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mc:AlternateContent xmlns:mc="http://schemas.openxmlformats.org/markup-compatibility/2006">
    <mc:Choice Requires="x15">
      <x15ac:absPath xmlns:x15ac="http://schemas.microsoft.com/office/spreadsheetml/2010/11/ac" url="C:\Users\DELL\学术\"/>
    </mc:Choice>
  </mc:AlternateContent>
  <xr:revisionPtr revIDLastSave="0" documentId="13_ncr:1_{322240A4-968C-4103-864C-2A98A9F6D358}" xr6:coauthVersionLast="47" xr6:coauthVersionMax="47" xr10:uidLastSave="{00000000-0000-0000-0000-000000000000}"/>
  <bookViews>
    <workbookView xWindow="-110" yWindow="-110" windowWidth="19420" windowHeight="12420" firstSheet="1" activeTab="4" xr2:uid="{00000000-000D-0000-FFFF-FFFF00000000}"/>
  </bookViews>
  <sheets>
    <sheet name="bioshpere_v1" sheetId="2" state="hidden" r:id="rId1"/>
    <sheet name="bioshpere3_emission_only" sheetId="6" r:id="rId2"/>
    <sheet name="bioshpere3_emission" sheetId="1" r:id="rId3"/>
    <sheet name="bioshpere3_key_backup" sheetId="7" state="hidden" r:id="rId4"/>
    <sheet name="bioshpere3_key" sheetId="5" r:id="rId5"/>
    <sheet name="bioshpere3_soil" sheetId="4" r:id="rId6"/>
    <sheet name="Sheet1" sheetId="3" r:id="rId7"/>
  </sheets>
  <externalReferences>
    <externalReference r:id="rId8"/>
  </externalReferences>
  <definedNames>
    <definedName name="_xlnm._FilterDatabase" localSheetId="0" hidden="1">bioshpere_v1!$A$1:$K$4347</definedName>
    <definedName name="_xlnm._FilterDatabase" localSheetId="2" hidden="1">bioshpere3_emission!$A$1:$R$4428</definedName>
    <definedName name="_xlnm._FilterDatabase" localSheetId="1" hidden="1">bioshpere3_emission_only!$A$1:$R$4433</definedName>
    <definedName name="_xlnm._FilterDatabase" localSheetId="4" hidden="1">bioshpere3_key!$A$1:$Q$4428</definedName>
    <definedName name="_xlnm._FilterDatabase" localSheetId="3" hidden="1">bioshpere3_key_backup!$A$1:$M$4428</definedName>
    <definedName name="_xlnm._FilterDatabase" localSheetId="5" hidden="1">bioshpere3_soil!$A$1:$M$4433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4428" i="7" l="1"/>
  <c r="I4428" i="7"/>
  <c r="J4427" i="7"/>
  <c r="I4427" i="7"/>
  <c r="J4426" i="7"/>
  <c r="I4426" i="7"/>
  <c r="J4425" i="7"/>
  <c r="I4425" i="7"/>
  <c r="J4424" i="7"/>
  <c r="I4424" i="7"/>
  <c r="J4423" i="7"/>
  <c r="I4423" i="7"/>
  <c r="J4422" i="7"/>
  <c r="I4422" i="7"/>
  <c r="J4421" i="7"/>
  <c r="I4421" i="7"/>
  <c r="J4420" i="7"/>
  <c r="I4420" i="7"/>
  <c r="J4419" i="7"/>
  <c r="I4419" i="7"/>
  <c r="J4418" i="7"/>
  <c r="I4418" i="7"/>
  <c r="J4417" i="7"/>
  <c r="I4417" i="7"/>
  <c r="J4416" i="7"/>
  <c r="I4416" i="7"/>
  <c r="J4415" i="7"/>
  <c r="I4415" i="7"/>
  <c r="J4414" i="7"/>
  <c r="I4414" i="7"/>
  <c r="J4413" i="7"/>
  <c r="I4413" i="7"/>
  <c r="J4412" i="7"/>
  <c r="I4412" i="7"/>
  <c r="J4411" i="7"/>
  <c r="I4411" i="7"/>
  <c r="J4410" i="7"/>
  <c r="I4410" i="7"/>
  <c r="J4409" i="7"/>
  <c r="I4409" i="7"/>
  <c r="J4408" i="7"/>
  <c r="I4408" i="7"/>
  <c r="J4407" i="7"/>
  <c r="I4407" i="7"/>
  <c r="J4406" i="7"/>
  <c r="I4406" i="7"/>
  <c r="J4405" i="7"/>
  <c r="I4405" i="7"/>
  <c r="J4404" i="7"/>
  <c r="I4404" i="7"/>
  <c r="J4403" i="7"/>
  <c r="I4403" i="7"/>
  <c r="J4402" i="7"/>
  <c r="I4402" i="7"/>
  <c r="J4401" i="7"/>
  <c r="I4401" i="7"/>
  <c r="J4400" i="7"/>
  <c r="I4400" i="7"/>
  <c r="J4399" i="7"/>
  <c r="I4399" i="7"/>
  <c r="J4398" i="7"/>
  <c r="I4398" i="7"/>
  <c r="J4397" i="7"/>
  <c r="I4397" i="7"/>
  <c r="J4396" i="7"/>
  <c r="I4396" i="7"/>
  <c r="J4395" i="7"/>
  <c r="I4395" i="7"/>
  <c r="J4394" i="7"/>
  <c r="I4394" i="7"/>
  <c r="J4393" i="7"/>
  <c r="I4393" i="7"/>
  <c r="J4392" i="7"/>
  <c r="I4392" i="7"/>
  <c r="J4391" i="7"/>
  <c r="I4391" i="7"/>
  <c r="J4390" i="7"/>
  <c r="I4390" i="7"/>
  <c r="J4389" i="7"/>
  <c r="I4389" i="7"/>
  <c r="J4388" i="7"/>
  <c r="I4388" i="7"/>
  <c r="J4387" i="7"/>
  <c r="I4387" i="7"/>
  <c r="J4386" i="7"/>
  <c r="I4386" i="7"/>
  <c r="J4385" i="7"/>
  <c r="I4385" i="7"/>
  <c r="J4384" i="7"/>
  <c r="I4384" i="7"/>
  <c r="J4383" i="7"/>
  <c r="I4383" i="7"/>
  <c r="J4382" i="7"/>
  <c r="I4382" i="7"/>
  <c r="J4381" i="7"/>
  <c r="I4381" i="7"/>
  <c r="J4380" i="7"/>
  <c r="I4380" i="7"/>
  <c r="J4379" i="7"/>
  <c r="I4379" i="7"/>
  <c r="J4378" i="7"/>
  <c r="I4378" i="7"/>
  <c r="J4377" i="7"/>
  <c r="I4377" i="7"/>
  <c r="J4376" i="7"/>
  <c r="I4376" i="7"/>
  <c r="J4375" i="7"/>
  <c r="I4375" i="7"/>
  <c r="J4374" i="7"/>
  <c r="I4374" i="7"/>
  <c r="J4373" i="7"/>
  <c r="I4373" i="7"/>
  <c r="J4372" i="7"/>
  <c r="I4372" i="7"/>
  <c r="J4371" i="7"/>
  <c r="I4371" i="7"/>
  <c r="J4370" i="7"/>
  <c r="I4370" i="7"/>
  <c r="J4369" i="7"/>
  <c r="I4369" i="7"/>
  <c r="J4368" i="7"/>
  <c r="I4368" i="7"/>
  <c r="J4367" i="7"/>
  <c r="I4367" i="7"/>
  <c r="J4366" i="7"/>
  <c r="I4366" i="7"/>
  <c r="J4365" i="7"/>
  <c r="I4365" i="7"/>
  <c r="J4364" i="7"/>
  <c r="I4364" i="7"/>
  <c r="J4363" i="7"/>
  <c r="I4363" i="7"/>
  <c r="J4362" i="7"/>
  <c r="I4362" i="7"/>
  <c r="J4361" i="7"/>
  <c r="I4361" i="7"/>
  <c r="J4360" i="7"/>
  <c r="I4360" i="7"/>
  <c r="J4359" i="7"/>
  <c r="I4359" i="7"/>
  <c r="J4358" i="7"/>
  <c r="I4358" i="7"/>
  <c r="J4357" i="7"/>
  <c r="I4357" i="7"/>
  <c r="J4356" i="7"/>
  <c r="I4356" i="7"/>
  <c r="J4355" i="7"/>
  <c r="I4355" i="7"/>
  <c r="J4354" i="7"/>
  <c r="I4354" i="7"/>
  <c r="J4353" i="7"/>
  <c r="I4353" i="7"/>
  <c r="J4352" i="7"/>
  <c r="I4352" i="7"/>
  <c r="J4351" i="7"/>
  <c r="I4351" i="7"/>
  <c r="J4350" i="7"/>
  <c r="I4350" i="7"/>
  <c r="J4349" i="7"/>
  <c r="I4349" i="7"/>
  <c r="J4348" i="7"/>
  <c r="I4348" i="7"/>
  <c r="J4347" i="7"/>
  <c r="I4347" i="7"/>
  <c r="J4346" i="7"/>
  <c r="I4346" i="7"/>
  <c r="J4345" i="7"/>
  <c r="I4345" i="7"/>
  <c r="J4344" i="7"/>
  <c r="I4344" i="7"/>
  <c r="J4343" i="7"/>
  <c r="I4343" i="7"/>
  <c r="J4342" i="7"/>
  <c r="I4342" i="7"/>
  <c r="J4341" i="7"/>
  <c r="I4341" i="7"/>
  <c r="J4340" i="7"/>
  <c r="I4340" i="7"/>
  <c r="J4339" i="7"/>
  <c r="I4339" i="7"/>
  <c r="J4338" i="7"/>
  <c r="I4338" i="7"/>
  <c r="J4337" i="7"/>
  <c r="I4337" i="7"/>
  <c r="J4336" i="7"/>
  <c r="I4336" i="7"/>
  <c r="J4335" i="7"/>
  <c r="I4335" i="7"/>
  <c r="J4334" i="7"/>
  <c r="I4334" i="7"/>
  <c r="J4333" i="7"/>
  <c r="I4333" i="7"/>
  <c r="J4332" i="7"/>
  <c r="I4332" i="7"/>
  <c r="J4331" i="7"/>
  <c r="I4331" i="7"/>
  <c r="J4330" i="7"/>
  <c r="I4330" i="7"/>
  <c r="J4329" i="7"/>
  <c r="I4329" i="7"/>
  <c r="J4328" i="7"/>
  <c r="I4328" i="7"/>
  <c r="J4327" i="7"/>
  <c r="I4327" i="7"/>
  <c r="J4326" i="7"/>
  <c r="I4326" i="7"/>
  <c r="J4325" i="7"/>
  <c r="I4325" i="7"/>
  <c r="J4324" i="7"/>
  <c r="I4324" i="7"/>
  <c r="J4323" i="7"/>
  <c r="I4323" i="7"/>
  <c r="J4322" i="7"/>
  <c r="I4322" i="7"/>
  <c r="J4321" i="7"/>
  <c r="I4321" i="7"/>
  <c r="J4320" i="7"/>
  <c r="I4320" i="7"/>
  <c r="J4319" i="7"/>
  <c r="I4319" i="7"/>
  <c r="J4318" i="7"/>
  <c r="I4318" i="7"/>
  <c r="J4317" i="7"/>
  <c r="I4317" i="7"/>
  <c r="J4316" i="7"/>
  <c r="I4316" i="7"/>
  <c r="J4315" i="7"/>
  <c r="I4315" i="7"/>
  <c r="J4314" i="7"/>
  <c r="I4314" i="7"/>
  <c r="J4313" i="7"/>
  <c r="I4313" i="7"/>
  <c r="J4312" i="7"/>
  <c r="I4312" i="7"/>
  <c r="J4311" i="7"/>
  <c r="I4311" i="7"/>
  <c r="J4310" i="7"/>
  <c r="I4310" i="7"/>
  <c r="J4309" i="7"/>
  <c r="I4309" i="7"/>
  <c r="J4308" i="7"/>
  <c r="I4308" i="7"/>
  <c r="J4307" i="7"/>
  <c r="I4307" i="7"/>
  <c r="J4306" i="7"/>
  <c r="I4306" i="7"/>
  <c r="J4305" i="7"/>
  <c r="I4305" i="7"/>
  <c r="J4304" i="7"/>
  <c r="I4304" i="7"/>
  <c r="J4303" i="7"/>
  <c r="I4303" i="7"/>
  <c r="J4302" i="7"/>
  <c r="I4302" i="7"/>
  <c r="J4301" i="7"/>
  <c r="I4301" i="7"/>
  <c r="J4300" i="7"/>
  <c r="I4300" i="7"/>
  <c r="J4299" i="7"/>
  <c r="I4299" i="7"/>
  <c r="J4298" i="7"/>
  <c r="I4298" i="7"/>
  <c r="J4297" i="7"/>
  <c r="I4297" i="7"/>
  <c r="J4296" i="7"/>
  <c r="I4296" i="7"/>
  <c r="J4295" i="7"/>
  <c r="I4295" i="7"/>
  <c r="J4294" i="7"/>
  <c r="I4294" i="7"/>
  <c r="J4293" i="7"/>
  <c r="I4293" i="7"/>
  <c r="J4292" i="7"/>
  <c r="I4292" i="7"/>
  <c r="J4291" i="7"/>
  <c r="I4291" i="7"/>
  <c r="J4290" i="7"/>
  <c r="I4290" i="7"/>
  <c r="J4289" i="7"/>
  <c r="I4289" i="7"/>
  <c r="J4288" i="7"/>
  <c r="I4288" i="7"/>
  <c r="J4287" i="7"/>
  <c r="I4287" i="7"/>
  <c r="J4286" i="7"/>
  <c r="I4286" i="7"/>
  <c r="J4285" i="7"/>
  <c r="I4285" i="7"/>
  <c r="J4284" i="7"/>
  <c r="I4284" i="7"/>
  <c r="J4283" i="7"/>
  <c r="I4283" i="7"/>
  <c r="J4282" i="7"/>
  <c r="I4282" i="7"/>
  <c r="J4281" i="7"/>
  <c r="I4281" i="7"/>
  <c r="J4280" i="7"/>
  <c r="I4280" i="7"/>
  <c r="J4279" i="7"/>
  <c r="I4279" i="7"/>
  <c r="J4278" i="7"/>
  <c r="I4278" i="7"/>
  <c r="J4277" i="7"/>
  <c r="I4277" i="7"/>
  <c r="J4276" i="7"/>
  <c r="I4276" i="7"/>
  <c r="J4275" i="7"/>
  <c r="I4275" i="7"/>
  <c r="J4274" i="7"/>
  <c r="I4274" i="7"/>
  <c r="J4273" i="7"/>
  <c r="I4273" i="7"/>
  <c r="J4272" i="7"/>
  <c r="I4272" i="7"/>
  <c r="J4271" i="7"/>
  <c r="I4271" i="7"/>
  <c r="J4270" i="7"/>
  <c r="I4270" i="7"/>
  <c r="J4269" i="7"/>
  <c r="I4269" i="7"/>
  <c r="J4268" i="7"/>
  <c r="I4268" i="7"/>
  <c r="J4267" i="7"/>
  <c r="I4267" i="7"/>
  <c r="J4266" i="7"/>
  <c r="I4266" i="7"/>
  <c r="J4265" i="7"/>
  <c r="I4265" i="7"/>
  <c r="J4264" i="7"/>
  <c r="I4264" i="7"/>
  <c r="J4263" i="7"/>
  <c r="I4263" i="7"/>
  <c r="J4262" i="7"/>
  <c r="I4262" i="7"/>
  <c r="J4261" i="7"/>
  <c r="I4261" i="7"/>
  <c r="J4260" i="7"/>
  <c r="I4260" i="7"/>
  <c r="J4259" i="7"/>
  <c r="I4259" i="7"/>
  <c r="J4258" i="7"/>
  <c r="I4258" i="7"/>
  <c r="J4257" i="7"/>
  <c r="I4257" i="7"/>
  <c r="J4256" i="7"/>
  <c r="I4256" i="7"/>
  <c r="J4255" i="7"/>
  <c r="I4255" i="7"/>
  <c r="J4254" i="7"/>
  <c r="I4254" i="7"/>
  <c r="J4253" i="7"/>
  <c r="I4253" i="7"/>
  <c r="J4252" i="7"/>
  <c r="I4252" i="7"/>
  <c r="J4251" i="7"/>
  <c r="I4251" i="7"/>
  <c r="J4250" i="7"/>
  <c r="I4250" i="7"/>
  <c r="J4249" i="7"/>
  <c r="I4249" i="7"/>
  <c r="J4248" i="7"/>
  <c r="I4248" i="7"/>
  <c r="J4247" i="7"/>
  <c r="I4247" i="7"/>
  <c r="J4246" i="7"/>
  <c r="I4246" i="7"/>
  <c r="J4245" i="7"/>
  <c r="I4245" i="7"/>
  <c r="J4244" i="7"/>
  <c r="I4244" i="7"/>
  <c r="J4243" i="7"/>
  <c r="I4243" i="7"/>
  <c r="J4242" i="7"/>
  <c r="I4242" i="7"/>
  <c r="J4241" i="7"/>
  <c r="I4241" i="7"/>
  <c r="J4240" i="7"/>
  <c r="I4240" i="7"/>
  <c r="J4239" i="7"/>
  <c r="I4239" i="7"/>
  <c r="J4238" i="7"/>
  <c r="I4238" i="7"/>
  <c r="J4237" i="7"/>
  <c r="I4237" i="7"/>
  <c r="J4236" i="7"/>
  <c r="I4236" i="7"/>
  <c r="J4235" i="7"/>
  <c r="I4235" i="7"/>
  <c r="J4234" i="7"/>
  <c r="I4234" i="7"/>
  <c r="J4233" i="7"/>
  <c r="I4233" i="7"/>
  <c r="J4232" i="7"/>
  <c r="I4232" i="7"/>
  <c r="J4231" i="7"/>
  <c r="I4231" i="7"/>
  <c r="J4230" i="7"/>
  <c r="I4230" i="7"/>
  <c r="J4229" i="7"/>
  <c r="I4229" i="7"/>
  <c r="J4228" i="7"/>
  <c r="I4228" i="7"/>
  <c r="J4227" i="7"/>
  <c r="I4227" i="7"/>
  <c r="J4226" i="7"/>
  <c r="I4226" i="7"/>
  <c r="J4225" i="7"/>
  <c r="I4225" i="7"/>
  <c r="J4224" i="7"/>
  <c r="I4224" i="7"/>
  <c r="J4223" i="7"/>
  <c r="I4223" i="7"/>
  <c r="J4222" i="7"/>
  <c r="I4222" i="7"/>
  <c r="J4221" i="7"/>
  <c r="I4221" i="7"/>
  <c r="J4220" i="7"/>
  <c r="I4220" i="7"/>
  <c r="J4219" i="7"/>
  <c r="I4219" i="7"/>
  <c r="J4218" i="7"/>
  <c r="I4218" i="7"/>
  <c r="J4217" i="7"/>
  <c r="I4217" i="7"/>
  <c r="J4216" i="7"/>
  <c r="I4216" i="7"/>
  <c r="J4215" i="7"/>
  <c r="I4215" i="7"/>
  <c r="J4214" i="7"/>
  <c r="I4214" i="7"/>
  <c r="J4213" i="7"/>
  <c r="I4213" i="7"/>
  <c r="J4212" i="7"/>
  <c r="I4212" i="7"/>
  <c r="J4211" i="7"/>
  <c r="I4211" i="7"/>
  <c r="J4210" i="7"/>
  <c r="I4210" i="7"/>
  <c r="J4209" i="7"/>
  <c r="I4209" i="7"/>
  <c r="J4208" i="7"/>
  <c r="I4208" i="7"/>
  <c r="J4207" i="7"/>
  <c r="I4207" i="7"/>
  <c r="J4206" i="7"/>
  <c r="I4206" i="7"/>
  <c r="J4205" i="7"/>
  <c r="I4205" i="7"/>
  <c r="J4204" i="7"/>
  <c r="I4204" i="7"/>
  <c r="J4203" i="7"/>
  <c r="I4203" i="7"/>
  <c r="J4202" i="7"/>
  <c r="I4202" i="7"/>
  <c r="J4201" i="7"/>
  <c r="I4201" i="7"/>
  <c r="J4200" i="7"/>
  <c r="I4200" i="7"/>
  <c r="J4199" i="7"/>
  <c r="I4199" i="7"/>
  <c r="J4198" i="7"/>
  <c r="I4198" i="7"/>
  <c r="J4197" i="7"/>
  <c r="I4197" i="7"/>
  <c r="J4196" i="7"/>
  <c r="I4196" i="7"/>
  <c r="J4195" i="7"/>
  <c r="I4195" i="7"/>
  <c r="J4194" i="7"/>
  <c r="I4194" i="7"/>
  <c r="J4193" i="7"/>
  <c r="I4193" i="7"/>
  <c r="J4192" i="7"/>
  <c r="I4192" i="7"/>
  <c r="J4191" i="7"/>
  <c r="I4191" i="7"/>
  <c r="J4190" i="7"/>
  <c r="I4190" i="7"/>
  <c r="J4189" i="7"/>
  <c r="I4189" i="7"/>
  <c r="J4188" i="7"/>
  <c r="I4188" i="7"/>
  <c r="J4187" i="7"/>
  <c r="I4187" i="7"/>
  <c r="J4186" i="7"/>
  <c r="I4186" i="7"/>
  <c r="J4185" i="7"/>
  <c r="I4185" i="7"/>
  <c r="J4184" i="7"/>
  <c r="I4184" i="7"/>
  <c r="J4183" i="7"/>
  <c r="I4183" i="7"/>
  <c r="J4182" i="7"/>
  <c r="I4182" i="7"/>
  <c r="J4181" i="7"/>
  <c r="I4181" i="7"/>
  <c r="J4180" i="7"/>
  <c r="I4180" i="7"/>
  <c r="J4179" i="7"/>
  <c r="I4179" i="7"/>
  <c r="J4178" i="7"/>
  <c r="I4178" i="7"/>
  <c r="J4177" i="7"/>
  <c r="I4177" i="7"/>
  <c r="J4176" i="7"/>
  <c r="I4176" i="7"/>
  <c r="J4175" i="7"/>
  <c r="I4175" i="7"/>
  <c r="J4174" i="7"/>
  <c r="I4174" i="7"/>
  <c r="J4173" i="7"/>
  <c r="I4173" i="7"/>
  <c r="J4172" i="7"/>
  <c r="I4172" i="7"/>
  <c r="J4171" i="7"/>
  <c r="I4171" i="7"/>
  <c r="J4170" i="7"/>
  <c r="I4170" i="7"/>
  <c r="J4169" i="7"/>
  <c r="I4169" i="7"/>
  <c r="J4168" i="7"/>
  <c r="I4168" i="7"/>
  <c r="J4167" i="7"/>
  <c r="I4167" i="7"/>
  <c r="J4166" i="7"/>
  <c r="I4166" i="7"/>
  <c r="J4165" i="7"/>
  <c r="I4165" i="7"/>
  <c r="J4164" i="7"/>
  <c r="I4164" i="7"/>
  <c r="J4163" i="7"/>
  <c r="I4163" i="7"/>
  <c r="J4162" i="7"/>
  <c r="I4162" i="7"/>
  <c r="J4161" i="7"/>
  <c r="I4161" i="7"/>
  <c r="J4160" i="7"/>
  <c r="I4160" i="7"/>
  <c r="J4159" i="7"/>
  <c r="I4159" i="7"/>
  <c r="J4158" i="7"/>
  <c r="I4158" i="7"/>
  <c r="J4157" i="7"/>
  <c r="I4157" i="7"/>
  <c r="J4156" i="7"/>
  <c r="I4156" i="7"/>
  <c r="J4155" i="7"/>
  <c r="I4155" i="7"/>
  <c r="J4154" i="7"/>
  <c r="I4154" i="7"/>
  <c r="J4153" i="7"/>
  <c r="I4153" i="7"/>
  <c r="J4152" i="7"/>
  <c r="I4152" i="7"/>
  <c r="J4151" i="7"/>
  <c r="I4151" i="7"/>
  <c r="J4150" i="7"/>
  <c r="I4150" i="7"/>
  <c r="J4149" i="7"/>
  <c r="I4149" i="7"/>
  <c r="J4148" i="7"/>
  <c r="I4148" i="7"/>
  <c r="J4147" i="7"/>
  <c r="I4147" i="7"/>
  <c r="J4146" i="7"/>
  <c r="I4146" i="7"/>
  <c r="J4145" i="7"/>
  <c r="I4145" i="7"/>
  <c r="J4144" i="7"/>
  <c r="I4144" i="7"/>
  <c r="J4143" i="7"/>
  <c r="I4143" i="7"/>
  <c r="J4142" i="7"/>
  <c r="I4142" i="7"/>
  <c r="J4141" i="7"/>
  <c r="I4141" i="7"/>
  <c r="J4140" i="7"/>
  <c r="I4140" i="7"/>
  <c r="J4139" i="7"/>
  <c r="I4139" i="7"/>
  <c r="J4138" i="7"/>
  <c r="I4138" i="7"/>
  <c r="J4137" i="7"/>
  <c r="I4137" i="7"/>
  <c r="J4136" i="7"/>
  <c r="I4136" i="7"/>
  <c r="J4135" i="7"/>
  <c r="I4135" i="7"/>
  <c r="J4134" i="7"/>
  <c r="I4134" i="7"/>
  <c r="J4133" i="7"/>
  <c r="I4133" i="7"/>
  <c r="J4132" i="7"/>
  <c r="I4132" i="7"/>
  <c r="J4131" i="7"/>
  <c r="I4131" i="7"/>
  <c r="J4130" i="7"/>
  <c r="I4130" i="7"/>
  <c r="J4129" i="7"/>
  <c r="I4129" i="7"/>
  <c r="J4128" i="7"/>
  <c r="I4128" i="7"/>
  <c r="J4127" i="7"/>
  <c r="I4127" i="7"/>
  <c r="J4126" i="7"/>
  <c r="I4126" i="7"/>
  <c r="J4125" i="7"/>
  <c r="I4125" i="7"/>
  <c r="J4124" i="7"/>
  <c r="I4124" i="7"/>
  <c r="J4123" i="7"/>
  <c r="I4123" i="7"/>
  <c r="J4122" i="7"/>
  <c r="I4122" i="7"/>
  <c r="J4121" i="7"/>
  <c r="I4121" i="7"/>
  <c r="J4120" i="7"/>
  <c r="I4120" i="7"/>
  <c r="J4119" i="7"/>
  <c r="I4119" i="7"/>
  <c r="J4118" i="7"/>
  <c r="I4118" i="7"/>
  <c r="J4117" i="7"/>
  <c r="I4117" i="7"/>
  <c r="J4116" i="7"/>
  <c r="I4116" i="7"/>
  <c r="J4115" i="7"/>
  <c r="I4115" i="7"/>
  <c r="J4114" i="7"/>
  <c r="I4114" i="7"/>
  <c r="J4113" i="7"/>
  <c r="I4113" i="7"/>
  <c r="J4112" i="7"/>
  <c r="I4112" i="7"/>
  <c r="J4111" i="7"/>
  <c r="I4111" i="7"/>
  <c r="J4110" i="7"/>
  <c r="I4110" i="7"/>
  <c r="J4109" i="7"/>
  <c r="I4109" i="7"/>
  <c r="J4108" i="7"/>
  <c r="I4108" i="7"/>
  <c r="J4107" i="7"/>
  <c r="I4107" i="7"/>
  <c r="J4106" i="7"/>
  <c r="I4106" i="7"/>
  <c r="J4105" i="7"/>
  <c r="I4105" i="7"/>
  <c r="J4104" i="7"/>
  <c r="I4104" i="7"/>
  <c r="J4103" i="7"/>
  <c r="I4103" i="7"/>
  <c r="J4102" i="7"/>
  <c r="I4102" i="7"/>
  <c r="J4101" i="7"/>
  <c r="I4101" i="7"/>
  <c r="J4100" i="7"/>
  <c r="I4100" i="7"/>
  <c r="J4099" i="7"/>
  <c r="I4099" i="7"/>
  <c r="J4098" i="7"/>
  <c r="I4098" i="7"/>
  <c r="J4097" i="7"/>
  <c r="I4097" i="7"/>
  <c r="J4096" i="7"/>
  <c r="I4096" i="7"/>
  <c r="J4095" i="7"/>
  <c r="I4095" i="7"/>
  <c r="J4094" i="7"/>
  <c r="I4094" i="7"/>
  <c r="J4093" i="7"/>
  <c r="I4093" i="7"/>
  <c r="J4092" i="7"/>
  <c r="I4092" i="7"/>
  <c r="J4091" i="7"/>
  <c r="I4091" i="7"/>
  <c r="J4090" i="7"/>
  <c r="I4090" i="7"/>
  <c r="J4089" i="7"/>
  <c r="I4089" i="7"/>
  <c r="J4088" i="7"/>
  <c r="I4088" i="7"/>
  <c r="J4087" i="7"/>
  <c r="I4087" i="7"/>
  <c r="J4086" i="7"/>
  <c r="I4086" i="7"/>
  <c r="J4085" i="7"/>
  <c r="I4085" i="7"/>
  <c r="J4084" i="7"/>
  <c r="I4084" i="7"/>
  <c r="J4083" i="7"/>
  <c r="I4083" i="7"/>
  <c r="J4082" i="7"/>
  <c r="I4082" i="7"/>
  <c r="J4081" i="7"/>
  <c r="I4081" i="7"/>
  <c r="J4080" i="7"/>
  <c r="I4080" i="7"/>
  <c r="J4079" i="7"/>
  <c r="I4079" i="7"/>
  <c r="J4078" i="7"/>
  <c r="I4078" i="7"/>
  <c r="J4077" i="7"/>
  <c r="I4077" i="7"/>
  <c r="J4076" i="7"/>
  <c r="I4076" i="7"/>
  <c r="J4075" i="7"/>
  <c r="I4075" i="7"/>
  <c r="J4074" i="7"/>
  <c r="I4074" i="7"/>
  <c r="J4073" i="7"/>
  <c r="I4073" i="7"/>
  <c r="J4072" i="7"/>
  <c r="I4072" i="7"/>
  <c r="J4071" i="7"/>
  <c r="I4071" i="7"/>
  <c r="J4070" i="7"/>
  <c r="I4070" i="7"/>
  <c r="J4069" i="7"/>
  <c r="I4069" i="7"/>
  <c r="J4068" i="7"/>
  <c r="I4068" i="7"/>
  <c r="J4067" i="7"/>
  <c r="I4067" i="7"/>
  <c r="J4066" i="7"/>
  <c r="I4066" i="7"/>
  <c r="J4065" i="7"/>
  <c r="I4065" i="7"/>
  <c r="J4064" i="7"/>
  <c r="I4064" i="7"/>
  <c r="J4063" i="7"/>
  <c r="I4063" i="7"/>
  <c r="J4062" i="7"/>
  <c r="I4062" i="7"/>
  <c r="J4061" i="7"/>
  <c r="I4061" i="7"/>
  <c r="J4060" i="7"/>
  <c r="I4060" i="7"/>
  <c r="J4059" i="7"/>
  <c r="I4059" i="7"/>
  <c r="J4058" i="7"/>
  <c r="I4058" i="7"/>
  <c r="J4057" i="7"/>
  <c r="I4057" i="7"/>
  <c r="J4056" i="7"/>
  <c r="I4056" i="7"/>
  <c r="J4055" i="7"/>
  <c r="I4055" i="7"/>
  <c r="J4054" i="7"/>
  <c r="I4054" i="7"/>
  <c r="J4053" i="7"/>
  <c r="I4053" i="7"/>
  <c r="J4052" i="7"/>
  <c r="I4052" i="7"/>
  <c r="J4051" i="7"/>
  <c r="I4051" i="7"/>
  <c r="J4050" i="7"/>
  <c r="I4050" i="7"/>
  <c r="J4049" i="7"/>
  <c r="I4049" i="7"/>
  <c r="J4048" i="7"/>
  <c r="I4048" i="7"/>
  <c r="J4047" i="7"/>
  <c r="I4047" i="7"/>
  <c r="J4046" i="7"/>
  <c r="I4046" i="7"/>
  <c r="J4045" i="7"/>
  <c r="I4045" i="7"/>
  <c r="J4044" i="7"/>
  <c r="I4044" i="7"/>
  <c r="J4043" i="7"/>
  <c r="I4043" i="7"/>
  <c r="J4042" i="7"/>
  <c r="I4042" i="7"/>
  <c r="J4041" i="7"/>
  <c r="I4041" i="7"/>
  <c r="J4040" i="7"/>
  <c r="I4040" i="7"/>
  <c r="J4039" i="7"/>
  <c r="I4039" i="7"/>
  <c r="J4038" i="7"/>
  <c r="I4038" i="7"/>
  <c r="J4037" i="7"/>
  <c r="I4037" i="7"/>
  <c r="J4036" i="7"/>
  <c r="I4036" i="7"/>
  <c r="J4035" i="7"/>
  <c r="I4035" i="7"/>
  <c r="J4034" i="7"/>
  <c r="I4034" i="7"/>
  <c r="J4033" i="7"/>
  <c r="I4033" i="7"/>
  <c r="J4032" i="7"/>
  <c r="I4032" i="7"/>
  <c r="J4031" i="7"/>
  <c r="I4031" i="7"/>
  <c r="J4030" i="7"/>
  <c r="I4030" i="7"/>
  <c r="J4029" i="7"/>
  <c r="I4029" i="7"/>
  <c r="J4028" i="7"/>
  <c r="I4028" i="7"/>
  <c r="J4027" i="7"/>
  <c r="I4027" i="7"/>
  <c r="J4026" i="7"/>
  <c r="I4026" i="7"/>
  <c r="J4025" i="7"/>
  <c r="I4025" i="7"/>
  <c r="J4024" i="7"/>
  <c r="I4024" i="7"/>
  <c r="J4023" i="7"/>
  <c r="I4023" i="7"/>
  <c r="J4022" i="7"/>
  <c r="I4022" i="7"/>
  <c r="J4021" i="7"/>
  <c r="I4021" i="7"/>
  <c r="J4020" i="7"/>
  <c r="I4020" i="7"/>
  <c r="J4019" i="7"/>
  <c r="I4019" i="7"/>
  <c r="J4018" i="7"/>
  <c r="I4018" i="7"/>
  <c r="J4017" i="7"/>
  <c r="I4017" i="7"/>
  <c r="J4016" i="7"/>
  <c r="I4016" i="7"/>
  <c r="J4015" i="7"/>
  <c r="I4015" i="7"/>
  <c r="J4014" i="7"/>
  <c r="I4014" i="7"/>
  <c r="J4013" i="7"/>
  <c r="I4013" i="7"/>
  <c r="J4012" i="7"/>
  <c r="I4012" i="7"/>
  <c r="J4011" i="7"/>
  <c r="I4011" i="7"/>
  <c r="J4010" i="7"/>
  <c r="I4010" i="7"/>
  <c r="J4009" i="7"/>
  <c r="I4009" i="7"/>
  <c r="J4008" i="7"/>
  <c r="I4008" i="7"/>
  <c r="J4007" i="7"/>
  <c r="I4007" i="7"/>
  <c r="J4006" i="7"/>
  <c r="I4006" i="7"/>
  <c r="J4005" i="7"/>
  <c r="I4005" i="7"/>
  <c r="J4004" i="7"/>
  <c r="I4004" i="7"/>
  <c r="J4003" i="7"/>
  <c r="I4003" i="7"/>
  <c r="J4002" i="7"/>
  <c r="I4002" i="7"/>
  <c r="J4001" i="7"/>
  <c r="I4001" i="7"/>
  <c r="J4000" i="7"/>
  <c r="I4000" i="7"/>
  <c r="J3999" i="7"/>
  <c r="I3999" i="7"/>
  <c r="J3998" i="7"/>
  <c r="I3998" i="7"/>
  <c r="J3997" i="7"/>
  <c r="I3997" i="7"/>
  <c r="J3996" i="7"/>
  <c r="I3996" i="7"/>
  <c r="J3995" i="7"/>
  <c r="I3995" i="7"/>
  <c r="J3994" i="7"/>
  <c r="I3994" i="7"/>
  <c r="J3993" i="7"/>
  <c r="I3993" i="7"/>
  <c r="J3992" i="7"/>
  <c r="I3992" i="7"/>
  <c r="J3991" i="7"/>
  <c r="I3991" i="7"/>
  <c r="J3990" i="7"/>
  <c r="I3990" i="7"/>
  <c r="J3989" i="7"/>
  <c r="I3989" i="7"/>
  <c r="J3988" i="7"/>
  <c r="I3988" i="7"/>
  <c r="J3987" i="7"/>
  <c r="I3987" i="7"/>
  <c r="J3986" i="7"/>
  <c r="I3986" i="7"/>
  <c r="J3985" i="7"/>
  <c r="I3985" i="7"/>
  <c r="J3984" i="7"/>
  <c r="I3984" i="7"/>
  <c r="J3983" i="7"/>
  <c r="I3983" i="7"/>
  <c r="J3982" i="7"/>
  <c r="I3982" i="7"/>
  <c r="J3981" i="7"/>
  <c r="I3981" i="7"/>
  <c r="J3980" i="7"/>
  <c r="I3980" i="7"/>
  <c r="J3979" i="7"/>
  <c r="I3979" i="7"/>
  <c r="J3978" i="7"/>
  <c r="I3978" i="7"/>
  <c r="J3977" i="7"/>
  <c r="I3977" i="7"/>
  <c r="J3976" i="7"/>
  <c r="I3976" i="7"/>
  <c r="J3975" i="7"/>
  <c r="I3975" i="7"/>
  <c r="J3974" i="7"/>
  <c r="I3974" i="7"/>
  <c r="J3973" i="7"/>
  <c r="I3973" i="7"/>
  <c r="J3972" i="7"/>
  <c r="I3972" i="7"/>
  <c r="J3971" i="7"/>
  <c r="I3971" i="7"/>
  <c r="J3970" i="7"/>
  <c r="I3970" i="7"/>
  <c r="J3969" i="7"/>
  <c r="I3969" i="7"/>
  <c r="J3968" i="7"/>
  <c r="I3968" i="7"/>
  <c r="J3967" i="7"/>
  <c r="I3967" i="7"/>
  <c r="J3966" i="7"/>
  <c r="I3966" i="7"/>
  <c r="J3965" i="7"/>
  <c r="I3965" i="7"/>
  <c r="J3964" i="7"/>
  <c r="I3964" i="7"/>
  <c r="J3963" i="7"/>
  <c r="I3963" i="7"/>
  <c r="J3962" i="7"/>
  <c r="I3962" i="7"/>
  <c r="J3961" i="7"/>
  <c r="I3961" i="7"/>
  <c r="J3960" i="7"/>
  <c r="I3960" i="7"/>
  <c r="J3959" i="7"/>
  <c r="I3959" i="7"/>
  <c r="J3958" i="7"/>
  <c r="I3958" i="7"/>
  <c r="J3957" i="7"/>
  <c r="I3957" i="7"/>
  <c r="J3956" i="7"/>
  <c r="I3956" i="7"/>
  <c r="J3955" i="7"/>
  <c r="I3955" i="7"/>
  <c r="J3954" i="7"/>
  <c r="I3954" i="7"/>
  <c r="J3953" i="7"/>
  <c r="I3953" i="7"/>
  <c r="J3952" i="7"/>
  <c r="I3952" i="7"/>
  <c r="J3951" i="7"/>
  <c r="I3951" i="7"/>
  <c r="J3950" i="7"/>
  <c r="I3950" i="7"/>
  <c r="J3949" i="7"/>
  <c r="I3949" i="7"/>
  <c r="J3948" i="7"/>
  <c r="I3948" i="7"/>
  <c r="J3947" i="7"/>
  <c r="I3947" i="7"/>
  <c r="J3946" i="7"/>
  <c r="I3946" i="7"/>
  <c r="J3945" i="7"/>
  <c r="I3945" i="7"/>
  <c r="J3944" i="7"/>
  <c r="I3944" i="7"/>
  <c r="J3943" i="7"/>
  <c r="I3943" i="7"/>
  <c r="J3942" i="7"/>
  <c r="I3942" i="7"/>
  <c r="J3941" i="7"/>
  <c r="I3941" i="7"/>
  <c r="J3940" i="7"/>
  <c r="I3940" i="7"/>
  <c r="J3939" i="7"/>
  <c r="I3939" i="7"/>
  <c r="J3938" i="7"/>
  <c r="I3938" i="7"/>
  <c r="J3937" i="7"/>
  <c r="I3937" i="7"/>
  <c r="J3936" i="7"/>
  <c r="I3936" i="7"/>
  <c r="J3935" i="7"/>
  <c r="I3935" i="7"/>
  <c r="J3934" i="7"/>
  <c r="I3934" i="7"/>
  <c r="J3933" i="7"/>
  <c r="I3933" i="7"/>
  <c r="J3932" i="7"/>
  <c r="I3932" i="7"/>
  <c r="J3931" i="7"/>
  <c r="I3931" i="7"/>
  <c r="J3930" i="7"/>
  <c r="I3930" i="7"/>
  <c r="J3929" i="7"/>
  <c r="I3929" i="7"/>
  <c r="J3928" i="7"/>
  <c r="I3928" i="7"/>
  <c r="J3927" i="7"/>
  <c r="I3927" i="7"/>
  <c r="J3926" i="7"/>
  <c r="I3926" i="7"/>
  <c r="J3925" i="7"/>
  <c r="I3925" i="7"/>
  <c r="J3924" i="7"/>
  <c r="I3924" i="7"/>
  <c r="J3923" i="7"/>
  <c r="I3923" i="7"/>
  <c r="J3922" i="7"/>
  <c r="I3922" i="7"/>
  <c r="J3921" i="7"/>
  <c r="I3921" i="7"/>
  <c r="J3920" i="7"/>
  <c r="I3920" i="7"/>
  <c r="J3919" i="7"/>
  <c r="I3919" i="7"/>
  <c r="J3918" i="7"/>
  <c r="I3918" i="7"/>
  <c r="J3917" i="7"/>
  <c r="I3917" i="7"/>
  <c r="J3916" i="7"/>
  <c r="I3916" i="7"/>
  <c r="J3915" i="7"/>
  <c r="I3915" i="7"/>
  <c r="J3914" i="7"/>
  <c r="I3914" i="7"/>
  <c r="J3913" i="7"/>
  <c r="I3913" i="7"/>
  <c r="J3912" i="7"/>
  <c r="I3912" i="7"/>
  <c r="J3911" i="7"/>
  <c r="I3911" i="7"/>
  <c r="J3910" i="7"/>
  <c r="I3910" i="7"/>
  <c r="J3909" i="7"/>
  <c r="I3909" i="7"/>
  <c r="J3908" i="7"/>
  <c r="I3908" i="7"/>
  <c r="J3907" i="7"/>
  <c r="I3907" i="7"/>
  <c r="J3906" i="7"/>
  <c r="I3906" i="7"/>
  <c r="J3905" i="7"/>
  <c r="I3905" i="7"/>
  <c r="J3904" i="7"/>
  <c r="I3904" i="7"/>
  <c r="J3903" i="7"/>
  <c r="I3903" i="7"/>
  <c r="J3902" i="7"/>
  <c r="I3902" i="7"/>
  <c r="J3901" i="7"/>
  <c r="I3901" i="7"/>
  <c r="J3900" i="7"/>
  <c r="I3900" i="7"/>
  <c r="J3899" i="7"/>
  <c r="I3899" i="7"/>
  <c r="J3898" i="7"/>
  <c r="I3898" i="7"/>
  <c r="J3897" i="7"/>
  <c r="I3897" i="7"/>
  <c r="J3896" i="7"/>
  <c r="I3896" i="7"/>
  <c r="J3895" i="7"/>
  <c r="I3895" i="7"/>
  <c r="J3894" i="7"/>
  <c r="I3894" i="7"/>
  <c r="J3893" i="7"/>
  <c r="I3893" i="7"/>
  <c r="J3892" i="7"/>
  <c r="I3892" i="7"/>
  <c r="J3891" i="7"/>
  <c r="I3891" i="7"/>
  <c r="J3890" i="7"/>
  <c r="I3890" i="7"/>
  <c r="J3889" i="7"/>
  <c r="I3889" i="7"/>
  <c r="J3888" i="7"/>
  <c r="I3888" i="7"/>
  <c r="J3887" i="7"/>
  <c r="I3887" i="7"/>
  <c r="J3886" i="7"/>
  <c r="I3886" i="7"/>
  <c r="J3885" i="7"/>
  <c r="I3885" i="7"/>
  <c r="J3884" i="7"/>
  <c r="I3884" i="7"/>
  <c r="J3883" i="7"/>
  <c r="I3883" i="7"/>
  <c r="J3882" i="7"/>
  <c r="I3882" i="7"/>
  <c r="J3881" i="7"/>
  <c r="I3881" i="7"/>
  <c r="J3880" i="7"/>
  <c r="I3880" i="7"/>
  <c r="J3879" i="7"/>
  <c r="I3879" i="7"/>
  <c r="J3878" i="7"/>
  <c r="I3878" i="7"/>
  <c r="J3877" i="7"/>
  <c r="I3877" i="7"/>
  <c r="J3876" i="7"/>
  <c r="I3876" i="7"/>
  <c r="J3875" i="7"/>
  <c r="I3875" i="7"/>
  <c r="J3874" i="7"/>
  <c r="I3874" i="7"/>
  <c r="J3873" i="7"/>
  <c r="I3873" i="7"/>
  <c r="J3872" i="7"/>
  <c r="I3872" i="7"/>
  <c r="J3871" i="7"/>
  <c r="I3871" i="7"/>
  <c r="J3870" i="7"/>
  <c r="I3870" i="7"/>
  <c r="J3869" i="7"/>
  <c r="I3869" i="7"/>
  <c r="J3868" i="7"/>
  <c r="I3868" i="7"/>
  <c r="J3867" i="7"/>
  <c r="I3867" i="7"/>
  <c r="J3866" i="7"/>
  <c r="I3866" i="7"/>
  <c r="J3865" i="7"/>
  <c r="I3865" i="7"/>
  <c r="J3864" i="7"/>
  <c r="I3864" i="7"/>
  <c r="J3863" i="7"/>
  <c r="I3863" i="7"/>
  <c r="J3862" i="7"/>
  <c r="I3862" i="7"/>
  <c r="J3861" i="7"/>
  <c r="I3861" i="7"/>
  <c r="J3860" i="7"/>
  <c r="I3860" i="7"/>
  <c r="J3859" i="7"/>
  <c r="I3859" i="7"/>
  <c r="J3858" i="7"/>
  <c r="I3858" i="7"/>
  <c r="J3857" i="7"/>
  <c r="I3857" i="7"/>
  <c r="J3856" i="7"/>
  <c r="I3856" i="7"/>
  <c r="J3855" i="7"/>
  <c r="I3855" i="7"/>
  <c r="J3854" i="7"/>
  <c r="I3854" i="7"/>
  <c r="J3853" i="7"/>
  <c r="I3853" i="7"/>
  <c r="J3852" i="7"/>
  <c r="I3852" i="7"/>
  <c r="J3851" i="7"/>
  <c r="I3851" i="7"/>
  <c r="J3850" i="7"/>
  <c r="I3850" i="7"/>
  <c r="J3849" i="7"/>
  <c r="I3849" i="7"/>
  <c r="J3848" i="7"/>
  <c r="I3848" i="7"/>
  <c r="J3847" i="7"/>
  <c r="I3847" i="7"/>
  <c r="J3846" i="7"/>
  <c r="I3846" i="7"/>
  <c r="J3845" i="7"/>
  <c r="I3845" i="7"/>
  <c r="J3844" i="7"/>
  <c r="I3844" i="7"/>
  <c r="J3843" i="7"/>
  <c r="I3843" i="7"/>
  <c r="J3842" i="7"/>
  <c r="I3842" i="7"/>
  <c r="J3841" i="7"/>
  <c r="I3841" i="7"/>
  <c r="J3840" i="7"/>
  <c r="I3840" i="7"/>
  <c r="J3839" i="7"/>
  <c r="I3839" i="7"/>
  <c r="J3838" i="7"/>
  <c r="I3838" i="7"/>
  <c r="J3837" i="7"/>
  <c r="I3837" i="7"/>
  <c r="J3836" i="7"/>
  <c r="I3836" i="7"/>
  <c r="J3835" i="7"/>
  <c r="I3835" i="7"/>
  <c r="J3834" i="7"/>
  <c r="I3834" i="7"/>
  <c r="J3833" i="7"/>
  <c r="I3833" i="7"/>
  <c r="J3832" i="7"/>
  <c r="I3832" i="7"/>
  <c r="J3831" i="7"/>
  <c r="I3831" i="7"/>
  <c r="J3830" i="7"/>
  <c r="I3830" i="7"/>
  <c r="J3829" i="7"/>
  <c r="I3829" i="7"/>
  <c r="J3828" i="7"/>
  <c r="I3828" i="7"/>
  <c r="J3827" i="7"/>
  <c r="I3827" i="7"/>
  <c r="J3826" i="7"/>
  <c r="I3826" i="7"/>
  <c r="J3825" i="7"/>
  <c r="I3825" i="7"/>
  <c r="J3824" i="7"/>
  <c r="I3824" i="7"/>
  <c r="J3823" i="7"/>
  <c r="I3823" i="7"/>
  <c r="J3822" i="7"/>
  <c r="I3822" i="7"/>
  <c r="J3821" i="7"/>
  <c r="I3821" i="7"/>
  <c r="J3820" i="7"/>
  <c r="I3820" i="7"/>
  <c r="J3819" i="7"/>
  <c r="I3819" i="7"/>
  <c r="J3818" i="7"/>
  <c r="I3818" i="7"/>
  <c r="J3817" i="7"/>
  <c r="I3817" i="7"/>
  <c r="J3816" i="7"/>
  <c r="I3816" i="7"/>
  <c r="J3815" i="7"/>
  <c r="I3815" i="7"/>
  <c r="J3814" i="7"/>
  <c r="I3814" i="7"/>
  <c r="J3813" i="7"/>
  <c r="I3813" i="7"/>
  <c r="J3812" i="7"/>
  <c r="I3812" i="7"/>
  <c r="J3811" i="7"/>
  <c r="I3811" i="7"/>
  <c r="J3810" i="7"/>
  <c r="I3810" i="7"/>
  <c r="J3809" i="7"/>
  <c r="I3809" i="7"/>
  <c r="J3808" i="7"/>
  <c r="I3808" i="7"/>
  <c r="J3807" i="7"/>
  <c r="I3807" i="7"/>
  <c r="J3806" i="7"/>
  <c r="I3806" i="7"/>
  <c r="J3805" i="7"/>
  <c r="I3805" i="7"/>
  <c r="J3804" i="7"/>
  <c r="I3804" i="7"/>
  <c r="J3803" i="7"/>
  <c r="I3803" i="7"/>
  <c r="J3802" i="7"/>
  <c r="I3802" i="7"/>
  <c r="J3801" i="7"/>
  <c r="I3801" i="7"/>
  <c r="J3800" i="7"/>
  <c r="I3800" i="7"/>
  <c r="J3799" i="7"/>
  <c r="I3799" i="7"/>
  <c r="J3798" i="7"/>
  <c r="I3798" i="7"/>
  <c r="J3797" i="7"/>
  <c r="I3797" i="7"/>
  <c r="J3796" i="7"/>
  <c r="I3796" i="7"/>
  <c r="J3795" i="7"/>
  <c r="I3795" i="7"/>
  <c r="J3794" i="7"/>
  <c r="I3794" i="7"/>
  <c r="J3793" i="7"/>
  <c r="I3793" i="7"/>
  <c r="J3792" i="7"/>
  <c r="I3792" i="7"/>
  <c r="J3791" i="7"/>
  <c r="I3791" i="7"/>
  <c r="J3790" i="7"/>
  <c r="I3790" i="7"/>
  <c r="J3789" i="7"/>
  <c r="I3789" i="7"/>
  <c r="J3788" i="7"/>
  <c r="I3788" i="7"/>
  <c r="J3787" i="7"/>
  <c r="I3787" i="7"/>
  <c r="J3786" i="7"/>
  <c r="I3786" i="7"/>
  <c r="J3785" i="7"/>
  <c r="I3785" i="7"/>
  <c r="J3784" i="7"/>
  <c r="I3784" i="7"/>
  <c r="J3783" i="7"/>
  <c r="I3783" i="7"/>
  <c r="J3782" i="7"/>
  <c r="I3782" i="7"/>
  <c r="J3781" i="7"/>
  <c r="I3781" i="7"/>
  <c r="J3780" i="7"/>
  <c r="I3780" i="7"/>
  <c r="J3779" i="7"/>
  <c r="I3779" i="7"/>
  <c r="J3778" i="7"/>
  <c r="I3778" i="7"/>
  <c r="J3777" i="7"/>
  <c r="I3777" i="7"/>
  <c r="J3776" i="7"/>
  <c r="I3776" i="7"/>
  <c r="J3775" i="7"/>
  <c r="I3775" i="7"/>
  <c r="J3774" i="7"/>
  <c r="I3774" i="7"/>
  <c r="J3773" i="7"/>
  <c r="I3773" i="7"/>
  <c r="J3772" i="7"/>
  <c r="I3772" i="7"/>
  <c r="J3771" i="7"/>
  <c r="I3771" i="7"/>
  <c r="J3770" i="7"/>
  <c r="I3770" i="7"/>
  <c r="J3769" i="7"/>
  <c r="I3769" i="7"/>
  <c r="J3768" i="7"/>
  <c r="I3768" i="7"/>
  <c r="J3767" i="7"/>
  <c r="I3767" i="7"/>
  <c r="J3766" i="7"/>
  <c r="I3766" i="7"/>
  <c r="J3765" i="7"/>
  <c r="I3765" i="7"/>
  <c r="J3764" i="7"/>
  <c r="I3764" i="7"/>
  <c r="J3763" i="7"/>
  <c r="I3763" i="7"/>
  <c r="J3762" i="7"/>
  <c r="I3762" i="7"/>
  <c r="J3761" i="7"/>
  <c r="I3761" i="7"/>
  <c r="J3760" i="7"/>
  <c r="I3760" i="7"/>
  <c r="J3759" i="7"/>
  <c r="I3759" i="7"/>
  <c r="J3758" i="7"/>
  <c r="I3758" i="7"/>
  <c r="J3757" i="7"/>
  <c r="I3757" i="7"/>
  <c r="J3756" i="7"/>
  <c r="I3756" i="7"/>
  <c r="J3755" i="7"/>
  <c r="I3755" i="7"/>
  <c r="J3754" i="7"/>
  <c r="I3754" i="7"/>
  <c r="J3753" i="7"/>
  <c r="I3753" i="7"/>
  <c r="J3752" i="7"/>
  <c r="I3752" i="7"/>
  <c r="J3751" i="7"/>
  <c r="I3751" i="7"/>
  <c r="J3750" i="7"/>
  <c r="I3750" i="7"/>
  <c r="J3749" i="7"/>
  <c r="I3749" i="7"/>
  <c r="J3748" i="7"/>
  <c r="I3748" i="7"/>
  <c r="J3747" i="7"/>
  <c r="I3747" i="7"/>
  <c r="J3746" i="7"/>
  <c r="I3746" i="7"/>
  <c r="J3745" i="7"/>
  <c r="I3745" i="7"/>
  <c r="J3744" i="7"/>
  <c r="I3744" i="7"/>
  <c r="J3743" i="7"/>
  <c r="I3743" i="7"/>
  <c r="J3742" i="7"/>
  <c r="I3742" i="7"/>
  <c r="J3741" i="7"/>
  <c r="I3741" i="7"/>
  <c r="J3740" i="7"/>
  <c r="I3740" i="7"/>
  <c r="J3739" i="7"/>
  <c r="I3739" i="7"/>
  <c r="J3738" i="7"/>
  <c r="I3738" i="7"/>
  <c r="J3737" i="7"/>
  <c r="I3737" i="7"/>
  <c r="J3736" i="7"/>
  <c r="I3736" i="7"/>
  <c r="J3735" i="7"/>
  <c r="I3735" i="7"/>
  <c r="J3734" i="7"/>
  <c r="I3734" i="7"/>
  <c r="J3733" i="7"/>
  <c r="I3733" i="7"/>
  <c r="J3732" i="7"/>
  <c r="I3732" i="7"/>
  <c r="J3731" i="7"/>
  <c r="I3731" i="7"/>
  <c r="J3730" i="7"/>
  <c r="I3730" i="7"/>
  <c r="J3729" i="7"/>
  <c r="I3729" i="7"/>
  <c r="J3728" i="7"/>
  <c r="I3728" i="7"/>
  <c r="J3727" i="7"/>
  <c r="I3727" i="7"/>
  <c r="J3726" i="7"/>
  <c r="I3726" i="7"/>
  <c r="J3725" i="7"/>
  <c r="I3725" i="7"/>
  <c r="J3724" i="7"/>
  <c r="I3724" i="7"/>
  <c r="J3723" i="7"/>
  <c r="I3723" i="7"/>
  <c r="J3722" i="7"/>
  <c r="I3722" i="7"/>
  <c r="J3721" i="7"/>
  <c r="I3721" i="7"/>
  <c r="J3720" i="7"/>
  <c r="I3720" i="7"/>
  <c r="J3719" i="7"/>
  <c r="I3719" i="7"/>
  <c r="J3718" i="7"/>
  <c r="I3718" i="7"/>
  <c r="J3717" i="7"/>
  <c r="I3717" i="7"/>
  <c r="J3716" i="7"/>
  <c r="I3716" i="7"/>
  <c r="J3715" i="7"/>
  <c r="I3715" i="7"/>
  <c r="J3714" i="7"/>
  <c r="I3714" i="7"/>
  <c r="J3713" i="7"/>
  <c r="I3713" i="7"/>
  <c r="J3712" i="7"/>
  <c r="I3712" i="7"/>
  <c r="J3711" i="7"/>
  <c r="I3711" i="7"/>
  <c r="J3710" i="7"/>
  <c r="I3710" i="7"/>
  <c r="J3709" i="7"/>
  <c r="I3709" i="7"/>
  <c r="J3708" i="7"/>
  <c r="I3708" i="7"/>
  <c r="J3707" i="7"/>
  <c r="I3707" i="7"/>
  <c r="J3706" i="7"/>
  <c r="I3706" i="7"/>
  <c r="J3705" i="7"/>
  <c r="I3705" i="7"/>
  <c r="J3704" i="7"/>
  <c r="I3704" i="7"/>
  <c r="J3703" i="7"/>
  <c r="I3703" i="7"/>
  <c r="J3702" i="7"/>
  <c r="I3702" i="7"/>
  <c r="J3701" i="7"/>
  <c r="I3701" i="7"/>
  <c r="J3700" i="7"/>
  <c r="I3700" i="7"/>
  <c r="J3699" i="7"/>
  <c r="I3699" i="7"/>
  <c r="J3698" i="7"/>
  <c r="I3698" i="7"/>
  <c r="J3697" i="7"/>
  <c r="I3697" i="7"/>
  <c r="J3696" i="7"/>
  <c r="I3696" i="7"/>
  <c r="J3695" i="7"/>
  <c r="I3695" i="7"/>
  <c r="J3694" i="7"/>
  <c r="I3694" i="7"/>
  <c r="J3693" i="7"/>
  <c r="I3693" i="7"/>
  <c r="J3692" i="7"/>
  <c r="I3692" i="7"/>
  <c r="J3691" i="7"/>
  <c r="I3691" i="7"/>
  <c r="J3690" i="7"/>
  <c r="I3690" i="7"/>
  <c r="J3689" i="7"/>
  <c r="I3689" i="7"/>
  <c r="J3688" i="7"/>
  <c r="I3688" i="7"/>
  <c r="J3687" i="7"/>
  <c r="I3687" i="7"/>
  <c r="J3686" i="7"/>
  <c r="I3686" i="7"/>
  <c r="J3685" i="7"/>
  <c r="I3685" i="7"/>
  <c r="J3684" i="7"/>
  <c r="I3684" i="7"/>
  <c r="J3683" i="7"/>
  <c r="I3683" i="7"/>
  <c r="J3682" i="7"/>
  <c r="I3682" i="7"/>
  <c r="J3681" i="7"/>
  <c r="I3681" i="7"/>
  <c r="J3680" i="7"/>
  <c r="I3680" i="7"/>
  <c r="J3679" i="7"/>
  <c r="I3679" i="7"/>
  <c r="J3678" i="7"/>
  <c r="I3678" i="7"/>
  <c r="J3677" i="7"/>
  <c r="I3677" i="7"/>
  <c r="J3676" i="7"/>
  <c r="I3676" i="7"/>
  <c r="J3675" i="7"/>
  <c r="I3675" i="7"/>
  <c r="J3674" i="7"/>
  <c r="I3674" i="7"/>
  <c r="J3673" i="7"/>
  <c r="I3673" i="7"/>
  <c r="J3672" i="7"/>
  <c r="I3672" i="7"/>
  <c r="J3671" i="7"/>
  <c r="I3671" i="7"/>
  <c r="J3670" i="7"/>
  <c r="I3670" i="7"/>
  <c r="J3669" i="7"/>
  <c r="I3669" i="7"/>
  <c r="J3668" i="7"/>
  <c r="I3668" i="7"/>
  <c r="J3667" i="7"/>
  <c r="I3667" i="7"/>
  <c r="J3666" i="7"/>
  <c r="I3666" i="7"/>
  <c r="J3665" i="7"/>
  <c r="I3665" i="7"/>
  <c r="J3664" i="7"/>
  <c r="I3664" i="7"/>
  <c r="J3663" i="7"/>
  <c r="I3663" i="7"/>
  <c r="J3662" i="7"/>
  <c r="I3662" i="7"/>
  <c r="J3661" i="7"/>
  <c r="I3661" i="7"/>
  <c r="J3660" i="7"/>
  <c r="I3660" i="7"/>
  <c r="J3659" i="7"/>
  <c r="I3659" i="7"/>
  <c r="J3658" i="7"/>
  <c r="I3658" i="7"/>
  <c r="J3657" i="7"/>
  <c r="I3657" i="7"/>
  <c r="J3656" i="7"/>
  <c r="I3656" i="7"/>
  <c r="J3655" i="7"/>
  <c r="I3655" i="7"/>
  <c r="J3654" i="7"/>
  <c r="I3654" i="7"/>
  <c r="J3653" i="7"/>
  <c r="I3653" i="7"/>
  <c r="J3652" i="7"/>
  <c r="I3652" i="7"/>
  <c r="J3651" i="7"/>
  <c r="I3651" i="7"/>
  <c r="J3650" i="7"/>
  <c r="I3650" i="7"/>
  <c r="J3649" i="7"/>
  <c r="I3649" i="7"/>
  <c r="J3648" i="7"/>
  <c r="I3648" i="7"/>
  <c r="J3647" i="7"/>
  <c r="I3647" i="7"/>
  <c r="J3646" i="7"/>
  <c r="I3646" i="7"/>
  <c r="J3645" i="7"/>
  <c r="I3645" i="7"/>
  <c r="J3644" i="7"/>
  <c r="I3644" i="7"/>
  <c r="J3643" i="7"/>
  <c r="I3643" i="7"/>
  <c r="J3642" i="7"/>
  <c r="I3642" i="7"/>
  <c r="J3641" i="7"/>
  <c r="I3641" i="7"/>
  <c r="J3640" i="7"/>
  <c r="I3640" i="7"/>
  <c r="J3639" i="7"/>
  <c r="I3639" i="7"/>
  <c r="J3638" i="7"/>
  <c r="I3638" i="7"/>
  <c r="J3637" i="7"/>
  <c r="I3637" i="7"/>
  <c r="J3636" i="7"/>
  <c r="I3636" i="7"/>
  <c r="J3635" i="7"/>
  <c r="I3635" i="7"/>
  <c r="J3634" i="7"/>
  <c r="I3634" i="7"/>
  <c r="J3633" i="7"/>
  <c r="I3633" i="7"/>
  <c r="J3632" i="7"/>
  <c r="I3632" i="7"/>
  <c r="J3631" i="7"/>
  <c r="I3631" i="7"/>
  <c r="J3630" i="7"/>
  <c r="I3630" i="7"/>
  <c r="J3629" i="7"/>
  <c r="I3629" i="7"/>
  <c r="J3628" i="7"/>
  <c r="I3628" i="7"/>
  <c r="J3627" i="7"/>
  <c r="I3627" i="7"/>
  <c r="J3626" i="7"/>
  <c r="I3626" i="7"/>
  <c r="J3625" i="7"/>
  <c r="I3625" i="7"/>
  <c r="J3624" i="7"/>
  <c r="I3624" i="7"/>
  <c r="J3623" i="7"/>
  <c r="I3623" i="7"/>
  <c r="J3622" i="7"/>
  <c r="I3622" i="7"/>
  <c r="J3621" i="7"/>
  <c r="I3621" i="7"/>
  <c r="J3620" i="7"/>
  <c r="I3620" i="7"/>
  <c r="J3619" i="7"/>
  <c r="I3619" i="7"/>
  <c r="J3618" i="7"/>
  <c r="I3618" i="7"/>
  <c r="J3617" i="7"/>
  <c r="I3617" i="7"/>
  <c r="J3616" i="7"/>
  <c r="I3616" i="7"/>
  <c r="J3615" i="7"/>
  <c r="I3615" i="7"/>
  <c r="J3614" i="7"/>
  <c r="I3614" i="7"/>
  <c r="J3613" i="7"/>
  <c r="I3613" i="7"/>
  <c r="J3612" i="7"/>
  <c r="I3612" i="7"/>
  <c r="J3611" i="7"/>
  <c r="I3611" i="7"/>
  <c r="J3610" i="7"/>
  <c r="I3610" i="7"/>
  <c r="J3609" i="7"/>
  <c r="I3609" i="7"/>
  <c r="J3608" i="7"/>
  <c r="I3608" i="7"/>
  <c r="J3607" i="7"/>
  <c r="I3607" i="7"/>
  <c r="J3606" i="7"/>
  <c r="I3606" i="7"/>
  <c r="J3605" i="7"/>
  <c r="I3605" i="7"/>
  <c r="J3604" i="7"/>
  <c r="I3604" i="7"/>
  <c r="J3603" i="7"/>
  <c r="I3603" i="7"/>
  <c r="J3602" i="7"/>
  <c r="I3602" i="7"/>
  <c r="J3601" i="7"/>
  <c r="I3601" i="7"/>
  <c r="J3600" i="7"/>
  <c r="I3600" i="7"/>
  <c r="J3599" i="7"/>
  <c r="I3599" i="7"/>
  <c r="J3598" i="7"/>
  <c r="I3598" i="7"/>
  <c r="J3597" i="7"/>
  <c r="I3597" i="7"/>
  <c r="J3596" i="7"/>
  <c r="I3596" i="7"/>
  <c r="J3595" i="7"/>
  <c r="I3595" i="7"/>
  <c r="J3594" i="7"/>
  <c r="I3594" i="7"/>
  <c r="J3593" i="7"/>
  <c r="I3593" i="7"/>
  <c r="J3592" i="7"/>
  <c r="I3592" i="7"/>
  <c r="J3591" i="7"/>
  <c r="I3591" i="7"/>
  <c r="J3590" i="7"/>
  <c r="I3590" i="7"/>
  <c r="J3589" i="7"/>
  <c r="I3589" i="7"/>
  <c r="J3588" i="7"/>
  <c r="I3588" i="7"/>
  <c r="J3587" i="7"/>
  <c r="I3587" i="7"/>
  <c r="J3586" i="7"/>
  <c r="I3586" i="7"/>
  <c r="J3585" i="7"/>
  <c r="I3585" i="7"/>
  <c r="J3584" i="7"/>
  <c r="I3584" i="7"/>
  <c r="J3583" i="7"/>
  <c r="I3583" i="7"/>
  <c r="J3582" i="7"/>
  <c r="I3582" i="7"/>
  <c r="J3581" i="7"/>
  <c r="I3581" i="7"/>
  <c r="J3580" i="7"/>
  <c r="I3580" i="7"/>
  <c r="J3579" i="7"/>
  <c r="I3579" i="7"/>
  <c r="J3578" i="7"/>
  <c r="I3578" i="7"/>
  <c r="J3577" i="7"/>
  <c r="I3577" i="7"/>
  <c r="J3576" i="7"/>
  <c r="I3576" i="7"/>
  <c r="J3575" i="7"/>
  <c r="I3575" i="7"/>
  <c r="J3574" i="7"/>
  <c r="I3574" i="7"/>
  <c r="J3573" i="7"/>
  <c r="I3573" i="7"/>
  <c r="J3572" i="7"/>
  <c r="I3572" i="7"/>
  <c r="J3571" i="7"/>
  <c r="I3571" i="7"/>
  <c r="J3570" i="7"/>
  <c r="I3570" i="7"/>
  <c r="J3569" i="7"/>
  <c r="I3569" i="7"/>
  <c r="J3568" i="7"/>
  <c r="I3568" i="7"/>
  <c r="J3567" i="7"/>
  <c r="I3567" i="7"/>
  <c r="J3566" i="7"/>
  <c r="I3566" i="7"/>
  <c r="J3565" i="7"/>
  <c r="I3565" i="7"/>
  <c r="J3564" i="7"/>
  <c r="I3564" i="7"/>
  <c r="J3563" i="7"/>
  <c r="I3563" i="7"/>
  <c r="J3562" i="7"/>
  <c r="I3562" i="7"/>
  <c r="J3561" i="7"/>
  <c r="I3561" i="7"/>
  <c r="J3560" i="7"/>
  <c r="I3560" i="7"/>
  <c r="J3559" i="7"/>
  <c r="I3559" i="7"/>
  <c r="J3558" i="7"/>
  <c r="I3558" i="7"/>
  <c r="J3557" i="7"/>
  <c r="I3557" i="7"/>
  <c r="J3556" i="7"/>
  <c r="I3556" i="7"/>
  <c r="J3555" i="7"/>
  <c r="I3555" i="7"/>
  <c r="J3554" i="7"/>
  <c r="I3554" i="7"/>
  <c r="J3553" i="7"/>
  <c r="I3553" i="7"/>
  <c r="J3552" i="7"/>
  <c r="I3552" i="7"/>
  <c r="J3551" i="7"/>
  <c r="I3551" i="7"/>
  <c r="J3550" i="7"/>
  <c r="I3550" i="7"/>
  <c r="J3549" i="7"/>
  <c r="I3549" i="7"/>
  <c r="J3548" i="7"/>
  <c r="I3548" i="7"/>
  <c r="J3547" i="7"/>
  <c r="I3547" i="7"/>
  <c r="J3546" i="7"/>
  <c r="I3546" i="7"/>
  <c r="J3545" i="7"/>
  <c r="I3545" i="7"/>
  <c r="J3544" i="7"/>
  <c r="I3544" i="7"/>
  <c r="J3543" i="7"/>
  <c r="I3543" i="7"/>
  <c r="J3542" i="7"/>
  <c r="I3542" i="7"/>
  <c r="J3541" i="7"/>
  <c r="I3541" i="7"/>
  <c r="J3540" i="7"/>
  <c r="I3540" i="7"/>
  <c r="J3539" i="7"/>
  <c r="I3539" i="7"/>
  <c r="J3538" i="7"/>
  <c r="I3538" i="7"/>
  <c r="J3537" i="7"/>
  <c r="I3537" i="7"/>
  <c r="J3536" i="7"/>
  <c r="I3536" i="7"/>
  <c r="J3535" i="7"/>
  <c r="I3535" i="7"/>
  <c r="J3534" i="7"/>
  <c r="I3534" i="7"/>
  <c r="J3533" i="7"/>
  <c r="I3533" i="7"/>
  <c r="J3532" i="7"/>
  <c r="I3532" i="7"/>
  <c r="J3531" i="7"/>
  <c r="I3531" i="7"/>
  <c r="J3530" i="7"/>
  <c r="I3530" i="7"/>
  <c r="J3529" i="7"/>
  <c r="I3529" i="7"/>
  <c r="J3528" i="7"/>
  <c r="I3528" i="7"/>
  <c r="J3527" i="7"/>
  <c r="I3527" i="7"/>
  <c r="J3526" i="7"/>
  <c r="I3526" i="7"/>
  <c r="J3525" i="7"/>
  <c r="I3525" i="7"/>
  <c r="J3524" i="7"/>
  <c r="I3524" i="7"/>
  <c r="J3523" i="7"/>
  <c r="I3523" i="7"/>
  <c r="J3522" i="7"/>
  <c r="I3522" i="7"/>
  <c r="J3521" i="7"/>
  <c r="I3521" i="7"/>
  <c r="J3520" i="7"/>
  <c r="I3520" i="7"/>
  <c r="J3519" i="7"/>
  <c r="I3519" i="7"/>
  <c r="J3518" i="7"/>
  <c r="I3518" i="7"/>
  <c r="J3517" i="7"/>
  <c r="I3517" i="7"/>
  <c r="J3516" i="7"/>
  <c r="I3516" i="7"/>
  <c r="J3515" i="7"/>
  <c r="I3515" i="7"/>
  <c r="J3514" i="7"/>
  <c r="I3514" i="7"/>
  <c r="J3513" i="7"/>
  <c r="I3513" i="7"/>
  <c r="J3512" i="7"/>
  <c r="I3512" i="7"/>
  <c r="J3511" i="7"/>
  <c r="I3511" i="7"/>
  <c r="J3510" i="7"/>
  <c r="I3510" i="7"/>
  <c r="J3509" i="7"/>
  <c r="I3509" i="7"/>
  <c r="J3508" i="7"/>
  <c r="I3508" i="7"/>
  <c r="J3507" i="7"/>
  <c r="I3507" i="7"/>
  <c r="J3506" i="7"/>
  <c r="I3506" i="7"/>
  <c r="J3505" i="7"/>
  <c r="I3505" i="7"/>
  <c r="J3504" i="7"/>
  <c r="I3504" i="7"/>
  <c r="J3503" i="7"/>
  <c r="I3503" i="7"/>
  <c r="J3502" i="7"/>
  <c r="I3502" i="7"/>
  <c r="J3501" i="7"/>
  <c r="I3501" i="7"/>
  <c r="J3500" i="7"/>
  <c r="I3500" i="7"/>
  <c r="J3499" i="7"/>
  <c r="I3499" i="7"/>
  <c r="J3498" i="7"/>
  <c r="I3498" i="7"/>
  <c r="J3497" i="7"/>
  <c r="I3497" i="7"/>
  <c r="J3496" i="7"/>
  <c r="I3496" i="7"/>
  <c r="J3495" i="7"/>
  <c r="I3495" i="7"/>
  <c r="J3494" i="7"/>
  <c r="I3494" i="7"/>
  <c r="J3493" i="7"/>
  <c r="I3493" i="7"/>
  <c r="J3492" i="7"/>
  <c r="I3492" i="7"/>
  <c r="J3491" i="7"/>
  <c r="I3491" i="7"/>
  <c r="J3490" i="7"/>
  <c r="I3490" i="7"/>
  <c r="J3489" i="7"/>
  <c r="I3489" i="7"/>
  <c r="J3488" i="7"/>
  <c r="I3488" i="7"/>
  <c r="J3487" i="7"/>
  <c r="I3487" i="7"/>
  <c r="J3486" i="7"/>
  <c r="I3486" i="7"/>
  <c r="J3485" i="7"/>
  <c r="I3485" i="7"/>
  <c r="J3484" i="7"/>
  <c r="I3484" i="7"/>
  <c r="J3483" i="7"/>
  <c r="I3483" i="7"/>
  <c r="J3482" i="7"/>
  <c r="I3482" i="7"/>
  <c r="J3481" i="7"/>
  <c r="I3481" i="7"/>
  <c r="J3480" i="7"/>
  <c r="I3480" i="7"/>
  <c r="J3479" i="7"/>
  <c r="I3479" i="7"/>
  <c r="J3478" i="7"/>
  <c r="I3478" i="7"/>
  <c r="J3477" i="7"/>
  <c r="I3477" i="7"/>
  <c r="J3476" i="7"/>
  <c r="I3476" i="7"/>
  <c r="J3475" i="7"/>
  <c r="I3475" i="7"/>
  <c r="J3474" i="7"/>
  <c r="I3474" i="7"/>
  <c r="J3473" i="7"/>
  <c r="I3473" i="7"/>
  <c r="J3472" i="7"/>
  <c r="I3472" i="7"/>
  <c r="J3471" i="7"/>
  <c r="I3471" i="7"/>
  <c r="J3470" i="7"/>
  <c r="I3470" i="7"/>
  <c r="J3469" i="7"/>
  <c r="I3469" i="7"/>
  <c r="J3468" i="7"/>
  <c r="I3468" i="7"/>
  <c r="J3467" i="7"/>
  <c r="I3467" i="7"/>
  <c r="J3466" i="7"/>
  <c r="I3466" i="7"/>
  <c r="J3465" i="7"/>
  <c r="I3465" i="7"/>
  <c r="J3464" i="7"/>
  <c r="I3464" i="7"/>
  <c r="J3463" i="7"/>
  <c r="I3463" i="7"/>
  <c r="J3462" i="7"/>
  <c r="I3462" i="7"/>
  <c r="J3461" i="7"/>
  <c r="I3461" i="7"/>
  <c r="J3460" i="7"/>
  <c r="I3460" i="7"/>
  <c r="J3459" i="7"/>
  <c r="I3459" i="7"/>
  <c r="J3458" i="7"/>
  <c r="I3458" i="7"/>
  <c r="J3457" i="7"/>
  <c r="I3457" i="7"/>
  <c r="J3456" i="7"/>
  <c r="I3456" i="7"/>
  <c r="J3455" i="7"/>
  <c r="I3455" i="7"/>
  <c r="J3454" i="7"/>
  <c r="I3454" i="7"/>
  <c r="J3453" i="7"/>
  <c r="I3453" i="7"/>
  <c r="J3452" i="7"/>
  <c r="I3452" i="7"/>
  <c r="J3451" i="7"/>
  <c r="I3451" i="7"/>
  <c r="J3450" i="7"/>
  <c r="I3450" i="7"/>
  <c r="J3449" i="7"/>
  <c r="I3449" i="7"/>
  <c r="J3448" i="7"/>
  <c r="I3448" i="7"/>
  <c r="J3447" i="7"/>
  <c r="I3447" i="7"/>
  <c r="J3446" i="7"/>
  <c r="I3446" i="7"/>
  <c r="J3445" i="7"/>
  <c r="I3445" i="7"/>
  <c r="J3444" i="7"/>
  <c r="I3444" i="7"/>
  <c r="J3443" i="7"/>
  <c r="I3443" i="7"/>
  <c r="J3442" i="7"/>
  <c r="I3442" i="7"/>
  <c r="J3441" i="7"/>
  <c r="I3441" i="7"/>
  <c r="J3440" i="7"/>
  <c r="I3440" i="7"/>
  <c r="J3439" i="7"/>
  <c r="I3439" i="7"/>
  <c r="J3438" i="7"/>
  <c r="I3438" i="7"/>
  <c r="J3437" i="7"/>
  <c r="I3437" i="7"/>
  <c r="J3436" i="7"/>
  <c r="I3436" i="7"/>
  <c r="J3435" i="7"/>
  <c r="I3435" i="7"/>
  <c r="J3434" i="7"/>
  <c r="I3434" i="7"/>
  <c r="J3433" i="7"/>
  <c r="I3433" i="7"/>
  <c r="J3432" i="7"/>
  <c r="I3432" i="7"/>
  <c r="J3431" i="7"/>
  <c r="I3431" i="7"/>
  <c r="J3430" i="7"/>
  <c r="I3430" i="7"/>
  <c r="J3429" i="7"/>
  <c r="I3429" i="7"/>
  <c r="J3428" i="7"/>
  <c r="I3428" i="7"/>
  <c r="J3427" i="7"/>
  <c r="I3427" i="7"/>
  <c r="J3426" i="7"/>
  <c r="I3426" i="7"/>
  <c r="J3425" i="7"/>
  <c r="I3425" i="7"/>
  <c r="J3424" i="7"/>
  <c r="I3424" i="7"/>
  <c r="J3423" i="7"/>
  <c r="I3423" i="7"/>
  <c r="J3422" i="7"/>
  <c r="I3422" i="7"/>
  <c r="J3421" i="7"/>
  <c r="I3421" i="7"/>
  <c r="J3420" i="7"/>
  <c r="I3420" i="7"/>
  <c r="J3419" i="7"/>
  <c r="I3419" i="7"/>
  <c r="J3418" i="7"/>
  <c r="I3418" i="7"/>
  <c r="J3417" i="7"/>
  <c r="I3417" i="7"/>
  <c r="J3416" i="7"/>
  <c r="I3416" i="7"/>
  <c r="J3415" i="7"/>
  <c r="I3415" i="7"/>
  <c r="J3414" i="7"/>
  <c r="I3414" i="7"/>
  <c r="J3413" i="7"/>
  <c r="I3413" i="7"/>
  <c r="J3412" i="7"/>
  <c r="I3412" i="7"/>
  <c r="J3411" i="7"/>
  <c r="I3411" i="7"/>
  <c r="J3410" i="7"/>
  <c r="I3410" i="7"/>
  <c r="J3409" i="7"/>
  <c r="I3409" i="7"/>
  <c r="J3408" i="7"/>
  <c r="I3408" i="7"/>
  <c r="J3407" i="7"/>
  <c r="I3407" i="7"/>
  <c r="J3406" i="7"/>
  <c r="I3406" i="7"/>
  <c r="J3405" i="7"/>
  <c r="I3405" i="7"/>
  <c r="J3404" i="7"/>
  <c r="I3404" i="7"/>
  <c r="J3403" i="7"/>
  <c r="I3403" i="7"/>
  <c r="J3402" i="7"/>
  <c r="I3402" i="7"/>
  <c r="J3401" i="7"/>
  <c r="I3401" i="7"/>
  <c r="J3400" i="7"/>
  <c r="I3400" i="7"/>
  <c r="J3399" i="7"/>
  <c r="I3399" i="7"/>
  <c r="J3398" i="7"/>
  <c r="I3398" i="7"/>
  <c r="J3397" i="7"/>
  <c r="I3397" i="7"/>
  <c r="J3396" i="7"/>
  <c r="I3396" i="7"/>
  <c r="J3395" i="7"/>
  <c r="I3395" i="7"/>
  <c r="J3394" i="7"/>
  <c r="I3394" i="7"/>
  <c r="J3393" i="7"/>
  <c r="I3393" i="7"/>
  <c r="J3392" i="7"/>
  <c r="I3392" i="7"/>
  <c r="J3391" i="7"/>
  <c r="I3391" i="7"/>
  <c r="J3390" i="7"/>
  <c r="I3390" i="7"/>
  <c r="J3389" i="7"/>
  <c r="I3389" i="7"/>
  <c r="J3388" i="7"/>
  <c r="I3388" i="7"/>
  <c r="J3387" i="7"/>
  <c r="I3387" i="7"/>
  <c r="J3386" i="7"/>
  <c r="I3386" i="7"/>
  <c r="J3385" i="7"/>
  <c r="I3385" i="7"/>
  <c r="J3384" i="7"/>
  <c r="I3384" i="7"/>
  <c r="J3383" i="7"/>
  <c r="I3383" i="7"/>
  <c r="J3382" i="7"/>
  <c r="I3382" i="7"/>
  <c r="J3381" i="7"/>
  <c r="I3381" i="7"/>
  <c r="J3380" i="7"/>
  <c r="I3380" i="7"/>
  <c r="J3379" i="7"/>
  <c r="I3379" i="7"/>
  <c r="J3378" i="7"/>
  <c r="I3378" i="7"/>
  <c r="J3377" i="7"/>
  <c r="I3377" i="7"/>
  <c r="J3376" i="7"/>
  <c r="I3376" i="7"/>
  <c r="J3375" i="7"/>
  <c r="I3375" i="7"/>
  <c r="J3374" i="7"/>
  <c r="I3374" i="7"/>
  <c r="J3373" i="7"/>
  <c r="I3373" i="7"/>
  <c r="J3372" i="7"/>
  <c r="I3372" i="7"/>
  <c r="J3371" i="7"/>
  <c r="I3371" i="7"/>
  <c r="J3370" i="7"/>
  <c r="I3370" i="7"/>
  <c r="J3369" i="7"/>
  <c r="I3369" i="7"/>
  <c r="J3368" i="7"/>
  <c r="I3368" i="7"/>
  <c r="J3367" i="7"/>
  <c r="I3367" i="7"/>
  <c r="J3366" i="7"/>
  <c r="I3366" i="7"/>
  <c r="J3365" i="7"/>
  <c r="I3365" i="7"/>
  <c r="J3364" i="7"/>
  <c r="I3364" i="7"/>
  <c r="J3363" i="7"/>
  <c r="I3363" i="7"/>
  <c r="J3362" i="7"/>
  <c r="I3362" i="7"/>
  <c r="J3361" i="7"/>
  <c r="I3361" i="7"/>
  <c r="J3360" i="7"/>
  <c r="I3360" i="7"/>
  <c r="J3359" i="7"/>
  <c r="I3359" i="7"/>
  <c r="J3358" i="7"/>
  <c r="I3358" i="7"/>
  <c r="J3357" i="7"/>
  <c r="I3357" i="7"/>
  <c r="J3356" i="7"/>
  <c r="I3356" i="7"/>
  <c r="J3355" i="7"/>
  <c r="I3355" i="7"/>
  <c r="J3354" i="7"/>
  <c r="I3354" i="7"/>
  <c r="J3353" i="7"/>
  <c r="I3353" i="7"/>
  <c r="J3352" i="7"/>
  <c r="I3352" i="7"/>
  <c r="J3351" i="7"/>
  <c r="I3351" i="7"/>
  <c r="J3350" i="7"/>
  <c r="I3350" i="7"/>
  <c r="J3349" i="7"/>
  <c r="I3349" i="7"/>
  <c r="J3348" i="7"/>
  <c r="I3348" i="7"/>
  <c r="J3347" i="7"/>
  <c r="I3347" i="7"/>
  <c r="J3346" i="7"/>
  <c r="I3346" i="7"/>
  <c r="J3345" i="7"/>
  <c r="I3345" i="7"/>
  <c r="J3344" i="7"/>
  <c r="I3344" i="7"/>
  <c r="J3343" i="7"/>
  <c r="I3343" i="7"/>
  <c r="J3342" i="7"/>
  <c r="I3342" i="7"/>
  <c r="J3341" i="7"/>
  <c r="I3341" i="7"/>
  <c r="J3340" i="7"/>
  <c r="I3340" i="7"/>
  <c r="J3339" i="7"/>
  <c r="I3339" i="7"/>
  <c r="J3338" i="7"/>
  <c r="I3338" i="7"/>
  <c r="J3337" i="7"/>
  <c r="I3337" i="7"/>
  <c r="J3336" i="7"/>
  <c r="I3336" i="7"/>
  <c r="J3335" i="7"/>
  <c r="I3335" i="7"/>
  <c r="J3334" i="7"/>
  <c r="I3334" i="7"/>
  <c r="J3333" i="7"/>
  <c r="I3333" i="7"/>
  <c r="J3332" i="7"/>
  <c r="I3332" i="7"/>
  <c r="J3331" i="7"/>
  <c r="I3331" i="7"/>
  <c r="J3330" i="7"/>
  <c r="I3330" i="7"/>
  <c r="J3329" i="7"/>
  <c r="I3329" i="7"/>
  <c r="J3328" i="7"/>
  <c r="I3328" i="7"/>
  <c r="J3327" i="7"/>
  <c r="I3327" i="7"/>
  <c r="J3326" i="7"/>
  <c r="I3326" i="7"/>
  <c r="J3325" i="7"/>
  <c r="I3325" i="7"/>
  <c r="J3324" i="7"/>
  <c r="I3324" i="7"/>
  <c r="J3323" i="7"/>
  <c r="I3323" i="7"/>
  <c r="J3322" i="7"/>
  <c r="I3322" i="7"/>
  <c r="J3321" i="7"/>
  <c r="I3321" i="7"/>
  <c r="J3320" i="7"/>
  <c r="I3320" i="7"/>
  <c r="J3319" i="7"/>
  <c r="I3319" i="7"/>
  <c r="J3318" i="7"/>
  <c r="I3318" i="7"/>
  <c r="J3317" i="7"/>
  <c r="I3317" i="7"/>
  <c r="J3316" i="7"/>
  <c r="I3316" i="7"/>
  <c r="J3315" i="7"/>
  <c r="I3315" i="7"/>
  <c r="J3314" i="7"/>
  <c r="I3314" i="7"/>
  <c r="J3313" i="7"/>
  <c r="I3313" i="7"/>
  <c r="J3312" i="7"/>
  <c r="I3312" i="7"/>
  <c r="J3311" i="7"/>
  <c r="I3311" i="7"/>
  <c r="J3310" i="7"/>
  <c r="I3310" i="7"/>
  <c r="J3309" i="7"/>
  <c r="I3309" i="7"/>
  <c r="J3308" i="7"/>
  <c r="I3308" i="7"/>
  <c r="J3307" i="7"/>
  <c r="I3307" i="7"/>
  <c r="J3306" i="7"/>
  <c r="I3306" i="7"/>
  <c r="J3305" i="7"/>
  <c r="I3305" i="7"/>
  <c r="J3304" i="7"/>
  <c r="I3304" i="7"/>
  <c r="J3303" i="7"/>
  <c r="I3303" i="7"/>
  <c r="J3302" i="7"/>
  <c r="I3302" i="7"/>
  <c r="J3301" i="7"/>
  <c r="I3301" i="7"/>
  <c r="J3300" i="7"/>
  <c r="I3300" i="7"/>
  <c r="J3299" i="7"/>
  <c r="I3299" i="7"/>
  <c r="J3298" i="7"/>
  <c r="I3298" i="7"/>
  <c r="J3297" i="7"/>
  <c r="I3297" i="7"/>
  <c r="J3296" i="7"/>
  <c r="I3296" i="7"/>
  <c r="J3295" i="7"/>
  <c r="I3295" i="7"/>
  <c r="J3294" i="7"/>
  <c r="I3294" i="7"/>
  <c r="J3293" i="7"/>
  <c r="I3293" i="7"/>
  <c r="J3292" i="7"/>
  <c r="I3292" i="7"/>
  <c r="J3291" i="7"/>
  <c r="I3291" i="7"/>
  <c r="J3290" i="7"/>
  <c r="I3290" i="7"/>
  <c r="J3289" i="7"/>
  <c r="I3289" i="7"/>
  <c r="J3288" i="7"/>
  <c r="I3288" i="7"/>
  <c r="J3287" i="7"/>
  <c r="I3287" i="7"/>
  <c r="J3286" i="7"/>
  <c r="I3286" i="7"/>
  <c r="J3285" i="7"/>
  <c r="I3285" i="7"/>
  <c r="J3284" i="7"/>
  <c r="I3284" i="7"/>
  <c r="J3283" i="7"/>
  <c r="I3283" i="7"/>
  <c r="J3282" i="7"/>
  <c r="I3282" i="7"/>
  <c r="J3281" i="7"/>
  <c r="I3281" i="7"/>
  <c r="J3280" i="7"/>
  <c r="I3280" i="7"/>
  <c r="J3279" i="7"/>
  <c r="I3279" i="7"/>
  <c r="J3278" i="7"/>
  <c r="I3278" i="7"/>
  <c r="J3277" i="7"/>
  <c r="I3277" i="7"/>
  <c r="J3276" i="7"/>
  <c r="I3276" i="7"/>
  <c r="J3275" i="7"/>
  <c r="I3275" i="7"/>
  <c r="J3274" i="7"/>
  <c r="I3274" i="7"/>
  <c r="J3273" i="7"/>
  <c r="I3273" i="7"/>
  <c r="J3272" i="7"/>
  <c r="I3272" i="7"/>
  <c r="J3271" i="7"/>
  <c r="I3271" i="7"/>
  <c r="J3270" i="7"/>
  <c r="I3270" i="7"/>
  <c r="J3269" i="7"/>
  <c r="I3269" i="7"/>
  <c r="J3268" i="7"/>
  <c r="I3268" i="7"/>
  <c r="J3267" i="7"/>
  <c r="I3267" i="7"/>
  <c r="J3266" i="7"/>
  <c r="I3266" i="7"/>
  <c r="J3265" i="7"/>
  <c r="I3265" i="7"/>
  <c r="J3264" i="7"/>
  <c r="I3264" i="7"/>
  <c r="J3263" i="7"/>
  <c r="I3263" i="7"/>
  <c r="J3262" i="7"/>
  <c r="I3262" i="7"/>
  <c r="J3261" i="7"/>
  <c r="I3261" i="7"/>
  <c r="J3260" i="7"/>
  <c r="I3260" i="7"/>
  <c r="J3259" i="7"/>
  <c r="I3259" i="7"/>
  <c r="J3258" i="7"/>
  <c r="I3258" i="7"/>
  <c r="J3257" i="7"/>
  <c r="I3257" i="7"/>
  <c r="J3256" i="7"/>
  <c r="I3256" i="7"/>
  <c r="J3255" i="7"/>
  <c r="I3255" i="7"/>
  <c r="J3254" i="7"/>
  <c r="I3254" i="7"/>
  <c r="J3253" i="7"/>
  <c r="I3253" i="7"/>
  <c r="J3252" i="7"/>
  <c r="I3252" i="7"/>
  <c r="J3251" i="7"/>
  <c r="I3251" i="7"/>
  <c r="J3250" i="7"/>
  <c r="I3250" i="7"/>
  <c r="J3249" i="7"/>
  <c r="I3249" i="7"/>
  <c r="J3248" i="7"/>
  <c r="I3248" i="7"/>
  <c r="J3247" i="7"/>
  <c r="I3247" i="7"/>
  <c r="J3246" i="7"/>
  <c r="I3246" i="7"/>
  <c r="J3245" i="7"/>
  <c r="I3245" i="7"/>
  <c r="J3244" i="7"/>
  <c r="I3244" i="7"/>
  <c r="J3243" i="7"/>
  <c r="I3243" i="7"/>
  <c r="J3242" i="7"/>
  <c r="I3242" i="7"/>
  <c r="J3241" i="7"/>
  <c r="I3241" i="7"/>
  <c r="J3240" i="7"/>
  <c r="I3240" i="7"/>
  <c r="J3239" i="7"/>
  <c r="I3239" i="7"/>
  <c r="J3238" i="7"/>
  <c r="I3238" i="7"/>
  <c r="J3237" i="7"/>
  <c r="I3237" i="7"/>
  <c r="J3236" i="7"/>
  <c r="I3236" i="7"/>
  <c r="J3235" i="7"/>
  <c r="I3235" i="7"/>
  <c r="J3234" i="7"/>
  <c r="I3234" i="7"/>
  <c r="J3233" i="7"/>
  <c r="I3233" i="7"/>
  <c r="J3232" i="7"/>
  <c r="I3232" i="7"/>
  <c r="J3231" i="7"/>
  <c r="I3231" i="7"/>
  <c r="J3230" i="7"/>
  <c r="I3230" i="7"/>
  <c r="J3229" i="7"/>
  <c r="I3229" i="7"/>
  <c r="J3228" i="7"/>
  <c r="I3228" i="7"/>
  <c r="J3227" i="7"/>
  <c r="I3227" i="7"/>
  <c r="J3226" i="7"/>
  <c r="I3226" i="7"/>
  <c r="J3225" i="7"/>
  <c r="I3225" i="7"/>
  <c r="J3224" i="7"/>
  <c r="I3224" i="7"/>
  <c r="J3223" i="7"/>
  <c r="I3223" i="7"/>
  <c r="J3222" i="7"/>
  <c r="I3222" i="7"/>
  <c r="J3221" i="7"/>
  <c r="I3221" i="7"/>
  <c r="J3220" i="7"/>
  <c r="I3220" i="7"/>
  <c r="J3219" i="7"/>
  <c r="I3219" i="7"/>
  <c r="J3218" i="7"/>
  <c r="I3218" i="7"/>
  <c r="J3217" i="7"/>
  <c r="I3217" i="7"/>
  <c r="J3216" i="7"/>
  <c r="I3216" i="7"/>
  <c r="J3215" i="7"/>
  <c r="I3215" i="7"/>
  <c r="J3214" i="7"/>
  <c r="I3214" i="7"/>
  <c r="J3213" i="7"/>
  <c r="I3213" i="7"/>
  <c r="J3212" i="7"/>
  <c r="I3212" i="7"/>
  <c r="J3211" i="7"/>
  <c r="I3211" i="7"/>
  <c r="J3210" i="7"/>
  <c r="I3210" i="7"/>
  <c r="J3209" i="7"/>
  <c r="I3209" i="7"/>
  <c r="J3208" i="7"/>
  <c r="I3208" i="7"/>
  <c r="J3207" i="7"/>
  <c r="I3207" i="7"/>
  <c r="J3206" i="7"/>
  <c r="I3206" i="7"/>
  <c r="J3205" i="7"/>
  <c r="I3205" i="7"/>
  <c r="J3204" i="7"/>
  <c r="I3204" i="7"/>
  <c r="J3203" i="7"/>
  <c r="I3203" i="7"/>
  <c r="J3202" i="7"/>
  <c r="I3202" i="7"/>
  <c r="J3201" i="7"/>
  <c r="I3201" i="7"/>
  <c r="J3200" i="7"/>
  <c r="I3200" i="7"/>
  <c r="J3199" i="7"/>
  <c r="I3199" i="7"/>
  <c r="J3198" i="7"/>
  <c r="I3198" i="7"/>
  <c r="J3197" i="7"/>
  <c r="I3197" i="7"/>
  <c r="J3196" i="7"/>
  <c r="I3196" i="7"/>
  <c r="J3195" i="7"/>
  <c r="I3195" i="7"/>
  <c r="J3194" i="7"/>
  <c r="I3194" i="7"/>
  <c r="J3193" i="7"/>
  <c r="I3193" i="7"/>
  <c r="J3192" i="7"/>
  <c r="I3192" i="7"/>
  <c r="J3191" i="7"/>
  <c r="I3191" i="7"/>
  <c r="J3190" i="7"/>
  <c r="I3190" i="7"/>
  <c r="J3189" i="7"/>
  <c r="I3189" i="7"/>
  <c r="J3188" i="7"/>
  <c r="I3188" i="7"/>
  <c r="J3187" i="7"/>
  <c r="I3187" i="7"/>
  <c r="J3186" i="7"/>
  <c r="I3186" i="7"/>
  <c r="J3185" i="7"/>
  <c r="I3185" i="7"/>
  <c r="J3184" i="7"/>
  <c r="I3184" i="7"/>
  <c r="J3183" i="7"/>
  <c r="I3183" i="7"/>
  <c r="J3182" i="7"/>
  <c r="I3182" i="7"/>
  <c r="J3181" i="7"/>
  <c r="I3181" i="7"/>
  <c r="J3180" i="7"/>
  <c r="I3180" i="7"/>
  <c r="J3179" i="7"/>
  <c r="I3179" i="7"/>
  <c r="J3178" i="7"/>
  <c r="I3178" i="7"/>
  <c r="J3177" i="7"/>
  <c r="I3177" i="7"/>
  <c r="J3176" i="7"/>
  <c r="I3176" i="7"/>
  <c r="J3175" i="7"/>
  <c r="I3175" i="7"/>
  <c r="J3174" i="7"/>
  <c r="I3174" i="7"/>
  <c r="J3173" i="7"/>
  <c r="I3173" i="7"/>
  <c r="J3172" i="7"/>
  <c r="I3172" i="7"/>
  <c r="J3171" i="7"/>
  <c r="I3171" i="7"/>
  <c r="J3170" i="7"/>
  <c r="I3170" i="7"/>
  <c r="J3169" i="7"/>
  <c r="I3169" i="7"/>
  <c r="J3168" i="7"/>
  <c r="I3168" i="7"/>
  <c r="J3167" i="7"/>
  <c r="I3167" i="7"/>
  <c r="J3166" i="7"/>
  <c r="I3166" i="7"/>
  <c r="J3165" i="7"/>
  <c r="I3165" i="7"/>
  <c r="J3164" i="7"/>
  <c r="I3164" i="7"/>
  <c r="J3163" i="7"/>
  <c r="I3163" i="7"/>
  <c r="J3162" i="7"/>
  <c r="I3162" i="7"/>
  <c r="J3161" i="7"/>
  <c r="I3161" i="7"/>
  <c r="J3160" i="7"/>
  <c r="I3160" i="7"/>
  <c r="J3159" i="7"/>
  <c r="I3159" i="7"/>
  <c r="J3158" i="7"/>
  <c r="I3158" i="7"/>
  <c r="J3157" i="7"/>
  <c r="I3157" i="7"/>
  <c r="J3156" i="7"/>
  <c r="I3156" i="7"/>
  <c r="J3155" i="7"/>
  <c r="I3155" i="7"/>
  <c r="J3154" i="7"/>
  <c r="I3154" i="7"/>
  <c r="J3153" i="7"/>
  <c r="I3153" i="7"/>
  <c r="J3152" i="7"/>
  <c r="I3152" i="7"/>
  <c r="J3151" i="7"/>
  <c r="I3151" i="7"/>
  <c r="J3150" i="7"/>
  <c r="I3150" i="7"/>
  <c r="J3149" i="7"/>
  <c r="I3149" i="7"/>
  <c r="J3148" i="7"/>
  <c r="I3148" i="7"/>
  <c r="J3147" i="7"/>
  <c r="I3147" i="7"/>
  <c r="J3146" i="7"/>
  <c r="I3146" i="7"/>
  <c r="J3145" i="7"/>
  <c r="I3145" i="7"/>
  <c r="J3144" i="7"/>
  <c r="I3144" i="7"/>
  <c r="J3143" i="7"/>
  <c r="I3143" i="7"/>
  <c r="J3142" i="7"/>
  <c r="I3142" i="7"/>
  <c r="J3141" i="7"/>
  <c r="I3141" i="7"/>
  <c r="J3140" i="7"/>
  <c r="I3140" i="7"/>
  <c r="J3139" i="7"/>
  <c r="I3139" i="7"/>
  <c r="J3138" i="7"/>
  <c r="I3138" i="7"/>
  <c r="J3137" i="7"/>
  <c r="I3137" i="7"/>
  <c r="J3136" i="7"/>
  <c r="I3136" i="7"/>
  <c r="J3135" i="7"/>
  <c r="I3135" i="7"/>
  <c r="J3134" i="7"/>
  <c r="I3134" i="7"/>
  <c r="J3133" i="7"/>
  <c r="I3133" i="7"/>
  <c r="J3132" i="7"/>
  <c r="I3132" i="7"/>
  <c r="J3131" i="7"/>
  <c r="I3131" i="7"/>
  <c r="J3130" i="7"/>
  <c r="I3130" i="7"/>
  <c r="J3129" i="7"/>
  <c r="I3129" i="7"/>
  <c r="J3128" i="7"/>
  <c r="I3128" i="7"/>
  <c r="J3127" i="7"/>
  <c r="I3127" i="7"/>
  <c r="J3126" i="7"/>
  <c r="I3126" i="7"/>
  <c r="J3125" i="7"/>
  <c r="I3125" i="7"/>
  <c r="J3124" i="7"/>
  <c r="I3124" i="7"/>
  <c r="J3123" i="7"/>
  <c r="I3123" i="7"/>
  <c r="J3122" i="7"/>
  <c r="I3122" i="7"/>
  <c r="J3121" i="7"/>
  <c r="I3121" i="7"/>
  <c r="J3120" i="7"/>
  <c r="I3120" i="7"/>
  <c r="J3119" i="7"/>
  <c r="I3119" i="7"/>
  <c r="J3118" i="7"/>
  <c r="I3118" i="7"/>
  <c r="J3117" i="7"/>
  <c r="I3117" i="7"/>
  <c r="J3116" i="7"/>
  <c r="I3116" i="7"/>
  <c r="J3115" i="7"/>
  <c r="I3115" i="7"/>
  <c r="J3114" i="7"/>
  <c r="I3114" i="7"/>
  <c r="J3113" i="7"/>
  <c r="I3113" i="7"/>
  <c r="J3112" i="7"/>
  <c r="I3112" i="7"/>
  <c r="J3111" i="7"/>
  <c r="I3111" i="7"/>
  <c r="J3110" i="7"/>
  <c r="I3110" i="7"/>
  <c r="J3109" i="7"/>
  <c r="I3109" i="7"/>
  <c r="J3108" i="7"/>
  <c r="I3108" i="7"/>
  <c r="J3107" i="7"/>
  <c r="I3107" i="7"/>
  <c r="J3106" i="7"/>
  <c r="I3106" i="7"/>
  <c r="J3105" i="7"/>
  <c r="I3105" i="7"/>
  <c r="J3104" i="7"/>
  <c r="I3104" i="7"/>
  <c r="J3103" i="7"/>
  <c r="I3103" i="7"/>
  <c r="J3102" i="7"/>
  <c r="I3102" i="7"/>
  <c r="J3101" i="7"/>
  <c r="I3101" i="7"/>
  <c r="J3100" i="7"/>
  <c r="I3100" i="7"/>
  <c r="J3099" i="7"/>
  <c r="I3099" i="7"/>
  <c r="J3098" i="7"/>
  <c r="I3098" i="7"/>
  <c r="J3097" i="7"/>
  <c r="I3097" i="7"/>
  <c r="J3096" i="7"/>
  <c r="I3096" i="7"/>
  <c r="J3095" i="7"/>
  <c r="I3095" i="7"/>
  <c r="J3094" i="7"/>
  <c r="I3094" i="7"/>
  <c r="J3093" i="7"/>
  <c r="I3093" i="7"/>
  <c r="J3092" i="7"/>
  <c r="I3092" i="7"/>
  <c r="J3091" i="7"/>
  <c r="I3091" i="7"/>
  <c r="J3090" i="7"/>
  <c r="I3090" i="7"/>
  <c r="J3089" i="7"/>
  <c r="I3089" i="7"/>
  <c r="J3088" i="7"/>
  <c r="I3088" i="7"/>
  <c r="J3087" i="7"/>
  <c r="I3087" i="7"/>
  <c r="J3086" i="7"/>
  <c r="I3086" i="7"/>
  <c r="J3085" i="7"/>
  <c r="I3085" i="7"/>
  <c r="J3084" i="7"/>
  <c r="I3084" i="7"/>
  <c r="J3083" i="7"/>
  <c r="I3083" i="7"/>
  <c r="J3082" i="7"/>
  <c r="I3082" i="7"/>
  <c r="J3081" i="7"/>
  <c r="I3081" i="7"/>
  <c r="J3080" i="7"/>
  <c r="I3080" i="7"/>
  <c r="J3079" i="7"/>
  <c r="I3079" i="7"/>
  <c r="J3078" i="7"/>
  <c r="I3078" i="7"/>
  <c r="J3077" i="7"/>
  <c r="I3077" i="7"/>
  <c r="J3076" i="7"/>
  <c r="I3076" i="7"/>
  <c r="J3075" i="7"/>
  <c r="I3075" i="7"/>
  <c r="J3074" i="7"/>
  <c r="I3074" i="7"/>
  <c r="J3073" i="7"/>
  <c r="I3073" i="7"/>
  <c r="J3072" i="7"/>
  <c r="I3072" i="7"/>
  <c r="J3071" i="7"/>
  <c r="I3071" i="7"/>
  <c r="J3070" i="7"/>
  <c r="I3070" i="7"/>
  <c r="J3069" i="7"/>
  <c r="I3069" i="7"/>
  <c r="J3068" i="7"/>
  <c r="I3068" i="7"/>
  <c r="J3067" i="7"/>
  <c r="I3067" i="7"/>
  <c r="J3066" i="7"/>
  <c r="I3066" i="7"/>
  <c r="J3065" i="7"/>
  <c r="I3065" i="7"/>
  <c r="J3064" i="7"/>
  <c r="I3064" i="7"/>
  <c r="J3063" i="7"/>
  <c r="I3063" i="7"/>
  <c r="J3062" i="7"/>
  <c r="I3062" i="7"/>
  <c r="J3061" i="7"/>
  <c r="I3061" i="7"/>
  <c r="J3060" i="7"/>
  <c r="I3060" i="7"/>
  <c r="J3059" i="7"/>
  <c r="I3059" i="7"/>
  <c r="J3058" i="7"/>
  <c r="I3058" i="7"/>
  <c r="J3057" i="7"/>
  <c r="I3057" i="7"/>
  <c r="J3056" i="7"/>
  <c r="I3056" i="7"/>
  <c r="J3055" i="7"/>
  <c r="I3055" i="7"/>
  <c r="J3054" i="7"/>
  <c r="I3054" i="7"/>
  <c r="J3053" i="7"/>
  <c r="I3053" i="7"/>
  <c r="J3052" i="7"/>
  <c r="I3052" i="7"/>
  <c r="J3051" i="7"/>
  <c r="I3051" i="7"/>
  <c r="J3050" i="7"/>
  <c r="I3050" i="7"/>
  <c r="J3049" i="7"/>
  <c r="I3049" i="7"/>
  <c r="J3048" i="7"/>
  <c r="I3048" i="7"/>
  <c r="J3047" i="7"/>
  <c r="I3047" i="7"/>
  <c r="J3046" i="7"/>
  <c r="I3046" i="7"/>
  <c r="J3045" i="7"/>
  <c r="I3045" i="7"/>
  <c r="J3044" i="7"/>
  <c r="I3044" i="7"/>
  <c r="J3043" i="7"/>
  <c r="I3043" i="7"/>
  <c r="J3042" i="7"/>
  <c r="I3042" i="7"/>
  <c r="J3041" i="7"/>
  <c r="I3041" i="7"/>
  <c r="J3040" i="7"/>
  <c r="I3040" i="7"/>
  <c r="J3039" i="7"/>
  <c r="I3039" i="7"/>
  <c r="J3038" i="7"/>
  <c r="I3038" i="7"/>
  <c r="J3037" i="7"/>
  <c r="I3037" i="7"/>
  <c r="J3036" i="7"/>
  <c r="I3036" i="7"/>
  <c r="J3035" i="7"/>
  <c r="I3035" i="7"/>
  <c r="J3034" i="7"/>
  <c r="I3034" i="7"/>
  <c r="J3033" i="7"/>
  <c r="I3033" i="7"/>
  <c r="J3032" i="7"/>
  <c r="I3032" i="7"/>
  <c r="J3031" i="7"/>
  <c r="I3031" i="7"/>
  <c r="J3030" i="7"/>
  <c r="I3030" i="7"/>
  <c r="J3029" i="7"/>
  <c r="I3029" i="7"/>
  <c r="J3028" i="7"/>
  <c r="I3028" i="7"/>
  <c r="J3027" i="7"/>
  <c r="I3027" i="7"/>
  <c r="J3026" i="7"/>
  <c r="I3026" i="7"/>
  <c r="J3025" i="7"/>
  <c r="I3025" i="7"/>
  <c r="J3024" i="7"/>
  <c r="I3024" i="7"/>
  <c r="J3023" i="7"/>
  <c r="I3023" i="7"/>
  <c r="J3022" i="7"/>
  <c r="I3022" i="7"/>
  <c r="J3021" i="7"/>
  <c r="I3021" i="7"/>
  <c r="J3020" i="7"/>
  <c r="I3020" i="7"/>
  <c r="J3019" i="7"/>
  <c r="I3019" i="7"/>
  <c r="J3018" i="7"/>
  <c r="I3018" i="7"/>
  <c r="J3017" i="7"/>
  <c r="I3017" i="7"/>
  <c r="J3016" i="7"/>
  <c r="I3016" i="7"/>
  <c r="J3015" i="7"/>
  <c r="I3015" i="7"/>
  <c r="J3014" i="7"/>
  <c r="I3014" i="7"/>
  <c r="J3013" i="7"/>
  <c r="I3013" i="7"/>
  <c r="J3012" i="7"/>
  <c r="I3012" i="7"/>
  <c r="J3011" i="7"/>
  <c r="I3011" i="7"/>
  <c r="J3010" i="7"/>
  <c r="I3010" i="7"/>
  <c r="J3009" i="7"/>
  <c r="I3009" i="7"/>
  <c r="J3008" i="7"/>
  <c r="I3008" i="7"/>
  <c r="J3007" i="7"/>
  <c r="I3007" i="7"/>
  <c r="J3006" i="7"/>
  <c r="I3006" i="7"/>
  <c r="J3005" i="7"/>
  <c r="I3005" i="7"/>
  <c r="J3004" i="7"/>
  <c r="I3004" i="7"/>
  <c r="J3003" i="7"/>
  <c r="I3003" i="7"/>
  <c r="J3002" i="7"/>
  <c r="I3002" i="7"/>
  <c r="J3001" i="7"/>
  <c r="I3001" i="7"/>
  <c r="J3000" i="7"/>
  <c r="I3000" i="7"/>
  <c r="J2999" i="7"/>
  <c r="I2999" i="7"/>
  <c r="J2998" i="7"/>
  <c r="I2998" i="7"/>
  <c r="J2997" i="7"/>
  <c r="I2997" i="7"/>
  <c r="J2996" i="7"/>
  <c r="I2996" i="7"/>
  <c r="J2995" i="7"/>
  <c r="I2995" i="7"/>
  <c r="J2994" i="7"/>
  <c r="I2994" i="7"/>
  <c r="J2993" i="7"/>
  <c r="I2993" i="7"/>
  <c r="J2992" i="7"/>
  <c r="I2992" i="7"/>
  <c r="J2991" i="7"/>
  <c r="I2991" i="7"/>
  <c r="J2990" i="7"/>
  <c r="I2990" i="7"/>
  <c r="J2989" i="7"/>
  <c r="I2989" i="7"/>
  <c r="J2988" i="7"/>
  <c r="I2988" i="7"/>
  <c r="J2987" i="7"/>
  <c r="I2987" i="7"/>
  <c r="J2986" i="7"/>
  <c r="I2986" i="7"/>
  <c r="J2985" i="7"/>
  <c r="I2985" i="7"/>
  <c r="J2984" i="7"/>
  <c r="I2984" i="7"/>
  <c r="J2983" i="7"/>
  <c r="I2983" i="7"/>
  <c r="J2982" i="7"/>
  <c r="I2982" i="7"/>
  <c r="J2981" i="7"/>
  <c r="I2981" i="7"/>
  <c r="J2980" i="7"/>
  <c r="I2980" i="7"/>
  <c r="J2979" i="7"/>
  <c r="I2979" i="7"/>
  <c r="J2978" i="7"/>
  <c r="I2978" i="7"/>
  <c r="J2977" i="7"/>
  <c r="I2977" i="7"/>
  <c r="J2976" i="7"/>
  <c r="I2976" i="7"/>
  <c r="J2975" i="7"/>
  <c r="I2975" i="7"/>
  <c r="J2974" i="7"/>
  <c r="I2974" i="7"/>
  <c r="J2973" i="7"/>
  <c r="I2973" i="7"/>
  <c r="J2972" i="7"/>
  <c r="I2972" i="7"/>
  <c r="J2971" i="7"/>
  <c r="I2971" i="7"/>
  <c r="J2970" i="7"/>
  <c r="I2970" i="7"/>
  <c r="J2969" i="7"/>
  <c r="I2969" i="7"/>
  <c r="J2968" i="7"/>
  <c r="I2968" i="7"/>
  <c r="J2967" i="7"/>
  <c r="I2967" i="7"/>
  <c r="J2966" i="7"/>
  <c r="I2966" i="7"/>
  <c r="J2965" i="7"/>
  <c r="I2965" i="7"/>
  <c r="J2964" i="7"/>
  <c r="I2964" i="7"/>
  <c r="J2963" i="7"/>
  <c r="I2963" i="7"/>
  <c r="J2962" i="7"/>
  <c r="I2962" i="7"/>
  <c r="J2961" i="7"/>
  <c r="I2961" i="7"/>
  <c r="J2960" i="7"/>
  <c r="I2960" i="7"/>
  <c r="J2959" i="7"/>
  <c r="I2959" i="7"/>
  <c r="J2958" i="7"/>
  <c r="I2958" i="7"/>
  <c r="J2957" i="7"/>
  <c r="I2957" i="7"/>
  <c r="J2956" i="7"/>
  <c r="I2956" i="7"/>
  <c r="J2955" i="7"/>
  <c r="I2955" i="7"/>
  <c r="J2954" i="7"/>
  <c r="I2954" i="7"/>
  <c r="J2953" i="7"/>
  <c r="I2953" i="7"/>
  <c r="J2952" i="7"/>
  <c r="I2952" i="7"/>
  <c r="J2951" i="7"/>
  <c r="I2951" i="7"/>
  <c r="J2950" i="7"/>
  <c r="I2950" i="7"/>
  <c r="J2949" i="7"/>
  <c r="I2949" i="7"/>
  <c r="J2948" i="7"/>
  <c r="I2948" i="7"/>
  <c r="J2947" i="7"/>
  <c r="I2947" i="7"/>
  <c r="J2946" i="7"/>
  <c r="I2946" i="7"/>
  <c r="J2945" i="7"/>
  <c r="I2945" i="7"/>
  <c r="J2944" i="7"/>
  <c r="I2944" i="7"/>
  <c r="J2943" i="7"/>
  <c r="I2943" i="7"/>
  <c r="J2942" i="7"/>
  <c r="I2942" i="7"/>
  <c r="J2941" i="7"/>
  <c r="I2941" i="7"/>
  <c r="J2940" i="7"/>
  <c r="I2940" i="7"/>
  <c r="J2939" i="7"/>
  <c r="I2939" i="7"/>
  <c r="J2938" i="7"/>
  <c r="I2938" i="7"/>
  <c r="J2937" i="7"/>
  <c r="I2937" i="7"/>
  <c r="J2936" i="7"/>
  <c r="I2936" i="7"/>
  <c r="J2935" i="7"/>
  <c r="I2935" i="7"/>
  <c r="J2934" i="7"/>
  <c r="I2934" i="7"/>
  <c r="J2933" i="7"/>
  <c r="I2933" i="7"/>
  <c r="J2932" i="7"/>
  <c r="I2932" i="7"/>
  <c r="J2931" i="7"/>
  <c r="I2931" i="7"/>
  <c r="J2930" i="7"/>
  <c r="I2930" i="7"/>
  <c r="J2929" i="7"/>
  <c r="I2929" i="7"/>
  <c r="J2928" i="7"/>
  <c r="I2928" i="7"/>
  <c r="J2927" i="7"/>
  <c r="I2927" i="7"/>
  <c r="J2926" i="7"/>
  <c r="I2926" i="7"/>
  <c r="J2925" i="7"/>
  <c r="I2925" i="7"/>
  <c r="J2924" i="7"/>
  <c r="I2924" i="7"/>
  <c r="J2923" i="7"/>
  <c r="I2923" i="7"/>
  <c r="J2922" i="7"/>
  <c r="I2922" i="7"/>
  <c r="J2921" i="7"/>
  <c r="I2921" i="7"/>
  <c r="J2920" i="7"/>
  <c r="I2920" i="7"/>
  <c r="J2919" i="7"/>
  <c r="I2919" i="7"/>
  <c r="J2918" i="7"/>
  <c r="I2918" i="7"/>
  <c r="J2917" i="7"/>
  <c r="I2917" i="7"/>
  <c r="J2916" i="7"/>
  <c r="I2916" i="7"/>
  <c r="J2915" i="7"/>
  <c r="I2915" i="7"/>
  <c r="J2914" i="7"/>
  <c r="I2914" i="7"/>
  <c r="J2913" i="7"/>
  <c r="I2913" i="7"/>
  <c r="J2912" i="7"/>
  <c r="I2912" i="7"/>
  <c r="J2911" i="7"/>
  <c r="I2911" i="7"/>
  <c r="J2910" i="7"/>
  <c r="I2910" i="7"/>
  <c r="J2909" i="7"/>
  <c r="I2909" i="7"/>
  <c r="J2908" i="7"/>
  <c r="I2908" i="7"/>
  <c r="J2907" i="7"/>
  <c r="I2907" i="7"/>
  <c r="J2906" i="7"/>
  <c r="I2906" i="7"/>
  <c r="J2905" i="7"/>
  <c r="I2905" i="7"/>
  <c r="J2904" i="7"/>
  <c r="I2904" i="7"/>
  <c r="J2903" i="7"/>
  <c r="I2903" i="7"/>
  <c r="J2902" i="7"/>
  <c r="I2902" i="7"/>
  <c r="J2901" i="7"/>
  <c r="I2901" i="7"/>
  <c r="J2900" i="7"/>
  <c r="I2900" i="7"/>
  <c r="J2899" i="7"/>
  <c r="I2899" i="7"/>
  <c r="J2898" i="7"/>
  <c r="I2898" i="7"/>
  <c r="J2897" i="7"/>
  <c r="I2897" i="7"/>
  <c r="J2896" i="7"/>
  <c r="I2896" i="7"/>
  <c r="J2895" i="7"/>
  <c r="I2895" i="7"/>
  <c r="J2894" i="7"/>
  <c r="I2894" i="7"/>
  <c r="J2893" i="7"/>
  <c r="I2893" i="7"/>
  <c r="J2892" i="7"/>
  <c r="I2892" i="7"/>
  <c r="J2891" i="7"/>
  <c r="I2891" i="7"/>
  <c r="J2890" i="7"/>
  <c r="I2890" i="7"/>
  <c r="J2889" i="7"/>
  <c r="I2889" i="7"/>
  <c r="J2888" i="7"/>
  <c r="I2888" i="7"/>
  <c r="J2887" i="7"/>
  <c r="I2887" i="7"/>
  <c r="J2886" i="7"/>
  <c r="I2886" i="7"/>
  <c r="J2885" i="7"/>
  <c r="I2885" i="7"/>
  <c r="J2884" i="7"/>
  <c r="I2884" i="7"/>
  <c r="J2883" i="7"/>
  <c r="I2883" i="7"/>
  <c r="J2882" i="7"/>
  <c r="I2882" i="7"/>
  <c r="J2881" i="7"/>
  <c r="I2881" i="7"/>
  <c r="J2880" i="7"/>
  <c r="I2880" i="7"/>
  <c r="J2879" i="7"/>
  <c r="I2879" i="7"/>
  <c r="J2878" i="7"/>
  <c r="I2878" i="7"/>
  <c r="J2877" i="7"/>
  <c r="I2877" i="7"/>
  <c r="J2876" i="7"/>
  <c r="I2876" i="7"/>
  <c r="J2875" i="7"/>
  <c r="I2875" i="7"/>
  <c r="J2874" i="7"/>
  <c r="I2874" i="7"/>
  <c r="J2873" i="7"/>
  <c r="I2873" i="7"/>
  <c r="J2872" i="7"/>
  <c r="I2872" i="7"/>
  <c r="J2871" i="7"/>
  <c r="I2871" i="7"/>
  <c r="J2870" i="7"/>
  <c r="I2870" i="7"/>
  <c r="J2869" i="7"/>
  <c r="I2869" i="7"/>
  <c r="J2868" i="7"/>
  <c r="I2868" i="7"/>
  <c r="J2867" i="7"/>
  <c r="I2867" i="7"/>
  <c r="J2866" i="7"/>
  <c r="I2866" i="7"/>
  <c r="J2865" i="7"/>
  <c r="I2865" i="7"/>
  <c r="J2864" i="7"/>
  <c r="I2864" i="7"/>
  <c r="J2863" i="7"/>
  <c r="I2863" i="7"/>
  <c r="J2862" i="7"/>
  <c r="I2862" i="7"/>
  <c r="J2861" i="7"/>
  <c r="I2861" i="7"/>
  <c r="J2860" i="7"/>
  <c r="I2860" i="7"/>
  <c r="J2859" i="7"/>
  <c r="I2859" i="7"/>
  <c r="J2858" i="7"/>
  <c r="I2858" i="7"/>
  <c r="J2857" i="7"/>
  <c r="I2857" i="7"/>
  <c r="J2856" i="7"/>
  <c r="I2856" i="7"/>
  <c r="J2855" i="7"/>
  <c r="I2855" i="7"/>
  <c r="J2854" i="7"/>
  <c r="I2854" i="7"/>
  <c r="J2853" i="7"/>
  <c r="I2853" i="7"/>
  <c r="J2852" i="7"/>
  <c r="I2852" i="7"/>
  <c r="J2851" i="7"/>
  <c r="I2851" i="7"/>
  <c r="J2850" i="7"/>
  <c r="I2850" i="7"/>
  <c r="J2849" i="7"/>
  <c r="I2849" i="7"/>
  <c r="J2848" i="7"/>
  <c r="I2848" i="7"/>
  <c r="J2847" i="7"/>
  <c r="I2847" i="7"/>
  <c r="J2846" i="7"/>
  <c r="I2846" i="7"/>
  <c r="J2845" i="7"/>
  <c r="I2845" i="7"/>
  <c r="J2844" i="7"/>
  <c r="I2844" i="7"/>
  <c r="J2843" i="7"/>
  <c r="I2843" i="7"/>
  <c r="J2842" i="7"/>
  <c r="I2842" i="7"/>
  <c r="J2841" i="7"/>
  <c r="I2841" i="7"/>
  <c r="J2840" i="7"/>
  <c r="I2840" i="7"/>
  <c r="J2839" i="7"/>
  <c r="I2839" i="7"/>
  <c r="J2838" i="7"/>
  <c r="I2838" i="7"/>
  <c r="J2837" i="7"/>
  <c r="I2837" i="7"/>
  <c r="J2836" i="7"/>
  <c r="I2836" i="7"/>
  <c r="J2835" i="7"/>
  <c r="I2835" i="7"/>
  <c r="J2834" i="7"/>
  <c r="I2834" i="7"/>
  <c r="J2833" i="7"/>
  <c r="I2833" i="7"/>
  <c r="J2832" i="7"/>
  <c r="I2832" i="7"/>
  <c r="J2831" i="7"/>
  <c r="I2831" i="7"/>
  <c r="J2830" i="7"/>
  <c r="I2830" i="7"/>
  <c r="J2829" i="7"/>
  <c r="I2829" i="7"/>
  <c r="J2828" i="7"/>
  <c r="I2828" i="7"/>
  <c r="J2827" i="7"/>
  <c r="I2827" i="7"/>
  <c r="J2826" i="7"/>
  <c r="I2826" i="7"/>
  <c r="J2825" i="7"/>
  <c r="I2825" i="7"/>
  <c r="J2824" i="7"/>
  <c r="I2824" i="7"/>
  <c r="J2823" i="7"/>
  <c r="I2823" i="7"/>
  <c r="J2822" i="7"/>
  <c r="I2822" i="7"/>
  <c r="J2821" i="7"/>
  <c r="I2821" i="7"/>
  <c r="J2820" i="7"/>
  <c r="I2820" i="7"/>
  <c r="J2819" i="7"/>
  <c r="I2819" i="7"/>
  <c r="J2818" i="7"/>
  <c r="I2818" i="7"/>
  <c r="J2817" i="7"/>
  <c r="I2817" i="7"/>
  <c r="J2816" i="7"/>
  <c r="I2816" i="7"/>
  <c r="J2815" i="7"/>
  <c r="I2815" i="7"/>
  <c r="J2814" i="7"/>
  <c r="I2814" i="7"/>
  <c r="J2813" i="7"/>
  <c r="I2813" i="7"/>
  <c r="J2812" i="7"/>
  <c r="I2812" i="7"/>
  <c r="J2811" i="7"/>
  <c r="I2811" i="7"/>
  <c r="J2810" i="7"/>
  <c r="I2810" i="7"/>
  <c r="J2809" i="7"/>
  <c r="I2809" i="7"/>
  <c r="J2808" i="7"/>
  <c r="I2808" i="7"/>
  <c r="J2807" i="7"/>
  <c r="I2807" i="7"/>
  <c r="J2806" i="7"/>
  <c r="I2806" i="7"/>
  <c r="J2805" i="7"/>
  <c r="I2805" i="7"/>
  <c r="J2804" i="7"/>
  <c r="I2804" i="7"/>
  <c r="J2803" i="7"/>
  <c r="I2803" i="7"/>
  <c r="J2802" i="7"/>
  <c r="I2802" i="7"/>
  <c r="J2801" i="7"/>
  <c r="I2801" i="7"/>
  <c r="J2800" i="7"/>
  <c r="I2800" i="7"/>
  <c r="J2799" i="7"/>
  <c r="I2799" i="7"/>
  <c r="J2798" i="7"/>
  <c r="I2798" i="7"/>
  <c r="J2797" i="7"/>
  <c r="I2797" i="7"/>
  <c r="J2796" i="7"/>
  <c r="I2796" i="7"/>
  <c r="J2795" i="7"/>
  <c r="I2795" i="7"/>
  <c r="J2794" i="7"/>
  <c r="I2794" i="7"/>
  <c r="J2793" i="7"/>
  <c r="I2793" i="7"/>
  <c r="J2792" i="7"/>
  <c r="I2792" i="7"/>
  <c r="J2791" i="7"/>
  <c r="I2791" i="7"/>
  <c r="J2790" i="7"/>
  <c r="I2790" i="7"/>
  <c r="J2789" i="7"/>
  <c r="I2789" i="7"/>
  <c r="J2788" i="7"/>
  <c r="I2788" i="7"/>
  <c r="J2787" i="7"/>
  <c r="I2787" i="7"/>
  <c r="J2786" i="7"/>
  <c r="I2786" i="7"/>
  <c r="J2785" i="7"/>
  <c r="I2785" i="7"/>
  <c r="J2784" i="7"/>
  <c r="I2784" i="7"/>
  <c r="J2783" i="7"/>
  <c r="I2783" i="7"/>
  <c r="J2782" i="7"/>
  <c r="I2782" i="7"/>
  <c r="J2781" i="7"/>
  <c r="I2781" i="7"/>
  <c r="J2780" i="7"/>
  <c r="I2780" i="7"/>
  <c r="J2779" i="7"/>
  <c r="I2779" i="7"/>
  <c r="J2778" i="7"/>
  <c r="I2778" i="7"/>
  <c r="J2777" i="7"/>
  <c r="I2777" i="7"/>
  <c r="J2776" i="7"/>
  <c r="I2776" i="7"/>
  <c r="J2775" i="7"/>
  <c r="I2775" i="7"/>
  <c r="J2774" i="7"/>
  <c r="I2774" i="7"/>
  <c r="J2773" i="7"/>
  <c r="I2773" i="7"/>
  <c r="J2772" i="7"/>
  <c r="I2772" i="7"/>
  <c r="J2771" i="7"/>
  <c r="I2771" i="7"/>
  <c r="J2770" i="7"/>
  <c r="I2770" i="7"/>
  <c r="J2769" i="7"/>
  <c r="I2769" i="7"/>
  <c r="J2768" i="7"/>
  <c r="I2768" i="7"/>
  <c r="J2767" i="7"/>
  <c r="I2767" i="7"/>
  <c r="J2766" i="7"/>
  <c r="I2766" i="7"/>
  <c r="J2765" i="7"/>
  <c r="I2765" i="7"/>
  <c r="J2764" i="7"/>
  <c r="I2764" i="7"/>
  <c r="J2763" i="7"/>
  <c r="I2763" i="7"/>
  <c r="J2762" i="7"/>
  <c r="I2762" i="7"/>
  <c r="J2761" i="7"/>
  <c r="I2761" i="7"/>
  <c r="J2760" i="7"/>
  <c r="I2760" i="7"/>
  <c r="J2759" i="7"/>
  <c r="I2759" i="7"/>
  <c r="J2758" i="7"/>
  <c r="I2758" i="7"/>
  <c r="J2757" i="7"/>
  <c r="I2757" i="7"/>
  <c r="J2756" i="7"/>
  <c r="I2756" i="7"/>
  <c r="J2755" i="7"/>
  <c r="I2755" i="7"/>
  <c r="J2754" i="7"/>
  <c r="I2754" i="7"/>
  <c r="J2753" i="7"/>
  <c r="I2753" i="7"/>
  <c r="J2752" i="7"/>
  <c r="I2752" i="7"/>
  <c r="J2751" i="7"/>
  <c r="I2751" i="7"/>
  <c r="J2750" i="7"/>
  <c r="I2750" i="7"/>
  <c r="J2749" i="7"/>
  <c r="I2749" i="7"/>
  <c r="J2748" i="7"/>
  <c r="I2748" i="7"/>
  <c r="J2747" i="7"/>
  <c r="I2747" i="7"/>
  <c r="J2746" i="7"/>
  <c r="I2746" i="7"/>
  <c r="J2745" i="7"/>
  <c r="I2745" i="7"/>
  <c r="J2744" i="7"/>
  <c r="I2744" i="7"/>
  <c r="J2743" i="7"/>
  <c r="I2743" i="7"/>
  <c r="J2742" i="7"/>
  <c r="I2742" i="7"/>
  <c r="J2741" i="7"/>
  <c r="I2741" i="7"/>
  <c r="J2740" i="7"/>
  <c r="I2740" i="7"/>
  <c r="J2739" i="7"/>
  <c r="I2739" i="7"/>
  <c r="J2738" i="7"/>
  <c r="I2738" i="7"/>
  <c r="J2737" i="7"/>
  <c r="I2737" i="7"/>
  <c r="J2736" i="7"/>
  <c r="I2736" i="7"/>
  <c r="J2735" i="7"/>
  <c r="I2735" i="7"/>
  <c r="J2734" i="7"/>
  <c r="I2734" i="7"/>
  <c r="J2733" i="7"/>
  <c r="I2733" i="7"/>
  <c r="J2732" i="7"/>
  <c r="I2732" i="7"/>
  <c r="J2731" i="7"/>
  <c r="I2731" i="7"/>
  <c r="J2730" i="7"/>
  <c r="I2730" i="7"/>
  <c r="J2729" i="7"/>
  <c r="I2729" i="7"/>
  <c r="J2728" i="7"/>
  <c r="I2728" i="7"/>
  <c r="J2727" i="7"/>
  <c r="I2727" i="7"/>
  <c r="J2726" i="7"/>
  <c r="I2726" i="7"/>
  <c r="J2725" i="7"/>
  <c r="I2725" i="7"/>
  <c r="J2724" i="7"/>
  <c r="I2724" i="7"/>
  <c r="J2723" i="7"/>
  <c r="I2723" i="7"/>
  <c r="J2722" i="7"/>
  <c r="I2722" i="7"/>
  <c r="J2721" i="7"/>
  <c r="I2721" i="7"/>
  <c r="J2720" i="7"/>
  <c r="I2720" i="7"/>
  <c r="J2719" i="7"/>
  <c r="I2719" i="7"/>
  <c r="J2718" i="7"/>
  <c r="I2718" i="7"/>
  <c r="J2717" i="7"/>
  <c r="I2717" i="7"/>
  <c r="J2716" i="7"/>
  <c r="I2716" i="7"/>
  <c r="J2715" i="7"/>
  <c r="I2715" i="7"/>
  <c r="J2714" i="7"/>
  <c r="I2714" i="7"/>
  <c r="J2713" i="7"/>
  <c r="I2713" i="7"/>
  <c r="J2712" i="7"/>
  <c r="I2712" i="7"/>
  <c r="J2711" i="7"/>
  <c r="I2711" i="7"/>
  <c r="J2710" i="7"/>
  <c r="I2710" i="7"/>
  <c r="J2709" i="7"/>
  <c r="I2709" i="7"/>
  <c r="J2708" i="7"/>
  <c r="I2708" i="7"/>
  <c r="J2707" i="7"/>
  <c r="I2707" i="7"/>
  <c r="J2706" i="7"/>
  <c r="I2706" i="7"/>
  <c r="J2705" i="7"/>
  <c r="I2705" i="7"/>
  <c r="J2704" i="7"/>
  <c r="I2704" i="7"/>
  <c r="J2703" i="7"/>
  <c r="I2703" i="7"/>
  <c r="J2702" i="7"/>
  <c r="I2702" i="7"/>
  <c r="J2701" i="7"/>
  <c r="I2701" i="7"/>
  <c r="J2700" i="7"/>
  <c r="I2700" i="7"/>
  <c r="J2699" i="7"/>
  <c r="I2699" i="7"/>
  <c r="J2698" i="7"/>
  <c r="I2698" i="7"/>
  <c r="J2697" i="7"/>
  <c r="I2697" i="7"/>
  <c r="J2696" i="7"/>
  <c r="I2696" i="7"/>
  <c r="J2695" i="7"/>
  <c r="I2695" i="7"/>
  <c r="J2694" i="7"/>
  <c r="I2694" i="7"/>
  <c r="J2693" i="7"/>
  <c r="I2693" i="7"/>
  <c r="J2692" i="7"/>
  <c r="I2692" i="7"/>
  <c r="J2691" i="7"/>
  <c r="I2691" i="7"/>
  <c r="J2690" i="7"/>
  <c r="I2690" i="7"/>
  <c r="J2689" i="7"/>
  <c r="I2689" i="7"/>
  <c r="J2688" i="7"/>
  <c r="I2688" i="7"/>
  <c r="J2687" i="7"/>
  <c r="I2687" i="7"/>
  <c r="J2686" i="7"/>
  <c r="I2686" i="7"/>
  <c r="J2685" i="7"/>
  <c r="I2685" i="7"/>
  <c r="J2684" i="7"/>
  <c r="I2684" i="7"/>
  <c r="J2683" i="7"/>
  <c r="I2683" i="7"/>
  <c r="J2682" i="7"/>
  <c r="I2682" i="7"/>
  <c r="J2681" i="7"/>
  <c r="I2681" i="7"/>
  <c r="J2680" i="7"/>
  <c r="I2680" i="7"/>
  <c r="J2679" i="7"/>
  <c r="I2679" i="7"/>
  <c r="J2678" i="7"/>
  <c r="I2678" i="7"/>
  <c r="J2677" i="7"/>
  <c r="I2677" i="7"/>
  <c r="J2676" i="7"/>
  <c r="I2676" i="7"/>
  <c r="J2675" i="7"/>
  <c r="I2675" i="7"/>
  <c r="J2674" i="7"/>
  <c r="I2674" i="7"/>
  <c r="J2673" i="7"/>
  <c r="I2673" i="7"/>
  <c r="J2672" i="7"/>
  <c r="I2672" i="7"/>
  <c r="J2671" i="7"/>
  <c r="I2671" i="7"/>
  <c r="J2670" i="7"/>
  <c r="I2670" i="7"/>
  <c r="J2669" i="7"/>
  <c r="I2669" i="7"/>
  <c r="J2668" i="7"/>
  <c r="I2668" i="7"/>
  <c r="J2667" i="7"/>
  <c r="I2667" i="7"/>
  <c r="J2666" i="7"/>
  <c r="I2666" i="7"/>
  <c r="J2665" i="7"/>
  <c r="I2665" i="7"/>
  <c r="J2664" i="7"/>
  <c r="I2664" i="7"/>
  <c r="J2663" i="7"/>
  <c r="I2663" i="7"/>
  <c r="J2662" i="7"/>
  <c r="I2662" i="7"/>
  <c r="J2661" i="7"/>
  <c r="I2661" i="7"/>
  <c r="J2660" i="7"/>
  <c r="I2660" i="7"/>
  <c r="J2659" i="7"/>
  <c r="I2659" i="7"/>
  <c r="J2658" i="7"/>
  <c r="I2658" i="7"/>
  <c r="J2657" i="7"/>
  <c r="I2657" i="7"/>
  <c r="J2656" i="7"/>
  <c r="I2656" i="7"/>
  <c r="J2655" i="7"/>
  <c r="I2655" i="7"/>
  <c r="J2654" i="7"/>
  <c r="I2654" i="7"/>
  <c r="J2653" i="7"/>
  <c r="I2653" i="7"/>
  <c r="J2652" i="7"/>
  <c r="I2652" i="7"/>
  <c r="J2651" i="7"/>
  <c r="I2651" i="7"/>
  <c r="J2650" i="7"/>
  <c r="I2650" i="7"/>
  <c r="J2649" i="7"/>
  <c r="I2649" i="7"/>
  <c r="J2648" i="7"/>
  <c r="I2648" i="7"/>
  <c r="J2647" i="7"/>
  <c r="I2647" i="7"/>
  <c r="J2646" i="7"/>
  <c r="I2646" i="7"/>
  <c r="J2645" i="7"/>
  <c r="I2645" i="7"/>
  <c r="J2644" i="7"/>
  <c r="I2644" i="7"/>
  <c r="J2643" i="7"/>
  <c r="I2643" i="7"/>
  <c r="J2642" i="7"/>
  <c r="I2642" i="7"/>
  <c r="J2641" i="7"/>
  <c r="I2641" i="7"/>
  <c r="J2640" i="7"/>
  <c r="I2640" i="7"/>
  <c r="J2639" i="7"/>
  <c r="I2639" i="7"/>
  <c r="J2638" i="7"/>
  <c r="I2638" i="7"/>
  <c r="J2637" i="7"/>
  <c r="I2637" i="7"/>
  <c r="J2636" i="7"/>
  <c r="I2636" i="7"/>
  <c r="J2635" i="7"/>
  <c r="I2635" i="7"/>
  <c r="J2634" i="7"/>
  <c r="I2634" i="7"/>
  <c r="J2633" i="7"/>
  <c r="I2633" i="7"/>
  <c r="J2632" i="7"/>
  <c r="I2632" i="7"/>
  <c r="J2631" i="7"/>
  <c r="I2631" i="7"/>
  <c r="J2630" i="7"/>
  <c r="I2630" i="7"/>
  <c r="J2629" i="7"/>
  <c r="I2629" i="7"/>
  <c r="J2628" i="7"/>
  <c r="I2628" i="7"/>
  <c r="J2627" i="7"/>
  <c r="I2627" i="7"/>
  <c r="J2626" i="7"/>
  <c r="I2626" i="7"/>
  <c r="J2625" i="7"/>
  <c r="I2625" i="7"/>
  <c r="J2624" i="7"/>
  <c r="I2624" i="7"/>
  <c r="J2623" i="7"/>
  <c r="I2623" i="7"/>
  <c r="J2622" i="7"/>
  <c r="I2622" i="7"/>
  <c r="J2621" i="7"/>
  <c r="I2621" i="7"/>
  <c r="J2620" i="7"/>
  <c r="I2620" i="7"/>
  <c r="J2619" i="7"/>
  <c r="I2619" i="7"/>
  <c r="J2618" i="7"/>
  <c r="I2618" i="7"/>
  <c r="J2617" i="7"/>
  <c r="I2617" i="7"/>
  <c r="J2616" i="7"/>
  <c r="I2616" i="7"/>
  <c r="J2615" i="7"/>
  <c r="I2615" i="7"/>
  <c r="J2614" i="7"/>
  <c r="I2614" i="7"/>
  <c r="J2613" i="7"/>
  <c r="I2613" i="7"/>
  <c r="J2612" i="7"/>
  <c r="I2612" i="7"/>
  <c r="J2611" i="7"/>
  <c r="I2611" i="7"/>
  <c r="J2610" i="7"/>
  <c r="I2610" i="7"/>
  <c r="J2609" i="7"/>
  <c r="I2609" i="7"/>
  <c r="J2608" i="7"/>
  <c r="I2608" i="7"/>
  <c r="J2607" i="7"/>
  <c r="I2607" i="7"/>
  <c r="J2606" i="7"/>
  <c r="I2606" i="7"/>
  <c r="J2605" i="7"/>
  <c r="I2605" i="7"/>
  <c r="J2604" i="7"/>
  <c r="I2604" i="7"/>
  <c r="J2603" i="7"/>
  <c r="I2603" i="7"/>
  <c r="J2602" i="7"/>
  <c r="I2602" i="7"/>
  <c r="J2601" i="7"/>
  <c r="I2601" i="7"/>
  <c r="J2600" i="7"/>
  <c r="I2600" i="7"/>
  <c r="J2599" i="7"/>
  <c r="I2599" i="7"/>
  <c r="J2598" i="7"/>
  <c r="I2598" i="7"/>
  <c r="J2597" i="7"/>
  <c r="I2597" i="7"/>
  <c r="J2596" i="7"/>
  <c r="I2596" i="7"/>
  <c r="J2595" i="7"/>
  <c r="I2595" i="7"/>
  <c r="J2594" i="7"/>
  <c r="I2594" i="7"/>
  <c r="J2593" i="7"/>
  <c r="I2593" i="7"/>
  <c r="J2592" i="7"/>
  <c r="I2592" i="7"/>
  <c r="J2591" i="7"/>
  <c r="I2591" i="7"/>
  <c r="J2590" i="7"/>
  <c r="I2590" i="7"/>
  <c r="J2589" i="7"/>
  <c r="I2589" i="7"/>
  <c r="J2588" i="7"/>
  <c r="I2588" i="7"/>
  <c r="J2587" i="7"/>
  <c r="I2587" i="7"/>
  <c r="J2586" i="7"/>
  <c r="I2586" i="7"/>
  <c r="J2585" i="7"/>
  <c r="I2585" i="7"/>
  <c r="J2584" i="7"/>
  <c r="I2584" i="7"/>
  <c r="J2583" i="7"/>
  <c r="I2583" i="7"/>
  <c r="J2582" i="7"/>
  <c r="I2582" i="7"/>
  <c r="J2581" i="7"/>
  <c r="I2581" i="7"/>
  <c r="J2580" i="7"/>
  <c r="I2580" i="7"/>
  <c r="J2579" i="7"/>
  <c r="I2579" i="7"/>
  <c r="J2578" i="7"/>
  <c r="I2578" i="7"/>
  <c r="J2577" i="7"/>
  <c r="I2577" i="7"/>
  <c r="J2576" i="7"/>
  <c r="I2576" i="7"/>
  <c r="J2575" i="7"/>
  <c r="I2575" i="7"/>
  <c r="J2574" i="7"/>
  <c r="I2574" i="7"/>
  <c r="J2573" i="7"/>
  <c r="I2573" i="7"/>
  <c r="J2572" i="7"/>
  <c r="I2572" i="7"/>
  <c r="J2571" i="7"/>
  <c r="I2571" i="7"/>
  <c r="J2570" i="7"/>
  <c r="I2570" i="7"/>
  <c r="J2569" i="7"/>
  <c r="I2569" i="7"/>
  <c r="J2568" i="7"/>
  <c r="I2568" i="7"/>
  <c r="J2567" i="7"/>
  <c r="I2567" i="7"/>
  <c r="J2566" i="7"/>
  <c r="I2566" i="7"/>
  <c r="J2565" i="7"/>
  <c r="I2565" i="7"/>
  <c r="J2564" i="7"/>
  <c r="I2564" i="7"/>
  <c r="J2563" i="7"/>
  <c r="I2563" i="7"/>
  <c r="J2562" i="7"/>
  <c r="I2562" i="7"/>
  <c r="J2561" i="7"/>
  <c r="I2561" i="7"/>
  <c r="J2560" i="7"/>
  <c r="I2560" i="7"/>
  <c r="J2559" i="7"/>
  <c r="I2559" i="7"/>
  <c r="J2558" i="7"/>
  <c r="I2558" i="7"/>
  <c r="J2557" i="7"/>
  <c r="I2557" i="7"/>
  <c r="J2556" i="7"/>
  <c r="I2556" i="7"/>
  <c r="J2555" i="7"/>
  <c r="I2555" i="7"/>
  <c r="J2554" i="7"/>
  <c r="I2554" i="7"/>
  <c r="J2553" i="7"/>
  <c r="I2553" i="7"/>
  <c r="J2552" i="7"/>
  <c r="I2552" i="7"/>
  <c r="J2551" i="7"/>
  <c r="I2551" i="7"/>
  <c r="J2550" i="7"/>
  <c r="I2550" i="7"/>
  <c r="J2549" i="7"/>
  <c r="I2549" i="7"/>
  <c r="J2548" i="7"/>
  <c r="I2548" i="7"/>
  <c r="J2547" i="7"/>
  <c r="I2547" i="7"/>
  <c r="J2546" i="7"/>
  <c r="I2546" i="7"/>
  <c r="J2545" i="7"/>
  <c r="I2545" i="7"/>
  <c r="J2544" i="7"/>
  <c r="I2544" i="7"/>
  <c r="J2543" i="7"/>
  <c r="I2543" i="7"/>
  <c r="J2542" i="7"/>
  <c r="I2542" i="7"/>
  <c r="J2541" i="7"/>
  <c r="I2541" i="7"/>
  <c r="J2540" i="7"/>
  <c r="I2540" i="7"/>
  <c r="J2539" i="7"/>
  <c r="I2539" i="7"/>
  <c r="J2538" i="7"/>
  <c r="I2538" i="7"/>
  <c r="J2537" i="7"/>
  <c r="I2537" i="7"/>
  <c r="J2536" i="7"/>
  <c r="I2536" i="7"/>
  <c r="J2535" i="7"/>
  <c r="I2535" i="7"/>
  <c r="J2534" i="7"/>
  <c r="I2534" i="7"/>
  <c r="J2533" i="7"/>
  <c r="I2533" i="7"/>
  <c r="J2532" i="7"/>
  <c r="I2532" i="7"/>
  <c r="J2531" i="7"/>
  <c r="I2531" i="7"/>
  <c r="J2530" i="7"/>
  <c r="I2530" i="7"/>
  <c r="J2529" i="7"/>
  <c r="I2529" i="7"/>
  <c r="J2528" i="7"/>
  <c r="I2528" i="7"/>
  <c r="J2527" i="7"/>
  <c r="I2527" i="7"/>
  <c r="J2526" i="7"/>
  <c r="I2526" i="7"/>
  <c r="J2525" i="7"/>
  <c r="I2525" i="7"/>
  <c r="J2524" i="7"/>
  <c r="I2524" i="7"/>
  <c r="J2523" i="7"/>
  <c r="I2523" i="7"/>
  <c r="J2522" i="7"/>
  <c r="I2522" i="7"/>
  <c r="J2521" i="7"/>
  <c r="I2521" i="7"/>
  <c r="J2520" i="7"/>
  <c r="I2520" i="7"/>
  <c r="J2519" i="7"/>
  <c r="I2519" i="7"/>
  <c r="J2518" i="7"/>
  <c r="I2518" i="7"/>
  <c r="J2517" i="7"/>
  <c r="I2517" i="7"/>
  <c r="J2516" i="7"/>
  <c r="I2516" i="7"/>
  <c r="J2515" i="7"/>
  <c r="I2515" i="7"/>
  <c r="J2514" i="7"/>
  <c r="I2514" i="7"/>
  <c r="J2513" i="7"/>
  <c r="I2513" i="7"/>
  <c r="J2512" i="7"/>
  <c r="I2512" i="7"/>
  <c r="J2511" i="7"/>
  <c r="I2511" i="7"/>
  <c r="J2510" i="7"/>
  <c r="I2510" i="7"/>
  <c r="J2509" i="7"/>
  <c r="I2509" i="7"/>
  <c r="J2508" i="7"/>
  <c r="I2508" i="7"/>
  <c r="J2507" i="7"/>
  <c r="I2507" i="7"/>
  <c r="J2506" i="7"/>
  <c r="I2506" i="7"/>
  <c r="J2505" i="7"/>
  <c r="I2505" i="7"/>
  <c r="J2504" i="7"/>
  <c r="I2504" i="7"/>
  <c r="J2503" i="7"/>
  <c r="I2503" i="7"/>
  <c r="J2502" i="7"/>
  <c r="I2502" i="7"/>
  <c r="J2501" i="7"/>
  <c r="I2501" i="7"/>
  <c r="J2500" i="7"/>
  <c r="I2500" i="7"/>
  <c r="J2499" i="7"/>
  <c r="I2499" i="7"/>
  <c r="J2498" i="7"/>
  <c r="I2498" i="7"/>
  <c r="J2497" i="7"/>
  <c r="I2497" i="7"/>
  <c r="J2496" i="7"/>
  <c r="I2496" i="7"/>
  <c r="J2495" i="7"/>
  <c r="I2495" i="7"/>
  <c r="J2494" i="7"/>
  <c r="I2494" i="7"/>
  <c r="J2493" i="7"/>
  <c r="I2493" i="7"/>
  <c r="J2492" i="7"/>
  <c r="I2492" i="7"/>
  <c r="J2491" i="7"/>
  <c r="I2491" i="7"/>
  <c r="J2490" i="7"/>
  <c r="I2490" i="7"/>
  <c r="J2489" i="7"/>
  <c r="I2489" i="7"/>
  <c r="J2488" i="7"/>
  <c r="I2488" i="7"/>
  <c r="J2487" i="7"/>
  <c r="I2487" i="7"/>
  <c r="J2486" i="7"/>
  <c r="I2486" i="7"/>
  <c r="J2485" i="7"/>
  <c r="I2485" i="7"/>
  <c r="J2484" i="7"/>
  <c r="I2484" i="7"/>
  <c r="J2483" i="7"/>
  <c r="I2483" i="7"/>
  <c r="J2482" i="7"/>
  <c r="I2482" i="7"/>
  <c r="J2481" i="7"/>
  <c r="I2481" i="7"/>
  <c r="J2480" i="7"/>
  <c r="I2480" i="7"/>
  <c r="J2479" i="7"/>
  <c r="I2479" i="7"/>
  <c r="J2478" i="7"/>
  <c r="I2478" i="7"/>
  <c r="J2477" i="7"/>
  <c r="I2477" i="7"/>
  <c r="J2476" i="7"/>
  <c r="I2476" i="7"/>
  <c r="J2475" i="7"/>
  <c r="I2475" i="7"/>
  <c r="J2474" i="7"/>
  <c r="I2474" i="7"/>
  <c r="J2473" i="7"/>
  <c r="I2473" i="7"/>
  <c r="J2472" i="7"/>
  <c r="I2472" i="7"/>
  <c r="J2471" i="7"/>
  <c r="I2471" i="7"/>
  <c r="J2470" i="7"/>
  <c r="I2470" i="7"/>
  <c r="J2469" i="7"/>
  <c r="I2469" i="7"/>
  <c r="J2468" i="7"/>
  <c r="I2468" i="7"/>
  <c r="J2467" i="7"/>
  <c r="I2467" i="7"/>
  <c r="J2466" i="7"/>
  <c r="I2466" i="7"/>
  <c r="J2465" i="7"/>
  <c r="I2465" i="7"/>
  <c r="J2464" i="7"/>
  <c r="I2464" i="7"/>
  <c r="J2463" i="7"/>
  <c r="I2463" i="7"/>
  <c r="J2462" i="7"/>
  <c r="I2462" i="7"/>
  <c r="J2461" i="7"/>
  <c r="I2461" i="7"/>
  <c r="J2460" i="7"/>
  <c r="I2460" i="7"/>
  <c r="J2459" i="7"/>
  <c r="I2459" i="7"/>
  <c r="J2458" i="7"/>
  <c r="I2458" i="7"/>
  <c r="J2457" i="7"/>
  <c r="I2457" i="7"/>
  <c r="J2456" i="7"/>
  <c r="I2456" i="7"/>
  <c r="J2455" i="7"/>
  <c r="I2455" i="7"/>
  <c r="J2454" i="7"/>
  <c r="I2454" i="7"/>
  <c r="J2453" i="7"/>
  <c r="I2453" i="7"/>
  <c r="J2452" i="7"/>
  <c r="I2452" i="7"/>
  <c r="J2451" i="7"/>
  <c r="I2451" i="7"/>
  <c r="J2450" i="7"/>
  <c r="I2450" i="7"/>
  <c r="J2449" i="7"/>
  <c r="I2449" i="7"/>
  <c r="J2448" i="7"/>
  <c r="I2448" i="7"/>
  <c r="J2447" i="7"/>
  <c r="I2447" i="7"/>
  <c r="J2446" i="7"/>
  <c r="I2446" i="7"/>
  <c r="J2445" i="7"/>
  <c r="I2445" i="7"/>
  <c r="J2444" i="7"/>
  <c r="I2444" i="7"/>
  <c r="J2443" i="7"/>
  <c r="I2443" i="7"/>
  <c r="J2442" i="7"/>
  <c r="I2442" i="7"/>
  <c r="J2441" i="7"/>
  <c r="I2441" i="7"/>
  <c r="J2440" i="7"/>
  <c r="I2440" i="7"/>
  <c r="J2439" i="7"/>
  <c r="I2439" i="7"/>
  <c r="J2438" i="7"/>
  <c r="I2438" i="7"/>
  <c r="J2437" i="7"/>
  <c r="I2437" i="7"/>
  <c r="J2436" i="7"/>
  <c r="I2436" i="7"/>
  <c r="J2435" i="7"/>
  <c r="I2435" i="7"/>
  <c r="J2434" i="7"/>
  <c r="I2434" i="7"/>
  <c r="J2433" i="7"/>
  <c r="I2433" i="7"/>
  <c r="J2432" i="7"/>
  <c r="I2432" i="7"/>
  <c r="J2431" i="7"/>
  <c r="I2431" i="7"/>
  <c r="J2430" i="7"/>
  <c r="I2430" i="7"/>
  <c r="J2429" i="7"/>
  <c r="I2429" i="7"/>
  <c r="J2428" i="7"/>
  <c r="I2428" i="7"/>
  <c r="J2427" i="7"/>
  <c r="I2427" i="7"/>
  <c r="J2426" i="7"/>
  <c r="I2426" i="7"/>
  <c r="J2425" i="7"/>
  <c r="I2425" i="7"/>
  <c r="J2424" i="7"/>
  <c r="I2424" i="7"/>
  <c r="J2423" i="7"/>
  <c r="I2423" i="7"/>
  <c r="J2422" i="7"/>
  <c r="I2422" i="7"/>
  <c r="J2421" i="7"/>
  <c r="I2421" i="7"/>
  <c r="J2420" i="7"/>
  <c r="I2420" i="7"/>
  <c r="J2419" i="7"/>
  <c r="I2419" i="7"/>
  <c r="J2418" i="7"/>
  <c r="I2418" i="7"/>
  <c r="J2417" i="7"/>
  <c r="I2417" i="7"/>
  <c r="J2416" i="7"/>
  <c r="I2416" i="7"/>
  <c r="J2415" i="7"/>
  <c r="I2415" i="7"/>
  <c r="J2414" i="7"/>
  <c r="I2414" i="7"/>
  <c r="J2413" i="7"/>
  <c r="I2413" i="7"/>
  <c r="J2412" i="7"/>
  <c r="I2412" i="7"/>
  <c r="J2411" i="7"/>
  <c r="I2411" i="7"/>
  <c r="J2410" i="7"/>
  <c r="I2410" i="7"/>
  <c r="J2409" i="7"/>
  <c r="I2409" i="7"/>
  <c r="J2408" i="7"/>
  <c r="I2408" i="7"/>
  <c r="J2407" i="7"/>
  <c r="I2407" i="7"/>
  <c r="J2406" i="7"/>
  <c r="I2406" i="7"/>
  <c r="J2405" i="7"/>
  <c r="I2405" i="7"/>
  <c r="J2404" i="7"/>
  <c r="I2404" i="7"/>
  <c r="J2403" i="7"/>
  <c r="I2403" i="7"/>
  <c r="J2402" i="7"/>
  <c r="I2402" i="7"/>
  <c r="J2401" i="7"/>
  <c r="I2401" i="7"/>
  <c r="J2400" i="7"/>
  <c r="I2400" i="7"/>
  <c r="J2399" i="7"/>
  <c r="I2399" i="7"/>
  <c r="J2398" i="7"/>
  <c r="I2398" i="7"/>
  <c r="J2397" i="7"/>
  <c r="I2397" i="7"/>
  <c r="J2396" i="7"/>
  <c r="I2396" i="7"/>
  <c r="J2395" i="7"/>
  <c r="I2395" i="7"/>
  <c r="J2394" i="7"/>
  <c r="I2394" i="7"/>
  <c r="J2393" i="7"/>
  <c r="I2393" i="7"/>
  <c r="J2392" i="7"/>
  <c r="I2392" i="7"/>
  <c r="J2391" i="7"/>
  <c r="I2391" i="7"/>
  <c r="J2390" i="7"/>
  <c r="I2390" i="7"/>
  <c r="J2389" i="7"/>
  <c r="I2389" i="7"/>
  <c r="J2388" i="7"/>
  <c r="I2388" i="7"/>
  <c r="J2387" i="7"/>
  <c r="I2387" i="7"/>
  <c r="J2386" i="7"/>
  <c r="I2386" i="7"/>
  <c r="J2385" i="7"/>
  <c r="I2385" i="7"/>
  <c r="J2384" i="7"/>
  <c r="I2384" i="7"/>
  <c r="J2383" i="7"/>
  <c r="I2383" i="7"/>
  <c r="J2382" i="7"/>
  <c r="I2382" i="7"/>
  <c r="J2381" i="7"/>
  <c r="I2381" i="7"/>
  <c r="J2380" i="7"/>
  <c r="I2380" i="7"/>
  <c r="J2379" i="7"/>
  <c r="I2379" i="7"/>
  <c r="J2378" i="7"/>
  <c r="I2378" i="7"/>
  <c r="J2377" i="7"/>
  <c r="I2377" i="7"/>
  <c r="J2376" i="7"/>
  <c r="I2376" i="7"/>
  <c r="J2375" i="7"/>
  <c r="I2375" i="7"/>
  <c r="J2374" i="7"/>
  <c r="I2374" i="7"/>
  <c r="J2373" i="7"/>
  <c r="I2373" i="7"/>
  <c r="J2372" i="7"/>
  <c r="I2372" i="7"/>
  <c r="J2371" i="7"/>
  <c r="I2371" i="7"/>
  <c r="J2370" i="7"/>
  <c r="I2370" i="7"/>
  <c r="J2369" i="7"/>
  <c r="I2369" i="7"/>
  <c r="J2368" i="7"/>
  <c r="I2368" i="7"/>
  <c r="J2367" i="7"/>
  <c r="I2367" i="7"/>
  <c r="J2366" i="7"/>
  <c r="I2366" i="7"/>
  <c r="J2365" i="7"/>
  <c r="I2365" i="7"/>
  <c r="J2364" i="7"/>
  <c r="I2364" i="7"/>
  <c r="J2363" i="7"/>
  <c r="I2363" i="7"/>
  <c r="J2362" i="7"/>
  <c r="I2362" i="7"/>
  <c r="J2361" i="7"/>
  <c r="I2361" i="7"/>
  <c r="J2360" i="7"/>
  <c r="I2360" i="7"/>
  <c r="J2359" i="7"/>
  <c r="I2359" i="7"/>
  <c r="J2358" i="7"/>
  <c r="I2358" i="7"/>
  <c r="J2357" i="7"/>
  <c r="I2357" i="7"/>
  <c r="J2356" i="7"/>
  <c r="I2356" i="7"/>
  <c r="J2355" i="7"/>
  <c r="I2355" i="7"/>
  <c r="J2354" i="7"/>
  <c r="I2354" i="7"/>
  <c r="J2353" i="7"/>
  <c r="I2353" i="7"/>
  <c r="J2352" i="7"/>
  <c r="I2352" i="7"/>
  <c r="J2351" i="7"/>
  <c r="I2351" i="7"/>
  <c r="J2350" i="7"/>
  <c r="I2350" i="7"/>
  <c r="J2349" i="7"/>
  <c r="I2349" i="7"/>
  <c r="J2348" i="7"/>
  <c r="I2348" i="7"/>
  <c r="J2347" i="7"/>
  <c r="I2347" i="7"/>
  <c r="J2346" i="7"/>
  <c r="I2346" i="7"/>
  <c r="J2345" i="7"/>
  <c r="I2345" i="7"/>
  <c r="J2344" i="7"/>
  <c r="I2344" i="7"/>
  <c r="J2343" i="7"/>
  <c r="I2343" i="7"/>
  <c r="J2342" i="7"/>
  <c r="I2342" i="7"/>
  <c r="J2341" i="7"/>
  <c r="I2341" i="7"/>
  <c r="J2340" i="7"/>
  <c r="I2340" i="7"/>
  <c r="J2339" i="7"/>
  <c r="I2339" i="7"/>
  <c r="J2338" i="7"/>
  <c r="I2338" i="7"/>
  <c r="J2337" i="7"/>
  <c r="I2337" i="7"/>
  <c r="J2336" i="7"/>
  <c r="I2336" i="7"/>
  <c r="J2335" i="7"/>
  <c r="I2335" i="7"/>
  <c r="J2334" i="7"/>
  <c r="I2334" i="7"/>
  <c r="J2333" i="7"/>
  <c r="I2333" i="7"/>
  <c r="J2332" i="7"/>
  <c r="I2332" i="7"/>
  <c r="J2331" i="7"/>
  <c r="I2331" i="7"/>
  <c r="J2330" i="7"/>
  <c r="I2330" i="7"/>
  <c r="J2329" i="7"/>
  <c r="I2329" i="7"/>
  <c r="J2328" i="7"/>
  <c r="I2328" i="7"/>
  <c r="J2327" i="7"/>
  <c r="I2327" i="7"/>
  <c r="J2326" i="7"/>
  <c r="I2326" i="7"/>
  <c r="J2325" i="7"/>
  <c r="I2325" i="7"/>
  <c r="J2324" i="7"/>
  <c r="I2324" i="7"/>
  <c r="J2323" i="7"/>
  <c r="I2323" i="7"/>
  <c r="J2322" i="7"/>
  <c r="I2322" i="7"/>
  <c r="J2321" i="7"/>
  <c r="I2321" i="7"/>
  <c r="J2320" i="7"/>
  <c r="I2320" i="7"/>
  <c r="J2319" i="7"/>
  <c r="I2319" i="7"/>
  <c r="J2318" i="7"/>
  <c r="I2318" i="7"/>
  <c r="J2317" i="7"/>
  <c r="I2317" i="7"/>
  <c r="J2316" i="7"/>
  <c r="I2316" i="7"/>
  <c r="J2315" i="7"/>
  <c r="I2315" i="7"/>
  <c r="J2314" i="7"/>
  <c r="I2314" i="7"/>
  <c r="J2313" i="7"/>
  <c r="I2313" i="7"/>
  <c r="J2312" i="7"/>
  <c r="I2312" i="7"/>
  <c r="J2311" i="7"/>
  <c r="I2311" i="7"/>
  <c r="J2310" i="7"/>
  <c r="I2310" i="7"/>
  <c r="J2309" i="7"/>
  <c r="I2309" i="7"/>
  <c r="J2308" i="7"/>
  <c r="I2308" i="7"/>
  <c r="J2307" i="7"/>
  <c r="I2307" i="7"/>
  <c r="J2306" i="7"/>
  <c r="I2306" i="7"/>
  <c r="J2305" i="7"/>
  <c r="I2305" i="7"/>
  <c r="J2304" i="7"/>
  <c r="I2304" i="7"/>
  <c r="J2303" i="7"/>
  <c r="I2303" i="7"/>
  <c r="J2302" i="7"/>
  <c r="I2302" i="7"/>
  <c r="J2301" i="7"/>
  <c r="I2301" i="7"/>
  <c r="J2300" i="7"/>
  <c r="I2300" i="7"/>
  <c r="J2299" i="7"/>
  <c r="I2299" i="7"/>
  <c r="J2298" i="7"/>
  <c r="I2298" i="7"/>
  <c r="J2297" i="7"/>
  <c r="I2297" i="7"/>
  <c r="J2296" i="7"/>
  <c r="I2296" i="7"/>
  <c r="J2295" i="7"/>
  <c r="I2295" i="7"/>
  <c r="J2294" i="7"/>
  <c r="I2294" i="7"/>
  <c r="J2293" i="7"/>
  <c r="I2293" i="7"/>
  <c r="J2292" i="7"/>
  <c r="I2292" i="7"/>
  <c r="J2291" i="7"/>
  <c r="I2291" i="7"/>
  <c r="J2290" i="7"/>
  <c r="I2290" i="7"/>
  <c r="J2289" i="7"/>
  <c r="I2289" i="7"/>
  <c r="J2288" i="7"/>
  <c r="I2288" i="7"/>
  <c r="J2287" i="7"/>
  <c r="I2287" i="7"/>
  <c r="J2286" i="7"/>
  <c r="I2286" i="7"/>
  <c r="J2285" i="7"/>
  <c r="I2285" i="7"/>
  <c r="J2284" i="7"/>
  <c r="I2284" i="7"/>
  <c r="J2283" i="7"/>
  <c r="I2283" i="7"/>
  <c r="J2282" i="7"/>
  <c r="I2282" i="7"/>
  <c r="J2281" i="7"/>
  <c r="I2281" i="7"/>
  <c r="J2280" i="7"/>
  <c r="I2280" i="7"/>
  <c r="J2279" i="7"/>
  <c r="I2279" i="7"/>
  <c r="J2278" i="7"/>
  <c r="I2278" i="7"/>
  <c r="J2277" i="7"/>
  <c r="I2277" i="7"/>
  <c r="J2276" i="7"/>
  <c r="I2276" i="7"/>
  <c r="J2275" i="7"/>
  <c r="I2275" i="7"/>
  <c r="J2274" i="7"/>
  <c r="I2274" i="7"/>
  <c r="J2273" i="7"/>
  <c r="I2273" i="7"/>
  <c r="J2272" i="7"/>
  <c r="I2272" i="7"/>
  <c r="J2271" i="7"/>
  <c r="I2271" i="7"/>
  <c r="J2270" i="7"/>
  <c r="I2270" i="7"/>
  <c r="J2269" i="7"/>
  <c r="I2269" i="7"/>
  <c r="J2268" i="7"/>
  <c r="I2268" i="7"/>
  <c r="J2267" i="7"/>
  <c r="I2267" i="7"/>
  <c r="J2266" i="7"/>
  <c r="I2266" i="7"/>
  <c r="J2265" i="7"/>
  <c r="I2265" i="7"/>
  <c r="J2264" i="7"/>
  <c r="I2264" i="7"/>
  <c r="J2263" i="7"/>
  <c r="I2263" i="7"/>
  <c r="J2262" i="7"/>
  <c r="I2262" i="7"/>
  <c r="J2261" i="7"/>
  <c r="I2261" i="7"/>
  <c r="J2260" i="7"/>
  <c r="I2260" i="7"/>
  <c r="J2259" i="7"/>
  <c r="I2259" i="7"/>
  <c r="J2258" i="7"/>
  <c r="I2258" i="7"/>
  <c r="J2257" i="7"/>
  <c r="I2257" i="7"/>
  <c r="J2256" i="7"/>
  <c r="I2256" i="7"/>
  <c r="J2255" i="7"/>
  <c r="I2255" i="7"/>
  <c r="J2254" i="7"/>
  <c r="I2254" i="7"/>
  <c r="J2253" i="7"/>
  <c r="I2253" i="7"/>
  <c r="J2252" i="7"/>
  <c r="I2252" i="7"/>
  <c r="J2251" i="7"/>
  <c r="I2251" i="7"/>
  <c r="J2250" i="7"/>
  <c r="I2250" i="7"/>
  <c r="J2249" i="7"/>
  <c r="I2249" i="7"/>
  <c r="J2248" i="7"/>
  <c r="I2248" i="7"/>
  <c r="J2247" i="7"/>
  <c r="I2247" i="7"/>
  <c r="J2246" i="7"/>
  <c r="I2246" i="7"/>
  <c r="J2245" i="7"/>
  <c r="I2245" i="7"/>
  <c r="J2244" i="7"/>
  <c r="I2244" i="7"/>
  <c r="J2243" i="7"/>
  <c r="I2243" i="7"/>
  <c r="J2242" i="7"/>
  <c r="I2242" i="7"/>
  <c r="J2241" i="7"/>
  <c r="I2241" i="7"/>
  <c r="J2240" i="7"/>
  <c r="I2240" i="7"/>
  <c r="J2239" i="7"/>
  <c r="I2239" i="7"/>
  <c r="J2238" i="7"/>
  <c r="I2238" i="7"/>
  <c r="J2237" i="7"/>
  <c r="I2237" i="7"/>
  <c r="J2236" i="7"/>
  <c r="I2236" i="7"/>
  <c r="J2235" i="7"/>
  <c r="I2235" i="7"/>
  <c r="J2234" i="7"/>
  <c r="I2234" i="7"/>
  <c r="J2233" i="7"/>
  <c r="I2233" i="7"/>
  <c r="J2232" i="7"/>
  <c r="I2232" i="7"/>
  <c r="J2231" i="7"/>
  <c r="I2231" i="7"/>
  <c r="J2230" i="7"/>
  <c r="I2230" i="7"/>
  <c r="J2229" i="7"/>
  <c r="I2229" i="7"/>
  <c r="J2228" i="7"/>
  <c r="I2228" i="7"/>
  <c r="J2227" i="7"/>
  <c r="I2227" i="7"/>
  <c r="J2226" i="7"/>
  <c r="I2226" i="7"/>
  <c r="J2225" i="7"/>
  <c r="I2225" i="7"/>
  <c r="J2224" i="7"/>
  <c r="I2224" i="7"/>
  <c r="J2223" i="7"/>
  <c r="I2223" i="7"/>
  <c r="J2222" i="7"/>
  <c r="I2222" i="7"/>
  <c r="J2221" i="7"/>
  <c r="I2221" i="7"/>
  <c r="J2220" i="7"/>
  <c r="I2220" i="7"/>
  <c r="J2219" i="7"/>
  <c r="I2219" i="7"/>
  <c r="J2218" i="7"/>
  <c r="I2218" i="7"/>
  <c r="J2217" i="7"/>
  <c r="I2217" i="7"/>
  <c r="J2216" i="7"/>
  <c r="I2216" i="7"/>
  <c r="J2215" i="7"/>
  <c r="I2215" i="7"/>
  <c r="J2214" i="7"/>
  <c r="I2214" i="7"/>
  <c r="J2213" i="7"/>
  <c r="I2213" i="7"/>
  <c r="J2212" i="7"/>
  <c r="I2212" i="7"/>
  <c r="J2211" i="7"/>
  <c r="I2211" i="7"/>
  <c r="J2210" i="7"/>
  <c r="I2210" i="7"/>
  <c r="J2209" i="7"/>
  <c r="I2209" i="7"/>
  <c r="J2208" i="7"/>
  <c r="I2208" i="7"/>
  <c r="J2207" i="7"/>
  <c r="I2207" i="7"/>
  <c r="J2206" i="7"/>
  <c r="I2206" i="7"/>
  <c r="J2205" i="7"/>
  <c r="I2205" i="7"/>
  <c r="J2204" i="7"/>
  <c r="I2204" i="7"/>
  <c r="J2203" i="7"/>
  <c r="I2203" i="7"/>
  <c r="J2202" i="7"/>
  <c r="I2202" i="7"/>
  <c r="J2201" i="7"/>
  <c r="I2201" i="7"/>
  <c r="J2200" i="7"/>
  <c r="I2200" i="7"/>
  <c r="J2199" i="7"/>
  <c r="I2199" i="7"/>
  <c r="J2198" i="7"/>
  <c r="I2198" i="7"/>
  <c r="J2197" i="7"/>
  <c r="I2197" i="7"/>
  <c r="J2196" i="7"/>
  <c r="I2196" i="7"/>
  <c r="J2195" i="7"/>
  <c r="I2195" i="7"/>
  <c r="J2194" i="7"/>
  <c r="I2194" i="7"/>
  <c r="J2193" i="7"/>
  <c r="I2193" i="7"/>
  <c r="J2192" i="7"/>
  <c r="I2192" i="7"/>
  <c r="J2191" i="7"/>
  <c r="I2191" i="7"/>
  <c r="J2190" i="7"/>
  <c r="I2190" i="7"/>
  <c r="J2189" i="7"/>
  <c r="I2189" i="7"/>
  <c r="J2188" i="7"/>
  <c r="I2188" i="7"/>
  <c r="J2187" i="7"/>
  <c r="I2187" i="7"/>
  <c r="J2186" i="7"/>
  <c r="I2186" i="7"/>
  <c r="J2185" i="7"/>
  <c r="I2185" i="7"/>
  <c r="J2184" i="7"/>
  <c r="I2184" i="7"/>
  <c r="J2183" i="7"/>
  <c r="I2183" i="7"/>
  <c r="J2182" i="7"/>
  <c r="I2182" i="7"/>
  <c r="J2181" i="7"/>
  <c r="I2181" i="7"/>
  <c r="J2180" i="7"/>
  <c r="I2180" i="7"/>
  <c r="J2179" i="7"/>
  <c r="I2179" i="7"/>
  <c r="J2178" i="7"/>
  <c r="I2178" i="7"/>
  <c r="J2177" i="7"/>
  <c r="I2177" i="7"/>
  <c r="J2176" i="7"/>
  <c r="I2176" i="7"/>
  <c r="J2175" i="7"/>
  <c r="I2175" i="7"/>
  <c r="J2174" i="7"/>
  <c r="I2174" i="7"/>
  <c r="J2173" i="7"/>
  <c r="I2173" i="7"/>
  <c r="J2172" i="7"/>
  <c r="I2172" i="7"/>
  <c r="J2171" i="7"/>
  <c r="I2171" i="7"/>
  <c r="J2170" i="7"/>
  <c r="I2170" i="7"/>
  <c r="J2169" i="7"/>
  <c r="I2169" i="7"/>
  <c r="J2168" i="7"/>
  <c r="I2168" i="7"/>
  <c r="J2167" i="7"/>
  <c r="I2167" i="7"/>
  <c r="J2166" i="7"/>
  <c r="I2166" i="7"/>
  <c r="J2165" i="7"/>
  <c r="I2165" i="7"/>
  <c r="J2164" i="7"/>
  <c r="I2164" i="7"/>
  <c r="J2163" i="7"/>
  <c r="I2163" i="7"/>
  <c r="J2162" i="7"/>
  <c r="I2162" i="7"/>
  <c r="J2161" i="7"/>
  <c r="I2161" i="7"/>
  <c r="J2160" i="7"/>
  <c r="I2160" i="7"/>
  <c r="J2159" i="7"/>
  <c r="I2159" i="7"/>
  <c r="J2158" i="7"/>
  <c r="I2158" i="7"/>
  <c r="J2157" i="7"/>
  <c r="I2157" i="7"/>
  <c r="J2156" i="7"/>
  <c r="I2156" i="7"/>
  <c r="J2155" i="7"/>
  <c r="I2155" i="7"/>
  <c r="J2154" i="7"/>
  <c r="I2154" i="7"/>
  <c r="J2153" i="7"/>
  <c r="I2153" i="7"/>
  <c r="J2152" i="7"/>
  <c r="I2152" i="7"/>
  <c r="J2151" i="7"/>
  <c r="I2151" i="7"/>
  <c r="J2150" i="7"/>
  <c r="I2150" i="7"/>
  <c r="J2149" i="7"/>
  <c r="I2149" i="7"/>
  <c r="J2148" i="7"/>
  <c r="I2148" i="7"/>
  <c r="J2147" i="7"/>
  <c r="I2147" i="7"/>
  <c r="J2146" i="7"/>
  <c r="I2146" i="7"/>
  <c r="J2145" i="7"/>
  <c r="I2145" i="7"/>
  <c r="J2144" i="7"/>
  <c r="I2144" i="7"/>
  <c r="J2143" i="7"/>
  <c r="I2143" i="7"/>
  <c r="J2142" i="7"/>
  <c r="I2142" i="7"/>
  <c r="J2141" i="7"/>
  <c r="I2141" i="7"/>
  <c r="J2140" i="7"/>
  <c r="I2140" i="7"/>
  <c r="J2139" i="7"/>
  <c r="I2139" i="7"/>
  <c r="J2138" i="7"/>
  <c r="I2138" i="7"/>
  <c r="J2137" i="7"/>
  <c r="I2137" i="7"/>
  <c r="J2136" i="7"/>
  <c r="I2136" i="7"/>
  <c r="J2135" i="7"/>
  <c r="I2135" i="7"/>
  <c r="J2134" i="7"/>
  <c r="I2134" i="7"/>
  <c r="J2133" i="7"/>
  <c r="I2133" i="7"/>
  <c r="J2132" i="7"/>
  <c r="I2132" i="7"/>
  <c r="J2131" i="7"/>
  <c r="I2131" i="7"/>
  <c r="J2130" i="7"/>
  <c r="I2130" i="7"/>
  <c r="J2129" i="7"/>
  <c r="I2129" i="7"/>
  <c r="J2128" i="7"/>
  <c r="I2128" i="7"/>
  <c r="J2127" i="7"/>
  <c r="I2127" i="7"/>
  <c r="J2126" i="7"/>
  <c r="I2126" i="7"/>
  <c r="J2125" i="7"/>
  <c r="I2125" i="7"/>
  <c r="J2124" i="7"/>
  <c r="I2124" i="7"/>
  <c r="J2123" i="7"/>
  <c r="I2123" i="7"/>
  <c r="J2122" i="7"/>
  <c r="I2122" i="7"/>
  <c r="J2121" i="7"/>
  <c r="I2121" i="7"/>
  <c r="J2120" i="7"/>
  <c r="I2120" i="7"/>
  <c r="J2119" i="7"/>
  <c r="I2119" i="7"/>
  <c r="J2118" i="7"/>
  <c r="I2118" i="7"/>
  <c r="J2117" i="7"/>
  <c r="I2117" i="7"/>
  <c r="J2116" i="7"/>
  <c r="I2116" i="7"/>
  <c r="J2115" i="7"/>
  <c r="I2115" i="7"/>
  <c r="J2114" i="7"/>
  <c r="I2114" i="7"/>
  <c r="J2113" i="7"/>
  <c r="I2113" i="7"/>
  <c r="J2112" i="7"/>
  <c r="I2112" i="7"/>
  <c r="J2111" i="7"/>
  <c r="I2111" i="7"/>
  <c r="J2110" i="7"/>
  <c r="I2110" i="7"/>
  <c r="J2109" i="7"/>
  <c r="I2109" i="7"/>
  <c r="J2108" i="7"/>
  <c r="I2108" i="7"/>
  <c r="J2107" i="7"/>
  <c r="I2107" i="7"/>
  <c r="J2106" i="7"/>
  <c r="I2106" i="7"/>
  <c r="J2105" i="7"/>
  <c r="I2105" i="7"/>
  <c r="J2104" i="7"/>
  <c r="I2104" i="7"/>
  <c r="J2103" i="7"/>
  <c r="I2103" i="7"/>
  <c r="J2102" i="7"/>
  <c r="I2102" i="7"/>
  <c r="J2101" i="7"/>
  <c r="I2101" i="7"/>
  <c r="J2100" i="7"/>
  <c r="I2100" i="7"/>
  <c r="J2099" i="7"/>
  <c r="I2099" i="7"/>
  <c r="J2098" i="7"/>
  <c r="I2098" i="7"/>
  <c r="J2097" i="7"/>
  <c r="I2097" i="7"/>
  <c r="J2096" i="7"/>
  <c r="I2096" i="7"/>
  <c r="J2095" i="7"/>
  <c r="I2095" i="7"/>
  <c r="J2094" i="7"/>
  <c r="I2094" i="7"/>
  <c r="J2093" i="7"/>
  <c r="I2093" i="7"/>
  <c r="J2092" i="7"/>
  <c r="I2092" i="7"/>
  <c r="J2091" i="7"/>
  <c r="I2091" i="7"/>
  <c r="J2090" i="7"/>
  <c r="I2090" i="7"/>
  <c r="J2089" i="7"/>
  <c r="I2089" i="7"/>
  <c r="J2088" i="7"/>
  <c r="I2088" i="7"/>
  <c r="J2087" i="7"/>
  <c r="I2087" i="7"/>
  <c r="J2086" i="7"/>
  <c r="I2086" i="7"/>
  <c r="J2085" i="7"/>
  <c r="I2085" i="7"/>
  <c r="J2084" i="7"/>
  <c r="I2084" i="7"/>
  <c r="J2083" i="7"/>
  <c r="I2083" i="7"/>
  <c r="J2082" i="7"/>
  <c r="I2082" i="7"/>
  <c r="J2081" i="7"/>
  <c r="I2081" i="7"/>
  <c r="J2080" i="7"/>
  <c r="I2080" i="7"/>
  <c r="J2079" i="7"/>
  <c r="I2079" i="7"/>
  <c r="J2078" i="7"/>
  <c r="I2078" i="7"/>
  <c r="J2077" i="7"/>
  <c r="I2077" i="7"/>
  <c r="J2076" i="7"/>
  <c r="I2076" i="7"/>
  <c r="J2075" i="7"/>
  <c r="I2075" i="7"/>
  <c r="J2074" i="7"/>
  <c r="I2074" i="7"/>
  <c r="J2073" i="7"/>
  <c r="I2073" i="7"/>
  <c r="J2072" i="7"/>
  <c r="I2072" i="7"/>
  <c r="J2071" i="7"/>
  <c r="I2071" i="7"/>
  <c r="J2070" i="7"/>
  <c r="I2070" i="7"/>
  <c r="J2069" i="7"/>
  <c r="I2069" i="7"/>
  <c r="J2068" i="7"/>
  <c r="I2068" i="7"/>
  <c r="J2067" i="7"/>
  <c r="I2067" i="7"/>
  <c r="J2066" i="7"/>
  <c r="I2066" i="7"/>
  <c r="J2065" i="7"/>
  <c r="I2065" i="7"/>
  <c r="J2064" i="7"/>
  <c r="I2064" i="7"/>
  <c r="J2063" i="7"/>
  <c r="I2063" i="7"/>
  <c r="J2062" i="7"/>
  <c r="I2062" i="7"/>
  <c r="J2061" i="7"/>
  <c r="I2061" i="7"/>
  <c r="J2060" i="7"/>
  <c r="I2060" i="7"/>
  <c r="J2059" i="7"/>
  <c r="I2059" i="7"/>
  <c r="J2058" i="7"/>
  <c r="I2058" i="7"/>
  <c r="J2057" i="7"/>
  <c r="I2057" i="7"/>
  <c r="J2056" i="7"/>
  <c r="I2056" i="7"/>
  <c r="J2055" i="7"/>
  <c r="I2055" i="7"/>
  <c r="J2054" i="7"/>
  <c r="I2054" i="7"/>
  <c r="J2053" i="7"/>
  <c r="I2053" i="7"/>
  <c r="J2052" i="7"/>
  <c r="I2052" i="7"/>
  <c r="J2051" i="7"/>
  <c r="I2051" i="7"/>
  <c r="J2050" i="7"/>
  <c r="I2050" i="7"/>
  <c r="J2049" i="7"/>
  <c r="I2049" i="7"/>
  <c r="J2048" i="7"/>
  <c r="I2048" i="7"/>
  <c r="J2047" i="7"/>
  <c r="I2047" i="7"/>
  <c r="J2046" i="7"/>
  <c r="I2046" i="7"/>
  <c r="J2045" i="7"/>
  <c r="I2045" i="7"/>
  <c r="J2044" i="7"/>
  <c r="I2044" i="7"/>
  <c r="J2043" i="7"/>
  <c r="I2043" i="7"/>
  <c r="J2042" i="7"/>
  <c r="I2042" i="7"/>
  <c r="J2041" i="7"/>
  <c r="I2041" i="7"/>
  <c r="J2040" i="7"/>
  <c r="I2040" i="7"/>
  <c r="J2039" i="7"/>
  <c r="I2039" i="7"/>
  <c r="J2038" i="7"/>
  <c r="I2038" i="7"/>
  <c r="J2037" i="7"/>
  <c r="I2037" i="7"/>
  <c r="J2036" i="7"/>
  <c r="I2036" i="7"/>
  <c r="J2035" i="7"/>
  <c r="I2035" i="7"/>
  <c r="J2034" i="7"/>
  <c r="I2034" i="7"/>
  <c r="J2033" i="7"/>
  <c r="I2033" i="7"/>
  <c r="J2032" i="7"/>
  <c r="I2032" i="7"/>
  <c r="J2031" i="7"/>
  <c r="I2031" i="7"/>
  <c r="J2030" i="7"/>
  <c r="I2030" i="7"/>
  <c r="J2029" i="7"/>
  <c r="I2029" i="7"/>
  <c r="J2028" i="7"/>
  <c r="I2028" i="7"/>
  <c r="J2027" i="7"/>
  <c r="I2027" i="7"/>
  <c r="J2026" i="7"/>
  <c r="I2026" i="7"/>
  <c r="J2025" i="7"/>
  <c r="I2025" i="7"/>
  <c r="J2024" i="7"/>
  <c r="I2024" i="7"/>
  <c r="J2023" i="7"/>
  <c r="I2023" i="7"/>
  <c r="J2022" i="7"/>
  <c r="I2022" i="7"/>
  <c r="J2021" i="7"/>
  <c r="I2021" i="7"/>
  <c r="J2020" i="7"/>
  <c r="I2020" i="7"/>
  <c r="J2019" i="7"/>
  <c r="I2019" i="7"/>
  <c r="J2018" i="7"/>
  <c r="I2018" i="7"/>
  <c r="J2017" i="7"/>
  <c r="I2017" i="7"/>
  <c r="J2016" i="7"/>
  <c r="I2016" i="7"/>
  <c r="J2015" i="7"/>
  <c r="I2015" i="7"/>
  <c r="J2014" i="7"/>
  <c r="I2014" i="7"/>
  <c r="J2013" i="7"/>
  <c r="I2013" i="7"/>
  <c r="J2012" i="7"/>
  <c r="I2012" i="7"/>
  <c r="J2011" i="7"/>
  <c r="I2011" i="7"/>
  <c r="J2010" i="7"/>
  <c r="I2010" i="7"/>
  <c r="J2009" i="7"/>
  <c r="I2009" i="7"/>
  <c r="J2008" i="7"/>
  <c r="I2008" i="7"/>
  <c r="J2007" i="7"/>
  <c r="I2007" i="7"/>
  <c r="J2006" i="7"/>
  <c r="I2006" i="7"/>
  <c r="J2005" i="7"/>
  <c r="I2005" i="7"/>
  <c r="J2004" i="7"/>
  <c r="I2004" i="7"/>
  <c r="J2003" i="7"/>
  <c r="I2003" i="7"/>
  <c r="J2002" i="7"/>
  <c r="I2002" i="7"/>
  <c r="J2001" i="7"/>
  <c r="I2001" i="7"/>
  <c r="J2000" i="7"/>
  <c r="I2000" i="7"/>
  <c r="J1999" i="7"/>
  <c r="I1999" i="7"/>
  <c r="J1998" i="7"/>
  <c r="I1998" i="7"/>
  <c r="J1997" i="7"/>
  <c r="I1997" i="7"/>
  <c r="J1996" i="7"/>
  <c r="I1996" i="7"/>
  <c r="J1995" i="7"/>
  <c r="I1995" i="7"/>
  <c r="J1994" i="7"/>
  <c r="I1994" i="7"/>
  <c r="J1993" i="7"/>
  <c r="I1993" i="7"/>
  <c r="J1992" i="7"/>
  <c r="I1992" i="7"/>
  <c r="J1991" i="7"/>
  <c r="I1991" i="7"/>
  <c r="J1990" i="7"/>
  <c r="I1990" i="7"/>
  <c r="J1989" i="7"/>
  <c r="I1989" i="7"/>
  <c r="J1988" i="7"/>
  <c r="I1988" i="7"/>
  <c r="J1987" i="7"/>
  <c r="I1987" i="7"/>
  <c r="J1986" i="7"/>
  <c r="I1986" i="7"/>
  <c r="J1985" i="7"/>
  <c r="I1985" i="7"/>
  <c r="J1984" i="7"/>
  <c r="I1984" i="7"/>
  <c r="J1983" i="7"/>
  <c r="I1983" i="7"/>
  <c r="J1982" i="7"/>
  <c r="I1982" i="7"/>
  <c r="J1981" i="7"/>
  <c r="I1981" i="7"/>
  <c r="J1980" i="7"/>
  <c r="I1980" i="7"/>
  <c r="J1979" i="7"/>
  <c r="I1979" i="7"/>
  <c r="J1978" i="7"/>
  <c r="I1978" i="7"/>
  <c r="J1977" i="7"/>
  <c r="I1977" i="7"/>
  <c r="J1976" i="7"/>
  <c r="I1976" i="7"/>
  <c r="J1975" i="7"/>
  <c r="I1975" i="7"/>
  <c r="J1974" i="7"/>
  <c r="I1974" i="7"/>
  <c r="J1973" i="7"/>
  <c r="I1973" i="7"/>
  <c r="J1972" i="7"/>
  <c r="I1972" i="7"/>
  <c r="J1971" i="7"/>
  <c r="I1971" i="7"/>
  <c r="J1970" i="7"/>
  <c r="I1970" i="7"/>
  <c r="J1969" i="7"/>
  <c r="I1969" i="7"/>
  <c r="J1968" i="7"/>
  <c r="I1968" i="7"/>
  <c r="J1967" i="7"/>
  <c r="I1967" i="7"/>
  <c r="J1966" i="7"/>
  <c r="I1966" i="7"/>
  <c r="J1965" i="7"/>
  <c r="I1965" i="7"/>
  <c r="J1964" i="7"/>
  <c r="I1964" i="7"/>
  <c r="J1963" i="7"/>
  <c r="I1963" i="7"/>
  <c r="J1962" i="7"/>
  <c r="I1962" i="7"/>
  <c r="J1961" i="7"/>
  <c r="I1961" i="7"/>
  <c r="J1960" i="7"/>
  <c r="I1960" i="7"/>
  <c r="J1959" i="7"/>
  <c r="I1959" i="7"/>
  <c r="J1958" i="7"/>
  <c r="I1958" i="7"/>
  <c r="J1957" i="7"/>
  <c r="I1957" i="7"/>
  <c r="J1956" i="7"/>
  <c r="I1956" i="7"/>
  <c r="J1955" i="7"/>
  <c r="I1955" i="7"/>
  <c r="J1954" i="7"/>
  <c r="I1954" i="7"/>
  <c r="J1953" i="7"/>
  <c r="I1953" i="7"/>
  <c r="J1952" i="7"/>
  <c r="I1952" i="7"/>
  <c r="J1951" i="7"/>
  <c r="I1951" i="7"/>
  <c r="J1950" i="7"/>
  <c r="I1950" i="7"/>
  <c r="J1949" i="7"/>
  <c r="I1949" i="7"/>
  <c r="J1948" i="7"/>
  <c r="I1948" i="7"/>
  <c r="J1947" i="7"/>
  <c r="I1947" i="7"/>
  <c r="J1946" i="7"/>
  <c r="I1946" i="7"/>
  <c r="J1945" i="7"/>
  <c r="I1945" i="7"/>
  <c r="J1944" i="7"/>
  <c r="I1944" i="7"/>
  <c r="J1943" i="7"/>
  <c r="I1943" i="7"/>
  <c r="J1942" i="7"/>
  <c r="I1942" i="7"/>
  <c r="J1941" i="7"/>
  <c r="I1941" i="7"/>
  <c r="J1940" i="7"/>
  <c r="I1940" i="7"/>
  <c r="J1939" i="7"/>
  <c r="I1939" i="7"/>
  <c r="J1938" i="7"/>
  <c r="I1938" i="7"/>
  <c r="J1937" i="7"/>
  <c r="I1937" i="7"/>
  <c r="J1936" i="7"/>
  <c r="I1936" i="7"/>
  <c r="J1935" i="7"/>
  <c r="I1935" i="7"/>
  <c r="J1934" i="7"/>
  <c r="I1934" i="7"/>
  <c r="J1933" i="7"/>
  <c r="I1933" i="7"/>
  <c r="J1932" i="7"/>
  <c r="I1932" i="7"/>
  <c r="J1931" i="7"/>
  <c r="I1931" i="7"/>
  <c r="J1930" i="7"/>
  <c r="I1930" i="7"/>
  <c r="J1929" i="7"/>
  <c r="I1929" i="7"/>
  <c r="J1928" i="7"/>
  <c r="I1928" i="7"/>
  <c r="J1927" i="7"/>
  <c r="I1927" i="7"/>
  <c r="J1926" i="7"/>
  <c r="I1926" i="7"/>
  <c r="J1925" i="7"/>
  <c r="I1925" i="7"/>
  <c r="J1924" i="7"/>
  <c r="I1924" i="7"/>
  <c r="J1923" i="7"/>
  <c r="I1923" i="7"/>
  <c r="J1922" i="7"/>
  <c r="I1922" i="7"/>
  <c r="J1921" i="7"/>
  <c r="I1921" i="7"/>
  <c r="J1920" i="7"/>
  <c r="I1920" i="7"/>
  <c r="J1919" i="7"/>
  <c r="I1919" i="7"/>
  <c r="J1918" i="7"/>
  <c r="I1918" i="7"/>
  <c r="J1917" i="7"/>
  <c r="I1917" i="7"/>
  <c r="J1916" i="7"/>
  <c r="I1916" i="7"/>
  <c r="J1915" i="7"/>
  <c r="I1915" i="7"/>
  <c r="J1914" i="7"/>
  <c r="I1914" i="7"/>
  <c r="J1913" i="7"/>
  <c r="I1913" i="7"/>
  <c r="J1912" i="7"/>
  <c r="I1912" i="7"/>
  <c r="J1911" i="7"/>
  <c r="I1911" i="7"/>
  <c r="J1910" i="7"/>
  <c r="I1910" i="7"/>
  <c r="J1909" i="7"/>
  <c r="I1909" i="7"/>
  <c r="J1908" i="7"/>
  <c r="I1908" i="7"/>
  <c r="J1907" i="7"/>
  <c r="I1907" i="7"/>
  <c r="J1906" i="7"/>
  <c r="I1906" i="7"/>
  <c r="J1905" i="7"/>
  <c r="I1905" i="7"/>
  <c r="J1904" i="7"/>
  <c r="I1904" i="7"/>
  <c r="J1903" i="7"/>
  <c r="I1903" i="7"/>
  <c r="J1902" i="7"/>
  <c r="I1902" i="7"/>
  <c r="J1901" i="7"/>
  <c r="I1901" i="7"/>
  <c r="J1900" i="7"/>
  <c r="I1900" i="7"/>
  <c r="J1899" i="7"/>
  <c r="I1899" i="7"/>
  <c r="J1898" i="7"/>
  <c r="I1898" i="7"/>
  <c r="J1897" i="7"/>
  <c r="I1897" i="7"/>
  <c r="J1896" i="7"/>
  <c r="I1896" i="7"/>
  <c r="J1895" i="7"/>
  <c r="I1895" i="7"/>
  <c r="J1894" i="7"/>
  <c r="I1894" i="7"/>
  <c r="J1893" i="7"/>
  <c r="I1893" i="7"/>
  <c r="J1892" i="7"/>
  <c r="I1892" i="7"/>
  <c r="J1891" i="7"/>
  <c r="I1891" i="7"/>
  <c r="J1890" i="7"/>
  <c r="I1890" i="7"/>
  <c r="J1889" i="7"/>
  <c r="I1889" i="7"/>
  <c r="J1888" i="7"/>
  <c r="I1888" i="7"/>
  <c r="J1887" i="7"/>
  <c r="I1887" i="7"/>
  <c r="J1886" i="7"/>
  <c r="I1886" i="7"/>
  <c r="J1885" i="7"/>
  <c r="I1885" i="7"/>
  <c r="J1884" i="7"/>
  <c r="I1884" i="7"/>
  <c r="J1883" i="7"/>
  <c r="I1883" i="7"/>
  <c r="J1882" i="7"/>
  <c r="I1882" i="7"/>
  <c r="J1881" i="7"/>
  <c r="I1881" i="7"/>
  <c r="J1880" i="7"/>
  <c r="I1880" i="7"/>
  <c r="J1879" i="7"/>
  <c r="I1879" i="7"/>
  <c r="J1878" i="7"/>
  <c r="I1878" i="7"/>
  <c r="J1877" i="7"/>
  <c r="I1877" i="7"/>
  <c r="J1876" i="7"/>
  <c r="I1876" i="7"/>
  <c r="J1875" i="7"/>
  <c r="I1875" i="7"/>
  <c r="J1874" i="7"/>
  <c r="I1874" i="7"/>
  <c r="J1873" i="7"/>
  <c r="I1873" i="7"/>
  <c r="J1872" i="7"/>
  <c r="I1872" i="7"/>
  <c r="J1871" i="7"/>
  <c r="I1871" i="7"/>
  <c r="J1870" i="7"/>
  <c r="I1870" i="7"/>
  <c r="J1869" i="7"/>
  <c r="I1869" i="7"/>
  <c r="J1868" i="7"/>
  <c r="I1868" i="7"/>
  <c r="J1867" i="7"/>
  <c r="I1867" i="7"/>
  <c r="J1866" i="7"/>
  <c r="I1866" i="7"/>
  <c r="J1865" i="7"/>
  <c r="I1865" i="7"/>
  <c r="J1864" i="7"/>
  <c r="I1864" i="7"/>
  <c r="J1863" i="7"/>
  <c r="I1863" i="7"/>
  <c r="J1862" i="7"/>
  <c r="I1862" i="7"/>
  <c r="J1861" i="7"/>
  <c r="I1861" i="7"/>
  <c r="J1860" i="7"/>
  <c r="I1860" i="7"/>
  <c r="J1859" i="7"/>
  <c r="I1859" i="7"/>
  <c r="J1858" i="7"/>
  <c r="I1858" i="7"/>
  <c r="J1857" i="7"/>
  <c r="I1857" i="7"/>
  <c r="J1856" i="7"/>
  <c r="I1856" i="7"/>
  <c r="J1855" i="7"/>
  <c r="I1855" i="7"/>
  <c r="J1854" i="7"/>
  <c r="I1854" i="7"/>
  <c r="J1853" i="7"/>
  <c r="I1853" i="7"/>
  <c r="J1852" i="7"/>
  <c r="I1852" i="7"/>
  <c r="J1851" i="7"/>
  <c r="I1851" i="7"/>
  <c r="J1850" i="7"/>
  <c r="I1850" i="7"/>
  <c r="J1849" i="7"/>
  <c r="I1849" i="7"/>
  <c r="J1848" i="7"/>
  <c r="I1848" i="7"/>
  <c r="J1847" i="7"/>
  <c r="I1847" i="7"/>
  <c r="J1846" i="7"/>
  <c r="I1846" i="7"/>
  <c r="J1845" i="7"/>
  <c r="I1845" i="7"/>
  <c r="J1844" i="7"/>
  <c r="I1844" i="7"/>
  <c r="J1843" i="7"/>
  <c r="I1843" i="7"/>
  <c r="J1842" i="7"/>
  <c r="I1842" i="7"/>
  <c r="J1841" i="7"/>
  <c r="I1841" i="7"/>
  <c r="J1840" i="7"/>
  <c r="I1840" i="7"/>
  <c r="J1839" i="7"/>
  <c r="I1839" i="7"/>
  <c r="J1838" i="7"/>
  <c r="I1838" i="7"/>
  <c r="J1837" i="7"/>
  <c r="I1837" i="7"/>
  <c r="J1836" i="7"/>
  <c r="I1836" i="7"/>
  <c r="J1835" i="7"/>
  <c r="I1835" i="7"/>
  <c r="J1834" i="7"/>
  <c r="I1834" i="7"/>
  <c r="J1833" i="7"/>
  <c r="I1833" i="7"/>
  <c r="J1832" i="7"/>
  <c r="I1832" i="7"/>
  <c r="J1831" i="7"/>
  <c r="I1831" i="7"/>
  <c r="J1830" i="7"/>
  <c r="I1830" i="7"/>
  <c r="J1829" i="7"/>
  <c r="I1829" i="7"/>
  <c r="J1828" i="7"/>
  <c r="I1828" i="7"/>
  <c r="J1827" i="7"/>
  <c r="I1827" i="7"/>
  <c r="J1826" i="7"/>
  <c r="I1826" i="7"/>
  <c r="J1825" i="7"/>
  <c r="I1825" i="7"/>
  <c r="J1824" i="7"/>
  <c r="I1824" i="7"/>
  <c r="J1823" i="7"/>
  <c r="I1823" i="7"/>
  <c r="J1822" i="7"/>
  <c r="I1822" i="7"/>
  <c r="J1821" i="7"/>
  <c r="I1821" i="7"/>
  <c r="J1820" i="7"/>
  <c r="I1820" i="7"/>
  <c r="J1819" i="7"/>
  <c r="I1819" i="7"/>
  <c r="J1818" i="7"/>
  <c r="I1818" i="7"/>
  <c r="J1817" i="7"/>
  <c r="I1817" i="7"/>
  <c r="J1816" i="7"/>
  <c r="I1816" i="7"/>
  <c r="J1815" i="7"/>
  <c r="I1815" i="7"/>
  <c r="J1814" i="7"/>
  <c r="I1814" i="7"/>
  <c r="J1813" i="7"/>
  <c r="I1813" i="7"/>
  <c r="J1812" i="7"/>
  <c r="I1812" i="7"/>
  <c r="J1811" i="7"/>
  <c r="I1811" i="7"/>
  <c r="J1810" i="7"/>
  <c r="I1810" i="7"/>
  <c r="J1809" i="7"/>
  <c r="I1809" i="7"/>
  <c r="J1808" i="7"/>
  <c r="I1808" i="7"/>
  <c r="J1807" i="7"/>
  <c r="I1807" i="7"/>
  <c r="J1806" i="7"/>
  <c r="I1806" i="7"/>
  <c r="J1805" i="7"/>
  <c r="I1805" i="7"/>
  <c r="J1804" i="7"/>
  <c r="I1804" i="7"/>
  <c r="J1803" i="7"/>
  <c r="I1803" i="7"/>
  <c r="J1802" i="7"/>
  <c r="I1802" i="7"/>
  <c r="J1801" i="7"/>
  <c r="I1801" i="7"/>
  <c r="J1800" i="7"/>
  <c r="I1800" i="7"/>
  <c r="J1799" i="7"/>
  <c r="I1799" i="7"/>
  <c r="J1798" i="7"/>
  <c r="I1798" i="7"/>
  <c r="J1797" i="7"/>
  <c r="I1797" i="7"/>
  <c r="J1796" i="7"/>
  <c r="I1796" i="7"/>
  <c r="J1795" i="7"/>
  <c r="I1795" i="7"/>
  <c r="J1794" i="7"/>
  <c r="I1794" i="7"/>
  <c r="J1793" i="7"/>
  <c r="I1793" i="7"/>
  <c r="J1792" i="7"/>
  <c r="I1792" i="7"/>
  <c r="J1791" i="7"/>
  <c r="I1791" i="7"/>
  <c r="J1790" i="7"/>
  <c r="I1790" i="7"/>
  <c r="J1789" i="7"/>
  <c r="I1789" i="7"/>
  <c r="J1788" i="7"/>
  <c r="I1788" i="7"/>
  <c r="J1787" i="7"/>
  <c r="I1787" i="7"/>
  <c r="J1786" i="7"/>
  <c r="I1786" i="7"/>
  <c r="J1785" i="7"/>
  <c r="I1785" i="7"/>
  <c r="J1784" i="7"/>
  <c r="I1784" i="7"/>
  <c r="J1783" i="7"/>
  <c r="I1783" i="7"/>
  <c r="J1782" i="7"/>
  <c r="I1782" i="7"/>
  <c r="J1781" i="7"/>
  <c r="I1781" i="7"/>
  <c r="J1780" i="7"/>
  <c r="I1780" i="7"/>
  <c r="J1779" i="7"/>
  <c r="I1779" i="7"/>
  <c r="J1778" i="7"/>
  <c r="I1778" i="7"/>
  <c r="J1777" i="7"/>
  <c r="I1777" i="7"/>
  <c r="J1776" i="7"/>
  <c r="I1776" i="7"/>
  <c r="J1775" i="7"/>
  <c r="I1775" i="7"/>
  <c r="J1774" i="7"/>
  <c r="I1774" i="7"/>
  <c r="J1773" i="7"/>
  <c r="I1773" i="7"/>
  <c r="J1772" i="7"/>
  <c r="I1772" i="7"/>
  <c r="J1771" i="7"/>
  <c r="I1771" i="7"/>
  <c r="J1770" i="7"/>
  <c r="I1770" i="7"/>
  <c r="J1769" i="7"/>
  <c r="I1769" i="7"/>
  <c r="J1768" i="7"/>
  <c r="I1768" i="7"/>
  <c r="J1767" i="7"/>
  <c r="I1767" i="7"/>
  <c r="J1766" i="7"/>
  <c r="I1766" i="7"/>
  <c r="J1765" i="7"/>
  <c r="I1765" i="7"/>
  <c r="J1764" i="7"/>
  <c r="I1764" i="7"/>
  <c r="J1763" i="7"/>
  <c r="I1763" i="7"/>
  <c r="J1762" i="7"/>
  <c r="I1762" i="7"/>
  <c r="J1761" i="7"/>
  <c r="I1761" i="7"/>
  <c r="J1760" i="7"/>
  <c r="I1760" i="7"/>
  <c r="J1759" i="7"/>
  <c r="I1759" i="7"/>
  <c r="J1758" i="7"/>
  <c r="I1758" i="7"/>
  <c r="J1757" i="7"/>
  <c r="I1757" i="7"/>
  <c r="J1756" i="7"/>
  <c r="I1756" i="7"/>
  <c r="J1755" i="7"/>
  <c r="I1755" i="7"/>
  <c r="J1754" i="7"/>
  <c r="I1754" i="7"/>
  <c r="J1753" i="7"/>
  <c r="I1753" i="7"/>
  <c r="J1752" i="7"/>
  <c r="I1752" i="7"/>
  <c r="J1751" i="7"/>
  <c r="I1751" i="7"/>
  <c r="J1750" i="7"/>
  <c r="I1750" i="7"/>
  <c r="J1749" i="7"/>
  <c r="I1749" i="7"/>
  <c r="J1748" i="7"/>
  <c r="I1748" i="7"/>
  <c r="J1747" i="7"/>
  <c r="I1747" i="7"/>
  <c r="J1746" i="7"/>
  <c r="I1746" i="7"/>
  <c r="J1745" i="7"/>
  <c r="I1745" i="7"/>
  <c r="J1744" i="7"/>
  <c r="I1744" i="7"/>
  <c r="J1743" i="7"/>
  <c r="I1743" i="7"/>
  <c r="J1742" i="7"/>
  <c r="I1742" i="7"/>
  <c r="J1741" i="7"/>
  <c r="I1741" i="7"/>
  <c r="J1740" i="7"/>
  <c r="I1740" i="7"/>
  <c r="J1739" i="7"/>
  <c r="I1739" i="7"/>
  <c r="J1738" i="7"/>
  <c r="I1738" i="7"/>
  <c r="J1737" i="7"/>
  <c r="I1737" i="7"/>
  <c r="J1736" i="7"/>
  <c r="I1736" i="7"/>
  <c r="J1735" i="7"/>
  <c r="I1735" i="7"/>
  <c r="J1734" i="7"/>
  <c r="I1734" i="7"/>
  <c r="J1733" i="7"/>
  <c r="I1733" i="7"/>
  <c r="J1732" i="7"/>
  <c r="I1732" i="7"/>
  <c r="J1731" i="7"/>
  <c r="I1731" i="7"/>
  <c r="J1730" i="7"/>
  <c r="I1730" i="7"/>
  <c r="J1729" i="7"/>
  <c r="I1729" i="7"/>
  <c r="J1728" i="7"/>
  <c r="I1728" i="7"/>
  <c r="J1727" i="7"/>
  <c r="I1727" i="7"/>
  <c r="J1726" i="7"/>
  <c r="I1726" i="7"/>
  <c r="J1725" i="7"/>
  <c r="I1725" i="7"/>
  <c r="J1724" i="7"/>
  <c r="I1724" i="7"/>
  <c r="J1723" i="7"/>
  <c r="I1723" i="7"/>
  <c r="J1722" i="7"/>
  <c r="I1722" i="7"/>
  <c r="J1721" i="7"/>
  <c r="I1721" i="7"/>
  <c r="J1720" i="7"/>
  <c r="I1720" i="7"/>
  <c r="J1719" i="7"/>
  <c r="I1719" i="7"/>
  <c r="J1718" i="7"/>
  <c r="I1718" i="7"/>
  <c r="J1717" i="7"/>
  <c r="I1717" i="7"/>
  <c r="J1716" i="7"/>
  <c r="I1716" i="7"/>
  <c r="J1715" i="7"/>
  <c r="I1715" i="7"/>
  <c r="J1714" i="7"/>
  <c r="I1714" i="7"/>
  <c r="J1713" i="7"/>
  <c r="I1713" i="7"/>
  <c r="J1712" i="7"/>
  <c r="I1712" i="7"/>
  <c r="J1711" i="7"/>
  <c r="I1711" i="7"/>
  <c r="J1710" i="7"/>
  <c r="I1710" i="7"/>
  <c r="J1709" i="7"/>
  <c r="I1709" i="7"/>
  <c r="J1708" i="7"/>
  <c r="I1708" i="7"/>
  <c r="J1707" i="7"/>
  <c r="I1707" i="7"/>
  <c r="J1706" i="7"/>
  <c r="I1706" i="7"/>
  <c r="J1705" i="7"/>
  <c r="I1705" i="7"/>
  <c r="J1704" i="7"/>
  <c r="I1704" i="7"/>
  <c r="J1703" i="7"/>
  <c r="I1703" i="7"/>
  <c r="J1702" i="7"/>
  <c r="I1702" i="7"/>
  <c r="J1701" i="7"/>
  <c r="I1701" i="7"/>
  <c r="J1700" i="7"/>
  <c r="I1700" i="7"/>
  <c r="J1699" i="7"/>
  <c r="I1699" i="7"/>
  <c r="J1698" i="7"/>
  <c r="I1698" i="7"/>
  <c r="J1697" i="7"/>
  <c r="I1697" i="7"/>
  <c r="J1696" i="7"/>
  <c r="I1696" i="7"/>
  <c r="J1695" i="7"/>
  <c r="I1695" i="7"/>
  <c r="J1694" i="7"/>
  <c r="I1694" i="7"/>
  <c r="J1693" i="7"/>
  <c r="I1693" i="7"/>
  <c r="J1692" i="7"/>
  <c r="I1692" i="7"/>
  <c r="J1691" i="7"/>
  <c r="I1691" i="7"/>
  <c r="J1690" i="7"/>
  <c r="I1690" i="7"/>
  <c r="J1689" i="7"/>
  <c r="I1689" i="7"/>
  <c r="J1688" i="7"/>
  <c r="I1688" i="7"/>
  <c r="J1687" i="7"/>
  <c r="I1687" i="7"/>
  <c r="J1686" i="7"/>
  <c r="I1686" i="7"/>
  <c r="J1685" i="7"/>
  <c r="I1685" i="7"/>
  <c r="J1684" i="7"/>
  <c r="I1684" i="7"/>
  <c r="J1683" i="7"/>
  <c r="I1683" i="7"/>
  <c r="J1682" i="7"/>
  <c r="I1682" i="7"/>
  <c r="J1681" i="7"/>
  <c r="I1681" i="7"/>
  <c r="J1680" i="7"/>
  <c r="I1680" i="7"/>
  <c r="J1679" i="7"/>
  <c r="I1679" i="7"/>
  <c r="J1678" i="7"/>
  <c r="I1678" i="7"/>
  <c r="J1677" i="7"/>
  <c r="I1677" i="7"/>
  <c r="J1676" i="7"/>
  <c r="I1676" i="7"/>
  <c r="J1675" i="7"/>
  <c r="I1675" i="7"/>
  <c r="J1674" i="7"/>
  <c r="I1674" i="7"/>
  <c r="J1673" i="7"/>
  <c r="I1673" i="7"/>
  <c r="J1672" i="7"/>
  <c r="I1672" i="7"/>
  <c r="J1671" i="7"/>
  <c r="I1671" i="7"/>
  <c r="J1670" i="7"/>
  <c r="I1670" i="7"/>
  <c r="J1669" i="7"/>
  <c r="I1669" i="7"/>
  <c r="J1668" i="7"/>
  <c r="I1668" i="7"/>
  <c r="J1667" i="7"/>
  <c r="I1667" i="7"/>
  <c r="J1666" i="7"/>
  <c r="I1666" i="7"/>
  <c r="J1665" i="7"/>
  <c r="I1665" i="7"/>
  <c r="J1664" i="7"/>
  <c r="I1664" i="7"/>
  <c r="J1663" i="7"/>
  <c r="I1663" i="7"/>
  <c r="J1662" i="7"/>
  <c r="I1662" i="7"/>
  <c r="J1661" i="7"/>
  <c r="I1661" i="7"/>
  <c r="J1660" i="7"/>
  <c r="I1660" i="7"/>
  <c r="J1659" i="7"/>
  <c r="I1659" i="7"/>
  <c r="J1658" i="7"/>
  <c r="I1658" i="7"/>
  <c r="J1657" i="7"/>
  <c r="I1657" i="7"/>
  <c r="J1656" i="7"/>
  <c r="I1656" i="7"/>
  <c r="J1655" i="7"/>
  <c r="I1655" i="7"/>
  <c r="J1654" i="7"/>
  <c r="I1654" i="7"/>
  <c r="J1653" i="7"/>
  <c r="I1653" i="7"/>
  <c r="J1652" i="7"/>
  <c r="I1652" i="7"/>
  <c r="J1651" i="7"/>
  <c r="I1651" i="7"/>
  <c r="J1650" i="7"/>
  <c r="I1650" i="7"/>
  <c r="J1649" i="7"/>
  <c r="I1649" i="7"/>
  <c r="J1648" i="7"/>
  <c r="I1648" i="7"/>
  <c r="J1647" i="7"/>
  <c r="I1647" i="7"/>
  <c r="J1646" i="7"/>
  <c r="I1646" i="7"/>
  <c r="J1645" i="7"/>
  <c r="I1645" i="7"/>
  <c r="J1644" i="7"/>
  <c r="I1644" i="7"/>
  <c r="J1643" i="7"/>
  <c r="I1643" i="7"/>
  <c r="J1642" i="7"/>
  <c r="I1642" i="7"/>
  <c r="J1641" i="7"/>
  <c r="I1641" i="7"/>
  <c r="J1640" i="7"/>
  <c r="I1640" i="7"/>
  <c r="J1639" i="7"/>
  <c r="I1639" i="7"/>
  <c r="J1638" i="7"/>
  <c r="I1638" i="7"/>
  <c r="J1637" i="7"/>
  <c r="I1637" i="7"/>
  <c r="J1636" i="7"/>
  <c r="I1636" i="7"/>
  <c r="J1635" i="7"/>
  <c r="I1635" i="7"/>
  <c r="J1634" i="7"/>
  <c r="I1634" i="7"/>
  <c r="J1633" i="7"/>
  <c r="I1633" i="7"/>
  <c r="J1632" i="7"/>
  <c r="I1632" i="7"/>
  <c r="J1631" i="7"/>
  <c r="I1631" i="7"/>
  <c r="J1630" i="7"/>
  <c r="I1630" i="7"/>
  <c r="J1629" i="7"/>
  <c r="I1629" i="7"/>
  <c r="J1628" i="7"/>
  <c r="I1628" i="7"/>
  <c r="J1627" i="7"/>
  <c r="I1627" i="7"/>
  <c r="J1626" i="7"/>
  <c r="I1626" i="7"/>
  <c r="J1625" i="7"/>
  <c r="I1625" i="7"/>
  <c r="J1624" i="7"/>
  <c r="I1624" i="7"/>
  <c r="J1623" i="7"/>
  <c r="I1623" i="7"/>
  <c r="J1622" i="7"/>
  <c r="I1622" i="7"/>
  <c r="J1621" i="7"/>
  <c r="I1621" i="7"/>
  <c r="J1620" i="7"/>
  <c r="I1620" i="7"/>
  <c r="J1619" i="7"/>
  <c r="I1619" i="7"/>
  <c r="J1618" i="7"/>
  <c r="I1618" i="7"/>
  <c r="J1617" i="7"/>
  <c r="I1617" i="7"/>
  <c r="J1616" i="7"/>
  <c r="I1616" i="7"/>
  <c r="J1615" i="7"/>
  <c r="I1615" i="7"/>
  <c r="J1614" i="7"/>
  <c r="I1614" i="7"/>
  <c r="J1613" i="7"/>
  <c r="I1613" i="7"/>
  <c r="J1612" i="7"/>
  <c r="I1612" i="7"/>
  <c r="J1611" i="7"/>
  <c r="I1611" i="7"/>
  <c r="J1610" i="7"/>
  <c r="I1610" i="7"/>
  <c r="J1609" i="7"/>
  <c r="I1609" i="7"/>
  <c r="J1608" i="7"/>
  <c r="I1608" i="7"/>
  <c r="J1607" i="7"/>
  <c r="I1607" i="7"/>
  <c r="J1606" i="7"/>
  <c r="I1606" i="7"/>
  <c r="J1605" i="7"/>
  <c r="I1605" i="7"/>
  <c r="J1604" i="7"/>
  <c r="I1604" i="7"/>
  <c r="J1603" i="7"/>
  <c r="I1603" i="7"/>
  <c r="J1602" i="7"/>
  <c r="I1602" i="7"/>
  <c r="J1601" i="7"/>
  <c r="I1601" i="7"/>
  <c r="J1600" i="7"/>
  <c r="I1600" i="7"/>
  <c r="J1599" i="7"/>
  <c r="I1599" i="7"/>
  <c r="J1598" i="7"/>
  <c r="I1598" i="7"/>
  <c r="J1597" i="7"/>
  <c r="I1597" i="7"/>
  <c r="J1596" i="7"/>
  <c r="I1596" i="7"/>
  <c r="J1595" i="7"/>
  <c r="I1595" i="7"/>
  <c r="J1594" i="7"/>
  <c r="I1594" i="7"/>
  <c r="J1593" i="7"/>
  <c r="I1593" i="7"/>
  <c r="J1592" i="7"/>
  <c r="I1592" i="7"/>
  <c r="J1591" i="7"/>
  <c r="I1591" i="7"/>
  <c r="J1590" i="7"/>
  <c r="I1590" i="7"/>
  <c r="J1589" i="7"/>
  <c r="I1589" i="7"/>
  <c r="J1588" i="7"/>
  <c r="I1588" i="7"/>
  <c r="J1587" i="7"/>
  <c r="I1587" i="7"/>
  <c r="J1586" i="7"/>
  <c r="I1586" i="7"/>
  <c r="J1585" i="7"/>
  <c r="I1585" i="7"/>
  <c r="J1584" i="7"/>
  <c r="I1584" i="7"/>
  <c r="J1583" i="7"/>
  <c r="I1583" i="7"/>
  <c r="J1582" i="7"/>
  <c r="I1582" i="7"/>
  <c r="J1581" i="7"/>
  <c r="I1581" i="7"/>
  <c r="J1580" i="7"/>
  <c r="I1580" i="7"/>
  <c r="J1579" i="7"/>
  <c r="I1579" i="7"/>
  <c r="J1578" i="7"/>
  <c r="I1578" i="7"/>
  <c r="J1577" i="7"/>
  <c r="I1577" i="7"/>
  <c r="J1576" i="7"/>
  <c r="I1576" i="7"/>
  <c r="J1575" i="7"/>
  <c r="I1575" i="7"/>
  <c r="J1574" i="7"/>
  <c r="I1574" i="7"/>
  <c r="J1573" i="7"/>
  <c r="I1573" i="7"/>
  <c r="J1572" i="7"/>
  <c r="I1572" i="7"/>
  <c r="J1571" i="7"/>
  <c r="I1571" i="7"/>
  <c r="J1570" i="7"/>
  <c r="I1570" i="7"/>
  <c r="J1569" i="7"/>
  <c r="I1569" i="7"/>
  <c r="J1568" i="7"/>
  <c r="I1568" i="7"/>
  <c r="J1567" i="7"/>
  <c r="I1567" i="7"/>
  <c r="J1566" i="7"/>
  <c r="I1566" i="7"/>
  <c r="J1565" i="7"/>
  <c r="I1565" i="7"/>
  <c r="J1564" i="7"/>
  <c r="I1564" i="7"/>
  <c r="J1563" i="7"/>
  <c r="I1563" i="7"/>
  <c r="J1562" i="7"/>
  <c r="I1562" i="7"/>
  <c r="J1561" i="7"/>
  <c r="I1561" i="7"/>
  <c r="J1560" i="7"/>
  <c r="I1560" i="7"/>
  <c r="J1559" i="7"/>
  <c r="I1559" i="7"/>
  <c r="J1558" i="7"/>
  <c r="I1558" i="7"/>
  <c r="J1557" i="7"/>
  <c r="I1557" i="7"/>
  <c r="J1556" i="7"/>
  <c r="I1556" i="7"/>
  <c r="J1555" i="7"/>
  <c r="I1555" i="7"/>
  <c r="J1554" i="7"/>
  <c r="I1554" i="7"/>
  <c r="J1553" i="7"/>
  <c r="I1553" i="7"/>
  <c r="J1552" i="7"/>
  <c r="I1552" i="7"/>
  <c r="J1551" i="7"/>
  <c r="I1551" i="7"/>
  <c r="J1550" i="7"/>
  <c r="I1550" i="7"/>
  <c r="J1549" i="7"/>
  <c r="I1549" i="7"/>
  <c r="J1548" i="7"/>
  <c r="I1548" i="7"/>
  <c r="J1547" i="7"/>
  <c r="I1547" i="7"/>
  <c r="J1546" i="7"/>
  <c r="I1546" i="7"/>
  <c r="J1545" i="7"/>
  <c r="I1545" i="7"/>
  <c r="J1544" i="7"/>
  <c r="I1544" i="7"/>
  <c r="J1543" i="7"/>
  <c r="I1543" i="7"/>
  <c r="J1542" i="7"/>
  <c r="I1542" i="7"/>
  <c r="J1541" i="7"/>
  <c r="I1541" i="7"/>
  <c r="J1540" i="7"/>
  <c r="I1540" i="7"/>
  <c r="J1539" i="7"/>
  <c r="I1539" i="7"/>
  <c r="J1538" i="7"/>
  <c r="I1538" i="7"/>
  <c r="J1537" i="7"/>
  <c r="I1537" i="7"/>
  <c r="J1536" i="7"/>
  <c r="I1536" i="7"/>
  <c r="J1535" i="7"/>
  <c r="I1535" i="7"/>
  <c r="J1534" i="7"/>
  <c r="I1534" i="7"/>
  <c r="J1533" i="7"/>
  <c r="I1533" i="7"/>
  <c r="J1532" i="7"/>
  <c r="I1532" i="7"/>
  <c r="J1531" i="7"/>
  <c r="I1531" i="7"/>
  <c r="J1530" i="7"/>
  <c r="I1530" i="7"/>
  <c r="J1529" i="7"/>
  <c r="I1529" i="7"/>
  <c r="J1528" i="7"/>
  <c r="I1528" i="7"/>
  <c r="J1527" i="7"/>
  <c r="I1527" i="7"/>
  <c r="J1526" i="7"/>
  <c r="I1526" i="7"/>
  <c r="J1525" i="7"/>
  <c r="I1525" i="7"/>
  <c r="J1524" i="7"/>
  <c r="I1524" i="7"/>
  <c r="J1523" i="7"/>
  <c r="I1523" i="7"/>
  <c r="J1522" i="7"/>
  <c r="I1522" i="7"/>
  <c r="J1521" i="7"/>
  <c r="I1521" i="7"/>
  <c r="J1520" i="7"/>
  <c r="I1520" i="7"/>
  <c r="J1519" i="7"/>
  <c r="I1519" i="7"/>
  <c r="J1518" i="7"/>
  <c r="I1518" i="7"/>
  <c r="J1517" i="7"/>
  <c r="I1517" i="7"/>
  <c r="J1516" i="7"/>
  <c r="I1516" i="7"/>
  <c r="J1515" i="7"/>
  <c r="I1515" i="7"/>
  <c r="J1514" i="7"/>
  <c r="I1514" i="7"/>
  <c r="J1513" i="7"/>
  <c r="I1513" i="7"/>
  <c r="J1512" i="7"/>
  <c r="I1512" i="7"/>
  <c r="J1511" i="7"/>
  <c r="I1511" i="7"/>
  <c r="J1510" i="7"/>
  <c r="I1510" i="7"/>
  <c r="J1509" i="7"/>
  <c r="I1509" i="7"/>
  <c r="J1508" i="7"/>
  <c r="I1508" i="7"/>
  <c r="J1507" i="7"/>
  <c r="I1507" i="7"/>
  <c r="J1506" i="7"/>
  <c r="I1506" i="7"/>
  <c r="J1505" i="7"/>
  <c r="I1505" i="7"/>
  <c r="J1504" i="7"/>
  <c r="I1504" i="7"/>
  <c r="J1503" i="7"/>
  <c r="I1503" i="7"/>
  <c r="J1502" i="7"/>
  <c r="I1502" i="7"/>
  <c r="J1501" i="7"/>
  <c r="I1501" i="7"/>
  <c r="J1500" i="7"/>
  <c r="I1500" i="7"/>
  <c r="J1499" i="7"/>
  <c r="I1499" i="7"/>
  <c r="J1498" i="7"/>
  <c r="I1498" i="7"/>
  <c r="J1497" i="7"/>
  <c r="I1497" i="7"/>
  <c r="J1496" i="7"/>
  <c r="I1496" i="7"/>
  <c r="J1495" i="7"/>
  <c r="I1495" i="7"/>
  <c r="J1494" i="7"/>
  <c r="I1494" i="7"/>
  <c r="J1493" i="7"/>
  <c r="I1493" i="7"/>
  <c r="J1492" i="7"/>
  <c r="I1492" i="7"/>
  <c r="J1491" i="7"/>
  <c r="I1491" i="7"/>
  <c r="J1490" i="7"/>
  <c r="I1490" i="7"/>
  <c r="J1489" i="7"/>
  <c r="I1489" i="7"/>
  <c r="J1488" i="7"/>
  <c r="I1488" i="7"/>
  <c r="J1487" i="7"/>
  <c r="I1487" i="7"/>
  <c r="J1486" i="7"/>
  <c r="I1486" i="7"/>
  <c r="J1485" i="7"/>
  <c r="I1485" i="7"/>
  <c r="J1484" i="7"/>
  <c r="I1484" i="7"/>
  <c r="J1483" i="7"/>
  <c r="I1483" i="7"/>
  <c r="J1482" i="7"/>
  <c r="I1482" i="7"/>
  <c r="J1481" i="7"/>
  <c r="I1481" i="7"/>
  <c r="J1480" i="7"/>
  <c r="I1480" i="7"/>
  <c r="J1479" i="7"/>
  <c r="I1479" i="7"/>
  <c r="J1478" i="7"/>
  <c r="I1478" i="7"/>
  <c r="J1477" i="7"/>
  <c r="I1477" i="7"/>
  <c r="J1476" i="7"/>
  <c r="I1476" i="7"/>
  <c r="J1475" i="7"/>
  <c r="I1475" i="7"/>
  <c r="J1474" i="7"/>
  <c r="I1474" i="7"/>
  <c r="J1473" i="7"/>
  <c r="I1473" i="7"/>
  <c r="J1472" i="7"/>
  <c r="I1472" i="7"/>
  <c r="J1471" i="7"/>
  <c r="I1471" i="7"/>
  <c r="J1470" i="7"/>
  <c r="I1470" i="7"/>
  <c r="J1469" i="7"/>
  <c r="I1469" i="7"/>
  <c r="J1468" i="7"/>
  <c r="I1468" i="7"/>
  <c r="J1467" i="7"/>
  <c r="I1467" i="7"/>
  <c r="J1466" i="7"/>
  <c r="I1466" i="7"/>
  <c r="J1465" i="7"/>
  <c r="I1465" i="7"/>
  <c r="J1464" i="7"/>
  <c r="I1464" i="7"/>
  <c r="J1463" i="7"/>
  <c r="I1463" i="7"/>
  <c r="J1462" i="7"/>
  <c r="I1462" i="7"/>
  <c r="J1461" i="7"/>
  <c r="I1461" i="7"/>
  <c r="J1460" i="7"/>
  <c r="I1460" i="7"/>
  <c r="J1459" i="7"/>
  <c r="I1459" i="7"/>
  <c r="J1458" i="7"/>
  <c r="I1458" i="7"/>
  <c r="J1457" i="7"/>
  <c r="I1457" i="7"/>
  <c r="J1456" i="7"/>
  <c r="I1456" i="7"/>
  <c r="J1455" i="7"/>
  <c r="I1455" i="7"/>
  <c r="J1454" i="7"/>
  <c r="I1454" i="7"/>
  <c r="J1453" i="7"/>
  <c r="I1453" i="7"/>
  <c r="J1452" i="7"/>
  <c r="I1452" i="7"/>
  <c r="J1451" i="7"/>
  <c r="I1451" i="7"/>
  <c r="J1450" i="7"/>
  <c r="I1450" i="7"/>
  <c r="J1449" i="7"/>
  <c r="I1449" i="7"/>
  <c r="J1448" i="7"/>
  <c r="I1448" i="7"/>
  <c r="J1447" i="7"/>
  <c r="I1447" i="7"/>
  <c r="J1446" i="7"/>
  <c r="I1446" i="7"/>
  <c r="J1445" i="7"/>
  <c r="I1445" i="7"/>
  <c r="J1444" i="7"/>
  <c r="I1444" i="7"/>
  <c r="J1443" i="7"/>
  <c r="I1443" i="7"/>
  <c r="J1442" i="7"/>
  <c r="I1442" i="7"/>
  <c r="J1441" i="7"/>
  <c r="I1441" i="7"/>
  <c r="J1440" i="7"/>
  <c r="I1440" i="7"/>
  <c r="J1439" i="7"/>
  <c r="I1439" i="7"/>
  <c r="J1438" i="7"/>
  <c r="I1438" i="7"/>
  <c r="J1437" i="7"/>
  <c r="I1437" i="7"/>
  <c r="J1436" i="7"/>
  <c r="I1436" i="7"/>
  <c r="J1435" i="7"/>
  <c r="I1435" i="7"/>
  <c r="J1434" i="7"/>
  <c r="I1434" i="7"/>
  <c r="J1433" i="7"/>
  <c r="I1433" i="7"/>
  <c r="J1432" i="7"/>
  <c r="I1432" i="7"/>
  <c r="J1431" i="7"/>
  <c r="I1431" i="7"/>
  <c r="J1430" i="7"/>
  <c r="I1430" i="7"/>
  <c r="J1429" i="7"/>
  <c r="I1429" i="7"/>
  <c r="J1428" i="7"/>
  <c r="I1428" i="7"/>
  <c r="J1427" i="7"/>
  <c r="I1427" i="7"/>
  <c r="J1426" i="7"/>
  <c r="I1426" i="7"/>
  <c r="J1425" i="7"/>
  <c r="I1425" i="7"/>
  <c r="J1424" i="7"/>
  <c r="I1424" i="7"/>
  <c r="J1423" i="7"/>
  <c r="I1423" i="7"/>
  <c r="J1422" i="7"/>
  <c r="I1422" i="7"/>
  <c r="J1421" i="7"/>
  <c r="I1421" i="7"/>
  <c r="J1420" i="7"/>
  <c r="I1420" i="7"/>
  <c r="J1419" i="7"/>
  <c r="I1419" i="7"/>
  <c r="J1418" i="7"/>
  <c r="I1418" i="7"/>
  <c r="J1417" i="7"/>
  <c r="I1417" i="7"/>
  <c r="J1416" i="7"/>
  <c r="I1416" i="7"/>
  <c r="J1415" i="7"/>
  <c r="I1415" i="7"/>
  <c r="J1414" i="7"/>
  <c r="I1414" i="7"/>
  <c r="J1413" i="7"/>
  <c r="I1413" i="7"/>
  <c r="J1412" i="7"/>
  <c r="I1412" i="7"/>
  <c r="J1411" i="7"/>
  <c r="I1411" i="7"/>
  <c r="J1410" i="7"/>
  <c r="I1410" i="7"/>
  <c r="J1409" i="7"/>
  <c r="I1409" i="7"/>
  <c r="J1408" i="7"/>
  <c r="I1408" i="7"/>
  <c r="J1407" i="7"/>
  <c r="I1407" i="7"/>
  <c r="J1406" i="7"/>
  <c r="I1406" i="7"/>
  <c r="J1405" i="7"/>
  <c r="I1405" i="7"/>
  <c r="J1404" i="7"/>
  <c r="I1404" i="7"/>
  <c r="J1403" i="7"/>
  <c r="I1403" i="7"/>
  <c r="J1402" i="7"/>
  <c r="I1402" i="7"/>
  <c r="J1401" i="7"/>
  <c r="I1401" i="7"/>
  <c r="J1400" i="7"/>
  <c r="I1400" i="7"/>
  <c r="J1399" i="7"/>
  <c r="I1399" i="7"/>
  <c r="J1398" i="7"/>
  <c r="I1398" i="7"/>
  <c r="J1397" i="7"/>
  <c r="I1397" i="7"/>
  <c r="J1396" i="7"/>
  <c r="I1396" i="7"/>
  <c r="J1395" i="7"/>
  <c r="I1395" i="7"/>
  <c r="J1394" i="7"/>
  <c r="I1394" i="7"/>
  <c r="J1393" i="7"/>
  <c r="I1393" i="7"/>
  <c r="J1392" i="7"/>
  <c r="I1392" i="7"/>
  <c r="J1391" i="7"/>
  <c r="I1391" i="7"/>
  <c r="J1390" i="7"/>
  <c r="I1390" i="7"/>
  <c r="J1389" i="7"/>
  <c r="I1389" i="7"/>
  <c r="J1388" i="7"/>
  <c r="I1388" i="7"/>
  <c r="J1387" i="7"/>
  <c r="I1387" i="7"/>
  <c r="J1386" i="7"/>
  <c r="I1386" i="7"/>
  <c r="J1385" i="7"/>
  <c r="I1385" i="7"/>
  <c r="J1384" i="7"/>
  <c r="I1384" i="7"/>
  <c r="J1383" i="7"/>
  <c r="I1383" i="7"/>
  <c r="J1382" i="7"/>
  <c r="I1382" i="7"/>
  <c r="J1381" i="7"/>
  <c r="I1381" i="7"/>
  <c r="J1380" i="7"/>
  <c r="I1380" i="7"/>
  <c r="J1379" i="7"/>
  <c r="I1379" i="7"/>
  <c r="J1378" i="7"/>
  <c r="I1378" i="7"/>
  <c r="J1377" i="7"/>
  <c r="I1377" i="7"/>
  <c r="J1376" i="7"/>
  <c r="I1376" i="7"/>
  <c r="J1375" i="7"/>
  <c r="I1375" i="7"/>
  <c r="J1374" i="7"/>
  <c r="I1374" i="7"/>
  <c r="J1373" i="7"/>
  <c r="I1373" i="7"/>
  <c r="J1372" i="7"/>
  <c r="I1372" i="7"/>
  <c r="J1371" i="7"/>
  <c r="I1371" i="7"/>
  <c r="J1370" i="7"/>
  <c r="I1370" i="7"/>
  <c r="J1369" i="7"/>
  <c r="I1369" i="7"/>
  <c r="J1368" i="7"/>
  <c r="I1368" i="7"/>
  <c r="J1367" i="7"/>
  <c r="I1367" i="7"/>
  <c r="J1366" i="7"/>
  <c r="I1366" i="7"/>
  <c r="J1365" i="7"/>
  <c r="I1365" i="7"/>
  <c r="J1364" i="7"/>
  <c r="I1364" i="7"/>
  <c r="J1363" i="7"/>
  <c r="I1363" i="7"/>
  <c r="J1362" i="7"/>
  <c r="I1362" i="7"/>
  <c r="J1361" i="7"/>
  <c r="I1361" i="7"/>
  <c r="J1360" i="7"/>
  <c r="I1360" i="7"/>
  <c r="J1359" i="7"/>
  <c r="I1359" i="7"/>
  <c r="J1358" i="7"/>
  <c r="I1358" i="7"/>
  <c r="J1357" i="7"/>
  <c r="I1357" i="7"/>
  <c r="J1356" i="7"/>
  <c r="I1356" i="7"/>
  <c r="J1355" i="7"/>
  <c r="I1355" i="7"/>
  <c r="J1354" i="7"/>
  <c r="I1354" i="7"/>
  <c r="J1353" i="7"/>
  <c r="I1353" i="7"/>
  <c r="J1352" i="7"/>
  <c r="I1352" i="7"/>
  <c r="J1351" i="7"/>
  <c r="I1351" i="7"/>
  <c r="J1350" i="7"/>
  <c r="I1350" i="7"/>
  <c r="J1349" i="7"/>
  <c r="I1349" i="7"/>
  <c r="J1348" i="7"/>
  <c r="I1348" i="7"/>
  <c r="J1347" i="7"/>
  <c r="I1347" i="7"/>
  <c r="J1346" i="7"/>
  <c r="I1346" i="7"/>
  <c r="J1345" i="7"/>
  <c r="I1345" i="7"/>
  <c r="J1344" i="7"/>
  <c r="I1344" i="7"/>
  <c r="J1343" i="7"/>
  <c r="I1343" i="7"/>
  <c r="J1342" i="7"/>
  <c r="I1342" i="7"/>
  <c r="J1341" i="7"/>
  <c r="I1341" i="7"/>
  <c r="J1340" i="7"/>
  <c r="I1340" i="7"/>
  <c r="J1339" i="7"/>
  <c r="I1339" i="7"/>
  <c r="J1338" i="7"/>
  <c r="I1338" i="7"/>
  <c r="J1337" i="7"/>
  <c r="I1337" i="7"/>
  <c r="J1336" i="7"/>
  <c r="I1336" i="7"/>
  <c r="J1335" i="7"/>
  <c r="I1335" i="7"/>
  <c r="J1334" i="7"/>
  <c r="I1334" i="7"/>
  <c r="J1333" i="7"/>
  <c r="I1333" i="7"/>
  <c r="J1332" i="7"/>
  <c r="I1332" i="7"/>
  <c r="J1331" i="7"/>
  <c r="I1331" i="7"/>
  <c r="J1330" i="7"/>
  <c r="I1330" i="7"/>
  <c r="J1329" i="7"/>
  <c r="I1329" i="7"/>
  <c r="J1328" i="7"/>
  <c r="I1328" i="7"/>
  <c r="J1327" i="7"/>
  <c r="I1327" i="7"/>
  <c r="J1326" i="7"/>
  <c r="I1326" i="7"/>
  <c r="J1325" i="7"/>
  <c r="I1325" i="7"/>
  <c r="J1324" i="7"/>
  <c r="I1324" i="7"/>
  <c r="J1323" i="7"/>
  <c r="I1323" i="7"/>
  <c r="J1322" i="7"/>
  <c r="I1322" i="7"/>
  <c r="J1321" i="7"/>
  <c r="I1321" i="7"/>
  <c r="J1320" i="7"/>
  <c r="I1320" i="7"/>
  <c r="J1319" i="7"/>
  <c r="I1319" i="7"/>
  <c r="J1318" i="7"/>
  <c r="I1318" i="7"/>
  <c r="J1317" i="7"/>
  <c r="I1317" i="7"/>
  <c r="J1316" i="7"/>
  <c r="I1316" i="7"/>
  <c r="J1315" i="7"/>
  <c r="I1315" i="7"/>
  <c r="J1314" i="7"/>
  <c r="I1314" i="7"/>
  <c r="J1313" i="7"/>
  <c r="I1313" i="7"/>
  <c r="J1312" i="7"/>
  <c r="I1312" i="7"/>
  <c r="J1311" i="7"/>
  <c r="I1311" i="7"/>
  <c r="J1310" i="7"/>
  <c r="I1310" i="7"/>
  <c r="J1309" i="7"/>
  <c r="I1309" i="7"/>
  <c r="J1308" i="7"/>
  <c r="I1308" i="7"/>
  <c r="J1307" i="7"/>
  <c r="I1307" i="7"/>
  <c r="J1306" i="7"/>
  <c r="I1306" i="7"/>
  <c r="J1305" i="7"/>
  <c r="I1305" i="7"/>
  <c r="J1304" i="7"/>
  <c r="I1304" i="7"/>
  <c r="J1303" i="7"/>
  <c r="I1303" i="7"/>
  <c r="J1302" i="7"/>
  <c r="I1302" i="7"/>
  <c r="J1301" i="7"/>
  <c r="I1301" i="7"/>
  <c r="J1300" i="7"/>
  <c r="I1300" i="7"/>
  <c r="J1299" i="7"/>
  <c r="I1299" i="7"/>
  <c r="J1298" i="7"/>
  <c r="I1298" i="7"/>
  <c r="J1297" i="7"/>
  <c r="I1297" i="7"/>
  <c r="J1296" i="7"/>
  <c r="I1296" i="7"/>
  <c r="J1295" i="7"/>
  <c r="I1295" i="7"/>
  <c r="J1294" i="7"/>
  <c r="I1294" i="7"/>
  <c r="J1293" i="7"/>
  <c r="I1293" i="7"/>
  <c r="J1292" i="7"/>
  <c r="I1292" i="7"/>
  <c r="J1291" i="7"/>
  <c r="I1291" i="7"/>
  <c r="J1290" i="7"/>
  <c r="I1290" i="7"/>
  <c r="J1289" i="7"/>
  <c r="I1289" i="7"/>
  <c r="J1288" i="7"/>
  <c r="I1288" i="7"/>
  <c r="J1287" i="7"/>
  <c r="I1287" i="7"/>
  <c r="J1286" i="7"/>
  <c r="I1286" i="7"/>
  <c r="J1285" i="7"/>
  <c r="I1285" i="7"/>
  <c r="J1284" i="7"/>
  <c r="I1284" i="7"/>
  <c r="J1283" i="7"/>
  <c r="I1283" i="7"/>
  <c r="J1282" i="7"/>
  <c r="I1282" i="7"/>
  <c r="J1281" i="7"/>
  <c r="I1281" i="7"/>
  <c r="J1280" i="7"/>
  <c r="I1280" i="7"/>
  <c r="J1279" i="7"/>
  <c r="I1279" i="7"/>
  <c r="J1278" i="7"/>
  <c r="I1278" i="7"/>
  <c r="J1277" i="7"/>
  <c r="I1277" i="7"/>
  <c r="J1276" i="7"/>
  <c r="I1276" i="7"/>
  <c r="J1275" i="7"/>
  <c r="I1275" i="7"/>
  <c r="J1274" i="7"/>
  <c r="I1274" i="7"/>
  <c r="J1273" i="7"/>
  <c r="I1273" i="7"/>
  <c r="J1272" i="7"/>
  <c r="I1272" i="7"/>
  <c r="J1271" i="7"/>
  <c r="I1271" i="7"/>
  <c r="J1270" i="7"/>
  <c r="I1270" i="7"/>
  <c r="J1269" i="7"/>
  <c r="I1269" i="7"/>
  <c r="J1268" i="7"/>
  <c r="I1268" i="7"/>
  <c r="J1267" i="7"/>
  <c r="I1267" i="7"/>
  <c r="J1266" i="7"/>
  <c r="I1266" i="7"/>
  <c r="J1265" i="7"/>
  <c r="I1265" i="7"/>
  <c r="J1264" i="7"/>
  <c r="I1264" i="7"/>
  <c r="J1263" i="7"/>
  <c r="I1263" i="7"/>
  <c r="J1262" i="7"/>
  <c r="I1262" i="7"/>
  <c r="J1261" i="7"/>
  <c r="I1261" i="7"/>
  <c r="J1260" i="7"/>
  <c r="I1260" i="7"/>
  <c r="J1259" i="7"/>
  <c r="I1259" i="7"/>
  <c r="J1258" i="7"/>
  <c r="I1258" i="7"/>
  <c r="J1257" i="7"/>
  <c r="I1257" i="7"/>
  <c r="J1256" i="7"/>
  <c r="I1256" i="7"/>
  <c r="J1255" i="7"/>
  <c r="I1255" i="7"/>
  <c r="J1254" i="7"/>
  <c r="I1254" i="7"/>
  <c r="J1253" i="7"/>
  <c r="I1253" i="7"/>
  <c r="J1252" i="7"/>
  <c r="I1252" i="7"/>
  <c r="J1251" i="7"/>
  <c r="I1251" i="7"/>
  <c r="J1250" i="7"/>
  <c r="I1250" i="7"/>
  <c r="J1249" i="7"/>
  <c r="I1249" i="7"/>
  <c r="J1248" i="7"/>
  <c r="I1248" i="7"/>
  <c r="J1247" i="7"/>
  <c r="I1247" i="7"/>
  <c r="J1246" i="7"/>
  <c r="I1246" i="7"/>
  <c r="J1245" i="7"/>
  <c r="I1245" i="7"/>
  <c r="J1244" i="7"/>
  <c r="I1244" i="7"/>
  <c r="J1243" i="7"/>
  <c r="I1243" i="7"/>
  <c r="J1242" i="7"/>
  <c r="I1242" i="7"/>
  <c r="J1241" i="7"/>
  <c r="I1241" i="7"/>
  <c r="J1240" i="7"/>
  <c r="I1240" i="7"/>
  <c r="J1239" i="7"/>
  <c r="I1239" i="7"/>
  <c r="J1238" i="7"/>
  <c r="I1238" i="7"/>
  <c r="J1237" i="7"/>
  <c r="I1237" i="7"/>
  <c r="J1236" i="7"/>
  <c r="I1236" i="7"/>
  <c r="J1235" i="7"/>
  <c r="I1235" i="7"/>
  <c r="J1234" i="7"/>
  <c r="I1234" i="7"/>
  <c r="J1233" i="7"/>
  <c r="I1233" i="7"/>
  <c r="J1232" i="7"/>
  <c r="I1232" i="7"/>
  <c r="J1231" i="7"/>
  <c r="I1231" i="7"/>
  <c r="J1230" i="7"/>
  <c r="I1230" i="7"/>
  <c r="J1229" i="7"/>
  <c r="I1229" i="7"/>
  <c r="J1228" i="7"/>
  <c r="I1228" i="7"/>
  <c r="J1227" i="7"/>
  <c r="I1227" i="7"/>
  <c r="J1226" i="7"/>
  <c r="I1226" i="7"/>
  <c r="J1225" i="7"/>
  <c r="I1225" i="7"/>
  <c r="J1224" i="7"/>
  <c r="I1224" i="7"/>
  <c r="J1223" i="7"/>
  <c r="I1223" i="7"/>
  <c r="J1222" i="7"/>
  <c r="I1222" i="7"/>
  <c r="J1221" i="7"/>
  <c r="I1221" i="7"/>
  <c r="J1220" i="7"/>
  <c r="I1220" i="7"/>
  <c r="J1219" i="7"/>
  <c r="I1219" i="7"/>
  <c r="J1218" i="7"/>
  <c r="I1218" i="7"/>
  <c r="J1217" i="7"/>
  <c r="I1217" i="7"/>
  <c r="J1216" i="7"/>
  <c r="I1216" i="7"/>
  <c r="J1215" i="7"/>
  <c r="I1215" i="7"/>
  <c r="J1214" i="7"/>
  <c r="I1214" i="7"/>
  <c r="J1213" i="7"/>
  <c r="I1213" i="7"/>
  <c r="J1212" i="7"/>
  <c r="I1212" i="7"/>
  <c r="J1211" i="7"/>
  <c r="I1211" i="7"/>
  <c r="J1210" i="7"/>
  <c r="I1210" i="7"/>
  <c r="J1209" i="7"/>
  <c r="I1209" i="7"/>
  <c r="J1208" i="7"/>
  <c r="I1208" i="7"/>
  <c r="J1207" i="7"/>
  <c r="I1207" i="7"/>
  <c r="J1206" i="7"/>
  <c r="I1206" i="7"/>
  <c r="J1205" i="7"/>
  <c r="I1205" i="7"/>
  <c r="J1204" i="7"/>
  <c r="I1204" i="7"/>
  <c r="J1203" i="7"/>
  <c r="I1203" i="7"/>
  <c r="J1202" i="7"/>
  <c r="I1202" i="7"/>
  <c r="J1201" i="7"/>
  <c r="I1201" i="7"/>
  <c r="J1200" i="7"/>
  <c r="I1200" i="7"/>
  <c r="J1199" i="7"/>
  <c r="I1199" i="7"/>
  <c r="J1198" i="7"/>
  <c r="I1198" i="7"/>
  <c r="J1197" i="7"/>
  <c r="I1197" i="7"/>
  <c r="J1196" i="7"/>
  <c r="I1196" i="7"/>
  <c r="J1195" i="7"/>
  <c r="I1195" i="7"/>
  <c r="J1194" i="7"/>
  <c r="I1194" i="7"/>
  <c r="J1193" i="7"/>
  <c r="I1193" i="7"/>
  <c r="J1192" i="7"/>
  <c r="I1192" i="7"/>
  <c r="J1191" i="7"/>
  <c r="I1191" i="7"/>
  <c r="J1190" i="7"/>
  <c r="I1190" i="7"/>
  <c r="J1189" i="7"/>
  <c r="I1189" i="7"/>
  <c r="J1188" i="7"/>
  <c r="I1188" i="7"/>
  <c r="J1187" i="7"/>
  <c r="I1187" i="7"/>
  <c r="J1186" i="7"/>
  <c r="I1186" i="7"/>
  <c r="J1185" i="7"/>
  <c r="I1185" i="7"/>
  <c r="J1184" i="7"/>
  <c r="I1184" i="7"/>
  <c r="J1183" i="7"/>
  <c r="I1183" i="7"/>
  <c r="J1182" i="7"/>
  <c r="I1182" i="7"/>
  <c r="J1181" i="7"/>
  <c r="I1181" i="7"/>
  <c r="J1180" i="7"/>
  <c r="I1180" i="7"/>
  <c r="J1179" i="7"/>
  <c r="I1179" i="7"/>
  <c r="J1178" i="7"/>
  <c r="I1178" i="7"/>
  <c r="J1177" i="7"/>
  <c r="I1177" i="7"/>
  <c r="J1176" i="7"/>
  <c r="I1176" i="7"/>
  <c r="J1175" i="7"/>
  <c r="I1175" i="7"/>
  <c r="J1174" i="7"/>
  <c r="I1174" i="7"/>
  <c r="J1173" i="7"/>
  <c r="I1173" i="7"/>
  <c r="J1172" i="7"/>
  <c r="I1172" i="7"/>
  <c r="J1171" i="7"/>
  <c r="I1171" i="7"/>
  <c r="J1170" i="7"/>
  <c r="I1170" i="7"/>
  <c r="J1169" i="7"/>
  <c r="I1169" i="7"/>
  <c r="J1168" i="7"/>
  <c r="I1168" i="7"/>
  <c r="J1167" i="7"/>
  <c r="I1167" i="7"/>
  <c r="J1166" i="7"/>
  <c r="I1166" i="7"/>
  <c r="J1165" i="7"/>
  <c r="I1165" i="7"/>
  <c r="J1164" i="7"/>
  <c r="I1164" i="7"/>
  <c r="J1163" i="7"/>
  <c r="I1163" i="7"/>
  <c r="J1162" i="7"/>
  <c r="I1162" i="7"/>
  <c r="J1161" i="7"/>
  <c r="I1161" i="7"/>
  <c r="J1160" i="7"/>
  <c r="I1160" i="7"/>
  <c r="J1159" i="7"/>
  <c r="I1159" i="7"/>
  <c r="J1158" i="7"/>
  <c r="I1158" i="7"/>
  <c r="J1157" i="7"/>
  <c r="I1157" i="7"/>
  <c r="J1156" i="7"/>
  <c r="I1156" i="7"/>
  <c r="J1155" i="7"/>
  <c r="I1155" i="7"/>
  <c r="J1154" i="7"/>
  <c r="I1154" i="7"/>
  <c r="J1153" i="7"/>
  <c r="I1153" i="7"/>
  <c r="J1152" i="7"/>
  <c r="I1152" i="7"/>
  <c r="J1151" i="7"/>
  <c r="I1151" i="7"/>
  <c r="J1150" i="7"/>
  <c r="I1150" i="7"/>
  <c r="J1149" i="7"/>
  <c r="I1149" i="7"/>
  <c r="J1148" i="7"/>
  <c r="I1148" i="7"/>
  <c r="J1147" i="7"/>
  <c r="I1147" i="7"/>
  <c r="J1146" i="7"/>
  <c r="I1146" i="7"/>
  <c r="J1145" i="7"/>
  <c r="I1145" i="7"/>
  <c r="J1144" i="7"/>
  <c r="I1144" i="7"/>
  <c r="J1143" i="7"/>
  <c r="I1143" i="7"/>
  <c r="J1142" i="7"/>
  <c r="I1142" i="7"/>
  <c r="J1141" i="7"/>
  <c r="I1141" i="7"/>
  <c r="J1140" i="7"/>
  <c r="I1140" i="7"/>
  <c r="J1139" i="7"/>
  <c r="I1139" i="7"/>
  <c r="J1138" i="7"/>
  <c r="I1138" i="7"/>
  <c r="J1137" i="7"/>
  <c r="I1137" i="7"/>
  <c r="J1136" i="7"/>
  <c r="I1136" i="7"/>
  <c r="J1135" i="7"/>
  <c r="I1135" i="7"/>
  <c r="J1134" i="7"/>
  <c r="I1134" i="7"/>
  <c r="J1133" i="7"/>
  <c r="I1133" i="7"/>
  <c r="J1132" i="7"/>
  <c r="I1132" i="7"/>
  <c r="J1131" i="7"/>
  <c r="I1131" i="7"/>
  <c r="J1130" i="7"/>
  <c r="I1130" i="7"/>
  <c r="J1129" i="7"/>
  <c r="I1129" i="7"/>
  <c r="J1128" i="7"/>
  <c r="I1128" i="7"/>
  <c r="J1127" i="7"/>
  <c r="I1127" i="7"/>
  <c r="J1126" i="7"/>
  <c r="I1126" i="7"/>
  <c r="J1125" i="7"/>
  <c r="I1125" i="7"/>
  <c r="J1124" i="7"/>
  <c r="I1124" i="7"/>
  <c r="J1123" i="7"/>
  <c r="I1123" i="7"/>
  <c r="J1122" i="7"/>
  <c r="I1122" i="7"/>
  <c r="J1121" i="7"/>
  <c r="I1121" i="7"/>
  <c r="J1120" i="7"/>
  <c r="I1120" i="7"/>
  <c r="J1119" i="7"/>
  <c r="I1119" i="7"/>
  <c r="J1118" i="7"/>
  <c r="I1118" i="7"/>
  <c r="J1117" i="7"/>
  <c r="I1117" i="7"/>
  <c r="J1116" i="7"/>
  <c r="I1116" i="7"/>
  <c r="J1115" i="7"/>
  <c r="I1115" i="7"/>
  <c r="J1114" i="7"/>
  <c r="I1114" i="7"/>
  <c r="J1113" i="7"/>
  <c r="I1113" i="7"/>
  <c r="J1112" i="7"/>
  <c r="I1112" i="7"/>
  <c r="J1111" i="7"/>
  <c r="I1111" i="7"/>
  <c r="J1110" i="7"/>
  <c r="I1110" i="7"/>
  <c r="J1109" i="7"/>
  <c r="I1109" i="7"/>
  <c r="J1108" i="7"/>
  <c r="I1108" i="7"/>
  <c r="J1107" i="7"/>
  <c r="I1107" i="7"/>
  <c r="J1106" i="7"/>
  <c r="I1106" i="7"/>
  <c r="J1105" i="7"/>
  <c r="I1105" i="7"/>
  <c r="J1104" i="7"/>
  <c r="I1104" i="7"/>
  <c r="J1103" i="7"/>
  <c r="I1103" i="7"/>
  <c r="J1102" i="7"/>
  <c r="I1102" i="7"/>
  <c r="J1101" i="7"/>
  <c r="I1101" i="7"/>
  <c r="J1100" i="7"/>
  <c r="I1100" i="7"/>
  <c r="J1099" i="7"/>
  <c r="I1099" i="7"/>
  <c r="J1098" i="7"/>
  <c r="I1098" i="7"/>
  <c r="J1097" i="7"/>
  <c r="I1097" i="7"/>
  <c r="J1096" i="7"/>
  <c r="I1096" i="7"/>
  <c r="J1095" i="7"/>
  <c r="I1095" i="7"/>
  <c r="J1094" i="7"/>
  <c r="I1094" i="7"/>
  <c r="J1093" i="7"/>
  <c r="I1093" i="7"/>
  <c r="J1092" i="7"/>
  <c r="I1092" i="7"/>
  <c r="J1091" i="7"/>
  <c r="I1091" i="7"/>
  <c r="J1090" i="7"/>
  <c r="I1090" i="7"/>
  <c r="J1089" i="7"/>
  <c r="I1089" i="7"/>
  <c r="J1088" i="7"/>
  <c r="I1088" i="7"/>
  <c r="J1087" i="7"/>
  <c r="I1087" i="7"/>
  <c r="J1086" i="7"/>
  <c r="I1086" i="7"/>
  <c r="J1085" i="7"/>
  <c r="I1085" i="7"/>
  <c r="J1084" i="7"/>
  <c r="I1084" i="7"/>
  <c r="J1083" i="7"/>
  <c r="I1083" i="7"/>
  <c r="J1082" i="7"/>
  <c r="I1082" i="7"/>
  <c r="J1081" i="7"/>
  <c r="I1081" i="7"/>
  <c r="J1080" i="7"/>
  <c r="I1080" i="7"/>
  <c r="J1079" i="7"/>
  <c r="I1079" i="7"/>
  <c r="J1078" i="7"/>
  <c r="I1078" i="7"/>
  <c r="J1077" i="7"/>
  <c r="I1077" i="7"/>
  <c r="J1076" i="7"/>
  <c r="I1076" i="7"/>
  <c r="J1075" i="7"/>
  <c r="I1075" i="7"/>
  <c r="J1074" i="7"/>
  <c r="I1074" i="7"/>
  <c r="J1073" i="7"/>
  <c r="I1073" i="7"/>
  <c r="J1072" i="7"/>
  <c r="I1072" i="7"/>
  <c r="J1071" i="7"/>
  <c r="I1071" i="7"/>
  <c r="J1070" i="7"/>
  <c r="I1070" i="7"/>
  <c r="J1069" i="7"/>
  <c r="I1069" i="7"/>
  <c r="J1068" i="7"/>
  <c r="I1068" i="7"/>
  <c r="J1067" i="7"/>
  <c r="I1067" i="7"/>
  <c r="J1066" i="7"/>
  <c r="I1066" i="7"/>
  <c r="J1065" i="7"/>
  <c r="I1065" i="7"/>
  <c r="J1064" i="7"/>
  <c r="I1064" i="7"/>
  <c r="J1063" i="7"/>
  <c r="I1063" i="7"/>
  <c r="J1062" i="7"/>
  <c r="I1062" i="7"/>
  <c r="J1061" i="7"/>
  <c r="I1061" i="7"/>
  <c r="J1060" i="7"/>
  <c r="I1060" i="7"/>
  <c r="J1059" i="7"/>
  <c r="I1059" i="7"/>
  <c r="J1058" i="7"/>
  <c r="I1058" i="7"/>
  <c r="J1057" i="7"/>
  <c r="I1057" i="7"/>
  <c r="J1056" i="7"/>
  <c r="I1056" i="7"/>
  <c r="J1055" i="7"/>
  <c r="I1055" i="7"/>
  <c r="J1054" i="7"/>
  <c r="I1054" i="7"/>
  <c r="J1053" i="7"/>
  <c r="I1053" i="7"/>
  <c r="J1052" i="7"/>
  <c r="I1052" i="7"/>
  <c r="J1051" i="7"/>
  <c r="I1051" i="7"/>
  <c r="J1050" i="7"/>
  <c r="I1050" i="7"/>
  <c r="J1049" i="7"/>
  <c r="I1049" i="7"/>
  <c r="J1048" i="7"/>
  <c r="I1048" i="7"/>
  <c r="J1047" i="7"/>
  <c r="I1047" i="7"/>
  <c r="J1046" i="7"/>
  <c r="I1046" i="7"/>
  <c r="J1045" i="7"/>
  <c r="I1045" i="7"/>
  <c r="J1044" i="7"/>
  <c r="I1044" i="7"/>
  <c r="J1043" i="7"/>
  <c r="I1043" i="7"/>
  <c r="J1042" i="7"/>
  <c r="I1042" i="7"/>
  <c r="J1041" i="7"/>
  <c r="I1041" i="7"/>
  <c r="J1040" i="7"/>
  <c r="I1040" i="7"/>
  <c r="J1039" i="7"/>
  <c r="I1039" i="7"/>
  <c r="J1038" i="7"/>
  <c r="I1038" i="7"/>
  <c r="J1037" i="7"/>
  <c r="I1037" i="7"/>
  <c r="J1036" i="7"/>
  <c r="I1036" i="7"/>
  <c r="J1035" i="7"/>
  <c r="I1035" i="7"/>
  <c r="J1034" i="7"/>
  <c r="I1034" i="7"/>
  <c r="J1033" i="7"/>
  <c r="I1033" i="7"/>
  <c r="J1032" i="7"/>
  <c r="I1032" i="7"/>
  <c r="J1031" i="7"/>
  <c r="I1031" i="7"/>
  <c r="J1030" i="7"/>
  <c r="I1030" i="7"/>
  <c r="J1029" i="7"/>
  <c r="I1029" i="7"/>
  <c r="J1028" i="7"/>
  <c r="I1028" i="7"/>
  <c r="J1027" i="7"/>
  <c r="I1027" i="7"/>
  <c r="J1026" i="7"/>
  <c r="I1026" i="7"/>
  <c r="J1025" i="7"/>
  <c r="I1025" i="7"/>
  <c r="J1024" i="7"/>
  <c r="I1024" i="7"/>
  <c r="J1023" i="7"/>
  <c r="I1023" i="7"/>
  <c r="J1022" i="7"/>
  <c r="I1022" i="7"/>
  <c r="J1021" i="7"/>
  <c r="I1021" i="7"/>
  <c r="J1020" i="7"/>
  <c r="I1020" i="7"/>
  <c r="J1019" i="7"/>
  <c r="I1019" i="7"/>
  <c r="J1018" i="7"/>
  <c r="I1018" i="7"/>
  <c r="J1017" i="7"/>
  <c r="I1017" i="7"/>
  <c r="J1016" i="7"/>
  <c r="I1016" i="7"/>
  <c r="J1015" i="7"/>
  <c r="I1015" i="7"/>
  <c r="J1014" i="7"/>
  <c r="I1014" i="7"/>
  <c r="J1013" i="7"/>
  <c r="I1013" i="7"/>
  <c r="J1012" i="7"/>
  <c r="I1012" i="7"/>
  <c r="J1011" i="7"/>
  <c r="I1011" i="7"/>
  <c r="J1010" i="7"/>
  <c r="I1010" i="7"/>
  <c r="J1009" i="7"/>
  <c r="I1009" i="7"/>
  <c r="J1008" i="7"/>
  <c r="I1008" i="7"/>
  <c r="J1007" i="7"/>
  <c r="I1007" i="7"/>
  <c r="J1006" i="7"/>
  <c r="I1006" i="7"/>
  <c r="J1005" i="7"/>
  <c r="I1005" i="7"/>
  <c r="J1004" i="7"/>
  <c r="I1004" i="7"/>
  <c r="J1003" i="7"/>
  <c r="I1003" i="7"/>
  <c r="J1002" i="7"/>
  <c r="I1002" i="7"/>
  <c r="J1001" i="7"/>
  <c r="I1001" i="7"/>
  <c r="J1000" i="7"/>
  <c r="I1000" i="7"/>
  <c r="J999" i="7"/>
  <c r="I999" i="7"/>
  <c r="J998" i="7"/>
  <c r="I998" i="7"/>
  <c r="J997" i="7"/>
  <c r="I997" i="7"/>
  <c r="J996" i="7"/>
  <c r="I996" i="7"/>
  <c r="J995" i="7"/>
  <c r="I995" i="7"/>
  <c r="J994" i="7"/>
  <c r="I994" i="7"/>
  <c r="J993" i="7"/>
  <c r="I993" i="7"/>
  <c r="J992" i="7"/>
  <c r="I992" i="7"/>
  <c r="J991" i="7"/>
  <c r="I991" i="7"/>
  <c r="J990" i="7"/>
  <c r="I990" i="7"/>
  <c r="J989" i="7"/>
  <c r="I989" i="7"/>
  <c r="J988" i="7"/>
  <c r="I988" i="7"/>
  <c r="J987" i="7"/>
  <c r="I987" i="7"/>
  <c r="J986" i="7"/>
  <c r="I986" i="7"/>
  <c r="J985" i="7"/>
  <c r="I985" i="7"/>
  <c r="J984" i="7"/>
  <c r="I984" i="7"/>
  <c r="J983" i="7"/>
  <c r="I983" i="7"/>
  <c r="J982" i="7"/>
  <c r="I982" i="7"/>
  <c r="J981" i="7"/>
  <c r="I981" i="7"/>
  <c r="J980" i="7"/>
  <c r="I980" i="7"/>
  <c r="J979" i="7"/>
  <c r="I979" i="7"/>
  <c r="J978" i="7"/>
  <c r="I978" i="7"/>
  <c r="J977" i="7"/>
  <c r="I977" i="7"/>
  <c r="J976" i="7"/>
  <c r="I976" i="7"/>
  <c r="J975" i="7"/>
  <c r="I975" i="7"/>
  <c r="J974" i="7"/>
  <c r="I974" i="7"/>
  <c r="J973" i="7"/>
  <c r="I973" i="7"/>
  <c r="J972" i="7"/>
  <c r="I972" i="7"/>
  <c r="J971" i="7"/>
  <c r="I971" i="7"/>
  <c r="J970" i="7"/>
  <c r="I970" i="7"/>
  <c r="J969" i="7"/>
  <c r="I969" i="7"/>
  <c r="J968" i="7"/>
  <c r="I968" i="7"/>
  <c r="J967" i="7"/>
  <c r="I967" i="7"/>
  <c r="J966" i="7"/>
  <c r="I966" i="7"/>
  <c r="J965" i="7"/>
  <c r="I965" i="7"/>
  <c r="J964" i="7"/>
  <c r="I964" i="7"/>
  <c r="J963" i="7"/>
  <c r="I963" i="7"/>
  <c r="J962" i="7"/>
  <c r="I962" i="7"/>
  <c r="J961" i="7"/>
  <c r="I961" i="7"/>
  <c r="J960" i="7"/>
  <c r="I960" i="7"/>
  <c r="J959" i="7"/>
  <c r="I959" i="7"/>
  <c r="J958" i="7"/>
  <c r="I958" i="7"/>
  <c r="J957" i="7"/>
  <c r="I957" i="7"/>
  <c r="J956" i="7"/>
  <c r="I956" i="7"/>
  <c r="J955" i="7"/>
  <c r="I955" i="7"/>
  <c r="J954" i="7"/>
  <c r="I954" i="7"/>
  <c r="J953" i="7"/>
  <c r="I953" i="7"/>
  <c r="J952" i="7"/>
  <c r="I952" i="7"/>
  <c r="J951" i="7"/>
  <c r="I951" i="7"/>
  <c r="J950" i="7"/>
  <c r="I950" i="7"/>
  <c r="J949" i="7"/>
  <c r="I949" i="7"/>
  <c r="J948" i="7"/>
  <c r="I948" i="7"/>
  <c r="J947" i="7"/>
  <c r="I947" i="7"/>
  <c r="J946" i="7"/>
  <c r="I946" i="7"/>
  <c r="J945" i="7"/>
  <c r="I945" i="7"/>
  <c r="J944" i="7"/>
  <c r="I944" i="7"/>
  <c r="J943" i="7"/>
  <c r="I943" i="7"/>
  <c r="J942" i="7"/>
  <c r="I942" i="7"/>
  <c r="J941" i="7"/>
  <c r="I941" i="7"/>
  <c r="J940" i="7"/>
  <c r="I940" i="7"/>
  <c r="J939" i="7"/>
  <c r="I939" i="7"/>
  <c r="J938" i="7"/>
  <c r="I938" i="7"/>
  <c r="J937" i="7"/>
  <c r="I937" i="7"/>
  <c r="J936" i="7"/>
  <c r="I936" i="7"/>
  <c r="J935" i="7"/>
  <c r="I935" i="7"/>
  <c r="J934" i="7"/>
  <c r="I934" i="7"/>
  <c r="J933" i="7"/>
  <c r="I933" i="7"/>
  <c r="J932" i="7"/>
  <c r="I932" i="7"/>
  <c r="J931" i="7"/>
  <c r="I931" i="7"/>
  <c r="J930" i="7"/>
  <c r="I930" i="7"/>
  <c r="J929" i="7"/>
  <c r="I929" i="7"/>
  <c r="J928" i="7"/>
  <c r="I928" i="7"/>
  <c r="J927" i="7"/>
  <c r="I927" i="7"/>
  <c r="J926" i="7"/>
  <c r="I926" i="7"/>
  <c r="J925" i="7"/>
  <c r="I925" i="7"/>
  <c r="J924" i="7"/>
  <c r="I924" i="7"/>
  <c r="J923" i="7"/>
  <c r="I923" i="7"/>
  <c r="J922" i="7"/>
  <c r="I922" i="7"/>
  <c r="J921" i="7"/>
  <c r="I921" i="7"/>
  <c r="J920" i="7"/>
  <c r="I920" i="7"/>
  <c r="J919" i="7"/>
  <c r="I919" i="7"/>
  <c r="J918" i="7"/>
  <c r="I918" i="7"/>
  <c r="J917" i="7"/>
  <c r="I917" i="7"/>
  <c r="J916" i="7"/>
  <c r="I916" i="7"/>
  <c r="J915" i="7"/>
  <c r="I915" i="7"/>
  <c r="J914" i="7"/>
  <c r="I914" i="7"/>
  <c r="J913" i="7"/>
  <c r="I913" i="7"/>
  <c r="J912" i="7"/>
  <c r="I912" i="7"/>
  <c r="J911" i="7"/>
  <c r="I911" i="7"/>
  <c r="J910" i="7"/>
  <c r="I910" i="7"/>
  <c r="J909" i="7"/>
  <c r="I909" i="7"/>
  <c r="J908" i="7"/>
  <c r="I908" i="7"/>
  <c r="J907" i="7"/>
  <c r="I907" i="7"/>
  <c r="J906" i="7"/>
  <c r="I906" i="7"/>
  <c r="J905" i="7"/>
  <c r="I905" i="7"/>
  <c r="J904" i="7"/>
  <c r="I904" i="7"/>
  <c r="J903" i="7"/>
  <c r="I903" i="7"/>
  <c r="J902" i="7"/>
  <c r="I902" i="7"/>
  <c r="J901" i="7"/>
  <c r="I901" i="7"/>
  <c r="J900" i="7"/>
  <c r="I900" i="7"/>
  <c r="J899" i="7"/>
  <c r="I899" i="7"/>
  <c r="J898" i="7"/>
  <c r="I898" i="7"/>
  <c r="J897" i="7"/>
  <c r="I897" i="7"/>
  <c r="J896" i="7"/>
  <c r="I896" i="7"/>
  <c r="J895" i="7"/>
  <c r="I895" i="7"/>
  <c r="J894" i="7"/>
  <c r="I894" i="7"/>
  <c r="J893" i="7"/>
  <c r="I893" i="7"/>
  <c r="J892" i="7"/>
  <c r="I892" i="7"/>
  <c r="J891" i="7"/>
  <c r="I891" i="7"/>
  <c r="J890" i="7"/>
  <c r="I890" i="7"/>
  <c r="J889" i="7"/>
  <c r="I889" i="7"/>
  <c r="J888" i="7"/>
  <c r="I888" i="7"/>
  <c r="J887" i="7"/>
  <c r="I887" i="7"/>
  <c r="J886" i="7"/>
  <c r="I886" i="7"/>
  <c r="J885" i="7"/>
  <c r="I885" i="7"/>
  <c r="J884" i="7"/>
  <c r="I884" i="7"/>
  <c r="J883" i="7"/>
  <c r="I883" i="7"/>
  <c r="J882" i="7"/>
  <c r="I882" i="7"/>
  <c r="J881" i="7"/>
  <c r="I881" i="7"/>
  <c r="J880" i="7"/>
  <c r="I880" i="7"/>
  <c r="J879" i="7"/>
  <c r="I879" i="7"/>
  <c r="J878" i="7"/>
  <c r="I878" i="7"/>
  <c r="J877" i="7"/>
  <c r="I877" i="7"/>
  <c r="J876" i="7"/>
  <c r="I876" i="7"/>
  <c r="J875" i="7"/>
  <c r="I875" i="7"/>
  <c r="J874" i="7"/>
  <c r="I874" i="7"/>
  <c r="J873" i="7"/>
  <c r="I873" i="7"/>
  <c r="J872" i="7"/>
  <c r="I872" i="7"/>
  <c r="J871" i="7"/>
  <c r="I871" i="7"/>
  <c r="J870" i="7"/>
  <c r="I870" i="7"/>
  <c r="J869" i="7"/>
  <c r="I869" i="7"/>
  <c r="J868" i="7"/>
  <c r="I868" i="7"/>
  <c r="J867" i="7"/>
  <c r="I867" i="7"/>
  <c r="J866" i="7"/>
  <c r="I866" i="7"/>
  <c r="J865" i="7"/>
  <c r="I865" i="7"/>
  <c r="J864" i="7"/>
  <c r="I864" i="7"/>
  <c r="J863" i="7"/>
  <c r="I863" i="7"/>
  <c r="J862" i="7"/>
  <c r="I862" i="7"/>
  <c r="J861" i="7"/>
  <c r="I861" i="7"/>
  <c r="J860" i="7"/>
  <c r="I860" i="7"/>
  <c r="J859" i="7"/>
  <c r="I859" i="7"/>
  <c r="J858" i="7"/>
  <c r="I858" i="7"/>
  <c r="J857" i="7"/>
  <c r="I857" i="7"/>
  <c r="J856" i="7"/>
  <c r="I856" i="7"/>
  <c r="J855" i="7"/>
  <c r="I855" i="7"/>
  <c r="J854" i="7"/>
  <c r="I854" i="7"/>
  <c r="J853" i="7"/>
  <c r="I853" i="7"/>
  <c r="J852" i="7"/>
  <c r="I852" i="7"/>
  <c r="J851" i="7"/>
  <c r="I851" i="7"/>
  <c r="J850" i="7"/>
  <c r="I850" i="7"/>
  <c r="J849" i="7"/>
  <c r="I849" i="7"/>
  <c r="J848" i="7"/>
  <c r="I848" i="7"/>
  <c r="J847" i="7"/>
  <c r="I847" i="7"/>
  <c r="J846" i="7"/>
  <c r="I846" i="7"/>
  <c r="J845" i="7"/>
  <c r="I845" i="7"/>
  <c r="J844" i="7"/>
  <c r="I844" i="7"/>
  <c r="J843" i="7"/>
  <c r="I843" i="7"/>
  <c r="J842" i="7"/>
  <c r="I842" i="7"/>
  <c r="J841" i="7"/>
  <c r="I841" i="7"/>
  <c r="J840" i="7"/>
  <c r="I840" i="7"/>
  <c r="J839" i="7"/>
  <c r="I839" i="7"/>
  <c r="J838" i="7"/>
  <c r="I838" i="7"/>
  <c r="J837" i="7"/>
  <c r="I837" i="7"/>
  <c r="J836" i="7"/>
  <c r="I836" i="7"/>
  <c r="J835" i="7"/>
  <c r="I835" i="7"/>
  <c r="J834" i="7"/>
  <c r="I834" i="7"/>
  <c r="J833" i="7"/>
  <c r="I833" i="7"/>
  <c r="J832" i="7"/>
  <c r="I832" i="7"/>
  <c r="J831" i="7"/>
  <c r="I831" i="7"/>
  <c r="J830" i="7"/>
  <c r="I830" i="7"/>
  <c r="J829" i="7"/>
  <c r="I829" i="7"/>
  <c r="J828" i="7"/>
  <c r="I828" i="7"/>
  <c r="J827" i="7"/>
  <c r="I827" i="7"/>
  <c r="J826" i="7"/>
  <c r="I826" i="7"/>
  <c r="J825" i="7"/>
  <c r="I825" i="7"/>
  <c r="J824" i="7"/>
  <c r="I824" i="7"/>
  <c r="J823" i="7"/>
  <c r="I823" i="7"/>
  <c r="J822" i="7"/>
  <c r="I822" i="7"/>
  <c r="J821" i="7"/>
  <c r="I821" i="7"/>
  <c r="J820" i="7"/>
  <c r="I820" i="7"/>
  <c r="J819" i="7"/>
  <c r="I819" i="7"/>
  <c r="J818" i="7"/>
  <c r="I818" i="7"/>
  <c r="J817" i="7"/>
  <c r="I817" i="7"/>
  <c r="J816" i="7"/>
  <c r="I816" i="7"/>
  <c r="J815" i="7"/>
  <c r="I815" i="7"/>
  <c r="J814" i="7"/>
  <c r="I814" i="7"/>
  <c r="J813" i="7"/>
  <c r="I813" i="7"/>
  <c r="J812" i="7"/>
  <c r="I812" i="7"/>
  <c r="J811" i="7"/>
  <c r="I811" i="7"/>
  <c r="J810" i="7"/>
  <c r="I810" i="7"/>
  <c r="J809" i="7"/>
  <c r="I809" i="7"/>
  <c r="J808" i="7"/>
  <c r="I808" i="7"/>
  <c r="J807" i="7"/>
  <c r="I807" i="7"/>
  <c r="J806" i="7"/>
  <c r="I806" i="7"/>
  <c r="J805" i="7"/>
  <c r="I805" i="7"/>
  <c r="J804" i="7"/>
  <c r="I804" i="7"/>
  <c r="J803" i="7"/>
  <c r="I803" i="7"/>
  <c r="J802" i="7"/>
  <c r="I802" i="7"/>
  <c r="J801" i="7"/>
  <c r="I801" i="7"/>
  <c r="J800" i="7"/>
  <c r="I800" i="7"/>
  <c r="J799" i="7"/>
  <c r="I799" i="7"/>
  <c r="J798" i="7"/>
  <c r="I798" i="7"/>
  <c r="J797" i="7"/>
  <c r="I797" i="7"/>
  <c r="J796" i="7"/>
  <c r="I796" i="7"/>
  <c r="J795" i="7"/>
  <c r="I795" i="7"/>
  <c r="J794" i="7"/>
  <c r="I794" i="7"/>
  <c r="J793" i="7"/>
  <c r="I793" i="7"/>
  <c r="J792" i="7"/>
  <c r="I792" i="7"/>
  <c r="J791" i="7"/>
  <c r="I791" i="7"/>
  <c r="J790" i="7"/>
  <c r="I790" i="7"/>
  <c r="J789" i="7"/>
  <c r="I789" i="7"/>
  <c r="J788" i="7"/>
  <c r="I788" i="7"/>
  <c r="J787" i="7"/>
  <c r="I787" i="7"/>
  <c r="J786" i="7"/>
  <c r="I786" i="7"/>
  <c r="J785" i="7"/>
  <c r="I785" i="7"/>
  <c r="J784" i="7"/>
  <c r="I784" i="7"/>
  <c r="J783" i="7"/>
  <c r="I783" i="7"/>
  <c r="J782" i="7"/>
  <c r="I782" i="7"/>
  <c r="J781" i="7"/>
  <c r="I781" i="7"/>
  <c r="J780" i="7"/>
  <c r="I780" i="7"/>
  <c r="J779" i="7"/>
  <c r="I779" i="7"/>
  <c r="J778" i="7"/>
  <c r="I778" i="7"/>
  <c r="J777" i="7"/>
  <c r="I777" i="7"/>
  <c r="J776" i="7"/>
  <c r="I776" i="7"/>
  <c r="J775" i="7"/>
  <c r="I775" i="7"/>
  <c r="J774" i="7"/>
  <c r="I774" i="7"/>
  <c r="J773" i="7"/>
  <c r="I773" i="7"/>
  <c r="J772" i="7"/>
  <c r="I772" i="7"/>
  <c r="J771" i="7"/>
  <c r="I771" i="7"/>
  <c r="J770" i="7"/>
  <c r="I770" i="7"/>
  <c r="J769" i="7"/>
  <c r="I769" i="7"/>
  <c r="J768" i="7"/>
  <c r="I768" i="7"/>
  <c r="J767" i="7"/>
  <c r="I767" i="7"/>
  <c r="J766" i="7"/>
  <c r="I766" i="7"/>
  <c r="J765" i="7"/>
  <c r="I765" i="7"/>
  <c r="J764" i="7"/>
  <c r="I764" i="7"/>
  <c r="J763" i="7"/>
  <c r="I763" i="7"/>
  <c r="J762" i="7"/>
  <c r="I762" i="7"/>
  <c r="J761" i="7"/>
  <c r="I761" i="7"/>
  <c r="J760" i="7"/>
  <c r="I760" i="7"/>
  <c r="J759" i="7"/>
  <c r="I759" i="7"/>
  <c r="J758" i="7"/>
  <c r="I758" i="7"/>
  <c r="J757" i="7"/>
  <c r="I757" i="7"/>
  <c r="J756" i="7"/>
  <c r="I756" i="7"/>
  <c r="J755" i="7"/>
  <c r="I755" i="7"/>
  <c r="J754" i="7"/>
  <c r="I754" i="7"/>
  <c r="J753" i="7"/>
  <c r="I753" i="7"/>
  <c r="J752" i="7"/>
  <c r="I752" i="7"/>
  <c r="J751" i="7"/>
  <c r="I751" i="7"/>
  <c r="J750" i="7"/>
  <c r="I750" i="7"/>
  <c r="J749" i="7"/>
  <c r="I749" i="7"/>
  <c r="J748" i="7"/>
  <c r="I748" i="7"/>
  <c r="J747" i="7"/>
  <c r="I747" i="7"/>
  <c r="J746" i="7"/>
  <c r="I746" i="7"/>
  <c r="J745" i="7"/>
  <c r="I745" i="7"/>
  <c r="J744" i="7"/>
  <c r="I744" i="7"/>
  <c r="J743" i="7"/>
  <c r="I743" i="7"/>
  <c r="J742" i="7"/>
  <c r="I742" i="7"/>
  <c r="J741" i="7"/>
  <c r="I741" i="7"/>
  <c r="J740" i="7"/>
  <c r="I740" i="7"/>
  <c r="J739" i="7"/>
  <c r="I739" i="7"/>
  <c r="J738" i="7"/>
  <c r="I738" i="7"/>
  <c r="J737" i="7"/>
  <c r="I737" i="7"/>
  <c r="J736" i="7"/>
  <c r="I736" i="7"/>
  <c r="J735" i="7"/>
  <c r="I735" i="7"/>
  <c r="J734" i="7"/>
  <c r="I734" i="7"/>
  <c r="J733" i="7"/>
  <c r="I733" i="7"/>
  <c r="J732" i="7"/>
  <c r="I732" i="7"/>
  <c r="J731" i="7"/>
  <c r="I731" i="7"/>
  <c r="J730" i="7"/>
  <c r="I730" i="7"/>
  <c r="J729" i="7"/>
  <c r="I729" i="7"/>
  <c r="J728" i="7"/>
  <c r="I728" i="7"/>
  <c r="J727" i="7"/>
  <c r="I727" i="7"/>
  <c r="J726" i="7"/>
  <c r="I726" i="7"/>
  <c r="J725" i="7"/>
  <c r="I725" i="7"/>
  <c r="J724" i="7"/>
  <c r="I724" i="7"/>
  <c r="J723" i="7"/>
  <c r="I723" i="7"/>
  <c r="J722" i="7"/>
  <c r="I722" i="7"/>
  <c r="J721" i="7"/>
  <c r="I721" i="7"/>
  <c r="J720" i="7"/>
  <c r="I720" i="7"/>
  <c r="J719" i="7"/>
  <c r="I719" i="7"/>
  <c r="J718" i="7"/>
  <c r="I718" i="7"/>
  <c r="J717" i="7"/>
  <c r="I717" i="7"/>
  <c r="J716" i="7"/>
  <c r="I716" i="7"/>
  <c r="J715" i="7"/>
  <c r="I715" i="7"/>
  <c r="J714" i="7"/>
  <c r="I714" i="7"/>
  <c r="J713" i="7"/>
  <c r="I713" i="7"/>
  <c r="J712" i="7"/>
  <c r="I712" i="7"/>
  <c r="J711" i="7"/>
  <c r="I711" i="7"/>
  <c r="J710" i="7"/>
  <c r="I710" i="7"/>
  <c r="J709" i="7"/>
  <c r="I709" i="7"/>
  <c r="J708" i="7"/>
  <c r="I708" i="7"/>
  <c r="J707" i="7"/>
  <c r="I707" i="7"/>
  <c r="J706" i="7"/>
  <c r="I706" i="7"/>
  <c r="J705" i="7"/>
  <c r="I705" i="7"/>
  <c r="J704" i="7"/>
  <c r="I704" i="7"/>
  <c r="J703" i="7"/>
  <c r="I703" i="7"/>
  <c r="J702" i="7"/>
  <c r="I702" i="7"/>
  <c r="J701" i="7"/>
  <c r="I701" i="7"/>
  <c r="J700" i="7"/>
  <c r="I700" i="7"/>
  <c r="J699" i="7"/>
  <c r="I699" i="7"/>
  <c r="J698" i="7"/>
  <c r="I698" i="7"/>
  <c r="J697" i="7"/>
  <c r="I697" i="7"/>
  <c r="J696" i="7"/>
  <c r="I696" i="7"/>
  <c r="J695" i="7"/>
  <c r="I695" i="7"/>
  <c r="J694" i="7"/>
  <c r="I694" i="7"/>
  <c r="J693" i="7"/>
  <c r="I693" i="7"/>
  <c r="J692" i="7"/>
  <c r="I692" i="7"/>
  <c r="J691" i="7"/>
  <c r="I691" i="7"/>
  <c r="J690" i="7"/>
  <c r="I690" i="7"/>
  <c r="J689" i="7"/>
  <c r="I689" i="7"/>
  <c r="J688" i="7"/>
  <c r="I688" i="7"/>
  <c r="J687" i="7"/>
  <c r="I687" i="7"/>
  <c r="J686" i="7"/>
  <c r="I686" i="7"/>
  <c r="J685" i="7"/>
  <c r="I685" i="7"/>
  <c r="J684" i="7"/>
  <c r="I684" i="7"/>
  <c r="J683" i="7"/>
  <c r="I683" i="7"/>
  <c r="J682" i="7"/>
  <c r="I682" i="7"/>
  <c r="J681" i="7"/>
  <c r="I681" i="7"/>
  <c r="J680" i="7"/>
  <c r="I680" i="7"/>
  <c r="J679" i="7"/>
  <c r="I679" i="7"/>
  <c r="J678" i="7"/>
  <c r="I678" i="7"/>
  <c r="J677" i="7"/>
  <c r="I677" i="7"/>
  <c r="J676" i="7"/>
  <c r="I676" i="7"/>
  <c r="J675" i="7"/>
  <c r="I675" i="7"/>
  <c r="J674" i="7"/>
  <c r="I674" i="7"/>
  <c r="J673" i="7"/>
  <c r="I673" i="7"/>
  <c r="J672" i="7"/>
  <c r="I672" i="7"/>
  <c r="J671" i="7"/>
  <c r="I671" i="7"/>
  <c r="J670" i="7"/>
  <c r="I670" i="7"/>
  <c r="J669" i="7"/>
  <c r="I669" i="7"/>
  <c r="J668" i="7"/>
  <c r="I668" i="7"/>
  <c r="J667" i="7"/>
  <c r="I667" i="7"/>
  <c r="J666" i="7"/>
  <c r="I666" i="7"/>
  <c r="J665" i="7"/>
  <c r="I665" i="7"/>
  <c r="J664" i="7"/>
  <c r="I664" i="7"/>
  <c r="J663" i="7"/>
  <c r="I663" i="7"/>
  <c r="J662" i="7"/>
  <c r="I662" i="7"/>
  <c r="J661" i="7"/>
  <c r="I661" i="7"/>
  <c r="J660" i="7"/>
  <c r="I660" i="7"/>
  <c r="J659" i="7"/>
  <c r="I659" i="7"/>
  <c r="J658" i="7"/>
  <c r="I658" i="7"/>
  <c r="J657" i="7"/>
  <c r="I657" i="7"/>
  <c r="J656" i="7"/>
  <c r="I656" i="7"/>
  <c r="J655" i="7"/>
  <c r="I655" i="7"/>
  <c r="J654" i="7"/>
  <c r="I654" i="7"/>
  <c r="J653" i="7"/>
  <c r="I653" i="7"/>
  <c r="J652" i="7"/>
  <c r="I652" i="7"/>
  <c r="J651" i="7"/>
  <c r="I651" i="7"/>
  <c r="J650" i="7"/>
  <c r="I650" i="7"/>
  <c r="J649" i="7"/>
  <c r="I649" i="7"/>
  <c r="J648" i="7"/>
  <c r="I648" i="7"/>
  <c r="J647" i="7"/>
  <c r="I647" i="7"/>
  <c r="J646" i="7"/>
  <c r="I646" i="7"/>
  <c r="J645" i="7"/>
  <c r="I645" i="7"/>
  <c r="J644" i="7"/>
  <c r="I644" i="7"/>
  <c r="J643" i="7"/>
  <c r="I643" i="7"/>
  <c r="J642" i="7"/>
  <c r="I642" i="7"/>
  <c r="J641" i="7"/>
  <c r="I641" i="7"/>
  <c r="J640" i="7"/>
  <c r="I640" i="7"/>
  <c r="J639" i="7"/>
  <c r="I639" i="7"/>
  <c r="J638" i="7"/>
  <c r="I638" i="7"/>
  <c r="J637" i="7"/>
  <c r="I637" i="7"/>
  <c r="J636" i="7"/>
  <c r="I636" i="7"/>
  <c r="J635" i="7"/>
  <c r="I635" i="7"/>
  <c r="J634" i="7"/>
  <c r="I634" i="7"/>
  <c r="J633" i="7"/>
  <c r="I633" i="7"/>
  <c r="J632" i="7"/>
  <c r="I632" i="7"/>
  <c r="J631" i="7"/>
  <c r="I631" i="7"/>
  <c r="J630" i="7"/>
  <c r="I630" i="7"/>
  <c r="J629" i="7"/>
  <c r="I629" i="7"/>
  <c r="J628" i="7"/>
  <c r="I628" i="7"/>
  <c r="J627" i="7"/>
  <c r="I627" i="7"/>
  <c r="J626" i="7"/>
  <c r="I626" i="7"/>
  <c r="J625" i="7"/>
  <c r="I625" i="7"/>
  <c r="J624" i="7"/>
  <c r="I624" i="7"/>
  <c r="J623" i="7"/>
  <c r="I623" i="7"/>
  <c r="J622" i="7"/>
  <c r="I622" i="7"/>
  <c r="J621" i="7"/>
  <c r="I621" i="7"/>
  <c r="J620" i="7"/>
  <c r="I620" i="7"/>
  <c r="J619" i="7"/>
  <c r="I619" i="7"/>
  <c r="J618" i="7"/>
  <c r="I618" i="7"/>
  <c r="J617" i="7"/>
  <c r="I617" i="7"/>
  <c r="J616" i="7"/>
  <c r="I616" i="7"/>
  <c r="J615" i="7"/>
  <c r="I615" i="7"/>
  <c r="J614" i="7"/>
  <c r="I614" i="7"/>
  <c r="J613" i="7"/>
  <c r="I613" i="7"/>
  <c r="J612" i="7"/>
  <c r="I612" i="7"/>
  <c r="J611" i="7"/>
  <c r="I611" i="7"/>
  <c r="J610" i="7"/>
  <c r="I610" i="7"/>
  <c r="J609" i="7"/>
  <c r="I609" i="7"/>
  <c r="J608" i="7"/>
  <c r="I608" i="7"/>
  <c r="J607" i="7"/>
  <c r="I607" i="7"/>
  <c r="J606" i="7"/>
  <c r="I606" i="7"/>
  <c r="J605" i="7"/>
  <c r="I605" i="7"/>
  <c r="J604" i="7"/>
  <c r="I604" i="7"/>
  <c r="J603" i="7"/>
  <c r="I603" i="7"/>
  <c r="J602" i="7"/>
  <c r="I602" i="7"/>
  <c r="J601" i="7"/>
  <c r="I601" i="7"/>
  <c r="J600" i="7"/>
  <c r="I600" i="7"/>
  <c r="J599" i="7"/>
  <c r="I599" i="7"/>
  <c r="J598" i="7"/>
  <c r="I598" i="7"/>
  <c r="J597" i="7"/>
  <c r="I597" i="7"/>
  <c r="J596" i="7"/>
  <c r="I596" i="7"/>
  <c r="J595" i="7"/>
  <c r="I595" i="7"/>
  <c r="J594" i="7"/>
  <c r="I594" i="7"/>
  <c r="J593" i="7"/>
  <c r="I593" i="7"/>
  <c r="J592" i="7"/>
  <c r="I592" i="7"/>
  <c r="J591" i="7"/>
  <c r="I591" i="7"/>
  <c r="J590" i="7"/>
  <c r="I590" i="7"/>
  <c r="J589" i="7"/>
  <c r="I589" i="7"/>
  <c r="J588" i="7"/>
  <c r="I588" i="7"/>
  <c r="J587" i="7"/>
  <c r="I587" i="7"/>
  <c r="J586" i="7"/>
  <c r="I586" i="7"/>
  <c r="J585" i="7"/>
  <c r="I585" i="7"/>
  <c r="J584" i="7"/>
  <c r="I584" i="7"/>
  <c r="J583" i="7"/>
  <c r="I583" i="7"/>
  <c r="J582" i="7"/>
  <c r="I582" i="7"/>
  <c r="J581" i="7"/>
  <c r="I581" i="7"/>
  <c r="J580" i="7"/>
  <c r="I580" i="7"/>
  <c r="J579" i="7"/>
  <c r="I579" i="7"/>
  <c r="J578" i="7"/>
  <c r="I578" i="7"/>
  <c r="J577" i="7"/>
  <c r="I577" i="7"/>
  <c r="J576" i="7"/>
  <c r="I576" i="7"/>
  <c r="J575" i="7"/>
  <c r="I575" i="7"/>
  <c r="J574" i="7"/>
  <c r="I574" i="7"/>
  <c r="J573" i="7"/>
  <c r="I573" i="7"/>
  <c r="J572" i="7"/>
  <c r="I572" i="7"/>
  <c r="J571" i="7"/>
  <c r="I571" i="7"/>
  <c r="J570" i="7"/>
  <c r="I570" i="7"/>
  <c r="J569" i="7"/>
  <c r="I569" i="7"/>
  <c r="J568" i="7"/>
  <c r="I568" i="7"/>
  <c r="J567" i="7"/>
  <c r="I567" i="7"/>
  <c r="J566" i="7"/>
  <c r="I566" i="7"/>
  <c r="J565" i="7"/>
  <c r="I565" i="7"/>
  <c r="J564" i="7"/>
  <c r="I564" i="7"/>
  <c r="J563" i="7"/>
  <c r="I563" i="7"/>
  <c r="J562" i="7"/>
  <c r="I562" i="7"/>
  <c r="J561" i="7"/>
  <c r="I561" i="7"/>
  <c r="J560" i="7"/>
  <c r="I560" i="7"/>
  <c r="J559" i="7"/>
  <c r="I559" i="7"/>
  <c r="J558" i="7"/>
  <c r="I558" i="7"/>
  <c r="J557" i="7"/>
  <c r="I557" i="7"/>
  <c r="J556" i="7"/>
  <c r="I556" i="7"/>
  <c r="J555" i="7"/>
  <c r="I555" i="7"/>
  <c r="J554" i="7"/>
  <c r="I554" i="7"/>
  <c r="J553" i="7"/>
  <c r="I553" i="7"/>
  <c r="J552" i="7"/>
  <c r="I552" i="7"/>
  <c r="J551" i="7"/>
  <c r="I551" i="7"/>
  <c r="J550" i="7"/>
  <c r="I550" i="7"/>
  <c r="J549" i="7"/>
  <c r="I549" i="7"/>
  <c r="J548" i="7"/>
  <c r="I548" i="7"/>
  <c r="J547" i="7"/>
  <c r="I547" i="7"/>
  <c r="J546" i="7"/>
  <c r="I546" i="7"/>
  <c r="J545" i="7"/>
  <c r="I545" i="7"/>
  <c r="J544" i="7"/>
  <c r="I544" i="7"/>
  <c r="J543" i="7"/>
  <c r="I543" i="7"/>
  <c r="J542" i="7"/>
  <c r="I542" i="7"/>
  <c r="J541" i="7"/>
  <c r="I541" i="7"/>
  <c r="J540" i="7"/>
  <c r="I540" i="7"/>
  <c r="J539" i="7"/>
  <c r="I539" i="7"/>
  <c r="J538" i="7"/>
  <c r="I538" i="7"/>
  <c r="J537" i="7"/>
  <c r="I537" i="7"/>
  <c r="J536" i="7"/>
  <c r="I536" i="7"/>
  <c r="J535" i="7"/>
  <c r="I535" i="7"/>
  <c r="J534" i="7"/>
  <c r="I534" i="7"/>
  <c r="J533" i="7"/>
  <c r="I533" i="7"/>
  <c r="J532" i="7"/>
  <c r="I532" i="7"/>
  <c r="J531" i="7"/>
  <c r="I531" i="7"/>
  <c r="J530" i="7"/>
  <c r="I530" i="7"/>
  <c r="J529" i="7"/>
  <c r="I529" i="7"/>
  <c r="J528" i="7"/>
  <c r="I528" i="7"/>
  <c r="J527" i="7"/>
  <c r="I527" i="7"/>
  <c r="J526" i="7"/>
  <c r="I526" i="7"/>
  <c r="J525" i="7"/>
  <c r="I525" i="7"/>
  <c r="J524" i="7"/>
  <c r="I524" i="7"/>
  <c r="J523" i="7"/>
  <c r="I523" i="7"/>
  <c r="J522" i="7"/>
  <c r="I522" i="7"/>
  <c r="J521" i="7"/>
  <c r="I521" i="7"/>
  <c r="J520" i="7"/>
  <c r="I520" i="7"/>
  <c r="J519" i="7"/>
  <c r="I519" i="7"/>
  <c r="J518" i="7"/>
  <c r="I518" i="7"/>
  <c r="J517" i="7"/>
  <c r="I517" i="7"/>
  <c r="J516" i="7"/>
  <c r="I516" i="7"/>
  <c r="J515" i="7"/>
  <c r="I515" i="7"/>
  <c r="J514" i="7"/>
  <c r="I514" i="7"/>
  <c r="J513" i="7"/>
  <c r="I513" i="7"/>
  <c r="J512" i="7"/>
  <c r="I512" i="7"/>
  <c r="J511" i="7"/>
  <c r="I511" i="7"/>
  <c r="J510" i="7"/>
  <c r="I510" i="7"/>
  <c r="J509" i="7"/>
  <c r="I509" i="7"/>
  <c r="J508" i="7"/>
  <c r="I508" i="7"/>
  <c r="J507" i="7"/>
  <c r="I507" i="7"/>
  <c r="J506" i="7"/>
  <c r="I506" i="7"/>
  <c r="J505" i="7"/>
  <c r="I505" i="7"/>
  <c r="J504" i="7"/>
  <c r="I504" i="7"/>
  <c r="J503" i="7"/>
  <c r="I503" i="7"/>
  <c r="J502" i="7"/>
  <c r="I502" i="7"/>
  <c r="J501" i="7"/>
  <c r="I501" i="7"/>
  <c r="J500" i="7"/>
  <c r="I500" i="7"/>
  <c r="J499" i="7"/>
  <c r="I499" i="7"/>
  <c r="J498" i="7"/>
  <c r="I498" i="7"/>
  <c r="J497" i="7"/>
  <c r="I497" i="7"/>
  <c r="J496" i="7"/>
  <c r="I496" i="7"/>
  <c r="J495" i="7"/>
  <c r="I495" i="7"/>
  <c r="J494" i="7"/>
  <c r="I494" i="7"/>
  <c r="J493" i="7"/>
  <c r="I493" i="7"/>
  <c r="J492" i="7"/>
  <c r="I492" i="7"/>
  <c r="J491" i="7"/>
  <c r="I491" i="7"/>
  <c r="J490" i="7"/>
  <c r="I490" i="7"/>
  <c r="J489" i="7"/>
  <c r="I489" i="7"/>
  <c r="J488" i="7"/>
  <c r="I488" i="7"/>
  <c r="J487" i="7"/>
  <c r="I487" i="7"/>
  <c r="J486" i="7"/>
  <c r="I486" i="7"/>
  <c r="J485" i="7"/>
  <c r="I485" i="7"/>
  <c r="J484" i="7"/>
  <c r="I484" i="7"/>
  <c r="J483" i="7"/>
  <c r="I483" i="7"/>
  <c r="J482" i="7"/>
  <c r="I482" i="7"/>
  <c r="J481" i="7"/>
  <c r="I481" i="7"/>
  <c r="J480" i="7"/>
  <c r="I480" i="7"/>
  <c r="J479" i="7"/>
  <c r="I479" i="7"/>
  <c r="J478" i="7"/>
  <c r="I478" i="7"/>
  <c r="J477" i="7"/>
  <c r="I477" i="7"/>
  <c r="J476" i="7"/>
  <c r="I476" i="7"/>
  <c r="J475" i="7"/>
  <c r="I475" i="7"/>
  <c r="J474" i="7"/>
  <c r="I474" i="7"/>
  <c r="J473" i="7"/>
  <c r="I473" i="7"/>
  <c r="J472" i="7"/>
  <c r="I472" i="7"/>
  <c r="J471" i="7"/>
  <c r="I471" i="7"/>
  <c r="J470" i="7"/>
  <c r="I470" i="7"/>
  <c r="J469" i="7"/>
  <c r="I469" i="7"/>
  <c r="J468" i="7"/>
  <c r="I468" i="7"/>
  <c r="J467" i="7"/>
  <c r="I467" i="7"/>
  <c r="J466" i="7"/>
  <c r="I466" i="7"/>
  <c r="J465" i="7"/>
  <c r="I465" i="7"/>
  <c r="J464" i="7"/>
  <c r="I464" i="7"/>
  <c r="J463" i="7"/>
  <c r="I463" i="7"/>
  <c r="J462" i="7"/>
  <c r="I462" i="7"/>
  <c r="J461" i="7"/>
  <c r="I461" i="7"/>
  <c r="J460" i="7"/>
  <c r="I460" i="7"/>
  <c r="J459" i="7"/>
  <c r="I459" i="7"/>
  <c r="J458" i="7"/>
  <c r="I458" i="7"/>
  <c r="J457" i="7"/>
  <c r="I457" i="7"/>
  <c r="J456" i="7"/>
  <c r="I456" i="7"/>
  <c r="J455" i="7"/>
  <c r="I455" i="7"/>
  <c r="J454" i="7"/>
  <c r="I454" i="7"/>
  <c r="J453" i="7"/>
  <c r="I453" i="7"/>
  <c r="J452" i="7"/>
  <c r="I452" i="7"/>
  <c r="J451" i="7"/>
  <c r="I451" i="7"/>
  <c r="J450" i="7"/>
  <c r="I450" i="7"/>
  <c r="J449" i="7"/>
  <c r="I449" i="7"/>
  <c r="J448" i="7"/>
  <c r="I448" i="7"/>
  <c r="J447" i="7"/>
  <c r="I447" i="7"/>
  <c r="J446" i="7"/>
  <c r="I446" i="7"/>
  <c r="J445" i="7"/>
  <c r="I445" i="7"/>
  <c r="J444" i="7"/>
  <c r="I444" i="7"/>
  <c r="J443" i="7"/>
  <c r="I443" i="7"/>
  <c r="J442" i="7"/>
  <c r="I442" i="7"/>
  <c r="J441" i="7"/>
  <c r="I441" i="7"/>
  <c r="J440" i="7"/>
  <c r="I440" i="7"/>
  <c r="J439" i="7"/>
  <c r="I439" i="7"/>
  <c r="J438" i="7"/>
  <c r="I438" i="7"/>
  <c r="J437" i="7"/>
  <c r="I437" i="7"/>
  <c r="J436" i="7"/>
  <c r="I436" i="7"/>
  <c r="J435" i="7"/>
  <c r="I435" i="7"/>
  <c r="J434" i="7"/>
  <c r="I434" i="7"/>
  <c r="J433" i="7"/>
  <c r="I433" i="7"/>
  <c r="J432" i="7"/>
  <c r="I432" i="7"/>
  <c r="J431" i="7"/>
  <c r="I431" i="7"/>
  <c r="J430" i="7"/>
  <c r="I430" i="7"/>
  <c r="J429" i="7"/>
  <c r="I429" i="7"/>
  <c r="J428" i="7"/>
  <c r="I428" i="7"/>
  <c r="J427" i="7"/>
  <c r="I427" i="7"/>
  <c r="J426" i="7"/>
  <c r="I426" i="7"/>
  <c r="J425" i="7"/>
  <c r="I425" i="7"/>
  <c r="J424" i="7"/>
  <c r="I424" i="7"/>
  <c r="J423" i="7"/>
  <c r="I423" i="7"/>
  <c r="J422" i="7"/>
  <c r="I422" i="7"/>
  <c r="J421" i="7"/>
  <c r="I421" i="7"/>
  <c r="J420" i="7"/>
  <c r="I420" i="7"/>
  <c r="J419" i="7"/>
  <c r="I419" i="7"/>
  <c r="J418" i="7"/>
  <c r="I418" i="7"/>
  <c r="J417" i="7"/>
  <c r="I417" i="7"/>
  <c r="J416" i="7"/>
  <c r="I416" i="7"/>
  <c r="J415" i="7"/>
  <c r="I415" i="7"/>
  <c r="J414" i="7"/>
  <c r="I414" i="7"/>
  <c r="J413" i="7"/>
  <c r="I413" i="7"/>
  <c r="J412" i="7"/>
  <c r="I412" i="7"/>
  <c r="J411" i="7"/>
  <c r="I411" i="7"/>
  <c r="J410" i="7"/>
  <c r="I410" i="7"/>
  <c r="J409" i="7"/>
  <c r="I409" i="7"/>
  <c r="J408" i="7"/>
  <c r="I408" i="7"/>
  <c r="J407" i="7"/>
  <c r="I407" i="7"/>
  <c r="J406" i="7"/>
  <c r="I406" i="7"/>
  <c r="J405" i="7"/>
  <c r="I405" i="7"/>
  <c r="J404" i="7"/>
  <c r="I404" i="7"/>
  <c r="J403" i="7"/>
  <c r="I403" i="7"/>
  <c r="J402" i="7"/>
  <c r="I402" i="7"/>
  <c r="J401" i="7"/>
  <c r="I401" i="7"/>
  <c r="J400" i="7"/>
  <c r="I400" i="7"/>
  <c r="J399" i="7"/>
  <c r="I399" i="7"/>
  <c r="J398" i="7"/>
  <c r="I398" i="7"/>
  <c r="J397" i="7"/>
  <c r="I397" i="7"/>
  <c r="J396" i="7"/>
  <c r="I396" i="7"/>
  <c r="J395" i="7"/>
  <c r="I395" i="7"/>
  <c r="J394" i="7"/>
  <c r="I394" i="7"/>
  <c r="J393" i="7"/>
  <c r="I393" i="7"/>
  <c r="J392" i="7"/>
  <c r="I392" i="7"/>
  <c r="J391" i="7"/>
  <c r="I391" i="7"/>
  <c r="J390" i="7"/>
  <c r="I390" i="7"/>
  <c r="J389" i="7"/>
  <c r="I389" i="7"/>
  <c r="J388" i="7"/>
  <c r="I388" i="7"/>
  <c r="J387" i="7"/>
  <c r="I387" i="7"/>
  <c r="J386" i="7"/>
  <c r="I386" i="7"/>
  <c r="J385" i="7"/>
  <c r="I385" i="7"/>
  <c r="J384" i="7"/>
  <c r="I384" i="7"/>
  <c r="J383" i="7"/>
  <c r="I383" i="7"/>
  <c r="J382" i="7"/>
  <c r="I382" i="7"/>
  <c r="J381" i="7"/>
  <c r="I381" i="7"/>
  <c r="J380" i="7"/>
  <c r="I380" i="7"/>
  <c r="J379" i="7"/>
  <c r="I379" i="7"/>
  <c r="J378" i="7"/>
  <c r="I378" i="7"/>
  <c r="J377" i="7"/>
  <c r="I377" i="7"/>
  <c r="J376" i="7"/>
  <c r="I376" i="7"/>
  <c r="J375" i="7"/>
  <c r="I375" i="7"/>
  <c r="J374" i="7"/>
  <c r="I374" i="7"/>
  <c r="J373" i="7"/>
  <c r="I373" i="7"/>
  <c r="J372" i="7"/>
  <c r="I372" i="7"/>
  <c r="J371" i="7"/>
  <c r="I371" i="7"/>
  <c r="J370" i="7"/>
  <c r="I370" i="7"/>
  <c r="J369" i="7"/>
  <c r="I369" i="7"/>
  <c r="J368" i="7"/>
  <c r="I368" i="7"/>
  <c r="J367" i="7"/>
  <c r="I367" i="7"/>
  <c r="J366" i="7"/>
  <c r="I366" i="7"/>
  <c r="J365" i="7"/>
  <c r="I365" i="7"/>
  <c r="J364" i="7"/>
  <c r="I364" i="7"/>
  <c r="J363" i="7"/>
  <c r="I363" i="7"/>
  <c r="J362" i="7"/>
  <c r="I362" i="7"/>
  <c r="J361" i="7"/>
  <c r="I361" i="7"/>
  <c r="J360" i="7"/>
  <c r="I360" i="7"/>
  <c r="J359" i="7"/>
  <c r="I359" i="7"/>
  <c r="J358" i="7"/>
  <c r="I358" i="7"/>
  <c r="J357" i="7"/>
  <c r="I357" i="7"/>
  <c r="J356" i="7"/>
  <c r="I356" i="7"/>
  <c r="J355" i="7"/>
  <c r="I355" i="7"/>
  <c r="J354" i="7"/>
  <c r="I354" i="7"/>
  <c r="J353" i="7"/>
  <c r="I353" i="7"/>
  <c r="J352" i="7"/>
  <c r="I352" i="7"/>
  <c r="J351" i="7"/>
  <c r="I351" i="7"/>
  <c r="J350" i="7"/>
  <c r="I350" i="7"/>
  <c r="J349" i="7"/>
  <c r="I349" i="7"/>
  <c r="J348" i="7"/>
  <c r="I348" i="7"/>
  <c r="J347" i="7"/>
  <c r="I347" i="7"/>
  <c r="J346" i="7"/>
  <c r="I346" i="7"/>
  <c r="J345" i="7"/>
  <c r="I345" i="7"/>
  <c r="J344" i="7"/>
  <c r="I344" i="7"/>
  <c r="J343" i="7"/>
  <c r="I343" i="7"/>
  <c r="J342" i="7"/>
  <c r="I342" i="7"/>
  <c r="J341" i="7"/>
  <c r="I341" i="7"/>
  <c r="J340" i="7"/>
  <c r="I340" i="7"/>
  <c r="J339" i="7"/>
  <c r="I339" i="7"/>
  <c r="J338" i="7"/>
  <c r="I338" i="7"/>
  <c r="J337" i="7"/>
  <c r="I337" i="7"/>
  <c r="J336" i="7"/>
  <c r="I336" i="7"/>
  <c r="J335" i="7"/>
  <c r="I335" i="7"/>
  <c r="J334" i="7"/>
  <c r="I334" i="7"/>
  <c r="J333" i="7"/>
  <c r="I333" i="7"/>
  <c r="J332" i="7"/>
  <c r="I332" i="7"/>
  <c r="J331" i="7"/>
  <c r="I331" i="7"/>
  <c r="J330" i="7"/>
  <c r="I330" i="7"/>
  <c r="J329" i="7"/>
  <c r="I329" i="7"/>
  <c r="J328" i="7"/>
  <c r="I328" i="7"/>
  <c r="J327" i="7"/>
  <c r="I327" i="7"/>
  <c r="J326" i="7"/>
  <c r="I326" i="7"/>
  <c r="J325" i="7"/>
  <c r="I325" i="7"/>
  <c r="J324" i="7"/>
  <c r="I324" i="7"/>
  <c r="J323" i="7"/>
  <c r="I323" i="7"/>
  <c r="J322" i="7"/>
  <c r="I322" i="7"/>
  <c r="J321" i="7"/>
  <c r="I321" i="7"/>
  <c r="J320" i="7"/>
  <c r="I320" i="7"/>
  <c r="J319" i="7"/>
  <c r="I319" i="7"/>
  <c r="J318" i="7"/>
  <c r="I318" i="7"/>
  <c r="J317" i="7"/>
  <c r="I317" i="7"/>
  <c r="J316" i="7"/>
  <c r="I316" i="7"/>
  <c r="J315" i="7"/>
  <c r="I315" i="7"/>
  <c r="J314" i="7"/>
  <c r="I314" i="7"/>
  <c r="J313" i="7"/>
  <c r="I313" i="7"/>
  <c r="J312" i="7"/>
  <c r="I312" i="7"/>
  <c r="J311" i="7"/>
  <c r="I311" i="7"/>
  <c r="J310" i="7"/>
  <c r="I310" i="7"/>
  <c r="J309" i="7"/>
  <c r="I309" i="7"/>
  <c r="J308" i="7"/>
  <c r="I308" i="7"/>
  <c r="J307" i="7"/>
  <c r="I307" i="7"/>
  <c r="J306" i="7"/>
  <c r="I306" i="7"/>
  <c r="J305" i="7"/>
  <c r="I305" i="7"/>
  <c r="J304" i="7"/>
  <c r="I304" i="7"/>
  <c r="J303" i="7"/>
  <c r="I303" i="7"/>
  <c r="J302" i="7"/>
  <c r="I302" i="7"/>
  <c r="J301" i="7"/>
  <c r="I301" i="7"/>
  <c r="J300" i="7"/>
  <c r="I300" i="7"/>
  <c r="J299" i="7"/>
  <c r="I299" i="7"/>
  <c r="J298" i="7"/>
  <c r="I298" i="7"/>
  <c r="J297" i="7"/>
  <c r="I297" i="7"/>
  <c r="J296" i="7"/>
  <c r="I296" i="7"/>
  <c r="J295" i="7"/>
  <c r="I295" i="7"/>
  <c r="J294" i="7"/>
  <c r="I294" i="7"/>
  <c r="J293" i="7"/>
  <c r="I293" i="7"/>
  <c r="J292" i="7"/>
  <c r="I292" i="7"/>
  <c r="J291" i="7"/>
  <c r="I291" i="7"/>
  <c r="J290" i="7"/>
  <c r="I290" i="7"/>
  <c r="J289" i="7"/>
  <c r="I289" i="7"/>
  <c r="J288" i="7"/>
  <c r="I288" i="7"/>
  <c r="J287" i="7"/>
  <c r="I287" i="7"/>
  <c r="J286" i="7"/>
  <c r="I286" i="7"/>
  <c r="J285" i="7"/>
  <c r="I285" i="7"/>
  <c r="J284" i="7"/>
  <c r="I284" i="7"/>
  <c r="J283" i="7"/>
  <c r="I283" i="7"/>
  <c r="J282" i="7"/>
  <c r="I282" i="7"/>
  <c r="J281" i="7"/>
  <c r="I281" i="7"/>
  <c r="J280" i="7"/>
  <c r="I280" i="7"/>
  <c r="J279" i="7"/>
  <c r="I279" i="7"/>
  <c r="J278" i="7"/>
  <c r="I278" i="7"/>
  <c r="J277" i="7"/>
  <c r="I277" i="7"/>
  <c r="J276" i="7"/>
  <c r="I276" i="7"/>
  <c r="J275" i="7"/>
  <c r="I275" i="7"/>
  <c r="J274" i="7"/>
  <c r="I274" i="7"/>
  <c r="J273" i="7"/>
  <c r="I273" i="7"/>
  <c r="J272" i="7"/>
  <c r="I272" i="7"/>
  <c r="J271" i="7"/>
  <c r="I271" i="7"/>
  <c r="J270" i="7"/>
  <c r="I270" i="7"/>
  <c r="J269" i="7"/>
  <c r="I269" i="7"/>
  <c r="J268" i="7"/>
  <c r="I268" i="7"/>
  <c r="J267" i="7"/>
  <c r="I267" i="7"/>
  <c r="J266" i="7"/>
  <c r="I266" i="7"/>
  <c r="J265" i="7"/>
  <c r="I265" i="7"/>
  <c r="J264" i="7"/>
  <c r="I264" i="7"/>
  <c r="J263" i="7"/>
  <c r="I263" i="7"/>
  <c r="J262" i="7"/>
  <c r="I262" i="7"/>
  <c r="J261" i="7"/>
  <c r="I261" i="7"/>
  <c r="J260" i="7"/>
  <c r="I260" i="7"/>
  <c r="J259" i="7"/>
  <c r="I259" i="7"/>
  <c r="J258" i="7"/>
  <c r="I258" i="7"/>
  <c r="J257" i="7"/>
  <c r="I257" i="7"/>
  <c r="J256" i="7"/>
  <c r="I256" i="7"/>
  <c r="J255" i="7"/>
  <c r="I255" i="7"/>
  <c r="J254" i="7"/>
  <c r="I254" i="7"/>
  <c r="J253" i="7"/>
  <c r="I253" i="7"/>
  <c r="J252" i="7"/>
  <c r="I252" i="7"/>
  <c r="J251" i="7"/>
  <c r="I251" i="7"/>
  <c r="J250" i="7"/>
  <c r="I250" i="7"/>
  <c r="J249" i="7"/>
  <c r="I249" i="7"/>
  <c r="J248" i="7"/>
  <c r="I248" i="7"/>
  <c r="J247" i="7"/>
  <c r="I247" i="7"/>
  <c r="J246" i="7"/>
  <c r="I246" i="7"/>
  <c r="J245" i="7"/>
  <c r="I245" i="7"/>
  <c r="J244" i="7"/>
  <c r="I244" i="7"/>
  <c r="J243" i="7"/>
  <c r="I243" i="7"/>
  <c r="J242" i="7"/>
  <c r="I242" i="7"/>
  <c r="J241" i="7"/>
  <c r="I241" i="7"/>
  <c r="J240" i="7"/>
  <c r="I240" i="7"/>
  <c r="J239" i="7"/>
  <c r="I239" i="7"/>
  <c r="J238" i="7"/>
  <c r="I238" i="7"/>
  <c r="J237" i="7"/>
  <c r="I237" i="7"/>
  <c r="J236" i="7"/>
  <c r="I236" i="7"/>
  <c r="J235" i="7"/>
  <c r="I235" i="7"/>
  <c r="J234" i="7"/>
  <c r="I234" i="7"/>
  <c r="J233" i="7"/>
  <c r="I233" i="7"/>
  <c r="J232" i="7"/>
  <c r="I232" i="7"/>
  <c r="J231" i="7"/>
  <c r="I231" i="7"/>
  <c r="J230" i="7"/>
  <c r="I230" i="7"/>
  <c r="J229" i="7"/>
  <c r="I229" i="7"/>
  <c r="J228" i="7"/>
  <c r="I228" i="7"/>
  <c r="J227" i="7"/>
  <c r="I227" i="7"/>
  <c r="J226" i="7"/>
  <c r="I226" i="7"/>
  <c r="J225" i="7"/>
  <c r="I225" i="7"/>
  <c r="J224" i="7"/>
  <c r="I224" i="7"/>
  <c r="J223" i="7"/>
  <c r="I223" i="7"/>
  <c r="J222" i="7"/>
  <c r="I222" i="7"/>
  <c r="J221" i="7"/>
  <c r="I221" i="7"/>
  <c r="J220" i="7"/>
  <c r="I220" i="7"/>
  <c r="J219" i="7"/>
  <c r="I219" i="7"/>
  <c r="J218" i="7"/>
  <c r="I218" i="7"/>
  <c r="J217" i="7"/>
  <c r="I217" i="7"/>
  <c r="J216" i="7"/>
  <c r="I216" i="7"/>
  <c r="J215" i="7"/>
  <c r="I215" i="7"/>
  <c r="J214" i="7"/>
  <c r="I214" i="7"/>
  <c r="J213" i="7"/>
  <c r="I213" i="7"/>
  <c r="J212" i="7"/>
  <c r="I212" i="7"/>
  <c r="J211" i="7"/>
  <c r="I211" i="7"/>
  <c r="J210" i="7"/>
  <c r="I210" i="7"/>
  <c r="J209" i="7"/>
  <c r="I209" i="7"/>
  <c r="J208" i="7"/>
  <c r="I208" i="7"/>
  <c r="J207" i="7"/>
  <c r="I207" i="7"/>
  <c r="J206" i="7"/>
  <c r="I206" i="7"/>
  <c r="J205" i="7"/>
  <c r="I205" i="7"/>
  <c r="J204" i="7"/>
  <c r="I204" i="7"/>
  <c r="J203" i="7"/>
  <c r="I203" i="7"/>
  <c r="J202" i="7"/>
  <c r="I202" i="7"/>
  <c r="J201" i="7"/>
  <c r="I201" i="7"/>
  <c r="J200" i="7"/>
  <c r="I200" i="7"/>
  <c r="J199" i="7"/>
  <c r="I199" i="7"/>
  <c r="J198" i="7"/>
  <c r="I198" i="7"/>
  <c r="J197" i="7"/>
  <c r="I197" i="7"/>
  <c r="J196" i="7"/>
  <c r="I196" i="7"/>
  <c r="J195" i="7"/>
  <c r="I195" i="7"/>
  <c r="J194" i="7"/>
  <c r="I194" i="7"/>
  <c r="J193" i="7"/>
  <c r="I193" i="7"/>
  <c r="J192" i="7"/>
  <c r="I192" i="7"/>
  <c r="J191" i="7"/>
  <c r="I191" i="7"/>
  <c r="J190" i="7"/>
  <c r="I190" i="7"/>
  <c r="J189" i="7"/>
  <c r="I189" i="7"/>
  <c r="J188" i="7"/>
  <c r="I188" i="7"/>
  <c r="J187" i="7"/>
  <c r="I187" i="7"/>
  <c r="J186" i="7"/>
  <c r="I186" i="7"/>
  <c r="J185" i="7"/>
  <c r="I185" i="7"/>
  <c r="J184" i="7"/>
  <c r="I184" i="7"/>
  <c r="J183" i="7"/>
  <c r="I183" i="7"/>
  <c r="J182" i="7"/>
  <c r="I182" i="7"/>
  <c r="J181" i="7"/>
  <c r="I181" i="7"/>
  <c r="J180" i="7"/>
  <c r="I180" i="7"/>
  <c r="J179" i="7"/>
  <c r="I179" i="7"/>
  <c r="J178" i="7"/>
  <c r="I178" i="7"/>
  <c r="J177" i="7"/>
  <c r="I177" i="7"/>
  <c r="J176" i="7"/>
  <c r="I176" i="7"/>
  <c r="J175" i="7"/>
  <c r="I175" i="7"/>
  <c r="J174" i="7"/>
  <c r="I174" i="7"/>
  <c r="J173" i="7"/>
  <c r="I173" i="7"/>
  <c r="J172" i="7"/>
  <c r="I172" i="7"/>
  <c r="J171" i="7"/>
  <c r="I171" i="7"/>
  <c r="J170" i="7"/>
  <c r="I170" i="7"/>
  <c r="J169" i="7"/>
  <c r="I169" i="7"/>
  <c r="J168" i="7"/>
  <c r="I168" i="7"/>
  <c r="J167" i="7"/>
  <c r="I167" i="7"/>
  <c r="J166" i="7"/>
  <c r="I166" i="7"/>
  <c r="J165" i="7"/>
  <c r="I165" i="7"/>
  <c r="J164" i="7"/>
  <c r="I164" i="7"/>
  <c r="J163" i="7"/>
  <c r="I163" i="7"/>
  <c r="J162" i="7"/>
  <c r="I162" i="7"/>
  <c r="J161" i="7"/>
  <c r="I161" i="7"/>
  <c r="J160" i="7"/>
  <c r="I160" i="7"/>
  <c r="J159" i="7"/>
  <c r="I159" i="7"/>
  <c r="J158" i="7"/>
  <c r="I158" i="7"/>
  <c r="J157" i="7"/>
  <c r="I157" i="7"/>
  <c r="J156" i="7"/>
  <c r="I156" i="7"/>
  <c r="J155" i="7"/>
  <c r="I155" i="7"/>
  <c r="J154" i="7"/>
  <c r="I154" i="7"/>
  <c r="J153" i="7"/>
  <c r="I153" i="7"/>
  <c r="J152" i="7"/>
  <c r="I152" i="7"/>
  <c r="J151" i="7"/>
  <c r="I151" i="7"/>
  <c r="J150" i="7"/>
  <c r="I150" i="7"/>
  <c r="J149" i="7"/>
  <c r="I149" i="7"/>
  <c r="J148" i="7"/>
  <c r="I148" i="7"/>
  <c r="J147" i="7"/>
  <c r="I147" i="7"/>
  <c r="J146" i="7"/>
  <c r="I146" i="7"/>
  <c r="J145" i="7"/>
  <c r="I145" i="7"/>
  <c r="J144" i="7"/>
  <c r="I144" i="7"/>
  <c r="J143" i="7"/>
  <c r="I143" i="7"/>
  <c r="J142" i="7"/>
  <c r="I142" i="7"/>
  <c r="J141" i="7"/>
  <c r="I141" i="7"/>
  <c r="J140" i="7"/>
  <c r="I140" i="7"/>
  <c r="J139" i="7"/>
  <c r="I139" i="7"/>
  <c r="J138" i="7"/>
  <c r="I138" i="7"/>
  <c r="J137" i="7"/>
  <c r="I137" i="7"/>
  <c r="J136" i="7"/>
  <c r="I136" i="7"/>
  <c r="J135" i="7"/>
  <c r="I135" i="7"/>
  <c r="J134" i="7"/>
  <c r="I134" i="7"/>
  <c r="J133" i="7"/>
  <c r="I133" i="7"/>
  <c r="J132" i="7"/>
  <c r="I132" i="7"/>
  <c r="J131" i="7"/>
  <c r="I131" i="7"/>
  <c r="J130" i="7"/>
  <c r="I130" i="7"/>
  <c r="J129" i="7"/>
  <c r="I129" i="7"/>
  <c r="J128" i="7"/>
  <c r="I128" i="7"/>
  <c r="J127" i="7"/>
  <c r="I127" i="7"/>
  <c r="J126" i="7"/>
  <c r="I126" i="7"/>
  <c r="J125" i="7"/>
  <c r="I125" i="7"/>
  <c r="J124" i="7"/>
  <c r="I124" i="7"/>
  <c r="J123" i="7"/>
  <c r="I123" i="7"/>
  <c r="J122" i="7"/>
  <c r="I122" i="7"/>
  <c r="J121" i="7"/>
  <c r="I121" i="7"/>
  <c r="J120" i="7"/>
  <c r="I120" i="7"/>
  <c r="J119" i="7"/>
  <c r="I119" i="7"/>
  <c r="J118" i="7"/>
  <c r="I118" i="7"/>
  <c r="J117" i="7"/>
  <c r="I117" i="7"/>
  <c r="J116" i="7"/>
  <c r="I116" i="7"/>
  <c r="J115" i="7"/>
  <c r="I115" i="7"/>
  <c r="J114" i="7"/>
  <c r="I114" i="7"/>
  <c r="J113" i="7"/>
  <c r="I113" i="7"/>
  <c r="J112" i="7"/>
  <c r="I112" i="7"/>
  <c r="J111" i="7"/>
  <c r="I111" i="7"/>
  <c r="J110" i="7"/>
  <c r="I110" i="7"/>
  <c r="J109" i="7"/>
  <c r="I109" i="7"/>
  <c r="J108" i="7"/>
  <c r="I108" i="7"/>
  <c r="J107" i="7"/>
  <c r="I107" i="7"/>
  <c r="J106" i="7"/>
  <c r="I106" i="7"/>
  <c r="J105" i="7"/>
  <c r="I105" i="7"/>
  <c r="J104" i="7"/>
  <c r="I104" i="7"/>
  <c r="J103" i="7"/>
  <c r="I103" i="7"/>
  <c r="J102" i="7"/>
  <c r="I102" i="7"/>
  <c r="J101" i="7"/>
  <c r="I101" i="7"/>
  <c r="J100" i="7"/>
  <c r="I100" i="7"/>
  <c r="J99" i="7"/>
  <c r="I99" i="7"/>
  <c r="J98" i="7"/>
  <c r="I98" i="7"/>
  <c r="J97" i="7"/>
  <c r="I97" i="7"/>
  <c r="J96" i="7"/>
  <c r="I96" i="7"/>
  <c r="J95" i="7"/>
  <c r="I95" i="7"/>
  <c r="J94" i="7"/>
  <c r="I94" i="7"/>
  <c r="J93" i="7"/>
  <c r="I93" i="7"/>
  <c r="J92" i="7"/>
  <c r="I92" i="7"/>
  <c r="J91" i="7"/>
  <c r="I91" i="7"/>
  <c r="J90" i="7"/>
  <c r="I90" i="7"/>
  <c r="J89" i="7"/>
  <c r="I89" i="7"/>
  <c r="J88" i="7"/>
  <c r="I88" i="7"/>
  <c r="J87" i="7"/>
  <c r="I87" i="7"/>
  <c r="J86" i="7"/>
  <c r="I86" i="7"/>
  <c r="J85" i="7"/>
  <c r="I85" i="7"/>
  <c r="J84" i="7"/>
  <c r="I84" i="7"/>
  <c r="J83" i="7"/>
  <c r="I83" i="7"/>
  <c r="J82" i="7"/>
  <c r="I82" i="7"/>
  <c r="J81" i="7"/>
  <c r="I81" i="7"/>
  <c r="J80" i="7"/>
  <c r="I80" i="7"/>
  <c r="J79" i="7"/>
  <c r="I79" i="7"/>
  <c r="J78" i="7"/>
  <c r="I78" i="7"/>
  <c r="J77" i="7"/>
  <c r="I77" i="7"/>
  <c r="J76" i="7"/>
  <c r="I76" i="7"/>
  <c r="J75" i="7"/>
  <c r="I75" i="7"/>
  <c r="J74" i="7"/>
  <c r="I74" i="7"/>
  <c r="J73" i="7"/>
  <c r="I73" i="7"/>
  <c r="J72" i="7"/>
  <c r="I72" i="7"/>
  <c r="J71" i="7"/>
  <c r="I71" i="7"/>
  <c r="J70" i="7"/>
  <c r="I70" i="7"/>
  <c r="J69" i="7"/>
  <c r="I69" i="7"/>
  <c r="J68" i="7"/>
  <c r="I68" i="7"/>
  <c r="J67"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J52" i="7"/>
  <c r="I52" i="7"/>
  <c r="J51" i="7"/>
  <c r="I51" i="7"/>
  <c r="J50" i="7"/>
  <c r="I50" i="7"/>
  <c r="J49" i="7"/>
  <c r="I49" i="7"/>
  <c r="J48" i="7"/>
  <c r="I48" i="7"/>
  <c r="J47" i="7"/>
  <c r="I47" i="7"/>
  <c r="J46" i="7"/>
  <c r="I46" i="7"/>
  <c r="J45" i="7"/>
  <c r="I45" i="7"/>
  <c r="J44" i="7"/>
  <c r="I44" i="7"/>
  <c r="J43" i="7"/>
  <c r="I43" i="7"/>
  <c r="J42" i="7"/>
  <c r="I42" i="7"/>
  <c r="J41" i="7"/>
  <c r="I41" i="7"/>
  <c r="J40" i="7"/>
  <c r="I40" i="7"/>
  <c r="J39" i="7"/>
  <c r="I39" i="7"/>
  <c r="J38" i="7"/>
  <c r="I38" i="7"/>
  <c r="J37" i="7"/>
  <c r="I37" i="7"/>
  <c r="J36" i="7"/>
  <c r="I36" i="7"/>
  <c r="J35" i="7"/>
  <c r="I35" i="7"/>
  <c r="J34" i="7"/>
  <c r="I34" i="7"/>
  <c r="J33" i="7"/>
  <c r="I33" i="7"/>
  <c r="J32" i="7"/>
  <c r="I32" i="7"/>
  <c r="J31" i="7"/>
  <c r="I31" i="7"/>
  <c r="J30" i="7"/>
  <c r="I30" i="7"/>
  <c r="J29" i="7"/>
  <c r="I29" i="7"/>
  <c r="J28" i="7"/>
  <c r="I28" i="7"/>
  <c r="J27" i="7"/>
  <c r="I27" i="7"/>
  <c r="J26" i="7"/>
  <c r="I26" i="7"/>
  <c r="J25" i="7"/>
  <c r="I25" i="7"/>
  <c r="J24" i="7"/>
  <c r="I24" i="7"/>
  <c r="J23" i="7"/>
  <c r="I23" i="7"/>
  <c r="J22" i="7"/>
  <c r="I22" i="7"/>
  <c r="J21" i="7"/>
  <c r="I21" i="7"/>
  <c r="J20" i="7"/>
  <c r="I20" i="7"/>
  <c r="J19" i="7"/>
  <c r="I19" i="7"/>
  <c r="J18" i="7"/>
  <c r="I18" i="7"/>
  <c r="J17" i="7"/>
  <c r="I17" i="7"/>
  <c r="J16" i="7"/>
  <c r="I16" i="7"/>
  <c r="J15" i="7"/>
  <c r="I15" i="7"/>
  <c r="J14" i="7"/>
  <c r="I14" i="7"/>
  <c r="J13" i="7"/>
  <c r="I13" i="7"/>
  <c r="J12" i="7"/>
  <c r="I12" i="7"/>
  <c r="J11" i="7"/>
  <c r="I11" i="7"/>
  <c r="J10" i="7"/>
  <c r="I10" i="7"/>
  <c r="J9" i="7"/>
  <c r="I9" i="7"/>
  <c r="J8" i="7"/>
  <c r="I8" i="7"/>
  <c r="J7" i="7"/>
  <c r="I7" i="7"/>
  <c r="J6" i="7"/>
  <c r="I6" i="7"/>
  <c r="J5" i="7"/>
  <c r="I5" i="7"/>
  <c r="J4" i="7"/>
  <c r="I4" i="7"/>
  <c r="J3" i="7"/>
  <c r="I3" i="7"/>
  <c r="J2" i="7"/>
  <c r="I2" i="7"/>
  <c r="P4428" i="6"/>
  <c r="H4428" i="6"/>
  <c r="P4427" i="6"/>
  <c r="P4426" i="6"/>
  <c r="P4425" i="6"/>
  <c r="P4424" i="6"/>
  <c r="P4423" i="6"/>
  <c r="P4422" i="6"/>
  <c r="P4421" i="6"/>
  <c r="P4420" i="6"/>
  <c r="P4419" i="6"/>
  <c r="P4418" i="6"/>
  <c r="P4417" i="6"/>
  <c r="P4416" i="6"/>
  <c r="P4415" i="6"/>
  <c r="P4414" i="6"/>
  <c r="P4413" i="6"/>
  <c r="P4412" i="6"/>
  <c r="P4411" i="6"/>
  <c r="P4410" i="6"/>
  <c r="P4409" i="6"/>
  <c r="H4409" i="6"/>
  <c r="P4408" i="6"/>
  <c r="H4408" i="6"/>
  <c r="P4407" i="6"/>
  <c r="P4406" i="6"/>
  <c r="P4405" i="6"/>
  <c r="P4404" i="6"/>
  <c r="P4403" i="6"/>
  <c r="P4402" i="6"/>
  <c r="P4401" i="6"/>
  <c r="P4400" i="6"/>
  <c r="P4399" i="6"/>
  <c r="P4398" i="6"/>
  <c r="P4397" i="6"/>
  <c r="P4396" i="6"/>
  <c r="P4395" i="6"/>
  <c r="H4395" i="6"/>
  <c r="P4394" i="6"/>
  <c r="H4394" i="6"/>
  <c r="P4393" i="6"/>
  <c r="H4393" i="6"/>
  <c r="P4392" i="6"/>
  <c r="H4392" i="6"/>
  <c r="P4391" i="6"/>
  <c r="H4391" i="6"/>
  <c r="P4390" i="6"/>
  <c r="P4389" i="6"/>
  <c r="P4388" i="6"/>
  <c r="H4388" i="6"/>
  <c r="P4387" i="6"/>
  <c r="H4387" i="6"/>
  <c r="P4386" i="6"/>
  <c r="H4386" i="6"/>
  <c r="P4385" i="6"/>
  <c r="H4385" i="6"/>
  <c r="P4384" i="6"/>
  <c r="H4384" i="6"/>
  <c r="P4383" i="6"/>
  <c r="H4383" i="6"/>
  <c r="P4382" i="6"/>
  <c r="H4382" i="6"/>
  <c r="P4381" i="6"/>
  <c r="H4381" i="6"/>
  <c r="P4380" i="6"/>
  <c r="H4380" i="6"/>
  <c r="P4379" i="6"/>
  <c r="H4379" i="6"/>
  <c r="P4378" i="6"/>
  <c r="H4378" i="6"/>
  <c r="P4377" i="6"/>
  <c r="P4376" i="6"/>
  <c r="P4375" i="6"/>
  <c r="P4374" i="6"/>
  <c r="P4373" i="6"/>
  <c r="P4372" i="6"/>
  <c r="P4371" i="6"/>
  <c r="P4370" i="6"/>
  <c r="P4369" i="6"/>
  <c r="P4368" i="6"/>
  <c r="P4367" i="6"/>
  <c r="P4366" i="6"/>
  <c r="P4365" i="6"/>
  <c r="P4364" i="6"/>
  <c r="P4363" i="6"/>
  <c r="P4362" i="6"/>
  <c r="P4361" i="6"/>
  <c r="P4360" i="6"/>
  <c r="P4359" i="6"/>
  <c r="P4358" i="6"/>
  <c r="P4357" i="6"/>
  <c r="P4356" i="6"/>
  <c r="P4355" i="6"/>
  <c r="P4354" i="6"/>
  <c r="P4353" i="6"/>
  <c r="P4352" i="6"/>
  <c r="P4351" i="6"/>
  <c r="P4350" i="6"/>
  <c r="P4349" i="6"/>
  <c r="P4348" i="6"/>
  <c r="P4347" i="6"/>
  <c r="P4346" i="6"/>
  <c r="P4345" i="6"/>
  <c r="P4344" i="6"/>
  <c r="P4343" i="6"/>
  <c r="P4342" i="6"/>
  <c r="P4341" i="6"/>
  <c r="P4340" i="6"/>
  <c r="P4339" i="6"/>
  <c r="P4338" i="6"/>
  <c r="P4337" i="6"/>
  <c r="P4336" i="6"/>
  <c r="P4335" i="6"/>
  <c r="P4334" i="6"/>
  <c r="P4333" i="6"/>
  <c r="P4332" i="6"/>
  <c r="P4331" i="6"/>
  <c r="P4330" i="6"/>
  <c r="P4329" i="6"/>
  <c r="P4328" i="6"/>
  <c r="P4327" i="6"/>
  <c r="P4326" i="6"/>
  <c r="P4325" i="6"/>
  <c r="P4324" i="6"/>
  <c r="P4323" i="6"/>
  <c r="P4322" i="6"/>
  <c r="P4321" i="6"/>
  <c r="P4320" i="6"/>
  <c r="P4319" i="6"/>
  <c r="P4318" i="6"/>
  <c r="P4317" i="6"/>
  <c r="P4316" i="6"/>
  <c r="P4315" i="6"/>
  <c r="P4314" i="6"/>
  <c r="P4313" i="6"/>
  <c r="P4312" i="6"/>
  <c r="P4311" i="6"/>
  <c r="P4310" i="6"/>
  <c r="P4309" i="6"/>
  <c r="P4308" i="6"/>
  <c r="P4307" i="6"/>
  <c r="P4306" i="6"/>
  <c r="P4305" i="6"/>
  <c r="P4304" i="6"/>
  <c r="P4303" i="6"/>
  <c r="P4302" i="6"/>
  <c r="P4301" i="6"/>
  <c r="P4300" i="6"/>
  <c r="P4299" i="6"/>
  <c r="P4298" i="6"/>
  <c r="P4297" i="6"/>
  <c r="P4296" i="6"/>
  <c r="P4295" i="6"/>
  <c r="P4294" i="6"/>
  <c r="P4293" i="6"/>
  <c r="P4292" i="6"/>
  <c r="P4291" i="6"/>
  <c r="P4290" i="6"/>
  <c r="P4289" i="6"/>
  <c r="P4288" i="6"/>
  <c r="H4288" i="6"/>
  <c r="P4287" i="6"/>
  <c r="P4286" i="6"/>
  <c r="P4285" i="6"/>
  <c r="P4284" i="6"/>
  <c r="H4284" i="6"/>
  <c r="P4283" i="6"/>
  <c r="H4283" i="6"/>
  <c r="P4282" i="6"/>
  <c r="H4282" i="6"/>
  <c r="P4281" i="6"/>
  <c r="H4281" i="6"/>
  <c r="P4280" i="6"/>
  <c r="H4280" i="6"/>
  <c r="P4279" i="6"/>
  <c r="P4278" i="6"/>
  <c r="H4278" i="6"/>
  <c r="P4277" i="6"/>
  <c r="H4277" i="6"/>
  <c r="P4276" i="6"/>
  <c r="H4276" i="6"/>
  <c r="P4275" i="6"/>
  <c r="H4275" i="6"/>
  <c r="P4274" i="6"/>
  <c r="H4274" i="6"/>
  <c r="P4273" i="6"/>
  <c r="H4273" i="6"/>
  <c r="P4272" i="6"/>
  <c r="H4272" i="6"/>
  <c r="P4271" i="6"/>
  <c r="H4271" i="6"/>
  <c r="P4270" i="6"/>
  <c r="H4270" i="6"/>
  <c r="P4269" i="6"/>
  <c r="H4269" i="6"/>
  <c r="P4268" i="6"/>
  <c r="H4268" i="6"/>
  <c r="P4267" i="6"/>
  <c r="H4267" i="6"/>
  <c r="P4266" i="6"/>
  <c r="H4266" i="6"/>
  <c r="P4265" i="6"/>
  <c r="H4265" i="6"/>
  <c r="P4264" i="6"/>
  <c r="H4264" i="6"/>
  <c r="P4263" i="6"/>
  <c r="P4262" i="6"/>
  <c r="P4261" i="6"/>
  <c r="P4260" i="6"/>
  <c r="P4259" i="6"/>
  <c r="P4258" i="6"/>
  <c r="P4257" i="6"/>
  <c r="P4256" i="6"/>
  <c r="P4255" i="6"/>
  <c r="P4254" i="6"/>
  <c r="P4253" i="6"/>
  <c r="P4252" i="6"/>
  <c r="P4251" i="6"/>
  <c r="P4250" i="6"/>
  <c r="P4249" i="6"/>
  <c r="P4248" i="6"/>
  <c r="P4247" i="6"/>
  <c r="P4246" i="6"/>
  <c r="P4245" i="6"/>
  <c r="P4244" i="6"/>
  <c r="P4243" i="6"/>
  <c r="P4242" i="6"/>
  <c r="P4241" i="6"/>
  <c r="P4240" i="6"/>
  <c r="P4239" i="6"/>
  <c r="P4238" i="6"/>
  <c r="P4237" i="6"/>
  <c r="P4236" i="6"/>
  <c r="P4235" i="6"/>
  <c r="P4234" i="6"/>
  <c r="P4233" i="6"/>
  <c r="P4232" i="6"/>
  <c r="P4231" i="6"/>
  <c r="P4230" i="6"/>
  <c r="P4229" i="6"/>
  <c r="P4228" i="6"/>
  <c r="P4227" i="6"/>
  <c r="P4226" i="6"/>
  <c r="P4225" i="6"/>
  <c r="P4224" i="6"/>
  <c r="P4223" i="6"/>
  <c r="P4222" i="6"/>
  <c r="P4221" i="6"/>
  <c r="P4220" i="6"/>
  <c r="P4219" i="6"/>
  <c r="P4218" i="6"/>
  <c r="P4217" i="6"/>
  <c r="P4216" i="6"/>
  <c r="P4215" i="6"/>
  <c r="H4215" i="6"/>
  <c r="P4214" i="6"/>
  <c r="H4214" i="6"/>
  <c r="P4213" i="6"/>
  <c r="H4213" i="6"/>
  <c r="P4212" i="6"/>
  <c r="H4212" i="6"/>
  <c r="P4211" i="6"/>
  <c r="H4211" i="6"/>
  <c r="P4210" i="6"/>
  <c r="H4210" i="6"/>
  <c r="P4209" i="6"/>
  <c r="H4209" i="6"/>
  <c r="P4208" i="6"/>
  <c r="H4208" i="6"/>
  <c r="P4207" i="6"/>
  <c r="H4207" i="6"/>
  <c r="P4206" i="6"/>
  <c r="H4206" i="6"/>
  <c r="P4205" i="6"/>
  <c r="H4205" i="6"/>
  <c r="P4204" i="6"/>
  <c r="H4204" i="6"/>
  <c r="P4203" i="6"/>
  <c r="H4203" i="6"/>
  <c r="P4202" i="6"/>
  <c r="H4202" i="6"/>
  <c r="P4201" i="6"/>
  <c r="H4201" i="6"/>
  <c r="P4200" i="6"/>
  <c r="P4199" i="6"/>
  <c r="H4199" i="6"/>
  <c r="P4198" i="6"/>
  <c r="H4198" i="6"/>
  <c r="P4197" i="6"/>
  <c r="H4197" i="6"/>
  <c r="P4196" i="6"/>
  <c r="H4196" i="6"/>
  <c r="P4195" i="6"/>
  <c r="H4195" i="6"/>
  <c r="P4194" i="6"/>
  <c r="H4194" i="6"/>
  <c r="P4193" i="6"/>
  <c r="H4193" i="6"/>
  <c r="P4192" i="6"/>
  <c r="H4192" i="6"/>
  <c r="P4191" i="6"/>
  <c r="H4191" i="6"/>
  <c r="P4190" i="6"/>
  <c r="H4190" i="6"/>
  <c r="P4189" i="6"/>
  <c r="H4189" i="6"/>
  <c r="P4188" i="6"/>
  <c r="H4188" i="6"/>
  <c r="P4187" i="6"/>
  <c r="H4187" i="6"/>
  <c r="P4186" i="6"/>
  <c r="H4186" i="6"/>
  <c r="P4185" i="6"/>
  <c r="H4185" i="6"/>
  <c r="P4184" i="6"/>
  <c r="H4184" i="6"/>
  <c r="P4183" i="6"/>
  <c r="H4183" i="6"/>
  <c r="P4182" i="6"/>
  <c r="H4182" i="6"/>
  <c r="P4181" i="6"/>
  <c r="H4181" i="6"/>
  <c r="P4180" i="6"/>
  <c r="H4180" i="6"/>
  <c r="P4179" i="6"/>
  <c r="H4179" i="6"/>
  <c r="P4178" i="6"/>
  <c r="H4178" i="6"/>
  <c r="P4177" i="6"/>
  <c r="H4177" i="6"/>
  <c r="P4176" i="6"/>
  <c r="H4176" i="6"/>
  <c r="P4175" i="6"/>
  <c r="P4174" i="6"/>
  <c r="P4173" i="6"/>
  <c r="P4172" i="6"/>
  <c r="P4171" i="6"/>
  <c r="P4170" i="6"/>
  <c r="H4170" i="6"/>
  <c r="P4169" i="6"/>
  <c r="H4169" i="6"/>
  <c r="P4168" i="6"/>
  <c r="H4168" i="6"/>
  <c r="P4167" i="6"/>
  <c r="P4166" i="6"/>
  <c r="P4165" i="6"/>
  <c r="P4164" i="6"/>
  <c r="P4163" i="6"/>
  <c r="P4162" i="6"/>
  <c r="P4161" i="6"/>
  <c r="P4160" i="6"/>
  <c r="P4159" i="6"/>
  <c r="P4158" i="6"/>
  <c r="P4157" i="6"/>
  <c r="P4156" i="6"/>
  <c r="H4156" i="6"/>
  <c r="P4155" i="6"/>
  <c r="P4154" i="6"/>
  <c r="P4153" i="6"/>
  <c r="P4152" i="6"/>
  <c r="P4151" i="6"/>
  <c r="P4150" i="6"/>
  <c r="H4150" i="6"/>
  <c r="P4149" i="6"/>
  <c r="H4149" i="6"/>
  <c r="P4148" i="6"/>
  <c r="H4148" i="6"/>
  <c r="P4147" i="6"/>
  <c r="H4147" i="6"/>
  <c r="P4146" i="6"/>
  <c r="H4146" i="6"/>
  <c r="P4145" i="6"/>
  <c r="H4145" i="6"/>
  <c r="P4144" i="6"/>
  <c r="H4144" i="6"/>
  <c r="P4143" i="6"/>
  <c r="H4143" i="6"/>
  <c r="P4142" i="6"/>
  <c r="H4142" i="6"/>
  <c r="P4141" i="6"/>
  <c r="H4141" i="6"/>
  <c r="P4140" i="6"/>
  <c r="H4140" i="6"/>
  <c r="P4139" i="6"/>
  <c r="H4139" i="6"/>
  <c r="P4138" i="6"/>
  <c r="H4138" i="6"/>
  <c r="P4137" i="6"/>
  <c r="P4136" i="6"/>
  <c r="P4135" i="6"/>
  <c r="P4134" i="6"/>
  <c r="P4133" i="6"/>
  <c r="P4132" i="6"/>
  <c r="P4131" i="6"/>
  <c r="P4130" i="6"/>
  <c r="P4129" i="6"/>
  <c r="P4128" i="6"/>
  <c r="P4127" i="6"/>
  <c r="P4126" i="6"/>
  <c r="P4125" i="6"/>
  <c r="P4124" i="6"/>
  <c r="P4123" i="6"/>
  <c r="P4122" i="6"/>
  <c r="P4121" i="6"/>
  <c r="P4120" i="6"/>
  <c r="P4119" i="6"/>
  <c r="P4118" i="6"/>
  <c r="P4117" i="6"/>
  <c r="P4116" i="6"/>
  <c r="P4115" i="6"/>
  <c r="P4114" i="6"/>
  <c r="P4113" i="6"/>
  <c r="P4112" i="6"/>
  <c r="P4111" i="6"/>
  <c r="P4110" i="6"/>
  <c r="P4109" i="6"/>
  <c r="P4108" i="6"/>
  <c r="P4107" i="6"/>
  <c r="P4106" i="6"/>
  <c r="P4105" i="6"/>
  <c r="P4104" i="6"/>
  <c r="P4103" i="6"/>
  <c r="P4102" i="6"/>
  <c r="P4101" i="6"/>
  <c r="P4100" i="6"/>
  <c r="P4099" i="6"/>
  <c r="P4098" i="6"/>
  <c r="P4097" i="6"/>
  <c r="P4096" i="6"/>
  <c r="P4095" i="6"/>
  <c r="P4094" i="6"/>
  <c r="P4093" i="6"/>
  <c r="P4092" i="6"/>
  <c r="P4091" i="6"/>
  <c r="P4090" i="6"/>
  <c r="P4089" i="6"/>
  <c r="P4088" i="6"/>
  <c r="P4087" i="6"/>
  <c r="P4086" i="6"/>
  <c r="P4085" i="6"/>
  <c r="P4084" i="6"/>
  <c r="P4083" i="6"/>
  <c r="P4082" i="6"/>
  <c r="P4081" i="6"/>
  <c r="P4080" i="6"/>
  <c r="P4079" i="6"/>
  <c r="P4078" i="6"/>
  <c r="P4077" i="6"/>
  <c r="P4076" i="6"/>
  <c r="P4075" i="6"/>
  <c r="P4074" i="6"/>
  <c r="P4073" i="6"/>
  <c r="P4072" i="6"/>
  <c r="P4071" i="6"/>
  <c r="P4070" i="6"/>
  <c r="P4069" i="6"/>
  <c r="P4068" i="6"/>
  <c r="P4067" i="6"/>
  <c r="P4066" i="6"/>
  <c r="P4065" i="6"/>
  <c r="P4064" i="6"/>
  <c r="P4063" i="6"/>
  <c r="P4062" i="6"/>
  <c r="P4061" i="6"/>
  <c r="P4060" i="6"/>
  <c r="P4059" i="6"/>
  <c r="P4058" i="6"/>
  <c r="P4057" i="6"/>
  <c r="P4056" i="6"/>
  <c r="P4055" i="6"/>
  <c r="P4054" i="6"/>
  <c r="P4053" i="6"/>
  <c r="P4052" i="6"/>
  <c r="P4051" i="6"/>
  <c r="P4050" i="6"/>
  <c r="P4049" i="6"/>
  <c r="P4048" i="6"/>
  <c r="P4047" i="6"/>
  <c r="P4046" i="6"/>
  <c r="P4045" i="6"/>
  <c r="P4044" i="6"/>
  <c r="P4043" i="6"/>
  <c r="P4042" i="6"/>
  <c r="P4041" i="6"/>
  <c r="P4040" i="6"/>
  <c r="P4039" i="6"/>
  <c r="P4038" i="6"/>
  <c r="P4037" i="6"/>
  <c r="P4036" i="6"/>
  <c r="P4035" i="6"/>
  <c r="P4034" i="6"/>
  <c r="P4033" i="6"/>
  <c r="P4032" i="6"/>
  <c r="P4031" i="6"/>
  <c r="P4030" i="6"/>
  <c r="P4029" i="6"/>
  <c r="P4028" i="6"/>
  <c r="P4027" i="6"/>
  <c r="P4026" i="6"/>
  <c r="P4025" i="6"/>
  <c r="P4024" i="6"/>
  <c r="P4023" i="6"/>
  <c r="P4022" i="6"/>
  <c r="P4021" i="6"/>
  <c r="P4020" i="6"/>
  <c r="P4019" i="6"/>
  <c r="P4018" i="6"/>
  <c r="P4017" i="6"/>
  <c r="P4016" i="6"/>
  <c r="P4015" i="6"/>
  <c r="H4015" i="6"/>
  <c r="P4014" i="6"/>
  <c r="H4014" i="6"/>
  <c r="P4013" i="6"/>
  <c r="H4013" i="6"/>
  <c r="P4012" i="6"/>
  <c r="P4011" i="6"/>
  <c r="P4010" i="6"/>
  <c r="P4009" i="6"/>
  <c r="P4008" i="6"/>
  <c r="P4007" i="6"/>
  <c r="P4006" i="6"/>
  <c r="P4005" i="6"/>
  <c r="P4004" i="6"/>
  <c r="P4003" i="6"/>
  <c r="P4002" i="6"/>
  <c r="P4001" i="6"/>
  <c r="P4000" i="6"/>
  <c r="P3999" i="6"/>
  <c r="P3998" i="6"/>
  <c r="P3997" i="6"/>
  <c r="P3996" i="6"/>
  <c r="P3995" i="6"/>
  <c r="P3994" i="6"/>
  <c r="P3993" i="6"/>
  <c r="P3992" i="6"/>
  <c r="P3991" i="6"/>
  <c r="P3990" i="6"/>
  <c r="P3989" i="6"/>
  <c r="P3988" i="6"/>
  <c r="P3987" i="6"/>
  <c r="H3987" i="6"/>
  <c r="P3986" i="6"/>
  <c r="H3986" i="6"/>
  <c r="P3985" i="6"/>
  <c r="H3985" i="6"/>
  <c r="P3984" i="6"/>
  <c r="H3984" i="6"/>
  <c r="P3983" i="6"/>
  <c r="H3983" i="6"/>
  <c r="P3982" i="6"/>
  <c r="P3981" i="6"/>
  <c r="H3981" i="6"/>
  <c r="P3980" i="6"/>
  <c r="H3980" i="6"/>
  <c r="P3979" i="6"/>
  <c r="H3979" i="6"/>
  <c r="P3978" i="6"/>
  <c r="H3978" i="6"/>
  <c r="P3977" i="6"/>
  <c r="H3977" i="6"/>
  <c r="P3976" i="6"/>
  <c r="H3976" i="6"/>
  <c r="P3975" i="6"/>
  <c r="H3975" i="6"/>
  <c r="P3974" i="6"/>
  <c r="H3974" i="6"/>
  <c r="P3973" i="6"/>
  <c r="H3973" i="6"/>
  <c r="P3972" i="6"/>
  <c r="P3971" i="6"/>
  <c r="P3970" i="6"/>
  <c r="P3969" i="6"/>
  <c r="H3969" i="6"/>
  <c r="P3968" i="6"/>
  <c r="H3968" i="6"/>
  <c r="P3967" i="6"/>
  <c r="H3967" i="6"/>
  <c r="P3966" i="6"/>
  <c r="H3966" i="6"/>
  <c r="P3965" i="6"/>
  <c r="H3965" i="6"/>
  <c r="P3964" i="6"/>
  <c r="P3963" i="6"/>
  <c r="P3962" i="6"/>
  <c r="H3962" i="6"/>
  <c r="P3961" i="6"/>
  <c r="H3961" i="6"/>
  <c r="P3960" i="6"/>
  <c r="H3960" i="6"/>
  <c r="P3959" i="6"/>
  <c r="H3959" i="6"/>
  <c r="P3958" i="6"/>
  <c r="H3958" i="6"/>
  <c r="P3957" i="6"/>
  <c r="H3957" i="6"/>
  <c r="P3956" i="6"/>
  <c r="H3956" i="6"/>
  <c r="P3955" i="6"/>
  <c r="H3955" i="6"/>
  <c r="P3954" i="6"/>
  <c r="H3954" i="6"/>
  <c r="P3953" i="6"/>
  <c r="P3952" i="6"/>
  <c r="P3951" i="6"/>
  <c r="P3950" i="6"/>
  <c r="P3949" i="6"/>
  <c r="P3948" i="6"/>
  <c r="P3947" i="6"/>
  <c r="P3946" i="6"/>
  <c r="P3945" i="6"/>
  <c r="P3944" i="6"/>
  <c r="P3943" i="6"/>
  <c r="P3942" i="6"/>
  <c r="P3941" i="6"/>
  <c r="P3940" i="6"/>
  <c r="P3939" i="6"/>
  <c r="P3938" i="6"/>
  <c r="P3937" i="6"/>
  <c r="P3936" i="6"/>
  <c r="P3935" i="6"/>
  <c r="P3934" i="6"/>
  <c r="P3933" i="6"/>
  <c r="P3932" i="6"/>
  <c r="P3931" i="6"/>
  <c r="P3930" i="6"/>
  <c r="P3929" i="6"/>
  <c r="P3928" i="6"/>
  <c r="P3927" i="6"/>
  <c r="P3926" i="6"/>
  <c r="P3925" i="6"/>
  <c r="P3924" i="6"/>
  <c r="P3923" i="6"/>
  <c r="P3922" i="6"/>
  <c r="P3921" i="6"/>
  <c r="P3920" i="6"/>
  <c r="P3919" i="6"/>
  <c r="P3918" i="6"/>
  <c r="P3917" i="6"/>
  <c r="P3916" i="6"/>
  <c r="P3915" i="6"/>
  <c r="P3914" i="6"/>
  <c r="P3913" i="6"/>
  <c r="P3912" i="6"/>
  <c r="P3911" i="6"/>
  <c r="P3910" i="6"/>
  <c r="P3909" i="6"/>
  <c r="P3908" i="6"/>
  <c r="P3907" i="6"/>
  <c r="P3906" i="6"/>
  <c r="H3906" i="6"/>
  <c r="P3905" i="6"/>
  <c r="H3905" i="6"/>
  <c r="P3904" i="6"/>
  <c r="H3904" i="6"/>
  <c r="P3903" i="6"/>
  <c r="H3903" i="6"/>
  <c r="P3902" i="6"/>
  <c r="H3902" i="6"/>
  <c r="P3901" i="6"/>
  <c r="H3901" i="6"/>
  <c r="P3900" i="6"/>
  <c r="H3900" i="6"/>
  <c r="P3899" i="6"/>
  <c r="H3899" i="6"/>
  <c r="P3898" i="6"/>
  <c r="H3898" i="6"/>
  <c r="P3897" i="6"/>
  <c r="H3897" i="6"/>
  <c r="P3896" i="6"/>
  <c r="H3896" i="6"/>
  <c r="P3895" i="6"/>
  <c r="H3895" i="6"/>
  <c r="P3894" i="6"/>
  <c r="H3894" i="6"/>
  <c r="P3893" i="6"/>
  <c r="H3893" i="6"/>
  <c r="P3892" i="6"/>
  <c r="H3892" i="6"/>
  <c r="P3891" i="6"/>
  <c r="H3891" i="6"/>
  <c r="P3890" i="6"/>
  <c r="H3890" i="6"/>
  <c r="P3889" i="6"/>
  <c r="H3889" i="6"/>
  <c r="P3888" i="6"/>
  <c r="H3888" i="6"/>
  <c r="P3887" i="6"/>
  <c r="H3887" i="6"/>
  <c r="P3886" i="6"/>
  <c r="H3886" i="6"/>
  <c r="P3885" i="6"/>
  <c r="H3885" i="6"/>
  <c r="P3884" i="6"/>
  <c r="H3884" i="6"/>
  <c r="P3883" i="6"/>
  <c r="H3883" i="6"/>
  <c r="P3882" i="6"/>
  <c r="H3882" i="6"/>
  <c r="P3881" i="6"/>
  <c r="H3881" i="6"/>
  <c r="P3880" i="6"/>
  <c r="P3879" i="6"/>
  <c r="H3879" i="6"/>
  <c r="P3878" i="6"/>
  <c r="H3878" i="6"/>
  <c r="P3877" i="6"/>
  <c r="H3877" i="6"/>
  <c r="P3876" i="6"/>
  <c r="H3876" i="6"/>
  <c r="P3875" i="6"/>
  <c r="H3875" i="6"/>
  <c r="P3874" i="6"/>
  <c r="H3874" i="6"/>
  <c r="P3873" i="6"/>
  <c r="H3873" i="6"/>
  <c r="P3872" i="6"/>
  <c r="H3872" i="6"/>
  <c r="P3871" i="6"/>
  <c r="H3871" i="6"/>
  <c r="P3870" i="6"/>
  <c r="H3870" i="6"/>
  <c r="P3869" i="6"/>
  <c r="H3869" i="6"/>
  <c r="P3868" i="6"/>
  <c r="H3868" i="6"/>
  <c r="P3867" i="6"/>
  <c r="H3867" i="6"/>
  <c r="P3866" i="6"/>
  <c r="H3866" i="6"/>
  <c r="P3865" i="6"/>
  <c r="H3865" i="6"/>
  <c r="P3864" i="6"/>
  <c r="H3864" i="6"/>
  <c r="P3863" i="6"/>
  <c r="H3863" i="6"/>
  <c r="P3862" i="6"/>
  <c r="H3862" i="6"/>
  <c r="P3861" i="6"/>
  <c r="H3861" i="6"/>
  <c r="P3860" i="6"/>
  <c r="H3860" i="6"/>
  <c r="P3859" i="6"/>
  <c r="H3859" i="6"/>
  <c r="P3858" i="6"/>
  <c r="H3858" i="6"/>
  <c r="P3857" i="6"/>
  <c r="H3857" i="6"/>
  <c r="P3856" i="6"/>
  <c r="H3856" i="6"/>
  <c r="P3855" i="6"/>
  <c r="H3855" i="6"/>
  <c r="P3854" i="6"/>
  <c r="H3854" i="6"/>
  <c r="P3853" i="6"/>
  <c r="H3853" i="6"/>
  <c r="P3852" i="6"/>
  <c r="P3851" i="6"/>
  <c r="H3851" i="6"/>
  <c r="P3850" i="6"/>
  <c r="H3850" i="6"/>
  <c r="P3849" i="6"/>
  <c r="H3849" i="6"/>
  <c r="P3848" i="6"/>
  <c r="H3848" i="6"/>
  <c r="P3847" i="6"/>
  <c r="H3847" i="6"/>
  <c r="P3846" i="6"/>
  <c r="H3846" i="6"/>
  <c r="P3845" i="6"/>
  <c r="H3845" i="6"/>
  <c r="P3844" i="6"/>
  <c r="H3844" i="6"/>
  <c r="P3843" i="6"/>
  <c r="H3843" i="6"/>
  <c r="P3842" i="6"/>
  <c r="H3842" i="6"/>
  <c r="P3841" i="6"/>
  <c r="H3841" i="6"/>
  <c r="P3840" i="6"/>
  <c r="H3840" i="6"/>
  <c r="P3839" i="6"/>
  <c r="H3839" i="6"/>
  <c r="P3838" i="6"/>
  <c r="H3838" i="6"/>
  <c r="P3837" i="6"/>
  <c r="H3837" i="6"/>
  <c r="P3836" i="6"/>
  <c r="H3836" i="6"/>
  <c r="P3835" i="6"/>
  <c r="H3835" i="6"/>
  <c r="P3834" i="6"/>
  <c r="P3833" i="6"/>
  <c r="P3832" i="6"/>
  <c r="H3832" i="6"/>
  <c r="P3831" i="6"/>
  <c r="H3831" i="6"/>
  <c r="P3830" i="6"/>
  <c r="H3830" i="6"/>
  <c r="P3829" i="6"/>
  <c r="H3829" i="6"/>
  <c r="P3828" i="6"/>
  <c r="H3828" i="6"/>
  <c r="P3827" i="6"/>
  <c r="H3827" i="6"/>
  <c r="P3826" i="6"/>
  <c r="P3825" i="6"/>
  <c r="P3824" i="6"/>
  <c r="P3823" i="6"/>
  <c r="P3822" i="6"/>
  <c r="P3821" i="6"/>
  <c r="P3820" i="6"/>
  <c r="P3819" i="6"/>
  <c r="P3818" i="6"/>
  <c r="P3817" i="6"/>
  <c r="P3816" i="6"/>
  <c r="P3815" i="6"/>
  <c r="P3814" i="6"/>
  <c r="P3813" i="6"/>
  <c r="P3812" i="6"/>
  <c r="P3811" i="6"/>
  <c r="H3811" i="6"/>
  <c r="P3810" i="6"/>
  <c r="H3810" i="6"/>
  <c r="P3809" i="6"/>
  <c r="H3809" i="6"/>
  <c r="P3808" i="6"/>
  <c r="H3808" i="6"/>
  <c r="P3807" i="6"/>
  <c r="H3807" i="6"/>
  <c r="P3806" i="6"/>
  <c r="H3806" i="6"/>
  <c r="P3805" i="6"/>
  <c r="H3805" i="6"/>
  <c r="P3804" i="6"/>
  <c r="H3804" i="6"/>
  <c r="P3803" i="6"/>
  <c r="H3803" i="6"/>
  <c r="P3802" i="6"/>
  <c r="H3802" i="6"/>
  <c r="P3801" i="6"/>
  <c r="H3801" i="6"/>
  <c r="P3800" i="6"/>
  <c r="H3800" i="6"/>
  <c r="P3799" i="6"/>
  <c r="H3799" i="6"/>
  <c r="P3798" i="6"/>
  <c r="H3798" i="6"/>
  <c r="P3797" i="6"/>
  <c r="H3797" i="6"/>
  <c r="P3796" i="6"/>
  <c r="H3796" i="6"/>
  <c r="P3795" i="6"/>
  <c r="H3795" i="6"/>
  <c r="P3794" i="6"/>
  <c r="H3794" i="6"/>
  <c r="P3793" i="6"/>
  <c r="H3793" i="6"/>
  <c r="P3792" i="6"/>
  <c r="P3791" i="6"/>
  <c r="P3790" i="6"/>
  <c r="P3789" i="6"/>
  <c r="P3788" i="6"/>
  <c r="P3787" i="6"/>
  <c r="P3786" i="6"/>
  <c r="P3785" i="6"/>
  <c r="P3784" i="6"/>
  <c r="P3783" i="6"/>
  <c r="P3782" i="6"/>
  <c r="H3782" i="6"/>
  <c r="P3781" i="6"/>
  <c r="P3780" i="6"/>
  <c r="P3779" i="6"/>
  <c r="P3778" i="6"/>
  <c r="P3777" i="6"/>
  <c r="P3776" i="6"/>
  <c r="P3775" i="6"/>
  <c r="P3774" i="6"/>
  <c r="P3773" i="6"/>
  <c r="P3772" i="6"/>
  <c r="P3771" i="6"/>
  <c r="H3771" i="6"/>
  <c r="P3770" i="6"/>
  <c r="H3770" i="6"/>
  <c r="P3769" i="6"/>
  <c r="H3769" i="6"/>
  <c r="P3768" i="6"/>
  <c r="H3768" i="6"/>
  <c r="P3767" i="6"/>
  <c r="H3767" i="6"/>
  <c r="P3766" i="6"/>
  <c r="H3766" i="6"/>
  <c r="P3765" i="6"/>
  <c r="H3765" i="6"/>
  <c r="P3764" i="6"/>
  <c r="P3763" i="6"/>
  <c r="P3762" i="6"/>
  <c r="P3761" i="6"/>
  <c r="P3760" i="6"/>
  <c r="P3759" i="6"/>
  <c r="P3758" i="6"/>
  <c r="P3757" i="6"/>
  <c r="P3756" i="6"/>
  <c r="P3755" i="6"/>
  <c r="P3754" i="6"/>
  <c r="P3753" i="6"/>
  <c r="P3752" i="6"/>
  <c r="P3751" i="6"/>
  <c r="P3750" i="6"/>
  <c r="P3749" i="6"/>
  <c r="P3748" i="6"/>
  <c r="P3747" i="6"/>
  <c r="P3746" i="6"/>
  <c r="P3745" i="6"/>
  <c r="P3744" i="6"/>
  <c r="P3743" i="6"/>
  <c r="P3742" i="6"/>
  <c r="P3741" i="6"/>
  <c r="P3740" i="6"/>
  <c r="P3739" i="6"/>
  <c r="P3738" i="6"/>
  <c r="H3738" i="6"/>
  <c r="P3737" i="6"/>
  <c r="H3737" i="6"/>
  <c r="P3736" i="6"/>
  <c r="H3736" i="6"/>
  <c r="P3735" i="6"/>
  <c r="P3734" i="6"/>
  <c r="P3733" i="6"/>
  <c r="P3732" i="6"/>
  <c r="P3731" i="6"/>
  <c r="P3730" i="6"/>
  <c r="P3729" i="6"/>
  <c r="P3728" i="6"/>
  <c r="P3727" i="6"/>
  <c r="P3726" i="6"/>
  <c r="P3725" i="6"/>
  <c r="H3725" i="6"/>
  <c r="P3724" i="6"/>
  <c r="H3724" i="6"/>
  <c r="P3723" i="6"/>
  <c r="H3723" i="6"/>
  <c r="P3722" i="6"/>
  <c r="P3721" i="6"/>
  <c r="P3720" i="6"/>
  <c r="P3719" i="6"/>
  <c r="P3718" i="6"/>
  <c r="P3717" i="6"/>
  <c r="P3716" i="6"/>
  <c r="P3715" i="6"/>
  <c r="P3714" i="6"/>
  <c r="P3713" i="6"/>
  <c r="P3712" i="6"/>
  <c r="P3711" i="6"/>
  <c r="P3710" i="6"/>
  <c r="P3709" i="6"/>
  <c r="H3709" i="6"/>
  <c r="P3708" i="6"/>
  <c r="P3707" i="6"/>
  <c r="P3706" i="6"/>
  <c r="P3705" i="6"/>
  <c r="P3704" i="6"/>
  <c r="P3703" i="6"/>
  <c r="P3702" i="6"/>
  <c r="P3701" i="6"/>
  <c r="P3700" i="6"/>
  <c r="P3699" i="6"/>
  <c r="P3698" i="6"/>
  <c r="P3697" i="6"/>
  <c r="P3696" i="6"/>
  <c r="P3695" i="6"/>
  <c r="P3694" i="6"/>
  <c r="P3693" i="6"/>
  <c r="P3692" i="6"/>
  <c r="P3691" i="6"/>
  <c r="P3690" i="6"/>
  <c r="P3689" i="6"/>
  <c r="P3688" i="6"/>
  <c r="P3687" i="6"/>
  <c r="P3686" i="6"/>
  <c r="P3685" i="6"/>
  <c r="P3684" i="6"/>
  <c r="P3683" i="6"/>
  <c r="P3682" i="6"/>
  <c r="P3681" i="6"/>
  <c r="P3680" i="6"/>
  <c r="P3679" i="6"/>
  <c r="P3678" i="6"/>
  <c r="P3677" i="6"/>
  <c r="P3676" i="6"/>
  <c r="P3675" i="6"/>
  <c r="P3674" i="6"/>
  <c r="P3673" i="6"/>
  <c r="P3672" i="6"/>
  <c r="P3671" i="6"/>
  <c r="P3670" i="6"/>
  <c r="P3669" i="6"/>
  <c r="P3668" i="6"/>
  <c r="P3667" i="6"/>
  <c r="P3666" i="6"/>
  <c r="P3665" i="6"/>
  <c r="P3664" i="6"/>
  <c r="P3663" i="6"/>
  <c r="P3662" i="6"/>
  <c r="P3661" i="6"/>
  <c r="H3661" i="6"/>
  <c r="P3660" i="6"/>
  <c r="P3659" i="6"/>
  <c r="H3659" i="6"/>
  <c r="P3658" i="6"/>
  <c r="H3658" i="6"/>
  <c r="P3657" i="6"/>
  <c r="H3657" i="6"/>
  <c r="P3656" i="6"/>
  <c r="P3655" i="6"/>
  <c r="P3654" i="6"/>
  <c r="P3653" i="6"/>
  <c r="P3652" i="6"/>
  <c r="P3651" i="6"/>
  <c r="P3650" i="6"/>
  <c r="P3649" i="6"/>
  <c r="P3648" i="6"/>
  <c r="P3647" i="6"/>
  <c r="P3646" i="6"/>
  <c r="P3645" i="6"/>
  <c r="P3644" i="6"/>
  <c r="P3643" i="6"/>
  <c r="P3642" i="6"/>
  <c r="P3641" i="6"/>
  <c r="P3640" i="6"/>
  <c r="P3639" i="6"/>
  <c r="P3638" i="6"/>
  <c r="P3637" i="6"/>
  <c r="P3636" i="6"/>
  <c r="P3635" i="6"/>
  <c r="P3634" i="6"/>
  <c r="P3633" i="6"/>
  <c r="P3632" i="6"/>
  <c r="P3631" i="6"/>
  <c r="P3630" i="6"/>
  <c r="P3629" i="6"/>
  <c r="P3628" i="6"/>
  <c r="P3627" i="6"/>
  <c r="P3626" i="6"/>
  <c r="P3625" i="6"/>
  <c r="P3624" i="6"/>
  <c r="P3623" i="6"/>
  <c r="P3622" i="6"/>
  <c r="P3621" i="6"/>
  <c r="P3620" i="6"/>
  <c r="P3619" i="6"/>
  <c r="P3618" i="6"/>
  <c r="P3617" i="6"/>
  <c r="P3616" i="6"/>
  <c r="P3615" i="6"/>
  <c r="P3614" i="6"/>
  <c r="P3613" i="6"/>
  <c r="P3612" i="6"/>
  <c r="P3611" i="6"/>
  <c r="P3610" i="6"/>
  <c r="P3609" i="6"/>
  <c r="P3608" i="6"/>
  <c r="H3608" i="6"/>
  <c r="P3607" i="6"/>
  <c r="P3606" i="6"/>
  <c r="P3605" i="6"/>
  <c r="P3604" i="6"/>
  <c r="P3603" i="6"/>
  <c r="P3602" i="6"/>
  <c r="H3602" i="6"/>
  <c r="P3601" i="6"/>
  <c r="H3601" i="6"/>
  <c r="P3600" i="6"/>
  <c r="H3600" i="6"/>
  <c r="P3599" i="6"/>
  <c r="H3599" i="6"/>
  <c r="P3598" i="6"/>
  <c r="H3598" i="6"/>
  <c r="P3597" i="6"/>
  <c r="H3597" i="6"/>
  <c r="P3596" i="6"/>
  <c r="H3596" i="6"/>
  <c r="P3595" i="6"/>
  <c r="H3595" i="6"/>
  <c r="P3594" i="6"/>
  <c r="H3594" i="6"/>
  <c r="P3593" i="6"/>
  <c r="H3593" i="6"/>
  <c r="P3592" i="6"/>
  <c r="H3592" i="6"/>
  <c r="P3591" i="6"/>
  <c r="P3590" i="6"/>
  <c r="H3590" i="6"/>
  <c r="P3589" i="6"/>
  <c r="H3589" i="6"/>
  <c r="P3588" i="6"/>
  <c r="H3588" i="6"/>
  <c r="P3587" i="6"/>
  <c r="H3587" i="6"/>
  <c r="P3586" i="6"/>
  <c r="H3586" i="6"/>
  <c r="P3585" i="6"/>
  <c r="H3585" i="6"/>
  <c r="P3584" i="6"/>
  <c r="H3584" i="6"/>
  <c r="P3583" i="6"/>
  <c r="H3583" i="6"/>
  <c r="P3582" i="6"/>
  <c r="H3582" i="6"/>
  <c r="P3581" i="6"/>
  <c r="H3581" i="6"/>
  <c r="P3580" i="6"/>
  <c r="H3580" i="6"/>
  <c r="P3579" i="6"/>
  <c r="H3579" i="6"/>
  <c r="P3578" i="6"/>
  <c r="P3577" i="6"/>
  <c r="P3576" i="6"/>
  <c r="P3575" i="6"/>
  <c r="P3574" i="6"/>
  <c r="P3573" i="6"/>
  <c r="P3572" i="6"/>
  <c r="P3571" i="6"/>
  <c r="P3570" i="6"/>
  <c r="P3569" i="6"/>
  <c r="P3568" i="6"/>
  <c r="P3567" i="6"/>
  <c r="P3566" i="6"/>
  <c r="P3565" i="6"/>
  <c r="P3564" i="6"/>
  <c r="P3563" i="6"/>
  <c r="P3562" i="6"/>
  <c r="P3561" i="6"/>
  <c r="P3560" i="6"/>
  <c r="P3559" i="6"/>
  <c r="P3558" i="6"/>
  <c r="P3557" i="6"/>
  <c r="P3556" i="6"/>
  <c r="P3555" i="6"/>
  <c r="P3554" i="6"/>
  <c r="P3553" i="6"/>
  <c r="P3552" i="6"/>
  <c r="P3551" i="6"/>
  <c r="P3550" i="6"/>
  <c r="H3550" i="6"/>
  <c r="P3549" i="6"/>
  <c r="H3549" i="6"/>
  <c r="P3548" i="6"/>
  <c r="H3548" i="6"/>
  <c r="P3547" i="6"/>
  <c r="H3547" i="6"/>
  <c r="P3546" i="6"/>
  <c r="H3546" i="6"/>
  <c r="P3545" i="6"/>
  <c r="H3545" i="6"/>
  <c r="P3544" i="6"/>
  <c r="H3544" i="6"/>
  <c r="P3543" i="6"/>
  <c r="H3543" i="6"/>
  <c r="P3542" i="6"/>
  <c r="H3542" i="6"/>
  <c r="P3541" i="6"/>
  <c r="H3541" i="6"/>
  <c r="P3540" i="6"/>
  <c r="P3539" i="6"/>
  <c r="P3538" i="6"/>
  <c r="P3537" i="6"/>
  <c r="P3536" i="6"/>
  <c r="P3535" i="6"/>
  <c r="P3534" i="6"/>
  <c r="P3533" i="6"/>
  <c r="P3532" i="6"/>
  <c r="P3531" i="6"/>
  <c r="P3530" i="6"/>
  <c r="P3529" i="6"/>
  <c r="P3528" i="6"/>
  <c r="P3527" i="6"/>
  <c r="P3526" i="6"/>
  <c r="P3525" i="6"/>
  <c r="P3524" i="6"/>
  <c r="P3523" i="6"/>
  <c r="P3522" i="6"/>
  <c r="P3521" i="6"/>
  <c r="P3520" i="6"/>
  <c r="P3519" i="6"/>
  <c r="P3518" i="6"/>
  <c r="H3518" i="6"/>
  <c r="P3517" i="6"/>
  <c r="P3516" i="6"/>
  <c r="H3516" i="6"/>
  <c r="P3515" i="6"/>
  <c r="H3515" i="6"/>
  <c r="P3514" i="6"/>
  <c r="H3514" i="6"/>
  <c r="P3513" i="6"/>
  <c r="P3512" i="6"/>
  <c r="P3511" i="6"/>
  <c r="P3510" i="6"/>
  <c r="P3509" i="6"/>
  <c r="P3508" i="6"/>
  <c r="P3507" i="6"/>
  <c r="P3506" i="6"/>
  <c r="P3505" i="6"/>
  <c r="P3504" i="6"/>
  <c r="P3503" i="6"/>
  <c r="P3502" i="6"/>
  <c r="P3501" i="6"/>
  <c r="P3500" i="6"/>
  <c r="P3499" i="6"/>
  <c r="P3498" i="6"/>
  <c r="H3498" i="6"/>
  <c r="P3497" i="6"/>
  <c r="H3497" i="6"/>
  <c r="P3496" i="6"/>
  <c r="H3496" i="6"/>
  <c r="P3495" i="6"/>
  <c r="H3495" i="6"/>
  <c r="P3494" i="6"/>
  <c r="P3493" i="6"/>
  <c r="P3492" i="6"/>
  <c r="H3492" i="6"/>
  <c r="P3491" i="6"/>
  <c r="H3491" i="6"/>
  <c r="P3490" i="6"/>
  <c r="H3490" i="6"/>
  <c r="P3489" i="6"/>
  <c r="H3489" i="6"/>
  <c r="P3488" i="6"/>
  <c r="H3488" i="6"/>
  <c r="P3487" i="6"/>
  <c r="H3487" i="6"/>
  <c r="P3486" i="6"/>
  <c r="H3486" i="6"/>
  <c r="P3485" i="6"/>
  <c r="H3485" i="6"/>
  <c r="P3484" i="6"/>
  <c r="H3484" i="6"/>
  <c r="P3483" i="6"/>
  <c r="H3483" i="6"/>
  <c r="P3482" i="6"/>
  <c r="H3482" i="6"/>
  <c r="P3481" i="6"/>
  <c r="H3481" i="6"/>
  <c r="P3480" i="6"/>
  <c r="H3480" i="6"/>
  <c r="P3479" i="6"/>
  <c r="H3479" i="6"/>
  <c r="P3478" i="6"/>
  <c r="P3477" i="6"/>
  <c r="P3476" i="6"/>
  <c r="P3475" i="6"/>
  <c r="P3474" i="6"/>
  <c r="H3474" i="6"/>
  <c r="P3473" i="6"/>
  <c r="H3473" i="6"/>
  <c r="P3472" i="6"/>
  <c r="H3472" i="6"/>
  <c r="P3471" i="6"/>
  <c r="H3471" i="6"/>
  <c r="P3470" i="6"/>
  <c r="P3469" i="6"/>
  <c r="P3468" i="6"/>
  <c r="P3467" i="6"/>
  <c r="P3466" i="6"/>
  <c r="P3465" i="6"/>
  <c r="P3464" i="6"/>
  <c r="P3463" i="6"/>
  <c r="P3462" i="6"/>
  <c r="P3461" i="6"/>
  <c r="P3460" i="6"/>
  <c r="P3459" i="6"/>
  <c r="P3458" i="6"/>
  <c r="P3457" i="6"/>
  <c r="P3456" i="6"/>
  <c r="P3455" i="6"/>
  <c r="P3454" i="6"/>
  <c r="P3453" i="6"/>
  <c r="P3452" i="6"/>
  <c r="P3451" i="6"/>
  <c r="P3450" i="6"/>
  <c r="P3449" i="6"/>
  <c r="P3448" i="6"/>
  <c r="P3447" i="6"/>
  <c r="P3446" i="6"/>
  <c r="P3445" i="6"/>
  <c r="P3444" i="6"/>
  <c r="P3443" i="6"/>
  <c r="H3443" i="6"/>
  <c r="P3442" i="6"/>
  <c r="H3442" i="6"/>
  <c r="P3441" i="6"/>
  <c r="P3440" i="6"/>
  <c r="P3439" i="6"/>
  <c r="P3438" i="6"/>
  <c r="P3437" i="6"/>
  <c r="P3436" i="6"/>
  <c r="P3435" i="6"/>
  <c r="P3434" i="6"/>
  <c r="P3433" i="6"/>
  <c r="P3432" i="6"/>
  <c r="P3431" i="6"/>
  <c r="P3430" i="6"/>
  <c r="P3429" i="6"/>
  <c r="P3428" i="6"/>
  <c r="P3427" i="6"/>
  <c r="P3426" i="6"/>
  <c r="P3425" i="6"/>
  <c r="P3424" i="6"/>
  <c r="P3423" i="6"/>
  <c r="P3422" i="6"/>
  <c r="P3421" i="6"/>
  <c r="P3420" i="6"/>
  <c r="P3419" i="6"/>
  <c r="P3418" i="6"/>
  <c r="P3417" i="6"/>
  <c r="P3416" i="6"/>
  <c r="P3415" i="6"/>
  <c r="P3414" i="6"/>
  <c r="P3413" i="6"/>
  <c r="P3412" i="6"/>
  <c r="P3411" i="6"/>
  <c r="P3410" i="6"/>
  <c r="P3409" i="6"/>
  <c r="P3408" i="6"/>
  <c r="P3407" i="6"/>
  <c r="P3406" i="6"/>
  <c r="P3405" i="6"/>
  <c r="P3404" i="6"/>
  <c r="P3403" i="6"/>
  <c r="P3402" i="6"/>
  <c r="P3401" i="6"/>
  <c r="P3400" i="6"/>
  <c r="P3399" i="6"/>
  <c r="P3398" i="6"/>
  <c r="P3397" i="6"/>
  <c r="P3396" i="6"/>
  <c r="P3395" i="6"/>
  <c r="P3394" i="6"/>
  <c r="P3393" i="6"/>
  <c r="P3392" i="6"/>
  <c r="P3391" i="6"/>
  <c r="P3390" i="6"/>
  <c r="P3389" i="6"/>
  <c r="P3388" i="6"/>
  <c r="P3387" i="6"/>
  <c r="P3386" i="6"/>
  <c r="P3385" i="6"/>
  <c r="P3384" i="6"/>
  <c r="P3383" i="6"/>
  <c r="P3382" i="6"/>
  <c r="P3381" i="6"/>
  <c r="P3380" i="6"/>
  <c r="P3379" i="6"/>
  <c r="P3378" i="6"/>
  <c r="P3377" i="6"/>
  <c r="P3376" i="6"/>
  <c r="P3375" i="6"/>
  <c r="P3374" i="6"/>
  <c r="P3373" i="6"/>
  <c r="P3372" i="6"/>
  <c r="P3371" i="6"/>
  <c r="P3370" i="6"/>
  <c r="P3369" i="6"/>
  <c r="P3368" i="6"/>
  <c r="P3367" i="6"/>
  <c r="H3367" i="6"/>
  <c r="P3366" i="6"/>
  <c r="H3366" i="6"/>
  <c r="P3365" i="6"/>
  <c r="H3365" i="6"/>
  <c r="P3364" i="6"/>
  <c r="H3364" i="6"/>
  <c r="P3363" i="6"/>
  <c r="H3363" i="6"/>
  <c r="P3362" i="6"/>
  <c r="H3362" i="6"/>
  <c r="P3361" i="6"/>
  <c r="H3361" i="6"/>
  <c r="P3360" i="6"/>
  <c r="H3360" i="6"/>
  <c r="P3359" i="6"/>
  <c r="H3359" i="6"/>
  <c r="P3358" i="6"/>
  <c r="H3358" i="6"/>
  <c r="P3357" i="6"/>
  <c r="H3357" i="6"/>
  <c r="P3356" i="6"/>
  <c r="H3356" i="6"/>
  <c r="P3355" i="6"/>
  <c r="H3355" i="6"/>
  <c r="P3354" i="6"/>
  <c r="H3354" i="6"/>
  <c r="P3353" i="6"/>
  <c r="H3353" i="6"/>
  <c r="P3352" i="6"/>
  <c r="P3351" i="6"/>
  <c r="H3351" i="6"/>
  <c r="P3350" i="6"/>
  <c r="P3349" i="6"/>
  <c r="H3349" i="6"/>
  <c r="P3348" i="6"/>
  <c r="H3348" i="6"/>
  <c r="P3347" i="6"/>
  <c r="H3347" i="6"/>
  <c r="P3346" i="6"/>
  <c r="H3346" i="6"/>
  <c r="P3345" i="6"/>
  <c r="H3345" i="6"/>
  <c r="P3344" i="6"/>
  <c r="H3344" i="6"/>
  <c r="P3343" i="6"/>
  <c r="H3343" i="6"/>
  <c r="P3342" i="6"/>
  <c r="P3341" i="6"/>
  <c r="P3340" i="6"/>
  <c r="H3340" i="6"/>
  <c r="P3339" i="6"/>
  <c r="H3339" i="6"/>
  <c r="P3338" i="6"/>
  <c r="H3338" i="6"/>
  <c r="P3337" i="6"/>
  <c r="H3337" i="6"/>
  <c r="P3336" i="6"/>
  <c r="H3336" i="6"/>
  <c r="P3335" i="6"/>
  <c r="H3335" i="6"/>
  <c r="P3334" i="6"/>
  <c r="H3334" i="6"/>
  <c r="P3333" i="6"/>
  <c r="H3333" i="6"/>
  <c r="P3332" i="6"/>
  <c r="P3331" i="6"/>
  <c r="H3331" i="6"/>
  <c r="P3330" i="6"/>
  <c r="P3329" i="6"/>
  <c r="P3328" i="6"/>
  <c r="H3328" i="6"/>
  <c r="P3327" i="6"/>
  <c r="H3327" i="6"/>
  <c r="P3326" i="6"/>
  <c r="H3326" i="6"/>
  <c r="P3325" i="6"/>
  <c r="H3325" i="6"/>
  <c r="P3324" i="6"/>
  <c r="P3323" i="6"/>
  <c r="P3322" i="6"/>
  <c r="P3321" i="6"/>
  <c r="P3320" i="6"/>
  <c r="P3319" i="6"/>
  <c r="P3318" i="6"/>
  <c r="P3317" i="6"/>
  <c r="P3316" i="6"/>
  <c r="P3315" i="6"/>
  <c r="P3314" i="6"/>
  <c r="P3313" i="6"/>
  <c r="H3313" i="6"/>
  <c r="P3312" i="6"/>
  <c r="H3312" i="6"/>
  <c r="P3311" i="6"/>
  <c r="H3311" i="6"/>
  <c r="P3310" i="6"/>
  <c r="H3310" i="6"/>
  <c r="P3309" i="6"/>
  <c r="H3309" i="6"/>
  <c r="P3308" i="6"/>
  <c r="H3308" i="6"/>
  <c r="P3307" i="6"/>
  <c r="H3307" i="6"/>
  <c r="P3306" i="6"/>
  <c r="H3306" i="6"/>
  <c r="P3305" i="6"/>
  <c r="H3305" i="6"/>
  <c r="P3304" i="6"/>
  <c r="H3304" i="6"/>
  <c r="P3303" i="6"/>
  <c r="H3303" i="6"/>
  <c r="P3302" i="6"/>
  <c r="H3302" i="6"/>
  <c r="P3301" i="6"/>
  <c r="H3301" i="6"/>
  <c r="P3300" i="6"/>
  <c r="H3300" i="6"/>
  <c r="P3299" i="6"/>
  <c r="H3299" i="6"/>
  <c r="P3298" i="6"/>
  <c r="H3298" i="6"/>
  <c r="P3297" i="6"/>
  <c r="H3297" i="6"/>
  <c r="P3296" i="6"/>
  <c r="H3296" i="6"/>
  <c r="P3295" i="6"/>
  <c r="H3295" i="6"/>
  <c r="P3294" i="6"/>
  <c r="H3294" i="6"/>
  <c r="P3293" i="6"/>
  <c r="H3293" i="6"/>
  <c r="P3292" i="6"/>
  <c r="H3292" i="6"/>
  <c r="P3291" i="6"/>
  <c r="H3291" i="6"/>
  <c r="P3290" i="6"/>
  <c r="H3290" i="6"/>
  <c r="P3289" i="6"/>
  <c r="H3289" i="6"/>
  <c r="P3288" i="6"/>
  <c r="H3288" i="6"/>
  <c r="P3287" i="6"/>
  <c r="H3287" i="6"/>
  <c r="P3286" i="6"/>
  <c r="H3286" i="6"/>
  <c r="P3285" i="6"/>
  <c r="H3285" i="6"/>
  <c r="P3284" i="6"/>
  <c r="H3284" i="6"/>
  <c r="P3283" i="6"/>
  <c r="H3283" i="6"/>
  <c r="P3282" i="6"/>
  <c r="H3282" i="6"/>
  <c r="P3281" i="6"/>
  <c r="H3281" i="6"/>
  <c r="P3280" i="6"/>
  <c r="H3280" i="6"/>
  <c r="P3279" i="6"/>
  <c r="H3279" i="6"/>
  <c r="P3278" i="6"/>
  <c r="H3278" i="6"/>
  <c r="P3277" i="6"/>
  <c r="H3277" i="6"/>
  <c r="P3276" i="6"/>
  <c r="H3276" i="6"/>
  <c r="P3275" i="6"/>
  <c r="H3275" i="6"/>
  <c r="P3274" i="6"/>
  <c r="H3274" i="6"/>
  <c r="P3273" i="6"/>
  <c r="H3273" i="6"/>
  <c r="P3272" i="6"/>
  <c r="H3272" i="6"/>
  <c r="P3271" i="6"/>
  <c r="H3271" i="6"/>
  <c r="P3270" i="6"/>
  <c r="H3270" i="6"/>
  <c r="P3269" i="6"/>
  <c r="H3269" i="6"/>
  <c r="P3268" i="6"/>
  <c r="H3268" i="6"/>
  <c r="P3267" i="6"/>
  <c r="H3267" i="6"/>
  <c r="P3266" i="6"/>
  <c r="H3266" i="6"/>
  <c r="P3265" i="6"/>
  <c r="H3265" i="6"/>
  <c r="P3264" i="6"/>
  <c r="H3264" i="6"/>
  <c r="P3263" i="6"/>
  <c r="H3263" i="6"/>
  <c r="P3262" i="6"/>
  <c r="H3262" i="6"/>
  <c r="P3261" i="6"/>
  <c r="H3261" i="6"/>
  <c r="P3260" i="6"/>
  <c r="H3260" i="6"/>
  <c r="P3259" i="6"/>
  <c r="H3259" i="6"/>
  <c r="P3258" i="6"/>
  <c r="H3258" i="6"/>
  <c r="P3257" i="6"/>
  <c r="H3257" i="6"/>
  <c r="P3256" i="6"/>
  <c r="H3256" i="6"/>
  <c r="P3255" i="6"/>
  <c r="H3255" i="6"/>
  <c r="P3254" i="6"/>
  <c r="H3254" i="6"/>
  <c r="P3253" i="6"/>
  <c r="H3253" i="6"/>
  <c r="P3252" i="6"/>
  <c r="H3252" i="6"/>
  <c r="P3251" i="6"/>
  <c r="H3251" i="6"/>
  <c r="P3250" i="6"/>
  <c r="H3250" i="6"/>
  <c r="P3249" i="6"/>
  <c r="H3249" i="6"/>
  <c r="P3248" i="6"/>
  <c r="H3248" i="6"/>
  <c r="P3247" i="6"/>
  <c r="H3247" i="6"/>
  <c r="P3246" i="6"/>
  <c r="H3246" i="6"/>
  <c r="P3245" i="6"/>
  <c r="H3245" i="6"/>
  <c r="P3244" i="6"/>
  <c r="H3244" i="6"/>
  <c r="P3243" i="6"/>
  <c r="H3243" i="6"/>
  <c r="P3242" i="6"/>
  <c r="H3242" i="6"/>
  <c r="P3241" i="6"/>
  <c r="H3241" i="6"/>
  <c r="P3240" i="6"/>
  <c r="H3240" i="6"/>
  <c r="P3239" i="6"/>
  <c r="H3239" i="6"/>
  <c r="P3238" i="6"/>
  <c r="H3238" i="6"/>
  <c r="P3237" i="6"/>
  <c r="H3237" i="6"/>
  <c r="P3236" i="6"/>
  <c r="H3236" i="6"/>
  <c r="P3235" i="6"/>
  <c r="H3235" i="6"/>
  <c r="P3234" i="6"/>
  <c r="H3234" i="6"/>
  <c r="P3233" i="6"/>
  <c r="H3233" i="6"/>
  <c r="P3232" i="6"/>
  <c r="H3232" i="6"/>
  <c r="P3231" i="6"/>
  <c r="H3231" i="6"/>
  <c r="P3230" i="6"/>
  <c r="P3229" i="6"/>
  <c r="P3228" i="6"/>
  <c r="P3227" i="6"/>
  <c r="P3226" i="6"/>
  <c r="P3225" i="6"/>
  <c r="H3225" i="6"/>
  <c r="P3224" i="6"/>
  <c r="H3224" i="6"/>
  <c r="P3223" i="6"/>
  <c r="H3223" i="6"/>
  <c r="P3222" i="6"/>
  <c r="H3222" i="6"/>
  <c r="P3221" i="6"/>
  <c r="H3221" i="6"/>
  <c r="P3220" i="6"/>
  <c r="P3219" i="6"/>
  <c r="P3218" i="6"/>
  <c r="P3217" i="6"/>
  <c r="P3216" i="6"/>
  <c r="P3215" i="6"/>
  <c r="P3214" i="6"/>
  <c r="P3213" i="6"/>
  <c r="P3212" i="6"/>
  <c r="P3211" i="6"/>
  <c r="P3210" i="6"/>
  <c r="P3209" i="6"/>
  <c r="P3208" i="6"/>
  <c r="P3207" i="6"/>
  <c r="P3206" i="6"/>
  <c r="P3205" i="6"/>
  <c r="P3204" i="6"/>
  <c r="P3203" i="6"/>
  <c r="P3202" i="6"/>
  <c r="H3202" i="6"/>
  <c r="P3201" i="6"/>
  <c r="P3200" i="6"/>
  <c r="P3199" i="6"/>
  <c r="P3198" i="6"/>
  <c r="P3197" i="6"/>
  <c r="P3196" i="6"/>
  <c r="P3195" i="6"/>
  <c r="P3194" i="6"/>
  <c r="P3193" i="6"/>
  <c r="P3192" i="6"/>
  <c r="P3191" i="6"/>
  <c r="P3190" i="6"/>
  <c r="P3189" i="6"/>
  <c r="P3188" i="6"/>
  <c r="P3187" i="6"/>
  <c r="P3186" i="6"/>
  <c r="P3185" i="6"/>
  <c r="P3184" i="6"/>
  <c r="P3183" i="6"/>
  <c r="P3182" i="6"/>
  <c r="P3181" i="6"/>
  <c r="P3180" i="6"/>
  <c r="P3179" i="6"/>
  <c r="P3178" i="6"/>
  <c r="P3177" i="6"/>
  <c r="P3176" i="6"/>
  <c r="P3175" i="6"/>
  <c r="P3174" i="6"/>
  <c r="P3173" i="6"/>
  <c r="P3172" i="6"/>
  <c r="P3171" i="6"/>
  <c r="P3170" i="6"/>
  <c r="P3169" i="6"/>
  <c r="P3168" i="6"/>
  <c r="P3167" i="6"/>
  <c r="P3166" i="6"/>
  <c r="P3165" i="6"/>
  <c r="P3164" i="6"/>
  <c r="P3163" i="6"/>
  <c r="P3162" i="6"/>
  <c r="P3161" i="6"/>
  <c r="P3160" i="6"/>
  <c r="P3159" i="6"/>
  <c r="P3158" i="6"/>
  <c r="P3157" i="6"/>
  <c r="P3156" i="6"/>
  <c r="P3155" i="6"/>
  <c r="P3154" i="6"/>
  <c r="P3153" i="6"/>
  <c r="P3152" i="6"/>
  <c r="P3151" i="6"/>
  <c r="P3150" i="6"/>
  <c r="P3149" i="6"/>
  <c r="P3148" i="6"/>
  <c r="P3147" i="6"/>
  <c r="P3146" i="6"/>
  <c r="P3145" i="6"/>
  <c r="P3144" i="6"/>
  <c r="P3143" i="6"/>
  <c r="P3142" i="6"/>
  <c r="P3141" i="6"/>
  <c r="P3140" i="6"/>
  <c r="P3139" i="6"/>
  <c r="P3138" i="6"/>
  <c r="P3137" i="6"/>
  <c r="P3136" i="6"/>
  <c r="P3135" i="6"/>
  <c r="P3134" i="6"/>
  <c r="P3133" i="6"/>
  <c r="P3132" i="6"/>
  <c r="H3132" i="6"/>
  <c r="P3131" i="6"/>
  <c r="H3131" i="6"/>
  <c r="P3130" i="6"/>
  <c r="H3130" i="6"/>
  <c r="P3129" i="6"/>
  <c r="H3129" i="6"/>
  <c r="P3128" i="6"/>
  <c r="H3128" i="6"/>
  <c r="P3127" i="6"/>
  <c r="H3127" i="6"/>
  <c r="P3126" i="6"/>
  <c r="H3126" i="6"/>
  <c r="P3125" i="6"/>
  <c r="H3125" i="6"/>
  <c r="P3124" i="6"/>
  <c r="H3124" i="6"/>
  <c r="P3123" i="6"/>
  <c r="H3123" i="6"/>
  <c r="P3122" i="6"/>
  <c r="H3122" i="6"/>
  <c r="P3121" i="6"/>
  <c r="H3121" i="6"/>
  <c r="P3120" i="6"/>
  <c r="H3120" i="6"/>
  <c r="P3119" i="6"/>
  <c r="H3119" i="6"/>
  <c r="P3118" i="6"/>
  <c r="H3118" i="6"/>
  <c r="P3117" i="6"/>
  <c r="H3117" i="6"/>
  <c r="P3116" i="6"/>
  <c r="H3116" i="6"/>
  <c r="P3115" i="6"/>
  <c r="H3115" i="6"/>
  <c r="P3114" i="6"/>
  <c r="H3114" i="6"/>
  <c r="P3113" i="6"/>
  <c r="H3113" i="6"/>
  <c r="P3112" i="6"/>
  <c r="H3112" i="6"/>
  <c r="P3111" i="6"/>
  <c r="H3111" i="6"/>
  <c r="P3110" i="6"/>
  <c r="H3110" i="6"/>
  <c r="P3109" i="6"/>
  <c r="H3109" i="6"/>
  <c r="P3108" i="6"/>
  <c r="H3108" i="6"/>
  <c r="P3107" i="6"/>
  <c r="H3107" i="6"/>
  <c r="P3106" i="6"/>
  <c r="P3105" i="6"/>
  <c r="P3104" i="6"/>
  <c r="P3103" i="6"/>
  <c r="H3103" i="6"/>
  <c r="P3102" i="6"/>
  <c r="H3102" i="6"/>
  <c r="P3101" i="6"/>
  <c r="H3101" i="6"/>
  <c r="P3100" i="6"/>
  <c r="H3100" i="6"/>
  <c r="P3099" i="6"/>
  <c r="H3099" i="6"/>
  <c r="P3098" i="6"/>
  <c r="H3098" i="6"/>
  <c r="P3097" i="6"/>
  <c r="H3097" i="6"/>
  <c r="P3096" i="6"/>
  <c r="H3096" i="6"/>
  <c r="P3095" i="6"/>
  <c r="H3095" i="6"/>
  <c r="P3094" i="6"/>
  <c r="H3094" i="6"/>
  <c r="P3093" i="6"/>
  <c r="H3093" i="6"/>
  <c r="P3092" i="6"/>
  <c r="H3092" i="6"/>
  <c r="P3091" i="6"/>
  <c r="H3091" i="6"/>
  <c r="P3090" i="6"/>
  <c r="H3090" i="6"/>
  <c r="P3089" i="6"/>
  <c r="H3089" i="6"/>
  <c r="P3088" i="6"/>
  <c r="H3088" i="6"/>
  <c r="P3087" i="6"/>
  <c r="H3087" i="6"/>
  <c r="P3086" i="6"/>
  <c r="H3086" i="6"/>
  <c r="P3085" i="6"/>
  <c r="H3085" i="6"/>
  <c r="P3084" i="6"/>
  <c r="H3084" i="6"/>
  <c r="P3083" i="6"/>
  <c r="H3083" i="6"/>
  <c r="P3082" i="6"/>
  <c r="H3082" i="6"/>
  <c r="P3081" i="6"/>
  <c r="H3081" i="6"/>
  <c r="P3080" i="6"/>
  <c r="H3080" i="6"/>
  <c r="P3079" i="6"/>
  <c r="H3079" i="6"/>
  <c r="P3078" i="6"/>
  <c r="H3078" i="6"/>
  <c r="P3077" i="6"/>
  <c r="H3077" i="6"/>
  <c r="P3076" i="6"/>
  <c r="H3076" i="6"/>
  <c r="P3075" i="6"/>
  <c r="H3075" i="6"/>
  <c r="P3074" i="6"/>
  <c r="H3074" i="6"/>
  <c r="P3073" i="6"/>
  <c r="H3073" i="6"/>
  <c r="P3072" i="6"/>
  <c r="H3072" i="6"/>
  <c r="P3071" i="6"/>
  <c r="H3071" i="6"/>
  <c r="P3070" i="6"/>
  <c r="H3070" i="6"/>
  <c r="P3069" i="6"/>
  <c r="H3069" i="6"/>
  <c r="P3068" i="6"/>
  <c r="H3068" i="6"/>
  <c r="P3067" i="6"/>
  <c r="H3067" i="6"/>
  <c r="P3066" i="6"/>
  <c r="H3066" i="6"/>
  <c r="P3065" i="6"/>
  <c r="H3065" i="6"/>
  <c r="P3064" i="6"/>
  <c r="H3064" i="6"/>
  <c r="P3063" i="6"/>
  <c r="H3063" i="6"/>
  <c r="P3062" i="6"/>
  <c r="H3062" i="6"/>
  <c r="P3061" i="6"/>
  <c r="H3061" i="6"/>
  <c r="P3060" i="6"/>
  <c r="H3060" i="6"/>
  <c r="P3059" i="6"/>
  <c r="H3059" i="6"/>
  <c r="P3058" i="6"/>
  <c r="H3058" i="6"/>
  <c r="P3057" i="6"/>
  <c r="H3057" i="6"/>
  <c r="P3056" i="6"/>
  <c r="H3056" i="6"/>
  <c r="P3055" i="6"/>
  <c r="H3055" i="6"/>
  <c r="P3054" i="6"/>
  <c r="P3053" i="6"/>
  <c r="P3052" i="6"/>
  <c r="P3051" i="6"/>
  <c r="P3050" i="6"/>
  <c r="P3049" i="6"/>
  <c r="P3048" i="6"/>
  <c r="P3047" i="6"/>
  <c r="P3046" i="6"/>
  <c r="P3045" i="6"/>
  <c r="P3044" i="6"/>
  <c r="P3043" i="6"/>
  <c r="P3042" i="6"/>
  <c r="P3041" i="6"/>
  <c r="P3040" i="6"/>
  <c r="P3039" i="6"/>
  <c r="H3039" i="6"/>
  <c r="P3038" i="6"/>
  <c r="P3037" i="6"/>
  <c r="P3036" i="6"/>
  <c r="H3036" i="6"/>
  <c r="P3035" i="6"/>
  <c r="P3034" i="6"/>
  <c r="H3034" i="6"/>
  <c r="P3033" i="6"/>
  <c r="H3033" i="6"/>
  <c r="P3032" i="6"/>
  <c r="H3032" i="6"/>
  <c r="P3031" i="6"/>
  <c r="P3030" i="6"/>
  <c r="P3029" i="6"/>
  <c r="P3028" i="6"/>
  <c r="P3027" i="6"/>
  <c r="P3026" i="6"/>
  <c r="P3025" i="6"/>
  <c r="P3024" i="6"/>
  <c r="H3024" i="6"/>
  <c r="P3023" i="6"/>
  <c r="H3023" i="6"/>
  <c r="P3022" i="6"/>
  <c r="H3022" i="6"/>
  <c r="P3021" i="6"/>
  <c r="H3021" i="6"/>
  <c r="P3020" i="6"/>
  <c r="H3020" i="6"/>
  <c r="P3019" i="6"/>
  <c r="H3019" i="6"/>
  <c r="P3018" i="6"/>
  <c r="H3018" i="6"/>
  <c r="P3017" i="6"/>
  <c r="H3017" i="6"/>
  <c r="P3016" i="6"/>
  <c r="H3016" i="6"/>
  <c r="P3015" i="6"/>
  <c r="H3015" i="6"/>
  <c r="P3014" i="6"/>
  <c r="H3014" i="6"/>
  <c r="P3013" i="6"/>
  <c r="H3013" i="6"/>
  <c r="P3012" i="6"/>
  <c r="H3012" i="6"/>
  <c r="P3011" i="6"/>
  <c r="H3011" i="6"/>
  <c r="P3010" i="6"/>
  <c r="H3010" i="6"/>
  <c r="P3009" i="6"/>
  <c r="H3009" i="6"/>
  <c r="P3008" i="6"/>
  <c r="P3007" i="6"/>
  <c r="P3006" i="6"/>
  <c r="P3005" i="6"/>
  <c r="P3004" i="6"/>
  <c r="P3003" i="6"/>
  <c r="P3002" i="6"/>
  <c r="P3001" i="6"/>
  <c r="P3000" i="6"/>
  <c r="P2999" i="6"/>
  <c r="P2998" i="6"/>
  <c r="P2997" i="6"/>
  <c r="P2996" i="6"/>
  <c r="P2995" i="6"/>
  <c r="P2994" i="6"/>
  <c r="P2993" i="6"/>
  <c r="P2992" i="6"/>
  <c r="P2991" i="6"/>
  <c r="P2990" i="6"/>
  <c r="H2990" i="6"/>
  <c r="P2989" i="6"/>
  <c r="H2989" i="6"/>
  <c r="P2988" i="6"/>
  <c r="H2988" i="6"/>
  <c r="P2987" i="6"/>
  <c r="P2986" i="6"/>
  <c r="P2985" i="6"/>
  <c r="P2984" i="6"/>
  <c r="P2983" i="6"/>
  <c r="P2982" i="6"/>
  <c r="P2981" i="6"/>
  <c r="P2980" i="6"/>
  <c r="P2979" i="6"/>
  <c r="P2978" i="6"/>
  <c r="P2977" i="6"/>
  <c r="P2976" i="6"/>
  <c r="P2975" i="6"/>
  <c r="P2974" i="6"/>
  <c r="P2973" i="6"/>
  <c r="P2972" i="6"/>
  <c r="P2971" i="6"/>
  <c r="P2970" i="6"/>
  <c r="P2969" i="6"/>
  <c r="P2968" i="6"/>
  <c r="P2967" i="6"/>
  <c r="P2966" i="6"/>
  <c r="P2965" i="6"/>
  <c r="P2964" i="6"/>
  <c r="P2963" i="6"/>
  <c r="P2962" i="6"/>
  <c r="P2961" i="6"/>
  <c r="P2960" i="6"/>
  <c r="P2959" i="6"/>
  <c r="P2958" i="6"/>
  <c r="P2957" i="6"/>
  <c r="P2956" i="6"/>
  <c r="P2955" i="6"/>
  <c r="P2954" i="6"/>
  <c r="P2953" i="6"/>
  <c r="P2952" i="6"/>
  <c r="P2951" i="6"/>
  <c r="P2950" i="6"/>
  <c r="P2949" i="6"/>
  <c r="P2948" i="6"/>
  <c r="P2947" i="6"/>
  <c r="P2946" i="6"/>
  <c r="P2945" i="6"/>
  <c r="P2944" i="6"/>
  <c r="P2943" i="6"/>
  <c r="P2942" i="6"/>
  <c r="P2941" i="6"/>
  <c r="P2940" i="6"/>
  <c r="H2940" i="6"/>
  <c r="P2939" i="6"/>
  <c r="H2939" i="6"/>
  <c r="P2938" i="6"/>
  <c r="H2938" i="6"/>
  <c r="P2937" i="6"/>
  <c r="H2937" i="6"/>
  <c r="P2936" i="6"/>
  <c r="H2936" i="6"/>
  <c r="P2935" i="6"/>
  <c r="P2934" i="6"/>
  <c r="H2934" i="6"/>
  <c r="P2933" i="6"/>
  <c r="P2932" i="6"/>
  <c r="P2931" i="6"/>
  <c r="P2930" i="6"/>
  <c r="H2930" i="6"/>
  <c r="P2929" i="6"/>
  <c r="H2929" i="6"/>
  <c r="P2928" i="6"/>
  <c r="H2928" i="6"/>
  <c r="P2927" i="6"/>
  <c r="H2927" i="6"/>
  <c r="P2926" i="6"/>
  <c r="H2926" i="6"/>
  <c r="P2925" i="6"/>
  <c r="H2925" i="6"/>
  <c r="P2924" i="6"/>
  <c r="P2923" i="6"/>
  <c r="P2922" i="6"/>
  <c r="P2921" i="6"/>
  <c r="P2920" i="6"/>
  <c r="P2919" i="6"/>
  <c r="P2918" i="6"/>
  <c r="P2917" i="6"/>
  <c r="P2916" i="6"/>
  <c r="P2915" i="6"/>
  <c r="P2914" i="6"/>
  <c r="P2913" i="6"/>
  <c r="P2912" i="6"/>
  <c r="P2911" i="6"/>
  <c r="P2910" i="6"/>
  <c r="P2909" i="6"/>
  <c r="P2908" i="6"/>
  <c r="P2907" i="6"/>
  <c r="P2906" i="6"/>
  <c r="P2905" i="6"/>
  <c r="P2904" i="6"/>
  <c r="P2903" i="6"/>
  <c r="P2902" i="6"/>
  <c r="H2902" i="6"/>
  <c r="P2901" i="6"/>
  <c r="P2900" i="6"/>
  <c r="P2899" i="6"/>
  <c r="P2898" i="6"/>
  <c r="P2897" i="6"/>
  <c r="P2896" i="6"/>
  <c r="P2895" i="6"/>
  <c r="P2894" i="6"/>
  <c r="P2893" i="6"/>
  <c r="P2892" i="6"/>
  <c r="P2891" i="6"/>
  <c r="P2890" i="6"/>
  <c r="P2889" i="6"/>
  <c r="P2888" i="6"/>
  <c r="P2887" i="6"/>
  <c r="P2886" i="6"/>
  <c r="P2885" i="6"/>
  <c r="P2884" i="6"/>
  <c r="P2883" i="6"/>
  <c r="P2882" i="6"/>
  <c r="P2881" i="6"/>
  <c r="P2880" i="6"/>
  <c r="P2879" i="6"/>
  <c r="P2878" i="6"/>
  <c r="P2877" i="6"/>
  <c r="P2876" i="6"/>
  <c r="P2875" i="6"/>
  <c r="P2874" i="6"/>
  <c r="P2873" i="6"/>
  <c r="P2872" i="6"/>
  <c r="P2871" i="6"/>
  <c r="P2870" i="6"/>
  <c r="P2869" i="6"/>
  <c r="P2868" i="6"/>
  <c r="P2867" i="6"/>
  <c r="P2866" i="6"/>
  <c r="P2865" i="6"/>
  <c r="P2864" i="6"/>
  <c r="P2863" i="6"/>
  <c r="P2862" i="6"/>
  <c r="P2861" i="6"/>
  <c r="P2860" i="6"/>
  <c r="P2859" i="6"/>
  <c r="P2858" i="6"/>
  <c r="P2857" i="6"/>
  <c r="P2856" i="6"/>
  <c r="P2855" i="6"/>
  <c r="P2854" i="6"/>
  <c r="P2853" i="6"/>
  <c r="P2852" i="6"/>
  <c r="P2851" i="6"/>
  <c r="P2850" i="6"/>
  <c r="P2849" i="6"/>
  <c r="P2848" i="6"/>
  <c r="P2847" i="6"/>
  <c r="P2846" i="6"/>
  <c r="P2845" i="6"/>
  <c r="P2844" i="6"/>
  <c r="P2843" i="6"/>
  <c r="P2842" i="6"/>
  <c r="P2841" i="6"/>
  <c r="P2840" i="6"/>
  <c r="H2840" i="6"/>
  <c r="P2839" i="6"/>
  <c r="H2839" i="6"/>
  <c r="P2838" i="6"/>
  <c r="P2837" i="6"/>
  <c r="P2836" i="6"/>
  <c r="P2835" i="6"/>
  <c r="P2834" i="6"/>
  <c r="P2833" i="6"/>
  <c r="P2832" i="6"/>
  <c r="P2831" i="6"/>
  <c r="P2830" i="6"/>
  <c r="P2829" i="6"/>
  <c r="P2828" i="6"/>
  <c r="P2827" i="6"/>
  <c r="H2827" i="6"/>
  <c r="P2826" i="6"/>
  <c r="H2826" i="6"/>
  <c r="P2825" i="6"/>
  <c r="P2824" i="6"/>
  <c r="P2823" i="6"/>
  <c r="P2822" i="6"/>
  <c r="P2821" i="6"/>
  <c r="P2820" i="6"/>
  <c r="H2820" i="6"/>
  <c r="P2819" i="6"/>
  <c r="H2819" i="6"/>
  <c r="P2818" i="6"/>
  <c r="H2818" i="6"/>
  <c r="P2817" i="6"/>
  <c r="H2817" i="6"/>
  <c r="P2816" i="6"/>
  <c r="H2816" i="6"/>
  <c r="P2815" i="6"/>
  <c r="H2815" i="6"/>
  <c r="P2814" i="6"/>
  <c r="H2814" i="6"/>
  <c r="P2813" i="6"/>
  <c r="H2813" i="6"/>
  <c r="P2812" i="6"/>
  <c r="H2812" i="6"/>
  <c r="P2811" i="6"/>
  <c r="P2810" i="6"/>
  <c r="H2810" i="6"/>
  <c r="P2809" i="6"/>
  <c r="H2809" i="6"/>
  <c r="P2808" i="6"/>
  <c r="P2807" i="6"/>
  <c r="P2806" i="6"/>
  <c r="P2805" i="6"/>
  <c r="P2804" i="6"/>
  <c r="P2803" i="6"/>
  <c r="P2802" i="6"/>
  <c r="P2801" i="6"/>
  <c r="P2800" i="6"/>
  <c r="P2799" i="6"/>
  <c r="P2798" i="6"/>
  <c r="H2798" i="6"/>
  <c r="P2797" i="6"/>
  <c r="H2797" i="6"/>
  <c r="P2796" i="6"/>
  <c r="H2796" i="6"/>
  <c r="P2795" i="6"/>
  <c r="H2795" i="6"/>
  <c r="P2794" i="6"/>
  <c r="H2794" i="6"/>
  <c r="P2793" i="6"/>
  <c r="H2793" i="6"/>
  <c r="P2792" i="6"/>
  <c r="H2792" i="6"/>
  <c r="P2791" i="6"/>
  <c r="H2791" i="6"/>
  <c r="P2790" i="6"/>
  <c r="H2790" i="6"/>
  <c r="P2789" i="6"/>
  <c r="H2789" i="6"/>
  <c r="P2788" i="6"/>
  <c r="H2788" i="6"/>
  <c r="P2787" i="6"/>
  <c r="H2787" i="6"/>
  <c r="P2786" i="6"/>
  <c r="H2786" i="6"/>
  <c r="P2785" i="6"/>
  <c r="H2785" i="6"/>
  <c r="P2784" i="6"/>
  <c r="H2784" i="6"/>
  <c r="P2783" i="6"/>
  <c r="H2783" i="6"/>
  <c r="P2782" i="6"/>
  <c r="H2782" i="6"/>
  <c r="P2781" i="6"/>
  <c r="H2781" i="6"/>
  <c r="P2780" i="6"/>
  <c r="H2780" i="6"/>
  <c r="P2779" i="6"/>
  <c r="H2779" i="6"/>
  <c r="P2778" i="6"/>
  <c r="H2778" i="6"/>
  <c r="P2777" i="6"/>
  <c r="H2777" i="6"/>
  <c r="P2776" i="6"/>
  <c r="H2776" i="6"/>
  <c r="P2775" i="6"/>
  <c r="H2775" i="6"/>
  <c r="P2774" i="6"/>
  <c r="H2774" i="6"/>
  <c r="P2773" i="6"/>
  <c r="H2773" i="6"/>
  <c r="P2772" i="6"/>
  <c r="H2772" i="6"/>
  <c r="P2771" i="6"/>
  <c r="H2771" i="6"/>
  <c r="P2770" i="6"/>
  <c r="P2769" i="6"/>
  <c r="P2768" i="6"/>
  <c r="P2767" i="6"/>
  <c r="P2766" i="6"/>
  <c r="P2765" i="6"/>
  <c r="P2764" i="6"/>
  <c r="P2763" i="6"/>
  <c r="P2762" i="6"/>
  <c r="P2761" i="6"/>
  <c r="P2760" i="6"/>
  <c r="P2759" i="6"/>
  <c r="H2759" i="6"/>
  <c r="P2758" i="6"/>
  <c r="P2757" i="6"/>
  <c r="P2756" i="6"/>
  <c r="P2755" i="6"/>
  <c r="P2754" i="6"/>
  <c r="P2753" i="6"/>
  <c r="P2752" i="6"/>
  <c r="P2751" i="6"/>
  <c r="P2750" i="6"/>
  <c r="P2749" i="6"/>
  <c r="P2748" i="6"/>
  <c r="P2747" i="6"/>
  <c r="P2746" i="6"/>
  <c r="P2745" i="6"/>
  <c r="P2744" i="6"/>
  <c r="P2743" i="6"/>
  <c r="P2742" i="6"/>
  <c r="P2741" i="6"/>
  <c r="P2740" i="6"/>
  <c r="P2739" i="6"/>
  <c r="P2738" i="6"/>
  <c r="P2737" i="6"/>
  <c r="P2736" i="6"/>
  <c r="P2735" i="6"/>
  <c r="P2734" i="6"/>
  <c r="P2733" i="6"/>
  <c r="P2732" i="6"/>
  <c r="P2731" i="6"/>
  <c r="P2730" i="6"/>
  <c r="P2729" i="6"/>
  <c r="P2728" i="6"/>
  <c r="P2727" i="6"/>
  <c r="P2726" i="6"/>
  <c r="P2725" i="6"/>
  <c r="P2724" i="6"/>
  <c r="P2723" i="6"/>
  <c r="H2723" i="6"/>
  <c r="P2722" i="6"/>
  <c r="H2722" i="6"/>
  <c r="P2721" i="6"/>
  <c r="H2721" i="6"/>
  <c r="P2720" i="6"/>
  <c r="H2720" i="6"/>
  <c r="P2719" i="6"/>
  <c r="H2719" i="6"/>
  <c r="P2718" i="6"/>
  <c r="H2718" i="6"/>
  <c r="P2717" i="6"/>
  <c r="H2717" i="6"/>
  <c r="P2716" i="6"/>
  <c r="H2716" i="6"/>
  <c r="P2715" i="6"/>
  <c r="H2715" i="6"/>
  <c r="P2714" i="6"/>
  <c r="H2714" i="6"/>
  <c r="P2713" i="6"/>
  <c r="H2713" i="6"/>
  <c r="P2712" i="6"/>
  <c r="H2712" i="6"/>
  <c r="P2711" i="6"/>
  <c r="H2711" i="6"/>
  <c r="P2710" i="6"/>
  <c r="H2710" i="6"/>
  <c r="P2709" i="6"/>
  <c r="H2709" i="6"/>
  <c r="P2708" i="6"/>
  <c r="H2708" i="6"/>
  <c r="P2707" i="6"/>
  <c r="H2707" i="6"/>
  <c r="P2706" i="6"/>
  <c r="H2706" i="6"/>
  <c r="P2705" i="6"/>
  <c r="H2705" i="6"/>
  <c r="P2704" i="6"/>
  <c r="H2704" i="6"/>
  <c r="P2703" i="6"/>
  <c r="H2703" i="6"/>
  <c r="P2702" i="6"/>
  <c r="H2702" i="6"/>
  <c r="P2701" i="6"/>
  <c r="H2701" i="6"/>
  <c r="P2700" i="6"/>
  <c r="H2700" i="6"/>
  <c r="P2699" i="6"/>
  <c r="H2699" i="6"/>
  <c r="P2698" i="6"/>
  <c r="H2698" i="6"/>
  <c r="P2697" i="6"/>
  <c r="H2697" i="6"/>
  <c r="P2696" i="6"/>
  <c r="H2696" i="6"/>
  <c r="P2695" i="6"/>
  <c r="H2695" i="6"/>
  <c r="P2694" i="6"/>
  <c r="H2694" i="6"/>
  <c r="P2693" i="6"/>
  <c r="H2693" i="6"/>
  <c r="P2692" i="6"/>
  <c r="H2692" i="6"/>
  <c r="P2691" i="6"/>
  <c r="P2690" i="6"/>
  <c r="P2689" i="6"/>
  <c r="P2688" i="6"/>
  <c r="P2687" i="6"/>
  <c r="P2686" i="6"/>
  <c r="P2685" i="6"/>
  <c r="P2684" i="6"/>
  <c r="P2683" i="6"/>
  <c r="P2682" i="6"/>
  <c r="P2681" i="6"/>
  <c r="P2680" i="6"/>
  <c r="P2679" i="6"/>
  <c r="P2678" i="6"/>
  <c r="P2677" i="6"/>
  <c r="P2676" i="6"/>
  <c r="P2675" i="6"/>
  <c r="P2674" i="6"/>
  <c r="P2673" i="6"/>
  <c r="P2672" i="6"/>
  <c r="P2671" i="6"/>
  <c r="P2670" i="6"/>
  <c r="P2669" i="6"/>
  <c r="P2668" i="6"/>
  <c r="P2667" i="6"/>
  <c r="P2666" i="6"/>
  <c r="P2665" i="6"/>
  <c r="P2664" i="6"/>
  <c r="P2663" i="6"/>
  <c r="P2662" i="6"/>
  <c r="P2661" i="6"/>
  <c r="P2660" i="6"/>
  <c r="P2659" i="6"/>
  <c r="P2658" i="6"/>
  <c r="P2657" i="6"/>
  <c r="P2656" i="6"/>
  <c r="P2655" i="6"/>
  <c r="P2654" i="6"/>
  <c r="P2653" i="6"/>
  <c r="H2653" i="6"/>
  <c r="P2652" i="6"/>
  <c r="P2651" i="6"/>
  <c r="H2651" i="6"/>
  <c r="P2650" i="6"/>
  <c r="H2650" i="6"/>
  <c r="P2649" i="6"/>
  <c r="H2649" i="6"/>
  <c r="P2648" i="6"/>
  <c r="H2648" i="6"/>
  <c r="P2647" i="6"/>
  <c r="H2647" i="6"/>
  <c r="P2646" i="6"/>
  <c r="H2646" i="6"/>
  <c r="P2645" i="6"/>
  <c r="H2645" i="6"/>
  <c r="P2644" i="6"/>
  <c r="H2644" i="6"/>
  <c r="P2643" i="6"/>
  <c r="H2643" i="6"/>
  <c r="P2642" i="6"/>
  <c r="H2642" i="6"/>
  <c r="P2641" i="6"/>
  <c r="H2641" i="6"/>
  <c r="P2640" i="6"/>
  <c r="H2640" i="6"/>
  <c r="P2639" i="6"/>
  <c r="H2639" i="6"/>
  <c r="P2638" i="6"/>
  <c r="P2637" i="6"/>
  <c r="P2636" i="6"/>
  <c r="P2635" i="6"/>
  <c r="P2634" i="6"/>
  <c r="P2633" i="6"/>
  <c r="H2633" i="6"/>
  <c r="P2632" i="6"/>
  <c r="H2632" i="6"/>
  <c r="P2631" i="6"/>
  <c r="P2630" i="6"/>
  <c r="P2629" i="6"/>
  <c r="P2628" i="6"/>
  <c r="P2627" i="6"/>
  <c r="P2626" i="6"/>
  <c r="P2625" i="6"/>
  <c r="P2624" i="6"/>
  <c r="P2623" i="6"/>
  <c r="P2622" i="6"/>
  <c r="P2621" i="6"/>
  <c r="P2620" i="6"/>
  <c r="P2619" i="6"/>
  <c r="P2618" i="6"/>
  <c r="P2617" i="6"/>
  <c r="P2616" i="6"/>
  <c r="P2615" i="6"/>
  <c r="P2614" i="6"/>
  <c r="P2613" i="6"/>
  <c r="P2612" i="6"/>
  <c r="P2611" i="6"/>
  <c r="P2610" i="6"/>
  <c r="P2609" i="6"/>
  <c r="P2608" i="6"/>
  <c r="P2607" i="6"/>
  <c r="P2606" i="6"/>
  <c r="P2605" i="6"/>
  <c r="P2604" i="6"/>
  <c r="P2603" i="6"/>
  <c r="P2602" i="6"/>
  <c r="P2601" i="6"/>
  <c r="P2600" i="6"/>
  <c r="H2600" i="6"/>
  <c r="P2599" i="6"/>
  <c r="H2599" i="6"/>
  <c r="P2598" i="6"/>
  <c r="H2598" i="6"/>
  <c r="P2597" i="6"/>
  <c r="H2597" i="6"/>
  <c r="P2596" i="6"/>
  <c r="H2596" i="6"/>
  <c r="P2595" i="6"/>
  <c r="H2595" i="6"/>
  <c r="P2594" i="6"/>
  <c r="H2594" i="6"/>
  <c r="P2593" i="6"/>
  <c r="H2593" i="6"/>
  <c r="P2592" i="6"/>
  <c r="H2592" i="6"/>
  <c r="P2591" i="6"/>
  <c r="H2591" i="6"/>
  <c r="P2590" i="6"/>
  <c r="H2590" i="6"/>
  <c r="P2589" i="6"/>
  <c r="H2589" i="6"/>
  <c r="P2588" i="6"/>
  <c r="H2588" i="6"/>
  <c r="P2587" i="6"/>
  <c r="H2587" i="6"/>
  <c r="P2586" i="6"/>
  <c r="H2586" i="6"/>
  <c r="P2585" i="6"/>
  <c r="H2585" i="6"/>
  <c r="P2584" i="6"/>
  <c r="H2584" i="6"/>
  <c r="P2583" i="6"/>
  <c r="H2583" i="6"/>
  <c r="P2582" i="6"/>
  <c r="H2582" i="6"/>
  <c r="P2581" i="6"/>
  <c r="H2581" i="6"/>
  <c r="P2580" i="6"/>
  <c r="H2580" i="6"/>
  <c r="P2579" i="6"/>
  <c r="H2579" i="6"/>
  <c r="P2578" i="6"/>
  <c r="H2578" i="6"/>
  <c r="P2577" i="6"/>
  <c r="H2577" i="6"/>
  <c r="P2576" i="6"/>
  <c r="H2576" i="6"/>
  <c r="P2575" i="6"/>
  <c r="H2575" i="6"/>
  <c r="P2574" i="6"/>
  <c r="H2574" i="6"/>
  <c r="P2573" i="6"/>
  <c r="H2573" i="6"/>
  <c r="P2572" i="6"/>
  <c r="H2572" i="6"/>
  <c r="P2571" i="6"/>
  <c r="H2571" i="6"/>
  <c r="P2570" i="6"/>
  <c r="H2570" i="6"/>
  <c r="P2569" i="6"/>
  <c r="H2569" i="6"/>
  <c r="P2568" i="6"/>
  <c r="H2568" i="6"/>
  <c r="P2567" i="6"/>
  <c r="H2567" i="6"/>
  <c r="P2566" i="6"/>
  <c r="H2566" i="6"/>
  <c r="P2565" i="6"/>
  <c r="H2565" i="6"/>
  <c r="P2564" i="6"/>
  <c r="H2564" i="6"/>
  <c r="P2563" i="6"/>
  <c r="H2563" i="6"/>
  <c r="P2562" i="6"/>
  <c r="P2561" i="6"/>
  <c r="P2560" i="6"/>
  <c r="P2559" i="6"/>
  <c r="P2558" i="6"/>
  <c r="P2557" i="6"/>
  <c r="P2556" i="6"/>
  <c r="P2555" i="6"/>
  <c r="P2554" i="6"/>
  <c r="P2553" i="6"/>
  <c r="P2552" i="6"/>
  <c r="P2551" i="6"/>
  <c r="P2550" i="6"/>
  <c r="P2549" i="6"/>
  <c r="P2548" i="6"/>
  <c r="P2547" i="6"/>
  <c r="P2546" i="6"/>
  <c r="P2545" i="6"/>
  <c r="P2544" i="6"/>
  <c r="P2543" i="6"/>
  <c r="P2542" i="6"/>
  <c r="P2541" i="6"/>
  <c r="P2540" i="6"/>
  <c r="P2539" i="6"/>
  <c r="P2538" i="6"/>
  <c r="P2537" i="6"/>
  <c r="P2536" i="6"/>
  <c r="P2535" i="6"/>
  <c r="P2534" i="6"/>
  <c r="P2533" i="6"/>
  <c r="P2532" i="6"/>
  <c r="P2531" i="6"/>
  <c r="P2530" i="6"/>
  <c r="P2529" i="6"/>
  <c r="P2528" i="6"/>
  <c r="P2527" i="6"/>
  <c r="P2526" i="6"/>
  <c r="P2525" i="6"/>
  <c r="P2524" i="6"/>
  <c r="P2523" i="6"/>
  <c r="P2522" i="6"/>
  <c r="P2521" i="6"/>
  <c r="P2520" i="6"/>
  <c r="P2519" i="6"/>
  <c r="P2518" i="6"/>
  <c r="P2517" i="6"/>
  <c r="P2516" i="6"/>
  <c r="P2515" i="6"/>
  <c r="P2514" i="6"/>
  <c r="P2513" i="6"/>
  <c r="P2512" i="6"/>
  <c r="P2511" i="6"/>
  <c r="P2510" i="6"/>
  <c r="P2509" i="6"/>
  <c r="P2508" i="6"/>
  <c r="P2507" i="6"/>
  <c r="P2506" i="6"/>
  <c r="P2505" i="6"/>
  <c r="P2504" i="6"/>
  <c r="P2503" i="6"/>
  <c r="P2502" i="6"/>
  <c r="P2501" i="6"/>
  <c r="P2500" i="6"/>
  <c r="P2499" i="6"/>
  <c r="P2498" i="6"/>
  <c r="P2497" i="6"/>
  <c r="P2496" i="6"/>
  <c r="P2495" i="6"/>
  <c r="P2494" i="6"/>
  <c r="P2493" i="6"/>
  <c r="P2492" i="6"/>
  <c r="P2491" i="6"/>
  <c r="P2490" i="6"/>
  <c r="P2489" i="6"/>
  <c r="P2488" i="6"/>
  <c r="P2487" i="6"/>
  <c r="P2486" i="6"/>
  <c r="P2485" i="6"/>
  <c r="P2484" i="6"/>
  <c r="P2483" i="6"/>
  <c r="P2482" i="6"/>
  <c r="P2481" i="6"/>
  <c r="P2480" i="6"/>
  <c r="P2479" i="6"/>
  <c r="P2478" i="6"/>
  <c r="P2477" i="6"/>
  <c r="P2476" i="6"/>
  <c r="P2475" i="6"/>
  <c r="P2474" i="6"/>
  <c r="P2473" i="6"/>
  <c r="P2472" i="6"/>
  <c r="P2471" i="6"/>
  <c r="H2471" i="6"/>
  <c r="P2470" i="6"/>
  <c r="H2470" i="6"/>
  <c r="P2469" i="6"/>
  <c r="H2469" i="6"/>
  <c r="P2468" i="6"/>
  <c r="H2468" i="6"/>
  <c r="P2467" i="6"/>
  <c r="H2467" i="6"/>
  <c r="P2466" i="6"/>
  <c r="H2466" i="6"/>
  <c r="P2465" i="6"/>
  <c r="H2465" i="6"/>
  <c r="P2464" i="6"/>
  <c r="H2464" i="6"/>
  <c r="P2463" i="6"/>
  <c r="H2463" i="6"/>
  <c r="P2462" i="6"/>
  <c r="H2462" i="6"/>
  <c r="P2461" i="6"/>
  <c r="H2461" i="6"/>
  <c r="P2460" i="6"/>
  <c r="H2460" i="6"/>
  <c r="P2459" i="6"/>
  <c r="H2459" i="6"/>
  <c r="P2458" i="6"/>
  <c r="H2458" i="6"/>
  <c r="P2457" i="6"/>
  <c r="H2457" i="6"/>
  <c r="P2456" i="6"/>
  <c r="H2456" i="6"/>
  <c r="P2455" i="6"/>
  <c r="H2455" i="6"/>
  <c r="P2454" i="6"/>
  <c r="H2454" i="6"/>
  <c r="P2453" i="6"/>
  <c r="H2453" i="6"/>
  <c r="P2452" i="6"/>
  <c r="H2452" i="6"/>
  <c r="P2451" i="6"/>
  <c r="H2451" i="6"/>
  <c r="P2450" i="6"/>
  <c r="H2450" i="6"/>
  <c r="P2449" i="6"/>
  <c r="H2449" i="6"/>
  <c r="P2448" i="6"/>
  <c r="H2448" i="6"/>
  <c r="P2447" i="6"/>
  <c r="H2447" i="6"/>
  <c r="P2446" i="6"/>
  <c r="H2446" i="6"/>
  <c r="P2445" i="6"/>
  <c r="H2445" i="6"/>
  <c r="P2444" i="6"/>
  <c r="H2444" i="6"/>
  <c r="P2443" i="6"/>
  <c r="H2443" i="6"/>
  <c r="P2442" i="6"/>
  <c r="H2442" i="6"/>
  <c r="P2441" i="6"/>
  <c r="H2441" i="6"/>
  <c r="P2440" i="6"/>
  <c r="H2440" i="6"/>
  <c r="P2439" i="6"/>
  <c r="H2439" i="6"/>
  <c r="P2438" i="6"/>
  <c r="H2438" i="6"/>
  <c r="P2437" i="6"/>
  <c r="H2437" i="6"/>
  <c r="P2436" i="6"/>
  <c r="H2436" i="6"/>
  <c r="P2435" i="6"/>
  <c r="P2434" i="6"/>
  <c r="H2434" i="6"/>
  <c r="P2433" i="6"/>
  <c r="H2433" i="6"/>
  <c r="P2432" i="6"/>
  <c r="H2432" i="6"/>
  <c r="P2431" i="6"/>
  <c r="H2431" i="6"/>
  <c r="P2430" i="6"/>
  <c r="H2430" i="6"/>
  <c r="P2429" i="6"/>
  <c r="H2429" i="6"/>
  <c r="P2428" i="6"/>
  <c r="H2428" i="6"/>
  <c r="P2427" i="6"/>
  <c r="H2427" i="6"/>
  <c r="P2426" i="6"/>
  <c r="H2426" i="6"/>
  <c r="P2425" i="6"/>
  <c r="H2425" i="6"/>
  <c r="P2424" i="6"/>
  <c r="P2423" i="6"/>
  <c r="H2423" i="6"/>
  <c r="P2422" i="6"/>
  <c r="H2422" i="6"/>
  <c r="P2421" i="6"/>
  <c r="H2421" i="6"/>
  <c r="P2420" i="6"/>
  <c r="H2420" i="6"/>
  <c r="P2419" i="6"/>
  <c r="H2419" i="6"/>
  <c r="P2418" i="6"/>
  <c r="H2418" i="6"/>
  <c r="P2417" i="6"/>
  <c r="H2417" i="6"/>
  <c r="P2416" i="6"/>
  <c r="H2416" i="6"/>
  <c r="P2415" i="6"/>
  <c r="H2415" i="6"/>
  <c r="P2414" i="6"/>
  <c r="H2414" i="6"/>
  <c r="P2413" i="6"/>
  <c r="H2413" i="6"/>
  <c r="P2412" i="6"/>
  <c r="H2412" i="6"/>
  <c r="P2411" i="6"/>
  <c r="H2411" i="6"/>
  <c r="P2410" i="6"/>
  <c r="H2410" i="6"/>
  <c r="P2409" i="6"/>
  <c r="H2409" i="6"/>
  <c r="P2408" i="6"/>
  <c r="H2408" i="6"/>
  <c r="P2407" i="6"/>
  <c r="H2407" i="6"/>
  <c r="P2406" i="6"/>
  <c r="H2406" i="6"/>
  <c r="P2405" i="6"/>
  <c r="H2405" i="6"/>
  <c r="P2404" i="6"/>
  <c r="H2404" i="6"/>
  <c r="P2403" i="6"/>
  <c r="H2403" i="6"/>
  <c r="P2402" i="6"/>
  <c r="H2402" i="6"/>
  <c r="P2401" i="6"/>
  <c r="H2401" i="6"/>
  <c r="P2400" i="6"/>
  <c r="H2400" i="6"/>
  <c r="P2399" i="6"/>
  <c r="H2399" i="6"/>
  <c r="P2398" i="6"/>
  <c r="H2398" i="6"/>
  <c r="P2397" i="6"/>
  <c r="H2397" i="6"/>
  <c r="P2396" i="6"/>
  <c r="H2396" i="6"/>
  <c r="P2395" i="6"/>
  <c r="H2395" i="6"/>
  <c r="P2394" i="6"/>
  <c r="P2393" i="6"/>
  <c r="P2392" i="6"/>
  <c r="P2391" i="6"/>
  <c r="P2390" i="6"/>
  <c r="P2389" i="6"/>
  <c r="P2388" i="6"/>
  <c r="P2387" i="6"/>
  <c r="H2387" i="6"/>
  <c r="P2386" i="6"/>
  <c r="H2386" i="6"/>
  <c r="P2385" i="6"/>
  <c r="H2385" i="6"/>
  <c r="P2384" i="6"/>
  <c r="H2384" i="6"/>
  <c r="P2383" i="6"/>
  <c r="H2383" i="6"/>
  <c r="P2382" i="6"/>
  <c r="H2382" i="6"/>
  <c r="P2381" i="6"/>
  <c r="H2381" i="6"/>
  <c r="P2380" i="6"/>
  <c r="H2380" i="6"/>
  <c r="P2379" i="6"/>
  <c r="H2379" i="6"/>
  <c r="P2378" i="6"/>
  <c r="H2378" i="6"/>
  <c r="P2377" i="6"/>
  <c r="P2376" i="6"/>
  <c r="P2375" i="6"/>
  <c r="H2375" i="6"/>
  <c r="P2374" i="6"/>
  <c r="H2374" i="6"/>
  <c r="P2373" i="6"/>
  <c r="H2373" i="6"/>
  <c r="P2372" i="6"/>
  <c r="H2372" i="6"/>
  <c r="P2371" i="6"/>
  <c r="H2371" i="6"/>
  <c r="P2370" i="6"/>
  <c r="H2370" i="6"/>
  <c r="P2369" i="6"/>
  <c r="H2369" i="6"/>
  <c r="P2368" i="6"/>
  <c r="H2368" i="6"/>
  <c r="P2367" i="6"/>
  <c r="H2367" i="6"/>
  <c r="P2366" i="6"/>
  <c r="H2366" i="6"/>
  <c r="P2365" i="6"/>
  <c r="H2365" i="6"/>
  <c r="P2364" i="6"/>
  <c r="H2364" i="6"/>
  <c r="P2363" i="6"/>
  <c r="H2363" i="6"/>
  <c r="P2362" i="6"/>
  <c r="H2362" i="6"/>
  <c r="P2361" i="6"/>
  <c r="H2361" i="6"/>
  <c r="P2360" i="6"/>
  <c r="H2360" i="6"/>
  <c r="P2359" i="6"/>
  <c r="H2359" i="6"/>
  <c r="P2358" i="6"/>
  <c r="H2358" i="6"/>
  <c r="P2357" i="6"/>
  <c r="P2356" i="6"/>
  <c r="H2356" i="6"/>
  <c r="P2355" i="6"/>
  <c r="P2354" i="6"/>
  <c r="P2353" i="6"/>
  <c r="P2352" i="6"/>
  <c r="H2352" i="6"/>
  <c r="P2351" i="6"/>
  <c r="P2350" i="6"/>
  <c r="P2349" i="6"/>
  <c r="P2348" i="6"/>
  <c r="P2347" i="6"/>
  <c r="P2346" i="6"/>
  <c r="P2345" i="6"/>
  <c r="P2344" i="6"/>
  <c r="P2343" i="6"/>
  <c r="P2342" i="6"/>
  <c r="P2341" i="6"/>
  <c r="P2340" i="6"/>
  <c r="P2339" i="6"/>
  <c r="P2338" i="6"/>
  <c r="P2337" i="6"/>
  <c r="P2336" i="6"/>
  <c r="P2335" i="6"/>
  <c r="P2334" i="6"/>
  <c r="H2334" i="6"/>
  <c r="P2333" i="6"/>
  <c r="P2332" i="6"/>
  <c r="P2331" i="6"/>
  <c r="P2330" i="6"/>
  <c r="P2329" i="6"/>
  <c r="P2328" i="6"/>
  <c r="P2327" i="6"/>
  <c r="P2326" i="6"/>
  <c r="P2325" i="6"/>
  <c r="P2324" i="6"/>
  <c r="P2323" i="6"/>
  <c r="P2322" i="6"/>
  <c r="P2321" i="6"/>
  <c r="P2320" i="6"/>
  <c r="P2319" i="6"/>
  <c r="P2318" i="6"/>
  <c r="H2318" i="6"/>
  <c r="P2317" i="6"/>
  <c r="H2317" i="6"/>
  <c r="P2316" i="6"/>
  <c r="H2316" i="6"/>
  <c r="P2315" i="6"/>
  <c r="H2315" i="6"/>
  <c r="P2314" i="6"/>
  <c r="H2314" i="6"/>
  <c r="P2313" i="6"/>
  <c r="H2313" i="6"/>
  <c r="P2312" i="6"/>
  <c r="H2312" i="6"/>
  <c r="P2311" i="6"/>
  <c r="H2311" i="6"/>
  <c r="P2310" i="6"/>
  <c r="H2310" i="6"/>
  <c r="P2309" i="6"/>
  <c r="H2309" i="6"/>
  <c r="P2308" i="6"/>
  <c r="H2308" i="6"/>
  <c r="P2307" i="6"/>
  <c r="H2307" i="6"/>
  <c r="P2306" i="6"/>
  <c r="H2306" i="6"/>
  <c r="P2305" i="6"/>
  <c r="P2304" i="6"/>
  <c r="P2303" i="6"/>
  <c r="P2302" i="6"/>
  <c r="P2301" i="6"/>
  <c r="H2301" i="6"/>
  <c r="P2300" i="6"/>
  <c r="H2300" i="6"/>
  <c r="P2299" i="6"/>
  <c r="H2299" i="6"/>
  <c r="P2298" i="6"/>
  <c r="H2298" i="6"/>
  <c r="P2297" i="6"/>
  <c r="H2297" i="6"/>
  <c r="P2296" i="6"/>
  <c r="H2296" i="6"/>
  <c r="P2295" i="6"/>
  <c r="H2295" i="6"/>
  <c r="P2294" i="6"/>
  <c r="H2294" i="6"/>
  <c r="P2293" i="6"/>
  <c r="H2293" i="6"/>
  <c r="P2292" i="6"/>
  <c r="H2292" i="6"/>
  <c r="P2291" i="6"/>
  <c r="H2291" i="6"/>
  <c r="P2290" i="6"/>
  <c r="H2290" i="6"/>
  <c r="P2289" i="6"/>
  <c r="H2289" i="6"/>
  <c r="P2288" i="6"/>
  <c r="H2288" i="6"/>
  <c r="P2287" i="6"/>
  <c r="P2286" i="6"/>
  <c r="P2285" i="6"/>
  <c r="P2284" i="6"/>
  <c r="P2283" i="6"/>
  <c r="P2282" i="6"/>
  <c r="P2281" i="6"/>
  <c r="P2280" i="6"/>
  <c r="P2279" i="6"/>
  <c r="P2278" i="6"/>
  <c r="P2277" i="6"/>
  <c r="P2276" i="6"/>
  <c r="P2275" i="6"/>
  <c r="P2274" i="6"/>
  <c r="P2273" i="6"/>
  <c r="P2272" i="6"/>
  <c r="P2271" i="6"/>
  <c r="P2270" i="6"/>
  <c r="P2269" i="6"/>
  <c r="P2268" i="6"/>
  <c r="P2267" i="6"/>
  <c r="H2267" i="6"/>
  <c r="P2266" i="6"/>
  <c r="H2266" i="6"/>
  <c r="P2265" i="6"/>
  <c r="H2265" i="6"/>
  <c r="P2264" i="6"/>
  <c r="H2264" i="6"/>
  <c r="P2263" i="6"/>
  <c r="H2263" i="6"/>
  <c r="P2262" i="6"/>
  <c r="H2262" i="6"/>
  <c r="P2261" i="6"/>
  <c r="P2260" i="6"/>
  <c r="P2259" i="6"/>
  <c r="P2258" i="6"/>
  <c r="P2257" i="6"/>
  <c r="P2256" i="6"/>
  <c r="P2255" i="6"/>
  <c r="P2254" i="6"/>
  <c r="P2253" i="6"/>
  <c r="P2252" i="6"/>
  <c r="P2251" i="6"/>
  <c r="P2250" i="6"/>
  <c r="P2249" i="6"/>
  <c r="P2248" i="6"/>
  <c r="P2247" i="6"/>
  <c r="P2246" i="6"/>
  <c r="P2245" i="6"/>
  <c r="P2244" i="6"/>
  <c r="P2243" i="6"/>
  <c r="P2242" i="6"/>
  <c r="P2241" i="6"/>
  <c r="P2240" i="6"/>
  <c r="P2239" i="6"/>
  <c r="P2238" i="6"/>
  <c r="P2237" i="6"/>
  <c r="P2236" i="6"/>
  <c r="P2235" i="6"/>
  <c r="P2234" i="6"/>
  <c r="P2233" i="6"/>
  <c r="P2232" i="6"/>
  <c r="P2231" i="6"/>
  <c r="P2230" i="6"/>
  <c r="P2229" i="6"/>
  <c r="P2228" i="6"/>
  <c r="P2227" i="6"/>
  <c r="P2226" i="6"/>
  <c r="P2225" i="6"/>
  <c r="P2224" i="6"/>
  <c r="P2223" i="6"/>
  <c r="P2222" i="6"/>
  <c r="P2221" i="6"/>
  <c r="P2220" i="6"/>
  <c r="P2219" i="6"/>
  <c r="H2219" i="6"/>
  <c r="P2218" i="6"/>
  <c r="P2217" i="6"/>
  <c r="P2216" i="6"/>
  <c r="P2215" i="6"/>
  <c r="P2214" i="6"/>
  <c r="H2214" i="6"/>
  <c r="P2213" i="6"/>
  <c r="H2213" i="6"/>
  <c r="P2212" i="6"/>
  <c r="H2212" i="6"/>
  <c r="P2211" i="6"/>
  <c r="H2211" i="6"/>
  <c r="P2210" i="6"/>
  <c r="H2210" i="6"/>
  <c r="P2209" i="6"/>
  <c r="H2209" i="6"/>
  <c r="P2208" i="6"/>
  <c r="H2208" i="6"/>
  <c r="P2207" i="6"/>
  <c r="H2207" i="6"/>
  <c r="P2206" i="6"/>
  <c r="H2206" i="6"/>
  <c r="P2205" i="6"/>
  <c r="H2205" i="6"/>
  <c r="P2204" i="6"/>
  <c r="H2204" i="6"/>
  <c r="P2203" i="6"/>
  <c r="H2203" i="6"/>
  <c r="P2202" i="6"/>
  <c r="H2202" i="6"/>
  <c r="P2201" i="6"/>
  <c r="H2201" i="6"/>
  <c r="P2200" i="6"/>
  <c r="H2200" i="6"/>
  <c r="P2199" i="6"/>
  <c r="H2199" i="6"/>
  <c r="P2198" i="6"/>
  <c r="H2198" i="6"/>
  <c r="P2197" i="6"/>
  <c r="H2197" i="6"/>
  <c r="P2196" i="6"/>
  <c r="H2196" i="6"/>
  <c r="P2195" i="6"/>
  <c r="H2195" i="6"/>
  <c r="P2194" i="6"/>
  <c r="H2194" i="6"/>
  <c r="P2193" i="6"/>
  <c r="H2193" i="6"/>
  <c r="P2192" i="6"/>
  <c r="H2192" i="6"/>
  <c r="P2191" i="6"/>
  <c r="H2191" i="6"/>
  <c r="P2190" i="6"/>
  <c r="P2189" i="6"/>
  <c r="P2188" i="6"/>
  <c r="P2187" i="6"/>
  <c r="P2186" i="6"/>
  <c r="P2185" i="6"/>
  <c r="P2184" i="6"/>
  <c r="P2183" i="6"/>
  <c r="P2182" i="6"/>
  <c r="P2181" i="6"/>
  <c r="P2180" i="6"/>
  <c r="P2179" i="6"/>
  <c r="P2178" i="6"/>
  <c r="P2177" i="6"/>
  <c r="P2176" i="6"/>
  <c r="P2175" i="6"/>
  <c r="P2174" i="6"/>
  <c r="P2173" i="6"/>
  <c r="P2172" i="6"/>
  <c r="P2171" i="6"/>
  <c r="P2170" i="6"/>
  <c r="P2169" i="6"/>
  <c r="P2168" i="6"/>
  <c r="P2167" i="6"/>
  <c r="P2166" i="6"/>
  <c r="P2165" i="6"/>
  <c r="P2164" i="6"/>
  <c r="P2163" i="6"/>
  <c r="P2162" i="6"/>
  <c r="P2161" i="6"/>
  <c r="P2160" i="6"/>
  <c r="H2160" i="6"/>
  <c r="P2159" i="6"/>
  <c r="H2159" i="6"/>
  <c r="P2158" i="6"/>
  <c r="H2158" i="6"/>
  <c r="P2157" i="6"/>
  <c r="H2157" i="6"/>
  <c r="P2156" i="6"/>
  <c r="H2156" i="6"/>
  <c r="P2155" i="6"/>
  <c r="H2155" i="6"/>
  <c r="P2154" i="6"/>
  <c r="P2153" i="6"/>
  <c r="P2152" i="6"/>
  <c r="P2151" i="6"/>
  <c r="P2150" i="6"/>
  <c r="P2149" i="6"/>
  <c r="P2148" i="6"/>
  <c r="P2147" i="6"/>
  <c r="P2146" i="6"/>
  <c r="P2145" i="6"/>
  <c r="P2144" i="6"/>
  <c r="P2143" i="6"/>
  <c r="P2142" i="6"/>
  <c r="P2141" i="6"/>
  <c r="P2140" i="6"/>
  <c r="P2139" i="6"/>
  <c r="P2138" i="6"/>
  <c r="P2137" i="6"/>
  <c r="P2136" i="6"/>
  <c r="P2135" i="6"/>
  <c r="P2134" i="6"/>
  <c r="P2133" i="6"/>
  <c r="P2132" i="6"/>
  <c r="P2131" i="6"/>
  <c r="P2130" i="6"/>
  <c r="P2129" i="6"/>
  <c r="P2128" i="6"/>
  <c r="P2127" i="6"/>
  <c r="P2126" i="6"/>
  <c r="P2125" i="6"/>
  <c r="P2124" i="6"/>
  <c r="P2123" i="6"/>
  <c r="P2122" i="6"/>
  <c r="P2121" i="6"/>
  <c r="P2120" i="6"/>
  <c r="P2119" i="6"/>
  <c r="P2118" i="6"/>
  <c r="P2117" i="6"/>
  <c r="P2116" i="6"/>
  <c r="P2115" i="6"/>
  <c r="P2114" i="6"/>
  <c r="P2113" i="6"/>
  <c r="P2112" i="6"/>
  <c r="P2111" i="6"/>
  <c r="P2110" i="6"/>
  <c r="P2109" i="6"/>
  <c r="P2108" i="6"/>
  <c r="P2107" i="6"/>
  <c r="P2106" i="6"/>
  <c r="P2105" i="6"/>
  <c r="P2104" i="6"/>
  <c r="P2103" i="6"/>
  <c r="P2102" i="6"/>
  <c r="P2101" i="6"/>
  <c r="P2100" i="6"/>
  <c r="P2099" i="6"/>
  <c r="P2098" i="6"/>
  <c r="P2097" i="6"/>
  <c r="P2096" i="6"/>
  <c r="H2096" i="6"/>
  <c r="P2095" i="6"/>
  <c r="P2094" i="6"/>
  <c r="P2093" i="6"/>
  <c r="H2093" i="6"/>
  <c r="P2092" i="6"/>
  <c r="H2092" i="6"/>
  <c r="P2091" i="6"/>
  <c r="H2091" i="6"/>
  <c r="P2090" i="6"/>
  <c r="H2090" i="6"/>
  <c r="P2089" i="6"/>
  <c r="H2089" i="6"/>
  <c r="P2088" i="6"/>
  <c r="H2088" i="6"/>
  <c r="P2087" i="6"/>
  <c r="H2087" i="6"/>
  <c r="P2086" i="6"/>
  <c r="H2086" i="6"/>
  <c r="P2085" i="6"/>
  <c r="H2085" i="6"/>
  <c r="P2084" i="6"/>
  <c r="H2084" i="6"/>
  <c r="P2083" i="6"/>
  <c r="H2083" i="6"/>
  <c r="P2082" i="6"/>
  <c r="H2082" i="6"/>
  <c r="P2081" i="6"/>
  <c r="H2081" i="6"/>
  <c r="P2080" i="6"/>
  <c r="H2080" i="6"/>
  <c r="P2079" i="6"/>
  <c r="H2079" i="6"/>
  <c r="P2078" i="6"/>
  <c r="H2078" i="6"/>
  <c r="P2077" i="6"/>
  <c r="H2077" i="6"/>
  <c r="P2076" i="6"/>
  <c r="H2076" i="6"/>
  <c r="P2075" i="6"/>
  <c r="H2075" i="6"/>
  <c r="P2074" i="6"/>
  <c r="H2074" i="6"/>
  <c r="P2073" i="6"/>
  <c r="P2072" i="6"/>
  <c r="P2071" i="6"/>
  <c r="P2070" i="6"/>
  <c r="P2069" i="6"/>
  <c r="P2068" i="6"/>
  <c r="H2068" i="6"/>
  <c r="P2067" i="6"/>
  <c r="P2066" i="6"/>
  <c r="P2065" i="6"/>
  <c r="P2064" i="6"/>
  <c r="P2063" i="6"/>
  <c r="P2062" i="6"/>
  <c r="P2061" i="6"/>
  <c r="P2060" i="6"/>
  <c r="P2059" i="6"/>
  <c r="P2058" i="6"/>
  <c r="P2057" i="6"/>
  <c r="P2056" i="6"/>
  <c r="P2055" i="6"/>
  <c r="P2054" i="6"/>
  <c r="P2053" i="6"/>
  <c r="P2052" i="6"/>
  <c r="P2051" i="6"/>
  <c r="P2050" i="6"/>
  <c r="P2049" i="6"/>
  <c r="P2048" i="6"/>
  <c r="P2047" i="6"/>
  <c r="P2046" i="6"/>
  <c r="P2045" i="6"/>
  <c r="P2044" i="6"/>
  <c r="P2043" i="6"/>
  <c r="P2042" i="6"/>
  <c r="P2041" i="6"/>
  <c r="P2040" i="6"/>
  <c r="P2039" i="6"/>
  <c r="P2038" i="6"/>
  <c r="P2037" i="6"/>
  <c r="P2036" i="6"/>
  <c r="P2035" i="6"/>
  <c r="P2034" i="6"/>
  <c r="P2033" i="6"/>
  <c r="P2032" i="6"/>
  <c r="P2031" i="6"/>
  <c r="P2030" i="6"/>
  <c r="P2029" i="6"/>
  <c r="P2028" i="6"/>
  <c r="P2027" i="6"/>
  <c r="P2026" i="6"/>
  <c r="P2025" i="6"/>
  <c r="P2024" i="6"/>
  <c r="P2023" i="6"/>
  <c r="P2022" i="6"/>
  <c r="P2021" i="6"/>
  <c r="P2020" i="6"/>
  <c r="P2019" i="6"/>
  <c r="P2018" i="6"/>
  <c r="P2017" i="6"/>
  <c r="P2016" i="6"/>
  <c r="P2015" i="6"/>
  <c r="P2014" i="6"/>
  <c r="P2013" i="6"/>
  <c r="P2012" i="6"/>
  <c r="P2011" i="6"/>
  <c r="P2010" i="6"/>
  <c r="P2009" i="6"/>
  <c r="P2008" i="6"/>
  <c r="P2007" i="6"/>
  <c r="P2006" i="6"/>
  <c r="P2005" i="6"/>
  <c r="P2004" i="6"/>
  <c r="P2003" i="6"/>
  <c r="P2002" i="6"/>
  <c r="P2001" i="6"/>
  <c r="P2000" i="6"/>
  <c r="P1999" i="6"/>
  <c r="P1998" i="6"/>
  <c r="P1997" i="6"/>
  <c r="P1996" i="6"/>
  <c r="P1995" i="6"/>
  <c r="P1994" i="6"/>
  <c r="P1993" i="6"/>
  <c r="P1992" i="6"/>
  <c r="P1991" i="6"/>
  <c r="P1990" i="6"/>
  <c r="P1989" i="6"/>
  <c r="P1988" i="6"/>
  <c r="P1987" i="6"/>
  <c r="P1986" i="6"/>
  <c r="P1985" i="6"/>
  <c r="P1984" i="6"/>
  <c r="P1983" i="6"/>
  <c r="P1982" i="6"/>
  <c r="P1981" i="6"/>
  <c r="P1980" i="6"/>
  <c r="P1979" i="6"/>
  <c r="P1978" i="6"/>
  <c r="P1977" i="6"/>
  <c r="P1976" i="6"/>
  <c r="P1975" i="6"/>
  <c r="P1974" i="6"/>
  <c r="P1973" i="6"/>
  <c r="P1972" i="6"/>
  <c r="P1971" i="6"/>
  <c r="P1970" i="6"/>
  <c r="P1969" i="6"/>
  <c r="P1968" i="6"/>
  <c r="P1967" i="6"/>
  <c r="H1967" i="6"/>
  <c r="P1966" i="6"/>
  <c r="H1966" i="6"/>
  <c r="P1965" i="6"/>
  <c r="H1965" i="6"/>
  <c r="P1964" i="6"/>
  <c r="H1964" i="6"/>
  <c r="P1963" i="6"/>
  <c r="H1963" i="6"/>
  <c r="P1962" i="6"/>
  <c r="H1962" i="6"/>
  <c r="P1961" i="6"/>
  <c r="P1960" i="6"/>
  <c r="P1959" i="6"/>
  <c r="H1959" i="6"/>
  <c r="P1958" i="6"/>
  <c r="H1958" i="6"/>
  <c r="P1957" i="6"/>
  <c r="H1957" i="6"/>
  <c r="P1956" i="6"/>
  <c r="H1956" i="6"/>
  <c r="P1955" i="6"/>
  <c r="H1955" i="6"/>
  <c r="P1954" i="6"/>
  <c r="H1954" i="6"/>
  <c r="P1953" i="6"/>
  <c r="H1953" i="6"/>
  <c r="P1952" i="6"/>
  <c r="H1952" i="6"/>
  <c r="P1951" i="6"/>
  <c r="H1951" i="6"/>
  <c r="P1950" i="6"/>
  <c r="H1950" i="6"/>
  <c r="P1949" i="6"/>
  <c r="H1949" i="6"/>
  <c r="P1948" i="6"/>
  <c r="H1948" i="6"/>
  <c r="P1947" i="6"/>
  <c r="H1947" i="6"/>
  <c r="P1946" i="6"/>
  <c r="H1946" i="6"/>
  <c r="P1945" i="6"/>
  <c r="H1945" i="6"/>
  <c r="P1944" i="6"/>
  <c r="H1944" i="6"/>
  <c r="P1943" i="6"/>
  <c r="H1943" i="6"/>
  <c r="P1942" i="6"/>
  <c r="H1942" i="6"/>
  <c r="P1941" i="6"/>
  <c r="H1941" i="6"/>
  <c r="P1940" i="6"/>
  <c r="P1939" i="6"/>
  <c r="P1938" i="6"/>
  <c r="P1937" i="6"/>
  <c r="P1936" i="6"/>
  <c r="P1935" i="6"/>
  <c r="P1934" i="6"/>
  <c r="H1934" i="6"/>
  <c r="P1933" i="6"/>
  <c r="P1932" i="6"/>
  <c r="P1931" i="6"/>
  <c r="P1930" i="6"/>
  <c r="P1929" i="6"/>
  <c r="P1928" i="6"/>
  <c r="P1927" i="6"/>
  <c r="P1926" i="6"/>
  <c r="P1925" i="6"/>
  <c r="P1924" i="6"/>
  <c r="P1923" i="6"/>
  <c r="P1922" i="6"/>
  <c r="P1921" i="6"/>
  <c r="P1920" i="6"/>
  <c r="P1919" i="6"/>
  <c r="P1918" i="6"/>
  <c r="P1917" i="6"/>
  <c r="P1916" i="6"/>
  <c r="P1915" i="6"/>
  <c r="P1914" i="6"/>
  <c r="P1913" i="6"/>
  <c r="P1912" i="6"/>
  <c r="P1911" i="6"/>
  <c r="P1910" i="6"/>
  <c r="P1909" i="6"/>
  <c r="P1908" i="6"/>
  <c r="P1907" i="6"/>
  <c r="P1906" i="6"/>
  <c r="H1906" i="6"/>
  <c r="P1905" i="6"/>
  <c r="H1905" i="6"/>
  <c r="P1904" i="6"/>
  <c r="H1904" i="6"/>
  <c r="P1903" i="6"/>
  <c r="P1902" i="6"/>
  <c r="P1901" i="6"/>
  <c r="H1901" i="6"/>
  <c r="P1900" i="6"/>
  <c r="P1899" i="6"/>
  <c r="P1898" i="6"/>
  <c r="P1897" i="6"/>
  <c r="P1896" i="6"/>
  <c r="P1895" i="6"/>
  <c r="P1894" i="6"/>
  <c r="P1893" i="6"/>
  <c r="P1892" i="6"/>
  <c r="P1891" i="6"/>
  <c r="P1890" i="6"/>
  <c r="P1889" i="6"/>
  <c r="P1888" i="6"/>
  <c r="P1887" i="6"/>
  <c r="P1886" i="6"/>
  <c r="P1885" i="6"/>
  <c r="P1884" i="6"/>
  <c r="P1883" i="6"/>
  <c r="P1882" i="6"/>
  <c r="P1881" i="6"/>
  <c r="P1880" i="6"/>
  <c r="P1879" i="6"/>
  <c r="P1878" i="6"/>
  <c r="H1878" i="6"/>
  <c r="P1877" i="6"/>
  <c r="H1877" i="6"/>
  <c r="P1876" i="6"/>
  <c r="H1876" i="6"/>
  <c r="P1875" i="6"/>
  <c r="H1875" i="6"/>
  <c r="P1874" i="6"/>
  <c r="H1874" i="6"/>
  <c r="P1873" i="6"/>
  <c r="H1873" i="6"/>
  <c r="P1872" i="6"/>
  <c r="H1872" i="6"/>
  <c r="P1871" i="6"/>
  <c r="H1871" i="6"/>
  <c r="P1870" i="6"/>
  <c r="H1870" i="6"/>
  <c r="P1869" i="6"/>
  <c r="H1869" i="6"/>
  <c r="P1868" i="6"/>
  <c r="H1868" i="6"/>
  <c r="P1867" i="6"/>
  <c r="H1867" i="6"/>
  <c r="P1866" i="6"/>
  <c r="H1866" i="6"/>
  <c r="P1865" i="6"/>
  <c r="H1865" i="6"/>
  <c r="P1864" i="6"/>
  <c r="H1864" i="6"/>
  <c r="P1863" i="6"/>
  <c r="H1863" i="6"/>
  <c r="P1862" i="6"/>
  <c r="P1861" i="6"/>
  <c r="P1860" i="6"/>
  <c r="P1859" i="6"/>
  <c r="P1858" i="6"/>
  <c r="P1857" i="6"/>
  <c r="P1856" i="6"/>
  <c r="P1855" i="6"/>
  <c r="P1854" i="6"/>
  <c r="P1853" i="6"/>
  <c r="P1852" i="6"/>
  <c r="P1851" i="6"/>
  <c r="H1851" i="6"/>
  <c r="P1850" i="6"/>
  <c r="P1849" i="6"/>
  <c r="P1848" i="6"/>
  <c r="P1847" i="6"/>
  <c r="P1846" i="6"/>
  <c r="P1845" i="6"/>
  <c r="H1845" i="6"/>
  <c r="P1844" i="6"/>
  <c r="P1843" i="6"/>
  <c r="P1842" i="6"/>
  <c r="P1841" i="6"/>
  <c r="P1840" i="6"/>
  <c r="P1839" i="6"/>
  <c r="P1838" i="6"/>
  <c r="H1838" i="6"/>
  <c r="P1837" i="6"/>
  <c r="P1836" i="6"/>
  <c r="H1836" i="6"/>
  <c r="P1835" i="6"/>
  <c r="H1835" i="6"/>
  <c r="P1834" i="6"/>
  <c r="H1834" i="6"/>
  <c r="P1833" i="6"/>
  <c r="H1833" i="6"/>
  <c r="P1832" i="6"/>
  <c r="H1832" i="6"/>
  <c r="P1831" i="6"/>
  <c r="H1831" i="6"/>
  <c r="P1830" i="6"/>
  <c r="H1830" i="6"/>
  <c r="P1829" i="6"/>
  <c r="H1829" i="6"/>
  <c r="P1828" i="6"/>
  <c r="H1828" i="6"/>
  <c r="P1827" i="6"/>
  <c r="H1827" i="6"/>
  <c r="P1826" i="6"/>
  <c r="H1826" i="6"/>
  <c r="P1825" i="6"/>
  <c r="H1825" i="6"/>
  <c r="P1824" i="6"/>
  <c r="H1824" i="6"/>
  <c r="P1823" i="6"/>
  <c r="H1823" i="6"/>
  <c r="P1822" i="6"/>
  <c r="H1822" i="6"/>
  <c r="P1821" i="6"/>
  <c r="H1821" i="6"/>
  <c r="P1820" i="6"/>
  <c r="H1820" i="6"/>
  <c r="P1819" i="6"/>
  <c r="H1819" i="6"/>
  <c r="P1818" i="6"/>
  <c r="H1818" i="6"/>
  <c r="P1817" i="6"/>
  <c r="H1817" i="6"/>
  <c r="P1816" i="6"/>
  <c r="H1816" i="6"/>
  <c r="P1815" i="6"/>
  <c r="H1815" i="6"/>
  <c r="P1814" i="6"/>
  <c r="H1814" i="6"/>
  <c r="P1813" i="6"/>
  <c r="H1813" i="6"/>
  <c r="P1812" i="6"/>
  <c r="H1812" i="6"/>
  <c r="P1811" i="6"/>
  <c r="H1811" i="6"/>
  <c r="P1810" i="6"/>
  <c r="H1810" i="6"/>
  <c r="P1809" i="6"/>
  <c r="H1809" i="6"/>
  <c r="P1808" i="6"/>
  <c r="H1808" i="6"/>
  <c r="P1807" i="6"/>
  <c r="H1807" i="6"/>
  <c r="P1806" i="6"/>
  <c r="H1806" i="6"/>
  <c r="P1805" i="6"/>
  <c r="H1805" i="6"/>
  <c r="P1804" i="6"/>
  <c r="H1804" i="6"/>
  <c r="P1803" i="6"/>
  <c r="H1803" i="6"/>
  <c r="P1802" i="6"/>
  <c r="H1802" i="6"/>
  <c r="P1801" i="6"/>
  <c r="H1801" i="6"/>
  <c r="P1800" i="6"/>
  <c r="H1800" i="6"/>
  <c r="P1799" i="6"/>
  <c r="H1799" i="6"/>
  <c r="P1798" i="6"/>
  <c r="H1798" i="6"/>
  <c r="P1797" i="6"/>
  <c r="H1797" i="6"/>
  <c r="P1796" i="6"/>
  <c r="H1796" i="6"/>
  <c r="P1795" i="6"/>
  <c r="H1795" i="6"/>
  <c r="P1794" i="6"/>
  <c r="H1794" i="6"/>
  <c r="P1793" i="6"/>
  <c r="H1793" i="6"/>
  <c r="P1792" i="6"/>
  <c r="H1792" i="6"/>
  <c r="P1791" i="6"/>
  <c r="H1791" i="6"/>
  <c r="P1790" i="6"/>
  <c r="H1790" i="6"/>
  <c r="P1789" i="6"/>
  <c r="H1789" i="6"/>
  <c r="P1788" i="6"/>
  <c r="H1788" i="6"/>
  <c r="P1787" i="6"/>
  <c r="H1787" i="6"/>
  <c r="P1786" i="6"/>
  <c r="H1786" i="6"/>
  <c r="P1785" i="6"/>
  <c r="H1785" i="6"/>
  <c r="P1784" i="6"/>
  <c r="H1784" i="6"/>
  <c r="P1783" i="6"/>
  <c r="P1782" i="6"/>
  <c r="P1781" i="6"/>
  <c r="P1780" i="6"/>
  <c r="P1779" i="6"/>
  <c r="P1778" i="6"/>
  <c r="P1777" i="6"/>
  <c r="P1776" i="6"/>
  <c r="P1775" i="6"/>
  <c r="P1774" i="6"/>
  <c r="P1773" i="6"/>
  <c r="P1772" i="6"/>
  <c r="P1771" i="6"/>
  <c r="H1771" i="6"/>
  <c r="P1770" i="6"/>
  <c r="H1770" i="6"/>
  <c r="P1769" i="6"/>
  <c r="H1769" i="6"/>
  <c r="P1768" i="6"/>
  <c r="P1767" i="6"/>
  <c r="P1766" i="6"/>
  <c r="P1765" i="6"/>
  <c r="P1764" i="6"/>
  <c r="P1763" i="6"/>
  <c r="P1762" i="6"/>
  <c r="P1761" i="6"/>
  <c r="P1760" i="6"/>
  <c r="P1759" i="6"/>
  <c r="P1758" i="6"/>
  <c r="P1757" i="6"/>
  <c r="P1756" i="6"/>
  <c r="P1755" i="6"/>
  <c r="P1754" i="6"/>
  <c r="P1753" i="6"/>
  <c r="P1752" i="6"/>
  <c r="P1751" i="6"/>
  <c r="P1750" i="6"/>
  <c r="P1749" i="6"/>
  <c r="P1748" i="6"/>
  <c r="P1747" i="6"/>
  <c r="H1747" i="6"/>
  <c r="P1746" i="6"/>
  <c r="P1745" i="6"/>
  <c r="P1744" i="6"/>
  <c r="P1743" i="6"/>
  <c r="P1742" i="6"/>
  <c r="P1741" i="6"/>
  <c r="H1741" i="6"/>
  <c r="P1740" i="6"/>
  <c r="H1740" i="6"/>
  <c r="P1739" i="6"/>
  <c r="H1739" i="6"/>
  <c r="P1738" i="6"/>
  <c r="H1738" i="6"/>
  <c r="P1737" i="6"/>
  <c r="H1737" i="6"/>
  <c r="P1736" i="6"/>
  <c r="H1736" i="6"/>
  <c r="P1735" i="6"/>
  <c r="H1735" i="6"/>
  <c r="P1734" i="6"/>
  <c r="H1734" i="6"/>
  <c r="P1733" i="6"/>
  <c r="H1733" i="6"/>
  <c r="P1732" i="6"/>
  <c r="H1732" i="6"/>
  <c r="P1731" i="6"/>
  <c r="H1731" i="6"/>
  <c r="P1730" i="6"/>
  <c r="H1730" i="6"/>
  <c r="P1729" i="6"/>
  <c r="H1729" i="6"/>
  <c r="P1728" i="6"/>
  <c r="H1728" i="6"/>
  <c r="P1727" i="6"/>
  <c r="H1727" i="6"/>
  <c r="P1726" i="6"/>
  <c r="H1726" i="6"/>
  <c r="P1725" i="6"/>
  <c r="H1725" i="6"/>
  <c r="P1724" i="6"/>
  <c r="H1724" i="6"/>
  <c r="P1723" i="6"/>
  <c r="H1723" i="6"/>
  <c r="P1722" i="6"/>
  <c r="H1722" i="6"/>
  <c r="P1721" i="6"/>
  <c r="P1720" i="6"/>
  <c r="P1719" i="6"/>
  <c r="H1719" i="6"/>
  <c r="P1718" i="6"/>
  <c r="H1718" i="6"/>
  <c r="P1717" i="6"/>
  <c r="H1717" i="6"/>
  <c r="P1716" i="6"/>
  <c r="H1716" i="6"/>
  <c r="P1715" i="6"/>
  <c r="H1715" i="6"/>
  <c r="P1714" i="6"/>
  <c r="H1714" i="6"/>
  <c r="P1713" i="6"/>
  <c r="H1713" i="6"/>
  <c r="P1712" i="6"/>
  <c r="H1712" i="6"/>
  <c r="P1711" i="6"/>
  <c r="H1711" i="6"/>
  <c r="P1710" i="6"/>
  <c r="H1710" i="6"/>
  <c r="P1709" i="6"/>
  <c r="H1709" i="6"/>
  <c r="P1708" i="6"/>
  <c r="H1708" i="6"/>
  <c r="P1707" i="6"/>
  <c r="H1707" i="6"/>
  <c r="P1706" i="6"/>
  <c r="H1706" i="6"/>
  <c r="P1705" i="6"/>
  <c r="H1705" i="6"/>
  <c r="P1704" i="6"/>
  <c r="H1704" i="6"/>
  <c r="P1703" i="6"/>
  <c r="H1703" i="6"/>
  <c r="P1702" i="6"/>
  <c r="H1702" i="6"/>
  <c r="P1701" i="6"/>
  <c r="H1701" i="6"/>
  <c r="P1700" i="6"/>
  <c r="H1700" i="6"/>
  <c r="P1699" i="6"/>
  <c r="H1699" i="6"/>
  <c r="P1698" i="6"/>
  <c r="P1697" i="6"/>
  <c r="H1697" i="6"/>
  <c r="P1696" i="6"/>
  <c r="P1695" i="6"/>
  <c r="P1694" i="6"/>
  <c r="P1693" i="6"/>
  <c r="P1692" i="6"/>
  <c r="P1691" i="6"/>
  <c r="H1691" i="6"/>
  <c r="P1690" i="6"/>
  <c r="H1690" i="6"/>
  <c r="P1689" i="6"/>
  <c r="H1689" i="6"/>
  <c r="P1688" i="6"/>
  <c r="H1688" i="6"/>
  <c r="P1687" i="6"/>
  <c r="H1687" i="6"/>
  <c r="P1686" i="6"/>
  <c r="H1686" i="6"/>
  <c r="P1685" i="6"/>
  <c r="H1685" i="6"/>
  <c r="P1684" i="6"/>
  <c r="H1684" i="6"/>
  <c r="P1683" i="6"/>
  <c r="H1683" i="6"/>
  <c r="P1682" i="6"/>
  <c r="H1682" i="6"/>
  <c r="P1681" i="6"/>
  <c r="H1681" i="6"/>
  <c r="P1680" i="6"/>
  <c r="H1680" i="6"/>
  <c r="P1679" i="6"/>
  <c r="H1679" i="6"/>
  <c r="P1678" i="6"/>
  <c r="H1678" i="6"/>
  <c r="P1677" i="6"/>
  <c r="H1677" i="6"/>
  <c r="P1676" i="6"/>
  <c r="H1676" i="6"/>
  <c r="P1675" i="6"/>
  <c r="H1675" i="6"/>
  <c r="P1674" i="6"/>
  <c r="H1674" i="6"/>
  <c r="P1673" i="6"/>
  <c r="H1673" i="6"/>
  <c r="P1672" i="6"/>
  <c r="H1672" i="6"/>
  <c r="P1671" i="6"/>
  <c r="H1671" i="6"/>
  <c r="P1670" i="6"/>
  <c r="H1670" i="6"/>
  <c r="P1669" i="6"/>
  <c r="H1669" i="6"/>
  <c r="P1668" i="6"/>
  <c r="H1668" i="6"/>
  <c r="P1667" i="6"/>
  <c r="H1667" i="6"/>
  <c r="P1666" i="6"/>
  <c r="H1666" i="6"/>
  <c r="P1665" i="6"/>
  <c r="H1665" i="6"/>
  <c r="P1664" i="6"/>
  <c r="H1664" i="6"/>
  <c r="P1663" i="6"/>
  <c r="H1663" i="6"/>
  <c r="P1662" i="6"/>
  <c r="H1662" i="6"/>
  <c r="P1661" i="6"/>
  <c r="H1661" i="6"/>
  <c r="P1660" i="6"/>
  <c r="H1660" i="6"/>
  <c r="P1659" i="6"/>
  <c r="H1659" i="6"/>
  <c r="P1658" i="6"/>
  <c r="H1658" i="6"/>
  <c r="P1657" i="6"/>
  <c r="H1657" i="6"/>
  <c r="P1656" i="6"/>
  <c r="H1656" i="6"/>
  <c r="P1655" i="6"/>
  <c r="H1655" i="6"/>
  <c r="P1654" i="6"/>
  <c r="P1653" i="6"/>
  <c r="H1653" i="6"/>
  <c r="P1652" i="6"/>
  <c r="H1652" i="6"/>
  <c r="P1651" i="6"/>
  <c r="H1651" i="6"/>
  <c r="P1650" i="6"/>
  <c r="H1650" i="6"/>
  <c r="P1649" i="6"/>
  <c r="H1649" i="6"/>
  <c r="P1648" i="6"/>
  <c r="H1648" i="6"/>
  <c r="P1647" i="6"/>
  <c r="H1647" i="6"/>
  <c r="P1646" i="6"/>
  <c r="H1646" i="6"/>
  <c r="P1645" i="6"/>
  <c r="H1645" i="6"/>
  <c r="P1644" i="6"/>
  <c r="H1644" i="6"/>
  <c r="P1643" i="6"/>
  <c r="P1642" i="6"/>
  <c r="P1641" i="6"/>
  <c r="P1640" i="6"/>
  <c r="P1639" i="6"/>
  <c r="P1638" i="6"/>
  <c r="H1638" i="6"/>
  <c r="P1637" i="6"/>
  <c r="H1637" i="6"/>
  <c r="P1636" i="6"/>
  <c r="H1636" i="6"/>
  <c r="P1635" i="6"/>
  <c r="H1635" i="6"/>
  <c r="P1634" i="6"/>
  <c r="H1634" i="6"/>
  <c r="P1633" i="6"/>
  <c r="H1633" i="6"/>
  <c r="P1632" i="6"/>
  <c r="H1632" i="6"/>
  <c r="P1631" i="6"/>
  <c r="H1631" i="6"/>
  <c r="P1630" i="6"/>
  <c r="H1630" i="6"/>
  <c r="P1629" i="6"/>
  <c r="H1629" i="6"/>
  <c r="P1628" i="6"/>
  <c r="H1628" i="6"/>
  <c r="P1627" i="6"/>
  <c r="H1627" i="6"/>
  <c r="P1626" i="6"/>
  <c r="H1626" i="6"/>
  <c r="P1625" i="6"/>
  <c r="H1625" i="6"/>
  <c r="P1624" i="6"/>
  <c r="H1624" i="6"/>
  <c r="P1623" i="6"/>
  <c r="H1623" i="6"/>
  <c r="P1622" i="6"/>
  <c r="H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P1554" i="6"/>
  <c r="P1553" i="6"/>
  <c r="P1552" i="6"/>
  <c r="P1551" i="6"/>
  <c r="P1550" i="6"/>
  <c r="P1549" i="6"/>
  <c r="P1548" i="6"/>
  <c r="P1547" i="6"/>
  <c r="P1546" i="6"/>
  <c r="P1545" i="6"/>
  <c r="P1544" i="6"/>
  <c r="P1543" i="6"/>
  <c r="P1542" i="6"/>
  <c r="P1541" i="6"/>
  <c r="P1540" i="6"/>
  <c r="P1539" i="6"/>
  <c r="P1538" i="6"/>
  <c r="P1537" i="6"/>
  <c r="P1536" i="6"/>
  <c r="P1535" i="6"/>
  <c r="P1534" i="6"/>
  <c r="P1533" i="6"/>
  <c r="P1532" i="6"/>
  <c r="P1531" i="6"/>
  <c r="P1530" i="6"/>
  <c r="P1529" i="6"/>
  <c r="P1528" i="6"/>
  <c r="P1527" i="6"/>
  <c r="P1526" i="6"/>
  <c r="P1525" i="6"/>
  <c r="P1524" i="6"/>
  <c r="P1523" i="6"/>
  <c r="P1522" i="6"/>
  <c r="P1521" i="6"/>
  <c r="P1520" i="6"/>
  <c r="P1519" i="6"/>
  <c r="P1518" i="6"/>
  <c r="P1517" i="6"/>
  <c r="P1516" i="6"/>
  <c r="P1515" i="6"/>
  <c r="P1514" i="6"/>
  <c r="P1513" i="6"/>
  <c r="P1512" i="6"/>
  <c r="P1511" i="6"/>
  <c r="P1510" i="6"/>
  <c r="P1509" i="6"/>
  <c r="P1508" i="6"/>
  <c r="P1507" i="6"/>
  <c r="P1506" i="6"/>
  <c r="P1505" i="6"/>
  <c r="P1504" i="6"/>
  <c r="P1503" i="6"/>
  <c r="P1502" i="6"/>
  <c r="P1501" i="6"/>
  <c r="H1501" i="6"/>
  <c r="P1500" i="6"/>
  <c r="H1500" i="6"/>
  <c r="P1499" i="6"/>
  <c r="H1499" i="6"/>
  <c r="P1498" i="6"/>
  <c r="H1498" i="6"/>
  <c r="P1497" i="6"/>
  <c r="H1497" i="6"/>
  <c r="P1496" i="6"/>
  <c r="H1496" i="6"/>
  <c r="P1495" i="6"/>
  <c r="H1495" i="6"/>
  <c r="P1494" i="6"/>
  <c r="H1494" i="6"/>
  <c r="P1493" i="6"/>
  <c r="H1493" i="6"/>
  <c r="P1492" i="6"/>
  <c r="H1492" i="6"/>
  <c r="P1491" i="6"/>
  <c r="H1491" i="6"/>
  <c r="P1490" i="6"/>
  <c r="H1490" i="6"/>
  <c r="P1489" i="6"/>
  <c r="H1489" i="6"/>
  <c r="P1488" i="6"/>
  <c r="H1488" i="6"/>
  <c r="P1487" i="6"/>
  <c r="H1487" i="6"/>
  <c r="P1486" i="6"/>
  <c r="H1486" i="6"/>
  <c r="P1485" i="6"/>
  <c r="H1485" i="6"/>
  <c r="P1484" i="6"/>
  <c r="H1484" i="6"/>
  <c r="P1483" i="6"/>
  <c r="H1483" i="6"/>
  <c r="P1482" i="6"/>
  <c r="H1482" i="6"/>
  <c r="P1481" i="6"/>
  <c r="H1481" i="6"/>
  <c r="P1480" i="6"/>
  <c r="H1480" i="6"/>
  <c r="P1479" i="6"/>
  <c r="H1479" i="6"/>
  <c r="P1478" i="6"/>
  <c r="H1478" i="6"/>
  <c r="P1477" i="6"/>
  <c r="H1477" i="6"/>
  <c r="P1476" i="6"/>
  <c r="H1476" i="6"/>
  <c r="P1475" i="6"/>
  <c r="H1475" i="6"/>
  <c r="P1474" i="6"/>
  <c r="H1474" i="6"/>
  <c r="P1473" i="6"/>
  <c r="H1473" i="6"/>
  <c r="P1472" i="6"/>
  <c r="H1472" i="6"/>
  <c r="P1471" i="6"/>
  <c r="H1471" i="6"/>
  <c r="P1470" i="6"/>
  <c r="H1470" i="6"/>
  <c r="P1469" i="6"/>
  <c r="H1469" i="6"/>
  <c r="P1468" i="6"/>
  <c r="H1468" i="6"/>
  <c r="P1467" i="6"/>
  <c r="H1467" i="6"/>
  <c r="P1466" i="6"/>
  <c r="H1466" i="6"/>
  <c r="P1465" i="6"/>
  <c r="H1465" i="6"/>
  <c r="P1464" i="6"/>
  <c r="H1464" i="6"/>
  <c r="P1463" i="6"/>
  <c r="H1463" i="6"/>
  <c r="P1462" i="6"/>
  <c r="H1462" i="6"/>
  <c r="P1461" i="6"/>
  <c r="P1460" i="6"/>
  <c r="H1460" i="6"/>
  <c r="P1459" i="6"/>
  <c r="H1459" i="6"/>
  <c r="P1458" i="6"/>
  <c r="P1457" i="6"/>
  <c r="P1456" i="6"/>
  <c r="P1455" i="6"/>
  <c r="P1454" i="6"/>
  <c r="P1453" i="6"/>
  <c r="P1452" i="6"/>
  <c r="P1451" i="6"/>
  <c r="P1450" i="6"/>
  <c r="P1449" i="6"/>
  <c r="P1448" i="6"/>
  <c r="P1447" i="6"/>
  <c r="P1446" i="6"/>
  <c r="H1446" i="6"/>
  <c r="P1445" i="6"/>
  <c r="H1445" i="6"/>
  <c r="P1444" i="6"/>
  <c r="P1443" i="6"/>
  <c r="P1442" i="6"/>
  <c r="P1441" i="6"/>
  <c r="P1440" i="6"/>
  <c r="P1439" i="6"/>
  <c r="H1439" i="6"/>
  <c r="P1438" i="6"/>
  <c r="P1437" i="6"/>
  <c r="H1437" i="6"/>
  <c r="P1436" i="6"/>
  <c r="H1436" i="6"/>
  <c r="P1435" i="6"/>
  <c r="P1434" i="6"/>
  <c r="P1433" i="6"/>
  <c r="P1432" i="6"/>
  <c r="P1431" i="6"/>
  <c r="P1430" i="6"/>
  <c r="P1429" i="6"/>
  <c r="H1429" i="6"/>
  <c r="P1428" i="6"/>
  <c r="H1428" i="6"/>
  <c r="P1427" i="6"/>
  <c r="H1427" i="6"/>
  <c r="P1426" i="6"/>
  <c r="H1426" i="6"/>
  <c r="P1425" i="6"/>
  <c r="P1424" i="6"/>
  <c r="P1423" i="6"/>
  <c r="P1422" i="6"/>
  <c r="P1421" i="6"/>
  <c r="P1420" i="6"/>
  <c r="P1419" i="6"/>
  <c r="P1418" i="6"/>
  <c r="P1417" i="6"/>
  <c r="P1416" i="6"/>
  <c r="P1415" i="6"/>
  <c r="P1414" i="6"/>
  <c r="P1413" i="6"/>
  <c r="H1413" i="6"/>
  <c r="P1412" i="6"/>
  <c r="H1412" i="6"/>
  <c r="P1411" i="6"/>
  <c r="H1411" i="6"/>
  <c r="P1410" i="6"/>
  <c r="H1410" i="6"/>
  <c r="P1409" i="6"/>
  <c r="H1409" i="6"/>
  <c r="P1408" i="6"/>
  <c r="H1408" i="6"/>
  <c r="P1407" i="6"/>
  <c r="H1407" i="6"/>
  <c r="P1406" i="6"/>
  <c r="H1406" i="6"/>
  <c r="P1405" i="6"/>
  <c r="H1405" i="6"/>
  <c r="P1404" i="6"/>
  <c r="H1404" i="6"/>
  <c r="P1403" i="6"/>
  <c r="H1403" i="6"/>
  <c r="P1402" i="6"/>
  <c r="H1402" i="6"/>
  <c r="P1401" i="6"/>
  <c r="H1401" i="6"/>
  <c r="P1400" i="6"/>
  <c r="H1400" i="6"/>
  <c r="P1399" i="6"/>
  <c r="H1399" i="6"/>
  <c r="P1398" i="6"/>
  <c r="P1397" i="6"/>
  <c r="P1396" i="6"/>
  <c r="H1396" i="6"/>
  <c r="P1395" i="6"/>
  <c r="H1395" i="6"/>
  <c r="P1394" i="6"/>
  <c r="H1394" i="6"/>
  <c r="P1393" i="6"/>
  <c r="H1393" i="6"/>
  <c r="P1392" i="6"/>
  <c r="H1392" i="6"/>
  <c r="P1391" i="6"/>
  <c r="H1391" i="6"/>
  <c r="P1390" i="6"/>
  <c r="H1390" i="6"/>
  <c r="P1389" i="6"/>
  <c r="H1389" i="6"/>
  <c r="P1388" i="6"/>
  <c r="H1388" i="6"/>
  <c r="P1387" i="6"/>
  <c r="H1387" i="6"/>
  <c r="P1386" i="6"/>
  <c r="H1386" i="6"/>
  <c r="P1385" i="6"/>
  <c r="H1385" i="6"/>
  <c r="P1384" i="6"/>
  <c r="H1384" i="6"/>
  <c r="P1383" i="6"/>
  <c r="H1383" i="6"/>
  <c r="P1382" i="6"/>
  <c r="H1382" i="6"/>
  <c r="P1381" i="6"/>
  <c r="H1381" i="6"/>
  <c r="P1380" i="6"/>
  <c r="H1380" i="6"/>
  <c r="P1379" i="6"/>
  <c r="H1379" i="6"/>
  <c r="P1378" i="6"/>
  <c r="H1378" i="6"/>
  <c r="P1377" i="6"/>
  <c r="H1377" i="6"/>
  <c r="P1376" i="6"/>
  <c r="H1376" i="6"/>
  <c r="P1375" i="6"/>
  <c r="H1375" i="6"/>
  <c r="P1374" i="6"/>
  <c r="H1374" i="6"/>
  <c r="P1373" i="6"/>
  <c r="H1373" i="6"/>
  <c r="P1372" i="6"/>
  <c r="H1372" i="6"/>
  <c r="P1371" i="6"/>
  <c r="H1371" i="6"/>
  <c r="P1370" i="6"/>
  <c r="H1370" i="6"/>
  <c r="P1369" i="6"/>
  <c r="H1369" i="6"/>
  <c r="P1368" i="6"/>
  <c r="H1368" i="6"/>
  <c r="P1367" i="6"/>
  <c r="H1367" i="6"/>
  <c r="P1366" i="6"/>
  <c r="H1366" i="6"/>
  <c r="P1365" i="6"/>
  <c r="H1365" i="6"/>
  <c r="P1364" i="6"/>
  <c r="H1364" i="6"/>
  <c r="P1363" i="6"/>
  <c r="H1363" i="6"/>
  <c r="P1362" i="6"/>
  <c r="H1362" i="6"/>
  <c r="P1361" i="6"/>
  <c r="H1361" i="6"/>
  <c r="P1360" i="6"/>
  <c r="H1360" i="6"/>
  <c r="P1359" i="6"/>
  <c r="H1359" i="6"/>
  <c r="P1358" i="6"/>
  <c r="H1358" i="6"/>
  <c r="P1357" i="6"/>
  <c r="H1357" i="6"/>
  <c r="P1356" i="6"/>
  <c r="H1356" i="6"/>
  <c r="P1355" i="6"/>
  <c r="H1355" i="6"/>
  <c r="P1354" i="6"/>
  <c r="H1354" i="6"/>
  <c r="P1353" i="6"/>
  <c r="H1353" i="6"/>
  <c r="P1352" i="6"/>
  <c r="H1352" i="6"/>
  <c r="P1351" i="6"/>
  <c r="H1351" i="6"/>
  <c r="P1350" i="6"/>
  <c r="H1350" i="6"/>
  <c r="P1349" i="6"/>
  <c r="H1349" i="6"/>
  <c r="P1348" i="6"/>
  <c r="H1348" i="6"/>
  <c r="P1347" i="6"/>
  <c r="H1347" i="6"/>
  <c r="P1346" i="6"/>
  <c r="H1346" i="6"/>
  <c r="P1345" i="6"/>
  <c r="H1345" i="6"/>
  <c r="P1344" i="6"/>
  <c r="H1344" i="6"/>
  <c r="P1343" i="6"/>
  <c r="H1343" i="6"/>
  <c r="P1342" i="6"/>
  <c r="H1342" i="6"/>
  <c r="P1341" i="6"/>
  <c r="H1341" i="6"/>
  <c r="P1340" i="6"/>
  <c r="H1340" i="6"/>
  <c r="P1339" i="6"/>
  <c r="H1339" i="6"/>
  <c r="P1338" i="6"/>
  <c r="H1338" i="6"/>
  <c r="P1337" i="6"/>
  <c r="H1337" i="6"/>
  <c r="P1336" i="6"/>
  <c r="H1336" i="6"/>
  <c r="P1335" i="6"/>
  <c r="H1335" i="6"/>
  <c r="P1334" i="6"/>
  <c r="H1334" i="6"/>
  <c r="P1333" i="6"/>
  <c r="H1333" i="6"/>
  <c r="P1332" i="6"/>
  <c r="H1332" i="6"/>
  <c r="P1331" i="6"/>
  <c r="H1331" i="6"/>
  <c r="P1330" i="6"/>
  <c r="H1330" i="6"/>
  <c r="P1329" i="6"/>
  <c r="H1329" i="6"/>
  <c r="P1328" i="6"/>
  <c r="H1328" i="6"/>
  <c r="P1327" i="6"/>
  <c r="H1327" i="6"/>
  <c r="P1326" i="6"/>
  <c r="H1326" i="6"/>
  <c r="P1325" i="6"/>
  <c r="H1325" i="6"/>
  <c r="P1324" i="6"/>
  <c r="H1324" i="6"/>
  <c r="P1323" i="6"/>
  <c r="H1323" i="6"/>
  <c r="P1322" i="6"/>
  <c r="H1322" i="6"/>
  <c r="P1321" i="6"/>
  <c r="H1321" i="6"/>
  <c r="P1320" i="6"/>
  <c r="H1320" i="6"/>
  <c r="P1319" i="6"/>
  <c r="H1319" i="6"/>
  <c r="P1318" i="6"/>
  <c r="H1318" i="6"/>
  <c r="P1317" i="6"/>
  <c r="H1317" i="6"/>
  <c r="P1316" i="6"/>
  <c r="H1316" i="6"/>
  <c r="P1315" i="6"/>
  <c r="H1315" i="6"/>
  <c r="P1314" i="6"/>
  <c r="H1314" i="6"/>
  <c r="P1313" i="6"/>
  <c r="H1313" i="6"/>
  <c r="P1312" i="6"/>
  <c r="H1312" i="6"/>
  <c r="P1311" i="6"/>
  <c r="H1311" i="6"/>
  <c r="P1310" i="6"/>
  <c r="H1310" i="6"/>
  <c r="P1309" i="6"/>
  <c r="H1309" i="6"/>
  <c r="P1308" i="6"/>
  <c r="H1308" i="6"/>
  <c r="P1307" i="6"/>
  <c r="H1307" i="6"/>
  <c r="P1306" i="6"/>
  <c r="H1306" i="6"/>
  <c r="P1305" i="6"/>
  <c r="H1305" i="6"/>
  <c r="P1304" i="6"/>
  <c r="H1304" i="6"/>
  <c r="P1303" i="6"/>
  <c r="H1303" i="6"/>
  <c r="P1302" i="6"/>
  <c r="H1302" i="6"/>
  <c r="P1301" i="6"/>
  <c r="H1301" i="6"/>
  <c r="P1300" i="6"/>
  <c r="H1300" i="6"/>
  <c r="P1299" i="6"/>
  <c r="H1299" i="6"/>
  <c r="P1298" i="6"/>
  <c r="H1298" i="6"/>
  <c r="P1297" i="6"/>
  <c r="H1297" i="6"/>
  <c r="P1296" i="6"/>
  <c r="H1296" i="6"/>
  <c r="P1295" i="6"/>
  <c r="H1295" i="6"/>
  <c r="P1294" i="6"/>
  <c r="H1294" i="6"/>
  <c r="P1293" i="6"/>
  <c r="H1293" i="6"/>
  <c r="P1292" i="6"/>
  <c r="H1292" i="6"/>
  <c r="P1291" i="6"/>
  <c r="H1291" i="6"/>
  <c r="P1290" i="6"/>
  <c r="H1290" i="6"/>
  <c r="P1289" i="6"/>
  <c r="H1289" i="6"/>
  <c r="P1288" i="6"/>
  <c r="H1288" i="6"/>
  <c r="P1287" i="6"/>
  <c r="H1287" i="6"/>
  <c r="P1286" i="6"/>
  <c r="H1286" i="6"/>
  <c r="P1285" i="6"/>
  <c r="H1285" i="6"/>
  <c r="P1284" i="6"/>
  <c r="P1283" i="6"/>
  <c r="P1282" i="6"/>
  <c r="P1281" i="6"/>
  <c r="P1280" i="6"/>
  <c r="P1279" i="6"/>
  <c r="H1279" i="6"/>
  <c r="P1278" i="6"/>
  <c r="P1277" i="6"/>
  <c r="H1277" i="6"/>
  <c r="P1276" i="6"/>
  <c r="H1276" i="6"/>
  <c r="P1275" i="6"/>
  <c r="H1275" i="6"/>
  <c r="P1274" i="6"/>
  <c r="H1274" i="6"/>
  <c r="P1273" i="6"/>
  <c r="P1272" i="6"/>
  <c r="H1272" i="6"/>
  <c r="P1271" i="6"/>
  <c r="H1271" i="6"/>
  <c r="P1270" i="6"/>
  <c r="H1270" i="6"/>
  <c r="P1269" i="6"/>
  <c r="H1269" i="6"/>
  <c r="P1268" i="6"/>
  <c r="H1268" i="6"/>
  <c r="P1267" i="6"/>
  <c r="H1267" i="6"/>
  <c r="P1266" i="6"/>
  <c r="H1266" i="6"/>
  <c r="P1265" i="6"/>
  <c r="H1265" i="6"/>
  <c r="P1264" i="6"/>
  <c r="H1264" i="6"/>
  <c r="P1263" i="6"/>
  <c r="H1263" i="6"/>
  <c r="P1262" i="6"/>
  <c r="H1262" i="6"/>
  <c r="P1261" i="6"/>
  <c r="H1261" i="6"/>
  <c r="P1260" i="6"/>
  <c r="H1260" i="6"/>
  <c r="P1259" i="6"/>
  <c r="H1259" i="6"/>
  <c r="P1258" i="6"/>
  <c r="H1258" i="6"/>
  <c r="P1257" i="6"/>
  <c r="H1257" i="6"/>
  <c r="P1256" i="6"/>
  <c r="H1256" i="6"/>
  <c r="P1255" i="6"/>
  <c r="H1255" i="6"/>
  <c r="P1254" i="6"/>
  <c r="H1254" i="6"/>
  <c r="P1253" i="6"/>
  <c r="H1253" i="6"/>
  <c r="P1252" i="6"/>
  <c r="P1251" i="6"/>
  <c r="H1251" i="6"/>
  <c r="P1250" i="6"/>
  <c r="H1250" i="6"/>
  <c r="P1249" i="6"/>
  <c r="H1249" i="6"/>
  <c r="P1248" i="6"/>
  <c r="H1248" i="6"/>
  <c r="P1247" i="6"/>
  <c r="H1247" i="6"/>
  <c r="P1246" i="6"/>
  <c r="H1246" i="6"/>
  <c r="P1245" i="6"/>
  <c r="H1245" i="6"/>
  <c r="P1244" i="6"/>
  <c r="P1243" i="6"/>
  <c r="H1243" i="6"/>
  <c r="P1242" i="6"/>
  <c r="H1242" i="6"/>
  <c r="P1241" i="6"/>
  <c r="H1241" i="6"/>
  <c r="P1240" i="6"/>
  <c r="H1240" i="6"/>
  <c r="P1239" i="6"/>
  <c r="H1239" i="6"/>
  <c r="P1238" i="6"/>
  <c r="H1238" i="6"/>
  <c r="P1237" i="6"/>
  <c r="H1237" i="6"/>
  <c r="P1236" i="6"/>
  <c r="H1236" i="6"/>
  <c r="P1235" i="6"/>
  <c r="H1235" i="6"/>
  <c r="P1234" i="6"/>
  <c r="H1234" i="6"/>
  <c r="P1233" i="6"/>
  <c r="H1233" i="6"/>
  <c r="P1232" i="6"/>
  <c r="H1232" i="6"/>
  <c r="P1231" i="6"/>
  <c r="H1231" i="6"/>
  <c r="P1230" i="6"/>
  <c r="H1230" i="6"/>
  <c r="P1229" i="6"/>
  <c r="H1229" i="6"/>
  <c r="P1228" i="6"/>
  <c r="P1227" i="6"/>
  <c r="P1226" i="6"/>
  <c r="H1226" i="6"/>
  <c r="P1225" i="6"/>
  <c r="H1225" i="6"/>
  <c r="P1224" i="6"/>
  <c r="H1224" i="6"/>
  <c r="P1223" i="6"/>
  <c r="H1223" i="6"/>
  <c r="P1222" i="6"/>
  <c r="H1222" i="6"/>
  <c r="P1221" i="6"/>
  <c r="H1221" i="6"/>
  <c r="P1220" i="6"/>
  <c r="H1220" i="6"/>
  <c r="P1219" i="6"/>
  <c r="H1219" i="6"/>
  <c r="P1218" i="6"/>
  <c r="H1218" i="6"/>
  <c r="P1217" i="6"/>
  <c r="H1217" i="6"/>
  <c r="P1216" i="6"/>
  <c r="H1216" i="6"/>
  <c r="P1215" i="6"/>
  <c r="H1215" i="6"/>
  <c r="P1214" i="6"/>
  <c r="H1214" i="6"/>
  <c r="P1213" i="6"/>
  <c r="H1213" i="6"/>
  <c r="P1212" i="6"/>
  <c r="H1212" i="6"/>
  <c r="P1211" i="6"/>
  <c r="H1211" i="6"/>
  <c r="P1210" i="6"/>
  <c r="H1210" i="6"/>
  <c r="P1209" i="6"/>
  <c r="H1209" i="6"/>
  <c r="P1208" i="6"/>
  <c r="H1208" i="6"/>
  <c r="P1207" i="6"/>
  <c r="H1207" i="6"/>
  <c r="P1206" i="6"/>
  <c r="H1206" i="6"/>
  <c r="P1205" i="6"/>
  <c r="H1205" i="6"/>
  <c r="P1204" i="6"/>
  <c r="H1204" i="6"/>
  <c r="P1203" i="6"/>
  <c r="H1203" i="6"/>
  <c r="P1202" i="6"/>
  <c r="H1202" i="6"/>
  <c r="P1201" i="6"/>
  <c r="H1201" i="6"/>
  <c r="P1200" i="6"/>
  <c r="H1200" i="6"/>
  <c r="P1199" i="6"/>
  <c r="H1199" i="6"/>
  <c r="P1198" i="6"/>
  <c r="H1198" i="6"/>
  <c r="P1197" i="6"/>
  <c r="P1196" i="6"/>
  <c r="P1195" i="6"/>
  <c r="P1194" i="6"/>
  <c r="P1193" i="6"/>
  <c r="P1192" i="6"/>
  <c r="P1191" i="6"/>
  <c r="P1190" i="6"/>
  <c r="P1189" i="6"/>
  <c r="P1188" i="6"/>
  <c r="P1187" i="6"/>
  <c r="P1186" i="6"/>
  <c r="P1185" i="6"/>
  <c r="P1184" i="6"/>
  <c r="P1183" i="6"/>
  <c r="P1182" i="6"/>
  <c r="P1181" i="6"/>
  <c r="P1180" i="6"/>
  <c r="P1179" i="6"/>
  <c r="P1178" i="6"/>
  <c r="P1177" i="6"/>
  <c r="P1176" i="6"/>
  <c r="P1175" i="6"/>
  <c r="P1174" i="6"/>
  <c r="P1173" i="6"/>
  <c r="P1172" i="6"/>
  <c r="P1171" i="6"/>
  <c r="P1170" i="6"/>
  <c r="P1169" i="6"/>
  <c r="P1168" i="6"/>
  <c r="P1167" i="6"/>
  <c r="H1167" i="6"/>
  <c r="P1166" i="6"/>
  <c r="P1165" i="6"/>
  <c r="P1164" i="6"/>
  <c r="P1163" i="6"/>
  <c r="P1162" i="6"/>
  <c r="P1161" i="6"/>
  <c r="P1160" i="6"/>
  <c r="P1159" i="6"/>
  <c r="P1158" i="6"/>
  <c r="P1157" i="6"/>
  <c r="P1156" i="6"/>
  <c r="P1155" i="6"/>
  <c r="P1154" i="6"/>
  <c r="P1153" i="6"/>
  <c r="P1152" i="6"/>
  <c r="P1151" i="6"/>
  <c r="P1150" i="6"/>
  <c r="P1149" i="6"/>
  <c r="P1148" i="6"/>
  <c r="P1147" i="6"/>
  <c r="P1146" i="6"/>
  <c r="P1145" i="6"/>
  <c r="P1144" i="6"/>
  <c r="P1143" i="6"/>
  <c r="P1142" i="6"/>
  <c r="P1141" i="6"/>
  <c r="P1140" i="6"/>
  <c r="P1139" i="6"/>
  <c r="P1138" i="6"/>
  <c r="P1137" i="6"/>
  <c r="P1136" i="6"/>
  <c r="P1135" i="6"/>
  <c r="P1134" i="6"/>
  <c r="P1133" i="6"/>
  <c r="P1132" i="6"/>
  <c r="P1131" i="6"/>
  <c r="P1130" i="6"/>
  <c r="P1129" i="6"/>
  <c r="P1128" i="6"/>
  <c r="P1127" i="6"/>
  <c r="P1126" i="6"/>
  <c r="P1125" i="6"/>
  <c r="P1124" i="6"/>
  <c r="P1123" i="6"/>
  <c r="P1122" i="6"/>
  <c r="P1121" i="6"/>
  <c r="P1120" i="6"/>
  <c r="P1119" i="6"/>
  <c r="P1118" i="6"/>
  <c r="P1117" i="6"/>
  <c r="P1116" i="6"/>
  <c r="P1115" i="6"/>
  <c r="P1114" i="6"/>
  <c r="P1113" i="6"/>
  <c r="P1112" i="6"/>
  <c r="P1111" i="6"/>
  <c r="P1110" i="6"/>
  <c r="P1109" i="6"/>
  <c r="P1108" i="6"/>
  <c r="P1107" i="6"/>
  <c r="P1106" i="6"/>
  <c r="P1105" i="6"/>
  <c r="P1104" i="6"/>
  <c r="P1103" i="6"/>
  <c r="P1102" i="6"/>
  <c r="P1101" i="6"/>
  <c r="P1100" i="6"/>
  <c r="P1099" i="6"/>
  <c r="P1098" i="6"/>
  <c r="P1097" i="6"/>
  <c r="P1096" i="6"/>
  <c r="P1095" i="6"/>
  <c r="P1094" i="6"/>
  <c r="P1093" i="6"/>
  <c r="P1092" i="6"/>
  <c r="P1091" i="6"/>
  <c r="P1090" i="6"/>
  <c r="P1089" i="6"/>
  <c r="P1088" i="6"/>
  <c r="P1087" i="6"/>
  <c r="P1086" i="6"/>
  <c r="P1085" i="6"/>
  <c r="P1084" i="6"/>
  <c r="P1083" i="6"/>
  <c r="H1083" i="6"/>
  <c r="P1082" i="6"/>
  <c r="H1082" i="6"/>
  <c r="P1081" i="6"/>
  <c r="H1081" i="6"/>
  <c r="P1080" i="6"/>
  <c r="H1080" i="6"/>
  <c r="P1079" i="6"/>
  <c r="H1079" i="6"/>
  <c r="P1078" i="6"/>
  <c r="H1078" i="6"/>
  <c r="P1077" i="6"/>
  <c r="H1077" i="6"/>
  <c r="P1076" i="6"/>
  <c r="H1076" i="6"/>
  <c r="P1075" i="6"/>
  <c r="H1075" i="6"/>
  <c r="P1074" i="6"/>
  <c r="H1074" i="6"/>
  <c r="P1073" i="6"/>
  <c r="H1073" i="6"/>
  <c r="P1072" i="6"/>
  <c r="P1071" i="6"/>
  <c r="P1070" i="6"/>
  <c r="P1069" i="6"/>
  <c r="H1069" i="6"/>
  <c r="P1068" i="6"/>
  <c r="P1067" i="6"/>
  <c r="P1066" i="6"/>
  <c r="P1065" i="6"/>
  <c r="P1064" i="6"/>
  <c r="P1063" i="6"/>
  <c r="P1062" i="6"/>
  <c r="P1061" i="6"/>
  <c r="P1060" i="6"/>
  <c r="P1059" i="6"/>
  <c r="P1058" i="6"/>
  <c r="P1057" i="6"/>
  <c r="P1056" i="6"/>
  <c r="P1055" i="6"/>
  <c r="P1054" i="6"/>
  <c r="P1053" i="6"/>
  <c r="P1052" i="6"/>
  <c r="P1051" i="6"/>
  <c r="P1050" i="6"/>
  <c r="P1049" i="6"/>
  <c r="P1048" i="6"/>
  <c r="P1047" i="6"/>
  <c r="P1046" i="6"/>
  <c r="P1045" i="6"/>
  <c r="P1044" i="6"/>
  <c r="P1043" i="6"/>
  <c r="P1042" i="6"/>
  <c r="P1041" i="6"/>
  <c r="P1040" i="6"/>
  <c r="P1039" i="6"/>
  <c r="P1038" i="6"/>
  <c r="P1037" i="6"/>
  <c r="P1036" i="6"/>
  <c r="P1035" i="6"/>
  <c r="P1034" i="6"/>
  <c r="P1033" i="6"/>
  <c r="P1032" i="6"/>
  <c r="P1031" i="6"/>
  <c r="P1030" i="6"/>
  <c r="P1029" i="6"/>
  <c r="P1028" i="6"/>
  <c r="P1027" i="6"/>
  <c r="P1026" i="6"/>
  <c r="P1025" i="6"/>
  <c r="P1024" i="6"/>
  <c r="H1024" i="6"/>
  <c r="P1023" i="6"/>
  <c r="H1023" i="6"/>
  <c r="P1022" i="6"/>
  <c r="H1022" i="6"/>
  <c r="P1021" i="6"/>
  <c r="H1021" i="6"/>
  <c r="P1020" i="6"/>
  <c r="H1020" i="6"/>
  <c r="P1019" i="6"/>
  <c r="H1019" i="6"/>
  <c r="P1018" i="6"/>
  <c r="H1018" i="6"/>
  <c r="P1017" i="6"/>
  <c r="H1017" i="6"/>
  <c r="P1016" i="6"/>
  <c r="H1016" i="6"/>
  <c r="P1015" i="6"/>
  <c r="H1015" i="6"/>
  <c r="P1014" i="6"/>
  <c r="P1013" i="6"/>
  <c r="P1012" i="6"/>
  <c r="P1011" i="6"/>
  <c r="P1010" i="6"/>
  <c r="P1009" i="6"/>
  <c r="P1008" i="6"/>
  <c r="P1007" i="6"/>
  <c r="P1006" i="6"/>
  <c r="P1005" i="6"/>
  <c r="P1004" i="6"/>
  <c r="P1003" i="6"/>
  <c r="P1002" i="6"/>
  <c r="P1001" i="6"/>
  <c r="P1000" i="6"/>
  <c r="P999" i="6"/>
  <c r="P998" i="6"/>
  <c r="P997" i="6"/>
  <c r="P996" i="6"/>
  <c r="P995" i="6"/>
  <c r="P994" i="6"/>
  <c r="H994" i="6"/>
  <c r="P993" i="6"/>
  <c r="P992" i="6"/>
  <c r="P991" i="6"/>
  <c r="P990" i="6"/>
  <c r="P989" i="6"/>
  <c r="P988" i="6"/>
  <c r="P987" i="6"/>
  <c r="P986" i="6"/>
  <c r="P985" i="6"/>
  <c r="P984" i="6"/>
  <c r="P983" i="6"/>
  <c r="P982" i="6"/>
  <c r="P981" i="6"/>
  <c r="P980" i="6"/>
  <c r="P979" i="6"/>
  <c r="P978" i="6"/>
  <c r="P977" i="6"/>
  <c r="P976" i="6"/>
  <c r="P975" i="6"/>
  <c r="P974" i="6"/>
  <c r="P973" i="6"/>
  <c r="P972" i="6"/>
  <c r="P971" i="6"/>
  <c r="P970" i="6"/>
  <c r="P969" i="6"/>
  <c r="P968" i="6"/>
  <c r="H968" i="6"/>
  <c r="P967" i="6"/>
  <c r="H967" i="6"/>
  <c r="P966" i="6"/>
  <c r="P965" i="6"/>
  <c r="P964" i="6"/>
  <c r="P963" i="6"/>
  <c r="P962" i="6"/>
  <c r="P961" i="6"/>
  <c r="P960" i="6"/>
  <c r="P959" i="6"/>
  <c r="P958" i="6"/>
  <c r="P957" i="6"/>
  <c r="P956" i="6"/>
  <c r="P955" i="6"/>
  <c r="P954" i="6"/>
  <c r="P953" i="6"/>
  <c r="P952" i="6"/>
  <c r="P951" i="6"/>
  <c r="P950" i="6"/>
  <c r="P949" i="6"/>
  <c r="H949" i="6"/>
  <c r="P948" i="6"/>
  <c r="H948" i="6"/>
  <c r="P947" i="6"/>
  <c r="P946" i="6"/>
  <c r="P945" i="6"/>
  <c r="P944" i="6"/>
  <c r="P943" i="6"/>
  <c r="P942" i="6"/>
  <c r="P941" i="6"/>
  <c r="P940" i="6"/>
  <c r="P939" i="6"/>
  <c r="P938" i="6"/>
  <c r="P937" i="6"/>
  <c r="P936" i="6"/>
  <c r="H936" i="6"/>
  <c r="P935" i="6"/>
  <c r="H935" i="6"/>
  <c r="P934" i="6"/>
  <c r="H934" i="6"/>
  <c r="P933" i="6"/>
  <c r="H933" i="6"/>
  <c r="P932" i="6"/>
  <c r="H932" i="6"/>
  <c r="P931" i="6"/>
  <c r="P930" i="6"/>
  <c r="P929" i="6"/>
  <c r="P928" i="6"/>
  <c r="P927" i="6"/>
  <c r="P926" i="6"/>
  <c r="H926" i="6"/>
  <c r="P925" i="6"/>
  <c r="H925" i="6"/>
  <c r="P924" i="6"/>
  <c r="H924" i="6"/>
  <c r="P923" i="6"/>
  <c r="H923" i="6"/>
  <c r="P922" i="6"/>
  <c r="H922" i="6"/>
  <c r="P921" i="6"/>
  <c r="H921" i="6"/>
  <c r="P920" i="6"/>
  <c r="H920" i="6"/>
  <c r="P919" i="6"/>
  <c r="H919" i="6"/>
  <c r="P918" i="6"/>
  <c r="H918" i="6"/>
  <c r="P917" i="6"/>
  <c r="H917" i="6"/>
  <c r="P916" i="6"/>
  <c r="H916" i="6"/>
  <c r="P915" i="6"/>
  <c r="H915" i="6"/>
  <c r="P914" i="6"/>
  <c r="H914" i="6"/>
  <c r="P913" i="6"/>
  <c r="H913" i="6"/>
  <c r="P912" i="6"/>
  <c r="P911" i="6"/>
  <c r="P910" i="6"/>
  <c r="P909" i="6"/>
  <c r="P908" i="6"/>
  <c r="P907" i="6"/>
  <c r="P906" i="6"/>
  <c r="P905" i="6"/>
  <c r="P904" i="6"/>
  <c r="P903" i="6"/>
  <c r="P902" i="6"/>
  <c r="P901" i="6"/>
  <c r="P900" i="6"/>
  <c r="P899" i="6"/>
  <c r="P898" i="6"/>
  <c r="P897" i="6"/>
  <c r="P896" i="6"/>
  <c r="P895" i="6"/>
  <c r="P894" i="6"/>
  <c r="P893" i="6"/>
  <c r="P892" i="6"/>
  <c r="P891" i="6"/>
  <c r="P890" i="6"/>
  <c r="P889" i="6"/>
  <c r="P888" i="6"/>
  <c r="P887" i="6"/>
  <c r="P886" i="6"/>
  <c r="P885" i="6"/>
  <c r="P884" i="6"/>
  <c r="P883" i="6"/>
  <c r="P882" i="6"/>
  <c r="P881" i="6"/>
  <c r="P880" i="6"/>
  <c r="P879" i="6"/>
  <c r="P878" i="6"/>
  <c r="P877" i="6"/>
  <c r="P876" i="6"/>
  <c r="P875" i="6"/>
  <c r="P874" i="6"/>
  <c r="P873" i="6"/>
  <c r="P872" i="6"/>
  <c r="P871" i="6"/>
  <c r="P870" i="6"/>
  <c r="P869" i="6"/>
  <c r="P868" i="6"/>
  <c r="P867" i="6"/>
  <c r="P866" i="6"/>
  <c r="P865" i="6"/>
  <c r="P864" i="6"/>
  <c r="P863" i="6"/>
  <c r="P862" i="6"/>
  <c r="P861" i="6"/>
  <c r="P860" i="6"/>
  <c r="P859" i="6"/>
  <c r="H859" i="6"/>
  <c r="P858" i="6"/>
  <c r="H858" i="6"/>
  <c r="P857" i="6"/>
  <c r="H857" i="6"/>
  <c r="P856" i="6"/>
  <c r="P855" i="6"/>
  <c r="P854" i="6"/>
  <c r="P853" i="6"/>
  <c r="P852" i="6"/>
  <c r="P851" i="6"/>
  <c r="H851" i="6"/>
  <c r="P850" i="6"/>
  <c r="H850" i="6"/>
  <c r="P849" i="6"/>
  <c r="H849" i="6"/>
  <c r="P848" i="6"/>
  <c r="H848" i="6"/>
  <c r="P847" i="6"/>
  <c r="P846" i="6"/>
  <c r="P845" i="6"/>
  <c r="P844" i="6"/>
  <c r="P843" i="6"/>
  <c r="P842" i="6"/>
  <c r="H842" i="6"/>
  <c r="P841" i="6"/>
  <c r="H841" i="6"/>
  <c r="P840" i="6"/>
  <c r="H840" i="6"/>
  <c r="P839" i="6"/>
  <c r="H839" i="6"/>
  <c r="P838" i="6"/>
  <c r="H838" i="6"/>
  <c r="P837" i="6"/>
  <c r="H837" i="6"/>
  <c r="P836" i="6"/>
  <c r="H836" i="6"/>
  <c r="P835" i="6"/>
  <c r="H835" i="6"/>
  <c r="P834" i="6"/>
  <c r="H834" i="6"/>
  <c r="P833" i="6"/>
  <c r="H833" i="6"/>
  <c r="P832" i="6"/>
  <c r="P831" i="6"/>
  <c r="H831" i="6"/>
  <c r="P830" i="6"/>
  <c r="H830" i="6"/>
  <c r="P829" i="6"/>
  <c r="H829" i="6"/>
  <c r="P828" i="6"/>
  <c r="H828" i="6"/>
  <c r="P827" i="6"/>
  <c r="H827" i="6"/>
  <c r="P826" i="6"/>
  <c r="H826" i="6"/>
  <c r="P825" i="6"/>
  <c r="H825" i="6"/>
  <c r="P824" i="6"/>
  <c r="H824" i="6"/>
  <c r="P823" i="6"/>
  <c r="H823" i="6"/>
  <c r="P822" i="6"/>
  <c r="H822" i="6"/>
  <c r="P821" i="6"/>
  <c r="H821" i="6"/>
  <c r="P820" i="6"/>
  <c r="H820" i="6"/>
  <c r="P819" i="6"/>
  <c r="H819" i="6"/>
  <c r="P818" i="6"/>
  <c r="H818" i="6"/>
  <c r="P817" i="6"/>
  <c r="H817" i="6"/>
  <c r="P816" i="6"/>
  <c r="H816" i="6"/>
  <c r="P815" i="6"/>
  <c r="P814" i="6"/>
  <c r="P813" i="6"/>
  <c r="P812" i="6"/>
  <c r="P811" i="6"/>
  <c r="P810" i="6"/>
  <c r="P809" i="6"/>
  <c r="P808" i="6"/>
  <c r="P807" i="6"/>
  <c r="P806" i="6"/>
  <c r="P805" i="6"/>
  <c r="H805" i="6"/>
  <c r="P804" i="6"/>
  <c r="H804" i="6"/>
  <c r="P803" i="6"/>
  <c r="H803" i="6"/>
  <c r="P802" i="6"/>
  <c r="H802" i="6"/>
  <c r="P801" i="6"/>
  <c r="H801" i="6"/>
  <c r="P800" i="6"/>
  <c r="H800" i="6"/>
  <c r="P799" i="6"/>
  <c r="H799" i="6"/>
  <c r="P798" i="6"/>
  <c r="H798" i="6"/>
  <c r="P797" i="6"/>
  <c r="P796" i="6"/>
  <c r="H796" i="6"/>
  <c r="P795" i="6"/>
  <c r="H795" i="6"/>
  <c r="P794" i="6"/>
  <c r="H794" i="6"/>
  <c r="P793" i="6"/>
  <c r="H793" i="6"/>
  <c r="P792" i="6"/>
  <c r="H792" i="6"/>
  <c r="P791" i="6"/>
  <c r="H791" i="6"/>
  <c r="P790" i="6"/>
  <c r="P789" i="6"/>
  <c r="H789" i="6"/>
  <c r="P788" i="6"/>
  <c r="H788" i="6"/>
  <c r="P787" i="6"/>
  <c r="H787" i="6"/>
  <c r="P786" i="6"/>
  <c r="H786" i="6"/>
  <c r="P785" i="6"/>
  <c r="H785" i="6"/>
  <c r="P784" i="6"/>
  <c r="H784" i="6"/>
  <c r="P783" i="6"/>
  <c r="H783" i="6"/>
  <c r="P782" i="6"/>
  <c r="H782" i="6"/>
  <c r="P781" i="6"/>
  <c r="H781" i="6"/>
  <c r="P780" i="6"/>
  <c r="H780" i="6"/>
  <c r="P779" i="6"/>
  <c r="H779" i="6"/>
  <c r="P778" i="6"/>
  <c r="H778" i="6"/>
  <c r="P777" i="6"/>
  <c r="H777" i="6"/>
  <c r="P776" i="6"/>
  <c r="H776" i="6"/>
  <c r="P775" i="6"/>
  <c r="H775" i="6"/>
  <c r="P774" i="6"/>
  <c r="H774" i="6"/>
  <c r="P773" i="6"/>
  <c r="H773" i="6"/>
  <c r="P772" i="6"/>
  <c r="H772" i="6"/>
  <c r="P771" i="6"/>
  <c r="H771" i="6"/>
  <c r="P770" i="6"/>
  <c r="H770" i="6"/>
  <c r="P769" i="6"/>
  <c r="H769" i="6"/>
  <c r="P768" i="6"/>
  <c r="H768" i="6"/>
  <c r="P767" i="6"/>
  <c r="H767" i="6"/>
  <c r="P766" i="6"/>
  <c r="H766" i="6"/>
  <c r="P765" i="6"/>
  <c r="P764" i="6"/>
  <c r="H764" i="6"/>
  <c r="P763" i="6"/>
  <c r="H763" i="6"/>
  <c r="P762" i="6"/>
  <c r="H762" i="6"/>
  <c r="P761" i="6"/>
  <c r="H761" i="6"/>
  <c r="P760" i="6"/>
  <c r="H760" i="6"/>
  <c r="P759" i="6"/>
  <c r="H759" i="6"/>
  <c r="P758" i="6"/>
  <c r="P757" i="6"/>
  <c r="P756" i="6"/>
  <c r="P755" i="6"/>
  <c r="P754" i="6"/>
  <c r="P753" i="6"/>
  <c r="P752" i="6"/>
  <c r="P751" i="6"/>
  <c r="P750" i="6"/>
  <c r="P749" i="6"/>
  <c r="P748" i="6"/>
  <c r="P747" i="6"/>
  <c r="P746" i="6"/>
  <c r="P745" i="6"/>
  <c r="P744" i="6"/>
  <c r="P743" i="6"/>
  <c r="P742" i="6"/>
  <c r="P741" i="6"/>
  <c r="P740" i="6"/>
  <c r="P739" i="6"/>
  <c r="P738" i="6"/>
  <c r="P737" i="6"/>
  <c r="P736" i="6"/>
  <c r="P735" i="6"/>
  <c r="P734" i="6"/>
  <c r="P733" i="6"/>
  <c r="P732" i="6"/>
  <c r="P731" i="6"/>
  <c r="P730" i="6"/>
  <c r="P729" i="6"/>
  <c r="P728" i="6"/>
  <c r="P727" i="6"/>
  <c r="P726" i="6"/>
  <c r="H726" i="6"/>
  <c r="P725" i="6"/>
  <c r="H725" i="6"/>
  <c r="P724" i="6"/>
  <c r="H724" i="6"/>
  <c r="P723" i="6"/>
  <c r="H723" i="6"/>
  <c r="P722" i="6"/>
  <c r="H722" i="6"/>
  <c r="P721" i="6"/>
  <c r="H721" i="6"/>
  <c r="P720" i="6"/>
  <c r="H720" i="6"/>
  <c r="P719" i="6"/>
  <c r="H719" i="6"/>
  <c r="P718" i="6"/>
  <c r="H718" i="6"/>
  <c r="P717" i="6"/>
  <c r="H717" i="6"/>
  <c r="P716" i="6"/>
  <c r="H716" i="6"/>
  <c r="P715" i="6"/>
  <c r="H715" i="6"/>
  <c r="P714" i="6"/>
  <c r="H714" i="6"/>
  <c r="P713" i="6"/>
  <c r="H713" i="6"/>
  <c r="P712" i="6"/>
  <c r="H712" i="6"/>
  <c r="P711" i="6"/>
  <c r="H711" i="6"/>
  <c r="P710" i="6"/>
  <c r="H710" i="6"/>
  <c r="P709" i="6"/>
  <c r="H709" i="6"/>
  <c r="P708" i="6"/>
  <c r="H708" i="6"/>
  <c r="P707" i="6"/>
  <c r="H707" i="6"/>
  <c r="P706" i="6"/>
  <c r="H706" i="6"/>
  <c r="P705" i="6"/>
  <c r="H705" i="6"/>
  <c r="P704" i="6"/>
  <c r="H704" i="6"/>
  <c r="P703" i="6"/>
  <c r="H703" i="6"/>
  <c r="P702" i="6"/>
  <c r="H702" i="6"/>
  <c r="P701" i="6"/>
  <c r="H701" i="6"/>
  <c r="P700" i="6"/>
  <c r="H700" i="6"/>
  <c r="P699" i="6"/>
  <c r="H699" i="6"/>
  <c r="P698" i="6"/>
  <c r="H698" i="6"/>
  <c r="P697" i="6"/>
  <c r="H697" i="6"/>
  <c r="P696" i="6"/>
  <c r="H696" i="6"/>
  <c r="P695" i="6"/>
  <c r="H695" i="6"/>
  <c r="P694" i="6"/>
  <c r="H694" i="6"/>
  <c r="P693" i="6"/>
  <c r="H693" i="6"/>
  <c r="P692" i="6"/>
  <c r="H692" i="6"/>
  <c r="P691" i="6"/>
  <c r="H691" i="6"/>
  <c r="P690" i="6"/>
  <c r="H690" i="6"/>
  <c r="P689" i="6"/>
  <c r="H689" i="6"/>
  <c r="P688" i="6"/>
  <c r="H688" i="6"/>
  <c r="P687" i="6"/>
  <c r="H687" i="6"/>
  <c r="P686" i="6"/>
  <c r="H686" i="6"/>
  <c r="P685" i="6"/>
  <c r="H685" i="6"/>
  <c r="P684" i="6"/>
  <c r="H684" i="6"/>
  <c r="P683" i="6"/>
  <c r="H683" i="6"/>
  <c r="P682" i="6"/>
  <c r="H682" i="6"/>
  <c r="P681" i="6"/>
  <c r="H681" i="6"/>
  <c r="P680" i="6"/>
  <c r="H680" i="6"/>
  <c r="P679" i="6"/>
  <c r="H679" i="6"/>
  <c r="P678" i="6"/>
  <c r="H678" i="6"/>
  <c r="P677" i="6"/>
  <c r="H677" i="6"/>
  <c r="P676" i="6"/>
  <c r="H676" i="6"/>
  <c r="P675" i="6"/>
  <c r="H675" i="6"/>
  <c r="P674" i="6"/>
  <c r="H674" i="6"/>
  <c r="P673" i="6"/>
  <c r="H673" i="6"/>
  <c r="P672" i="6"/>
  <c r="H672" i="6"/>
  <c r="P671" i="6"/>
  <c r="H671" i="6"/>
  <c r="P670" i="6"/>
  <c r="H670" i="6"/>
  <c r="P669" i="6"/>
  <c r="H669" i="6"/>
  <c r="P668" i="6"/>
  <c r="H668" i="6"/>
  <c r="P667" i="6"/>
  <c r="H667" i="6"/>
  <c r="P666" i="6"/>
  <c r="H666" i="6"/>
  <c r="P665" i="6"/>
  <c r="H665" i="6"/>
  <c r="P664" i="6"/>
  <c r="H664" i="6"/>
  <c r="P663" i="6"/>
  <c r="H663" i="6"/>
  <c r="P662" i="6"/>
  <c r="H662" i="6"/>
  <c r="P661" i="6"/>
  <c r="H661" i="6"/>
  <c r="P660" i="6"/>
  <c r="H660" i="6"/>
  <c r="P659" i="6"/>
  <c r="P658" i="6"/>
  <c r="P657" i="6"/>
  <c r="P656" i="6"/>
  <c r="P655" i="6"/>
  <c r="P654" i="6"/>
  <c r="P653" i="6"/>
  <c r="P652" i="6"/>
  <c r="P651" i="6"/>
  <c r="P650" i="6"/>
  <c r="P649" i="6"/>
  <c r="P648" i="6"/>
  <c r="P647" i="6"/>
  <c r="P646" i="6"/>
  <c r="P645" i="6"/>
  <c r="P644" i="6"/>
  <c r="P643" i="6"/>
  <c r="H643" i="6"/>
  <c r="P642" i="6"/>
  <c r="H642" i="6"/>
  <c r="P641" i="6"/>
  <c r="H641" i="6"/>
  <c r="P640" i="6"/>
  <c r="H640" i="6"/>
  <c r="P639" i="6"/>
  <c r="H639" i="6"/>
  <c r="P638" i="6"/>
  <c r="H638" i="6"/>
  <c r="P637" i="6"/>
  <c r="H637" i="6"/>
  <c r="P636" i="6"/>
  <c r="H636" i="6"/>
  <c r="P635" i="6"/>
  <c r="H635" i="6"/>
  <c r="P634" i="6"/>
  <c r="H634" i="6"/>
  <c r="P633" i="6"/>
  <c r="H633" i="6"/>
  <c r="P632" i="6"/>
  <c r="H632" i="6"/>
  <c r="P631" i="6"/>
  <c r="P630" i="6"/>
  <c r="P629" i="6"/>
  <c r="P628" i="6"/>
  <c r="P627" i="6"/>
  <c r="P626" i="6"/>
  <c r="P625" i="6"/>
  <c r="P624" i="6"/>
  <c r="P623" i="6"/>
  <c r="P622" i="6"/>
  <c r="P621" i="6"/>
  <c r="P620" i="6"/>
  <c r="P619" i="6"/>
  <c r="P618" i="6"/>
  <c r="P617" i="6"/>
  <c r="P616" i="6"/>
  <c r="P615" i="6"/>
  <c r="P614" i="6"/>
  <c r="P613" i="6"/>
  <c r="P612" i="6"/>
  <c r="P611" i="6"/>
  <c r="P610" i="6"/>
  <c r="P609" i="6"/>
  <c r="P608" i="6"/>
  <c r="P607" i="6"/>
  <c r="P606" i="6"/>
  <c r="P605" i="6"/>
  <c r="P604" i="6"/>
  <c r="P603" i="6"/>
  <c r="P602" i="6"/>
  <c r="P601" i="6"/>
  <c r="P600" i="6"/>
  <c r="P599" i="6"/>
  <c r="P598" i="6"/>
  <c r="P597" i="6"/>
  <c r="P596" i="6"/>
  <c r="P595" i="6"/>
  <c r="P594" i="6"/>
  <c r="P593" i="6"/>
  <c r="P592" i="6"/>
  <c r="P591" i="6"/>
  <c r="P590" i="6"/>
  <c r="P589" i="6"/>
  <c r="P588" i="6"/>
  <c r="P587" i="6"/>
  <c r="P586" i="6"/>
  <c r="P585" i="6"/>
  <c r="H585" i="6"/>
  <c r="P584" i="6"/>
  <c r="H584" i="6"/>
  <c r="P583" i="6"/>
  <c r="P582" i="6"/>
  <c r="H582" i="6"/>
  <c r="P581" i="6"/>
  <c r="H581" i="6"/>
  <c r="P580" i="6"/>
  <c r="P579" i="6"/>
  <c r="H579" i="6"/>
  <c r="P578" i="6"/>
  <c r="H578" i="6"/>
  <c r="P577" i="6"/>
  <c r="H577" i="6"/>
  <c r="P576" i="6"/>
  <c r="P575" i="6"/>
  <c r="P574" i="6"/>
  <c r="P573" i="6"/>
  <c r="P572" i="6"/>
  <c r="P571" i="6"/>
  <c r="P570" i="6"/>
  <c r="P569" i="6"/>
  <c r="P568" i="6"/>
  <c r="P567" i="6"/>
  <c r="P566" i="6"/>
  <c r="P565" i="6"/>
  <c r="P564" i="6"/>
  <c r="P563" i="6"/>
  <c r="P562" i="6"/>
  <c r="P561" i="6"/>
  <c r="H561" i="6"/>
  <c r="P560" i="6"/>
  <c r="H560" i="6"/>
  <c r="P559" i="6"/>
  <c r="H559" i="6"/>
  <c r="P558" i="6"/>
  <c r="H558" i="6"/>
  <c r="P557" i="6"/>
  <c r="H557" i="6"/>
  <c r="P556" i="6"/>
  <c r="H556" i="6"/>
  <c r="P555" i="6"/>
  <c r="H555" i="6"/>
  <c r="P554" i="6"/>
  <c r="H554" i="6"/>
  <c r="P553" i="6"/>
  <c r="H553" i="6"/>
  <c r="P552" i="6"/>
  <c r="H552" i="6"/>
  <c r="P551" i="6"/>
  <c r="H551" i="6"/>
  <c r="P550" i="6"/>
  <c r="P549" i="6"/>
  <c r="P548" i="6"/>
  <c r="P547" i="6"/>
  <c r="P546" i="6"/>
  <c r="P545" i="6"/>
  <c r="P544" i="6"/>
  <c r="P543" i="6"/>
  <c r="P542" i="6"/>
  <c r="P541" i="6"/>
  <c r="P540" i="6"/>
  <c r="P539" i="6"/>
  <c r="P538" i="6"/>
  <c r="P537" i="6"/>
  <c r="P536" i="6"/>
  <c r="P535" i="6"/>
  <c r="P534" i="6"/>
  <c r="P533" i="6"/>
  <c r="P532" i="6"/>
  <c r="P531" i="6"/>
  <c r="P530" i="6"/>
  <c r="P529" i="6"/>
  <c r="P528" i="6"/>
  <c r="P527" i="6"/>
  <c r="P526" i="6"/>
  <c r="P525" i="6"/>
  <c r="P524" i="6"/>
  <c r="P523" i="6"/>
  <c r="P522" i="6"/>
  <c r="P521" i="6"/>
  <c r="P520" i="6"/>
  <c r="P519" i="6"/>
  <c r="P518" i="6"/>
  <c r="P517" i="6"/>
  <c r="P516" i="6"/>
  <c r="P515" i="6"/>
  <c r="P514" i="6"/>
  <c r="P513" i="6"/>
  <c r="P512" i="6"/>
  <c r="P511" i="6"/>
  <c r="P510" i="6"/>
  <c r="P509" i="6"/>
  <c r="P508" i="6"/>
  <c r="P507" i="6"/>
  <c r="P506" i="6"/>
  <c r="P505" i="6"/>
  <c r="P504" i="6"/>
  <c r="P503" i="6"/>
  <c r="P502" i="6"/>
  <c r="P501" i="6"/>
  <c r="P500" i="6"/>
  <c r="P499" i="6"/>
  <c r="P498" i="6"/>
  <c r="P497" i="6"/>
  <c r="P496" i="6"/>
  <c r="P495" i="6"/>
  <c r="P494" i="6"/>
  <c r="P493" i="6"/>
  <c r="P492" i="6"/>
  <c r="P491" i="6"/>
  <c r="P490" i="6"/>
  <c r="P489" i="6"/>
  <c r="H489" i="6"/>
  <c r="P488" i="6"/>
  <c r="H488" i="6"/>
  <c r="P487" i="6"/>
  <c r="H487" i="6"/>
  <c r="P486" i="6"/>
  <c r="H486" i="6"/>
  <c r="P485" i="6"/>
  <c r="H485" i="6"/>
  <c r="P484" i="6"/>
  <c r="H484" i="6"/>
  <c r="P483" i="6"/>
  <c r="H483" i="6"/>
  <c r="P482" i="6"/>
  <c r="H482" i="6"/>
  <c r="P481" i="6"/>
  <c r="H481" i="6"/>
  <c r="P480" i="6"/>
  <c r="H480" i="6"/>
  <c r="P479" i="6"/>
  <c r="H479" i="6"/>
  <c r="P478" i="6"/>
  <c r="H478" i="6"/>
  <c r="P477" i="6"/>
  <c r="H477" i="6"/>
  <c r="P476" i="6"/>
  <c r="H476" i="6"/>
  <c r="P475" i="6"/>
  <c r="H475" i="6"/>
  <c r="P474" i="6"/>
  <c r="H474" i="6"/>
  <c r="P473" i="6"/>
  <c r="H473" i="6"/>
  <c r="P472" i="6"/>
  <c r="H472" i="6"/>
  <c r="P471" i="6"/>
  <c r="H471" i="6"/>
  <c r="P470" i="6"/>
  <c r="H470" i="6"/>
  <c r="P469" i="6"/>
  <c r="H469" i="6"/>
  <c r="P468" i="6"/>
  <c r="H468" i="6"/>
  <c r="P467" i="6"/>
  <c r="H467" i="6"/>
  <c r="P466" i="6"/>
  <c r="H466" i="6"/>
  <c r="P465" i="6"/>
  <c r="H465" i="6"/>
  <c r="P464" i="6"/>
  <c r="H464" i="6"/>
  <c r="P463" i="6"/>
  <c r="H463" i="6"/>
  <c r="P462" i="6"/>
  <c r="H462" i="6"/>
  <c r="P461" i="6"/>
  <c r="H461" i="6"/>
  <c r="P460" i="6"/>
  <c r="H460" i="6"/>
  <c r="P459" i="6"/>
  <c r="H459" i="6"/>
  <c r="P458" i="6"/>
  <c r="P457" i="6"/>
  <c r="P456" i="6"/>
  <c r="P455" i="6"/>
  <c r="P454" i="6"/>
  <c r="P453" i="6"/>
  <c r="P452" i="6"/>
  <c r="P451" i="6"/>
  <c r="P450" i="6"/>
  <c r="P449" i="6"/>
  <c r="P448" i="6"/>
  <c r="P447" i="6"/>
  <c r="P446" i="6"/>
  <c r="H446" i="6"/>
  <c r="P445" i="6"/>
  <c r="P444" i="6"/>
  <c r="P443" i="6"/>
  <c r="P442" i="6"/>
  <c r="P441" i="6"/>
  <c r="P440" i="6"/>
  <c r="P439" i="6"/>
  <c r="P438" i="6"/>
  <c r="P437" i="6"/>
  <c r="P436" i="6"/>
  <c r="P435" i="6"/>
  <c r="P434" i="6"/>
  <c r="P433" i="6"/>
  <c r="P432" i="6"/>
  <c r="P431" i="6"/>
  <c r="P430" i="6"/>
  <c r="H430" i="6"/>
  <c r="P429" i="6"/>
  <c r="H429" i="6"/>
  <c r="P428" i="6"/>
  <c r="H428" i="6"/>
  <c r="P427" i="6"/>
  <c r="H427" i="6"/>
  <c r="P426" i="6"/>
  <c r="H426" i="6"/>
  <c r="P425" i="6"/>
  <c r="H425" i="6"/>
  <c r="P424" i="6"/>
  <c r="H424" i="6"/>
  <c r="P423" i="6"/>
  <c r="H423" i="6"/>
  <c r="P422" i="6"/>
  <c r="H422" i="6"/>
  <c r="P421" i="6"/>
  <c r="H421" i="6"/>
  <c r="P420" i="6"/>
  <c r="H420" i="6"/>
  <c r="P419" i="6"/>
  <c r="H419" i="6"/>
  <c r="P418" i="6"/>
  <c r="H418" i="6"/>
  <c r="P417" i="6"/>
  <c r="H417" i="6"/>
  <c r="P416" i="6"/>
  <c r="H416" i="6"/>
  <c r="P415" i="6"/>
  <c r="H415" i="6"/>
  <c r="P414" i="6"/>
  <c r="H414" i="6"/>
  <c r="P413" i="6"/>
  <c r="P412" i="6"/>
  <c r="P411" i="6"/>
  <c r="P410" i="6"/>
  <c r="P409" i="6"/>
  <c r="P408" i="6"/>
  <c r="P407" i="6"/>
  <c r="P406" i="6"/>
  <c r="P405" i="6"/>
  <c r="P404" i="6"/>
  <c r="P403" i="6"/>
  <c r="P402" i="6"/>
  <c r="P401" i="6"/>
  <c r="P400" i="6"/>
  <c r="P399" i="6"/>
  <c r="P398" i="6"/>
  <c r="P397" i="6"/>
  <c r="P396" i="6"/>
  <c r="P395" i="6"/>
  <c r="P394" i="6"/>
  <c r="P393" i="6"/>
  <c r="P392" i="6"/>
  <c r="P391" i="6"/>
  <c r="P390" i="6"/>
  <c r="P389" i="6"/>
  <c r="P388" i="6"/>
  <c r="P387" i="6"/>
  <c r="P386" i="6"/>
  <c r="P385" i="6"/>
  <c r="P384" i="6"/>
  <c r="P383" i="6"/>
  <c r="P382" i="6"/>
  <c r="P381" i="6"/>
  <c r="P380" i="6"/>
  <c r="H380" i="6"/>
  <c r="P379" i="6"/>
  <c r="H379" i="6"/>
  <c r="P378" i="6"/>
  <c r="H378" i="6"/>
  <c r="P377" i="6"/>
  <c r="H377" i="6"/>
  <c r="P376" i="6"/>
  <c r="H376" i="6"/>
  <c r="P375" i="6"/>
  <c r="H375" i="6"/>
  <c r="P374" i="6"/>
  <c r="H374" i="6"/>
  <c r="P373" i="6"/>
  <c r="H373" i="6"/>
  <c r="P372" i="6"/>
  <c r="H372" i="6"/>
  <c r="P371" i="6"/>
  <c r="H371" i="6"/>
  <c r="P370" i="6"/>
  <c r="H370" i="6"/>
  <c r="P369" i="6"/>
  <c r="H369" i="6"/>
  <c r="P368" i="6"/>
  <c r="H368" i="6"/>
  <c r="P367" i="6"/>
  <c r="H367" i="6"/>
  <c r="P366" i="6"/>
  <c r="H366" i="6"/>
  <c r="P365" i="6"/>
  <c r="H365" i="6"/>
  <c r="P364" i="6"/>
  <c r="H364" i="6"/>
  <c r="P363" i="6"/>
  <c r="H363" i="6"/>
  <c r="P362" i="6"/>
  <c r="H362" i="6"/>
  <c r="P361" i="6"/>
  <c r="H361" i="6"/>
  <c r="P360" i="6"/>
  <c r="H360" i="6"/>
  <c r="P359" i="6"/>
  <c r="H359" i="6"/>
  <c r="P358" i="6"/>
  <c r="H358" i="6"/>
  <c r="P357" i="6"/>
  <c r="H357" i="6"/>
  <c r="P356" i="6"/>
  <c r="H356" i="6"/>
  <c r="P355" i="6"/>
  <c r="P354" i="6"/>
  <c r="H354" i="6"/>
  <c r="P353" i="6"/>
  <c r="H353" i="6"/>
  <c r="P352" i="6"/>
  <c r="H352" i="6"/>
  <c r="P351" i="6"/>
  <c r="H351" i="6"/>
  <c r="P350" i="6"/>
  <c r="H350" i="6"/>
  <c r="P349" i="6"/>
  <c r="H349" i="6"/>
  <c r="P348" i="6"/>
  <c r="H348" i="6"/>
  <c r="P347" i="6"/>
  <c r="H347" i="6"/>
  <c r="P346" i="6"/>
  <c r="H346" i="6"/>
  <c r="P345" i="6"/>
  <c r="H345" i="6"/>
  <c r="P344" i="6"/>
  <c r="H344" i="6"/>
  <c r="P343" i="6"/>
  <c r="H343" i="6"/>
  <c r="P342" i="6"/>
  <c r="H342" i="6"/>
  <c r="P341" i="6"/>
  <c r="H341" i="6"/>
  <c r="P340" i="6"/>
  <c r="H340" i="6"/>
  <c r="P339" i="6"/>
  <c r="H339" i="6"/>
  <c r="P338" i="6"/>
  <c r="H338" i="6"/>
  <c r="P337" i="6"/>
  <c r="H337" i="6"/>
  <c r="P336" i="6"/>
  <c r="H336" i="6"/>
  <c r="P335" i="6"/>
  <c r="H335" i="6"/>
  <c r="P334" i="6"/>
  <c r="H334" i="6"/>
  <c r="P333" i="6"/>
  <c r="H333" i="6"/>
  <c r="P332" i="6"/>
  <c r="H332" i="6"/>
  <c r="P331" i="6"/>
  <c r="H331" i="6"/>
  <c r="P330" i="6"/>
  <c r="H330" i="6"/>
  <c r="P329" i="6"/>
  <c r="H329" i="6"/>
  <c r="P328" i="6"/>
  <c r="H328" i="6"/>
  <c r="P327" i="6"/>
  <c r="H327" i="6"/>
  <c r="P326" i="6"/>
  <c r="H326" i="6"/>
  <c r="P325" i="6"/>
  <c r="H325" i="6"/>
  <c r="P324" i="6"/>
  <c r="H324" i="6"/>
  <c r="P323" i="6"/>
  <c r="H323" i="6"/>
  <c r="P322" i="6"/>
  <c r="H322" i="6"/>
  <c r="P321" i="6"/>
  <c r="H321" i="6"/>
  <c r="P320" i="6"/>
  <c r="H320" i="6"/>
  <c r="P319" i="6"/>
  <c r="H319" i="6"/>
  <c r="P318" i="6"/>
  <c r="H318" i="6"/>
  <c r="P317" i="6"/>
  <c r="P316" i="6"/>
  <c r="H316" i="6"/>
  <c r="P315" i="6"/>
  <c r="H315" i="6"/>
  <c r="P314" i="6"/>
  <c r="H314" i="6"/>
  <c r="P313" i="6"/>
  <c r="H313" i="6"/>
  <c r="P312" i="6"/>
  <c r="H312" i="6"/>
  <c r="P311" i="6"/>
  <c r="H311" i="6"/>
  <c r="P310" i="6"/>
  <c r="H310" i="6"/>
  <c r="P309" i="6"/>
  <c r="H309" i="6"/>
  <c r="P308" i="6"/>
  <c r="H308" i="6"/>
  <c r="P307" i="6"/>
  <c r="H307" i="6"/>
  <c r="P306" i="6"/>
  <c r="H306" i="6"/>
  <c r="P305" i="6"/>
  <c r="H305" i="6"/>
  <c r="P304" i="6"/>
  <c r="H304" i="6"/>
  <c r="P303" i="6"/>
  <c r="H303" i="6"/>
  <c r="P302" i="6"/>
  <c r="H302" i="6"/>
  <c r="P301" i="6"/>
  <c r="H301" i="6"/>
  <c r="P300" i="6"/>
  <c r="H300" i="6"/>
  <c r="P299" i="6"/>
  <c r="H299" i="6"/>
  <c r="P298" i="6"/>
  <c r="H298" i="6"/>
  <c r="P297" i="6"/>
  <c r="H297" i="6"/>
  <c r="P296" i="6"/>
  <c r="H296" i="6"/>
  <c r="P295" i="6"/>
  <c r="P294" i="6"/>
  <c r="P293" i="6"/>
  <c r="P292" i="6"/>
  <c r="P291" i="6"/>
  <c r="P290" i="6"/>
  <c r="P289" i="6"/>
  <c r="P288" i="6"/>
  <c r="P287" i="6"/>
  <c r="P286" i="6"/>
  <c r="P285" i="6"/>
  <c r="P284" i="6"/>
  <c r="P283" i="6"/>
  <c r="P282" i="6"/>
  <c r="P281" i="6"/>
  <c r="P280" i="6"/>
  <c r="P279" i="6"/>
  <c r="P278" i="6"/>
  <c r="P277" i="6"/>
  <c r="P276" i="6"/>
  <c r="P275" i="6"/>
  <c r="P274" i="6"/>
  <c r="P273" i="6"/>
  <c r="P272" i="6"/>
  <c r="P271" i="6"/>
  <c r="P270" i="6"/>
  <c r="P269" i="6"/>
  <c r="P268" i="6"/>
  <c r="H268" i="6"/>
  <c r="P267" i="6"/>
  <c r="H267" i="6"/>
  <c r="P266" i="6"/>
  <c r="H266" i="6"/>
  <c r="P265" i="6"/>
  <c r="H265" i="6"/>
  <c r="P264" i="6"/>
  <c r="H264" i="6"/>
  <c r="P263" i="6"/>
  <c r="P262" i="6"/>
  <c r="P261" i="6"/>
  <c r="P260" i="6"/>
  <c r="P259" i="6"/>
  <c r="P258" i="6"/>
  <c r="H258" i="6"/>
  <c r="P257" i="6"/>
  <c r="H257" i="6"/>
  <c r="P256" i="6"/>
  <c r="H256" i="6"/>
  <c r="P255" i="6"/>
  <c r="P254" i="6"/>
  <c r="P253" i="6"/>
  <c r="P252" i="6"/>
  <c r="P251" i="6"/>
  <c r="P250" i="6"/>
  <c r="J250" i="6"/>
  <c r="P249" i="6"/>
  <c r="P248" i="6"/>
  <c r="P247" i="6"/>
  <c r="P246" i="6"/>
  <c r="P245" i="6"/>
  <c r="P244" i="6"/>
  <c r="P243" i="6"/>
  <c r="P242" i="6"/>
  <c r="P241" i="6"/>
  <c r="P240" i="6"/>
  <c r="P239" i="6"/>
  <c r="H239" i="6"/>
  <c r="P238" i="6"/>
  <c r="H238" i="6"/>
  <c r="P237" i="6"/>
  <c r="H237" i="6"/>
  <c r="P236" i="6"/>
  <c r="H236" i="6"/>
  <c r="P235" i="6"/>
  <c r="H235" i="6"/>
  <c r="P234" i="6"/>
  <c r="H234" i="6"/>
  <c r="P233" i="6"/>
  <c r="H233" i="6"/>
  <c r="P232" i="6"/>
  <c r="H232" i="6"/>
  <c r="P231" i="6"/>
  <c r="H231" i="6"/>
  <c r="P230" i="6"/>
  <c r="H230" i="6"/>
  <c r="P229" i="6"/>
  <c r="H229" i="6"/>
  <c r="P228" i="6"/>
  <c r="H228" i="6"/>
  <c r="P227" i="6"/>
  <c r="H227" i="6"/>
  <c r="P226" i="6"/>
  <c r="H226" i="6"/>
  <c r="P225" i="6"/>
  <c r="H225" i="6"/>
  <c r="P224" i="6"/>
  <c r="H224" i="6"/>
  <c r="P223" i="6"/>
  <c r="H223" i="6"/>
  <c r="P222" i="6"/>
  <c r="H222" i="6"/>
  <c r="P221" i="6"/>
  <c r="H221" i="6"/>
  <c r="P220" i="6"/>
  <c r="H220" i="6"/>
  <c r="P219" i="6"/>
  <c r="H219" i="6"/>
  <c r="P218" i="6"/>
  <c r="H218" i="6"/>
  <c r="P217" i="6"/>
  <c r="H217" i="6"/>
  <c r="P216" i="6"/>
  <c r="H216" i="6"/>
  <c r="P215" i="6"/>
  <c r="H215" i="6"/>
  <c r="P214" i="6"/>
  <c r="H214" i="6"/>
  <c r="P213" i="6"/>
  <c r="H213" i="6"/>
  <c r="P212" i="6"/>
  <c r="H212" i="6"/>
  <c r="P211" i="6"/>
  <c r="H211" i="6"/>
  <c r="P210" i="6"/>
  <c r="H210" i="6"/>
  <c r="P209" i="6"/>
  <c r="H209" i="6"/>
  <c r="P208" i="6"/>
  <c r="H208" i="6"/>
  <c r="P207" i="6"/>
  <c r="H207" i="6"/>
  <c r="P206" i="6"/>
  <c r="H206" i="6"/>
  <c r="P205" i="6"/>
  <c r="H205" i="6"/>
  <c r="P204" i="6"/>
  <c r="H204" i="6"/>
  <c r="P203" i="6"/>
  <c r="H203" i="6"/>
  <c r="P202" i="6"/>
  <c r="H202" i="6"/>
  <c r="P201" i="6"/>
  <c r="H201" i="6"/>
  <c r="P200" i="6"/>
  <c r="H200" i="6"/>
  <c r="P199" i="6"/>
  <c r="H199" i="6"/>
  <c r="P198" i="6"/>
  <c r="H198" i="6"/>
  <c r="P197" i="6"/>
  <c r="H197" i="6"/>
  <c r="P196" i="6"/>
  <c r="H196" i="6"/>
  <c r="P195" i="6"/>
  <c r="H195" i="6"/>
  <c r="P194" i="6"/>
  <c r="H194" i="6"/>
  <c r="P193" i="6"/>
  <c r="H193" i="6"/>
  <c r="P192" i="6"/>
  <c r="H192" i="6"/>
  <c r="P191" i="6"/>
  <c r="H191" i="6"/>
  <c r="P190" i="6"/>
  <c r="H190" i="6"/>
  <c r="P189" i="6"/>
  <c r="H189" i="6"/>
  <c r="P188" i="6"/>
  <c r="H188" i="6"/>
  <c r="P187" i="6"/>
  <c r="H187" i="6"/>
  <c r="P186" i="6"/>
  <c r="H186" i="6"/>
  <c r="P185" i="6"/>
  <c r="H185" i="6"/>
  <c r="P184" i="6"/>
  <c r="H184" i="6"/>
  <c r="P183" i="6"/>
  <c r="H183" i="6"/>
  <c r="P182" i="6"/>
  <c r="H182" i="6"/>
  <c r="P181" i="6"/>
  <c r="H181" i="6"/>
  <c r="P180" i="6"/>
  <c r="H180" i="6"/>
  <c r="P179" i="6"/>
  <c r="H179" i="6"/>
  <c r="P178" i="6"/>
  <c r="H178" i="6"/>
  <c r="P177" i="6"/>
  <c r="H177" i="6"/>
  <c r="P176" i="6"/>
  <c r="H176" i="6"/>
  <c r="P175" i="6"/>
  <c r="H175" i="6"/>
  <c r="P174" i="6"/>
  <c r="H174" i="6"/>
  <c r="P173" i="6"/>
  <c r="H173" i="6"/>
  <c r="P172" i="6"/>
  <c r="H172" i="6"/>
  <c r="P171" i="6"/>
  <c r="H171" i="6"/>
  <c r="P170" i="6"/>
  <c r="H170" i="6"/>
  <c r="P169" i="6"/>
  <c r="H169" i="6"/>
  <c r="P168" i="6"/>
  <c r="H168" i="6"/>
  <c r="P167" i="6"/>
  <c r="H167" i="6"/>
  <c r="P166" i="6"/>
  <c r="H166" i="6"/>
  <c r="P165" i="6"/>
  <c r="H165" i="6"/>
  <c r="P164" i="6"/>
  <c r="H164" i="6"/>
  <c r="P163" i="6"/>
  <c r="H163" i="6"/>
  <c r="P162" i="6"/>
  <c r="H162" i="6"/>
  <c r="P161" i="6"/>
  <c r="H161" i="6"/>
  <c r="P160" i="6"/>
  <c r="H160" i="6"/>
  <c r="P159" i="6"/>
  <c r="H159" i="6"/>
  <c r="P158" i="6"/>
  <c r="H158" i="6"/>
  <c r="P157" i="6"/>
  <c r="H157" i="6"/>
  <c r="P156" i="6"/>
  <c r="H156" i="6"/>
  <c r="P155" i="6"/>
  <c r="H155" i="6"/>
  <c r="P154" i="6"/>
  <c r="H154" i="6"/>
  <c r="P153" i="6"/>
  <c r="H153" i="6"/>
  <c r="P152" i="6"/>
  <c r="H152" i="6"/>
  <c r="P151" i="6"/>
  <c r="H151" i="6"/>
  <c r="P150" i="6"/>
  <c r="H150" i="6"/>
  <c r="P149" i="6"/>
  <c r="H149" i="6"/>
  <c r="P148" i="6"/>
  <c r="H148" i="6"/>
  <c r="P147" i="6"/>
  <c r="H147" i="6"/>
  <c r="P146" i="6"/>
  <c r="H146" i="6"/>
  <c r="P145" i="6"/>
  <c r="H145" i="6"/>
  <c r="P144" i="6"/>
  <c r="H144" i="6"/>
  <c r="P143" i="6"/>
  <c r="H143" i="6"/>
  <c r="P142" i="6"/>
  <c r="H142" i="6"/>
  <c r="P141" i="6"/>
  <c r="H141" i="6"/>
  <c r="P140" i="6"/>
  <c r="H140" i="6"/>
  <c r="P139" i="6"/>
  <c r="H139" i="6"/>
  <c r="P138" i="6"/>
  <c r="H138" i="6"/>
  <c r="P137" i="6"/>
  <c r="H137" i="6"/>
  <c r="P136" i="6"/>
  <c r="H136" i="6"/>
  <c r="P135" i="6"/>
  <c r="H135" i="6"/>
  <c r="P134" i="6"/>
  <c r="H134" i="6"/>
  <c r="P133" i="6"/>
  <c r="H133" i="6"/>
  <c r="P132" i="6"/>
  <c r="H132" i="6"/>
  <c r="P131" i="6"/>
  <c r="H131" i="6"/>
  <c r="P130" i="6"/>
  <c r="H130" i="6"/>
  <c r="P129" i="6"/>
  <c r="H129" i="6"/>
  <c r="P128" i="6"/>
  <c r="H128" i="6"/>
  <c r="P127" i="6"/>
  <c r="H127" i="6"/>
  <c r="P126" i="6"/>
  <c r="H126" i="6"/>
  <c r="P125" i="6"/>
  <c r="H125" i="6"/>
  <c r="P124" i="6"/>
  <c r="H124" i="6"/>
  <c r="P123" i="6"/>
  <c r="H123" i="6"/>
  <c r="P122" i="6"/>
  <c r="H122" i="6"/>
  <c r="P121" i="6"/>
  <c r="H121" i="6"/>
  <c r="P120" i="6"/>
  <c r="H120" i="6"/>
  <c r="P119" i="6"/>
  <c r="H119" i="6"/>
  <c r="P118" i="6"/>
  <c r="H118" i="6"/>
  <c r="P117" i="6"/>
  <c r="H117" i="6"/>
  <c r="P116" i="6"/>
  <c r="H116" i="6"/>
  <c r="P115" i="6"/>
  <c r="H115" i="6"/>
  <c r="P114" i="6"/>
  <c r="H114" i="6"/>
  <c r="P113" i="6"/>
  <c r="H113" i="6"/>
  <c r="P112" i="6"/>
  <c r="H112" i="6"/>
  <c r="P111" i="6"/>
  <c r="H111" i="6"/>
  <c r="P110" i="6"/>
  <c r="H110" i="6"/>
  <c r="P109" i="6"/>
  <c r="H109" i="6"/>
  <c r="P108" i="6"/>
  <c r="H108" i="6"/>
  <c r="P107" i="6"/>
  <c r="H107" i="6"/>
  <c r="P106" i="6"/>
  <c r="H106" i="6"/>
  <c r="P105" i="6"/>
  <c r="H105" i="6"/>
  <c r="P104" i="6"/>
  <c r="H104" i="6"/>
  <c r="P103" i="6"/>
  <c r="H103" i="6"/>
  <c r="P102" i="6"/>
  <c r="H102" i="6"/>
  <c r="P101" i="6"/>
  <c r="H101" i="6"/>
  <c r="P100" i="6"/>
  <c r="H100" i="6"/>
  <c r="P99" i="6"/>
  <c r="H99" i="6"/>
  <c r="P98" i="6"/>
  <c r="H98" i="6"/>
  <c r="P97" i="6"/>
  <c r="H97" i="6"/>
  <c r="P96" i="6"/>
  <c r="H96" i="6"/>
  <c r="P95" i="6"/>
  <c r="H95" i="6"/>
  <c r="P94" i="6"/>
  <c r="H94" i="6"/>
  <c r="P93" i="6"/>
  <c r="H93" i="6"/>
  <c r="P92" i="6"/>
  <c r="H92" i="6"/>
  <c r="P91" i="6"/>
  <c r="H91" i="6"/>
  <c r="P90" i="6"/>
  <c r="H90" i="6"/>
  <c r="P89" i="6"/>
  <c r="H89" i="6"/>
  <c r="P88" i="6"/>
  <c r="H88" i="6"/>
  <c r="P87" i="6"/>
  <c r="H87" i="6"/>
  <c r="P86" i="6"/>
  <c r="H86" i="6"/>
  <c r="P85" i="6"/>
  <c r="H85" i="6"/>
  <c r="P84" i="6"/>
  <c r="H84" i="6"/>
  <c r="P83" i="6"/>
  <c r="H83" i="6"/>
  <c r="P82" i="6"/>
  <c r="H82" i="6"/>
  <c r="P81" i="6"/>
  <c r="H81" i="6"/>
  <c r="P80" i="6"/>
  <c r="H80" i="6"/>
  <c r="P79" i="6"/>
  <c r="H79" i="6"/>
  <c r="P78" i="6"/>
  <c r="H78" i="6"/>
  <c r="P77" i="6"/>
  <c r="H77" i="6"/>
  <c r="P76" i="6"/>
  <c r="H76" i="6"/>
  <c r="P75" i="6"/>
  <c r="H75" i="6"/>
  <c r="P74" i="6"/>
  <c r="H74" i="6"/>
  <c r="P73" i="6"/>
  <c r="H73" i="6"/>
  <c r="P72" i="6"/>
  <c r="H72" i="6"/>
  <c r="P71" i="6"/>
  <c r="H71" i="6"/>
  <c r="P70" i="6"/>
  <c r="H70" i="6"/>
  <c r="P69" i="6"/>
  <c r="H69" i="6"/>
  <c r="P68" i="6"/>
  <c r="H68" i="6"/>
  <c r="P67" i="6"/>
  <c r="H67" i="6"/>
  <c r="P66" i="6"/>
  <c r="H66" i="6"/>
  <c r="P65" i="6"/>
  <c r="H65" i="6"/>
  <c r="P64" i="6"/>
  <c r="H64" i="6"/>
  <c r="P63" i="6"/>
  <c r="H63" i="6"/>
  <c r="P62" i="6"/>
  <c r="H62" i="6"/>
  <c r="P61" i="6"/>
  <c r="H61" i="6"/>
  <c r="P60" i="6"/>
  <c r="H60" i="6"/>
  <c r="P59" i="6"/>
  <c r="H59" i="6"/>
  <c r="P58" i="6"/>
  <c r="H58" i="6"/>
  <c r="P57" i="6"/>
  <c r="H57" i="6"/>
  <c r="P56" i="6"/>
  <c r="H56" i="6"/>
  <c r="P55" i="6"/>
  <c r="H55" i="6"/>
  <c r="P54" i="6"/>
  <c r="H54" i="6"/>
  <c r="P53" i="6"/>
  <c r="H53" i="6"/>
  <c r="P52" i="6"/>
  <c r="H52" i="6"/>
  <c r="P51" i="6"/>
  <c r="H51" i="6"/>
  <c r="P50" i="6"/>
  <c r="H50" i="6"/>
  <c r="P49" i="6"/>
  <c r="H49" i="6"/>
  <c r="P48" i="6"/>
  <c r="H48" i="6"/>
  <c r="P47" i="6"/>
  <c r="H47" i="6"/>
  <c r="P46" i="6"/>
  <c r="H46" i="6"/>
  <c r="P45" i="6"/>
  <c r="H45" i="6"/>
  <c r="P44" i="6"/>
  <c r="H44" i="6"/>
  <c r="P43" i="6"/>
  <c r="H43" i="6"/>
  <c r="P42" i="6"/>
  <c r="H42" i="6"/>
  <c r="P41" i="6"/>
  <c r="H41" i="6"/>
  <c r="P40" i="6"/>
  <c r="H40" i="6"/>
  <c r="P39" i="6"/>
  <c r="H39" i="6"/>
  <c r="P38" i="6"/>
  <c r="H38" i="6"/>
  <c r="P37" i="6"/>
  <c r="H37" i="6"/>
  <c r="P36" i="6"/>
  <c r="H36" i="6"/>
  <c r="P35" i="6"/>
  <c r="H35" i="6"/>
  <c r="P34" i="6"/>
  <c r="H34" i="6"/>
  <c r="P33" i="6"/>
  <c r="H33" i="6"/>
  <c r="P32" i="6"/>
  <c r="H32" i="6"/>
  <c r="P31" i="6"/>
  <c r="H31" i="6"/>
  <c r="P30" i="6"/>
  <c r="H30" i="6"/>
  <c r="P29" i="6"/>
  <c r="H29" i="6"/>
  <c r="P28" i="6"/>
  <c r="H28" i="6"/>
  <c r="P27" i="6"/>
  <c r="H27" i="6"/>
  <c r="P26" i="6"/>
  <c r="H26" i="6"/>
  <c r="P25" i="6"/>
  <c r="H25" i="6"/>
  <c r="P24" i="6"/>
  <c r="H24" i="6"/>
  <c r="P23" i="6"/>
  <c r="H23" i="6"/>
  <c r="P22" i="6"/>
  <c r="H22" i="6"/>
  <c r="P21" i="6"/>
  <c r="H21" i="6"/>
  <c r="P20" i="6"/>
  <c r="H20" i="6"/>
  <c r="P19" i="6"/>
  <c r="H19" i="6"/>
  <c r="P18" i="6"/>
  <c r="H18" i="6"/>
  <c r="P17" i="6"/>
  <c r="H17" i="6"/>
  <c r="P16" i="6"/>
  <c r="H16" i="6"/>
  <c r="P15" i="6"/>
  <c r="H15" i="6"/>
  <c r="P14" i="6"/>
  <c r="H14" i="6"/>
  <c r="P13" i="6"/>
  <c r="H13" i="6"/>
  <c r="P12" i="6"/>
  <c r="H12" i="6"/>
  <c r="P11" i="6"/>
  <c r="H11" i="6"/>
  <c r="P10" i="6"/>
  <c r="H10" i="6"/>
  <c r="P9" i="6"/>
  <c r="H9" i="6"/>
  <c r="P8" i="6"/>
  <c r="H8" i="6"/>
  <c r="P7" i="6"/>
  <c r="H7" i="6"/>
  <c r="P6" i="6"/>
  <c r="H6" i="6"/>
  <c r="P5" i="6"/>
  <c r="H5" i="6"/>
  <c r="P4" i="6"/>
  <c r="H4" i="6"/>
  <c r="P3" i="6"/>
  <c r="H3" i="6"/>
  <c r="P2" i="6"/>
  <c r="H2" i="6"/>
  <c r="M3" i="5" l="1"/>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3458" i="5"/>
  <c r="M3459" i="5"/>
  <c r="M3460" i="5"/>
  <c r="M3461" i="5"/>
  <c r="M3462" i="5"/>
  <c r="M3463" i="5"/>
  <c r="M3464" i="5"/>
  <c r="M3465" i="5"/>
  <c r="M3466" i="5"/>
  <c r="M3467" i="5"/>
  <c r="M3468" i="5"/>
  <c r="M3469" i="5"/>
  <c r="M3470" i="5"/>
  <c r="M3471" i="5"/>
  <c r="M3472" i="5"/>
  <c r="M3473" i="5"/>
  <c r="M3474" i="5"/>
  <c r="M3475" i="5"/>
  <c r="M3476" i="5"/>
  <c r="M3477" i="5"/>
  <c r="M3478" i="5"/>
  <c r="M3479" i="5"/>
  <c r="M3480" i="5"/>
  <c r="M3481" i="5"/>
  <c r="M3482" i="5"/>
  <c r="M3483" i="5"/>
  <c r="M3484" i="5"/>
  <c r="M3485" i="5"/>
  <c r="M3486" i="5"/>
  <c r="M3487" i="5"/>
  <c r="M3488" i="5"/>
  <c r="M3489" i="5"/>
  <c r="M3490" i="5"/>
  <c r="M3491" i="5"/>
  <c r="M3492" i="5"/>
  <c r="M3493" i="5"/>
  <c r="M3494" i="5"/>
  <c r="M3495" i="5"/>
  <c r="M3496" i="5"/>
  <c r="M3497" i="5"/>
  <c r="M3498" i="5"/>
  <c r="M3499" i="5"/>
  <c r="M3500" i="5"/>
  <c r="M3501" i="5"/>
  <c r="M3502" i="5"/>
  <c r="M3503" i="5"/>
  <c r="M3504" i="5"/>
  <c r="M3505" i="5"/>
  <c r="M3506" i="5"/>
  <c r="M3507" i="5"/>
  <c r="M3508" i="5"/>
  <c r="M3509" i="5"/>
  <c r="M3510" i="5"/>
  <c r="M3511" i="5"/>
  <c r="M3512" i="5"/>
  <c r="M3513" i="5"/>
  <c r="M3514" i="5"/>
  <c r="M3515" i="5"/>
  <c r="M3516" i="5"/>
  <c r="M3517" i="5"/>
  <c r="M3518" i="5"/>
  <c r="M3519" i="5"/>
  <c r="M3520" i="5"/>
  <c r="M3521" i="5"/>
  <c r="M3522" i="5"/>
  <c r="M3523" i="5"/>
  <c r="M3524" i="5"/>
  <c r="M3525" i="5"/>
  <c r="M3526" i="5"/>
  <c r="M3527" i="5"/>
  <c r="M3528" i="5"/>
  <c r="M3529" i="5"/>
  <c r="M3530" i="5"/>
  <c r="M3531" i="5"/>
  <c r="M3532" i="5"/>
  <c r="M3533" i="5"/>
  <c r="M3534" i="5"/>
  <c r="M3535" i="5"/>
  <c r="M3536" i="5"/>
  <c r="M3537" i="5"/>
  <c r="M3538" i="5"/>
  <c r="M3539" i="5"/>
  <c r="M3540" i="5"/>
  <c r="M3541" i="5"/>
  <c r="M3542" i="5"/>
  <c r="M3543" i="5"/>
  <c r="M3544" i="5"/>
  <c r="M3545" i="5"/>
  <c r="M3546" i="5"/>
  <c r="M3547" i="5"/>
  <c r="M3548" i="5"/>
  <c r="M3549" i="5"/>
  <c r="M3550" i="5"/>
  <c r="M3551" i="5"/>
  <c r="M3552" i="5"/>
  <c r="M3553" i="5"/>
  <c r="M3554" i="5"/>
  <c r="M3555" i="5"/>
  <c r="M3556" i="5"/>
  <c r="M3557" i="5"/>
  <c r="M3558" i="5"/>
  <c r="M3559" i="5"/>
  <c r="M3560" i="5"/>
  <c r="M3561" i="5"/>
  <c r="M3562" i="5"/>
  <c r="M3563" i="5"/>
  <c r="M3564" i="5"/>
  <c r="M3565" i="5"/>
  <c r="M3566" i="5"/>
  <c r="M3567" i="5"/>
  <c r="M3568" i="5"/>
  <c r="M3569" i="5"/>
  <c r="M3570" i="5"/>
  <c r="M3571" i="5"/>
  <c r="M3572" i="5"/>
  <c r="M3573" i="5"/>
  <c r="M3574" i="5"/>
  <c r="M3575" i="5"/>
  <c r="M3576" i="5"/>
  <c r="M3577" i="5"/>
  <c r="M3578" i="5"/>
  <c r="M3579" i="5"/>
  <c r="M3580" i="5"/>
  <c r="M3581" i="5"/>
  <c r="M3582" i="5"/>
  <c r="M3583" i="5"/>
  <c r="M3584" i="5"/>
  <c r="M3585" i="5"/>
  <c r="M3586" i="5"/>
  <c r="M3587" i="5"/>
  <c r="M3588" i="5"/>
  <c r="M3589" i="5"/>
  <c r="M3590" i="5"/>
  <c r="M3591" i="5"/>
  <c r="M3592" i="5"/>
  <c r="M3593" i="5"/>
  <c r="M3594" i="5"/>
  <c r="M3595" i="5"/>
  <c r="M3596" i="5"/>
  <c r="M3597" i="5"/>
  <c r="M3598" i="5"/>
  <c r="M3599" i="5"/>
  <c r="M3600" i="5"/>
  <c r="M3601" i="5"/>
  <c r="M3602" i="5"/>
  <c r="M3603" i="5"/>
  <c r="M3604" i="5"/>
  <c r="M3605" i="5"/>
  <c r="M3606" i="5"/>
  <c r="M3607" i="5"/>
  <c r="M3608" i="5"/>
  <c r="M3609" i="5"/>
  <c r="M3610" i="5"/>
  <c r="M3611" i="5"/>
  <c r="M3612" i="5"/>
  <c r="M3613" i="5"/>
  <c r="M3614" i="5"/>
  <c r="M3615" i="5"/>
  <c r="M3616" i="5"/>
  <c r="M3617" i="5"/>
  <c r="M3618" i="5"/>
  <c r="M3619" i="5"/>
  <c r="M3620" i="5"/>
  <c r="M3621" i="5"/>
  <c r="M3622" i="5"/>
  <c r="M3623" i="5"/>
  <c r="M3624" i="5"/>
  <c r="M3625" i="5"/>
  <c r="M3626" i="5"/>
  <c r="M3627" i="5"/>
  <c r="M3628" i="5"/>
  <c r="M3629" i="5"/>
  <c r="M3630" i="5"/>
  <c r="M3631" i="5"/>
  <c r="M3632" i="5"/>
  <c r="M3633" i="5"/>
  <c r="M3634" i="5"/>
  <c r="M3635" i="5"/>
  <c r="M3636" i="5"/>
  <c r="M3637" i="5"/>
  <c r="M3638" i="5"/>
  <c r="M3639" i="5"/>
  <c r="M3640" i="5"/>
  <c r="M3641" i="5"/>
  <c r="M3642" i="5"/>
  <c r="M3643" i="5"/>
  <c r="M3644" i="5"/>
  <c r="M3645" i="5"/>
  <c r="M3646" i="5"/>
  <c r="M3647" i="5"/>
  <c r="M3648" i="5"/>
  <c r="M3649" i="5"/>
  <c r="M3650" i="5"/>
  <c r="M3651" i="5"/>
  <c r="M3652" i="5"/>
  <c r="M3653" i="5"/>
  <c r="M3654" i="5"/>
  <c r="M3655" i="5"/>
  <c r="M3656" i="5"/>
  <c r="M3657" i="5"/>
  <c r="M3658" i="5"/>
  <c r="M3659" i="5"/>
  <c r="M3660" i="5"/>
  <c r="M3661" i="5"/>
  <c r="M3662" i="5"/>
  <c r="M3663" i="5"/>
  <c r="M3664" i="5"/>
  <c r="M3665" i="5"/>
  <c r="M3666" i="5"/>
  <c r="M3667" i="5"/>
  <c r="M3668" i="5"/>
  <c r="M3669" i="5"/>
  <c r="M3670" i="5"/>
  <c r="M3671" i="5"/>
  <c r="M3672" i="5"/>
  <c r="M3673" i="5"/>
  <c r="M3674" i="5"/>
  <c r="M3675" i="5"/>
  <c r="M3676" i="5"/>
  <c r="M3677" i="5"/>
  <c r="M3678" i="5"/>
  <c r="M3679" i="5"/>
  <c r="M3680" i="5"/>
  <c r="M3681" i="5"/>
  <c r="M3682" i="5"/>
  <c r="M3683" i="5"/>
  <c r="M3684" i="5"/>
  <c r="M3685" i="5"/>
  <c r="M3686" i="5"/>
  <c r="M3687" i="5"/>
  <c r="M3688" i="5"/>
  <c r="M3689" i="5"/>
  <c r="M3690" i="5"/>
  <c r="M3691" i="5"/>
  <c r="M3692" i="5"/>
  <c r="M3693" i="5"/>
  <c r="M3694" i="5"/>
  <c r="M3695" i="5"/>
  <c r="M3696" i="5"/>
  <c r="M3697" i="5"/>
  <c r="M3698" i="5"/>
  <c r="M3699" i="5"/>
  <c r="M3700" i="5"/>
  <c r="M3701" i="5"/>
  <c r="M3702" i="5"/>
  <c r="M3703" i="5"/>
  <c r="M3704" i="5"/>
  <c r="M3705" i="5"/>
  <c r="M3706" i="5"/>
  <c r="M3707" i="5"/>
  <c r="M3708" i="5"/>
  <c r="M3709" i="5"/>
  <c r="M3710" i="5"/>
  <c r="M3711" i="5"/>
  <c r="M3712" i="5"/>
  <c r="M3713" i="5"/>
  <c r="M3714" i="5"/>
  <c r="M3715" i="5"/>
  <c r="M3716" i="5"/>
  <c r="M3717" i="5"/>
  <c r="M3718" i="5"/>
  <c r="M3719" i="5"/>
  <c r="M3720" i="5"/>
  <c r="M3721" i="5"/>
  <c r="M3722" i="5"/>
  <c r="M3723" i="5"/>
  <c r="M3724" i="5"/>
  <c r="M3725" i="5"/>
  <c r="M3726" i="5"/>
  <c r="M3727" i="5"/>
  <c r="M3728" i="5"/>
  <c r="M3729" i="5"/>
  <c r="M3730" i="5"/>
  <c r="M3731" i="5"/>
  <c r="M3732" i="5"/>
  <c r="M3733" i="5"/>
  <c r="M3734" i="5"/>
  <c r="M3735" i="5"/>
  <c r="M3736" i="5"/>
  <c r="M3737" i="5"/>
  <c r="M3738" i="5"/>
  <c r="M3739" i="5"/>
  <c r="M3740" i="5"/>
  <c r="M3741" i="5"/>
  <c r="M3742" i="5"/>
  <c r="M3743" i="5"/>
  <c r="M3744" i="5"/>
  <c r="M3745" i="5"/>
  <c r="M3746" i="5"/>
  <c r="M3747" i="5"/>
  <c r="M3748" i="5"/>
  <c r="M3749" i="5"/>
  <c r="M3750" i="5"/>
  <c r="M3751" i="5"/>
  <c r="M3752" i="5"/>
  <c r="M3753" i="5"/>
  <c r="M3754" i="5"/>
  <c r="M3755" i="5"/>
  <c r="M3756" i="5"/>
  <c r="M3757" i="5"/>
  <c r="M3758" i="5"/>
  <c r="M3759" i="5"/>
  <c r="M3760" i="5"/>
  <c r="M3761" i="5"/>
  <c r="M3762" i="5"/>
  <c r="M3763" i="5"/>
  <c r="M3764" i="5"/>
  <c r="M3765" i="5"/>
  <c r="M3766" i="5"/>
  <c r="M3767" i="5"/>
  <c r="M3768" i="5"/>
  <c r="M3769" i="5"/>
  <c r="M3770" i="5"/>
  <c r="M3771" i="5"/>
  <c r="M3772" i="5"/>
  <c r="M3773" i="5"/>
  <c r="M3774" i="5"/>
  <c r="M3775" i="5"/>
  <c r="M3776" i="5"/>
  <c r="M3777" i="5"/>
  <c r="M3778" i="5"/>
  <c r="M3779" i="5"/>
  <c r="M3780" i="5"/>
  <c r="M3781" i="5"/>
  <c r="M3782" i="5"/>
  <c r="M3783" i="5"/>
  <c r="M3784" i="5"/>
  <c r="M3785" i="5"/>
  <c r="M3786" i="5"/>
  <c r="M3787" i="5"/>
  <c r="M3788" i="5"/>
  <c r="M3789" i="5"/>
  <c r="M3790" i="5"/>
  <c r="M3791" i="5"/>
  <c r="M3792" i="5"/>
  <c r="M3793" i="5"/>
  <c r="M3794" i="5"/>
  <c r="M3795" i="5"/>
  <c r="M3796" i="5"/>
  <c r="M3797" i="5"/>
  <c r="M3798" i="5"/>
  <c r="M3799" i="5"/>
  <c r="M3800" i="5"/>
  <c r="M3801" i="5"/>
  <c r="M3802" i="5"/>
  <c r="M3803" i="5"/>
  <c r="M3804" i="5"/>
  <c r="M3805" i="5"/>
  <c r="M3806" i="5"/>
  <c r="M3807" i="5"/>
  <c r="M3808" i="5"/>
  <c r="M3809" i="5"/>
  <c r="M3810" i="5"/>
  <c r="M3811" i="5"/>
  <c r="M3812" i="5"/>
  <c r="M3813" i="5"/>
  <c r="M3814" i="5"/>
  <c r="M3815" i="5"/>
  <c r="M3816" i="5"/>
  <c r="M3817" i="5"/>
  <c r="M3818" i="5"/>
  <c r="M3819" i="5"/>
  <c r="M3820" i="5"/>
  <c r="M3821" i="5"/>
  <c r="M3822" i="5"/>
  <c r="M3823" i="5"/>
  <c r="M3824" i="5"/>
  <c r="M3825" i="5"/>
  <c r="M3826" i="5"/>
  <c r="M3827" i="5"/>
  <c r="M3828" i="5"/>
  <c r="M3829" i="5"/>
  <c r="M3830" i="5"/>
  <c r="M3831" i="5"/>
  <c r="M3832" i="5"/>
  <c r="M3833" i="5"/>
  <c r="M3834" i="5"/>
  <c r="M3835" i="5"/>
  <c r="M3836" i="5"/>
  <c r="M3837" i="5"/>
  <c r="M3838" i="5"/>
  <c r="M3839" i="5"/>
  <c r="M3840" i="5"/>
  <c r="M3841" i="5"/>
  <c r="M3842" i="5"/>
  <c r="M3843" i="5"/>
  <c r="M3844" i="5"/>
  <c r="M3845" i="5"/>
  <c r="M3846" i="5"/>
  <c r="M3847" i="5"/>
  <c r="M3848" i="5"/>
  <c r="M3849" i="5"/>
  <c r="M3850" i="5"/>
  <c r="M3851" i="5"/>
  <c r="M3852" i="5"/>
  <c r="M3853" i="5"/>
  <c r="M3854" i="5"/>
  <c r="M3855" i="5"/>
  <c r="M3856" i="5"/>
  <c r="M3857" i="5"/>
  <c r="M3858" i="5"/>
  <c r="M3859" i="5"/>
  <c r="M3860" i="5"/>
  <c r="M3861" i="5"/>
  <c r="M3862" i="5"/>
  <c r="M3863" i="5"/>
  <c r="M3864" i="5"/>
  <c r="M3865" i="5"/>
  <c r="M3866" i="5"/>
  <c r="M3867" i="5"/>
  <c r="M3868" i="5"/>
  <c r="M3869" i="5"/>
  <c r="M3870" i="5"/>
  <c r="M3871" i="5"/>
  <c r="M3872" i="5"/>
  <c r="M3873" i="5"/>
  <c r="M3874" i="5"/>
  <c r="M3875" i="5"/>
  <c r="M3876" i="5"/>
  <c r="M3877" i="5"/>
  <c r="M3878" i="5"/>
  <c r="M3879" i="5"/>
  <c r="M3880" i="5"/>
  <c r="M3881" i="5"/>
  <c r="M3882" i="5"/>
  <c r="M3883" i="5"/>
  <c r="M3884" i="5"/>
  <c r="M3885" i="5"/>
  <c r="M3886" i="5"/>
  <c r="M3887" i="5"/>
  <c r="M3888" i="5"/>
  <c r="M3889" i="5"/>
  <c r="M3890" i="5"/>
  <c r="M3891" i="5"/>
  <c r="M3892" i="5"/>
  <c r="M3893" i="5"/>
  <c r="M3894" i="5"/>
  <c r="M3895" i="5"/>
  <c r="M3896" i="5"/>
  <c r="M3897" i="5"/>
  <c r="M3898" i="5"/>
  <c r="M3899" i="5"/>
  <c r="M3900" i="5"/>
  <c r="M3901" i="5"/>
  <c r="M3902" i="5"/>
  <c r="M3903" i="5"/>
  <c r="M3904" i="5"/>
  <c r="M3905" i="5"/>
  <c r="M3906" i="5"/>
  <c r="M3907" i="5"/>
  <c r="M3908" i="5"/>
  <c r="M3909" i="5"/>
  <c r="M3910" i="5"/>
  <c r="M3911" i="5"/>
  <c r="M3912" i="5"/>
  <c r="M3913" i="5"/>
  <c r="M3914" i="5"/>
  <c r="M3915" i="5"/>
  <c r="M3916" i="5"/>
  <c r="M3917" i="5"/>
  <c r="M3918" i="5"/>
  <c r="M3919" i="5"/>
  <c r="M3920" i="5"/>
  <c r="M3921" i="5"/>
  <c r="M3922" i="5"/>
  <c r="M3923" i="5"/>
  <c r="M3924" i="5"/>
  <c r="M3925" i="5"/>
  <c r="M3926" i="5"/>
  <c r="M3927" i="5"/>
  <c r="M3928" i="5"/>
  <c r="M3929" i="5"/>
  <c r="M3930" i="5"/>
  <c r="M3931" i="5"/>
  <c r="M3932" i="5"/>
  <c r="M3933" i="5"/>
  <c r="M3934" i="5"/>
  <c r="M3935" i="5"/>
  <c r="M3936" i="5"/>
  <c r="M3937" i="5"/>
  <c r="M3938" i="5"/>
  <c r="M3939" i="5"/>
  <c r="M3940" i="5"/>
  <c r="M3941" i="5"/>
  <c r="M3942" i="5"/>
  <c r="M3943" i="5"/>
  <c r="M3944" i="5"/>
  <c r="M3945" i="5"/>
  <c r="M3946" i="5"/>
  <c r="M3947" i="5"/>
  <c r="M3948" i="5"/>
  <c r="M3949" i="5"/>
  <c r="M3950" i="5"/>
  <c r="M3951" i="5"/>
  <c r="M3952" i="5"/>
  <c r="M3953" i="5"/>
  <c r="M3954" i="5"/>
  <c r="M3955" i="5"/>
  <c r="M3956" i="5"/>
  <c r="M3957" i="5"/>
  <c r="M3958" i="5"/>
  <c r="M3959" i="5"/>
  <c r="M3960" i="5"/>
  <c r="M3961" i="5"/>
  <c r="M3962" i="5"/>
  <c r="M3963" i="5"/>
  <c r="M3964" i="5"/>
  <c r="M3965" i="5"/>
  <c r="M3966" i="5"/>
  <c r="M3967" i="5"/>
  <c r="M3968" i="5"/>
  <c r="M3969" i="5"/>
  <c r="M3970" i="5"/>
  <c r="M3971" i="5"/>
  <c r="M3972" i="5"/>
  <c r="M3973" i="5"/>
  <c r="M3974" i="5"/>
  <c r="M3975" i="5"/>
  <c r="M3976" i="5"/>
  <c r="M3977" i="5"/>
  <c r="M3978" i="5"/>
  <c r="M3979" i="5"/>
  <c r="M3980" i="5"/>
  <c r="M3981" i="5"/>
  <c r="M3982" i="5"/>
  <c r="M3983" i="5"/>
  <c r="M3984" i="5"/>
  <c r="M3985" i="5"/>
  <c r="M3986" i="5"/>
  <c r="M3987" i="5"/>
  <c r="M3988" i="5"/>
  <c r="M3989" i="5"/>
  <c r="M3990" i="5"/>
  <c r="M3991" i="5"/>
  <c r="M3992" i="5"/>
  <c r="M3993" i="5"/>
  <c r="M3994" i="5"/>
  <c r="M3995" i="5"/>
  <c r="M3996" i="5"/>
  <c r="M3997" i="5"/>
  <c r="M3998" i="5"/>
  <c r="M3999" i="5"/>
  <c r="M4000" i="5"/>
  <c r="M4001" i="5"/>
  <c r="M4002" i="5"/>
  <c r="M4003" i="5"/>
  <c r="M4004" i="5"/>
  <c r="M4005" i="5"/>
  <c r="M4006" i="5"/>
  <c r="M4007" i="5"/>
  <c r="M4008" i="5"/>
  <c r="M4009" i="5"/>
  <c r="M4010" i="5"/>
  <c r="M4011" i="5"/>
  <c r="M4012" i="5"/>
  <c r="M4013" i="5"/>
  <c r="M4014" i="5"/>
  <c r="M4015" i="5"/>
  <c r="M4016" i="5"/>
  <c r="M4017" i="5"/>
  <c r="M4018" i="5"/>
  <c r="M4019" i="5"/>
  <c r="M4020" i="5"/>
  <c r="M4021" i="5"/>
  <c r="M4022" i="5"/>
  <c r="M4023" i="5"/>
  <c r="M4024" i="5"/>
  <c r="M4025" i="5"/>
  <c r="M4026" i="5"/>
  <c r="M4027" i="5"/>
  <c r="M4028" i="5"/>
  <c r="M4029" i="5"/>
  <c r="M4030" i="5"/>
  <c r="M4031" i="5"/>
  <c r="M4032" i="5"/>
  <c r="M4033" i="5"/>
  <c r="M4034" i="5"/>
  <c r="M4035" i="5"/>
  <c r="M4036" i="5"/>
  <c r="M4037" i="5"/>
  <c r="M4038" i="5"/>
  <c r="M4039" i="5"/>
  <c r="M4040" i="5"/>
  <c r="M4041" i="5"/>
  <c r="M4042" i="5"/>
  <c r="M4043" i="5"/>
  <c r="M4044" i="5"/>
  <c r="M4045" i="5"/>
  <c r="M4046" i="5"/>
  <c r="M4047" i="5"/>
  <c r="M4048" i="5"/>
  <c r="M4049" i="5"/>
  <c r="M4050" i="5"/>
  <c r="M4051" i="5"/>
  <c r="M4052" i="5"/>
  <c r="M4053" i="5"/>
  <c r="M4054" i="5"/>
  <c r="M4055" i="5"/>
  <c r="M4056" i="5"/>
  <c r="M4057" i="5"/>
  <c r="M4058" i="5"/>
  <c r="M4059" i="5"/>
  <c r="M4060" i="5"/>
  <c r="M4061" i="5"/>
  <c r="M4062" i="5"/>
  <c r="M4063" i="5"/>
  <c r="M4064" i="5"/>
  <c r="M4065" i="5"/>
  <c r="M4066" i="5"/>
  <c r="M4067" i="5"/>
  <c r="M4068" i="5"/>
  <c r="M4069" i="5"/>
  <c r="M4070" i="5"/>
  <c r="M4071" i="5"/>
  <c r="M4072" i="5"/>
  <c r="M4073" i="5"/>
  <c r="M4074" i="5"/>
  <c r="M4075" i="5"/>
  <c r="M4076" i="5"/>
  <c r="M4077" i="5"/>
  <c r="M4078" i="5"/>
  <c r="M4079" i="5"/>
  <c r="M4080" i="5"/>
  <c r="M4081" i="5"/>
  <c r="M4082" i="5"/>
  <c r="M4083" i="5"/>
  <c r="M4084" i="5"/>
  <c r="M4085" i="5"/>
  <c r="M4086" i="5"/>
  <c r="M4087" i="5"/>
  <c r="M4088" i="5"/>
  <c r="M4089" i="5"/>
  <c r="M4090" i="5"/>
  <c r="M4091" i="5"/>
  <c r="M4092" i="5"/>
  <c r="M4093" i="5"/>
  <c r="M4094" i="5"/>
  <c r="M4095" i="5"/>
  <c r="M4096" i="5"/>
  <c r="M4097" i="5"/>
  <c r="M4098" i="5"/>
  <c r="M4099" i="5"/>
  <c r="M4100" i="5"/>
  <c r="M4101" i="5"/>
  <c r="M4102" i="5"/>
  <c r="M4103" i="5"/>
  <c r="M4104" i="5"/>
  <c r="M4105" i="5"/>
  <c r="M4106" i="5"/>
  <c r="M4107" i="5"/>
  <c r="M4108" i="5"/>
  <c r="M4109" i="5"/>
  <c r="M4110" i="5"/>
  <c r="M4111" i="5"/>
  <c r="M4112" i="5"/>
  <c r="M4113" i="5"/>
  <c r="M4114" i="5"/>
  <c r="M4115" i="5"/>
  <c r="M4116" i="5"/>
  <c r="M4117" i="5"/>
  <c r="M4118" i="5"/>
  <c r="M4119" i="5"/>
  <c r="M4120" i="5"/>
  <c r="M4121" i="5"/>
  <c r="M4122" i="5"/>
  <c r="M4123" i="5"/>
  <c r="M4124" i="5"/>
  <c r="M4125" i="5"/>
  <c r="M4126" i="5"/>
  <c r="M4127" i="5"/>
  <c r="M4128" i="5"/>
  <c r="M4129" i="5"/>
  <c r="M4130" i="5"/>
  <c r="M4131" i="5"/>
  <c r="M4132" i="5"/>
  <c r="M4133" i="5"/>
  <c r="M4134" i="5"/>
  <c r="M4135" i="5"/>
  <c r="M4136" i="5"/>
  <c r="M4137" i="5"/>
  <c r="M4138" i="5"/>
  <c r="M4139" i="5"/>
  <c r="M4140" i="5"/>
  <c r="M4141" i="5"/>
  <c r="M4142" i="5"/>
  <c r="M4143" i="5"/>
  <c r="M4144" i="5"/>
  <c r="M4145" i="5"/>
  <c r="M4146" i="5"/>
  <c r="M4147" i="5"/>
  <c r="M4148" i="5"/>
  <c r="M4149" i="5"/>
  <c r="M4150" i="5"/>
  <c r="M4151" i="5"/>
  <c r="M4152" i="5"/>
  <c r="M4153" i="5"/>
  <c r="M4154" i="5"/>
  <c r="M4155" i="5"/>
  <c r="M4156" i="5"/>
  <c r="M4157" i="5"/>
  <c r="M4158" i="5"/>
  <c r="M4159" i="5"/>
  <c r="M4160" i="5"/>
  <c r="M4161" i="5"/>
  <c r="M4162" i="5"/>
  <c r="M4163" i="5"/>
  <c r="M4164" i="5"/>
  <c r="M4165" i="5"/>
  <c r="M4166" i="5"/>
  <c r="M4167" i="5"/>
  <c r="M4168" i="5"/>
  <c r="M4169" i="5"/>
  <c r="M4170" i="5"/>
  <c r="M4171" i="5"/>
  <c r="M4172" i="5"/>
  <c r="M4173" i="5"/>
  <c r="M4174" i="5"/>
  <c r="M4175" i="5"/>
  <c r="M4176" i="5"/>
  <c r="M4177" i="5"/>
  <c r="M4178" i="5"/>
  <c r="M4179" i="5"/>
  <c r="M4180" i="5"/>
  <c r="M4181" i="5"/>
  <c r="M4182" i="5"/>
  <c r="M4183" i="5"/>
  <c r="M4184" i="5"/>
  <c r="M4185" i="5"/>
  <c r="M4186" i="5"/>
  <c r="M4187" i="5"/>
  <c r="M4188" i="5"/>
  <c r="M4189" i="5"/>
  <c r="M4190" i="5"/>
  <c r="M4191" i="5"/>
  <c r="M4192" i="5"/>
  <c r="M4193" i="5"/>
  <c r="M4194" i="5"/>
  <c r="M4195" i="5"/>
  <c r="M4196" i="5"/>
  <c r="M4197" i="5"/>
  <c r="M4198" i="5"/>
  <c r="M4199" i="5"/>
  <c r="M4200" i="5"/>
  <c r="M4201" i="5"/>
  <c r="M4202" i="5"/>
  <c r="M4203" i="5"/>
  <c r="M4204" i="5"/>
  <c r="M4205" i="5"/>
  <c r="M4206" i="5"/>
  <c r="M4207" i="5"/>
  <c r="M4208" i="5"/>
  <c r="M4209" i="5"/>
  <c r="M4210" i="5"/>
  <c r="M4211" i="5"/>
  <c r="M4212" i="5"/>
  <c r="M4213" i="5"/>
  <c r="M4214" i="5"/>
  <c r="M4215" i="5"/>
  <c r="M4216" i="5"/>
  <c r="M4217" i="5"/>
  <c r="M4218" i="5"/>
  <c r="M4219" i="5"/>
  <c r="M4220" i="5"/>
  <c r="M4221" i="5"/>
  <c r="M4222" i="5"/>
  <c r="M4223" i="5"/>
  <c r="M4224" i="5"/>
  <c r="M4225" i="5"/>
  <c r="M4226" i="5"/>
  <c r="M4227" i="5"/>
  <c r="M4228" i="5"/>
  <c r="M4229" i="5"/>
  <c r="M4230" i="5"/>
  <c r="M4231" i="5"/>
  <c r="M4232" i="5"/>
  <c r="M4233" i="5"/>
  <c r="M4234" i="5"/>
  <c r="M4235" i="5"/>
  <c r="M4236" i="5"/>
  <c r="M4237" i="5"/>
  <c r="M4238" i="5"/>
  <c r="M4239" i="5"/>
  <c r="M4240" i="5"/>
  <c r="M4241" i="5"/>
  <c r="M4242" i="5"/>
  <c r="M4243" i="5"/>
  <c r="M4244" i="5"/>
  <c r="M4245" i="5"/>
  <c r="M4246" i="5"/>
  <c r="M4247" i="5"/>
  <c r="M4248" i="5"/>
  <c r="M4249" i="5"/>
  <c r="M4250" i="5"/>
  <c r="M4251" i="5"/>
  <c r="M4252" i="5"/>
  <c r="M4253" i="5"/>
  <c r="M4254" i="5"/>
  <c r="M4255" i="5"/>
  <c r="M4256" i="5"/>
  <c r="M4257" i="5"/>
  <c r="M4258" i="5"/>
  <c r="M4259" i="5"/>
  <c r="M4260" i="5"/>
  <c r="M4261" i="5"/>
  <c r="M4262" i="5"/>
  <c r="M4263" i="5"/>
  <c r="M4264" i="5"/>
  <c r="M4265" i="5"/>
  <c r="M4266" i="5"/>
  <c r="M4267" i="5"/>
  <c r="M4268" i="5"/>
  <c r="M4269" i="5"/>
  <c r="M4270" i="5"/>
  <c r="M4271" i="5"/>
  <c r="M4272" i="5"/>
  <c r="M4273" i="5"/>
  <c r="M4274" i="5"/>
  <c r="M4275" i="5"/>
  <c r="M4276" i="5"/>
  <c r="M4277" i="5"/>
  <c r="M4278" i="5"/>
  <c r="M4279" i="5"/>
  <c r="M4280" i="5"/>
  <c r="M4281" i="5"/>
  <c r="M4282" i="5"/>
  <c r="M4283" i="5"/>
  <c r="M4284" i="5"/>
  <c r="M4285" i="5"/>
  <c r="M4286" i="5"/>
  <c r="M4287" i="5"/>
  <c r="M4288" i="5"/>
  <c r="M4289" i="5"/>
  <c r="M4290" i="5"/>
  <c r="M4291" i="5"/>
  <c r="M4292" i="5"/>
  <c r="M4293" i="5"/>
  <c r="M4294" i="5"/>
  <c r="M4295" i="5"/>
  <c r="M4296" i="5"/>
  <c r="M4297" i="5"/>
  <c r="M4298" i="5"/>
  <c r="M4299" i="5"/>
  <c r="M4300" i="5"/>
  <c r="M4301" i="5"/>
  <c r="M4302" i="5"/>
  <c r="M4303" i="5"/>
  <c r="M4304" i="5"/>
  <c r="M4305" i="5"/>
  <c r="M4306" i="5"/>
  <c r="M4307" i="5"/>
  <c r="M4308" i="5"/>
  <c r="M4309" i="5"/>
  <c r="M4310" i="5"/>
  <c r="M4311" i="5"/>
  <c r="M4312" i="5"/>
  <c r="M4313" i="5"/>
  <c r="M4314" i="5"/>
  <c r="M4315" i="5"/>
  <c r="M4316" i="5"/>
  <c r="M4317" i="5"/>
  <c r="M4318" i="5"/>
  <c r="M4319" i="5"/>
  <c r="M4320" i="5"/>
  <c r="M4321" i="5"/>
  <c r="M4322" i="5"/>
  <c r="M4323" i="5"/>
  <c r="M4324" i="5"/>
  <c r="M4325" i="5"/>
  <c r="M4326" i="5"/>
  <c r="M4327" i="5"/>
  <c r="M4328" i="5"/>
  <c r="M4329" i="5"/>
  <c r="M4330" i="5"/>
  <c r="M4331" i="5"/>
  <c r="M4332" i="5"/>
  <c r="M4333" i="5"/>
  <c r="M4334" i="5"/>
  <c r="M4335" i="5"/>
  <c r="M4336" i="5"/>
  <c r="M4337" i="5"/>
  <c r="M4338" i="5"/>
  <c r="M4339" i="5"/>
  <c r="M4340" i="5"/>
  <c r="M4341" i="5"/>
  <c r="M4342" i="5"/>
  <c r="M4343" i="5"/>
  <c r="M4344" i="5"/>
  <c r="M4345" i="5"/>
  <c r="M4346" i="5"/>
  <c r="M4347" i="5"/>
  <c r="M4348" i="5"/>
  <c r="M4349" i="5"/>
  <c r="M4350" i="5"/>
  <c r="M4351" i="5"/>
  <c r="M4352" i="5"/>
  <c r="M4353" i="5"/>
  <c r="M4354" i="5"/>
  <c r="M4355" i="5"/>
  <c r="M4356" i="5"/>
  <c r="M4357" i="5"/>
  <c r="M4358" i="5"/>
  <c r="M4359" i="5"/>
  <c r="M4360" i="5"/>
  <c r="M4361" i="5"/>
  <c r="M4362" i="5"/>
  <c r="M4363" i="5"/>
  <c r="M4364" i="5"/>
  <c r="M4365" i="5"/>
  <c r="M4366" i="5"/>
  <c r="M4367" i="5"/>
  <c r="M4368" i="5"/>
  <c r="M4369" i="5"/>
  <c r="M4370" i="5"/>
  <c r="M4371" i="5"/>
  <c r="M4372" i="5"/>
  <c r="M4373" i="5"/>
  <c r="M4374" i="5"/>
  <c r="M4375" i="5"/>
  <c r="M4376" i="5"/>
  <c r="M4377" i="5"/>
  <c r="M4378" i="5"/>
  <c r="M4379" i="5"/>
  <c r="M4380" i="5"/>
  <c r="M4381" i="5"/>
  <c r="M4382" i="5"/>
  <c r="M4383" i="5"/>
  <c r="M4384" i="5"/>
  <c r="M4385" i="5"/>
  <c r="M4386" i="5"/>
  <c r="M4387" i="5"/>
  <c r="M4388" i="5"/>
  <c r="M4389" i="5"/>
  <c r="M4390" i="5"/>
  <c r="M4391" i="5"/>
  <c r="M4392" i="5"/>
  <c r="M4393" i="5"/>
  <c r="M4394" i="5"/>
  <c r="M4395" i="5"/>
  <c r="M4396" i="5"/>
  <c r="M4397" i="5"/>
  <c r="M4398" i="5"/>
  <c r="M4399" i="5"/>
  <c r="M4400" i="5"/>
  <c r="M4401" i="5"/>
  <c r="M4402" i="5"/>
  <c r="M4403" i="5"/>
  <c r="M4404" i="5"/>
  <c r="M4405" i="5"/>
  <c r="M4406" i="5"/>
  <c r="M4407" i="5"/>
  <c r="M4408" i="5"/>
  <c r="M4409" i="5"/>
  <c r="M4410" i="5"/>
  <c r="M4411" i="5"/>
  <c r="M4412" i="5"/>
  <c r="M4413" i="5"/>
  <c r="M4414" i="5"/>
  <c r="M4415" i="5"/>
  <c r="M4416" i="5"/>
  <c r="M4417" i="5"/>
  <c r="M4418" i="5"/>
  <c r="M4419" i="5"/>
  <c r="M4420" i="5"/>
  <c r="M4421" i="5"/>
  <c r="M4422" i="5"/>
  <c r="M4423" i="5"/>
  <c r="M4424" i="5"/>
  <c r="M4425" i="5"/>
  <c r="M4426" i="5"/>
  <c r="M4427" i="5"/>
  <c r="M4428" i="5"/>
  <c r="M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K2564" i="5"/>
  <c r="K2565" i="5"/>
  <c r="K2566" i="5"/>
  <c r="K2567" i="5"/>
  <c r="K2568" i="5"/>
  <c r="K2569" i="5"/>
  <c r="K2570" i="5"/>
  <c r="K2571" i="5"/>
  <c r="K2572" i="5"/>
  <c r="K2573" i="5"/>
  <c r="K2574" i="5"/>
  <c r="K2575" i="5"/>
  <c r="K2576" i="5"/>
  <c r="K2577" i="5"/>
  <c r="K2578" i="5"/>
  <c r="K2579" i="5"/>
  <c r="K2580" i="5"/>
  <c r="K2581" i="5"/>
  <c r="K2582" i="5"/>
  <c r="K2583" i="5"/>
  <c r="K2584" i="5"/>
  <c r="K2585" i="5"/>
  <c r="K2586" i="5"/>
  <c r="K2587" i="5"/>
  <c r="K2588" i="5"/>
  <c r="K2589" i="5"/>
  <c r="K2590" i="5"/>
  <c r="K2591" i="5"/>
  <c r="K2592" i="5"/>
  <c r="K2593" i="5"/>
  <c r="K2594" i="5"/>
  <c r="K2595" i="5"/>
  <c r="K2596" i="5"/>
  <c r="K2597" i="5"/>
  <c r="K2598" i="5"/>
  <c r="K2599" i="5"/>
  <c r="K2600" i="5"/>
  <c r="K2601" i="5"/>
  <c r="K2602" i="5"/>
  <c r="K2603" i="5"/>
  <c r="K2604" i="5"/>
  <c r="K2605" i="5"/>
  <c r="K2606" i="5"/>
  <c r="K2607" i="5"/>
  <c r="K2608" i="5"/>
  <c r="K2609" i="5"/>
  <c r="K2610" i="5"/>
  <c r="K2611" i="5"/>
  <c r="K2612" i="5"/>
  <c r="K2613" i="5"/>
  <c r="K2614" i="5"/>
  <c r="K2615" i="5"/>
  <c r="K2616" i="5"/>
  <c r="K2617" i="5"/>
  <c r="K2618" i="5"/>
  <c r="K2619" i="5"/>
  <c r="K2620" i="5"/>
  <c r="K2621" i="5"/>
  <c r="K2622" i="5"/>
  <c r="K2623" i="5"/>
  <c r="K2624" i="5"/>
  <c r="K2625" i="5"/>
  <c r="K2626" i="5"/>
  <c r="K2627" i="5"/>
  <c r="K2628" i="5"/>
  <c r="K2629" i="5"/>
  <c r="K2630" i="5"/>
  <c r="K2631" i="5"/>
  <c r="K2632" i="5"/>
  <c r="K2633" i="5"/>
  <c r="K2634" i="5"/>
  <c r="K2635" i="5"/>
  <c r="K2636" i="5"/>
  <c r="K2637" i="5"/>
  <c r="K2638" i="5"/>
  <c r="K2639" i="5"/>
  <c r="K2640" i="5"/>
  <c r="K2641" i="5"/>
  <c r="K2642" i="5"/>
  <c r="K2643" i="5"/>
  <c r="K2644" i="5"/>
  <c r="K2645" i="5"/>
  <c r="K2646" i="5"/>
  <c r="K2647" i="5"/>
  <c r="K2648" i="5"/>
  <c r="K2649" i="5"/>
  <c r="K2650" i="5"/>
  <c r="K2651" i="5"/>
  <c r="K2652" i="5"/>
  <c r="K2653" i="5"/>
  <c r="K2654" i="5"/>
  <c r="K2655" i="5"/>
  <c r="K2656" i="5"/>
  <c r="K2657" i="5"/>
  <c r="K2658" i="5"/>
  <c r="K2659" i="5"/>
  <c r="K2660" i="5"/>
  <c r="K2661" i="5"/>
  <c r="K2662" i="5"/>
  <c r="K2663" i="5"/>
  <c r="K2664" i="5"/>
  <c r="K2665" i="5"/>
  <c r="K2666" i="5"/>
  <c r="K2667" i="5"/>
  <c r="K2668" i="5"/>
  <c r="K2669" i="5"/>
  <c r="K2670" i="5"/>
  <c r="K2671" i="5"/>
  <c r="K2672" i="5"/>
  <c r="K2673" i="5"/>
  <c r="K2674" i="5"/>
  <c r="K2675" i="5"/>
  <c r="K2676" i="5"/>
  <c r="K2677" i="5"/>
  <c r="K2678" i="5"/>
  <c r="K2679" i="5"/>
  <c r="K2680" i="5"/>
  <c r="K2681" i="5"/>
  <c r="K2682" i="5"/>
  <c r="K2683" i="5"/>
  <c r="K2684" i="5"/>
  <c r="K2685" i="5"/>
  <c r="K2686" i="5"/>
  <c r="K2687" i="5"/>
  <c r="K2688" i="5"/>
  <c r="K2689" i="5"/>
  <c r="K2690" i="5"/>
  <c r="K2691" i="5"/>
  <c r="K2692" i="5"/>
  <c r="K2693" i="5"/>
  <c r="K2694" i="5"/>
  <c r="K2695" i="5"/>
  <c r="K2696" i="5"/>
  <c r="K2697" i="5"/>
  <c r="K2698" i="5"/>
  <c r="K2699" i="5"/>
  <c r="K2700" i="5"/>
  <c r="K2701" i="5"/>
  <c r="K2702" i="5"/>
  <c r="K2703" i="5"/>
  <c r="K2704" i="5"/>
  <c r="K2705" i="5"/>
  <c r="K2706" i="5"/>
  <c r="K2707" i="5"/>
  <c r="K2708" i="5"/>
  <c r="K2709" i="5"/>
  <c r="K2710" i="5"/>
  <c r="K2711" i="5"/>
  <c r="K2712" i="5"/>
  <c r="K2713" i="5"/>
  <c r="K2714" i="5"/>
  <c r="K2715" i="5"/>
  <c r="K2716" i="5"/>
  <c r="K2717" i="5"/>
  <c r="K2718" i="5"/>
  <c r="K2719" i="5"/>
  <c r="K2720" i="5"/>
  <c r="K2721" i="5"/>
  <c r="K2722" i="5"/>
  <c r="K2723" i="5"/>
  <c r="K2724" i="5"/>
  <c r="K2725" i="5"/>
  <c r="K2726" i="5"/>
  <c r="K2727" i="5"/>
  <c r="K2728" i="5"/>
  <c r="K2729" i="5"/>
  <c r="K2730" i="5"/>
  <c r="K2731" i="5"/>
  <c r="K2732" i="5"/>
  <c r="K2733" i="5"/>
  <c r="K2734" i="5"/>
  <c r="K2735" i="5"/>
  <c r="K2736" i="5"/>
  <c r="K2737" i="5"/>
  <c r="K2738" i="5"/>
  <c r="K2739" i="5"/>
  <c r="K2740" i="5"/>
  <c r="K2741" i="5"/>
  <c r="K2742" i="5"/>
  <c r="K2743" i="5"/>
  <c r="K2744" i="5"/>
  <c r="K2745" i="5"/>
  <c r="K2746" i="5"/>
  <c r="K2747" i="5"/>
  <c r="K2748" i="5"/>
  <c r="K2749" i="5"/>
  <c r="K2750" i="5"/>
  <c r="K2751" i="5"/>
  <c r="K2752" i="5"/>
  <c r="K2753" i="5"/>
  <c r="K2754" i="5"/>
  <c r="K2755" i="5"/>
  <c r="K2756" i="5"/>
  <c r="K2757" i="5"/>
  <c r="K2758" i="5"/>
  <c r="K2759" i="5"/>
  <c r="K2760" i="5"/>
  <c r="K2761" i="5"/>
  <c r="K2762" i="5"/>
  <c r="K2763" i="5"/>
  <c r="K2764" i="5"/>
  <c r="K2765" i="5"/>
  <c r="K2766" i="5"/>
  <c r="K2767" i="5"/>
  <c r="K2768" i="5"/>
  <c r="K2769" i="5"/>
  <c r="K2770" i="5"/>
  <c r="K2771" i="5"/>
  <c r="K2772" i="5"/>
  <c r="K2773" i="5"/>
  <c r="K2774" i="5"/>
  <c r="K2775" i="5"/>
  <c r="K2776" i="5"/>
  <c r="K2777" i="5"/>
  <c r="K2778" i="5"/>
  <c r="K2779" i="5"/>
  <c r="K2780" i="5"/>
  <c r="K2781" i="5"/>
  <c r="K2782" i="5"/>
  <c r="K2783" i="5"/>
  <c r="K2784" i="5"/>
  <c r="K2785" i="5"/>
  <c r="K2786" i="5"/>
  <c r="K2787" i="5"/>
  <c r="K2788" i="5"/>
  <c r="K2789" i="5"/>
  <c r="K2790" i="5"/>
  <c r="K2791" i="5"/>
  <c r="K2792" i="5"/>
  <c r="K2793" i="5"/>
  <c r="K2794" i="5"/>
  <c r="K2795" i="5"/>
  <c r="K2796" i="5"/>
  <c r="K2797" i="5"/>
  <c r="K2798" i="5"/>
  <c r="K2799" i="5"/>
  <c r="K2800" i="5"/>
  <c r="K2801" i="5"/>
  <c r="K2802" i="5"/>
  <c r="K2803" i="5"/>
  <c r="K2804" i="5"/>
  <c r="K2805" i="5"/>
  <c r="K2806" i="5"/>
  <c r="K2807" i="5"/>
  <c r="K2808" i="5"/>
  <c r="K2809" i="5"/>
  <c r="K2810" i="5"/>
  <c r="K2811" i="5"/>
  <c r="K2812" i="5"/>
  <c r="K2813" i="5"/>
  <c r="K2814" i="5"/>
  <c r="K2815" i="5"/>
  <c r="K2816" i="5"/>
  <c r="K2817" i="5"/>
  <c r="K2818" i="5"/>
  <c r="K2819" i="5"/>
  <c r="K2820" i="5"/>
  <c r="K2821" i="5"/>
  <c r="K2822" i="5"/>
  <c r="K2823" i="5"/>
  <c r="K2824" i="5"/>
  <c r="K2825" i="5"/>
  <c r="K2826" i="5"/>
  <c r="K2827" i="5"/>
  <c r="K2828" i="5"/>
  <c r="K2829" i="5"/>
  <c r="K2830" i="5"/>
  <c r="K2831" i="5"/>
  <c r="K2832" i="5"/>
  <c r="K2833" i="5"/>
  <c r="K2834" i="5"/>
  <c r="K2835" i="5"/>
  <c r="K2836" i="5"/>
  <c r="K2837" i="5"/>
  <c r="K2838" i="5"/>
  <c r="K2839" i="5"/>
  <c r="K2840" i="5"/>
  <c r="K2841" i="5"/>
  <c r="K2842" i="5"/>
  <c r="K2843" i="5"/>
  <c r="K2844" i="5"/>
  <c r="K2845" i="5"/>
  <c r="K2846" i="5"/>
  <c r="K2847" i="5"/>
  <c r="K2848" i="5"/>
  <c r="K2849" i="5"/>
  <c r="K2850" i="5"/>
  <c r="K2851" i="5"/>
  <c r="K2852" i="5"/>
  <c r="K2853" i="5"/>
  <c r="K2854" i="5"/>
  <c r="K2855" i="5"/>
  <c r="K2856" i="5"/>
  <c r="K2857" i="5"/>
  <c r="K2858" i="5"/>
  <c r="K2859" i="5"/>
  <c r="K2860" i="5"/>
  <c r="K2861" i="5"/>
  <c r="K2862" i="5"/>
  <c r="K2863" i="5"/>
  <c r="K2864" i="5"/>
  <c r="K2865" i="5"/>
  <c r="K2866" i="5"/>
  <c r="K2867" i="5"/>
  <c r="K2868" i="5"/>
  <c r="K2869" i="5"/>
  <c r="K2870" i="5"/>
  <c r="K2871" i="5"/>
  <c r="K2872" i="5"/>
  <c r="K2873" i="5"/>
  <c r="K2874" i="5"/>
  <c r="K2875" i="5"/>
  <c r="K2876" i="5"/>
  <c r="K2877" i="5"/>
  <c r="K2878" i="5"/>
  <c r="K2879" i="5"/>
  <c r="K2880" i="5"/>
  <c r="K2881" i="5"/>
  <c r="K2882" i="5"/>
  <c r="K2883" i="5"/>
  <c r="K2884" i="5"/>
  <c r="K2885" i="5"/>
  <c r="K2886" i="5"/>
  <c r="K2887" i="5"/>
  <c r="K2888" i="5"/>
  <c r="K2889" i="5"/>
  <c r="K2890" i="5"/>
  <c r="K2891" i="5"/>
  <c r="K2892" i="5"/>
  <c r="K2893" i="5"/>
  <c r="K2894" i="5"/>
  <c r="K2895" i="5"/>
  <c r="K2896" i="5"/>
  <c r="K2897" i="5"/>
  <c r="K2898" i="5"/>
  <c r="K2899" i="5"/>
  <c r="K2900" i="5"/>
  <c r="K2901" i="5"/>
  <c r="K2902" i="5"/>
  <c r="K2903" i="5"/>
  <c r="K2904" i="5"/>
  <c r="K2905" i="5"/>
  <c r="K2906" i="5"/>
  <c r="K2907" i="5"/>
  <c r="K2908" i="5"/>
  <c r="K2909" i="5"/>
  <c r="K2910" i="5"/>
  <c r="K2911" i="5"/>
  <c r="K2912" i="5"/>
  <c r="K2913" i="5"/>
  <c r="K2914" i="5"/>
  <c r="K2915" i="5"/>
  <c r="K2916" i="5"/>
  <c r="K2917" i="5"/>
  <c r="K2918" i="5"/>
  <c r="K2919" i="5"/>
  <c r="K2920" i="5"/>
  <c r="K2921" i="5"/>
  <c r="K2922" i="5"/>
  <c r="K2923" i="5"/>
  <c r="K2924" i="5"/>
  <c r="K2925" i="5"/>
  <c r="K2926" i="5"/>
  <c r="K2927" i="5"/>
  <c r="K2928" i="5"/>
  <c r="K2929" i="5"/>
  <c r="K2930" i="5"/>
  <c r="K2931" i="5"/>
  <c r="K2932" i="5"/>
  <c r="K2933" i="5"/>
  <c r="K2934" i="5"/>
  <c r="K2935" i="5"/>
  <c r="K2936" i="5"/>
  <c r="K2937" i="5"/>
  <c r="K2938" i="5"/>
  <c r="K2939" i="5"/>
  <c r="K2940" i="5"/>
  <c r="K2941" i="5"/>
  <c r="K2942" i="5"/>
  <c r="K2943" i="5"/>
  <c r="K2944" i="5"/>
  <c r="K2945" i="5"/>
  <c r="K2946" i="5"/>
  <c r="K2947" i="5"/>
  <c r="K2948" i="5"/>
  <c r="K2949" i="5"/>
  <c r="K2950" i="5"/>
  <c r="K2951" i="5"/>
  <c r="K2952" i="5"/>
  <c r="K2953" i="5"/>
  <c r="K2954" i="5"/>
  <c r="K2955" i="5"/>
  <c r="K2956" i="5"/>
  <c r="K2957" i="5"/>
  <c r="K2958" i="5"/>
  <c r="K2959" i="5"/>
  <c r="K2960" i="5"/>
  <c r="K2961" i="5"/>
  <c r="K2962" i="5"/>
  <c r="K2963" i="5"/>
  <c r="K2964" i="5"/>
  <c r="K2965" i="5"/>
  <c r="K2966" i="5"/>
  <c r="K2967" i="5"/>
  <c r="K2968" i="5"/>
  <c r="K2969" i="5"/>
  <c r="K2970" i="5"/>
  <c r="K2971" i="5"/>
  <c r="K2972" i="5"/>
  <c r="K2973" i="5"/>
  <c r="K2974" i="5"/>
  <c r="K2975" i="5"/>
  <c r="K2976" i="5"/>
  <c r="K2977" i="5"/>
  <c r="K2978" i="5"/>
  <c r="K2979" i="5"/>
  <c r="K2980" i="5"/>
  <c r="K2981" i="5"/>
  <c r="K2982" i="5"/>
  <c r="K2983" i="5"/>
  <c r="K2984" i="5"/>
  <c r="K2985" i="5"/>
  <c r="K2986" i="5"/>
  <c r="K2987" i="5"/>
  <c r="K2988" i="5"/>
  <c r="K2989" i="5"/>
  <c r="K2990" i="5"/>
  <c r="K2991" i="5"/>
  <c r="K2992" i="5"/>
  <c r="K2993" i="5"/>
  <c r="K2994" i="5"/>
  <c r="K2995" i="5"/>
  <c r="K2996" i="5"/>
  <c r="K2997" i="5"/>
  <c r="K2998" i="5"/>
  <c r="K2999" i="5"/>
  <c r="K3000" i="5"/>
  <c r="K3001" i="5"/>
  <c r="K3002" i="5"/>
  <c r="K3003" i="5"/>
  <c r="K3004" i="5"/>
  <c r="K3005" i="5"/>
  <c r="K3006" i="5"/>
  <c r="K3007" i="5"/>
  <c r="K3008" i="5"/>
  <c r="K3009" i="5"/>
  <c r="K3010" i="5"/>
  <c r="K3011" i="5"/>
  <c r="K3012" i="5"/>
  <c r="K3013" i="5"/>
  <c r="K3014" i="5"/>
  <c r="K3015" i="5"/>
  <c r="K3016" i="5"/>
  <c r="K3017" i="5"/>
  <c r="K3018" i="5"/>
  <c r="K3019" i="5"/>
  <c r="K3020" i="5"/>
  <c r="K3021" i="5"/>
  <c r="K3022" i="5"/>
  <c r="K3023" i="5"/>
  <c r="K3024" i="5"/>
  <c r="K3025" i="5"/>
  <c r="K3026" i="5"/>
  <c r="K3027" i="5"/>
  <c r="K3028" i="5"/>
  <c r="K3029" i="5"/>
  <c r="K3030" i="5"/>
  <c r="K3031" i="5"/>
  <c r="K3032" i="5"/>
  <c r="K3033" i="5"/>
  <c r="K3034" i="5"/>
  <c r="K3035" i="5"/>
  <c r="K3036" i="5"/>
  <c r="K3037" i="5"/>
  <c r="K3038" i="5"/>
  <c r="K3039" i="5"/>
  <c r="K3040" i="5"/>
  <c r="K3041" i="5"/>
  <c r="K3042" i="5"/>
  <c r="K3043" i="5"/>
  <c r="K3044" i="5"/>
  <c r="K3045" i="5"/>
  <c r="K3046" i="5"/>
  <c r="K3047" i="5"/>
  <c r="K3048" i="5"/>
  <c r="K3049" i="5"/>
  <c r="K3050" i="5"/>
  <c r="K3051" i="5"/>
  <c r="K3052" i="5"/>
  <c r="K3053" i="5"/>
  <c r="K3054" i="5"/>
  <c r="K3055" i="5"/>
  <c r="K3056" i="5"/>
  <c r="K3057" i="5"/>
  <c r="K3058" i="5"/>
  <c r="K3059" i="5"/>
  <c r="K3060" i="5"/>
  <c r="K3061" i="5"/>
  <c r="K3062" i="5"/>
  <c r="K3063" i="5"/>
  <c r="K3064" i="5"/>
  <c r="K3065" i="5"/>
  <c r="K3066" i="5"/>
  <c r="K3067" i="5"/>
  <c r="K3068" i="5"/>
  <c r="K3069" i="5"/>
  <c r="K3070" i="5"/>
  <c r="K3071" i="5"/>
  <c r="K3072" i="5"/>
  <c r="K3073" i="5"/>
  <c r="K3074" i="5"/>
  <c r="K3075" i="5"/>
  <c r="K3076" i="5"/>
  <c r="K3077" i="5"/>
  <c r="K3078" i="5"/>
  <c r="K3079" i="5"/>
  <c r="K3080" i="5"/>
  <c r="K3081" i="5"/>
  <c r="K3082" i="5"/>
  <c r="K3083" i="5"/>
  <c r="K3084" i="5"/>
  <c r="K3085" i="5"/>
  <c r="K3086" i="5"/>
  <c r="K3087" i="5"/>
  <c r="K3088" i="5"/>
  <c r="K3089" i="5"/>
  <c r="K3090" i="5"/>
  <c r="K3091" i="5"/>
  <c r="K3092" i="5"/>
  <c r="K3093" i="5"/>
  <c r="K3094" i="5"/>
  <c r="K3095" i="5"/>
  <c r="K3096" i="5"/>
  <c r="K3097" i="5"/>
  <c r="K3098" i="5"/>
  <c r="K3099" i="5"/>
  <c r="K3100" i="5"/>
  <c r="K3101" i="5"/>
  <c r="K3102" i="5"/>
  <c r="K3103" i="5"/>
  <c r="K3104" i="5"/>
  <c r="K3105" i="5"/>
  <c r="K3106" i="5"/>
  <c r="K3107" i="5"/>
  <c r="K3108" i="5"/>
  <c r="K3109" i="5"/>
  <c r="K3110" i="5"/>
  <c r="K3111" i="5"/>
  <c r="K3112" i="5"/>
  <c r="K3113" i="5"/>
  <c r="K3114" i="5"/>
  <c r="K3115" i="5"/>
  <c r="K3116" i="5"/>
  <c r="K3117" i="5"/>
  <c r="K3118" i="5"/>
  <c r="K3119" i="5"/>
  <c r="K3120" i="5"/>
  <c r="K3121" i="5"/>
  <c r="K3122" i="5"/>
  <c r="K3123" i="5"/>
  <c r="K3124" i="5"/>
  <c r="K3125" i="5"/>
  <c r="K3126" i="5"/>
  <c r="K3127" i="5"/>
  <c r="K3128" i="5"/>
  <c r="K3129" i="5"/>
  <c r="K3130" i="5"/>
  <c r="K3131" i="5"/>
  <c r="K3132" i="5"/>
  <c r="K3133" i="5"/>
  <c r="K3134" i="5"/>
  <c r="K3135" i="5"/>
  <c r="K3136" i="5"/>
  <c r="K3137" i="5"/>
  <c r="K3138" i="5"/>
  <c r="K3139" i="5"/>
  <c r="K3140" i="5"/>
  <c r="K3141" i="5"/>
  <c r="K3142" i="5"/>
  <c r="K3143" i="5"/>
  <c r="K3144" i="5"/>
  <c r="K3145" i="5"/>
  <c r="K3146" i="5"/>
  <c r="K3147" i="5"/>
  <c r="K3148" i="5"/>
  <c r="K3149" i="5"/>
  <c r="K3150" i="5"/>
  <c r="K3151" i="5"/>
  <c r="K3152" i="5"/>
  <c r="K3153" i="5"/>
  <c r="K3154" i="5"/>
  <c r="K3155" i="5"/>
  <c r="K3156" i="5"/>
  <c r="K3157" i="5"/>
  <c r="K3158" i="5"/>
  <c r="K3159" i="5"/>
  <c r="K3160" i="5"/>
  <c r="K3161" i="5"/>
  <c r="K3162" i="5"/>
  <c r="K3163" i="5"/>
  <c r="K3164" i="5"/>
  <c r="K3165" i="5"/>
  <c r="K3166" i="5"/>
  <c r="K3167" i="5"/>
  <c r="K3168" i="5"/>
  <c r="K3169" i="5"/>
  <c r="K3170" i="5"/>
  <c r="K3171" i="5"/>
  <c r="K3172" i="5"/>
  <c r="K3173" i="5"/>
  <c r="K3174" i="5"/>
  <c r="K3175" i="5"/>
  <c r="K3176" i="5"/>
  <c r="K3177" i="5"/>
  <c r="K3178" i="5"/>
  <c r="K3179" i="5"/>
  <c r="K3180" i="5"/>
  <c r="K3181" i="5"/>
  <c r="K3182" i="5"/>
  <c r="K3183" i="5"/>
  <c r="K3184" i="5"/>
  <c r="K3185" i="5"/>
  <c r="K3186" i="5"/>
  <c r="K3187" i="5"/>
  <c r="K3188" i="5"/>
  <c r="K3189" i="5"/>
  <c r="K3190" i="5"/>
  <c r="K3191" i="5"/>
  <c r="K3192" i="5"/>
  <c r="K3193" i="5"/>
  <c r="K3194" i="5"/>
  <c r="K3195" i="5"/>
  <c r="K3196" i="5"/>
  <c r="K3197" i="5"/>
  <c r="K3198" i="5"/>
  <c r="K3199" i="5"/>
  <c r="K3200" i="5"/>
  <c r="K3201" i="5"/>
  <c r="K3202" i="5"/>
  <c r="K3203" i="5"/>
  <c r="K3204" i="5"/>
  <c r="K3205" i="5"/>
  <c r="K3206" i="5"/>
  <c r="K3207" i="5"/>
  <c r="K3208" i="5"/>
  <c r="K3209" i="5"/>
  <c r="K3210" i="5"/>
  <c r="K3211" i="5"/>
  <c r="K3212" i="5"/>
  <c r="K3213" i="5"/>
  <c r="K3214" i="5"/>
  <c r="K3215" i="5"/>
  <c r="K3216" i="5"/>
  <c r="K3217" i="5"/>
  <c r="K3218" i="5"/>
  <c r="K3219" i="5"/>
  <c r="K3220" i="5"/>
  <c r="K3221" i="5"/>
  <c r="K3222" i="5"/>
  <c r="K3223" i="5"/>
  <c r="K3224" i="5"/>
  <c r="K3225" i="5"/>
  <c r="K3226" i="5"/>
  <c r="K3227" i="5"/>
  <c r="K3228" i="5"/>
  <c r="K3229" i="5"/>
  <c r="K3230" i="5"/>
  <c r="K3231" i="5"/>
  <c r="K3232" i="5"/>
  <c r="K3233" i="5"/>
  <c r="K3234" i="5"/>
  <c r="K3235" i="5"/>
  <c r="K3236" i="5"/>
  <c r="K3237" i="5"/>
  <c r="K3238" i="5"/>
  <c r="K3239" i="5"/>
  <c r="K3240" i="5"/>
  <c r="K3241" i="5"/>
  <c r="K3242" i="5"/>
  <c r="K3243" i="5"/>
  <c r="K3244" i="5"/>
  <c r="K3245" i="5"/>
  <c r="K3246" i="5"/>
  <c r="K3247" i="5"/>
  <c r="K3248" i="5"/>
  <c r="K3249" i="5"/>
  <c r="K3250" i="5"/>
  <c r="K3251" i="5"/>
  <c r="K3252" i="5"/>
  <c r="K3253" i="5"/>
  <c r="K3254" i="5"/>
  <c r="K3255" i="5"/>
  <c r="K3256" i="5"/>
  <c r="K3257" i="5"/>
  <c r="K3258" i="5"/>
  <c r="K3259" i="5"/>
  <c r="K3260" i="5"/>
  <c r="K3261" i="5"/>
  <c r="K3262" i="5"/>
  <c r="K3263" i="5"/>
  <c r="K3264" i="5"/>
  <c r="K3265" i="5"/>
  <c r="K3266" i="5"/>
  <c r="K3267" i="5"/>
  <c r="K3268" i="5"/>
  <c r="K3269" i="5"/>
  <c r="K3270" i="5"/>
  <c r="K3271" i="5"/>
  <c r="K3272" i="5"/>
  <c r="K3273" i="5"/>
  <c r="K3274" i="5"/>
  <c r="K3275" i="5"/>
  <c r="K3276" i="5"/>
  <c r="K3277" i="5"/>
  <c r="K3278" i="5"/>
  <c r="K3279" i="5"/>
  <c r="K3280" i="5"/>
  <c r="K3281" i="5"/>
  <c r="K3282" i="5"/>
  <c r="K3283" i="5"/>
  <c r="K3284" i="5"/>
  <c r="K3285" i="5"/>
  <c r="K3286" i="5"/>
  <c r="K3287" i="5"/>
  <c r="K3288" i="5"/>
  <c r="K3289" i="5"/>
  <c r="K3290" i="5"/>
  <c r="K3291" i="5"/>
  <c r="K3292" i="5"/>
  <c r="K3293" i="5"/>
  <c r="K3294" i="5"/>
  <c r="K3295" i="5"/>
  <c r="K3296" i="5"/>
  <c r="K3297" i="5"/>
  <c r="K3298" i="5"/>
  <c r="K3299" i="5"/>
  <c r="K3300" i="5"/>
  <c r="K3301" i="5"/>
  <c r="K3302" i="5"/>
  <c r="K3303" i="5"/>
  <c r="K3304" i="5"/>
  <c r="K3305" i="5"/>
  <c r="K3306" i="5"/>
  <c r="K3307" i="5"/>
  <c r="K3308" i="5"/>
  <c r="K3309" i="5"/>
  <c r="K3310" i="5"/>
  <c r="K3311" i="5"/>
  <c r="K3312" i="5"/>
  <c r="K3313" i="5"/>
  <c r="K3314" i="5"/>
  <c r="K3315" i="5"/>
  <c r="K3316" i="5"/>
  <c r="K3317" i="5"/>
  <c r="K3318" i="5"/>
  <c r="K3319" i="5"/>
  <c r="K3320" i="5"/>
  <c r="K3321" i="5"/>
  <c r="K3322" i="5"/>
  <c r="K3323" i="5"/>
  <c r="K3324" i="5"/>
  <c r="K3325" i="5"/>
  <c r="K3326" i="5"/>
  <c r="K3327" i="5"/>
  <c r="K3328" i="5"/>
  <c r="K3329" i="5"/>
  <c r="K3330" i="5"/>
  <c r="K3331" i="5"/>
  <c r="K3332" i="5"/>
  <c r="K3333" i="5"/>
  <c r="K3334" i="5"/>
  <c r="K3335" i="5"/>
  <c r="K3336" i="5"/>
  <c r="K3337" i="5"/>
  <c r="K3338" i="5"/>
  <c r="K3339" i="5"/>
  <c r="K3340" i="5"/>
  <c r="K3341" i="5"/>
  <c r="K3342" i="5"/>
  <c r="K3343" i="5"/>
  <c r="K3344" i="5"/>
  <c r="K3345" i="5"/>
  <c r="K3346" i="5"/>
  <c r="K3347" i="5"/>
  <c r="K3348" i="5"/>
  <c r="K3349" i="5"/>
  <c r="K3350" i="5"/>
  <c r="K3351" i="5"/>
  <c r="K3352" i="5"/>
  <c r="K3353" i="5"/>
  <c r="K3354" i="5"/>
  <c r="K3355" i="5"/>
  <c r="K3356" i="5"/>
  <c r="K3357" i="5"/>
  <c r="K3358" i="5"/>
  <c r="K3359" i="5"/>
  <c r="K3360" i="5"/>
  <c r="K3361" i="5"/>
  <c r="K3362" i="5"/>
  <c r="K3363" i="5"/>
  <c r="K3364" i="5"/>
  <c r="K3365" i="5"/>
  <c r="K3366" i="5"/>
  <c r="K3367" i="5"/>
  <c r="K3368" i="5"/>
  <c r="K3369" i="5"/>
  <c r="K3370" i="5"/>
  <c r="K3371" i="5"/>
  <c r="K3372" i="5"/>
  <c r="K3373" i="5"/>
  <c r="K3374" i="5"/>
  <c r="K3375" i="5"/>
  <c r="K3376" i="5"/>
  <c r="K3377" i="5"/>
  <c r="K3378" i="5"/>
  <c r="K3379" i="5"/>
  <c r="K3380" i="5"/>
  <c r="K3381" i="5"/>
  <c r="K3382" i="5"/>
  <c r="K3383" i="5"/>
  <c r="K3384" i="5"/>
  <c r="K3385" i="5"/>
  <c r="K3386" i="5"/>
  <c r="K3387" i="5"/>
  <c r="K3388" i="5"/>
  <c r="K3389" i="5"/>
  <c r="K3390" i="5"/>
  <c r="K3391" i="5"/>
  <c r="K3392" i="5"/>
  <c r="K3393" i="5"/>
  <c r="K3394" i="5"/>
  <c r="K3395" i="5"/>
  <c r="K3396" i="5"/>
  <c r="K3397" i="5"/>
  <c r="K3398" i="5"/>
  <c r="K3399" i="5"/>
  <c r="K3400" i="5"/>
  <c r="K3401" i="5"/>
  <c r="K3402" i="5"/>
  <c r="K3403" i="5"/>
  <c r="K3404" i="5"/>
  <c r="K3405" i="5"/>
  <c r="K3406" i="5"/>
  <c r="K3407" i="5"/>
  <c r="K3408" i="5"/>
  <c r="K3409" i="5"/>
  <c r="K3410" i="5"/>
  <c r="K3411" i="5"/>
  <c r="K3412" i="5"/>
  <c r="K3413" i="5"/>
  <c r="K3414" i="5"/>
  <c r="K3415" i="5"/>
  <c r="K3416" i="5"/>
  <c r="K3417" i="5"/>
  <c r="K3418" i="5"/>
  <c r="K3419" i="5"/>
  <c r="K3420" i="5"/>
  <c r="K3421" i="5"/>
  <c r="K3422" i="5"/>
  <c r="K3423" i="5"/>
  <c r="K3424" i="5"/>
  <c r="K3425" i="5"/>
  <c r="K3426" i="5"/>
  <c r="K3427" i="5"/>
  <c r="K3428" i="5"/>
  <c r="K3429" i="5"/>
  <c r="K3430" i="5"/>
  <c r="K3431" i="5"/>
  <c r="K3432" i="5"/>
  <c r="K3433" i="5"/>
  <c r="K3434" i="5"/>
  <c r="K3435" i="5"/>
  <c r="K3436" i="5"/>
  <c r="K3437" i="5"/>
  <c r="K3438" i="5"/>
  <c r="K3439" i="5"/>
  <c r="K3440" i="5"/>
  <c r="K3441" i="5"/>
  <c r="K3442" i="5"/>
  <c r="K3443" i="5"/>
  <c r="K3444" i="5"/>
  <c r="K3445" i="5"/>
  <c r="K3446" i="5"/>
  <c r="K3447" i="5"/>
  <c r="K3448" i="5"/>
  <c r="K3449" i="5"/>
  <c r="K3450" i="5"/>
  <c r="K3451" i="5"/>
  <c r="K3452" i="5"/>
  <c r="K3453" i="5"/>
  <c r="K3454" i="5"/>
  <c r="K3455" i="5"/>
  <c r="K3456" i="5"/>
  <c r="K3457" i="5"/>
  <c r="K3458" i="5"/>
  <c r="K3459" i="5"/>
  <c r="K3460" i="5"/>
  <c r="K3461" i="5"/>
  <c r="K3462" i="5"/>
  <c r="K3463" i="5"/>
  <c r="K3464" i="5"/>
  <c r="K3465" i="5"/>
  <c r="K3466" i="5"/>
  <c r="K3467" i="5"/>
  <c r="K3468" i="5"/>
  <c r="K3469" i="5"/>
  <c r="K3470" i="5"/>
  <c r="K3471" i="5"/>
  <c r="K3472" i="5"/>
  <c r="K3473" i="5"/>
  <c r="K3474" i="5"/>
  <c r="K3475" i="5"/>
  <c r="K3476" i="5"/>
  <c r="K3477" i="5"/>
  <c r="K3478" i="5"/>
  <c r="K3479" i="5"/>
  <c r="K3480" i="5"/>
  <c r="K3481" i="5"/>
  <c r="K3482" i="5"/>
  <c r="K3483" i="5"/>
  <c r="K3484" i="5"/>
  <c r="K3485" i="5"/>
  <c r="K3486" i="5"/>
  <c r="K3487" i="5"/>
  <c r="K3488" i="5"/>
  <c r="K3489" i="5"/>
  <c r="K3490" i="5"/>
  <c r="K3491" i="5"/>
  <c r="K3492" i="5"/>
  <c r="K3493" i="5"/>
  <c r="K3494" i="5"/>
  <c r="K3495" i="5"/>
  <c r="K3496" i="5"/>
  <c r="K3497" i="5"/>
  <c r="K3498" i="5"/>
  <c r="K3499" i="5"/>
  <c r="K3500" i="5"/>
  <c r="K3501" i="5"/>
  <c r="K3502" i="5"/>
  <c r="K3503" i="5"/>
  <c r="K3504" i="5"/>
  <c r="K3505" i="5"/>
  <c r="K3506" i="5"/>
  <c r="K3507" i="5"/>
  <c r="K3508" i="5"/>
  <c r="K3509" i="5"/>
  <c r="K3510" i="5"/>
  <c r="K3511" i="5"/>
  <c r="K3512" i="5"/>
  <c r="K3513" i="5"/>
  <c r="K3514" i="5"/>
  <c r="K3515" i="5"/>
  <c r="K3516" i="5"/>
  <c r="K3517" i="5"/>
  <c r="K3518" i="5"/>
  <c r="K3519" i="5"/>
  <c r="K3520" i="5"/>
  <c r="K3521" i="5"/>
  <c r="K3522" i="5"/>
  <c r="K3523" i="5"/>
  <c r="K3524" i="5"/>
  <c r="K3525" i="5"/>
  <c r="K3526" i="5"/>
  <c r="K3527" i="5"/>
  <c r="K3528" i="5"/>
  <c r="K3529" i="5"/>
  <c r="K3530" i="5"/>
  <c r="K3531" i="5"/>
  <c r="K3532" i="5"/>
  <c r="K3533" i="5"/>
  <c r="K3534" i="5"/>
  <c r="K3535" i="5"/>
  <c r="K3536" i="5"/>
  <c r="K3537" i="5"/>
  <c r="K3538" i="5"/>
  <c r="K3539" i="5"/>
  <c r="K3540" i="5"/>
  <c r="K3541" i="5"/>
  <c r="K3542" i="5"/>
  <c r="K3543" i="5"/>
  <c r="K3544" i="5"/>
  <c r="K3545" i="5"/>
  <c r="K3546" i="5"/>
  <c r="K3547" i="5"/>
  <c r="K3548" i="5"/>
  <c r="K3549" i="5"/>
  <c r="K3550" i="5"/>
  <c r="K3551" i="5"/>
  <c r="K3552" i="5"/>
  <c r="K3553" i="5"/>
  <c r="K3554" i="5"/>
  <c r="K3555" i="5"/>
  <c r="K3556" i="5"/>
  <c r="K3557" i="5"/>
  <c r="K3558" i="5"/>
  <c r="K3559" i="5"/>
  <c r="K3560" i="5"/>
  <c r="K3561" i="5"/>
  <c r="K3562" i="5"/>
  <c r="K3563" i="5"/>
  <c r="K3564" i="5"/>
  <c r="K3565" i="5"/>
  <c r="K3566" i="5"/>
  <c r="K3567" i="5"/>
  <c r="K3568" i="5"/>
  <c r="K3569" i="5"/>
  <c r="K3570" i="5"/>
  <c r="K3571" i="5"/>
  <c r="K3572" i="5"/>
  <c r="K3573" i="5"/>
  <c r="K3574" i="5"/>
  <c r="K3575" i="5"/>
  <c r="K3576" i="5"/>
  <c r="K3577" i="5"/>
  <c r="K3578" i="5"/>
  <c r="K3579" i="5"/>
  <c r="K3580" i="5"/>
  <c r="K3581" i="5"/>
  <c r="K3582" i="5"/>
  <c r="K3583" i="5"/>
  <c r="K3584" i="5"/>
  <c r="K3585" i="5"/>
  <c r="K3586" i="5"/>
  <c r="K3587" i="5"/>
  <c r="K3588" i="5"/>
  <c r="K3589" i="5"/>
  <c r="K3590" i="5"/>
  <c r="K3591" i="5"/>
  <c r="K3592" i="5"/>
  <c r="K3593" i="5"/>
  <c r="K3594" i="5"/>
  <c r="K3595" i="5"/>
  <c r="K3596" i="5"/>
  <c r="K3597" i="5"/>
  <c r="K3598" i="5"/>
  <c r="K3599" i="5"/>
  <c r="K3600" i="5"/>
  <c r="K3601" i="5"/>
  <c r="K3602" i="5"/>
  <c r="K3603" i="5"/>
  <c r="K3604" i="5"/>
  <c r="K3605" i="5"/>
  <c r="K3606" i="5"/>
  <c r="K3607" i="5"/>
  <c r="K3608" i="5"/>
  <c r="K3609" i="5"/>
  <c r="K3610" i="5"/>
  <c r="K3611" i="5"/>
  <c r="K3612" i="5"/>
  <c r="K3613" i="5"/>
  <c r="K3614" i="5"/>
  <c r="K3615" i="5"/>
  <c r="K3616" i="5"/>
  <c r="K3617" i="5"/>
  <c r="K3618" i="5"/>
  <c r="K3619" i="5"/>
  <c r="K3620" i="5"/>
  <c r="K3621" i="5"/>
  <c r="K3622" i="5"/>
  <c r="K3623" i="5"/>
  <c r="K3624" i="5"/>
  <c r="K3625" i="5"/>
  <c r="K3626" i="5"/>
  <c r="K3627" i="5"/>
  <c r="K3628" i="5"/>
  <c r="K3629" i="5"/>
  <c r="K3630" i="5"/>
  <c r="K3631" i="5"/>
  <c r="K3632" i="5"/>
  <c r="K3633" i="5"/>
  <c r="K3634" i="5"/>
  <c r="K3635" i="5"/>
  <c r="K3636" i="5"/>
  <c r="K3637" i="5"/>
  <c r="K3638" i="5"/>
  <c r="K3639" i="5"/>
  <c r="K3640" i="5"/>
  <c r="K3641" i="5"/>
  <c r="K3642" i="5"/>
  <c r="K3643" i="5"/>
  <c r="K3644" i="5"/>
  <c r="K3645" i="5"/>
  <c r="K3646" i="5"/>
  <c r="K3647" i="5"/>
  <c r="K3648" i="5"/>
  <c r="K3649" i="5"/>
  <c r="K3650" i="5"/>
  <c r="K3651" i="5"/>
  <c r="K3652" i="5"/>
  <c r="K3653" i="5"/>
  <c r="K3654" i="5"/>
  <c r="K3655" i="5"/>
  <c r="K3656" i="5"/>
  <c r="K3657" i="5"/>
  <c r="K3658" i="5"/>
  <c r="K3659" i="5"/>
  <c r="K3660" i="5"/>
  <c r="K3661" i="5"/>
  <c r="K3662" i="5"/>
  <c r="K3663" i="5"/>
  <c r="K3664" i="5"/>
  <c r="K3665" i="5"/>
  <c r="K3666" i="5"/>
  <c r="K3667" i="5"/>
  <c r="K3668" i="5"/>
  <c r="K3669" i="5"/>
  <c r="K3670" i="5"/>
  <c r="K3671" i="5"/>
  <c r="K3672" i="5"/>
  <c r="K3673" i="5"/>
  <c r="K3674" i="5"/>
  <c r="K3675" i="5"/>
  <c r="K3676" i="5"/>
  <c r="K3677" i="5"/>
  <c r="K3678" i="5"/>
  <c r="K3679" i="5"/>
  <c r="K3680" i="5"/>
  <c r="K3681" i="5"/>
  <c r="K3682" i="5"/>
  <c r="K3683" i="5"/>
  <c r="K3684" i="5"/>
  <c r="K3685" i="5"/>
  <c r="K3686" i="5"/>
  <c r="K3687" i="5"/>
  <c r="K3688" i="5"/>
  <c r="K3689" i="5"/>
  <c r="K3690" i="5"/>
  <c r="K3691" i="5"/>
  <c r="K3692" i="5"/>
  <c r="K3693" i="5"/>
  <c r="K3694" i="5"/>
  <c r="K3695" i="5"/>
  <c r="K3696" i="5"/>
  <c r="K3697" i="5"/>
  <c r="K3698" i="5"/>
  <c r="K3699" i="5"/>
  <c r="K3700" i="5"/>
  <c r="K3701" i="5"/>
  <c r="K3702" i="5"/>
  <c r="K3703" i="5"/>
  <c r="K3704" i="5"/>
  <c r="K3705" i="5"/>
  <c r="K3706" i="5"/>
  <c r="K3707" i="5"/>
  <c r="K3708" i="5"/>
  <c r="K3709" i="5"/>
  <c r="K3710" i="5"/>
  <c r="K3711" i="5"/>
  <c r="K3712" i="5"/>
  <c r="K3713" i="5"/>
  <c r="K3714" i="5"/>
  <c r="K3715" i="5"/>
  <c r="K3716" i="5"/>
  <c r="K3717" i="5"/>
  <c r="K3718" i="5"/>
  <c r="K3719" i="5"/>
  <c r="K3720" i="5"/>
  <c r="K3721" i="5"/>
  <c r="K3722" i="5"/>
  <c r="K3723" i="5"/>
  <c r="K3724" i="5"/>
  <c r="K3725" i="5"/>
  <c r="K3726" i="5"/>
  <c r="K3727" i="5"/>
  <c r="K3728" i="5"/>
  <c r="K3729" i="5"/>
  <c r="K3730" i="5"/>
  <c r="K3731" i="5"/>
  <c r="K3732" i="5"/>
  <c r="K3733" i="5"/>
  <c r="K3734" i="5"/>
  <c r="K3735" i="5"/>
  <c r="K3736" i="5"/>
  <c r="K3737" i="5"/>
  <c r="K3738" i="5"/>
  <c r="K3739" i="5"/>
  <c r="K3740" i="5"/>
  <c r="K3741" i="5"/>
  <c r="K3742" i="5"/>
  <c r="K3743" i="5"/>
  <c r="K3744" i="5"/>
  <c r="K3745" i="5"/>
  <c r="K3746" i="5"/>
  <c r="K3747" i="5"/>
  <c r="K3748" i="5"/>
  <c r="K3749" i="5"/>
  <c r="K3750" i="5"/>
  <c r="K3751" i="5"/>
  <c r="K3752" i="5"/>
  <c r="K3753" i="5"/>
  <c r="K3754" i="5"/>
  <c r="K3755" i="5"/>
  <c r="K3756" i="5"/>
  <c r="K3757" i="5"/>
  <c r="K3758" i="5"/>
  <c r="K3759" i="5"/>
  <c r="K3760" i="5"/>
  <c r="K3761" i="5"/>
  <c r="K3762" i="5"/>
  <c r="K3763" i="5"/>
  <c r="K3764" i="5"/>
  <c r="K3765" i="5"/>
  <c r="K3766" i="5"/>
  <c r="K3767" i="5"/>
  <c r="K3768" i="5"/>
  <c r="K3769" i="5"/>
  <c r="K3770" i="5"/>
  <c r="K3771" i="5"/>
  <c r="K3772" i="5"/>
  <c r="K3773" i="5"/>
  <c r="K3774" i="5"/>
  <c r="K3775" i="5"/>
  <c r="K3776" i="5"/>
  <c r="K3777" i="5"/>
  <c r="K3778" i="5"/>
  <c r="K3779" i="5"/>
  <c r="K3780" i="5"/>
  <c r="K3781" i="5"/>
  <c r="K3782" i="5"/>
  <c r="K3783" i="5"/>
  <c r="K3784" i="5"/>
  <c r="K3785" i="5"/>
  <c r="K3786" i="5"/>
  <c r="K3787" i="5"/>
  <c r="K3788" i="5"/>
  <c r="K3789" i="5"/>
  <c r="K3790" i="5"/>
  <c r="K3791" i="5"/>
  <c r="K3792" i="5"/>
  <c r="K3793" i="5"/>
  <c r="K3794" i="5"/>
  <c r="K3795" i="5"/>
  <c r="K3796" i="5"/>
  <c r="K3797" i="5"/>
  <c r="K3798" i="5"/>
  <c r="K3799" i="5"/>
  <c r="K3800" i="5"/>
  <c r="K3801" i="5"/>
  <c r="K3802" i="5"/>
  <c r="K3803" i="5"/>
  <c r="K3804" i="5"/>
  <c r="K3805" i="5"/>
  <c r="K3806" i="5"/>
  <c r="K3807" i="5"/>
  <c r="K3808" i="5"/>
  <c r="K3809" i="5"/>
  <c r="K3810" i="5"/>
  <c r="K3811" i="5"/>
  <c r="K3812" i="5"/>
  <c r="K3813" i="5"/>
  <c r="K3814" i="5"/>
  <c r="K3815" i="5"/>
  <c r="K3816" i="5"/>
  <c r="K3817" i="5"/>
  <c r="K3818" i="5"/>
  <c r="K3819" i="5"/>
  <c r="K3820" i="5"/>
  <c r="K3821" i="5"/>
  <c r="K3822" i="5"/>
  <c r="K3823" i="5"/>
  <c r="K3824" i="5"/>
  <c r="K3825" i="5"/>
  <c r="K3826" i="5"/>
  <c r="K3827" i="5"/>
  <c r="K3828" i="5"/>
  <c r="K3829" i="5"/>
  <c r="K3830" i="5"/>
  <c r="K3831" i="5"/>
  <c r="K3832" i="5"/>
  <c r="K3833" i="5"/>
  <c r="K3834" i="5"/>
  <c r="K3835" i="5"/>
  <c r="K3836" i="5"/>
  <c r="K3837" i="5"/>
  <c r="K3838" i="5"/>
  <c r="K3839" i="5"/>
  <c r="K3840" i="5"/>
  <c r="K3841" i="5"/>
  <c r="K3842" i="5"/>
  <c r="K3843" i="5"/>
  <c r="K3844" i="5"/>
  <c r="K3845" i="5"/>
  <c r="K3846" i="5"/>
  <c r="K3847" i="5"/>
  <c r="K3848" i="5"/>
  <c r="K3849" i="5"/>
  <c r="K3850" i="5"/>
  <c r="K3851" i="5"/>
  <c r="K3852" i="5"/>
  <c r="K3853" i="5"/>
  <c r="K3854" i="5"/>
  <c r="K3855" i="5"/>
  <c r="K3856" i="5"/>
  <c r="K3857" i="5"/>
  <c r="K3858" i="5"/>
  <c r="K3859" i="5"/>
  <c r="K3860" i="5"/>
  <c r="K3861" i="5"/>
  <c r="K3862" i="5"/>
  <c r="K3863" i="5"/>
  <c r="K3864" i="5"/>
  <c r="K3865" i="5"/>
  <c r="K3866" i="5"/>
  <c r="K3867" i="5"/>
  <c r="K3868" i="5"/>
  <c r="K3869" i="5"/>
  <c r="K3870" i="5"/>
  <c r="K3871" i="5"/>
  <c r="K3872" i="5"/>
  <c r="K3873" i="5"/>
  <c r="K3874" i="5"/>
  <c r="K3875" i="5"/>
  <c r="K3876" i="5"/>
  <c r="K3877" i="5"/>
  <c r="K3878" i="5"/>
  <c r="K3879" i="5"/>
  <c r="K3880" i="5"/>
  <c r="K3881" i="5"/>
  <c r="K3882" i="5"/>
  <c r="K3883" i="5"/>
  <c r="K3884" i="5"/>
  <c r="K3885" i="5"/>
  <c r="K3886" i="5"/>
  <c r="K3887" i="5"/>
  <c r="K3888" i="5"/>
  <c r="K3889" i="5"/>
  <c r="K3890" i="5"/>
  <c r="K3891" i="5"/>
  <c r="K3892" i="5"/>
  <c r="K3893" i="5"/>
  <c r="K3894" i="5"/>
  <c r="K3895" i="5"/>
  <c r="K3896" i="5"/>
  <c r="K3897" i="5"/>
  <c r="K3898" i="5"/>
  <c r="K3899" i="5"/>
  <c r="K3900" i="5"/>
  <c r="K3901" i="5"/>
  <c r="K3902" i="5"/>
  <c r="K3903" i="5"/>
  <c r="K3904" i="5"/>
  <c r="K3905" i="5"/>
  <c r="K3906" i="5"/>
  <c r="K3907" i="5"/>
  <c r="K3908" i="5"/>
  <c r="K3909" i="5"/>
  <c r="K3910" i="5"/>
  <c r="K3911" i="5"/>
  <c r="K3912" i="5"/>
  <c r="K3913" i="5"/>
  <c r="K3914" i="5"/>
  <c r="K3915" i="5"/>
  <c r="K3916" i="5"/>
  <c r="K3917" i="5"/>
  <c r="K3918" i="5"/>
  <c r="K3919" i="5"/>
  <c r="K3920" i="5"/>
  <c r="K3921" i="5"/>
  <c r="K3922" i="5"/>
  <c r="K3923" i="5"/>
  <c r="K3924" i="5"/>
  <c r="K3925" i="5"/>
  <c r="K3926" i="5"/>
  <c r="K3927" i="5"/>
  <c r="K3928" i="5"/>
  <c r="K3929" i="5"/>
  <c r="K3930" i="5"/>
  <c r="K3931" i="5"/>
  <c r="K3932" i="5"/>
  <c r="K3933" i="5"/>
  <c r="K3934" i="5"/>
  <c r="K3935" i="5"/>
  <c r="K3936" i="5"/>
  <c r="K3937" i="5"/>
  <c r="K3938" i="5"/>
  <c r="K3939" i="5"/>
  <c r="K3940" i="5"/>
  <c r="K3941" i="5"/>
  <c r="K3942" i="5"/>
  <c r="K3943" i="5"/>
  <c r="K3944" i="5"/>
  <c r="K3945" i="5"/>
  <c r="K3946" i="5"/>
  <c r="K3947" i="5"/>
  <c r="K3948" i="5"/>
  <c r="K3949" i="5"/>
  <c r="K3950" i="5"/>
  <c r="K3951" i="5"/>
  <c r="K3952" i="5"/>
  <c r="K3953" i="5"/>
  <c r="K3954" i="5"/>
  <c r="K3955" i="5"/>
  <c r="K3956" i="5"/>
  <c r="K3957" i="5"/>
  <c r="K3958" i="5"/>
  <c r="K3959" i="5"/>
  <c r="K3960" i="5"/>
  <c r="K3961" i="5"/>
  <c r="K3962" i="5"/>
  <c r="K3963" i="5"/>
  <c r="K3964" i="5"/>
  <c r="K3965" i="5"/>
  <c r="K3966" i="5"/>
  <c r="K3967" i="5"/>
  <c r="K3968" i="5"/>
  <c r="K3969" i="5"/>
  <c r="K3970" i="5"/>
  <c r="K3971" i="5"/>
  <c r="K3972" i="5"/>
  <c r="K3973" i="5"/>
  <c r="K3974" i="5"/>
  <c r="K3975" i="5"/>
  <c r="K3976" i="5"/>
  <c r="K3977" i="5"/>
  <c r="K3978" i="5"/>
  <c r="K3979" i="5"/>
  <c r="K3980" i="5"/>
  <c r="K3981" i="5"/>
  <c r="K3982" i="5"/>
  <c r="K3983" i="5"/>
  <c r="K3984" i="5"/>
  <c r="K3985" i="5"/>
  <c r="K3986" i="5"/>
  <c r="K3987" i="5"/>
  <c r="K3988" i="5"/>
  <c r="K3989" i="5"/>
  <c r="K3990" i="5"/>
  <c r="K3991" i="5"/>
  <c r="K3992" i="5"/>
  <c r="K3993" i="5"/>
  <c r="K3994" i="5"/>
  <c r="K3995" i="5"/>
  <c r="K3996" i="5"/>
  <c r="K3997" i="5"/>
  <c r="K3998" i="5"/>
  <c r="K3999" i="5"/>
  <c r="K4000" i="5"/>
  <c r="K4001" i="5"/>
  <c r="K4002" i="5"/>
  <c r="K4003" i="5"/>
  <c r="K4004" i="5"/>
  <c r="K4005" i="5"/>
  <c r="K4006" i="5"/>
  <c r="K4007" i="5"/>
  <c r="K4008" i="5"/>
  <c r="K4009" i="5"/>
  <c r="K4010" i="5"/>
  <c r="K4011" i="5"/>
  <c r="K4012" i="5"/>
  <c r="K4013" i="5"/>
  <c r="K4014" i="5"/>
  <c r="K4015" i="5"/>
  <c r="K4016" i="5"/>
  <c r="K4017" i="5"/>
  <c r="K4018" i="5"/>
  <c r="K4019" i="5"/>
  <c r="K4020" i="5"/>
  <c r="K4021" i="5"/>
  <c r="K4022" i="5"/>
  <c r="K4023" i="5"/>
  <c r="K4024" i="5"/>
  <c r="K4025" i="5"/>
  <c r="K4026" i="5"/>
  <c r="K4027" i="5"/>
  <c r="K4028" i="5"/>
  <c r="K4029" i="5"/>
  <c r="K4030" i="5"/>
  <c r="K4031" i="5"/>
  <c r="K4032" i="5"/>
  <c r="K4033" i="5"/>
  <c r="K4034" i="5"/>
  <c r="K4035" i="5"/>
  <c r="K4036" i="5"/>
  <c r="K4037" i="5"/>
  <c r="K4038" i="5"/>
  <c r="K4039" i="5"/>
  <c r="K4040" i="5"/>
  <c r="K4041" i="5"/>
  <c r="K4042" i="5"/>
  <c r="K4043" i="5"/>
  <c r="K4044" i="5"/>
  <c r="K4045" i="5"/>
  <c r="K4046" i="5"/>
  <c r="K4047" i="5"/>
  <c r="K4048" i="5"/>
  <c r="K4049" i="5"/>
  <c r="K4050" i="5"/>
  <c r="K4051" i="5"/>
  <c r="K4052" i="5"/>
  <c r="K4053" i="5"/>
  <c r="K4054" i="5"/>
  <c r="K4055" i="5"/>
  <c r="K4056" i="5"/>
  <c r="K4057" i="5"/>
  <c r="K4058" i="5"/>
  <c r="K4059" i="5"/>
  <c r="K4060" i="5"/>
  <c r="K4061" i="5"/>
  <c r="K4062" i="5"/>
  <c r="K4063" i="5"/>
  <c r="K4064" i="5"/>
  <c r="K4065" i="5"/>
  <c r="K4066" i="5"/>
  <c r="K4067" i="5"/>
  <c r="K4068" i="5"/>
  <c r="K4069" i="5"/>
  <c r="K4070" i="5"/>
  <c r="K4071" i="5"/>
  <c r="K4072" i="5"/>
  <c r="K4073" i="5"/>
  <c r="K4074" i="5"/>
  <c r="K4075" i="5"/>
  <c r="K4076" i="5"/>
  <c r="K4077" i="5"/>
  <c r="K4078" i="5"/>
  <c r="K4079" i="5"/>
  <c r="K4080" i="5"/>
  <c r="K4081" i="5"/>
  <c r="K4082" i="5"/>
  <c r="K4083" i="5"/>
  <c r="K4084" i="5"/>
  <c r="K4085" i="5"/>
  <c r="K4086" i="5"/>
  <c r="K4087" i="5"/>
  <c r="K4088" i="5"/>
  <c r="K4089" i="5"/>
  <c r="K4090" i="5"/>
  <c r="K4091" i="5"/>
  <c r="K4092" i="5"/>
  <c r="K4093" i="5"/>
  <c r="K4094" i="5"/>
  <c r="K4095" i="5"/>
  <c r="K4096" i="5"/>
  <c r="K4097" i="5"/>
  <c r="K4098" i="5"/>
  <c r="K4099" i="5"/>
  <c r="K4100" i="5"/>
  <c r="K4101" i="5"/>
  <c r="K4102" i="5"/>
  <c r="K4103" i="5"/>
  <c r="K4104" i="5"/>
  <c r="K4105" i="5"/>
  <c r="K4106" i="5"/>
  <c r="K4107" i="5"/>
  <c r="K4108" i="5"/>
  <c r="K4109" i="5"/>
  <c r="K4110" i="5"/>
  <c r="K4111" i="5"/>
  <c r="K4112" i="5"/>
  <c r="K4113" i="5"/>
  <c r="K4114" i="5"/>
  <c r="K4115" i="5"/>
  <c r="K4116" i="5"/>
  <c r="K4117" i="5"/>
  <c r="K4118" i="5"/>
  <c r="K4119" i="5"/>
  <c r="K4120" i="5"/>
  <c r="K4121" i="5"/>
  <c r="K4122" i="5"/>
  <c r="K4123" i="5"/>
  <c r="K4124" i="5"/>
  <c r="K4125" i="5"/>
  <c r="K4126" i="5"/>
  <c r="K4127" i="5"/>
  <c r="K4128" i="5"/>
  <c r="K4129" i="5"/>
  <c r="K4130" i="5"/>
  <c r="K4131" i="5"/>
  <c r="K4132" i="5"/>
  <c r="K4133" i="5"/>
  <c r="K4134" i="5"/>
  <c r="K4135" i="5"/>
  <c r="K4136" i="5"/>
  <c r="K4137" i="5"/>
  <c r="K4138" i="5"/>
  <c r="K4139" i="5"/>
  <c r="K4140" i="5"/>
  <c r="K4141" i="5"/>
  <c r="K4142" i="5"/>
  <c r="K4143" i="5"/>
  <c r="K4144" i="5"/>
  <c r="K4145" i="5"/>
  <c r="K4146" i="5"/>
  <c r="K4147" i="5"/>
  <c r="K4148" i="5"/>
  <c r="K4149" i="5"/>
  <c r="K4150" i="5"/>
  <c r="K4151" i="5"/>
  <c r="K4152" i="5"/>
  <c r="K4153" i="5"/>
  <c r="K4154" i="5"/>
  <c r="K4155" i="5"/>
  <c r="K4156" i="5"/>
  <c r="K4157" i="5"/>
  <c r="K4158" i="5"/>
  <c r="K4159" i="5"/>
  <c r="K4160" i="5"/>
  <c r="K4161" i="5"/>
  <c r="K4162" i="5"/>
  <c r="K4163" i="5"/>
  <c r="K4164" i="5"/>
  <c r="K4165" i="5"/>
  <c r="K4166" i="5"/>
  <c r="K4167" i="5"/>
  <c r="K4168" i="5"/>
  <c r="K4169" i="5"/>
  <c r="K4170" i="5"/>
  <c r="K4171" i="5"/>
  <c r="K4172" i="5"/>
  <c r="K4173" i="5"/>
  <c r="K4174" i="5"/>
  <c r="K4175" i="5"/>
  <c r="K4176" i="5"/>
  <c r="K4177" i="5"/>
  <c r="K4178" i="5"/>
  <c r="K4179" i="5"/>
  <c r="K4180" i="5"/>
  <c r="K4181" i="5"/>
  <c r="K4182" i="5"/>
  <c r="K4183" i="5"/>
  <c r="K4184" i="5"/>
  <c r="K4185" i="5"/>
  <c r="K4186" i="5"/>
  <c r="K4187" i="5"/>
  <c r="K4188" i="5"/>
  <c r="K4189" i="5"/>
  <c r="K4190" i="5"/>
  <c r="K4191" i="5"/>
  <c r="K4192" i="5"/>
  <c r="K4193" i="5"/>
  <c r="K4194" i="5"/>
  <c r="K4195" i="5"/>
  <c r="K4196" i="5"/>
  <c r="K4197" i="5"/>
  <c r="K4198" i="5"/>
  <c r="K4199" i="5"/>
  <c r="K4200" i="5"/>
  <c r="K4201" i="5"/>
  <c r="K4202" i="5"/>
  <c r="K4203" i="5"/>
  <c r="K4204" i="5"/>
  <c r="K4205" i="5"/>
  <c r="K4206" i="5"/>
  <c r="K4207" i="5"/>
  <c r="K4208" i="5"/>
  <c r="K4209" i="5"/>
  <c r="K4210" i="5"/>
  <c r="K4211" i="5"/>
  <c r="K4212" i="5"/>
  <c r="K4213" i="5"/>
  <c r="K4214" i="5"/>
  <c r="K4215" i="5"/>
  <c r="K4216" i="5"/>
  <c r="K4217" i="5"/>
  <c r="K4218" i="5"/>
  <c r="K4219" i="5"/>
  <c r="K4220" i="5"/>
  <c r="K4221" i="5"/>
  <c r="K4222" i="5"/>
  <c r="K4223" i="5"/>
  <c r="K4224" i="5"/>
  <c r="K4225" i="5"/>
  <c r="K4226" i="5"/>
  <c r="K4227" i="5"/>
  <c r="K4228" i="5"/>
  <c r="K4229" i="5"/>
  <c r="K4230" i="5"/>
  <c r="K4231" i="5"/>
  <c r="K4232" i="5"/>
  <c r="K4233" i="5"/>
  <c r="K4234" i="5"/>
  <c r="K4235" i="5"/>
  <c r="K4236" i="5"/>
  <c r="K4237" i="5"/>
  <c r="K4238" i="5"/>
  <c r="K4239" i="5"/>
  <c r="K4240" i="5"/>
  <c r="K4241" i="5"/>
  <c r="K4242" i="5"/>
  <c r="K4243" i="5"/>
  <c r="K4244" i="5"/>
  <c r="K4245" i="5"/>
  <c r="K4246" i="5"/>
  <c r="K4247" i="5"/>
  <c r="K4248" i="5"/>
  <c r="K4249" i="5"/>
  <c r="K4250" i="5"/>
  <c r="K4251" i="5"/>
  <c r="K4252" i="5"/>
  <c r="K4253" i="5"/>
  <c r="K4254" i="5"/>
  <c r="K4255" i="5"/>
  <c r="K4256" i="5"/>
  <c r="K4257" i="5"/>
  <c r="K4258" i="5"/>
  <c r="K4259" i="5"/>
  <c r="K4260" i="5"/>
  <c r="K4261" i="5"/>
  <c r="K4262" i="5"/>
  <c r="K4263" i="5"/>
  <c r="K4264" i="5"/>
  <c r="K4265" i="5"/>
  <c r="K4266" i="5"/>
  <c r="K4267" i="5"/>
  <c r="K4268" i="5"/>
  <c r="K4269" i="5"/>
  <c r="K4270" i="5"/>
  <c r="K4271" i="5"/>
  <c r="K4272" i="5"/>
  <c r="K4273" i="5"/>
  <c r="K4274" i="5"/>
  <c r="K4275" i="5"/>
  <c r="K4276" i="5"/>
  <c r="K4277" i="5"/>
  <c r="K4278" i="5"/>
  <c r="K4279" i="5"/>
  <c r="K4280" i="5"/>
  <c r="K4281" i="5"/>
  <c r="K4282" i="5"/>
  <c r="K4283" i="5"/>
  <c r="K4284" i="5"/>
  <c r="K4285" i="5"/>
  <c r="K4286" i="5"/>
  <c r="K4287" i="5"/>
  <c r="K4288" i="5"/>
  <c r="K4289" i="5"/>
  <c r="K4290" i="5"/>
  <c r="K4291" i="5"/>
  <c r="K4292" i="5"/>
  <c r="K4293" i="5"/>
  <c r="K4294" i="5"/>
  <c r="K4295" i="5"/>
  <c r="K4296" i="5"/>
  <c r="K4297" i="5"/>
  <c r="K4298" i="5"/>
  <c r="K4299" i="5"/>
  <c r="K4300" i="5"/>
  <c r="K4301" i="5"/>
  <c r="K4302" i="5"/>
  <c r="K4303" i="5"/>
  <c r="K4304" i="5"/>
  <c r="K4305" i="5"/>
  <c r="K4306" i="5"/>
  <c r="K4307" i="5"/>
  <c r="K4308" i="5"/>
  <c r="K4309" i="5"/>
  <c r="K4310" i="5"/>
  <c r="K4311" i="5"/>
  <c r="K4312" i="5"/>
  <c r="K4313" i="5"/>
  <c r="K4314" i="5"/>
  <c r="K4315" i="5"/>
  <c r="K4316" i="5"/>
  <c r="K4317" i="5"/>
  <c r="K4318" i="5"/>
  <c r="K4319" i="5"/>
  <c r="K4320" i="5"/>
  <c r="K4321" i="5"/>
  <c r="K4322" i="5"/>
  <c r="K4323" i="5"/>
  <c r="K4324" i="5"/>
  <c r="K4325" i="5"/>
  <c r="K4326" i="5"/>
  <c r="K4327" i="5"/>
  <c r="K4328" i="5"/>
  <c r="K4329" i="5"/>
  <c r="K4330" i="5"/>
  <c r="K4331" i="5"/>
  <c r="K4332" i="5"/>
  <c r="K4333" i="5"/>
  <c r="K4334" i="5"/>
  <c r="K4335" i="5"/>
  <c r="K4336" i="5"/>
  <c r="K4337" i="5"/>
  <c r="K4338" i="5"/>
  <c r="K4339" i="5"/>
  <c r="K4340" i="5"/>
  <c r="K4341" i="5"/>
  <c r="K4342" i="5"/>
  <c r="K4343" i="5"/>
  <c r="K4344" i="5"/>
  <c r="K4345" i="5"/>
  <c r="K4346" i="5"/>
  <c r="K4347" i="5"/>
  <c r="K4348" i="5"/>
  <c r="K4349" i="5"/>
  <c r="K4350" i="5"/>
  <c r="K4351" i="5"/>
  <c r="K4352" i="5"/>
  <c r="K4353" i="5"/>
  <c r="K4354" i="5"/>
  <c r="K4355" i="5"/>
  <c r="K4356" i="5"/>
  <c r="K4357" i="5"/>
  <c r="K4358" i="5"/>
  <c r="K4359" i="5"/>
  <c r="K4360" i="5"/>
  <c r="K4361" i="5"/>
  <c r="K4362" i="5"/>
  <c r="K4363" i="5"/>
  <c r="K4364" i="5"/>
  <c r="K4365" i="5"/>
  <c r="K4366" i="5"/>
  <c r="K4367" i="5"/>
  <c r="K4368" i="5"/>
  <c r="K4369" i="5"/>
  <c r="K4370" i="5"/>
  <c r="K4371" i="5"/>
  <c r="K4372" i="5"/>
  <c r="K4373" i="5"/>
  <c r="K4374" i="5"/>
  <c r="K4375" i="5"/>
  <c r="K4376" i="5"/>
  <c r="K4377" i="5"/>
  <c r="K4378" i="5"/>
  <c r="K4379" i="5"/>
  <c r="K4380" i="5"/>
  <c r="K4381" i="5"/>
  <c r="K4382" i="5"/>
  <c r="K4383" i="5"/>
  <c r="K4384" i="5"/>
  <c r="K4385" i="5"/>
  <c r="K4386" i="5"/>
  <c r="K4387" i="5"/>
  <c r="K4388" i="5"/>
  <c r="K4389" i="5"/>
  <c r="K4390" i="5"/>
  <c r="K4391" i="5"/>
  <c r="K4392" i="5"/>
  <c r="K4393" i="5"/>
  <c r="K4394" i="5"/>
  <c r="K4395" i="5"/>
  <c r="K4396" i="5"/>
  <c r="K4397" i="5"/>
  <c r="K4398" i="5"/>
  <c r="K4399" i="5"/>
  <c r="K4400" i="5"/>
  <c r="K4401" i="5"/>
  <c r="K4402" i="5"/>
  <c r="K4403" i="5"/>
  <c r="K4404" i="5"/>
  <c r="K4405" i="5"/>
  <c r="K4406" i="5"/>
  <c r="K4407" i="5"/>
  <c r="K4408" i="5"/>
  <c r="K4409" i="5"/>
  <c r="K4410" i="5"/>
  <c r="K4411" i="5"/>
  <c r="K4412" i="5"/>
  <c r="K4413" i="5"/>
  <c r="K4414" i="5"/>
  <c r="K4415" i="5"/>
  <c r="K4416" i="5"/>
  <c r="K4417" i="5"/>
  <c r="K4418" i="5"/>
  <c r="K4419" i="5"/>
  <c r="K4420" i="5"/>
  <c r="K4421" i="5"/>
  <c r="K4422" i="5"/>
  <c r="K4423" i="5"/>
  <c r="K4424" i="5"/>
  <c r="K4425" i="5"/>
  <c r="K4426" i="5"/>
  <c r="K4427" i="5"/>
  <c r="K4428"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2" i="5"/>
  <c r="P3" i="1"/>
  <c r="P4" i="1"/>
  <c r="P5" i="1"/>
  <c r="P15" i="1"/>
  <c r="P14" i="1"/>
  <c r="P13" i="1"/>
  <c r="P12" i="1"/>
  <c r="P11" i="1"/>
  <c r="P10" i="1"/>
  <c r="P9" i="1"/>
  <c r="P8" i="1"/>
  <c r="P7" i="1"/>
  <c r="P6" i="1"/>
  <c r="P25" i="1"/>
  <c r="P24" i="1"/>
  <c r="P23" i="1"/>
  <c r="P22" i="1"/>
  <c r="P21" i="1"/>
  <c r="P20" i="1"/>
  <c r="P19" i="1"/>
  <c r="P18" i="1"/>
  <c r="P17" i="1"/>
  <c r="P16" i="1"/>
  <c r="P35" i="1"/>
  <c r="P34" i="1"/>
  <c r="P33" i="1"/>
  <c r="P32" i="1"/>
  <c r="P31" i="1"/>
  <c r="P30" i="1"/>
  <c r="P29" i="1"/>
  <c r="P28" i="1"/>
  <c r="P27" i="1"/>
  <c r="P26" i="1"/>
  <c r="P36" i="1"/>
  <c r="P46" i="1"/>
  <c r="P45" i="1"/>
  <c r="P40" i="1"/>
  <c r="P39" i="1"/>
  <c r="P38" i="1"/>
  <c r="P37" i="1"/>
  <c r="P44" i="1"/>
  <c r="P43" i="1"/>
  <c r="P42" i="1"/>
  <c r="P41" i="1"/>
  <c r="P50" i="1"/>
  <c r="P49" i="1"/>
  <c r="P48" i="1"/>
  <c r="P47" i="1"/>
  <c r="P51" i="1"/>
  <c r="P52" i="1"/>
  <c r="P62" i="1"/>
  <c r="P61" i="1"/>
  <c r="P60" i="1"/>
  <c r="P59" i="1"/>
  <c r="P58" i="1"/>
  <c r="P57" i="1"/>
  <c r="P56" i="1"/>
  <c r="P55" i="1"/>
  <c r="P54" i="1"/>
  <c r="P53" i="1"/>
  <c r="P63" i="1"/>
  <c r="P68" i="1"/>
  <c r="P67" i="1"/>
  <c r="P66" i="1"/>
  <c r="P65" i="1"/>
  <c r="P64" i="1"/>
  <c r="P78" i="1"/>
  <c r="P77" i="1"/>
  <c r="P76" i="1"/>
  <c r="P75" i="1"/>
  <c r="P74" i="1"/>
  <c r="P73" i="1"/>
  <c r="P72" i="1"/>
  <c r="P71" i="1"/>
  <c r="P70" i="1"/>
  <c r="P69" i="1"/>
  <c r="P88" i="1"/>
  <c r="P87" i="1"/>
  <c r="P86" i="1"/>
  <c r="P85" i="1"/>
  <c r="P84" i="1"/>
  <c r="P83" i="1"/>
  <c r="P82" i="1"/>
  <c r="P81" i="1"/>
  <c r="P80" i="1"/>
  <c r="P79" i="1"/>
  <c r="P93" i="1"/>
  <c r="P92" i="1"/>
  <c r="P91" i="1"/>
  <c r="P90" i="1"/>
  <c r="P89" i="1"/>
  <c r="P94" i="1"/>
  <c r="P104" i="1"/>
  <c r="P103" i="1"/>
  <c r="P102" i="1"/>
  <c r="P101" i="1"/>
  <c r="P100" i="1"/>
  <c r="P99" i="1"/>
  <c r="P98" i="1"/>
  <c r="P97" i="1"/>
  <c r="P96" i="1"/>
  <c r="P95" i="1"/>
  <c r="P114" i="1"/>
  <c r="P113" i="1"/>
  <c r="P112" i="1"/>
  <c r="P111" i="1"/>
  <c r="P110" i="1"/>
  <c r="P109" i="1"/>
  <c r="P108" i="1"/>
  <c r="P107" i="1"/>
  <c r="P106" i="1"/>
  <c r="P105" i="1"/>
  <c r="P119" i="1"/>
  <c r="P118" i="1"/>
  <c r="P117" i="1"/>
  <c r="P116" i="1"/>
  <c r="P115" i="1"/>
  <c r="P129" i="1"/>
  <c r="P128" i="1"/>
  <c r="P127" i="1"/>
  <c r="P126" i="1"/>
  <c r="P125" i="1"/>
  <c r="P124" i="1"/>
  <c r="P123" i="1"/>
  <c r="P122" i="1"/>
  <c r="P121" i="1"/>
  <c r="P120" i="1"/>
  <c r="P130" i="1"/>
  <c r="P131" i="1"/>
  <c r="P141" i="1"/>
  <c r="P140" i="1"/>
  <c r="P139" i="1"/>
  <c r="P138" i="1"/>
  <c r="P137" i="1"/>
  <c r="P136" i="1"/>
  <c r="P135" i="1"/>
  <c r="P134" i="1"/>
  <c r="P133" i="1"/>
  <c r="P132" i="1"/>
  <c r="P147" i="1"/>
  <c r="P146" i="1"/>
  <c r="P145" i="1"/>
  <c r="P144" i="1"/>
  <c r="P143" i="1"/>
  <c r="P142" i="1"/>
  <c r="P149" i="1"/>
  <c r="P148" i="1"/>
  <c r="P159" i="1"/>
  <c r="P158" i="1"/>
  <c r="P157" i="1"/>
  <c r="P156" i="1"/>
  <c r="P155" i="1"/>
  <c r="P154" i="1"/>
  <c r="P153" i="1"/>
  <c r="P152" i="1"/>
  <c r="P151" i="1"/>
  <c r="P150" i="1"/>
  <c r="P161" i="1"/>
  <c r="P160" i="1"/>
  <c r="P162" i="1"/>
  <c r="P172" i="1"/>
  <c r="P171" i="1"/>
  <c r="P170" i="1"/>
  <c r="P169" i="1"/>
  <c r="P168" i="1"/>
  <c r="P167" i="1"/>
  <c r="P166" i="1"/>
  <c r="P165" i="1"/>
  <c r="P164" i="1"/>
  <c r="P163" i="1"/>
  <c r="P177" i="1"/>
  <c r="P176" i="1"/>
  <c r="P175" i="1"/>
  <c r="P174" i="1"/>
  <c r="P173" i="1"/>
  <c r="P178" i="1"/>
  <c r="P188" i="1"/>
  <c r="P187" i="1"/>
  <c r="P186" i="1"/>
  <c r="P185" i="1"/>
  <c r="P184" i="1"/>
  <c r="P183" i="1"/>
  <c r="P182" i="1"/>
  <c r="P181" i="1"/>
  <c r="P180" i="1"/>
  <c r="P179" i="1"/>
  <c r="P198" i="1"/>
  <c r="P197" i="1"/>
  <c r="P196" i="1"/>
  <c r="P195" i="1"/>
  <c r="P194" i="1"/>
  <c r="P193" i="1"/>
  <c r="P192" i="1"/>
  <c r="P191" i="1"/>
  <c r="P190" i="1"/>
  <c r="P189" i="1"/>
  <c r="P203" i="1"/>
  <c r="P202" i="1"/>
  <c r="P201" i="1"/>
  <c r="P200" i="1"/>
  <c r="P199" i="1"/>
  <c r="P204" i="1"/>
  <c r="P209" i="1"/>
  <c r="P208" i="1"/>
  <c r="P207" i="1"/>
  <c r="P206" i="1"/>
  <c r="P205" i="1"/>
  <c r="P211" i="1"/>
  <c r="P210" i="1"/>
  <c r="P212" i="1"/>
  <c r="P213" i="1"/>
  <c r="P219" i="1"/>
  <c r="P218" i="1"/>
  <c r="P217" i="1"/>
  <c r="P216" i="1"/>
  <c r="P215" i="1"/>
  <c r="P214" i="1"/>
  <c r="P224" i="1"/>
  <c r="P223" i="1"/>
  <c r="P222" i="1"/>
  <c r="P221" i="1"/>
  <c r="P220" i="1"/>
  <c r="P229" i="1"/>
  <c r="P228" i="1"/>
  <c r="P227" i="1"/>
  <c r="P226" i="1"/>
  <c r="P225" i="1"/>
  <c r="P239" i="1"/>
  <c r="P238" i="1"/>
  <c r="P237" i="1"/>
  <c r="P236" i="1"/>
  <c r="P235" i="1"/>
  <c r="P234" i="1"/>
  <c r="P233" i="1"/>
  <c r="P232" i="1"/>
  <c r="P231" i="1"/>
  <c r="P230" i="1"/>
  <c r="P249" i="1"/>
  <c r="P248" i="1"/>
  <c r="P247" i="1"/>
  <c r="P246" i="1"/>
  <c r="P245" i="1"/>
  <c r="P244" i="1"/>
  <c r="P243" i="1"/>
  <c r="P242" i="1"/>
  <c r="P241" i="1"/>
  <c r="P240" i="1"/>
  <c r="P250" i="1"/>
  <c r="P255" i="1"/>
  <c r="P254" i="1"/>
  <c r="P253" i="1"/>
  <c r="P252" i="1"/>
  <c r="P251" i="1"/>
  <c r="P257" i="1"/>
  <c r="P256" i="1"/>
  <c r="P258" i="1"/>
  <c r="P263" i="1"/>
  <c r="P262" i="1"/>
  <c r="P261" i="1"/>
  <c r="P260" i="1"/>
  <c r="P259" i="1"/>
  <c r="P264" i="1"/>
  <c r="P265" i="1"/>
  <c r="P266" i="1"/>
  <c r="P267" i="1"/>
  <c r="P268" i="1"/>
  <c r="P283" i="1"/>
  <c r="P282" i="1"/>
  <c r="P281" i="1"/>
  <c r="P280" i="1"/>
  <c r="P279" i="1"/>
  <c r="P278" i="1"/>
  <c r="P277" i="1"/>
  <c r="P276" i="1"/>
  <c r="P275" i="1"/>
  <c r="P274" i="1"/>
  <c r="P273" i="1"/>
  <c r="P272" i="1"/>
  <c r="P271" i="1"/>
  <c r="P270" i="1"/>
  <c r="P269" i="1"/>
  <c r="P284" i="1"/>
  <c r="P285" i="1"/>
  <c r="P295" i="1"/>
  <c r="P294" i="1"/>
  <c r="P293" i="1"/>
  <c r="P292" i="1"/>
  <c r="P291" i="1"/>
  <c r="P290" i="1"/>
  <c r="P289" i="1"/>
  <c r="P288" i="1"/>
  <c r="P287" i="1"/>
  <c r="P286" i="1"/>
  <c r="P296" i="1"/>
  <c r="P297" i="1"/>
  <c r="P298" i="1"/>
  <c r="P299" i="1"/>
  <c r="P305" i="1"/>
  <c r="P304" i="1"/>
  <c r="P303" i="1"/>
  <c r="P302" i="1"/>
  <c r="P301" i="1"/>
  <c r="P300" i="1"/>
  <c r="P310" i="1"/>
  <c r="P309" i="1"/>
  <c r="P308" i="1"/>
  <c r="P307" i="1"/>
  <c r="P306" i="1"/>
  <c r="P311" i="1"/>
  <c r="P316" i="1"/>
  <c r="P315" i="1"/>
  <c r="P314" i="1"/>
  <c r="P313" i="1"/>
  <c r="P312" i="1"/>
  <c r="P317" i="1"/>
  <c r="P318" i="1"/>
  <c r="P328" i="1"/>
  <c r="P327" i="1"/>
  <c r="P326" i="1"/>
  <c r="P325" i="1"/>
  <c r="P324" i="1"/>
  <c r="P323" i="1"/>
  <c r="P322" i="1"/>
  <c r="P321" i="1"/>
  <c r="P320" i="1"/>
  <c r="P319" i="1"/>
  <c r="P334" i="1"/>
  <c r="P333" i="1"/>
  <c r="P332" i="1"/>
  <c r="P331" i="1"/>
  <c r="P330" i="1"/>
  <c r="P329" i="1"/>
  <c r="P339" i="1"/>
  <c r="P338" i="1"/>
  <c r="P337" i="1"/>
  <c r="P336" i="1"/>
  <c r="P335" i="1"/>
  <c r="P340" i="1"/>
  <c r="P354" i="1"/>
  <c r="P353" i="1"/>
  <c r="P352" i="1"/>
  <c r="P351" i="1"/>
  <c r="P350" i="1"/>
  <c r="P349" i="1"/>
  <c r="P348" i="1"/>
  <c r="P347" i="1"/>
  <c r="P346" i="1"/>
  <c r="P345" i="1"/>
  <c r="P344" i="1"/>
  <c r="P343" i="1"/>
  <c r="P342" i="1"/>
  <c r="P341" i="1"/>
  <c r="P355" i="1"/>
  <c r="P360" i="1"/>
  <c r="P359" i="1"/>
  <c r="P358" i="1"/>
  <c r="P357" i="1"/>
  <c r="P356" i="1"/>
  <c r="P370" i="1"/>
  <c r="P369" i="1"/>
  <c r="P368" i="1"/>
  <c r="P367" i="1"/>
  <c r="P366" i="1"/>
  <c r="P365" i="1"/>
  <c r="P364" i="1"/>
  <c r="P363" i="1"/>
  <c r="P362" i="1"/>
  <c r="P361" i="1"/>
  <c r="P380" i="1"/>
  <c r="P379" i="1"/>
  <c r="P378" i="1"/>
  <c r="P377" i="1"/>
  <c r="P376" i="1"/>
  <c r="P375" i="1"/>
  <c r="P374" i="1"/>
  <c r="P373" i="1"/>
  <c r="P372" i="1"/>
  <c r="P371" i="1"/>
  <c r="P385" i="1"/>
  <c r="P384" i="1"/>
  <c r="P383" i="1"/>
  <c r="P382" i="1"/>
  <c r="P381" i="1"/>
  <c r="P386" i="1"/>
  <c r="P387" i="1"/>
  <c r="P392" i="1"/>
  <c r="P391" i="1"/>
  <c r="P390" i="1"/>
  <c r="P389" i="1"/>
  <c r="P388" i="1"/>
  <c r="P401" i="1"/>
  <c r="P400" i="1"/>
  <c r="P399" i="1"/>
  <c r="P398" i="1"/>
  <c r="P397" i="1"/>
  <c r="P396" i="1"/>
  <c r="P395" i="1"/>
  <c r="P394" i="1"/>
  <c r="P393" i="1"/>
  <c r="P402" i="1"/>
  <c r="P407" i="1"/>
  <c r="P406" i="1"/>
  <c r="P405" i="1"/>
  <c r="P404" i="1"/>
  <c r="P403" i="1"/>
  <c r="P412" i="1"/>
  <c r="P411" i="1"/>
  <c r="P410" i="1"/>
  <c r="P409" i="1"/>
  <c r="P408" i="1"/>
  <c r="P413" i="1"/>
  <c r="P414" i="1"/>
  <c r="P418" i="1"/>
  <c r="P417" i="1"/>
  <c r="P416" i="1"/>
  <c r="P415" i="1"/>
  <c r="P419" i="1"/>
  <c r="P420" i="1"/>
  <c r="P421" i="1"/>
  <c r="P422" i="1"/>
  <c r="P425" i="1"/>
  <c r="P424" i="1"/>
  <c r="P423" i="1"/>
  <c r="P430" i="1"/>
  <c r="P429" i="1"/>
  <c r="P428" i="1"/>
  <c r="P427" i="1"/>
  <c r="P426" i="1"/>
  <c r="P431" i="1"/>
  <c r="P446" i="1"/>
  <c r="P445" i="1"/>
  <c r="P444" i="1"/>
  <c r="P443" i="1"/>
  <c r="P442" i="1"/>
  <c r="P441" i="1"/>
  <c r="P440" i="1"/>
  <c r="P439" i="1"/>
  <c r="P438" i="1"/>
  <c r="P437" i="1"/>
  <c r="P436" i="1"/>
  <c r="P435" i="1"/>
  <c r="P434" i="1"/>
  <c r="P433" i="1"/>
  <c r="P432" i="1"/>
  <c r="P447" i="1"/>
  <c r="P457" i="1"/>
  <c r="P456" i="1"/>
  <c r="P455" i="1"/>
  <c r="P454" i="1"/>
  <c r="P453" i="1"/>
  <c r="P452" i="1"/>
  <c r="P451" i="1"/>
  <c r="P450" i="1"/>
  <c r="P449" i="1"/>
  <c r="P448" i="1"/>
  <c r="P458" i="1"/>
  <c r="P459" i="1"/>
  <c r="P460" i="1"/>
  <c r="P461" i="1"/>
  <c r="P462" i="1"/>
  <c r="P463" i="1"/>
  <c r="P464" i="1"/>
  <c r="P465" i="1"/>
  <c r="P469" i="1"/>
  <c r="P468" i="1"/>
  <c r="P467" i="1"/>
  <c r="P466" i="1"/>
  <c r="P470" i="1"/>
  <c r="P471" i="1"/>
  <c r="P473" i="1"/>
  <c r="P472" i="1"/>
  <c r="P483" i="1"/>
  <c r="P482" i="1"/>
  <c r="P481" i="1"/>
  <c r="P480" i="1"/>
  <c r="P479" i="1"/>
  <c r="P478" i="1"/>
  <c r="P477" i="1"/>
  <c r="P476" i="1"/>
  <c r="P475" i="1"/>
  <c r="P474" i="1"/>
  <c r="P489" i="1"/>
  <c r="P488" i="1"/>
  <c r="P487" i="1"/>
  <c r="P486" i="1"/>
  <c r="P485" i="1"/>
  <c r="P484" i="1"/>
  <c r="P499" i="1"/>
  <c r="P498" i="1"/>
  <c r="P497" i="1"/>
  <c r="P496" i="1"/>
  <c r="P495" i="1"/>
  <c r="P494" i="1"/>
  <c r="P493" i="1"/>
  <c r="P492" i="1"/>
  <c r="P491" i="1"/>
  <c r="P490" i="1"/>
  <c r="P504" i="1"/>
  <c r="P503" i="1"/>
  <c r="P502" i="1"/>
  <c r="P501" i="1"/>
  <c r="P500" i="1"/>
  <c r="P509" i="1"/>
  <c r="P508" i="1"/>
  <c r="P507" i="1"/>
  <c r="P506" i="1"/>
  <c r="P505" i="1"/>
  <c r="P519" i="1"/>
  <c r="P518" i="1"/>
  <c r="P517" i="1"/>
  <c r="P516" i="1"/>
  <c r="P515" i="1"/>
  <c r="P514" i="1"/>
  <c r="P513" i="1"/>
  <c r="P512" i="1"/>
  <c r="P511" i="1"/>
  <c r="P510" i="1"/>
  <c r="P525" i="1"/>
  <c r="P524" i="1"/>
  <c r="P523" i="1"/>
  <c r="P522" i="1"/>
  <c r="P521" i="1"/>
  <c r="P520" i="1"/>
  <c r="P531" i="1"/>
  <c r="P530" i="1"/>
  <c r="P529" i="1"/>
  <c r="P528" i="1"/>
  <c r="P527" i="1"/>
  <c r="P526" i="1"/>
  <c r="P538" i="1"/>
  <c r="P537" i="1"/>
  <c r="P536" i="1"/>
  <c r="P535" i="1"/>
  <c r="P534" i="1"/>
  <c r="P533" i="1"/>
  <c r="P532" i="1"/>
  <c r="P541" i="1"/>
  <c r="P540" i="1"/>
  <c r="P539" i="1"/>
  <c r="P543" i="1"/>
  <c r="P542" i="1"/>
  <c r="P549" i="1"/>
  <c r="P548" i="1"/>
  <c r="P547" i="1"/>
  <c r="P546" i="1"/>
  <c r="P545" i="1"/>
  <c r="P544" i="1"/>
  <c r="P550" i="1"/>
  <c r="P554" i="1"/>
  <c r="P553" i="1"/>
  <c r="P552" i="1"/>
  <c r="P551" i="1"/>
  <c r="P555" i="1"/>
  <c r="P556" i="1"/>
  <c r="P561" i="1"/>
  <c r="P560" i="1"/>
  <c r="P559" i="1"/>
  <c r="P558" i="1"/>
  <c r="P557" i="1"/>
  <c r="P575" i="1"/>
  <c r="P574" i="1"/>
  <c r="P573" i="1"/>
  <c r="P572" i="1"/>
  <c r="P571" i="1"/>
  <c r="P570" i="1"/>
  <c r="P569" i="1"/>
  <c r="P568" i="1"/>
  <c r="P567" i="1"/>
  <c r="P566" i="1"/>
  <c r="P565" i="1"/>
  <c r="P564" i="1"/>
  <c r="P563" i="1"/>
  <c r="P562" i="1"/>
  <c r="P576" i="1"/>
  <c r="P578" i="1"/>
  <c r="P577" i="1"/>
  <c r="P579" i="1"/>
  <c r="P580" i="1"/>
  <c r="P581" i="1"/>
  <c r="P582" i="1"/>
  <c r="P583" i="1"/>
  <c r="P584" i="1"/>
  <c r="P585" i="1"/>
  <c r="P590" i="1"/>
  <c r="P589" i="1"/>
  <c r="P588" i="1"/>
  <c r="P587" i="1"/>
  <c r="P586" i="1"/>
  <c r="P595" i="1"/>
  <c r="P594" i="1"/>
  <c r="P593" i="1"/>
  <c r="P592" i="1"/>
  <c r="P591" i="1"/>
  <c r="P596" i="1"/>
  <c r="P601" i="1"/>
  <c r="P600" i="1"/>
  <c r="P599" i="1"/>
  <c r="P598" i="1"/>
  <c r="P597" i="1"/>
  <c r="P630" i="1"/>
  <c r="P629" i="1"/>
  <c r="P628" i="1"/>
  <c r="P627" i="1"/>
  <c r="P626" i="1"/>
  <c r="P625" i="1"/>
  <c r="P624" i="1"/>
  <c r="P623" i="1"/>
  <c r="P622" i="1"/>
  <c r="P621" i="1"/>
  <c r="P620" i="1"/>
  <c r="P619" i="1"/>
  <c r="P618" i="1"/>
  <c r="P617" i="1"/>
  <c r="P611" i="1"/>
  <c r="P610" i="1"/>
  <c r="P609" i="1"/>
  <c r="P608" i="1"/>
  <c r="P607" i="1"/>
  <c r="P606" i="1"/>
  <c r="P605" i="1"/>
  <c r="P604" i="1"/>
  <c r="P603" i="1"/>
  <c r="P602" i="1"/>
  <c r="P616" i="1"/>
  <c r="P615" i="1"/>
  <c r="P614" i="1"/>
  <c r="P613" i="1"/>
  <c r="P612" i="1"/>
  <c r="P631" i="1"/>
  <c r="P632" i="1"/>
  <c r="P633" i="1"/>
  <c r="P638" i="1"/>
  <c r="P637" i="1"/>
  <c r="P636" i="1"/>
  <c r="P635" i="1"/>
  <c r="P634" i="1"/>
  <c r="P643" i="1"/>
  <c r="P642" i="1"/>
  <c r="P641" i="1"/>
  <c r="P640" i="1"/>
  <c r="P639" i="1"/>
  <c r="P657" i="1"/>
  <c r="P656" i="1"/>
  <c r="P655" i="1"/>
  <c r="P654" i="1"/>
  <c r="P653" i="1"/>
  <c r="P652" i="1"/>
  <c r="P651" i="1"/>
  <c r="P650" i="1"/>
  <c r="P649" i="1"/>
  <c r="P648" i="1"/>
  <c r="P647" i="1"/>
  <c r="P646" i="1"/>
  <c r="P645" i="1"/>
  <c r="P644" i="1"/>
  <c r="P658" i="1"/>
  <c r="P659" i="1"/>
  <c r="P660" i="1"/>
  <c r="P662" i="1"/>
  <c r="P661" i="1"/>
  <c r="P663" i="1"/>
  <c r="P668" i="1"/>
  <c r="P667" i="1"/>
  <c r="P666" i="1"/>
  <c r="P665" i="1"/>
  <c r="P664" i="1"/>
  <c r="P669" i="1"/>
  <c r="P670" i="1"/>
  <c r="P671" i="1"/>
  <c r="P676" i="1"/>
  <c r="P675" i="1"/>
  <c r="P674" i="1"/>
  <c r="P673" i="1"/>
  <c r="P672" i="1"/>
  <c r="P677" i="1"/>
  <c r="P682" i="1"/>
  <c r="P681" i="1"/>
  <c r="P680" i="1"/>
  <c r="P679" i="1"/>
  <c r="P678" i="1"/>
  <c r="P692" i="1"/>
  <c r="P691" i="1"/>
  <c r="P690" i="1"/>
  <c r="P689" i="1"/>
  <c r="P688" i="1"/>
  <c r="P687" i="1"/>
  <c r="P686" i="1"/>
  <c r="P685" i="1"/>
  <c r="P684" i="1"/>
  <c r="P683" i="1"/>
  <c r="P702" i="1"/>
  <c r="P701" i="1"/>
  <c r="P700" i="1"/>
  <c r="P699" i="1"/>
  <c r="P698" i="1"/>
  <c r="P697" i="1"/>
  <c r="P696" i="1"/>
  <c r="P695" i="1"/>
  <c r="P694" i="1"/>
  <c r="P693" i="1"/>
  <c r="P703" i="1"/>
  <c r="P704" i="1"/>
  <c r="P714" i="1"/>
  <c r="P713" i="1"/>
  <c r="P712" i="1"/>
  <c r="P711" i="1"/>
  <c r="P710" i="1"/>
  <c r="P709" i="1"/>
  <c r="P708" i="1"/>
  <c r="P707" i="1"/>
  <c r="P706" i="1"/>
  <c r="P705" i="1"/>
  <c r="P716" i="1"/>
  <c r="P715" i="1"/>
  <c r="P726" i="1"/>
  <c r="P725" i="1"/>
  <c r="P724" i="1"/>
  <c r="P723" i="1"/>
  <c r="P722" i="1"/>
  <c r="P721" i="1"/>
  <c r="P720" i="1"/>
  <c r="P719" i="1"/>
  <c r="P718" i="1"/>
  <c r="P717" i="1"/>
  <c r="P735" i="1"/>
  <c r="P734" i="1"/>
  <c r="P733" i="1"/>
  <c r="P732" i="1"/>
  <c r="P731" i="1"/>
  <c r="P730" i="1"/>
  <c r="P729" i="1"/>
  <c r="P728" i="1"/>
  <c r="P727" i="1"/>
  <c r="P736" i="1"/>
  <c r="P737" i="1"/>
  <c r="P742" i="1"/>
  <c r="P741" i="1"/>
  <c r="P740" i="1"/>
  <c r="P739" i="1"/>
  <c r="P738" i="1"/>
  <c r="P747" i="1"/>
  <c r="P746" i="1"/>
  <c r="P745" i="1"/>
  <c r="P744" i="1"/>
  <c r="P743" i="1"/>
  <c r="P748" i="1"/>
  <c r="P749" i="1"/>
  <c r="P764" i="1"/>
  <c r="P763" i="1"/>
  <c r="P762" i="1"/>
  <c r="P761" i="1"/>
  <c r="P760" i="1"/>
  <c r="P759" i="1"/>
  <c r="P758" i="1"/>
  <c r="P757" i="1"/>
  <c r="P756" i="1"/>
  <c r="P750" i="1"/>
  <c r="P755" i="1"/>
  <c r="P754" i="1"/>
  <c r="P753" i="1"/>
  <c r="P752" i="1"/>
  <c r="P751" i="1"/>
  <c r="P765" i="1"/>
  <c r="P770" i="1"/>
  <c r="P769" i="1"/>
  <c r="P768" i="1"/>
  <c r="P767" i="1"/>
  <c r="P766" i="1"/>
  <c r="P771" i="1"/>
  <c r="P775" i="1"/>
  <c r="P774" i="1"/>
  <c r="P773" i="1"/>
  <c r="P772" i="1"/>
  <c r="P776" i="1"/>
  <c r="P777" i="1"/>
  <c r="P778" i="1"/>
  <c r="P831" i="1"/>
  <c r="P830" i="1"/>
  <c r="P829" i="1"/>
  <c r="P828" i="1"/>
  <c r="P783" i="1"/>
  <c r="P782" i="1"/>
  <c r="P781" i="1"/>
  <c r="P780" i="1"/>
  <c r="P779" i="1"/>
  <c r="P789" i="1"/>
  <c r="P788" i="1"/>
  <c r="P787" i="1"/>
  <c r="P786" i="1"/>
  <c r="P785" i="1"/>
  <c r="P784" i="1"/>
  <c r="P790" i="1"/>
  <c r="P795" i="1"/>
  <c r="P794" i="1"/>
  <c r="P793" i="1"/>
  <c r="P792" i="1"/>
  <c r="P791" i="1"/>
  <c r="P796" i="1"/>
  <c r="P797" i="1"/>
  <c r="P801" i="1"/>
  <c r="P800" i="1"/>
  <c r="P799" i="1"/>
  <c r="P798" i="1"/>
  <c r="P811" i="1"/>
  <c r="P810" i="1"/>
  <c r="P809" i="1"/>
  <c r="P808" i="1"/>
  <c r="P807" i="1"/>
  <c r="P806" i="1"/>
  <c r="P805" i="1"/>
  <c r="P804" i="1"/>
  <c r="P803" i="1"/>
  <c r="P802" i="1"/>
  <c r="P816" i="1"/>
  <c r="P815" i="1"/>
  <c r="P814" i="1"/>
  <c r="P813" i="1"/>
  <c r="P812" i="1"/>
  <c r="P822" i="1"/>
  <c r="P821" i="1"/>
  <c r="P820" i="1"/>
  <c r="P819" i="1"/>
  <c r="P818" i="1"/>
  <c r="P817" i="1"/>
  <c r="P827" i="1"/>
  <c r="P826" i="1"/>
  <c r="P825" i="1"/>
  <c r="P824" i="1"/>
  <c r="P823" i="1"/>
  <c r="P832" i="1"/>
  <c r="P842" i="1"/>
  <c r="P841" i="1"/>
  <c r="P840" i="1"/>
  <c r="P839" i="1"/>
  <c r="P838" i="1"/>
  <c r="P837" i="1"/>
  <c r="P836" i="1"/>
  <c r="P835" i="1"/>
  <c r="P834" i="1"/>
  <c r="P833" i="1"/>
  <c r="P847" i="1"/>
  <c r="P846" i="1"/>
  <c r="P845" i="1"/>
  <c r="P844" i="1"/>
  <c r="P843" i="1"/>
  <c r="P848" i="1"/>
  <c r="P849" i="1"/>
  <c r="P851" i="1"/>
  <c r="P850" i="1"/>
  <c r="P856" i="1"/>
  <c r="P855" i="1"/>
  <c r="P854" i="1"/>
  <c r="P853" i="1"/>
  <c r="P852" i="1"/>
  <c r="P857" i="1"/>
  <c r="P859" i="1"/>
  <c r="P858" i="1"/>
  <c r="P860" i="1"/>
  <c r="P861" i="1"/>
  <c r="P862" i="1"/>
  <c r="P872" i="1"/>
  <c r="P871" i="1"/>
  <c r="P870" i="1"/>
  <c r="P869" i="1"/>
  <c r="P868" i="1"/>
  <c r="P867" i="1"/>
  <c r="P866" i="1"/>
  <c r="P865" i="1"/>
  <c r="P864" i="1"/>
  <c r="P863" i="1"/>
  <c r="P882" i="1"/>
  <c r="P881" i="1"/>
  <c r="P880" i="1"/>
  <c r="P879" i="1"/>
  <c r="P878" i="1"/>
  <c r="P877" i="1"/>
  <c r="P876" i="1"/>
  <c r="P875" i="1"/>
  <c r="P874" i="1"/>
  <c r="P873" i="1"/>
  <c r="P887" i="1"/>
  <c r="P886" i="1"/>
  <c r="P885" i="1"/>
  <c r="P884" i="1"/>
  <c r="P883" i="1"/>
  <c r="P897" i="1"/>
  <c r="P896" i="1"/>
  <c r="P895" i="1"/>
  <c r="P894" i="1"/>
  <c r="P893" i="1"/>
  <c r="P892" i="1"/>
  <c r="P891" i="1"/>
  <c r="P890" i="1"/>
  <c r="P889" i="1"/>
  <c r="P888" i="1"/>
  <c r="P902" i="1"/>
  <c r="P901" i="1"/>
  <c r="P900" i="1"/>
  <c r="P899" i="1"/>
  <c r="P898" i="1"/>
  <c r="P912" i="1"/>
  <c r="P911" i="1"/>
  <c r="P910" i="1"/>
  <c r="P909" i="1"/>
  <c r="P908" i="1"/>
  <c r="P907" i="1"/>
  <c r="P906" i="1"/>
  <c r="P905" i="1"/>
  <c r="P904" i="1"/>
  <c r="P903" i="1"/>
  <c r="P922" i="1"/>
  <c r="P921" i="1"/>
  <c r="P920" i="1"/>
  <c r="P919" i="1"/>
  <c r="P918" i="1"/>
  <c r="P917" i="1"/>
  <c r="P916" i="1"/>
  <c r="P915" i="1"/>
  <c r="P914" i="1"/>
  <c r="P913" i="1"/>
  <c r="P926" i="1"/>
  <c r="P925" i="1"/>
  <c r="P924" i="1"/>
  <c r="P923" i="1"/>
  <c r="P931" i="1"/>
  <c r="P930" i="1"/>
  <c r="P929" i="1"/>
  <c r="P928" i="1"/>
  <c r="P927" i="1"/>
  <c r="P932" i="1"/>
  <c r="P933" i="1"/>
  <c r="P934" i="1"/>
  <c r="P935" i="1"/>
  <c r="P936" i="1"/>
  <c r="P945" i="1"/>
  <c r="P944" i="1"/>
  <c r="P943" i="1"/>
  <c r="P942" i="1"/>
  <c r="P941" i="1"/>
  <c r="P940" i="1"/>
  <c r="P939" i="1"/>
  <c r="P938" i="1"/>
  <c r="P937" i="1"/>
  <c r="P946" i="1"/>
  <c r="P947" i="1"/>
  <c r="P949" i="1"/>
  <c r="P948" i="1"/>
  <c r="P955" i="1"/>
  <c r="P954" i="1"/>
  <c r="P953" i="1"/>
  <c r="P952" i="1"/>
  <c r="P951" i="1"/>
  <c r="P950" i="1"/>
  <c r="P966" i="1"/>
  <c r="P965" i="1"/>
  <c r="P964" i="1"/>
  <c r="P963" i="1"/>
  <c r="P962" i="1"/>
  <c r="P961" i="1"/>
  <c r="P960" i="1"/>
  <c r="P959" i="1"/>
  <c r="P958" i="1"/>
  <c r="P957" i="1"/>
  <c r="P956" i="1"/>
  <c r="P968" i="1"/>
  <c r="P967" i="1"/>
  <c r="P978" i="1"/>
  <c r="P977" i="1"/>
  <c r="P976" i="1"/>
  <c r="P975" i="1"/>
  <c r="P974" i="1"/>
  <c r="P973" i="1"/>
  <c r="P972" i="1"/>
  <c r="P971" i="1"/>
  <c r="P970" i="1"/>
  <c r="P969" i="1"/>
  <c r="P983" i="1"/>
  <c r="P982" i="1"/>
  <c r="P981" i="1"/>
  <c r="P980" i="1"/>
  <c r="P979" i="1"/>
  <c r="P993" i="1"/>
  <c r="P992" i="1"/>
  <c r="P991" i="1"/>
  <c r="P990" i="1"/>
  <c r="P989" i="1"/>
  <c r="P988" i="1"/>
  <c r="P987" i="1"/>
  <c r="P986" i="1"/>
  <c r="P985" i="1"/>
  <c r="P984" i="1"/>
  <c r="P994" i="1"/>
  <c r="P1004" i="1"/>
  <c r="P1003" i="1"/>
  <c r="P1002" i="1"/>
  <c r="P1001" i="1"/>
  <c r="P1000" i="1"/>
  <c r="P999" i="1"/>
  <c r="P998" i="1"/>
  <c r="P997" i="1"/>
  <c r="P996" i="1"/>
  <c r="P995" i="1"/>
  <c r="P1014" i="1"/>
  <c r="P1013" i="1"/>
  <c r="P1012" i="1"/>
  <c r="P1011" i="1"/>
  <c r="P1010" i="1"/>
  <c r="P1009" i="1"/>
  <c r="P1008" i="1"/>
  <c r="P1007" i="1"/>
  <c r="P1006" i="1"/>
  <c r="P1005" i="1"/>
  <c r="P1015" i="1"/>
  <c r="P1019" i="1"/>
  <c r="P1018" i="1"/>
  <c r="P1017" i="1"/>
  <c r="P1016" i="1"/>
  <c r="P1020" i="1"/>
  <c r="P1021" i="1"/>
  <c r="P1022" i="1"/>
  <c r="P1023" i="1"/>
  <c r="P1024" i="1"/>
  <c r="P1048" i="1"/>
  <c r="P1047" i="1"/>
  <c r="P1046" i="1"/>
  <c r="P1045" i="1"/>
  <c r="P1044" i="1"/>
  <c r="P1043" i="1"/>
  <c r="P1042" i="1"/>
  <c r="P1041" i="1"/>
  <c r="P1040" i="1"/>
  <c r="P1025" i="1"/>
  <c r="P1039" i="1"/>
  <c r="P1038" i="1"/>
  <c r="P1037" i="1"/>
  <c r="P1036" i="1"/>
  <c r="P1035" i="1"/>
  <c r="P1034" i="1"/>
  <c r="P1033" i="1"/>
  <c r="P1032" i="1"/>
  <c r="P1031" i="1"/>
  <c r="P1030" i="1"/>
  <c r="P1029" i="1"/>
  <c r="P1028" i="1"/>
  <c r="P1027" i="1"/>
  <c r="P1026" i="1"/>
  <c r="P1049" i="1"/>
  <c r="P1050" i="1"/>
  <c r="P1055" i="1"/>
  <c r="P1054" i="1"/>
  <c r="P1053" i="1"/>
  <c r="P1052" i="1"/>
  <c r="P1051" i="1"/>
  <c r="P1065" i="1"/>
  <c r="P1064" i="1"/>
  <c r="P1063" i="1"/>
  <c r="P1062" i="1"/>
  <c r="P1061" i="1"/>
  <c r="P1060" i="1"/>
  <c r="P1059" i="1"/>
  <c r="P1058" i="1"/>
  <c r="P1057" i="1"/>
  <c r="P1056" i="1"/>
  <c r="P1067" i="1"/>
  <c r="P1066" i="1"/>
  <c r="P1068" i="1"/>
  <c r="P1069" i="1"/>
  <c r="P1070" i="1"/>
  <c r="P1071" i="1"/>
  <c r="P1072" i="1"/>
  <c r="P1075" i="1"/>
  <c r="P1074" i="1"/>
  <c r="P1073" i="1"/>
  <c r="P1076" i="1"/>
  <c r="P1077" i="1"/>
  <c r="P1078" i="1"/>
  <c r="P1079" i="1"/>
  <c r="P1080" i="1"/>
  <c r="P1082" i="1"/>
  <c r="P1081" i="1"/>
  <c r="P1083" i="1"/>
  <c r="P1084" i="1"/>
  <c r="P1085" i="1"/>
  <c r="P1099" i="1"/>
  <c r="P1098" i="1"/>
  <c r="P1097" i="1"/>
  <c r="P1096" i="1"/>
  <c r="P1095" i="1"/>
  <c r="P1094" i="1"/>
  <c r="P1093" i="1"/>
  <c r="P1092" i="1"/>
  <c r="P1091" i="1"/>
  <c r="P1090" i="1"/>
  <c r="P1089" i="1"/>
  <c r="P1088" i="1"/>
  <c r="P1087" i="1"/>
  <c r="P1086" i="1"/>
  <c r="P1100" i="1"/>
  <c r="P1101" i="1"/>
  <c r="P1111" i="1"/>
  <c r="P1110" i="1"/>
  <c r="P1109" i="1"/>
  <c r="P1108" i="1"/>
  <c r="P1107" i="1"/>
  <c r="P1106" i="1"/>
  <c r="P1105" i="1"/>
  <c r="P1104" i="1"/>
  <c r="P1103" i="1"/>
  <c r="P1102" i="1"/>
  <c r="P1121" i="1"/>
  <c r="P1120" i="1"/>
  <c r="P1119" i="1"/>
  <c r="P1118" i="1"/>
  <c r="P1117" i="1"/>
  <c r="P1116" i="1"/>
  <c r="P1115" i="1"/>
  <c r="P1114" i="1"/>
  <c r="P1113" i="1"/>
  <c r="P1112" i="1"/>
  <c r="P1131" i="1"/>
  <c r="P1130" i="1"/>
  <c r="P1129" i="1"/>
  <c r="P1128" i="1"/>
  <c r="P1127" i="1"/>
  <c r="P1126" i="1"/>
  <c r="P1125" i="1"/>
  <c r="P1124" i="1"/>
  <c r="P1123" i="1"/>
  <c r="P1122" i="1"/>
  <c r="P1136" i="1"/>
  <c r="P1135" i="1"/>
  <c r="P1134" i="1"/>
  <c r="P1133" i="1"/>
  <c r="P1132" i="1"/>
  <c r="P1137" i="1"/>
  <c r="P1146" i="1"/>
  <c r="P1145" i="1"/>
  <c r="P1144" i="1"/>
  <c r="P1143" i="1"/>
  <c r="P1142" i="1"/>
  <c r="P1141" i="1"/>
  <c r="P1140" i="1"/>
  <c r="P1139" i="1"/>
  <c r="P1138" i="1"/>
  <c r="P1147" i="1"/>
  <c r="P1148" i="1"/>
  <c r="P1149" i="1"/>
  <c r="P1150" i="1"/>
  <c r="P1151" i="1"/>
  <c r="P1152" i="1"/>
  <c r="P1153" i="1"/>
  <c r="P1154" i="1"/>
  <c r="P1155" i="1"/>
  <c r="P1156" i="1"/>
  <c r="P1157" i="1"/>
  <c r="P1158" i="1"/>
  <c r="P1159" i="1"/>
  <c r="P1164" i="1"/>
  <c r="P1163" i="1"/>
  <c r="P1162" i="1"/>
  <c r="P1161" i="1"/>
  <c r="P1160" i="1"/>
  <c r="P1165" i="1"/>
  <c r="P1166" i="1"/>
  <c r="P1167" i="1"/>
  <c r="P1177" i="1"/>
  <c r="P1176" i="1"/>
  <c r="P1175" i="1"/>
  <c r="P1174" i="1"/>
  <c r="P1173" i="1"/>
  <c r="P1172" i="1"/>
  <c r="P1171" i="1"/>
  <c r="P1170" i="1"/>
  <c r="P1169" i="1"/>
  <c r="P1168" i="1"/>
  <c r="P1187" i="1"/>
  <c r="P1186" i="1"/>
  <c r="P1185" i="1"/>
  <c r="P1184" i="1"/>
  <c r="P1183" i="1"/>
  <c r="P1182" i="1"/>
  <c r="P1181" i="1"/>
  <c r="P1180" i="1"/>
  <c r="P1179" i="1"/>
  <c r="P1178" i="1"/>
  <c r="P1192" i="1"/>
  <c r="P1191" i="1"/>
  <c r="P1190" i="1"/>
  <c r="P1189" i="1"/>
  <c r="P1188" i="1"/>
  <c r="P1197" i="1"/>
  <c r="P1196" i="1"/>
  <c r="P1195" i="1"/>
  <c r="P1194" i="1"/>
  <c r="P1193" i="1"/>
  <c r="P1198" i="1"/>
  <c r="P1199" i="1"/>
  <c r="P1209" i="1"/>
  <c r="P1208" i="1"/>
  <c r="P1207" i="1"/>
  <c r="P1206" i="1"/>
  <c r="P1205" i="1"/>
  <c r="P1204" i="1"/>
  <c r="P1203" i="1"/>
  <c r="P1202" i="1"/>
  <c r="P1201" i="1"/>
  <c r="P1200" i="1"/>
  <c r="P1214" i="1"/>
  <c r="P1213" i="1"/>
  <c r="P1212" i="1"/>
  <c r="P1211" i="1"/>
  <c r="P1210" i="1"/>
  <c r="P1215" i="1"/>
  <c r="P1216" i="1"/>
  <c r="P1227" i="1"/>
  <c r="P1226" i="1"/>
  <c r="P1225" i="1"/>
  <c r="P1224" i="1"/>
  <c r="P1223" i="1"/>
  <c r="P1222" i="1"/>
  <c r="P1221" i="1"/>
  <c r="P1220" i="1"/>
  <c r="P1219" i="1"/>
  <c r="P1218" i="1"/>
  <c r="P1217" i="1"/>
  <c r="P1228" i="1"/>
  <c r="P1229" i="1"/>
  <c r="P1230" i="1"/>
  <c r="P1231" i="1"/>
  <c r="P1233" i="1"/>
  <c r="P1232" i="1"/>
  <c r="P1234" i="1"/>
  <c r="P1235" i="1"/>
  <c r="P1237" i="1"/>
  <c r="P1236" i="1"/>
  <c r="P1238" i="1"/>
  <c r="P1239" i="1"/>
  <c r="P1240" i="1"/>
  <c r="P1241" i="1"/>
  <c r="P1242" i="1"/>
  <c r="P1243" i="1"/>
  <c r="P1247" i="1"/>
  <c r="P1246" i="1"/>
  <c r="P1245" i="1"/>
  <c r="P1244" i="1"/>
  <c r="P1248" i="1"/>
  <c r="P1249" i="1"/>
  <c r="P1250" i="1"/>
  <c r="P1251" i="1"/>
  <c r="P1252" i="1"/>
  <c r="P1253" i="1"/>
  <c r="P1255" i="1"/>
  <c r="P1254" i="1"/>
  <c r="P1265" i="1"/>
  <c r="P1264" i="1"/>
  <c r="P1263" i="1"/>
  <c r="P1262" i="1"/>
  <c r="P1261" i="1"/>
  <c r="P1260" i="1"/>
  <c r="P1259" i="1"/>
  <c r="P1258" i="1"/>
  <c r="P1257" i="1"/>
  <c r="P1256" i="1"/>
  <c r="P1266" i="1"/>
  <c r="P1270" i="1"/>
  <c r="P1269" i="1"/>
  <c r="P1268" i="1"/>
  <c r="P1267" i="1"/>
  <c r="P1271" i="1"/>
  <c r="P1272" i="1"/>
  <c r="P1273" i="1"/>
  <c r="P1277" i="1"/>
  <c r="P1276" i="1"/>
  <c r="P1275" i="1"/>
  <c r="P1274" i="1"/>
  <c r="P1278" i="1"/>
  <c r="P1279" i="1"/>
  <c r="P1284" i="1"/>
  <c r="P1283" i="1"/>
  <c r="P1282" i="1"/>
  <c r="P1281" i="1"/>
  <c r="P1280" i="1"/>
  <c r="P1285" i="1"/>
  <c r="P1286" i="1"/>
  <c r="P1287" i="1"/>
  <c r="P1288" i="1"/>
  <c r="P1289" i="1"/>
  <c r="P1290" i="1"/>
  <c r="P1291" i="1"/>
  <c r="P1296" i="1"/>
  <c r="P1295" i="1"/>
  <c r="P1294" i="1"/>
  <c r="P1293" i="1"/>
  <c r="P1292" i="1"/>
  <c r="P1306" i="1"/>
  <c r="P1305" i="1"/>
  <c r="P1304" i="1"/>
  <c r="P1303" i="1"/>
  <c r="P1302" i="1"/>
  <c r="P1301" i="1"/>
  <c r="P1300" i="1"/>
  <c r="P1299" i="1"/>
  <c r="P1298" i="1"/>
  <c r="P1297" i="1"/>
  <c r="P1316" i="1"/>
  <c r="P1315" i="1"/>
  <c r="P1314" i="1"/>
  <c r="P1313" i="1"/>
  <c r="P1312" i="1"/>
  <c r="P1311" i="1"/>
  <c r="P1310" i="1"/>
  <c r="P1309" i="1"/>
  <c r="P1308" i="1"/>
  <c r="P1307" i="1"/>
  <c r="P1317" i="1"/>
  <c r="P1319" i="1"/>
  <c r="P1318" i="1"/>
  <c r="P1320" i="1"/>
  <c r="P1323" i="1"/>
  <c r="P1322" i="1"/>
  <c r="P1321" i="1"/>
  <c r="P1324" i="1"/>
  <c r="P1329" i="1"/>
  <c r="P1328" i="1"/>
  <c r="P1327" i="1"/>
  <c r="P1326" i="1"/>
  <c r="P1325" i="1"/>
  <c r="P1330" i="1"/>
  <c r="P1331" i="1"/>
  <c r="P1335" i="1"/>
  <c r="P1334" i="1"/>
  <c r="P1333" i="1"/>
  <c r="P1332" i="1"/>
  <c r="P1336" i="1"/>
  <c r="P1337" i="1"/>
  <c r="P1341" i="1"/>
  <c r="P1340" i="1"/>
  <c r="P1339" i="1"/>
  <c r="P1338" i="1"/>
  <c r="P1342" i="1"/>
  <c r="P1343" i="1"/>
  <c r="P1354" i="1"/>
  <c r="P1353" i="1"/>
  <c r="P1352" i="1"/>
  <c r="P1351" i="1"/>
  <c r="P1350" i="1"/>
  <c r="P1349" i="1"/>
  <c r="P1348" i="1"/>
  <c r="P1347" i="1"/>
  <c r="P1346" i="1"/>
  <c r="P1345" i="1"/>
  <c r="P1344" i="1"/>
  <c r="P1355" i="1"/>
  <c r="P1356" i="1"/>
  <c r="P1361" i="1"/>
  <c r="P1360" i="1"/>
  <c r="P1359" i="1"/>
  <c r="P1358" i="1"/>
  <c r="P1357" i="1"/>
  <c r="P1371" i="1"/>
  <c r="P1370" i="1"/>
  <c r="P1369" i="1"/>
  <c r="P1368" i="1"/>
  <c r="P1367" i="1"/>
  <c r="P1366" i="1"/>
  <c r="P1365" i="1"/>
  <c r="P1364" i="1"/>
  <c r="P1363" i="1"/>
  <c r="P1362" i="1"/>
  <c r="P1373" i="1"/>
  <c r="P1372" i="1"/>
  <c r="P1378" i="1"/>
  <c r="P1377" i="1"/>
  <c r="P1376" i="1"/>
  <c r="P1375" i="1"/>
  <c r="P1374" i="1"/>
  <c r="P1379" i="1"/>
  <c r="P1380" i="1"/>
  <c r="P1381" i="1"/>
  <c r="P1382" i="1"/>
  <c r="P1396" i="1"/>
  <c r="P1395" i="1"/>
  <c r="P1394" i="1"/>
  <c r="P1393" i="1"/>
  <c r="P1392" i="1"/>
  <c r="P1391" i="1"/>
  <c r="P1390" i="1"/>
  <c r="P1389" i="1"/>
  <c r="P1388" i="1"/>
  <c r="P1387" i="1"/>
  <c r="P1386" i="1"/>
  <c r="P1385" i="1"/>
  <c r="P1384" i="1"/>
  <c r="P1383" i="1"/>
  <c r="P1397" i="1"/>
  <c r="P1398" i="1"/>
  <c r="P1408" i="1"/>
  <c r="P1407" i="1"/>
  <c r="P1406" i="1"/>
  <c r="P1405" i="1"/>
  <c r="P1404" i="1"/>
  <c r="P1403" i="1"/>
  <c r="P1402" i="1"/>
  <c r="P1401" i="1"/>
  <c r="P1400" i="1"/>
  <c r="P1399" i="1"/>
  <c r="P1413" i="1"/>
  <c r="P1412" i="1"/>
  <c r="P1411" i="1"/>
  <c r="P1410" i="1"/>
  <c r="P1409" i="1"/>
  <c r="P1414" i="1"/>
  <c r="P1415" i="1"/>
  <c r="P1420" i="1"/>
  <c r="P1419" i="1"/>
  <c r="P1418" i="1"/>
  <c r="P1417" i="1"/>
  <c r="P1416" i="1"/>
  <c r="P1425" i="1"/>
  <c r="P1424" i="1"/>
  <c r="P1423" i="1"/>
  <c r="P1422" i="1"/>
  <c r="P1421" i="1"/>
  <c r="P1426" i="1"/>
  <c r="P1427" i="1"/>
  <c r="P1428" i="1"/>
  <c r="P1429" i="1"/>
  <c r="P1434" i="1"/>
  <c r="P1433" i="1"/>
  <c r="P1432" i="1"/>
  <c r="P1431" i="1"/>
  <c r="P1430" i="1"/>
  <c r="P1435" i="1"/>
  <c r="P1436" i="1"/>
  <c r="P1437" i="1"/>
  <c r="P1438" i="1"/>
  <c r="P1439" i="1"/>
  <c r="P1440" i="1"/>
  <c r="P1444" i="1"/>
  <c r="P1443" i="1"/>
  <c r="P1442" i="1"/>
  <c r="P1441" i="1"/>
  <c r="P1445" i="1"/>
  <c r="P1446" i="1"/>
  <c r="P1447" i="1"/>
  <c r="P1448" i="1"/>
  <c r="P1449" i="1"/>
  <c r="P1450" i="1"/>
  <c r="P1451" i="1"/>
  <c r="P1452" i="1"/>
  <c r="P1458" i="1"/>
  <c r="P1457" i="1"/>
  <c r="P1456" i="1"/>
  <c r="P1455" i="1"/>
  <c r="P1454" i="1"/>
  <c r="P1453" i="1"/>
  <c r="P1459" i="1"/>
  <c r="P1460" i="1"/>
  <c r="P1461" i="1"/>
  <c r="P1463" i="1"/>
  <c r="P1462" i="1"/>
  <c r="P1467" i="1"/>
  <c r="P1466" i="1"/>
  <c r="P1465" i="1"/>
  <c r="P1464" i="1"/>
  <c r="P1471" i="1"/>
  <c r="P1470" i="1"/>
  <c r="P1469" i="1"/>
  <c r="P1468" i="1"/>
  <c r="P1481" i="1"/>
  <c r="P1480" i="1"/>
  <c r="P1479" i="1"/>
  <c r="P1478" i="1"/>
  <c r="P1477" i="1"/>
  <c r="P1476" i="1"/>
  <c r="P1475" i="1"/>
  <c r="P1474" i="1"/>
  <c r="P1473" i="1"/>
  <c r="P1472" i="1"/>
  <c r="P1486" i="1"/>
  <c r="P1485" i="1"/>
  <c r="P1484" i="1"/>
  <c r="P1483" i="1"/>
  <c r="P1482" i="1"/>
  <c r="P1496" i="1"/>
  <c r="P1495" i="1"/>
  <c r="P1494" i="1"/>
  <c r="P1493" i="1"/>
  <c r="P1492" i="1"/>
  <c r="P1491" i="1"/>
  <c r="P1490" i="1"/>
  <c r="P1489" i="1"/>
  <c r="P1488" i="1"/>
  <c r="P1487" i="1"/>
  <c r="P1501" i="1"/>
  <c r="P1500" i="1"/>
  <c r="P1499" i="1"/>
  <c r="P1498" i="1"/>
  <c r="P1497" i="1"/>
  <c r="P1506" i="1"/>
  <c r="P1505" i="1"/>
  <c r="P1504" i="1"/>
  <c r="P1503" i="1"/>
  <c r="P1502" i="1"/>
  <c r="P1511" i="1"/>
  <c r="P1510" i="1"/>
  <c r="P1509" i="1"/>
  <c r="P1508" i="1"/>
  <c r="P1507" i="1"/>
  <c r="P1516" i="1"/>
  <c r="P1515" i="1"/>
  <c r="P1514" i="1"/>
  <c r="P1513" i="1"/>
  <c r="P1512" i="1"/>
  <c r="P1521" i="1"/>
  <c r="P1520" i="1"/>
  <c r="P1519" i="1"/>
  <c r="P1518" i="1"/>
  <c r="P1517" i="1"/>
  <c r="P1531" i="1"/>
  <c r="P1530" i="1"/>
  <c r="P1529" i="1"/>
  <c r="P1528" i="1"/>
  <c r="P1527" i="1"/>
  <c r="P1526" i="1"/>
  <c r="P1525" i="1"/>
  <c r="P1524" i="1"/>
  <c r="P1523" i="1"/>
  <c r="P1522" i="1"/>
  <c r="P1536" i="1"/>
  <c r="P1535" i="1"/>
  <c r="P1534" i="1"/>
  <c r="P1533" i="1"/>
  <c r="P1532" i="1"/>
  <c r="P1541" i="1"/>
  <c r="P1540" i="1"/>
  <c r="P1539" i="1"/>
  <c r="P1538" i="1"/>
  <c r="P1537" i="1"/>
  <c r="P1546" i="1"/>
  <c r="P1545" i="1"/>
  <c r="P1544" i="1"/>
  <c r="P1543" i="1"/>
  <c r="P1542" i="1"/>
  <c r="P1551" i="1"/>
  <c r="P1550" i="1"/>
  <c r="P1549" i="1"/>
  <c r="P1548" i="1"/>
  <c r="P1547" i="1"/>
  <c r="P1556" i="1"/>
  <c r="P1555" i="1"/>
  <c r="P1554" i="1"/>
  <c r="P1553" i="1"/>
  <c r="P1552" i="1"/>
  <c r="P1561" i="1"/>
  <c r="P1560" i="1"/>
  <c r="P1559" i="1"/>
  <c r="P1558" i="1"/>
  <c r="P1557" i="1"/>
  <c r="P1566" i="1"/>
  <c r="P1565" i="1"/>
  <c r="P1564" i="1"/>
  <c r="P1563" i="1"/>
  <c r="P1562" i="1"/>
  <c r="P1571" i="1"/>
  <c r="P1570" i="1"/>
  <c r="P1569" i="1"/>
  <c r="P1568" i="1"/>
  <c r="P1567" i="1"/>
  <c r="P1581" i="1"/>
  <c r="P1580" i="1"/>
  <c r="P1579" i="1"/>
  <c r="P1578" i="1"/>
  <c r="P1577" i="1"/>
  <c r="P1576" i="1"/>
  <c r="P1575" i="1"/>
  <c r="P1574" i="1"/>
  <c r="P1573" i="1"/>
  <c r="P1572" i="1"/>
  <c r="P1591" i="1"/>
  <c r="P1590" i="1"/>
  <c r="P1589" i="1"/>
  <c r="P1588" i="1"/>
  <c r="P1587" i="1"/>
  <c r="P1586" i="1"/>
  <c r="P1585" i="1"/>
  <c r="P1584" i="1"/>
  <c r="P1583" i="1"/>
  <c r="P1582" i="1"/>
  <c r="P1601" i="1"/>
  <c r="P1600" i="1"/>
  <c r="P1599" i="1"/>
  <c r="P1598" i="1"/>
  <c r="P1597" i="1"/>
  <c r="P1596" i="1"/>
  <c r="P1595" i="1"/>
  <c r="P1594" i="1"/>
  <c r="P1593" i="1"/>
  <c r="P1592" i="1"/>
  <c r="P1611" i="1"/>
  <c r="P1610" i="1"/>
  <c r="P1609" i="1"/>
  <c r="P1608" i="1"/>
  <c r="P1607" i="1"/>
  <c r="P1606" i="1"/>
  <c r="P1605" i="1"/>
  <c r="P1604" i="1"/>
  <c r="P1603" i="1"/>
  <c r="P1602" i="1"/>
  <c r="P1621" i="1"/>
  <c r="P1620" i="1"/>
  <c r="P1619" i="1"/>
  <c r="P1618" i="1"/>
  <c r="P1617" i="1"/>
  <c r="P1616" i="1"/>
  <c r="P1615" i="1"/>
  <c r="P1614" i="1"/>
  <c r="P1613" i="1"/>
  <c r="P1612" i="1"/>
  <c r="P1625" i="1"/>
  <c r="P1624" i="1"/>
  <c r="P1623" i="1"/>
  <c r="P1622" i="1"/>
  <c r="P1626" i="1"/>
  <c r="P1627" i="1"/>
  <c r="P1628" i="1"/>
  <c r="P1638" i="1"/>
  <c r="P1637" i="1"/>
  <c r="P1636" i="1"/>
  <c r="P1635" i="1"/>
  <c r="P1634" i="1"/>
  <c r="P1633" i="1"/>
  <c r="P1632" i="1"/>
  <c r="P1631" i="1"/>
  <c r="P1630" i="1"/>
  <c r="P1629" i="1"/>
  <c r="P1643" i="1"/>
  <c r="P1642" i="1"/>
  <c r="P1641" i="1"/>
  <c r="P1640" i="1"/>
  <c r="P1639" i="1"/>
  <c r="P1653" i="1"/>
  <c r="P1652" i="1"/>
  <c r="P1651" i="1"/>
  <c r="P1650" i="1"/>
  <c r="P1649" i="1"/>
  <c r="P1648" i="1"/>
  <c r="P1647" i="1"/>
  <c r="P1646" i="1"/>
  <c r="P1645" i="1"/>
  <c r="P1644" i="1"/>
  <c r="P1684" i="1"/>
  <c r="P1663" i="1"/>
  <c r="P1662" i="1"/>
  <c r="P1661" i="1"/>
  <c r="P1660" i="1"/>
  <c r="P1659" i="1"/>
  <c r="P1658" i="1"/>
  <c r="P1657" i="1"/>
  <c r="P1656" i="1"/>
  <c r="P1655" i="1"/>
  <c r="P1654" i="1"/>
  <c r="P1673" i="1"/>
  <c r="P1672" i="1"/>
  <c r="P1671" i="1"/>
  <c r="P1670" i="1"/>
  <c r="P1669" i="1"/>
  <c r="P1668" i="1"/>
  <c r="P1667" i="1"/>
  <c r="P1666" i="1"/>
  <c r="P1665" i="1"/>
  <c r="P1664" i="1"/>
  <c r="P1683" i="1"/>
  <c r="P1682" i="1"/>
  <c r="P1681" i="1"/>
  <c r="P1680" i="1"/>
  <c r="P1679" i="1"/>
  <c r="P1678" i="1"/>
  <c r="P1677" i="1"/>
  <c r="P1676" i="1"/>
  <c r="P1675" i="1"/>
  <c r="P1674" i="1"/>
  <c r="P1689" i="1"/>
  <c r="P1688" i="1"/>
  <c r="P1687" i="1"/>
  <c r="P1686" i="1"/>
  <c r="P1685" i="1"/>
  <c r="P1690" i="1"/>
  <c r="P1691" i="1"/>
  <c r="P1692" i="1"/>
  <c r="P1693" i="1"/>
  <c r="P1694" i="1"/>
  <c r="P1695" i="1"/>
  <c r="P1696" i="1"/>
  <c r="P1697" i="1"/>
  <c r="P1698" i="1"/>
  <c r="P1699" i="1"/>
  <c r="P1700" i="1"/>
  <c r="P1701" i="1"/>
  <c r="P1702" i="1"/>
  <c r="P1703" i="1"/>
  <c r="P1704" i="1"/>
  <c r="P1705" i="1"/>
  <c r="P1706" i="1"/>
  <c r="P1709" i="1"/>
  <c r="P1708" i="1"/>
  <c r="P1707" i="1"/>
  <c r="P1710" i="1"/>
  <c r="P1711" i="1"/>
  <c r="P1712" i="1"/>
  <c r="P1713" i="1"/>
  <c r="P1714" i="1"/>
  <c r="P1715" i="1"/>
  <c r="P1716" i="1"/>
  <c r="P1717" i="1"/>
  <c r="P1718" i="1"/>
  <c r="P1719" i="1"/>
  <c r="P1720" i="1"/>
  <c r="P1721" i="1"/>
  <c r="P1722" i="1"/>
  <c r="P1723" i="1"/>
  <c r="P1724" i="1"/>
  <c r="P1726" i="1"/>
  <c r="P1725" i="1"/>
  <c r="P1727" i="1"/>
  <c r="P1728" i="1"/>
  <c r="P1732" i="1"/>
  <c r="P1731" i="1"/>
  <c r="P1730" i="1"/>
  <c r="P1729" i="1"/>
  <c r="P1734" i="1"/>
  <c r="P1733" i="1"/>
  <c r="P1736" i="1"/>
  <c r="P1735" i="1"/>
  <c r="P1738" i="1"/>
  <c r="P1737" i="1"/>
  <c r="P1741" i="1"/>
  <c r="P1740" i="1"/>
  <c r="P1739" i="1"/>
  <c r="P1746" i="1"/>
  <c r="P1745" i="1"/>
  <c r="P1744" i="1"/>
  <c r="P1743" i="1"/>
  <c r="P1742" i="1"/>
  <c r="P1747" i="1"/>
  <c r="P1749" i="1"/>
  <c r="P1748" i="1"/>
  <c r="P1751" i="1"/>
  <c r="P1750" i="1"/>
  <c r="P1760" i="1"/>
  <c r="P1759" i="1"/>
  <c r="P1758" i="1"/>
  <c r="P1757" i="1"/>
  <c r="P1756" i="1"/>
  <c r="P1755" i="1"/>
  <c r="P1754" i="1"/>
  <c r="P1753" i="1"/>
  <c r="P1752" i="1"/>
  <c r="P1765" i="1"/>
  <c r="P1764" i="1"/>
  <c r="P1763" i="1"/>
  <c r="P1762" i="1"/>
  <c r="P1761" i="1"/>
  <c r="P1766" i="1"/>
  <c r="P1767" i="1"/>
  <c r="P1768" i="1"/>
  <c r="P1769" i="1"/>
  <c r="P1770" i="1"/>
  <c r="P1771" i="1"/>
  <c r="P1772" i="1"/>
  <c r="P1773" i="1"/>
  <c r="P1783" i="1"/>
  <c r="P1782" i="1"/>
  <c r="P1781" i="1"/>
  <c r="P1780" i="1"/>
  <c r="P1779" i="1"/>
  <c r="P1778" i="1"/>
  <c r="P1777" i="1"/>
  <c r="P1776" i="1"/>
  <c r="P1775" i="1"/>
  <c r="P1774" i="1"/>
  <c r="P1784" i="1"/>
  <c r="P1785" i="1"/>
  <c r="P1786" i="1"/>
  <c r="P1787" i="1"/>
  <c r="P1788" i="1"/>
  <c r="P1789" i="1"/>
  <c r="P1790" i="1"/>
  <c r="P1794" i="1"/>
  <c r="P1793" i="1"/>
  <c r="P1792" i="1"/>
  <c r="P1791" i="1"/>
  <c r="P1795" i="1"/>
  <c r="P1797" i="1"/>
  <c r="P1796" i="1"/>
  <c r="P1798" i="1"/>
  <c r="P1799" i="1"/>
  <c r="P1809" i="1"/>
  <c r="P1808" i="1"/>
  <c r="P1807" i="1"/>
  <c r="P1806" i="1"/>
  <c r="P1805" i="1"/>
  <c r="P1804" i="1"/>
  <c r="P1803" i="1"/>
  <c r="P1802" i="1"/>
  <c r="P1801" i="1"/>
  <c r="P1800" i="1"/>
  <c r="P1819" i="1"/>
  <c r="P1818" i="1"/>
  <c r="P1817" i="1"/>
  <c r="P1816" i="1"/>
  <c r="P1815" i="1"/>
  <c r="P1814" i="1"/>
  <c r="P1813" i="1"/>
  <c r="P1812" i="1"/>
  <c r="P1811" i="1"/>
  <c r="P1810" i="1"/>
  <c r="P1824" i="1"/>
  <c r="P1823" i="1"/>
  <c r="P1822" i="1"/>
  <c r="P1821" i="1"/>
  <c r="P1820" i="1"/>
  <c r="P1834" i="1"/>
  <c r="P1833" i="1"/>
  <c r="P1832" i="1"/>
  <c r="P1831" i="1"/>
  <c r="P1830" i="1"/>
  <c r="P1829" i="1"/>
  <c r="P1828" i="1"/>
  <c r="P1827" i="1"/>
  <c r="P1826" i="1"/>
  <c r="P1825" i="1"/>
  <c r="P1835" i="1"/>
  <c r="P1836" i="1"/>
  <c r="P1837" i="1"/>
  <c r="P1838" i="1"/>
  <c r="P1844" i="1"/>
  <c r="P1843" i="1"/>
  <c r="P1842" i="1"/>
  <c r="P1841" i="1"/>
  <c r="P1840" i="1"/>
  <c r="P1839" i="1"/>
  <c r="P1845" i="1"/>
  <c r="P1850" i="1"/>
  <c r="P1849" i="1"/>
  <c r="P1848" i="1"/>
  <c r="P1847" i="1"/>
  <c r="P1846" i="1"/>
  <c r="P1851" i="1"/>
  <c r="P1852" i="1"/>
  <c r="P1853" i="1"/>
  <c r="P1854" i="1"/>
  <c r="P1855" i="1"/>
  <c r="P1856" i="1"/>
  <c r="P1857" i="1"/>
  <c r="P1858" i="1"/>
  <c r="P1859" i="1"/>
  <c r="P1860" i="1"/>
  <c r="P1861" i="1"/>
  <c r="P1862" i="1"/>
  <c r="P1867" i="1"/>
  <c r="P1866" i="1"/>
  <c r="P1865" i="1"/>
  <c r="P1864" i="1"/>
  <c r="P1863" i="1"/>
  <c r="P1872" i="1"/>
  <c r="P1871" i="1"/>
  <c r="P1870" i="1"/>
  <c r="P1869" i="1"/>
  <c r="P1868" i="1"/>
  <c r="P1878" i="1"/>
  <c r="P1877" i="1"/>
  <c r="P1876" i="1"/>
  <c r="P1875" i="1"/>
  <c r="P1874" i="1"/>
  <c r="P1873" i="1"/>
  <c r="P1883" i="1"/>
  <c r="P1882" i="1"/>
  <c r="P1881" i="1"/>
  <c r="P1880" i="1"/>
  <c r="P1879"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21" i="1"/>
  <c r="P1920" i="1"/>
  <c r="P1919" i="1"/>
  <c r="P1918" i="1"/>
  <c r="P1917" i="1"/>
  <c r="P1916" i="1"/>
  <c r="P1915" i="1"/>
  <c r="P1914" i="1"/>
  <c r="P1913" i="1"/>
  <c r="P1912" i="1"/>
  <c r="P1911" i="1"/>
  <c r="P1910" i="1"/>
  <c r="P1909" i="1"/>
  <c r="P1908" i="1"/>
  <c r="P1926" i="1"/>
  <c r="P1925" i="1"/>
  <c r="P1924" i="1"/>
  <c r="P1923" i="1"/>
  <c r="P1922" i="1"/>
  <c r="P1927" i="1"/>
  <c r="P1928" i="1"/>
  <c r="P1933" i="1"/>
  <c r="P1932" i="1"/>
  <c r="P1931" i="1"/>
  <c r="P1930" i="1"/>
  <c r="P1929" i="1"/>
  <c r="P1934" i="1"/>
  <c r="P1940" i="1"/>
  <c r="P1939" i="1"/>
  <c r="P1938" i="1"/>
  <c r="P1937" i="1"/>
  <c r="P1936" i="1"/>
  <c r="P1935" i="1"/>
  <c r="P1941" i="1"/>
  <c r="P1942" i="1"/>
  <c r="P1947" i="1"/>
  <c r="P1946" i="1"/>
  <c r="P1945" i="1"/>
  <c r="P1944" i="1"/>
  <c r="P1943" i="1"/>
  <c r="P1957" i="1"/>
  <c r="P1956" i="1"/>
  <c r="P1955" i="1"/>
  <c r="P1954" i="1"/>
  <c r="P1953" i="1"/>
  <c r="P1952" i="1"/>
  <c r="P1951" i="1"/>
  <c r="P1950" i="1"/>
  <c r="P1949" i="1"/>
  <c r="P1948" i="1"/>
  <c r="P1958" i="1"/>
  <c r="P1959" i="1"/>
  <c r="P1960" i="1"/>
  <c r="P1961" i="1"/>
  <c r="P1962" i="1"/>
  <c r="P1967" i="1"/>
  <c r="P1966" i="1"/>
  <c r="P1965" i="1"/>
  <c r="P1964" i="1"/>
  <c r="P1963" i="1"/>
  <c r="P1972" i="1"/>
  <c r="P1971" i="1"/>
  <c r="P1970" i="1"/>
  <c r="P1969" i="1"/>
  <c r="P1968" i="1"/>
  <c r="P1982" i="1"/>
  <c r="P1981" i="1"/>
  <c r="P1980" i="1"/>
  <c r="P1979" i="1"/>
  <c r="P1978" i="1"/>
  <c r="P1977" i="1"/>
  <c r="P1976" i="1"/>
  <c r="P1975" i="1"/>
  <c r="P1974" i="1"/>
  <c r="P1973" i="1"/>
  <c r="P1992" i="1"/>
  <c r="P1991" i="1"/>
  <c r="P1990" i="1"/>
  <c r="P1989" i="1"/>
  <c r="P1988" i="1"/>
  <c r="P1987" i="1"/>
  <c r="P1986" i="1"/>
  <c r="P1985" i="1"/>
  <c r="P1984" i="1"/>
  <c r="P1983" i="1"/>
  <c r="P2002" i="1"/>
  <c r="P2001" i="1"/>
  <c r="P2000" i="1"/>
  <c r="P1999" i="1"/>
  <c r="P1998" i="1"/>
  <c r="P1997" i="1"/>
  <c r="P1996" i="1"/>
  <c r="P1995" i="1"/>
  <c r="P1994" i="1"/>
  <c r="P1993" i="1"/>
  <c r="P2007" i="1"/>
  <c r="P2006" i="1"/>
  <c r="P2005" i="1"/>
  <c r="P2004" i="1"/>
  <c r="P2003" i="1"/>
  <c r="P2014" i="1"/>
  <c r="P2013" i="1"/>
  <c r="P2012" i="1"/>
  <c r="P2011" i="1"/>
  <c r="P2010" i="1"/>
  <c r="P2009" i="1"/>
  <c r="P2008" i="1"/>
  <c r="P2016" i="1"/>
  <c r="P2015" i="1"/>
  <c r="P2052" i="1"/>
  <c r="P2051" i="1"/>
  <c r="P2050" i="1"/>
  <c r="P2049" i="1"/>
  <c r="P2048" i="1"/>
  <c r="P2017" i="1"/>
  <c r="P2022" i="1"/>
  <c r="P2021" i="1"/>
  <c r="P2020" i="1"/>
  <c r="P2019" i="1"/>
  <c r="P2018" i="1"/>
  <c r="P2027" i="1"/>
  <c r="P2026" i="1"/>
  <c r="P2025" i="1"/>
  <c r="P2024" i="1"/>
  <c r="P2023" i="1"/>
  <c r="P2037" i="1"/>
  <c r="P2036" i="1"/>
  <c r="P2035" i="1"/>
  <c r="P2034" i="1"/>
  <c r="P2033" i="1"/>
  <c r="P2032" i="1"/>
  <c r="P2031" i="1"/>
  <c r="P2030" i="1"/>
  <c r="P2029" i="1"/>
  <c r="P2028" i="1"/>
  <c r="P2047" i="1"/>
  <c r="P2046" i="1"/>
  <c r="P2045" i="1"/>
  <c r="P2044" i="1"/>
  <c r="P2043" i="1"/>
  <c r="P2042" i="1"/>
  <c r="P2041" i="1"/>
  <c r="P2040" i="1"/>
  <c r="P2039" i="1"/>
  <c r="P2038" i="1"/>
  <c r="P2062" i="1"/>
  <c r="P2061" i="1"/>
  <c r="P2060" i="1"/>
  <c r="P2059" i="1"/>
  <c r="P2058" i="1"/>
  <c r="P2057" i="1"/>
  <c r="P2056" i="1"/>
  <c r="P2055" i="1"/>
  <c r="P2054" i="1"/>
  <c r="P2053" i="1"/>
  <c r="P2067" i="1"/>
  <c r="P2066" i="1"/>
  <c r="P2065" i="1"/>
  <c r="P2064" i="1"/>
  <c r="P2063" i="1"/>
  <c r="P2068" i="1"/>
  <c r="P2073" i="1"/>
  <c r="P2072" i="1"/>
  <c r="P2071" i="1"/>
  <c r="P2070" i="1"/>
  <c r="P2069" i="1"/>
  <c r="P2074" i="1"/>
  <c r="P2077" i="1"/>
  <c r="P2076" i="1"/>
  <c r="P2075" i="1"/>
  <c r="P2078" i="1"/>
  <c r="P2080" i="1"/>
  <c r="P2079" i="1"/>
  <c r="P2083" i="1"/>
  <c r="P2082" i="1"/>
  <c r="P2081" i="1"/>
  <c r="P2087" i="1"/>
  <c r="P2086" i="1"/>
  <c r="P2085" i="1"/>
  <c r="P2084" i="1"/>
  <c r="P2093" i="1"/>
  <c r="P2092" i="1"/>
  <c r="P2091" i="1"/>
  <c r="P2090" i="1"/>
  <c r="P2089" i="1"/>
  <c r="P2088" i="1"/>
  <c r="P2094" i="1"/>
  <c r="P2095" i="1"/>
  <c r="P2096" i="1"/>
  <c r="P2102" i="1"/>
  <c r="P2101" i="1"/>
  <c r="P2100" i="1"/>
  <c r="P2099" i="1"/>
  <c r="P2098" i="1"/>
  <c r="P2097" i="1"/>
  <c r="P2103" i="1"/>
  <c r="P2112" i="1"/>
  <c r="P2111" i="1"/>
  <c r="P2110" i="1"/>
  <c r="P2109" i="1"/>
  <c r="P2108" i="1"/>
  <c r="P2107" i="1"/>
  <c r="P2106" i="1"/>
  <c r="P2105" i="1"/>
  <c r="P2104" i="1"/>
  <c r="P2117" i="1"/>
  <c r="P2116" i="1"/>
  <c r="P2115" i="1"/>
  <c r="P2114" i="1"/>
  <c r="P2113" i="1"/>
  <c r="P2118" i="1"/>
  <c r="P2119" i="1"/>
  <c r="P2129" i="1"/>
  <c r="P2128" i="1"/>
  <c r="P2127" i="1"/>
  <c r="P2126" i="1"/>
  <c r="P2125" i="1"/>
  <c r="P2124" i="1"/>
  <c r="P2123" i="1"/>
  <c r="P2122" i="1"/>
  <c r="P2121" i="1"/>
  <c r="P2120" i="1"/>
  <c r="P2139" i="1"/>
  <c r="P2138" i="1"/>
  <c r="P2137" i="1"/>
  <c r="P2136" i="1"/>
  <c r="P2135" i="1"/>
  <c r="P2134" i="1"/>
  <c r="P2133" i="1"/>
  <c r="P2132" i="1"/>
  <c r="P2131" i="1"/>
  <c r="P2130" i="1"/>
  <c r="P2149" i="1"/>
  <c r="P2148" i="1"/>
  <c r="P2147" i="1"/>
  <c r="P2146" i="1"/>
  <c r="P2145" i="1"/>
  <c r="P2144" i="1"/>
  <c r="P2143" i="1"/>
  <c r="P2142" i="1"/>
  <c r="P2141" i="1"/>
  <c r="P2140" i="1"/>
  <c r="P2154" i="1"/>
  <c r="P2153" i="1"/>
  <c r="P2152" i="1"/>
  <c r="P2151" i="1"/>
  <c r="P2150" i="1"/>
  <c r="P2155" i="1"/>
  <c r="P2156" i="1"/>
  <c r="P2158" i="1"/>
  <c r="P2157" i="1"/>
  <c r="P2159" i="1"/>
  <c r="P2160" i="1"/>
  <c r="P2161" i="1"/>
  <c r="P2171" i="1"/>
  <c r="P2170" i="1"/>
  <c r="P2169" i="1"/>
  <c r="P2168" i="1"/>
  <c r="P2167" i="1"/>
  <c r="P2166" i="1"/>
  <c r="P2165" i="1"/>
  <c r="P2164" i="1"/>
  <c r="P2163" i="1"/>
  <c r="P2162" i="1"/>
  <c r="P2172" i="1"/>
  <c r="P2173" i="1"/>
  <c r="P2174" i="1"/>
  <c r="P2179" i="1"/>
  <c r="P2178" i="1"/>
  <c r="P2177" i="1"/>
  <c r="P2176" i="1"/>
  <c r="P2175" i="1"/>
  <c r="P2189" i="1"/>
  <c r="P2188" i="1"/>
  <c r="P2187" i="1"/>
  <c r="P2186" i="1"/>
  <c r="P2185" i="1"/>
  <c r="P2184" i="1"/>
  <c r="P2183" i="1"/>
  <c r="P2182" i="1"/>
  <c r="P2181" i="1"/>
  <c r="P2180" i="1"/>
  <c r="P2190" i="1"/>
  <c r="P2195" i="1"/>
  <c r="P2194" i="1"/>
  <c r="P2193" i="1"/>
  <c r="P2192" i="1"/>
  <c r="P2191" i="1"/>
  <c r="P2200" i="1"/>
  <c r="P2199" i="1"/>
  <c r="P2198" i="1"/>
  <c r="P2197" i="1"/>
  <c r="P2196" i="1"/>
  <c r="P2210" i="1"/>
  <c r="P2209" i="1"/>
  <c r="P2208" i="1"/>
  <c r="P2207" i="1"/>
  <c r="P2206" i="1"/>
  <c r="P2205" i="1"/>
  <c r="P2204" i="1"/>
  <c r="P2203" i="1"/>
  <c r="P2202" i="1"/>
  <c r="P2201" i="1"/>
  <c r="P2211" i="1"/>
  <c r="P2212" i="1"/>
  <c r="P2213" i="1"/>
  <c r="P2214" i="1"/>
  <c r="P2215" i="1"/>
  <c r="P2216" i="1"/>
  <c r="P2217" i="1"/>
  <c r="P2218" i="1"/>
  <c r="P2219" i="1"/>
  <c r="P2220" i="1"/>
  <c r="P2230" i="1"/>
  <c r="P2229" i="1"/>
  <c r="P2228" i="1"/>
  <c r="P2227" i="1"/>
  <c r="P2226" i="1"/>
  <c r="P2225" i="1"/>
  <c r="P2224" i="1"/>
  <c r="P2223" i="1"/>
  <c r="P2222" i="1"/>
  <c r="P2221" i="1"/>
  <c r="P2235" i="1"/>
  <c r="P2234" i="1"/>
  <c r="P2233" i="1"/>
  <c r="P2232" i="1"/>
  <c r="P2231" i="1"/>
  <c r="P2240" i="1"/>
  <c r="P2239" i="1"/>
  <c r="P2238" i="1"/>
  <c r="P2237" i="1"/>
  <c r="P2236" i="1"/>
  <c r="P2245" i="1"/>
  <c r="P2244" i="1"/>
  <c r="P2243" i="1"/>
  <c r="P2242" i="1"/>
  <c r="P2241" i="1"/>
  <c r="P2250" i="1"/>
  <c r="P2249" i="1"/>
  <c r="P2248" i="1"/>
  <c r="P2247" i="1"/>
  <c r="P2246" i="1"/>
  <c r="P2251" i="1"/>
  <c r="P2261" i="1"/>
  <c r="P2260" i="1"/>
  <c r="P2259" i="1"/>
  <c r="P2258" i="1"/>
  <c r="P2257" i="1"/>
  <c r="P2256" i="1"/>
  <c r="P2255" i="1"/>
  <c r="P2254" i="1"/>
  <c r="P2253" i="1"/>
  <c r="P2252" i="1"/>
  <c r="P2263" i="1"/>
  <c r="P2262" i="1"/>
  <c r="P2267" i="1"/>
  <c r="P2266" i="1"/>
  <c r="P2265" i="1"/>
  <c r="P2264" i="1"/>
  <c r="P2272" i="1"/>
  <c r="P2271" i="1"/>
  <c r="P2270" i="1"/>
  <c r="P2269" i="1"/>
  <c r="P2268" i="1"/>
  <c r="P2273" i="1"/>
  <c r="P2274" i="1"/>
  <c r="P2284" i="1"/>
  <c r="P2283" i="1"/>
  <c r="P2282" i="1"/>
  <c r="P2281" i="1"/>
  <c r="P2280" i="1"/>
  <c r="P2279" i="1"/>
  <c r="P2278" i="1"/>
  <c r="P2277" i="1"/>
  <c r="P2276" i="1"/>
  <c r="P2275" i="1"/>
  <c r="P2285" i="1"/>
  <c r="P2287" i="1"/>
  <c r="P2286" i="1"/>
  <c r="P2301" i="1"/>
  <c r="P2300" i="1"/>
  <c r="P2299" i="1"/>
  <c r="P2298" i="1"/>
  <c r="P2297" i="1"/>
  <c r="P2296" i="1"/>
  <c r="P2295" i="1"/>
  <c r="P2294" i="1"/>
  <c r="P2293" i="1"/>
  <c r="P2292" i="1"/>
  <c r="P2291" i="1"/>
  <c r="P2290" i="1"/>
  <c r="P2289" i="1"/>
  <c r="P2288" i="1"/>
  <c r="P2302" i="1"/>
  <c r="P2303" i="1"/>
  <c r="P2304" i="1"/>
  <c r="P2305" i="1"/>
  <c r="P2315" i="1"/>
  <c r="P2314" i="1"/>
  <c r="P2313" i="1"/>
  <c r="P2312" i="1"/>
  <c r="P2311" i="1"/>
  <c r="P2310" i="1"/>
  <c r="P2309" i="1"/>
  <c r="P2308" i="1"/>
  <c r="P2307" i="1"/>
  <c r="P2306" i="1"/>
  <c r="P2316" i="1"/>
  <c r="P2317" i="1"/>
  <c r="P2318" i="1"/>
  <c r="P2326" i="1"/>
  <c r="P2325" i="1"/>
  <c r="P2324" i="1"/>
  <c r="P2323" i="1"/>
  <c r="P2322" i="1"/>
  <c r="P2321" i="1"/>
  <c r="P2320" i="1"/>
  <c r="P2319" i="1"/>
  <c r="P2327" i="1"/>
  <c r="P2328" i="1"/>
  <c r="P2333" i="1"/>
  <c r="P2332" i="1"/>
  <c r="P2331" i="1"/>
  <c r="P2330" i="1"/>
  <c r="P2329" i="1"/>
  <c r="P2334" i="1"/>
  <c r="P2335" i="1"/>
  <c r="P2336" i="1"/>
  <c r="P2337" i="1"/>
  <c r="P2352" i="1"/>
  <c r="P2351" i="1"/>
  <c r="P2350" i="1"/>
  <c r="P2349" i="1"/>
  <c r="P2348" i="1"/>
  <c r="P2347" i="1"/>
  <c r="P2346" i="1"/>
  <c r="P2345" i="1"/>
  <c r="P2344" i="1"/>
  <c r="P2343" i="1"/>
  <c r="P2342" i="1"/>
  <c r="P2341" i="1"/>
  <c r="P2340" i="1"/>
  <c r="P2339" i="1"/>
  <c r="P2338" i="1"/>
  <c r="P2353" i="1"/>
  <c r="P2354" i="1"/>
  <c r="P2355" i="1"/>
  <c r="P2356" i="1"/>
  <c r="P2357" i="1"/>
  <c r="P2358" i="1"/>
  <c r="P2359" i="1"/>
  <c r="P2360" i="1"/>
  <c r="P2361" i="1"/>
  <c r="P2375" i="1"/>
  <c r="P2374" i="1"/>
  <c r="P2373" i="1"/>
  <c r="P2372" i="1"/>
  <c r="P2371" i="1"/>
  <c r="P2370" i="1"/>
  <c r="P2369" i="1"/>
  <c r="P2368" i="1"/>
  <c r="P2367" i="1"/>
  <c r="P2366" i="1"/>
  <c r="P2365" i="1"/>
  <c r="P2364" i="1"/>
  <c r="P2363" i="1"/>
  <c r="P2362" i="1"/>
  <c r="P2376" i="1"/>
  <c r="P2377" i="1"/>
  <c r="P2387" i="1"/>
  <c r="P2386" i="1"/>
  <c r="P2385" i="1"/>
  <c r="P2384" i="1"/>
  <c r="P2383" i="1"/>
  <c r="P2382" i="1"/>
  <c r="P2381" i="1"/>
  <c r="P2380" i="1"/>
  <c r="P2379" i="1"/>
  <c r="P2378" i="1"/>
  <c r="P2392" i="1"/>
  <c r="P2391" i="1"/>
  <c r="P2390" i="1"/>
  <c r="P2389" i="1"/>
  <c r="P2388" i="1"/>
  <c r="P2393" i="1"/>
  <c r="P2394" i="1"/>
  <c r="P2398" i="1"/>
  <c r="P2397" i="1"/>
  <c r="P2396" i="1"/>
  <c r="P2395" i="1"/>
  <c r="P2402" i="1"/>
  <c r="P2401" i="1"/>
  <c r="P2400" i="1"/>
  <c r="P2399" i="1"/>
  <c r="P2403" i="1"/>
  <c r="P2404" i="1"/>
  <c r="P2405" i="1"/>
  <c r="P2406" i="1"/>
  <c r="P2407" i="1"/>
  <c r="P2408" i="1"/>
  <c r="P2409" i="1"/>
  <c r="P2423" i="1"/>
  <c r="P2422" i="1"/>
  <c r="P2421" i="1"/>
  <c r="P2420" i="1"/>
  <c r="P2419" i="1"/>
  <c r="P2418" i="1"/>
  <c r="P2417" i="1"/>
  <c r="P2416" i="1"/>
  <c r="P2415" i="1"/>
  <c r="P2414" i="1"/>
  <c r="P2413" i="1"/>
  <c r="P2412" i="1"/>
  <c r="P2411" i="1"/>
  <c r="P2410" i="1"/>
  <c r="P2424" i="1"/>
  <c r="P2425" i="1"/>
  <c r="P2426" i="1"/>
  <c r="P2427" i="1"/>
  <c r="P2428" i="1"/>
  <c r="P2432" i="1"/>
  <c r="P2431" i="1"/>
  <c r="P2430" i="1"/>
  <c r="P2429" i="1"/>
  <c r="P2433" i="1"/>
  <c r="P2434" i="1"/>
  <c r="P2435" i="1"/>
  <c r="P2436" i="1"/>
  <c r="P2437" i="1"/>
  <c r="P2438" i="1"/>
  <c r="P2439" i="1"/>
  <c r="P2440" i="1"/>
  <c r="P2441" i="1"/>
  <c r="P2446" i="1"/>
  <c r="P2445" i="1"/>
  <c r="P2444" i="1"/>
  <c r="P2443" i="1"/>
  <c r="P2442" i="1"/>
  <c r="P2451" i="1"/>
  <c r="P2450" i="1"/>
  <c r="P2449" i="1"/>
  <c r="P2448" i="1"/>
  <c r="P2447" i="1"/>
  <c r="P2456" i="1"/>
  <c r="P2455" i="1"/>
  <c r="P2454" i="1"/>
  <c r="P2453" i="1"/>
  <c r="P2452" i="1"/>
  <c r="P2461" i="1"/>
  <c r="P2460" i="1"/>
  <c r="P2459" i="1"/>
  <c r="P2458" i="1"/>
  <c r="P2457" i="1"/>
  <c r="P2466" i="1"/>
  <c r="P2465" i="1"/>
  <c r="P2464" i="1"/>
  <c r="P2463" i="1"/>
  <c r="P2462" i="1"/>
  <c r="P2471" i="1"/>
  <c r="P2470" i="1"/>
  <c r="P2469" i="1"/>
  <c r="P2468" i="1"/>
  <c r="P2467" i="1"/>
  <c r="P2481" i="1"/>
  <c r="P2480" i="1"/>
  <c r="P2479" i="1"/>
  <c r="P2478" i="1"/>
  <c r="P2477" i="1"/>
  <c r="P2476" i="1"/>
  <c r="P2475" i="1"/>
  <c r="P2474" i="1"/>
  <c r="P2473" i="1"/>
  <c r="P2472" i="1"/>
  <c r="P2486" i="1"/>
  <c r="P2485" i="1"/>
  <c r="P2484" i="1"/>
  <c r="P2483" i="1"/>
  <c r="P2482" i="1"/>
  <c r="P2496" i="1"/>
  <c r="P2495" i="1"/>
  <c r="P2494" i="1"/>
  <c r="P2493" i="1"/>
  <c r="P2492" i="1"/>
  <c r="P2491" i="1"/>
  <c r="P2490" i="1"/>
  <c r="P2489" i="1"/>
  <c r="P2488" i="1"/>
  <c r="P2487" i="1"/>
  <c r="P2501" i="1"/>
  <c r="P2500" i="1"/>
  <c r="P2499" i="1"/>
  <c r="P2498" i="1"/>
  <c r="P2497" i="1"/>
  <c r="P2506" i="1"/>
  <c r="P2505" i="1"/>
  <c r="P2504" i="1"/>
  <c r="P2503" i="1"/>
  <c r="P2502" i="1"/>
  <c r="P2512" i="1"/>
  <c r="P2511" i="1"/>
  <c r="P2510" i="1"/>
  <c r="P2509" i="1"/>
  <c r="P2508" i="1"/>
  <c r="P2507" i="1"/>
  <c r="P2517" i="1"/>
  <c r="P2516" i="1"/>
  <c r="P2515" i="1"/>
  <c r="P2514" i="1"/>
  <c r="P2513" i="1"/>
  <c r="P2522" i="1"/>
  <c r="P2521" i="1"/>
  <c r="P2520" i="1"/>
  <c r="P2519" i="1"/>
  <c r="P2518" i="1"/>
  <c r="P2532" i="1"/>
  <c r="P2531" i="1"/>
  <c r="P2530" i="1"/>
  <c r="P2529" i="1"/>
  <c r="P2528" i="1"/>
  <c r="P2527" i="1"/>
  <c r="P2526" i="1"/>
  <c r="P2525" i="1"/>
  <c r="P2524" i="1"/>
  <c r="P2523" i="1"/>
  <c r="P2537" i="1"/>
  <c r="P2536" i="1"/>
  <c r="P2535" i="1"/>
  <c r="P2534" i="1"/>
  <c r="P2533" i="1"/>
  <c r="P2542" i="1"/>
  <c r="P2541" i="1"/>
  <c r="P2540" i="1"/>
  <c r="P2539" i="1"/>
  <c r="P2538" i="1"/>
  <c r="P2547" i="1"/>
  <c r="P2546" i="1"/>
  <c r="P2545" i="1"/>
  <c r="P2544" i="1"/>
  <c r="P2543" i="1"/>
  <c r="P2552" i="1"/>
  <c r="P2551" i="1"/>
  <c r="P2550" i="1"/>
  <c r="P2549" i="1"/>
  <c r="P2548" i="1"/>
  <c r="P2562" i="1"/>
  <c r="P2561" i="1"/>
  <c r="P2560" i="1"/>
  <c r="P2559" i="1"/>
  <c r="P2558" i="1"/>
  <c r="P2557" i="1"/>
  <c r="P2556" i="1"/>
  <c r="P2555" i="1"/>
  <c r="P2554" i="1"/>
  <c r="P2553" i="1"/>
  <c r="P2563" i="1"/>
  <c r="P2564" i="1"/>
  <c r="P2568" i="1"/>
  <c r="P2567" i="1"/>
  <c r="P2566" i="1"/>
  <c r="P2565" i="1"/>
  <c r="P2569" i="1"/>
  <c r="P2570" i="1"/>
  <c r="P2580" i="1"/>
  <c r="P2579" i="1"/>
  <c r="P2578" i="1"/>
  <c r="P2577" i="1"/>
  <c r="P2576" i="1"/>
  <c r="P2575" i="1"/>
  <c r="P2574" i="1"/>
  <c r="P2573" i="1"/>
  <c r="P2572" i="1"/>
  <c r="P2571" i="1"/>
  <c r="P2590" i="1"/>
  <c r="P2589" i="1"/>
  <c r="P2588" i="1"/>
  <c r="P2587" i="1"/>
  <c r="P2586" i="1"/>
  <c r="P2585" i="1"/>
  <c r="P2584" i="1"/>
  <c r="P2583" i="1"/>
  <c r="P2582" i="1"/>
  <c r="P2581" i="1"/>
  <c r="P2600" i="1"/>
  <c r="P2599" i="1"/>
  <c r="P2598" i="1"/>
  <c r="P2597" i="1"/>
  <c r="P2596" i="1"/>
  <c r="P2595" i="1"/>
  <c r="P2594" i="1"/>
  <c r="P2593" i="1"/>
  <c r="P2592" i="1"/>
  <c r="P2591" i="1"/>
  <c r="P2610" i="1"/>
  <c r="P2609" i="1"/>
  <c r="P2608" i="1"/>
  <c r="P2607" i="1"/>
  <c r="P2606" i="1"/>
  <c r="P2605" i="1"/>
  <c r="P2604" i="1"/>
  <c r="P2603" i="1"/>
  <c r="P2602" i="1"/>
  <c r="P2601" i="1"/>
  <c r="P2616" i="1"/>
  <c r="P2615" i="1"/>
  <c r="P2614" i="1"/>
  <c r="P2613" i="1"/>
  <c r="P2612" i="1"/>
  <c r="P2611" i="1"/>
  <c r="P2626" i="1"/>
  <c r="P2625" i="1"/>
  <c r="P2624" i="1"/>
  <c r="P2623" i="1"/>
  <c r="P2622" i="1"/>
  <c r="P2621" i="1"/>
  <c r="P2620" i="1"/>
  <c r="P2619" i="1"/>
  <c r="P2618" i="1"/>
  <c r="P2617" i="1"/>
  <c r="P2631" i="1"/>
  <c r="P2630" i="1"/>
  <c r="P2629" i="1"/>
  <c r="P2628" i="1"/>
  <c r="P2627" i="1"/>
  <c r="P2633" i="1"/>
  <c r="P2632" i="1"/>
  <c r="P2638" i="1"/>
  <c r="P2637" i="1"/>
  <c r="P2636" i="1"/>
  <c r="P2635" i="1"/>
  <c r="P2634" i="1"/>
  <c r="P2639" i="1"/>
  <c r="P2640" i="1"/>
  <c r="P2641" i="1"/>
  <c r="P2645" i="1"/>
  <c r="P2644" i="1"/>
  <c r="P2643" i="1"/>
  <c r="P2642" i="1"/>
  <c r="P2646" i="1"/>
  <c r="P2649" i="1"/>
  <c r="P2648" i="1"/>
  <c r="P2647" i="1"/>
  <c r="P2650" i="1"/>
  <c r="P2651" i="1"/>
  <c r="P2652" i="1"/>
  <c r="P2653" i="1"/>
  <c r="P2667" i="1"/>
  <c r="P2666" i="1"/>
  <c r="P2665" i="1"/>
  <c r="P2664" i="1"/>
  <c r="P2663" i="1"/>
  <c r="P2662" i="1"/>
  <c r="P2661" i="1"/>
  <c r="P2660" i="1"/>
  <c r="P2659" i="1"/>
  <c r="P2658" i="1"/>
  <c r="P2657" i="1"/>
  <c r="P2656" i="1"/>
  <c r="P2655" i="1"/>
  <c r="P2654" i="1"/>
  <c r="P2668" i="1"/>
  <c r="P2669" i="1"/>
  <c r="P2670" i="1"/>
  <c r="P2671" i="1"/>
  <c r="P2672" i="1"/>
  <c r="P2673" i="1"/>
  <c r="P2674" i="1"/>
  <c r="P2675" i="1"/>
  <c r="P2680" i="1"/>
  <c r="P2679" i="1"/>
  <c r="P2678" i="1"/>
  <c r="P2677" i="1"/>
  <c r="P2676" i="1"/>
  <c r="P2681" i="1"/>
  <c r="P2691" i="1"/>
  <c r="P2690" i="1"/>
  <c r="P2689" i="1"/>
  <c r="P2688" i="1"/>
  <c r="P2687" i="1"/>
  <c r="P2686" i="1"/>
  <c r="P2685" i="1"/>
  <c r="P2684" i="1"/>
  <c r="P2683" i="1"/>
  <c r="P2682" i="1"/>
  <c r="P2692" i="1"/>
  <c r="P2698" i="1"/>
  <c r="P2697" i="1"/>
  <c r="P2696" i="1"/>
  <c r="P2695" i="1"/>
  <c r="P2694" i="1"/>
  <c r="P2693" i="1"/>
  <c r="P2699" i="1"/>
  <c r="P2700" i="1"/>
  <c r="P2701" i="1"/>
  <c r="P2711" i="1"/>
  <c r="P2710" i="1"/>
  <c r="P2709" i="1"/>
  <c r="P2708" i="1"/>
  <c r="P2707" i="1"/>
  <c r="P2706" i="1"/>
  <c r="P2705" i="1"/>
  <c r="P2704" i="1"/>
  <c r="P2703" i="1"/>
  <c r="P2702" i="1"/>
  <c r="P2712" i="1"/>
  <c r="P2713" i="1"/>
  <c r="P2715" i="1"/>
  <c r="P2714" i="1"/>
  <c r="P2716" i="1"/>
  <c r="P2717" i="1"/>
  <c r="P2722" i="1"/>
  <c r="P2721" i="1"/>
  <c r="P2720" i="1"/>
  <c r="P2719" i="1"/>
  <c r="P2718" i="1"/>
  <c r="P2723" i="1"/>
  <c r="P2724" i="1"/>
  <c r="P2725" i="1"/>
  <c r="P2735" i="1"/>
  <c r="P2734" i="1"/>
  <c r="P2733" i="1"/>
  <c r="P2732" i="1"/>
  <c r="P2731" i="1"/>
  <c r="P2730" i="1"/>
  <c r="P2729" i="1"/>
  <c r="P2728" i="1"/>
  <c r="P2727" i="1"/>
  <c r="P2726" i="1"/>
  <c r="P2736" i="1"/>
  <c r="P2737" i="1"/>
  <c r="P2738" i="1"/>
  <c r="P2739" i="1"/>
  <c r="P2749" i="1"/>
  <c r="P2748" i="1"/>
  <c r="P2747" i="1"/>
  <c r="P2746" i="1"/>
  <c r="P2745" i="1"/>
  <c r="P2744" i="1"/>
  <c r="P2743" i="1"/>
  <c r="P2742" i="1"/>
  <c r="P2741" i="1"/>
  <c r="P2740" i="1"/>
  <c r="P2750" i="1"/>
  <c r="P2751" i="1"/>
  <c r="P2752" i="1"/>
  <c r="P2757" i="1"/>
  <c r="P2756" i="1"/>
  <c r="P2755" i="1"/>
  <c r="P2754" i="1"/>
  <c r="P2753" i="1"/>
  <c r="P2758" i="1"/>
  <c r="P2759" i="1"/>
  <c r="P2760" i="1"/>
  <c r="P2770" i="1"/>
  <c r="P2769" i="1"/>
  <c r="P2768" i="1"/>
  <c r="P2767" i="1"/>
  <c r="P2766" i="1"/>
  <c r="P2765" i="1"/>
  <c r="P2764" i="1"/>
  <c r="P2763" i="1"/>
  <c r="P2762" i="1"/>
  <c r="P2761" i="1"/>
  <c r="P2781" i="1"/>
  <c r="P2780" i="1"/>
  <c r="P2779" i="1"/>
  <c r="P2778" i="1"/>
  <c r="P2777" i="1"/>
  <c r="P2776" i="1"/>
  <c r="P2775" i="1"/>
  <c r="P2774" i="1"/>
  <c r="P2773" i="1"/>
  <c r="P2772" i="1"/>
  <c r="P2771" i="1"/>
  <c r="P2782" i="1"/>
  <c r="P2783" i="1"/>
  <c r="P2788" i="1"/>
  <c r="P2787" i="1"/>
  <c r="P2786" i="1"/>
  <c r="P2785" i="1"/>
  <c r="P2784" i="1"/>
  <c r="P2798" i="1"/>
  <c r="P2797" i="1"/>
  <c r="P2796" i="1"/>
  <c r="P2795" i="1"/>
  <c r="P2794" i="1"/>
  <c r="P2793" i="1"/>
  <c r="P2792" i="1"/>
  <c r="P2791" i="1"/>
  <c r="P2790" i="1"/>
  <c r="P2789" i="1"/>
  <c r="P2811" i="1"/>
  <c r="P2820" i="1"/>
  <c r="P2819" i="1"/>
  <c r="P2818" i="1"/>
  <c r="P2817" i="1"/>
  <c r="P2816" i="1"/>
  <c r="P2815" i="1"/>
  <c r="P2814" i="1"/>
  <c r="P2813" i="1"/>
  <c r="P2812" i="1"/>
  <c r="P2810" i="1"/>
  <c r="P2799" i="1"/>
  <c r="P2804" i="1"/>
  <c r="P2803" i="1"/>
  <c r="P2802" i="1"/>
  <c r="P2801" i="1"/>
  <c r="P2800" i="1"/>
  <c r="P2809" i="1"/>
  <c r="P2808" i="1"/>
  <c r="P2807" i="1"/>
  <c r="P2806" i="1"/>
  <c r="P2805" i="1"/>
  <c r="P2825" i="1"/>
  <c r="P2824" i="1"/>
  <c r="P2823" i="1"/>
  <c r="P2822" i="1"/>
  <c r="P2821" i="1"/>
  <c r="P2826" i="1"/>
  <c r="P2827" i="1"/>
  <c r="P2832" i="1"/>
  <c r="P2831" i="1"/>
  <c r="P2830" i="1"/>
  <c r="P2829" i="1"/>
  <c r="P2828" i="1"/>
  <c r="P2837" i="1"/>
  <c r="P2836" i="1"/>
  <c r="P2835" i="1"/>
  <c r="P2834" i="1"/>
  <c r="P2833"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7" i="1"/>
  <c r="P2906" i="1"/>
  <c r="P2905" i="1"/>
  <c r="P2904" i="1"/>
  <c r="P2903" i="1"/>
  <c r="P2908" i="1"/>
  <c r="P2914" i="1"/>
  <c r="P2913" i="1"/>
  <c r="P2912" i="1"/>
  <c r="P2911" i="1"/>
  <c r="P2910" i="1"/>
  <c r="P2909" i="1"/>
  <c r="P2923" i="1"/>
  <c r="P2922" i="1"/>
  <c r="P2921" i="1"/>
  <c r="P2920" i="1"/>
  <c r="P2919" i="1"/>
  <c r="P2918" i="1"/>
  <c r="P2917" i="1"/>
  <c r="P2916" i="1"/>
  <c r="P2915" i="1"/>
  <c r="P2924" i="1"/>
  <c r="P2929" i="1"/>
  <c r="P2928" i="1"/>
  <c r="P2927" i="1"/>
  <c r="P2926" i="1"/>
  <c r="P2925" i="1"/>
  <c r="P2930" i="1"/>
  <c r="P2933" i="1"/>
  <c r="P2932" i="1"/>
  <c r="P2931" i="1"/>
  <c r="P2934" i="1"/>
  <c r="P2935" i="1"/>
  <c r="P2936" i="1"/>
  <c r="P2937" i="1"/>
  <c r="P2938" i="1"/>
  <c r="P2939" i="1"/>
  <c r="P2940" i="1"/>
  <c r="P2942" i="1"/>
  <c r="P2943" i="1"/>
  <c r="P2941" i="1"/>
  <c r="P2953" i="1"/>
  <c r="P2952" i="1"/>
  <c r="P2951" i="1"/>
  <c r="P2950" i="1"/>
  <c r="P2949" i="1"/>
  <c r="P2948" i="1"/>
  <c r="P2947" i="1"/>
  <c r="P2946" i="1"/>
  <c r="P2945" i="1"/>
  <c r="P2944" i="1"/>
  <c r="P2958" i="1"/>
  <c r="P2957" i="1"/>
  <c r="P2956" i="1"/>
  <c r="P2955" i="1"/>
  <c r="P2954" i="1"/>
  <c r="P2969" i="1"/>
  <c r="P2968" i="1"/>
  <c r="P2967" i="1"/>
  <c r="P2966" i="1"/>
  <c r="P2965" i="1"/>
  <c r="P2964" i="1"/>
  <c r="P2963" i="1"/>
  <c r="P2962" i="1"/>
  <c r="P2961" i="1"/>
  <c r="P2960" i="1"/>
  <c r="P2959" i="1"/>
  <c r="P2975" i="1"/>
  <c r="P2974" i="1"/>
  <c r="P2973" i="1"/>
  <c r="P2972" i="1"/>
  <c r="P2971" i="1"/>
  <c r="P2970" i="1"/>
  <c r="P2976" i="1"/>
  <c r="P2977" i="1"/>
  <c r="P2987" i="1"/>
  <c r="P2986" i="1"/>
  <c r="P2985" i="1"/>
  <c r="P2984" i="1"/>
  <c r="P2983" i="1"/>
  <c r="P2982" i="1"/>
  <c r="P2981" i="1"/>
  <c r="P2980" i="1"/>
  <c r="P2979" i="1"/>
  <c r="P2978" i="1"/>
  <c r="P2989" i="1"/>
  <c r="P2988" i="1"/>
  <c r="P2990" i="1"/>
  <c r="P2995" i="1"/>
  <c r="P2994" i="1"/>
  <c r="P2993" i="1"/>
  <c r="P2992" i="1"/>
  <c r="P2991" i="1"/>
  <c r="P3000" i="1"/>
  <c r="P2999" i="1"/>
  <c r="P2998" i="1"/>
  <c r="P2997" i="1"/>
  <c r="P2996" i="1"/>
  <c r="P3005" i="1"/>
  <c r="P3004" i="1"/>
  <c r="P3003" i="1"/>
  <c r="P3002" i="1"/>
  <c r="P3001" i="1"/>
  <c r="P3006" i="1"/>
  <c r="P3007" i="1"/>
  <c r="P3008" i="1"/>
  <c r="P3009" i="1"/>
  <c r="P3010" i="1"/>
  <c r="P3014" i="1"/>
  <c r="P3013" i="1"/>
  <c r="P3012" i="1"/>
  <c r="P3011" i="1"/>
  <c r="P3018" i="1"/>
  <c r="P3017" i="1"/>
  <c r="P3016" i="1"/>
  <c r="P3015" i="1"/>
  <c r="P3024" i="1"/>
  <c r="P3023" i="1"/>
  <c r="P3022" i="1"/>
  <c r="P3021" i="1"/>
  <c r="P3020" i="1"/>
  <c r="P3019" i="1"/>
  <c r="P3029" i="1"/>
  <c r="P3028" i="1"/>
  <c r="P3027" i="1"/>
  <c r="P3026" i="1"/>
  <c r="P3025" i="1"/>
  <c r="P3030" i="1"/>
  <c r="P3031" i="1"/>
  <c r="P3034" i="1"/>
  <c r="P3033" i="1"/>
  <c r="P3032" i="1"/>
  <c r="P3035" i="1"/>
  <c r="P3036" i="1"/>
  <c r="P3038" i="1"/>
  <c r="P3037" i="1"/>
  <c r="P3039" i="1"/>
  <c r="P3049" i="1"/>
  <c r="P3048" i="1"/>
  <c r="P3047" i="1"/>
  <c r="P3046" i="1"/>
  <c r="P3045" i="1"/>
  <c r="P3044" i="1"/>
  <c r="P3043" i="1"/>
  <c r="P3042" i="1"/>
  <c r="P3041" i="1"/>
  <c r="P3040" i="1"/>
  <c r="P3054" i="1"/>
  <c r="P3053" i="1"/>
  <c r="P3052" i="1"/>
  <c r="P3051" i="1"/>
  <c r="P3050" i="1"/>
  <c r="P3061" i="1"/>
  <c r="P3060" i="1"/>
  <c r="P3059" i="1"/>
  <c r="P3058" i="1"/>
  <c r="P3057" i="1"/>
  <c r="P3056" i="1"/>
  <c r="P3055" i="1"/>
  <c r="P3062" i="1"/>
  <c r="P3063" i="1"/>
  <c r="P3064" i="1"/>
  <c r="P3065" i="1"/>
  <c r="P3070" i="1"/>
  <c r="P3069" i="1"/>
  <c r="P3068" i="1"/>
  <c r="P3067" i="1"/>
  <c r="P3066" i="1"/>
  <c r="P3075" i="1"/>
  <c r="P3074" i="1"/>
  <c r="P3073" i="1"/>
  <c r="P3072" i="1"/>
  <c r="P3071" i="1"/>
  <c r="P3081" i="1"/>
  <c r="P3080" i="1"/>
  <c r="P3079" i="1"/>
  <c r="P3078" i="1"/>
  <c r="P3077" i="1"/>
  <c r="P3076" i="1"/>
  <c r="P3103" i="1"/>
  <c r="P3102" i="1"/>
  <c r="P3101" i="1"/>
  <c r="P3100" i="1"/>
  <c r="P3099" i="1"/>
  <c r="P3098" i="1"/>
  <c r="P3097" i="1"/>
  <c r="P3096" i="1"/>
  <c r="P3095" i="1"/>
  <c r="P3094" i="1"/>
  <c r="P3093" i="1"/>
  <c r="P3092" i="1"/>
  <c r="P3091" i="1"/>
  <c r="P3090" i="1"/>
  <c r="P3082" i="1"/>
  <c r="P3083" i="1"/>
  <c r="P3089" i="1"/>
  <c r="P3088" i="1"/>
  <c r="P3087" i="1"/>
  <c r="P3086" i="1"/>
  <c r="P3085" i="1"/>
  <c r="P3084" i="1"/>
  <c r="P3104" i="1"/>
  <c r="P3105" i="1"/>
  <c r="P3106" i="1"/>
  <c r="P3111" i="1"/>
  <c r="P3110" i="1"/>
  <c r="P3109" i="1"/>
  <c r="P3108" i="1"/>
  <c r="P3107" i="1"/>
  <c r="P3116" i="1"/>
  <c r="P3115" i="1"/>
  <c r="P3114" i="1"/>
  <c r="P3113" i="1"/>
  <c r="P3112" i="1"/>
  <c r="P3121" i="1"/>
  <c r="P3120" i="1"/>
  <c r="P3119" i="1"/>
  <c r="P3118" i="1"/>
  <c r="P3117" i="1"/>
  <c r="P3126" i="1"/>
  <c r="P3125" i="1"/>
  <c r="P3124" i="1"/>
  <c r="P3123" i="1"/>
  <c r="P3122" i="1"/>
  <c r="P3127" i="1"/>
  <c r="P3128" i="1"/>
  <c r="P3129" i="1"/>
  <c r="P3130" i="1"/>
  <c r="P3131" i="1"/>
  <c r="P3132" i="1"/>
  <c r="P3137" i="1"/>
  <c r="P3136" i="1"/>
  <c r="P3135" i="1"/>
  <c r="P3134" i="1"/>
  <c r="P3133" i="1"/>
  <c r="P3138" i="1"/>
  <c r="P3139" i="1"/>
  <c r="P3144" i="1"/>
  <c r="P3143" i="1"/>
  <c r="P3142" i="1"/>
  <c r="P3141" i="1"/>
  <c r="P3140" i="1"/>
  <c r="P3154" i="1"/>
  <c r="P3153" i="1"/>
  <c r="P3152" i="1"/>
  <c r="P3151" i="1"/>
  <c r="P3150" i="1"/>
  <c r="P3149" i="1"/>
  <c r="P3148" i="1"/>
  <c r="P3147" i="1"/>
  <c r="P3146" i="1"/>
  <c r="P3145" i="1"/>
  <c r="P3164" i="1"/>
  <c r="P3163" i="1"/>
  <c r="P3162" i="1"/>
  <c r="P3161" i="1"/>
  <c r="P3160" i="1"/>
  <c r="P3159" i="1"/>
  <c r="P3158" i="1"/>
  <c r="P3157" i="1"/>
  <c r="P3156" i="1"/>
  <c r="P3155" i="1"/>
  <c r="P3165" i="1"/>
  <c r="P3175" i="1"/>
  <c r="P3174" i="1"/>
  <c r="P3173" i="1"/>
  <c r="P3172" i="1"/>
  <c r="P3171" i="1"/>
  <c r="P3170" i="1"/>
  <c r="P3169" i="1"/>
  <c r="P3168" i="1"/>
  <c r="P3167" i="1"/>
  <c r="P3166" i="1"/>
  <c r="P3181" i="1"/>
  <c r="P3180" i="1"/>
  <c r="P3179" i="1"/>
  <c r="P3178" i="1"/>
  <c r="P3177" i="1"/>
  <c r="P3176" i="1"/>
  <c r="P3202" i="1"/>
  <c r="P3201" i="1"/>
  <c r="P3200" i="1"/>
  <c r="P3199" i="1"/>
  <c r="P3198" i="1"/>
  <c r="P3197" i="1"/>
  <c r="P3196" i="1"/>
  <c r="P3195" i="1"/>
  <c r="P3194" i="1"/>
  <c r="P3193" i="1"/>
  <c r="P3186" i="1"/>
  <c r="P3185" i="1"/>
  <c r="P3184" i="1"/>
  <c r="P3183" i="1"/>
  <c r="P3182" i="1"/>
  <c r="P3191" i="1"/>
  <c r="P3190" i="1"/>
  <c r="P3189" i="1"/>
  <c r="P3188" i="1"/>
  <c r="P3187" i="1"/>
  <c r="P3192" i="1"/>
  <c r="P3203" i="1"/>
  <c r="P3208" i="1"/>
  <c r="P3207" i="1"/>
  <c r="P3206" i="1"/>
  <c r="P3205" i="1"/>
  <c r="P3204" i="1"/>
  <c r="P3218" i="1"/>
  <c r="P3217" i="1"/>
  <c r="P3216" i="1"/>
  <c r="P3215" i="1"/>
  <c r="P3214" i="1"/>
  <c r="P3213" i="1"/>
  <c r="P3212" i="1"/>
  <c r="P3211" i="1"/>
  <c r="P3210" i="1"/>
  <c r="P3209" i="1"/>
  <c r="P3219" i="1"/>
  <c r="P3220" i="1"/>
  <c r="P3221" i="1"/>
  <c r="P3222" i="1"/>
  <c r="P3223" i="1"/>
  <c r="P3224" i="1"/>
  <c r="P3225" i="1"/>
  <c r="P3230" i="1"/>
  <c r="P3229" i="1"/>
  <c r="P3228" i="1"/>
  <c r="P3227" i="1"/>
  <c r="P3226" i="1"/>
  <c r="P3231" i="1"/>
  <c r="P3232" i="1"/>
  <c r="P3233" i="1"/>
  <c r="P3235" i="1"/>
  <c r="P3234" i="1"/>
  <c r="P3245" i="1"/>
  <c r="P3244" i="1"/>
  <c r="P3243" i="1"/>
  <c r="P3242" i="1"/>
  <c r="P3241" i="1"/>
  <c r="P3240" i="1"/>
  <c r="P3239" i="1"/>
  <c r="P3238" i="1"/>
  <c r="P3237" i="1"/>
  <c r="P3236" i="1"/>
  <c r="P3250" i="1"/>
  <c r="P3249" i="1"/>
  <c r="P3248" i="1"/>
  <c r="P3247" i="1"/>
  <c r="P3246" i="1"/>
  <c r="P3251" i="1"/>
  <c r="P3261" i="1"/>
  <c r="P3260" i="1"/>
  <c r="P3259" i="1"/>
  <c r="P3258" i="1"/>
  <c r="P3257" i="1"/>
  <c r="P3256" i="1"/>
  <c r="P3255" i="1"/>
  <c r="P3254" i="1"/>
  <c r="P3253" i="1"/>
  <c r="P3252" i="1"/>
  <c r="P3262" i="1"/>
  <c r="P3263" i="1"/>
  <c r="P3273" i="1"/>
  <c r="P3272" i="1"/>
  <c r="P3271" i="1"/>
  <c r="P3270" i="1"/>
  <c r="P3269" i="1"/>
  <c r="P3268" i="1"/>
  <c r="P3267" i="1"/>
  <c r="P3266" i="1"/>
  <c r="P3265" i="1"/>
  <c r="P3264" i="1"/>
  <c r="P3274" i="1"/>
  <c r="P3278" i="1"/>
  <c r="P3277" i="1"/>
  <c r="P3276" i="1"/>
  <c r="P3275" i="1"/>
  <c r="P3279" i="1"/>
  <c r="P3289" i="1"/>
  <c r="P3288" i="1"/>
  <c r="P3287" i="1"/>
  <c r="P3286" i="1"/>
  <c r="P3285" i="1"/>
  <c r="P3284" i="1"/>
  <c r="P3283" i="1"/>
  <c r="P3282" i="1"/>
  <c r="P3281" i="1"/>
  <c r="P3280" i="1"/>
  <c r="P3290" i="1"/>
  <c r="P3300" i="1"/>
  <c r="P3299" i="1"/>
  <c r="P3298" i="1"/>
  <c r="P3297" i="1"/>
  <c r="P3296" i="1"/>
  <c r="P3295" i="1"/>
  <c r="P3294" i="1"/>
  <c r="P3293" i="1"/>
  <c r="P3292" i="1"/>
  <c r="P3291" i="1"/>
  <c r="P3310" i="1"/>
  <c r="P3309" i="1"/>
  <c r="P3308" i="1"/>
  <c r="P3307" i="1"/>
  <c r="P3306" i="1"/>
  <c r="P3305" i="1"/>
  <c r="P3304" i="1"/>
  <c r="P3303" i="1"/>
  <c r="P3302" i="1"/>
  <c r="P3301" i="1"/>
  <c r="P3311" i="1"/>
  <c r="P3312" i="1"/>
  <c r="P3313" i="1"/>
  <c r="P3314" i="1"/>
  <c r="P3324" i="1"/>
  <c r="P3323" i="1"/>
  <c r="P3322" i="1"/>
  <c r="P3321" i="1"/>
  <c r="P3320" i="1"/>
  <c r="P3319" i="1"/>
  <c r="P3318" i="1"/>
  <c r="P3317" i="1"/>
  <c r="P3316" i="1"/>
  <c r="P3315" i="1"/>
  <c r="P3328" i="1"/>
  <c r="P3327" i="1"/>
  <c r="P3326" i="1"/>
  <c r="P3325" i="1"/>
  <c r="P3329" i="1"/>
  <c r="P3330" i="1"/>
  <c r="P3331" i="1"/>
  <c r="P3332" i="1"/>
  <c r="P3333" i="1"/>
  <c r="P3337" i="1"/>
  <c r="P3336" i="1"/>
  <c r="P3335" i="1"/>
  <c r="P3334" i="1"/>
  <c r="P3339" i="1"/>
  <c r="P3338" i="1"/>
  <c r="P3340" i="1"/>
  <c r="P3342" i="1"/>
  <c r="P3341" i="1"/>
  <c r="P3343" i="1"/>
  <c r="P3344" i="1"/>
  <c r="P3345" i="1"/>
  <c r="P3346" i="1"/>
  <c r="P3347" i="1"/>
  <c r="P3348" i="1"/>
  <c r="P3349" i="1"/>
  <c r="P3350" i="1"/>
  <c r="P3351" i="1"/>
  <c r="P3352" i="1"/>
  <c r="P3356" i="1"/>
  <c r="P3355" i="1"/>
  <c r="P3354" i="1"/>
  <c r="P3353" i="1"/>
  <c r="P3357" i="1"/>
  <c r="P3358" i="1"/>
  <c r="P3359" i="1"/>
  <c r="P3360" i="1"/>
  <c r="P3361" i="1"/>
  <c r="P3364" i="1"/>
  <c r="P3363" i="1"/>
  <c r="P3362" i="1"/>
  <c r="P3365" i="1"/>
  <c r="P3366" i="1"/>
  <c r="P3367" i="1"/>
  <c r="P3372" i="1"/>
  <c r="P3371" i="1"/>
  <c r="P3370" i="1"/>
  <c r="P3369" i="1"/>
  <c r="P3368" i="1"/>
  <c r="P3377" i="1"/>
  <c r="P3376" i="1"/>
  <c r="P3375" i="1"/>
  <c r="P3374" i="1"/>
  <c r="P3373" i="1"/>
  <c r="P3382" i="1"/>
  <c r="P3381" i="1"/>
  <c r="P3380" i="1"/>
  <c r="P3379" i="1"/>
  <c r="P3378" i="1"/>
  <c r="P3387" i="1"/>
  <c r="P3386" i="1"/>
  <c r="P3385" i="1"/>
  <c r="P3384" i="1"/>
  <c r="P3383" i="1"/>
  <c r="P3392" i="1"/>
  <c r="P3391" i="1"/>
  <c r="P3390" i="1"/>
  <c r="P3389" i="1"/>
  <c r="P3388" i="1"/>
  <c r="P3393" i="1"/>
  <c r="P3398" i="1"/>
  <c r="P3397" i="1"/>
  <c r="P3396" i="1"/>
  <c r="P3395" i="1"/>
  <c r="P3394" i="1"/>
  <c r="P3408" i="1"/>
  <c r="P3407" i="1"/>
  <c r="P3406" i="1"/>
  <c r="P3405" i="1"/>
  <c r="P3404" i="1"/>
  <c r="P3403" i="1"/>
  <c r="P3402" i="1"/>
  <c r="P3401" i="1"/>
  <c r="P3400" i="1"/>
  <c r="P3399" i="1"/>
  <c r="P3418" i="1"/>
  <c r="P3417" i="1"/>
  <c r="P3416" i="1"/>
  <c r="P3415" i="1"/>
  <c r="P3414" i="1"/>
  <c r="P3413" i="1"/>
  <c r="P3412" i="1"/>
  <c r="P3411" i="1"/>
  <c r="P3410" i="1"/>
  <c r="P3409" i="1"/>
  <c r="P3423" i="1"/>
  <c r="P3422" i="1"/>
  <c r="P3421" i="1"/>
  <c r="P3420" i="1"/>
  <c r="P3419" i="1"/>
  <c r="P3428" i="1"/>
  <c r="P3427" i="1"/>
  <c r="P3426" i="1"/>
  <c r="P3425" i="1"/>
  <c r="P3424" i="1"/>
  <c r="P3429" i="1"/>
  <c r="P3430" i="1"/>
  <c r="P3431" i="1"/>
  <c r="P3432" i="1"/>
  <c r="P3433" i="1"/>
  <c r="P3434" i="1"/>
  <c r="P3435" i="1"/>
  <c r="P3436" i="1"/>
  <c r="P3437" i="1"/>
  <c r="P3438" i="1"/>
  <c r="P3439" i="1"/>
  <c r="P3440" i="1"/>
  <c r="P3441" i="1"/>
  <c r="P3442" i="1"/>
  <c r="P3443" i="1"/>
  <c r="P3448" i="1"/>
  <c r="P3447" i="1"/>
  <c r="P3446" i="1"/>
  <c r="P3445" i="1"/>
  <c r="P3444" i="1"/>
  <c r="P3449" i="1"/>
  <c r="P3450" i="1"/>
  <c r="P3460" i="1"/>
  <c r="P3459" i="1"/>
  <c r="P3458" i="1"/>
  <c r="P3457" i="1"/>
  <c r="P3456" i="1"/>
  <c r="P3455" i="1"/>
  <c r="P3454" i="1"/>
  <c r="P3453" i="1"/>
  <c r="P3452" i="1"/>
  <c r="P3451" i="1"/>
  <c r="P3470" i="1"/>
  <c r="P3469" i="1"/>
  <c r="P3468" i="1"/>
  <c r="P3467" i="1"/>
  <c r="P3466" i="1"/>
  <c r="P3465" i="1"/>
  <c r="P3464" i="1"/>
  <c r="P3463" i="1"/>
  <c r="P3462" i="1"/>
  <c r="P3461" i="1"/>
  <c r="P3474" i="1"/>
  <c r="P3473" i="1"/>
  <c r="P3472" i="1"/>
  <c r="P3471" i="1"/>
  <c r="P3475" i="1"/>
  <c r="P3476" i="1"/>
  <c r="P3477" i="1"/>
  <c r="P3478" i="1"/>
  <c r="P3492" i="1"/>
  <c r="P3491" i="1"/>
  <c r="P3490" i="1"/>
  <c r="P3489" i="1"/>
  <c r="P3488" i="1"/>
  <c r="P3487" i="1"/>
  <c r="P3486" i="1"/>
  <c r="P3485" i="1"/>
  <c r="P3484" i="1"/>
  <c r="P3483" i="1"/>
  <c r="P3482" i="1"/>
  <c r="P3481" i="1"/>
  <c r="P3480" i="1"/>
  <c r="P3479" i="1"/>
  <c r="P3493" i="1"/>
  <c r="P3494" i="1"/>
  <c r="P3498" i="1"/>
  <c r="P3497" i="1"/>
  <c r="P3496" i="1"/>
  <c r="P3495" i="1"/>
  <c r="P3512" i="1"/>
  <c r="P3511" i="1"/>
  <c r="P3510" i="1"/>
  <c r="P3509" i="1"/>
  <c r="P3508" i="1"/>
  <c r="P3507" i="1"/>
  <c r="P3506" i="1"/>
  <c r="P3505" i="1"/>
  <c r="P3504" i="1"/>
  <c r="P3503" i="1"/>
  <c r="P3502" i="1"/>
  <c r="P3501" i="1"/>
  <c r="P3500" i="1"/>
  <c r="P3499" i="1"/>
  <c r="P3513" i="1"/>
  <c r="P3516" i="1"/>
  <c r="P3515" i="1"/>
  <c r="P3514" i="1"/>
  <c r="P3517" i="1"/>
  <c r="P3518" i="1"/>
  <c r="P3539" i="1"/>
  <c r="P3538" i="1"/>
  <c r="P3537" i="1"/>
  <c r="P3536" i="1"/>
  <c r="P3535" i="1"/>
  <c r="P3534" i="1"/>
  <c r="P3533" i="1"/>
  <c r="P3532" i="1"/>
  <c r="P3531" i="1"/>
  <c r="P3530" i="1"/>
  <c r="P3529" i="1"/>
  <c r="P3528" i="1"/>
  <c r="P3527" i="1"/>
  <c r="P3526" i="1"/>
  <c r="P3519" i="1"/>
  <c r="P3520" i="1"/>
  <c r="P3525" i="1"/>
  <c r="P3524" i="1"/>
  <c r="P3523" i="1"/>
  <c r="P3522" i="1"/>
  <c r="P3521" i="1"/>
  <c r="P3540" i="1"/>
  <c r="P3541" i="1"/>
  <c r="P3550" i="1"/>
  <c r="P3549" i="1"/>
  <c r="P3548" i="1"/>
  <c r="P3547" i="1"/>
  <c r="P3546" i="1"/>
  <c r="P3545" i="1"/>
  <c r="P3544" i="1"/>
  <c r="P3543" i="1"/>
  <c r="P3542" i="1"/>
  <c r="P3551" i="1"/>
  <c r="P3552" i="1"/>
  <c r="P3553" i="1"/>
  <c r="P3554" i="1"/>
  <c r="P3555" i="1"/>
  <c r="P3556" i="1"/>
  <c r="P3557" i="1"/>
  <c r="P3558" i="1"/>
  <c r="P3559" i="1"/>
  <c r="P3560" i="1"/>
  <c r="P3561" i="1"/>
  <c r="P3562" i="1"/>
  <c r="P3563" i="1"/>
  <c r="P3568" i="1"/>
  <c r="P3567" i="1"/>
  <c r="P3566" i="1"/>
  <c r="P3565" i="1"/>
  <c r="P3564" i="1"/>
  <c r="P3578" i="1"/>
  <c r="P3577" i="1"/>
  <c r="P3576" i="1"/>
  <c r="P3575" i="1"/>
  <c r="P3574" i="1"/>
  <c r="P3573" i="1"/>
  <c r="P3572" i="1"/>
  <c r="P3571" i="1"/>
  <c r="P3570" i="1"/>
  <c r="P3569" i="1"/>
  <c r="P3579" i="1"/>
  <c r="P3580" i="1"/>
  <c r="P3640" i="1"/>
  <c r="P3639" i="1"/>
  <c r="P3638" i="1"/>
  <c r="P3637" i="1"/>
  <c r="P3636" i="1"/>
  <c r="P3635" i="1"/>
  <c r="P3634" i="1"/>
  <c r="P3633" i="1"/>
  <c r="P3632" i="1"/>
  <c r="P3631" i="1"/>
  <c r="P3630" i="1"/>
  <c r="P3590" i="1"/>
  <c r="P3589" i="1"/>
  <c r="P3588" i="1"/>
  <c r="P3587" i="1"/>
  <c r="P3586" i="1"/>
  <c r="P3585" i="1"/>
  <c r="P3584" i="1"/>
  <c r="P3583" i="1"/>
  <c r="P3582" i="1"/>
  <c r="P3581" i="1"/>
  <c r="P3591" i="1"/>
  <c r="P3596" i="1"/>
  <c r="P3595" i="1"/>
  <c r="P3594" i="1"/>
  <c r="P3593" i="1"/>
  <c r="P3592" i="1"/>
  <c r="P3597" i="1"/>
  <c r="P3607" i="1"/>
  <c r="P3606" i="1"/>
  <c r="P3605" i="1"/>
  <c r="P3604" i="1"/>
  <c r="P3603" i="1"/>
  <c r="P3602" i="1"/>
  <c r="P3601" i="1"/>
  <c r="P3600" i="1"/>
  <c r="P3599" i="1"/>
  <c r="P3598" i="1"/>
  <c r="P3612" i="1"/>
  <c r="P3611" i="1"/>
  <c r="P3610" i="1"/>
  <c r="P3609" i="1"/>
  <c r="P3608" i="1"/>
  <c r="P3617" i="1"/>
  <c r="P3616" i="1"/>
  <c r="P3615" i="1"/>
  <c r="P3614" i="1"/>
  <c r="P3613" i="1"/>
  <c r="P3618" i="1"/>
  <c r="P3623" i="1"/>
  <c r="P3622" i="1"/>
  <c r="P3621" i="1"/>
  <c r="P3620" i="1"/>
  <c r="P3619" i="1"/>
  <c r="P3624" i="1"/>
  <c r="P3629" i="1"/>
  <c r="P3628" i="1"/>
  <c r="P3627" i="1"/>
  <c r="P3626" i="1"/>
  <c r="P3625" i="1"/>
  <c r="P3641" i="1"/>
  <c r="P3646" i="1"/>
  <c r="P3645" i="1"/>
  <c r="P3644" i="1"/>
  <c r="P3643" i="1"/>
  <c r="P3642" i="1"/>
  <c r="P3651" i="1"/>
  <c r="P3650" i="1"/>
  <c r="P3649" i="1"/>
  <c r="P3648" i="1"/>
  <c r="P3647" i="1"/>
  <c r="P3656" i="1"/>
  <c r="P3655" i="1"/>
  <c r="P3654" i="1"/>
  <c r="P3653" i="1"/>
  <c r="P3652" i="1"/>
  <c r="P3657" i="1"/>
  <c r="P3658" i="1"/>
  <c r="P3659" i="1"/>
  <c r="P3660" i="1"/>
  <c r="P3661" i="1"/>
  <c r="P3662" i="1"/>
  <c r="P3663" i="1"/>
  <c r="P3677" i="1"/>
  <c r="P3676" i="1"/>
  <c r="P3675" i="1"/>
  <c r="P3674" i="1"/>
  <c r="P3673" i="1"/>
  <c r="P3672" i="1"/>
  <c r="P3671" i="1"/>
  <c r="P3670" i="1"/>
  <c r="P3669" i="1"/>
  <c r="P3668" i="1"/>
  <c r="P3667" i="1"/>
  <c r="P3666" i="1"/>
  <c r="P3665" i="1"/>
  <c r="P3664" i="1"/>
  <c r="P3678" i="1"/>
  <c r="P3688" i="1"/>
  <c r="P3687" i="1"/>
  <c r="P3686" i="1"/>
  <c r="P3685" i="1"/>
  <c r="P3684" i="1"/>
  <c r="P3683" i="1"/>
  <c r="P3682" i="1"/>
  <c r="P3681" i="1"/>
  <c r="P3680" i="1"/>
  <c r="P3679" i="1"/>
  <c r="P3698" i="1"/>
  <c r="P3697" i="1"/>
  <c r="P3696" i="1"/>
  <c r="P3695" i="1"/>
  <c r="P3694" i="1"/>
  <c r="P3693" i="1"/>
  <c r="P3692" i="1"/>
  <c r="P3691" i="1"/>
  <c r="P3690" i="1"/>
  <c r="P3689" i="1"/>
  <c r="P3708" i="1"/>
  <c r="P3707" i="1"/>
  <c r="P3706" i="1"/>
  <c r="P3705" i="1"/>
  <c r="P3704" i="1"/>
  <c r="P3703" i="1"/>
  <c r="P3702" i="1"/>
  <c r="P3701" i="1"/>
  <c r="P3700" i="1"/>
  <c r="P3699" i="1"/>
  <c r="P3709" i="1"/>
  <c r="P3720" i="1"/>
  <c r="P3719" i="1"/>
  <c r="P3718" i="1"/>
  <c r="P3717" i="1"/>
  <c r="P3716" i="1"/>
  <c r="P3715" i="1"/>
  <c r="P3714" i="1"/>
  <c r="P3713" i="1"/>
  <c r="P3712" i="1"/>
  <c r="P3711" i="1"/>
  <c r="P3710" i="1"/>
  <c r="P3722" i="1"/>
  <c r="P3721" i="1"/>
  <c r="P3725" i="1"/>
  <c r="P3724" i="1"/>
  <c r="P3723" i="1"/>
  <c r="P3730" i="1"/>
  <c r="P3729" i="1"/>
  <c r="P3728" i="1"/>
  <c r="P3727" i="1"/>
  <c r="P3726" i="1"/>
  <c r="P3735" i="1"/>
  <c r="P3734" i="1"/>
  <c r="P3733" i="1"/>
  <c r="P3732" i="1"/>
  <c r="P3731" i="1"/>
  <c r="P3736" i="1"/>
  <c r="P3737" i="1"/>
  <c r="P3738" i="1"/>
  <c r="P3763" i="1"/>
  <c r="P3762" i="1"/>
  <c r="P3761" i="1"/>
  <c r="P3760" i="1"/>
  <c r="P3759" i="1"/>
  <c r="P3758" i="1"/>
  <c r="P3757" i="1"/>
  <c r="P3756" i="1"/>
  <c r="P3755" i="1"/>
  <c r="P3743" i="1"/>
  <c r="P3742" i="1"/>
  <c r="P3741" i="1"/>
  <c r="P3740" i="1"/>
  <c r="P3739" i="1"/>
  <c r="P3748" i="1"/>
  <c r="P3747" i="1"/>
  <c r="P3746" i="1"/>
  <c r="P3745" i="1"/>
  <c r="P3744" i="1"/>
  <c r="P3749" i="1"/>
  <c r="P3754" i="1"/>
  <c r="P3753" i="1"/>
  <c r="P3752" i="1"/>
  <c r="P3751" i="1"/>
  <c r="P3750" i="1"/>
  <c r="P3764" i="1"/>
  <c r="P3771" i="1"/>
  <c r="P3770" i="1"/>
  <c r="P3769" i="1"/>
  <c r="P3768" i="1"/>
  <c r="P3767" i="1"/>
  <c r="P3766" i="1"/>
  <c r="P3765" i="1"/>
  <c r="P3776" i="1"/>
  <c r="P3775" i="1"/>
  <c r="P3774" i="1"/>
  <c r="P3773" i="1"/>
  <c r="P3772" i="1"/>
  <c r="P3777" i="1"/>
  <c r="P3778" i="1"/>
  <c r="P3779" i="1"/>
  <c r="P3780" i="1"/>
  <c r="P3781" i="1"/>
  <c r="P3782" i="1"/>
  <c r="P3792" i="1"/>
  <c r="P3791" i="1"/>
  <c r="P3790" i="1"/>
  <c r="P3789" i="1"/>
  <c r="P3788" i="1"/>
  <c r="P3787" i="1"/>
  <c r="P3786" i="1"/>
  <c r="P3785" i="1"/>
  <c r="P3784" i="1"/>
  <c r="P3783" i="1"/>
  <c r="P3802" i="1"/>
  <c r="P3801" i="1"/>
  <c r="P3800" i="1"/>
  <c r="P3799" i="1"/>
  <c r="P3798" i="1"/>
  <c r="P3797" i="1"/>
  <c r="P3796" i="1"/>
  <c r="P3795" i="1"/>
  <c r="P3794" i="1"/>
  <c r="P3793" i="1"/>
  <c r="P3803" i="1"/>
  <c r="P3807" i="1"/>
  <c r="P3806" i="1"/>
  <c r="P3805" i="1"/>
  <c r="P3804" i="1"/>
  <c r="P3808" i="1"/>
  <c r="P3809" i="1"/>
  <c r="P3810" i="1"/>
  <c r="P3811" i="1"/>
  <c r="P3821" i="1"/>
  <c r="P3820" i="1"/>
  <c r="P3819" i="1"/>
  <c r="P3818" i="1"/>
  <c r="P3817" i="1"/>
  <c r="P3816" i="1"/>
  <c r="P3815" i="1"/>
  <c r="P3814" i="1"/>
  <c r="P3813" i="1"/>
  <c r="P3812" i="1"/>
  <c r="P3826" i="1"/>
  <c r="P3825" i="1"/>
  <c r="P3824" i="1"/>
  <c r="P3823" i="1"/>
  <c r="P3822" i="1"/>
  <c r="P3827" i="1"/>
  <c r="P3831" i="1"/>
  <c r="P3830" i="1"/>
  <c r="P3829" i="1"/>
  <c r="P3828" i="1"/>
  <c r="P3832" i="1"/>
  <c r="P3833" i="1"/>
  <c r="P3834" i="1"/>
  <c r="P3844" i="1"/>
  <c r="P3843" i="1"/>
  <c r="P3842" i="1"/>
  <c r="P3841" i="1"/>
  <c r="P3840" i="1"/>
  <c r="P3839" i="1"/>
  <c r="P3838" i="1"/>
  <c r="P3837" i="1"/>
  <c r="P3836" i="1"/>
  <c r="P3835" i="1"/>
  <c r="P3849" i="1"/>
  <c r="P3848" i="1"/>
  <c r="P3847" i="1"/>
  <c r="P3846" i="1"/>
  <c r="P3845" i="1"/>
  <c r="P3850" i="1"/>
  <c r="P3851" i="1"/>
  <c r="P3852" i="1"/>
  <c r="P3853" i="1"/>
  <c r="P3854" i="1"/>
  <c r="P3855" i="1"/>
  <c r="P3860" i="1"/>
  <c r="P3859" i="1"/>
  <c r="P3858" i="1"/>
  <c r="P3857" i="1"/>
  <c r="P3856" i="1"/>
  <c r="P3865" i="1"/>
  <c r="P3864" i="1"/>
  <c r="P3863" i="1"/>
  <c r="P3862" i="1"/>
  <c r="P3861" i="1"/>
  <c r="P3879" i="1"/>
  <c r="P3878" i="1"/>
  <c r="P3877" i="1"/>
  <c r="P3876" i="1"/>
  <c r="P3875" i="1"/>
  <c r="P3874" i="1"/>
  <c r="P3873" i="1"/>
  <c r="P3872" i="1"/>
  <c r="P3871" i="1"/>
  <c r="P3870" i="1"/>
  <c r="P3869" i="1"/>
  <c r="P3868" i="1"/>
  <c r="P3867" i="1"/>
  <c r="P3866" i="1"/>
  <c r="P3880" i="1"/>
  <c r="P3884" i="1"/>
  <c r="P3883" i="1"/>
  <c r="P3882" i="1"/>
  <c r="P3881" i="1"/>
  <c r="P3885" i="1"/>
  <c r="P3889" i="1"/>
  <c r="P3888" i="1"/>
  <c r="P3887" i="1"/>
  <c r="P3886" i="1"/>
  <c r="P3890" i="1"/>
  <c r="P3891" i="1"/>
  <c r="P3892" i="1"/>
  <c r="P3893" i="1"/>
  <c r="P3898" i="1"/>
  <c r="P3897" i="1"/>
  <c r="P3896" i="1"/>
  <c r="P3895" i="1"/>
  <c r="P3894" i="1"/>
  <c r="P3899" i="1"/>
  <c r="P3901" i="1"/>
  <c r="P3900" i="1"/>
  <c r="P3902" i="1"/>
  <c r="P3906" i="1"/>
  <c r="P3905" i="1"/>
  <c r="P3904" i="1"/>
  <c r="P3903" i="1"/>
  <c r="P3911" i="1"/>
  <c r="P3910" i="1"/>
  <c r="P3909" i="1"/>
  <c r="P3908" i="1"/>
  <c r="P3907" i="1"/>
  <c r="P3912" i="1"/>
  <c r="P3922" i="1"/>
  <c r="P3921" i="1"/>
  <c r="P3920" i="1"/>
  <c r="P3919" i="1"/>
  <c r="P3918" i="1"/>
  <c r="P3917" i="1"/>
  <c r="P3916" i="1"/>
  <c r="P3915" i="1"/>
  <c r="P3914" i="1"/>
  <c r="P3913" i="1"/>
  <c r="P3932" i="1"/>
  <c r="P3931" i="1"/>
  <c r="P3930" i="1"/>
  <c r="P3929" i="1"/>
  <c r="P3928" i="1"/>
  <c r="P3927" i="1"/>
  <c r="P3926" i="1"/>
  <c r="P3925" i="1"/>
  <c r="P3924" i="1"/>
  <c r="P3923" i="1"/>
  <c r="P3942" i="1"/>
  <c r="P3941" i="1"/>
  <c r="P3940" i="1"/>
  <c r="P3939" i="1"/>
  <c r="P3938" i="1"/>
  <c r="P3937" i="1"/>
  <c r="P3936" i="1"/>
  <c r="P3935" i="1"/>
  <c r="P3934" i="1"/>
  <c r="P3933" i="1"/>
  <c r="P3952" i="1"/>
  <c r="P3951" i="1"/>
  <c r="P3950" i="1"/>
  <c r="P3949" i="1"/>
  <c r="P3948" i="1"/>
  <c r="P3947" i="1"/>
  <c r="P3946" i="1"/>
  <c r="P3945" i="1"/>
  <c r="P3944" i="1"/>
  <c r="P3943" i="1"/>
  <c r="P3953" i="1"/>
  <c r="P3962" i="1"/>
  <c r="P3961" i="1"/>
  <c r="P3960" i="1"/>
  <c r="P3959" i="1"/>
  <c r="P3958" i="1"/>
  <c r="P3957" i="1"/>
  <c r="P3956" i="1"/>
  <c r="P3955" i="1"/>
  <c r="P3954" i="1"/>
  <c r="P3963" i="1"/>
  <c r="P3964" i="1"/>
  <c r="P3969" i="1"/>
  <c r="P3968" i="1"/>
  <c r="P3967" i="1"/>
  <c r="P3966" i="1"/>
  <c r="P3965" i="1"/>
  <c r="P3970" i="1"/>
  <c r="P3971" i="1"/>
  <c r="P3972" i="1"/>
  <c r="P3981" i="1"/>
  <c r="P3980" i="1"/>
  <c r="P3979" i="1"/>
  <c r="P3978" i="1"/>
  <c r="P3977" i="1"/>
  <c r="P3976" i="1"/>
  <c r="P3975" i="1"/>
  <c r="P3974" i="1"/>
  <c r="P3973" i="1"/>
  <c r="P3982" i="1"/>
  <c r="P3987" i="1"/>
  <c r="P3986" i="1"/>
  <c r="P3985" i="1"/>
  <c r="P3984" i="1"/>
  <c r="P3983" i="1"/>
  <c r="P3992" i="1"/>
  <c r="P3991" i="1"/>
  <c r="P3990" i="1"/>
  <c r="P3989" i="1"/>
  <c r="P3988" i="1"/>
  <c r="P4002" i="1"/>
  <c r="P4001" i="1"/>
  <c r="P4000" i="1"/>
  <c r="P3999" i="1"/>
  <c r="P3998" i="1"/>
  <c r="P3997" i="1"/>
  <c r="P3996" i="1"/>
  <c r="P3995" i="1"/>
  <c r="P3994" i="1"/>
  <c r="P3993" i="1"/>
  <c r="P4012" i="1"/>
  <c r="P4011" i="1"/>
  <c r="P4010" i="1"/>
  <c r="P4009" i="1"/>
  <c r="P4008" i="1"/>
  <c r="P4007" i="1"/>
  <c r="P4006" i="1"/>
  <c r="P4005" i="1"/>
  <c r="P4004" i="1"/>
  <c r="P4003"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42" i="1"/>
  <c r="P4141" i="1"/>
  <c r="P4140" i="1"/>
  <c r="P4139" i="1"/>
  <c r="P4143" i="1"/>
  <c r="P4144" i="1"/>
  <c r="P4145" i="1"/>
  <c r="P4149" i="1"/>
  <c r="P4148" i="1"/>
  <c r="P4147" i="1"/>
  <c r="P4146" i="1"/>
  <c r="P4150" i="1"/>
  <c r="P4155" i="1"/>
  <c r="P4154" i="1"/>
  <c r="P4153" i="1"/>
  <c r="P4152" i="1"/>
  <c r="P4151" i="1"/>
  <c r="P4156" i="1"/>
  <c r="P4157" i="1"/>
  <c r="P4167" i="1"/>
  <c r="P4166" i="1"/>
  <c r="P4165" i="1"/>
  <c r="P4164" i="1"/>
  <c r="P4163" i="1"/>
  <c r="P4162" i="1"/>
  <c r="P4161" i="1"/>
  <c r="P4160" i="1"/>
  <c r="P4159" i="1"/>
  <c r="P4158" i="1"/>
  <c r="P4168" i="1"/>
  <c r="P4169" i="1"/>
  <c r="P4170" i="1"/>
  <c r="P4175" i="1"/>
  <c r="P4174" i="1"/>
  <c r="P4173" i="1"/>
  <c r="P4172" i="1"/>
  <c r="P4171" i="1"/>
  <c r="P4179" i="1"/>
  <c r="P4178" i="1"/>
  <c r="P4177" i="1"/>
  <c r="P4176" i="1"/>
  <c r="P4180" i="1"/>
  <c r="P4181" i="1"/>
  <c r="P4184" i="1"/>
  <c r="P4183" i="1"/>
  <c r="P4182" i="1"/>
  <c r="P4185" i="1"/>
  <c r="P4186" i="1"/>
  <c r="P4196" i="1"/>
  <c r="P4195" i="1"/>
  <c r="P4194" i="1"/>
  <c r="P4193" i="1"/>
  <c r="P4192" i="1"/>
  <c r="P4191" i="1"/>
  <c r="P4190" i="1"/>
  <c r="P4189" i="1"/>
  <c r="P4188" i="1"/>
  <c r="P4187" i="1"/>
  <c r="P4197" i="1"/>
  <c r="P4198" i="1"/>
  <c r="P4199" i="1"/>
  <c r="P4200" i="1"/>
  <c r="P4201" i="1"/>
  <c r="P4215" i="1"/>
  <c r="P4214" i="1"/>
  <c r="P4213" i="1"/>
  <c r="P4212" i="1"/>
  <c r="P4211" i="1"/>
  <c r="P4210" i="1"/>
  <c r="P4209" i="1"/>
  <c r="P4208" i="1"/>
  <c r="P4207" i="1"/>
  <c r="P4206" i="1"/>
  <c r="P4205" i="1"/>
  <c r="P4204" i="1"/>
  <c r="P4203" i="1"/>
  <c r="P4202" i="1"/>
  <c r="P4216" i="1"/>
  <c r="P4217" i="1"/>
  <c r="P4232" i="1"/>
  <c r="P4231" i="1"/>
  <c r="P4230" i="1"/>
  <c r="P4229" i="1"/>
  <c r="P4228" i="1"/>
  <c r="P4227" i="1"/>
  <c r="P4226" i="1"/>
  <c r="P4225" i="1"/>
  <c r="P4224" i="1"/>
  <c r="P4223" i="1"/>
  <c r="P4222" i="1"/>
  <c r="P4221" i="1"/>
  <c r="P4220" i="1"/>
  <c r="P4219" i="1"/>
  <c r="P4218" i="1"/>
  <c r="P4233" i="1"/>
  <c r="P4243" i="1"/>
  <c r="P4242" i="1"/>
  <c r="P4241" i="1"/>
  <c r="P4240" i="1"/>
  <c r="P4239" i="1"/>
  <c r="P4238" i="1"/>
  <c r="P4237" i="1"/>
  <c r="P4236" i="1"/>
  <c r="P4235" i="1"/>
  <c r="P4234" i="1"/>
  <c r="P4253" i="1"/>
  <c r="P4252" i="1"/>
  <c r="P4251" i="1"/>
  <c r="P4250" i="1"/>
  <c r="P4249" i="1"/>
  <c r="P4248" i="1"/>
  <c r="P4247" i="1"/>
  <c r="P4246" i="1"/>
  <c r="P4245" i="1"/>
  <c r="P4244" i="1"/>
  <c r="P4263" i="1"/>
  <c r="P4262" i="1"/>
  <c r="P4261" i="1"/>
  <c r="P4260" i="1"/>
  <c r="P4259" i="1"/>
  <c r="P4258" i="1"/>
  <c r="P4257" i="1"/>
  <c r="P4256" i="1"/>
  <c r="P4255" i="1"/>
  <c r="P4254" i="1"/>
  <c r="P4268" i="1"/>
  <c r="P4267" i="1"/>
  <c r="P4266" i="1"/>
  <c r="P4265" i="1"/>
  <c r="P4264" i="1"/>
  <c r="P4269" i="1"/>
  <c r="P4278" i="1"/>
  <c r="P4277" i="1"/>
  <c r="P4276" i="1"/>
  <c r="P4275" i="1"/>
  <c r="P4274" i="1"/>
  <c r="P4273" i="1"/>
  <c r="P4272" i="1"/>
  <c r="P4271" i="1"/>
  <c r="P4270" i="1"/>
  <c r="P4279" i="1"/>
  <c r="P4284" i="1"/>
  <c r="P4283" i="1"/>
  <c r="P4282" i="1"/>
  <c r="P4281" i="1"/>
  <c r="P4280" i="1"/>
  <c r="P4285" i="1"/>
  <c r="P4286" i="1"/>
  <c r="P4287" i="1"/>
  <c r="P4288" i="1"/>
  <c r="P4294" i="1"/>
  <c r="P4293" i="1"/>
  <c r="P4292" i="1"/>
  <c r="P4291" i="1"/>
  <c r="P4290" i="1"/>
  <c r="P4289" i="1"/>
  <c r="P4295" i="1"/>
  <c r="P4296" i="1"/>
  <c r="P4297" i="1"/>
  <c r="P4298" i="1"/>
  <c r="P4309" i="1"/>
  <c r="P4308" i="1"/>
  <c r="P4307" i="1"/>
  <c r="P4306" i="1"/>
  <c r="P4305" i="1"/>
  <c r="P4304" i="1"/>
  <c r="P4303" i="1"/>
  <c r="P4302" i="1"/>
  <c r="P4301" i="1"/>
  <c r="P4300" i="1"/>
  <c r="P4299" i="1"/>
  <c r="P4310" i="1"/>
  <c r="P4311" i="1"/>
  <c r="P4312" i="1"/>
  <c r="P4313" i="1"/>
  <c r="P4314" i="1"/>
  <c r="P4315" i="1"/>
  <c r="P4316" i="1"/>
  <c r="P4318" i="1"/>
  <c r="P4317" i="1"/>
  <c r="P4319" i="1"/>
  <c r="P4320" i="1"/>
  <c r="P4321" i="1"/>
  <c r="P4322" i="1"/>
  <c r="P4323" i="1"/>
  <c r="P4324" i="1"/>
  <c r="P4325" i="1"/>
  <c r="P4330" i="1"/>
  <c r="P4329" i="1"/>
  <c r="P4328" i="1"/>
  <c r="P4327" i="1"/>
  <c r="P4326" i="1"/>
  <c r="P4335" i="1"/>
  <c r="P4334" i="1"/>
  <c r="P4333" i="1"/>
  <c r="P4332" i="1"/>
  <c r="P4331" i="1"/>
  <c r="P4340" i="1"/>
  <c r="P4339" i="1"/>
  <c r="P4338" i="1"/>
  <c r="P4337" i="1"/>
  <c r="P4336" i="1"/>
  <c r="P4345" i="1"/>
  <c r="P4344" i="1"/>
  <c r="P4343" i="1"/>
  <c r="P4342" i="1"/>
  <c r="P4341" i="1"/>
  <c r="P4350" i="1"/>
  <c r="P4349" i="1"/>
  <c r="P4348" i="1"/>
  <c r="P4347" i="1"/>
  <c r="P4346" i="1"/>
  <c r="P4355" i="1"/>
  <c r="P4354" i="1"/>
  <c r="P4353" i="1"/>
  <c r="P4352" i="1"/>
  <c r="P4351" i="1"/>
  <c r="P4360" i="1"/>
  <c r="P4359" i="1"/>
  <c r="P4358" i="1"/>
  <c r="P4357" i="1"/>
  <c r="P4356" i="1"/>
  <c r="P4370" i="1"/>
  <c r="P4369" i="1"/>
  <c r="P4368" i="1"/>
  <c r="P4367" i="1"/>
  <c r="P4366" i="1"/>
  <c r="P4365" i="1"/>
  <c r="P4364" i="1"/>
  <c r="P4363" i="1"/>
  <c r="P4362" i="1"/>
  <c r="P4361" i="1"/>
  <c r="P4371" i="1"/>
  <c r="P4372" i="1"/>
  <c r="P4377" i="1"/>
  <c r="P4376" i="1"/>
  <c r="P4375" i="1"/>
  <c r="P4374" i="1"/>
  <c r="P4373" i="1"/>
  <c r="P4379" i="1"/>
  <c r="P4378" i="1"/>
  <c r="P4388" i="1"/>
  <c r="P4387" i="1"/>
  <c r="P4386" i="1"/>
  <c r="P4385" i="1"/>
  <c r="P4384" i="1"/>
  <c r="P4383" i="1"/>
  <c r="P4382" i="1"/>
  <c r="P4381" i="1"/>
  <c r="P4380" i="1"/>
  <c r="P4389" i="1"/>
  <c r="P4390" i="1"/>
  <c r="P4395" i="1"/>
  <c r="P4394" i="1"/>
  <c r="P4393" i="1"/>
  <c r="P4392" i="1"/>
  <c r="P4391" i="1"/>
  <c r="P4396" i="1"/>
  <c r="P4397" i="1"/>
  <c r="P4407" i="1"/>
  <c r="P4406" i="1"/>
  <c r="P4405" i="1"/>
  <c r="P4404" i="1"/>
  <c r="P4403" i="1"/>
  <c r="P4402" i="1"/>
  <c r="P4401" i="1"/>
  <c r="P4400" i="1"/>
  <c r="P4399" i="1"/>
  <c r="P4398" i="1"/>
  <c r="P4408" i="1"/>
  <c r="P4409" i="1"/>
  <c r="P4410" i="1"/>
  <c r="P4415" i="1"/>
  <c r="P4414" i="1"/>
  <c r="P4413" i="1"/>
  <c r="P4412" i="1"/>
  <c r="P4411" i="1"/>
  <c r="P4416" i="1"/>
  <c r="P4417" i="1"/>
  <c r="P4427" i="1"/>
  <c r="P4426" i="1"/>
  <c r="P4425" i="1"/>
  <c r="P4424" i="1"/>
  <c r="P4423" i="1"/>
  <c r="P4422" i="1"/>
  <c r="P4421" i="1"/>
  <c r="P4420" i="1"/>
  <c r="P4419" i="1"/>
  <c r="P4418" i="1"/>
  <c r="P4428" i="1"/>
  <c r="P2" i="1"/>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45" i="5"/>
  <c r="J46" i="5"/>
  <c r="J37" i="5"/>
  <c r="J38" i="5"/>
  <c r="J39" i="5"/>
  <c r="J40" i="5"/>
  <c r="J41" i="5"/>
  <c r="J42" i="5"/>
  <c r="J43" i="5"/>
  <c r="J44"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70" i="5"/>
  <c r="J271" i="5"/>
  <c r="J272" i="5"/>
  <c r="J273" i="5"/>
  <c r="J274" i="5"/>
  <c r="J275" i="5"/>
  <c r="J276" i="5"/>
  <c r="J277" i="5"/>
  <c r="J278" i="5"/>
  <c r="J279" i="5"/>
  <c r="J280" i="5"/>
  <c r="J281" i="5"/>
  <c r="J282" i="5"/>
  <c r="J283" i="5"/>
  <c r="J269"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3" i="5"/>
  <c r="J434" i="5"/>
  <c r="J435" i="5"/>
  <c r="J436" i="5"/>
  <c r="J437" i="5"/>
  <c r="J438" i="5"/>
  <c r="J439" i="5"/>
  <c r="J440" i="5"/>
  <c r="J441" i="5"/>
  <c r="J442" i="5"/>
  <c r="J443" i="5"/>
  <c r="J444" i="5"/>
  <c r="J445" i="5"/>
  <c r="J446" i="5"/>
  <c r="J432"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17" i="5"/>
  <c r="J618" i="5"/>
  <c r="J619" i="5"/>
  <c r="J620" i="5"/>
  <c r="J621" i="5"/>
  <c r="J622" i="5"/>
  <c r="J623" i="5"/>
  <c r="J624" i="5"/>
  <c r="J625" i="5"/>
  <c r="J626" i="5"/>
  <c r="J627" i="5"/>
  <c r="J628" i="5"/>
  <c r="J629" i="5"/>
  <c r="J630" i="5"/>
  <c r="J602" i="5"/>
  <c r="J603" i="5"/>
  <c r="J604" i="5"/>
  <c r="J605" i="5"/>
  <c r="J606" i="5"/>
  <c r="J607" i="5"/>
  <c r="J608" i="5"/>
  <c r="J609" i="5"/>
  <c r="J610" i="5"/>
  <c r="J611" i="5"/>
  <c r="J612" i="5"/>
  <c r="J613" i="5"/>
  <c r="J614" i="5"/>
  <c r="J615" i="5"/>
  <c r="J616"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5" i="5"/>
  <c r="J666" i="5"/>
  <c r="J667" i="5"/>
  <c r="J668" i="5"/>
  <c r="J664"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6" i="5"/>
  <c r="J757" i="5"/>
  <c r="J758" i="5"/>
  <c r="J759" i="5"/>
  <c r="J760" i="5"/>
  <c r="J761" i="5"/>
  <c r="J762" i="5"/>
  <c r="J763" i="5"/>
  <c r="J764" i="5"/>
  <c r="J750" i="5"/>
  <c r="J751" i="5"/>
  <c r="J752" i="5"/>
  <c r="J753" i="5"/>
  <c r="J754" i="5"/>
  <c r="J755" i="5"/>
  <c r="J765" i="5"/>
  <c r="J766" i="5"/>
  <c r="J767" i="5"/>
  <c r="J768" i="5"/>
  <c r="J769" i="5"/>
  <c r="J770" i="5"/>
  <c r="J771" i="5"/>
  <c r="J772" i="5"/>
  <c r="J773" i="5"/>
  <c r="J774" i="5"/>
  <c r="J775" i="5"/>
  <c r="J776" i="5"/>
  <c r="J777" i="5"/>
  <c r="J778" i="5"/>
  <c r="J828" i="5"/>
  <c r="J829" i="5"/>
  <c r="J830" i="5"/>
  <c r="J831"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8" i="5"/>
  <c r="J967"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7" i="5"/>
  <c r="J1018" i="5"/>
  <c r="J1019" i="5"/>
  <c r="J1016" i="5"/>
  <c r="J1020" i="5"/>
  <c r="J1021" i="5"/>
  <c r="J1022" i="5"/>
  <c r="J1023" i="5"/>
  <c r="J1024" i="5"/>
  <c r="J1040" i="5"/>
  <c r="J1041" i="5"/>
  <c r="J1042" i="5"/>
  <c r="J1043" i="5"/>
  <c r="J1044" i="5"/>
  <c r="J1045" i="5"/>
  <c r="J1046" i="5"/>
  <c r="J1047" i="5"/>
  <c r="J1048" i="5"/>
  <c r="J1025" i="5"/>
  <c r="J1026" i="5"/>
  <c r="J1027" i="5"/>
  <c r="J1028" i="5"/>
  <c r="J1029" i="5"/>
  <c r="J1030" i="5"/>
  <c r="J1031" i="5"/>
  <c r="J1032" i="5"/>
  <c r="J1033" i="5"/>
  <c r="J1034" i="5"/>
  <c r="J1035" i="5"/>
  <c r="J1036" i="5"/>
  <c r="J1037" i="5"/>
  <c r="J1038" i="5"/>
  <c r="J1039"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8" i="5"/>
  <c r="J1219" i="5"/>
  <c r="J1220" i="5"/>
  <c r="J1221" i="5"/>
  <c r="J1222" i="5"/>
  <c r="J1223" i="5"/>
  <c r="J1224" i="5"/>
  <c r="J1225" i="5"/>
  <c r="J1226" i="5"/>
  <c r="J1227" i="5"/>
  <c r="J121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13" i="5"/>
  <c r="J1409" i="5"/>
  <c r="J1410" i="5"/>
  <c r="J1411" i="5"/>
  <c r="J1412"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7" i="5"/>
  <c r="J1478" i="5"/>
  <c r="J1479" i="5"/>
  <c r="J1480" i="5"/>
  <c r="J1481" i="5"/>
  <c r="J1472" i="5"/>
  <c r="J1473" i="5"/>
  <c r="J1474" i="5"/>
  <c r="J1475" i="5"/>
  <c r="J1476"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84"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5" i="5"/>
  <c r="J1686" i="5"/>
  <c r="J1687" i="5"/>
  <c r="J1688" i="5"/>
  <c r="J1689" i="5"/>
  <c r="J1690" i="5"/>
  <c r="J1691" i="5"/>
  <c r="J1692" i="5"/>
  <c r="J1693" i="5"/>
  <c r="J1694" i="5"/>
  <c r="J1695" i="5"/>
  <c r="J1696" i="5"/>
  <c r="J1697" i="5"/>
  <c r="J1698" i="5"/>
  <c r="J1699" i="5"/>
  <c r="J1700" i="5"/>
  <c r="J1701" i="5"/>
  <c r="J1702" i="5"/>
  <c r="J1703" i="5"/>
  <c r="J1704" i="5"/>
  <c r="J1705" i="5"/>
  <c r="J1706" i="5"/>
  <c r="J1708" i="5"/>
  <c r="J1709" i="5"/>
  <c r="J1707"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7" i="5"/>
  <c r="J1863" i="5"/>
  <c r="J1864" i="5"/>
  <c r="J1865" i="5"/>
  <c r="J1866"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48" i="5"/>
  <c r="J2049" i="5"/>
  <c r="J2050" i="5"/>
  <c r="J2051" i="5"/>
  <c r="J2052"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8" i="5"/>
  <c r="J2157"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24" i="5"/>
  <c r="J2325" i="5"/>
  <c r="J2326" i="5"/>
  <c r="J2319" i="5"/>
  <c r="J2320" i="5"/>
  <c r="J2321" i="5"/>
  <c r="J2322" i="5"/>
  <c r="J2323" i="5"/>
  <c r="J2327" i="5"/>
  <c r="J2328" i="5"/>
  <c r="J2329" i="5"/>
  <c r="J2330" i="5"/>
  <c r="J2331" i="5"/>
  <c r="J2332" i="5"/>
  <c r="J2333" i="5"/>
  <c r="J2334" i="5"/>
  <c r="J2335" i="5"/>
  <c r="J2336" i="5"/>
  <c r="J2337" i="5"/>
  <c r="J2339" i="5"/>
  <c r="J2340" i="5"/>
  <c r="J2341" i="5"/>
  <c r="J2342" i="5"/>
  <c r="J2343" i="5"/>
  <c r="J2344" i="5"/>
  <c r="J2345" i="5"/>
  <c r="J2346" i="5"/>
  <c r="J2347" i="5"/>
  <c r="J2348" i="5"/>
  <c r="J2349" i="5"/>
  <c r="J2350" i="5"/>
  <c r="J2351" i="5"/>
  <c r="J2352" i="5"/>
  <c r="J2338"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810" i="5"/>
  <c r="J2811" i="5"/>
  <c r="J2812" i="5"/>
  <c r="J2813" i="5"/>
  <c r="J2814" i="5"/>
  <c r="J2815" i="5"/>
  <c r="J2816" i="5"/>
  <c r="J2817" i="5"/>
  <c r="J2818" i="5"/>
  <c r="J2819" i="5"/>
  <c r="J2820" i="5"/>
  <c r="J2799" i="5"/>
  <c r="J2800" i="5"/>
  <c r="J2801" i="5"/>
  <c r="J2802" i="5"/>
  <c r="J2803" i="5"/>
  <c r="J2804" i="5"/>
  <c r="J2805" i="5"/>
  <c r="J2806" i="5"/>
  <c r="J2807" i="5"/>
  <c r="J2808" i="5"/>
  <c r="J2809"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90" i="5"/>
  <c r="J3091" i="5"/>
  <c r="J3092" i="5"/>
  <c r="J3093" i="5"/>
  <c r="J3094" i="5"/>
  <c r="J3095" i="5"/>
  <c r="J3096" i="5"/>
  <c r="J3097" i="5"/>
  <c r="J3098" i="5"/>
  <c r="J3099" i="5"/>
  <c r="J3100" i="5"/>
  <c r="J3101" i="5"/>
  <c r="J3102" i="5"/>
  <c r="J3103" i="5"/>
  <c r="J3082" i="5"/>
  <c r="J3083" i="5"/>
  <c r="J3084" i="5"/>
  <c r="J3085" i="5"/>
  <c r="J3086" i="5"/>
  <c r="J3087" i="5"/>
  <c r="J3088" i="5"/>
  <c r="J3089"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93" i="5"/>
  <c r="J3194" i="5"/>
  <c r="J3195" i="5"/>
  <c r="J3196" i="5"/>
  <c r="J3197" i="5"/>
  <c r="J3198" i="5"/>
  <c r="J3199" i="5"/>
  <c r="J3200" i="5"/>
  <c r="J3201" i="5"/>
  <c r="J3202" i="5"/>
  <c r="J3182" i="5"/>
  <c r="J3183" i="5"/>
  <c r="J3184" i="5"/>
  <c r="J3185" i="5"/>
  <c r="J3186" i="5"/>
  <c r="J3187" i="5"/>
  <c r="J3188" i="5"/>
  <c r="J3189" i="5"/>
  <c r="J3190" i="5"/>
  <c r="J3191" i="5"/>
  <c r="J319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5" i="5"/>
  <c r="J3234"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5" i="5"/>
  <c r="J3336" i="5"/>
  <c r="J3337" i="5"/>
  <c r="J3334"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26" i="5"/>
  <c r="J3527" i="5"/>
  <c r="J3528" i="5"/>
  <c r="J3529" i="5"/>
  <c r="J3530" i="5"/>
  <c r="J3531" i="5"/>
  <c r="J3532" i="5"/>
  <c r="J3533" i="5"/>
  <c r="J3534" i="5"/>
  <c r="J3535" i="5"/>
  <c r="J3536" i="5"/>
  <c r="J3537" i="5"/>
  <c r="J3538" i="5"/>
  <c r="J3539" i="5"/>
  <c r="J3519" i="5"/>
  <c r="J3520" i="5"/>
  <c r="J3521" i="5"/>
  <c r="J3522" i="5"/>
  <c r="J3523" i="5"/>
  <c r="J3524" i="5"/>
  <c r="J3525"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630" i="5"/>
  <c r="J3631" i="5"/>
  <c r="J3632" i="5"/>
  <c r="J3633" i="5"/>
  <c r="J3634" i="5"/>
  <c r="J3635" i="5"/>
  <c r="J3636" i="5"/>
  <c r="J3637" i="5"/>
  <c r="J3638" i="5"/>
  <c r="J3639" i="5"/>
  <c r="J364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55" i="5"/>
  <c r="J3756" i="5"/>
  <c r="J3757" i="5"/>
  <c r="J3758" i="5"/>
  <c r="J3759" i="5"/>
  <c r="J3760" i="5"/>
  <c r="J3761" i="5"/>
  <c r="J3762" i="5"/>
  <c r="J3763" i="5"/>
  <c r="J3739" i="5"/>
  <c r="J3740" i="5"/>
  <c r="J3741" i="5"/>
  <c r="J3742" i="5"/>
  <c r="J3743" i="5"/>
  <c r="J3744" i="5"/>
  <c r="J3745" i="5"/>
  <c r="J3746" i="5"/>
  <c r="J3747" i="5"/>
  <c r="J3748" i="5"/>
  <c r="J3749" i="5"/>
  <c r="J3750" i="5"/>
  <c r="J3751" i="5"/>
  <c r="J3752" i="5"/>
  <c r="J3753" i="5"/>
  <c r="J3754"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28" i="5"/>
  <c r="J4229" i="5"/>
  <c r="J4230" i="5"/>
  <c r="J4231" i="5"/>
  <c r="J4232" i="5"/>
  <c r="J4218" i="5"/>
  <c r="J4219" i="5"/>
  <c r="J4220" i="5"/>
  <c r="J4221" i="5"/>
  <c r="J4222" i="5"/>
  <c r="J4223" i="5"/>
  <c r="J4224" i="5"/>
  <c r="J4225" i="5"/>
  <c r="J4226" i="5"/>
  <c r="J4227"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2" i="5"/>
  <c r="H1413" i="1"/>
  <c r="K2" i="5"/>
  <c r="I1033" i="5"/>
  <c r="I2253" i="5"/>
  <c r="I2788" i="5"/>
  <c r="I2677" i="5"/>
  <c r="I1752" i="5"/>
  <c r="I1075" i="5"/>
  <c r="I3705" i="5"/>
  <c r="I3379" i="5"/>
  <c r="I3527" i="5"/>
  <c r="I2932" i="5"/>
  <c r="I2151" i="5"/>
  <c r="I2201" i="5"/>
  <c r="I3874" i="5"/>
  <c r="I141" i="5"/>
  <c r="I193" i="5"/>
  <c r="I2002" i="5"/>
  <c r="I3821" i="5"/>
  <c r="I2065" i="5"/>
  <c r="I3780" i="5"/>
  <c r="I4078" i="5"/>
  <c r="I2781" i="5"/>
  <c r="I2425" i="5"/>
  <c r="I2989" i="5"/>
  <c r="I3850" i="5"/>
  <c r="I28" i="5"/>
  <c r="I1073" i="5"/>
  <c r="I4259" i="5"/>
  <c r="I950" i="5"/>
  <c r="I139" i="5"/>
  <c r="I673" i="5"/>
  <c r="I4047" i="5"/>
  <c r="I3436" i="5"/>
  <c r="I1336" i="5"/>
  <c r="I3536" i="5"/>
  <c r="I4184" i="5"/>
  <c r="I801" i="5"/>
  <c r="I3072" i="5"/>
  <c r="I3236" i="5"/>
  <c r="I4352" i="5"/>
  <c r="I1176" i="5"/>
  <c r="I2983" i="5"/>
  <c r="I2735" i="5"/>
  <c r="I441" i="5"/>
  <c r="I2681" i="5"/>
  <c r="I1882" i="5"/>
  <c r="I3053" i="5"/>
  <c r="I1751" i="5"/>
  <c r="I3768" i="5"/>
  <c r="I778" i="5"/>
  <c r="I2181" i="5"/>
  <c r="I1301" i="5"/>
  <c r="I3196" i="5"/>
  <c r="I2552" i="5"/>
  <c r="I2099" i="5"/>
  <c r="I1996" i="5"/>
  <c r="I3600" i="5"/>
  <c r="I3270" i="5"/>
  <c r="I1248" i="5"/>
  <c r="I3779" i="5"/>
  <c r="I2281" i="5"/>
  <c r="I2891" i="5"/>
  <c r="I2809" i="5"/>
  <c r="I4031" i="5"/>
  <c r="I2231" i="5"/>
  <c r="I4096" i="5"/>
  <c r="I2160" i="5"/>
  <c r="I353" i="5"/>
  <c r="I627" i="5"/>
  <c r="I1817" i="5"/>
  <c r="I618" i="5"/>
  <c r="I3077" i="5"/>
  <c r="I2981" i="5"/>
  <c r="I3816" i="5"/>
  <c r="I3474" i="5"/>
  <c r="I793" i="5"/>
  <c r="I255" i="5"/>
  <c r="I4113" i="5"/>
  <c r="I1378" i="5"/>
  <c r="I2098" i="5"/>
  <c r="I1851" i="5"/>
  <c r="I2582" i="5"/>
  <c r="I2741" i="5"/>
  <c r="I854" i="5"/>
  <c r="I3335" i="5"/>
  <c r="I1618" i="5"/>
  <c r="I3806" i="5"/>
  <c r="I1780" i="5"/>
  <c r="I222" i="5"/>
  <c r="I2483" i="5"/>
  <c r="I2442" i="5"/>
  <c r="I3715" i="5"/>
  <c r="I4003" i="5"/>
  <c r="I2031" i="5"/>
  <c r="I3166" i="5"/>
  <c r="I4004" i="5"/>
  <c r="I2599" i="5"/>
  <c r="I1676" i="5"/>
  <c r="I2228" i="5"/>
  <c r="I593" i="5"/>
  <c r="I1619" i="5"/>
  <c r="I1675" i="5"/>
  <c r="I4008" i="5"/>
  <c r="I3445" i="5"/>
  <c r="I939" i="5"/>
  <c r="I2150" i="5"/>
  <c r="I103" i="5"/>
  <c r="I4359" i="5"/>
  <c r="I3301" i="5"/>
  <c r="I2061" i="5"/>
  <c r="I667" i="5"/>
  <c r="I2108" i="5"/>
  <c r="I1380" i="5"/>
  <c r="I3427" i="5"/>
  <c r="I3487" i="5"/>
  <c r="I3947" i="5"/>
  <c r="I2733" i="5"/>
  <c r="I3024" i="5"/>
  <c r="I8" i="5"/>
  <c r="I1188" i="5"/>
  <c r="I3926" i="5"/>
  <c r="I1039" i="5"/>
  <c r="I3370" i="5"/>
  <c r="I1467" i="5"/>
  <c r="I1381" i="5"/>
  <c r="I574" i="5"/>
  <c r="I1910" i="5"/>
  <c r="I2345" i="5"/>
  <c r="I1359" i="5"/>
  <c r="I2842" i="5"/>
  <c r="I401" i="5"/>
  <c r="I1412" i="5"/>
  <c r="I4133" i="5"/>
  <c r="I4143" i="5"/>
  <c r="I1892" i="5"/>
  <c r="I1487" i="5"/>
  <c r="I3049" i="5"/>
  <c r="I1397" i="5"/>
  <c r="I4179" i="5"/>
  <c r="I25" i="5"/>
  <c r="I658" i="5"/>
  <c r="I994" i="5"/>
  <c r="I2420" i="5"/>
  <c r="I48" i="5"/>
  <c r="I483" i="5"/>
  <c r="I1632" i="5"/>
  <c r="I3889" i="5"/>
  <c r="I399" i="5"/>
  <c r="I1725" i="5"/>
  <c r="I2759" i="5"/>
  <c r="I4028" i="5"/>
  <c r="I1125" i="5"/>
  <c r="I92" i="5"/>
  <c r="I1501" i="5"/>
  <c r="I1897" i="5"/>
  <c r="I2152" i="5"/>
  <c r="I4069" i="5"/>
  <c r="I1348" i="5"/>
  <c r="I897" i="5"/>
  <c r="I358" i="5"/>
  <c r="I3995" i="5"/>
  <c r="I2474" i="5"/>
  <c r="I3204" i="5"/>
  <c r="I1962" i="5"/>
  <c r="I1414" i="5"/>
  <c r="I1094" i="5"/>
  <c r="I3739" i="5"/>
  <c r="I2114" i="5"/>
  <c r="I3338" i="5"/>
  <c r="I1471" i="5"/>
  <c r="I923" i="5"/>
  <c r="I320" i="5"/>
  <c r="I1082" i="5"/>
  <c r="I2676" i="5"/>
  <c r="I2529" i="5"/>
  <c r="I2243" i="5"/>
  <c r="I1240" i="5"/>
  <c r="I1746" i="5"/>
  <c r="I3682" i="5"/>
  <c r="I325" i="5"/>
  <c r="I136" i="5"/>
  <c r="I2992" i="5"/>
  <c r="I3485" i="5"/>
  <c r="I502" i="5"/>
  <c r="I3946" i="5"/>
  <c r="I1899" i="5"/>
  <c r="I1852" i="5"/>
  <c r="I4141" i="5"/>
  <c r="I1101" i="5"/>
  <c r="I2367" i="5"/>
  <c r="I783" i="5"/>
  <c r="I172" i="5"/>
  <c r="I2514" i="5"/>
  <c r="I24" i="5"/>
  <c r="I2916" i="5"/>
  <c r="I2928" i="5"/>
  <c r="I3528" i="5"/>
  <c r="I3619" i="5"/>
  <c r="I3319" i="5"/>
  <c r="I4286" i="5"/>
  <c r="I2508" i="5"/>
  <c r="I662" i="5"/>
  <c r="I764" i="5"/>
  <c r="I2698" i="5"/>
  <c r="I868" i="5"/>
  <c r="I4101" i="5"/>
  <c r="I74" i="5"/>
  <c r="I752" i="5"/>
  <c r="I2091" i="5"/>
  <c r="I3044" i="5"/>
  <c r="I2793" i="5"/>
  <c r="I3349" i="5"/>
  <c r="I2668" i="5"/>
  <c r="I247" i="5"/>
  <c r="I3862" i="5"/>
  <c r="I83" i="5"/>
  <c r="I809" i="5"/>
  <c r="I566" i="5"/>
  <c r="I3008" i="5"/>
  <c r="I2270" i="5"/>
  <c r="I459" i="5"/>
  <c r="I2836" i="5"/>
  <c r="I1979" i="5"/>
  <c r="I2221" i="5"/>
  <c r="I4100" i="5"/>
  <c r="I173" i="5"/>
  <c r="I1893" i="5"/>
  <c r="I2779" i="5"/>
  <c r="I3151" i="5"/>
  <c r="I3477" i="5"/>
  <c r="I1174" i="5"/>
  <c r="I3648" i="5"/>
  <c r="I3241" i="5"/>
  <c r="I4381" i="5"/>
  <c r="I846" i="5"/>
  <c r="I267" i="5"/>
  <c r="I944" i="5"/>
  <c r="I2374" i="5"/>
  <c r="I1515" i="5"/>
  <c r="I656" i="5"/>
  <c r="I90" i="5"/>
  <c r="I2074" i="5"/>
  <c r="I1424" i="5"/>
  <c r="I3560" i="5"/>
  <c r="I21" i="5"/>
  <c r="I2216" i="5"/>
  <c r="I635" i="5"/>
  <c r="I113" i="5"/>
  <c r="I16" i="5"/>
  <c r="I461" i="5"/>
  <c r="I740" i="5"/>
  <c r="I1267" i="5"/>
  <c r="I1663" i="5"/>
  <c r="I3678" i="5"/>
  <c r="I3612" i="5"/>
  <c r="I2369" i="5"/>
  <c r="I2802" i="5"/>
  <c r="I2032" i="5"/>
  <c r="I2022" i="5"/>
  <c r="I2567" i="5"/>
  <c r="I835" i="5"/>
  <c r="I2607" i="5"/>
  <c r="I2286" i="5"/>
  <c r="I203" i="5"/>
  <c r="I1014" i="5"/>
  <c r="I571" i="5"/>
  <c r="I313" i="5"/>
  <c r="I2402" i="5"/>
  <c r="I1003" i="5"/>
  <c r="I2062" i="5"/>
  <c r="I749" i="5"/>
  <c r="I2057" i="5"/>
  <c r="I1581" i="5"/>
  <c r="I424" i="5"/>
  <c r="I692" i="5"/>
  <c r="I1051" i="5"/>
  <c r="I1037" i="5"/>
  <c r="I1451" i="5"/>
  <c r="I1126" i="5"/>
  <c r="I2018" i="5"/>
  <c r="I4153" i="5"/>
  <c r="I116" i="5"/>
  <c r="I2520" i="5"/>
  <c r="I1063" i="5"/>
  <c r="I4206" i="5"/>
  <c r="I3841" i="5"/>
  <c r="I1862" i="5"/>
  <c r="I3371" i="5"/>
  <c r="I615" i="5"/>
  <c r="I2126" i="5"/>
  <c r="I3683" i="5"/>
  <c r="I3576" i="5"/>
  <c r="I4355" i="5"/>
  <c r="I1929" i="5"/>
  <c r="I1597" i="5"/>
  <c r="I3795" i="5"/>
  <c r="I3235" i="5"/>
  <c r="I4220" i="5"/>
  <c r="I1843" i="5"/>
  <c r="I954" i="5"/>
  <c r="I1477" i="5"/>
  <c r="I1739" i="5"/>
  <c r="I2990" i="5"/>
  <c r="I2731" i="5"/>
  <c r="I956" i="5"/>
  <c r="I1594" i="5"/>
  <c r="I1413" i="5"/>
  <c r="I3773" i="5"/>
  <c r="I2738" i="5"/>
  <c r="I3432" i="5"/>
  <c r="I384" i="5"/>
  <c r="I2131" i="5"/>
  <c r="I3117" i="5"/>
  <c r="I2393" i="5"/>
  <c r="I3327" i="5"/>
  <c r="I2894" i="5"/>
  <c r="I2637" i="5"/>
  <c r="I2905" i="5"/>
  <c r="I125" i="5"/>
  <c r="I322" i="5"/>
  <c r="I4230" i="5"/>
  <c r="I1829" i="5"/>
  <c r="I1285" i="5"/>
  <c r="I1856" i="5"/>
  <c r="I2806" i="5"/>
  <c r="I3184" i="5"/>
  <c r="I2441" i="5"/>
  <c r="I44" i="5"/>
  <c r="I3823" i="5"/>
  <c r="I1156" i="5"/>
  <c r="I3042" i="5"/>
  <c r="I3845" i="5"/>
  <c r="I1878" i="5"/>
  <c r="I4053" i="5"/>
  <c r="I2526" i="5"/>
  <c r="I852" i="5"/>
  <c r="I831" i="5"/>
  <c r="I3666" i="5"/>
  <c r="I538" i="5"/>
  <c r="I137" i="5"/>
  <c r="I142" i="5"/>
  <c r="I155" i="5"/>
  <c r="I3067" i="5"/>
  <c r="I1951" i="5"/>
  <c r="I3081" i="5"/>
  <c r="I2630" i="5"/>
  <c r="I4420" i="5"/>
  <c r="I766" i="5"/>
  <c r="I1818" i="5"/>
  <c r="I3896" i="5"/>
  <c r="I2633" i="5"/>
  <c r="I167" i="5"/>
  <c r="I622" i="5"/>
  <c r="I2446" i="5"/>
  <c r="I3828" i="5"/>
  <c r="I4376" i="5"/>
  <c r="I2336" i="5"/>
  <c r="I3767" i="5"/>
  <c r="I169" i="5"/>
  <c r="I961" i="5"/>
  <c r="I2169" i="5"/>
  <c r="I3359" i="5"/>
  <c r="I594" i="5"/>
  <c r="I706" i="5"/>
  <c r="I217" i="5"/>
  <c r="I3073" i="5"/>
  <c r="I270" i="5"/>
  <c r="I2248" i="5"/>
  <c r="I423" i="5"/>
  <c r="I427" i="5"/>
  <c r="I4027" i="5"/>
  <c r="I2179" i="5"/>
  <c r="I407" i="5"/>
  <c r="I2071" i="5"/>
  <c r="I743" i="5"/>
  <c r="I1207" i="5"/>
  <c r="I565" i="5"/>
  <c r="I2579" i="5"/>
  <c r="I2684" i="5"/>
  <c r="I1255" i="5"/>
  <c r="I736" i="5"/>
  <c r="I3996" i="5"/>
  <c r="I1532" i="5"/>
  <c r="I1516" i="5"/>
  <c r="I3861" i="5"/>
  <c r="I1657" i="5"/>
  <c r="I4314" i="5"/>
  <c r="I1835" i="5"/>
  <c r="I2764" i="5"/>
  <c r="I2569" i="5"/>
  <c r="I3224" i="5"/>
  <c r="I3257" i="5"/>
  <c r="I2256" i="5"/>
  <c r="I2804" i="5"/>
  <c r="I4035" i="5"/>
  <c r="I1815" i="5"/>
  <c r="I3575" i="5"/>
  <c r="I723" i="5"/>
  <c r="I947" i="5"/>
  <c r="I1973" i="5"/>
  <c r="I3606" i="5"/>
  <c r="I4221" i="5"/>
  <c r="I236" i="5"/>
  <c r="I607" i="5"/>
  <c r="I2636" i="5"/>
  <c r="I781" i="5"/>
  <c r="I260" i="5"/>
  <c r="I1190" i="5"/>
  <c r="I469" i="5"/>
  <c r="I199" i="5"/>
  <c r="I1524" i="5"/>
  <c r="I2226" i="5"/>
  <c r="I3949" i="5"/>
  <c r="I3164" i="5"/>
  <c r="I3573" i="5"/>
  <c r="I3025" i="5"/>
  <c r="I2646" i="5"/>
  <c r="I1592" i="5"/>
  <c r="I3459" i="5"/>
  <c r="I1498" i="5"/>
  <c r="I61" i="5"/>
  <c r="I175" i="5"/>
  <c r="I1812" i="5"/>
  <c r="I3721" i="5"/>
  <c r="I3155" i="5"/>
  <c r="I1574" i="5"/>
  <c r="I1391" i="5"/>
  <c r="I4166" i="5"/>
  <c r="I2203" i="5"/>
  <c r="I3694" i="5"/>
  <c r="I576" i="5"/>
  <c r="I3999" i="5"/>
  <c r="I4410" i="5"/>
  <c r="I1960" i="5"/>
  <c r="I550" i="5"/>
  <c r="I1522" i="5"/>
  <c r="I2904" i="5"/>
  <c r="I1012" i="5"/>
  <c r="I558" i="5"/>
  <c r="I2067" i="5"/>
  <c r="I1136" i="5"/>
  <c r="I216" i="5"/>
  <c r="I84" i="5"/>
  <c r="I1609" i="5"/>
  <c r="I4299" i="5"/>
  <c r="I1659" i="5"/>
  <c r="I1217" i="5"/>
  <c r="I1194" i="5"/>
  <c r="I3544" i="5"/>
  <c r="I3971" i="5"/>
  <c r="I3246" i="5"/>
  <c r="I2559" i="5"/>
  <c r="I2329" i="5"/>
  <c r="I648" i="5"/>
  <c r="I226" i="5"/>
  <c r="I2258" i="5"/>
  <c r="I1280" i="5"/>
  <c r="I4287" i="5"/>
  <c r="I110" i="5"/>
  <c r="I2093" i="5"/>
  <c r="I1199" i="5"/>
  <c r="I2902" i="5"/>
  <c r="I3956" i="5"/>
  <c r="I1443" i="5"/>
  <c r="I3885" i="5"/>
  <c r="I231" i="5"/>
  <c r="I1658" i="5"/>
  <c r="I3189" i="5"/>
  <c r="I166" i="5"/>
  <c r="I2437" i="5"/>
  <c r="I2658" i="5"/>
  <c r="I3906" i="5"/>
  <c r="I3673" i="5"/>
  <c r="I2457" i="5"/>
  <c r="I1806" i="5"/>
  <c r="I278" i="5"/>
  <c r="I2058" i="5"/>
  <c r="I1198" i="5"/>
  <c r="I3849" i="5"/>
  <c r="I1008" i="5"/>
  <c r="I4398" i="5"/>
  <c r="I505" i="5"/>
  <c r="I3313" i="5"/>
  <c r="I3676" i="5"/>
  <c r="I2386" i="5"/>
  <c r="I3928" i="5"/>
  <c r="I3250" i="5"/>
  <c r="I2298" i="5"/>
  <c r="I2232" i="5"/>
  <c r="I3101" i="5"/>
  <c r="I702" i="5"/>
  <c r="I1839" i="5"/>
  <c r="I299" i="5"/>
  <c r="I1129" i="5"/>
  <c r="I1124" i="5"/>
  <c r="I232" i="5"/>
  <c r="I2263" i="5"/>
  <c r="I2525" i="5"/>
  <c r="I214" i="5"/>
  <c r="I3180" i="5"/>
  <c r="I2909" i="5"/>
  <c r="I1639" i="5"/>
  <c r="I4313" i="5"/>
  <c r="I1030" i="5"/>
  <c r="I3978" i="5"/>
  <c r="I3741" i="5"/>
  <c r="I1608" i="5"/>
  <c r="I3846" i="5"/>
  <c r="I45" i="5"/>
  <c r="I1719" i="5"/>
  <c r="I4246" i="5"/>
  <c r="I829" i="5"/>
  <c r="I1891" i="5"/>
  <c r="I1548" i="5"/>
  <c r="I4085" i="5"/>
  <c r="I2659" i="5"/>
  <c r="I3898" i="5"/>
  <c r="I3825" i="5"/>
  <c r="I1754" i="5"/>
  <c r="I976" i="5"/>
  <c r="I2883" i="5"/>
  <c r="I1116" i="5"/>
  <c r="I2936" i="5"/>
  <c r="I2066" i="5"/>
  <c r="I2611" i="5"/>
  <c r="I1325" i="5"/>
  <c r="I1058" i="5"/>
  <c r="I3903" i="5"/>
  <c r="I2562" i="5"/>
  <c r="I598" i="5"/>
  <c r="I2493" i="5"/>
  <c r="I1767" i="5"/>
  <c r="I1990" i="5"/>
  <c r="I2352" i="5"/>
  <c r="I468" i="5"/>
  <c r="I2606" i="5"/>
  <c r="I4295" i="5"/>
  <c r="I3230" i="5"/>
  <c r="I108" i="5"/>
  <c r="I1106" i="5"/>
  <c r="I3801" i="5"/>
  <c r="I4302" i="5"/>
  <c r="I78" i="5"/>
  <c r="I1332" i="5"/>
  <c r="I800" i="5"/>
  <c r="I2622" i="5"/>
  <c r="I4106" i="5"/>
  <c r="I157" i="5"/>
  <c r="I3036" i="5"/>
  <c r="I3395" i="5"/>
  <c r="I2030" i="5"/>
  <c r="I143" i="5"/>
  <c r="I2217" i="5"/>
  <c r="I3717" i="5"/>
  <c r="I1120" i="5"/>
  <c r="I981" i="5"/>
  <c r="I3752" i="5"/>
  <c r="I805" i="5"/>
  <c r="I1831" i="5"/>
  <c r="I4156" i="5"/>
  <c r="I3447" i="5"/>
  <c r="I3963" i="5"/>
  <c r="I2048" i="5"/>
  <c r="I4232" i="5"/>
  <c r="I2430" i="5"/>
  <c r="I234" i="5"/>
  <c r="I365" i="5"/>
  <c r="I1798" i="5"/>
  <c r="I301" i="5"/>
  <c r="I539" i="5"/>
  <c r="I586" i="5"/>
  <c r="I2551" i="5"/>
  <c r="I2025" i="5"/>
  <c r="I3071" i="5"/>
  <c r="I1742" i="5"/>
  <c r="I2086" i="5"/>
  <c r="I4331" i="5"/>
  <c r="I4306" i="5"/>
  <c r="I951" i="5"/>
  <c r="I922" i="5"/>
  <c r="I3656" i="5"/>
  <c r="I3431" i="5"/>
  <c r="I3951" i="5"/>
  <c r="I1947" i="5"/>
  <c r="I1646" i="5"/>
  <c r="I3213" i="5"/>
  <c r="I613" i="5"/>
  <c r="I85" i="5"/>
  <c r="I751" i="5"/>
  <c r="I3964" i="5"/>
  <c r="I1626" i="5"/>
  <c r="I1656" i="5"/>
  <c r="I4212" i="5"/>
  <c r="I2623" i="5"/>
  <c r="I225" i="5"/>
  <c r="I146" i="5"/>
  <c r="I1214" i="5"/>
  <c r="I1871" i="5"/>
  <c r="I4297" i="5"/>
  <c r="I3911" i="5"/>
  <c r="I1083" i="5"/>
  <c r="I4426" i="5"/>
  <c r="I2407" i="5"/>
  <c r="I791" i="5"/>
  <c r="I2539" i="5"/>
  <c r="I3350" i="5"/>
  <c r="I4114" i="5"/>
  <c r="I1153" i="5"/>
  <c r="I1326" i="5"/>
  <c r="I3407" i="5"/>
  <c r="I1621" i="5"/>
  <c r="I3997" i="5"/>
  <c r="I3464" i="5"/>
  <c r="I1974" i="5"/>
  <c r="I4427" i="5"/>
  <c r="I1904" i="5"/>
  <c r="I1748" i="5"/>
  <c r="I3201" i="5"/>
  <c r="I3262" i="5"/>
  <c r="I3537" i="5"/>
  <c r="I3162" i="5"/>
  <c r="I3265" i="5"/>
  <c r="I1157" i="5"/>
  <c r="I3732" i="5"/>
  <c r="I3169" i="5"/>
  <c r="I1457" i="5"/>
  <c r="I2235" i="5"/>
  <c r="I4280" i="5"/>
  <c r="I698" i="5"/>
  <c r="I2618" i="5"/>
  <c r="I349" i="5"/>
  <c r="I2068" i="5"/>
  <c r="I3588" i="5"/>
  <c r="I3658" i="5"/>
  <c r="I4383" i="5"/>
  <c r="I453" i="5"/>
  <c r="I153" i="5"/>
  <c r="I3017" i="5"/>
  <c r="I2209" i="5"/>
  <c r="I2826" i="5"/>
  <c r="I2317" i="5"/>
  <c r="I3826" i="5"/>
  <c r="I1393" i="5"/>
  <c r="I2189" i="5"/>
  <c r="I4252" i="5"/>
  <c r="I319" i="5"/>
  <c r="I65" i="5"/>
  <c r="I1511" i="5"/>
  <c r="I937" i="5"/>
  <c r="I2250" i="5"/>
  <c r="I1898" i="5"/>
  <c r="I1712" i="5"/>
  <c r="I819" i="5"/>
  <c r="I3085" i="5"/>
  <c r="I1858" i="5"/>
  <c r="I4160" i="5"/>
  <c r="I1271" i="5"/>
  <c r="I2410" i="5"/>
  <c r="I381" i="5"/>
  <c r="I2807" i="5"/>
  <c r="I1591" i="5"/>
  <c r="I3988" i="5"/>
  <c r="I3463" i="5"/>
  <c r="I66" i="5"/>
  <c r="I2238" i="5"/>
  <c r="I1936" i="5"/>
  <c r="I1834" i="5"/>
  <c r="I784" i="5"/>
  <c r="I533" i="5"/>
  <c r="I171" i="5"/>
  <c r="I4296" i="5"/>
  <c r="I894" i="5"/>
  <c r="I3060" i="5"/>
  <c r="I2778" i="5"/>
  <c r="I2965" i="5"/>
  <c r="I3853" i="5"/>
  <c r="I40" i="5"/>
  <c r="I31" i="5"/>
  <c r="I2888" i="5"/>
  <c r="I3240" i="5"/>
  <c r="I2170" i="5"/>
  <c r="I516" i="5"/>
  <c r="I1211" i="5"/>
  <c r="I917" i="5"/>
  <c r="I2591" i="5"/>
  <c r="I1403" i="5"/>
  <c r="I2602" i="5"/>
  <c r="I1450" i="5"/>
  <c r="I553" i="5"/>
  <c r="I2704" i="5"/>
  <c r="I449" i="5"/>
  <c r="I3729" i="5"/>
  <c r="I3796" i="5"/>
  <c r="I2816" i="5"/>
  <c r="I3239" i="5"/>
  <c r="I2219" i="5"/>
  <c r="I43" i="5"/>
  <c r="I3293" i="5"/>
  <c r="I3953" i="5"/>
  <c r="I3726" i="5"/>
  <c r="I690" i="5"/>
  <c r="I2378" i="5"/>
  <c r="I474" i="5"/>
  <c r="I3824" i="5"/>
  <c r="I3425" i="5"/>
  <c r="I503" i="5"/>
  <c r="I3479" i="5"/>
  <c r="I2628" i="5"/>
  <c r="I350" i="5"/>
  <c r="I1827" i="5"/>
  <c r="I3800" i="5"/>
  <c r="I1799" i="5"/>
  <c r="I828" i="5"/>
  <c r="I471" i="5"/>
  <c r="I1580" i="5"/>
  <c r="I391" i="5"/>
  <c r="I2977" i="5"/>
  <c r="I1664" i="5"/>
  <c r="I3514" i="5"/>
  <c r="I3260" i="5"/>
  <c r="I1192" i="5"/>
  <c r="I3489" i="5"/>
  <c r="I3646" i="5"/>
  <c r="I4236" i="5"/>
  <c r="I2343" i="5"/>
  <c r="I3777" i="5"/>
  <c r="I988" i="5"/>
  <c r="I659" i="5"/>
  <c r="I2084" i="5"/>
  <c r="I3221" i="5"/>
  <c r="I1645" i="5"/>
  <c r="I4405" i="5"/>
  <c r="I2841" i="5"/>
  <c r="I1394" i="5"/>
  <c r="I4345" i="5"/>
  <c r="I227" i="5"/>
  <c r="I896" i="5"/>
  <c r="I288" i="5"/>
  <c r="I869" i="5"/>
  <c r="I2727" i="5"/>
  <c r="I3561" i="5"/>
  <c r="I804" i="5"/>
  <c r="I3545" i="5"/>
  <c r="I1085" i="5"/>
  <c r="I3629" i="5"/>
  <c r="I4016" i="5"/>
  <c r="I3635" i="5"/>
  <c r="I1055" i="5"/>
  <c r="I3981" i="5"/>
  <c r="I2976" i="5"/>
  <c r="I2571" i="5"/>
  <c r="I252" i="5"/>
  <c r="I1680" i="5"/>
  <c r="I679" i="5"/>
  <c r="I682" i="5"/>
  <c r="I2558" i="5"/>
  <c r="I984" i="5"/>
  <c r="I3218" i="5"/>
  <c r="I4401" i="5"/>
  <c r="I1278" i="5"/>
  <c r="I3444" i="5"/>
  <c r="I457" i="5"/>
  <c r="I2433" i="5"/>
  <c r="I2797" i="5"/>
  <c r="I2750" i="5"/>
  <c r="I1437" i="5"/>
  <c r="I3541" i="5"/>
  <c r="I3650" i="5"/>
  <c r="I1640" i="5"/>
  <c r="I1065" i="5"/>
  <c r="I4412" i="5"/>
  <c r="I2970" i="5"/>
  <c r="I2087" i="5"/>
  <c r="I1779" i="5"/>
  <c r="I3962" i="5"/>
  <c r="I219" i="5"/>
  <c r="I2519" i="5"/>
  <c r="I2922" i="5"/>
  <c r="I3667" i="5"/>
  <c r="I1292" i="5"/>
  <c r="I977" i="5"/>
  <c r="I962" i="5"/>
  <c r="I3922" i="5"/>
  <c r="I705" i="5"/>
  <c r="I3941" i="5"/>
  <c r="I71" i="5"/>
  <c r="I1655" i="5"/>
  <c r="I2948" i="5"/>
  <c r="I1909" i="5"/>
  <c r="I4284" i="5"/>
  <c r="I362" i="5"/>
  <c r="I4144" i="5"/>
  <c r="I3510" i="5"/>
  <c r="I2134" i="5"/>
  <c r="I2377" i="5"/>
  <c r="I3931" i="5"/>
  <c r="I186" i="5"/>
  <c r="I3968" i="5"/>
  <c r="I1025" i="5"/>
  <c r="I4088" i="5"/>
  <c r="I2440" i="5"/>
  <c r="I4425" i="5"/>
  <c r="I1948" i="5"/>
  <c r="I3990" i="5"/>
  <c r="I1732" i="5"/>
  <c r="I3267" i="5"/>
  <c r="I905" i="5"/>
  <c r="I2157" i="5"/>
  <c r="I2110" i="5"/>
  <c r="I3930" i="5"/>
  <c r="I626" i="5"/>
  <c r="I1774" i="5"/>
  <c r="I3723" i="5"/>
  <c r="I3733" i="5"/>
  <c r="I161" i="5"/>
  <c r="I276" i="5"/>
  <c r="I1966" i="5"/>
  <c r="I2473" i="5"/>
  <c r="I4395" i="5"/>
  <c r="I2183" i="5"/>
  <c r="I1032" i="5"/>
  <c r="I156" i="5"/>
  <c r="I2939" i="5"/>
  <c r="I3661" i="5"/>
  <c r="I209" i="5"/>
  <c r="I3569" i="5"/>
  <c r="I1684" i="5"/>
  <c r="I3835" i="5"/>
  <c r="I37" i="5"/>
  <c r="I734" i="5"/>
  <c r="I1155" i="5"/>
  <c r="I997" i="5"/>
  <c r="I484" i="5"/>
  <c r="I3205" i="5"/>
  <c r="I439" i="5"/>
  <c r="I1764" i="5"/>
  <c r="I1844" i="5"/>
  <c r="I2083" i="5"/>
  <c r="I3217" i="5"/>
  <c r="I772" i="5"/>
  <c r="I105" i="5"/>
  <c r="I4033" i="5"/>
  <c r="I4015" i="5"/>
  <c r="I1127" i="5"/>
  <c r="I4203" i="5"/>
  <c r="I678" i="5"/>
  <c r="I3016" i="5"/>
  <c r="I3623" i="5"/>
  <c r="I2986" i="5"/>
  <c r="I731" i="5"/>
  <c r="I335" i="5"/>
  <c r="I1828" i="5"/>
  <c r="I2595" i="5"/>
  <c r="I1152" i="5"/>
  <c r="I3495" i="5"/>
  <c r="I1071" i="5"/>
  <c r="I3320" i="5"/>
  <c r="I52" i="5"/>
  <c r="I769" i="5"/>
  <c r="I2975" i="5"/>
  <c r="I3295" i="5"/>
  <c r="I96" i="5"/>
  <c r="I3137" i="5"/>
  <c r="I355" i="5"/>
  <c r="I4124" i="5"/>
  <c r="I1566" i="5"/>
  <c r="I3132" i="5"/>
  <c r="I1230" i="5"/>
  <c r="I271" i="5"/>
  <c r="I2974" i="5"/>
  <c r="I2913" i="5"/>
  <c r="I3300" i="5"/>
  <c r="I2276" i="5"/>
  <c r="I1042" i="5"/>
  <c r="I546" i="5"/>
  <c r="I1297" i="5"/>
  <c r="I264" i="5"/>
  <c r="I1481" i="5"/>
  <c r="I1027" i="5"/>
  <c r="I408" i="5"/>
  <c r="I4404" i="5"/>
  <c r="I4350" i="5"/>
  <c r="I1743" i="5"/>
  <c r="I1038" i="5"/>
  <c r="I3740" i="5"/>
  <c r="I197" i="5"/>
  <c r="I2693" i="5"/>
  <c r="I1571" i="5"/>
  <c r="I2702" i="5"/>
  <c r="I2097" i="5"/>
  <c r="I3761" i="5"/>
  <c r="I2268" i="5"/>
  <c r="I2080" i="5"/>
  <c r="I4308" i="5"/>
  <c r="I1382" i="5"/>
  <c r="I414" i="5"/>
  <c r="I2893" i="5"/>
  <c r="I2557" i="5"/>
  <c r="I1533" i="5"/>
  <c r="I1469" i="5"/>
  <c r="I265" i="5"/>
  <c r="I3986" i="5"/>
  <c r="I18" i="5"/>
  <c r="I2953" i="5"/>
  <c r="I971" i="5"/>
  <c r="I1710" i="5"/>
  <c r="I4348" i="5"/>
  <c r="I3663" i="5"/>
  <c r="I2184" i="5"/>
  <c r="I3641" i="5"/>
  <c r="I2154" i="5"/>
  <c r="I2351" i="5"/>
  <c r="I1919" i="5"/>
  <c r="I4373" i="5"/>
  <c r="I1022" i="5"/>
  <c r="I4046" i="5"/>
  <c r="I2555" i="5"/>
  <c r="I3539" i="5"/>
  <c r="I2161" i="5"/>
  <c r="I3887" i="5"/>
  <c r="I2632" i="5"/>
  <c r="I2951" i="5"/>
  <c r="I4305" i="5"/>
  <c r="I1405" i="5"/>
  <c r="I2729" i="5"/>
  <c r="I3192" i="5"/>
  <c r="I2969" i="5"/>
  <c r="I504" i="5"/>
  <c r="I1312" i="5"/>
  <c r="I2308" i="5"/>
  <c r="I1072" i="5"/>
  <c r="I1888" i="5"/>
  <c r="I2497" i="5"/>
  <c r="I1674" i="5"/>
  <c r="I263" i="5"/>
  <c r="I857" i="5"/>
  <c r="I280" i="5"/>
  <c r="I806" i="5"/>
  <c r="I3113" i="5"/>
  <c r="I1343" i="5"/>
  <c r="I2164" i="5"/>
  <c r="I2817" i="5"/>
  <c r="I1805" i="5"/>
  <c r="I758" i="5"/>
  <c r="I2657" i="5"/>
  <c r="I2051" i="5"/>
  <c r="I1688" i="5"/>
  <c r="I55" i="5"/>
  <c r="I1847" i="5"/>
  <c r="I2350" i="5"/>
  <c r="I4335" i="5"/>
  <c r="I2885" i="5"/>
  <c r="I3523" i="5"/>
  <c r="I3738" i="5"/>
  <c r="I2531" i="5"/>
  <c r="I2728" i="5"/>
  <c r="I2639" i="5"/>
  <c r="I2315" i="5"/>
  <c r="I2775" i="5"/>
  <c r="I3002" i="5"/>
  <c r="I3774" i="5"/>
  <c r="I2590" i="5"/>
  <c r="I2756" i="5"/>
  <c r="I3125" i="5"/>
  <c r="I2089" i="5"/>
  <c r="I1986" i="5"/>
  <c r="I3943" i="5"/>
  <c r="I2744" i="5"/>
  <c r="I1111" i="5"/>
  <c r="I1356" i="5"/>
  <c r="I2982" i="5"/>
  <c r="I1277" i="5"/>
  <c r="I1689" i="5"/>
  <c r="I336" i="5"/>
  <c r="I1143" i="5"/>
  <c r="I1112" i="5"/>
  <c r="I486" i="5"/>
  <c r="I4058" i="5"/>
  <c r="I3790" i="5"/>
  <c r="I3775" i="5"/>
  <c r="I1531" i="5"/>
  <c r="I1586" i="5"/>
  <c r="I1371" i="5"/>
  <c r="I860" i="5"/>
  <c r="I862" i="5"/>
  <c r="I2660" i="5"/>
  <c r="I1491" i="5"/>
  <c r="I4169" i="5"/>
  <c r="I3390" i="5"/>
  <c r="I1727" i="5"/>
  <c r="I2651" i="5"/>
  <c r="I1265" i="5"/>
  <c r="I4068" i="5"/>
  <c r="I2787" i="5"/>
  <c r="I4396" i="5"/>
  <c r="I3408" i="5"/>
  <c r="I3759" i="5"/>
  <c r="I2414" i="5"/>
  <c r="I376" i="5"/>
  <c r="I575" i="5"/>
  <c r="I3021" i="5"/>
  <c r="I3756" i="5"/>
  <c r="I2811" i="5"/>
  <c r="I9" i="5"/>
  <c r="I377" i="5"/>
  <c r="I1741" i="5"/>
  <c r="I2322" i="5"/>
  <c r="I2499" i="5"/>
  <c r="I799" i="5"/>
  <c r="I1000" i="5"/>
  <c r="I3288" i="5"/>
  <c r="I1696" i="5"/>
  <c r="I851" i="5"/>
  <c r="I2041" i="5"/>
  <c r="I2283" i="5"/>
  <c r="I3814" i="5"/>
  <c r="I1563" i="5"/>
  <c r="I3701" i="5"/>
  <c r="I1288" i="5"/>
  <c r="I245" i="5"/>
  <c r="I1730" i="5"/>
  <c r="I1373" i="5"/>
  <c r="I1911" i="5"/>
  <c r="I338" i="5"/>
  <c r="I4273" i="5"/>
  <c r="I2462" i="5"/>
  <c r="I687" i="5"/>
  <c r="I3899" i="5"/>
  <c r="I2487" i="5"/>
  <c r="I1002" i="5"/>
  <c r="I777" i="5"/>
  <c r="I23" i="5"/>
  <c r="I2875" i="5"/>
  <c r="I2138" i="5"/>
  <c r="I1266" i="5"/>
  <c r="I930" i="5"/>
  <c r="I4109" i="5"/>
  <c r="I1823" i="5"/>
  <c r="I3910" i="5"/>
  <c r="I3979" i="5"/>
  <c r="I3375" i="5"/>
  <c r="I3952" i="5"/>
  <c r="I2463" i="5"/>
  <c r="I2773" i="5"/>
  <c r="I2620" i="5"/>
  <c r="I2167" i="5"/>
  <c r="I2678" i="5"/>
  <c r="I602" i="5"/>
  <c r="I495" i="5"/>
  <c r="I1001" i="5"/>
  <c r="I3597" i="5"/>
  <c r="I3542" i="5"/>
  <c r="I895" i="5"/>
  <c r="I1587" i="5"/>
  <c r="I3090" i="5"/>
  <c r="I2958" i="5"/>
  <c r="I2714" i="5"/>
  <c r="I3126" i="5"/>
  <c r="I2128" i="5"/>
  <c r="I4094" i="5"/>
  <c r="I605" i="5"/>
  <c r="I2046" i="5"/>
  <c r="I4413" i="5"/>
  <c r="I4180" i="5"/>
  <c r="I1935" i="5"/>
  <c r="I4245" i="5"/>
  <c r="I842" i="5"/>
  <c r="I1231" i="5"/>
  <c r="I1642" i="5"/>
  <c r="I4271" i="5"/>
  <c r="I2824" i="5"/>
  <c r="I2532" i="5"/>
  <c r="I4217" i="5"/>
  <c r="I580" i="5"/>
  <c r="I845" i="5"/>
  <c r="I2417" i="5"/>
  <c r="I3811" i="5"/>
  <c r="I704" i="5"/>
  <c r="I1906" i="5"/>
  <c r="I3580" i="5"/>
  <c r="I2447" i="5"/>
  <c r="I1291" i="5"/>
  <c r="I3208" i="5"/>
  <c r="I3882" i="5"/>
  <c r="I2767" i="5"/>
  <c r="I3921" i="5"/>
  <c r="I931" i="5"/>
  <c r="I3325" i="5"/>
  <c r="I4418" i="5"/>
  <c r="I1441" i="5"/>
  <c r="I3562" i="5"/>
  <c r="I435" i="5"/>
  <c r="I866" i="5"/>
  <c r="I729" i="5"/>
  <c r="I2247" i="5"/>
  <c r="I1633" i="5"/>
  <c r="I1807" i="5"/>
  <c r="I2923" i="5"/>
  <c r="I1945" i="5"/>
  <c r="I3058" i="5"/>
  <c r="I2324" i="5"/>
  <c r="I1315" i="5"/>
  <c r="I1503" i="5"/>
  <c r="I3945" i="5"/>
  <c r="I221" i="5"/>
  <c r="I1692" i="5"/>
  <c r="I3967" i="5"/>
  <c r="I2873" i="5"/>
  <c r="I2644" i="5"/>
  <c r="I2739" i="5"/>
  <c r="I2406" i="5"/>
  <c r="I513" i="5"/>
  <c r="I292" i="5"/>
  <c r="I4105" i="5"/>
  <c r="I3078" i="5"/>
  <c r="I1321" i="5"/>
  <c r="I1612" i="5"/>
  <c r="I1589" i="5"/>
  <c r="I827" i="5"/>
  <c r="I3842" i="5"/>
  <c r="I3557" i="5"/>
  <c r="I4303" i="5"/>
  <c r="I1505" i="5"/>
  <c r="I440" i="5"/>
  <c r="I2626" i="5"/>
  <c r="I3028" i="5"/>
  <c r="I295" i="5"/>
  <c r="I578" i="5"/>
  <c r="I2580" i="5"/>
  <c r="I1644" i="5"/>
  <c r="I1095" i="5"/>
  <c r="I1160" i="5"/>
  <c r="I3782" i="5"/>
  <c r="I332" i="5"/>
  <c r="I310" i="5"/>
  <c r="I397" i="5"/>
  <c r="I2096" i="5"/>
  <c r="I3591" i="5"/>
  <c r="I590" i="5"/>
  <c r="I3163" i="5"/>
  <c r="I2561" i="5"/>
  <c r="I3" i="5"/>
  <c r="I460" i="5"/>
  <c r="I2230" i="5"/>
  <c r="I3950" i="5"/>
  <c r="I3975" i="5"/>
  <c r="I3055" i="5"/>
  <c r="I3509" i="5"/>
  <c r="I1415" i="5"/>
  <c r="I2745" i="5"/>
  <c r="I2690" i="5"/>
  <c r="I581" i="5"/>
  <c r="I877" i="5"/>
  <c r="I2225" i="5"/>
  <c r="I2469" i="5"/>
  <c r="I863" i="5"/>
  <c r="I3966" i="5"/>
  <c r="I2380" i="5"/>
  <c r="I2282" i="5"/>
  <c r="I3668" i="5"/>
  <c r="I1077" i="5"/>
  <c r="I1958" i="5"/>
  <c r="I959" i="5"/>
  <c r="I1254" i="5"/>
  <c r="I3607" i="5"/>
  <c r="I3905" i="5"/>
  <c r="I2100" i="5"/>
  <c r="I4132" i="5"/>
  <c r="I11" i="5"/>
  <c r="I269" i="5"/>
  <c r="I1848" i="5"/>
  <c r="I1057" i="5"/>
  <c r="I666" i="5"/>
  <c r="I2383" i="5"/>
  <c r="I3448" i="5"/>
  <c r="I4218" i="5"/>
  <c r="I2774" i="5"/>
  <c r="I4224" i="5"/>
  <c r="I1019" i="5"/>
  <c r="I3148" i="5"/>
  <c r="I256" i="5"/>
  <c r="I94" i="5"/>
  <c r="I1791" i="5"/>
  <c r="I2812" i="5"/>
  <c r="I517" i="5"/>
  <c r="I104" i="5"/>
  <c r="I3771" i="5"/>
  <c r="I1607" i="5"/>
  <c r="I1006" i="5"/>
  <c r="I870" i="5"/>
  <c r="I2631" i="5"/>
  <c r="I3232" i="5"/>
  <c r="I1723" i="5"/>
  <c r="I369" i="5"/>
  <c r="I4389" i="5"/>
  <c r="I569" i="5"/>
  <c r="I1134" i="5"/>
  <c r="I2223" i="5"/>
  <c r="I3994" i="5"/>
  <c r="I2341" i="5"/>
  <c r="I3763" i="5"/>
  <c r="I4318" i="5"/>
  <c r="I2" i="5"/>
  <c r="I4216" i="5"/>
  <c r="I1395" i="5"/>
  <c r="I3747" i="5"/>
  <c r="I2900" i="5"/>
  <c r="I2603" i="5"/>
  <c r="I875" i="5"/>
  <c r="I328" i="5"/>
  <c r="I2265" i="5"/>
  <c r="I1668" i="5"/>
  <c r="I2831" i="5"/>
  <c r="I3082" i="5"/>
  <c r="I1980" i="5"/>
  <c r="I3785" i="5"/>
  <c r="I1210" i="5"/>
  <c r="I1868" i="5"/>
  <c r="I1302" i="5"/>
  <c r="I4340" i="5"/>
  <c r="I400" i="5"/>
  <c r="I585" i="5"/>
  <c r="I451" i="5"/>
  <c r="I774" i="5"/>
  <c r="I2796" i="5"/>
  <c r="I4328" i="5"/>
  <c r="I2001" i="5"/>
  <c r="I3040" i="5"/>
  <c r="I822" i="5"/>
  <c r="I3330" i="5"/>
  <c r="I2874" i="5"/>
  <c r="I4267" i="5"/>
  <c r="I2347" i="5"/>
  <c r="I3520" i="5"/>
  <c r="I3618" i="5"/>
  <c r="I3383" i="5"/>
  <c r="I1335" i="5"/>
  <c r="I1137" i="5"/>
  <c r="I1630" i="5"/>
  <c r="I1146" i="5"/>
  <c r="I4227" i="5"/>
  <c r="I2012" i="5"/>
  <c r="I1461" i="5"/>
  <c r="I1313" i="5"/>
  <c r="I3754" i="5"/>
  <c r="I4247" i="5"/>
  <c r="I2892" i="5"/>
  <c r="I1627" i="5"/>
  <c r="I3960" i="5"/>
  <c r="I2044" i="5"/>
  <c r="I2429" i="5"/>
  <c r="I415" i="5"/>
  <c r="I481" i="5"/>
  <c r="I739" i="5"/>
  <c r="I3904" i="5"/>
  <c r="I4369" i="5"/>
  <c r="I3115" i="5"/>
  <c r="I418" i="5"/>
  <c r="I1889" i="5"/>
  <c r="I3215" i="5"/>
  <c r="I1971" i="5"/>
  <c r="I2598" i="5"/>
  <c r="I3342" i="5"/>
  <c r="I536" i="5"/>
  <c r="I631" i="5"/>
  <c r="I3675" i="5"/>
  <c r="I1385" i="5"/>
  <c r="I509" i="5"/>
  <c r="I2985" i="5"/>
  <c r="I4365" i="5"/>
  <c r="I2488" i="5"/>
  <c r="I4215" i="5"/>
  <c r="I1420" i="5"/>
  <c r="I1620" i="5"/>
  <c r="I2649" i="5"/>
  <c r="I641" i="5"/>
  <c r="I953" i="5"/>
  <c r="I2162" i="5"/>
  <c r="I560" i="5"/>
  <c r="I385" i="5"/>
  <c r="I2573" i="5"/>
  <c r="I4202" i="5"/>
  <c r="I497" i="5"/>
  <c r="I912" i="5"/>
  <c r="I3442" i="5"/>
  <c r="I2392" i="5"/>
  <c r="I4337" i="5"/>
  <c r="I2758" i="5"/>
  <c r="I3458" i="5"/>
  <c r="I470" i="5"/>
  <c r="I3757" i="5"/>
  <c r="I3567" i="5"/>
  <c r="I1808" i="5"/>
  <c r="I3875" i="5"/>
  <c r="I1045" i="5"/>
  <c r="I919" i="5"/>
  <c r="I1088" i="5"/>
  <c r="I2408" i="5"/>
  <c r="I3556" i="5"/>
  <c r="I170" i="5"/>
  <c r="I2020" i="5"/>
  <c r="I1334" i="5"/>
  <c r="I200" i="5"/>
  <c r="I4240" i="5"/>
  <c r="I419" i="5"/>
  <c r="I3620" i="5"/>
  <c r="I3486" i="5"/>
  <c r="I1472" i="5"/>
  <c r="I3296" i="5"/>
  <c r="I714" i="5"/>
  <c r="I1950" i="5"/>
  <c r="I1331" i="5"/>
  <c r="I3506" i="5"/>
  <c r="I3772" i="5"/>
  <c r="I3599" i="5"/>
  <c r="I767" i="5"/>
  <c r="I2609" i="5"/>
  <c r="I3065" i="5"/>
  <c r="I1694" i="5"/>
  <c r="I726" i="5"/>
  <c r="I2854" i="5"/>
  <c r="I182" i="5"/>
  <c r="I3094" i="5"/>
  <c r="I1722" i="5"/>
  <c r="I2355" i="5"/>
  <c r="I717" i="5"/>
  <c r="I373" i="5"/>
  <c r="I2832" i="5"/>
  <c r="I2471" i="5"/>
  <c r="I864" i="5"/>
  <c r="I229" i="5"/>
  <c r="I1436" i="5"/>
  <c r="I213" i="5"/>
  <c r="I814" i="5"/>
  <c r="I643" i="5"/>
  <c r="I2424" i="5"/>
  <c r="I2173" i="5"/>
  <c r="I3018" i="5"/>
  <c r="I1721" i="5"/>
  <c r="I3135" i="5"/>
  <c r="I2515" i="5"/>
  <c r="I701" i="5"/>
  <c r="I455" i="5"/>
  <c r="I303" i="5"/>
  <c r="I3066" i="5"/>
  <c r="I3391" i="5"/>
  <c r="I1470" i="5"/>
  <c r="I3584" i="5"/>
  <c r="I4080" i="5"/>
  <c r="I4275" i="5"/>
  <c r="I3453" i="5"/>
  <c r="I3191" i="5"/>
  <c r="I1506" i="5"/>
  <c r="I2705" i="5"/>
  <c r="I1614" i="5"/>
  <c r="I2621" i="5"/>
  <c r="I1293" i="5"/>
  <c r="I3602" i="5"/>
  <c r="I1814" i="5"/>
  <c r="I2505" i="5"/>
  <c r="I610" i="5"/>
  <c r="I1384" i="5"/>
  <c r="I13" i="5"/>
  <c r="I2288" i="5"/>
  <c r="I3511" i="5"/>
  <c r="I3743" i="5"/>
  <c r="I4165" i="5"/>
  <c r="I3450" i="5"/>
  <c r="I2765" i="5"/>
  <c r="I1771" i="5"/>
  <c r="I2667" i="5"/>
  <c r="I2485" i="5"/>
  <c r="I339" i="5"/>
  <c r="I3424" i="5"/>
  <c r="I779" i="5"/>
  <c r="I3702" i="5"/>
  <c r="I2687" i="5"/>
  <c r="I4071" i="5"/>
  <c r="I1474" i="5"/>
  <c r="I1069" i="5"/>
  <c r="I3476" i="5"/>
  <c r="I847" i="5"/>
  <c r="I1167" i="5"/>
  <c r="I3365" i="5"/>
  <c r="I4146" i="5"/>
  <c r="I2302" i="5"/>
  <c r="I839" i="5"/>
  <c r="I970" i="5"/>
  <c r="I3428" i="5"/>
  <c r="I2222" i="5"/>
  <c r="I1383" i="5"/>
  <c r="I3551" i="5"/>
  <c r="I1613" i="5"/>
  <c r="I3786" i="5"/>
  <c r="I2465" i="5"/>
  <c r="I2401" i="5"/>
  <c r="I3765" i="5"/>
  <c r="I1168" i="5"/>
  <c r="I2109" i="5"/>
  <c r="I3674" i="5"/>
  <c r="I2834" i="5"/>
  <c r="I3159" i="5"/>
  <c r="I3938" i="5"/>
  <c r="I357" i="5"/>
  <c r="I4119" i="5"/>
  <c r="I4092" i="5"/>
  <c r="I279" i="5"/>
  <c r="I4111" i="5"/>
  <c r="I3848" i="5"/>
  <c r="I614" i="5"/>
  <c r="I865" i="5"/>
  <c r="I1379" i="5"/>
  <c r="I1007" i="5"/>
  <c r="I899" i="5"/>
  <c r="I123" i="5"/>
  <c r="I3203" i="5"/>
  <c r="I204" i="5"/>
  <c r="I810" i="5"/>
  <c r="I4225" i="5"/>
  <c r="I2979" i="5"/>
  <c r="I3438" i="5"/>
  <c r="I651" i="5"/>
  <c r="I1091" i="5"/>
  <c r="I2472" i="5"/>
  <c r="I1367" i="5"/>
  <c r="I487" i="5"/>
  <c r="I3720" i="5"/>
  <c r="I3281" i="5"/>
  <c r="I2412" i="5"/>
  <c r="I2103" i="5"/>
  <c r="I2333" i="5"/>
  <c r="I1460" i="5"/>
  <c r="I2763" i="5"/>
  <c r="I3829" i="5"/>
  <c r="I1855" i="5"/>
  <c r="I3908" i="5"/>
  <c r="I3892" i="5"/>
  <c r="I2094" i="5"/>
  <c r="I1061" i="5"/>
  <c r="I871" i="5"/>
  <c r="I524" i="5"/>
  <c r="I4391" i="5"/>
  <c r="I7" i="5"/>
  <c r="I176" i="5"/>
  <c r="I3467" i="5"/>
  <c r="I343" i="5"/>
  <c r="I3331" i="5"/>
  <c r="I4174" i="5"/>
  <c r="I2059" i="5"/>
  <c r="I3469" i="5"/>
  <c r="I2695" i="5"/>
  <c r="I2971" i="5"/>
  <c r="I275" i="5"/>
  <c r="I107" i="5"/>
  <c r="I3886" i="5"/>
  <c r="I943" i="5"/>
  <c r="I210" i="5"/>
  <c r="I2419" i="5"/>
  <c r="I2594" i="5"/>
  <c r="I3625" i="5"/>
  <c r="I3084" i="5"/>
  <c r="I669" i="5"/>
  <c r="I901" i="5"/>
  <c r="I1528" i="5"/>
  <c r="I1724" i="5"/>
  <c r="I4142" i="5"/>
  <c r="I2311" i="5"/>
  <c r="I1495" i="5"/>
  <c r="I2125" i="5"/>
  <c r="I109" i="5"/>
  <c r="I1466" i="5"/>
  <c r="I3308" i="5"/>
  <c r="I4334" i="5"/>
  <c r="I1151" i="5"/>
  <c r="I3130" i="5"/>
  <c r="I3462" i="5"/>
  <c r="I3299" i="5"/>
  <c r="I389" i="5"/>
  <c r="I4277" i="5"/>
  <c r="I2289" i="5"/>
  <c r="I1161" i="5"/>
  <c r="I2269" i="5"/>
  <c r="I3684" i="5"/>
  <c r="I1765" i="5"/>
  <c r="I220" i="5"/>
  <c r="I3478" i="5"/>
  <c r="I2762" i="5"/>
  <c r="I1716" i="5"/>
  <c r="I2271" i="5"/>
  <c r="I3549" i="5"/>
  <c r="I893" i="5"/>
  <c r="I3426" i="5"/>
  <c r="I2024" i="5"/>
  <c r="I900" i="5"/>
  <c r="I910" i="5"/>
  <c r="I2950" i="5"/>
  <c r="I2484" i="5"/>
  <c r="I184" i="5"/>
  <c r="I268" i="5"/>
  <c r="I2415" i="5"/>
  <c r="I1329" i="5"/>
  <c r="I663" i="5"/>
  <c r="I416" i="5"/>
  <c r="I1543" i="5"/>
  <c r="I1733" i="5"/>
  <c r="I983" i="5"/>
  <c r="I4387" i="5"/>
  <c r="I433" i="5"/>
  <c r="I3382" i="5"/>
  <c r="I1219" i="5"/>
  <c r="I4234" i="5"/>
  <c r="I4021" i="5"/>
  <c r="I1342" i="5"/>
  <c r="I351" i="5"/>
  <c r="I646" i="5"/>
  <c r="I2533" i="5"/>
  <c r="I727" i="5"/>
  <c r="I2478" i="5"/>
  <c r="I940" i="5"/>
  <c r="I1705" i="5"/>
  <c r="I3840" i="5"/>
  <c r="I907" i="5"/>
  <c r="I4249" i="5"/>
  <c r="I1556" i="5"/>
  <c r="I1649" i="5"/>
  <c r="I887" i="5"/>
  <c r="I3586" i="5"/>
  <c r="I4140" i="5"/>
  <c r="I233" i="5"/>
  <c r="I530" i="5"/>
  <c r="I2303" i="5"/>
  <c r="I980" i="5"/>
  <c r="I2379" i="5"/>
  <c r="I873" i="5"/>
  <c r="I4079" i="5"/>
  <c r="I1756" i="5"/>
  <c r="I2565" i="5"/>
  <c r="I1261" i="5"/>
  <c r="I1890" i="5"/>
  <c r="I4104" i="5"/>
  <c r="I3626" i="5"/>
  <c r="I1787" i="5"/>
  <c r="I2475" i="5"/>
  <c r="I647" i="5"/>
  <c r="I2346" i="5"/>
  <c r="I1344" i="5"/>
  <c r="I3172" i="5"/>
  <c r="I3263" i="5"/>
  <c r="I1559" i="5"/>
  <c r="I398" i="5"/>
  <c r="I3143" i="5"/>
  <c r="I3855" i="5"/>
  <c r="I906" i="5"/>
  <c r="I4152" i="5"/>
  <c r="I3346" i="5"/>
  <c r="I382" i="5"/>
  <c r="I794" i="5"/>
  <c r="I3466" i="5"/>
  <c r="I625" i="5"/>
  <c r="I2956" i="5"/>
  <c r="I277" i="5"/>
  <c r="I1625" i="5"/>
  <c r="I2926" i="5"/>
  <c r="I2697" i="5"/>
  <c r="I117" i="5"/>
  <c r="I544" i="5"/>
  <c r="I4360" i="5"/>
  <c r="I3655" i="5"/>
  <c r="I3264" i="5"/>
  <c r="I2700" i="5"/>
  <c r="I1319" i="5"/>
  <c r="I848" i="5"/>
  <c r="I2673" i="5"/>
  <c r="I2549" i="5"/>
  <c r="I3534" i="5"/>
  <c r="I1836" i="5"/>
  <c r="I2516" i="5"/>
  <c r="I3920" i="5"/>
  <c r="I1920" i="5"/>
  <c r="I547" i="5"/>
  <c r="I3064" i="5"/>
  <c r="I584" i="5"/>
  <c r="I1753" i="5"/>
  <c r="I644" i="5"/>
  <c r="I2995" i="5"/>
  <c r="I1943" i="5"/>
  <c r="I2366" i="5"/>
  <c r="I305" i="5"/>
  <c r="I2421" i="5"/>
  <c r="I1169" i="5"/>
  <c r="I2711" i="5"/>
  <c r="I1984" i="5"/>
  <c r="I3638" i="5"/>
  <c r="I119" i="5"/>
  <c r="I128" i="5"/>
  <c r="I2719" i="5"/>
  <c r="I1453" i="5"/>
  <c r="I2194" i="5"/>
  <c r="I855" i="5"/>
  <c r="I3156" i="5"/>
  <c r="I4050" i="5"/>
  <c r="I4059" i="5"/>
  <c r="I722" i="5"/>
  <c r="I2413" i="5"/>
  <c r="I318" i="5"/>
  <c r="I4001" i="5"/>
  <c r="I36" i="5"/>
  <c r="I4073" i="5"/>
  <c r="I4077" i="5"/>
  <c r="I3789" i="5"/>
  <c r="I60" i="5"/>
  <c r="I601" i="5"/>
  <c r="I645" i="5"/>
  <c r="I3883" i="5"/>
  <c r="I243" i="5"/>
  <c r="I1128" i="5"/>
  <c r="I3276" i="5"/>
  <c r="I2568" i="5"/>
  <c r="I2178" i="5"/>
  <c r="I3860" i="5"/>
  <c r="I589" i="5"/>
  <c r="I1484" i="5"/>
  <c r="I4139" i="5"/>
  <c r="I1578" i="5"/>
  <c r="I2715" i="5"/>
  <c r="I1445" i="5"/>
  <c r="I3134" i="5"/>
  <c r="I3238" i="5"/>
  <c r="I4408" i="5"/>
  <c r="I1084" i="5"/>
  <c r="I3412" i="5"/>
  <c r="I3009" i="5"/>
  <c r="I3304" i="5"/>
  <c r="I1679" i="5"/>
  <c r="I2740" i="5"/>
  <c r="I548" i="5"/>
  <c r="I3709" i="5"/>
  <c r="I821" i="5"/>
  <c r="I1537" i="5"/>
  <c r="I2010" i="5"/>
  <c r="I3406" i="5"/>
  <c r="I386" i="5"/>
  <c r="I4199" i="5"/>
  <c r="I3493" i="5"/>
  <c r="I30" i="5"/>
  <c r="I4250" i="5"/>
  <c r="I321" i="5"/>
  <c r="I2197" i="5"/>
  <c r="I843" i="5"/>
  <c r="I2047" i="5"/>
  <c r="I4087" i="5"/>
  <c r="I921" i="5"/>
  <c r="I3080" i="5"/>
  <c r="I2354" i="5"/>
  <c r="I1011" i="5"/>
  <c r="I4213" i="5"/>
  <c r="I2994" i="5"/>
  <c r="I3915" i="5"/>
  <c r="I3037" i="5"/>
  <c r="I3914" i="5"/>
  <c r="I1433" i="5"/>
  <c r="I2664" i="5"/>
  <c r="I3818" i="5"/>
  <c r="I366" i="5"/>
  <c r="I762" i="5"/>
  <c r="I1054" i="5"/>
  <c r="I3129" i="5"/>
  <c r="I2241" i="5"/>
  <c r="I86" i="5"/>
  <c r="I2754" i="5"/>
  <c r="I978" i="5"/>
  <c r="I2261" i="5"/>
  <c r="I4178" i="5"/>
  <c r="I1976" i="5"/>
  <c r="I2570" i="5"/>
  <c r="I4164" i="5"/>
  <c r="I3345" i="5"/>
  <c r="I3634" i="5"/>
  <c r="I1204" i="5"/>
  <c r="I3866" i="5"/>
  <c r="I1606" i="5"/>
  <c r="I3047" i="5"/>
  <c r="I3644" i="5"/>
  <c r="I1115" i="5"/>
  <c r="I1661" i="5"/>
  <c r="I2214" i="5"/>
  <c r="I1078" i="5"/>
  <c r="I754" i="5"/>
  <c r="I3279" i="5"/>
  <c r="I817" i="5"/>
  <c r="I2207" i="5"/>
  <c r="I2701" i="5"/>
  <c r="I1790" i="5"/>
  <c r="I738" i="5"/>
  <c r="I2296" i="5"/>
  <c r="I4361" i="5"/>
  <c r="I3317" i="5"/>
  <c r="I4081" i="5"/>
  <c r="I3302" i="5"/>
  <c r="I3255" i="5"/>
  <c r="I990" i="5"/>
  <c r="I3051" i="5"/>
  <c r="I1994" i="5"/>
  <c r="I1203" i="5"/>
  <c r="I1686" i="5"/>
  <c r="I132" i="5"/>
  <c r="I345" i="5"/>
  <c r="I562" i="5"/>
  <c r="I2614" i="5"/>
  <c r="I2373" i="5"/>
  <c r="I3713" i="5"/>
  <c r="I3917" i="5"/>
  <c r="I1648" i="5"/>
  <c r="I4072" i="5"/>
  <c r="I3758" i="5"/>
  <c r="I2770" i="5"/>
  <c r="I3131" i="5"/>
  <c r="I1355" i="5"/>
  <c r="I1967" i="5"/>
  <c r="I4201" i="5"/>
  <c r="I952" i="5"/>
  <c r="I1295" i="5"/>
  <c r="I1353" i="5"/>
  <c r="I3851" i="5"/>
  <c r="I2732" i="5"/>
  <c r="I3766" i="5"/>
  <c r="I3659" i="5"/>
  <c r="I4289" i="5"/>
  <c r="I2267" i="5"/>
  <c r="I2800" i="5"/>
  <c r="I2743" i="5"/>
  <c r="I218" i="5"/>
  <c r="I1550" i="5"/>
  <c r="I3502" i="5"/>
  <c r="I2722" i="5"/>
  <c r="I1402" i="5"/>
  <c r="I3282" i="5"/>
  <c r="I2454" i="5"/>
  <c r="I1299" i="5"/>
  <c r="I2212" i="5"/>
  <c r="I3827" i="5"/>
  <c r="I2461" i="5"/>
  <c r="I3708" i="5"/>
  <c r="I1070" i="5"/>
  <c r="I1561" i="5"/>
  <c r="I3689" i="5"/>
  <c r="I2496" i="5"/>
  <c r="I3517" i="5"/>
  <c r="I1186" i="5"/>
  <c r="I1031" i="5"/>
  <c r="I1079" i="5"/>
  <c r="I2004" i="5"/>
  <c r="I1121" i="5"/>
  <c r="I63" i="5"/>
  <c r="I3364" i="5"/>
  <c r="I3194" i="5"/>
  <c r="I1603" i="5"/>
  <c r="I1952" i="5"/>
  <c r="I773" i="5"/>
  <c r="I185" i="5"/>
  <c r="I1726" i="5"/>
  <c r="I2199" i="5"/>
  <c r="I874" i="5"/>
  <c r="I2482" i="5"/>
  <c r="I3111" i="5"/>
  <c r="I2860" i="5"/>
  <c r="I3441" i="5"/>
  <c r="I140" i="5"/>
  <c r="I542" i="5"/>
  <c r="I2000" i="5"/>
  <c r="I3103" i="5"/>
  <c r="I4294" i="5"/>
  <c r="I3039" i="5"/>
  <c r="I2307" i="5"/>
  <c r="I3585" i="5"/>
  <c r="I4394" i="5"/>
  <c r="I1859" i="5"/>
  <c r="I2155" i="5"/>
  <c r="I244" i="5"/>
  <c r="I4243" i="5"/>
  <c r="I2451" i="5"/>
  <c r="I2510" i="5"/>
  <c r="I2757" i="5"/>
  <c r="I4103" i="5"/>
  <c r="I3352" i="5"/>
  <c r="I1497" i="5"/>
  <c r="I2650" i="5"/>
  <c r="I3924" i="5"/>
  <c r="I788" i="5"/>
  <c r="I792" i="5"/>
  <c r="I2334" i="5"/>
  <c r="I4329" i="5"/>
  <c r="I2612" i="5"/>
  <c r="I1454" i="5"/>
  <c r="I4039" i="5"/>
  <c r="I3075" i="5"/>
  <c r="I3354" i="5"/>
  <c r="I2857" i="5"/>
  <c r="I352" i="5"/>
  <c r="I3357" i="5"/>
  <c r="I3781" i="5"/>
  <c r="I2577" i="5"/>
  <c r="I1300" i="5"/>
  <c r="I3284" i="5"/>
  <c r="I2838" i="5"/>
  <c r="I3854" i="5"/>
  <c r="I672" i="5"/>
  <c r="I1596" i="5"/>
  <c r="I2198" i="5"/>
  <c r="I3745" i="5"/>
  <c r="I3507" i="5"/>
  <c r="I4126" i="5"/>
  <c r="I1611" i="5"/>
  <c r="I1782" i="5"/>
  <c r="I195" i="5"/>
  <c r="I19" i="5"/>
  <c r="I3378" i="5"/>
  <c r="I3228" i="5"/>
  <c r="I3643" i="5"/>
  <c r="I371" i="5"/>
  <c r="I2372" i="5"/>
  <c r="I2426" i="5"/>
  <c r="I3799" i="5"/>
  <c r="I2129" i="5"/>
  <c r="I3681" i="5"/>
  <c r="I2507" i="5"/>
  <c r="I1480" i="5"/>
  <c r="I884" i="5"/>
  <c r="I447" i="5"/>
  <c r="I2959" i="5"/>
  <c r="I3210" i="5"/>
  <c r="I4402" i="5"/>
  <c r="I3525" i="5"/>
  <c r="I2679" i="5"/>
  <c r="I3965" i="5"/>
  <c r="I998" i="5"/>
  <c r="I1241" i="5"/>
  <c r="I1718" i="5"/>
  <c r="I3045" i="5"/>
  <c r="I2262" i="5"/>
  <c r="I4171" i="5"/>
  <c r="I4388" i="5"/>
  <c r="I1421" i="5"/>
  <c r="I1985" i="5"/>
  <c r="I798" i="5"/>
  <c r="I1944" i="5"/>
  <c r="I3314" i="5"/>
  <c r="I2166" i="5"/>
  <c r="I3792" i="5"/>
  <c r="I3574" i="5"/>
  <c r="I1880" i="5"/>
  <c r="I691" i="5"/>
  <c r="I493" i="5"/>
  <c r="I1228" i="5"/>
  <c r="I3384" i="5"/>
  <c r="I2477" i="5"/>
  <c r="I3311" i="5"/>
  <c r="I4226" i="5"/>
  <c r="I759" i="5"/>
  <c r="I3670" i="5"/>
  <c r="I12" i="5"/>
  <c r="I2111" i="5"/>
  <c r="I3546" i="5"/>
  <c r="I2279" i="5"/>
  <c r="I591" i="5"/>
  <c r="I1323" i="5"/>
  <c r="I2312" i="5"/>
  <c r="I1097" i="5"/>
  <c r="I1946" i="5"/>
  <c r="I4023" i="5"/>
  <c r="I1227" i="5"/>
  <c r="I2997" i="5"/>
  <c r="I2489" i="5"/>
  <c r="I2915" i="5"/>
  <c r="I88" i="5"/>
  <c r="I4293" i="5"/>
  <c r="I1221" i="5"/>
  <c r="I2163" i="5"/>
  <c r="I4223" i="5"/>
  <c r="I463" i="5"/>
  <c r="I4368" i="5"/>
  <c r="I1308" i="5"/>
  <c r="I4029" i="5"/>
  <c r="I2376" i="5"/>
  <c r="I4048" i="5"/>
  <c r="I3608" i="5"/>
  <c r="I127" i="5"/>
  <c r="I3834" i="5"/>
  <c r="I654" i="5"/>
  <c r="I3098" i="5"/>
  <c r="I3494" i="5"/>
  <c r="I4407" i="5"/>
  <c r="I3273" i="5"/>
  <c r="I3307" i="5"/>
  <c r="I3171" i="5"/>
  <c r="I4409" i="5"/>
  <c r="I1777" i="5"/>
  <c r="I437" i="5"/>
  <c r="I1873" i="5"/>
  <c r="I1916" i="5"/>
  <c r="I1520" i="5"/>
  <c r="I1762" i="5"/>
  <c r="I3973" i="5"/>
  <c r="I1786" i="5"/>
  <c r="I3394" i="5"/>
  <c r="I2330" i="5"/>
  <c r="I4207" i="5"/>
  <c r="I2540" i="5"/>
  <c r="I3344" i="5"/>
  <c r="I2327" i="5"/>
  <c r="I106" i="5"/>
  <c r="I1066" i="5"/>
  <c r="I1147" i="5"/>
  <c r="I4115" i="5"/>
  <c r="I1901" i="5"/>
  <c r="I2205" i="5"/>
  <c r="I966" i="5"/>
  <c r="I3306" i="5"/>
  <c r="I2306" i="5"/>
  <c r="I1138" i="5"/>
  <c r="I649" i="5"/>
  <c r="I189" i="5"/>
  <c r="I1036" i="5"/>
  <c r="I3703" i="5"/>
  <c r="I1328" i="5"/>
  <c r="I2304" i="5"/>
  <c r="I3435" i="5"/>
  <c r="I1496" i="5"/>
  <c r="I4309" i="5"/>
  <c r="I4315" i="5"/>
  <c r="I3622" i="5"/>
  <c r="I2578" i="5"/>
  <c r="I1368" i="5"/>
  <c r="I4261" i="5"/>
  <c r="I4386" i="5"/>
  <c r="I1908" i="5"/>
  <c r="I4091" i="5"/>
  <c r="I570" i="5"/>
  <c r="I134" i="5"/>
  <c r="I3907" i="5"/>
  <c r="I1159" i="5"/>
  <c r="I3688" i="5"/>
  <c r="I4260" i="5"/>
  <c r="I2104" i="5"/>
  <c r="I2882" i="5"/>
  <c r="I2957" i="5"/>
  <c r="I883" i="5"/>
  <c r="I1572" i="5"/>
  <c r="I3831" i="5"/>
  <c r="I4338" i="5"/>
  <c r="I3891" i="5"/>
  <c r="I46" i="5"/>
  <c r="I4300" i="5"/>
  <c r="I2819" i="5"/>
  <c r="I3750" i="5"/>
  <c r="I2840" i="5"/>
  <c r="I3181" i="5"/>
  <c r="I3677" i="5"/>
  <c r="I180" i="5"/>
  <c r="I1758" i="5"/>
  <c r="I712" i="5"/>
  <c r="I1304" i="5"/>
  <c r="I3439" i="5"/>
  <c r="I684" i="5"/>
  <c r="I380" i="5"/>
  <c r="I3013" i="5"/>
  <c r="I4151" i="5"/>
  <c r="I2837" i="5"/>
  <c r="I2332" i="5"/>
  <c r="I936" i="5"/>
  <c r="I1643" i="5"/>
  <c r="I1635" i="5"/>
  <c r="I1406" i="5"/>
  <c r="I3229" i="5"/>
  <c r="I190" i="5"/>
  <c r="I2861" i="5"/>
  <c r="I2640" i="5"/>
  <c r="I742" i="5"/>
  <c r="I1314" i="5"/>
  <c r="I3347" i="5"/>
  <c r="I730" i="5"/>
  <c r="I3497" i="5"/>
  <c r="I1090" i="5"/>
  <c r="I3127" i="5"/>
  <c r="I3974" i="5"/>
  <c r="I1422" i="5"/>
  <c r="I716" i="5"/>
  <c r="I4188" i="5"/>
  <c r="I604" i="5"/>
  <c r="I2382" i="5"/>
  <c r="I4191" i="5"/>
  <c r="I826" i="5"/>
  <c r="I1390" i="5"/>
  <c r="I3532" i="5"/>
  <c r="I2718" i="5"/>
  <c r="I75" i="5"/>
  <c r="I960" i="5"/>
  <c r="I1455" i="5"/>
  <c r="I4242" i="5"/>
  <c r="I3844" i="5"/>
  <c r="I3269" i="5"/>
  <c r="I3959" i="5"/>
  <c r="I160" i="5"/>
  <c r="I395" i="5"/>
  <c r="I3088" i="5"/>
  <c r="I2115" i="5"/>
  <c r="I510" i="5"/>
  <c r="I4195" i="5"/>
  <c r="I3006" i="5"/>
  <c r="I2662" i="5"/>
  <c r="I3244" i="5"/>
  <c r="I1213" i="5"/>
  <c r="I1388" i="5"/>
  <c r="I1504" i="5"/>
  <c r="I2993" i="5"/>
  <c r="I2113" i="5"/>
  <c r="I3168" i="5"/>
  <c r="I168" i="5"/>
  <c r="I3565" i="5"/>
  <c r="I2260" i="5"/>
  <c r="I3529" i="5"/>
  <c r="I1959" i="5"/>
  <c r="I3809" i="5"/>
  <c r="I2174" i="5"/>
  <c r="I1488" i="5"/>
  <c r="I1098" i="5"/>
  <c r="I1634" i="5"/>
  <c r="I676" i="5"/>
  <c r="I1810" i="5"/>
  <c r="I2339" i="5"/>
  <c r="I633" i="5"/>
  <c r="I1165" i="5"/>
  <c r="I4196" i="5"/>
  <c r="I537" i="5"/>
  <c r="I250" i="5"/>
  <c r="I2952" i="5"/>
  <c r="I2049" i="5"/>
  <c r="I2616" i="5"/>
  <c r="I686" i="5"/>
  <c r="I3651" i="5"/>
  <c r="I1060" i="5"/>
  <c r="I3340" i="5"/>
  <c r="I4254" i="5"/>
  <c r="I639" i="5"/>
  <c r="I2938" i="5"/>
  <c r="I664" i="5"/>
  <c r="I1298" i="5"/>
  <c r="I1961" i="5"/>
  <c r="I3110" i="5"/>
  <c r="I3198" i="5"/>
  <c r="I969" i="5"/>
  <c r="I3522" i="5"/>
  <c r="I761" i="5"/>
  <c r="I438" i="5"/>
  <c r="I4135" i="5"/>
  <c r="I2141" i="5"/>
  <c r="I2357" i="5"/>
  <c r="I2521" i="5"/>
  <c r="I2064" i="5"/>
  <c r="I3776" i="5"/>
  <c r="I3819" i="5"/>
  <c r="I3012" i="5"/>
  <c r="I4138" i="5"/>
  <c r="I2710" i="5"/>
  <c r="I2655" i="5"/>
  <c r="I3628" i="5"/>
  <c r="I3566" i="5"/>
  <c r="I2530" i="5"/>
  <c r="I148" i="5"/>
  <c r="I3268" i="5"/>
  <c r="I3050" i="5"/>
  <c r="I2886" i="5"/>
  <c r="I745" i="5"/>
  <c r="I2038" i="5"/>
  <c r="I2249" i="5"/>
  <c r="I4423" i="5"/>
  <c r="I1337" i="5"/>
  <c r="I3119" i="5"/>
  <c r="I3991" i="5"/>
  <c r="I372" i="5"/>
  <c r="I3657" i="5"/>
  <c r="I17" i="5"/>
  <c r="I396" i="5"/>
  <c r="I2871" i="5"/>
  <c r="I3595" i="5"/>
  <c r="I2717" i="5"/>
  <c r="I2188" i="5"/>
  <c r="I3902" i="5"/>
  <c r="I3473" i="5"/>
  <c r="I3940" i="5"/>
  <c r="I925" i="5"/>
  <c r="I2663" i="5"/>
  <c r="I3353" i="5"/>
  <c r="I511" i="5"/>
  <c r="I33" i="5"/>
  <c r="I41" i="5"/>
  <c r="I4385" i="5"/>
  <c r="I4379" i="5"/>
  <c r="I1399" i="5"/>
  <c r="I689" i="5"/>
  <c r="I2574" i="5"/>
  <c r="I297" i="5"/>
  <c r="I1877" i="5"/>
  <c r="I2696" i="5"/>
  <c r="I179" i="5"/>
  <c r="I599" i="5"/>
  <c r="I991" i="5"/>
  <c r="I2940" i="5"/>
  <c r="I1216" i="5"/>
  <c r="I3662" i="5"/>
  <c r="I1604" i="5"/>
  <c r="I2887" i="5"/>
  <c r="I342" i="5"/>
  <c r="I3460" i="5"/>
  <c r="I1252" i="5"/>
  <c r="I1820" i="5"/>
  <c r="I949" i="5"/>
  <c r="I286" i="5"/>
  <c r="I3984" i="5"/>
  <c r="I1009" i="5"/>
  <c r="I4055" i="5"/>
  <c r="I1970" i="5"/>
  <c r="I1346" i="5"/>
  <c r="I2699" i="5"/>
  <c r="I2153" i="5"/>
  <c r="I54" i="5"/>
  <c r="I3366" i="5"/>
  <c r="I1043" i="5"/>
  <c r="I1690" i="5"/>
  <c r="I3593" i="5"/>
  <c r="I1396" i="5"/>
  <c r="I1785" i="5"/>
  <c r="I2972" i="5"/>
  <c r="I552" i="5"/>
  <c r="I1926" i="5"/>
  <c r="I965" i="5"/>
  <c r="I2689" i="5"/>
  <c r="I2858" i="5"/>
  <c r="I3594" i="5"/>
  <c r="I1352" i="5"/>
  <c r="I3405" i="5"/>
  <c r="I1760" i="5"/>
  <c r="I347" i="5"/>
  <c r="I2560" i="5"/>
  <c r="I763" i="5"/>
  <c r="I3225" i="5"/>
  <c r="I174" i="5"/>
  <c r="I464" i="5"/>
  <c r="I1673" i="5"/>
  <c r="I2095" i="5"/>
  <c r="I3923" i="5"/>
  <c r="I520" i="5"/>
  <c r="I2397" i="5"/>
  <c r="I3636" i="5"/>
  <c r="I3652" i="5"/>
  <c r="I1884" i="5"/>
  <c r="I1796" i="5"/>
  <c r="I3249" i="5"/>
  <c r="I3699" i="5"/>
  <c r="I3876" i="5"/>
  <c r="I932" i="5"/>
  <c r="I2964" i="5"/>
  <c r="I1560" i="5"/>
  <c r="I2486" i="5"/>
  <c r="I4428" i="5"/>
  <c r="I2050" i="5"/>
  <c r="I2518" i="5"/>
  <c r="I39" i="5"/>
  <c r="I3237" i="5"/>
  <c r="I3183" i="5"/>
  <c r="I1411" i="5"/>
  <c r="I406" i="5"/>
  <c r="I2294" i="5"/>
  <c r="I3234" i="5"/>
  <c r="I2734" i="5"/>
  <c r="I3836" i="5"/>
  <c r="I1913" i="5"/>
  <c r="I1992" i="5"/>
  <c r="I2821" i="5"/>
  <c r="I652" i="5"/>
  <c r="I861" i="5"/>
  <c r="I274" i="5"/>
  <c r="I1154" i="5"/>
  <c r="I2736" i="5"/>
  <c r="I2396" i="5"/>
  <c r="I2654" i="5"/>
  <c r="I2784" i="5"/>
  <c r="I2273" i="5"/>
  <c r="I3165" i="5"/>
  <c r="I306" i="5"/>
  <c r="I2135" i="5"/>
  <c r="I3275" i="5"/>
  <c r="I4095" i="5"/>
  <c r="I1867" i="5"/>
  <c r="I3341" i="5"/>
  <c r="I3530" i="5"/>
  <c r="I3868" i="5"/>
  <c r="I3787" i="5"/>
  <c r="I2619" i="5"/>
  <c r="I1449" i="5"/>
  <c r="I67" i="5"/>
  <c r="I1881" i="5"/>
  <c r="I1885" i="5"/>
  <c r="I3870" i="5"/>
  <c r="I2078" i="5"/>
  <c r="I458" i="5"/>
  <c r="I720" i="5"/>
  <c r="I2803" i="5"/>
  <c r="I215" i="5"/>
  <c r="I1701" i="5"/>
  <c r="I3488" i="5"/>
  <c r="I1428" i="5"/>
  <c r="I3770" i="5"/>
  <c r="I2703" i="5"/>
  <c r="I3526" i="5"/>
  <c r="I2931" i="5"/>
  <c r="I3475" i="5"/>
  <c r="I2869" i="5"/>
  <c r="I370" i="5"/>
  <c r="I611" i="5"/>
  <c r="I3054" i="5"/>
  <c r="I886" i="5"/>
  <c r="I1518" i="5"/>
  <c r="I1983" i="5"/>
  <c r="I1972" i="5"/>
  <c r="I2101" i="5"/>
  <c r="I3856" i="5"/>
  <c r="I4200" i="5"/>
  <c r="I10" i="5"/>
  <c r="I606" i="5"/>
  <c r="I522" i="5"/>
  <c r="I2876" i="5"/>
  <c r="I2130" i="5"/>
  <c r="I1013" i="5"/>
  <c r="I102" i="5"/>
  <c r="I3397" i="5"/>
  <c r="I3893" i="5"/>
  <c r="I1879" i="5"/>
  <c r="I3062" i="5"/>
  <c r="I986" i="5"/>
  <c r="I4238" i="5"/>
  <c r="I1750" i="5"/>
  <c r="I3419" i="5"/>
  <c r="I3863" i="5"/>
  <c r="I2670" i="5"/>
  <c r="I2890" i="5"/>
  <c r="I196" i="5"/>
  <c r="I700" i="5"/>
  <c r="I737" i="5"/>
  <c r="I3074" i="5"/>
  <c r="I3769" i="5"/>
  <c r="I4255" i="5"/>
  <c r="I557" i="5"/>
  <c r="I4161" i="5"/>
  <c r="I1485" i="5"/>
  <c r="I3334" i="5"/>
  <c r="I3788" i="5"/>
  <c r="I3815" i="5"/>
  <c r="I597" i="5"/>
  <c r="I3808" i="5"/>
  <c r="I1584" i="5"/>
  <c r="I2815" i="5"/>
  <c r="I100" i="5"/>
  <c r="I3253" i="5"/>
  <c r="I1755" i="5"/>
  <c r="I3154" i="5"/>
  <c r="I4065" i="5"/>
  <c r="I4342" i="5"/>
  <c r="I4269" i="5"/>
  <c r="I4357" i="5"/>
  <c r="I1281" i="5"/>
  <c r="I1931" i="5"/>
  <c r="I3414" i="5"/>
  <c r="I2686" i="5"/>
  <c r="I2252" i="5"/>
  <c r="I1223" i="5"/>
  <c r="I1997" i="5"/>
  <c r="I1969" i="5"/>
  <c r="I1628" i="5"/>
  <c r="I2436" i="5"/>
  <c r="I2021" i="5"/>
  <c r="I1447" i="5"/>
  <c r="I655" i="5"/>
  <c r="I50" i="5"/>
  <c r="I859" i="5"/>
  <c r="I2495" i="5"/>
  <c r="I1930" i="5"/>
  <c r="I2863" i="5"/>
  <c r="I2313" i="5"/>
  <c r="I3052" i="5"/>
  <c r="I2492" i="5"/>
  <c r="I4038" i="5"/>
  <c r="I1822" i="5"/>
  <c r="I885" i="5"/>
  <c r="I2147" i="5"/>
  <c r="I53" i="5"/>
  <c r="I1183" i="5"/>
  <c r="I1233" i="5"/>
  <c r="I68" i="5"/>
  <c r="I979" i="5"/>
  <c r="I4403" i="5"/>
  <c r="I780" i="5"/>
  <c r="I2445" i="5"/>
  <c r="I2613" i="5"/>
  <c r="I3124" i="5"/>
  <c r="I3832" i="5"/>
  <c r="I1131" i="5"/>
  <c r="I1423" i="5"/>
  <c r="I1660" i="5"/>
  <c r="I2255" i="5"/>
  <c r="I2747" i="5"/>
  <c r="I2434" i="5"/>
  <c r="I1729" i="5"/>
  <c r="I1651" i="5"/>
  <c r="I4197" i="5"/>
  <c r="I4264" i="5"/>
  <c r="I3185" i="5"/>
  <c r="I3400" i="5"/>
  <c r="I630" i="5"/>
  <c r="I2118" i="5"/>
  <c r="I608" i="5"/>
  <c r="I1317" i="5"/>
  <c r="I2202" i="5"/>
  <c r="I3465" i="5"/>
  <c r="I2416" i="5"/>
  <c r="I711" i="5"/>
  <c r="I2204" i="5"/>
  <c r="I2310" i="5"/>
  <c r="I1435" i="5"/>
  <c r="I1117" i="5"/>
  <c r="I4421" i="5"/>
  <c r="I2954" i="5"/>
  <c r="I4128" i="5"/>
  <c r="I993" i="5"/>
  <c r="I1720" i="5"/>
  <c r="I4392" i="5"/>
  <c r="I3286" i="5"/>
  <c r="I317" i="5"/>
  <c r="I1419" i="5"/>
  <c r="I135" i="5"/>
  <c r="I2404" i="5"/>
  <c r="I1736" i="5"/>
  <c r="I2453" i="5"/>
  <c r="I1245" i="5"/>
  <c r="I1104" i="5"/>
  <c r="I4145" i="5"/>
  <c r="I1567" i="5"/>
  <c r="I2185" i="5"/>
  <c r="I1861" i="5"/>
  <c r="I3109" i="5"/>
  <c r="I3326" i="5"/>
  <c r="I3193" i="5"/>
  <c r="I911" i="5"/>
  <c r="I4316" i="5"/>
  <c r="I3219" i="5"/>
  <c r="I1650" i="5"/>
  <c r="I1907" i="5"/>
  <c r="I1588" i="5"/>
  <c r="I2911" i="5"/>
  <c r="I989" i="5"/>
  <c r="I4051" i="5"/>
  <c r="I387" i="5"/>
  <c r="I2818" i="5"/>
  <c r="I4189" i="5"/>
  <c r="I2468" i="5"/>
  <c r="I2467" i="5"/>
  <c r="I507" i="5"/>
  <c r="I4082" i="5"/>
  <c r="I1093" i="5"/>
  <c r="I344" i="5"/>
  <c r="I3348" i="5"/>
  <c r="I840" i="5"/>
  <c r="I4120" i="5"/>
  <c r="I1351" i="5"/>
  <c r="I4043" i="5"/>
  <c r="I802" i="5"/>
  <c r="I2045" i="5"/>
  <c r="I1316" i="5"/>
  <c r="I2862" i="5"/>
  <c r="I1846" i="5"/>
  <c r="I968" i="5"/>
  <c r="I111" i="5"/>
  <c r="I428" i="5"/>
  <c r="I3200" i="5"/>
  <c r="I2554" i="5"/>
  <c r="I1942" i="5"/>
  <c r="I889" i="5"/>
  <c r="I4049" i="5"/>
  <c r="I3227" i="5"/>
  <c r="I1197" i="5"/>
  <c r="I1772" i="5"/>
  <c r="I4237" i="5"/>
  <c r="I3152" i="5"/>
  <c r="I2033" i="5"/>
  <c r="I1629" i="5"/>
  <c r="I4061" i="5"/>
  <c r="I1938" i="5"/>
  <c r="I2275" i="5"/>
  <c r="I1303" i="5"/>
  <c r="I3322" i="5"/>
  <c r="I1695" i="5"/>
  <c r="I508" i="5"/>
  <c r="I1894" i="5"/>
  <c r="I1375" i="5"/>
  <c r="I2912" i="5"/>
  <c r="I2237" i="5"/>
  <c r="I1434" i="5"/>
  <c r="I3388" i="5"/>
  <c r="I2709" i="5"/>
  <c r="I1358" i="5"/>
  <c r="I1794" i="5"/>
  <c r="I359" i="5"/>
  <c r="I1200" i="5"/>
  <c r="I314" i="5"/>
  <c r="I2984" i="5"/>
  <c r="I577" i="5"/>
  <c r="I1905" i="5"/>
  <c r="I3669" i="5"/>
  <c r="I2694" i="5"/>
  <c r="I331" i="5"/>
  <c r="I2009" i="5"/>
  <c r="I2257" i="5"/>
  <c r="I2159" i="5"/>
  <c r="I3410" i="5"/>
  <c r="I2405" i="5"/>
  <c r="I4256" i="5"/>
  <c r="I3266" i="5"/>
  <c r="I3324" i="5"/>
  <c r="I1064" i="5"/>
  <c r="I2165" i="5"/>
  <c r="I3737" i="5"/>
  <c r="I3104" i="5"/>
  <c r="I1547" i="5"/>
  <c r="I1177" i="5"/>
  <c r="I844" i="5"/>
  <c r="I681" i="5"/>
  <c r="I3000" i="5"/>
  <c r="I1354" i="5"/>
  <c r="I1243" i="5"/>
  <c r="I4032" i="5"/>
  <c r="I3505" i="5"/>
  <c r="I2245" i="5"/>
  <c r="I3601" i="5"/>
  <c r="I4364" i="5"/>
  <c r="I3287" i="5"/>
  <c r="I2175" i="5"/>
  <c r="I112" i="5"/>
  <c r="I4266" i="5"/>
  <c r="I2544" i="5"/>
  <c r="I159" i="5"/>
  <c r="I3513" i="5"/>
  <c r="I228" i="5"/>
  <c r="I768" i="5"/>
  <c r="I32" i="5"/>
  <c r="I2792" i="5"/>
  <c r="I1272" i="5"/>
  <c r="I958" i="5"/>
  <c r="I1103" i="5"/>
  <c r="I3843" i="5"/>
  <c r="I405" i="5"/>
  <c r="I2132" i="5"/>
  <c r="I499" i="5"/>
  <c r="I1788" i="5"/>
  <c r="I1110" i="5"/>
  <c r="I1993" i="5"/>
  <c r="I2652" i="5"/>
  <c r="I2998" i="5"/>
  <c r="I1761" i="5"/>
  <c r="I987" i="5"/>
  <c r="I3258" i="5"/>
  <c r="I1178" i="5"/>
  <c r="I521" i="5"/>
  <c r="I2610" i="5"/>
  <c r="I3613" i="5"/>
  <c r="I2362" i="5"/>
  <c r="I674" i="5"/>
  <c r="I205" i="5"/>
  <c r="I2737" i="5"/>
  <c r="I1286" i="5"/>
  <c r="I750" i="5"/>
  <c r="I3598" i="5"/>
  <c r="I1357" i="5"/>
  <c r="I64" i="5"/>
  <c r="I1793" i="5"/>
  <c r="I2645" i="5"/>
  <c r="I638" i="5"/>
  <c r="I1956" i="5"/>
  <c r="I1577" i="5"/>
  <c r="I4358" i="5"/>
  <c r="I2523" i="5"/>
  <c r="I194" i="5"/>
  <c r="I2361" i="5"/>
  <c r="I434" i="5"/>
  <c r="I4272" i="5"/>
  <c r="I3696" i="5"/>
  <c r="I1766" i="5"/>
  <c r="I1284" i="5"/>
  <c r="I4040" i="5"/>
  <c r="I3452" i="5"/>
  <c r="I1191" i="5"/>
  <c r="I3122" i="5"/>
  <c r="I3631" i="5"/>
  <c r="I4374" i="5"/>
  <c r="I3727" i="5"/>
  <c r="I1180" i="5"/>
  <c r="I2961" i="5"/>
  <c r="I3328" i="5"/>
  <c r="I1667" i="5"/>
  <c r="I2675" i="5"/>
  <c r="I872" i="5"/>
  <c r="I4281" i="5"/>
  <c r="I2349" i="5"/>
  <c r="I2494" i="5"/>
  <c r="I3068" i="5"/>
  <c r="I2431" i="5"/>
  <c r="I587" i="5"/>
  <c r="I803" i="5"/>
  <c r="I147" i="5"/>
  <c r="I3728" i="5"/>
  <c r="I4194" i="5"/>
  <c r="I2941" i="5"/>
  <c r="I3718" i="5"/>
  <c r="I2034" i="5"/>
  <c r="I1773" i="5"/>
  <c r="I1017" i="5"/>
  <c r="I3859" i="5"/>
  <c r="I3521" i="5"/>
  <c r="I973" i="5"/>
  <c r="I3571" i="5"/>
  <c r="I1519" i="5"/>
  <c r="I206" i="5"/>
  <c r="I2444" i="5"/>
  <c r="I1540" i="5"/>
  <c r="I3187" i="5"/>
  <c r="I2749" i="5"/>
  <c r="I2439" i="5"/>
  <c r="I3692" i="5"/>
  <c r="I3404" i="5"/>
  <c r="I1311" i="5"/>
  <c r="I4262" i="5"/>
  <c r="I2855" i="5"/>
  <c r="I4007" i="5"/>
  <c r="I1641" i="5"/>
  <c r="I2158" i="5"/>
  <c r="I4187" i="5"/>
  <c r="I512" i="5"/>
  <c r="I3499" i="5"/>
  <c r="I1840" i="5"/>
  <c r="I834" i="5"/>
  <c r="I1853" i="5"/>
  <c r="I2790" i="5"/>
  <c r="I1875" i="5"/>
  <c r="I4011" i="5"/>
  <c r="I2509" i="5"/>
  <c r="I3087" i="5"/>
  <c r="I3046" i="5"/>
  <c r="I3847" i="5"/>
  <c r="I928" i="5"/>
  <c r="I3603" i="5"/>
  <c r="I964" i="5"/>
  <c r="I1018" i="5"/>
  <c r="I1706" i="5"/>
  <c r="I2432" i="5"/>
  <c r="I2195" i="5"/>
  <c r="I4327" i="5"/>
  <c r="I1747" i="5"/>
  <c r="I1665" i="5"/>
  <c r="I3693" i="5"/>
  <c r="I1850" i="5"/>
  <c r="I2524" i="5"/>
  <c r="I744" i="5"/>
  <c r="I879" i="5"/>
  <c r="I1409" i="5"/>
  <c r="I1092" i="5"/>
  <c r="I2575" i="5"/>
  <c r="I3291" i="5"/>
  <c r="I462" i="5"/>
  <c r="I3577" i="5"/>
  <c r="I3014" i="5"/>
  <c r="I312" i="5"/>
  <c r="I2755" i="5"/>
  <c r="I653" i="5"/>
  <c r="I2868" i="5"/>
  <c r="I3417" i="5"/>
  <c r="I3877" i="5"/>
  <c r="I1717" i="5"/>
  <c r="I2906" i="5"/>
  <c r="I1757" i="5"/>
  <c r="I2014" i="5"/>
  <c r="I4322" i="5"/>
  <c r="I2233" i="5"/>
  <c r="I2297" i="5"/>
  <c r="I1795" i="5"/>
  <c r="I2385" i="5"/>
  <c r="I2026" i="5"/>
  <c r="I1475" i="5"/>
  <c r="I1521" i="5"/>
  <c r="I2398" i="5"/>
  <c r="I3552" i="5"/>
  <c r="I3252" i="5"/>
  <c r="I3664" i="5"/>
  <c r="I2466" i="5"/>
  <c r="I3722" i="5"/>
  <c r="I2450" i="5"/>
  <c r="I476" i="5"/>
  <c r="I757" i="5"/>
  <c r="I3724" i="5"/>
  <c r="I1446" i="5"/>
  <c r="I1339" i="5"/>
  <c r="I1258" i="5"/>
  <c r="I948" i="5"/>
  <c r="I2443" i="5"/>
  <c r="I2171" i="5"/>
  <c r="I2019" i="5"/>
  <c r="I881" i="5"/>
  <c r="I1573" i="5"/>
  <c r="I1678" i="5"/>
  <c r="I3376" i="5"/>
  <c r="I3292" i="5"/>
  <c r="I361" i="5"/>
  <c r="I2808" i="5"/>
  <c r="I985" i="5"/>
  <c r="I1569" i="5"/>
  <c r="I2846" i="5"/>
  <c r="I257" i="5"/>
  <c r="I4384" i="5"/>
  <c r="I1637" i="5"/>
  <c r="I573" i="5"/>
  <c r="I841" i="5"/>
  <c r="I4067" i="5"/>
  <c r="I2056" i="5"/>
  <c r="I579" i="5"/>
  <c r="I1921" i="5"/>
  <c r="I3041" i="5"/>
  <c r="I2285" i="5"/>
  <c r="I3711" i="5"/>
  <c r="I3256" i="5"/>
  <c r="I57" i="5"/>
  <c r="I1163" i="5"/>
  <c r="I1731" i="5"/>
  <c r="I2359" i="5"/>
  <c r="I2827" i="5"/>
  <c r="I3434" i="5"/>
  <c r="I1232" i="5"/>
  <c r="I2872" i="5"/>
  <c r="I753" i="5"/>
  <c r="I3719" i="5"/>
  <c r="I996" i="5"/>
  <c r="I4377" i="5"/>
  <c r="I3290" i="5"/>
  <c r="I4208" i="5"/>
  <c r="I3141" i="5"/>
  <c r="I559" i="5"/>
  <c r="I3993" i="5"/>
  <c r="I1937" i="5"/>
  <c r="I2122" i="5"/>
  <c r="I1363" i="5"/>
  <c r="I4005" i="5"/>
  <c r="I1968" i="5"/>
  <c r="I3633" i="5"/>
  <c r="I1507" i="5"/>
  <c r="I72" i="5"/>
  <c r="I2389" i="5"/>
  <c r="I1740" i="5"/>
  <c r="I2748" i="5"/>
  <c r="I2766" i="5"/>
  <c r="I1247" i="5"/>
  <c r="I2213" i="5"/>
  <c r="I4017" i="5"/>
  <c r="I2661" i="5"/>
  <c r="I480" i="5"/>
  <c r="I2210" i="5"/>
  <c r="I298" i="5"/>
  <c r="I4321" i="5"/>
  <c r="I2448" i="5"/>
  <c r="I4233" i="5"/>
  <c r="I813" i="5"/>
  <c r="I1599" i="5"/>
  <c r="I2399" i="5"/>
  <c r="I334" i="5"/>
  <c r="I4239" i="5"/>
  <c r="I4099" i="5"/>
  <c r="I2075" i="5"/>
  <c r="I2752" i="5"/>
  <c r="I583" i="5"/>
  <c r="I3837" i="5"/>
  <c r="I2777" i="5"/>
  <c r="I2400" i="5"/>
  <c r="I2143" i="5"/>
  <c r="I3385" i="5"/>
  <c r="I3451" i="5"/>
  <c r="I807" i="5"/>
  <c r="I2124" i="5"/>
  <c r="I4333" i="5"/>
  <c r="I1360" i="5"/>
  <c r="I374" i="5"/>
  <c r="I4170" i="5"/>
  <c r="I3563" i="5"/>
  <c r="I721" i="5"/>
  <c r="I1010" i="5"/>
  <c r="I624" i="5"/>
  <c r="I2825" i="5"/>
  <c r="I2381" i="5"/>
  <c r="I2236" i="5"/>
  <c r="I4210" i="5"/>
  <c r="I4353" i="5"/>
  <c r="I1099" i="5"/>
  <c r="I2823" i="5"/>
  <c r="I609" i="5"/>
  <c r="I1575" i="5"/>
  <c r="I1702" i="5"/>
  <c r="I1148" i="5"/>
  <c r="I3616" i="5"/>
  <c r="I1749" i="5"/>
  <c r="I2585" i="5"/>
  <c r="I2583" i="5"/>
  <c r="I677" i="5"/>
  <c r="I3361" i="5"/>
  <c r="I629" i="5"/>
  <c r="I429" i="5"/>
  <c r="I733" i="5"/>
  <c r="I1490" i="5"/>
  <c r="I2168" i="5"/>
  <c r="I73" i="5"/>
  <c r="I291" i="5"/>
  <c r="I1964" i="5"/>
  <c r="I3710" i="5"/>
  <c r="I4211" i="5"/>
  <c r="I3734" i="5"/>
  <c r="I4416" i="5"/>
  <c r="I448" i="5"/>
  <c r="I149" i="5"/>
  <c r="I3627" i="5"/>
  <c r="I1924" i="5"/>
  <c r="I4148" i="5"/>
  <c r="I1087" i="5"/>
  <c r="I891" i="5"/>
  <c r="I1590" i="5"/>
  <c r="I3867" i="5"/>
  <c r="I4356" i="5"/>
  <c r="I3516" i="5"/>
  <c r="I3099" i="5"/>
  <c r="I596" i="5"/>
  <c r="I1552" i="5"/>
  <c r="I1305" i="5"/>
  <c r="I3248" i="5"/>
  <c r="I1102" i="5"/>
  <c r="I525" i="5"/>
  <c r="I2987" i="5"/>
  <c r="I3202" i="5"/>
  <c r="I101" i="5"/>
  <c r="I3519" i="5"/>
  <c r="I494" i="5"/>
  <c r="I2730" i="5"/>
  <c r="I4006" i="5"/>
  <c r="I425" i="5"/>
  <c r="I718" i="5"/>
  <c r="I697" i="5"/>
  <c r="I3446" i="5"/>
  <c r="I2742" i="5"/>
  <c r="I3150" i="5"/>
  <c r="I2005" i="5"/>
  <c r="I1273" i="5"/>
  <c r="I1602" i="5"/>
  <c r="I4057" i="5"/>
  <c r="I3186" i="5"/>
  <c r="I2903" i="5"/>
  <c r="I2133" i="5"/>
  <c r="I2501" i="5"/>
  <c r="I3449" i="5"/>
  <c r="I4231" i="5"/>
  <c r="I4070" i="5"/>
  <c r="I3568" i="5"/>
  <c r="I446" i="5"/>
  <c r="I3011" i="5"/>
  <c r="I1479" i="5"/>
  <c r="I2146" i="5"/>
  <c r="I2789" i="5"/>
  <c r="I4422" i="5"/>
  <c r="I709" i="5"/>
  <c r="I2536" i="5"/>
  <c r="I3558" i="5"/>
  <c r="I2908" i="5"/>
  <c r="I1600" i="5"/>
  <c r="I1711" i="5"/>
  <c r="I2605" i="5"/>
  <c r="I3197" i="5"/>
  <c r="I3578" i="5"/>
  <c r="I2597" i="5"/>
  <c r="I4339" i="5"/>
  <c r="I4229" i="5"/>
  <c r="I114" i="5"/>
  <c r="I4344" i="5"/>
  <c r="I4131" i="5"/>
  <c r="I2395" i="5"/>
  <c r="I3123" i="5"/>
  <c r="I4064" i="5"/>
  <c r="I2177" i="5"/>
  <c r="I2543" i="5"/>
  <c r="I4155" i="5"/>
  <c r="I3987" i="5"/>
  <c r="I3001" i="5"/>
  <c r="I290" i="5"/>
  <c r="I93" i="5"/>
  <c r="I898" i="5"/>
  <c r="I671" i="5"/>
  <c r="I506" i="5"/>
  <c r="I4181" i="5"/>
  <c r="I3764" i="5"/>
  <c r="I1274" i="5"/>
  <c r="I4393" i="5"/>
  <c r="I1483" i="5"/>
  <c r="I324" i="5"/>
  <c r="I3857" i="5"/>
  <c r="I1387" i="5"/>
  <c r="I4244" i="5"/>
  <c r="I1987" i="5"/>
  <c r="I620" i="5"/>
  <c r="I479" i="5"/>
  <c r="I3793" i="5"/>
  <c r="I1463" i="5"/>
  <c r="I640" i="5"/>
  <c r="I4037" i="5"/>
  <c r="I3980" i="5"/>
  <c r="I2753" i="5"/>
  <c r="I2665" i="5"/>
  <c r="I2847" i="5"/>
  <c r="I3140" i="5"/>
  <c r="I49" i="5"/>
  <c r="I1482" i="5"/>
  <c r="I4324" i="5"/>
  <c r="I2016" i="5"/>
  <c r="I3802" i="5"/>
  <c r="I2503" i="5"/>
  <c r="I4406" i="5"/>
  <c r="I1310" i="5"/>
  <c r="I582" i="5"/>
  <c r="I2144" i="5"/>
  <c r="I2851" i="5"/>
  <c r="I1728" i="5"/>
  <c r="I1250" i="5"/>
  <c r="I3211" i="5"/>
  <c r="I2013" i="5"/>
  <c r="I2843" i="5"/>
  <c r="I1107" i="5"/>
  <c r="I2388" i="5"/>
  <c r="I1622" i="5"/>
  <c r="I283" i="5"/>
  <c r="I4325" i="5"/>
  <c r="I2783" i="5"/>
  <c r="I3136" i="5"/>
  <c r="I1801" i="5"/>
  <c r="I2422" i="5"/>
  <c r="I1259" i="5"/>
  <c r="I3121" i="5"/>
  <c r="I450" i="5"/>
  <c r="I957" i="5"/>
  <c r="I2305" i="5"/>
  <c r="I3933" i="5"/>
  <c r="I703" i="5"/>
  <c r="I3524" i="5"/>
  <c r="I1374" i="5"/>
  <c r="I1819" i="5"/>
  <c r="I1617" i="5"/>
  <c r="I3500" i="5"/>
  <c r="I1264" i="5"/>
  <c r="I1638" i="5"/>
  <c r="I3368" i="5"/>
  <c r="I80" i="5"/>
  <c r="I1171" i="5"/>
  <c r="I2148" i="5"/>
  <c r="I2323" i="5"/>
  <c r="I2458" i="5"/>
  <c r="I3680" i="5"/>
  <c r="I4026" i="5"/>
  <c r="I1553" i="5"/>
  <c r="I3254" i="5"/>
  <c r="I2725" i="5"/>
  <c r="I2073" i="5"/>
  <c r="I918" i="5"/>
  <c r="I2829" i="5"/>
  <c r="I330" i="5"/>
  <c r="I696" i="5"/>
  <c r="I1242" i="5"/>
  <c r="I118" i="5"/>
  <c r="I2785" i="5"/>
  <c r="I3038" i="5"/>
  <c r="I892" i="5"/>
  <c r="I2438" i="5"/>
  <c r="I3909" i="5"/>
  <c r="I3027" i="5"/>
  <c r="I3596" i="5"/>
  <c r="I1510" i="5"/>
  <c r="I2180" i="5"/>
  <c r="I2035" i="5"/>
  <c r="I2968" i="5"/>
  <c r="I3158" i="5"/>
  <c r="I933" i="5"/>
  <c r="I293" i="5"/>
  <c r="I4390" i="5"/>
  <c r="I1166" i="5"/>
  <c r="I1108" i="5"/>
  <c r="I1333" i="5"/>
  <c r="I2716" i="5"/>
  <c r="I2933" i="5"/>
  <c r="I4380" i="5"/>
  <c r="I3351" i="5"/>
  <c r="I4002" i="5"/>
  <c r="I1523" i="5"/>
  <c r="I3992" i="5"/>
  <c r="I392" i="5"/>
  <c r="I242" i="5"/>
  <c r="I145" i="5"/>
  <c r="I4024" i="5"/>
  <c r="I2625" i="5"/>
  <c r="I2642" i="5"/>
  <c r="I1076" i="5"/>
  <c r="I1366" i="5"/>
  <c r="I1260" i="5"/>
  <c r="I1052" i="5"/>
  <c r="I1268" i="5"/>
  <c r="I4214" i="5"/>
  <c r="I3998" i="5"/>
  <c r="I2522" i="5"/>
  <c r="I1769" i="5"/>
  <c r="I4343" i="5"/>
  <c r="I1554" i="5"/>
  <c r="I4150" i="5"/>
  <c r="I121" i="5"/>
  <c r="I2076" i="5"/>
  <c r="I3310" i="5"/>
  <c r="I2409" i="5"/>
  <c r="I3954" i="5"/>
  <c r="I2672" i="5"/>
  <c r="I3480" i="5"/>
  <c r="I3274" i="5"/>
  <c r="I383" i="5"/>
  <c r="I1681" i="5"/>
  <c r="I4012" i="5"/>
  <c r="I1508" i="5"/>
  <c r="I1476" i="5"/>
  <c r="I549" i="5"/>
  <c r="I1770" i="5"/>
  <c r="I786" i="5"/>
  <c r="I1869" i="5"/>
  <c r="I1583" i="5"/>
  <c r="I1763" i="5"/>
  <c r="I1430" i="5"/>
  <c r="I1444" i="5"/>
  <c r="I695" i="5"/>
  <c r="I2353" i="5"/>
  <c r="I3617" i="5"/>
  <c r="I2193" i="5"/>
  <c r="I600" i="5"/>
  <c r="I1896" i="5"/>
  <c r="I1949" i="5"/>
  <c r="I3372" i="5"/>
  <c r="I2356" i="5"/>
  <c r="I477" i="5"/>
  <c r="I2713" i="5"/>
  <c r="I95" i="5"/>
  <c r="I3120" i="5"/>
  <c r="I3640" i="5"/>
  <c r="I3498" i="5"/>
  <c r="I3639" i="5"/>
  <c r="I4097" i="5"/>
  <c r="I1080" i="5"/>
  <c r="I2973" i="5"/>
  <c r="I2140" i="5"/>
  <c r="I97" i="5"/>
  <c r="I2029" i="5"/>
  <c r="I3969" i="5"/>
  <c r="I3220" i="5"/>
  <c r="I2370" i="5"/>
  <c r="I4304" i="5"/>
  <c r="I1294" i="5"/>
  <c r="I144" i="5"/>
  <c r="I3515" i="5"/>
  <c r="I2576" i="5"/>
  <c r="I2691" i="5"/>
  <c r="I2191" i="5"/>
  <c r="I3190" i="5"/>
  <c r="I1529" i="5"/>
  <c r="I273" i="5"/>
  <c r="I289" i="5"/>
  <c r="I1053" i="5"/>
  <c r="I4183" i="5"/>
  <c r="I2259" i="5"/>
  <c r="I4424" i="5"/>
  <c r="I1049" i="5"/>
  <c r="I1364" i="5"/>
  <c r="I3610" i="5"/>
  <c r="I623" i="5"/>
  <c r="I2627" i="5"/>
  <c r="I2300" i="5"/>
  <c r="I1023" i="5"/>
  <c r="I4042" i="5"/>
  <c r="I1957" i="5"/>
  <c r="I3242" i="5"/>
  <c r="I2394" i="5"/>
  <c r="I42" i="5"/>
  <c r="I2072" i="5"/>
  <c r="I3456" i="5"/>
  <c r="I3059" i="5"/>
  <c r="I3547" i="5"/>
  <c r="I4235" i="5"/>
  <c r="I34" i="5"/>
  <c r="I29" i="5"/>
  <c r="I3360" i="5"/>
  <c r="I915" i="5"/>
  <c r="I3942" i="5"/>
  <c r="I3749" i="5"/>
  <c r="I4063" i="5"/>
  <c r="I4291" i="5"/>
  <c r="I683" i="5"/>
  <c r="I177" i="5"/>
  <c r="I2037" i="5"/>
  <c r="I1244" i="5"/>
  <c r="I2512" i="5"/>
  <c r="I2638" i="5"/>
  <c r="I489" i="5"/>
  <c r="I430" i="5"/>
  <c r="I1135" i="5"/>
  <c r="I1883" i="5"/>
  <c r="I1365" i="5"/>
  <c r="I501" i="5"/>
  <c r="I3555" i="5"/>
  <c r="I2712" i="5"/>
  <c r="I616" i="5"/>
  <c r="I261" i="5"/>
  <c r="I3590" i="5"/>
  <c r="I237" i="5"/>
  <c r="I946" i="5"/>
  <c r="I62" i="5"/>
  <c r="I2344" i="5"/>
  <c r="I2901" i="5"/>
  <c r="I2845" i="5"/>
  <c r="I1442" i="5"/>
  <c r="I1654" i="5"/>
  <c r="I284" i="5"/>
  <c r="I3454" i="5"/>
  <c r="I728" i="5"/>
  <c r="I412" i="5"/>
  <c r="I4248" i="5"/>
  <c r="I2853" i="5"/>
  <c r="I3333" i="5"/>
  <c r="I2615" i="5"/>
  <c r="I4182" i="5"/>
  <c r="I2272" i="5"/>
  <c r="I3645" i="5"/>
  <c r="I1744" i="5"/>
  <c r="I4149" i="5"/>
  <c r="I337" i="5"/>
  <c r="I3443" i="5"/>
  <c r="I3261" i="5"/>
  <c r="I934" i="5"/>
  <c r="I3609" i="5"/>
  <c r="I1939" i="5"/>
  <c r="I1044" i="5"/>
  <c r="I2070" i="5"/>
  <c r="I688" i="5"/>
  <c r="I878" i="5"/>
  <c r="I1691" i="5"/>
  <c r="I1458" i="5"/>
  <c r="I3403" i="5"/>
  <c r="I3791" i="5"/>
  <c r="I69" i="5"/>
  <c r="I3810" i="5"/>
  <c r="I3182" i="5"/>
  <c r="I467" i="5"/>
  <c r="I811" i="5"/>
  <c r="I1682" i="5"/>
  <c r="I1683" i="5"/>
  <c r="I410" i="5"/>
  <c r="I2864" i="5"/>
  <c r="I4371" i="5"/>
  <c r="I3784" i="5"/>
  <c r="I1517" i="5"/>
  <c r="I572" i="5"/>
  <c r="I634" i="5"/>
  <c r="I1322" i="5"/>
  <c r="I4121" i="5"/>
  <c r="I920" i="5"/>
  <c r="I360" i="5"/>
  <c r="I1140" i="5"/>
  <c r="I551" i="5"/>
  <c r="I3423" i="5"/>
  <c r="I2208" i="5"/>
  <c r="I4274" i="5"/>
  <c r="I4052" i="5"/>
  <c r="I3374" i="5"/>
  <c r="I296" i="5"/>
  <c r="I1493" i="5"/>
  <c r="I2428" i="5"/>
  <c r="I2190" i="5"/>
  <c r="I3686" i="5"/>
  <c r="I3413" i="5"/>
  <c r="I1789" i="5"/>
  <c r="I3632" i="5"/>
  <c r="I3440" i="5"/>
  <c r="I3133" i="5"/>
  <c r="I1408" i="5"/>
  <c r="I1432" i="5"/>
  <c r="I3303" i="5"/>
  <c r="I151" i="5"/>
  <c r="I1759" i="5"/>
  <c r="I2669" i="5"/>
  <c r="I2586" i="5"/>
  <c r="I1035" i="5"/>
  <c r="I3762" i="5"/>
  <c r="I2917" i="5"/>
  <c r="I3706" i="5"/>
  <c r="I972" i="5"/>
  <c r="I1235" i="5"/>
  <c r="I628" i="5"/>
  <c r="I1917" i="5"/>
  <c r="I715" i="5"/>
  <c r="I282" i="5"/>
  <c r="I561" i="5"/>
  <c r="I2479" i="5"/>
  <c r="I1236" i="5"/>
  <c r="I240" i="5"/>
  <c r="I3231" i="5"/>
  <c r="I882" i="5"/>
  <c r="I876" i="5"/>
  <c r="I2464" i="5"/>
  <c r="I1934" i="5"/>
  <c r="I3057" i="5"/>
  <c r="I2364" i="5"/>
  <c r="I3093" i="5"/>
  <c r="I1050" i="5"/>
  <c r="I532" i="5"/>
  <c r="I797" i="5"/>
  <c r="I1542" i="5"/>
  <c r="I2006" i="5"/>
  <c r="I1998" i="5"/>
  <c r="I120" i="5"/>
  <c r="I1324" i="5"/>
  <c r="I3880" i="5"/>
  <c r="I2794" i="5"/>
  <c r="I340" i="5"/>
  <c r="I1089" i="5"/>
  <c r="I3336" i="5"/>
  <c r="I3919" i="5"/>
  <c r="I2246" i="5"/>
  <c r="I456" i="5"/>
  <c r="I4341" i="5"/>
  <c r="I2299" i="5"/>
  <c r="I1372" i="5"/>
  <c r="I2053" i="5"/>
  <c r="I2200" i="5"/>
  <c r="I3153" i="5"/>
  <c r="I4417" i="5"/>
  <c r="I4054" i="5"/>
  <c r="I4083" i="5"/>
  <c r="I1595" i="5"/>
  <c r="I4116" i="5"/>
  <c r="I1513" i="5"/>
  <c r="I2772" i="5"/>
  <c r="I916" i="5"/>
  <c r="I2920" i="5"/>
  <c r="I2895" i="5"/>
  <c r="I230" i="5"/>
  <c r="I192" i="5"/>
  <c r="I1282" i="5"/>
  <c r="I421" i="5"/>
  <c r="I3742" i="5"/>
  <c r="I2963" i="5"/>
  <c r="I3386" i="5"/>
  <c r="I287" i="5"/>
  <c r="I1189" i="5"/>
  <c r="I246" i="5"/>
  <c r="I2498" i="5"/>
  <c r="I1647" i="5"/>
  <c r="I1963" i="5"/>
  <c r="I3107" i="5"/>
  <c r="I1283" i="5"/>
  <c r="I3579" i="5"/>
  <c r="I3312" i="5"/>
  <c r="I3149" i="5"/>
  <c r="I849" i="5"/>
  <c r="I2848" i="5"/>
  <c r="I183" i="5"/>
  <c r="I1349" i="5"/>
  <c r="I2156" i="5"/>
  <c r="I2708" i="5"/>
  <c r="I2363" i="5"/>
  <c r="I529" i="5"/>
  <c r="I1361" i="5"/>
  <c r="I588" i="5"/>
  <c r="I3280" i="5"/>
  <c r="I3900" i="5"/>
  <c r="I4019" i="5"/>
  <c r="I1672" i="5"/>
  <c r="I4251" i="5"/>
  <c r="I2172" i="5"/>
  <c r="I1392" i="5"/>
  <c r="I1269" i="5"/>
  <c r="I2946" i="5"/>
  <c r="I1041" i="5"/>
  <c r="I3744" i="5"/>
  <c r="I1539" i="5"/>
  <c r="I2003" i="5"/>
  <c r="I3822" i="5"/>
  <c r="I3538" i="5"/>
  <c r="I3559" i="5"/>
  <c r="I432" i="5"/>
  <c r="I2455" i="5"/>
  <c r="I1100" i="5"/>
  <c r="I1995" i="5"/>
  <c r="I3654" i="5"/>
  <c r="I3019" i="5"/>
  <c r="I2999" i="5"/>
  <c r="I2634" i="5"/>
  <c r="I3259" i="5"/>
  <c r="I534" i="5"/>
  <c r="I2280" i="5"/>
  <c r="I3022" i="5"/>
  <c r="I1999" i="5"/>
  <c r="I1527" i="5"/>
  <c r="I938" i="5"/>
  <c r="I4056" i="5"/>
  <c r="I1978" i="5"/>
  <c r="I1318" i="5"/>
  <c r="I790" i="5"/>
  <c r="I1296" i="5"/>
  <c r="I1538" i="5"/>
  <c r="I431" i="5"/>
  <c r="I2547" i="5"/>
  <c r="I4020" i="5"/>
  <c r="I4167" i="5"/>
  <c r="I1350" i="5"/>
  <c r="I2342" i="5"/>
  <c r="I3004" i="5"/>
  <c r="I1837" i="5"/>
  <c r="I785" i="5"/>
  <c r="I3714" i="5"/>
  <c r="I1253" i="5"/>
  <c r="I1564" i="5"/>
  <c r="I367" i="5"/>
  <c r="I38" i="5"/>
  <c r="I540" i="5"/>
  <c r="I3029" i="5"/>
  <c r="I3415" i="5"/>
  <c r="I824" i="5"/>
  <c r="I2918" i="5"/>
  <c r="I2588" i="5"/>
  <c r="I3697" i="5"/>
  <c r="I3890" i="5"/>
  <c r="I309" i="5"/>
  <c r="I1557" i="5"/>
  <c r="I482" i="5"/>
  <c r="I3430" i="5"/>
  <c r="I880" i="5"/>
  <c r="I888" i="5"/>
  <c r="I4258" i="5"/>
  <c r="I1652" i="5"/>
  <c r="I4093" i="5"/>
  <c r="I2215" i="5"/>
  <c r="I4075" i="5"/>
  <c r="I924" i="5"/>
  <c r="I746" i="5"/>
  <c r="I2102" i="5"/>
  <c r="I1096" i="5"/>
  <c r="I1502" i="5"/>
  <c r="I2881" i="5"/>
  <c r="I1933" i="5"/>
  <c r="I735" i="5"/>
  <c r="I3048" i="5"/>
  <c r="I661" i="5"/>
  <c r="I1854" i="5"/>
  <c r="I1636" i="5"/>
  <c r="I2107" i="5"/>
  <c r="I2092" i="5"/>
  <c r="I3746" i="5"/>
  <c r="I909" i="5"/>
  <c r="I4162" i="5"/>
  <c r="I619" i="5"/>
  <c r="I1797" i="5"/>
  <c r="I3030" i="5"/>
  <c r="I3007" i="5"/>
  <c r="I4253" i="5"/>
  <c r="I2337" i="5"/>
  <c r="I789" i="5"/>
  <c r="I4086" i="5"/>
  <c r="I685" i="5"/>
  <c r="I4347" i="5"/>
  <c r="I238" i="5"/>
  <c r="I1175" i="5"/>
  <c r="I1824" i="5"/>
  <c r="I2795" i="5"/>
  <c r="I1034" i="5"/>
  <c r="I4172" i="5"/>
  <c r="I1340" i="5"/>
  <c r="I1857" i="5"/>
  <c r="I3649" i="5"/>
  <c r="I1170" i="5"/>
  <c r="I837" i="5"/>
  <c r="I2541" i="5"/>
  <c r="I3100" i="5"/>
  <c r="I126" i="5"/>
  <c r="I2314" i="5"/>
  <c r="I1536" i="5"/>
  <c r="I1804" i="5"/>
  <c r="I4279" i="5"/>
  <c r="I3251" i="5"/>
  <c r="I326" i="5"/>
  <c r="I621" i="5"/>
  <c r="I2112" i="5"/>
  <c r="I2290" i="5"/>
  <c r="I26" i="5"/>
  <c r="I1568" i="5"/>
  <c r="I1427" i="5"/>
  <c r="I1870" i="5"/>
  <c r="I3865" i="5"/>
  <c r="I2251" i="5"/>
  <c r="I3188" i="5"/>
  <c r="I636" i="5"/>
  <c r="I2277" i="5"/>
  <c r="I1370" i="5"/>
  <c r="I3174" i="5"/>
  <c r="I2123" i="5"/>
  <c r="I1925" i="5"/>
  <c r="I3421" i="5"/>
  <c r="I3294" i="5"/>
  <c r="I2746" i="5"/>
  <c r="I3437" i="5"/>
  <c r="I1697" i="5"/>
  <c r="I4204" i="5"/>
  <c r="I3061" i="5"/>
  <c r="I1610" i="5"/>
  <c r="I2331" i="5"/>
  <c r="I2291" i="5"/>
  <c r="I4282" i="5"/>
  <c r="I3199" i="5"/>
  <c r="I3798" i="5"/>
  <c r="I1418" i="5"/>
  <c r="I1279" i="5"/>
  <c r="I2844" i="5"/>
  <c r="I2537" i="5"/>
  <c r="I315" i="5"/>
  <c r="I15" i="5"/>
  <c r="I3429" i="5"/>
  <c r="I1376" i="5"/>
  <c r="I1341" i="5"/>
  <c r="I1224" i="5"/>
  <c r="I2897" i="5"/>
  <c r="I3961" i="5"/>
  <c r="I466" i="5"/>
  <c r="I3112" i="5"/>
  <c r="I5" i="5"/>
  <c r="I411" i="5"/>
  <c r="I4397" i="5"/>
  <c r="I2452" i="5"/>
  <c r="I1598" i="5"/>
  <c r="I2149" i="5"/>
  <c r="I3564" i="5"/>
  <c r="I3698" i="5"/>
  <c r="I329" i="5"/>
  <c r="I2456" i="5"/>
  <c r="I2955" i="5"/>
  <c r="I2884" i="5"/>
  <c r="I612" i="5"/>
  <c r="I4283" i="5"/>
  <c r="I2418" i="5"/>
  <c r="I1149" i="5"/>
  <c r="I2604" i="5"/>
  <c r="I4219" i="5"/>
  <c r="I2338" i="5"/>
  <c r="I941" i="5"/>
  <c r="I403" i="5"/>
  <c r="I2805" i="5"/>
  <c r="I3582" i="5"/>
  <c r="I1181" i="5"/>
  <c r="I1615" i="5"/>
  <c r="I2218" i="5"/>
  <c r="I1849" i="5"/>
  <c r="I81" i="5"/>
  <c r="I2656" i="5"/>
  <c r="I1222" i="5"/>
  <c r="I163" i="5"/>
  <c r="I2391" i="5"/>
  <c r="I2879" i="5"/>
  <c r="I1275" i="5"/>
  <c r="I3321" i="5"/>
  <c r="I4107" i="5"/>
  <c r="I3146" i="5"/>
  <c r="I488" i="5"/>
  <c r="I4185" i="5"/>
  <c r="I2896" i="5"/>
  <c r="I1915" i="5"/>
  <c r="I3389" i="5"/>
  <c r="I2769" i="5"/>
  <c r="I1821" i="5"/>
  <c r="I1118" i="5"/>
  <c r="I823" i="5"/>
  <c r="I1866" i="5"/>
  <c r="I818" i="5"/>
  <c r="I3496" i="5"/>
  <c r="I2960" i="5"/>
  <c r="I795" i="5"/>
  <c r="I498" i="5"/>
  <c r="I3929" i="5"/>
  <c r="I364" i="5"/>
  <c r="I2927" i="5"/>
  <c r="I1047" i="5"/>
  <c r="I2648" i="5"/>
  <c r="I2761" i="5"/>
  <c r="I4310" i="5"/>
  <c r="I4319" i="5"/>
  <c r="I1046" i="5"/>
  <c r="I3484" i="5"/>
  <c r="I3642" i="5"/>
  <c r="I417" i="5"/>
  <c r="I1417" i="5"/>
  <c r="I3457" i="5"/>
  <c r="I945" i="5"/>
  <c r="I3369" i="5"/>
  <c r="I368" i="5"/>
  <c r="I1982" i="5"/>
  <c r="I2833" i="5"/>
  <c r="I1048" i="5"/>
  <c r="I4349" i="5"/>
  <c r="I2849" i="5"/>
  <c r="I1208" i="5"/>
  <c r="I4362" i="5"/>
  <c r="I3377" i="5"/>
  <c r="I2556" i="5"/>
  <c r="I2187" i="5"/>
  <c r="I304" i="5"/>
  <c r="I1074" i="5"/>
  <c r="I3411" i="5"/>
  <c r="I4125" i="5"/>
  <c r="I3700" i="5"/>
  <c r="I436" i="5"/>
  <c r="I1246" i="5"/>
  <c r="I2106" i="5"/>
  <c r="I4222" i="5"/>
  <c r="I4122" i="5"/>
  <c r="I3804" i="5"/>
  <c r="I2830" i="5"/>
  <c r="I1703" i="5"/>
  <c r="I3872" i="5"/>
  <c r="I3005" i="5"/>
  <c r="I1534" i="5"/>
  <c r="I2542" i="5"/>
  <c r="I3504" i="5"/>
  <c r="I3553" i="5"/>
  <c r="I2069" i="5"/>
  <c r="I3581" i="5"/>
  <c r="I830" i="5"/>
  <c r="I158" i="5"/>
  <c r="I4134" i="5"/>
  <c r="I223" i="5"/>
  <c r="I4354" i="5"/>
  <c r="I1792" i="5"/>
  <c r="I3813" i="5"/>
  <c r="I2791" i="5"/>
  <c r="I4084" i="5"/>
  <c r="I1927" i="5"/>
  <c r="I1783" i="5"/>
  <c r="I4074" i="5"/>
  <c r="I2880" i="5"/>
  <c r="I975" i="5"/>
  <c r="I1158" i="5"/>
  <c r="I354" i="5"/>
  <c r="I4298" i="5"/>
  <c r="I2196" i="5"/>
  <c r="I1185" i="5"/>
  <c r="I4173" i="5"/>
  <c r="I1122" i="5"/>
  <c r="I3214" i="5"/>
  <c r="I926" i="5"/>
  <c r="I1209" i="5"/>
  <c r="I2254" i="5"/>
  <c r="I3894" i="5"/>
  <c r="I2877" i="5"/>
  <c r="I178" i="5"/>
  <c r="I4176" i="5"/>
  <c r="I1195" i="5"/>
  <c r="I4090" i="5"/>
  <c r="I2293" i="5"/>
  <c r="I2015" i="5"/>
  <c r="I1287" i="5"/>
  <c r="I531" i="5"/>
  <c r="I3481" i="5"/>
  <c r="I816" i="5"/>
  <c r="I294" i="5"/>
  <c r="I2944" i="5"/>
  <c r="I20" i="5"/>
  <c r="I4351" i="5"/>
  <c r="I545" i="5"/>
  <c r="I1237" i="5"/>
  <c r="I4034" i="5"/>
  <c r="I2127" i="5"/>
  <c r="I1530" i="5"/>
  <c r="I1699" i="5"/>
  <c r="I3503" i="5"/>
  <c r="I2390" i="5"/>
  <c r="I1576" i="5"/>
  <c r="I1900" i="5"/>
  <c r="I390" i="5"/>
  <c r="I491" i="5"/>
  <c r="I3177" i="5"/>
  <c r="I995" i="5"/>
  <c r="I4137" i="5"/>
  <c r="I2780" i="5"/>
  <c r="I556" i="5"/>
  <c r="I4098" i="5"/>
  <c r="I3157" i="5"/>
  <c r="I3691" i="5"/>
  <c r="I4288" i="5"/>
  <c r="I492" i="5"/>
  <c r="I1914" i="5"/>
  <c r="I188" i="5"/>
  <c r="I1872" i="5"/>
  <c r="I4117" i="5"/>
  <c r="I1196" i="5"/>
  <c r="I404" i="5"/>
  <c r="I1601" i="5"/>
  <c r="I2683" i="5"/>
  <c r="I235" i="5"/>
  <c r="I4089" i="5"/>
  <c r="I1918" i="5"/>
  <c r="I2592" i="5"/>
  <c r="I3343" i="5"/>
  <c r="I2724" i="5"/>
  <c r="I2371" i="5"/>
  <c r="I2572" i="5"/>
  <c r="I378" i="5"/>
  <c r="I3079" i="5"/>
  <c r="I564" i="5"/>
  <c r="I1826" i="5"/>
  <c r="I2528" i="5"/>
  <c r="I58" i="5"/>
  <c r="I3362" i="5"/>
  <c r="I1164" i="5"/>
  <c r="I1981" i="5"/>
  <c r="I4130" i="5"/>
  <c r="I2036" i="5"/>
  <c r="I1081" i="5"/>
  <c r="I2490" i="5"/>
  <c r="I1290" i="5"/>
  <c r="I708" i="5"/>
  <c r="I2850" i="5"/>
  <c r="I3329" i="5"/>
  <c r="I129" i="5"/>
  <c r="I1558" i="5"/>
  <c r="I3884" i="5"/>
  <c r="I3869" i="5"/>
  <c r="I3803" i="5"/>
  <c r="I856" i="5"/>
  <c r="I4263" i="5"/>
  <c r="I3283" i="5"/>
  <c r="I4320" i="5"/>
  <c r="I699" i="5"/>
  <c r="I2706" i="5"/>
  <c r="I2535" i="5"/>
  <c r="I1226" i="5"/>
  <c r="I3396" i="5"/>
  <c r="I3671" i="5"/>
  <c r="I741" i="5"/>
  <c r="I3690" i="5"/>
  <c r="I2220" i="5"/>
  <c r="I2814" i="5"/>
  <c r="I3416" i="5"/>
  <c r="I2643" i="5"/>
  <c r="I124" i="5"/>
  <c r="I1922" i="5"/>
  <c r="I3587" i="5"/>
  <c r="I3672" i="5"/>
  <c r="I3660" i="5"/>
  <c r="I1845" i="5"/>
  <c r="I2799" i="5"/>
  <c r="I150" i="5"/>
  <c r="I1016" i="5"/>
  <c r="I913" i="5"/>
  <c r="I637" i="5"/>
  <c r="I2042" i="5"/>
  <c r="I3839" i="5"/>
  <c r="I211" i="5"/>
  <c r="I2935" i="5"/>
  <c r="I3086" i="5"/>
  <c r="I3550" i="5"/>
  <c r="I1234" i="5"/>
  <c r="I2326" i="5"/>
  <c r="I4400" i="5"/>
  <c r="I3161" i="5"/>
  <c r="I363" i="5"/>
  <c r="I1179" i="5"/>
  <c r="I2470" i="5"/>
  <c r="I1562" i="5"/>
  <c r="I1864" i="5"/>
  <c r="I1429" i="5"/>
  <c r="I3637" i="5"/>
  <c r="I2318" i="5"/>
  <c r="I3871" i="5"/>
  <c r="I1662" i="5"/>
  <c r="I1776" i="5"/>
  <c r="I1407" i="5"/>
  <c r="I442" i="5"/>
  <c r="I1734" i="5"/>
  <c r="I348" i="5"/>
  <c r="I4312" i="5"/>
  <c r="I2878" i="5"/>
  <c r="I1024" i="5"/>
  <c r="I4136" i="5"/>
  <c r="I3207" i="5"/>
  <c r="I2581" i="5"/>
  <c r="I2121" i="5"/>
  <c r="I1499" i="5"/>
  <c r="I2870" i="5"/>
  <c r="I2545" i="5"/>
  <c r="I4411" i="5"/>
  <c r="I2692" i="5"/>
  <c r="I1438" i="5"/>
  <c r="I133" i="5"/>
  <c r="I2244" i="5"/>
  <c r="I4311" i="5"/>
  <c r="I523" i="5"/>
  <c r="I3932" i="5"/>
  <c r="I3387" i="5"/>
  <c r="I1737" i="5"/>
  <c r="I3144" i="5"/>
  <c r="I1338" i="5"/>
  <c r="I3393" i="5"/>
  <c r="I694" i="5"/>
  <c r="I1709" i="5"/>
  <c r="I1040" i="5"/>
  <c r="I1653" i="5"/>
  <c r="I2865" i="5"/>
  <c r="I2680" i="5"/>
  <c r="I3879" i="5"/>
  <c r="I4112" i="5"/>
  <c r="I2527" i="5"/>
  <c r="I4147" i="5"/>
  <c r="I3245" i="5"/>
  <c r="I4186" i="5"/>
  <c r="I2720" i="5"/>
  <c r="I1816" i="5"/>
  <c r="I4415" i="5"/>
  <c r="I2309" i="5"/>
  <c r="I927" i="5"/>
  <c r="I2726" i="5"/>
  <c r="I3206" i="5"/>
  <c r="I2284" i="5"/>
  <c r="I445" i="5"/>
  <c r="I2077" i="5"/>
  <c r="I755" i="5"/>
  <c r="I356" i="5"/>
  <c r="I1631" i="5"/>
  <c r="I796" i="5"/>
  <c r="I1876" i="5"/>
  <c r="I2060" i="5"/>
  <c r="I2023" i="5"/>
  <c r="I595" i="5"/>
  <c r="I207" i="5"/>
  <c r="I59" i="5"/>
  <c r="I890" i="5"/>
  <c r="I3145" i="5"/>
  <c r="I3695" i="5"/>
  <c r="I756" i="5"/>
  <c r="I2587" i="5"/>
  <c r="I191" i="5"/>
  <c r="I1698" i="5"/>
  <c r="I3925" i="5"/>
  <c r="I2962" i="5"/>
  <c r="I2596" i="5"/>
  <c r="I765" i="5"/>
  <c r="I443" i="5"/>
  <c r="I3422" i="5"/>
  <c r="I1693" i="5"/>
  <c r="I710" i="5"/>
  <c r="I2120" i="5"/>
  <c r="I2384" i="5"/>
  <c r="I3492" i="5"/>
  <c r="I3069" i="5"/>
  <c r="I3912" i="5"/>
  <c r="I2517" i="5"/>
  <c r="I4241" i="5"/>
  <c r="I3916" i="5"/>
  <c r="I1345" i="5"/>
  <c r="I2671" i="5"/>
  <c r="I1113" i="5"/>
  <c r="I2688" i="5"/>
  <c r="I3034" i="5"/>
  <c r="I1309" i="5"/>
  <c r="I1062" i="5"/>
  <c r="I4168" i="5"/>
  <c r="I3820" i="5"/>
  <c r="I1886" i="5"/>
  <c r="I4013" i="5"/>
  <c r="I2641" i="5"/>
  <c r="I555" i="5"/>
  <c r="I1459" i="5"/>
  <c r="I3356" i="5"/>
  <c r="I1182" i="5"/>
  <c r="I2435" i="5"/>
  <c r="I2647" i="5"/>
  <c r="I3216" i="5"/>
  <c r="I568" i="5"/>
  <c r="I3653" i="5"/>
  <c r="I3010" i="5"/>
  <c r="I1887" i="5"/>
  <c r="I1512" i="5"/>
  <c r="I1021" i="5"/>
  <c r="I1229" i="5"/>
  <c r="I3277" i="5"/>
  <c r="I2136" i="5"/>
  <c r="I3572" i="5"/>
  <c r="I2500" i="5"/>
  <c r="I2090" i="5"/>
  <c r="I603" i="5"/>
  <c r="I212" i="5"/>
  <c r="I3543" i="5"/>
  <c r="I1991" i="5"/>
  <c r="I2937" i="5"/>
  <c r="I1977" i="5"/>
  <c r="I3468" i="5"/>
  <c r="I258" i="5"/>
  <c r="I2988" i="5"/>
  <c r="I2054" i="5"/>
  <c r="I3173" i="5"/>
  <c r="I1114" i="5"/>
  <c r="I3989" i="5"/>
  <c r="I272" i="5"/>
  <c r="I3247" i="5"/>
  <c r="I253" i="5"/>
  <c r="I35" i="5"/>
  <c r="I2635" i="5"/>
  <c r="I413" i="5"/>
  <c r="I3918" i="5"/>
  <c r="I4414" i="5"/>
  <c r="I181" i="5"/>
  <c r="I454" i="5"/>
  <c r="I3937" i="5"/>
  <c r="I3535" i="5"/>
  <c r="I201" i="5"/>
  <c r="I632" i="5"/>
  <c r="I202" i="5"/>
  <c r="I3420" i="5"/>
  <c r="I4" i="5"/>
  <c r="I346" i="5"/>
  <c r="I776" i="5"/>
  <c r="I3380" i="5"/>
  <c r="I1105" i="5"/>
  <c r="I526" i="5"/>
  <c r="I3583" i="5"/>
  <c r="I850" i="5"/>
  <c r="I2137" i="5"/>
  <c r="I1838" i="5"/>
  <c r="I974" i="5"/>
  <c r="I2942" i="5"/>
  <c r="I1989" i="5"/>
  <c r="I3531" i="5"/>
  <c r="I1173" i="5"/>
  <c r="I3223" i="5"/>
  <c r="I2063" i="5"/>
  <c r="I1800" i="5"/>
  <c r="I1184" i="5"/>
  <c r="I2055" i="5"/>
  <c r="I1585" i="5"/>
  <c r="I1201" i="5"/>
  <c r="I2538" i="5"/>
  <c r="I452" i="5"/>
  <c r="I2481" i="5"/>
  <c r="I1142" i="5"/>
  <c r="I1330" i="5"/>
  <c r="I3332" i="5"/>
  <c r="I2242" i="5"/>
  <c r="I3679" i="5"/>
  <c r="I853" i="5"/>
  <c r="I1215" i="5"/>
  <c r="I541" i="5"/>
  <c r="I2707" i="5"/>
  <c r="I1545" i="5"/>
  <c r="I3512" i="5"/>
  <c r="I2081" i="5"/>
  <c r="I2534" i="5"/>
  <c r="I3807" i="5"/>
  <c r="I3160" i="5"/>
  <c r="I1863" i="5"/>
  <c r="I3955" i="5"/>
  <c r="I327" i="5"/>
  <c r="I1714" i="5"/>
  <c r="I650" i="5"/>
  <c r="I724" i="5"/>
  <c r="I2506" i="5"/>
  <c r="I808" i="5"/>
  <c r="I4157" i="5"/>
  <c r="I1478" i="5"/>
  <c r="I2403" i="5"/>
  <c r="I2798" i="5"/>
  <c r="I1932" i="5"/>
  <c r="I76" i="5"/>
  <c r="I1809" i="5"/>
  <c r="I713" i="5"/>
  <c r="I1020" i="5"/>
  <c r="I1473" i="5"/>
  <c r="I1940" i="5"/>
  <c r="I3092" i="5"/>
  <c r="I3605" i="5"/>
  <c r="I1582" i="5"/>
  <c r="I3402" i="5"/>
  <c r="I2768" i="5"/>
  <c r="I514" i="5"/>
  <c r="I4177" i="5"/>
  <c r="I4110" i="5"/>
  <c r="I3243" i="5"/>
  <c r="I3614" i="5"/>
  <c r="I4292" i="5"/>
  <c r="I3716" i="5"/>
  <c r="I3305" i="5"/>
  <c r="I3175" i="5"/>
  <c r="I3339" i="5"/>
  <c r="I1218" i="5"/>
  <c r="I1565" i="5"/>
  <c r="I2513" i="5"/>
  <c r="I4158" i="5"/>
  <c r="I394" i="5"/>
  <c r="I1704" i="5"/>
  <c r="I2028" i="5"/>
  <c r="I4060" i="5"/>
  <c r="I2919" i="5"/>
  <c r="I3751" i="5"/>
  <c r="I1362" i="5"/>
  <c r="I1238" i="5"/>
  <c r="I3888" i="5"/>
  <c r="I719" i="5"/>
  <c r="I3760" i="5"/>
  <c r="I3015" i="5"/>
  <c r="I1941" i="5"/>
  <c r="I2949" i="5"/>
  <c r="I1386" i="5"/>
  <c r="I2375" i="5"/>
  <c r="I3985" i="5"/>
  <c r="I2921" i="5"/>
  <c r="I165" i="5"/>
  <c r="I3003" i="5"/>
  <c r="I1150" i="5"/>
  <c r="I2822" i="5"/>
  <c r="I3976" i="5"/>
  <c r="I3630" i="5"/>
  <c r="I2116" i="5"/>
  <c r="I1220" i="5"/>
  <c r="I2685" i="5"/>
  <c r="I1172" i="5"/>
  <c r="I1802" i="5"/>
  <c r="I2945" i="5"/>
  <c r="I2601" i="5"/>
  <c r="I4307" i="5"/>
  <c r="I1056" i="5"/>
  <c r="I4127" i="5"/>
  <c r="I3647" i="5"/>
  <c r="I4025" i="5"/>
  <c r="I1509" i="5"/>
  <c r="I251" i="5"/>
  <c r="I3624" i="5"/>
  <c r="I825" i="5"/>
  <c r="I1145" i="5"/>
  <c r="I3032" i="5"/>
  <c r="I2427" i="5"/>
  <c r="I2287" i="5"/>
  <c r="I2666" i="5"/>
  <c r="I130" i="5"/>
  <c r="I3665" i="5"/>
  <c r="I1832" i="5"/>
  <c r="I1276" i="5"/>
  <c r="I3913" i="5"/>
  <c r="I1700" i="5"/>
  <c r="I1270" i="5"/>
  <c r="I4041" i="5"/>
  <c r="I2674" i="5"/>
  <c r="I2229" i="5"/>
  <c r="I1825" i="5"/>
  <c r="I2589" i="5"/>
  <c r="I2546" i="5"/>
  <c r="I1144" i="5"/>
  <c r="I1004" i="5"/>
  <c r="I1494" i="5"/>
  <c r="I1745" i="5"/>
  <c r="I2600" i="5"/>
  <c r="I496" i="5"/>
  <c r="I241" i="5"/>
  <c r="I775" i="5"/>
  <c r="I771" i="5"/>
  <c r="I420" i="5"/>
  <c r="I1262" i="5"/>
  <c r="I3297" i="5"/>
  <c r="I1813" i="5"/>
  <c r="I2007" i="5"/>
  <c r="I1257" i="5"/>
  <c r="I1874" i="5"/>
  <c r="I4276" i="5"/>
  <c r="I519" i="5"/>
  <c r="I1570" i="5"/>
  <c r="I4367" i="5"/>
  <c r="I3418" i="5"/>
  <c r="I1713" i="5"/>
  <c r="I224" i="5"/>
  <c r="I4076" i="5"/>
  <c r="I2564" i="5"/>
  <c r="I2211" i="5"/>
  <c r="I2476" i="5"/>
  <c r="I3309" i="5"/>
  <c r="I1404" i="5"/>
  <c r="I254" i="5"/>
  <c r="I3483" i="5"/>
  <c r="I2240" i="5"/>
  <c r="I4154" i="5"/>
  <c r="I2929" i="5"/>
  <c r="I3147" i="5"/>
  <c r="I527" i="5"/>
  <c r="I1541" i="5"/>
  <c r="I3939" i="5"/>
  <c r="I2176" i="5"/>
  <c r="I2264" i="5"/>
  <c r="I3957" i="5"/>
  <c r="I2040" i="5"/>
  <c r="I3472" i="5"/>
  <c r="I2723" i="5"/>
  <c r="I1141" i="5"/>
  <c r="I316" i="5"/>
  <c r="I3063" i="5"/>
  <c r="I239" i="5"/>
  <c r="I3178" i="5"/>
  <c r="I465" i="5"/>
  <c r="I1988" i="5"/>
  <c r="I660" i="5"/>
  <c r="I992" i="5"/>
  <c r="I3589" i="5"/>
  <c r="I3142" i="5"/>
  <c r="I1109" i="5"/>
  <c r="I4332" i="5"/>
  <c r="I1440" i="5"/>
  <c r="I2934" i="5"/>
  <c r="I2186" i="5"/>
  <c r="I670" i="5"/>
  <c r="I617" i="5"/>
  <c r="I138" i="5"/>
  <c r="I838" i="5"/>
  <c r="I2889" i="5"/>
  <c r="I2142" i="5"/>
  <c r="I4193" i="5"/>
  <c r="I1307" i="5"/>
  <c r="I4062" i="5"/>
  <c r="I1492" i="5"/>
  <c r="I4326" i="5"/>
  <c r="I3316" i="5"/>
  <c r="I1912" i="5"/>
  <c r="I3195" i="5"/>
  <c r="I2835" i="5"/>
  <c r="I1369" i="5"/>
  <c r="I4301" i="5"/>
  <c r="I249" i="5"/>
  <c r="I2224" i="5"/>
  <c r="I323" i="5"/>
  <c r="I833" i="5"/>
  <c r="I1398" i="5"/>
  <c r="I4382" i="5"/>
  <c r="I285" i="5"/>
  <c r="I4009" i="5"/>
  <c r="I2082" i="5"/>
  <c r="I1462" i="5"/>
  <c r="I2898" i="5"/>
  <c r="I262" i="5"/>
  <c r="I4190" i="5"/>
  <c r="I543" i="5"/>
  <c r="I131" i="5"/>
  <c r="I1833" i="5"/>
  <c r="I2839" i="5"/>
  <c r="I4022" i="5"/>
  <c r="I2813" i="5"/>
  <c r="I402" i="5"/>
  <c r="I2502" i="5"/>
  <c r="I1928" i="5"/>
  <c r="I3972" i="5"/>
  <c r="I3615" i="5"/>
  <c r="I642" i="5"/>
  <c r="I858" i="5"/>
  <c r="I2368" i="5"/>
  <c r="I3114" i="5"/>
  <c r="I1775" i="5"/>
  <c r="I4192" i="5"/>
  <c r="I725" i="5"/>
  <c r="I1579" i="5"/>
  <c r="I2947" i="5"/>
  <c r="I1784" i="5"/>
  <c r="I3026" i="5"/>
  <c r="I281" i="5"/>
  <c r="I2943" i="5"/>
  <c r="I99" i="5"/>
  <c r="I3794" i="5"/>
  <c r="I3116" i="5"/>
  <c r="I1544" i="5"/>
  <c r="I1289" i="5"/>
  <c r="I3783" i="5"/>
  <c r="I6" i="5"/>
  <c r="I1514" i="5"/>
  <c r="I2721" i="5"/>
  <c r="I3031" i="5"/>
  <c r="I3470" i="5"/>
  <c r="I115" i="5"/>
  <c r="I1202" i="5"/>
  <c r="I2980" i="5"/>
  <c r="I3533" i="5"/>
  <c r="I1860" i="5"/>
  <c r="I1133" i="5"/>
  <c r="I1456" i="5"/>
  <c r="I3392" i="5"/>
  <c r="I4366" i="5"/>
  <c r="I1320" i="5"/>
  <c r="I3318" i="5"/>
  <c r="I2776" i="5"/>
  <c r="I2266" i="5"/>
  <c r="I3056" i="5"/>
  <c r="I675" i="5"/>
  <c r="I3982" i="5"/>
  <c r="I485" i="5"/>
  <c r="I1842" i="5"/>
  <c r="I657" i="5"/>
  <c r="I2340" i="5"/>
  <c r="I82" i="5"/>
  <c r="I1347" i="5"/>
  <c r="I3548" i="5"/>
  <c r="I3401" i="5"/>
  <c r="I2608" i="5"/>
  <c r="I770" i="5"/>
  <c r="I2027" i="5"/>
  <c r="I2760" i="5"/>
  <c r="I89" i="5"/>
  <c r="I2227" i="5"/>
  <c r="I1605" i="5"/>
  <c r="I1593" i="5"/>
  <c r="I4018" i="5"/>
  <c r="I2967" i="5"/>
  <c r="I2996" i="5"/>
  <c r="I3233" i="5"/>
  <c r="I341" i="5"/>
  <c r="I4036" i="5"/>
  <c r="I3285" i="5"/>
  <c r="I302" i="5"/>
  <c r="I2925" i="5"/>
  <c r="I3592" i="5"/>
  <c r="I3043" i="5"/>
  <c r="I2423" i="5"/>
  <c r="I963" i="5"/>
  <c r="I4323" i="5"/>
  <c r="I535" i="5"/>
  <c r="I2480" i="5"/>
  <c r="I3399" i="5"/>
  <c r="I122" i="5"/>
  <c r="I1086" i="5"/>
  <c r="I2867" i="5"/>
  <c r="I1551" i="5"/>
  <c r="I4129" i="5"/>
  <c r="I1865" i="5"/>
  <c r="I308" i="5"/>
  <c r="I3337" i="5"/>
  <c r="I4317" i="5"/>
  <c r="I1687" i="5"/>
  <c r="I3381" i="5"/>
  <c r="I2782" i="5"/>
  <c r="I3091" i="5"/>
  <c r="I4265" i="5"/>
  <c r="I3901" i="5"/>
  <c r="I79" i="5"/>
  <c r="I4163" i="5"/>
  <c r="I2924" i="5"/>
  <c r="I1067" i="5"/>
  <c r="I1526" i="5"/>
  <c r="I3363" i="5"/>
  <c r="I2930" i="5"/>
  <c r="I47" i="5"/>
  <c r="I1465" i="5"/>
  <c r="I198" i="5"/>
  <c r="I1400" i="5"/>
  <c r="I1239" i="5"/>
  <c r="I2358" i="5"/>
  <c r="I1685" i="5"/>
  <c r="I1549" i="5"/>
  <c r="I2139" i="5"/>
  <c r="I4159" i="5"/>
  <c r="I2584" i="5"/>
  <c r="I2017" i="5"/>
  <c r="I3873" i="5"/>
  <c r="I914" i="5"/>
  <c r="I1965" i="5"/>
  <c r="I3070" i="5"/>
  <c r="I2859" i="5"/>
  <c r="I154" i="5"/>
  <c r="I3977" i="5"/>
  <c r="I4209" i="5"/>
  <c r="I1410" i="5"/>
  <c r="I4290" i="5"/>
  <c r="I747" i="5"/>
  <c r="I2301" i="5"/>
  <c r="I208" i="5"/>
  <c r="I902" i="5"/>
  <c r="I1377" i="5"/>
  <c r="I4278" i="5"/>
  <c r="I3755" i="5"/>
  <c r="I1616" i="5"/>
  <c r="I2810" i="5"/>
  <c r="I3023" i="5"/>
  <c r="I1015" i="5"/>
  <c r="I3958" i="5"/>
  <c r="I820" i="5"/>
  <c r="I3138" i="5"/>
  <c r="I3226" i="5"/>
  <c r="I375" i="5"/>
  <c r="I3936" i="5"/>
  <c r="I1389" i="5"/>
  <c r="I2991" i="5"/>
  <c r="I4378" i="5"/>
  <c r="I259" i="5"/>
  <c r="I4257" i="5"/>
  <c r="I3097" i="5"/>
  <c r="I1187" i="5"/>
  <c r="I1327" i="5"/>
  <c r="I2629" i="5"/>
  <c r="I2801" i="5"/>
  <c r="I3570" i="5"/>
  <c r="I942" i="5"/>
  <c r="I782" i="5"/>
  <c r="I3852" i="5"/>
  <c r="I2325" i="5"/>
  <c r="I748" i="5"/>
  <c r="I3501" i="5"/>
  <c r="I1955" i="5"/>
  <c r="I2119" i="5"/>
  <c r="I2504" i="5"/>
  <c r="I3797" i="5"/>
  <c r="I3433" i="5"/>
  <c r="I3927" i="5"/>
  <c r="I4108" i="5"/>
  <c r="I2365" i="5"/>
  <c r="I162" i="5"/>
  <c r="I760" i="5"/>
  <c r="I2292" i="5"/>
  <c r="I1468" i="5"/>
  <c r="I3315" i="5"/>
  <c r="I3358" i="5"/>
  <c r="I2491" i="5"/>
  <c r="I1225" i="5"/>
  <c r="I3817" i="5"/>
  <c r="I1119" i="5"/>
  <c r="I2624" i="5"/>
  <c r="I2914" i="5"/>
  <c r="I4205" i="5"/>
  <c r="I1162" i="5"/>
  <c r="I3833" i="5"/>
  <c r="I1525" i="5"/>
  <c r="I3540" i="5"/>
  <c r="I2653" i="5"/>
  <c r="I836" i="5"/>
  <c r="I1026" i="5"/>
  <c r="I2593" i="5"/>
  <c r="I3970" i="5"/>
  <c r="I2274" i="5"/>
  <c r="I2319" i="5"/>
  <c r="I3033" i="5"/>
  <c r="I4330" i="5"/>
  <c r="I3490" i="5"/>
  <c r="I2085" i="5"/>
  <c r="I1448" i="5"/>
  <c r="I56" i="5"/>
  <c r="I1811" i="5"/>
  <c r="I3105" i="5"/>
  <c r="I3170" i="5"/>
  <c r="I1306" i="5"/>
  <c r="I3355" i="5"/>
  <c r="I2079" i="5"/>
  <c r="I3167" i="5"/>
  <c r="I665" i="5"/>
  <c r="I1735" i="5"/>
  <c r="I4118" i="5"/>
  <c r="I2348" i="5"/>
  <c r="I3812" i="5"/>
  <c r="I3736" i="5"/>
  <c r="I3108" i="5"/>
  <c r="I3948" i="5"/>
  <c r="I472" i="5"/>
  <c r="I2563" i="5"/>
  <c r="I14" i="5"/>
  <c r="I1416" i="5"/>
  <c r="I1768" i="5"/>
  <c r="I98" i="5"/>
  <c r="I2278" i="5"/>
  <c r="I2966" i="5"/>
  <c r="I4228" i="5"/>
  <c r="I2771" i="5"/>
  <c r="I2328" i="5"/>
  <c r="I1781" i="5"/>
  <c r="I1669" i="5"/>
  <c r="I4198" i="5"/>
  <c r="I732" i="5"/>
  <c r="I693" i="5"/>
  <c r="I393" i="5"/>
  <c r="I164" i="5"/>
  <c r="I2682" i="5"/>
  <c r="I2828" i="5"/>
  <c r="I2550" i="5"/>
  <c r="I528" i="5"/>
  <c r="I3289" i="5"/>
  <c r="I152" i="5"/>
  <c r="I3471" i="5"/>
  <c r="I1500" i="5"/>
  <c r="I955" i="5"/>
  <c r="I1708" i="5"/>
  <c r="I2088" i="5"/>
  <c r="I2978" i="5"/>
  <c r="I3222" i="5"/>
  <c r="I307" i="5"/>
  <c r="I1902" i="5"/>
  <c r="I3805" i="5"/>
  <c r="I2043" i="5"/>
  <c r="I1206" i="5"/>
  <c r="I473" i="5"/>
  <c r="I1953" i="5"/>
  <c r="I3398" i="5"/>
  <c r="I1486" i="5"/>
  <c r="I2239" i="5"/>
  <c r="I4372" i="5"/>
  <c r="I1130" i="5"/>
  <c r="I4044" i="5"/>
  <c r="I1256" i="5"/>
  <c r="I2899" i="5"/>
  <c r="I903" i="5"/>
  <c r="I4014" i="5"/>
  <c r="I3687" i="5"/>
  <c r="I4399" i="5"/>
  <c r="I1535" i="5"/>
  <c r="I3712" i="5"/>
  <c r="I248" i="5"/>
  <c r="I1624" i="5"/>
  <c r="I3278" i="5"/>
  <c r="I4010" i="5"/>
  <c r="I2548" i="5"/>
  <c r="I3725" i="5"/>
  <c r="I3878" i="5"/>
  <c r="I832" i="5"/>
  <c r="I929" i="5"/>
  <c r="I4363" i="5"/>
  <c r="I592" i="5"/>
  <c r="I1068" i="5"/>
  <c r="I3935" i="5"/>
  <c r="I3704" i="5"/>
  <c r="I70" i="5"/>
  <c r="I3508" i="5"/>
  <c r="I815" i="5"/>
  <c r="I1439" i="5"/>
  <c r="I2856" i="5"/>
  <c r="I2852" i="5"/>
  <c r="I2117" i="5"/>
  <c r="I2192" i="5"/>
  <c r="I4066" i="5"/>
  <c r="I2182" i="5"/>
  <c r="I1555" i="5"/>
  <c r="I478" i="5"/>
  <c r="I787" i="5"/>
  <c r="I91" i="5"/>
  <c r="I1671" i="5"/>
  <c r="I1059" i="5"/>
  <c r="I2206" i="5"/>
  <c r="I2786" i="5"/>
  <c r="I2321" i="5"/>
  <c r="I2460" i="5"/>
  <c r="I2234" i="5"/>
  <c r="I1715" i="5"/>
  <c r="I1425" i="5"/>
  <c r="I1029" i="5"/>
  <c r="I1670" i="5"/>
  <c r="I4268" i="5"/>
  <c r="I3731" i="5"/>
  <c r="I3730" i="5"/>
  <c r="I680" i="5"/>
  <c r="I1975" i="5"/>
  <c r="I3083" i="5"/>
  <c r="I2459" i="5"/>
  <c r="I2335" i="5"/>
  <c r="I2411" i="5"/>
  <c r="I266" i="5"/>
  <c r="I1954" i="5"/>
  <c r="I3707" i="5"/>
  <c r="I908" i="5"/>
  <c r="I3897" i="5"/>
  <c r="I2910" i="5"/>
  <c r="I3209" i="5"/>
  <c r="I515" i="5"/>
  <c r="I2511" i="5"/>
  <c r="I3461" i="5"/>
  <c r="I3518" i="5"/>
  <c r="I333" i="5"/>
  <c r="I812" i="5"/>
  <c r="I311" i="5"/>
  <c r="I1139" i="5"/>
  <c r="I2011" i="5"/>
  <c r="I2360" i="5"/>
  <c r="I3934" i="5"/>
  <c r="I1005" i="5"/>
  <c r="I388" i="5"/>
  <c r="I4045" i="5"/>
  <c r="I3323" i="5"/>
  <c r="I1677" i="5"/>
  <c r="I87" i="5"/>
  <c r="I2866" i="5"/>
  <c r="I3176" i="5"/>
  <c r="I2316" i="5"/>
  <c r="I1778" i="5"/>
  <c r="I3139" i="5"/>
  <c r="I426" i="5"/>
  <c r="I3272" i="5"/>
  <c r="I982" i="5"/>
  <c r="I3621" i="5"/>
  <c r="I4123" i="5"/>
  <c r="I1431" i="5"/>
  <c r="I422" i="5"/>
  <c r="I3554" i="5"/>
  <c r="I1803" i="5"/>
  <c r="I3373" i="5"/>
  <c r="I2320" i="5"/>
  <c r="I3409" i="5"/>
  <c r="I1841" i="5"/>
  <c r="I3089" i="5"/>
  <c r="I3128" i="5"/>
  <c r="I51" i="5"/>
  <c r="I3482" i="5"/>
  <c r="I3035" i="5"/>
  <c r="I4030" i="5"/>
  <c r="I490" i="5"/>
  <c r="I1028" i="5"/>
  <c r="I1923" i="5"/>
  <c r="I3944" i="5"/>
  <c r="I554" i="5"/>
  <c r="I1132" i="5"/>
  <c r="I4102" i="5"/>
  <c r="I3895" i="5"/>
  <c r="I2387" i="5"/>
  <c r="I3830" i="5"/>
  <c r="I1546" i="5"/>
  <c r="I1249" i="5"/>
  <c r="I27" i="5"/>
  <c r="I1623" i="5"/>
  <c r="I2617" i="5"/>
  <c r="I2820" i="5"/>
  <c r="I935" i="5"/>
  <c r="I3271" i="5"/>
  <c r="I409" i="5"/>
  <c r="I3735" i="5"/>
  <c r="I3102" i="5"/>
  <c r="I2052" i="5"/>
  <c r="I2008" i="5"/>
  <c r="I904" i="5"/>
  <c r="I1707" i="5"/>
  <c r="I3212" i="5"/>
  <c r="I3096" i="5"/>
  <c r="I3604" i="5"/>
  <c r="I867" i="5"/>
  <c r="I4285" i="5"/>
  <c r="I1903" i="5"/>
  <c r="I3748" i="5"/>
  <c r="I2751" i="5"/>
  <c r="I2295" i="5"/>
  <c r="I3076" i="5"/>
  <c r="I300" i="5"/>
  <c r="I4419" i="5"/>
  <c r="I3106" i="5"/>
  <c r="I3753" i="5"/>
  <c r="I379" i="5"/>
  <c r="I1123" i="5"/>
  <c r="I4336" i="5"/>
  <c r="I3179" i="5"/>
  <c r="I4270" i="5"/>
  <c r="I1830" i="5"/>
  <c r="I4346" i="5"/>
  <c r="I2105" i="5"/>
  <c r="I2907" i="5"/>
  <c r="I518" i="5"/>
  <c r="I4000" i="5"/>
  <c r="I3020" i="5"/>
  <c r="I1464" i="5"/>
  <c r="I1738" i="5"/>
  <c r="I3095" i="5"/>
  <c r="I3864" i="5"/>
  <c r="I187" i="5"/>
  <c r="I2566" i="5"/>
  <c r="I1193" i="5"/>
  <c r="I1251" i="5"/>
  <c r="I1452" i="5"/>
  <c r="I3685" i="5"/>
  <c r="I1263" i="5"/>
  <c r="I3298" i="5"/>
  <c r="I1401" i="5"/>
  <c r="I4370" i="5"/>
  <c r="I563" i="5"/>
  <c r="I2039" i="5"/>
  <c r="I2145" i="5"/>
  <c r="I2449" i="5"/>
  <c r="I3881" i="5"/>
  <c r="I3858" i="5"/>
  <c r="I1489" i="5"/>
  <c r="I1895" i="5"/>
  <c r="I1666" i="5"/>
  <c r="I967" i="5"/>
  <c r="I22" i="5"/>
  <c r="I1426" i="5"/>
  <c r="I444" i="5"/>
  <c r="I1205" i="5"/>
  <c r="I475" i="5"/>
  <c r="I668" i="5"/>
  <c r="I707" i="5"/>
  <c r="I3983" i="5"/>
  <c r="I3491" i="5"/>
  <c r="I77" i="5"/>
  <c r="I3367" i="5"/>
  <c r="I3838" i="5"/>
  <c r="I500" i="5"/>
  <c r="I3611" i="5"/>
  <c r="I999" i="5"/>
  <c r="I567" i="5"/>
  <c r="I2553" i="5"/>
  <c r="I1212" i="5"/>
  <c r="I3455" i="5"/>
  <c r="I4175" i="5"/>
  <c r="I4375" i="5"/>
  <c r="I3778" i="5"/>
  <c r="I3118" i="5"/>
  <c r="N4412" i="5" l="1"/>
  <c r="N4410" i="5"/>
  <c r="N4392" i="5"/>
  <c r="N4390" i="5"/>
  <c r="N4382" i="5"/>
  <c r="N4386" i="5"/>
  <c r="N4376" i="5"/>
  <c r="N4361" i="5"/>
  <c r="N4365" i="5"/>
  <c r="N4369" i="5"/>
  <c r="N4358" i="5"/>
  <c r="N4352" i="5"/>
  <c r="N4346" i="5"/>
  <c r="N4350" i="5"/>
  <c r="N4344" i="5"/>
  <c r="N4338" i="5"/>
  <c r="N4332" i="5"/>
  <c r="N4326" i="5"/>
  <c r="N4330" i="5"/>
  <c r="N4322" i="5"/>
  <c r="N4317" i="5"/>
  <c r="N4314" i="5"/>
  <c r="N4310" i="5"/>
  <c r="N4302" i="5"/>
  <c r="N4306" i="5"/>
  <c r="N4298" i="5"/>
  <c r="N4289" i="5"/>
  <c r="N4293" i="5"/>
  <c r="N4286" i="5"/>
  <c r="N4282" i="5"/>
  <c r="N4270" i="5"/>
  <c r="N4274" i="5"/>
  <c r="N4278" i="5"/>
  <c r="N4266" i="5"/>
  <c r="N4198" i="5"/>
  <c r="N4189" i="5"/>
  <c r="N4193" i="5"/>
  <c r="N4186" i="5"/>
  <c r="N4184" i="5"/>
  <c r="N4177" i="5"/>
  <c r="N4172" i="5"/>
  <c r="N4170" i="5"/>
  <c r="N4152" i="5"/>
  <c r="N4150" i="5"/>
  <c r="N4149" i="5"/>
  <c r="N4138" i="5"/>
  <c r="N4134" i="5"/>
  <c r="N4130" i="5"/>
  <c r="N4126" i="5"/>
  <c r="N4122" i="5"/>
  <c r="N4118" i="5"/>
  <c r="N4114" i="5"/>
  <c r="N4110" i="5"/>
  <c r="N4106" i="5"/>
  <c r="N4102" i="5"/>
  <c r="N4098" i="5"/>
  <c r="N4094" i="5"/>
  <c r="N4090" i="5"/>
  <c r="N4086" i="5"/>
  <c r="N4082" i="5"/>
  <c r="N4078" i="5"/>
  <c r="N4074" i="5"/>
  <c r="N4070" i="5"/>
  <c r="N4066" i="5"/>
  <c r="N4062" i="5"/>
  <c r="N4058" i="5"/>
  <c r="N4054" i="5"/>
  <c r="N4050" i="5"/>
  <c r="N4046" i="5"/>
  <c r="N4042" i="5"/>
  <c r="N4038" i="5"/>
  <c r="N4034" i="5"/>
  <c r="N4030" i="5"/>
  <c r="N4026" i="5"/>
  <c r="N4022" i="5"/>
  <c r="N4018" i="5"/>
  <c r="N4014" i="5"/>
  <c r="N4005" i="5"/>
  <c r="N4009" i="5"/>
  <c r="N3993" i="5"/>
  <c r="N3997" i="5"/>
  <c r="N4001" i="5"/>
  <c r="N3990" i="5"/>
  <c r="N3984" i="5"/>
  <c r="N3982" i="5"/>
  <c r="N3976" i="5"/>
  <c r="N3980" i="5"/>
  <c r="N3970" i="5"/>
  <c r="N3968" i="5"/>
  <c r="N3954" i="5"/>
  <c r="N3958" i="5"/>
  <c r="N3962" i="5"/>
  <c r="N3945" i="5"/>
  <c r="N3949" i="5"/>
  <c r="N3933" i="5"/>
  <c r="N3937" i="5"/>
  <c r="N3941" i="5"/>
  <c r="N3925" i="5"/>
  <c r="N3929" i="5"/>
  <c r="N3913" i="5"/>
  <c r="N3917" i="5"/>
  <c r="N3921" i="5"/>
  <c r="N3908" i="5"/>
  <c r="N3902" i="5"/>
  <c r="N3894" i="5"/>
  <c r="N3898" i="5"/>
  <c r="N3890" i="5"/>
  <c r="N3889" i="5"/>
  <c r="N3864" i="5"/>
  <c r="N3858" i="5"/>
  <c r="N3854" i="5"/>
  <c r="N3850" i="5"/>
  <c r="N3848" i="5"/>
  <c r="N3837" i="5"/>
  <c r="N3841" i="5"/>
  <c r="N3834" i="5"/>
  <c r="N3829" i="5"/>
  <c r="N3822" i="5"/>
  <c r="N3826" i="5"/>
  <c r="N3810" i="5"/>
  <c r="N3805" i="5"/>
  <c r="N3793" i="5"/>
  <c r="N3797" i="5"/>
  <c r="N3801" i="5"/>
  <c r="N3785" i="5"/>
  <c r="N3789" i="5"/>
  <c r="N3782" i="5"/>
  <c r="N3778" i="5"/>
  <c r="N3774" i="5"/>
  <c r="N3766" i="5"/>
  <c r="N3770" i="5"/>
  <c r="N3751" i="5"/>
  <c r="N3749" i="5"/>
  <c r="N3747" i="5"/>
  <c r="N3741" i="5"/>
  <c r="N3738" i="5"/>
  <c r="N3732" i="5"/>
  <c r="N3726" i="5"/>
  <c r="N3730" i="5"/>
  <c r="N3721" i="5"/>
  <c r="N3712" i="5"/>
  <c r="N3716" i="5"/>
  <c r="N3720" i="5"/>
  <c r="N3701" i="5"/>
  <c r="N3705" i="5"/>
  <c r="N3689" i="5"/>
  <c r="N3693" i="5"/>
  <c r="N3697" i="5"/>
  <c r="N3681" i="5"/>
  <c r="N3685" i="5"/>
  <c r="N3678" i="5"/>
  <c r="N3662" i="5"/>
  <c r="N3658" i="5"/>
  <c r="N3654" i="5"/>
  <c r="N3648" i="5"/>
  <c r="N3642" i="5"/>
  <c r="N3646" i="5"/>
  <c r="N3627" i="5"/>
  <c r="N3619" i="5"/>
  <c r="N3623" i="5"/>
  <c r="N3615" i="5"/>
  <c r="N3609" i="5"/>
  <c r="N3598" i="5"/>
  <c r="N3602" i="5"/>
  <c r="N3606" i="5"/>
  <c r="N3593" i="5"/>
  <c r="N3591" i="5"/>
  <c r="N3639" i="5"/>
  <c r="N3569" i="5"/>
  <c r="N3573" i="5"/>
  <c r="N3577" i="5"/>
  <c r="N3566" i="5"/>
  <c r="N3562" i="5"/>
  <c r="N3558" i="5"/>
  <c r="N3554" i="5"/>
  <c r="N3542" i="5"/>
  <c r="N3546" i="5"/>
  <c r="N3550" i="5"/>
  <c r="N3522" i="5"/>
  <c r="N3520" i="5"/>
  <c r="N3528" i="5"/>
  <c r="N3532" i="5"/>
  <c r="N3518" i="5"/>
  <c r="N3516" i="5"/>
  <c r="N3501" i="5"/>
  <c r="N3505" i="5"/>
  <c r="N3509" i="5"/>
  <c r="N3494" i="5"/>
  <c r="N3481" i="5"/>
  <c r="N3485" i="5"/>
  <c r="N3489" i="5"/>
  <c r="N3478" i="5"/>
  <c r="N3461" i="5"/>
  <c r="N3465" i="5"/>
  <c r="N3469" i="5"/>
  <c r="N3453" i="5"/>
  <c r="N3457" i="5"/>
  <c r="N3450" i="5"/>
  <c r="N3446" i="5"/>
  <c r="N3442" i="5"/>
  <c r="N3438" i="5"/>
  <c r="N3434" i="5"/>
  <c r="N3430" i="5"/>
  <c r="N3426" i="5"/>
  <c r="N3420" i="5"/>
  <c r="N3409" i="5"/>
  <c r="N3413" i="5"/>
  <c r="N3417" i="5"/>
  <c r="N3401" i="5"/>
  <c r="N3405" i="5"/>
  <c r="N3394" i="5"/>
  <c r="N3398" i="5"/>
  <c r="N3390" i="5"/>
  <c r="N3384" i="5"/>
  <c r="N3378" i="5"/>
  <c r="N3382" i="5"/>
  <c r="N3376" i="5"/>
  <c r="N3370" i="5"/>
  <c r="N3366" i="5"/>
  <c r="N3364" i="5"/>
  <c r="N3358" i="5"/>
  <c r="N3350" i="5"/>
  <c r="N3346" i="5"/>
  <c r="N3341" i="5"/>
  <c r="N3337" i="5"/>
  <c r="N3330" i="5"/>
  <c r="N3317" i="5"/>
  <c r="N3321" i="5"/>
  <c r="N3314" i="5"/>
  <c r="N3301" i="5"/>
  <c r="N3305" i="5"/>
  <c r="N3309" i="5"/>
  <c r="N3293" i="5"/>
  <c r="N3297" i="5"/>
  <c r="N3290" i="5"/>
  <c r="N3274" i="5"/>
  <c r="N3262" i="5"/>
  <c r="N3246" i="5"/>
  <c r="N3250" i="5"/>
  <c r="N3235" i="5"/>
  <c r="N3226" i="5"/>
  <c r="N3230" i="5"/>
  <c r="N3222" i="5"/>
  <c r="N3209" i="5"/>
  <c r="N3213" i="5"/>
  <c r="N3217" i="5"/>
  <c r="N3206" i="5"/>
  <c r="N3192" i="5"/>
  <c r="N3190" i="5"/>
  <c r="N3184" i="5"/>
  <c r="N3157" i="5"/>
  <c r="N3161" i="5"/>
  <c r="N3145" i="5"/>
  <c r="N3149" i="5"/>
  <c r="N3153" i="5"/>
  <c r="N3142" i="5"/>
  <c r="N3138" i="5"/>
  <c r="N3136" i="5"/>
  <c r="N3130" i="5"/>
  <c r="N3122" i="5"/>
  <c r="N3126" i="5"/>
  <c r="N3120" i="5"/>
  <c r="N3114" i="5"/>
  <c r="N3108" i="5"/>
  <c r="N3106" i="5"/>
  <c r="N3072" i="5"/>
  <c r="N3066" i="5"/>
  <c r="N3070" i="5"/>
  <c r="N3062" i="5"/>
  <c r="N3058" i="5"/>
  <c r="N3050" i="5"/>
  <c r="N3054" i="5"/>
  <c r="N3037" i="5"/>
  <c r="N3032" i="5"/>
  <c r="N3030" i="5"/>
  <c r="N3028" i="5"/>
  <c r="N3021" i="5"/>
  <c r="N3010" i="5"/>
  <c r="N3006" i="5"/>
  <c r="N3004" i="5"/>
  <c r="N2998" i="5"/>
  <c r="N2992" i="5"/>
  <c r="N2990" i="5"/>
  <c r="N2962" i="5"/>
  <c r="N2966" i="5"/>
  <c r="N2954" i="5"/>
  <c r="N2958" i="5"/>
  <c r="N2938" i="5"/>
  <c r="N2934" i="5"/>
  <c r="N2930" i="5"/>
  <c r="N2928" i="5"/>
  <c r="N2916" i="5"/>
  <c r="N2920" i="5"/>
  <c r="N2909" i="5"/>
  <c r="N2913" i="5"/>
  <c r="N2904" i="5"/>
  <c r="N2902" i="5"/>
  <c r="N2898" i="5"/>
  <c r="N2894" i="5"/>
  <c r="N2890" i="5"/>
  <c r="N2886" i="5"/>
  <c r="N2882" i="5"/>
  <c r="N2878" i="5"/>
  <c r="N2874" i="5"/>
  <c r="N2870" i="5"/>
  <c r="N2866" i="5"/>
  <c r="N2862" i="5"/>
  <c r="N2858" i="5"/>
  <c r="N2854" i="5"/>
  <c r="N2850" i="5"/>
  <c r="N2846" i="5"/>
  <c r="N2842" i="5"/>
  <c r="N2838" i="5"/>
  <c r="N2836" i="5"/>
  <c r="N2830" i="5"/>
  <c r="N2826" i="5"/>
  <c r="N2824" i="5"/>
  <c r="N2807" i="5"/>
  <c r="N2801" i="5"/>
  <c r="N2799" i="5"/>
  <c r="N2789" i="5"/>
  <c r="N2793" i="5"/>
  <c r="N2797" i="5"/>
  <c r="N2786" i="5"/>
  <c r="N2782" i="5"/>
  <c r="N2774" i="5"/>
  <c r="N2778" i="5"/>
  <c r="N2761" i="5"/>
  <c r="N2765" i="5"/>
  <c r="N2769" i="5"/>
  <c r="N2758" i="5"/>
  <c r="N2756" i="5"/>
  <c r="N2750" i="5"/>
  <c r="N2738" i="5"/>
  <c r="N2718" i="5"/>
  <c r="N2722" i="5"/>
  <c r="N2693" i="5"/>
  <c r="N2697" i="5"/>
  <c r="N2678" i="5"/>
  <c r="N2674" i="5"/>
  <c r="N2670" i="5"/>
  <c r="N2650" i="5"/>
  <c r="N2646" i="5"/>
  <c r="N2645" i="5"/>
  <c r="N2634" i="5"/>
  <c r="N2638" i="5"/>
  <c r="N2628" i="5"/>
  <c r="N2617" i="5"/>
  <c r="N2621" i="5"/>
  <c r="N2625" i="5"/>
  <c r="N2613" i="5"/>
  <c r="N2601" i="5"/>
  <c r="N2605" i="5"/>
  <c r="N2609" i="5"/>
  <c r="N2593" i="5"/>
  <c r="N2597" i="5"/>
  <c r="N2581" i="5"/>
  <c r="N2585" i="5"/>
  <c r="N2589" i="5"/>
  <c r="N2573" i="5"/>
  <c r="N2577" i="5"/>
  <c r="N2570" i="5"/>
  <c r="N2553" i="5"/>
  <c r="N2557" i="5"/>
  <c r="N2561" i="5"/>
  <c r="N2550" i="5"/>
  <c r="N2544" i="5"/>
  <c r="N2538" i="5"/>
  <c r="N2542" i="5"/>
  <c r="N2536" i="5"/>
  <c r="N2525" i="5"/>
  <c r="N2529" i="5"/>
  <c r="N2518" i="5"/>
  <c r="N2522" i="5"/>
  <c r="N2516" i="5"/>
  <c r="N2509" i="5"/>
  <c r="N2502" i="5"/>
  <c r="N2506" i="5"/>
  <c r="N2500" i="5"/>
  <c r="N2489" i="5"/>
  <c r="N2493" i="5"/>
  <c r="N2482" i="5"/>
  <c r="N2486" i="5"/>
  <c r="N2468" i="5"/>
  <c r="N2462" i="5"/>
  <c r="N2466" i="5"/>
  <c r="N2460" i="5"/>
  <c r="N2454" i="5"/>
  <c r="N2448" i="5"/>
  <c r="N2442" i="5"/>
  <c r="N2446" i="5"/>
  <c r="N2438" i="5"/>
  <c r="N2434" i="5"/>
  <c r="N2426" i="5"/>
  <c r="N2406" i="5"/>
  <c r="N2394" i="5"/>
  <c r="N2390" i="5"/>
  <c r="N2358" i="5"/>
  <c r="N2354" i="5"/>
  <c r="N2334" i="5"/>
  <c r="N2332" i="5"/>
  <c r="N2319" i="5"/>
  <c r="N2323" i="5"/>
  <c r="N2318" i="5"/>
  <c r="N2302" i="5"/>
  <c r="N2277" i="5"/>
  <c r="N2281" i="5"/>
  <c r="N2274" i="5"/>
  <c r="N2270" i="5"/>
  <c r="N2265" i="5"/>
  <c r="N2246" i="5"/>
  <c r="N2250" i="5"/>
  <c r="N2244" i="5"/>
  <c r="N2238" i="5"/>
  <c r="N2232" i="5"/>
  <c r="N2221" i="5"/>
  <c r="N2225" i="5"/>
  <c r="N2229" i="5"/>
  <c r="N2218" i="5"/>
  <c r="N2214" i="5"/>
  <c r="N2201" i="5"/>
  <c r="N2205" i="5"/>
  <c r="N2209" i="5"/>
  <c r="N2198" i="5"/>
  <c r="N2192" i="5"/>
  <c r="N2190" i="5"/>
  <c r="N2176" i="5"/>
  <c r="N2174" i="5"/>
  <c r="N2157" i="5"/>
  <c r="N2150" i="5"/>
  <c r="N2154" i="5"/>
  <c r="N2118" i="5"/>
  <c r="N2116" i="5"/>
  <c r="N2106" i="5"/>
  <c r="N2110" i="5"/>
  <c r="N2097" i="5"/>
  <c r="N2101" i="5"/>
  <c r="N2094" i="5"/>
  <c r="N2085" i="5"/>
  <c r="N2082" i="5"/>
  <c r="N2078" i="5"/>
  <c r="N2074" i="5"/>
  <c r="N2072" i="5"/>
  <c r="N2064" i="5"/>
  <c r="N2053" i="5"/>
  <c r="N2057" i="5"/>
  <c r="N2061" i="5"/>
  <c r="N2040" i="5"/>
  <c r="N2044" i="5"/>
  <c r="N2028" i="5"/>
  <c r="N2032" i="5"/>
  <c r="N2036" i="5"/>
  <c r="N2025" i="5"/>
  <c r="N2019" i="5"/>
  <c r="N2017" i="5"/>
  <c r="N2051" i="5"/>
  <c r="N2008" i="5"/>
  <c r="N2012" i="5"/>
  <c r="N2004" i="5"/>
  <c r="N1993" i="5"/>
  <c r="N1997" i="5"/>
  <c r="N2001" i="5"/>
  <c r="N1985" i="5"/>
  <c r="N1989" i="5"/>
  <c r="N1973" i="5"/>
  <c r="N1977" i="5"/>
  <c r="N1981" i="5"/>
  <c r="N1970" i="5"/>
  <c r="N1964" i="5"/>
  <c r="N1962" i="5"/>
  <c r="N1958" i="5"/>
  <c r="N1944" i="5"/>
  <c r="N1942" i="5"/>
  <c r="N1937" i="5"/>
  <c r="N1934" i="5"/>
  <c r="N1932" i="5"/>
  <c r="N1922" i="5"/>
  <c r="N1926" i="5"/>
  <c r="N1906" i="5"/>
  <c r="N1902" i="5"/>
  <c r="N1898" i="5"/>
  <c r="N1894" i="5"/>
  <c r="N1890" i="5"/>
  <c r="N1886" i="5"/>
  <c r="N1880" i="5"/>
  <c r="N1873" i="5"/>
  <c r="N1877" i="5"/>
  <c r="N1870" i="5"/>
  <c r="N1864" i="5"/>
  <c r="N1862" i="5"/>
  <c r="N1858" i="5"/>
  <c r="N1854" i="5"/>
  <c r="N1846" i="5"/>
  <c r="N1850" i="5"/>
  <c r="N1841" i="5"/>
  <c r="N1838" i="5"/>
  <c r="N1825" i="5"/>
  <c r="N1829" i="5"/>
  <c r="N1833" i="5"/>
  <c r="N1822" i="5"/>
  <c r="N1798" i="5"/>
  <c r="N1790" i="5"/>
  <c r="N1786" i="5"/>
  <c r="N1770" i="5"/>
  <c r="N1766" i="5"/>
  <c r="N1764" i="5"/>
  <c r="N1754" i="5"/>
  <c r="N1758" i="5"/>
  <c r="N1742" i="5"/>
  <c r="N1746" i="5"/>
  <c r="N1737" i="5"/>
  <c r="N1733" i="5"/>
  <c r="N1725" i="5"/>
  <c r="N1722" i="5"/>
  <c r="N1718" i="5"/>
  <c r="N1714" i="5"/>
  <c r="N1710" i="5"/>
  <c r="N1706" i="5"/>
  <c r="N1702" i="5"/>
  <c r="N1698" i="5"/>
  <c r="N1694" i="5"/>
  <c r="N1690" i="5"/>
  <c r="N1688" i="5"/>
  <c r="N1676" i="5"/>
  <c r="N1680" i="5"/>
  <c r="N1664" i="5"/>
  <c r="N1668" i="5"/>
  <c r="N1672" i="5"/>
  <c r="N1656" i="5"/>
  <c r="N1660" i="5"/>
  <c r="N1684" i="5"/>
  <c r="N1640" i="5"/>
  <c r="N1629" i="5"/>
  <c r="N1633" i="5"/>
  <c r="N1637" i="5"/>
  <c r="N1626" i="5"/>
  <c r="N1625" i="5"/>
  <c r="N1568" i="5"/>
  <c r="N1562" i="5"/>
  <c r="N1566" i="5"/>
  <c r="N1560" i="5"/>
  <c r="N1554" i="5"/>
  <c r="N1548" i="5"/>
  <c r="N1542" i="5"/>
  <c r="N1546" i="5"/>
  <c r="N1540" i="5"/>
  <c r="N1534" i="5"/>
  <c r="N1520" i="5"/>
  <c r="N1514" i="5"/>
  <c r="N1508" i="5"/>
  <c r="N1502" i="5"/>
  <c r="N1506" i="5"/>
  <c r="N1500" i="5"/>
  <c r="N1489" i="5"/>
  <c r="N1493" i="5"/>
  <c r="N1482" i="5"/>
  <c r="N1486" i="5"/>
  <c r="N1475" i="5"/>
  <c r="N1479" i="5"/>
  <c r="N1469" i="5"/>
  <c r="N1465" i="5"/>
  <c r="N1453" i="5"/>
  <c r="N1457" i="5"/>
  <c r="N1450" i="5"/>
  <c r="N1446" i="5"/>
  <c r="N1438" i="5"/>
  <c r="N1430" i="5"/>
  <c r="N1434" i="5"/>
  <c r="N1426" i="5"/>
  <c r="N1424" i="5"/>
  <c r="N1418" i="5"/>
  <c r="N1414" i="5"/>
  <c r="N1412" i="5"/>
  <c r="N1401" i="5"/>
  <c r="N1405" i="5"/>
  <c r="N1398" i="5"/>
  <c r="N1385" i="5"/>
  <c r="N1389" i="5"/>
  <c r="N1393" i="5"/>
  <c r="N1382" i="5"/>
  <c r="N1374" i="5"/>
  <c r="N1378" i="5"/>
  <c r="N1360" i="5"/>
  <c r="N1344" i="5"/>
  <c r="N1348" i="5"/>
  <c r="N1352" i="5"/>
  <c r="N1342" i="5"/>
  <c r="N1341" i="5"/>
  <c r="N1333" i="5"/>
  <c r="N1330" i="5"/>
  <c r="N1328" i="5"/>
  <c r="N1322" i="5"/>
  <c r="N1309" i="5"/>
  <c r="N1313" i="5"/>
  <c r="N1297" i="5"/>
  <c r="N1301" i="5"/>
  <c r="N1305" i="5"/>
  <c r="N1294" i="5"/>
  <c r="N1290" i="5"/>
  <c r="N1286" i="5"/>
  <c r="N1282" i="5"/>
  <c r="N1278" i="5"/>
  <c r="N1277" i="5"/>
  <c r="N1266" i="5"/>
  <c r="N1250" i="5"/>
  <c r="N1245" i="5"/>
  <c r="N1242" i="5"/>
  <c r="N1238" i="5"/>
  <c r="N1234" i="5"/>
  <c r="N1230" i="5"/>
  <c r="N1210" i="5"/>
  <c r="N1214" i="5"/>
  <c r="N1198" i="5"/>
  <c r="N1196" i="5"/>
  <c r="N1190" i="5"/>
  <c r="N1166" i="5"/>
  <c r="N1162" i="5"/>
  <c r="N1158" i="5"/>
  <c r="N1154" i="5"/>
  <c r="N1150" i="5"/>
  <c r="N1138" i="5"/>
  <c r="N1142" i="5"/>
  <c r="N1146" i="5"/>
  <c r="N1134" i="5"/>
  <c r="N1081" i="5"/>
  <c r="N1078" i="5"/>
  <c r="N1074" i="5"/>
  <c r="N1070" i="5"/>
  <c r="N1052" i="5"/>
  <c r="N1050" i="5"/>
  <c r="N1028" i="5"/>
  <c r="N1032" i="5"/>
  <c r="N1022" i="5"/>
  <c r="N1005" i="5"/>
  <c r="N1009" i="5"/>
  <c r="N1013" i="5"/>
  <c r="N997" i="5"/>
  <c r="N1001" i="5"/>
  <c r="N994" i="5"/>
  <c r="N980" i="5"/>
  <c r="N969" i="5"/>
  <c r="N973" i="5"/>
  <c r="N977" i="5"/>
  <c r="N956" i="5"/>
  <c r="N960" i="5"/>
  <c r="N964" i="5"/>
  <c r="N946" i="5"/>
  <c r="N940" i="5"/>
  <c r="N944" i="5"/>
  <c r="N934" i="5"/>
  <c r="N928" i="5"/>
  <c r="N913" i="5"/>
  <c r="N917" i="5"/>
  <c r="N921" i="5"/>
  <c r="N905" i="5"/>
  <c r="N909" i="5"/>
  <c r="N898" i="5"/>
  <c r="N902" i="5"/>
  <c r="N884" i="5"/>
  <c r="N873" i="5"/>
  <c r="N877" i="5"/>
  <c r="N881" i="5"/>
  <c r="N865" i="5"/>
  <c r="N869" i="5"/>
  <c r="N862" i="5"/>
  <c r="N854" i="5"/>
  <c r="N844" i="5"/>
  <c r="N833" i="5"/>
  <c r="N837" i="5"/>
  <c r="N841" i="5"/>
  <c r="N790" i="5"/>
  <c r="N778" i="5"/>
  <c r="N773" i="5"/>
  <c r="N766" i="5"/>
  <c r="N770" i="5"/>
  <c r="N744" i="5"/>
  <c r="N738" i="5"/>
  <c r="N742" i="5"/>
  <c r="N728" i="5"/>
  <c r="N732" i="5"/>
  <c r="N717" i="5"/>
  <c r="N721" i="5"/>
  <c r="N725" i="5"/>
  <c r="N705" i="5"/>
  <c r="N709" i="5"/>
  <c r="N713" i="5"/>
  <c r="N693" i="5"/>
  <c r="N697" i="5"/>
  <c r="N701" i="5"/>
  <c r="N685" i="5"/>
  <c r="N689" i="5"/>
  <c r="N678" i="5"/>
  <c r="N682" i="5"/>
  <c r="N674" i="5"/>
  <c r="N670" i="5"/>
  <c r="N666" i="5"/>
  <c r="N661" i="5"/>
  <c r="N658" i="5"/>
  <c r="N640" i="5"/>
  <c r="N634" i="5"/>
  <c r="N638" i="5"/>
  <c r="N612" i="5"/>
  <c r="N600" i="5"/>
  <c r="N592" i="5"/>
  <c r="N586" i="5"/>
  <c r="N590" i="5"/>
  <c r="N582" i="5"/>
  <c r="N577" i="5"/>
  <c r="N560" i="5"/>
  <c r="N550" i="5"/>
  <c r="N532" i="5"/>
  <c r="N536" i="5"/>
  <c r="N508" i="5"/>
  <c r="N502" i="5"/>
  <c r="N470" i="5"/>
  <c r="N469" i="5"/>
  <c r="N462" i="5"/>
  <c r="N458" i="5"/>
  <c r="N432" i="5"/>
  <c r="N426" i="5"/>
  <c r="N430" i="5"/>
  <c r="N422" i="5"/>
  <c r="N414" i="5"/>
  <c r="N410" i="5"/>
  <c r="N404" i="5"/>
  <c r="N402" i="5"/>
  <c r="N396" i="5"/>
  <c r="N400" i="5"/>
  <c r="N390" i="5"/>
  <c r="N386" i="5"/>
  <c r="N384" i="5"/>
  <c r="N373" i="5"/>
  <c r="N377" i="5"/>
  <c r="N361" i="5"/>
  <c r="N365" i="5"/>
  <c r="N369" i="5"/>
  <c r="N358" i="5"/>
  <c r="N341" i="5"/>
  <c r="N345" i="5"/>
  <c r="N349" i="5"/>
  <c r="N353" i="5"/>
  <c r="N336" i="5"/>
  <c r="N329" i="5"/>
  <c r="N333" i="5"/>
  <c r="N321" i="5"/>
  <c r="N325" i="5"/>
  <c r="N318" i="5"/>
  <c r="N314" i="5"/>
  <c r="N306" i="5"/>
  <c r="N310" i="5"/>
  <c r="N298" i="5"/>
  <c r="N278" i="5"/>
  <c r="N266" i="5"/>
  <c r="N260" i="5"/>
  <c r="N258" i="5"/>
  <c r="N252" i="5"/>
  <c r="N250" i="5"/>
  <c r="N228" i="5"/>
  <c r="N222" i="5"/>
  <c r="N208" i="5"/>
  <c r="N200" i="5"/>
  <c r="N189" i="5"/>
  <c r="N193" i="5"/>
  <c r="N197" i="5"/>
  <c r="N181" i="5"/>
  <c r="N185" i="5"/>
  <c r="N178" i="5"/>
  <c r="N176" i="5"/>
  <c r="N165" i="5"/>
  <c r="N169" i="5"/>
  <c r="N162" i="5"/>
  <c r="N130" i="5"/>
  <c r="N116" i="5"/>
  <c r="N105" i="5"/>
  <c r="N109" i="5"/>
  <c r="N113" i="5"/>
  <c r="N97" i="5"/>
  <c r="N101" i="5"/>
  <c r="N94" i="5"/>
  <c r="N92" i="5"/>
  <c r="N81" i="5"/>
  <c r="N85" i="5"/>
  <c r="N69" i="5"/>
  <c r="N73" i="5"/>
  <c r="N77" i="5"/>
  <c r="N66" i="5"/>
  <c r="N53" i="5"/>
  <c r="N57" i="5"/>
  <c r="N61" i="5"/>
  <c r="N4419" i="5"/>
  <c r="N4427" i="5"/>
  <c r="N4403" i="5"/>
  <c r="N4259" i="5"/>
  <c r="N4235" i="5"/>
  <c r="N4203" i="5"/>
  <c r="N3883" i="5"/>
  <c r="N3871" i="5"/>
  <c r="N3667" i="5"/>
  <c r="N3239" i="5"/>
  <c r="N3175" i="5"/>
  <c r="N4423" i="5"/>
  <c r="N4399" i="5"/>
  <c r="N4379" i="5"/>
  <c r="N4247" i="5"/>
  <c r="N4243" i="5"/>
  <c r="N4215" i="5"/>
  <c r="N4167" i="5"/>
  <c r="N4139" i="5"/>
  <c r="N3903" i="5"/>
  <c r="N3875" i="5"/>
  <c r="N3819" i="5"/>
  <c r="N3675" i="5"/>
  <c r="N3287" i="5"/>
  <c r="N3267" i="5"/>
  <c r="N3255" i="5"/>
  <c r="N3171" i="5"/>
  <c r="N4407" i="5"/>
  <c r="N4263" i="5"/>
  <c r="N4239" i="5"/>
  <c r="N4211" i="5"/>
  <c r="N4159" i="5"/>
  <c r="N3867" i="5"/>
  <c r="N3879" i="5"/>
  <c r="N3671" i="5"/>
  <c r="N3584" i="5"/>
  <c r="N3471" i="5"/>
  <c r="N3355" i="5"/>
  <c r="N3283" i="5"/>
  <c r="N3259" i="5"/>
  <c r="N3179" i="5"/>
  <c r="N3085" i="5"/>
  <c r="N4255" i="5"/>
  <c r="N4251" i="5"/>
  <c r="N4207" i="5"/>
  <c r="N4163" i="5"/>
  <c r="N3815" i="5"/>
  <c r="N3588" i="5"/>
  <c r="N3495" i="5"/>
  <c r="N3339" i="5"/>
  <c r="N3327" i="5"/>
  <c r="N3275" i="5"/>
  <c r="N3271" i="5"/>
  <c r="N3243" i="5"/>
  <c r="N3167" i="5"/>
  <c r="N3089" i="5"/>
  <c r="N3043" i="5"/>
  <c r="N2975" i="5"/>
  <c r="N2943" i="5"/>
  <c r="N2687" i="5"/>
  <c r="N2691" i="5"/>
  <c r="N2659" i="5"/>
  <c r="N2667" i="5"/>
  <c r="N2419" i="5"/>
  <c r="N2367" i="5"/>
  <c r="N2375" i="5"/>
  <c r="N2344" i="5"/>
  <c r="N2352" i="5"/>
  <c r="N2311" i="5"/>
  <c r="N2295" i="5"/>
  <c r="N2263" i="5"/>
  <c r="N2171" i="5"/>
  <c r="N2143" i="5"/>
  <c r="N2139" i="5"/>
  <c r="N1911" i="5"/>
  <c r="N1915" i="5"/>
  <c r="N1819" i="5"/>
  <c r="N1807" i="5"/>
  <c r="N1791" i="5"/>
  <c r="N1779" i="5"/>
  <c r="N1647" i="5"/>
  <c r="N1619" i="5"/>
  <c r="N1611" i="5"/>
  <c r="N1591" i="5"/>
  <c r="N1579" i="5"/>
  <c r="N1443" i="5"/>
  <c r="N1367" i="5"/>
  <c r="N1259" i="5"/>
  <c r="N1123" i="5"/>
  <c r="N1119" i="5"/>
  <c r="N1091" i="5"/>
  <c r="N1067" i="5"/>
  <c r="N1063" i="5"/>
  <c r="N955" i="5"/>
  <c r="N851" i="5"/>
  <c r="N571" i="5"/>
  <c r="N551" i="5"/>
  <c r="N511" i="5"/>
  <c r="N487" i="5"/>
  <c r="N295" i="5"/>
  <c r="N243" i="5"/>
  <c r="N231" i="5"/>
  <c r="N239" i="5"/>
  <c r="N219" i="5"/>
  <c r="N151" i="5"/>
  <c r="N135" i="5"/>
  <c r="N27" i="5"/>
  <c r="N23" i="5"/>
  <c r="N3091" i="5"/>
  <c r="N2987" i="5"/>
  <c r="N2743" i="5"/>
  <c r="N2731" i="5"/>
  <c r="N2703" i="5"/>
  <c r="N2663" i="5"/>
  <c r="N2475" i="5"/>
  <c r="N2479" i="5"/>
  <c r="N2431" i="5"/>
  <c r="N2395" i="5"/>
  <c r="N2383" i="5"/>
  <c r="N2348" i="5"/>
  <c r="N2315" i="5"/>
  <c r="N2299" i="5"/>
  <c r="N2187" i="5"/>
  <c r="N2167" i="5"/>
  <c r="N2135" i="5"/>
  <c r="N2127" i="5"/>
  <c r="N1811" i="5"/>
  <c r="N1803" i="5"/>
  <c r="N1731" i="5"/>
  <c r="N1607" i="5"/>
  <c r="N1583" i="5"/>
  <c r="N1523" i="5"/>
  <c r="N1263" i="5"/>
  <c r="N1255" i="5"/>
  <c r="N1203" i="5"/>
  <c r="N1187" i="5"/>
  <c r="N1131" i="5"/>
  <c r="N1107" i="5"/>
  <c r="N1095" i="5"/>
  <c r="N987" i="5"/>
  <c r="N951" i="5"/>
  <c r="N891" i="5"/>
  <c r="N859" i="5"/>
  <c r="N651" i="5"/>
  <c r="N547" i="5"/>
  <c r="N527" i="5"/>
  <c r="N499" i="5"/>
  <c r="N455" i="5"/>
  <c r="N436" i="5"/>
  <c r="N444" i="5"/>
  <c r="N415" i="5"/>
  <c r="N303" i="5"/>
  <c r="N291" i="5"/>
  <c r="N155" i="5"/>
  <c r="N143" i="5"/>
  <c r="N139" i="5"/>
  <c r="N123" i="5"/>
  <c r="N41" i="5"/>
  <c r="N35" i="5"/>
  <c r="N15" i="5"/>
  <c r="N2" i="5"/>
  <c r="N4420" i="5"/>
  <c r="N4424" i="5"/>
  <c r="N4417" i="5"/>
  <c r="N4413" i="5"/>
  <c r="N4409" i="5"/>
  <c r="N4400" i="5"/>
  <c r="N4404" i="5"/>
  <c r="N4397" i="5"/>
  <c r="N4393" i="5"/>
  <c r="N4389" i="5"/>
  <c r="N4383" i="5"/>
  <c r="N4387" i="5"/>
  <c r="N4373" i="5"/>
  <c r="N4377" i="5"/>
  <c r="N4362" i="5"/>
  <c r="N4366" i="5"/>
  <c r="N4370" i="5"/>
  <c r="N4359" i="5"/>
  <c r="N4353" i="5"/>
  <c r="N4347" i="5"/>
  <c r="N4341" i="5"/>
  <c r="N4345" i="5"/>
  <c r="N4339" i="5"/>
  <c r="N4333" i="5"/>
  <c r="N4327" i="5"/>
  <c r="N4325" i="5"/>
  <c r="N4321" i="5"/>
  <c r="N4318" i="5"/>
  <c r="N4313" i="5"/>
  <c r="N4299" i="5"/>
  <c r="N4303" i="5"/>
  <c r="N4307" i="5"/>
  <c r="N4297" i="5"/>
  <c r="N4290" i="5"/>
  <c r="N4294" i="5"/>
  <c r="N4285" i="5"/>
  <c r="N4283" i="5"/>
  <c r="N4271" i="5"/>
  <c r="N4275" i="5"/>
  <c r="N4269" i="5"/>
  <c r="N4267" i="5"/>
  <c r="N4256" i="5"/>
  <c r="N4260" i="5"/>
  <c r="N4244" i="5"/>
  <c r="N4248" i="5"/>
  <c r="N4252" i="5"/>
  <c r="N3015" i="5"/>
  <c r="N2983" i="5"/>
  <c r="N2951" i="5"/>
  <c r="N2814" i="5"/>
  <c r="N2747" i="5"/>
  <c r="N2707" i="5"/>
  <c r="N2683" i="5"/>
  <c r="N2415" i="5"/>
  <c r="N2387" i="5"/>
  <c r="N2307" i="5"/>
  <c r="N2183" i="5"/>
  <c r="N2163" i="5"/>
  <c r="N2147" i="5"/>
  <c r="N2123" i="5"/>
  <c r="N2091" i="5"/>
  <c r="N1951" i="5"/>
  <c r="N1815" i="5"/>
  <c r="N1651" i="5"/>
  <c r="N1615" i="5"/>
  <c r="N1595" i="5"/>
  <c r="N1531" i="5"/>
  <c r="N1463" i="5"/>
  <c r="N1363" i="5"/>
  <c r="N1371" i="5"/>
  <c r="N1183" i="5"/>
  <c r="N1175" i="5"/>
  <c r="N1127" i="5"/>
  <c r="N1103" i="5"/>
  <c r="N1087" i="5"/>
  <c r="N1099" i="5"/>
  <c r="N923" i="5"/>
  <c r="N647" i="5"/>
  <c r="N655" i="5"/>
  <c r="N563" i="5"/>
  <c r="N543" i="5"/>
  <c r="N531" i="5"/>
  <c r="N515" i="5"/>
  <c r="N495" i="5"/>
  <c r="N479" i="5"/>
  <c r="N451" i="5"/>
  <c r="N440" i="5"/>
  <c r="N159" i="5"/>
  <c r="N147" i="5"/>
  <c r="N127" i="5"/>
  <c r="N37" i="5"/>
  <c r="N19" i="5"/>
  <c r="N7" i="5"/>
  <c r="N4428" i="5"/>
  <c r="N4421" i="5"/>
  <c r="N4425" i="5"/>
  <c r="N4416" i="5"/>
  <c r="N4414" i="5"/>
  <c r="N4408" i="5"/>
  <c r="N4401" i="5"/>
  <c r="N4405" i="5"/>
  <c r="N4396" i="5"/>
  <c r="N4394" i="5"/>
  <c r="N4380" i="5"/>
  <c r="N4384" i="5"/>
  <c r="N4388" i="5"/>
  <c r="N4374" i="5"/>
  <c r="N4372" i="5"/>
  <c r="N4363" i="5"/>
  <c r="N4367" i="5"/>
  <c r="N4356" i="5"/>
  <c r="N4360" i="5"/>
  <c r="N4354" i="5"/>
  <c r="N4348" i="5"/>
  <c r="N4342" i="5"/>
  <c r="N4336" i="5"/>
  <c r="N4340" i="5"/>
  <c r="N4334" i="5"/>
  <c r="N4328" i="5"/>
  <c r="N4324" i="5"/>
  <c r="N4320" i="5"/>
  <c r="N4316" i="5"/>
  <c r="N4312" i="5"/>
  <c r="N4300" i="5"/>
  <c r="N4304" i="5"/>
  <c r="N4308" i="5"/>
  <c r="N4296" i="5"/>
  <c r="N4291" i="5"/>
  <c r="N4288" i="5"/>
  <c r="N4280" i="5"/>
  <c r="N4284" i="5"/>
  <c r="N4272" i="5"/>
  <c r="N4276" i="5"/>
  <c r="N4264" i="5"/>
  <c r="N4268" i="5"/>
  <c r="N4257" i="5"/>
  <c r="N4261" i="5"/>
  <c r="N4245" i="5"/>
  <c r="N4249" i="5"/>
  <c r="N4253" i="5"/>
  <c r="N4237" i="5"/>
  <c r="N4241" i="5"/>
  <c r="N4216" i="5"/>
  <c r="N4205" i="5"/>
  <c r="N4209" i="5"/>
  <c r="N4213" i="5"/>
  <c r="N4200" i="5"/>
  <c r="N4187" i="5"/>
  <c r="N4191" i="5"/>
  <c r="N4195" i="5"/>
  <c r="N4182" i="5"/>
  <c r="N4180" i="5"/>
  <c r="N4179" i="5"/>
  <c r="N4174" i="5"/>
  <c r="N4168" i="5"/>
  <c r="N4161" i="5"/>
  <c r="N4165" i="5"/>
  <c r="N4156" i="5"/>
  <c r="N4154" i="5"/>
  <c r="N4147" i="5"/>
  <c r="N4144" i="5"/>
  <c r="N4141" i="5"/>
  <c r="N4136" i="5"/>
  <c r="N4132" i="5"/>
  <c r="N4128" i="5"/>
  <c r="N4124" i="5"/>
  <c r="N4120" i="5"/>
  <c r="N4116" i="5"/>
  <c r="N4112" i="5"/>
  <c r="N4108" i="5"/>
  <c r="N4104" i="5"/>
  <c r="N4100" i="5"/>
  <c r="N4096" i="5"/>
  <c r="N4092" i="5"/>
  <c r="N4088" i="5"/>
  <c r="N4084" i="5"/>
  <c r="N4080" i="5"/>
  <c r="N4076" i="5"/>
  <c r="N4072" i="5"/>
  <c r="N4068" i="5"/>
  <c r="N4064" i="5"/>
  <c r="N4060" i="5"/>
  <c r="N4056" i="5"/>
  <c r="N4052" i="5"/>
  <c r="N4048" i="5"/>
  <c r="N4044" i="5"/>
  <c r="N4040" i="5"/>
  <c r="N4036" i="5"/>
  <c r="N4032" i="5"/>
  <c r="N4028" i="5"/>
  <c r="N4024" i="5"/>
  <c r="N4020" i="5"/>
  <c r="N4016" i="5"/>
  <c r="N4003" i="5"/>
  <c r="N4007" i="5"/>
  <c r="N4011" i="5"/>
  <c r="N3995" i="5"/>
  <c r="N3999" i="5"/>
  <c r="N3988" i="5"/>
  <c r="N3992" i="5"/>
  <c r="N3986" i="5"/>
  <c r="N3974" i="5"/>
  <c r="N3978" i="5"/>
  <c r="N3972" i="5"/>
  <c r="N3966" i="5"/>
  <c r="N3964" i="5"/>
  <c r="N3956" i="5"/>
  <c r="N3960" i="5"/>
  <c r="N3943" i="5"/>
  <c r="N3947" i="5"/>
  <c r="N3951" i="5"/>
  <c r="N3935" i="5"/>
  <c r="N3939" i="5"/>
  <c r="N3923" i="5"/>
  <c r="N3927" i="5"/>
  <c r="N3931" i="5"/>
  <c r="N3915" i="5"/>
  <c r="N3919" i="5"/>
  <c r="N3912" i="5"/>
  <c r="N3910" i="5"/>
  <c r="N3905" i="5"/>
  <c r="N3901" i="5"/>
  <c r="N3896" i="5"/>
  <c r="N3892" i="5"/>
  <c r="N3887" i="5"/>
  <c r="N3881" i="5"/>
  <c r="N3880" i="5"/>
  <c r="N3869" i="5"/>
  <c r="N3873" i="5"/>
  <c r="N3877" i="5"/>
  <c r="N3862" i="5"/>
  <c r="N3856" i="5"/>
  <c r="N3860" i="5"/>
  <c r="N3852" i="5"/>
  <c r="N3846" i="5"/>
  <c r="N3835" i="5"/>
  <c r="N3839" i="5"/>
  <c r="N3843" i="5"/>
  <c r="N3832" i="5"/>
  <c r="N3831" i="5"/>
  <c r="N3824" i="5"/>
  <c r="N3813" i="5"/>
  <c r="N3817" i="5"/>
  <c r="N3821" i="5"/>
  <c r="N3808" i="5"/>
  <c r="N3807" i="5"/>
  <c r="N3795" i="5"/>
  <c r="N3799" i="5"/>
  <c r="N3783" i="5"/>
  <c r="N3787" i="5"/>
  <c r="N3791" i="5"/>
  <c r="N3780" i="5"/>
  <c r="N3772" i="5"/>
  <c r="N3776" i="5"/>
  <c r="N3768" i="5"/>
  <c r="N3764" i="5"/>
  <c r="N3736" i="5"/>
  <c r="N3734" i="5"/>
  <c r="N3728" i="5"/>
  <c r="N3724" i="5"/>
  <c r="N3710" i="5"/>
  <c r="N3714" i="5"/>
  <c r="N3718" i="5"/>
  <c r="N3699" i="5"/>
  <c r="N3703" i="5"/>
  <c r="N3707" i="5"/>
  <c r="N3691" i="5"/>
  <c r="N3695" i="5"/>
  <c r="N3679" i="5"/>
  <c r="N3683" i="5"/>
  <c r="N3687" i="5"/>
  <c r="N3665" i="5"/>
  <c r="N3669" i="5"/>
  <c r="N3673" i="5"/>
  <c r="N3677" i="5"/>
  <c r="N3660" i="5"/>
  <c r="N3652" i="5"/>
  <c r="N3656" i="5"/>
  <c r="N3650" i="5"/>
  <c r="N3644" i="5"/>
  <c r="N3611" i="5"/>
  <c r="N3580" i="5"/>
  <c r="N3571" i="5"/>
  <c r="N3575" i="5"/>
  <c r="N3564" i="5"/>
  <c r="N3568" i="5"/>
  <c r="N3560" i="5"/>
  <c r="N3556" i="5"/>
  <c r="N3552" i="5"/>
  <c r="N3544" i="5"/>
  <c r="N3548" i="5"/>
  <c r="N3540" i="5"/>
  <c r="N3514" i="5"/>
  <c r="N3499" i="5"/>
  <c r="N3503" i="5"/>
  <c r="N3507" i="5"/>
  <c r="N3511" i="5"/>
  <c r="N3497" i="5"/>
  <c r="N3479" i="5"/>
  <c r="N3483" i="5"/>
  <c r="N3487" i="5"/>
  <c r="N3491" i="5"/>
  <c r="N3476" i="5"/>
  <c r="N3473" i="5"/>
  <c r="N3463" i="5"/>
  <c r="N3467" i="5"/>
  <c r="N3451" i="5"/>
  <c r="N3455" i="5"/>
  <c r="N3459" i="5"/>
  <c r="N3444" i="5"/>
  <c r="N3448" i="5"/>
  <c r="N3440" i="5"/>
  <c r="N3436" i="5"/>
  <c r="N3432" i="5"/>
  <c r="N3424" i="5"/>
  <c r="N3428" i="5"/>
  <c r="N3422" i="5"/>
  <c r="N3411" i="5"/>
  <c r="N3415" i="5"/>
  <c r="N3399" i="5"/>
  <c r="N3403" i="5"/>
  <c r="N3407" i="5"/>
  <c r="N3396" i="5"/>
  <c r="N3388" i="5"/>
  <c r="N3392" i="5"/>
  <c r="N3386" i="5"/>
  <c r="N3380" i="5"/>
  <c r="N3374" i="5"/>
  <c r="N3368" i="5"/>
  <c r="N3372" i="5"/>
  <c r="N3362" i="5"/>
  <c r="N3360" i="5"/>
  <c r="N3353" i="5"/>
  <c r="N3352" i="5"/>
  <c r="N3348" i="5"/>
  <c r="N3344" i="5"/>
  <c r="N3340" i="5"/>
  <c r="N3332" i="5"/>
  <c r="N3325" i="5"/>
  <c r="N3315" i="5"/>
  <c r="N3319" i="5"/>
  <c r="N3323" i="5"/>
  <c r="N3312" i="5"/>
  <c r="N3303" i="5"/>
  <c r="N3307" i="5"/>
  <c r="N3291" i="5"/>
  <c r="N3295" i="5"/>
  <c r="N3299" i="5"/>
  <c r="N3281" i="5"/>
  <c r="N3285" i="5"/>
  <c r="N3289" i="5"/>
  <c r="N3277" i="5"/>
  <c r="N3265" i="5"/>
  <c r="N3269" i="5"/>
  <c r="N3273" i="5"/>
  <c r="N3253" i="5"/>
  <c r="N3257" i="5"/>
  <c r="N3261" i="5"/>
  <c r="N3248" i="5"/>
  <c r="N3237" i="5"/>
  <c r="N3241" i="5"/>
  <c r="N3245" i="5"/>
  <c r="N3232" i="5"/>
  <c r="N3228" i="5"/>
  <c r="N3224" i="5"/>
  <c r="N3220" i="5"/>
  <c r="N3211" i="5"/>
  <c r="N3215" i="5"/>
  <c r="N3204" i="5"/>
  <c r="N3208" i="5"/>
  <c r="N3177" i="5"/>
  <c r="N3181" i="5"/>
  <c r="N3169" i="5"/>
  <c r="N3173" i="5"/>
  <c r="N3155" i="5"/>
  <c r="N3159" i="5"/>
  <c r="N3163" i="5"/>
  <c r="N3147" i="5"/>
  <c r="N3151" i="5"/>
  <c r="N3140" i="5"/>
  <c r="N3144" i="5"/>
  <c r="N3134" i="5"/>
  <c r="N3132" i="5"/>
  <c r="N3128" i="5"/>
  <c r="N3124" i="5"/>
  <c r="N3118" i="5"/>
  <c r="N3112" i="5"/>
  <c r="N3116" i="5"/>
  <c r="N3110" i="5"/>
  <c r="N3104" i="5"/>
  <c r="N3093" i="5"/>
  <c r="N3077" i="5"/>
  <c r="N3081" i="5"/>
  <c r="N3074" i="5"/>
  <c r="N3068" i="5"/>
  <c r="N3064" i="5"/>
  <c r="N3056" i="5"/>
  <c r="N3060" i="5"/>
  <c r="N3052" i="5"/>
  <c r="N3041" i="5"/>
  <c r="N3045" i="5"/>
  <c r="N3049" i="5"/>
  <c r="N3036" i="5"/>
  <c r="N3034" i="5"/>
  <c r="N3026" i="5"/>
  <c r="N3019" i="5"/>
  <c r="N3023" i="5"/>
  <c r="N3017" i="5"/>
  <c r="N3013" i="5"/>
  <c r="N3008" i="5"/>
  <c r="N3002" i="5"/>
  <c r="N2996" i="5"/>
  <c r="N3000" i="5"/>
  <c r="N2994" i="5"/>
  <c r="N3095" i="5"/>
  <c r="N3079" i="5"/>
  <c r="N3047" i="5"/>
  <c r="N3011" i="5"/>
  <c r="N2979" i="5"/>
  <c r="N2971" i="5"/>
  <c r="N2947" i="5"/>
  <c r="N2727" i="5"/>
  <c r="N2735" i="5"/>
  <c r="N2715" i="5"/>
  <c r="N2711" i="5"/>
  <c r="N2655" i="5"/>
  <c r="N2567" i="5"/>
  <c r="N2411" i="5"/>
  <c r="N2423" i="5"/>
  <c r="N2399" i="5"/>
  <c r="N2379" i="5"/>
  <c r="N2363" i="5"/>
  <c r="N2371" i="5"/>
  <c r="N2340" i="5"/>
  <c r="N2291" i="5"/>
  <c r="N2287" i="5"/>
  <c r="N2255" i="5"/>
  <c r="N2259" i="5"/>
  <c r="N2131" i="5"/>
  <c r="N1955" i="5"/>
  <c r="N1919" i="5"/>
  <c r="N1775" i="5"/>
  <c r="N1783" i="5"/>
  <c r="N1751" i="5"/>
  <c r="N1603" i="5"/>
  <c r="N1599" i="5"/>
  <c r="N1587" i="5"/>
  <c r="N1575" i="5"/>
  <c r="N1527" i="5"/>
  <c r="N1319" i="5"/>
  <c r="N1267" i="5"/>
  <c r="N1207" i="5"/>
  <c r="N1179" i="5"/>
  <c r="N1171" i="5"/>
  <c r="N1115" i="5"/>
  <c r="N1111" i="5"/>
  <c r="N1059" i="5"/>
  <c r="N991" i="5"/>
  <c r="N895" i="5"/>
  <c r="N567" i="5"/>
  <c r="N575" i="5"/>
  <c r="N523" i="5"/>
  <c r="N519" i="5"/>
  <c r="N491" i="5"/>
  <c r="N475" i="5"/>
  <c r="N483" i="5"/>
  <c r="N287" i="5"/>
  <c r="N247" i="5"/>
  <c r="N235" i="5"/>
  <c r="N215" i="5"/>
  <c r="N211" i="5"/>
  <c r="N47" i="5"/>
  <c r="N31" i="5"/>
  <c r="N11" i="5"/>
  <c r="N4418" i="5"/>
  <c r="N4422" i="5"/>
  <c r="N4426" i="5"/>
  <c r="N4411" i="5"/>
  <c r="N4415" i="5"/>
  <c r="N4398" i="5"/>
  <c r="N4402" i="5"/>
  <c r="N4406" i="5"/>
  <c r="N4391" i="5"/>
  <c r="N4395" i="5"/>
  <c r="N4381" i="5"/>
  <c r="N4385" i="5"/>
  <c r="N4378" i="5"/>
  <c r="N4375" i="5"/>
  <c r="N4371" i="5"/>
  <c r="N4364" i="5"/>
  <c r="N4368" i="5"/>
  <c r="N4357" i="5"/>
  <c r="N4351" i="5"/>
  <c r="N4355" i="5"/>
  <c r="N4349" i="5"/>
  <c r="N4343" i="5"/>
  <c r="N4337" i="5"/>
  <c r="N4331" i="5"/>
  <c r="N4335" i="5"/>
  <c r="N4329" i="5"/>
  <c r="N4323" i="5"/>
  <c r="N4319" i="5"/>
  <c r="N4315" i="5"/>
  <c r="N4311" i="5"/>
  <c r="N4301" i="5"/>
  <c r="N4305" i="5"/>
  <c r="N4309" i="5"/>
  <c r="N4295" i="5"/>
  <c r="N4292" i="5"/>
  <c r="N4287" i="5"/>
  <c r="N4281" i="5"/>
  <c r="N4279" i="5"/>
  <c r="N4273" i="5"/>
  <c r="N4277" i="5"/>
  <c r="N4265" i="5"/>
  <c r="N4254" i="5"/>
  <c r="N4258" i="5"/>
  <c r="N4262" i="5"/>
  <c r="N4246" i="5"/>
  <c r="N4250" i="5"/>
  <c r="N4234" i="5"/>
  <c r="N4238" i="5"/>
  <c r="N4242" i="5"/>
  <c r="N4202" i="5"/>
  <c r="N4206" i="5"/>
  <c r="N4210" i="5"/>
  <c r="N4214" i="5"/>
  <c r="N4199" i="5"/>
  <c r="N4188" i="5"/>
  <c r="N4192" i="5"/>
  <c r="N4196" i="5"/>
  <c r="N4183" i="5"/>
  <c r="N4176" i="5"/>
  <c r="N4171" i="5"/>
  <c r="N4175" i="5"/>
  <c r="N4158" i="5"/>
  <c r="N4162" i="5"/>
  <c r="N4166" i="5"/>
  <c r="N4151" i="5"/>
  <c r="N4155" i="5"/>
  <c r="N4148" i="5"/>
  <c r="N4143" i="5"/>
  <c r="N4142" i="5"/>
  <c r="N4135" i="5"/>
  <c r="N4131" i="5"/>
  <c r="N4127" i="5"/>
  <c r="N4123" i="5"/>
  <c r="N4119" i="5"/>
  <c r="N4115" i="5"/>
  <c r="N4111" i="5"/>
  <c r="N4107" i="5"/>
  <c r="N4103" i="5"/>
  <c r="N4099" i="5"/>
  <c r="N4095" i="5"/>
  <c r="N4091" i="5"/>
  <c r="N4087" i="5"/>
  <c r="N4083" i="5"/>
  <c r="N4079" i="5"/>
  <c r="N4075" i="5"/>
  <c r="N4071" i="5"/>
  <c r="N4067" i="5"/>
  <c r="N4063" i="5"/>
  <c r="N4059" i="5"/>
  <c r="N4055" i="5"/>
  <c r="N4051" i="5"/>
  <c r="N4047" i="5"/>
  <c r="N4043" i="5"/>
  <c r="N4039" i="5"/>
  <c r="N4035" i="5"/>
  <c r="N4031" i="5"/>
  <c r="N4027" i="5"/>
  <c r="N4023" i="5"/>
  <c r="N4019" i="5"/>
  <c r="N4015" i="5"/>
  <c r="N4004" i="5"/>
  <c r="N4008" i="5"/>
  <c r="N4012" i="5"/>
  <c r="N3996" i="5"/>
  <c r="N4000" i="5"/>
  <c r="N3989" i="5"/>
  <c r="N3983" i="5"/>
  <c r="N3987" i="5"/>
  <c r="N3975" i="5"/>
  <c r="N3979" i="5"/>
  <c r="N3971" i="5"/>
  <c r="N3967" i="5"/>
  <c r="N3963" i="5"/>
  <c r="N3957" i="5"/>
  <c r="N3961" i="5"/>
  <c r="N3944" i="5"/>
  <c r="N3948" i="5"/>
  <c r="N3952" i="5"/>
  <c r="N3936" i="5"/>
  <c r="N3940" i="5"/>
  <c r="N3924" i="5"/>
  <c r="N3928" i="5"/>
  <c r="N3932" i="5"/>
  <c r="N3916" i="5"/>
  <c r="N3920" i="5"/>
  <c r="N3907" i="5"/>
  <c r="N3911" i="5"/>
  <c r="N3906" i="5"/>
  <c r="N3899" i="5"/>
  <c r="N3897" i="5"/>
  <c r="N3891" i="5"/>
  <c r="N3888" i="5"/>
  <c r="N3882" i="5"/>
  <c r="N3866" i="5"/>
  <c r="N3870" i="5"/>
  <c r="N3874" i="5"/>
  <c r="N3878" i="5"/>
  <c r="N3863" i="5"/>
  <c r="N3857" i="5"/>
  <c r="N3855" i="5"/>
  <c r="N3851" i="5"/>
  <c r="N3847" i="5"/>
  <c r="N3836" i="5"/>
  <c r="N3840" i="5"/>
  <c r="N3844" i="5"/>
  <c r="N3828" i="5"/>
  <c r="N3827" i="5"/>
  <c r="N3825" i="5"/>
  <c r="N3814" i="5"/>
  <c r="N3818" i="5"/>
  <c r="N3811" i="5"/>
  <c r="N3804" i="5"/>
  <c r="N3803" i="5"/>
  <c r="N3796" i="5"/>
  <c r="N3800" i="5"/>
  <c r="N3784" i="5"/>
  <c r="N3788" i="5"/>
  <c r="N3792" i="5"/>
  <c r="N3779" i="5"/>
  <c r="N3773" i="5"/>
  <c r="N3765" i="5"/>
  <c r="N3769" i="5"/>
  <c r="N3731" i="5"/>
  <c r="N3735" i="5"/>
  <c r="N3729" i="5"/>
  <c r="N3725" i="5"/>
  <c r="N3711" i="5"/>
  <c r="N3715" i="5"/>
  <c r="N3719" i="5"/>
  <c r="N3700" i="5"/>
  <c r="N3704" i="5"/>
  <c r="N3708" i="5"/>
  <c r="N3692" i="5"/>
  <c r="N3696" i="5"/>
  <c r="N3680" i="5"/>
  <c r="N3684" i="5"/>
  <c r="N3688" i="5"/>
  <c r="N3666" i="5"/>
  <c r="N3670" i="5"/>
  <c r="N3674" i="5"/>
  <c r="N3663" i="5"/>
  <c r="N3659" i="5"/>
  <c r="N3653" i="5"/>
  <c r="N3647" i="5"/>
  <c r="N3651" i="5"/>
  <c r="N3645" i="5"/>
  <c r="N3624" i="5"/>
  <c r="N3612" i="5"/>
  <c r="N3579" i="5"/>
  <c r="N3572" i="5"/>
  <c r="N3576" i="5"/>
  <c r="N3565" i="5"/>
  <c r="N3563" i="5"/>
  <c r="N3559" i="5"/>
  <c r="N3555" i="5"/>
  <c r="N3551" i="5"/>
  <c r="N3545" i="5"/>
  <c r="N3549" i="5"/>
  <c r="N3515" i="5"/>
  <c r="N3500" i="5"/>
  <c r="N3504" i="5"/>
  <c r="N3508" i="5"/>
  <c r="N3512" i="5"/>
  <c r="N3498" i="5"/>
  <c r="N3480" i="5"/>
  <c r="N3484" i="5"/>
  <c r="N3488" i="5"/>
  <c r="N3492" i="5"/>
  <c r="N3475" i="5"/>
  <c r="N3474" i="5"/>
  <c r="N3464" i="5"/>
  <c r="N3468" i="5"/>
  <c r="N3452" i="5"/>
  <c r="N3456" i="5"/>
  <c r="N3460" i="5"/>
  <c r="N3445" i="5"/>
  <c r="N3443" i="5"/>
  <c r="N3439" i="5"/>
  <c r="N3435" i="5"/>
  <c r="N3431" i="5"/>
  <c r="N3425" i="5"/>
  <c r="N3419" i="5"/>
  <c r="N3423" i="5"/>
  <c r="N3412" i="5"/>
  <c r="N3416" i="5"/>
  <c r="N3400" i="5"/>
  <c r="N3404" i="5"/>
  <c r="N3408" i="5"/>
  <c r="N3397" i="5"/>
  <c r="N3389" i="5"/>
  <c r="N3383" i="5"/>
  <c r="N3387" i="5"/>
  <c r="N3381" i="5"/>
  <c r="N3375" i="5"/>
  <c r="N3369" i="5"/>
  <c r="N3367" i="5"/>
  <c r="N3363" i="5"/>
  <c r="N3359" i="5"/>
  <c r="N3354" i="5"/>
  <c r="N3351" i="5"/>
  <c r="N3347" i="5"/>
  <c r="N3343" i="5"/>
  <c r="N3338" i="5"/>
  <c r="N3331" i="5"/>
  <c r="N3326" i="5"/>
  <c r="N3316" i="5"/>
  <c r="N3320" i="5"/>
  <c r="N3324" i="5"/>
  <c r="N3311" i="5"/>
  <c r="N3304" i="5"/>
  <c r="N3308" i="5"/>
  <c r="N3292" i="5"/>
  <c r="N3296" i="5"/>
  <c r="N3300" i="5"/>
  <c r="N3282" i="5"/>
  <c r="N3286" i="5"/>
  <c r="N3279" i="5"/>
  <c r="N3278" i="5"/>
  <c r="N3266" i="5"/>
  <c r="N3270" i="5"/>
  <c r="N3263" i="5"/>
  <c r="N3254" i="5"/>
  <c r="N3258" i="5"/>
  <c r="N3251" i="5"/>
  <c r="N3249" i="5"/>
  <c r="N3238" i="5"/>
  <c r="N3242" i="5"/>
  <c r="N3231" i="5"/>
  <c r="N3229" i="5"/>
  <c r="N3223" i="5"/>
  <c r="N3219" i="5"/>
  <c r="N3212" i="5"/>
  <c r="N3216" i="5"/>
  <c r="N3205" i="5"/>
  <c r="N3203" i="5"/>
  <c r="N3178" i="5"/>
  <c r="N3166" i="5"/>
  <c r="N3170" i="5"/>
  <c r="N3174" i="5"/>
  <c r="N3156" i="5"/>
  <c r="N3160" i="5"/>
  <c r="N4236" i="5"/>
  <c r="N4240" i="5"/>
  <c r="N4233" i="5"/>
  <c r="N4217" i="5"/>
  <c r="N4204" i="5"/>
  <c r="N4208" i="5"/>
  <c r="N4212" i="5"/>
  <c r="N4201" i="5"/>
  <c r="N4197" i="5"/>
  <c r="N4190" i="5"/>
  <c r="N4194" i="5"/>
  <c r="N4185" i="5"/>
  <c r="N4181" i="5"/>
  <c r="N4178" i="5"/>
  <c r="N4173" i="5"/>
  <c r="N4169" i="5"/>
  <c r="N4160" i="5"/>
  <c r="N4164" i="5"/>
  <c r="N4157" i="5"/>
  <c r="N4153" i="5"/>
  <c r="N4146" i="5"/>
  <c r="N4145" i="5"/>
  <c r="N4140" i="5"/>
  <c r="N4137" i="5"/>
  <c r="N4133" i="5"/>
  <c r="N4129" i="5"/>
  <c r="N4125" i="5"/>
  <c r="N4121" i="5"/>
  <c r="N4117" i="5"/>
  <c r="N4113" i="5"/>
  <c r="N4109" i="5"/>
  <c r="N4105" i="5"/>
  <c r="N4101" i="5"/>
  <c r="N4097" i="5"/>
  <c r="N4093" i="5"/>
  <c r="N4089" i="5"/>
  <c r="N4085" i="5"/>
  <c r="N4081" i="5"/>
  <c r="N4077" i="5"/>
  <c r="N4073" i="5"/>
  <c r="N4069" i="5"/>
  <c r="N4065" i="5"/>
  <c r="N4061" i="5"/>
  <c r="N4057" i="5"/>
  <c r="N4053" i="5"/>
  <c r="N4049" i="5"/>
  <c r="N4045" i="5"/>
  <c r="N4041" i="5"/>
  <c r="N4037" i="5"/>
  <c r="N4033" i="5"/>
  <c r="N4029" i="5"/>
  <c r="N4025" i="5"/>
  <c r="N4021" i="5"/>
  <c r="N4017" i="5"/>
  <c r="N4013" i="5"/>
  <c r="N4006" i="5"/>
  <c r="N4010" i="5"/>
  <c r="N3994" i="5"/>
  <c r="N3998" i="5"/>
  <c r="N4002" i="5"/>
  <c r="N3991" i="5"/>
  <c r="N3985" i="5"/>
  <c r="N3973" i="5"/>
  <c r="N3977" i="5"/>
  <c r="N3981" i="5"/>
  <c r="N3965" i="5"/>
  <c r="N3969" i="5"/>
  <c r="N3955" i="5"/>
  <c r="N3959" i="5"/>
  <c r="N3953" i="5"/>
  <c r="N3946" i="5"/>
  <c r="N3950" i="5"/>
  <c r="N3934" i="5"/>
  <c r="N3938" i="5"/>
  <c r="N3942" i="5"/>
  <c r="N3926" i="5"/>
  <c r="N3930" i="5"/>
  <c r="N3914" i="5"/>
  <c r="N3918" i="5"/>
  <c r="N3922" i="5"/>
  <c r="N3909" i="5"/>
  <c r="N3904" i="5"/>
  <c r="N3900" i="5"/>
  <c r="N3895" i="5"/>
  <c r="N3893" i="5"/>
  <c r="N3886" i="5"/>
  <c r="N3885" i="5"/>
  <c r="N3884" i="5"/>
  <c r="N3868" i="5"/>
  <c r="N3872" i="5"/>
  <c r="N3876" i="5"/>
  <c r="N3861" i="5"/>
  <c r="N3865" i="5"/>
  <c r="N3859" i="5"/>
  <c r="N3853" i="5"/>
  <c r="N3845" i="5"/>
  <c r="N3849" i="5"/>
  <c r="N3838" i="5"/>
  <c r="N3842" i="5"/>
  <c r="N3833" i="5"/>
  <c r="N3830" i="5"/>
  <c r="N3823" i="5"/>
  <c r="N3812" i="5"/>
  <c r="N3816" i="5"/>
  <c r="N3820" i="5"/>
  <c r="N3809" i="5"/>
  <c r="N3806" i="5"/>
  <c r="N3794" i="5"/>
  <c r="N3798" i="5"/>
  <c r="N3802" i="5"/>
  <c r="N3786" i="5"/>
  <c r="N3790" i="5"/>
  <c r="N3781" i="5"/>
  <c r="N3777" i="5"/>
  <c r="N3775" i="5"/>
  <c r="N3767" i="5"/>
  <c r="N3771" i="5"/>
  <c r="N3737" i="5"/>
  <c r="N3733" i="5"/>
  <c r="N3727" i="5"/>
  <c r="N3723" i="5"/>
  <c r="N3722" i="5"/>
  <c r="N3713" i="5"/>
  <c r="N3717" i="5"/>
  <c r="N3709" i="5"/>
  <c r="N3702" i="5"/>
  <c r="N3706" i="5"/>
  <c r="N3690" i="5"/>
  <c r="N3694" i="5"/>
  <c r="N3698" i="5"/>
  <c r="N3682" i="5"/>
  <c r="N3686" i="5"/>
  <c r="N3664" i="5"/>
  <c r="N3668" i="5"/>
  <c r="N3672" i="5"/>
  <c r="N3676" i="5"/>
  <c r="N3661" i="5"/>
  <c r="N3657" i="5"/>
  <c r="N3655" i="5"/>
  <c r="N3649" i="5"/>
  <c r="N3643" i="5"/>
  <c r="N3641" i="5"/>
  <c r="N3618" i="5"/>
  <c r="N3610" i="5"/>
  <c r="N3570" i="5"/>
  <c r="N3574" i="5"/>
  <c r="N3578" i="5"/>
  <c r="N2989" i="5"/>
  <c r="N2981" i="5"/>
  <c r="N2985" i="5"/>
  <c r="N2976" i="5"/>
  <c r="N2973" i="5"/>
  <c r="N2960" i="5"/>
  <c r="N2964" i="5"/>
  <c r="N2968" i="5"/>
  <c r="N2956" i="5"/>
  <c r="N2945" i="5"/>
  <c r="N2949" i="5"/>
  <c r="N2953" i="5"/>
  <c r="N2940" i="5"/>
  <c r="N2936" i="5"/>
  <c r="N2932" i="5"/>
  <c r="N2926" i="5"/>
  <c r="N2924" i="5"/>
  <c r="N2918" i="5"/>
  <c r="N2922" i="5"/>
  <c r="N2911" i="5"/>
  <c r="N2908" i="5"/>
  <c r="N2906" i="5"/>
  <c r="N2900" i="5"/>
  <c r="N2896" i="5"/>
  <c r="N2892" i="5"/>
  <c r="N2888" i="5"/>
  <c r="N2884" i="5"/>
  <c r="N2880" i="5"/>
  <c r="N2876" i="5"/>
  <c r="N2872" i="5"/>
  <c r="N2868" i="5"/>
  <c r="N2864" i="5"/>
  <c r="N2860" i="5"/>
  <c r="N2856" i="5"/>
  <c r="N2852" i="5"/>
  <c r="N2848" i="5"/>
  <c r="N2844" i="5"/>
  <c r="N2840" i="5"/>
  <c r="N2834" i="5"/>
  <c r="N2828" i="5"/>
  <c r="N2832" i="5"/>
  <c r="N2822" i="5"/>
  <c r="N2791" i="5"/>
  <c r="N2795" i="5"/>
  <c r="N2784" i="5"/>
  <c r="N2788" i="5"/>
  <c r="N2772" i="5"/>
  <c r="N2776" i="5"/>
  <c r="N2780" i="5"/>
  <c r="N2763" i="5"/>
  <c r="N2767" i="5"/>
  <c r="N2760" i="5"/>
  <c r="N2754" i="5"/>
  <c r="N2752" i="5"/>
  <c r="N2741" i="5"/>
  <c r="N2745" i="5"/>
  <c r="N2749" i="5"/>
  <c r="N2736" i="5"/>
  <c r="N2729" i="5"/>
  <c r="N2733" i="5"/>
  <c r="N2724" i="5"/>
  <c r="N2720" i="5"/>
  <c r="N2716" i="5"/>
  <c r="N2712" i="5"/>
  <c r="N2705" i="5"/>
  <c r="N2709" i="5"/>
  <c r="N2700" i="5"/>
  <c r="N2695" i="5"/>
  <c r="N2692" i="5"/>
  <c r="N2685" i="5"/>
  <c r="N2689" i="5"/>
  <c r="N2676" i="5"/>
  <c r="N2680" i="5"/>
  <c r="N2672" i="5"/>
  <c r="N2668" i="5"/>
  <c r="N2657" i="5"/>
  <c r="N2661" i="5"/>
  <c r="N2665" i="5"/>
  <c r="N2652" i="5"/>
  <c r="N2648" i="5"/>
  <c r="N2643" i="5"/>
  <c r="N2640" i="5"/>
  <c r="N2636" i="5"/>
  <c r="N2633" i="5"/>
  <c r="N2630" i="5"/>
  <c r="N2619" i="5"/>
  <c r="N2623" i="5"/>
  <c r="N2611" i="5"/>
  <c r="N2615" i="5"/>
  <c r="N2603" i="5"/>
  <c r="N2607" i="5"/>
  <c r="N2591" i="5"/>
  <c r="N2595" i="5"/>
  <c r="N2599" i="5"/>
  <c r="N2583" i="5"/>
  <c r="N2587" i="5"/>
  <c r="N2571" i="5"/>
  <c r="N2575" i="5"/>
  <c r="N2579" i="5"/>
  <c r="N2565" i="5"/>
  <c r="N2564" i="5"/>
  <c r="N2555" i="5"/>
  <c r="N2559" i="5"/>
  <c r="N2548" i="5"/>
  <c r="N2552" i="5"/>
  <c r="N2546" i="5"/>
  <c r="N2540" i="5"/>
  <c r="N2534" i="5"/>
  <c r="N2523" i="5"/>
  <c r="N2527" i="5"/>
  <c r="N2531" i="5"/>
  <c r="N2520" i="5"/>
  <c r="N2514" i="5"/>
  <c r="N2507" i="5"/>
  <c r="N2511" i="5"/>
  <c r="N2504" i="5"/>
  <c r="N2498" i="5"/>
  <c r="N2487" i="5"/>
  <c r="N2491" i="5"/>
  <c r="N2495" i="5"/>
  <c r="N2484" i="5"/>
  <c r="N2473" i="5"/>
  <c r="N2477" i="5"/>
  <c r="N2481" i="5"/>
  <c r="N2470" i="5"/>
  <c r="N2464" i="5"/>
  <c r="N2458" i="5"/>
  <c r="N2452" i="5"/>
  <c r="N2456" i="5"/>
  <c r="N2450" i="5"/>
  <c r="N2444" i="5"/>
  <c r="N2440" i="5"/>
  <c r="N2436" i="5"/>
  <c r="N2429" i="5"/>
  <c r="N2428" i="5"/>
  <c r="N2424" i="5"/>
  <c r="N2413" i="5"/>
  <c r="N2417" i="5"/>
  <c r="N2421" i="5"/>
  <c r="N2408" i="5"/>
  <c r="N2404" i="5"/>
  <c r="N2401" i="5"/>
  <c r="N2397" i="5"/>
  <c r="N2388" i="5"/>
  <c r="N2392" i="5"/>
  <c r="N2381" i="5"/>
  <c r="N2385" i="5"/>
  <c r="N2376" i="5"/>
  <c r="N2365" i="5"/>
  <c r="N2369" i="5"/>
  <c r="N2373" i="5"/>
  <c r="N2360" i="5"/>
  <c r="N2356" i="5"/>
  <c r="N2336" i="5"/>
  <c r="N2330" i="5"/>
  <c r="N2328" i="5"/>
  <c r="N2316" i="5"/>
  <c r="N2309" i="5"/>
  <c r="N2313" i="5"/>
  <c r="N2304" i="5"/>
  <c r="N2289" i="5"/>
  <c r="N2293" i="5"/>
  <c r="N2297" i="5"/>
  <c r="N2301" i="5"/>
  <c r="N2275" i="5"/>
  <c r="N2279" i="5"/>
  <c r="N2283" i="5"/>
  <c r="N2268" i="5"/>
  <c r="N2272" i="5"/>
  <c r="N2267" i="5"/>
  <c r="N2253" i="5"/>
  <c r="N2257" i="5"/>
  <c r="N2261" i="5"/>
  <c r="N2248" i="5"/>
  <c r="N2242" i="5"/>
  <c r="N2236" i="5"/>
  <c r="N2240" i="5"/>
  <c r="N2234" i="5"/>
  <c r="N2223" i="5"/>
  <c r="N2227" i="5"/>
  <c r="N2220" i="5"/>
  <c r="N2216" i="5"/>
  <c r="N2212" i="5"/>
  <c r="N2203" i="5"/>
  <c r="N2207" i="5"/>
  <c r="N2196" i="5"/>
  <c r="N2200" i="5"/>
  <c r="N2194" i="5"/>
  <c r="N2181" i="5"/>
  <c r="N2185" i="5"/>
  <c r="N2189" i="5"/>
  <c r="N2178" i="5"/>
  <c r="N2172" i="5"/>
  <c r="N2165" i="5"/>
  <c r="N2169" i="5"/>
  <c r="N2160" i="5"/>
  <c r="N2156" i="5"/>
  <c r="N2152" i="5"/>
  <c r="N2141" i="5"/>
  <c r="N2145" i="5"/>
  <c r="N2149" i="5"/>
  <c r="N2133" i="5"/>
  <c r="N2137" i="5"/>
  <c r="N2121" i="5"/>
  <c r="N2125" i="5"/>
  <c r="N2129" i="5"/>
  <c r="N2114" i="5"/>
  <c r="N2104" i="5"/>
  <c r="N2108" i="5"/>
  <c r="N2112" i="5"/>
  <c r="N2099" i="5"/>
  <c r="N2096" i="5"/>
  <c r="N2089" i="5"/>
  <c r="N2093" i="5"/>
  <c r="N2087" i="5"/>
  <c r="N2079" i="5"/>
  <c r="N2076" i="5"/>
  <c r="N2070" i="5"/>
  <c r="N2068" i="5"/>
  <c r="N2066" i="5"/>
  <c r="N2055" i="5"/>
  <c r="N2059" i="5"/>
  <c r="N2015" i="5"/>
  <c r="N2010" i="5"/>
  <c r="N2014" i="5"/>
  <c r="N2006" i="5"/>
  <c r="N1995" i="5"/>
  <c r="N1999" i="5"/>
  <c r="N1983" i="5"/>
  <c r="N1987" i="5"/>
  <c r="N1991" i="5"/>
  <c r="N1975" i="5"/>
  <c r="N1979" i="5"/>
  <c r="N1968" i="5"/>
  <c r="N1972" i="5"/>
  <c r="N1966" i="5"/>
  <c r="N1960" i="5"/>
  <c r="N1949" i="5"/>
  <c r="N1953" i="5"/>
  <c r="N1957" i="5"/>
  <c r="N1946" i="5"/>
  <c r="N1935" i="5"/>
  <c r="N1939" i="5"/>
  <c r="N1930" i="5"/>
  <c r="N1928" i="5"/>
  <c r="N1924" i="5"/>
  <c r="N1909" i="5"/>
  <c r="N1913" i="5"/>
  <c r="N1917" i="5"/>
  <c r="N1921" i="5"/>
  <c r="N1904" i="5"/>
  <c r="N1900" i="5"/>
  <c r="N1896" i="5"/>
  <c r="N1892" i="5"/>
  <c r="N1888" i="5"/>
  <c r="N1884" i="5"/>
  <c r="N1882" i="5"/>
  <c r="N1875" i="5"/>
  <c r="N1868" i="5"/>
  <c r="N1872" i="5"/>
  <c r="N1860" i="5"/>
  <c r="N1856" i="5"/>
  <c r="N1852" i="5"/>
  <c r="N1848" i="5"/>
  <c r="N1839" i="5"/>
  <c r="N1843" i="5"/>
  <c r="N1836" i="5"/>
  <c r="N1827" i="5"/>
  <c r="N1831" i="5"/>
  <c r="N1820" i="5"/>
  <c r="N1824" i="5"/>
  <c r="N1813" i="5"/>
  <c r="N1817" i="5"/>
  <c r="N1801" i="5"/>
  <c r="N1805" i="5"/>
  <c r="N1809" i="5"/>
  <c r="N1797" i="5"/>
  <c r="N1793" i="5"/>
  <c r="N1788" i="5"/>
  <c r="N1784" i="5"/>
  <c r="N1777" i="5"/>
  <c r="N1781" i="5"/>
  <c r="N1772" i="5"/>
  <c r="N1768" i="5"/>
  <c r="N1762" i="5"/>
  <c r="N1752" i="5"/>
  <c r="N1756" i="5"/>
  <c r="N1760" i="5"/>
  <c r="N1749" i="5"/>
  <c r="N1744" i="5"/>
  <c r="N1740" i="5"/>
  <c r="N1735" i="5"/>
  <c r="N1729" i="5"/>
  <c r="N1728" i="5"/>
  <c r="N1724" i="5"/>
  <c r="N1720" i="5"/>
  <c r="N1716" i="5"/>
  <c r="N1712" i="5"/>
  <c r="N1704" i="5"/>
  <c r="N1700" i="5"/>
  <c r="N1696" i="5"/>
  <c r="N1692" i="5"/>
  <c r="N1686" i="5"/>
  <c r="N1645" i="5"/>
  <c r="N1649" i="5"/>
  <c r="N1653" i="5"/>
  <c r="N1642" i="5"/>
  <c r="N1631" i="5"/>
  <c r="N1635" i="5"/>
  <c r="N1628" i="5"/>
  <c r="N1623" i="5"/>
  <c r="N1613" i="5"/>
  <c r="N1617" i="5"/>
  <c r="N1621" i="5"/>
  <c r="N1605" i="5"/>
  <c r="N1609" i="5"/>
  <c r="N1593" i="5"/>
  <c r="N1597" i="5"/>
  <c r="N1601" i="5"/>
  <c r="N1585" i="5"/>
  <c r="N1589" i="5"/>
  <c r="N1573" i="5"/>
  <c r="N1577" i="5"/>
  <c r="N1581" i="5"/>
  <c r="N1570" i="5"/>
  <c r="N1564" i="5"/>
  <c r="N1558" i="5"/>
  <c r="N1552" i="5"/>
  <c r="N1556" i="5"/>
  <c r="N1550" i="5"/>
  <c r="N1544" i="5"/>
  <c r="N1538" i="5"/>
  <c r="N1532" i="5"/>
  <c r="N1536" i="5"/>
  <c r="N1525" i="5"/>
  <c r="N1529" i="5"/>
  <c r="N1518" i="5"/>
  <c r="N1512" i="5"/>
  <c r="N1516" i="5"/>
  <c r="N1510" i="5"/>
  <c r="N1504" i="5"/>
  <c r="N3164" i="5"/>
  <c r="N3148" i="5"/>
  <c r="N3152" i="5"/>
  <c r="N3141" i="5"/>
  <c r="N3139" i="5"/>
  <c r="N3135" i="5"/>
  <c r="N3131" i="5"/>
  <c r="N3127" i="5"/>
  <c r="N3125" i="5"/>
  <c r="N3119" i="5"/>
  <c r="N3113" i="5"/>
  <c r="N3107" i="5"/>
  <c r="N3111" i="5"/>
  <c r="N3090" i="5"/>
  <c r="N3094" i="5"/>
  <c r="N3078" i="5"/>
  <c r="N3071" i="5"/>
  <c r="N3075" i="5"/>
  <c r="N3069" i="5"/>
  <c r="N3063" i="5"/>
  <c r="N3057" i="5"/>
  <c r="N3061" i="5"/>
  <c r="N3053" i="5"/>
  <c r="N3042" i="5"/>
  <c r="N3046" i="5"/>
  <c r="N3039" i="5"/>
  <c r="N3035" i="5"/>
  <c r="N3031" i="5"/>
  <c r="N3027" i="5"/>
  <c r="N3020" i="5"/>
  <c r="N3024" i="5"/>
  <c r="N3018" i="5"/>
  <c r="N3014" i="5"/>
  <c r="N3007" i="5"/>
  <c r="N3003" i="5"/>
  <c r="N2997" i="5"/>
  <c r="N2991" i="5"/>
  <c r="N2995" i="5"/>
  <c r="N2978" i="5"/>
  <c r="N2982" i="5"/>
  <c r="N2986" i="5"/>
  <c r="N2970" i="5"/>
  <c r="N2974" i="5"/>
  <c r="N2961" i="5"/>
  <c r="N2965" i="5"/>
  <c r="N2969" i="5"/>
  <c r="N2957" i="5"/>
  <c r="N2946" i="5"/>
  <c r="N2950" i="5"/>
  <c r="N2941" i="5"/>
  <c r="N2939" i="5"/>
  <c r="N2935" i="5"/>
  <c r="N2933" i="5"/>
  <c r="N2927" i="5"/>
  <c r="N2915" i="5"/>
  <c r="N2919" i="5"/>
  <c r="N2923" i="5"/>
  <c r="N2912" i="5"/>
  <c r="N2903" i="5"/>
  <c r="N2907" i="5"/>
  <c r="N2899" i="5"/>
  <c r="N2895" i="5"/>
  <c r="N2891" i="5"/>
  <c r="N2887" i="5"/>
  <c r="N2883" i="5"/>
  <c r="N2879" i="5"/>
  <c r="N2875" i="5"/>
  <c r="N2871" i="5"/>
  <c r="N2867" i="5"/>
  <c r="N2863" i="5"/>
  <c r="N2859" i="5"/>
  <c r="N2855" i="5"/>
  <c r="N2851" i="5"/>
  <c r="N2847" i="5"/>
  <c r="N2843" i="5"/>
  <c r="N2839" i="5"/>
  <c r="N2835" i="5"/>
  <c r="N2829" i="5"/>
  <c r="N2827" i="5"/>
  <c r="N2823" i="5"/>
  <c r="N2811" i="5"/>
  <c r="N2792" i="5"/>
  <c r="N2796" i="5"/>
  <c r="N2785" i="5"/>
  <c r="N2783" i="5"/>
  <c r="N2773" i="5"/>
  <c r="N2777" i="5"/>
  <c r="N2781" i="5"/>
  <c r="N2764" i="5"/>
  <c r="N2768" i="5"/>
  <c r="N2759" i="5"/>
  <c r="N2755" i="5"/>
  <c r="N2751" i="5"/>
  <c r="N2742" i="5"/>
  <c r="N2746" i="5"/>
  <c r="N2739" i="5"/>
  <c r="N2726" i="5"/>
  <c r="N2730" i="5"/>
  <c r="N2734" i="5"/>
  <c r="N2723" i="5"/>
  <c r="N2721" i="5"/>
  <c r="N2714" i="5"/>
  <c r="N2702" i="5"/>
  <c r="N2706" i="5"/>
  <c r="N2710" i="5"/>
  <c r="N2699" i="5"/>
  <c r="N2696" i="5"/>
  <c r="N2682" i="5"/>
  <c r="N2686" i="5"/>
  <c r="N2690" i="5"/>
  <c r="N2677" i="5"/>
  <c r="N2675" i="5"/>
  <c r="N2671" i="5"/>
  <c r="N2654" i="5"/>
  <c r="N2658" i="5"/>
  <c r="N2662" i="5"/>
  <c r="N2666" i="5"/>
  <c r="N2651" i="5"/>
  <c r="N2649" i="5"/>
  <c r="N2644" i="5"/>
  <c r="N2639" i="5"/>
  <c r="N2637" i="5"/>
  <c r="N2627" i="5"/>
  <c r="N2631" i="5"/>
  <c r="N2620" i="5"/>
  <c r="N2624" i="5"/>
  <c r="N2612" i="5"/>
  <c r="N2616" i="5"/>
  <c r="N2604" i="5"/>
  <c r="N2608" i="5"/>
  <c r="N2592" i="5"/>
  <c r="N2596" i="5"/>
  <c r="N2600" i="5"/>
  <c r="N2584" i="5"/>
  <c r="N2588" i="5"/>
  <c r="N2572" i="5"/>
  <c r="N2576" i="5"/>
  <c r="N2580" i="5"/>
  <c r="N2566" i="5"/>
  <c r="N2563" i="5"/>
  <c r="N2556" i="5"/>
  <c r="N2560" i="5"/>
  <c r="N2549" i="5"/>
  <c r="N2543" i="5"/>
  <c r="N2547" i="5"/>
  <c r="N2541" i="5"/>
  <c r="N2535" i="5"/>
  <c r="N2524" i="5"/>
  <c r="N2528" i="5"/>
  <c r="N2532" i="5"/>
  <c r="N2521" i="5"/>
  <c r="N2515" i="5"/>
  <c r="N2508" i="5"/>
  <c r="N2512" i="5"/>
  <c r="N2505" i="5"/>
  <c r="N2499" i="5"/>
  <c r="N2488" i="5"/>
  <c r="N2492" i="5"/>
  <c r="N2496" i="5"/>
  <c r="N2485" i="5"/>
  <c r="N2474" i="5"/>
  <c r="N2478" i="5"/>
  <c r="N2467" i="5"/>
  <c r="N2471" i="5"/>
  <c r="N2465" i="5"/>
  <c r="N2459" i="5"/>
  <c r="N2453" i="5"/>
  <c r="N2447" i="5"/>
  <c r="N2451" i="5"/>
  <c r="N2445" i="5"/>
  <c r="N2439" i="5"/>
  <c r="N2435" i="5"/>
  <c r="N2430" i="5"/>
  <c r="N2427" i="5"/>
  <c r="N2410" i="5"/>
  <c r="N2414" i="5"/>
  <c r="N2418" i="5"/>
  <c r="N2422" i="5"/>
  <c r="N2407" i="5"/>
  <c r="N2403" i="5"/>
  <c r="N2402" i="5"/>
  <c r="N2398" i="5"/>
  <c r="N2389" i="5"/>
  <c r="N2378" i="5"/>
  <c r="N2382" i="5"/>
  <c r="N2386" i="5"/>
  <c r="N2362" i="5"/>
  <c r="N2366" i="5"/>
  <c r="N2370" i="5"/>
  <c r="N2374" i="5"/>
  <c r="N2359" i="5"/>
  <c r="N2355" i="5"/>
  <c r="N2335" i="5"/>
  <c r="N2331" i="5"/>
  <c r="N2327" i="5"/>
  <c r="N2306" i="5"/>
  <c r="N2310" i="5"/>
  <c r="N2314" i="5"/>
  <c r="N2303" i="5"/>
  <c r="N2290" i="5"/>
  <c r="N2294" i="5"/>
  <c r="N2298" i="5"/>
  <c r="N2286" i="5"/>
  <c r="N2276" i="5"/>
  <c r="N2280" i="5"/>
  <c r="N2284" i="5"/>
  <c r="N2269" i="5"/>
  <c r="N2264" i="5"/>
  <c r="N2262" i="5"/>
  <c r="N2254" i="5"/>
  <c r="N2258" i="5"/>
  <c r="N2251" i="5"/>
  <c r="N2249" i="5"/>
  <c r="N2243" i="5"/>
  <c r="N2237" i="5"/>
  <c r="N2231" i="5"/>
  <c r="N2235" i="5"/>
  <c r="N2224" i="5"/>
  <c r="N2228" i="5"/>
  <c r="N2219" i="5"/>
  <c r="N2215" i="5"/>
  <c r="N2211" i="5"/>
  <c r="N2204" i="5"/>
  <c r="N2208" i="5"/>
  <c r="N2197" i="5"/>
  <c r="N2191" i="5"/>
  <c r="N2195" i="5"/>
  <c r="N2182" i="5"/>
  <c r="N2186" i="5"/>
  <c r="N2175" i="5"/>
  <c r="N2179" i="5"/>
  <c r="N2162" i="5"/>
  <c r="N2166" i="5"/>
  <c r="N2170" i="5"/>
  <c r="N2159" i="5"/>
  <c r="N2155" i="5"/>
  <c r="N2153" i="5"/>
  <c r="N2142" i="5"/>
  <c r="N2146" i="5"/>
  <c r="N2130" i="5"/>
  <c r="N2134" i="5"/>
  <c r="N2138" i="5"/>
  <c r="N2122" i="5"/>
  <c r="N2126" i="5"/>
  <c r="N2119" i="5"/>
  <c r="N2115" i="5"/>
  <c r="N2105" i="5"/>
  <c r="N2109" i="5"/>
  <c r="N2103" i="5"/>
  <c r="N2100" i="5"/>
  <c r="N2095" i="5"/>
  <c r="N2090" i="5"/>
  <c r="N2084" i="5"/>
  <c r="N2081" i="5"/>
  <c r="N2080" i="5"/>
  <c r="N2077" i="5"/>
  <c r="N2071" i="5"/>
  <c r="N2063" i="5"/>
  <c r="N2067" i="5"/>
  <c r="N2056" i="5"/>
  <c r="N2060" i="5"/>
  <c r="N2016" i="5"/>
  <c r="N2011" i="5"/>
  <c r="N2003" i="5"/>
  <c r="N2007" i="5"/>
  <c r="N1996" i="5"/>
  <c r="N2000" i="5"/>
  <c r="N1984" i="5"/>
  <c r="N1988" i="5"/>
  <c r="N1992" i="5"/>
  <c r="N1976" i="5"/>
  <c r="N1980" i="5"/>
  <c r="N1969" i="5"/>
  <c r="N1963" i="5"/>
  <c r="N1967" i="5"/>
  <c r="N3567" i="5"/>
  <c r="N3561" i="5"/>
  <c r="N3557" i="5"/>
  <c r="N3553" i="5"/>
  <c r="N3543" i="5"/>
  <c r="N3547" i="5"/>
  <c r="N3541" i="5"/>
  <c r="N3517" i="5"/>
  <c r="N3513" i="5"/>
  <c r="N3502" i="5"/>
  <c r="N3506" i="5"/>
  <c r="N3510" i="5"/>
  <c r="N3496" i="5"/>
  <c r="N3493" i="5"/>
  <c r="N3482" i="5"/>
  <c r="N3486" i="5"/>
  <c r="N3490" i="5"/>
  <c r="N3477" i="5"/>
  <c r="N3472" i="5"/>
  <c r="N3462" i="5"/>
  <c r="N3466" i="5"/>
  <c r="N3470" i="5"/>
  <c r="N3454" i="5"/>
  <c r="N3458" i="5"/>
  <c r="N3449" i="5"/>
  <c r="N3447" i="5"/>
  <c r="N3441" i="5"/>
  <c r="N3437" i="5"/>
  <c r="N3433" i="5"/>
  <c r="N3429" i="5"/>
  <c r="N3427" i="5"/>
  <c r="N3421" i="5"/>
  <c r="N3410" i="5"/>
  <c r="N3414" i="5"/>
  <c r="N3418" i="5"/>
  <c r="N3402" i="5"/>
  <c r="N3406" i="5"/>
  <c r="N3395" i="5"/>
  <c r="N3393" i="5"/>
  <c r="N3391" i="5"/>
  <c r="N3385" i="5"/>
  <c r="N3379" i="5"/>
  <c r="N3373" i="5"/>
  <c r="N3377" i="5"/>
  <c r="N3371" i="5"/>
  <c r="N3365" i="5"/>
  <c r="N3361" i="5"/>
  <c r="N3357" i="5"/>
  <c r="N3356" i="5"/>
  <c r="N3349" i="5"/>
  <c r="N3345" i="5"/>
  <c r="N3342" i="5"/>
  <c r="N3333" i="5"/>
  <c r="N3329" i="5"/>
  <c r="N3328" i="5"/>
  <c r="N3318" i="5"/>
  <c r="N3322" i="5"/>
  <c r="N3313" i="5"/>
  <c r="N3302" i="5"/>
  <c r="N3306" i="5"/>
  <c r="N3310" i="5"/>
  <c r="N3294" i="5"/>
  <c r="N3298" i="5"/>
  <c r="N3280" i="5"/>
  <c r="N3284" i="5"/>
  <c r="N3288" i="5"/>
  <c r="N3276" i="5"/>
  <c r="N3264" i="5"/>
  <c r="N3268" i="5"/>
  <c r="N3272" i="5"/>
  <c r="N3252" i="5"/>
  <c r="N3256" i="5"/>
  <c r="N3260" i="5"/>
  <c r="N3247" i="5"/>
  <c r="N3236" i="5"/>
  <c r="N3240" i="5"/>
  <c r="N3244" i="5"/>
  <c r="N3233" i="5"/>
  <c r="N3227" i="5"/>
  <c r="N3225" i="5"/>
  <c r="N3221" i="5"/>
  <c r="N3210" i="5"/>
  <c r="N3214" i="5"/>
  <c r="N3218" i="5"/>
  <c r="N3207" i="5"/>
  <c r="N3176" i="5"/>
  <c r="N3180" i="5"/>
  <c r="N3168" i="5"/>
  <c r="N3172" i="5"/>
  <c r="N3165" i="5"/>
  <c r="N3158" i="5"/>
  <c r="N3162" i="5"/>
  <c r="N3146" i="5"/>
  <c r="N3150" i="5"/>
  <c r="N3154" i="5"/>
  <c r="N3143" i="5"/>
  <c r="N3133" i="5"/>
  <c r="N3137" i="5"/>
  <c r="N3129" i="5"/>
  <c r="N3123" i="5"/>
  <c r="N3117" i="5"/>
  <c r="N3121" i="5"/>
  <c r="N3115" i="5"/>
  <c r="N3109" i="5"/>
  <c r="N3105" i="5"/>
  <c r="N3092" i="5"/>
  <c r="N3076" i="5"/>
  <c r="N3080" i="5"/>
  <c r="N3073" i="5"/>
  <c r="N3067" i="5"/>
  <c r="N3065" i="5"/>
  <c r="N3055" i="5"/>
  <c r="N3059" i="5"/>
  <c r="N3051" i="5"/>
  <c r="N3040" i="5"/>
  <c r="N3044" i="5"/>
  <c r="N3048" i="5"/>
  <c r="N3038" i="5"/>
  <c r="N3033" i="5"/>
  <c r="N3025" i="5"/>
  <c r="N3029" i="5"/>
  <c r="N3022" i="5"/>
  <c r="N3016" i="5"/>
  <c r="N3012" i="5"/>
  <c r="N3009" i="5"/>
  <c r="N3001" i="5"/>
  <c r="N3005" i="5"/>
  <c r="N2999" i="5"/>
  <c r="N2993" i="5"/>
  <c r="N2988" i="5"/>
  <c r="N2980" i="5"/>
  <c r="N2984" i="5"/>
  <c r="N2977" i="5"/>
  <c r="N2972" i="5"/>
  <c r="N2959" i="5"/>
  <c r="N2963" i="5"/>
  <c r="N2967" i="5"/>
  <c r="N2955" i="5"/>
  <c r="N2944" i="5"/>
  <c r="N2948" i="5"/>
  <c r="N2952" i="5"/>
  <c r="N2942" i="5"/>
  <c r="N2937" i="5"/>
  <c r="N2931" i="5"/>
  <c r="N2925" i="5"/>
  <c r="N2929" i="5"/>
  <c r="N2917" i="5"/>
  <c r="N2921" i="5"/>
  <c r="N2910" i="5"/>
  <c r="N2914" i="5"/>
  <c r="N2905" i="5"/>
  <c r="N2901" i="5"/>
  <c r="N2897" i="5"/>
  <c r="N2893" i="5"/>
  <c r="N2889" i="5"/>
  <c r="N2885" i="5"/>
  <c r="N2881" i="5"/>
  <c r="N2877" i="5"/>
  <c r="N2873" i="5"/>
  <c r="N2869" i="5"/>
  <c r="N2865" i="5"/>
  <c r="N2861" i="5"/>
  <c r="N2857" i="5"/>
  <c r="N1498" i="5"/>
  <c r="N1487" i="5"/>
  <c r="N1491" i="5"/>
  <c r="N1495" i="5"/>
  <c r="N1484" i="5"/>
  <c r="N1471" i="5"/>
  <c r="N1467" i="5"/>
  <c r="N1460" i="5"/>
  <c r="N1455" i="5"/>
  <c r="N1452" i="5"/>
  <c r="N1448" i="5"/>
  <c r="N1441" i="5"/>
  <c r="N1440" i="5"/>
  <c r="N1436" i="5"/>
  <c r="N1432" i="5"/>
  <c r="N1428" i="5"/>
  <c r="N1422" i="5"/>
  <c r="N1416" i="5"/>
  <c r="N1420" i="5"/>
  <c r="N1399" i="5"/>
  <c r="N1403" i="5"/>
  <c r="N1407" i="5"/>
  <c r="N1383" i="5"/>
  <c r="N1387" i="5"/>
  <c r="N1391" i="5"/>
  <c r="N1395" i="5"/>
  <c r="N1380" i="5"/>
  <c r="N1376" i="5"/>
  <c r="N1373" i="5"/>
  <c r="N1365" i="5"/>
  <c r="N1369" i="5"/>
  <c r="N1358" i="5"/>
  <c r="N1356" i="5"/>
  <c r="N1346" i="5"/>
  <c r="N1350" i="5"/>
  <c r="N1354" i="5"/>
  <c r="N1339" i="5"/>
  <c r="N1336" i="5"/>
  <c r="N1335" i="5"/>
  <c r="N1326" i="5"/>
  <c r="N1324" i="5"/>
  <c r="N1320" i="5"/>
  <c r="N1307" i="5"/>
  <c r="N1311" i="5"/>
  <c r="N1315" i="5"/>
  <c r="N1299" i="5"/>
  <c r="N1303" i="5"/>
  <c r="N1292" i="5"/>
  <c r="N1296" i="5"/>
  <c r="N1288" i="5"/>
  <c r="N1280" i="5"/>
  <c r="N1284" i="5"/>
  <c r="N1275" i="5"/>
  <c r="N1272" i="5"/>
  <c r="N1269" i="5"/>
  <c r="N1257" i="5"/>
  <c r="N1261" i="5"/>
  <c r="N1265" i="5"/>
  <c r="N1252" i="5"/>
  <c r="N1248" i="5"/>
  <c r="N1247" i="5"/>
  <c r="N1240" i="5"/>
  <c r="N1237" i="5"/>
  <c r="N1233" i="5"/>
  <c r="N1228" i="5"/>
  <c r="N1216" i="5"/>
  <c r="N1212" i="5"/>
  <c r="N1201" i="5"/>
  <c r="N1205" i="5"/>
  <c r="N1209" i="5"/>
  <c r="N1194" i="5"/>
  <c r="N1188" i="5"/>
  <c r="N1192" i="5"/>
  <c r="N1181" i="5"/>
  <c r="N1185" i="5"/>
  <c r="N1169" i="5"/>
  <c r="N1173" i="5"/>
  <c r="N1177" i="5"/>
  <c r="N1160" i="5"/>
  <c r="N1164" i="5"/>
  <c r="N1156" i="5"/>
  <c r="N1152" i="5"/>
  <c r="N1148" i="5"/>
  <c r="N1140" i="5"/>
  <c r="N1144" i="5"/>
  <c r="N1132" i="5"/>
  <c r="N1136" i="5"/>
  <c r="N1125" i="5"/>
  <c r="N1129" i="5"/>
  <c r="N1113" i="5"/>
  <c r="N1117" i="5"/>
  <c r="N1121" i="5"/>
  <c r="N1105" i="5"/>
  <c r="N1109" i="5"/>
  <c r="N1100" i="5"/>
  <c r="N1089" i="5"/>
  <c r="N1093" i="5"/>
  <c r="N1097" i="5"/>
  <c r="N1084" i="5"/>
  <c r="N1080" i="5"/>
  <c r="N1076" i="5"/>
  <c r="N1072" i="5"/>
  <c r="N1068" i="5"/>
  <c r="N1057" i="5"/>
  <c r="N1061" i="5"/>
  <c r="N1065" i="5"/>
  <c r="N1054" i="5"/>
  <c r="N1026" i="5"/>
  <c r="N1030" i="5"/>
  <c r="N1024" i="5"/>
  <c r="N1020" i="5"/>
  <c r="N1007" i="5"/>
  <c r="N1011" i="5"/>
  <c r="N995" i="5"/>
  <c r="N999" i="5"/>
  <c r="N1003" i="5"/>
  <c r="N985" i="5"/>
  <c r="N989" i="5"/>
  <c r="N993" i="5"/>
  <c r="N982" i="5"/>
  <c r="N971" i="5"/>
  <c r="N975" i="5"/>
  <c r="N958" i="5"/>
  <c r="N962" i="5"/>
  <c r="N966" i="5"/>
  <c r="N953" i="5"/>
  <c r="N949" i="5"/>
  <c r="N938" i="5"/>
  <c r="N942" i="5"/>
  <c r="N936" i="5"/>
  <c r="N932" i="5"/>
  <c r="N930" i="5"/>
  <c r="N925" i="5"/>
  <c r="N915" i="5"/>
  <c r="N919" i="5"/>
  <c r="N903" i="5"/>
  <c r="N907" i="5"/>
  <c r="N911" i="5"/>
  <c r="N900" i="5"/>
  <c r="N889" i="5"/>
  <c r="N893" i="5"/>
  <c r="N897" i="5"/>
  <c r="N886" i="5"/>
  <c r="N875" i="5"/>
  <c r="N879" i="5"/>
  <c r="N863" i="5"/>
  <c r="N867" i="5"/>
  <c r="N871" i="5"/>
  <c r="N860" i="5"/>
  <c r="N852" i="5"/>
  <c r="N856" i="5"/>
  <c r="N848" i="5"/>
  <c r="N846" i="5"/>
  <c r="N835" i="5"/>
  <c r="N839" i="5"/>
  <c r="N832" i="5"/>
  <c r="N799" i="5"/>
  <c r="N794" i="5"/>
  <c r="N776" i="5"/>
  <c r="N775" i="5"/>
  <c r="N768" i="5"/>
  <c r="N748" i="5"/>
  <c r="N746" i="5"/>
  <c r="N740" i="5"/>
  <c r="N736" i="5"/>
  <c r="N730" i="5"/>
  <c r="N734" i="5"/>
  <c r="N719" i="5"/>
  <c r="N723" i="5"/>
  <c r="N715" i="5"/>
  <c r="N1959" i="5"/>
  <c r="N1950" i="5"/>
  <c r="N1954" i="5"/>
  <c r="N1943" i="5"/>
  <c r="N1947" i="5"/>
  <c r="N1936" i="5"/>
  <c r="N1940" i="5"/>
  <c r="N1931" i="5"/>
  <c r="N1927" i="5"/>
  <c r="N1925" i="5"/>
  <c r="N1910" i="5"/>
  <c r="N1914" i="5"/>
  <c r="N1918" i="5"/>
  <c r="N1907" i="5"/>
  <c r="N1903" i="5"/>
  <c r="N1899" i="5"/>
  <c r="N1895" i="5"/>
  <c r="N1891" i="5"/>
  <c r="N1887" i="5"/>
  <c r="N1879" i="5"/>
  <c r="N1883" i="5"/>
  <c r="N1876" i="5"/>
  <c r="N1869" i="5"/>
  <c r="N1863" i="5"/>
  <c r="N1859" i="5"/>
  <c r="N1855" i="5"/>
  <c r="N1851" i="5"/>
  <c r="N1849" i="5"/>
  <c r="N1840" i="5"/>
  <c r="N1844" i="5"/>
  <c r="N1835" i="5"/>
  <c r="N1828" i="5"/>
  <c r="N1832" i="5"/>
  <c r="N1821" i="5"/>
  <c r="N1810" i="5"/>
  <c r="N1814" i="5"/>
  <c r="N1818" i="5"/>
  <c r="N1802" i="5"/>
  <c r="N1806" i="5"/>
  <c r="N1799" i="5"/>
  <c r="N1795" i="5"/>
  <c r="N1794" i="5"/>
  <c r="N1787" i="5"/>
  <c r="N1774" i="5"/>
  <c r="N1778" i="5"/>
  <c r="N1782" i="5"/>
  <c r="N1771" i="5"/>
  <c r="N1767" i="5"/>
  <c r="N1763" i="5"/>
  <c r="N1753" i="5"/>
  <c r="N1757" i="5"/>
  <c r="N1750" i="5"/>
  <c r="N1747" i="5"/>
  <c r="N1745" i="5"/>
  <c r="N1741" i="5"/>
  <c r="N1736" i="5"/>
  <c r="N1730" i="5"/>
  <c r="N1727" i="5"/>
  <c r="N1723" i="5"/>
  <c r="N1719" i="5"/>
  <c r="N1715" i="5"/>
  <c r="N1711" i="5"/>
  <c r="N1703" i="5"/>
  <c r="N1699" i="5"/>
  <c r="N1695" i="5"/>
  <c r="N1691" i="5"/>
  <c r="N1687" i="5"/>
  <c r="N1646" i="5"/>
  <c r="N1650" i="5"/>
  <c r="N1639" i="5"/>
  <c r="N1643" i="5"/>
  <c r="N1632" i="5"/>
  <c r="N1636" i="5"/>
  <c r="N1627" i="5"/>
  <c r="N1624" i="5"/>
  <c r="N1614" i="5"/>
  <c r="N1618" i="5"/>
  <c r="N1602" i="5"/>
  <c r="N1606" i="5"/>
  <c r="N1610" i="5"/>
  <c r="N1594" i="5"/>
  <c r="N1598" i="5"/>
  <c r="N1582" i="5"/>
  <c r="N1586" i="5"/>
  <c r="N1590" i="5"/>
  <c r="N1574" i="5"/>
  <c r="N1578" i="5"/>
  <c r="N1567" i="5"/>
  <c r="N1571" i="5"/>
  <c r="N1565" i="5"/>
  <c r="N1559" i="5"/>
  <c r="N1553" i="5"/>
  <c r="N1547" i="5"/>
  <c r="N1551" i="5"/>
  <c r="N1545" i="5"/>
  <c r="N1539" i="5"/>
  <c r="N1533" i="5"/>
  <c r="N1522" i="5"/>
  <c r="N1526" i="5"/>
  <c r="N1530" i="5"/>
  <c r="N1519" i="5"/>
  <c r="N1513" i="5"/>
  <c r="N1507" i="5"/>
  <c r="N1511" i="5"/>
  <c r="N1505" i="5"/>
  <c r="N1499" i="5"/>
  <c r="N1488" i="5"/>
  <c r="N1492" i="5"/>
  <c r="N1496" i="5"/>
  <c r="N1485" i="5"/>
  <c r="N1468" i="5"/>
  <c r="N1464" i="5"/>
  <c r="N1462" i="5"/>
  <c r="N1459" i="5"/>
  <c r="N1456" i="5"/>
  <c r="N1451" i="5"/>
  <c r="N1447" i="5"/>
  <c r="N1442" i="5"/>
  <c r="N1439" i="5"/>
  <c r="N1435" i="5"/>
  <c r="N1433" i="5"/>
  <c r="N1427" i="5"/>
  <c r="N1423" i="5"/>
  <c r="N1417" i="5"/>
  <c r="N1415" i="5"/>
  <c r="N1400" i="5"/>
  <c r="N1404" i="5"/>
  <c r="N1408" i="5"/>
  <c r="N1384" i="5"/>
  <c r="N1388" i="5"/>
  <c r="N1392" i="5"/>
  <c r="N1396" i="5"/>
  <c r="N1379" i="5"/>
  <c r="N1377" i="5"/>
  <c r="N1362" i="5"/>
  <c r="N1366" i="5"/>
  <c r="N1370" i="5"/>
  <c r="N1359" i="5"/>
  <c r="N1355" i="5"/>
  <c r="N1347" i="5"/>
  <c r="N1351" i="5"/>
  <c r="N1343" i="5"/>
  <c r="N1340" i="5"/>
  <c r="N1332" i="5"/>
  <c r="N1331" i="5"/>
  <c r="N1327" i="5"/>
  <c r="N1321" i="5"/>
  <c r="N1318" i="5"/>
  <c r="N1308" i="5"/>
  <c r="N1312" i="5"/>
  <c r="N1316" i="5"/>
  <c r="N1300" i="5"/>
  <c r="N1304" i="5"/>
  <c r="N1293" i="5"/>
  <c r="N1291" i="5"/>
  <c r="N1287" i="5"/>
  <c r="N1281" i="5"/>
  <c r="N1279" i="5"/>
  <c r="N1276" i="5"/>
  <c r="N1271" i="5"/>
  <c r="N1270" i="5"/>
  <c r="N1258" i="5"/>
  <c r="N1262" i="5"/>
  <c r="N1254" i="5"/>
  <c r="N1251" i="5"/>
  <c r="N1244" i="5"/>
  <c r="N1243" i="5"/>
  <c r="N1239" i="5"/>
  <c r="N1235" i="5"/>
  <c r="N1231" i="5"/>
  <c r="N1215" i="5"/>
  <c r="N1213" i="5"/>
  <c r="N1202" i="5"/>
  <c r="N1206" i="5"/>
  <c r="N1199" i="5"/>
  <c r="N1195" i="5"/>
  <c r="N1189" i="5"/>
  <c r="N1178" i="5"/>
  <c r="N1182" i="5"/>
  <c r="N1186" i="5"/>
  <c r="N2853" i="5"/>
  <c r="N707" i="5"/>
  <c r="N711" i="5"/>
  <c r="N704" i="5"/>
  <c r="N695" i="5"/>
  <c r="N699" i="5"/>
  <c r="N683" i="5"/>
  <c r="N687" i="5"/>
  <c r="N691" i="5"/>
  <c r="N680" i="5"/>
  <c r="N672" i="5"/>
  <c r="N676" i="5"/>
  <c r="N660" i="5"/>
  <c r="N645" i="5"/>
  <c r="N649" i="5"/>
  <c r="N653" i="5"/>
  <c r="N657" i="5"/>
  <c r="N642" i="5"/>
  <c r="N636" i="5"/>
  <c r="N632" i="5"/>
  <c r="N598" i="5"/>
  <c r="N596" i="5"/>
  <c r="N594" i="5"/>
  <c r="N588" i="5"/>
  <c r="N584" i="5"/>
  <c r="N580" i="5"/>
  <c r="N576" i="5"/>
  <c r="N565" i="5"/>
  <c r="N569" i="5"/>
  <c r="N573" i="5"/>
  <c r="N558" i="5"/>
  <c r="N556" i="5"/>
  <c r="N553" i="5"/>
  <c r="N545" i="5"/>
  <c r="N549" i="5"/>
  <c r="N540" i="5"/>
  <c r="N534" i="5"/>
  <c r="N538" i="5"/>
  <c r="N529" i="5"/>
  <c r="N521" i="5"/>
  <c r="N525" i="5"/>
  <c r="N513" i="5"/>
  <c r="N517" i="5"/>
  <c r="N506" i="5"/>
  <c r="N500" i="5"/>
  <c r="N504" i="5"/>
  <c r="N493" i="5"/>
  <c r="N497" i="5"/>
  <c r="N485" i="5"/>
  <c r="N489" i="5"/>
  <c r="N477" i="5"/>
  <c r="N481" i="5"/>
  <c r="N473" i="5"/>
  <c r="N467" i="5"/>
  <c r="N464" i="5"/>
  <c r="N460" i="5"/>
  <c r="N449" i="5"/>
  <c r="N453" i="5"/>
  <c r="N457" i="5"/>
  <c r="N428" i="5"/>
  <c r="N424" i="5"/>
  <c r="N420" i="5"/>
  <c r="N417" i="5"/>
  <c r="N408" i="5"/>
  <c r="N412" i="5"/>
  <c r="N406" i="5"/>
  <c r="N394" i="5"/>
  <c r="N398" i="5"/>
  <c r="N388" i="5"/>
  <c r="N392" i="5"/>
  <c r="N382" i="5"/>
  <c r="N371" i="5"/>
  <c r="N375" i="5"/>
  <c r="N379" i="5"/>
  <c r="N363" i="5"/>
  <c r="N367" i="5"/>
  <c r="N1170" i="5"/>
  <c r="N1174" i="5"/>
  <c r="N1167" i="5"/>
  <c r="N1161" i="5"/>
  <c r="N1159" i="5"/>
  <c r="N1155" i="5"/>
  <c r="N1151" i="5"/>
  <c r="N1147" i="5"/>
  <c r="N1141" i="5"/>
  <c r="N1145" i="5"/>
  <c r="N1133" i="5"/>
  <c r="N1122" i="5"/>
  <c r="N1126" i="5"/>
  <c r="N1130" i="5"/>
  <c r="N1114" i="5"/>
  <c r="N1118" i="5"/>
  <c r="N1102" i="5"/>
  <c r="N1106" i="5"/>
  <c r="N1110" i="5"/>
  <c r="N1086" i="5"/>
  <c r="N1090" i="5"/>
  <c r="N1094" i="5"/>
  <c r="N1098" i="5"/>
  <c r="N1083" i="5"/>
  <c r="N1079" i="5"/>
  <c r="N1073" i="5"/>
  <c r="N1071" i="5"/>
  <c r="N1066" i="5"/>
  <c r="N1058" i="5"/>
  <c r="N1062" i="5"/>
  <c r="N1051" i="5"/>
  <c r="N1055" i="5"/>
  <c r="N1027" i="5"/>
  <c r="N1031" i="5"/>
  <c r="N1023" i="5"/>
  <c r="N1015" i="5"/>
  <c r="N1008" i="5"/>
  <c r="N1012" i="5"/>
  <c r="N996" i="5"/>
  <c r="N1000" i="5"/>
  <c r="N1004" i="5"/>
  <c r="N986" i="5"/>
  <c r="N990" i="5"/>
  <c r="N979" i="5"/>
  <c r="N983" i="5"/>
  <c r="N972" i="5"/>
  <c r="N976" i="5"/>
  <c r="N959" i="5"/>
  <c r="N963" i="5"/>
  <c r="N950" i="5"/>
  <c r="N954" i="5"/>
  <c r="N947" i="5"/>
  <c r="N939" i="5"/>
  <c r="N943" i="5"/>
  <c r="N935" i="5"/>
  <c r="N927" i="5"/>
  <c r="N931" i="5"/>
  <c r="N926" i="5"/>
  <c r="N916" i="5"/>
  <c r="N920" i="5"/>
  <c r="N904" i="5"/>
  <c r="N908" i="5"/>
  <c r="N912" i="5"/>
  <c r="N901" i="5"/>
  <c r="N890" i="5"/>
  <c r="N894" i="5"/>
  <c r="N883" i="5"/>
  <c r="N887" i="5"/>
  <c r="N876" i="5"/>
  <c r="N880" i="5"/>
  <c r="N864" i="5"/>
  <c r="N868" i="5"/>
  <c r="N872" i="5"/>
  <c r="N858" i="5"/>
  <c r="N853" i="5"/>
  <c r="N850" i="5"/>
  <c r="N843" i="5"/>
  <c r="N847" i="5"/>
  <c r="N836" i="5"/>
  <c r="N840" i="5"/>
  <c r="N800" i="5"/>
  <c r="N791" i="5"/>
  <c r="N772" i="5"/>
  <c r="N771" i="5"/>
  <c r="N769" i="5"/>
  <c r="N743" i="5"/>
  <c r="N747" i="5"/>
  <c r="N741" i="5"/>
  <c r="N727" i="5"/>
  <c r="N731" i="5"/>
  <c r="N735" i="5"/>
  <c r="N720" i="5"/>
  <c r="N724" i="5"/>
  <c r="N716" i="5"/>
  <c r="N708" i="5"/>
  <c r="N712" i="5"/>
  <c r="N703" i="5"/>
  <c r="N696" i="5"/>
  <c r="N700" i="5"/>
  <c r="N684" i="5"/>
  <c r="N688" i="5"/>
  <c r="N692" i="5"/>
  <c r="N681" i="5"/>
  <c r="N673" i="5"/>
  <c r="N671" i="5"/>
  <c r="N663" i="5"/>
  <c r="N659" i="5"/>
  <c r="N646" i="5"/>
  <c r="N650" i="5"/>
  <c r="N654" i="5"/>
  <c r="N639" i="5"/>
  <c r="N643" i="5"/>
  <c r="N637" i="5"/>
  <c r="N631" i="5"/>
  <c r="N599" i="5"/>
  <c r="N591" i="5"/>
  <c r="N595" i="5"/>
  <c r="N589" i="5"/>
  <c r="N583" i="5"/>
  <c r="N579" i="5"/>
  <c r="N562" i="5"/>
  <c r="N566" i="5"/>
  <c r="N570" i="5"/>
  <c r="N574" i="5"/>
  <c r="N559" i="5"/>
  <c r="N555" i="5"/>
  <c r="N554" i="5"/>
  <c r="N546" i="5"/>
  <c r="N542" i="5"/>
  <c r="N541" i="5"/>
  <c r="N535" i="5"/>
  <c r="N526" i="5"/>
  <c r="N530" i="5"/>
  <c r="N522" i="5"/>
  <c r="N510" i="5"/>
  <c r="N514" i="5"/>
  <c r="N518" i="5"/>
  <c r="N507" i="5"/>
  <c r="N501" i="5"/>
  <c r="N490" i="5"/>
  <c r="N494" i="5"/>
  <c r="N498" i="5"/>
  <c r="N486" i="5"/>
  <c r="N474" i="5"/>
  <c r="N478" i="5"/>
  <c r="N482" i="5"/>
  <c r="N471" i="5"/>
  <c r="N468" i="5"/>
  <c r="N463" i="5"/>
  <c r="N459" i="5"/>
  <c r="N450" i="5"/>
  <c r="N454" i="5"/>
  <c r="N447" i="5"/>
  <c r="N431" i="5"/>
  <c r="N429" i="5"/>
  <c r="N425" i="5"/>
  <c r="N419" i="5"/>
  <c r="N418" i="5"/>
  <c r="N409" i="5"/>
  <c r="N403" i="5"/>
  <c r="N407" i="5"/>
  <c r="N395" i="5"/>
  <c r="N399" i="5"/>
  <c r="N389" i="5"/>
  <c r="N387" i="5"/>
  <c r="N383" i="5"/>
  <c r="N372" i="5"/>
  <c r="N376" i="5"/>
  <c r="N380" i="5"/>
  <c r="N364" i="5"/>
  <c r="N368" i="5"/>
  <c r="N357" i="5"/>
  <c r="N355" i="5"/>
  <c r="N344" i="5"/>
  <c r="N348" i="5"/>
  <c r="N352" i="5"/>
  <c r="N335" i="5"/>
  <c r="N339" i="5"/>
  <c r="N332" i="5"/>
  <c r="N320" i="5"/>
  <c r="N324" i="5"/>
  <c r="N328" i="5"/>
  <c r="N313" i="5"/>
  <c r="N311" i="5"/>
  <c r="N309" i="5"/>
  <c r="N302" i="5"/>
  <c r="N299" i="5"/>
  <c r="N286" i="5"/>
  <c r="N290" i="5"/>
  <c r="N294" i="5"/>
  <c r="N267" i="5"/>
  <c r="N259" i="5"/>
  <c r="N263" i="5"/>
  <c r="N251" i="5"/>
  <c r="N255" i="5"/>
  <c r="N242" i="5"/>
  <c r="N246" i="5"/>
  <c r="N230" i="5"/>
  <c r="N234" i="5"/>
  <c r="N238" i="5"/>
  <c r="N227" i="5"/>
  <c r="N221" i="5"/>
  <c r="N214" i="5"/>
  <c r="N218" i="5"/>
  <c r="N210" i="5"/>
  <c r="N207" i="5"/>
  <c r="N199" i="5"/>
  <c r="N203" i="5"/>
  <c r="N192" i="5"/>
  <c r="N196" i="5"/>
  <c r="N180" i="5"/>
  <c r="N184" i="5"/>
  <c r="N188" i="5"/>
  <c r="N175" i="5"/>
  <c r="N164" i="5"/>
  <c r="N168" i="5"/>
  <c r="N172" i="5"/>
  <c r="N150" i="5"/>
  <c r="N154" i="5"/>
  <c r="N158" i="5"/>
  <c r="N142" i="5"/>
  <c r="N146" i="5"/>
  <c r="N134" i="5"/>
  <c r="N138" i="5"/>
  <c r="N131" i="5"/>
  <c r="N122" i="5"/>
  <c r="N126" i="5"/>
  <c r="N115" i="5"/>
  <c r="N119" i="5"/>
  <c r="N108" i="5"/>
  <c r="N112" i="5"/>
  <c r="N96" i="5"/>
  <c r="N100" i="5"/>
  <c r="N104" i="5"/>
  <c r="N91" i="5"/>
  <c r="N80" i="5"/>
  <c r="N84" i="5"/>
  <c r="N88" i="5"/>
  <c r="N72" i="5"/>
  <c r="N76" i="5"/>
  <c r="N65" i="5"/>
  <c r="N63" i="5"/>
  <c r="N56" i="5"/>
  <c r="N60" i="5"/>
  <c r="N51" i="5"/>
  <c r="N50" i="5"/>
  <c r="N26" i="5"/>
  <c r="N30" i="5"/>
  <c r="N34" i="5"/>
  <c r="N18" i="5"/>
  <c r="N22" i="5"/>
  <c r="N6" i="5"/>
  <c r="N10" i="5"/>
  <c r="N14" i="5"/>
  <c r="N3" i="5"/>
  <c r="N2849" i="5"/>
  <c r="N2845" i="5"/>
  <c r="N2841" i="5"/>
  <c r="N2833" i="5"/>
  <c r="N2837" i="5"/>
  <c r="N2831" i="5"/>
  <c r="N2821" i="5"/>
  <c r="N2825" i="5"/>
  <c r="N2790" i="5"/>
  <c r="N2794" i="5"/>
  <c r="N2798" i="5"/>
  <c r="N2787" i="5"/>
  <c r="N2771" i="5"/>
  <c r="N2775" i="5"/>
  <c r="N2779" i="5"/>
  <c r="N2762" i="5"/>
  <c r="N2766" i="5"/>
  <c r="N2770" i="5"/>
  <c r="N2753" i="5"/>
  <c r="N2757" i="5"/>
  <c r="N2740" i="5"/>
  <c r="N2744" i="5"/>
  <c r="N2748" i="5"/>
  <c r="N2737" i="5"/>
  <c r="N2728" i="5"/>
  <c r="N2732" i="5"/>
  <c r="N2725" i="5"/>
  <c r="N2719" i="5"/>
  <c r="N2717" i="5"/>
  <c r="N2713" i="5"/>
  <c r="N2704" i="5"/>
  <c r="N2708" i="5"/>
  <c r="N2701" i="5"/>
  <c r="N2694" i="5"/>
  <c r="N2698" i="5"/>
  <c r="N2684" i="5"/>
  <c r="N2688" i="5"/>
  <c r="N2681" i="5"/>
  <c r="N2679" i="5"/>
  <c r="N2673" i="5"/>
  <c r="N2669" i="5"/>
  <c r="N2656" i="5"/>
  <c r="N2660" i="5"/>
  <c r="N2664" i="5"/>
  <c r="N356" i="5"/>
  <c r="N360" i="5"/>
  <c r="N343" i="5"/>
  <c r="N347" i="5"/>
  <c r="N351" i="5"/>
  <c r="N340" i="5"/>
  <c r="N338" i="5"/>
  <c r="N331" i="5"/>
  <c r="N319" i="5"/>
  <c r="N323" i="5"/>
  <c r="N327" i="5"/>
  <c r="N312" i="5"/>
  <c r="N316" i="5"/>
  <c r="N308" i="5"/>
  <c r="N301" i="5"/>
  <c r="N305" i="5"/>
  <c r="N296" i="5"/>
  <c r="N289" i="5"/>
  <c r="N293" i="5"/>
  <c r="N284" i="5"/>
  <c r="N268" i="5"/>
  <c r="N264" i="5"/>
  <c r="N262" i="5"/>
  <c r="N257" i="5"/>
  <c r="N254" i="5"/>
  <c r="N241" i="5"/>
  <c r="N245" i="5"/>
  <c r="N249" i="5"/>
  <c r="N233" i="5"/>
  <c r="N237" i="5"/>
  <c r="N226" i="5"/>
  <c r="N220" i="5"/>
  <c r="N224" i="5"/>
  <c r="N217" i="5"/>
  <c r="N212" i="5"/>
  <c r="N206" i="5"/>
  <c r="N204" i="5"/>
  <c r="N202" i="5"/>
  <c r="N191" i="5"/>
  <c r="N195" i="5"/>
  <c r="N179" i="5"/>
  <c r="N183" i="5"/>
  <c r="N187" i="5"/>
  <c r="N174" i="5"/>
  <c r="N163" i="5"/>
  <c r="N167" i="5"/>
  <c r="N171" i="5"/>
  <c r="N161" i="5"/>
  <c r="N153" i="5"/>
  <c r="N157" i="5"/>
  <c r="N149" i="5"/>
  <c r="N145" i="5"/>
  <c r="N133" i="5"/>
  <c r="N137" i="5"/>
  <c r="N141" i="5"/>
  <c r="N121" i="5"/>
  <c r="N125" i="5"/>
  <c r="N129" i="5"/>
  <c r="N118" i="5"/>
  <c r="N107" i="5"/>
  <c r="N111" i="5"/>
  <c r="N95" i="5"/>
  <c r="N99" i="5"/>
  <c r="N103" i="5"/>
  <c r="N90" i="5"/>
  <c r="N79" i="5"/>
  <c r="N83" i="5"/>
  <c r="N87" i="5"/>
  <c r="N71" i="5"/>
  <c r="N75" i="5"/>
  <c r="N64" i="5"/>
  <c r="N68" i="5"/>
  <c r="N55" i="5"/>
  <c r="N59" i="5"/>
  <c r="N52" i="5"/>
  <c r="N49" i="5"/>
  <c r="N36" i="5"/>
  <c r="N29" i="5"/>
  <c r="N33" i="5"/>
  <c r="N17" i="5"/>
  <c r="N21" i="5"/>
  <c r="N25" i="5"/>
  <c r="N9" i="5"/>
  <c r="N13" i="5"/>
  <c r="N4" i="5"/>
  <c r="N2653" i="5"/>
  <c r="N2647" i="5"/>
  <c r="N2642" i="5"/>
  <c r="N2641" i="5"/>
  <c r="N2635" i="5"/>
  <c r="N2632" i="5"/>
  <c r="N2629" i="5"/>
  <c r="N2618" i="5"/>
  <c r="N2622" i="5"/>
  <c r="N2626" i="5"/>
  <c r="N2614" i="5"/>
  <c r="N2602" i="5"/>
  <c r="N2606" i="5"/>
  <c r="N2610" i="5"/>
  <c r="N2594" i="5"/>
  <c r="N2598" i="5"/>
  <c r="N2582" i="5"/>
  <c r="N2586" i="5"/>
  <c r="N2590" i="5"/>
  <c r="N2574" i="5"/>
  <c r="N2578" i="5"/>
  <c r="N2569" i="5"/>
  <c r="N2568" i="5"/>
  <c r="N2554" i="5"/>
  <c r="N2558" i="5"/>
  <c r="N2562" i="5"/>
  <c r="N2551" i="5"/>
  <c r="N2545" i="5"/>
  <c r="N2539" i="5"/>
  <c r="N2533" i="5"/>
  <c r="N2537" i="5"/>
  <c r="N2526" i="5"/>
  <c r="N2530" i="5"/>
  <c r="N2519" i="5"/>
  <c r="N2513" i="5"/>
  <c r="N2517" i="5"/>
  <c r="N2510" i="5"/>
  <c r="N2503" i="5"/>
  <c r="N2497" i="5"/>
  <c r="N2501" i="5"/>
  <c r="N2490" i="5"/>
  <c r="N2494" i="5"/>
  <c r="N2483" i="5"/>
  <c r="N2472" i="5"/>
  <c r="N2476" i="5"/>
  <c r="N2480" i="5"/>
  <c r="N2469" i="5"/>
  <c r="N2463" i="5"/>
  <c r="N2457" i="5"/>
  <c r="N2461" i="5"/>
  <c r="N2455" i="5"/>
  <c r="N2449" i="5"/>
  <c r="N2443" i="5"/>
  <c r="N2441" i="5"/>
  <c r="N2437" i="5"/>
  <c r="N2433" i="5"/>
  <c r="N2432" i="5"/>
  <c r="N2425" i="5"/>
  <c r="N2412" i="5"/>
  <c r="N2416" i="5"/>
  <c r="N2420" i="5"/>
  <c r="N2409" i="5"/>
  <c r="N2405" i="5"/>
  <c r="N2400" i="5"/>
  <c r="N2396" i="5"/>
  <c r="N2393" i="5"/>
  <c r="N2391" i="5"/>
  <c r="N2380" i="5"/>
  <c r="N2384" i="5"/>
  <c r="N2377" i="5"/>
  <c r="N2364" i="5"/>
  <c r="N2368" i="5"/>
  <c r="N2372" i="5"/>
  <c r="N2361" i="5"/>
  <c r="N2357" i="5"/>
  <c r="N2353" i="5"/>
  <c r="N2337" i="5"/>
  <c r="N2329" i="5"/>
  <c r="N2333" i="5"/>
  <c r="N2317" i="5"/>
  <c r="N2308" i="5"/>
  <c r="N2312" i="5"/>
  <c r="N2305" i="5"/>
  <c r="N2288" i="5"/>
  <c r="N2292" i="5"/>
  <c r="N2296" i="5"/>
  <c r="N2300" i="5"/>
  <c r="N2285" i="5"/>
  <c r="N2278" i="5"/>
  <c r="N2282" i="5"/>
  <c r="N2273" i="5"/>
  <c r="N2271" i="5"/>
  <c r="N2266" i="5"/>
  <c r="N2252" i="5"/>
  <c r="N2256" i="5"/>
  <c r="N2260" i="5"/>
  <c r="N2247" i="5"/>
  <c r="N2241" i="5"/>
  <c r="N2245" i="5"/>
  <c r="N2239" i="5"/>
  <c r="N2233" i="5"/>
  <c r="N2222" i="5"/>
  <c r="N2226" i="5"/>
  <c r="N2230" i="5"/>
  <c r="N2217" i="5"/>
  <c r="N2213" i="5"/>
  <c r="N2202" i="5"/>
  <c r="N2206" i="5"/>
  <c r="N2210" i="5"/>
  <c r="N2199" i="5"/>
  <c r="N2193" i="5"/>
  <c r="N2180" i="5"/>
  <c r="N2184" i="5"/>
  <c r="N2188" i="5"/>
  <c r="N2177" i="5"/>
  <c r="N2173" i="5"/>
  <c r="N2164" i="5"/>
  <c r="N2168" i="5"/>
  <c r="N2161" i="5"/>
  <c r="N2151" i="5"/>
  <c r="N2140" i="5"/>
  <c r="N2144" i="5"/>
  <c r="N2148" i="5"/>
  <c r="N2132" i="5"/>
  <c r="N2136" i="5"/>
  <c r="N2120" i="5"/>
  <c r="N2124" i="5"/>
  <c r="N2128" i="5"/>
  <c r="N2113" i="5"/>
  <c r="N2117" i="5"/>
  <c r="N2107" i="5"/>
  <c r="N2111" i="5"/>
  <c r="N2098" i="5"/>
  <c r="N2102" i="5"/>
  <c r="N2088" i="5"/>
  <c r="N2092" i="5"/>
  <c r="N2086" i="5"/>
  <c r="N2083" i="5"/>
  <c r="N2075" i="5"/>
  <c r="N2069" i="5"/>
  <c r="N2073" i="5"/>
  <c r="N2065" i="5"/>
  <c r="N2054" i="5"/>
  <c r="N2058" i="5"/>
  <c r="N2062" i="5"/>
  <c r="N2009" i="5"/>
  <c r="N2013" i="5"/>
  <c r="N2005" i="5"/>
  <c r="N1994" i="5"/>
  <c r="N1998" i="5"/>
  <c r="N2002" i="5"/>
  <c r="N1986" i="5"/>
  <c r="N1990" i="5"/>
  <c r="N1974" i="5"/>
  <c r="N1978" i="5"/>
  <c r="N1982" i="5"/>
  <c r="N1971" i="5"/>
  <c r="N1965" i="5"/>
  <c r="N1961" i="5"/>
  <c r="N1948" i="5"/>
  <c r="N1952" i="5"/>
  <c r="N1956" i="5"/>
  <c r="N1945" i="5"/>
  <c r="N1941" i="5"/>
  <c r="N1938" i="5"/>
  <c r="N1929" i="5"/>
  <c r="N1933" i="5"/>
  <c r="N1923" i="5"/>
  <c r="N1908" i="5"/>
  <c r="N1912" i="5"/>
  <c r="N1916" i="5"/>
  <c r="N1920" i="5"/>
  <c r="N1905" i="5"/>
  <c r="N1901" i="5"/>
  <c r="N1897" i="5"/>
  <c r="N1893" i="5"/>
  <c r="N1889" i="5"/>
  <c r="N1885" i="5"/>
  <c r="N1881" i="5"/>
  <c r="N1874" i="5"/>
  <c r="N1878" i="5"/>
  <c r="N1871" i="5"/>
  <c r="N1861" i="5"/>
  <c r="N1857" i="5"/>
  <c r="N1853" i="5"/>
  <c r="N1847" i="5"/>
  <c r="N1845" i="5"/>
  <c r="N1842" i="5"/>
  <c r="N1837" i="5"/>
  <c r="N1826" i="5"/>
  <c r="N1830" i="5"/>
  <c r="N1834" i="5"/>
  <c r="N1823" i="5"/>
  <c r="N1812" i="5"/>
  <c r="N1816" i="5"/>
  <c r="N1800" i="5"/>
  <c r="N1804" i="5"/>
  <c r="N1808" i="5"/>
  <c r="N1796" i="5"/>
  <c r="N1792" i="5"/>
  <c r="N1789" i="5"/>
  <c r="N1785" i="5"/>
  <c r="N1776" i="5"/>
  <c r="N1780" i="5"/>
  <c r="N1773" i="5"/>
  <c r="N1769" i="5"/>
  <c r="N1761" i="5"/>
  <c r="N1765" i="5"/>
  <c r="N1755" i="5"/>
  <c r="N1759" i="5"/>
  <c r="N1748" i="5"/>
  <c r="N1743" i="5"/>
  <c r="N1739" i="5"/>
  <c r="N1738" i="5"/>
  <c r="N1734" i="5"/>
  <c r="N1732" i="5"/>
  <c r="N1726" i="5"/>
  <c r="N1721" i="5"/>
  <c r="N1717" i="5"/>
  <c r="N1713" i="5"/>
  <c r="N1705" i="5"/>
  <c r="N1701" i="5"/>
  <c r="N1697" i="5"/>
  <c r="N1693" i="5"/>
  <c r="N1685" i="5"/>
  <c r="N1689" i="5"/>
  <c r="N1644" i="5"/>
  <c r="N1648" i="5"/>
  <c r="N1652" i="5"/>
  <c r="N1641" i="5"/>
  <c r="N1630" i="5"/>
  <c r="N1634" i="5"/>
  <c r="N1638" i="5"/>
  <c r="N1622" i="5"/>
  <c r="N1612" i="5"/>
  <c r="N1616" i="5"/>
  <c r="N1620" i="5"/>
  <c r="N1604" i="5"/>
  <c r="N1608" i="5"/>
  <c r="N1592" i="5"/>
  <c r="N1596" i="5"/>
  <c r="N1600" i="5"/>
  <c r="N1584" i="5"/>
  <c r="N1588" i="5"/>
  <c r="N1572" i="5"/>
  <c r="N1576" i="5"/>
  <c r="N1580" i="5"/>
  <c r="N1569" i="5"/>
  <c r="N1563" i="5"/>
  <c r="N1557" i="5"/>
  <c r="N1561" i="5"/>
  <c r="N1555" i="5"/>
  <c r="N1549" i="5"/>
  <c r="N1543" i="5"/>
  <c r="N1537" i="5"/>
  <c r="N1541" i="5"/>
  <c r="N1535" i="5"/>
  <c r="N1524" i="5"/>
  <c r="N1528" i="5"/>
  <c r="N1517" i="5"/>
  <c r="N1521" i="5"/>
  <c r="N1515" i="5"/>
  <c r="N1509" i="5"/>
  <c r="N1503" i="5"/>
  <c r="N1497" i="5"/>
  <c r="N1501" i="5"/>
  <c r="N1490" i="5"/>
  <c r="N1494" i="5"/>
  <c r="N1483" i="5"/>
  <c r="N1470" i="5"/>
  <c r="N1466" i="5"/>
  <c r="N1461" i="5"/>
  <c r="N1454" i="5"/>
  <c r="N1458" i="5"/>
  <c r="N1449" i="5"/>
  <c r="N1445" i="5"/>
  <c r="N1444" i="5"/>
  <c r="N1437" i="5"/>
  <c r="N1431" i="5"/>
  <c r="N1429" i="5"/>
  <c r="N1421" i="5"/>
  <c r="N1425" i="5"/>
  <c r="N1419" i="5"/>
  <c r="N1409" i="5"/>
  <c r="N1402" i="5"/>
  <c r="N1406" i="5"/>
  <c r="N1397" i="5"/>
  <c r="N1386" i="5"/>
  <c r="N1390" i="5"/>
  <c r="N1394" i="5"/>
  <c r="N1381" i="5"/>
  <c r="N1375" i="5"/>
  <c r="N1372" i="5"/>
  <c r="N1364" i="5"/>
  <c r="N1368" i="5"/>
  <c r="N1357" i="5"/>
  <c r="N1361" i="5"/>
  <c r="N1345" i="5"/>
  <c r="N1349" i="5"/>
  <c r="N1353" i="5"/>
  <c r="N1338" i="5"/>
  <c r="N1337" i="5"/>
  <c r="N1334" i="5"/>
  <c r="N1325" i="5"/>
  <c r="N1329" i="5"/>
  <c r="N1323" i="5"/>
  <c r="N1317" i="5"/>
  <c r="N1310" i="5"/>
  <c r="N1314" i="5"/>
  <c r="N1298" i="5"/>
  <c r="N1302" i="5"/>
  <c r="N1306" i="5"/>
  <c r="N1295" i="5"/>
  <c r="N1289" i="5"/>
  <c r="N1285" i="5"/>
  <c r="N1283" i="5"/>
  <c r="N1274" i="5"/>
  <c r="N1273" i="5"/>
  <c r="N1268" i="5"/>
  <c r="N1256" i="5"/>
  <c r="N1260" i="5"/>
  <c r="N1264" i="5"/>
  <c r="N1253" i="5"/>
  <c r="N1249" i="5"/>
  <c r="N1246" i="5"/>
  <c r="N1241" i="5"/>
  <c r="N1236" i="5"/>
  <c r="N1232" i="5"/>
  <c r="N1229" i="5"/>
  <c r="N1211" i="5"/>
  <c r="N1200" i="5"/>
  <c r="N1204" i="5"/>
  <c r="N1208" i="5"/>
  <c r="N1193" i="5"/>
  <c r="N1197" i="5"/>
  <c r="N1191" i="5"/>
  <c r="N1180" i="5"/>
  <c r="N1184" i="5"/>
  <c r="N1168" i="5"/>
  <c r="N1172" i="5"/>
  <c r="N1176" i="5"/>
  <c r="N1165" i="5"/>
  <c r="N1163" i="5"/>
  <c r="N1157" i="5"/>
  <c r="N1153" i="5"/>
  <c r="N1149" i="5"/>
  <c r="N1139" i="5"/>
  <c r="N1143" i="5"/>
  <c r="N1137" i="5"/>
  <c r="N1135" i="5"/>
  <c r="N1124" i="5"/>
  <c r="N1128" i="5"/>
  <c r="N1112" i="5"/>
  <c r="N1116" i="5"/>
  <c r="N1120" i="5"/>
  <c r="N1104" i="5"/>
  <c r="N1108" i="5"/>
  <c r="N1101" i="5"/>
  <c r="N1088" i="5"/>
  <c r="N1092" i="5"/>
  <c r="N1096" i="5"/>
  <c r="N1085" i="5"/>
  <c r="N1082" i="5"/>
  <c r="N1077" i="5"/>
  <c r="N1075" i="5"/>
  <c r="N1069" i="5"/>
  <c r="N1056" i="5"/>
  <c r="N1060" i="5"/>
  <c r="N1064" i="5"/>
  <c r="N1053" i="5"/>
  <c r="N1049" i="5"/>
  <c r="N1029" i="5"/>
  <c r="N1033" i="5"/>
  <c r="N1021" i="5"/>
  <c r="N1006" i="5"/>
  <c r="N1010" i="5"/>
  <c r="N1014" i="5"/>
  <c r="N998" i="5"/>
  <c r="N1002" i="5"/>
  <c r="N984" i="5"/>
  <c r="N988" i="5"/>
  <c r="N992" i="5"/>
  <c r="N981" i="5"/>
  <c r="N970" i="5"/>
  <c r="N974" i="5"/>
  <c r="N978" i="5"/>
  <c r="N957" i="5"/>
  <c r="N961" i="5"/>
  <c r="N965" i="5"/>
  <c r="N952" i="5"/>
  <c r="N948" i="5"/>
  <c r="N937" i="5"/>
  <c r="N941" i="5"/>
  <c r="N945" i="5"/>
  <c r="N933" i="5"/>
  <c r="N929" i="5"/>
  <c r="N924" i="5"/>
  <c r="N914" i="5"/>
  <c r="N918" i="5"/>
  <c r="N922" i="5"/>
  <c r="N906" i="5"/>
  <c r="N910" i="5"/>
  <c r="N899" i="5"/>
  <c r="N888" i="5"/>
  <c r="N892" i="5"/>
  <c r="N896" i="5"/>
  <c r="N885" i="5"/>
  <c r="N874" i="5"/>
  <c r="N878" i="5"/>
  <c r="N882" i="5"/>
  <c r="N866" i="5"/>
  <c r="N870" i="5"/>
  <c r="N861" i="5"/>
  <c r="N857" i="5"/>
  <c r="N855" i="5"/>
  <c r="N849" i="5"/>
  <c r="N845" i="5"/>
  <c r="N834" i="5"/>
  <c r="N838" i="5"/>
  <c r="N842" i="5"/>
  <c r="N798" i="5"/>
  <c r="N797" i="5"/>
  <c r="N793" i="5"/>
  <c r="N777" i="5"/>
  <c r="N774" i="5"/>
  <c r="N767" i="5"/>
  <c r="N765" i="5"/>
  <c r="N749" i="5"/>
  <c r="N745" i="5"/>
  <c r="N739" i="5"/>
  <c r="N737" i="5"/>
  <c r="N729" i="5"/>
  <c r="N733" i="5"/>
  <c r="N718" i="5"/>
  <c r="N722" i="5"/>
  <c r="N726" i="5"/>
  <c r="N706" i="5"/>
  <c r="N710" i="5"/>
  <c r="N714" i="5"/>
  <c r="N694" i="5"/>
  <c r="N698" i="5"/>
  <c r="N702" i="5"/>
  <c r="N686" i="5"/>
  <c r="N690" i="5"/>
  <c r="N679" i="5"/>
  <c r="N677" i="5"/>
  <c r="N675" i="5"/>
  <c r="N669" i="5"/>
  <c r="N662" i="5"/>
  <c r="N644" i="5"/>
  <c r="N648" i="5"/>
  <c r="N652" i="5"/>
  <c r="N656" i="5"/>
  <c r="N641" i="5"/>
  <c r="N635" i="5"/>
  <c r="N633" i="5"/>
  <c r="N597" i="5"/>
  <c r="N601" i="5"/>
  <c r="N593" i="5"/>
  <c r="N587" i="5"/>
  <c r="N585" i="5"/>
  <c r="N581" i="5"/>
  <c r="N578" i="5"/>
  <c r="N564" i="5"/>
  <c r="N568" i="5"/>
  <c r="N572" i="5"/>
  <c r="N557" i="5"/>
  <c r="N561" i="5"/>
  <c r="N552" i="5"/>
  <c r="N544" i="5"/>
  <c r="N548" i="5"/>
  <c r="N539" i="5"/>
  <c r="N533" i="5"/>
  <c r="N537" i="5"/>
  <c r="N528" i="5"/>
  <c r="N520" i="5"/>
  <c r="N524" i="5"/>
  <c r="N512" i="5"/>
  <c r="N516" i="5"/>
  <c r="N505" i="5"/>
  <c r="N509" i="5"/>
  <c r="N503" i="5"/>
  <c r="N492" i="5"/>
  <c r="N496" i="5"/>
  <c r="N484" i="5"/>
  <c r="N488" i="5"/>
  <c r="N476" i="5"/>
  <c r="N480" i="5"/>
  <c r="N472" i="5"/>
  <c r="N466" i="5"/>
  <c r="N465" i="5"/>
  <c r="N461" i="5"/>
  <c r="N448" i="5"/>
  <c r="N452" i="5"/>
  <c r="N456" i="5"/>
  <c r="N427" i="5"/>
  <c r="N423" i="5"/>
  <c r="N421" i="5"/>
  <c r="N416" i="5"/>
  <c r="N413" i="5"/>
  <c r="N411" i="5"/>
  <c r="N405" i="5"/>
  <c r="N393" i="5"/>
  <c r="N397" i="5"/>
  <c r="N401" i="5"/>
  <c r="N391" i="5"/>
  <c r="N381" i="5"/>
  <c r="N385" i="5"/>
  <c r="N374" i="5"/>
  <c r="N378" i="5"/>
  <c r="N362" i="5"/>
  <c r="N366" i="5"/>
  <c r="N370" i="5"/>
  <c r="N359" i="5"/>
  <c r="N342" i="5"/>
  <c r="N346" i="5"/>
  <c r="N350" i="5"/>
  <c r="N354" i="5"/>
  <c r="N337" i="5"/>
  <c r="N330" i="5"/>
  <c r="N334" i="5"/>
  <c r="N322" i="5"/>
  <c r="N326" i="5"/>
  <c r="N317" i="5"/>
  <c r="N315" i="5"/>
  <c r="N307" i="5"/>
  <c r="N300" i="5"/>
  <c r="N304" i="5"/>
  <c r="N297" i="5"/>
  <c r="N288" i="5"/>
  <c r="N292" i="5"/>
  <c r="N285" i="5"/>
  <c r="N265" i="5"/>
  <c r="N261" i="5"/>
  <c r="N256" i="5"/>
  <c r="N253" i="5"/>
  <c r="N240" i="5"/>
  <c r="N244" i="5"/>
  <c r="N248" i="5"/>
  <c r="N232" i="5"/>
  <c r="N236" i="5"/>
  <c r="N225" i="5"/>
  <c r="N229" i="5"/>
  <c r="N223" i="5"/>
  <c r="N216" i="5"/>
  <c r="N213" i="5"/>
  <c r="N205" i="5"/>
  <c r="N209" i="5"/>
  <c r="N201" i="5"/>
  <c r="N190" i="5"/>
  <c r="N194" i="5"/>
  <c r="N198" i="5"/>
  <c r="N182" i="5"/>
  <c r="N186" i="5"/>
  <c r="N173" i="5"/>
  <c r="N177" i="5"/>
  <c r="N166" i="5"/>
  <c r="N170" i="5"/>
  <c r="N160" i="5"/>
  <c r="N152" i="5"/>
  <c r="N156" i="5"/>
  <c r="N148" i="5"/>
  <c r="N144" i="5"/>
  <c r="N132" i="5"/>
  <c r="N136" i="5"/>
  <c r="N140" i="5"/>
  <c r="N120" i="5"/>
  <c r="N124" i="5"/>
  <c r="N128" i="5"/>
  <c r="N117" i="5"/>
  <c r="N106" i="5"/>
  <c r="N110" i="5"/>
  <c r="N114" i="5"/>
  <c r="N98" i="5"/>
  <c r="N102" i="5"/>
  <c r="N89" i="5"/>
  <c r="N93" i="5"/>
  <c r="N82" i="5"/>
  <c r="N86" i="5"/>
  <c r="N70" i="5"/>
  <c r="N74" i="5"/>
  <c r="N78" i="5"/>
  <c r="N67" i="5"/>
  <c r="N54" i="5"/>
  <c r="N58" i="5"/>
  <c r="N62" i="5"/>
  <c r="N48" i="5"/>
  <c r="N38" i="5"/>
  <c r="N28" i="5"/>
  <c r="N32" i="5"/>
  <c r="N16" i="5"/>
  <c r="N20" i="5"/>
  <c r="N24" i="5"/>
  <c r="N8" i="5"/>
  <c r="N12" i="5"/>
  <c r="N5" i="5"/>
  <c r="N3198" i="5"/>
  <c r="N4220" i="5"/>
  <c r="N792" i="5"/>
  <c r="N2349" i="5"/>
  <c r="N2320" i="5"/>
  <c r="N2324" i="5"/>
  <c r="N2026" i="5"/>
  <c r="N1707" i="5"/>
  <c r="N1219" i="5"/>
  <c r="N1223" i="5"/>
  <c r="N1018" i="5"/>
  <c r="N433" i="5"/>
  <c r="N437" i="5"/>
  <c r="N441" i="5"/>
  <c r="N445" i="5"/>
  <c r="N271" i="5"/>
  <c r="N279" i="5"/>
  <c r="N3754" i="5"/>
  <c r="N3746" i="5"/>
  <c r="N3626" i="5"/>
  <c r="N3608" i="5"/>
  <c r="N3527" i="5"/>
  <c r="N3531" i="5"/>
  <c r="N3189" i="5"/>
  <c r="N2800" i="5"/>
  <c r="N2804" i="5"/>
  <c r="N2039" i="5"/>
  <c r="N2018" i="5"/>
  <c r="N1671" i="5"/>
  <c r="N1655" i="5"/>
  <c r="N1659" i="5"/>
  <c r="N1411" i="5"/>
  <c r="N4221" i="5"/>
  <c r="N3752" i="5"/>
  <c r="N3742" i="5"/>
  <c r="N3620" i="5"/>
  <c r="N3616" i="5"/>
  <c r="N3599" i="5"/>
  <c r="N3603" i="5"/>
  <c r="N3607" i="5"/>
  <c r="N3594" i="5"/>
  <c r="N3581" i="5"/>
  <c r="N3585" i="5"/>
  <c r="N3589" i="5"/>
  <c r="N3523" i="5"/>
  <c r="N3519" i="5"/>
  <c r="N3334" i="5"/>
  <c r="N3185" i="5"/>
  <c r="N3199" i="5"/>
  <c r="N3086" i="5"/>
  <c r="N3096" i="5"/>
  <c r="N2808" i="5"/>
  <c r="N2810" i="5"/>
  <c r="N2815" i="5"/>
  <c r="N2341" i="5"/>
  <c r="N2345" i="5"/>
  <c r="N2029" i="5"/>
  <c r="N2052" i="5"/>
  <c r="N1472" i="5"/>
  <c r="N1476" i="5"/>
  <c r="N815" i="5"/>
  <c r="N784" i="5"/>
  <c r="N754" i="5"/>
  <c r="N275" i="5"/>
  <c r="N42" i="5"/>
  <c r="N3739" i="5"/>
  <c r="N3743" i="5"/>
  <c r="N3625" i="5"/>
  <c r="N3595" i="5"/>
  <c r="N3524" i="5"/>
  <c r="N3335" i="5"/>
  <c r="N3182" i="5"/>
  <c r="N3186" i="5"/>
  <c r="N3082" i="5"/>
  <c r="N2805" i="5"/>
  <c r="N2338" i="5"/>
  <c r="N2342" i="5"/>
  <c r="N2346" i="5"/>
  <c r="N2350" i="5"/>
  <c r="N2321" i="5"/>
  <c r="N2023" i="5"/>
  <c r="N2027" i="5"/>
  <c r="N1708" i="5"/>
  <c r="N1220" i="5"/>
  <c r="N1224" i="5"/>
  <c r="N967" i="5"/>
  <c r="N782" i="5"/>
  <c r="N664" i="5"/>
  <c r="N614" i="5"/>
  <c r="N280" i="5"/>
  <c r="N780" i="5"/>
  <c r="N270" i="5"/>
  <c r="N1037" i="5"/>
  <c r="N825" i="5"/>
  <c r="N818" i="5"/>
  <c r="N4218" i="5"/>
  <c r="N4222" i="5"/>
  <c r="N3753" i="5"/>
  <c r="N3745" i="5"/>
  <c r="N2038" i="5"/>
  <c r="N1473" i="5"/>
  <c r="N1034" i="5"/>
  <c r="N1041" i="5"/>
  <c r="N1045" i="5"/>
  <c r="N1019" i="5"/>
  <c r="N826" i="5"/>
  <c r="N819" i="5"/>
  <c r="N812" i="5"/>
  <c r="N805" i="5"/>
  <c r="N796" i="5"/>
  <c r="N785" i="5"/>
  <c r="N751" i="5"/>
  <c r="N755" i="5"/>
  <c r="N758" i="5"/>
  <c r="N762" i="5"/>
  <c r="N603" i="5"/>
  <c r="N607" i="5"/>
  <c r="N611" i="5"/>
  <c r="N620" i="5"/>
  <c r="N624" i="5"/>
  <c r="N272" i="5"/>
  <c r="N276" i="5"/>
  <c r="N4219" i="5"/>
  <c r="N3622" i="5"/>
  <c r="N3614" i="5"/>
  <c r="N3601" i="5"/>
  <c r="N3592" i="5"/>
  <c r="N1663" i="5"/>
  <c r="N1217" i="5"/>
  <c r="N1221" i="5"/>
  <c r="N1225" i="5"/>
  <c r="N1016" i="5"/>
  <c r="N802" i="5"/>
  <c r="N779" i="5"/>
  <c r="N750" i="5"/>
  <c r="N763" i="5"/>
  <c r="N665" i="5"/>
  <c r="N615" i="5"/>
  <c r="N604" i="5"/>
  <c r="N608" i="5"/>
  <c r="N435" i="5"/>
  <c r="N439" i="5"/>
  <c r="N443" i="5"/>
  <c r="N269" i="5"/>
  <c r="N273" i="5"/>
  <c r="N277" i="5"/>
  <c r="N281" i="5"/>
  <c r="N4224" i="5"/>
  <c r="N4228" i="5"/>
  <c r="N4232" i="5"/>
  <c r="N3756" i="5"/>
  <c r="N3760" i="5"/>
  <c r="N3631" i="5"/>
  <c r="N3635" i="5"/>
  <c r="N3536" i="5"/>
  <c r="N3194" i="5"/>
  <c r="N3202" i="5"/>
  <c r="N3099" i="5"/>
  <c r="N3103" i="5"/>
  <c r="N2818" i="5"/>
  <c r="N1218" i="5"/>
  <c r="N1222" i="5"/>
  <c r="N1226" i="5"/>
  <c r="N1036" i="5"/>
  <c r="N1025" i="5"/>
  <c r="N1043" i="5"/>
  <c r="N1047" i="5"/>
  <c r="N1017" i="5"/>
  <c r="N824" i="5"/>
  <c r="N817" i="5"/>
  <c r="N821" i="5"/>
  <c r="N814" i="5"/>
  <c r="N803" i="5"/>
  <c r="N807" i="5"/>
  <c r="N811" i="5"/>
  <c r="N801" i="5"/>
  <c r="N787" i="5"/>
  <c r="N828" i="5"/>
  <c r="N753" i="5"/>
  <c r="N756" i="5"/>
  <c r="N760" i="5"/>
  <c r="N764" i="5"/>
  <c r="N616" i="5"/>
  <c r="N605" i="5"/>
  <c r="N609" i="5"/>
  <c r="N618" i="5"/>
  <c r="N622" i="5"/>
  <c r="N626" i="5"/>
  <c r="N630" i="5"/>
  <c r="N274" i="5"/>
  <c r="N282" i="5"/>
  <c r="N45" i="5"/>
  <c r="N4225" i="5"/>
  <c r="N4229" i="5"/>
  <c r="N3744" i="5"/>
  <c r="N3748" i="5"/>
  <c r="N3757" i="5"/>
  <c r="N3761" i="5"/>
  <c r="N3628" i="5"/>
  <c r="N3632" i="5"/>
  <c r="N3636" i="5"/>
  <c r="N3640" i="5"/>
  <c r="N3529" i="5"/>
  <c r="N3533" i="5"/>
  <c r="N3537" i="5"/>
  <c r="N3187" i="5"/>
  <c r="N3191" i="5"/>
  <c r="N3195" i="5"/>
  <c r="N3083" i="5"/>
  <c r="N3100" i="5"/>
  <c r="N2802" i="5"/>
  <c r="N2819" i="5"/>
  <c r="N2158" i="5"/>
  <c r="N2041" i="5"/>
  <c r="N2045" i="5"/>
  <c r="N2033" i="5"/>
  <c r="N2037" i="5"/>
  <c r="N2020" i="5"/>
  <c r="N2048" i="5"/>
  <c r="N1865" i="5"/>
  <c r="N1677" i="5"/>
  <c r="N1681" i="5"/>
  <c r="N1665" i="5"/>
  <c r="N1669" i="5"/>
  <c r="N1673" i="5"/>
  <c r="N1657" i="5"/>
  <c r="N1661" i="5"/>
  <c r="N1480" i="5"/>
  <c r="N1413" i="5"/>
  <c r="N1227" i="5"/>
  <c r="N1040" i="5"/>
  <c r="N1044" i="5"/>
  <c r="N1048" i="5"/>
  <c r="N822" i="5"/>
  <c r="N804" i="5"/>
  <c r="N808" i="5"/>
  <c r="N788" i="5"/>
  <c r="N781" i="5"/>
  <c r="N829" i="5"/>
  <c r="N757" i="5"/>
  <c r="N761" i="5"/>
  <c r="N667" i="5"/>
  <c r="N613" i="5"/>
  <c r="N602" i="5"/>
  <c r="N606" i="5"/>
  <c r="N610" i="5"/>
  <c r="N619" i="5"/>
  <c r="N623" i="5"/>
  <c r="N627" i="5"/>
  <c r="N283" i="5"/>
  <c r="N46" i="5"/>
  <c r="N4226" i="5"/>
  <c r="N4230" i="5"/>
  <c r="N3758" i="5"/>
  <c r="N3762" i="5"/>
  <c r="N3629" i="5"/>
  <c r="N3621" i="5"/>
  <c r="N3613" i="5"/>
  <c r="N3617" i="5"/>
  <c r="N3600" i="5"/>
  <c r="N3604" i="5"/>
  <c r="N3597" i="5"/>
  <c r="N3582" i="5"/>
  <c r="N3586" i="5"/>
  <c r="N3590" i="5"/>
  <c r="N3633" i="5"/>
  <c r="N3637" i="5"/>
  <c r="N3526" i="5"/>
  <c r="N3530" i="5"/>
  <c r="N3534" i="5"/>
  <c r="N3538" i="5"/>
  <c r="N3188" i="5"/>
  <c r="N3196" i="5"/>
  <c r="N3200" i="5"/>
  <c r="N3087" i="5"/>
  <c r="N3097" i="5"/>
  <c r="N3101" i="5"/>
  <c r="N2809" i="5"/>
  <c r="N2803" i="5"/>
  <c r="N2812" i="5"/>
  <c r="N2816" i="5"/>
  <c r="N2820" i="5"/>
  <c r="N2325" i="5"/>
  <c r="N2042" i="5"/>
  <c r="N2046" i="5"/>
  <c r="N2030" i="5"/>
  <c r="N2034" i="5"/>
  <c r="N2021" i="5"/>
  <c r="N2049" i="5"/>
  <c r="N1866" i="5"/>
  <c r="N1674" i="5"/>
  <c r="N1678" i="5"/>
  <c r="N1682" i="5"/>
  <c r="N1666" i="5"/>
  <c r="N1670" i="5"/>
  <c r="N1654" i="5"/>
  <c r="N1658" i="5"/>
  <c r="N1662" i="5"/>
  <c r="N1477" i="5"/>
  <c r="N1481" i="5"/>
  <c r="N1410" i="5"/>
  <c r="N1038" i="5"/>
  <c r="N816" i="5"/>
  <c r="N809" i="5"/>
  <c r="N789" i="5"/>
  <c r="N830" i="5"/>
  <c r="N668" i="5"/>
  <c r="N628" i="5"/>
  <c r="N434" i="5"/>
  <c r="N438" i="5"/>
  <c r="N442" i="5"/>
  <c r="N446" i="5"/>
  <c r="N43" i="5"/>
  <c r="N39" i="5"/>
  <c r="N4223" i="5"/>
  <c r="N4227" i="5"/>
  <c r="N4231" i="5"/>
  <c r="N3750" i="5"/>
  <c r="N3740" i="5"/>
  <c r="N3755" i="5"/>
  <c r="N3759" i="5"/>
  <c r="N3763" i="5"/>
  <c r="N3605" i="5"/>
  <c r="N3596" i="5"/>
  <c r="N3583" i="5"/>
  <c r="N3587" i="5"/>
  <c r="N3630" i="5"/>
  <c r="N3634" i="5"/>
  <c r="N3638" i="5"/>
  <c r="N3521" i="5"/>
  <c r="N3525" i="5"/>
  <c r="N3535" i="5"/>
  <c r="N3539" i="5"/>
  <c r="N3336" i="5"/>
  <c r="N3234" i="5"/>
  <c r="N3183" i="5"/>
  <c r="N3193" i="5"/>
  <c r="N3197" i="5"/>
  <c r="N3201" i="5"/>
  <c r="N3084" i="5"/>
  <c r="N3088" i="5"/>
  <c r="N3098" i="5"/>
  <c r="N3102" i="5"/>
  <c r="N2806" i="5"/>
  <c r="N2813" i="5"/>
  <c r="N2817" i="5"/>
  <c r="N2339" i="5"/>
  <c r="N2343" i="5"/>
  <c r="N2347" i="5"/>
  <c r="N2351" i="5"/>
  <c r="N2322" i="5"/>
  <c r="N2326" i="5"/>
  <c r="N2043" i="5"/>
  <c r="N2047" i="5"/>
  <c r="N2031" i="5"/>
  <c r="N2035" i="5"/>
  <c r="N2024" i="5"/>
  <c r="N2022" i="5"/>
  <c r="N2050" i="5"/>
  <c r="N1867" i="5"/>
  <c r="N1709" i="5"/>
  <c r="N1675" i="5"/>
  <c r="N1679" i="5"/>
  <c r="N1683" i="5"/>
  <c r="N1667" i="5"/>
  <c r="N1474" i="5"/>
  <c r="N1478" i="5"/>
  <c r="N1035" i="5"/>
  <c r="N1039" i="5"/>
  <c r="N1042" i="5"/>
  <c r="N1046" i="5"/>
  <c r="N968" i="5"/>
  <c r="N823" i="5"/>
  <c r="N827" i="5"/>
  <c r="N820" i="5"/>
  <c r="N813" i="5"/>
  <c r="N806" i="5"/>
  <c r="N810" i="5"/>
  <c r="N795" i="5"/>
  <c r="N786" i="5"/>
  <c r="N783" i="5"/>
  <c r="N831" i="5"/>
  <c r="N752" i="5"/>
  <c r="N759" i="5"/>
  <c r="N617" i="5"/>
  <c r="N621" i="5"/>
  <c r="N625" i="5"/>
  <c r="N629" i="5"/>
  <c r="N44" i="5"/>
  <c r="N40" i="5"/>
  <c r="H3894" i="1"/>
  <c r="H3895" i="1"/>
  <c r="H3896" i="1"/>
  <c r="H3897" i="1"/>
  <c r="H3898" i="1"/>
  <c r="H1167" i="1"/>
  <c r="D8" i="3" l="1"/>
  <c r="F7" i="3"/>
  <c r="F6" i="3"/>
  <c r="F5" i="3"/>
  <c r="F4" i="3"/>
  <c r="F3" i="3"/>
  <c r="H4428" i="4"/>
  <c r="H4410" i="4"/>
  <c r="H4409" i="4"/>
  <c r="H4383" i="4"/>
  <c r="H4382" i="4"/>
  <c r="H4381" i="4"/>
  <c r="H4380" i="4"/>
  <c r="H4378" i="4"/>
  <c r="H4304" i="4"/>
  <c r="H4291" i="4"/>
  <c r="H4289" i="4"/>
  <c r="H4288" i="4"/>
  <c r="H4287" i="4"/>
  <c r="H4286" i="4"/>
  <c r="H4222" i="4"/>
  <c r="H4221" i="4"/>
  <c r="H4220" i="4"/>
  <c r="H4219" i="4"/>
  <c r="H4212" i="4"/>
  <c r="H4207" i="4"/>
  <c r="H4196" i="4"/>
  <c r="H4195" i="4"/>
  <c r="H4192" i="4"/>
  <c r="H4190" i="4"/>
  <c r="H4189" i="4"/>
  <c r="H4187" i="4"/>
  <c r="H4178" i="4"/>
  <c r="H4177" i="4"/>
  <c r="H4162" i="4"/>
  <c r="H4156" i="4"/>
  <c r="H4153" i="4"/>
  <c r="H4151" i="4"/>
  <c r="H4150" i="4"/>
  <c r="H4149" i="4"/>
  <c r="H4145" i="4"/>
  <c r="H4143" i="4"/>
  <c r="H4141" i="4"/>
  <c r="H4140" i="4"/>
  <c r="H4139" i="4"/>
  <c r="H4101" i="4"/>
  <c r="H4099" i="4"/>
  <c r="H4098" i="4"/>
  <c r="H4097" i="4"/>
  <c r="H4083" i="4"/>
  <c r="H4082" i="4"/>
  <c r="H4081" i="4"/>
  <c r="H4080" i="4"/>
  <c r="J4043" i="4"/>
  <c r="H4026" i="4"/>
  <c r="H4024" i="4"/>
  <c r="H4022" i="4"/>
  <c r="H4020" i="4"/>
  <c r="H4013" i="4"/>
  <c r="H4012" i="4"/>
  <c r="H4007" i="4"/>
  <c r="H4004" i="4"/>
  <c r="H4002" i="4"/>
  <c r="H3998" i="4"/>
  <c r="H3989" i="4"/>
  <c r="H3988" i="4"/>
  <c r="H3987" i="4"/>
  <c r="H3986" i="4"/>
  <c r="H3969" i="4"/>
  <c r="H3967" i="4"/>
  <c r="H3965" i="4"/>
  <c r="H3964" i="4"/>
  <c r="H3963" i="4"/>
  <c r="H3944" i="4"/>
  <c r="H3940" i="4"/>
  <c r="H3924" i="4"/>
  <c r="H3923" i="4"/>
  <c r="H3922" i="4"/>
  <c r="H3921" i="4"/>
  <c r="H3919" i="4"/>
  <c r="H3916" i="4"/>
  <c r="H3895" i="4"/>
  <c r="H3883" i="4"/>
  <c r="H3863" i="4"/>
  <c r="H3862" i="4"/>
  <c r="H3861" i="4"/>
  <c r="H3860" i="4"/>
  <c r="H3853" i="4"/>
  <c r="H3852" i="4"/>
  <c r="H3851" i="4"/>
  <c r="H3839" i="4"/>
  <c r="H3828" i="4"/>
  <c r="H3821" i="4"/>
  <c r="H3778" i="4"/>
  <c r="H3777" i="4"/>
  <c r="H3776" i="4"/>
  <c r="H3775" i="4"/>
  <c r="H3768" i="4"/>
  <c r="H3767" i="4"/>
  <c r="H3766" i="4"/>
  <c r="H3765" i="4"/>
  <c r="H3714" i="4"/>
  <c r="H3691" i="4"/>
  <c r="H3690" i="4"/>
  <c r="H3688" i="4"/>
  <c r="H3687" i="4"/>
  <c r="H3684" i="4"/>
  <c r="H3683" i="4"/>
  <c r="H3661" i="4"/>
  <c r="H3659" i="4"/>
  <c r="H3658" i="4"/>
  <c r="H3657" i="4"/>
  <c r="H3656" i="4"/>
  <c r="H3642" i="4"/>
  <c r="H3641" i="4"/>
  <c r="H3639" i="4"/>
  <c r="H3638" i="4"/>
  <c r="H3631" i="4"/>
  <c r="H3629" i="4"/>
  <c r="H3621" i="4"/>
  <c r="H3620" i="4"/>
  <c r="H3619" i="4"/>
  <c r="H3618" i="4"/>
  <c r="H3609" i="4"/>
  <c r="H3601" i="4"/>
  <c r="H3600" i="4"/>
  <c r="H3599" i="4"/>
  <c r="H3598" i="4"/>
  <c r="H3588" i="4"/>
  <c r="H3559" i="4"/>
  <c r="H3558" i="4"/>
  <c r="H3485" i="4"/>
  <c r="H3484" i="4"/>
  <c r="H3483" i="4"/>
  <c r="H3481" i="4"/>
  <c r="H3477" i="4"/>
  <c r="H3476" i="4"/>
  <c r="H3475" i="4"/>
  <c r="H3474" i="4"/>
  <c r="H3473" i="4"/>
  <c r="H3469" i="4"/>
  <c r="H3467" i="4"/>
  <c r="H3466" i="4"/>
  <c r="H3464" i="4"/>
  <c r="H3463" i="4"/>
  <c r="H3462" i="4"/>
  <c r="H3461" i="4"/>
  <c r="H3460" i="4"/>
  <c r="H3459" i="4"/>
  <c r="H3456" i="4"/>
  <c r="H3454" i="4"/>
  <c r="H3453" i="4"/>
  <c r="H3448" i="4"/>
  <c r="H3447" i="4"/>
  <c r="H3445" i="4"/>
  <c r="H3431" i="4"/>
  <c r="H3430" i="4"/>
  <c r="H3428" i="4"/>
  <c r="H3404" i="4"/>
  <c r="H3393" i="4"/>
  <c r="H3391" i="4"/>
  <c r="H3388" i="4"/>
  <c r="H3375" i="4"/>
  <c r="H3374" i="4"/>
  <c r="H3362" i="4"/>
  <c r="H3343" i="4"/>
  <c r="H3342" i="4"/>
  <c r="H3341" i="4"/>
  <c r="H3340" i="4"/>
  <c r="H3339" i="4"/>
  <c r="H3332" i="4"/>
  <c r="H3331" i="4"/>
  <c r="H3330" i="4"/>
  <c r="H3329" i="4"/>
  <c r="H3328" i="4"/>
  <c r="H3310" i="4"/>
  <c r="H3292" i="4"/>
  <c r="H3291" i="4"/>
  <c r="H3290" i="4"/>
  <c r="H3289" i="4"/>
  <c r="H3231" i="4"/>
  <c r="H3230" i="4"/>
  <c r="H3229" i="4"/>
  <c r="H3228" i="4"/>
  <c r="H3227" i="4"/>
  <c r="H3226" i="4"/>
  <c r="H3186" i="4"/>
  <c r="H3184" i="4"/>
  <c r="H3183" i="4"/>
  <c r="H3182" i="4"/>
  <c r="H3159" i="4"/>
  <c r="H3157" i="4"/>
  <c r="H3156" i="4"/>
  <c r="H3149" i="4"/>
  <c r="H3148" i="4"/>
  <c r="H3131" i="4"/>
  <c r="H3127" i="4"/>
  <c r="H3124" i="4"/>
  <c r="H3104" i="4"/>
  <c r="H3101" i="4"/>
  <c r="H3098" i="4"/>
  <c r="H3097" i="4"/>
  <c r="H3080" i="4"/>
  <c r="H3078" i="4"/>
  <c r="H3028" i="4"/>
  <c r="H3027" i="4"/>
  <c r="H3025" i="4"/>
  <c r="H3024" i="4"/>
  <c r="H3023" i="4"/>
  <c r="H3022" i="4"/>
  <c r="H3018" i="4"/>
  <c r="H2990" i="4"/>
  <c r="H2988" i="4"/>
  <c r="H2987" i="4"/>
  <c r="H2974" i="4"/>
  <c r="H2927" i="4"/>
  <c r="H2919" i="4"/>
  <c r="H2900" i="4"/>
  <c r="H2889" i="4"/>
  <c r="H2888" i="4"/>
  <c r="H2887" i="4"/>
  <c r="H2886" i="4"/>
  <c r="H2874" i="4"/>
  <c r="H2867" i="4"/>
  <c r="H2863" i="4"/>
  <c r="H2862" i="4"/>
  <c r="H2851" i="4"/>
  <c r="H2849" i="4"/>
  <c r="H2841" i="4"/>
  <c r="H2808" i="4"/>
  <c r="H2806" i="4"/>
  <c r="H2805" i="4"/>
  <c r="H2802" i="4"/>
  <c r="H2798" i="4"/>
  <c r="H2796" i="4"/>
  <c r="H2793" i="4"/>
  <c r="H2791" i="4"/>
  <c r="H2783" i="4"/>
  <c r="H2714" i="4"/>
  <c r="H2713" i="4"/>
  <c r="H2711" i="4"/>
  <c r="H2708" i="4"/>
  <c r="H2706" i="4"/>
  <c r="H2573" i="4"/>
  <c r="H2572" i="4"/>
  <c r="H2570" i="4"/>
  <c r="H2569" i="4"/>
  <c r="H2568" i="4"/>
  <c r="H2567" i="4"/>
  <c r="H2566" i="4"/>
  <c r="H2563" i="4"/>
  <c r="H2561" i="4"/>
  <c r="H2560" i="4"/>
  <c r="H2559" i="4"/>
  <c r="H2558" i="4"/>
  <c r="H2551" i="4"/>
  <c r="H2550" i="4"/>
  <c r="H2549" i="4"/>
  <c r="H2547" i="4"/>
  <c r="H2541" i="4"/>
  <c r="H2540" i="4"/>
  <c r="H2539" i="4"/>
  <c r="H2538" i="4"/>
  <c r="H2537" i="4"/>
  <c r="H2536" i="4"/>
  <c r="H2534" i="4"/>
  <c r="H2532" i="4"/>
  <c r="H2527" i="4"/>
  <c r="H2501" i="4"/>
  <c r="H2500" i="4"/>
  <c r="H2499" i="4"/>
  <c r="H2498" i="4"/>
  <c r="H2492" i="4"/>
  <c r="H2491" i="4"/>
  <c r="H2490" i="4"/>
  <c r="H2489" i="4"/>
  <c r="H2486" i="4"/>
  <c r="H2485" i="4"/>
  <c r="H2469" i="4"/>
  <c r="H2454" i="4"/>
  <c r="H2453" i="4"/>
  <c r="H2452" i="4"/>
  <c r="H2434" i="4"/>
  <c r="H2431" i="4"/>
  <c r="H2430" i="4"/>
  <c r="H2429" i="4"/>
  <c r="H2404" i="4"/>
  <c r="H2400" i="4"/>
  <c r="H2352" i="4"/>
  <c r="H2351" i="4"/>
  <c r="H2350" i="4"/>
  <c r="H2349" i="4"/>
  <c r="H2348" i="4"/>
  <c r="H2296" i="4"/>
  <c r="H2295" i="4"/>
  <c r="H2294" i="4"/>
  <c r="H2293" i="4"/>
  <c r="H2292" i="4"/>
  <c r="H2291" i="4"/>
  <c r="H2234" i="4"/>
  <c r="H2226" i="4"/>
  <c r="H2215" i="4"/>
  <c r="H2212" i="4"/>
  <c r="H2209" i="4"/>
  <c r="H2208" i="4"/>
  <c r="H2206" i="4"/>
  <c r="H2204" i="4"/>
  <c r="H2197" i="4"/>
  <c r="H2077" i="4"/>
  <c r="H2076" i="4"/>
  <c r="H2075" i="4"/>
  <c r="H2058" i="4"/>
  <c r="H2057" i="4"/>
  <c r="H2050" i="4"/>
  <c r="H2024" i="4"/>
  <c r="H2023" i="4"/>
  <c r="H2022" i="4"/>
  <c r="H2021" i="4"/>
  <c r="H2014" i="4"/>
  <c r="H2013" i="4"/>
  <c r="H2001" i="4"/>
  <c r="H1999" i="4"/>
  <c r="H1996" i="4"/>
  <c r="H1989" i="4"/>
  <c r="H1982" i="4"/>
  <c r="H1980" i="4"/>
  <c r="H1979" i="4"/>
  <c r="H1939" i="4"/>
  <c r="H1938" i="4"/>
  <c r="H1936" i="4"/>
  <c r="H1935" i="4"/>
  <c r="H1932" i="4"/>
  <c r="H1930" i="4"/>
  <c r="H1929" i="4"/>
  <c r="H1928" i="4"/>
  <c r="H1927" i="4"/>
  <c r="H1926" i="4"/>
  <c r="H1924" i="4"/>
  <c r="H1923" i="4"/>
  <c r="H1910" i="4"/>
  <c r="H1909" i="4"/>
  <c r="H1908" i="4"/>
  <c r="H1885" i="4"/>
  <c r="H1877" i="4"/>
  <c r="H1874" i="4"/>
  <c r="H1872" i="4"/>
  <c r="H1870" i="4"/>
  <c r="H1866" i="4"/>
  <c r="H1864" i="4"/>
  <c r="H1863" i="4"/>
  <c r="H1860" i="4"/>
  <c r="H1858" i="4"/>
  <c r="H1857" i="4"/>
  <c r="H1856" i="4"/>
  <c r="H1855" i="4"/>
  <c r="H1854" i="4"/>
  <c r="H1853" i="4"/>
  <c r="H1852" i="4"/>
  <c r="H1851" i="4"/>
  <c r="H1850" i="4"/>
  <c r="H1848" i="4"/>
  <c r="H1847" i="4"/>
  <c r="H1846" i="4"/>
  <c r="H1845" i="4"/>
  <c r="H1844" i="4"/>
  <c r="H1842" i="4"/>
  <c r="H1841" i="4"/>
  <c r="H1840" i="4"/>
  <c r="H1839" i="4"/>
  <c r="H1838" i="4"/>
  <c r="H1836" i="4"/>
  <c r="H1835" i="4"/>
  <c r="H1834" i="4"/>
  <c r="H1833" i="4"/>
  <c r="H1832" i="4"/>
  <c r="H1831" i="4"/>
  <c r="H1830" i="4"/>
  <c r="H1758" i="4"/>
  <c r="H1757" i="4"/>
  <c r="H1755" i="4"/>
  <c r="H1752" i="4"/>
  <c r="H1581" i="4"/>
  <c r="H1577" i="4"/>
  <c r="H1574" i="4"/>
  <c r="H1573" i="4"/>
  <c r="H1572" i="4"/>
  <c r="H1564" i="4"/>
  <c r="H1563" i="4"/>
  <c r="H1558" i="4"/>
  <c r="H1557" i="4"/>
  <c r="H1556" i="4"/>
  <c r="H1546" i="4"/>
  <c r="H1545" i="4"/>
  <c r="H1544" i="4"/>
  <c r="H1542" i="4"/>
  <c r="H1524" i="4"/>
  <c r="H1521" i="4"/>
  <c r="H1497" i="4"/>
  <c r="H1496" i="4"/>
  <c r="H1495" i="4"/>
  <c r="H1494" i="4"/>
  <c r="H1487" i="4"/>
  <c r="H1486" i="4"/>
  <c r="H1485" i="4"/>
  <c r="H1442" i="4"/>
  <c r="H1439" i="4"/>
  <c r="H1437" i="4"/>
  <c r="H1436" i="4"/>
  <c r="H1434" i="4"/>
  <c r="H1431" i="4"/>
  <c r="H1429" i="4"/>
  <c r="H1422" i="4"/>
  <c r="H1418" i="4"/>
  <c r="H1415" i="4"/>
  <c r="H1414" i="4"/>
  <c r="H1385" i="4"/>
  <c r="H1383" i="4"/>
  <c r="H1382" i="4"/>
  <c r="H1381" i="4"/>
  <c r="H1380" i="4"/>
  <c r="H1379" i="4"/>
  <c r="H1373" i="4"/>
  <c r="H1372" i="4"/>
  <c r="H1370" i="4"/>
  <c r="H1363" i="4"/>
  <c r="H1362" i="4"/>
  <c r="H1360" i="4"/>
  <c r="H1343" i="4"/>
  <c r="H1342" i="4"/>
  <c r="H1341" i="4"/>
  <c r="H1340" i="4"/>
  <c r="H1338" i="4"/>
  <c r="H1335" i="4"/>
  <c r="H1332" i="4"/>
  <c r="H1331" i="4"/>
  <c r="H1330" i="4"/>
  <c r="H1329" i="4"/>
  <c r="H1328" i="4"/>
  <c r="H1326" i="4"/>
  <c r="H1325" i="4"/>
  <c r="H1323" i="4"/>
  <c r="H1321" i="4"/>
  <c r="H1319" i="4"/>
  <c r="H1318" i="4"/>
  <c r="H1317" i="4"/>
  <c r="H1303" i="4"/>
  <c r="H1302" i="4"/>
  <c r="H1282" i="4"/>
  <c r="H1281" i="4"/>
  <c r="H1175" i="4"/>
  <c r="H1173" i="4"/>
  <c r="H1172" i="4"/>
  <c r="H1171" i="4"/>
  <c r="H1170" i="4"/>
  <c r="H1169" i="4"/>
  <c r="H1168" i="4"/>
  <c r="H1166" i="4"/>
  <c r="H1164" i="4"/>
  <c r="H1118" i="4"/>
  <c r="H1117" i="4"/>
  <c r="H1116" i="4"/>
  <c r="H1115" i="4"/>
  <c r="H1114" i="4"/>
  <c r="H1113" i="4"/>
  <c r="H1111" i="4"/>
  <c r="H1108" i="4"/>
  <c r="H1083" i="4"/>
  <c r="H1055" i="4"/>
  <c r="H1054" i="4"/>
  <c r="H1034" i="4"/>
  <c r="H1021" i="4"/>
  <c r="H1020" i="4"/>
  <c r="H1019" i="4"/>
  <c r="H1018" i="4"/>
  <c r="H1017" i="4"/>
  <c r="H1009" i="4"/>
  <c r="H1008" i="4"/>
  <c r="H1007" i="4"/>
  <c r="H1005" i="4"/>
  <c r="H935" i="4"/>
  <c r="H933" i="4"/>
  <c r="H925" i="4"/>
  <c r="H924" i="4"/>
  <c r="H923" i="4"/>
  <c r="H916" i="4"/>
  <c r="H915" i="4"/>
  <c r="H913" i="4"/>
  <c r="H912" i="4"/>
  <c r="H911" i="4"/>
  <c r="H910" i="4"/>
  <c r="H908" i="4"/>
  <c r="H907" i="4"/>
  <c r="H906" i="4"/>
  <c r="H905" i="4"/>
  <c r="H892" i="4"/>
  <c r="H891" i="4"/>
  <c r="H890" i="4"/>
  <c r="H889" i="4"/>
  <c r="H888" i="4"/>
  <c r="H877" i="4"/>
  <c r="H876" i="4"/>
  <c r="H875" i="4"/>
  <c r="H874" i="4"/>
  <c r="H873" i="4"/>
  <c r="H870" i="4"/>
  <c r="H869" i="4"/>
  <c r="H867" i="4"/>
  <c r="H866" i="4"/>
  <c r="H863" i="4"/>
  <c r="H862" i="4"/>
  <c r="H861" i="4"/>
  <c r="H860" i="4"/>
  <c r="H859" i="4"/>
  <c r="H857" i="4"/>
  <c r="H856" i="4"/>
  <c r="H855" i="4"/>
  <c r="H854" i="4"/>
  <c r="H853" i="4"/>
  <c r="H852" i="4"/>
  <c r="H851" i="4"/>
  <c r="H850" i="4"/>
  <c r="H848" i="4"/>
  <c r="H847" i="4"/>
  <c r="H846" i="4"/>
  <c r="H844" i="4"/>
  <c r="H843" i="4"/>
  <c r="H842" i="4"/>
  <c r="H841" i="4"/>
  <c r="H840" i="4"/>
  <c r="H839" i="4"/>
  <c r="H838" i="4"/>
  <c r="H837" i="4"/>
  <c r="H836" i="4"/>
  <c r="H835" i="4"/>
  <c r="H834" i="4"/>
  <c r="H833" i="4"/>
  <c r="H832" i="4"/>
  <c r="H831" i="4"/>
  <c r="H830" i="4"/>
  <c r="H829" i="4"/>
  <c r="H828" i="4"/>
  <c r="H827" i="4"/>
  <c r="H826" i="4"/>
  <c r="H791" i="4"/>
  <c r="H790" i="4"/>
  <c r="H789" i="4"/>
  <c r="H788" i="4"/>
  <c r="H787" i="4"/>
  <c r="H786" i="4"/>
  <c r="H785" i="4"/>
  <c r="H784" i="4"/>
  <c r="H783" i="4"/>
  <c r="H781" i="4"/>
  <c r="H780" i="4"/>
  <c r="H777" i="4"/>
  <c r="H776" i="4"/>
  <c r="H775" i="4"/>
  <c r="H774" i="4"/>
  <c r="H773" i="4"/>
  <c r="H772" i="4"/>
  <c r="H771" i="4"/>
  <c r="H770" i="4"/>
  <c r="H769" i="4"/>
  <c r="H768" i="4"/>
  <c r="H767" i="4"/>
  <c r="H766" i="4"/>
  <c r="H765" i="4"/>
  <c r="H764"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6" i="4"/>
  <c r="H725" i="4"/>
  <c r="H724" i="4"/>
  <c r="H723" i="4"/>
  <c r="H721" i="4"/>
  <c r="H720" i="4"/>
  <c r="H719" i="4"/>
  <c r="H703" i="4"/>
  <c r="H702" i="4"/>
  <c r="H701" i="4"/>
  <c r="H700" i="4"/>
  <c r="H699" i="4"/>
  <c r="H698" i="4"/>
  <c r="H697" i="4"/>
  <c r="H696" i="4"/>
  <c r="H695" i="4"/>
  <c r="H694" i="4"/>
  <c r="H693" i="4"/>
  <c r="H692" i="4"/>
  <c r="H647" i="4"/>
  <c r="H646" i="4"/>
  <c r="H645" i="4"/>
  <c r="H643" i="4"/>
  <c r="H641" i="4"/>
  <c r="H640" i="4"/>
  <c r="H639" i="4"/>
  <c r="H618" i="4"/>
  <c r="H617" i="4"/>
  <c r="H616" i="4"/>
  <c r="H615" i="4"/>
  <c r="H614" i="4"/>
  <c r="H613" i="4"/>
  <c r="H612" i="4"/>
  <c r="H611" i="4"/>
  <c r="H610" i="4"/>
  <c r="H608" i="4"/>
  <c r="H607" i="4"/>
  <c r="H534" i="4"/>
  <c r="H533" i="4"/>
  <c r="H532" i="4"/>
  <c r="H531" i="4"/>
  <c r="H530" i="4"/>
  <c r="H529" i="4"/>
  <c r="H528" i="4"/>
  <c r="H527" i="4"/>
  <c r="H526" i="4"/>
  <c r="H525" i="4"/>
  <c r="H524" i="4"/>
  <c r="H523" i="4"/>
  <c r="H522" i="4"/>
  <c r="H521" i="4"/>
  <c r="H520" i="4"/>
  <c r="H519" i="4"/>
  <c r="H517" i="4"/>
  <c r="H516" i="4"/>
  <c r="H515" i="4"/>
  <c r="H514" i="4"/>
  <c r="H513" i="4"/>
  <c r="H511" i="4"/>
  <c r="H510" i="4"/>
  <c r="H509" i="4"/>
  <c r="H508" i="4"/>
  <c r="H507" i="4"/>
  <c r="H506" i="4"/>
  <c r="H505" i="4"/>
  <c r="H504" i="4"/>
  <c r="H503" i="4"/>
  <c r="H502" i="4"/>
  <c r="H490" i="4"/>
  <c r="H475" i="4"/>
  <c r="H473" i="4"/>
  <c r="H472" i="4"/>
  <c r="H471" i="4"/>
  <c r="H470" i="4"/>
  <c r="H469" i="4"/>
  <c r="H468" i="4"/>
  <c r="H467" i="4"/>
  <c r="H466" i="4"/>
  <c r="H465" i="4"/>
  <c r="H464" i="4"/>
  <c r="H463" i="4"/>
  <c r="H461" i="4"/>
  <c r="H460" i="4"/>
  <c r="H459" i="4"/>
  <c r="H457" i="4"/>
  <c r="H456" i="4"/>
  <c r="H423" i="4"/>
  <c r="H422" i="4"/>
  <c r="H421" i="4"/>
  <c r="H420" i="4"/>
  <c r="H418" i="4"/>
  <c r="H417" i="4"/>
  <c r="H416" i="4"/>
  <c r="H415" i="4"/>
  <c r="H414" i="4"/>
  <c r="H413" i="4"/>
  <c r="H412" i="4"/>
  <c r="H411" i="4"/>
  <c r="H410" i="4"/>
  <c r="H409" i="4"/>
  <c r="H408" i="4"/>
  <c r="H407" i="4"/>
  <c r="H406" i="4"/>
  <c r="H404" i="4"/>
  <c r="H403" i="4"/>
  <c r="H402" i="4"/>
  <c r="H401" i="4"/>
  <c r="H400" i="4"/>
  <c r="H399" i="4"/>
  <c r="H398" i="4"/>
  <c r="H397" i="4"/>
  <c r="H395" i="4"/>
  <c r="H394" i="4"/>
  <c r="H393" i="4"/>
  <c r="H391" i="4"/>
  <c r="H389" i="4"/>
  <c r="H388" i="4"/>
  <c r="H387" i="4"/>
  <c r="H386" i="4"/>
  <c r="H385" i="4"/>
  <c r="H384" i="4"/>
  <c r="H382" i="4"/>
  <c r="H381" i="4"/>
  <c r="H380" i="4"/>
  <c r="H379" i="4"/>
  <c r="H378" i="4"/>
  <c r="H377" i="4"/>
  <c r="H376" i="4"/>
  <c r="H375" i="4"/>
  <c r="H374" i="4"/>
  <c r="H373" i="4"/>
  <c r="H372" i="4"/>
  <c r="H371" i="4"/>
  <c r="H369" i="4"/>
  <c r="H368" i="4"/>
  <c r="H366" i="4"/>
  <c r="H365" i="4"/>
  <c r="H364" i="4"/>
  <c r="H363" i="4"/>
  <c r="H362" i="4"/>
  <c r="H361" i="4"/>
  <c r="H360" i="4"/>
  <c r="H359" i="4"/>
  <c r="H358" i="4"/>
  <c r="H357" i="4"/>
  <c r="H356" i="4"/>
  <c r="H355" i="4"/>
  <c r="H354" i="4"/>
  <c r="H352" i="4"/>
  <c r="H351" i="4"/>
  <c r="H350" i="4"/>
  <c r="H349" i="4"/>
  <c r="H348" i="4"/>
  <c r="H347" i="4"/>
  <c r="H346" i="4"/>
  <c r="H345" i="4"/>
  <c r="H344" i="4"/>
  <c r="H343" i="4"/>
  <c r="H342" i="4"/>
  <c r="H341" i="4"/>
  <c r="H340" i="4"/>
  <c r="H339" i="4"/>
  <c r="H338" i="4"/>
  <c r="H337" i="4"/>
  <c r="H336" i="4"/>
  <c r="H335" i="4"/>
  <c r="H334" i="4"/>
  <c r="H331" i="4"/>
  <c r="H330" i="4"/>
  <c r="H302" i="4"/>
  <c r="H301" i="4"/>
  <c r="H298" i="4"/>
  <c r="H297" i="4"/>
  <c r="H296" i="4"/>
  <c r="H288" i="4"/>
  <c r="H287" i="4"/>
  <c r="H286" i="4"/>
  <c r="H269" i="4"/>
  <c r="H268" i="4"/>
  <c r="H267" i="4"/>
  <c r="H266" i="4"/>
  <c r="H265" i="4"/>
  <c r="H264" i="4"/>
  <c r="H263" i="4"/>
  <c r="H262" i="4"/>
  <c r="H259" i="4"/>
  <c r="H258" i="4"/>
  <c r="H257" i="4"/>
  <c r="H256" i="4"/>
  <c r="H255" i="4"/>
  <c r="H253" i="4"/>
  <c r="H252" i="4"/>
  <c r="H251" i="4"/>
  <c r="H249" i="4"/>
  <c r="H248" i="4"/>
  <c r="H247" i="4"/>
  <c r="H246" i="4"/>
  <c r="H245" i="4"/>
  <c r="H244" i="4"/>
  <c r="H243" i="4"/>
  <c r="H242" i="4"/>
  <c r="H241" i="4"/>
  <c r="H240" i="4"/>
  <c r="H238" i="4"/>
  <c r="H237" i="4"/>
  <c r="H235" i="4"/>
  <c r="H234" i="4"/>
  <c r="H233" i="4"/>
  <c r="H232" i="4"/>
  <c r="H231" i="4"/>
  <c r="H230" i="4"/>
  <c r="H229" i="4"/>
  <c r="H228" i="4"/>
  <c r="H227" i="4"/>
  <c r="H226" i="4"/>
  <c r="H225" i="4"/>
  <c r="H223" i="4"/>
  <c r="H222" i="4"/>
  <c r="H221" i="4"/>
  <c r="H220" i="4"/>
  <c r="H219" i="4"/>
  <c r="H218" i="4"/>
  <c r="H217" i="4"/>
  <c r="H216" i="4"/>
  <c r="H215" i="4"/>
  <c r="H214" i="4"/>
  <c r="H213" i="4"/>
  <c r="H212" i="4"/>
  <c r="H211" i="4"/>
  <c r="H210" i="4"/>
  <c r="H209" i="4"/>
  <c r="H208" i="4"/>
  <c r="H207" i="4"/>
  <c r="H206"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69" i="4"/>
  <c r="H168" i="4"/>
  <c r="H167" i="4"/>
  <c r="H166" i="4"/>
  <c r="H165" i="4"/>
  <c r="H164" i="4"/>
  <c r="H163" i="4"/>
  <c r="H161" i="4"/>
  <c r="H160" i="4"/>
  <c r="H159" i="4"/>
  <c r="H158" i="4"/>
  <c r="H157" i="4"/>
  <c r="H155" i="4"/>
  <c r="H154" i="4"/>
  <c r="H153" i="4"/>
  <c r="H152" i="4"/>
  <c r="H151" i="4"/>
  <c r="H149" i="4"/>
  <c r="H148" i="4"/>
  <c r="H147" i="4"/>
  <c r="H145" i="4"/>
  <c r="H144" i="4"/>
  <c r="H143" i="4"/>
  <c r="H142" i="4"/>
  <c r="H141" i="4"/>
  <c r="H140" i="4"/>
  <c r="H139" i="4"/>
  <c r="H138" i="4"/>
  <c r="H137" i="4"/>
  <c r="H136" i="4"/>
  <c r="H135" i="4"/>
  <c r="H134" i="4"/>
  <c r="H133" i="4"/>
  <c r="H132" i="4"/>
  <c r="H131" i="4"/>
  <c r="H130" i="4"/>
  <c r="H129" i="4"/>
  <c r="H126" i="4"/>
  <c r="H125" i="4"/>
  <c r="H123" i="4"/>
  <c r="H122" i="4"/>
  <c r="H120" i="4"/>
  <c r="H119" i="4"/>
  <c r="H117" i="4"/>
  <c r="H116" i="4"/>
  <c r="H114" i="4"/>
  <c r="H113" i="4"/>
  <c r="H112" i="4"/>
  <c r="H111" i="4"/>
  <c r="H110" i="4"/>
  <c r="H109" i="4"/>
  <c r="H107" i="4"/>
  <c r="H106" i="4"/>
  <c r="H105" i="4"/>
  <c r="H104" i="4"/>
  <c r="H103" i="4"/>
  <c r="H102" i="4"/>
  <c r="H99" i="4"/>
  <c r="H98" i="4"/>
  <c r="H97" i="4"/>
  <c r="H96" i="4"/>
  <c r="H95" i="4"/>
  <c r="H94" i="4"/>
  <c r="H93" i="4"/>
  <c r="H92" i="4"/>
  <c r="H91" i="4"/>
  <c r="H90" i="4"/>
  <c r="H89" i="4"/>
  <c r="H88" i="4"/>
  <c r="H87" i="4"/>
  <c r="H86" i="4"/>
  <c r="H85" i="4"/>
  <c r="H84" i="4"/>
  <c r="H83" i="4"/>
  <c r="H82" i="4"/>
  <c r="H81" i="4"/>
  <c r="H80" i="4"/>
  <c r="H79" i="4"/>
  <c r="H78" i="4"/>
  <c r="H77" i="4"/>
  <c r="H76" i="4"/>
  <c r="H75" i="4"/>
  <c r="H74" i="4"/>
  <c r="H72" i="4"/>
  <c r="H71" i="4"/>
  <c r="H70" i="4"/>
  <c r="H69" i="4"/>
  <c r="H68" i="4"/>
  <c r="H67" i="4"/>
  <c r="H66" i="4"/>
  <c r="H65" i="4"/>
  <c r="H64" i="4"/>
  <c r="H62" i="4"/>
  <c r="H61" i="4"/>
  <c r="H59" i="4"/>
  <c r="H58" i="4"/>
  <c r="H57" i="4"/>
  <c r="H56" i="4"/>
  <c r="H55" i="4"/>
  <c r="H53" i="4"/>
  <c r="H52" i="4"/>
  <c r="H51" i="4"/>
  <c r="H49" i="4"/>
  <c r="H48" i="4"/>
  <c r="H47" i="4"/>
  <c r="H46" i="4"/>
  <c r="H45" i="4"/>
  <c r="H44" i="4"/>
  <c r="H43" i="4"/>
  <c r="H42" i="4"/>
  <c r="H41" i="4"/>
  <c r="H40" i="4"/>
  <c r="H39" i="4"/>
  <c r="H38" i="4"/>
  <c r="H37" i="4"/>
  <c r="H36" i="4"/>
  <c r="H35" i="4"/>
  <c r="H33" i="4"/>
  <c r="H32" i="4"/>
  <c r="H31" i="4"/>
  <c r="H30" i="4"/>
  <c r="H29" i="4"/>
  <c r="H28" i="4"/>
  <c r="H27" i="4"/>
  <c r="H26" i="4"/>
  <c r="H25" i="4"/>
  <c r="H24" i="4"/>
  <c r="H23" i="4"/>
  <c r="H22" i="4"/>
  <c r="H21" i="4"/>
  <c r="H20" i="4"/>
  <c r="H17" i="4"/>
  <c r="H16" i="4"/>
  <c r="H15" i="4"/>
  <c r="H14" i="4"/>
  <c r="H13" i="4"/>
  <c r="H12" i="4"/>
  <c r="H11" i="4"/>
  <c r="H10" i="4"/>
  <c r="H9" i="4"/>
  <c r="H8" i="4"/>
  <c r="H7" i="4"/>
  <c r="H6" i="4"/>
  <c r="H5" i="4"/>
  <c r="H4" i="4"/>
  <c r="H3" i="4"/>
  <c r="H2" i="4"/>
  <c r="H4428" i="1"/>
  <c r="H4409" i="1"/>
  <c r="H4408" i="1"/>
  <c r="H4391" i="1"/>
  <c r="H4392" i="1"/>
  <c r="H4393" i="1"/>
  <c r="H4394" i="1"/>
  <c r="H4395" i="1"/>
  <c r="H4380" i="1"/>
  <c r="H4381" i="1"/>
  <c r="H4382" i="1"/>
  <c r="H4383" i="1"/>
  <c r="H4384" i="1"/>
  <c r="H4385" i="1"/>
  <c r="H4386" i="1"/>
  <c r="H4387" i="1"/>
  <c r="H4388" i="1"/>
  <c r="H4378" i="1"/>
  <c r="H4379" i="1"/>
  <c r="H4288" i="1"/>
  <c r="H4280" i="1"/>
  <c r="H4281" i="1"/>
  <c r="H4282" i="1"/>
  <c r="H4283" i="1"/>
  <c r="H4284" i="1"/>
  <c r="H4270" i="1"/>
  <c r="H4271" i="1"/>
  <c r="H4272" i="1"/>
  <c r="H4273" i="1"/>
  <c r="H4274" i="1"/>
  <c r="H4275" i="1"/>
  <c r="H4276" i="1"/>
  <c r="H4277" i="1"/>
  <c r="H4278" i="1"/>
  <c r="H4269" i="1"/>
  <c r="H4264" i="1"/>
  <c r="H4265" i="1"/>
  <c r="H4266" i="1"/>
  <c r="H4267" i="1"/>
  <c r="H4268" i="1"/>
  <c r="H4202" i="1"/>
  <c r="H4203" i="1"/>
  <c r="H4204" i="1"/>
  <c r="H4205" i="1"/>
  <c r="H4206" i="1"/>
  <c r="H4207" i="1"/>
  <c r="H4208" i="1"/>
  <c r="H4209" i="1"/>
  <c r="H4210" i="1"/>
  <c r="H4211" i="1"/>
  <c r="H4212" i="1"/>
  <c r="H4213" i="1"/>
  <c r="H4214" i="1"/>
  <c r="H4215" i="1"/>
  <c r="H4201" i="1"/>
  <c r="H4199" i="1"/>
  <c r="H4198" i="1"/>
  <c r="H4197" i="1"/>
  <c r="H4187" i="1"/>
  <c r="H4188" i="1"/>
  <c r="H4189" i="1"/>
  <c r="H4190" i="1"/>
  <c r="H4191" i="1"/>
  <c r="H4192" i="1"/>
  <c r="H4193" i="1"/>
  <c r="H4194" i="1"/>
  <c r="H4195" i="1"/>
  <c r="H4196" i="1"/>
  <c r="H4186" i="1"/>
  <c r="H4185" i="1"/>
  <c r="H4182" i="1"/>
  <c r="H4183" i="1"/>
  <c r="H4184" i="1"/>
  <c r="H4181" i="1"/>
  <c r="H4180" i="1"/>
  <c r="H4176" i="1"/>
  <c r="H4177" i="1"/>
  <c r="H4178" i="1"/>
  <c r="H4179" i="1"/>
  <c r="H4170" i="1"/>
  <c r="H4169" i="1"/>
  <c r="H4168" i="1"/>
  <c r="H4156" i="1"/>
  <c r="H4150" i="1"/>
  <c r="H4146" i="1"/>
  <c r="H4147" i="1"/>
  <c r="H4148" i="1"/>
  <c r="H4149" i="1"/>
  <c r="H4145" i="1"/>
  <c r="H4144" i="1"/>
  <c r="H4143" i="1"/>
  <c r="H4139" i="1"/>
  <c r="H4140" i="1"/>
  <c r="H4141" i="1"/>
  <c r="H4142" i="1"/>
  <c r="H4138" i="1"/>
  <c r="H4015" i="1"/>
  <c r="H4014" i="1"/>
  <c r="H4013" i="1"/>
  <c r="H3983" i="1"/>
  <c r="H3984" i="1"/>
  <c r="H3985" i="1"/>
  <c r="H3986" i="1"/>
  <c r="H3987" i="1"/>
  <c r="H3973" i="1"/>
  <c r="H3974" i="1"/>
  <c r="H3975" i="1"/>
  <c r="H3976" i="1"/>
  <c r="H3977" i="1"/>
  <c r="H3978" i="1"/>
  <c r="H3979" i="1"/>
  <c r="H3980" i="1"/>
  <c r="H3981" i="1"/>
  <c r="H3965" i="1"/>
  <c r="H3966" i="1"/>
  <c r="H3967" i="1"/>
  <c r="H3968" i="1"/>
  <c r="H3969" i="1"/>
  <c r="H3954" i="1"/>
  <c r="H3955" i="1"/>
  <c r="H3956" i="1"/>
  <c r="H3957" i="1"/>
  <c r="H3958" i="1"/>
  <c r="H3959" i="1"/>
  <c r="H3960" i="1"/>
  <c r="H3961" i="1"/>
  <c r="H3962" i="1"/>
  <c r="J250" i="1"/>
  <c r="H3903" i="1"/>
  <c r="H3904" i="1"/>
  <c r="H3905" i="1"/>
  <c r="H3906" i="1"/>
  <c r="H3902" i="1"/>
  <c r="H3900" i="1"/>
  <c r="H3901" i="1"/>
  <c r="H3899" i="1"/>
  <c r="H3893" i="1"/>
  <c r="H3892" i="1"/>
  <c r="H3891" i="1"/>
  <c r="H3890" i="1"/>
  <c r="H3886" i="1"/>
  <c r="H3887" i="1"/>
  <c r="H3888" i="1"/>
  <c r="H3889" i="1"/>
  <c r="H3885" i="1"/>
  <c r="H3881" i="1"/>
  <c r="H3882" i="1"/>
  <c r="H3883" i="1"/>
  <c r="H3884" i="1"/>
  <c r="H3866" i="1"/>
  <c r="H3867" i="1"/>
  <c r="H3868" i="1"/>
  <c r="H3869" i="1"/>
  <c r="H3870" i="1"/>
  <c r="H3871" i="1"/>
  <c r="H3872" i="1"/>
  <c r="H3873" i="1"/>
  <c r="H3874" i="1"/>
  <c r="H3875" i="1"/>
  <c r="H3876" i="1"/>
  <c r="H3877" i="1"/>
  <c r="H3878" i="1"/>
  <c r="H3879" i="1"/>
  <c r="H3861" i="1"/>
  <c r="H3862" i="1"/>
  <c r="H3863" i="1"/>
  <c r="H3864" i="1"/>
  <c r="H3865" i="1"/>
  <c r="H3856" i="1"/>
  <c r="H3857" i="1"/>
  <c r="H3858" i="1"/>
  <c r="H3859" i="1"/>
  <c r="H3860" i="1"/>
  <c r="H3855" i="1"/>
  <c r="H3854" i="1"/>
  <c r="H3853" i="1"/>
  <c r="H3851" i="1"/>
  <c r="H3850" i="1"/>
  <c r="H3845" i="1"/>
  <c r="H3846" i="1"/>
  <c r="H3847" i="1"/>
  <c r="H3848" i="1"/>
  <c r="H3849" i="1"/>
  <c r="H3835" i="1"/>
  <c r="H3836" i="1"/>
  <c r="H3837" i="1"/>
  <c r="H3838" i="1"/>
  <c r="H3839" i="1"/>
  <c r="H3840" i="1"/>
  <c r="H3841" i="1"/>
  <c r="H3842" i="1"/>
  <c r="H3843" i="1"/>
  <c r="H3844" i="1"/>
  <c r="H3832" i="1"/>
  <c r="H3828" i="1"/>
  <c r="H3829" i="1"/>
  <c r="H3830" i="1"/>
  <c r="H3831" i="1"/>
  <c r="H3827" i="1"/>
  <c r="H3811" i="1"/>
  <c r="H3810" i="1"/>
  <c r="H3809" i="1"/>
  <c r="H3808" i="1"/>
  <c r="H3804" i="1"/>
  <c r="H3805" i="1"/>
  <c r="H3806" i="1"/>
  <c r="H3807" i="1"/>
  <c r="H3803" i="1"/>
  <c r="H3793" i="1"/>
  <c r="H3794" i="1"/>
  <c r="H3795" i="1"/>
  <c r="H3796" i="1"/>
  <c r="H3797" i="1"/>
  <c r="H3798" i="1"/>
  <c r="H3799" i="1"/>
  <c r="H3800" i="1"/>
  <c r="H3801" i="1"/>
  <c r="H3802" i="1"/>
  <c r="H3782" i="1"/>
  <c r="H3765" i="1"/>
  <c r="H3766" i="1"/>
  <c r="H3767" i="1"/>
  <c r="H3768" i="1"/>
  <c r="H3769" i="1"/>
  <c r="H3770" i="1"/>
  <c r="H3771" i="1"/>
  <c r="H3738" i="1"/>
  <c r="H3737" i="1"/>
  <c r="H3736" i="1"/>
  <c r="H3723" i="1"/>
  <c r="H3724" i="1"/>
  <c r="H3725" i="1"/>
  <c r="H3709" i="1"/>
  <c r="H3661" i="1"/>
  <c r="H3659" i="1"/>
  <c r="H3658" i="1"/>
  <c r="H3657" i="1"/>
  <c r="H3597" i="1"/>
  <c r="H3581" i="1"/>
  <c r="H3582" i="1"/>
  <c r="H3583" i="1"/>
  <c r="H3584" i="1"/>
  <c r="H3585" i="1"/>
  <c r="H3586" i="1"/>
  <c r="H3587" i="1"/>
  <c r="H3588" i="1"/>
  <c r="H3589" i="1"/>
  <c r="H3590" i="1"/>
  <c r="H3630" i="1"/>
  <c r="H3631" i="1"/>
  <c r="H3632" i="1"/>
  <c r="H3633" i="1"/>
  <c r="H3634" i="1"/>
  <c r="H3635" i="1"/>
  <c r="H3636" i="1"/>
  <c r="H3637" i="1"/>
  <c r="H3638" i="1"/>
  <c r="H3639" i="1"/>
  <c r="H3640" i="1"/>
  <c r="H3580" i="1"/>
  <c r="H3579" i="1"/>
  <c r="H3542" i="1"/>
  <c r="H3543" i="1"/>
  <c r="H3544" i="1"/>
  <c r="H3545" i="1"/>
  <c r="H3546" i="1"/>
  <c r="H3547" i="1"/>
  <c r="H3548" i="1"/>
  <c r="H3549" i="1"/>
  <c r="H3550" i="1"/>
  <c r="H3541" i="1"/>
  <c r="H3518" i="1"/>
  <c r="H3514" i="1"/>
  <c r="H3515" i="1"/>
  <c r="H3516" i="1"/>
  <c r="H3495" i="1"/>
  <c r="H3496" i="1"/>
  <c r="H3497" i="1"/>
  <c r="H3498" i="1"/>
  <c r="H3479" i="1"/>
  <c r="H3480" i="1"/>
  <c r="H3481" i="1"/>
  <c r="H3482" i="1"/>
  <c r="H3483" i="1"/>
  <c r="H3484" i="1"/>
  <c r="H3485" i="1"/>
  <c r="H3486" i="1"/>
  <c r="H3487" i="1"/>
  <c r="H3488" i="1"/>
  <c r="H3489" i="1"/>
  <c r="H3490" i="1"/>
  <c r="H3491" i="1"/>
  <c r="H3492" i="1"/>
  <c r="H3471" i="1"/>
  <c r="H3472" i="1"/>
  <c r="H3473" i="1"/>
  <c r="H3474" i="1"/>
  <c r="H3443" i="1"/>
  <c r="H3442" i="1"/>
  <c r="H3367" i="1"/>
  <c r="H3366" i="1"/>
  <c r="H3365" i="1"/>
  <c r="H3362" i="1"/>
  <c r="H3363" i="1"/>
  <c r="H3364" i="1"/>
  <c r="H3361" i="1"/>
  <c r="H3360" i="1"/>
  <c r="H3359" i="1"/>
  <c r="H3358" i="1"/>
  <c r="H3357" i="1"/>
  <c r="H3353" i="1"/>
  <c r="H3354" i="1"/>
  <c r="H3355" i="1"/>
  <c r="H3356" i="1"/>
  <c r="H3351" i="1"/>
  <c r="H3349" i="1"/>
  <c r="H3348" i="1"/>
  <c r="H3347" i="1"/>
  <c r="H3346" i="1"/>
  <c r="H3345" i="1"/>
  <c r="H3344" i="1"/>
  <c r="H3343" i="1"/>
  <c r="H3340" i="1"/>
  <c r="H3338" i="1"/>
  <c r="H3339" i="1"/>
  <c r="H3334" i="1"/>
  <c r="H3335" i="1"/>
  <c r="H3336" i="1"/>
  <c r="H3337" i="1"/>
  <c r="H3333" i="1"/>
  <c r="H3331" i="1"/>
  <c r="H3325" i="1"/>
  <c r="H3326" i="1"/>
  <c r="H3327" i="1"/>
  <c r="H3328" i="1"/>
  <c r="H3313" i="1"/>
  <c r="H3312" i="1"/>
  <c r="H3311" i="1"/>
  <c r="H3301" i="1"/>
  <c r="H3302" i="1"/>
  <c r="H3303" i="1"/>
  <c r="H3304" i="1"/>
  <c r="H3305" i="1"/>
  <c r="H3306" i="1"/>
  <c r="H3307" i="1"/>
  <c r="H3308" i="1"/>
  <c r="H3309" i="1"/>
  <c r="H3310" i="1"/>
  <c r="H3291" i="1"/>
  <c r="H3292" i="1"/>
  <c r="H3293" i="1"/>
  <c r="H3294" i="1"/>
  <c r="H3295" i="1"/>
  <c r="H3296" i="1"/>
  <c r="H3297" i="1"/>
  <c r="H3298" i="1"/>
  <c r="H3299" i="1"/>
  <c r="H3300" i="1"/>
  <c r="H3290" i="1"/>
  <c r="H3280" i="1"/>
  <c r="H3281" i="1"/>
  <c r="H3282" i="1"/>
  <c r="H3283" i="1"/>
  <c r="H3284" i="1"/>
  <c r="H3285" i="1"/>
  <c r="H3286" i="1"/>
  <c r="H3287" i="1"/>
  <c r="H3288" i="1"/>
  <c r="H3289" i="1"/>
  <c r="H3279" i="1"/>
  <c r="H3275" i="1"/>
  <c r="H3276" i="1"/>
  <c r="H3277" i="1"/>
  <c r="H3278" i="1"/>
  <c r="H3274" i="1"/>
  <c r="H3264" i="1"/>
  <c r="H3265" i="1"/>
  <c r="H3266" i="1"/>
  <c r="H3267" i="1"/>
  <c r="H3268" i="1"/>
  <c r="H3269" i="1"/>
  <c r="H3270" i="1"/>
  <c r="H3271" i="1"/>
  <c r="H3272" i="1"/>
  <c r="H3273" i="1"/>
  <c r="H3263" i="1"/>
  <c r="H3262" i="1"/>
  <c r="H3252" i="1"/>
  <c r="H3253" i="1"/>
  <c r="H3254" i="1"/>
  <c r="H3255" i="1"/>
  <c r="H3256" i="1"/>
  <c r="H3257" i="1"/>
  <c r="H3258" i="1"/>
  <c r="H3259" i="1"/>
  <c r="H3260" i="1"/>
  <c r="H3261" i="1"/>
  <c r="H3251" i="1"/>
  <c r="H3246" i="1"/>
  <c r="H3247" i="1"/>
  <c r="H3248" i="1"/>
  <c r="H3249" i="1"/>
  <c r="H3250" i="1"/>
  <c r="H3236" i="1"/>
  <c r="H3237" i="1"/>
  <c r="H3238" i="1"/>
  <c r="H3239" i="1"/>
  <c r="H3240" i="1"/>
  <c r="H3241" i="1"/>
  <c r="H3242" i="1"/>
  <c r="H3243" i="1"/>
  <c r="H3244" i="1"/>
  <c r="H3245" i="1"/>
  <c r="H3234" i="1"/>
  <c r="H3235" i="1"/>
  <c r="H3233" i="1"/>
  <c r="H3232" i="1"/>
  <c r="H3231" i="1"/>
  <c r="H3225" i="1"/>
  <c r="H3224" i="1"/>
  <c r="H3223" i="1"/>
  <c r="H3222" i="1"/>
  <c r="H3221" i="1"/>
  <c r="H3192" i="1"/>
  <c r="H3132" i="1"/>
  <c r="H3131" i="1"/>
  <c r="H3130" i="1"/>
  <c r="H3129" i="1"/>
  <c r="H3128" i="1"/>
  <c r="H3127" i="1"/>
  <c r="H3122" i="1"/>
  <c r="H3123" i="1"/>
  <c r="H3124" i="1"/>
  <c r="H3125" i="1"/>
  <c r="H3126" i="1"/>
  <c r="H3117" i="1"/>
  <c r="H3118" i="1"/>
  <c r="H3119" i="1"/>
  <c r="H3120" i="1"/>
  <c r="H3121" i="1"/>
  <c r="H3112" i="1"/>
  <c r="H3113" i="1"/>
  <c r="H3114" i="1"/>
  <c r="H3115" i="1"/>
  <c r="H3116" i="1"/>
  <c r="H3107" i="1"/>
  <c r="H3108" i="1"/>
  <c r="H3109" i="1"/>
  <c r="H3110" i="1"/>
  <c r="H3111" i="1"/>
  <c r="H3084" i="1"/>
  <c r="H3085" i="1"/>
  <c r="H3086" i="1"/>
  <c r="H3087" i="1"/>
  <c r="H3088" i="1"/>
  <c r="H3089" i="1"/>
  <c r="H3083" i="1"/>
  <c r="H3082" i="1"/>
  <c r="H3090" i="1"/>
  <c r="H3091" i="1"/>
  <c r="H3092" i="1"/>
  <c r="H3093" i="1"/>
  <c r="H3094" i="1"/>
  <c r="H3095" i="1"/>
  <c r="H3096" i="1"/>
  <c r="H3097" i="1"/>
  <c r="H3098" i="1"/>
  <c r="H3099" i="1"/>
  <c r="H3100" i="1"/>
  <c r="H3101" i="1"/>
  <c r="H3102" i="1"/>
  <c r="H3103" i="1"/>
  <c r="H3076" i="1"/>
  <c r="H3077" i="1"/>
  <c r="H3078" i="1"/>
  <c r="H3079" i="1"/>
  <c r="H3080" i="1"/>
  <c r="H3081" i="1"/>
  <c r="H3071" i="1"/>
  <c r="H3072" i="1"/>
  <c r="H3073" i="1"/>
  <c r="H3074" i="1"/>
  <c r="H3075" i="1"/>
  <c r="H3066" i="1"/>
  <c r="H3067" i="1"/>
  <c r="H3068" i="1"/>
  <c r="H3069" i="1"/>
  <c r="H3070" i="1"/>
  <c r="H3065" i="1"/>
  <c r="H3064" i="1"/>
  <c r="H3063" i="1"/>
  <c r="H3062" i="1"/>
  <c r="H3055" i="1"/>
  <c r="H3056" i="1"/>
  <c r="H3057" i="1"/>
  <c r="H3058" i="1"/>
  <c r="H3059" i="1"/>
  <c r="H3060" i="1"/>
  <c r="H3061" i="1"/>
  <c r="H3039" i="1"/>
  <c r="H3036" i="1"/>
  <c r="H3032" i="1"/>
  <c r="H3033" i="1"/>
  <c r="H3034" i="1"/>
  <c r="H3019" i="1"/>
  <c r="H3020" i="1"/>
  <c r="H3021" i="1"/>
  <c r="H3022" i="1"/>
  <c r="H3023" i="1"/>
  <c r="H3024" i="1"/>
  <c r="H3015" i="1"/>
  <c r="H3016" i="1"/>
  <c r="H3017" i="1"/>
  <c r="H3018" i="1"/>
  <c r="H3011" i="1"/>
  <c r="H3012" i="1"/>
  <c r="H3013" i="1"/>
  <c r="H3014" i="1"/>
  <c r="H3010" i="1"/>
  <c r="H3009" i="1"/>
  <c r="H2990" i="1"/>
  <c r="H2988" i="1"/>
  <c r="H2989" i="1"/>
  <c r="H2940" i="1"/>
  <c r="H2939" i="1"/>
  <c r="H2938" i="1"/>
  <c r="H2937" i="1"/>
  <c r="H2936" i="1"/>
  <c r="H2934" i="1"/>
  <c r="H2930" i="1"/>
  <c r="H2925" i="1"/>
  <c r="H2926" i="1"/>
  <c r="H2927" i="1"/>
  <c r="H2928" i="1"/>
  <c r="H2929" i="1"/>
  <c r="H2902" i="1"/>
  <c r="H2840" i="1"/>
  <c r="H2839" i="1"/>
  <c r="H2827" i="1"/>
  <c r="H2826" i="1"/>
  <c r="H2805" i="1"/>
  <c r="H2806" i="1"/>
  <c r="H2807" i="1"/>
  <c r="H2808" i="1"/>
  <c r="H2809" i="1"/>
  <c r="H2800" i="1"/>
  <c r="H2801" i="1"/>
  <c r="H2802" i="1"/>
  <c r="H2803" i="1"/>
  <c r="H2804" i="1"/>
  <c r="H2799" i="1"/>
  <c r="H2789" i="1"/>
  <c r="H2790" i="1"/>
  <c r="H2791" i="1"/>
  <c r="H2792" i="1"/>
  <c r="H2793" i="1"/>
  <c r="H2794" i="1"/>
  <c r="H2795" i="1"/>
  <c r="H2796" i="1"/>
  <c r="H2797" i="1"/>
  <c r="H2798" i="1"/>
  <c r="H2784" i="1"/>
  <c r="H2785" i="1"/>
  <c r="H2786" i="1"/>
  <c r="H2787" i="1"/>
  <c r="H2788" i="1"/>
  <c r="H2783" i="1"/>
  <c r="H2782" i="1"/>
  <c r="H2771" i="1"/>
  <c r="H2772" i="1"/>
  <c r="H2773" i="1"/>
  <c r="H2774" i="1"/>
  <c r="H2775" i="1"/>
  <c r="H2776" i="1"/>
  <c r="H2777" i="1"/>
  <c r="H2778" i="1"/>
  <c r="H2779" i="1"/>
  <c r="H2780" i="1"/>
  <c r="H2781" i="1"/>
  <c r="H2759" i="1"/>
  <c r="H2723" i="1"/>
  <c r="H2718" i="1"/>
  <c r="H2719" i="1"/>
  <c r="H2720" i="1"/>
  <c r="H2721" i="1"/>
  <c r="H2722" i="1"/>
  <c r="H2717" i="1"/>
  <c r="H2716" i="1"/>
  <c r="H2714" i="1"/>
  <c r="H2715" i="1"/>
  <c r="H2713" i="1"/>
  <c r="H2712" i="1"/>
  <c r="H2702" i="1"/>
  <c r="H2703" i="1"/>
  <c r="H2704" i="1"/>
  <c r="H2705" i="1"/>
  <c r="H2706" i="1"/>
  <c r="H2707" i="1"/>
  <c r="H2708" i="1"/>
  <c r="H2709" i="1"/>
  <c r="H2710" i="1"/>
  <c r="H2711" i="1"/>
  <c r="H2701" i="1"/>
  <c r="H2700" i="1"/>
  <c r="H2699" i="1"/>
  <c r="H2693" i="1"/>
  <c r="H2694" i="1"/>
  <c r="H2695" i="1"/>
  <c r="H2696" i="1"/>
  <c r="H2697" i="1"/>
  <c r="H2698" i="1"/>
  <c r="H2692" i="1"/>
  <c r="H2653" i="1"/>
  <c r="H2651" i="1"/>
  <c r="H2650" i="1"/>
  <c r="H2647" i="1"/>
  <c r="H2648" i="1"/>
  <c r="H2649" i="1"/>
  <c r="H2646" i="1"/>
  <c r="H2642" i="1"/>
  <c r="H2643" i="1"/>
  <c r="H2644" i="1"/>
  <c r="H2645" i="1"/>
  <c r="H2641" i="1"/>
  <c r="H2640" i="1"/>
  <c r="H2639" i="1"/>
  <c r="H2632" i="1"/>
  <c r="H2633" i="1"/>
  <c r="H2591" i="1"/>
  <c r="H2592" i="1"/>
  <c r="H2593" i="1"/>
  <c r="H2594" i="1"/>
  <c r="H2595" i="1"/>
  <c r="H2596" i="1"/>
  <c r="H2597" i="1"/>
  <c r="H2598" i="1"/>
  <c r="H2599" i="1"/>
  <c r="H2600" i="1"/>
  <c r="H2581" i="1"/>
  <c r="H2582" i="1"/>
  <c r="H2583" i="1"/>
  <c r="H2584" i="1"/>
  <c r="H2585" i="1"/>
  <c r="H2586" i="1"/>
  <c r="H2587" i="1"/>
  <c r="H2588" i="1"/>
  <c r="H2589" i="1"/>
  <c r="H2590" i="1"/>
  <c r="H2571" i="1"/>
  <c r="H2572" i="1"/>
  <c r="H2573" i="1"/>
  <c r="H2574" i="1"/>
  <c r="H2575" i="1"/>
  <c r="H2576" i="1"/>
  <c r="H2577" i="1"/>
  <c r="H2578" i="1"/>
  <c r="H2579" i="1"/>
  <c r="H2580" i="1"/>
  <c r="H2570" i="1"/>
  <c r="H2569" i="1"/>
  <c r="H2565" i="1"/>
  <c r="H2566" i="1"/>
  <c r="H2567" i="1"/>
  <c r="H2568" i="1"/>
  <c r="H2564" i="1"/>
  <c r="H2563" i="1"/>
  <c r="H2467" i="1"/>
  <c r="H2468" i="1"/>
  <c r="H2469" i="1"/>
  <c r="H2470" i="1"/>
  <c r="H2471" i="1"/>
  <c r="H2462" i="1"/>
  <c r="H2463" i="1"/>
  <c r="H2464" i="1"/>
  <c r="H2465" i="1"/>
  <c r="H2466" i="1"/>
  <c r="H2457" i="1"/>
  <c r="H2458" i="1"/>
  <c r="H2459" i="1"/>
  <c r="H2460" i="1"/>
  <c r="H2461" i="1"/>
  <c r="H2452" i="1"/>
  <c r="H2453" i="1"/>
  <c r="H2454" i="1"/>
  <c r="H2455" i="1"/>
  <c r="H2456" i="1"/>
  <c r="H2447" i="1"/>
  <c r="H2448" i="1"/>
  <c r="H2449" i="1"/>
  <c r="H2450" i="1"/>
  <c r="H2451" i="1"/>
  <c r="H2442" i="1"/>
  <c r="H2443" i="1"/>
  <c r="H2444" i="1"/>
  <c r="H2445" i="1"/>
  <c r="H2446" i="1"/>
  <c r="H2441" i="1"/>
  <c r="H2440" i="1"/>
  <c r="H2439" i="1"/>
  <c r="H2438" i="1"/>
  <c r="H2437" i="1"/>
  <c r="H2436" i="1"/>
  <c r="H2434" i="1"/>
  <c r="H2433" i="1"/>
  <c r="H2429" i="1"/>
  <c r="H2430" i="1"/>
  <c r="H2431" i="1"/>
  <c r="H2432" i="1"/>
  <c r="H2428" i="1"/>
  <c r="H2427" i="1"/>
  <c r="H2426" i="1"/>
  <c r="H2425" i="1"/>
  <c r="H2410" i="1"/>
  <c r="H2411" i="1"/>
  <c r="H2412" i="1"/>
  <c r="H2413" i="1"/>
  <c r="H2414" i="1"/>
  <c r="H2415" i="1"/>
  <c r="H2416" i="1"/>
  <c r="H2417" i="1"/>
  <c r="H2418" i="1"/>
  <c r="H2419" i="1"/>
  <c r="H2420" i="1"/>
  <c r="H2421" i="1"/>
  <c r="H2422" i="1"/>
  <c r="H2423" i="1"/>
  <c r="H2409" i="1"/>
  <c r="H2408" i="1"/>
  <c r="H2407" i="1"/>
  <c r="H2406" i="1"/>
  <c r="H2405" i="1"/>
  <c r="H2404" i="1"/>
  <c r="H2403" i="1"/>
  <c r="H2399" i="1"/>
  <c r="H2400" i="1"/>
  <c r="H2401" i="1"/>
  <c r="H2402" i="1"/>
  <c r="H2395" i="1"/>
  <c r="H2396" i="1"/>
  <c r="H2397" i="1"/>
  <c r="H2398" i="1"/>
  <c r="H2378" i="1"/>
  <c r="H2379" i="1"/>
  <c r="H2380" i="1"/>
  <c r="H2381" i="1"/>
  <c r="H2382" i="1"/>
  <c r="H2383" i="1"/>
  <c r="H2384" i="1"/>
  <c r="H2385" i="1"/>
  <c r="H2386" i="1"/>
  <c r="H2387" i="1"/>
  <c r="H2362" i="1"/>
  <c r="H2363" i="1"/>
  <c r="H2364" i="1"/>
  <c r="H2365" i="1"/>
  <c r="H2366" i="1"/>
  <c r="H2367" i="1"/>
  <c r="H2368" i="1"/>
  <c r="H2369" i="1"/>
  <c r="H2370" i="1"/>
  <c r="H2371" i="1"/>
  <c r="H2372" i="1"/>
  <c r="H2373" i="1"/>
  <c r="H2374" i="1"/>
  <c r="H2375" i="1"/>
  <c r="H2361" i="1"/>
  <c r="H2360" i="1"/>
  <c r="H2359" i="1"/>
  <c r="H2358" i="1"/>
  <c r="H2356" i="1"/>
  <c r="H2338" i="1"/>
  <c r="H2334" i="1"/>
  <c r="H2318" i="1"/>
  <c r="H2317" i="1"/>
  <c r="H2316" i="1"/>
  <c r="H2306" i="1"/>
  <c r="H2307" i="1"/>
  <c r="H2308" i="1"/>
  <c r="H2309" i="1"/>
  <c r="H2310" i="1"/>
  <c r="H2311" i="1"/>
  <c r="H2312" i="1"/>
  <c r="H2313" i="1"/>
  <c r="H2314" i="1"/>
  <c r="H2315" i="1"/>
  <c r="H2288" i="1"/>
  <c r="H2289" i="1"/>
  <c r="H2290" i="1"/>
  <c r="H2291" i="1"/>
  <c r="H2292" i="1"/>
  <c r="H2293" i="1"/>
  <c r="H2294" i="1"/>
  <c r="H2295" i="1"/>
  <c r="H2296" i="1"/>
  <c r="H2297" i="1"/>
  <c r="H2298" i="1"/>
  <c r="H2299" i="1"/>
  <c r="H2300" i="1"/>
  <c r="H2301" i="1"/>
  <c r="H2264" i="1"/>
  <c r="H2265" i="1"/>
  <c r="H2266" i="1"/>
  <c r="H2267" i="1"/>
  <c r="H2262" i="1"/>
  <c r="H2263" i="1"/>
  <c r="H2219" i="1"/>
  <c r="H2214" i="1"/>
  <c r="H2213" i="1"/>
  <c r="H2212" i="1"/>
  <c r="H2211" i="1"/>
  <c r="H2201" i="1"/>
  <c r="H2202" i="1"/>
  <c r="H2203" i="1"/>
  <c r="H2204" i="1"/>
  <c r="H2205" i="1"/>
  <c r="H2206" i="1"/>
  <c r="H2207" i="1"/>
  <c r="H2208" i="1"/>
  <c r="H2209" i="1"/>
  <c r="H2210" i="1"/>
  <c r="H2196" i="1"/>
  <c r="H2197" i="1"/>
  <c r="H2198" i="1"/>
  <c r="H2199" i="1"/>
  <c r="H2200" i="1"/>
  <c r="H2191" i="1"/>
  <c r="H2192" i="1"/>
  <c r="H2193" i="1"/>
  <c r="H2194" i="1"/>
  <c r="H2195" i="1"/>
  <c r="H2160" i="1"/>
  <c r="H2159" i="1"/>
  <c r="H2157" i="1"/>
  <c r="H2158" i="1"/>
  <c r="H2156" i="1"/>
  <c r="H2155" i="1"/>
  <c r="H2096" i="1"/>
  <c r="H2088" i="1"/>
  <c r="H2089" i="1"/>
  <c r="H2090" i="1"/>
  <c r="H2091" i="1"/>
  <c r="H2092" i="1"/>
  <c r="H2093" i="1"/>
  <c r="H2084" i="1"/>
  <c r="H2085" i="1"/>
  <c r="H2086" i="1"/>
  <c r="H2087" i="1"/>
  <c r="H2081" i="1"/>
  <c r="H2082" i="1"/>
  <c r="H2083" i="1"/>
  <c r="H2079" i="1"/>
  <c r="H2080" i="1"/>
  <c r="H2078" i="1"/>
  <c r="H2075" i="1"/>
  <c r="H2076" i="1"/>
  <c r="H2077" i="1"/>
  <c r="H2074" i="1"/>
  <c r="H2068" i="1"/>
  <c r="H1963" i="1"/>
  <c r="H1964" i="1"/>
  <c r="H1965" i="1"/>
  <c r="H1966" i="1"/>
  <c r="H1967" i="1"/>
  <c r="H1962" i="1"/>
  <c r="H1959" i="1"/>
  <c r="H1958" i="1"/>
  <c r="H1948" i="1"/>
  <c r="H1949" i="1"/>
  <c r="H1950" i="1"/>
  <c r="H1951" i="1"/>
  <c r="H1952" i="1"/>
  <c r="H1953" i="1"/>
  <c r="H1954" i="1"/>
  <c r="H1955" i="1"/>
  <c r="H1956" i="1"/>
  <c r="H1957" i="1"/>
  <c r="H1943" i="1"/>
  <c r="H1944" i="1"/>
  <c r="H1945" i="1"/>
  <c r="H1946" i="1"/>
  <c r="H1947" i="1"/>
  <c r="H1942" i="1"/>
  <c r="H1941" i="1"/>
  <c r="H1934" i="1"/>
  <c r="H1906" i="1"/>
  <c r="H1905" i="1"/>
  <c r="H1904" i="1"/>
  <c r="H1901" i="1"/>
  <c r="H1873" i="1"/>
  <c r="H1874" i="1"/>
  <c r="H1875" i="1"/>
  <c r="H1876" i="1"/>
  <c r="H1877" i="1"/>
  <c r="H1878" i="1"/>
  <c r="H1868" i="1"/>
  <c r="H1869" i="1"/>
  <c r="H1870" i="1"/>
  <c r="H1871" i="1"/>
  <c r="H1872" i="1"/>
  <c r="H1863" i="1"/>
  <c r="H1864" i="1"/>
  <c r="H1865" i="1"/>
  <c r="H1866" i="1"/>
  <c r="H1867" i="1"/>
  <c r="H1851" i="1"/>
  <c r="H1845" i="1"/>
  <c r="H1838" i="1"/>
  <c r="H1836" i="1"/>
  <c r="H1835" i="1"/>
  <c r="H1825" i="1"/>
  <c r="H1826" i="1"/>
  <c r="H1827" i="1"/>
  <c r="H1828" i="1"/>
  <c r="H1829" i="1"/>
  <c r="H1830" i="1"/>
  <c r="H1831" i="1"/>
  <c r="H1832" i="1"/>
  <c r="H1833" i="1"/>
  <c r="H1834" i="1"/>
  <c r="H1820" i="1"/>
  <c r="H1821" i="1"/>
  <c r="H1822" i="1"/>
  <c r="H1823" i="1"/>
  <c r="H1824" i="1"/>
  <c r="H1810" i="1"/>
  <c r="H1811" i="1"/>
  <c r="H1812" i="1"/>
  <c r="H1813" i="1"/>
  <c r="H1814" i="1"/>
  <c r="H1815" i="1"/>
  <c r="H1816" i="1"/>
  <c r="H1817" i="1"/>
  <c r="H1818" i="1"/>
  <c r="H1819" i="1"/>
  <c r="H1800" i="1"/>
  <c r="H1801" i="1"/>
  <c r="H1802" i="1"/>
  <c r="H1803" i="1"/>
  <c r="H1804" i="1"/>
  <c r="H1805" i="1"/>
  <c r="H1806" i="1"/>
  <c r="H1807" i="1"/>
  <c r="H1808" i="1"/>
  <c r="H1809" i="1"/>
  <c r="H1799" i="1"/>
  <c r="H1798" i="1"/>
  <c r="H1796" i="1"/>
  <c r="H1797" i="1"/>
  <c r="H1795" i="1"/>
  <c r="H1791" i="1"/>
  <c r="H1792" i="1"/>
  <c r="H1793" i="1"/>
  <c r="H1794" i="1"/>
  <c r="H1790" i="1"/>
  <c r="H1789" i="1"/>
  <c r="H1788" i="1"/>
  <c r="H1787" i="1"/>
  <c r="H1786" i="1"/>
  <c r="H1785" i="1"/>
  <c r="H1784" i="1"/>
  <c r="H1771" i="1"/>
  <c r="H1770" i="1"/>
  <c r="H1769" i="1"/>
  <c r="H1747" i="1"/>
  <c r="H1739" i="1"/>
  <c r="H1740" i="1"/>
  <c r="H1741" i="1"/>
  <c r="H1737" i="1"/>
  <c r="H1738" i="1"/>
  <c r="H1735" i="1"/>
  <c r="H1736" i="1"/>
  <c r="H1733" i="1"/>
  <c r="H1734" i="1"/>
  <c r="H1729" i="1"/>
  <c r="H1730" i="1"/>
  <c r="H1731" i="1"/>
  <c r="H1732" i="1"/>
  <c r="H1728" i="1"/>
  <c r="H1727" i="1"/>
  <c r="H1725" i="1"/>
  <c r="H1726" i="1"/>
  <c r="H1724" i="1"/>
  <c r="H1723" i="1"/>
  <c r="H1722" i="1"/>
  <c r="H1719" i="1"/>
  <c r="H1718" i="1"/>
  <c r="H1717" i="1"/>
  <c r="H1716" i="1"/>
  <c r="H1715" i="1"/>
  <c r="H1714" i="1"/>
  <c r="H1713" i="1"/>
  <c r="H1712" i="1"/>
  <c r="H1711" i="1"/>
  <c r="H1710" i="1"/>
  <c r="H1707" i="1"/>
  <c r="H1708" i="1"/>
  <c r="H1709" i="1"/>
  <c r="H1706" i="1"/>
  <c r="H1705" i="1"/>
  <c r="H1704" i="1"/>
  <c r="H1703" i="1"/>
  <c r="H1702" i="1"/>
  <c r="H1701" i="1"/>
  <c r="H1700" i="1"/>
  <c r="H1699" i="1"/>
  <c r="H1697" i="1"/>
  <c r="H1691" i="1"/>
  <c r="H1690" i="1"/>
  <c r="H1685" i="1"/>
  <c r="H1686" i="1"/>
  <c r="H1687" i="1"/>
  <c r="H1688" i="1"/>
  <c r="H1689" i="1"/>
  <c r="H1674" i="1"/>
  <c r="H1675" i="1"/>
  <c r="H1676" i="1"/>
  <c r="H1677" i="1"/>
  <c r="H1678" i="1"/>
  <c r="H1679" i="1"/>
  <c r="H1680" i="1"/>
  <c r="H1681" i="1"/>
  <c r="H1682" i="1"/>
  <c r="H1683" i="1"/>
  <c r="H1664" i="1"/>
  <c r="H1665" i="1"/>
  <c r="H1666" i="1"/>
  <c r="H1667" i="1"/>
  <c r="H1668" i="1"/>
  <c r="H1669" i="1"/>
  <c r="H1670" i="1"/>
  <c r="H1671" i="1"/>
  <c r="H1672" i="1"/>
  <c r="H1673" i="1"/>
  <c r="H1654" i="1"/>
  <c r="H1655" i="1"/>
  <c r="H1656" i="1"/>
  <c r="H1657" i="1"/>
  <c r="H1658" i="1"/>
  <c r="H1659" i="1"/>
  <c r="H1660" i="1"/>
  <c r="H1661" i="1"/>
  <c r="H1662" i="1"/>
  <c r="H1663" i="1"/>
  <c r="H1644" i="1"/>
  <c r="H1645" i="1"/>
  <c r="H1646" i="1"/>
  <c r="H1647" i="1"/>
  <c r="H1648" i="1"/>
  <c r="H1649" i="1"/>
  <c r="H1650" i="1"/>
  <c r="H1651" i="1"/>
  <c r="H1652" i="1"/>
  <c r="H1653" i="1"/>
  <c r="H1629" i="1"/>
  <c r="H1630" i="1"/>
  <c r="H1631" i="1"/>
  <c r="H1632" i="1"/>
  <c r="H1633" i="1"/>
  <c r="H1634" i="1"/>
  <c r="H1635" i="1"/>
  <c r="H1636" i="1"/>
  <c r="H1637" i="1"/>
  <c r="H1638" i="1"/>
  <c r="H1628" i="1"/>
  <c r="H1627" i="1"/>
  <c r="H1626" i="1"/>
  <c r="H1622" i="1"/>
  <c r="H1623" i="1"/>
  <c r="H1624" i="1"/>
  <c r="H1625" i="1"/>
  <c r="H1497" i="1"/>
  <c r="H1498" i="1"/>
  <c r="H1499" i="1"/>
  <c r="H1500" i="1"/>
  <c r="H1501" i="1"/>
  <c r="H1487" i="1"/>
  <c r="H1488" i="1"/>
  <c r="H1489" i="1"/>
  <c r="H1490" i="1"/>
  <c r="H1491" i="1"/>
  <c r="H1492" i="1"/>
  <c r="H1493" i="1"/>
  <c r="H1494" i="1"/>
  <c r="H1495" i="1"/>
  <c r="H1496" i="1"/>
  <c r="H1482" i="1"/>
  <c r="H1483" i="1"/>
  <c r="H1484" i="1"/>
  <c r="H1485" i="1"/>
  <c r="H1486" i="1"/>
  <c r="H1472" i="1"/>
  <c r="H1473" i="1"/>
  <c r="H1474" i="1"/>
  <c r="H1475" i="1"/>
  <c r="H1476" i="1"/>
  <c r="H1477" i="1"/>
  <c r="H1478" i="1"/>
  <c r="H1479" i="1"/>
  <c r="H1480" i="1"/>
  <c r="H1481" i="1"/>
  <c r="H1468" i="1"/>
  <c r="H1469" i="1"/>
  <c r="H1470" i="1"/>
  <c r="H1471" i="1"/>
  <c r="H1464" i="1"/>
  <c r="H1465" i="1"/>
  <c r="H1466" i="1"/>
  <c r="H1467" i="1"/>
  <c r="H1462" i="1"/>
  <c r="H1463" i="1"/>
  <c r="H1460" i="1"/>
  <c r="H1459" i="1"/>
  <c r="H1446" i="1"/>
  <c r="H1445" i="1"/>
  <c r="H1439" i="1"/>
  <c r="H1437" i="1"/>
  <c r="H1436" i="1"/>
  <c r="H1429" i="1"/>
  <c r="H1428" i="1"/>
  <c r="H1427" i="1"/>
  <c r="H1426" i="1"/>
  <c r="H1409" i="1"/>
  <c r="H1410" i="1"/>
  <c r="H1411" i="1"/>
  <c r="H1412" i="1"/>
  <c r="H1399" i="1"/>
  <c r="H1400" i="1"/>
  <c r="H1401" i="1"/>
  <c r="H1402" i="1"/>
  <c r="H1403" i="1"/>
  <c r="H1404" i="1"/>
  <c r="H1405" i="1"/>
  <c r="H1406" i="1"/>
  <c r="H1407" i="1"/>
  <c r="H1408" i="1"/>
  <c r="H1383" i="1"/>
  <c r="H1384" i="1"/>
  <c r="H1385" i="1"/>
  <c r="H1386" i="1"/>
  <c r="H1387" i="1"/>
  <c r="H1388" i="1"/>
  <c r="H1389" i="1"/>
  <c r="H1390" i="1"/>
  <c r="H1391" i="1"/>
  <c r="H1392" i="1"/>
  <c r="H1393" i="1"/>
  <c r="H1394" i="1"/>
  <c r="H1395" i="1"/>
  <c r="H1396" i="1"/>
  <c r="H1382" i="1"/>
  <c r="H1381" i="1"/>
  <c r="H1380" i="1"/>
  <c r="H1379" i="1"/>
  <c r="H1374" i="1"/>
  <c r="H1375" i="1"/>
  <c r="H1376" i="1"/>
  <c r="H1377" i="1"/>
  <c r="H1378" i="1"/>
  <c r="H1372" i="1"/>
  <c r="H1373" i="1"/>
  <c r="H1362" i="1"/>
  <c r="H1363" i="1"/>
  <c r="H1364" i="1"/>
  <c r="H1365" i="1"/>
  <c r="H1366" i="1"/>
  <c r="H1367" i="1"/>
  <c r="H1368" i="1"/>
  <c r="H1369" i="1"/>
  <c r="H1370" i="1"/>
  <c r="H1371" i="1"/>
  <c r="H1357" i="1"/>
  <c r="H1358" i="1"/>
  <c r="H1359" i="1"/>
  <c r="H1360" i="1"/>
  <c r="H1361" i="1"/>
  <c r="H1356" i="1"/>
  <c r="H1355" i="1"/>
  <c r="H1344" i="1"/>
  <c r="H1345" i="1"/>
  <c r="H1346" i="1"/>
  <c r="H1347" i="1"/>
  <c r="H1348" i="1"/>
  <c r="H1349" i="1"/>
  <c r="H1350" i="1"/>
  <c r="H1351" i="1"/>
  <c r="H1352" i="1"/>
  <c r="H1353" i="1"/>
  <c r="H1354" i="1"/>
  <c r="H1343" i="1"/>
  <c r="H1342" i="1"/>
  <c r="H1338" i="1"/>
  <c r="H1339" i="1"/>
  <c r="H1340" i="1"/>
  <c r="H1341" i="1"/>
  <c r="H1337" i="1"/>
  <c r="H1336" i="1"/>
  <c r="H1332" i="1"/>
  <c r="H1333" i="1"/>
  <c r="H1334" i="1"/>
  <c r="H1335" i="1"/>
  <c r="H1331" i="1"/>
  <c r="H1330" i="1"/>
  <c r="H1325" i="1"/>
  <c r="H1326" i="1"/>
  <c r="H1327" i="1"/>
  <c r="H1328" i="1"/>
  <c r="H1329" i="1"/>
  <c r="H1324" i="1"/>
  <c r="H1321" i="1"/>
  <c r="H1322" i="1"/>
  <c r="H1323" i="1"/>
  <c r="H1320" i="1"/>
  <c r="H1318" i="1"/>
  <c r="H1319" i="1"/>
  <c r="H1317" i="1"/>
  <c r="H1307" i="1"/>
  <c r="H1308" i="1"/>
  <c r="H1309" i="1"/>
  <c r="H1310" i="1"/>
  <c r="H1311" i="1"/>
  <c r="H1312" i="1"/>
  <c r="H1313" i="1"/>
  <c r="H1314" i="1"/>
  <c r="H1315" i="1"/>
  <c r="H1316" i="1"/>
  <c r="H1297" i="1"/>
  <c r="H1298" i="1"/>
  <c r="H1299" i="1"/>
  <c r="H1300" i="1"/>
  <c r="H1301" i="1"/>
  <c r="H1302" i="1"/>
  <c r="H1303" i="1"/>
  <c r="H1304" i="1"/>
  <c r="H1305" i="1"/>
  <c r="H1306" i="1"/>
  <c r="H1292" i="1"/>
  <c r="H1293" i="1"/>
  <c r="H1294" i="1"/>
  <c r="H1295" i="1"/>
  <c r="H1296" i="1"/>
  <c r="H1291" i="1"/>
  <c r="H1290" i="1"/>
  <c r="H1289" i="1"/>
  <c r="H1288" i="1"/>
  <c r="H1287" i="1"/>
  <c r="H1286" i="1"/>
  <c r="H1285" i="1"/>
  <c r="H1279" i="1"/>
  <c r="H1274" i="1"/>
  <c r="H1275" i="1"/>
  <c r="H1276" i="1"/>
  <c r="H1277" i="1"/>
  <c r="H1272" i="1"/>
  <c r="H1271" i="1"/>
  <c r="H1267" i="1"/>
  <c r="H1268" i="1"/>
  <c r="H1269" i="1"/>
  <c r="H1270" i="1"/>
  <c r="H1266" i="1"/>
  <c r="H1256" i="1"/>
  <c r="H1257" i="1"/>
  <c r="H1258" i="1"/>
  <c r="H1259" i="1"/>
  <c r="H1260" i="1"/>
  <c r="H1261" i="1"/>
  <c r="H1262" i="1"/>
  <c r="H1263" i="1"/>
  <c r="H1264" i="1"/>
  <c r="H1265" i="1"/>
  <c r="H1254" i="1"/>
  <c r="H1255" i="1"/>
  <c r="H1253" i="1"/>
  <c r="H1251" i="1"/>
  <c r="H1250" i="1"/>
  <c r="H1249" i="1"/>
  <c r="H1248" i="1"/>
  <c r="H1245" i="1"/>
  <c r="H1246" i="1"/>
  <c r="H1247" i="1"/>
  <c r="H1243" i="1"/>
  <c r="H1242" i="1"/>
  <c r="H1241" i="1"/>
  <c r="H1240" i="1"/>
  <c r="H1239" i="1"/>
  <c r="H1238" i="1"/>
  <c r="H1236" i="1"/>
  <c r="H1237" i="1"/>
  <c r="H1235" i="1"/>
  <c r="H1234" i="1"/>
  <c r="H1232" i="1"/>
  <c r="H1233" i="1"/>
  <c r="H1231" i="1"/>
  <c r="H1230" i="1"/>
  <c r="H1229" i="1"/>
  <c r="H1218" i="1"/>
  <c r="H1219" i="1"/>
  <c r="H1220" i="1"/>
  <c r="H1221" i="1"/>
  <c r="H1222" i="1"/>
  <c r="H1223" i="1"/>
  <c r="H1224" i="1"/>
  <c r="H1225" i="1"/>
  <c r="H1226" i="1"/>
  <c r="H1227" i="1"/>
  <c r="H1216" i="1"/>
  <c r="H1215" i="1"/>
  <c r="H1210" i="1"/>
  <c r="H1211" i="1"/>
  <c r="H1212" i="1"/>
  <c r="H1213" i="1"/>
  <c r="H1214" i="1"/>
  <c r="H1200" i="1"/>
  <c r="H1201" i="1"/>
  <c r="H1202" i="1"/>
  <c r="H1203" i="1"/>
  <c r="H1204" i="1"/>
  <c r="H1205" i="1"/>
  <c r="H1206" i="1"/>
  <c r="H1207" i="1"/>
  <c r="H1208" i="1"/>
  <c r="H1209" i="1"/>
  <c r="H1199" i="1"/>
  <c r="H1198" i="1"/>
  <c r="H1083" i="1"/>
  <c r="H1081" i="1"/>
  <c r="H1082" i="1"/>
  <c r="H1080" i="1"/>
  <c r="H1079" i="1"/>
  <c r="H1078" i="1"/>
  <c r="H1077" i="1"/>
  <c r="H1076" i="1"/>
  <c r="H1073" i="1"/>
  <c r="H1074" i="1"/>
  <c r="H1075" i="1"/>
  <c r="H1069" i="1"/>
  <c r="H1024" i="1"/>
  <c r="H1023" i="1"/>
  <c r="H1022" i="1"/>
  <c r="H1021" i="1"/>
  <c r="H1020" i="1"/>
  <c r="H1016" i="1"/>
  <c r="H1017" i="1"/>
  <c r="H1018" i="1"/>
  <c r="H1019" i="1"/>
  <c r="H1015" i="1"/>
  <c r="H994" i="1"/>
  <c r="H967" i="1"/>
  <c r="H968" i="1"/>
  <c r="H948" i="1"/>
  <c r="H949" i="1"/>
  <c r="H936" i="1"/>
  <c r="H935" i="1"/>
  <c r="H934" i="1"/>
  <c r="H933" i="1"/>
  <c r="H932" i="1"/>
  <c r="H923" i="1"/>
  <c r="H924" i="1"/>
  <c r="H925" i="1"/>
  <c r="H926" i="1"/>
  <c r="H913" i="1"/>
  <c r="H914" i="1"/>
  <c r="H915" i="1"/>
  <c r="H916" i="1"/>
  <c r="H917" i="1"/>
  <c r="H918" i="1"/>
  <c r="H919" i="1"/>
  <c r="H920" i="1"/>
  <c r="H921" i="1"/>
  <c r="H922" i="1"/>
  <c r="H858" i="1"/>
  <c r="H859" i="1"/>
  <c r="H857" i="1"/>
  <c r="H850" i="1"/>
  <c r="H851" i="1"/>
  <c r="H849" i="1"/>
  <c r="H848" i="1"/>
  <c r="H833" i="1"/>
  <c r="H834" i="1"/>
  <c r="H835" i="1"/>
  <c r="H836" i="1"/>
  <c r="H837" i="1"/>
  <c r="H838" i="1"/>
  <c r="H839" i="1"/>
  <c r="H840" i="1"/>
  <c r="H841" i="1"/>
  <c r="H842" i="1"/>
  <c r="H823" i="1"/>
  <c r="H824" i="1"/>
  <c r="H825" i="1"/>
  <c r="H826" i="1"/>
  <c r="H827" i="1"/>
  <c r="H817" i="1"/>
  <c r="H818" i="1"/>
  <c r="H819" i="1"/>
  <c r="H820" i="1"/>
  <c r="H821" i="1"/>
  <c r="H822" i="1"/>
  <c r="H812" i="1"/>
  <c r="H813" i="1"/>
  <c r="H814" i="1"/>
  <c r="H815" i="1"/>
  <c r="H816" i="1"/>
  <c r="H798" i="1"/>
  <c r="H799" i="1"/>
  <c r="H800" i="1"/>
  <c r="H801" i="1"/>
  <c r="H796" i="1"/>
  <c r="H791" i="1"/>
  <c r="H792" i="1"/>
  <c r="H793" i="1"/>
  <c r="H794" i="1"/>
  <c r="H795" i="1"/>
  <c r="H784" i="1"/>
  <c r="H785" i="1"/>
  <c r="H786" i="1"/>
  <c r="H787" i="1"/>
  <c r="H788" i="1"/>
  <c r="H789" i="1"/>
  <c r="H779" i="1"/>
  <c r="H780" i="1"/>
  <c r="H781" i="1"/>
  <c r="H782" i="1"/>
  <c r="H783" i="1"/>
  <c r="H828" i="1"/>
  <c r="H829" i="1"/>
  <c r="H830" i="1"/>
  <c r="H831" i="1"/>
  <c r="H778" i="1"/>
  <c r="H777" i="1"/>
  <c r="H776" i="1"/>
  <c r="H772" i="1"/>
  <c r="H773" i="1"/>
  <c r="H774" i="1"/>
  <c r="H775" i="1"/>
  <c r="H771" i="1"/>
  <c r="H766" i="1"/>
  <c r="H767" i="1"/>
  <c r="H768" i="1"/>
  <c r="H769" i="1"/>
  <c r="H770" i="1"/>
  <c r="H751" i="1"/>
  <c r="H752" i="1"/>
  <c r="H753" i="1"/>
  <c r="H754" i="1"/>
  <c r="H755" i="1"/>
  <c r="H750" i="1"/>
  <c r="H717" i="1"/>
  <c r="H718" i="1"/>
  <c r="H719" i="1"/>
  <c r="H720" i="1"/>
  <c r="H721" i="1"/>
  <c r="H722" i="1"/>
  <c r="H723" i="1"/>
  <c r="H724" i="1"/>
  <c r="H725" i="1"/>
  <c r="H726" i="1"/>
  <c r="H715" i="1"/>
  <c r="H716" i="1"/>
  <c r="H705" i="1"/>
  <c r="H706" i="1"/>
  <c r="H707" i="1"/>
  <c r="H708" i="1"/>
  <c r="H709" i="1"/>
  <c r="H710" i="1"/>
  <c r="H711" i="1"/>
  <c r="H712" i="1"/>
  <c r="H713" i="1"/>
  <c r="H714" i="1"/>
  <c r="H704" i="1"/>
  <c r="H703" i="1"/>
  <c r="H693" i="1"/>
  <c r="H694" i="1"/>
  <c r="H695" i="1"/>
  <c r="H696" i="1"/>
  <c r="H697" i="1"/>
  <c r="H698" i="1"/>
  <c r="H699" i="1"/>
  <c r="H700" i="1"/>
  <c r="H701" i="1"/>
  <c r="H702" i="1"/>
  <c r="H683" i="1"/>
  <c r="H684" i="1"/>
  <c r="H685" i="1"/>
  <c r="H686" i="1"/>
  <c r="H687" i="1"/>
  <c r="H688" i="1"/>
  <c r="H689" i="1"/>
  <c r="H690" i="1"/>
  <c r="H691" i="1"/>
  <c r="H692" i="1"/>
  <c r="H678" i="1"/>
  <c r="H679" i="1"/>
  <c r="H680" i="1"/>
  <c r="H681" i="1"/>
  <c r="H682" i="1"/>
  <c r="H677" i="1"/>
  <c r="H672" i="1"/>
  <c r="H673" i="1"/>
  <c r="H674" i="1"/>
  <c r="H675" i="1"/>
  <c r="H676" i="1"/>
  <c r="H671" i="1"/>
  <c r="H670" i="1"/>
  <c r="H669" i="1"/>
  <c r="H664" i="1"/>
  <c r="H665" i="1"/>
  <c r="H666" i="1"/>
  <c r="H667" i="1"/>
  <c r="H668" i="1"/>
  <c r="H663" i="1"/>
  <c r="H661" i="1"/>
  <c r="H662" i="1"/>
  <c r="H660" i="1"/>
  <c r="H639" i="1"/>
  <c r="H640" i="1"/>
  <c r="H641" i="1"/>
  <c r="H642" i="1"/>
  <c r="H643" i="1"/>
  <c r="H634" i="1"/>
  <c r="H635" i="1"/>
  <c r="H636" i="1"/>
  <c r="H637" i="1"/>
  <c r="H638" i="1"/>
  <c r="H633" i="1"/>
  <c r="H632" i="1"/>
  <c r="H585" i="1"/>
  <c r="H584" i="1"/>
  <c r="H582" i="1"/>
  <c r="H581" i="1"/>
  <c r="H579" i="1"/>
  <c r="H577" i="1"/>
  <c r="H578" i="1"/>
  <c r="H557" i="1"/>
  <c r="H558" i="1"/>
  <c r="H559" i="1"/>
  <c r="H560" i="1"/>
  <c r="H561" i="1"/>
  <c r="H556" i="1"/>
  <c r="H555" i="1"/>
  <c r="H551" i="1"/>
  <c r="H552" i="1"/>
  <c r="H553" i="1"/>
  <c r="H554" i="1"/>
  <c r="H484" i="1"/>
  <c r="H485" i="1"/>
  <c r="H486" i="1"/>
  <c r="H487" i="1"/>
  <c r="H488" i="1"/>
  <c r="H489" i="1"/>
  <c r="H474" i="1"/>
  <c r="H475" i="1"/>
  <c r="H476" i="1"/>
  <c r="H477" i="1"/>
  <c r="H478" i="1"/>
  <c r="H479" i="1"/>
  <c r="H480" i="1"/>
  <c r="H481" i="1"/>
  <c r="H482" i="1"/>
  <c r="H483" i="1"/>
  <c r="H472" i="1"/>
  <c r="H473" i="1"/>
  <c r="H471" i="1"/>
  <c r="H470" i="1"/>
  <c r="H466" i="1"/>
  <c r="H467" i="1"/>
  <c r="H468" i="1"/>
  <c r="H469" i="1"/>
  <c r="H465" i="1"/>
  <c r="H464" i="1"/>
  <c r="H463" i="1"/>
  <c r="H462" i="1"/>
  <c r="H461" i="1"/>
  <c r="H460" i="1"/>
  <c r="H459" i="1"/>
  <c r="H432" i="1"/>
  <c r="H426" i="1"/>
  <c r="H427" i="1"/>
  <c r="H428" i="1"/>
  <c r="H429" i="1"/>
  <c r="H430" i="1"/>
  <c r="H423" i="1"/>
  <c r="H424" i="1"/>
  <c r="H425" i="1"/>
  <c r="H422" i="1"/>
  <c r="H421" i="1"/>
  <c r="H420" i="1"/>
  <c r="H419" i="1"/>
  <c r="H415" i="1"/>
  <c r="H416" i="1"/>
  <c r="H417" i="1"/>
  <c r="H418" i="1"/>
  <c r="H414" i="1"/>
  <c r="H371" i="1"/>
  <c r="H372" i="1"/>
  <c r="H373" i="1"/>
  <c r="H374" i="1"/>
  <c r="H375" i="1"/>
  <c r="H376" i="1"/>
  <c r="H377" i="1"/>
  <c r="H378" i="1"/>
  <c r="H379" i="1"/>
  <c r="H380" i="1"/>
  <c r="H361" i="1"/>
  <c r="H362" i="1"/>
  <c r="H363" i="1"/>
  <c r="H364" i="1"/>
  <c r="H365" i="1"/>
  <c r="H366" i="1"/>
  <c r="H367" i="1"/>
  <c r="H368" i="1"/>
  <c r="H369" i="1"/>
  <c r="H370" i="1"/>
  <c r="H356" i="1"/>
  <c r="H357" i="1"/>
  <c r="H358" i="1"/>
  <c r="H359" i="1"/>
  <c r="H360" i="1"/>
  <c r="H341" i="1"/>
  <c r="H342" i="1"/>
  <c r="H343" i="1"/>
  <c r="H344" i="1"/>
  <c r="H345" i="1"/>
  <c r="H346" i="1"/>
  <c r="H347" i="1"/>
  <c r="H348" i="1"/>
  <c r="H349" i="1"/>
  <c r="H350" i="1"/>
  <c r="H351" i="1"/>
  <c r="H352" i="1"/>
  <c r="H353" i="1"/>
  <c r="H354" i="1"/>
  <c r="H340" i="1"/>
  <c r="H335" i="1"/>
  <c r="H336" i="1"/>
  <c r="H337" i="1"/>
  <c r="H338" i="1"/>
  <c r="H339" i="1"/>
  <c r="H329" i="1"/>
  <c r="H330" i="1"/>
  <c r="H331" i="1"/>
  <c r="H332" i="1"/>
  <c r="H333" i="1"/>
  <c r="H334" i="1"/>
  <c r="H319" i="1"/>
  <c r="H320" i="1"/>
  <c r="H321" i="1"/>
  <c r="H322" i="1"/>
  <c r="H323" i="1"/>
  <c r="H324" i="1"/>
  <c r="H325" i="1"/>
  <c r="H326" i="1"/>
  <c r="H327" i="1"/>
  <c r="H328" i="1"/>
  <c r="H318" i="1"/>
  <c r="H312" i="1"/>
  <c r="H313" i="1"/>
  <c r="H314" i="1"/>
  <c r="H315" i="1"/>
  <c r="H316" i="1"/>
  <c r="H311" i="1"/>
  <c r="H306" i="1"/>
  <c r="H307" i="1"/>
  <c r="H308" i="1"/>
  <c r="H309" i="1"/>
  <c r="H310" i="1"/>
  <c r="H300" i="1"/>
  <c r="H301" i="1"/>
  <c r="H302" i="1"/>
  <c r="H303" i="1"/>
  <c r="H304" i="1"/>
  <c r="H305" i="1"/>
  <c r="H299" i="1"/>
  <c r="H298" i="1"/>
  <c r="H297" i="1"/>
  <c r="H296" i="1"/>
  <c r="H268" i="1"/>
  <c r="H267" i="1"/>
  <c r="H266" i="1"/>
  <c r="H265" i="1"/>
  <c r="H264" i="1"/>
  <c r="H258" i="1"/>
  <c r="H256" i="1"/>
  <c r="H257" i="1"/>
  <c r="H230" i="1"/>
  <c r="H231" i="1"/>
  <c r="H232" i="1"/>
  <c r="H233" i="1"/>
  <c r="H234" i="1"/>
  <c r="H235" i="1"/>
  <c r="H236" i="1"/>
  <c r="H237" i="1"/>
  <c r="H238" i="1"/>
  <c r="H239" i="1"/>
  <c r="H225" i="1"/>
  <c r="H226" i="1"/>
  <c r="H227" i="1"/>
  <c r="H228" i="1"/>
  <c r="H229" i="1"/>
  <c r="H220" i="1"/>
  <c r="H221" i="1"/>
  <c r="H222" i="1"/>
  <c r="H223" i="1"/>
  <c r="H224" i="1"/>
  <c r="H214" i="1"/>
  <c r="H215" i="1"/>
  <c r="H216" i="1"/>
  <c r="H217" i="1"/>
  <c r="H218" i="1"/>
  <c r="H219" i="1"/>
  <c r="H213" i="1"/>
  <c r="H212" i="1"/>
  <c r="H210" i="1"/>
  <c r="H211" i="1"/>
  <c r="H205" i="1"/>
  <c r="H206" i="1"/>
  <c r="H207" i="1"/>
  <c r="H208" i="1"/>
  <c r="H209" i="1"/>
  <c r="H204" i="1"/>
  <c r="H199" i="1"/>
  <c r="H200" i="1"/>
  <c r="H201" i="1"/>
  <c r="H202" i="1"/>
  <c r="H203" i="1"/>
  <c r="H189" i="1"/>
  <c r="H190" i="1"/>
  <c r="H191" i="1"/>
  <c r="H192" i="1"/>
  <c r="H193" i="1"/>
  <c r="H194" i="1"/>
  <c r="H195" i="1"/>
  <c r="H196" i="1"/>
  <c r="H197" i="1"/>
  <c r="H198" i="1"/>
  <c r="H179" i="1"/>
  <c r="H180" i="1"/>
  <c r="H181" i="1"/>
  <c r="H182" i="1"/>
  <c r="H183" i="1"/>
  <c r="H184" i="1"/>
  <c r="H185" i="1"/>
  <c r="H186" i="1"/>
  <c r="H187" i="1"/>
  <c r="H188" i="1"/>
  <c r="H178" i="1"/>
  <c r="H173" i="1"/>
  <c r="H174" i="1"/>
  <c r="H175" i="1"/>
  <c r="H176" i="1"/>
  <c r="H177" i="1"/>
  <c r="H163" i="1"/>
  <c r="H164" i="1"/>
  <c r="H165" i="1"/>
  <c r="H166" i="1"/>
  <c r="H167" i="1"/>
  <c r="H168" i="1"/>
  <c r="H169" i="1"/>
  <c r="H170" i="1"/>
  <c r="H171" i="1"/>
  <c r="H172" i="1"/>
  <c r="H162" i="1"/>
  <c r="H160" i="1"/>
  <c r="H161" i="1"/>
  <c r="H150" i="1"/>
  <c r="H151" i="1"/>
  <c r="H152" i="1"/>
  <c r="H153" i="1"/>
  <c r="H154" i="1"/>
  <c r="H155" i="1"/>
  <c r="H156" i="1"/>
  <c r="H157" i="1"/>
  <c r="H158" i="1"/>
  <c r="H159" i="1"/>
  <c r="H148" i="1"/>
  <c r="H149" i="1"/>
  <c r="H142" i="1"/>
  <c r="H143" i="1"/>
  <c r="H144" i="1"/>
  <c r="H145" i="1"/>
  <c r="H146" i="1"/>
  <c r="H147" i="1"/>
  <c r="H132" i="1"/>
  <c r="H133" i="1"/>
  <c r="H134" i="1"/>
  <c r="H135" i="1"/>
  <c r="H136" i="1"/>
  <c r="H137" i="1"/>
  <c r="H138" i="1"/>
  <c r="H139" i="1"/>
  <c r="H140" i="1"/>
  <c r="H141" i="1"/>
  <c r="H131" i="1"/>
  <c r="H130" i="1"/>
  <c r="H120" i="1"/>
  <c r="H121" i="1"/>
  <c r="H122" i="1"/>
  <c r="H123" i="1"/>
  <c r="H124" i="1"/>
  <c r="H125" i="1"/>
  <c r="H126" i="1"/>
  <c r="H127" i="1"/>
  <c r="H128" i="1"/>
  <c r="H129" i="1"/>
  <c r="H115" i="1"/>
  <c r="H116" i="1"/>
  <c r="H117" i="1"/>
  <c r="H118" i="1"/>
  <c r="H119" i="1"/>
  <c r="H105" i="1"/>
  <c r="H106" i="1"/>
  <c r="H107" i="1"/>
  <c r="H108" i="1"/>
  <c r="H109" i="1"/>
  <c r="H110" i="1"/>
  <c r="H111" i="1"/>
  <c r="H112" i="1"/>
  <c r="H113" i="1"/>
  <c r="H114" i="1"/>
  <c r="H95" i="1"/>
  <c r="H96" i="1"/>
  <c r="H97" i="1"/>
  <c r="H98" i="1"/>
  <c r="H99" i="1"/>
  <c r="H100" i="1"/>
  <c r="H101" i="1"/>
  <c r="H102" i="1"/>
  <c r="H103" i="1"/>
  <c r="H104" i="1"/>
  <c r="H94" i="1"/>
  <c r="H89" i="1"/>
  <c r="H90" i="1"/>
  <c r="H91" i="1"/>
  <c r="H92" i="1"/>
  <c r="H93" i="1"/>
  <c r="H79" i="1"/>
  <c r="H80" i="1"/>
  <c r="H81" i="1"/>
  <c r="H82" i="1"/>
  <c r="H83" i="1"/>
  <c r="H84" i="1"/>
  <c r="H85" i="1"/>
  <c r="H86" i="1"/>
  <c r="H87" i="1"/>
  <c r="H88" i="1"/>
  <c r="H69" i="1"/>
  <c r="H70" i="1"/>
  <c r="H71" i="1"/>
  <c r="H72" i="1"/>
  <c r="H73" i="1"/>
  <c r="H74" i="1"/>
  <c r="H75" i="1"/>
  <c r="H76" i="1"/>
  <c r="H77" i="1"/>
  <c r="H78" i="1"/>
  <c r="H64" i="1"/>
  <c r="H65" i="1"/>
  <c r="H66" i="1"/>
  <c r="H67" i="1"/>
  <c r="H68" i="1"/>
  <c r="H63" i="1"/>
  <c r="H53" i="1"/>
  <c r="H54" i="1"/>
  <c r="H55" i="1"/>
  <c r="H56" i="1"/>
  <c r="H57" i="1"/>
  <c r="H58" i="1"/>
  <c r="H59" i="1"/>
  <c r="H60" i="1"/>
  <c r="H61" i="1"/>
  <c r="H62" i="1"/>
  <c r="H52" i="1"/>
  <c r="H51" i="1"/>
  <c r="H47" i="1"/>
  <c r="H48" i="1"/>
  <c r="H49" i="1"/>
  <c r="H50" i="1"/>
  <c r="H41" i="1"/>
  <c r="H42" i="1"/>
  <c r="H43" i="1"/>
  <c r="H44" i="1"/>
  <c r="H37" i="1"/>
  <c r="H38" i="1"/>
  <c r="H39" i="1"/>
  <c r="H40" i="1"/>
  <c r="H45" i="1"/>
  <c r="H46" i="1"/>
  <c r="H36" i="1"/>
  <c r="H26" i="1"/>
  <c r="H27" i="1"/>
  <c r="H28" i="1"/>
  <c r="H29" i="1"/>
  <c r="H30" i="1"/>
  <c r="H31" i="1"/>
  <c r="H32" i="1"/>
  <c r="H33" i="1"/>
  <c r="H34" i="1"/>
  <c r="H35" i="1"/>
  <c r="H16" i="1"/>
  <c r="H17" i="1"/>
  <c r="H18" i="1"/>
  <c r="H19" i="1"/>
  <c r="H20" i="1"/>
  <c r="H21" i="1"/>
  <c r="H22" i="1"/>
  <c r="H23" i="1"/>
  <c r="H24" i="1"/>
  <c r="H25" i="1"/>
  <c r="H6" i="1"/>
  <c r="H7" i="1"/>
  <c r="H8" i="1"/>
  <c r="H9" i="1"/>
  <c r="H10" i="1"/>
  <c r="H11" i="1"/>
  <c r="H12" i="1"/>
  <c r="H13" i="1"/>
  <c r="H14" i="1"/>
  <c r="H15" i="1"/>
  <c r="H5" i="1"/>
  <c r="H4" i="1"/>
  <c r="H3" i="1"/>
  <c r="H2" i="1"/>
</calcChain>
</file>

<file path=xl/sharedStrings.xml><?xml version="1.0" encoding="utf-8"?>
<sst xmlns="http://schemas.openxmlformats.org/spreadsheetml/2006/main" count="221847" uniqueCount="12323">
  <si>
    <t>CAS number</t>
  </si>
  <si>
    <t>categories</t>
  </si>
  <si>
    <t>code</t>
  </si>
  <si>
    <t>database</t>
  </si>
  <si>
    <t>location</t>
  </si>
  <si>
    <t>name</t>
  </si>
  <si>
    <t>type</t>
  </si>
  <si>
    <t>unit</t>
  </si>
  <si>
    <t>N content</t>
  </si>
  <si>
    <t>comment</t>
  </si>
  <si>
    <t>('water', 'ocean')</t>
  </si>
  <si>
    <t>752a43f7-3ae7-471e-b479-9bb0ac8e97c9</t>
  </si>
  <si>
    <t>biosphere3</t>
  </si>
  <si>
    <t>Herbicides, unspecified</t>
  </si>
  <si>
    <t>emission</t>
  </si>
  <si>
    <t>kilogram</t>
  </si>
  <si>
    <t>000533-74-4</t>
  </si>
  <si>
    <t>('soil', 'agricultural')</t>
  </si>
  <si>
    <t>b383d294-1771-5b63-b912-8de9e9e7f1d6</t>
  </si>
  <si>
    <t>Dazomet</t>
  </si>
  <si>
    <t>007439-89-6</t>
  </si>
  <si>
    <t>db364689-e1a3-4629-8835-e6c59d6daf09</t>
  </si>
  <si>
    <t>Iron</t>
  </si>
  <si>
    <t>007440-66-6</t>
  </si>
  <si>
    <t>('air', 'low population density, long-term')</t>
  </si>
  <si>
    <t>8f871bab-96dc-49d9-bf08-12cdd0715901</t>
  </si>
  <si>
    <t>Zinc</t>
  </si>
  <si>
    <t>('air', 'non-urban air or from high stacks')</t>
  </si>
  <si>
    <t>4f446a20-f1a5-4bde-a7a0-441315db1833</t>
  </si>
  <si>
    <t>Esfenvalerate</t>
  </si>
  <si>
    <t>013967-48-1</t>
  </si>
  <si>
    <t>('air', 'lower stratosphere + upper troposphere')</t>
  </si>
  <si>
    <t>60152e95-1e70-4a32-907e-34c13cc3c616</t>
  </si>
  <si>
    <t>Ruthenium-106</t>
  </si>
  <si>
    <t>kilo Becquerel</t>
  </si>
  <si>
    <t>('natural resource', 'biotic')</t>
  </si>
  <si>
    <t>c5035ce2-5ee5-431f-a287-4b25da42be74</t>
  </si>
  <si>
    <t>Peat, in ground</t>
  </si>
  <si>
    <t>natural resource</t>
  </si>
  <si>
    <t>biomass on ground 地表生物质资源</t>
  </si>
  <si>
    <t>resource from ground</t>
  </si>
  <si>
    <t>34550110-0552-46d2-b07d-6b9599892278</t>
  </si>
  <si>
    <t>Actinides, radioactive, unspecified</t>
  </si>
  <si>
    <t>000552-16-9</t>
  </si>
  <si>
    <t>('air', 'urban air close to ground')</t>
  </si>
  <si>
    <t>90d374f1-b739-45b2-a734-d6bdd8c8dc9c</t>
  </si>
  <si>
    <t>2-Nitrobenzoic acid</t>
  </si>
  <si>
    <t>000143-07-7</t>
  </si>
  <si>
    <t>('water',)</t>
  </si>
  <si>
    <t>4dc5b593-5953-57de-b908-c3c34a558f40</t>
  </si>
  <si>
    <t>Lauric acid</t>
  </si>
  <si>
    <t>000124-38-9</t>
  </si>
  <si>
    <t>('natural resource', 'in air')</t>
  </si>
  <si>
    <t>cc6a1abb-b123-4ca6-8f16-38209df609be</t>
  </si>
  <si>
    <t>Carbon dioxide, in air</t>
  </si>
  <si>
    <t>carbon dioxide in air</t>
  </si>
  <si>
    <t>014163-25-8</t>
  </si>
  <si>
    <t>4af1e88c-f848-4b3e-8a58-20c14de505d9</t>
  </si>
  <si>
    <t>Argon-41</t>
  </si>
  <si>
    <t>014798-04-0</t>
  </si>
  <si>
    <t>('natural resource', 'in ground')</t>
  </si>
  <si>
    <t>6df9ea09-115a-4678-9f30-d92c877a46ec</t>
  </si>
  <si>
    <t>Anhydrite, in ground</t>
  </si>
  <si>
    <t>element aggregate in ground  地源聚合物</t>
  </si>
  <si>
    <t>014798-08-4</t>
  </si>
  <si>
    <t>cb7d14ab-f2f3-4dff-83a6-8803f7018301</t>
  </si>
  <si>
    <t>Barium-140</t>
  </si>
  <si>
    <t>000079-10-7</t>
  </si>
  <si>
    <t>10bb4bbd-818f-4dd1-a5bd-5105c43bc32f</t>
  </si>
  <si>
    <t>Acrylic acid</t>
  </si>
  <si>
    <t>000108-90-7</t>
  </si>
  <si>
    <t>('water', 'ground-')</t>
  </si>
  <si>
    <t>fb413172-7a53-458d-8bda-3a68d75f3421</t>
  </si>
  <si>
    <t>Benzene, chloro-</t>
  </si>
  <si>
    <t>007440-32-6</t>
  </si>
  <si>
    <t>f8f772bc-7204-4fda-aa97-080fd0f1b34c</t>
  </si>
  <si>
    <t>Titanium</t>
  </si>
  <si>
    <t>000107-31-3</t>
  </si>
  <si>
    <t>2563243b-9991-4fb4-bfe7-4239c25de7db</t>
  </si>
  <si>
    <t>Methyl formate</t>
  </si>
  <si>
    <t>007553-56-2</t>
  </si>
  <si>
    <t>f9923ae7-bdab-44d8-897c-44310aea76b7</t>
  </si>
  <si>
    <t>Iodine</t>
  </si>
  <si>
    <t>007727-34-7</t>
  </si>
  <si>
    <t>c13beafb-2aed-4a52-b09a-78d28913b6ce</t>
  </si>
  <si>
    <t>Barite, 15% in crude ore, in ground</t>
  </si>
  <si>
    <t>d287d8b2-c666-47c1-9f06-70859a070120</t>
  </si>
  <si>
    <t>Cerium-141</t>
  </si>
  <si>
    <t>136426-54-5</t>
  </si>
  <si>
    <t>d1812c3b-7f5e-4ce3-80b2-e599642168cf</t>
  </si>
  <si>
    <t>Fluquinconazole</t>
  </si>
  <si>
    <t>('water', 'surface water')</t>
  </si>
  <si>
    <t>43b60c00-8156-49a1-9a9d-f68ccca0d000</t>
  </si>
  <si>
    <t>Radioactive species, alpha emitters</t>
  </si>
  <si>
    <t>000075-04-7</t>
  </si>
  <si>
    <t>715d35c1-548c-43e2-a023-b31eba3a2849</t>
  </si>
  <si>
    <t>Ethylamine</t>
  </si>
  <si>
    <t>ac3a8914-35f0-4c34-a956-f26b3a053e4a</t>
  </si>
  <si>
    <t>Basalt, in ground</t>
  </si>
  <si>
    <t>071048-69-6</t>
  </si>
  <si>
    <t>('water', 'ground-, long-term')</t>
  </si>
  <si>
    <t>c11c3c69-ec4d-47ee-8a57-a856c82ee3cb</t>
  </si>
  <si>
    <t>Thiocyanate, ion</t>
  </si>
  <si>
    <t>eead2933-c2be-4a53-a0bd-bd33b67e4145</t>
  </si>
  <si>
    <t>Borax, in ground</t>
  </si>
  <si>
    <t>000067-66-3</t>
  </si>
  <si>
    <t>d08cd491-53a2-4b2c-a385-08c76cf09e6b</t>
  </si>
  <si>
    <t>Chloroform</t>
  </si>
  <si>
    <t>5aa8cb32-2784-46a4-8383-9cf89ce6bac1</t>
  </si>
  <si>
    <t>Xenon-135m</t>
  </si>
  <si>
    <t>013397-26-7</t>
  </si>
  <si>
    <t>99ee393d-4bd1-4cc8-b0a0-d956865fb7bf</t>
  </si>
  <si>
    <t>Calcite, in ground</t>
  </si>
  <si>
    <t>378784-45-3</t>
  </si>
  <si>
    <t>f6e3282a-7111-49ca-bdc4-854b4b884d92</t>
  </si>
  <si>
    <t>Technetium-99m</t>
  </si>
  <si>
    <t>007637-07-2</t>
  </si>
  <si>
    <t>be248928-14cd-4478-978c-13c040c1c4a9</t>
  </si>
  <si>
    <t>Boron trifluoride</t>
  </si>
  <si>
    <t>000141-53-7</t>
  </si>
  <si>
    <t>5760329d-2fcb-4021-b9fa-878460c1c1f2</t>
  </si>
  <si>
    <t>Sodium formate</t>
  </si>
  <si>
    <t>b3701449-fe4b-4513-b4a4-065e62f03e5c</t>
  </si>
  <si>
    <t>000096-14-0</t>
  </si>
  <si>
    <t>d25a3860-4be0-4fb3-ae03-2a4f04d2aa6f</t>
  </si>
  <si>
    <t>2-Methyl pentane</t>
  </si>
  <si>
    <t>63c262e9-5fd4-4160-98aa-cb0b3d0dc2d7</t>
  </si>
  <si>
    <t>Cyhalothrin</t>
  </si>
  <si>
    <t>14e8ce09-acbd-4b33-abb8-e09416363971</t>
  </si>
  <si>
    <t>c5f5aeb8-7558-4a0c-9594-27621b9cfbc5</t>
  </si>
  <si>
    <t>Chrysotile, in ground</t>
  </si>
  <si>
    <t>007440-61-1</t>
  </si>
  <si>
    <t>16cd83f0-c5c0-4b6f-8dd0-26d4e3b9a017</t>
  </si>
  <si>
    <t>Uranium-238</t>
  </si>
  <si>
    <t>000120-36-5</t>
  </si>
  <si>
    <t>bb472a88-f118-4e3c-9305-3f206aaa8a41</t>
  </si>
  <si>
    <t>Dichlorprop</t>
  </si>
  <si>
    <t>000287-92-3</t>
  </si>
  <si>
    <t>87a6d2cc-251c-4a98-9bac-255e97637ccf</t>
  </si>
  <si>
    <t>Cyclopentane</t>
  </si>
  <si>
    <t>bd254636-6538-4bcf-b0e5-62a2e8252b57</t>
  </si>
  <si>
    <t>Dissolved solids</t>
  </si>
  <si>
    <t>007704-34-9</t>
  </si>
  <si>
    <t>('soil', 'forestry')</t>
  </si>
  <si>
    <t>599e7856-605e-47eb-b780-ab039f2d4006</t>
  </si>
  <si>
    <t>Sulfur</t>
  </si>
  <si>
    <t>000098-82-8</t>
  </si>
  <si>
    <t>36bc473e-7f7c-4447-967d-18af3d5220bc</t>
  </si>
  <si>
    <t>Cumene</t>
  </si>
  <si>
    <t>007440-33-7</t>
  </si>
  <si>
    <t>7673fea9-b4ab-403e-b011-f1fb5a74ea2a</t>
  </si>
  <si>
    <t>Tungsten</t>
  </si>
  <si>
    <t>014133-76-7</t>
  </si>
  <si>
    <t>e698f4e1-012c-4a19-887e-9a154619f08d</t>
  </si>
  <si>
    <t>Technetium-99</t>
  </si>
  <si>
    <t>007440-22-4</t>
  </si>
  <si>
    <t>c6462d84-caa9-425a-a923-45238690c6f3</t>
  </si>
  <si>
    <t>Silver</t>
  </si>
  <si>
    <t>78259cf2-1bb2-41ec-941c-9d70909df094</t>
  </si>
  <si>
    <t>013967-71-0</t>
  </si>
  <si>
    <t>aa7f8d81-9670-4a5c-af68-b50fbe247958</t>
  </si>
  <si>
    <t>Zirconium-95</t>
  </si>
  <si>
    <t>5bf42116-d991-4688-bf12-e3a6d9330b68</t>
  </si>
  <si>
    <t>Carboxylic acids, unspecified</t>
  </si>
  <si>
    <t>000075-15-0</t>
  </si>
  <si>
    <t>14b6726a-44bf-4ad4-b933-02470d84c22a</t>
  </si>
  <si>
    <t>Carbon disulfide</t>
  </si>
  <si>
    <t>013968-53-1</t>
  </si>
  <si>
    <t>9b24671c-b053-43aa-b93a-f2c16e251e63</t>
  </si>
  <si>
    <t>Ruthenium-103</t>
  </si>
  <si>
    <t>000067-64-1</t>
  </si>
  <si>
    <t>e91093c9-20df-49c5-8960-eabf05af6832</t>
  </si>
  <si>
    <t>Acetone</t>
  </si>
  <si>
    <t>1551f1cd-7cb7-4f68-a628-cb9301323c7b</t>
  </si>
  <si>
    <t>Radon-222</t>
  </si>
  <si>
    <t>000108-59-8</t>
  </si>
  <si>
    <t>32bd196f-401c-4ece-bc45-a3b5ab7fd6fc</t>
  </si>
  <si>
    <t>Dimethyl malonate</t>
  </si>
  <si>
    <t>e22e8f39-d8f2-4702-bed3-0b95babb7788</t>
  </si>
  <si>
    <t>Particulates, &gt; 10 um</t>
  </si>
  <si>
    <t>7538ab50-2ef6-4e49-880d-48d5b283a79b</t>
  </si>
  <si>
    <t>Oils, unspecified</t>
  </si>
  <si>
    <t>028249-77-6</t>
  </si>
  <si>
    <t>5d02269c-1130-47a5-aa86-00d79802dc88</t>
  </si>
  <si>
    <t>Thiobencarb</t>
  </si>
  <si>
    <t>8b31d489-c85c-4cd6-bd7b-fc5599acc168</t>
  </si>
  <si>
    <t>000076-14-2</t>
  </si>
  <si>
    <t>3b30d058-02ef-4ed2-b357-5fc1a45c63e7</t>
  </si>
  <si>
    <t>Ethane, 1,2-dichloro-1,1,2,2-tetrafluoro-, CFC-114</t>
  </si>
  <si>
    <t>010028-17-8</t>
  </si>
  <si>
    <t>('air',)</t>
  </si>
  <si>
    <t>22043b06-1981-45a5-bfbb-20ae6f253191</t>
  </si>
  <si>
    <t>Hydrogen-3, Tritium</t>
  </si>
  <si>
    <t>000127-18-4</t>
  </si>
  <si>
    <t>a74ded48-233e-4bd2-9406-a36d8e623489</t>
  </si>
  <si>
    <t>Ethene, tetrachloro-</t>
  </si>
  <si>
    <t>000056-23-5</t>
  </si>
  <si>
    <t>cba21953-176c-445a-beb1-010509ab0feb</t>
  </si>
  <si>
    <t>Methane, tetrachloro-, R-10</t>
  </si>
  <si>
    <t>007782-49-2</t>
  </si>
  <si>
    <t>('soil', 'industrial')</t>
  </si>
  <si>
    <t>56a24912-2d66-4124-87d8-f760c2fe3973</t>
  </si>
  <si>
    <t>Selenium</t>
  </si>
  <si>
    <t>d88b5aeb-d589-4847-b2d4-80ba6a227ab7</t>
  </si>
  <si>
    <t>000124-40-3</t>
  </si>
  <si>
    <t>43398c2a-4ceb-4c7f-8ffc-37d2b78e22a3</t>
  </si>
  <si>
    <t>Dimethylamine</t>
  </si>
  <si>
    <t>007440-44-0</t>
  </si>
  <si>
    <t>7f8fd1ca-0412-4b2e-90fd-a9d294d947a3</t>
  </si>
  <si>
    <t>Carbon</t>
  </si>
  <si>
    <t>007429-90-5</t>
  </si>
  <si>
    <t>ff65658c-2d39-44a2-b23e-7ec3c644f064</t>
  </si>
  <si>
    <t>Aluminium</t>
  </si>
  <si>
    <t>014683-10-4</t>
  </si>
  <si>
    <t>8cd82962-d90f-409a-b3c1-961d5365d338</t>
  </si>
  <si>
    <t>Antimony-124</t>
  </si>
  <si>
    <t>141112-29-0</t>
  </si>
  <si>
    <t>90f7c1f9-e57e-4806-a154-5be9a6e1ac2e</t>
  </si>
  <si>
    <t>Isoxaflutole</t>
  </si>
  <si>
    <t>109293-98-3</t>
  </si>
  <si>
    <t>cc667a3d-e88b-42f7-b265-461b7d66837f</t>
  </si>
  <si>
    <t>Diflufenzopyr-sodium</t>
  </si>
  <si>
    <t>000506-87-6</t>
  </si>
  <si>
    <t>15c4a3e0-bd82-4acd-a8fd-58aba60dd9fc</t>
  </si>
  <si>
    <t>Ammonium carbonate</t>
  </si>
  <si>
    <t>0f333e4d-e5ad-49e8-b24f-875456125ad4</t>
  </si>
  <si>
    <t>Disinfectants, unspecified</t>
  </si>
  <si>
    <t>000057-13-6</t>
  </si>
  <si>
    <t>a88305cb-b50a-45fe-9646-f83fb2798b89</t>
  </si>
  <si>
    <t>Urea</t>
  </si>
  <si>
    <t>007440-36-0</t>
  </si>
  <si>
    <t>83cf77ca-867b-4eef-b0f0-78d71b3d91d5</t>
  </si>
  <si>
    <t>Antimony</t>
  </si>
  <si>
    <t>d90a3903-d98e-4750-9dc4-647f2c6af3ec</t>
  </si>
  <si>
    <t>Thiodicarb</t>
  </si>
  <si>
    <t>000111-46-6</t>
  </si>
  <si>
    <t>e1cc645c-9d74-40ff-a4b0-b0591d8717e5</t>
  </si>
  <si>
    <t>Diethylene glycol</t>
  </si>
  <si>
    <t>022537-48-0</t>
  </si>
  <si>
    <t>62fcd384-906d-474f-a84b-9f944b78f804</t>
  </si>
  <si>
    <t>Cadmium, ion</t>
  </si>
  <si>
    <t>000107-13-1</t>
  </si>
  <si>
    <t>981ea86a-b527-4e29-b092-f16d2cd57e45</t>
  </si>
  <si>
    <t>Acrylonitrile</t>
  </si>
  <si>
    <t>011141-17-6</t>
  </si>
  <si>
    <t>49cf6a32-97db-5cf4-b1d6-47ea6fd1e4c8</t>
  </si>
  <si>
    <t>Azadirachtin</t>
  </si>
  <si>
    <t>000083-32-9</t>
  </si>
  <si>
    <t>99c07b66-c039-4896-866d-06abdaa9d46a</t>
  </si>
  <si>
    <t>Acenaphthene</t>
  </si>
  <si>
    <t>017341-25-2</t>
  </si>
  <si>
    <t>01248058-8a0f-40f6-8555-13ec37c7931d</t>
  </si>
  <si>
    <t>Sodium</t>
  </si>
  <si>
    <t>0086-73-7</t>
  </si>
  <si>
    <t>e145d4fa-5ac7-4435-8f4d-de807fbe1a31</t>
  </si>
  <si>
    <t>Fluorene</t>
  </si>
  <si>
    <t>15545dca-018d-4f7f-aa1f-796b707180af</t>
  </si>
  <si>
    <t>Cinnabar, in ground</t>
  </si>
  <si>
    <t>001302-78-9</t>
  </si>
  <si>
    <t>93806a54-46f5-409c-99c5-4144a1e73b5d</t>
  </si>
  <si>
    <t>Clay, bentonite, in ground</t>
  </si>
  <si>
    <t>mix ore 中其他组分及其化学成分未知，氮含量不确定度较大，故忽略</t>
  </si>
  <si>
    <t>08a570d6-99a9-477b-8099-77fc2a8afafa</t>
  </si>
  <si>
    <t>001918-00-9</t>
  </si>
  <si>
    <t>44b7826f-6f4c-44f3-81eb-ad3426073fae</t>
  </si>
  <si>
    <t>Dicamba</t>
  </si>
  <si>
    <t>014808-79-8</t>
  </si>
  <si>
    <t>bfc0bf1c-e5e2-4702-a502-08c892031837</t>
  </si>
  <si>
    <t>Sulfate</t>
  </si>
  <si>
    <t>00193-39-5</t>
  </si>
  <si>
    <t>1cde30ef-8a5b-46eb-9e7a-22a532fd6d2e</t>
  </si>
  <si>
    <t>Indeno(1,2,3-cd)pyrene</t>
  </si>
  <si>
    <t>017be306-b88a-4d3a-a906-b8734b72b6fb</t>
  </si>
  <si>
    <t>000117-81-7</t>
  </si>
  <si>
    <t>1b454b03-a601-4d88-8c7c-21d971de9480</t>
  </si>
  <si>
    <t>Phthalate, dioctyl-</t>
  </si>
  <si>
    <t>26328cc0-eaef-49b4-9c42-2396313bbb5e</t>
  </si>
  <si>
    <t>Curium alpha</t>
  </si>
  <si>
    <t>f7519ca9-5ffc-41c3-a33e-806da82cfc0e</t>
  </si>
  <si>
    <t>Clay, unspecified, in ground</t>
  </si>
  <si>
    <t>015438-31-0</t>
  </si>
  <si>
    <t>9b6d6f07-ebc6-447d-a3c0-f2017d77d852</t>
  </si>
  <si>
    <t>Iron, ion</t>
  </si>
  <si>
    <t>000075-43-4</t>
  </si>
  <si>
    <t>04a6edb8-624a-484e-8f85-d771657adae7</t>
  </si>
  <si>
    <t>Methane, dichlorofluoro-, HCFC-21</t>
  </si>
  <si>
    <t>000120-83-2</t>
  </si>
  <si>
    <t>5b951316-f3b3-4dfc-81e9-d3cc155ec831</t>
  </si>
  <si>
    <t>Phenol, 2,4-dichloro</t>
  </si>
  <si>
    <t>007790-94-5</t>
  </si>
  <si>
    <t>e6a2b657-56ef-48b2-a62c-03d1980bc3f1</t>
  </si>
  <si>
    <t>Chlorosulfonic acid</t>
  </si>
  <si>
    <t>077501-63-4</t>
  </si>
  <si>
    <t>8c823f73-5fc6-4334-8a96-651365e7b542</t>
  </si>
  <si>
    <t>Lactofen</t>
  </si>
  <si>
    <t>000123-38-6</t>
  </si>
  <si>
    <t>737857df-4504-4068-9a5f-67e9ff53ec30</t>
  </si>
  <si>
    <t>Propanal</t>
  </si>
  <si>
    <t>794a9d6b-1ed0-486b-a6a9-d8a575c0aa9a</t>
  </si>
  <si>
    <t>Fosetyl</t>
  </si>
  <si>
    <t>013983-27-2</t>
  </si>
  <si>
    <t>b8c4cd64-27cd-43ca-ac5e-011ebdbee7ec</t>
  </si>
  <si>
    <t>Krypton-85</t>
  </si>
  <si>
    <t>002749-11-3</t>
  </si>
  <si>
    <t>22d1d385-5aa4-404d-8c14-2680ce4accb0</t>
  </si>
  <si>
    <t>2-Aminopropanol</t>
  </si>
  <si>
    <t>019287-45-7</t>
  </si>
  <si>
    <t>251b1db4-29e6-4312-bc30-ef7ae34aaaa3</t>
  </si>
  <si>
    <t>Diborane</t>
  </si>
  <si>
    <t>ec72c523-9e1a-466a-98c3-e4098e90fd27</t>
  </si>
  <si>
    <t>Colemanite, in ground</t>
  </si>
  <si>
    <t>9877ce00-65f8-4c0c-9fcf-92aa53a2c9c0</t>
  </si>
  <si>
    <t>Diatomite, in ground</t>
  </si>
  <si>
    <t>000547-64-8</t>
  </si>
  <si>
    <t>a3b906e7-7466-4500-8636-f1a4c2950eb8</t>
  </si>
  <si>
    <t>Methyl lactate</t>
  </si>
  <si>
    <t>46a9723a-aca5-4b66-9367-47412ec9e3a0</t>
  </si>
  <si>
    <t>Manganese-54</t>
  </si>
  <si>
    <t>014269-63-7</t>
  </si>
  <si>
    <t>7bc25bb7-caa5-45cf-bbf0-889879173590</t>
  </si>
  <si>
    <t>Thorium-230</t>
  </si>
  <si>
    <t>773583cc-a2f6-4912-87b5-0555aeb4e0fc</t>
  </si>
  <si>
    <t>000074-86-2</t>
  </si>
  <si>
    <t>1a13d6e7-45c9-427a-a3c9-38887ce7b86a</t>
  </si>
  <si>
    <t>Ethyne</t>
  </si>
  <si>
    <t>000108-38-3</t>
  </si>
  <si>
    <t>b793793a-fc48-409c-9d5a-441777c82ba5</t>
  </si>
  <si>
    <t>m-Xylene</t>
  </si>
  <si>
    <t>6c833956-6302-47c3-8abc-7ecae92266fb</t>
  </si>
  <si>
    <t>016389-88-1</t>
  </si>
  <si>
    <t>c7aee986-b7d8-4ad9-ad45-1ac0d68e6b78</t>
  </si>
  <si>
    <t>Dolomite, in ground</t>
  </si>
  <si>
    <t>mix ore 中其他组分及其化学成分未知，氮含量不确定度较大，故忽略；或mix ore 中其他组分已在其他bioshpere flow中得到计算</t>
  </si>
  <si>
    <t>007439-97-6</t>
  </si>
  <si>
    <t>5ec9c16a-959d-44cd-be7d-a935727d2151</t>
  </si>
  <si>
    <t>Mercury</t>
  </si>
  <si>
    <t>000106-97-8</t>
  </si>
  <si>
    <t>66ff5d22-17e2-4112-b486-3ea4e0191fba</t>
  </si>
  <si>
    <t>Butane</t>
  </si>
  <si>
    <t>000067-56-1</t>
  </si>
  <si>
    <t>adf4ac5e-7edd-4ca3-9adb-0b50903a71c1</t>
  </si>
  <si>
    <t>Methanol</t>
  </si>
  <si>
    <t>000079-04-9</t>
  </si>
  <si>
    <t>dcfaa97f-8eb6-4aa4-822f-2b0dc3e89df9</t>
  </si>
  <si>
    <t>Chloroacetyl chloride</t>
  </si>
  <si>
    <t>000075-89-5</t>
  </si>
  <si>
    <t>b42ad523-227d-4774-bcc6-a5f4f7ba2bb2</t>
  </si>
  <si>
    <t>Methyl amine</t>
  </si>
  <si>
    <t>000999-97-3</t>
  </si>
  <si>
    <t>5bd325f2-8c4b-4e1f-bb84-2f58900f4d51</t>
  </si>
  <si>
    <t>Hexamethyldisilizane</t>
  </si>
  <si>
    <t>3cc27705-f130-4e46-9de0-a1ca0ae1f7c6</t>
  </si>
  <si>
    <t>014995-61-0</t>
  </si>
  <si>
    <t>7b836e07-985e-4962-8835-dc378299b12f</t>
  </si>
  <si>
    <t>Krypton-88</t>
  </si>
  <si>
    <t>('air', 'indoor')</t>
  </si>
  <si>
    <t>05f6e226-0593-46f5-a788-01fa306e66ad</t>
  </si>
  <si>
    <t>Carbon monoxide, from soil or biomass stock</t>
  </si>
  <si>
    <t>007439-95-4</t>
  </si>
  <si>
    <t>581ddcdf-82b7-4f87-83ee-761a44fea7f7</t>
  </si>
  <si>
    <t>Magnesium</t>
  </si>
  <si>
    <t>000071-41-0</t>
  </si>
  <si>
    <t>048baf1e-6cdc-44a5-92e2-32d15ff54885</t>
  </si>
  <si>
    <t>1-Pentanol</t>
  </si>
  <si>
    <t>000098-87-3</t>
  </si>
  <si>
    <t>42d936bf-348c-47f9-8812-fdea739d9060</t>
  </si>
  <si>
    <t>Benzal chloride</t>
  </si>
  <si>
    <t>529aa6a5-092a-4b55-8e09-c56393808b5c</t>
  </si>
  <si>
    <t>057646-30-7</t>
  </si>
  <si>
    <t>dffa1f8e-2d99-5795-8317-7e33cc369f77</t>
  </si>
  <si>
    <t>Furalaxyl</t>
  </si>
  <si>
    <t>068956-56-9</t>
  </si>
  <si>
    <t>96bec6ea-fd71-48a1-ae8b-87a7b818eb77</t>
  </si>
  <si>
    <t>Terpenes</t>
  </si>
  <si>
    <t>000118-92-3</t>
  </si>
  <si>
    <t>412022a7-3c01-4e3c-92c8-d710927ed17a</t>
  </si>
  <si>
    <t>Anthranilic acid</t>
  </si>
  <si>
    <t>014380-61-1</t>
  </si>
  <si>
    <t>73f834fe-b8e1-4600-933b-364668952321</t>
  </si>
  <si>
    <t>Hypochlorite</t>
  </si>
  <si>
    <t>c9b97088-efc6-43c1-8d26-f78d6cdbb50b</t>
  </si>
  <si>
    <t>Polychlorinated biphenyls</t>
  </si>
  <si>
    <t>000075-72-9</t>
  </si>
  <si>
    <t>b9c1ac70-e2eb-4fcd-bc63-befa92866af5</t>
  </si>
  <si>
    <t>Methane, chlorotrifluoro-, CFC-13</t>
  </si>
  <si>
    <t>068476-25-5</t>
  </si>
  <si>
    <t>26296ec9-ff93-41e6-bbbf-6175af04284d</t>
  </si>
  <si>
    <t>Feldspar, in ground</t>
  </si>
  <si>
    <t>007440-02-0</t>
  </si>
  <si>
    <t>('soil',)</t>
  </si>
  <si>
    <t>2bcad3b3-5305-481c-a166-ad5e6eac2675</t>
  </si>
  <si>
    <t>Nickel</t>
  </si>
  <si>
    <t>007440-41-7</t>
  </si>
  <si>
    <t>162b7095-c497-4b3c-a290-01ebe4bc9a08</t>
  </si>
  <si>
    <t>Beryllium</t>
  </si>
  <si>
    <t>000121-43-7</t>
  </si>
  <si>
    <t>d5a6fcba-b958-4b06-b193-b712eeb65cf4</t>
  </si>
  <si>
    <t>Methyl borate</t>
  </si>
  <si>
    <t>013981-38-9</t>
  </si>
  <si>
    <t>2e969e9b-f2e9-4fcc-8962-13a755dc8302</t>
  </si>
  <si>
    <t>Cobalt-58</t>
  </si>
  <si>
    <t>016887-00-6</t>
  </si>
  <si>
    <t>6d25e386-4ef9-4d40-85c6-e694f523a4da</t>
  </si>
  <si>
    <t>Chloride</t>
  </si>
  <si>
    <t>727835b8-c650-4d46-882f-35b2a366b559</t>
  </si>
  <si>
    <t>b0758e8e-691c-4c96-8a90-4784c47cd962</t>
  </si>
  <si>
    <t>f9952327-7cac-4b05-84cb-e96a3f0f239b</t>
  </si>
  <si>
    <t>000071-55-6</t>
  </si>
  <si>
    <t>f8ee4881-a003-4e18-aa2a-d9daf97d76f7</t>
  </si>
  <si>
    <t>Ethane, 1,1,1-trichloro-, HCFC-140</t>
  </si>
  <si>
    <t>e555f589-ec29-468d-a35d-346dc45cdd84</t>
  </si>
  <si>
    <t>130498-29-2</t>
  </si>
  <si>
    <t>6d74bab2-969f-419c-a2dc-4dde50cf2553</t>
  </si>
  <si>
    <t>PAH, polycyclic aromatic hydrocarbons</t>
  </si>
  <si>
    <t>014542-23-5</t>
  </si>
  <si>
    <t>de2d220b-9fe8-4c39-bef7-a76c00d6ff33</t>
  </si>
  <si>
    <t>Fluorspar, 92%, in ground</t>
  </si>
  <si>
    <t>000050-32-8</t>
  </si>
  <si>
    <t>5e13c2ab-5466-4ff5-816d-702dfdf25f76</t>
  </si>
  <si>
    <t>Benzo(a)pyrene</t>
  </si>
  <si>
    <t>007440-42-8</t>
  </si>
  <si>
    <t>0fbca534-f355-4477-b29f-7b5fc2fbce64</t>
  </si>
  <si>
    <t>Boron</t>
  </si>
  <si>
    <t>007440-43-9</t>
  </si>
  <si>
    <t>b03642f4-8fa3-44df-ba91-7bcf5677d9a7</t>
  </si>
  <si>
    <t>Cadmium</t>
  </si>
  <si>
    <t>00091-20-3</t>
  </si>
  <si>
    <t>7346ba9f-476c-4343-9f37-d1bb174eed6d</t>
  </si>
  <si>
    <t>Naphtalene</t>
  </si>
  <si>
    <t>000123-51-3</t>
  </si>
  <si>
    <t>f9f1397d-ddd2-4568-9f32-6cac992f0c1e</t>
  </si>
  <si>
    <t>3-Methyl-1-butanol</t>
  </si>
  <si>
    <t>013982-39-3</t>
  </si>
  <si>
    <t>4aed2261-0461-4014-be23-cf83de76a3b4</t>
  </si>
  <si>
    <t>Zinc-65</t>
  </si>
  <si>
    <t>24594cef-c50b-4e02-a5e3-c40cb06fea18</t>
  </si>
  <si>
    <t>Krypton-89</t>
  </si>
  <si>
    <t>013966-31-9</t>
  </si>
  <si>
    <t>a04ea618-06a0-45b4-b116-a49603ba70ea</t>
  </si>
  <si>
    <t>76c531f2-f8bd-412a-a38e-dee955cce8f2</t>
  </si>
  <si>
    <t>Strontium-90</t>
  </si>
  <si>
    <t>73a06727-fec3-4d8d-8de5-ef1a0cc2c280</t>
  </si>
  <si>
    <t>Acephate</t>
  </si>
  <si>
    <t>000075-56-9</t>
  </si>
  <si>
    <t>738d4e72-bfb8-44ca-8d2d-3fd67fdbf59a</t>
  </si>
  <si>
    <t>Propylene oxide</t>
  </si>
  <si>
    <t>000088-72-2</t>
  </si>
  <si>
    <t>61adbbe0-009c-4820-b38b-a2c3c42b918e</t>
  </si>
  <si>
    <t>o-Nitrotoluene</t>
  </si>
  <si>
    <t>75b31763-0b3b-449f-84b8-12c6ada70903</t>
  </si>
  <si>
    <t>Borate</t>
  </si>
  <si>
    <t>714958de-a211-4a3c-8dce-848ccb79b094</t>
  </si>
  <si>
    <t>000123-86-4</t>
  </si>
  <si>
    <t>7198aaf8-0acc-428d-8da0-558911e24f95</t>
  </si>
  <si>
    <t>Butyl acetate</t>
  </si>
  <si>
    <t>e429b852-e421-4fcb-8a9b-b0241863bfb2</t>
  </si>
  <si>
    <t>020461-54-5</t>
  </si>
  <si>
    <t>b5fae91e-cff0-4513-a997-cdb6922f1ab4</t>
  </si>
  <si>
    <t>Iodide</t>
  </si>
  <si>
    <t>007439-92-1</t>
  </si>
  <si>
    <t>837083ce-41cd-49f3-a849-d79564dac238</t>
  </si>
  <si>
    <t>Lead</t>
  </si>
  <si>
    <t>000115-29-7</t>
  </si>
  <si>
    <t>69da88e0-7fb1-4223-bb2d-b6e86e2af891</t>
  </si>
  <si>
    <t>Endosulfan</t>
  </si>
  <si>
    <t>007789-75-5</t>
  </si>
  <si>
    <t>0fa4f51e-b0dc-5d11-84d3-b32f0f3c88d5</t>
  </si>
  <si>
    <t>Fluorspar, in ground</t>
  </si>
  <si>
    <t>007440-57-5</t>
  </si>
  <si>
    <t>09f25c1d-3f19-428a-9167-cbd2d8857490</t>
  </si>
  <si>
    <t>Gold</t>
  </si>
  <si>
    <t>4e2078f2-3ac3-46d1-8ee8-a23c8d1909ed</t>
  </si>
  <si>
    <t>000101-84-8</t>
  </si>
  <si>
    <t>1d8560a8-23e0-57f0-ade2-69103c953de8</t>
  </si>
  <si>
    <t>Diphenylether-compound</t>
  </si>
  <si>
    <t>013981-15-2</t>
  </si>
  <si>
    <t>8e11a840-d41d-46eb-8e53-a5b3009c1910</t>
  </si>
  <si>
    <t>Curium-244</t>
  </si>
  <si>
    <t>43b2649e-26f8-400d-bc0a-a0667e850915</t>
  </si>
  <si>
    <t>Gangue, bauxite, in ground</t>
  </si>
  <si>
    <t>d134df3d-b37d-4c58-9913-b1653cdca3cc</t>
  </si>
  <si>
    <t>d8688397-6dfd-4144-8137-0130e62f9079</t>
  </si>
  <si>
    <t>81170b91-3f8b-425d-b927-ac6b6466b689</t>
  </si>
  <si>
    <t>000074-89-5</t>
  </si>
  <si>
    <t>be13179a-7e8b-57f8-9852-137ce88a1525</t>
  </si>
  <si>
    <t>Methylamine</t>
  </si>
  <si>
    <t>000075-73-0</t>
  </si>
  <si>
    <t>e59a199f-d4ed-4d43-82b1-71c4a8fae867</t>
  </si>
  <si>
    <t>Methane, tetrafluoro-, R-14</t>
  </si>
  <si>
    <t>000300-76-5</t>
  </si>
  <si>
    <t>f72b4424-929b-4c74-99e4-60b0ad364995</t>
  </si>
  <si>
    <t>Naled</t>
  </si>
  <si>
    <t>013966-00-2</t>
  </si>
  <si>
    <t>d566d1cb-8e97-40a2-84a1-98f558ecd941</t>
  </si>
  <si>
    <t>Potassium-40</t>
  </si>
  <si>
    <t>83e7f0f5-6cf8-4a66-bbd6-def720e8a01b</t>
  </si>
  <si>
    <t>Tellurium-123m</t>
  </si>
  <si>
    <t>33d0fe96-541c-4ac2-9dd6-51b44dc39676</t>
  </si>
  <si>
    <t>Antimony-125</t>
  </si>
  <si>
    <t>000078-48-8</t>
  </si>
  <si>
    <t>9f6d9658-e3f7-4c8b-96da-bfec6511ae7d</t>
  </si>
  <si>
    <t>Tribufos</t>
  </si>
  <si>
    <t>016672-87-0</t>
  </si>
  <si>
    <t>a212914e-f8ba-49eb-9ceb-63e286053f2d</t>
  </si>
  <si>
    <t>Ethephon</t>
  </si>
  <si>
    <t>0d218f74-181d-49b6-978c-8af836611102</t>
  </si>
  <si>
    <t>Gangue, in ground</t>
  </si>
  <si>
    <t>af3b0f01-3f06-46c7-a3b7-66bfec083264</t>
  </si>
  <si>
    <t>0f8120d4-3365-4301-871c-b5d9716b008e</t>
  </si>
  <si>
    <t>a4375a18-172c-4f82-90b7-bca972f75548</t>
  </si>
  <si>
    <t>Granite, in ground</t>
  </si>
  <si>
    <t>238f8ea9-98df-41dc-ab93-ea5b549a0b96</t>
  </si>
  <si>
    <t>Gravel, in ground</t>
  </si>
  <si>
    <t>land and water body occupation</t>
  </si>
  <si>
    <t>142891-20-1</t>
  </si>
  <si>
    <t>c0f2ec91-162c-4706-b08c-9aa212fbe176</t>
  </si>
  <si>
    <t>Cinidon-ethyl</t>
  </si>
  <si>
    <t>000075-31-0</t>
  </si>
  <si>
    <t>f72fe27e-d3bf-45f7-8950-542c72cb4502</t>
  </si>
  <si>
    <t>Isopropylamine</t>
  </si>
  <si>
    <t>a7ea85d9-b9d1-4054-ba58-4e6bf4d858d0</t>
  </si>
  <si>
    <t>Molybdenum-99</t>
  </si>
  <si>
    <t>007440-51-9</t>
  </si>
  <si>
    <t>66da73e8-49bd-4171-9fcd-b5e85854aeda</t>
  </si>
  <si>
    <t>000630-08-0</t>
  </si>
  <si>
    <t>ba2f3f82-c93a-47a5-822a-37ec97495275</t>
  </si>
  <si>
    <t>Carbon monoxide, fossil</t>
  </si>
  <si>
    <t>035256-85-0</t>
  </si>
  <si>
    <t>3d92a9a3-8942-4ed9-8522-fe027656e9e9</t>
  </si>
  <si>
    <t>Tebutam</t>
  </si>
  <si>
    <t>b1991748-2151-4b51-8cdb-a8b4203677dc</t>
  </si>
  <si>
    <t>007681-52-9</t>
  </si>
  <si>
    <t>aa416529-bb87-40a1-bbbc-3772a7ff7848</t>
  </si>
  <si>
    <t>Sodium hypochlorite</t>
  </si>
  <si>
    <t>014158-27-1</t>
  </si>
  <si>
    <t>91bafb36-540f-4ef2-803f-c0f2be2119e1</t>
  </si>
  <si>
    <t>Strontium-89</t>
  </si>
  <si>
    <t>007790-93-4</t>
  </si>
  <si>
    <t>b12d380e-4a5a-40a7-89da-76a6c3b97bd2</t>
  </si>
  <si>
    <t>Chlorate</t>
  </si>
  <si>
    <t>000075-59-2</t>
  </si>
  <si>
    <t>664cfb50-d657-4c95-8778-f4fb7a6fe361</t>
  </si>
  <si>
    <t>Tetramethyl ammonium hydroxide</t>
  </si>
  <si>
    <t>189278-12-4</t>
  </si>
  <si>
    <t>19c48bf5-6116-5941-877a-ad23501dedb1</t>
  </si>
  <si>
    <t>Proquinazid</t>
  </si>
  <si>
    <t>6bc9e39e-bfc5-4929-88d9-863684901143</t>
  </si>
  <si>
    <t>007440-70-2</t>
  </si>
  <si>
    <t>e681e6ba-2d66-4f17-8812-e8c74bdcf7e8</t>
  </si>
  <si>
    <t>Calcium</t>
  </si>
  <si>
    <t>78ef06c6-9fd3-4237-b077-48c932547412</t>
  </si>
  <si>
    <t>Solids, inorganic</t>
  </si>
  <si>
    <t>007440-48-4</t>
  </si>
  <si>
    <t>33627701-feca-434d-a192-674a450eaaf7</t>
  </si>
  <si>
    <t>Cobalt</t>
  </si>
  <si>
    <t>aeb30261-e0d7-4c02-9f00-3c5df948a553</t>
  </si>
  <si>
    <t>129-00-0</t>
  </si>
  <si>
    <t>8b48b5cf-853c-4970-840d-5d9c5fb3caac</t>
  </si>
  <si>
    <t>Pyrene</t>
  </si>
  <si>
    <t>013397-24-5</t>
  </si>
  <si>
    <t>11a2a7b1-ab2f-47b8-9e29-6f33d5207fa6</t>
  </si>
  <si>
    <t>Gypsum, in ground</t>
  </si>
  <si>
    <t>ddb14297-53e4-44c2-907c-47b27074ecaf</t>
  </si>
  <si>
    <t>Iodine-131</t>
  </si>
  <si>
    <t>000076-15-3</t>
  </si>
  <si>
    <t>6f8ce7a4-d66a-4593-9314-51778aa09d4b</t>
  </si>
  <si>
    <t>Ethane, chloropentafluoro-, CFC-115</t>
  </si>
  <si>
    <t>ee540366-b970-46af-94d8-4c253ded5577</t>
  </si>
  <si>
    <t>Kaolinite, 24% in crude ore, in ground</t>
  </si>
  <si>
    <t>120068-37-3</t>
  </si>
  <si>
    <t>b7cd268b-1b52-45f1-91fe-cd51bf59d21d</t>
  </si>
  <si>
    <t>Fipronil</t>
  </si>
  <si>
    <t>94e22edc-fe4b-4bab-9a09-a081595389cc</t>
  </si>
  <si>
    <t>001912-24-9</t>
  </si>
  <si>
    <t>fed759dd-dac7-4d8a-abd1-886fd858b654</t>
  </si>
  <si>
    <t>Atrazine</t>
  </si>
  <si>
    <t>36e53653-1338-42c7-816c-f6667809e0b1</t>
  </si>
  <si>
    <t>000075-64-9</t>
  </si>
  <si>
    <t>62641c03-c0b7-4e16-ba51-41d4b731c291</t>
  </si>
  <si>
    <t>t-Butylamine</t>
  </si>
  <si>
    <t>010045-97-3</t>
  </si>
  <si>
    <t>6fccbcea-27bd-4368-8db2-7ce5aa3b0c80</t>
  </si>
  <si>
    <t>Cesium-137</t>
  </si>
  <si>
    <t>000087-86-5</t>
  </si>
  <si>
    <t>ebca692a-4ef2-5ca0-86c9-435f9071b7ed</t>
  </si>
  <si>
    <t>Phenol, pentachloro-</t>
  </si>
  <si>
    <t>128639-02-1</t>
  </si>
  <si>
    <t>d07867e3-66a8-4454-babd-78dc7f9a21f8</t>
  </si>
  <si>
    <t>Carfentrazone ethyl ester</t>
  </si>
  <si>
    <t>000208-96-8</t>
  </si>
  <si>
    <t>15b58430-7bd4-4c6c-967e-514538c85b8d</t>
  </si>
  <si>
    <t>Acenaphthylene</t>
  </si>
  <si>
    <t>007782-50-5</t>
  </si>
  <si>
    <t>c76ddd9e-fd9c-47c5-9b95-ad924146f0bb</t>
  </si>
  <si>
    <t>Chlorine</t>
  </si>
  <si>
    <t>000137-42-8</t>
  </si>
  <si>
    <t>00acb9f0-1640-4f8c-89ef-d857e1428be0</t>
  </si>
  <si>
    <t>Metam-sodium</t>
  </si>
  <si>
    <t>007440-47-3</t>
  </si>
  <si>
    <t>e7881581-21b3-4f5c-bd63-6b0684b5e712</t>
  </si>
  <si>
    <t>Chromium</t>
  </si>
  <si>
    <t>000062-53-3</t>
  </si>
  <si>
    <t>79def65c-bd77-4fb2-a1df-f4dba98ada8f</t>
  </si>
  <si>
    <t>Aniline</t>
  </si>
  <si>
    <t>007439-98-7</t>
  </si>
  <si>
    <t>5fa36ce3-aed0-443b-a09d-4cdf25b41995</t>
  </si>
  <si>
    <t>Molybdenum</t>
  </si>
  <si>
    <t>5c91a905-8d1d-4b84-b207-9b6332b4425e</t>
  </si>
  <si>
    <t>013684-56-5</t>
  </si>
  <si>
    <t>6b9bd023-b581-4dfe-8eca-069a4d646dfb</t>
  </si>
  <si>
    <t>Desmedipham</t>
  </si>
  <si>
    <t>300bed66-a3c8-46cf-92c2-92d28dff9f91</t>
  </si>
  <si>
    <t>009004-57-3</t>
  </si>
  <si>
    <t>779f93e2-bbb4-4a06-a46a-ce636fe59a62</t>
  </si>
  <si>
    <t>Ethyl cellulose</t>
  </si>
  <si>
    <t>000075-09-2</t>
  </si>
  <si>
    <t>75c80de0-a0fa-45e2-9f7b-f6fa4e4431e1</t>
  </si>
  <si>
    <t>Methane, dichloro-, HCC-30</t>
  </si>
  <si>
    <t>2e972b23-f14e-477d-9360-7a88a35f0501</t>
  </si>
  <si>
    <t>007439-91-0</t>
  </si>
  <si>
    <t>d9a421af-6952-4cae-82c3-26db427db3c4</t>
  </si>
  <si>
    <t>Lanthanum</t>
  </si>
  <si>
    <t>19696f8c-c5e9-4444-a0e8-3e8782748237</t>
  </si>
  <si>
    <t>35b4d818-1019-413b-b99d-d351d8a67ac4</t>
  </si>
  <si>
    <t>007440-28-0</t>
  </si>
  <si>
    <t>7da26881-518f-4b1b-87bf-7d1f633a7c1a</t>
  </si>
  <si>
    <t>Thallium</t>
  </si>
  <si>
    <t>000534-52-1</t>
  </si>
  <si>
    <t>f48cca2b-fa69-4457-a5eb-5d848432afb8</t>
  </si>
  <si>
    <t>DNOC</t>
  </si>
  <si>
    <t>000074-82-8</t>
  </si>
  <si>
    <t>baf58fc9-573c-419c-8c16-831ac03203b9</t>
  </si>
  <si>
    <t>Methane, non-fossil</t>
  </si>
  <si>
    <t>99fd89e9-829f-4998-9ac0-85da6442fd02</t>
  </si>
  <si>
    <t>Chlorfenvinphos</t>
  </si>
  <si>
    <t>43bc4fc0-bfeb-46d6-b3de-f69c3ccd622a</t>
  </si>
  <si>
    <t>015751-81-2</t>
  </si>
  <si>
    <t>b3246e33-004e-4eb8-98fa-0729b62b6aca</t>
  </si>
  <si>
    <t>Xenon-138</t>
  </si>
  <si>
    <t>000075-75-2</t>
  </si>
  <si>
    <t>1e2636dd-752e-4148-bdeb-d3e9abb4775e</t>
  </si>
  <si>
    <t>Methanesulfonic acid</t>
  </si>
  <si>
    <t>0dc0bbb0-1141-4dff-b6a2-8bd5368e14af</t>
  </si>
  <si>
    <t>79507960-3ff9-473b-9343-2dad237426e1</t>
  </si>
  <si>
    <t>fd9e2be1-a651-4c40-b0bb-e7daa4f56ad4</t>
  </si>
  <si>
    <t>Chloropicrin</t>
  </si>
  <si>
    <t>001310-58-3</t>
  </si>
  <si>
    <t>a817ad04-5b8f-48cd-a2e7-2c798a65f0a7</t>
  </si>
  <si>
    <t>Potassium hydroxide</t>
  </si>
  <si>
    <t>7c44db6f-bf0e-4a63-bd94-d376ec941786</t>
  </si>
  <si>
    <t>ac98d2a4-4985-49f9-b4e2-fc896ef145b6</t>
  </si>
  <si>
    <t>Uranium-234</t>
  </si>
  <si>
    <t>007440-16-6</t>
  </si>
  <si>
    <t>7c651713-83f5-56e1-a67f-37b828684f3d</t>
  </si>
  <si>
    <t>Rhodium</t>
  </si>
  <si>
    <t>bb6ef77c-b33e-48b2-b24d-1a5724ed5083</t>
  </si>
  <si>
    <t>e38bceb5-e847-472a-9ea9-1885d958a6b5</t>
  </si>
  <si>
    <t>378784-67-9</t>
  </si>
  <si>
    <t>b6349d15-124b-473b-86b5-da63e0060c1a</t>
  </si>
  <si>
    <t>Xenon-131m</t>
  </si>
  <si>
    <t>ff5b7e31-3118-40f5-9b82-f65018442d77</t>
  </si>
  <si>
    <t>Dichromate</t>
  </si>
  <si>
    <t>fa39136e-1ef6-43c1-af68-104da104568d</t>
  </si>
  <si>
    <t>000100-52-7</t>
  </si>
  <si>
    <t>4c08620f-1001-43b2-a42c-e02163ac41a3</t>
  </si>
  <si>
    <t>Benzaldehyde</t>
  </si>
  <si>
    <t>e00fd1b8-6eb9-43c2-b6b1-2f6a7d37f981</t>
  </si>
  <si>
    <t>78457869-af20-404f-a3bf-bad384fc177b</t>
  </si>
  <si>
    <t>001318-74-7</t>
  </si>
  <si>
    <t>81ff5c0b-c44f-534e-a55e-8fc017e33dd2</t>
  </si>
  <si>
    <t>Kaolinite, in ground</t>
  </si>
  <si>
    <t>bfa26b15-5340-441e-acb4-0bb19a4028d3</t>
  </si>
  <si>
    <t>Hydrocarbons, aliphatic, alkanes, unspecified</t>
  </si>
  <si>
    <t>19e97bd6-d0ae-4208-bd77-d58e5d46d827</t>
  </si>
  <si>
    <t>7bddbf65-6f39-4ae1-bddf-d8d4632c8efe</t>
  </si>
  <si>
    <t>Quizalofop-p-ethyl</t>
  </si>
  <si>
    <t>014234-35-6</t>
  </si>
  <si>
    <t>fa194dc5-ad5d-4c1e-a8f4-9fedba38fe8d</t>
  </si>
  <si>
    <t>e64254e3-07d3-4330-b6de-6a858f108124</t>
  </si>
  <si>
    <t>000076-13-1</t>
  </si>
  <si>
    <t>9b132374-dce2-4ce0-86aa-53201b30f617</t>
  </si>
  <si>
    <t>Ethane, 1,1,2-trichloro-1,2,2-trifluoro-, CFC-113</t>
  </si>
  <si>
    <t>013982-63-3</t>
  </si>
  <si>
    <t>d65a94b4-0479-42cc-8274-2db66e1e6aeb</t>
  </si>
  <si>
    <t>Radium-226</t>
  </si>
  <si>
    <t>259cf8d6-6ea8-4ccf-84b7-23c930a5b2b3</t>
  </si>
  <si>
    <t>Carbon dioxide, to soil or biomass stock</t>
  </si>
  <si>
    <t>000513-35-9</t>
  </si>
  <si>
    <t>b5a8e697-f5ac-413f-828c-51f6aace2e36</t>
  </si>
  <si>
    <t>2-Methyl-2-butene</t>
  </si>
  <si>
    <t>007664-39-3</t>
  </si>
  <si>
    <t>24541c8c-9f11-49ae-9de5-456f238a3f5e</t>
  </si>
  <si>
    <t>Hydrogen fluoride</t>
  </si>
  <si>
    <t>7480ea64-2bb7-4e80-9062-fd24a84335c1</t>
  </si>
  <si>
    <t>c308f812-7e5a-483a-ac1f-1f5742a53784</t>
  </si>
  <si>
    <t>Hydrocarbons, aromatic</t>
  </si>
  <si>
    <t>d37d4cea-4096-4303-8d9d-96e48b8f9ff0</t>
  </si>
  <si>
    <t>a861cfae-a310-4e9d-b9eb-5d555c9a684c#asTech</t>
  </si>
  <si>
    <t>GLO</t>
  </si>
  <si>
    <t>Formaldehyde # asTech</t>
  </si>
  <si>
    <t>process</t>
  </si>
  <si>
    <t>6da0e891-3648-43a5-b0cf-f1872c57db8d</t>
  </si>
  <si>
    <t>014567-64-7</t>
  </si>
  <si>
    <t>38eff837-5465-47a9-a1c9-e1edd70922ef</t>
  </si>
  <si>
    <t>Kieserite, 25% in crude ore, in ground</t>
  </si>
  <si>
    <t>72958cbe-6609-46c2-bbfa-ee4ab826ca12</t>
  </si>
  <si>
    <t>Aerosols, radioactive, unspecified</t>
  </si>
  <si>
    <t>6d023c39-c04e-4305-b2e4-adc89b53e708</t>
  </si>
  <si>
    <t>fc59a5a4-2297-4457-a9e0-482ba0eed18a</t>
  </si>
  <si>
    <t>Formate</t>
  </si>
  <si>
    <t>000098-95-3</t>
  </si>
  <si>
    <t>1753af55-cfa1-4fb2-a059-33594a759982</t>
  </si>
  <si>
    <t>Nitrobenzene</t>
  </si>
  <si>
    <t>b8c794de-ac20-47f6-ae87-84d91e95da93</t>
  </si>
  <si>
    <t>Sulfate, ion</t>
  </si>
  <si>
    <t>025606-41-1</t>
  </si>
  <si>
    <t>c1ad9058-6019-4835-ab47-d3e3f35b94d9</t>
  </si>
  <si>
    <t>Propamocarb HCl</t>
  </si>
  <si>
    <t>007726-95-6</t>
  </si>
  <si>
    <t>77c46f0e-c8c0-4bc3-992c-2a9725d49f70</t>
  </si>
  <si>
    <t>Bromine</t>
  </si>
  <si>
    <t>000074-83-9</t>
  </si>
  <si>
    <t>09e231fa-b1c2-4d63-9c57-7ea0e2210858</t>
  </si>
  <si>
    <t>Methane, bromo-, Halon 1001</t>
  </si>
  <si>
    <t>000095-47-6</t>
  </si>
  <si>
    <t>4b841af5-7061-4e59-89d4-cace8bc364e1</t>
  </si>
  <si>
    <t>o-Xylene</t>
  </si>
  <si>
    <t>8ae4d8bb-3e4b-4825-8325-94696d7a64fd</t>
  </si>
  <si>
    <t>f3380341-7f76-5423-9704-c25ccf777a39</t>
  </si>
  <si>
    <t>Kieserite, in ground</t>
  </si>
  <si>
    <t>057837-19-1</t>
  </si>
  <si>
    <t>08f3db43-3185-4d9d-846a-404e27928eaf</t>
  </si>
  <si>
    <t>Metalaxil</t>
  </si>
  <si>
    <t>5df5cb9f-812c-4ce8-ab1c-df6ab4d31900</t>
  </si>
  <si>
    <t>000110-54-3</t>
  </si>
  <si>
    <t>e55802e0-4678-42df-978e-e18aa552c33e</t>
  </si>
  <si>
    <t>Hexane</t>
  </si>
  <si>
    <t>4bc2ecf7-fbc3-4c74-81f6-30f9f4425d30</t>
  </si>
  <si>
    <t>010098-97-2</t>
  </si>
  <si>
    <t>1f8e9158-d59b-4991-872f-5a3f622979a7</t>
  </si>
  <si>
    <t>014798-03-9</t>
  </si>
  <si>
    <t>130cedc6-f6ed-4f1b-bd1e-881177f79e74</t>
  </si>
  <si>
    <t>Ammonium, ion</t>
  </si>
  <si>
    <t>000108-11-2</t>
  </si>
  <si>
    <t>179c3a4c-4d0c-4928-b099-2652fac747cd</t>
  </si>
  <si>
    <t>4-Methyl-2-pentanol</t>
  </si>
  <si>
    <t>131860-33-8</t>
  </si>
  <si>
    <t>e69b028e-e549-4869-ae4a-b85ef8bcb7a9</t>
  </si>
  <si>
    <t>Azoxystrobin</t>
  </si>
  <si>
    <t>000107-06-2</t>
  </si>
  <si>
    <t>cab70244-9e25-42d3-b31e-ddabfd3eeb67</t>
  </si>
  <si>
    <t>Ethane, 1,2-dichloro-</t>
  </si>
  <si>
    <t>000074-85-1</t>
  </si>
  <si>
    <t>fe8f6da1-2dc8-4df8-8aea-d0675be0dfcf</t>
  </si>
  <si>
    <t>Ethene</t>
  </si>
  <si>
    <t>001310-73-2</t>
  </si>
  <si>
    <t>834e7547-a8ea-4765-a76e-357612ba65c4</t>
  </si>
  <si>
    <t>Sodium hydroxide</t>
  </si>
  <si>
    <t>2e0c9efa-d55c-49db-8be3-0376d5921ff4</t>
  </si>
  <si>
    <t>000071-36-3</t>
  </si>
  <si>
    <t>efc4290c-1404-4e01-8b5e-e75c6d90615c</t>
  </si>
  <si>
    <t>Butanol</t>
  </si>
  <si>
    <t>9e7d019f-c8c0-4631-9bbb-ced3e081c90d</t>
  </si>
  <si>
    <t>56d00bcd-9da1-4486-bfe6-10dc0f1d4575</t>
  </si>
  <si>
    <t>b3ebdcc3-c588-4997-95d2-9785b26b34e1</t>
  </si>
  <si>
    <t>000115-07-1</t>
  </si>
  <si>
    <t>64165202-4870-47d0-8602-b85e5d672865</t>
  </si>
  <si>
    <t>Propene</t>
  </si>
  <si>
    <t>8bdedc25-af46-4c46-9b3a-670d0c177d8f</t>
  </si>
  <si>
    <t>Fresh water (obsolete)</t>
  </si>
  <si>
    <t>cubic meter</t>
  </si>
  <si>
    <t>86fb18d4-a425-407a-94bc-194254e4d7d7</t>
  </si>
  <si>
    <t>Laterite, in ground</t>
  </si>
  <si>
    <t>0.01 - 0.1% (Goa and Assam in India)</t>
  </si>
  <si>
    <t>c864aa15-0abc-41ad-9889-348106e485d8</t>
  </si>
  <si>
    <t>dfbe093a-f470-4ae7-a207-50444f1f23f1</t>
  </si>
  <si>
    <t>Heat, waste</t>
  </si>
  <si>
    <t>megajoule</t>
  </si>
  <si>
    <t>626dd1d8-5355-40cb-8569-9c87c2c6ab18</t>
  </si>
  <si>
    <t>Hydrocarbons, chlorinated</t>
  </si>
  <si>
    <t>013981-50-5</t>
  </si>
  <si>
    <t>1070d47d-3834-423e-9603-3626ecc162d8</t>
  </si>
  <si>
    <t>Cobalt-57</t>
  </si>
  <si>
    <t>000074-98-6</t>
  </si>
  <si>
    <t>3a6c936c-0276-4f11-9d98-1bd011387a6e</t>
  </si>
  <si>
    <t>Propane</t>
  </si>
  <si>
    <t>02381700-f27e-4ffa-b58f-e7309ad7f9e7</t>
  </si>
  <si>
    <t>918bd76b-ab1e-406c-b7c5-fb248b89b5b8</t>
  </si>
  <si>
    <t>013967-74-3</t>
  </si>
  <si>
    <t>c9e7bf95-483c-469c-8d21-9012f926b3b0</t>
  </si>
  <si>
    <t>c4e01cfb-2f50-52d5-8177-1518ad8b7bea</t>
  </si>
  <si>
    <t>Chloride, ion</t>
  </si>
  <si>
    <t>001746-01-6</t>
  </si>
  <si>
    <t>082903e4-45d8-4078-94cb-736b15279277</t>
  </si>
  <si>
    <t>Dioxins, measured as 2,3,7,8-tetrachlorodibenzo-p-dioxin</t>
  </si>
  <si>
    <t>0437e787-ef47-4a50-b11f-df7c743e860c</t>
  </si>
  <si>
    <t>f09c1931-85fb-4f50-be9d-15d5c0f5e11e</t>
  </si>
  <si>
    <t>007446-11-9</t>
  </si>
  <si>
    <t>3268d8df-59cc-4740-a89f-dee8355ad7c3</t>
  </si>
  <si>
    <t>Sulfur trioxide</t>
  </si>
  <si>
    <t>013981-28-7</t>
  </si>
  <si>
    <t>b03fcc8f-b010-459d-b021-e832cff01700</t>
  </si>
  <si>
    <t>Lanthanum-140</t>
  </si>
  <si>
    <t>010098-91-6</t>
  </si>
  <si>
    <t>38e5e4ff-5bf1-4337-a314-737bd7ce7cdb</t>
  </si>
  <si>
    <t>Yttrium-90</t>
  </si>
  <si>
    <t>015541-45-4</t>
  </si>
  <si>
    <t>506fe866-1081-4152-a19d-b50825f99d83</t>
  </si>
  <si>
    <t>Bromate</t>
  </si>
  <si>
    <t>7705f0e1-5b14-44f4-b330-1245b5c7fc08</t>
  </si>
  <si>
    <t>d24f41d7-279e-4f5a-9ac9-00f726dc3bcc</t>
  </si>
  <si>
    <t>9d508263-9cfd-444a-b1de-73f2bcf39c02</t>
  </si>
  <si>
    <t>Hydrocarbons, unspecified</t>
  </si>
  <si>
    <t>3e5d7d91-67d7-4afb-91dd-36fab58e4685#asTech</t>
  </si>
  <si>
    <t>PAH, polycyclic aromatic hydrocarbons # asTech</t>
  </si>
  <si>
    <t>000546-93-0</t>
  </si>
  <si>
    <t>d2bf022d-9cbf-4f19-a8ec-7f507746942b</t>
  </si>
  <si>
    <t>Magnesite, 60% in crude ore, in ground</t>
  </si>
  <si>
    <t>a79be2ee-ac83-4328-a136-a34ba1f99089</t>
  </si>
  <si>
    <t>a4bab069-74a9-5b4c-8d6e-5ca984cd9ecd</t>
  </si>
  <si>
    <t>Magnesite, in ground</t>
  </si>
  <si>
    <t>000106-99-0</t>
  </si>
  <si>
    <t>0315d855-dff2-44af-bb37-1b855df53d69</t>
  </si>
  <si>
    <t>Butadiene</t>
  </si>
  <si>
    <t>5666353e-2db2-41d3-8414-404709151422</t>
  </si>
  <si>
    <t>Metamorphous rock, graphite containing, in ground</t>
  </si>
  <si>
    <t>X</t>
  </si>
  <si>
    <t>079538-32-2</t>
  </si>
  <si>
    <t>2a46d676-6d14-4541-8cbf-e29d9996c76d</t>
  </si>
  <si>
    <t>Tefluthrin</t>
  </si>
  <si>
    <t>28b7568a-4238-47ff-8b95-2b97ba55c6f3</t>
  </si>
  <si>
    <t>Xenon-133m</t>
  </si>
  <si>
    <t>091465-08-6</t>
  </si>
  <si>
    <t>6bc58b2a-8d1c-4ebf-a0e7-76bb59ff462a</t>
  </si>
  <si>
    <t>Lambda-cyhalothrin</t>
  </si>
  <si>
    <t>000079-11-8</t>
  </si>
  <si>
    <t>c8bd2194-b2fc-47c3-bd0b-3341e4b23970</t>
  </si>
  <si>
    <t>Chloroacetic acid</t>
  </si>
  <si>
    <t>d7cadc9a-f42c-4711-a8e2-0b626c0a4c7a</t>
  </si>
  <si>
    <t>Olivine, in ground</t>
  </si>
  <si>
    <t>000079-09-4</t>
  </si>
  <si>
    <t>374b89b9-1abe-4557-aff3-fb772bffe01b</t>
  </si>
  <si>
    <t>Propionic acid</t>
  </si>
  <si>
    <t>000144-21-8</t>
  </si>
  <si>
    <t>9d32dff3-1e0e-44e1-8dab-2534399d5353</t>
  </si>
  <si>
    <t>DSMA</t>
  </si>
  <si>
    <t>8b9be7e6-c6c3-42d2-a92d-24e584b23ea7</t>
  </si>
  <si>
    <t>010198-40-0</t>
  </si>
  <si>
    <t>83fa5f74-baa4-46d3-a8b4-ada4379b70a3</t>
  </si>
  <si>
    <t>Cobalt-60</t>
  </si>
  <si>
    <t>09a68c14-01f6-4dee-ba29-8b7f400b72b5</t>
  </si>
  <si>
    <t>Perlite, in ground</t>
  </si>
  <si>
    <t>063837-33-2</t>
  </si>
  <si>
    <t>eadd3ab8-f53b-5106-9a54-fdd09b0dd2dd</t>
  </si>
  <si>
    <t>Diofenolan</t>
  </si>
  <si>
    <t>f202452b-5aff-45e6-9001-5fb0a2de7992</t>
  </si>
  <si>
    <t>4402f445-984c-4728-be22-6f9aea1146b9</t>
  </si>
  <si>
    <t>Pumice, in ground</t>
  </si>
  <si>
    <t>5064da53-d4ec-44ee-ba23-b20a4f8c4964</t>
  </si>
  <si>
    <t>018540-29-9</t>
  </si>
  <si>
    <t>abbd3b09-a7ec-435a-9d01-34cf8581739e</t>
  </si>
  <si>
    <t>Chromium VI</t>
  </si>
  <si>
    <t>007732-18-5</t>
  </si>
  <si>
    <t>f977a02e-3564-4798-843c-9fb9a18bc18b</t>
  </si>
  <si>
    <t>Water</t>
  </si>
  <si>
    <t>055512-33-9</t>
  </si>
  <si>
    <t>46bce580-a40e-4bb4-a835-083a519f3b50</t>
  </si>
  <si>
    <t>Pyridate</t>
  </si>
  <si>
    <t>007440-29-1</t>
  </si>
  <si>
    <t>c93b5919-6b01-46c9-8510-cc94d1712168</t>
  </si>
  <si>
    <t>Thorium</t>
  </si>
  <si>
    <t>014996-02-2</t>
  </si>
  <si>
    <t>f3e5bff4-5bdf-55d7-8dd9-3cac7b09e57f</t>
  </si>
  <si>
    <t>2cf249bc-1557-41e1-81e8-866d06e3413c</t>
  </si>
  <si>
    <t>512364ac-5bba-4b77-8712-981247617519</t>
  </si>
  <si>
    <t>007664-38-2</t>
  </si>
  <si>
    <t>5d0058e0-ad1b-4c15-b0ff-a665bb04154f</t>
  </si>
  <si>
    <t>Phosphoric acid</t>
  </si>
  <si>
    <t>000078-93-3</t>
  </si>
  <si>
    <t>811e5fae-807b-4ba1-8fbe-67e0b088c73c</t>
  </si>
  <si>
    <t>Methyl ethyl ketone</t>
  </si>
  <si>
    <t>007723-14-0</t>
  </si>
  <si>
    <t>b6e2f7f4-6b2e-4b3e-be1f-67626cb8205d</t>
  </si>
  <si>
    <t>Phosphorus</t>
  </si>
  <si>
    <t>bc13f992-b93e-4ef3-921a-2898e7674a7c</t>
  </si>
  <si>
    <t>Radioactive species, other beta emitters</t>
  </si>
  <si>
    <t>2813518d-c4a8-4a8d-9542-f1882ec27c1c</t>
  </si>
  <si>
    <t>103055-07-8</t>
  </si>
  <si>
    <t>7ffda147-f556-5470-8db7-5be5c15472c2</t>
  </si>
  <si>
    <t>Lufenuron</t>
  </si>
  <si>
    <t>24da5f03-1b1e-4a60-a925-248122c9d2a0</t>
  </si>
  <si>
    <t>007440-62-2</t>
  </si>
  <si>
    <t>591b0a62-8064-4697-86ed-47bfa1f8b5e6</t>
  </si>
  <si>
    <t>Vanadium</t>
  </si>
  <si>
    <t>6b000ac5-e791-4ca8-ad17-a72d2ca6eca7</t>
  </si>
  <si>
    <t>Lead-210</t>
  </si>
  <si>
    <t>024307-26-4</t>
  </si>
  <si>
    <t>6008086f-5522-493a-8bfe-60e6d0d53b34</t>
  </si>
  <si>
    <t>Mepiquat chloride</t>
  </si>
  <si>
    <t>e0346157-1f0e-4bf9-b234-78fead761e18</t>
  </si>
  <si>
    <t>007727-37-9</t>
  </si>
  <si>
    <t>dcfe0815-6fa3-4e1d-a55e-155b29904f1d</t>
  </si>
  <si>
    <t>Nitrogen</t>
  </si>
  <si>
    <t>001309-36-0</t>
  </si>
  <si>
    <t>c73e75dc-c02d-4192-ab43-faf29c119fae</t>
  </si>
  <si>
    <t>Pyrite, in ground</t>
  </si>
  <si>
    <t>4b0d68e7-37bc-4184-93b5-91b70c62e585</t>
  </si>
  <si>
    <t>014854-26-3</t>
  </si>
  <si>
    <t>aaceb467-2e6a-464e-9a0f-2545e31850ba</t>
  </si>
  <si>
    <t>Pyrolusite, in ground</t>
  </si>
  <si>
    <t>000420-04-2</t>
  </si>
  <si>
    <t>10e3b4c5-7c8f-58eb-9606-9a1a0a96598a</t>
  </si>
  <si>
    <t>Cyanamide</t>
  </si>
  <si>
    <t>423ef039-6057-4f63-94bd-e9410d024bd0</t>
  </si>
  <si>
    <t>Sand, unspecified, in ground</t>
  </si>
  <si>
    <t>014280-30-9</t>
  </si>
  <si>
    <t>8f6f8a9b-a240-4f27-82e8-99340be4918f</t>
  </si>
  <si>
    <t>Hydroxide</t>
  </si>
  <si>
    <t>008002-74-2</t>
  </si>
  <si>
    <t>c955fc32-da91-468e-8f65-5aca2c8aa4cc</t>
  </si>
  <si>
    <t>Paraffins</t>
  </si>
  <si>
    <t>2f38ead0-f60f-4a9b-a7ca-31219c1a2f65</t>
  </si>
  <si>
    <t>2ef1d3db-baba-4948-bd9c-eb91e4a36228</t>
  </si>
  <si>
    <t>4f1d83f7-671d-4865-b42a-e6f01661ec17</t>
  </si>
  <si>
    <t>022541-77-1</t>
  </si>
  <si>
    <t>ed1fd27e-014a-41cf-842f-7b2022b0be79</t>
  </si>
  <si>
    <t>Vanadium, ion</t>
  </si>
  <si>
    <t>07798b07-13be-41f9-b754-5b389695cf78</t>
  </si>
  <si>
    <t>aec794cd-e559-46f6-a2a0-7f4ef195144c</t>
  </si>
  <si>
    <t>012069-32-8</t>
  </si>
  <si>
    <t>8aaf5a8b-b753-4d4b-8fe7-2f4969147738</t>
  </si>
  <si>
    <t>Boron carbide</t>
  </si>
  <si>
    <t>8c283de2-50d3-40c8-8bff-1e172c3398f8</t>
  </si>
  <si>
    <t>33fd8342-58e7-45c9-ad92-0951c002c403</t>
  </si>
  <si>
    <t>000096-48-0</t>
  </si>
  <si>
    <t>189372b3-0e83-4ee0-bf62-b65925068657</t>
  </si>
  <si>
    <t>Butyrolactone</t>
  </si>
  <si>
    <t>1ae07e12-290e-4ee2-a032-d3075e161c53</t>
  </si>
  <si>
    <t>a93012b9-5223-4716-842b-23d4bb53119f</t>
  </si>
  <si>
    <t>014701-22-5</t>
  </si>
  <si>
    <t>e030108f-2125-4bcb-a73b-ad72130fcca3</t>
  </si>
  <si>
    <t>Nickel, ion</t>
  </si>
  <si>
    <t>4ddc40ac-2b6a-4f7f-8f8a-db439b443263</t>
  </si>
  <si>
    <t>000109-66-0</t>
  </si>
  <si>
    <t>2f052025-4072-4d8e-b22d-68d50bfb260c</t>
  </si>
  <si>
    <t>Pentane</t>
  </si>
  <si>
    <t>9e9b6792-40e6-4d62-a3e0-ebebc0c65166</t>
  </si>
  <si>
    <t>Shale, in ground</t>
  </si>
  <si>
    <t>010025-78-2</t>
  </si>
  <si>
    <t>4a44767e-63a3-4ba3-8f9e-a193f5b39a61</t>
  </si>
  <si>
    <t>Trichlorosilane</t>
  </si>
  <si>
    <t>d40b90a8-c469-41ec-b5ea-f80386859a82</t>
  </si>
  <si>
    <t>000071-23-8</t>
  </si>
  <si>
    <t>1f5c895e-f17c-4e2e-ba55-368273bdcf21</t>
  </si>
  <si>
    <t>Propanol</t>
  </si>
  <si>
    <t>6f020607-b818-408d-a4b0-2c6465a6826d</t>
  </si>
  <si>
    <t>Cerium-144</t>
  </si>
  <si>
    <t>871b6f07-de14-48d4-b4aa-7745872c7e9a</t>
  </si>
  <si>
    <t>134c89a1-e244-4664-945c-5ebf5f394297</t>
  </si>
  <si>
    <t>VOC, volatile organic compounds, unspecified origin</t>
  </si>
  <si>
    <t>7ee1a767-185e-444b-913d-6acbfdbab3bd</t>
  </si>
  <si>
    <t>013233-32-4</t>
  </si>
  <si>
    <t>de9eee06-aa4b-4842-a43f-70be12e969da</t>
  </si>
  <si>
    <t>Radium-224</t>
  </si>
  <si>
    <t>2df5a2fe-1ab2-48e7-a9a6-1085703b17be</t>
  </si>
  <si>
    <t>001330-20-7</t>
  </si>
  <si>
    <t>5c234628-ab1e-4284-ae2b-f1c2f6883f71</t>
  </si>
  <si>
    <t>Xylene</t>
  </si>
  <si>
    <t>007440-17-7</t>
  </si>
  <si>
    <t>82bb882b-572f-4af0-b35b-4c846ee49dda</t>
  </si>
  <si>
    <t>Rubidium</t>
  </si>
  <si>
    <t>016984-48-8</t>
  </si>
  <si>
    <t>7ae3e6e8-75e6-4566-b18f-6d848086c4e5</t>
  </si>
  <si>
    <t>Fluoride</t>
  </si>
  <si>
    <t>8aa45af3-ff38-4330-9870-81fd360db53b</t>
  </si>
  <si>
    <t>Krypton-85m</t>
  </si>
  <si>
    <t>080060-09-9</t>
  </si>
  <si>
    <t>a73ffbcf-6f62-5acd-b7b8-b91a45120152</t>
  </si>
  <si>
    <t>Diafenthiuron</t>
  </si>
  <si>
    <t>111991-09-4</t>
  </si>
  <si>
    <t>504672ba-784f-4c87-bf3e-ede17992e4a2</t>
  </si>
  <si>
    <t>Nicosulfuron</t>
  </si>
  <si>
    <t>010599-90-3</t>
  </si>
  <si>
    <t>890c5bad-2446-483f-bc18-e8e514d866f2</t>
  </si>
  <si>
    <t>Chloramine</t>
  </si>
  <si>
    <t>58f84a38-ca67-490c-8ed7-219c42dcc52d</t>
  </si>
  <si>
    <t>125116-23-6</t>
  </si>
  <si>
    <t>1defe52a-bc9b-4c03-90fb-91bd35f6ce49</t>
  </si>
  <si>
    <t>Metconazole</t>
  </si>
  <si>
    <t>000110-80-5</t>
  </si>
  <si>
    <t>2d17bb2f-2072-4a7a-a672-9550a97c14f5</t>
  </si>
  <si>
    <t>Ethylene glycol monoethyl ether</t>
  </si>
  <si>
    <t>1584734d-c5c8-42a5-aa51-0f6a92a9cc0d</t>
  </si>
  <si>
    <t>7d516937-c4b6-4a10-bfd3-83c48802008c</t>
  </si>
  <si>
    <t>017804-35-2</t>
  </si>
  <si>
    <t>a25e7873-b0fd-46eb-81da-e49d84c2ac25</t>
  </si>
  <si>
    <t>Benomyl</t>
  </si>
  <si>
    <t>669778e5-b6e1-4c0d-8500-864563a74110</t>
  </si>
  <si>
    <t>000079-20-9</t>
  </si>
  <si>
    <t>ba38866f-4480-48a7-9e22-92a16fc3e9c5</t>
  </si>
  <si>
    <t>Methyl acetate</t>
  </si>
  <si>
    <t>000075-44-5</t>
  </si>
  <si>
    <t>53b9f77b-7336-5c15-9e01-62a25d3e3d75</t>
  </si>
  <si>
    <t>Phosgene</t>
  </si>
  <si>
    <t>0a11b30c-b502-414a-8b73-31375233cc17</t>
  </si>
  <si>
    <t>014762-78-8</t>
  </si>
  <si>
    <t>fbd71c32-a7ce-4e35-a0c0-b52f2b84a772</t>
  </si>
  <si>
    <t>90a31971-00a7-4493-a920-6df37926a047</t>
  </si>
  <si>
    <t>094051-08-8</t>
  </si>
  <si>
    <t>be206401-d803-4b14-8319-53b916e9beef</t>
  </si>
  <si>
    <t>Quizalofop-P</t>
  </si>
  <si>
    <t>be910644-7322-4873-8fd2-b97b1bebe149</t>
  </si>
  <si>
    <t>095737-68-1</t>
  </si>
  <si>
    <t>abcbc5ab-2f85-4da1-9bf0-5db48390a6ea</t>
  </si>
  <si>
    <t>Pyriproxyfen</t>
  </si>
  <si>
    <t>007447-40-7</t>
  </si>
  <si>
    <t>46b2ddbc-a5b9-451b-842f-3d89d0614d2e</t>
  </si>
  <si>
    <t>Potassium chloride</t>
  </si>
  <si>
    <t>6cf5c7e9-f3c2-4185-82bb-b5a1278651da</t>
  </si>
  <si>
    <t>4cb5fe3d-123b-4ae3-8ead-e3825fddf58e</t>
  </si>
  <si>
    <t>000050-00-0</t>
  </si>
  <si>
    <t>22b0b296-d066-4159-a44b-69fdb17dc802</t>
  </si>
  <si>
    <t>Formaldehyde</t>
  </si>
  <si>
    <t>4bb72252-3059-4ce8-889e-eccba21664ff</t>
  </si>
  <si>
    <t>b1cb0241-be95-4d53-88a7-8ffeaa1245f9</t>
  </si>
  <si>
    <t>273b51ae-dcc4-45c6-b8da-f6ba0313edf8</t>
  </si>
  <si>
    <t>429b04bf-fbdb-4416-b5b8-aa2d0e202a98</t>
  </si>
  <si>
    <t>074738-17-3</t>
  </si>
  <si>
    <t>d317b7de-adc0-478c-8c7f-9d6d0f476e97</t>
  </si>
  <si>
    <t>Fenpiclonil</t>
  </si>
  <si>
    <t>d18c4258-de90-4c4b-8a63-7c92335716ae</t>
  </si>
  <si>
    <t>Fenoxycarb</t>
  </si>
  <si>
    <t>007647-14-5</t>
  </si>
  <si>
    <t>0b9159dd-305d-4add-802f-f7b780ed0289</t>
  </si>
  <si>
    <t>Sodium chloride, in ground</t>
  </si>
  <si>
    <t>021087-64-9</t>
  </si>
  <si>
    <t>171aebab-b5e0-493f-8776-43e1a694666f</t>
  </si>
  <si>
    <t>Metribuzin</t>
  </si>
  <si>
    <t>013981-52-7</t>
  </si>
  <si>
    <t>6d8bddf2-fb89-466b-bbb5-0a3b4ee5df81</t>
  </si>
  <si>
    <t>Polonium-210</t>
  </si>
  <si>
    <t>fe65f7e4-ee5b-4a6f-9d60-6c2f829dca3f</t>
  </si>
  <si>
    <t>1fc409bc-b8e7-48b2-92d5-2ced4aa7bae2</t>
  </si>
  <si>
    <t>Sodium, ion</t>
  </si>
  <si>
    <t>014380-75-7</t>
  </si>
  <si>
    <t>21ada84c-f5c9-49cc-9df1-0ca996091370</t>
  </si>
  <si>
    <t>Promethium-147</t>
  </si>
  <si>
    <t>0f907765-2a94-48a8-8978-55a2757d3e24</t>
  </si>
  <si>
    <t>5cf8884f-62a7-4cc0-8d5a-efe89beac559</t>
  </si>
  <si>
    <t>8c7101c8-0542-4e61-b847-c97237b86022</t>
  </si>
  <si>
    <t>135158-54-2</t>
  </si>
  <si>
    <t>5b834f01-a5dd-5d6c-94cb-2f5d262d3ccf</t>
  </si>
  <si>
    <t>Acibenzolar-S-methyl</t>
  </si>
  <si>
    <t>025167-67-3</t>
  </si>
  <si>
    <t>767a703f-842a-4b30-87f5-ca62b338a51d</t>
  </si>
  <si>
    <t>Butene</t>
  </si>
  <si>
    <t>087820-88-0</t>
  </si>
  <si>
    <t>ad83a9b9-77ce-4a23-852d-d606ec7f8ffb</t>
  </si>
  <si>
    <t>Tralkoxydim</t>
  </si>
  <si>
    <t>007631-99-4</t>
  </si>
  <si>
    <t>a2a4f255-ad47-4cf8-b6a9-e10885d61407</t>
  </si>
  <si>
    <t>Sodium nitrate, in ground</t>
  </si>
  <si>
    <t>5bbcdc6d-b1a7-4b63-b625-76060c767de7</t>
  </si>
  <si>
    <t>Sodium sulphate, various forms, in ground</t>
  </si>
  <si>
    <t>007440-24-6</t>
  </si>
  <si>
    <t>070f9c6e-584d-40ed-8b07-6b1f7f75dd3f</t>
  </si>
  <si>
    <t>Strontium</t>
  </si>
  <si>
    <t>023713-49-7</t>
  </si>
  <si>
    <t>541b633c-17a3-4047-bce6-0c0e4fdb7c10</t>
  </si>
  <si>
    <t>Zinc, ion</t>
  </si>
  <si>
    <t>4eb24f81-0468-4b92-bae3-8b12dfc90438</t>
  </si>
  <si>
    <t>000075-21-8</t>
  </si>
  <si>
    <t>43a411aa-8f29-4744-bc56-1deaa8105338</t>
  </si>
  <si>
    <t>Ethylene oxide</t>
  </si>
  <si>
    <t>000109-67-1</t>
  </si>
  <si>
    <t>ccfea48e-0aec-4573-8ed1-fb7c0f1b14ae</t>
  </si>
  <si>
    <t>1-Pentene</t>
  </si>
  <si>
    <t>b001715e-60e4-4f1d-949d-1acfab65bd8f</t>
  </si>
  <si>
    <t>007439-96-5</t>
  </si>
  <si>
    <t>583eec00-1480-4cd7-8670-31eaf94053ad</t>
  </si>
  <si>
    <t>Manganese-55</t>
  </si>
  <si>
    <t>5324b57a-96f1-4dc3-9dc5-544881960f4f</t>
  </si>
  <si>
    <t>Spodumene, in ground</t>
  </si>
  <si>
    <t>2e518059-747c-4ff1-8da3-17134c547ac2</t>
  </si>
  <si>
    <t>Uranium</t>
  </si>
  <si>
    <t>000078-79-5</t>
  </si>
  <si>
    <t>e5e50f39-ab65-4ed0-84c3-93707e85f4d4</t>
  </si>
  <si>
    <t>Isoprene</t>
  </si>
  <si>
    <t>2ce73c7e-01b7-4fc0-a995-0e3785d5277d</t>
  </si>
  <si>
    <t>d8fc7282-04be-4c6f-ba85-60b0444af8ae</t>
  </si>
  <si>
    <t>000109-89-7</t>
  </si>
  <si>
    <t>7e241410-2dec-4320-baf0-cebc3b52e2ca</t>
  </si>
  <si>
    <t>Diethylamine</t>
  </si>
  <si>
    <t>14378-12-2</t>
  </si>
  <si>
    <t>d5b20a8b-48ac-4dcf-9f6e-dd5da5248c05</t>
  </si>
  <si>
    <t>Steatite, in ground</t>
  </si>
  <si>
    <t>010544-72-6</t>
  </si>
  <si>
    <t>4cd94f47-0da2-5c4a-bfae-013bacbcf648</t>
  </si>
  <si>
    <t>Dinitrogen tetroxide</t>
  </si>
  <si>
    <t>30614997-3952-4e2a-bde2-4bce2cada098</t>
  </si>
  <si>
    <t>34cbdeb9-6462-4938-a048-881a9f7e6978</t>
  </si>
  <si>
    <t>ca04300a-8338-4601-ba7c-66c10a4f6322</t>
  </si>
  <si>
    <t>015262-20-1</t>
  </si>
  <si>
    <t>4ea9bb4f-e4ab-45d7-beb5-dc07fc1c685a</t>
  </si>
  <si>
    <t>Radium-228</t>
  </si>
  <si>
    <t>16bb633b-6a05-4f1a-8bab-9f4c121df099</t>
  </si>
  <si>
    <t>2e51caef-d635-4d0d-bcee-fb0c58fa5435</t>
  </si>
  <si>
    <t>Xenon-137</t>
  </si>
  <si>
    <t>017040-19-6</t>
  </si>
  <si>
    <t>dae66465-5c82-5b83-b400-2ec6e25b078a</t>
  </si>
  <si>
    <t>Demeton-S-methylsulfon</t>
  </si>
  <si>
    <t>ce312691-69ee-4cdb-9bd6-f717955b94b8</t>
  </si>
  <si>
    <t>3e0034cd-21d6-4582-9fbf-09c26edd05df</t>
  </si>
  <si>
    <t>Stibnite, in ground</t>
  </si>
  <si>
    <t>014797-65-0</t>
  </si>
  <si>
    <t>9a98be81-7711-4a1b-adc0-8e65acf05d62</t>
  </si>
  <si>
    <t>Nitrite</t>
  </si>
  <si>
    <t>6ab08314-53e1-4c4b-963f-3c6e6970273d</t>
  </si>
  <si>
    <t>5074e239-b510-49aa-928c-fcdb462481d8</t>
  </si>
  <si>
    <t>014119-32-5</t>
  </si>
  <si>
    <t>0e2c8aa9-56be-4e7f-8f10-34f1baa70c0a</t>
  </si>
  <si>
    <t>Plutonium-241</t>
  </si>
  <si>
    <t>fa0d6d19-f82c-4e51-bfad-43a187f6662b</t>
  </si>
  <si>
    <t>865f863b-8d32-47fa-94db-ee56dc6bb923</t>
  </si>
  <si>
    <t>38d8a2a4-1334-4488-9282-271cd532c39a</t>
  </si>
  <si>
    <t>46b5bff3-38d3-417c-89c1-aa69cce3ab50</t>
  </si>
  <si>
    <t>Methyl pentane</t>
  </si>
  <si>
    <t>3e5d7d91-67d7-4afb-91dd-36fab58e4685</t>
  </si>
  <si>
    <t>856f0506-79b3-42c1-8faa-3e9f8699c28d</t>
  </si>
  <si>
    <t>e42a8077-1363-40a9-a943-cfcf78e6b52e</t>
  </si>
  <si>
    <t>000090-43-7</t>
  </si>
  <si>
    <t>5357f101-f2df-5f6e-b534-f1705b597773</t>
  </si>
  <si>
    <t>2-Phenylphenol</t>
  </si>
  <si>
    <t>012408-02-5</t>
  </si>
  <si>
    <t>645f66af-4b28-4b61-82fb-f30012cab42f</t>
  </si>
  <si>
    <t>Acidity, unspecified</t>
  </si>
  <si>
    <t>d80610f2-df83-4e2a-9dc3-f74fced6577f</t>
  </si>
  <si>
    <t>Sylvite, 25 % in sylvinite, in ground</t>
  </si>
  <si>
    <t>b1e13de6-e0a4-56b6-b096-7ab1171d60e3</t>
  </si>
  <si>
    <t>Sylvite, in ground</t>
  </si>
  <si>
    <t>2451f9df-0596-49ec-8380-08e4ad75a153</t>
  </si>
  <si>
    <t>000064-19-7</t>
  </si>
  <si>
    <t>e9acbffd-7211-42e2-9f3a-cd9556e21132</t>
  </si>
  <si>
    <t>Acetic acid</t>
  </si>
  <si>
    <t>6f0b8b7c-3888-4174-b7e3-916d42d678ee</t>
  </si>
  <si>
    <t>66eab6b4-6ba0-436f-ad18-331ec0ddca20</t>
  </si>
  <si>
    <t>98eb1d16-9d7a-4716-9be4-1449341a832f</t>
  </si>
  <si>
    <t>a912f450-5233-489b-a2e9-8c029fab480f</t>
  </si>
  <si>
    <t>26997b2a-7acf-445b-b07e-d6736fd4ac81</t>
  </si>
  <si>
    <t>Radiation, electromagnetic</t>
  </si>
  <si>
    <t>000057-12-5</t>
  </si>
  <si>
    <t>921df5eb-cde6-40ea-8744-c02746db0a3c</t>
  </si>
  <si>
    <t>Cyanide</t>
  </si>
  <si>
    <t>375bc95e-6596-4aa1-9716-80ff51b9da77</t>
  </si>
  <si>
    <t>91861063-1826-4860-9957-7c5bde5817a6</t>
  </si>
  <si>
    <t>Salt water (obsolete)</t>
  </si>
  <si>
    <t>014762-75-5</t>
  </si>
  <si>
    <t>6e7276bb-64f5-4421-8696-b0103b687ddd</t>
  </si>
  <si>
    <t>Carbon-14</t>
  </si>
  <si>
    <t>002227-17-0</t>
  </si>
  <si>
    <t>922b0101-eec3-5d41-b2d2-b2eebea5ab50</t>
  </si>
  <si>
    <t>Dienochlor</t>
  </si>
  <si>
    <t>60823a33-948a-4d5f-a07a-b9085202935d</t>
  </si>
  <si>
    <t>014807-96-6</t>
  </si>
  <si>
    <t>bc97531c-12d8-4113-bcb2-663a47d12d0f</t>
  </si>
  <si>
    <t>Talc, in ground</t>
  </si>
  <si>
    <t>5ac961f0-8e53-42ff-b13f-1a7fb9133868</t>
  </si>
  <si>
    <t>98af3079-fb76-488d-8afe-713814e14d36</t>
  </si>
  <si>
    <t>d17f1c53-ff95-4005-9f1b-131ca9791cdb</t>
  </si>
  <si>
    <t>000108-95-2</t>
  </si>
  <si>
    <t>d8b6c259-4e1a-4482-8eed-237cde14f346</t>
  </si>
  <si>
    <t>Phenol</t>
  </si>
  <si>
    <t>a703733d-fabc-487b-826a-06c11ac4c0c6</t>
  </si>
  <si>
    <t>Nitrogen, organic bound</t>
  </si>
  <si>
    <t>000071-43-2</t>
  </si>
  <si>
    <t>8476d82a-4a17-4c08-8339-efd46c6518e7</t>
  </si>
  <si>
    <t>Benzene</t>
  </si>
  <si>
    <t>2cbfe861-7436-4a43-8892-f057320dc57d</t>
  </si>
  <si>
    <t>288c4e8a-d371-4bc1-b45b-c4b0cefd400e</t>
  </si>
  <si>
    <t>Methane, from soil or biomass stock</t>
  </si>
  <si>
    <t>dfcd04d5-e7d9-4965-b62a-f272f40831f1</t>
  </si>
  <si>
    <t>01f511e2-7030-45f0-abb7-c24a4fae698b</t>
  </si>
  <si>
    <t>000834-12-8</t>
  </si>
  <si>
    <t>e1327ebe-ac90-4d12-8787-09649213ce63</t>
  </si>
  <si>
    <t>Ametryn</t>
  </si>
  <si>
    <t>90a94ea5-bca4-483d-a591-2e886c0ff47f</t>
  </si>
  <si>
    <t>TiO2, 54% in ilmenite, 18% in crude ore, in ground</t>
  </si>
  <si>
    <t>4cadbc9f-0472-4bb9-a942-df5b90e37878</t>
  </si>
  <si>
    <t>05bd7a83-0c53-4e95-b1eb-1140742f4176</t>
  </si>
  <si>
    <t>Iodine-129</t>
  </si>
  <si>
    <t>53fc7ec9-1b3f-4d89-ade6-8ca2934c1695</t>
  </si>
  <si>
    <t>c52555d3-077e-4970-9089-f5d30ab1212e</t>
  </si>
  <si>
    <t>014119-15-4</t>
  </si>
  <si>
    <t>f8f82656-be38-4879-a28e-8d4c33d09f04</t>
  </si>
  <si>
    <t>010024-97-2</t>
  </si>
  <si>
    <t>20185046-64bb-4c09-a8e7-e8a9e144ca98</t>
  </si>
  <si>
    <t>Dinitrogen monoxide</t>
  </si>
  <si>
    <t>81305cda-63f1-4c1a-99c6-2c2568550ec4</t>
  </si>
  <si>
    <t>141776-32-1</t>
  </si>
  <si>
    <t>6a9afa4e-3b29-4695-b742-56c893060dd3</t>
  </si>
  <si>
    <t>Sulfosulfuron</t>
  </si>
  <si>
    <t>bd70c699-1ea1-4bb1-b23d-bc771d7d6311</t>
  </si>
  <si>
    <t>958272cf-f09a-4941-9f99-199739645b93</t>
  </si>
  <si>
    <t>078587-05-0</t>
  </si>
  <si>
    <t>3d4852a3-6ef9-5e64-be70-6d65df0c9337</t>
  </si>
  <si>
    <t>Hexythiazox</t>
  </si>
  <si>
    <t>013463-67-7</t>
  </si>
  <si>
    <t>78cd4852-e7b9-4301-adf7-51e730b0356a</t>
  </si>
  <si>
    <t>TiO2, 54% in ilmenite, 2.6% in crude ore, in ground</t>
  </si>
  <si>
    <t>000131-11-3</t>
  </si>
  <si>
    <t>4a1542d8-5f0e-488e-90d1-658d40c41695</t>
  </si>
  <si>
    <t>Phthalate, dimethyl-</t>
  </si>
  <si>
    <t>324c68b1-5c09-4080-bb88-dd8b6c0f796d</t>
  </si>
  <si>
    <t>000074-87-3</t>
  </si>
  <si>
    <t>246c87af-4495-4977-8d39-eae397c1c8f1</t>
  </si>
  <si>
    <t>Methane, monochloro-, R-40</t>
  </si>
  <si>
    <t>007647-01-0</t>
  </si>
  <si>
    <t>50f3bc1e-fafc-44a2-9800-4468d8c3b643</t>
  </si>
  <si>
    <t>Hydrogen chloride</t>
  </si>
  <si>
    <t>060207-90-1</t>
  </si>
  <si>
    <t>c1e943d6-a301-431d-ab72-779b5589deaf</t>
  </si>
  <si>
    <t>Propiconazole</t>
  </si>
  <si>
    <t>013966-29-5</t>
  </si>
  <si>
    <t>521cd1c6-03bb-4608-8f6f-8bc289a11306</t>
  </si>
  <si>
    <t>144651-06-9</t>
  </si>
  <si>
    <t>224c984f-5232-53d7-be57-5fece5b26323</t>
  </si>
  <si>
    <t>Oxasulfuron</t>
  </si>
  <si>
    <t>000302-01-2</t>
  </si>
  <si>
    <t>141996d0-f260-4ef3-ad9a-809c54690595</t>
  </si>
  <si>
    <t>Hydrazine</t>
  </si>
  <si>
    <t>126535-15-7</t>
  </si>
  <si>
    <t>8638150a-6413-4a26-9a97-c9fc2bbef19b</t>
  </si>
  <si>
    <t>Triflusulfuron-methyl</t>
  </si>
  <si>
    <t>001317-80-2</t>
  </si>
  <si>
    <t>ec0fa5ce-51b4-4792-a8e8-c4ee668eddc3</t>
  </si>
  <si>
    <t>TiO2, 95% in rutile, 0.40% in crude ore, in ground</t>
  </si>
  <si>
    <t>d41ee922-fa80-45e3-a317-3e9b72ee385d</t>
  </si>
  <si>
    <t>Oils, non-fossil</t>
  </si>
  <si>
    <t>4e054ec3-6e16-4544-8ef8-69b22414adf6</t>
  </si>
  <si>
    <t>72f14baf-d36c-4f8e-8c17-5304a995f00a</t>
  </si>
  <si>
    <t>DOC, Dissolved Organic Carbon</t>
  </si>
  <si>
    <t>d0696f95-6cb3-453b-b849-c99ba9c90c28</t>
  </si>
  <si>
    <t>Ulexite, in ground</t>
  </si>
  <si>
    <t>b066708e-5bab-45ee-9244-e1be2fa5b5f3</t>
  </si>
  <si>
    <t>Hydrocarbons, aliphatic, unsaturated</t>
  </si>
  <si>
    <t>134ef10a-4423-4250-9331-08f654b0900d</t>
  </si>
  <si>
    <t>9a366c85-61a0-48bd-8af0-a2a96b327bc1</t>
  </si>
  <si>
    <t>bea19217-6a28-4711-8142-2e71090c0b46</t>
  </si>
  <si>
    <t>Vermiculite, in ground</t>
  </si>
  <si>
    <t>38f4e3d4-1c23-4af8-a2af-7d897083ccb7</t>
  </si>
  <si>
    <t>000100-42-5</t>
  </si>
  <si>
    <t>581e3c82-2cae-4450-b490-c3216347cb07</t>
  </si>
  <si>
    <t>Styrene</t>
  </si>
  <si>
    <t>000118-74-1</t>
  </si>
  <si>
    <t>373c3829-2b94-5cf4-8104-1cf516c20361</t>
  </si>
  <si>
    <t>Benzene, hexachloro-</t>
  </si>
  <si>
    <t>e69dfe04-4b45-4e87-a6ce-08b1af61ca22</t>
  </si>
  <si>
    <t>014255-04-0</t>
  </si>
  <si>
    <t>00e73fdb-98df-4a03-8290-79931cddfd12</t>
  </si>
  <si>
    <t>623ae1fb-a694-4327-9c6f-4ea35c536100</t>
  </si>
  <si>
    <t>Insecticides, unspecified</t>
  </si>
  <si>
    <t>f6432a5a-eb35-4395-9909-5d0e17296681</t>
  </si>
  <si>
    <t>001314-23-4</t>
  </si>
  <si>
    <t>e07b4402-abe3-4346-8c42-051c5983bd1e</t>
  </si>
  <si>
    <t>Zirconia, as baddeleyite, in ground</t>
  </si>
  <si>
    <t>000107-10-8</t>
  </si>
  <si>
    <t>3b25024e-0347-411b-9315-c85f74e3b3ed</t>
  </si>
  <si>
    <t>Propylamine</t>
  </si>
  <si>
    <t>696e997b-bc1e-44c2-9145-e93163c97c61</t>
  </si>
  <si>
    <t>a998fad5-65bc-4ea9-905b-df4d5e667358</t>
  </si>
  <si>
    <t>36270548-9316-424b-9aeb-e0de134b0be1</t>
  </si>
  <si>
    <t>000110-63-4</t>
  </si>
  <si>
    <t>d835b7aa-288b-4b3a-966b-3f64f36ed220</t>
  </si>
  <si>
    <t>1,4-Butanediol</t>
  </si>
  <si>
    <t>49c42751-1b0b-4ab1-8e70-032e991ce6fd</t>
  </si>
  <si>
    <t>000064-17-5</t>
  </si>
  <si>
    <t>379a827c-3290-4810-9689-b9e892945836</t>
  </si>
  <si>
    <t>Ethanol</t>
  </si>
  <si>
    <t>000112-27-6</t>
  </si>
  <si>
    <t>58eea1e4-bf8e-409c-9d92-4b3d90d85ae0</t>
  </si>
  <si>
    <t>Triethylene glycol</t>
  </si>
  <si>
    <t>000117-15-3</t>
  </si>
  <si>
    <t>c6d0e9b0-aadb-407b-9f39-8fbab93ffa55</t>
  </si>
  <si>
    <t>Ethylene diamine</t>
  </si>
  <si>
    <t>c28194ca-3ebc-4f8b-a456-f133e8d0aaee</t>
  </si>
  <si>
    <t>007440-50-8</t>
  </si>
  <si>
    <t>88cde01c-df69-40bb-9b14-6eac71bea5b8</t>
  </si>
  <si>
    <t>Copper</t>
  </si>
  <si>
    <t>cb16ed3f-19b5-45c6-b504-b2be562d0002</t>
  </si>
  <si>
    <t>079241-46-6</t>
  </si>
  <si>
    <t>82f5987e-39bf-4055-8f4e-ea3a1882306f</t>
  </si>
  <si>
    <t>Fluazifop-P-butyl</t>
  </si>
  <si>
    <t>a0fec60d-3f74-48bf-a2d2-58c30fc13e53</t>
  </si>
  <si>
    <t>001333-74-0</t>
  </si>
  <si>
    <t>b301fa9a-ba60-4eac-8ccc-6ccbdf099b35</t>
  </si>
  <si>
    <t>Hydrogen</t>
  </si>
  <si>
    <t>('natural resource', 'in water')</t>
  </si>
  <si>
    <t>55219a64-a6ed-4675-9210-7ed14c82a05f</t>
  </si>
  <si>
    <t>Fish, demersal, in ocean</t>
  </si>
  <si>
    <t>fish resources, ocean, demersal</t>
  </si>
  <si>
    <t>f21b8022-f20d-4752-8cd6-728f56cf9c43</t>
  </si>
  <si>
    <t>968495ec-1000-438a-9e11-467776ebb54e</t>
  </si>
  <si>
    <t>Carbon monoxide, non-fossil</t>
  </si>
  <si>
    <t>cfd4f0cb-8f13-4d7b-a3a7-ea454aa7643a</t>
  </si>
  <si>
    <t>0ebdb68a-f50d-4b0c-ad4b-3a1104d8b454</t>
  </si>
  <si>
    <t>000075-77-4</t>
  </si>
  <si>
    <t>fa442f6a-4fc6-4c57-942b-c84c6c41c8b4</t>
  </si>
  <si>
    <t>Chlorosilane, trimethyl-</t>
  </si>
  <si>
    <t>014109-32-1</t>
  </si>
  <si>
    <t>66c00128-8ffd-43c2-9933-e1a9866d2b60</t>
  </si>
  <si>
    <t>Cadmium-109</t>
  </si>
  <si>
    <t>000075-01-4</t>
  </si>
  <si>
    <t>2256cd1c-760f-43b0-aa1c-5229ba199150</t>
  </si>
  <si>
    <t>Ethene, chloro-</t>
  </si>
  <si>
    <t>9ee7f4ab-b826-47ae-8623-e138f944b42e</t>
  </si>
  <si>
    <t>d22719d0-8afd-45d3-b9eb-222112f84cc7</t>
  </si>
  <si>
    <t>Fish, pelagic, in ocean</t>
  </si>
  <si>
    <t>fish resources, ocean, pelagic</t>
  </si>
  <si>
    <t>5f16e477-6c5d-4c10-98df-97d47e584351</t>
  </si>
  <si>
    <t>024c9722-1e88-412b-8c4b-10c532be8dca</t>
  </si>
  <si>
    <t>Coal, brown, in ground</t>
  </si>
  <si>
    <t>fossil fuels in ground  地源化石资源</t>
  </si>
  <si>
    <t>9bbae55a-35de-4eff-a219-814a9fec5ac2</t>
  </si>
  <si>
    <t>016065-83-1</t>
  </si>
  <si>
    <t>d98f0ec0-bf19-4c90-a457-a8593dec497f</t>
  </si>
  <si>
    <t>Chromium, ion</t>
  </si>
  <si>
    <t>dc90db73-6f27-403d-baf1-cb7e0b6cae31</t>
  </si>
  <si>
    <t>007440-05-3</t>
  </si>
  <si>
    <t>f8f45bf4-3126-41ac-918f-944a028c2ac8</t>
  </si>
  <si>
    <t>Palladium</t>
  </si>
  <si>
    <t>007440-31-5</t>
  </si>
  <si>
    <t>c67e3ba8-ddce-4931-b4b0-f4f9a56ccf40</t>
  </si>
  <si>
    <t>Tin</t>
  </si>
  <si>
    <t>9d6cb18b-db4b-4fe6-8449-2830536751e9</t>
  </si>
  <si>
    <t>c407952d-43b2-49c4-a756-26e5e76bfbbf</t>
  </si>
  <si>
    <t>8b5d5c1d-c786-4367-94f0-fae42cd3ac0a</t>
  </si>
  <si>
    <t>050471-44-8</t>
  </si>
  <si>
    <t>7db70809-e30b-4633-992e-2cfe03891907</t>
  </si>
  <si>
    <t>Vinclozolin</t>
  </si>
  <si>
    <t>9abf6146-4e6a-4307-ba5e-0fb533746c8d</t>
  </si>
  <si>
    <t>b6d0042d-0ef8-49ed-9162-a07ff1ccf750</t>
  </si>
  <si>
    <t>Coal, hard, unspecified, in ground</t>
  </si>
  <si>
    <t>036734-19-7</t>
  </si>
  <si>
    <t>299f371a-61c1-4ea2-8c38-901aa74acf7d</t>
  </si>
  <si>
    <t>Iprodion</t>
  </si>
  <si>
    <t>1dcae348-9373-4ff6-96f0-1a444fa96587</t>
  </si>
  <si>
    <t>Acifluorfen</t>
  </si>
  <si>
    <t>b350979f-1ec0-4f66-8f30-c0a216ae5455</t>
  </si>
  <si>
    <t>8bc09c04-2190-4ee2-9ee2-ae988ccd4e0c</t>
  </si>
  <si>
    <t>Energy, geothermal, converted</t>
  </si>
  <si>
    <t>broad-sense energy</t>
  </si>
  <si>
    <t>007440-07-5</t>
  </si>
  <si>
    <t>a9336e5c-85b9-4f12-b177-92b9bb5bdd35</t>
  </si>
  <si>
    <t>Plutonium-alpha</t>
  </si>
  <si>
    <t>041198-08-7</t>
  </si>
  <si>
    <t>cab8d859-018a-4919-9324-f3febdea35e0</t>
  </si>
  <si>
    <t>Profenofos</t>
  </si>
  <si>
    <t>007440-06-4</t>
  </si>
  <si>
    <t>f29a1f6e-0c76-4074-ba64-dcb724b2de9c</t>
  </si>
  <si>
    <t>Platinum</t>
  </si>
  <si>
    <t>001634-04-4</t>
  </si>
  <si>
    <t>a793710a-1990-4e65-a95e-cfbbc5332355</t>
  </si>
  <si>
    <t>t-Butyl methyl ether</t>
  </si>
  <si>
    <t>007664-41-7</t>
  </si>
  <si>
    <t>b9660786-7a4e-408f-9474-f58877b329a6</t>
  </si>
  <si>
    <t>Ammonia</t>
  </si>
  <si>
    <t>32d98afc-e42b-46f6-b53e-9c949875ab20</t>
  </si>
  <si>
    <t>000110-82-7</t>
  </si>
  <si>
    <t>5512f026-b3a9-419a-b787-c0be0b39be1c</t>
  </si>
  <si>
    <t>Cyclohexane</t>
  </si>
  <si>
    <t>73a1b292-e31d-4100-a413-304795a3656f</t>
  </si>
  <si>
    <t>01c12fca-ad8b-4902-8b48-2d5afe3d3a0f</t>
  </si>
  <si>
    <t>Energy, gross calorific value, in biomass</t>
  </si>
  <si>
    <t>f276d4ca-b1ad-4575-9442-e35b5e3b618b</t>
  </si>
  <si>
    <t>051218-45-2</t>
  </si>
  <si>
    <t>05f078ed-c834-45e3-aea0-05609ca93b4c</t>
  </si>
  <si>
    <t>Metolachlor</t>
  </si>
  <si>
    <t>71-52-3</t>
  </si>
  <si>
    <t>8812d43d-8302-4adc-95da-8338976e56a6</t>
  </si>
  <si>
    <t>Hydrogen carbonate</t>
  </si>
  <si>
    <t>014265-45-3</t>
  </si>
  <si>
    <t>ad0ce2f1-e6ca-4ab4-a9e7-b9c0137a8e00</t>
  </si>
  <si>
    <t>Sulfite</t>
  </si>
  <si>
    <t>57655806-a54e-47ca-a8d2-9881813b7afa</t>
  </si>
  <si>
    <t>013967-70-9</t>
  </si>
  <si>
    <t>9d9246d4-0ce3-4b47-8491-cf62e562ad38</t>
  </si>
  <si>
    <t>Cesium-134</t>
  </si>
  <si>
    <t>80e632a0-29e1-4032-b410-e707d0b3519b</t>
  </si>
  <si>
    <t>000133-06-2</t>
  </si>
  <si>
    <t>718a3fe1-6ad8-42b6-8869-db317e79c03d</t>
  </si>
  <si>
    <t>Captan</t>
  </si>
  <si>
    <t>70d467b6-115e-43c5-add2-441de9411348</t>
  </si>
  <si>
    <t>BOD5, Biological Oxygen Demand</t>
  </si>
  <si>
    <t>c796eed5-8e5d-43bb-8dd9-feaae3e90511</t>
  </si>
  <si>
    <t>8842042d-7f07-45f8-bf43-fa83833d75de</t>
  </si>
  <si>
    <t>Energy, gross calorific value, in biomass, primary forest</t>
  </si>
  <si>
    <t>015046-84-1</t>
  </si>
  <si>
    <t>f51ec3db-deb0-4766-9b33-6991155b0251</t>
  </si>
  <si>
    <t>003812-32-6</t>
  </si>
  <si>
    <t>f4268d83-c423-4369-b9f1-34736ca4e983</t>
  </si>
  <si>
    <t>Carbonate</t>
  </si>
  <si>
    <t>b24b66e6-633c-49bf-a6ce-1e81da0715ce</t>
  </si>
  <si>
    <t>838c3d7c-6f9a-4f52-a867-4d5a15510ca6</t>
  </si>
  <si>
    <t>e2ce19fb-c975-4002-ac3d-719f10990871</t>
  </si>
  <si>
    <t>000067-63-0</t>
  </si>
  <si>
    <t>cbf58f64-9286-406f-8dcb-ef1d81eec980</t>
  </si>
  <si>
    <t>2-Propanol</t>
  </si>
  <si>
    <t>06a2e2b7-0c98-4a77-8cc9-84349e2f3fcf</t>
  </si>
  <si>
    <t>f9f12076-1cdf-4a3d-a70d-eab640038144</t>
  </si>
  <si>
    <t>105512-06-9</t>
  </si>
  <si>
    <t>29fba89c-b900-4160-a5f1-129916933bca</t>
  </si>
  <si>
    <t>Clodinafop-propargyl</t>
  </si>
  <si>
    <t>57c71b25-4663-4fad-9167-7ce5be3e8268</t>
  </si>
  <si>
    <t>Energy, kinetic (in wind), converted</t>
  </si>
  <si>
    <t>055335-06-3</t>
  </si>
  <si>
    <t>e44fd74a-5967-4e79-bad0-08e7363b630c</t>
  </si>
  <si>
    <t>Triclopyr</t>
  </si>
  <si>
    <t>014596-12-4</t>
  </si>
  <si>
    <t>128e3b2b-08f7-4777-a984-0e3685e745ef</t>
  </si>
  <si>
    <t>Iron-59</t>
  </si>
  <si>
    <t>5ce378a0-b48d-471c-977d-79681521efde</t>
  </si>
  <si>
    <t>d2d4b344-3c58-4b0c-868a-ac0bdb2027dc</t>
  </si>
  <si>
    <t>071626-11-4</t>
  </si>
  <si>
    <t>fb4c5bda-c9ea-5b77-b296-406722e35441</t>
  </si>
  <si>
    <t>Benalaxyl</t>
  </si>
  <si>
    <t>48430c70-95e0-4036-9854-72cc772ac8b2</t>
  </si>
  <si>
    <t>000079-15-2</t>
  </si>
  <si>
    <t>fa47e330-a448-485c-8f5e-294a0c740711</t>
  </si>
  <si>
    <t>N-Bromoacetamide</t>
  </si>
  <si>
    <t>007783-06-4</t>
  </si>
  <si>
    <t>a2d4ebed-c96c-47c9-b469-018dd1ae58ce</t>
  </si>
  <si>
    <t>Hydrogen sulfide</t>
  </si>
  <si>
    <t>b0106679-8469-46f6-b989-559222745bd6</t>
  </si>
  <si>
    <t>007719-12-2</t>
  </si>
  <si>
    <t>c5344661-1f7c-46c1-ae59-2da67d710d63</t>
  </si>
  <si>
    <t>Phosphorus trichloride</t>
  </si>
  <si>
    <t>63974d2c-11f3-45eb-be9c-726261b04d85</t>
  </si>
  <si>
    <t>634463b6-08b4-487a-b0af-4e19fbe8bca2</t>
  </si>
  <si>
    <t>014797-55-8</t>
  </si>
  <si>
    <t>43c700bb-0b3b-4fb1-8bd1-3d1da82b6844</t>
  </si>
  <si>
    <t>Nitrate</t>
  </si>
  <si>
    <t>a1201fc1-a799-4832-940b-a0b247f2cf42</t>
  </si>
  <si>
    <t>701cda28-4722-431c-b52f-05a735ef5ed3</t>
  </si>
  <si>
    <t>17b87359-36f1-4ad3-a019-73e40fc2efc7</t>
  </si>
  <si>
    <t>Flufenacet</t>
  </si>
  <si>
    <t>54b35742-21ff-4454-8a3d-f31577e308b3</t>
  </si>
  <si>
    <t>c0dd7ccd-9e7a-42b3-b899-dfd18c2150ca</t>
  </si>
  <si>
    <t>Energy, potential (in hydropower reservoir), converted</t>
  </si>
  <si>
    <t>588356df-f3b4-43a7-a76e-c47175a7eae0</t>
  </si>
  <si>
    <t>fa260f53-4850-4585-9b67-5cdbc603c5ef</t>
  </si>
  <si>
    <t>971a80fe-44e3-4b15-8d17-412c1e55acb6</t>
  </si>
  <si>
    <t>0f440cc0-0f74-446d-99d6-8ff0e97a2444</t>
  </si>
  <si>
    <t>a7ff17d4-d3fe-4a70-9f2e-392b34630772</t>
  </si>
  <si>
    <t>Energy, solar, converted</t>
  </si>
  <si>
    <t>051338-27-3</t>
  </si>
  <si>
    <t>0f02d06c-c44d-4681-a677-eff6aa3cd7e0</t>
  </si>
  <si>
    <t>Diclofop-methyl</t>
  </si>
  <si>
    <t>88d06db9-59a1-4719-9174-afeb1fa4026a</t>
  </si>
  <si>
    <t>Oil, crude, in ground</t>
  </si>
  <si>
    <t>cfe43cd8-3356-4d29-bb02-5b9c9ede0aec</t>
  </si>
  <si>
    <t>f1b48f46-77aa-4dba-bd83-87e220816f42</t>
  </si>
  <si>
    <t>3a08acee-6c03-4335-b14f-4b51a2945a6f</t>
  </si>
  <si>
    <t>a5f7045e-4f1f-4cdb-88ac-1a8e8e0232dd</t>
  </si>
  <si>
    <t>fb13070e-06f1-4964-832f-a23945b880cc</t>
  </si>
  <si>
    <t>Protactinium-234</t>
  </si>
  <si>
    <t>b9291c72-4b1d-4275-8068-4c707dc3ce33</t>
  </si>
  <si>
    <t>000075-37-6</t>
  </si>
  <si>
    <t>9cf9bf0e-86fe-42c0-90cc-bfed96fbdc8f</t>
  </si>
  <si>
    <t>Ethane, 1,1-difluoro-, HFC-152a</t>
  </si>
  <si>
    <t>007440-34-8</t>
  </si>
  <si>
    <t>7781bd84-0ca4-5bf1-8fc5-15cdc1fb0796</t>
  </si>
  <si>
    <t>Actinium, in ground</t>
  </si>
  <si>
    <t>metal in ground  地源金属元素</t>
  </si>
  <si>
    <t>001318-16-7</t>
  </si>
  <si>
    <t>8bc65fca-548d-4831-b102-391bbdd6bc8c</t>
  </si>
  <si>
    <t>Aluminium, 24% in bauxite, 11% in crude ore, in ground</t>
  </si>
  <si>
    <t>c6ce1ad0-d8da-41d0-8db1-cabc3760b422</t>
  </si>
  <si>
    <t>18fb2184-d78e-467f-9eac-116bd534739f</t>
  </si>
  <si>
    <t>Pesticides, unspecified</t>
  </si>
  <si>
    <t>015165-67-0</t>
  </si>
  <si>
    <t>02dd7309-b7c2-47bb-82c8-09345be9c2bb</t>
  </si>
  <si>
    <t>Dichlorprop-P</t>
  </si>
  <si>
    <t>4407dc37-09ec-4d52-b65a-9c3f0a88306d</t>
  </si>
  <si>
    <t>a45cd247-3532-4e27-bddc-b519fdb5e08f</t>
  </si>
  <si>
    <t>Aluminium, in ground</t>
  </si>
  <si>
    <t>('social',)</t>
  </si>
  <si>
    <t>65567eed-ca09-4df6-8d17-0a1c994e8ad4</t>
  </si>
  <si>
    <t>residual wood, dry</t>
  </si>
  <si>
    <t>social</t>
  </si>
  <si>
    <t>bedc1f3e-71d2-4bb9-9699-c77603031f81</t>
  </si>
  <si>
    <t>Diflubenzuron</t>
  </si>
  <si>
    <t>bc3d3e8d-249a-4e6d-85e8-3a003ca32776</t>
  </si>
  <si>
    <t>caffa231-9312-46b9-bbdf-c2782d225ef0</t>
  </si>
  <si>
    <t>Chromium-51</t>
  </si>
  <si>
    <t>47262180-8308-5d4c-9332-c77617e032ef</t>
  </si>
  <si>
    <t>Antimony, in ground</t>
  </si>
  <si>
    <t>8216fc31-15a1-4d33-858f-e09650b14c63</t>
  </si>
  <si>
    <t>066441-23-4</t>
  </si>
  <si>
    <t>b700cb75-eeff-444c-aabc-ea4dbd7a630e</t>
  </si>
  <si>
    <t>Fenoxaprop ethyl ester</t>
  </si>
  <si>
    <t>8a422b03-1055-4bc8-b439-27bf8d7eef57</t>
  </si>
  <si>
    <t>007775-09-9</t>
  </si>
  <si>
    <t>fc86ce94-df2b-4156-a61d-65fc66a2a9a1</t>
  </si>
  <si>
    <t>Sodium chlorate</t>
  </si>
  <si>
    <t>059d4f43-8764-4b5e-95eb-c94df9913a55</t>
  </si>
  <si>
    <t>000115-10-6</t>
  </si>
  <si>
    <t>f2d8ab10-7974-4038-9339-b8a204d26331</t>
  </si>
  <si>
    <t>Dimethyl ether</t>
  </si>
  <si>
    <t>001593-77-7</t>
  </si>
  <si>
    <t>b488c953-3543-565b-8b09-01cca445813a</t>
  </si>
  <si>
    <t>Dodemorph</t>
  </si>
  <si>
    <t>007440-38-2</t>
  </si>
  <si>
    <t>e16fd15c-0ebc-55ba-8d3b-9704f13663cb</t>
  </si>
  <si>
    <t>Arsenic, in ground</t>
  </si>
  <si>
    <t>175013-18-0</t>
  </si>
  <si>
    <t>c7328f5c-abaa-4786-a9ef-6706a9108382</t>
  </si>
  <si>
    <t>Pyraclostrobin (prop)</t>
  </si>
  <si>
    <t>ab046420-da89-48e5-9e05-2a2b703eb2fe</t>
  </si>
  <si>
    <t>007440-68-8</t>
  </si>
  <si>
    <t>e58cbe2f-15da-5fbe-8899-d632e3cbdfe9</t>
  </si>
  <si>
    <t>Astatine, in ground</t>
  </si>
  <si>
    <t>bcac684a-8868-4cd3-9063-3275dc831f91</t>
  </si>
  <si>
    <t>000075-05-8</t>
  </si>
  <si>
    <t>3cee5838-69ba-44f9-bc30-84f82bff2dd9</t>
  </si>
  <si>
    <t>Acetonitrile</t>
  </si>
  <si>
    <t>7440-39-3</t>
  </si>
  <si>
    <t>240177d8-6f3b-43f5-8d1e-0c18114dfa02</t>
  </si>
  <si>
    <t>Barium, in ground</t>
  </si>
  <si>
    <t>174d35ab-9974-4e6c-bbaf-180f4ccc36bf</t>
  </si>
  <si>
    <t>68f7bc03-0665-55a1-bd99-96530eab30e2</t>
  </si>
  <si>
    <t>Beryllium, in ground</t>
  </si>
  <si>
    <t>8844a749-f21f-4968-bff9-c4d970efe790</t>
  </si>
  <si>
    <t>2cbb504a-ce2f-40e9-9d38-e130e95a1242</t>
  </si>
  <si>
    <t>121552-61-2</t>
  </si>
  <si>
    <t>b45f25fe-a5bb-42ac-9859-304bf6ccfd83</t>
  </si>
  <si>
    <t>Cyprodinil</t>
  </si>
  <si>
    <t>60d424f7-d5a9-4549-9540-da06684bc3bb</t>
  </si>
  <si>
    <t>000075-50-3</t>
  </si>
  <si>
    <t>8e0afcd9-9955-41d4-8ad0-397a38f82dca</t>
  </si>
  <si>
    <t>Trimethylamine</t>
  </si>
  <si>
    <t>007783-61-1</t>
  </si>
  <si>
    <t>ee7b9d2a-a8d7-4df3-ad61-7dd51a39480d</t>
  </si>
  <si>
    <t>Silicon tetrafluoride</t>
  </si>
  <si>
    <t>001194-65-6</t>
  </si>
  <si>
    <t>bf6156c6-3abd-4875-86d2-b64f557c9e5d</t>
  </si>
  <si>
    <t>Dichlobenil</t>
  </si>
  <si>
    <t>748f22a9-eba4-4726-bef5-92c7442ce189</t>
  </si>
  <si>
    <t>bdce3a7c-e008-4391-be26-285f71a02453</t>
  </si>
  <si>
    <t>000096-33-3</t>
  </si>
  <si>
    <t>6994b171-4ce1-4877-9c17-c206180fcea3</t>
  </si>
  <si>
    <t>Methyl acrylate</t>
  </si>
  <si>
    <t>b821ad93-ba6a-4d74-b6ae-ca12cd9563d7</t>
  </si>
  <si>
    <t>1c87de06-e58f-4684-a54c-d29f1a251a87</t>
  </si>
  <si>
    <t>014834-67-4</t>
  </si>
  <si>
    <t>4bcc53d8-d8ff-4cb1-bf38-e823d46618ed</t>
  </si>
  <si>
    <t>Iodine-133</t>
  </si>
  <si>
    <t>000141-43-5</t>
  </si>
  <si>
    <t>54fbc219-056c-4156-ae4f-f3a5d598665f</t>
  </si>
  <si>
    <t>Monoethanolamine</t>
  </si>
  <si>
    <t>000075-08-1</t>
  </si>
  <si>
    <t>b3d98733-ae64-474b-b68d-ba681c24c32d</t>
  </si>
  <si>
    <t>Ethane thiol</t>
  </si>
  <si>
    <t>b04daef0-4ca6-43e4-8841-4eb95a8a0e6f</t>
  </si>
  <si>
    <t>84aa799e-9d98-4d34-85e0-516d28ab1be9</t>
  </si>
  <si>
    <t>b43924b1-3715-48b2-aa20-78f67b3f6e0e</t>
  </si>
  <si>
    <t>007440-69-9</t>
  </si>
  <si>
    <t>0124b342-4bdd-5cbf-ba2a-dce8a259755c</t>
  </si>
  <si>
    <t>Bismuth, in ground</t>
  </si>
  <si>
    <t>4278f8fe-d3ac-4744-8386-7c8030f7386c</t>
  </si>
  <si>
    <t>621b1cf1-9b47-4c44-b71e-ebeb9afd9bbc</t>
  </si>
  <si>
    <t>Cadmium, 0.30% in sulfide, Cd 0.18%, Pb, Zn, Ag, In, in ground</t>
  </si>
  <si>
    <t>7880e65c-0321-4295-ba55-3186ad36e489</t>
  </si>
  <si>
    <t>7440-43-9</t>
  </si>
  <si>
    <t>bf377e4f-3a95-4ce2-a9ba-66ee31f00f60</t>
  </si>
  <si>
    <t>Cadmium, in ground</t>
  </si>
  <si>
    <t>ebc4c2a3-c004-4053-8048-f41fdd9324c8</t>
  </si>
  <si>
    <t>Arsenic</t>
  </si>
  <si>
    <t>007440-46-2</t>
  </si>
  <si>
    <t>0e2f5e72-a754-5a14-bce5-6f8d66276d82</t>
  </si>
  <si>
    <t>Caesium, in ground</t>
  </si>
  <si>
    <t>000075-10-5</t>
  </si>
  <si>
    <t>151212b4-079b-43a2-96d5-a6eef59166ac</t>
  </si>
  <si>
    <t>Methane, difluoro-, HFC-32</t>
  </si>
  <si>
    <t>007440-59-7</t>
  </si>
  <si>
    <t>76c79f4e-3cda-428e-b8f0-0ba8bbf272b6</t>
  </si>
  <si>
    <t>Helium</t>
  </si>
  <si>
    <t>00207-08-9</t>
  </si>
  <si>
    <t>e0d8e366-5778-4dc2-aefd-2eb2e40f4066</t>
  </si>
  <si>
    <t>Benzo(k)fluoranthene</t>
  </si>
  <si>
    <t>51c35cf0-3417-4d42-936f-9a6fd7a2638a</t>
  </si>
  <si>
    <t>Suspended solids, unspecified</t>
  </si>
  <si>
    <t>000075-12-7</t>
  </si>
  <si>
    <t>ee602d07-f56e-4f9a-9362-c3dbd45897c0</t>
  </si>
  <si>
    <t>Formamide</t>
  </si>
  <si>
    <t>007440-45-1</t>
  </si>
  <si>
    <t>7a636bea-94c0-4774-a791-2512b7fbda94</t>
  </si>
  <si>
    <t>Cerium, 24% in bastnasite, 2.4% in crude ore, in ground</t>
  </si>
  <si>
    <t>4057f8b4-f20a-59c9-9bb7-fdeaf5ad106d</t>
  </si>
  <si>
    <t>Cerium, in ground</t>
  </si>
  <si>
    <t>da1157e2-7593-4dfd-80dd-a3449b37a4d8</t>
  </si>
  <si>
    <t>0015315d-a2b8-4b72-8e60-0d34a72e6de8</t>
  </si>
  <si>
    <t>ccb169c3-8aae-4727-89bb-a7dd122946f3</t>
  </si>
  <si>
    <t>Particulates, &gt; 2.5 um, and &lt; 10um</t>
  </si>
  <si>
    <t>007783-54-2</t>
  </si>
  <si>
    <t>4c097625-506e-4dfc-a170-75fda90cf7cb</t>
  </si>
  <si>
    <t>Nitrogen fluoride</t>
  </si>
  <si>
    <t>9264841b-f371-46e6-8a99-6cdfe2831c77</t>
  </si>
  <si>
    <t>b0546417-3064-4878-bd6f-2da75cefdf63</t>
  </si>
  <si>
    <t>Manganese</t>
  </si>
  <si>
    <t>000075-00-3</t>
  </si>
  <si>
    <t>f3f34697-7231-4575-aaf5-e35b972d329a</t>
  </si>
  <si>
    <t>Monochloroethane</t>
  </si>
  <si>
    <t>258263a0-6be3-4439-bd84-efee0498b849</t>
  </si>
  <si>
    <t>6d9d5607-330d-4f8d-95bb-e6280c9dad6c</t>
  </si>
  <si>
    <t>Rotenone</t>
  </si>
  <si>
    <t>7722209c-9953-4e3d-9854-5eaf36e147f8</t>
  </si>
  <si>
    <t>efe94e38-a449-4817-94c1-7aedf1022714</t>
  </si>
  <si>
    <t>d68bd053-2f8c-4890-a0fd-771f4be30c14</t>
  </si>
  <si>
    <t>5a04372c-ac1c-45a8-b386-b0fa174c09da</t>
  </si>
  <si>
    <t>ef6dd09f-bddc-49b4-a207-dbaec2f07bb5</t>
  </si>
  <si>
    <t>Chromium, 25.5% in chromite, 11.6% in crude ore, in ground</t>
  </si>
  <si>
    <t>000076-05-1</t>
  </si>
  <si>
    <t>f38210d0-4566-4497-b270-662028efc0c6</t>
  </si>
  <si>
    <t>Acetic acid, trifluoro-</t>
  </si>
  <si>
    <t>007440-39-3</t>
  </si>
  <si>
    <t>99cd88f6-16b7-4b28-895c-2f42101f634b</t>
  </si>
  <si>
    <t>Barium</t>
  </si>
  <si>
    <t>ffe3e89e-e0c1-4665-a6e5-2404c131fe32</t>
  </si>
  <si>
    <t>de875382-6ef2-454c-b828-2c3a5080d39c</t>
  </si>
  <si>
    <t>18aa2daa-0188-4328-b24b-1ad1398ecf81</t>
  </si>
  <si>
    <t>014234-28-7</t>
  </si>
  <si>
    <t>e3446a6f-92f1-480f-915d-375a269009c1</t>
  </si>
  <si>
    <t>Tellurium-132</t>
  </si>
  <si>
    <t>119446-68-3</t>
  </si>
  <si>
    <t>5458bee1-0c04-445c-b617-a7315d6a2b9f</t>
  </si>
  <si>
    <t>Difenoconazole</t>
  </si>
  <si>
    <t>9ffcc5df-8eb2-43f1-9915-b1cdcb853162</t>
  </si>
  <si>
    <t>e189e2d4-3d3f-4ada-b302-91611784311f</t>
  </si>
  <si>
    <t>Chromium, in ground</t>
  </si>
  <si>
    <t>6abf9e1a-c33e-49ae-aeae-ab84cee7d2ab</t>
  </si>
  <si>
    <t>000079-00-5</t>
  </si>
  <si>
    <t>b32061b1-8d24-4663-b10d-0a1c705f2937</t>
  </si>
  <si>
    <t>Ethane, 1,1,2-trichloro-</t>
  </si>
  <si>
    <t>6185fd6b-02a7-4db5-a5dd-f4b7445f9ce5</t>
  </si>
  <si>
    <t>Fungicides, unspecified</t>
  </si>
  <si>
    <t>014265-44-2</t>
  </si>
  <si>
    <t>329fc7d8-4011-4327-84e4-34ff76f0e42d</t>
  </si>
  <si>
    <t>Phosphate</t>
  </si>
  <si>
    <t>92fab0ed-7e96-4b70-8e97-e9738f8bcce6</t>
  </si>
  <si>
    <t>86-73-7</t>
  </si>
  <si>
    <t>dbe2c062-5692-4282-aa6c-e75f4d718077</t>
  </si>
  <si>
    <t>bf75c125-b39c-49d3-b06e-83153db03bd8</t>
  </si>
  <si>
    <t>21f7d520-f329-4592-8880-949a08773371</t>
  </si>
  <si>
    <t>032809-16-8</t>
  </si>
  <si>
    <t>364cef97-0380-4d40-8b47-35e073f0c54f</t>
  </si>
  <si>
    <t>Procymidone</t>
  </si>
  <si>
    <t>cce10142-69c4-4a72-a010-ac6b6abad1d3</t>
  </si>
  <si>
    <t>ae70ca6c-807a-482b-9ddc-e449b4893fe3</t>
  </si>
  <si>
    <t>fe4613d7-1ed8-427d-9b06-c8e8f4f5e1b1</t>
  </si>
  <si>
    <t>8e159def-c94d-4400-bde2-9b936315d183</t>
  </si>
  <si>
    <t>008006-14-2</t>
  </si>
  <si>
    <t>3ed5f377-344f-423a-b5ec-9a9a1162b944</t>
  </si>
  <si>
    <t>Gas, mine, off-gas, process, coal mining</t>
  </si>
  <si>
    <t>4f46f2a8-545c-44d8-a40d-3e49571dcd51</t>
  </si>
  <si>
    <t>0561e8f7-bb2b-45b7-b4ab-e750f6842981</t>
  </si>
  <si>
    <t>Chlorinated solvents, unspecified</t>
  </si>
  <si>
    <t>88170f48-29c2-4dcf-9042-8b9d6efb088c</t>
  </si>
  <si>
    <t>000141-78-6</t>
  </si>
  <si>
    <t>43a7aa3a-a34d-467a-943f-4a263ebe8df3</t>
  </si>
  <si>
    <t>Ethyl acetate</t>
  </si>
  <si>
    <t>7c337428-fb1b-45c7-bbb2-2ee4d29e17ba</t>
  </si>
  <si>
    <t>Gas, natural, in ground</t>
  </si>
  <si>
    <t>51254820-3456-4373-b7b4-056cf7b16e01</t>
  </si>
  <si>
    <t>02e8658e-3c88-404c-865d-4d4934661ea6</t>
  </si>
  <si>
    <t>Cobalt, Co 5.0E-2%, in mixed ore, in ground</t>
  </si>
  <si>
    <t>d0779a5e-6969-4144-954e-ceb81fb83f15</t>
  </si>
  <si>
    <t>Cobalt, in ground</t>
  </si>
  <si>
    <t>083130-01-2</t>
  </si>
  <si>
    <t>9c9aaf0f-c200-5d24-8f5e-0406c6ff20d6</t>
  </si>
  <si>
    <t>Alanycarb</t>
  </si>
  <si>
    <t>120928-09-8</t>
  </si>
  <si>
    <t>920caf13-5e85-5d24-b3f0-91ce30502344</t>
  </si>
  <si>
    <t>Fenazaquin</t>
  </si>
  <si>
    <t>000078-83-1</t>
  </si>
  <si>
    <t>76e532b3-25c7-487e-894c-5bf306cdd012</t>
  </si>
  <si>
    <t>2-Methyl-1-propanol</t>
  </si>
  <si>
    <t>dca43ede-b779-47a7-b2e7-cb4e7b12c3da</t>
  </si>
  <si>
    <t>010025-87-3</t>
  </si>
  <si>
    <t>140821a2-66bf-5600-9934-889cbf313c1e</t>
  </si>
  <si>
    <t>Phosphorus oxychloride</t>
  </si>
  <si>
    <t>000108-88-3</t>
  </si>
  <si>
    <t>39946c56-cdf6-4a22-9ac9-1cd333b65533</t>
  </si>
  <si>
    <t>Toluene</t>
  </si>
  <si>
    <t>c3669e9f-cbb6-44cf-b6f8-b0779b92e2bd</t>
  </si>
  <si>
    <t>1088a788-1a99-4127-834e-d29c1fe47c74</t>
  </si>
  <si>
    <t>d627e8fd-3663-4aa6-b9de-e926003700dd</t>
  </si>
  <si>
    <t>47367f49-cc19-46a1-9b51-c7ceed075bff</t>
  </si>
  <si>
    <t>8a049876-3082-49ab-af0a-511ef7d331a9</t>
  </si>
  <si>
    <t>Niobium-95</t>
  </si>
  <si>
    <t>5e09ac47-20a5-46d5-a360-60586cf30478</t>
  </si>
  <si>
    <t>1aee4aa7-32e0-48e7-a6b5-73d8acf672d3</t>
  </si>
  <si>
    <t>Copper, 0.52% in sulfide, Cu 0.27% and Mo 8.2E-3% in crude ore, in ground</t>
  </si>
  <si>
    <t>a0544534-e298-46a9-bbd2-949902ac1487</t>
  </si>
  <si>
    <t>Flurochloridone</t>
  </si>
  <si>
    <t>9cec94a2-e7fe-43f4-82f4-293c477f86dc</t>
  </si>
  <si>
    <t>000100-51-6</t>
  </si>
  <si>
    <t>7c73768b-438b-4374-a4c1-486d35b4cb76</t>
  </si>
  <si>
    <t>Benzyl alcohol</t>
  </si>
  <si>
    <t>51fb4920-7f49-47ba-b02f-9574accf731d</t>
  </si>
  <si>
    <t>2712fe5f-0d3c-4c8e-8bc4-26c604413849</t>
  </si>
  <si>
    <t>014835-21-3</t>
  </si>
  <si>
    <t>88af0a76-5bd7-4e99-a14e-9cf2608abef0</t>
  </si>
  <si>
    <t>014701-21-4</t>
  </si>
  <si>
    <t>71cfe87c-ab80-421e-adba-afb7d5bd0861</t>
  </si>
  <si>
    <t>Silver, ion</t>
  </si>
  <si>
    <t>000306-83-2</t>
  </si>
  <si>
    <t>050da0cd-2957-45a9-ae7a-ace372083fe5</t>
  </si>
  <si>
    <t>Ethane, 2,2-dichloro-1,1,1-trifluoro-, HCFC-123</t>
  </si>
  <si>
    <t>f7007d99-8704-476c-8c49-4e6dc18931a6</t>
  </si>
  <si>
    <t>014392-02-0</t>
  </si>
  <si>
    <t>0539c713-83e6-49d1-8738-1ba43e8bc2f8</t>
  </si>
  <si>
    <t>011104-93-1</t>
  </si>
  <si>
    <t>77357947-ccc5-438e-9996-95e65e1e1bce</t>
  </si>
  <si>
    <t>Nitrogen oxides</t>
  </si>
  <si>
    <t>008018-01-7</t>
  </si>
  <si>
    <t>4f6390e3-bca5-4d3b-aead-7d63f2534440</t>
  </si>
  <si>
    <t>Mancozeb</t>
  </si>
  <si>
    <t>8b2d16fd-5147-4382-afbc-3a7ed73a4f82</t>
  </si>
  <si>
    <t>Uranium alpha</t>
  </si>
  <si>
    <t>ac84dcb0-8ff0-4aa5-a9c4-f6c5129f6f86</t>
  </si>
  <si>
    <t>10f2525f-b35b-4d8a-ad99-03acf1afce6b</t>
  </si>
  <si>
    <t>1b35070a-eb57-4f0f-a27f-5ba181ff0d4d</t>
  </si>
  <si>
    <t>Copper, 0.59% in sulfide, Cu 0.22% and Mo 8.2E-3% in crude ore, in ground</t>
  </si>
  <si>
    <t>cf733396-30c8-4525-a4d9-a2d7b13b6fa1</t>
  </si>
  <si>
    <t>000608-93-5</t>
  </si>
  <si>
    <t>0cc9c42e-7ebf-4f34-b90f-cc3f6b5aa9a6</t>
  </si>
  <si>
    <t>Benzene, pentachloro-</t>
  </si>
  <si>
    <t>26b5c174-e20e-430a-a4b1-44de4af8b40f</t>
  </si>
  <si>
    <t>e17ab5b1-0e70-409c-b7fd-0a01e6a26de3</t>
  </si>
  <si>
    <t>Thorium-232</t>
  </si>
  <si>
    <t>7b87ce50-ede0-40fa-a3ee-5f72553af0e7</t>
  </si>
  <si>
    <t>4ba71de1-43c2-42fe-b477-93423ad2213c</t>
  </si>
  <si>
    <t>fb96e4da-d810-45a0-8b8a-c8f7bb17df38</t>
  </si>
  <si>
    <t>c8214570-8e2d-4ccf-b9d7-aabc17068d4e</t>
  </si>
  <si>
    <t>6b9753b0-7284-4dd1-891b-01ba9f3fe5f7</t>
  </si>
  <si>
    <t>5c9ec415-12f1-4390-bcff-3ff0fcd7ba73</t>
  </si>
  <si>
    <t>Hydrocarbons, aliphatic, alkanes, cyclic</t>
  </si>
  <si>
    <t>24145938-f9e3-40ea-ab06-409187ca5d26</t>
  </si>
  <si>
    <t>19988f5b-a9a6-48f3-9e8e-150b66a1bf12</t>
  </si>
  <si>
    <t>Copper, 0.97% in sulfide, Cu 0.36% and Mo 4.1E-2% in crude ore, in ground</t>
  </si>
  <si>
    <t>000100-41-4</t>
  </si>
  <si>
    <t>9b60f739-1e89-4e4f-a786-a8086058e656</t>
  </si>
  <si>
    <t>Benzene, ethyl-</t>
  </si>
  <si>
    <t>9ee52c9a-194b-476f-a0ff-0aba3759e2a0</t>
  </si>
  <si>
    <t>8b7dc667-f04e-492c-a161-80b1482126b0</t>
  </si>
  <si>
    <t>100784-20-1</t>
  </si>
  <si>
    <t>b59aad72-50dd-4938-93bd-9ed99ab720af</t>
  </si>
  <si>
    <t>Halosulfuron-methyl</t>
  </si>
  <si>
    <t>008003-34-7</t>
  </si>
  <si>
    <t>19d4089d-11a2-520c-84a0-b307ec625a0c</t>
  </si>
  <si>
    <t>Pyrethrine</t>
  </si>
  <si>
    <t>d3ac53b1-17d5-40e7-b51d-422e16316404</t>
  </si>
  <si>
    <t>16e15fb4-aee8-42b8-a303-70d61a9b723a</t>
  </si>
  <si>
    <t>077b92b0-0610-48ba-9ff8-55c13e98364b</t>
  </si>
  <si>
    <t>015065-10-8</t>
  </si>
  <si>
    <t>7ec73b1e-a2ac-40e0-83ee-422c4a7cbb78</t>
  </si>
  <si>
    <t>Thorium-234</t>
  </si>
  <si>
    <t>79df5650-160a-4ab7-a14f-cc8162877f4a</t>
  </si>
  <si>
    <t>Copper, 0.99% in sulfide, Cu 0.36% and Mo 8.2E-3% in crude ore, in ground</t>
  </si>
  <si>
    <t>33b38ccb-593b-4b11-b965-10d747ba3556</t>
  </si>
  <si>
    <t>NMVOC, non-methane volatile organic compounds, unspecified origin</t>
  </si>
  <si>
    <t>42d33bc4-cdea-4b1d-896c-090e792183be</t>
  </si>
  <si>
    <t>010043-35-3</t>
  </si>
  <si>
    <t>3d07d5f0-4ee5-4803-a5a3-6ad8f89bf4b1</t>
  </si>
  <si>
    <t>Boric acid</t>
  </si>
  <si>
    <t>163520-33-0</t>
  </si>
  <si>
    <t>b3e6eedb-e295-56df-accf-0471bf42746f</t>
  </si>
  <si>
    <t>Isoxadifen-ethyl</t>
  </si>
  <si>
    <t>81801aa8-01a0-41ac-8c3e-4bbda8dd1381</t>
  </si>
  <si>
    <t>082657-04-3</t>
  </si>
  <si>
    <t>f2efe6b2-21ae-4ed0-aacf-2a6d41d8e801</t>
  </si>
  <si>
    <t>Bifenthrin</t>
  </si>
  <si>
    <t>013967-76-5</t>
  </si>
  <si>
    <t>a53100b0-d453-4dad-b885-3728482d5c55</t>
  </si>
  <si>
    <t>000110-03-2</t>
  </si>
  <si>
    <t>2649e223-09c0-5ced-9604-6cd6332e7cf9</t>
  </si>
  <si>
    <t>Dimethyl hexanediol</t>
  </si>
  <si>
    <t>8114f79d-41eb-42f2-99d8-159db57d3bcb</t>
  </si>
  <si>
    <t>d3a1c5ec-009f-475d-8db5-9d619ba2f62f</t>
  </si>
  <si>
    <t>000075-07-0</t>
  </si>
  <si>
    <t>d4256abf-9f73-4373-b1c0-a9532663ba58</t>
  </si>
  <si>
    <t>Acetaldehyde</t>
  </si>
  <si>
    <t>9115356e-a534-4329-9ec6-d9208720241b</t>
  </si>
  <si>
    <t>015100-28-4</t>
  </si>
  <si>
    <t>d1954c78-79d4-494e-9a96-39e8c2215fc9</t>
  </si>
  <si>
    <t>014391-76-5</t>
  </si>
  <si>
    <t>1329e7f0-ff40-45e2-8e46-a2192b87e407</t>
  </si>
  <si>
    <t>Silver-110</t>
  </si>
  <si>
    <t>013982-04-2</t>
  </si>
  <si>
    <t>f9075059-92a7-4056-aece-d85a8bd6b2b9</t>
  </si>
  <si>
    <t>Sodium-24</t>
  </si>
  <si>
    <t>c6e880ea-daa3-4001-9210-3211d974d0f1</t>
  </si>
  <si>
    <t>ed5ace5c-a203-4816-b33b-9fe0c5f0f519</t>
  </si>
  <si>
    <t>Copper, 1.13% in sulfide, Cu 0.76% and Ni 0.76% in crude ore, in ground</t>
  </si>
  <si>
    <t>f5d022f1-c26d-4044-ac88-d7c5bbff83c4</t>
  </si>
  <si>
    <t>0ba582f8-3360-441a-a93c-ea15e87f7b0c</t>
  </si>
  <si>
    <t>cc62a17a-3209-4f53-af36-b28d60fa1741</t>
  </si>
  <si>
    <t>31998285-fb5c-411d-b853-ce78be2a0b49</t>
  </si>
  <si>
    <t>Copper, 1.18% in sulfide, Cu 0.39% and Mo 8.2E-3% in crude ore, in ground</t>
  </si>
  <si>
    <t>11b6407e-a10b-477f-8dfd-53cb425f62b0</t>
  </si>
  <si>
    <t>01b9f1e8-4423-5393-ba63-2067935bdb13</t>
  </si>
  <si>
    <t>Copper, 1.25% in sulfide, Cu 0.24% and Zn 0,1% in crude ore, in ground</t>
  </si>
  <si>
    <t>20f74678-e826-4a98-a625-5b3e7bc7b9c1</t>
  </si>
  <si>
    <t>4764f5f1-69bc-4ebb-b7c6-6b54c251056e</t>
  </si>
  <si>
    <t>35df5fe0-c90d-43b4-a35a-3d97022114d2</t>
  </si>
  <si>
    <t>c8f18160-6937-4bb9-ad0c-dffa942ca41e</t>
  </si>
  <si>
    <t>Copper, 1.42% in sulfide, Cu 0.81% and Mo 8.2E-3% in crude ore, in ground</t>
  </si>
  <si>
    <t>17ae628d-e769-4aa3-a20e-9f9bad222bf2</t>
  </si>
  <si>
    <t>fe976683-7080-4a79-8538-810793d21c53</t>
  </si>
  <si>
    <t>242b4a08-f6ff-496d-ae0f-bf8f8bc77692</t>
  </si>
  <si>
    <t>b569dc97-52fe-4e39-9627-183b1002c287</t>
  </si>
  <si>
    <t>Copper, 2.19% in sulfide, Cu 1.83% and Mo 8.2E-3% in crude ore, in ground</t>
  </si>
  <si>
    <t>016961-83-4</t>
  </si>
  <si>
    <t>8bd0fbe9-8a4f-4367-bf7e-5cc52bc80185</t>
  </si>
  <si>
    <t>Fluosilicic acid</t>
  </si>
  <si>
    <t>000095-50-1</t>
  </si>
  <si>
    <t>06a42317-47bd-481d-b5ce-e091843497c6</t>
  </si>
  <si>
    <t>Benzene, dichloro</t>
  </si>
  <si>
    <t>004658-28-0</t>
  </si>
  <si>
    <t>3f3d97d7-6ecb-5b48-8bb1-2bada023950e</t>
  </si>
  <si>
    <t>Aziprotryne</t>
  </si>
  <si>
    <t>785e9314-ccf6-4229-98c5-37881d624fc9</t>
  </si>
  <si>
    <t>f9749677-9c9f-4678-ab55-c607dfdc2cb9</t>
  </si>
  <si>
    <t>Carbon dioxide, fossil</t>
  </si>
  <si>
    <t>010311-84-9</t>
  </si>
  <si>
    <t>6d152ed1-32a4-5165-a477-c4ae1341681b</t>
  </si>
  <si>
    <t>Dialifor</t>
  </si>
  <si>
    <t>41e246e0-9011-4749-8eb0-8b4e31ed1ec2</t>
  </si>
  <si>
    <t>704399e3-cf6b-483d-84f5-466e91a9d17c</t>
  </si>
  <si>
    <t>Copper, Cu 0.2%, in mixed ore, in ground</t>
  </si>
  <si>
    <t>936015d2-e29c-4c0e-a4d0-cb3680e14452</t>
  </si>
  <si>
    <t>Fluazifop</t>
  </si>
  <si>
    <t>4b22b04e-4cfa-4a8c-b1da-6cd436d03ef6</t>
  </si>
  <si>
    <t>1b4da243-3412-4425-b44e-dea22e7ebd43</t>
  </si>
  <si>
    <t>001071-83-6</t>
  </si>
  <si>
    <t>3850d44e-8919-47bc-9c0a-51ccc4ec9d9f</t>
  </si>
  <si>
    <t>Glyphosate</t>
  </si>
  <si>
    <t>f40d6828-f6de-43cd-9b93-e78813bdd140</t>
  </si>
  <si>
    <t>8d28a5b3-1b1c-41e9-9eba-90c607aad7db</t>
  </si>
  <si>
    <t>672719d0-6686-4b8e-891c-0f90e5fd8667</t>
  </si>
  <si>
    <t>Curium-242</t>
  </si>
  <si>
    <t>4877b7b5-0ac1-47f7-96bd-677179544c9f</t>
  </si>
  <si>
    <t>6446e9ba-9cdd-410e-aae3-41d71d971750</t>
  </si>
  <si>
    <t>Acrylate, ion</t>
  </si>
  <si>
    <t>cefa3637-739c-5e9f-99a6-2456e6a44772</t>
  </si>
  <si>
    <t>5afa470c-ab8c-4ec3-8a18-5c0bed973571</t>
  </si>
  <si>
    <t>Copper, Cu 0.38%, in mixed ore, in ground</t>
  </si>
  <si>
    <t>017493-86-6</t>
  </si>
  <si>
    <t>d8f9ccf6-fd32-4348-83c0-1cee724af9ae</t>
  </si>
  <si>
    <t>Copper, ion</t>
  </si>
  <si>
    <t>000554-13-2</t>
  </si>
  <si>
    <t>b905c8b8-a681-4c0b-8f38-baa5999e2da6</t>
  </si>
  <si>
    <t>Lithium carbonate</t>
  </si>
  <si>
    <t>4f684798-3870-45a1-b5f2-aa3444c0b8d6</t>
  </si>
  <si>
    <t>Copper, Cu 6.8E-1%, in mixed ore, in ground</t>
  </si>
  <si>
    <t>4ce23896-a82f-49f1-a8e3-8848734805a3</t>
  </si>
  <si>
    <t>e06e2e1e-ad87-49e2-a184-f2d1c48b7b46</t>
  </si>
  <si>
    <t>6b7a3386-4aa7-4e58-9450-41130dbfa099</t>
  </si>
  <si>
    <t>Lenacil</t>
  </si>
  <si>
    <t>013a65bf-5b9e-4621-bd60-14909fd4cbc6</t>
  </si>
  <si>
    <t>9f884326-b503-4451-9259-b52f3001bbb8</t>
  </si>
  <si>
    <t>081406-37-3</t>
  </si>
  <si>
    <t>6be19c27-bbb9-4c2d-9831-fc7a035052a5</t>
  </si>
  <si>
    <t>Starane</t>
  </si>
  <si>
    <t>1e904267-caa3-40e6-a3a0-fc104489770b</t>
  </si>
  <si>
    <t>7ce704ce-2a44-448b-b198-f00bf5928b4b</t>
  </si>
  <si>
    <t>002551-62-4</t>
  </si>
  <si>
    <t>c7c769bb-89b9-4459-afed-e3acecd39339</t>
  </si>
  <si>
    <t>Sulfur hexafluoride</t>
  </si>
  <si>
    <t>e61443a5-41b6-4407-a1cd-116bdfb38a67</t>
  </si>
  <si>
    <t>Organic carbon</t>
  </si>
  <si>
    <t>103361-09-7</t>
  </si>
  <si>
    <t>a1693936-2774-4f31-8e5b-c513a5870015</t>
  </si>
  <si>
    <t>Flumioxazin</t>
  </si>
  <si>
    <t>144550-36-7</t>
  </si>
  <si>
    <t>c4ab841c-b243-45fe-b5f9-258a00016fc9</t>
  </si>
  <si>
    <t>Iodosulfuron-methyl-sodium</t>
  </si>
  <si>
    <t>23868338-42bc-4baf-a9e2-8e84ff8c92f1</t>
  </si>
  <si>
    <t>014274-82-9</t>
  </si>
  <si>
    <t>75f898f6-1051-486f-bb82-af34e02a8f8b</t>
  </si>
  <si>
    <t>Thorium-228</t>
  </si>
  <si>
    <t>006aa3f7-59ba-450f-aa45-a2b2d1752647</t>
  </si>
  <si>
    <t>001918-02-1</t>
  </si>
  <si>
    <t>83d5b12c-781b-463a-81a2-cdc5918f75cf</t>
  </si>
  <si>
    <t>Picloram</t>
  </si>
  <si>
    <t>000050-21-5</t>
  </si>
  <si>
    <t>8c12756d-7419-4926-8aaa-d84900407527</t>
  </si>
  <si>
    <t>Lactic acid</t>
  </si>
  <si>
    <t>ba785aad-0ee5-4bba-b049-e32bc31670cb</t>
  </si>
  <si>
    <t>9c706cff-cb82-4207-a589-95896e04dc08</t>
  </si>
  <si>
    <t>acd68ded-df6f-4a5f-b95d-bbbf2567c735</t>
  </si>
  <si>
    <t>001582-09-8</t>
  </si>
  <si>
    <t>91b452dc-ddbd-40a4-9281-33303109495e</t>
  </si>
  <si>
    <t>Trifluralin</t>
  </si>
  <si>
    <t>015117-96-1</t>
  </si>
  <si>
    <t>a48a7aca-da79-4d39-a40c-f7efa97d7444</t>
  </si>
  <si>
    <t>Uranium-235</t>
  </si>
  <si>
    <t>000075-63-8</t>
  </si>
  <si>
    <t>18ddd879-5496-4419-8ab7-e0d3864d977d</t>
  </si>
  <si>
    <t>Methane, bromotrifluoro-, Halon 1301</t>
  </si>
  <si>
    <t>479edec6-763c-49fc-83f8-49780f08cf29</t>
  </si>
  <si>
    <t>87f683ed-44ae-41a6-b4bc-230622f8cfef</t>
  </si>
  <si>
    <t>54cd1c73-b17c-4061-aa54-f67b198a059d</t>
  </si>
  <si>
    <t>079277-27-3</t>
  </si>
  <si>
    <t>4bafafca-ff89-46aa-9aaf-c93667df13a4</t>
  </si>
  <si>
    <t>Thifensulfuron-methyl</t>
  </si>
  <si>
    <t>0bd4b5ea-feb6-47d4-a657-c5b33b26fded</t>
  </si>
  <si>
    <t>000095-49-8</t>
  </si>
  <si>
    <t>3400c608-5098-4f36-8d72-e5a20e0a5c39</t>
  </si>
  <si>
    <t>Toluene, 2-chloro</t>
  </si>
  <si>
    <t>000123-33-1</t>
  </si>
  <si>
    <t>863ebe6d-0f48-4c32-94df-a6369f963a2e</t>
  </si>
  <si>
    <t>Maleic hydrazide</t>
  </si>
  <si>
    <t>a9ac40a0-9bea-4c48-afa7-66aa6eb90624</t>
  </si>
  <si>
    <t>Copper, in ground</t>
  </si>
  <si>
    <t>1ef5e6f5-06fb-41af-9f73-af85a3f0220d</t>
  </si>
  <si>
    <t>b7a3b260-ac8d-43e2-b549-34bb5b82b533</t>
  </si>
  <si>
    <t>73b7f080-b7ae-417c-b740-b4c9eabfb35a</t>
  </si>
  <si>
    <t>Cu, Cu 3.2E+0%, Pt 2.5E-4%, Pd 7.3E-4%, Rh 2.0E-5%, Ni 2.3E+0% in ore, in ground</t>
  </si>
  <si>
    <t>a65308df-73ac-4aa8-88f0-319743a50293</t>
  </si>
  <si>
    <t>007440-21-3</t>
  </si>
  <si>
    <t>ce88a9b6-0afa-4f68-9b32-8c3438bf4025</t>
  </si>
  <si>
    <t>Silicon</t>
  </si>
  <si>
    <t>002163-69-1</t>
  </si>
  <si>
    <t>a81c4e28-346e-54bb-8519-049315b30e1b</t>
  </si>
  <si>
    <t>Cycluron</t>
  </si>
  <si>
    <t>737c3221-1456-4c6b-8605-6ac00dc88b2e</t>
  </si>
  <si>
    <t>eee7f4df-d621-439a-a89a-edf2d761d848</t>
  </si>
  <si>
    <t>8508a83c-6a37-4159-93cc-21a2645390ab</t>
  </si>
  <si>
    <t>Cu, Cu 5.2E-2%, Pt 4.8E-4%, Pd 2.0E-4%, Rh 2.4E-5%, Ni 3.7E-2% in ore, in ground</t>
  </si>
  <si>
    <t>99585564-bfce-4845-9aaa-2f24b8f26a41</t>
  </si>
  <si>
    <t>555aed47-6c62-4cbe-b9b8-d01229284c8a</t>
  </si>
  <si>
    <t>538fe63d-1b39-4aab-b50c-427dd4c0552b</t>
  </si>
  <si>
    <t>387d26ab-2af6-4f26-acf5-9f674f977896</t>
  </si>
  <si>
    <t>5ffb3576-740f-41ba-814f-8538d83a4b3b</t>
  </si>
  <si>
    <t>63965114-82ca-4aea-be4d-19e8b6374040</t>
  </si>
  <si>
    <t>Pyraclostrobin</t>
  </si>
  <si>
    <t>fbfabc26-84d9-46cd-9d1b-1a0060325b64</t>
  </si>
  <si>
    <t>007446-09-5</t>
  </si>
  <si>
    <t>6ce44f77-d181-4396-8fa2-2276eeeb4c08</t>
  </si>
  <si>
    <t>Sulfur dioxide</t>
  </si>
  <si>
    <t>69a6c884-39be-444f-a67c-7436a5e66de2</t>
  </si>
  <si>
    <t>235b2f02-ff98-4da9-82e2-e4246c7b7990</t>
  </si>
  <si>
    <t>007429-91-6</t>
  </si>
  <si>
    <t>9e28eac3-49f9-5a0d-a8d0-dc4e071ad9e6</t>
  </si>
  <si>
    <t>Dysprosium, in ground</t>
  </si>
  <si>
    <t>e8c62990-85c7-4f16-ab5f-76a5fc28a2a5</t>
  </si>
  <si>
    <t>Radioactive species, Nuclides, unspecified</t>
  </si>
  <si>
    <t>201afd00-a74f-4ede-bbf7-770e39ed6471</t>
  </si>
  <si>
    <t>662c6aea-3c5b-4205-a3e0-942f29af03c4</t>
  </si>
  <si>
    <t>Oryzalin</t>
  </si>
  <si>
    <t>78c3efe4-421c-4d30-82e4-b97ac5124993</t>
  </si>
  <si>
    <t>e2128dc4-e065-4030-81b3-c978d7bc48ec</t>
  </si>
  <si>
    <t>000094-81-5</t>
  </si>
  <si>
    <t>7edf2b3a-762e-40ce-85e3-6716d8222e47</t>
  </si>
  <si>
    <t>MCPB</t>
  </si>
  <si>
    <t>a89fab33-8e9b-4683-9da5-8ebd9c293f49</t>
  </si>
  <si>
    <t>8d61ea5d-fbc7-48e6-aaf1-c0cefd0d6f79</t>
  </si>
  <si>
    <t>110488-70-5</t>
  </si>
  <si>
    <t>23f4021a-5b2d-4e16-ba87-76e871b32392</t>
  </si>
  <si>
    <t>Dimethomorph</t>
  </si>
  <si>
    <t>8734eb08-50cf-4f5a-8d1a-db76d38efe3c</t>
  </si>
  <si>
    <t>TOC, Total Organic Carbon</t>
  </si>
  <si>
    <t>007440-52-0</t>
  </si>
  <si>
    <t>110a04f0-af53-5499-b22e-79b1b91e5a66</t>
  </si>
  <si>
    <t>Erbium, in ground</t>
  </si>
  <si>
    <t>10555050-586c-46b7-848e-9d90324d104b</t>
  </si>
  <si>
    <t>6c95c917-d232-4c5b-9721-8b2841e6671c</t>
  </si>
  <si>
    <t>3b6e56fc-e148-44f1-b489-8c2ff91ebe81</t>
  </si>
  <si>
    <t>e385da6d-8c5a-42ff-a8fe-d18943079774</t>
  </si>
  <si>
    <t>43a00521-4880-4891-8a5d-f8e0a64f5bce</t>
  </si>
  <si>
    <t>007440-53-1</t>
  </si>
  <si>
    <t>7c954971-4bce-41db-9e8b-2b2f049539d7</t>
  </si>
  <si>
    <t>Europium, 0.06% in bastnasite, 0.006% in crude ore, in ground</t>
  </si>
  <si>
    <t>080443-41-0</t>
  </si>
  <si>
    <t>69349323-70b7-41d0-aeef-a29b49a89f85</t>
  </si>
  <si>
    <t>Tebuconazole</t>
  </si>
  <si>
    <t>957d4d94-9f88-4f40-9755-cfc3918882bb</t>
  </si>
  <si>
    <t>1727b41d-377e-43cd-bc01-9eaba946eccb</t>
  </si>
  <si>
    <t>111988-49-9</t>
  </si>
  <si>
    <t>53f7bad5-fba1-54ca-94af-7abfbc18d21e</t>
  </si>
  <si>
    <t>Thiacloprid</t>
  </si>
  <si>
    <t>000080-46-6</t>
  </si>
  <si>
    <t>bf8de5ea-9e54-573e-a0b1-676df1b766e0</t>
  </si>
  <si>
    <t>P-tert-amylphenol</t>
  </si>
  <si>
    <t>a805071f-ce96-4d72-bdd5-4334d9aa3c23</t>
  </si>
  <si>
    <t>6febab32-a2a8-475e-811f-89912f921dd2</t>
  </si>
  <si>
    <t>57c27ba7-a61a-4932-8cd5-095c88ff0245</t>
  </si>
  <si>
    <t>3d73ec21-de4d-5b68-b504-4ef59e15bd0e</t>
  </si>
  <si>
    <t>Europium, in ground</t>
  </si>
  <si>
    <t>ce9fd912-233a-4807-a33e-0323b1e4a7a2</t>
  </si>
  <si>
    <t>e47fcb9f-ef2f-4047-b902-37363ea5345c</t>
  </si>
  <si>
    <t>074223-64-6</t>
  </si>
  <si>
    <t>c2c2b2c4-0a30-4c79-8d1f-0735a95a8962</t>
  </si>
  <si>
    <t>Metsulfuron-methyl</t>
  </si>
  <si>
    <t>77fc7d6f-d243-428d-a4f1-19e08364e9da</t>
  </si>
  <si>
    <t>Permethrin</t>
  </si>
  <si>
    <t>007440-67-7</t>
  </si>
  <si>
    <t>c13fc7a0-f240-468b-aaf6-e781743a46d5</t>
  </si>
  <si>
    <t>Zirconium</t>
  </si>
  <si>
    <t>898c1c27-5cc0-4713-89f6-1ab864aadc44</t>
  </si>
  <si>
    <t>a97ba30e-898d-4e73-bd62-ec8f636659c2</t>
  </si>
  <si>
    <t>c5a05d85-646d-4c61-860c-5558eb1990f4</t>
  </si>
  <si>
    <t>007440-54-2</t>
  </si>
  <si>
    <t>b878ca93-d699-421e-a4b6-f694dc627062</t>
  </si>
  <si>
    <t>Gadolinium, 0.15% in bastnasite, 0.015% in crude ore, in ground</t>
  </si>
  <si>
    <t>a46a250e-297d-43e9-b1c4-052cdcfb79c5</t>
  </si>
  <si>
    <t>f9727bf8-d8e3-432c-8feb-2dc43da4c37d</t>
  </si>
  <si>
    <t>013360-45-7</t>
  </si>
  <si>
    <t>4cf834bb-0a24-5503-b163-12688b35af1e</t>
  </si>
  <si>
    <t>Chlorbromuron</t>
  </si>
  <si>
    <t>a3d2b663-84af-4885-88d9-765624269efa</t>
  </si>
  <si>
    <t>f55e2203-ef91-50bf-8f5a-119bb210522c</t>
  </si>
  <si>
    <t>Gadolinium, in ground</t>
  </si>
  <si>
    <t>007440-55-3</t>
  </si>
  <si>
    <t>e2c5109f-9a68-4828-b824-eb2193864803</t>
  </si>
  <si>
    <t>Gallium, 0.014% in bauxite, in ground</t>
  </si>
  <si>
    <t>378784-92-0</t>
  </si>
  <si>
    <t>d369cba2-e0a7-4d98-8227-05657cf1479f</t>
  </si>
  <si>
    <t>055bf521-b162-4172-b7db-da4df197d671</t>
  </si>
  <si>
    <t>9c54d6d2-16c9-40c1-86e4-57246f1e5820</t>
  </si>
  <si>
    <t>Fomesafen</t>
  </si>
  <si>
    <t>0878c1c6-4c1d-4f90-a2de-a9383855d5c6</t>
  </si>
  <si>
    <t>Gallium, in ground</t>
  </si>
  <si>
    <t>007440-56-4</t>
  </si>
  <si>
    <t>d3e547dc-1a29-5ece-8dbb-bd9c0ad3cc46</t>
  </si>
  <si>
    <t>Germanium, in ground</t>
  </si>
  <si>
    <t>000075-68-3</t>
  </si>
  <si>
    <t>95b6f6da-49f9-413d-8ff5-5342d6cff588</t>
  </si>
  <si>
    <t>Ethane, 1-chloro-1,1-difluoro-, HCFC-142b</t>
  </si>
  <si>
    <t>056573-85-4</t>
  </si>
  <si>
    <t>f4498c00-c870-40fb-a2b3-49b6f522d324</t>
  </si>
  <si>
    <t>Tributyltin compounds</t>
  </si>
  <si>
    <t>3b1ecf8e-1d2c-4330-81da-a79f9068976d#asTech</t>
  </si>
  <si>
    <t>Toluene # asTech</t>
  </si>
  <si>
    <t>bd7b7cdb-34ff-422c-b994-6f0fe77a901f</t>
  </si>
  <si>
    <t>Chlorides, unspecified</t>
  </si>
  <si>
    <t>fc9f9a81-c4b9-4dce-bc20-9f04e05ca2f1</t>
  </si>
  <si>
    <t>000075-71-8</t>
  </si>
  <si>
    <t>c0e8ec60-a5ae-432e-97a5-cf76b6247a00</t>
  </si>
  <si>
    <t>Methane, dichlorodifluoro-, CFC-12</t>
  </si>
  <si>
    <t>d4049741-cef2-4edd-a3af-9728b9e3a568</t>
  </si>
  <si>
    <t>eba59fd6-f37e-41dc-9ca3-c7ea22d602c7</t>
  </si>
  <si>
    <t>Carbon dioxide, non-fossil</t>
  </si>
  <si>
    <t>87b5dd85-5e90-4720-8214-60f74775f59a</t>
  </si>
  <si>
    <t>28955c40-9925-47d2-9770-dc18a4bba82a</t>
  </si>
  <si>
    <t>6edcc2df-88a3-48e1-83d8-ffc38d31c35b</t>
  </si>
  <si>
    <t>60b67dea-a332-4d8d-968b-df8f3df6088a</t>
  </si>
  <si>
    <t>Gold, Au 1.0E-7%, in mixed ore, in ground</t>
  </si>
  <si>
    <t>e94f4bf3-3e8a-4aa1-a9c9-799218337fc6</t>
  </si>
  <si>
    <t>ff741136-d6ee-444a-a15b-3b308e376db8</t>
  </si>
  <si>
    <t>Gold, Au 1.1E-4%, Ag 4.2E-3%, in ore, in ground</t>
  </si>
  <si>
    <t>b7d33401-f34b-4571-a10d-82f7b38b32ea</t>
  </si>
  <si>
    <t>42f51ad5-6190-4641-b961-f411310554e9</t>
  </si>
  <si>
    <t>007664-93-9</t>
  </si>
  <si>
    <t>99c65c6a-6871-40ba-af79-5bd6851688e4</t>
  </si>
  <si>
    <t>Sulfuric acid</t>
  </si>
  <si>
    <t>cf2cfb56-f662-45cc-b124-3917573c37c0</t>
  </si>
  <si>
    <t>0c5de0d2-eb1e-4afe-a8de-b600d899516f</t>
  </si>
  <si>
    <t>12051b95-831a-49c0-9a70-fbc0e8fb9af9</t>
  </si>
  <si>
    <t>013071-79-9</t>
  </si>
  <si>
    <t>15057e97-7b47-405e-8222-6ed5cf4e0087</t>
  </si>
  <si>
    <t>Terbufos</t>
  </si>
  <si>
    <t>7cd1d217-70a7-4452-abc4-3b1100763d6d</t>
  </si>
  <si>
    <t>Gold, Au 1.3E-4%, Ag 4.6E-5%, in ore, in ground</t>
  </si>
  <si>
    <t>5ff293fa-85f0-4d44-b63b-00f651316fad</t>
  </si>
  <si>
    <t>110895-43-7</t>
  </si>
  <si>
    <t>58db0688-dd63-5506-a03e-0345b9a9294b</t>
  </si>
  <si>
    <t>Triazamate</t>
  </si>
  <si>
    <t>a8896ed6-4c9d-4b06-a356-49d8cdd9e9d7</t>
  </si>
  <si>
    <t>Gold, Au 1.4E-4%, in ore, in ground</t>
  </si>
  <si>
    <t>79a87f98-0b00-4e7e-86f8-70667307f696</t>
  </si>
  <si>
    <t>35d1dff5-b535-4628-9826-4a8fce08a1f2</t>
  </si>
  <si>
    <t>abb87cf5-9e30-4d02-987c-7643510b7013</t>
  </si>
  <si>
    <t>000079-01-6</t>
  </si>
  <si>
    <t>0e7c1a7b-cd98-4f8d-a619-a687d3e2cb48</t>
  </si>
  <si>
    <t>Ethene, trichloro-</t>
  </si>
  <si>
    <t>1a796dc4-5dcb-40da-a609-3a5a40655fad</t>
  </si>
  <si>
    <t>e2d58f90-9aac-4ac4-87f7-bbd6cfc358e3</t>
  </si>
  <si>
    <t>cfecebe1-1e13-458d-85bc-d40a9f934927</t>
  </si>
  <si>
    <t>16ddda12-daf4-460c-83fb-c361bdbbc9e9</t>
  </si>
  <si>
    <t>Gold, Au 1.8E-4%, in mixed ore, in ground</t>
  </si>
  <si>
    <t>2d65a3f7-2a10-4a10-ac9e-a0cc7cd57979</t>
  </si>
  <si>
    <t>Gold, Au 2.1E-4%, Ag 2.1E-4%, in ore, in ground</t>
  </si>
  <si>
    <t>c161d9b4-2237-4053-b549-9e0cfc201e0d</t>
  </si>
  <si>
    <t>95268685-7bea-4883-a412-119d7e88372c</t>
  </si>
  <si>
    <t>Gold, Au 4.3E-4%, in ore, in ground</t>
  </si>
  <si>
    <t>5842fca1-f1ce-41c7-9191-ff0860343f7e</t>
  </si>
  <si>
    <t>177406-68-7</t>
  </si>
  <si>
    <t>e49a8d07-023a-543e-aa22-424643e01a24</t>
  </si>
  <si>
    <t>Benthiavalicarb-isopropyl</t>
  </si>
  <si>
    <t>10319ea8-90db-4340-be33-b7182dca01db</t>
  </si>
  <si>
    <t>20bc9500-2e2f-4cba-9332-8ea17d362aba</t>
  </si>
  <si>
    <t>2dfff11a-db89-40be-a64c-83db726cc1be</t>
  </si>
  <si>
    <t>d069e5a1-c3c0-4513-9fa5-ff3ebe687ea7</t>
  </si>
  <si>
    <t>049a1473-3a62-4121-982b-5d15d0f2c683</t>
  </si>
  <si>
    <t>8c888d2b-d608-4dac-bad5-1c2a17050838</t>
  </si>
  <si>
    <t>Gold, Au 4.9E-5%, in ore, in ground</t>
  </si>
  <si>
    <t>44d3e792-7c9e-48ab-9de9-acfa2e097f26</t>
  </si>
  <si>
    <t>79607917-9e12-4292-b289-21ff2b36e04b</t>
  </si>
  <si>
    <t>000094-74-6</t>
  </si>
  <si>
    <t>fc3c75dc-e39c-463b-8b26-96cfc0ed4b47</t>
  </si>
  <si>
    <t>MCPA</t>
  </si>
  <si>
    <t>072178-02-0</t>
  </si>
  <si>
    <t>cc05b490-fe4b-47ac-893c-951b0f359285</t>
  </si>
  <si>
    <t>087130-20-9</t>
  </si>
  <si>
    <t>bd6facb4-c818-5e08-9260-a077eb711497</t>
  </si>
  <si>
    <t>Diethofencarb</t>
  </si>
  <si>
    <t>960c0f37-f34c-4fc1-b77c-22d8b35fd8d5</t>
  </si>
  <si>
    <t>fa66acff-55f2-4ca8-9392-4d436613b2fb</t>
  </si>
  <si>
    <t>36c96aed-9335-4564-8cdd-46f01a13700c</t>
  </si>
  <si>
    <t>7ddfe455-20e9-4aea-b903-79a35289ca45</t>
  </si>
  <si>
    <t>2e18b480-7449-4800-85bd-c8ad0e649c03</t>
  </si>
  <si>
    <t>d6c7644f-0d7c-4bb3-b8bb-686ebede951e</t>
  </si>
  <si>
    <t>Gold, Au 5.4E-4%, Ag 1.5E-5%, in ore, in ground</t>
  </si>
  <si>
    <t>014809-68-8</t>
  </si>
  <si>
    <t>959d46ab-6a28-48da-9584-7aa4909230f7</t>
  </si>
  <si>
    <t>Krypton-87</t>
  </si>
  <si>
    <t>0f9f3e17-eb81-4adb-8170-049bc6b66728</t>
  </si>
  <si>
    <t>007440-20-2</t>
  </si>
  <si>
    <t>2853753b-084a-4962-bc19-c32d3a52ac2d</t>
  </si>
  <si>
    <t>Scandium</t>
  </si>
  <si>
    <t>6b29d83a-c43c-484c-8e73-474a8a22d71e</t>
  </si>
  <si>
    <t>6c977009-5c4e-4901-a4c1-ab20389cb972</t>
  </si>
  <si>
    <t>473826ae-125a-4b02-8c8e-c84322491d80</t>
  </si>
  <si>
    <t>cacfd448-6c2d-4061-9363-fd506b979f25</t>
  </si>
  <si>
    <t>3a6c936c-0276-4f11-9d98-1bd011387a6e#asTech</t>
  </si>
  <si>
    <t>Propane # asTech</t>
  </si>
  <si>
    <t>251ad87f-5bfb-4eb5-8a00-5050e1782263</t>
  </si>
  <si>
    <t>dd5947e9-128a-4c51-85eb-c4eb70aaa6a8</t>
  </si>
  <si>
    <t>090717-03-6</t>
  </si>
  <si>
    <t>9d62f34e-56df-4c48-ba0f-3a50008f29be</t>
  </si>
  <si>
    <t>Quinmerac</t>
  </si>
  <si>
    <t>4d466648-95dd-4866-97ad-6008746d32ab</t>
  </si>
  <si>
    <t>3eece329-cf79-4167-93c2-b8d7d7eb5058</t>
  </si>
  <si>
    <t>Gold, Au 6.7E-4%, in ore, in ground</t>
  </si>
  <si>
    <t>0a4d49cc-8a90-4ca2-8417-468951ae232b</t>
  </si>
  <si>
    <t>000156-62-7</t>
  </si>
  <si>
    <t>cc69ce7f-ffa0-51b2-8e95-ce0619a1054b</t>
  </si>
  <si>
    <t>Calcium cyanamide</t>
  </si>
  <si>
    <t>498c8296-8f0c-4aa9-869b-78bb6c299c3a</t>
  </si>
  <si>
    <t>f25e1900-11a4-4a01-b01b-f8f69d2d321e</t>
  </si>
  <si>
    <t>19e10755-75cf-4518-98c3-624201ac089f</t>
  </si>
  <si>
    <t>4fb0979b-8311-4615-9e98-393d25a9c0bc</t>
  </si>
  <si>
    <t>729eac4f-0339-4d0f-8956-a71ebe20a527</t>
  </si>
  <si>
    <t>016893-85-9</t>
  </si>
  <si>
    <t>a2833212-0bc8-54a8-ad0e-1eb00f82cc4a</t>
  </si>
  <si>
    <t>Sodium fluorosilicate</t>
  </si>
  <si>
    <t>6bdb666d-e227-4f57-9b1d-d25009d3c44b</t>
  </si>
  <si>
    <t>4f5aad55-54d2-4628-a509-b28ef1929bb4</t>
  </si>
  <si>
    <t>Gold, Au 6.8E-4%, Ag 1.5E-4%, in ore, in ground</t>
  </si>
  <si>
    <t>b9b68c0c-053e-41de-ab72-8dfe1c3f5755</t>
  </si>
  <si>
    <t>5dbca6b8-877c-42dc-9668-aefa62834ade</t>
  </si>
  <si>
    <t>a66849fd-060a-40b5-bd9d-04caa632b75c</t>
  </si>
  <si>
    <t>10ee01aa-ebd3-4232-bdbd-50a32218b70f</t>
  </si>
  <si>
    <t>cec4a04d-562a-4a38-a98f-5fb3d07eea6b</t>
  </si>
  <si>
    <t>d5649872-502b-4d23-b882-26d74a9fc4b4</t>
  </si>
  <si>
    <t>000107-02-8</t>
  </si>
  <si>
    <t>d896ced7-a107-4017-b284-d95a8ef3e735</t>
  </si>
  <si>
    <t>Acrolein</t>
  </si>
  <si>
    <t>5e883a00-04e6-4d96-8dce-12d7117c6635</t>
  </si>
  <si>
    <t>002008-39-1</t>
  </si>
  <si>
    <t>0eba8639-12c1-40ce-b1b6-e3394ec94dc0</t>
  </si>
  <si>
    <t>2,4-D amines</t>
  </si>
  <si>
    <t>83142883-f04b-4724-ad8b-9528983c6511</t>
  </si>
  <si>
    <t>5dfb74d2-fa15-4f2d-bf7c-5aa45a41ec7f</t>
  </si>
  <si>
    <t>1869fd74-ed68-4814-9596-12315b1e810d</t>
  </si>
  <si>
    <t>a274b5ea-20b3-4216-b3bd-94ac589f1eaf</t>
  </si>
  <si>
    <t>096bf756-c3fa-4470-9059-ac1b059081e0</t>
  </si>
  <si>
    <t>b5d896e4-5035-4cf9-b06a-353a95ca2623</t>
  </si>
  <si>
    <t>982b0510-96ac-4bcb-a758-e98006b95f4d</t>
  </si>
  <si>
    <t>d28f9d42-5df5-41c3-be59-fdfa7ff57112</t>
  </si>
  <si>
    <t>Gold, Au 7.1E-4%, in ore, in ground</t>
  </si>
  <si>
    <t>9b83f2bb-7d61-4e55-b37a-443f164c5f30</t>
  </si>
  <si>
    <t>a794b444-2b77-4449-8592-0efda101b0c2</t>
  </si>
  <si>
    <t>Paraquat</t>
  </si>
  <si>
    <t>2f2450fa-6720-4b59-9876-10a9ee843958</t>
  </si>
  <si>
    <t>67a1322b-6798-46a8-be95-03fe92d8e779</t>
  </si>
  <si>
    <t>f9abb851-8731-4c5b-b057-863996a1f94a</t>
  </si>
  <si>
    <t>1258b87f-6a94-4c0f-a51a-cef98a3bf534</t>
  </si>
  <si>
    <t>20750a37-320b-48cb-9fd4-366a86fcd6d6</t>
  </si>
  <si>
    <t>007722-84-1</t>
  </si>
  <si>
    <t>2fd1f829-b1c3-4464-bc13-315d40387228</t>
  </si>
  <si>
    <t>Hydrogen peroxide</t>
  </si>
  <si>
    <t>a5506f4b-113f-4713-95c3-c819dde6e48b</t>
  </si>
  <si>
    <t>022541-75-9</t>
  </si>
  <si>
    <t>2beb46d1-2d1d-48ca-bf95-f0668fed29bf</t>
  </si>
  <si>
    <t>Titanium, ion</t>
  </si>
  <si>
    <t>001563-66-2</t>
  </si>
  <si>
    <t>3c054a6e-2f9c-4e5e-9231-c61bc85a250a</t>
  </si>
  <si>
    <t>Carbofuran</t>
  </si>
  <si>
    <t>3ebed407-1756-4880-8d8e-3b4da32bff8d</t>
  </si>
  <si>
    <t>d68ebacc-8799-48f8-aab6-d366b851690b</t>
  </si>
  <si>
    <t>cf12e6aa-1e5a-40d0-90d6-1ca8e58e9b89</t>
  </si>
  <si>
    <t>9b2f96e6-564c-4fdb-ace4-077b2d2fd132</t>
  </si>
  <si>
    <t>acbae70a-5450-448f-9038-c403cb496e1a</t>
  </si>
  <si>
    <t>ef7bc7b8-f85b-4687-9cb1-eb60384650fa</t>
  </si>
  <si>
    <t>016872-11-0</t>
  </si>
  <si>
    <t>969e148a-eeb1-4d37-b388-8cee13212281</t>
  </si>
  <si>
    <t>Fluoboric acid</t>
  </si>
  <si>
    <t>014374-79-9</t>
  </si>
  <si>
    <t>84e56689-d3d4-4f9b-831d-e4e83046ce2c</t>
  </si>
  <si>
    <t>Antimony-122</t>
  </si>
  <si>
    <t>7d0a70b2-a645-49a1-baa2-26b1c782f17c</t>
  </si>
  <si>
    <t>07279b73-709f-4ac2-a9e1-82fbd01ce301</t>
  </si>
  <si>
    <t>7f6cdfb5-f4ec-458f-9e57-c7e6849cfe99</t>
  </si>
  <si>
    <t>392a6b72-ff68-44ab-9d43-84295ddc307b</t>
  </si>
  <si>
    <t>7529a948-b5ac-4eb9-8349-2a3677b8fe14</t>
  </si>
  <si>
    <t>b90c9726-20b9-4d44-b169-368273e9a3d4</t>
  </si>
  <si>
    <t>e7edd471-6c72-42b0-8c2b-8dc9f1959c63</t>
  </si>
  <si>
    <t>000886-50-0</t>
  </si>
  <si>
    <t>64027a69-77eb-5b11-ae61-81f27161bf7e</t>
  </si>
  <si>
    <t>Terbutryn</t>
  </si>
  <si>
    <t>149979-41-9</t>
  </si>
  <si>
    <t>7d685caf-34cf-5466-b048-6841a368dcee</t>
  </si>
  <si>
    <t>Tepraloxydim</t>
  </si>
  <si>
    <t>000074-84-0</t>
  </si>
  <si>
    <t>823106de-a29a-481f-8647-728a19b9294d</t>
  </si>
  <si>
    <t>Ethane</t>
  </si>
  <si>
    <t>bce77a75-c399-4fa6-94ab-90d0e704ebde</t>
  </si>
  <si>
    <t>061213-25-0</t>
  </si>
  <si>
    <t>831f48fc-ca00-4534-9ede-730190b3bee0</t>
  </si>
  <si>
    <t>Fluorochloridone</t>
  </si>
  <si>
    <t>d21da01e-f96f-4db5-9746-7b70db8a1f2c</t>
  </si>
  <si>
    <t>cf3d3dbc-0e4b-402d-92a1-8ea6b4869ed5</t>
  </si>
  <si>
    <t>Gold, Au 9.7E-4%, in mixed ore, in ground</t>
  </si>
  <si>
    <t>00120-12-7</t>
  </si>
  <si>
    <t>9af49586-3387-4fe6-874c-f67d9fe87bd3</t>
  </si>
  <si>
    <t>Anthracene</t>
  </si>
  <si>
    <t>60207-90-1</t>
  </si>
  <si>
    <t>9bebedc1-d722-4dcd-bf4a-0f25da82eaa6</t>
  </si>
  <si>
    <t>c7d38707-3b22-4fb1-b001-0c8cad496a60</t>
  </si>
  <si>
    <t>Gold, Au 9.7E-5%, Ag 7.6E-5%, in ore, in ground</t>
  </si>
  <si>
    <t>d080e6a4-42c6-484e-b5d7-d74693aec7d9</t>
  </si>
  <si>
    <t>Gold, in ground</t>
  </si>
  <si>
    <t>edf9fe90-37ee-4d8b-af9b-2e959422abfd</t>
  </si>
  <si>
    <t>68824a06-2815-4202-9f12-efec86f8df89</t>
  </si>
  <si>
    <t>a72a45ee-395a-4d25-b893-9d183e43e76e</t>
  </si>
  <si>
    <t>70c436a2-c304-4405-9230-dcfbb7b11dde</t>
  </si>
  <si>
    <t>46e6f5f7-6541-494f-a9bb-66918fb5d592</t>
  </si>
  <si>
    <t>AOX, Adsorbable Organic Halogen as Cl</t>
  </si>
  <si>
    <t>007440-58-6</t>
  </si>
  <si>
    <t>1836d8db-abda-5275-8445-4904f7a8f91d</t>
  </si>
  <si>
    <t>Hafnium, in ground</t>
  </si>
  <si>
    <t>fc1c42ce-a759-49fa-b987-f1ec5e503db1#asTech</t>
  </si>
  <si>
    <t>Water, cooling, unspecified natural origin # asTech</t>
  </si>
  <si>
    <t>98d3f159-b420-4e43-aab5-4fd093b82429</t>
  </si>
  <si>
    <t>9126f418-0dec-4f1d-ac58-573cfa544ed0</t>
  </si>
  <si>
    <t>106325-08-0</t>
  </si>
  <si>
    <t>1afedfb8-dfbd-4722-a5fc-f678c593d907</t>
  </si>
  <si>
    <t>Epoxiconazole</t>
  </si>
  <si>
    <t>b082e84d-001a-4154-be49-5851cfa68ddf</t>
  </si>
  <si>
    <t>c76c611f-3653-46c0-a91a-ff8ba8bee15b</t>
  </si>
  <si>
    <t>5fcc7fe2-9834-4cc7-82d3-766d083f6235</t>
  </si>
  <si>
    <t>641ba62d-63a4-451c-bff0-aa5c08965393</t>
  </si>
  <si>
    <t>522e7ef4-82f0-4c8c-be63-ec23415f39ce</t>
  </si>
  <si>
    <t>2a7b68ff-f12a-44c6-8b31-71ec91d29889</t>
  </si>
  <si>
    <t>008077-30-3</t>
  </si>
  <si>
    <t>2bf2965d-d5ce-5e65-ad9d-b0b636c70b20</t>
  </si>
  <si>
    <t>Barium sulfide</t>
  </si>
  <si>
    <t>017428-41-0</t>
  </si>
  <si>
    <t>1f607ae2-b42d-4411-90b8-e9bbac66a554</t>
  </si>
  <si>
    <t>Arsenic, ion</t>
  </si>
  <si>
    <t>5b6d2405-8e33-4edd-9f51-41cdf1935d66</t>
  </si>
  <si>
    <t>153719-23-4</t>
  </si>
  <si>
    <t>9a8e2785-9175-4818-83ae-fc394e2d695a</t>
  </si>
  <si>
    <t>Thiamethoxam</t>
  </si>
  <si>
    <t>21806f1e-a21a-43f7-82b1-00dd5c42fe3f</t>
  </si>
  <si>
    <t>007440-60-0</t>
  </si>
  <si>
    <t>f2f53dc8-8e09-511f-8dd2-4bae3625ba27</t>
  </si>
  <si>
    <t>Holmium, in ground</t>
  </si>
  <si>
    <t>007440-74-6</t>
  </si>
  <si>
    <t>e5cbe371-d33e-46ef-a832-a176f5e28520</t>
  </si>
  <si>
    <t>Indium, 0.005% in sulfide, In 0.003%, Pb, Zn, Ag, Cd, in ground</t>
  </si>
  <si>
    <t>123343-16-8</t>
  </si>
  <si>
    <t>c6b0b28d-dddf-4610-b62e-971d328fae57</t>
  </si>
  <si>
    <t>Pyrithiobac sodium salt</t>
  </si>
  <si>
    <t>069327-76-0</t>
  </si>
  <si>
    <t>63e44a83-eb3d-44b6-9e2f-41b1b088d93d</t>
  </si>
  <si>
    <t>Buprofezin</t>
  </si>
  <si>
    <t>087392-12-9</t>
  </si>
  <si>
    <t>317c9f65-0142-5fa0-99da-98a5c7d639dd</t>
  </si>
  <si>
    <t>S-metolachlor</t>
  </si>
  <si>
    <t>992bd199-894d-4be6-9837-d85e8e5b3f45</t>
  </si>
  <si>
    <t>b411ec8b-c60a-4235-a3b2-8bf8443cbc55</t>
  </si>
  <si>
    <t>cd6866e7-6710-49cf-a2ea-d9be8950af14</t>
  </si>
  <si>
    <t>06c8168d-a28d-4e23-9505-a0fb462f9367</t>
  </si>
  <si>
    <t>095617-09-7</t>
  </si>
  <si>
    <t>5229d225-38a2-4ec9-a7ed-4fd906a57c76</t>
  </si>
  <si>
    <t>Fenoxaprop</t>
  </si>
  <si>
    <t>88f99b72-03aa-4ed5-a3b7-33791ef70932</t>
  </si>
  <si>
    <t>Sethoxydim</t>
  </si>
  <si>
    <t>0b0d8098-ecbf-4020-afd6-4bcf9db686ce</t>
  </si>
  <si>
    <t>7c335b9c-a403-47a8-bb6d-2e7d3c3a230e</t>
  </si>
  <si>
    <t>6cd4ed76-161a-4d90-b275-dc74704ffd1d</t>
  </si>
  <si>
    <t>86b8d6ec-2f99-4f25-a1aa-394807abdb90</t>
  </si>
  <si>
    <t>e40fb8b9-a290-44df-9d22-71a164f0c2d9</t>
  </si>
  <si>
    <t>2a1c80de-a083-470b-80dd-ba11a5aeea8c</t>
  </si>
  <si>
    <t>120923-37-7</t>
  </si>
  <si>
    <t>feb606a8-c259-4169-9652-6b38467739f7</t>
  </si>
  <si>
    <t>Amidosulfuron</t>
  </si>
  <si>
    <t>19108dfd-9b70-4fca-bac5-d523f8b5d3c0</t>
  </si>
  <si>
    <t>f792a1df-81cb-4c95-8c4a-e0626701e619</t>
  </si>
  <si>
    <t>3844f446-ded5-4727-8421-17a00ef4eba7</t>
  </si>
  <si>
    <t>b50cbca2-b548-44e2-8acd-afa34d55e055</t>
  </si>
  <si>
    <t>4d93311d-5fc2-4f86-ab4f-b223ee9350e5</t>
  </si>
  <si>
    <t>bac53020-1fed-4119-9242-33e4a2597560</t>
  </si>
  <si>
    <t>c1bcea7e-26d9-4714-950b-c425d78179fa</t>
  </si>
  <si>
    <t>000354-33-6</t>
  </si>
  <si>
    <t>84386543-b148-465b-9265-ad638c12e263</t>
  </si>
  <si>
    <t>Ethane, pentafluoro-, HFC-125</t>
  </si>
  <si>
    <t>000593-70-4</t>
  </si>
  <si>
    <t>46ecffe9-d6c6-4763-b575-dd73d5bdd727</t>
  </si>
  <si>
    <t>Methane, chloro-fluoro-, HCFC-31</t>
  </si>
  <si>
    <t>fd3fbe1e-b25a-463b-9e2e-56770a985b74</t>
  </si>
  <si>
    <t>a850e6de-a007-432f-be7f-ce6e2cf1f2ae</t>
  </si>
  <si>
    <t>a6386bef-e154-4862-967c-f3767d7f9a2a</t>
  </si>
  <si>
    <t>070dc6b3-0976-45a0-803e-0a87d7e96959</t>
  </si>
  <si>
    <t>3626a6e4-e594-44f2-b2cc-24ac1c9b6f07</t>
  </si>
  <si>
    <t>b39670dc-16e3-485e-b477-c54c996d7516</t>
  </si>
  <si>
    <t>4573f0c9-0fdd-413f-ae74-e27290f40743</t>
  </si>
  <si>
    <t>210880-92-5</t>
  </si>
  <si>
    <t>1541559e-1e25-5d7b-9d0b-dc45386e7c1c</t>
  </si>
  <si>
    <t>Clothianidin</t>
  </si>
  <si>
    <t>d2885a24-b728-4832-8638-15697630eff9</t>
  </si>
  <si>
    <t>08b681c9-b5fc-46c8-beb5-5ee8bf31cef9</t>
  </si>
  <si>
    <t>053467-11-1</t>
  </si>
  <si>
    <t>99e1284e-58fc-4652-bc24-b796b858b24e</t>
  </si>
  <si>
    <t>2,4-D ester</t>
  </si>
  <si>
    <t>e65a9c58-21f1-48b6-b738-d05a8f10e5f3</t>
  </si>
  <si>
    <t>8e7d8523-2761-4eb1-a55a-958be4b0d23b</t>
  </si>
  <si>
    <t>000060-35-5</t>
  </si>
  <si>
    <t>eb23cf3a-b866-458d-94b3-9aee4145fcc9</t>
  </si>
  <si>
    <t>Acetamide</t>
  </si>
  <si>
    <t>122836-35-5</t>
  </si>
  <si>
    <t>7ab9afec-40e0-41b0-82b1-6cb15c84e949</t>
  </si>
  <si>
    <t>Sulfentrazone</t>
  </si>
  <si>
    <t>000075-69-4</t>
  </si>
  <si>
    <t>33a69662-583b-45b8-8cb9-94f59fca9133</t>
  </si>
  <si>
    <t>Methane, trichlorofluoro-, CFC-11</t>
  </si>
  <si>
    <t>13331e67-6006-48c4-bdb4-340c12010036</t>
  </si>
  <si>
    <t>397c6564-d1c4-41f5-a4ff-4832874f397f</t>
  </si>
  <si>
    <t>e6367875-dd2b-4d12-8d03-94cf2e607815</t>
  </si>
  <si>
    <t>a2dbe034-4c91-4cc6-9845-81d9698b9f2d</t>
  </si>
  <si>
    <t>922d8e44-3fcc-4663-be51-0892915596a0</t>
  </si>
  <si>
    <t>79e99a7d-9cda-407e-9503-da5419f604b4</t>
  </si>
  <si>
    <t>7aaf1a4e-f72f-5dc6-b999-de4e99948eb8</t>
  </si>
  <si>
    <t>Indium, in ground</t>
  </si>
  <si>
    <t>85466e0f-e5b5-4084-9338-59e317f7cb09</t>
  </si>
  <si>
    <t>Lithium</t>
  </si>
  <si>
    <t>0b5b83a4-ef85-4db6-a739-79f8e00d5dac</t>
  </si>
  <si>
    <t>b4c2f1fd-079a-4afc-8acb-67d1c4465c00</t>
  </si>
  <si>
    <t>4e1c58e6-4eb7-4ca6-8db9-6c4a6932bc1f</t>
  </si>
  <si>
    <t>fe3bd0b5-0401-48da-bcfd-23d5e462b940</t>
  </si>
  <si>
    <t>4446c2d0-1bc1-422f-9b97-0867d5602dbb</t>
  </si>
  <si>
    <t>7d3f7498-3596-478a-9fa1-72201ef94082</t>
  </si>
  <si>
    <t>002164-17-2</t>
  </si>
  <si>
    <t>ff904733-0b42-4928-a984-b231b8ff1823</t>
  </si>
  <si>
    <t>Fluometuron</t>
  </si>
  <si>
    <t>66611217-6711-4b3a-8966-4ab2b7107ca6</t>
  </si>
  <si>
    <t>000111-30-8</t>
  </si>
  <si>
    <t>b6edb30e-cdf4-48ab-95d5-4f52de17f68e</t>
  </si>
  <si>
    <t>Glutaraldehyde</t>
  </si>
  <si>
    <t>007439-88-5</t>
  </si>
  <si>
    <t>cdf6212a-1fed-5c8f-b204-04b6ae233893</t>
  </si>
  <si>
    <t>Iridium, in ground</t>
  </si>
  <si>
    <t>8b531ec0-ca7a-49cd-bef0-56f110112f34</t>
  </si>
  <si>
    <t>378253-15-7</t>
  </si>
  <si>
    <t>3a426398-ce2c-4803-aabf-d00b8bc1c277</t>
  </si>
  <si>
    <t>a0399529-bdc0-49bc-a09b-9aea421fbd34</t>
  </si>
  <si>
    <t>4909973f-d10f-41aa-bf17-68f1d9dd21bc</t>
  </si>
  <si>
    <t>c4028889-1082-4e18-a563-df3fa555828a</t>
  </si>
  <si>
    <t>000060-29-7</t>
  </si>
  <si>
    <t>22524a35-32c0-482a-82f7-49724ad1c595</t>
  </si>
  <si>
    <t>Diethyl ether</t>
  </si>
  <si>
    <t>2cc8dc8a-e6fb-4486-a840-4bdc1bc71e9b</t>
  </si>
  <si>
    <t>835d0907-a668-4d92-b6b6-7b56fa343713</t>
  </si>
  <si>
    <t>096182-53-5</t>
  </si>
  <si>
    <t>57d8084d-08e2-4212-9abf-3f051bee142e</t>
  </si>
  <si>
    <t>Tebupirimphos</t>
  </si>
  <si>
    <t>fc121a47-0538-406f-a335-edd1aac9fae6</t>
  </si>
  <si>
    <t>090cc44a-7ca1-46fc-98bf-5bc6f5afb0a6</t>
  </si>
  <si>
    <t>016940-66-2</t>
  </si>
  <si>
    <t>71725af2-93f4-4746-a117-7108be9b4d27</t>
  </si>
  <si>
    <t>Sodium tetrahydridoborate</t>
  </si>
  <si>
    <t>002837-89-0</t>
  </si>
  <si>
    <t>9b7e5cbf-e1eb-420d-ad43-248df23457ee</t>
  </si>
  <si>
    <t>Ethane, 2-chloro-1,1,1,2-tetrafluoro-, HCFC-124</t>
  </si>
  <si>
    <t>caeb15fa-9711-4d37-99a2-d12c7823b8bc</t>
  </si>
  <si>
    <t>ca53777e-d36e-4db0-95ce-009f1d8593b8</t>
  </si>
  <si>
    <t>7da45a0b-0dcf-413c-8de0-44d8ebca9e6e</t>
  </si>
  <si>
    <t>f563b90e-a300-4403-b278-d2fdcd73e5a7</t>
  </si>
  <si>
    <t>fc91fc6f-596e-424a-9ee4-4432d718a66f</t>
  </si>
  <si>
    <t>700969dc-4def-4093-98a0-adbb65771fcd</t>
  </si>
  <si>
    <t>31c4d160-b21e-41b3-b9c1-3d7a72377653</t>
  </si>
  <si>
    <t>a765d3a1-65c6-4544-8487-b3104b937568</t>
  </si>
  <si>
    <t>b78e77cb-7636-4420-855e-17239984f8b3</t>
  </si>
  <si>
    <t>0fc1db69-f50d-4a88-b9d8-1446e691063c</t>
  </si>
  <si>
    <t>f77aacc3-2c22-4bda-99ab-fe1110a1b891</t>
  </si>
  <si>
    <t>Iron, 46% in ore, 25% in crude ore, in ground</t>
  </si>
  <si>
    <t>80d316d2-631d-4642-8100-28aa63ec7a79</t>
  </si>
  <si>
    <t>847e2add-25db-48d1-bb50-6411e82a94c5</t>
  </si>
  <si>
    <t>ffaaffd3-5deb-4508-9e5f-e47f551ac2b8</t>
  </si>
  <si>
    <t>Cyfluthrin</t>
  </si>
  <si>
    <t>89ca077d-583d-4293-8d32-248f12bd3e5b</t>
  </si>
  <si>
    <t>8dba66e2-0f2e-4038-84ef-1e40b4f573a6</t>
  </si>
  <si>
    <t>42901ad7-4be5-47d9-82cd-380ca34281c1</t>
  </si>
  <si>
    <t>b34d0551-cb9a-4d3f-95ad-2cdb380d5cd1</t>
  </si>
  <si>
    <t>99c56f25-9ebb-4e6a-a3e2-e4dc61e9d697</t>
  </si>
  <si>
    <t>Iron, 72% in magnetite, 14% in crude ore, in ground</t>
  </si>
  <si>
    <t>82c27b2a-69a8-4b1e-ad4e-4de9475630c6</t>
  </si>
  <si>
    <t>57cb82d2-19f4-4491-8ffc-f65f9ff7b418</t>
  </si>
  <si>
    <t>22b18b15-712c-4475-a6a3-e245da9252b6</t>
  </si>
  <si>
    <t>9e3b8604-439e-426d-86e9-b6b296ed8e74</t>
  </si>
  <si>
    <t>541a823c-0aad-4dc4-9123-d4af4647d942</t>
  </si>
  <si>
    <t>5d830756-4153-4cc9-ade4-69f8c19e150f</t>
  </si>
  <si>
    <t>001717-00-6</t>
  </si>
  <si>
    <t>8c193650-c4ae-4e9a-b25b-eaa7b2b9ea2d</t>
  </si>
  <si>
    <t>Ethane, 1,1-dichloro-1-fluoro-, HCFC-141b</t>
  </si>
  <si>
    <t>994129c0-37ba-464f-a222-a8231715dae2</t>
  </si>
  <si>
    <t>082c37bb-a9f2-46e7-97de-5a023050ab7a</t>
  </si>
  <si>
    <t>8ce3ff02-7a1e-48e3-881e-3248b944f28a</t>
  </si>
  <si>
    <t>Iron, in ground</t>
  </si>
  <si>
    <t>59570d74-fac9-446d-88a7-5c5b0a6139a7</t>
  </si>
  <si>
    <t>Cesium</t>
  </si>
  <si>
    <t>aeefa758-5f4f-4bb4-a28a-4075e81f2fde</t>
  </si>
  <si>
    <t>('economic', 'primary production factor')</t>
  </si>
  <si>
    <t>df1b2a34-1788-4555-b991-f8ff67c66998</t>
  </si>
  <si>
    <t>Labour cost</t>
  </si>
  <si>
    <t>economic</t>
  </si>
  <si>
    <t>EUR2005</t>
  </si>
  <si>
    <t>经济（货币）作为调动社会资本增加人民福祉的手段，其氮流动体现在其指导下具体的生物圈物质消耗排放与环境排放中</t>
  </si>
  <si>
    <t>85fa4541-289d-4e24-9664-09efa68fe470</t>
  </si>
  <si>
    <t>4c6fd60b-f60f-46b6-b2b7-3885dac5785d</t>
  </si>
  <si>
    <t>02a7b111-6538-4496-a7cc-e03ea5b649bf</t>
  </si>
  <si>
    <t>ff84efc6-1bd8-4eda-a7e6-1531be49bf89</t>
  </si>
  <si>
    <t>000096-49-1</t>
  </si>
  <si>
    <t>5b7d620e-2238-5ec9-888a-6999218b6974</t>
  </si>
  <si>
    <t>1,3-Dioxolan-2-one</t>
  </si>
  <si>
    <t>000085-68-7</t>
  </si>
  <si>
    <t>21707ec1-bc38-4b1c-ac8b-0a2b3f7d5ec9</t>
  </si>
  <si>
    <t>Phthalate, butyl-benzyl-</t>
  </si>
  <si>
    <t>0a75cbfb-253f-4378-874b-8fb1c9cfef60</t>
  </si>
  <si>
    <t>00129-00-0</t>
  </si>
  <si>
    <t>b397980f-62a4-4b0f-a05c-7c5c0e634aec</t>
  </si>
  <si>
    <t>aab8f6d7-c672-425c-8637-1f1e1402a1db</t>
  </si>
  <si>
    <t>23eaa36d-add4-4219-961e-ca7104dc0de9</t>
  </si>
  <si>
    <t>d61418f3-c1a4-4b95-807c-06b7e1fa2915</t>
  </si>
  <si>
    <t>Lanthanum, 7.2% in bastnasite, 0.72% in crude ore, in ground</t>
  </si>
  <si>
    <t>ef7b0b7e-16e2-4e14-af28-94d9dd3c675d</t>
  </si>
  <si>
    <t>104040-78-0</t>
  </si>
  <si>
    <t>1516ec05-1677-553a-9ce7-748002246ecc</t>
  </si>
  <si>
    <t>Flazasulfuron</t>
  </si>
  <si>
    <t>6fb4d755-f17a-4d1e-a5ce-aad7829ef61f</t>
  </si>
  <si>
    <t>85403ceb-612c-494a-bcab-901946278f58</t>
  </si>
  <si>
    <t>086479-06-3</t>
  </si>
  <si>
    <t>29ed3a9c-84ee-530d-8ba7-bf8e0d2fe754</t>
  </si>
  <si>
    <t>Hexaflumuron</t>
  </si>
  <si>
    <t>901a459c-9a1c-46a0-a785-6ec01a33b04f</t>
  </si>
  <si>
    <t>576d7e08-4dd0-473b-b62f-86cbfda51651</t>
  </si>
  <si>
    <t>bfc66f26-0b11-4e6e-9e8c-2bfde24dc23c</t>
  </si>
  <si>
    <t>400852-66-6</t>
  </si>
  <si>
    <t>a4550604-95b4-5226-a87c-7d3fba511b41</t>
  </si>
  <si>
    <t>Mesosulfuron</t>
  </si>
  <si>
    <t>fdf090d7-ee05-4f33-8b7f-5504c718c3cd</t>
  </si>
  <si>
    <t>8653eab9-c010-4d0b-ae9f-71694cb5291f</t>
  </si>
  <si>
    <t>7e66a41c-d311-4949-bdd8-eef09cdcfa47</t>
  </si>
  <si>
    <t>176598c1-699c-5dd8-8c33-d269ff7f5edd</t>
  </si>
  <si>
    <t>Lanthanum, in ground</t>
  </si>
  <si>
    <t>046887e9-5de9-44c0-8461-3c6da8e9e4b1</t>
  </si>
  <si>
    <t>ce2ceed1-2503-4566-8175-f4456dbac42b</t>
  </si>
  <si>
    <t>Alpha-cypermethrin</t>
  </si>
  <si>
    <t>10026-04-7</t>
  </si>
  <si>
    <t>55f0f584-45ca-4bc3-af11-098164f471e6</t>
  </si>
  <si>
    <t>Silicon tetrachloride</t>
  </si>
  <si>
    <t>9bb73c31-c01d-4384-b567-15c1544ae581</t>
  </si>
  <si>
    <t>7d28533b-a7ad-4acc-914a-f534829b2e78</t>
  </si>
  <si>
    <t>01d052a5-9c4b-4c3a-8593-2e651c0a5bdf</t>
  </si>
  <si>
    <t>000075-36-5</t>
  </si>
  <si>
    <t>d1528862-956f-4441-b2ac-cce8ae963805</t>
  </si>
  <si>
    <t>Acetyl chloride</t>
  </si>
  <si>
    <t>d068f3e2-b033-417b-a359-ca4f25da9731</t>
  </si>
  <si>
    <t>f2d5f01a-3e16-4a6c-a3dc-f6ee9a728957</t>
  </si>
  <si>
    <t>e0336c9b-a0ff-4ae3-b8bb-ca1e46bbbc11</t>
  </si>
  <si>
    <t>4f701354-38fd-40b0-8c90-4c1df36ec45a</t>
  </si>
  <si>
    <t>Lead, 5.0% in sulfide, Pb 3.0%, Zn, Ag, Cd, In, in ground</t>
  </si>
  <si>
    <t>013121-70-5</t>
  </si>
  <si>
    <t>3be7b00e-61f9-5b00-8ca4-4e497692bda1</t>
  </si>
  <si>
    <t>Cyhexatin</t>
  </si>
  <si>
    <t>111479-05-1</t>
  </si>
  <si>
    <t>89107893-d6a6-4b60-b17e-7f4542461dfd</t>
  </si>
  <si>
    <t>Propaquizafop</t>
  </si>
  <si>
    <t>6a05e007-ce7e-4dd3-8cb7-54585031b8b5</t>
  </si>
  <si>
    <t>53b87932-00c8-4bf4-b519-ecd3c401ed4d</t>
  </si>
  <si>
    <t>3ff3231e-3c38-5a47-a6fd-821d11c599e0</t>
  </si>
  <si>
    <t>Elemental carbon</t>
  </si>
  <si>
    <t>7439-92-1</t>
  </si>
  <si>
    <t>fbcb9c7a-eea7-4694-ba6c-568e01d28883</t>
  </si>
  <si>
    <t>Lead, in ground</t>
  </si>
  <si>
    <t>8e98345c-5524-473d-9b23-437ac336f21a</t>
  </si>
  <si>
    <t>fc81e3b6-8538-4e74-9303-26cf397f19cb</t>
  </si>
  <si>
    <t>415f43c0-3908-418d-95cd-fca46ec371b9</t>
  </si>
  <si>
    <t>175217-20-6</t>
  </si>
  <si>
    <t>1417474c-bf73-4ffc-9eff-94a994bf76a8</t>
  </si>
  <si>
    <t>Silthiofam</t>
  </si>
  <si>
    <t>4b1709c7-df14-45be-a233-621c76d0b57f</t>
  </si>
  <si>
    <t>014995-62-1</t>
  </si>
  <si>
    <t>91a6d437-29ac-4b52-829c-094543c025c1</t>
  </si>
  <si>
    <t>Xenon-135</t>
  </si>
  <si>
    <t>51f0e6bf-5824-4247-a0f0-7766035da159</t>
  </si>
  <si>
    <t>000231-36-7</t>
  </si>
  <si>
    <t>063a0cee-aa71-4ea6-85ca-045c74ca1a66</t>
  </si>
  <si>
    <t>Diquat</t>
  </si>
  <si>
    <t>2d9f9c6b-8dca-4641-8ff9-53cb8beabd13</t>
  </si>
  <si>
    <t>Lead, Pb 0.014%, in mixed ore, in ground</t>
  </si>
  <si>
    <t>3f49a574-0d24-47ba-a669-c4f2f5be5f13</t>
  </si>
  <si>
    <t>4df0eac4-44bb-46b6-b588-e3513a1ead2f</t>
  </si>
  <si>
    <t>Lead, Pb 3.6E-1%, in mixed ore, in ground</t>
  </si>
  <si>
    <t>007439-93-2</t>
  </si>
  <si>
    <t>a9ad523f-b721-4f07-ad9f-584053f3454d</t>
  </si>
  <si>
    <t>Lithium, 0.15% in brine, in ground</t>
  </si>
  <si>
    <t>bc878fc6-d8a0-462f-91e1-11fb93b7928d</t>
  </si>
  <si>
    <t>e4526360-b2a1-4e77-9f00-57dbfe228bde</t>
  </si>
  <si>
    <t>a5e13836-93f3-4a63-8e5e-944ac627bced</t>
  </si>
  <si>
    <t>3635d239-8c0f-4ebf-bc6c-07ca00bbc14c</t>
  </si>
  <si>
    <t>281e1011-f121-4d5b-ad4d-22d562b2c2cd</t>
  </si>
  <si>
    <t>024203-36-9</t>
  </si>
  <si>
    <t>297cc04f-e215-433c-ae3b-d1e34464c785</t>
  </si>
  <si>
    <t>Potassium, ion</t>
  </si>
  <si>
    <t>007601-89-0</t>
  </si>
  <si>
    <t>c8e91ad0-a019-492d-87d6-5885a8d1258d</t>
  </si>
  <si>
    <t>Sodium perchlorate</t>
  </si>
  <si>
    <t>15a335be-9a71-431f-a0b0-56585fbafe5e</t>
  </si>
  <si>
    <t>000145-73-3</t>
  </si>
  <si>
    <t>97afe0e8-be32-431e-94ea-a1fa5d156c76</t>
  </si>
  <si>
    <t>Endothall</t>
  </si>
  <si>
    <t>ce8a4102-a9fe-4823-a6c0-7cc35b6ce07e</t>
  </si>
  <si>
    <t>87af2811-8d7f-490b-81b4-312ef7662604</t>
  </si>
  <si>
    <t>000108-83-8</t>
  </si>
  <si>
    <t>7d58b774-db61-4a8f-9072-d051c494a64f</t>
  </si>
  <si>
    <t>Diisobutyl ketone</t>
  </si>
  <si>
    <t>7d2c1cdd-a64a-5936-a577-5b82db0c0d1b</t>
  </si>
  <si>
    <t>Lithium, in ground</t>
  </si>
  <si>
    <t>da3d541f-0063-4ddf-9b0d-7ba7b8cb6ec7</t>
  </si>
  <si>
    <t>010588-01-9</t>
  </si>
  <si>
    <t>a57bf693-7ffa-409d-919c-c806e34a4c67</t>
  </si>
  <si>
    <t>Sodium dichromate</t>
  </si>
  <si>
    <t>95886a55-63a7-4e2e-8120-6cd2e6afbbfc</t>
  </si>
  <si>
    <t>6366d4ec-5ffc-4488-be51-0c239cdf535d</t>
  </si>
  <si>
    <t>85807a72-053a-48bf-8604-47b242211d1f</t>
  </si>
  <si>
    <t>Chlorimuron-ethyl</t>
  </si>
  <si>
    <t>b52924d8-e53f-4bd4-bb9e-1902db1784b2</t>
  </si>
  <si>
    <t>Clethodim</t>
  </si>
  <si>
    <t>17d135a5-2367-40d1-864b-fe817cd2284e</t>
  </si>
  <si>
    <t>93989f96-b679-44b6-8cd2-f768fa3d3152</t>
  </si>
  <si>
    <t>ca793a60-fdf5-4e53-9d75-b279d4a7e7c4</t>
  </si>
  <si>
    <t>000372-09-8</t>
  </si>
  <si>
    <t>b3ebd051-6ad4-4741-abf3-b55cad059e2c</t>
  </si>
  <si>
    <t>Cyanoacetic acid</t>
  </si>
  <si>
    <t>47bee45d-6d2b-48a6-a0c8-fcb8debc7f5d</t>
  </si>
  <si>
    <t>eb15dd66-43ee-4161-ac90-2cd6d19ca72d</t>
  </si>
  <si>
    <t>1f3c2297-d652-468d-82e8-4fd59bf5b5b8</t>
  </si>
  <si>
    <t>175baa64-d985-4c5e-84ef-67cc3a1cf952</t>
  </si>
  <si>
    <t>000439-94-3</t>
  </si>
  <si>
    <t>d9a2f8e5-f04a-5ffa-8c75-8133ac7f525c</t>
  </si>
  <si>
    <t>Lutetium, in ground</t>
  </si>
  <si>
    <t>752d138f-3723-42c1-bf5c-ca5316809c4c</t>
  </si>
  <si>
    <t>Magnesium, 0.13% in water</t>
  </si>
  <si>
    <t>b6e43995-389d-4353-a5ad-6957ab1ae048</t>
  </si>
  <si>
    <t>460716f9-f5b8-4ee0-8198-545b24822124</t>
  </si>
  <si>
    <t>beb69352-568e-4a33-b9d4-3b5bfafc85bd</t>
  </si>
  <si>
    <t>000064-18-6</t>
  </si>
  <si>
    <t>8a785cc5-93c6-47f3-a1ff-b2d37ef5b8a5</t>
  </si>
  <si>
    <t>Formic acid</t>
  </si>
  <si>
    <t>78fd90f7-351f-4de0-a743-a0c69f53bba3</t>
  </si>
  <si>
    <t>e4ef0139-8f7a-4541-a2fb-8316558eb296</t>
  </si>
  <si>
    <t>41608b3b-1057-4205-a0bc-0618e5af7e1b</t>
  </si>
  <si>
    <t>d7e798b0-18c9-495e-a590-e3fc7d5491ba</t>
  </si>
  <si>
    <t>007782-41-4</t>
  </si>
  <si>
    <t>1c389e81-9f9d-4e52-a6e9-11cc6b73d90d</t>
  </si>
  <si>
    <t>Fluorine</t>
  </si>
  <si>
    <t>dbf49708-ee0c-44f2-8662-5edd89ad472b</t>
  </si>
  <si>
    <t>163515-14-8</t>
  </si>
  <si>
    <t>349ae04f-3802-53d3-840e-a98334b3e3ba</t>
  </si>
  <si>
    <t>Dimethenamid-P</t>
  </si>
  <si>
    <t>114311-32-9</t>
  </si>
  <si>
    <t>f5613910-92ec-4bf3-9585-926749432289</t>
  </si>
  <si>
    <t>Imazamox</t>
  </si>
  <si>
    <t>9325957a-bee5-4f2d-8bd1-458729c5e49e</t>
  </si>
  <si>
    <t>d761f94e-517d-41cf-89fa-17dc72f7a69b</t>
  </si>
  <si>
    <t>d5e8cbd5-5b1f-4289-bdee-41f5b48b8732</t>
  </si>
  <si>
    <t>9e5823ad-9d9b-4b98-b627-e39611b6a8bd</t>
  </si>
  <si>
    <t>Magnesium, in ground</t>
  </si>
  <si>
    <t>96dba537-69a1-4aec-a754-c90d0ca48ccf</t>
  </si>
  <si>
    <t>fa89c354-2263-4ed2-ac56-99946be5c665</t>
  </si>
  <si>
    <t>0017271e-7df5-40bc-833a-36110c1fe5d5</t>
  </si>
  <si>
    <t>9b20a822-25a5-4edf-8eff-a3bd963c9577</t>
  </si>
  <si>
    <t>000420-46-2</t>
  </si>
  <si>
    <t>5eb2d548-1694-496d-b3bd-a439984fca7d</t>
  </si>
  <si>
    <t>Ethane, 1,1,1-trifluoro-, HFC-143a</t>
  </si>
  <si>
    <t>220257a9-c1c8-428d-8c35-db8b849d3db0</t>
  </si>
  <si>
    <t>4f7ebc48-dbe2-4dd9-be92-e81f22520694</t>
  </si>
  <si>
    <t>2460f868-54a9-404c-bec8-c809a44ae72c</t>
  </si>
  <si>
    <t>490108ce-351c-4540-b988-e7022f4eeec9</t>
  </si>
  <si>
    <t>53225326-6737-4c40-86d4-87893525fd1a</t>
  </si>
  <si>
    <t>021564-17-0</t>
  </si>
  <si>
    <t>723a8b35-613c-4dbb-91af-ed3c06e273cc</t>
  </si>
  <si>
    <t>TCMTB</t>
  </si>
  <si>
    <t>34837fe3-4332-493c-86bb-95a207d9c234</t>
  </si>
  <si>
    <t>96b0e9d0-5bfc-4113-ac30-c9b8a310b534</t>
  </si>
  <si>
    <t>74eb3f02-09ec-46ce-8ee8-d67d0900136b</t>
  </si>
  <si>
    <t>961ccd56-2eee-4f57-bb18-fc4362b49000</t>
  </si>
  <si>
    <t>COD, Chemical Oxygen Demand</t>
  </si>
  <si>
    <t>081591-81-3</t>
  </si>
  <si>
    <t>4518a791-f5dd-4ee2-ab87-2f8ffca6b230</t>
  </si>
  <si>
    <t>Sulfosate</t>
  </si>
  <si>
    <t>b2dc8668-86de-4207-b20e-dc81dea63c98</t>
  </si>
  <si>
    <t>2cfc5ba4-3db2-4193-9e81-b61e75ba1706</t>
  </si>
  <si>
    <t>48aa661d-be05-4c24-94fe-8d6feb3dcb31</t>
  </si>
  <si>
    <t>247f3d96-7da2-5adf-a399-65745bc042fb</t>
  </si>
  <si>
    <t>Magnesium, in water</t>
  </si>
  <si>
    <t>2d4b8ec1-8d53-4e62-8a11-ebc45909b02e</t>
  </si>
  <si>
    <t>ab79f4bd-b0cd-40f3-b3e1-20bf24802730</t>
  </si>
  <si>
    <t>4c54be62-05f1-4201-940d-f161537be704</t>
  </si>
  <si>
    <t>16167d62-361c-4ed9-bfeb-3ad4545e794c</t>
  </si>
  <si>
    <t>23cb10a4-6228-4ce4-9fb5-7043bc31faec</t>
  </si>
  <si>
    <t>630a48ab-c9f7-4bf0-9efd-9f865934c2c8</t>
  </si>
  <si>
    <t>e7140812-ce3d-49f5-97b0-2fef538217a5</t>
  </si>
  <si>
    <t>de30c59a-c312-4a4e-8025-df5aa48c83e3</t>
  </si>
  <si>
    <t>2b3cf153-0dd6-4b79-b0d4-b4df832f3a7e</t>
  </si>
  <si>
    <t>Chlorpyrifos methyl</t>
  </si>
  <si>
    <t>2baa4381-b781-4f5e-90de-508b0fa3fd1f</t>
  </si>
  <si>
    <t>165aaeac-93d1-4afd-adf2-e3d6c0eaf629</t>
  </si>
  <si>
    <t>007601-54-9</t>
  </si>
  <si>
    <t>094310bb-49db-5b2d-ae1b-e7b4ffca1d03</t>
  </si>
  <si>
    <t>Trisodium phosphate</t>
  </si>
  <si>
    <t>018496-25-8</t>
  </si>
  <si>
    <t>f7ef52c3-1fc7-4c2f-b002-83fab5a50a7f</t>
  </si>
  <si>
    <t>Sulfide</t>
  </si>
  <si>
    <t>c3b659e5-35f1-408c-8cb5-b5f9b295c76e</t>
  </si>
  <si>
    <t>d9de01f7-815c-4946-b10f-02972805260a</t>
  </si>
  <si>
    <t>668-34-8</t>
  </si>
  <si>
    <t>ad5a58d5-6ccd-4693-96f4-e56554a81269</t>
  </si>
  <si>
    <t>Triphenyltin</t>
  </si>
  <si>
    <t>e8475907-2081-4fd5-9526-bfcef88380db</t>
  </si>
  <si>
    <t>e93ba406-3df8-4e34-be54-0d556b2bb629</t>
  </si>
  <si>
    <t>003813-05-6</t>
  </si>
  <si>
    <t>e4369d6b-1c65-455b-bce2-8b74636a3c80</t>
  </si>
  <si>
    <t>Benazolin</t>
  </si>
  <si>
    <t>cc0815ac-dd64-48f1-adc4-2c798b2a437c</t>
  </si>
  <si>
    <t>56bfa732-8223-4091-9bbf-1dc47185a785</t>
  </si>
  <si>
    <t>885c00c7-2c39-40d7-b4cb-d658038ee40a</t>
  </si>
  <si>
    <t>9841f5a4-027e-4dbf-87fe-f0bcf56b91ab</t>
  </si>
  <si>
    <t>9f9f1f14-6eee-4067-b4a5-80e75fc7b295</t>
  </si>
  <si>
    <t>Manganese, 35.7% in sedimentary deposit, 14.2% in crude ore, in ground</t>
  </si>
  <si>
    <t>cfce0b1a-2873-46fa-8e12-afb5a4213886</t>
  </si>
  <si>
    <t>f0e28a62-ddf9-4c93-af81-676a58c3f2d4</t>
  </si>
  <si>
    <t>f78de285-5fdc-4d33-92bb-d2ecea2b8641</t>
  </si>
  <si>
    <t>aa567547-9821-456a-8412-e726735eeb29</t>
  </si>
  <si>
    <t>7439-96-5</t>
  </si>
  <si>
    <t>c2586875-bb56-4b1e-84c5-5ff255a1108b</t>
  </si>
  <si>
    <t>Manganese, in ground</t>
  </si>
  <si>
    <t>099105-77-8</t>
  </si>
  <si>
    <t>ed833edc-cec9-54c1-9bd8-1579ff25ff75</t>
  </si>
  <si>
    <t>Sulcotrione</t>
  </si>
  <si>
    <t>a7284b4f-39ea-40a8-8207-91e77c455a08</t>
  </si>
  <si>
    <t>ea70cc93-c68c-4228-8b8e-1b189b4c705c</t>
  </si>
  <si>
    <t>af7f6412-a55f-4799-b7bc-a3f69d0cc8cb</t>
  </si>
  <si>
    <t>000142-84-7</t>
  </si>
  <si>
    <t>9a1e90d7-af5d-41ab-bf7b-d4d4248d9e24</t>
  </si>
  <si>
    <t>Dipropylamine</t>
  </si>
  <si>
    <t>007803-51-2</t>
  </si>
  <si>
    <t>ed975027-d31b-429b-ae6b-70b70df7bf5b</t>
  </si>
  <si>
    <t>Phosphine</t>
  </si>
  <si>
    <t>2b178c09-89d4-49be-afbb-ec21bc158d9c</t>
  </si>
  <si>
    <t>54c743a4-5438-4f3c-8e84-89b3e6ec0cc0</t>
  </si>
  <si>
    <t>50cbb355-9a33-4e15-986a-c95c40931638</t>
  </si>
  <si>
    <t>009a49e8-09a7-4432-9cb9-f2dd18e8f922</t>
  </si>
  <si>
    <t>38d7e9ef-5bea-4233-aa48-760785d060ed</t>
  </si>
  <si>
    <t>2cc93e0a-c655-4628-bea6-243d8240b5a4</t>
  </si>
  <si>
    <t>c1666cdb-dfd8-4060-9e2a-3ded00878a2d</t>
  </si>
  <si>
    <t>66d62655-2b96-4e07-84f6-721f4a3e3ec7</t>
  </si>
  <si>
    <t>145701-23-1</t>
  </si>
  <si>
    <t>0015ec22-72cb-4af1-8c7b-0ba0d041553c</t>
  </si>
  <si>
    <t>Florasulam</t>
  </si>
  <si>
    <t>fdd3a558-5d4d-4ca0-b0a5-950051dc92da</t>
  </si>
  <si>
    <t>5f7aad3d-566c-4d0d-ad59-e765f971aa0f</t>
  </si>
  <si>
    <t>Methane, fossil</t>
  </si>
  <si>
    <t>7545531d-dfc2-446d-9d9b-a0a3dfaa25df</t>
  </si>
  <si>
    <t>ae7a3110-d355-4c01-8a92-02616b28ee29</t>
  </si>
  <si>
    <t>140923-17-7</t>
  </si>
  <si>
    <t>4ab7bb85-d6b6-5adc-9ccd-b0ebc9fd11ad</t>
  </si>
  <si>
    <t>Iprovalicarb</t>
  </si>
  <si>
    <t>000075-28-5</t>
  </si>
  <si>
    <t>3dba0484-8e84-4a42-ad11-665d589b56bc</t>
  </si>
  <si>
    <t>Isobutane</t>
  </si>
  <si>
    <t>b02991d4-c180-4b16-8035-ac38f4a64b87</t>
  </si>
  <si>
    <t>de8ff400-b20e-4f36-a2c4-ec848b07c84f</t>
  </si>
  <si>
    <t>d18ec0cf-b4d2-43e6-abe2-19170a40659a</t>
  </si>
  <si>
    <t>fbf6ab3a-74e3-4cbe-b61d-959728bdce46</t>
  </si>
  <si>
    <t>284a896f-2aca-496e-9ab2-845525fbbc53</t>
  </si>
  <si>
    <t>9da5c6d0-92f0-4a7c-933b-7e14d980975a</t>
  </si>
  <si>
    <t>040843-25-2</t>
  </si>
  <si>
    <t>009f3374-e604-4e24-88f5-d785cd93aac7</t>
  </si>
  <si>
    <t>Diclofop</t>
  </si>
  <si>
    <t>0650f48f-c6c9-44ae-ac49-c3bae05220c3</t>
  </si>
  <si>
    <t>d56ddb2e-5087-4118-8359-64fb6cb513f9</t>
  </si>
  <si>
    <t>f873299d-0675-4fdc-ad01-c5a4b951b583</t>
  </si>
  <si>
    <t>03e91172-fca0-47f3-9014-22ae3136251b</t>
  </si>
  <si>
    <t>7439-97-6</t>
  </si>
  <si>
    <t>54b9cbd0-65df-4fd3-8a19-dd3b8eccc619</t>
  </si>
  <si>
    <t>Mercury, in ground</t>
  </si>
  <si>
    <t>a71b27f2-3bcb-4bcc-a0c6-b6a123f0b42e</t>
  </si>
  <si>
    <t>f4acd7b6-e3a1-44d9-b3ce-4abcf440f6fc</t>
  </si>
  <si>
    <t>4a6af581-af93-4d79-9f45-a5c43f463bbb</t>
  </si>
  <si>
    <t>017341-24-1</t>
  </si>
  <si>
    <t>09cf7c11-0269-4fc1-a5f3-47121a7882d3</t>
  </si>
  <si>
    <t>Lithium, ion</t>
  </si>
  <si>
    <t>022537-50-4</t>
  </si>
  <si>
    <t>60a6702f-20ad-444f-a6df-f6374f1e3183</t>
  </si>
  <si>
    <t>Tin, ion</t>
  </si>
  <si>
    <t>489cdf1b-997d-4425-a56e-491c24b89e29</t>
  </si>
  <si>
    <t>eba895b4-a7a4-4b63-bd95-0239b3db7730</t>
  </si>
  <si>
    <t>2061c1e1-6a81-47ad-8a1d-81dd30783f2c</t>
  </si>
  <si>
    <t>06874cbb-2daf-4981-a55e-2c38be5b7277</t>
  </si>
  <si>
    <t>Molybdenum, 0.010% in sulfide, Mo 8.2E-3% and Cu 1.83% in crude ore, in ground</t>
  </si>
  <si>
    <t>237ca6bc-2f0a-4416-a0e3-bd512f038f2e</t>
  </si>
  <si>
    <t>005234-68-4</t>
  </si>
  <si>
    <t>1e7ae105-f032-4d62-b169-788cd6b9b384</t>
  </si>
  <si>
    <t>Carboxin</t>
  </si>
  <si>
    <t>002303-17-5</t>
  </si>
  <si>
    <t>c5c25aa6-d630-40bd-bed7-4e718c877ef4</t>
  </si>
  <si>
    <t>Tri-allate</t>
  </si>
  <si>
    <t>1652c2e3-c6c5-49e1-9ad1-34c188087ca6</t>
  </si>
  <si>
    <t>932d7913-eb64-484c-b2ec-7aae36e29017</t>
  </si>
  <si>
    <t>5514ccd2-469f-4074-9905-529154e7f742</t>
  </si>
  <si>
    <t>Molybdenum, 0.014% in sulfide, Mo 8.2E-3% and Cu 0.81% in crude ore, in ground</t>
  </si>
  <si>
    <t>57f4185b-38de-46af-a759-9333e0ba29c5</t>
  </si>
  <si>
    <t>cc415ec5-ef9b-4239-b423-32906818e457</t>
  </si>
  <si>
    <t>1b7a743b-f3ab-4a26-9f83-7012ee6cc2f3</t>
  </si>
  <si>
    <t>d4bb55d3-8165-466b-b502-d4b25fae104b</t>
  </si>
  <si>
    <t>856c9aa2-c20c-49a8-9417-c71bdb5f17b0</t>
  </si>
  <si>
    <t>099129-21-2</t>
  </si>
  <si>
    <t>873d28d3-e53b-46a6-aaa0-63b923f0a56c</t>
  </si>
  <si>
    <t>ac8571b8-b00b-479d-93cf-b9374feaee05</t>
  </si>
  <si>
    <t>Molybdenum, 0.016% in sulfide, Mo 8.2E-3% and Cu 0.27% in crude ore, in ground</t>
  </si>
  <si>
    <t>eb53bdf4-5b02-40fa-a1cb-318e207e7eec</t>
  </si>
  <si>
    <t>8a3e8643-00f3-4a90-8ed3-a9561debcf05</t>
  </si>
  <si>
    <t>6d69a034-5e39-4181-a1e8-00932c086908</t>
  </si>
  <si>
    <t>b1c36287-329c-49f0-93c2-68246d34007c</t>
  </si>
  <si>
    <t>44f28e11-061d-44fd-8f25-dc62a9f1fa57</t>
  </si>
  <si>
    <t>69c7318c-95eb-4d72-85f4-82e11e6df3a3</t>
  </si>
  <si>
    <t>068694-11-1</t>
  </si>
  <si>
    <t>3f5e282e-245b-570a-81e9-c41e6aee952b</t>
  </si>
  <si>
    <t>Triflumizole</t>
  </si>
  <si>
    <t>73eed463-4986-4d81-8bae-60dae5be49d0</t>
  </si>
  <si>
    <t>129c8923-0927-4aef-bdac-7373b2898606</t>
  </si>
  <si>
    <t>010552-74-6</t>
  </si>
  <si>
    <t>90917976-dfa0-56d0-8937-fec6deaf00b4</t>
  </si>
  <si>
    <t>Nitrothal-isopropyl</t>
  </si>
  <si>
    <t>000137-30-4</t>
  </si>
  <si>
    <t>fb4f9b12-7ec0-59aa-8087-c6115d1fcd31</t>
  </si>
  <si>
    <t>Ziram</t>
  </si>
  <si>
    <t>000084-74-2</t>
  </si>
  <si>
    <t>77241bc4-5911-40b8-927c-9bf5755c6634</t>
  </si>
  <si>
    <t>Phthalate, dibutyl-</t>
  </si>
  <si>
    <t>1f96681c-1f2c-433e-8c60-45b66dc3ec01</t>
  </si>
  <si>
    <t>00218-01-9</t>
  </si>
  <si>
    <t>531c5bca-0304-4c3f-a058-c60371df26fb</t>
  </si>
  <si>
    <t>Chrysene</t>
  </si>
  <si>
    <t>4809b1f7-9973-476f-90cc-465067d834f3</t>
  </si>
  <si>
    <t>8d179ea0-7b52-441e-954b-b5349d66340f</t>
  </si>
  <si>
    <t>153233-91-1</t>
  </si>
  <si>
    <t>c206c730-0860-54af-9a6e-484c653647fd</t>
  </si>
  <si>
    <t>Etoxazole</t>
  </si>
  <si>
    <t>000075-13-8</t>
  </si>
  <si>
    <t>b465eb7f-dfe9-4057-ad17-c451d58fd753</t>
  </si>
  <si>
    <t>Isocyanic acid</t>
  </si>
  <si>
    <t>d4291dd5-dae8-47fa-bf06-466fcecbc210</t>
  </si>
  <si>
    <t>a76cf135-2be1-4e53-9423-9211acd100f1</t>
  </si>
  <si>
    <t>Molybdenum, 0.022% in sulfide, Mo 8.2E-3% and Cu 0.22% in crude ore, in ground</t>
  </si>
  <si>
    <t>30fed59d-d722-482f-be4f-f3d93bdd2527</t>
  </si>
  <si>
    <t>Molybdenum, 0.022% in sulfide, Mo 8.2E-3% and Cu 0.36% in crude ore, in ground</t>
  </si>
  <si>
    <t>8b36dc51-b9d4-4141-96d9-9183f6198a20</t>
  </si>
  <si>
    <t>fe807c9d-7e35-4500-9511-25b92cd6fe53</t>
  </si>
  <si>
    <t>dc6dbdaa-9f13-43a8-8af5-6603688c6ad0</t>
  </si>
  <si>
    <t>1ed87d8c-afc2-47f1-af5a-df78ed6bad83</t>
  </si>
  <si>
    <t>2404b41a-2eed-4e9d-8ab6-783946fdf5d6</t>
  </si>
  <si>
    <t>168316-95-8</t>
  </si>
  <si>
    <t>f7340d88-d66b-45c8-89af-251646b2c12e</t>
  </si>
  <si>
    <t>Spinosad</t>
  </si>
  <si>
    <t>fdb29dc7-261d-4f8f-8e7d-c73899480bf8</t>
  </si>
  <si>
    <t>719def62-0941-4264-bc54-97093d847d7a</t>
  </si>
  <si>
    <t>Molybdenum, 0.025% in sulfide, Mo 8.2E-3% and Cu 0.39% in crude ore, in ground</t>
  </si>
  <si>
    <t>698d08b4-fee6-40d4-93dd-24a28d48df45</t>
  </si>
  <si>
    <t>23c39061-9fdb-4753-8aaa-893a8cad4a4e</t>
  </si>
  <si>
    <t>4f9a751e-5992-40a9-bbd6-18f337ac66c8</t>
  </si>
  <si>
    <t>b2208d0f-61a7-4813-9861-af03bf496a05</t>
  </si>
  <si>
    <t>17bd5f8c-bd48-4cfc-80c0-1aa251f4bf43</t>
  </si>
  <si>
    <t>ebc5f04e-ae40-49b1-b07b-495f67e26c28</t>
  </si>
  <si>
    <t>eda28c96-8899-4d84-bf18-35c3f1de518e</t>
  </si>
  <si>
    <t>Molybdenum, 0.11% in sulfide, Mo 4.1E-2% and Cu 0.36% in crude ore, in ground</t>
  </si>
  <si>
    <t>37d35fd0-7f07-4b9b-92eb-de3c27050172</t>
  </si>
  <si>
    <t>13d898ac-b9be-4723-a153-565e2a9144ac</t>
  </si>
  <si>
    <t>47d20967-a49a-4fb3-881d-51956520449e</t>
  </si>
  <si>
    <t>e5a3dff5-72dc-5287-893c-597dd4a19566</t>
  </si>
  <si>
    <t>Molybdenum, in ground</t>
  </si>
  <si>
    <t>ea5789d9-c0f9-4aeb-9df9-0caaf211534b</t>
  </si>
  <si>
    <t>007440-00-8</t>
  </si>
  <si>
    <t>c970e81e-1c4e-4f21-814c-0c25444f41d2</t>
  </si>
  <si>
    <t>Neodymium, 4% in bastnasite, 0.4% in crude ore, in ground</t>
  </si>
  <si>
    <t>525f6850-5f34-447c-9132-cde666d12b52</t>
  </si>
  <si>
    <t>('natural resource', 'land')</t>
  </si>
  <si>
    <t>c5aafa60-495c-461c-a1d4-b262a34c45b9</t>
  </si>
  <si>
    <t>Occupation, annual crop</t>
  </si>
  <si>
    <t>square meter-year</t>
  </si>
  <si>
    <t>land occupation, surface</t>
  </si>
  <si>
    <t>49c594c6-b6a8-42a3-95c5-cca812fda80b</t>
  </si>
  <si>
    <t>db5aeca7-a390-4f6e-ad8b-9b4deeba5fae</t>
  </si>
  <si>
    <t>7956039f-1181-42ab-b03b-ba9992733394</t>
  </si>
  <si>
    <t>Occupation, annual crop, flooded crop</t>
  </si>
  <si>
    <t>4c0a6227-af22-45cb-b75b-b276ce0e4d47</t>
  </si>
  <si>
    <t>e3cfaa07-9b68-4461-a06f-a0e4e59d41d3</t>
  </si>
  <si>
    <t>fc0b5c85-3b49-42c2-a3fd-db7e57b696e3</t>
  </si>
  <si>
    <t>f3cc1709-0e3c-4598-8ac9-825f969bf919</t>
  </si>
  <si>
    <t>2cbe35d9-052c-4fe8-8eb2-08769f10b2c7</t>
  </si>
  <si>
    <t>d761d96f-d236-4131-89c8-ad3269d02a6b</t>
  </si>
  <si>
    <t>099607-70-2</t>
  </si>
  <si>
    <t>50eebfd4-1b99-45d6-a149-68a6d4568cb4</t>
  </si>
  <si>
    <t>Cloquintocet-mexyl</t>
  </si>
  <si>
    <t>95589041-7176-4e15-9578-fa6a4066955f</t>
  </si>
  <si>
    <t>c4a82f46-381f-474c-a362-3363064b9c33</t>
  </si>
  <si>
    <t>Occupation, annual crop, irrigated</t>
  </si>
  <si>
    <t>0b0ea9d1-9c54-4e23-bcfc-1b8fc2cf0358</t>
  </si>
  <si>
    <t>aeb3e625-906a-4993-9f02-785f8cfd1ea5</t>
  </si>
  <si>
    <t>fcd292e0-69dd-4093-9cd4-ff2e0b8c9b69</t>
  </si>
  <si>
    <t>014797-73-0</t>
  </si>
  <si>
    <t>de333139-a26f-42de-ba1b-c7c24c2964bc</t>
  </si>
  <si>
    <t>Perchlorate, ion</t>
  </si>
  <si>
    <t>009006-42-2</t>
  </si>
  <si>
    <t>4412a76b-eb71-4fd3-afc9-6871a58cae5f</t>
  </si>
  <si>
    <t>Metiram</t>
  </si>
  <si>
    <t>106040-48-6</t>
  </si>
  <si>
    <t>395bf19a-d3e3-4185-9bee-141fdbfd6afe</t>
  </si>
  <si>
    <t>Tribenuron</t>
  </si>
  <si>
    <t>072619-32-0</t>
  </si>
  <si>
    <t>a058168e-9a1e-5126-80b6-2d202e746835</t>
  </si>
  <si>
    <t>Haloxyfop-P-methyl</t>
  </si>
  <si>
    <t>8d8e393e-39c4-44e1-b424-8eeefcd33560</t>
  </si>
  <si>
    <t>febe9ac2-ab48-4351-97cb-afcea765d411</t>
  </si>
  <si>
    <t>ca828b6a-5c31-4cce-941e-cc7c1900e6fe</t>
  </si>
  <si>
    <t>12c7671c-e4aa-46c6-93c5-b6f9ac1c453b</t>
  </si>
  <si>
    <t>Occupation, annual crop, irrigated, extensive</t>
  </si>
  <si>
    <t>000142-82-5</t>
  </si>
  <si>
    <t>248223f5-4e00-4b0d-9652-76a9c39ce414</t>
  </si>
  <si>
    <t>Heptane</t>
  </si>
  <si>
    <t>9fd128fe-d8c5-476f-af42-2795d5f5d227</t>
  </si>
  <si>
    <t>Occupation, annual crop, irrigated, intensive</t>
  </si>
  <si>
    <t>9ea11aea-7cb7-4b38-b936-a42c2a4bac97</t>
  </si>
  <si>
    <t>67abf374-4b8d-426b-8664-e4246535ba8b</t>
  </si>
  <si>
    <t>295060ba-3c3d-45e4-99ca-e17b1204b553</t>
  </si>
  <si>
    <t>58c3cf9c-f673-4897-9429-672bbb211e81</t>
  </si>
  <si>
    <t>15e54d5b-aba2-40a6-9aa8-aa2b8c432129</t>
  </si>
  <si>
    <t>014596-10-2</t>
  </si>
  <si>
    <t>ce11d77b-c85a-4f03-816e-714dcda260ea</t>
  </si>
  <si>
    <t>Americium-241</t>
  </si>
  <si>
    <t>e4ff4151-febe-4c3f-bfaf-924d6f7bf101</t>
  </si>
  <si>
    <t>5457df7d-0461-407c-9f09-0338dbff77ef</t>
  </si>
  <si>
    <t>1b0a8570-eab4-46c2-9b67-c9b918e75676</t>
  </si>
  <si>
    <t>Occupation, annual crop, non-irrigated, extensive</t>
  </si>
  <si>
    <t>0ee028c3-80c7-4377-97b1-81f1a732be2c</t>
  </si>
  <si>
    <t>c6310f81-3859-4c5c-990a-4662ba179693</t>
  </si>
  <si>
    <t>334f3d29-ec7d-4ca4-9e65-524c64c6649c</t>
  </si>
  <si>
    <t>3dee24fc-5892-4f6e-9996-28b5f36fd07a</t>
  </si>
  <si>
    <t>137f2ebc-8f8b-41fc-9ff6-d32f42565d56</t>
  </si>
  <si>
    <t>a110815e-69d2-43bd-8bf8-4e842e5895e3</t>
  </si>
  <si>
    <t>Terbacil</t>
  </si>
  <si>
    <t>098730-04-2</t>
  </si>
  <si>
    <t>886726f4-d8bc-566b-96dd-c02ccdd235dd</t>
  </si>
  <si>
    <t>Benoxacor</t>
  </si>
  <si>
    <t>014234-29-8</t>
  </si>
  <si>
    <t>f577fd0b-1d06-40cb-9c9f-682d12b9515f</t>
  </si>
  <si>
    <t>Cesium-136</t>
  </si>
  <si>
    <t>81057475-9f8a-47ff-8c0b-ce702467fa72</t>
  </si>
  <si>
    <t>e063ee9c-9850-42b5-b01e-4cc9b5ad7152</t>
  </si>
  <si>
    <t>Occupation, annual crop, non-irrigated, intensive</t>
  </si>
  <si>
    <t>eebb4011-af1d-4a45-8bc5-a20b6c06fbf4</t>
  </si>
  <si>
    <t>378784-49-7</t>
  </si>
  <si>
    <t>de9ce04f-b751-484f-a8a2-740d98138bf6</t>
  </si>
  <si>
    <t>ec8789e5-d140-4ca8-b7ef-b3abfd044414</t>
  </si>
  <si>
    <t>8a1ce588-d2b5-4fd6-a6db-16378c8f6d06</t>
  </si>
  <si>
    <t>e945c333-2e8f-4b70-a53e-77f01fa443bd</t>
  </si>
  <si>
    <t>4e4a98f5-1db6-4314-a3bd-c098bf410e7e</t>
  </si>
  <si>
    <t>1002-53-5</t>
  </si>
  <si>
    <t>9b84ef84-a567-48de-8dd5-24726bc6688d</t>
  </si>
  <si>
    <t>Dibutyltin</t>
  </si>
  <si>
    <t>10d26189-a688-4859-8aa9-525e058a07f0</t>
  </si>
  <si>
    <t>e6360e00-79a2-455e-ac9d-2e3159736771</t>
  </si>
  <si>
    <t>3aaf9017-0d8a-42aa-9a60-cbc39e994e73</t>
  </si>
  <si>
    <t>f7882aae-499b-42ab-8fa0-b4e20b609cc0</t>
  </si>
  <si>
    <t>a4403b63-270d-4995-a249-8e31763ce5d7</t>
  </si>
  <si>
    <t>e67ada08-e113-4e05-b0a4-029a72e199a0</t>
  </si>
  <si>
    <t>8c173ca1-5f74-4a6e-89e5-dd18e0f18d1a</t>
  </si>
  <si>
    <t>Occupation, arable land, unspecified use</t>
  </si>
  <si>
    <t>019ad37a-2728-455e-aa8d-c921d26c3cc7</t>
  </si>
  <si>
    <t>fdb1b2d0-f537-401e-b845-1d93da512174</t>
  </si>
  <si>
    <t>Occupation, arable, conservation tillage (obsolete)</t>
  </si>
  <si>
    <t>square meter</t>
  </si>
  <si>
    <t>7a65d41a-561b-4090-bd81-13672abce16f</t>
  </si>
  <si>
    <t>94eb8352-8af0-4929-b883-864b27fcfc96</t>
  </si>
  <si>
    <t>8f1b69d9-fc00-4b46-99f9-7a57fd71dad2</t>
  </si>
  <si>
    <t>c9028b09-c12d-421b-9944-7d145e196ebc</t>
  </si>
  <si>
    <t>2257e9f9-f38c-494b-b99f-f49b4768b4b9</t>
  </si>
  <si>
    <t>ba401f02-e0d6-4629-804b-20e122115377</t>
  </si>
  <si>
    <t>d46ae140-6502-4335-ab1c-9d6eab19ce78</t>
  </si>
  <si>
    <t>0486ee88-c74a-479e-aa6f-2fbc4a96378d</t>
  </si>
  <si>
    <t>f3254744-2459-4052-92cc-e6284c9c883b</t>
  </si>
  <si>
    <t>44230d0d-f11f-473e-8b43-75656dcac834</t>
  </si>
  <si>
    <t>6b44284d-6941-4ae6-815e-ce87f5b603bb</t>
  </si>
  <si>
    <t>000148-24-3</t>
  </si>
  <si>
    <t>3d071bc4-855b-52d7-baa8-2cacbf536777</t>
  </si>
  <si>
    <t>8-Quinolinol</t>
  </si>
  <si>
    <t>cdce48e7-8c92-4214-b948-cc46a4700fe6</t>
  </si>
  <si>
    <t>fef0090b-9f73-41a9-ab2d-1cccb266ce2f</t>
  </si>
  <si>
    <t>000094-82-6</t>
  </si>
  <si>
    <t>05136060-b6a6-4383-ae42-6ca90aeec59a</t>
  </si>
  <si>
    <t>2,4-DB</t>
  </si>
  <si>
    <t>000298-02-2</t>
  </si>
  <si>
    <t>24d49070-45df-4627-84fa-2d8adeca255b</t>
  </si>
  <si>
    <t>Phorate</t>
  </si>
  <si>
    <t>4a838a42-fa78-4b0a-92f9-588a3660809b</t>
  </si>
  <si>
    <t>57860159-5626-4f15-89b5-13b357797d71</t>
  </si>
  <si>
    <t>819b2984-a9f6-4086-922d-5aa0be96dfdb</t>
  </si>
  <si>
    <t>85a764f2-a810-4b20-bc86-a45604262fda</t>
  </si>
  <si>
    <t>000110-00-9</t>
  </si>
  <si>
    <t>a5856dc0-2980-41cc-a93f-a1699fcf4890</t>
  </si>
  <si>
    <t>Furan</t>
  </si>
  <si>
    <t>001929-88-0</t>
  </si>
  <si>
    <t>98b2ed3c-a7e3-5e67-93e4-44c1a77c587c</t>
  </si>
  <si>
    <t>Benzthiazuron</t>
  </si>
  <si>
    <t>e489cce4-a80f-417d-9ae6-9fc14cc7dd49</t>
  </si>
  <si>
    <t>Occupation, arable, conventional tillage (obsolete)</t>
  </si>
  <si>
    <t>b8d738ce-98cd-4487-88f9-686209bd1376</t>
  </si>
  <si>
    <t>d14eb0da-95fd-46c3-90db-55ca33d78701</t>
  </si>
  <si>
    <t>781bfb14-d34f-4f99-9d15-d67171d6fc24</t>
  </si>
  <si>
    <t>Zeta-cypermethrin</t>
  </si>
  <si>
    <t>023135-22-0</t>
  </si>
  <si>
    <t>aaa7a82f-7d09-48ed-8f08-8eb3c7eeb928</t>
  </si>
  <si>
    <t>Oxamyl</t>
  </si>
  <si>
    <t>2b185e1c-282d-40df-86c9-99de81830782</t>
  </si>
  <si>
    <t>f2d84834-d0b3-42e5-b41a-f04cc80337a4</t>
  </si>
  <si>
    <t>78a0fa8b-3e30-45c2-ad50-290c3b608c84</t>
  </si>
  <si>
    <t>064902-72-3</t>
  </si>
  <si>
    <t>4dbacf72-5a37-407e-9f02-1e618e58075a</t>
  </si>
  <si>
    <t>Chlorsulfuron</t>
  </si>
  <si>
    <t>cbad8aa1-0cfe-47c0-b7d5-7b58c433e601</t>
  </si>
  <si>
    <t>6da40876-a6ab-459e-ba17-9a5e3d4da146</t>
  </si>
  <si>
    <t>232b8aaa-06a6-4940-b725-46470bc82864</t>
  </si>
  <si>
    <t>d6fba50b-3691-4101-9dae-6b7935cd1cd0</t>
  </si>
  <si>
    <t>81e07a67-28e0-4392-a553-d86e54a9b8a9</t>
  </si>
  <si>
    <t>Occupation, arable, reduced tillage (obsolete)</t>
  </si>
  <si>
    <t>134ec0d7-3701-473c-a1a1-1982fd48ef4d</t>
  </si>
  <si>
    <t>010028-15-6</t>
  </si>
  <si>
    <t>2058d91e-bb9f-4fce-8e53-131825b14a23</t>
  </si>
  <si>
    <t>Ozone</t>
  </si>
  <si>
    <t>d5c40848-fc29-47fa-90a4-46db64a45a4e</t>
  </si>
  <si>
    <t>04f42988-6207-4d09-a91f-155be8d27eb0</t>
  </si>
  <si>
    <t>4e64908e-9098-40e2-b7f5-f314c49c3d66</t>
  </si>
  <si>
    <t>05909c8c-153e-4969-aaa8-e735054b8ee2</t>
  </si>
  <si>
    <t>c991a302-884f-4882-a094-e1b8f1d4c6b0</t>
  </si>
  <si>
    <t>Occupation, bare area (non-use)</t>
  </si>
  <si>
    <t>bb656df7-0d8a-427c-b58c-02962e50df57</t>
  </si>
  <si>
    <t>66020d27-7ae4-4e59-83a3-89214b72c40a</t>
  </si>
  <si>
    <t>002797-51-5</t>
  </si>
  <si>
    <t>f9ba52c4-ffe0-53fc-9724-6c1daebcbc1c</t>
  </si>
  <si>
    <t>2-Amino-3-chloro-1,4-naphthoquinone</t>
  </si>
  <si>
    <t>000101-05-3</t>
  </si>
  <si>
    <t>dc941853-32f2-5a2b-87de-0cc7d6ce3a13</t>
  </si>
  <si>
    <t>Anilazine</t>
  </si>
  <si>
    <t>4cff006f-c6df-42a8-9dee-cc064f14326e</t>
  </si>
  <si>
    <t>03a1f7e6-f18b-4d49-b40b-5f52d1d9fb5c</t>
  </si>
  <si>
    <t>45acd8c0-657f-46d3-8026-4b3c9fadaeb6</t>
  </si>
  <si>
    <t>d5ca33b3-f101-4371-b684-c720463ae2ab</t>
  </si>
  <si>
    <t>0d7ef054-35e2-4d02-9113-574d7f022631</t>
  </si>
  <si>
    <t>d961f86b-e36b-4ac6-8cd4-b253e496de79</t>
  </si>
  <si>
    <t>Aldehydes, unspecified</t>
  </si>
  <si>
    <t>57bdb443-d4a6-423d-8024-959b8261d02e</t>
  </si>
  <si>
    <t>208465-21-8</t>
  </si>
  <si>
    <t>6248aeed-1ce1-49ee-be1c-3471ebf0a82e</t>
  </si>
  <si>
    <t>Mesosulfuron-methyl (prop)</t>
  </si>
  <si>
    <t>31a3e44c-4098-461e-aba2-f79540e05087</t>
  </si>
  <si>
    <t>20839113-fbf2-4d2f-bab8-66861f86bc60</t>
  </si>
  <si>
    <t>982b0510-96ac-4bcb-a758-e98006b95f4d#asTech</t>
  </si>
  <si>
    <t>Butane # asTech</t>
  </si>
  <si>
    <t>1ccc25c5-f5c0-4deb-b34a-965ccbaa4caa</t>
  </si>
  <si>
    <t>378784-91-9</t>
  </si>
  <si>
    <t>e61544d9-cf2f-4001-a855-9a014c2972ac</t>
  </si>
  <si>
    <t>7672267f-4541-4c9a-9ca0-ec2f41b95cbc</t>
  </si>
  <si>
    <t>061c7a46-3728-48fa-8240-7a8841e6ca6f</t>
  </si>
  <si>
    <t>1cb0b78b-6fd5-4193-8144-d47478920ced</t>
  </si>
  <si>
    <t>0985a2b2-b411-4c95-a955-1aa5bb64bd08</t>
  </si>
  <si>
    <t>963be8ca-e43d-4f8d-a97b-d8982035ffbc</t>
  </si>
  <si>
    <t>4b6b9b76-3199-4bd0-b11d-f8f2efbeac4e</t>
  </si>
  <si>
    <t>Occupation, construction site</t>
  </si>
  <si>
    <t>5d691e58-2074-4661-8525-d98a173e1c99</t>
  </si>
  <si>
    <t>5eafb840-6f50-418d-98bd-27b86f75613c</t>
  </si>
  <si>
    <t>7ae387da-8a0f-4931-97d4-49e93c0f5482</t>
  </si>
  <si>
    <t>002436-73-9</t>
  </si>
  <si>
    <t>a5a8cee4-65ed-5e02-a1d1-9f81d88223c8</t>
  </si>
  <si>
    <t>Ioxynil methyl ester</t>
  </si>
  <si>
    <t>62859da4-f3c5-417b-a575-8b00d8d658b1</t>
  </si>
  <si>
    <t>016118-49-3</t>
  </si>
  <si>
    <t>21f84442-7dc8-492a-8253-867dd1caf8d6</t>
  </si>
  <si>
    <t>Carbetamide</t>
  </si>
  <si>
    <t>084087-01-4</t>
  </si>
  <si>
    <t>658441e6-f7a0-4ce5-bbe7-329a2a9e31c8</t>
  </si>
  <si>
    <t>Quinclorac</t>
  </si>
  <si>
    <t>f0cc0453-32c0-48f5-b8d4-fc87d100b8d9</t>
  </si>
  <si>
    <t>2cfea267-9965-411e-9381-4d32835b4ffe</t>
  </si>
  <si>
    <t>ba5fc0b6-770b-4da1-9b3f-e3b5087f07cd</t>
  </si>
  <si>
    <t>Sulfur oxides</t>
  </si>
  <si>
    <t>5d631176-844b-4533-9282-92d5561e5518</t>
  </si>
  <si>
    <t>6fa8a7df-bd00-4b65-82bd-23b6a4cffe6a</t>
  </si>
  <si>
    <t>693921ef-e02d-4072-add0-55aa4631b213</t>
  </si>
  <si>
    <t>2a613b0f-cc83-4039-aebb-1e95810ec106</t>
  </si>
  <si>
    <t>3a285c11-632b-4106-8e15-3ac4a0da78de</t>
  </si>
  <si>
    <t>5d615a38-6d0a-4f3a-8973-69b333b6e814</t>
  </si>
  <si>
    <t>Occupation, cropland fallow (non-use)</t>
  </si>
  <si>
    <t>081334-34-1</t>
  </si>
  <si>
    <t>a72e7983-329f-4fb7-9b05-77efe97717e4</t>
  </si>
  <si>
    <t>Imazapyr</t>
  </si>
  <si>
    <t>a3833724-a816-4c9e-b6fd-ac43e8aeedc2</t>
  </si>
  <si>
    <t>65bafee0-9f42-4788-af33-4df48d0e7f65</t>
  </si>
  <si>
    <t>22698b26-ab11-43eb-a48f-3e46863555cc</t>
  </si>
  <si>
    <t>000076-16-4</t>
  </si>
  <si>
    <t>df5dd437-2e12-4af6-8f7a-9c8224857dc5</t>
  </si>
  <si>
    <t>Ethane, hexafluoro-, HFC-116</t>
  </si>
  <si>
    <t>9542444c-7c7a-48e2-bc9c-9c7c34fb7b3e</t>
  </si>
  <si>
    <t>e1bd008f-c3c2-47f1-ab60-35e1a842acc0</t>
  </si>
  <si>
    <t>487b617a-40fc-4968-bfac-91cbe400f163</t>
  </si>
  <si>
    <t>1eaa9ea4-40b8-414a-b198-5626400372e1</t>
  </si>
  <si>
    <t>Occupation, dump site</t>
  </si>
  <si>
    <t>2169a4c1-3198-48ed-92f4-4fa22ed44739</t>
  </si>
  <si>
    <t>20d0fc73-b9ce-4001-ac15-893b30ed10a3</t>
  </si>
  <si>
    <t>087674-68-8</t>
  </si>
  <si>
    <t>206b98e7-9df1-4aa1-896e-dc5aa93e9844</t>
  </si>
  <si>
    <t>Dimethenamid</t>
  </si>
  <si>
    <t>4649902d-edc5-4d34-ae55-59993fe732d9</t>
  </si>
  <si>
    <t>12d6029e-3801-42ee-a1bc-1ebf936884fc</t>
  </si>
  <si>
    <t>2460ff3a-b368-4224-9c0d-0900fd29608f</t>
  </si>
  <si>
    <t>ffbe8447-6d78-46dd-8378-47019a82ce82</t>
  </si>
  <si>
    <t>8e30c990-5ed4-4f94-9d0e-2f5e4ff1a1f9</t>
  </si>
  <si>
    <t>8222627a-0ca1-4632-894c-94d0e21064a1</t>
  </si>
  <si>
    <t>Occupation, field margin/hedgerow</t>
  </si>
  <si>
    <t>87883a4e-1e3e-4c9d-90c0-f1bea36f8014</t>
  </si>
  <si>
    <t>a0f10b49-f9e6-4195-95af-bbc1ba417944</t>
  </si>
  <si>
    <t>071283-80-2</t>
  </si>
  <si>
    <t>b6e37022-cef7-4b2a-9e1e-f6ae4a0503e7</t>
  </si>
  <si>
    <t>Fenoxaprop-P ethyl ester</t>
  </si>
  <si>
    <t>b59faa48-28a7-485e-b8c1-6284dff23282</t>
  </si>
  <si>
    <t>141517-21-7</t>
  </si>
  <si>
    <t>ef6afe08-6ffb-402f-bb61-6984d3f9a81a</t>
  </si>
  <si>
    <t>Trifloxystrobin</t>
  </si>
  <si>
    <t>2ffd26c6-0d3d-4379-9da2-2b578807a14b</t>
  </si>
  <si>
    <t>15bdfe3d-58b7-4cf3-a8db-0b16a8b9949b</t>
  </si>
  <si>
    <t>001790f3-fd86-4a0d-a2a1-06c7099d90c8</t>
  </si>
  <si>
    <t>aca1714f-0040-4a65-a73a-0e38aa9f50f4</t>
  </si>
  <si>
    <t>Occupation, forest, intensive</t>
  </si>
  <si>
    <t>077501-90-7</t>
  </si>
  <si>
    <t>64a6c54a-9c47-4969-bc91-aed7f314ea03</t>
  </si>
  <si>
    <t>Fluoroglycofen-ethyl</t>
  </si>
  <si>
    <t>000759-94-4</t>
  </si>
  <si>
    <t>fd950a9b-db9f-41c9-a8b0-d61f152f6ef2</t>
  </si>
  <si>
    <t>EPTC</t>
  </si>
  <si>
    <t>5ca10fd5-fb77-43ad-969f-c47808244801</t>
  </si>
  <si>
    <t>84b11d12-a078-44e7-9d6e-7675a0e23c4d</t>
  </si>
  <si>
    <t>Occupation, forest, secondary (non-use)</t>
  </si>
  <si>
    <t>8d0ca1a5-6a40-4eda-861a-a0fccdc81b19</t>
  </si>
  <si>
    <t>421bac85-d0d7-4ace-84d1-14865baabd3c</t>
  </si>
  <si>
    <t>b3fd01ce-4eb3-461f-8639-4c7aa166f40e</t>
  </si>
  <si>
    <t>b91d0527-9a01-4a86-b420-c62b70629ba4</t>
  </si>
  <si>
    <t>Occupation, forest, unspecified</t>
  </si>
  <si>
    <t>2b8a0f87-bd2a-4b10-8dd9-714487f59fc9</t>
  </si>
  <si>
    <t>Occupation, grassland, natural (non-use)</t>
  </si>
  <si>
    <t>b4b9964c-0ab6-4eae-a434-85d27f5ff3ae</t>
  </si>
  <si>
    <t>57af157e-2054-407d-949b-8cc9c2aa4655</t>
  </si>
  <si>
    <t>848a6c6a-76b7-42ad-90ce-ad2494fd5bd3</t>
  </si>
  <si>
    <t>409f6c8a-95df-4e86-8306-5439bd0643c8</t>
  </si>
  <si>
    <t>0e066010-5511-4ce5-b7ff-446e58417a65</t>
  </si>
  <si>
    <t>af83b42f-a4e6-4457-be74-46a87798f82a</t>
  </si>
  <si>
    <t>51e99a55-bcdb-4d18-9484-6de4b142e09d</t>
  </si>
  <si>
    <t>5c9d8310-f7e1-4e98-8e73-7eece0435676</t>
  </si>
  <si>
    <t>e780232c-898f-4606-8d21-f8589801ebe6</t>
  </si>
  <si>
    <t>Occupation, grassland, natural, for livestock grazing</t>
  </si>
  <si>
    <t>db907ff7-6cf0-4f88-9376-116262dfad6d</t>
  </si>
  <si>
    <t>079622-59-6</t>
  </si>
  <si>
    <t>c9125373-0841-4515-9eaf-1bf9a49d51f8</t>
  </si>
  <si>
    <t>Fluazinam</t>
  </si>
  <si>
    <t>64f81516-52e1-4ce6-a22c-84d3f7cc9a53</t>
  </si>
  <si>
    <t>d2d93101-7555-4c77-b4b8-ddac7f6eba50</t>
  </si>
  <si>
    <t>a259eb99-e741-49e6-8b3f-8985c018be28</t>
  </si>
  <si>
    <t>000106-94-5</t>
  </si>
  <si>
    <t>f2e4394f-61bb-5493-983d-d3d5b7b96a41</t>
  </si>
  <si>
    <t>Bromopropane</t>
  </si>
  <si>
    <t>009002-91-9</t>
  </si>
  <si>
    <t>597847df-518f-4bd6-ae50-1de01f2761a4</t>
  </si>
  <si>
    <t>Metaldehyde</t>
  </si>
  <si>
    <t>6b479ea3-eb47-4860-8778-b0ed9bc672fa</t>
  </si>
  <si>
    <t>540-84-1</t>
  </si>
  <si>
    <t>5e98fd60-8da0-4006-9729-4d2797f96302</t>
  </si>
  <si>
    <t>2,2,4-Trimethyl pentane</t>
  </si>
  <si>
    <t>36232f4b-681c-4872-8e68-ed58383b4ea3</t>
  </si>
  <si>
    <t>84cd61aa-92a0-40d1-aad5-e9e5c0d4c93e</t>
  </si>
  <si>
    <t>69c7d771-04fc-499e-84f8-6c7b923b8ced</t>
  </si>
  <si>
    <t>Occupation, heterogeneous, agricultural</t>
  </si>
  <si>
    <t>073e0dba-bc0b-4c76-89e2-2988f2b49459</t>
  </si>
  <si>
    <t>066841-25-6</t>
  </si>
  <si>
    <t>04279d50-d748-4d84-b004-8c90ccb044e2</t>
  </si>
  <si>
    <t>Tralomethrin</t>
  </si>
  <si>
    <t>044b9b1d-0406-4da9-bc8a-f180176e7ed9</t>
  </si>
  <si>
    <t>931f666b-6665-48a5-8fb0-7beced65c144</t>
  </si>
  <si>
    <t>034205-21-5</t>
  </si>
  <si>
    <t>d0193bc5-365b-4a30-b30e-34ede49d069a</t>
  </si>
  <si>
    <t>Dimefuron</t>
  </si>
  <si>
    <t>00053-70-3</t>
  </si>
  <si>
    <t>904546ce-acb5-4cc3-9dda-950c7dc54328</t>
  </si>
  <si>
    <t>Dibenz(a,h)anthracene</t>
  </si>
  <si>
    <t>48cb6314-1cbe-4ab1-9374-00720b682531</t>
  </si>
  <si>
    <t>2195d86f-e4c8-4e86-9f18-b5b065b1df7e</t>
  </si>
  <si>
    <t>7bf443c4-fb77-459f-ba07-63283e4559ba</t>
  </si>
  <si>
    <t>025057-89-0</t>
  </si>
  <si>
    <t>9288c80d-c5b0-485d-9b12-1f4122363db4</t>
  </si>
  <si>
    <t>Bentazone</t>
  </si>
  <si>
    <t>1ad3b0dc-fce4-416b-9851-f29d12cce55a</t>
  </si>
  <si>
    <t>001689-84-5</t>
  </si>
  <si>
    <t>e24da787-41ae-4aa3-b13b-36862b5fd10e</t>
  </si>
  <si>
    <t>Bromoxynil</t>
  </si>
  <si>
    <t>000353-59-3</t>
  </si>
  <si>
    <t>816c43d1-bc30-4a72-81db-08cb6be4da4f</t>
  </si>
  <si>
    <t>Methane, bromochlorodifluoro-, Halon 1211</t>
  </si>
  <si>
    <t>b5a65bff-51e0-40e4-b50e-36d07a87919a</t>
  </si>
  <si>
    <t>19b6e569-85a4-4ea9-a590-d61a21e3c846</t>
  </si>
  <si>
    <t>cbe3d924-dd94-4208-bdbc-9aed29bbc770</t>
  </si>
  <si>
    <t>acb9b748-3464-4c0d-9055-639c420e4dc3</t>
  </si>
  <si>
    <t>Net operating surplus</t>
  </si>
  <si>
    <t>经济（货币）作为调动社会资本增加人民福祉的手段，其氮流动体现在具体的其指导下的生物圈物质消耗排放与环境排放中</t>
  </si>
  <si>
    <t>f522291f-df84-496b-90c9-433bc6a66a5b</t>
  </si>
  <si>
    <t>0098b967-2131-43d2-b684-254583fbadc7</t>
  </si>
  <si>
    <t>bd64a010-0115-47ca-942f-cbdac1d26b87</t>
  </si>
  <si>
    <t>Noble gases, radioactive, unspecified</t>
  </si>
  <si>
    <t>cf8e8ae6-d6ea-4e8f-912d-5445e45e2f8d</t>
  </si>
  <si>
    <t>7a2d7097-20c4-4b5f-b2ee-bcfc2ba1378f</t>
  </si>
  <si>
    <t>000067-72-1</t>
  </si>
  <si>
    <t>a9362d7a-627f-414b-96c2-e61e56c77fb8</t>
  </si>
  <si>
    <t>Ethane, hexachloro-</t>
  </si>
  <si>
    <t>9cda96ce-e1cf-4192-8614-52be32d200f4</t>
  </si>
  <si>
    <t>fe9c3a98-a6d2-452d-a9a4-a13e64f1b95b</t>
  </si>
  <si>
    <t>Occupation, industrial area</t>
  </si>
  <si>
    <t>282d4a11-f053-47cf-89a4-aafa3184d61d</t>
  </si>
  <si>
    <t>604f9273-f26b-46be-83a7-3a65280011d1</t>
  </si>
  <si>
    <t>a081288c-e279-4af3-9319-8b6fd878a9e4</t>
  </si>
  <si>
    <t>3563bb9d-4020-4635-890b-6de95036911f</t>
  </si>
  <si>
    <t>Fluazifop-p-butyl</t>
  </si>
  <si>
    <t>1a217018-e3e5-499c-9eb5-5aacb9e6ae9a</t>
  </si>
  <si>
    <t>007440-09-7</t>
  </si>
  <si>
    <t>b717518e-b8b6-44fa-a8e1-f9fde2436caf</t>
  </si>
  <si>
    <t>Potassium</t>
  </si>
  <si>
    <t>2fff3bda-1eec-4166-9969-bc9e757c8e8e</t>
  </si>
  <si>
    <t>b71d0281-e4b2-4831-a2bd-aed221d2a15f</t>
  </si>
  <si>
    <t>42411268-27a7-4276-9896-e47900fa0606</t>
  </si>
  <si>
    <t>468bebea-17ee-49d3-b11d-c603d91c67c8</t>
  </si>
  <si>
    <t>1011-95-6</t>
  </si>
  <si>
    <t>8892f038-c4cf-4166-adeb-df61c4e32af0</t>
  </si>
  <si>
    <t>Diphenyltin</t>
  </si>
  <si>
    <t>da1157e2-7593-4dfd-80dd-a3449b37a4d8#asTech</t>
  </si>
  <si>
    <t>Methane, non-fossil # asTech</t>
  </si>
  <si>
    <t>147b91df-513b-4784-923a-180c2a5b1434</t>
  </si>
  <si>
    <t>38439e6a-ce6d-40cc-b78d-97c09d87e7d7</t>
  </si>
  <si>
    <t>37c36adc-7728-4081-81f3-6cc2da7c9f9f</t>
  </si>
  <si>
    <t>Neptunium-237</t>
  </si>
  <si>
    <t>010043-66-0</t>
  </si>
  <si>
    <t>618c3a74-5b36-4d8a-b94f-26b8270448f8</t>
  </si>
  <si>
    <t>826677aa-8347-4494-85da-a26fe3e1e824</t>
  </si>
  <si>
    <t>98693cdf-d9fc-43ed-bfe6-78dfe5742d33</t>
  </si>
  <si>
    <t>e5824519-f945-4b2c-a81b-677290021b8a</t>
  </si>
  <si>
    <t>Occupation, inland waterbody, unspecified</t>
  </si>
  <si>
    <t>6fae9979-43ec-4675-8714-671731b4e283</t>
  </si>
  <si>
    <t>91955aba-6ebc-4413-9342-f0298860b4aa</t>
  </si>
  <si>
    <t>77db8bd1-5a69-465c-b51f-7b27fbb574a5</t>
  </si>
  <si>
    <t>c126f8a0-6bc4-42e6-9220-d6ccfef3f2ed</t>
  </si>
  <si>
    <t>b10faa87-2c1d-4f6e-aa65-9f80b376939a</t>
  </si>
  <si>
    <t>9dd01d5b-3677-4822-9cd4-36d21b0e23d1</t>
  </si>
  <si>
    <t>0d4989fd-00e3-4522-905f-2ab6a1bd5677</t>
  </si>
  <si>
    <t>007784-42-1</t>
  </si>
  <si>
    <t>c03dae87-d4f6-4521-b15a-18ef2cbe9ed0</t>
  </si>
  <si>
    <t>Arsine</t>
  </si>
  <si>
    <t>6bd1ea0d-0fbb-46cd-a6b4-e699febbf4e8</t>
  </si>
  <si>
    <t>014bd81b-88c7-4a81-b872-201dcbfb8bbf</t>
  </si>
  <si>
    <t>95ad40ec-c34b-49fc-a7dc-0e13172ac105</t>
  </si>
  <si>
    <t>0795345f-c7ae-410c-ad25-1845784c75f5</t>
  </si>
  <si>
    <t>68ba42b2-62fc-49c1-b9d6-e3bda8b179ec</t>
  </si>
  <si>
    <t>276e755c-ed57-466a-b555-4658c791f385</t>
  </si>
  <si>
    <t>69dfa439-8e4e-4cae-bb0c-85a8aa8b9a73</t>
  </si>
  <si>
    <t>Occupation, lake, artificial</t>
  </si>
  <si>
    <t>38a622c6-f086-4763-a952-7c6b3b1c42ba</t>
  </si>
  <si>
    <t>d02904aa-dc1a-43f2-86ce-b41aa9cab47c</t>
  </si>
  <si>
    <t>8c690557-25ce-48f2-91b9-58126e82aaf6</t>
  </si>
  <si>
    <t>5896c761-4e02-4573-8747-c4bbf73162c0</t>
  </si>
  <si>
    <t>3ea439c3-64aa-4c90-a265-188350e7a4a6</t>
  </si>
  <si>
    <t>012427-38-2</t>
  </si>
  <si>
    <t>d689f35b-5ebf-4b87-bb12-c4e316219275</t>
  </si>
  <si>
    <t>Maneb</t>
  </si>
  <si>
    <t>dccaaabc-673d-40bb-a030-1fd0543a3a2a</t>
  </si>
  <si>
    <t>f7fc4f19-e01f-4909-aab5-f7612354e7a0</t>
  </si>
  <si>
    <t>e070bd24-fd16-4963-8f4d-78bb4c402400</t>
  </si>
  <si>
    <t>acc39720-dda7-4b3a-80c7-c6394cad4191</t>
  </si>
  <si>
    <t>8a970585-5ce2-4226-b60d-df1c34649a56</t>
  </si>
  <si>
    <t>77ff1fec-e163-4377-acac-b00c8aa94391</t>
  </si>
  <si>
    <t>f8ba8266-7f00-47b8-9ef0-bc81a8728d09</t>
  </si>
  <si>
    <t>Occupation, lake, natural (non-use)</t>
  </si>
  <si>
    <t>013994-20-2</t>
  </si>
  <si>
    <t>65729ea1-eadb-4ca8-a573-1069a3d5f891</t>
  </si>
  <si>
    <t>818cee9e-231c-4b53-8ed2-47a0001802d5</t>
  </si>
  <si>
    <t>c09f409d-a35b-435e-974b-ae527b8546d5</t>
  </si>
  <si>
    <t>c2109686-6a9f-40b7-bf55-55b967833e34</t>
  </si>
  <si>
    <t>701bb0ed-ad5e-4628-ac7d-99baa8c5d650</t>
  </si>
  <si>
    <t>83bafcf1-2f2e-4a32-89a0-f1f16ca10626</t>
  </si>
  <si>
    <t>7a59e8d5-cd11-4ee7-b1ca-30979d2b0b3a</t>
  </si>
  <si>
    <t>379ba5c9-5c3a-43d0-8e2d-605ad9c39e46</t>
  </si>
  <si>
    <t>Occupation, mineral extraction site</t>
  </si>
  <si>
    <t>9fb84b6b-8396-4190-80f0-fc8cbc97b107</t>
  </si>
  <si>
    <t>035367-38-5</t>
  </si>
  <si>
    <t>b918120c-5dd9-4a28-86ee-9b05a42bdd01</t>
  </si>
  <si>
    <t>e4a9cefa-7a99-406f-8b32-3e001ca82d31</t>
  </si>
  <si>
    <t>ffd4940c-b652-4622-b7d0-d4d861b083c3</t>
  </si>
  <si>
    <t>4e1f0bb0-2703-4303-bf86-972d810612cf</t>
  </si>
  <si>
    <t>921762d7-dcd5-4419-8936-07358034702d</t>
  </si>
  <si>
    <t>41c97929-4fc4-4c35-bdf8-f999e4b492fd</t>
  </si>
  <si>
    <t>b45082cf-2816-46b9-816c-c4036d727804</t>
  </si>
  <si>
    <t>f918799d-98d3-5d5d-b02f-480b340d038c</t>
  </si>
  <si>
    <t>50e083ba-5784-4801-8011-164a14c61b5a</t>
  </si>
  <si>
    <t>19f84b2e-e6ff-4351-ba3a-8b650fc20d14</t>
  </si>
  <si>
    <t>Occupation, pasture, man made, extensive</t>
  </si>
  <si>
    <t>d9977222-46f1-447f-8d65-f34f060b1087</t>
  </si>
  <si>
    <t>2ec209eb-22f1-47ca-8d32-c11dc4a92d0d</t>
  </si>
  <si>
    <t>3a3489d9-0d1f-4fb1-910a-1fdc7f1e4f71</t>
  </si>
  <si>
    <t>002439-10-3</t>
  </si>
  <si>
    <t>03f3255b-efb7-5a1e-8288-0a5e7bfbe791</t>
  </si>
  <si>
    <t>Dodine</t>
  </si>
  <si>
    <t>bcbf2ad9-c338-4e11-be56-9e07113dafb3</t>
  </si>
  <si>
    <t>fa8dc41a-ffc4-4665-af39-7c813795183a</t>
  </si>
  <si>
    <t>416ebc48-7199-43a0-bc57-f7f6c951fff0</t>
  </si>
  <si>
    <t>c89708f7-cb6c-4691-b8cc-cf2cb03b14a6</t>
  </si>
  <si>
    <t>e8783a01-d3f5-4c08-b7b0-12af0f33c20d</t>
  </si>
  <si>
    <t>1eb1b94c-e9d8-47ab-969b-9cca920157d8</t>
  </si>
  <si>
    <t>b311427f-0de3-4190-84a5-05c8460c62d1</t>
  </si>
  <si>
    <t>8494ed3c-0416-4aa5-b100-51a2b2bcadbd</t>
  </si>
  <si>
    <t>e9007a6f-7244-44d4-a561-91ae1b6c6cfc</t>
  </si>
  <si>
    <t>Occupation, permanent crop</t>
  </si>
  <si>
    <t>f5e7e615-4160-4df9-b39b-7463eaed77c7</t>
  </si>
  <si>
    <t>d28f10c4-a8d0-4891-b7a4-362e12360079</t>
  </si>
  <si>
    <t>76b09afe-52b9-4ecc-b97a-00b49ad8ed1a</t>
  </si>
  <si>
    <t>370447a7-70d1-47bd-8577-0a32c4f53570</t>
  </si>
  <si>
    <t>e75faf77-8341-4223-8b46-72391fd0f312</t>
  </si>
  <si>
    <t>ab9fef9d-1b47-4d79-a28a-0132dfa18020</t>
  </si>
  <si>
    <t>591de726-f2c7-43ba-8e22-15fd08acc8dc</t>
  </si>
  <si>
    <t>745503c2-768d-4f2c-b63c-bb75c1c5419c</t>
  </si>
  <si>
    <t>b353e7d2-5b94-4b6e-a3e5-de0a10bef851</t>
  </si>
  <si>
    <t>3209b4a6-9e83-42f3-afad-39c62dc2d333</t>
  </si>
  <si>
    <t>079983-71-4</t>
  </si>
  <si>
    <t>94ba16db-16b4-4652-b121-8682c317db58</t>
  </si>
  <si>
    <t>Hexaconazole</t>
  </si>
  <si>
    <t>717f38a4-02d7-4af5-b1a8-24931ad12275</t>
  </si>
  <si>
    <t>d2312bc4-af11-445f-aa07-20d95b2794bd</t>
  </si>
  <si>
    <t>8000fc7d-edfe-4970-9224-a4c05281d46b</t>
  </si>
  <si>
    <t>1e060d5a-cd41-4f30-9c93-272403b7e004</t>
  </si>
  <si>
    <t>2e1ac281-307a-409d-9b75-abd4db38a1e0</t>
  </si>
  <si>
    <t>e47a779e-8fcb-4d0e-bcff-b9b14a5be827</t>
  </si>
  <si>
    <t>8732d8b5-7f41-498c-be37-5bcd7a802ee6</t>
  </si>
  <si>
    <t>4c0d236e-e50f-409e-b84b-b053da3394fa</t>
  </si>
  <si>
    <t>f19d8e53-09ab-45fa-a7c1-f7da101dab3e</t>
  </si>
  <si>
    <t>001746-81-2</t>
  </si>
  <si>
    <t>340eb8e4-5282-4862-8840-35fcc50e3505</t>
  </si>
  <si>
    <t>Monolinuron</t>
  </si>
  <si>
    <t>0c150bb4-fd1a-43f8-b6c9-5dfda8dadb6c</t>
  </si>
  <si>
    <t>7e7d6ebb-8c9c-4ecb-b64b-23a8c2c908c4</t>
  </si>
  <si>
    <t>Occupation, permanent crop, irrigated, extensive</t>
  </si>
  <si>
    <t>7fb8e798-1c30-4bfb-ba1a-66602300cd1b</t>
  </si>
  <si>
    <t>3afbc2d8-1b51-4d43-87a7-e68291c1e999</t>
  </si>
  <si>
    <t>Occupation, permanent crop, irrigated, intensive</t>
  </si>
  <si>
    <t>89ee008f-477e-4580-bd8e-8bf50fc9e080</t>
  </si>
  <si>
    <t>94413eda-8562-4a3e-9ab7-92dfb5554cb2</t>
  </si>
  <si>
    <t>024e919d-91ee-47c7-9f0b-ebe851cc61fb</t>
  </si>
  <si>
    <t>007727-43-7</t>
  </si>
  <si>
    <t>9c8ad71b-7d45-46f9-85eb-ae0fcb0eeeab</t>
  </si>
  <si>
    <t>Barite</t>
  </si>
  <si>
    <t>117428-22-5</t>
  </si>
  <si>
    <t>1a7fba0e-91a3-4ac2-a58e-44575eeed078</t>
  </si>
  <si>
    <t>Picoxystrobin</t>
  </si>
  <si>
    <t>01e16652-6f42-42f4-a23d-d10f166aaec9</t>
  </si>
  <si>
    <t>42ac7dee-8152-4874-a742-c1c432792a3a</t>
  </si>
  <si>
    <t>060207-31-0</t>
  </si>
  <si>
    <t>0f74b213-664e-5da8-b700-bf2c01a9c57a</t>
  </si>
  <si>
    <t>Azaconazol</t>
  </si>
  <si>
    <t>230c08c9-70b7-4d28-a649-f5f85fbc3162</t>
  </si>
  <si>
    <t>021725-46-2</t>
  </si>
  <si>
    <t>05bfed24-3408-42a2-9208-daec1538905d</t>
  </si>
  <si>
    <t>Cyanazine</t>
  </si>
  <si>
    <t>c54e6fd5-a896-4b6c-9247-7f599c851bf1</t>
  </si>
  <si>
    <t>85365e41-8102-4f9b-afb7-d7d7e6e07249</t>
  </si>
  <si>
    <t>c4503380-1045-4670-a7da-fe5dcce56699</t>
  </si>
  <si>
    <t>ba781ac6-cdf1-4a09-86b5-76b19ed3438b</t>
  </si>
  <si>
    <t>1d8ba55c-e60b-45ef-8e66-d947d8e7a01f</t>
  </si>
  <si>
    <t>7dd7bc0f-dff1-4564-8b74-eb40ca335b8f</t>
  </si>
  <si>
    <t>2a042136-80fd-4c1c-8996-65a7985497d3</t>
  </si>
  <si>
    <t>Cyclohexane (for all cycloalkanes)</t>
  </si>
  <si>
    <t>9d99096b-4e70-452b-9e3b-b2296613bc0f</t>
  </si>
  <si>
    <t>9541a975-800f-4fed-9edf-28f6e411a015</t>
  </si>
  <si>
    <t>890c2697-3463-4466-bebb-aecc1e1e730b</t>
  </si>
  <si>
    <t>d3709c7e-7c61-45a4-92e4-f7cf95ebe3a2</t>
  </si>
  <si>
    <t>c1b91234-6f24-417b-8309-46111d09c457</t>
  </si>
  <si>
    <t>18636f13-f552-4136-a353-3b5a8e5f87d1</t>
  </si>
  <si>
    <t>Occupation, permanent crop, non-irrigated</t>
  </si>
  <si>
    <t>4e079e10-cee0-4afe-bf91-e7d8b23f6a94</t>
  </si>
  <si>
    <t>f318deb8-ac36-47c0-bb00-e3022b583c7e</t>
  </si>
  <si>
    <t>Occupation, permanent crop, non-irrigated, extensive</t>
  </si>
  <si>
    <t>a1af6718-19fc-4727-b640-cda0ac7481fc</t>
  </si>
  <si>
    <t>56e7c4ee-29a0-4d90-a44d-ee7e7faade83</t>
  </si>
  <si>
    <t>b15d845f-810e-4614-8633-af8bab2014ee</t>
  </si>
  <si>
    <t>ef06f2a4-4b8c-4740-9e06-0c2126d1839a</t>
  </si>
  <si>
    <t>4f5a338d-a56a-417d-ae4d-cfd6f51a4729</t>
  </si>
  <si>
    <t>Flumiclorac-pentyl</t>
  </si>
  <si>
    <t>257eacb9-96fe-4a3d-961a-f5e6c7823ff0</t>
  </si>
  <si>
    <t>409f0e6f-f0a5-4011-8f85-938e9a078f92</t>
  </si>
  <si>
    <t>8af1b210-ae85-4b60-9644-d5d180075037</t>
  </si>
  <si>
    <t>c9461a73-d00a-4fc7-a890-a9eda6af3185</t>
  </si>
  <si>
    <t>Occupation, permanent crop, non-irrigated, intensive</t>
  </si>
  <si>
    <t>7e769b3e-03fb-4b53-be15-85a910dcfea9</t>
  </si>
  <si>
    <t>c14ea750-4a9f-41fa-bcc1-4a1d84466f43</t>
  </si>
  <si>
    <t>Occupation, river, artificial</t>
  </si>
  <si>
    <t>f28d5dfb-632d-469b-b0c2-a55ce78155ff</t>
  </si>
  <si>
    <t>d54bb4f8-e6d9-46dc-a8ae-e70d5d8562c2</t>
  </si>
  <si>
    <t>Occupation, river, natural (non-use)</t>
  </si>
  <si>
    <t>919aa517-c05d-4bcc-9070-422b8e16d9a9</t>
  </si>
  <si>
    <t>0eae6018-d930-452a-82a0-e4190dd09794</t>
  </si>
  <si>
    <t>fa1a376f-567a-47b2-98e9-b3e5a5e4d224</t>
  </si>
  <si>
    <t>002312-35-8</t>
  </si>
  <si>
    <t>6b3026ac-76b1-493d-bbcc-1281ac24905e</t>
  </si>
  <si>
    <t>Propargite</t>
  </si>
  <si>
    <t>56ce80e5-9a77-4a80-ad65-6208db560be5</t>
  </si>
  <si>
    <t>8fc441e0-0d97-46b9-b84b-ed2689d9014a</t>
  </si>
  <si>
    <t>8f62b772-7c20-4b8f-9bf8-5c02509a45a2</t>
  </si>
  <si>
    <t>284d6491-de2c-4124-95db-7732cbb5136c</t>
  </si>
  <si>
    <t>777160e1-99a9-4a03-b189-8c1af57ee560</t>
  </si>
  <si>
    <t>abaa29b9-41e6-46ed-9f88-806bd93ca915</t>
  </si>
  <si>
    <t>70c4c6d8-ed81-4763-ae6d-39e54ef0b1fa</t>
  </si>
  <si>
    <t>Occupation, seabed, drilling and mining</t>
  </si>
  <si>
    <t>a7f661f4-da39-4571-a48b-a8d61314ce1b</t>
  </si>
  <si>
    <t>173584-44-6</t>
  </si>
  <si>
    <t>faa118a7-50b6-4ea9-94bb-40a55a0e39f2</t>
  </si>
  <si>
    <t>Indoxacarb</t>
  </si>
  <si>
    <t>013981-16-3</t>
  </si>
  <si>
    <t>be1642be-ad24-46e2-8539-a74fc11d637d</t>
  </si>
  <si>
    <t>Plutonium-238</t>
  </si>
  <si>
    <t>65a6b1d7-ced3-4ae3-9789-c82060af6b2f</t>
  </si>
  <si>
    <t>0ec92f76-932f-4407-bd4f-eb9aa426e099</t>
  </si>
  <si>
    <t>Cyhalothrin, gamma-</t>
  </si>
  <si>
    <t>9c8a834a-23d4-54e6-9ecf-2855d468f208</t>
  </si>
  <si>
    <t>109c3ee9-b9df-4c11-bd77-b8571773d9ad</t>
  </si>
  <si>
    <t>f322122f-3059-4cfb-8754-efc82548e7f0</t>
  </si>
  <si>
    <t>0267272f-ea07-498a-9723-43583f115b46</t>
  </si>
  <si>
    <t>c7be600c-e8ef-4e50-b092-1f9a3aa47706</t>
  </si>
  <si>
    <t>0b94989b-2551-4069-bb11-4f9f48988cad</t>
  </si>
  <si>
    <t>432a3326-73f8-4752-bc4d-06b7b4b1243c</t>
  </si>
  <si>
    <t>b37294bd-947d-4f35-b9e6-3eb259c05ff5</t>
  </si>
  <si>
    <t>000463-58-1</t>
  </si>
  <si>
    <t>476ff60f-c2a2-43d6-bbe7-b4c4eea6960a</t>
  </si>
  <si>
    <t>Carbonyl sulfide</t>
  </si>
  <si>
    <t>adfb11ec-7a41-47da-abc2-c92c59810e50</t>
  </si>
  <si>
    <t>41f45128-cebe-4ece-aafa-7406a5c98775</t>
  </si>
  <si>
    <t>c43cede7-18e7-49a4-aaf1-574975584a1b</t>
  </si>
  <si>
    <t>e3de5903-aa75-4d7b-a804-2c75248b4c6d</t>
  </si>
  <si>
    <t>a4f6341b-1762-4222-9024-bfd91f63588f</t>
  </si>
  <si>
    <t>9ada9c2e-9817-42fe-88ba-3c18aba85585</t>
  </si>
  <si>
    <t>470558a5-494c-4298-8cf8-9a64900b8d65</t>
  </si>
  <si>
    <t>1febb3ea-a4ee-4b7d-a6e7-0c4b6da28188</t>
  </si>
  <si>
    <t>116255-48-2</t>
  </si>
  <si>
    <t>5c049e3f-9246-47d0-ad60-7caaad814b2e</t>
  </si>
  <si>
    <t>Bromuconazole</t>
  </si>
  <si>
    <t>9db06277-b6d9-4c48-8cfb-de342e928a50</t>
  </si>
  <si>
    <t>Occupation, seabed, infrastructure</t>
  </si>
  <si>
    <t>3d59d864-b6c3-4315-ab21-2c2ba2119ad1</t>
  </si>
  <si>
    <t>18452b50-8c57-41d2-bbdd-37996c455771</t>
  </si>
  <si>
    <t>000075-46-7</t>
  </si>
  <si>
    <t>8f87dcf1-0177-4d62-bea0-a5dd8647ef8c</t>
  </si>
  <si>
    <t>Methane, trifluoro-, HFC-23</t>
  </si>
  <si>
    <t>d9da59f1-695d-465b-959d-1cff9d86d923</t>
  </si>
  <si>
    <t>fc2371dc-5bff-41f6-a155-697fbf727b56</t>
  </si>
  <si>
    <t>20d4d821-f4f7-4017-8810-f822fcdf619e</t>
  </si>
  <si>
    <t>8a4e7925-a486-467c-a255-f8a1ec5040de</t>
  </si>
  <si>
    <t>eeaeefc1-0af9-45e5-99a8-2333a387f0ae</t>
  </si>
  <si>
    <t>89721e33-60fa-4447-bfc6-2f27d44a7893</t>
  </si>
  <si>
    <t>b9f74a13-1d9c-444e-ba61-1ea1abac70b7</t>
  </si>
  <si>
    <t>b98c02c6-89bb-4dd2-8d68-6af6758db3d9</t>
  </si>
  <si>
    <t>64836dd0-8b0f-41ba-a7d3-be54358fc4b3</t>
  </si>
  <si>
    <t>68ba2022-830e-45fb-8c85-b35e94754ae9</t>
  </si>
  <si>
    <t>21e46cb8-6233-4c99-bac3-c41d2ab99498</t>
  </si>
  <si>
    <t>Particulates, &lt; 2.5 um</t>
  </si>
  <si>
    <t>681a6b38-cc7c-4968-aedc-80ce8033a101</t>
  </si>
  <si>
    <t>76e1a3ec-8bf5-4eae-92f0-1020ccd46e61</t>
  </si>
  <si>
    <t>Occupation, seabed, natural (non-use)</t>
  </si>
  <si>
    <t>c40a3efb-7988-40f1-be9b-a1d8c9a4c5a0</t>
  </si>
  <si>
    <t>6006f0fd-a887-4969-8604-85f31be0b420</t>
  </si>
  <si>
    <t>5716c728-bd33-414d-8691-16e5534f5d37</t>
  </si>
  <si>
    <t>32cd0492-c0cb-4898-a2b1-675eedc5b688</t>
  </si>
  <si>
    <t>5e13c2ab-5466-4ff5-816d-702dfdf25f76#asTech</t>
  </si>
  <si>
    <t>Benzo(a)pyrene # asTech</t>
  </si>
  <si>
    <t>bc069d24-fbbd-4c05-8b6e-4089dc8249ae</t>
  </si>
  <si>
    <t>c74226fa-4297-44ff-8caa-6b3cfd6dd67a</t>
  </si>
  <si>
    <t>97f92a10-ea74-463f-a9d7-3c852b6aab4c</t>
  </si>
  <si>
    <t>10b69d7a-018d-44c6-9a5e-e67fc9475b86</t>
  </si>
  <si>
    <t>a61637db-d0a5-40c3-8969-e0b03509b667</t>
  </si>
  <si>
    <t>9f5bfac4-cbb6-4b38-afb9-cf563fc5ca15</t>
  </si>
  <si>
    <t>3d20d2fc-2e7e-4c8c-a77d-91bd822a1dfe</t>
  </si>
  <si>
    <t>250dd08a-ee61-4a2b-86f8-b21e9ebe6ed9</t>
  </si>
  <si>
    <t>f6979c44-2a8a-4730-a4b4-376d5539dcd0</t>
  </si>
  <si>
    <t>0a6ae675-cdf2-475d-b4ef-486e78757d65</t>
  </si>
  <si>
    <t>0ff15165-d761-48c9-9814-2d1dcdd56857</t>
  </si>
  <si>
    <t>365dffb2-9e7a-44fa-a512-8c851fc7094c</t>
  </si>
  <si>
    <t>9808cb2d-f1d8-41c2-9a8d-74d5092b27ec</t>
  </si>
  <si>
    <t>9310f497-3205-4717-aaa8-1a94c321f7d8</t>
  </si>
  <si>
    <t>d45eed0a-e60a-46bb-a769-494f037c71bc</t>
  </si>
  <si>
    <t>039300-45-3</t>
  </si>
  <si>
    <t>bb1cedf9-5abb-5c7b-afe0-04df6165f9a0</t>
  </si>
  <si>
    <t>Dinocap</t>
  </si>
  <si>
    <t>51f80fcc-8eb0-4912-afbd-e9b9861e45a4</t>
  </si>
  <si>
    <t>029973-13-5</t>
  </si>
  <si>
    <t>45378c0a-fc57-56ac-a0f2-4263250874ba</t>
  </si>
  <si>
    <t>Ethiofencarb</t>
  </si>
  <si>
    <t>e4e9febc-07c1-403d-8d3a-6707bb4d96e6#asTech</t>
  </si>
  <si>
    <t>Carbon dioxide, from soil or biomass stock # asTech</t>
  </si>
  <si>
    <t>9783014c-4ec6-4c9c-84d7-d34c8b390a0b</t>
  </si>
  <si>
    <t>c63b5ff6-0ca1-44a0-92ba-f634fb8373ad</t>
  </si>
  <si>
    <t>b1cbafef-4c5a-4b5f-9dfa-e49047f5f043</t>
  </si>
  <si>
    <t>ac07bb4a-a492-45b3-9a07-4ab9b8959374</t>
  </si>
  <si>
    <t>7238734e-18ef-4759-914d-61e9ed11bd4e</t>
  </si>
  <si>
    <t>000082-68-8</t>
  </si>
  <si>
    <t>99f78a2c-48e3-492c-aa5a-ed0c2f24a1a0</t>
  </si>
  <si>
    <t>Quintozene</t>
  </si>
  <si>
    <t>85d539e7-6193-4f24-90b1-a2c83820df66</t>
  </si>
  <si>
    <t>e0401210-0377-4670-84af-12247ca20bed</t>
  </si>
  <si>
    <t>ccc02a20-bda2-4862-bb95-2da1db7ad49e</t>
  </si>
  <si>
    <t>1f130425-11f9-4ec2-8d2f-d282acaacf5c</t>
  </si>
  <si>
    <t>000106-89-8</t>
  </si>
  <si>
    <t>ebbb166e-83da-4a83-b8d2-678f871ffce7</t>
  </si>
  <si>
    <t>Epichlorohydrin</t>
  </si>
  <si>
    <t>80ef64e4-312c-485a-be3d-30856adc0c11</t>
  </si>
  <si>
    <t>000108-10-1</t>
  </si>
  <si>
    <t>a6dd536a-5443-4c23-bb5e-60f0fa68af13</t>
  </si>
  <si>
    <t>4-Methyl-2-pentanone</t>
  </si>
  <si>
    <t>0bc097f2-00ee-416f-a275-2c05d1e6d482</t>
  </si>
  <si>
    <t>06ee87f5-4946-4ecd-9615-b4723595fbaf</t>
  </si>
  <si>
    <t>7af0b1a6-2e8f-407a-8ac7-b02a2023155b</t>
  </si>
  <si>
    <t>Occupation, seabed, unspecified</t>
  </si>
  <si>
    <t>36b303da-afe4-449b-92ac-b16226cbadd5</t>
  </si>
  <si>
    <t>000075-45-6</t>
  </si>
  <si>
    <t>9b505d7c-4239-40e0-9dbe-55d38f3b85b3</t>
  </si>
  <si>
    <t>Methane, chlorodifluoro-, HCFC-22</t>
  </si>
  <si>
    <t>bd02a7ec-dcb5-4609-bc96-cc7a96601ce2</t>
  </si>
  <si>
    <t>062a6faf-b1a5-4a6a-aa02-47ae3ec566a8</t>
  </si>
  <si>
    <t>Occupation, traffic area, rail network</t>
  </si>
  <si>
    <t>956c5f83-65c8-4607-9749-147cfb9c8f70</t>
  </si>
  <si>
    <t>Occupation, traffic area, rail/road embankment</t>
  </si>
  <si>
    <t>f0d1c319-249f-4a89-b0e7-3a5a90a54036</t>
  </si>
  <si>
    <t>eef42847-3015-4f62-97d1-83ea112707f3</t>
  </si>
  <si>
    <t>4f777e05-70f9-4a18-a406-d8232325073f</t>
  </si>
  <si>
    <t>024959-67-9</t>
  </si>
  <si>
    <t>72b26150-457e-47b6-a77c-987c2e76f704</t>
  </si>
  <si>
    <t>Bromide</t>
  </si>
  <si>
    <t>6e8a87bf-baea-4cd9-a967-932e750968d1</t>
  </si>
  <si>
    <t>1fee3bdb-480b-4194-b3d7-0e4bd2814c33</t>
  </si>
  <si>
    <t>b6ecaa32-6ab5-4060-b641-45a2bf7beded</t>
  </si>
  <si>
    <t>490b267b-f429-4d9a-ac79-224e37fb4d58</t>
  </si>
  <si>
    <t>081777-89-1</t>
  </si>
  <si>
    <t>7120eec5-cf9a-4c69-83f2-f1a58813754c</t>
  </si>
  <si>
    <t>Clomazone</t>
  </si>
  <si>
    <t>96db42b8-64e4-4a84-9b16-cd8f73c615d6</t>
  </si>
  <si>
    <t>26efe47c-92a5-4dea-b4d0-eac13e418a58</t>
  </si>
  <si>
    <t>Occupation, traffic area, road network</t>
  </si>
  <si>
    <t>021645-51-2</t>
  </si>
  <si>
    <t>7b192eb2-644e-544a-9299-4a79cb4dd479</t>
  </si>
  <si>
    <t>Aluminium hydroxide</t>
  </si>
  <si>
    <t>37d7d60d-3682-4da4-aa64-99c51b5d524b</t>
  </si>
  <si>
    <t>e19658ac-3c4a-4cde-90ab-9dc6f569b02b</t>
  </si>
  <si>
    <t>5fa6e9b8-8314-4d9d-afaf-bc6ee580d76c</t>
  </si>
  <si>
    <t>bdd362be-db9c-4232-90e7-c11dee030e82</t>
  </si>
  <si>
    <t>ed1e2680-f3f7-4f86-bbd3-78819f6c2f1c</t>
  </si>
  <si>
    <t>094125-34-5</t>
  </si>
  <si>
    <t>04cd03b8-8206-4d3a-a910-59ffc0550c2c</t>
  </si>
  <si>
    <t>Prosulfuron</t>
  </si>
  <si>
    <t>f1f38546-77eb-41ae-8810-bfcf66aa6a18</t>
  </si>
  <si>
    <t>000056-38-2</t>
  </si>
  <si>
    <t>e7d1072e-68ab-4fb4-b141-feb865e3082d</t>
  </si>
  <si>
    <t>Parathion</t>
  </si>
  <si>
    <t>c8de8312-39d5-4d3f-aba2-4daf8572738b</t>
  </si>
  <si>
    <t>27804c78-5eee-47f9-9a91-1f6126ccfe45</t>
  </si>
  <si>
    <t>d4e0a632-ee78-49c4-8547-ccee3e85c4cb</t>
  </si>
  <si>
    <t>1a6a1429-fd97-48cb-b7b7-3433f2fb16f9</t>
  </si>
  <si>
    <t>421d36f5-2678-4c1b-ba10-6b43521f0859</t>
  </si>
  <si>
    <t>Flumetsulam</t>
  </si>
  <si>
    <t>926fdcf3-6c44-44e2-acb6-159060ac65cf</t>
  </si>
  <si>
    <t>08e8878b-4069-4b49-8bca-0dd7c9b44b71</t>
  </si>
  <si>
    <t>9c8c0e5d-5315-44b9-81e6-e447e5cb869c</t>
  </si>
  <si>
    <t>016316-03-3</t>
  </si>
  <si>
    <t>8d04e67c-b6a6-45dc-bce8-5deeb20720f3</t>
  </si>
  <si>
    <t>c49fb4cd-eed0-4438-9052-9612473cdbae</t>
  </si>
  <si>
    <t>c7cb5880-4219-4051-9357-10fdd08c6f2b</t>
  </si>
  <si>
    <t>Occupation, unspecified</t>
  </si>
  <si>
    <t>ef90b8a8-d053-4927-9efe-841d9e1f3a5e</t>
  </si>
  <si>
    <t>7d52629e-a31d-4774-8cc9-3f60541a3c56</t>
  </si>
  <si>
    <t>ed38a7d2-ffa5-4c28-9aea-dd9df0d1898b</t>
  </si>
  <si>
    <t>e8787b5e-d927-446d-81a9-f56977bbfeb4</t>
  </si>
  <si>
    <t>Carbon dioxide, from soil or biomass stock</t>
  </si>
  <si>
    <t>183aa819-941d-48b4-9d47-7e725d1813bb</t>
  </si>
  <si>
    <t>3c5a2d44-0206-427c-b34e-3b871077bd40</t>
  </si>
  <si>
    <t>c975a4d6-eb2f-4607-9ddd-27577a37e3ba</t>
  </si>
  <si>
    <t>14ee3991-b63b-47bc-989f-0f4db81f7c72</t>
  </si>
  <si>
    <t>16316600-f12a-410b-8726-3faee64de60a</t>
  </si>
  <si>
    <t>e9eb024b-6fba-4dce-b280-9415b2ba4695</t>
  </si>
  <si>
    <t>e8ee3fc4-2890-4d6a-a1df-40c4b48d698b</t>
  </si>
  <si>
    <t>095266-40-3</t>
  </si>
  <si>
    <t>51c7daf4-14e1-45e9-aa67-051c4ddcd9da</t>
  </si>
  <si>
    <t>Trinexapac-ethyl</t>
  </si>
  <si>
    <t>06699be8-f522-427e-89b5-8ad948a39ecb</t>
  </si>
  <si>
    <t>1c5a7322-9261-4d59-a692-adde6c12de92</t>
  </si>
  <si>
    <t>8f371d76-4cd1-4670-83c4-ae2b3b3355c6</t>
  </si>
  <si>
    <t>2cba713d-ab0b-44cb-babb-f8cac262554f</t>
  </si>
  <si>
    <t>62b1a76d-22be-4076-ab47-58597e621ea3</t>
  </si>
  <si>
    <t>9798359e-a3ee-4362-a038-23a188582c6e</t>
  </si>
  <si>
    <t>2f19a0af-a516-4f89-88ba-4c6b7cd52650</t>
  </si>
  <si>
    <t>0822b867-9dca-4d5a-93c3-319d39b592cd</t>
  </si>
  <si>
    <t>Chlorpyrifos</t>
  </si>
  <si>
    <t>3b4db191-9634-4a01-a873-f3cb234785e4</t>
  </si>
  <si>
    <t>Occupation, urban, continuously built</t>
  </si>
  <si>
    <t>6e769b2f-11ce-4ec1-ad99-a27c93361e72</t>
  </si>
  <si>
    <t>084332-86-5</t>
  </si>
  <si>
    <t>262ae9a3-596c-50cc-8cb4-29663f758d7f</t>
  </si>
  <si>
    <t>Chlozolinate</t>
  </si>
  <si>
    <t>73b225ab-ddc4-4a38-9ed0-ceedee987424</t>
  </si>
  <si>
    <t>0131a35d-1d37-46ee-aed2-5ca12ac07ad4</t>
  </si>
  <si>
    <t>066230-04-4</t>
  </si>
  <si>
    <t>59177170-590b-4d94-833a-e23d899f422e</t>
  </si>
  <si>
    <t>d350156f-e614-4206-9949-02de6f45f5ab</t>
  </si>
  <si>
    <t>041394-05-2</t>
  </si>
  <si>
    <t>fbebc389-bce6-4540-8869-50076139f370</t>
  </si>
  <si>
    <t>Metamitron</t>
  </si>
  <si>
    <t>deec5cec-4d8d-492a-9b0c-eab92dd55af8</t>
  </si>
  <si>
    <t>1a5850a0-0069-4b73-bb91-7a61e8d45ae5</t>
  </si>
  <si>
    <t>ae0d4a92-45f4-4293-9fdd-2bbe078bc75f</t>
  </si>
  <si>
    <t>0af26a55-d357-469f-abad-8ced785cb4fb</t>
  </si>
  <si>
    <t>56ec994a-eb96-42e8-93eb-4970e30e6362</t>
  </si>
  <si>
    <t>Occupation, urban, discontinuously built</t>
  </si>
  <si>
    <t>190d9910-5d04-4c97-abea-3b39682b7ed6</t>
  </si>
  <si>
    <t>Occupation, urban, green area</t>
  </si>
  <si>
    <t>70aa745b-8bc5-4433-b2f5-d1da652ba166</t>
  </si>
  <si>
    <t>Occupation, urban/industrial fallow (non-use)</t>
  </si>
  <si>
    <t>031895-21-3</t>
  </si>
  <si>
    <t>2c25d5de-bb2f-5fff-bb42-f7177e88e84e</t>
  </si>
  <si>
    <t>Thiocyclam</t>
  </si>
  <si>
    <t>54dfbd2f-8218-4f2f-87f8-d928d8056e8e</t>
  </si>
  <si>
    <t>Occupation, wetland, coastal (non-use)</t>
  </si>
  <si>
    <t>24acc516-974c-4ff3-b7e1-5950b8d37206</t>
  </si>
  <si>
    <t>6592e729-c2a4-4d33-86ca-5b86cdf7cdc7</t>
  </si>
  <si>
    <t>db1e4137-27a3-4b89-99af-42a18271c144</t>
  </si>
  <si>
    <t>Occupation, wetland, inland (non-use)</t>
  </si>
  <si>
    <t>3277a622-8234-4c73-ba22-526cf9a0fccc</t>
  </si>
  <si>
    <t>cb7e3e15-ab58-4ef4-8cd0-361511d3b5fe</t>
  </si>
  <si>
    <t>15fd8f0f-c3c2-4f63-b8d0-86793a22aacd</t>
  </si>
  <si>
    <t>5d368100-b1bc-4456-8420-e469edccf349</t>
  </si>
  <si>
    <t>9e80f7cd-47fa-4c7f-8f2c-bdb9731b3196</t>
  </si>
  <si>
    <t>Occupation, annual crop, greenhouse</t>
  </si>
  <si>
    <t>land occupation, vloume</t>
  </si>
  <si>
    <t>4841a0fe-c250-4a39-94a1-1bc31426c0f1</t>
  </si>
  <si>
    <t>013181-17-4</t>
  </si>
  <si>
    <t>0a366c38-2c07-56e8-b03f-e97f0080daa1</t>
  </si>
  <si>
    <t>Bromofenoxim</t>
  </si>
  <si>
    <t>a6889a22-e99e-42ea-85cd-4a68d7975dcd</t>
  </si>
  <si>
    <t>Occupation, annual crop, non-irrigated</t>
  </si>
  <si>
    <t>c26d4716-ce1e-43da-a662-cd9498b1e8bc</t>
  </si>
  <si>
    <t>5efff566-462f-4ded-b5b4-6761cf50c376</t>
  </si>
  <si>
    <t>4295ed5b-9824-4bbf-97a4-fc4cabd87f0d</t>
  </si>
  <si>
    <t>1510adf1-ba02-42af-bca5-f1e0afc58092</t>
  </si>
  <si>
    <t>71a6ea76-6642-4573-bed2-c1884e6792fd</t>
  </si>
  <si>
    <t>2925111b-3464-4e34-9d02-b73c1c033e91</t>
  </si>
  <si>
    <t>Occupation, forest, extensive</t>
  </si>
  <si>
    <t>05d248c7-0159-49c6-88f8-bd4aa70f4894</t>
  </si>
  <si>
    <t>000584-79-2</t>
  </si>
  <si>
    <t>94ef8014-0cb7-510b-af99-c3bdb8a6486a</t>
  </si>
  <si>
    <t>Allethrin</t>
  </si>
  <si>
    <t>edc41c91-7e10-41df-8c75-d4850a2e5eb9</t>
  </si>
  <si>
    <t>df0ba4e1-ab58-4e03-ac9e-05c76ebfa7ec</t>
  </si>
  <si>
    <t>101205-02-1</t>
  </si>
  <si>
    <t>111c5f0c-3dda-4b7c-a5e2-aaada6ab6f79</t>
  </si>
  <si>
    <t>Cycloxydim</t>
  </si>
  <si>
    <t>19b55ff9-4964-45d1-95b6-e24d7f4ffbd3</t>
  </si>
  <si>
    <t>16addd86-288b-419a-8217-75e4197c5f9d</t>
  </si>
  <si>
    <t>419bd741-384e-41ba-a432-5ad25e006a45</t>
  </si>
  <si>
    <t>000301-12-2</t>
  </si>
  <si>
    <t>83cc3810-ac58-40a3-97af-04a855d4c809</t>
  </si>
  <si>
    <t>Oxydemeton-methyl</t>
  </si>
  <si>
    <t>34698efa-71c8-4fec-9a43-6529f45887ac</t>
  </si>
  <si>
    <t>e620a933-c348-4e7e-8893-ab0a0f681c7e</t>
  </si>
  <si>
    <t>f9055607-c571-4903-85a8-7c20e3790c43</t>
  </si>
  <si>
    <t>64a408f9-a93b-47c8-863e-3e239fb1b118</t>
  </si>
  <si>
    <t>651bd1c1-458e-4585-94e1-46409196de89</t>
  </si>
  <si>
    <t>37f69770-85d0-4af3-a612-41e9d314f5bb</t>
  </si>
  <si>
    <t>e9a52ea8-864d-4ed7-94dd-64bef4cae2cd</t>
  </si>
  <si>
    <t>9102514a-4cd5-4560-a1bf-b8fe57d8c303</t>
  </si>
  <si>
    <t>42eeb663-34dc-4394-8a07-e4d8e45a7e2d</t>
  </si>
  <si>
    <t>58c8f0ec-455b-4bc1-b6fb-5d6976619b55</t>
  </si>
  <si>
    <t>4ccf69ef-e377-4cac-b188-5c9c58cefa56</t>
  </si>
  <si>
    <t>7b8fc21a-ef18-4dfc-a261-ad68a2f1ebb5</t>
  </si>
  <si>
    <t>754028fd-e650-4804-922e-694a764ba578</t>
  </si>
  <si>
    <t>e8bd2edd-f937-49f6-9e8b-9f445278775e</t>
  </si>
  <si>
    <t>2e7b6bd9-c3af-498f-8d33-b172fc82c688</t>
  </si>
  <si>
    <t>000811-97-2</t>
  </si>
  <si>
    <t>647ae26f-f2fe-44cb-ac81-39bb7736f28e</t>
  </si>
  <si>
    <t>Ethane, 1,1,1,2-tetrafluoro-, HFC-134a</t>
  </si>
  <si>
    <t>8e037b16-1a38-4220-996e-9f11e89ff194</t>
  </si>
  <si>
    <t>5d22e791-8399-414a-8adb-35615026d06c</t>
  </si>
  <si>
    <t>003347-22-6</t>
  </si>
  <si>
    <t>31913320-21f3-4cc2-b09a-a15ac9b65f5e</t>
  </si>
  <si>
    <t>Dithianon</t>
  </si>
  <si>
    <t>0f923637-e322-44d8-9ff2-9c765d75e253</t>
  </si>
  <si>
    <t>Occupation, forest, primary (non-use)</t>
  </si>
  <si>
    <t>fbd2b356-9016-441d-ac95-3cb51495ea26</t>
  </si>
  <si>
    <t>000298-04-4</t>
  </si>
  <si>
    <t>9c649513-6b8d-4c6d-bb74-927cc1c8fc8d</t>
  </si>
  <si>
    <t>Disulfoton</t>
  </si>
  <si>
    <t>e87f039d-d9ce-4242-ac18-c9284cc80f3d</t>
  </si>
  <si>
    <t>59ded913-17fe-4b3e-80cb-79b97cdbef9a</t>
  </si>
  <si>
    <t>Occupation, pasture, man made</t>
  </si>
  <si>
    <t>41067ac7-bf36-47ef-a19f-683d9b758a28</t>
  </si>
  <si>
    <t>c4bc70e8-d445-4ca4-bc89-fc93819791e3</t>
  </si>
  <si>
    <t>31ba993d-f8aa-44c0-bae1-b6c2081144f6</t>
  </si>
  <si>
    <t>0a5e8a67-f9ae-48b3-bfa7-e9d37c30a191</t>
  </si>
  <si>
    <t>37fdd960-4e85-47a1-9f27-098c412fc956</t>
  </si>
  <si>
    <t>001305-62-0</t>
  </si>
  <si>
    <t>411d78df-01f8-4a5f-8d13-92670620b934</t>
  </si>
  <si>
    <t>Calcium hydroxide</t>
  </si>
  <si>
    <t>17a98e7f-a8fd-431d-9bb6-6c4bf3fc5517</t>
  </si>
  <si>
    <t>413615-35-7</t>
  </si>
  <si>
    <t>40018f22-3bae-5e4e-a987-41b1a85ee1eb</t>
  </si>
  <si>
    <t>Benthiavalicarb</t>
  </si>
  <si>
    <t>98b723d4-3362-4b38-8b1e-1bedacfd5e27</t>
  </si>
  <si>
    <t>Occupation, pasture, man made, intensive</t>
  </si>
  <si>
    <t>98fc8cad-e186-4353-8ffb-92ddae8cc685</t>
  </si>
  <si>
    <t>Thifensulfuron</t>
  </si>
  <si>
    <t>3d36c0c1-aff6-4ec3-ba35-18831b9ef85e</t>
  </si>
  <si>
    <t>7c034422-6b7a-49c8-afcf-d02cadce9cd5</t>
  </si>
  <si>
    <t>Quizalofop-ethyl</t>
  </si>
  <si>
    <t>7fdb9a7d-34b2-4427-9692-f69206e67250</t>
  </si>
  <si>
    <t>ed1aff41-0bfc-48b8-8250-840c0a2f6961</t>
  </si>
  <si>
    <t>f4ce8a13-0159-48e3-a773-669d75e9fd78</t>
  </si>
  <si>
    <t>a5e23523-af52-4472-910d-d13ea022ceea</t>
  </si>
  <si>
    <t>104206-82-8</t>
  </si>
  <si>
    <t>8b1020ea-0714-40df-8ea9-450e26963a43</t>
  </si>
  <si>
    <t>Mesotrione</t>
  </si>
  <si>
    <t>040487-42-1</t>
  </si>
  <si>
    <t>9cbbd44e-bc02-4586-9d58-e223db6f5e24</t>
  </si>
  <si>
    <t>Pendimethalin</t>
  </si>
  <si>
    <t>6e61b542-5681-44f4-afcb-e30368bca420</t>
  </si>
  <si>
    <t>e98b9661-2844-49dc-9ae4-855b9912c700</t>
  </si>
  <si>
    <t>6d89125e-e9b7-4d7e-a1fc-ada45dbd8815</t>
  </si>
  <si>
    <t>000950-37-8</t>
  </si>
  <si>
    <t>10cf973e-9a4c-53a6-83e9-c2293909374d</t>
  </si>
  <si>
    <t>Methidathion</t>
  </si>
  <si>
    <t>1896b498-8d13-4f58-8c17-21fe57740158</t>
  </si>
  <si>
    <t>Occupation, permanent crop, irrigated</t>
  </si>
  <si>
    <t>8e123669-94d3-41d8-9480-a79211fe7c43</t>
  </si>
  <si>
    <t>793f8194-88c0-4315-b59e-58de48ba6ce4</t>
  </si>
  <si>
    <t>b1dc1428-e198-464d-a434-a7e6d880f041</t>
  </si>
  <si>
    <t>013494-80-9</t>
  </si>
  <si>
    <t>c6379349-6cf0-54c9-8bfe-2ec812501fda</t>
  </si>
  <si>
    <t>Tellurium</t>
  </si>
  <si>
    <t>ada3ecfe-8244-4389-bcce-e83ca4f66e09</t>
  </si>
  <si>
    <t>16ff2790-3c88-4761-bb09-b91d981d2c30</t>
  </si>
  <si>
    <t>454c61fd-c52b-4a04-9731-f141bb7b5264</t>
  </si>
  <si>
    <t>fc4ff051-df48-4071-9f34-2242d9110ef0</t>
  </si>
  <si>
    <t>7dd051f1-c653-44d9-90e4-828f144253c3</t>
  </si>
  <si>
    <t>Hydrochloric acid</t>
  </si>
  <si>
    <t>b358f425-ecda-41d2-ba94-e9f37d863c84</t>
  </si>
  <si>
    <t>a93b1c8a-f6f3-4cfa-b83d-a655ff57ef6e</t>
  </si>
  <si>
    <t>2bbffe32-86bd-485c-95a2-844bbfd42840</t>
  </si>
  <si>
    <t>6f1e995b-5915-4363-bd2c-d1e76ee446e0</t>
  </si>
  <si>
    <t>c199261c-8234-43c5-b906-5b67707e4395</t>
  </si>
  <si>
    <t>Occupation, shrub land, sclerophyllous</t>
  </si>
  <si>
    <t>481c0dd4-3ab2-47b5-94c4-b990e8a9dde5</t>
  </si>
  <si>
    <t>90ba480e-f2f2-4ee8-8299-da906df00058</t>
  </si>
  <si>
    <t>Acrinathrin</t>
  </si>
  <si>
    <t>58a3086e-3ded-4751-a313-05608f725081</t>
  </si>
  <si>
    <t>1a19ad61-abd0-4d42-9828-8fae315c0b06</t>
  </si>
  <si>
    <t>9fea3fb1-f305-408d-8549-d008533800e3</t>
  </si>
  <si>
    <t>a916ca1b-4ece-4630-a563-ae3253efc04f</t>
  </si>
  <si>
    <t>817ebb8a-027d-4e4f-89c1-fe5548abcd0b</t>
  </si>
  <si>
    <t>Occupation, snow and ice (non-use)</t>
  </si>
  <si>
    <t>9036f1b8-4be6-4d97-96d8-c504acdfa2f0</t>
  </si>
  <si>
    <t>061259d7-7bcc-4298-af3a-63d084191988</t>
  </si>
  <si>
    <t>Occupation, unspecified, natural (non-use)</t>
  </si>
  <si>
    <t>db0c855c-e9ef-58d9-97cc-960e646fc882</t>
  </si>
  <si>
    <t>Neodymium, in ground</t>
  </si>
  <si>
    <t>32451556-ee07-4e36-bd8a-09f8847f9c83</t>
  </si>
  <si>
    <t>edd62398-8916-4183-9615-65afce26518a</t>
  </si>
  <si>
    <t>f6266ac7-9608-47f2-bc91-3857eb366446</t>
  </si>
  <si>
    <t>fb005c47-7b90-41f3-a5ca-f0eb11db354a</t>
  </si>
  <si>
    <t>714732d3-61e1-4bad-a4e3-a4f3573d8bc6</t>
  </si>
  <si>
    <t>e0a9f6c3-eee7-4a77-82fd-6a64af73a790</t>
  </si>
  <si>
    <t>3189f4ab-348e-4207-be3d-59c2b6f8a63f</t>
  </si>
  <si>
    <t>0d7f8b87-12f4-4e83-a5a2-854e2f2b47de</t>
  </si>
  <si>
    <t>Ni, Ni 2.3E+0%, Pt 2.5E-4%, Pd 7.3E-4%, Rh 2.0E-5%, Cu 3.2E+0% in ore, in ground</t>
  </si>
  <si>
    <t>03c9b5ac-a8f1-4a10-a0a5-b01f699545d1</t>
  </si>
  <si>
    <t>5403d20f-0a41-44c0-8c17-9f13a99888f9</t>
  </si>
  <si>
    <t>49b29466-706e-42c3-ac8c-f89f9530cb60</t>
  </si>
  <si>
    <t>142459-58-3</t>
  </si>
  <si>
    <t>e9889638-ea4c-45b8-90fa-3201b43191e3</t>
  </si>
  <si>
    <t>e8fc62ba-678e-4706-97d2-b79d83e227d5</t>
  </si>
  <si>
    <t>3bbc78d0-08c4-48ef-a863-704e32fddcb3</t>
  </si>
  <si>
    <t>f27bfe65-f053-4d7b-8af3-aed2548dc8c1</t>
  </si>
  <si>
    <t>febbfa6e-44d4-42a0-abcd-aec8a428f75e</t>
  </si>
  <si>
    <t>Ni, Ni 3.7E-2%, Pt 4.8E-4%, Pd 2.0E-4%, Rh 2.4E-5%, Cu 5.2E-2% in ore, in ground</t>
  </si>
  <si>
    <t>dab33577-e9d4-4f6d-b141-a456521d4c1b</t>
  </si>
  <si>
    <t>b88999ec-84fd-462d-9dec-7e20a4636a58</t>
  </si>
  <si>
    <t>3d719c07-ec27-4971-b7cc-4bcf17d77dd3</t>
  </si>
  <si>
    <t>e5d3a0ba-404d-4aff-98ce-30bbf6474436</t>
  </si>
  <si>
    <t>2df9d4e0-f095-4089-be46-1c1acbcf3a09</t>
  </si>
  <si>
    <t>dc78690a-2b0a-49fc-8272-b811fb25ff6c</t>
  </si>
  <si>
    <t>4f061396-da10-49b3-a7ac-ac1d2eb49fa1</t>
  </si>
  <si>
    <t>28febdb5-59ae-41c3-8709-43edb165f74e</t>
  </si>
  <si>
    <t>52a00fec-4289-485c-a56e-380de43e1b97</t>
  </si>
  <si>
    <t>59281544-7c5a-4101-a972-10118e8df6aa</t>
  </si>
  <si>
    <t>38321e66-f6ab-4908-b26f-c17267559bc5</t>
  </si>
  <si>
    <t>Argon-40</t>
  </si>
  <si>
    <t>015545-48-9</t>
  </si>
  <si>
    <t>e8bc4c9e-c34f-4983-aea0-2433f3397a3a</t>
  </si>
  <si>
    <t>Chlorotoluron</t>
  </si>
  <si>
    <t>23b6a72b-f926-40e3-b88a-0fb565d36de1</t>
  </si>
  <si>
    <t>Methyl parathion</t>
  </si>
  <si>
    <t>86c6e6cd-c2f5-4977-bad6-ce9cd48cf721</t>
  </si>
  <si>
    <t>Nickel, 1.13% in sulfide, Ni 0.76% and Cu 0.76% in crude ore, in ground</t>
  </si>
  <si>
    <t>e47e4e5f-6528-413d-a8fb-1cd1875fbd73</t>
  </si>
  <si>
    <t>Nickel, 1.98% in silicates, 1.04% in crude ore, in ground</t>
  </si>
  <si>
    <t>551ee803-cf94-4b0a-8a99-e19378207281</t>
  </si>
  <si>
    <t>b00950bc-99cb-4ee2-bbc0-5f878ea170c3</t>
  </si>
  <si>
    <t>1dcf6b74-c474-420b-81ca-0b8d3d4f28d7</t>
  </si>
  <si>
    <t>9ba627f4-3a6c-4dd6-8598-4e1639fbd85a</t>
  </si>
  <si>
    <t>002163-80-6</t>
  </si>
  <si>
    <t>ef4884eb-c75d-4ef8-9170-11b20401cbca</t>
  </si>
  <si>
    <t>MSMA</t>
  </si>
  <si>
    <t>d493b514-f36d-482f-a978-63b5a1889bc2</t>
  </si>
  <si>
    <t>000058-89-9</t>
  </si>
  <si>
    <t>649b8bdc-5bc4-4d94-a587-e381b2b61079</t>
  </si>
  <si>
    <t>Lindane</t>
  </si>
  <si>
    <t>974213ef-1ba0-40e5-bc7b-52ef099e9e09</t>
  </si>
  <si>
    <t>Nickel, in ground</t>
  </si>
  <si>
    <t>d9224532-4d6d-4400-8a78-83fca1649548</t>
  </si>
  <si>
    <t>ab4a11c8-14f8-40f1-8c4e-888347bb2546</t>
  </si>
  <si>
    <t>f09c3144-a268-4bed-8ca2-63005b6ef75f</t>
  </si>
  <si>
    <t>Nickel, Ni 2.5E+0%, in mixed ore, in ground</t>
  </si>
  <si>
    <t>c05a4d81-570d-4393-8dc7-f0fdf06094a0</t>
  </si>
  <si>
    <t>ba317646-ea99-4060-838f-7933b10f0033</t>
  </si>
  <si>
    <t>af60ad28-ce2b-4ea0-9277-983538e1a739</t>
  </si>
  <si>
    <t>Chromium IV</t>
  </si>
  <si>
    <t>5ccb5873-69d5-41fb-b527-282fb91c04a7</t>
  </si>
  <si>
    <t>edef6579-93cd-4971-98ac-4241071af450</t>
  </si>
  <si>
    <t>00205-99-2</t>
  </si>
  <si>
    <t>10df31ce-d6ad-42b6-8fb2-9dfdb588e9ec</t>
  </si>
  <si>
    <t>Benzo(b)fluoranthene</t>
  </si>
  <si>
    <t>2f8952b0-c90c-4e3d-b546-52b862fc8f11</t>
  </si>
  <si>
    <t>021b8f30-26ac-4012-880a-69bfd65bfed4</t>
  </si>
  <si>
    <t>50deb561-3de9-4b25-9b61-1695ad2dd136</t>
  </si>
  <si>
    <t>51377cff-3c04-5717-8961-6819901a3e90</t>
  </si>
  <si>
    <t>9e8d685c-9948-4dc0-9c0b-d5c511e14d05</t>
  </si>
  <si>
    <t>007440-03-1</t>
  </si>
  <si>
    <t>8de8befc-efa2-5d07-a58b-b29ea97a3f41</t>
  </si>
  <si>
    <t>Niobium, in ground</t>
  </si>
  <si>
    <t>14059c6a-2b32-4818-a9dc-93b8f21df2b3</t>
  </si>
  <si>
    <t>183f9856-03ab-464d-9366-8ef62077b510</t>
  </si>
  <si>
    <t>1dfddbaf-11aa-4001-89e7-1303b3a95e02</t>
  </si>
  <si>
    <t>a7ce2d61-decb-4076-baf1-774c4039b4e3</t>
  </si>
  <si>
    <t>147150-35-4</t>
  </si>
  <si>
    <t>d0431945-ea71-4257-9be6-78a849cd5440</t>
  </si>
  <si>
    <t>Cloransulam-methyl</t>
  </si>
  <si>
    <t>0bd0f9e3-d311-4673-b431-d079399a7151</t>
  </si>
  <si>
    <t>c2e854f9-fe22-4fe7-9083-cf6d0a8c7254</t>
  </si>
  <si>
    <t>007440-04-2</t>
  </si>
  <si>
    <t>221d3aa1-6443-5d83-aad7-72929641bd0f</t>
  </si>
  <si>
    <t>Osmium, in ground</t>
  </si>
  <si>
    <t>eadc37a4-8b1e-4dd2-8f4a-39d89d5f39ba</t>
  </si>
  <si>
    <t>1b4810ed-4537-4cca-83ef-5af8a04668a7</t>
  </si>
  <si>
    <t>51961868-5152-47af-8e3c-45f31dae6519</t>
  </si>
  <si>
    <t>10102-44-0</t>
  </si>
  <si>
    <t>399b496b-b590-4c48-ba34-0e8f18b5baff</t>
  </si>
  <si>
    <t>Nitrogen dioxide</t>
  </si>
  <si>
    <t>013684-63-4</t>
  </si>
  <si>
    <t>50fb73f7-935a-4cf8-81a0-ff3ca0ea35f9</t>
  </si>
  <si>
    <t>Phenmedipham</t>
  </si>
  <si>
    <t>002275-23-2</t>
  </si>
  <si>
    <t>eec1217a-7365-51c4-98ce-be7b617bb6d1</t>
  </si>
  <si>
    <t>Vamidothion</t>
  </si>
  <si>
    <t>55ff8efa-cc35-407c-b5b4-b63781da2183</t>
  </si>
  <si>
    <t>df748e50-40b4-4574-a055-c06ff2d60373</t>
  </si>
  <si>
    <t>e60edb16-3c74-415b-9aff-a22a6f49fecb</t>
  </si>
  <si>
    <t>521f6650-daec-4724-b40b-bf7fea17ceb2</t>
  </si>
  <si>
    <t>033d3a16-e1a2-4ce8-8769-f4ea867801ca</t>
  </si>
  <si>
    <t>000309-00-2</t>
  </si>
  <si>
    <t>594fdc19-25cd-4c22-b3f3-58b1f2f42965</t>
  </si>
  <si>
    <t>Aldrin</t>
  </si>
  <si>
    <t>edc69c63-a776-4dbf-acbf-e0368914980a</t>
  </si>
  <si>
    <t>Palladium, in ground</t>
  </si>
  <si>
    <t>d482b568-0604-4433-87b2-1340f7a17512</t>
  </si>
  <si>
    <t>327212ad-eac9-49f2-afc3-26520e60c951</t>
  </si>
  <si>
    <t>08b928d8-1812-4e0b-b057-4bcaaba24865</t>
  </si>
  <si>
    <t>138261-41-3</t>
  </si>
  <si>
    <t>10507b66-45a2-4f20-ae9c-609e8b4d07c8</t>
  </si>
  <si>
    <t>Imidacloprid</t>
  </si>
  <si>
    <t>9beb60a3-3a8c-4345-9a0e-107eec2f709f</t>
  </si>
  <si>
    <t>e13ce12b-b03a-48bd-b928-185000edf7bb</t>
  </si>
  <si>
    <t>07f704a2-2746-4364-bcfd-606cefc30715</t>
  </si>
  <si>
    <t>27db07bb-7d5b-4e63-8f16-401781188148</t>
  </si>
  <si>
    <t>e29dddef-173f-4a4b-8265-b3d1703bc204</t>
  </si>
  <si>
    <t>cb29369f-6e3a-42b2-868c-1da562585995</t>
  </si>
  <si>
    <t>5967eadd-dc30-43a2-b195-edcc48350447</t>
  </si>
  <si>
    <t>0485e80e-e793-4ec8-b50b-5ac6c2e6206f</t>
  </si>
  <si>
    <t>669ab0eb-c020-4b98-bfe4-e0989013121a</t>
  </si>
  <si>
    <t>Palladium, Pd 1.6E-6%, in mixed ore, in ground</t>
  </si>
  <si>
    <t>207-08-9</t>
  </si>
  <si>
    <t>cc5f1637-8aa5-442f-a8c6-43c8739944a0</t>
  </si>
  <si>
    <t>4b8ac2cb-3fa6-4047-a9ab-183d9e63ccac</t>
  </si>
  <si>
    <t>Pd, Pd 2.0E-4%, Pt 4.8E-4%, Rh 2.4E-5%, Ni 3.7E-2%, Cu 5.2E-2% in ore, in ground</t>
  </si>
  <si>
    <t>d8828724-dd1e-451e-ba90-47a4abe63d45</t>
  </si>
  <si>
    <t>78ed3462-c627-458e-889e-6b6a6dcdebeb</t>
  </si>
  <si>
    <t>456b8003-1508-4000-a53c-752e02023445</t>
  </si>
  <si>
    <t>bf112355-f868-42b8-8f39-6f2901cc38b9</t>
  </si>
  <si>
    <t>7f62f535-e81a-476c-9c39-4d59f289db1a</t>
  </si>
  <si>
    <t>535bbc83-033b-42fe-9a68-8dc9eb420385</t>
  </si>
  <si>
    <t>Pd, Pd 7.3E-4%, Pt 2.5E-4%, Rh 2.0E-5%, Ni 2.3E+0%, Cu 3.2E+0% in ore, in ground</t>
  </si>
  <si>
    <t>d13b2665-505d-49e2-8edd-dc966b0342af</t>
  </si>
  <si>
    <t>Platinum, in ground</t>
  </si>
  <si>
    <t>0e0554ad-f6aa-472e-88e0-489f19bec2bb</t>
  </si>
  <si>
    <t>Diquat dibromide</t>
  </si>
  <si>
    <t>f78331c1-2f23-4661-b37e-c51c9eea5384</t>
  </si>
  <si>
    <t>77152ee4-bf01-4720-a95f-19bde9bdcda8</t>
  </si>
  <si>
    <t>Imazaquin</t>
  </si>
  <si>
    <t>c5cc0625-6e01-4639-b053-5d1d9d22a53c</t>
  </si>
  <si>
    <t>16fcd4f9-0bb8-4b84-8334-3ffb1a17aa74</t>
  </si>
  <si>
    <t>004685-14-7</t>
  </si>
  <si>
    <t>e170546d-a672-4840-bd7a-1c7f8b627286</t>
  </si>
  <si>
    <t>148477-71-8</t>
  </si>
  <si>
    <t>4bfde0c0-e613-5241-b586-f8145e5d65e4</t>
  </si>
  <si>
    <t>Spirodiclofen</t>
  </si>
  <si>
    <t>ada09403-d5f2-4496-9201-a6dcca0b1717</t>
  </si>
  <si>
    <t>0eca2efa-6bc8-40c9-9721-84f53d3ca94b</t>
  </si>
  <si>
    <t>ca389e38-d086-4527-914c-9c09ea14ae4d</t>
  </si>
  <si>
    <t>53578c58-7cd6-4623-9dd5-2c275bdc9f38</t>
  </si>
  <si>
    <t>b1fca66f-8e83-469a-a7b5-018e14d5d545</t>
  </si>
  <si>
    <t>5b33703d-d6a1-4bde-88e7-3b90b4d45550</t>
  </si>
  <si>
    <t>7ab5611b-c200-464f-8edf-b7b59ca1889d</t>
  </si>
  <si>
    <t>206-44-0</t>
  </si>
  <si>
    <t>d57ab983-120a-448b-a681-b876e1addecf</t>
  </si>
  <si>
    <t>Fluoranthene</t>
  </si>
  <si>
    <t>06d4812b-6937-4d64-8517-b69aabce3648</t>
  </si>
  <si>
    <t>bae57811-0343-41be-97cf-2c74279dd638</t>
  </si>
  <si>
    <t>48725db0-ff99-4074-90a0-bb22165432bb</t>
  </si>
  <si>
    <t>1f37ae35-463b-476c-9cde-d3e049fa7680</t>
  </si>
  <si>
    <t>f2cdedb9-7723-4308-b2ef-ad20c93018af</t>
  </si>
  <si>
    <t>68be4a67-89e0-4cfe-a089-fa8706de230e</t>
  </si>
  <si>
    <t>Platinum, Pt 4.7E-7%, in mixed ore, in ground</t>
  </si>
  <si>
    <t>9645e02f-855a-4b9f-8baf-f34a08fa80c4</t>
  </si>
  <si>
    <t>3822809c-cc03-469d-ac2a-9f85842f8440</t>
  </si>
  <si>
    <t>35c746fb-2d4a-4d06-9955-1973ce67b74e</t>
  </si>
  <si>
    <t>19ff96c2-6796-44e3-ab85-3635e8cb7e89</t>
  </si>
  <si>
    <t>8df6a0bc-e255-4091-b8d2-61fdda79fdd0</t>
  </si>
  <si>
    <t>d157416d-db9b-4f88-a7f3-a9a5f1ea88f2</t>
  </si>
  <si>
    <t>da5c6969-8f16-4d53-a424-d87ff6ab1470</t>
  </si>
  <si>
    <t>007440-08-6</t>
  </si>
  <si>
    <t>0407ec6b-8635-57d0-b250-b06e53b28d32</t>
  </si>
  <si>
    <t>Polonium, in ground</t>
  </si>
  <si>
    <t>3c9f4830-91f4-4a22-bd83-c9439b41106c</t>
  </si>
  <si>
    <t>928f64ab-0d84-4923-802f-1fa42ea251f2</t>
  </si>
  <si>
    <t>Folpet</t>
  </si>
  <si>
    <t>36609913-7c42-457a-89cc-00e2d9f0f867</t>
  </si>
  <si>
    <t>7440-09-7</t>
  </si>
  <si>
    <t>e373f7b4-42e9-4cc7-a73c-f87bec88008b</t>
  </si>
  <si>
    <t>Potassium, in ground</t>
  </si>
  <si>
    <t>ed63abd0-7cc6-4825-8759-b367e560fe95</t>
  </si>
  <si>
    <t>9ca5a400-6313-491f-a72a-8f36d8230944</t>
  </si>
  <si>
    <t>Net tax</t>
  </si>
  <si>
    <t>007440-10-0</t>
  </si>
  <si>
    <t>909bc093-18b2-4a7e-8131-16f68eebc193</t>
  </si>
  <si>
    <t>Praseodymium, 0.42% in bastnasite, 0.042% in crude ore, in ground</t>
  </si>
  <si>
    <t>b5b4a44b-1d45-447f-b2b0-400d1069c733</t>
  </si>
  <si>
    <t>bfdd1d3e-33dd-4aa0-b5fc-eeff8a2c72e2</t>
  </si>
  <si>
    <t>0e1c17ae-8144-4714-a7cd-786a5480f423</t>
  </si>
  <si>
    <t>071efe89-12e0-4ff8-80d1-4e6cf1e37233</t>
  </si>
  <si>
    <t>051276-47-2</t>
  </si>
  <si>
    <t>b7a0a14a-b0b2-4aeb-923f-5c2ec1251dd5</t>
  </si>
  <si>
    <t>Glufosinate</t>
  </si>
  <si>
    <t>79240a49-80cf-4be4-b5c2-bfdd3f4aa249</t>
  </si>
  <si>
    <t>03bd55c6-c37d-4205-aaa2-3c1f3759a0cd</t>
  </si>
  <si>
    <t>066332-96-5</t>
  </si>
  <si>
    <t>df260d38-1369-4524-a83a-bbd8ace56681</t>
  </si>
  <si>
    <t>Flutolanil</t>
  </si>
  <si>
    <t>b1945566-c8ad-4d48-9135-c39eedde1e63</t>
  </si>
  <si>
    <t>35da65ff-7287-571d-b859-13d398ac5182</t>
  </si>
  <si>
    <t>Praseodymium, in ground</t>
  </si>
  <si>
    <t>b50d8d03-7e88-4b29-9d10-67bbe01bdbc6</t>
  </si>
  <si>
    <t>007440-13-3</t>
  </si>
  <si>
    <t>a99250bc-bf0c-5d06-8fe3-ec126461c616</t>
  </si>
  <si>
    <t>Protactinium, in ground</t>
  </si>
  <si>
    <t>3250f566-58bc-46d3-ab88-1d2e23ca3e1b</t>
  </si>
  <si>
    <t>Pt, Pt 2.5E-4%, Pd 7.3E-4%, Rh 2.0E-5%, Ni 2.3E+0%, Cu 3.2E+0% in ore, in ground</t>
  </si>
  <si>
    <t>000063-25-2</t>
  </si>
  <si>
    <t>ea348137-f175-4ec7-a6a8-a4854260659a</t>
  </si>
  <si>
    <t>Carbaryl</t>
  </si>
  <si>
    <t>c6976591-c1f2-4c53-b9ff-182db73f0a7f</t>
  </si>
  <si>
    <t>e259263c-d1f1-449f-bb9b-73c6d0a32a00</t>
  </si>
  <si>
    <t>6eebb3c4-306f-4dc4-afb1-2c8fdf0c64ff</t>
  </si>
  <si>
    <t>f4a1e10b-ed51-433e-a2f5-2a99f231a5e5</t>
  </si>
  <si>
    <t>28bca51a-6cc7-46af-961a-fd2b675a1376</t>
  </si>
  <si>
    <t>516606eb-99f6-4e8c-b99a-6b439aaed48c</t>
  </si>
  <si>
    <t>0db53406-fb79-497d-a9e7-fc2c8d425b81</t>
  </si>
  <si>
    <t>74a0aabb-e11b-4f3b-8921-45e447b33393</t>
  </si>
  <si>
    <t>636a8446-9899-43a6-b4bf-213f25d69c88</t>
  </si>
  <si>
    <t>Pt, Pt 4.8E-4%, Pd 2.0E-4%, Rh 2.4E-5%, Ni 3.7E-2%, Cu 5.2E-2% in ore, in ground</t>
  </si>
  <si>
    <t>53a12896-8a5b-40b6-81ff-24379f17a050</t>
  </si>
  <si>
    <t>2cfb7e90-7484-48e3-9885-a7f097965ec3</t>
  </si>
  <si>
    <t>034256-82-1</t>
  </si>
  <si>
    <t>92ee2fc1-238c-465d-9887-418af42db9c7</t>
  </si>
  <si>
    <t>Acetochlor</t>
  </si>
  <si>
    <t>dd1bbaa1-d1f1-4584-aeb2-6f02bfb04e87</t>
  </si>
  <si>
    <t>f7c6455a-51e5-4aba-8361-99b98d47c47b</t>
  </si>
  <si>
    <t>48adac6a-94d3-4a65-901b-e60824c01a65</t>
  </si>
  <si>
    <t>a3724600-89c1-4f35-97c9-0de3adbadc8b</t>
  </si>
  <si>
    <t>2e2a9226-1d5a-4adf-aa0f-6a4b9499e8d7</t>
  </si>
  <si>
    <t>bd1ea45b-ac3c-4f6d-8383-a48339227ee2</t>
  </si>
  <si>
    <t>ed8da356-ed40-4a35-8de4-57aee1d3c279</t>
  </si>
  <si>
    <t>50f528ca-45e7-42d0-b399-998ea63ddabf</t>
  </si>
  <si>
    <t>7829233b-ad9f-493d-97f5-735f5035cc71</t>
  </si>
  <si>
    <t>7aba10bb-f9e0-4537-a3df-00bd5216e31a</t>
  </si>
  <si>
    <t>b13777bb-a8b6-4be4-8f6b-675ac75f31b2</t>
  </si>
  <si>
    <t>007440-14-4</t>
  </si>
  <si>
    <t>6cc66c8e-d3e5-5be8-aa77-d98156305121</t>
  </si>
  <si>
    <t>Radium, in ground</t>
  </si>
  <si>
    <t>514de41e-c977-4ae7-8fe8-86a29791fee4</t>
  </si>
  <si>
    <t>39d1390a-ded6-41cb-a536-d47510bf2fbc</t>
  </si>
  <si>
    <t>7005a356-23d8-4d38-9dbc-fa75401b400e</t>
  </si>
  <si>
    <t>Rh, Rh 2.0E-5%, Pt 2.5E-4%, Pd 7.3E-4%, Ni 2.3E+0%, Cu 3.2E+0% in ore, in ground</t>
  </si>
  <si>
    <t>9586cdf1-31b4-4c3a-97ce-197d8335ebd2</t>
  </si>
  <si>
    <t>7ce56135-2ca5-4fba-ad52-d62a34bfeb35</t>
  </si>
  <si>
    <t>031a15fd-8cd2-49f5-ada6-526313c6e457</t>
  </si>
  <si>
    <t>16f40b1c-f7c8-4100-9916-81a260493951</t>
  </si>
  <si>
    <t>4b09c2cb-937f-43a5-a3f8-b20ff8f047d3</t>
  </si>
  <si>
    <t>725c7923-0ed8-43e5-b485-fad7e34bef08</t>
  </si>
  <si>
    <t>8812d57e-ae84-497e-a778-e5c318120205</t>
  </si>
  <si>
    <t>f012d2d5-ebb4-4531-8285-0b98af3dcbd4</t>
  </si>
  <si>
    <t>e62cf4c6-73a6-42b8-b0da-88aeac40e6ae</t>
  </si>
  <si>
    <t>cf719b78-9834-4649-a1dd-8554c366c83f</t>
  </si>
  <si>
    <t>016752-77-5</t>
  </si>
  <si>
    <t>6a45c705-855a-416d-8459-5fb6521b9b73</t>
  </si>
  <si>
    <t>Methomyl</t>
  </si>
  <si>
    <t>b605b6eb-8760-4142-b741-2844b00ccbb1</t>
  </si>
  <si>
    <t>77887584-ddca-4920-952c-3609730e0c13</t>
  </si>
  <si>
    <t>4d8131df-07d8-475b-ae7c-8fe4b80fb8e0</t>
  </si>
  <si>
    <t>21f77eaa-6f3e-426d-8932-fde33cd936d6</t>
  </si>
  <si>
    <t>843fd145-61ac-4fa7-a608-ce4ac4d88d49</t>
  </si>
  <si>
    <t>0b9698ec-8b52-4986-8f9f-ad30915aa00c</t>
  </si>
  <si>
    <t>77fd3c56-5c3e-4070-93fa-de03fa455d47</t>
  </si>
  <si>
    <t>024579-73-5</t>
  </si>
  <si>
    <t>22fbf3b0-06cf-53c7-b38b-64dfcdef37f8</t>
  </si>
  <si>
    <t>Propamocarb</t>
  </si>
  <si>
    <t>8b03ef98-860a-4870-a598-199cd9679f67</t>
  </si>
  <si>
    <t>de444dc0-5964-4501-8367-50ba53bfc6b9</t>
  </si>
  <si>
    <t>088283-41-4</t>
  </si>
  <si>
    <t>d5946f74-8384-5bb7-93f3-50d5f794e02a</t>
  </si>
  <si>
    <t>Pyrifenox</t>
  </si>
  <si>
    <t>79b3f708-dd3f-4ccb-9121-a4cdd46e0dc4</t>
  </si>
  <si>
    <t>o-Dichlorobenzene</t>
  </si>
  <si>
    <t>007287-19-6</t>
  </si>
  <si>
    <t>7000de19-18c4-4bfd-90a2-9b1f2346eb99</t>
  </si>
  <si>
    <t>Prometryn</t>
  </si>
  <si>
    <t>c4d10bd2-09da-4082-8cb3-022c92c53221</t>
  </si>
  <si>
    <t>014932-42-4</t>
  </si>
  <si>
    <t>7c31a919-91bf-4617-993c-bd980a3cfc3b</t>
  </si>
  <si>
    <t>Xenon-133</t>
  </si>
  <si>
    <t>1f4afa32-a9a2-40da-8396-104452cb637f</t>
  </si>
  <si>
    <t>8e70c356-ceaa-4f83-8a06-55ec5eadd14a</t>
  </si>
  <si>
    <t>98f28ebe-22c0-4d0b-a2a2-2fcf910a91dd</t>
  </si>
  <si>
    <t>075e433b-4be4-448e-9510-9a5029c1ce94</t>
  </si>
  <si>
    <t>5128d076-e7a6-4bba-9a3a-432b2bce31fd</t>
  </si>
  <si>
    <t>d380bac0-e4c5-430a-b75f-ace6b50a3e30</t>
  </si>
  <si>
    <t>aecf5a99-a578-4321-884b-0a198a531507</t>
  </si>
  <si>
    <t>88a02d30-d9fe-4dc1-b1e5-e95745df0956</t>
  </si>
  <si>
    <t>d60f27da-703f-4c04-bad4-7e978a375205</t>
  </si>
  <si>
    <t>85727faa-6607-4834-a34c-45a742a24c29</t>
  </si>
  <si>
    <t>f7553ef8-e4f3-4b9c-98be-81fa36315648</t>
  </si>
  <si>
    <t>000148-79-8</t>
  </si>
  <si>
    <t>c5094d89-50ee-5a7a-8ff3-cf50b218ef2b</t>
  </si>
  <si>
    <t>Thiabendazole</t>
  </si>
  <si>
    <t>99dfc9b6-7e98-4751-9a50-39d19cbe6d5a</t>
  </si>
  <si>
    <t>f7360584-688a-4b6f-bc4a-db00a1e7b022</t>
  </si>
  <si>
    <t>Rh, Rh 2.4E-5%, Pt 4.8E-4%, Pd 2.0E-4%, Ni 3.7E-2%, Cu 5.2E-2% in ore, in ground</t>
  </si>
  <si>
    <t>007440-15-5</t>
  </si>
  <si>
    <t>a3930b4d-74da-4489-9a50-d175c25d4fe8</t>
  </si>
  <si>
    <t>Rhenium, in crude ore, in ground</t>
  </si>
  <si>
    <t>a2e6fb74-b047-5697-b5dd-e28cc68f29e6</t>
  </si>
  <si>
    <t>Rhenium, in ground</t>
  </si>
  <si>
    <t>47859760-4329-4dde-9c61-2e7a2401d3c5</t>
  </si>
  <si>
    <t>45afb543-bc53-471e-8fc9-6ed3a5775071</t>
  </si>
  <si>
    <t>8550871d-518d-4031-b924-9fe0f56a84d6</t>
  </si>
  <si>
    <t>4803f22f-6950-489b-914d-fa953a8081f6</t>
  </si>
  <si>
    <t>Rhodium, in ground</t>
  </si>
  <si>
    <t>40229ebf-9346-4f20-910a-f8ea3bd88d44</t>
  </si>
  <si>
    <t>80325322-b088-42a1-887e-613aa8de111b</t>
  </si>
  <si>
    <t>e9935076-7617-4f7d-82dc-e0b842f4a78e</t>
  </si>
  <si>
    <t>0a0a8657-0cc0-4132-a31b-cb4b0a0f3f3a</t>
  </si>
  <si>
    <t>Propachlor</t>
  </si>
  <si>
    <t>ba2da2fe-3420-45d1-9d1b-58b9e99714eb</t>
  </si>
  <si>
    <t>Rhodium, Rh 1.6E-7%, in mixed ore, in ground</t>
  </si>
  <si>
    <t>e43a270f-4f88-4789-a0b8-7aba56677743</t>
  </si>
  <si>
    <t>d03809fd-dae9-4771-aec0-934a40bbb7e5</t>
  </si>
  <si>
    <t>52be5a94-fe48-4ec3-b694-44d08262bbad</t>
  </si>
  <si>
    <t>Glufosinate ammonium</t>
  </si>
  <si>
    <t>88eaa159-4194-49eb-9905-9b937e644fb8</t>
  </si>
  <si>
    <t>21b46c65-491e-40a9-ac74-5877af997d7c</t>
  </si>
  <si>
    <t>c4db66cb-0449-4c8c-ab90-efc3329e62df</t>
  </si>
  <si>
    <t>b2663551-c9e2-446c-88e1-0a87435667dc</t>
  </si>
  <si>
    <t>Pyrimethanil</t>
  </si>
  <si>
    <t>5ad58fcc-e9ba-4155-a3c9-e4ffb3065a6f</t>
  </si>
  <si>
    <t>2d97af62-5de1-4105-8e35-23604c1e9a3e</t>
  </si>
  <si>
    <t>cfa50eaf-a817-4352-b9fe-aa834240d269</t>
  </si>
  <si>
    <t>f3a3227c-39f4-4383-8007-8b3b0c33467a</t>
  </si>
  <si>
    <t>c9a8073a-8a19-5b9b-a120-7d549563b67b</t>
  </si>
  <si>
    <t>a1ecc854-a399-4b01-bae2-3a88b12ed44f</t>
  </si>
  <si>
    <t>1e19d86e-968d-4428-984f-70bfd843a8f4</t>
  </si>
  <si>
    <t>b0aacabb-9b90-419d-844b-a2ed64ead80e</t>
  </si>
  <si>
    <t>6ce302db-96b8-4a21-9237-050ecde39aee</t>
  </si>
  <si>
    <t>dd05bdcf-c6e9-4027-9282-24ed986c4b80</t>
  </si>
  <si>
    <t>965244c8-43ad-4629-91df-43c845d391e5</t>
  </si>
  <si>
    <t>3d73d6c8-145c-48c5-aabe-17b4279c66e0</t>
  </si>
  <si>
    <t>010605-21-7</t>
  </si>
  <si>
    <t>bc0a4d1f-3ada-4dd8-8ab4-97dc45db3295</t>
  </si>
  <si>
    <t>Carbendazim</t>
  </si>
  <si>
    <t>4394c871-7245-4bfc-8e9d-9a875e81b7ee</t>
  </si>
  <si>
    <t>9c2a7dc9-8b1f-46ba-bc16-0d761a4f6016</t>
  </si>
  <si>
    <t>00d2fef1-e4d4-4a16-8e81-b8cc514e4c25</t>
  </si>
  <si>
    <t>df8d7d19-797a-5677-8136-88d31d9d0305</t>
  </si>
  <si>
    <t>Rubidium, in ground</t>
  </si>
  <si>
    <t>5f29e18d-ace2-466c-831e-be1aee84323a</t>
  </si>
  <si>
    <t>01174955-d4f9-4825-9188-791b79abc8e1</t>
  </si>
  <si>
    <t>ef4566f0-60d5-4bbe-a2cb-7268a81fecd4</t>
  </si>
  <si>
    <t>e4d0d0b9-a68d-4c1b-ad8f-77f18a767d0d</t>
  </si>
  <si>
    <t>bd086aa3-312a-47af-a7b2-04fddbf8f01e</t>
  </si>
  <si>
    <t>f14b59ff-d438-442d-8bad-b53694b8263a</t>
  </si>
  <si>
    <t>84f7125c-2ada-4bb1-abc6-554c40d1eeed</t>
  </si>
  <si>
    <t>97596ee2-074c-4d93-84b3-9eeae7e0475e</t>
  </si>
  <si>
    <t>f7ffe5fc-0bb1-4b41-87de-ed914fa637f1</t>
  </si>
  <si>
    <t>Bromacil</t>
  </si>
  <si>
    <t>497e2e7c-0e1a-4b9f-a94e-d63d5e49dcf8</t>
  </si>
  <si>
    <t>02703daf-fde4-489a-b7e5-523e46151312</t>
  </si>
  <si>
    <t>e6137e6e-84a6-4fa1-a5bf-47c8153d7c05</t>
  </si>
  <si>
    <t>2,4-D</t>
  </si>
  <si>
    <t>e9bf9e2d-4bd1-4679-86ff-e34f6b750ea0</t>
  </si>
  <si>
    <t>002136-79-0</t>
  </si>
  <si>
    <t>c5a71ba0-3eee-5b52-a75b-829c650a05d4</t>
  </si>
  <si>
    <t>Chlorthal</t>
  </si>
  <si>
    <t>989fb36e-b530-46b4-88c2-a28d9f1efa7b</t>
  </si>
  <si>
    <t>9f826bcb-5efc-4977-93f2-8415e3f957df</t>
  </si>
  <si>
    <t>9a12a4c4-c03e-43fb-a448-4d911f539e64</t>
  </si>
  <si>
    <t>c7ef04b7-15e1-5cb9-a2c8-93d15d4e36a4</t>
  </si>
  <si>
    <t>Ruthenium, in ground</t>
  </si>
  <si>
    <t>d3f2bf47-65db-4bc7-8334-eb5107e7585a</t>
  </si>
  <si>
    <t>074115-24-5</t>
  </si>
  <si>
    <t>e5d2097d-8edd-52d6-80fd-b449548e416f</t>
  </si>
  <si>
    <t>Clofentezine</t>
  </si>
  <si>
    <t>007440-19-9</t>
  </si>
  <si>
    <t>f46130cc-dbd4-4a3b-a537-5efbcd89063f</t>
  </si>
  <si>
    <t>Samarium, 0.3% in bastnasite, 0.03% in crude ore, in ground</t>
  </si>
  <si>
    <t>2566a811-5c71-4cef-9c90-cd3840cd707b</t>
  </si>
  <si>
    <t>91f6386a-af2e-4bbb-a05c-62e4483b1bcf</t>
  </si>
  <si>
    <t>ec420d84-577b-402e-bd90-f8a4b2310135</t>
  </si>
  <si>
    <t>b8fc2875-a1ce-4a7c-a73d-6ba5b26319d3</t>
  </si>
  <si>
    <t>55d3e6b8-8b05-4ba4-b2f2-be761c3541aa</t>
  </si>
  <si>
    <t>081335-77-5</t>
  </si>
  <si>
    <t>3bf44c34-e91e-449a-878c-9a6e8220cb63</t>
  </si>
  <si>
    <t>Imazethapyr</t>
  </si>
  <si>
    <t>f87e0478-9ba4-4d6b-a1ca-5667d07f3465</t>
  </si>
  <si>
    <t>2bb2d63d-ad12-442f-af58-009b08ce2df4</t>
  </si>
  <si>
    <t>68f64fd1-01f5-43b4-b191-0aebfffcf293</t>
  </si>
  <si>
    <t>cf791833-26bc-5207-a9bd-6ddcd8ac7625</t>
  </si>
  <si>
    <t>Samarium, in ground</t>
  </si>
  <si>
    <t>5041394a-2d8f-4f9c-b399-a9f3a54ff235</t>
  </si>
  <si>
    <t>77c7dcf8-1d10-4725-9f8f-bcdccaed0836</t>
  </si>
  <si>
    <t>a90f1d06-243f-4d12-8779-50fbf8d4ad5b</t>
  </si>
  <si>
    <t>7f9f9b59-35a0-584d-ad5e-07da01dde768</t>
  </si>
  <si>
    <t>Scandium, in ground</t>
  </si>
  <si>
    <t>c0b35c79-b073-40b6-931b-dfac9703acae</t>
  </si>
  <si>
    <t>6c0719de-1bd9-4ae5-a0c6-37a58bad4ba1</t>
  </si>
  <si>
    <t>6ed91be2-eb3f-4676-957c-60de03d8e536</t>
  </si>
  <si>
    <t>f77c5e36-ee47-4437-b757-03139bb1d6d6</t>
  </si>
  <si>
    <t>034622-58-7</t>
  </si>
  <si>
    <t>365010c0-d4dd-4281-a1a7-7e2302c4105f</t>
  </si>
  <si>
    <t>Orbencarb</t>
  </si>
  <si>
    <t>2f1d0962-be5d-4e6d-9c9b-0846722d9c65</t>
  </si>
  <si>
    <t>68ab2496-c441-4102-a3fa-0d71a24106ab</t>
  </si>
  <si>
    <t>098967-40-9</t>
  </si>
  <si>
    <t>e401b1cf-f424-4837-a5f0-410514498b58</t>
  </si>
  <si>
    <t>1eefb686-03de-4dc8-933a-e3b7459438da</t>
  </si>
  <si>
    <t>b9fa401a-d878-4369-a241-89ab0a32a33a</t>
  </si>
  <si>
    <t>0217e70b-e467-4ec6-8800-09d011b7e689</t>
  </si>
  <si>
    <t>73ec59d7-a227-407f-963a-fd9c61b4d172</t>
  </si>
  <si>
    <t>6296baee-87bd-4e6e-bd20-c1578b7a7247</t>
  </si>
  <si>
    <t>d70b4182-d633-4178-84c0-8854f5f6594b</t>
  </si>
  <si>
    <t>e3dabe3a-e385-496d-8c84-288d45356c79</t>
  </si>
  <si>
    <t>3a53d5b5-bc5a-4c94-b507-f94169a58f23</t>
  </si>
  <si>
    <t>c37ff1f2-c2de-4d31-a875-8b6265ab97bf</t>
  </si>
  <si>
    <t>ef049021-80ac-4f0f-aae8-eccf398a1af5</t>
  </si>
  <si>
    <t>bac00b68-32e7-4f0b-8319-fc36fe9dcd1c</t>
  </si>
  <si>
    <t>5ce634de-b810-4533-9efb-719c38fe7c09</t>
  </si>
  <si>
    <t>0d213eaa-6dec-4669-b75e-4afeb06ac31d</t>
  </si>
  <si>
    <t>055283-68-6</t>
  </si>
  <si>
    <t>b028ffea-ecff-4f0e-a2b0-a84eb647cdae</t>
  </si>
  <si>
    <t>Ethalfluralin</t>
  </si>
  <si>
    <t>1ec6c4b4-ee5f-4788-8683-c95a84d6d63c</t>
  </si>
  <si>
    <t>5f47f918-1c32-5870-b992-db91f843ff34</t>
  </si>
  <si>
    <t>Selenium, in ground</t>
  </si>
  <si>
    <t>370e587f-58ad-4bc7-ad35-9605b6dcd138</t>
  </si>
  <si>
    <t>6910bf7d-d956-41bf-bb93-db5d565f0ef0</t>
  </si>
  <si>
    <t>39f248d5-dd9b-4460-8f34-3415dc3f3e43</t>
  </si>
  <si>
    <t>041483-43-6</t>
  </si>
  <si>
    <t>b1e47fb9-ec5a-58df-918a-83909d93e6e8</t>
  </si>
  <si>
    <t>Bupirimate</t>
  </si>
  <si>
    <t>c15f6c4d-bf7a-4a7c-91c6-53aad6a630a8</t>
  </si>
  <si>
    <t>Silver, 0.007% in sulfide, Ag 0.004%, Pb, Zn, Cd, In, in ground</t>
  </si>
  <si>
    <t>bc153c00-6c93-412f-aadc-750f2fc6f9c7</t>
  </si>
  <si>
    <t>Silver, 0.01% in crude ore, in ground</t>
  </si>
  <si>
    <t>9314fbdb-a2c7-466b-bb6c-61c89f09df51</t>
  </si>
  <si>
    <t>7d65e225-0ca3-4467-82f8-a8c09d66eac0</t>
  </si>
  <si>
    <t>006923-22-4</t>
  </si>
  <si>
    <t>33456751-d78b-465d-8635-52d71e77cf54</t>
  </si>
  <si>
    <t>Monocrotophos</t>
  </si>
  <si>
    <t>14946240-b1ee-412c-b900-ed5728a4e684</t>
  </si>
  <si>
    <t>Silver, 3.2ppm in sulfide, Ag 1.2ppm, Cu and Te, in crude ore, in ground</t>
  </si>
  <si>
    <t>ed8c57b5-6012-4f21-8b70-92a85923786a</t>
  </si>
  <si>
    <t>Silver, Ag 1.5E-4%, Au 6.8E-4%, in ore, in ground</t>
  </si>
  <si>
    <t>3cea246d-706f-4280-ac52-3c7590e8fa7f</t>
  </si>
  <si>
    <t>8244db98-b33f-4f4e-98e5-39dd130a1713</t>
  </si>
  <si>
    <t>400330af-871b-4e34-b5cd-4a34eda6fc40</t>
  </si>
  <si>
    <t>4925cde1-9f43-43d3-bcf1-4865b8de6634</t>
  </si>
  <si>
    <t>adfff256-b19a-4083-9783-ffbc7a7cb437</t>
  </si>
  <si>
    <t>Silver, Ag 1.5E-5%, Au 5.4E-4%, in ore, in ground</t>
  </si>
  <si>
    <t>71d27d29-04f2-421a-981f-5c5c2b00486f</t>
  </si>
  <si>
    <t>afcbd980-14c2-4e1d-a0aa-5f6464e5c76b</t>
  </si>
  <si>
    <t>20c6c6d7-904c-4d33-923e-80e8ae7ee199</t>
  </si>
  <si>
    <t>45ed0c16-0e34-45f1-8bf9-3b1ce8489e73</t>
  </si>
  <si>
    <t>Silver, Ag 1.8E-6%, in mixed ore, in ground</t>
  </si>
  <si>
    <t>014127-61-8</t>
  </si>
  <si>
    <t>ac066c02-b403-407b-a1f0-b29ad0f8188f</t>
  </si>
  <si>
    <t>Calcium, ion</t>
  </si>
  <si>
    <t>3616e7c0-d323-4dc7-96aa-e06ac7fd808b</t>
  </si>
  <si>
    <t>181274-17-9</t>
  </si>
  <si>
    <t>4a786a72-4967-453c-b752-2cb1eaf73a0b</t>
  </si>
  <si>
    <t>Flucarbazone sodium salt</t>
  </si>
  <si>
    <t>b87016c6-ac91-4414-98ce-fb665e0a6d2e</t>
  </si>
  <si>
    <t>135591-00-3</t>
  </si>
  <si>
    <t>8ebbd256-8114-4438-98c9-bbed994c140b</t>
  </si>
  <si>
    <t>Mefenpyr</t>
  </si>
  <si>
    <t>b328d33e-9a9f-407d-a767-5c64ccdc163f</t>
  </si>
  <si>
    <t>6ed06a59-4fd1-422e-a397-4c3274596701</t>
  </si>
  <si>
    <t>130bbacf-e7c7-4ffd-b109-4d576f1d02c1</t>
  </si>
  <si>
    <t>ab9983bf-92f0-4e39-81b2-09c874a002cc</t>
  </si>
  <si>
    <t>b10642d6-cd29-4cf0-9ebe-755902c9a3ae</t>
  </si>
  <si>
    <t>Myclobutanil</t>
  </si>
  <si>
    <t>ae28c923-a4a3-4f00-b862-1ae6e748efb9</t>
  </si>
  <si>
    <t>e51e73a4-bc86-40a4-bdf7-83192b3618a3</t>
  </si>
  <si>
    <t>2e2c0b46-41cf-4be8-9a92-246aecc58608</t>
  </si>
  <si>
    <t>4569028c-d2d9-4937-bd92-44a6c72e2b1b</t>
  </si>
  <si>
    <t>d02343bd-b00d-4fb3-9bda-2e8183f3b012</t>
  </si>
  <si>
    <t>Silver, Ag 2.1E-4%, Au 2.1E-4%, in ore, in ground</t>
  </si>
  <si>
    <t>349a76e2-a467-439f-a179-76d16b656ed1</t>
  </si>
  <si>
    <t>a9ec0c9b-982a-4329-99ae-dab1f9fb62d3</t>
  </si>
  <si>
    <t>0bb66845-6ccf-4648-b565-2e704989d7c0</t>
  </si>
  <si>
    <t>31f8976a-6f7d-487e-a850-eb495dbf0351</t>
  </si>
  <si>
    <t>d0bb3bc2-13e8-422e-acf0-ee5cc1e5e7be</t>
  </si>
  <si>
    <t>92259b90-6f92-42ec-b3f2-30775167aff7</t>
  </si>
  <si>
    <t>f714e13b-86ef-4cd2-8248-2495f1a2d2e4</t>
  </si>
  <si>
    <t>8e2a5517-13ff-4423-b1ec-3632b0a72bf5</t>
  </si>
  <si>
    <t>d1c0567e-ff1a-4cb7-a4f0-de28b2d99b63</t>
  </si>
  <si>
    <t>2bf4e40e-ed11-457a-ae60-53a5cc43fdc7</t>
  </si>
  <si>
    <t>3dd549fd-825c-4ceb-a5f9-2988d322dc5d</t>
  </si>
  <si>
    <t>4aecbaff-32ae-4655-9587-db9337d0d350</t>
  </si>
  <si>
    <t>3301e59e-2f7b-46bd-b185-32ef8caac4ea</t>
  </si>
  <si>
    <t>Benfluralin</t>
  </si>
  <si>
    <t>d76320f7-6761-4864-92a6-660fa3453ffa</t>
  </si>
  <si>
    <t>Silver, Ag 4.2E-3%, Au 1.1E-4%, in ore, in ground</t>
  </si>
  <si>
    <t>2c931139-2463-4abd-9dc0-3523477499db</t>
  </si>
  <si>
    <t>e157e3dd-88b9-4256-ab2e-ff82e7b8d088</t>
  </si>
  <si>
    <t>4530576f-7f93-4c43-b13e-8cd2da98f501</t>
  </si>
  <si>
    <t>2a51889e-9264-45df-9753-64c25a755d9e</t>
  </si>
  <si>
    <t>bce93346-6a23-4531-981c-90ef717aabda</t>
  </si>
  <si>
    <t>002310-17-0</t>
  </si>
  <si>
    <t>7f839ecb-5ff0-580e-afd2-ac24373c38a2</t>
  </si>
  <si>
    <t>Phosalone</t>
  </si>
  <si>
    <t>b748f6f1-7061-4243-89c7-3f2d01dcec07</t>
  </si>
  <si>
    <t>6f70e7c7-ef61-4489-b4f3-157e7e8541ef</t>
  </si>
  <si>
    <t>Silver, Ag 4.6E-5%, Au 1.3E-4%, in ore, in ground</t>
  </si>
  <si>
    <t>339edacb-b552-4ac4-b5ed-db6192e1925a</t>
  </si>
  <si>
    <t>393d0862-04cc-45ae-8d08-9dc2a4461b35</t>
  </si>
  <si>
    <t>52645-53-1</t>
  </si>
  <si>
    <t>54759564-e002-427d-836f-ad2a84cb7417</t>
  </si>
  <si>
    <t>6a9ef0ac-2a82-492b-90f7-7f8d09995bbc</t>
  </si>
  <si>
    <t>101c756f-d7af-4c18-826f-2144b6a54f5f</t>
  </si>
  <si>
    <t>03606bd1-8f71-4667-9b93-4f5e3b28249e</t>
  </si>
  <si>
    <t>ef475b50-9cd0-4e7c-9c59-07868fe16e91</t>
  </si>
  <si>
    <t>0795345f-c7ae-410c-ad25-1845784c75f5#asTech</t>
  </si>
  <si>
    <t>Methane, fossil # asTech</t>
  </si>
  <si>
    <t>e4020f30-9370-4f8d-854b-a342d4d6419c</t>
  </si>
  <si>
    <t>9dc481e4-e4cd-4cb1-a03e-d539f774e958</t>
  </si>
  <si>
    <t>383f5952-45f7-4703-854e-41cd7f9cd8da</t>
  </si>
  <si>
    <t>9df20e91-df67-4d1e-9f8a-c9b725823de4</t>
  </si>
  <si>
    <t>7f4b72f2-fcd8-481f-9931-eb2cde502add</t>
  </si>
  <si>
    <t>5884b91e-d758-4fb4-9bf0-6cf87093cdb2</t>
  </si>
  <si>
    <t>eaa3e9d4-68d6-4267-a7a5-48b141c3861e</t>
  </si>
  <si>
    <t>Silver, Ag 5.4E-3%, in mixed ore, in ground</t>
  </si>
  <si>
    <t>13fb54aa-a54a-48de-b2ec-b9165dea111d</t>
  </si>
  <si>
    <t>781dda0c-ffeb-4664-9667-7506ce6269b9</t>
  </si>
  <si>
    <t>Silver, Ag 7.6E-5%, Au 9.7E-5%, in ore, in ground</t>
  </si>
  <si>
    <t>123312-89-0</t>
  </si>
  <si>
    <t>066a904d-beba-47a4-a153-3981ca3554e0</t>
  </si>
  <si>
    <t>Pymetrozine</t>
  </si>
  <si>
    <t>5ac2254e-6b60-45f5-a700-6e0b93f411c8</t>
  </si>
  <si>
    <t>db945649-d0d5-4818-ab81-dc8579469a05</t>
  </si>
  <si>
    <t>cfaa80f4-8e19-4fd6-942a-eaea14812896</t>
  </si>
  <si>
    <t>Silver, Ag 9.7E-4%, in mixed ore, in ground</t>
  </si>
  <si>
    <t>000050-99-7</t>
  </si>
  <si>
    <t>c082af51-1644-52fc-b49d-5b6c65eb1865</t>
  </si>
  <si>
    <t>Glucose</t>
  </si>
  <si>
    <t>03758df7-503a-400e-bc7b-ec05825761a5</t>
  </si>
  <si>
    <t>dda7146e-2494-4214-9ce4-cbdef097b024</t>
  </si>
  <si>
    <t>33aaa517-2f57-4b13-be01-910469b03567</t>
  </si>
  <si>
    <t>e61a0e03-2c01-4895-89af-4702b1f53480</t>
  </si>
  <si>
    <t>7440-22-4</t>
  </si>
  <si>
    <t>361a64cb-ab76-4a72-9ea1-c07d6a20c124</t>
  </si>
  <si>
    <t>Silver, in ground</t>
  </si>
  <si>
    <t>a0e98cdc-79cd-4073-9713-c1a48238883a</t>
  </si>
  <si>
    <t>1eb118df-d768-4084-b843-a1a04628e837</t>
  </si>
  <si>
    <t>7440-23-5</t>
  </si>
  <si>
    <t>fab932d4-0a58-491c-9d7f-294d07a7953d</t>
  </si>
  <si>
    <t>Sodium, in ground</t>
  </si>
  <si>
    <t>51f57752-1155-4835-9cbe-95c73f06f2a9</t>
  </si>
  <si>
    <t>131807-57-3</t>
  </si>
  <si>
    <t>b2cf7804-89b9-5028-8c6e-d26363eda17a</t>
  </si>
  <si>
    <t>Famoxadone</t>
  </si>
  <si>
    <t>015299-99-7</t>
  </si>
  <si>
    <t>9122eb15-12c8-4621-a036-209f6c06e3fb</t>
  </si>
  <si>
    <t>Napropamide</t>
  </si>
  <si>
    <t>cf931265-6fad-44f1-a6ab-3c53dd21f9c3</t>
  </si>
  <si>
    <t>7440-24-6</t>
  </si>
  <si>
    <t>0f1b21d0-2780-4742-87f2-28fb21a44db5</t>
  </si>
  <si>
    <t>Strontium, in ground</t>
  </si>
  <si>
    <t>f16fa1da-e426-4820-bf9d-71595c22283b</t>
  </si>
  <si>
    <t>e8e0b8c1-ad10-4d32-8167-10dc8c67f59c</t>
  </si>
  <si>
    <t>d00c7ea5-29e7-445c-b20e-672d421f3ea4</t>
  </si>
  <si>
    <t>Tebufenpyrad</t>
  </si>
  <si>
    <t>f2e74872-f56d-4e49-8dfd-1428c6fbd59c</t>
  </si>
  <si>
    <t>b61b560b-4fbb-51f8-a9f9-8c05de27115f</t>
  </si>
  <si>
    <t>d4b61c6c-a620-4a91-afc6-ca87ef97b55a</t>
  </si>
  <si>
    <t>d157416d-db9b-4f88-a7f3-a9a5f1ea88f2#asTech</t>
  </si>
  <si>
    <t>Acetic acid # asTech</t>
  </si>
  <si>
    <t>f84a6dac-bc6e-4efc-bdb0-a0f2a0231d0f</t>
  </si>
  <si>
    <t>c56df4f7-c9e9-4892-a045-4b2fb93ff297</t>
  </si>
  <si>
    <t>295c9740-6fdb-4676-9eb8-15e3786f713d</t>
  </si>
  <si>
    <t>7ee2d61b-1f0d-4835-bd85-4a9e2e545000</t>
  </si>
  <si>
    <t>41f8e37d-b842-4d30-a23c-c938e70a4659</t>
  </si>
  <si>
    <t>d6626dfb-3ac8-4169-9e75-54c41ef2a582</t>
  </si>
  <si>
    <t>000088-85-7</t>
  </si>
  <si>
    <t>1eb38c24-2814-4c8e-bfdc-13467bab783c</t>
  </si>
  <si>
    <t>Dinoseb</t>
  </si>
  <si>
    <t>099b36ab-4c03-4587-87f4-2f81e337afb8</t>
  </si>
  <si>
    <t>022481-48-7</t>
  </si>
  <si>
    <t>b613b3b0-a98d-4b7a-a908-999ccfe1452d</t>
  </si>
  <si>
    <t>Radon-220</t>
  </si>
  <si>
    <t>1c84549b-9317-44b8-ad79-29c587e43bd3</t>
  </si>
  <si>
    <t>663ca947-9c87-4fb3-885f-f65789a93671</t>
  </si>
  <si>
    <t>19b0229f-7cda-4154-baee-c1b1efef532a</t>
  </si>
  <si>
    <t>bc86067c-20e8-46e7-8419-de1eee73ccdd</t>
  </si>
  <si>
    <t>0e2e2f54-225f-4782-bfda-99bedacebee5</t>
  </si>
  <si>
    <t>58fabee9-b4b6-48ee-857a-e16ed31bb354</t>
  </si>
  <si>
    <t>15f9ebbb-b1b5-4bf7-88c6-d99424f5eced</t>
  </si>
  <si>
    <t>b967e1bf-f09b-4c89-8740-ace21db47bba</t>
  </si>
  <si>
    <t>6986913c-284b-4173-95fe-4a242498b1bc</t>
  </si>
  <si>
    <t>cf88e72e-13bc-416c-ac41-7d4b24bda86a</t>
  </si>
  <si>
    <t>4ac2ffc3-312e-4e2d-88c4-2630d4a73d8c</t>
  </si>
  <si>
    <t>2cfcbe85-0dfd-4414-8683-ecc74392346c</t>
  </si>
  <si>
    <t>007440-25-7</t>
  </si>
  <si>
    <t>5f1d740e-804d-4080-8ef9-aeaa0d8e1115</t>
  </si>
  <si>
    <t>Tantalum, 81.9% in tantalite, 1.6E-4% in crude ore, in ground</t>
  </si>
  <si>
    <t>013356-08-6</t>
  </si>
  <si>
    <t>4ddf1403-314c-51c2-bc3e-f84dbe39c9c3</t>
  </si>
  <si>
    <t>Fenbutatin oxide</t>
  </si>
  <si>
    <t>a69a8754-58be-4460-9363-60bc3c84894e</t>
  </si>
  <si>
    <t>e2f205c4-2146-4578-8cd4-e6f309521ef4</t>
  </si>
  <si>
    <t>6d7ac032-ed65-49b2-b621-d3922038cf27</t>
  </si>
  <si>
    <t>3d3321d4-8082-4e31-a4be-6c9789f8701d</t>
  </si>
  <si>
    <t>775fdf03-b0bb-5c25-b14d-107231d5b2f0</t>
  </si>
  <si>
    <t>Tantalum, in ground</t>
  </si>
  <si>
    <t>1fd12487-3082-4e34-b211-8ba77d1f51f6</t>
  </si>
  <si>
    <t>e651d762-8bf6-45a3-ba3c-33e1539f714f</t>
  </si>
  <si>
    <t>127277-53-6</t>
  </si>
  <si>
    <t>2e718246-b4f2-44e3-bcc5-2ce3496d2db6</t>
  </si>
  <si>
    <t>Prohexadione-calcium</t>
  </si>
  <si>
    <t>1982d665-0aef-4909-876a-f0e6b74220b8</t>
  </si>
  <si>
    <t>cec0687d-7d44-4e80-ae2f-428c2664d66d</t>
  </si>
  <si>
    <t>f532985c-90b7-46fc-aac9-b039b40e22f1</t>
  </si>
  <si>
    <t>039515-41-8</t>
  </si>
  <si>
    <t>88575e69-d9c0-40be-ba7d-39073b7e621e</t>
  </si>
  <si>
    <t>Fenpropathrin</t>
  </si>
  <si>
    <t>12c12a5e-847f-4a94-be3b-21f14ff429fe</t>
  </si>
  <si>
    <t>3caec0e2-2d07-4463-abae-bef6a0d4bbdb</t>
  </si>
  <si>
    <t>a5e0860b-7e2b-4870-ae00-0ed150fb8ae3</t>
  </si>
  <si>
    <t>6d9e9a11-4d99-4489-a0ab-4cd1b6b8eaef</t>
  </si>
  <si>
    <t>a0950325-06dc-5ca0-84b6-983c9e6ccf74</t>
  </si>
  <si>
    <t>Trichloroethylene</t>
  </si>
  <si>
    <t>0f196b13-68bf-4deb-9fcd-ce7080618320</t>
  </si>
  <si>
    <t>26202571-16f9-48c3-bf4d-e9c189f43b2c</t>
  </si>
  <si>
    <t>68e32537-beae-41c2-be72-74df4d273c11</t>
  </si>
  <si>
    <t>7a81cd45-7f4c-40b3-989c-6a65f42df999</t>
  </si>
  <si>
    <t>Tellurium, 0.5ppm in sulfide, Te 0.2ppm, Cu and Ag, in crude ore, in ground</t>
  </si>
  <si>
    <t>16d8a28a-bf21-46ff-ae18-6da39e53fa17</t>
  </si>
  <si>
    <t>0d30fcbb-9262-4026-8e0d-119fb12a04b0</t>
  </si>
  <si>
    <t>1653bf60-f682-4088-b02d-6dc44eae2786</t>
  </si>
  <si>
    <t>697e8ecf-bdbe-4857-92c9-e01960c91db7</t>
  </si>
  <si>
    <t>25f52995-fc88-44ab-b11c-f93e35020d01</t>
  </si>
  <si>
    <t>7b6da1f2-e191-5a77-ae06-af96201f5803</t>
  </si>
  <si>
    <t>Tellurium, in ground</t>
  </si>
  <si>
    <t>0b316831-20fd-4f73-bfcf-c19e3485fc1f</t>
  </si>
  <si>
    <t>2c9e7fba-dd57-4294-8a5e-2aa489930f69</t>
  </si>
  <si>
    <t>8bb37e69-9292-4af4-ba62-a55f00ac8f16</t>
  </si>
  <si>
    <t>374726-62-2</t>
  </si>
  <si>
    <t>12e2fffe-08cd-451c-ad46-0b0a5db3c9ba</t>
  </si>
  <si>
    <t>Mandipropamid</t>
  </si>
  <si>
    <t>3ea5684a-6d64-4f96-8c09-1d90f997c9d4</t>
  </si>
  <si>
    <t>f3760828-91d3-4477-97fa-eaf4cd98dd43</t>
  </si>
  <si>
    <t>9990b51b-7023-4700-bca0-1a32ef921f74</t>
  </si>
  <si>
    <t>ae8a126c-b807-4e88-88e8-e7f46d098301</t>
  </si>
  <si>
    <t>e2380d91-f278-41ee-9926-15272a7d1443</t>
  </si>
  <si>
    <t>7a35cc5e-9093-4ef6-bf78-37221ebcb1bb</t>
  </si>
  <si>
    <t>f6a4bdb1-d67e-4c00-adf3-df344701bde9</t>
  </si>
  <si>
    <t>103c41ab-69e6-4af9-9b4a-cbd3e2858c0d</t>
  </si>
  <si>
    <t>47a8b1b4-d9f3-4dee-b47a-dac7e75cccbc</t>
  </si>
  <si>
    <t>f7236656-9c75-47c1-8435-26283fd5d58b</t>
  </si>
  <si>
    <t>061789-30-8</t>
  </si>
  <si>
    <t>e888a409-63ef-5a7f-aea9-92bac7f51c8c</t>
  </si>
  <si>
    <t>Potassium soap</t>
  </si>
  <si>
    <t>0a7de246-d762-4210-8656-56e1f26249b6</t>
  </si>
  <si>
    <t>007440-27-9</t>
  </si>
  <si>
    <t>6ec6a8a8-4c94-5bc5-93c5-62928fcf3935</t>
  </si>
  <si>
    <t>Terbium, in ground</t>
  </si>
  <si>
    <t>ecc90a90-aec5-4ffc-88ba-e29a3e9884ac</t>
  </si>
  <si>
    <t>354e2cd7-e68f-400a-a318-a33c33f9e83c</t>
  </si>
  <si>
    <t>2406-68-0</t>
  </si>
  <si>
    <t>cff46201-bfb0-486c-8f70-277a413c58a1</t>
  </si>
  <si>
    <t>Monophenyltin</t>
  </si>
  <si>
    <t>746ad09d-3f01-40ed-9802-cb274bd4fb40</t>
  </si>
  <si>
    <t>b26b758d-85cc-41b8-872c-3683caa638d1</t>
  </si>
  <si>
    <t>39153cb9-a8fe-4fc8-beef-1bf1edceb8e7</t>
  </si>
  <si>
    <t>fe85df5c-5587-4a5f-a33b-c6e2b240e238</t>
  </si>
  <si>
    <t>55640730-a22e-4972-8709-f05c560b2d8b</t>
  </si>
  <si>
    <t>a511d493-3360-4de9-9d43-e9a52e586579</t>
  </si>
  <si>
    <t>195e0a29-e62d-47fc-b1f6-7155939e2b25</t>
  </si>
  <si>
    <t>780e4e14-bd5b-408c-8304-0db2033561a7</t>
  </si>
  <si>
    <t>20664d0e-24e3-4daa-8c5c-2ade6e0c2723</t>
  </si>
  <si>
    <t>d0aaa60f-40d9-4c12-a486-954333aa549f</t>
  </si>
  <si>
    <t>f0e37b5f-3f67-516a-afd5-442c83e094bc</t>
  </si>
  <si>
    <t>Thallium, in ground</t>
  </si>
  <si>
    <t>122931-48-0</t>
  </si>
  <si>
    <t>8b4f0e68-38d5-4bee-b647-680d3a117560</t>
  </si>
  <si>
    <t>Rimsulfuron</t>
  </si>
  <si>
    <t>55bf893f-0d89-429c-be59-2f99b33ddb11</t>
  </si>
  <si>
    <t>813b3b1d-4b12-44cd-bbb9-5c384ba019d2</t>
  </si>
  <si>
    <t>4d567c70-f938-4a8f-b2ad-10c0b8f1366c</t>
  </si>
  <si>
    <t>e6551223-73b6-4289-b841-c5cdeb25abd9</t>
  </si>
  <si>
    <t>446d8fe4-fde6-4640-bc23-f04a663bbc04</t>
  </si>
  <si>
    <t>e91315c1-cae7-4ade-bc9a-595bfdca133f</t>
  </si>
  <si>
    <t>7c02a013-712f-4588-bfd8-247078e0f4d8</t>
  </si>
  <si>
    <t>70d0e8c8-8c46-4eee-ad05-92f05e8f129e</t>
  </si>
  <si>
    <t>708085b8-37a1-4116-aab9-229cfef519a0</t>
  </si>
  <si>
    <t>d22d803d-a281-4821-8a6c-e79b75641eae</t>
  </si>
  <si>
    <t>e6f4c904-1cb6-5c9c-a098-6505e98391ce</t>
  </si>
  <si>
    <t>Thorium, in ground</t>
  </si>
  <si>
    <t>9dad0050-5f0b-40d8-9f8d-c23670596611</t>
  </si>
  <si>
    <t>e70d3563-78c4-42cf-8cf3-5ac42c499589</t>
  </si>
  <si>
    <t>29190509-6cc8-47e1-bc99-5ff994e39b74</t>
  </si>
  <si>
    <t>7ae0a943-090b-4da6-899f-8c53a33a1db2</t>
  </si>
  <si>
    <t>cff14545-edc5-4302-97f4-9bdcd8d1800f</t>
  </si>
  <si>
    <t>ff36578b-f403-4656-b934-81d8d4e02dc8</t>
  </si>
  <si>
    <t>ae0d3325-09c1-45ad-90d0-a9b2097b707d</t>
  </si>
  <si>
    <t>2a992e5e-9f16-47b8-8bcb-733d00bed658</t>
  </si>
  <si>
    <t>76152de4-9499-48f7-af98-a5d41842484a</t>
  </si>
  <si>
    <t>0ec59d21-92c1-492e-8e1e-f0f33f94f1b5</t>
  </si>
  <si>
    <t>3801ac00-aef4-4224-8d04-9d6734794719</t>
  </si>
  <si>
    <t>052315-07-8</t>
  </si>
  <si>
    <t>620d3423-2376-4fcc-bb89-2d468f8b2df8</t>
  </si>
  <si>
    <t>Cypermethrin</t>
  </si>
  <si>
    <t>c89a0749-40a5-4c9c-8770-c4295ea34977</t>
  </si>
  <si>
    <t>000094-75-7</t>
  </si>
  <si>
    <t>f681eb3c-854a-4f78-bcfe-76dfbcf9df3c</t>
  </si>
  <si>
    <t>4c94ff32-5e02-45c1-8bb0-bfd82bfa078f</t>
  </si>
  <si>
    <t>7348af7c-e102-4a03-a0df-efce16469eed</t>
  </si>
  <si>
    <t>000108-99-6</t>
  </si>
  <si>
    <t>fa8bd05b-015d-5a82-878c-bde991551695</t>
  </si>
  <si>
    <t>5b44c026-dd45-45c6-95c5-2d451b9a0d20</t>
  </si>
  <si>
    <t>f3d5fd96-8805-4d3d-867a-5df27975b07f</t>
  </si>
  <si>
    <t>fb2ba179-3590-4444-92e3-ba71344b50c3</t>
  </si>
  <si>
    <t>042576-02-3</t>
  </si>
  <si>
    <t>db0bac33-49e5-4888-89bd-15f4bfe11e51</t>
  </si>
  <si>
    <t>Bifenox</t>
  </si>
  <si>
    <t>094361-06-5</t>
  </si>
  <si>
    <t>c9727abf-58b7-4f90-a670-86f7101e741d</t>
  </si>
  <si>
    <t>Cyproconazole</t>
  </si>
  <si>
    <t>d96403bf-902e-4b7a-8ffd-32fe09e4017f</t>
  </si>
  <si>
    <t>1aa7eec2-1079-4792-825c-364a7bde9921</t>
  </si>
  <si>
    <t>8c8ffaa5-84ed-4668-ba7d-80fd0f47013f</t>
  </si>
  <si>
    <t>8ee2ff7f-e7f6-4156-9cc2-84700d1ec7f3</t>
  </si>
  <si>
    <t>034123-59-6</t>
  </si>
  <si>
    <t>04f9be83-433e-4564-af72-98e463e5b616</t>
  </si>
  <si>
    <t>Isoproturon</t>
  </si>
  <si>
    <t>5253e322-7de5-42aa-9167-daf22ff44031</t>
  </si>
  <si>
    <t>007440-30-4</t>
  </si>
  <si>
    <t>a34e010c-6f68-5c79-8b45-2955b91f7dc2</t>
  </si>
  <si>
    <t>Thulium, in ground</t>
  </si>
  <si>
    <t>a768b3a4-dce7-48f2-bb44-89c8a4ba00d1</t>
  </si>
  <si>
    <t>152e5a83-96e8-4f54-af42-4f0925a771ac</t>
  </si>
  <si>
    <t>9f7e577d-509b-4bbd-805f-3293a44fdc89</t>
  </si>
  <si>
    <t>7f2b6da3-7046-4d25-b648-c449126dc511</t>
  </si>
  <si>
    <t>027314-13-2</t>
  </si>
  <si>
    <t>50f05f8e-a062-4298-a805-0f230ef6ff5d</t>
  </si>
  <si>
    <t>Norflurazon</t>
  </si>
  <si>
    <t>31b4eea9-640e-4056-ac2f-0555627af18a</t>
  </si>
  <si>
    <t>Tin, 79% in cassiterite, 0.1% in crude ore, in ground</t>
  </si>
  <si>
    <t>13825fb9-6e24-409a-bfcd-5dc4fd61ef98</t>
  </si>
  <si>
    <t>000086-50-0</t>
  </si>
  <si>
    <t>c10f1360-e1dc-44fa-8c2d-00bdd8524724</t>
  </si>
  <si>
    <t>Azinphos-methyl</t>
  </si>
  <si>
    <t>602604be-f24c-41f0-8d02-f05d0e005fb0</t>
  </si>
  <si>
    <t>020182dd-907f-4a99-b1f7-f28aae3d11ef</t>
  </si>
  <si>
    <t>3410aa09-a803-4bdc-8f10-f03f1760851a</t>
  </si>
  <si>
    <t>3ddb2e36-bc1b-43a5-8ef4-cbcdbeeeea70</t>
  </si>
  <si>
    <t>2ffd03dc-a8df-467d-a362-b1f9f3136abc</t>
  </si>
  <si>
    <t>Triforine</t>
  </si>
  <si>
    <t>7bbe624a-3626-46d4-abf4-86bda793bdd7</t>
  </si>
  <si>
    <t>7533d11b-e96e-4a99-80f2-91400a62d650</t>
  </si>
  <si>
    <t>56dea244-390c-4f56-8b11-c8de2902816e</t>
  </si>
  <si>
    <t>71525276-3417-4d4b-9af8-0baa265de4a2</t>
  </si>
  <si>
    <t>001698-60-8</t>
  </si>
  <si>
    <t>2e3da68d-e404-4377-bce9-b35244980811</t>
  </si>
  <si>
    <t>Chloridazon</t>
  </si>
  <si>
    <t>f3cf9958-739f-41c1-a679-f550cf0e9b6c</t>
  </si>
  <si>
    <t>53d5ef26-66d8-4536-afa2-2f6b114189ba</t>
  </si>
  <si>
    <t>Tin, in ground</t>
  </si>
  <si>
    <t>055290-64-7</t>
  </si>
  <si>
    <t>08fd6c23-2f15-440a-a366-ebcc2b6b4f3d</t>
  </si>
  <si>
    <t>Dimethipin</t>
  </si>
  <si>
    <t>f5a032de-aaca-4fa1-a7f4-920b6c2ed7ae</t>
  </si>
  <si>
    <t>2f033407-6060-4e1e-868c-9f362d10fdb2</t>
  </si>
  <si>
    <t>Titanium, in ground</t>
  </si>
  <si>
    <t>ce567bdc-76ec-4ca0-be79-8bb796e448b3</t>
  </si>
  <si>
    <t>92b83fcf-1eef-43b8-b1bb-168a0f6896bf</t>
  </si>
  <si>
    <t>001085-98-9</t>
  </si>
  <si>
    <t>50415507-6e24-538f-9ee2-f1c4eb1e45a6</t>
  </si>
  <si>
    <t>Dichlofluanid</t>
  </si>
  <si>
    <t>a50b408b-d437-44f8-b1db-d75be4d3f22b</t>
  </si>
  <si>
    <t>ebcc1f0c-6b19-501d-86a4-629df2a457b5</t>
  </si>
  <si>
    <t>Tungsten, in ground</t>
  </si>
  <si>
    <t>ddd99a3a-be86-423d-b36a-a9dc8af1b1f8</t>
  </si>
  <si>
    <t>4b1af256-23b8-4e53-8148-cf52040f5ad7</t>
  </si>
  <si>
    <t>b96a93dd-c34a-4c2c-bbab-a012e5c1e19a</t>
  </si>
  <si>
    <t>c7dcf08c-f297-495b-b7db-f4f54799814b</t>
  </si>
  <si>
    <t>3ae6e5bb-fdd6-424a-be6f-80e7240ad8b7</t>
  </si>
  <si>
    <t>5fefa2d0-133d-444f-b1fe-596d15f4673e</t>
  </si>
  <si>
    <t>a3beb5ac-5149-47f6-a035-53fc5030f10a</t>
  </si>
  <si>
    <t>e2d35af7-9806-46ff-9b75-b124a48fa5a1</t>
  </si>
  <si>
    <t>067747-09-5</t>
  </si>
  <si>
    <t>99f1e4a4-2f47-4098-8f28-4c736a5b675d</t>
  </si>
  <si>
    <t>Prochloraz</t>
  </si>
  <si>
    <t>2ba5e39b-adb6-4767-a51d-90c1cf32fe98</t>
  </si>
  <si>
    <t>Uranium, in ground</t>
  </si>
  <si>
    <t>381a22c9-3722-4378-810d-86958f7b6d32</t>
  </si>
  <si>
    <t>7440-62-2</t>
  </si>
  <si>
    <t>c9c4b80a-73dd-415a-92fb-f877595651c1</t>
  </si>
  <si>
    <t>Vanadium, in ground</t>
  </si>
  <si>
    <t>1511586a-8f52-4e6b-bb46-78a0c083155f</t>
  </si>
  <si>
    <t>0e6cf9f9-44ff-4395-ad3b-36109a32e6eb</t>
  </si>
  <si>
    <t>8205df0a-7e09-4b14-9391-1b149368fcf5</t>
  </si>
  <si>
    <t>313cdf6d-ac44-4583-87a1-5f2ba3413a88</t>
  </si>
  <si>
    <t>007440-64-4</t>
  </si>
  <si>
    <t>ea659cca-fe3d-5b03-90d2-60719a862874</t>
  </si>
  <si>
    <t>Ytterbium, in ground</t>
  </si>
  <si>
    <t>086f6b04-002c-49a0-9be8-2bad29a9c17a</t>
  </si>
  <si>
    <t>af9793ba-25a1-4928-a14a-4bcf7d5bd3f7</t>
  </si>
  <si>
    <t>007440-65-5</t>
  </si>
  <si>
    <t>89b567f2-2cab-503e-b796-42cba72fce16</t>
  </si>
  <si>
    <t>Yttrium, in ground</t>
  </si>
  <si>
    <t>13d2fabe-9282-4905-9dfc-5c859022835c</t>
  </si>
  <si>
    <t>4dc5b605-36cc-435f-a6de-83781b1f7779</t>
  </si>
  <si>
    <t>d73b06f1-4a08-445b-919a-e8f3e98d4ad1</t>
  </si>
  <si>
    <t>14cf8478-945a-47c6-91b2-f1f8293549b2</t>
  </si>
  <si>
    <t>9cf3a683-ed3d-40e9-b039-7653e4fc9e20</t>
  </si>
  <si>
    <t>897ec6a5-af78-453f-abdf-32233d0a30bf</t>
  </si>
  <si>
    <t>3faef344-9e52-47a3-a317-e17b824cc540</t>
  </si>
  <si>
    <t>Zinc, 9.0% in sulfide, Zn 5.3%, Pb, Ag, Cd, In, in ground</t>
  </si>
  <si>
    <t>040b40e8-bc9f-4219-ba9f-b648cb4c7a98</t>
  </si>
  <si>
    <t>7440-66-6</t>
  </si>
  <si>
    <t>be73218b-18af-492e-96e6-addd309d1e32</t>
  </si>
  <si>
    <t>Zinc, in ground</t>
  </si>
  <si>
    <t>60268f3d-468b-487e-acb1-24d7250cb6b3</t>
  </si>
  <si>
    <t>77380aa2-c1c3-4027-8f3e-6f667e9bc909</t>
  </si>
  <si>
    <t>f8f1ba14-9934-4678-8a78-e2cf1fce7775</t>
  </si>
  <si>
    <t>Zinc, Zn 0.63%, in mixed ore, in ground</t>
  </si>
  <si>
    <t>4f9ceb8d-7b0f-482e-aeb4-59400d5fdbb8</t>
  </si>
  <si>
    <t>39b3200d-f95a-413a-9c96-6d90345d9dca</t>
  </si>
  <si>
    <t>c3b2ba62-b158-47b1-8e1e-e76156e5292a</t>
  </si>
  <si>
    <t>Zinc, Zn 3.1%, in mixed ore, in ground</t>
  </si>
  <si>
    <t>064ac501-cea3-42fc-918c-6b17c113a764</t>
  </si>
  <si>
    <t>08151735-9d1b-4b1c-a8b1-f341ade54f2f</t>
  </si>
  <si>
    <t>59c08606-1466-4f8d-bec6-b0e135355f15</t>
  </si>
  <si>
    <t>023560-59-0</t>
  </si>
  <si>
    <t>12352b0c-c809-5bc8-a9b8-6ad6f9900636</t>
  </si>
  <si>
    <t>Heptenophos</t>
  </si>
  <si>
    <t>94eb7305-be1e-416f-b9de-9865d5395bff</t>
  </si>
  <si>
    <t>cf5e52c1-b1fc-46c8-b6f9-8e085657632e</t>
  </si>
  <si>
    <t>454e32e4-09f5-4155-ae4c-7deab810a4b2</t>
  </si>
  <si>
    <t>051aaf7a-6c1a-4e86-999f-85d5f0830df6</t>
  </si>
  <si>
    <t>c778e59e-23d1-438c-bfb3-7321e019f1cf</t>
  </si>
  <si>
    <t>eea0ae1c-7a64-481c-a24d-fb6a3b8c5290</t>
  </si>
  <si>
    <t>a1891db2-db98-45fc-ae0e-b3d3c17850c5</t>
  </si>
  <si>
    <t>d4238781-b3da-4efc-b20f-a5ec1d9d85b6</t>
  </si>
  <si>
    <t>67eab677-a799-4515-aba8-c470d2dba37d</t>
  </si>
  <si>
    <t>fcee6eab-e906-4ddf-bc14-2b131b937893</t>
  </si>
  <si>
    <t>Zirconium, 50% in zircon, 0.39% in crude ore, in ground</t>
  </si>
  <si>
    <t>cd2932c5-a486-4bf1-99b8-815d8a7ce11a</t>
  </si>
  <si>
    <t>Zirconium, in ground</t>
  </si>
  <si>
    <t>d7a10d03-8f76-4b5f-8dd5-5b0f827568fc</t>
  </si>
  <si>
    <t>590475cc-79c7-4398-8fc7-d2bcb396d9ee</t>
  </si>
  <si>
    <t>689ffb9a-b596-4191-b458-2908dc2d075c</t>
  </si>
  <si>
    <t>6aa8673f-f7e3-4270-93dc-e97b745fced7</t>
  </si>
  <si>
    <t>22ff429e-4506-428d-9bba-4f9595ed3b99</t>
  </si>
  <si>
    <t>82fa5668-89f9-491a-ad61-67ec56d2e744</t>
  </si>
  <si>
    <t>4673a799-36a5-4359-ac6a-fa933281bc93</t>
  </si>
  <si>
    <t>e3f5fd63-7dcb-41f1-9b8a-a48a8d68bc65</t>
  </si>
  <si>
    <t>nitrogen in air</t>
  </si>
  <si>
    <t>c2f5d202-daf5-4e73-87ec-2c4fc75b832c</t>
  </si>
  <si>
    <t>91-20-3</t>
  </si>
  <si>
    <t>3df4c2f4-c854-4493-b514-f2f3accdc307</t>
  </si>
  <si>
    <t>Naphthalene</t>
  </si>
  <si>
    <t>fa68e7a6-a70c-4ed7-814c-b388273eefe2</t>
  </si>
  <si>
    <t>640e30d2-3158-4a1a-82ef-fd0c72922c9a</t>
  </si>
  <si>
    <t>007782-44-7</t>
  </si>
  <si>
    <t>c2fa3c88-ff02-5b95-8f4a-8fa1e5183873</t>
  </si>
  <si>
    <t>Oxygen</t>
  </si>
  <si>
    <t>e98084d6-88a2-48cf-9ad5-6462fe9cf857</t>
  </si>
  <si>
    <t>68d2ae4b-ab2c-4aab-a0b0-96231ea03a91</t>
  </si>
  <si>
    <t>f3620d5c-e025-4d7c-8af5-47d257694dbe</t>
  </si>
  <si>
    <t>1cd24bc8-53b9-43e8-ad58-4438c9244a10</t>
  </si>
  <si>
    <t>7c2a4d8b-a21a-4688-93b2-1fe41ce9e5d9</t>
  </si>
  <si>
    <t>b6e1f836-2b5c-4bd5-bc8c-af065ee7c230</t>
  </si>
  <si>
    <t>756b1234-887b-406e-88ed-b50ba4694f09</t>
  </si>
  <si>
    <t>bc269269-1874-4423-b5f0-eed0f5227684</t>
  </si>
  <si>
    <t>a9e65945-a4dd-42c2-89cf-81ad2eb6b0fd</t>
  </si>
  <si>
    <t>4e44630f-4197-4f05-809f-0fef07fba7d3</t>
  </si>
  <si>
    <t>12840cef-c3b8-4ef2-b7d4-3a73dbd6a280</t>
  </si>
  <si>
    <t>876e49fb-b3d6-48ca-8acc-473f8ee05aad</t>
  </si>
  <si>
    <t>b2b7c56b-a484-48a3-98d9-f0dce443409f</t>
  </si>
  <si>
    <t>218-01-9</t>
  </si>
  <si>
    <t>c492ac36-a5e1-446c-92c5-110a55654a80</t>
  </si>
  <si>
    <t>93e71b71-05d4-4a44-a85a-592a6f21cf0c</t>
  </si>
  <si>
    <t>2e704527-1e5f-49d0-a2e9-e6d10d52d6e4</t>
  </si>
  <si>
    <t>000071-52-3</t>
  </si>
  <si>
    <t>26e10723-d896-54ec-ab5b-5a4804d2f9ba</t>
  </si>
  <si>
    <t>Bicarbonate, ion</t>
  </si>
  <si>
    <t>ecc877ac-3c34-4838-b1f8-6ae0ff2cd2fc</t>
  </si>
  <si>
    <t>c5cd9e97-8986-4cb5-b3a5-adac2cc40d1a</t>
  </si>
  <si>
    <t>6204e5df-ef93-40e4-9c83-0c4ed4f3870d</t>
  </si>
  <si>
    <t>081412-43-3</t>
  </si>
  <si>
    <t>1aa8fd2e-9fbb-4701-8250-f4e31254b84a</t>
  </si>
  <si>
    <t>Tridemorph</t>
  </si>
  <si>
    <t>41abb9cf-8e9a-40fe-895e-d491e32244b4</t>
  </si>
  <si>
    <t>163926e2-b4cc-42bb-ba7d-401028140985</t>
  </si>
  <si>
    <t>6ed53433-96ff-402c-87d0-52b8271aadac</t>
  </si>
  <si>
    <t>c36f35d1-e815-4c85-8686-1a2d21264a2c</t>
  </si>
  <si>
    <t>f466775b-d475-4f5d-8b5a-0248c6b94449</t>
  </si>
  <si>
    <t>8cbaa905-41b0-4327-8403-bf1c8eb25429</t>
  </si>
  <si>
    <t>a9dab180-06d5-417f-b1ca-8366ccd7a9df</t>
  </si>
  <si>
    <t>6b7fbea6-4a86-40f9-954d-3c9b3611abfd</t>
  </si>
  <si>
    <t>8b46f615-69c9-4ca3-815e-a7bde116d202</t>
  </si>
  <si>
    <t>noble gas in air</t>
  </si>
  <si>
    <t>fd7aa71c-508c-480d-81a6-8052aad92646</t>
  </si>
  <si>
    <t>35753afa-ced2-42df-9f8b-5624920361a2</t>
  </si>
  <si>
    <t>8bd01869-7f83-4fcd-a167-af5735fa7ffd</t>
  </si>
  <si>
    <t>003060-89-7</t>
  </si>
  <si>
    <t>616f4baa-8e97-5892-baf7-41ef582cfb38</t>
  </si>
  <si>
    <t>Metobromuron</t>
  </si>
  <si>
    <t>27d03876-622e-4951-8547-ce331b7d3521</t>
  </si>
  <si>
    <t>3ba36854-15b2-415a-aa71-c99257aa7204</t>
  </si>
  <si>
    <t>d4f02ee2-ecb5-4572-91c8-c20cd2abb2c3</t>
  </si>
  <si>
    <t>b75f79bc-df8b-4161-8091-b65bcd9a8ef8</t>
  </si>
  <si>
    <t>652c8dd0-bc61-4ac0-b15f-fa9be858645d</t>
  </si>
  <si>
    <t>7a7054c4-bc1e-4ae2-a31e-b7752bdbeb75</t>
  </si>
  <si>
    <t>e12889f1-01f0-4e2f-8ec7-247350cfff75</t>
  </si>
  <si>
    <t>fba3ef86-de65-4079-868d-8b6438d46092</t>
  </si>
  <si>
    <t>04abe114-7939-4935-9281-49e5d89cc1bc</t>
  </si>
  <si>
    <t>fb83d61e-6fe3-4da7-8eb2-b0e2dc85a76d</t>
  </si>
  <si>
    <t>349b29d1-3e58-4c66-98b9-9d1a076efd2e</t>
  </si>
  <si>
    <t>066063-05-6</t>
  </si>
  <si>
    <t>810479f2-5c15-57e7-8758-8c4a69dc8318</t>
  </si>
  <si>
    <t>Pencycuron</t>
  </si>
  <si>
    <t>ee018b5e-c9c3-486b-aeb4-ef045a4e3ccd</t>
  </si>
  <si>
    <t>9fbec2f4-6b42-4e63-9573-14e04befe20f</t>
  </si>
  <si>
    <t>178928-70-6</t>
  </si>
  <si>
    <t>d6ec8431-7ff8-4018-8574-00a03966c952</t>
  </si>
  <si>
    <t>Prothioconazol</t>
  </si>
  <si>
    <t>007439-90-9</t>
  </si>
  <si>
    <t>4602b501-1c9b-4af7-bb1c-864c70c3e855</t>
  </si>
  <si>
    <t>Krypton, in air</t>
  </si>
  <si>
    <t>007440-63-3</t>
  </si>
  <si>
    <t>c52e8414-f232-4c6a-bff2-5726189789ee</t>
  </si>
  <si>
    <t>Xenon, in air</t>
  </si>
  <si>
    <t>底栖鱼类</t>
  </si>
  <si>
    <t>31eacbfc-683a-4d36-afc1-80dee42a3b94</t>
  </si>
  <si>
    <t>55fb6174-72e0-4a5e-9eb5-8d5780acffd1</t>
  </si>
  <si>
    <t>e4f58170-4339-44d0-bec7-bdf6445b45ee</t>
  </si>
  <si>
    <t>35ef9eb3-94a1-461d-bba6-db939f22e0be</t>
  </si>
  <si>
    <t>2c668435-93b1-4a68-8b7c-f32f65615d37</t>
  </si>
  <si>
    <t>a3102816-c649-4240-b0d1-0e60b08371ec</t>
  </si>
  <si>
    <t>e336eee7-148a-4d1c-8027-780cbfafa12b</t>
  </si>
  <si>
    <t>cbaca555-e09c-4dc6-bdc3-60e6f8a784f9</t>
  </si>
  <si>
    <t>81e17d9a-3e0b-414e-9b2e-eca7e5b3bd4a</t>
  </si>
  <si>
    <t>102851-06-9</t>
  </si>
  <si>
    <t>92681c17-2514-4151-aabf-baee3fd8e5f5</t>
  </si>
  <si>
    <t>tau-Fluvalinate</t>
  </si>
  <si>
    <t>65a50013-0303-4ff2-a880-696dc23c2738</t>
  </si>
  <si>
    <t>67a368ef-a4b8-4759-8128-93d080ccd21a</t>
  </si>
  <si>
    <t>29bfab29-0ad0-47da-b5b9-a76328ba5a64</t>
  </si>
  <si>
    <t>15cfc784-a719-4230-ad2e-f4104d56c427</t>
  </si>
  <si>
    <t>8d226423-1351-4366-b09f-d16c9e38683c</t>
  </si>
  <si>
    <t>ba5c9458-44df-4d93-a7c3-9389f65166d8</t>
  </si>
  <si>
    <t>4abbbc48-a8d0-4c3a-9dea-4e67f1505230</t>
  </si>
  <si>
    <t>a028cff8-e405-4d44-8322-f46e9e51bcdc</t>
  </si>
  <si>
    <t>42ebce6e-222e-442b-be25-3d8f711ce5cf</t>
  </si>
  <si>
    <t>564dde7f-e713-4baf-84aa-7a11ffa7e2cd</t>
  </si>
  <si>
    <t>48524bfc-be91-406e-986b-9550744e0360</t>
  </si>
  <si>
    <t>08c96ec9-3284-4871-8d79-7a43a164e96a</t>
  </si>
  <si>
    <t>27c1a9a6-c45e-431f-830b-7061a100fed7</t>
  </si>
  <si>
    <t>a192f5ac-fb5d-4e14-ac11-3c38283da9d0</t>
  </si>
  <si>
    <t>94426df9-63b1-4dc6-ad1b-3509e22f1154</t>
  </si>
  <si>
    <t>000075-78-5</t>
  </si>
  <si>
    <t>9547aff9-e1fc-5fad-a674-9b9a9fdb1c9c</t>
  </si>
  <si>
    <t>Dichlorodimethylsilane</t>
  </si>
  <si>
    <t>6f88b081-6292-43b8-a944-bf5968666707</t>
  </si>
  <si>
    <t>86ca2828-78b4-40f2-ad29-b80c4fd7a7d3</t>
  </si>
  <si>
    <t>2f6bb945-2e93-4ea8-b3b6-7930c3680486</t>
  </si>
  <si>
    <t>6d431d93-486c-4582-a7e8-54dc653c4378</t>
  </si>
  <si>
    <t>f53378fe-3e04-4f74-9a08-bea2a6332b67</t>
  </si>
  <si>
    <t>8a4f6db6-dfe0-4247-8b0b-142ed2b7aab6</t>
  </si>
  <si>
    <t>0e20b8fa-3f9a-41f2-b9aa-2b4e32c62264</t>
  </si>
  <si>
    <t>18ea247b-edc2-43fe-89bd-cedd04102bcc</t>
  </si>
  <si>
    <t>f40495b0-c9ac-44fb-81c7-84975030845d</t>
  </si>
  <si>
    <t>4d54a415-82d7-49ac-88e1-712bd0009363</t>
  </si>
  <si>
    <t>4c276350-de3d-4bba-90a9-0d0a9ad097c0</t>
  </si>
  <si>
    <t>Helium, 0.08% in natural gas, in ground</t>
  </si>
  <si>
    <t>noble gas in ground  地源惰性气体</t>
  </si>
  <si>
    <t>f4d0a2c8-efef-4188-85da-5801097389a2</t>
  </si>
  <si>
    <t>ccc38b36-b24f-4630-a8b1-27eccb0b2dfc</t>
  </si>
  <si>
    <t>09257283-72d9-4d13-838b-ee7f28e6d146</t>
  </si>
  <si>
    <t>d471d4f2-5a9b-4ecb-93e8-6b2c364ae143</t>
  </si>
  <si>
    <t>4a156a66-eb3e-4f87-90a2-ccd13bf942ff</t>
  </si>
  <si>
    <t>ec897705-c8d6-44da-b973-57d60e68a289</t>
  </si>
  <si>
    <t>954f7083-c85d-428f-af32-177be2e25ac9</t>
  </si>
  <si>
    <t>5189de76-6bbb-44ba-8c42-5714f1b4371f</t>
  </si>
  <si>
    <t>b6381644-4633-5bc6-9e90-c5d0514f9363</t>
  </si>
  <si>
    <t>Helium, in natural gas, in ground</t>
  </si>
  <si>
    <t>0b111253-26b5-4a03-97fb-ed7799c21797</t>
  </si>
  <si>
    <t>018691-97-9</t>
  </si>
  <si>
    <t>bb9a0c00-e0af-4926-8b0e-0a0be79abaf6</t>
  </si>
  <si>
    <t>Methabenzthiazuron</t>
  </si>
  <si>
    <t>35f2e680-fd3b-4fce-8ae2-a700438aa097</t>
  </si>
  <si>
    <t>b053aa52-bfac-5435-a0b1-4ca374b0e991</t>
  </si>
  <si>
    <t>Boron, in ground</t>
  </si>
  <si>
    <t>non-metallic element in ground  地源非金属元素</t>
  </si>
  <si>
    <t>5f1878da-0442-40c8-8c89-7173d67697cf</t>
  </si>
  <si>
    <t>61341186-aac8-4088-a2b7-ba50093bab6c</t>
  </si>
  <si>
    <t>Bromine, 0.23% in water</t>
  </si>
  <si>
    <t>a3cfd5c8-d309-469c-aef6-21a0388902d6</t>
  </si>
  <si>
    <t>d7e80dce-7d72-4e93-88c0-57fb67fc9ab9</t>
  </si>
  <si>
    <t>5de1943f-b011-45a0-97d4-ed15eea6a382</t>
  </si>
  <si>
    <t>e1c597cc-14cb-4ebb-af07-7a93a5b77d34</t>
  </si>
  <si>
    <t>9143372d-1042-4422-ac51-c197a4955292</t>
  </si>
  <si>
    <t>3e757249-9471-4e91-94e1-27346cbc7b82</t>
  </si>
  <si>
    <t>029af65d-7b19-4189-9c92-81fc03909665</t>
  </si>
  <si>
    <t>e395a1a3-6915-4b72-a533-ff1a82fc3da1</t>
  </si>
  <si>
    <t>9afa0173-ecbd-4f2c-9c5c-b3128a032812</t>
  </si>
  <si>
    <t>ed751c30-a896-44f3-9a83-2a5328dde94d</t>
  </si>
  <si>
    <t>e9a2a465-ee3b-4edf-9933-80bbe0340f51</t>
  </si>
  <si>
    <t>Radioactive species, from fission and activation</t>
  </si>
  <si>
    <t>014859-67-7</t>
  </si>
  <si>
    <t>4ac6979b-55f2-42ae-8d7e-37846e92506c</t>
  </si>
  <si>
    <t>13b07693-bf3c-4f08-8e21-a4a6b743106c</t>
  </si>
  <si>
    <t>ec9b8886-22ef-452b-9347-88dd1ab3a6a5</t>
  </si>
  <si>
    <t>28999907-a8a7-45b3-857e-836495ca2aa0</t>
  </si>
  <si>
    <t>404f6e56-ea30-47ec-9679-ec3955d287b3</t>
  </si>
  <si>
    <t>e5ba3517-a93f-422e-9ce2-f1007fcf6c06</t>
  </si>
  <si>
    <t>f05cca02-ec18-4acc-9939-59658ff9a554</t>
  </si>
  <si>
    <t>Transformation, from annual crop</t>
  </si>
  <si>
    <t>land transformation origion 土地利用转变 来源</t>
  </si>
  <si>
    <t>024b1a73-0cff-4b49-9e1e-7d75110f1e31</t>
  </si>
  <si>
    <t>58060894-19d9-4855-84d8-58935a5325f8</t>
  </si>
  <si>
    <t>16176f2c-6c9e-447b-99fb-e2f1d651c849</t>
  </si>
  <si>
    <t>43b29ad9-26dd-4838-b931-6216e55a0120</t>
  </si>
  <si>
    <t>f35c0ef5-ab68-4051-a390-695079108891</t>
  </si>
  <si>
    <t>857e2a6a-7072-4d9d-8c0b-707fdc2bcbc0</t>
  </si>
  <si>
    <t>98c66fdb-091d-46e9-a533-686f821e8f6a</t>
  </si>
  <si>
    <t>938b8b4d-9401-40de-901a-6e545a6f8d2a</t>
  </si>
  <si>
    <t>e9e856c2-868e-435e-8425-8df1c9297cfc</t>
  </si>
  <si>
    <t>131341-86-1</t>
  </si>
  <si>
    <t>9e253ace-bf5e-40f2-b9d3-104595b327e4</t>
  </si>
  <si>
    <t>Fludioxonil</t>
  </si>
  <si>
    <t>3277c200-21e3-4b45-8dcc-97cdc2e4c245</t>
  </si>
  <si>
    <t>73dbaeb8-6b92-490d-859c-88e8148c71c4</t>
  </si>
  <si>
    <t>venting of argon, crude, liquid</t>
  </si>
  <si>
    <t>173159-57-4</t>
  </si>
  <si>
    <t>b11d2f9f-1fee-49ca-aef6-de238b8f98c9</t>
  </si>
  <si>
    <t>Foramsulfuron</t>
  </si>
  <si>
    <t>a0a9fc24-9752-434a-b115-96d161bf5059</t>
  </si>
  <si>
    <t>398ff31a-d870-4542-8ce0-9fea0e7d8110</t>
  </si>
  <si>
    <t>c91fd4bf-ed70-4e2f-a34f-159773f981b6</t>
  </si>
  <si>
    <t>5c2957fe-5790-4bbe-a7f1-06be8e6fb89a</t>
  </si>
  <si>
    <t>c75dd699-08a5-4215-acf5-e618995e768f</t>
  </si>
  <si>
    <t>d1679eda-eac2-4be4-876f-3be480c53dc4</t>
  </si>
  <si>
    <t>d58263d0-1a0e-43d0-ad91-6ed0dd55d737</t>
  </si>
  <si>
    <t>7c09916a-b6b5-47f5-bdf6-30d2511beb82</t>
  </si>
  <si>
    <t>92239067-b6f3-419f-b0ff-6ae67a804deb</t>
  </si>
  <si>
    <t>14ca107c-315a-410b-af1b-35a886faebce</t>
  </si>
  <si>
    <t>bb33742a-c5d5-4607-805f-13e4d3a155fd</t>
  </si>
  <si>
    <t>cd13af82-bcbf-4c27-bbf5-f07ed38b6294</t>
  </si>
  <si>
    <t>ec758e92-f235-4372-85b6-40a212e6f86c</t>
  </si>
  <si>
    <t>4009a3f4-1995-4318-9056-92825bc532c3</t>
  </si>
  <si>
    <t>fe2f33dc-75a6-4f18-852d-45da3b54f983</t>
  </si>
  <si>
    <t>468111da-3988-4c54-b6a0-b8feb1b5e5da</t>
  </si>
  <si>
    <t>27f61651-96a5-45c7-9873-832626cf6905</t>
  </si>
  <si>
    <t>022248-79-9</t>
  </si>
  <si>
    <t>c70d7501-b022-5459-a8b5-dea60d3655e6</t>
  </si>
  <si>
    <t>Rabon</t>
  </si>
  <si>
    <t>d3805249-4c8b-48fb-8843-a7765b8d1322</t>
  </si>
  <si>
    <t>60b42f10-f538-4d77-ad4a-e83282f929e8</t>
  </si>
  <si>
    <t>a1a91001-5a20-42d4-b146-21fb2850f0b1</t>
  </si>
  <si>
    <t>001982-49-6</t>
  </si>
  <si>
    <t>e6f95937-83c5-55a9-8bbb-80be75452175</t>
  </si>
  <si>
    <t>Siduron</t>
  </si>
  <si>
    <t>4870313f-52a4-4c41-8a08-a25745f2fce9</t>
  </si>
  <si>
    <t>13738d15-2256-40f6-99da-d802e5f4c747</t>
  </si>
  <si>
    <t>000555-37-3</t>
  </si>
  <si>
    <t>fca49bf5-8cae-559f-b76b-5f6ad4fe658d</t>
  </si>
  <si>
    <t>Neburon</t>
  </si>
  <si>
    <t>c8da1004-26dc-493a-a568-72f4c3820fc8</t>
  </si>
  <si>
    <t>010265-92-6</t>
  </si>
  <si>
    <t>1992f951-d2c6-428d-9ff9-dac673f2b532</t>
  </si>
  <si>
    <t>Methamidophos</t>
  </si>
  <si>
    <t>7e7039a1-6186-4ef6-a7e6-d135b7fe5601</t>
  </si>
  <si>
    <t>ff32cb2a-4d63-435e-8787-58436bd36a83</t>
  </si>
  <si>
    <t>Boscalid</t>
  </si>
  <si>
    <t>45e23e23-d952-4721-a514-2acfa5bfcab5</t>
  </si>
  <si>
    <t>b912f4b4-34ac-4ec1-aba1-01b9c83683e5</t>
  </si>
  <si>
    <t>000076-87-9</t>
  </si>
  <si>
    <t>4dd95929-09d1-4c60-8792-4c9b6404d168</t>
  </si>
  <si>
    <t>Fentin hydroxide</t>
  </si>
  <si>
    <t>7b34b63f-b1a0-4b25-ae5e-dc1368b4512a</t>
  </si>
  <si>
    <t>Methoxyfenozide</t>
  </si>
  <si>
    <t>6dc1b46f-ee89-4495-95c4-b8a637bcd6cb</t>
  </si>
  <si>
    <t>a6ad3fc7-c019-454f-a899-43be7913a598</t>
  </si>
  <si>
    <t>237a5f15-8119-472a-8988-88b7ecb42405</t>
  </si>
  <si>
    <t>e54cd899-0a5e-46b6-a43d-d555ac0af682</t>
  </si>
  <si>
    <t>398ed67b-081c-49c4-8b43-b666bdfd739f</t>
  </si>
  <si>
    <t>Transformation, from annual crop, flooded crop</t>
  </si>
  <si>
    <t>a857022f-c251-4665-81fb-dce3346ac8e4</t>
  </si>
  <si>
    <t>101f15ac-0698-49dd-b177-471a813ef78e</t>
  </si>
  <si>
    <t>Transformation, from annual crop, greenhouse</t>
  </si>
  <si>
    <t>饮用水标准</t>
  </si>
  <si>
    <t>070630-17-0</t>
  </si>
  <si>
    <t>4fde8c19-5560-4fc4-a416-7b244f7439ec</t>
  </si>
  <si>
    <t>Metalaxyl-M</t>
  </si>
  <si>
    <t>9ba8c05d-1593-45a5-8d3b-5c4f3e9fef32</t>
  </si>
  <si>
    <t>0f70e720-127e-44dc-bb85-438158235ab6</t>
  </si>
  <si>
    <t>34b96163-a3df-4bc1-8224-e2a9fe01b23f</t>
  </si>
  <si>
    <t>23dedce6-fc17-4ae8-9b91-6c0dca431adc</t>
  </si>
  <si>
    <t>765546a9-b056-4d27-ad14-2f016511bdcb</t>
  </si>
  <si>
    <t>c792edbf-a11f-459d-9d92-15ad0c2f0c3c</t>
  </si>
  <si>
    <t>361176bc-ebe3-4f2b-8905-c87feec17d74</t>
  </si>
  <si>
    <t>97818104-9cc2-4323-97d5-c896ce171f86</t>
  </si>
  <si>
    <t>a70beb60-354d-4dcd-b6fd-8c251357fb2a</t>
  </si>
  <si>
    <t>Transformation, from annual crop, irrigated</t>
  </si>
  <si>
    <t>fabbb533-f106-4786-aefc-f5ecaed20262</t>
  </si>
  <si>
    <t>Transformation, from annual crop, irrigated, extensive</t>
  </si>
  <si>
    <t>ff45a199-18e0-4777-886b-e2d0422d2f82</t>
  </si>
  <si>
    <t>826c7733-9b0a-4ec5-9f35-32294f9138e3</t>
  </si>
  <si>
    <t>4e18ab09-6c53-4b79-8cd1-3ad13e41d975</t>
  </si>
  <si>
    <t>3941d87e-6d5c-45d0-9fd5-16e3b948431c</t>
  </si>
  <si>
    <t>Hexazinone</t>
  </si>
  <si>
    <t>5fa05c4f-8766-41ff-9dd1-fa47c0b7ea48</t>
  </si>
  <si>
    <t>9bc66656-9f37-44bc-ae0b-5d5243b8137e</t>
  </si>
  <si>
    <t>000141-66-2</t>
  </si>
  <si>
    <t>98287294-2ab7-4781-bb9e-5d045cdce2a2</t>
  </si>
  <si>
    <t>Dicrotophos</t>
  </si>
  <si>
    <t>71ddd53a-4720-49b5-86c9-9ab899365630</t>
  </si>
  <si>
    <t>08ebf986-d40a-4538-8aa7-21da2f99edf7</t>
  </si>
  <si>
    <t>89951b1a-9b6b-4bc7-82fc-6fc263e91936</t>
  </si>
  <si>
    <t>388fecc6-1313-40db-a8c5-b3c028d4445b</t>
  </si>
  <si>
    <t>168c970b-91c9-4427-a3a0-6686ad6cc2c4</t>
  </si>
  <si>
    <t>5fb7cd0a-0c4c-43e2-8808-bf0102b93b49</t>
  </si>
  <si>
    <t>ce6e5657-5e48-472d-b67e-fab246234be6</t>
  </si>
  <si>
    <t>62ebd5d6-153a-463d-88c0-9fee5658d316</t>
  </si>
  <si>
    <t>abb7f444-e74a-46b5-a6a5-080a847cbbc5</t>
  </si>
  <si>
    <t>1c3c6032-1ed1-4e75-a2a9-af67850222b4</t>
  </si>
  <si>
    <t>421a7f1b-01a5-4160-bb7e-32fa8967d9b9</t>
  </si>
  <si>
    <t>697667f9-d58c-4a64-99e3-30d24d7f91a2</t>
  </si>
  <si>
    <t>4c1f2242-8f97-4b1b-9511-af456caea4e6</t>
  </si>
  <si>
    <t>7c76ca96-5e7e-43be-aa71-a64627cdca23</t>
  </si>
  <si>
    <t>39c49db2-409a-4d5d-93f5-454535398965</t>
  </si>
  <si>
    <t>6f478f7b-1817-4316-8dd8-c65fdc1c6be7</t>
  </si>
  <si>
    <t>Pyrethrin</t>
  </si>
  <si>
    <t>aedea697-930a-4a0e-9e4f-b9c369aa9a33</t>
  </si>
  <si>
    <t>017606-31-4</t>
  </si>
  <si>
    <t>a36b1dd0-2fd3-5365-8c8a-f689d540c83f</t>
  </si>
  <si>
    <t>Bensultap</t>
  </si>
  <si>
    <t>57100588-a02a-4cbd-bcc5-b7c264bf2a3e</t>
  </si>
  <si>
    <t>0d3ccb17-b3fe-4c08-b7cb-458ed3ababf1</t>
  </si>
  <si>
    <t>c46a1f56-c012-4ee9-ae49-48641d0cdbf5</t>
  </si>
  <si>
    <t>143390-89-0</t>
  </si>
  <si>
    <t>e7c5db65-775c-4ada-8a63-32c67792bd52</t>
  </si>
  <si>
    <t>Kresoxim-methyl</t>
  </si>
  <si>
    <t>000709-98-8</t>
  </si>
  <si>
    <t>a9224ed8-bdfd-4e66-9e97-df752e2485ef</t>
  </si>
  <si>
    <t>Propanil</t>
  </si>
  <si>
    <t>001689-83-4</t>
  </si>
  <si>
    <t>6744b13d-2908-4725-88a3-1afd6696c899</t>
  </si>
  <si>
    <t>Ioxynil</t>
  </si>
  <si>
    <t>10ebc72c-2c4b-45ea-abd8-cb7fe0805883</t>
  </si>
  <si>
    <t>Transformation, from annual crop, irrigated, intensive</t>
  </si>
  <si>
    <t>e4e17609-7a80-455d-a4e3-88af8695f987</t>
  </si>
  <si>
    <t>9b7f06e5-0dc7-4c58-8300-034426d069b5</t>
  </si>
  <si>
    <t>240ca121-d614-45f7-98fb-e6891559a4d0</t>
  </si>
  <si>
    <t>b93fc4df-91b2-4ac4-a315-89147515ddfb</t>
  </si>
  <si>
    <t>a1d277aa-7aea-4b5e-8aa9-2789ba8ff333</t>
  </si>
  <si>
    <t>4b420f19-0421-461e-a0b6-7efbf580089b</t>
  </si>
  <si>
    <t>Transformation, from annual crop, non-irrigated</t>
  </si>
  <si>
    <t>51c58d09-0699-4d51-80b3-a1bb2b9313e4</t>
  </si>
  <si>
    <t>be4835bf-5252-48c1-be48-14f59d533bbd</t>
  </si>
  <si>
    <t>ba9971e7-1210-4215-ae3a-5c67e0949848</t>
  </si>
  <si>
    <t>6a9c52f3-a397-43be-b1c8-b6c4a4a5df4c</t>
  </si>
  <si>
    <t>16521d00-4b6f-464f-b5dd-8da4a27b15ca</t>
  </si>
  <si>
    <t>fc55a3d9-170e-4fe3-9be8-ddb4cc3b90fc</t>
  </si>
  <si>
    <t>5298c766-a7f8-4bff-8409-369818561b7c</t>
  </si>
  <si>
    <t>0061b12a-9084-499b-9fc0-bf66025198eb</t>
  </si>
  <si>
    <t>786831a1-b7e8-4b69-81a6-5bdfa552bd19</t>
  </si>
  <si>
    <t>007783-20-2</t>
  </si>
  <si>
    <t>8570c45a-8c78-4709-9b8f-fb88314d9e9d</t>
  </si>
  <si>
    <t>Ammonium sulfate</t>
  </si>
  <si>
    <t>396309cb-c6b2-4105-ab6a-a5a671f6edbf</t>
  </si>
  <si>
    <t>5e07e604-b797-4718-9dc3-be6f4f3319e4</t>
  </si>
  <si>
    <t>010026-13-8</t>
  </si>
  <si>
    <t>d93300fd-ea6a-5e77-848c-520e1b144069</t>
  </si>
  <si>
    <t>Phosphorus pentachloride</t>
  </si>
  <si>
    <t>a4c2509a-20bb-439d-b993-1b19c4adcd33</t>
  </si>
  <si>
    <t>20185046-64bb-4c09-a8e7-e8a9e144ca98#asTech</t>
  </si>
  <si>
    <t>Dinitrogen monoxide # asTech</t>
  </si>
  <si>
    <t>c7869c43-266c-429d-bfd5-6b578ed32ce8</t>
  </si>
  <si>
    <t>Transformation, from annual crop, non-irrigated, extensive</t>
  </si>
  <si>
    <t>e023deca-8929-4972-9528-e421a42e8bfd</t>
  </si>
  <si>
    <t>e04d6f3d-1cb2-4ab1-aef9-fd0221028fe2</t>
  </si>
  <si>
    <t>ab3e851e-21c9-47cf-8e7d-5f96dfae3ba5</t>
  </si>
  <si>
    <t>Transformation, from annual crop, non-irrigated, intensive</t>
  </si>
  <si>
    <t>e52f678d-50c0-4154-b271-5e3b5402e21a</t>
  </si>
  <si>
    <t>2cbc6042-2cee-4668-8017-d7f805d9029e</t>
  </si>
  <si>
    <t>98bd0642-19d0-4c76-930e-03136c21cc20</t>
  </si>
  <si>
    <t>4df58e33-3e3e-4ae0-ad3c-36b5cfc7a541</t>
  </si>
  <si>
    <t>f1c0cd31-8d5e-4bc9-91f6-79e76329234e</t>
  </si>
  <si>
    <t>000115-32-2</t>
  </si>
  <si>
    <t>8939217c-4acd-48c2-8a19-7b3afb7e5d3b</t>
  </si>
  <si>
    <t>Dicofol</t>
  </si>
  <si>
    <t>f65558fb-61a1-4e48-b4f2-60d62f14b085</t>
  </si>
  <si>
    <t>ba3120e9-7412-4517-812c-752edeac5472</t>
  </si>
  <si>
    <t>1ce92120-8acb-4e30-a97c-0b1ffd369b89</t>
  </si>
  <si>
    <t>2cea4705-5460-4f03-80ca-1aaf90f17c3a</t>
  </si>
  <si>
    <t>0a7b2a91-5d35-400b-9a9e-30e195abfe73</t>
  </si>
  <si>
    <t>4d166779-88fd-441b-9537-f3b974e3bff7</t>
  </si>
  <si>
    <t>Transformation, from arable land, unspecified use</t>
  </si>
  <si>
    <t>030560-19-1</t>
  </si>
  <si>
    <t>cdcdbfc9-3d5f-4e78-8033-8dbecbb2cfec</t>
  </si>
  <si>
    <t>2f36d881-55bd-44ed-a383-a97cd4c53b16</t>
  </si>
  <si>
    <t>6d9550e2-e670-44c1-bad8-c0c4975ffca7</t>
  </si>
  <si>
    <t>001643-20-5</t>
  </si>
  <si>
    <t>b157329c-4179-5491-97c4-649900954ffa</t>
  </si>
  <si>
    <t>Amine oxide</t>
  </si>
  <si>
    <t>adf3c3e9-c6b7-42bc-b114-112f050e44fd</t>
  </si>
  <si>
    <t>c07b56e8-5bbe-45f3-8d79-46c7a29c0a42</t>
  </si>
  <si>
    <t>e73fc455-cc04-4328-b961-1e388410e6c5</t>
  </si>
  <si>
    <t>aae8aac7-b81d-41e4-b356-912b369d1c55</t>
  </si>
  <si>
    <t>54287273-55f8-4e8f-a115-8ff1aa5025d3</t>
  </si>
  <si>
    <t>62bd2ced-16de-43c2-88e1-adfae242654e</t>
  </si>
  <si>
    <t>000330-55-2</t>
  </si>
  <si>
    <t>971f25e5-1501-454a-8a5a-2723f84d7974</t>
  </si>
  <si>
    <t>Linuron</t>
  </si>
  <si>
    <t>6c34456e-59ca-465a-90a5-4583dba1a5e7</t>
  </si>
  <si>
    <t>93b6b5d5-69e7-483f-ab1d-877205900970</t>
  </si>
  <si>
    <t>Transformation, from bare area (non-use)</t>
  </si>
  <si>
    <t>b1689d22-7f6d-432c-8948-13d8f6df8a27</t>
  </si>
  <si>
    <t>40d16700-3130-41da-8e94-e1b127741f59</t>
  </si>
  <si>
    <t>2ef56ffc-fa69-4b57-a936-3d588923ea8b</t>
  </si>
  <si>
    <t>f228fcae-8e19-4a73-9d8c-60ec8adaea50</t>
  </si>
  <si>
    <t>aeae7594-af69-46d2-9965-8c235b5c3fe3</t>
  </si>
  <si>
    <t>097cecfb-bed2-43a0-81b7-c153d0bb14b9</t>
  </si>
  <si>
    <t>082097-50-5</t>
  </si>
  <si>
    <t>e9d1e8d9-2db3-40d8-b7a9-8f39a0bd5ae0</t>
  </si>
  <si>
    <t>Triasulfuron</t>
  </si>
  <si>
    <t>a861cfae-a310-4e9d-b9eb-5d555c9a684c</t>
  </si>
  <si>
    <t>28be1d65-6b09-4ebd-8599-4366c3c2abab</t>
  </si>
  <si>
    <t>34ce575e-a338-432a-ab49-f0ac660ff365</t>
  </si>
  <si>
    <t>45f68c2b-742e-4d50-ad67-77ca7278db75</t>
  </si>
  <si>
    <t>3563befa-20c2-4849-9597-b5ed2b5aaf41</t>
  </si>
  <si>
    <t>d49e5257-e655-4e9f-adbc-b8763137b76c</t>
  </si>
  <si>
    <t>000093-65-2</t>
  </si>
  <si>
    <t>bef7c90d-9f65-483c-b6b6-4b5d1086c878</t>
  </si>
  <si>
    <t>Mecoprop</t>
  </si>
  <si>
    <t>001596-84-5</t>
  </si>
  <si>
    <t>954dae72-064c-5db0-9c25-a98bfbfc727f</t>
  </si>
  <si>
    <t>Daminozide</t>
  </si>
  <si>
    <t>8ca6c84b-7f56-47e6-8d17-4f2dbc49a943</t>
  </si>
  <si>
    <t>00191-24-2</t>
  </si>
  <si>
    <t>0017ce28-9f7a-404b-ad55-d3f43ad13cae</t>
  </si>
  <si>
    <t>Benzo(ghi)perylene</t>
  </si>
  <si>
    <t>123b7b5a-cfc3-4dba-a14c-8481d3543f43</t>
  </si>
  <si>
    <t>b9a9b2ad-5db3-47aa-81de-3a48ae9ad4ec</t>
  </si>
  <si>
    <t>34e58a19-2d02-4e10-bc24-22e4bc7702d6</t>
  </si>
  <si>
    <t>e7f7fd97-a1c8-4be9-8a21-68ef06437d20</t>
  </si>
  <si>
    <t>67652827-017f-4856-8d0a-c97bac4c6562</t>
  </si>
  <si>
    <t>4c8e3c03-0943-5ddd-aa22-c0314291fdf9</t>
  </si>
  <si>
    <t>Dimethyldichlorosilane</t>
  </si>
  <si>
    <t>b8823bae-a149-44d7-825b-30708a97cb5f</t>
  </si>
  <si>
    <t>98b0b2a5-8c73-4cf0-be04-a6a4e8889bb1</t>
  </si>
  <si>
    <t>d690e120-d392-4145-909f-5c3c3c705b69</t>
  </si>
  <si>
    <t>052888-80-9</t>
  </si>
  <si>
    <t>b4f381ed-345e-48eb-b85a-c8b3f4730af1</t>
  </si>
  <si>
    <t>Prosulfocarb</t>
  </si>
  <si>
    <t>1911896c-5aff-4695-9cba-164b0ecd9199</t>
  </si>
  <si>
    <t>4122276a-89a6-4e31-ad7d-19568cecf9ce</t>
  </si>
  <si>
    <t>7828852d-7a75-45ce-9e3b-4c443e3a1a63</t>
  </si>
  <si>
    <t>caf066cf-40ce-47a8-ba4c-969fcd6019c7</t>
  </si>
  <si>
    <t>00012c0a-9bff-4787-a7eb-56c3d2f43692</t>
  </si>
  <si>
    <t>cd5898ca-96ad-4038-b7ac-edf544d2800a</t>
  </si>
  <si>
    <t>e4ad89a2-c1d3-4d0b-ad44-2a7ff00b1f39</t>
  </si>
  <si>
    <t>9de9178b-6d1b-476d-af1f-a16a7b3031a9</t>
  </si>
  <si>
    <t>Tolylfluanid</t>
  </si>
  <si>
    <t>9c26300a-06dd-4a68-a6d2-ce876dc07e14</t>
  </si>
  <si>
    <t>7a63162b-4ffe-447f-ba52-782d5548b774</t>
  </si>
  <si>
    <t>f4cf8d5c-f030-4b55-a3af-e3c20b855ee8</t>
  </si>
  <si>
    <t>02eb30a8-ed7c-456b-a1fe-2cdffea4fb8d</t>
  </si>
  <si>
    <t>9540d6dc-b589-4fbb-8260-1b6a88b8bf11</t>
  </si>
  <si>
    <t>df5f3f08-b71d-4816-b861-59604c1e6f11</t>
  </si>
  <si>
    <t>110235-47-7</t>
  </si>
  <si>
    <t>8a1f826f-e415-5f6c-8881-f0ad4cd8642d</t>
  </si>
  <si>
    <t>Mepanipyrim</t>
  </si>
  <si>
    <t>cfdbc576-e8dc-44ef-bdf2-ddd7009ce57e</t>
  </si>
  <si>
    <t>fa0c2bee-8dd9-4f8a-8489-b1f3b43de958</t>
  </si>
  <si>
    <t>0097bf60-3729-40b6-94d0-06bd6146cfc2</t>
  </si>
  <si>
    <t>5e3a522a-d959-4aac-9ff0-c1c09f4e645e</t>
  </si>
  <si>
    <t>7bdab722-11d0-4c42-a099-6f9ed510a44a</t>
  </si>
  <si>
    <t>c70af2bf-48c5-45d2-ba0a-53e576a36223</t>
  </si>
  <si>
    <t>Iodine-135</t>
  </si>
  <si>
    <t>0bb03c13-6035-4e0c-88a7-2c7d0bcd4125</t>
  </si>
  <si>
    <t>4da2ea28-8273-4901-9931-264169ec7731</t>
  </si>
  <si>
    <t>Transformation, from cropland fallow (non-use)</t>
  </si>
  <si>
    <t>74ed605a-a4b7-4574-8a36-4638928b092d</t>
  </si>
  <si>
    <t>0a2b3be6-e2b5-4878-a472-7deab6efc47d</t>
  </si>
  <si>
    <t>3ca7403e-c960-4a4e-a649-ab68b42b65b8</t>
  </si>
  <si>
    <t>f819c350-4a6c-457d-938f-27e8d23850ad</t>
  </si>
  <si>
    <t>09f735ea-0a87-4e19-a660-d044db3a7118</t>
  </si>
  <si>
    <t>20557d93-2b1c-49b5-b6c0-3528a8bbc307</t>
  </si>
  <si>
    <t>9a891f6c-937c-4226-9702-4a552973ae3f</t>
  </si>
  <si>
    <t>79fe27fb-c2b4-4c50-8475-a9b2fdb53588</t>
  </si>
  <si>
    <t>332a3e5f-39c6-4336-9064-13276942fbba</t>
  </si>
  <si>
    <t>4d6a46d2-a935-4bdc-93ff-bc49d3ae10d5</t>
  </si>
  <si>
    <t>6284e146-54b2-4067-a478-9b8ee24c6400</t>
  </si>
  <si>
    <t>4218b9ea-78e7-44b5-b4e1-5a0fca05aeb8</t>
  </si>
  <si>
    <t>0e938bce-f780-4e2e-9de0-a8efd8c0804b</t>
  </si>
  <si>
    <t>9597c1a2-ecda-4a89-97c5-efcdc679058d</t>
  </si>
  <si>
    <t>76a317b6-1c35-4c75-bb00-1cd5ec8c8e17</t>
  </si>
  <si>
    <t>05573d40-39f4-4b4e-98be-2afa50a3b533</t>
  </si>
  <si>
    <t>0e940fff-f3ba-41b4-a5c6-d53a88bfc707</t>
  </si>
  <si>
    <t>5eb25424-acb6-4ffa-a96a-5fdef05f6515</t>
  </si>
  <si>
    <t>Transformation, from dump site</t>
  </si>
  <si>
    <t>074070-46-5</t>
  </si>
  <si>
    <t>dc64ecac-a65f-4d9a-9de6-557f1135659f</t>
  </si>
  <si>
    <t>Aclonifen</t>
  </si>
  <si>
    <t>d1a0b5a7-beb7-47e6-83b7-99560324008f</t>
  </si>
  <si>
    <t>7fee540e-a611-40bf-beec-72a1b883c6d3</t>
  </si>
  <si>
    <t>554be2fb-9bb9-46c6-a4df-46df0d53cb65</t>
  </si>
  <si>
    <t>e34d3da4-a3d5-41be-84b5-458afe32c990</t>
  </si>
  <si>
    <t>c1513682-45ad-444e-afb5-27c660714e88</t>
  </si>
  <si>
    <t>Transformation, from dump site, inert material landfill</t>
  </si>
  <si>
    <t>00df61ec-de0a-4f06-8736-839c6d225859</t>
  </si>
  <si>
    <t>000112-53-8</t>
  </si>
  <si>
    <t>eba1a8ae-fb73-52f4-b1b5-fb28dccd826d</t>
  </si>
  <si>
    <t>Dodecanol</t>
  </si>
  <si>
    <t>7805afa2-d93b-40bb-b841-325b98aec824</t>
  </si>
  <si>
    <t>15648250-4537-4960-a6dc-0802d39c26a7</t>
  </si>
  <si>
    <t>7fdc928c-f347-45e7-82d7-046acdf878ae</t>
  </si>
  <si>
    <t>Transformation, from dump site, residual material landfill</t>
  </si>
  <si>
    <t>b79e26a0-88db-441f-b79b-508506e81b93</t>
  </si>
  <si>
    <t>Transformation, from dump site, sanitary landfill</t>
  </si>
  <si>
    <t>67e221a4-9177-44a6-86a7-e4d652cda4bf</t>
  </si>
  <si>
    <t>edd13644-5212-4e83-9fee-9358521a6b42</t>
  </si>
  <si>
    <t>ec4a104f-eab5-4a06-bd0a-e1c34d888718</t>
  </si>
  <si>
    <t>000052-68-6</t>
  </si>
  <si>
    <t>51e8811b-04e2-4801-987c-fb0015535965</t>
  </si>
  <si>
    <t>Trichlorfon</t>
  </si>
  <si>
    <t>9182d01f-27f3-4b65-a183-07508dfc5981</t>
  </si>
  <si>
    <t>b772118d-cb3e-4330-aa01-317b04703cb2</t>
  </si>
  <si>
    <t>1cd8762b-d985-4206-b57e-f321e9b52399</t>
  </si>
  <si>
    <t>983e6e13-30a3-4771-b207-51d39ca7cd5a</t>
  </si>
  <si>
    <t>059e6a26-7035-4621-a360-c71c5778eec8</t>
  </si>
  <si>
    <t>ec2c6f72-1ca3-428b-90e5-e9feb4b58381</t>
  </si>
  <si>
    <t>31a4ca5f-abb9-4dc8-a16f-116c584d4f96</t>
  </si>
  <si>
    <t>d86d9085-975a-4212-9553-8bde88eb3c9f</t>
  </si>
  <si>
    <t>27d2b49d-9ecb-4b0a-80dc-9c6598464c6a</t>
  </si>
  <si>
    <t>93a5cd9d-5cb4-4f3a-9d72-8d3216160cd6</t>
  </si>
  <si>
    <t>5cf55e96-d9dc-4b84-9c7e-a4b8ade70bf4</t>
  </si>
  <si>
    <t>a31cd36e-e3ca-42ac-8d71-de1b6b12f523</t>
  </si>
  <si>
    <t>4bc5da16-8b02-4a10-acfd-4a696a7a45af</t>
  </si>
  <si>
    <t>88ef28f1-cfd5-44a0-ac34-01acf2db84a0</t>
  </si>
  <si>
    <t>85b391ed-7db5-4f95-ba22-1305940ccd3d</t>
  </si>
  <si>
    <t>98adfbf6-2ab7-45fd-85cc-73318da5427d</t>
  </si>
  <si>
    <t>7d5b5802-3698-4be8-98f8-ab7c1a2e9328</t>
  </si>
  <si>
    <t>Transformation, from dump site, slag compartment</t>
  </si>
  <si>
    <t>24edeb85-2af8-4477-b064-1cdcf1510449</t>
  </si>
  <si>
    <t>Transformation, from field margin/hedgerow</t>
  </si>
  <si>
    <t>dec2d31c-00b1-454a-9b2a-37875c0af04a</t>
  </si>
  <si>
    <t>e71f95a5-fd82-4128-9fd1-be3f0e85d0fc</t>
  </si>
  <si>
    <t>Transformation, from forest, extensive</t>
  </si>
  <si>
    <t>97f81042-ff3a-43b2-902d-67bc35765465</t>
  </si>
  <si>
    <t>ad1ed615-e2cf-49e3-bd34-4589b4583222</t>
  </si>
  <si>
    <t>6fd55524-c309-4eb8-bff6-9c606e3a82d7</t>
  </si>
  <si>
    <t>007de693-1d9e-40a5-a8b4-3d11bce8be9a</t>
  </si>
  <si>
    <t>10571d92-ea97-4ac6-adb6-b25893a631cb</t>
  </si>
  <si>
    <t>d3e038e1-728c-4dea-ac30-c9abbbfcbc84</t>
  </si>
  <si>
    <t>852118b9-043d-4db7-8b71-e3670fb280d2</t>
  </si>
  <si>
    <t>e717f3cc-ac70-4c9b-be56-1614239b917e</t>
  </si>
  <si>
    <t>Transformation, from forest, intensive</t>
  </si>
  <si>
    <t>9d136389-8670-45ae-ad1d-a06848a1fd1d</t>
  </si>
  <si>
    <t>Transformation, from forest, primary (non-use)</t>
  </si>
  <si>
    <t>af6a28b7-4842-41f2-b8bf-346409c16d33</t>
  </si>
  <si>
    <t>3f00f5cf-1c58-428d-aef7-738f2c105e88</t>
  </si>
  <si>
    <t>87883a4e-1e3e-4c9d-90c0-f1bea36f8014#asTech</t>
  </si>
  <si>
    <t>Ammonia # asTech</t>
  </si>
  <si>
    <t>25131632-4b24-4625-8940-60d00385dad5</t>
  </si>
  <si>
    <t>6d3849fb-dbf1-40cf-905e-ba11be1ba9f4</t>
  </si>
  <si>
    <t>025fcb20-0591-4bae-80fc-7c34e9af2e7b</t>
  </si>
  <si>
    <t>2718482b-8399-442e-b89a-52fbcc22d2e6</t>
  </si>
  <si>
    <t>9cc80820-fcf9-4ea9-8e67-0aa423eba6a4</t>
  </si>
  <si>
    <t>Transformation, from forest, secondary (non-use)</t>
  </si>
  <si>
    <t>0cdaaa7e-3c23-419d-8ad5-12dc93c2e1e3</t>
  </si>
  <si>
    <t>9d1efa17-070a-4602-a65f-daf5056b0647</t>
  </si>
  <si>
    <t>dd2177a3-a3ae-4b66-98f2-a85153cd9416</t>
  </si>
  <si>
    <t>3c2d03ee-5d0a-4866-b0de-5d4bd1823b1a</t>
  </si>
  <si>
    <t>93add24b-0bbf-4903-b3c1-3c695f597c63</t>
  </si>
  <si>
    <t>012071-83-9</t>
  </si>
  <si>
    <t>8704d23b-dc6c-5fd8-94be-60e6fabb02f5</t>
  </si>
  <si>
    <t>Propineb</t>
  </si>
  <si>
    <t>6292cdc2-9abd-4a50-8a0b-43471e07b369</t>
  </si>
  <si>
    <t>60340c7f-e9ce-474f-ac08-a6d4d9f864fc</t>
  </si>
  <si>
    <t>bd601c88-f05e-436a-b4ab-5b3d4fb29882</t>
  </si>
  <si>
    <t>5de7f50d-dbd7-4e4c-afa5-b38ad93b4dec</t>
  </si>
  <si>
    <t>e732d6dc-d502-4e03-8a5e-6c2644136b5f</t>
  </si>
  <si>
    <t>435b0dec-6a6a-4f44-8fa4-0988332459f5</t>
  </si>
  <si>
    <t>b8de5961-4e83-4731-bac1-77a4d01234a4</t>
  </si>
  <si>
    <t>26991da1-c263-4707-9f85-78685acc94dc</t>
  </si>
  <si>
    <t>c18f9e43-e4ad-4b3a-8ed8-638fe8015425</t>
  </si>
  <si>
    <t>892f10da-7bf2-42b3-b171-221989661a05</t>
  </si>
  <si>
    <t>7dd10f03-00ef-483e-88c7-ba23e5330316</t>
  </si>
  <si>
    <t>2becddd1-aa5a-4c35-be0e-aefb9bd469f8</t>
  </si>
  <si>
    <t>a2bdcca0-8d6b-4dd3-af0e-df1e2bc99107</t>
  </si>
  <si>
    <t>0930b6b8-d9c6-4462-966f-ac7495b63bed</t>
  </si>
  <si>
    <t>Transformation, from forest, unspecified</t>
  </si>
  <si>
    <t>a65f4744-f555-44cb-8534-aa5adc72d7a7</t>
  </si>
  <si>
    <t>b905c2e0-a0db-4e66-80d2-8bdfc93c6218</t>
  </si>
  <si>
    <t>Transformation, from grassland, natural (non-use)</t>
  </si>
  <si>
    <t>394c876b-9b10-4f7f-b2b7-4e61b691d7c6</t>
  </si>
  <si>
    <t>ffa34df1-d949-48e3-b602-183eee5df605</t>
  </si>
  <si>
    <t>081ea9c3-9cbe-41d7-a962-840833ba98db</t>
  </si>
  <si>
    <t>ec693fa1-9718-437a-8604-e916ff9d7b62</t>
  </si>
  <si>
    <t>191-24-2</t>
  </si>
  <si>
    <t>0605e241-ce98-4c10-8c61-d0a1775cdcb0</t>
  </si>
  <si>
    <t>b4d5edf7-0584-4e43-8ee7-f78511443b0d</t>
  </si>
  <si>
    <t>3d73dd18-aec5-41a6-bc11-91a8aa9beb1d</t>
  </si>
  <si>
    <t>2b676e9e-1e3b-45d6-b209-6ed3af61fc42</t>
  </si>
  <si>
    <t>2a5ed451-12a2-47db-b4dc-fa0bfbc01d79</t>
  </si>
  <si>
    <t>20604bc5-214d-4883-97e3-9b43078c634b</t>
  </si>
  <si>
    <t>a4669a72-41dc-4874-9983-55e381c81e67</t>
  </si>
  <si>
    <t>09db39be-d9a6-4fc3-8d25-1f80b23e9131</t>
  </si>
  <si>
    <t>6ced5488-3363-42ec-b832-f035744056e2</t>
  </si>
  <si>
    <t>055179-31-2</t>
  </si>
  <si>
    <t>a74f6771-955e-4343-b796-4775067d51f5</t>
  </si>
  <si>
    <t>Bitertanol</t>
  </si>
  <si>
    <t>8fbe2c56-c213-4501-b95e-ff57a76fbd6f</t>
  </si>
  <si>
    <t>3feb6415-ae50-4bb7-b9d1-c18d99f8a87f</t>
  </si>
  <si>
    <t>64f98ce3-c7b4-4bfc-b398-c191824f26db</t>
  </si>
  <si>
    <t>d651f8b6-28b4-44b1-9202-71f898a4ba06</t>
  </si>
  <si>
    <t>061d04a0-af1d-4884-bdd3-997b6cd5550f</t>
  </si>
  <si>
    <t>ee71f42f-de6b-46ef-a1dc-7e5d2f33a3ed</t>
  </si>
  <si>
    <t>000057-53-4</t>
  </si>
  <si>
    <t>7690a454-91c0-59bf-aaa0-3a7fdc985475</t>
  </si>
  <si>
    <t>Mepronil</t>
  </si>
  <si>
    <t>e6183e67-e45e-4d8d-a9ec-85ba8d7d1600</t>
  </si>
  <si>
    <t>d2025041-20ee-41bb-b2c8-47631e839ff0</t>
  </si>
  <si>
    <t>0bbb2dfe-6dc8-4a22-9d23-db140afb7faf</t>
  </si>
  <si>
    <t>083164-33-4</t>
  </si>
  <si>
    <t>016da38a-40a6-483c-b328-9782dc46e802</t>
  </si>
  <si>
    <t>Diflufenican</t>
  </si>
  <si>
    <t>595f08d9-6304-497e-bb7d-48b6d2d8bff3</t>
  </si>
  <si>
    <t>f3bd723a-5276-4ae8-9860-b89537351a90</t>
  </si>
  <si>
    <t>bbd89c3f-b232-49aa-8ce7-45758afe4479</t>
  </si>
  <si>
    <t>d439867e-7ef9-41aa-91e2-de8a922f9158</t>
  </si>
  <si>
    <t>5baed830-f676-4031-a036-8a9599bd7237</t>
  </si>
  <si>
    <t>27f767b3-3ab6-41bd-9c5f-524104b23dce</t>
  </si>
  <si>
    <t>e3e8f6a2-c45e-4685-9859-698b2eadaf5b#asTech</t>
  </si>
  <si>
    <t>Acetaldehyde # asTech</t>
  </si>
  <si>
    <t>b66104c3-8096-4c8d-abbc-cae04770d8d1</t>
  </si>
  <si>
    <t>b7e0bddf-7b8a-43f4-9319-6f4b3d9fa65a</t>
  </si>
  <si>
    <t>40cb6ea0-d72a-47aa-b186-0c05891187e0</t>
  </si>
  <si>
    <t>800ec8a5-e0f2-4f47-8c43-dd93962cc0da</t>
  </si>
  <si>
    <t>c12ed8b5-8452-43ca-9986-a814e908e792</t>
  </si>
  <si>
    <t>Transformation, from grassland, natural, for livestock grazing</t>
  </si>
  <si>
    <t>876d4bb6-badc-4d04-a193-71b68e908737</t>
  </si>
  <si>
    <t>2c872773-0a29-4831-93b9-d49b116fa7d5</t>
  </si>
  <si>
    <t>181274-15-7</t>
  </si>
  <si>
    <t>3aa9471c-359f-40b4-b0c7-266123f2623e</t>
  </si>
  <si>
    <t>Propoxycarbazone-sodium (prop)</t>
  </si>
  <si>
    <t>4233a269-e2a4-4029-b8d5-60be44815587</t>
  </si>
  <si>
    <t>185119-76-0</t>
  </si>
  <si>
    <t>df1cc3ea-7a3c-40ca-8349-42b89ff59063</t>
  </si>
  <si>
    <t>Iodosulfuron</t>
  </si>
  <si>
    <t>ff5d0fa9-6ca8-4e61-b99b-14981620c0d7</t>
  </si>
  <si>
    <t>b25f5005-10df-4c06-ae4c-ddad7bc04e7e</t>
  </si>
  <si>
    <t>1fdca295-07cb-4797-8fc8-2bd8ba79514f</t>
  </si>
  <si>
    <t>493d1ae0-4f36-4279-9c5e-0c40fb029950</t>
  </si>
  <si>
    <t>40022b1f-8906-4c54-a074-bf1a3fc9b13f</t>
  </si>
  <si>
    <t>001689-99-2</t>
  </si>
  <si>
    <t>34eb8944-7396-59d5-9e4c-099670a033d9</t>
  </si>
  <si>
    <t>Bromoxynil octanoate</t>
  </si>
  <si>
    <t>17505bf8-40af-4580-8608-5841ff063d23</t>
  </si>
  <si>
    <t>ea4e9316-5080-4b3b-bbf3-1949f6d7577a</t>
  </si>
  <si>
    <t>8c6412f6-e293-499a-897a-e33e3774b665</t>
  </si>
  <si>
    <t>c0969c6f-87db-4d7f-b0dd-02cc23566325</t>
  </si>
  <si>
    <t>3d69efc9-791c-4a6f-9d2b-8b04afae9536</t>
  </si>
  <si>
    <t>050563-36-5</t>
  </si>
  <si>
    <t>b3b430f2-1a9e-4db3-8379-85097a24de1f</t>
  </si>
  <si>
    <t>Dimethachlor</t>
  </si>
  <si>
    <t>0e8f17d0-3e52-4f6f-bef9-60f6007a7aab</t>
  </si>
  <si>
    <t>2e002771-9f22-43e3-9990-f06f8235700b</t>
  </si>
  <si>
    <t>Transformation, from heterogeneous, agricultural</t>
  </si>
  <si>
    <t>b5f2d9eb-44b9-41ba-a948-e75b794e5b07</t>
  </si>
  <si>
    <t>4f97ccad-d991-448d-9517-58b67529d8f6</t>
  </si>
  <si>
    <t>7678cec7-b8e1-439d-8242-99cd452834b1</t>
  </si>
  <si>
    <t>198ce8e3-f05a-4bec-9f7f-325347453326</t>
  </si>
  <si>
    <t>704d73fd-3d82-4e91-969f-5be16ed71d6e</t>
  </si>
  <si>
    <t>41cce80a-82c1-4caa-b6ef-718ec4b83fd6</t>
  </si>
  <si>
    <t>000333-41-5</t>
  </si>
  <si>
    <t>c4302ab1-eb6d-458b-86ad-f7d7d4df411e</t>
  </si>
  <si>
    <t>Diazinon</t>
  </si>
  <si>
    <t>023950-58-5</t>
  </si>
  <si>
    <t>30e130e0-ff90-4e07-9cda-c53b81e0bbe6</t>
  </si>
  <si>
    <t>Pronamide</t>
  </si>
  <si>
    <t>85-01-8</t>
  </si>
  <si>
    <t>895fa803-ad56-4b1d-a37b-23a9135ce26a</t>
  </si>
  <si>
    <t>Phenanthrene</t>
  </si>
  <si>
    <t>4ec70203-13b0-58cc-b4dd-2fcce8a96732</t>
  </si>
  <si>
    <t>ab70786f-a013-43ce-a081-991aeae14545</t>
  </si>
  <si>
    <t>06f0a67c-ec68-435d-8c32-0decd79a4a1a</t>
  </si>
  <si>
    <t>400be66e-4383-482a-93e3-c005e96de261</t>
  </si>
  <si>
    <t>003689-24-5</t>
  </si>
  <si>
    <t>cabdb1e5-e569-5aef-92af-2981a2b7c8dc</t>
  </si>
  <si>
    <t>Sulfotep</t>
  </si>
  <si>
    <t>4a15cd40-96e6-4912-8298-c0fa8f9e2aee</t>
  </si>
  <si>
    <t>ebadae73-f4ff-4594-8241-0fafa5f972d2</t>
  </si>
  <si>
    <t>66bfb434-78ab-4183-b1a7-7f87d08974fa</t>
  </si>
  <si>
    <t>090982-32-4</t>
  </si>
  <si>
    <t>af99a064-3ca7-43cd-9c72-cf20d245b0a8</t>
  </si>
  <si>
    <t>839c3c22-3168-4736-a3f8-e9f772ef062f</t>
  </si>
  <si>
    <t>349b29d1-3e58-4c66-98b9-9d1a076efd2e#asTech</t>
  </si>
  <si>
    <t>Carbon dioxide, fossil # asTech</t>
  </si>
  <si>
    <t>614313e2-984e-4b34-9221-093fcf07db92</t>
  </si>
  <si>
    <t>000116-06-3</t>
  </si>
  <si>
    <t>fbe48c6a-321d-44ae-8883-b6fa4e0f4e77</t>
  </si>
  <si>
    <t>Aldicarb</t>
  </si>
  <si>
    <t>fea16062-6c4b-4d59-be9e-e9b0b56ca9f0</t>
  </si>
  <si>
    <t>b6dcefd8-3848-4338-9c3e-fe6e91f20937</t>
  </si>
  <si>
    <t>Transformation, from industrial area</t>
  </si>
  <si>
    <t>116714-46-6</t>
  </si>
  <si>
    <t>9a94962c-be98-5d0a-8327-fd6d1ce0f4f1</t>
  </si>
  <si>
    <t>Novaluron</t>
  </si>
  <si>
    <t>80c83d84-1aad-489a-9c7f-1d65b7f84f45</t>
  </si>
  <si>
    <t>7e4fad26-2081-4b55-8acc-974dafafeed8</t>
  </si>
  <si>
    <t>015510-73-3</t>
  </si>
  <si>
    <t>9dc200b0-6faa-4518-9787-be7db7a9e29a</t>
  </si>
  <si>
    <t>834ffc71-e8a1-4b2d-b960-8a924c708954</t>
  </si>
  <si>
    <t>65a9697b-d317-4f0b-939a-6aa18ac6342f</t>
  </si>
  <si>
    <t>be3f7ad0-40e8-4a72-ba7a-8b5c69e42bd9</t>
  </si>
  <si>
    <t>0e6489b3-cfcf-4563-9064-67637fc455de</t>
  </si>
  <si>
    <t>1c321b9e-b832-4107-ada7-ef31cd78ceac</t>
  </si>
  <si>
    <t>c1624070-6619-4143-b63e-1ec82d65ad23</t>
  </si>
  <si>
    <t>139528-85-1</t>
  </si>
  <si>
    <t>b7feaed4-a5d3-4601-894c-e10f9dc7575b</t>
  </si>
  <si>
    <t>Metosulam</t>
  </si>
  <si>
    <t>9d9e8c2a-645e-4a88-bfcf-3b100b09196b</t>
  </si>
  <si>
    <t>e3b7b5aa-514e-430e-9544-07d8f5b8d494</t>
  </si>
  <si>
    <t>f2f1a5eb-de1e-42fe-ad80-60a255185ba9</t>
  </si>
  <si>
    <t>21501e81-6395-4404-9cd6-001c6a686fd1</t>
  </si>
  <si>
    <t>db4566b1-bd88-427d-92da-2d25879063b9</t>
  </si>
  <si>
    <t>5c97dd6c-aaa5-4477-aaf8-dbd0674499c4</t>
  </si>
  <si>
    <t>099aeca3-9b1a-44be-9b67-7bb90dffe37c</t>
  </si>
  <si>
    <t>28999907-a8a7-45b3-857e-836495ca2aa0#asTech</t>
  </si>
  <si>
    <t>Benzene # asTech</t>
  </si>
  <si>
    <t>055219-65-3</t>
  </si>
  <si>
    <t>7e7dafac-5f96-495c-8a34-11fdc6e9f4e8</t>
  </si>
  <si>
    <t>Triadimenol</t>
  </si>
  <si>
    <t>5186b1e9-506c-4846-994d-789c5204b38a</t>
  </si>
  <si>
    <t>8a515488-6475-42d0-bdf3-00a89ac06d0d</t>
  </si>
  <si>
    <t>003055-98-9</t>
  </si>
  <si>
    <t>3135755c-1082-5c68-9290-55b858fd7ff2</t>
  </si>
  <si>
    <t>Octaethylene glycol monododecyl ether</t>
  </si>
  <si>
    <t>f6f5933a-5119-41aa-a5ec-7919706c59f2</t>
  </si>
  <si>
    <t>b1725012-49ad-4235-bdc7-4c6dbd49bc54</t>
  </si>
  <si>
    <t>127ff74d-018b-43b9-8a4e-fb5577d5ee5a</t>
  </si>
  <si>
    <t>083121-18-0</t>
  </si>
  <si>
    <t>ad419049-3445-481f-97a3-3d4529ee924f</t>
  </si>
  <si>
    <t>Teflubenzuron</t>
  </si>
  <si>
    <t>9f1f46bb-5629-4fd5-bed0-06f58800017a</t>
  </si>
  <si>
    <t>Carfentrazone-ethyl</t>
  </si>
  <si>
    <t>af45276a-d99a-4c0a-95a9-55689b785417</t>
  </si>
  <si>
    <t>b9bc9427-5808-4e9e-8c78-e7098563afb4</t>
  </si>
  <si>
    <t>Transformation, from inland waterbody, unspecified</t>
  </si>
  <si>
    <t>['air']</t>
  </si>
  <si>
    <t>6900ccc1-4b7a-422a-9fad-7c31eb1fc46f</t>
  </si>
  <si>
    <t>Carbon dioxide, non-fossil, from calcination</t>
  </si>
  <si>
    <t>e1615e9d-73cb-416e-9c46-f7f1822e3232</t>
  </si>
  <si>
    <t>f6e3ce3b-ce57-4313-ac88-59a8361925cf</t>
  </si>
  <si>
    <t>41625ba3-8bf4-4d2a-b634-fddcdf622282</t>
  </si>
  <si>
    <t>cfa6de56-8a29-4a27-8868-fb6d1f092d36</t>
  </si>
  <si>
    <t>739234c8-5359-48b4-983f-9cb170d68c8d</t>
  </si>
  <si>
    <t>87a69874-34f9-4070-a525-aa301ab2634b</t>
  </si>
  <si>
    <t>f8d3477c-7a39-4a51-9c16-a2ee5ae6a5d7</t>
  </si>
  <si>
    <t>a4420691-4666-4855-9124-3030ed233407</t>
  </si>
  <si>
    <t>9b00c244-fcce-4d38-922b-601a81f2ba34</t>
  </si>
  <si>
    <t>a8ed3760-106f-40e2-8a34-6b710a4c9090</t>
  </si>
  <si>
    <t>9c08496f-7895-44f9-8686-fe3154392da4</t>
  </si>
  <si>
    <t>Transformation, from lake, artificial</t>
  </si>
  <si>
    <t>479008ad-0dce-46d5-8ba2-972633689864</t>
  </si>
  <si>
    <t>e3502f7b-0690-4b1e-8e1c-22f6886c26a1</t>
  </si>
  <si>
    <t>Transformation, from lake, natural (non-use)</t>
  </si>
  <si>
    <t>e756c84e-65d1-487b-aa76-91c9c8adff16</t>
  </si>
  <si>
    <t>527d6cb5-bbd7-403d-8dcc-b6678fb123f5</t>
  </si>
  <si>
    <t>64d99cb5-3b4f-4195-b86f-c5f45b4dcd19</t>
  </si>
  <si>
    <t>Transformation, from mineral extraction site</t>
  </si>
  <si>
    <t>4f5e79fc-b595-4b7e-8133-c2febbf75107</t>
  </si>
  <si>
    <t>88be8e1b-1bdc-46e1-9856-187a95b3d872</t>
  </si>
  <si>
    <t>156052-68-5</t>
  </si>
  <si>
    <t>03b40051-311b-5e37-aad1-ea811907cc90</t>
  </si>
  <si>
    <t>Zoxamide</t>
  </si>
  <si>
    <t>002032-65-7</t>
  </si>
  <si>
    <t>c3114f66-5b2b-4f6c-bf96-911bef486bf3</t>
  </si>
  <si>
    <t>Methiocarb</t>
  </si>
  <si>
    <t>077501-60-1</t>
  </si>
  <si>
    <t>9933c5bc-8337-5daf-b111-60c2b451dc3e</t>
  </si>
  <si>
    <t>Fluoroglycofen</t>
  </si>
  <si>
    <t>8cebaf1d-94b3-4770-9b76-5b35ee06ed9a</t>
  </si>
  <si>
    <t>90149757-18a8-470e-b01a-4699b2d40e9f</t>
  </si>
  <si>
    <t>6f14445c-eaa5-4fee-b006-e10cef4f82d2</t>
  </si>
  <si>
    <t>fe9552bd-49c9-4e37-8c13-eeee4ddb8e34</t>
  </si>
  <si>
    <t>6827e89e-d0ed-46d3-9337-7deb9f8848bc</t>
  </si>
  <si>
    <t>['social']</t>
  </si>
  <si>
    <t>f490bb47-46f6-4b2b-917f-6aa2be756db2</t>
  </si>
  <si>
    <t>residual hardwood, wet</t>
  </si>
  <si>
    <t>70896cfa-fd83-4a5d-b663-74f7e4670217</t>
  </si>
  <si>
    <t>007440-23-5</t>
  </si>
  <si>
    <t>723f56f9-c68e-5692-a969-0fb2a70bce20</t>
  </si>
  <si>
    <t>fb353f43-7c91-4877-999a-b40db6cb7a8e</t>
  </si>
  <si>
    <t>5f4baaf6-055e-491e-9852-258897ab5194</t>
  </si>
  <si>
    <t>5e08c84c-69a2-4f0b-b3b3-6b7f0925712b</t>
  </si>
  <si>
    <t>997dccfb-6574-46b8-ad93-7f31074abf9a</t>
  </si>
  <si>
    <t>ff888538-eda9-4bf7-8612-a75acf1e85ac</t>
  </si>
  <si>
    <t>b7802a4d-3a51-4449-9e1f-39fc663cc646</t>
  </si>
  <si>
    <t>90653a29-2f53-4b1b-88bd-9ae2fe64a8d6</t>
  </si>
  <si>
    <t>d36067a2-bf88-4726-8a32-ce13d3056103</t>
  </si>
  <si>
    <t>2fdf4d27-d787-4a48-9e8e-8cbd79246c74</t>
  </si>
  <si>
    <t>678846cb-0170-4ebb-988b-1fea0dd8fdb7</t>
  </si>
  <si>
    <t>7a41be00-7040-4097-99be-a8085e86bf5e</t>
  </si>
  <si>
    <t>404a34e3-251d-4d4f-9f53-9c27f99bfc0e</t>
  </si>
  <si>
    <t>5719929a-8c5b-48cc-a039-b11a9f380467</t>
  </si>
  <si>
    <t>51dfb4b5-5422-40b7-8692-1ca3559c0a8b</t>
  </si>
  <si>
    <t>16916dd2-a145-4cb2-9769-19c551b2ff5e</t>
  </si>
  <si>
    <t>2c126bcc-bb63-4d63-bd72-f02a1e616809</t>
  </si>
  <si>
    <t>Transformation, from pasture, man made</t>
  </si>
  <si>
    <t>077732-09-3</t>
  </si>
  <si>
    <t>d216b8b6-3744-447a-be01-989a5985cc35</t>
  </si>
  <si>
    <t>Oxadixyl</t>
  </si>
  <si>
    <t>c317b216-2668-40f8-9e24-1ce183d53697</t>
  </si>
  <si>
    <t>a7831686-271e-4054-ac34-cf55814f902c</t>
  </si>
  <si>
    <t>d64c693d-aa5a-40de-a250-ed9d24b90542</t>
  </si>
  <si>
    <t>33130fd7-3a99-437a-b179-33ea64ca1f9d</t>
  </si>
  <si>
    <t>33fe9178-c7f7-4ebe-950a-8cbd1e799424</t>
  </si>
  <si>
    <t>44e4d1ce-fa79-4ed5-93f9-445c4ff8df2e</t>
  </si>
  <si>
    <t>c377b25d-c52c-4b0f-aa2a-8c51ff1dab31</t>
  </si>
  <si>
    <t>914b6c95-c6c3-4dab-b75f-9ac6a6f78bfd</t>
  </si>
  <si>
    <t>4d9a8916-fe62-41b4-bd1b-ebe113146387</t>
  </si>
  <si>
    <t>fb598112-aae8-4185-b71e-0a8f2c631aac</t>
  </si>
  <si>
    <t>7ec1239e-bb13-4c0c-8a88-3badcdb1ff6d</t>
  </si>
  <si>
    <t>052918-63-5</t>
  </si>
  <si>
    <t>282973e4-3c2d-4a9c-a3f2-d39a5b36aa76</t>
  </si>
  <si>
    <t>Deltamethrin</t>
  </si>
  <si>
    <t>953f7c14-1ad1-47bd-b907-c4d359f2c599</t>
  </si>
  <si>
    <t>82f2476e-988b-4d7a-bde6-5da9337d1f65</t>
  </si>
  <si>
    <t>Transformation, from pasture, man made, extensive</t>
  </si>
  <si>
    <t>592bf69f-8551-4611-8942-4620be0adabe</t>
  </si>
  <si>
    <t>Transformation, from pasture, man made, intensive</t>
  </si>
  <si>
    <t>285188e4-9b50-4916-a2bd-e7ce44354a88</t>
  </si>
  <si>
    <t>f5f7c4c3-ce9d-47ec-8c97-62d70b286203</t>
  </si>
  <si>
    <t>9682172f-8194-4efc-86e0-d81d189514a7</t>
  </si>
  <si>
    <t>Pirimiphos methyl</t>
  </si>
  <si>
    <t>5cf4e418-9cd0-5139-bfc2-5d8a8ffda5ff</t>
  </si>
  <si>
    <t>d61e8791-f091-457a-8cb9-8d000d35e132</t>
  </si>
  <si>
    <t>fcb77a5a-6882-4aeb-82a9-ba57688d2224</t>
  </si>
  <si>
    <t>Transformation, from permanent crop</t>
  </si>
  <si>
    <t>17f06f74-feea-4b7c-a125-a67ae6e1dcfb</t>
  </si>
  <si>
    <t>bf0b5a1e-d1ca-4353-be1e-abc4cc99dec9</t>
  </si>
  <si>
    <t>73cba245-5969-4076-8490-75a236073196</t>
  </si>
  <si>
    <t>Transformation, from permanent crop, irrigated</t>
  </si>
  <si>
    <t>16d7b9bd-003a-493b-8b98-b6986d3cae24</t>
  </si>
  <si>
    <t>643e2fb1-a875-40a8-aaf5-ea4bde9a4872</t>
  </si>
  <si>
    <t>639a5c44-7241-4254-ad70-65cd45a9db25</t>
  </si>
  <si>
    <t>23856318-9583-426b-ab04-12e4506b60a8</t>
  </si>
  <si>
    <t>d7000952-5775-43af-a422-ef7645f260d5</t>
  </si>
  <si>
    <t>d0394db1-a1cd-4026-bf50-dd5e47331572</t>
  </si>
  <si>
    <t>Transformation, from permanent crop, irrigated, extensive</t>
  </si>
  <si>
    <t>73b26c10-3c57-4732-8a36-6d1d98d6c925</t>
  </si>
  <si>
    <t>cc1c987a-2b6e-4cbc-969a-73f1c96de448</t>
  </si>
  <si>
    <t>1bb6a502-3ff9-4a79-835c-5588b855f1f5</t>
  </si>
  <si>
    <t>0b2a8601-aa6e-42e9-8091-21cba87c0f0c</t>
  </si>
  <si>
    <t>66729b69-c76f-43b2-bd9a-4a03c4983afd</t>
  </si>
  <si>
    <t>f13b60bd-4185-4a76-ba54-fc25ce180de4</t>
  </si>
  <si>
    <t>f6b4242e-ea42-4d2e-b7c1-ba8e9ed2fbb0</t>
  </si>
  <si>
    <t>8ab803d5-39b7-4fcc-9018-896720031143</t>
  </si>
  <si>
    <t>000999-81-5</t>
  </si>
  <si>
    <t>b81c5c51-5ec9-4b6b-b8c0-6b4d385b1439</t>
  </si>
  <si>
    <t>Chlormequat chloride</t>
  </si>
  <si>
    <t>dbe2e16b-e0f9-4743-914c-50c8b11682c8</t>
  </si>
  <si>
    <t>8f2b8012-eda6-4f3f-9ae2-8ad10b5866f7</t>
  </si>
  <si>
    <t>40526886-fcc3-4059-b025-58e254c03233</t>
  </si>
  <si>
    <t>7c471c87-3169-490c-8f01-ea99f9a22c6e</t>
  </si>
  <si>
    <t>023103-98-2</t>
  </si>
  <si>
    <t>1c0699e2-9be2-4c30-8328-fc0ad8caac58</t>
  </si>
  <si>
    <t>Pirimicarb</t>
  </si>
  <si>
    <t>42a2f3e7-5393-4a69-9b0b-f70a9139ee24</t>
  </si>
  <si>
    <t>cf4eaf0f-9f17-4a0f-b42d-bb068c73c706</t>
  </si>
  <si>
    <t>000065-85-0</t>
  </si>
  <si>
    <t>0ae80e4e-2e46-5292-a0d7-7526bebc603b</t>
  </si>
  <si>
    <t>Benzoic acid</t>
  </si>
  <si>
    <t>d585d599-05f1-47ff-8c41-790f51830b9b</t>
  </si>
  <si>
    <t>Transformation, from permanent crop, irrigated, intensive</t>
  </si>
  <si>
    <t>de0478a0-377a-46dc-89ac-0e1705bb9e7f</t>
  </si>
  <si>
    <t>0c906b13-a938-4e0d-9722-ae52ffa41ecd</t>
  </si>
  <si>
    <t>18282ab8-5b46-4c56-9038-588ed28a4a95</t>
  </si>
  <si>
    <t>4d40d8e3-9bc7-4ab1-ac5c-4f4a76fda8e5</t>
  </si>
  <si>
    <t>ce6294f5-2ed7-46ee-a967-33e265e34455</t>
  </si>
  <si>
    <t>142ce3b0-4bd6-47a3-9991-7c657c947ffe</t>
  </si>
  <si>
    <t>16eeda8a-1ea2-408e-ab37-2648495058dd</t>
  </si>
  <si>
    <t>a4dad48e-2ce0-4ff0-a18d-8a01adb0eb7c</t>
  </si>
  <si>
    <t>1b279330-0469-4d04-9fe2-4e9a38011f0c</t>
  </si>
  <si>
    <t>012122-67-7</t>
  </si>
  <si>
    <t>02156abf-3839-5778-897a-4c06444701d4</t>
  </si>
  <si>
    <t>Zineb</t>
  </si>
  <si>
    <t>31e4e26b-a997-4969-963d-243699aca3a8</t>
  </si>
  <si>
    <t>Transformation, from permanent crop, non-irrigated</t>
  </si>
  <si>
    <t>40f89b03-64f8-466d-9480-bca47d8a435c</t>
  </si>
  <si>
    <t>1f5330ac-e81c-45f2-8c9c-335b531faab0</t>
  </si>
  <si>
    <t>769d4ef0-455c-42a8-9eea-92ede2690ad8</t>
  </si>
  <si>
    <t>af41f691-3a3e-47a3-9e45-3b4d78469ae0</t>
  </si>
  <si>
    <t>Transformation, from permanent crop, non-irrigated, extensive</t>
  </si>
  <si>
    <t>836493d4-5c50-4713-b2a8-7979b830c1a5</t>
  </si>
  <si>
    <t>000142-30-3</t>
  </si>
  <si>
    <t>95a9f739-736a-57fe-b592-dfb52251ef1e</t>
  </si>
  <si>
    <t>Dimethyl hexynediol</t>
  </si>
  <si>
    <t>d547f43d-63e3-4928-ae85-28e6fd7aabc5</t>
  </si>
  <si>
    <t>5a405a78-45bb-49de-8ecc-48a5d9cf9721</t>
  </si>
  <si>
    <t>Mineral oil</t>
  </si>
  <si>
    <t>10e38581-58c8-4b27-85a4-6db6a83286ba</t>
  </si>
  <si>
    <t>caae5c9b-66bf-4e1a-aa73-f84d11a41753</t>
  </si>
  <si>
    <t>707e1c56-a4ef-446a-b9cb-6fd7828b9f9f</t>
  </si>
  <si>
    <t>5dd25f86-58c2-49e9-8401-54e1750b85ad</t>
  </si>
  <si>
    <t>903e0cf9-6ef2-42a1-b3a8-364dfe6d04d3</t>
  </si>
  <si>
    <t>ebfe261d-ab0d-4ade-8743-183c8c6bdcc6</t>
  </si>
  <si>
    <t>fa288b80-6ef1-4e80-b534-5c2e5c492fd8</t>
  </si>
  <si>
    <t>Transformation, from permanent crop, non-irrigated, intensive</t>
  </si>
  <si>
    <t>0628ac74-2a0d-4a13-aaef-14486431dc35</t>
  </si>
  <si>
    <t>035554-44-0</t>
  </si>
  <si>
    <t>0964b6e9-08a5-4103-8ad6-610e8cd718c1</t>
  </si>
  <si>
    <t>Imazalil</t>
  </si>
  <si>
    <t>79c4520a-47b1-4ec1-a1e5-b52114b0dce6</t>
  </si>
  <si>
    <t>e3043a7f-5347-4c7b-89ee-93f11b2f6d9b</t>
  </si>
  <si>
    <t>f7ea1420-3b1b-4bc8-9f9e-fdd15771c0d4</t>
  </si>
  <si>
    <t>8c3fc7b6-79df-4283-bd47-4b07eab60e75</t>
  </si>
  <si>
    <t>e1da7e11-cc2c-4ea2-a42a-bf558150014b</t>
  </si>
  <si>
    <t>428e384f-5146-4023-9e62-cca1db3ed321</t>
  </si>
  <si>
    <t>005915-41-3</t>
  </si>
  <si>
    <t>1be6f247-61bd-4614-a1fa-01a85e968fcb</t>
  </si>
  <si>
    <t>Terbuthylazin</t>
  </si>
  <si>
    <t>b646bb3e-65e2-4f85-8376-9408e94e4b59</t>
  </si>
  <si>
    <t>f237cc62-40b2-4a40-a5fa-d46681d39cf2</t>
  </si>
  <si>
    <t>2a8ec77d-55f2-402a-bc5a-2e9162de2822</t>
  </si>
  <si>
    <t>f06815cb-65ca-4446-8ea9-329ae0252c29</t>
  </si>
  <si>
    <t>631d9552-1190-4edf-abc9-319139c90bd4</t>
  </si>
  <si>
    <t>Transformation, from river, artificial</t>
  </si>
  <si>
    <t>15ca802b-f541-44aa-bd33-35560a053193</t>
  </si>
  <si>
    <t>e7e0031e-791d-42f4-b26c-ec322db637bc</t>
  </si>
  <si>
    <t>002921-88-2</t>
  </si>
  <si>
    <t>736923cd-6eb7-4896-98f8-46951d56da97</t>
  </si>
  <si>
    <t>c6e057e1-c344-455c-a613-e1d222e58048</t>
  </si>
  <si>
    <t>81946844-b1a4-487d-8712-c97c8402baf6</t>
  </si>
  <si>
    <t>c8791f3c-3c4a-4278-91c0-483797d14da2</t>
  </si>
  <si>
    <t>b72e46aa-9034-4dd2-856d-a43241d3b1f4</t>
  </si>
  <si>
    <t>66288ede-0d82-4069-886a-d8b2f38f0128</t>
  </si>
  <si>
    <t>03964ba4-c637-480e-af78-6bb46e9dac37</t>
  </si>
  <si>
    <t>8ec83662-7c2b-4452-8acf-95a0bb94233c</t>
  </si>
  <si>
    <t>75fe1a2c-49fa-49e4-90f1-8f102508a96d</t>
  </si>
  <si>
    <t>62c14aa1-ef5b-4bbc-8601-a5002e05f6e5</t>
  </si>
  <si>
    <t>8c52f40c-69b7-4538-8923-b371523c71f5</t>
  </si>
  <si>
    <t>4c99e2cb-60ae-499e-aae1-c983fb3bd9f2</t>
  </si>
  <si>
    <t>Hydramethylnon</t>
  </si>
  <si>
    <t>b06ca23e-c6c0-478b-a65c-50e5e5dd8440</t>
  </si>
  <si>
    <t>Transformation, from river, natural (non-use)</t>
  </si>
  <si>
    <t>902b828c-5b1f-4a1b-ad0f-d795eaaf067c</t>
  </si>
  <si>
    <t>Transformation, from seabed, drilling and mining</t>
  </si>
  <si>
    <t>b608516c-d577-4957-bcaa-851c7377ada8</t>
  </si>
  <si>
    <t>d051c442-f206-4d70-844d-7d44dbbc3d8e</t>
  </si>
  <si>
    <t>21c257b2-57ce-4a6e-b4bd-40f0f75f310f</t>
  </si>
  <si>
    <t>000122-14-5</t>
  </si>
  <si>
    <t>d75bdfae-385c-5082-aa89-e0ebdb26e33c</t>
  </si>
  <si>
    <t>Fenitrothion</t>
  </si>
  <si>
    <t>9ab5099c-e419-4999-a604-1f1c1f361092</t>
  </si>
  <si>
    <t>964acc40-2da6-45f1-938b-da109b81d27f</t>
  </si>
  <si>
    <t>cb03e520-4102-4fdf-a904-300f60e88151</t>
  </si>
  <si>
    <t>34de4196-871a-4db8-a182-589ab780a935</t>
  </si>
  <si>
    <t>aca00a43-1ff9-489e-8fc6-00d2551eece8</t>
  </si>
  <si>
    <t>bbcdd18c-4d16-4c28-b031-d988884030a7</t>
  </si>
  <si>
    <t>Transformation, from seabed, infrastructure</t>
  </si>
  <si>
    <t>5e86b7ae-1d51-485c-be33-8c12c4ce4d2e</t>
  </si>
  <si>
    <t>Kaolin</t>
  </si>
  <si>
    <t>165e28f3-4377-573c-9d2f-52c664f43d42</t>
  </si>
  <si>
    <t>Triflumuron</t>
  </si>
  <si>
    <t>31cda69b-c54e-4f82-a88d-e01c1c7fff2b</t>
  </si>
  <si>
    <t>051707-55-2</t>
  </si>
  <si>
    <t>68f5b661-cd07-445f-b14b-0fa266b3b168</t>
  </si>
  <si>
    <t>Thidiazuron</t>
  </si>
  <si>
    <t>3860fbca-8a2b-4297-803b-55ee227cab79</t>
  </si>
  <si>
    <t>7bbbbe10-92d9-4760-99ac-a9c6bd0985f2</t>
  </si>
  <si>
    <t>ee9fdd7c-5e29-4bdb-852a-3258f06ec2ab</t>
  </si>
  <si>
    <t>b5382d42-b1ee-4992-ba8d-a362b33d0401</t>
  </si>
  <si>
    <t>28677a43-a849-4e4b-9504-58b7c07b25ed</t>
  </si>
  <si>
    <t>a5634f8a-d2f3-4e9a-8ee5-6f11234b9b1e</t>
  </si>
  <si>
    <t>9d95796e-84c7-4a73-aaba-8ad4f664e58f</t>
  </si>
  <si>
    <t>da92cf98-87cb-437e-ab2c-205ba0639006</t>
  </si>
  <si>
    <t>Transformation, from seabed, natural (non-use)</t>
  </si>
  <si>
    <t>a57cb19d-f436-4c0c-a2ab-097c544bd95f</t>
  </si>
  <si>
    <t>f7bdeabf-a11d-4ddb-ad19-501485f39f07</t>
  </si>
  <si>
    <t>11f41c41-7733-49bc-b1b1-1f00fbade521</t>
  </si>
  <si>
    <t>096525-23-4</t>
  </si>
  <si>
    <t>48e16ea8-128c-4d96-a4f4-668f12249434</t>
  </si>
  <si>
    <t>Flurtamone</t>
  </si>
  <si>
    <t>416eedbd-a7b4-4693-8031-9bfaa2f20ebc</t>
  </si>
  <si>
    <t>aba012db-c837-4d42-8679-4436e19a5944</t>
  </si>
  <si>
    <t>3bd4b93d-298c-4e3f-88bb-864569350e60</t>
  </si>
  <si>
    <t>107534-96-3</t>
  </si>
  <si>
    <t>b1f2f5fb-9107-43ca-8066-9033d23f184c</t>
  </si>
  <si>
    <t>8db2694c-9a3f-4f8d-a915-cd8a380f5394</t>
  </si>
  <si>
    <t>2b2369a4-26bb-4b18-8479-752fdf7a5e7f</t>
  </si>
  <si>
    <t>e43640a9-526c-42bd-86e5-4425c9e239ed</t>
  </si>
  <si>
    <t>bba88093-bd9b-4b95-b869-74e718b796dc</t>
  </si>
  <si>
    <t>2f34359c-ba87-42d9-8be4-4f38b6d5af37</t>
  </si>
  <si>
    <t>dbafa5bd-48d1-455a-8042-7d631d913745</t>
  </si>
  <si>
    <t>2eb231c3-447f-42e3-bcb6-fdcbdb8ee915</t>
  </si>
  <si>
    <t>71234253-b3a7-4dfe-b166-a484ad15bee7</t>
  </si>
  <si>
    <t>120-12-7</t>
  </si>
  <si>
    <t>fc840c3f-dbcd-4175-9bc2-7fba64501e39</t>
  </si>
  <si>
    <t>9b77be37-3f9d-4ecf-b7b1-86e8390bcf2e</t>
  </si>
  <si>
    <t>928ba839-d6e5-4d1e-b5fd-122998a9bbe2</t>
  </si>
  <si>
    <t>Transformation, from seabed, unspecified</t>
  </si>
  <si>
    <t>e2d860e3-1038-4386-a5f1-25ad75d18bbd</t>
  </si>
  <si>
    <t>375f256f-393f-4c89-8db9-56260f7c8046</t>
  </si>
  <si>
    <t>56217fe7-9437-4131-9ae2-e4c4b07b3a64</t>
  </si>
  <si>
    <t>17a5a406-333f-4b9e-8852-c2de50bc9585</t>
  </si>
  <si>
    <t>Transformation, from shrub land, sclerophyllous</t>
  </si>
  <si>
    <t>dcd996a7-1c08-4b63-87d6-04bcbbe87792</t>
  </si>
  <si>
    <t>Transformation, from snow and ice (non-use)</t>
  </si>
  <si>
    <t>a99a8eaf-2f2c-42c6-b6ce-d5686a9ca249</t>
  </si>
  <si>
    <t>Transformation, from traffic area, rail network</t>
  </si>
  <si>
    <t>46b8b2fd-eb2a-413d-bc39-e7dc18a420ef</t>
  </si>
  <si>
    <t>Transformation, from traffic area, rail/road embankment</t>
  </si>
  <si>
    <t>d01548e0-7a82-4e53-b958-ee630c6bca72</t>
  </si>
  <si>
    <t>aac39edf-68c5-4f38-9aa9-17e3ca265109</t>
  </si>
  <si>
    <t>0367c22a-f1f5-48bc-8dea-95e784d19df2</t>
  </si>
  <si>
    <t>ed2d49f8-110d-4db4-9488-f61c349e6117</t>
  </si>
  <si>
    <t>53214ef0-3cc1-4166-920b-08ca46f7c457</t>
  </si>
  <si>
    <t>7069a2cd-257a-4a29-b10f-1e21ed853709</t>
  </si>
  <si>
    <t>32fccda4-0d99-40ab-b65f-c7203080b62b</t>
  </si>
  <si>
    <t>00907a61-b501-4f47-b688-1dc2b51d48c1</t>
  </si>
  <si>
    <t>Transformation, from traffic area, road network</t>
  </si>
  <si>
    <t>e9633b45-9a6e-4d43-8c5e-4d59377bfe32</t>
  </si>
  <si>
    <t>0d9f52b2-f2d5-46a3-90a3-e22ef252cc37</t>
  </si>
  <si>
    <t>910b7532-d541-45a5-a535-03f54997726e</t>
  </si>
  <si>
    <t>Acetamiprid</t>
  </si>
  <si>
    <t>9167dca7-615e-435c-8ba6-dbbf50e50e34</t>
  </si>
  <si>
    <t>112410-23-8</t>
  </si>
  <si>
    <t>f5a070c3-4239-4130-b224-130f18b50ada</t>
  </si>
  <si>
    <t>Tebufenozide</t>
  </si>
  <si>
    <t>3f5339ef-1939-4f44-8cd6-98ac7584d456</t>
  </si>
  <si>
    <t>071751-41-2</t>
  </si>
  <si>
    <t>3166d308-cc57-4d31-b42e-63c7eada821f</t>
  </si>
  <si>
    <t>Abamectin</t>
  </si>
  <si>
    <t>6abb5a34-7f0b-4a9a-8452-211a0ebee04d</t>
  </si>
  <si>
    <t>d8c6318b-f01a-46a4-9345-9caa6b3a6ec2</t>
  </si>
  <si>
    <t>5188df39-2bb8-4826-b469-fa9f86bacc09</t>
  </si>
  <si>
    <t>091d8157-f865-4858-8ceb-0a49ac84614b</t>
  </si>
  <si>
    <t>f81d8b52-b588-45d6-ba49-e7d53ade5bb5</t>
  </si>
  <si>
    <t>9ce88274-57b6-42ed-a78b-4abef2301865</t>
  </si>
  <si>
    <t>0ed1b1a1-e56d-4860-bac7-d76a39bde930</t>
  </si>
  <si>
    <t>ae521be9-6534-4962-9183-3d36c4c74201</t>
  </si>
  <si>
    <t>971246f7-14d9-4ad5-98da-fc147dd8800f</t>
  </si>
  <si>
    <t>22a580a0-6674-4502-8a1c-b8ef9398a1db</t>
  </si>
  <si>
    <t>12544a15-e0ef-48cb-a0e1-ee9cc0ec7592</t>
  </si>
  <si>
    <t>aa50ed3e-1b1d-46ac-b882-c0a69a764735</t>
  </si>
  <si>
    <t>12264257-7f8b-4afe-b3cb-3ac28ca1661a</t>
  </si>
  <si>
    <t>Transformation, from unknown</t>
  </si>
  <si>
    <t>d4f71fc2-2fb6-4d80-b3cd-6e4f197a114f</t>
  </si>
  <si>
    <t>1d090e68-dd03-478b-82d4-09695ffc939a</t>
  </si>
  <si>
    <t>d0e162d5-40b4-4310-a45b-52d0a4f0ef52</t>
  </si>
  <si>
    <t>d0cde0b1-afcc-5179-8895-0aacba2e15a1</t>
  </si>
  <si>
    <t>29630a65-f38c-48a5-9744-c0121f586640</t>
  </si>
  <si>
    <t>Transformation, from unspecified</t>
  </si>
  <si>
    <t>1a1d0d4b-6b95-4815-ad06-2ec5fe333c43</t>
  </si>
  <si>
    <t>Transformation, from unspecified, natural (non-use)</t>
  </si>
  <si>
    <t>899759dd-b3e2-4611-b052-c8bdd74346bd</t>
  </si>
  <si>
    <t>d26099e9-c6bc-4d7f-a0bd-29c884965ba5</t>
  </si>
  <si>
    <t>f2127292-61a1-43a3-bae2-fab282d5e941</t>
  </si>
  <si>
    <t>06a4fedf-dab4-4ef1-90df-1d0ce8fe6477</t>
  </si>
  <si>
    <t>('water', 'fossil well')</t>
  </si>
  <si>
    <t>2256a142-8242-4b4f-b9aa-a167803989ca</t>
  </si>
  <si>
    <t>08439a5d-5036-4e9f-89df-08239a6dbc33</t>
  </si>
  <si>
    <t>bf633941-aa40-4c37-b361-b5cbfb1089f5</t>
  </si>
  <si>
    <t>114369-43-6</t>
  </si>
  <si>
    <t>27b0b1f4-8cd4-4277-bfdd-1cab2f9c5e1c</t>
  </si>
  <si>
    <t>Fenbuconazole</t>
  </si>
  <si>
    <t>15c4b0d9-9004-4444-98f7-a0275a793673</t>
  </si>
  <si>
    <t>62f3d964-9b53-4d01-9ee0-04112dcfc6d2</t>
  </si>
  <si>
    <t>3be7ab07-a4fd-4d32-a31f-134d2c5b5143</t>
  </si>
  <si>
    <t>fef20853-5b12-4b7f-8228-0dcbe0baba1c</t>
  </si>
  <si>
    <t>d604b3dc-65ad-43a0-a6ef-2885719d65b6</t>
  </si>
  <si>
    <t>2c9a7182-37c8-4777-a37a-9a007c3edb2f</t>
  </si>
  <si>
    <t>a8e39acd-6e7f-4d43-973b-37e6b7c00037</t>
  </si>
  <si>
    <t>Transformation, from urban, continuously built</t>
  </si>
  <si>
    <t>b4604f84-4a09-412e-86ed-078533d9da5d</t>
  </si>
  <si>
    <t>ea8559cd-e5b3-4e24-8c9e-acb4ef1e7e99</t>
  </si>
  <si>
    <t>e9041c16-9cae-4fc0-ac93-f9a486ef53db</t>
  </si>
  <si>
    <t>4c0af94e-e0d5-4409-9ec4-ac501a99aabd</t>
  </si>
  <si>
    <t>2c86a9d8-2cd6-409a-8e5c-86fc3b52bf97</t>
  </si>
  <si>
    <t>a07b8a8c-8cab-4656-a82f-310e8069e323</t>
  </si>
  <si>
    <t>066215-27-8</t>
  </si>
  <si>
    <t>ea8f1d25-23f6-547a-a86b-562b696ab9b0</t>
  </si>
  <si>
    <t>Cyromazine</t>
  </si>
  <si>
    <t>3653d86e-4a4d-49da-b0dd-ff346c54210d</t>
  </si>
  <si>
    <t>171528d9-6a7b-41cb-8c4c-60d2ad0955a1</t>
  </si>
  <si>
    <t>c44b0e3b-e65e-4276-aa1f-3db768757b66</t>
  </si>
  <si>
    <t>ba94eeb5-4b68-4848-a86e-71a9f3b70a4c</t>
  </si>
  <si>
    <t>Transformation, from urban, discontinuously built</t>
  </si>
  <si>
    <t>8077467e-8d30-46cc-ab55-5759286eebd3</t>
  </si>
  <si>
    <t>532d8b1e-14aa-45df-8f89-dd749c83635f</t>
  </si>
  <si>
    <t>83a691df-1e4a-4cee-bcdb-17b7bd0c8c35</t>
  </si>
  <si>
    <t>Transformation, from urban, green area</t>
  </si>
  <si>
    <t>211de86f-2e82-4a7a-acdb-0b72232f1fa3</t>
  </si>
  <si>
    <t>Transformation, from urban/industrial fallow (non-use)</t>
  </si>
  <si>
    <t>000122-34-9</t>
  </si>
  <si>
    <t>3ac07adf-7b44-46f7-9470-b7b1bf0ba961</t>
  </si>
  <si>
    <t>Simazine</t>
  </si>
  <si>
    <t>46c4bd1f-30da-448c-897e-6aca882d78a4</t>
  </si>
  <si>
    <t>dbdaa334-3101-418d-bc52-8ddb066864d6</t>
  </si>
  <si>
    <t>013457-18-6</t>
  </si>
  <si>
    <t>0b27924a-660d-5cbc-8b67-c2d30dd91d39</t>
  </si>
  <si>
    <t>Pyrazophos</t>
  </si>
  <si>
    <t>71b8d07b-d181-43f1-b8a2-67d7404a66ad</t>
  </si>
  <si>
    <t>fd153f15-1d16-410a-91fa-04d205e36c43</t>
  </si>
  <si>
    <t>f127acc1-4904-448c-9b46-e0c4d2da8bda</t>
  </si>
  <si>
    <t>666ba6f3-014c-4e96-b660-bcb5daa18798</t>
  </si>
  <si>
    <t>8bbe0b4c-5c9c-4959-a878-572f680e428d</t>
  </si>
  <si>
    <t>8a2c92a3-7210-4560-bfd9-d3cc7d09ad72</t>
  </si>
  <si>
    <t>e3e8f6a2-c45e-4685-9859-698b2eadaf5b</t>
  </si>
  <si>
    <t>2b50f643-216a-412b-a0e5-5946867aa2ed</t>
  </si>
  <si>
    <t>bbff44a2-cd6d-4200-98c7-e4f772fd24c5</t>
  </si>
  <si>
    <t>f220167e-b2ed-4013-b17b-9582bde678fc</t>
  </si>
  <si>
    <t>1ef118e8-af9a-46d5-b04d-3ca10a69c51d</t>
  </si>
  <si>
    <t>Transformation, from wetland, coastal (non-use)</t>
  </si>
  <si>
    <t>013516-27-3</t>
  </si>
  <si>
    <t>51a01057-22d3-533b-9831-7592ec368cdb</t>
  </si>
  <si>
    <t>Guazatine</t>
  </si>
  <si>
    <t>0782d8ff-80e5-47a7-a2ba-3ba40ab60b60</t>
  </si>
  <si>
    <t>Transformation, from wetland, inland (non-use)</t>
  </si>
  <si>
    <t>312600-89-8</t>
  </si>
  <si>
    <t>4b4530b5-89d5-4127-b8a5-96fc50972e26</t>
  </si>
  <si>
    <t>Cu-HDO</t>
  </si>
  <si>
    <t>dc46afa7-0142-49e8-a353-ab6a1327bbc8</t>
  </si>
  <si>
    <t>69edbf6f-66cb-5e8f-8741-f34a16fed5ca</t>
  </si>
  <si>
    <t>Pyrethrum</t>
  </si>
  <si>
    <t>2d456fb8-592b-46a7-97f0-81fc2a18e587</t>
  </si>
  <si>
    <t>85bec19f-c785-4364-8ef6-472b8e9dd90e</t>
  </si>
  <si>
    <t>0bf92802-8b5e-43f5-a261-95c06bd5c551</t>
  </si>
  <si>
    <t>c3f83a91-4888-41a4-add9-fd01678a1e5f</t>
  </si>
  <si>
    <t>Transformation, to annual crop</t>
  </si>
  <si>
    <t>land transformation final 土地利用转变 最终</t>
  </si>
  <si>
    <t>b84e31d0-cf7b-4c3f-bc8a-3cc93bdb30d9</t>
  </si>
  <si>
    <t>c2cc0ba3-a0c4-4bb4-9b85-3ff9dae2061f</t>
  </si>
  <si>
    <t>0b28fc38-9334-42a9-bac1-a04c2832e79d</t>
  </si>
  <si>
    <t>3681c873-199a-45ec-9521-81e430bed4df</t>
  </si>
  <si>
    <t>91d68678-7ed7-417a-86a7-a486c7b8a973</t>
  </si>
  <si>
    <t>69ec5008-2c7e-408f-ac10-a31e07ded999</t>
  </si>
  <si>
    <t>Transformation, to annual crop, flooded crop</t>
  </si>
  <si>
    <t>e0e605c8-370b-4b5a-b6d4-2e7a5a1a6709</t>
  </si>
  <si>
    <t>13fcf4c3-7800-5444-ba84-6d4b7e611ce6</t>
  </si>
  <si>
    <t>057966-95-7</t>
  </si>
  <si>
    <t>7427c8ff-5f18-4e0e-9633-64c088b69fd8</t>
  </si>
  <si>
    <t>Cymoxanil</t>
  </si>
  <si>
    <t>49c23685-ef19-495b-9a6b-4a91a7ceb710</t>
  </si>
  <si>
    <t>Transformation, to annual crop, greenhouse</t>
  </si>
  <si>
    <t>68b9b577-90cf-49e4-88bb-a55d80f3ac5d</t>
  </si>
  <si>
    <t>247ddc2a-c861-43be-97f0-0183e3d12f99</t>
  </si>
  <si>
    <t>Transformation, to annual crop, irrigated</t>
  </si>
  <si>
    <t>aa7cac3a-3625-41d4-bc54-33e2cf11ec46</t>
  </si>
  <si>
    <t>a70f8014-0de5-477f-9f10-712b5c280b8e</t>
  </si>
  <si>
    <t>Transformation, to annual crop, irrigated, extensive</t>
  </si>
  <si>
    <t>66a6dad0-e450-4206-88e1-f823a04f8b1d</t>
  </si>
  <si>
    <t>Haloxyfop- (R) Methylester</t>
  </si>
  <si>
    <t>a11b8022-1e48-4023-8985-58ec1ea62083</t>
  </si>
  <si>
    <t>ffcd4d88-aeb9-491c-ae8c-98838ed38b4d</t>
  </si>
  <si>
    <t>57117e3c-15aa-4b4d-b953-6d33986aa5aa</t>
  </si>
  <si>
    <t>f339e347-22f1-4ef5-9f25-647e3a9be91c</t>
  </si>
  <si>
    <t>35087164-f31a-49b4-9518-c559e483fbe6</t>
  </si>
  <si>
    <t>c3c3d385-57fa-4d47-a2c5-d838006e7985</t>
  </si>
  <si>
    <t>Transformation, to annual crop, irrigated, intensive</t>
  </si>
  <si>
    <t>b2466957-a3f8-4b31-8b95-3f5e6f99b594</t>
  </si>
  <si>
    <t>a9afc2a9-9479-44b6-afcf-23f305bb261c</t>
  </si>
  <si>
    <t>000124-07-2</t>
  </si>
  <si>
    <t>0af51816-fa0b-5c76-bc65-92071535f15d</t>
  </si>
  <si>
    <t>Octanoic acid</t>
  </si>
  <si>
    <t>e7f1df40-788a-4403-81ea-e5e9e84e32d7</t>
  </si>
  <si>
    <t>4c44e04f-9b3d-4389-bf08-1bddf9dfa9e7</t>
  </si>
  <si>
    <t>Fosetyl-aluminium</t>
  </si>
  <si>
    <t>a8a2f53b-c6d2-4302-a59f-502bd7e242fc</t>
  </si>
  <si>
    <t>131565d8-5d8d-466f-be1d-3615fb77da86</t>
  </si>
  <si>
    <t>512a4c49-ad90-44b3-815b-59c4b9988f8a</t>
  </si>
  <si>
    <t>996829cc-2d40-418a-beda-7c50399952f9</t>
  </si>
  <si>
    <t>e97b784a-ec09-4b1b-9f14-cc0ce9799c9e</t>
  </si>
  <si>
    <t>Transformation, to annual crop, non-irrigated</t>
  </si>
  <si>
    <t>3b8a6f65-384b-4086-a817-b0c77555b78a</t>
  </si>
  <si>
    <t>09872080-d143-4fb1-a3a5-647b077107ff</t>
  </si>
  <si>
    <t>045f7de9-60d5-4916-a504-5a1002a6e97e</t>
  </si>
  <si>
    <t>59c2b461-3992-4b18-8f27-699f4880cc4e</t>
  </si>
  <si>
    <t>56-55-3</t>
  </si>
  <si>
    <t>4db9bb53-4bdd-4f32-a6a8-521f58c5825c</t>
  </si>
  <si>
    <t>Benz(a)anthracene</t>
  </si>
  <si>
    <t>79459b74-727a-465f-b0cb-aae38d1d39cc</t>
  </si>
  <si>
    <t>134605-64-4</t>
  </si>
  <si>
    <t>35285162-c785-5a69-b741-277f41316ae0</t>
  </si>
  <si>
    <t>Butafenacil</t>
  </si>
  <si>
    <t>21dcb31a-fddb-464d-8d0d-4ce2738b2cb7</t>
  </si>
  <si>
    <t>Rent</t>
  </si>
  <si>
    <t>e5d0d6ea-c681-4080-ab05-5d9522c79bd1</t>
  </si>
  <si>
    <t>fd7aa71c-508c-480d-81a6-8052aad92646#asTech</t>
  </si>
  <si>
    <t>Sulfur dioxide # asTech</t>
  </si>
  <si>
    <t>651cbfbb-3027-4e20-a5b0-4a67e86e837a</t>
  </si>
  <si>
    <t>3cb1b212-68e7-4945-8a78-dfed2fa37fd2</t>
  </si>
  <si>
    <t>91a067cc-543a-4d73-a0c0-feb1f8935756</t>
  </si>
  <si>
    <t>Transformation, to annual crop, non-irrigated, extensive</t>
  </si>
  <si>
    <t>bda0ac8a-4254-42e5-8265-6b469df4c2c8</t>
  </si>
  <si>
    <t>cfa25cc2-6bfe-4b96-819f-cd15fd3859d1</t>
  </si>
  <si>
    <t>7a2d5b3a-aac7-4a82-a990-0f4e1501db0b</t>
  </si>
  <si>
    <t>d68f41b3-6887-49a8-8efa-96812f8ec9f6</t>
  </si>
  <si>
    <t>faf05b06-da29-4af5-aa37-cfa4b802a297</t>
  </si>
  <si>
    <t>1be475e0-ccef-4145-98e0-0d47c570a71b</t>
  </si>
  <si>
    <t>8de41dc8-4edd-4183-9cf7-fffd7d38ee23</t>
  </si>
  <si>
    <t>4b51a9d0-4100-49c1-8d47-ec47eb51c58a</t>
  </si>
  <si>
    <t>55406-53-6</t>
  </si>
  <si>
    <t>a5a9c364-1591-4247-8a42-60cfd33696ab</t>
  </si>
  <si>
    <t>Butylcarbamate, iodopropynyl</t>
  </si>
  <si>
    <t>17955b10-4c04-4fff-91e7-cf89ef1a7cca</t>
  </si>
  <si>
    <t>5debbf40-9fc7-4115-b276-9dcae25f4cdd</t>
  </si>
  <si>
    <t>d6235194-e4e6-4548-bfa3-ac095131aef4</t>
  </si>
  <si>
    <t>b9645eb8-07b6-420d-a0f8-939257a8e036</t>
  </si>
  <si>
    <t>2e52cbfa-94d7-432b-892f-431daa71a6ef</t>
  </si>
  <si>
    <t>Transformation, to annual crop, non-irrigated, intensive</t>
  </si>
  <si>
    <t>7ad7644f-8796-438e-a15b-86345622886b</t>
  </si>
  <si>
    <t>3ef6e30a-9742-48c8-adcd-48e38148004c</t>
  </si>
  <si>
    <t>f9501098-4a8e-4cd1-98b7-00afbac477a4</t>
  </si>
  <si>
    <t>2f1e926a-ec96-432b-b2a6-bd5e3de2ff87</t>
  </si>
  <si>
    <t>Transformation, to arable land, unspecified use</t>
  </si>
  <si>
    <t>8d467324-fa7b-42d5-bee1-6cc260e71693</t>
  </si>
  <si>
    <t>d30c7d00-977b-44f7-bab1-eb11c2a5c589</t>
  </si>
  <si>
    <t>2cb2333c-1599-46cf-8435-3dffce627524</t>
  </si>
  <si>
    <t>921f6b09-e1c7-434d-80f6-9d26542f09a6</t>
  </si>
  <si>
    <t>19256c0f-bea8-4e61-9499-8cc2f84953f8</t>
  </si>
  <si>
    <t>1d0f4392-8c91-4d01-8a5d-f8fe1f5b05c9</t>
  </si>
  <si>
    <t>000137-26-8</t>
  </si>
  <si>
    <t>f992dcb8-c19c-46b1-a36b-3053ef83b755</t>
  </si>
  <si>
    <t>Thiram</t>
  </si>
  <si>
    <t>067129-08-2</t>
  </si>
  <si>
    <t>89dd5dfb-aa72-4c48-aaf7-b0aa16497029</t>
  </si>
  <si>
    <t>Metazachlor</t>
  </si>
  <si>
    <t>afd6d670-bbb0-4625-9730-04088a5b035e</t>
  </si>
  <si>
    <t>000080-05-7</t>
  </si>
  <si>
    <t>0bb38d46-04e7-52f2-99de-5861a8220a49</t>
  </si>
  <si>
    <t>Bisphenol A</t>
  </si>
  <si>
    <t>944e2b6d-7a4e-4d37-875d-12e9ab746375</t>
  </si>
  <si>
    <t>77927dac-dea3-429d-a434-d5a71d92c4f7</t>
  </si>
  <si>
    <t>d4f209e8-335f-4a2f-9384-77a23fbc7dee</t>
  </si>
  <si>
    <t>e91313f6-129e-4bdb-8217-61756ce5b37b</t>
  </si>
  <si>
    <t>Fenamiphos</t>
  </si>
  <si>
    <t>b2a002a3-e8db-49b0-918d-6e2136653321</t>
  </si>
  <si>
    <t>2d8f3c1b-8965-4f5c-9d66-72148d9af9ba</t>
  </si>
  <si>
    <t>0f3a98cd-b692-4801-86b5-b2222a953417</t>
  </si>
  <si>
    <t>ac2c63cf-c657-4d33-bbc0-a5a9a1e29cf5</t>
  </si>
  <si>
    <t>Transformation, to bare area (non-use)</t>
  </si>
  <si>
    <t>8b1912e7-fa62-4fa7-9d33-46da503ad788</t>
  </si>
  <si>
    <t>4569494e-085e-413a-8fef-63a3c419e0cf</t>
  </si>
  <si>
    <t>54b82481-32a3-4e82-bac7-1df475dbc80c</t>
  </si>
  <si>
    <t>Transformation, to cropland fallow (non-use)</t>
  </si>
  <si>
    <t>869-59-0</t>
  </si>
  <si>
    <t>e2ee2329-8e3f-484a-a1a7-99316eb2762c</t>
  </si>
  <si>
    <t>Trioctyltin</t>
  </si>
  <si>
    <t>e5492922-eaf5-4409-aa49-7f2a35cd0336</t>
  </si>
  <si>
    <t>ebb88ef4-50ab-4e3b-9251-c5fcdf6b4768</t>
  </si>
  <si>
    <t>a4789830-1a88-4685-abac-882046c10974</t>
  </si>
  <si>
    <t>161326-34-7</t>
  </si>
  <si>
    <t>8cc320a2-800f-5512-82c3-53ab5ef1030f</t>
  </si>
  <si>
    <t>Fenamidone</t>
  </si>
  <si>
    <t>fc84887d-158e-4067-80dc-9743165bd70d</t>
  </si>
  <si>
    <t>e3a77fe9-4fa1-4977-93cf-3495b355817f</t>
  </si>
  <si>
    <t>55b0bc94-7f43-4930-ad57-25af3f892757</t>
  </si>
  <si>
    <t>7ab739f8-8846-4b20-a36b-c35e27053073</t>
  </si>
  <si>
    <t>90a5a447-af6f-421a-8201-011f07ad1150</t>
  </si>
  <si>
    <t>Transformation, to dump site</t>
  </si>
  <si>
    <t>bdc5534e-85e0-4b6c-bd84-80e50e831190</t>
  </si>
  <si>
    <t>395386b2-5696-4288-b076-adbdf2038dd3</t>
  </si>
  <si>
    <t>113136-77-9</t>
  </si>
  <si>
    <t>37e9c994-3d69-4fb8-a935-ba30e6d64ae3</t>
  </si>
  <si>
    <t>Cyclanilide</t>
  </si>
  <si>
    <t>b9fbef13-2fbf-4783-b7ff-b2ecabf2a55c</t>
  </si>
  <si>
    <t>ee31ac2a-9336-4ed6-8077-9663003bc2f9</t>
  </si>
  <si>
    <t>d10b390c-9d0c-4f59-b31d-3d0d70e77a35</t>
  </si>
  <si>
    <t>Transformation, to dump site, inert material landfill</t>
  </si>
  <si>
    <t>d6911d36-3fec-41fe-8ef9-540f6543a240</t>
  </si>
  <si>
    <t>10cbd2f7-c41b-4bb4-b636-d8fc15cf0282</t>
  </si>
  <si>
    <t>66f50b33-fd62-4fdd-a373-c5b0de7de00d</t>
  </si>
  <si>
    <t>111812-58-9</t>
  </si>
  <si>
    <t>8b85dbfc-25b3-5f37-8afe-852c261ac4b7</t>
  </si>
  <si>
    <t>Fenpyroximate</t>
  </si>
  <si>
    <t>000067-48-1</t>
  </si>
  <si>
    <t>69b50a29-addb-455f-823d-ed2ed68e8bb5</t>
  </si>
  <si>
    <t>Choline chloride</t>
  </si>
  <si>
    <t>b06d062d-b979-415c-ab40-53b71298e3c7</t>
  </si>
  <si>
    <t>848c080f-be82-441d-9474-a53226288309</t>
  </si>
  <si>
    <t>ad273394-b76d-4c19-a140-3112bdec8524</t>
  </si>
  <si>
    <t>cd08eddd-d946-40cf-b0b5-87f6dbd7eb21</t>
  </si>
  <si>
    <t>70ef743b-3ed5-4a6d-b192-fb6d62378555</t>
  </si>
  <si>
    <t>c983ad54-12e9-47a5-b747-5e5c448e58e2</t>
  </si>
  <si>
    <t>36a50e5a-1e00-4935-aa35-2a331d9a4045</t>
  </si>
  <si>
    <t>d85a44cb-8407-4997-a146-581e4f35f39d</t>
  </si>
  <si>
    <t>8f5c8cb3-dccd-45da-9f1f-d1c61cd789c3</t>
  </si>
  <si>
    <t>Transformation, to dump site, residual material landfill</t>
  </si>
  <si>
    <t>af99ce19-4a31-4c6f-b050-491e2b6f1ad1</t>
  </si>
  <si>
    <t>f970ac84-3896-4168-a701-c73bf475edbb</t>
  </si>
  <si>
    <t>db7fd21a-9bfc-4a23-992a-4efefeee99b7</t>
  </si>
  <si>
    <t>002212-67-1</t>
  </si>
  <si>
    <t>aa2f15ce-fc50-4252-89d8-89e06b4f588a</t>
  </si>
  <si>
    <t>Molinate</t>
  </si>
  <si>
    <t>000616-38-6</t>
  </si>
  <si>
    <t>d18838bc-54cd-5d6f-a8f3-9b94cfc8472d</t>
  </si>
  <si>
    <t>Dimethyl carbonate</t>
  </si>
  <si>
    <t>18c5396a-1034-4226-a6f3-04c9963f8595</t>
  </si>
  <si>
    <t>1a568858-efa8-4c2a-b46e-82b6e66b6072</t>
  </si>
  <si>
    <t>Transformation, to dump site, sanitary landfill</t>
  </si>
  <si>
    <t>33a791a2-a1e7-446b-b25a-b3be6159bae4</t>
  </si>
  <si>
    <t>9495989d-ca0f-4c30-a301-9aa8ae006676</t>
  </si>
  <si>
    <t>2c5362e9-ff22-46b4-9dad-3c765df0ac3f</t>
  </si>
  <si>
    <t>8dc9b69a-4224-4588-be09-6dd1e52ba3f0</t>
  </si>
  <si>
    <t>49803ad0-9ca2-4507-a5ea-f152d16c929d</t>
  </si>
  <si>
    <t>b4f9a201-2a20-4f41-a572-eabc98c75e1b</t>
  </si>
  <si>
    <t>d9c23a8d-e7bf-4f70-8d22-b9ad8a653204</t>
  </si>
  <si>
    <t>88453d4e-0fc0-4a5a-999d-14abe3a389b7</t>
  </si>
  <si>
    <t>0056-55-3</t>
  </si>
  <si>
    <t>ad3f2ad1-7386-4725-9b33-57392b5c22ac</t>
  </si>
  <si>
    <t>205-99-2</t>
  </si>
  <si>
    <t>35357464-0d86-4bbd-940f-7d0dd8e5df57</t>
  </si>
  <si>
    <t>f7eca11f-546f-4712-ad80-724254685596</t>
  </si>
  <si>
    <t>d73b27a2-81bd-4264-baa5-ce4aca3545be</t>
  </si>
  <si>
    <t>Transformation, to dump site, slag compartment</t>
  </si>
  <si>
    <t>bb6d97ec-cfaa-49e1-8105-89abf4319656</t>
  </si>
  <si>
    <t>7631-86-9</t>
  </si>
  <si>
    <t>46190ab6-8a25-40e2-8be1-b5145fed2f25</t>
  </si>
  <si>
    <t>Silicon dioxide</t>
  </si>
  <si>
    <t>b935e766-fece-4a4f-8f60-b735ea7b214d</t>
  </si>
  <si>
    <t>01056d4b-f9b0-4dfc-b8d9-8407c8376efb</t>
  </si>
  <si>
    <t>cc91124e-c4b4-4e39-95b1-1c27b35cbe66</t>
  </si>
  <si>
    <t>Amitraz</t>
  </si>
  <si>
    <t>c8a0392e-5ef6-4988-adf6-0adf88129aa1</t>
  </si>
  <si>
    <t>Transformation, to field margin/hedgerow</t>
  </si>
  <si>
    <t>b1b1fd04-fad3-4e5d-a8ae-e15ff7fdcca5</t>
  </si>
  <si>
    <t>48fececf-9b55-408d-9782-72057c79effe</t>
  </si>
  <si>
    <t>88e8456c-dc23-4bb4-aed5-a4186a2fbf77</t>
  </si>
  <si>
    <t>Transformation, to forest, extensive</t>
  </si>
  <si>
    <t>e142b577-e934-4085-9a07-3983d4d92afb</t>
  </si>
  <si>
    <t>000096-76-4</t>
  </si>
  <si>
    <t>e3d35475-3f5c-5099-9506-8cc81a188fb1</t>
  </si>
  <si>
    <t>2,4-di-tert-butylphenol</t>
  </si>
  <si>
    <t>994d61de-fbb0-4187-a4d4-b11c3c2b9102</t>
  </si>
  <si>
    <t>Transformation, to forest, intensive</t>
  </si>
  <si>
    <t>ede9fa50-8d76-4f6d-961f-36f701fbae4e</t>
  </si>
  <si>
    <t>Transformation, to forest, primary (non-use)</t>
  </si>
  <si>
    <t>000900-95-8</t>
  </si>
  <si>
    <t>8e7926d4-9033-417f-9b94-2441aadb41dd</t>
  </si>
  <si>
    <t>Fentin acetate</t>
  </si>
  <si>
    <t>f8cf5fd7-9f94-4870-9e6a-768deae9b766</t>
  </si>
  <si>
    <t>98267bbc-0591-4eb8-8581-2231208c548d</t>
  </si>
  <si>
    <t>e2ccc98a-6d4e-443b-b11f-d16f32782833</t>
  </si>
  <si>
    <t>Perfluoropentane</t>
  </si>
  <si>
    <t>da3057af-dca7-4b7d-b36e-8b241586cc0c</t>
  </si>
  <si>
    <t>ff6dccc1-5ebd-42c3-9fd9-3d73db7a3dd2</t>
  </si>
  <si>
    <t>Transformation, to forest, secondary (non-use)</t>
  </si>
  <si>
    <t>5bb486eb-29db-4b80-bb79-c7023c0d5756</t>
  </si>
  <si>
    <t>fe7cb994-f3bb-41aa-84ad-5c59290af14a</t>
  </si>
  <si>
    <t>c67be924-e68d-4bc1-9dd9-25f33a6cad34</t>
  </si>
  <si>
    <t>b2d24aee-5630-424a-be81-5b17b8db395a</t>
  </si>
  <si>
    <t>97e498ec-f323-4ec6-bcc0-d8a4c853bae3</t>
  </si>
  <si>
    <t>033629-47-9</t>
  </si>
  <si>
    <t>4fe97589-e19a-58f3-8356-c4e55b4703cb</t>
  </si>
  <si>
    <t>Butralin</t>
  </si>
  <si>
    <t>a649f89b-2e2a-48e9-9677-b85b4cbcc30c</t>
  </si>
  <si>
    <t>f757365c-c6fd-41fe-ad32-3594ccd97ef0</t>
  </si>
  <si>
    <t>326b94e8-aea0-4bd4-8a50-63bf283882a8</t>
  </si>
  <si>
    <t>fd776e0f-85db-4940-9b9f-5c42dd16af12</t>
  </si>
  <si>
    <t>7ecc2b66-8dde-4266-8832-f492f564377b</t>
  </si>
  <si>
    <t>bba9f623-5919-4ef3-b98d-c94af1553179</t>
  </si>
  <si>
    <t>Transformation, to forest, unspecified</t>
  </si>
  <si>
    <t>e5ea66ee-28e2-4e9b-9a25-4414551d821c</t>
  </si>
  <si>
    <t>7e9baf19-8fa4-49c6-a3c2-2e875217e60b</t>
  </si>
  <si>
    <t>3bdac115-edd6-463f-8ad7-84552b81393c</t>
  </si>
  <si>
    <t>fe17e7c1-9574-4880-b7e6-ec09c2e3ae5d</t>
  </si>
  <si>
    <t>Transformation, to grassland, natural (non-use)</t>
  </si>
  <si>
    <t>ce132b7d-ab1c-4df3-9656-8fe37ede77b1</t>
  </si>
  <si>
    <t>Transformation, to grassland, natural, for livestock grazing</t>
  </si>
  <si>
    <t>372dc06d-0cc9-4f85-9e00-9d452f2d3c7a</t>
  </si>
  <si>
    <t>1247aa8b-3a24-552a-bddf-bb578e5d2dc5</t>
  </si>
  <si>
    <t>d91700b6-1760-4e8c-8501-fa5f12559ba0</t>
  </si>
  <si>
    <t>ad66ad26-6fee-4457-b99b-ad8476062ca1</t>
  </si>
  <si>
    <t>9f69cb8e-51fe-447b-a1ac-4da74de8ebe4</t>
  </si>
  <si>
    <t>3f206533-f017-4d74-8a2d-e563af85d417</t>
  </si>
  <si>
    <t>007003-89-6</t>
  </si>
  <si>
    <t>f0fb5b72-294e-4d86-b433-883e5f6e97fd</t>
  </si>
  <si>
    <t>Chlormequat</t>
  </si>
  <si>
    <t>b902d333-ded6-4c87-be52-8fc03fe6dfd4</t>
  </si>
  <si>
    <t>fdda4f8e-b620-4df6-92a9-101a251d2f42</t>
  </si>
  <si>
    <t>Transformation, to heterogeneous, agricultural</t>
  </si>
  <si>
    <t>f1a587cf-0335-4410-b7d3-ea90497a07a6</t>
  </si>
  <si>
    <t>24752b90-cc53-4198-a442-14196853148d</t>
  </si>
  <si>
    <t>10ee0828-0340-4fe0-a3df-a9f3a8c6d939</t>
  </si>
  <si>
    <t>b4580545-243d-48d2-a3a0-2633a4f46fb1</t>
  </si>
  <si>
    <t>d78a3d22-4bed-4ad3-8a9c-1cc4645188d0</t>
  </si>
  <si>
    <t>4f722a22-e077-4626-830a-c57d856decc0</t>
  </si>
  <si>
    <t>6eb5976c-c1e1-4e3e-a362-a46054941573</t>
  </si>
  <si>
    <t>000111-42-2</t>
  </si>
  <si>
    <t>e898ea74-a3a1-5b26-a61e-384bffaf2bd6</t>
  </si>
  <si>
    <t>Diethanolamine</t>
  </si>
  <si>
    <t>441ef9b3-0df0-461b-bd84-358973e0c2ca</t>
  </si>
  <si>
    <t>9eb7a71d-0e15-4cf3-b8db-4b2ccf87380a</t>
  </si>
  <si>
    <t>2c7be02c-791f-4fef-b231-b90321bbeb30</t>
  </si>
  <si>
    <t>e1b4f61b-e191-4c48-852b-58b11b2245eb</t>
  </si>
  <si>
    <t>ac7e2a8c-bf1a-42c7-b033-179a039dd437</t>
  </si>
  <si>
    <t>a6e4fb65-8dcf-4126-9561-0b51a16fae77</t>
  </si>
  <si>
    <t>Expenditures on primary production factors</t>
  </si>
  <si>
    <t>233ed5ca-7df0-4cf6-9271-21459ecd5c23</t>
  </si>
  <si>
    <t>5d1701c5-c4ef-49c7-8a68-ce7c255eee9f</t>
  </si>
  <si>
    <t>e79e03c3-5b19-45f6-b3f3-bf710c6663d2</t>
  </si>
  <si>
    <t>a5b82cff-6334-45a8-aef7-1761f2b83722</t>
  </si>
  <si>
    <t>799f84ba-279d-422e-9b81-ff6f8e6214ed</t>
  </si>
  <si>
    <t>4624deff-2016-41d4-b2bf-3db8dab88779</t>
  </si>
  <si>
    <t>Transformation, to industrial area</t>
  </si>
  <si>
    <t>454f5552-15ca-412d-821d-ab79cc0c989b</t>
  </si>
  <si>
    <t>74f5020d-ee9e-400b-9e64-03dead9e4ffa</t>
  </si>
  <si>
    <t>9dfa8601-c11b-4d60-b906-ee5d7b57d639</t>
  </si>
  <si>
    <t>000467-69-6</t>
  </si>
  <si>
    <t>07a5e6ef-e95e-52ab-83ca-073b0727b0a0</t>
  </si>
  <si>
    <t>Flurenol</t>
  </si>
  <si>
    <t>000062-73-7</t>
  </si>
  <si>
    <t>6322e750-aed5-589b-a3ae-667600cee0c4</t>
  </si>
  <si>
    <t>Dichlorvos</t>
  </si>
  <si>
    <t>14de323f-9e2d-4beb-b28e-6b93bae98da8</t>
  </si>
  <si>
    <t>Transformation, to inland waterbody, unspecified</t>
  </si>
  <si>
    <t>1fdc280a-34d3-4513-b110-3f526b17c443</t>
  </si>
  <si>
    <t>a385870b-a14e-4fc1-a8e9-4d37257bf970</t>
  </si>
  <si>
    <t>002593-15-9</t>
  </si>
  <si>
    <t>0d8a4e41-a58c-49f9-82dc-9d57b3d0602c</t>
  </si>
  <si>
    <t>Etridiazole</t>
  </si>
  <si>
    <t>4010918f-7fd0-4925-8fbb-8fd7a44a806c</t>
  </si>
  <si>
    <t>90bc11c3-61c6-47b4-8310-b4d2e50d03ba</t>
  </si>
  <si>
    <t>aae8ad45-5cea-4b59-b3eb-3a58dd8fc8e9</t>
  </si>
  <si>
    <t>e189eb4e-0f6a-4054-aaf8-47df28c87ec4</t>
  </si>
  <si>
    <t>29f7aad7-40e1-44db-af21-b3604c10b3f0</t>
  </si>
  <si>
    <t>0545c382-2312-43b6-9ec3-63dbb1438565</t>
  </si>
  <si>
    <t>5e050fab-1837-4c42-b597-ed2f376f768f</t>
  </si>
  <si>
    <t>001897-45-6</t>
  </si>
  <si>
    <t>06b8a67f-5044-4060-be71-04e1dfc31e24</t>
  </si>
  <si>
    <t>Chlorothalonil</t>
  </si>
  <si>
    <t>fff3d2db-2784-4044-a6a2-2bc7242456ee</t>
  </si>
  <si>
    <t>bfcc7ab0-a9a7-41b6-895f-25450e8c0d40</t>
  </si>
  <si>
    <t>be10dd54-eb4d-48ae-9e14-7d79ce8b170d</t>
  </si>
  <si>
    <t>53-70-3</t>
  </si>
  <si>
    <t>23a4dfc7-c82e-4425-abf6-0195f78f3363</t>
  </si>
  <si>
    <t>84b65d8f-2edd-4ddd-8f68-ca28d1c681b0</t>
  </si>
  <si>
    <t>Transformation, to lake, artificial</t>
  </si>
  <si>
    <t>e4d7a9e4-76d6-46f6-b91b-2be8460d248e</t>
  </si>
  <si>
    <t>b0cfe7ff-d676-440b-a113-414b733daaf8</t>
  </si>
  <si>
    <t>50790dc4-dd52-4811-b124-d9e9c920cd70</t>
  </si>
  <si>
    <t>1e725387-0874-4acb-b026-11b30d76af56</t>
  </si>
  <si>
    <t>Transformation, to lake, natural (non-use)</t>
  </si>
  <si>
    <t>896bfa32-a9a9-4e75-aed0-e178987ec038</t>
  </si>
  <si>
    <t>626915e9-2424-4059-8b6a-fae47161acdf</t>
  </si>
  <si>
    <t>Transformation, to mineral extraction site</t>
  </si>
  <si>
    <t>f8199e39-7354-44ad-92d8-6a2cc3bac24e</t>
  </si>
  <si>
    <t>7e246e3a-5cff-43fc-a8e6-02d191424559</t>
  </si>
  <si>
    <t>7a16b680-6d9a-4db3-a23e-0ec64aca5995</t>
  </si>
  <si>
    <t>Transformation, to pasture, man made</t>
  </si>
  <si>
    <t>ddc51f31-6807-4e02-9fab-490f3357abbf</t>
  </si>
  <si>
    <t>deb80fa5-4d0a-427e-9526-443f88d17b53</t>
  </si>
  <si>
    <t>e1aa92d7-9297-452e-ade0-e5e2acc52ad7</t>
  </si>
  <si>
    <t>bd234138-8835-43c4-837b-4b8614bdfa69</t>
  </si>
  <si>
    <t>01285299-c683-4e15-b654-201987a7a738</t>
  </si>
  <si>
    <t>c37f7b36-9883-4191-953f-03fd88762518</t>
  </si>
  <si>
    <t>34d04e86-d650-4f1e-96d5-7f09132fddcc</t>
  </si>
  <si>
    <t>237ea455-6c82-4254-af86-9409df922094</t>
  </si>
  <si>
    <t>dd2727df-3508-4dc1-bc82-9654d92ed04c</t>
  </si>
  <si>
    <t>56b7d3b6-83d7-42b0-a65b-5ad23e29db47</t>
  </si>
  <si>
    <t>2b6c2cee-deb2-49f1-a552-a666a41fc14e</t>
  </si>
  <si>
    <t>015972-60-8</t>
  </si>
  <si>
    <t>f809b5e9-ed1b-4117-8bc7-9acf883ec7f5</t>
  </si>
  <si>
    <t>Alachlor</t>
  </si>
  <si>
    <t>32299af9-3432-470b-8f90-5d06df12b062</t>
  </si>
  <si>
    <t>6575edf4-826c-4e99-a21a-08a1afec1396</t>
  </si>
  <si>
    <t>8395bd8d-9893-41f8-9d91-1ef0ca962aa6</t>
  </si>
  <si>
    <t>7464da86-f239-4bef-a778-04d5818bb956</t>
  </si>
  <si>
    <t>Transformation, to pasture, man made, extensive</t>
  </si>
  <si>
    <t>000084-65-1</t>
  </si>
  <si>
    <t>3fe03409-76e1-4228-8fd7-77c4c6a0d9f3</t>
  </si>
  <si>
    <t>Anthraquinone</t>
  </si>
  <si>
    <t>3573a5af-88f8-4f74-ade7-cd269cbc4e66</t>
  </si>
  <si>
    <t>20a718fc-d376-4ca0-a7d5-a45026c936ab</t>
  </si>
  <si>
    <t>77f8cc18-5765-4bbe-8661-1189693bfbe7</t>
  </si>
  <si>
    <t>29bb09a9-cfef-419e-8322-88e2f6bc0558</t>
  </si>
  <si>
    <t>e92a1310-603c-4346-85b8-e4e3192cd75c</t>
  </si>
  <si>
    <t>ec242c43-095c-4b42-8907-e0f13573f0a4</t>
  </si>
  <si>
    <t>Transformation, to pasture, man made, intensive</t>
  </si>
  <si>
    <t>069377-81-7</t>
  </si>
  <si>
    <t>20834550-2d87-47d0-9d3c-fd65c108c72b</t>
  </si>
  <si>
    <t>Fluroxypyr</t>
  </si>
  <si>
    <t>c8dd5128-8a14-41c8-abab-7112ce115f94</t>
  </si>
  <si>
    <t>5df11cc8-e2fc-4b82-832b-e593cca2a77f</t>
  </si>
  <si>
    <t>00085-01-8</t>
  </si>
  <si>
    <t>d42cf485-e4e1-4f13-8d6c-7d8b8a3903df</t>
  </si>
  <si>
    <t>c4c2bc7a-c7c2-4ace-9d25-152b25cb1a07</t>
  </si>
  <si>
    <t>b0d2b7b9-c76d-50d4-b776-b9419ae83abe</t>
  </si>
  <si>
    <t>c708b024-c922-4c43-8a49-81c472c48f75</t>
  </si>
  <si>
    <t>1af44724-172c-462b-b277-bb4b2fd32c33</t>
  </si>
  <si>
    <t>042e5892-cd59-4e95-949e-cacce0e6a590</t>
  </si>
  <si>
    <t>0898b1e9-b747-4589-86b3-ff20fd74ce64</t>
  </si>
  <si>
    <t>000051-03-6</t>
  </si>
  <si>
    <t>13be989f-9a8e-420d-b27d-47c3565eb77c</t>
  </si>
  <si>
    <t>Piperonyl butoxide</t>
  </si>
  <si>
    <t>6ec6cdaa-5a01-46d4-b716-1905e56690ea</t>
  </si>
  <si>
    <t>6e02ccfc-9eb5-4a51-be9a-870c1087c833</t>
  </si>
  <si>
    <t>Transformation, to permanent crop</t>
  </si>
  <si>
    <t>442511cc-a98b-4242-9229-5736cb9a9399</t>
  </si>
  <si>
    <t>da783fd2-b0db-47b0-abad-18a4f83c5994</t>
  </si>
  <si>
    <t>cdf99498-1489-4226-97ad-94fa85b0528b</t>
  </si>
  <si>
    <t>a487b7db-318a-46ff-8e52-2837fab777ad</t>
  </si>
  <si>
    <t>Transformation, to permanent crop, irrigated</t>
  </si>
  <si>
    <t>6ec8c964-83df-42f3-a1ae-35c1f905cfba</t>
  </si>
  <si>
    <t>deafd761-4499-40e3-8667-06c91f204f6f</t>
  </si>
  <si>
    <t>c75bec2e-3599-4279-bae3-f8bef3ad2a29</t>
  </si>
  <si>
    <t>024691-80-3</t>
  </si>
  <si>
    <t>856718a4-b0d0-50d1-8f3a-f40743a12151</t>
  </si>
  <si>
    <t>Fenfuram</t>
  </si>
  <si>
    <t>7f0873fe-731e-4b99-a384-17f0ad36a318</t>
  </si>
  <si>
    <t>f2663c0c-3618-4095-b8d8-9c3b5c7097fb</t>
  </si>
  <si>
    <t>144740-54-5</t>
  </si>
  <si>
    <t>0c77f5af-0a0b-4205-acb6-0b031c22029f</t>
  </si>
  <si>
    <t>Flupyrsulfuron-methyl</t>
  </si>
  <si>
    <t>86d12e70-0c64-4ecf-ba52-114fa0c5d402</t>
  </si>
  <si>
    <t>034681-23-7</t>
  </si>
  <si>
    <t>c59e3d9e-2e04-56a6-b75a-4066563accb9</t>
  </si>
  <si>
    <t>Butoxycarboxim</t>
  </si>
  <si>
    <t>ecc93a94-3bd5-4ecc-a6cc-d526e417c6fb</t>
  </si>
  <si>
    <t>99c0e2e2-6433-44f9-84f8-8cfa35c9099e</t>
  </si>
  <si>
    <t>b5eb4783-f470-4bf5-800f-7e12ada63c1d</t>
  </si>
  <si>
    <t>25577c13-5625-41cf-a921-9e82f81d2131</t>
  </si>
  <si>
    <t>85500204-9d88-40ae-9f0b-3ceba0e7a74f</t>
  </si>
  <si>
    <t>dcf5005b-16a3-49ed-ae93-960a320f52db</t>
  </si>
  <si>
    <t>78eb1859-abd9-44c6-9ce3-f3b5b33d619c</t>
  </si>
  <si>
    <t>59df4945-6ee2-4ea6-9ef7-36c4f4b478f6</t>
  </si>
  <si>
    <t>Transformation, to permanent crop, irrigated, extensive</t>
  </si>
  <si>
    <t>93ac2969-a4e9-49b5-8b97-5cbc6b9b2601</t>
  </si>
  <si>
    <t>Transformation, to permanent crop, irrigated, intensive</t>
  </si>
  <si>
    <t>5e02df40-53f4-42c4-b809-84a474fa08e8</t>
  </si>
  <si>
    <t>3f8e24d7-3d44-4a47-870f-9e3e74decca4</t>
  </si>
  <si>
    <t>Transformation, to permanent crop, non-irrigated</t>
  </si>
  <si>
    <t>dc50265c-a1ea-49b3-97a9-fad6f1da0bd7</t>
  </si>
  <si>
    <t>d43f7827-b47b-4652-8366-f370995fd206</t>
  </si>
  <si>
    <t>519cd5d5-19f5-4684-9b12-41a7a9f5645b</t>
  </si>
  <si>
    <t>d0caddde-f101-4d86-9beb-d46d2d430eb0</t>
  </si>
  <si>
    <t>2cb441cd-8d2e-4e5c-a208-48c4fa005c41</t>
  </si>
  <si>
    <t>Transformation, to permanent crop, non-irrigated, extensive</t>
  </si>
  <si>
    <t>544dbea9-1d18-44ff-b92b-7866e3baa6dd</t>
  </si>
  <si>
    <t>aa784c1b-0d0b-4c69-b631-b045d6ee61af</t>
  </si>
  <si>
    <t>Transformation, to permanent crop, non-irrigated, intensive</t>
  </si>
  <si>
    <t>193-39-5</t>
  </si>
  <si>
    <t>76608f33-7127-47f2-9718-383b3efe3b43</t>
  </si>
  <si>
    <t>052645-53-1</t>
  </si>
  <si>
    <t>5da998ca-223d-47bb-a516-2ee8c9bf6f2c</t>
  </si>
  <si>
    <t>59af2a59-f4ed-43a0-b5ab-887de45b9571</t>
  </si>
  <si>
    <t>5b5879b0-6fbf-48ce-bff3-4292bda15526</t>
  </si>
  <si>
    <t>d9008a06-991c-4acc-a33e-5483ffd2491e</t>
  </si>
  <si>
    <t>973a9d4f-d754-4c6f-9da3-351c0981eeb3</t>
  </si>
  <si>
    <t>bd534cc3-5ca2-4e0e-b24e-0f5924627d83</t>
  </si>
  <si>
    <t>46a7d92e-523c-430c-a5ec-ee9e8a34c09c</t>
  </si>
  <si>
    <t>7e8362c6-7627-4d9c-b035-38e02c3c1625</t>
  </si>
  <si>
    <t>953542ee-3bba-451b-b071-385e699f2f74</t>
  </si>
  <si>
    <t>090e9aa9-a9a9-4878-9634-3ad0ba7fbc91</t>
  </si>
  <si>
    <t>Transformation, to river, artificial</t>
  </si>
  <si>
    <t>cb299863-b63a-45ae-a3fc-b5cc900aaeea</t>
  </si>
  <si>
    <t>a91c4052-de24-456d-a1d5-4e2d9db201e3</t>
  </si>
  <si>
    <t>b696e904-e0a3-4e5a-bca7-500e6661e665</t>
  </si>
  <si>
    <t>db90e15b-d9d2-40ac-8b48-a409fe37f494</t>
  </si>
  <si>
    <t>917f39ec-2757-4eb6-85cd-8576c3e727cc</t>
  </si>
  <si>
    <t>0c209634-80bb-4909-8442-3189b7cb01d7</t>
  </si>
  <si>
    <t>f6d61373-a3bc-41c8-9867-eefcd1eea3d6</t>
  </si>
  <si>
    <t>596712ce-d415-4636-a3cf-acc767b36857</t>
  </si>
  <si>
    <t>000732-11-6</t>
  </si>
  <si>
    <t>b268aafb-2e5a-4bb1-a3ab-37f378ee8090</t>
  </si>
  <si>
    <t>Phosmet</t>
  </si>
  <si>
    <t>cec6e39b-700c-432f-8c80-4840b0ddc92e</t>
  </si>
  <si>
    <t>28b4d99e-6111-4ef9-8c34-10f94fff9309</t>
  </si>
  <si>
    <t>9a6a4617-dd80-4fe6-84a9-e6c5644bdf59</t>
  </si>
  <si>
    <t>Transformation, to river, natural (non-use)</t>
  </si>
  <si>
    <t>d5d3eed9-6834-4038-af2d-40e737574062</t>
  </si>
  <si>
    <t>a8fea8cf-9b09-49fc-aa58-5a732494a2a0</t>
  </si>
  <si>
    <t>fa5512cf-04a2-4014-8e96-d3e2d137f0df</t>
  </si>
  <si>
    <t>5e2e1740-1bb9-4157-b816-6cb5aa006437</t>
  </si>
  <si>
    <t>59542265-cf1b-4ad9-8477-699179fe2b2b</t>
  </si>
  <si>
    <t>61d8fdff-2140-408e-ba21-8e569aee8fc6</t>
  </si>
  <si>
    <t>residual softwood, wet</t>
  </si>
  <si>
    <t>03b279a7-4626-4703-a451-d0650599dbd9</t>
  </si>
  <si>
    <t>16410099-57c2-4ad8-928a-d8ec91f1684f</t>
  </si>
  <si>
    <t>108e9780-646b-448d-903b-609b3f65950b</t>
  </si>
  <si>
    <t>f4bb66f1-c78c-409f-8368-85c1205a3573</t>
  </si>
  <si>
    <t>9b5b8c40-38fe-42fb-8130-56c15e485fd0</t>
  </si>
  <si>
    <t>Transformation, to seabed, drilling and mining</t>
  </si>
  <si>
    <t>9253e661-e076-4a84-9ea0-192ee3aea47c</t>
  </si>
  <si>
    <t>7ad30e1c-f353-41c9-b61e-48fb5a07acef</t>
  </si>
  <si>
    <t>87e68018-eac4-4935-9d0b-a61d4be6f147</t>
  </si>
  <si>
    <t>9e87035c-4f81-4314-8e01-e4fd04a12e7c</t>
  </si>
  <si>
    <t>b0c3054b-6d71-42b1-8575-704c4d049180</t>
  </si>
  <si>
    <t>43a7e8ef-634e-401b-92f1-32cb42f226ac</t>
  </si>
  <si>
    <t>7a3b6567-5f36-4142-b390-15fbf940e206</t>
  </si>
  <si>
    <t>54ec40c4-c612-43f2-b6bb-222f93fe0771</t>
  </si>
  <si>
    <t>c24f5894-f95e-4661-ba76-130397348894</t>
  </si>
  <si>
    <t>299c6564-426e-48c3-b516-fdf301d12127</t>
  </si>
  <si>
    <t>d94a5a1a-bc06-48fd-b6d9-7477ea65cacd</t>
  </si>
  <si>
    <t>67799e83-54c8-4c89-90dc-1a7fa7780d2b</t>
  </si>
  <si>
    <t>91c76c8e-d725-475d-9be6-a90b99747075</t>
  </si>
  <si>
    <t>1c4a106a-53bc-40f5-bcae-d30ab191dbfe</t>
  </si>
  <si>
    <t>33681770-a0e1-4ce8-93c3-941fd607fa5f</t>
  </si>
  <si>
    <t>24e0a9cb-a789-46e2-a25c-0278a90d67e5</t>
  </si>
  <si>
    <t>4d479616-676f-4db1-8b3a-c14edbdbafc0</t>
  </si>
  <si>
    <t>1f455f6d-473e-4a50-af39-26dde8cd6479</t>
  </si>
  <si>
    <t>c7d2cf2d-0d21-45f7-9769-b07f3e53b76a</t>
  </si>
  <si>
    <t>Transformation, to seabed, infrastructure</t>
  </si>
  <si>
    <t>0c1f1396-1b8f-4958-858c-1fde3a746125</t>
  </si>
  <si>
    <t>6e21027e-bc01-497d-a93a-677ac5a23b31</t>
  </si>
  <si>
    <t>52317c31-7bdc-47de-9c23-ecf55127de75</t>
  </si>
  <si>
    <t>2f885055-6517-4930-a649-dbf008f02910</t>
  </si>
  <si>
    <t>3fa03c96-b976-4f0f-8089-220968515ee1</t>
  </si>
  <si>
    <t>3c8af80d-7ff8-43f4-b1a7-cef73b1b4682</t>
  </si>
  <si>
    <t>c486d0f8-f2be-4c5e-b594-9fa5d6942f9e</t>
  </si>
  <si>
    <t>dcedc211-8daa-49ac-82a9-ce60a22d9b43</t>
  </si>
  <si>
    <t>9197fa8a-1f9a-427b-91d3-113260ae6eb1</t>
  </si>
  <si>
    <t>Transformation, to seabed, natural (non-use)</t>
  </si>
  <si>
    <t>dfffbe78-8173-4059-b3d8-a34b602d3eaa</t>
  </si>
  <si>
    <t>9fd8c8e6-4159-4553-88f3-9c557626508e</t>
  </si>
  <si>
    <t>2113ec49-2b48-4808-8e40-837769be8337</t>
  </si>
  <si>
    <t>e784ef7a-2a62-4636-97bc-f0be8ca2b969</t>
  </si>
  <si>
    <t>000089-98-5</t>
  </si>
  <si>
    <t>2b8204fa-c9bf-5465-9aa2-d79024a19b1a</t>
  </si>
  <si>
    <t>2-chlorobenzaldehyde</t>
  </si>
  <si>
    <t>b2631209-8374-431e-b7d5-56c96c6b6d79</t>
  </si>
  <si>
    <t>ebb16be1-8db3-42a2-8123-418787422cfe</t>
  </si>
  <si>
    <t>Transformation, to seabed, unspecified</t>
  </si>
  <si>
    <t>89324b2f-1e73-4eb1-9716-96b9be0349ac</t>
  </si>
  <si>
    <t>96b52062-5e2f-40de-921a-f443c08862e4</t>
  </si>
  <si>
    <t>000121-75-5</t>
  </si>
  <si>
    <t>dd7748c9-be28-4c89-b8b1-ed5ac14599a2</t>
  </si>
  <si>
    <t>Malathion</t>
  </si>
  <si>
    <t>6402a177-ff01-4112-8c54-9061b756c8c9</t>
  </si>
  <si>
    <t>f91cec3b-a79f-41f3-bc74-cdda6f91964f</t>
  </si>
  <si>
    <t>e0072fbb-8008-45b7-af36-834606d58cfe</t>
  </si>
  <si>
    <t>9089d7ad-09b1-4174-a188-8844ebde2d5d</t>
  </si>
  <si>
    <t>Transformation, to shrub land, sclerophyllous</t>
  </si>
  <si>
    <t>4e1b1828-1085-46ad-a083-1868b5146537</t>
  </si>
  <si>
    <t>Transformation, to snow and ice (non-use)</t>
  </si>
  <si>
    <t>feb813f2-ff76-4f52-a966-55297494de4a</t>
  </si>
  <si>
    <t>8d50d9ce-3284-4a1e-ab89-2a7a931b110d</t>
  </si>
  <si>
    <t>6ba443e3-9361-47c9-a2cd-c9f4957217b7</t>
  </si>
  <si>
    <t>9c3bd678-1b2f-4b95-a245-d5c8a3fe326b</t>
  </si>
  <si>
    <t>c9e29113-8f61-41bb-8bc1-b49c6f152fd9</t>
  </si>
  <si>
    <t>c8ab38a2-3cb8-4d6f-82cb-4a8f9b17709a</t>
  </si>
  <si>
    <t>c89873de-cd23-4323-a948-f5cfeebd2fc9</t>
  </si>
  <si>
    <t>c5b4869c-f131-4a8c-911f-f252cafb2e30</t>
  </si>
  <si>
    <t>39555a26-d28b-425f-993f-e8770ab7d9cf</t>
  </si>
  <si>
    <t>7d05319a-1260-45e0-8872-d5ff1712ea7e</t>
  </si>
  <si>
    <t>22317c8a-3b60-4479-8798-eec0bdfada2f</t>
  </si>
  <si>
    <t>e4f501bb-02e2-4562-be3c-5a047b6d2581</t>
  </si>
  <si>
    <t>8a3a44e4-e2f1-476d-9e9e-a90fda263fe3</t>
  </si>
  <si>
    <t>63fad899-6b8a-484d-bc90-481a58310070</t>
  </si>
  <si>
    <t>c941d6d0-a56c-4e6c-95de-ac685635218d</t>
  </si>
  <si>
    <t>4f2051b8-22e6-4592-8803-1e984f8fa61b</t>
  </si>
  <si>
    <t>0abf9db7-b5a2-4c18-8ec6-aca3a7fb5579</t>
  </si>
  <si>
    <t>Transformation, to traffic area, rail network</t>
  </si>
  <si>
    <t>d976062e-565d-4d61-933e-545c9d020f0a</t>
  </si>
  <si>
    <t>9f550c00-0f0f-45e7-a29c-a450752d4c7a</t>
  </si>
  <si>
    <t>97178ead-47ba-406f-bd68-27d5fc6aa6f8</t>
  </si>
  <si>
    <t>04eb0695-e67b-46e5-9516-da6bde119822</t>
  </si>
  <si>
    <t>Transformation, to traffic area, rail/road embankment</t>
  </si>
  <si>
    <t>aa87ecd1-b103-4f43-b8dc-d44785c43fd4</t>
  </si>
  <si>
    <t>88721eca-7e30-45a2-9fdb-3f15788c7bd0</t>
  </si>
  <si>
    <t>569d6913-cb05-4f39-8543-9f7c5cc845f8</t>
  </si>
  <si>
    <t>faca26d7-b953-4dd6-94a9-7b8975452e1c</t>
  </si>
  <si>
    <t>000330-54-1</t>
  </si>
  <si>
    <t>934c5e25-5370-421c-b079-07d01c49dedb</t>
  </si>
  <si>
    <t>Diuron</t>
  </si>
  <si>
    <t>d3260d0e-8203-4cbb-a45a-6a13131a5108</t>
  </si>
  <si>
    <t>113036-87-6</t>
  </si>
  <si>
    <t>b1fedd38-0f13-4baa-a6e9-ccc453e5b2f5</t>
  </si>
  <si>
    <t>Primisulfuron</t>
  </si>
  <si>
    <t>a42347d2-09f1-405e-95dd-bf6ac03765d8</t>
  </si>
  <si>
    <t>Transformation, to traffic area, road network</t>
  </si>
  <si>
    <t>3cca7f02-58b0-4b49-9938-e0f8bea03064</t>
  </si>
  <si>
    <t>50432644-8568-444e-b7e7-8e37a7e1f3e3</t>
  </si>
  <si>
    <t>b0cdbc78-e226-4e8b-97ff-3a557ab7ab55</t>
  </si>
  <si>
    <t>013194-48-4</t>
  </si>
  <si>
    <t>21b5487b-4086-490b-9f98-1f5503feee7c</t>
  </si>
  <si>
    <t>Ethoprop</t>
  </si>
  <si>
    <t>8c1489f3-f3cc-4c8d-a15e-6a5f91cf8abb</t>
  </si>
  <si>
    <t>c8fc7ae6-3d48-4b1e-94a2-3b74dcd1dd2f</t>
  </si>
  <si>
    <t>6a5c3836-68f2-4258-8424-eeade996a16a</t>
  </si>
  <si>
    <t>788c0461-92d9-4a39-b89b-e3c42a5c68ae</t>
  </si>
  <si>
    <t>029104-30-1</t>
  </si>
  <si>
    <t>3b2e0d21-710b-5ce9-aeaa-07466f781ee8</t>
  </si>
  <si>
    <t>Benzoximate</t>
  </si>
  <si>
    <t>23a9f33d-dbab-4fcc-8f49-1df731b0b827</t>
  </si>
  <si>
    <t>90af03c6-a2a2-416e-ba17-88a7b7aedf7a</t>
  </si>
  <si>
    <t>4307f245-e0b9-4ad0-b951-85f4cf08393f</t>
  </si>
  <si>
    <t>81b3321a-c9d8-4104-a974-5460f1bc5029</t>
  </si>
  <si>
    <t>446e7a93-6ac4-4bdf-b97d-03f683c7488c</t>
  </si>
  <si>
    <t>8aed2c21-f23c-4b4b-877e-69c2aa519a47</t>
  </si>
  <si>
    <t>f43b2b80-f5a6-4d31-9980-0754305a978d</t>
  </si>
  <si>
    <t>85c40d9a-cbf0-44f0-a9a2-5b1edee4055a</t>
  </si>
  <si>
    <t>ef762eea-a8a2-49e1-8ed6-a12d325856f4</t>
  </si>
  <si>
    <t>042874-03-3</t>
  </si>
  <si>
    <t>19ca9276-e5c6-47f5-a3a4-18284d2a27c3</t>
  </si>
  <si>
    <t>Oxyfluorfen</t>
  </si>
  <si>
    <t>023564-05-8</t>
  </si>
  <si>
    <t>423112a9-b4c4-4041-8854-57bffde7b9cc</t>
  </si>
  <si>
    <t>Thiophanat-methyl</t>
  </si>
  <si>
    <t>36965153-1daf-452a-8089-f4b5222c46ae</t>
  </si>
  <si>
    <t>Transformation, to unknown</t>
  </si>
  <si>
    <t>90a39372-8b3f-4c99-acfd-6ea211791714</t>
  </si>
  <si>
    <t>b7720f05-761d-4aa1-a672-4f6bd28a0369</t>
  </si>
  <si>
    <t>34f18170-9aca-4025-a4ab-d9aaf261b391</t>
  </si>
  <si>
    <t>42c74b9e-fa00-4612-a3bf-4951237cba04</t>
  </si>
  <si>
    <t>334548b2-e05c-4e7b-9746-c27dd2aaa58c</t>
  </si>
  <si>
    <t>014834-68-5</t>
  </si>
  <si>
    <t>a18a3afb-9456-4b80-bafb-78be060c90dc</t>
  </si>
  <si>
    <t>c7842230-e5ef-4ca8-9cb1-244dee3fe548</t>
  </si>
  <si>
    <t>f59ba4cd-0354-404c-94c3-905de50980f3</t>
  </si>
  <si>
    <t>e38eb567-b080-4f80-894c-f6984eec5119</t>
  </si>
  <si>
    <t>3e07d825-a98e-4cdc-afa3-610fa7739261</t>
  </si>
  <si>
    <t>e9d5a946-70ac-4610-a95b-cc659b48f29e</t>
  </si>
  <si>
    <t>0555dc8e-d8b3-4da1-afaa-a2144758d590</t>
  </si>
  <si>
    <t>1b6a35b8-f6c8-404d-9c0e-e09b8fdb2d9e</t>
  </si>
  <si>
    <t>78763-54-9</t>
  </si>
  <si>
    <t>dd038335-2e7d-405f-ab94-16231b804f8e</t>
  </si>
  <si>
    <t>Monobutyltin</t>
  </si>
  <si>
    <t>5a6eb27d-9157-46d5-be32-92bbd543ada9</t>
  </si>
  <si>
    <t>7f0ba7c9-341e-413d-80f6-8753727d65d1</t>
  </si>
  <si>
    <t>db14d898-11e8-4fcc-9880-91537c4af283</t>
  </si>
  <si>
    <t>512a5356-8059-4772-a43f-42e3c4f3d299</t>
  </si>
  <si>
    <t>Transformation, to unspecified</t>
  </si>
  <si>
    <t>243973-20-8</t>
  </si>
  <si>
    <t>8e52912d-cb22-52c0-9ded-1fc168440a17</t>
  </si>
  <si>
    <t>Pinoxaden</t>
  </si>
  <si>
    <t>e4e9febc-07c1-403d-8d3a-6707bb4d96e6</t>
  </si>
  <si>
    <t>48dbf4b1-0b2a-4bf5-a190-2d7fc465bda4</t>
  </si>
  <si>
    <t>98313bb5-3f35-4e11-bf3e-03ad2dae591b</t>
  </si>
  <si>
    <t>7cc66f3a-9b59-4ad0-8181-3d2c5d690961</t>
  </si>
  <si>
    <t>001702-17-6</t>
  </si>
  <si>
    <t>a40f1ce3-e72f-48fa-8bba-174a1d4bf922</t>
  </si>
  <si>
    <t>Clopyralid</t>
  </si>
  <si>
    <t>7697-37-2</t>
  </si>
  <si>
    <t>2354e2f3-5a4e-4d54-8183-4027fb64c4eb</t>
  </si>
  <si>
    <t>Nitric acid</t>
  </si>
  <si>
    <t>59e05e46-aeee-4b33-8878-746810c16cbf</t>
  </si>
  <si>
    <t>cebdf8ce-efe8-4218-a32c-612b14e352bb</t>
  </si>
  <si>
    <t>26eb22d8-e0cf-45a6-b09e-b8609fe6c8eb</t>
  </si>
  <si>
    <t>20d4d821-f4f7-4017-8810-f822fcdf619e#asTech</t>
  </si>
  <si>
    <t>Hydrogen sulfide # asTech</t>
  </si>
  <si>
    <t>055285-14-8</t>
  </si>
  <si>
    <t>e66d495d-aaf6-5709-9777-0da8ee74ca77</t>
  </si>
  <si>
    <t>Carbosulfan</t>
  </si>
  <si>
    <t>4ed0d428-ca56-4356-accf-4e18d4ea1d77</t>
  </si>
  <si>
    <t>87eed31b-5a6b-43ae-9a02-778a8c6e4ff8</t>
  </si>
  <si>
    <t>73ed05cc-9727-4abf-9516-4b5c0fe54a16</t>
  </si>
  <si>
    <t>60ea7a31-8f27-46af-bfe5-66417f00088b</t>
  </si>
  <si>
    <t>3937f5a5-b4a4-434d-9fc3-1d29064fc3f8</t>
  </si>
  <si>
    <t>2e1396a2-b8e0-4f4a-89c7-11c4ee4733c1</t>
  </si>
  <si>
    <t>e744dc0a-de91-43db-b95e-76d72ba16678</t>
  </si>
  <si>
    <t>7847f01b-edfa-4957-85f5-78983331b4bb</t>
  </si>
  <si>
    <t>c8e5538f-17a1-4f62-aa64-39a91adb5cd3</t>
  </si>
  <si>
    <t>585da516-b59a-43b4-83c1-6ccf4d28c83b</t>
  </si>
  <si>
    <t>68b769b3-46f3-4b8e-a4f3-45a0fd85bf1b</t>
  </si>
  <si>
    <t>0a250f4c-2bca-437d-8775-45e18e427e4a</t>
  </si>
  <si>
    <t>30533fd3-b19c-44fc-9a88-fb6b12409b47</t>
  </si>
  <si>
    <t>3d5051b0-08d6-40ef-8d0c-de90edb39c39</t>
  </si>
  <si>
    <t>083055-99-6</t>
  </si>
  <si>
    <t>31b12a79-5555-4eb6-8cae-4b13b53ef8af</t>
  </si>
  <si>
    <t>Bensulfuron methyl ester</t>
  </si>
  <si>
    <t>dfe1da1e-7756-4f7e-a393-6d5e2342a962</t>
  </si>
  <si>
    <t>61505469-d82e-4f73-9ac6-bb6910038c26</t>
  </si>
  <si>
    <t>Discarded fish, demersal, to ocean</t>
  </si>
  <si>
    <t>67070d27-426e-43e9-98e8-309952f78140</t>
  </si>
  <si>
    <t>b3657137-08c4-4ee0-9817-567c47bf5e86</t>
  </si>
  <si>
    <t>085509-19-9</t>
  </si>
  <si>
    <t>c4cb99f9-ed0e-4543-8596-da56a8de8e40</t>
  </si>
  <si>
    <t>Flusilazole</t>
  </si>
  <si>
    <t>4a28ea6f-3e26-4a84-a8f5-6a9596651d1c</t>
  </si>
  <si>
    <t>6f3fd3ca-1340-421a-9149-98a21c102041</t>
  </si>
  <si>
    <t>14b5c954-056b-4d06-8e2c-2848d85619b1</t>
  </si>
  <si>
    <t>46cfaeaf-f124-409f-998d-47b159051cec</t>
  </si>
  <si>
    <t>Transformation, to unspecified, natural (non-use)</t>
  </si>
  <si>
    <t>1784e16f-e070-4e2e-b567-182f8f6b9cbd</t>
  </si>
  <si>
    <t>fa30d40e-91e8-4a8a-b9e1-f1a6b330a096</t>
  </si>
  <si>
    <t>dc9520c7-6e4a-42fb-b1f6-9fa8f34667a4</t>
  </si>
  <si>
    <t>fad455a8-a20f-4b6e-8192-0bec95252876</t>
  </si>
  <si>
    <t>003337-71-1</t>
  </si>
  <si>
    <t>042de84f-261d-4e29-bb7d-f43601cc2c7d</t>
  </si>
  <si>
    <t>Asulam</t>
  </si>
  <si>
    <t>007786-34-7</t>
  </si>
  <si>
    <t>0fe04bc3-350c-5755-8db2-919c16b85d6f</t>
  </si>
  <si>
    <t>Mevinfos</t>
  </si>
  <si>
    <t>1c02cff4-e852-489b-893c-d3ed30eb8ca5</t>
  </si>
  <si>
    <t>4e6641cc-7ec3-45a7-bd20-ccff1acb4cc4</t>
  </si>
  <si>
    <t>24cf82f8-c517-4fef-8f93-17519adb855e</t>
  </si>
  <si>
    <t>66f25f1d-1898-4827-bcbb-ca82f15c4d02</t>
  </si>
  <si>
    <t>Transformation, to urban, continuously built</t>
  </si>
  <si>
    <t>8b0a4a41-c65c-4d94-b10c-94ddb98abdd2</t>
  </si>
  <si>
    <t>124495-18-7</t>
  </si>
  <si>
    <t>80059f17-e3f9-4041-9fdc-31658ce27288</t>
  </si>
  <si>
    <t>Quinoxyfen</t>
  </si>
  <si>
    <t>878a36ab-9fb6-4d14-a1a7-163b24777eeb</t>
  </si>
  <si>
    <t>22d1736f-baa9-481e-9583-42654a6a7c26</t>
  </si>
  <si>
    <t>4b470546-8110-49f5-af13-1bf7eb11b78e</t>
  </si>
  <si>
    <t>55beee8d-d04e-4307-bb0e-4e113dc07ee7</t>
  </si>
  <si>
    <t>Transformation, to urban, discontinuously built</t>
  </si>
  <si>
    <t>66f99038-3c27-45fa-9152-378833cdfb4a</t>
  </si>
  <si>
    <t>57a17022-7f17-4cdf-b0e8-184bc5c50d98</t>
  </si>
  <si>
    <t>0ace7678-a181-48e8-8728-d912a8b56c57</t>
  </si>
  <si>
    <t>41dbbe1f-06e1-4a34-8497-5986be8f9e51</t>
  </si>
  <si>
    <t>e36fb756-d9a7-4b07-a6cb-a1d204b4c350</t>
  </si>
  <si>
    <t>60ed557b-8f2f-4d88-8508-86e7d83aef74</t>
  </si>
  <si>
    <t>336fca6f-2dc9-4514-96ae-2a2af154c74e</t>
  </si>
  <si>
    <t>ee2c5c6c-ff01-4151-8332-d4bf1508c759</t>
  </si>
  <si>
    <t>82957257-07f3-4536-ac8b-175cb2353c75</t>
  </si>
  <si>
    <t>e468ca97-9888-46ec-9b2e-3e25b0d55549</t>
  </si>
  <si>
    <t>129630-19-9</t>
  </si>
  <si>
    <t>2fee2825-acaa-562e-8611-e607b8f94fcc</t>
  </si>
  <si>
    <t>Pyraflufen-ethyl</t>
  </si>
  <si>
    <t>f669a957-5574-4932-98cb-2851a12b3137</t>
  </si>
  <si>
    <t>Transformation, to urban, green area</t>
  </si>
  <si>
    <t>de8d76cb-7216-4e6f-8bf2-8cdf76e99902</t>
  </si>
  <si>
    <t>f73177d8-5e57-4f0d-ba34-6889cfdfed40</t>
  </si>
  <si>
    <t>141ec03e-9ec3-4cfe-853d-37cc66e1c333</t>
  </si>
  <si>
    <t>6098e65f-3e52-5672-89b4-519dd8987d19</t>
  </si>
  <si>
    <t>Beta-cypermethrin</t>
  </si>
  <si>
    <t>51ad3110-da7a-4625-b445-df74e83ae832</t>
  </si>
  <si>
    <t>5933e933-9eaf-4f97-ae63-5eb1eea95e53</t>
  </si>
  <si>
    <t>42053ffb-9284-49cb-88f9-33ac5c77be4a</t>
  </si>
  <si>
    <t>fa9b9736-6de8-4bd6-ba22-1bd78c798373</t>
  </si>
  <si>
    <t>1d013cac-a0ec-4c02-936c-053afe24f47f</t>
  </si>
  <si>
    <t>cbd70647-6237-462a-9d01-d197a8b08506</t>
  </si>
  <si>
    <t>347de5bf-3551-4022-8371-258e830b5a09</t>
  </si>
  <si>
    <t>f903c2fb-71bf-4568-99fc-6aa7ed7bc922</t>
  </si>
  <si>
    <t>69bb7dd8-43bc-49ff-a67c-0eb8e82558d0</t>
  </si>
  <si>
    <t>f157b88d-f288-473c-8b03-0f97b58235ff</t>
  </si>
  <si>
    <t>Transformation, to urban/industrial fallow (non-use)</t>
  </si>
  <si>
    <t>c1b91234-6f24-417b-8309-46111d09c457#asTech</t>
  </si>
  <si>
    <t>Nitrogen oxides # asTech</t>
  </si>
  <si>
    <t>067306-00-7</t>
  </si>
  <si>
    <t>823b5396-5fc6-427e-8a03-aeeff965e986</t>
  </si>
  <si>
    <t>Fenpropidin</t>
  </si>
  <si>
    <t>010004-44-1</t>
  </si>
  <si>
    <t>3aa11bfe-0524-5028-8371-c98857c61949</t>
  </si>
  <si>
    <t>Hymexazol</t>
  </si>
  <si>
    <t>ac15536a-92f5-48d7-9560-cba0ca43b526</t>
  </si>
  <si>
    <t>b8efaa9d-2335-4a90-be50-9e6169133e80</t>
  </si>
  <si>
    <t>066246-88-6</t>
  </si>
  <si>
    <t>cb8de38f-f794-51e2-9736-0fb7ecf8f448</t>
  </si>
  <si>
    <t>Penconazole</t>
  </si>
  <si>
    <t>000060-51-5</t>
  </si>
  <si>
    <t>28f19625-5e6a-4902-8c18-4b519db19d86</t>
  </si>
  <si>
    <t>Dimethoate</t>
  </si>
  <si>
    <t>a1ecc854-a399-4b01-bae2-3a88b12ed44f#asTech</t>
  </si>
  <si>
    <t>Propionic acid # asTech</t>
  </si>
  <si>
    <t>c3de45a3-e6fd-494e-aa85-d352b478e87b</t>
  </si>
  <si>
    <t>cac53ea3-b11c-47a6-adfd-678672a088e6</t>
  </si>
  <si>
    <t>8e906def-6bd5-4248-ac2b-94e6eedde3c9</t>
  </si>
  <si>
    <t>085bfe35-58e0-4a33-850c-4cb87ce32352</t>
  </si>
  <si>
    <t>f86f2893-58e9-4cb2-b4f2-ab1d80765c2f</t>
  </si>
  <si>
    <t>Transformation, to wetland, coastal (non-use)</t>
  </si>
  <si>
    <t>e9514abc-d441-49cb-84f6-0815ffa693fc</t>
  </si>
  <si>
    <t>7f886a09-50b2-49c1-8fdf-d330c90556a1</t>
  </si>
  <si>
    <t>2ace0878-9d46-45ce-9321-8c3a6d73e950</t>
  </si>
  <si>
    <t>venting of nitrogen, liquid</t>
  </si>
  <si>
    <t>c672fec5-5d1d-4353-9af3-2528b073a262</t>
  </si>
  <si>
    <t>30f484ee-dec4-47ae-8e92-d00d4b93fe05</t>
  </si>
  <si>
    <t>d36dd104-5214-4ca2-b1ab-c878987a42fe</t>
  </si>
  <si>
    <t>Transformation, to wetland, inland (non-use)</t>
  </si>
  <si>
    <t>2635ffda-08c1-4069-b130-25f11c3db05d</t>
  </si>
  <si>
    <t>45d6f26b-596b-5182-8c08-d6d975ff4efe</t>
  </si>
  <si>
    <t>Bromine, in water</t>
  </si>
  <si>
    <t>b91e05b3-7c4b-469f-aa01-73eaf7c0720d</t>
  </si>
  <si>
    <t>28e1e2d6-97ad-4dfd-932a-9edad36dcab9</t>
  </si>
  <si>
    <t>08c3135c-9ac5-472b-9a0e-04f2f85099bb</t>
  </si>
  <si>
    <t>6cdb9fc0-1865-4152-b05b-a60fd1f20a7e</t>
  </si>
  <si>
    <t>811220d4-55e0-441f-8185-59e51207a79d</t>
  </si>
  <si>
    <t>8a2ab025-c85d-49f0-9229-45f211ea6890</t>
  </si>
  <si>
    <t>230d8a0a-517c-43fe-8357-1818dd12997a</t>
  </si>
  <si>
    <t>7440-70-2</t>
  </si>
  <si>
    <t>c8fc4197-7410-42f2-aeb4-c08c6a693992</t>
  </si>
  <si>
    <t>Calcium, in ground</t>
  </si>
  <si>
    <t>e6aafd63-a6d5-41f7-9b82-45f791c7037c</t>
  </si>
  <si>
    <t>227f85d8-5156-461f-9d03-03960287debf</t>
  </si>
  <si>
    <t>8f3e0579-d07d-48c9-b41a-fb559728f9c0</t>
  </si>
  <si>
    <t>d1d77d54-e19f-4c3d-8fdc-389f78e72515</t>
  </si>
  <si>
    <t>b4024357-ed17-4b19-9382-91815e67f62b</t>
  </si>
  <si>
    <t>d3f5d0b9-0155-4800-9dbb-b0583948c8c6</t>
  </si>
  <si>
    <t>35a27f5c-487b-48c6-bfd5-0a2dbacf2045</t>
  </si>
  <si>
    <t>ec76fb5c-b402-416b-825c-53e074fe7525</t>
  </si>
  <si>
    <t>71234253-b3a7-4dfe-b166-a484ad15bee7#asTech</t>
  </si>
  <si>
    <t>Mercury # asTech</t>
  </si>
  <si>
    <t>de22459f-2b91-43a1-8c53-c89ddbe2c64c</t>
  </si>
  <si>
    <t>da5e6be3-ed71-48ac-9397-25bac666c7b7</t>
  </si>
  <si>
    <t>615b1460-6860-4cf6-8678-ad92c03c5e8b</t>
  </si>
  <si>
    <t>516606eb-99f6-4e8c-b99a-6b439aaed48c#asTech</t>
  </si>
  <si>
    <t>Pentane # asTech</t>
  </si>
  <si>
    <t>126833-17-8</t>
  </si>
  <si>
    <t>e2cb70af-1995-5ac4-870f-c3c1cbfb820f</t>
  </si>
  <si>
    <t>Fenhexamid</t>
  </si>
  <si>
    <t>fd08307f-57b3-4fba-9b06-7fbe7024a636</t>
  </si>
  <si>
    <t>5b8f9dca-cb63-4332-8fd9-92a10aed2232</t>
  </si>
  <si>
    <t>3e419ebc-c0f1-4f85-a544-cf3460a680b6</t>
  </si>
  <si>
    <t>fa334460-698e-4000-a579-468fdf8a96e0</t>
  </si>
  <si>
    <t>ca6e057b-6b74-4ec2-83b0-0e82b98d97f2</t>
  </si>
  <si>
    <t>3d5a4fbf-e44b-4b0d-885d-534fc6968867</t>
  </si>
  <si>
    <t>2b4a3249-b67a-4858-abf7-24aa1468f298</t>
  </si>
  <si>
    <t>8c2fe757-6866-4ed2-9f89-81012ad774a0</t>
  </si>
  <si>
    <t>Carbon, organic, in soil or biomass stock</t>
  </si>
  <si>
    <t>f7d0e49d-e9b5-414e-8d22-6a167cb9078c</t>
  </si>
  <si>
    <t>994de784-726c-4c75-87d5-1c9c8499943a</t>
  </si>
  <si>
    <t>18c582fe-7336-4138-8797-2db8b7a754c7</t>
  </si>
  <si>
    <t>ba1a3dcb-d53a-42fd-80f0-d09f3a12ffe2</t>
  </si>
  <si>
    <t>fed18945-b0e0-47a4-8fa0-6bc99c3c512a</t>
  </si>
  <si>
    <t>d16c8806-7701-4fbb-b68d-9b2d5d083d7a</t>
  </si>
  <si>
    <t>Carnallite</t>
  </si>
  <si>
    <t>a9141288-0e08-4e15-92c7-3617251c64aa</t>
  </si>
  <si>
    <t>14ea575b-5caa-4958-acf7-0bcc47f9cadf</t>
  </si>
  <si>
    <t>4bd82b24-9226-4ee0-a812-a3b9247334f3</t>
  </si>
  <si>
    <t>e5fadc0b-1d79-4604-ac32-fd3321f27933</t>
  </si>
  <si>
    <t>Fluorine, 4.5% in apatite, 1% in crude ore, in ground</t>
  </si>
  <si>
    <t>e8641a14-fd07-4090-8daf-2cce2a557a81</t>
  </si>
  <si>
    <t>eeb6beba-20d3-4edc-b356-be730db4aadb</t>
  </si>
  <si>
    <t>0e9e6b81-0a68-4350-8368-566c083bd3e0</t>
  </si>
  <si>
    <t>f6df5030-8e06-4276-bfeb-219db8dab104</t>
  </si>
  <si>
    <t>Volume occupied, final repository for low-active radioactive waste</t>
  </si>
  <si>
    <t>aa2d6624-ad64-4fff-9260-cb51500bba0d</t>
  </si>
  <si>
    <t>6cfec9aa-691b-4be2-940d-56e73fda16de</t>
  </si>
  <si>
    <t>c4a7e193-1d48-4da4-a696-777b3e15944d</t>
  </si>
  <si>
    <t>adb4b590-7fb2-47b6-84e7-d4746a94c7b5</t>
  </si>
  <si>
    <t>Volume occupied, final repository for radioactive waste</t>
  </si>
  <si>
    <t>9d9bcab1-3c01-4e4b-a876-9b15c623735c</t>
  </si>
  <si>
    <t>495ff166-ce60-44d8-88d2-60d5c891e643</t>
  </si>
  <si>
    <t>040596-69-8</t>
  </si>
  <si>
    <t>ac7c4d41-1854-5761-aa0d-fff910c6cc47</t>
  </si>
  <si>
    <t>Methoprene</t>
  </si>
  <si>
    <t>57f006f6-e406-404f-8afe-2eb891f713ad</t>
  </si>
  <si>
    <t>e49fc1ed-4bf5-4ec2-88b1-29ff979b37b8</t>
  </si>
  <si>
    <t>36b918a7-5b52-4853-812a-1f49c2366d89</t>
  </si>
  <si>
    <t>9a9d71c7-79f7-42d0-af47-282d22a7cf07</t>
  </si>
  <si>
    <t>Volume occupied, reservoir</t>
  </si>
  <si>
    <t>cubic meter-year</t>
  </si>
  <si>
    <t>c5de5e4d-85cf-4102-9ff1-5248d8928ba1</t>
  </si>
  <si>
    <t>90c20168-5796-42f8-a305-c181b38ec1d4</t>
  </si>
  <si>
    <t>f3841066-b23d-4c7a-94bd-791c55bd3e0f</t>
  </si>
  <si>
    <t>f49f7030-06a6-4340-a890-87d0e918acab</t>
  </si>
  <si>
    <t>4bf1c333-419b-4278-ac14-247c8bf563d6</t>
  </si>
  <si>
    <t>8bd1295e-4af1-4177-88a2-6f56ac8e4546</t>
  </si>
  <si>
    <t>Volume occupied, underground deposit</t>
  </si>
  <si>
    <t>9e689d4d-35b4-4c1c-b61f-2d915695bd2a</t>
  </si>
  <si>
    <t>f5ce0b83-d178-4f50-b1cb-844091b7f0bc</t>
  </si>
  <si>
    <t>fce0b9ae-53c8-4ab0-9e7a-7f5c2ed2c856</t>
  </si>
  <si>
    <t>a431850e-e4d2-449e-b900-d44e948d489a</t>
  </si>
  <si>
    <t>62e75c30-0933-4b72-a2ec-6251b7ab8e67</t>
  </si>
  <si>
    <t>af97a8ee-abed-4866-9330-89844b9f135e</t>
  </si>
  <si>
    <t>Furathiocarb</t>
  </si>
  <si>
    <t>fc1c42ce-a759-49fa-b987-f1ec5e503db1</t>
  </si>
  <si>
    <t>Water, cooling, unspecified natural origin</t>
  </si>
  <si>
    <t>water resource unspecified</t>
  </si>
  <si>
    <t>fd61d155-3b34-46d5-8769-efb3e806f545</t>
  </si>
  <si>
    <t>efd3798a-ff6b-46ef-b408-0e74d80548cc</t>
  </si>
  <si>
    <t>1d2439de-751b-469a-ba3e-fda8fe9802b2</t>
  </si>
  <si>
    <t>b6667f21-da3c-41f1-afad-9277cdd4e08e</t>
  </si>
  <si>
    <t>878099e4-3f82-4ec6-88c5-1acd745bf01a</t>
  </si>
  <si>
    <t>ad3e6f24-22b0-4ca4-9f2c-f0f5f180f633</t>
  </si>
  <si>
    <t>7ed6dc0d-9c2e-4046-a44b-e8a708c2081e</t>
  </si>
  <si>
    <t>82df49c5-8ff3-4d99-abe9-7e5e917a0d13</t>
  </si>
  <si>
    <t>c1ed95a3-cf8a-4ab4-a687-e98b95301adc</t>
  </si>
  <si>
    <t>79238018-8ec1-4615-9469-2b0df95a43c3</t>
  </si>
  <si>
    <t>Water, salt, sole</t>
  </si>
  <si>
    <t>ea6f1100-7fe4-4f66-92cc-a69fe2dcca77</t>
  </si>
  <si>
    <t>902b7ebc-68a8-4dd3-b67a-6087db8c0971</t>
  </si>
  <si>
    <t>3184c902-c587-4fd7-bd89-769d3cf30072</t>
  </si>
  <si>
    <t>000334-48-5</t>
  </si>
  <si>
    <t>185d4f1e-6d28-551b-8951-672805c4d8e5</t>
  </si>
  <si>
    <t>Decanoic acid</t>
  </si>
  <si>
    <t>8c1494a5-4987-4715-aa2d-1908c495f4eb</t>
  </si>
  <si>
    <t>Water, turbine use, unspecified natural origin</t>
  </si>
  <si>
    <t>6230c099-a983-4d9d-98a8-a0697962bec3</t>
  </si>
  <si>
    <t>a9c187bb-8ff5-4e96-9a98-c5b744593932</t>
  </si>
  <si>
    <t>033fb239-a6c7-4486-9f92-f5a80b346778</t>
  </si>
  <si>
    <t>cc9a442f-c96a-4bdc-990d-8b58f72b4e07</t>
  </si>
  <si>
    <t>b7ec5791-9d07-4ee1-ad72-4ebdaf7ffdcc</t>
  </si>
  <si>
    <t>478e8437-1c21-4032-8438-872a6b5ddcdf</t>
  </si>
  <si>
    <t>Water, unspecified natural origin</t>
  </si>
  <si>
    <t>922a7ccf-3338-43ad-bd7e-77d51df051ab</t>
  </si>
  <si>
    <t>831f249e-53f2-49cf-a93c-7cee105f048e</t>
  </si>
  <si>
    <t>074051-80-2</t>
  </si>
  <si>
    <t>82688564-c9d5-43ab-876e-1eb16fd97130</t>
  </si>
  <si>
    <t>c314e244-baef-48fb-b4f6-ca5e5a0de545</t>
  </si>
  <si>
    <t>5411a599-120a-4a1e-8916-85d43841da24</t>
  </si>
  <si>
    <t>d48e95bf-3ea9-4a35-a791-d0984dcb539e</t>
  </si>
  <si>
    <t>b54ed595-69b7-478b-88d9-a6bd574d46b8</t>
  </si>
  <si>
    <t>2267ffd7-fe74-441e-873b-dd66c26a5e9f</t>
  </si>
  <si>
    <t>774c181d-18a7-4096-aa99-56801ef6b909</t>
  </si>
  <si>
    <t>9c2e78e0-38d7-4eb7-a40f-31c7308b1dd6</t>
  </si>
  <si>
    <t>168746ee-b79e-47d6-951e-b085e7e7130b</t>
  </si>
  <si>
    <t>f50e961a-3089-437f-af3c-1099a8a3e1ed</t>
  </si>
  <si>
    <t>c21a1397-82dc-427a-a6cb-c790ba2626f4</t>
  </si>
  <si>
    <t>904cd2c2-71ba-4fe5-b073-24a42301c94c</t>
  </si>
  <si>
    <t>1ff59fcb-f634-422c-bbbf-63dae44d9485</t>
  </si>
  <si>
    <t>d2643677-b96c-4aec-a687-b5b2d4ba9368</t>
  </si>
  <si>
    <t>000944-22-9</t>
  </si>
  <si>
    <t>f64b5e97-f427-5ef8-a13e-2e83920b5ac7</t>
  </si>
  <si>
    <t>Fonofos</t>
  </si>
  <si>
    <t>205617ae-ebc5-4245-8df6-8710d5d40615</t>
  </si>
  <si>
    <t>dbdc3ea8-cc2b-4dbe-82b9-e954e333281d</t>
  </si>
  <si>
    <t>6d1a5ae7-22cd-458c-a854-a5f2e7b2c00b</t>
  </si>
  <si>
    <t>7567e592-ecfa-467b-9f11-19f11786505b</t>
  </si>
  <si>
    <t>00206-44-0</t>
  </si>
  <si>
    <t>796d4439-8221-41ad-8732-19033339e66e</t>
  </si>
  <si>
    <t>b8ba284a-9560-40a1-bde9-75943d8c923a</t>
  </si>
  <si>
    <t>fce7f1a7-7b02-4e95-9cee-d95275fbb916</t>
  </si>
  <si>
    <t>21e46cb8-6233-4c99-bac3-c41d2ab99498#asTech</t>
  </si>
  <si>
    <t>Particulates, &lt; 2.5 um # asTech</t>
  </si>
  <si>
    <t>36c37c87-0dbf-4e30-83e9-288825e113b2</t>
  </si>
  <si>
    <t>bf580c6b-1b4d-429d-bed7-1e335920941f</t>
  </si>
  <si>
    <t>cb3265f8-49a0-4b09-9bd9-c374370c4cc4</t>
  </si>
  <si>
    <t>51814700-587c-4915-9ed2-c5a644f831d3</t>
  </si>
  <si>
    <t>19084123-7b31-4054-9afe-adc0dd20192f</t>
  </si>
  <si>
    <t>018181-80-1</t>
  </si>
  <si>
    <t>8e51c792-b402-5f20-9957-6d80823d4fcc</t>
  </si>
  <si>
    <t>Bromopropylate</t>
  </si>
  <si>
    <t>90f722bf-cb9b-571a-88fc-34286632bdc4</t>
  </si>
  <si>
    <t>Ethylene</t>
  </si>
  <si>
    <t>b53d3744-3629-4219-be20-980865e54031</t>
  </si>
  <si>
    <t>Methane</t>
  </si>
  <si>
    <t>67dd6e98-c44a-491d-97b1-8961777538a5</t>
  </si>
  <si>
    <t>067306-03-0</t>
  </si>
  <si>
    <t>c8896e68-6c78-43be-a31b-bc5d2307f40a</t>
  </si>
  <si>
    <t>Fenpropimorph</t>
  </si>
  <si>
    <t>b5f8f24f-3f51-4bc6-a7b3-b5e0885e50b8</t>
  </si>
  <si>
    <t>4452894a-65a4-4419-b15f-efa90b6a02c4</t>
  </si>
  <si>
    <t>('natural resource', 'fossil well')</t>
  </si>
  <si>
    <t>2caa889e-8187-459d-963a-fa47a79c5378</t>
  </si>
  <si>
    <t>8c64a7e7-0f81-410f-a0df-cbea124dd203</t>
  </si>
  <si>
    <t>0b29cbc1-607c-4919-a6a6-802a3840ff4b</t>
  </si>
  <si>
    <t>928873e6-c391-447e-b503-fbeae3211df1</t>
  </si>
  <si>
    <t>acfeda73-2eee-4ca2-ad41-e8c564e75cec</t>
  </si>
  <si>
    <t>d800a996-a9ef-488f-900d-28a5b6ede9eb</t>
  </si>
  <si>
    <t>dc08e010-0bf9-4a36-a1dd-779684c84b3b</t>
  </si>
  <si>
    <t>7966394e-6a5b-4069-97a1-1b99f8b7bcb0</t>
  </si>
  <si>
    <t>5c7c5065-a636-4367-bf0a-8552609ffec7</t>
  </si>
  <si>
    <t>d01e19ca-a74b-4c54-88b8-8effdade14c9</t>
  </si>
  <si>
    <t>75af210f-0455-487e-ba2c-e9dd317af77c</t>
  </si>
  <si>
    <t>6a903634-c97f-4c49-a7c0-88f0e6ac7a23</t>
  </si>
  <si>
    <t>94ca9e00-5268-4663-a0cd-25026c7c6b53</t>
  </si>
  <si>
    <t>eb2bfdf1-1881-40e8-bebb-d674b2a79149</t>
  </si>
  <si>
    <t>6c97741f-8760-4a39-9e90-b534ca137a36</t>
  </si>
  <si>
    <t>eabb67d6-08cc-4c6e-ad95-6509e778730a</t>
  </si>
  <si>
    <t>ae2c3adf-7f7d-4973-a8e8-3fe1300f8183</t>
  </si>
  <si>
    <t>736f52e8-9703-4076-8909-7ae80a7f8005</t>
  </si>
  <si>
    <t>d1bddd52-ca19-4731-91ab-a2b6f38d3f1e</t>
  </si>
  <si>
    <t>a2b3bbb7-53ec-44e5-a184-9689f356235b</t>
  </si>
  <si>
    <t>a0cb36a5-d726-4c6e-9787-971cc763d294</t>
  </si>
  <si>
    <t>31417daa-cd7a-4920-9c73-708b68d494ad</t>
  </si>
  <si>
    <t>Water, in air</t>
  </si>
  <si>
    <t>water in air</t>
  </si>
  <si>
    <t>d3f6f514-41e1-4b24-aa56-7d403839a4dd</t>
  </si>
  <si>
    <t>b83f893c-f4b4-473f-bd13-a23fd300c5d1</t>
  </si>
  <si>
    <t>67c40aae-d403-464d-9649-c12695e43ad8</t>
  </si>
  <si>
    <t>Water, well, in ground</t>
  </si>
  <si>
    <t>water from well</t>
  </si>
  <si>
    <t>629ffbca-ca71-4e4b-a006-ca9bdd9cd1df</t>
  </si>
  <si>
    <t>Water, salt, ocean</t>
  </si>
  <si>
    <t>water from sea</t>
  </si>
  <si>
    <t>012057-74-8</t>
  </si>
  <si>
    <t>6f5f2323-f747-5578-a3a7-d6a750ca3884</t>
  </si>
  <si>
    <t>Magnesium phosphide</t>
  </si>
  <si>
    <t>8c75e7ab-8ab8-41e4-b394-c166ff5b050d</t>
  </si>
  <si>
    <t>Water, river</t>
  </si>
  <si>
    <t>water from river</t>
  </si>
  <si>
    <t>247ac273-60fa-4e21-9408-793f75fa1d37</t>
  </si>
  <si>
    <t>4944a14b-bbca-4a94-9a77-73f6832b9625</t>
  </si>
  <si>
    <t>000098-01-1</t>
  </si>
  <si>
    <t>a86c6e85-0545-5f37-bed8-354f2ba0dde4</t>
  </si>
  <si>
    <t>Furfural</t>
  </si>
  <si>
    <t>d0800bcc-833f-4a75-b289-e5cadbd50552</t>
  </si>
  <si>
    <t>cf7738ce-05a3-4fee-af0c-37386e0c28e3</t>
  </si>
  <si>
    <t>d7853477-ebdb-4339-aecf-c1837f963bed</t>
  </si>
  <si>
    <t>47703131-d6ba-4e54-a25e-26f6fd9ddc1c</t>
  </si>
  <si>
    <t>cc83ea17-d066-4751-b8e6-659f68771ade</t>
  </si>
  <si>
    <t>77aa43c5-76c6-4465-b0b4-f00d4d14c377</t>
  </si>
  <si>
    <t>1acb026e-9de6-48fe-9e0d-be4d24125bbc</t>
  </si>
  <si>
    <t>Water, lake</t>
  </si>
  <si>
    <t>water from lake</t>
  </si>
  <si>
    <t>22798ed2-c8bb-42d5-8d7c-8e3b14d3bc3e</t>
  </si>
  <si>
    <t>584ffb1c-036d-417b-a9d1-1ec694dc2cdc</t>
  </si>
  <si>
    <t>47c12d99-c2dc-41cf-bad1-cd31c2fe0421</t>
  </si>
  <si>
    <t>bac875f4-75fb-4dde-841a-b07d3a41bcd1</t>
  </si>
  <si>
    <t>Wood, hard, standing</t>
  </si>
  <si>
    <t>28528881-7154-48d5-9cc3-5c13ddcdc47a</t>
  </si>
  <si>
    <t>Wood, primary forest, standing</t>
  </si>
  <si>
    <t>a39f2c87-b661-4f04-827d-2326c51fcf10</t>
  </si>
  <si>
    <t>2d50f4c8-a917-4496-a7d9-470b080faf68</t>
  </si>
  <si>
    <t>479daf8f-657e-46a6-bdea-3cb2c61c44b1</t>
  </si>
  <si>
    <t>3b1ecf8e-1d2c-4330-81da-a79f9068976d</t>
  </si>
  <si>
    <t>b073ec00-a5bf-4b64-bda0-ef366a3ac9bb</t>
  </si>
  <si>
    <t>Wood, soft, standing</t>
  </si>
  <si>
    <t>2a46e7f4-c66c-43e5-8a8a-d119c4098aff</t>
  </si>
  <si>
    <t>c8b3b6da-32c8-44df-914d-50e2adfbe1e3</t>
  </si>
  <si>
    <t>6b1b495b-70ee-4be6-b1c2-3031aa4d6add</t>
  </si>
  <si>
    <t>68e3130c-7c4b-4825-a383-c54410568d5d</t>
  </si>
  <si>
    <t>Discarded fish, pelagic, to ocean</t>
  </si>
  <si>
    <t>d1fd0de4-afa8-4385-b91b-023493b68782</t>
  </si>
  <si>
    <t>23e83c1f-07c9-4b5f-a898-0f4f09a6691f</t>
  </si>
  <si>
    <t>Wood, unspecified, standing</t>
  </si>
  <si>
    <t>-</t>
  </si>
  <si>
    <t>ec8144d6-d123-43b1-9c17-a295422a0498</t>
  </si>
  <si>
    <t>5934e254-ca2a-4cd8-92fa-3c9bbf1779ec</t>
  </si>
  <si>
    <t>101200-48-0</t>
  </si>
  <si>
    <t>ebb21cc2-3bb4-45eb-8f7f-58bf297f6431</t>
  </si>
  <si>
    <t>Tribenuron-methyl</t>
  </si>
  <si>
    <t>28b0681a-8e83-4997-be31-65e5a0a1a81f</t>
  </si>
  <si>
    <t>46e63323-cffd-4c46-829b-5f006b50fa9b</t>
  </si>
  <si>
    <t>4f9a12c7-74b1-4221-a1e5-5a8235379166</t>
  </si>
  <si>
    <t>026225-79-6</t>
  </si>
  <si>
    <t>a2f886e3-8db8-4bce-bedf-b2004b4cc558</t>
  </si>
  <si>
    <t>Ethofumesate</t>
  </si>
  <si>
    <t>5d4b497b-d265-42d1-a41a-113785a6d694</t>
  </si>
  <si>
    <t>120116-88-3</t>
  </si>
  <si>
    <t>958f4c12-7cfb-5662-afda-75ac755de94e</t>
  </si>
  <si>
    <t>Cyazofamid</t>
  </si>
  <si>
    <t>56815b4f-6138-4e0b-9fac-c94fd6b102b3</t>
  </si>
  <si>
    <t>118134-30-8</t>
  </si>
  <si>
    <t>f8448f5d-a27f-4fa9-a731-94cb3b9eb7f3</t>
  </si>
  <si>
    <t>Spiroxamine</t>
  </si>
  <si>
    <t>c58d25ad-30d2-4fac-a857-1fa6f67afe8a</t>
  </si>
  <si>
    <t>355785ee-56e0-455b-aaa6-bee43c82b49c</t>
  </si>
  <si>
    <t>Fluorine, 4.5% in apatite, 3% in crude ore, in ground</t>
  </si>
  <si>
    <t>06449f0f-08af-4ca6-8c23-afd06c887810</t>
  </si>
  <si>
    <t>fdaaef05-0d10-4032-b2e7-85cae3c7bd5c</t>
  </si>
  <si>
    <t>3048af84-1d72-5e3f-a739-b2d7fa7d4773</t>
  </si>
  <si>
    <t>Fluorine, in ground</t>
  </si>
  <si>
    <t>1013b9ec-a7b5-459c-be3d-74f61b9ce06e</t>
  </si>
  <si>
    <t>5370addb-668e-4223-9a58-8ae947807c27</t>
  </si>
  <si>
    <t>77f17646-cede-4a49-99dd-55950098b077</t>
  </si>
  <si>
    <t>0a17349d-b0d6-4dae-b3e6-c363df32148c</t>
  </si>
  <si>
    <t>6192f17c-9390-4381-9e58-99e384428da5</t>
  </si>
  <si>
    <t>494eb62d-3e16-4a81-b344-6d6dfd9fd4e2</t>
  </si>
  <si>
    <t>921ddc9c-6898-4ad0-a00d-7c9add941c85</t>
  </si>
  <si>
    <t>Allyl chloride</t>
  </si>
  <si>
    <t>131983-72-7</t>
  </si>
  <si>
    <t>84c7e145-18e9-5d0e-9b92-00254945d7cd</t>
  </si>
  <si>
    <t>Triticonazole</t>
  </si>
  <si>
    <t>a592250d-c73f-4c22-8a20-7f3383f996f0</t>
  </si>
  <si>
    <t>632fa42c-5c55-471a-a7cb-9cc1256f4e87</t>
  </si>
  <si>
    <t>b018c97d-8fea-4258-b4d3-6a65669c77f4</t>
  </si>
  <si>
    <t>000108-31-6</t>
  </si>
  <si>
    <t>39ec593c-6c45-571f-8a6b-b76472bb4824</t>
  </si>
  <si>
    <t>Maleic anhydride</t>
  </si>
  <si>
    <t>003878-19-1</t>
  </si>
  <si>
    <t>81bfad4e-f2a3-4d65-9e9a-72793dab13cb</t>
  </si>
  <si>
    <t>Fuberidazole</t>
  </si>
  <si>
    <t>81fc5084-ab42-4f82-b376-43942d23295d</t>
  </si>
  <si>
    <t>4f3ee6dc-f092-429b-82bc-b9538bdb751b</t>
  </si>
  <si>
    <t>62cc5e18-da24-4fb7-9f7c-1601fedba341</t>
  </si>
  <si>
    <t>7e59174a-d66b-4304-81dc-e0aeb3c58ae2</t>
  </si>
  <si>
    <t>000122-42-9</t>
  </si>
  <si>
    <t>d1b2cbef-7804-5ec0-8d93-f1cf91c59fb4</t>
  </si>
  <si>
    <t>Propham</t>
  </si>
  <si>
    <t>debeac52-61cf-429d-8d20-d7e690f9fee4</t>
  </si>
  <si>
    <t>106689fa-52d8-4f7d-aa5b-920122aaf1aa</t>
  </si>
  <si>
    <t>7de77239-7074-4443-9dc9-4492c5e2ef35</t>
  </si>
  <si>
    <t>Iodine, 0.03% in water</t>
  </si>
  <si>
    <t>a64e65fe-3c33-44f1-bd2d-ab7fac07653f</t>
  </si>
  <si>
    <t>Phosphorus, 18% in apatite, 12% in crude ore, in ground</t>
  </si>
  <si>
    <t>010102-43-9</t>
  </si>
  <si>
    <t>17f7e776-7934-54af-8c3c-ed0247cb697b</t>
  </si>
  <si>
    <t>Nitric oxide</t>
  </si>
  <si>
    <t>f9d36529-abde-4ed2-a82c-d365ae2c713f</t>
  </si>
  <si>
    <t>81c4ba39-8a3f-4a43-97b4-401605bbebf5</t>
  </si>
  <si>
    <t>56467370-dc88-4b7a-8287-d0b660e65856</t>
  </si>
  <si>
    <t>ba2f3f82-c93a-47a5-822a-37ec97495275#asTech</t>
  </si>
  <si>
    <t>Carbon monoxide, fossil # asTech</t>
  </si>
  <si>
    <t>b1fa0fe9-49d4-4e1d-9502-3b2d10a313c9</t>
  </si>
  <si>
    <t>85e6e865-0116-406a-b60d-4e88e2cf8c26</t>
  </si>
  <si>
    <t>a3436836-e2fe-4c30-b9a7-0098b489374f</t>
  </si>
  <si>
    <t>106700-29-2</t>
  </si>
  <si>
    <t>231bcbc6-ce4d-5550-8244-9431031dea95</t>
  </si>
  <si>
    <t>Pethoxamid</t>
  </si>
  <si>
    <t>38574d8f-e0f9-4a7c-8edc-70193e608c57</t>
  </si>
  <si>
    <t>9a7380d1-6e23-48ad-b35a-14bd1ecb3133</t>
  </si>
  <si>
    <t>Phosphorus, 18% in apatite, 4% in crude ore, in ground</t>
  </si>
  <si>
    <t>b61057a3-a0bc-4158-882e-b819c4797419</t>
  </si>
  <si>
    <t>b5bc86de-20f6-4791-8f67-e9ba7930f76c</t>
  </si>
  <si>
    <t>fe58044a-f54b-4c93-8c79-9cbdea3dfc6a</t>
  </si>
  <si>
    <t>370bbcdd-6395-4af8-b049-fc5f7339a437</t>
  </si>
  <si>
    <t>17a7db69-d874-4ecd-af5d-48c98def445f</t>
  </si>
  <si>
    <t>eadea134-34d3-4581-9b0b-a59533dfd526</t>
  </si>
  <si>
    <t>6b248529-b754-4be7-8b1a-91b9756fc2bc</t>
  </si>
  <si>
    <t>14a8c75b-9985-4009-bf45-dc6d3bb4e52e</t>
  </si>
  <si>
    <t>1471acca-34ab-4e04-9bd6-e3825b20580f</t>
  </si>
  <si>
    <t>2716807d-0266-48ff-bb7a-6e6c5fbfd5c5</t>
  </si>
  <si>
    <t>7723-14-0</t>
  </si>
  <si>
    <t>483ae3c5-4eb0-46e4-b811-a72ad391716b</t>
  </si>
  <si>
    <t>Phosphorus, in ground</t>
  </si>
  <si>
    <t>076578-14-8</t>
  </si>
  <si>
    <t>f9c73aca-3d5c-4072-81dd-b8e0643530a6</t>
  </si>
  <si>
    <t>Quizalofop ethyl ester</t>
  </si>
  <si>
    <t>851041af-3457-4462-96c0-3ba64f8e112d</t>
  </si>
  <si>
    <t>068359-37-5</t>
  </si>
  <si>
    <t>dd786e61-d387-4dc4-8314-2a5f958e7168</t>
  </si>
  <si>
    <t>113746e5-66a9-4d8c-b72b-4a99e7fcd052</t>
  </si>
  <si>
    <t>6e604e6b-d023-47d6-aedc-9d99d6296918</t>
  </si>
  <si>
    <t>1fa8ca7c-c285-49c5-a96d-60a3dc467310</t>
  </si>
  <si>
    <t>7fdd39dc-4b73-4fa3-a28c-18f52ddce951</t>
  </si>
  <si>
    <t>66c985be-8604-48ec-92e1-4e172128dc11</t>
  </si>
  <si>
    <t>00143719-33a7-5738-aa1b-131f97b4fef3</t>
  </si>
  <si>
    <t>Silicon, in ground</t>
  </si>
  <si>
    <t>9be02ae0-3170-4544-8665-f03a1b43f2bd</t>
  </si>
  <si>
    <t>43efdef0-6157-4436-8a23-2f50ac3c6fc2</t>
  </si>
  <si>
    <t>46f9fcc3-e595-4252-897e-0e5a997333f0</t>
  </si>
  <si>
    <t>8f0a7bf7-3fc0-4947-bc83-3cdfe112d9c5</t>
  </si>
  <si>
    <t>7a832300-1384-4b6b-aee0-598b30763d03</t>
  </si>
  <si>
    <t>f8ac9a93-5172-4349-bc59-01af13f7dbb6</t>
  </si>
  <si>
    <t>c36056d2-5101-4198-b13b-fdc0a8cf27ee</t>
  </si>
  <si>
    <t>852281f6-db73-4250-84d3-86b569fce0c1</t>
  </si>
  <si>
    <t>Sulfur, in ground</t>
  </si>
  <si>
    <t>5c238e5f-97c8-4837-8d67-48899ddd43be</t>
  </si>
  <si>
    <t>32aaf6ef-c3e7-4c81-8e37-4c3c8768454f</t>
  </si>
  <si>
    <t>001967-16-4</t>
  </si>
  <si>
    <t>d5694174-f34c-5f47-a385-564ac1712c69</t>
  </si>
  <si>
    <t>Chlorbufam</t>
  </si>
  <si>
    <t>ae941326-4981-44fa-8be1-8757aab10d00</t>
  </si>
  <si>
    <t>96f0a692-ddb9-4a4c-8236-7c943929653d</t>
  </si>
  <si>
    <t>de9e0841-d02a-4af0-993a-39e32e69e7d3</t>
  </si>
  <si>
    <t>fd000a8d-2e90-4042-b148-cfb6bdfbbff5</t>
  </si>
  <si>
    <t>fd9a5a38-992d-4c53-9b0f-16a69d37fb54</t>
  </si>
  <si>
    <t>8af6a281-8879-4945-b476-550612e50527</t>
  </si>
  <si>
    <t>0d6def86-f116-4da2-9f2f-c3d9dab2248d</t>
  </si>
  <si>
    <t>44dd80c7-9960-4881-8431-939509b81f53</t>
  </si>
  <si>
    <t>4379a45a-092e-4c8f-8124-6841e920b807</t>
  </si>
  <si>
    <t>58a92690-aa80-4d3c-9443-9b48daa2daa4</t>
  </si>
  <si>
    <t>aec25913-c64b-4046-8ac9-a48587771b0d</t>
  </si>
  <si>
    <t>62399986-3e4f-4522-b389-75eed416d838</t>
  </si>
  <si>
    <t>18bcb736-db8a-445c-ba28-ca648838a1a0</t>
  </si>
  <si>
    <t>016484-77-8</t>
  </si>
  <si>
    <t>0f901f59-84bd-42a5-9a4c-04bd8cac7fb9</t>
  </si>
  <si>
    <t>Mecoprop-P</t>
  </si>
  <si>
    <t>36a3d172-7373-507f-85bd-12b8ba31a6d4</t>
  </si>
  <si>
    <t>Iodine, in water</t>
  </si>
  <si>
    <t>non-metallic element in water  水源非金属元素</t>
  </si>
  <si>
    <t>f5e7f3b4-6423-4914-bb36-d6f52b8e5dbb</t>
  </si>
  <si>
    <t>356c6086-4835-4a0d-b1f2-10f8b6656d23</t>
  </si>
  <si>
    <t>af01e564-f816-4906-bd4f-b7c932f926b9</t>
  </si>
  <si>
    <t>oxygen in air</t>
  </si>
  <si>
    <t>fc1e35a8-88d4-4baf-a41a-563af2af9174</t>
  </si>
  <si>
    <t>b5a90600-3fe4-4d46-9e4a-2c9f4d87675c</t>
  </si>
  <si>
    <t>9033de29-de9e-44b5-aea0-c9edb9ca2dd4</t>
  </si>
  <si>
    <t>eb71ce59-d412-4e1e-a496-06134cf9d3d3</t>
  </si>
  <si>
    <t>9f550c00-0f0f-45e7-a29c-a450752d4c7a#asTech</t>
  </si>
  <si>
    <t>Monoethanolamine # asTech</t>
  </si>
  <si>
    <t>1469e83d-2ac9-4e64-84e0-cfe37c85fd9d</t>
  </si>
  <si>
    <t>f707adbb-1784-42ec-8970-6efa10cd790e</t>
  </si>
  <si>
    <t>0e7f417f-b5ec-4771-a47a-60cc451a8403</t>
  </si>
  <si>
    <t>e7909b88-81ef-49d8-8ed0-382ce148ef26</t>
  </si>
  <si>
    <t>5e7cf95c-9cc3-4479-89af-55377b3db99c</t>
  </si>
  <si>
    <t>e86bfec2-1025-4fa2-90b1-81e35e621e91</t>
  </si>
  <si>
    <t>47a8dfb8-f1e5-4460-b7ca-eeea1ca44596</t>
  </si>
  <si>
    <t>c10883f9-143d-4f6e-971f-a62174491d4d</t>
  </si>
  <si>
    <t>751d9236-ee45-4d21-addd-fd1747f0b74f</t>
  </si>
  <si>
    <t>4f0f15b3-b227-4cdc-b0b3-6412d55695d5</t>
  </si>
  <si>
    <t>d32f9dd8-9514-4c22-8c99-2e108609731f</t>
  </si>
  <si>
    <t>f74f45cd-431c-48a5-b0f7-dc4632089fb4</t>
  </si>
  <si>
    <t>135590-91-9</t>
  </si>
  <si>
    <t>f97ee737-45ca-4a19-bbf4-30746bfa6fb4</t>
  </si>
  <si>
    <t>Mefenpyr-diethyl</t>
  </si>
  <si>
    <t>a4c31e2a-915e-4ab2-accd-d3ae93d2e01e</t>
  </si>
  <si>
    <t>543421e8-f0b3-45a2-b0ed-03489e878138</t>
  </si>
  <si>
    <t>68bdd315-335b-406b-ab7d-beefca01768a</t>
  </si>
  <si>
    <t>N content(kg/unit)</t>
  </si>
  <si>
    <t>version verfiy</t>
  </si>
  <si>
    <t>classification</t>
  </si>
  <si>
    <t>Molecular Formula</t>
  </si>
  <si>
    <t>Molecular Weight (MF of N, 14.0067 kg/kmol)</t>
  </si>
  <si>
    <t>Number of N atomic in Molecule</t>
  </si>
  <si>
    <t>[Deleted]Carfentrazone ethyl ester</t>
  </si>
  <si>
    <t>C15H14Cl2F3N3O3</t>
  </si>
  <si>
    <t>[Deleted]Fluorochloridone</t>
  </si>
  <si>
    <t>C12H10Cl2F3NO</t>
  </si>
  <si>
    <t>[Deleted]Tri-allate</t>
  </si>
  <si>
    <t>C10H16Cl3NOS</t>
  </si>
  <si>
    <t>C3H4O3</t>
  </si>
  <si>
    <t>C4H10O2</t>
  </si>
  <si>
    <t>C5H12O</t>
  </si>
  <si>
    <t>C5H10</t>
  </si>
  <si>
    <t>C8H18</t>
  </si>
  <si>
    <t>C8H6Cl2O3</t>
  </si>
  <si>
    <t>C10H13Cl2NO3</t>
  </si>
  <si>
    <t>C15H20Cl2O4</t>
  </si>
  <si>
    <t>C10H10Cl2O3</t>
  </si>
  <si>
    <t>C14H22O</t>
  </si>
  <si>
    <t>C10H6ClNO2</t>
  </si>
  <si>
    <t>C3H9NO</t>
  </si>
  <si>
    <t>C7H5ClO</t>
  </si>
  <si>
    <t>000107-83-5</t>
  </si>
  <si>
    <t>C6H14</t>
  </si>
  <si>
    <t>C4H10O</t>
  </si>
  <si>
    <t>C7H5NO4</t>
  </si>
  <si>
    <t>C12H10O</t>
  </si>
  <si>
    <t>C3H8O</t>
  </si>
  <si>
    <t>C6H14O</t>
  </si>
  <si>
    <t>C6H12O</t>
  </si>
  <si>
    <t>C9H7NO</t>
  </si>
  <si>
    <t>C49H74O14</t>
  </si>
  <si>
    <t>C12H10</t>
  </si>
  <si>
    <t>C12H8</t>
  </si>
  <si>
    <t>C4H10NO3PS</t>
  </si>
  <si>
    <t>C2H4O</t>
  </si>
  <si>
    <t>C2H5NO</t>
  </si>
  <si>
    <t>135410-20-7</t>
  </si>
  <si>
    <t>C10H11ClN4</t>
  </si>
  <si>
    <t>C2H4O2</t>
  </si>
  <si>
    <t>C2HF3O2</t>
  </si>
  <si>
    <t>C14H20ClNO2</t>
  </si>
  <si>
    <t>C3H6O</t>
  </si>
  <si>
    <t>C2H3N</t>
  </si>
  <si>
    <t>C2H3ClO</t>
  </si>
  <si>
    <t>C8H6N2S3</t>
  </si>
  <si>
    <t>H+</t>
  </si>
  <si>
    <t>050594-66-6</t>
  </si>
  <si>
    <t>C14H7ClF3NO5</t>
  </si>
  <si>
    <t>C12H9ClN2O3</t>
  </si>
  <si>
    <t>101007-06-1</t>
  </si>
  <si>
    <t>C26H21F6NO5</t>
  </si>
  <si>
    <t>C3H4O</t>
  </si>
  <si>
    <t>C3H4O2</t>
  </si>
  <si>
    <t>C3H3N</t>
  </si>
  <si>
    <t>None</t>
  </si>
  <si>
    <t>C17H25N3O4S2</t>
  </si>
  <si>
    <t>“-CHO”</t>
  </si>
  <si>
    <t>C7H14N2O2S</t>
  </si>
  <si>
    <t>C12H8Cl6</t>
  </si>
  <si>
    <t>C19H26O3</t>
  </si>
  <si>
    <t>000107-05-1</t>
  </si>
  <si>
    <t>C3H5Cl</t>
  </si>
  <si>
    <t>C22H19Cl2NO3</t>
  </si>
  <si>
    <t>Al</t>
  </si>
  <si>
    <t>AlH3O3</t>
  </si>
  <si>
    <t>Am-241</t>
  </si>
  <si>
    <t>C9H17N5S</t>
  </si>
  <si>
    <t>C9H15N5O7S2</t>
  </si>
  <si>
    <t>C14H31NO</t>
  </si>
  <si>
    <t>033089-61-1</t>
  </si>
  <si>
    <t>C19H23N3</t>
  </si>
  <si>
    <t>H3N</t>
  </si>
  <si>
    <t>CH8N2O3</t>
  </si>
  <si>
    <t>H5NO4S</t>
  </si>
  <si>
    <t>H4N+</t>
  </si>
  <si>
    <t>C9H5Cl3N4</t>
  </si>
  <si>
    <t>C6H7N</t>
  </si>
  <si>
    <t>C14H10</t>
  </si>
  <si>
    <t>C7H7NO2</t>
  </si>
  <si>
    <t>C14H8O2</t>
  </si>
  <si>
    <t>H3Sb</t>
  </si>
  <si>
    <t>('inventory indicator', 'output flow')</t>
  </si>
  <si>
    <t>Materials for energy recovery</t>
  </si>
  <si>
    <t>inventory indicator</t>
  </si>
  <si>
    <t>标注LCI对应各项投入产出物质的资源属性</t>
  </si>
  <si>
    <t>Cl</t>
  </si>
  <si>
    <t>007440-37-1</t>
  </si>
  <si>
    <t>Ar</t>
  </si>
  <si>
    <t>AsH3</t>
  </si>
  <si>
    <t>arsenic(5+)</t>
  </si>
  <si>
    <t>C8H10N2O4S</t>
  </si>
  <si>
    <t>C12H11Cl2N3O2</t>
  </si>
  <si>
    <t>C35H44O16</t>
  </si>
  <si>
    <t>C10H12N3O3PS2</t>
  </si>
  <si>
    <t>C7H12N7S+</t>
  </si>
  <si>
    <t>C22H17N3O5</t>
  </si>
  <si>
    <t>BaO4S</t>
  </si>
  <si>
    <t>BaH2</t>
  </si>
  <si>
    <t>021109-95-5</t>
  </si>
  <si>
    <t>BaS</t>
  </si>
  <si>
    <t>C20H23NO3</t>
  </si>
  <si>
    <t>C9H6ClNO3S</t>
  </si>
  <si>
    <t>001861-40-1</t>
  </si>
  <si>
    <t>C13H16F3N3O4</t>
  </si>
  <si>
    <t>C14H18N4O3</t>
  </si>
  <si>
    <t>C11H11Cl2NO2</t>
  </si>
  <si>
    <t>C16H18N4O7S</t>
  </si>
  <si>
    <t>C17H21NO4S4</t>
  </si>
  <si>
    <t>C10H12N2O3S</t>
  </si>
  <si>
    <t>C15H18FN3O3S</t>
  </si>
  <si>
    <t>C18H24FN3O3S</t>
  </si>
  <si>
    <t>C18H12</t>
  </si>
  <si>
    <t>C7H6Cl2</t>
  </si>
  <si>
    <t>C7H6O</t>
  </si>
  <si>
    <t>C6H6</t>
  </si>
  <si>
    <t>Materials for recycling</t>
  </si>
  <si>
    <t>C6H5Cl</t>
  </si>
  <si>
    <t>C6H4Cl2</t>
  </si>
  <si>
    <t>C8H10</t>
  </si>
  <si>
    <t>C6Cl6</t>
  </si>
  <si>
    <t>C6HCl5</t>
  </si>
  <si>
    <t>C20H12</t>
  </si>
  <si>
    <t>C22H12</t>
  </si>
  <si>
    <t>C7H6O2</t>
  </si>
  <si>
    <t>Benzovindiflupyr</t>
  </si>
  <si>
    <t>C18H15Cl2F2N3O</t>
  </si>
  <si>
    <t>C18H18ClNO5</t>
  </si>
  <si>
    <t>C9H9N3OS</t>
  </si>
  <si>
    <t>C7H8O</t>
  </si>
  <si>
    <t>BeH2</t>
  </si>
  <si>
    <t>Beta-cyfluthrin</t>
  </si>
  <si>
    <t>C22H18Cl2FNO3</t>
  </si>
  <si>
    <t>CHO3-</t>
  </si>
  <si>
    <t>C14H9Cl2NO5</t>
  </si>
  <si>
    <t>C23H22ClF3O2</t>
  </si>
  <si>
    <t>C15H16O2</t>
  </si>
  <si>
    <t>C20H23N3O2</t>
  </si>
  <si>
    <t>011129-12-7</t>
  </si>
  <si>
    <t>BO3-</t>
  </si>
  <si>
    <t>BH3O3</t>
  </si>
  <si>
    <t>BH3</t>
  </si>
  <si>
    <t>CB4</t>
  </si>
  <si>
    <t>BF3</t>
  </si>
  <si>
    <t>188425-85-6</t>
  </si>
  <si>
    <t>C18H12Cl2N2O</t>
  </si>
  <si>
    <t>000314-40-9</t>
  </si>
  <si>
    <t>C9H13BrN2O2</t>
  </si>
  <si>
    <t>BrO3-</t>
  </si>
  <si>
    <t>Br2</t>
  </si>
  <si>
    <t>C13H7Br2N3O6</t>
  </si>
  <si>
    <t>C3H7Br</t>
  </si>
  <si>
    <t>C17H16Br2O3</t>
  </si>
  <si>
    <t>C7H3Br2NO</t>
  </si>
  <si>
    <t>C15H17Br2NO2</t>
  </si>
  <si>
    <t>C13H12BrCl2N3O</t>
  </si>
  <si>
    <t>C13H24N4O3S</t>
  </si>
  <si>
    <t>C16H23N3OS</t>
  </si>
  <si>
    <t>C4H6</t>
  </si>
  <si>
    <t>C20H18ClF3N2O6</t>
  </si>
  <si>
    <t>C4H10</t>
  </si>
  <si>
    <t>C4H8</t>
  </si>
  <si>
    <t>C7H14N2O4S</t>
  </si>
  <si>
    <t>C14H21N3O4</t>
  </si>
  <si>
    <t>C6H12O2</t>
  </si>
  <si>
    <t>C8H12INO2</t>
  </si>
  <si>
    <t>C4H6O2</t>
  </si>
  <si>
    <t>Cd</t>
  </si>
  <si>
    <t>001318-27-0</t>
  </si>
  <si>
    <t>Cd2+</t>
  </si>
  <si>
    <t>Cd-109</t>
  </si>
  <si>
    <t>CaH2</t>
  </si>
  <si>
    <t>CCaN2</t>
  </si>
  <si>
    <t>Ca++</t>
  </si>
  <si>
    <t>C9H8Cl3NO2S</t>
  </si>
  <si>
    <t>C12H11NO2</t>
  </si>
  <si>
    <t>C9H9N3O2</t>
  </si>
  <si>
    <t>C12H16N2O3</t>
  </si>
  <si>
    <t>C12H15NO3</t>
  </si>
  <si>
    <t>C</t>
  </si>
  <si>
    <t>CO2</t>
  </si>
  <si>
    <t>CS2</t>
  </si>
  <si>
    <t>CO</t>
  </si>
  <si>
    <t>CH4</t>
  </si>
  <si>
    <t>CO3--</t>
  </si>
  <si>
    <t>COS</t>
  </si>
  <si>
    <t>C20H32N2O3S</t>
  </si>
  <si>
    <t>C12H13NO2S</t>
  </si>
  <si>
    <t>Ce</t>
  </si>
  <si>
    <t>CsH</t>
  </si>
  <si>
    <t>ClH2N</t>
  </si>
  <si>
    <t>('inventory indicator', 'waste')</t>
  </si>
  <si>
    <t>High-level radioactive waste disposed</t>
  </si>
  <si>
    <t>500008-45-7</t>
  </si>
  <si>
    <t>Chlorantraniliprole</t>
  </si>
  <si>
    <t>C18H14BrCl2N5O2</t>
  </si>
  <si>
    <t>ClHO3</t>
  </si>
  <si>
    <t>C9H10BrClN2O2</t>
  </si>
  <si>
    <t>C11H10ClNO2</t>
  </si>
  <si>
    <t>122453-73-0</t>
  </si>
  <si>
    <t>Chlorfenapyr</t>
  </si>
  <si>
    <t>C15H11BrClF3N2O</t>
  </si>
  <si>
    <t>018708-86-6</t>
  </si>
  <si>
    <t>C12H14Cl3O4P</t>
  </si>
  <si>
    <t>C10H8ClN3O</t>
  </si>
  <si>
    <t>Cl-</t>
  </si>
  <si>
    <t>C15H15ClN4O6S</t>
  </si>
  <si>
    <t>Cl2</t>
  </si>
  <si>
    <t>C5H13ClN+</t>
  </si>
  <si>
    <t>C5H13Cl2N</t>
  </si>
  <si>
    <t>C2H3ClO2</t>
  </si>
  <si>
    <t>C2H2Cl2O</t>
  </si>
  <si>
    <t>CHCl3</t>
  </si>
  <si>
    <t>000076-06-2</t>
  </si>
  <si>
    <t>CCl3NO2</t>
  </si>
  <si>
    <t>C3H9ClSi</t>
  </si>
  <si>
    <t>ClHO3S</t>
  </si>
  <si>
    <t>C8Cl4N2</t>
  </si>
  <si>
    <t>social externalities types flow, to avoid double accounting these are not includered in the ENFI models</t>
  </si>
  <si>
    <t>C9H11Cl3NO3PS</t>
  </si>
  <si>
    <t>005598-13-0</t>
  </si>
  <si>
    <t>C7H7Cl3NO3PS</t>
  </si>
  <si>
    <t>C12H12ClN5O4S</t>
  </si>
  <si>
    <t>C8H2Cl4O4</t>
  </si>
  <si>
    <t>Chlortoluron</t>
  </si>
  <si>
    <t>C10H13ClN2O</t>
  </si>
  <si>
    <t>C13H11Cl2NO5</t>
  </si>
  <si>
    <t>C5H14ClNO</t>
  </si>
  <si>
    <t>Cr</t>
  </si>
  <si>
    <t>015723-28-1</t>
  </si>
  <si>
    <t>Cr++++</t>
  </si>
  <si>
    <t>Cr+++</t>
  </si>
  <si>
    <t>C19H17Cl2NO4</t>
  </si>
  <si>
    <t>C17H26ClNO3S</t>
  </si>
  <si>
    <t>C17H13ClFNO4</t>
  </si>
  <si>
    <t>C14H8Cl2N4</t>
  </si>
  <si>
    <t>C12H14ClNO2</t>
  </si>
  <si>
    <t>C6H3Cl2NO2</t>
  </si>
  <si>
    <t>C18H22ClNO3</t>
  </si>
  <si>
    <t>C15H13ClFN5O5S</t>
  </si>
  <si>
    <t>C6H8ClN5O2S</t>
  </si>
  <si>
    <t>Co</t>
  </si>
  <si>
    <t>001318-33-8</t>
  </si>
  <si>
    <t>Cu</t>
  </si>
  <si>
    <t>Cu+</t>
  </si>
  <si>
    <t>C9H12</t>
  </si>
  <si>
    <t>Cm</t>
  </si>
  <si>
    <t>CH2N2</t>
  </si>
  <si>
    <t>C9H13ClN6</t>
  </si>
  <si>
    <t>CN-</t>
  </si>
  <si>
    <t>C3H3NO2</t>
  </si>
  <si>
    <t>C13H13ClN4O2S</t>
  </si>
  <si>
    <t>C11H9Cl2NO3</t>
  </si>
  <si>
    <t>C6H12</t>
  </si>
  <si>
    <t>C17H27NO3S</t>
  </si>
  <si>
    <t>C11H22N2O</t>
  </si>
  <si>
    <t>068085-85-8</t>
  </si>
  <si>
    <t>C23H19ClF3NO3</t>
  </si>
  <si>
    <t>076703-62-3</t>
  </si>
  <si>
    <t>C18H34OSn</t>
  </si>
  <si>
    <t>残木</t>
  </si>
  <si>
    <t>C7H10N4O3</t>
  </si>
  <si>
    <t>C15H18ClN3O</t>
  </si>
  <si>
    <t>C14H15N3</t>
  </si>
  <si>
    <t>C6H10N6</t>
  </si>
  <si>
    <t>C6H12N2O3</t>
  </si>
  <si>
    <t>C5H10N2S2</t>
  </si>
  <si>
    <t>C10H20O2</t>
  </si>
  <si>
    <t>C22H19Br2NO3</t>
  </si>
  <si>
    <t>C6H15O5PS2</t>
  </si>
  <si>
    <t>C16H16N2O4</t>
  </si>
  <si>
    <t>C23H32N2OS</t>
  </si>
  <si>
    <t>C14H17ClNO4PS2</t>
  </si>
  <si>
    <t>C12H21N2O3PS</t>
  </si>
  <si>
    <t>C22H14</t>
  </si>
  <si>
    <t>B2H4</t>
  </si>
  <si>
    <t>Hazardous waste disposed</t>
  </si>
  <si>
    <t>C8H18Sn</t>
  </si>
  <si>
    <t>C7H3Cl2N</t>
  </si>
  <si>
    <t>C9H11Cl2FN2O2S2</t>
  </si>
  <si>
    <t>C2H6Cl2Si</t>
  </si>
  <si>
    <t>C9H8Cl2O3</t>
  </si>
  <si>
    <t>C4H7Cl2O4P</t>
  </si>
  <si>
    <t>013907-47-6</t>
  </si>
  <si>
    <t>Cr2H12O7--</t>
  </si>
  <si>
    <t>C15H12Cl2O4</t>
  </si>
  <si>
    <t>C16H14Cl2O4</t>
  </si>
  <si>
    <t>C14H9Cl5O</t>
  </si>
  <si>
    <t>C8H16NO5P</t>
  </si>
  <si>
    <t>C10Cl10</t>
  </si>
  <si>
    <t>C4H11NO2</t>
  </si>
  <si>
    <t>C14H21NO4</t>
  </si>
  <si>
    <t>C4H11N</t>
  </si>
  <si>
    <t>C4H10O3</t>
  </si>
  <si>
    <t>C19H17Cl2N3O3</t>
  </si>
  <si>
    <t>C14H9ClF2N2O2</t>
  </si>
  <si>
    <t>C19H11F5N2O2</t>
  </si>
  <si>
    <t>109293-97-2</t>
  </si>
  <si>
    <t>Diflufenzopyr</t>
  </si>
  <si>
    <t>C15H12F2N4O3</t>
  </si>
  <si>
    <t>C15H11F2N4NaO3</t>
  </si>
  <si>
    <t>C9H18O</t>
  </si>
  <si>
    <t>C15H19ClN4O3</t>
  </si>
  <si>
    <t>C13H18ClNO2</t>
  </si>
  <si>
    <t>C12H18ClNO2S</t>
  </si>
  <si>
    <t>C6H10O4S2</t>
  </si>
  <si>
    <t>C5H12NO3PS2</t>
  </si>
  <si>
    <t>C21H22ClNO4</t>
  </si>
  <si>
    <t>001345-04-6</t>
  </si>
  <si>
    <t>C2H6O</t>
  </si>
  <si>
    <t>C8H18O2</t>
  </si>
  <si>
    <t>C8H14O2</t>
  </si>
  <si>
    <t>C5H8O4</t>
  </si>
  <si>
    <t>C2H7N</t>
  </si>
  <si>
    <t>N2O</t>
  </si>
  <si>
    <t>N2O4</t>
  </si>
  <si>
    <t>C18H24N2O6</t>
  </si>
  <si>
    <t>C10H12N2O5</t>
  </si>
  <si>
    <t>C18H20O4</t>
  </si>
  <si>
    <t>C12H4Cl4O2</t>
  </si>
  <si>
    <t>C12H12Sn</t>
  </si>
  <si>
    <t>C6H15N</t>
  </si>
  <si>
    <t>Non-hazardous waste disposed</t>
  </si>
  <si>
    <t>C12H12N2++</t>
  </si>
  <si>
    <t>85-00-7</t>
  </si>
  <si>
    <t>C12H12BrN2+</t>
  </si>
  <si>
    <t>000085-00-7</t>
  </si>
  <si>
    <t>C8H19O2PS3</t>
  </si>
  <si>
    <t>C14H4N2O2S2</t>
  </si>
  <si>
    <t>C9H10Cl2N2O</t>
  </si>
  <si>
    <t>C7H6N2O5</t>
  </si>
  <si>
    <t>C18H35NO</t>
  </si>
  <si>
    <t>C15H33N3O2</t>
  </si>
  <si>
    <t>CH3AsNa2O3</t>
  </si>
  <si>
    <t>C9H6Cl6O3S</t>
  </si>
  <si>
    <t>C8H10O5</t>
  </si>
  <si>
    <t>C3H5ClO</t>
  </si>
  <si>
    <t>C17H13ClFN3O</t>
  </si>
  <si>
    <t>C9H19NOS</t>
  </si>
  <si>
    <t>C25H22ClNO3</t>
  </si>
  <si>
    <t>162650-77-3</t>
  </si>
  <si>
    <t>Ethaboxam</t>
  </si>
  <si>
    <t>C14H16N4OS2</t>
  </si>
  <si>
    <t>C13H14F3N3O4</t>
  </si>
  <si>
    <t>C2H6</t>
  </si>
  <si>
    <t>C2H6S</t>
  </si>
  <si>
    <t>C2H2F4</t>
  </si>
  <si>
    <t>C2H3Cl3</t>
  </si>
  <si>
    <t>C2H3F3</t>
  </si>
  <si>
    <t>C2Cl3F3</t>
  </si>
  <si>
    <t>C2H3Cl2F</t>
  </si>
  <si>
    <t>C2H4F2</t>
  </si>
  <si>
    <t>C2H4Cl2</t>
  </si>
  <si>
    <t>C2Cl2F4</t>
  </si>
  <si>
    <t>C2H3ClF2</t>
  </si>
  <si>
    <t>C2HCl2F3</t>
  </si>
  <si>
    <t>C2HClF4</t>
  </si>
  <si>
    <t>C2ClF5</t>
  </si>
  <si>
    <t>C2Cl6</t>
  </si>
  <si>
    <t>C2F6</t>
  </si>
  <si>
    <t>C2HF5</t>
  </si>
  <si>
    <t>C2H4</t>
  </si>
  <si>
    <t>C2H3Cl</t>
  </si>
  <si>
    <t>C2Cl4</t>
  </si>
  <si>
    <t>C2HCl3</t>
  </si>
  <si>
    <t>C2H6ClO3P</t>
  </si>
  <si>
    <t>C11H15NO2S</t>
  </si>
  <si>
    <t>C13H18O5S</t>
  </si>
  <si>
    <t>C8H19O2PS2</t>
  </si>
  <si>
    <t>C4H8O2</t>
  </si>
  <si>
    <t xml:space="preserve">(C12H22O5)n </t>
  </si>
  <si>
    <t>000107-15-3</t>
  </si>
  <si>
    <t>C2H8N2</t>
  </si>
  <si>
    <t>C2H2</t>
  </si>
  <si>
    <t>C21H23F2NO2</t>
  </si>
  <si>
    <t>C5H5Cl3N2OS</t>
  </si>
  <si>
    <t>C22H18N2O4</t>
  </si>
  <si>
    <t>C17H17N3OS</t>
  </si>
  <si>
    <t>022224-92-6</t>
  </si>
  <si>
    <t>C13H22NO3PS</t>
  </si>
  <si>
    <t>C20H22N2O</t>
  </si>
  <si>
    <t>C19H17ClN4</t>
  </si>
  <si>
    <t>C60H78OSn2</t>
  </si>
  <si>
    <t>C14H17Cl2NO2</t>
  </si>
  <si>
    <t>C9H12NO5PS</t>
  </si>
  <si>
    <t>C16H12ClNO5</t>
  </si>
  <si>
    <t>C18H16ClNO5</t>
  </si>
  <si>
    <t>072490-01-8</t>
  </si>
  <si>
    <t>C17H19NO4</t>
  </si>
  <si>
    <t>C22H23NO3</t>
  </si>
  <si>
    <t>C19H31N</t>
  </si>
  <si>
    <t>C20H33NO</t>
  </si>
  <si>
    <t>C24H27N3O4</t>
  </si>
  <si>
    <t>C20H18O2Sn</t>
  </si>
  <si>
    <t>C18H16OSn</t>
  </si>
  <si>
    <t>C12H4Cl2F6N4OS</t>
  </si>
  <si>
    <t>C13H12F3N5O5S</t>
  </si>
  <si>
    <t>C12H8F3N5O3S</t>
  </si>
  <si>
    <t>069335-91-7</t>
  </si>
  <si>
    <t>C15H12F3NO4</t>
  </si>
  <si>
    <t>C19H20F3NO4</t>
  </si>
  <si>
    <t>C13H4Cl2F6N4O4</t>
  </si>
  <si>
    <t>C12H10F3N4NaO6S</t>
  </si>
  <si>
    <t>C12H6F2N2O2</t>
  </si>
  <si>
    <t>C14H13F4N3O2S</t>
  </si>
  <si>
    <t>C12H9F2N5O2S</t>
  </si>
  <si>
    <t>087546-18-7</t>
  </si>
  <si>
    <t>C21H23ClFNO5</t>
  </si>
  <si>
    <t>C19H15FN2O4</t>
  </si>
  <si>
    <t>BF4H</t>
  </si>
  <si>
    <t>C10H11F3N2O</t>
  </si>
  <si>
    <t>C16H10</t>
  </si>
  <si>
    <t>C13H10</t>
  </si>
  <si>
    <t>('inventory indicator', 'resource use')</t>
  </si>
  <si>
    <t>Secondary materials</t>
  </si>
  <si>
    <t>F-</t>
  </si>
  <si>
    <t>F2</t>
  </si>
  <si>
    <t>C16H9ClF3NO7</t>
  </si>
  <si>
    <t>C18H13ClF3NO7</t>
  </si>
  <si>
    <t>F6H2Si</t>
  </si>
  <si>
    <t>C15H13F3N5NaO7S</t>
  </si>
  <si>
    <t>C16H8Cl2FN5O</t>
  </si>
  <si>
    <t>C14H10O3</t>
  </si>
  <si>
    <t>C7H5Cl2FN2O3</t>
  </si>
  <si>
    <t>C18H14F3NO2</t>
  </si>
  <si>
    <t>C16H15F2N3Si</t>
  </si>
  <si>
    <t>C17H16F3NO2</t>
  </si>
  <si>
    <t>907204-31-3</t>
  </si>
  <si>
    <t>Fluxapyroxad</t>
  </si>
  <si>
    <t>C18H12F5N3O</t>
  </si>
  <si>
    <t>000133-07-3</t>
  </si>
  <si>
    <t>C9H4Cl3NO2S</t>
  </si>
  <si>
    <t>C15H10ClF3N2O6S</t>
  </si>
  <si>
    <t>C10H15OPS2</t>
  </si>
  <si>
    <t>C17H20N6O7S</t>
  </si>
  <si>
    <t>CH2O</t>
  </si>
  <si>
    <t>CH3NO</t>
  </si>
  <si>
    <t>000071-47-6</t>
  </si>
  <si>
    <t>CHO2-</t>
  </si>
  <si>
    <t>CH2O2</t>
  </si>
  <si>
    <t>015845-66-6</t>
  </si>
  <si>
    <t>C2H7O3P</t>
  </si>
  <si>
    <t>C6H18AlO9P3</t>
  </si>
  <si>
    <t>C11H8N2O</t>
  </si>
  <si>
    <t>C4H4O</t>
  </si>
  <si>
    <t>Intermediate and low-level radioactive waste disposed</t>
  </si>
  <si>
    <t>065907-30-4</t>
  </si>
  <si>
    <t>C18H26N2O5S</t>
  </si>
  <si>
    <t>C5H4O2</t>
  </si>
  <si>
    <t>C6H12O6</t>
  </si>
  <si>
    <t>C5H12NO4P</t>
  </si>
  <si>
    <t>77182-82-2</t>
  </si>
  <si>
    <t>C5H18N3O4P</t>
  </si>
  <si>
    <t>077182-82-2</t>
  </si>
  <si>
    <t>C5H8O2</t>
  </si>
  <si>
    <t>C3H8NO5P</t>
  </si>
  <si>
    <t>Au</t>
  </si>
  <si>
    <t>C18H41N7</t>
  </si>
  <si>
    <t>C13H15ClN6O7S</t>
  </si>
  <si>
    <t>C16H13ClF3NO4</t>
  </si>
  <si>
    <t>waste heat, water</t>
  </si>
  <si>
    <t>waste heat, air</t>
  </si>
  <si>
    <t>He</t>
  </si>
  <si>
    <t>C7H16</t>
  </si>
  <si>
    <t>C9H12ClO4P</t>
  </si>
  <si>
    <t>C14H17Cl2N3O</t>
  </si>
  <si>
    <t>C16H8CL2F6N2O3</t>
  </si>
  <si>
    <t>C6H19NSi2</t>
  </si>
  <si>
    <t>051235-04-2</t>
  </si>
  <si>
    <t>C12H20N4O2</t>
  </si>
  <si>
    <t>C17H21ClN2O2S</t>
  </si>
  <si>
    <t>067485-29-4</t>
  </si>
  <si>
    <t>C25H24F6N4</t>
  </si>
  <si>
    <t>H4N2</t>
  </si>
  <si>
    <t>130885-09-5</t>
  </si>
  <si>
    <t>001330-43-4</t>
  </si>
  <si>
    <t>ClH</t>
  </si>
  <si>
    <t>FH</t>
  </si>
  <si>
    <t>H2O2</t>
  </si>
  <si>
    <t>H2S</t>
  </si>
  <si>
    <t>T2</t>
  </si>
  <si>
    <t>Exported energy - heat</t>
  </si>
  <si>
    <t>HO-</t>
  </si>
  <si>
    <t>C4H5NO2</t>
  </si>
  <si>
    <t>ClO-</t>
  </si>
  <si>
    <t>C14H14Cl2N2O</t>
  </si>
  <si>
    <t>C15H19N3O4</t>
  </si>
  <si>
    <t>C13H15N3O3</t>
  </si>
  <si>
    <t>081335-37-7</t>
  </si>
  <si>
    <t>C17H17N3O3</t>
  </si>
  <si>
    <t>C15H19N3O3</t>
  </si>
  <si>
    <t>C9H10ClN5O2</t>
  </si>
  <si>
    <t>C22H17ClF3N3O7</t>
  </si>
  <si>
    <t>I-</t>
  </si>
  <si>
    <t>001302-37-0</t>
  </si>
  <si>
    <t>I2</t>
  </si>
  <si>
    <t>HI</t>
  </si>
  <si>
    <t>Recovered energy</t>
  </si>
  <si>
    <t>C13H12IN5O6S</t>
  </si>
  <si>
    <t>C14H13IN5NaO6S</t>
  </si>
  <si>
    <t>C7H3I2NO</t>
  </si>
  <si>
    <t>C10H11ClO3</t>
  </si>
  <si>
    <t>C13H13Cl2N3O3</t>
  </si>
  <si>
    <t>C18H28N2O3</t>
  </si>
  <si>
    <t>Fe</t>
  </si>
  <si>
    <t>Fe++</t>
  </si>
  <si>
    <t>CHNO</t>
  </si>
  <si>
    <t>C5H8</t>
  </si>
  <si>
    <t>C3H9N</t>
  </si>
  <si>
    <t>C12H18N2O</t>
  </si>
  <si>
    <t>C18H17NO3</t>
  </si>
  <si>
    <t>C15H12F3NO4S</t>
  </si>
  <si>
    <t>001332-58-7</t>
  </si>
  <si>
    <t>Al2H4O9Si2</t>
  </si>
  <si>
    <t>C18H19NO4</t>
  </si>
  <si>
    <t>Kr</t>
  </si>
  <si>
    <t>C3H6O3</t>
  </si>
  <si>
    <t>C19H15ClF3NO7</t>
  </si>
  <si>
    <t>C46H38Cl2F6N2O6</t>
  </si>
  <si>
    <t>La</t>
  </si>
  <si>
    <t>C12H24O2</t>
  </si>
  <si>
    <t>H2Pb</t>
  </si>
  <si>
    <t>007440-18-8</t>
  </si>
  <si>
    <t>002164-08-1</t>
  </si>
  <si>
    <t>C13H18N2O2</t>
  </si>
  <si>
    <t>C6H6Cl6</t>
  </si>
  <si>
    <t>C9H10Cl2N2O2</t>
  </si>
  <si>
    <t>Li</t>
  </si>
  <si>
    <t>CLi2O3</t>
  </si>
  <si>
    <t>Li+</t>
  </si>
  <si>
    <t>C17H8Cl2F8N2O3</t>
  </si>
  <si>
    <t>Mg</t>
  </si>
  <si>
    <t>Mg3P2</t>
  </si>
  <si>
    <t>C10H19O6PS2</t>
  </si>
  <si>
    <t>C4H2O3</t>
  </si>
  <si>
    <t>C4H4N2O2</t>
  </si>
  <si>
    <t>C4H6MnN2S4Zn++</t>
  </si>
  <si>
    <t>C23H22ClNO4</t>
  </si>
  <si>
    <t>C4H6MnN2S4</t>
  </si>
  <si>
    <t>Mn</t>
  </si>
  <si>
    <t>C9H9ClO3</t>
  </si>
  <si>
    <t>C11H13ClO3</t>
  </si>
  <si>
    <t>C12H10Cl2N2O4</t>
  </si>
  <si>
    <t>C16H18Cl2N2O4</t>
  </si>
  <si>
    <t>C14H13N3</t>
  </si>
  <si>
    <t>C7H16ClN</t>
  </si>
  <si>
    <t>055814-41-0</t>
  </si>
  <si>
    <t>C17H19NO2</t>
  </si>
  <si>
    <t>Hg</t>
  </si>
  <si>
    <t>C16H19N5O9S2</t>
  </si>
  <si>
    <t>C17H21N5O9S2</t>
  </si>
  <si>
    <t>C14H13NO7S</t>
  </si>
  <si>
    <t>C15H21NO4</t>
  </si>
  <si>
    <t>000108-62-3</t>
  </si>
  <si>
    <t>C8H16O4</t>
  </si>
  <si>
    <t>C10H10N4O</t>
  </si>
  <si>
    <t>C2H4NNaS2</t>
  </si>
  <si>
    <t>C14H16ClN3O</t>
  </si>
  <si>
    <t>C17H22ClN3O</t>
  </si>
  <si>
    <t>Renewable secondary fuels</t>
  </si>
  <si>
    <t>C10H11N3OS</t>
  </si>
  <si>
    <t>C2H8NO2PS</t>
  </si>
  <si>
    <t>014493-06-2</t>
  </si>
  <si>
    <t>C10H10N2</t>
  </si>
  <si>
    <t>CH3Br</t>
  </si>
  <si>
    <t>CBrF3</t>
  </si>
  <si>
    <t>CHClF2</t>
  </si>
  <si>
    <t>CH2ClF</t>
  </si>
  <si>
    <t>CClF3</t>
  </si>
  <si>
    <t>CH2Cl2</t>
  </si>
  <si>
    <t>CCl2F2</t>
  </si>
  <si>
    <t>CHCl2F</t>
  </si>
  <si>
    <t>CH2F2</t>
  </si>
  <si>
    <t>CH3Cl</t>
  </si>
  <si>
    <t>CCl4</t>
  </si>
  <si>
    <t>CF4</t>
  </si>
  <si>
    <t>CCl3F</t>
  </si>
  <si>
    <t>CHF3</t>
  </si>
  <si>
    <t>CH4O3S</t>
  </si>
  <si>
    <t>CH4O</t>
  </si>
  <si>
    <t>C6H11N2O4PS3</t>
  </si>
  <si>
    <t>C5H10N2O2S</t>
  </si>
  <si>
    <t>C19H34O3</t>
  </si>
  <si>
    <t>161050-58-4</t>
  </si>
  <si>
    <t>C22H28N2O3</t>
  </si>
  <si>
    <t>C3H6O2</t>
  </si>
  <si>
    <t>CH5N</t>
  </si>
  <si>
    <t>C3H9BO3</t>
  </si>
  <si>
    <t>C4H8O</t>
  </si>
  <si>
    <t>C4H8O3</t>
  </si>
  <si>
    <t>000298-00-0</t>
  </si>
  <si>
    <t>C8H10NO5PS</t>
  </si>
  <si>
    <t>C4H6N2S4Zn</t>
  </si>
  <si>
    <t>C9H11BrN2O2</t>
  </si>
  <si>
    <t>C15H22ClNO2</t>
  </si>
  <si>
    <t>C14H13Cl2N5O4S</t>
  </si>
  <si>
    <t>C8H14N4OS</t>
  </si>
  <si>
    <t>C14H15N5O6S</t>
  </si>
  <si>
    <t>C7H13O6P</t>
  </si>
  <si>
    <t>C9H17NOS</t>
  </si>
  <si>
    <t>Mo</t>
  </si>
  <si>
    <t>C4H11Sn</t>
  </si>
  <si>
    <t>C2H5Cl</t>
  </si>
  <si>
    <t>C7H14NO5P</t>
  </si>
  <si>
    <t>C2H7NO</t>
  </si>
  <si>
    <t>C9H11ClN2O2</t>
  </si>
  <si>
    <t>C6H6Sn</t>
  </si>
  <si>
    <t>CH4AsNaO3</t>
  </si>
  <si>
    <t>088671-89-0</t>
  </si>
  <si>
    <t>C15H17ClN4</t>
  </si>
  <si>
    <t>C4H7Br2Cl2O4P</t>
  </si>
  <si>
    <t>C10H8</t>
  </si>
  <si>
    <t>C17H21NO2</t>
  </si>
  <si>
    <t>C2H4BrNO</t>
  </si>
  <si>
    <t>C12H16Cl2N2O</t>
  </si>
  <si>
    <t>Np</t>
  </si>
  <si>
    <t>Ni</t>
  </si>
  <si>
    <t>Ni++</t>
  </si>
  <si>
    <t>C15H18N6O6S</t>
  </si>
  <si>
    <t>Nb</t>
  </si>
  <si>
    <t>NO3-</t>
  </si>
  <si>
    <t>HNO3</t>
  </si>
  <si>
    <t>NO</t>
  </si>
  <si>
    <t>C6H5NO2</t>
  </si>
  <si>
    <t>N2</t>
  </si>
  <si>
    <t>NO2</t>
  </si>
  <si>
    <t>F3N</t>
  </si>
  <si>
    <t>HNO</t>
  </si>
  <si>
    <t>C14H17NO6</t>
  </si>
  <si>
    <t>000872-50-4</t>
  </si>
  <si>
    <t>N-methyl-2-pyrrolidone</t>
  </si>
  <si>
    <t>C5H9NO</t>
  </si>
  <si>
    <t>C12H9ClF3N3O</t>
  </si>
  <si>
    <t>C17H9ClF8N2O4</t>
  </si>
  <si>
    <t>C28H58O9</t>
  </si>
  <si>
    <t>C8H16O2</t>
  </si>
  <si>
    <t>Exported energy - electricity</t>
  </si>
  <si>
    <t>C12H16ClNOS</t>
  </si>
  <si>
    <t>019044-88-3</t>
  </si>
  <si>
    <t>C12H18N4O6S</t>
  </si>
  <si>
    <t>C14H18N2O4</t>
  </si>
  <si>
    <t>C7H13N3O3S</t>
  </si>
  <si>
    <t>C17H18N4O6S</t>
  </si>
  <si>
    <t>C6H15O4PS2</t>
  </si>
  <si>
    <t>C15H11ClF3NO4</t>
  </si>
  <si>
    <t>O2</t>
  </si>
  <si>
    <t>O3</t>
  </si>
  <si>
    <t>Pd</t>
  </si>
  <si>
    <t>C31H64</t>
  </si>
  <si>
    <t>C12H14N2++</t>
  </si>
  <si>
    <t>C10H14NO5PS</t>
  </si>
  <si>
    <t>C13H15Cl2N3</t>
  </si>
  <si>
    <t>C19H21ClN2O</t>
  </si>
  <si>
    <t>C13H19N3O4</t>
  </si>
  <si>
    <t>494793-67-8</t>
  </si>
  <si>
    <t>Penflufen</t>
  </si>
  <si>
    <t>C18H24FN3O</t>
  </si>
  <si>
    <t>C5H12</t>
  </si>
  <si>
    <t>ClHO4</t>
  </si>
  <si>
    <t>000678-26-2</t>
  </si>
  <si>
    <t>C5F12</t>
  </si>
  <si>
    <t>C21H20Cl2O3</t>
  </si>
  <si>
    <t>C16H22ClNO2</t>
  </si>
  <si>
    <t>C6H6O</t>
  </si>
  <si>
    <t>C6H4Cl2O</t>
  </si>
  <si>
    <t>C6HCl5O</t>
  </si>
  <si>
    <t>C7H17O2PS3</t>
  </si>
  <si>
    <t>C12H15ClNO4PS2</t>
  </si>
  <si>
    <t>CCl2O</t>
  </si>
  <si>
    <t>C11H12NO4PS2</t>
  </si>
  <si>
    <t>O4P---</t>
  </si>
  <si>
    <t>H3P</t>
  </si>
  <si>
    <t>H3O4P</t>
  </si>
  <si>
    <t>Cl3OP</t>
  </si>
  <si>
    <t>Cl5P</t>
  </si>
  <si>
    <t>Cl3P</t>
  </si>
  <si>
    <t>C19H20O4</t>
  </si>
  <si>
    <t>C16H22O4</t>
  </si>
  <si>
    <t>C10H10O4</t>
  </si>
  <si>
    <t>000117-84-0</t>
  </si>
  <si>
    <t>C24H38O4</t>
  </si>
  <si>
    <t>C6H3Cl3N2O2</t>
  </si>
  <si>
    <t>C18H16F3NO4</t>
  </si>
  <si>
    <t>C23H32N2O4</t>
  </si>
  <si>
    <t>C19H30O5</t>
  </si>
  <si>
    <t>C11H18N4O2</t>
  </si>
  <si>
    <t>029232-93-7</t>
  </si>
  <si>
    <t>C11H20N3O3PS</t>
  </si>
  <si>
    <t>Pt</t>
  </si>
  <si>
    <t>Pu</t>
  </si>
  <si>
    <t>H2Po</t>
  </si>
  <si>
    <t>K</t>
  </si>
  <si>
    <t>ClK</t>
  </si>
  <si>
    <t>HKO</t>
  </si>
  <si>
    <t>C2H7O2P</t>
  </si>
  <si>
    <t>https://china.guidechem.com/428211/detail.html</t>
  </si>
  <si>
    <t>K+</t>
  </si>
  <si>
    <t>HK</t>
  </si>
  <si>
    <t>C14H10F4N4O7S</t>
  </si>
  <si>
    <t>C15H16Cl3N3O2</t>
  </si>
  <si>
    <t>C13H11Cl2NO2</t>
  </si>
  <si>
    <t>C11H15BrClO3PS</t>
  </si>
  <si>
    <t>C10H10CaO5</t>
  </si>
  <si>
    <t>Pm</t>
  </si>
  <si>
    <t>C10H19N5S</t>
  </si>
  <si>
    <t>C12H11Cl2NO</t>
  </si>
  <si>
    <t>001918-16-7</t>
  </si>
  <si>
    <t>C11H14ClNO</t>
  </si>
  <si>
    <t>C9H20N2O2</t>
  </si>
  <si>
    <t>C9H21ClN2O2</t>
  </si>
  <si>
    <t>C3H8</t>
  </si>
  <si>
    <t>C9H9Cl2NO</t>
  </si>
  <si>
    <t>C22H22ClN3O5</t>
  </si>
  <si>
    <t>C19H26O4S</t>
  </si>
  <si>
    <t>C3H6</t>
  </si>
  <si>
    <t>C10H13NO2</t>
  </si>
  <si>
    <t>C15H17Cl2N3O2</t>
  </si>
  <si>
    <t>C5H10N2S4</t>
  </si>
  <si>
    <t>C15H17N4NaO7S</t>
  </si>
  <si>
    <t>C14H17IN2O2</t>
  </si>
  <si>
    <t>C14H21NOS</t>
  </si>
  <si>
    <t>C15H16F3N5O4S</t>
  </si>
  <si>
    <t>Pa</t>
  </si>
  <si>
    <t>C14H15Cl2N3OS</t>
  </si>
  <si>
    <t>C11H16O</t>
  </si>
  <si>
    <t>C10H11N5O</t>
  </si>
  <si>
    <t>C19H18ClN3O4</t>
  </si>
  <si>
    <t>K2O4Te</t>
  </si>
  <si>
    <t>C14H20N3O5PS</t>
  </si>
  <si>
    <t>000121-29-9</t>
  </si>
  <si>
    <t>C22H28O5</t>
  </si>
  <si>
    <t>C43H56O8</t>
  </si>
  <si>
    <t>C19H23ClN2O2S</t>
  </si>
  <si>
    <t>C14H12Cl2N2O</t>
  </si>
  <si>
    <t>053112-28-0</t>
  </si>
  <si>
    <t>C12H13N3</t>
  </si>
  <si>
    <t>C20H19NO3</t>
  </si>
  <si>
    <t>C13H10ClN2NaO4S</t>
  </si>
  <si>
    <t>447399-55-5</t>
  </si>
  <si>
    <t>Pyroxasulfone</t>
  </si>
  <si>
    <t>C12H14F5N3O4S</t>
  </si>
  <si>
    <t>C10H5Cl2NO2</t>
  </si>
  <si>
    <t>C11H8ClNO2</t>
  </si>
  <si>
    <t>C15H8Cl2FNO</t>
  </si>
  <si>
    <t>C6Cl5NO2</t>
  </si>
  <si>
    <t>C19H17ClN2O4</t>
  </si>
  <si>
    <t>76578-14-8</t>
  </si>
  <si>
    <t>C17H13ClN2O4</t>
  </si>
  <si>
    <t>100646-51-3</t>
  </si>
  <si>
    <t>C10H9Cl4O4P</t>
  </si>
  <si>
    <t>electromagnetic radiation</t>
  </si>
  <si>
    <t>H2Ra</t>
  </si>
  <si>
    <t>Rn</t>
  </si>
  <si>
    <t>Rh</t>
  </si>
  <si>
    <t>C14H17N5O7S2</t>
  </si>
  <si>
    <t>000083-79-4</t>
  </si>
  <si>
    <t>C23H22O6</t>
  </si>
  <si>
    <t>HRb</t>
  </si>
  <si>
    <t>Ru</t>
  </si>
  <si>
    <t>372137-35-4</t>
  </si>
  <si>
    <t>Saflufenacil</t>
  </si>
  <si>
    <t>C17H17ClF4N4O5S</t>
  </si>
  <si>
    <t>Sc</t>
  </si>
  <si>
    <t>012765-06-9</t>
  </si>
  <si>
    <t>874967-67-6</t>
  </si>
  <si>
    <t>Sedaxane</t>
  </si>
  <si>
    <t>C18H19F2N3O</t>
  </si>
  <si>
    <t>Se</t>
  </si>
  <si>
    <t>C17H29NO3S</t>
  </si>
  <si>
    <t>C14H20N2O</t>
  </si>
  <si>
    <t>Si</t>
  </si>
  <si>
    <t>007631-86-9</t>
  </si>
  <si>
    <t>O2Si</t>
  </si>
  <si>
    <t>Cl4Si</t>
  </si>
  <si>
    <t>F4Si</t>
  </si>
  <si>
    <t>C13H21NOSSi</t>
  </si>
  <si>
    <t>Ag</t>
  </si>
  <si>
    <t>Ag+</t>
  </si>
  <si>
    <t>C7H12ClN5</t>
  </si>
  <si>
    <t>Na</t>
  </si>
  <si>
    <t>ClNaO3</t>
  </si>
  <si>
    <t>Cr2Na2O7</t>
  </si>
  <si>
    <t>F6Na2Si</t>
  </si>
  <si>
    <t>CHNaO2</t>
  </si>
  <si>
    <t>HNaO</t>
  </si>
  <si>
    <t>ClNaO</t>
  </si>
  <si>
    <t>ClNaO4</t>
  </si>
  <si>
    <t>BH4Na</t>
  </si>
  <si>
    <t>Na+</t>
  </si>
  <si>
    <t>Hna</t>
  </si>
  <si>
    <t>C42H71NO9</t>
  </si>
  <si>
    <t>C21H24Cl2O4</t>
  </si>
  <si>
    <t>C18H35NO2</t>
  </si>
  <si>
    <t>C15H21Cl2FN2O3</t>
  </si>
  <si>
    <t>H2Sr</t>
  </si>
  <si>
    <t>001344-48-5</t>
  </si>
  <si>
    <t>C8H8</t>
  </si>
  <si>
    <t>Carbon dioxide, non-fossil, resource correction</t>
  </si>
  <si>
    <t>carbon dioxide in air, non-fossil, correction</t>
  </si>
  <si>
    <t>001319-33-1</t>
  </si>
  <si>
    <t>C14H13ClO5S</t>
  </si>
  <si>
    <t>O4S--</t>
  </si>
  <si>
    <t>HO4S-</t>
  </si>
  <si>
    <t>C11H10Cl2F2N4O3S</t>
  </si>
  <si>
    <t>S--</t>
  </si>
  <si>
    <t>HOPS</t>
  </si>
  <si>
    <t>C16H18N6O7S2</t>
  </si>
  <si>
    <t>C8H20O5P2S2</t>
  </si>
  <si>
    <t>S8</t>
  </si>
  <si>
    <t>O2S</t>
  </si>
  <si>
    <t>F6S</t>
  </si>
  <si>
    <t>O3S</t>
  </si>
  <si>
    <t>H2O4S</t>
  </si>
  <si>
    <t>C26H22CLF3N2O3</t>
  </si>
  <si>
    <t>C9H6N2S3</t>
  </si>
  <si>
    <t>C16H22ClN3O</t>
  </si>
  <si>
    <t>C22H28N2O2</t>
  </si>
  <si>
    <t>119168-77-3</t>
  </si>
  <si>
    <t>C18H24ClN3O</t>
  </si>
  <si>
    <t>C13H23N2O3PS</t>
  </si>
  <si>
    <t>C15H23NO</t>
  </si>
  <si>
    <t>Tc</t>
  </si>
  <si>
    <t>C14H6Cl2F4N2O2</t>
  </si>
  <si>
    <t>C17H14ClF7O2</t>
  </si>
  <si>
    <t>H2Te</t>
  </si>
  <si>
    <t>C17H24ClNO4</t>
  </si>
  <si>
    <t>005902-51-2</t>
  </si>
  <si>
    <t>C9H13ClN2O2</t>
  </si>
  <si>
    <t>C9H21O2PS3</t>
  </si>
  <si>
    <t>C9H16ClN5</t>
  </si>
  <si>
    <t>C10H26N4</t>
  </si>
  <si>
    <t>C4H13NO</t>
  </si>
  <si>
    <t>HTl</t>
  </si>
  <si>
    <t>148-79-8</t>
  </si>
  <si>
    <t>C10H7N3S</t>
  </si>
  <si>
    <t>C10H9ClN4S</t>
  </si>
  <si>
    <t>C8H10ClN5O3S</t>
  </si>
  <si>
    <t>C9H8N4OS</t>
  </si>
  <si>
    <t>079277-67-1</t>
  </si>
  <si>
    <t>C11H11N5O6S2</t>
  </si>
  <si>
    <t>C12H13N5O6S2</t>
  </si>
  <si>
    <t>C5H11NS3</t>
  </si>
  <si>
    <t>059669-26-0</t>
  </si>
  <si>
    <t>C10H18N4O4S3</t>
  </si>
  <si>
    <t>Thiophanate-methyl</t>
  </si>
  <si>
    <t>C12H14N4O4S2</t>
  </si>
  <si>
    <t>C6H12N2S4</t>
  </si>
  <si>
    <t>Th</t>
  </si>
  <si>
    <t>007757-82-6</t>
  </si>
  <si>
    <t>H2Sn</t>
  </si>
  <si>
    <t>Sn++++</t>
  </si>
  <si>
    <t>Ti</t>
  </si>
  <si>
    <t>C7H8</t>
  </si>
  <si>
    <t>C7H7C</t>
  </si>
  <si>
    <t>000731-27-1</t>
  </si>
  <si>
    <t>C10H13Cl2FN2O2S2</t>
  </si>
  <si>
    <t>C20H27NO3</t>
  </si>
  <si>
    <t>C22H19Br4NO3</t>
  </si>
  <si>
    <t>C14H18ClN3O2</t>
  </si>
  <si>
    <t>2303-17-5</t>
  </si>
  <si>
    <t>Triallate</t>
  </si>
  <si>
    <t>C14H16ClN5O5S</t>
  </si>
  <si>
    <t>112143-82-5</t>
  </si>
  <si>
    <t>C13H22N4O3S</t>
  </si>
  <si>
    <t>C15H17N5O6S</t>
  </si>
  <si>
    <t>C12H27OPS3</t>
  </si>
  <si>
    <t>C12H30ClSn</t>
  </si>
  <si>
    <t>C4H8Cl3O4P</t>
  </si>
  <si>
    <t>Cl3HSi</t>
  </si>
  <si>
    <t>C7H4Cl3NO3</t>
  </si>
  <si>
    <t>C19H39NO</t>
  </si>
  <si>
    <t>17440-81-2</t>
  </si>
  <si>
    <t>Triethylammonium</t>
  </si>
  <si>
    <t>C6H16N+</t>
  </si>
  <si>
    <t>C6H14O4</t>
  </si>
  <si>
    <t>C20H19F3N2O4</t>
  </si>
  <si>
    <t>C15H15ClF3N3O</t>
  </si>
  <si>
    <t>064628-44-0</t>
  </si>
  <si>
    <t>C15H10ClF3N2O3</t>
  </si>
  <si>
    <t>C17H19F3N6O6S</t>
  </si>
  <si>
    <t>026644-46-2</t>
  </si>
  <si>
    <t>C10H14Cl6N4O2</t>
  </si>
  <si>
    <t>C13H16O5</t>
  </si>
  <si>
    <t>C24H52Sn</t>
  </si>
  <si>
    <t>C18H15Sn+</t>
  </si>
  <si>
    <t>Na3O4P</t>
  </si>
  <si>
    <t>C17H20ClN3O</t>
  </si>
  <si>
    <t>W</t>
  </si>
  <si>
    <t>U</t>
  </si>
  <si>
    <t>CH4N2O</t>
  </si>
  <si>
    <t>C8H18NO4PS2</t>
  </si>
  <si>
    <t>V</t>
  </si>
  <si>
    <t>V+++</t>
  </si>
  <si>
    <t>C12H9Cl2NO3</t>
  </si>
  <si>
    <t>H2O</t>
  </si>
  <si>
    <t>Xe</t>
  </si>
  <si>
    <t>Y</t>
  </si>
  <si>
    <t>zn</t>
  </si>
  <si>
    <t>Zn++</t>
  </si>
  <si>
    <t>Zn</t>
  </si>
  <si>
    <t>C6H14N2S4Zn++</t>
  </si>
  <si>
    <t>Zr</t>
  </si>
  <si>
    <t>219714-96-2</t>
  </si>
  <si>
    <t>C14H16Cl3NO2</t>
  </si>
  <si>
    <t>electromagnetic radiation, air</t>
  </si>
  <si>
    <t xml:space="preserve">1417 air pollutants, location specified, unradioactive </t>
  </si>
  <si>
    <t xml:space="preserve">360 air pollutants, location specified,  radioactive </t>
  </si>
  <si>
    <t>water to air, location specified</t>
  </si>
  <si>
    <t xml:space="preserve">1178 water pollutants, location specified, unradioactive </t>
  </si>
  <si>
    <t xml:space="preserve">315 water pollutants, location specified,  radioactive </t>
  </si>
  <si>
    <t xml:space="preserve">water, fresh water, salt water </t>
  </si>
  <si>
    <t>waste heat, soil</t>
  </si>
  <si>
    <t xml:space="preserve">653 soil pollutants, location specified, unradioactive </t>
  </si>
  <si>
    <t>radioactive soil pollutant??</t>
  </si>
  <si>
    <t>C3H3O2</t>
  </si>
  <si>
    <t>Sr</t>
  </si>
  <si>
    <t>SO4-</t>
  </si>
  <si>
    <r>
      <rPr>
        <sz val="18"/>
        <color rgb="FF000000"/>
        <rFont val="宋体"/>
        <family val="3"/>
        <charset val="134"/>
        <scheme val="minor"/>
      </rPr>
      <t>水域面积（</t>
    </r>
    <r>
      <rPr>
        <sz val="18"/>
        <color rgb="FF000000"/>
        <rFont val="Calibri"/>
        <family val="2"/>
      </rPr>
      <t>m3</t>
    </r>
    <r>
      <rPr>
        <sz val="18"/>
        <color rgb="FF000000"/>
        <rFont val="宋体"/>
        <family val="3"/>
        <charset val="134"/>
        <scheme val="minor"/>
      </rPr>
      <t>）</t>
    </r>
  </si>
  <si>
    <r>
      <rPr>
        <sz val="18"/>
        <color rgb="FF000000"/>
        <rFont val="宋体"/>
        <family val="3"/>
        <charset val="134"/>
        <scheme val="minor"/>
      </rPr>
      <t>单位含氮量（</t>
    </r>
    <r>
      <rPr>
        <sz val="18"/>
        <color rgb="FF000000"/>
        <rFont val="Calibri"/>
        <family val="2"/>
      </rPr>
      <t>g/m3</t>
    </r>
    <r>
      <rPr>
        <sz val="18"/>
        <color rgb="FF000000"/>
        <rFont val="宋体"/>
        <family val="3"/>
        <charset val="134"/>
        <scheme val="minor"/>
      </rPr>
      <t>）</t>
    </r>
  </si>
  <si>
    <t>概率</t>
  </si>
  <si>
    <t>北冰洋</t>
  </si>
  <si>
    <t>太平洋</t>
  </si>
  <si>
    <t>大西洋</t>
  </si>
  <si>
    <t>印度洋</t>
  </si>
  <si>
    <t>南冰洋</t>
  </si>
  <si>
    <t>sum</t>
  </si>
  <si>
    <t>Fosetyl-aluminium</t>
    <phoneticPr fontId="16" type="noConversion"/>
  </si>
  <si>
    <t>-</t>
    <phoneticPr fontId="16" type="noConversion"/>
  </si>
  <si>
    <t>Haloxyfop- (R) Methylester</t>
    <phoneticPr fontId="16" type="noConversion"/>
  </si>
  <si>
    <t>Mineral oil</t>
    <phoneticPr fontId="16" type="noConversion"/>
  </si>
  <si>
    <t>000107-83-5</t>
    <phoneticPr fontId="16" type="noConversion"/>
  </si>
  <si>
    <t>Aldehydes, unspecified</t>
    <phoneticPr fontId="16" type="noConversion"/>
  </si>
  <si>
    <t>014596-10-2</t>
    <phoneticPr fontId="16" type="noConversion"/>
  </si>
  <si>
    <t>021645-51-2</t>
    <phoneticPr fontId="16" type="noConversion"/>
  </si>
  <si>
    <t>BOD5, Biological Oxygen Demand</t>
    <phoneticPr fontId="16" type="noConversion"/>
  </si>
  <si>
    <t>312600-89-8</t>
    <phoneticPr fontId="16" type="noConversion"/>
  </si>
  <si>
    <t>Cu-HDO</t>
    <phoneticPr fontId="16" type="noConversion"/>
  </si>
  <si>
    <t>C12H22CuN4O4</t>
  </si>
  <si>
    <t>Disinfectants, unspecified</t>
    <phoneticPr fontId="16" type="noConversion"/>
  </si>
  <si>
    <t>Dissolved solids</t>
    <phoneticPr fontId="16" type="noConversion"/>
  </si>
  <si>
    <t>C</t>
    <phoneticPr fontId="16" type="noConversion"/>
  </si>
  <si>
    <t>000112-53-8</t>
    <phoneticPr fontId="16" type="noConversion"/>
  </si>
  <si>
    <t>C12H26O</t>
  </si>
  <si>
    <t>Fresh water (obsolete)</t>
    <phoneticPr fontId="16" type="noConversion"/>
  </si>
  <si>
    <t>H2O</t>
    <phoneticPr fontId="16" type="noConversion"/>
  </si>
  <si>
    <t>Thiocyanate, ion</t>
    <phoneticPr fontId="16" type="noConversion"/>
  </si>
  <si>
    <t>071048-69-6</t>
    <phoneticPr fontId="16" type="noConversion"/>
  </si>
  <si>
    <t>SCN-</t>
    <phoneticPr fontId="16" type="noConversion"/>
  </si>
  <si>
    <t>beta min=0.025661623436944,max=0.0267944242741774,Alpha=3.7957,Beta=3.77649</t>
    <phoneticPr fontId="16" type="noConversion"/>
  </si>
  <si>
    <t>beta min=0.0277996278616796, max=0.0281804354253621,Alpha=8.75089,Beta=11.74479</t>
    <phoneticPr fontId="16" type="noConversion"/>
  </si>
  <si>
    <t>key</t>
    <phoneticPr fontId="16" type="noConversion"/>
  </si>
  <si>
    <t>auxiliary A</t>
    <phoneticPr fontId="16" type="noConversion"/>
  </si>
  <si>
    <t>auxiliary B</t>
    <phoneticPr fontId="16" type="noConversion"/>
  </si>
  <si>
    <t>auxiliary C</t>
    <phoneticPr fontId="16" type="noConversion"/>
  </si>
  <si>
    <t>'biosphere3',</t>
  </si>
  <si>
    <t>(</t>
    <phoneticPr fontId="16" type="noConversion"/>
  </si>
  <si>
    <t>'</t>
  </si>
  <si>
    <t>)</t>
    <phoneticPr fontId="16" type="noConversion"/>
  </si>
  <si>
    <t xml:space="preserve">'biosphere3', </t>
  </si>
  <si>
    <t>e29f6c49-884e-50fc-90a6-1ac6e862d72d</t>
  </si>
  <si>
    <t>b28f5fa0-ce14-5a3e-bae6-9f375e915ea2</t>
  </si>
  <si>
    <t>22cbd60c-8017-49c4-ae6f-7f0c1c6ebf0b</t>
  </si>
  <si>
    <t>15be40a9-968f-5247-9817-f4062dcf9bfd</t>
  </si>
  <si>
    <t>5676c9be-e0ae-5e3c-b768-e54c580c4911</t>
  </si>
  <si>
    <t>9321e389-757e-5996-b511-4c7b42e67642</t>
  </si>
  <si>
    <t>282eeb45-e6b8-5bf1-9010-316fb20b87d9</t>
  </si>
  <si>
    <t>0d6c82cf-800b-586c-afed-b4e26ec14682</t>
  </si>
  <si>
    <t>8f159c78-3969-53c1-ba65-2692d66a5a4b</t>
  </si>
  <si>
    <t>88add62b-7891-57c2-ab3f-ef93a2890d91</t>
  </si>
  <si>
    <t>5afe5509-dc66-502a-9d4e-7efd2dcd9bec</t>
  </si>
  <si>
    <t>9ae11925-3df9-5fde-b7af-1627c0818347</t>
  </si>
  <si>
    <t>b7280253-7325-550a-8af4-75cd41f3dad7</t>
  </si>
  <si>
    <t>bc453ca7-9d3a-54ab-a1ee-176aff14e10a</t>
  </si>
  <si>
    <t>8aa28904-c1a5-5634-ac89-d9e6a6f06864</t>
  </si>
  <si>
    <t>c8d43af0-7419-5cfe-8a91-62075b3bdea2</t>
  </si>
  <si>
    <t>d2060aa6-f2e8-5d8e-973a-54dd7bab6754</t>
  </si>
  <si>
    <t>683ac1b9-78d5-53b7-84e0-d41f9119210e</t>
  </si>
  <si>
    <t>6d1613a4-9af4-5bb3-b159-ac480ee22c7e</t>
  </si>
  <si>
    <t>fcead97d-e6b1-511e-b833-910533410b3a</t>
  </si>
  <si>
    <t>30a6dd59-5d2b-5c4c-a6a3-9a3bd8ded2c9</t>
  </si>
  <si>
    <t>a0d6d395-21b7-53ab-9340-2c89b7feb7ff</t>
  </si>
  <si>
    <t>d3dded99-fb96-5f65-b286-ed7b83fb78e2</t>
  </si>
  <si>
    <t>b004698c-40a8-5938-af76-c3009f58d34c</t>
  </si>
  <si>
    <t>9f2356ae-88ba-5222-899f-9532001be831</t>
  </si>
  <si>
    <t>d49b5e5b-135d-536f-8231-81ab53f28022</t>
  </si>
  <si>
    <t>e383895d-79f8-4dca-bede-d4520395a392</t>
  </si>
  <si>
    <t>33d1cc99-8dbd-5c0f-8aba-7fa362cca070</t>
  </si>
  <si>
    <t>7f32eee2-90d7-485b-8a28-9d3466b9a02d</t>
  </si>
  <si>
    <t>419de9f0-ee00-4e95-9556-c8f06b17beec</t>
  </si>
  <si>
    <t>da7b20a4-d518-57f5-accf-d2be3e30be71</t>
  </si>
  <si>
    <t>29520fb9-bf5b-577d-a398-22e87cf168bc</t>
  </si>
  <si>
    <t>307b8a08-71a0-5505-8a95-edc92d9fadf8</t>
  </si>
  <si>
    <t>cb98ecf7-0c27-5bb0-9980-07ed7d15431e</t>
  </si>
  <si>
    <t>340aa83e-9594-5819-9e0e-d149bec71bcf</t>
  </si>
  <si>
    <t>9bd2611d-acc1-4de8-880a-9506df5971fa</t>
  </si>
  <si>
    <t>b0cf5f15-3a7f-5bdf-89b6-e06e5bf3445e</t>
  </si>
  <si>
    <t>a6f022be-e24e-5d56-898e-98d4074c594f</t>
  </si>
  <si>
    <t>5dcd3ce5-e5ed-5be5-8fde-257d3e56f297</t>
  </si>
  <si>
    <t>da2f6f64-5027-4bb7-95fd-e77b8cb3759b</t>
  </si>
  <si>
    <t>110975e5-1bcd-51ab-9b87-246cfb417c55</t>
  </si>
  <si>
    <t>c7075d71-2cfb-42ac-bd96-4661486e1ff7</t>
  </si>
  <si>
    <t>bc97db5d-196f-4413-8d9b-ed5c8a0e0ce9</t>
  </si>
  <si>
    <t>f8dacb2c-6b05-5aa1-8fc8-40cda8bfc188</t>
  </si>
  <si>
    <t>fbeee113-c3bf-5981-9519-0c9fdc12ccb4</t>
  </si>
  <si>
    <t>bcdab235-4b5c-5935-95d3-b75643c38377</t>
  </si>
  <si>
    <t>9ec076d9-6d9f-4a0b-9851-730626ed4319</t>
  </si>
  <si>
    <t>f0f42d28-0c71-58a6-a8b6-bdc524561b8b</t>
  </si>
  <si>
    <t>43092350-7599-5ed4-8766-bbc0b31318a5</t>
  </si>
  <si>
    <t>3a813213-cdbc-4bd7-a888-f75fbda0538a</t>
  </si>
  <si>
    <t>36a21e09-9ed5-4e04-a76e-140096f89069</t>
  </si>
  <si>
    <t>a3ddf9e1-f658-5efb-b291-47b27643c53f</t>
  </si>
  <si>
    <t>5f271f8e-85c1-579b-a84b-656e0ecd815a</t>
  </si>
  <si>
    <t>ba49e336-c00c-5253-9e67-94dec8ac1b23</t>
  </si>
  <si>
    <t>5fae0690-14ec-5777-b968-d92a2670e7e3</t>
  </si>
  <si>
    <t>6aaca508-da74-55ec-9b6b-38f5ea5f1d14</t>
  </si>
  <si>
    <t>d6e18bd1-8810-5530-a6e1-280017f7e836</t>
  </si>
  <si>
    <t>f36fef54-24ea-5c10-94f8-8134776f512b</t>
  </si>
  <si>
    <t>514d8ebd-24d9-40fb-a037-5bc0f898c42c</t>
  </si>
  <si>
    <t>e35566c1-9b7e-5a5b-8f79-a87b411d5360</t>
  </si>
  <si>
    <t>739ad964-45ab-4623-bad7-05f718433e40</t>
  </si>
  <si>
    <t>f5e2536a-bbff-5f01-8dcf-df010d6e65b6</t>
  </si>
  <si>
    <t>ac77ea06-ee3c-585b-8911-c0afc8f5259a</t>
  </si>
  <si>
    <t>66bb79b7-e919-5a20-8ee6-dac7bae45e91</t>
  </si>
  <si>
    <t>38b2f841-4a0f-5a86-b4f5-b4cfc9fdd2f5</t>
  </si>
  <si>
    <t>5c101dde-3ca0-5ca7-849a-81301451a34b</t>
  </si>
  <si>
    <t>41bf091c-dae0-51a3-a4e9-04fa9527de6a</t>
  </si>
  <si>
    <t>9975947b-6720-5b2c-9361-cb1706bc2c46</t>
  </si>
  <si>
    <t>5918ebf5-6a3c-4e54-927c-e51ba32df7d3</t>
  </si>
  <si>
    <t>83605d14-94d7-57e3-af9b-8cb347afd5e0</t>
  </si>
  <si>
    <t>927600de-9e3c-5f65-9011-95e127a3c449</t>
  </si>
  <si>
    <t>b2901848-11f6-55d9-ad94-7e087982a739</t>
  </si>
  <si>
    <t>b2b02324-d9f2-5f09-96f2-210d7c6b0ae4</t>
  </si>
  <si>
    <t>6252488a-5c44-596c-9e69-eac3f5cbcda4</t>
  </si>
  <si>
    <t>90d5fd6a-ba11-5471-bd6b-d4ba12b90354</t>
  </si>
  <si>
    <t>1cc0be91-3df0-5d9b-ba9e-c0bb9ce30b0d</t>
  </si>
  <si>
    <t>4bfc45db-d18e-58bf-a0bb-997cf655a37a</t>
  </si>
  <si>
    <t>03ccc7a5-9dfd-5fee-bb4a-24ca9b22d640</t>
  </si>
  <si>
    <t>406d5b83-313c-5ff0-ad9a-2f23e43427d4</t>
  </si>
  <si>
    <t>3f2346bc-ad14-45f3-953e-d1b675d5e78e</t>
  </si>
  <si>
    <t>f7716b68-0f4d-45fe-a07c-ff0df2ad8e6f</t>
  </si>
  <si>
    <t>a22eb638-a8e7-50fc-a2a6-c13da880621c</t>
  </si>
  <si>
    <t>7668f0a6-3eb1-5e45-acd2-538404ba31bf</t>
  </si>
  <si>
    <t>63f6afa3-51a7-5c2e-8544-c051f916efbe</t>
  </si>
  <si>
    <t>4162d7d1-c07d-5ee3-8da9-b4d5f8691100</t>
  </si>
  <si>
    <t>a7bfb6e5-1fc3-59d0-a327-e815c452bb14</t>
  </si>
  <si>
    <t>9f2adb9f-fcea-54d0-9993-ba8bbc12b9df</t>
  </si>
  <si>
    <t>a19626dc-f58a-5f51-9800-fc86aad103dc</t>
  </si>
  <si>
    <t>a5562ec3-69ea-52e6-94bf-312d3f022a50</t>
  </si>
  <si>
    <t>6d1eced4-e8df-510f-aa95-0c5b9686dee3</t>
  </si>
  <si>
    <t>dbee28ef-19aa-518c-ba95-bcabc680c02d</t>
  </si>
  <si>
    <t>1afd6f3b-1785-5093-a64d-aa7a89d752ba</t>
  </si>
  <si>
    <t>6ec2853d-7a94-5009-8985-7edffc7061ee</t>
  </si>
  <si>
    <t>10174d33-e2ca-5bd7-ae77-335c59edf286</t>
  </si>
  <si>
    <t>6a868660-04a2-5c62-9860-73a1e29305b9</t>
  </si>
  <si>
    <t>d718a4e6-87ff-532c-82c2-8ec16f00ddfe</t>
  </si>
  <si>
    <t>7676cc94-e077-4b39-bd34-8034874e845a</t>
  </si>
  <si>
    <t>915083eb-1237-408c-a8a6-49099150a5fe</t>
  </si>
  <si>
    <t>2d8d9c78-e7da-4b71-8c5e-8d1de08696c0</t>
  </si>
  <si>
    <t>e5fa0589-d03f-5179-bc91-5c4b69f79bac</t>
  </si>
  <si>
    <t>1d7cfaee-3ff0-5f72-abdb-bf15247fa36c</t>
  </si>
  <si>
    <t>a5632d26-8338-5a18-b12b-1b6e085eb7b0</t>
  </si>
  <si>
    <t>9726743f-0ed6-5301-88a3-f381f716cf7f</t>
  </si>
  <si>
    <t>583d89a5-4f69-5e5d-b3fe-4e5a7e00f321</t>
  </si>
  <si>
    <t>80f5619c-57f9-5d9f-8214-651a4d9ce805</t>
  </si>
  <si>
    <t>ed56558d-0a10-516a-9fbd-bfd6fe7a3232</t>
  </si>
  <si>
    <t>6c6e1443-4507-5503-911d-68b034ac0334</t>
  </si>
  <si>
    <t>a971e173-869c-57d8-916e-2b711893bbd9</t>
  </si>
  <si>
    <t>5cb4eb1d-cf64-51f6-88a3-bb2b2b8109f7</t>
  </si>
  <si>
    <t>name check</t>
    <phoneticPr fontId="18" type="noConversion"/>
  </si>
  <si>
    <t>Diquat</t>
    <phoneticPr fontId="16" type="noConversion"/>
  </si>
  <si>
    <t>-</t>
    <phoneticPr fontId="16" type="noConversion"/>
  </si>
  <si>
    <t>categories check</t>
    <phoneticPr fontId="18" type="noConversion"/>
  </si>
  <si>
    <t>ranging order</t>
    <phoneticPr fontId="18" type="noConversion"/>
  </si>
  <si>
    <t>ranging order</t>
    <phoneticPr fontId="16" type="noConversion"/>
  </si>
  <si>
    <t>56-55-3</t>
    <phoneticPr fontId="16" type="noConversion"/>
  </si>
  <si>
    <t>205-99-2</t>
    <phoneticPr fontId="16" type="noConversion"/>
  </si>
  <si>
    <t>191-24-2</t>
    <phoneticPr fontId="16" type="noConversion"/>
  </si>
  <si>
    <t>207-08-9</t>
    <phoneticPr fontId="16" type="noConversion"/>
  </si>
  <si>
    <t>218-01-9</t>
    <phoneticPr fontId="16" type="noConversion"/>
  </si>
  <si>
    <t>53-70-3</t>
    <phoneticPr fontId="16" type="noConversion"/>
  </si>
  <si>
    <t>CAS number check</t>
    <phoneticPr fontId="18" type="noConversion"/>
  </si>
  <si>
    <t>key</t>
  </si>
  <si>
    <t>('biosphere3','d07867e3-66a8-4454-babd-78dc7f9a21f8')</t>
  </si>
  <si>
    <t>('biosphere3','831f48fc-ca00-4534-9ede-730190b3bee0')</t>
  </si>
  <si>
    <t>('biosphere3','c5c25aa6-d630-40bd-bed7-4e718c877ef4')</t>
  </si>
  <si>
    <t>('biosphere3','5b7d620e-2238-5ec9-888a-6999218b6974')</t>
  </si>
  <si>
    <t>('biosphere3','d21da01e-f96f-4db5-9746-7b70db8a1f2c')</t>
  </si>
  <si>
    <t>('biosphere3','90653a29-2f53-4b1b-88bd-9ae2fe64a8d6')</t>
  </si>
  <si>
    <t>('biosphere3','83bafcf1-2f2e-4a32-89a0-f1f16ca10626')</t>
  </si>
  <si>
    <t>('biosphere3','38a622c6-f086-4763-a952-7c6b3b1c42ba')</t>
  </si>
  <si>
    <t>('biosphere3','09db39be-d9a6-4fc3-8d25-1f80b23e9131')</t>
  </si>
  <si>
    <t>('biosphere3','c5de5e4d-85cf-4102-9ff1-5248d8928ba1')</t>
  </si>
  <si>
    <t>('biosphere3','564dde7f-e713-4baf-84aa-7a11ffa7e2cd')</t>
  </si>
  <si>
    <t>('biosphere3','aae8aac7-b81d-41e4-b356-912b369d1c55')</t>
  </si>
  <si>
    <t>('biosphere3','d6911d36-3fec-41fe-8ef9-540f6543a240')</t>
  </si>
  <si>
    <t>('biosphere3','d835b7aa-288b-4b3a-966b-3f64f36ed220')</t>
  </si>
  <si>
    <t>('biosphere3','9dd01d5b-3677-4822-9cd4-36d21b0e23d1')</t>
  </si>
  <si>
    <t>('biosphere3','b78e77cb-7636-4420-855e-17239984f8b3')</t>
  </si>
  <si>
    <t>('biosphere3','cc9a442f-c96a-4bdc-990d-8b58f72b4e07')</t>
  </si>
  <si>
    <t>('biosphere3','541a823c-0aad-4dc4-9123-d4af4647d942')</t>
  </si>
  <si>
    <t>('biosphere3','048baf1e-6cdc-44a5-92e2-32d15ff54885')</t>
  </si>
  <si>
    <t>('biosphere3','5074e239-b510-49aa-928c-fcdb462481d8')</t>
  </si>
  <si>
    <t>('biosphere3','cfa50eaf-a817-4352-b9fe-aa834240d269')</t>
  </si>
  <si>
    <t>('biosphere3','8d28a5b3-1b1c-41e9-9eba-90c607aad7db')</t>
  </si>
  <si>
    <t>('biosphere3','e4526360-b2a1-4e77-9f00-57dbfe228bde')</t>
  </si>
  <si>
    <t>('biosphere3','070dc6b3-0976-45a0-803e-0a87d7e96959')</t>
  </si>
  <si>
    <t>('biosphere3','47a8dfb8-f1e5-4460-b7ca-eeea1ca44596')</t>
  </si>
  <si>
    <t>('biosphere3','87eed31b-5a6b-43ae-9a02-778a8c6e4ff8')</t>
  </si>
  <si>
    <t>('biosphere3','ccfea48e-0aec-4573-8ed1-fb7c0f1b14ae')</t>
  </si>
  <si>
    <t>('biosphere3','8cbaa905-41b0-4327-8403-bf1c8eb25429')</t>
  </si>
  <si>
    <t>('biosphere3','651cbfbb-3027-4e20-a5b0-4a67e86e837a')</t>
  </si>
  <si>
    <t>('biosphere3','7a41be00-7040-4097-99be-a8085e86bf5e')</t>
  </si>
  <si>
    <t>('biosphere3','4530576f-7f93-4c43-b13e-8cd2da98f501')</t>
  </si>
  <si>
    <t>('biosphere3','9d99096b-4e70-452b-9e3b-b2296613bc0f')</t>
  </si>
  <si>
    <t>('biosphere3','f3cf9958-739f-41c1-a679-f550cf0e9b6c')</t>
  </si>
  <si>
    <t>('biosphere3','109c3ee9-b9df-4c11-bd77-b8571773d9ad')</t>
  </si>
  <si>
    <t>('biosphere3','5e98fd60-8da0-4006-9729-4d2797f96302')</t>
  </si>
  <si>
    <t>('biosphere3','4f777e05-70f9-4a18-a406-d8232325073f')</t>
  </si>
  <si>
    <t>('biosphere3','0eba8639-12c1-40ce-b1b6-e3394ec94dc0')</t>
  </si>
  <si>
    <t>('biosphere3','49b29466-706e-42c3-ac8c-f89f9530cb60')</t>
  </si>
  <si>
    <t>('biosphere3','c7dcf08c-f297-495b-b7db-f4f54799814b')</t>
  </si>
  <si>
    <t>('biosphere3','99e1284e-58fc-4652-bc24-b796b858b24e')</t>
  </si>
  <si>
    <t>('biosphere3','6986913c-284b-4173-95fe-4a242498b1bc')</t>
  </si>
  <si>
    <t>('biosphere3','69bb7dd8-43bc-49ff-a67c-0eb8e82558d0')</t>
  </si>
  <si>
    <t>('biosphere3','e6367875-dd2b-4d12-8d03-94cf2e607815')</t>
  </si>
  <si>
    <t>('biosphere3','e6137e6e-84a6-4fa1-a5bf-47c8153d7c05')</t>
  </si>
  <si>
    <t>('biosphere3','f681eb3c-854a-4f78-bcfe-76dfbcf9df3c')</t>
  </si>
  <si>
    <t>('biosphere3','0b2a8601-aa6e-42e9-8091-21cba87c0f0c')</t>
  </si>
  <si>
    <t>('biosphere3','d051c442-f206-4d70-844d-7d44dbbc3d8e')</t>
  </si>
  <si>
    <t>('biosphere3','68f64fd1-01f5-43b4-b191-0aebfffcf293')</t>
  </si>
  <si>
    <t>('biosphere3','05136060-b6a6-4383-ae42-6ca90aeec59a')</t>
  </si>
  <si>
    <t>('biosphere3','e3d35475-3f5c-5099-9506-8cc81a188fb1')</t>
  </si>
  <si>
    <t>('biosphere3','f9ba52c4-ffe0-53fc-9724-6c1daebcbc1c')</t>
  </si>
  <si>
    <t>('biosphere3','cdce48e7-8c92-4214-b948-cc46a4700fe6')</t>
  </si>
  <si>
    <t>('biosphere3','c43cede7-18e7-49a4-aaf1-574975584a1b')</t>
  </si>
  <si>
    <t>('biosphere3','b1fa0fe9-49d4-4e1d-9502-3b2d10a313c9')</t>
  </si>
  <si>
    <t>('biosphere3','a0fec60d-3f74-48bf-a2d2-58c30fc13e53')</t>
  </si>
  <si>
    <t>('biosphere3','3e07d825-a98e-4cdc-afa3-610fa7739261')</t>
  </si>
  <si>
    <t>('biosphere3','22d1d385-5aa4-404d-8c14-2680ce4accb0')</t>
  </si>
  <si>
    <t>('biosphere3','d37d4cea-4096-4303-8d9d-96e48b8f9ff0')</t>
  </si>
  <si>
    <t>('biosphere3','3f00f5cf-1c58-428d-aef7-738f2c105e88')</t>
  </si>
  <si>
    <t>('biosphere3','96db42b8-64e4-4a84-9b16-cd8f73c615d6')</t>
  </si>
  <si>
    <t>('biosphere3','ea6f1100-7fe4-4f66-92cc-a69fe2dcca77')</t>
  </si>
  <si>
    <t>('biosphere3','2b8204fa-c9bf-5465-9aa2-d79024a19b1a')</t>
  </si>
  <si>
    <t>('biosphere3','1b4da243-3412-4425-b44e-dea22e7ebd43')</t>
  </si>
  <si>
    <t>('biosphere3','a9afc2a9-9479-44b6-afcf-23f305bb261c')</t>
  </si>
  <si>
    <t>('biosphere3','d25a3860-4be0-4fb3-ae03-2a4f04d2aa6f')</t>
  </si>
  <si>
    <t>('biosphere3','d5649872-502b-4d23-b882-26d74a9fc4b4')</t>
  </si>
  <si>
    <t>('biosphere3','059e6a26-7035-4621-a360-c71c5778eec8')</t>
  </si>
  <si>
    <t>('biosphere3','88be8e1b-1bdc-46e1-9856-187a95b3d872')</t>
  </si>
  <si>
    <t>('biosphere3','17f06f74-feea-4b7c-a125-a67ae6e1dcfb')</t>
  </si>
  <si>
    <t>('biosphere3','76e532b3-25c7-487e-894c-5bf306cdd012')</t>
  </si>
  <si>
    <t>('biosphere3','e2d860e3-1038-4386-a5f1-25ad75d18bbd')</t>
  </si>
  <si>
    <t>('biosphere3','47bee45d-6d2b-48a6-a0c8-fcb8debc7f5d')</t>
  </si>
  <si>
    <t>('biosphere3','d3f6f514-41e1-4b24-aa56-7d403839a4dd')</t>
  </si>
  <si>
    <t>('biosphere3','a0cb36a5-d726-4c6e-9787-971cc763d294')</t>
  </si>
  <si>
    <t>('biosphere3','76a317b6-1c35-4c75-bb00-1cd5ec8c8e17')</t>
  </si>
  <si>
    <t>('biosphere3','79240a49-80cf-4be4-b5c2-bfdd3f4aa249')</t>
  </si>
  <si>
    <t>('biosphere3','446e7a93-6ac4-4bdf-b97d-03f683c7488c')</t>
  </si>
  <si>
    <t>('biosphere3','394c876b-9b10-4f7f-b2b7-4e61b691d7c6')</t>
  </si>
  <si>
    <t>('biosphere3','f9501098-4a8e-4cd1-98b7-00afbac477a4')</t>
  </si>
  <si>
    <t>('biosphere3','ef762eea-a8a2-49e1-8ed6-a12d325856f4')</t>
  </si>
  <si>
    <t>('biosphere3','79a87f98-0b00-4e7e-86f8-70667307f696')</t>
  </si>
  <si>
    <t>('biosphere3','4e44630f-4197-4f05-809f-0fef07fba7d3')</t>
  </si>
  <si>
    <t>('biosphere3','efe94e38-a449-4817-94c1-7aedf1022714')</t>
  </si>
  <si>
    <t>('biosphere3','fc81e3b6-8538-4e74-9303-26cf397f19cb')</t>
  </si>
  <si>
    <t>('biosphere3','b5a8e697-f5ac-413f-828c-51f6aace2e36')</t>
  </si>
  <si>
    <t>('biosphere3','2df5a2fe-1ab2-48e7-a9a6-1085703b17be')</t>
  </si>
  <si>
    <t>('biosphere3','23868338-42bc-4baf-a9e2-8e84ff8c92f1')</t>
  </si>
  <si>
    <t>('biosphere3','409f0e6f-f0a5-4011-8f85-938e9a078f92')</t>
  </si>
  <si>
    <t>('biosphere3','878099e4-3f82-4ec6-88c5-1acd745bf01a')</t>
  </si>
  <si>
    <t>('biosphere3','5884b91e-d758-4fb4-9bf0-6cf87093cdb2')</t>
  </si>
  <si>
    <t>('biosphere3','90d374f1-b739-45b2-a734-d6bdd8c8dc9c')</t>
  </si>
  <si>
    <t>('biosphere3','98d3f159-b420-4e43-aab5-4fd093b82429')</t>
  </si>
  <si>
    <t>('biosphere3','5357f101-f2df-5f6e-b534-f1705b597773')</t>
  </si>
  <si>
    <t>('biosphere3','326b94e8-aea0-4bd4-8a50-63bf283882a8')</t>
  </si>
  <si>
    <t>('biosphere3','1cd24bc8-53b9-43e8-ad58-4438c9244a10')</t>
  </si>
  <si>
    <t>('biosphere3','ed1aff41-0bfc-48b8-8250-840c0a2f6961')</t>
  </si>
  <si>
    <t>('biosphere3','cbf58f64-9286-406f-8dcb-ef1d81eec980')</t>
  </si>
  <si>
    <t>('biosphere3','479edec6-763c-49fc-83f8-49780f08cf29')</t>
  </si>
  <si>
    <t>('biosphere3','697667f9-d58c-4a64-99e3-30d24d7f91a2')</t>
  </si>
  <si>
    <t>('biosphere3','56217fe7-9437-4131-9ae2-e4c4b07b3a64')</t>
  </si>
  <si>
    <t>('biosphere3','5b33703d-d6a1-4bde-88e7-3b90b4d45550')</t>
  </si>
  <si>
    <t>('biosphere3','caeb15fa-9711-4d37-99a2-d12c7823b8bc')</t>
  </si>
  <si>
    <t>('biosphere3','e92a1310-603c-4346-85b8-e4e3192cd75c')</t>
  </si>
  <si>
    <t>('biosphere3','dc50265c-a1ea-49b3-97a9-fad6f1da0bd7')</t>
  </si>
  <si>
    <t>('biosphere3','f792a1df-81cb-4c95-8c4a-e0626701e619')</t>
  </si>
  <si>
    <t>('biosphere3','8d50d9ce-3284-4a1e-ab89-2a7a931b110d')</t>
  </si>
  <si>
    <t>('biosphere3','c6310f81-3859-4c5c-990a-4662ba179693')</t>
  </si>
  <si>
    <t>('biosphere3','1eefb686-03de-4dc8-933a-e3b7459438da')</t>
  </si>
  <si>
    <t>('biosphere3','35f2e680-fd3b-4fce-8ae2-a700438aa097')</t>
  </si>
  <si>
    <t>('biosphere3','f9f1397d-ddd2-4568-9f32-6cac992f0c1e')</t>
  </si>
  <si>
    <t>('biosphere3','4df58e33-3e3e-4ae0-ad3c-36b5cfc7a541')</t>
  </si>
  <si>
    <t>('biosphere3','6abb5a34-7f0b-4a9a-8452-211a0ebee04d')</t>
  </si>
  <si>
    <t>('biosphere3','8114f79d-41eb-42f2-99d8-159db57d3bcb')</t>
  </si>
  <si>
    <t>('biosphere3','70c436a2-c304-4405-9230-dcfbb7b11dde')</t>
  </si>
  <si>
    <t>('biosphere3','57cb82d2-19f4-4491-8ffc-f65f9ff7b418')</t>
  </si>
  <si>
    <t>('biosphere3','1911896c-5aff-4695-9cba-164b0ecd9199')</t>
  </si>
  <si>
    <t>('biosphere3','179c3a4c-4d0c-4928-b099-2652fac747cd')</t>
  </si>
  <si>
    <t>('biosphere3','56e7c4ee-29a0-4d90-a44d-ee7e7faade83')</t>
  </si>
  <si>
    <t>('biosphere3','497e2e7c-0e1a-4b9f-a94e-d63d5e49dcf8')</t>
  </si>
  <si>
    <t>('biosphere3','a6dd536a-5443-4c23-bb5e-60f0fa68af13')</t>
  </si>
  <si>
    <t>('biosphere3','6ed53433-96ff-402c-87d0-52b8271aadac')</t>
  </si>
  <si>
    <t>('biosphere3','9fbec2f4-6b42-4e63-9573-14e04befe20f')</t>
  </si>
  <si>
    <t>('biosphere3','53214ef0-3cc1-4166-920b-08ca46f7c457')</t>
  </si>
  <si>
    <t>('biosphere3','b9fbef13-2fbf-4783-b7ff-b2ecabf2a55c')</t>
  </si>
  <si>
    <t>('biosphere3','663ca947-9c87-4fb3-885f-f65789a93671')</t>
  </si>
  <si>
    <t>('biosphere3','f6a4bdb1-d67e-4c00-adf3-df344701bde9')</t>
  </si>
  <si>
    <t>('biosphere3','1a19ad61-abd0-4d42-9828-8fae315c0b06')</t>
  </si>
  <si>
    <t>('biosphere3','f9d36529-abde-4ed2-a82c-d365ae2c713f')</t>
  </si>
  <si>
    <t>('biosphere3','3d071bc4-855b-52d7-baa8-2cacbf536777')</t>
  </si>
  <si>
    <t>('biosphere3','3166d308-cc57-4d31-b42e-63c7eada821f')</t>
  </si>
  <si>
    <t>('biosphere3','0555dc8e-d8b3-4da1-afaa-a2144758d590')</t>
  </si>
  <si>
    <t>('biosphere3','f6432a5a-eb35-4395-9909-5d0e17296681')</t>
  </si>
  <si>
    <t>('biosphere3','922a7ccf-3338-43ad-bd7e-77d51df051ab')</t>
  </si>
  <si>
    <t>('biosphere3','99c07b66-c039-4896-866d-06abdaa9d46a')</t>
  </si>
  <si>
    <t>('biosphere3','1f4afa32-a9a2-40da-8396-104452cb637f')</t>
  </si>
  <si>
    <t>('biosphere3','0bc097f2-00ee-416f-a275-2c05d1e6d482')</t>
  </si>
  <si>
    <t>('biosphere3','26eb22d8-e0cf-45a6-b09e-b8609fe6c8eb')</t>
  </si>
  <si>
    <t>('biosphere3','a6ad3fc7-c019-454f-a899-43be7913a598')</t>
  </si>
  <si>
    <t>('biosphere3','5c238e5f-97c8-4837-8d67-48899ddd43be')</t>
  </si>
  <si>
    <t>('biosphere3','8732d8b5-7f41-498c-be37-5bcd7a802ee6')</t>
  </si>
  <si>
    <t>('biosphere3','e0346157-1f0e-4bf9-b234-78fead761e18')</t>
  </si>
  <si>
    <t>('biosphere3','a998fad5-65bc-4ea9-905b-df4d5e667358')</t>
  </si>
  <si>
    <t>('biosphere3','15b58430-7bd4-4c6c-967e-514538c85b8d')</t>
  </si>
  <si>
    <t>('biosphere3','9dc481e4-e4cd-4cb1-a03e-d539f774e958')</t>
  </si>
  <si>
    <t>('biosphere3','ec4a104f-eab5-4a06-bd0a-e1c34d888718')</t>
  </si>
  <si>
    <t>('biosphere3','7c02a013-712f-4588-bfd8-247078e0f4d8')</t>
  </si>
  <si>
    <t>('biosphere3','73a06727-fec3-4d8d-8de5-ef1a0cc2c280')</t>
  </si>
  <si>
    <t>('biosphere3','cdcdbfc9-3d5f-4e78-8033-8dbecbb2cfec')</t>
  </si>
  <si>
    <t>('biosphere3','55b0bc94-7f43-4930-ad57-25af3f892757')</t>
  </si>
  <si>
    <t>('biosphere3','43a7e8ef-634e-401b-92f1-32cb42f226ac')</t>
  </si>
  <si>
    <t>('biosphere3','fc9f9a81-c4b9-4dce-bc20-9f04e05ca2f1')</t>
  </si>
  <si>
    <t>('biosphere3','5ad58fcc-e9ba-4155-a3c9-e4ffb3065a6f')</t>
  </si>
  <si>
    <t>('biosphere3','e3e8f6a2-c45e-4685-9859-698b2eadaf5b')</t>
  </si>
  <si>
    <t>('biosphere3','28b0681a-8e83-4997-be31-65e5a0a1a81f')</t>
  </si>
  <si>
    <t>('biosphere3','5411a599-120a-4a1e-8916-85d43841da24')</t>
  </si>
  <si>
    <t>('biosphere3','d4256abf-9f73-4373-b1c0-a9532663ba58')</t>
  </si>
  <si>
    <t>('biosphere3','7a65d41a-561b-4090-bd81-13672abce16f')</t>
  </si>
  <si>
    <t>('biosphere3','4b51a9d0-4100-49c1-8d47-ec47eb51c58a')</t>
  </si>
  <si>
    <t>('biosphere3','c3de45a3-e6fd-494e-aa85-d352b478e87b')</t>
  </si>
  <si>
    <t>('biosphere3','eb23cf3a-b866-458d-94b3-9aee4145fcc9')</t>
  </si>
  <si>
    <t>('biosphere3','910b7532-d541-45a5-a535-03f54997726e')</t>
  </si>
  <si>
    <t>('biosphere3','e9acbffd-7211-42e2-9f3a-cd9556e21132')</t>
  </si>
  <si>
    <t>('biosphere3','f53378fe-3e04-4f74-9a08-bea2a6332b67')</t>
  </si>
  <si>
    <t>('biosphere3','c5cc0625-6e01-4639-b053-5d1d9d22a53c')</t>
  </si>
  <si>
    <t>('biosphere3','b9b68c0c-053e-41de-ab72-8dfe1c3f5755')</t>
  </si>
  <si>
    <t>('biosphere3','d157416d-db9b-4f88-a7f3-a9a5f1ea88f2')</t>
  </si>
  <si>
    <t>('biosphere3','78a0fa8b-3e30-45c2-ad50-290c3b608c84')</t>
  </si>
  <si>
    <t>('biosphere3','27db07bb-7d5b-4e63-8f16-401781188148')</t>
  </si>
  <si>
    <t>('biosphere3','18452b50-8c57-41d2-bbdd-37996c455771')</t>
  </si>
  <si>
    <t>('biosphere3','061c7a46-3728-48fa-8240-7a8841e6ca6f')</t>
  </si>
  <si>
    <t>('biosphere3','3cea246d-706f-4280-ac52-3c7590e8fa7f')</t>
  </si>
  <si>
    <t>('biosphere3','79e99a7d-9cda-407e-9503-da5419f604b4')</t>
  </si>
  <si>
    <t>('biosphere3','66d62655-2b96-4e07-84f6-721f4a3e3ec7')</t>
  </si>
  <si>
    <t>('biosphere3','1511586a-8f52-4e6b-bb46-78a0c083155f')</t>
  </si>
  <si>
    <t>('biosphere3','f38210d0-4566-4497-b270-662028efc0c6')</t>
  </si>
  <si>
    <t>('biosphere3','d4f209e8-335f-4a2f-9384-77a23fbc7dee')</t>
  </si>
  <si>
    <t>('biosphere3','92ee2fc1-238c-465d-9887-418af42db9c7')</t>
  </si>
  <si>
    <t>('biosphere3','e91093c9-20df-49c5-8960-eabf05af6832')</t>
  </si>
  <si>
    <t>('biosphere3','a765d3a1-65c6-4544-8487-b3104b937568')</t>
  </si>
  <si>
    <t>('biosphere3','7a2d7097-20c4-4b5f-b2ee-bcfc2ba1378f')</t>
  </si>
  <si>
    <t>('biosphere3','1f130425-11f9-4ec2-8d2f-d282acaacf5c')</t>
  </si>
  <si>
    <t>('biosphere3','f3d5fd96-8805-4d3d-867a-5df27975b07f')</t>
  </si>
  <si>
    <t>('biosphere3','d60f27da-703f-4c04-bad4-7e978a375205')</t>
  </si>
  <si>
    <t>('biosphere3','f2cdedb9-7723-4308-b2ef-ad20c93018af')</t>
  </si>
  <si>
    <t>('biosphere3','62ebd5d6-153a-463d-88c0-9fee5658d316')</t>
  </si>
  <si>
    <t>('biosphere3','0e8f17d0-3e52-4f6f-bef9-60f6007a7aab')</t>
  </si>
  <si>
    <t>('biosphere3','d78a3d22-4bed-4ad3-8a9c-1cc4645188d0')</t>
  </si>
  <si>
    <t>('biosphere3','3f49a574-0d24-47ba-a669-c4f2f5be5f13')</t>
  </si>
  <si>
    <t>('biosphere3','590475cc-79c7-4398-8fc7-d2bcb396d9ee')</t>
  </si>
  <si>
    <t>('biosphere3','f7553ef8-e4f3-4b9c-98be-81fa36315648')</t>
  </si>
  <si>
    <t>('biosphere3','56dea244-390c-4f56-8b11-c8de2902816e')</t>
  </si>
  <si>
    <t>('biosphere3','ff45a199-18e0-4777-886b-e2d0422d2f82')</t>
  </si>
  <si>
    <t>('biosphere3','f3841066-b23d-4c7a-94bd-791c55bd3e0f')</t>
  </si>
  <si>
    <t>('biosphere3','3cee5838-69ba-44f9-bc30-84f82bff2dd9')</t>
  </si>
  <si>
    <t>('biosphere3','a274b5ea-20b3-4216-b3bd-94ac589f1eaf')</t>
  </si>
  <si>
    <t>('biosphere3','b4604f84-4a09-412e-86ed-078533d9da5d')</t>
  </si>
  <si>
    <t>('biosphere3','cbaca555-e09c-4dc6-bdc3-60e6f8a784f9')</t>
  </si>
  <si>
    <t>('biosphere3','55d3e6b8-8b05-4ba4-b2f2-be761c3541aa')</t>
  </si>
  <si>
    <t>('biosphere3','3d36c0c1-aff6-4ec3-ba35-18831b9ef85e')</t>
  </si>
  <si>
    <t>('biosphere3','ec693fa1-9718-437a-8604-e916ff9d7b62')</t>
  </si>
  <si>
    <t>('biosphere3','d1528862-956f-4441-b2ac-cce8ae963805')</t>
  </si>
  <si>
    <t>('biosphere3','65bafee0-9f42-4788-af33-4df48d0e7f65')</t>
  </si>
  <si>
    <t>('biosphere3','5b834f01-a5dd-5d6c-94cb-2f5d262d3ccf')</t>
  </si>
  <si>
    <t>('biosphere3','3410aa09-a803-4bdc-8f10-f03f1760851a')</t>
  </si>
  <si>
    <t>('biosphere3','645f66af-4b28-4b61-82fb-f30012cab42f')</t>
  </si>
  <si>
    <t>('biosphere3','372dc06d-0cc9-4f85-9e00-9d452f2d3c7a')</t>
  </si>
  <si>
    <t>('biosphere3','ce6e5657-5e48-472d-b67e-fab246234be6')</t>
  </si>
  <si>
    <t>('biosphere3','b37294bd-947d-4f35-b9e6-3eb259c05ff5')</t>
  </si>
  <si>
    <t>('biosphere3','1dcae348-9373-4ff6-96f0-1a444fa96587')</t>
  </si>
  <si>
    <t>('biosphere3','c89708f7-cb6c-4691-b8cc-cf2cb03b14a6')</t>
  </si>
  <si>
    <t>('biosphere3','dc64ecac-a65f-4d9a-9de6-557f1135659f')</t>
  </si>
  <si>
    <t>('biosphere3','90ba480e-f2f2-4ee8-8299-da906df00058')</t>
  </si>
  <si>
    <t>('biosphere3','086f6b04-002c-49a0-9be8-2bad29a9c17a')</t>
  </si>
  <si>
    <t>('biosphere3','1ccc25c5-f5c0-4deb-b34a-965ccbaa4caa')</t>
  </si>
  <si>
    <t>('biosphere3','12840cef-c3b8-4ef2-b7d4-3a73dbd6a280')</t>
  </si>
  <si>
    <t>('biosphere3','7ed6dc0d-9c2e-4046-a44b-e8a708c2081e')</t>
  </si>
  <si>
    <t>('biosphere3','d896ced7-a107-4017-b284-d95a8ef3e735')</t>
  </si>
  <si>
    <t>('biosphere3','fa8bd05b-015d-5a82-878c-bde991551695')</t>
  </si>
  <si>
    <t>('biosphere3','233ed5ca-7df0-4cf6-9271-21459ecd5c23')</t>
  </si>
  <si>
    <t>('biosphere3','d18ec0cf-b4d2-43e6-abe2-19170a40659a')</t>
  </si>
  <si>
    <t>('biosphere3','6446e9ba-9cdd-410e-aae3-41d71d971750')</t>
  </si>
  <si>
    <t>('biosphere3','eabb67d6-08cc-4c6e-ad95-6509e778730a')</t>
  </si>
  <si>
    <t>('biosphere3','37f69770-85d0-4af3-a612-41e9d314f5bb')</t>
  </si>
  <si>
    <t>('biosphere3','10bb4bbd-818f-4dd1-a5bd-5105c43bc32f')</t>
  </si>
  <si>
    <t>('biosphere3','f6b4242e-ea42-4d2e-b7c1-ba8e9ed2fbb0')</t>
  </si>
  <si>
    <t>('biosphere3','4bc5da16-8b02-4a10-acfd-4a696a7a45af')</t>
  </si>
  <si>
    <t>('biosphere3','42f51ad5-6190-4641-b961-f411310554e9')</t>
  </si>
  <si>
    <t>('biosphere3','faca26d7-b953-4dd6-94a9-7b8975452e1c')</t>
  </si>
  <si>
    <t>('biosphere3','4a28ea6f-3e26-4a84-a8f5-6a9596651d1c')</t>
  </si>
  <si>
    <t>('biosphere3','9808cb2d-f1d8-41c2-9a8d-74d5092b27ec')</t>
  </si>
  <si>
    <t>('biosphere3','5b5879b0-6fbf-48ce-bff3-4292bda15526')</t>
  </si>
  <si>
    <t>('biosphere3','7480ea64-2bb7-4e80-9062-fd24a84335c1')</t>
  </si>
  <si>
    <t>('biosphere3','981ea86a-b527-4e29-b092-f16d2cd57e45')</t>
  </si>
  <si>
    <t>('biosphere3','ec9b8886-22ef-452b-9347-88dd1ab3a6a5')</t>
  </si>
  <si>
    <t>('biosphere3','58c3cf9c-f673-4897-9429-672bbb211e81')</t>
  </si>
  <si>
    <t>('biosphere3','06c8168d-a28d-4e23-9505-a0fb462f9367')</t>
  </si>
  <si>
    <t>('biosphere3','14059c6a-2b32-4818-a9dc-93b8f21df2b3')</t>
  </si>
  <si>
    <t>('biosphere3','2c5362e9-ff22-46b4-9dad-3c765df0ac3f')</t>
  </si>
  <si>
    <t>('biosphere3','f06815cb-65ca-4446-8ea9-329ae0252c29')</t>
  </si>
  <si>
    <t>('biosphere3','c56df4f7-c9e9-4892-a045-4b2fb93ff297')</t>
  </si>
  <si>
    <t>('biosphere3','02703daf-fde4-489a-b7e5-523e46151312')</t>
  </si>
  <si>
    <t>('biosphere3','e73fc455-cc04-4328-b961-1e388410e6c5')</t>
  </si>
  <si>
    <t>('biosphere3','d3805249-4c8b-48fb-8843-a7765b8d1322')</t>
  </si>
  <si>
    <t>('biosphere3','0f8120d4-3365-4301-871c-b5d9716b008e')</t>
  </si>
  <si>
    <t>('biosphere3','d0bb3bc2-13e8-422e-acf0-ee5cc1e5e7be')</t>
  </si>
  <si>
    <t>('biosphere3','34550110-0552-46d2-b07d-6b9599892278')</t>
  </si>
  <si>
    <t>('biosphere3','073e0dba-bc0b-4c76-89e2-2988f2b49459')</t>
  </si>
  <si>
    <t>('biosphere3','928873e6-c391-447e-b503-fbeae3211df1')</t>
  </si>
  <si>
    <t>('biosphere3','7781bd84-0ca4-5bf1-8fc5-15cdc1fb0796')</t>
  </si>
  <si>
    <t>('biosphere3','285188e4-9b50-4916-a2bd-e7ce44354a88')</t>
  </si>
  <si>
    <t>('biosphere3','e0a9f6c3-eee7-4a77-82fd-6a64af73a790')</t>
  </si>
  <si>
    <t>('biosphere3','72958cbe-6609-46c2-bbfa-ee4ab826ca12')</t>
  </si>
  <si>
    <t>('biosphere3','2e18b480-7449-4800-85bd-c8ad0e649c03')</t>
  </si>
  <si>
    <t>('biosphere3','cec0687d-7d44-4e80-ae2f-428c2664d66d')</t>
  </si>
  <si>
    <t>('biosphere3','de9e0841-d02a-4af0-993a-39e32e69e7d3')</t>
  </si>
  <si>
    <t>('biosphere3','f809b5e9-ed1b-4117-8bc7-9acf883ec7f5')</t>
  </si>
  <si>
    <t>('biosphere3','9c9aaf0f-c200-5d24-8f5e-0406c6ff20d6')</t>
  </si>
  <si>
    <t>('biosphere3','5f1878da-0442-40c8-8c89-7173d67697cf')</t>
  </si>
  <si>
    <t>('biosphere3','ac07bb4a-a492-45b3-9a07-4ab9b8959374')</t>
  </si>
  <si>
    <t>('biosphere3','ba1a3dcb-d53a-42fd-80f0-d09f3a12ffe2')</t>
  </si>
  <si>
    <t>('biosphere3','d961f86b-e36b-4ac6-8cd4-b253e496de79')</t>
  </si>
  <si>
    <t>('biosphere3','06f0a67c-ec68-435d-8c32-0decd79a4a1a')</t>
  </si>
  <si>
    <t>('biosphere3','fbe48c6a-321d-44ae-8883-b6fa4e0f4e77')</t>
  </si>
  <si>
    <t>('biosphere3','594fdc19-25cd-4c22-b3f3-58b1f2f42965')</t>
  </si>
  <si>
    <t>('biosphere3','94ef8014-0cb7-510b-af99-c3bdb8a6486a')</t>
  </si>
  <si>
    <t>('biosphere3','921ddc9c-6898-4ad0-a00d-7c9add941c85')</t>
  </si>
  <si>
    <t>('biosphere3','ce2ceed1-2503-4566-8175-f4456dbac42b')</t>
  </si>
  <si>
    <t>('biosphere3','7b192eb2-644e-544a-9299-4a79cb4dd479')</t>
  </si>
  <si>
    <t>('biosphere3','46e63323-cffd-4c46-829b-5f006b50fa9b')</t>
  </si>
  <si>
    <t>('biosphere3','d96403bf-902e-4b7a-8ffd-32fe09e4017f')</t>
  </si>
  <si>
    <t>('biosphere3','9c3bd678-1b2f-4b95-a245-d5c8a3fe326b')</t>
  </si>
  <si>
    <t>('biosphere3','6f0b8b7c-3888-4174-b7e3-916d42d678ee')</t>
  </si>
  <si>
    <t>('biosphere3','ff65658c-2d39-44a2-b23e-7ec3c644f064')</t>
  </si>
  <si>
    <t>('biosphere3','2baa4381-b781-4f5e-90de-508b0fa3fd1f')</t>
  </si>
  <si>
    <t>('biosphere3','39555a26-d28b-425f-993f-e8770ab7d9cf')</t>
  </si>
  <si>
    <t>('biosphere3','765546a9-b056-4d27-ad14-2f016511bdcb')</t>
  </si>
  <si>
    <t>('biosphere3','e0401210-0377-4670-84af-12247ca20bed')</t>
  </si>
  <si>
    <t>('biosphere3','2e0c9efa-d55c-49db-8be3-0376d5921ff4')</t>
  </si>
  <si>
    <t>('biosphere3','01056d4b-f9b0-4dfc-b8d9-8407c8376efb')</t>
  </si>
  <si>
    <t>('biosphere3','0ace7678-a181-48e8-8728-d912a8b56c57')</t>
  </si>
  <si>
    <t>('biosphere3','97e498ec-f323-4ec6-bcc0-d8a4c853bae3')</t>
  </si>
  <si>
    <t>('biosphere3','7880e65c-0321-4295-ba55-3186ad36e489')</t>
  </si>
  <si>
    <t>('biosphere3','8bc65fca-548d-4831-b102-391bbdd6bc8c')</t>
  </si>
  <si>
    <t>('biosphere3','a45cd247-3532-4e27-bddc-b519fdb5e08f')</t>
  </si>
  <si>
    <t>('biosphere3','fe7cb994-f3bb-41aa-84ad-5c59290af14a')</t>
  </si>
  <si>
    <t>('biosphere3','ce11d77b-c85a-4f03-816e-714dcda260ea')</t>
  </si>
  <si>
    <t>('biosphere3','16d7b9bd-003a-493b-8b98-b6986d3cae24')</t>
  </si>
  <si>
    <t>('biosphere3','b8efaa9d-2335-4a90-be50-9e6169133e80')</t>
  </si>
  <si>
    <t>('biosphere3','a0e98cdc-79cd-4073-9713-c1a48238883a')</t>
  </si>
  <si>
    <t>('biosphere3','395386b2-5696-4288-b076-adbdf2038dd3')</t>
  </si>
  <si>
    <t>('biosphere3','1d090e68-dd03-478b-82d4-09695ffc939a')</t>
  </si>
  <si>
    <t>('biosphere3','58a92690-aa80-4d3c-9443-9b48daa2daa4')</t>
  </si>
  <si>
    <t>('biosphere3','a3102816-c649-4240-b0d1-0e60b08371ec')</t>
  </si>
  <si>
    <t>('biosphere3','bd601c88-f05e-436a-b4ab-5b3d4fb29882')</t>
  </si>
  <si>
    <t>('biosphere3','e1327ebe-ac90-4d12-8787-09649213ce63')</t>
  </si>
  <si>
    <t>('biosphere3','feb606a8-c259-4169-9652-6b38467739f7')</t>
  </si>
  <si>
    <t>('biosphere3','b157329c-4179-5491-97c4-649900954ffa')</t>
  </si>
  <si>
    <t>('biosphere3','cc91124e-c4b4-4e39-95b1-1c27b35cbe66')</t>
  </si>
  <si>
    <t>('biosphere3','2b50f643-216a-412b-a0e5-5946867aa2ed')</t>
  </si>
  <si>
    <t>('biosphere3','8494ed3c-0416-4aa5-b100-51a2b2bcadbd')</t>
  </si>
  <si>
    <t>('biosphere3','0f440cc0-0f74-446d-99d6-8ff0e97a2444')</t>
  </si>
  <si>
    <t>('biosphere3','9990b51b-7023-4700-bca0-1a32ef921f74')</t>
  </si>
  <si>
    <t>('biosphere3','87883a4e-1e3e-4c9d-90c0-f1bea36f8014')</t>
  </si>
  <si>
    <t>('biosphere3','b9660786-7a4e-408f-9474-f58877b329a6')</t>
  </si>
  <si>
    <t>('biosphere3','15c4a3e0-bd82-4acd-a8fd-58aba60dd9fc')</t>
  </si>
  <si>
    <t>('biosphere3','73ec59d7-a227-407f-963a-fd9c61b4d172')</t>
  </si>
  <si>
    <t>('biosphere3','d40b90a8-c469-41ec-b5ea-f80386859a82')</t>
  </si>
  <si>
    <t>('biosphere3','11f41c41-7733-49bc-b1b1-1f00fbade521')</t>
  </si>
  <si>
    <t>('biosphere3','c36f35d1-e815-4c85-8686-1a2d21264a2c')</t>
  </si>
  <si>
    <t>('biosphere3','8570c45a-8c78-4709-9b8f-fb88314d9e9d')</t>
  </si>
  <si>
    <t>('biosphere3','736f52e8-9703-4076-8909-7ae80a7f8005')</t>
  </si>
  <si>
    <t>('biosphere3','130cedc6-f6ed-4f1b-bd1e-881177f79e74')</t>
  </si>
  <si>
    <t>('biosphere3','bc069d24-fbbd-4c05-8b6e-4089dc8249ae')</t>
  </si>
  <si>
    <t>('biosphere3','13331e67-6006-48c4-bdb4-340c12010036')</t>
  </si>
  <si>
    <t>('biosphere3','fb005c47-7b90-41f3-a5ca-f0eb11db354a')</t>
  </si>
  <si>
    <t>('biosphere3','6df9ea09-115a-4678-9f30-d92c877a46ec')</t>
  </si>
  <si>
    <t>('biosphere3','dc941853-32f2-5a2b-87de-0cc7d6ce3a13')</t>
  </si>
  <si>
    <t>('biosphere3','cbad8aa1-0cfe-47c0-b7d5-7b58c433e601')</t>
  </si>
  <si>
    <t>('biosphere3','62e75c30-0933-4b72-a2ec-6251b7ab8e67')</t>
  </si>
  <si>
    <t>('biosphere3','857e2a6a-7072-4d9d-8c0b-707fdc2bcbc0')</t>
  </si>
  <si>
    <t>('biosphere3','79def65c-bd77-4fb2-a1df-f4dba98ada8f')</t>
  </si>
  <si>
    <t>('biosphere3','ffcd4d88-aeb9-491c-ae8c-98838ed38b4d')</t>
  </si>
  <si>
    <t>('biosphere3','044b9b1d-0406-4da9-bc8a-f180176e7ed9')</t>
  </si>
  <si>
    <t>('biosphere3','007de693-1d9e-40a5-a8b4-3d11bce8be9a')</t>
  </si>
  <si>
    <t>('biosphere3','129c8923-0927-4aef-bdac-7373b2898606')</t>
  </si>
  <si>
    <t>('biosphere3','ca389e38-d086-4527-914c-9c09ea14ae4d')</t>
  </si>
  <si>
    <t>('biosphere3','09f735ea-0a87-4e19-a660-d044db3a7118')</t>
  </si>
  <si>
    <t>('biosphere3','fc840c3f-dbcd-4175-9bc2-7fba64501e39')</t>
  </si>
  <si>
    <t>('biosphere3','a93b1c8a-f6f3-4cfa-b83d-a655ff57ef6e')</t>
  </si>
  <si>
    <t>('biosphere3','9af49586-3387-4fe6-874c-f67d9fe87bd3')</t>
  </si>
  <si>
    <t>('biosphere3','b4c2f1fd-079a-4afc-8acb-67d1c4465c00')</t>
  </si>
  <si>
    <t>('biosphere3','aa87ecd1-b103-4f43-b8dc-d44785c43fd4')</t>
  </si>
  <si>
    <t>('biosphere3','d30c7d00-977b-44f7-bab1-eb11c2a5c589')</t>
  </si>
  <si>
    <t>('biosphere3','412022a7-3c01-4e3c-92c8-d710927ed17a')</t>
  </si>
  <si>
    <t>('biosphere3','cb03e520-4102-4fdf-a904-300f60e88151')</t>
  </si>
  <si>
    <t>('biosphere3','2cfb7e90-7484-48e3-9885-a7f097965ec3')</t>
  </si>
  <si>
    <t>('biosphere3','48adac6a-94d3-4a65-901b-e60824c01a65')</t>
  </si>
  <si>
    <t>('biosphere3','9495989d-ca0f-4c30-a301-9aa8ae006676')</t>
  </si>
  <si>
    <t>('biosphere3','3fe03409-76e1-4228-8fd7-77c4c6a0d9f3')</t>
  </si>
  <si>
    <t>('biosphere3','fa39136e-1ef6-43c1-af68-104da104568d')</t>
  </si>
  <si>
    <t>('biosphere3','49803ad0-9ca2-4507-a5ea-f152d16c929d')</t>
  </si>
  <si>
    <t>('biosphere3','43b29ad9-26dd-4838-b931-6216e55a0120')</t>
  </si>
  <si>
    <t>('biosphere3','3ea5684a-6d64-4f96-8c09-1d90f997c9d4')</t>
  </si>
  <si>
    <t>('biosphere3','77927dac-dea3-429d-a434-d5a71d92c4f7')</t>
  </si>
  <si>
    <t>('biosphere3','f4cf8d5c-f030-4b55-a3af-e3c20b855ee8')</t>
  </si>
  <si>
    <t>('biosphere3','183f9856-03ab-464d-9366-8ef62077b510')</t>
  </si>
  <si>
    <t>('biosphere3','2b2369a4-26bb-4b18-8479-752fdf7a5e7f')</t>
  </si>
  <si>
    <t>('biosphere3','c49fb4cd-eed0-4438-9052-9612473cdbae')</t>
  </si>
  <si>
    <t>('biosphere3','5df5cb9f-812c-4ce8-ab1c-df6ab4d31900')</t>
  </si>
  <si>
    <t>('biosphere3','83cf77ca-867b-4eef-b0f0-78d71b3d91d5')</t>
  </si>
  <si>
    <t>('biosphere3','7805afa2-d93b-40bb-b841-325b98aec824')</t>
  </si>
  <si>
    <t>('biosphere3','34b96163-a3df-4bc1-8224-e2a9fe01b23f')</t>
  </si>
  <si>
    <t>('biosphere3','b2dc8668-86de-4207-b20e-dc81dea63c98')</t>
  </si>
  <si>
    <t>('biosphere3','47262180-8308-5d4c-9332-c77617e032ef')</t>
  </si>
  <si>
    <t>('biosphere3','799f84ba-279d-422e-9b81-ff6f8e6214ed')</t>
  </si>
  <si>
    <t>('biosphere3','f6d61373-a3bc-41c8-9867-eefcd1eea3d6')</t>
  </si>
  <si>
    <t>('biosphere3','4944a14b-bbca-4a94-9a77-73f6832b9625')</t>
  </si>
  <si>
    <t>('biosphere3','ad1ed615-e2cf-49e3-bd34-4589b4583222')</t>
  </si>
  <si>
    <t>('biosphere3','84e56689-d3d4-4f9b-831d-e4e83046ce2c')</t>
  </si>
  <si>
    <t>('biosphere3','6cf5c7e9-f3c2-4185-82bb-b5a1278651da')</t>
  </si>
  <si>
    <t>('biosphere3','f7236656-9c75-47c1-8435-26283fd5d58b')</t>
  </si>
  <si>
    <t>('biosphere3','7567e592-ecfa-467b-9f11-19f11786505b')</t>
  </si>
  <si>
    <t>('biosphere3','42c74b9e-fa00-4612-a3bf-4951237cba04')</t>
  </si>
  <si>
    <t>('biosphere3','8cd82962-d90f-409a-b3c1-961d5365d338')</t>
  </si>
  <si>
    <t>('biosphere3','f9055607-c571-4903-85a8-7c20e3790c43')</t>
  </si>
  <si>
    <t>('biosphere3','0e066010-5511-4ce5-b7ff-446e58417a65')</t>
  </si>
  <si>
    <t>('biosphere3','232b8aaa-06a6-4940-b725-46470bc82864')</t>
  </si>
  <si>
    <t>('biosphere3','077b92b0-0610-48ba-9ff8-55c13e98364b')</t>
  </si>
  <si>
    <t>('biosphere3','64f81516-52e1-4ce6-a22c-84d3f7cc9a53')</t>
  </si>
  <si>
    <t>('biosphere3','ffe3e89e-e0c1-4665-a6e5-2404c131fe32')</t>
  </si>
  <si>
    <t>('biosphere3','b2466957-a3f8-4b31-8b95-3f5e6f99b594')</t>
  </si>
  <si>
    <t>('biosphere3','51f80fcc-8eb0-4912-afbd-e9b9861e45a4')</t>
  </si>
  <si>
    <t>('biosphere3','33d0fe96-541c-4ac2-9dd6-51b44dc39676')</t>
  </si>
  <si>
    <t>('biosphere3','9314fbdb-a2c7-466b-bb6c-61c89f09df51')</t>
  </si>
  <si>
    <t>('biosphere3','a9141288-0e08-4e15-92c7-3617251c64aa')</t>
  </si>
  <si>
    <t>('biosphere3','16ff2790-3c88-4761-bb09-b91d981d2c30')</t>
  </si>
  <si>
    <t>('biosphere3','6a05e007-ce7e-4dd3-8cb7-54585031b8b5')</t>
  </si>
  <si>
    <t>('biosphere3','01f511e2-7030-45f0-abb7-c24a4fae698b')</t>
  </si>
  <si>
    <t>('biosphere3','fa194dc5-ad5d-4c1e-a8f4-9fedba38fe8d')</t>
  </si>
  <si>
    <t>('biosphere3','a7831686-271e-4054-ac34-cf55814f902c')</t>
  </si>
  <si>
    <t>('biosphere3','b5b4a44b-1d45-447f-b2b0-400d1069c733')</t>
  </si>
  <si>
    <t>('biosphere3','46e6f5f7-6541-494f-a9bb-66918fb5d592')</t>
  </si>
  <si>
    <t>('biosphere3','e395a1a3-6915-4b72-a533-ff1a82fc3da1')</t>
  </si>
  <si>
    <t>('biosphere3','a4f6341b-1762-4222-9024-bfd91f63588f')</t>
  </si>
  <si>
    <t>('biosphere3','38321e66-f6ab-4908-b26f-c17267559bc5')</t>
  </si>
  <si>
    <t>('biosphere3','8b46f615-69c9-4ca3-815e-a7bde116d202')</t>
  </si>
  <si>
    <t>('biosphere3','3ebed407-1756-4880-8d8e-3b4da32bff8d')</t>
  </si>
  <si>
    <t>('biosphere3','4af1e88c-f848-4b3e-8a58-20c14de505d9')</t>
  </si>
  <si>
    <t>('biosphere3','091d8157-f865-4858-8ceb-0a49ac84614b')</t>
  </si>
  <si>
    <t>('biosphere3','6006f0fd-a887-4969-8604-85f31be0b420')</t>
  </si>
  <si>
    <t>('biosphere3','e7edd471-6c72-42b0-8c2b-8dc9f1959c63')</t>
  </si>
  <si>
    <t>('biosphere3','ed751c30-a896-44f3-9a83-2a5328dde94d')</t>
  </si>
  <si>
    <t>('biosphere3','cfce0b1a-2873-46fa-8e12-afb5a4213886')</t>
  </si>
  <si>
    <t>('biosphere3','7348af7c-e102-4a03-a0df-efce16469eed')</t>
  </si>
  <si>
    <t>('biosphere3','f4d0a2c8-efef-4188-85da-5801097389a2')</t>
  </si>
  <si>
    <t>('biosphere3','dc6dbdaa-9f13-43a8-8af5-6603688c6ad0')</t>
  </si>
  <si>
    <t>('biosphere3','4673a799-36a5-4359-ac6a-fa933281bc93')</t>
  </si>
  <si>
    <t>('biosphere3','1e19d86e-968d-4428-984f-70bfd843a8f4')</t>
  </si>
  <si>
    <t>('biosphere3','ebc4c2a3-c004-4053-8048-f41fdd9324c8')</t>
  </si>
  <si>
    <t>('biosphere3','fc84887d-158e-4067-80dc-9743165bd70d')</t>
  </si>
  <si>
    <t>('biosphere3','e16fd15c-0ebc-55ba-8d3b-9704f13663cb')</t>
  </si>
  <si>
    <t>('biosphere3','1f607ae2-b42d-4411-90b8-e9bbac66a554')</t>
  </si>
  <si>
    <t>('biosphere3','e60edb16-3c74-415b-9aff-a22a6f49fecb')</t>
  </si>
  <si>
    <t>('biosphere3','d70b4182-d633-4178-84c0-8854f5f6594b')</t>
  </si>
  <si>
    <t>('biosphere3','8c8ffaa5-84ed-4668-ba7d-80fd0f47013f')</t>
  </si>
  <si>
    <t>('biosphere3','e1bd008f-c3c2-47f1-ab60-35e1a842acc0')</t>
  </si>
  <si>
    <t>('biosphere3','a592250d-c73f-4c22-8a20-7f3383f996f0')</t>
  </si>
  <si>
    <t>('biosphere3','652c8dd0-bc61-4ac0-b15f-fa9be858645d')</t>
  </si>
  <si>
    <t>('biosphere3','c03dae87-d4f6-4521-b15a-18ef2cbe9ed0')</t>
  </si>
  <si>
    <t>('biosphere3','fd9a5a38-992d-4c53-9b0f-16a69d37fb54')</t>
  </si>
  <si>
    <t>('biosphere3','aeae7594-af69-46d2-9965-8c235b5c3fe3')</t>
  </si>
  <si>
    <t>('biosphere3','e58cbe2f-15da-5fbe-8899-d632e3cbdfe9')</t>
  </si>
  <si>
    <t>('biosphere3','042de84f-261d-4e29-bb7d-f43601cc2c7d')</t>
  </si>
  <si>
    <t>('biosphere3','c63b5ff6-0ca1-44a0-92ba-f634fb8373ad')</t>
  </si>
  <si>
    <t>('biosphere3','efd3798a-ff6b-46ef-b408-0e74d80548cc')</t>
  </si>
  <si>
    <t>('biosphere3','e04d6f3d-1cb2-4ab1-aef9-fd0221028fe2')</t>
  </si>
  <si>
    <t>('biosphere3','fed759dd-dac7-4d8a-abd1-886fd858b654')</t>
  </si>
  <si>
    <t>('biosphere3','0f74b213-664e-5da8-b700-bf2c01a9c57a')</t>
  </si>
  <si>
    <t>('biosphere3','49cf6a32-97db-5cf4-b1d6-47ea6fd1e4c8')</t>
  </si>
  <si>
    <t>('biosphere3','c10f1360-e1dc-44fa-8c2d-00bdd8524724')</t>
  </si>
  <si>
    <t>('biosphere3','3f3d97d7-6ecb-5b48-8bb1-2bada023950e')</t>
  </si>
  <si>
    <t>('biosphere3','0b5b83a4-ef85-4db6-a739-79f8e00d5dac')</t>
  </si>
  <si>
    <t>('biosphere3','e69b028e-e549-4869-ae4a-b85ef8bcb7a9')</t>
  </si>
  <si>
    <t>('biosphere3','a6f022be-e24e-5d56-898e-98d4074c594f')</t>
  </si>
  <si>
    <t>('biosphere3','9c8ad71b-7d45-46f9-85eb-ae0fcb0eeeab')</t>
  </si>
  <si>
    <t>('biosphere3','c975a4d6-eb2f-4607-9ddd-27577a37e3ba')</t>
  </si>
  <si>
    <t>('biosphere3','60ea7a31-8f27-46af-bfe5-66417f00088b')</t>
  </si>
  <si>
    <t>('biosphere3','e54cd899-0a5e-46b6-a43d-d555ac0af682')</t>
  </si>
  <si>
    <t>('biosphere3','17a7db69-d874-4ecd-af5d-48c98def445f')</t>
  </si>
  <si>
    <t>('biosphere3','c13beafb-2aed-4a52-b09a-78d28913b6ce')</t>
  </si>
  <si>
    <t>('biosphere3','2bf2965d-d5ce-5e65-ad9d-b0b636c70b20')</t>
  </si>
  <si>
    <t>('biosphere3','cd5898ca-96ad-4038-b7ac-edf544d2800a')</t>
  </si>
  <si>
    <t>('biosphere3','98267bbc-0591-4eb8-8581-2231208c548d')</t>
  </si>
  <si>
    <t>('biosphere3','24cf82f8-c517-4fef-8f93-17519adb855e')</t>
  </si>
  <si>
    <t>('biosphere3','5ffb3576-740f-41ba-814f-8538d83a4b3b')</t>
  </si>
  <si>
    <t>('biosphere3','7e246e3a-5cff-43fc-a8e6-02d191424559')</t>
  </si>
  <si>
    <t>('biosphere3','f8199e39-7354-44ad-92d8-6a2cc3bac24e')</t>
  </si>
  <si>
    <t>('biosphere3','c792edbf-a11f-459d-9d92-15ad0c2f0c3c')</t>
  </si>
  <si>
    <t>('biosphere3','5719929a-8c5b-48cc-a039-b11a9f380467')</t>
  </si>
  <si>
    <t>('biosphere3','99cd88f6-16b7-4b28-895c-2f42101f634b')</t>
  </si>
  <si>
    <t>('biosphere3','d68f41b3-6887-49a8-8efa-96812f8ec9f6')</t>
  </si>
  <si>
    <t>('biosphere3','3184c902-c587-4fd7-bd89-769d3cf30072')</t>
  </si>
  <si>
    <t>('biosphere3','95ad40ec-c34b-49fc-a7dc-0e13172ac105')</t>
  </si>
  <si>
    <t>('biosphere3','2c872773-0a29-4831-93b9-d49b116fa7d5')</t>
  </si>
  <si>
    <t>('biosphere3','0e1c17ae-8144-4714-a7cd-786a5480f423')</t>
  </si>
  <si>
    <t>('biosphere3','240177d8-6f3b-43f5-8d1e-0c18114dfa02')</t>
  </si>
  <si>
    <t>('biosphere3','cb7d14ab-f2f3-4dff-83a6-8803f7018301')</t>
  </si>
  <si>
    <t>('biosphere3','e00fd1b8-6eb9-43c2-b6b1-2f6a7d37f981')</t>
  </si>
  <si>
    <t>('biosphere3','3f206533-f017-4d74-8a2d-e563af85d417')</t>
  </si>
  <si>
    <t>('biosphere3','971a80fe-44e3-4b15-8d17-412c1e55acb6')</t>
  </si>
  <si>
    <t>('biosphere3','634463b6-08b4-487a-b0af-4e19fbe8bca2')</t>
  </si>
  <si>
    <t>('biosphere3','18c5396a-1034-4226-a6f3-04c9963f8595')</t>
  </si>
  <si>
    <t>('biosphere3','eeb6beba-20d3-4edc-b356-be730db4aadb')</t>
  </si>
  <si>
    <t>('biosphere3','9126f418-0dec-4f1d-ac58-573cfa544ed0')</t>
  </si>
  <si>
    <t>('biosphere3','08439a5d-5036-4e9f-89df-08239a6dbc33')</t>
  </si>
  <si>
    <t>('biosphere3','36c37c87-0dbf-4e30-83e9-288825e113b2')</t>
  </si>
  <si>
    <t>('biosphere3','ac3a8914-35f0-4c34-a956-f26b3a053e4a')</t>
  </si>
  <si>
    <t>('biosphere3','fb4c5bda-c9ea-5b77-b296-406722e35441')</t>
  </si>
  <si>
    <t>('biosphere3','e4369d6b-1c65-455b-bce2-8b74636a3c80')</t>
  </si>
  <si>
    <t>('biosphere3','3301e59e-2f7b-46bd-b185-32ef8caac4ea')</t>
  </si>
  <si>
    <t>('biosphere3','a25e7873-b0fd-46eb-81da-e49d84c2ac25')</t>
  </si>
  <si>
    <t>('biosphere3','886726f4-d8bc-566b-96dd-c02ccdd235dd')</t>
  </si>
  <si>
    <t>('biosphere3','31b12a79-5555-4eb6-8cae-4b13b53ef8af')</t>
  </si>
  <si>
    <t>('biosphere3','a36b1dd0-2fd3-5365-8c8a-f689d540c83f')</t>
  </si>
  <si>
    <t>('biosphere3','29bb09a9-cfef-419e-8322-88e2f6bc0558')</t>
  </si>
  <si>
    <t>('biosphere3','237ea455-6c82-4254-af86-9409df922094')</t>
  </si>
  <si>
    <t>('biosphere3','029af65d-7b19-4189-9c92-81fc03909665')</t>
  </si>
  <si>
    <t>('biosphere3','9288c80d-c5b0-485d-9b12-1f4122363db4')</t>
  </si>
  <si>
    <t>('biosphere3','40018f22-3bae-5e4e-a987-41b1a85ee1eb')</t>
  </si>
  <si>
    <t>('biosphere3','e49a8d07-023a-543e-aa22-424643e01a24')</t>
  </si>
  <si>
    <t>('biosphere3','4db9bb53-4bdd-4f32-a6a8-521f58c5825c')</t>
  </si>
  <si>
    <t>('biosphere3','ad3f2ad1-7386-4725-9b33-57392b5c22ac')</t>
  </si>
  <si>
    <t>('biosphere3','42d936bf-348c-47f9-8812-fdea739d9060')</t>
  </si>
  <si>
    <t>('biosphere3','525f6850-5f34-447c-9132-cde666d12b52')</t>
  </si>
  <si>
    <t>('biosphere3','1b4810ed-4537-4cca-83ef-5af8a04668a7')</t>
  </si>
  <si>
    <t>('biosphere3','36b918a7-5b52-4853-812a-1f49c2366d89')</t>
  </si>
  <si>
    <t>('biosphere3','a65f4744-f555-44cb-8534-aa5adc72d7a7')</t>
  </si>
  <si>
    <t>('biosphere3','529aa6a5-092a-4b55-8e09-c56393808b5c')</t>
  </si>
  <si>
    <t>('biosphere3','174d35ab-9974-4e6c-bbaf-180f4ccc36bf')</t>
  </si>
  <si>
    <t>('biosphere3','324c68b1-5c09-4080-bb88-dd8b6c0f796d')</t>
  </si>
  <si>
    <t>('biosphere3','8205df0a-7e09-4b14-9391-1b149368fcf5')</t>
  </si>
  <si>
    <t>('biosphere3','cb29369f-6e3a-42b2-868c-1da562585995')</t>
  </si>
  <si>
    <t>('biosphere3','a61637db-d0a5-40c3-8969-e0b03509b667')</t>
  </si>
  <si>
    <t>('biosphere3','4c08620f-1001-43b2-a42c-e02163ac41a3')</t>
  </si>
  <si>
    <t>('biosphere3','2813518d-c4a8-4a8d-9542-f1882ec27c1c')</t>
  </si>
  <si>
    <t>('biosphere3','fe65f7e4-ee5b-4a6f-9d60-6c2f829dca3f')</t>
  </si>
  <si>
    <t>('biosphere3','10d26189-a688-4859-8aa9-525e058a07f0')</t>
  </si>
  <si>
    <t>('biosphere3','9c8a834a-23d4-54e6-9ecf-2855d468f208')</t>
  </si>
  <si>
    <t>('biosphere3','8476d82a-4a17-4c08-8339-efd46c6518e7')</t>
  </si>
  <si>
    <t>('biosphere3','eb15dd66-43ee-4161-ac90-2cd6d19ca72d')</t>
  </si>
  <si>
    <t>('biosphere3','5e883a00-04e6-4d96-8dce-12d7117c6635')</t>
  </si>
  <si>
    <t>('biosphere3','1bb6a502-3ff9-4a79-835c-5588b855f1f5')</t>
  </si>
  <si>
    <t>('biosphere3','28999907-a8a7-45b3-857e-836495ca2aa0')</t>
  </si>
  <si>
    <t>('biosphere3','bbd89c3f-b232-49aa-8ce7-45758afe4479')</t>
  </si>
  <si>
    <t>('biosphere3','b2d24aee-5630-424a-be81-5b17b8db395a')</t>
  </si>
  <si>
    <t>('biosphere3','19108dfd-9b70-4fca-bac5-d523f8b5d3c0')</t>
  </si>
  <si>
    <t>('biosphere3','a1891db2-db98-45fc-ae0e-b3d3c17850c5')</t>
  </si>
  <si>
    <t>('biosphere3','31ba993d-f8aa-44c0-bae1-b6c2081144f6')</t>
  </si>
  <si>
    <t>('biosphere3','fb413172-7a53-458d-8bda-3a68d75f3421')</t>
  </si>
  <si>
    <t>('biosphere3','3e757249-9471-4e91-94e1-27346cbc7b82')</t>
  </si>
  <si>
    <t>('biosphere3','57f4185b-38de-46af-a759-9333e0ba29c5')</t>
  </si>
  <si>
    <t>('biosphere3','e38eb567-b080-4f80-894c-f6984eec5119')</t>
  </si>
  <si>
    <t>('biosphere3','7f886a09-50b2-49c1-8fdf-d330c90556a1')</t>
  </si>
  <si>
    <t>('biosphere3','584ffb1c-036d-417b-a9d1-1ec694dc2cdc')</t>
  </si>
  <si>
    <t>('biosphere3','77db8bd1-5a69-465c-b51f-7b27fbb574a5')</t>
  </si>
  <si>
    <t>('biosphere3','06a42317-47bd-481d-b5ce-e091843497c6')</t>
  </si>
  <si>
    <t>('biosphere3','9645e02f-855a-4b9f-8baf-f34a08fa80c4')</t>
  </si>
  <si>
    <t>('biosphere3','b1c36287-329c-49f0-93c2-68246d34007c')</t>
  </si>
  <si>
    <t>('biosphere3','e4ef0139-8f7a-4541-a2fb-8316558eb296')</t>
  </si>
  <si>
    <t>('biosphere3','9b60f739-1e89-4e4f-a786-a8086058e656')</t>
  </si>
  <si>
    <t>('biosphere3','e0e605c8-370b-4b5a-b6d4-2e7a5a1a6709')</t>
  </si>
  <si>
    <t>('biosphere3','7c09916a-b6b5-47f5-bdf6-30d2511beb82')</t>
  </si>
  <si>
    <t>('biosphere3','88ef28f1-cfd5-44a0-ac34-01acf2db84a0')</t>
  </si>
  <si>
    <t>('biosphere3','1f455f6d-473e-4a50-af39-26dde8cd6479')</t>
  </si>
  <si>
    <t>('biosphere3','4c94ff32-5e02-45c1-8bb0-bfd82bfa078f')</t>
  </si>
  <si>
    <t>('biosphere3','a5634f8a-d2f3-4e9a-8ee5-6f11234b9b1e')</t>
  </si>
  <si>
    <t>('biosphere3','4abbbc48-a8d0-4c3a-9dea-4e67f1505230')</t>
  </si>
  <si>
    <t>('biosphere3','3dd549fd-825c-4ceb-a5f9-2988d322dc5d')</t>
  </si>
  <si>
    <t>('biosphere3','964acc40-2da6-45f1-938b-da109b81d27f')</t>
  </si>
  <si>
    <t>('biosphere3','fcd292e0-69dd-4093-9cd4-ff2e0b8c9b69')</t>
  </si>
  <si>
    <t>('biosphere3','a028cff8-e405-4d44-8322-f46e9e51bcdc')</t>
  </si>
  <si>
    <t>('biosphere3','1af44724-172c-462b-b277-bb4b2fd32c33')</t>
  </si>
  <si>
    <t>('biosphere3','04f42988-6207-4d09-a91f-155be8d27eb0')</t>
  </si>
  <si>
    <t>('biosphere3','373c3829-2b94-5cf4-8104-1cf516c20361')</t>
  </si>
  <si>
    <t>('biosphere3','2dfff11a-db89-40be-a64c-83db726cc1be')</t>
  </si>
  <si>
    <t>('biosphere3','0cc9c42e-7ebf-4f34-b90f-cc3f6b5aa9a6')</t>
  </si>
  <si>
    <t>('biosphere3','7aba10bb-f9e0-4537-a3df-00bd5216e31a')</t>
  </si>
  <si>
    <t>('biosphere3','c75dd699-08a5-4215-acf5-e618995e768f')</t>
  </si>
  <si>
    <t>('biosphere3','6a9ef0ac-2a82-492b-90f7-7f8d09995bbc')</t>
  </si>
  <si>
    <t>('biosphere3','b61b560b-4fbb-51f8-a9f9-8c05de27115f')</t>
  </si>
  <si>
    <t>('biosphere3','32d98afc-e42b-46f6-b53e-9c949875ab20')</t>
  </si>
  <si>
    <t>('biosphere3','4e054ec3-6e16-4544-8ef8-69b22414adf6')</t>
  </si>
  <si>
    <t>('biosphere3','81c4ba39-8a3f-4a43-97b4-401605bbebf5')</t>
  </si>
  <si>
    <t>('biosphere3','2cbb504a-ce2f-40e9-9d38-e130e95a1242')</t>
  </si>
  <si>
    <t>('biosphere3','5e13c2ab-5466-4ff5-816d-702dfdf25f76')</t>
  </si>
  <si>
    <t>('biosphere3','5debbf40-9fc7-4115-b276-9dcae25f4cdd')</t>
  </si>
  <si>
    <t>('biosphere3','d02904aa-dc1a-43f2-86ce-b41aa9cab47c')</t>
  </si>
  <si>
    <t>('biosphere3','35357464-0d86-4bbd-940f-7d0dd8e5df57')</t>
  </si>
  <si>
    <t>('biosphere3','10df31ce-d6ad-42b6-8fb2-9dfdb588e9ec')</t>
  </si>
  <si>
    <t>('biosphere3','e36fb756-d9a7-4b07-a6cb-a1d204b4c350')</t>
  </si>
  <si>
    <t>('biosphere3','0605e241-ce98-4c10-8c61-d0a1775cdcb0')</t>
  </si>
  <si>
    <t>('biosphere3','0017ce28-9f7a-404b-ad55-d3f43ad13cae')</t>
  </si>
  <si>
    <t>('biosphere3','cc5f1637-8aa5-442f-a8c6-43c8739944a0')</t>
  </si>
  <si>
    <t>('biosphere3','6d69a034-5e39-4181-a1e8-00932c086908')</t>
  </si>
  <si>
    <t>('biosphere3','e0d8e366-5778-4dc2-aefd-2eb2e40f4066')</t>
  </si>
  <si>
    <t>('biosphere3','a2bdcca0-8d6b-4dd3-af0e-df1e2bc99107')</t>
  </si>
  <si>
    <t>('biosphere3','cf2cfb56-f662-45cc-b124-3917573c37c0')</t>
  </si>
  <si>
    <t>('biosphere3','785e9314-ccf6-4229-98c5-37881d624fc9')</t>
  </si>
  <si>
    <t>('biosphere3','0ae80e4e-2e46-5292-a0d7-7526bebc603b')</t>
  </si>
  <si>
    <t>('biosphere3','da7b20a4-d518-57f5-accf-d2be3e30be71')</t>
  </si>
  <si>
    <t>('biosphere3','ba49e336-c00c-5253-9e67-94dec8ac1b23')</t>
  </si>
  <si>
    <t>('biosphere3','1afd6f3b-1785-5093-a64d-aa7a89d752ba')</t>
  </si>
  <si>
    <t>('biosphere3','15be40a9-968f-5247-9817-f4062dcf9bfd')</t>
  </si>
  <si>
    <t>('biosphere3','3b2e0d21-710b-5ce9-aeaa-07466f781ee8')</t>
  </si>
  <si>
    <t>('biosphere3','98b2ed3c-a7e3-5e67-93e4-44c1a77c587c')</t>
  </si>
  <si>
    <t>('biosphere3','b7d33401-f34b-4571-a10d-82f7b38b32ea')</t>
  </si>
  <si>
    <t>('biosphere3','f1f38546-77eb-41ae-8810-bfcf66aa6a18')</t>
  </si>
  <si>
    <t>('biosphere3','7c73768b-438b-4374-a4c1-486d35b4cb76')</t>
  </si>
  <si>
    <t>('biosphere3','096bf756-c3fa-4470-9059-ac1b059081e0')</t>
  </si>
  <si>
    <t>('biosphere3','5934e254-ca2a-4cd8-92fa-3c9bbf1779ec')</t>
  </si>
  <si>
    <t>('biosphere3','5457df7d-0461-407c-9f09-0338dbff77ef')</t>
  </si>
  <si>
    <t>('biosphere3','a2b3bbb7-53ec-44e5-a184-9689f356235b')</t>
  </si>
  <si>
    <t>('biosphere3','5d4b497b-d265-42d1-a41a-113785a6d694')</t>
  </si>
  <si>
    <t>('biosphere3','19e97bd6-d0ae-4208-bd77-d58e5d46d827')</t>
  </si>
  <si>
    <t>('biosphere3','20557d93-2b1c-49b5-b6c0-3528a8bbc307')</t>
  </si>
  <si>
    <t>('biosphere3','162b7095-c497-4b3c-a290-01ebe4bc9a08')</t>
  </si>
  <si>
    <t>('biosphere3','85c40d9a-cbf0-44f0-a9a2-5b1edee4055a')</t>
  </si>
  <si>
    <t>('biosphere3','b0758e8e-691c-4c96-8a90-4784c47cd962')</t>
  </si>
  <si>
    <t>('biosphere3','dbf49708-ee0c-44f2-8662-5edd89ad472b')</t>
  </si>
  <si>
    <t>('biosphere3','fa89c354-2263-4ed2-ac56-99946be5c665')</t>
  </si>
  <si>
    <t>('biosphere3','24e0a9cb-a789-46e2-a25c-0278a90d67e5')</t>
  </si>
  <si>
    <t>('biosphere3','7672267f-4541-4c9a-9ca0-ec2f41b95cbc')</t>
  </si>
  <si>
    <t>('biosphere3','276e755c-ed57-466a-b555-4658c791f385')</t>
  </si>
  <si>
    <t>('biosphere3','8d0ca1a5-6a40-4eda-861a-a0fccdc81b19')</t>
  </si>
  <si>
    <t>('biosphere3','68f7bc03-0665-55a1-bd99-96530eab30e2')</t>
  </si>
  <si>
    <t>('biosphere3','ffaaffd3-5deb-4508-9e5f-e47f551ac2b8')</t>
  </si>
  <si>
    <t>('biosphere3','dd786e61-d387-4dc4-8314-2a5f958e7168')</t>
  </si>
  <si>
    <t>('biosphere3','6098e65f-3e52-5672-89b4-519dd8987d19')</t>
  </si>
  <si>
    <t>('biosphere3','26e10723-d896-54ec-ab5b-5a4804d2f9ba')</t>
  </si>
  <si>
    <t>('biosphere3','db0bac33-49e5-4888-89bd-15f4bfe11e51')</t>
  </si>
  <si>
    <t>('biosphere3','f2efe6b2-21ae-4ed0-aacf-2a6d41d8e801')</t>
  </si>
  <si>
    <t>('biosphere3','0124b342-4bdd-5cbf-ba2a-dce8a259755c')</t>
  </si>
  <si>
    <t>('biosphere3','0bb38d46-04e7-52f2-99de-5861a8220a49')</t>
  </si>
  <si>
    <t>('biosphere3','a74f6771-955e-4343-b796-4775067d51f5')</t>
  </si>
  <si>
    <t>('biosphere3','57c27ba7-a61a-4932-8cd5-095c88ff0245')</t>
  </si>
  <si>
    <t>('biosphere3','aedea697-930a-4a0e-9e4f-b9c369aa9a33')</t>
  </si>
  <si>
    <t>('biosphere3','f012d2d5-ebb4-4531-8285-0b98af3dcbd4')</t>
  </si>
  <si>
    <t>('biosphere3','70d467b6-115e-43c5-add2-441de9411348')</t>
  </si>
  <si>
    <t>('biosphere3','91955aba-6ebc-4413-9342-f0298860b4aa')</t>
  </si>
  <si>
    <t>('biosphere3','cb7e3e15-ab58-4ef4-8cd0-361511d3b5fe')</t>
  </si>
  <si>
    <t>('biosphere3','75b31763-0b3b-449f-84b8-12c6ada70903')</t>
  </si>
  <si>
    <t>('biosphere3','2ce73c7e-01b7-4fc0-a995-0e3785d5277d')</t>
  </si>
  <si>
    <t>('biosphere3','0a11b30c-b502-414a-8b73-31375233cc17')</t>
  </si>
  <si>
    <t>('biosphere3','d493b514-f36d-482f-a978-63b5a1889bc2')</t>
  </si>
  <si>
    <t>('biosphere3','eead2933-c2be-4a53-a0bd-bd33b67e4145')</t>
  </si>
  <si>
    <t>('biosphere3','02a7b111-6538-4496-a7cc-e03ea5b649bf')</t>
  </si>
  <si>
    <t>('biosphere3','3d07d5f0-4ee5-4803-a5a3-6ad8f89bf4b1')</t>
  </si>
  <si>
    <t>('biosphere3','a89fab33-8e9b-4683-9da5-8ebd9c293f49')</t>
  </si>
  <si>
    <t>('biosphere3','d03809fd-dae9-4771-aec0-934a40bbb7e5')</t>
  </si>
  <si>
    <t>('biosphere3','f19d8e53-09ab-45fa-a7c1-f7da101dab3e')</t>
  </si>
  <si>
    <t>('biosphere3','454e32e4-09f5-4155-ae4c-7deab810a4b2')</t>
  </si>
  <si>
    <t>('biosphere3','5128d076-e7a6-4bba-9a3a-432b2bce31fd')</t>
  </si>
  <si>
    <t>('biosphere3','8a2ab025-c85d-49f0-9229-45f211ea6890')</t>
  </si>
  <si>
    <t>('biosphere3','8aaf5a8b-b753-4d4b-8fe7-2f4969147738')</t>
  </si>
  <si>
    <t>('biosphere3','4c0d236e-e50f-409e-b84b-b053da3394fa')</t>
  </si>
  <si>
    <t>('biosphere3','dccaaabc-673d-40bb-a030-1fd0543a3a2a')</t>
  </si>
  <si>
    <t>('biosphere3','4ba71de1-43c2-42fe-b477-93423ad2213c')</t>
  </si>
  <si>
    <t>('biosphere3','965244c8-43ad-4629-91df-43c845d391e5')</t>
  </si>
  <si>
    <t>('biosphere3','cfd4f0cb-8f13-4d7b-a3a7-ea454aa7643a')</t>
  </si>
  <si>
    <t>('biosphere3','60b42f10-f538-4d77-ad4a-e83282f929e8')</t>
  </si>
  <si>
    <t>('biosphere3','67a368ef-a4b8-4759-8128-93d080ccd21a')</t>
  </si>
  <si>
    <t>('biosphere3','0bb03c13-6035-4e0c-88a7-2c7d0bcd4125')</t>
  </si>
  <si>
    <t>('biosphere3','be248928-14cd-4478-978c-13c040c1c4a9')</t>
  </si>
  <si>
    <t>('biosphere3','0367c22a-f1f5-48bc-8dea-95e784d19df2')</t>
  </si>
  <si>
    <t>('biosphere3','8e7d8523-2761-4eb1-a55a-958be4b0d23b')</t>
  </si>
  <si>
    <t>('biosphere3','0fbca534-f355-4477-b29f-7b5fc2fbce64')</t>
  </si>
  <si>
    <t>('biosphere3','2ffd26c6-0d3d-4379-9da2-2b578807a14b')</t>
  </si>
  <si>
    <t>('biosphere3','512364ac-5bba-4b77-8712-981247617519')</t>
  </si>
  <si>
    <t>('biosphere3','3e419ebc-c0f1-4f85-a544-cf3460a680b6')</t>
  </si>
  <si>
    <t>('biosphere3','b8fc2875-a1ce-4a7c-a73d-6ba5b26319d3')</t>
  </si>
  <si>
    <t>('biosphere3','62399986-3e4f-4522-b389-75eed416d838')</t>
  </si>
  <si>
    <t>('biosphere3','4fb0979b-8311-4615-9e98-393d25a9c0bc')</t>
  </si>
  <si>
    <t>('biosphere3','58a3086e-3ded-4751-a313-05608f725081')</t>
  </si>
  <si>
    <t>('biosphere3','e3b7b5aa-514e-430e-9544-07d8f5b8d494')</t>
  </si>
  <si>
    <t>('biosphere3','242b4a08-f6ff-496d-ae0f-bf8f8bc77692')</t>
  </si>
  <si>
    <t>('biosphere3','061d04a0-af1d-4884-bdd3-997b6cd5550f')</t>
  </si>
  <si>
    <t>('biosphere3','5baed830-f676-4031-a036-8a9599bd7237')</t>
  </si>
  <si>
    <t>('biosphere3','94e22edc-fe4b-4bab-9a09-a081595389cc')</t>
  </si>
  <si>
    <t>('biosphere3','4a15cd40-96e6-4912-8298-c0fa8f9e2aee')</t>
  </si>
  <si>
    <t>('biosphere3','b053aa52-bfac-5435-a0b1-4ca374b0e991')</t>
  </si>
  <si>
    <t>('biosphere3','ff32cb2a-4d63-435e-8787-58436bd36a83')</t>
  </si>
  <si>
    <t>('biosphere3','f7ffe5fc-0bb1-4b41-87de-ed914fa637f1')</t>
  </si>
  <si>
    <t>('biosphere3','847e2add-25db-48d1-bb50-6411e82a94c5')</t>
  </si>
  <si>
    <t>('biosphere3','fc1e35a8-88d4-4baf-a41a-563af2af9174')</t>
  </si>
  <si>
    <t>('biosphere3','5a04372c-ac1c-45a8-b386-b0fa174c09da')</t>
  </si>
  <si>
    <t>('biosphere3','d1fd0de4-afa8-4385-b91b-023493b68782')</t>
  </si>
  <si>
    <t>('biosphere3','506fe866-1081-4152-a19d-b50825f99d83')</t>
  </si>
  <si>
    <t>('biosphere3','4e18ab09-6c53-4b79-8cd1-3ad13e41d975')</t>
  </si>
  <si>
    <t>('biosphere3','bdd362be-db9c-4232-90e7-c11dee030e82')</t>
  </si>
  <si>
    <t>('biosphere3','1a6a1429-fd97-48cb-b7b7-3433f2fb16f9')</t>
  </si>
  <si>
    <t>('biosphere3','e29dddef-173f-4a4b-8265-b3d1703bc204')</t>
  </si>
  <si>
    <t>('biosphere3','72b26150-457e-47b6-a77c-987c2e76f704')</t>
  </si>
  <si>
    <t>('biosphere3','e52f678d-50c0-4154-b271-5e3b5402e21a')</t>
  </si>
  <si>
    <t>('biosphere3','4cb5fe3d-123b-4ae3-8ead-e3825fddf58e')</t>
  </si>
  <si>
    <t>('biosphere3','d32f9dd8-9514-4c22-8c99-2e108609731f')</t>
  </si>
  <si>
    <t>('biosphere3','77c46f0e-c8c0-4bc3-992c-2a9725d49f70')</t>
  </si>
  <si>
    <t>('biosphere3','c24f5894-f95e-4661-ba76-130397348894')</t>
  </si>
  <si>
    <t>('biosphere3','b5f8f24f-3f51-4bc6-a7b3-b5e0885e50b8')</t>
  </si>
  <si>
    <t>('biosphere3','6f14445c-eaa5-4fee-b006-e10cef4f82d2')</t>
  </si>
  <si>
    <t>('biosphere3','2113ec49-2b48-4808-8e40-837769be8337')</t>
  </si>
  <si>
    <t>('biosphere3','45afb543-bc53-471e-8fc9-6ed3a5775071')</t>
  </si>
  <si>
    <t>('biosphere3','b311427f-0de3-4190-84a5-05c8460c62d1')</t>
  </si>
  <si>
    <t>('biosphere3','20bc9500-2e2f-4cba-9332-8ea17d362aba')</t>
  </si>
  <si>
    <t>('biosphere3','b2208d0f-61a7-4813-9861-af03bf496a05')</t>
  </si>
  <si>
    <t>('biosphere3','bac53020-1fed-4119-9242-33e4a2597560')</t>
  </si>
  <si>
    <t>('biosphere3','b935e766-fece-4a4f-8f60-b735ea7b214d')</t>
  </si>
  <si>
    <t>('biosphere3','61341186-aac8-4088-a2b7-ba50093bab6c')</t>
  </si>
  <si>
    <t>('biosphere3','45d6f26b-596b-5182-8c08-d6d975ff4efe')</t>
  </si>
  <si>
    <t>('biosphere3','0a366c38-2c07-56e8-b03f-e97f0080daa1')</t>
  </si>
  <si>
    <t>('biosphere3','f2e4394f-61bb-5493-983d-d3d5b7b96a41')</t>
  </si>
  <si>
    <t>('biosphere3','f918799d-98d3-5d5d-b02f-480b340d038c')</t>
  </si>
  <si>
    <t>('biosphere3','8e51c792-b402-5f20-9957-6d80823d4fcc')</t>
  </si>
  <si>
    <t>('biosphere3','34eb8944-7396-59d5-9e4c-099670a033d9')</t>
  </si>
  <si>
    <t>('biosphere3','8c690557-25ce-48f2-91b9-58126e82aaf6')</t>
  </si>
  <si>
    <t>('biosphere3','e24da787-41ae-4aa3-b13b-36862b5fd10e')</t>
  </si>
  <si>
    <t>('biosphere3','370bbcdd-6395-4af8-b049-fc5f7339a437')</t>
  </si>
  <si>
    <t>('biosphere3','35ef9eb3-94a1-461d-bba6-db939f22e0be')</t>
  </si>
  <si>
    <t>('biosphere3','5c049e3f-9246-47d0-ad60-7caaad814b2e')</t>
  </si>
  <si>
    <t>('biosphere3','b1e47fb9-ec5a-58df-918a-83909d93e6e8')</t>
  </si>
  <si>
    <t>('biosphere3','63e44a83-eb3d-44b6-9e2f-41b1b088d93d')</t>
  </si>
  <si>
    <t>('biosphere3','0315d855-dff2-44af-bb37-1b855df53d69')</t>
  </si>
  <si>
    <t>('biosphere3','91c76c8e-d725-475d-9be6-a90b99747075')</t>
  </si>
  <si>
    <t>('biosphere3','8a970585-5ce2-4226-b60d-df1c34649a56')</t>
  </si>
  <si>
    <t>('biosphere3','e7140812-ce3d-49f5-97b0-2fef538217a5')</t>
  </si>
  <si>
    <t>('biosphere3','5064da53-d4ec-44ee-ba23-b20a4f8c4964')</t>
  </si>
  <si>
    <t>('biosphere3','35285162-c785-5a69-b741-277f41316ae0')</t>
  </si>
  <si>
    <t>('biosphere3','f4a1e10b-ed51-433e-a2f5-2a99f231a5e5')</t>
  </si>
  <si>
    <t>('biosphere3','66ff5d22-17e2-4112-b486-3ea4e0191fba')</t>
  </si>
  <si>
    <t>('biosphere3','fa5512cf-04a2-4014-8e96-d3e2d137f0df')</t>
  </si>
  <si>
    <t>('biosphere3','892f10da-7bf2-42b3-b171-221989661a05')</t>
  </si>
  <si>
    <t>('biosphere3','982b0510-96ac-4bcb-a758-e98006b95f4d')</t>
  </si>
  <si>
    <t>('biosphere3','f202452b-5aff-45e6-9001-5fb0a2de7992')</t>
  </si>
  <si>
    <t>('biosphere3','b83f893c-f4b4-473f-bd13-a23fd300c5d1')</t>
  </si>
  <si>
    <t>('biosphere3','cb299863-b63a-45ae-a3fc-b5cc900aaeea')</t>
  </si>
  <si>
    <t>('biosphere3','efc4290c-1404-4e01-8b5e-e75c6d90615c')</t>
  </si>
  <si>
    <t>('biosphere3','b9a9b2ad-5db3-47aa-81de-3a48ae9ad4ec')</t>
  </si>
  <si>
    <t>('biosphere3','e756c84e-65d1-487b-aa76-91c9c8adff16')</t>
  </si>
  <si>
    <t>('biosphere3','370e587f-58ad-4bc7-ad35-9605b6dcd138')</t>
  </si>
  <si>
    <t>('biosphere3','20c6c6d7-904c-4d33-923e-80e8ae7ee199')</t>
  </si>
  <si>
    <t>('biosphere3','f6e3ce3b-ce57-4313-ac88-59a8361925cf')</t>
  </si>
  <si>
    <t>('biosphere3','b50d8d03-7e88-4b29-9d10-67bbe01bdbc6')</t>
  </si>
  <si>
    <t>('biosphere3','767a703f-842a-4b30-87f5-ca62b338a51d')</t>
  </si>
  <si>
    <t>('biosphere3','f2663c0c-3618-4095-b8d8-9c3b5c7097fb')</t>
  </si>
  <si>
    <t>('biosphere3','deec5cec-4d8d-492a-9b0c-eab92dd55af8')</t>
  </si>
  <si>
    <t>('biosphere3','53fc7ec9-1b3f-4d89-ade6-8ca2934c1695')</t>
  </si>
  <si>
    <t>('biosphere3','91f6386a-af2e-4bbb-a05c-62e4483b1bcf')</t>
  </si>
  <si>
    <t>('biosphere3','8b36dc51-b9d4-4141-96d9-9183f6198a20')</t>
  </si>
  <si>
    <t>('biosphere3','1f96681c-1f2c-433e-8c60-45b66dc3ec01')</t>
  </si>
  <si>
    <t>('biosphere3','c4c2bc7a-c7c2-4ace-9d25-152b25cb1a07')</t>
  </si>
  <si>
    <t>('biosphere3','6ce302db-96b8-4a21-9237-050ecde39aee')</t>
  </si>
  <si>
    <t>('biosphere3','700969dc-4def-4093-98a0-adbb65771fcd')</t>
  </si>
  <si>
    <t>('biosphere3','c59e3d9e-2e04-56a6-b75a-4066563accb9')</t>
  </si>
  <si>
    <t>('biosphere3','4fe97589-e19a-58f3-8356-c4e55b4703cb')</t>
  </si>
  <si>
    <t>('biosphere3','1fee3bdb-480b-4194-b3d7-0e4bd2814c33')</t>
  </si>
  <si>
    <t>('biosphere3','9f7e577d-509b-4bbd-805f-3293a44fdc89')</t>
  </si>
  <si>
    <t>('biosphere3','5c91a905-8d1d-4b84-b207-9b6332b4425e')</t>
  </si>
  <si>
    <t>('biosphere3','108e9780-646b-448d-903b-609b3f65950b')</t>
  </si>
  <si>
    <t>('biosphere3','da3d541f-0063-4ddf-9b0d-7ba7b8cb6ec7')</t>
  </si>
  <si>
    <t>('biosphere3','7bbbbe10-92d9-4760-99ac-a9c6bd0985f2')</t>
  </si>
  <si>
    <t>('biosphere3','8a3e8643-00f3-4a90-8ed3-a9561debcf05')</t>
  </si>
  <si>
    <t>('biosphere3','eba895b4-a7a4-4b63-bd95-0239b3db7730')</t>
  </si>
  <si>
    <t>('biosphere3','487b617a-40fc-4968-bfac-91cbe400f163')</t>
  </si>
  <si>
    <t>('biosphere3','7198aaf8-0acc-428d-8da0-558911e24f95')</t>
  </si>
  <si>
    <t>('biosphere3','a5a9c364-1591-4247-8a42-60cfd33696ab')</t>
  </si>
  <si>
    <t>('biosphere3','5bb486eb-29db-4b80-bb79-c7023c0d5756')</t>
  </si>
  <si>
    <t>('biosphere3','f40d6828-f6de-43cd-9b93-e78813bdd140')</t>
  </si>
  <si>
    <t>('biosphere3','ac7e2a8c-bf1a-42c7-b033-179a039dd437')</t>
  </si>
  <si>
    <t>('biosphere3','e8ee3fc4-2890-4d6a-a1df-40c4b48d698b')</t>
  </si>
  <si>
    <t>('biosphere3','9036f1b8-4be6-4d97-96d8-c504acdfa2f0')</t>
  </si>
  <si>
    <t>('biosphere3','17ae628d-e769-4aa3-a20e-9f9bad222bf2')</t>
  </si>
  <si>
    <t>('biosphere3','251ad87f-5bfb-4eb5-8a00-5050e1782263')</t>
  </si>
  <si>
    <t>('biosphere3','189372b3-0e83-4ee0-bf62-b65925068657')</t>
  </si>
  <si>
    <t>('biosphere3','90a31971-00a7-4493-a920-6df37926a047')</t>
  </si>
  <si>
    <t>('biosphere3','681a6b38-cc7c-4968-aedc-80ce8033a101')</t>
  </si>
  <si>
    <t>('biosphere3','9c2e78e0-38d7-4eb7-a40f-31c7308b1dd6')</t>
  </si>
  <si>
    <t>('biosphere3','23eaa36d-add4-4219-961e-ca7104dc0de9')</t>
  </si>
  <si>
    <t>('biosphere3','dd1bbaa1-d1f1-4584-aeb2-6f02bfb04e87')</t>
  </si>
  <si>
    <t>('biosphere3','e2d58f90-9aac-4ac4-87f7-bbd6cfc358e3')</t>
  </si>
  <si>
    <t>('biosphere3','36e53653-1338-42c7-816c-f6667809e0b1')</t>
  </si>
  <si>
    <t>('biosphere3','1c5a7322-9261-4d59-a692-adde6c12de92')</t>
  </si>
  <si>
    <t>('biosphere3','e429b852-e421-4fcb-8a9b-b0241863bfb2')</t>
  </si>
  <si>
    <t>('biosphere3','b03642f4-8fa3-44df-ba91-7bcf5677d9a7')</t>
  </si>
  <si>
    <t>('biosphere3','89721e33-60fa-4447-bfc6-2f27d44a7893')</t>
  </si>
  <si>
    <t>('biosphere3','12d6029e-3801-42ee-a1bc-1ebf936884fc')</t>
  </si>
  <si>
    <t>('biosphere3','621b1cf1-9b47-4c44-b71e-ebeb9afd9bbc')</t>
  </si>
  <si>
    <t>('biosphere3','bf377e4f-3a95-4ce2-a9ba-66ee31f00f60')</t>
  </si>
  <si>
    <t>('biosphere3','3937f5a5-b4a4-434d-9fc3-1d29064fc3f8')</t>
  </si>
  <si>
    <t>('biosphere3','4ce23896-a82f-49f1-a8e3-8848734805a3')</t>
  </si>
  <si>
    <t>('biosphere3','62fcd384-906d-474f-a84b-9f944b78f804')</t>
  </si>
  <si>
    <t>('biosphere3','af83b42f-a4e6-4457-be74-46a87798f82a')</t>
  </si>
  <si>
    <t>('biosphere3','2712fe5f-0d3c-4c8e-8bc4-26c604413849')</t>
  </si>
  <si>
    <t>('biosphere3','66c00128-8ffd-43c2-9933-e1a9866d2b60')</t>
  </si>
  <si>
    <t>('biosphere3','5e07e604-b797-4718-9dc3-be6f4f3319e4')</t>
  </si>
  <si>
    <t>('biosphere3','392a6b72-ff68-44ab-9d43-84295ddc307b')</t>
  </si>
  <si>
    <t>('biosphere3','1c321b9e-b832-4107-ada7-ef31cd78ceac')</t>
  </si>
  <si>
    <t>('biosphere3','86ca2828-78b4-40f2-ad29-b80c4fd7a7d3')</t>
  </si>
  <si>
    <t>('biosphere3','0e2f5e72-a754-5a14-bce5-6f8d66276d82')</t>
  </si>
  <si>
    <t>('biosphere3','99ee393d-4bd1-4cc8-b0a0-d956865fb7bf')</t>
  </si>
  <si>
    <t>('biosphere3','cc69ce7f-ffa0-51b2-8e95-ce0619a1054b')</t>
  </si>
  <si>
    <t>('biosphere3','d01e19ca-a74b-4c54-88b8-8effdade14c9')</t>
  </si>
  <si>
    <t>('biosphere3','411d78df-01f8-4a5f-8d13-92670620b934')</t>
  </si>
  <si>
    <t>('biosphere3','b605b6eb-8760-4142-b741-2844b00ccbb1')</t>
  </si>
  <si>
    <t>('biosphere3','03c9b5ac-a8f1-4a10-a0a5-b01f699545d1')</t>
  </si>
  <si>
    <t>('biosphere3','5c2957fe-5790-4bbe-a7f1-06be8e6fb89a')</t>
  </si>
  <si>
    <t>('biosphere3','cac53ea3-b11c-47a6-adfd-678672a088e6')</t>
  </si>
  <si>
    <t>('biosphere3','b24b66e6-633c-49bf-a6ce-1e81da0715ce')</t>
  </si>
  <si>
    <t>('biosphere3','15fd8f0f-c3c2-4f63-b8d0-86793a22aacd')</t>
  </si>
  <si>
    <t>('biosphere3','a912f450-5233-489b-a2e9-8c029fab480f')</t>
  </si>
  <si>
    <t>('biosphere3','b87016c6-ac91-4414-98ce-fb665e0a6d2e')</t>
  </si>
  <si>
    <t>('biosphere3','f16fa1da-e426-4820-bf9d-71595c22283b')</t>
  </si>
  <si>
    <t>('biosphere3','2cc93e0a-c655-4628-bea6-243d8240b5a4')</t>
  </si>
  <si>
    <t>('biosphere3','57117e3c-15aa-4b4d-b953-6d33986aa5aa')</t>
  </si>
  <si>
    <t>('biosphere3','e681e6ba-2d66-4f17-8812-e8c74bdcf7e8')</t>
  </si>
  <si>
    <t>('biosphere3','c8fc4197-7410-42f2-aeb4-c08c6a693992')</t>
  </si>
  <si>
    <t>('biosphere3','1d0f4392-8c91-4d01-8a5d-f8fe1f5b05c9')</t>
  </si>
  <si>
    <t>('biosphere3','ae28c923-a4a3-4f00-b862-1ae6e748efb9')</t>
  </si>
  <si>
    <t>('biosphere3','55bf893f-0d89-429c-be59-2f99b33ddb11')</t>
  </si>
  <si>
    <t>('biosphere3','ac066c02-b403-407b-a1f0-b29ad0f8188f')</t>
  </si>
  <si>
    <t>('biosphere3','08151735-9d1b-4b1c-a8b1-f341ade54f2f')</t>
  </si>
  <si>
    <t>('biosphere3','718a3fe1-6ad8-42b6-8869-db317e79c03d')</t>
  </si>
  <si>
    <t>('biosphere3','02eb30a8-ed7c-456b-a1fe-2cdffea4fb8d')</t>
  </si>
  <si>
    <t>('biosphere3','cd08eddd-d946-40cf-b0b5-87f6dbd7eb21')</t>
  </si>
  <si>
    <t>('biosphere3','ea348137-f175-4ec7-a6a8-a4854260659a')</t>
  </si>
  <si>
    <t>('biosphere3','aba012db-c837-4d42-8679-4436e19a5944')</t>
  </si>
  <si>
    <t>('biosphere3','bc0a4d1f-3ada-4dd8-8ab4-97dc45db3295')</t>
  </si>
  <si>
    <t>('biosphere3','21f84442-7dc8-492a-8253-867dd1caf8d6')</t>
  </si>
  <si>
    <t>('biosphere3','3c054a6e-2f9c-4e5e-9231-c61bc85a250a')</t>
  </si>
  <si>
    <t>('biosphere3','e259263c-d1f1-449f-bb9b-73c6d0a32a00')</t>
  </si>
  <si>
    <t>('biosphere3','16eeda8a-1ea2-408e-ab37-2648495058dd')</t>
  </si>
  <si>
    <t>('biosphere3','aa7cac3a-3625-41d4-bc54-33e2cf11ec46')</t>
  </si>
  <si>
    <t>('biosphere3','f9749677-9c9f-4678-ab55-c607dfdc2cb9')</t>
  </si>
  <si>
    <t>('biosphere3','349b29d1-3e58-4c66-98b9-9d1a076efd2e')</t>
  </si>
  <si>
    <t>('biosphere3','5188df39-2bb8-4826-b469-fa9f86bacc09')</t>
  </si>
  <si>
    <t>('biosphere3','e1c597cc-14cb-4ebb-af07-7a93a5b77d34')</t>
  </si>
  <si>
    <t>('biosphere3','6d89125e-e9b7-4d7e-a1fc-ada45dbd8815')</t>
  </si>
  <si>
    <t>('biosphere3','78eb1859-abd9-44c6-9ce3-f3b5b33d619c')</t>
  </si>
  <si>
    <t>('biosphere3','e8787b5e-d927-446d-81a9-f56977bbfeb4')</t>
  </si>
  <si>
    <t>('biosphere3','e4e9febc-07c1-403d-8d3a-6707bb4d96e6')</t>
  </si>
  <si>
    <t>('biosphere3','cc6a1abb-b123-4ca6-8f16-38209df609be')</t>
  </si>
  <si>
    <t>('biosphere3','28e1e2d6-97ad-4dfd-932a-9edad36dcab9')</t>
  </si>
  <si>
    <t>('biosphere3','4e1f0bb0-2703-4303-bf86-972d810612cf')</t>
  </si>
  <si>
    <t>('biosphere3','d6235194-e4e6-4548-bfa3-ac095131aef4')</t>
  </si>
  <si>
    <t>('biosphere3','73ed05cc-9727-4abf-9516-4b5c0fe54a16')</t>
  </si>
  <si>
    <t>('biosphere3','eba59fd6-f37e-41dc-9ca3-c7ea22d602c7')</t>
  </si>
  <si>
    <t>('biosphere3','6900ccc1-4b7a-422a-9fad-7c31eb1fc46f')</t>
  </si>
  <si>
    <t>('biosphere3','419de9f0-ee00-4e95-9556-c8f06b17beec')</t>
  </si>
  <si>
    <t>('biosphere3','259cf8d6-6ea8-4ccf-84b7-23c930a5b2b3')</t>
  </si>
  <si>
    <t>('biosphere3','8ae4d8bb-3e4b-4825-8325-94696d7a64fd')</t>
  </si>
  <si>
    <t>('biosphere3','60d424f7-d5a9-4549-9540-da06684bc3bb')</t>
  </si>
  <si>
    <t>('biosphere3','375bc95e-6596-4aa1-9716-80ff51b9da77')</t>
  </si>
  <si>
    <t>('biosphere3','bb6ef77c-b33e-48b2-b24d-1a5724ed5083')</t>
  </si>
  <si>
    <t>('biosphere3','a0399529-bdc0-49bc-a09b-9aea421fbd34')</t>
  </si>
  <si>
    <t>('biosphere3','15f9ebbb-b1b5-4bf7-88c6-d99424f5eced')</t>
  </si>
  <si>
    <t>('biosphere3','14b6726a-44bf-4ad4-b933-02470d84c22a')</t>
  </si>
  <si>
    <t>('biosphere3','d94a5a1a-bc06-48fd-b6d9-7477ea65cacd')</t>
  </si>
  <si>
    <t>('biosphere3','c8ab38a2-3cb8-4d6f-82cb-4a8f9b17709a')</t>
  </si>
  <si>
    <t>('biosphere3','85e6e865-0116-406a-b60d-4e88e2cf8c26')</t>
  </si>
  <si>
    <t>('biosphere3','36b303da-afe4-449b-92ac-b16226cbadd5')</t>
  </si>
  <si>
    <t>('biosphere3','9c8c0e5d-5315-44b9-81e6-e447e5cb869c')</t>
  </si>
  <si>
    <t>('biosphere3','38574d8f-e0f9-4a7c-8edc-70193e608c57')</t>
  </si>
  <si>
    <t>('biosphere3','49c594c6-b6a8-42a3-95c5-cca812fda80b')</t>
  </si>
  <si>
    <t>('biosphere3','a3beb5ac-5149-47f6-a035-53fc5030f10a')</t>
  </si>
  <si>
    <t>('biosphere3','099b36ab-4c03-4587-87f4-2f81e337afb8')</t>
  </si>
  <si>
    <t>('biosphere3','6edcc2df-88a3-48e1-83d8-ffc38d31c35b')</t>
  </si>
  <si>
    <t>('biosphere3','ba2f3f82-c93a-47a5-822a-37ec97495275')</t>
  </si>
  <si>
    <t>('biosphere3','05f6e226-0593-46f5-a788-01fa306e66ad')</t>
  </si>
  <si>
    <t>('biosphere3','bd086aa3-312a-47af-a7b2-04fddbf8f01e')</t>
  </si>
  <si>
    <t>('biosphere3','e1da7e11-cc2c-4ea2-a42a-bf558150014b')</t>
  </si>
  <si>
    <t>('biosphere3','68b9b577-90cf-49e4-88bb-a55d80f3ac5d')</t>
  </si>
  <si>
    <t>('biosphere3','51c58d09-0699-4d51-80b3-a1bb2b9313e4')</t>
  </si>
  <si>
    <t>('biosphere3','69a6c884-39be-444f-a67c-7436a5e66de2')</t>
  </si>
  <si>
    <t>('biosphere3','588356df-f3b4-43a7-a76e-c47175a7eae0')</t>
  </si>
  <si>
    <t>('biosphere3','968495ec-1000-438a-9e11-467776ebb54e')</t>
  </si>
  <si>
    <t>('biosphere3','b821ad93-ba6a-4d74-b6ae-ca12cd9563d7')</t>
  </si>
  <si>
    <t>('biosphere3','9afa0173-ecbd-4f2c-9c5c-b3128a032812')</t>
  </si>
  <si>
    <t>('biosphere3','2cb2333c-1599-46cf-8435-3dffce627524')</t>
  </si>
  <si>
    <t>('biosphere3','62859da4-f3c5-417b-a575-8b00d8d658b1')</t>
  </si>
  <si>
    <t>('biosphere3','b72e46aa-9034-4dd2-856d-a43241d3b1f4')</t>
  </si>
  <si>
    <t>('biosphere3','7f8fd1ca-0412-4b2e-90fd-a9d294d947a3')</t>
  </si>
  <si>
    <t>('biosphere3','14ea575b-5caa-4958-acf7-0bcc47f9cadf')</t>
  </si>
  <si>
    <t>('biosphere3','8c2fe757-6866-4ed2-9f89-81012ad774a0')</t>
  </si>
  <si>
    <t>('biosphere3','284a896f-2aca-496e-9ab2-845525fbbc53')</t>
  </si>
  <si>
    <t>('biosphere3','6e7276bb-64f5-4421-8696-b0103b687ddd')</t>
  </si>
  <si>
    <t>('biosphere3','19256c0f-bea8-4e61-9499-8cc2f84953f8')</t>
  </si>
  <si>
    <t>('biosphere3','93add24b-0bbf-4903-b3c1-3c695f597c63')</t>
  </si>
  <si>
    <t>('biosphere3','bfc66f26-0b11-4e6e-9e8c-2bfde24dc23c')</t>
  </si>
  <si>
    <t>('biosphere3','6fae9979-43ec-4675-8714-671731b4e283')</t>
  </si>
  <si>
    <t>('biosphere3','03606bd1-8f71-4667-9b93-4f5e3b28249e')</t>
  </si>
  <si>
    <t>('biosphere3','df5f3f08-b71d-4816-b861-59604c1e6f11')</t>
  </si>
  <si>
    <t>('biosphere3','ba9971e7-1210-4215-ae3a-5c67e0949848')</t>
  </si>
  <si>
    <t>('biosphere3','c18f9e43-e4ad-4b3a-8ed8-638fe8015425')</t>
  </si>
  <si>
    <t>('biosphere3','a4403b63-270d-4995-a249-8e31763ce5d7')</t>
  </si>
  <si>
    <t>('biosphere3','f4268d83-c423-4369-b9f1-34736ca4e983')</t>
  </si>
  <si>
    <t>('biosphere3','0d213eaa-6dec-4669-b75e-4afeb06ac31d')</t>
  </si>
  <si>
    <t>('biosphere3','2c931139-2463-4abd-9dc0-3523477499db')</t>
  </si>
  <si>
    <t>('biosphere3','4ccf69ef-e377-4cac-b188-5c9c58cefa56')</t>
  </si>
  <si>
    <t>('biosphere3','476ff60f-c2a2-43d6-bbe7-b4c4eea6960a')</t>
  </si>
  <si>
    <t>('biosphere3','e66d495d-aaf6-5709-9777-0da8ee74ca77')</t>
  </si>
  <si>
    <t>('biosphere3','1e7ae105-f032-4d62-b169-788cd6b9b384')</t>
  </si>
  <si>
    <t>('biosphere3','3f2346bc-ad14-45f3-953e-d1b675d5e78e')</t>
  </si>
  <si>
    <t>('biosphere3','81170b91-3f8b-425d-b927-ac6b6466b689')</t>
  </si>
  <si>
    <t>('biosphere3','d7e798b0-18c9-495e-a590-e3fc7d5491ba')</t>
  </si>
  <si>
    <t>('biosphere3','5bf42116-d991-4688-bf12-e3a6d9330b68')</t>
  </si>
  <si>
    <t>('biosphere3','ad66ad26-6fee-4457-b99b-ad8476062ca1')</t>
  </si>
  <si>
    <t>('biosphere3','017be306-b88a-4d3a-a906-b8734b72b6fb')</t>
  </si>
  <si>
    <t>('biosphere3','7668f0a6-3eb1-5e45-acd2-538404ba31bf')</t>
  </si>
  <si>
    <t>('biosphere3','9f1f46bb-5629-4fd5-bed0-06f58800017a')</t>
  </si>
  <si>
    <t>('biosphere3','91d68678-7ed7-417a-86a7-a486c7b8a973')</t>
  </si>
  <si>
    <t>('biosphere3','d16c8806-7701-4fbb-b68d-9b2d5d083d7a')</t>
  </si>
  <si>
    <t>('biosphere3','7a636bea-94c0-4774-a791-2512b7fbda94')</t>
  </si>
  <si>
    <t>('biosphere3','4057f8b4-f20a-59c9-9bb7-fdeaf5ad106d')</t>
  </si>
  <si>
    <t>('biosphere3','0ee028c3-80c7-4377-97b1-81f1a732be2c')</t>
  </si>
  <si>
    <t>('biosphere3','54ec40c4-c612-43f2-b6bb-222f93fe0771')</t>
  </si>
  <si>
    <t>('biosphere3','7d65e225-0ca3-4467-82f8-a8c09d66eac0')</t>
  </si>
  <si>
    <t>('biosphere3','d287d8b2-c666-47c1-9f06-70859a070120')</t>
  </si>
  <si>
    <t>('biosphere3','c9e7bf95-483c-469c-8d21-9012f926b3b0')</t>
  </si>
  <si>
    <t>('biosphere3','f25e1900-11a4-4a01-b01b-f8f69d2d321e')</t>
  </si>
  <si>
    <t>('biosphere3','f220167e-b2ed-4013-b17b-9582bde678fc')</t>
  </si>
  <si>
    <t>('biosphere3','7847f01b-edfa-4957-85f5-78983331b4bb')</t>
  </si>
  <si>
    <t>('biosphere3','af99ce19-4a31-4c6f-b050-491e2b6f1ad1')</t>
  </si>
  <si>
    <t>('biosphere3','c1666cdb-dfd8-4060-9e2a-3ded00878a2d')</t>
  </si>
  <si>
    <t>('biosphere3','a69a8754-58be-4460-9363-60bc3c84894e')</t>
  </si>
  <si>
    <t>('biosphere3','e9935076-7617-4f7d-82dc-e0b842f4a78e')</t>
  </si>
  <si>
    <t>('biosphere3','7828852d-7a75-45ce-9e3b-4c443e3a1a63')</t>
  </si>
  <si>
    <t>('biosphere3','a3d2b663-84af-4885-88d9-765624269efa')</t>
  </si>
  <si>
    <t>('biosphere3','8aed2c21-f23c-4b4b-877e-69c2aa519a47')</t>
  </si>
  <si>
    <t>('biosphere3','fbd71c32-a7ce-4e35-a0c0-b52f2b84a772')</t>
  </si>
  <si>
    <t>('biosphere3','031a15fd-8cd2-49f5-ada6-526313c6e457')</t>
  </si>
  <si>
    <t>('biosphere3','851041af-3457-4462-96c0-3ba64f8e112d')</t>
  </si>
  <si>
    <t>('biosphere3','6f020607-b818-408d-a4b0-2c6465a6826d')</t>
  </si>
  <si>
    <t>('biosphere3','36a50e5a-1e00-4935-aa35-2a331d9a4045')</t>
  </si>
  <si>
    <t>('biosphere3','a5e13836-93f3-4a63-8e5e-944ac627bced')</t>
  </si>
  <si>
    <t>('biosphere3','2267ffd7-fe74-441e-873b-dd66c26a5e9f')</t>
  </si>
  <si>
    <t>('biosphere3','e189eb4e-0f6a-4054-aaf8-47df28c87ec4')</t>
  </si>
  <si>
    <t>('biosphere3','96f0a692-ddb9-4a4c-8236-7c943929653d')</t>
  </si>
  <si>
    <t>('biosphere3','59570d74-fac9-446d-88a7-5c5b0a6139a7')</t>
  </si>
  <si>
    <t>('biosphere3','8f2b8012-eda6-4f3f-9ae2-8ad10b5866f7')</t>
  </si>
  <si>
    <t>('biosphere3','7e4fad26-2081-4b55-8acc-974dafafeed8')</t>
  </si>
  <si>
    <t>('biosphere3','39b3200d-f95a-413a-9c96-6d90345d9dca')</t>
  </si>
  <si>
    <t>('biosphere3','4233a269-e2a4-4029-b8d5-60be44815587')</t>
  </si>
  <si>
    <t>('biosphere3','4f2051b8-22e6-4592-8803-1e984f8fa61b')</t>
  </si>
  <si>
    <t>('biosphere3','e651d762-8bf6-45a3-ba3c-33e1539f714f')</t>
  </si>
  <si>
    <t>('biosphere3','3860fbca-8a2b-4297-803b-55ee227cab79')</t>
  </si>
  <si>
    <t>('biosphere3','5e09ac47-20a5-46d5-a360-60586cf30478')</t>
  </si>
  <si>
    <t>('biosphere3','fe9552bd-49c9-4e37-8c13-eeee4ddb8e34')</t>
  </si>
  <si>
    <t>('biosphere3','9d9246d4-0ce3-4b47-8491-cf62e562ad38')</t>
  </si>
  <si>
    <t>('biosphere3','d690e120-d392-4145-909f-5c3c3c705b69')</t>
  </si>
  <si>
    <t>('biosphere3','f577fd0b-1d06-40cb-9c9f-682d12b9515f')</t>
  </si>
  <si>
    <t>('biosphere3','632fa42c-5c55-471a-a7cb-9cc1256f4e87')</t>
  </si>
  <si>
    <t>('biosphere3','fd000a8d-2e90-4042-b148-cfb6bdfbbff5')</t>
  </si>
  <si>
    <t>('biosphere3','f522291f-df84-496b-90c9-433bc6a66a5b')</t>
  </si>
  <si>
    <t>('biosphere3','62b1a76d-22be-4076-ab47-58597e621ea3')</t>
  </si>
  <si>
    <t>('biosphere3','3a08acee-6c03-4335-b14f-4b51a2945a6f')</t>
  </si>
  <si>
    <t>('biosphere3','a9e65945-a4dd-42c2-89cf-81ad2eb6b0fd')</t>
  </si>
  <si>
    <t>('biosphere3','e62cf4c6-73a6-42b8-b0da-88aeac40e6ae')</t>
  </si>
  <si>
    <t>('biosphere3','7b87ce50-ede0-40fa-a3ee-5f72553af0e7')</t>
  </si>
  <si>
    <t>('biosphere3','0c5de0d2-eb1e-4afe-a8de-b600d899516f')</t>
  </si>
  <si>
    <t>('biosphere3','6fccbcea-27bd-4368-8db2-7ce5aa3b0c80')</t>
  </si>
  <si>
    <t>('biosphere3','0097bf60-3729-40b6-94d0-06bd6146cfc2')</t>
  </si>
  <si>
    <t>('biosphere3','42901ad7-4be5-47d9-82cd-380ca34281c1')</t>
  </si>
  <si>
    <t>('biosphere3','8bbe0b4c-5c9c-4959-a878-572f680e428d')</t>
  </si>
  <si>
    <t>('biosphere3','bf0b5a1e-d1ca-4353-be1e-abc4cc99dec9')</t>
  </si>
  <si>
    <t>('biosphere3','339edacb-b552-4ac4-b5ed-db6192e1925a')</t>
  </si>
  <si>
    <t>('biosphere3','de8ff400-b20e-4f36-a2c4-ec848b07c84f')</t>
  </si>
  <si>
    <t>('biosphere3','b34d0551-cb9a-4d3f-95ad-2cdb380d5cd1')</t>
  </si>
  <si>
    <t>('biosphere3','643e2fb1-a875-40a8-aaf5-ea4bde9a4872')</t>
  </si>
  <si>
    <t>('biosphere3','cc83ea17-d066-4751-b8e6-659f68771ade')</t>
  </si>
  <si>
    <t>('biosphere3','890c5bad-2446-483f-bc18-e8e514d866f2')</t>
  </si>
  <si>
    <t>('biosphere3','82fa5668-89f9-491a-ad61-67ec56d2e744')</t>
  </si>
  <si>
    <t>('biosphere3','398ff31a-d870-4542-8ce0-9fea0e7d8110')</t>
  </si>
  <si>
    <t>('biosphere3','60823a33-948a-4d5f-a07a-b9085202935d')</t>
  </si>
  <si>
    <t>('biosphere3','1d7cfaee-3ff0-5f72-abdb-bf15247fa36c')</t>
  </si>
  <si>
    <t>('biosphere3','33d1cc99-8dbd-5c0f-8aba-7fa362cca070')</t>
  </si>
  <si>
    <t>('biosphere3','6aaca508-da74-55ec-9b6b-38f5ea5f1d14')</t>
  </si>
  <si>
    <t>('biosphere3','a0d6d395-21b7-53ab-9340-2c89b7feb7ff')</t>
  </si>
  <si>
    <t>('biosphere3','b12d380e-4a5a-40a7-89da-76a6c3b97bd2')</t>
  </si>
  <si>
    <t>('biosphere3','2f34359c-ba87-42d9-8be4-4f38b6d5af37')</t>
  </si>
  <si>
    <t>('biosphere3','064ac501-cea3-42fc-918c-6b17c113a764')</t>
  </si>
  <si>
    <t>('biosphere3','25131632-4b24-4625-8940-60d00385dad5')</t>
  </si>
  <si>
    <t>('biosphere3','024e919d-91ee-47c7-9f0b-ebe851cc61fb')</t>
  </si>
  <si>
    <t>('biosphere3','4cf834bb-0a24-5503-b163-12688b35af1e')</t>
  </si>
  <si>
    <t>('biosphere3','d5694174-f34c-5f47-a385-564ac1712c69')</t>
  </si>
  <si>
    <t>('biosphere3','307b8a08-71a0-5505-8a95-edc92d9fadf8')</t>
  </si>
  <si>
    <t>('biosphere3','99fd89e9-829f-4998-9ac0-85da6442fd02')</t>
  </si>
  <si>
    <t>('biosphere3','2e3da68d-e404-4377-bce9-b35244980811')</t>
  </si>
  <si>
    <t>('biosphere3','6ab08314-53e1-4c4b-963f-3c6e6970273d')</t>
  </si>
  <si>
    <t>('biosphere3','66f99038-3c27-45fa-9152-378833cdfb4a')</t>
  </si>
  <si>
    <t>('biosphere3','b1991748-2151-4b51-8cdb-a8b4203677dc')</t>
  </si>
  <si>
    <t>('biosphere3','6c97741f-8760-4a39-9e90-b534ca137a36')</t>
  </si>
  <si>
    <t>('biosphere3','85bec19f-c785-4364-8ef6-472b8e9dd90e')</t>
  </si>
  <si>
    <t>('biosphere3','ea70cc93-c68c-4228-8b8e-1b189b4c705c')</t>
  </si>
  <si>
    <t>('biosphere3','97818104-9cc2-4323-97d5-c896ce171f86')</t>
  </si>
  <si>
    <t>('biosphere3','5e050fab-1837-4c42-b597-ed2f376f768f')</t>
  </si>
  <si>
    <t>('biosphere3','6d25e386-4ef9-4d40-85c6-e694f523a4da')</t>
  </si>
  <si>
    <t>('biosphere3','c4e01cfb-2f50-52d5-8177-1518ad8b7bea')</t>
  </si>
  <si>
    <t>('biosphere3','bd7b7cdb-34ff-422c-b994-6f0fe77a901f')</t>
  </si>
  <si>
    <t>('biosphere3','85807a72-053a-48bf-8604-47b242211d1f')</t>
  </si>
  <si>
    <t>('biosphere3','af99a064-3ca7-43cd-9c72-cf20d245b0a8')</t>
  </si>
  <si>
    <t>('biosphere3','240ca121-d614-45f7-98fb-e6891559a4d0')</t>
  </si>
  <si>
    <t>('biosphere3','e12889f1-01f0-4e2f-8ec7-247350cfff75')</t>
  </si>
  <si>
    <t>('biosphere3','f3cc1709-0e3c-4598-8ac9-825f969bf919')</t>
  </si>
  <si>
    <t>('biosphere3','6b9753b0-7284-4dd1-891b-01ba9f3fe5f7')</t>
  </si>
  <si>
    <t>('biosphere3','0561e8f7-bb2b-45b7-b4ab-e750f6842981')</t>
  </si>
  <si>
    <t>('biosphere3','f6f5933a-5119-41aa-a5ec-7919706c59f2')</t>
  </si>
  <si>
    <t>('biosphere3','5370addb-668e-4223-9a58-8ae947807c27')</t>
  </si>
  <si>
    <t>('biosphere3','fb598112-aae8-4185-b71e-0a8f2c631aac')</t>
  </si>
  <si>
    <t>('biosphere3','c76ddd9e-fd9c-47c5-9b95-ad924146f0bb')</t>
  </si>
  <si>
    <t>('biosphere3','247ac273-60fa-4e21-9408-793f75fa1d37')</t>
  </si>
  <si>
    <t>('biosphere3','39d1390a-ded6-41cb-a536-d47510bf2fbc')</t>
  </si>
  <si>
    <t>('biosphere3','42ac7dee-8152-4874-a742-c1c432792a3a')</t>
  </si>
  <si>
    <t>('biosphere3','d17f1c53-ff95-4005-9f1b-131ca9791cdb')</t>
  </si>
  <si>
    <t>('biosphere3','38f4e3d4-1c23-4af8-a2af-7d897083ccb7')</t>
  </si>
  <si>
    <t>('biosphere3','fc4ff051-df48-4071-9f34-2242d9110ef0')</t>
  </si>
  <si>
    <t>('biosphere3','ce312691-69ee-4cdb-9bd6-f717955b94b8')</t>
  </si>
  <si>
    <t>('biosphere3','e8641a14-fd07-4090-8daf-2cce2a557a81')</t>
  </si>
  <si>
    <t>('biosphere3','b81c5c51-5ec9-4b6b-b8c0-6b4d385b1439')</t>
  </si>
  <si>
    <t>('biosphere3','f0fb5b72-294e-4d86-b433-883e5f6e97fd')</t>
  </si>
  <si>
    <t>('biosphere3','f3254744-2459-4052-92cc-e6284c9c883b')</t>
  </si>
  <si>
    <t>('biosphere3','666ba6f3-014c-4e96-b660-bcb5daa18798')</t>
  </si>
  <si>
    <t>('biosphere3','3ca7403e-c960-4a4e-a649-ab68b42b65b8')</t>
  </si>
  <si>
    <t>('biosphere3','ed38a7d2-ffa5-4c28-9aea-dd9df0d1898b')</t>
  </si>
  <si>
    <t>('biosphere3','9eb7a71d-0e15-4cf3-b8db-4b2ccf87380a')</t>
  </si>
  <si>
    <t>('biosphere3','327212ad-eac9-49f2-afc3-26520e60c951')</t>
  </si>
  <si>
    <t>('biosphere3','f2127292-61a1-43a3-bae2-fab282d5e941')</t>
  </si>
  <si>
    <t>('biosphere3','8b9be7e6-c6c3-42d2-a92d-24e584b23ea7')</t>
  </si>
  <si>
    <t>('biosphere3','a0a9fc24-9752-434a-b115-96d161bf5059')</t>
  </si>
  <si>
    <t>('biosphere3','c8bd2194-b2fc-47c3-bd0b-3341e4b23970')</t>
  </si>
  <si>
    <t>('biosphere3','fa0d6d19-f82c-4e51-bfad-43a187f6662b')</t>
  </si>
  <si>
    <t>('biosphere3','4f5e79fc-b595-4b7e-8133-c2febbf75107')</t>
  </si>
  <si>
    <t>('biosphere3','21501e81-6395-4404-9cd6-001c6a686fd1')</t>
  </si>
  <si>
    <t>('biosphere3','bcbf2ad9-c338-4e11-be56-9e07113dafb3')</t>
  </si>
  <si>
    <t>('biosphere3','dcfaa97f-8eb6-4aa4-822f-2b0dc3e89df9')</t>
  </si>
  <si>
    <t>('biosphere3','78259cf2-1bb2-41ec-941c-9d70909df094')</t>
  </si>
  <si>
    <t>('biosphere3','98af3079-fb76-488d-8afe-713814e14d36')</t>
  </si>
  <si>
    <t>('biosphere3','fa9b9736-6de8-4bd6-ba22-1bd78c798373')</t>
  </si>
  <si>
    <t>('biosphere3','4cadbc9f-0472-4bb9-a942-df5b90e37878')</t>
  </si>
  <si>
    <t>('biosphere3','fbf6ab3a-74e3-4cbe-b61d-959728bdce46')</t>
  </si>
  <si>
    <t>('biosphere3','cbe3d924-dd94-4208-bdbc-9aed29bbc770')</t>
  </si>
  <si>
    <t>('biosphere3','4f7ebc48-dbe2-4dd9-be92-e81f22520694')</t>
  </si>
  <si>
    <t>('biosphere3','d08cd491-53a2-4b2c-a385-08c76cf09e6b')</t>
  </si>
  <si>
    <t>('biosphere3','ec2c6f72-1ca3-428b-90e5-e9feb4b58381')</t>
  </si>
  <si>
    <t>('biosphere3','3d5051b0-08d6-40ef-8d0c-de90edb39c39')</t>
  </si>
  <si>
    <t>('biosphere3','fd9e2be1-a651-4c40-b0bb-e7daa4f56ad4')</t>
  </si>
  <si>
    <t>('biosphere3','b66104c3-8096-4c8d-abbc-cae04770d8d1')</t>
  </si>
  <si>
    <t>('biosphere3','b0cfe7ff-d676-440b-a113-414b733daaf8')</t>
  </si>
  <si>
    <t>('biosphere3','5ca10fd5-fb77-43ad-969f-c47808244801')</t>
  </si>
  <si>
    <t>('biosphere3','0131a35d-1d37-46ee-aed2-5ca12ac07ad4')</t>
  </si>
  <si>
    <t>('biosphere3','fa442f6a-4fc6-4c57-942b-c84c6c41c8b4')</t>
  </si>
  <si>
    <t>('biosphere3','6eb5976c-c1e1-4e3e-a362-a46054941573')</t>
  </si>
  <si>
    <t>('biosphere3','ae521be9-6534-4962-9183-3d36c4c74201')</t>
  </si>
  <si>
    <t>('biosphere3','d9de01f7-815c-4946-b10f-02972805260a')</t>
  </si>
  <si>
    <t>('biosphere3','85727faa-6607-4834-a34c-45a742a24c29')</t>
  </si>
  <si>
    <t>('biosphere3','26202571-16f9-48c3-bf4d-e9c189f43b2c')</t>
  </si>
  <si>
    <t>('biosphere3','b8ba284a-9560-40a1-bde9-75943d8c923a')</t>
  </si>
  <si>
    <t>('biosphere3','514de41e-c977-4ae7-8fe8-86a29791fee4')</t>
  </si>
  <si>
    <t>('biosphere3','db7fd21a-9bfc-4a23-992a-4efefeee99b7')</t>
  </si>
  <si>
    <t>('biosphere3','d46ae140-6502-4335-ab1c-9d6eab19ce78')</t>
  </si>
  <si>
    <t>('biosphere3','19e10755-75cf-4518-98c3-624201ac089f')</t>
  </si>
  <si>
    <t>('biosphere3','e6a2b657-56ef-48b2-a62c-03d1980bc3f1')</t>
  </si>
  <si>
    <t>('biosphere3','88170f48-29c2-4dcf-9042-8b9d6efb088c')</t>
  </si>
  <si>
    <t>('biosphere3','20a718fc-d376-4ca0-a7d5-a45026c936ab')</t>
  </si>
  <si>
    <t>('biosphere3','0098b967-2131-43d2-b684-254583fbadc7')</t>
  </si>
  <si>
    <t>('biosphere3','46f9fcc3-e595-4252-897e-0e5a997333f0')</t>
  </si>
  <si>
    <t>('biosphere3','06b8a67f-5044-4060-be71-04e1dfc31e24')</t>
  </si>
  <si>
    <t>('biosphere3','2b3cf153-0dd6-4b79-b0d4-b4df832f3a7e')</t>
  </si>
  <si>
    <t>('biosphere3','0822b867-9dca-4d5a-93c3-319d39b592cd')</t>
  </si>
  <si>
    <t>('biosphere3','736923cd-6eb7-4896-98f8-46951d56da97')</t>
  </si>
  <si>
    <t>('biosphere3','1cc0be91-3df0-5d9b-ba9e-c0bb9ce30b0d')</t>
  </si>
  <si>
    <t>('biosphere3','4dbacf72-5a37-407e-9f02-1e618e58075a')</t>
  </si>
  <si>
    <t>('biosphere3','c5a71ba0-3eee-5b52-a75b-829c650a05d4')</t>
  </si>
  <si>
    <t>('biosphere3','e8bc4c9e-c34f-4983-aea0-2433f3397a3a')</t>
  </si>
  <si>
    <t>('biosphere3','262ae9a3-596c-50cc-8cb4-29663f758d7f')</t>
  </si>
  <si>
    <t>('biosphere3','69b50a29-addb-455f-823d-ed2ed68e8bb5')</t>
  </si>
  <si>
    <t>('biosphere3','af60ad28-ce2b-4ea0-9277-983538e1a739')</t>
  </si>
  <si>
    <t>('biosphere3','c2e854f9-fe22-4fe7-9083-cf6d0a8c7254')</t>
  </si>
  <si>
    <t>('biosphere3','abbd3b09-a7ec-435a-9d01-34cf8581739e')</t>
  </si>
  <si>
    <t>('biosphere3','03b279a7-4626-4703-a451-d0650599dbd9')</t>
  </si>
  <si>
    <t>('biosphere3','7a59e8d5-cd11-4ee7-b1ca-30979d2b0b3a')</t>
  </si>
  <si>
    <t>('biosphere3','81e17d9a-3e0b-414e-9b2e-eca7e5b3bd4a')</t>
  </si>
  <si>
    <t>('biosphere3','8ec83662-7c2b-4452-8acf-95a0bb94233c')</t>
  </si>
  <si>
    <t>('biosphere3','01285299-c683-4e15-b654-201987a7a738')</t>
  </si>
  <si>
    <t>('biosphere3','58060894-19d9-4855-84d8-58935a5325f8')</t>
  </si>
  <si>
    <t>('biosphere3','68ba2022-830e-45fb-8c85-b35e94754ae9')</t>
  </si>
  <si>
    <t>('biosphere3','9bbae55a-35de-4eff-a219-814a9fec5ac2')</t>
  </si>
  <si>
    <t>('biosphere3','ef475b50-9cd0-4e7c-9c59-07868fe16e91')</t>
  </si>
  <si>
    <t>('biosphere3','81b3321a-c9d8-4104-a974-5460f1bc5029')</t>
  </si>
  <si>
    <t>('biosphere3','8216fc31-15a1-4d33-858f-e09650b14c63')</t>
  </si>
  <si>
    <t>('biosphere3','a9ec0c9b-982a-4329-99ae-dab1f9fb62d3')</t>
  </si>
  <si>
    <t>('biosphere3','6b29d83a-c43c-484c-8e73-474a8a22d71e')</t>
  </si>
  <si>
    <t>('biosphere3','2a5ed451-12a2-47db-b4dc-fa0bfbc01d79')</t>
  </si>
  <si>
    <t>('biosphere3','4d40d8e3-9bc7-4ab1-ac5c-4f4a76fda8e5')</t>
  </si>
  <si>
    <t>('biosphere3','7705f0e1-5b14-44f4-b330-1245b5c7fc08')</t>
  </si>
  <si>
    <t>('biosphere3','e142b577-e934-4085-9a07-3983d4d92afb')</t>
  </si>
  <si>
    <t>('biosphere3','e7881581-21b3-4f5c-bd63-6b0684b5e712')</t>
  </si>
  <si>
    <t>('biosphere3','591de726-f2c7-43ba-8e22-15fd08acc8dc')</t>
  </si>
  <si>
    <t>('biosphere3','e65a9c58-21f1-48b6-b738-d05a8f10e5f3')</t>
  </si>
  <si>
    <t>('biosphere3','e0336c9b-a0ff-4ae3-b8bb-ca1e46bbbc11')</t>
  </si>
  <si>
    <t>('biosphere3','ef6dd09f-bddc-49b4-a207-dbaec2f07bb5')</t>
  </si>
  <si>
    <t>('biosphere3','e189e2d4-3d3f-4ada-b302-91611784311f')</t>
  </si>
  <si>
    <t>('biosphere3','1c87de06-e58f-4684-a54c-d29f1a251a87')</t>
  </si>
  <si>
    <t>('biosphere3','d9c23a8d-e7bf-4f70-8d22-b9ad8a653204')</t>
  </si>
  <si>
    <t>('biosphere3','d98f0ec0-bf19-4c90-a457-a8593dec497f')</t>
  </si>
  <si>
    <t>('biosphere3','e34d3da4-a3d5-41be-84b5-458afe32c990')</t>
  </si>
  <si>
    <t>('biosphere3','30f484ee-dec4-47ae-8e92-d00d4b93fe05')</t>
  </si>
  <si>
    <t>('biosphere3','4379a45a-092e-4c8f-8124-6841e920b807')</t>
  </si>
  <si>
    <t>('biosphere3','0a4d49cc-8a90-4ca2-8417-468951ae232b')</t>
  </si>
  <si>
    <t>('biosphere3','caffa231-9312-46b9-bbdf-c2782d225ef0')</t>
  </si>
  <si>
    <t>('biosphere3','8d467324-fa7b-42d5-bee1-6cc260e71693')</t>
  </si>
  <si>
    <t>('biosphere3','b7802a4d-3a51-4449-9e1f-39fc663cc646')</t>
  </si>
  <si>
    <t>('biosphere3','a1a91001-5a20-42d4-b146-21fb2850f0b1')</t>
  </si>
  <si>
    <t>('biosphere3','0539c713-83e6-49d1-8738-1ba43e8bc2f8')</t>
  </si>
  <si>
    <t>('biosphere3','2c86a9d8-2cd6-409a-8e5c-86fc3b52bf97')</t>
  </si>
  <si>
    <t>('biosphere3','7529a948-b5ac-4eb9-8349-2a3677b8fe14')</t>
  </si>
  <si>
    <t>('biosphere3','45f68c2b-742e-4d50-ad67-77ca7278db75')</t>
  </si>
  <si>
    <t>('biosphere3','c492ac36-a5e1-446c-92c5-110a55654a80')</t>
  </si>
  <si>
    <t>('biosphere3','531c5bca-0304-4c3f-a058-c60371df26fb')</t>
  </si>
  <si>
    <t>('biosphere3','c5f5aeb8-7558-4a0c-9594-27621b9cfbc5')</t>
  </si>
  <si>
    <t>('biosphere3','c0f2ec91-162c-4706-b08c-9aa212fbe176')</t>
  </si>
  <si>
    <t>('biosphere3','15545dca-018d-4f7f-aa1f-796b707180af')</t>
  </si>
  <si>
    <t>('biosphere3','93806a54-46f5-409c-99c5-4144a1e73b5d')</t>
  </si>
  <si>
    <t>('biosphere3','f7519ca9-5ffc-41c3-a33e-806da82cfc0e')</t>
  </si>
  <si>
    <t>('biosphere3','b52924d8-e53f-4bd4-bb9e-1902db1784b2')</t>
  </si>
  <si>
    <t>('biosphere3','873d28d3-e53b-46a6-aaa0-63b923f0a56c')</t>
  </si>
  <si>
    <t>('biosphere3','5cb4eb1d-cf64-51f6-88a3-bb2b2b8109f7')</t>
  </si>
  <si>
    <t>('biosphere3','29fba89c-b900-4160-a5f1-129916933bca')</t>
  </si>
  <si>
    <t>('biosphere3','e5d2097d-8edd-52d6-80fd-b449548e416f')</t>
  </si>
  <si>
    <t>('biosphere3','7120eec5-cf9a-4c69-83f2-f1a58813754c')</t>
  </si>
  <si>
    <t>('biosphere3','a40f1ce3-e72f-48fa-8bba-174a1d4bf922')</t>
  </si>
  <si>
    <t>('biosphere3','50eebfd4-1b99-45d6-a149-68a6d4568cb4')</t>
  </si>
  <si>
    <t>('biosphere3','5041394a-2d8f-4f9c-b399-a9f3a54ff235')</t>
  </si>
  <si>
    <t>('biosphere3','d0431945-ea71-4257-9be6-78a849cd5440')</t>
  </si>
  <si>
    <t>('biosphere3','1541559e-1e25-5d7b-9d0b-dc45386e7c1c')</t>
  </si>
  <si>
    <t>('biosphere3','024c9722-1e88-412b-8c4b-10c532be8dca')</t>
  </si>
  <si>
    <t>('biosphere3','b6d0042d-0ef8-49ed-9162-a07ff1ccf750')</t>
  </si>
  <si>
    <t>('biosphere3','74eb3f02-09ec-46ce-8ee8-d67d0900136b')</t>
  </si>
  <si>
    <t>('biosphere3','9ce88274-57b6-42ed-a78b-4abef2301865')</t>
  </si>
  <si>
    <t>('biosphere3','b10faa87-2c1d-4f6e-aa65-9f80b376939a')</t>
  </si>
  <si>
    <t>('biosphere3','ca04300a-8338-4601-ba7c-66c10a4f6322')</t>
  </si>
  <si>
    <t>('biosphere3','f0e28a62-ddf9-4c93-af81-676a58c3f2d4')</t>
  </si>
  <si>
    <t>('biosphere3','9542444c-7c7a-48e2-bc9c-9c7c34fb7b3e')</t>
  </si>
  <si>
    <t>('biosphere3','c58d25ad-30d2-4fac-a857-1fa6f67afe8a')</t>
  </si>
  <si>
    <t>('biosphere3','381a22c9-3722-4378-810d-86958f7b6d32')</t>
  </si>
  <si>
    <t>('biosphere3','12051b95-831a-49c0-9a70-fbc0e8fb9af9')</t>
  </si>
  <si>
    <t>('biosphere3','f0d1c319-249f-4a89-b0e7-3a5a90a54036')</t>
  </si>
  <si>
    <t>('biosphere3','1e904267-caa3-40e6-a3a0-fc104489770b')</t>
  </si>
  <si>
    <t>('biosphere3','caf066cf-40ce-47a8-ba4c-969fcd6019c7')</t>
  </si>
  <si>
    <t>('biosphere3','d4291dd5-dae8-47fa-bf06-466fcecbc210')</t>
  </si>
  <si>
    <t>('biosphere3','33627701-feca-434d-a192-674a450eaaf7')</t>
  </si>
  <si>
    <t>('biosphere3','02e8658e-3c88-404c-865d-4d4934661ea6')</t>
  </si>
  <si>
    <t>('biosphere3','d0779a5e-6969-4144-954e-ceb81fb83f15')</t>
  </si>
  <si>
    <t>('biosphere3','1f37ae35-463b-476c-9cde-d3e049fa7680')</t>
  </si>
  <si>
    <t>('biosphere3','1070d47d-3834-423e-9603-3626ecc162d8')</t>
  </si>
  <si>
    <t>('biosphere3','2b4a3249-b67a-4858-abf7-24aa1468f298')</t>
  </si>
  <si>
    <t>('biosphere3','4e4a98f5-1db6-4314-a3bd-c098bf410e7e')</t>
  </si>
  <si>
    <t>('biosphere3','1d013cac-a0ec-4c02-936c-053afe24f47f')</t>
  </si>
  <si>
    <t>('biosphere3','9264841b-f371-46e6-8a99-6cdfe2831c77')</t>
  </si>
  <si>
    <t>('biosphere3','2c668435-93b1-4a68-8b7c-f32f65615d37')</t>
  </si>
  <si>
    <t>('biosphere3','71ddd53a-4720-49b5-86c9-9ab899365630')</t>
  </si>
  <si>
    <t>('biosphere3','de30c59a-c312-4a4e-8025-df5aa48c83e3')</t>
  </si>
  <si>
    <t>('biosphere3','5967eadd-dc30-43a2-b195-edcc48350447')</t>
  </si>
  <si>
    <t>('biosphere3','2e969e9b-f2e9-4fcc-8962-13a755dc8302')</t>
  </si>
  <si>
    <t>('biosphere3','40526886-fcc3-4059-b025-58e254c03233')</t>
  </si>
  <si>
    <t>('biosphere3','033fb239-a6c7-4486-9f92-f5a80b346778')</t>
  </si>
  <si>
    <t>('biosphere3','7ab5611b-c200-464f-8edf-b7b59ca1889d')</t>
  </si>
  <si>
    <t>('biosphere3','70d0e8c8-8c46-4eee-ad05-92f05e8f129e')</t>
  </si>
  <si>
    <t>('biosphere3','c05a4d81-570d-4393-8dc7-f0fdf06094a0')</t>
  </si>
  <si>
    <t>('biosphere3','4bd82b24-9226-4ee0-a812-a3b9247334f3')</t>
  </si>
  <si>
    <t>('biosphere3','7ad30e1c-f353-41c9-b61e-48fb5a07acef')</t>
  </si>
  <si>
    <t>('biosphere3','f7fc4f19-e01f-4909-aab5-f7612354e7a0')</t>
  </si>
  <si>
    <t>('biosphere3','4a838a42-fa78-4b0a-92f9-588a3660809b')</t>
  </si>
  <si>
    <t>('biosphere3','4f9a12c7-74b1-4221-a1e5-5a8235379166')</t>
  </si>
  <si>
    <t>('biosphere3','b4024357-ed17-4b19-9382-91815e67f62b')</t>
  </si>
  <si>
    <t>('biosphere3','441ef9b3-0df0-461b-bd84-358973e0c2ca')</t>
  </si>
  <si>
    <t>('biosphere3','16e15fb4-aee8-42b8-a303-70d61a9b723a')</t>
  </si>
  <si>
    <t>('biosphere3','ab4a11c8-14f8-40f1-8c4e-888347bb2546')</t>
  </si>
  <si>
    <t>('biosphere3','9d9bcab1-3c01-4e4b-a876-9b15c623735c')</t>
  </si>
  <si>
    <t>('biosphere3','14cf8478-945a-47c6-91b2-f1f8293549b2')</t>
  </si>
  <si>
    <t>('biosphere3','83fa5f74-baa4-46d3-a8b4-ada4379b70a3')</t>
  </si>
  <si>
    <t>('biosphere3','0fc1db69-f50d-4a88-b9d8-1446e691063c')</t>
  </si>
  <si>
    <t>('biosphere3','8d8e393e-39c4-44e1-b424-8eeefcd33560')</t>
  </si>
  <si>
    <t>('biosphere3','be10dd54-eb4d-48ae-9e14-7d79ce8b170d')</t>
  </si>
  <si>
    <t>('biosphere3','a8fea8cf-9b09-49fc-aa58-5a732494a2a0')</t>
  </si>
  <si>
    <t>('biosphere3','ec76fb5c-b402-416b-825c-53e074fe7525')</t>
  </si>
  <si>
    <t>('biosphere3','fc0b5c85-3b49-42c2-a3fd-db7e57b696e3')</t>
  </si>
  <si>
    <t>('biosphere3','961ccd56-2eee-4f57-bb18-fc4362b49000')</t>
  </si>
  <si>
    <t>('biosphere3','ec72c523-9e1a-466a-98c3-e4098e90fd27')</t>
  </si>
  <si>
    <t>('biosphere3','fd153f15-1d16-410a-91fa-04d205e36c43')</t>
  </si>
  <si>
    <t>('biosphere3','3573a5af-88f8-4f74-ade7-cd269cbc4e66')</t>
  </si>
  <si>
    <t>('biosphere3','e336eee7-148a-4d1c-8027-780cbfafa12b')</t>
  </si>
  <si>
    <t>('biosphere3','88cde01c-df69-40bb-9b14-6eac71bea5b8')</t>
  </si>
  <si>
    <t>('biosphere3','ec8144d6-d123-43b1-9c17-a295422a0498')</t>
  </si>
  <si>
    <t>('biosphere3','7e66a41c-d311-4949-bdd8-eef09cdcfa47')</t>
  </si>
  <si>
    <t>('biosphere3','237ca6bc-2f0a-4416-a0e3-bd512f038f2e')</t>
  </si>
  <si>
    <t>('biosphere3','0a5e8a67-f9ae-48b3-bfa7-e9d37c30a191')</t>
  </si>
  <si>
    <t>('biosphere3','44d3e792-7c9e-48ab-9de9-acfa2e097f26')</t>
  </si>
  <si>
    <t>('biosphere3','1aee4aa7-32e0-48e7-a6b5-73d8acf672d3')</t>
  </si>
  <si>
    <t>('biosphere3','1b35070a-eb57-4f0f-a27f-5ba181ff0d4d')</t>
  </si>
  <si>
    <t>('biosphere3','19988f5b-a9a6-48f3-9e8e-150b66a1bf12')</t>
  </si>
  <si>
    <t>('biosphere3','79df5650-160a-4ab7-a14f-cc8162877f4a')</t>
  </si>
  <si>
    <t>('biosphere3','ed5ace5c-a203-4816-b33b-9fe0c5f0f519')</t>
  </si>
  <si>
    <t>('biosphere3','31998285-fb5c-411d-b853-ce78be2a0b49')</t>
  </si>
  <si>
    <t>('biosphere3','01b9f1e8-4423-5393-ba63-2067935bdb13')</t>
  </si>
  <si>
    <t>('biosphere3','c8f18160-6937-4bb9-ad0c-dffa942ca41e')</t>
  </si>
  <si>
    <t>('biosphere3','b569dc97-52fe-4e39-9627-183b1002c287')</t>
  </si>
  <si>
    <t>('biosphere3','704399e3-cf6b-483d-84f5-466e91a9d17c')</t>
  </si>
  <si>
    <t>('biosphere3','5afa470c-ab8c-4ec3-8a18-5c0bed973571')</t>
  </si>
  <si>
    <t>('biosphere3','4f684798-3870-45a1-b5f2-aa3444c0b8d6')</t>
  </si>
  <si>
    <t>('biosphere3','a9ac40a0-9bea-4c48-afa7-66aa6eb90624')</t>
  </si>
  <si>
    <t>('biosphere3','c3b659e5-35f1-408c-8cb5-b5f9b295c76e')</t>
  </si>
  <si>
    <t>('biosphere3','40229ebf-9346-4f20-910a-f8ea3bd88d44')</t>
  </si>
  <si>
    <t>('biosphere3','d8f9ccf6-fd32-4348-83c0-1cee724af9ae')</t>
  </si>
  <si>
    <t>('biosphere3','6d9550e2-e670-44c1-bad8-c0c4975ffca7')</t>
  </si>
  <si>
    <t>('biosphere3','615b1460-6860-4cf6-8678-ad92c03c5e8b')</t>
  </si>
  <si>
    <t>('biosphere3','73b7f080-b7ae-417c-b740-b4c9eabfb35a')</t>
  </si>
  <si>
    <t>('biosphere3','8508a83c-6a37-4159-93cc-21a2645390ab')</t>
  </si>
  <si>
    <t>('biosphere3','4b4530b5-89d5-4127-b8a5-96fc50972e26')</t>
  </si>
  <si>
    <t>('biosphere3','3b6e56fc-e148-44f1-b489-8c2ff91ebe81')</t>
  </si>
  <si>
    <t>('biosphere3','137f2ebc-8f8b-41fc-9ff6-d32f42565d56')</t>
  </si>
  <si>
    <t>('biosphere3','1a796dc4-5dcb-40da-a609-3a5a40655fad')</t>
  </si>
  <si>
    <t>('biosphere3','35c746fb-2d4a-4d06-9955-1973ce67b74e')</t>
  </si>
  <si>
    <t>('biosphere3','a192f5ac-fb5d-4e14-ac11-3c38283da9d0')</t>
  </si>
  <si>
    <t>('biosphere3','10ee0828-0340-4fe0-a3df-a9f3a8c6d939')</t>
  </si>
  <si>
    <t>('biosphere3','36bc473e-7f7c-4447-967d-18af3d5220bc')</t>
  </si>
  <si>
    <t>('biosphere3','a90f1d06-243f-4d12-8779-50fbf8d4ad5b')</t>
  </si>
  <si>
    <t>('biosphere3','5cf55e96-d9dc-4b84-9c7e-a4b8ade70bf4')</t>
  </si>
  <si>
    <t>('biosphere3','7a3b6567-5f36-4142-b390-15fbf940e206')</t>
  </si>
  <si>
    <t>('biosphere3','66da73e8-49bd-4171-9fcd-b5e85854aeda')</t>
  </si>
  <si>
    <t>('biosphere3','90c20168-5796-42f8-a305-c181b38ec1d4')</t>
  </si>
  <si>
    <t>('biosphere3','f59ba4cd-0354-404c-94c3-905de50980f3')</t>
  </si>
  <si>
    <t>('biosphere3','26328cc0-eaef-49b4-9c42-2396313bbb5e')</t>
  </si>
  <si>
    <t>('biosphere3','7545531d-dfc2-446d-9d9b-a0a3dfaa25df')</t>
  </si>
  <si>
    <t>('biosphere3','03964ba4-c637-480e-af78-6bb46e9dac37')</t>
  </si>
  <si>
    <t>('biosphere3','a8ed3760-106f-40e2-8a34-6b710a4c9090')</t>
  </si>
  <si>
    <t>('biosphere3','1ef5e6f5-06fb-41af-9f73-af85a3f0220d')</t>
  </si>
  <si>
    <t>('biosphere3','7f2b6da3-7046-4d25-b648-c449126dc511')</t>
  </si>
  <si>
    <t>('biosphere3','89ee008f-477e-4580-bd8e-8bf50fc9e080')</t>
  </si>
  <si>
    <t>('biosphere3','fce7f1a7-7b02-4e95-9cee-d95275fbb916')</t>
  </si>
  <si>
    <t>('biosphere3','e0072fbb-8008-45b7-af36-834606d58cfe')</t>
  </si>
  <si>
    <t>('biosphere3','672719d0-6686-4b8e-891c-0f90e5fd8667')</t>
  </si>
  <si>
    <t>('biosphere3','32aaf6ef-c3e7-4c81-8e37-4c3c8768454f')</t>
  </si>
  <si>
    <t>('biosphere3','9dc200b0-6faa-4518-9787-be7db7a9e29a')</t>
  </si>
  <si>
    <t>('biosphere3','8e11a840-d41d-46eb-8e53-a5b3009c1910')</t>
  </si>
  <si>
    <t>('biosphere3','f78de285-5fdc-4d33-92bb-d2ecea2b8641')</t>
  </si>
  <si>
    <t>('biosphere3','8a1ce588-d2b5-4fd6-a6db-16378c8f6d06')</t>
  </si>
  <si>
    <t>('biosphere3','8c7101c8-0542-4e61-b847-c97237b86022')</t>
  </si>
  <si>
    <t>('biosphere3','8c64a7e7-0f81-410f-a0df-cbea124dd203')</t>
  </si>
  <si>
    <t>('biosphere3','10e3b4c5-7c8f-58eb-9606-9a1a0a96598a')</t>
  </si>
  <si>
    <t>('biosphere3','05bfed24-3408-42a2-9208-daec1538905d')</t>
  </si>
  <si>
    <t>('biosphere3','dd2177a3-a3ae-4b66-98f2-a85153cd9416')</t>
  </si>
  <si>
    <t>('biosphere3','27c1a9a6-c45e-431f-830b-7061a100fed7')</t>
  </si>
  <si>
    <t>('biosphere3','9e8d685c-9948-4dc0-9c0b-d5c511e14d05')</t>
  </si>
  <si>
    <t>('biosphere3','921df5eb-cde6-40ea-8744-c02746db0a3c')</t>
  </si>
  <si>
    <t>('biosphere3','d3e038e1-728c-4dea-ac30-c9abbbfcbc84')</t>
  </si>
  <si>
    <t>('biosphere3','904cd2c2-71ba-4fe5-b073-24a42301c94c')</t>
  </si>
  <si>
    <t>('biosphere3','80e632a0-29e1-4032-b410-e707d0b3519b')</t>
  </si>
  <si>
    <t>('biosphere3','1febb3ea-a4ee-4b7d-a6e7-0c4b6da28188')</t>
  </si>
  <si>
    <t>('biosphere3','c9e29113-8f61-41bb-8bc1-b49c6f152fd9')</t>
  </si>
  <si>
    <t>('biosphere3','c4d10bd2-09da-4082-8cb3-022c92c53221')</t>
  </si>
  <si>
    <t>('biosphere3','00df61ec-de0a-4f06-8736-839c6d225859')</t>
  </si>
  <si>
    <t>('biosphere3','b3ebd051-6ad4-4741-abf3-b55cad059e2c')</t>
  </si>
  <si>
    <t>('biosphere3','74ed605a-a4b7-4574-8a36-4638928b092d')</t>
  </si>
  <si>
    <t>('biosphere3','932d7913-eb64-484c-b2ec-7aae36e29017')</t>
  </si>
  <si>
    <t>('biosphere3','8af6a281-8879-4945-b476-550612e50527')</t>
  </si>
  <si>
    <t>('biosphere3','958f4c12-7cfb-5662-afda-75ac755de94e')</t>
  </si>
  <si>
    <t>('biosphere3','37e9c994-3d69-4fb8-a935-ba30e6d64ae3')</t>
  </si>
  <si>
    <t>('biosphere3','2a042136-80fd-4c1c-8996-65a7985497d3')</t>
  </si>
  <si>
    <t>('biosphere3','9ada9c2e-9817-42fe-88ba-3c18aba85585')</t>
  </si>
  <si>
    <t>('biosphere3','f9727bf8-d8e3-432c-8feb-2dc43da4c37d')</t>
  </si>
  <si>
    <t>('biosphere3','22ff429e-4506-428d-9bba-4f9595ed3b99')</t>
  </si>
  <si>
    <t>('biosphere3','5512f026-b3a9-419a-b787-c0be0b39be1c')</t>
  </si>
  <si>
    <t>('biosphere3','165aaeac-93d1-4afd-adf2-e3d6c0eaf629')</t>
  </si>
  <si>
    <t>('biosphere3','e3dabe3a-e385-496d-8c84-288d45356c79')</t>
  </si>
  <si>
    <t>('biosphere3','fb96e4da-d810-45a0-8b8a-c8f7bb17df38')</t>
  </si>
  <si>
    <t>('biosphere3','eef42847-3015-4f62-97d1-83ea112707f3')</t>
  </si>
  <si>
    <t>('biosphere3','1fd12487-3082-4e34-b211-8ba77d1f51f6')</t>
  </si>
  <si>
    <t>('biosphere3','53a12896-8a5b-40b6-81ff-24379f17a050')</t>
  </si>
  <si>
    <t>('biosphere3','87a6d2cc-251c-4a98-9bac-255e97637ccf')</t>
  </si>
  <si>
    <t>('biosphere3','111c5f0c-3dda-4b7c-a5e2-aaada6ab6f79')</t>
  </si>
  <si>
    <t>('biosphere3','a81c4e28-346e-54bb-8519-049315b30e1b')</t>
  </si>
  <si>
    <t>('biosphere3','63c262e9-5fd4-4160-98aa-cb0b3d0dc2d7')</t>
  </si>
  <si>
    <t>('biosphere3','54287273-55f8-4e8f-a115-8ff1aa5025d3')</t>
  </si>
  <si>
    <t>('biosphere3','0ec92f76-932f-4407-bd4f-eb9aa426e099')</t>
  </si>
  <si>
    <t>('biosphere3','3be7b00e-61f9-5b00-8ca4-4e497692bda1')</t>
  </si>
  <si>
    <t>('biosphere3','7427c8ff-5f18-4e0e-9633-64c088b69fd8')</t>
  </si>
  <si>
    <t>('biosphere3','620d3423-2376-4fcc-bb89-2d468f8b2df8')</t>
  </si>
  <si>
    <t>('biosphere3','e7f1df40-788a-4403-81ea-e5e9e84e32d7')</t>
  </si>
  <si>
    <t>('biosphere3','c9727abf-58b7-4f90-a670-86f7101e741d')</t>
  </si>
  <si>
    <t>('biosphere3','b45f25fe-a5bb-42ac-9859-304bf6ccfd83')</t>
  </si>
  <si>
    <t>('biosphere3','ea8f1d25-23f6-547a-a86b-562b696ab9b0')</t>
  </si>
  <si>
    <t>('biosphere3','954dae72-064c-5db0-9c25-a98bfbfc727f')</t>
  </si>
  <si>
    <t>('biosphere3','b383d294-1771-5b63-b912-8de9e9e7f1d6')</t>
  </si>
  <si>
    <t>('biosphere3','185d4f1e-6d28-551b-8951-672805c4d8e5')</t>
  </si>
  <si>
    <t>('biosphere3','340aa83e-9594-5819-9e0e-d149bec71bcf')</t>
  </si>
  <si>
    <t>('biosphere3','a3ddf9e1-f658-5efb-b291-47b27643c53f')</t>
  </si>
  <si>
    <t>('biosphere3','282973e4-3c2d-4a9c-a3f2-d39a5b36aa76')</t>
  </si>
  <si>
    <t>('biosphere3','110975e5-1bcd-51ab-9b87-246cfb417c55')</t>
  </si>
  <si>
    <t>('biosphere3','dae66465-5c82-5b83-b400-2ec6e25b078a')</t>
  </si>
  <si>
    <t>('biosphere3','6b9bd023-b581-4dfe-8eca-069a4d646dfb')</t>
  </si>
  <si>
    <t>('biosphere3','a73ffbcf-6f62-5acd-b7b8-b91a45120152')</t>
  </si>
  <si>
    <t>('biosphere3','6d152ed1-32a4-5165-a477-c4ae1341681b')</t>
  </si>
  <si>
    <t>('biosphere3','9877ce00-65f8-4c0c-9fcf-92aa53a2c9c0')</t>
  </si>
  <si>
    <t>('biosphere3','c4302ab1-eb6d-458b-86ad-f7d7d4df411e')</t>
  </si>
  <si>
    <t>('biosphere3','23a4dfc7-c82e-4425-abf6-0195f78f3363')</t>
  </si>
  <si>
    <t>('biosphere3','904546ce-acb5-4cc3-9dda-950c7dc54328')</t>
  </si>
  <si>
    <t>('biosphere3','35087164-f31a-49b4-9518-c559e483fbe6')</t>
  </si>
  <si>
    <t>('biosphere3','e3a77fe9-4fa1-4977-93cf-3495b355817f')</t>
  </si>
  <si>
    <t>('biosphere3','34ce575e-a338-432a-ab49-f0ac660ff365')</t>
  </si>
  <si>
    <t>('biosphere3','febe9ac2-ab48-4351-97cb-afcea765d411')</t>
  </si>
  <si>
    <t>('biosphere3','57655806-a54e-47ca-a8d2-9881813b7afa')</t>
  </si>
  <si>
    <t>('biosphere3','251b1db4-29e6-4312-bc30-ef7ae34aaaa3')</t>
  </si>
  <si>
    <t>('biosphere3','ae7a3110-d355-4c01-8a92-02616b28ee29')</t>
  </si>
  <si>
    <t>('biosphere3','16176f2c-6c9e-447b-99fb-e2f1d651c849')</t>
  </si>
  <si>
    <t>('biosphere3','40cb6ea0-d72a-47aa-b186-0c05891187e0')</t>
  </si>
  <si>
    <t>('biosphere3','5ff293fa-85f0-4d44-b63b-00f651316fad')</t>
  </si>
  <si>
    <t>('biosphere3','9b84ef84-a567-48de-8dd5-24726bc6688d')</t>
  </si>
  <si>
    <t>('biosphere3','bc878fc6-d8a0-462f-91e1-11fb93b7928d')</t>
  </si>
  <si>
    <t>('biosphere3','44b7826f-6f4c-44f3-81eb-ad3426073fae')</t>
  </si>
  <si>
    <t>('biosphere3','e555f589-ec29-468d-a35d-346dc45cdd84')</t>
  </si>
  <si>
    <t>('biosphere3','5c7c5065-a636-4367-bf0a-8552609ffec7')</t>
  </si>
  <si>
    <t>('biosphere3','bf6156c6-3abd-4875-86d2-b64f557c9e5d')</t>
  </si>
  <si>
    <t>('biosphere3','50415507-6e24-538f-9ee2-f1c4eb1e45a6')</t>
  </si>
  <si>
    <t>('biosphere3','9547aff9-e1fc-5fad-a674-9b9a9fdb1c9c')</t>
  </si>
  <si>
    <t>('biosphere3','834ffc71-e8a1-4b2d-b960-8a924c708954')</t>
  </si>
  <si>
    <t>('biosphere3','b5382d42-b1ee-4992-ba8d-a362b33d0401')</t>
  </si>
  <si>
    <t>('biosphere3','d22d803d-a281-4821-8a6c-e79b75641eae')</t>
  </si>
  <si>
    <t>('biosphere3','bb472a88-f118-4e3c-9305-3f206aaa8a41')</t>
  </si>
  <si>
    <t>('biosphere3','02dd7309-b7c2-47bb-82c8-09345be9c2bb')</t>
  </si>
  <si>
    <t>('biosphere3','6322e750-aed5-589b-a3ae-667600cee0c4')</t>
  </si>
  <si>
    <t>('biosphere3','ff5b7e31-3118-40f5-9b82-f65018442d77')</t>
  </si>
  <si>
    <t>('biosphere3','b6ecaa32-6ab5-4060-b641-45a2bf7beded')</t>
  </si>
  <si>
    <t>('biosphere3','1ad3b0dc-fce4-416b-9851-f29d12cce55a')</t>
  </si>
  <si>
    <t>('biosphere3','d26099e9-c6bc-4d7f-a0bd-29c884965ba5')</t>
  </si>
  <si>
    <t>('biosphere3','3b8a6f65-384b-4086-a817-b0c77555b78a')</t>
  </si>
  <si>
    <t>('biosphere3','009f3374-e604-4e24-88f5-d785cd93aac7')</t>
  </si>
  <si>
    <t>('biosphere3','0f02d06c-c44d-4681-a677-eff6aa3cd7e0')</t>
  </si>
  <si>
    <t>('biosphere3','8939217c-4acd-48c2-8a19-7b3afb7e5d3b')</t>
  </si>
  <si>
    <t>('biosphere3','98287294-2ab7-4781-bb9e-5d045cdce2a2')</t>
  </si>
  <si>
    <t>('biosphere3','922b0101-eec3-5d41-b2d2-b2eebea5ab50')</t>
  </si>
  <si>
    <t>('biosphere3','e898ea74-a3a1-5b26-a61e-384bffaf2bd6')</t>
  </si>
  <si>
    <t>('biosphere3','bd6facb4-c818-5e08-9260-a077eb711497')</t>
  </si>
  <si>
    <t>('biosphere3','7ae0a943-090b-4da6-899f-8c53a33a1db2')</t>
  </si>
  <si>
    <t>('biosphere3','67dd6e98-c44a-491d-97b1-8961777538a5')</t>
  </si>
  <si>
    <t>('biosphere3','98f28ebe-22c0-4d0b-a2a2-2fcf910a91dd')</t>
  </si>
  <si>
    <t>('biosphere3','89951b1a-9b6b-4bc7-82fc-6fc263e91936')</t>
  </si>
  <si>
    <t>('biosphere3','22524a35-32c0-482a-82f7-49724ad1c595')</t>
  </si>
  <si>
    <t>('biosphere3','85d539e7-6193-4f24-90b1-a2c83820df66')</t>
  </si>
  <si>
    <t>('biosphere3','98adfbf6-2ab7-45fd-85cc-73318da5427d')</t>
  </si>
  <si>
    <t>('biosphere3','b2b7c56b-a484-48a3-98d9-f0dce443409f')</t>
  </si>
  <si>
    <t>('biosphere3','7e7039a1-6186-4ef6-a7e6-d135b7fe5601')</t>
  </si>
  <si>
    <t>('biosphere3','34698efa-71c8-4fec-9a43-6529f45887ac')</t>
  </si>
  <si>
    <t>('biosphere3','6febab32-a2a8-475e-811f-89912f921dd2')</t>
  </si>
  <si>
    <t>('biosphere3','bd1ea45b-ac3c-4f6d-8383-a48339227ee2')</t>
  </si>
  <si>
    <t>('biosphere3','56467370-dc88-4b7a-8287-d0b660e65856')</t>
  </si>
  <si>
    <t>('biosphere3','66611217-6711-4b3a-8966-4ab2b7107ca6')</t>
  </si>
  <si>
    <t>('biosphere3','7e241410-2dec-4320-baf0-cebc3b52e2ca')</t>
  </si>
  <si>
    <t>('biosphere3','51fb4920-7f49-47ba-b02f-9574accf731d')</t>
  </si>
  <si>
    <t>('biosphere3','dbdaa334-3101-418d-bc52-8ddb066864d6')</t>
  </si>
  <si>
    <t>('biosphere3','e1cc645c-9d74-40ff-a4b0-b0591d8717e5')</t>
  </si>
  <si>
    <t>('biosphere3','d439867e-7ef9-41aa-91e2-de8a922f9158')</t>
  </si>
  <si>
    <t>('biosphere3','af7f6412-a55f-4799-b7bc-a3f69d0cc8cb')</t>
  </si>
  <si>
    <t>('biosphere3','8f371d76-4cd1-4670-83c4-ae2b3b3355c6')</t>
  </si>
  <si>
    <t>('biosphere3','cd6866e7-6710-49cf-a2ea-d9be8950af14')</t>
  </si>
  <si>
    <t>('biosphere3','11b6407e-a10b-477f-8dfd-53cb425f62b0')</t>
  </si>
  <si>
    <t>('biosphere3','992bd199-894d-4be6-9837-d85e8e5b3f45')</t>
  </si>
  <si>
    <t>('biosphere3','ecc90a90-aec5-4ffc-88ba-e29a3e9884ac')</t>
  </si>
  <si>
    <t>('biosphere3','5458bee1-0c04-445c-b617-a7315d6a2b9f')</t>
  </si>
  <si>
    <t>('biosphere3','bedc1f3e-71d2-4bb9-9699-c77603031f81')</t>
  </si>
  <si>
    <t>('biosphere3','b918120c-5dd9-4a28-86ee-9b05a42bdd01')</t>
  </si>
  <si>
    <t>('biosphere3','016da38a-40a6-483c-b328-9782dc46e802')</t>
  </si>
  <si>
    <t>('biosphere3','4bfc45db-d18e-58bf-a0bb-997cf655a37a')</t>
  </si>
  <si>
    <t>('biosphere3','29520fb9-bf5b-577d-a398-22e87cf168bc')</t>
  </si>
  <si>
    <t>('biosphere3','e35566c1-9b7e-5a5b-8f79-a87b411d5360')</t>
  </si>
  <si>
    <t>('biosphere3','cc667a3d-e88b-42f7-b265-461b7d66837f')</t>
  </si>
  <si>
    <t>('biosphere3','7d58b774-db61-4a8f-9072-d051c494a64f')</t>
  </si>
  <si>
    <t>('biosphere3','35753afa-ced2-42df-9f8b-5624920361a2')</t>
  </si>
  <si>
    <t>('biosphere3','15c4b0d9-9004-4444-98f7-a0275a793673')</t>
  </si>
  <si>
    <t>('biosphere3','e9514abc-d441-49cb-84f6-0815ffa693fc')</t>
  </si>
  <si>
    <t>('biosphere3','dbe2e16b-e0f9-4743-914c-50c8b11682c8')</t>
  </si>
  <si>
    <t>('biosphere3','d0193bc5-365b-4a30-b30e-34ede49d069a')</t>
  </si>
  <si>
    <t>('biosphere3','b3b430f2-1a9e-4db3-8379-85097a24de1f')</t>
  </si>
  <si>
    <t>('biosphere3','206b98e7-9df1-4aa1-896e-dc5aa93e9844')</t>
  </si>
  <si>
    <t>('biosphere3','71525276-3417-4d4b-9af8-0baa265de4a2')</t>
  </si>
  <si>
    <t>('biosphere3','fa68e7a6-a70c-4ed7-814c-b388273eefe2')</t>
  </si>
  <si>
    <t>('biosphere3','8fc441e0-0d97-46b9-b84b-ed2689d9014a')</t>
  </si>
  <si>
    <t>('biosphere3','349ae04f-3802-53d3-840e-a98334b3e3ba')</t>
  </si>
  <si>
    <t>('biosphere3','08fd6c23-2f15-440a-a366-ebcc2b6b4f3d')</t>
  </si>
  <si>
    <t>('biosphere3','6d1613a4-9af4-5bb3-b159-ac480ee22c7e')</t>
  </si>
  <si>
    <t>('biosphere3','f8dacb2c-6b05-5aa1-8fc8-40cda8bfc188')</t>
  </si>
  <si>
    <t>('biosphere3','28f19625-5e6a-4902-8c18-4b519db19d86')</t>
  </si>
  <si>
    <t>('biosphere3','d49b5e5b-135d-536f-8231-81ab53f28022')</t>
  </si>
  <si>
    <t>('biosphere3','23f4021a-5b2d-4e16-ba87-76e871b32392')</t>
  </si>
  <si>
    <t>('biosphere3','d18838bc-54cd-5d6f-a8f3-9b94cfc8472d')</t>
  </si>
  <si>
    <t>('biosphere3','6abf9e1a-c33e-49ae-aeae-ab84cee7d2ab')</t>
  </si>
  <si>
    <t>('biosphere3','f2d8ab10-7974-4038-9339-b8a204d26331')</t>
  </si>
  <si>
    <t>('biosphere3','4f061396-da10-49b3-a7ac-ac1d2eb49fa1')</t>
  </si>
  <si>
    <t>('biosphere3','50cbb355-9a33-4e15-986a-c95c40931638')</t>
  </si>
  <si>
    <t>('biosphere3','7c76ca96-5e7e-43be-aa71-a64627cdca23')</t>
  </si>
  <si>
    <t>('biosphere3','acfeda73-2eee-4ca2-ad41-e8c564e75cec')</t>
  </si>
  <si>
    <t>('biosphere3','c0969c6f-87db-4d7f-b0dd-02cc23566325')</t>
  </si>
  <si>
    <t>('biosphere3','6ced5488-3363-42ec-b832-f035744056e2')</t>
  </si>
  <si>
    <t>('biosphere3','2a613b0f-cc83-4039-aebb-1e95810ec106')</t>
  </si>
  <si>
    <t>('biosphere3','66c985be-8604-48ec-92e1-4e172128dc11')</t>
  </si>
  <si>
    <t>('biosphere3','d49e5257-e655-4e9f-adbc-b8763137b76c')</t>
  </si>
  <si>
    <t>('biosphere3','2649e223-09c0-5ced-9604-6cd6332e7cf9')</t>
  </si>
  <si>
    <t>('biosphere3','95a9f739-736a-57fe-b592-dfb52251ef1e')</t>
  </si>
  <si>
    <t>('biosphere3','be910644-7322-4873-8fd2-b97b1bebe149')</t>
  </si>
  <si>
    <t>('biosphere3','07798b07-13be-41f9-b754-5b389695cf78')</t>
  </si>
  <si>
    <t>('biosphere3','32bd196f-401c-4ece-bc45-a3b5ab7fd6fc')</t>
  </si>
  <si>
    <t>('biosphere3','7ee1a767-185e-444b-913d-6acbfdbab3bd')</t>
  </si>
  <si>
    <t>('biosphere3','f5ce0b83-d178-4f50-b1cb-844091b7f0bc')</t>
  </si>
  <si>
    <t>('biosphere3','16bb633b-6a05-4f1a-8bab-9f4c121df099')</t>
  </si>
  <si>
    <t>('biosphere3','4aecbaff-32ae-4655-9587-db9337d0d350')</t>
  </si>
  <si>
    <t>('biosphere3','ca793a60-fdf5-4e53-9d75-b279d4a7e7c4')</t>
  </si>
  <si>
    <t>('biosphere3','edf9fe90-37ee-4d8b-af9b-2e959422abfd')</t>
  </si>
  <si>
    <t>('biosphere3','56d00bcd-9da1-4486-bfe6-10dc0f1d4575')</t>
  </si>
  <si>
    <t>('biosphere3','1ae07e12-290e-4ee2-a032-d3075e161c53')</t>
  </si>
  <si>
    <t>('biosphere3','aec25913-c64b-4046-8ac9-a48587771b0d')</t>
  </si>
  <si>
    <t>('biosphere3','05909c8c-153e-4969-aaa8-e735054b8ee2')</t>
  </si>
  <si>
    <t>('biosphere3','d9977222-46f1-447f-8d65-f34f060b1087')</t>
  </si>
  <si>
    <t>('biosphere3','43398c2a-4ceb-4c7f-8ffc-37d2b78e22a3')</t>
  </si>
  <si>
    <t>('biosphere3','d0cde0b1-afcc-5179-8895-0aacba2e15a1')</t>
  </si>
  <si>
    <t>('biosphere3','4c8e3c03-0943-5ddd-aa22-c0314291fdf9')</t>
  </si>
  <si>
    <t>('biosphere3','81305cda-63f1-4c1a-99c6-2c2568550ec4')</t>
  </si>
  <si>
    <t>('biosphere3','473826ae-125a-4b02-8c8e-c84322491d80')</t>
  </si>
  <si>
    <t>('biosphere3','afd6d670-bbb0-4625-9730-04088a5b035e')</t>
  </si>
  <si>
    <t>('biosphere3','6dc1b46f-ee89-4495-95c4-b8a637bcd6cb')</t>
  </si>
  <si>
    <t>('biosphere3','20185046-64bb-4c09-a8e7-e8a9e144ca98')</t>
  </si>
  <si>
    <t>('biosphere3','4cd94f47-0da2-5c4a-bfae-013bacbcf648')</t>
  </si>
  <si>
    <t>('biosphere3','bb1cedf9-5abb-5c7b-afe0-04df6165f9a0')</t>
  </si>
  <si>
    <t>('biosphere3','1eb38c24-2814-4c8e-bfdc-13467bab783c')</t>
  </si>
  <si>
    <t>('biosphere3','eadd3ab8-f53b-5106-9a54-fdd09b0dd2dd')</t>
  </si>
  <si>
    <t>('biosphere3','e69dfe04-4b45-4e87-a6ce-08b1af61ca22')</t>
  </si>
  <si>
    <t>('biosphere3','e385da6d-8c5a-42ff-a8fe-d18943079774')</t>
  </si>
  <si>
    <t>('biosphere3','f77c5e36-ee47-4437-b757-03139bb1d6d6')</t>
  </si>
  <si>
    <t>('biosphere3','237a5f15-8119-472a-8988-88b7ecb42405')</t>
  </si>
  <si>
    <t>('biosphere3','082903e4-45d8-4078-94cb-736b15279277')</t>
  </si>
  <si>
    <t>('biosphere3','a7f661f4-da39-4571-a48b-a8d61314ce1b')</t>
  </si>
  <si>
    <t>('biosphere3','6b479ea3-eb47-4860-8778-b0ed9bc672fa')</t>
  </si>
  <si>
    <t>('biosphere3','7533d11b-e96e-4a99-80f2-91400a62d650')</t>
  </si>
  <si>
    <t>('biosphere3','24752b90-cc53-4198-a442-14196853148d')</t>
  </si>
  <si>
    <t>('biosphere3','4d479616-676f-4db1-8b3a-c14edbdbafc0')</t>
  </si>
  <si>
    <t>('biosphere3','cce10142-69c4-4a72-a010-ac6b6abad1d3')</t>
  </si>
  <si>
    <t>('biosphere3','d069e5a1-c3c0-4513-9fa5-ff3ebe687ea7')</t>
  </si>
  <si>
    <t>('biosphere3','d1d77d54-e19f-4c3d-8fdc-389f78e72515')</t>
  </si>
  <si>
    <t>('biosphere3','737c3221-1456-4c6b-8605-6ac00dc88b2e')</t>
  </si>
  <si>
    <t>('biosphere3','1d8560a8-23e0-57f0-ade2-69103c953de8')</t>
  </si>
  <si>
    <t>('biosphere3','8892f038-c4cf-4166-adeb-df61c4e32af0')</t>
  </si>
  <si>
    <t>('biosphere3','4e64908e-9098-40e2-b7f5-f314c49c3d66')</t>
  </si>
  <si>
    <t>('biosphere3','9102514a-4cd5-4560-a1bf-b8fe57d8c303')</t>
  </si>
  <si>
    <t>('biosphere3','ec897705-c8d6-44da-b973-57d60e68a289')</t>
  </si>
  <si>
    <t>('biosphere3','9a1e90d7-af5d-41ab-bf7b-d4d4248d9e24')</t>
  </si>
  <si>
    <t>('biosphere3','ad273394-b76d-4c19-a140-3112bdec8524')</t>
  </si>
  <si>
    <t>('biosphere3','fef0090b-9f73-41a9-ab2d-1cccb266ce2f')</t>
  </si>
  <si>
    <t>('biosphere3','a5e23523-af52-4472-910d-d13ea022ceea')</t>
  </si>
  <si>
    <t>('biosphere3','cff14545-edc5-4302-97f4-9bdcd8d1800f')</t>
  </si>
  <si>
    <t>('biosphere3','f87e0478-9ba4-4d6b-a1ca-5667d07f3465')</t>
  </si>
  <si>
    <t>('biosphere3','101c756f-d7af-4c18-826f-2144b6a54f5f')</t>
  </si>
  <si>
    <t>('biosphere3','fbeee113-c3bf-5981-9519-0c9fdc12ccb4')</t>
  </si>
  <si>
    <t>('biosphere3','88add62b-7891-57c2-ab3f-ef93a2890d91')</t>
  </si>
  <si>
    <t>('biosphere3','0e0554ad-f6aa-472e-88e0-489f19bec2bb')</t>
  </si>
  <si>
    <t>('biosphere3','80f5619c-57f9-5d9f-8214-651a4d9ce805')</t>
  </si>
  <si>
    <t>('biosphere3','063a0cee-aa71-4ea6-85ca-045c74ca1a66')</t>
  </si>
  <si>
    <t>('biosphere3','61505469-d82e-4f73-9ac6-bb6910038c26')</t>
  </si>
  <si>
    <t>('biosphere3','68e3130c-7c4b-4825-a383-c54410568d5d')</t>
  </si>
  <si>
    <t>('biosphere3','0f333e4d-e5ad-49e8-b24f-875456125ad4')</t>
  </si>
  <si>
    <t>('biosphere3','7ab739f8-8846-4b20-a36b-c35e27053073')</t>
  </si>
  <si>
    <t>('biosphere3','576d7e08-4dd0-473b-b62f-86cbfda51651')</t>
  </si>
  <si>
    <t>('biosphere3','eb71ce59-d412-4e1e-a496-06134cf9d3d3')</t>
  </si>
  <si>
    <t>('biosphere3','9da5c6d0-92f0-4a7c-933b-7e14d980975a')</t>
  </si>
  <si>
    <t>('biosphere3','54c743a4-5438-4f3c-8e84-89b3e6ec0cc0')</t>
  </si>
  <si>
    <t>('biosphere3','bd254636-6538-4bcf-b0e5-62a2e8252b57')</t>
  </si>
  <si>
    <t>('biosphere3','901a459c-9a1c-46a0-a785-6ec01a33b04f')</t>
  </si>
  <si>
    <t>('biosphere3','cfecebe1-1e13-458d-85bc-d40a9f934927')</t>
  </si>
  <si>
    <t>('biosphere3','5ce634de-b810-4533-9efb-719c38fe7c09')</t>
  </si>
  <si>
    <t>('biosphere3','9c649513-6b8d-4c6d-bb74-927cc1c8fc8d')</t>
  </si>
  <si>
    <t>('biosphere3','31913320-21f3-4cc2-b09a-a15ac9b65f5e')</t>
  </si>
  <si>
    <t>('biosphere3','934c5e25-5370-421c-b079-07d01c49dedb')</t>
  </si>
  <si>
    <t>('biosphere3','f48cca2b-fa69-4457-a5eb-5d848432afb8')</t>
  </si>
  <si>
    <t>('biosphere3','73eed463-4986-4d81-8bae-60dae5be49d0')</t>
  </si>
  <si>
    <t>('biosphere3','725c7923-0ed8-43e5-b485-fad7e34bef08')</t>
  </si>
  <si>
    <t>('biosphere3','72f14baf-d36c-4f8e-8c17-5304a995f00a')</t>
  </si>
  <si>
    <t>('biosphere3','960c0f37-f34c-4fc1-b77c-22d8b35fd8d5')</t>
  </si>
  <si>
    <t>('biosphere3','79607917-9e12-4292-b289-21ff2b36e04b')</t>
  </si>
  <si>
    <t>('biosphere3','eba1a8ae-fb73-52f4-b1b5-fb28dccd826d')</t>
  </si>
  <si>
    <t>('biosphere3','b488c953-3543-565b-8b09-01cca445813a')</t>
  </si>
  <si>
    <t>('biosphere3','03f3255b-efb7-5a1e-8288-0a5e7bfbe791')</t>
  </si>
  <si>
    <t>('biosphere3','c7aee986-b7d8-4ad9-ad45-1ac0d68e6b78')</t>
  </si>
  <si>
    <t>('biosphere3','9d32dff3-1e0e-44e1-8dab-2534399d5353')</t>
  </si>
  <si>
    <t>('biosphere3','9e28eac3-49f9-5a0d-a8d0-dc4e071ad9e6')</t>
  </si>
  <si>
    <t>('biosphere3','57af157e-2054-407d-949b-8cc9c2aa4655')</t>
  </si>
  <si>
    <t>('biosphere3','bc86067c-20e8-46e7-8419-de1eee73ccdd')</t>
  </si>
  <si>
    <t>('biosphere3','36609913-7c42-457a-89cc-00e2d9f0f867')</t>
  </si>
  <si>
    <t>('biosphere3','3ff3231e-3c38-5a47-a6fd-821d11c599e0')</t>
  </si>
  <si>
    <t>('biosphere3','69da88e0-7fb1-4223-bb2d-b6e86e2af891')</t>
  </si>
  <si>
    <t>('biosphere3','97afe0e8-be32-431e-94ea-a1fa5d156c76')</t>
  </si>
  <si>
    <t>('biosphere3','8bc09c04-2190-4ee2-9ee2-ae988ccd4e0c')</t>
  </si>
  <si>
    <t>('biosphere3','01c12fca-ad8b-4902-8b48-2d5afe3d3a0f')</t>
  </si>
  <si>
    <t>('biosphere3','8842042d-7f07-45f8-bf43-fa83833d75de')</t>
  </si>
  <si>
    <t>('biosphere3','57c71b25-4663-4fad-9167-7ce5be3e8268')</t>
  </si>
  <si>
    <t>('biosphere3','c0dd7ccd-9e7a-42b3-b899-dfd18c2150ca')</t>
  </si>
  <si>
    <t>('biosphere3','a7ff17d4-d3fe-4a70-9f2e-392b34630772')</t>
  </si>
  <si>
    <t>('biosphere3','fe2f33dc-75a6-4f18-852d-45da3b54f983')</t>
  </si>
  <si>
    <t>('biosphere3','6e604e6b-d023-47d6-aedc-9d99d6296918')</t>
  </si>
  <si>
    <t>('biosphere3','f5a032de-aaca-4fa1-a7f4-920b6c2ed7ae')</t>
  </si>
  <si>
    <t>('biosphere3','ebbb166e-83da-4a83-b8d2-678f871ffce7')</t>
  </si>
  <si>
    <t>('biosphere3','d547f43d-63e3-4928-ae85-28e6fd7aabc5')</t>
  </si>
  <si>
    <t>('biosphere3','1247aa8b-3a24-552a-bddf-bb578e5d2dc5')</t>
  </si>
  <si>
    <t>('biosphere3','1afedfb8-dfbd-4722-a5fc-f678c593d907')</t>
  </si>
  <si>
    <t>('biosphere3','fd950a9b-db9f-41c9-a8b0-d61f152f6ef2')</t>
  </si>
  <si>
    <t>('biosphere3','110a04f0-af53-5499-b22e-79b1b91e5a66')</t>
  </si>
  <si>
    <t>('biosphere3','4f446a20-f1a5-4bde-a7a0-441315db1833')</t>
  </si>
  <si>
    <t>('biosphere3','59177170-590b-4d94-833a-e23d899f422e')</t>
  </si>
  <si>
    <t>('biosphere3','b28f5fa0-ce14-5a3e-bae6-9f375e915ea2')</t>
  </si>
  <si>
    <t>('biosphere3','5afe5509-dc66-502a-9d4e-7efd2dcd9bec')</t>
  </si>
  <si>
    <t>('biosphere3','5c101dde-3ca0-5ca7-849a-81301451a34b')</t>
  </si>
  <si>
    <t>('biosphere3','ed56558d-0a10-516a-9fbd-bfd6fe7a3232')</t>
  </si>
  <si>
    <t>('biosphere3','8f159c78-3969-53c1-ba65-2692d66a5a4b')</t>
  </si>
  <si>
    <t>('biosphere3','4162d7d1-c07d-5ee3-8da9-b4d5f8691100')</t>
  </si>
  <si>
    <t>('biosphere3','b028ffea-ecff-4f0e-a2b0-a84eb647cdae')</t>
  </si>
  <si>
    <t>('biosphere3','a5632d26-8338-5a18-b12b-1b6e085eb7b0')</t>
  </si>
  <si>
    <t>('biosphere3','aecf5a99-a578-4321-884b-0a198a531507')</t>
  </si>
  <si>
    <t>('biosphere3','421bac85-d0d7-4ace-84d1-14865baabd3c')</t>
  </si>
  <si>
    <t>('biosphere3','019ad37a-2728-455e-aa8d-c921d26c3cc7')</t>
  </si>
  <si>
    <t>('biosphere3','b3d98733-ae64-474b-b68d-ba681c24c32d')</t>
  </si>
  <si>
    <t>('biosphere3','468111da-3988-4c54-b6a0-b8feb1b5e5da')</t>
  </si>
  <si>
    <t>('biosphere3','823106de-a29a-481f-8647-728a19b9294d')</t>
  </si>
  <si>
    <t>('biosphere3','6cfec9aa-691b-4be2-940d-56e73fda16de')</t>
  </si>
  <si>
    <t>('biosphere3','e7e0031e-791d-42f4-b26c-ec322db637bc')</t>
  </si>
  <si>
    <t>('biosphere3','9ea11aea-7cb7-4b38-b936-a42c2a4bac97')</t>
  </si>
  <si>
    <t>('biosphere3','8e30c990-5ed4-4f94-9d0e-2f5e4ff1a1f9')</t>
  </si>
  <si>
    <t>('biosphere3','647ae26f-f2fe-44cb-ac81-39bb7736f28e')</t>
  </si>
  <si>
    <t>('biosphere3','75fe1a2c-49fa-49e4-90f1-8f102508a96d')</t>
  </si>
  <si>
    <t>('biosphere3','16fcd4f9-0bb8-4b84-8334-3ffb1a17aa74')</t>
  </si>
  <si>
    <t>('biosphere3','fa0c2bee-8dd9-4f8a-8489-b1f3b43de958')</t>
  </si>
  <si>
    <t>('biosphere3','e87f039d-d9ce-4242-ac18-c9284cc80f3d')</t>
  </si>
  <si>
    <t>('biosphere3','f8ee4881-a003-4e18-aa2a-d9daf97d76f7')</t>
  </si>
  <si>
    <t>('biosphere3','9e7d019f-c8c0-4631-9bbb-ced3e081c90d')</t>
  </si>
  <si>
    <t>('biosphere3','99585564-bfce-4845-9aaa-2f24b8f26a41')</t>
  </si>
  <si>
    <t>('biosphere3','818cee9e-231c-4b53-8ed2-47a0001802d5')</t>
  </si>
  <si>
    <t>('biosphere3','ce6294f5-2ed7-46ee-a967-33e265e34455')</t>
  </si>
  <si>
    <t>('biosphere3','f84a6dac-bc6e-4efc-bdb0-a0f2a0231d0f')</t>
  </si>
  <si>
    <t>('biosphere3','fc121a47-0538-406f-a335-edd1aac9fae6')</t>
  </si>
  <si>
    <t>('biosphere3','fad455a8-a20f-4b6e-8192-0bec95252876')</t>
  </si>
  <si>
    <t>('biosphere3','9b77be37-3f9d-4ecf-b7b1-86e8390bcf2e')</t>
  </si>
  <si>
    <t>('biosphere3','c8e5538f-17a1-4f62-aa64-39a91adb5cd3')</t>
  </si>
  <si>
    <t>('biosphere3','bf580c6b-1b4d-429d-bed7-1e335920941f')</t>
  </si>
  <si>
    <t>('biosphere3','5eb2d548-1694-496d-b3bd-a439984fca7d')</t>
  </si>
  <si>
    <t>('biosphere3','5253e322-7de5-42aa-9167-daf22ff44031')</t>
  </si>
  <si>
    <t>('biosphere3','f43b2b80-f5a6-4d31-9980-0754305a978d')</t>
  </si>
  <si>
    <t>('biosphere3','e86bfec2-1025-4fa2-90b1-81e35e621e91')</t>
  </si>
  <si>
    <t>('biosphere3','e75faf77-8341-4223-8b46-72391fd0f312')</t>
  </si>
  <si>
    <t>('biosphere3','22317c8a-3b60-4479-8798-eec0bdfada2f')</t>
  </si>
  <si>
    <t>('biosphere3','b4d5edf7-0584-4e43-8ee7-f78511443b0d')</t>
  </si>
  <si>
    <t>('biosphere3','eb53bdf4-5b02-40fa-a1cb-318e207e7eec')</t>
  </si>
  <si>
    <t>('biosphere3','b32061b1-8d24-4663-b10d-0a1c705f2937')</t>
  </si>
  <si>
    <t>('biosphere3','d2025041-20ee-41bb-b2c8-47631e839ff0')</t>
  </si>
  <si>
    <t>('biosphere3','53b87932-00c8-4bf4-b519-ecd3c401ed4d')</t>
  </si>
  <si>
    <t>('biosphere3','47c12d99-c2dc-41cf-bad1-cd31c2fe0421')</t>
  </si>
  <si>
    <t>('biosphere3','9b132374-dce2-4ce0-86aa-53201b30f617')</t>
  </si>
  <si>
    <t>('biosphere3','cacfd448-6c2d-4061-9363-fd506b979f25')</t>
  </si>
  <si>
    <t>('biosphere3','b018c97d-8fea-4258-b4d3-6a65669c77f4')</t>
  </si>
  <si>
    <t>('biosphere3','8c193650-c4ae-4e9a-b25b-eaa7b2b9ea2d')</t>
  </si>
  <si>
    <t>('biosphere3','416eedbd-a7b4-4693-8031-9bfaa2f20ebc')</t>
  </si>
  <si>
    <t>('biosphere3','033d3a16-e1a2-4ce8-8769-f4ea867801ca')</t>
  </si>
  <si>
    <t>('biosphere3','843fd145-61ac-4fa7-a608-ce4ac4d88d49')</t>
  </si>
  <si>
    <t>('biosphere3','94ca9e00-5268-4663-a0cd-25026c7c6b53')</t>
  </si>
  <si>
    <t>('biosphere3','fff3d2db-2784-4044-a6a2-2bc7242456ee')</t>
  </si>
  <si>
    <t>('biosphere3','1c4a106a-53bc-40f5-bcae-d30ab191dbfe')</t>
  </si>
  <si>
    <t>('biosphere3','393d0862-04cc-45ae-8d08-9dc2a4461b35')</t>
  </si>
  <si>
    <t>('biosphere3','9cf9bf0e-86fe-42c0-90cc-bfed96fbdc8f')</t>
  </si>
  <si>
    <t>('biosphere3','ba3120e9-7412-4517-812c-752edeac5472')</t>
  </si>
  <si>
    <t>('biosphere3','cab70244-9e25-42d3-b31e-ddabfd3eeb67')</t>
  </si>
  <si>
    <t>('biosphere3','89324b2f-1e73-4eb1-9716-96b9be0349ac')</t>
  </si>
  <si>
    <t>('biosphere3','468bebea-17ee-49d3-b11d-c603d91c67c8')</t>
  </si>
  <si>
    <t>('biosphere3','03758df7-503a-400e-bc7b-ec05825761a5')</t>
  </si>
  <si>
    <t>('biosphere3','12c12a5e-847f-4a94-be3b-21f14ff429fe')</t>
  </si>
  <si>
    <t>('biosphere3','2e1ac281-307a-409d-9b75-abd4db38a1e0')</t>
  </si>
  <si>
    <t>('biosphere3','6292cdc2-9abd-4a50-8a0b-43471e07b369')</t>
  </si>
  <si>
    <t>('biosphere3','250dd08a-ee61-4a2b-86f8-b21e9ebe6ed9')</t>
  </si>
  <si>
    <t>('biosphere3','deb80fa5-4d0a-427e-9526-443f88d17b53')</t>
  </si>
  <si>
    <t>('biosphere3','1e060d5a-cd41-4f30-9c93-272403b7e004')</t>
  </si>
  <si>
    <t>('biosphere3','7d05319a-1260-45e0-8872-d5ff1712ea7e')</t>
  </si>
  <si>
    <t>('biosphere3','1584734d-c5c8-42a5-aa51-0f6a92a9cc0d')</t>
  </si>
  <si>
    <t>('biosphere3','3b30d058-02ef-4ed2-b357-5fc1a45c63e7')</t>
  </si>
  <si>
    <t>('biosphere3','8a3a44e4-e2f1-476d-9e9e-a90fda263fe3')</t>
  </si>
  <si>
    <t>('biosphere3','50432644-8568-444e-b7e7-8e37a7e1f3e3')</t>
  </si>
  <si>
    <t>('biosphere3','1652c2e3-c6c5-49e1-9ad1-34c188087ca6')</t>
  </si>
  <si>
    <t>('biosphere3','95b6f6da-49f9-413d-8ff5-5342d6cff588')</t>
  </si>
  <si>
    <t>('biosphere3','400be66e-4383-482a-93e3-c005e96de261')</t>
  </si>
  <si>
    <t>('biosphere3','ba781ac6-cdf1-4a09-86b5-76b19ed3438b')</t>
  </si>
  <si>
    <t>('biosphere3','f322122f-3059-4cfb-8754-efc82548e7f0')</t>
  </si>
  <si>
    <t>('biosphere3','2fff3bda-1eec-4166-9969-bc9e757c8e8e')</t>
  </si>
  <si>
    <t>('biosphere3','2cbc6042-2cee-4668-8017-d7f805d9029e')</t>
  </si>
  <si>
    <t>('biosphere3','db907ff7-6cf0-4f88-9376-116262dfad6d')</t>
  </si>
  <si>
    <t>('biosphere3','050da0cd-2957-45a9-ae7a-ace372083fe5')</t>
  </si>
  <si>
    <t>('biosphere3','0bf92802-8b5e-43f5-a261-95c06bd5c551')</t>
  </si>
  <si>
    <t>('biosphere3','9b7e5cbf-e1eb-420d-ad43-248df23457ee')</t>
  </si>
  <si>
    <t>('biosphere3','71a6ea76-6642-4573-bed2-c1884e6792fd')</t>
  </si>
  <si>
    <t>('biosphere3','27f61651-96a5-45c7-9873-832626cf6905')</t>
  </si>
  <si>
    <t>('biosphere3','60268f3d-468b-487e-acb1-24d7250cb6b3')</t>
  </si>
  <si>
    <t>('biosphere3','4925cde1-9f43-43d3-bcf1-4865b8de6634')</t>
  </si>
  <si>
    <t>('biosphere3','30533fd3-b19c-44fc-9a88-fb6b12409b47')</t>
  </si>
  <si>
    <t>('biosphere3','6f8ce7a4-d66a-4593-9314-51778aa09d4b')</t>
  </si>
  <si>
    <t>('biosphere3','15e54d5b-aba2-40a6-9aa8-aa2b8c432129')</t>
  </si>
  <si>
    <t>('biosphere3','ec8789e5-d140-4ca8-b7ef-b3abfd044414')</t>
  </si>
  <si>
    <t>('biosphere3','b7720f05-761d-4aa1-a672-4f6bd28a0369')</t>
  </si>
  <si>
    <t>('biosphere3','a081288c-e279-4af3-9319-8b6fd878a9e4')</t>
  </si>
  <si>
    <t>('biosphere3','917f39ec-2757-4eb6-85cd-8576c3e727cc')</t>
  </si>
  <si>
    <t>('biosphere3','708085b8-37a1-4116-aab9-229cfef519a0')</t>
  </si>
  <si>
    <t>('biosphere3','a9362d7a-627f-414b-96c2-e61e56c77fb8')</t>
  </si>
  <si>
    <t>('biosphere3','b7e0bddf-7b8a-43f4-9319-6f4b3d9fa65a')</t>
  </si>
  <si>
    <t>('biosphere3','7f62f535-e81a-476c-9c39-4d59f289db1a')</t>
  </si>
  <si>
    <t>('biosphere3','8f3e0579-d07d-48c9-b41a-fb559728f9c0')</t>
  </si>
  <si>
    <t>('biosphere3','df5dd437-2e12-4af6-8f7a-9c8224857dc5')</t>
  </si>
  <si>
    <t>('biosphere3','acc39720-dda7-4b3a-80c7-c6394cad4191')</t>
  </si>
  <si>
    <t>('biosphere3','dc9520c7-6e4a-42fb-b1f6-9fa8f34667a4')</t>
  </si>
  <si>
    <t>('biosphere3','40022b1f-8906-4c54-a074-bf1a3fc9b13f')</t>
  </si>
  <si>
    <t>('biosphere3','84386543-b148-465b-9265-ad638c12e263')</t>
  </si>
  <si>
    <t>('biosphere3','5d1701c5-c4ef-49c7-8a68-ce7c255eee9f')</t>
  </si>
  <si>
    <t>('biosphere3','281e1011-f121-4d5b-ad4d-22d562b2c2cd')</t>
  </si>
  <si>
    <t>('biosphere3','dbafa5bd-48d1-455a-8042-7d631d913745')</t>
  </si>
  <si>
    <t>('biosphere3','e47fcb9f-ef2f-4047-b902-37363ea5345c')</t>
  </si>
  <si>
    <t>('biosphere3','0d3ccb17-b3fe-4c08-b7cb-458ed3ababf1')</t>
  </si>
  <si>
    <t>('biosphere3','379a827c-3290-4810-9689-b9e892945836')</t>
  </si>
  <si>
    <t>('biosphere3','d3f5d0b9-0155-4800-9dbb-b0583948c8c6')</t>
  </si>
  <si>
    <t>('biosphere3','8ee2ff7f-e7f6-4156-9cc2-84700d1ec7f3')</t>
  </si>
  <si>
    <t>('biosphere3','af6a28b7-4842-41f2-b8bf-346409c16d33')</t>
  </si>
  <si>
    <t>('biosphere3','ccc02a20-bda2-4862-bb95-2da1db7ad49e')</t>
  </si>
  <si>
    <t>('biosphere3','42ebce6e-222e-442b-be25-3d8f711ce5cf')</t>
  </si>
  <si>
    <t>('biosphere3','fdb29dc7-261d-4f8f-8e7d-c73899480bf8')</t>
  </si>
  <si>
    <t>('biosphere3','13fb54aa-a54a-48de-b2ec-b9165dea111d')</t>
  </si>
  <si>
    <t>('biosphere3','b02991d4-c180-4b16-8035-ac38f4a64b87')</t>
  </si>
  <si>
    <t>('biosphere3','87f683ed-44ae-41a6-b4bc-230622f8cfef')</t>
  </si>
  <si>
    <t>('biosphere3','36270548-9316-424b-9aeb-e0de134b0be1')</t>
  </si>
  <si>
    <t>('biosphere3','9c2a7dc9-8b1f-46ba-bc16-0d761a4f6016')</t>
  </si>
  <si>
    <t>('biosphere3','e468ca97-9888-46ec-9b2e-3e25b0d55549')</t>
  </si>
  <si>
    <t>('biosphere3','7dd7bc0f-dff1-4564-8b74-eb40ca335b8f')</t>
  </si>
  <si>
    <t>('biosphere3','fc55a3d9-170e-4fe3-9be8-ddb4cc3b90fc')</t>
  </si>
  <si>
    <t>('biosphere3','fe8f6da1-2dc8-4df8-8aea-d0675be0dfcf')</t>
  </si>
  <si>
    <t>('biosphere3','f3a3227c-39f4-4383-8007-8b3b0c33467a')</t>
  </si>
  <si>
    <t>('biosphere3','68b769b3-46f3-4b8e-a4f3-45a0fd85bf1b')</t>
  </si>
  <si>
    <t>('biosphere3','20750a37-320b-48cb-9fd4-366a86fcd6d6')</t>
  </si>
  <si>
    <t>('biosphere3','2256cd1c-760f-43b0-aa1c-5229ba199150')</t>
  </si>
  <si>
    <t>('biosphere3','127ff74d-018b-43b9-8a4e-fb5577d5ee5a')</t>
  </si>
  <si>
    <t>('biosphere3','2a51889e-9264-45df-9753-64c25a755d9e')</t>
  </si>
  <si>
    <t>('biosphere3','3bd4b93d-298c-4e3f-88bb-864569350e60')</t>
  </si>
  <si>
    <t>('biosphere3','95589041-7176-4e15-9578-fa6a4066955f')</t>
  </si>
  <si>
    <t>('biosphere3','e67ada08-e113-4e05-b0a4-029a72e199a0')</t>
  </si>
  <si>
    <t>('biosphere3','cfe43cd8-3356-4d29-bb02-5b9c9ede0aec')</t>
  </si>
  <si>
    <t>('biosphere3','d3f2bf47-65db-4bc7-8334-eb5107e7585a')</t>
  </si>
  <si>
    <t>('biosphere3','d88b5aeb-d589-4847-b2d4-80ba6a227ab7')</t>
  </si>
  <si>
    <t>('biosphere3','a8a2f53b-c6d2-4302-a59f-502bd7e242fc')</t>
  </si>
  <si>
    <t>('biosphere3','754028fd-e650-4804-922e-694a764ba578')</t>
  </si>
  <si>
    <t>('biosphere3','d2d4b344-3c58-4b0c-868a-ac0bdb2027dc')</t>
  </si>
  <si>
    <t>('biosphere3','9bc66656-9f37-44bc-ae0b-5d5243b8137e')</t>
  </si>
  <si>
    <t>('biosphere3','f8d3477c-7a39-4a51-9c16-a2ee5ae6a5d7')</t>
  </si>
  <si>
    <t>('biosphere3','0015315d-a2b8-4b72-8e60-0d34a72e6de8')</t>
  </si>
  <si>
    <t>('biosphere3','6592e729-c2a4-4d33-86ca-5b86cdf7cdc7')</t>
  </si>
  <si>
    <t>('biosphere3','a74ded48-233e-4bd2-9406-a36d8e623489')</t>
  </si>
  <si>
    <t>('biosphere3','4b0d68e7-37bc-4184-93b5-91b70c62e585')</t>
  </si>
  <si>
    <t>('biosphere3','d56ddb2e-5087-4118-8359-64fb6cb513f9')</t>
  </si>
  <si>
    <t>('biosphere3','2e1396a2-b8e0-4f4a-89c7-11c4ee4733c1')</t>
  </si>
  <si>
    <t>('biosphere3','22698b26-ab11-43eb-a48f-3e46863555cc')</t>
  </si>
  <si>
    <t>('biosphere3','0e7c1a7b-cd98-4f8d-a619-a687d3e2cb48')</t>
  </si>
  <si>
    <t>('biosphere3','3fa03c96-b976-4f0f-8089-220968515ee1')</t>
  </si>
  <si>
    <t>('biosphere3','014bd81b-88c7-4a81-b872-201dcbfb8bbf')</t>
  </si>
  <si>
    <t>('biosphere3','c46a1f56-c012-4ee9-ae49-48641d0cdbf5')</t>
  </si>
  <si>
    <t>('biosphere3','9586cdf1-31b4-4c3a-97ce-197d8335ebd2')</t>
  </si>
  <si>
    <t>('biosphere3','c4bc70e8-d445-4ca4-bc89-fc93819791e3')</t>
  </si>
  <si>
    <t>('biosphere3','3801ac00-aef4-4224-8d04-9d6734794719')</t>
  </si>
  <si>
    <t>('biosphere3','876d4bb6-badc-4d04-a193-71b68e908737')</t>
  </si>
  <si>
    <t>('biosphere3','0ba582f8-3360-441a-a93c-ea15e87f7b0c')</t>
  </si>
  <si>
    <t>('biosphere3','a212914e-f8ba-49eb-9ceb-63e286053f2d')</t>
  </si>
  <si>
    <t>('biosphere3','e732d6dc-d502-4e03-8a5e-6c2644136b5f')</t>
  </si>
  <si>
    <t>('biosphere3','45378c0a-fc57-56ac-a0f2-4263250874ba')</t>
  </si>
  <si>
    <t>('biosphere3','a2f886e3-8db8-4bce-bedf-b2004b4cc558')</t>
  </si>
  <si>
    <t>('biosphere3','21b5487b-4086-490b-9f98-1f5503feee7c')</t>
  </si>
  <si>
    <t>('biosphere3','227f85d8-5156-461f-9d03-03960287debf')</t>
  </si>
  <si>
    <t>('biosphere3','bb656df7-0d8a-427c-b58c-02962e50df57')</t>
  </si>
  <si>
    <t>('biosphere3','5933e933-9eaf-4f97-ae63-5eb1eea95e53')</t>
  </si>
  <si>
    <t>('biosphere3','41cce80a-82c1-4caa-b6ef-718ec4b83fd6')</t>
  </si>
  <si>
    <t>('biosphere3','8077467e-8d30-46cc-ab55-5759286eebd3')</t>
  </si>
  <si>
    <t>('biosphere3','2d8f3c1b-8965-4f5c-9d66-72148d9af9ba')</t>
  </si>
  <si>
    <t>('biosphere3','63fad899-6b8a-484d-bc90-481a58310070')</t>
  </si>
  <si>
    <t>('biosphere3','81946844-b1a4-487d-8712-c97c8402baf6')</t>
  </si>
  <si>
    <t>('biosphere3','edd13644-5212-4e83-9fee-9358521a6b42')</t>
  </si>
  <si>
    <t>('biosphere3','43a7aa3a-a34d-467a-943f-4a263ebe8df3')</t>
  </si>
  <si>
    <t>('biosphere3','c8fc7ae6-3d48-4b1e-94a2-3b74dcd1dd2f')</t>
  </si>
  <si>
    <t>('biosphere3','0061b12a-9084-499b-9fc0-bf66025198eb')</t>
  </si>
  <si>
    <t>('biosphere3','25f52995-fc88-44ab-b11c-f93e35020d01')</t>
  </si>
  <si>
    <t>('biosphere3','6bd1ea0d-0fbb-46cd-a6b4-e699febbf4e8')</t>
  </si>
  <si>
    <t>('biosphere3','779f93e2-bbb4-4a06-a46a-ce636fe59a62')</t>
  </si>
  <si>
    <t>('biosphere3','68d2ae4b-ab2c-4aab-a0b0-96231ea03a91')</t>
  </si>
  <si>
    <t>('biosphere3','99dfc9b6-7e98-4751-9a50-39d19cbe6d5a')</t>
  </si>
  <si>
    <t>('biosphere3','715d35c1-548c-43e2-a023-b31eba3a2849')</t>
  </si>
  <si>
    <t>('biosphere3','4569028c-d2d9-4937-bd92-44a6c72e2b1b')</t>
  </si>
  <si>
    <t>('biosphere3','b1dc1428-e198-464d-a434-a7e6d880f041')</t>
  </si>
  <si>
    <t>('biosphere3','d0800bcc-833f-4a75-b289-e5cadbd50552')</t>
  </si>
  <si>
    <t>('biosphere3','b43924b1-3715-48b2-aa20-78f67b3f6e0e')</t>
  </si>
  <si>
    <t>('biosphere3','848c080f-be82-441d-9474-a53226288309')</t>
  </si>
  <si>
    <t>('biosphere3','2e2a9226-1d5a-4adf-aa0f-6a4b9499e8d7')</t>
  </si>
  <si>
    <t>('biosphere3','a0f10b49-f9e6-4195-95af-bbc1ba417944')</t>
  </si>
  <si>
    <t>('biosphere3','9dfa8601-c11b-4d60-b906-ee5d7b57d639')</t>
  </si>
  <si>
    <t>('biosphere3','c75bec2e-3599-4279-bae3-f8bef3ad2a29')</t>
  </si>
  <si>
    <t>('biosphere3','d3a1c5ec-009f-475d-8db5-9d619ba2f62f')</t>
  </si>
  <si>
    <t>('biosphere3','c6d0e9b0-aadb-407b-9f39-8fbab93ffa55')</t>
  </si>
  <si>
    <t>('biosphere3','397c6564-d1c4-41f5-a4ff-4832874f397f')</t>
  </si>
  <si>
    <t>('biosphere3','ab79f4bd-b0cd-40f3-b3e1-20bf24802730')</t>
  </si>
  <si>
    <t>('biosphere3','e5d3a0ba-404d-4aff-98ce-30bbf6474436')</t>
  </si>
  <si>
    <t>('biosphere3','d627e8fd-3663-4aa6-b9de-e926003700dd')</t>
  </si>
  <si>
    <t>('biosphere3','6ba443e3-9361-47c9-a2cd-c9f4957217b7')</t>
  </si>
  <si>
    <t>('biosphere3','0650f48f-c6c9-44ae-ac49-c3bae05220c3')</t>
  </si>
  <si>
    <t>('biosphere3','5403d20f-0a41-44c0-8c17-9f13a99888f9')</t>
  </si>
  <si>
    <t>('biosphere3','fe976683-7080-4a79-8538-810793d21c53')</t>
  </si>
  <si>
    <t>('biosphere3','2d17bb2f-2072-4a7a-a672-9550a97c14f5')</t>
  </si>
  <si>
    <t>('biosphere3','ffa34df1-d949-48e3-b602-183eee5df605')</t>
  </si>
  <si>
    <t>('biosphere3','45e23e23-d952-4721-a514-2acfa5bfcab5')</t>
  </si>
  <si>
    <t>('biosphere3','7d516937-c4b6-4a10-bfd3-83c48802008c')</t>
  </si>
  <si>
    <t>('biosphere3','2e2c0b46-41cf-4be8-9a92-246aecc58608')</t>
  </si>
  <si>
    <t>('biosphere3','8e159def-c94d-4400-bde2-9b936315d183')</t>
  </si>
  <si>
    <t>('biosphere3','6192f17c-9390-4381-9e58-99e384428da5')</t>
  </si>
  <si>
    <t>('biosphere3','b608516c-d577-4957-bcaa-851c7377ada8')</t>
  </si>
  <si>
    <t>('biosphere3','d800a996-a9ef-488f-900d-28a5b6ede9eb')</t>
  </si>
  <si>
    <t>('biosphere3','0bb66845-6ccf-4648-b565-2e704989d7c0')</t>
  </si>
  <si>
    <t>('biosphere3','43a411aa-8f29-4744-bc56-1deaa8105338')</t>
  </si>
  <si>
    <t>('biosphere3','4446c2d0-1bc1-422f-9b97-0867d5602dbb')</t>
  </si>
  <si>
    <t>('biosphere3','4407dc37-09ec-4d52-b65a-9c3f0a88306d')</t>
  </si>
  <si>
    <t>('biosphere3','f466775b-d475-4f5d-8b5a-0248c6b94449')</t>
  </si>
  <si>
    <t>('biosphere3','db5aeca7-a390-4f6e-ad8b-9b4deeba5fae')</t>
  </si>
  <si>
    <t>('biosphere3','b350979f-1ec0-4f66-8f30-c0a216ae5455')</t>
  </si>
  <si>
    <t>('biosphere3','17bd5f8c-bd48-4cfc-80c0-1aa251f4bf43')</t>
  </si>
  <si>
    <t>('biosphere3','8e037b16-1a38-4220-996e-9f11e89ff194')</t>
  </si>
  <si>
    <t>('biosphere3','90f722bf-cb9b-571a-88fc-34286632bdc4')</t>
  </si>
  <si>
    <t>('biosphere3','8a515488-6475-42d0-bdf3-00a89ac06d0d')</t>
  </si>
  <si>
    <t>('biosphere3','6c95c917-d232-4c5b-9721-8b2841e6671c')</t>
  </si>
  <si>
    <t>('biosphere3','e64254e3-07d3-4330-b6de-6a858f108124')</t>
  </si>
  <si>
    <t>('biosphere3','1a13d6e7-45c9-427a-a3c9-38887ce7b86a')</t>
  </si>
  <si>
    <t>('biosphere3','42a2f3e7-5393-4a69-9b0b-f70a9139ee24')</t>
  </si>
  <si>
    <t>('biosphere3','c206c730-0860-54af-9a6e-484c653647fd')</t>
  </si>
  <si>
    <t>('biosphere3','0d8a4e41-a58c-49f9-82dc-9d57b3d0602c')</t>
  </si>
  <si>
    <t>('biosphere3','7c954971-4bce-41db-9e8b-2b2f049539d7')</t>
  </si>
  <si>
    <t>('biosphere3','3d73ec21-de4d-5b68-b504-4ef59e15bd0e')</t>
  </si>
  <si>
    <t>('biosphere3','a6e4fb65-8dcf-4126-9561-0b51a16fae77')</t>
  </si>
  <si>
    <t>('biosphere3','3a813213-cdbc-4bd7-a888-f75fbda0538a')</t>
  </si>
  <si>
    <t>('biosphere3','f7716b68-0f4d-45fe-a07c-ff0df2ad8e6f')</t>
  </si>
  <si>
    <t>('biosphere3','b2cf7804-89b9-5028-8c6e-d26363eda17a')</t>
  </si>
  <si>
    <t>('biosphere3','26296ec9-ff93-41e6-bbbf-6175af04284d')</t>
  </si>
  <si>
    <t>('biosphere3','8cc320a2-800f-5512-82c3-53ab5ef1030f')</t>
  </si>
  <si>
    <t>('biosphere3','e91313f6-129e-4bdb-8217-61756ce5b37b')</t>
  </si>
  <si>
    <t>('biosphere3','920caf13-5e85-5d24-b3f0-91ce30502344')</t>
  </si>
  <si>
    <t>('biosphere3','27b0b1f4-8cd4-4277-bfdd-1cab2f9c5e1c')</t>
  </si>
  <si>
    <t>('biosphere3','4ddf1403-314c-51c2-bc3e-f84dbe39c9c3')</t>
  </si>
  <si>
    <t>('biosphere3','856718a4-b0d0-50d1-8f3a-f40743a12151')</t>
  </si>
  <si>
    <t>('biosphere3','e2cb70af-1995-5ac4-870f-c3c1cbfb820f')</t>
  </si>
  <si>
    <t>('biosphere3','d75bdfae-385c-5082-aa89-e0ebdb26e33c')</t>
  </si>
  <si>
    <t>('biosphere3','b700cb75-eeff-444c-aabc-ea4dbd7a630e')</t>
  </si>
  <si>
    <t>('biosphere3','f28d5dfb-632d-469b-b0c2-a55ce78155ff')</t>
  </si>
  <si>
    <t>('biosphere3','5229d225-38a2-4ec9-a7ed-4fd906a57c76')</t>
  </si>
  <si>
    <t>('biosphere3','b6e37022-cef7-4b2a-9e1e-f6ae4a0503e7')</t>
  </si>
  <si>
    <t>('biosphere3','d18c4258-de90-4c4b-8a63-7c92335716ae')</t>
  </si>
  <si>
    <t>('biosphere3','d317b7de-adc0-478c-8c7f-9d6d0f476e97')</t>
  </si>
  <si>
    <t>('biosphere3','88575e69-d9c0-40be-ba7d-39073b7e621e')</t>
  </si>
  <si>
    <t>('biosphere3','823b5396-5fc6-427e-8a03-aeeff965e986')</t>
  </si>
  <si>
    <t>('biosphere3','c8896e68-6c78-43be-a31b-bc5d2307f40a')</t>
  </si>
  <si>
    <t>('biosphere3','8b85dbfc-25b3-5f37-8afe-852c261ac4b7')</t>
  </si>
  <si>
    <t>('biosphere3','8e7926d4-9033-417f-9b94-2441aadb41dd')</t>
  </si>
  <si>
    <t>('biosphere3','4dd95929-09d1-4c60-8792-4c9b6404d168')</t>
  </si>
  <si>
    <t>('biosphere3','b7cd268b-1b52-45f1-91fe-cd51bf59d21d')</t>
  </si>
  <si>
    <t>('biosphere3','55219a64-a6ed-4675-9210-7ed14c82a05f')</t>
  </si>
  <si>
    <t>('biosphere3','d22719d0-8afd-45d3-b9eb-222112f84cc7')</t>
  </si>
  <si>
    <t>('biosphere3','1516ec05-1677-553a-9ce7-748002246ecc')</t>
  </si>
  <si>
    <t>('biosphere3','0015ec22-72cb-4af1-8c7b-0ba0d041553c')</t>
  </si>
  <si>
    <t>('biosphere3','936015d2-e29c-4c0e-a4d0-cb3680e14452')</t>
  </si>
  <si>
    <t>('biosphere3','3563bb9d-4020-4635-890b-6de95036911f')</t>
  </si>
  <si>
    <t>('biosphere3','82f5987e-39bf-4055-8f4e-ea3a1882306f')</t>
  </si>
  <si>
    <t>('biosphere3','c9125373-0841-4515-9eaf-1bf9a49d51f8')</t>
  </si>
  <si>
    <t>('biosphere3','4a786a72-4967-453c-b752-2cb1eaf73a0b')</t>
  </si>
  <si>
    <t>('biosphere3','5f271f8e-85c1-579b-a84b-656e0ecd815a')</t>
  </si>
  <si>
    <t>('biosphere3','406d5b83-313c-5ff0-ad9a-2f23e43427d4')</t>
  </si>
  <si>
    <t>('biosphere3','9e253ace-bf5e-40f2-b9d3-104595b327e4')</t>
  </si>
  <si>
    <t>('biosphere3','a5562ec3-69ea-52e6-94bf-312d3f022a50')</t>
  </si>
  <si>
    <t>('biosphere3','17b87359-36f1-4ad3-a019-73e40fc2efc7')</t>
  </si>
  <si>
    <t>('biosphere3','e9889638-ea4c-45b8-90fa-3201b43191e3')</t>
  </si>
  <si>
    <t>('biosphere3','421d36f5-2678-4c1b-ba10-6b43521f0859')</t>
  </si>
  <si>
    <t>('biosphere3','e401b1cf-f424-4837-a5f0-410514498b58')</t>
  </si>
  <si>
    <t>('biosphere3','361176bc-ebe3-4f2b-8905-c87feec17d74')</t>
  </si>
  <si>
    <t>('biosphere3','4f5a338d-a56a-417d-ae4d-cfd6f51a4729')</t>
  </si>
  <si>
    <t>('biosphere3','c1bcea7e-26d9-4714-950b-c425d78179fa')</t>
  </si>
  <si>
    <t>('biosphere3','a1693936-2774-4f31-8e5b-c513a5870015')</t>
  </si>
  <si>
    <t>('biosphere3','a22eb638-a8e7-50fc-a2a6-c13da880621c')</t>
  </si>
  <si>
    <t>('biosphere3','876e49fb-b3d6-48ca-8acc-473f8ee05aad')</t>
  </si>
  <si>
    <t>('biosphere3','c0b35c79-b073-40b6-931b-dfac9703acae')</t>
  </si>
  <si>
    <t>('biosphere3','969e148a-eeb1-4d37-b388-8cee13212281')</t>
  </si>
  <si>
    <t>('biosphere3','88eaa159-4194-49eb-9905-9b937e644fb8')</t>
  </si>
  <si>
    <t>('biosphere3','19b0229f-7cda-4154-baee-c1b1efef532a')</t>
  </si>
  <si>
    <t>('biosphere3','ff904733-0b42-4928-a984-b231b8ff1823')</t>
  </si>
  <si>
    <t>('biosphere3','d57ab983-120a-448b-a681-b876e1addecf')</t>
  </si>
  <si>
    <t>('biosphere3','796d4439-8221-41ad-8732-19033339e66e')</t>
  </si>
  <si>
    <t>('biosphere3','dbe2c062-5692-4282-aa6c-e75f4d718077')</t>
  </si>
  <si>
    <t>('biosphere3','e145d4fa-5ac7-4435-8f4d-de807fbe1a31')</t>
  </si>
  <si>
    <t>('biosphere3','4f9ceb8d-7b0f-482e-aeb4-59400d5fdbb8')</t>
  </si>
  <si>
    <t>('biosphere3','57860159-5626-4f15-89b5-13b357797d71')</t>
  </si>
  <si>
    <t>('biosphere3','a768b3a4-dce7-48f2-bb44-89c8a4ba00d1')</t>
  </si>
  <si>
    <t>('biosphere3','de875382-6ef2-454c-b828-2c3a5080d39c')</t>
  </si>
  <si>
    <t>('biosphere3','b84e31d0-cf7b-4c3f-bc8a-3cc93bdb30d9')</t>
  </si>
  <si>
    <t>('biosphere3','7ae3e6e8-75e6-4566-b18f-6d848086c4e5')</t>
  </si>
  <si>
    <t>('biosphere3','c796eed5-8e5d-43bb-8dd9-feaae3e90511')</t>
  </si>
  <si>
    <t>('biosphere3','00d2fef1-e4d4-4a16-8e81-b8cc514e4c25')</t>
  </si>
  <si>
    <t>('biosphere3','96b0e9d0-5bfc-4113-ac30-c9b8a310b534')</t>
  </si>
  <si>
    <t>('biosphere3','d976062e-565d-4d61-933e-545c9d020f0a')</t>
  </si>
  <si>
    <t>('biosphere3','fe58044a-f54b-4c93-8c79-9cbdea3dfc6a')</t>
  </si>
  <si>
    <t>('biosphere3','b8d738ce-98cd-4487-88f9-686209bd1376')</t>
  </si>
  <si>
    <t>('biosphere3','aa567547-9821-456a-8412-e726735eeb29')</t>
  </si>
  <si>
    <t>('biosphere3','1c389e81-9f9d-4e52-a6e9-11cc6b73d90d')</t>
  </si>
  <si>
    <t>('biosphere3','e5fadc0b-1d79-4604-ac32-fd3321f27933')</t>
  </si>
  <si>
    <t>('biosphere3','355785ee-56e0-455b-aaa6-bee43c82b49c')</t>
  </si>
  <si>
    <t>('biosphere3','3048af84-1d72-5e3f-a739-b2d7fa7d4773')</t>
  </si>
  <si>
    <t>('biosphere3','a0544534-e298-46a9-bbd2-949902ac1487')</t>
  </si>
  <si>
    <t>('biosphere3','9933c5bc-8337-5daf-b111-60c2b451dc3e')</t>
  </si>
  <si>
    <t>('biosphere3','64a6c54a-9c47-4969-bc91-aed7f314ea03')</t>
  </si>
  <si>
    <t>('biosphere3','de2d220b-9fe8-4c39-bef7-a76c00d6ff33')</t>
  </si>
  <si>
    <t>('biosphere3','0fa4f51e-b0dc-5d11-84d3-b32f0f3c88d5')</t>
  </si>
  <si>
    <t>('biosphere3','08c96ec9-3284-4871-8d79-7a43a164e96a')</t>
  </si>
  <si>
    <t>('biosphere3','cc0815ac-dd64-48f1-adc4-2c798b2a437c')</t>
  </si>
  <si>
    <t>('biosphere3','2566a811-5c71-4cef-9c90-cd3840cd707b')</t>
  </si>
  <si>
    <t>('biosphere3','521f6650-daec-4724-b40b-bf7fea17ceb2')</t>
  </si>
  <si>
    <t>('biosphere3','ee71f42f-de6b-46ef-a1dc-7e5d2f33a3ed')</t>
  </si>
  <si>
    <t>('biosphere3','8d61ea5d-fbc7-48e6-aaf1-c0cefd0d6f79')</t>
  </si>
  <si>
    <t>('biosphere3','b7ec5791-9d07-4ee1-ad72-4ebdaf7ffdcc')</t>
  </si>
  <si>
    <t>('biosphere3','7fb8e798-1c30-4bfb-ba1a-66602300cd1b')</t>
  </si>
  <si>
    <t>('biosphere3','8bd0fbe9-8a4f-4367-bf7e-5cc52bc80185')</t>
  </si>
  <si>
    <t>('biosphere3','2061c1e1-6a81-47ad-8a1d-81dd30783f2c')</t>
  </si>
  <si>
    <t>('biosphere3','0c77f5af-0a0b-4205-acb6-0b031c22029f')</t>
  </si>
  <si>
    <t>('biosphere3','d1812c3b-7f5e-4ce3-80b2-e599642168cf')</t>
  </si>
  <si>
    <t>('biosphere3','07a5e6ef-e95e-52ab-83ca-073b0727b0a0')</t>
  </si>
  <si>
    <t>('biosphere3','20834550-2d87-47d0-9d3c-fd65c108c72b')</t>
  </si>
  <si>
    <t>('biosphere3','48e16ea8-128c-4d96-a4f4-668f12249434')</t>
  </si>
  <si>
    <t>('biosphere3','c4cb99f9-ed0e-4543-8596-da56a8de8e40')</t>
  </si>
  <si>
    <t>('biosphere3','df260d38-1369-4524-a83a-bbd8ace56681')</t>
  </si>
  <si>
    <t>('biosphere3','90d5fd6a-ba11-5471-bd6b-d4ba12b90354')</t>
  </si>
  <si>
    <t>('biosphere3','d3dded99-fb96-5f65-b286-ed7b83fb78e2')</t>
  </si>
  <si>
    <t>('biosphere3','f0f42d28-0c71-58a6-a8b6-bdc524561b8b')</t>
  </si>
  <si>
    <t>('biosphere3','43092350-7599-5ed4-8766-bbc0b31318a5')</t>
  </si>
  <si>
    <t>('biosphere3','928f64ab-0d84-4923-802f-1fa42ea251f2')</t>
  </si>
  <si>
    <t>('biosphere3','9c54d6d2-16c9-40c1-86e4-57246f1e5820')</t>
  </si>
  <si>
    <t>('biosphere3','cc05b490-fe4b-47ac-893c-951b0f359285')</t>
  </si>
  <si>
    <t>('biosphere3','f64b5e97-f427-5ef8-a13e-2e83920b5ac7')</t>
  </si>
  <si>
    <t>('biosphere3','b11d2f9f-1fee-49ca-aef6-de238b8f98c9')</t>
  </si>
  <si>
    <t>('biosphere3','1258b87f-6a94-4c0f-a51a-cef98a3bf534')</t>
  </si>
  <si>
    <t>('biosphere3','22b0b296-d066-4159-a44b-69fdb17dc802')</t>
  </si>
  <si>
    <t>('biosphere3','9167dca7-615e-435c-8ba6-dbbf50e50e34')</t>
  </si>
  <si>
    <t>('biosphere3','20664d0e-24e3-4daa-8c5c-2ade6e0c2723')</t>
  </si>
  <si>
    <t>('biosphere3','a861cfae-a310-4e9d-b9eb-5d555c9a684c')</t>
  </si>
  <si>
    <t>('biosphere3','8550871d-518d-4031-b924-9fe0f56a84d6')</t>
  </si>
  <si>
    <t>('biosphere3','dda7146e-2494-4214-9ce4-cbdef097b024')</t>
  </si>
  <si>
    <t>('biosphere3','cc62a17a-3209-4f53-af36-b28d60fa1741')</t>
  </si>
  <si>
    <t>('biosphere3','1ed87d8c-afc2-47f1-af5a-df78ed6bad83')</t>
  </si>
  <si>
    <t>('biosphere3','66729b69-c76f-43b2-bd9a-4a03c4983afd')</t>
  </si>
  <si>
    <t>('biosphere3','717f38a4-02d7-4af5-b1a8-24931ad12275')</t>
  </si>
  <si>
    <t>('biosphere3','313cdf6d-ac44-4583-87a1-5f2ba3413a88')</t>
  </si>
  <si>
    <t>('biosphere3','43a00521-4880-4891-8a5d-f8e0a64f5bce')</t>
  </si>
  <si>
    <t>('biosphere3','2becddd1-aa5a-4c35-be0e-aefb9bd469f8')</t>
  </si>
  <si>
    <t>('biosphere3','1d8ba55c-e60b-45ef-8e66-d947d8e7a01f')</t>
  </si>
  <si>
    <t>('biosphere3','ee602d07-f56e-4f9a-9362-c3dbd45897c0')</t>
  </si>
  <si>
    <t>('biosphere3','adf3c3e9-c6b7-42bc-b114-112f050e44fd')</t>
  </si>
  <si>
    <t>('biosphere3','8c1489f3-f3cc-4c8d-a15e-6a5f91cf8abb')</t>
  </si>
  <si>
    <t>('biosphere3','01174955-d4f9-4825-9188-791b79abc8e1')</t>
  </si>
  <si>
    <t>('biosphere3','f127acc1-4904-448c-9b46-e0c4d2da8bda')</t>
  </si>
  <si>
    <t>('biosphere3','15bdfe3d-58b7-4cf3-a8db-0b16a8b9949b')</t>
  </si>
  <si>
    <t>('biosphere3','fc59a5a4-2297-4457-a9e0-482ba0eed18a')</t>
  </si>
  <si>
    <t>('biosphere3','10ee01aa-ebd3-4232-bdbd-50a32218b70f')</t>
  </si>
  <si>
    <t>('biosphere3','42411268-27a7-4276-9896-e47900fa0606')</t>
  </si>
  <si>
    <t>('biosphere3','c1ed95a3-cf8a-4ab4-a687-e98b95301adc')</t>
  </si>
  <si>
    <t>('biosphere3','c8da1004-26dc-493a-a568-72f4c3820fc8')</t>
  </si>
  <si>
    <t>('biosphere3','da3057af-dca7-4b7d-b36e-8b241586cc0c')</t>
  </si>
  <si>
    <t>('biosphere3','e7f7fd97-a1c8-4be9-8a21-68ef06437d20')</t>
  </si>
  <si>
    <t>('biosphere3','2cbe35d9-052c-4fe8-8eb2-08769f10b2c7')</t>
  </si>
  <si>
    <t>('biosphere3','27804c78-5eee-47f9-9a91-1f6126ccfe45')</t>
  </si>
  <si>
    <t>('biosphere3','8a785cc5-93c6-47f3-a1ff-b2d37ef5b8a5')</t>
  </si>
  <si>
    <t>('biosphere3','abaa29b9-41e6-46ed-9f88-806bd93ca915')</t>
  </si>
  <si>
    <t>('biosphere3','23dedce6-fc17-4ae8-9b91-6c0dca431adc')</t>
  </si>
  <si>
    <t>('biosphere3','3a285c11-632b-4106-8e15-3ac4a0da78de')</t>
  </si>
  <si>
    <t>('biosphere3','97f92a10-ea74-463f-a9d7-3c852b6aab4c')</t>
  </si>
  <si>
    <t>('biosphere3','794a9d6b-1ed0-486b-a6a9-d8a575c0aa9a')</t>
  </si>
  <si>
    <t>('biosphere3','4c44e04f-9b3d-4389-bf08-1bddf9dfa9e7')</t>
  </si>
  <si>
    <t>('biosphere3','8bdedc25-af46-4c46-9b3a-670d0c177d8f')</t>
  </si>
  <si>
    <t>('biosphere3','81bfad4e-f2a3-4d65-9e9a-72793dab13cb')</t>
  </si>
  <si>
    <t>('biosphere3','2b6c2cee-deb2-49f1-a552-a666a41fc14e')</t>
  </si>
  <si>
    <t>('biosphere3','20f74678-e826-4a98-a625-5b3e7bc7b9c1')</t>
  </si>
  <si>
    <t>('biosphere3','68ab2496-c441-4102-a3fa-0d71a24106ab')</t>
  </si>
  <si>
    <t>('biosphere3','79c4520a-47b1-4ec1-a1e5-b52114b0dce6')</t>
  </si>
  <si>
    <t>('biosphere3','c7842230-e5ef-4ca8-9cb1-244dee3fe548')</t>
  </si>
  <si>
    <t>('biosphere3','6185fd6b-02a7-4db5-a5dd-f4b7445f9ce5')</t>
  </si>
  <si>
    <t>('biosphere3','dffa1f8e-2d99-5795-8317-7e33cc369f77')</t>
  </si>
  <si>
    <t>('biosphere3','a5856dc0-2980-41cc-a93f-a1699fcf4890')</t>
  </si>
  <si>
    <t>('biosphere3','3d20d2fc-2e7e-4c8c-a77d-91bd822a1dfe')</t>
  </si>
  <si>
    <t>('biosphere3','142ce3b0-4bd6-47a3-9991-7c657c947ffe')</t>
  </si>
  <si>
    <t>('biosphere3','585da516-b59a-43b4-83c1-6ccf4d28c83b')</t>
  </si>
  <si>
    <t>('biosphere3','284d6491-de2c-4124-95db-7732cbb5136c')</t>
  </si>
  <si>
    <t>('biosphere3','af97a8ee-abed-4866-9330-89844b9f135e')</t>
  </si>
  <si>
    <t>('biosphere3','a86c6e85-0545-5f37-bed8-354f2ba0dde4')</t>
  </si>
  <si>
    <t>('biosphere3','b878ca93-d699-421e-a4b6-f694dc627062')</t>
  </si>
  <si>
    <t>('biosphere3','f55e2203-ef91-50bf-8f5a-119bb210522c')</t>
  </si>
  <si>
    <t>('biosphere3','e2c5109f-9a68-4828-b824-eb2193864803')</t>
  </si>
  <si>
    <t>('biosphere3','0878c1c6-4c1d-4f90-a2de-a9383855d5c6')</t>
  </si>
  <si>
    <t>('biosphere3','43b2649e-26f8-400d-bc0a-a0667e850915')</t>
  </si>
  <si>
    <t>('biosphere3','0d218f74-181d-49b6-978c-8af836611102')</t>
  </si>
  <si>
    <t>('biosphere3','3ed5f377-344f-423a-b5ec-9a9a1162b944')</t>
  </si>
  <si>
    <t>('biosphere3','7c337428-fb1b-45c7-bbb2-2ee4d29e17ba')</t>
  </si>
  <si>
    <t>('biosphere3','d3e547dc-1a29-5ece-8dbb-bd9c0ad3cc46')</t>
  </si>
  <si>
    <t>('biosphere3','c082af51-1644-52fc-b49d-5b6c65eb1865')</t>
  </si>
  <si>
    <t>('biosphere3','8aa28904-c1a5-5634-ac89-d9e6a6f06864')</t>
  </si>
  <si>
    <t>('biosphere3','fcead97d-e6b1-511e-b833-910533410b3a')</t>
  </si>
  <si>
    <t>('biosphere3','52be5a94-fe48-4ec3-b694-44d08262bbad')</t>
  </si>
  <si>
    <t>('biosphere3','9f2356ae-88ba-5222-899f-9532001be831')</t>
  </si>
  <si>
    <t>('biosphere3','b7a0a14a-b0b2-4aeb-923f-5c2ec1251dd5')</t>
  </si>
  <si>
    <t>('biosphere3','4c6fd60b-f60f-46b6-b2b7-3885dac5785d')</t>
  </si>
  <si>
    <t>('biosphere3','b6edb30e-cdf4-48ab-95d5-4f52de17f68e')</t>
  </si>
  <si>
    <t>('biosphere3','2f1d0962-be5d-4e6d-9c9b-0846722d9c65')</t>
  </si>
  <si>
    <t>('biosphere3','d1bddd52-ca19-4731-91ab-a2b6f38d3f1e')</t>
  </si>
  <si>
    <t>('biosphere3','8a4f6db6-dfe0-4247-8b0b-142ed2b7aab6')</t>
  </si>
  <si>
    <t>('biosphere3','bd02a7ec-dcb5-4609-bc96-cc7a96601ce2')</t>
  </si>
  <si>
    <t>('biosphere3','3850d44e-8919-47bc-9c0a-51ccc4ec9d9f')</t>
  </si>
  <si>
    <t>('biosphere3','b4f9a201-2a20-4f41-a572-eabc98c75e1b')</t>
  </si>
  <si>
    <t>('biosphere3','17955b10-4c04-4fff-91e7-cf89ef1a7cca')</t>
  </si>
  <si>
    <t>('biosphere3','e157e3dd-88b9-4256-ab2e-ff82e7b8d088')</t>
  </si>
  <si>
    <t>('biosphere3','d2d93101-7555-4c77-b4b8-ddac7f6eba50')</t>
  </si>
  <si>
    <t>('biosphere3','811220d4-55e0-441f-8185-59e51207a79d')</t>
  </si>
  <si>
    <t>('biosphere3','0486ee88-c74a-479e-aa6f-2fbc4a96378d')</t>
  </si>
  <si>
    <t>('biosphere3','09f25c1d-3f19-428a-9167-cbd2d8857490')</t>
  </si>
  <si>
    <t>('biosphere3','c09f409d-a35b-435e-974b-ae527b8546d5')</t>
  </si>
  <si>
    <t>('biosphere3','123b7b5a-cfc3-4dba-a14c-8481d3543f43')</t>
  </si>
  <si>
    <t>('biosphere3','60b67dea-a332-4d8d-968b-df8f3df6088a')</t>
  </si>
  <si>
    <t>('biosphere3','ff741136-d6ee-444a-a15b-3b308e376db8')</t>
  </si>
  <si>
    <t>('biosphere3','7cd1d217-70a7-4452-abc4-3b1100763d6d')</t>
  </si>
  <si>
    <t>('biosphere3','a8896ed6-4c9d-4b06-a356-49d8cdd9e9d7')</t>
  </si>
  <si>
    <t>('biosphere3','16ddda12-daf4-460c-83fb-c361bdbbc9e9')</t>
  </si>
  <si>
    <t>('biosphere3','2d65a3f7-2a10-4a10-ac9e-a0cc7cd57979')</t>
  </si>
  <si>
    <t>('biosphere3','95268685-7bea-4883-a412-119d7e88372c')</t>
  </si>
  <si>
    <t>('biosphere3','8c888d2b-d608-4dac-bad5-1c2a17050838')</t>
  </si>
  <si>
    <t>('biosphere3','d6c7644f-0d7c-4bb3-b8bb-686ebede951e')</t>
  </si>
  <si>
    <t>('biosphere3','3eece329-cf79-4167-93c2-b8d7d7eb5058')</t>
  </si>
  <si>
    <t>('biosphere3','4f5aad55-54d2-4628-a509-b28ef1929bb4')</t>
  </si>
  <si>
    <t>('biosphere3','d28f9d42-5df5-41c3-be59-fdfa7ff57112')</t>
  </si>
  <si>
    <t>('biosphere3','cf3d3dbc-0e4b-402d-92a1-8ea6b4869ed5')</t>
  </si>
  <si>
    <t>('biosphere3','c7d38707-3b22-4fb1-b001-0c8cad496a60')</t>
  </si>
  <si>
    <t>('biosphere3','d080e6a4-42c6-484e-b5d7-d74693aec7d9')</t>
  </si>
  <si>
    <t>('biosphere3','a4375a18-172c-4f82-90b7-bca972f75548')</t>
  </si>
  <si>
    <t>('biosphere3','238f8ea9-98df-41dc-ab93-ea5b549a0b96')</t>
  </si>
  <si>
    <t>('biosphere3','51a01057-22d3-533b-9831-7592ec368cdb')</t>
  </si>
  <si>
    <t>('biosphere3','11a2a7b1-ab2f-47b8-9e29-6f33d5207fa6')</t>
  </si>
  <si>
    <t>('biosphere3','1836d8db-abda-5275-8445-4904f7a8f91d')</t>
  </si>
  <si>
    <t>('biosphere3','b59aad72-50dd-4938-93bd-9ed99ab720af')</t>
  </si>
  <si>
    <t>('biosphere3','66a6dad0-e450-4206-88e1-f823a04f8b1d')</t>
  </si>
  <si>
    <t>('biosphere3','a058168e-9a1e-5126-80b6-2d202e746835')</t>
  </si>
  <si>
    <t>('biosphere3','36a21e09-9ed5-4e04-a76e-140096f89069')</t>
  </si>
  <si>
    <t>('biosphere3','c377b25d-c52c-4b0f-aa2a-8c51ff1dab31')</t>
  </si>
  <si>
    <t>('biosphere3','ef7b0b7e-16e2-4e14-af28-94d9dd3c675d')</t>
  </si>
  <si>
    <t>('biosphere3','07f704a2-2746-4364-bcfd-606cefc30715')</t>
  </si>
  <si>
    <t>('biosphere3','b411ec8b-c60a-4235-a3b2-8bf8443cbc55')</t>
  </si>
  <si>
    <t>('biosphere3','f2d84834-d0b3-42e5-b41a-f04cc80337a4')</t>
  </si>
  <si>
    <t>('biosphere3','7966394e-6a5b-4069-97a1-1b99f8b7bcb0')</t>
  </si>
  <si>
    <t>('biosphere3','1fdca295-07cb-4797-8fc8-2bd8ba79514f')</t>
  </si>
  <si>
    <t>('biosphere3','dab33577-e9d4-4f6d-b141-a456521d4c1b')</t>
  </si>
  <si>
    <t>('biosphere3','dfbe093a-f470-4ae7-a207-50444f1f23f1')</t>
  </si>
  <si>
    <t>('biosphere3','3d3321d4-8082-4e31-a4be-6c9789f8701d')</t>
  </si>
  <si>
    <t>('biosphere3','dca43ede-b779-47a7-b2e7-cb4e7b12c3da')</t>
  </si>
  <si>
    <t>('biosphere3','a649f89b-2e2a-48e9-9677-b85b4cbcc30c')</t>
  </si>
  <si>
    <t>('biosphere3','152e5a83-96e8-4f54-af42-4f0925a771ac')</t>
  </si>
  <si>
    <t>('biosphere3','9b83f2bb-7d61-4e55-b37a-443f164c5f30')</t>
  </si>
  <si>
    <t>('biosphere3','c54e6fd5-a896-4b6c-9247-7f599c851bf1')</t>
  </si>
  <si>
    <t>('biosphere3','f7882aae-499b-42ab-8fa0-b4e20b609cc0')</t>
  </si>
  <si>
    <t>('biosphere3','76c79f4e-3cda-428e-b8f0-0ba8bbf272b6')</t>
  </si>
  <si>
    <t>('biosphere3','a91c4052-de24-456d-a1d5-4e2d9db201e3')</t>
  </si>
  <si>
    <t>('biosphere3','f2e74872-f56d-4e49-8dfd-1428c6fbd59c')</t>
  </si>
  <si>
    <t>('biosphere3','4c276350-de3d-4bba-90a9-0d0a9ad097c0')</t>
  </si>
  <si>
    <t>('biosphere3','b6381644-4633-5bc6-9e90-c5d0514f9363')</t>
  </si>
  <si>
    <t>('biosphere3','248223f5-4e00-4b0d-9652-76a9c39ce414')</t>
  </si>
  <si>
    <t>('biosphere3','745503c2-768d-4f2c-b63c-bb75c1c5419c')</t>
  </si>
  <si>
    <t>('biosphere3','025fcb20-0591-4bae-80fc-7c34e9af2e7b')</t>
  </si>
  <si>
    <t>('biosphere3','f4bb66f1-c78c-409f-8368-85c1205a3573')</t>
  </si>
  <si>
    <t>('biosphere3','1ec6c4b4-ee5f-4788-8683-c95a84d6d63c')</t>
  </si>
  <si>
    <t>('biosphere3','12352b0c-c809-5bc8-a9b8-6ad6f9900636')</t>
  </si>
  <si>
    <t>('biosphere3','41625ba3-8bf4-4d2a-b634-fddcdf622282')</t>
  </si>
  <si>
    <t>('biosphere3','f40495b0-c9ac-44fb-81c7-84975030845d')</t>
  </si>
  <si>
    <t>('biosphere3','77380aa2-c1c3-4027-8f3e-6f667e9bc909')</t>
  </si>
  <si>
    <t>('biosphere3','752a43f7-3ae7-471e-b479-9bb0ac8e97c9')</t>
  </si>
  <si>
    <t>('biosphere3','9ffcc5df-8eb2-43f1-9915-b1cdcb853162')</t>
  </si>
  <si>
    <t>('biosphere3','4b1af256-23b8-4e53-8148-cf52040f5ad7')</t>
  </si>
  <si>
    <t>('biosphere3','94ba16db-16b4-4652-b121-8682c317db58')</t>
  </si>
  <si>
    <t>('biosphere3','29ed3a9c-84ee-530d-8ba7-bf8e0d2fe754')</t>
  </si>
  <si>
    <t>('biosphere3','0c906b13-a938-4e0d-9722-ae52ffa41ecd')</t>
  </si>
  <si>
    <t>('biosphere3','082c37bb-a9f2-46e7-97de-5a023050ab7a')</t>
  </si>
  <si>
    <t>('biosphere3','0d30fcbb-9262-4026-8e0d-119fb12a04b0')</t>
  </si>
  <si>
    <t>('biosphere3','b7a3b260-ac8d-43e2-b549-34bb5b82b533')</t>
  </si>
  <si>
    <t>('biosphere3','5bd325f2-8c4b-4e1f-bb84-2f58900f4d51')</t>
  </si>
  <si>
    <t>('biosphere3','77ff1fec-e163-4377-acac-b00c8aa94391')</t>
  </si>
  <si>
    <t>('biosphere3','5f29e18d-ace2-466c-831e-be1aee84323a')</t>
  </si>
  <si>
    <t>('biosphere3','41067ac7-bf36-47ef-a19f-683d9b758a28')</t>
  </si>
  <si>
    <t>('biosphere3','3bbc78d0-08c4-48ef-a863-704e32fddcb3')</t>
  </si>
  <si>
    <t>('biosphere3','6b248529-b754-4be7-8b1a-91b9756fc2bc')</t>
  </si>
  <si>
    <t>('biosphere3','02381700-f27e-4ffa-b58f-e7309ad7f9e7')</t>
  </si>
  <si>
    <t>('biosphere3','388fecc6-1313-40db-a8c5-b3c028d4445b')</t>
  </si>
  <si>
    <t>('biosphere3','8f62b772-7c20-4b8f-9bf8-5c02509a45a2')</t>
  </si>
  <si>
    <t>('biosphere3','e55802e0-4678-42df-978e-e18aa552c33e')</t>
  </si>
  <si>
    <t>('biosphere3','856f0506-79b3-42c1-8faa-3e9f8699c28d')</t>
  </si>
  <si>
    <t>('biosphere3','3941d87e-6d5c-45d0-9fd5-16e3b948431c')</t>
  </si>
  <si>
    <t>('biosphere3','3d4852a3-6ef9-5e64-be70-6d65df0c9337')</t>
  </si>
  <si>
    <t>('biosphere3','7676cc94-e077-4b39-bd34-8034874e845a')</t>
  </si>
  <si>
    <t>('biosphere3','f2f53dc8-8e09-511f-8dd2-4bae3625ba27')</t>
  </si>
  <si>
    <t>('biosphere3','4c99e2cb-60ae-499e-aae1-c983fb3bd9f2')</t>
  </si>
  <si>
    <t>('biosphere3','f50e961a-3089-437f-af3c-1099a8a3e1ed')</t>
  </si>
  <si>
    <t>('biosphere3','141996d0-f260-4ef3-ad9a-809c54690595')</t>
  </si>
  <si>
    <t>('biosphere3','d0e162d5-40b4-4310-a45b-52d0a4f0ef52')</t>
  </si>
  <si>
    <t>('biosphere3','47703131-d6ba-4e54-a25e-26f6fd9ddc1c')</t>
  </si>
  <si>
    <t>('biosphere3','3c9f4830-91f4-4a22-bd83-c9439b41106c')</t>
  </si>
  <si>
    <t>('biosphere3','a97ba30e-898d-4e73-bd62-ec8f636659c2')</t>
  </si>
  <si>
    <t>('biosphere3','fea16062-6c4b-4d59-be9e-e9b0b56ca9f0')</t>
  </si>
  <si>
    <t>('biosphere3','5f4baaf6-055e-491e-9852-258897ab5194')</t>
  </si>
  <si>
    <t>('biosphere3','18282ab8-5b46-4c56-9038-588ed28a4a95')</t>
  </si>
  <si>
    <t>('biosphere3','5c9ec415-12f1-4390-bcff-3ff0fcd7ba73')</t>
  </si>
  <si>
    <t>('biosphere3','81801aa8-01a0-41ac-8c3e-4bbda8dd1381')</t>
  </si>
  <si>
    <t>('biosphere3','84cd61aa-92a0-40d1-aad5-e9e5c0d4c93e')</t>
  </si>
  <si>
    <t>('biosphere3','17a98e7f-a8fd-431d-9bb6-6c4bf3fc5517')</t>
  </si>
  <si>
    <t>('biosphere3','bfa26b15-5340-441e-acb4-0bb19a4028d3')</t>
  </si>
  <si>
    <t>('biosphere3','2451f9df-0596-49ec-8380-08e4ad75a153')</t>
  </si>
  <si>
    <t>('biosphere3','bdc5534e-85e0-4b6c-bd84-80e50e831190')</t>
  </si>
  <si>
    <t>('biosphere3','7a7054c4-bc1e-4ae2-a31e-b7752bdbeb75')</t>
  </si>
  <si>
    <t>('biosphere3','faf05b06-da29-4af5-aa37-cfa4b802a297')</t>
  </si>
  <si>
    <t>('biosphere3','b902d333-ded6-4c87-be52-8fc03fe6dfd4')</t>
  </si>
  <si>
    <t>('biosphere3','acd68ded-df6f-4a5f-b95d-bbbf2567c735')</t>
  </si>
  <si>
    <t>('biosphere3','9fd8c8e6-4159-4553-88f3-9c557626508e')</t>
  </si>
  <si>
    <t>('biosphere3','f228fcae-8e19-4a73-9d8c-60ec8adaea50')</t>
  </si>
  <si>
    <t>('biosphere3','2d50f4c8-a917-4496-a7d9-470b080faf68')</t>
  </si>
  <si>
    <t>('biosphere3','34837fe3-4332-493c-86bb-95a207d9c234')</t>
  </si>
  <si>
    <t>('biosphere3','4cff006f-c6df-42a8-9dee-cc064f14326e')</t>
  </si>
  <si>
    <t>('biosphere3','0db53406-fb79-497d-a9e7-fc2c8d425b81')</t>
  </si>
  <si>
    <t>('biosphere3','651bd1c1-458e-4585-94e1-46409196de89')</t>
  </si>
  <si>
    <t>('biosphere3','b066708e-5bab-45ee-9244-e1be2fa5b5f3')</t>
  </si>
  <si>
    <t>('biosphere3','19b55ff9-4964-45d1-95b6-e24d7f4ffbd3')</t>
  </si>
  <si>
    <t>('biosphere3','ef7bc7b8-f85b-4687-9cb1-eb60384650fa')</t>
  </si>
  <si>
    <t>('biosphere3','596712ce-d415-4636-a3cf-acc767b36857')</t>
  </si>
  <si>
    <t>('biosphere3','34cbdeb9-6462-4938-a048-881a9f7e6978')</t>
  </si>
  <si>
    <t>('biosphere3','c67be924-e68d-4bc1-9dd9-25f33a6cad34')</t>
  </si>
  <si>
    <t>('biosphere3','8b5d5c1d-c786-4367-94f0-fae42cd3ac0a')</t>
  </si>
  <si>
    <t>('biosphere3','3cca7f02-58b0-4b49-9938-e0f8bea03064')</t>
  </si>
  <si>
    <t>('biosphere3','b50cbca2-b548-44e2-8acd-afa34d55e055')</t>
  </si>
  <si>
    <t>('biosphere3','e945c333-2e8f-4b70-a53e-77f01fa443bd')</t>
  </si>
  <si>
    <t>('biosphere3','67799e83-54c8-4c89-90dc-1a7fa7780d2b')</t>
  </si>
  <si>
    <t>('biosphere3','c308f812-7e5a-483a-ac1f-1f5742a53784')</t>
  </si>
  <si>
    <t>('biosphere3','04abe114-7939-4935-9281-49e5d89cc1bc')</t>
  </si>
  <si>
    <t>('biosphere3','21f7d520-f329-4592-8880-949a08773371')</t>
  </si>
  <si>
    <t>('biosphere3','15a335be-9a71-431f-a0b0-56585fbafe5e')</t>
  </si>
  <si>
    <t>('biosphere3','d6626dfb-3ac8-4169-9e75-54c41ef2a582')</t>
  </si>
  <si>
    <t>('biosphere3','626dd1d8-5355-40cb-8569-9c87c2c6ab18')</t>
  </si>
  <si>
    <t>('biosphere3','d14eb0da-95fd-46c3-90db-55ca33d78701')</t>
  </si>
  <si>
    <t>('biosphere3','f9abb851-8731-4c5b-b057-863996a1f94a')</t>
  </si>
  <si>
    <t>('biosphere3','042e5892-cd59-4e95-949e-cacce0e6a590')</t>
  </si>
  <si>
    <t>('biosphere3','9d508263-9cfd-444a-b1de-73f2bcf39c02')</t>
  </si>
  <si>
    <t>('biosphere3','5e08c84c-69a2-4f0b-b3b3-6b7f0925712b')</t>
  </si>
  <si>
    <t>('biosphere3','049a1473-3a62-4121-982b-5d15d0f2c683')</t>
  </si>
  <si>
    <t>('biosphere3','49c42751-1b0b-4ab1-8e70-032e991ce6fd')</t>
  </si>
  <si>
    <t>('biosphere3','e620a933-c348-4e7e-8893-ab0a0f681c7e')</t>
  </si>
  <si>
    <t>('biosphere3','c9a8073a-8a19-5b9b-a120-7d549563b67b')</t>
  </si>
  <si>
    <t>('biosphere3','7dd051f1-c653-44d9-90e4-828f144253c3')</t>
  </si>
  <si>
    <t>('biosphere3','8812d43d-8302-4adc-95da-8338976e56a6')</t>
  </si>
  <si>
    <t>('biosphere3','97178ead-47ba-406f-bd68-27d5fc6aa6f8')</t>
  </si>
  <si>
    <t>('biosphere3','50f3bc1e-fafc-44a2-9800-4468d8c3b643')</t>
  </si>
  <si>
    <t>('biosphere3','68e32537-beae-41c2-be72-74df4d273c11')</t>
  </si>
  <si>
    <t>('biosphere3','afcbd980-14c2-4e1d-a0aa-5f6464e5c76b')</t>
  </si>
  <si>
    <t>('biosphere3','c941d6d0-a56c-4e6c-95de-ac685635218d')</t>
  </si>
  <si>
    <t>('biosphere3','ac15536a-92f5-48d7-9560-cba0ca43b526')</t>
  </si>
  <si>
    <t>('biosphere3','b1689d22-7f6d-432c-8948-13d8f6df8a27')</t>
  </si>
  <si>
    <t>('biosphere3','8b7dc667-f04e-492c-a161-80b1482126b0')</t>
  </si>
  <si>
    <t>('biosphere3','257eacb9-96fe-4a3d-961a-f5e6c7823ff0')</t>
  </si>
  <si>
    <t>('biosphere3','24541c8c-9f11-49ae-9de5-456f238a3f5e')</t>
  </si>
  <si>
    <t>('biosphere3','b39670dc-16e3-485e-b477-c54c996d7516')</t>
  </si>
  <si>
    <t>('biosphere3','2fd1f829-b1c3-4464-bc13-315d40387228')</t>
  </si>
  <si>
    <t>('biosphere3','922d8e44-3fcc-4663-be51-0892915596a0')</t>
  </si>
  <si>
    <t>('biosphere3','8d179ea0-7b52-441e-954b-b5349d66340f')</t>
  </si>
  <si>
    <t>('biosphere3','1dcf6b74-c474-420b-81ca-0b8d3d4f28d7')</t>
  </si>
  <si>
    <t>('biosphere3','9fea3fb1-f305-408d-8549-d008533800e3')</t>
  </si>
  <si>
    <t>('biosphere3','67eab677-a799-4515-aba8-c470d2dba37d')</t>
  </si>
  <si>
    <t>('biosphere3','77aa43c5-76c6-4465-b0b4-f00d4d14c377')</t>
  </si>
  <si>
    <t>('biosphere3','98313bb5-3f35-4e11-bf3e-03ad2dae591b')</t>
  </si>
  <si>
    <t>('biosphere3','c7be600c-e8ef-4e50-b092-1f9a3aa47706')</t>
  </si>
  <si>
    <t>('biosphere3','a2d4ebed-c96c-47c9-b469-018dd1ae58ce')</t>
  </si>
  <si>
    <t>('biosphere3','59281544-7c5a-4101-a972-10118e8df6aa')</t>
  </si>
  <si>
    <t>('biosphere3','0b0ea9d1-9c54-4e23-bcfc-1b8fc2cf0358')</t>
  </si>
  <si>
    <t>('biosphere3','e3cfaa07-9b68-4461-a06f-a0e4e59d41d3')</t>
  </si>
  <si>
    <t>('biosphere3','20d4d821-f4f7-4017-8810-f822fcdf619e')</t>
  </si>
  <si>
    <t>('biosphere3','db945649-d0d5-4818-ab81-dc8579469a05')</t>
  </si>
  <si>
    <t>('biosphere3','554be2fb-9bb9-46c6-a4df-46df0d53cb65')</t>
  </si>
  <si>
    <t>('biosphere3','2cfea267-9965-411e-9381-4d32835b4ffe')</t>
  </si>
  <si>
    <t>('biosphere3','50790dc4-dd52-4811-b124-d9e9c920cd70')</t>
  </si>
  <si>
    <t>('biosphere3','42d33bc4-cdea-4b1d-896c-090e792183be')</t>
  </si>
  <si>
    <t>('biosphere3','938b8b4d-9401-40de-901a-6e545a6f8d2a')</t>
  </si>
  <si>
    <t>('biosphere3','5b8f9dca-cb63-4332-8fd9-92a10aed2232')</t>
  </si>
  <si>
    <t>('biosphere3','1c84549b-9317-44b8-ad79-29c587e43bd3')</t>
  </si>
  <si>
    <t>('biosphere3','8e906def-6bd5-4248-ac2b-94e6eedde3c9')</t>
  </si>
  <si>
    <t>('biosphere3','b301fa9a-ba60-4eac-8ccc-6ccbdf099b35')</t>
  </si>
  <si>
    <t>('biosphere3','b082e84d-001a-4154-be49-5851cfa68ddf')</t>
  </si>
  <si>
    <t>('biosphere3','bf75c125-b39c-49d3-b06e-83153db03bd8')</t>
  </si>
  <si>
    <t>('biosphere3','0cdaaa7e-3c23-419d-8ad5-12dc93c2e1e3')</t>
  </si>
  <si>
    <t>('biosphere3','b772118d-cb3e-4330-aa01-317b04703cb2')</t>
  </si>
  <si>
    <t>('biosphere3','22043b06-1981-45a5-bfbb-20ae6f253191')</t>
  </si>
  <si>
    <t>('biosphere3','848a6c6a-76b7-42ad-90ce-ad2494fd5bd3')</t>
  </si>
  <si>
    <t>('biosphere3','902b7ebc-68a8-4dd3-b67a-6087db8c0971')</t>
  </si>
  <si>
    <t>('biosphere3','58fabee9-b4b6-48ee-857a-e16ed31bb354')</t>
  </si>
  <si>
    <t>('biosphere3','134ec0d7-3701-473c-a1a1-1982fd48ef4d')</t>
  </si>
  <si>
    <t>('biosphere3','9be02ae0-3170-4544-8665-f03a1b43f2bd')</t>
  </si>
  <si>
    <t>('biosphere3','013a65bf-5b9e-4621-bd60-14909fd4cbc6')</t>
  </si>
  <si>
    <t>('biosphere3','9e87035c-4f81-4314-8e01-e4fd04a12e7c')</t>
  </si>
  <si>
    <t>('biosphere3','8f6f8a9b-a240-4f27-82e8-99340be4918f')</t>
  </si>
  <si>
    <t>('biosphere3','0ec59d21-92c1-492e-8e1e-f0f33f94f1b5')</t>
  </si>
  <si>
    <t>('biosphere3','d9224532-4d6d-4400-8a78-83fca1649548')</t>
  </si>
  <si>
    <t>('biosphere3','3aa11bfe-0524-5028-8371-c98857c61949')</t>
  </si>
  <si>
    <t>('biosphere3','1aa7eec2-1079-4792-825c-364a7bde9921')</t>
  </si>
  <si>
    <t>('biosphere3','73f834fe-b8e1-4600-933b-364668952321')</t>
  </si>
  <si>
    <t>('biosphere3','d4f02ee2-ecb5-4572-91c8-c20cd2abb2c3')</t>
  </si>
  <si>
    <t>('biosphere3','84f7125c-2ada-4bb1-abc6-554c40d1eeed')</t>
  </si>
  <si>
    <t>('biosphere3','57f006f6-e406-404f-8afe-2eb891f713ad')</t>
  </si>
  <si>
    <t>('biosphere3','0964b6e9-08a5-4103-8ad6-610e8cd718c1')</t>
  </si>
  <si>
    <t>('biosphere3','334548b2-e05c-4e7b-9746-c27dd2aaa58c')</t>
  </si>
  <si>
    <t>('biosphere3','f5613910-92ec-4bf3-9585-926749432289')</t>
  </si>
  <si>
    <t>('biosphere3','d2060aa6-f2e8-5d8e-973a-54dd7bab6754')</t>
  </si>
  <si>
    <t>('biosphere3','a72e7983-329f-4fb7-9b05-77efe97717e4')</t>
  </si>
  <si>
    <t>('biosphere3','51dfb4b5-5422-40b7-8692-1ca3559c0a8b')</t>
  </si>
  <si>
    <t>('biosphere3','77152ee4-bf01-4720-a95f-19bde9bdcda8')</t>
  </si>
  <si>
    <t>('biosphere3','66288ede-0d82-4069-886a-d8b2f38f0128')</t>
  </si>
  <si>
    <t>('biosphere3','3bf44c34-e91e-449a-878c-9a6e8220cb63')</t>
  </si>
  <si>
    <t>('biosphere3','a19626dc-f58a-5f51-9800-fc86aad103dc')</t>
  </si>
  <si>
    <t>('biosphere3','dbee28ef-19aa-518c-ba95-bcabc680c02d')</t>
  </si>
  <si>
    <t>('biosphere3','0d6c82cf-800b-586c-afed-b4e26ec14682')</t>
  </si>
  <si>
    <t>('biosphere3','10507b66-45a2-4f20-ae9c-609e8b4d07c8')</t>
  </si>
  <si>
    <t>('biosphere3','6d1eced4-e8df-510f-aa95-0c5b9686dee3')</t>
  </si>
  <si>
    <t>('biosphere3','76608f33-7127-47f2-9718-383b3efe3b43')</t>
  </si>
  <si>
    <t>('biosphere3','b5a65bff-51e0-40e4-b50e-36d07a87919a')</t>
  </si>
  <si>
    <t>('biosphere3','0b29cbc1-607c-4919-a6a6-802a3840ff4b')</t>
  </si>
  <si>
    <t>('biosphere3','1cde30ef-8a5b-46eb-9e7a-22a532fd6d2e')</t>
  </si>
  <si>
    <t>('biosphere3','387d26ab-2af6-4f26-acf5-9f674f977896')</t>
  </si>
  <si>
    <t>('biosphere3','6296baee-87bd-4e6e-bd20-c1578b7a7247')</t>
  </si>
  <si>
    <t>('biosphere3','e5cbe371-d33e-46ef-a832-a176f5e28520')</t>
  </si>
  <si>
    <t>('biosphere3','7aaf1a4e-f72f-5dc6-b999-de4e99948eb8')</t>
  </si>
  <si>
    <t>('biosphere3','faa118a7-50b6-4ea9-94bb-40a55a0e39f2')</t>
  </si>
  <si>
    <t>('biosphere3','9d6cb18b-db4b-4fe6-8449-2830536751e9')</t>
  </si>
  <si>
    <t>('biosphere3','623ae1fb-a694-4327-9c6f-4ea35c536100')</t>
  </si>
  <si>
    <t>('biosphere3','e1615e9d-73cb-416e-9c46-f7f1822e3232')</t>
  </si>
  <si>
    <t>('biosphere3','2635ffda-08c1-4069-b130-25f11c3db05d')</t>
  </si>
  <si>
    <t>('biosphere3','03a1f7e6-f18b-4d49-b40b-5f52d1d9fb5c')</t>
  </si>
  <si>
    <t>('biosphere3','d7853477-ebdb-4339-aecf-c1837f963bed')</t>
  </si>
  <si>
    <t>('biosphere3','5918ebf5-6a3c-4e54-927c-e51ba32df7d3')</t>
  </si>
  <si>
    <t>('biosphere3','c672fec5-5d1d-4353-9af3-2528b073a262')</t>
  </si>
  <si>
    <t>('biosphere3','5de7f50d-dbd7-4e4c-afa5-b38ad93b4dec')</t>
  </si>
  <si>
    <t>('biosphere3','bb6d97ec-cfaa-49e1-8105-89abf4319656')</t>
  </si>
  <si>
    <t>('biosphere3','22b18b15-712c-4475-a6a3-e245da9252b6')</t>
  </si>
  <si>
    <t>('biosphere3','2ef56ffc-fa69-4b57-a936-3d588923ea8b')</t>
  </si>
  <si>
    <t>('biosphere3','b5fae91e-cff0-4513-a997-cdb6922f1ab4')</t>
  </si>
  <si>
    <t>('biosphere3','4b09c2cb-937f-43a5-a3f8-b20ff8f047d3')</t>
  </si>
  <si>
    <t>('biosphere3','e6360e00-79a2-455e-ac9d-2e3159736771')</t>
  </si>
  <si>
    <t>('biosphere3','ddc51f31-6807-4e02-9fab-490f3357abbf')</t>
  </si>
  <si>
    <t>('biosphere3','5cf8884f-62a7-4cc0-8d5a-efe89beac559')</t>
  </si>
  <si>
    <t>('biosphere3','4e2078f2-3ac3-46d1-8ee8-a23c8d1909ed')</t>
  </si>
  <si>
    <t>('biosphere3','1471acca-34ab-4e04-9bd6-e3825b20580f')</t>
  </si>
  <si>
    <t>('biosphere3','f9923ae7-bdab-44d8-897c-44310aea76b7')</t>
  </si>
  <si>
    <t>('biosphere3','446d8fe4-fde6-4640-bc23-f04a663bbc04')</t>
  </si>
  <si>
    <t>('biosphere3','7de77239-7074-4443-9dc9-4492c5e2ef35')</t>
  </si>
  <si>
    <t>('biosphere3','36a3d172-7373-507f-85bd-12b8ba31a6d4')</t>
  </si>
  <si>
    <t>('biosphere3','4809b1f7-9973-476f-90cc-465067d834f3')</t>
  </si>
  <si>
    <t>('biosphere3','0bd4b5ea-feb6-47d4-a657-c5b33b26fded')</t>
  </si>
  <si>
    <t>('biosphere3','4649902d-edc5-4d34-ae55-59993fe732d9')</t>
  </si>
  <si>
    <t>('biosphere3','05bd7a83-0c53-4e95-b1eb-1140742f4176')</t>
  </si>
  <si>
    <t>('biosphere3','106689fa-52d8-4f7d-aa5b-920122aaf1aa')</t>
  </si>
  <si>
    <t>('biosphere3','f51ec3db-deb0-4766-9b33-6991155b0251')</t>
  </si>
  <si>
    <t>('biosphere3','08c3135c-9ac5-472b-9a0e-04f2f85099bb')</t>
  </si>
  <si>
    <t>('biosphere3','27f767b3-3ab6-41bd-9c5f-524104b23dce')</t>
  </si>
  <si>
    <t>('biosphere3','9e689d4d-35b4-4c1c-b61f-2d915695bd2a')</t>
  </si>
  <si>
    <t>('biosphere3','777160e1-99a9-4a03-b189-8c1af57ee560')</t>
  </si>
  <si>
    <t>('biosphere3','551ee803-cf94-4b0a-8a99-e19378207281')</t>
  </si>
  <si>
    <t>('biosphere3','19ff96c2-6796-44e3-ab85-3635e8cb7e89')</t>
  </si>
  <si>
    <t>('biosphere3','03e91172-fca0-47f3-9014-22ae3136251b')</t>
  </si>
  <si>
    <t>('biosphere3','ddb14297-53e4-44c2-907c-47b27074ecaf')</t>
  </si>
  <si>
    <t>('biosphere3','c317b216-2668-40f8-9e24-1ce183d53697')</t>
  </si>
  <si>
    <t>('biosphere3','eea0ae1c-7a64-481c-a24d-fb6a3b8c5290')</t>
  </si>
  <si>
    <t>('biosphere3','0b28fc38-9334-42a9-bac1-a04c2832e79d')</t>
  </si>
  <si>
    <t>('biosphere3','897ec6a5-af78-453f-abdf-32233d0a30bf')</t>
  </si>
  <si>
    <t>('biosphere3','ab9fef9d-1b47-4d79-a28a-0132dfa18020')</t>
  </si>
  <si>
    <t>('biosphere3','618c3a74-5b36-4d8a-b94f-26b8270448f8')</t>
  </si>
  <si>
    <t>('biosphere3','6d7ac032-ed65-49b2-b621-d3922038cf27')</t>
  </si>
  <si>
    <t>('biosphere3','55ff8efa-cc35-407c-b5b4-b63781da2183')</t>
  </si>
  <si>
    <t>('biosphere3','eadea134-34d3-4581-9b0b-a59533dfd526')</t>
  </si>
  <si>
    <t>('biosphere3','0eca2efa-6bc8-40c9-9721-84f53d3ca94b')</t>
  </si>
  <si>
    <t>('biosphere3','29f7aad7-40e1-44db-af21-b3604c10b3f0')</t>
  </si>
  <si>
    <t>('biosphere3','4bcc53d8-d8ff-4cb1-bf38-e823d46618ed')</t>
  </si>
  <si>
    <t>('biosphere3','90149757-18a8-470e-b01a-4699b2d40e9f')</t>
  </si>
  <si>
    <t>('biosphere3','332a3e5f-39c6-4336-9064-13276942fbba')</t>
  </si>
  <si>
    <t>('biosphere3','c708b024-c922-4c43-8a49-81c472c48f75')</t>
  </si>
  <si>
    <t>('biosphere3','cf4eaf0f-9f17-4a0f-b42d-bb068c73c706')</t>
  </si>
  <si>
    <t>('biosphere3','8f0a7bf7-3fc0-4947-bc83-3cdfe112d9c5')</t>
  </si>
  <si>
    <t>('biosphere3','51ad3110-da7a-4625-b445-df74e83ae832')</t>
  </si>
  <si>
    <t>('biosphere3','46c4bd1f-30da-448c-897e-6aca882d78a4')</t>
  </si>
  <si>
    <t>('biosphere3','c70af2bf-48c5-45d2-ba0a-53e576a36223')</t>
  </si>
  <si>
    <t>('biosphere3','a18a3afb-9456-4b80-bafb-78be060c90dc')</t>
  </si>
  <si>
    <t>('biosphere3','df1cc3ea-7a3c-40ca-8349-42b89ff59063')</t>
  </si>
  <si>
    <t>('biosphere3','c4ab841c-b243-45fe-b5f9-258a00016fc9')</t>
  </si>
  <si>
    <t>('biosphere3','a5a8cee4-65ed-5e02-a1d1-9f81d88223c8')</t>
  </si>
  <si>
    <t>('biosphere3','6744b13d-2908-4725-88a3-1afd6696c899')</t>
  </si>
  <si>
    <t>('biosphere3','299f371a-61c1-4ea2-8c38-901aa74acf7d')</t>
  </si>
  <si>
    <t>('biosphere3','4ab7bb85-d6b6-5adc-9ccd-b0ebc9fd11ad')</t>
  </si>
  <si>
    <t>('biosphere3','cdf6212a-1fed-5c8f-b204-04b6ae233893')</t>
  </si>
  <si>
    <t>('biosphere3','e8bd2edd-f937-49f6-9e8b-9f445278775e')</t>
  </si>
  <si>
    <t>('biosphere3','0dc0bbb0-1141-4dff-b6a2-8bd5368e14af')</t>
  </si>
  <si>
    <t>('biosphere3','76152de4-9499-48f7-af98-a5d41842484a')</t>
  </si>
  <si>
    <t>('biosphere3','32cd0492-c0cb-4898-a2b1-675eedc5b688')</t>
  </si>
  <si>
    <t>('biosphere3','8dba66e2-0f2e-4038-84ef-1e40b4f573a6')</t>
  </si>
  <si>
    <t>('biosphere3','db364689-e1a3-4629-8835-e6c59d6daf09')</t>
  </si>
  <si>
    <t>('biosphere3','c983ad54-12e9-47a5-b747-5e5c448e58e2')</t>
  </si>
  <si>
    <t>('biosphere3','98693cdf-d9fc-43ed-bfe6-78dfe5742d33')</t>
  </si>
  <si>
    <t>('biosphere3','ce567bdc-76ec-4ca0-be79-8bb796e448b3')</t>
  </si>
  <si>
    <t>('biosphere3','e3043a7f-5347-4c7b-89ee-93f11b2f6d9b')</t>
  </si>
  <si>
    <t>('biosphere3','f77aacc3-2c22-4bda-99ab-fe1110a1b891')</t>
  </si>
  <si>
    <t>('biosphere3','99c56f25-9ebb-4e6a-a3e2-e4dc61e9d697')</t>
  </si>
  <si>
    <t>('biosphere3','8ce3ff02-7a1e-48e3-881e-3248b944f28a')</t>
  </si>
  <si>
    <t>('biosphere3','33fd8342-58e7-45c9-ad92-0951c002c403')</t>
  </si>
  <si>
    <t>('biosphere3','9b6d6f07-ebc6-447d-a3c0-f2017d77d852')</t>
  </si>
  <si>
    <t>('biosphere3','2c9a7182-37c8-4777-a37a-9a007c3edb2f')</t>
  </si>
  <si>
    <t>('biosphere3','7c335b9c-a403-47a8-bb6d-2e7d3c3a230e')</t>
  </si>
  <si>
    <t>('biosphere3','de444dc0-5964-4501-8367-50ba53bfc6b9')</t>
  </si>
  <si>
    <t>('biosphere3','128e3b2b-08f7-4777-a984-0e3685e745ef')</t>
  </si>
  <si>
    <t>('biosphere3','400330af-871b-4e34-b5cd-4a34eda6fc40')</t>
  </si>
  <si>
    <t>('biosphere3','953f7c14-1ad1-47bd-b907-c4d359f2c599')</t>
  </si>
  <si>
    <t>('biosphere3','05573d40-39f4-4b4e-98be-2afa50a3b533')</t>
  </si>
  <si>
    <t>('biosphere3','b5bc86de-20f6-4791-8f67-e9ba7930f76c')</t>
  </si>
  <si>
    <t>('biosphere3','282d4a11-f053-47cf-89a4-aafa3184d61d')</t>
  </si>
  <si>
    <t>('biosphere3','6e21027e-bc01-497d-a93a-677ac5a23b31')</t>
  </si>
  <si>
    <t>('biosphere3','885c00c7-2c39-40d7-b4cb-d658038ee40a')</t>
  </si>
  <si>
    <t>('biosphere3','e43640a9-526c-42bd-86e5-4425c9e239ed')</t>
  </si>
  <si>
    <t>('biosphere3','b25f5005-10df-4c06-ae4c-ddad7bc04e7e')</t>
  </si>
  <si>
    <t>('biosphere3','3dba0484-8e84-4a42-ad11-665d589b56bc')</t>
  </si>
  <si>
    <t>('biosphere3','81fc5084-ab42-4f82-b376-43942d23295d')</t>
  </si>
  <si>
    <t>('biosphere3','349a76e2-a467-439f-a179-76d16b656ed1')</t>
  </si>
  <si>
    <t>('biosphere3','31a4ca5f-abb9-4dc8-a16f-116c584d4f96')</t>
  </si>
  <si>
    <t>('biosphere3','b465eb7f-dfe9-4057-ad17-c451d58fd753')</t>
  </si>
  <si>
    <t>('biosphere3','ca6e057b-6b74-4ec2-83b0-0e82b98d97f2')</t>
  </si>
  <si>
    <t>('biosphere3','f0cc0453-32c0-48f5-b8d4-fc87d100b8d9')</t>
  </si>
  <si>
    <t>('biosphere3','a31cd36e-e3ca-42ac-8d71-de1b6b12f523')</t>
  </si>
  <si>
    <t>('biosphere3','bf633941-aa40-4c37-b361-b5cbfb1089f5')</t>
  </si>
  <si>
    <t>('biosphere3','e5e50f39-ab65-4ed0-84c3-93707e85f4d4')</t>
  </si>
  <si>
    <t>('biosphere3','0c209634-80bb-4909-8442-3189b7cb01d7')</t>
  </si>
  <si>
    <t>('biosphere3','79507960-3ff9-473b-9343-2dad237426e1')</t>
  </si>
  <si>
    <t>('biosphere3','e2ce19fb-c975-4002-ac3d-719f10990871')</t>
  </si>
  <si>
    <t>('biosphere3','ccc38b36-b24f-4630-a8b1-27eccb0b2dfc')</t>
  </si>
  <si>
    <t>('biosphere3','f72fe27e-d3bf-45f7-8950-542c72cb4502')</t>
  </si>
  <si>
    <t>('biosphere3','3bdac115-edd6-463f-8ad7-84552b81393c')</t>
  </si>
  <si>
    <t>('biosphere3','c4a7e193-1d48-4da4-a696-777b3e15944d')</t>
  </si>
  <si>
    <t>('biosphere3','cf8e8ae6-d6ea-4e8f-912d-5445e45e2f8d')</t>
  </si>
  <si>
    <t>('biosphere3','aab8f6d7-c672-425c-8637-1f1e1402a1db')</t>
  </si>
  <si>
    <t>('biosphere3','2b178c09-89d4-49be-afbb-ec21bc158d9c')</t>
  </si>
  <si>
    <t>('biosphere3','83142883-f04b-4724-ad8b-9528983c6511')</t>
  </si>
  <si>
    <t>('biosphere3','04f9be83-433e-4564-af72-98e463e5b616')</t>
  </si>
  <si>
    <t>('biosphere3','b3e6eedb-e295-56df-accf-0471bf42746f')</t>
  </si>
  <si>
    <t>('biosphere3','90f7c1f9-e57e-4806-a154-5be9a6e1ac2e')</t>
  </si>
  <si>
    <t>('biosphere3','5e86b7ae-1d51-485c-be33-8c12c4ce4d2e')</t>
  </si>
  <si>
    <t>('biosphere3','ee540366-b970-46af-94d8-4c253ded5577')</t>
  </si>
  <si>
    <t>('biosphere3','81ff5c0b-c44f-534e-a55e-8fc017e33dd2')</t>
  </si>
  <si>
    <t>('biosphere3','38eff837-5465-47a9-a1c9-e1edd70922ef')</t>
  </si>
  <si>
    <t>('biosphere3','f3380341-7f76-5423-9704-c25ccf777a39')</t>
  </si>
  <si>
    <t>('biosphere3','e7c5db65-775c-4ada-8a63-32c67792bd52')</t>
  </si>
  <si>
    <t>('biosphere3','4602b501-1c9b-4af7-bb1c-864c70c3e855')</t>
  </si>
  <si>
    <t>('biosphere3','93a5cd9d-5cb4-4f3a-9d72-8d3216160cd6')</t>
  </si>
  <si>
    <t>('biosphere3','3616e7c0-d323-4dc7-96aa-e06ac7fd808b')</t>
  </si>
  <si>
    <t>('biosphere3','28be1d65-6b09-4ebd-8599-4366c3c2abab')</t>
  </si>
  <si>
    <t>('biosphere3','aa50ed3e-1b1d-46ac-b882-c0a69a764735')</t>
  </si>
  <si>
    <t>('biosphere3','8653eab9-c010-4d0b-ae9f-71694cb5291f')</t>
  </si>
  <si>
    <t>('biosphere3','b8c4cd64-27cd-43ca-ac5e-011ebdbee7ec')</t>
  </si>
  <si>
    <t>('biosphere3','429b04bf-fbdb-4416-b5b8-aa2d0e202a98')</t>
  </si>
  <si>
    <t>('biosphere3','30614997-3952-4e2a-bde2-4bce2cada098')</t>
  </si>
  <si>
    <t>('biosphere3','ae0d3325-09c1-45ad-90d0-a9b2097b707d')</t>
  </si>
  <si>
    <t>('biosphere3','4f46f2a8-545c-44d8-a40d-3e49571dcd51')</t>
  </si>
  <si>
    <t>('biosphere3','168746ee-b79e-47d6-951e-b085e7e7130b')</t>
  </si>
  <si>
    <t>('biosphere3','3a426398-ce2c-4803-aabf-d00b8bc1c277')</t>
  </si>
  <si>
    <t>('biosphere3','8aa45af3-ff38-4330-9870-81fd360db53b')</t>
  </si>
  <si>
    <t>('biosphere3','b96a93dd-c34a-4c2c-bbab-a012e5c1e19a')</t>
  </si>
  <si>
    <t>('biosphere3','421a7f1b-01a5-4160-bb7e-32fa8967d9b9')</t>
  </si>
  <si>
    <t>('biosphere3','959d46ab-6a28-48da-9584-7aa4909230f7')</t>
  </si>
  <si>
    <t>('biosphere3','68bdd315-335b-406b-ab7d-beefca01768a')</t>
  </si>
  <si>
    <t>('biosphere3','c5cd9e97-8986-4cb5-b3a5-adac2cc40d1a')</t>
  </si>
  <si>
    <t>('biosphere3','20604bc5-214d-4883-97e3-9b43078c634b')</t>
  </si>
  <si>
    <t>('biosphere3','e49fc1ed-4bf5-4ec2-88b1-29ff979b37b8')</t>
  </si>
  <si>
    <t>('biosphere3','b91e05b3-7c4b-469f-aa01-73eaf7c0720d')</t>
  </si>
  <si>
    <t>('biosphere3','7b836e07-985e-4962-8835-dc378299b12f')</t>
  </si>
  <si>
    <t>('biosphere3','56ce80e5-9a77-4a80-ad65-6208db560be5')</t>
  </si>
  <si>
    <t>('biosphere3','0a250f4c-2bca-437d-8775-45e18e427e4a')</t>
  </si>
  <si>
    <t>('biosphere3','d350156f-e614-4206-9949-02de6f45f5ab')</t>
  </si>
  <si>
    <t>('biosphere3','8d04e67c-b6a6-45dc-bce8-5deeb20720f3')</t>
  </si>
  <si>
    <t>('biosphere3','65a50013-0303-4ff2-a880-696dc23c2738')</t>
  </si>
  <si>
    <t>('biosphere3','24594cef-c50b-4e02-a5e3-c40cb06fea18')</t>
  </si>
  <si>
    <t>('biosphere3','db90e15b-d9d2-40ac-8b48-a409fe37f494')</t>
  </si>
  <si>
    <t>('biosphere3','e9633b45-9a6e-4d43-8c5e-4d59377bfe32')</t>
  </si>
  <si>
    <t>('biosphere3','df1b2a34-1788-4555-b991-f8ff67c66998')</t>
  </si>
  <si>
    <t>('biosphere3','ecc93a94-3bd5-4ecc-a6cc-d526e417c6fb')</t>
  </si>
  <si>
    <t>('biosphere3','538fe63d-1b39-4aab-b50c-427dd4c0552b')</t>
  </si>
  <si>
    <t>('biosphere3','d7000952-5775-43af-a422-ef7645f260d5')</t>
  </si>
  <si>
    <t>('biosphere3','7ad7644f-8796-438e-a15b-86345622886b')</t>
  </si>
  <si>
    <t>('biosphere3','35a27f5c-487b-48c6-bfd5-0a2dbacf2045')</t>
  </si>
  <si>
    <t>('biosphere3','94413eda-8562-4a3e-9ab7-92dfb5554cb2')</t>
  </si>
  <si>
    <t>('biosphere3','2169a4c1-3198-48ed-92f4-4fa22ed44739')</t>
  </si>
  <si>
    <t>('biosphere3','2d97af62-5de1-4105-8e35-23604c1e9a3e')</t>
  </si>
  <si>
    <t>('biosphere3','602604be-f24c-41f0-8d02-f05d0e005fb0')</t>
  </si>
  <si>
    <t>('biosphere3','8c12756d-7419-4926-8aaa-d84900407527')</t>
  </si>
  <si>
    <t>('biosphere3','470558a5-494c-4298-8cf8-9a64900b8d65')</t>
  </si>
  <si>
    <t>('biosphere3','8c823f73-5fc6-4334-8a96-651365e7b542')</t>
  </si>
  <si>
    <t>('biosphere3','6bc58b2a-8d1c-4ebf-a0e7-76bb59ff462a')</t>
  </si>
  <si>
    <t>('biosphere3','f1b48f46-77aa-4dba-bd83-87e220816f42')</t>
  </si>
  <si>
    <t>('biosphere3','780e4e14-bd5b-408c-8304-0db2033561a7')</t>
  </si>
  <si>
    <t>('biosphere3','cf7738ce-05a3-4fee-af0c-37386e0c28e3')</t>
  </si>
  <si>
    <t>('biosphere3','ab70786f-a013-43ce-a081-991aeae14545')</t>
  </si>
  <si>
    <t>('biosphere3','cf733396-30c8-4525-a4d9-a2d7b13b6fa1')</t>
  </si>
  <si>
    <t>('biosphere3','c4028889-1082-4e18-a563-df3fa555828a')</t>
  </si>
  <si>
    <t>('biosphere3','d9a421af-6952-4cae-82c3-26db427db3c4')</t>
  </si>
  <si>
    <t>('biosphere3','b6e43995-389d-4353-a5ad-6957ab1ae048')</t>
  </si>
  <si>
    <t>('biosphere3','d61418f3-c1a4-4b95-807c-06b7e1fa2915')</t>
  </si>
  <si>
    <t>('biosphere3','176598c1-699c-5dd8-8c33-d269ff7f5edd')</t>
  </si>
  <si>
    <t>('biosphere3','0898b1e9-b747-4589-86b3-ff20fd74ce64')</t>
  </si>
  <si>
    <t>('biosphere3','e744dc0a-de91-43db-b95e-76d72ba16678')</t>
  </si>
  <si>
    <t>('biosphere3','201afd00-a74f-4ede-bbf7-770e39ed6471')</t>
  </si>
  <si>
    <t>('biosphere3','522e7ef4-82f0-4c8c-be63-ec23415f39ce')</t>
  </si>
  <si>
    <t>('biosphere3','b03fcc8f-b010-459d-b021-e832cff01700')</t>
  </si>
  <si>
    <t>('biosphere3','a39f2c87-b661-4f04-827d-2326c51fcf10')</t>
  </si>
  <si>
    <t>('biosphere3','7fdb9a7d-34b2-4427-9692-f69206e67250')</t>
  </si>
  <si>
    <t>('biosphere3','0217e70b-e467-4ec6-8800-09d011b7e689')</t>
  </si>
  <si>
    <t>('biosphere3','90a39372-8b3f-4c99-acfd-6ea211791714')</t>
  </si>
  <si>
    <t>('biosphere3','41e246e0-9011-4749-8eb0-8b4e31ed1ec2')</t>
  </si>
  <si>
    <t>('biosphere3','86fb18d4-a425-407a-94bc-194254e4d7d7')</t>
  </si>
  <si>
    <t>('biosphere3','b0d2b7b9-c76d-50d4-b776-b9419ae83abe')</t>
  </si>
  <si>
    <t>('biosphere3','4dc5b593-5953-57de-b908-c3c34a558f40')</t>
  </si>
  <si>
    <t>('biosphere3','9ee7f4ab-b826-47ae-8623-e138f944b42e')</t>
  </si>
  <si>
    <t>('biosphere3','fe4613d7-1ed8-427d-9b06-c8e8f4f5e1b1')</t>
  </si>
  <si>
    <t>('biosphere3','2718482b-8399-442e-b89a-52fbcc22d2e6')</t>
  </si>
  <si>
    <t>('biosphere3','6a903634-c97f-4c49-a7c0-88f0e6ac7a23')</t>
  </si>
  <si>
    <t>('biosphere3','8e123669-94d3-41d8-9480-a79211fe7c43')</t>
  </si>
  <si>
    <t>('biosphere3','4010918f-7fd0-4925-8fbb-8fd7a44a806c')</t>
  </si>
  <si>
    <t>('biosphere3','837083ce-41cd-49f3-a849-d79564dac238')</t>
  </si>
  <si>
    <t>('biosphere3','67652827-017f-4856-8d0a-c97bac4c6562')</t>
  </si>
  <si>
    <t>('biosphere3','739234c8-5359-48b4-983f-9cb170d68c8d')</t>
  </si>
  <si>
    <t>('biosphere3','c864aa15-0abc-41ad-9889-348106e485d8')</t>
  </si>
  <si>
    <t>('biosphere3','0ff15165-d761-48c9-9814-2d1dcdd56857')</t>
  </si>
  <si>
    <t>('biosphere3','e9e856c2-868e-435e-8425-8df1c9297cfc')</t>
  </si>
  <si>
    <t>('biosphere3','b3ebdcc3-c588-4997-95d2-9785b26b34e1')</t>
  </si>
  <si>
    <t>('biosphere3','31c4d160-b21e-41b3-b9c1-3d7a72377653')</t>
  </si>
  <si>
    <t>('biosphere3','4f701354-38fd-40b0-8c90-4c1df36ec45a')</t>
  </si>
  <si>
    <t>('biosphere3','fbcb9c7a-eea7-4694-ba6c-568e01d28883')</t>
  </si>
  <si>
    <t>('biosphere3','2d9f9c6b-8dca-4641-8ff9-53cb8beabd13')</t>
  </si>
  <si>
    <t>('biosphere3','4df0eac4-44bb-46b6-b588-e3513a1ead2f')</t>
  </si>
  <si>
    <t>('biosphere3','141ec03e-9ec3-4cfe-853d-37cc66e1c333')</t>
  </si>
  <si>
    <t>('biosphere3','f707adbb-1784-42ec-8970-6efa10cd790e')</t>
  </si>
  <si>
    <t>('biosphere3','e8783a01-d3f5-4c08-b7b0-12af0f33c20d')</t>
  </si>
  <si>
    <t>('biosphere3','356c6086-4835-4a0d-b1f2-10f8b6656d23')</t>
  </si>
  <si>
    <t>('biosphere3','00e73fdb-98df-4a03-8290-79931cddfd12')</t>
  </si>
  <si>
    <t>('biosphere3','85365e41-8102-4f9b-afb7-d7d7e6e07249')</t>
  </si>
  <si>
    <t>('biosphere3','0b316831-20fd-4f73-bfcf-c19e3485fc1f')</t>
  </si>
  <si>
    <t>('biosphere3','8844a749-f21f-4968-bff9-c4d970efe790')</t>
  </si>
  <si>
    <t>('biosphere3','6b000ac5-e791-4ca8-ad17-a72d2ca6eca7')</t>
  </si>
  <si>
    <t>('biosphere3','2cfc5ba4-3db2-4193-9e81-b61e75ba1706')</t>
  </si>
  <si>
    <t>('biosphere3','6b7a3386-4aa7-4e58-9450-41130dbfa099')</t>
  </si>
  <si>
    <t>('biosphere3','649b8bdc-5bc4-4d94-a587-e381b2b61079')</t>
  </si>
  <si>
    <t>('biosphere3','971f25e5-1501-454a-8a5a-2723f84d7974')</t>
  </si>
  <si>
    <t>('biosphere3','5d631176-844b-4533-9282-92d5561e5518')</t>
  </si>
  <si>
    <t>('biosphere3','e023deca-8929-4972-9528-e421a42e8bfd')</t>
  </si>
  <si>
    <t>('biosphere3','b905c8b8-a681-4c0b-8f38-baa5999e2da6')</t>
  </si>
  <si>
    <t>('biosphere3','4f97ccad-d991-448d-9517-58b67529d8f6')</t>
  </si>
  <si>
    <t>('biosphere3','800ec8a5-e0f2-4f47-8c43-dd93962cc0da')</t>
  </si>
  <si>
    <t>('biosphere3','85466e0f-e5b5-4084-9338-59e317f7cb09')</t>
  </si>
  <si>
    <t>('biosphere3','6230c099-a983-4d9d-98a8-a0697962bec3')</t>
  </si>
  <si>
    <t>('biosphere3','4569494e-085e-413a-8fef-63a3c419e0cf')</t>
  </si>
  <si>
    <t>('biosphere3','a9ad523f-b721-4f07-ad9f-584053f3454d')</t>
  </si>
  <si>
    <t>('biosphere3','7d2c1cdd-a64a-5936-a577-5b82db0c0d1b')</t>
  </si>
  <si>
    <t>('biosphere3','09cf7c11-0269-4fc1-a5f3-47121a7882d3')</t>
  </si>
  <si>
    <t>('biosphere3','c44b0e3b-e65e-4276-aa1f-3db768757b66')</t>
  </si>
  <si>
    <t>('biosphere3','cf88e72e-13bc-416c-ac41-7d4b24bda86a')</t>
  </si>
  <si>
    <t>('biosphere3','e98084d6-88a2-48cf-9ad5-6462fe9cf857')</t>
  </si>
  <si>
    <t>('biosphere3','eb2bfdf1-1881-40e8-bebb-d674b2a79149')</t>
  </si>
  <si>
    <t>('biosphere3','7ffda147-f556-5470-8db7-5be5c15472c2')</t>
  </si>
  <si>
    <t>('biosphere3','d9a2f8e5-f04a-5ffa-8c75-8133ac7f525c')</t>
  </si>
  <si>
    <t>('biosphere3','d2bf022d-9cbf-4f19-a8ec-7f507746942b')</t>
  </si>
  <si>
    <t>('biosphere3','a4bab069-74a9-5b4c-8d6e-5ca984cd9ecd')</t>
  </si>
  <si>
    <t>('biosphere3','6f5f2323-f747-5578-a3a7-d6a750ca3884')</t>
  </si>
  <si>
    <t>('biosphere3','59542265-cf1b-4ad9-8477-699179fe2b2b')</t>
  </si>
  <si>
    <t>('biosphere3','24da5f03-1b1e-4a60-a925-248122c9d2a0')</t>
  </si>
  <si>
    <t>('biosphere3','0437e787-ef47-4a50-b11f-df7c743e860c')</t>
  </si>
  <si>
    <t>('biosphere3','ebfe261d-ab0d-4ade-8743-183c8c6bdcc6')</t>
  </si>
  <si>
    <t>('biosphere3','aeefa758-5f4f-4bb4-a28a-4075e81f2fde')</t>
  </si>
  <si>
    <t>('biosphere3','e8475907-2081-4fd5-9526-bfcef88380db')</t>
  </si>
  <si>
    <t>('biosphere3','2ef1d3db-baba-4948-bd9c-eb91e4a36228')</t>
  </si>
  <si>
    <t>('biosphere3','581ddcdf-82b7-4f87-83ee-761a44fea7f7')</t>
  </si>
  <si>
    <t>('biosphere3','6cd4ed76-161a-4d90-b275-dc74704ffd1d')</t>
  </si>
  <si>
    <t>('biosphere3','24acc516-974c-4ff3-b7e1-5950b8d37206')</t>
  </si>
  <si>
    <t>('biosphere3','ce9fd912-233a-4807-a33e-0323b1e4a7a2')</t>
  </si>
  <si>
    <t>('biosphere3','1a217018-e3e5-499c-9eb5-5aacb9e6ae9a')</t>
  </si>
  <si>
    <t>('biosphere3','7bdab722-11d0-4c42-a099-6f9ed510a44a')</t>
  </si>
  <si>
    <t>('biosphere3','9783014c-4ec6-4c9c-84d7-d34c8b390a0b')</t>
  </si>
  <si>
    <t>('biosphere3','752d138f-3723-42c1-bf5c-ca5316809c4c')</t>
  </si>
  <si>
    <t>('biosphere3','9e5823ad-9d9b-4b98-b627-e39611b6a8bd')</t>
  </si>
  <si>
    <t>('biosphere3','247f3d96-7da2-5adf-a399-65745bc042fb')</t>
  </si>
  <si>
    <t>('biosphere3','dd7748c9-be28-4c89-b8b1-ed5ac14599a2')</t>
  </si>
  <si>
    <t>('biosphere3','39ec593c-6c45-571f-8a6b-b76472bb4824')</t>
  </si>
  <si>
    <t>('biosphere3','863ebe6d-0f48-4c32-94df-a6369f963a2e')</t>
  </si>
  <si>
    <t>('biosphere3','4f6390e3-bca5-4d3b-aead-7d63f2534440')</t>
  </si>
  <si>
    <t>('biosphere3','12e2fffe-08cd-451c-ad46-0b0a5db3c9ba')</t>
  </si>
  <si>
    <t>('biosphere3','d689f35b-5ebf-4b87-bb12-c4e316219275')</t>
  </si>
  <si>
    <t>('biosphere3','0af26a55-d357-469f-abad-8ced785cb4fb')</t>
  </si>
  <si>
    <t>('biosphere3','42053ffb-9284-49cb-88f9-33ac5c77be4a')</t>
  </si>
  <si>
    <t>('biosphere3','2460f868-54a9-404c-bec8-c809a44ae72c')</t>
  </si>
  <si>
    <t>('biosphere3','b0546417-3064-4878-bd6f-2da75cefdf63')</t>
  </si>
  <si>
    <t>('biosphere3','295060ba-3c3d-45e4-99ca-e17b1204b553')</t>
  </si>
  <si>
    <t>('biosphere3','9ba8c05d-1593-45a5-8d3b-5c4f3e9fef32')</t>
  </si>
  <si>
    <t>('biosphere3','009a49e8-09a7-4432-9cb9-f2dd18e8f922')</t>
  </si>
  <si>
    <t>('biosphere3','9c706cff-cb82-4207-a589-95896e04dc08')</t>
  </si>
  <si>
    <t>('biosphere3','6b7fbea6-4a86-40f9-954d-3c9b3611abfd')</t>
  </si>
  <si>
    <t>('biosphere3','44f28e11-061d-44fd-8f25-dc62a9f1fa57')</t>
  </si>
  <si>
    <t>('biosphere3','835d0907-a668-4d92-b6b6-7b56fa343713')</t>
  </si>
  <si>
    <t>('biosphere3','c91fd4bf-ed70-4e2f-a34f-159773f981b6')</t>
  </si>
  <si>
    <t>('biosphere3','f532985c-90b7-46fc-aac9-b039b40e22f1')</t>
  </si>
  <si>
    <t>('biosphere3','10cbd2f7-c41b-4bb4-b636-d8fc15cf0282')</t>
  </si>
  <si>
    <t>('biosphere3','9f9f1f14-6eee-4067-b4a5-80e75fc7b295')</t>
  </si>
  <si>
    <t>('biosphere3','c2586875-bb56-4b1e-84c5-5ff255a1108b')</t>
  </si>
  <si>
    <t>('biosphere3','9143372d-1042-4422-ac51-c197a4955292')</t>
  </si>
  <si>
    <t>('biosphere3','fdd3a558-5d4d-4ca0-b0a5-950051dc92da')</t>
  </si>
  <si>
    <t>('biosphere3','46a9723a-aca5-4b66-9367-47412ec9e3a0')</t>
  </si>
  <si>
    <t>('biosphere3','d2643677-b96c-4aec-a687-b5b2d4ba9368')</t>
  </si>
  <si>
    <t>('biosphere3','28955c40-9925-47d2-9770-dc18a4bba82a')</t>
  </si>
  <si>
    <t>('biosphere3','dcf5005b-16a3-49ed-ae93-960a320f52db')</t>
  </si>
  <si>
    <t>('biosphere3','a04ea618-06a0-45b4-b116-a49603ba70ea')</t>
  </si>
  <si>
    <t>('biosphere3','147b91df-513b-4784-923a-180c2a5b1434')</t>
  </si>
  <si>
    <t>('biosphere3','9a12a4c4-c03e-43fb-a448-4d911f539e64')</t>
  </si>
  <si>
    <t>('biosphere3','729eac4f-0339-4d0f-8956-a71ebe20a527')</t>
  </si>
  <si>
    <t>('biosphere3','583eec00-1480-4cd7-8670-31eaf94053ad')</t>
  </si>
  <si>
    <t>('biosphere3','957d4d94-9f88-4f40-9755-cfc3918882bb')</t>
  </si>
  <si>
    <t>('biosphere3','6ed06a59-4fd1-422e-a397-4c3274596701')</t>
  </si>
  <si>
    <t>('biosphere3','32299af9-3432-470b-8f90-5d06df12b062')</t>
  </si>
  <si>
    <t>('biosphere3','06ee87f5-4946-4ecd-9615-b4723595fbaf')</t>
  </si>
  <si>
    <t>('biosphere3','915083eb-1237-408c-a8a6-49099150a5fe')</t>
  </si>
  <si>
    <t>('biosphere3','9bd2611d-acc1-4de8-880a-9506df5971fa')</t>
  </si>
  <si>
    <t>('biosphere3','41c97929-4fc4-4c35-bdf8-f999e4b492fd')</t>
  </si>
  <si>
    <t>('biosphere3','e5492922-eaf5-4409-aa49-7f2a35cd0336')</t>
  </si>
  <si>
    <t>('biosphere3','081ea9c3-9cbe-41d7-a962-840833ba98db')</t>
  </si>
  <si>
    <t>('biosphere3','fc3c75dc-e39c-463b-8b26-96cfc0ed4b47')</t>
  </si>
  <si>
    <t>('biosphere3','0e20b8fa-3f9a-41f2-b9aa-2b4e32c62264')</t>
  </si>
  <si>
    <t>('biosphere3','415f43c0-3908-418d-95cd-fca46ec371b9')</t>
  </si>
  <si>
    <t>('biosphere3','d48e95bf-3ea9-4a35-a791-d0984dcb539e')</t>
  </si>
  <si>
    <t>('biosphere3','7edf2b3a-762e-40ce-85e3-6716d8222e47')</t>
  </si>
  <si>
    <t>('biosphere3','bef7c90d-9f65-483c-b6b6-4b5d1086c878')</t>
  </si>
  <si>
    <t>('biosphere3','0f901f59-84bd-42a5-9a4c-04bd8cac7fb9')</t>
  </si>
  <si>
    <t>('biosphere3','8ebbd256-8114-4438-98c9-bbed994c140b')</t>
  </si>
  <si>
    <t>('biosphere3','f97ee737-45ca-4a19-bbf4-30746bfa6fb4')</t>
  </si>
  <si>
    <t>('biosphere3','8a1f826f-e415-5f6c-8881-f0ad4cd8642d')</t>
  </si>
  <si>
    <t>('biosphere3','6008086f-5522-493a-8bfe-60e6d0d53b34')</t>
  </si>
  <si>
    <t>('biosphere3','7690a454-91c0-59bf-aaa0-3a7fdc985475')</t>
  </si>
  <si>
    <t>('biosphere3','dc90db73-6f27-403d-baf1-cb7e0b6cae31')</t>
  </si>
  <si>
    <t>('biosphere3','48aa661d-be05-4c24-94fe-8d6feb3dcb31')</t>
  </si>
  <si>
    <t>('biosphere3','5ec9c16a-959d-44cd-be7d-a935727d2151')</t>
  </si>
  <si>
    <t>('biosphere3','a850e6de-a007-432f-be7f-ce6e2cf1f2ae')</t>
  </si>
  <si>
    <t>('biosphere3','71234253-b3a7-4dfe-b166-a484ad15bee7')</t>
  </si>
  <si>
    <t>('biosphere3','ed2d49f8-110d-4db4-9488-f61c349e6117')</t>
  </si>
  <si>
    <t>('biosphere3','c486d0f8-f2be-4c5e-b594-9fa5d6942f9e')</t>
  </si>
  <si>
    <t>('biosphere3','e2128dc4-e065-4030-81b3-c978d7bc48ec')</t>
  </si>
  <si>
    <t>('biosphere3','f7eca11f-546f-4712-ad80-724254685596')</t>
  </si>
  <si>
    <t>('biosphere3','e1aa92d7-9297-452e-ade0-e5e2acc52ad7')</t>
  </si>
  <si>
    <t>('biosphere3','40f89b03-64f8-466d-9480-bca47d8a435c')</t>
  </si>
  <si>
    <t>('biosphere3','fd61d155-3b34-46d5-8769-efb3e806f545')</t>
  </si>
  <si>
    <t>('biosphere3','66bfb434-78ab-4183-b1a7-7f87d08974fa')</t>
  </si>
  <si>
    <t>('biosphere3','9325957a-bee5-4f2d-8bd1-458729c5e49e')</t>
  </si>
  <si>
    <t>('biosphere3','54b9cbd0-65df-4fd3-8a19-dd3b8eccc619')</t>
  </si>
  <si>
    <t>('biosphere3','a4550604-95b4-5226-a87c-7d3fba511b41')</t>
  </si>
  <si>
    <t>('biosphere3','6248aeed-1ce1-49ee-be1c-3471ebf0a82e')</t>
  </si>
  <si>
    <t>('biosphere3','8b1020ea-0714-40df-8ea9-450e26963a43')</t>
  </si>
  <si>
    <t>('biosphere3','08f3db43-3185-4d9d-846a-404e27928eaf')</t>
  </si>
  <si>
    <t>('biosphere3','6252488a-5c44-596c-9e69-eac3f5cbcda4')</t>
  </si>
  <si>
    <t>('biosphere3','10174d33-e2ca-5bd7-ae77-335c59edf286')</t>
  </si>
  <si>
    <t>('biosphere3','4fde8c19-5560-4fc4-a416-7b244f7439ec')</t>
  </si>
  <si>
    <t>('biosphere3','bcdab235-4b5c-5935-95d3-b75643c38377')</t>
  </si>
  <si>
    <t>('biosphere3','597847df-518f-4bd6-ae50-1de01f2761a4')</t>
  </si>
  <si>
    <t>('biosphere3','fbebc389-bce6-4540-8869-50076139f370')</t>
  </si>
  <si>
    <t>('biosphere3','5666353e-2db2-41d3-8414-404709151422')</t>
  </si>
  <si>
    <t>('biosphere3','00acb9f0-1640-4f8c-89ef-d857e1428be0')</t>
  </si>
  <si>
    <t>('biosphere3','89dd5dfb-aa72-4c48-aaf7-b0aa16497029')</t>
  </si>
  <si>
    <t>('biosphere3','1defe52a-bc9b-4c03-90fb-91bd35f6ce49')</t>
  </si>
  <si>
    <t>('biosphere3','bb9a0c00-e0af-4926-8b0e-0a0be79abaf6')</t>
  </si>
  <si>
    <t>('biosphere3','1992f951-d2c6-428d-9ff9-dac673f2b532')</t>
  </si>
  <si>
    <t>('biosphere3','b53d3744-3629-4219-be20-980865e54031')</t>
  </si>
  <si>
    <t>('biosphere3','09e231fa-b1c2-4d63-9c57-7ea0e2210858')</t>
  </si>
  <si>
    <t>('biosphere3','6bdb666d-e227-4f57-9b1d-d25009d3c44b')</t>
  </si>
  <si>
    <t>('biosphere3','701cda28-4722-431c-b52f-05a735ef5ed3')</t>
  </si>
  <si>
    <t>('biosphere3','4bf1c333-419b-4278-ac14-247c8bf563d6')</t>
  </si>
  <si>
    <t>('biosphere3','8c283de2-50d3-40c8-8bff-1e172c3398f8')</t>
  </si>
  <si>
    <t>('biosphere3','06a4fedf-dab4-4ef1-90df-1d0ce8fe6477')</t>
  </si>
  <si>
    <t>('biosphere3','50f528ca-45e7-42d0-b399-998ea63ddabf')</t>
  </si>
  <si>
    <t>('biosphere3','494eb62d-3e16-4a81-b344-6d6dfd9fd4e2')</t>
  </si>
  <si>
    <t>('biosphere3','816c43d1-bc30-4a72-81db-08cb6be4da4f')</t>
  </si>
  <si>
    <t>('biosphere3','ee31ac2a-9336-4ed6-8077-9663003bc2f9')</t>
  </si>
  <si>
    <t>('biosphere3','96b52062-5e2f-40de-921a-f443c08862e4')</t>
  </si>
  <si>
    <t>('biosphere3','cf719b78-9834-4649-a1dd-8554c366c83f')</t>
  </si>
  <si>
    <t>('biosphere3','82957257-07f3-4536-ac8b-175cb2353c75')</t>
  </si>
  <si>
    <t>('biosphere3','18ddd879-5496-4419-8ab7-e0d3864d977d')</t>
  </si>
  <si>
    <t>('biosphere3','4ac2ffc3-312e-4e2d-88c4-2630d4a73d8c')</t>
  </si>
  <si>
    <t>('biosphere3','9b505d7c-4239-40e0-9dbe-55d38f3b85b3')</t>
  </si>
  <si>
    <t>('biosphere3','26991da1-c263-4707-9f85-78685acc94dc')</t>
  </si>
  <si>
    <t>('biosphere3','56b7d3b6-83d7-42b0-a65b-5ad23e29db47')</t>
  </si>
  <si>
    <t>('biosphere3','8ca6c84b-7f56-47e6-8d17-4f2dbc49a943')</t>
  </si>
  <si>
    <t>('biosphere3','18c582fe-7336-4138-8797-2db8b7a754c7')</t>
  </si>
  <si>
    <t>('biosphere3','8b1912e7-fa62-4fa7-9d33-46da503ad788')</t>
  </si>
  <si>
    <t>('biosphere3','41f45128-cebe-4ece-aafa-7406a5c98775')</t>
  </si>
  <si>
    <t>('biosphere3','46ecffe9-d6c6-4763-b575-dd73d5bdd727')</t>
  </si>
  <si>
    <t>('biosphere3','5fa05c4f-8766-41ff-9dd1-fa47c0b7ea48')</t>
  </si>
  <si>
    <t>('biosphere3','5eafb840-6f50-418d-98bd-27b86f75613c')</t>
  </si>
  <si>
    <t>('biosphere3','5dfb74d2-fa15-4f2d-bf7c-5aa45a41ec7f')</t>
  </si>
  <si>
    <t>('biosphere3','b9c1ac70-e2eb-4fcd-bc63-befa92866af5')</t>
  </si>
  <si>
    <t>('biosphere3','23a9f33d-dbab-4fcc-8f49-1df731b0b827')</t>
  </si>
  <si>
    <t>('biosphere3','43bc4fc0-bfeb-46d6-b3de-f69c3ccd622a')</t>
  </si>
  <si>
    <t>('biosphere3','e06e2e1e-ad87-49e2-a184-f2d1c48b7b46')</t>
  </si>
  <si>
    <t>('biosphere3','f903c2fb-71bf-4568-99fc-6aa7ed7bc922')</t>
  </si>
  <si>
    <t>('biosphere3','b328d33e-9a9f-407d-a767-5c64ccdc163f')</t>
  </si>
  <si>
    <t>('biosphere3','d4b61c6c-a620-4a91-afc6-ca87ef97b55a')</t>
  </si>
  <si>
    <t>('biosphere3','2716807d-0266-48ff-bb7a-6e6c5fbfd5c5')</t>
  </si>
  <si>
    <t>('biosphere3','432a3326-73f8-4752-bc4d-06b7b4b1243c')</t>
  </si>
  <si>
    <t>('biosphere3','a9dab180-06d5-417f-b1ca-8366ccd7a9df')</t>
  </si>
  <si>
    <t>('biosphere3','54cd1c73-b17c-4061-aa54-f67b198a059d')</t>
  </si>
  <si>
    <t>('biosphere3','0a7b2a91-5d35-400b-9a9e-30e195abfe73')</t>
  </si>
  <si>
    <t>('biosphere3','1b6a35b8-f6c8-404d-9c0e-e09b8fdb2d9e')</t>
  </si>
  <si>
    <t>('biosphere3','75c80de0-a0fa-45e2-9f7b-f6fa4e4431e1')</t>
  </si>
  <si>
    <t>('biosphere3','31f8976a-6f7d-487e-a850-eb495dbf0351')</t>
  </si>
  <si>
    <t>('biosphere3','1013b9ec-a7b5-459c-be3d-74f61b9ce06e')</t>
  </si>
  <si>
    <t>('biosphere3','e93ba406-3df8-4e34-be54-0d556b2bb629')</t>
  </si>
  <si>
    <t>('biosphere3','31a3e44c-4098-461e-aba2-f79540e05087')</t>
  </si>
  <si>
    <t>('biosphere3','c0e8ec60-a5ae-432e-97a5-cf76b6247a00')</t>
  </si>
  <si>
    <t>('biosphere3','34de4196-871a-4db8-a182-589ab780a935')</t>
  </si>
  <si>
    <t>('biosphere3','de8d76cb-7216-4e6f-8bf2-8cdf76e99902')</t>
  </si>
  <si>
    <t>('biosphere3','727835b8-c650-4d46-882f-35b2a366b559')</t>
  </si>
  <si>
    <t>('biosphere3','3c8af80d-7ff8-43f4-b1a7-cef73b1b4682')</t>
  </si>
  <si>
    <t>('biosphere3','04a6edb8-624a-484e-8f85-d771657adae7')</t>
  </si>
  <si>
    <t>('biosphere3','e42a8077-1363-40a9-a943-cfcf78e6b52e')</t>
  </si>
  <si>
    <t>('biosphere3','7ee2d61b-1f0d-4835-bd85-4a9e2e545000')</t>
  </si>
  <si>
    <t>('biosphere3','899759dd-b3e2-4611-b052-c8bdd74346bd')</t>
  </si>
  <si>
    <t>('biosphere3','d8fc7282-04be-4c6f-ba85-60b0444af8ae')</t>
  </si>
  <si>
    <t>('biosphere3','2460ff3a-b368-4224-9c0d-0900fd29608f')</t>
  </si>
  <si>
    <t>('biosphere3','33a791a2-a1e7-446b-b25a-b3be6159bae4')</t>
  </si>
  <si>
    <t>('biosphere3','20d0fc73-b9ce-4001-ac15-893b30ed10a3')</t>
  </si>
  <si>
    <t>('biosphere3','8fbe2c56-c213-4501-b95e-ff57a76fbd6f')</t>
  </si>
  <si>
    <t>('biosphere3','c9028b09-c12d-421b-9944-7d145e196ebc')</t>
  </si>
  <si>
    <t>('biosphere3','151212b4-079b-43a2-96d5-a6eef59166ac')</t>
  </si>
  <si>
    <t>('biosphere3','f3bd723a-5276-4ae8-9860-b89537351a90')</t>
  </si>
  <si>
    <t>('biosphere3','6b1b495b-70ee-4be6-b1c2-3031aa4d6add')</t>
  </si>
  <si>
    <t>('biosphere3','70ef743b-3ed5-4a6d-b192-fb6d62378555')</t>
  </si>
  <si>
    <t>('biosphere3','5f7aad3d-566c-4d0d-ad59-e765f971aa0f')</t>
  </si>
  <si>
    <t>('biosphere3','0795345f-c7ae-410c-ad25-1845784c75f5')</t>
  </si>
  <si>
    <t>('biosphere3','288c4e8a-d371-4bc1-b45b-c4b0cefd400e')</t>
  </si>
  <si>
    <t>('biosphere3','f757365c-c6fd-41fe-ad32-3594ccd97ef0')</t>
  </si>
  <si>
    <t>('biosphere3','ef4566f0-60d5-4bbe-a2cb-7268a81fecd4')</t>
  </si>
  <si>
    <t>('biosphere3','9541a975-800f-4fed-9edf-28f6e411a015')</t>
  </si>
  <si>
    <t>('biosphere3','299c6564-426e-48c3-b516-fdf301d12127')</t>
  </si>
  <si>
    <t>('biosphere3','7f0ba7c9-341e-413d-80f6-8753727d65d1')</t>
  </si>
  <si>
    <t>('biosphere3','246c87af-4495-4977-8d39-eae397c1c8f1')</t>
  </si>
  <si>
    <t>('biosphere3','0f70e720-127e-44dc-bb85-438158235ab6')</t>
  </si>
  <si>
    <t>('biosphere3','ed63abd0-7cc6-4825-8759-b367e560fe95')</t>
  </si>
  <si>
    <t>('biosphere3','370447a7-70d1-47bd-8577-0a32c4f53570')</t>
  </si>
  <si>
    <t>('biosphere3','18ea247b-edc2-43fe-89bd-cedd04102bcc')</t>
  </si>
  <si>
    <t>('biosphere3','6c977009-5c4e-4901-a4c1-ab20389cb972')</t>
  </si>
  <si>
    <t>('biosphere3','258263a0-6be3-4439-bd84-efee0498b849')</t>
  </si>
  <si>
    <t>('biosphere3','57bdb443-d4a6-423d-8024-959b8261d02e')</t>
  </si>
  <si>
    <t>('biosphere3','baf58fc9-573c-419c-8c16-831ac03203b9')</t>
  </si>
  <si>
    <t>('biosphere3','da1157e2-7593-4dfd-80dd-a3449b37a4d8')</t>
  </si>
  <si>
    <t>('biosphere3','ba5c9458-44df-4d93-a7c3-9389f65166d8')</t>
  </si>
  <si>
    <t>('biosphere3','6c833956-6302-47c3-8abc-7ecae92266fb')</t>
  </si>
  <si>
    <t>('biosphere3','0f9f3e17-eb81-4adb-8170-049bc6b66728')</t>
  </si>
  <si>
    <t>('biosphere3','5c97dd6c-aaa5-4477-aaf8-dbd0674499c4')</t>
  </si>
  <si>
    <t>('biosphere3','86d12e70-0c64-4ecf-ba52-114fa0c5d402')</t>
  </si>
  <si>
    <t>('biosphere3','cba21953-176c-445a-beb1-010509ab0feb')</t>
  </si>
  <si>
    <t>('biosphere3','669778e5-b6e1-4c0d-8500-864563a74110')</t>
  </si>
  <si>
    <t>('biosphere3','773583cc-a2f6-4912-87b5-0555aeb4e0fc')</t>
  </si>
  <si>
    <t>('biosphere3','4d93311d-5fc2-4f86-ab4f-b223ee9350e5')</t>
  </si>
  <si>
    <t>('biosphere3','9a366c85-61a0-48bd-8af0-a2a96b327bc1')</t>
  </si>
  <si>
    <t>('biosphere3','e59a199f-d4ed-4d43-82b1-71c4a8fae867')</t>
  </si>
  <si>
    <t>('biosphere3','6d023c39-c04e-4305-b2e4-adc89b53e708')</t>
  </si>
  <si>
    <t>('biosphere3','b353e7d2-5b94-4b6e-a3e5-de0a10bef851')</t>
  </si>
  <si>
    <t>('biosphere3','dfe1da1e-7756-4f7e-a393-6d5e2342a962')</t>
  </si>
  <si>
    <t>('biosphere3','33681770-a0e1-4ce8-93c3-941fd607fa5f')</t>
  </si>
  <si>
    <t>('biosphere3','3feb6415-ae50-4bb7-b9d1-c18d99f8a87f')</t>
  </si>
  <si>
    <t>('biosphere3','6e61b542-5681-44f4-afcb-e30368bca420')</t>
  </si>
  <si>
    <t>('biosphere3','a916ca1b-4ece-4630-a563-ae3253efc04f')</t>
  </si>
  <si>
    <t>('biosphere3','33a69662-583b-45b8-8cb9-94f59fca9133')</t>
  </si>
  <si>
    <t>('biosphere3','51e99a55-bcdb-4d18-9484-6de4b142e09d')</t>
  </si>
  <si>
    <t>('biosphere3','dc78690a-2b0a-49fc-8272-b811fb25ff6c')</t>
  </si>
  <si>
    <t>('biosphere3','a3724600-89c1-4f35-97c9-0de3adbadc8b')</t>
  </si>
  <si>
    <t>('biosphere3','5e2e1740-1bb9-4157-b816-6cb5aa006437')</t>
  </si>
  <si>
    <t>('biosphere3','8f87dcf1-0177-4d62-bea0-a5dd8647ef8c')</t>
  </si>
  <si>
    <t>('biosphere3','e5ba3517-a93f-422e-9ce2-f1007fcf6c06')</t>
  </si>
  <si>
    <t>('biosphere3','b04daef0-4ca6-43e4-8841-4eb95a8a0e6f')</t>
  </si>
  <si>
    <t>('biosphere3','4b470546-8110-49f5-af13-1bf7eb11b78e')</t>
  </si>
  <si>
    <t>('biosphere3','1e2636dd-752e-4148-bdeb-d3e9abb4775e')</t>
  </si>
  <si>
    <t>('biosphere3','6f3fd3ca-1340-421a-9149-98a21c102041')</t>
  </si>
  <si>
    <t>('biosphere3','4ddc40ac-2b6a-4f7f-8f8a-db439b443263')</t>
  </si>
  <si>
    <t>('biosphere3','d482b568-0604-4433-87b2-1340f7a17512')</t>
  </si>
  <si>
    <t>('biosphere3','adf4ac5e-7edd-4ca3-9adb-0b50903a71c1')</t>
  </si>
  <si>
    <t>('biosphere3','1d2439de-751b-469a-ba3e-fda8fe9802b2')</t>
  </si>
  <si>
    <t>('biosphere3','f873299d-0675-4fdc-ad01-c5a4b951b583')</t>
  </si>
  <si>
    <t>('biosphere3','0ebdb68a-f50d-4b0c-ad4b-3a1104d8b454')</t>
  </si>
  <si>
    <t>('biosphere3','9dad0050-5f0b-40d8-9f8d-c23670596611')</t>
  </si>
  <si>
    <t>('biosphere3','5fb7cd0a-0c4c-43e2-8808-bf0102b93b49')</t>
  </si>
  <si>
    <t>('biosphere3','9d9e8c2a-645e-4a88-bfcf-3b100b09196b')</t>
  </si>
  <si>
    <t>('biosphere3','e1b4f61b-e191-4c48-852b-58b11b2245eb')</t>
  </si>
  <si>
    <t>('biosphere3','ee2c5c6c-ff01-4151-8332-d4bf1508c759')</t>
  </si>
  <si>
    <t>('biosphere3','10cf973e-9a4c-53a6-83e9-c2293909374d')</t>
  </si>
  <si>
    <t>('biosphere3','c3114f66-5b2b-4f6c-bf96-911bef486bf3')</t>
  </si>
  <si>
    <t>('biosphere3','6a45c705-855a-416d-8459-5fb6521b9b73')</t>
  </si>
  <si>
    <t>('biosphere3','2bf4e40e-ed11-457a-ae60-53a5cc43fdc7')</t>
  </si>
  <si>
    <t>('biosphere3','a4789830-1a88-4685-abac-882046c10974')</t>
  </si>
  <si>
    <t>('biosphere3','839c3c22-3168-4736-a3f8-e9f772ef062f')</t>
  </si>
  <si>
    <t>('biosphere3','ac7c4d41-1854-5761-aa0d-fff910c6cc47')</t>
  </si>
  <si>
    <t>('biosphere3','7b34b63f-b1a0-4b25-ae5e-dc1368b4512a')</t>
  </si>
  <si>
    <t>('biosphere3','0d4989fd-00e3-4522-905f-2ab6a1bd5677')</t>
  </si>
  <si>
    <t>('biosphere3','435b0dec-6a6a-4f44-8fa4-0988332459f5')</t>
  </si>
  <si>
    <t>('biosphere3','ba38866f-4480-48a7-9e22-92a16fc3e9c5')</t>
  </si>
  <si>
    <t>('biosphere3','ef06f2a4-4b8c-4740-9e06-0c2126d1839a')</t>
  </si>
  <si>
    <t>('biosphere3','bd70c699-1ea1-4bb1-b23d-bc771d7d6311')</t>
  </si>
  <si>
    <t>('biosphere3','f3760828-91d3-4477-97fa-eaf4cd98dd43')</t>
  </si>
  <si>
    <t>('biosphere3','6a9c52f3-a397-43be-b1c8-b6c4a4a5df4c')</t>
  </si>
  <si>
    <t>('biosphere3','a4c2509a-20bb-439d-b993-1b19c4adcd33')</t>
  </si>
  <si>
    <t>('biosphere3','98b0b2a5-8c73-4cf0-be04-a6a4e8889bb1')</t>
  </si>
  <si>
    <t>('biosphere3','c2f5d202-daf5-4e73-87ec-2c4fc75b832c')</t>
  </si>
  <si>
    <t>('biosphere3','17d135a5-2367-40d1-864b-fe817cd2284e')</t>
  </si>
  <si>
    <t>('biosphere3','4909973f-d10f-41aa-bf17-68f1d9dd21bc')</t>
  </si>
  <si>
    <t>('biosphere3','d73b06f1-4a08-445b-919a-e8f3e98d4ad1')</t>
  </si>
  <si>
    <t>('biosphere3','6994b171-4ce1-4877-9c17-c206180fcea3')</t>
  </si>
  <si>
    <t>('biosphere3','39c49db2-409a-4d5d-93f5-454535398965')</t>
  </si>
  <si>
    <t>('biosphere3','c76c611f-3653-46c0-a91a-ff8ba8bee15b')</t>
  </si>
  <si>
    <t>('biosphere3','6cdb9fc0-1865-4152-b05b-a60fd1f20a7e')</t>
  </si>
  <si>
    <t>('biosphere3','82df49c5-8ff3-4d99-abe9-7e5e917a0d13')</t>
  </si>
  <si>
    <t>('biosphere3','59e05e46-aeee-4b33-8878-746810c16cbf')</t>
  </si>
  <si>
    <t>('biosphere3','85fa4541-289d-4e24-9664-09efa68fe470')</t>
  </si>
  <si>
    <t>('biosphere3','b42ad523-227d-4774-bcc6-a5f4f7ba2bb2')</t>
  </si>
  <si>
    <t>('biosphere3','78457869-af20-404f-a3bf-bad384fc177b')</t>
  </si>
  <si>
    <t>('biosphere3','a7284b4f-39ea-40a8-8207-91e77c455a08')</t>
  </si>
  <si>
    <t>('biosphere3','7238734e-18ef-4759-914d-61e9ed11bd4e')</t>
  </si>
  <si>
    <t>('biosphere3','ec420d84-577b-402e-bd90-f8a4b2310135')</t>
  </si>
  <si>
    <t>('biosphere3','96dba537-69a1-4aec-a754-c90d0ca48ccf')</t>
  </si>
  <si>
    <t>('biosphere3','3a53d5b5-bc5a-4c94-b507-f94169a58f23')</t>
  </si>
  <si>
    <t>('biosphere3','cf931265-6fad-44f1-a6ab-3c53dd21f9c3')</t>
  </si>
  <si>
    <t>('biosphere3','b1945566-c8ad-4d48-9135-c39eedde1e63')</t>
  </si>
  <si>
    <t>('biosphere3','d3ac53b1-17d5-40e7-b51d-422e16316404')</t>
  </si>
  <si>
    <t>('biosphere3','512a4c49-ad90-44b3-815b-59c4b9988f8a')</t>
  </si>
  <si>
    <t>('biosphere3','419bd741-384e-41ba-a432-5ad25e006a45')</t>
  </si>
  <si>
    <t>('biosphere3','921f6b09-e1c7-434d-80f6-9d26542f09a6')</t>
  </si>
  <si>
    <t>('biosphere3','055bf521-b162-4172-b7db-da4df197d671')</t>
  </si>
  <si>
    <t>('biosphere3','971246f7-14d9-4ad5-98da-fc147dd8800f')</t>
  </si>
  <si>
    <t>('biosphere3','81057475-9f8a-47ff-8c0b-ce702467fa72')</t>
  </si>
  <si>
    <t>('biosphere3','059d4f43-8764-4b5e-95eb-c94df9913a55')</t>
  </si>
  <si>
    <t>('biosphere3','25577c13-5625-41cf-a921-9e82f81d2131')</t>
  </si>
  <si>
    <t>('biosphere3','931f666b-6665-48a5-8fb0-7beced65c144')</t>
  </si>
  <si>
    <t>('biosphere3','d5a6fcba-b958-4b06-b193-b712eeb65cf4')</t>
  </si>
  <si>
    <t>('biosphere3','a93012b9-5223-4716-842b-23d4bb53119f')</t>
  </si>
  <si>
    <t>('biosphere3','903e0cf9-6ef2-42a1-b3a8-364dfe6d04d3')</t>
  </si>
  <si>
    <t>('biosphere3','54b35742-21ff-4454-8a3d-f31577e308b3')</t>
  </si>
  <si>
    <t>('biosphere3','26b5c174-e20e-430a-a4b1-44de4af8b40f')</t>
  </si>
  <si>
    <t>('biosphere3','d3709c7e-7c61-45a4-92e4-f7cf95ebe3a2')</t>
  </si>
  <si>
    <t>('biosphere3','811e5fae-807b-4ba1-8fbe-67e0b088c73c')</t>
  </si>
  <si>
    <t>('biosphere3','2563243b-9991-4fb4-bfe7-4239c25de7db')</t>
  </si>
  <si>
    <t>('biosphere3','f4ce8a13-0159-48e3-a773-669d75e9fd78')</t>
  </si>
  <si>
    <t>('biosphere3','a6386bef-e154-4862-967c-f3767d7f9a2a')</t>
  </si>
  <si>
    <t>('biosphere3','a71b27f2-3bcb-4bcc-a0c6-b6a123f0b42e')</t>
  </si>
  <si>
    <t>('biosphere3','4877b7b5-0ac1-47f7-96bd-677179544c9f')</t>
  </si>
  <si>
    <t>('biosphere3','c1624070-6619-4143-b63e-1ec82d65ad23')</t>
  </si>
  <si>
    <t>('biosphere3','01e16652-6f42-42f4-a23d-d10f166aaec9')</t>
  </si>
  <si>
    <t>('biosphere3','a11b8022-1e48-4023-8985-58ec1ea62083')</t>
  </si>
  <si>
    <t>('biosphere3','af3b0f01-3f06-46c7-a3b7-66bfec083264')</t>
  </si>
  <si>
    <t>('biosphere3','c28194ca-3ebc-4f8b-a456-f133e8d0aaee')</t>
  </si>
  <si>
    <t>('biosphere3','aeb30261-e0d7-4c02-9f00-3c5df948a553')</t>
  </si>
  <si>
    <t>('biosphere3','7c2a4d8b-a21a-4688-93b2-1fe41ce9e5d9')</t>
  </si>
  <si>
    <t>('biosphere3','0485e80e-e793-4ec8-b50b-5ac6c2e6206f')</t>
  </si>
  <si>
    <t>('biosphere3','80ef64e4-312c-485a-be3d-30856adc0c11')</t>
  </si>
  <si>
    <t>('biosphere3','a3b906e7-7466-4500-8636-f1a4c2950eb8')</t>
  </si>
  <si>
    <t>('biosphere3','23b6a72b-f926-40e3-b88a-0fb565d36de1')</t>
  </si>
  <si>
    <t>('biosphere3','4218b9ea-78e7-44b5-b4e1-5a0fca05aeb8')</t>
  </si>
  <si>
    <t>('biosphere3','c37f7b36-9883-4191-953f-03fd88762518')</t>
  </si>
  <si>
    <t>('biosphere3','46b5bff3-38d3-417c-89c1-aa69cce3ab50')</t>
  </si>
  <si>
    <t>('biosphere3','9df20e91-df67-4d1e-9f8a-c9b725823de4')</t>
  </si>
  <si>
    <t>('biosphere3','3635d239-8c0f-4ebf-bc6c-07ca00bbc14c')</t>
  </si>
  <si>
    <t>('biosphere3','f7ea1420-3b1b-4bc8-9f9e-fdd15771c0d4')</t>
  </si>
  <si>
    <t>('biosphere3','be13179a-7e8b-57f8-9852-137ce88a1525')</t>
  </si>
  <si>
    <t>('biosphere3','4412a76b-eb71-4fd3-afc9-6871a58cae5f')</t>
  </si>
  <si>
    <t>('biosphere3','616f4baa-8e97-5892-baf7-41ef582cfb38')</t>
  </si>
  <si>
    <t>('biosphere3','b90c9726-20b9-4d44-b169-368273e9a3d4')</t>
  </si>
  <si>
    <t>('biosphere3','d2885a24-b728-4832-8638-15697630eff9')</t>
  </si>
  <si>
    <t>('biosphere3','00012c0a-9bff-4787-a7eb-56c3d2f43692')</t>
  </si>
  <si>
    <t>('biosphere3','05f078ed-c834-45e3-aea0-05609ca93b4c')</t>
  </si>
  <si>
    <t>('biosphere3','b7feaed4-a5d3-4601-894c-e10f9dc7575b')</t>
  </si>
  <si>
    <t>('biosphere3','a1201fc1-a799-4832-940b-a0b247f2cf42')</t>
  </si>
  <si>
    <t>('biosphere3','171aebab-b5e0-493f-8776-43e1a694666f')</t>
  </si>
  <si>
    <t>('biosphere3','b2901848-11f6-55d9-ad94-7e087982a739')</t>
  </si>
  <si>
    <t>('biosphere3','c2c2b2c4-0a30-4c79-8d1f-0735a95a8962')</t>
  </si>
  <si>
    <t>('biosphere3','0fe04bc3-350c-5755-8db2-919c16b85d6f')</t>
  </si>
  <si>
    <t>('biosphere3','5a405a78-45bb-49de-8ecc-48a5d9cf9721')</t>
  </si>
  <si>
    <t>('biosphere3','aa2f15ce-fc50-4252-89d8-89e06b4f588a')</t>
  </si>
  <si>
    <t>('biosphere3','35b4d818-1019-413b-b99d-d351d8a67ac4')</t>
  </si>
  <si>
    <t>('biosphere3','697e8ecf-bdbe-4857-92c9-e01960c91db7')</t>
  </si>
  <si>
    <t>('biosphere3','5fa36ce3-aed0-443b-a09d-4cdf25b41995')</t>
  </si>
  <si>
    <t>('biosphere3','c26d4716-ce1e-43da-a662-cd9498b1e8bc')</t>
  </si>
  <si>
    <t>('biosphere3','640e30d2-3158-4a1a-82ef-fd0c72922c9a')</t>
  </si>
  <si>
    <t>('biosphere3','9cf3a683-ed3d-40e9-b039-7653e4fc9e20')</t>
  </si>
  <si>
    <t>('biosphere3','1f3c2297-d652-468d-82e8-4fd59bf5b5b8')</t>
  </si>
  <si>
    <t>('biosphere3','c126f8a0-6bc4-42e6-9220-d6ccfef3f2ed')</t>
  </si>
  <si>
    <t>('biosphere3','8b531ec0-ca7a-49cd-bef0-56f110112f34')</t>
  </si>
  <si>
    <t>('biosphere3','3822809c-cc03-469d-ac2a-9f85842f8440')</t>
  </si>
  <si>
    <t>('biosphere3','7d3f7498-3596-478a-9fa1-72201ef94082')</t>
  </si>
  <si>
    <t>('biosphere3','163926e2-b4cc-42bb-ba7d-401028140985')</t>
  </si>
  <si>
    <t>('biosphere3','442511cc-a98b-4242-9229-5736cb9a9399')</t>
  </si>
  <si>
    <t>('biosphere3','fdaaef05-0d10-4032-b2e7-85cae3c7bd5c')</t>
  </si>
  <si>
    <t>('biosphere3','06874cbb-2daf-4981-a55e-2c38be5b7277')</t>
  </si>
  <si>
    <t>('biosphere3','5514ccd2-469f-4074-9905-529154e7f742')</t>
  </si>
  <si>
    <t>('biosphere3','ac8571b8-b00b-479d-93cf-b9374feaee05')</t>
  </si>
  <si>
    <t>('biosphere3','a76cf135-2be1-4e53-9423-9211acd100f1')</t>
  </si>
  <si>
    <t>('biosphere3','30fed59d-d722-482f-be4f-f3d93bdd2527')</t>
  </si>
  <si>
    <t>('biosphere3','719def62-0941-4264-bc54-97093d847d7a')</t>
  </si>
  <si>
    <t>('biosphere3','eda28c96-8899-4d84-bf18-35c3f1de518e')</t>
  </si>
  <si>
    <t>('biosphere3','e5a3dff5-72dc-5287-893c-597dd4a19566')</t>
  </si>
  <si>
    <t>('biosphere3','171528d9-6a7b-41cb-8c4c-60d2ad0955a1')</t>
  </si>
  <si>
    <t>('biosphere3','396309cb-c6b2-4105-ab6a-a5a671f6edbf')</t>
  </si>
  <si>
    <t>('biosphere3','f8f82656-be38-4879-a28e-8d4c33d09f04')</t>
  </si>
  <si>
    <t>('biosphere3','a7ea85d9-b9d1-4054-ba58-4e6bf4d858d0')</t>
  </si>
  <si>
    <t>('biosphere3','51961868-5152-47af-8e3c-45f31dae6519')</t>
  </si>
  <si>
    <t>('biosphere3','dd038335-2e7d-405f-ab94-16231b804f8e')</t>
  </si>
  <si>
    <t>('biosphere3','10e38581-58c8-4b27-85a4-6db6a83286ba')</t>
  </si>
  <si>
    <t>('biosphere3','4394c871-7245-4bfc-8e9d-9a875e81b7ee')</t>
  </si>
  <si>
    <t>('biosphere3','1dfddbaf-11aa-4001-89e7-1303b3a95e02')</t>
  </si>
  <si>
    <t>('biosphere3','f3f34697-7231-4575-aaf5-e35b972d329a')</t>
  </si>
  <si>
    <t>('biosphere3','bce77a75-c399-4fa6-94ab-90d0e704ebde')</t>
  </si>
  <si>
    <t>('biosphere3','a1af6718-19fc-4727-b640-cda0ac7481fc')</t>
  </si>
  <si>
    <t>('biosphere3','48cb6314-1cbe-4ab1-9374-00720b682531')</t>
  </si>
  <si>
    <t>('biosphere3','944e2b6d-7a4e-4d37-875d-12e9ab746375')</t>
  </si>
  <si>
    <t>('biosphere3','aca00a43-1ff9-489e-8fc6-00d2551eece8')</t>
  </si>
  <si>
    <t>('biosphere3','60340c7f-e9ce-474f-ac08-a6d4d9f864fc')</t>
  </si>
  <si>
    <t>('biosphere3','33456751-d78b-465d-8635-52d71e77cf54')</t>
  </si>
  <si>
    <t>('biosphere3','7d0a70b2-a645-49a1-baa2-26b1c782f17c')</t>
  </si>
  <si>
    <t>('biosphere3','e4ff4151-febe-4c3f-bfaf-924d6f7bf101')</t>
  </si>
  <si>
    <t>('biosphere3','54fbc219-056c-4156-ae4f-f3a5d598665f')</t>
  </si>
  <si>
    <t>('biosphere3','b9f74a13-1d9c-444e-ba61-1ea1abac70b7')</t>
  </si>
  <si>
    <t>('biosphere3','9f550c00-0f0f-45e7-a29c-a450752d4c7a')</t>
  </si>
  <si>
    <t>('biosphere3','071efe89-12e0-4ff8-80d1-4e6cf1e37233')</t>
  </si>
  <si>
    <t>('biosphere3','340eb8e4-5282-4862-8840-35fcc50e3505')</t>
  </si>
  <si>
    <t>('biosphere3','cff46201-bfb0-486c-8f70-277a413c58a1')</t>
  </si>
  <si>
    <t>('biosphere3','ef4884eb-c75d-4ef8-9170-11b20401cbca')</t>
  </si>
  <si>
    <t>('biosphere3','62bd2ced-16de-43c2-88e1-adfae242654e')</t>
  </si>
  <si>
    <t>('biosphere3','50e083ba-5784-4801-8011-164a14c61b5a')</t>
  </si>
  <si>
    <t>('biosphere3','d24f41d7-279e-4f5a-9ac9-00f726dc3bcc')</t>
  </si>
  <si>
    <t>('biosphere3','10571d92-ea97-4ac6-adb6-b25893a631cb')</t>
  </si>
  <si>
    <t>('biosphere3','cfdbc576-e8dc-44ef-bdf2-ddd7009ce57e')</t>
  </si>
  <si>
    <t>('biosphere3','1c3c6032-1ed1-4e75-a2a9-af67850222b4')</t>
  </si>
  <si>
    <t>('biosphere3','b793793a-fc48-409c-9d5a-441777c82ba5')</t>
  </si>
  <si>
    <t>('biosphere3','38439e6a-ce6d-40cc-b78d-97c09d87e7d7')</t>
  </si>
  <si>
    <t>('biosphere3','e40fb8b9-a290-44df-9d22-71a164f0c2d9')</t>
  </si>
  <si>
    <t>('biosphere3','feb813f2-ff76-4f52-a966-55297494de4a')</t>
  </si>
  <si>
    <t>('biosphere3','b10642d6-cd29-4cf0-9ebe-755902c9a3ae')</t>
  </si>
  <si>
    <t>('biosphere3','f72b4424-929b-4c74-99e4-60b0ad364995')</t>
  </si>
  <si>
    <t>('biosphere3','7346ba9f-476c-4343-9f37-d1bb174eed6d')</t>
  </si>
  <si>
    <t>('biosphere3','6ed91be2-eb3f-4676-957c-60de03d8e536')</t>
  </si>
  <si>
    <t>('biosphere3','3df4c2f4-c854-4493-b514-f2f3accdc307')</t>
  </si>
  <si>
    <t>('biosphere3','9122eb15-12c8-4621-a036-209f6c06e3fb')</t>
  </si>
  <si>
    <t>('biosphere3','040b40e8-bc9f-4219-ba9f-b648cb4c7a98')</t>
  </si>
  <si>
    <t>('biosphere3','bbff44a2-cd6d-4200-98c7-e4f772fd24c5')</t>
  </si>
  <si>
    <t>('biosphere3','fa47e330-a448-485c-8f5e-294a0c740711')</t>
  </si>
  <si>
    <t>('biosphere3','e9a52ea8-864d-4ed7-94dd-64bef4cae2cd')</t>
  </si>
  <si>
    <t>('biosphere3','c37ff1f2-c2de-4d31-a875-8b6265ab97bf')</t>
  </si>
  <si>
    <t>('biosphere3','fca49bf5-8cae-559f-b76b-5f6ad4fe658d')</t>
  </si>
  <si>
    <t>('biosphere3','c970e81e-1c4e-4f21-814c-0c25444f41d2')</t>
  </si>
  <si>
    <t>('biosphere3','db0c855c-e9ef-58d9-97cc-960e646fc882')</t>
  </si>
  <si>
    <t>('biosphere3','6827e89e-d0ed-46d3-9337-7deb9f8848bc')</t>
  </si>
  <si>
    <t>('biosphere3','f78331c1-2f23-4661-b37e-c51c9eea5384')</t>
  </si>
  <si>
    <t>('biosphere3','37c36adc-7728-4081-81f3-6cc2da7c9f9f')</t>
  </si>
  <si>
    <t>('biosphere3','d36067a2-bf88-4726-8a32-ce13d3056103')</t>
  </si>
  <si>
    <t>('biosphere3','9fb84b6b-8396-4190-80f0-fc8cbc97b107')</t>
  </si>
  <si>
    <t>('biosphere3','19084123-7b31-4054-9afe-adc0dd20192f')</t>
  </si>
  <si>
    <t>('biosphere3','78ed3462-c627-458e-889e-6b6a6dcdebeb')</t>
  </si>
  <si>
    <t>('biosphere3','65729ea1-eadb-4ca8-a573-1069a3d5f891')</t>
  </si>
  <si>
    <t>('biosphere3','7cc66f3a-9b59-4ad0-8181-3d2c5d690961')</t>
  </si>
  <si>
    <t>('biosphere3','2ec209eb-22f1-47ca-8d32-c11dc4a92d0d')</t>
  </si>
  <si>
    <t>('biosphere3','acb9b748-3464-4c0d-9055-639c420e4dc3')</t>
  </si>
  <si>
    <t>('biosphere3','9ca5a400-6313-491f-a72a-8f36d8230944')</t>
  </si>
  <si>
    <t>('biosphere3','0d7f8b87-12f4-4e83-a5a2-854e2f2b47de')</t>
  </si>
  <si>
    <t>('biosphere3','febbfa6e-44d4-42a0-abcd-aec8a428f75e')</t>
  </si>
  <si>
    <t>('biosphere3','c89873de-cd23-4323-a948-f5cfeebd2fc9')</t>
  </si>
  <si>
    <t>('biosphere3','0545c382-2312-43b6-9ec3-63dbb1438565')</t>
  </si>
  <si>
    <t>('biosphere3','e8fc62ba-678e-4706-97d2-b79d83e227d5')</t>
  </si>
  <si>
    <t>('biosphere3','e43a270f-4f88-4789-a0b8-7aba56677743')</t>
  </si>
  <si>
    <t>('biosphere3','a5506f4b-113f-4713-95c3-c819dde6e48b')</t>
  </si>
  <si>
    <t>('biosphere3','b4580545-243d-48d2-a3a0-2633a4f46fb1')</t>
  </si>
  <si>
    <t>('biosphere3','5de1943f-b011-45a0-97d4-ed15eea6a382')</t>
  </si>
  <si>
    <t>('biosphere3','a72a45ee-395a-4d25-b893-9d183e43e76e')</t>
  </si>
  <si>
    <t>('biosphere3','2bcad3b3-5305-481c-a166-ad5e6eac2675')</t>
  </si>
  <si>
    <t>('biosphere3','56815b4f-6138-4e0b-9fac-c94fd6b102b3')</t>
  </si>
  <si>
    <t>('biosphere3','86c6e6cd-c2f5-4977-bad6-ce9cd48cf721')</t>
  </si>
  <si>
    <t>('biosphere3','e47e4e5f-6528-413d-a8fb-1cd1875fbd73')</t>
  </si>
  <si>
    <t>('biosphere3','974213ef-1ba0-40e5-bc7b-52ef099e9e09')</t>
  </si>
  <si>
    <t>('biosphere3','e030108f-2125-4bcb-a73b-ad72130fcca3')</t>
  </si>
  <si>
    <t>('biosphere3','9f69cb8e-51fe-447b-a1ac-4da74de8ebe4')</t>
  </si>
  <si>
    <t>('biosphere3','23cb10a4-6228-4ce4-9fb5-7043bc31faec')</t>
  </si>
  <si>
    <t>('biosphere3','9798359e-a3ee-4362-a038-23a188582c6e')</t>
  </si>
  <si>
    <t>('biosphere3','6ec6cdaa-5a01-46d4-b716-1905e56690ea')</t>
  </si>
  <si>
    <t>('biosphere3','f09c3144-a268-4bed-8ca2-63005b6ef75f')</t>
  </si>
  <si>
    <t>('biosphere3','504672ba-784f-4c87-bf3e-ede17992e4a2')</t>
  </si>
  <si>
    <t>('biosphere3','8de8befc-efa2-5d07-a58b-b29ea97a3f41')</t>
  </si>
  <si>
    <t>('biosphere3','8e98345c-5524-473d-9b23-437ac336f21a')</t>
  </si>
  <si>
    <t>('biosphere3','8e70c356-ceaa-4f83-8a06-55ec5eadd14a')</t>
  </si>
  <si>
    <t>('biosphere3','6f1e995b-5915-4363-bd2c-d1e76ee446e0')</t>
  </si>
  <si>
    <t>('biosphere3','8a049876-3082-49ab-af0a-511ef7d331a9')</t>
  </si>
  <si>
    <t>('biosphere3','70896cfa-fd83-4a5d-b663-74f7e4670217')</t>
  </si>
  <si>
    <t>('biosphere3','c74226fa-4297-44ff-8caa-6b3cfd6dd67a')</t>
  </si>
  <si>
    <t>('biosphere3','06449f0f-08af-4ca6-8c23-afd06c887810')</t>
  </si>
  <si>
    <t>('biosphere3','b5a90600-3fe4-4d46-9e4a-2c9f4d87675c')</t>
  </si>
  <si>
    <t>('biosphere3','dec2d31c-00b1-454a-9b2a-37875c0af04a')</t>
  </si>
  <si>
    <t>('biosphere3','a53100b0-d453-4dad-b885-3728482d5c55')</t>
  </si>
  <si>
    <t>('biosphere3','205617ae-ebc5-4245-8df6-8710d5d40615')</t>
  </si>
  <si>
    <t>('biosphere3','0e9e6b81-0a68-4350-8368-566c083bd3e0')</t>
  </si>
  <si>
    <t>('biosphere3','cbd70647-6237-462a-9d01-d197a8b08506')</t>
  </si>
  <si>
    <t>('biosphere3','15ca802b-f541-44aa-bd33-35560a053193')</t>
  </si>
  <si>
    <t>('biosphere3','5e7cf95c-9cc3-4479-89af-55377b3db99c')</t>
  </si>
  <si>
    <t>('biosphere3','774c181d-18a7-4096-aa99-56801ef6b909')</t>
  </si>
  <si>
    <t>('biosphere3','b9291c72-4b1d-4275-8068-4c707dc3ce33')</t>
  </si>
  <si>
    <t>('biosphere3','b61057a3-a0bc-4158-882e-b819c4797419')</t>
  </si>
  <si>
    <t>('biosphere3','43c700bb-0b3b-4fb1-8bd1-3d1da82b6844')</t>
  </si>
  <si>
    <t>('biosphere3','7ce56135-2ca5-4fba-ad52-d62a34bfeb35')</t>
  </si>
  <si>
    <t>('biosphere3','5189de76-6bbb-44ba-8c42-5714f1b4371f')</t>
  </si>
  <si>
    <t>('biosphere3','2354e2f3-5a4e-4d54-8183-4027fb64c4eb')</t>
  </si>
  <si>
    <t>('biosphere3','17f7e776-7934-54af-8c3c-ed0247cb697b')</t>
  </si>
  <si>
    <t>('biosphere3','9a98be81-7711-4a1b-adc0-8e65acf05d62')</t>
  </si>
  <si>
    <t>('biosphere3','f5d022f1-c26d-4044-ac88-d7c5bbff83c4')</t>
  </si>
  <si>
    <t>('biosphere3','2f19a0af-a516-4f89-88ba-4c6b7cd52650')</t>
  </si>
  <si>
    <t>('biosphere3','0017271e-7df5-40bc-833a-36110c1fe5d5')</t>
  </si>
  <si>
    <t>('biosphere3','9f5bfac4-cbb6-4b38-afb9-cf563fc5ca15')</t>
  </si>
  <si>
    <t>('biosphere3','c4db66cb-0449-4c8c-ab90-efc3329e62df')</t>
  </si>
  <si>
    <t>('biosphere3','2fdf4d27-d787-4a48-9e8e-8cbd79246c74')</t>
  </si>
  <si>
    <t>('biosphere3','7f4b72f2-fcd8-481f-9931-eb2cde502add')</t>
  </si>
  <si>
    <t>('biosphere3','1753af55-cfa1-4fb2-a059-33594a759982')</t>
  </si>
  <si>
    <t>('biosphere3','3be7ab07-a4fd-4d32-a31f-134d2c5b5143')</t>
  </si>
  <si>
    <t>('biosphere3','c778e59e-23d1-438c-bfb3-7321e019f1cf')</t>
  </si>
  <si>
    <t>('biosphere3','4c1f2242-8f97-4b1b-9511-af456caea4e6')</t>
  </si>
  <si>
    <t>('biosphere3','66eab6b4-6ba0-436f-ad18-331ec0ddca20')</t>
  </si>
  <si>
    <t>('biosphere3','ac84dcb0-8ff0-4aa5-a9c4-f6c5129f6f86')</t>
  </si>
  <si>
    <t>('biosphere3','183aa819-941d-48b4-9d47-7e725d1813bb')</t>
  </si>
  <si>
    <t>('biosphere3','399b496b-b590-4c48-ba34-0e8f18b5baff')</t>
  </si>
  <si>
    <t>('biosphere3','4c097625-506e-4dfc-a170-75fda90cf7cb')</t>
  </si>
  <si>
    <t>('biosphere3','fdf090d7-ee05-4f33-8b7f-5504c718c3cd')</t>
  </si>
  <si>
    <t>('biosphere3','f8cf5fd7-9f94-4870-9e6a-768deae9b766')</t>
  </si>
  <si>
    <t>('biosphere3','1fdc280a-34d3-4513-b110-3f526b17c443')</t>
  </si>
  <si>
    <t>('biosphere3','e79e03c3-5b19-45f6-b3f3-bf710c6663d2')</t>
  </si>
  <si>
    <t>('biosphere3','9115356e-a534-4329-9ec6-d9208720241b')</t>
  </si>
  <si>
    <t>('biosphere3','4841a0fe-c250-4a39-94a1-1bc31426c0f1')</t>
  </si>
  <si>
    <t>('biosphere3','77357947-ccc5-438e-9996-95e65e1e1bce')</t>
  </si>
  <si>
    <t>('biosphere3','d068f3e2-b033-417b-a359-ca4f25da9731')</t>
  </si>
  <si>
    <t>('biosphere3','c1b91234-6f24-417b-8309-46111d09c457')</t>
  </si>
  <si>
    <t>('biosphere3','e5ea66ee-28e2-4e9b-9a25-4414551d821c')</t>
  </si>
  <si>
    <t>('biosphere3','e3f5fd63-7dcb-41f1-9b8a-a48a8d68bc65')</t>
  </si>
  <si>
    <t>('biosphere3','7ce704ce-2a44-448b-b198-f00bf5928b4b')</t>
  </si>
  <si>
    <t>('biosphere3','994129c0-37ba-464f-a222-a8231715dae2')</t>
  </si>
  <si>
    <t>('biosphere3','eadc37a4-8b1e-4dd2-8f4a-39d89d5f39ba')</t>
  </si>
  <si>
    <t>('biosphere3','b748f6f1-7061-4243-89c7-3f2d01dcec07')</t>
  </si>
  <si>
    <t>('biosphere3','0c150bb4-fd1a-43f8-b6c9-5dfda8dadb6c')</t>
  </si>
  <si>
    <t>('biosphere3','42eeb663-34dc-4394-8a07-e4d8e45a7e2d')</t>
  </si>
  <si>
    <t>('biosphere3','996829cc-2d40-418a-beda-7c50399952f9')</t>
  </si>
  <si>
    <t>('biosphere3','ae70ca6c-807a-482b-9ddc-e449b4893fe3')</t>
  </si>
  <si>
    <t>('biosphere3','dcfe0815-6fa3-4e1d-a55e-155b29904f1d')</t>
  </si>
  <si>
    <t>('biosphere3','b646bb3e-65e2-4f85-8376-9408e94e4b59')</t>
  </si>
  <si>
    <t>('biosphere3','15cfc784-a719-4230-ad2e-f4104d56c427')</t>
  </si>
  <si>
    <t>('biosphere3','77c7dcf8-1d10-4725-9f8f-bcdccaed0836')</t>
  </si>
  <si>
    <t>('biosphere3','d43f7827-b47b-4652-8366-f370995fd206')</t>
  </si>
  <si>
    <t>('biosphere3','a703733d-fabc-487b-826a-06c11ac4c0c6')</t>
  </si>
  <si>
    <t>('biosphere3','90917976-dfa0-56d0-8937-fec6deaf00b4')</t>
  </si>
  <si>
    <t>('biosphere3','bc97db5d-196f-4413-8d9b-ed5c8a0e0ce9')</t>
  </si>
  <si>
    <t>('biosphere3','3f5339ef-1939-4f44-8cd6-98ac7584d456')</t>
  </si>
  <si>
    <t>('biosphere3','36c96aed-9335-4564-8cdd-46f01a13700c')</t>
  </si>
  <si>
    <t>('biosphere3','33b38ccb-593b-4b11-b965-10d747ba3556')</t>
  </si>
  <si>
    <t>('biosphere3','175baa64-d985-4c5e-84ef-67cc3a1cf952')</t>
  </si>
  <si>
    <t>('biosphere3','d3260d0e-8203-4cbb-a45a-6a13131a5108')</t>
  </si>
  <si>
    <t>('biosphere3','dd2727df-3508-4dc1-bc82-9654d92ed04c')</t>
  </si>
  <si>
    <t>('biosphere3','a385870b-a14e-4fc1-a8e9-4d37257bf970')</t>
  </si>
  <si>
    <t>('biosphere3','bd64a010-0115-47ca-942f-cbdac1d26b87')</t>
  </si>
  <si>
    <t>('biosphere3','6a5c3836-68f2-4258-8424-eeade996a16a')</t>
  </si>
  <si>
    <t>('biosphere3','fef20853-5b12-4b7f-8228-0dcbe0baba1c')</t>
  </si>
  <si>
    <t>('biosphere3','739ad964-45ab-4623-bad7-05f718433e40')</t>
  </si>
  <si>
    <t>('biosphere3','50f05f8e-a062-4298-a805-0f230ef6ff5d')</t>
  </si>
  <si>
    <t>('biosphere3','9a94962c-be98-5d0a-8327-fd6d1ce0f4f1')</t>
  </si>
  <si>
    <t>('biosphere3','c5aafa60-495c-461c-a1d4-b262a34c45b9')</t>
  </si>
  <si>
    <t>('biosphere3','7956039f-1181-42ab-b03b-ba9992733394')</t>
  </si>
  <si>
    <t>('biosphere3','9e80f7cd-47fa-4c7f-8f2c-bdb9731b3196')</t>
  </si>
  <si>
    <t>('biosphere3','c4a82f46-381f-474c-a362-3363064b9c33')</t>
  </si>
  <si>
    <t>('biosphere3','12c7671c-e4aa-46c6-93c5-b6f9ac1c453b')</t>
  </si>
  <si>
    <t>('biosphere3','9fd128fe-d8c5-476f-af42-2795d5f5d227')</t>
  </si>
  <si>
    <t>('biosphere3','a6889a22-e99e-42ea-85cd-4a68d7975dcd')</t>
  </si>
  <si>
    <t>('biosphere3','1b0a8570-eab4-46c2-9b67-c9b918e75676')</t>
  </si>
  <si>
    <t>('biosphere3','e063ee9c-9850-42b5-b01e-4cc9b5ad7152')</t>
  </si>
  <si>
    <t>('biosphere3','8c173ca1-5f74-4a6e-89e5-dd18e0f18d1a')</t>
  </si>
  <si>
    <t>('biosphere3','fdb1b2d0-f537-401e-b845-1d93da512174')</t>
  </si>
  <si>
    <t>('biosphere3','e489cce4-a80f-417d-9ae6-9fc14cc7dd49')</t>
  </si>
  <si>
    <t>('biosphere3','81e07a67-28e0-4392-a553-d86e54a9b8a9')</t>
  </si>
  <si>
    <t>('biosphere3','c991a302-884f-4882-a094-e1b8f1d4c6b0')</t>
  </si>
  <si>
    <t>('biosphere3','4b6b9b76-3199-4bd0-b11d-f8f2efbeac4e')</t>
  </si>
  <si>
    <t>('biosphere3','5d615a38-6d0a-4f3a-8973-69b333b6e814')</t>
  </si>
  <si>
    <t>('biosphere3','1eaa9ea4-40b8-414a-b198-5626400372e1')</t>
  </si>
  <si>
    <t>('biosphere3','8222627a-0ca1-4632-894c-94d0e21064a1')</t>
  </si>
  <si>
    <t>('biosphere3','2925111b-3464-4e34-9d02-b73c1c033e91')</t>
  </si>
  <si>
    <t>('biosphere3','aca1714f-0040-4a65-a73a-0e38aa9f50f4')</t>
  </si>
  <si>
    <t>('biosphere3','0f923637-e322-44d8-9ff2-9c765d75e253')</t>
  </si>
  <si>
    <t>('biosphere3','84b11d12-a078-44e7-9d6e-7675a0e23c4d')</t>
  </si>
  <si>
    <t>('biosphere3','b91d0527-9a01-4a86-b420-c62b70629ba4')</t>
  </si>
  <si>
    <t>('biosphere3','2b8a0f87-bd2a-4b10-8dd9-714487f59fc9')</t>
  </si>
  <si>
    <t>('biosphere3','e780232c-898f-4606-8d21-f8589801ebe6')</t>
  </si>
  <si>
    <t>('biosphere3','69c7d771-04fc-499e-84f8-6c7b923b8ced')</t>
  </si>
  <si>
    <t>('biosphere3','fe9c3a98-a6d2-452d-a9a4-a13e64f1b95b')</t>
  </si>
  <si>
    <t>('biosphere3','e5824519-f945-4b2c-a81b-677290021b8a')</t>
  </si>
  <si>
    <t>('biosphere3','69dfa439-8e4e-4cae-bb0c-85a8aa8b9a73')</t>
  </si>
  <si>
    <t>('biosphere3','f8ba8266-7f00-47b8-9ef0-bc81a8728d09')</t>
  </si>
  <si>
    <t>('biosphere3','379ba5c9-5c3a-43d0-8e2d-605ad9c39e46')</t>
  </si>
  <si>
    <t>('biosphere3','59ded913-17fe-4b3e-80cb-79b97cdbef9a')</t>
  </si>
  <si>
    <t>('biosphere3','19f84b2e-e6ff-4351-ba3a-8b650fc20d14')</t>
  </si>
  <si>
    <t>('biosphere3','98b723d4-3362-4b38-8b1e-1bedacfd5e27')</t>
  </si>
  <si>
    <t>('biosphere3','e9007a6f-7244-44d4-a561-91ae1b6c6cfc')</t>
  </si>
  <si>
    <t>('biosphere3','1896b498-8d13-4f58-8c17-21fe57740158')</t>
  </si>
  <si>
    <t>('biosphere3','7e7d6ebb-8c9c-4ecb-b64b-23a8c2c908c4')</t>
  </si>
  <si>
    <t>('biosphere3','3afbc2d8-1b51-4d43-87a7-e68291c1e999')</t>
  </si>
  <si>
    <t>('biosphere3','18636f13-f552-4136-a353-3b5a8e5f87d1')</t>
  </si>
  <si>
    <t>('biosphere3','f318deb8-ac36-47c0-bb00-e3022b583c7e')</t>
  </si>
  <si>
    <t>('biosphere3','c9461a73-d00a-4fc7-a890-a9eda6af3185')</t>
  </si>
  <si>
    <t>('biosphere3','c14ea750-4a9f-41fa-bcc1-4a1d84466f43')</t>
  </si>
  <si>
    <t>('biosphere3','d54bb4f8-e6d9-46dc-a8ae-e70d5d8562c2')</t>
  </si>
  <si>
    <t>('biosphere3','70c4c6d8-ed81-4763-ae6d-39e54ef0b1fa')</t>
  </si>
  <si>
    <t>('biosphere3','9db06277-b6d9-4c48-8cfb-de342e928a50')</t>
  </si>
  <si>
    <t>('biosphere3','76e1a3ec-8bf5-4eae-92f0-1020ccd46e61')</t>
  </si>
  <si>
    <t>('biosphere3','7af0b1a6-2e8f-407a-8ac7-b02a2023155b')</t>
  </si>
  <si>
    <t>('biosphere3','c199261c-8234-43c5-b906-5b67707e4395')</t>
  </si>
  <si>
    <t>('biosphere3','817ebb8a-027d-4e4f-89c1-fe5548abcd0b')</t>
  </si>
  <si>
    <t>('biosphere3','062a6faf-b1a5-4a6a-aa02-47ae3ec566a8')</t>
  </si>
  <si>
    <t>('biosphere3','956c5f83-65c8-4607-9749-147cfb9c8f70')</t>
  </si>
  <si>
    <t>('biosphere3','26efe47c-92a5-4dea-b4d0-eac13e418a58')</t>
  </si>
  <si>
    <t>('biosphere3','c7cb5880-4219-4051-9357-10fdd08c6f2b')</t>
  </si>
  <si>
    <t>('biosphere3','061259d7-7bcc-4298-af3a-63d084191988')</t>
  </si>
  <si>
    <t>('biosphere3','3b4db191-9634-4a01-a873-f3cb234785e4')</t>
  </si>
  <si>
    <t>('biosphere3','56ec994a-eb96-42e8-93eb-4970e30e6362')</t>
  </si>
  <si>
    <t>('biosphere3','190d9910-5d04-4c97-abea-3b39682b7ed6')</t>
  </si>
  <si>
    <t>('biosphere3','70aa745b-8bc5-4433-b2f5-d1da652ba166')</t>
  </si>
  <si>
    <t>('biosphere3','54dfbd2f-8218-4f2f-87f8-d928d8056e8e')</t>
  </si>
  <si>
    <t>('biosphere3','db1e4137-27a3-4b89-99af-42a18271c144')</t>
  </si>
  <si>
    <t>('biosphere3','3135755c-1082-5c68-9290-55b858fd7ff2')</t>
  </si>
  <si>
    <t>('biosphere3','0af51816-fa0b-5c76-bc65-92071535f15d')</t>
  </si>
  <si>
    <t>('biosphere3','59af2a59-f4ed-43a0-b5ab-887de45b9571')</t>
  </si>
  <si>
    <t>('biosphere3','34e58a19-2d02-4e10-bc24-22e4bc7702d6')</t>
  </si>
  <si>
    <t>('biosphere3','d0caddde-f101-4d86-9beb-d46d2d430eb0')</t>
  </si>
  <si>
    <t>('biosphere3','79b3f708-dd3f-4ccb-9121-a4cdd46e0dc4')</t>
  </si>
  <si>
    <t>('biosphere3','67070d27-426e-43e9-98e8-309952f78140')</t>
  </si>
  <si>
    <t>('biosphere3','88d06db9-59a1-4719-9174-afeb1fa4026a')</t>
  </si>
  <si>
    <t>('biosphere3','79459b74-727a-465f-b0cb-aae38d1d39cc')</t>
  </si>
  <si>
    <t>('biosphere3','d41ee922-fa80-45e3-a317-3e9b72ee385d')</t>
  </si>
  <si>
    <t>('biosphere3','be4835bf-5252-48c1-be48-14f59d533bbd')</t>
  </si>
  <si>
    <t>('biosphere3','c161d9b4-2237-4053-b549-9e0cfc201e0d')</t>
  </si>
  <si>
    <t>('biosphere3','ae8a126c-b807-4e88-88e8-e7f46d098301')</t>
  </si>
  <si>
    <t>('biosphere3','8244db98-b33f-4f4e-98e5-39dd130a1713')</t>
  </si>
  <si>
    <t>('biosphere3','85403ceb-612c-494a-bcab-901946278f58')</t>
  </si>
  <si>
    <t>('biosphere3','7538ab50-2ef6-4e49-880d-48d5b283a79b')</t>
  </si>
  <si>
    <t>('biosphere3','e9bf9e2d-4bd1-4679-86ff-e34f6b750ea0')</t>
  </si>
  <si>
    <t>('biosphere3','21f77eaa-6f3e-426d-8932-fde33cd936d6')</t>
  </si>
  <si>
    <t>('biosphere3','68ba42b2-62fc-49c1-b9d6-e3bda8b179ec')</t>
  </si>
  <si>
    <t>('biosphere3','3ea439c3-64aa-4c90-a265-188350e7a4a6')</t>
  </si>
  <si>
    <t>('biosphere3','5d830756-4153-4cc9-ade4-69f8c19e150f')</t>
  </si>
  <si>
    <t>('biosphere3','82c27b2a-69a8-4b1e-ad4e-4de9475630c6')</t>
  </si>
  <si>
    <t>('biosphere3','6da0e891-3648-43a5-b0cf-f1872c57db8d')</t>
  </si>
  <si>
    <t>('biosphere3','d7cadc9a-f42c-4711-a8e2-0b626c0a4c7a')</t>
  </si>
  <si>
    <t>('biosphere3','51f57752-1155-4835-9cbe-95c73f06f2a9')</t>
  </si>
  <si>
    <t>('biosphere3','4278f8fe-d3ac-4744-8386-7c8030f7386c')</t>
  </si>
  <si>
    <t>('biosphere3','61adbbe0-009c-4820-b38b-a2c3c42b918e')</t>
  </si>
  <si>
    <t>('biosphere3','a4420691-4666-4855-9124-3030ed233407')</t>
  </si>
  <si>
    <t>('biosphere3','f9f12076-1cdf-4a3d-a70d-eab640038144')</t>
  </si>
  <si>
    <t>('biosphere3','365010c0-d4dd-4281-a1a7-7e2302c4105f')</t>
  </si>
  <si>
    <t>('biosphere3','d7a10d03-8f76-4b5f-8dd5-5b0f827568fc')</t>
  </si>
  <si>
    <t>('biosphere3','e61443a5-41b6-4407-a1cd-116bdfb38a67')</t>
  </si>
  <si>
    <t>('biosphere3','9a891f6c-937c-4226-9702-4a552973ae3f')</t>
  </si>
  <si>
    <t>('biosphere3','662c6aea-3c5b-4205-a3e0-942f29af03c4')</t>
  </si>
  <si>
    <t>('biosphere3','221d3aa1-6443-5d83-aad7-72929641bd0f')</t>
  </si>
  <si>
    <t>('biosphere3','d216b8b6-3744-447a-be01-989a5985cc35')</t>
  </si>
  <si>
    <t>('biosphere3','aaa7a82f-7d09-48ed-8f08-8eb3c7eeb928')</t>
  </si>
  <si>
    <t>('biosphere3','224c984f-5232-53d7-be57-5fece5b26323')</t>
  </si>
  <si>
    <t>('biosphere3','83cc3810-ac58-40a3-97af-04a855d4c809')</t>
  </si>
  <si>
    <t>('biosphere3','19ca9276-e5c6-47f5-a3a4-18284d2a27c3')</t>
  </si>
  <si>
    <t>('biosphere3','9ec076d9-6d9f-4a0b-9851-730626ed4319')</t>
  </si>
  <si>
    <t>('biosphere3','af01e564-f816-4906-bd4f-b7c932f926b9')</t>
  </si>
  <si>
    <t>('biosphere3','c2fa3c88-ff02-5b95-8f4a-8fa1e5183873')</t>
  </si>
  <si>
    <t>('biosphere3','8a4e7925-a486-467c-a255-f8a1ec5040de')</t>
  </si>
  <si>
    <t>('biosphere3','4b841af5-7061-4e59-89d4-cace8bc364e1')</t>
  </si>
  <si>
    <t>('biosphere3','92259b90-6f92-42ec-b3f2-30775167aff7')</t>
  </si>
  <si>
    <t>('biosphere3','5a6eb27d-9157-46d5-be32-92bbd543ada9')</t>
  </si>
  <si>
    <t>('biosphere3','527d6cb5-bbd7-403d-8dcc-b6678fb123f5')</t>
  </si>
  <si>
    <t>('biosphere3','6c0719de-1bd9-4ae5-a0c6-37a58bad4ba1')</t>
  </si>
  <si>
    <t>('biosphere3','5df11cc8-e2fc-4b82-832b-e593cca2a77f')</t>
  </si>
  <si>
    <t>('biosphere3','9e3b8604-439e-426d-86e9-b6b296ed8e74')</t>
  </si>
  <si>
    <t>('biosphere3','3189f4ab-348e-4207-be3d-59c2b6f8a63f')</t>
  </si>
  <si>
    <t>('biosphere3','1b279330-0469-4d04-9fe2-4e9a38011f0c')</t>
  </si>
  <si>
    <t>('biosphere3','fa8dc41a-ffc4-4665-af39-7c813795183a')</t>
  </si>
  <si>
    <t>('biosphere3','085bfe35-58e0-4a33-850c-4cb87ce32352')</t>
  </si>
  <si>
    <t>('biosphere3','404a34e3-251d-4d4f-9f53-9c27f99bfc0e')</t>
  </si>
  <si>
    <t>('biosphere3','d4f71fc2-2fb6-4d80-b3cd-6e4f197a114f')</t>
  </si>
  <si>
    <t>('biosphere3','2058d91e-bb9f-4fce-8e53-131825b14a23')</t>
  </si>
  <si>
    <t>('biosphere3','641ba62d-63a4-451c-bff0-aa5c08965393')</t>
  </si>
  <si>
    <t>('biosphere3','1f5330ac-e81c-45f2-8c9c-335b531faab0')</t>
  </si>
  <si>
    <t>('biosphere3','13d898ac-b9be-4723-a153-565e2a9144ac')</t>
  </si>
  <si>
    <t>('biosphere3','9d1efa17-070a-4602-a65f-daf5056b0647')</t>
  </si>
  <si>
    <t>('biosphere3','3e5d7d91-67d7-4afb-91dd-36fab58e4685')</t>
  </si>
  <si>
    <t>('biosphere3','6d74bab2-969f-419c-a2dc-4dde50cf2553')</t>
  </si>
  <si>
    <t>('biosphere3','2cfcbe85-0dfd-4414-8683-ecc74392346c')</t>
  </si>
  <si>
    <t>('biosphere3','edef6579-93cd-4971-98ac-4241071af450')</t>
  </si>
  <si>
    <t>('biosphere3','300bed66-a3c8-46cf-92c2-92d28dff9f91')</t>
  </si>
  <si>
    <t>('biosphere3','16167d62-361c-4ed9-bfeb-3ad4545e794c')</t>
  </si>
  <si>
    <t>('biosphere3','f21b8022-f20d-4752-8cd6-728f56cf9c43')</t>
  </si>
  <si>
    <t>('biosphere3','51377cff-3c04-5717-8961-6819901a3e90')</t>
  </si>
  <si>
    <t>('biosphere3','55640730-a22e-4972-8709-f05c560b2d8b')</t>
  </si>
  <si>
    <t>('biosphere3','ef90b8a8-d053-4927-9efe-841d9e1f3a5e')</t>
  </si>
  <si>
    <t>('biosphere3','f8f45bf4-3126-41ac-918f-944a028c2ac8')</t>
  </si>
  <si>
    <t>('biosphere3','ff888538-eda9-4bf7-8612-a75acf1e85ac')</t>
  </si>
  <si>
    <t>('biosphere3','7d28533b-a7ad-4acc-914a-f534829b2e78')</t>
  </si>
  <si>
    <t>('biosphere3','edc69c63-a776-4dbf-acbf-e0368914980a')</t>
  </si>
  <si>
    <t>('biosphere3','669ab0eb-c020-4b98-bfe4-e0989013121a')</t>
  </si>
  <si>
    <t>('biosphere3','e94f4bf3-3e8a-4aa1-a9c9-799218337fc6')</t>
  </si>
  <si>
    <t>('biosphere3','1ce92120-8acb-4e30-a97c-0b1ffd369b89')</t>
  </si>
  <si>
    <t>('biosphere3','16410099-57c2-4ad8-928a-d8ec91f1684f')</t>
  </si>
  <si>
    <t>('biosphere3','428e384f-5146-4023-9e62-cca1db3ed321')</t>
  </si>
  <si>
    <t>('biosphere3','c955fc32-da91-468e-8f65-5aca2c8aa4cc')</t>
  </si>
  <si>
    <t>('biosphere3','13b07693-bf3c-4f08-8e21-a4a6b743106c')</t>
  </si>
  <si>
    <t>('biosphere3','23c39061-9fdb-4753-8aaa-893a8cad4a4e')</t>
  </si>
  <si>
    <t>('biosphere3','696e997b-bc1e-44c2-9145-e93163c97c61')</t>
  </si>
  <si>
    <t>('biosphere3','230c08c9-70b7-4d28-a649-f5f85fbc3162')</t>
  </si>
  <si>
    <t>('biosphere3','b0106679-8469-46f6-b989-559222745bd6')</t>
  </si>
  <si>
    <t>('biosphere3','a794b444-2b77-4449-8592-0efda101b0c2')</t>
  </si>
  <si>
    <t>('biosphere3','e170546d-a672-4840-bd7a-1c7f8b627286')</t>
  </si>
  <si>
    <t>('biosphere3','e7d1072e-68ab-4fb4-b141-feb865e3082d')</t>
  </si>
  <si>
    <t>('biosphere3','051aaf7a-6c1a-4e86-999f-85d5f0830df6')</t>
  </si>
  <si>
    <t>('biosphere3','ddd99a3a-be86-423d-b36a-a9dc8af1b1f8')</t>
  </si>
  <si>
    <t>('biosphere3','66f50b33-fd62-4fdd-a373-c5b0de7de00d')</t>
  </si>
  <si>
    <t>('biosphere3','230d8a0a-517c-43fe-8357-1818dd12997a')</t>
  </si>
  <si>
    <t>('biosphere3','21e46cb8-6233-4c99-bac3-c41d2ab99498')</t>
  </si>
  <si>
    <t>('biosphere3','b001715e-60e4-4f1d-949d-1acfab65bd8f')</t>
  </si>
  <si>
    <t>('biosphere3','e22e8f39-d8f2-4702-bed3-0b95babb7788')</t>
  </si>
  <si>
    <t>('biosphere3','7678cec7-b8e1-439d-8242-99cd452834b1')</t>
  </si>
  <si>
    <t>('biosphere3','1eb1b94c-e9d8-47ab-969b-9cca920157d8')</t>
  </si>
  <si>
    <t>('biosphere3','66020d27-7ae4-4e59-83a3-89214b72c40a')</t>
  </si>
  <si>
    <t>('biosphere3','5716c728-bd33-414d-8691-16e5534f5d37')</t>
  </si>
  <si>
    <t>('biosphere3','604f9273-f26b-46be-83a7-3a65280011d1')</t>
  </si>
  <si>
    <t>('biosphere3','295c9740-6fdb-4676-9eb8-15e3786f713d')</t>
  </si>
  <si>
    <t>('biosphere3','ccb169c3-8aae-4727-89bb-a7dd122946f3')</t>
  </si>
  <si>
    <t>('biosphere3','b967e1bf-f09b-4c89-8740-ace21db47bba')</t>
  </si>
  <si>
    <t>('biosphere3','4b8ac2cb-3fa6-4047-a9ab-183d9e63ccac')</t>
  </si>
  <si>
    <t>('biosphere3','535bbc83-033b-42fe-9a68-8dc9eb420385')</t>
  </si>
  <si>
    <t>('biosphere3','c5035ce2-5ee5-431f-a287-4b25da42be74')</t>
  </si>
  <si>
    <t>('biosphere3','cb8de38f-f794-51e2-9736-0fb7ecf8f448')</t>
  </si>
  <si>
    <t>('biosphere3','810479f2-5c15-57e7-8758-8c4a69dc8318')</t>
  </si>
  <si>
    <t>('biosphere3','e4e17609-7a80-455d-a4e3-88af8695f987')</t>
  </si>
  <si>
    <t>('biosphere3','9cbbd44e-bc02-4586-9d58-e223db6f5e24')</t>
  </si>
  <si>
    <t>('biosphere3','92239067-b6f3-419f-b0ff-6ae67a804deb')</t>
  </si>
  <si>
    <t>('biosphere3','195e0a29-e62d-47fc-b1f6-7155939e2b25')</t>
  </si>
  <si>
    <t>('biosphere3','bc453ca7-9d3a-54ab-a1ee-176aff14e10a')</t>
  </si>
  <si>
    <t>('biosphere3','9f2adb9f-fcea-54d0-9993-ba8bbc12b9df')</t>
  </si>
  <si>
    <t>('biosphere3','6ec2853d-7a94-5009-8985-7edffc7061ee')</t>
  </si>
  <si>
    <t>('biosphere3','927600de-9e3c-5f65-9011-95e127a3c449')</t>
  </si>
  <si>
    <t>('biosphere3','eee7f4df-d621-439a-a89a-edf2d761d848')</t>
  </si>
  <si>
    <t>('biosphere3','d9da59f1-695d-465b-959d-1cff9d86d923')</t>
  </si>
  <si>
    <t>('biosphere3','2f052025-4072-4d8e-b22d-68d50bfb260c')</t>
  </si>
  <si>
    <t>('biosphere3','0b9698ec-8b52-4986-8f9f-ad30915aa00c')</t>
  </si>
  <si>
    <t>('biosphere3','516606eb-99f6-4e8c-b99a-6b439aaed48c')</t>
  </si>
  <si>
    <t>('biosphere3','13fcf4c3-7800-5444-ba84-6d4b7e611ce6')</t>
  </si>
  <si>
    <t>('biosphere3','74f5020d-ee9e-400b-9e64-03dead9e4ffa')</t>
  </si>
  <si>
    <t>('biosphere3','fa30d40e-91e8-4a8a-b9e1-f1a6b330a096')</t>
  </si>
  <si>
    <t>('biosphere3','de333139-a26f-42de-ba1b-c7c24c2964bc')</t>
  </si>
  <si>
    <t>('biosphere3','b59faa48-28a7-485e-b8c1-6284dff23282')</t>
  </si>
  <si>
    <t>('biosphere3','4f722a22-e077-4626-830a-c57d856decc0')</t>
  </si>
  <si>
    <t>('biosphere3','e2ccc98a-6d4e-443b-b11f-d16f32782833')</t>
  </si>
  <si>
    <t>('biosphere3','09a68c14-01f6-4dee-ba29-8b7f400b72b5')</t>
  </si>
  <si>
    <t>('biosphere3','77fc7d6f-d243-428d-a4f1-19e08364e9da')</t>
  </si>
  <si>
    <t>('biosphere3','5da998ca-223d-47bb-a516-2ee8c9bf6f2c')</t>
  </si>
  <si>
    <t>('biosphere3','54759564-e002-427d-836f-ad2a84cb7417')</t>
  </si>
  <si>
    <t>('biosphere3','18fb2184-d78e-467f-9eac-116bd534739f')</t>
  </si>
  <si>
    <t>('biosphere3','231bcbc6-ce4d-5550-8244-9431031dea95')</t>
  </si>
  <si>
    <t>('biosphere3','895fa803-ad56-4b1d-a37b-23a9135ce26a')</t>
  </si>
  <si>
    <t>('biosphere3','d42cf485-e4e1-4f13-8d6c-7d8b8a3903df')</t>
  </si>
  <si>
    <t>('biosphere3','50fb73f7-935a-4cf8-81a0-ff3ca0ea35f9')</t>
  </si>
  <si>
    <t>('biosphere3','ce8a4102-a9fe-4823-a6c0-7cc35b6ce07e')</t>
  </si>
  <si>
    <t>('biosphere3','d8b6c259-4e1a-4482-8eed-237cde14f346')</t>
  </si>
  <si>
    <t>('biosphere3','63974d2c-11f3-45eb-be9c-726261b04d85')</t>
  </si>
  <si>
    <t>('biosphere3','d761d96f-d236-4131-89c8-ad3269d02a6b')</t>
  </si>
  <si>
    <t>('biosphere3','5896c761-4e02-4573-8747-c4bbf73162c0')</t>
  </si>
  <si>
    <t>('biosphere3','28febdb5-59ae-41c3-8709-43edb165f74e')</t>
  </si>
  <si>
    <t>('biosphere3','479008ad-0dce-46d5-8ba2-972633689864')</t>
  </si>
  <si>
    <t>('biosphere3','a3436836-e2fe-4c30-b9a7-0098b489374f')</t>
  </si>
  <si>
    <t>('biosphere3','64836dd0-8b0f-41ba-a7d3-be54358fc4b3')</t>
  </si>
  <si>
    <t>('biosphere3','39153cb9-a8fe-4fc8-beef-1bf1edceb8e7')</t>
  </si>
  <si>
    <t>('biosphere3','d5d3eed9-6834-4038-af2d-40e737574062')</t>
  </si>
  <si>
    <t>('biosphere3','919aa517-c05d-4bcc-9070-422b8e16d9a9')</t>
  </si>
  <si>
    <t>('biosphere3','5b951316-f3b3-4dfc-81e9-d3cc155ec831')</t>
  </si>
  <si>
    <t>('biosphere3','e4f501bb-02e2-4562-be3c-5a047b6d2581')</t>
  </si>
  <si>
    <t>('biosphere3','d45eed0a-e60a-46bb-a769-494f037c71bc')</t>
  </si>
  <si>
    <t>('biosphere3','4b1709c7-df14-45be-a233-621c76d0b57f')</t>
  </si>
  <si>
    <t>('biosphere3','db14d898-11e8-4fcc-9880-91537c4af283')</t>
  </si>
  <si>
    <t>('biosphere3','dc46afa7-0142-49e8-a353-ab6a1327bbc8')</t>
  </si>
  <si>
    <t>('biosphere3','08b928d8-1812-4e0b-b057-4bcaaba24865')</t>
  </si>
  <si>
    <t>('biosphere3','cec6e39b-700c-432f-8c80-4840b0ddc92e')</t>
  </si>
  <si>
    <t>('biosphere3','ebca692a-4ef2-5ca0-86c9-435f9071b7ed')</t>
  </si>
  <si>
    <t>('biosphere3','a7ce2d61-decb-4076-baf1-774c4039b4e3')</t>
  </si>
  <si>
    <t>('biosphere3','24d49070-45df-4627-84fa-2d8adeca255b')</t>
  </si>
  <si>
    <t>('biosphere3','7f839ecb-5ff0-580e-afd2-ac24373c38a2')</t>
  </si>
  <si>
    <t>('biosphere3','53b9f77b-7336-5c15-9e01-62a25d3e3d75')</t>
  </si>
  <si>
    <t>('biosphere3','b268aafb-2e5a-4bb1-a3ab-37f378ee8090')</t>
  </si>
  <si>
    <t>('biosphere3','329fc7d8-4011-4327-84e4-34ff76f0e42d')</t>
  </si>
  <si>
    <t>('biosphere3','490b267b-f429-4d9a-ac79-224e37fb4d58')</t>
  </si>
  <si>
    <t>('biosphere3','3aaf9017-0d8a-42aa-9a60-cbc39e994e73')</t>
  </si>
  <si>
    <t>('biosphere3','1727b41d-377e-43cd-bc01-9eaba946eccb')</t>
  </si>
  <si>
    <t>('biosphere3','c8791f3c-3c4a-4278-91c0-483797d14da2')</t>
  </si>
  <si>
    <t>('biosphere3','5d22e791-8399-414a-8adb-35615026d06c')</t>
  </si>
  <si>
    <t>('biosphere3','88453d4e-0fc0-4a5a-999d-14abe3a389b7')</t>
  </si>
  <si>
    <t>('biosphere3','ed975027-d31b-429b-ae6b-70b70df7bf5b')</t>
  </si>
  <si>
    <t>('biosphere3','fba3ef86-de65-4079-868d-8b6438d46092')</t>
  </si>
  <si>
    <t>('biosphere3','097cecfb-bed2-43a0-81b7-c153d0bb14b9')</t>
  </si>
  <si>
    <t>('biosphere3','bcac684a-8868-4cd3-9063-3275dc831f91')</t>
  </si>
  <si>
    <t>('biosphere3','13d2fabe-9282-4905-9dfc-5c859022835c')</t>
  </si>
  <si>
    <t>('biosphere3','b0c3054b-6d71-42b1-8575-704c4d049180')</t>
  </si>
  <si>
    <t>('biosphere3','5d0058e0-ad1b-4c15-b0ff-a665bb04154f')</t>
  </si>
  <si>
    <t>('biosphere3','2257e9f9-f38c-494b-b99f-f49b4768b4b9')</t>
  </si>
  <si>
    <t>('biosphere3','cefa3637-739c-5e9f-99a6-2456e6a44772')</t>
  </si>
  <si>
    <t>('biosphere3','140821a2-66bf-5600-9934-889cbf313c1e')</t>
  </si>
  <si>
    <t>('biosphere3','d93300fd-ea6a-5e77-848c-520e1b144069')</t>
  </si>
  <si>
    <t>('biosphere3','95886a55-63a7-4e2e-8120-6cd2e6afbbfc')</t>
  </si>
  <si>
    <t>('biosphere3','c5344661-1f7c-46c1-ae59-2da67d710d63')</t>
  </si>
  <si>
    <t>('biosphere3','3ba36854-15b2-415a-aa71-c99257aa7204')</t>
  </si>
  <si>
    <t>('biosphere3','16addd86-288b-419a-8217-75e4197c5f9d')</t>
  </si>
  <si>
    <t>('biosphere3','dcedc211-8daa-49ac-82a9-ce60a22d9b43')</t>
  </si>
  <si>
    <t>('biosphere3','5cf4e418-9cd0-5139-bfc2-5d8a8ffda5ff')</t>
  </si>
  <si>
    <t>('biosphere3','e2d35af7-9806-46ff-9b75-b124a48fa5a1')</t>
  </si>
  <si>
    <t>('biosphere3','f5e7e615-4160-4df9-b39b-7463eaed77c7')</t>
  </si>
  <si>
    <t>('biosphere3','ea4e9316-5080-4b3b-bbf3-1949f6d7577a')</t>
  </si>
  <si>
    <t>('biosphere3','198ce8e3-f05a-4bec-9f7f-325347453326')</t>
  </si>
  <si>
    <t>('biosphere3','d761f94e-517d-41cf-89fa-17dc72f7a69b')</t>
  </si>
  <si>
    <t>('biosphere3','c89a0749-40a5-4c9c-8770-c4295ea34977')</t>
  </si>
  <si>
    <t>('biosphere3','b6e2f7f4-6b2e-4b3e-be1f-67626cb8205d')</t>
  </si>
  <si>
    <t>('biosphere3','2f8952b0-c90c-4e3d-b546-52b862fc8f11')</t>
  </si>
  <si>
    <t>('biosphere3','8b0a4a41-c65c-4d94-b10c-94ddb98abdd2')</t>
  </si>
  <si>
    <t>('biosphere3','b1fca66f-8e83-469a-a7b5-018e14d5d545')</t>
  </si>
  <si>
    <t>('biosphere3','76b09afe-52b9-4ecc-b97a-00b49ad8ed1a')</t>
  </si>
  <si>
    <t>('biosphere3','62f3d964-9b53-4d01-9ee0-04112dcfc6d2')</t>
  </si>
  <si>
    <t>('biosphere3','b2631209-8374-431e-b7d5-56c96c6b6d79')</t>
  </si>
  <si>
    <t>('biosphere3','2d4b8ec1-8d53-4e62-8a11-ebc45909b02e')</t>
  </si>
  <si>
    <t>('biosphere3','a64e65fe-3c33-44f1-bd2d-ab7fac07653f')</t>
  </si>
  <si>
    <t>('biosphere3','9a7380d1-6e23-48ad-b35a-14bd1ecb3133')</t>
  </si>
  <si>
    <t>('biosphere3','483ae3c5-4eb0-46e4-b811-a72ad391716b')</t>
  </si>
  <si>
    <t>('biosphere3','37fdd960-4e85-47a1-9f27-098c412fc956')</t>
  </si>
  <si>
    <t>('biosphere3','21707ec1-bc38-4b1c-ac8b-0a2b3f7d5ec9')</t>
  </si>
  <si>
    <t>('biosphere3','67abf374-4b8d-426b-8664-e4246535ba8b')</t>
  </si>
  <si>
    <t>('biosphere3','65a9697b-d317-4f0b-939a-6aa18ac6342f')</t>
  </si>
  <si>
    <t>('biosphere3','a9c187bb-8ff5-4e96-9a98-c5b744593932')</t>
  </si>
  <si>
    <t>('biosphere3','77241bc4-5911-40b8-927c-9bf5755c6634')</t>
  </si>
  <si>
    <t>('biosphere3','0eae6018-d930-452a-82a0-e4190dd09794')</t>
  </si>
  <si>
    <t>('biosphere3','f74f45cd-431c-48a5-b0f7-dc4632089fb4')</t>
  </si>
  <si>
    <t>('biosphere3','c10883f9-143d-4f6e-971f-a62174491d4d')</t>
  </si>
  <si>
    <t>('biosphere3','3563befa-20c2-4849-9597-b5ed2b5aaf41')</t>
  </si>
  <si>
    <t>('biosphere3','7829233b-ad9f-493d-97f5-735f5035cc71')</t>
  </si>
  <si>
    <t>('biosphere3','9abf6146-4e6a-4307-ba5e-0fb533746c8d')</t>
  </si>
  <si>
    <t>('biosphere3','88721eca-7e30-45a2-9fdb-3f15788c7bd0')</t>
  </si>
  <si>
    <t>('biosphere3','4a1542d8-5f0e-488e-90d1-658d40c41695')</t>
  </si>
  <si>
    <t>('biosphere3','5e3a522a-d959-4aac-9ff0-c1c09f4e645e')</t>
  </si>
  <si>
    <t>('biosphere3','c2109686-6a9f-40b7-bf55-55b967833e34')</t>
  </si>
  <si>
    <t>('biosphere3','1b454b03-a601-4d88-8c7c-21d971de9480')</t>
  </si>
  <si>
    <t>('biosphere3','bce93346-6a23-4531-981c-90ef717aabda')</t>
  </si>
  <si>
    <t>('biosphere3','c5a05d85-646d-4c61-860c-5558eb1990f4')</t>
  </si>
  <si>
    <t>('biosphere3','d86d9085-975a-4212-9553-8bde88eb3c9f')</t>
  </si>
  <si>
    <t>('biosphere3','83d5b12c-781b-463a-81a2-cdc5918f75cf')</t>
  </si>
  <si>
    <t>('biosphere3','1a7fba0e-91a3-4ac2-a58e-44575eeed078')</t>
  </si>
  <si>
    <t>('biosphere3','8e52912d-cb22-52c0-9ded-1fc168440a17')</t>
  </si>
  <si>
    <t>('biosphere3','13be989f-9a8e-420d-b27d-47c3565eb77c')</t>
  </si>
  <si>
    <t>('biosphere3','1c0699e2-9be2-4c30-8328-fc0ad8caac58')</t>
  </si>
  <si>
    <t>('biosphere3','9682172f-8194-4efc-86e0-d81d189514a7')</t>
  </si>
  <si>
    <t>('biosphere3','e13ce12b-b03a-48bd-b928-185000edf7bb')</t>
  </si>
  <si>
    <t>('biosphere3','28677a43-a849-4e4b-9504-58b7c07b25ed')</t>
  </si>
  <si>
    <t>('biosphere3','d4238781-b3da-4efc-b20f-a5ec1d9d85b6')</t>
  </si>
  <si>
    <t>('biosphere3','e4ad89a2-c1d3-4d0b-ad44-2a7ff00b1f39')</t>
  </si>
  <si>
    <t>('biosphere3','f29a1f6e-0c76-4074-ba64-dcb724b2de9c')</t>
  </si>
  <si>
    <t>('biosphere3','d13b2665-505d-49e2-8edd-dc966b0342af')</t>
  </si>
  <si>
    <t>('biosphere3','68be4a67-89e0-4cfe-a089-fa8706de230e')</t>
  </si>
  <si>
    <t>('biosphere3','3ae6e5bb-fdd6-424a-be6f-80e7240ad8b7')</t>
  </si>
  <si>
    <t>('biosphere3','be1642be-ad24-46e2-8539-a74fc11d637d')</t>
  </si>
  <si>
    <t>('biosphere3','59c2b461-3992-4b18-8f27-699f4880cc4e')</t>
  </si>
  <si>
    <t>('biosphere3','31cda69b-c54e-4f82-a88d-e01c1c7fff2b')</t>
  </si>
  <si>
    <t>('biosphere3','336fca6f-2dc9-4514-96ae-2a2af154c74e')</t>
  </si>
  <si>
    <t>('biosphere3','3681c873-199a-45ec-9521-81e430bed4df')</t>
  </si>
  <si>
    <t>('biosphere3','97596ee2-074c-4d93-84b3-9eeae7e0475e')</t>
  </si>
  <si>
    <t>('biosphere3','ff84efc6-1bd8-4eda-a7e6-1531be49bf89')</t>
  </si>
  <si>
    <t>('biosphere3','fbd2b356-9016-441d-ac95-3cb51495ea26')</t>
  </si>
  <si>
    <t>('biosphere3','da5c6969-8f16-4d53-a424-d87ff6ab1470')</t>
  </si>
  <si>
    <t>('biosphere3','0e2c8aa9-56be-4e7f-8f10-34f1baa70c0a')</t>
  </si>
  <si>
    <t>('biosphere3','ef049021-80ac-4f0f-aae8-eccf398a1af5')</t>
  </si>
  <si>
    <t>('biosphere3','2b185e1c-282d-40df-86c9-99de81830782')</t>
  </si>
  <si>
    <t>('biosphere3','b4b9964c-0ab6-4eae-a434-85d27f5ff3ae')</t>
  </si>
  <si>
    <t>('biosphere3','b9645eb8-07b6-420d-a0f8-939257a8e036')</t>
  </si>
  <si>
    <t>('biosphere3','8c3fc7b6-79df-4283-bd47-4b07eab60e75')</t>
  </si>
  <si>
    <t>('biosphere3','14ee3991-b63b-47bc-989f-0f4db81f7c72')</t>
  </si>
  <si>
    <t>('biosphere3','4f3ee6dc-f092-429b-82bc-b9538bdb751b')</t>
  </si>
  <si>
    <t>('biosphere3','56bfa732-8223-4091-9bbf-1dc47185a785')</t>
  </si>
  <si>
    <t>('biosphere3','3ef6e30a-9742-48c8-adcd-48e38148004c')</t>
  </si>
  <si>
    <t>('biosphere3','90af03c6-a2a2-416e-ba17-88a7b7aedf7a')</t>
  </si>
  <si>
    <t>('biosphere3','7b8fc21a-ef18-4dfc-a261-ad68a2f1ebb5')</t>
  </si>
  <si>
    <t>('biosphere3','a3cfd5c8-d309-469c-aef6-21a0388902d6')</t>
  </si>
  <si>
    <t>('biosphere3','819b2984-a9f6-4086-922d-5aa0be96dfdb')</t>
  </si>
  <si>
    <t>('biosphere3','a9336e5c-85b9-4f12-b177-92b9bb5bdd35')</t>
  </si>
  <si>
    <t>('biosphere3','0407ec6b-8635-57d0-b250-b06e53b28d32')</t>
  </si>
  <si>
    <t>('biosphere3','6d8bddf2-fb89-466b-bbb5-0a3b4ee5df81')</t>
  </si>
  <si>
    <t>('biosphere3','a511d493-3360-4de9-9d43-e9a52e586579')</t>
  </si>
  <si>
    <t>('biosphere3','44dd80c7-9960-4881-8431-939509b81f53')</t>
  </si>
  <si>
    <t>('biosphere3','ab046420-da89-48e5-9e05-2a2b703eb2fe')</t>
  </si>
  <si>
    <t>('biosphere3','13738d15-2256-40f6-99da-d802e5f4c747')</t>
  </si>
  <si>
    <t>('biosphere3','48725db0-ff99-4074-90a0-bb22165432bb')</t>
  </si>
  <si>
    <t>('biosphere3','020182dd-907f-4a99-b1f7-f28aae3d11ef')</t>
  </si>
  <si>
    <t>('biosphere3','c6976591-c1f2-4c53-b9ff-182db73f0a7f')</t>
  </si>
  <si>
    <t>('biosphere3','f81d8b52-b588-45d6-ba49-e7d53ade5bb5')</t>
  </si>
  <si>
    <t>('biosphere3','8bb37e69-9292-4af4-ba62-a55f00ac8f16')</t>
  </si>
  <si>
    <t>('biosphere3','5d691e58-2074-4661-8525-d98a173e1c99')</t>
  </si>
  <si>
    <t>('biosphere3','64f98ce3-c7b4-4bfc-b398-c191824f26db')</t>
  </si>
  <si>
    <t>('biosphere3','07279b73-709f-4ac2-a9e1-82fbd01ce301')</t>
  </si>
  <si>
    <t>('biosphere3','456b8003-1508-4000-a53c-752e02023445')</t>
  </si>
  <si>
    <t>('biosphere3','c9b97088-efc6-43c1-8d26-f78d6cdbb50b')</t>
  </si>
  <si>
    <t>('biosphere3','fed18945-b0e0-47a4-8fa0-6bc99c3c512a')</t>
  </si>
  <si>
    <t>('biosphere3','9ab5099c-e419-4999-a604-1f1c1f361092')</t>
  </si>
  <si>
    <t>('biosphere3','5f16e477-6c5d-4c10-98df-97d47e584351')</t>
  </si>
  <si>
    <t>('biosphere3','989fb36e-b530-46b4-88c2-a28d9f1efa7b')</t>
  </si>
  <si>
    <t>('biosphere3','46b2ddbc-a5b9-451b-842f-3d89d0614d2e')</t>
  </si>
  <si>
    <t>('biosphere3','c6e057e1-c344-455c-a613-e1d222e58048')</t>
  </si>
  <si>
    <t>('biosphere3','bda0ac8a-4254-42e5-8265-6b469df4c2c8')</t>
  </si>
  <si>
    <t>('biosphere3','0a17349d-b0d6-4dae-b3e6-c363df32148c')</t>
  </si>
  <si>
    <t>('biosphere3','38d8a2a4-1334-4488-9282-271cd532c39a')</t>
  </si>
  <si>
    <t>('biosphere3','38d7e9ef-5bea-4233-aa48-760785d060ed')</t>
  </si>
  <si>
    <t>('biosphere3','a817ad04-5b8f-48cd-a2e7-2c798a65f0a7')</t>
  </si>
  <si>
    <t>('biosphere3','e888a409-63ef-5a7f-aea9-92bac7f51c8c')</t>
  </si>
  <si>
    <t>('biosphere3','926fdcf3-6c44-44e2-acb6-159060ac65cf')</t>
  </si>
  <si>
    <t>('biosphere3','6910bf7d-d956-41bf-bb93-db5d565f0ef0')</t>
  </si>
  <si>
    <t>('biosphere3','9597c1a2-ecda-4a89-97c5-efcdc679058d')</t>
  </si>
  <si>
    <t>('biosphere3','aac39edf-68c5-4f38-9aa9-17e3ca265109')</t>
  </si>
  <si>
    <t>('biosphere3','756b1234-887b-406e-88ed-b50ba4694f09')</t>
  </si>
  <si>
    <t>('biosphere3','b717518e-b8b6-44fa-a8e1-f9fde2436caf')</t>
  </si>
  <si>
    <t>('biosphere3','0e7f417f-b5ec-4771-a47a-60cc451a8403')</t>
  </si>
  <si>
    <t>('biosphere3','bc269269-1874-4423-b5f0-eed0f5227684')</t>
  </si>
  <si>
    <t>('biosphere3','73b26c10-3c57-4732-8a36-6d1d98d6c925')</t>
  </si>
  <si>
    <t>('biosphere3','c21a1397-82dc-427a-a6cb-c790ba2626f4')</t>
  </si>
  <si>
    <t>('biosphere3','e373f7b4-42e9-4cc7-a73c-f87bec88008b')</t>
  </si>
  <si>
    <t>('biosphere3','a07b8a8c-8cab-4656-a82f-310e8069e323')</t>
  </si>
  <si>
    <t>('biosphere3','b93fc4df-91b2-4ac4-a315-89147515ddfb')</t>
  </si>
  <si>
    <t>('biosphere3','297cc04f-e215-433c-ae3b-d1e34464c785')</t>
  </si>
  <si>
    <t>('biosphere3','1653bf60-f682-4088-b02d-6dc44eae2786')</t>
  </si>
  <si>
    <t>('biosphere3','130bbacf-e7c7-4ffd-b109-4d576f1d02c1')</t>
  </si>
  <si>
    <t>('biosphere3','dfffbe78-8173-4059-b3d8-a34b602d3eaa')</t>
  </si>
  <si>
    <t>('biosphere3','4dc5b605-36cc-435f-a6de-83781b1f7779')</t>
  </si>
  <si>
    <t>('biosphere3','7069a2cd-257a-4a29-b10f-1e21ed853709')</t>
  </si>
  <si>
    <t>('biosphere3','e47a779e-8fcb-4d0e-bcff-b9b14a5be827')</t>
  </si>
  <si>
    <t>('biosphere3','4bc2ecf7-fbc3-4c74-81f6-30f9f4425d30')</t>
  </si>
  <si>
    <t>('biosphere3','f970ac84-3896-4168-a701-c73bf475edbb')</t>
  </si>
  <si>
    <t>('biosphere3','d566d1cb-8e97-40a2-84a1-98f558ecd941')</t>
  </si>
  <si>
    <t>('biosphere3','c52555d3-077e-4970-9089-f5d30ab1212e')</t>
  </si>
  <si>
    <t>('biosphere3','7a35cc5e-9093-4ef6-bf78-37221ebcb1bb')</t>
  </si>
  <si>
    <t>('biosphere3','9c26300a-06dd-4a68-a6d2-ce876dc07e14')</t>
  </si>
  <si>
    <t>('biosphere3','909bc093-18b2-4a7e-8131-16f68eebc193')</t>
  </si>
  <si>
    <t>('biosphere3','35da65ff-7287-571d-b859-13d398ac5182')</t>
  </si>
  <si>
    <t>('biosphere3','b1fedd38-0f13-4baa-a6e9-ccc453e5b2f5')</t>
  </si>
  <si>
    <t>('biosphere3','99f1e4a4-2f47-4098-8f28-4c736a5b675d')</t>
  </si>
  <si>
    <t>('biosphere3','364cef97-0380-4d40-8b47-35e073f0c54f')</t>
  </si>
  <si>
    <t>('biosphere3','cab8d859-018a-4919-9324-f3febdea35e0')</t>
  </si>
  <si>
    <t>('biosphere3','2e718246-b4f2-44e3-bcc5-2ce3496d2db6')</t>
  </si>
  <si>
    <t>('biosphere3','704d73fd-3d82-4e91-969f-5be16ed71d6e')</t>
  </si>
  <si>
    <t>('biosphere3','21ada84c-f5c9-49cc-9df1-0ca996091370')</t>
  </si>
  <si>
    <t>('biosphere3','d8828724-dd1e-451e-ba90-47a4abe63d45')</t>
  </si>
  <si>
    <t>('biosphere3','08e8878b-4069-4b49-8bca-0dd7c9b44b71')</t>
  </si>
  <si>
    <t>('biosphere3','1784e16f-e070-4e2e-b567-182f8f6b9cbd')</t>
  </si>
  <si>
    <t>('biosphere3','7000de19-18c4-4bfd-90a2-9b1f2346eb99')</t>
  </si>
  <si>
    <t>('biosphere3','30e130e0-ff90-4e07-9cda-c53b81e0bbe6')</t>
  </si>
  <si>
    <t>('biosphere3','0a0a8657-0cc0-4132-a31b-cb4b0a0f3f3a')</t>
  </si>
  <si>
    <t>('biosphere3','c1ad9058-6019-4835-ab47-d3e3f35b94d9')</t>
  </si>
  <si>
    <t>('biosphere3','22fbf3b0-06cf-53c7-b38b-64dfcdef37f8')</t>
  </si>
  <si>
    <t>('biosphere3','58f84a38-ca67-490c-8ed7-219c42dcc52d')</t>
  </si>
  <si>
    <t>('biosphere3','737857df-4504-4068-9a5f-67e9ff53ec30')</t>
  </si>
  <si>
    <t>('biosphere3','963be8ca-e43d-4f8d-a97b-d8982035ffbc')</t>
  </si>
  <si>
    <t>('biosphere3','eeaeefc1-0af9-45e5-99a8-2333a387f0ae')</t>
  </si>
  <si>
    <t>('biosphere3','555aed47-6c62-4cbe-b9b8-d01229284c8a')</t>
  </si>
  <si>
    <t>('biosphere3','05d248c7-0159-49c6-88f8-bd4aa70f4894')</t>
  </si>
  <si>
    <t>('biosphere3','9033de29-de9e-44b5-aea0-c9edb9ca2dd4')</t>
  </si>
  <si>
    <t>('biosphere3','4d6a46d2-a935-4bdc-93ff-bc49d3ae10d5')</t>
  </si>
  <si>
    <t>('biosphere3','f13b60bd-4185-4a76-ba54-fc25ce180de4')</t>
  </si>
  <si>
    <t>('biosphere3','3653d86e-4a4d-49da-b0dd-ff346c54210d')</t>
  </si>
  <si>
    <t>('biosphere3','abb87cf5-9e30-4d02-987c-7643510b7013')</t>
  </si>
  <si>
    <t>('biosphere3','aec794cd-e559-46f6-a2a0-7f4ef195144c')</t>
  </si>
  <si>
    <t>('biosphere3','9beb60a3-3a8c-4345-9a0e-107eec2f709f')</t>
  </si>
  <si>
    <t>('biosphere3','98c66fdb-091d-46e9-a533-686f821e8f6a')</t>
  </si>
  <si>
    <t>('biosphere3','3a6c936c-0276-4f11-9d98-1bd011387a6e')</t>
  </si>
  <si>
    <t>('biosphere3','a9224ed8-bdfd-4e66-9e97-df752e2485ef')</t>
  </si>
  <si>
    <t>('biosphere3','ad3e6f24-22b0-4ca4-9f2c-f0f5f180f633')</t>
  </si>
  <si>
    <t>('biosphere3','f6979c44-2a8a-4730-a4b4-376d5539dcd0')</t>
  </si>
  <si>
    <t>('biosphere3','29bfab29-0ad0-47da-b5b9-a76328ba5a64')</t>
  </si>
  <si>
    <t>('biosphere3','4a6af581-af93-4d79-9f45-a5c43f463bbb')</t>
  </si>
  <si>
    <t>('biosphere3','ff5d0fa9-6ca8-4e61-b99b-14981620c0d7')</t>
  </si>
  <si>
    <t>('biosphere3','85500204-9d88-40ae-9f0b-3ceba0e7a74f')</t>
  </si>
  <si>
    <t>('biosphere3','099aeca3-9b1a-44be-9b67-7bb90dffe37c')</t>
  </si>
  <si>
    <t>('biosphere3','1f5c895e-f17c-4e2e-ba55-368273bdcf21')</t>
  </si>
  <si>
    <t>('biosphere3','3277a622-8234-4c73-ba22-526cf9a0fccc')</t>
  </si>
  <si>
    <t>('biosphere3','4d567c70-f938-4a8f-b2ad-10c0b8f1366c')</t>
  </si>
  <si>
    <t>('biosphere3','89107893-d6a6-4b60-b17e-7f4542461dfd')</t>
  </si>
  <si>
    <t>('biosphere3','6b3026ac-76b1-493d-bbcc-1281ac24905e')</t>
  </si>
  <si>
    <t>('biosphere3','e9d5a946-70ac-4610-a95b-cc659b48f29e')</t>
  </si>
  <si>
    <t>('biosphere3','b45082cf-2816-46b9-816c-c4036d727804')</t>
  </si>
  <si>
    <t>('biosphere3','23856318-9583-426b-ab04-12e4506b60a8')</t>
  </si>
  <si>
    <t>('biosphere3','ada09403-d5f2-4496-9201-a6dcca0b1717')</t>
  </si>
  <si>
    <t>('biosphere3','64165202-4870-47d0-8602-b85e5d672865')</t>
  </si>
  <si>
    <t>('biosphere3','fd08307f-57b3-4fba-9b06-7fbe7024a636')</t>
  </si>
  <si>
    <t>('biosphere3','69c7318c-95eb-4d72-85f4-82e11e6df3a3')</t>
  </si>
  <si>
    <t>('biosphere3','b0cdbc78-e226-4e8b-97ff-3a557ab7ab55')</t>
  </si>
  <si>
    <t>('biosphere3','1469e83d-2ac9-4e64-84e0-cfe37c85fd9d')</t>
  </si>
  <si>
    <t>('biosphere3','94eb8352-8af0-4929-b883-864b27fcfc96')</t>
  </si>
  <si>
    <t>('biosphere3','d1b2cbef-7804-5ec0-8d93-f1cf91c59fb4')</t>
  </si>
  <si>
    <t>('biosphere3','06699be8-f522-427e-89b5-8ad948a39ecb')</t>
  </si>
  <si>
    <t>('biosphere3','f7c6455a-51e5-4aba-8361-99b98d47c47b')</t>
  </si>
  <si>
    <t>('biosphere3','c1e943d6-a301-431d-ab72-779b5589deaf')</t>
  </si>
  <si>
    <t>('biosphere3','9bebedc1-d722-4dcd-bf4a-0f25da82eaa6')</t>
  </si>
  <si>
    <t>('biosphere3','8704d23b-dc6c-5fd8-94be-60e6fabb02f5')</t>
  </si>
  <si>
    <t>('biosphere3','4009a3f4-1995-4318-9056-92825bc532c3')</t>
  </si>
  <si>
    <t>('biosphere3','e4a9cefa-7a99-406f-8b32-3e001ca82d31')</t>
  </si>
  <si>
    <t>('biosphere3','0f907765-2a94-48a8-8978-55a2757d3e24')</t>
  </si>
  <si>
    <t>('biosphere3','f1c0cd31-8d5e-4bc9-91f6-79e76329234e')</t>
  </si>
  <si>
    <t>('biosphere3','a1ecc854-a399-4b01-bae2-3a88b12ed44f')</t>
  </si>
  <si>
    <t>('biosphere3','14a8c75b-9985-4009-bf45-dc6d3bb4e52e')</t>
  </si>
  <si>
    <t>('biosphere3','b9fa401a-d878-4369-a241-89ab0a32a33a')</t>
  </si>
  <si>
    <t>('biosphere3','5b6d2405-8e33-4edd-9f51-41cdf1935d66')</t>
  </si>
  <si>
    <t>('biosphere3','374b89b9-1abe-4557-aff3-fb772bffe01b')</t>
  </si>
  <si>
    <t>('biosphere3','2f2450fa-6720-4b59-9876-10a9ee843958')</t>
  </si>
  <si>
    <t>('biosphere3','3aa9471c-359f-40b4-b0c7-266123f2623e')</t>
  </si>
  <si>
    <t>('biosphere3','1510adf1-ba02-42af-bca5-f1e0afc58092')</t>
  </si>
  <si>
    <t>('biosphere3','f4acd7b6-e3a1-44d9-b3ce-4abcf440f6fc')</t>
  </si>
  <si>
    <t>('biosphere3','3d5a4fbf-e44b-4b0d-885d-534fc6968867')</t>
  </si>
  <si>
    <t>('biosphere3','8c6412f6-e293-499a-897a-e33e3774b665')</t>
  </si>
  <si>
    <t>('biosphere3','3b25024e-0347-411b-9315-c85f74e3b3ed')</t>
  </si>
  <si>
    <t>('biosphere3','c8de8312-39d5-4d3f-aba2-4daf8572738b')</t>
  </si>
  <si>
    <t>('biosphere3','b5f2d9eb-44b9-41ba-a948-e75b794e5b07')</t>
  </si>
  <si>
    <t>('biosphere3','b2a002a3-e8db-49b0-918d-6e2136653321')</t>
  </si>
  <si>
    <t>('biosphere3','813b3b1d-4b12-44cd-bbb9-5c384ba019d2')</t>
  </si>
  <si>
    <t>('biosphere3','5fa6e9b8-8314-4d9d-afaf-bc6ee580d76c')</t>
  </si>
  <si>
    <t>('biosphere3','6c34456e-59ca-465a-90a5-4583dba1a5e7')</t>
  </si>
  <si>
    <t>('biosphere3','5e02df40-53f4-42c4-b809-84a474fa08e8')</t>
  </si>
  <si>
    <t>('biosphere3','be3f7ad0-40e8-4a72-ba7a-8b5c69e42bd9')</t>
  </si>
  <si>
    <t>('biosphere3','f276d4ca-b1ad-4575-9442-e35b5e3b618b')</t>
  </si>
  <si>
    <t>('biosphere3','c4503380-1045-4670-a7da-fe5dcce56699')</t>
  </si>
  <si>
    <t>('biosphere3','738d4e72-bfb8-44ca-8d2d-3fd67fdbf59a')</t>
  </si>
  <si>
    <t>('biosphere3','e38bceb5-e847-472a-9ea9-1885d958a6b5')</t>
  </si>
  <si>
    <t>('biosphere3','c07b56e8-5bbe-45f3-8d79-46c7a29c0a42')</t>
  </si>
  <si>
    <t>('biosphere3','b1b1fd04-fad3-4e5d-a8ae-e15ff7fdcca5')</t>
  </si>
  <si>
    <t>('biosphere3','48fececf-9b55-408d-9782-72057c79effe')</t>
  </si>
  <si>
    <t>('biosphere3','19c48bf5-6116-5941-877a-ad23501dedb1')</t>
  </si>
  <si>
    <t>('biosphere3','b4f381ed-345e-48eb-b85a-c8b3f4730af1')</t>
  </si>
  <si>
    <t>('biosphere3','04cd03b8-8206-4d3a-a910-59ffc0550c2c')</t>
  </si>
  <si>
    <t>('biosphere3','a99250bc-bf0c-5d06-8fe3-ec126461c616')</t>
  </si>
  <si>
    <t>('biosphere3','97f81042-ff3a-43b2-902d-67bc35765465')</t>
  </si>
  <si>
    <t>('biosphere3','f3620d5c-e025-4d7c-8af5-47d257694dbe')</t>
  </si>
  <si>
    <t>('biosphere3','fb13070e-06f1-4964-832f-a23945b880cc')</t>
  </si>
  <si>
    <t>('biosphere3','f339e347-22f1-4ef5-9f25-647e3a9be91c')</t>
  </si>
  <si>
    <t>('biosphere3','0267272f-ea07-498a-9723-43583f115b46')</t>
  </si>
  <si>
    <t>('biosphere3','769d4ef0-455c-42a8-9eea-92ede2690ad8')</t>
  </si>
  <si>
    <t>('biosphere3','d1954c78-79d4-494e-9a96-39e8c2215fc9')</t>
  </si>
  <si>
    <t>('biosphere3','f35c0ef5-ab68-4051-a390-695079108891')</t>
  </si>
  <si>
    <t>('biosphere3','34d04e86-d650-4f1e-96d5-7f09132fddcc')</t>
  </si>
  <si>
    <t>('biosphere3','d68ebacc-8799-48f8-aab6-d366b851690b')</t>
  </si>
  <si>
    <t>('biosphere3','9253e661-e076-4a84-9ea0-192ee3aea47c')</t>
  </si>
  <si>
    <t>('biosphere3','cfa6de56-8a29-4a27-8868-fb6d1f092d36')</t>
  </si>
  <si>
    <t>('biosphere3','1cd8762b-d985-4206-b57e-f321e9b52399')</t>
  </si>
  <si>
    <t>('biosphere3','d6ec8431-7ff8-4018-8574-00a03966c952')</t>
  </si>
  <si>
    <t>('biosphere3','3250f566-58bc-46d3-ab88-1d2e23ca3e1b')</t>
  </si>
  <si>
    <t>('biosphere3','636a8446-9899-43a6-b4bf-213f25d69c88')</t>
  </si>
  <si>
    <t>('biosphere3','bf8de5ea-9e54-573e-a0b1-676df1b766e0')</t>
  </si>
  <si>
    <t>('biosphere3','4402f445-984c-4728-be22-6f9aea1146b9')</t>
  </si>
  <si>
    <t>('biosphere3','066a904d-beba-47a4-a153-3981ca3554e0')</t>
  </si>
  <si>
    <t>('biosphere3','c7328f5c-abaa-4786-a9ef-6706a9108382')</t>
  </si>
  <si>
    <t>('biosphere3','99c0e2e2-6433-44f9-84f8-8cfa35c9099e')</t>
  </si>
  <si>
    <t>('biosphere3','63965114-82ca-4aea-be4d-19e8b6374040')</t>
  </si>
  <si>
    <t>('biosphere3','746ad09d-3f01-40ed-9802-cb274bd4fb40')</t>
  </si>
  <si>
    <t>('biosphere3','9726743f-0ed6-5301-88a3-f381f716cf7f')</t>
  </si>
  <si>
    <t>('biosphere3','2fee2825-acaa-562e-8611-e607b8f94fcc')</t>
  </si>
  <si>
    <t>('biosphere3','0b27924a-660d-5cbc-8b67-c2d30dd91d39')</t>
  </si>
  <si>
    <t>('biosphere3','8b48b5cf-853c-4970-840d-5d9c5fb3caac')</t>
  </si>
  <si>
    <t>('biosphere3','b397980f-62a4-4b0f-a05c-7c5c0e634aec')</t>
  </si>
  <si>
    <t>('biosphere3','6f478f7b-1817-4316-8dd8-c65fdc1c6be7')</t>
  </si>
  <si>
    <t>('biosphere3','19d4089d-11a2-520c-84a0-b307ec625a0c')</t>
  </si>
  <si>
    <t>('biosphere3','69edbf6f-66cb-5e8f-8741-f34a16fed5ca')</t>
  </si>
  <si>
    <t>('biosphere3','46bce580-a40e-4bb4-a835-083a519f3b50')</t>
  </si>
  <si>
    <t>('biosphere3','d5946f74-8384-5bb7-93f3-50d5f794e02a')</t>
  </si>
  <si>
    <t>('biosphere3','b2663551-c9e2-446c-88e1-0a87435667dc')</t>
  </si>
  <si>
    <t>('biosphere3','abcbc5ab-2f85-4da1-9bf0-5db48390a6ea')</t>
  </si>
  <si>
    <t>('biosphere3','c73e75dc-c02d-4192-ab43-faf29c119fae')</t>
  </si>
  <si>
    <t>('biosphere3','c6b0b28d-dddf-4610-b62e-971d328fae57')</t>
  </si>
  <si>
    <t>('biosphere3','aaceb467-2e6a-464e-9a0f-2545e31850ba')</t>
  </si>
  <si>
    <t>('biosphere3','5fae0690-14ec-5777-b968-d92a2670e7e3')</t>
  </si>
  <si>
    <t>('biosphere3','f5e2536a-bbff-5f01-8dcf-df010d6e65b6')</t>
  </si>
  <si>
    <t>('biosphere3','282eeb45-e6b8-5bf1-9010-316fb20b87d9')</t>
  </si>
  <si>
    <t>('biosphere3','c8d43af0-7419-5cfe-8a91-62075b3bdea2')</t>
  </si>
  <si>
    <t>('biosphere3','658441e6-f7a0-4ce5-bbe7-329a2a9e31c8')</t>
  </si>
  <si>
    <t>('biosphere3','9d62f34e-56df-4c48-ba0f-3a50008f29be')</t>
  </si>
  <si>
    <t>('biosphere3','80059f17-e3f9-4041-9fdc-31658ce27288')</t>
  </si>
  <si>
    <t>('biosphere3','99f78a2c-48e3-492c-aa5a-ed0c2f24a1a0')</t>
  </si>
  <si>
    <t>('biosphere3','f9c73aca-3d5c-4072-81dd-b8e0643530a6')</t>
  </si>
  <si>
    <t>('biosphere3','7c034422-6b7a-49c8-afcf-d02cadce9cd5')</t>
  </si>
  <si>
    <t>('biosphere3','9ae11925-3df9-5fde-b7af-1627c0818347')</t>
  </si>
  <si>
    <t>('biosphere3','ac77ea06-ee3c-585b-8911-c0afc8f5259a')</t>
  </si>
  <si>
    <t>('biosphere3','be206401-d803-4b14-8319-53b916e9beef')</t>
  </si>
  <si>
    <t>('biosphere3','7bddbf65-6f39-4ae1-bddf-d8d4632c8efe')</t>
  </si>
  <si>
    <t>('biosphere3','c70d7501-b022-5459-a8b5-dea60d3655e6')</t>
  </si>
  <si>
    <t>('biosphere3','e784ef7a-2a62-4636-97bc-f0be8ca2b969')</t>
  </si>
  <si>
    <t>('biosphere3','26997b2a-7acf-445b-b07e-d6736fd4ac81')</t>
  </si>
  <si>
    <t>('biosphere3','10f2525f-b35b-4d8a-ad99-03acf1afce6b')</t>
  </si>
  <si>
    <t>('biosphere3','4f9a751e-5992-40a9-bbd6-18f337ac66c8')</t>
  </si>
  <si>
    <t>('biosphere3','1ff59fcb-f634-422c-bbbf-63dae44d9485')</t>
  </si>
  <si>
    <t>('biosphere3','2e704527-1e5f-49d0-a2e9-e6d10d52d6e4')</t>
  </si>
  <si>
    <t>('biosphere3','da783fd2-b0db-47b0-abad-18a4f83c5994')</t>
  </si>
  <si>
    <t>('biosphere3','14e8ce09-acbd-4b33-abb8-e09416363971')</t>
  </si>
  <si>
    <t>('biosphere3','43b60c00-8156-49a1-9a9d-f68ccca0d000')</t>
  </si>
  <si>
    <t>('biosphere3','41608b3b-1057-4205-a0bc-0618e5af7e1b')</t>
  </si>
  <si>
    <t>('biosphere3','7a832300-1384-4b6b-aee0-598b30763d03')</t>
  </si>
  <si>
    <t>('biosphere3','e9a2a465-ee3b-4edf-9933-80bbe0340f51')</t>
  </si>
  <si>
    <t>('biosphere3','cd13af82-bcbf-4c27-bbf5-f07ed38b6294')</t>
  </si>
  <si>
    <t>('biosphere3','71b8d07b-d181-43f1-b8a2-67d7404a66ad')</t>
  </si>
  <si>
    <t>('biosphere3','33fe9178-c7f7-4ebe-950a-8cbd1e799424')</t>
  </si>
  <si>
    <t>('biosphere3','d604b3dc-65ad-43a0-a6ef-2885719d65b6')</t>
  </si>
  <si>
    <t>('biosphere3','7d52629e-a31d-4774-8cc9-3f60541a3c56')</t>
  </si>
  <si>
    <t>('biosphere3','2bbffe32-86bd-485c-95a2-844bbfd42840')</t>
  </si>
  <si>
    <t>('biosphere3','47a8b1b4-d9f3-4dee-b47a-dac7e75cccbc')</t>
  </si>
  <si>
    <t>('biosphere3','e8c62990-85c7-4f16-ab5f-76a5fc28a2a5')</t>
  </si>
  <si>
    <t>('biosphere3','6204e5df-ef93-40e4-9c83-0c4ed4f3870d')</t>
  </si>
  <si>
    <t>('biosphere3','a5f7045e-4f1f-4cdb-88ac-1a8e8e0232dd')</t>
  </si>
  <si>
    <t>('biosphere3','ca828b6a-5c31-4cce-941e-cc7c1900e6fe')</t>
  </si>
  <si>
    <t>('biosphere3','bc13f992-b93e-4ef3-921a-2898e7674a7c')</t>
  </si>
  <si>
    <t>('biosphere3','630a48ab-c9f7-4bf0-9efd-9f865934c2c8')</t>
  </si>
  <si>
    <t>('biosphere3','6cc66c8e-d3e5-5be8-aa77-d98156305121')</t>
  </si>
  <si>
    <t>('biosphere3','9b20a822-25a5-4edf-8eff-a3bd963c9577')</t>
  </si>
  <si>
    <t>('biosphere3','e91315c1-cae7-4ade-bc9a-595bfdca133f')</t>
  </si>
  <si>
    <t>('biosphere3','0a7de246-d762-4210-8656-56e1f26249b6')</t>
  </si>
  <si>
    <t>('biosphere3','8812d57e-ae84-497e-a778-e5c318120205')</t>
  </si>
  <si>
    <t>('biosphere3','de9eee06-aa4b-4842-a43f-70be12e969da')</t>
  </si>
  <si>
    <t>('biosphere3','dfcd04d5-e7d9-4965-b62a-f272f40831f1')</t>
  </si>
  <si>
    <t>('biosphere3','2eb231c3-447f-42e3-bcb6-fdcbdb8ee915')</t>
  </si>
  <si>
    <t>('biosphere3','d1679eda-eac2-4be4-876f-3be480c53dc4')</t>
  </si>
  <si>
    <t>('biosphere3','1c02cff4-e852-489b-893c-d3ed30eb8ca5')</t>
  </si>
  <si>
    <t>('biosphere3','b912f4b4-34ac-4ec1-aba1-01b9c83683e5')</t>
  </si>
  <si>
    <t>('biosphere3','788c0461-92d9-4a39-b89b-e3c42a5c68ae')</t>
  </si>
  <si>
    <t>('biosphere3','090cc44a-7ca1-46fc-98bf-5bc6f5afb0a6')</t>
  </si>
  <si>
    <t>('biosphere3','74a0aabb-e11b-4f3b-8921-45e447b33393')</t>
  </si>
  <si>
    <t>('biosphere3','15648250-4537-4960-a6dc-0802d39c26a7')</t>
  </si>
  <si>
    <t>('biosphere3','d65a94b4-0479-42cc-8274-2db66e1e6aeb')</t>
  </si>
  <si>
    <t>('biosphere3','3d73d6c8-145c-48c5-aabe-17b4279c66e0')</t>
  </si>
  <si>
    <t>('biosphere3','e9041c16-9cae-4fc0-ac93-f9a486ef53db')</t>
  </si>
  <si>
    <t>('biosphere3','793f8194-88c0-4315-b59e-58de48ba6ce4')</t>
  </si>
  <si>
    <t>('biosphere3','deafd761-4499-40e3-8667-06c91f204f6f')</t>
  </si>
  <si>
    <t>('biosphere3','d5ca33b3-f101-4371-b684-c720463ae2ab')</t>
  </si>
  <si>
    <t>('biosphere3','fe807c9d-7e35-4500-9511-25b92cd6fe53')</t>
  </si>
  <si>
    <t>('biosphere3','d4bb55d3-8165-466b-b502-d4b25fae104b')</t>
  </si>
  <si>
    <t>('biosphere3','09257283-72d9-4d13-838b-ee7f28e6d146')</t>
  </si>
  <si>
    <t>('biosphere3','d2312bc4-af11-445f-aa07-20d95b2794bd')</t>
  </si>
  <si>
    <t>('biosphere3','4ea9bb4f-e4ab-45d7-beb5-dc07fc1c685a')</t>
  </si>
  <si>
    <t>('biosphere3','878a36ab-9fb6-4d14-a1a7-163b24777eeb')</t>
  </si>
  <si>
    <t>('biosphere3','7a2d5b3a-aac7-4a82-a990-0f4e1501db0b')</t>
  </si>
  <si>
    <t>('biosphere3','e70d3563-78c4-42cf-8cf3-5ac42c499589')</t>
  </si>
  <si>
    <t>('biosphere3','98bd0642-19d0-4c76-930e-03136c21cc20')</t>
  </si>
  <si>
    <t>('biosphere3','b613b3b0-a98d-4b7a-a908-999ccfe1452d')</t>
  </si>
  <si>
    <t>('biosphere3','4ac6979b-55f2-42ae-8d7e-37846e92506c')</t>
  </si>
  <si>
    <t>('biosphere3','18bcb736-db8a-445c-ba28-ca648838a1a0')</t>
  </si>
  <si>
    <t>('biosphere3','1551f1cd-7cb7-4f68-a628-cb9301323c7b')</t>
  </si>
  <si>
    <t>('biosphere3','6fd55524-c309-4eb8-bff6-9c606e3a82d7')</t>
  </si>
  <si>
    <t>('biosphere3','cb3265f8-49a0-4b09-9bd9-c374370c4cc4')</t>
  </si>
  <si>
    <t>('biosphere3','e383895d-79f8-4dca-bede-d4520395a392')</t>
  </si>
  <si>
    <t>('biosphere3','7f32eee2-90d7-485b-8a28-9d3466b9a02d')</t>
  </si>
  <si>
    <t>('biosphere3','21dcb31a-fddb-464d-8d0d-4ce2738b2cb7')</t>
  </si>
  <si>
    <t>('biosphere3','f490bb47-46f6-4b2b-917f-6aa2be756db2')</t>
  </si>
  <si>
    <t>('biosphere3','61d8fdff-2140-408e-ba21-8e569aee8fc6')</t>
  </si>
  <si>
    <t>('biosphere3','c7075d71-2cfb-42ac-bd96-4661486e1ff7')</t>
  </si>
  <si>
    <t>('biosphere3','7005a356-23d8-4d38-9dbc-fa75401b400e')</t>
  </si>
  <si>
    <t>('biosphere3','f7360584-688a-4b6f-bc4a-db00a1e7b022')</t>
  </si>
  <si>
    <t>('biosphere3','a3930b4d-74da-4489-9a50-d175c25d4fe8')</t>
  </si>
  <si>
    <t>('biosphere3','a2e6fb74-b047-5697-b5dd-e28cc68f29e6')</t>
  </si>
  <si>
    <t>('biosphere3','7c651713-83f5-56e1-a67f-37b828684f3d')</t>
  </si>
  <si>
    <t>('biosphere3','4803f22f-6950-489b-914d-fa953a8081f6')</t>
  </si>
  <si>
    <t>('biosphere3','ba2da2fe-3420-45d1-9d1b-58b9e99714eb')</t>
  </si>
  <si>
    <t>('biosphere3','8b4f0e68-38d5-4bee-b647-680d3a117560')</t>
  </si>
  <si>
    <t>('biosphere3','6d9d5607-330d-4f8d-95bb-e6280c9dad6c')</t>
  </si>
  <si>
    <t>('biosphere3','92fab0ed-7e96-4b70-8e97-e9738f8bcce6')</t>
  </si>
  <si>
    <t>('biosphere3','f49f7030-06a6-4340-a890-87d0e918acab')</t>
  </si>
  <si>
    <t>('biosphere3','ebc5f04e-ae40-49b1-b07b-495f67e26c28')</t>
  </si>
  <si>
    <t>('biosphere3','82bb882b-572f-4af0-b35b-4c846ee49dda')</t>
  </si>
  <si>
    <t>('biosphere3','c8b3b6da-32c8-44df-914d-50e2adfbe1e3')</t>
  </si>
  <si>
    <t>('biosphere3','df8d7d19-797a-5677-8136-88d31d9d0305')</t>
  </si>
  <si>
    <t>('biosphere3','c7ef04b7-15e1-5cb9-a2c8-93d15d4e36a4')</t>
  </si>
  <si>
    <t>('biosphere3','08a570d6-99a9-477b-8099-77fc2a8afafa')</t>
  </si>
  <si>
    <t>('biosphere3','12544a15-e0ef-48cb-a0e1-ee9cc0ec7592')</t>
  </si>
  <si>
    <t>('biosphere3','22798ed2-c8bb-42d5-8d7c-8e3b14d3bc3e')</t>
  </si>
  <si>
    <t>('biosphere3','7bf443c4-fb77-459f-ba07-63283e4559ba')</t>
  </si>
  <si>
    <t>('biosphere3','d61e8791-f091-457a-8cb9-8d000d35e132')</t>
  </si>
  <si>
    <t>('biosphere3','6d1a5ae7-22cd-458c-a854-a5f2e7b2c00b')</t>
  </si>
  <si>
    <t>('biosphere3','9b24671c-b053-43aa-b93a-f2c16e251e63')</t>
  </si>
  <si>
    <t>('biosphere3','786831a1-b7e8-4b69-81a6-5bdfa552bd19')</t>
  </si>
  <si>
    <t>('biosphere3','40d16700-3130-41da-8e94-e1b127741f59')</t>
  </si>
  <si>
    <t>('biosphere3','958272cf-f09a-4941-9f99-199739645b93')</t>
  </si>
  <si>
    <t>('biosphere3','918bd76b-ab1e-406c-b7c5-fb248b89b5b8')</t>
  </si>
  <si>
    <t>('biosphere3','60152e95-1e70-4a32-907e-34c13cc3c616')</t>
  </si>
  <si>
    <t>('biosphere3','490108ce-351c-4540-b988-e7022f4eeec9')</t>
  </si>
  <si>
    <t>('biosphere3','6d431d93-486c-4582-a7e8-54dc653c4378')</t>
  </si>
  <si>
    <t>('biosphere3','46a7d92e-523c-430c-a5ec-ee9e8a34c09c')</t>
  </si>
  <si>
    <t>('biosphere3','47367f49-cc19-46a1-9b51-c7ceed075bff')</t>
  </si>
  <si>
    <t>('biosphere3','79fe27fb-c2b4-4c50-8475-a9b2fdb53588')</t>
  </si>
  <si>
    <t>('biosphere3','d134df3d-b37d-4c58-9913-b1653cdca3cc')</t>
  </si>
  <si>
    <t>('biosphere3','7c471c87-3169-490c-8f01-ea99f9a22c6e')</t>
  </si>
  <si>
    <t>('biosphere3','639a5c44-7241-4254-ad70-65cd45a9db25')</t>
  </si>
  <si>
    <t>('biosphere3','9321e389-757e-5996-b511-4c7b42e67642')</t>
  </si>
  <si>
    <t>('biosphere3','b7280253-7325-550a-8af4-75cd41f3dad7')</t>
  </si>
  <si>
    <t>('biosphere3','d6e18bd1-8810-5530-a6e1-280017f7e836')</t>
  </si>
  <si>
    <t>('biosphere3','6c6e1443-4507-5503-911d-68b034ac0334')</t>
  </si>
  <si>
    <t>('biosphere3','91861063-1826-4860-9957-7c5bde5817a6')</t>
  </si>
  <si>
    <t>('biosphere3','f46130cc-dbd4-4a3b-a537-5efbcd89063f')</t>
  </si>
  <si>
    <t>('biosphere3','cf791833-26bc-5207-a9bd-6ddcd8ac7625')</t>
  </si>
  <si>
    <t>('biosphere3','423ef039-6057-4f63-94bd-e9410d024bd0')</t>
  </si>
  <si>
    <t>('biosphere3','3a3489d9-0d1f-4fb1-910a-1fdc7f1e4f71')</t>
  </si>
  <si>
    <t>('biosphere3','2853753b-084a-4962-bc19-c32d3a52ac2d')</t>
  </si>
  <si>
    <t>('biosphere3','17505bf8-40af-4580-8608-5841ff063d23')</t>
  </si>
  <si>
    <t>('biosphere3','bba88093-bd9b-4b95-b869-74e718b796dc')</t>
  </si>
  <si>
    <t>('biosphere3','8000fc7d-edfe-4970-9224-a4c05281d46b')</t>
  </si>
  <si>
    <t>('biosphere3','df0ba4e1-ab58-4e03-ac9e-05c76ebfa7ec')</t>
  </si>
  <si>
    <t>('biosphere3','62c14aa1-ef5b-4bbc-8601-a5002e05f6e5')</t>
  </si>
  <si>
    <t>('biosphere3','0bbb2dfe-6dc8-4a22-9d23-db140afb7faf')</t>
  </si>
  <si>
    <t>('biosphere3','8bd01869-7f83-4fcd-a167-af5735fa7ffd')</t>
  </si>
  <si>
    <t>('biosphere3','0a6ae675-cdf2-475d-b4ef-486e78757d65')</t>
  </si>
  <si>
    <t>('biosphere3','f6266ac7-9608-47f2-bc91-3857eb366446')</t>
  </si>
  <si>
    <t>('biosphere3','3626a6e4-e594-44f2-b2cc-24ac1c9b6f07')</t>
  </si>
  <si>
    <t>('biosphere3','2f6bb945-2e93-4ea8-b3b6-7930c3680486')</t>
  </si>
  <si>
    <t>('biosphere3','bd534cc3-5ca2-4e0e-b24e-0f5924627d83')</t>
  </si>
  <si>
    <t>('biosphere3','7f9f9b59-35a0-584d-ad5e-07da01dde768')</t>
  </si>
  <si>
    <t>('biosphere3','514d8ebd-24d9-40fb-a037-5bc0f898c42c')</t>
  </si>
  <si>
    <t>('biosphere3','a7bfb6e5-1fc3-59d0-a327-e815c452bb14')</t>
  </si>
  <si>
    <t>('biosphere3','b004698c-40a8-5938-af76-c3009f58d34c')</t>
  </si>
  <si>
    <t>('biosphere3','f36fef54-24ea-5c10-94f8-8134776f512b')</t>
  </si>
  <si>
    <t>('biosphere3','b0cf5f15-3a7f-5bdf-89b6-e06e5bf3445e')</t>
  </si>
  <si>
    <t>('biosphere3','93e71b71-05d4-4a44-a85a-592a6f21cf0c')</t>
  </si>
  <si>
    <t>('biosphere3','fbfabc26-84d9-46cd-9d1b-1a0060325b64')</t>
  </si>
  <si>
    <t>('biosphere3','e6551223-73b6-4289-b841-c5cdeb25abd9')</t>
  </si>
  <si>
    <t>('biosphere3','a79be2ee-ac83-4328-a136-a34ba1f99089')</t>
  </si>
  <si>
    <t>('biosphere3','454c61fd-c52b-4a04-9731-f141bb7b5264')</t>
  </si>
  <si>
    <t>('biosphere3','c6ce1ad0-d8da-41d0-8db1-cabc3760b422')</t>
  </si>
  <si>
    <t>('biosphere3','47d20967-a49a-4fb3-881d-51956520449e')</t>
  </si>
  <si>
    <t>('biosphere3','56a24912-2d66-4124-87d8-f760c2fe3973')</t>
  </si>
  <si>
    <t>('biosphere3','45acd8c0-657f-46d3-8026-4b3c9fadaeb6')</t>
  </si>
  <si>
    <t>('biosphere3','1be475e0-ccef-4145-98e0-0d47c570a71b')</t>
  </si>
  <si>
    <t>('biosphere3','4d54a415-82d7-49ac-88e1-712bd0009363')</t>
  </si>
  <si>
    <t>('biosphere3','62cc5e18-da24-4fb7-9f7c-1601fedba341')</t>
  </si>
  <si>
    <t>('biosphere3','544dbea9-1d18-44ff-b92b-7866e3baa6dd')</t>
  </si>
  <si>
    <t>('biosphere3','6284e146-54b2-4067-a478-9b8ee24c6400')</t>
  </si>
  <si>
    <t>('biosphere3','5f47f918-1c32-5870-b992-db91f843ff34')</t>
  </si>
  <si>
    <t>('biosphere3','88f99b72-03aa-4ed5-a3b7-33791ef70932')</t>
  </si>
  <si>
    <t>('biosphere3','82688564-c9d5-43ab-876e-1eb16fd97130')</t>
  </si>
  <si>
    <t>('biosphere3','5dcd3ce5-e5ed-5be5-8fde-257d3e56f297')</t>
  </si>
  <si>
    <t>('biosphere3','9e9b6792-40e6-4d62-a3e0-ebebc0c65166')</t>
  </si>
  <si>
    <t>('biosphere3','e6f95937-83c5-55a9-8bbb-80be75452175')</t>
  </si>
  <si>
    <t>('biosphere3','46190ab6-8a25-40e2-8be1-b5145fed2f25')</t>
  </si>
  <si>
    <t>('biosphere3','55f0f584-45ca-4bc3-af11-098164f471e6')</t>
  </si>
  <si>
    <t>('biosphere3','220257a9-c1c8-428d-8c35-db8b849d3db0')</t>
  </si>
  <si>
    <t>('biosphere3','80c83d84-1aad-489a-9c7f-1d65b7f84f45')</t>
  </si>
  <si>
    <t>('biosphere3','ee7b9d2a-a8d7-4df3-ad61-7dd51a39480d')</t>
  </si>
  <si>
    <t>('biosphere3','1088a788-1a99-4127-834e-d29c1fe47c74')</t>
  </si>
  <si>
    <t>('biosphere3','10555050-586c-46b7-848e-9d90324d104b')</t>
  </si>
  <si>
    <t>('biosphere3','2cea4705-5460-4f03-80ca-1aaf90f17c3a')</t>
  </si>
  <si>
    <t>('biosphere3','0d7ef054-35e2-4d02-9113-574d7f022631')</t>
  </si>
  <si>
    <t>('biosphere3','479daf8f-657e-46a6-bdea-3cb2c61c44b1')</t>
  </si>
  <si>
    <t>('biosphere3','997dccfb-6574-46b8-ad93-7f31074abf9a')</t>
  </si>
  <si>
    <t>('biosphere3','e98b9661-2844-49dc-9ae4-855b9912c700')</t>
  </si>
  <si>
    <t>('biosphere3','39f248d5-dd9b-4460-8f34-3415dc3f3e43')</t>
  </si>
  <si>
    <t>('biosphere3','33aaa517-2f57-4b13-be01-910469b03567')</t>
  </si>
  <si>
    <t>('biosphere3','a57cb19d-f436-4c0c-a2ab-097c544bd95f')</t>
  </si>
  <si>
    <t>('biosphere3','6575edf4-826c-4e99-a21a-08a1afec1396')</t>
  </si>
  <si>
    <t>('biosphere3','fc91fc6f-596e-424a-9ee4-4432d718a66f')</t>
  </si>
  <si>
    <t>('biosphere3','ce88a9b6-0afa-4f68-9b32-8c3438bf4025')</t>
  </si>
  <si>
    <t>('biosphere3','5fefa2d0-133d-444f-b1fe-596d15f4673e')</t>
  </si>
  <si>
    <t>('biosphere3','fc2371dc-5bff-41f6-a155-697fbf727b56')</t>
  </si>
  <si>
    <t>('biosphere3','b8823bae-a149-44d7-825b-30708a97cb5f')</t>
  </si>
  <si>
    <t>('biosphere3','00143719-33a7-5738-aa1b-131f97b4fef3')</t>
  </si>
  <si>
    <t>('biosphere3','1417474c-bf73-4ffc-9eff-94a994bf76a8')</t>
  </si>
  <si>
    <t>('biosphere3','0ed1b1a1-e56d-4860-bac7-d76a39bde930')</t>
  </si>
  <si>
    <t>('biosphere3','6e8a87bf-baea-4cd9-a967-932e750968d1')</t>
  </si>
  <si>
    <t>('biosphere3','35df5fe0-c90d-43b4-a35a-3d97022114d2')</t>
  </si>
  <si>
    <t>('biosphere3','c6462d84-caa9-425a-a923-45238690c6f3')</t>
  </si>
  <si>
    <t>('biosphere3','ebb88ef4-50ab-4e3b-9251-c5fcdf6b4768')</t>
  </si>
  <si>
    <t>('biosphere3','fce0b9ae-53c8-4ab0-9e7a-7f5c2ed2c856')</t>
  </si>
  <si>
    <t>('biosphere3','48dbf4b1-0b2a-4bf5-a190-2d7fc465bda4')</t>
  </si>
  <si>
    <t>('biosphere3','16316600-f12a-410b-8726-3faee64de60a')</t>
  </si>
  <si>
    <t>('biosphere3','7da45a0b-0dcf-413c-8de0-44d8ebca9e6e')</t>
  </si>
  <si>
    <t>('biosphere3','c15f6c4d-bf7a-4a7c-91c6-53aad6a630a8')</t>
  </si>
  <si>
    <t>('biosphere3','bc153c00-6c93-412f-aadc-750f2fc6f9c7')</t>
  </si>
  <si>
    <t>('biosphere3','14946240-b1ee-412c-b900-ed5728a4e684')</t>
  </si>
  <si>
    <t>('biosphere3','ed8c57b5-6012-4f21-8b70-92a85923786a')</t>
  </si>
  <si>
    <t>('biosphere3','adfff256-b19a-4083-9783-ffbc7a7cb437')</t>
  </si>
  <si>
    <t>('biosphere3','45ed0c16-0e34-45f1-8bf9-3b1ce8489e73')</t>
  </si>
  <si>
    <t>('biosphere3','d02343bd-b00d-4fb3-9bda-2e8183f3b012')</t>
  </si>
  <si>
    <t>('biosphere3','d76320f7-6761-4864-92a6-660fa3453ffa')</t>
  </si>
  <si>
    <t>('biosphere3','6f70e7c7-ef61-4489-b4f3-157e7e8541ef')</t>
  </si>
  <si>
    <t>('biosphere3','eaa3e9d4-68d6-4267-a7a5-48b141c3861e')</t>
  </si>
  <si>
    <t>('biosphere3','781dda0c-ffeb-4664-9667-7506ce6269b9')</t>
  </si>
  <si>
    <t>('biosphere3','cfaa80f4-8e19-4fd6-942a-eaea14812896')</t>
  </si>
  <si>
    <t>('biosphere3','361a64cb-ab76-4a72-9ea1-c07d6a20c124')</t>
  </si>
  <si>
    <t>('biosphere3','71cfe87c-ab80-421e-adba-afb7d5bd0861')</t>
  </si>
  <si>
    <t>('biosphere3','94426df9-63b1-4dc6-ad1b-3509e22f1154')</t>
  </si>
  <si>
    <t>('biosphere3','21c257b2-57ce-4a6e-b4bd-40f0f75f310f')</t>
  </si>
  <si>
    <t>('biosphere3','af9793ba-25a1-4928-a14a-4bcf7d5bd3f7')</t>
  </si>
  <si>
    <t>('biosphere3','6aa8673f-f7e3-4270-93dc-e97b745fced7')</t>
  </si>
  <si>
    <t>('biosphere3','87e68018-eac4-4935-9d0b-a61d4be6f147')</t>
  </si>
  <si>
    <t>('biosphere3','1329e7f0-ff40-45e2-8e46-a2192b87e407')</t>
  </si>
  <si>
    <t>('biosphere3','2c9e7fba-dd57-4294-8a5e-2aa489930f69')</t>
  </si>
  <si>
    <t>('biosphere3','c8dd5128-8a14-41c8-abab-7112ce115f94')</t>
  </si>
  <si>
    <t>('biosphere3','e51e73a4-bc86-40a4-bdf7-83192b3618a3')</t>
  </si>
  <si>
    <t>('biosphere3','2e7b6bd9-c3af-498f-8d33-b172fc82c688')</t>
  </si>
  <si>
    <t>('biosphere3','2a8ec77d-55f2-402a-bc5a-2e9162de2822')</t>
  </si>
  <si>
    <t>('biosphere3','0c1f1396-1b8f-4958-858c-1fde3a746125')</t>
  </si>
  <si>
    <t>('biosphere3','9f826bcb-5efc-4977-93f2-8415e3f957df')</t>
  </si>
  <si>
    <t>('biosphere3','3d73dd18-aec5-41a6-bc11-91a8aa9beb1d')</t>
  </si>
  <si>
    <t>('biosphere3','3ac07adf-7b44-46f7-9470-b7b1bf0ba961')</t>
  </si>
  <si>
    <t>('biosphere3','317c9f65-0142-5fa0-99da-98a5c7d639dd')</t>
  </si>
  <si>
    <t>('biosphere3','fc86ce94-df2b-4156-a61d-65fc66a2a9a1')</t>
  </si>
  <si>
    <t>('biosphere3','b54ed595-69b7-478b-88d9-a6bd574d46b8')</t>
  </si>
  <si>
    <t>('biosphere3','614313e2-984e-4b34-9221-093fcf07db92')</t>
  </si>
  <si>
    <t>('biosphere3','21b46c65-491e-40a9-ac74-5877af997d7c')</t>
  </si>
  <si>
    <t>('biosphere3','d380bac0-e4c5-430a-b75f-ace6b50a3e30')</t>
  </si>
  <si>
    <t>('biosphere3','7fdd39dc-4b73-4fa3-a28c-18f52ddce951')</t>
  </si>
  <si>
    <t>('biosphere3','3c2d03ee-5d0a-4866-b0de-5d4bd1823b1a')</t>
  </si>
  <si>
    <t>('biosphere3','a857022f-c251-4665-81fb-dce3346ac8e4')</t>
  </si>
  <si>
    <t>('biosphere3','5fcc7fe2-9834-4cc7-82d3-766d083f6235')</t>
  </si>
  <si>
    <t>('biosphere3','375f256f-393f-4c89-8db9-56260f7c8046')</t>
  </si>
  <si>
    <t>('biosphere3','0b9159dd-305d-4add-802f-f7b780ed0289')</t>
  </si>
  <si>
    <t>('biosphere3','64a408f9-a93b-47c8-863e-3e239fb1b118')</t>
  </si>
  <si>
    <t>('biosphere3','4c0af94e-e0d5-4409-9ec4-ac501a99aabd')</t>
  </si>
  <si>
    <t>('biosphere3','f714e13b-86ef-4cd2-8248-2495f1a2d2e4')</t>
  </si>
  <si>
    <t>('biosphere3','7a63162b-4ffe-447f-ba52-782d5548b774')</t>
  </si>
  <si>
    <t>('biosphere3','a57bf693-7ffa-409d-919c-c806e34a4c67')</t>
  </si>
  <si>
    <t>('biosphere3','a2833212-0bc8-54a8-ad0e-1eb00f82cc4a')</t>
  </si>
  <si>
    <t>('biosphere3','e7909b88-81ef-49d8-8ed0-382ce148ef26')</t>
  </si>
  <si>
    <t>('biosphere3','ed1e2680-f3f7-4f86-bbd3-78819f6c2f1c')</t>
  </si>
  <si>
    <t>('biosphere3','6f88b081-6292-43b8-a944-bf5968666707')</t>
  </si>
  <si>
    <t>('biosphere3','4764f5f1-69bc-4ebb-b7c6-6b54c251056e')</t>
  </si>
  <si>
    <t>('biosphere3','19696f8c-c5e9-4444-a0e8-3e8782748237')</t>
  </si>
  <si>
    <t>('biosphere3','b1cb0241-be95-4d53-88a7-8ffeaa1245f9')</t>
  </si>
  <si>
    <t>('biosphere3','77f8cc18-5765-4bbe-8661-1189693bfbe7')</t>
  </si>
  <si>
    <t>('biosphere3','5760329d-2fcb-4021-b9fa-878460c1c1f2')</t>
  </si>
  <si>
    <t>('biosphere3','8de41dc8-4edd-4183-9cf7-fffd7d38ee23')</t>
  </si>
  <si>
    <t>('biosphere3','f8ac9a93-5172-4349-bc59-01af13f7dbb6')</t>
  </si>
  <si>
    <t>('biosphere3','569d6913-cb05-4f39-8543-9f7c5cc845f8')</t>
  </si>
  <si>
    <t>('biosphere3','131565d8-5d8d-466f-be1d-3615fb77da86')</t>
  </si>
  <si>
    <t>('biosphere3','4bb72252-3059-4ce8-889e-eccba21664ff')</t>
  </si>
  <si>
    <t>('biosphere3','834e7547-a8ea-4765-a76e-357612ba65c4')</t>
  </si>
  <si>
    <t>('biosphere3','7dd10f03-00ef-483e-88c7-ba23e5330316')</t>
  </si>
  <si>
    <t>('biosphere3','2bb2d63d-ad12-442f-af58-009b08ce2df4')</t>
  </si>
  <si>
    <t>('biosphere3','aa416529-bb87-40a1-bbbc-3772a7ff7848')</t>
  </si>
  <si>
    <t>('biosphere3','d01548e0-7a82-4e53-b958-ee630c6bca72')</t>
  </si>
  <si>
    <t>('biosphere3','2cc8dc8a-e6fb-4486-a840-4bdc1bc71e9b')</t>
  </si>
  <si>
    <t>('biosphere3','f237cc62-40b2-4a40-a5fa-d46681d39cf2')</t>
  </si>
  <si>
    <t>('biosphere3','a2a4f255-ad47-4cf8-b6a9-e10885d61407')</t>
  </si>
  <si>
    <t>('biosphere3','fd776e0f-85db-4940-9b9f-5c42dd16af12')</t>
  </si>
  <si>
    <t>('biosphere3','021b8f30-26ac-4012-880a-69bfd65bfed4')</t>
  </si>
  <si>
    <t>('biosphere3','df748e50-40b4-4574-a055-c06ff2d60373')</t>
  </si>
  <si>
    <t>('biosphere3','c8e91ad0-a019-492d-87d6-5885a8d1258d')</t>
  </si>
  <si>
    <t>('biosphere3','5298c766-a7f8-4bff-8409-369818561b7c')</t>
  </si>
  <si>
    <t>('biosphere3','5bbcdc6d-b1a7-4b63-b625-76060c767de7')</t>
  </si>
  <si>
    <t>('biosphere3','f91cec3b-a79f-41f3-bc74-cdda6f91964f')</t>
  </si>
  <si>
    <t>('biosphere3','f1a587cf-0335-4410-b7d3-ea90497a07a6')</t>
  </si>
  <si>
    <t>('biosphere3','71725af2-93f4-4746-a117-7108be9b4d27')</t>
  </si>
  <si>
    <t>('biosphere3','ba317646-ea99-4060-838f-7933b10f0033')</t>
  </si>
  <si>
    <t>('biosphere3','d471d4f2-5a9b-4ecb-93e8-6b2c364ae143')</t>
  </si>
  <si>
    <t>('biosphere3','01248058-8a0f-40f6-8555-13ec37c7931d')</t>
  </si>
  <si>
    <t>('biosphere3','460716f9-f5b8-4ee0-8198-545b24822124')</t>
  </si>
  <si>
    <t>('biosphere3','3d719c07-ec27-4971-b7cc-4bcf17d77dd3')</t>
  </si>
  <si>
    <t>('biosphere3','98eb1d16-9d7a-4716-9be4-1449341a832f')</t>
  </si>
  <si>
    <t>('biosphere3','235b2f02-ff98-4da9-82e2-e4246c7b7990')</t>
  </si>
  <si>
    <t>('biosphere3','896bfa32-a9a9-4e75-aed0-e178987ec038')</t>
  </si>
  <si>
    <t>('biosphere3','e19658ac-3c4a-4cde-90ab-9dc6f569b02b')</t>
  </si>
  <si>
    <t>('biosphere3','cc1c987a-2b6e-4cbc-969a-73f1c96de448')</t>
  </si>
  <si>
    <t>('biosphere3','4573f0c9-0fdd-413f-ae74-e27290f40743')</t>
  </si>
  <si>
    <t>('biosphere3','73a1b292-e31d-4100-a413-304795a3656f')</t>
  </si>
  <si>
    <t>('biosphere3','723f56f9-c68e-5692-a969-0fb2a70bce20')</t>
  </si>
  <si>
    <t>('biosphere3','fab932d4-0a58-491c-9d7f-294d07a7953d')</t>
  </si>
  <si>
    <t>('biosphere3','ee9fdd7c-5e29-4bdb-852a-3258f06ec2ab')</t>
  </si>
  <si>
    <t>('biosphere3','fb83d61e-6fe3-4da7-8eb2-b0e2dc85a76d')</t>
  </si>
  <si>
    <t>('biosphere3','9310f497-3205-4717-aaa8-1a94c321f7d8')</t>
  </si>
  <si>
    <t>('biosphere3','1fc409bc-b8e7-48b2-92d5-2ced4aa7bae2')</t>
  </si>
  <si>
    <t>('biosphere3','5ac961f0-8e53-42ff-b13f-1a7fb9133868')</t>
  </si>
  <si>
    <t>('biosphere3','f9075059-92a7-4056-aece-d85a8bd6b2b9')</t>
  </si>
  <si>
    <t>('biosphere3','b1725012-49ad-4235-bdc7-4c6dbd49bc54')</t>
  </si>
  <si>
    <t>('biosphere3','0a2b3be6-e2b5-4878-a472-7deab6efc47d')</t>
  </si>
  <si>
    <t>('biosphere3','b696e904-e0a3-4e5a-bca7-500e6661e665')</t>
  </si>
  <si>
    <t>('biosphere3','5842fca1-f1ce-41c7-9191-ff0860343f7e')</t>
  </si>
  <si>
    <t>('biosphere3','ca53777e-d36e-4db0-95ce-009f1d8593b8')</t>
  </si>
  <si>
    <t>('biosphere3','86b8d6ec-2f99-4f25-a1aa-394807abdb90')</t>
  </si>
  <si>
    <t>('biosphere3','78ef06c6-9fd3-4237-b077-48c932547412')</t>
  </si>
  <si>
    <t>('biosphere3','ae0d4a92-45f4-4293-9fdd-2bbe078bc75f')</t>
  </si>
  <si>
    <t>('biosphere3','0b111253-26b5-4a03-97fb-ed7799c21797')</t>
  </si>
  <si>
    <t>('biosphere3','f7340d88-d66b-45c8-89af-251646b2c12e')</t>
  </si>
  <si>
    <t>('biosphere3','4bfde0c0-e613-5241-b586-f8145e5d65e4')</t>
  </si>
  <si>
    <t>('biosphere3','f8448f5d-a27f-4fa9-a731-94cb3b9eb7f3')</t>
  </si>
  <si>
    <t>('biosphere3','5324b57a-96f1-4dc3-9dc5-544881960f4f')</t>
  </si>
  <si>
    <t>('biosphere3','6be19c27-bbb9-4c2d-9831-fc7a035052a5')</t>
  </si>
  <si>
    <t>('biosphere3','d5b20a8b-48ac-4dcf-9f6e-dd5da5248c05')</t>
  </si>
  <si>
    <t>('biosphere3','3e0034cd-21d6-4582-9fbf-09c26edd05df')</t>
  </si>
  <si>
    <t>('biosphere3','ae2c3adf-7f7d-4973-a8e8-3fe1300f8183')</t>
  </si>
  <si>
    <t>('biosphere3','d6fba50b-3691-4101-9dae-6b7935cd1cd0')</t>
  </si>
  <si>
    <t>('biosphere3','890c2697-3463-4466-bebb-aecc1e1e730b')</t>
  </si>
  <si>
    <t>('biosphere3','abb7f444-e74a-46b5-a6a5-080a847cbbc5')</t>
  </si>
  <si>
    <t>('biosphere3','0d9f52b2-f2d5-46a3-90a3-e22ef252cc37')</t>
  </si>
  <si>
    <t>('biosphere3','7f0873fe-731e-4b99-a384-17f0ad36a318')</t>
  </si>
  <si>
    <t>('biosphere3','aa2d6624-ad64-4fff-9260-cb51500bba0d')</t>
  </si>
  <si>
    <t>('biosphere3','ee018b5e-c9c3-486b-aeb4-ef045a4e3ccd')</t>
  </si>
  <si>
    <t>('biosphere3','4c0a6227-af22-45cb-b75b-b276ce0e4d47')</t>
  </si>
  <si>
    <t>('biosphere3','070f9c6e-584d-40ed-8b07-6b1f7f75dd3f')</t>
  </si>
  <si>
    <t>('biosphere3','8f1b69d9-fc00-4b46-99f9-7a57fd71dad2')</t>
  </si>
  <si>
    <t>('biosphere3','836493d4-5c50-4713-b2a8-7979b830c1a5')</t>
  </si>
  <si>
    <t>('biosphere3','4295ed5b-9824-4bbf-97a4-fc4cabd87f0d')</t>
  </si>
  <si>
    <t>('biosphere3','b26b758d-85cc-41b8-872c-3683caa638d1')</t>
  </si>
  <si>
    <t>('biosphere3','0f1b21d0-2780-4742-87f2-28fb21a44db5')</t>
  </si>
  <si>
    <t>('biosphere3','91bafb36-540f-4ef2-803f-c0f2be2119e1')</t>
  </si>
  <si>
    <t>('biosphere3','8395bd8d-9893-41f8-9d91-1ef0ca962aa6')</t>
  </si>
  <si>
    <t>('biosphere3','c6e880ea-daa3-4001-9210-3211d974d0f1')</t>
  </si>
  <si>
    <t>('biosphere3','495ff166-ce60-44d8-88d2-60d5c891e643')</t>
  </si>
  <si>
    <t>('biosphere3','416ebc48-7199-43a0-bc57-f7f6c951fff0')</t>
  </si>
  <si>
    <t>('biosphere3','134ef10a-4423-4250-9331-08f654b0900d')</t>
  </si>
  <si>
    <t>('biosphere3','b06d062d-b979-415c-ab40-53b71298e3c7')</t>
  </si>
  <si>
    <t>('biosphere3','22a580a0-6674-4502-8a1c-b8ef9398a1db')</t>
  </si>
  <si>
    <t>('biosphere3','08b681c9-b5fc-46c8-beb5-5ee8bf31cef9')</t>
  </si>
  <si>
    <t>('biosphere3','0a75cbfb-253f-4378-874b-8fb1c9cfef60')</t>
  </si>
  <si>
    <t>('biosphere3','0628ac74-2a0d-4a13-aaef-14486431dc35')</t>
  </si>
  <si>
    <t>('biosphere3','5b44c026-dd45-45c6-95c5-2d451b9a0d20')</t>
  </si>
  <si>
    <t>('biosphere3','5dd25f86-58c2-49e9-8401-54e1750b85ad')</t>
  </si>
  <si>
    <t>('biosphere3','76c531f2-f8bd-412a-a38e-dee955cce8f2')</t>
  </si>
  <si>
    <t>('biosphere3','1f8e9158-d59b-4991-872f-5a3f622979a7')</t>
  </si>
  <si>
    <t>('biosphere3','f819c350-4a6c-457d-938f-27e8d23850ad')</t>
  </si>
  <si>
    <t>('biosphere3','0f196b13-68bf-4deb-9fcd-ce7080618320')</t>
  </si>
  <si>
    <t>('biosphere3','48524bfc-be91-406e-986b-9550744e0360')</t>
  </si>
  <si>
    <t>('biosphere3','cebdf8ce-efe8-4218-a32c-612b14e352bb')</t>
  </si>
  <si>
    <t>('biosphere3','3cb1b212-68e7-4945-8a78-dfed2fa37fd2')</t>
  </si>
  <si>
    <t>('biosphere3','f7bdeabf-a11d-4ddb-ad19-501485f39f07')</t>
  </si>
  <si>
    <t>('biosphere3','2b676e9e-1e3b-45d6-b209-6ed3af61fc42')</t>
  </si>
  <si>
    <t>('biosphere3','2d456fb8-592b-46a7-97f0-81fc2a18e587')</t>
  </si>
  <si>
    <t>('biosphere3','d85a44cb-8407-4997-a146-581e4f35f39d')</t>
  </si>
  <si>
    <t>('biosphere3','9cec94a2-e7fe-43f4-82f4-293c477f86dc')</t>
  </si>
  <si>
    <t>('biosphere3','9f884326-b503-4451-9259-b52f3001bbb8')</t>
  </si>
  <si>
    <t>('biosphere3','581e3c82-2cae-4450-b490-c3216347cb07')</t>
  </si>
  <si>
    <t>('biosphere3','024b1a73-0cff-4b49-9e1e-7d75110f1e31')</t>
  </si>
  <si>
    <t>('biosphere3','d8c6318b-f01a-46a4-9345-9caa6b3a6ec2')</t>
  </si>
  <si>
    <t>('biosphere3','e4f58170-4339-44d0-bec7-bdf6445b45ee')</t>
  </si>
  <si>
    <t>('biosphere3','ed833edc-cec9-54c1-9bd8-1579ff25ff75')</t>
  </si>
  <si>
    <t>('biosphere3','a259eb99-e741-49e6-8b3f-8985c018be28')</t>
  </si>
  <si>
    <t>('biosphere3','d64c693d-aa5a-40de-a250-ed9d24b90542')</t>
  </si>
  <si>
    <t>('biosphere3','006aa3f7-59ba-450f-aa45-a2b2d1752647')</t>
  </si>
  <si>
    <t>('biosphere3','826677aa-8347-4494-85da-a26fe3e1e824')</t>
  </si>
  <si>
    <t>('biosphere3','9b00c244-fcce-4d38-922b-601a81f2ba34')</t>
  </si>
  <si>
    <t>('biosphere3','e2f205c4-2146-4578-8cd4-e6f309521ef4')</t>
  </si>
  <si>
    <t>('biosphere3','31eacbfc-683a-4d36-afc1-80dee42a3b94')</t>
  </si>
  <si>
    <t>('biosphere3','bfc0bf1c-e5e2-4702-a502-08c892031837')</t>
  </si>
  <si>
    <t>('biosphere3','5efff566-462f-4ded-b5b4-6761cf50c376')</t>
  </si>
  <si>
    <t>('biosphere3','37d35fd0-7f07-4b9b-92eb-de3c27050172')</t>
  </si>
  <si>
    <t>('biosphere3','28bca51a-6cc7-46af-961a-fd2b675a1376')</t>
  </si>
  <si>
    <t>('biosphere3','b8c794de-ac20-47f6-ae87-84d91e95da93')</t>
  </si>
  <si>
    <t>('biosphere3','f3e5bff4-5bdf-55d7-8dd9-3cac7b09e57f')</t>
  </si>
  <si>
    <t>('biosphere3','27d03876-622e-4951-8547-ce331b7d3521')</t>
  </si>
  <si>
    <t>('biosphere3','7ab9afec-40e0-41b0-82b1-6cb15c84e949')</t>
  </si>
  <si>
    <t>('biosphere3','5676c9be-e0ae-5e3c-b768-e54c580c4911')</t>
  </si>
  <si>
    <t>('biosphere3','f7ef52c3-1fc7-4c2f-b002-83fab5a50a7f')</t>
  </si>
  <si>
    <t>('biosphere3','33130fd7-3a99-437a-b179-33ea64ca1f9d')</t>
  </si>
  <si>
    <t>('biosphere3','4870313f-52a4-4c41-8a08-a25745f2fce9')</t>
  </si>
  <si>
    <t>('biosphere3','0e940fff-f3ba-41b4-a5c6-d53a88bfc707')</t>
  </si>
  <si>
    <t>('biosphere3','8af1b210-ae85-4b60-9644-d5d180075037')</t>
  </si>
  <si>
    <t>('biosphere3','e4d7a9e4-76d6-46f6-b91b-2be8460d248e')</t>
  </si>
  <si>
    <t>('biosphere3','4d9a8916-fe62-41b4-bd1b-ebe113146387')</t>
  </si>
  <si>
    <t>('biosphere3','ebadae73-f4ff-4594-8241-0fafa5f972d2')</t>
  </si>
  <si>
    <t>('biosphere3','ad0ce2f1-e6ca-4ab4-a9e7-b9c0137a8e00')</t>
  </si>
  <si>
    <t>('biosphere3','24145938-f9e3-40ea-ab06-409187ca5d26')</t>
  </si>
  <si>
    <t>('biosphere3','4518a791-f5dd-4ee2-ab87-2f8ffca6b230')</t>
  </si>
  <si>
    <t>('biosphere3','6a9afa4e-3b29-4695-b742-56c893060dd3')</t>
  </si>
  <si>
    <t>('biosphere3','cabdb1e5-e569-5aef-92af-2981a2b7c8dc')</t>
  </si>
  <si>
    <t>('biosphere3','6ce44f77-d181-4396-8fa2-2276eeeb4c08')</t>
  </si>
  <si>
    <t>('biosphere3','16521d00-4b6f-464f-b5dd-8da4a27b15ca')</t>
  </si>
  <si>
    <t>('biosphere3','78c3efe4-421c-4d30-82e4-b97ac5124993')</t>
  </si>
  <si>
    <t>('biosphere3','8c52f40c-69b7-4538-8923-b371523c71f5')</t>
  </si>
  <si>
    <t>('biosphere3','fd7aa71c-508c-480d-81a6-8052aad92646')</t>
  </si>
  <si>
    <t>('biosphere3','acbae70a-5450-448f-9038-c403cb496e1a')</t>
  </si>
  <si>
    <t>('biosphere3','44e4d1ce-fa79-4ed5-93f9-445c4ff8df2e')</t>
  </si>
  <si>
    <t>('biosphere3','c7c769bb-89b9-4459-afed-e3acecd39339')</t>
  </si>
  <si>
    <t>('biosphere3','856c9aa2-c20c-49a8-9417-c71bdb5f17b0')</t>
  </si>
  <si>
    <t>('biosphere3','35d1dff5-b535-4628-9826-4a8fce08a1f2')</t>
  </si>
  <si>
    <t>('biosphere3','ba5fc0b6-770b-4da1-9b3f-e3b5087f07cd')</t>
  </si>
  <si>
    <t>('biosphere3','13825fb9-6e24-409a-bfcd-5dc4fd61ef98')</t>
  </si>
  <si>
    <t>('biosphere3','aeb3e625-906a-4993-9f02-785f8cfd1ea5')</t>
  </si>
  <si>
    <t>('biosphere3','48430c70-95e0-4036-9854-72cc772ac8b2')</t>
  </si>
  <si>
    <t>('biosphere3','b00950bc-99cb-4ee2-bbc0-5f878ea170c3')</t>
  </si>
  <si>
    <t>('biosphere3','3268d8df-59cc-4740-a89f-dee8355ad7c3')</t>
  </si>
  <si>
    <t>('biosphere3','d4049741-cef2-4edd-a3af-9728b9e3a568')</t>
  </si>
  <si>
    <t>('biosphere3','599e7856-605e-47eb-b780-ab039f2d4006')</t>
  </si>
  <si>
    <t>('biosphere3','16f40b1c-f7c8-4100-9916-81a260493951')</t>
  </si>
  <si>
    <t>('biosphere3','32451556-ee07-4e36-bd8a-09f8847f9c83')</t>
  </si>
  <si>
    <t>('biosphere3','c2cc0ba3-a0c4-4bb4-9b85-3ff9dae2061f')</t>
  </si>
  <si>
    <t>('biosphere3','8b31d489-c85c-4cd6-bd7b-fc5599acc168')</t>
  </si>
  <si>
    <t>('biosphere3','871b6f07-de14-48d4-b4aa-7745872c7e9a')</t>
  </si>
  <si>
    <t>('biosphere3','16d8a28a-bf21-46ff-ae18-6da39e53fa17')</t>
  </si>
  <si>
    <t>('biosphere3','5ac2254e-6b60-45f5-a700-6e0b93f411c8')</t>
  </si>
  <si>
    <t>('biosphere3','852281f6-db73-4250-84d3-86b569fce0c1')</t>
  </si>
  <si>
    <t>('biosphere3','51f0e6bf-5824-4247-a0f0-7766035da159')</t>
  </si>
  <si>
    <t>('biosphere3','3caec0e2-2d07-4463-abae-bef6a0d4bbdb')</t>
  </si>
  <si>
    <t>('biosphere3','5c9d8310-f7e1-4e98-8e73-7eece0435676')</t>
  </si>
  <si>
    <t>('biosphere3','7ecc2b66-8dde-4266-8832-f492f564377b')</t>
  </si>
  <si>
    <t>('biosphere3','99c65c6a-6871-40ba-af79-5bd6851688e4')</t>
  </si>
  <si>
    <t>('biosphere3','9bb73c31-c01d-4384-b567-15c1544ae581')</t>
  </si>
  <si>
    <t>('biosphere3','6ec8c964-83df-42f3-a1ae-35c1f905cfba')</t>
  </si>
  <si>
    <t>('biosphere3','51c35cf0-3417-4d42-936f-9a6fd7a2638a')</t>
  </si>
  <si>
    <t>('biosphere3','60ed557b-8f2f-4d88-8508-86e7d83aef74')</t>
  </si>
  <si>
    <t>('biosphere3','dc08e010-0bf9-4a36-a1dd-779684c84b3b')</t>
  </si>
  <si>
    <t>('biosphere3','3844f446-ded5-4727-8421-17a00ef4eba7')</t>
  </si>
  <si>
    <t>('biosphere3','693921ef-e02d-4072-add0-55aa4631b213')</t>
  </si>
  <si>
    <t>('biosphere3','d80610f2-df83-4e2a-9dc3-f74fced6577f')</t>
  </si>
  <si>
    <t>('biosphere3', 'b1e13de6-e0a4-56b6-b096-7ab1171d60e3')</t>
  </si>
  <si>
    <t>('biosphere3','bc97531c-12d8-4113-bcb2-663a47d12d0f')</t>
  </si>
  <si>
    <t>('biosphere3','5f1d740e-804d-4080-8ef9-aeaa0d8e1115')</t>
  </si>
  <si>
    <t>('biosphere3','775fdf03-b0bb-5c25-b14d-107231d5b2f0')</t>
  </si>
  <si>
    <t>('biosphere3','92681c17-2514-4151-aabf-baee3fd8e5f5')</t>
  </si>
  <si>
    <t>('biosphere3','34f18170-9aca-4025-a4ab-d9aaf261b391')</t>
  </si>
  <si>
    <t>('biosphere3','454f5552-15ca-412d-821d-ab79cc0c989b')</t>
  </si>
  <si>
    <t>('biosphere3','edd62398-8916-4183-9615-65afce26518a')</t>
  </si>
  <si>
    <t>('biosphere3','a793710a-1990-4e65-a95e-cfbbc5332355')</t>
  </si>
  <si>
    <t>('biosphere3','beb69352-568e-4a33-b9d4-3b5bfafc85bd')</t>
  </si>
  <si>
    <t>('biosphere3','0f3a98cd-b692-4801-86b5-b2222a953417')</t>
  </si>
  <si>
    <t>('biosphere3','a65308df-73ac-4aa8-88f0-319743a50293')</t>
  </si>
  <si>
    <t>('biosphere3','c5b4869c-f131-4a8c-911f-f252cafb2e30')</t>
  </si>
  <si>
    <t>('biosphere3','77fd3c56-5c3e-4070-93fa-de03fa455d47')</t>
  </si>
  <si>
    <t>('biosphere3','3d59d864-b6c3-4315-ab21-2c2ba2119ad1')</t>
  </si>
  <si>
    <t>('biosphere3','4e1c58e6-4eb7-4ca6-8db9-6c4a6932bc1f')</t>
  </si>
  <si>
    <t>('biosphere3','bfcc7ab0-a9a7-41b6-895f-25450e8c0d40')</t>
  </si>
  <si>
    <t>('biosphere3','62641c03-c0b7-4e16-ba51-41d4b731c291')</t>
  </si>
  <si>
    <t>('biosphere3','cdf99498-1489-4226-97ad-94fa85b0528b')</t>
  </si>
  <si>
    <t>('biosphere3','7bbe624a-3626-46d4-abf4-86bda793bdd7')</t>
  </si>
  <si>
    <t>('biosphere3','e9eb024b-6fba-4dce-b280-9415b2ba4695')</t>
  </si>
  <si>
    <t>('biosphere3','d0aaa60f-40d9-4c12-a486-954333aa549f')</t>
  </si>
  <si>
    <t>('biosphere3','cc415ec5-ef9b-4239-b423-32906818e457')</t>
  </si>
  <si>
    <t>('biosphere3','a66849fd-060a-40b5-bd9d-04caa632b75c')</t>
  </si>
  <si>
    <t>('biosphere3','365dffb2-9e7a-44fa-a512-8c851fc7094c')</t>
  </si>
  <si>
    <t>('biosphere3','723a8b35-613c-4dbb-91af-ed3c06e273cc')</t>
  </si>
  <si>
    <t>('biosphere3','65a6b1d7-ced3-4ae3-9789-c82060af6b2f')</t>
  </si>
  <si>
    <t>('biosphere3','a805071f-ce96-4d72-bdd5-4334d9aa3c23')</t>
  </si>
  <si>
    <t>('biosphere3','b1f2f5fb-9107-43ca-8066-9033d23f184c')</t>
  </si>
  <si>
    <t>('biosphere3','69349323-70b7-41d0-aeef-a29b49a89f85')</t>
  </si>
  <si>
    <t>('biosphere3','f5a070c3-4239-4130-b224-130f18b50ada')</t>
  </si>
  <si>
    <t>('biosphere3','d00c7ea5-29e7-445c-b20e-672d421f3ea4')</t>
  </si>
  <si>
    <t>('biosphere3','57d8084d-08e2-4212-9abf-3f051bee142e')</t>
  </si>
  <si>
    <t>('biosphere3','3d92a9a3-8942-4ed9-8522-fe027656e9e9')</t>
  </si>
  <si>
    <t>('biosphere3','4452894a-65a4-4419-b15f-efa90b6a02c4')</t>
  </si>
  <si>
    <t>('biosphere3','06a2e2b7-0c98-4a77-8cc9-84349e2f3fcf')</t>
  </si>
  <si>
    <t>('biosphere3','7ec1239e-bb13-4c0c-8a88-3badcdb1ff6d')</t>
  </si>
  <si>
    <t>('biosphere3','953542ee-3bba-451b-b071-385e699f2f74')</t>
  </si>
  <si>
    <t>('biosphere3','2e972b23-f14e-477d-9360-7a88a35f0501')</t>
  </si>
  <si>
    <t>('biosphere3','d651f8b6-28b4-44b1-9202-71f898a4ba06')</t>
  </si>
  <si>
    <t>('biosphere3','e698f4e1-012c-4a19-887e-9a154619f08d')</t>
  </si>
  <si>
    <t>('biosphere3','b358f425-ecda-41d2-ba94-e9f37d863c84')</t>
  </si>
  <si>
    <t>('biosphere3','bfdd1d3e-33dd-4aa0-b5fc-eeff8a2c72e2')</t>
  </si>
  <si>
    <t>('biosphere3','90bc11c3-61c6-47b4-8310-b4d2e50d03ba')</t>
  </si>
  <si>
    <t>('biosphere3','954f7083-c85d-428f-af32-177be2e25ac9')</t>
  </si>
  <si>
    <t>('biosphere3','bd234138-8835-43c4-837b-4b8614bdfa69')</t>
  </si>
  <si>
    <t>('biosphere3','f6e3282a-7111-49ca-bdc4-854b4b884d92')</t>
  </si>
  <si>
    <t>('biosphere3','f09c1931-85fb-4f50-be9d-15d5c0f5e11e')</t>
  </si>
  <si>
    <t>('biosphere3','b5eb4783-f470-4bf5-800f-7e12ada63c1d')</t>
  </si>
  <si>
    <t>('biosphere3','ad419049-3445-481f-97a3-3d4529ee924f')</t>
  </si>
  <si>
    <t>('biosphere3','7722209c-9953-4e3d-9854-5eaf36e147f8')</t>
  </si>
  <si>
    <t>('biosphere3','273b51ae-dcc4-45c6-b8da-f6ba0313edf8')</t>
  </si>
  <si>
    <t>('biosphere3','2a46d676-6d14-4541-8cbf-e29d9996c76d')</t>
  </si>
  <si>
    <t>('biosphere3','865f863b-8d32-47fa-94db-ee56dc6bb923')</t>
  </si>
  <si>
    <t>('biosphere3','c6379349-6cf0-54c9-8bfe-2ec812501fda')</t>
  </si>
  <si>
    <t>('biosphere3','7a81cd45-7f4c-40b3-989c-6a65f42df999')</t>
  </si>
  <si>
    <t>('biosphere3','7b6da1f2-e191-5a77-ae06-af96201f5803')</t>
  </si>
  <si>
    <t>('biosphere3','67e221a4-9177-44a6-86a7-e4d652cda4bf')</t>
  </si>
  <si>
    <t>('biosphere3','6402a177-ff01-4112-8c54-9061b756c8c9')</t>
  </si>
  <si>
    <t>('biosphere3','83e7f0f5-6cf8-4a66-bbd6-def720e8a01b')</t>
  </si>
  <si>
    <t>('biosphere3','dd05bdcf-c6e9-4027-9282-24ed986c4b80')</t>
  </si>
  <si>
    <t>('biosphere3','43efdef0-6157-4436-8a23-2f50ac3c6fc2')</t>
  </si>
  <si>
    <t>('biosphere3','a4669a72-41dc-4874-9983-55e381c81e67')</t>
  </si>
  <si>
    <t>('biosphere3','de9ce04f-b751-484f-a8a2-740d98138bf6')</t>
  </si>
  <si>
    <t>('biosphere3','03bd55c6-c37d-4205-aaa2-3c1f3759a0cd')</t>
  </si>
  <si>
    <t>('biosphere3','2f36d881-55bd-44ed-a383-a97cd4c53b16')</t>
  </si>
  <si>
    <t>('biosphere3','e3de5903-aa75-4d7b-a804-2c75248b4c6d')</t>
  </si>
  <si>
    <t>('biosphere3','c3669e9f-cbb6-44cf-b6f8-b0779b92e2bd')</t>
  </si>
  <si>
    <t>('biosphere3','fa66acff-55f2-4ca8-9392-4d436613b2fb')</t>
  </si>
  <si>
    <t>('biosphere3','e3446a6f-92f1-480f-915d-375a269009c1')</t>
  </si>
  <si>
    <t>('biosphere3','6d3849fb-dbf1-40cf-905e-ba11be1ba9f4')</t>
  </si>
  <si>
    <t>('biosphere3','fe3bd0b5-0401-48da-bcfd-23d5e462b940')</t>
  </si>
  <si>
    <t>('biosphere3','7d685caf-34cf-5466-b048-6841a368dcee')</t>
  </si>
  <si>
    <t>('biosphere3','a110815e-69d2-43bd-8bf8-4e842e5895e3')</t>
  </si>
  <si>
    <t>('biosphere3','6ec6a8a8-4c94-5bc5-93c5-62928fcf3935')</t>
  </si>
  <si>
    <t>('biosphere3','15057e97-7b47-405e-8222-6ed5cf4e0087')</t>
  </si>
  <si>
    <t>('biosphere3','1be6f247-61bd-4614-a1fa-01a85e968fcb')</t>
  </si>
  <si>
    <t>('biosphere3','64027a69-77eb-5b11-ae61-81f27161bf7e')</t>
  </si>
  <si>
    <t>('biosphere3','9b7f06e5-0dc7-4c58-8300-034426d069b5')</t>
  </si>
  <si>
    <t>('biosphere3','9cda96ce-e1cf-4192-8614-52be32d200f4')</t>
  </si>
  <si>
    <t>('biosphere3','10b69d7a-018d-44c6-9a5e-e67fc9475b86')</t>
  </si>
  <si>
    <t>('biosphere3','f9952327-7cac-4b05-84cb-e96a3f0f239b')</t>
  </si>
  <si>
    <t>('biosphere3','96bec6ea-fd71-48a1-ae8b-87a7b818eb77')</t>
  </si>
  <si>
    <t>('biosphere3','664cfb50-d657-4c95-8778-f4fb7a6fe361')</t>
  </si>
  <si>
    <t>('biosphere3','1fa8ca7c-c285-49c5-a96d-60a3dc467310')</t>
  </si>
  <si>
    <t>('biosphere3','fa334460-698e-4000-a579-468fdf8a96e0')</t>
  </si>
  <si>
    <t>('biosphere3','2a1c80de-a083-470b-80dd-ba11a5aeea8c')</t>
  </si>
  <si>
    <t>('biosphere3','5186b1e9-506c-4846-994d-789c5204b38a')</t>
  </si>
  <si>
    <t>('biosphere3','f2f1a5eb-de1e-42fe-ad80-60a255185ba9')</t>
  </si>
  <si>
    <t>('biosphere3','9182d01f-27f3-4b65-a183-07508dfc5981')</t>
  </si>
  <si>
    <t>('biosphere3','9540d6dc-b589-4fbb-8260-1b6a88b8bf11')</t>
  </si>
  <si>
    <t>('biosphere3','50deb561-3de9-4b25-9b61-1695ad2dd136')</t>
  </si>
  <si>
    <t>('biosphere3','18aa2daa-0188-4328-b24b-1ad1398ecf81')</t>
  </si>
  <si>
    <t>('biosphere3','57a17022-7f17-4cdf-b0e8-184bc5c50d98')</t>
  </si>
  <si>
    <t>('biosphere3','51814700-587c-4915-9ed2-c5a644f831d3')</t>
  </si>
  <si>
    <t>('biosphere3','bc3d3e8d-249a-4e6d-85e8-3a003ca32776')</t>
  </si>
  <si>
    <t>('biosphere3','6fa8a7df-bd00-4b65-82bd-23b6a4cffe6a')</t>
  </si>
  <si>
    <t>('biosphere3','7da26881-518f-4b1b-87bf-7d1f633a7c1a')</t>
  </si>
  <si>
    <t>('biosphere3','7e9baf19-8fa4-49c6-a3c2-2e875217e60b')</t>
  </si>
  <si>
    <t>('biosphere3','7ae387da-8a0f-4931-97d4-49e93c0f5482')</t>
  </si>
  <si>
    <t>('biosphere3','d9008a06-991c-4acc-a33e-5483ffd2491e')</t>
  </si>
  <si>
    <t>('biosphere3','32fccda4-0d99-40ab-b65f-c7203080b62b')</t>
  </si>
  <si>
    <t>('biosphere3','f0e37b5f-3f67-516a-afd5-442c83e094bc')</t>
  </si>
  <si>
    <t>('biosphere3','e29f6c49-884e-50fc-90a6-1ac6e862d72d')</t>
  </si>
  <si>
    <t>('biosphere3','03ccc7a5-9dfd-5fee-bb4a-24ca9b22d640')</t>
  </si>
  <si>
    <t>('biosphere3','c5094d89-50ee-5a7a-8ff3-cf50b218ef2b')</t>
  </si>
  <si>
    <t>('biosphere3','30a6dd59-5d2b-5c4c-a6a3-9a3bd8ded2c9')</t>
  </si>
  <si>
    <t>('biosphere3','53f7bad5-fba1-54ca-94af-7abfbc18d21e')</t>
  </si>
  <si>
    <t>('biosphere3','9975947b-6720-5b2c-9361-cb1706bc2c46')</t>
  </si>
  <si>
    <t>('biosphere3','63f6afa3-51a7-5c2e-8544-c051f916efbe')</t>
  </si>
  <si>
    <t>('biosphere3','9a8e2785-9175-4818-83ae-fc394e2d695a')</t>
  </si>
  <si>
    <t>('biosphere3','583d89a5-4f69-5e5d-b3fe-4e5a7e00f321')</t>
  </si>
  <si>
    <t>('biosphere3','68f5b661-cd07-445f-b14b-0fa266b3b168')</t>
  </si>
  <si>
    <t>('biosphere3','98fc8cad-e186-4353-8ffb-92ddae8cc685')</t>
  </si>
  <si>
    <t>('biosphere3','4bafafca-ff89-46aa-9aaf-c93667df13a4')</t>
  </si>
  <si>
    <t>('biosphere3','5d02269c-1130-47a5-aa86-00d79802dc88')</t>
  </si>
  <si>
    <t>('biosphere3','0bd0f9e3-d311-4673-b431-d079399a7151')</t>
  </si>
  <si>
    <t>('biosphere3','c11c3c69-ec4d-47ee-8a57-a856c82ee3cb')</t>
  </si>
  <si>
    <t>('biosphere3','53225326-6737-4c40-86d4-87893525fd1a')</t>
  </si>
  <si>
    <t>('biosphere3','b3657137-08c4-4ee0-9817-567c47bf5e86')</t>
  </si>
  <si>
    <t>('biosphere3','cfa25cc2-6bfe-4b96-819f-cd15fd3859d1')</t>
  </si>
  <si>
    <t>('biosphere3','2c25d5de-bb2f-5fff-bb42-f7177e88e84e')</t>
  </si>
  <si>
    <t>('biosphere3','d90a3903-d98e-4750-9dc4-647f2c6af3ec')</t>
  </si>
  <si>
    <t>('biosphere3','44230d0d-f11f-473e-8b43-75656dcac834')</t>
  </si>
  <si>
    <t>('biosphere3','423112a9-b4c4-4041-8854-57bffde7b9cc')</t>
  </si>
  <si>
    <t>('biosphere3','6a868660-04a2-5c62-9860-73a1e29305b9')</t>
  </si>
  <si>
    <t>('biosphere3','b2b02324-d9f2-5f09-96f2-210d7c6b0ae4')</t>
  </si>
  <si>
    <t>('biosphere3','f992dcb8-c19c-46b1-a36b-3053ef83b755')</t>
  </si>
  <si>
    <t>('biosphere3','d718a4e6-87ff-532c-82c2-8ec16f00ddfe')</t>
  </si>
  <si>
    <t>('biosphere3','7ddfe455-20e9-4aea-b903-79a35289ca45')</t>
  </si>
  <si>
    <t>('biosphere3','aae8ad45-5cea-4b59-b3eb-3a58dd8fc8e9')</t>
  </si>
  <si>
    <t>('biosphere3','d28f10c4-a8d0-4891-b7a4-362e12360079')</t>
  </si>
  <si>
    <t>('biosphere3','cb16ed3f-19b5-45c6-b504-b2be562d0002')</t>
  </si>
  <si>
    <t>('biosphere3','c93b5919-6b01-46c9-8510-cc94d1712168')</t>
  </si>
  <si>
    <t>('biosphere3','e6f4c904-1cb6-5c9c-a098-6505e98391ce')</t>
  </si>
  <si>
    <t>('biosphere3','ea8559cd-e5b3-4e24-8c9e-acb4ef1e7e99')</t>
  </si>
  <si>
    <t>('biosphere3','de0478a0-377a-46dc-89ac-0e1705bb9e7f')</t>
  </si>
  <si>
    <t>('biosphere3','bae57811-0343-41be-97cf-2c74279dd638')</t>
  </si>
  <si>
    <t>('biosphere3','6e769b2f-11ce-4ec1-ad99-a27c93361e72')</t>
  </si>
  <si>
    <t>('biosphere3','ecc877ac-3c34-4838-b1f8-6ae0ff2cd2fc')</t>
  </si>
  <si>
    <t>('biosphere3','caae5c9b-66bf-4e1a-aa73-f84d11a41753')</t>
  </si>
  <si>
    <t>('biosphere3','75f898f6-1051-486f-bb82-af34e02a8f8b')</t>
  </si>
  <si>
    <t>('biosphere3','27d2b49d-9ecb-4b0a-80dc-9c6598464c6a')</t>
  </si>
  <si>
    <t>('biosphere3','714732d3-61e1-4bad-a4e3-a4f3573d8bc6')</t>
  </si>
  <si>
    <t>('biosphere3','4ed0d428-ca56-4356-accf-4e18d4ea1d77')</t>
  </si>
  <si>
    <t>('biosphere3','046887e9-5de9-44c0-8461-3c6da8e9e4b1')</t>
  </si>
  <si>
    <t>('biosphere3','7bc25bb7-caa5-45cf-bbf0-889879173590')</t>
  </si>
  <si>
    <t>('biosphere3','4eb24f81-0468-4b92-bae3-8b12dfc90438')</t>
  </si>
  <si>
    <t>('biosphere3','c314e244-baef-48fb-b4f6-ca5e5a0de545')</t>
  </si>
  <si>
    <t>('biosphere3','22d1736f-baa9-481e-9583-42654a6a7c26')</t>
  </si>
  <si>
    <t>('biosphere3','b75f79bc-df8b-4161-8091-b65bcd9a8ef8')</t>
  </si>
  <si>
    <t>('biosphere3','57100588-a02a-4cbd-bcc5-b7c264bf2a3e')</t>
  </si>
  <si>
    <t>('biosphere3','d8688397-6dfd-4144-8137-0130e62f9079')</t>
  </si>
  <si>
    <t>('biosphere3','9b2f96e6-564c-4fdb-ace4-077b2d2fd132')</t>
  </si>
  <si>
    <t>('biosphere3','5ccb5873-69d5-41fb-b527-282fb91c04a7')</t>
  </si>
  <si>
    <t>('biosphere3','751d9236-ee45-4d21-addd-fd1747f0b74f')</t>
  </si>
  <si>
    <t>('biosphere3','532d8b1e-14aa-45df-8f89-dd749c83635f')</t>
  </si>
  <si>
    <t>('biosphere3','4c54be62-05f1-4201-940d-f161537be704')</t>
  </si>
  <si>
    <t>('biosphere3','e17ab5b1-0e70-409c-b7fd-0a01e6a26de3')</t>
  </si>
  <si>
    <t>('biosphere3','08ebf986-d40a-4538-8aa7-21da2f99edf7')</t>
  </si>
  <si>
    <t>('biosphere3','ffbe8447-6d78-46dd-8378-47019a82ce82')</t>
  </si>
  <si>
    <t>('biosphere3','af45276a-d99a-4c0a-95a9-55689b785417')</t>
  </si>
  <si>
    <t>('biosphere3','852118b9-043d-4db7-8b71-e3670fb280d2')</t>
  </si>
  <si>
    <t>('biosphere3','edc41c91-7e10-41df-8c75-d4850a2e5eb9')</t>
  </si>
  <si>
    <t>('biosphere3','de22459f-2b91-43a1-8c53-c89ddbe2c64c')</t>
  </si>
  <si>
    <t>('biosphere3','b6667f21-da3c-41f1-afad-9277cdd4e08e')</t>
  </si>
  <si>
    <t>('biosphere3','80d316d2-631d-4642-8100-28aa63ec7a79')</t>
  </si>
  <si>
    <t>('biosphere3','8e2a5517-13ff-4423-b1ec-3632b0a72bf5')</t>
  </si>
  <si>
    <t>('biosphere3','f27bfe65-f053-4d7b-8af3-aed2548dc8c1')</t>
  </si>
  <si>
    <t>('biosphere3','898c1c27-5cc0-4713-89f6-1ab864aadc44')</t>
  </si>
  <si>
    <t>('biosphere3','3dee24fc-5892-4f6e-9996-28b5f36fd07a')</t>
  </si>
  <si>
    <t>('biosphere3','7ec73b1e-a2ac-40e0-83ee-422c4a7cbb78')</t>
  </si>
  <si>
    <t>('biosphere3','e4d0d0b9-a68d-4c1b-ad8f-77f18a767d0d')</t>
  </si>
  <si>
    <t>('biosphere3','409f6c8a-95df-4e86-8306-5439bd0643c8')</t>
  </si>
  <si>
    <t>('biosphere3','921762d7-dcd5-4419-8936-07358034702d')</t>
  </si>
  <si>
    <t>('biosphere3','a34e010c-6f68-5c79-8b45-2955b91f7dc2')</t>
  </si>
  <si>
    <t>('biosphere3','8a422b03-1055-4bc8-b439-27bf8d7eef57')</t>
  </si>
  <si>
    <t>('biosphere3','6366d4ec-5ffc-4488-be51-0c239cdf535d')</t>
  </si>
  <si>
    <t>('biosphere3','f563b90e-a300-4403-b278-d2fdcd73e5a7')</t>
  </si>
  <si>
    <t>('biosphere3','19b6e569-85a4-4ea9-a590-d61a21e3c846')</t>
  </si>
  <si>
    <t>('biosphere3','2a7b68ff-f12a-44c6-8b31-71ec91d29889')</t>
  </si>
  <si>
    <t>('biosphere3','168c970b-91c9-4427-a3a0-6686ad6cc2c4')</t>
  </si>
  <si>
    <t>('biosphere3','c67e3ba8-ddce-4931-b4b0-f4f9a56ccf40')</t>
  </si>
  <si>
    <t>('biosphere3','e070bd24-fd16-4963-8f4d-78bb4c402400')</t>
  </si>
  <si>
    <t>('biosphere3','85a764f2-a810-4b20-bc86-a45604262fda')</t>
  </si>
  <si>
    <t>('biosphere3','31b4eea9-640e-4056-ac2f-0555627af18a')</t>
  </si>
  <si>
    <t>('biosphere3','53d5ef26-66d8-4536-afa2-2f6b114189ba')</t>
  </si>
  <si>
    <t>('biosphere3','f73177d8-5e57-4f0d-ba34-6889cfdfed40')</t>
  </si>
  <si>
    <t>('biosphere3','60a6702f-20ad-444f-a6df-f6374f1e3183')</t>
  </si>
  <si>
    <t>('biosphere3','2a992e5e-9f16-47b8-8bcb-733d00bed658')</t>
  </si>
  <si>
    <t>('biosphere3','3ddb2e36-bc1b-43a5-8ef4-cbcdbeeeea70')</t>
  </si>
  <si>
    <t>('biosphere3','d5c40848-fc29-47fa-90a4-46db64a45a4e')</t>
  </si>
  <si>
    <t>('biosphere3','90a94ea5-bca4-483d-a591-2e886c0ff47f')</t>
  </si>
  <si>
    <t>('biosphere3','78cd4852-e7b9-4301-adf7-51e730b0356a')</t>
  </si>
  <si>
    <t>('biosphere3','ec0fa5ce-51b4-4792-a8e8-c4ee668eddc3')</t>
  </si>
  <si>
    <t>('biosphere3','b3701449-fe4b-4513-b4a4-065e62f03e5c')</t>
  </si>
  <si>
    <t>('biosphere3','a5b82cff-6334-45a8-aef7-1761f2b83722')</t>
  </si>
  <si>
    <t>('biosphere3','4a156a66-eb3e-4f87-90a2-ccd13bf942ff')</t>
  </si>
  <si>
    <t>('biosphere3','f8f772bc-7204-4fda-aa97-080fd0f1b34c')</t>
  </si>
  <si>
    <t>('biosphere3','b15d845f-810e-4614-8633-af8bab2014ee')</t>
  </si>
  <si>
    <t>('biosphere3','334f3d29-ec7d-4ca4-9e65-524c64c6649c')</t>
  </si>
  <si>
    <t>('biosphere3','ba785aad-0ee5-4bba-b049-e32bc31670cb')</t>
  </si>
  <si>
    <t>('biosphere3','41abb9cf-8e9a-40fe-895e-d491e32244b4')</t>
  </si>
  <si>
    <t>('biosphere3','6bc9e39e-bfc5-4929-88d9-863684901143')</t>
  </si>
  <si>
    <t>('biosphere3','2f033407-6060-4e1e-868c-9f362d10fdb2')</t>
  </si>
  <si>
    <t>('biosphere3','e2380d91-f278-41ee-9926-15272a7d1443')</t>
  </si>
  <si>
    <t>('biosphere3','2a46e7f4-c66c-43e5-8a8a-d119c4098aff')</t>
  </si>
  <si>
    <t>('biosphere3','2beb46d1-2d1d-48ca-bf95-f0668fed29bf')</t>
  </si>
  <si>
    <t>('biosphere3','ff36578b-f403-4656-b934-81d8d4e02dc8')</t>
  </si>
  <si>
    <t>('biosphere3','a4c31e2a-915e-4ab2-accd-d3ae93d2e01e')</t>
  </si>
  <si>
    <t>('biosphere3','73b225ab-ddc4-4a38-9ed0-ceedee987424')</t>
  </si>
  <si>
    <t>('biosphere3','8734eb08-50cf-4f5a-8d1a-db76d38efe3c')</t>
  </si>
  <si>
    <t>('biosphere3','d1c0567e-ff1a-4cb7-a4f0-de28b2d99b63')</t>
  </si>
  <si>
    <t>('biosphere3','f65558fb-61a1-4e48-b4f2-60d62f14b085')</t>
  </si>
  <si>
    <t>('biosphere3','cec4a04d-562a-4a38-a98f-5fb3d07eea6b')</t>
  </si>
  <si>
    <t>('biosphere3','b98c02c6-89bb-4dd2-8d68-6af6758db3d9')</t>
  </si>
  <si>
    <t>('biosphere3','0b0d8098-ecbf-4020-afd6-4bcf9db686ce')</t>
  </si>
  <si>
    <t>('biosphere3','77f17646-cede-4a49-99dd-55950098b077')</t>
  </si>
  <si>
    <t>('biosphere3','39946c56-cdf6-4a22-9ac9-1cd333b65533')</t>
  </si>
  <si>
    <t>('biosphere3','3b1ecf8e-1d2c-4330-81da-a79f9068976d')</t>
  </si>
  <si>
    <t>('biosphere3','e5d0d6ea-c681-4080-ab05-5d9522c79bd1')</t>
  </si>
  <si>
    <t>('biosphere3','3d69efc9-791c-4a6f-9d2b-8b04afae9536')</t>
  </si>
  <si>
    <t>('biosphere3','f2d5f01a-3e16-4a6c-a3dc-f6ee9a728957')</t>
  </si>
  <si>
    <t>('biosphere3','bb33742a-c5d5-4607-805f-13e4d3a155fd')</t>
  </si>
  <si>
    <t>('biosphere3','826c7733-9b0a-4ec5-9f35-32294f9138e3')</t>
  </si>
  <si>
    <t>('biosphere3','3400c608-5098-4f36-8d72-e5a20e0a5c39')</t>
  </si>
  <si>
    <t>('biosphere3','2df9d4e0-f095-4089-be46-1c1acbcf3a09')</t>
  </si>
  <si>
    <t>('biosphere3','14b5c954-056b-4d06-8e2c-2848d85619b1')</t>
  </si>
  <si>
    <t>('biosphere3','a3833724-a816-4c9e-b6fd-ac43e8aeedc2')</t>
  </si>
  <si>
    <t>('biosphere3','53578c58-7cd6-4623-9dd5-2c275bdc9f38')</t>
  </si>
  <si>
    <t>('biosphere3','7fee540e-a611-40bf-beec-72a1b883c6d3')</t>
  </si>
  <si>
    <t>('biosphere3','7f6cdfb5-f4ec-458f-9e57-c7e6849cfe99')</t>
  </si>
  <si>
    <t>('biosphere3','404f6e56-ea30-47ec-9679-ec3955d287b3')</t>
  </si>
  <si>
    <t>('biosphere3','ea5789d9-c0f9-4aeb-9df9-0caaf211534b')</t>
  </si>
  <si>
    <t>('biosphere3','b1cbafef-4c5a-4b5f-9dfa-e49047f5f043')</t>
  </si>
  <si>
    <t>('biosphere3','9de9178b-6d1b-476d-af1f-a16a7b3031a9')</t>
  </si>
  <si>
    <t>('biosphere3','ad83a9b9-77ce-4a23-852d-d606ec7f8ffb')</t>
  </si>
  <si>
    <t>('biosphere3','04279d50-d748-4d84-b004-8c90ccb044e2')</t>
  </si>
  <si>
    <t>('biosphere3','f05cca02-ec18-4acc-9939-59658ff9a554')</t>
  </si>
  <si>
    <t>('biosphere3','398ed67b-081c-49c4-8b43-b666bdfd739f')</t>
  </si>
  <si>
    <t>('biosphere3','101f15ac-0698-49dd-b177-471a813ef78e')</t>
  </si>
  <si>
    <t>('biosphere3','a70beb60-354d-4dcd-b6fd-8c251357fb2a')</t>
  </si>
  <si>
    <t>('biosphere3','fabbb533-f106-4786-aefc-f5ecaed20262')</t>
  </si>
  <si>
    <t>('biosphere3','10ebc72c-2c4b-45ea-abd8-cb7fe0805883')</t>
  </si>
  <si>
    <t>('biosphere3','4b420f19-0421-461e-a0b6-7efbf580089b')</t>
  </si>
  <si>
    <t>('biosphere3','c7869c43-266c-429d-bfd5-6b578ed32ce8')</t>
  </si>
  <si>
    <t>('biosphere3','ab3e851e-21c9-47cf-8e7d-5f96dfae3ba5')</t>
  </si>
  <si>
    <t>('biosphere3','4d166779-88fd-441b-9537-f3b974e3bff7')</t>
  </si>
  <si>
    <t>('biosphere3','93b6b5d5-69e7-483f-ab1d-877205900970')</t>
  </si>
  <si>
    <t>('biosphere3','4da2ea28-8273-4901-9931-264169ec7731')</t>
  </si>
  <si>
    <t>('biosphere3','5eb25424-acb6-4ffa-a96a-5fdef05f6515')</t>
  </si>
  <si>
    <t>('biosphere3','c1513682-45ad-444e-afb5-27c660714e88')</t>
  </si>
  <si>
    <t>('biosphere3','7fdc928c-f347-45e7-82d7-046acdf878ae')</t>
  </si>
  <si>
    <t>('biosphere3','b79e26a0-88db-441f-b79b-508506e81b93')</t>
  </si>
  <si>
    <t>('biosphere3','7d5b5802-3698-4be8-98f8-ab7c1a2e9328')</t>
  </si>
  <si>
    <t>('biosphere3','24edeb85-2af8-4477-b064-1cdcf1510449')</t>
  </si>
  <si>
    <t>('biosphere3','e71f95a5-fd82-4128-9fd1-be3f0e85d0fc')</t>
  </si>
  <si>
    <t>('biosphere3','e717f3cc-ac70-4c9b-be56-1614239b917e')</t>
  </si>
  <si>
    <t>('biosphere3','9d136389-8670-45ae-ad1d-a06848a1fd1d')</t>
  </si>
  <si>
    <t>('biosphere3','9cc80820-fcf9-4ea9-8e67-0aa423eba6a4')</t>
  </si>
  <si>
    <t>('biosphere3','0930b6b8-d9c6-4462-966f-ac7495b63bed')</t>
  </si>
  <si>
    <t>('biosphere3','b905c2e0-a0db-4e66-80d2-8bdfc93c6218')</t>
  </si>
  <si>
    <t>('biosphere3','c12ed8b5-8452-43ca-9986-a814e908e792')</t>
  </si>
  <si>
    <t>('biosphere3','2e002771-9f22-43e3-9990-f06f8235700b')</t>
  </si>
  <si>
    <t>('biosphere3','b6dcefd8-3848-4338-9c3e-fe6e91f20937')</t>
  </si>
  <si>
    <t>('biosphere3','b9bc9427-5808-4e9e-8c78-e7098563afb4')</t>
  </si>
  <si>
    <t>('biosphere3','9c08496f-7895-44f9-8686-fe3154392da4')</t>
  </si>
  <si>
    <t>('biosphere3','e3502f7b-0690-4b1e-8e1c-22f6886c26a1')</t>
  </si>
  <si>
    <t>('biosphere3','64d99cb5-3b4f-4195-b86f-c5f45b4dcd19')</t>
  </si>
  <si>
    <t>('biosphere3','2c126bcc-bb63-4d63-bd72-f02a1e616809')</t>
  </si>
  <si>
    <t>('biosphere3','82f2476e-988b-4d7a-bde6-5da9337d1f65')</t>
  </si>
  <si>
    <t>('biosphere3','592bf69f-8551-4611-8942-4620be0adabe')</t>
  </si>
  <si>
    <t>('biosphere3','fcb77a5a-6882-4aeb-82a9-ba57688d2224')</t>
  </si>
  <si>
    <t>('biosphere3','73cba245-5969-4076-8490-75a236073196')</t>
  </si>
  <si>
    <t>('biosphere3','d0394db1-a1cd-4026-bf50-dd5e47331572')</t>
  </si>
  <si>
    <t>('biosphere3','d585d599-05f1-47ff-8c41-790f51830b9b')</t>
  </si>
  <si>
    <t>('biosphere3','31e4e26b-a997-4969-963d-243699aca3a8')</t>
  </si>
  <si>
    <t>('biosphere3','af41f691-3a3e-47a3-9e45-3b4d78469ae0')</t>
  </si>
  <si>
    <t>('biosphere3','fa288b80-6ef1-4e80-b534-5c2e5c492fd8')</t>
  </si>
  <si>
    <t>('biosphere3','631d9552-1190-4edf-abc9-319139c90bd4')</t>
  </si>
  <si>
    <t>('biosphere3','b06ca23e-c6c0-478b-a65c-50e5e5dd8440')</t>
  </si>
  <si>
    <t>('biosphere3','902b828c-5b1f-4a1b-ad0f-d795eaaf067c')</t>
  </si>
  <si>
    <t>('biosphere3','bbcdd18c-4d16-4c28-b031-d988884030a7')</t>
  </si>
  <si>
    <t>('biosphere3','da92cf98-87cb-437e-ab2c-205ba0639006')</t>
  </si>
  <si>
    <t>('biosphere3','928ba839-d6e5-4d1e-b5fd-122998a9bbe2')</t>
  </si>
  <si>
    <t>('biosphere3','17a5a406-333f-4b9e-8852-c2de50bc9585')</t>
  </si>
  <si>
    <t>('biosphere3','dcd996a7-1c08-4b63-87d6-04bcbbe87792')</t>
  </si>
  <si>
    <t>('biosphere3','a99a8eaf-2f2c-42c6-b6ce-d5686a9ca249')</t>
  </si>
  <si>
    <t>('biosphere3','46b8b2fd-eb2a-413d-bc39-e7dc18a420ef')</t>
  </si>
  <si>
    <t>('biosphere3','00907a61-b501-4f47-b688-1dc2b51d48c1')</t>
  </si>
  <si>
    <t>('biosphere3','12264257-7f8b-4afe-b3cb-3ac28ca1661a')</t>
  </si>
  <si>
    <t>('biosphere3','29630a65-f38c-48a5-9744-c0121f586640')</t>
  </si>
  <si>
    <t>('biosphere3','1a1d0d4b-6b95-4815-ad06-2ec5fe333c43')</t>
  </si>
  <si>
    <t>('biosphere3','a8e39acd-6e7f-4d43-973b-37e6b7c00037')</t>
  </si>
  <si>
    <t>('biosphere3','ba94eeb5-4b68-4848-a86e-71a9f3b70a4c')</t>
  </si>
  <si>
    <t>('biosphere3','83a691df-1e4a-4cee-bcdb-17b7bd0c8c35')</t>
  </si>
  <si>
    <t>('biosphere3','211de86f-2e82-4a7a-acdb-0b72232f1fa3')</t>
  </si>
  <si>
    <t>('biosphere3','1ef118e8-af9a-46d5-b04d-3ca10a69c51d')</t>
  </si>
  <si>
    <t>('biosphere3','0782d8ff-80e5-47a7-a2ba-3ba40ab60b60')</t>
  </si>
  <si>
    <t>('biosphere3','c3f83a91-4888-41a4-add9-fd01678a1e5f')</t>
  </si>
  <si>
    <t>('biosphere3','69ec5008-2c7e-408f-ac10-a31e07ded999')</t>
  </si>
  <si>
    <t>('biosphere3','49c23685-ef19-495b-9a6b-4a91a7ceb710')</t>
  </si>
  <si>
    <t>('biosphere3','247ddc2a-c861-43be-97f0-0183e3d12f99')</t>
  </si>
  <si>
    <t>('biosphere3','a70f8014-0de5-477f-9f10-712b5c280b8e')</t>
  </si>
  <si>
    <t>('biosphere3','c3c3d385-57fa-4d47-a2c5-d838006e7985')</t>
  </si>
  <si>
    <t>('biosphere3','e97b784a-ec09-4b1b-9f14-cc0ce9799c9e')</t>
  </si>
  <si>
    <t>('biosphere3','91a067cc-543a-4d73-a0c0-feb1f8935756')</t>
  </si>
  <si>
    <t>('biosphere3','2e52cbfa-94d7-432b-892f-431daa71a6ef')</t>
  </si>
  <si>
    <t>('biosphere3','2f1e926a-ec96-432b-b2a6-bd5e3de2ff87')</t>
  </si>
  <si>
    <t>('biosphere3','ac2c63cf-c657-4d33-bbc0-a5a9a1e29cf5')</t>
  </si>
  <si>
    <t>('biosphere3','54b82481-32a3-4e82-bac7-1df475dbc80c')</t>
  </si>
  <si>
    <t>('biosphere3','90a5a447-af6f-421a-8201-011f07ad1150')</t>
  </si>
  <si>
    <t>('biosphere3','d10b390c-9d0c-4f59-b31d-3d0d70e77a35')</t>
  </si>
  <si>
    <t>('biosphere3','8f5c8cb3-dccd-45da-9f1f-d1c61cd789c3')</t>
  </si>
  <si>
    <t>('biosphere3','1a568858-efa8-4c2a-b46e-82b6e66b6072')</t>
  </si>
  <si>
    <t>('biosphere3','d73b27a2-81bd-4264-baa5-ce4aca3545be')</t>
  </si>
  <si>
    <t>('biosphere3','c8a0392e-5ef6-4988-adf6-0adf88129aa1')</t>
  </si>
  <si>
    <t>('biosphere3','88e8456c-dc23-4bb4-aed5-a4186a2fbf77')</t>
  </si>
  <si>
    <t>('biosphere3','994d61de-fbb0-4187-a4d4-b11c3c2b9102')</t>
  </si>
  <si>
    <t>('biosphere3','ede9fa50-8d76-4f6d-961f-36f701fbae4e')</t>
  </si>
  <si>
    <t>('biosphere3','ff6dccc1-5ebd-42c3-9fd9-3d73db7a3dd2')</t>
  </si>
  <si>
    <t>('biosphere3','bba9f623-5919-4ef3-b98d-c94af1553179')</t>
  </si>
  <si>
    <t>('biosphere3','fe17e7c1-9574-4880-b7e6-ec09c2e3ae5d')</t>
  </si>
  <si>
    <t>('biosphere3','ce132b7d-ab1c-4df3-9656-8fe37ede77b1')</t>
  </si>
  <si>
    <t>('biosphere3','fdda4f8e-b620-4df6-92a9-101a251d2f42')</t>
  </si>
  <si>
    <t>('biosphere3','4624deff-2016-41d4-b2bf-3db8dab88779')</t>
  </si>
  <si>
    <t>('biosphere3','14de323f-9e2d-4beb-b28e-6b93bae98da8')</t>
  </si>
  <si>
    <t>('biosphere3','84b65d8f-2edd-4ddd-8f68-ca28d1c681b0')</t>
  </si>
  <si>
    <t>('biosphere3','1e725387-0874-4acb-b026-11b30d76af56')</t>
  </si>
  <si>
    <t>('biosphere3','626915e9-2424-4059-8b6a-fae47161acdf')</t>
  </si>
  <si>
    <t>('biosphere3','7a16b680-6d9a-4db3-a23e-0ec64aca5995')</t>
  </si>
  <si>
    <t>('biosphere3','7464da86-f239-4bef-a778-04d5818bb956')</t>
  </si>
  <si>
    <t>('biosphere3','ec242c43-095c-4b42-8907-e0f13573f0a4')</t>
  </si>
  <si>
    <t>('biosphere3','6e02ccfc-9eb5-4a51-be9a-870c1087c833')</t>
  </si>
  <si>
    <t>('biosphere3','a487b7db-318a-46ff-8e52-2837fab777ad')</t>
  </si>
  <si>
    <t>('biosphere3','59df4945-6ee2-4ea6-9ef7-36c4f4b478f6')</t>
  </si>
  <si>
    <t>('biosphere3','93ac2969-a4e9-49b5-8b97-5cbc6b9b2601')</t>
  </si>
  <si>
    <t>('biosphere3','3f8e24d7-3d44-4a47-870f-9e3e74decca4')</t>
  </si>
  <si>
    <t>('biosphere3','2cb441cd-8d2e-4e5c-a208-48c4fa005c41')</t>
  </si>
  <si>
    <t>('biosphere3','aa784c1b-0d0b-4c69-b631-b045d6ee61af')</t>
  </si>
  <si>
    <t>('biosphere3','090e9aa9-a9a9-4878-9634-3ad0ba7fbc91')</t>
  </si>
  <si>
    <t>('biosphere3','9a6a4617-dd80-4fe6-84a9-e6c5644bdf59')</t>
  </si>
  <si>
    <t>('biosphere3','9b5b8c40-38fe-42fb-8130-56c15e485fd0')</t>
  </si>
  <si>
    <t>('biosphere3','c7d2cf2d-0d21-45f7-9769-b07f3e53b76a')</t>
  </si>
  <si>
    <t>('biosphere3','9197fa8a-1f9a-427b-91d3-113260ae6eb1')</t>
  </si>
  <si>
    <t>('biosphere3','ebb16be1-8db3-42a2-8123-418787422cfe')</t>
  </si>
  <si>
    <t>('biosphere3','9089d7ad-09b1-4174-a188-8844ebde2d5d')</t>
  </si>
  <si>
    <t>('biosphere3','4e1b1828-1085-46ad-a083-1868b5146537')</t>
  </si>
  <si>
    <t>('biosphere3','0abf9db7-b5a2-4c18-8ec6-aca3a7fb5579')</t>
  </si>
  <si>
    <t>('biosphere3','04eb0695-e67b-46e5-9516-da6bde119822')</t>
  </si>
  <si>
    <t>('biosphere3','a42347d2-09f1-405e-95dd-bf6ac03765d8')</t>
  </si>
  <si>
    <t>('biosphere3','36965153-1daf-452a-8089-f4b5222c46ae')</t>
  </si>
  <si>
    <t>('biosphere3','512a5356-8059-4772-a43f-42e3c4f3d299')</t>
  </si>
  <si>
    <t>('biosphere3','46cfaeaf-f124-409f-998d-47b159051cec')</t>
  </si>
  <si>
    <t>('biosphere3','66f25f1d-1898-4827-bcbb-ca82f15c4d02')</t>
  </si>
  <si>
    <t>('biosphere3','55beee8d-d04e-4307-bb0e-4e113dc07ee7')</t>
  </si>
  <si>
    <t>('biosphere3','f669a957-5574-4932-98cb-2851a12b3137')</t>
  </si>
  <si>
    <t>('biosphere3','f157b88d-f288-473c-8b03-0f97b58235ff')</t>
  </si>
  <si>
    <t>('biosphere3','f86f2893-58e9-4cb2-b4f2-ab1d80765c2f')</t>
  </si>
  <si>
    <t>('biosphere3','d36dd104-5214-4ca2-b1ab-c878987a42fe')</t>
  </si>
  <si>
    <t>('biosphere3','7e7dafac-5f96-495c-8a34-11fdc6e9f4e8')</t>
  </si>
  <si>
    <t>('biosphere3','66bb79b7-e919-5a20-8ee6-dac7bae45e91')</t>
  </si>
  <si>
    <t>('biosphere3','38b2f841-4a0f-5a86-b4f5-b4cfc9fdd2f5')</t>
  </si>
  <si>
    <t>('biosphere3','e5fa0589-d03f-5179-bc91-5c4b69f79bac')</t>
  </si>
  <si>
    <t>('biosphere3','41bf091c-dae0-51a3-a4e9-04fa9527de6a')</t>
  </si>
  <si>
    <t>('biosphere3','e9d1e8d9-2db3-40d8-b7a9-8f39a0bd5ae0')</t>
  </si>
  <si>
    <t>('biosphere3','58db0688-dd63-5506-a03e-0345b9a9294b')</t>
  </si>
  <si>
    <t>('biosphere3','395bf19a-d3e3-4185-9bee-141fdbfd6afe')</t>
  </si>
  <si>
    <t>('biosphere3','83605d14-94d7-57e3-af9b-8cb347afd5e0')</t>
  </si>
  <si>
    <t>('biosphere3','683ac1b9-78d5-53b7-84e0-d41f9119210e')</t>
  </si>
  <si>
    <t>('biosphere3','ebb21cc2-3bb4-45eb-8f7f-58bf297f6431')</t>
  </si>
  <si>
    <t>('biosphere3','cb98ecf7-0c27-5bb0-9980-07ed7d15431e')</t>
  </si>
  <si>
    <t>('biosphere3','9f6d9658-e3f7-4c8b-96da-bfec6511ae7d')</t>
  </si>
  <si>
    <t>('biosphere3','2f885055-6517-4930-a649-dbf008f02910')</t>
  </si>
  <si>
    <t>('biosphere3','ec758e92-f235-4372-85b6-40a212e6f86c')</t>
  </si>
  <si>
    <t>('biosphere3','f4498c00-c870-40fb-a2b3-49b6f522d324')</t>
  </si>
  <si>
    <t>('biosphere3','383f5952-45f7-4703-854e-41cd7f9cd8da')</t>
  </si>
  <si>
    <t>('biosphere3','4d8131df-07d8-475b-ae7c-8fe4b80fb8e0')</t>
  </si>
  <si>
    <t>('biosphere3','51e8811b-04e2-4801-987c-fb0015535965')</t>
  </si>
  <si>
    <t>('biosphere3','a0950325-06dc-5ca0-84b6-983c9e6ccf74')</t>
  </si>
  <si>
    <t>('biosphere3','4a44767e-63a3-4ba3-8f9e-a193f5b39a61')</t>
  </si>
  <si>
    <t>('biosphere3','e4020f30-9370-4f8d-854b-a342d4d6419c')</t>
  </si>
  <si>
    <t>('biosphere3','489cdf1b-997d-4425-a56e-491c24b89e29')</t>
  </si>
  <si>
    <t>('biosphere3','68824a06-2815-4202-9f12-efec86f8df89')</t>
  </si>
  <si>
    <t>('biosphere3','0e6489b3-cfcf-4563-9064-67637fc455de')</t>
  </si>
  <si>
    <t>('biosphere3','c40a3efb-7988-40f1-be9b-a1d8c9a4c5a0')</t>
  </si>
  <si>
    <t>('biosphere3','8b03ef98-860a-4870-a598-199cd9679f67')</t>
  </si>
  <si>
    <t>('biosphere3','7e8362c6-7627-4d9c-b035-38e02c3c1625')</t>
  </si>
  <si>
    <t>('biosphere3','8df6a0bc-e255-4091-b8d2-61fdda79fdd0')</t>
  </si>
  <si>
    <t>('biosphere3','21806f1e-a21a-43f7-82b1-00dd5c42fe3f')</t>
  </si>
  <si>
    <t>('biosphere3','e44fd74a-5967-4e79-bad0-08e7363b630c')</t>
  </si>
  <si>
    <t>('biosphere3','1aa8fd2e-9fbb-4701-8250-f4e31254b84a')</t>
  </si>
  <si>
    <t>('biosphere3','da2f6f64-5027-4bb7-95fd-e77b8cb3759b')</t>
  </si>
  <si>
    <t>('biosphere3','a2dbe034-4c91-4cc6-9845-81d9698b9f2d')</t>
  </si>
  <si>
    <t>('biosphere3','1982d665-0aef-4909-876a-f0e6b74220b8')</t>
  </si>
  <si>
    <t>('biosphere3','4b22b04e-4cfa-4a8c-b1da-6cd436d03ef6')</t>
  </si>
  <si>
    <t>('biosphere3','4307f245-e0b9-4ad0-b951-85f4cf08393f')</t>
  </si>
  <si>
    <t>('biosphere3','58eea1e4-bf8e-409c-9d92-4b3d90d85ae0')</t>
  </si>
  <si>
    <t>('biosphere3','d1a0b5a7-beb7-47e6-83b7-99560324008f')</t>
  </si>
  <si>
    <t>('biosphere3','fa1a376f-567a-47b2-98e9-b3e5a5e4d224')</t>
  </si>
  <si>
    <t>('biosphere3','ef6afe08-6ffb-402f-bb61-6984d3f9a81a')</t>
  </si>
  <si>
    <t>('biosphere3','52a00fec-4289-485c-a56e-380de43e1b97')</t>
  </si>
  <si>
    <t>('biosphere3','3f5e282e-245b-570a-81e9-c41e6aee952b')</t>
  </si>
  <si>
    <t>('biosphere3','165e28f3-4377-573c-9d2f-52c664f43d42')</t>
  </si>
  <si>
    <t>('biosphere3','8a2c92a3-7210-4560-bfd9-d3cc7d09ad72')</t>
  </si>
  <si>
    <t>('biosphere3','91b452dc-ddbd-40a4-9281-33303109495e')</t>
  </si>
  <si>
    <t>('biosphere3','a971e173-869c-57d8-916e-2b711893bbd9')</t>
  </si>
  <si>
    <t>('biosphere3','8638150a-6413-4a26-9a97-c9fc2bbef19b')</t>
  </si>
  <si>
    <t>('biosphere3','2ffd03dc-a8df-467d-a362-b1f9f3136abc')</t>
  </si>
  <si>
    <t>('biosphere3','fb2ba179-3590-4444-92e3-ba71344b50c3')</t>
  </si>
  <si>
    <t>('biosphere3','0e938bce-f780-4e2e-9de0-a8efd8c0804b')</t>
  </si>
  <si>
    <t>('biosphere3','0e2e2f54-225f-4782-bfda-99bedacebee5')</t>
  </si>
  <si>
    <t>('biosphere3','37d7d60d-3682-4da4-aa64-99c51b5d524b')</t>
  </si>
  <si>
    <t>('biosphere3','8e0afcd9-9955-41d4-8ad0-397a38f82dca')</t>
  </si>
  <si>
    <t>('biosphere3','80325322-b088-42a1-887e-613aa8de111b')</t>
  </si>
  <si>
    <t>('biosphere3','6eebb3c4-306f-4dc4-afb1-2c8fdf0c64ff')</t>
  </si>
  <si>
    <t>('biosphere3','93989f96-b679-44b6-8cd2-f768fa3d3152')</t>
  </si>
  <si>
    <t>('biosphere3','fb353f43-7c91-4877-999a-b40db6cb7a8e')</t>
  </si>
  <si>
    <t>('biosphere3','9ee52c9a-194b-476f-a0ff-0aba3759e2a0')</t>
  </si>
  <si>
    <t>('biosphere3','51c7daf4-14e1-45e9-aa67-051c4ddcd9da')</t>
  </si>
  <si>
    <t>('biosphere3','e2ee2329-8e3f-484a-a1a7-99316eb2762c')</t>
  </si>
  <si>
    <t>('biosphere3','ad5a58d5-6ccd-4693-96f4-e56554a81269')</t>
  </si>
  <si>
    <t>('biosphere3','094310bb-49db-5b2d-ae1b-e7b4ffca1d03')</t>
  </si>
  <si>
    <t>('biosphere3','84c7e145-18e9-5d0e-9b92-00254945d7cd')</t>
  </si>
  <si>
    <t>('biosphere3','714958de-a211-4a3c-8dce-848ccb79b094')</t>
  </si>
  <si>
    <t>('biosphere3','d68bd053-2f8c-4890-a0fd-771f4be30c14')</t>
  </si>
  <si>
    <t>('biosphere3','89ca077d-583d-4293-8d32-248f12bd3e5b')</t>
  </si>
  <si>
    <t>('biosphere3','b0aacabb-9b90-419d-844b-a2ed64ead80e')</t>
  </si>
  <si>
    <t>('biosphere3','da5e6be3-ed71-48ac-9397-25bac666c7b7')</t>
  </si>
  <si>
    <t>('biosphere3','678846cb-0170-4ebb-988b-1fea0dd8fdb7')</t>
  </si>
  <si>
    <t>('biosphere3','5dbca6b8-877c-42dc-9668-aefa62834ade')</t>
  </si>
  <si>
    <t>('biosphere3','3cc27705-f130-4e46-9de0-a1ca0ae1f7c6')</t>
  </si>
  <si>
    <t>('biosphere3','36232f4b-681c-4872-8e68-ed58383b4ea3')</t>
  </si>
  <si>
    <t>('biosphere3','3277c200-21e3-4b45-8dcc-97cdc2e4c245')</t>
  </si>
  <si>
    <t>('biosphere3','10319ea8-90db-4340-be33-b7182dca01db')</t>
  </si>
  <si>
    <t>('biosphere3','a431850e-e4d2-449e-b900-d44e948d489a')</t>
  </si>
  <si>
    <t>('biosphere3','7673fea9-b4ab-403e-b011-f1fb5a74ea2a')</t>
  </si>
  <si>
    <t>('biosphere3','1b7a743b-f3ab-4a26-9f83-7012ee6cc2f3')</t>
  </si>
  <si>
    <t>('biosphere3','ebcc1f0c-6b19-501d-86a4-629df2a457b5')</t>
  </si>
  <si>
    <t>('biosphere3','d0696f95-6cb3-453b-b849-c99ba9c90c28')</t>
  </si>
  <si>
    <t>('biosphere3','debeac52-61cf-429d-8d20-d7e690f9fee4')</t>
  </si>
  <si>
    <t>('biosphere3','4e6641cc-7ec3-45a7-bd20-ccff1acb4cc4')</t>
  </si>
  <si>
    <t>('biosphere3','16916dd2-a145-4cb2-9769-19c551b2ff5e')</t>
  </si>
  <si>
    <t>('biosphere3','87af2811-8d7f-490b-81b4-312ef7662604')</t>
  </si>
  <si>
    <t>('biosphere3','e8e0b8c1-ad10-4d32-8167-10dc8c67f59c')</t>
  </si>
  <si>
    <t>('biosphere3','354e2cd7-e68f-400a-a318-a33c33f9e83c')</t>
  </si>
  <si>
    <t>('biosphere3','3209b4a6-9e83-42f3-afad-39c62dc2d333')</t>
  </si>
  <si>
    <t>('biosphere3','d4e0a632-ee78-49c4-8547-ccee3e85c4cb')</t>
  </si>
  <si>
    <t>('biosphere3','8b2d16fd-5147-4382-afbc-3a7ed73a4f82')</t>
  </si>
  <si>
    <t>('biosphere3','1cb0b78b-6fd5-4193-8144-d47478920ced')</t>
  </si>
  <si>
    <t>('biosphere3','55fb6174-72e0-4a5e-9eb5-8d5780acffd1')</t>
  </si>
  <si>
    <t>('biosphere3','347de5bf-3551-4022-8371-258e830b5a09')</t>
  </si>
  <si>
    <t>('biosphere3','2e518059-747c-4ff1-8da3-17134c547ac2')</t>
  </si>
  <si>
    <t>('biosphere3','52317c31-7bdc-47de-9c23-ecf55127de75')</t>
  </si>
  <si>
    <t>('biosphere3','595f08d9-6304-497e-bb7d-48b6d2d8bff3')</t>
  </si>
  <si>
    <t>('biosphere3','2ba5e39b-adb6-4767-a51d-90c1cf32fe98')</t>
  </si>
  <si>
    <t>('biosphere3','92b83fcf-1eef-43b8-b1bb-168a0f6896bf')</t>
  </si>
  <si>
    <t>('biosphere3','521cd1c6-03bb-4608-8f6f-8bc289a11306')</t>
  </si>
  <si>
    <t>('biosphere3','ac98d2a4-4985-49f9-b4e2-fc896ef145b6')</t>
  </si>
  <si>
    <t>('biosphere3','2f38ead0-f60f-4a9b-a7ca-31219c1a2f65')</t>
  </si>
  <si>
    <t>('biosphere3','bf112355-f868-42b8-8f39-6f2901cc38b9')</t>
  </si>
  <si>
    <t>('biosphere3','838c3d7c-6f9a-4f52-a867-4d5a15510ca6')</t>
  </si>
  <si>
    <t>('biosphere3','519cd5d5-19f5-4684-9b12-41a7a9f5645b')</t>
  </si>
  <si>
    <t>('biosphere3','28b4d99e-6111-4ef9-8c34-10f94fff9309')</t>
  </si>
  <si>
    <t>('biosphere3','4f1d83f7-671d-4865-b42a-e6f01661ec17')</t>
  </si>
  <si>
    <t>('biosphere3','1869fd74-ed68-4814-9596-12315b1e810d')</t>
  </si>
  <si>
    <t>('biosphere3','e61a0e03-2c01-4895-89af-4702b1f53480')</t>
  </si>
  <si>
    <t>('biosphere3','d58263d0-1a0e-43d0-ad91-6ed0dd55d737')</t>
  </si>
  <si>
    <t>('biosphere3','6b44284d-6941-4ae6-815e-ce87f5b603bb')</t>
  </si>
  <si>
    <t>('biosphere3','0d6def86-f116-4da2-9f2f-c3d9dab2248d')</t>
  </si>
  <si>
    <t>('biosphere3','698d08b4-fee6-40d4-93dd-24a28d48df45')</t>
  </si>
  <si>
    <t>('biosphere3','a48a7aca-da79-4d39-a40c-f7efa97d7444')</t>
  </si>
  <si>
    <t>('biosphere3','a5e0860b-7e2b-4870-ae00-0ed150fb8ae3')</t>
  </si>
  <si>
    <t>('biosphere3','78fd90f7-351f-4de0-a743-a0c69f53bba3')</t>
  </si>
  <si>
    <t>('biosphere3','a50b408b-d437-44f8-b1db-d75be4d3f22b')</t>
  </si>
  <si>
    <t>('biosphere3','4d466648-95dd-4866-97ad-6008746d32ab')</t>
  </si>
  <si>
    <t>('biosphere3','3c5a2d44-0206-427c-b34e-3b871077bd40')</t>
  </si>
  <si>
    <t>('biosphere3','4e079e10-cee0-4afe-bf91-e7d8b23f6a94')</t>
  </si>
  <si>
    <t>('biosphere3','e6aafd63-a6d5-41f7-9b82-45f791c7037c')</t>
  </si>
  <si>
    <t>('biosphere3','543421e8-f0b3-45a2-b0ed-03489e878138')</t>
  </si>
  <si>
    <t>('biosphere3','c36056d2-5101-4198-b13b-fdc0a8cf27ee')</t>
  </si>
  <si>
    <t>('biosphere3','16cd83f0-c5c0-4b6f-8dd0-26d4e3b9a017')</t>
  </si>
  <si>
    <t>('biosphere3','707e1c56-a4ef-446a-b9cb-6fd7828b9f9f')</t>
  </si>
  <si>
    <t>('biosphere3','c407952d-43b2-49c4-a756-26e5e76bfbbf')</t>
  </si>
  <si>
    <t>('biosphere3','ab9983bf-92f0-4e39-81b2-09c874a002cc')</t>
  </si>
  <si>
    <t>('biosphere3','71d27d29-04f2-421a-981f-5c5c2b00486f')</t>
  </si>
  <si>
    <t>('biosphere3','ba401f02-e0d6-4629-804b-20e122115377')</t>
  </si>
  <si>
    <t>('biosphere3','a88305cb-b50a-45fe-9646-f83fb2798b89')</t>
  </si>
  <si>
    <t>('biosphere3','67a1322b-6798-46a8-be95-03fe92d8e779')</t>
  </si>
  <si>
    <t>('biosphere3','493d1ae0-4f36-4279-9c5e-0c40fb029950')</t>
  </si>
  <si>
    <t>('biosphere3','87b5dd85-5e90-4720-8214-60f74775f59a')</t>
  </si>
  <si>
    <t>('biosphere3','eec1217a-7365-51c4-98ce-be7b617bb6d1')</t>
  </si>
  <si>
    <t>('biosphere3','b8de5961-4e83-4731-bac1-77a4d01234a4')</t>
  </si>
  <si>
    <t>('biosphere3','9841f5a4-027e-4dbf-87fe-f0bcf56b91ab')</t>
  </si>
  <si>
    <t>('biosphere3','481c0dd4-3ab2-47b5-94c4-b990e8a9dde5')</t>
  </si>
  <si>
    <t>('biosphere3','2cba713d-ab0b-44cb-babb-f8cac262554f')</t>
  </si>
  <si>
    <t>('biosphere3','591b0a62-8064-4697-86ed-47bfa1f8b5e6')</t>
  </si>
  <si>
    <t>('biosphere3','adfb11ec-7a41-47da-abc2-c92c59810e50')</t>
  </si>
  <si>
    <t>('biosphere3','689ffb9a-b596-4191-b458-2908dc2d075c')</t>
  </si>
  <si>
    <t>('biosphere3','1a5850a0-0069-4b73-bb91-7a61e8d45ae5')</t>
  </si>
  <si>
    <t>('biosphere3','4122276a-89a6-4e31-ad7d-19568cecf9ce')</t>
  </si>
  <si>
    <t>('biosphere3','c9c4b80a-73dd-415a-92fb-f877595651c1')</t>
  </si>
  <si>
    <t>('biosphere3','ed1fd27e-014a-41cf-842f-7b2022b0be79')</t>
  </si>
  <si>
    <t>('biosphere3','41dbbe1f-06e1-4a34-8497-5986be8f9e51')</t>
  </si>
  <si>
    <t>('biosphere3','dbdc3ea8-cc2b-4dbe-82b9-e954e333281d')</t>
  </si>
  <si>
    <t>('biosphere3','a46a250e-297d-43e9-b1c4-052cdcfb79c5')</t>
  </si>
  <si>
    <t>('biosphere3','20839113-fbf2-4d2f-bab8-66861f86bc60')</t>
  </si>
  <si>
    <t>('biosphere3','22cbd60c-8017-49c4-ae6f-7f0c1c6ebf0b')</t>
  </si>
  <si>
    <t>('biosphere3','2d8d9c78-e7da-4b71-8c5e-8d1de08696c0')</t>
  </si>
  <si>
    <t>('biosphere3','bea19217-6a28-4711-8142-2e71090c0b46')</t>
  </si>
  <si>
    <t>('biosphere3','7db70809-e30b-4633-992e-2cfe03891907')</t>
  </si>
  <si>
    <t>('biosphere3','4ec70203-13b0-58cc-b4dd-2fcce8a96732')</t>
  </si>
  <si>
    <t>('biosphere3','8ab803d5-39b7-4fcc-9018-896720031143')</t>
  </si>
  <si>
    <t>('biosphere3','134c89a1-e244-4664-945c-5ebf5f394297')</t>
  </si>
  <si>
    <t>('biosphere3','113746e5-66a9-4d8c-b72b-4a99e7fcd052')</t>
  </si>
  <si>
    <t>('biosphere3','0b94989b-2551-4069-bb11-4f9f48988cad')</t>
  </si>
  <si>
    <t>('biosphere3','9ba627f4-3a6c-4dd6-8598-4e1639fbd85a')</t>
  </si>
  <si>
    <t>('biosphere3','f6df5030-8e06-4276-bfeb-219db8dab104')</t>
  </si>
  <si>
    <t>('biosphere3','adb4b590-7fb2-47b6-84e7-d4746a94c7b5')</t>
  </si>
  <si>
    <t>('biosphere3','9a9d71c7-79f7-42d0-af47-282d22a7cf07')</t>
  </si>
  <si>
    <t>('biosphere3','8bd1295e-4af1-4177-88a2-6f56ac8e4546')</t>
  </si>
  <si>
    <t>('biosphere3','f977a02e-3564-4798-843c-9fb9a18bc18b')</t>
  </si>
  <si>
    <t>('biosphere3','f14b59ff-d438-442d-8bad-b53694b8263a')</t>
  </si>
  <si>
    <t>('biosphere3','09872080-d143-4fb1-a3a5-647b077107ff')</t>
  </si>
  <si>
    <t>('biosphere3','5d368100-b1bc-4456-8420-e469edccf349')</t>
  </si>
  <si>
    <t>('biosphere3','075e433b-4be4-448e-9510-9a5029c1ce94')</t>
  </si>
  <si>
    <t>('biosphere3','2256a142-8242-4b4f-b9aa-a167803989ca')</t>
  </si>
  <si>
    <t>('biosphere3','51254820-3456-4373-b7b4-056cf7b16e01')</t>
  </si>
  <si>
    <t>('biosphere3','06d4812b-6937-4d64-8517-b69aabce3648')</t>
  </si>
  <si>
    <t>('biosphere3','4f0f15b3-b227-4cdc-b0b3-6412d55695d5')</t>
  </si>
  <si>
    <t>('biosphere3','db4566b1-bd88-427d-92da-2d25879063b9')</t>
  </si>
  <si>
    <t>('biosphere3','2404b41a-2eed-4e9d-8ab6-783946fdf5d6')</t>
  </si>
  <si>
    <t>('biosphere3','fc1c42ce-a759-49fa-b987-f1ec5e503db1')</t>
  </si>
  <si>
    <t>('biosphere3','31417daa-cd7a-4920-9c73-708b68d494ad')</t>
  </si>
  <si>
    <t>('biosphere3','1acb026e-9de6-48fe-9e0d-be4d24125bbc')</t>
  </si>
  <si>
    <t>('biosphere3','8c75e7ab-8ab8-41e4-b394-c166ff5b050d')</t>
  </si>
  <si>
    <t>('biosphere3','629ffbca-ca71-4e4b-a006-ca9bdd9cd1df')</t>
  </si>
  <si>
    <t>('biosphere3','79238018-8ec1-4615-9469-2b0df95a43c3')</t>
  </si>
  <si>
    <t>('biosphere3','8c1494a5-4987-4715-aa2d-1908c495f4eb')</t>
  </si>
  <si>
    <t>('biosphere3','2caa889e-8187-459d-963a-fa47a79c5378')</t>
  </si>
  <si>
    <t>('biosphere3','478e8437-1c21-4032-8438-872a6b5ddcdf')</t>
  </si>
  <si>
    <t>('biosphere3','831f249e-53f2-49cf-a93c-7cee105f048e')</t>
  </si>
  <si>
    <t>('biosphere3','67c40aae-d403-464d-9649-c12695e43ad8')</t>
  </si>
  <si>
    <t>('biosphere3','bac875f4-75fb-4dde-841a-b07d3a41bcd1')</t>
  </si>
  <si>
    <t>('biosphere3','28528881-7154-48d5-9cc3-5c13ddcdc47a')</t>
  </si>
  <si>
    <t>('biosphere3','b073ec00-a5bf-4b64-bda0-ef366a3ac9bb')</t>
  </si>
  <si>
    <t>('biosphere3','23e83c1f-07c9-4b5f-a898-0f4f09a6691f')</t>
  </si>
  <si>
    <t>('biosphere3','c52e8414-f232-4c6a-bff2-5726189789ee')</t>
  </si>
  <si>
    <t>('biosphere3','b6349d15-124b-473b-86b5-da63e0060c1a')</t>
  </si>
  <si>
    <t>('biosphere3','bac00b68-32e7-4f0b-8319-fc36fe9dcd1c')</t>
  </si>
  <si>
    <t>('biosphere3','b13777bb-a8b6-4be4-8f6b-675ac75f31b2')</t>
  </si>
  <si>
    <t>('biosphere3','d7e80dce-7d72-4e93-88c0-57fb67fc9ab9')</t>
  </si>
  <si>
    <t>('biosphere3','e6183e67-e45e-4d8d-a9ec-85ba8d7d1600')</t>
  </si>
  <si>
    <t>('biosphere3','7c31a919-91bf-4617-993c-bd980a3cfc3b')</t>
  </si>
  <si>
    <t>('biosphere3','85b391ed-7db5-4f95-ba22-1305940ccd3d')</t>
  </si>
  <si>
    <t>('biosphere3','f5f7c4c3-ce9d-47ec-8c97-62d70b286203')</t>
  </si>
  <si>
    <t>('biosphere3','8cebaf1d-94b3-4770-9b76-5b35ee06ed9a')</t>
  </si>
  <si>
    <t>('biosphere3','fe85df5c-5587-4a5f-a33b-c6e2b240e238')</t>
  </si>
  <si>
    <t>('biosphere3','103c41ab-69e6-4af9-9b4a-cbd3e2858c0d')</t>
  </si>
  <si>
    <t>('biosphere3','d91700b6-1760-4e8c-8501-fa5f12559ba0')</t>
  </si>
  <si>
    <t>('biosphere3','9d95796e-84c7-4a73-aaba-8ad4f664e58f')</t>
  </si>
  <si>
    <t>('biosphere3','28b7568a-4238-47ff-8b95-2b97ba55c6f3')</t>
  </si>
  <si>
    <t>('biosphere3','e61544d9-cf2f-4001-a855-9a014c2972ac')</t>
  </si>
  <si>
    <t>('biosphere3','d5e8cbd5-5b1f-4289-bdee-41f5b48b8732')</t>
  </si>
  <si>
    <t>('biosphere3','91a6d437-29ac-4b52-829c-094543c025c1')</t>
  </si>
  <si>
    <t>('biosphere3','14ca107c-315a-410b-af1b-35a886faebce')</t>
  </si>
  <si>
    <t>('biosphere3','983e6e13-30a3-4771-b207-51d39ca7cd5a')</t>
  </si>
  <si>
    <t>('biosphere3','f5e7f3b4-6423-4914-bb36-d6f52b8e5dbb')</t>
  </si>
  <si>
    <t>('biosphere3','41f8e37d-b842-4d30-a23c-c938e70a4659')</t>
  </si>
  <si>
    <t>('biosphere3','d369cba2-e0a7-4d98-8227-05657cf1479f')</t>
  </si>
  <si>
    <t>('biosphere3','b3fd01ce-4eb3-461f-8639-4c7aa166f40e')</t>
  </si>
  <si>
    <t>('biosphere3','5aa8cb32-2784-46a4-8383-9cf89ce6bac1')</t>
  </si>
  <si>
    <t>('biosphere3','94eb7305-be1e-416f-b9de-9865d5395bff')</t>
  </si>
  <si>
    <t>('biosphere3','dd5947e9-128a-4c51-85eb-c4eb70aaa6a8')</t>
  </si>
  <si>
    <t>('biosphere3','88af0a76-5bd7-4e99-a14e-9cf2608abef0')</t>
  </si>
  <si>
    <t>('biosphere3','001790f3-fd86-4a0d-a2a1-06c7099d90c8')</t>
  </si>
  <si>
    <t>('biosphere3','2e51caef-d635-4d0d-bcee-fb0c58fa5435')</t>
  </si>
  <si>
    <t>('biosphere3','47859760-4329-4dde-9c61-2e7a2401d3c5')</t>
  </si>
  <si>
    <t>('biosphere3','b3246e33-004e-4eb8-98fa-0729b62b6aca')</t>
  </si>
  <si>
    <t>('biosphere3','cf12e6aa-1e5a-40d0-90d6-1ca8e58e9b89')</t>
  </si>
  <si>
    <t>('biosphere3','7c44db6f-bf0e-4a63-bd94-d376ec941786')</t>
  </si>
  <si>
    <t>('biosphere3','f7d0e49d-e9b5-414e-8d22-6a167cb9078c')</t>
  </si>
  <si>
    <t>('biosphere3','2cbfe861-7436-4a43-8892-f057320dc57d')</t>
  </si>
  <si>
    <t>('biosphere3','c8214570-8e2d-4ccf-b9d7-aabc17068d4e')</t>
  </si>
  <si>
    <t>('biosphere3','6da40876-a6ab-459e-ba17-9a5e3d4da146')</t>
  </si>
  <si>
    <t>('biosphere3','a1d277aa-7aea-4b5e-8aa9-2789ba8ff333')</t>
  </si>
  <si>
    <t>('biosphere3','ed8da356-ed40-4a35-8de4-57aee1d3c279')</t>
  </si>
  <si>
    <t>('biosphere3','5c234628-ab1e-4284-ae2b-f1c2f6883f71')</t>
  </si>
  <si>
    <t>('biosphere3','0e6cf9f9-44ff-4395-ad3b-36109a32e6eb')</t>
  </si>
  <si>
    <t>('biosphere3','0985a2b2-b411-4c95-a955-1aa5bb64bd08')</t>
  </si>
  <si>
    <t>('biosphere3','6d9e9a11-4d99-4489-a0ab-4cd1b6b8eaef')</t>
  </si>
  <si>
    <t>('biosphere3','29190509-6cc8-47e1-bc99-5ff994e39b74')</t>
  </si>
  <si>
    <t>('biosphere3','045f7de9-60d5-4916-a504-5a1002a6e97e')</t>
  </si>
  <si>
    <t>('biosphere3','ea659cca-fe3d-5b03-90d2-60719a862874')</t>
  </si>
  <si>
    <t>('biosphere3','89b567f2-2cab-503e-b796-42cba72fce16')</t>
  </si>
  <si>
    <t>('biosphere3','8dc9b69a-4224-4588-be09-6dd1e52ba3f0')</t>
  </si>
  <si>
    <t>('biosphere3','a4dad48e-2ce0-4ff0-a18d-8a01adb0eb7c')</t>
  </si>
  <si>
    <t>('biosphere3','38e5e4ff-5bf1-4337-a314-737bd7ce7cdb')</t>
  </si>
  <si>
    <t>('biosphere3','f7007d99-8704-476c-8c49-4e6dc18931a6')</t>
  </si>
  <si>
    <t>('biosphere3','973a9d4f-d754-4c6f-9da3-351c0981eeb3')</t>
  </si>
  <si>
    <t>('biosphere3','781bfb14-d34f-4f99-9d15-d67171d6fc24')</t>
  </si>
  <si>
    <t>('biosphere3','b6e1f836-2b5c-4bd5-bc8c-af065ee7c230')</t>
  </si>
  <si>
    <t>('biosphere3','8f871bab-96dc-49d9-bf08-12cdd0715901')</t>
  </si>
  <si>
    <t>('biosphere3','87a69874-34f9-4070-a525-aa301ab2634b')</t>
  </si>
  <si>
    <t>('biosphere3','ada3ecfe-8244-4389-bcce-e83ca4f66e09')</t>
  </si>
  <si>
    <t>('biosphere3','748f22a9-eba4-4726-bef5-92c7442ce189')</t>
  </si>
  <si>
    <t>('biosphere3','5ce378a0-b48d-471c-977d-79681521efde')</t>
  </si>
  <si>
    <t>('biosphere3','84aa799e-9d98-4d34-85e0-516d28ab1be9')</t>
  </si>
  <si>
    <t>('biosphere3','8d226423-1351-4366-b09f-d16c9e38683c')</t>
  </si>
  <si>
    <t>('biosphere3','b88999ec-84fd-462d-9dec-7e20a4636a58')</t>
  </si>
  <si>
    <t>('biosphere3','77887584-ddca-4920-952c-3609730e0c13')</t>
  </si>
  <si>
    <t>('biosphere3','3faef344-9e52-47a3-a317-e17b824cc540')</t>
  </si>
  <si>
    <t>('biosphere3','be73218b-18af-492e-96e6-addd309d1e32')</t>
  </si>
  <si>
    <t>('biosphere3','7e769b3e-03fb-4b53-be15-85a910dcfea9')</t>
  </si>
  <si>
    <t>('biosphere3','bdce3a7c-e008-4391-be26-285f71a02453')</t>
  </si>
  <si>
    <t>('biosphere3','2195d86f-e4c8-4e86-9f18-b5b065b1df7e')</t>
  </si>
  <si>
    <t>('biosphere3','541b633c-17a3-4047-bce6-0c0e4fdb7c10')</t>
  </si>
  <si>
    <t>('biosphere3','2c7be02c-791f-4fef-b231-b90321bbeb30')</t>
  </si>
  <si>
    <t>('biosphere3','f8f1ba14-9934-4678-8a78-e2cf1fce7775')</t>
  </si>
  <si>
    <t>('biosphere3','c3b2ba62-b158-47b1-8e1e-e76156e5292a')</t>
  </si>
  <si>
    <t>('biosphere3','2cf249bc-1557-41e1-81e8-866d06e3413c')</t>
  </si>
  <si>
    <t>('biosphere3','994de784-726c-4c75-87d5-1c9c8499943a')</t>
  </si>
  <si>
    <t>('biosphere3','cf5e52c1-b1fc-46c8-b6f9-8e085657632e')</t>
  </si>
  <si>
    <t>('biosphere3','59c08606-1466-4f8d-bec6-b0e135355f15')</t>
  </si>
  <si>
    <t>('biosphere3','4aed2261-0461-4014-be23-cf83de76a3b4')</t>
  </si>
  <si>
    <t>('biosphere3','fd3fbe1e-b25a-463b-9e2e-56770a985b74')</t>
  </si>
  <si>
    <t>('biosphere3','01d052a5-9c4b-4c3a-8593-2e651c0a5bdf')</t>
  </si>
  <si>
    <t>('biosphere3','1eb118df-d768-4084-b843-a1a04628e837')</t>
  </si>
  <si>
    <t>('biosphere3','6fb4d755-f17a-4d1e-a5ce-aad7829ef61f')</t>
  </si>
  <si>
    <t>('biosphere3','58c8f0ec-455b-4bc1-b6fb-5d6976619b55')</t>
  </si>
  <si>
    <t>('biosphere3','02156abf-3839-5778-897a-4c06444701d4')</t>
  </si>
  <si>
    <t>('biosphere3','fb4f9b12-7ec0-59aa-8087-c6115d1fcd31')</t>
  </si>
  <si>
    <t>('biosphere3','e07b4402-abe3-4346-8c42-051c5983bd1e')</t>
  </si>
  <si>
    <t>('biosphere3','b5d896e4-5035-4cf9-b06a-353a95ca2623')</t>
  </si>
  <si>
    <t>('biosphere3','75af210f-0455-487e-ba2c-e9dd317af77c')</t>
  </si>
  <si>
    <t>('biosphere3','eebb4011-af1d-4a45-8bc5-a20b6c06fbf4')</t>
  </si>
  <si>
    <t>('biosphere3','914b6c95-c6c3-4dab-b75f-9ac6a6f78bfd')</t>
  </si>
  <si>
    <t>('biosphere3','c13fc7a0-f240-468b-aaf6-e781743a46d5')</t>
  </si>
  <si>
    <t>('biosphere3','fcee6eab-e906-4ddf-bc14-2b131b937893')</t>
  </si>
  <si>
    <t>('biosphere3','cd2932c5-a486-4bf1-99b8-815d8a7ce11a')</t>
  </si>
  <si>
    <t>('biosphere3','7e59174a-d66b-4304-81dc-e0aeb3c58ae2')</t>
  </si>
  <si>
    <t>('biosphere3','ae941326-4981-44fa-8be1-8757aab10d00')</t>
  </si>
  <si>
    <t>('biosphere3','fa260f53-4850-4585-9b67-5cdbc603c5ef')</t>
  </si>
  <si>
    <t>('biosphere3','498c8296-8f0c-4aa9-869b-78bb6c299c3a')</t>
  </si>
  <si>
    <t>('biosphere3','88a02d30-d9fe-4dc1-b1e5-e95745df0956')</t>
  </si>
  <si>
    <t>('biosphere3','701bb0ed-ad5e-4628-ac7d-99baa8c5d650')</t>
  </si>
  <si>
    <t>('biosphere3','ffd4940c-b652-4622-b7d0-d4d861b083c3')</t>
  </si>
  <si>
    <t>('biosphere3','aa7f8d81-9670-4a5c-af68-b50fbe247958')</t>
  </si>
  <si>
    <t>('biosphere3','8db2694c-9a3f-4f8d-a915-cd8a380f5394')</t>
  </si>
  <si>
    <t>('biosphere3','b71d0281-e4b2-4831-a2bd-aed221d2a15f')</t>
  </si>
  <si>
    <t>('biosphere3','03b40051-311b-5e37-aad1-ea811907cc90')</t>
    <phoneticPr fontId="16" type="noConversion"/>
  </si>
  <si>
    <t>ranging order check</t>
    <phoneticPr fontId="18" type="noConversion"/>
  </si>
  <si>
    <t>Insecticides, unspecified</t>
    <phoneticPr fontId="16" type="noConversion"/>
  </si>
  <si>
    <t>inventory indicator</t>
    <phoneticPr fontId="16" type="noConversion"/>
  </si>
  <si>
    <t>natural resource</t>
    <phoneticPr fontId="16" type="noConversion"/>
  </si>
  <si>
    <t>social</t>
    <phoneticPr fontId="16" type="noConversion"/>
  </si>
  <si>
    <t>{"amount": 0.0262269726656303,  # This is the only required field
    "uncertainty type": 10,
    "loc": 3.7957,
    #"scale": number,
    "shape": 3.77649,
    "minimum": 0.025661623436944,
    "maximum": 0.0267944242741774}</t>
    <phoneticPr fontId="16" type="noConversion"/>
  </si>
  <si>
    <t>Discarded fish, demersal, to ocean</t>
    <phoneticPr fontId="16" type="noConversion"/>
  </si>
  <si>
    <t>('biosphere3','61505469-d82e-4f73-9ac6-bb6910038c26')</t>
    <phoneticPr fontId="16" type="noConversion"/>
  </si>
  <si>
    <t>Discarded fish, pelagic, to ocean</t>
    <phoneticPr fontId="16" type="noConversion"/>
  </si>
  <si>
    <t>{"amount": 0.0279815062509324,  # This is the only required field
    "uncertainty type": 10,
    "loc": 8.75089,
    #"scale": number,
    "shape": 11.74479,
    "minimum": 0.0277996278616796,
    "maximum": 0.0281804354253621}</t>
    <phoneticPr fontId="16" type="noConversion"/>
  </si>
  <si>
    <t>007727-37-9</t>
    <phoneticPr fontId="16" type="noConversion"/>
  </si>
  <si>
    <t>Molecular Formula</t>
    <phoneticPr fontId="16" type="noConversion"/>
  </si>
  <si>
    <t>CAS number</t>
    <phoneticPr fontId="16" type="noConversion"/>
  </si>
  <si>
    <t>Nitrogen</t>
    <phoneticPr fontId="16" type="noConversion"/>
  </si>
  <si>
    <t>Molecular Weight (MF of N, 14.0067 kg/kmol)</t>
    <phoneticPr fontId="16" type="noConversion"/>
  </si>
  <si>
    <t>N2</t>
    <phoneticPr fontId="16" type="noConversion"/>
  </si>
  <si>
    <t>-</t>
    <phoneticPr fontId="16" type="noConversion"/>
  </si>
  <si>
    <t>air</t>
    <phoneticPr fontId="16" type="noConversion"/>
  </si>
  <si>
    <t>soil</t>
    <phoneticPr fontId="16" type="noConversion"/>
  </si>
  <si>
    <t>water</t>
    <phoneticPr fontId="16" type="noConversion"/>
  </si>
  <si>
    <t>Nr emission type B</t>
    <phoneticPr fontId="16" type="noConversion"/>
  </si>
  <si>
    <t>Nr emission type A</t>
    <phoneticPr fontId="16" type="noConversion"/>
  </si>
  <si>
    <t>Nitrate</t>
    <phoneticPr fontId="16" type="noConversion"/>
  </si>
  <si>
    <t>HNO2</t>
  </si>
  <si>
    <t>NOx as NO2</t>
  </si>
  <si>
    <t>Water</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</si>
</sst>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宋体"/>
      <charset val="134"/>
      <scheme val="minor"/>
    </font>
    <font>
      <sz val="11"/>
      <color theme="1"/>
      <name val="宋体"/>
      <family val="2"/>
      <scheme val="minor"/>
    </font>
    <font>
      <sz val="18"/>
      <color rgb="FF000000"/>
      <name val="宋体"/>
      <family val="3"/>
      <charset val="134"/>
      <scheme val="minor"/>
    </font>
    <font>
      <sz val="11"/>
      <color theme="1"/>
      <name val="宋体"/>
      <family val="3"/>
      <charset val="134"/>
      <scheme val="minor"/>
    </font>
    <font>
      <b/>
      <sz val="11"/>
      <color theme="1"/>
      <name val="宋体"/>
      <family val="3"/>
      <charset val="134"/>
      <scheme val="minor"/>
    </font>
    <font>
      <sz val="10"/>
      <color rgb="FF000000"/>
      <name val="Arial"/>
      <family val="2"/>
    </font>
    <font>
      <sz val="11"/>
      <color rgb="FFFF0000"/>
      <name val="宋体"/>
      <family val="3"/>
      <charset val="134"/>
      <scheme val="minor"/>
    </font>
    <font>
      <sz val="11"/>
      <name val="宋体"/>
      <family val="3"/>
      <charset val="134"/>
      <scheme val="minor"/>
    </font>
    <font>
      <b/>
      <sz val="11"/>
      <color rgb="FFFF0000"/>
      <name val="宋体"/>
      <family val="3"/>
      <charset val="134"/>
      <scheme val="minor"/>
    </font>
    <font>
      <sz val="11"/>
      <color rgb="FF7030A0"/>
      <name val="宋体"/>
      <family val="3"/>
      <charset val="134"/>
      <scheme val="minor"/>
    </font>
    <font>
      <sz val="12"/>
      <color rgb="FF333333"/>
      <name val="Arial"/>
      <family val="2"/>
    </font>
    <font>
      <i/>
      <u/>
      <sz val="11"/>
      <color theme="1"/>
      <name val="宋体"/>
      <family val="3"/>
      <charset val="134"/>
      <scheme val="minor"/>
    </font>
    <font>
      <i/>
      <u/>
      <sz val="11"/>
      <color theme="1"/>
      <name val="宋体"/>
      <family val="3"/>
      <charset val="134"/>
      <scheme val="minor"/>
    </font>
    <font>
      <sz val="11"/>
      <color rgb="FF000000"/>
      <name val="宋体"/>
      <family val="3"/>
      <charset val="134"/>
      <scheme val="major"/>
    </font>
    <font>
      <i/>
      <u/>
      <sz val="11"/>
      <color rgb="FF000000"/>
      <name val="宋体"/>
      <family val="3"/>
      <charset val="134"/>
      <scheme val="major"/>
    </font>
    <font>
      <sz val="18"/>
      <color rgb="FF000000"/>
      <name val="Calibri"/>
      <family val="2"/>
    </font>
    <font>
      <sz val="9"/>
      <name val="宋体"/>
      <family val="3"/>
      <charset val="134"/>
      <scheme val="minor"/>
    </font>
    <font>
      <u/>
      <sz val="11"/>
      <color theme="10"/>
      <name val="宋体"/>
      <family val="3"/>
      <charset val="134"/>
      <scheme val="minor"/>
    </font>
    <font>
      <sz val="9"/>
      <name val="宋体"/>
      <family val="3"/>
      <charset val="134"/>
      <scheme val="minor"/>
    </font>
    <font>
      <b/>
      <sz val="11"/>
      <color theme="1"/>
      <name val="宋体"/>
      <family val="2"/>
      <scheme val="minor"/>
    </font>
  </fonts>
  <fills count="13">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9" tint="0.3999145481734672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2"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4">
    <xf numFmtId="0" fontId="0" fillId="0" borderId="0"/>
    <xf numFmtId="0" fontId="3" fillId="0" borderId="0"/>
    <xf numFmtId="0" fontId="17" fillId="0" borderId="0" applyNumberFormat="0" applyFill="0" applyBorder="0" applyAlignment="0" applyProtection="0"/>
    <xf numFmtId="0" fontId="1" fillId="0" borderId="0"/>
  </cellStyleXfs>
  <cellXfs count="66">
    <xf numFmtId="0" fontId="0" fillId="0" borderId="0" xfId="0"/>
    <xf numFmtId="0" fontId="2" fillId="0" borderId="0" xfId="0" applyFont="1" applyAlignment="1">
      <alignment horizontal="left" vertical="center" readingOrder="1"/>
    </xf>
    <xf numFmtId="0" fontId="3" fillId="0" borderId="0" xfId="1"/>
    <xf numFmtId="0" fontId="4" fillId="0" borderId="1" xfId="1" applyFont="1" applyBorder="1" applyAlignment="1">
      <alignment horizontal="center" vertical="top"/>
    </xf>
    <xf numFmtId="0" fontId="4" fillId="0" borderId="2" xfId="1" applyFont="1" applyBorder="1" applyAlignment="1">
      <alignment horizontal="center" vertical="top"/>
    </xf>
    <xf numFmtId="0" fontId="5" fillId="0" borderId="0" xfId="1" applyFont="1"/>
    <xf numFmtId="0" fontId="6" fillId="0" borderId="0" xfId="1" applyFont="1"/>
    <xf numFmtId="0" fontId="7" fillId="2" borderId="0" xfId="1" applyFont="1" applyFill="1"/>
    <xf numFmtId="0" fontId="8" fillId="0" borderId="1" xfId="1" applyFont="1" applyBorder="1" applyAlignment="1">
      <alignment horizontal="center" vertical="top"/>
    </xf>
    <xf numFmtId="0" fontId="3" fillId="2" borderId="0" xfId="1" applyFill="1"/>
    <xf numFmtId="10" fontId="9" fillId="0" borderId="0" xfId="1" applyNumberFormat="1" applyFont="1"/>
    <xf numFmtId="0" fontId="3" fillId="0" borderId="0" xfId="1" applyAlignment="1">
      <alignment horizontal="right"/>
    </xf>
    <xf numFmtId="0" fontId="3" fillId="3" borderId="0" xfId="1" applyFill="1"/>
    <xf numFmtId="0" fontId="9" fillId="0" borderId="0" xfId="1" applyFont="1"/>
    <xf numFmtId="0" fontId="4" fillId="2" borderId="1" xfId="1" applyFont="1" applyFill="1" applyBorder="1" applyAlignment="1">
      <alignment horizontal="center" vertical="top"/>
    </xf>
    <xf numFmtId="0" fontId="6" fillId="3" borderId="0" xfId="1" applyFont="1" applyFill="1"/>
    <xf numFmtId="0" fontId="3" fillId="4" borderId="0" xfId="1" applyFill="1"/>
    <xf numFmtId="0" fontId="10" fillId="0" borderId="0" xfId="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3" fillId="0" borderId="0" xfId="0" applyFont="1"/>
    <xf numFmtId="0" fontId="4" fillId="0" borderId="2" xfId="0" applyFont="1" applyFill="1" applyBorder="1" applyAlignment="1">
      <alignment horizontal="center" vertical="top"/>
    </xf>
    <xf numFmtId="0" fontId="11" fillId="0" borderId="0" xfId="0" applyFont="1"/>
    <xf numFmtId="0" fontId="6" fillId="0" borderId="0" xfId="0" applyFont="1"/>
    <xf numFmtId="0" fontId="3" fillId="2" borderId="0" xfId="0" applyFont="1" applyFill="1"/>
    <xf numFmtId="0" fontId="0" fillId="2" borderId="0" xfId="0" applyFill="1"/>
    <xf numFmtId="0" fontId="11" fillId="0" borderId="0" xfId="0" applyNumberFormat="1" applyFont="1" applyAlignment="1">
      <alignment horizontal="right" vertical="center"/>
    </xf>
    <xf numFmtId="0" fontId="12" fillId="0" borderId="0" xfId="0" applyFont="1"/>
    <xf numFmtId="0" fontId="13" fillId="0" borderId="0" xfId="0" applyFont="1"/>
    <xf numFmtId="0" fontId="14" fillId="0" borderId="0" xfId="0" applyFont="1"/>
    <xf numFmtId="0" fontId="3" fillId="0" borderId="0" xfId="0" applyFont="1" applyAlignment="1">
      <alignment wrapText="1"/>
    </xf>
    <xf numFmtId="0" fontId="8" fillId="0" borderId="1" xfId="0" applyFont="1" applyBorder="1" applyAlignment="1">
      <alignment horizontal="center" vertical="top"/>
    </xf>
    <xf numFmtId="10" fontId="9" fillId="0" borderId="0" xfId="0" applyNumberFormat="1" applyFont="1"/>
    <xf numFmtId="0" fontId="3" fillId="0" borderId="0" xfId="0" applyFont="1" applyAlignment="1">
      <alignment horizontal="right"/>
    </xf>
    <xf numFmtId="0" fontId="0" fillId="3" borderId="0" xfId="0" applyFill="1"/>
    <xf numFmtId="0" fontId="0" fillId="0" borderId="0" xfId="0" applyFill="1"/>
    <xf numFmtId="0" fontId="3" fillId="0" borderId="0" xfId="0" applyFont="1" applyFill="1"/>
    <xf numFmtId="0" fontId="7" fillId="0" borderId="0" xfId="0" applyFont="1"/>
    <xf numFmtId="0" fontId="7" fillId="0" borderId="0" xfId="0" applyFont="1" applyFill="1"/>
    <xf numFmtId="0" fontId="9" fillId="0" borderId="0" xfId="0" applyFont="1" applyFill="1"/>
    <xf numFmtId="0" fontId="9" fillId="0" borderId="0" xfId="0" applyFont="1"/>
    <xf numFmtId="0" fontId="4" fillId="2" borderId="1" xfId="0" applyFont="1" applyFill="1" applyBorder="1" applyAlignment="1">
      <alignment horizontal="center" vertical="top"/>
    </xf>
    <xf numFmtId="0" fontId="6" fillId="3" borderId="0" xfId="0" applyFont="1" applyFill="1"/>
    <xf numFmtId="0" fontId="0" fillId="4" borderId="0" xfId="0" applyFill="1"/>
    <xf numFmtId="0" fontId="10" fillId="0" borderId="0" xfId="0" applyFont="1"/>
    <xf numFmtId="0" fontId="0" fillId="5" borderId="0" xfId="0" applyFill="1"/>
    <xf numFmtId="0" fontId="0" fillId="6" borderId="0" xfId="0" applyFill="1"/>
    <xf numFmtId="0" fontId="0" fillId="0" borderId="0" xfId="0" applyAlignment="1">
      <alignment horizontal="right"/>
    </xf>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17" fillId="0" borderId="0" xfId="2"/>
    <xf numFmtId="0" fontId="3" fillId="0" borderId="0" xfId="0" quotePrefix="1" applyFont="1"/>
    <xf numFmtId="0" fontId="4" fillId="0" borderId="0" xfId="0" applyFont="1" applyFill="1" applyBorder="1" applyAlignment="1">
      <alignment horizontal="center" vertical="top"/>
    </xf>
    <xf numFmtId="0" fontId="1" fillId="0" borderId="0" xfId="3"/>
    <xf numFmtId="0" fontId="19" fillId="0" borderId="1" xfId="3" applyFont="1" applyBorder="1" applyAlignment="1">
      <alignment horizontal="center" vertical="top"/>
    </xf>
    <xf numFmtId="0" fontId="19" fillId="0" borderId="2" xfId="3" applyFont="1" applyBorder="1" applyAlignment="1">
      <alignment horizontal="center" vertical="top"/>
    </xf>
    <xf numFmtId="0" fontId="19" fillId="0" borderId="0" xfId="3" applyFont="1" applyBorder="1" applyAlignment="1">
      <alignment horizontal="center" vertical="top"/>
    </xf>
    <xf numFmtId="0" fontId="0" fillId="0" borderId="0" xfId="0" applyBorder="1"/>
    <xf numFmtId="0" fontId="3" fillId="0" borderId="0" xfId="0" applyFont="1" applyAlignment="1"/>
    <xf numFmtId="0" fontId="0" fillId="0" borderId="0" xfId="0" applyAlignment="1">
      <alignment wrapText="1"/>
    </xf>
    <xf numFmtId="0" fontId="3" fillId="2" borderId="0" xfId="0" applyFont="1" applyFill="1" applyAlignment="1">
      <alignment wrapText="1"/>
    </xf>
    <xf numFmtId="0" fontId="4" fillId="0" borderId="0" xfId="0" applyFont="1" applyAlignment="1">
      <alignment horizontal="center" vertical="top"/>
    </xf>
  </cellXfs>
  <cellStyles count="4">
    <cellStyle name="常规" xfId="0" builtinId="0"/>
    <cellStyle name="常规 2" xfId="1" xr:uid="{00000000-0005-0000-0000-000031000000}"/>
    <cellStyle name="常规 3" xfId="3" xr:uid="{D30ABFCE-B1AE-4E88-BB0B-58C408963179}"/>
    <cellStyle name="超链接" xfId="2"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全球平均海水含氮量</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8.0441738664760398E-2"/>
          <c:y val="0.174131022880674"/>
          <c:w val="0.83639796952727896"/>
          <c:h val="0.67453786938773497"/>
        </c:manualLayout>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Sheet1!$E$3:$E$7</c:f>
              <c:numCache>
                <c:formatCode>General</c:formatCode>
                <c:ptCount val="5"/>
                <c:pt idx="0">
                  <c:v>20</c:v>
                </c:pt>
                <c:pt idx="1">
                  <c:v>100</c:v>
                </c:pt>
                <c:pt idx="2">
                  <c:v>50</c:v>
                </c:pt>
                <c:pt idx="3">
                  <c:v>75</c:v>
                </c:pt>
                <c:pt idx="4">
                  <c:v>15</c:v>
                </c:pt>
              </c:numCache>
            </c:numRef>
          </c:xVal>
          <c:yVal>
            <c:numRef>
              <c:f>Sheet1!$F$3:$F$7</c:f>
              <c:numCache>
                <c:formatCode>General</c:formatCode>
                <c:ptCount val="5"/>
                <c:pt idx="0">
                  <c:v>3.9215686274509803E-2</c:v>
                </c:pt>
                <c:pt idx="1">
                  <c:v>0.39215686274509803</c:v>
                </c:pt>
                <c:pt idx="2">
                  <c:v>0.29411764705882354</c:v>
                </c:pt>
                <c:pt idx="3">
                  <c:v>0.19607843137254902</c:v>
                </c:pt>
                <c:pt idx="4">
                  <c:v>7.8431372549019607E-2</c:v>
                </c:pt>
              </c:numCache>
            </c:numRef>
          </c:yVal>
          <c:smooth val="0"/>
          <c:extLst>
            <c:ext xmlns:c16="http://schemas.microsoft.com/office/drawing/2014/chart" uri="{C3380CC4-5D6E-409C-BE32-E72D297353CC}">
              <c16:uniqueId val="{00000000-61AD-49EF-ABFD-EBB97C678E21}"/>
            </c:ext>
          </c:extLst>
        </c:ser>
        <c:dLbls>
          <c:showLegendKey val="0"/>
          <c:showVal val="0"/>
          <c:showCatName val="0"/>
          <c:showSerName val="0"/>
          <c:showPercent val="0"/>
          <c:showBubbleSize val="0"/>
        </c:dLbls>
        <c:axId val="577131823"/>
        <c:axId val="577141391"/>
      </c:scatterChart>
      <c:valAx>
        <c:axId val="577131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77141391"/>
        <c:crosses val="autoZero"/>
        <c:crossBetween val="midCat"/>
      </c:valAx>
      <c:valAx>
        <c:axId val="577141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771318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204786</xdr:colOff>
      <xdr:row>1</xdr:row>
      <xdr:rowOff>90486</xdr:rowOff>
    </xdr:from>
    <xdr:to>
      <xdr:col>13</xdr:col>
      <xdr:colOff>266699</xdr:colOff>
      <xdr:row>17</xdr:row>
      <xdr:rowOff>9524</xdr:rowOff>
    </xdr:to>
    <xdr:graphicFrame macro="">
      <xdr:nvGraphicFramePr>
        <xdr:cNvPr id="7" name="图表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0.8588</cdr:x>
      <cdr:y>0.88805</cdr:y>
    </cdr:from>
    <cdr:to>
      <cdr:x>0.98433</cdr:x>
      <cdr:y>1</cdr:y>
    </cdr:to>
    <cdr:pic>
      <cdr:nvPicPr>
        <cdr:cNvPr id="2" name="图片 1">
          <a:extLst xmlns:a="http://schemas.openxmlformats.org/drawingml/2006/main">
            <a:ext uri="{FF2B5EF4-FFF2-40B4-BE49-F238E27FC236}">
              <a16:creationId xmlns:a16="http://schemas.microsoft.com/office/drawing/2014/main" id="{BD87F4E0-8924-4E3C-B1A5-83D847704F62}"/>
            </a:ext>
          </a:extLst>
        </cdr:cNvPr>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4175941" y="2474155"/>
          <a:ext cx="610372" cy="311908"/>
        </a:xfrm>
        <a:prstGeom xmlns:a="http://schemas.openxmlformats.org/drawingml/2006/main" prst="rect">
          <a:avLst/>
        </a:prstGeom>
      </cdr:spPr>
    </cdr:pic>
  </cdr:relSizeAnchor>
  <cdr:relSizeAnchor xmlns:cdr="http://schemas.openxmlformats.org/drawingml/2006/chartDrawing">
    <cdr:from>
      <cdr:x>0.01077</cdr:x>
      <cdr:y>0.0359</cdr:y>
    </cdr:from>
    <cdr:to>
      <cdr:x>0.13222</cdr:x>
      <cdr:y>0.13162</cdr:y>
    </cdr:to>
    <cdr:sp macro="" textlink="">
      <cdr:nvSpPr>
        <cdr:cNvPr id="3" name="矩形 2"/>
        <cdr:cNvSpPr/>
      </cdr:nvSpPr>
      <cdr:spPr>
        <a:xfrm xmlns:a="http://schemas.openxmlformats.org/drawingml/2006/main">
          <a:off x="52389" y="100015"/>
          <a:ext cx="59055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zh-CN" altLang="en-US" sz="1100"/>
            <a:t>概率</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bioshpere3_emission_12_30_so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oshpere_v1"/>
      <sheetName val="bioshpere3"/>
      <sheetName val="Sheet1"/>
    </sheetNames>
    <sheetDataSet>
      <sheetData sheetId="0">
        <row r="8">
          <cell r="G8" t="str">
            <v>Peat, in ground</v>
          </cell>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china.guidechem.com/428211/detail.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hina.guidechem.com/428211/detai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4347"/>
  <sheetViews>
    <sheetView workbookViewId="0">
      <selection activeCell="G4212" sqref="G4212"/>
    </sheetView>
  </sheetViews>
  <sheetFormatPr defaultColWidth="9" defaultRowHeight="14" x14ac:dyDescent="0.25"/>
  <cols>
    <col min="2" max="2" width="15.6328125" customWidth="1"/>
    <col min="3" max="3" width="30.36328125" hidden="1" customWidth="1"/>
    <col min="4" max="6" width="9" hidden="1" customWidth="1"/>
    <col min="7" max="7" width="58" customWidth="1"/>
    <col min="8" max="8" width="21.6328125" customWidth="1"/>
    <col min="10" max="10" width="13" customWidth="1"/>
  </cols>
  <sheetData>
    <row r="1" spans="1:16" x14ac:dyDescent="0.25">
      <c r="B1" s="18" t="s">
        <v>0</v>
      </c>
      <c r="C1" s="18" t="s">
        <v>1</v>
      </c>
      <c r="D1" s="18" t="s">
        <v>2</v>
      </c>
      <c r="E1" s="18" t="s">
        <v>3</v>
      </c>
      <c r="F1" s="18" t="s">
        <v>4</v>
      </c>
      <c r="G1" s="18" t="s">
        <v>5</v>
      </c>
      <c r="H1" s="18" t="s">
        <v>6</v>
      </c>
      <c r="I1" s="18" t="s">
        <v>7</v>
      </c>
      <c r="J1" s="19" t="s">
        <v>8</v>
      </c>
      <c r="K1" s="19" t="s">
        <v>9</v>
      </c>
    </row>
    <row r="2" spans="1:16" hidden="1" x14ac:dyDescent="0.25">
      <c r="A2" s="18">
        <v>0</v>
      </c>
      <c r="C2" t="s">
        <v>10</v>
      </c>
      <c r="D2" t="s">
        <v>11</v>
      </c>
      <c r="E2" t="s">
        <v>12</v>
      </c>
      <c r="G2" t="s">
        <v>13</v>
      </c>
      <c r="H2" t="s">
        <v>14</v>
      </c>
      <c r="I2" t="s">
        <v>15</v>
      </c>
    </row>
    <row r="3" spans="1:16" hidden="1" x14ac:dyDescent="0.25">
      <c r="A3" s="18">
        <v>1</v>
      </c>
      <c r="B3" t="s">
        <v>16</v>
      </c>
      <c r="C3" t="s">
        <v>17</v>
      </c>
      <c r="D3" t="s">
        <v>18</v>
      </c>
      <c r="E3" t="s">
        <v>12</v>
      </c>
      <c r="G3" t="s">
        <v>19</v>
      </c>
      <c r="H3" t="s">
        <v>14</v>
      </c>
      <c r="I3" t="s">
        <v>15</v>
      </c>
    </row>
    <row r="4" spans="1:16" hidden="1" x14ac:dyDescent="0.25">
      <c r="A4" s="18">
        <v>2</v>
      </c>
      <c r="B4" t="s">
        <v>20</v>
      </c>
      <c r="C4" t="s">
        <v>17</v>
      </c>
      <c r="D4" t="s">
        <v>21</v>
      </c>
      <c r="E4" t="s">
        <v>12</v>
      </c>
      <c r="G4" t="s">
        <v>22</v>
      </c>
      <c r="H4" t="s">
        <v>14</v>
      </c>
      <c r="I4" t="s">
        <v>15</v>
      </c>
    </row>
    <row r="5" spans="1:16" hidden="1" x14ac:dyDescent="0.25">
      <c r="A5" s="18">
        <v>3</v>
      </c>
      <c r="B5" t="s">
        <v>23</v>
      </c>
      <c r="C5" t="s">
        <v>24</v>
      </c>
      <c r="D5" t="s">
        <v>25</v>
      </c>
      <c r="E5" t="s">
        <v>12</v>
      </c>
      <c r="G5" t="s">
        <v>26</v>
      </c>
      <c r="H5" t="s">
        <v>14</v>
      </c>
      <c r="I5" t="s">
        <v>15</v>
      </c>
    </row>
    <row r="6" spans="1:16" hidden="1" x14ac:dyDescent="0.25">
      <c r="A6" s="18">
        <v>4</v>
      </c>
      <c r="C6" t="s">
        <v>27</v>
      </c>
      <c r="D6" t="s">
        <v>28</v>
      </c>
      <c r="E6" t="s">
        <v>12</v>
      </c>
      <c r="G6" t="s">
        <v>29</v>
      </c>
      <c r="H6" t="s">
        <v>14</v>
      </c>
      <c r="I6" t="s">
        <v>15</v>
      </c>
    </row>
    <row r="7" spans="1:16" hidden="1" x14ac:dyDescent="0.25">
      <c r="A7" s="18">
        <v>5</v>
      </c>
      <c r="B7" t="s">
        <v>30</v>
      </c>
      <c r="C7" t="s">
        <v>31</v>
      </c>
      <c r="D7" t="s">
        <v>32</v>
      </c>
      <c r="E7" t="s">
        <v>12</v>
      </c>
      <c r="G7" t="s">
        <v>33</v>
      </c>
      <c r="H7" t="s">
        <v>14</v>
      </c>
      <c r="I7" t="s">
        <v>34</v>
      </c>
    </row>
    <row r="8" spans="1:16" x14ac:dyDescent="0.25">
      <c r="A8" s="18">
        <v>4263</v>
      </c>
      <c r="C8" t="s">
        <v>35</v>
      </c>
      <c r="D8" t="s">
        <v>36</v>
      </c>
      <c r="E8" t="s">
        <v>12</v>
      </c>
      <c r="G8" t="s">
        <v>37</v>
      </c>
      <c r="H8" t="s">
        <v>38</v>
      </c>
      <c r="I8" t="s">
        <v>15</v>
      </c>
      <c r="K8" s="45" t="s">
        <v>39</v>
      </c>
      <c r="P8" t="s">
        <v>40</v>
      </c>
    </row>
    <row r="9" spans="1:16" hidden="1" x14ac:dyDescent="0.25">
      <c r="A9" s="18">
        <v>7</v>
      </c>
      <c r="C9" t="s">
        <v>10</v>
      </c>
      <c r="D9" t="s">
        <v>41</v>
      </c>
      <c r="E9" t="s">
        <v>12</v>
      </c>
      <c r="G9" t="s">
        <v>42</v>
      </c>
      <c r="H9" t="s">
        <v>14</v>
      </c>
      <c r="I9" t="s">
        <v>34</v>
      </c>
    </row>
    <row r="10" spans="1:16" hidden="1" x14ac:dyDescent="0.25">
      <c r="A10" s="18">
        <v>8</v>
      </c>
      <c r="B10" t="s">
        <v>43</v>
      </c>
      <c r="C10" t="s">
        <v>44</v>
      </c>
      <c r="D10" t="s">
        <v>45</v>
      </c>
      <c r="E10" t="s">
        <v>12</v>
      </c>
      <c r="G10" t="s">
        <v>46</v>
      </c>
      <c r="H10" t="s">
        <v>14</v>
      </c>
      <c r="I10" t="s">
        <v>15</v>
      </c>
    </row>
    <row r="11" spans="1:16" hidden="1" x14ac:dyDescent="0.25">
      <c r="A11" s="18">
        <v>9</v>
      </c>
      <c r="B11" t="s">
        <v>47</v>
      </c>
      <c r="C11" t="s">
        <v>48</v>
      </c>
      <c r="D11" t="s">
        <v>49</v>
      </c>
      <c r="E11" t="s">
        <v>12</v>
      </c>
      <c r="G11" t="s">
        <v>50</v>
      </c>
      <c r="H11" t="s">
        <v>14</v>
      </c>
      <c r="I11" t="s">
        <v>15</v>
      </c>
    </row>
    <row r="12" spans="1:16" x14ac:dyDescent="0.25">
      <c r="A12" s="18">
        <v>3281</v>
      </c>
      <c r="B12" t="s">
        <v>51</v>
      </c>
      <c r="C12" t="s">
        <v>52</v>
      </c>
      <c r="D12" t="s">
        <v>53</v>
      </c>
      <c r="E12" t="s">
        <v>12</v>
      </c>
      <c r="G12" t="s">
        <v>54</v>
      </c>
      <c r="H12" t="s">
        <v>38</v>
      </c>
      <c r="I12" t="s">
        <v>15</v>
      </c>
      <c r="K12" s="43" t="s">
        <v>55</v>
      </c>
    </row>
    <row r="13" spans="1:16" hidden="1" x14ac:dyDescent="0.25">
      <c r="A13" s="18">
        <v>11</v>
      </c>
      <c r="B13" t="s">
        <v>56</v>
      </c>
      <c r="C13" t="s">
        <v>31</v>
      </c>
      <c r="D13" t="s">
        <v>57</v>
      </c>
      <c r="E13" t="s">
        <v>12</v>
      </c>
      <c r="G13" t="s">
        <v>58</v>
      </c>
      <c r="H13" t="s">
        <v>14</v>
      </c>
      <c r="I13" t="s">
        <v>34</v>
      </c>
    </row>
    <row r="14" spans="1:16" x14ac:dyDescent="0.25">
      <c r="A14" s="18">
        <v>1983</v>
      </c>
      <c r="B14" t="s">
        <v>59</v>
      </c>
      <c r="C14" t="s">
        <v>60</v>
      </c>
      <c r="D14" t="s">
        <v>61</v>
      </c>
      <c r="E14" t="s">
        <v>12</v>
      </c>
      <c r="G14" t="s">
        <v>62</v>
      </c>
      <c r="H14" t="s">
        <v>38</v>
      </c>
      <c r="I14" t="s">
        <v>15</v>
      </c>
      <c r="K14" s="46" t="s">
        <v>63</v>
      </c>
    </row>
    <row r="15" spans="1:16" hidden="1" x14ac:dyDescent="0.25">
      <c r="A15" s="18">
        <v>13</v>
      </c>
      <c r="B15" t="s">
        <v>64</v>
      </c>
      <c r="C15" t="s">
        <v>24</v>
      </c>
      <c r="D15" t="s">
        <v>65</v>
      </c>
      <c r="E15" t="s">
        <v>12</v>
      </c>
      <c r="G15" t="s">
        <v>66</v>
      </c>
      <c r="H15" t="s">
        <v>14</v>
      </c>
      <c r="I15" t="s">
        <v>34</v>
      </c>
    </row>
    <row r="16" spans="1:16" hidden="1" x14ac:dyDescent="0.25">
      <c r="A16" s="18">
        <v>14</v>
      </c>
      <c r="B16" t="s">
        <v>67</v>
      </c>
      <c r="C16" t="s">
        <v>24</v>
      </c>
      <c r="D16" t="s">
        <v>68</v>
      </c>
      <c r="E16" t="s">
        <v>12</v>
      </c>
      <c r="G16" t="s">
        <v>69</v>
      </c>
      <c r="H16" t="s">
        <v>14</v>
      </c>
      <c r="I16" t="s">
        <v>15</v>
      </c>
    </row>
    <row r="17" spans="1:11" hidden="1" x14ac:dyDescent="0.25">
      <c r="A17" s="18">
        <v>15</v>
      </c>
      <c r="B17" t="s">
        <v>70</v>
      </c>
      <c r="C17" t="s">
        <v>71</v>
      </c>
      <c r="D17" t="s">
        <v>72</v>
      </c>
      <c r="E17" t="s">
        <v>12</v>
      </c>
      <c r="G17" t="s">
        <v>73</v>
      </c>
      <c r="H17" t="s">
        <v>14</v>
      </c>
      <c r="I17" t="s">
        <v>15</v>
      </c>
    </row>
    <row r="18" spans="1:11" hidden="1" x14ac:dyDescent="0.25">
      <c r="A18" s="18">
        <v>16</v>
      </c>
      <c r="B18" t="s">
        <v>74</v>
      </c>
      <c r="C18" t="s">
        <v>44</v>
      </c>
      <c r="D18" t="s">
        <v>75</v>
      </c>
      <c r="E18" t="s">
        <v>12</v>
      </c>
      <c r="G18" t="s">
        <v>76</v>
      </c>
      <c r="H18" t="s">
        <v>14</v>
      </c>
      <c r="I18" t="s">
        <v>15</v>
      </c>
    </row>
    <row r="19" spans="1:11" hidden="1" x14ac:dyDescent="0.25">
      <c r="A19" s="18">
        <v>17</v>
      </c>
      <c r="B19" t="s">
        <v>77</v>
      </c>
      <c r="C19" t="s">
        <v>24</v>
      </c>
      <c r="D19" t="s">
        <v>78</v>
      </c>
      <c r="E19" t="s">
        <v>12</v>
      </c>
      <c r="G19" t="s">
        <v>79</v>
      </c>
      <c r="H19" t="s">
        <v>14</v>
      </c>
      <c r="I19" t="s">
        <v>15</v>
      </c>
    </row>
    <row r="20" spans="1:11" hidden="1" x14ac:dyDescent="0.25">
      <c r="A20" s="18">
        <v>18</v>
      </c>
      <c r="B20" t="s">
        <v>80</v>
      </c>
      <c r="C20" t="s">
        <v>44</v>
      </c>
      <c r="D20" t="s">
        <v>81</v>
      </c>
      <c r="E20" t="s">
        <v>12</v>
      </c>
      <c r="G20" t="s">
        <v>82</v>
      </c>
      <c r="H20" t="s">
        <v>14</v>
      </c>
      <c r="I20" t="s">
        <v>15</v>
      </c>
    </row>
    <row r="21" spans="1:11" x14ac:dyDescent="0.25">
      <c r="A21" s="18">
        <v>3498</v>
      </c>
      <c r="B21" t="s">
        <v>83</v>
      </c>
      <c r="C21" t="s">
        <v>60</v>
      </c>
      <c r="D21" t="s">
        <v>84</v>
      </c>
      <c r="E21" t="s">
        <v>12</v>
      </c>
      <c r="G21" t="s">
        <v>85</v>
      </c>
      <c r="H21" t="s">
        <v>38</v>
      </c>
      <c r="I21" t="s">
        <v>15</v>
      </c>
      <c r="K21" s="46" t="s">
        <v>63</v>
      </c>
    </row>
    <row r="22" spans="1:11" hidden="1" x14ac:dyDescent="0.25">
      <c r="A22" s="18">
        <v>20</v>
      </c>
      <c r="C22" t="s">
        <v>44</v>
      </c>
      <c r="D22" t="s">
        <v>86</v>
      </c>
      <c r="E22" t="s">
        <v>12</v>
      </c>
      <c r="G22" t="s">
        <v>87</v>
      </c>
      <c r="H22" t="s">
        <v>14</v>
      </c>
      <c r="I22" t="s">
        <v>34</v>
      </c>
    </row>
    <row r="23" spans="1:11" hidden="1" x14ac:dyDescent="0.25">
      <c r="A23" s="18">
        <v>21</v>
      </c>
      <c r="B23" t="s">
        <v>88</v>
      </c>
      <c r="C23" t="s">
        <v>17</v>
      </c>
      <c r="D23" t="s">
        <v>89</v>
      </c>
      <c r="E23" t="s">
        <v>12</v>
      </c>
      <c r="G23" t="s">
        <v>90</v>
      </c>
      <c r="H23" t="s">
        <v>14</v>
      </c>
      <c r="I23" t="s">
        <v>15</v>
      </c>
    </row>
    <row r="24" spans="1:11" hidden="1" x14ac:dyDescent="0.25">
      <c r="A24" s="18">
        <v>22</v>
      </c>
      <c r="C24" t="s">
        <v>91</v>
      </c>
      <c r="D24" t="s">
        <v>92</v>
      </c>
      <c r="E24" t="s">
        <v>12</v>
      </c>
      <c r="G24" t="s">
        <v>93</v>
      </c>
      <c r="H24" t="s">
        <v>14</v>
      </c>
      <c r="I24" t="s">
        <v>34</v>
      </c>
    </row>
    <row r="25" spans="1:11" hidden="1" x14ac:dyDescent="0.25">
      <c r="A25" s="18">
        <v>23</v>
      </c>
      <c r="B25" t="s">
        <v>94</v>
      </c>
      <c r="C25" t="s">
        <v>27</v>
      </c>
      <c r="D25" t="s">
        <v>95</v>
      </c>
      <c r="E25" t="s">
        <v>12</v>
      </c>
      <c r="G25" t="s">
        <v>96</v>
      </c>
      <c r="H25" t="s">
        <v>14</v>
      </c>
      <c r="I25" t="s">
        <v>15</v>
      </c>
    </row>
    <row r="26" spans="1:11" x14ac:dyDescent="0.25">
      <c r="A26" s="18">
        <v>3326</v>
      </c>
      <c r="C26" t="s">
        <v>60</v>
      </c>
      <c r="D26" t="s">
        <v>97</v>
      </c>
      <c r="E26" t="s">
        <v>12</v>
      </c>
      <c r="G26" t="s">
        <v>98</v>
      </c>
      <c r="H26" t="s">
        <v>38</v>
      </c>
      <c r="I26" t="s">
        <v>15</v>
      </c>
      <c r="K26" s="46" t="s">
        <v>63</v>
      </c>
    </row>
    <row r="27" spans="1:11" hidden="1" x14ac:dyDescent="0.25">
      <c r="A27" s="18">
        <v>25</v>
      </c>
      <c r="B27" t="s">
        <v>99</v>
      </c>
      <c r="C27" t="s">
        <v>100</v>
      </c>
      <c r="D27" t="s">
        <v>101</v>
      </c>
      <c r="E27" t="s">
        <v>12</v>
      </c>
      <c r="G27" t="s">
        <v>102</v>
      </c>
      <c r="H27" t="s">
        <v>14</v>
      </c>
      <c r="I27" t="s">
        <v>15</v>
      </c>
    </row>
    <row r="28" spans="1:11" x14ac:dyDescent="0.25">
      <c r="A28" s="18">
        <v>4198</v>
      </c>
      <c r="C28" t="s">
        <v>60</v>
      </c>
      <c r="D28" t="s">
        <v>103</v>
      </c>
      <c r="E28" t="s">
        <v>12</v>
      </c>
      <c r="G28" t="s">
        <v>104</v>
      </c>
      <c r="H28" t="s">
        <v>38</v>
      </c>
      <c r="I28" t="s">
        <v>15</v>
      </c>
      <c r="K28" s="46" t="s">
        <v>63</v>
      </c>
    </row>
    <row r="29" spans="1:11" hidden="1" x14ac:dyDescent="0.25">
      <c r="A29" s="18">
        <v>27</v>
      </c>
      <c r="B29" t="s">
        <v>105</v>
      </c>
      <c r="C29" t="s">
        <v>10</v>
      </c>
      <c r="D29" t="s">
        <v>106</v>
      </c>
      <c r="E29" t="s">
        <v>12</v>
      </c>
      <c r="G29" t="s">
        <v>107</v>
      </c>
      <c r="H29" t="s">
        <v>14</v>
      </c>
      <c r="I29" t="s">
        <v>15</v>
      </c>
    </row>
    <row r="30" spans="1:11" hidden="1" x14ac:dyDescent="0.25">
      <c r="A30" s="18">
        <v>28</v>
      </c>
      <c r="C30" t="s">
        <v>44</v>
      </c>
      <c r="D30" t="s">
        <v>108</v>
      </c>
      <c r="E30" t="s">
        <v>12</v>
      </c>
      <c r="G30" t="s">
        <v>109</v>
      </c>
      <c r="H30" t="s">
        <v>14</v>
      </c>
      <c r="I30" t="s">
        <v>34</v>
      </c>
    </row>
    <row r="31" spans="1:11" x14ac:dyDescent="0.25">
      <c r="A31" s="18">
        <v>488</v>
      </c>
      <c r="B31" t="s">
        <v>110</v>
      </c>
      <c r="C31" t="s">
        <v>60</v>
      </c>
      <c r="D31" t="s">
        <v>111</v>
      </c>
      <c r="E31" t="s">
        <v>12</v>
      </c>
      <c r="G31" t="s">
        <v>112</v>
      </c>
      <c r="H31" t="s">
        <v>38</v>
      </c>
      <c r="I31" t="s">
        <v>15</v>
      </c>
      <c r="K31" s="46" t="s">
        <v>63</v>
      </c>
    </row>
    <row r="32" spans="1:11" hidden="1" x14ac:dyDescent="0.25">
      <c r="A32" s="18">
        <v>30</v>
      </c>
      <c r="B32" t="s">
        <v>113</v>
      </c>
      <c r="C32" t="s">
        <v>10</v>
      </c>
      <c r="D32" t="s">
        <v>114</v>
      </c>
      <c r="E32" t="s">
        <v>12</v>
      </c>
      <c r="G32" t="s">
        <v>115</v>
      </c>
      <c r="H32" t="s">
        <v>14</v>
      </c>
      <c r="I32" t="s">
        <v>34</v>
      </c>
    </row>
    <row r="33" spans="1:11" hidden="1" x14ac:dyDescent="0.25">
      <c r="A33" s="18">
        <v>31</v>
      </c>
      <c r="B33" t="s">
        <v>116</v>
      </c>
      <c r="C33" t="s">
        <v>27</v>
      </c>
      <c r="D33" t="s">
        <v>117</v>
      </c>
      <c r="E33" t="s">
        <v>12</v>
      </c>
      <c r="G33" t="s">
        <v>118</v>
      </c>
      <c r="H33" t="s">
        <v>14</v>
      </c>
      <c r="I33" t="s">
        <v>15</v>
      </c>
    </row>
    <row r="34" spans="1:11" hidden="1" x14ac:dyDescent="0.25">
      <c r="A34" s="18">
        <v>32</v>
      </c>
      <c r="B34" t="s">
        <v>119</v>
      </c>
      <c r="C34" t="s">
        <v>10</v>
      </c>
      <c r="D34" t="s">
        <v>120</v>
      </c>
      <c r="E34" t="s">
        <v>12</v>
      </c>
      <c r="G34" t="s">
        <v>121</v>
      </c>
      <c r="H34" t="s">
        <v>14</v>
      </c>
      <c r="I34" t="s">
        <v>15</v>
      </c>
    </row>
    <row r="35" spans="1:11" hidden="1" x14ac:dyDescent="0.25">
      <c r="A35" s="18">
        <v>33</v>
      </c>
      <c r="B35" t="s">
        <v>74</v>
      </c>
      <c r="C35" t="s">
        <v>24</v>
      </c>
      <c r="D35" t="s">
        <v>122</v>
      </c>
      <c r="E35" t="s">
        <v>12</v>
      </c>
      <c r="G35" t="s">
        <v>76</v>
      </c>
      <c r="H35" t="s">
        <v>14</v>
      </c>
      <c r="I35" t="s">
        <v>15</v>
      </c>
    </row>
    <row r="36" spans="1:11" hidden="1" x14ac:dyDescent="0.25">
      <c r="A36" s="18">
        <v>34</v>
      </c>
      <c r="B36" t="s">
        <v>123</v>
      </c>
      <c r="C36" t="s">
        <v>27</v>
      </c>
      <c r="D36" t="s">
        <v>124</v>
      </c>
      <c r="E36" t="s">
        <v>12</v>
      </c>
      <c r="G36" t="s">
        <v>125</v>
      </c>
      <c r="H36" t="s">
        <v>14</v>
      </c>
      <c r="I36" t="s">
        <v>15</v>
      </c>
    </row>
    <row r="37" spans="1:11" hidden="1" x14ac:dyDescent="0.25">
      <c r="A37" s="18">
        <v>35</v>
      </c>
      <c r="C37" t="s">
        <v>17</v>
      </c>
      <c r="D37" t="s">
        <v>126</v>
      </c>
      <c r="E37" t="s">
        <v>12</v>
      </c>
      <c r="G37" t="s">
        <v>127</v>
      </c>
      <c r="H37" t="s">
        <v>14</v>
      </c>
      <c r="I37" t="s">
        <v>15</v>
      </c>
    </row>
    <row r="38" spans="1:11" hidden="1" x14ac:dyDescent="0.25">
      <c r="A38" s="18">
        <v>36</v>
      </c>
      <c r="C38" t="s">
        <v>10</v>
      </c>
      <c r="D38" t="s">
        <v>128</v>
      </c>
      <c r="E38" t="s">
        <v>12</v>
      </c>
      <c r="G38" t="s">
        <v>93</v>
      </c>
      <c r="H38" t="s">
        <v>14</v>
      </c>
      <c r="I38" t="s">
        <v>34</v>
      </c>
    </row>
    <row r="39" spans="1:11" x14ac:dyDescent="0.25">
      <c r="A39" s="18">
        <v>943</v>
      </c>
      <c r="C39" t="s">
        <v>60</v>
      </c>
      <c r="D39" t="s">
        <v>129</v>
      </c>
      <c r="E39" t="s">
        <v>12</v>
      </c>
      <c r="G39" t="s">
        <v>130</v>
      </c>
      <c r="H39" t="s">
        <v>38</v>
      </c>
      <c r="I39" t="s">
        <v>15</v>
      </c>
      <c r="K39" s="46" t="s">
        <v>63</v>
      </c>
    </row>
    <row r="40" spans="1:11" hidden="1" x14ac:dyDescent="0.25">
      <c r="A40" s="18">
        <v>38</v>
      </c>
      <c r="B40" t="s">
        <v>131</v>
      </c>
      <c r="C40" t="s">
        <v>71</v>
      </c>
      <c r="D40" t="s">
        <v>132</v>
      </c>
      <c r="E40" t="s">
        <v>12</v>
      </c>
      <c r="G40" t="s">
        <v>133</v>
      </c>
      <c r="H40" t="s">
        <v>14</v>
      </c>
      <c r="I40" t="s">
        <v>34</v>
      </c>
    </row>
    <row r="41" spans="1:11" hidden="1" x14ac:dyDescent="0.25">
      <c r="A41" s="18">
        <v>39</v>
      </c>
      <c r="B41" t="s">
        <v>134</v>
      </c>
      <c r="C41" t="s">
        <v>91</v>
      </c>
      <c r="D41" t="s">
        <v>135</v>
      </c>
      <c r="E41" t="s">
        <v>12</v>
      </c>
      <c r="G41" t="s">
        <v>136</v>
      </c>
      <c r="H41" t="s">
        <v>14</v>
      </c>
      <c r="I41" t="s">
        <v>15</v>
      </c>
    </row>
    <row r="42" spans="1:11" hidden="1" x14ac:dyDescent="0.25">
      <c r="A42" s="18">
        <v>40</v>
      </c>
      <c r="B42" t="s">
        <v>137</v>
      </c>
      <c r="C42" t="s">
        <v>44</v>
      </c>
      <c r="D42" t="s">
        <v>138</v>
      </c>
      <c r="E42" t="s">
        <v>12</v>
      </c>
      <c r="G42" t="s">
        <v>139</v>
      </c>
      <c r="H42" t="s">
        <v>14</v>
      </c>
      <c r="I42" t="s">
        <v>15</v>
      </c>
    </row>
    <row r="43" spans="1:11" hidden="1" x14ac:dyDescent="0.25">
      <c r="A43" s="18">
        <v>41</v>
      </c>
      <c r="C43" t="s">
        <v>100</v>
      </c>
      <c r="D43" t="s">
        <v>140</v>
      </c>
      <c r="E43" t="s">
        <v>12</v>
      </c>
      <c r="G43" t="s">
        <v>141</v>
      </c>
      <c r="H43" t="s">
        <v>14</v>
      </c>
      <c r="I43" t="s">
        <v>15</v>
      </c>
    </row>
    <row r="44" spans="1:11" hidden="1" x14ac:dyDescent="0.25">
      <c r="A44" s="18">
        <v>42</v>
      </c>
      <c r="B44" t="s">
        <v>142</v>
      </c>
      <c r="C44" t="s">
        <v>143</v>
      </c>
      <c r="D44" t="s">
        <v>144</v>
      </c>
      <c r="E44" t="s">
        <v>12</v>
      </c>
      <c r="G44" t="s">
        <v>145</v>
      </c>
      <c r="H44" t="s">
        <v>14</v>
      </c>
      <c r="I44" t="s">
        <v>15</v>
      </c>
    </row>
    <row r="45" spans="1:11" hidden="1" x14ac:dyDescent="0.25">
      <c r="A45" s="18">
        <v>43</v>
      </c>
      <c r="B45" t="s">
        <v>146</v>
      </c>
      <c r="C45" t="s">
        <v>100</v>
      </c>
      <c r="D45" t="s">
        <v>147</v>
      </c>
      <c r="E45" t="s">
        <v>12</v>
      </c>
      <c r="G45" t="s">
        <v>148</v>
      </c>
      <c r="H45" t="s">
        <v>14</v>
      </c>
      <c r="I45" t="s">
        <v>15</v>
      </c>
    </row>
    <row r="46" spans="1:11" hidden="1" x14ac:dyDescent="0.25">
      <c r="A46" s="18">
        <v>44</v>
      </c>
      <c r="B46" t="s">
        <v>149</v>
      </c>
      <c r="C46" t="s">
        <v>91</v>
      </c>
      <c r="D46" t="s">
        <v>150</v>
      </c>
      <c r="E46" t="s">
        <v>12</v>
      </c>
      <c r="G46" t="s">
        <v>151</v>
      </c>
      <c r="H46" t="s">
        <v>14</v>
      </c>
      <c r="I46" t="s">
        <v>15</v>
      </c>
    </row>
    <row r="47" spans="1:11" hidden="1" x14ac:dyDescent="0.25">
      <c r="A47" s="18">
        <v>45</v>
      </c>
      <c r="B47" t="s">
        <v>152</v>
      </c>
      <c r="C47" t="s">
        <v>100</v>
      </c>
      <c r="D47" t="s">
        <v>153</v>
      </c>
      <c r="E47" t="s">
        <v>12</v>
      </c>
      <c r="G47" t="s">
        <v>154</v>
      </c>
      <c r="H47" t="s">
        <v>14</v>
      </c>
      <c r="I47" t="s">
        <v>34</v>
      </c>
    </row>
    <row r="48" spans="1:11" hidden="1" x14ac:dyDescent="0.25">
      <c r="A48" s="18">
        <v>46</v>
      </c>
      <c r="B48" t="s">
        <v>155</v>
      </c>
      <c r="C48" t="s">
        <v>44</v>
      </c>
      <c r="D48" t="s">
        <v>156</v>
      </c>
      <c r="E48" t="s">
        <v>12</v>
      </c>
      <c r="G48" t="s">
        <v>157</v>
      </c>
      <c r="H48" t="s">
        <v>14</v>
      </c>
      <c r="I48" t="s">
        <v>15</v>
      </c>
    </row>
    <row r="49" spans="1:9" hidden="1" x14ac:dyDescent="0.25">
      <c r="A49" s="18">
        <v>47</v>
      </c>
      <c r="B49" t="s">
        <v>105</v>
      </c>
      <c r="C49" t="s">
        <v>24</v>
      </c>
      <c r="D49" t="s">
        <v>158</v>
      </c>
      <c r="E49" t="s">
        <v>12</v>
      </c>
      <c r="G49" t="s">
        <v>107</v>
      </c>
      <c r="H49" t="s">
        <v>14</v>
      </c>
      <c r="I49" t="s">
        <v>15</v>
      </c>
    </row>
    <row r="50" spans="1:9" hidden="1" x14ac:dyDescent="0.25">
      <c r="A50" s="18">
        <v>48</v>
      </c>
      <c r="B50" t="s">
        <v>159</v>
      </c>
      <c r="C50" t="s">
        <v>10</v>
      </c>
      <c r="D50" t="s">
        <v>160</v>
      </c>
      <c r="E50" t="s">
        <v>12</v>
      </c>
      <c r="G50" t="s">
        <v>161</v>
      </c>
      <c r="H50" t="s">
        <v>14</v>
      </c>
      <c r="I50" t="s">
        <v>34</v>
      </c>
    </row>
    <row r="51" spans="1:9" hidden="1" x14ac:dyDescent="0.25">
      <c r="A51" s="18">
        <v>49</v>
      </c>
      <c r="C51" t="s">
        <v>10</v>
      </c>
      <c r="D51" t="s">
        <v>162</v>
      </c>
      <c r="E51" t="s">
        <v>12</v>
      </c>
      <c r="G51" t="s">
        <v>163</v>
      </c>
      <c r="H51" t="s">
        <v>14</v>
      </c>
      <c r="I51" t="s">
        <v>15</v>
      </c>
    </row>
    <row r="52" spans="1:9" hidden="1" x14ac:dyDescent="0.25">
      <c r="A52" s="18">
        <v>50</v>
      </c>
      <c r="B52" t="s">
        <v>164</v>
      </c>
      <c r="C52" t="s">
        <v>44</v>
      </c>
      <c r="D52" t="s">
        <v>165</v>
      </c>
      <c r="E52" t="s">
        <v>12</v>
      </c>
      <c r="G52" t="s">
        <v>166</v>
      </c>
      <c r="H52" t="s">
        <v>14</v>
      </c>
      <c r="I52" t="s">
        <v>15</v>
      </c>
    </row>
    <row r="53" spans="1:9" hidden="1" x14ac:dyDescent="0.25">
      <c r="A53" s="18">
        <v>51</v>
      </c>
      <c r="B53" t="s">
        <v>167</v>
      </c>
      <c r="C53" t="s">
        <v>100</v>
      </c>
      <c r="D53" t="s">
        <v>168</v>
      </c>
      <c r="E53" t="s">
        <v>12</v>
      </c>
      <c r="G53" t="s">
        <v>169</v>
      </c>
      <c r="H53" t="s">
        <v>14</v>
      </c>
      <c r="I53" t="s">
        <v>34</v>
      </c>
    </row>
    <row r="54" spans="1:9" hidden="1" x14ac:dyDescent="0.25">
      <c r="A54" s="18">
        <v>52</v>
      </c>
      <c r="B54" t="s">
        <v>170</v>
      </c>
      <c r="C54" t="s">
        <v>24</v>
      </c>
      <c r="D54" t="s">
        <v>171</v>
      </c>
      <c r="E54" t="s">
        <v>12</v>
      </c>
      <c r="G54" t="s">
        <v>172</v>
      </c>
      <c r="H54" t="s">
        <v>14</v>
      </c>
      <c r="I54" t="s">
        <v>15</v>
      </c>
    </row>
    <row r="55" spans="1:9" hidden="1" x14ac:dyDescent="0.25">
      <c r="A55" s="18">
        <v>53</v>
      </c>
      <c r="C55" t="s">
        <v>27</v>
      </c>
      <c r="D55" t="s">
        <v>173</v>
      </c>
      <c r="E55" t="s">
        <v>12</v>
      </c>
      <c r="G55" t="s">
        <v>174</v>
      </c>
      <c r="H55" t="s">
        <v>14</v>
      </c>
      <c r="I55" t="s">
        <v>34</v>
      </c>
    </row>
    <row r="56" spans="1:9" hidden="1" x14ac:dyDescent="0.25">
      <c r="A56" s="18">
        <v>54</v>
      </c>
      <c r="B56" t="s">
        <v>175</v>
      </c>
      <c r="C56" t="s">
        <v>27</v>
      </c>
      <c r="D56" t="s">
        <v>176</v>
      </c>
      <c r="E56" t="s">
        <v>12</v>
      </c>
      <c r="G56" t="s">
        <v>177</v>
      </c>
      <c r="H56" t="s">
        <v>14</v>
      </c>
      <c r="I56" t="s">
        <v>15</v>
      </c>
    </row>
    <row r="57" spans="1:9" hidden="1" x14ac:dyDescent="0.25">
      <c r="A57" s="18">
        <v>55</v>
      </c>
      <c r="C57" t="s">
        <v>31</v>
      </c>
      <c r="D57" t="s">
        <v>178</v>
      </c>
      <c r="E57" t="s">
        <v>12</v>
      </c>
      <c r="G57" t="s">
        <v>179</v>
      </c>
      <c r="H57" t="s">
        <v>14</v>
      </c>
      <c r="I57" t="s">
        <v>15</v>
      </c>
    </row>
    <row r="58" spans="1:9" hidden="1" x14ac:dyDescent="0.25">
      <c r="A58" s="18">
        <v>56</v>
      </c>
      <c r="C58" t="s">
        <v>143</v>
      </c>
      <c r="D58" t="s">
        <v>180</v>
      </c>
      <c r="E58" t="s">
        <v>12</v>
      </c>
      <c r="G58" t="s">
        <v>181</v>
      </c>
      <c r="H58" t="s">
        <v>14</v>
      </c>
      <c r="I58" t="s">
        <v>15</v>
      </c>
    </row>
    <row r="59" spans="1:9" hidden="1" x14ac:dyDescent="0.25">
      <c r="A59" s="18">
        <v>57</v>
      </c>
      <c r="B59" t="s">
        <v>182</v>
      </c>
      <c r="C59" t="s">
        <v>17</v>
      </c>
      <c r="D59" t="s">
        <v>183</v>
      </c>
      <c r="E59" t="s">
        <v>12</v>
      </c>
      <c r="G59" t="s">
        <v>184</v>
      </c>
      <c r="H59" t="s">
        <v>14</v>
      </c>
      <c r="I59" t="s">
        <v>15</v>
      </c>
    </row>
    <row r="60" spans="1:9" hidden="1" x14ac:dyDescent="0.25">
      <c r="A60" s="18">
        <v>58</v>
      </c>
      <c r="B60" t="s">
        <v>142</v>
      </c>
      <c r="C60" t="s">
        <v>100</v>
      </c>
      <c r="D60" t="s">
        <v>185</v>
      </c>
      <c r="E60" t="s">
        <v>12</v>
      </c>
      <c r="G60" t="s">
        <v>145</v>
      </c>
      <c r="H60" t="s">
        <v>14</v>
      </c>
      <c r="I60" t="s">
        <v>15</v>
      </c>
    </row>
    <row r="61" spans="1:9" hidden="1" x14ac:dyDescent="0.25">
      <c r="A61" s="18">
        <v>59</v>
      </c>
      <c r="B61" t="s">
        <v>186</v>
      </c>
      <c r="C61" t="s">
        <v>44</v>
      </c>
      <c r="D61" t="s">
        <v>187</v>
      </c>
      <c r="E61" t="s">
        <v>12</v>
      </c>
      <c r="G61" t="s">
        <v>188</v>
      </c>
      <c r="H61" t="s">
        <v>14</v>
      </c>
      <c r="I61" t="s">
        <v>15</v>
      </c>
    </row>
    <row r="62" spans="1:9" hidden="1" x14ac:dyDescent="0.25">
      <c r="A62" s="18">
        <v>60</v>
      </c>
      <c r="B62" t="s">
        <v>189</v>
      </c>
      <c r="C62" t="s">
        <v>190</v>
      </c>
      <c r="D62" t="s">
        <v>191</v>
      </c>
      <c r="E62" t="s">
        <v>12</v>
      </c>
      <c r="G62" t="s">
        <v>192</v>
      </c>
      <c r="H62" t="s">
        <v>14</v>
      </c>
      <c r="I62" t="s">
        <v>34</v>
      </c>
    </row>
    <row r="63" spans="1:9" hidden="1" x14ac:dyDescent="0.25">
      <c r="A63" s="18">
        <v>61</v>
      </c>
      <c r="B63" t="s">
        <v>193</v>
      </c>
      <c r="C63" t="s">
        <v>91</v>
      </c>
      <c r="D63" t="s">
        <v>194</v>
      </c>
      <c r="E63" t="s">
        <v>12</v>
      </c>
      <c r="G63" t="s">
        <v>195</v>
      </c>
      <c r="H63" t="s">
        <v>14</v>
      </c>
      <c r="I63" t="s">
        <v>15</v>
      </c>
    </row>
    <row r="64" spans="1:9" hidden="1" x14ac:dyDescent="0.25">
      <c r="A64" s="18">
        <v>62</v>
      </c>
      <c r="B64" t="s">
        <v>196</v>
      </c>
      <c r="C64" t="s">
        <v>71</v>
      </c>
      <c r="D64" t="s">
        <v>197</v>
      </c>
      <c r="E64" t="s">
        <v>12</v>
      </c>
      <c r="G64" t="s">
        <v>198</v>
      </c>
      <c r="H64" t="s">
        <v>14</v>
      </c>
      <c r="I64" t="s">
        <v>15</v>
      </c>
    </row>
    <row r="65" spans="1:9" hidden="1" x14ac:dyDescent="0.25">
      <c r="A65" s="18">
        <v>63</v>
      </c>
      <c r="B65" t="s">
        <v>199</v>
      </c>
      <c r="C65" t="s">
        <v>200</v>
      </c>
      <c r="D65" t="s">
        <v>201</v>
      </c>
      <c r="E65" t="s">
        <v>12</v>
      </c>
      <c r="G65" t="s">
        <v>202</v>
      </c>
      <c r="H65" t="s">
        <v>14</v>
      </c>
      <c r="I65" t="s">
        <v>15</v>
      </c>
    </row>
    <row r="66" spans="1:9" hidden="1" x14ac:dyDescent="0.25">
      <c r="A66" s="18">
        <v>64</v>
      </c>
      <c r="B66" t="s">
        <v>193</v>
      </c>
      <c r="C66" t="s">
        <v>24</v>
      </c>
      <c r="D66" t="s">
        <v>203</v>
      </c>
      <c r="E66" t="s">
        <v>12</v>
      </c>
      <c r="G66" t="s">
        <v>195</v>
      </c>
      <c r="H66" t="s">
        <v>14</v>
      </c>
      <c r="I66" t="s">
        <v>15</v>
      </c>
    </row>
    <row r="67" spans="1:9" hidden="1" x14ac:dyDescent="0.25">
      <c r="A67" s="18">
        <v>65</v>
      </c>
      <c r="B67" t="s">
        <v>204</v>
      </c>
      <c r="C67" t="s">
        <v>48</v>
      </c>
      <c r="D67" t="s">
        <v>205</v>
      </c>
      <c r="E67" t="s">
        <v>12</v>
      </c>
      <c r="G67" t="s">
        <v>206</v>
      </c>
      <c r="H67" t="s">
        <v>14</v>
      </c>
      <c r="I67" t="s">
        <v>15</v>
      </c>
    </row>
    <row r="68" spans="1:9" hidden="1" x14ac:dyDescent="0.25">
      <c r="A68" s="18">
        <v>66</v>
      </c>
      <c r="B68" t="s">
        <v>207</v>
      </c>
      <c r="C68" t="s">
        <v>200</v>
      </c>
      <c r="D68" t="s">
        <v>208</v>
      </c>
      <c r="E68" t="s">
        <v>12</v>
      </c>
      <c r="G68" t="s">
        <v>209</v>
      </c>
      <c r="H68" t="s">
        <v>14</v>
      </c>
      <c r="I68" t="s">
        <v>15</v>
      </c>
    </row>
    <row r="69" spans="1:9" hidden="1" x14ac:dyDescent="0.25">
      <c r="A69" s="18">
        <v>67</v>
      </c>
      <c r="B69" t="s">
        <v>210</v>
      </c>
      <c r="C69" t="s">
        <v>190</v>
      </c>
      <c r="D69" t="s">
        <v>211</v>
      </c>
      <c r="E69" t="s">
        <v>12</v>
      </c>
      <c r="G69" t="s">
        <v>212</v>
      </c>
      <c r="H69" t="s">
        <v>14</v>
      </c>
      <c r="I69" t="s">
        <v>15</v>
      </c>
    </row>
    <row r="70" spans="1:9" hidden="1" x14ac:dyDescent="0.25">
      <c r="A70" s="18">
        <v>68</v>
      </c>
      <c r="B70" t="s">
        <v>213</v>
      </c>
      <c r="C70" t="s">
        <v>190</v>
      </c>
      <c r="D70" t="s">
        <v>214</v>
      </c>
      <c r="E70" t="s">
        <v>12</v>
      </c>
      <c r="G70" t="s">
        <v>215</v>
      </c>
      <c r="H70" t="s">
        <v>14</v>
      </c>
      <c r="I70" t="s">
        <v>34</v>
      </c>
    </row>
    <row r="71" spans="1:9" hidden="1" x14ac:dyDescent="0.25">
      <c r="A71" s="18">
        <v>69</v>
      </c>
      <c r="B71" t="s">
        <v>216</v>
      </c>
      <c r="C71" t="s">
        <v>17</v>
      </c>
      <c r="D71" t="s">
        <v>217</v>
      </c>
      <c r="E71" t="s">
        <v>12</v>
      </c>
      <c r="G71" t="s">
        <v>218</v>
      </c>
      <c r="H71" t="s">
        <v>14</v>
      </c>
      <c r="I71" t="s">
        <v>15</v>
      </c>
    </row>
    <row r="72" spans="1:9" hidden="1" x14ac:dyDescent="0.25">
      <c r="A72" s="18">
        <v>70</v>
      </c>
      <c r="B72" t="s">
        <v>219</v>
      </c>
      <c r="C72" t="s">
        <v>17</v>
      </c>
      <c r="D72" t="s">
        <v>220</v>
      </c>
      <c r="E72" t="s">
        <v>12</v>
      </c>
      <c r="G72" t="s">
        <v>221</v>
      </c>
      <c r="H72" t="s">
        <v>14</v>
      </c>
      <c r="I72" t="s">
        <v>15</v>
      </c>
    </row>
    <row r="73" spans="1:9" hidden="1" x14ac:dyDescent="0.25">
      <c r="A73" s="18">
        <v>71</v>
      </c>
      <c r="B73" t="s">
        <v>222</v>
      </c>
      <c r="C73" t="s">
        <v>24</v>
      </c>
      <c r="D73" t="s">
        <v>223</v>
      </c>
      <c r="E73" t="s">
        <v>12</v>
      </c>
      <c r="G73" t="s">
        <v>224</v>
      </c>
      <c r="H73" t="s">
        <v>14</v>
      </c>
      <c r="I73" t="s">
        <v>15</v>
      </c>
    </row>
    <row r="74" spans="1:9" hidden="1" x14ac:dyDescent="0.25">
      <c r="A74" s="18">
        <v>72</v>
      </c>
      <c r="C74" t="s">
        <v>71</v>
      </c>
      <c r="D74" t="s">
        <v>225</v>
      </c>
      <c r="E74" t="s">
        <v>12</v>
      </c>
      <c r="G74" t="s">
        <v>226</v>
      </c>
      <c r="H74" t="s">
        <v>14</v>
      </c>
      <c r="I74" t="s">
        <v>15</v>
      </c>
    </row>
    <row r="75" spans="1:9" hidden="1" x14ac:dyDescent="0.25">
      <c r="A75" s="18">
        <v>73</v>
      </c>
      <c r="B75" t="s">
        <v>227</v>
      </c>
      <c r="C75" t="s">
        <v>100</v>
      </c>
      <c r="D75" t="s">
        <v>228</v>
      </c>
      <c r="E75" t="s">
        <v>12</v>
      </c>
      <c r="G75" t="s">
        <v>229</v>
      </c>
      <c r="H75" t="s">
        <v>14</v>
      </c>
      <c r="I75" t="s">
        <v>15</v>
      </c>
    </row>
    <row r="76" spans="1:9" hidden="1" x14ac:dyDescent="0.25">
      <c r="A76" s="18">
        <v>74</v>
      </c>
      <c r="B76" t="s">
        <v>230</v>
      </c>
      <c r="C76" t="s">
        <v>100</v>
      </c>
      <c r="D76" t="s">
        <v>231</v>
      </c>
      <c r="E76" t="s">
        <v>12</v>
      </c>
      <c r="G76" t="s">
        <v>232</v>
      </c>
      <c r="H76" t="s">
        <v>14</v>
      </c>
      <c r="I76" t="s">
        <v>15</v>
      </c>
    </row>
    <row r="77" spans="1:9" hidden="1" x14ac:dyDescent="0.25">
      <c r="A77" s="18">
        <v>75</v>
      </c>
      <c r="C77" t="s">
        <v>27</v>
      </c>
      <c r="D77" t="s">
        <v>233</v>
      </c>
      <c r="E77" t="s">
        <v>12</v>
      </c>
      <c r="G77" t="s">
        <v>234</v>
      </c>
      <c r="H77" t="s">
        <v>14</v>
      </c>
      <c r="I77" t="s">
        <v>15</v>
      </c>
    </row>
    <row r="78" spans="1:9" hidden="1" x14ac:dyDescent="0.25">
      <c r="A78" s="18">
        <v>76</v>
      </c>
      <c r="B78" t="s">
        <v>235</v>
      </c>
      <c r="C78" t="s">
        <v>27</v>
      </c>
      <c r="D78" t="s">
        <v>236</v>
      </c>
      <c r="E78" t="s">
        <v>12</v>
      </c>
      <c r="G78" t="s">
        <v>237</v>
      </c>
      <c r="H78" t="s">
        <v>14</v>
      </c>
      <c r="I78" t="s">
        <v>15</v>
      </c>
    </row>
    <row r="79" spans="1:9" hidden="1" x14ac:dyDescent="0.25">
      <c r="A79" s="18">
        <v>77</v>
      </c>
      <c r="B79" t="s">
        <v>238</v>
      </c>
      <c r="C79" t="s">
        <v>10</v>
      </c>
      <c r="D79" t="s">
        <v>239</v>
      </c>
      <c r="E79" t="s">
        <v>12</v>
      </c>
      <c r="G79" t="s">
        <v>240</v>
      </c>
      <c r="H79" t="s">
        <v>14</v>
      </c>
      <c r="I79" t="s">
        <v>15</v>
      </c>
    </row>
    <row r="80" spans="1:9" hidden="1" x14ac:dyDescent="0.25">
      <c r="A80" s="18">
        <v>78</v>
      </c>
      <c r="B80" t="s">
        <v>241</v>
      </c>
      <c r="C80" t="s">
        <v>190</v>
      </c>
      <c r="D80" t="s">
        <v>242</v>
      </c>
      <c r="E80" t="s">
        <v>12</v>
      </c>
      <c r="G80" t="s">
        <v>243</v>
      </c>
      <c r="H80" t="s">
        <v>14</v>
      </c>
      <c r="I80" t="s">
        <v>15</v>
      </c>
    </row>
    <row r="81" spans="1:15" hidden="1" x14ac:dyDescent="0.25">
      <c r="A81" s="18">
        <v>79</v>
      </c>
      <c r="B81" t="s">
        <v>244</v>
      </c>
      <c r="C81" t="s">
        <v>17</v>
      </c>
      <c r="D81" t="s">
        <v>245</v>
      </c>
      <c r="E81" t="s">
        <v>12</v>
      </c>
      <c r="G81" t="s">
        <v>246</v>
      </c>
      <c r="H81" t="s">
        <v>14</v>
      </c>
      <c r="I81" t="s">
        <v>15</v>
      </c>
    </row>
    <row r="82" spans="1:15" hidden="1" x14ac:dyDescent="0.25">
      <c r="A82" s="18">
        <v>80</v>
      </c>
      <c r="B82" t="s">
        <v>247</v>
      </c>
      <c r="C82" t="s">
        <v>44</v>
      </c>
      <c r="D82" t="s">
        <v>248</v>
      </c>
      <c r="E82" t="s">
        <v>12</v>
      </c>
      <c r="G82" t="s">
        <v>249</v>
      </c>
      <c r="H82" t="s">
        <v>14</v>
      </c>
      <c r="I82" t="s">
        <v>15</v>
      </c>
    </row>
    <row r="83" spans="1:15" hidden="1" x14ac:dyDescent="0.25">
      <c r="A83" s="18">
        <v>81</v>
      </c>
      <c r="B83" t="s">
        <v>250</v>
      </c>
      <c r="C83" t="s">
        <v>24</v>
      </c>
      <c r="D83" t="s">
        <v>251</v>
      </c>
      <c r="E83" t="s">
        <v>12</v>
      </c>
      <c r="G83" t="s">
        <v>252</v>
      </c>
      <c r="H83" t="s">
        <v>14</v>
      </c>
      <c r="I83" t="s">
        <v>15</v>
      </c>
    </row>
    <row r="84" spans="1:15" hidden="1" x14ac:dyDescent="0.25">
      <c r="A84" s="18">
        <v>82</v>
      </c>
      <c r="B84" t="s">
        <v>253</v>
      </c>
      <c r="C84" t="s">
        <v>91</v>
      </c>
      <c r="D84" t="s">
        <v>254</v>
      </c>
      <c r="E84" t="s">
        <v>12</v>
      </c>
      <c r="G84" t="s">
        <v>255</v>
      </c>
      <c r="H84" t="s">
        <v>14</v>
      </c>
      <c r="I84" t="s">
        <v>15</v>
      </c>
    </row>
    <row r="85" spans="1:15" x14ac:dyDescent="0.25">
      <c r="A85" s="18">
        <v>434</v>
      </c>
      <c r="C85" t="s">
        <v>60</v>
      </c>
      <c r="D85" t="s">
        <v>256</v>
      </c>
      <c r="E85" t="s">
        <v>12</v>
      </c>
      <c r="G85" t="s">
        <v>257</v>
      </c>
      <c r="H85" t="s">
        <v>38</v>
      </c>
      <c r="I85" t="s">
        <v>15</v>
      </c>
      <c r="K85" s="46" t="s">
        <v>63</v>
      </c>
    </row>
    <row r="86" spans="1:15" x14ac:dyDescent="0.25">
      <c r="A86" s="18">
        <v>1854</v>
      </c>
      <c r="B86" t="s">
        <v>258</v>
      </c>
      <c r="C86" t="s">
        <v>60</v>
      </c>
      <c r="D86" t="s">
        <v>259</v>
      </c>
      <c r="E86" t="s">
        <v>12</v>
      </c>
      <c r="G86" s="23" t="s">
        <v>260</v>
      </c>
      <c r="H86" t="s">
        <v>38</v>
      </c>
      <c r="I86" t="s">
        <v>15</v>
      </c>
      <c r="K86" s="46" t="s">
        <v>63</v>
      </c>
      <c r="O86" t="s">
        <v>261</v>
      </c>
    </row>
    <row r="87" spans="1:15" hidden="1" x14ac:dyDescent="0.25">
      <c r="A87" s="18">
        <v>85</v>
      </c>
      <c r="B87" t="s">
        <v>167</v>
      </c>
      <c r="C87" t="s">
        <v>24</v>
      </c>
      <c r="D87" t="s">
        <v>262</v>
      </c>
      <c r="E87" t="s">
        <v>12</v>
      </c>
      <c r="G87" t="s">
        <v>169</v>
      </c>
      <c r="H87" t="s">
        <v>14</v>
      </c>
      <c r="I87" t="s">
        <v>34</v>
      </c>
    </row>
    <row r="88" spans="1:15" hidden="1" x14ac:dyDescent="0.25">
      <c r="A88" s="18">
        <v>86</v>
      </c>
      <c r="B88" t="s">
        <v>263</v>
      </c>
      <c r="C88" t="s">
        <v>17</v>
      </c>
      <c r="D88" t="s">
        <v>264</v>
      </c>
      <c r="E88" t="s">
        <v>12</v>
      </c>
      <c r="G88" t="s">
        <v>265</v>
      </c>
      <c r="H88" t="s">
        <v>14</v>
      </c>
      <c r="I88" t="s">
        <v>15</v>
      </c>
    </row>
    <row r="89" spans="1:15" hidden="1" x14ac:dyDescent="0.25">
      <c r="A89" s="18">
        <v>87</v>
      </c>
      <c r="B89" t="s">
        <v>266</v>
      </c>
      <c r="C89" t="s">
        <v>100</v>
      </c>
      <c r="D89" t="s">
        <v>267</v>
      </c>
      <c r="E89" t="s">
        <v>12</v>
      </c>
      <c r="G89" t="s">
        <v>268</v>
      </c>
      <c r="H89" t="s">
        <v>14</v>
      </c>
      <c r="I89" t="s">
        <v>15</v>
      </c>
    </row>
    <row r="90" spans="1:15" hidden="1" x14ac:dyDescent="0.25">
      <c r="A90" s="18">
        <v>88</v>
      </c>
      <c r="B90" t="s">
        <v>269</v>
      </c>
      <c r="C90" t="s">
        <v>10</v>
      </c>
      <c r="D90" t="s">
        <v>270</v>
      </c>
      <c r="E90" t="s">
        <v>12</v>
      </c>
      <c r="G90" t="s">
        <v>271</v>
      </c>
      <c r="H90" t="s">
        <v>14</v>
      </c>
      <c r="I90" t="s">
        <v>15</v>
      </c>
    </row>
    <row r="91" spans="1:15" hidden="1" x14ac:dyDescent="0.25">
      <c r="A91" s="18">
        <v>89</v>
      </c>
      <c r="C91" t="s">
        <v>48</v>
      </c>
      <c r="D91" t="s">
        <v>272</v>
      </c>
      <c r="E91" t="s">
        <v>12</v>
      </c>
      <c r="G91" t="s">
        <v>163</v>
      </c>
      <c r="H91" t="s">
        <v>14</v>
      </c>
      <c r="I91" t="s">
        <v>15</v>
      </c>
    </row>
    <row r="92" spans="1:15" hidden="1" x14ac:dyDescent="0.25">
      <c r="A92" s="18">
        <v>90</v>
      </c>
      <c r="B92" t="s">
        <v>273</v>
      </c>
      <c r="C92" t="s">
        <v>100</v>
      </c>
      <c r="D92" t="s">
        <v>274</v>
      </c>
      <c r="E92" t="s">
        <v>12</v>
      </c>
      <c r="G92" t="s">
        <v>275</v>
      </c>
      <c r="H92" t="s">
        <v>14</v>
      </c>
      <c r="I92" t="s">
        <v>15</v>
      </c>
    </row>
    <row r="93" spans="1:15" hidden="1" x14ac:dyDescent="0.25">
      <c r="A93" s="18">
        <v>91</v>
      </c>
      <c r="C93" t="s">
        <v>44</v>
      </c>
      <c r="D93" t="s">
        <v>276</v>
      </c>
      <c r="E93" t="s">
        <v>12</v>
      </c>
      <c r="G93" t="s">
        <v>277</v>
      </c>
      <c r="H93" t="s">
        <v>14</v>
      </c>
      <c r="I93" t="s">
        <v>34</v>
      </c>
    </row>
    <row r="94" spans="1:15" x14ac:dyDescent="0.25">
      <c r="A94" s="18">
        <v>1453</v>
      </c>
      <c r="C94" t="s">
        <v>60</v>
      </c>
      <c r="D94" t="s">
        <v>278</v>
      </c>
      <c r="E94" t="s">
        <v>12</v>
      </c>
      <c r="G94" t="s">
        <v>279</v>
      </c>
      <c r="H94" t="s">
        <v>38</v>
      </c>
      <c r="I94" t="s">
        <v>15</v>
      </c>
      <c r="K94" s="46" t="s">
        <v>63</v>
      </c>
    </row>
    <row r="95" spans="1:15" hidden="1" x14ac:dyDescent="0.25">
      <c r="A95" s="18">
        <v>93</v>
      </c>
      <c r="B95" t="s">
        <v>280</v>
      </c>
      <c r="C95" t="s">
        <v>100</v>
      </c>
      <c r="D95" t="s">
        <v>281</v>
      </c>
      <c r="E95" t="s">
        <v>12</v>
      </c>
      <c r="G95" t="s">
        <v>282</v>
      </c>
      <c r="H95" t="s">
        <v>14</v>
      </c>
      <c r="I95" t="s">
        <v>15</v>
      </c>
    </row>
    <row r="96" spans="1:15" hidden="1" x14ac:dyDescent="0.25">
      <c r="A96" s="18">
        <v>94</v>
      </c>
      <c r="B96" t="s">
        <v>283</v>
      </c>
      <c r="C96" t="s">
        <v>190</v>
      </c>
      <c r="D96" t="s">
        <v>284</v>
      </c>
      <c r="E96" t="s">
        <v>12</v>
      </c>
      <c r="G96" t="s">
        <v>285</v>
      </c>
      <c r="H96" t="s">
        <v>14</v>
      </c>
      <c r="I96" t="s">
        <v>15</v>
      </c>
    </row>
    <row r="97" spans="1:11" hidden="1" x14ac:dyDescent="0.25">
      <c r="A97" s="18">
        <v>95</v>
      </c>
      <c r="B97" t="s">
        <v>286</v>
      </c>
      <c r="C97" t="s">
        <v>27</v>
      </c>
      <c r="D97" t="s">
        <v>287</v>
      </c>
      <c r="E97" t="s">
        <v>12</v>
      </c>
      <c r="G97" t="s">
        <v>288</v>
      </c>
      <c r="H97" t="s">
        <v>14</v>
      </c>
      <c r="I97" t="s">
        <v>15</v>
      </c>
    </row>
    <row r="98" spans="1:11" hidden="1" x14ac:dyDescent="0.25">
      <c r="A98" s="18">
        <v>96</v>
      </c>
      <c r="B98" t="s">
        <v>289</v>
      </c>
      <c r="C98" t="s">
        <v>71</v>
      </c>
      <c r="D98" t="s">
        <v>290</v>
      </c>
      <c r="E98" t="s">
        <v>12</v>
      </c>
      <c r="G98" t="s">
        <v>291</v>
      </c>
      <c r="H98" t="s">
        <v>14</v>
      </c>
      <c r="I98" t="s">
        <v>15</v>
      </c>
    </row>
    <row r="99" spans="1:11" hidden="1" x14ac:dyDescent="0.25">
      <c r="A99" s="18">
        <v>97</v>
      </c>
      <c r="B99" t="s">
        <v>292</v>
      </c>
      <c r="C99" t="s">
        <v>17</v>
      </c>
      <c r="D99" t="s">
        <v>293</v>
      </c>
      <c r="E99" t="s">
        <v>12</v>
      </c>
      <c r="G99" t="s">
        <v>294</v>
      </c>
      <c r="H99" t="s">
        <v>14</v>
      </c>
      <c r="I99" t="s">
        <v>15</v>
      </c>
    </row>
    <row r="100" spans="1:11" hidden="1" x14ac:dyDescent="0.25">
      <c r="A100" s="18">
        <v>98</v>
      </c>
      <c r="B100" t="s">
        <v>295</v>
      </c>
      <c r="C100" t="s">
        <v>31</v>
      </c>
      <c r="D100" t="s">
        <v>296</v>
      </c>
      <c r="E100" t="s">
        <v>12</v>
      </c>
      <c r="G100" t="s">
        <v>297</v>
      </c>
      <c r="H100" t="s">
        <v>14</v>
      </c>
      <c r="I100" t="s">
        <v>15</v>
      </c>
    </row>
    <row r="101" spans="1:11" hidden="1" x14ac:dyDescent="0.25">
      <c r="A101" s="18">
        <v>99</v>
      </c>
      <c r="C101" t="s">
        <v>17</v>
      </c>
      <c r="D101" t="s">
        <v>298</v>
      </c>
      <c r="E101" t="s">
        <v>12</v>
      </c>
      <c r="G101" t="s">
        <v>299</v>
      </c>
      <c r="H101" t="s">
        <v>14</v>
      </c>
      <c r="I101" t="s">
        <v>15</v>
      </c>
    </row>
    <row r="102" spans="1:11" hidden="1" x14ac:dyDescent="0.25">
      <c r="A102" s="18">
        <v>100</v>
      </c>
      <c r="B102" t="s">
        <v>300</v>
      </c>
      <c r="C102" t="s">
        <v>71</v>
      </c>
      <c r="D102" t="s">
        <v>301</v>
      </c>
      <c r="E102" t="s">
        <v>12</v>
      </c>
      <c r="G102" t="s">
        <v>302</v>
      </c>
      <c r="H102" t="s">
        <v>14</v>
      </c>
      <c r="I102" t="s">
        <v>34</v>
      </c>
    </row>
    <row r="103" spans="1:11" hidden="1" x14ac:dyDescent="0.25">
      <c r="A103" s="18">
        <v>101</v>
      </c>
      <c r="B103" t="s">
        <v>303</v>
      </c>
      <c r="C103" t="s">
        <v>71</v>
      </c>
      <c r="D103" t="s">
        <v>304</v>
      </c>
      <c r="E103" t="s">
        <v>12</v>
      </c>
      <c r="G103" t="s">
        <v>305</v>
      </c>
      <c r="H103" t="s">
        <v>14</v>
      </c>
      <c r="I103" t="s">
        <v>15</v>
      </c>
    </row>
    <row r="104" spans="1:11" hidden="1" x14ac:dyDescent="0.25">
      <c r="A104" s="18">
        <v>102</v>
      </c>
      <c r="B104" t="s">
        <v>306</v>
      </c>
      <c r="C104" t="s">
        <v>71</v>
      </c>
      <c r="D104" t="s">
        <v>307</v>
      </c>
      <c r="E104" t="s">
        <v>12</v>
      </c>
      <c r="G104" t="s">
        <v>308</v>
      </c>
      <c r="H104" t="s">
        <v>14</v>
      </c>
      <c r="I104" t="s">
        <v>15</v>
      </c>
    </row>
    <row r="105" spans="1:11" x14ac:dyDescent="0.25">
      <c r="A105" s="18">
        <v>3041</v>
      </c>
      <c r="C105" t="s">
        <v>60</v>
      </c>
      <c r="D105" t="s">
        <v>309</v>
      </c>
      <c r="E105" t="s">
        <v>12</v>
      </c>
      <c r="G105" t="s">
        <v>310</v>
      </c>
      <c r="H105" t="s">
        <v>38</v>
      </c>
      <c r="I105" t="s">
        <v>15</v>
      </c>
      <c r="K105" s="46" t="s">
        <v>63</v>
      </c>
    </row>
    <row r="106" spans="1:11" x14ac:dyDescent="0.25">
      <c r="A106" s="18">
        <v>973</v>
      </c>
      <c r="C106" t="s">
        <v>60</v>
      </c>
      <c r="D106" t="s">
        <v>311</v>
      </c>
      <c r="E106" t="s">
        <v>12</v>
      </c>
      <c r="G106" t="s">
        <v>312</v>
      </c>
      <c r="H106" t="s">
        <v>38</v>
      </c>
      <c r="I106" t="s">
        <v>15</v>
      </c>
      <c r="K106" s="46" t="s">
        <v>63</v>
      </c>
    </row>
    <row r="107" spans="1:11" hidden="1" x14ac:dyDescent="0.25">
      <c r="A107" s="18">
        <v>105</v>
      </c>
      <c r="B107" t="s">
        <v>313</v>
      </c>
      <c r="C107" t="s">
        <v>190</v>
      </c>
      <c r="D107" t="s">
        <v>314</v>
      </c>
      <c r="E107" t="s">
        <v>12</v>
      </c>
      <c r="G107" t="s">
        <v>315</v>
      </c>
      <c r="H107" t="s">
        <v>14</v>
      </c>
      <c r="I107" t="s">
        <v>15</v>
      </c>
    </row>
    <row r="108" spans="1:11" hidden="1" x14ac:dyDescent="0.25">
      <c r="A108" s="18">
        <v>106</v>
      </c>
      <c r="C108" t="s">
        <v>27</v>
      </c>
      <c r="D108" t="s">
        <v>316</v>
      </c>
      <c r="E108" t="s">
        <v>12</v>
      </c>
      <c r="G108" t="s">
        <v>317</v>
      </c>
      <c r="H108" t="s">
        <v>14</v>
      </c>
      <c r="I108" t="s">
        <v>34</v>
      </c>
    </row>
    <row r="109" spans="1:11" hidden="1" x14ac:dyDescent="0.25">
      <c r="A109" s="18">
        <v>107</v>
      </c>
      <c r="B109" t="s">
        <v>318</v>
      </c>
      <c r="C109" t="s">
        <v>31</v>
      </c>
      <c r="D109" t="s">
        <v>319</v>
      </c>
      <c r="E109" t="s">
        <v>12</v>
      </c>
      <c r="G109" t="s">
        <v>320</v>
      </c>
      <c r="H109" t="s">
        <v>14</v>
      </c>
      <c r="I109" t="s">
        <v>34</v>
      </c>
    </row>
    <row r="110" spans="1:11" hidden="1" x14ac:dyDescent="0.25">
      <c r="A110" s="18">
        <v>108</v>
      </c>
      <c r="B110" t="s">
        <v>196</v>
      </c>
      <c r="C110" t="s">
        <v>10</v>
      </c>
      <c r="D110" t="s">
        <v>321</v>
      </c>
      <c r="E110" t="s">
        <v>12</v>
      </c>
      <c r="G110" t="s">
        <v>198</v>
      </c>
      <c r="H110" t="s">
        <v>14</v>
      </c>
      <c r="I110" t="s">
        <v>15</v>
      </c>
    </row>
    <row r="111" spans="1:11" hidden="1" x14ac:dyDescent="0.25">
      <c r="A111" s="18">
        <v>109</v>
      </c>
      <c r="B111" t="s">
        <v>322</v>
      </c>
      <c r="C111" t="s">
        <v>44</v>
      </c>
      <c r="D111" t="s">
        <v>323</v>
      </c>
      <c r="E111" t="s">
        <v>12</v>
      </c>
      <c r="G111" t="s">
        <v>324</v>
      </c>
      <c r="H111" t="s">
        <v>14</v>
      </c>
      <c r="I111" t="s">
        <v>15</v>
      </c>
    </row>
    <row r="112" spans="1:11" hidden="1" x14ac:dyDescent="0.25">
      <c r="A112" s="18">
        <v>110</v>
      </c>
      <c r="B112" t="s">
        <v>325</v>
      </c>
      <c r="C112" t="s">
        <v>100</v>
      </c>
      <c r="D112" t="s">
        <v>326</v>
      </c>
      <c r="E112" t="s">
        <v>12</v>
      </c>
      <c r="G112" t="s">
        <v>327</v>
      </c>
      <c r="H112" t="s">
        <v>14</v>
      </c>
      <c r="I112" t="s">
        <v>15</v>
      </c>
    </row>
    <row r="113" spans="1:15" hidden="1" x14ac:dyDescent="0.25">
      <c r="A113" s="18">
        <v>111</v>
      </c>
      <c r="B113" t="s">
        <v>196</v>
      </c>
      <c r="C113" t="s">
        <v>31</v>
      </c>
      <c r="D113" t="s">
        <v>328</v>
      </c>
      <c r="E113" t="s">
        <v>12</v>
      </c>
      <c r="G113" t="s">
        <v>198</v>
      </c>
      <c r="H113" t="s">
        <v>14</v>
      </c>
      <c r="I113" t="s">
        <v>15</v>
      </c>
    </row>
    <row r="114" spans="1:15" x14ac:dyDescent="0.25">
      <c r="A114" s="18">
        <v>2730</v>
      </c>
      <c r="B114" t="s">
        <v>329</v>
      </c>
      <c r="C114" t="s">
        <v>60</v>
      </c>
      <c r="D114" t="s">
        <v>330</v>
      </c>
      <c r="E114" t="s">
        <v>12</v>
      </c>
      <c r="G114" t="s">
        <v>331</v>
      </c>
      <c r="H114" t="s">
        <v>38</v>
      </c>
      <c r="I114" t="s">
        <v>15</v>
      </c>
      <c r="K114" s="46" t="s">
        <v>63</v>
      </c>
      <c r="O114" t="s">
        <v>332</v>
      </c>
    </row>
    <row r="115" spans="1:15" hidden="1" x14ac:dyDescent="0.25">
      <c r="A115" s="18">
        <v>113</v>
      </c>
      <c r="B115" t="s">
        <v>333</v>
      </c>
      <c r="C115" t="s">
        <v>27</v>
      </c>
      <c r="D115" t="s">
        <v>334</v>
      </c>
      <c r="E115" t="s">
        <v>12</v>
      </c>
      <c r="G115" t="s">
        <v>335</v>
      </c>
      <c r="H115" t="s">
        <v>14</v>
      </c>
      <c r="I115" t="s">
        <v>15</v>
      </c>
    </row>
    <row r="116" spans="1:15" hidden="1" x14ac:dyDescent="0.25">
      <c r="A116" s="18">
        <v>114</v>
      </c>
      <c r="B116" t="s">
        <v>336</v>
      </c>
      <c r="C116" t="s">
        <v>31</v>
      </c>
      <c r="D116" t="s">
        <v>337</v>
      </c>
      <c r="E116" t="s">
        <v>12</v>
      </c>
      <c r="G116" t="s">
        <v>338</v>
      </c>
      <c r="H116" t="s">
        <v>14</v>
      </c>
      <c r="I116" t="s">
        <v>15</v>
      </c>
    </row>
    <row r="117" spans="1:15" hidden="1" x14ac:dyDescent="0.25">
      <c r="A117" s="18">
        <v>115</v>
      </c>
      <c r="B117" t="s">
        <v>339</v>
      </c>
      <c r="C117" t="s">
        <v>31</v>
      </c>
      <c r="D117" t="s">
        <v>340</v>
      </c>
      <c r="E117" t="s">
        <v>12</v>
      </c>
      <c r="G117" t="s">
        <v>341</v>
      </c>
      <c r="H117" t="s">
        <v>14</v>
      </c>
      <c r="I117" t="s">
        <v>15</v>
      </c>
    </row>
    <row r="118" spans="1:15" hidden="1" x14ac:dyDescent="0.25">
      <c r="A118" s="18">
        <v>116</v>
      </c>
      <c r="B118" t="s">
        <v>342</v>
      </c>
      <c r="C118" t="s">
        <v>48</v>
      </c>
      <c r="D118" t="s">
        <v>343</v>
      </c>
      <c r="E118" t="s">
        <v>12</v>
      </c>
      <c r="G118" t="s">
        <v>344</v>
      </c>
      <c r="H118" t="s">
        <v>14</v>
      </c>
      <c r="I118" t="s">
        <v>15</v>
      </c>
    </row>
    <row r="119" spans="1:15" hidden="1" x14ac:dyDescent="0.25">
      <c r="A119" s="18">
        <v>117</v>
      </c>
      <c r="B119" t="s">
        <v>345</v>
      </c>
      <c r="C119" t="s">
        <v>24</v>
      </c>
      <c r="D119" t="s">
        <v>346</v>
      </c>
      <c r="E119" t="s">
        <v>12</v>
      </c>
      <c r="G119" t="s">
        <v>347</v>
      </c>
      <c r="H119" t="s">
        <v>14</v>
      </c>
      <c r="I119" t="s">
        <v>15</v>
      </c>
    </row>
    <row r="120" spans="1:15" hidden="1" x14ac:dyDescent="0.25">
      <c r="A120" s="18">
        <v>118</v>
      </c>
      <c r="B120" t="s">
        <v>348</v>
      </c>
      <c r="C120" t="s">
        <v>190</v>
      </c>
      <c r="D120" t="s">
        <v>349</v>
      </c>
      <c r="E120" t="s">
        <v>12</v>
      </c>
      <c r="G120" t="s">
        <v>350</v>
      </c>
      <c r="H120" t="s">
        <v>14</v>
      </c>
      <c r="I120" t="s">
        <v>15</v>
      </c>
    </row>
    <row r="121" spans="1:15" hidden="1" x14ac:dyDescent="0.25">
      <c r="A121" s="18">
        <v>119</v>
      </c>
      <c r="B121" t="s">
        <v>149</v>
      </c>
      <c r="C121" t="s">
        <v>200</v>
      </c>
      <c r="D121" t="s">
        <v>351</v>
      </c>
      <c r="E121" t="s">
        <v>12</v>
      </c>
      <c r="G121" t="s">
        <v>151</v>
      </c>
      <c r="H121" t="s">
        <v>14</v>
      </c>
      <c r="I121" t="s">
        <v>15</v>
      </c>
    </row>
    <row r="122" spans="1:15" hidden="1" x14ac:dyDescent="0.25">
      <c r="A122" s="18">
        <v>120</v>
      </c>
      <c r="B122" t="s">
        <v>352</v>
      </c>
      <c r="C122" t="s">
        <v>31</v>
      </c>
      <c r="D122" t="s">
        <v>353</v>
      </c>
      <c r="E122" t="s">
        <v>12</v>
      </c>
      <c r="G122" t="s">
        <v>354</v>
      </c>
      <c r="H122" t="s">
        <v>14</v>
      </c>
      <c r="I122" t="s">
        <v>34</v>
      </c>
    </row>
    <row r="123" spans="1:15" hidden="1" x14ac:dyDescent="0.25">
      <c r="A123" s="18">
        <v>121</v>
      </c>
      <c r="C123" t="s">
        <v>355</v>
      </c>
      <c r="D123" t="s">
        <v>356</v>
      </c>
      <c r="E123" t="s">
        <v>12</v>
      </c>
      <c r="G123" t="s">
        <v>357</v>
      </c>
      <c r="H123" t="s">
        <v>14</v>
      </c>
      <c r="I123" t="s">
        <v>15</v>
      </c>
    </row>
    <row r="124" spans="1:15" hidden="1" x14ac:dyDescent="0.25">
      <c r="A124" s="18">
        <v>122</v>
      </c>
      <c r="B124" t="s">
        <v>358</v>
      </c>
      <c r="C124" t="s">
        <v>200</v>
      </c>
      <c r="D124" t="s">
        <v>359</v>
      </c>
      <c r="E124" t="s">
        <v>12</v>
      </c>
      <c r="G124" t="s">
        <v>360</v>
      </c>
      <c r="H124" t="s">
        <v>14</v>
      </c>
      <c r="I124" t="s">
        <v>15</v>
      </c>
    </row>
    <row r="125" spans="1:15" hidden="1" x14ac:dyDescent="0.25">
      <c r="A125" s="18">
        <v>123</v>
      </c>
      <c r="B125" t="s">
        <v>361</v>
      </c>
      <c r="C125" t="s">
        <v>190</v>
      </c>
      <c r="D125" t="s">
        <v>362</v>
      </c>
      <c r="E125" t="s">
        <v>12</v>
      </c>
      <c r="G125" t="s">
        <v>363</v>
      </c>
      <c r="H125" t="s">
        <v>14</v>
      </c>
      <c r="I125" t="s">
        <v>15</v>
      </c>
    </row>
    <row r="126" spans="1:15" hidden="1" x14ac:dyDescent="0.25">
      <c r="A126" s="18">
        <v>124</v>
      </c>
      <c r="B126" t="s">
        <v>364</v>
      </c>
      <c r="C126" t="s">
        <v>24</v>
      </c>
      <c r="D126" t="s">
        <v>365</v>
      </c>
      <c r="E126" t="s">
        <v>12</v>
      </c>
      <c r="G126" t="s">
        <v>366</v>
      </c>
      <c r="H126" t="s">
        <v>14</v>
      </c>
      <c r="I126" t="s">
        <v>15</v>
      </c>
    </row>
    <row r="127" spans="1:15" hidden="1" x14ac:dyDescent="0.25">
      <c r="A127" s="18">
        <v>125</v>
      </c>
      <c r="B127" t="s">
        <v>364</v>
      </c>
      <c r="C127" t="s">
        <v>71</v>
      </c>
      <c r="D127" t="s">
        <v>367</v>
      </c>
      <c r="E127" t="s">
        <v>12</v>
      </c>
      <c r="G127" t="s">
        <v>366</v>
      </c>
      <c r="H127" t="s">
        <v>14</v>
      </c>
      <c r="I127" t="s">
        <v>15</v>
      </c>
    </row>
    <row r="128" spans="1:15" hidden="1" x14ac:dyDescent="0.25">
      <c r="A128" s="18">
        <v>126</v>
      </c>
      <c r="B128" t="s">
        <v>368</v>
      </c>
      <c r="C128" t="s">
        <v>17</v>
      </c>
      <c r="D128" t="s">
        <v>369</v>
      </c>
      <c r="E128" t="s">
        <v>12</v>
      </c>
      <c r="G128" t="s">
        <v>370</v>
      </c>
      <c r="H128" t="s">
        <v>14</v>
      </c>
      <c r="I128" t="s">
        <v>15</v>
      </c>
    </row>
    <row r="129" spans="1:11" hidden="1" x14ac:dyDescent="0.25">
      <c r="A129" s="18">
        <v>127</v>
      </c>
      <c r="B129" t="s">
        <v>371</v>
      </c>
      <c r="C129" t="s">
        <v>190</v>
      </c>
      <c r="D129" t="s">
        <v>372</v>
      </c>
      <c r="E129" t="s">
        <v>12</v>
      </c>
      <c r="G129" t="s">
        <v>373</v>
      </c>
      <c r="H129" t="s">
        <v>14</v>
      </c>
      <c r="I129" t="s">
        <v>15</v>
      </c>
    </row>
    <row r="130" spans="1:11" hidden="1" x14ac:dyDescent="0.25">
      <c r="A130" s="18">
        <v>128</v>
      </c>
      <c r="B130" t="s">
        <v>374</v>
      </c>
      <c r="C130" t="s">
        <v>24</v>
      </c>
      <c r="D130" t="s">
        <v>375</v>
      </c>
      <c r="E130" t="s">
        <v>12</v>
      </c>
      <c r="G130" t="s">
        <v>376</v>
      </c>
      <c r="H130" t="s">
        <v>14</v>
      </c>
      <c r="I130" t="s">
        <v>15</v>
      </c>
    </row>
    <row r="131" spans="1:11" hidden="1" x14ac:dyDescent="0.25">
      <c r="A131" s="18">
        <v>129</v>
      </c>
      <c r="B131" t="s">
        <v>377</v>
      </c>
      <c r="C131" t="s">
        <v>100</v>
      </c>
      <c r="D131" t="s">
        <v>378</v>
      </c>
      <c r="E131" t="s">
        <v>12</v>
      </c>
      <c r="G131" t="s">
        <v>379</v>
      </c>
      <c r="H131" t="s">
        <v>14</v>
      </c>
      <c r="I131" t="s">
        <v>15</v>
      </c>
    </row>
    <row r="132" spans="1:11" hidden="1" x14ac:dyDescent="0.25">
      <c r="A132" s="18">
        <v>130</v>
      </c>
      <c r="C132" t="s">
        <v>190</v>
      </c>
      <c r="D132" t="s">
        <v>380</v>
      </c>
      <c r="E132" t="s">
        <v>12</v>
      </c>
      <c r="G132" t="s">
        <v>381</v>
      </c>
      <c r="H132" t="s">
        <v>14</v>
      </c>
      <c r="I132" t="s">
        <v>15</v>
      </c>
    </row>
    <row r="133" spans="1:11" hidden="1" x14ac:dyDescent="0.25">
      <c r="A133" s="18">
        <v>131</v>
      </c>
      <c r="B133" t="s">
        <v>382</v>
      </c>
      <c r="C133" t="s">
        <v>31</v>
      </c>
      <c r="D133" t="s">
        <v>383</v>
      </c>
      <c r="E133" t="s">
        <v>12</v>
      </c>
      <c r="G133" t="s">
        <v>384</v>
      </c>
      <c r="H133" t="s">
        <v>14</v>
      </c>
      <c r="I133" t="s">
        <v>15</v>
      </c>
    </row>
    <row r="134" spans="1:11" x14ac:dyDescent="0.25">
      <c r="A134" s="18">
        <v>1257</v>
      </c>
      <c r="B134" t="s">
        <v>385</v>
      </c>
      <c r="C134" t="s">
        <v>60</v>
      </c>
      <c r="D134" t="s">
        <v>386</v>
      </c>
      <c r="E134" t="s">
        <v>12</v>
      </c>
      <c r="G134" t="s">
        <v>387</v>
      </c>
      <c r="H134" t="s">
        <v>38</v>
      </c>
      <c r="I134" t="s">
        <v>15</v>
      </c>
      <c r="K134" s="46" t="s">
        <v>63</v>
      </c>
    </row>
    <row r="135" spans="1:11" hidden="1" x14ac:dyDescent="0.25">
      <c r="A135" s="18">
        <v>133</v>
      </c>
      <c r="B135" t="s">
        <v>388</v>
      </c>
      <c r="C135" t="s">
        <v>389</v>
      </c>
      <c r="D135" t="s">
        <v>390</v>
      </c>
      <c r="E135" t="s">
        <v>12</v>
      </c>
      <c r="G135" t="s">
        <v>391</v>
      </c>
      <c r="H135" t="s">
        <v>14</v>
      </c>
      <c r="I135" t="s">
        <v>15</v>
      </c>
    </row>
    <row r="136" spans="1:11" hidden="1" x14ac:dyDescent="0.25">
      <c r="A136" s="18">
        <v>134</v>
      </c>
      <c r="B136" t="s">
        <v>392</v>
      </c>
      <c r="C136" t="s">
        <v>17</v>
      </c>
      <c r="D136" t="s">
        <v>393</v>
      </c>
      <c r="E136" t="s">
        <v>12</v>
      </c>
      <c r="G136" t="s">
        <v>394</v>
      </c>
      <c r="H136" t="s">
        <v>14</v>
      </c>
      <c r="I136" t="s">
        <v>15</v>
      </c>
    </row>
    <row r="137" spans="1:11" hidden="1" x14ac:dyDescent="0.25">
      <c r="A137" s="18">
        <v>135</v>
      </c>
      <c r="B137" t="s">
        <v>395</v>
      </c>
      <c r="C137" t="s">
        <v>48</v>
      </c>
      <c r="D137" t="s">
        <v>396</v>
      </c>
      <c r="E137" t="s">
        <v>12</v>
      </c>
      <c r="G137" t="s">
        <v>397</v>
      </c>
      <c r="H137" t="s">
        <v>14</v>
      </c>
      <c r="I137" t="s">
        <v>15</v>
      </c>
    </row>
    <row r="138" spans="1:11" hidden="1" x14ac:dyDescent="0.25">
      <c r="A138" s="18">
        <v>136</v>
      </c>
      <c r="B138" t="s">
        <v>398</v>
      </c>
      <c r="C138" t="s">
        <v>24</v>
      </c>
      <c r="D138" t="s">
        <v>399</v>
      </c>
      <c r="E138" t="s">
        <v>12</v>
      </c>
      <c r="G138" t="s">
        <v>400</v>
      </c>
      <c r="H138" t="s">
        <v>14</v>
      </c>
      <c r="I138" t="s">
        <v>34</v>
      </c>
    </row>
    <row r="139" spans="1:11" hidden="1" x14ac:dyDescent="0.25">
      <c r="A139" s="18">
        <v>137</v>
      </c>
      <c r="B139" t="s">
        <v>401</v>
      </c>
      <c r="C139" t="s">
        <v>48</v>
      </c>
      <c r="D139" t="s">
        <v>402</v>
      </c>
      <c r="E139" t="s">
        <v>12</v>
      </c>
      <c r="G139" t="s">
        <v>403</v>
      </c>
      <c r="H139" t="s">
        <v>14</v>
      </c>
      <c r="I139" t="s">
        <v>15</v>
      </c>
    </row>
    <row r="140" spans="1:11" hidden="1" x14ac:dyDescent="0.25">
      <c r="A140" s="18">
        <v>138</v>
      </c>
      <c r="B140" t="s">
        <v>283</v>
      </c>
      <c r="C140" t="s">
        <v>27</v>
      </c>
      <c r="D140" t="s">
        <v>404</v>
      </c>
      <c r="E140" t="s">
        <v>12</v>
      </c>
      <c r="G140" t="s">
        <v>285</v>
      </c>
      <c r="H140" t="s">
        <v>14</v>
      </c>
      <c r="I140" t="s">
        <v>15</v>
      </c>
    </row>
    <row r="141" spans="1:11" hidden="1" x14ac:dyDescent="0.25">
      <c r="A141" s="18">
        <v>139</v>
      </c>
      <c r="B141" t="s">
        <v>392</v>
      </c>
      <c r="C141" t="s">
        <v>200</v>
      </c>
      <c r="D141" t="s">
        <v>405</v>
      </c>
      <c r="E141" t="s">
        <v>12</v>
      </c>
      <c r="G141" t="s">
        <v>394</v>
      </c>
      <c r="H141" t="s">
        <v>14</v>
      </c>
      <c r="I141" t="s">
        <v>15</v>
      </c>
    </row>
    <row r="142" spans="1:11" hidden="1" x14ac:dyDescent="0.25">
      <c r="A142" s="18">
        <v>140</v>
      </c>
      <c r="B142" t="s">
        <v>371</v>
      </c>
      <c r="C142" t="s">
        <v>44</v>
      </c>
      <c r="D142" t="s">
        <v>406</v>
      </c>
      <c r="E142" t="s">
        <v>12</v>
      </c>
      <c r="G142" t="s">
        <v>373</v>
      </c>
      <c r="H142" t="s">
        <v>14</v>
      </c>
      <c r="I142" t="s">
        <v>15</v>
      </c>
    </row>
    <row r="143" spans="1:11" hidden="1" x14ac:dyDescent="0.25">
      <c r="A143" s="18">
        <v>141</v>
      </c>
      <c r="B143" t="s">
        <v>407</v>
      </c>
      <c r="C143" t="s">
        <v>24</v>
      </c>
      <c r="D143" t="s">
        <v>408</v>
      </c>
      <c r="E143" t="s">
        <v>12</v>
      </c>
      <c r="G143" t="s">
        <v>409</v>
      </c>
      <c r="H143" t="s">
        <v>14</v>
      </c>
      <c r="I143" t="s">
        <v>15</v>
      </c>
    </row>
    <row r="144" spans="1:11" hidden="1" x14ac:dyDescent="0.25">
      <c r="A144" s="18">
        <v>142</v>
      </c>
      <c r="B144" t="s">
        <v>263</v>
      </c>
      <c r="C144" t="s">
        <v>71</v>
      </c>
      <c r="D144" t="s">
        <v>410</v>
      </c>
      <c r="E144" t="s">
        <v>12</v>
      </c>
      <c r="G144" t="s">
        <v>265</v>
      </c>
      <c r="H144" t="s">
        <v>14</v>
      </c>
      <c r="I144" t="s">
        <v>15</v>
      </c>
    </row>
    <row r="145" spans="1:11" hidden="1" x14ac:dyDescent="0.25">
      <c r="A145" s="18">
        <v>143</v>
      </c>
      <c r="B145" t="s">
        <v>411</v>
      </c>
      <c r="C145" t="s">
        <v>389</v>
      </c>
      <c r="D145" t="s">
        <v>412</v>
      </c>
      <c r="E145" t="s">
        <v>12</v>
      </c>
      <c r="G145" t="s">
        <v>413</v>
      </c>
      <c r="H145" t="s">
        <v>14</v>
      </c>
      <c r="I145" t="s">
        <v>15</v>
      </c>
    </row>
    <row r="146" spans="1:11" x14ac:dyDescent="0.25">
      <c r="A146" s="18">
        <v>2080</v>
      </c>
      <c r="B146" t="s">
        <v>414</v>
      </c>
      <c r="C146" t="s">
        <v>60</v>
      </c>
      <c r="D146" t="s">
        <v>415</v>
      </c>
      <c r="E146" t="s">
        <v>12</v>
      </c>
      <c r="G146" t="s">
        <v>416</v>
      </c>
      <c r="H146" t="s">
        <v>38</v>
      </c>
      <c r="I146" t="s">
        <v>15</v>
      </c>
      <c r="K146" s="46" t="s">
        <v>63</v>
      </c>
    </row>
    <row r="147" spans="1:11" hidden="1" x14ac:dyDescent="0.25">
      <c r="A147" s="18">
        <v>145</v>
      </c>
      <c r="B147" t="s">
        <v>417</v>
      </c>
      <c r="C147" t="s">
        <v>190</v>
      </c>
      <c r="D147" t="s">
        <v>418</v>
      </c>
      <c r="E147" t="s">
        <v>12</v>
      </c>
      <c r="G147" t="s">
        <v>419</v>
      </c>
      <c r="H147" t="s">
        <v>14</v>
      </c>
      <c r="I147" t="s">
        <v>15</v>
      </c>
    </row>
    <row r="148" spans="1:11" hidden="1" x14ac:dyDescent="0.25">
      <c r="A148" s="18">
        <v>146</v>
      </c>
      <c r="B148" t="s">
        <v>420</v>
      </c>
      <c r="C148" t="s">
        <v>24</v>
      </c>
      <c r="D148" t="s">
        <v>421</v>
      </c>
      <c r="E148" t="s">
        <v>12</v>
      </c>
      <c r="G148" t="s">
        <v>422</v>
      </c>
      <c r="H148" t="s">
        <v>14</v>
      </c>
      <c r="I148" t="s">
        <v>15</v>
      </c>
    </row>
    <row r="149" spans="1:11" hidden="1" x14ac:dyDescent="0.25">
      <c r="A149" s="18">
        <v>147</v>
      </c>
      <c r="B149" t="s">
        <v>423</v>
      </c>
      <c r="C149" t="s">
        <v>143</v>
      </c>
      <c r="D149" t="s">
        <v>424</v>
      </c>
      <c r="E149" t="s">
        <v>12</v>
      </c>
      <c r="G149" t="s">
        <v>425</v>
      </c>
      <c r="H149" t="s">
        <v>14</v>
      </c>
      <c r="I149" t="s">
        <v>15</v>
      </c>
    </row>
    <row r="150" spans="1:11" hidden="1" x14ac:dyDescent="0.25">
      <c r="A150" s="18">
        <v>148</v>
      </c>
      <c r="B150" t="s">
        <v>426</v>
      </c>
      <c r="C150" t="s">
        <v>190</v>
      </c>
      <c r="D150" t="s">
        <v>427</v>
      </c>
      <c r="E150" t="s">
        <v>12</v>
      </c>
      <c r="G150" t="s">
        <v>428</v>
      </c>
      <c r="H150" t="s">
        <v>14</v>
      </c>
      <c r="I150" t="s">
        <v>15</v>
      </c>
    </row>
    <row r="151" spans="1:11" hidden="1" x14ac:dyDescent="0.25">
      <c r="A151" s="18">
        <v>149</v>
      </c>
      <c r="B151" t="s">
        <v>429</v>
      </c>
      <c r="C151" t="s">
        <v>100</v>
      </c>
      <c r="D151" t="s">
        <v>430</v>
      </c>
      <c r="E151" t="s">
        <v>12</v>
      </c>
      <c r="G151" t="s">
        <v>431</v>
      </c>
      <c r="H151" t="s">
        <v>14</v>
      </c>
      <c r="I151" t="s">
        <v>15</v>
      </c>
    </row>
    <row r="152" spans="1:11" hidden="1" x14ac:dyDescent="0.25">
      <c r="A152" s="18">
        <v>150</v>
      </c>
      <c r="B152" t="s">
        <v>432</v>
      </c>
      <c r="C152" t="s">
        <v>190</v>
      </c>
      <c r="D152" t="s">
        <v>433</v>
      </c>
      <c r="E152" t="s">
        <v>12</v>
      </c>
      <c r="G152" t="s">
        <v>434</v>
      </c>
      <c r="H152" t="s">
        <v>14</v>
      </c>
      <c r="I152" t="s">
        <v>34</v>
      </c>
    </row>
    <row r="153" spans="1:11" hidden="1" x14ac:dyDescent="0.25">
      <c r="A153" s="18">
        <v>151</v>
      </c>
      <c r="C153" t="s">
        <v>27</v>
      </c>
      <c r="D153" t="s">
        <v>435</v>
      </c>
      <c r="E153" t="s">
        <v>12</v>
      </c>
      <c r="G153" t="s">
        <v>436</v>
      </c>
      <c r="H153" t="s">
        <v>14</v>
      </c>
      <c r="I153" t="s">
        <v>34</v>
      </c>
    </row>
    <row r="154" spans="1:11" hidden="1" x14ac:dyDescent="0.25">
      <c r="A154" s="18">
        <v>152</v>
      </c>
      <c r="B154" t="s">
        <v>437</v>
      </c>
      <c r="C154" t="s">
        <v>100</v>
      </c>
      <c r="D154" t="s">
        <v>438</v>
      </c>
      <c r="E154" t="s">
        <v>12</v>
      </c>
      <c r="G154" t="s">
        <v>317</v>
      </c>
      <c r="H154" t="s">
        <v>14</v>
      </c>
      <c r="I154" t="s">
        <v>34</v>
      </c>
    </row>
    <row r="155" spans="1:11" hidden="1" x14ac:dyDescent="0.25">
      <c r="A155" s="18">
        <v>153</v>
      </c>
      <c r="C155" t="s">
        <v>44</v>
      </c>
      <c r="D155" t="s">
        <v>439</v>
      </c>
      <c r="E155" t="s">
        <v>12</v>
      </c>
      <c r="G155" t="s">
        <v>440</v>
      </c>
      <c r="H155" t="s">
        <v>14</v>
      </c>
      <c r="I155" t="s">
        <v>34</v>
      </c>
    </row>
    <row r="156" spans="1:11" hidden="1" x14ac:dyDescent="0.25">
      <c r="A156" s="18">
        <v>154</v>
      </c>
      <c r="C156" t="s">
        <v>27</v>
      </c>
      <c r="D156" t="s">
        <v>441</v>
      </c>
      <c r="E156" t="s">
        <v>12</v>
      </c>
      <c r="G156" t="s">
        <v>442</v>
      </c>
      <c r="H156" t="s">
        <v>14</v>
      </c>
      <c r="I156" t="s">
        <v>15</v>
      </c>
    </row>
    <row r="157" spans="1:11" hidden="1" x14ac:dyDescent="0.25">
      <c r="A157" s="18">
        <v>155</v>
      </c>
      <c r="B157" t="s">
        <v>443</v>
      </c>
      <c r="C157" t="s">
        <v>71</v>
      </c>
      <c r="D157" t="s">
        <v>444</v>
      </c>
      <c r="E157" t="s">
        <v>12</v>
      </c>
      <c r="G157" t="s">
        <v>445</v>
      </c>
      <c r="H157" t="s">
        <v>14</v>
      </c>
      <c r="I157" t="s">
        <v>15</v>
      </c>
    </row>
    <row r="158" spans="1:11" hidden="1" x14ac:dyDescent="0.25">
      <c r="A158" s="18">
        <v>156</v>
      </c>
      <c r="B158" t="s">
        <v>446</v>
      </c>
      <c r="C158" t="s">
        <v>27</v>
      </c>
      <c r="D158" t="s">
        <v>447</v>
      </c>
      <c r="E158" t="s">
        <v>12</v>
      </c>
      <c r="G158" t="s">
        <v>448</v>
      </c>
      <c r="H158" t="s">
        <v>14</v>
      </c>
      <c r="I158" t="s">
        <v>15</v>
      </c>
    </row>
    <row r="159" spans="1:11" hidden="1" x14ac:dyDescent="0.25">
      <c r="A159" s="18">
        <v>157</v>
      </c>
      <c r="C159" t="s">
        <v>100</v>
      </c>
      <c r="D159" t="s">
        <v>449</v>
      </c>
      <c r="E159" t="s">
        <v>12</v>
      </c>
      <c r="G159" t="s">
        <v>450</v>
      </c>
      <c r="H159" t="s">
        <v>14</v>
      </c>
      <c r="I159" t="s">
        <v>15</v>
      </c>
    </row>
    <row r="160" spans="1:11" hidden="1" x14ac:dyDescent="0.25">
      <c r="A160" s="18">
        <v>158</v>
      </c>
      <c r="B160" t="s">
        <v>149</v>
      </c>
      <c r="C160" t="s">
        <v>24</v>
      </c>
      <c r="D160" t="s">
        <v>451</v>
      </c>
      <c r="E160" t="s">
        <v>12</v>
      </c>
      <c r="G160" t="s">
        <v>151</v>
      </c>
      <c r="H160" t="s">
        <v>14</v>
      </c>
      <c r="I160" t="s">
        <v>15</v>
      </c>
    </row>
    <row r="161" spans="1:11" hidden="1" x14ac:dyDescent="0.25">
      <c r="A161" s="18">
        <v>159</v>
      </c>
      <c r="B161" t="s">
        <v>452</v>
      </c>
      <c r="C161" t="s">
        <v>48</v>
      </c>
      <c r="D161" t="s">
        <v>453</v>
      </c>
      <c r="E161" t="s">
        <v>12</v>
      </c>
      <c r="G161" t="s">
        <v>454</v>
      </c>
      <c r="H161" t="s">
        <v>14</v>
      </c>
      <c r="I161" t="s">
        <v>15</v>
      </c>
    </row>
    <row r="162" spans="1:11" hidden="1" x14ac:dyDescent="0.25">
      <c r="A162" s="18">
        <v>160</v>
      </c>
      <c r="B162" t="s">
        <v>423</v>
      </c>
      <c r="C162" t="s">
        <v>17</v>
      </c>
      <c r="D162" t="s">
        <v>455</v>
      </c>
      <c r="E162" t="s">
        <v>12</v>
      </c>
      <c r="G162" t="s">
        <v>425</v>
      </c>
      <c r="H162" t="s">
        <v>14</v>
      </c>
      <c r="I162" t="s">
        <v>15</v>
      </c>
    </row>
    <row r="163" spans="1:11" hidden="1" x14ac:dyDescent="0.25">
      <c r="A163" s="18">
        <v>161</v>
      </c>
      <c r="B163" t="s">
        <v>456</v>
      </c>
      <c r="C163" t="s">
        <v>100</v>
      </c>
      <c r="D163" t="s">
        <v>457</v>
      </c>
      <c r="E163" t="s">
        <v>12</v>
      </c>
      <c r="G163" t="s">
        <v>458</v>
      </c>
      <c r="H163" t="s">
        <v>14</v>
      </c>
      <c r="I163" t="s">
        <v>15</v>
      </c>
    </row>
    <row r="164" spans="1:11" hidden="1" x14ac:dyDescent="0.25">
      <c r="A164" s="18">
        <v>162</v>
      </c>
      <c r="B164" t="s">
        <v>459</v>
      </c>
      <c r="C164" t="s">
        <v>143</v>
      </c>
      <c r="D164" t="s">
        <v>460</v>
      </c>
      <c r="E164" t="s">
        <v>12</v>
      </c>
      <c r="G164" t="s">
        <v>461</v>
      </c>
      <c r="H164" t="s">
        <v>14</v>
      </c>
      <c r="I164" t="s">
        <v>15</v>
      </c>
    </row>
    <row r="165" spans="1:11" hidden="1" x14ac:dyDescent="0.25">
      <c r="A165" s="18">
        <v>163</v>
      </c>
      <c r="B165" t="s">
        <v>462</v>
      </c>
      <c r="C165" t="s">
        <v>17</v>
      </c>
      <c r="D165" t="s">
        <v>463</v>
      </c>
      <c r="E165" t="s">
        <v>12</v>
      </c>
      <c r="G165" t="s">
        <v>464</v>
      </c>
      <c r="H165" t="s">
        <v>14</v>
      </c>
      <c r="I165" t="s">
        <v>15</v>
      </c>
    </row>
    <row r="166" spans="1:11" x14ac:dyDescent="0.25">
      <c r="A166" s="18">
        <v>500</v>
      </c>
      <c r="B166" t="s">
        <v>465</v>
      </c>
      <c r="C166" t="s">
        <v>60</v>
      </c>
      <c r="D166" t="s">
        <v>466</v>
      </c>
      <c r="E166" t="s">
        <v>12</v>
      </c>
      <c r="G166" t="s">
        <v>467</v>
      </c>
      <c r="H166" t="s">
        <v>38</v>
      </c>
      <c r="I166" t="s">
        <v>15</v>
      </c>
      <c r="K166" s="46" t="s">
        <v>63</v>
      </c>
    </row>
    <row r="167" spans="1:11" hidden="1" x14ac:dyDescent="0.25">
      <c r="A167" s="18">
        <v>165</v>
      </c>
      <c r="B167" t="s">
        <v>468</v>
      </c>
      <c r="C167" t="s">
        <v>10</v>
      </c>
      <c r="D167" t="s">
        <v>469</v>
      </c>
      <c r="E167" t="s">
        <v>12</v>
      </c>
      <c r="G167" t="s">
        <v>470</v>
      </c>
      <c r="H167" t="s">
        <v>14</v>
      </c>
      <c r="I167" t="s">
        <v>15</v>
      </c>
    </row>
    <row r="168" spans="1:11" hidden="1" x14ac:dyDescent="0.25">
      <c r="A168" s="18">
        <v>166</v>
      </c>
      <c r="B168" t="s">
        <v>80</v>
      </c>
      <c r="C168" t="s">
        <v>31</v>
      </c>
      <c r="D168" t="s">
        <v>471</v>
      </c>
      <c r="E168" t="s">
        <v>12</v>
      </c>
      <c r="G168" t="s">
        <v>82</v>
      </c>
      <c r="H168" t="s">
        <v>14</v>
      </c>
      <c r="I168" t="s">
        <v>15</v>
      </c>
    </row>
    <row r="169" spans="1:11" hidden="1" x14ac:dyDescent="0.25">
      <c r="A169" s="18">
        <v>167</v>
      </c>
      <c r="B169" t="s">
        <v>472</v>
      </c>
      <c r="C169" t="s">
        <v>48</v>
      </c>
      <c r="D169" t="s">
        <v>473</v>
      </c>
      <c r="E169" t="s">
        <v>12</v>
      </c>
      <c r="G169" t="s">
        <v>474</v>
      </c>
      <c r="H169" t="s">
        <v>14</v>
      </c>
      <c r="I169" t="s">
        <v>15</v>
      </c>
    </row>
    <row r="170" spans="1:11" hidden="1" x14ac:dyDescent="0.25">
      <c r="A170" s="18">
        <v>168</v>
      </c>
      <c r="B170" t="s">
        <v>475</v>
      </c>
      <c r="C170" t="s">
        <v>24</v>
      </c>
      <c r="D170" t="s">
        <v>476</v>
      </c>
      <c r="E170" t="s">
        <v>12</v>
      </c>
      <c r="G170" t="s">
        <v>477</v>
      </c>
      <c r="H170" t="s">
        <v>14</v>
      </c>
      <c r="I170" t="s">
        <v>34</v>
      </c>
    </row>
    <row r="171" spans="1:11" x14ac:dyDescent="0.25">
      <c r="A171" s="18">
        <v>1248</v>
      </c>
      <c r="C171" t="s">
        <v>60</v>
      </c>
      <c r="D171" t="s">
        <v>478</v>
      </c>
      <c r="E171" t="s">
        <v>12</v>
      </c>
      <c r="G171" t="s">
        <v>479</v>
      </c>
      <c r="H171" t="s">
        <v>38</v>
      </c>
      <c r="I171" t="s">
        <v>15</v>
      </c>
      <c r="K171" s="46" t="s">
        <v>63</v>
      </c>
    </row>
    <row r="172" spans="1:11" hidden="1" x14ac:dyDescent="0.25">
      <c r="A172" s="18">
        <v>170</v>
      </c>
      <c r="B172" t="s">
        <v>30</v>
      </c>
      <c r="C172" t="s">
        <v>10</v>
      </c>
      <c r="D172" t="s">
        <v>480</v>
      </c>
      <c r="E172" t="s">
        <v>12</v>
      </c>
      <c r="G172" t="s">
        <v>33</v>
      </c>
      <c r="H172" t="s">
        <v>14</v>
      </c>
      <c r="I172" t="s">
        <v>34</v>
      </c>
    </row>
    <row r="173" spans="1:11" hidden="1" x14ac:dyDescent="0.25">
      <c r="A173" s="18">
        <v>171</v>
      </c>
      <c r="B173" t="s">
        <v>318</v>
      </c>
      <c r="C173" t="s">
        <v>10</v>
      </c>
      <c r="D173" t="s">
        <v>481</v>
      </c>
      <c r="E173" t="s">
        <v>12</v>
      </c>
      <c r="G173" t="s">
        <v>320</v>
      </c>
      <c r="H173" t="s">
        <v>14</v>
      </c>
      <c r="I173" t="s">
        <v>34</v>
      </c>
    </row>
    <row r="174" spans="1:11" hidden="1" x14ac:dyDescent="0.25">
      <c r="A174" s="18">
        <v>172</v>
      </c>
      <c r="C174" t="s">
        <v>71</v>
      </c>
      <c r="D174" t="s">
        <v>482</v>
      </c>
      <c r="E174" t="s">
        <v>12</v>
      </c>
      <c r="G174" t="s">
        <v>163</v>
      </c>
      <c r="H174" t="s">
        <v>14</v>
      </c>
      <c r="I174" t="s">
        <v>15</v>
      </c>
    </row>
    <row r="175" spans="1:11" hidden="1" x14ac:dyDescent="0.25">
      <c r="A175" s="18">
        <v>173</v>
      </c>
      <c r="B175" t="s">
        <v>483</v>
      </c>
      <c r="C175" t="s">
        <v>190</v>
      </c>
      <c r="D175" t="s">
        <v>484</v>
      </c>
      <c r="E175" t="s">
        <v>12</v>
      </c>
      <c r="G175" t="s">
        <v>485</v>
      </c>
      <c r="H175" t="s">
        <v>14</v>
      </c>
      <c r="I175" t="s">
        <v>15</v>
      </c>
    </row>
    <row r="176" spans="1:11" hidden="1" x14ac:dyDescent="0.25">
      <c r="A176" s="18">
        <v>174</v>
      </c>
      <c r="B176" t="s">
        <v>486</v>
      </c>
      <c r="C176" t="s">
        <v>24</v>
      </c>
      <c r="D176" t="s">
        <v>487</v>
      </c>
      <c r="E176" t="s">
        <v>12</v>
      </c>
      <c r="G176" t="s">
        <v>488</v>
      </c>
      <c r="H176" t="s">
        <v>14</v>
      </c>
      <c r="I176" t="s">
        <v>15</v>
      </c>
    </row>
    <row r="177" spans="1:16" hidden="1" x14ac:dyDescent="0.25">
      <c r="A177" s="18">
        <v>175</v>
      </c>
      <c r="B177" t="s">
        <v>489</v>
      </c>
      <c r="C177" t="s">
        <v>17</v>
      </c>
      <c r="D177" t="s">
        <v>490</v>
      </c>
      <c r="E177" t="s">
        <v>12</v>
      </c>
      <c r="G177" t="s">
        <v>491</v>
      </c>
      <c r="H177" t="s">
        <v>14</v>
      </c>
      <c r="I177" t="s">
        <v>15</v>
      </c>
    </row>
    <row r="178" spans="1:16" hidden="1" x14ac:dyDescent="0.25">
      <c r="A178" s="18">
        <v>176</v>
      </c>
      <c r="B178" t="s">
        <v>492</v>
      </c>
      <c r="C178" t="s">
        <v>100</v>
      </c>
      <c r="D178" t="s">
        <v>493</v>
      </c>
      <c r="E178" t="s">
        <v>12</v>
      </c>
      <c r="G178" t="s">
        <v>494</v>
      </c>
      <c r="H178" t="s">
        <v>14</v>
      </c>
      <c r="I178" t="s">
        <v>34</v>
      </c>
    </row>
    <row r="179" spans="1:16" hidden="1" x14ac:dyDescent="0.25">
      <c r="A179" s="18">
        <v>177</v>
      </c>
      <c r="C179" t="s">
        <v>27</v>
      </c>
      <c r="D179" t="s">
        <v>495</v>
      </c>
      <c r="E179" t="s">
        <v>12</v>
      </c>
      <c r="G179" t="s">
        <v>496</v>
      </c>
      <c r="H179" t="s">
        <v>14</v>
      </c>
      <c r="I179" t="s">
        <v>34</v>
      </c>
    </row>
    <row r="180" spans="1:16" hidden="1" x14ac:dyDescent="0.25">
      <c r="A180" s="18">
        <v>178</v>
      </c>
      <c r="C180" t="s">
        <v>44</v>
      </c>
      <c r="D180" t="s">
        <v>497</v>
      </c>
      <c r="E180" t="s">
        <v>12</v>
      </c>
      <c r="G180" t="s">
        <v>498</v>
      </c>
      <c r="H180" t="s">
        <v>14</v>
      </c>
      <c r="I180" t="s">
        <v>34</v>
      </c>
    </row>
    <row r="181" spans="1:16" hidden="1" x14ac:dyDescent="0.25">
      <c r="A181" s="18">
        <v>179</v>
      </c>
      <c r="B181" t="s">
        <v>499</v>
      </c>
      <c r="C181" t="s">
        <v>17</v>
      </c>
      <c r="D181" t="s">
        <v>500</v>
      </c>
      <c r="E181" t="s">
        <v>12</v>
      </c>
      <c r="G181" t="s">
        <v>501</v>
      </c>
      <c r="H181" t="s">
        <v>14</v>
      </c>
      <c r="I181" t="s">
        <v>15</v>
      </c>
    </row>
    <row r="182" spans="1:16" hidden="1" x14ac:dyDescent="0.25">
      <c r="A182" s="18">
        <v>180</v>
      </c>
      <c r="B182" t="s">
        <v>502</v>
      </c>
      <c r="C182" t="s">
        <v>71</v>
      </c>
      <c r="D182" t="s">
        <v>503</v>
      </c>
      <c r="E182" t="s">
        <v>12</v>
      </c>
      <c r="G182" t="s">
        <v>504</v>
      </c>
      <c r="H182" t="s">
        <v>14</v>
      </c>
      <c r="I182" t="s">
        <v>15</v>
      </c>
    </row>
    <row r="183" spans="1:16" x14ac:dyDescent="0.25">
      <c r="A183" s="18">
        <v>3190</v>
      </c>
      <c r="C183" t="s">
        <v>60</v>
      </c>
      <c r="D183" t="s">
        <v>505</v>
      </c>
      <c r="E183" t="s">
        <v>12</v>
      </c>
      <c r="G183" t="s">
        <v>506</v>
      </c>
      <c r="H183" t="s">
        <v>38</v>
      </c>
      <c r="I183" t="s">
        <v>15</v>
      </c>
      <c r="K183" s="46" t="s">
        <v>63</v>
      </c>
    </row>
    <row r="184" spans="1:16" hidden="1" x14ac:dyDescent="0.25">
      <c r="A184" s="18">
        <v>182</v>
      </c>
      <c r="B184" t="s">
        <v>77</v>
      </c>
      <c r="C184" t="s">
        <v>91</v>
      </c>
      <c r="D184" t="s">
        <v>507</v>
      </c>
      <c r="E184" t="s">
        <v>12</v>
      </c>
      <c r="G184" t="s">
        <v>79</v>
      </c>
      <c r="H184" t="s">
        <v>14</v>
      </c>
      <c r="I184" t="s">
        <v>15</v>
      </c>
    </row>
    <row r="185" spans="1:16" hidden="1" x14ac:dyDescent="0.25">
      <c r="A185" s="18">
        <v>183</v>
      </c>
      <c r="C185" t="s">
        <v>71</v>
      </c>
      <c r="D185" t="s">
        <v>508</v>
      </c>
      <c r="E185" t="s">
        <v>12</v>
      </c>
      <c r="G185" t="s">
        <v>42</v>
      </c>
      <c r="H185" t="s">
        <v>14</v>
      </c>
      <c r="I185" t="s">
        <v>34</v>
      </c>
    </row>
    <row r="186" spans="1:16" x14ac:dyDescent="0.25">
      <c r="A186" s="18">
        <v>2821</v>
      </c>
      <c r="C186" t="s">
        <v>60</v>
      </c>
      <c r="D186" t="s">
        <v>509</v>
      </c>
      <c r="E186" t="s">
        <v>12</v>
      </c>
      <c r="G186" t="s">
        <v>510</v>
      </c>
      <c r="H186" t="s">
        <v>38</v>
      </c>
      <c r="I186" t="s">
        <v>15</v>
      </c>
      <c r="K186" s="46" t="s">
        <v>63</v>
      </c>
    </row>
    <row r="187" spans="1:16" x14ac:dyDescent="0.25">
      <c r="A187" s="18">
        <v>1830</v>
      </c>
      <c r="C187" t="s">
        <v>60</v>
      </c>
      <c r="D187" t="s">
        <v>511</v>
      </c>
      <c r="E187" t="s">
        <v>12</v>
      </c>
      <c r="G187" t="s">
        <v>512</v>
      </c>
      <c r="H187" t="s">
        <v>38</v>
      </c>
      <c r="I187" t="s">
        <v>15</v>
      </c>
      <c r="K187" s="46" t="s">
        <v>63</v>
      </c>
      <c r="P187" t="s">
        <v>513</v>
      </c>
    </row>
    <row r="188" spans="1:16" hidden="1" x14ac:dyDescent="0.25">
      <c r="A188" s="18">
        <v>186</v>
      </c>
      <c r="B188" t="s">
        <v>514</v>
      </c>
      <c r="C188" t="s">
        <v>17</v>
      </c>
      <c r="D188" t="s">
        <v>515</v>
      </c>
      <c r="E188" t="s">
        <v>12</v>
      </c>
      <c r="G188" t="s">
        <v>516</v>
      </c>
      <c r="H188" t="s">
        <v>14</v>
      </c>
      <c r="I188" t="s">
        <v>15</v>
      </c>
    </row>
    <row r="189" spans="1:16" hidden="1" x14ac:dyDescent="0.25">
      <c r="A189" s="18">
        <v>187</v>
      </c>
      <c r="B189" t="s">
        <v>517</v>
      </c>
      <c r="C189" t="s">
        <v>44</v>
      </c>
      <c r="D189" t="s">
        <v>518</v>
      </c>
      <c r="E189" t="s">
        <v>12</v>
      </c>
      <c r="G189" t="s">
        <v>519</v>
      </c>
      <c r="H189" t="s">
        <v>14</v>
      </c>
      <c r="I189" t="s">
        <v>15</v>
      </c>
    </row>
    <row r="190" spans="1:16" hidden="1" x14ac:dyDescent="0.25">
      <c r="A190" s="18">
        <v>188</v>
      </c>
      <c r="C190" t="s">
        <v>91</v>
      </c>
      <c r="D190" t="s">
        <v>520</v>
      </c>
      <c r="E190" t="s">
        <v>12</v>
      </c>
      <c r="G190" t="s">
        <v>521</v>
      </c>
      <c r="H190" t="s">
        <v>14</v>
      </c>
      <c r="I190" t="s">
        <v>34</v>
      </c>
    </row>
    <row r="191" spans="1:16" hidden="1" x14ac:dyDescent="0.25">
      <c r="A191" s="18">
        <v>189</v>
      </c>
      <c r="B191" t="s">
        <v>522</v>
      </c>
      <c r="C191" t="s">
        <v>24</v>
      </c>
      <c r="D191" t="s">
        <v>523</v>
      </c>
      <c r="E191" t="s">
        <v>12</v>
      </c>
      <c r="G191" t="s">
        <v>277</v>
      </c>
      <c r="H191" t="s">
        <v>14</v>
      </c>
      <c r="I191" t="s">
        <v>34</v>
      </c>
    </row>
    <row r="192" spans="1:16" hidden="1" x14ac:dyDescent="0.25">
      <c r="A192" s="18">
        <v>190</v>
      </c>
      <c r="B192" t="s">
        <v>524</v>
      </c>
      <c r="C192" t="s">
        <v>190</v>
      </c>
      <c r="D192" t="s">
        <v>525</v>
      </c>
      <c r="E192" t="s">
        <v>12</v>
      </c>
      <c r="G192" t="s">
        <v>526</v>
      </c>
      <c r="H192" t="s">
        <v>14</v>
      </c>
      <c r="I192" t="s">
        <v>15</v>
      </c>
    </row>
    <row r="193" spans="1:15" hidden="1" x14ac:dyDescent="0.25">
      <c r="A193" s="18">
        <v>191</v>
      </c>
      <c r="B193" t="s">
        <v>527</v>
      </c>
      <c r="C193" t="s">
        <v>17</v>
      </c>
      <c r="D193" t="s">
        <v>528</v>
      </c>
      <c r="E193" t="s">
        <v>12</v>
      </c>
      <c r="G193" t="s">
        <v>529</v>
      </c>
      <c r="H193" t="s">
        <v>14</v>
      </c>
      <c r="I193" t="s">
        <v>15</v>
      </c>
    </row>
    <row r="194" spans="1:15" hidden="1" x14ac:dyDescent="0.25">
      <c r="A194" s="18">
        <v>192</v>
      </c>
      <c r="B194" t="s">
        <v>401</v>
      </c>
      <c r="C194" t="s">
        <v>200</v>
      </c>
      <c r="D194" t="s">
        <v>530</v>
      </c>
      <c r="E194" t="s">
        <v>12</v>
      </c>
      <c r="G194" t="s">
        <v>403</v>
      </c>
      <c r="H194" t="s">
        <v>14</v>
      </c>
      <c r="I194" t="s">
        <v>15</v>
      </c>
    </row>
    <row r="195" spans="1:15" hidden="1" x14ac:dyDescent="0.25">
      <c r="A195" s="18">
        <v>193</v>
      </c>
      <c r="B195" t="s">
        <v>531</v>
      </c>
      <c r="C195" t="s">
        <v>31</v>
      </c>
      <c r="D195" t="s">
        <v>532</v>
      </c>
      <c r="E195" t="s">
        <v>12</v>
      </c>
      <c r="G195" t="s">
        <v>533</v>
      </c>
      <c r="H195" t="s">
        <v>14</v>
      </c>
      <c r="I195" t="s">
        <v>15</v>
      </c>
    </row>
    <row r="196" spans="1:15" hidden="1" x14ac:dyDescent="0.25">
      <c r="A196" s="18">
        <v>194</v>
      </c>
      <c r="B196" t="s">
        <v>534</v>
      </c>
      <c r="C196" t="s">
        <v>24</v>
      </c>
      <c r="D196" t="s">
        <v>535</v>
      </c>
      <c r="E196" t="s">
        <v>12</v>
      </c>
      <c r="G196" t="s">
        <v>536</v>
      </c>
      <c r="H196" t="s">
        <v>14</v>
      </c>
      <c r="I196" t="s">
        <v>34</v>
      </c>
    </row>
    <row r="197" spans="1:15" hidden="1" x14ac:dyDescent="0.25">
      <c r="A197" s="18">
        <v>195</v>
      </c>
      <c r="B197" t="s">
        <v>537</v>
      </c>
      <c r="C197" t="s">
        <v>71</v>
      </c>
      <c r="D197" t="s">
        <v>538</v>
      </c>
      <c r="E197" t="s">
        <v>12</v>
      </c>
      <c r="G197" t="s">
        <v>539</v>
      </c>
      <c r="H197" t="s">
        <v>14</v>
      </c>
      <c r="I197" t="s">
        <v>15</v>
      </c>
    </row>
    <row r="198" spans="1:15" hidden="1" x14ac:dyDescent="0.25">
      <c r="A198" s="18">
        <v>196</v>
      </c>
      <c r="B198" t="s">
        <v>540</v>
      </c>
      <c r="C198" t="s">
        <v>24</v>
      </c>
      <c r="D198" t="s">
        <v>541</v>
      </c>
      <c r="E198" t="s">
        <v>12</v>
      </c>
      <c r="G198" t="s">
        <v>542</v>
      </c>
      <c r="H198" t="s">
        <v>14</v>
      </c>
      <c r="I198" t="s">
        <v>15</v>
      </c>
    </row>
    <row r="199" spans="1:15" hidden="1" x14ac:dyDescent="0.25">
      <c r="A199" s="18">
        <v>197</v>
      </c>
      <c r="B199" t="s">
        <v>543</v>
      </c>
      <c r="C199" t="s">
        <v>17</v>
      </c>
      <c r="D199" t="s">
        <v>544</v>
      </c>
      <c r="E199" t="s">
        <v>12</v>
      </c>
      <c r="G199" t="s">
        <v>545</v>
      </c>
      <c r="H199" t="s">
        <v>14</v>
      </c>
      <c r="I199" t="s">
        <v>15</v>
      </c>
    </row>
    <row r="200" spans="1:15" hidden="1" x14ac:dyDescent="0.25">
      <c r="A200" s="18">
        <v>198</v>
      </c>
      <c r="B200" t="s">
        <v>74</v>
      </c>
      <c r="C200" t="s">
        <v>389</v>
      </c>
      <c r="D200" t="s">
        <v>546</v>
      </c>
      <c r="E200" t="s">
        <v>12</v>
      </c>
      <c r="G200" t="s">
        <v>76</v>
      </c>
      <c r="H200" t="s">
        <v>14</v>
      </c>
      <c r="I200" t="s">
        <v>15</v>
      </c>
    </row>
    <row r="201" spans="1:15" hidden="1" x14ac:dyDescent="0.25">
      <c r="A201" s="18">
        <v>199</v>
      </c>
      <c r="B201" t="s">
        <v>547</v>
      </c>
      <c r="C201" t="s">
        <v>389</v>
      </c>
      <c r="D201" t="s">
        <v>548</v>
      </c>
      <c r="E201" t="s">
        <v>12</v>
      </c>
      <c r="G201" t="s">
        <v>549</v>
      </c>
      <c r="H201" t="s">
        <v>14</v>
      </c>
      <c r="I201" t="s">
        <v>15</v>
      </c>
    </row>
    <row r="202" spans="1:15" hidden="1" x14ac:dyDescent="0.25">
      <c r="A202" s="18">
        <v>200</v>
      </c>
      <c r="C202" t="s">
        <v>10</v>
      </c>
      <c r="D202" t="s">
        <v>550</v>
      </c>
      <c r="E202" t="s">
        <v>12</v>
      </c>
      <c r="G202" t="s">
        <v>551</v>
      </c>
      <c r="H202" t="s">
        <v>14</v>
      </c>
      <c r="I202" t="s">
        <v>15</v>
      </c>
    </row>
    <row r="203" spans="1:15" hidden="1" x14ac:dyDescent="0.25">
      <c r="A203" s="18">
        <v>201</v>
      </c>
      <c r="B203" t="s">
        <v>552</v>
      </c>
      <c r="C203" t="s">
        <v>48</v>
      </c>
      <c r="D203" t="s">
        <v>553</v>
      </c>
      <c r="E203" t="s">
        <v>12</v>
      </c>
      <c r="G203" t="s">
        <v>554</v>
      </c>
      <c r="H203" t="s">
        <v>14</v>
      </c>
      <c r="I203" t="s">
        <v>15</v>
      </c>
    </row>
    <row r="204" spans="1:15" hidden="1" x14ac:dyDescent="0.25">
      <c r="A204" s="18">
        <v>202</v>
      </c>
      <c r="B204" t="s">
        <v>313</v>
      </c>
      <c r="C204" t="s">
        <v>24</v>
      </c>
      <c r="D204" t="s">
        <v>555</v>
      </c>
      <c r="E204" t="s">
        <v>12</v>
      </c>
      <c r="G204" t="s">
        <v>315</v>
      </c>
      <c r="H204" t="s">
        <v>14</v>
      </c>
      <c r="I204" t="s">
        <v>15</v>
      </c>
    </row>
    <row r="205" spans="1:15" hidden="1" x14ac:dyDescent="0.25">
      <c r="A205" s="18">
        <v>203</v>
      </c>
      <c r="B205" t="s">
        <v>556</v>
      </c>
      <c r="C205" t="s">
        <v>190</v>
      </c>
      <c r="D205" t="s">
        <v>557</v>
      </c>
      <c r="E205" t="s">
        <v>12</v>
      </c>
      <c r="G205" t="s">
        <v>558</v>
      </c>
      <c r="H205" t="s">
        <v>14</v>
      </c>
      <c r="I205" t="s">
        <v>15</v>
      </c>
    </row>
    <row r="206" spans="1:15" x14ac:dyDescent="0.25">
      <c r="A206" s="18">
        <v>1630</v>
      </c>
      <c r="B206" t="s">
        <v>559</v>
      </c>
      <c r="C206" t="s">
        <v>60</v>
      </c>
      <c r="D206" t="s">
        <v>560</v>
      </c>
      <c r="E206" t="s">
        <v>12</v>
      </c>
      <c r="G206" t="s">
        <v>561</v>
      </c>
      <c r="H206" t="s">
        <v>38</v>
      </c>
      <c r="I206" t="s">
        <v>15</v>
      </c>
      <c r="K206" s="46" t="s">
        <v>63</v>
      </c>
      <c r="O206" t="s">
        <v>261</v>
      </c>
    </row>
    <row r="207" spans="1:15" hidden="1" x14ac:dyDescent="0.25">
      <c r="A207" s="18">
        <v>205</v>
      </c>
      <c r="C207" t="s">
        <v>44</v>
      </c>
      <c r="D207" t="s">
        <v>562</v>
      </c>
      <c r="E207" t="s">
        <v>12</v>
      </c>
      <c r="G207" t="s">
        <v>563</v>
      </c>
      <c r="H207" t="s">
        <v>14</v>
      </c>
      <c r="I207" t="s">
        <v>34</v>
      </c>
    </row>
    <row r="208" spans="1:15" hidden="1" x14ac:dyDescent="0.25">
      <c r="A208" s="18">
        <v>206</v>
      </c>
      <c r="B208" t="s">
        <v>564</v>
      </c>
      <c r="C208" t="s">
        <v>27</v>
      </c>
      <c r="D208" t="s">
        <v>565</v>
      </c>
      <c r="E208" t="s">
        <v>12</v>
      </c>
      <c r="G208" t="s">
        <v>566</v>
      </c>
      <c r="H208" t="s">
        <v>14</v>
      </c>
      <c r="I208" t="s">
        <v>15</v>
      </c>
    </row>
    <row r="209" spans="1:11" x14ac:dyDescent="0.25">
      <c r="A209" s="18">
        <v>3751</v>
      </c>
      <c r="C209" t="s">
        <v>60</v>
      </c>
      <c r="D209" t="s">
        <v>567</v>
      </c>
      <c r="E209" t="s">
        <v>12</v>
      </c>
      <c r="G209" t="s">
        <v>568</v>
      </c>
      <c r="H209" t="s">
        <v>38</v>
      </c>
      <c r="I209" t="s">
        <v>15</v>
      </c>
      <c r="K209" s="46" t="s">
        <v>63</v>
      </c>
    </row>
    <row r="210" spans="1:11" hidden="1" x14ac:dyDescent="0.25">
      <c r="A210" s="18">
        <v>208</v>
      </c>
      <c r="B210" t="s">
        <v>569</v>
      </c>
      <c r="C210" t="s">
        <v>17</v>
      </c>
      <c r="D210" t="s">
        <v>570</v>
      </c>
      <c r="E210" t="s">
        <v>12</v>
      </c>
      <c r="G210" t="s">
        <v>571</v>
      </c>
      <c r="H210" t="s">
        <v>14</v>
      </c>
      <c r="I210" t="s">
        <v>15</v>
      </c>
    </row>
    <row r="211" spans="1:11" hidden="1" x14ac:dyDescent="0.25">
      <c r="A211" s="18">
        <v>209</v>
      </c>
      <c r="B211" t="s">
        <v>420</v>
      </c>
      <c r="C211" t="s">
        <v>91</v>
      </c>
      <c r="D211" t="s">
        <v>572</v>
      </c>
      <c r="E211" t="s">
        <v>12</v>
      </c>
      <c r="G211" t="s">
        <v>422</v>
      </c>
      <c r="H211" t="s">
        <v>14</v>
      </c>
      <c r="I211" t="s">
        <v>15</v>
      </c>
    </row>
    <row r="212" spans="1:11" hidden="1" x14ac:dyDescent="0.25">
      <c r="A212" s="18">
        <v>210</v>
      </c>
      <c r="B212" t="s">
        <v>573</v>
      </c>
      <c r="C212" t="s">
        <v>91</v>
      </c>
      <c r="D212" t="s">
        <v>574</v>
      </c>
      <c r="E212" t="s">
        <v>12</v>
      </c>
      <c r="G212" t="s">
        <v>575</v>
      </c>
      <c r="H212" t="s">
        <v>14</v>
      </c>
      <c r="I212" t="s">
        <v>15</v>
      </c>
    </row>
    <row r="213" spans="1:11" hidden="1" x14ac:dyDescent="0.25">
      <c r="A213" s="18">
        <v>211</v>
      </c>
      <c r="B213" t="s">
        <v>423</v>
      </c>
      <c r="C213" t="s">
        <v>44</v>
      </c>
      <c r="D213" t="s">
        <v>576</v>
      </c>
      <c r="E213" t="s">
        <v>12</v>
      </c>
      <c r="G213" t="s">
        <v>425</v>
      </c>
      <c r="H213" t="s">
        <v>14</v>
      </c>
      <c r="I213" t="s">
        <v>15</v>
      </c>
    </row>
    <row r="214" spans="1:11" hidden="1" x14ac:dyDescent="0.25">
      <c r="A214" s="18">
        <v>212</v>
      </c>
      <c r="B214" t="s">
        <v>577</v>
      </c>
      <c r="C214" t="s">
        <v>27</v>
      </c>
      <c r="D214" t="s">
        <v>578</v>
      </c>
      <c r="E214" t="s">
        <v>12</v>
      </c>
      <c r="G214" t="s">
        <v>579</v>
      </c>
      <c r="H214" t="s">
        <v>14</v>
      </c>
      <c r="I214" t="s">
        <v>15</v>
      </c>
    </row>
    <row r="215" spans="1:11" hidden="1" x14ac:dyDescent="0.25">
      <c r="A215" s="18">
        <v>213</v>
      </c>
      <c r="B215" t="s">
        <v>580</v>
      </c>
      <c r="C215" t="s">
        <v>100</v>
      </c>
      <c r="D215" t="s">
        <v>581</v>
      </c>
      <c r="E215" t="s">
        <v>12</v>
      </c>
      <c r="G215" t="s">
        <v>582</v>
      </c>
      <c r="H215" t="s">
        <v>14</v>
      </c>
      <c r="I215" t="s">
        <v>34</v>
      </c>
    </row>
    <row r="216" spans="1:11" hidden="1" x14ac:dyDescent="0.25">
      <c r="A216" s="18">
        <v>214</v>
      </c>
      <c r="B216" t="s">
        <v>583</v>
      </c>
      <c r="C216" t="s">
        <v>17</v>
      </c>
      <c r="D216" t="s">
        <v>584</v>
      </c>
      <c r="E216" t="s">
        <v>12</v>
      </c>
      <c r="G216" t="s">
        <v>585</v>
      </c>
      <c r="H216" t="s">
        <v>14</v>
      </c>
      <c r="I216" t="s">
        <v>15</v>
      </c>
    </row>
    <row r="217" spans="1:11" hidden="1" x14ac:dyDescent="0.25">
      <c r="A217" s="18">
        <v>215</v>
      </c>
      <c r="B217" t="s">
        <v>586</v>
      </c>
      <c r="C217" t="s">
        <v>17</v>
      </c>
      <c r="D217" t="s">
        <v>587</v>
      </c>
      <c r="E217" t="s">
        <v>12</v>
      </c>
      <c r="G217" t="s">
        <v>588</v>
      </c>
      <c r="H217" t="s">
        <v>14</v>
      </c>
      <c r="I217" t="s">
        <v>15</v>
      </c>
    </row>
    <row r="218" spans="1:11" hidden="1" x14ac:dyDescent="0.25">
      <c r="A218" s="18">
        <v>216</v>
      </c>
      <c r="B218" t="s">
        <v>589</v>
      </c>
      <c r="C218" t="s">
        <v>100</v>
      </c>
      <c r="D218" t="s">
        <v>590</v>
      </c>
      <c r="E218" t="s">
        <v>12</v>
      </c>
      <c r="G218" t="s">
        <v>591</v>
      </c>
      <c r="H218" t="s">
        <v>14</v>
      </c>
      <c r="I218" t="s">
        <v>15</v>
      </c>
    </row>
    <row r="219" spans="1:11" hidden="1" x14ac:dyDescent="0.25">
      <c r="A219" s="18">
        <v>217</v>
      </c>
      <c r="B219" t="s">
        <v>592</v>
      </c>
      <c r="C219" t="s">
        <v>27</v>
      </c>
      <c r="D219" t="s">
        <v>593</v>
      </c>
      <c r="E219" t="s">
        <v>12</v>
      </c>
      <c r="G219" t="s">
        <v>594</v>
      </c>
      <c r="H219" t="s">
        <v>14</v>
      </c>
      <c r="I219" t="s">
        <v>15</v>
      </c>
    </row>
    <row r="220" spans="1:11" hidden="1" x14ac:dyDescent="0.25">
      <c r="A220" s="18">
        <v>218</v>
      </c>
      <c r="B220" t="s">
        <v>595</v>
      </c>
      <c r="C220" t="s">
        <v>17</v>
      </c>
      <c r="D220" t="s">
        <v>596</v>
      </c>
      <c r="E220" t="s">
        <v>12</v>
      </c>
      <c r="G220" t="s">
        <v>597</v>
      </c>
      <c r="H220" t="s">
        <v>14</v>
      </c>
      <c r="I220" t="s">
        <v>15</v>
      </c>
    </row>
    <row r="221" spans="1:11" hidden="1" x14ac:dyDescent="0.25">
      <c r="A221" s="18">
        <v>219</v>
      </c>
      <c r="B221" t="s">
        <v>598</v>
      </c>
      <c r="C221" t="s">
        <v>17</v>
      </c>
      <c r="D221" t="s">
        <v>599</v>
      </c>
      <c r="E221" t="s">
        <v>12</v>
      </c>
      <c r="G221" t="s">
        <v>600</v>
      </c>
      <c r="H221" t="s">
        <v>14</v>
      </c>
      <c r="I221" t="s">
        <v>15</v>
      </c>
    </row>
    <row r="222" spans="1:11" hidden="1" x14ac:dyDescent="0.25">
      <c r="A222" s="18">
        <v>220</v>
      </c>
      <c r="B222" t="s">
        <v>601</v>
      </c>
      <c r="C222" t="s">
        <v>44</v>
      </c>
      <c r="D222" t="s">
        <v>602</v>
      </c>
      <c r="E222" t="s">
        <v>12</v>
      </c>
      <c r="G222" t="s">
        <v>603</v>
      </c>
      <c r="H222" t="s">
        <v>14</v>
      </c>
      <c r="I222" t="s">
        <v>15</v>
      </c>
    </row>
    <row r="223" spans="1:11" hidden="1" x14ac:dyDescent="0.25">
      <c r="A223" s="18">
        <v>221</v>
      </c>
      <c r="B223" t="s">
        <v>604</v>
      </c>
      <c r="C223" t="s">
        <v>27</v>
      </c>
      <c r="D223" t="s">
        <v>605</v>
      </c>
      <c r="E223" t="s">
        <v>12</v>
      </c>
      <c r="G223" t="s">
        <v>606</v>
      </c>
      <c r="H223" t="s">
        <v>14</v>
      </c>
      <c r="I223" t="s">
        <v>15</v>
      </c>
    </row>
    <row r="224" spans="1:11" hidden="1" x14ac:dyDescent="0.25">
      <c r="A224" s="18">
        <v>222</v>
      </c>
      <c r="B224" t="s">
        <v>452</v>
      </c>
      <c r="C224" t="s">
        <v>27</v>
      </c>
      <c r="D224" t="s">
        <v>607</v>
      </c>
      <c r="E224" t="s">
        <v>12</v>
      </c>
      <c r="G224" t="s">
        <v>454</v>
      </c>
      <c r="H224" t="s">
        <v>14</v>
      </c>
      <c r="I224" t="s">
        <v>15</v>
      </c>
    </row>
    <row r="225" spans="1:9" hidden="1" x14ac:dyDescent="0.25">
      <c r="A225" s="18">
        <v>223</v>
      </c>
      <c r="B225" t="s">
        <v>608</v>
      </c>
      <c r="C225" t="s">
        <v>17</v>
      </c>
      <c r="D225" t="s">
        <v>609</v>
      </c>
      <c r="E225" t="s">
        <v>12</v>
      </c>
      <c r="G225" t="s">
        <v>610</v>
      </c>
      <c r="H225" t="s">
        <v>14</v>
      </c>
      <c r="I225" t="s">
        <v>15</v>
      </c>
    </row>
    <row r="226" spans="1:9" hidden="1" x14ac:dyDescent="0.25">
      <c r="A226" s="18">
        <v>224</v>
      </c>
      <c r="B226" t="s">
        <v>411</v>
      </c>
      <c r="C226" t="s">
        <v>10</v>
      </c>
      <c r="D226" t="s">
        <v>611</v>
      </c>
      <c r="E226" t="s">
        <v>12</v>
      </c>
      <c r="G226" t="s">
        <v>413</v>
      </c>
      <c r="H226" t="s">
        <v>14</v>
      </c>
      <c r="I226" t="s">
        <v>15</v>
      </c>
    </row>
    <row r="227" spans="1:9" hidden="1" x14ac:dyDescent="0.25">
      <c r="A227" s="18">
        <v>225</v>
      </c>
      <c r="B227" t="s">
        <v>612</v>
      </c>
      <c r="C227" t="s">
        <v>190</v>
      </c>
      <c r="D227" t="s">
        <v>613</v>
      </c>
      <c r="E227" t="s">
        <v>12</v>
      </c>
      <c r="G227" t="s">
        <v>614</v>
      </c>
      <c r="H227" t="s">
        <v>14</v>
      </c>
      <c r="I227" t="s">
        <v>15</v>
      </c>
    </row>
    <row r="228" spans="1:9" hidden="1" x14ac:dyDescent="0.25">
      <c r="A228" s="18">
        <v>226</v>
      </c>
      <c r="B228" t="s">
        <v>615</v>
      </c>
      <c r="C228" t="s">
        <v>48</v>
      </c>
      <c r="D228" t="s">
        <v>616</v>
      </c>
      <c r="E228" t="s">
        <v>12</v>
      </c>
      <c r="G228" t="s">
        <v>617</v>
      </c>
      <c r="H228" t="s">
        <v>14</v>
      </c>
      <c r="I228" t="s">
        <v>15</v>
      </c>
    </row>
    <row r="229" spans="1:9" hidden="1" x14ac:dyDescent="0.25">
      <c r="A229" s="18">
        <v>227</v>
      </c>
      <c r="B229" t="s">
        <v>152</v>
      </c>
      <c r="C229" t="s">
        <v>190</v>
      </c>
      <c r="D229" t="s">
        <v>618</v>
      </c>
      <c r="E229" t="s">
        <v>12</v>
      </c>
      <c r="G229" t="s">
        <v>154</v>
      </c>
      <c r="H229" t="s">
        <v>14</v>
      </c>
      <c r="I229" t="s">
        <v>34</v>
      </c>
    </row>
    <row r="230" spans="1:9" hidden="1" x14ac:dyDescent="0.25">
      <c r="A230" s="18">
        <v>228</v>
      </c>
      <c r="B230" t="s">
        <v>619</v>
      </c>
      <c r="C230" t="s">
        <v>44</v>
      </c>
      <c r="D230" t="s">
        <v>620</v>
      </c>
      <c r="E230" t="s">
        <v>12</v>
      </c>
      <c r="G230" t="s">
        <v>621</v>
      </c>
      <c r="H230" t="s">
        <v>14</v>
      </c>
      <c r="I230" t="s">
        <v>15</v>
      </c>
    </row>
    <row r="231" spans="1:9" hidden="1" x14ac:dyDescent="0.25">
      <c r="A231" s="18">
        <v>229</v>
      </c>
      <c r="B231" t="s">
        <v>119</v>
      </c>
      <c r="C231" t="s">
        <v>190</v>
      </c>
      <c r="D231" t="s">
        <v>622</v>
      </c>
      <c r="E231" t="s">
        <v>12</v>
      </c>
      <c r="G231" t="s">
        <v>121</v>
      </c>
      <c r="H231" t="s">
        <v>14</v>
      </c>
      <c r="I231" t="s">
        <v>15</v>
      </c>
    </row>
    <row r="232" spans="1:9" hidden="1" x14ac:dyDescent="0.25">
      <c r="A232" s="18">
        <v>230</v>
      </c>
      <c r="B232" t="s">
        <v>604</v>
      </c>
      <c r="C232" t="s">
        <v>24</v>
      </c>
      <c r="D232" t="s">
        <v>623</v>
      </c>
      <c r="E232" t="s">
        <v>12</v>
      </c>
      <c r="G232" t="s">
        <v>606</v>
      </c>
      <c r="H232" t="s">
        <v>14</v>
      </c>
      <c r="I232" t="s">
        <v>15</v>
      </c>
    </row>
    <row r="233" spans="1:9" hidden="1" x14ac:dyDescent="0.25">
      <c r="A233" s="18">
        <v>231</v>
      </c>
      <c r="B233" t="s">
        <v>624</v>
      </c>
      <c r="C233" t="s">
        <v>71</v>
      </c>
      <c r="D233" t="s">
        <v>625</v>
      </c>
      <c r="E233" t="s">
        <v>12</v>
      </c>
      <c r="G233" t="s">
        <v>626</v>
      </c>
      <c r="H233" t="s">
        <v>14</v>
      </c>
      <c r="I233" t="s">
        <v>15</v>
      </c>
    </row>
    <row r="234" spans="1:9" hidden="1" x14ac:dyDescent="0.25">
      <c r="A234" s="18">
        <v>232</v>
      </c>
      <c r="B234" t="s">
        <v>627</v>
      </c>
      <c r="C234" t="s">
        <v>17</v>
      </c>
      <c r="D234" t="s">
        <v>628</v>
      </c>
      <c r="E234" t="s">
        <v>12</v>
      </c>
      <c r="G234" t="s">
        <v>629</v>
      </c>
      <c r="H234" t="s">
        <v>14</v>
      </c>
      <c r="I234" t="s">
        <v>15</v>
      </c>
    </row>
    <row r="235" spans="1:9" hidden="1" x14ac:dyDescent="0.25">
      <c r="A235" s="18">
        <v>233</v>
      </c>
      <c r="B235" t="s">
        <v>630</v>
      </c>
      <c r="C235" t="s">
        <v>44</v>
      </c>
      <c r="D235" t="s">
        <v>631</v>
      </c>
      <c r="E235" t="s">
        <v>12</v>
      </c>
      <c r="G235" t="s">
        <v>632</v>
      </c>
      <c r="H235" t="s">
        <v>14</v>
      </c>
      <c r="I235" t="s">
        <v>15</v>
      </c>
    </row>
    <row r="236" spans="1:9" hidden="1" x14ac:dyDescent="0.25">
      <c r="A236" s="18">
        <v>234</v>
      </c>
      <c r="C236" t="s">
        <v>17</v>
      </c>
      <c r="D236" t="s">
        <v>633</v>
      </c>
      <c r="E236" t="s">
        <v>12</v>
      </c>
      <c r="G236" t="s">
        <v>634</v>
      </c>
      <c r="H236" t="s">
        <v>14</v>
      </c>
      <c r="I236" t="s">
        <v>15</v>
      </c>
    </row>
    <row r="237" spans="1:9" hidden="1" x14ac:dyDescent="0.25">
      <c r="A237" s="18">
        <v>235</v>
      </c>
      <c r="B237" t="s">
        <v>382</v>
      </c>
      <c r="C237" t="s">
        <v>44</v>
      </c>
      <c r="D237" t="s">
        <v>635</v>
      </c>
      <c r="E237" t="s">
        <v>12</v>
      </c>
      <c r="G237" t="s">
        <v>384</v>
      </c>
      <c r="H237" t="s">
        <v>14</v>
      </c>
      <c r="I237" t="s">
        <v>15</v>
      </c>
    </row>
    <row r="238" spans="1:9" hidden="1" x14ac:dyDescent="0.25">
      <c r="A238" s="18">
        <v>236</v>
      </c>
      <c r="B238" t="s">
        <v>636</v>
      </c>
      <c r="C238" t="s">
        <v>24</v>
      </c>
      <c r="D238" t="s">
        <v>637</v>
      </c>
      <c r="E238" t="s">
        <v>12</v>
      </c>
      <c r="G238" t="s">
        <v>638</v>
      </c>
      <c r="H238" t="s">
        <v>14</v>
      </c>
      <c r="I238" t="s">
        <v>34</v>
      </c>
    </row>
    <row r="239" spans="1:9" hidden="1" x14ac:dyDescent="0.25">
      <c r="A239" s="18">
        <v>237</v>
      </c>
      <c r="B239" t="s">
        <v>639</v>
      </c>
      <c r="C239" t="s">
        <v>27</v>
      </c>
      <c r="D239" t="s">
        <v>640</v>
      </c>
      <c r="E239" t="s">
        <v>12</v>
      </c>
      <c r="G239" t="s">
        <v>641</v>
      </c>
      <c r="H239" t="s">
        <v>14</v>
      </c>
      <c r="I239" t="s">
        <v>15</v>
      </c>
    </row>
    <row r="240" spans="1:9" hidden="1" x14ac:dyDescent="0.25">
      <c r="A240" s="18">
        <v>238</v>
      </c>
      <c r="B240" t="s">
        <v>20</v>
      </c>
      <c r="C240" t="s">
        <v>31</v>
      </c>
      <c r="D240" t="s">
        <v>642</v>
      </c>
      <c r="E240" t="s">
        <v>12</v>
      </c>
      <c r="G240" t="s">
        <v>22</v>
      </c>
      <c r="H240" t="s">
        <v>14</v>
      </c>
      <c r="I240" t="s">
        <v>15</v>
      </c>
    </row>
    <row r="241" spans="1:11" hidden="1" x14ac:dyDescent="0.25">
      <c r="A241" s="18">
        <v>239</v>
      </c>
      <c r="B241" t="s">
        <v>517</v>
      </c>
      <c r="C241" t="s">
        <v>24</v>
      </c>
      <c r="D241" t="s">
        <v>643</v>
      </c>
      <c r="E241" t="s">
        <v>12</v>
      </c>
      <c r="G241" t="s">
        <v>519</v>
      </c>
      <c r="H241" t="s">
        <v>14</v>
      </c>
      <c r="I241" t="s">
        <v>15</v>
      </c>
    </row>
    <row r="242" spans="1:11" hidden="1" x14ac:dyDescent="0.25">
      <c r="A242" s="18">
        <v>240</v>
      </c>
      <c r="C242" t="s">
        <v>17</v>
      </c>
      <c r="D242" t="s">
        <v>644</v>
      </c>
      <c r="E242" t="s">
        <v>12</v>
      </c>
      <c r="G242" t="s">
        <v>645</v>
      </c>
      <c r="H242" t="s">
        <v>14</v>
      </c>
      <c r="I242" t="s">
        <v>15</v>
      </c>
    </row>
    <row r="243" spans="1:11" hidden="1" x14ac:dyDescent="0.25">
      <c r="A243" s="18">
        <v>241</v>
      </c>
      <c r="B243" t="s">
        <v>646</v>
      </c>
      <c r="C243" t="s">
        <v>190</v>
      </c>
      <c r="D243" t="s">
        <v>647</v>
      </c>
      <c r="E243" t="s">
        <v>12</v>
      </c>
      <c r="G243" t="s">
        <v>648</v>
      </c>
      <c r="H243" t="s">
        <v>14</v>
      </c>
      <c r="I243" t="s">
        <v>15</v>
      </c>
    </row>
    <row r="244" spans="1:11" hidden="1" x14ac:dyDescent="0.25">
      <c r="A244" s="18">
        <v>242</v>
      </c>
      <c r="C244" t="s">
        <v>27</v>
      </c>
      <c r="D244" t="s">
        <v>649</v>
      </c>
      <c r="E244" t="s">
        <v>12</v>
      </c>
      <c r="G244" t="s">
        <v>638</v>
      </c>
      <c r="H244" t="s">
        <v>14</v>
      </c>
      <c r="I244" t="s">
        <v>34</v>
      </c>
    </row>
    <row r="245" spans="1:11" hidden="1" x14ac:dyDescent="0.25">
      <c r="A245" s="18">
        <v>243</v>
      </c>
      <c r="C245" t="s">
        <v>27</v>
      </c>
      <c r="D245" t="s">
        <v>650</v>
      </c>
      <c r="E245" t="s">
        <v>12</v>
      </c>
      <c r="G245" t="s">
        <v>651</v>
      </c>
      <c r="H245" t="s">
        <v>14</v>
      </c>
      <c r="I245" t="s">
        <v>34</v>
      </c>
    </row>
    <row r="246" spans="1:11" hidden="1" x14ac:dyDescent="0.25">
      <c r="A246" s="18">
        <v>244</v>
      </c>
      <c r="B246" t="s">
        <v>652</v>
      </c>
      <c r="C246" t="s">
        <v>190</v>
      </c>
      <c r="D246" t="s">
        <v>653</v>
      </c>
      <c r="E246" t="s">
        <v>12</v>
      </c>
      <c r="G246" t="s">
        <v>654</v>
      </c>
      <c r="H246" t="s">
        <v>14</v>
      </c>
      <c r="I246" t="s">
        <v>15</v>
      </c>
    </row>
    <row r="247" spans="1:11" hidden="1" x14ac:dyDescent="0.25">
      <c r="A247" s="18">
        <v>245</v>
      </c>
      <c r="B247" t="s">
        <v>164</v>
      </c>
      <c r="C247" t="s">
        <v>24</v>
      </c>
      <c r="D247" t="s">
        <v>655</v>
      </c>
      <c r="E247" t="s">
        <v>12</v>
      </c>
      <c r="G247" t="s">
        <v>166</v>
      </c>
      <c r="H247" t="s">
        <v>14</v>
      </c>
      <c r="I247" t="s">
        <v>15</v>
      </c>
    </row>
    <row r="248" spans="1:11" hidden="1" x14ac:dyDescent="0.25">
      <c r="A248" s="18">
        <v>246</v>
      </c>
      <c r="B248" t="s">
        <v>443</v>
      </c>
      <c r="C248" t="s">
        <v>100</v>
      </c>
      <c r="D248" t="s">
        <v>656</v>
      </c>
      <c r="E248" t="s">
        <v>12</v>
      </c>
      <c r="G248" t="s">
        <v>445</v>
      </c>
      <c r="H248" t="s">
        <v>14</v>
      </c>
      <c r="I248" t="s">
        <v>15</v>
      </c>
    </row>
    <row r="249" spans="1:11" hidden="1" x14ac:dyDescent="0.25">
      <c r="A249" s="18">
        <v>247</v>
      </c>
      <c r="B249" t="s">
        <v>657</v>
      </c>
      <c r="C249" t="s">
        <v>24</v>
      </c>
      <c r="D249" t="s">
        <v>658</v>
      </c>
      <c r="E249" t="s">
        <v>12</v>
      </c>
      <c r="G249" t="s">
        <v>659</v>
      </c>
      <c r="H249" t="s">
        <v>14</v>
      </c>
      <c r="I249" t="s">
        <v>34</v>
      </c>
    </row>
    <row r="250" spans="1:11" hidden="1" x14ac:dyDescent="0.25">
      <c r="A250" s="18">
        <v>248</v>
      </c>
      <c r="C250" t="s">
        <v>71</v>
      </c>
      <c r="D250" t="s">
        <v>660</v>
      </c>
      <c r="E250" t="s">
        <v>12</v>
      </c>
      <c r="G250" t="s">
        <v>661</v>
      </c>
      <c r="H250" t="s">
        <v>14</v>
      </c>
      <c r="I250" t="s">
        <v>15</v>
      </c>
    </row>
    <row r="251" spans="1:11" hidden="1" x14ac:dyDescent="0.25">
      <c r="A251" s="18">
        <v>249</v>
      </c>
      <c r="B251" t="s">
        <v>230</v>
      </c>
      <c r="C251" t="s">
        <v>24</v>
      </c>
      <c r="D251" t="s">
        <v>662</v>
      </c>
      <c r="E251" t="s">
        <v>12</v>
      </c>
      <c r="G251" t="s">
        <v>232</v>
      </c>
      <c r="H251" t="s">
        <v>14</v>
      </c>
      <c r="I251" t="s">
        <v>15</v>
      </c>
    </row>
    <row r="252" spans="1:11" hidden="1" x14ac:dyDescent="0.25">
      <c r="A252" s="18">
        <v>250</v>
      </c>
      <c r="B252" t="s">
        <v>663</v>
      </c>
      <c r="C252" t="s">
        <v>31</v>
      </c>
      <c r="D252" t="s">
        <v>664</v>
      </c>
      <c r="E252" t="s">
        <v>12</v>
      </c>
      <c r="G252" t="s">
        <v>665</v>
      </c>
      <c r="H252" t="s">
        <v>14</v>
      </c>
      <c r="I252" t="s">
        <v>15</v>
      </c>
    </row>
    <row r="253" spans="1:11" hidden="1" x14ac:dyDescent="0.25">
      <c r="A253" s="18">
        <v>251</v>
      </c>
      <c r="B253" t="s">
        <v>64</v>
      </c>
      <c r="C253" t="s">
        <v>31</v>
      </c>
      <c r="D253" t="s">
        <v>666</v>
      </c>
      <c r="E253" t="s">
        <v>12</v>
      </c>
      <c r="G253" t="s">
        <v>66</v>
      </c>
      <c r="H253" t="s">
        <v>14</v>
      </c>
      <c r="I253" t="s">
        <v>34</v>
      </c>
    </row>
    <row r="254" spans="1:11" hidden="1" x14ac:dyDescent="0.25">
      <c r="A254" s="18">
        <v>252</v>
      </c>
      <c r="B254" t="s">
        <v>345</v>
      </c>
      <c r="C254" t="s">
        <v>31</v>
      </c>
      <c r="D254" t="s">
        <v>667</v>
      </c>
      <c r="E254" t="s">
        <v>12</v>
      </c>
      <c r="G254" t="s">
        <v>347</v>
      </c>
      <c r="H254" t="s">
        <v>14</v>
      </c>
      <c r="I254" t="s">
        <v>15</v>
      </c>
    </row>
    <row r="255" spans="1:11" x14ac:dyDescent="0.25">
      <c r="A255" s="18">
        <v>948</v>
      </c>
      <c r="B255" t="s">
        <v>668</v>
      </c>
      <c r="C255" t="s">
        <v>60</v>
      </c>
      <c r="D255" t="s">
        <v>669</v>
      </c>
      <c r="E255" t="s">
        <v>12</v>
      </c>
      <c r="G255" t="s">
        <v>670</v>
      </c>
      <c r="H255" t="s">
        <v>38</v>
      </c>
      <c r="I255" t="s">
        <v>15</v>
      </c>
      <c r="K255" s="46" t="s">
        <v>63</v>
      </c>
    </row>
    <row r="256" spans="1:11" hidden="1" x14ac:dyDescent="0.25">
      <c r="A256" s="18">
        <v>254</v>
      </c>
      <c r="C256" t="s">
        <v>44</v>
      </c>
      <c r="D256" t="s">
        <v>671</v>
      </c>
      <c r="E256" t="s">
        <v>12</v>
      </c>
      <c r="G256" t="s">
        <v>672</v>
      </c>
      <c r="H256" t="s">
        <v>14</v>
      </c>
      <c r="I256" t="s">
        <v>15</v>
      </c>
    </row>
    <row r="257" spans="1:11" hidden="1" x14ac:dyDescent="0.25">
      <c r="A257" s="18">
        <v>255</v>
      </c>
      <c r="B257" t="s">
        <v>392</v>
      </c>
      <c r="C257" t="s">
        <v>44</v>
      </c>
      <c r="D257" t="s">
        <v>673</v>
      </c>
      <c r="E257" t="s">
        <v>12</v>
      </c>
      <c r="G257" t="s">
        <v>394</v>
      </c>
      <c r="H257" t="s">
        <v>14</v>
      </c>
      <c r="I257" t="s">
        <v>15</v>
      </c>
    </row>
    <row r="258" spans="1:11" hidden="1" x14ac:dyDescent="0.25">
      <c r="A258" s="18">
        <v>256</v>
      </c>
      <c r="C258" t="s">
        <v>17</v>
      </c>
      <c r="D258" t="s">
        <v>674</v>
      </c>
      <c r="E258" t="s">
        <v>12</v>
      </c>
      <c r="G258" t="s">
        <v>675</v>
      </c>
      <c r="H258" t="s">
        <v>14</v>
      </c>
      <c r="I258" t="s">
        <v>15</v>
      </c>
    </row>
    <row r="259" spans="1:11" hidden="1" x14ac:dyDescent="0.25">
      <c r="A259" s="18">
        <v>257</v>
      </c>
      <c r="B259" t="s">
        <v>676</v>
      </c>
      <c r="C259" t="s">
        <v>48</v>
      </c>
      <c r="D259" t="s">
        <v>677</v>
      </c>
      <c r="E259" t="s">
        <v>12</v>
      </c>
      <c r="G259" t="s">
        <v>498</v>
      </c>
      <c r="H259" t="s">
        <v>14</v>
      </c>
      <c r="I259" t="s">
        <v>34</v>
      </c>
    </row>
    <row r="260" spans="1:11" hidden="1" x14ac:dyDescent="0.25">
      <c r="A260" s="18">
        <v>258</v>
      </c>
      <c r="B260" t="s">
        <v>322</v>
      </c>
      <c r="C260" t="s">
        <v>27</v>
      </c>
      <c r="D260" t="s">
        <v>678</v>
      </c>
      <c r="E260" t="s">
        <v>12</v>
      </c>
      <c r="G260" t="s">
        <v>324</v>
      </c>
      <c r="H260" t="s">
        <v>14</v>
      </c>
      <c r="I260" t="s">
        <v>15</v>
      </c>
    </row>
    <row r="261" spans="1:11" hidden="1" x14ac:dyDescent="0.25">
      <c r="A261" s="18">
        <v>259</v>
      </c>
      <c r="B261" t="s">
        <v>679</v>
      </c>
      <c r="C261" t="s">
        <v>44</v>
      </c>
      <c r="D261" t="s">
        <v>680</v>
      </c>
      <c r="E261" t="s">
        <v>12</v>
      </c>
      <c r="G261" t="s">
        <v>681</v>
      </c>
      <c r="H261" t="s">
        <v>14</v>
      </c>
      <c r="I261" t="s">
        <v>15</v>
      </c>
    </row>
    <row r="262" spans="1:11" hidden="1" x14ac:dyDescent="0.25">
      <c r="A262" s="18">
        <v>260</v>
      </c>
      <c r="B262" t="s">
        <v>682</v>
      </c>
      <c r="C262" t="s">
        <v>48</v>
      </c>
      <c r="D262" t="s">
        <v>683</v>
      </c>
      <c r="E262" t="s">
        <v>12</v>
      </c>
      <c r="G262" t="s">
        <v>684</v>
      </c>
      <c r="H262" t="s">
        <v>14</v>
      </c>
      <c r="I262" t="s">
        <v>34</v>
      </c>
    </row>
    <row r="263" spans="1:11" hidden="1" x14ac:dyDescent="0.25">
      <c r="A263" s="18">
        <v>261</v>
      </c>
      <c r="C263" t="s">
        <v>17</v>
      </c>
      <c r="D263" t="s">
        <v>685</v>
      </c>
      <c r="E263" t="s">
        <v>12</v>
      </c>
      <c r="G263" t="s">
        <v>686</v>
      </c>
      <c r="H263" t="s">
        <v>14</v>
      </c>
      <c r="I263" t="s">
        <v>15</v>
      </c>
    </row>
    <row r="264" spans="1:11" hidden="1" x14ac:dyDescent="0.25">
      <c r="A264" s="18">
        <v>262</v>
      </c>
      <c r="B264" t="s">
        <v>687</v>
      </c>
      <c r="C264" t="s">
        <v>10</v>
      </c>
      <c r="D264" t="s">
        <v>688</v>
      </c>
      <c r="E264" t="s">
        <v>12</v>
      </c>
      <c r="G264" t="s">
        <v>689</v>
      </c>
      <c r="H264" t="s">
        <v>14</v>
      </c>
      <c r="I264" t="s">
        <v>15</v>
      </c>
    </row>
    <row r="265" spans="1:11" hidden="1" x14ac:dyDescent="0.25">
      <c r="A265" s="18">
        <v>263</v>
      </c>
      <c r="B265" t="s">
        <v>690</v>
      </c>
      <c r="C265" t="s">
        <v>190</v>
      </c>
      <c r="D265" t="s">
        <v>691</v>
      </c>
      <c r="E265" t="s">
        <v>12</v>
      </c>
      <c r="G265" t="s">
        <v>692</v>
      </c>
      <c r="H265" t="s">
        <v>14</v>
      </c>
      <c r="I265" t="s">
        <v>15</v>
      </c>
    </row>
    <row r="266" spans="1:11" hidden="1" x14ac:dyDescent="0.25">
      <c r="A266" s="18">
        <v>264</v>
      </c>
      <c r="B266" t="s">
        <v>241</v>
      </c>
      <c r="C266" t="s">
        <v>44</v>
      </c>
      <c r="D266" t="s">
        <v>693</v>
      </c>
      <c r="E266" t="s">
        <v>12</v>
      </c>
      <c r="G266" t="s">
        <v>243</v>
      </c>
      <c r="H266" t="s">
        <v>14</v>
      </c>
      <c r="I266" t="s">
        <v>15</v>
      </c>
    </row>
    <row r="267" spans="1:11" hidden="1" x14ac:dyDescent="0.25">
      <c r="A267" s="18">
        <v>265</v>
      </c>
      <c r="C267" t="s">
        <v>91</v>
      </c>
      <c r="D267" t="s">
        <v>694</v>
      </c>
      <c r="E267" t="s">
        <v>12</v>
      </c>
      <c r="G267" t="s">
        <v>695</v>
      </c>
      <c r="H267" t="s">
        <v>14</v>
      </c>
      <c r="I267" t="s">
        <v>15</v>
      </c>
    </row>
    <row r="268" spans="1:11" hidden="1" x14ac:dyDescent="0.25">
      <c r="A268" s="18">
        <v>266</v>
      </c>
      <c r="B268" t="s">
        <v>303</v>
      </c>
      <c r="C268" t="s">
        <v>100</v>
      </c>
      <c r="D268" t="s">
        <v>696</v>
      </c>
      <c r="E268" t="s">
        <v>12</v>
      </c>
      <c r="G268" t="s">
        <v>305</v>
      </c>
      <c r="H268" t="s">
        <v>14</v>
      </c>
      <c r="I268" t="s">
        <v>15</v>
      </c>
    </row>
    <row r="269" spans="1:11" hidden="1" x14ac:dyDescent="0.25">
      <c r="A269" s="18">
        <v>267</v>
      </c>
      <c r="D269" t="s">
        <v>697</v>
      </c>
      <c r="E269" t="s">
        <v>12</v>
      </c>
      <c r="F269" t="s">
        <v>698</v>
      </c>
      <c r="G269" t="s">
        <v>699</v>
      </c>
      <c r="H269" t="s">
        <v>700</v>
      </c>
      <c r="I269" t="s">
        <v>15</v>
      </c>
    </row>
    <row r="270" spans="1:11" hidden="1" x14ac:dyDescent="0.25">
      <c r="A270" s="18">
        <v>268</v>
      </c>
      <c r="C270" t="s">
        <v>48</v>
      </c>
      <c r="D270" t="s">
        <v>701</v>
      </c>
      <c r="E270" t="s">
        <v>12</v>
      </c>
      <c r="G270" t="s">
        <v>181</v>
      </c>
      <c r="H270" t="s">
        <v>14</v>
      </c>
      <c r="I270" t="s">
        <v>15</v>
      </c>
    </row>
    <row r="271" spans="1:11" x14ac:dyDescent="0.25">
      <c r="A271" s="18">
        <v>788</v>
      </c>
      <c r="B271" t="s">
        <v>702</v>
      </c>
      <c r="C271" t="s">
        <v>60</v>
      </c>
      <c r="D271" t="s">
        <v>703</v>
      </c>
      <c r="E271" t="s">
        <v>12</v>
      </c>
      <c r="G271" t="s">
        <v>704</v>
      </c>
      <c r="H271" t="s">
        <v>38</v>
      </c>
      <c r="I271" t="s">
        <v>15</v>
      </c>
      <c r="K271" s="46" t="s">
        <v>63</v>
      </c>
    </row>
    <row r="272" spans="1:11" hidden="1" x14ac:dyDescent="0.25">
      <c r="A272" s="18">
        <v>270</v>
      </c>
      <c r="C272" t="s">
        <v>27</v>
      </c>
      <c r="D272" t="s">
        <v>705</v>
      </c>
      <c r="E272" t="s">
        <v>12</v>
      </c>
      <c r="G272" t="s">
        <v>706</v>
      </c>
      <c r="H272" t="s">
        <v>14</v>
      </c>
      <c r="I272" t="s">
        <v>34</v>
      </c>
    </row>
    <row r="273" spans="1:11" hidden="1" x14ac:dyDescent="0.25">
      <c r="A273" s="18">
        <v>271</v>
      </c>
      <c r="B273" t="s">
        <v>486</v>
      </c>
      <c r="C273" t="s">
        <v>31</v>
      </c>
      <c r="D273" t="s">
        <v>707</v>
      </c>
      <c r="E273" t="s">
        <v>12</v>
      </c>
      <c r="G273" t="s">
        <v>488</v>
      </c>
      <c r="H273" t="s">
        <v>14</v>
      </c>
      <c r="I273" t="s">
        <v>15</v>
      </c>
    </row>
    <row r="274" spans="1:11" hidden="1" x14ac:dyDescent="0.25">
      <c r="A274" s="18">
        <v>272</v>
      </c>
      <c r="C274" t="s">
        <v>100</v>
      </c>
      <c r="D274" t="s">
        <v>708</v>
      </c>
      <c r="E274" t="s">
        <v>12</v>
      </c>
      <c r="G274" t="s">
        <v>709</v>
      </c>
      <c r="H274" t="s">
        <v>14</v>
      </c>
      <c r="I274" t="s">
        <v>15</v>
      </c>
    </row>
    <row r="275" spans="1:11" hidden="1" x14ac:dyDescent="0.25">
      <c r="A275" s="18">
        <v>273</v>
      </c>
      <c r="B275" t="s">
        <v>710</v>
      </c>
      <c r="C275" t="s">
        <v>44</v>
      </c>
      <c r="D275" t="s">
        <v>711</v>
      </c>
      <c r="E275" t="s">
        <v>12</v>
      </c>
      <c r="G275" t="s">
        <v>712</v>
      </c>
      <c r="H275" t="s">
        <v>14</v>
      </c>
      <c r="I275" t="s">
        <v>15</v>
      </c>
    </row>
    <row r="276" spans="1:11" hidden="1" x14ac:dyDescent="0.25">
      <c r="A276" s="18">
        <v>274</v>
      </c>
      <c r="C276" t="s">
        <v>71</v>
      </c>
      <c r="D276" t="s">
        <v>713</v>
      </c>
      <c r="E276" t="s">
        <v>12</v>
      </c>
      <c r="G276" t="s">
        <v>714</v>
      </c>
      <c r="H276" t="s">
        <v>14</v>
      </c>
      <c r="I276" t="s">
        <v>15</v>
      </c>
    </row>
    <row r="277" spans="1:11" hidden="1" x14ac:dyDescent="0.25">
      <c r="A277" s="18">
        <v>275</v>
      </c>
      <c r="B277" t="s">
        <v>715</v>
      </c>
      <c r="C277" t="s">
        <v>17</v>
      </c>
      <c r="D277" t="s">
        <v>716</v>
      </c>
      <c r="E277" t="s">
        <v>12</v>
      </c>
      <c r="G277" t="s">
        <v>717</v>
      </c>
      <c r="H277" t="s">
        <v>14</v>
      </c>
      <c r="I277" t="s">
        <v>15</v>
      </c>
    </row>
    <row r="278" spans="1:11" hidden="1" x14ac:dyDescent="0.25">
      <c r="A278" s="18">
        <v>276</v>
      </c>
      <c r="B278" t="s">
        <v>718</v>
      </c>
      <c r="C278" t="s">
        <v>44</v>
      </c>
      <c r="D278" t="s">
        <v>719</v>
      </c>
      <c r="E278" t="s">
        <v>12</v>
      </c>
      <c r="G278" t="s">
        <v>720</v>
      </c>
      <c r="H278" t="s">
        <v>14</v>
      </c>
      <c r="I278" t="s">
        <v>15</v>
      </c>
    </row>
    <row r="279" spans="1:11" hidden="1" x14ac:dyDescent="0.25">
      <c r="A279" s="18">
        <v>277</v>
      </c>
      <c r="B279" t="s">
        <v>721</v>
      </c>
      <c r="C279" t="s">
        <v>24</v>
      </c>
      <c r="D279" t="s">
        <v>722</v>
      </c>
      <c r="E279" t="s">
        <v>12</v>
      </c>
      <c r="G279" t="s">
        <v>723</v>
      </c>
      <c r="H279" t="s">
        <v>14</v>
      </c>
      <c r="I279" t="s">
        <v>15</v>
      </c>
    </row>
    <row r="280" spans="1:11" hidden="1" x14ac:dyDescent="0.25">
      <c r="A280" s="18">
        <v>278</v>
      </c>
      <c r="B280" t="s">
        <v>724</v>
      </c>
      <c r="C280" t="s">
        <v>31</v>
      </c>
      <c r="D280" t="s">
        <v>725</v>
      </c>
      <c r="E280" t="s">
        <v>12</v>
      </c>
      <c r="G280" t="s">
        <v>726</v>
      </c>
      <c r="H280" t="s">
        <v>14</v>
      </c>
      <c r="I280" t="s">
        <v>15</v>
      </c>
    </row>
    <row r="281" spans="1:11" hidden="1" x14ac:dyDescent="0.25">
      <c r="A281" s="18">
        <v>279</v>
      </c>
      <c r="C281" t="s">
        <v>143</v>
      </c>
      <c r="D281" t="s">
        <v>727</v>
      </c>
      <c r="E281" t="s">
        <v>12</v>
      </c>
      <c r="G281" t="s">
        <v>686</v>
      </c>
      <c r="H281" t="s">
        <v>14</v>
      </c>
      <c r="I281" t="s">
        <v>15</v>
      </c>
    </row>
    <row r="282" spans="1:11" x14ac:dyDescent="0.25">
      <c r="A282" s="18">
        <v>4135</v>
      </c>
      <c r="B282" t="s">
        <v>702</v>
      </c>
      <c r="C282" t="s">
        <v>60</v>
      </c>
      <c r="D282" t="s">
        <v>728</v>
      </c>
      <c r="E282" t="s">
        <v>12</v>
      </c>
      <c r="G282" t="s">
        <v>729</v>
      </c>
      <c r="H282" t="s">
        <v>38</v>
      </c>
      <c r="I282" t="s">
        <v>15</v>
      </c>
      <c r="K282" s="46" t="s">
        <v>63</v>
      </c>
    </row>
    <row r="283" spans="1:11" hidden="1" x14ac:dyDescent="0.25">
      <c r="A283" s="18">
        <v>281</v>
      </c>
      <c r="B283" t="s">
        <v>730</v>
      </c>
      <c r="C283" t="s">
        <v>17</v>
      </c>
      <c r="D283" t="s">
        <v>731</v>
      </c>
      <c r="E283" t="s">
        <v>12</v>
      </c>
      <c r="G283" t="s">
        <v>732</v>
      </c>
      <c r="H283" t="s">
        <v>14</v>
      </c>
      <c r="I283" t="s">
        <v>15</v>
      </c>
    </row>
    <row r="284" spans="1:11" hidden="1" x14ac:dyDescent="0.25">
      <c r="A284" s="18">
        <v>282</v>
      </c>
      <c r="B284" t="s">
        <v>230</v>
      </c>
      <c r="C284" t="s">
        <v>71</v>
      </c>
      <c r="D284" t="s">
        <v>733</v>
      </c>
      <c r="E284" t="s">
        <v>12</v>
      </c>
      <c r="G284" t="s">
        <v>232</v>
      </c>
      <c r="H284" t="s">
        <v>14</v>
      </c>
      <c r="I284" t="s">
        <v>15</v>
      </c>
    </row>
    <row r="285" spans="1:11" hidden="1" x14ac:dyDescent="0.25">
      <c r="A285" s="18">
        <v>283</v>
      </c>
      <c r="B285" t="s">
        <v>734</v>
      </c>
      <c r="C285" t="s">
        <v>91</v>
      </c>
      <c r="D285" t="s">
        <v>735</v>
      </c>
      <c r="E285" t="s">
        <v>12</v>
      </c>
      <c r="G285" t="s">
        <v>736</v>
      </c>
      <c r="H285" t="s">
        <v>14</v>
      </c>
      <c r="I285" t="s">
        <v>15</v>
      </c>
    </row>
    <row r="286" spans="1:11" hidden="1" x14ac:dyDescent="0.25">
      <c r="A286" s="18">
        <v>284</v>
      </c>
      <c r="B286" t="s">
        <v>492</v>
      </c>
      <c r="C286" t="s">
        <v>190</v>
      </c>
      <c r="D286" t="s">
        <v>737</v>
      </c>
      <c r="E286" t="s">
        <v>12</v>
      </c>
      <c r="G286" t="s">
        <v>494</v>
      </c>
      <c r="H286" t="s">
        <v>14</v>
      </c>
      <c r="I286" t="s">
        <v>34</v>
      </c>
    </row>
    <row r="287" spans="1:11" hidden="1" x14ac:dyDescent="0.25">
      <c r="A287" s="18">
        <v>285</v>
      </c>
      <c r="B287" t="s">
        <v>738</v>
      </c>
      <c r="C287" t="s">
        <v>190</v>
      </c>
      <c r="D287" t="s">
        <v>739</v>
      </c>
      <c r="E287" t="s">
        <v>12</v>
      </c>
      <c r="G287" t="s">
        <v>440</v>
      </c>
      <c r="H287" t="s">
        <v>14</v>
      </c>
      <c r="I287" t="s">
        <v>34</v>
      </c>
    </row>
    <row r="288" spans="1:11" hidden="1" x14ac:dyDescent="0.25">
      <c r="A288" s="18">
        <v>286</v>
      </c>
      <c r="B288" t="s">
        <v>740</v>
      </c>
      <c r="C288" t="s">
        <v>100</v>
      </c>
      <c r="D288" t="s">
        <v>741</v>
      </c>
      <c r="E288" t="s">
        <v>12</v>
      </c>
      <c r="G288" t="s">
        <v>742</v>
      </c>
      <c r="H288" t="s">
        <v>14</v>
      </c>
      <c r="I288" t="s">
        <v>15</v>
      </c>
    </row>
    <row r="289" spans="1:11" hidden="1" x14ac:dyDescent="0.25">
      <c r="A289" s="18">
        <v>287</v>
      </c>
      <c r="B289" t="s">
        <v>743</v>
      </c>
      <c r="C289" t="s">
        <v>91</v>
      </c>
      <c r="D289" t="s">
        <v>744</v>
      </c>
      <c r="E289" t="s">
        <v>12</v>
      </c>
      <c r="G289" t="s">
        <v>745</v>
      </c>
      <c r="H289" t="s">
        <v>14</v>
      </c>
      <c r="I289" t="s">
        <v>15</v>
      </c>
    </row>
    <row r="290" spans="1:11" hidden="1" x14ac:dyDescent="0.25">
      <c r="A290" s="18">
        <v>288</v>
      </c>
      <c r="B290" t="s">
        <v>746</v>
      </c>
      <c r="C290" t="s">
        <v>17</v>
      </c>
      <c r="D290" t="s">
        <v>747</v>
      </c>
      <c r="E290" t="s">
        <v>12</v>
      </c>
      <c r="G290" t="s">
        <v>748</v>
      </c>
      <c r="H290" t="s">
        <v>14</v>
      </c>
      <c r="I290" t="s">
        <v>15</v>
      </c>
    </row>
    <row r="291" spans="1:11" hidden="1" x14ac:dyDescent="0.25">
      <c r="A291" s="18">
        <v>289</v>
      </c>
      <c r="B291" t="s">
        <v>749</v>
      </c>
      <c r="C291" t="s">
        <v>31</v>
      </c>
      <c r="D291" t="s">
        <v>750</v>
      </c>
      <c r="E291" t="s">
        <v>12</v>
      </c>
      <c r="G291" t="s">
        <v>751</v>
      </c>
      <c r="H291" t="s">
        <v>14</v>
      </c>
      <c r="I291" t="s">
        <v>15</v>
      </c>
    </row>
    <row r="292" spans="1:11" hidden="1" x14ac:dyDescent="0.25">
      <c r="A292" s="18">
        <v>290</v>
      </c>
      <c r="B292" t="s">
        <v>752</v>
      </c>
      <c r="C292" t="s">
        <v>91</v>
      </c>
      <c r="D292" t="s">
        <v>753</v>
      </c>
      <c r="E292" t="s">
        <v>12</v>
      </c>
      <c r="G292" t="s">
        <v>754</v>
      </c>
      <c r="H292" t="s">
        <v>14</v>
      </c>
      <c r="I292" t="s">
        <v>15</v>
      </c>
    </row>
    <row r="293" spans="1:11" hidden="1" x14ac:dyDescent="0.25">
      <c r="A293" s="18">
        <v>291</v>
      </c>
      <c r="B293" t="s">
        <v>755</v>
      </c>
      <c r="C293" t="s">
        <v>44</v>
      </c>
      <c r="D293" t="s">
        <v>756</v>
      </c>
      <c r="E293" t="s">
        <v>12</v>
      </c>
      <c r="G293" t="s">
        <v>757</v>
      </c>
      <c r="H293" t="s">
        <v>14</v>
      </c>
      <c r="I293" t="s">
        <v>15</v>
      </c>
    </row>
    <row r="294" spans="1:11" hidden="1" x14ac:dyDescent="0.25">
      <c r="A294" s="18">
        <v>292</v>
      </c>
      <c r="B294" t="s">
        <v>210</v>
      </c>
      <c r="C294" t="s">
        <v>71</v>
      </c>
      <c r="D294" t="s">
        <v>758</v>
      </c>
      <c r="E294" t="s">
        <v>12</v>
      </c>
      <c r="G294" t="s">
        <v>212</v>
      </c>
      <c r="H294" t="s">
        <v>14</v>
      </c>
      <c r="I294" t="s">
        <v>15</v>
      </c>
    </row>
    <row r="295" spans="1:11" hidden="1" x14ac:dyDescent="0.25">
      <c r="A295" s="18">
        <v>293</v>
      </c>
      <c r="B295" t="s">
        <v>759</v>
      </c>
      <c r="C295" t="s">
        <v>44</v>
      </c>
      <c r="D295" t="s">
        <v>760</v>
      </c>
      <c r="E295" t="s">
        <v>12</v>
      </c>
      <c r="G295" t="s">
        <v>761</v>
      </c>
      <c r="H295" t="s">
        <v>14</v>
      </c>
      <c r="I295" t="s">
        <v>15</v>
      </c>
    </row>
    <row r="296" spans="1:11" hidden="1" x14ac:dyDescent="0.25">
      <c r="A296" s="18">
        <v>294</v>
      </c>
      <c r="B296" t="s">
        <v>407</v>
      </c>
      <c r="C296" t="s">
        <v>31</v>
      </c>
      <c r="D296" t="s">
        <v>762</v>
      </c>
      <c r="E296" t="s">
        <v>12</v>
      </c>
      <c r="G296" t="s">
        <v>409</v>
      </c>
      <c r="H296" t="s">
        <v>14</v>
      </c>
      <c r="I296" t="s">
        <v>15</v>
      </c>
    </row>
    <row r="297" spans="1:11" hidden="1" x14ac:dyDescent="0.25">
      <c r="A297" s="18">
        <v>295</v>
      </c>
      <c r="B297" t="s">
        <v>204</v>
      </c>
      <c r="C297" t="s">
        <v>190</v>
      </c>
      <c r="D297" t="s">
        <v>763</v>
      </c>
      <c r="E297" t="s">
        <v>12</v>
      </c>
      <c r="G297" t="s">
        <v>206</v>
      </c>
      <c r="H297" t="s">
        <v>14</v>
      </c>
      <c r="I297" t="s">
        <v>15</v>
      </c>
    </row>
    <row r="298" spans="1:11" hidden="1" x14ac:dyDescent="0.25">
      <c r="A298" s="18">
        <v>296</v>
      </c>
      <c r="B298" t="s">
        <v>459</v>
      </c>
      <c r="C298" t="s">
        <v>91</v>
      </c>
      <c r="D298" t="s">
        <v>764</v>
      </c>
      <c r="E298" t="s">
        <v>12</v>
      </c>
      <c r="G298" t="s">
        <v>461</v>
      </c>
      <c r="H298" t="s">
        <v>14</v>
      </c>
      <c r="I298" t="s">
        <v>15</v>
      </c>
    </row>
    <row r="299" spans="1:11" hidden="1" x14ac:dyDescent="0.25">
      <c r="A299" s="18">
        <v>297</v>
      </c>
      <c r="B299" t="s">
        <v>765</v>
      </c>
      <c r="C299" t="s">
        <v>190</v>
      </c>
      <c r="D299" t="s">
        <v>766</v>
      </c>
      <c r="E299" t="s">
        <v>12</v>
      </c>
      <c r="G299" t="s">
        <v>767</v>
      </c>
      <c r="H299" t="s">
        <v>14</v>
      </c>
      <c r="I299" t="s">
        <v>15</v>
      </c>
    </row>
    <row r="300" spans="1:11" hidden="1" x14ac:dyDescent="0.25">
      <c r="A300" s="18">
        <v>298</v>
      </c>
      <c r="C300" t="s">
        <v>91</v>
      </c>
      <c r="D300" t="s">
        <v>768</v>
      </c>
      <c r="E300" t="s">
        <v>12</v>
      </c>
      <c r="G300" t="s">
        <v>769</v>
      </c>
      <c r="H300" t="s">
        <v>14</v>
      </c>
      <c r="I300" t="s">
        <v>770</v>
      </c>
    </row>
    <row r="301" spans="1:11" x14ac:dyDescent="0.25">
      <c r="A301" s="18">
        <v>144</v>
      </c>
      <c r="C301" t="s">
        <v>60</v>
      </c>
      <c r="D301" t="s">
        <v>771</v>
      </c>
      <c r="E301" t="s">
        <v>12</v>
      </c>
      <c r="G301" s="23" t="s">
        <v>772</v>
      </c>
      <c r="H301" t="s">
        <v>38</v>
      </c>
      <c r="I301" t="s">
        <v>15</v>
      </c>
      <c r="J301" s="23" t="s">
        <v>773</v>
      </c>
      <c r="K301" s="46" t="s">
        <v>63</v>
      </c>
    </row>
    <row r="302" spans="1:11" hidden="1" x14ac:dyDescent="0.25">
      <c r="A302" s="18">
        <v>300</v>
      </c>
      <c r="B302" t="s">
        <v>459</v>
      </c>
      <c r="C302" t="s">
        <v>71</v>
      </c>
      <c r="D302" t="s">
        <v>774</v>
      </c>
      <c r="E302" t="s">
        <v>12</v>
      </c>
      <c r="G302" t="s">
        <v>461</v>
      </c>
      <c r="H302" t="s">
        <v>14</v>
      </c>
      <c r="I302" t="s">
        <v>15</v>
      </c>
    </row>
    <row r="303" spans="1:11" hidden="1" x14ac:dyDescent="0.25">
      <c r="A303" s="18">
        <v>301</v>
      </c>
      <c r="C303" t="s">
        <v>389</v>
      </c>
      <c r="D303" t="s">
        <v>775</v>
      </c>
      <c r="E303" t="s">
        <v>12</v>
      </c>
      <c r="G303" t="s">
        <v>776</v>
      </c>
      <c r="H303" t="s">
        <v>14</v>
      </c>
      <c r="I303" t="s">
        <v>777</v>
      </c>
    </row>
    <row r="304" spans="1:11" hidden="1" x14ac:dyDescent="0.25">
      <c r="A304" s="18">
        <v>302</v>
      </c>
      <c r="C304" t="s">
        <v>44</v>
      </c>
      <c r="D304" t="s">
        <v>778</v>
      </c>
      <c r="E304" t="s">
        <v>12</v>
      </c>
      <c r="G304" t="s">
        <v>779</v>
      </c>
      <c r="H304" t="s">
        <v>14</v>
      </c>
      <c r="I304" t="s">
        <v>15</v>
      </c>
    </row>
    <row r="305" spans="1:9" hidden="1" x14ac:dyDescent="0.25">
      <c r="A305" s="18">
        <v>303</v>
      </c>
      <c r="B305" t="s">
        <v>780</v>
      </c>
      <c r="C305" t="s">
        <v>31</v>
      </c>
      <c r="D305" t="s">
        <v>781</v>
      </c>
      <c r="E305" t="s">
        <v>12</v>
      </c>
      <c r="G305" t="s">
        <v>782</v>
      </c>
      <c r="H305" t="s">
        <v>14</v>
      </c>
      <c r="I305" t="s">
        <v>34</v>
      </c>
    </row>
    <row r="306" spans="1:9" hidden="1" x14ac:dyDescent="0.25">
      <c r="A306" s="18">
        <v>304</v>
      </c>
      <c r="B306" t="s">
        <v>783</v>
      </c>
      <c r="C306" t="s">
        <v>190</v>
      </c>
      <c r="D306" t="s">
        <v>784</v>
      </c>
      <c r="E306" t="s">
        <v>12</v>
      </c>
      <c r="G306" t="s">
        <v>785</v>
      </c>
      <c r="H306" t="s">
        <v>14</v>
      </c>
      <c r="I306" t="s">
        <v>15</v>
      </c>
    </row>
    <row r="307" spans="1:9" hidden="1" x14ac:dyDescent="0.25">
      <c r="A307" s="18">
        <v>305</v>
      </c>
      <c r="B307" t="s">
        <v>734</v>
      </c>
      <c r="C307" t="s">
        <v>71</v>
      </c>
      <c r="D307" t="s">
        <v>786</v>
      </c>
      <c r="E307" t="s">
        <v>12</v>
      </c>
      <c r="G307" t="s">
        <v>736</v>
      </c>
      <c r="H307" t="s">
        <v>14</v>
      </c>
      <c r="I307" t="s">
        <v>15</v>
      </c>
    </row>
    <row r="308" spans="1:9" hidden="1" x14ac:dyDescent="0.25">
      <c r="A308" s="18">
        <v>306</v>
      </c>
      <c r="B308" t="s">
        <v>30</v>
      </c>
      <c r="C308" t="s">
        <v>24</v>
      </c>
      <c r="D308" t="s">
        <v>787</v>
      </c>
      <c r="E308" t="s">
        <v>12</v>
      </c>
      <c r="G308" t="s">
        <v>33</v>
      </c>
      <c r="H308" t="s">
        <v>14</v>
      </c>
      <c r="I308" t="s">
        <v>34</v>
      </c>
    </row>
    <row r="309" spans="1:9" hidden="1" x14ac:dyDescent="0.25">
      <c r="A309" s="18">
        <v>307</v>
      </c>
      <c r="B309" t="s">
        <v>788</v>
      </c>
      <c r="C309" t="s">
        <v>190</v>
      </c>
      <c r="D309" t="s">
        <v>789</v>
      </c>
      <c r="E309" t="s">
        <v>12</v>
      </c>
      <c r="G309" t="s">
        <v>87</v>
      </c>
      <c r="H309" t="s">
        <v>14</v>
      </c>
      <c r="I309" t="s">
        <v>34</v>
      </c>
    </row>
    <row r="310" spans="1:9" hidden="1" x14ac:dyDescent="0.25">
      <c r="A310" s="18">
        <v>308</v>
      </c>
      <c r="B310" t="s">
        <v>401</v>
      </c>
      <c r="C310" t="s">
        <v>48</v>
      </c>
      <c r="D310" t="s">
        <v>790</v>
      </c>
      <c r="E310" t="s">
        <v>12</v>
      </c>
      <c r="G310" t="s">
        <v>791</v>
      </c>
      <c r="H310" t="s">
        <v>14</v>
      </c>
      <c r="I310" t="s">
        <v>15</v>
      </c>
    </row>
    <row r="311" spans="1:9" hidden="1" x14ac:dyDescent="0.25">
      <c r="A311" s="18">
        <v>309</v>
      </c>
      <c r="B311" t="s">
        <v>792</v>
      </c>
      <c r="C311" t="s">
        <v>190</v>
      </c>
      <c r="D311" t="s">
        <v>793</v>
      </c>
      <c r="E311" t="s">
        <v>12</v>
      </c>
      <c r="G311" t="s">
        <v>794</v>
      </c>
      <c r="H311" t="s">
        <v>14</v>
      </c>
      <c r="I311" t="s">
        <v>15</v>
      </c>
    </row>
    <row r="312" spans="1:9" hidden="1" x14ac:dyDescent="0.25">
      <c r="A312" s="18">
        <v>310</v>
      </c>
      <c r="B312" t="s">
        <v>358</v>
      </c>
      <c r="C312" t="s">
        <v>27</v>
      </c>
      <c r="D312" t="s">
        <v>795</v>
      </c>
      <c r="E312" t="s">
        <v>12</v>
      </c>
      <c r="G312" t="s">
        <v>360</v>
      </c>
      <c r="H312" t="s">
        <v>14</v>
      </c>
      <c r="I312" t="s">
        <v>15</v>
      </c>
    </row>
    <row r="313" spans="1:9" hidden="1" x14ac:dyDescent="0.25">
      <c r="A313" s="18">
        <v>311</v>
      </c>
      <c r="C313" t="s">
        <v>91</v>
      </c>
      <c r="D313" t="s">
        <v>796</v>
      </c>
      <c r="E313" t="s">
        <v>12</v>
      </c>
      <c r="G313" t="s">
        <v>115</v>
      </c>
      <c r="H313" t="s">
        <v>14</v>
      </c>
      <c r="I313" t="s">
        <v>34</v>
      </c>
    </row>
    <row r="314" spans="1:9" hidden="1" x14ac:dyDescent="0.25">
      <c r="A314" s="18">
        <v>312</v>
      </c>
      <c r="B314" t="s">
        <v>797</v>
      </c>
      <c r="C314" t="s">
        <v>190</v>
      </c>
      <c r="D314" t="s">
        <v>798</v>
      </c>
      <c r="E314" t="s">
        <v>12</v>
      </c>
      <c r="G314" t="s">
        <v>799</v>
      </c>
      <c r="H314" t="s">
        <v>14</v>
      </c>
      <c r="I314" t="s">
        <v>15</v>
      </c>
    </row>
    <row r="315" spans="1:9" hidden="1" x14ac:dyDescent="0.25">
      <c r="A315" s="18">
        <v>313</v>
      </c>
      <c r="B315" t="s">
        <v>800</v>
      </c>
      <c r="C315" t="s">
        <v>190</v>
      </c>
      <c r="D315" t="s">
        <v>801</v>
      </c>
      <c r="E315" t="s">
        <v>12</v>
      </c>
      <c r="G315" t="s">
        <v>802</v>
      </c>
      <c r="H315" t="s">
        <v>14</v>
      </c>
      <c r="I315" t="s">
        <v>34</v>
      </c>
    </row>
    <row r="316" spans="1:9" hidden="1" x14ac:dyDescent="0.25">
      <c r="A316" s="18">
        <v>314</v>
      </c>
      <c r="B316" t="s">
        <v>803</v>
      </c>
      <c r="C316" t="s">
        <v>10</v>
      </c>
      <c r="D316" t="s">
        <v>804</v>
      </c>
      <c r="E316" t="s">
        <v>12</v>
      </c>
      <c r="G316" t="s">
        <v>805</v>
      </c>
      <c r="H316" t="s">
        <v>14</v>
      </c>
      <c r="I316" t="s">
        <v>34</v>
      </c>
    </row>
    <row r="317" spans="1:9" hidden="1" x14ac:dyDescent="0.25">
      <c r="A317" s="18">
        <v>315</v>
      </c>
      <c r="B317" t="s">
        <v>806</v>
      </c>
      <c r="C317" t="s">
        <v>48</v>
      </c>
      <c r="D317" t="s">
        <v>807</v>
      </c>
      <c r="E317" t="s">
        <v>12</v>
      </c>
      <c r="G317" t="s">
        <v>808</v>
      </c>
      <c r="H317" t="s">
        <v>14</v>
      </c>
      <c r="I317" t="s">
        <v>15</v>
      </c>
    </row>
    <row r="318" spans="1:9" hidden="1" x14ac:dyDescent="0.25">
      <c r="A318" s="18">
        <v>316</v>
      </c>
      <c r="B318" t="s">
        <v>598</v>
      </c>
      <c r="C318" t="s">
        <v>44</v>
      </c>
      <c r="D318" t="s">
        <v>809</v>
      </c>
      <c r="E318" t="s">
        <v>12</v>
      </c>
      <c r="G318" t="s">
        <v>600</v>
      </c>
      <c r="H318" t="s">
        <v>14</v>
      </c>
      <c r="I318" t="s">
        <v>15</v>
      </c>
    </row>
    <row r="319" spans="1:9" hidden="1" x14ac:dyDescent="0.25">
      <c r="A319" s="18">
        <v>317</v>
      </c>
      <c r="B319" t="s">
        <v>325</v>
      </c>
      <c r="C319" t="s">
        <v>27</v>
      </c>
      <c r="D319" t="s">
        <v>810</v>
      </c>
      <c r="E319" t="s">
        <v>12</v>
      </c>
      <c r="G319" t="s">
        <v>327</v>
      </c>
      <c r="H319" t="s">
        <v>14</v>
      </c>
      <c r="I319" t="s">
        <v>15</v>
      </c>
    </row>
    <row r="320" spans="1:9" hidden="1" x14ac:dyDescent="0.25">
      <c r="A320" s="18">
        <v>318</v>
      </c>
      <c r="C320" t="s">
        <v>71</v>
      </c>
      <c r="D320" t="s">
        <v>811</v>
      </c>
      <c r="E320" t="s">
        <v>12</v>
      </c>
      <c r="G320" t="s">
        <v>812</v>
      </c>
      <c r="H320" t="s">
        <v>14</v>
      </c>
      <c r="I320" t="s">
        <v>15</v>
      </c>
    </row>
    <row r="321" spans="1:15" hidden="1" x14ac:dyDescent="0.25">
      <c r="A321" s="18">
        <v>319</v>
      </c>
      <c r="D321" t="s">
        <v>813</v>
      </c>
      <c r="E321" t="s">
        <v>12</v>
      </c>
      <c r="F321" t="s">
        <v>698</v>
      </c>
      <c r="G321" t="s">
        <v>814</v>
      </c>
      <c r="H321" t="s">
        <v>700</v>
      </c>
      <c r="I321" t="s">
        <v>15</v>
      </c>
    </row>
    <row r="322" spans="1:15" x14ac:dyDescent="0.25">
      <c r="A322" s="18">
        <v>2480</v>
      </c>
      <c r="B322" t="s">
        <v>815</v>
      </c>
      <c r="C322" t="s">
        <v>60</v>
      </c>
      <c r="D322" t="s">
        <v>816</v>
      </c>
      <c r="E322" t="s">
        <v>12</v>
      </c>
      <c r="G322" t="s">
        <v>817</v>
      </c>
      <c r="H322" t="s">
        <v>38</v>
      </c>
      <c r="I322" t="s">
        <v>15</v>
      </c>
      <c r="K322" s="46" t="s">
        <v>63</v>
      </c>
    </row>
    <row r="323" spans="1:15" hidden="1" x14ac:dyDescent="0.25">
      <c r="A323" s="18">
        <v>321</v>
      </c>
      <c r="B323" t="s">
        <v>199</v>
      </c>
      <c r="C323" t="s">
        <v>44</v>
      </c>
      <c r="D323" t="s">
        <v>818</v>
      </c>
      <c r="E323" t="s">
        <v>12</v>
      </c>
      <c r="G323" t="s">
        <v>202</v>
      </c>
      <c r="H323" t="s">
        <v>14</v>
      </c>
      <c r="I323" t="s">
        <v>15</v>
      </c>
    </row>
    <row r="324" spans="1:15" x14ac:dyDescent="0.25">
      <c r="A324" s="18">
        <v>473</v>
      </c>
      <c r="B324" t="s">
        <v>815</v>
      </c>
      <c r="C324" t="s">
        <v>60</v>
      </c>
      <c r="D324" t="s">
        <v>819</v>
      </c>
      <c r="E324" t="s">
        <v>12</v>
      </c>
      <c r="G324" t="s">
        <v>820</v>
      </c>
      <c r="H324" t="s">
        <v>38</v>
      </c>
      <c r="I324" t="s">
        <v>15</v>
      </c>
      <c r="K324" s="46" t="s">
        <v>63</v>
      </c>
      <c r="O324" t="s">
        <v>261</v>
      </c>
    </row>
    <row r="325" spans="1:15" hidden="1" x14ac:dyDescent="0.25">
      <c r="A325" s="18">
        <v>323</v>
      </c>
      <c r="B325" t="s">
        <v>821</v>
      </c>
      <c r="C325" t="s">
        <v>24</v>
      </c>
      <c r="D325" t="s">
        <v>822</v>
      </c>
      <c r="E325" t="s">
        <v>12</v>
      </c>
      <c r="G325" t="s">
        <v>823</v>
      </c>
      <c r="H325" t="s">
        <v>14</v>
      </c>
      <c r="I325" t="s">
        <v>15</v>
      </c>
    </row>
    <row r="326" spans="1:15" x14ac:dyDescent="0.25">
      <c r="A326" s="18">
        <v>92</v>
      </c>
      <c r="C326" t="s">
        <v>60</v>
      </c>
      <c r="D326" t="s">
        <v>824</v>
      </c>
      <c r="E326" t="s">
        <v>12</v>
      </c>
      <c r="G326" t="s">
        <v>825</v>
      </c>
      <c r="H326" t="s">
        <v>38</v>
      </c>
      <c r="I326" t="s">
        <v>15</v>
      </c>
      <c r="J326" s="47" t="s">
        <v>826</v>
      </c>
      <c r="K326" s="46" t="s">
        <v>63</v>
      </c>
    </row>
    <row r="327" spans="1:15" hidden="1" x14ac:dyDescent="0.25">
      <c r="A327" s="18">
        <v>325</v>
      </c>
      <c r="B327" t="s">
        <v>827</v>
      </c>
      <c r="C327" t="s">
        <v>71</v>
      </c>
      <c r="D327" t="s">
        <v>828</v>
      </c>
      <c r="E327" t="s">
        <v>12</v>
      </c>
      <c r="G327" t="s">
        <v>829</v>
      </c>
      <c r="H327" t="s">
        <v>14</v>
      </c>
      <c r="I327" t="s">
        <v>15</v>
      </c>
    </row>
    <row r="328" spans="1:15" hidden="1" x14ac:dyDescent="0.25">
      <c r="A328" s="18">
        <v>326</v>
      </c>
      <c r="C328" t="s">
        <v>44</v>
      </c>
      <c r="D328" t="s">
        <v>830</v>
      </c>
      <c r="E328" t="s">
        <v>12</v>
      </c>
      <c r="G328" t="s">
        <v>831</v>
      </c>
      <c r="H328" t="s">
        <v>14</v>
      </c>
      <c r="I328" t="s">
        <v>34</v>
      </c>
    </row>
    <row r="329" spans="1:15" hidden="1" x14ac:dyDescent="0.25">
      <c r="A329" s="18">
        <v>327</v>
      </c>
      <c r="B329" t="s">
        <v>832</v>
      </c>
      <c r="C329" t="s">
        <v>27</v>
      </c>
      <c r="D329" t="s">
        <v>833</v>
      </c>
      <c r="E329" t="s">
        <v>12</v>
      </c>
      <c r="G329" t="s">
        <v>834</v>
      </c>
      <c r="H329" t="s">
        <v>14</v>
      </c>
      <c r="I329" t="s">
        <v>15</v>
      </c>
    </row>
    <row r="330" spans="1:15" hidden="1" x14ac:dyDescent="0.25">
      <c r="A330" s="18">
        <v>328</v>
      </c>
      <c r="B330" t="s">
        <v>835</v>
      </c>
      <c r="C330" t="s">
        <v>48</v>
      </c>
      <c r="D330" t="s">
        <v>836</v>
      </c>
      <c r="E330" t="s">
        <v>12</v>
      </c>
      <c r="G330" t="s">
        <v>837</v>
      </c>
      <c r="H330" t="s">
        <v>14</v>
      </c>
      <c r="I330" t="s">
        <v>15</v>
      </c>
    </row>
    <row r="331" spans="1:15" x14ac:dyDescent="0.25">
      <c r="A331" s="18">
        <v>83</v>
      </c>
      <c r="C331" t="s">
        <v>60</v>
      </c>
      <c r="D331" t="s">
        <v>838</v>
      </c>
      <c r="E331" t="s">
        <v>12</v>
      </c>
      <c r="G331" t="s">
        <v>839</v>
      </c>
      <c r="H331" t="s">
        <v>38</v>
      </c>
      <c r="I331" t="s">
        <v>15</v>
      </c>
      <c r="J331">
        <v>0</v>
      </c>
      <c r="K331" s="46" t="s">
        <v>63</v>
      </c>
    </row>
    <row r="332" spans="1:15" hidden="1" x14ac:dyDescent="0.25">
      <c r="A332" s="18">
        <v>330</v>
      </c>
      <c r="B332" t="s">
        <v>840</v>
      </c>
      <c r="C332" t="s">
        <v>91</v>
      </c>
      <c r="D332" t="s">
        <v>841</v>
      </c>
      <c r="E332" t="s">
        <v>12</v>
      </c>
      <c r="G332" t="s">
        <v>842</v>
      </c>
      <c r="H332" t="s">
        <v>14</v>
      </c>
      <c r="I332" t="s">
        <v>15</v>
      </c>
    </row>
    <row r="333" spans="1:15" hidden="1" x14ac:dyDescent="0.25">
      <c r="A333" s="18">
        <v>331</v>
      </c>
      <c r="B333" t="s">
        <v>843</v>
      </c>
      <c r="C333" t="s">
        <v>17</v>
      </c>
      <c r="D333" t="s">
        <v>844</v>
      </c>
      <c r="E333" t="s">
        <v>12</v>
      </c>
      <c r="G333" t="s">
        <v>845</v>
      </c>
      <c r="H333" t="s">
        <v>14</v>
      </c>
      <c r="I333" t="s">
        <v>15</v>
      </c>
    </row>
    <row r="334" spans="1:15" hidden="1" x14ac:dyDescent="0.25">
      <c r="A334" s="18">
        <v>332</v>
      </c>
      <c r="B334" t="s">
        <v>835</v>
      </c>
      <c r="C334" t="s">
        <v>10</v>
      </c>
      <c r="D334" t="s">
        <v>846</v>
      </c>
      <c r="E334" t="s">
        <v>12</v>
      </c>
      <c r="G334" t="s">
        <v>837</v>
      </c>
      <c r="H334" t="s">
        <v>14</v>
      </c>
      <c r="I334" t="s">
        <v>15</v>
      </c>
    </row>
    <row r="335" spans="1:15" hidden="1" x14ac:dyDescent="0.25">
      <c r="A335" s="18">
        <v>333</v>
      </c>
      <c r="B335" t="s">
        <v>847</v>
      </c>
      <c r="C335" t="s">
        <v>10</v>
      </c>
      <c r="D335" t="s">
        <v>848</v>
      </c>
      <c r="E335" t="s">
        <v>12</v>
      </c>
      <c r="G335" t="s">
        <v>849</v>
      </c>
      <c r="H335" t="s">
        <v>14</v>
      </c>
      <c r="I335" t="s">
        <v>34</v>
      </c>
    </row>
    <row r="336" spans="1:15" x14ac:dyDescent="0.25">
      <c r="A336" s="18">
        <v>1579</v>
      </c>
      <c r="C336" t="s">
        <v>60</v>
      </c>
      <c r="D336" t="s">
        <v>850</v>
      </c>
      <c r="E336" t="s">
        <v>12</v>
      </c>
      <c r="G336" t="s">
        <v>851</v>
      </c>
      <c r="H336" t="s">
        <v>38</v>
      </c>
      <c r="I336" t="s">
        <v>15</v>
      </c>
      <c r="K336" s="46" t="s">
        <v>63</v>
      </c>
    </row>
    <row r="337" spans="1:11" hidden="1" x14ac:dyDescent="0.25">
      <c r="A337" s="18">
        <v>335</v>
      </c>
      <c r="B337" t="s">
        <v>852</v>
      </c>
      <c r="C337" t="s">
        <v>17</v>
      </c>
      <c r="D337" t="s">
        <v>853</v>
      </c>
      <c r="E337" t="s">
        <v>12</v>
      </c>
      <c r="G337" t="s">
        <v>854</v>
      </c>
      <c r="H337" t="s">
        <v>14</v>
      </c>
      <c r="I337" t="s">
        <v>15</v>
      </c>
    </row>
    <row r="338" spans="1:11" hidden="1" x14ac:dyDescent="0.25">
      <c r="A338" s="18">
        <v>336</v>
      </c>
      <c r="B338" t="s">
        <v>759</v>
      </c>
      <c r="C338" t="s">
        <v>24</v>
      </c>
      <c r="D338" t="s">
        <v>855</v>
      </c>
      <c r="E338" t="s">
        <v>12</v>
      </c>
      <c r="G338" t="s">
        <v>761</v>
      </c>
      <c r="H338" t="s">
        <v>14</v>
      </c>
      <c r="I338" t="s">
        <v>15</v>
      </c>
    </row>
    <row r="339" spans="1:11" x14ac:dyDescent="0.25">
      <c r="A339" s="18">
        <v>1724</v>
      </c>
      <c r="C339" t="s">
        <v>60</v>
      </c>
      <c r="D339" t="s">
        <v>856</v>
      </c>
      <c r="E339" t="s">
        <v>12</v>
      </c>
      <c r="G339" t="s">
        <v>857</v>
      </c>
      <c r="H339" t="s">
        <v>38</v>
      </c>
      <c r="I339" t="s">
        <v>15</v>
      </c>
      <c r="K339" s="46" t="s">
        <v>63</v>
      </c>
    </row>
    <row r="340" spans="1:11" hidden="1" x14ac:dyDescent="0.25">
      <c r="A340" s="18">
        <v>338</v>
      </c>
      <c r="B340" t="s">
        <v>821</v>
      </c>
      <c r="C340" t="s">
        <v>190</v>
      </c>
      <c r="D340" t="s">
        <v>858</v>
      </c>
      <c r="E340" t="s">
        <v>12</v>
      </c>
      <c r="G340" t="s">
        <v>823</v>
      </c>
      <c r="H340" t="s">
        <v>14</v>
      </c>
      <c r="I340" t="s">
        <v>15</v>
      </c>
    </row>
    <row r="341" spans="1:11" hidden="1" x14ac:dyDescent="0.25">
      <c r="A341" s="18">
        <v>339</v>
      </c>
      <c r="B341" t="s">
        <v>859</v>
      </c>
      <c r="C341" t="s">
        <v>31</v>
      </c>
      <c r="D341" t="s">
        <v>860</v>
      </c>
      <c r="E341" t="s">
        <v>12</v>
      </c>
      <c r="G341" t="s">
        <v>861</v>
      </c>
      <c r="H341" t="s">
        <v>14</v>
      </c>
      <c r="I341" t="s">
        <v>15</v>
      </c>
    </row>
    <row r="342" spans="1:11" hidden="1" x14ac:dyDescent="0.25">
      <c r="A342" s="18">
        <v>340</v>
      </c>
      <c r="B342" t="s">
        <v>862</v>
      </c>
      <c r="C342" t="s">
        <v>24</v>
      </c>
      <c r="D342" t="s">
        <v>863</v>
      </c>
      <c r="E342" t="s">
        <v>12</v>
      </c>
      <c r="G342" t="s">
        <v>864</v>
      </c>
      <c r="H342" t="s">
        <v>14</v>
      </c>
      <c r="I342" t="s">
        <v>770</v>
      </c>
    </row>
    <row r="343" spans="1:11" hidden="1" x14ac:dyDescent="0.25">
      <c r="A343" s="18">
        <v>341</v>
      </c>
      <c r="B343" t="s">
        <v>865</v>
      </c>
      <c r="C343" t="s">
        <v>17</v>
      </c>
      <c r="D343" t="s">
        <v>866</v>
      </c>
      <c r="E343" t="s">
        <v>12</v>
      </c>
      <c r="G343" t="s">
        <v>867</v>
      </c>
      <c r="H343" t="s">
        <v>14</v>
      </c>
      <c r="I343" t="s">
        <v>15</v>
      </c>
    </row>
    <row r="344" spans="1:11" hidden="1" x14ac:dyDescent="0.25">
      <c r="A344" s="18">
        <v>342</v>
      </c>
      <c r="B344" t="s">
        <v>868</v>
      </c>
      <c r="C344" t="s">
        <v>190</v>
      </c>
      <c r="D344" t="s">
        <v>869</v>
      </c>
      <c r="E344" t="s">
        <v>12</v>
      </c>
      <c r="G344" t="s">
        <v>870</v>
      </c>
      <c r="H344" t="s">
        <v>14</v>
      </c>
      <c r="I344" t="s">
        <v>15</v>
      </c>
    </row>
    <row r="345" spans="1:11" hidden="1" x14ac:dyDescent="0.25">
      <c r="A345" s="18">
        <v>343</v>
      </c>
      <c r="B345" t="s">
        <v>871</v>
      </c>
      <c r="C345" t="s">
        <v>48</v>
      </c>
      <c r="D345" t="s">
        <v>872</v>
      </c>
      <c r="E345" t="s">
        <v>12</v>
      </c>
      <c r="G345" t="s">
        <v>714</v>
      </c>
      <c r="H345" t="s">
        <v>14</v>
      </c>
      <c r="I345" t="s">
        <v>15</v>
      </c>
    </row>
    <row r="346" spans="1:11" hidden="1" x14ac:dyDescent="0.25">
      <c r="A346" s="18">
        <v>344</v>
      </c>
      <c r="B346" t="s">
        <v>432</v>
      </c>
      <c r="C346" t="s">
        <v>24</v>
      </c>
      <c r="D346" t="s">
        <v>873</v>
      </c>
      <c r="E346" t="s">
        <v>12</v>
      </c>
      <c r="G346" t="s">
        <v>434</v>
      </c>
      <c r="H346" t="s">
        <v>14</v>
      </c>
      <c r="I346" t="s">
        <v>34</v>
      </c>
    </row>
    <row r="347" spans="1:11" hidden="1" x14ac:dyDescent="0.25">
      <c r="A347" s="18">
        <v>345</v>
      </c>
      <c r="B347" t="s">
        <v>420</v>
      </c>
      <c r="C347" t="s">
        <v>27</v>
      </c>
      <c r="D347" t="s">
        <v>874</v>
      </c>
      <c r="E347" t="s">
        <v>12</v>
      </c>
      <c r="G347" t="s">
        <v>422</v>
      </c>
      <c r="H347" t="s">
        <v>14</v>
      </c>
      <c r="I347" t="s">
        <v>15</v>
      </c>
    </row>
    <row r="348" spans="1:11" hidden="1" x14ac:dyDescent="0.25">
      <c r="A348" s="18">
        <v>346</v>
      </c>
      <c r="B348" t="s">
        <v>875</v>
      </c>
      <c r="C348" t="s">
        <v>44</v>
      </c>
      <c r="D348" t="s">
        <v>876</v>
      </c>
      <c r="E348" t="s">
        <v>12</v>
      </c>
      <c r="G348" t="s">
        <v>877</v>
      </c>
      <c r="H348" t="s">
        <v>14</v>
      </c>
      <c r="I348" t="s">
        <v>15</v>
      </c>
    </row>
    <row r="349" spans="1:11" hidden="1" x14ac:dyDescent="0.25">
      <c r="A349" s="18">
        <v>347</v>
      </c>
      <c r="B349" t="s">
        <v>878</v>
      </c>
      <c r="C349" t="s">
        <v>91</v>
      </c>
      <c r="D349" t="s">
        <v>879</v>
      </c>
      <c r="E349" t="s">
        <v>12</v>
      </c>
      <c r="G349" t="s">
        <v>880</v>
      </c>
      <c r="H349" t="s">
        <v>14</v>
      </c>
      <c r="I349" t="s">
        <v>15</v>
      </c>
    </row>
    <row r="350" spans="1:11" hidden="1" x14ac:dyDescent="0.25">
      <c r="A350" s="18">
        <v>348</v>
      </c>
      <c r="B350" t="s">
        <v>881</v>
      </c>
      <c r="C350" t="s">
        <v>143</v>
      </c>
      <c r="D350" t="s">
        <v>882</v>
      </c>
      <c r="E350" t="s">
        <v>12</v>
      </c>
      <c r="G350" t="s">
        <v>883</v>
      </c>
      <c r="H350" t="s">
        <v>14</v>
      </c>
      <c r="I350" t="s">
        <v>15</v>
      </c>
    </row>
    <row r="351" spans="1:11" hidden="1" x14ac:dyDescent="0.25">
      <c r="A351" s="18">
        <v>349</v>
      </c>
      <c r="C351" t="s">
        <v>44</v>
      </c>
      <c r="D351" t="s">
        <v>884</v>
      </c>
      <c r="E351" t="s">
        <v>12</v>
      </c>
      <c r="G351" t="s">
        <v>885</v>
      </c>
      <c r="H351" t="s">
        <v>14</v>
      </c>
      <c r="I351" t="s">
        <v>34</v>
      </c>
    </row>
    <row r="352" spans="1:11" hidden="1" x14ac:dyDescent="0.25">
      <c r="A352" s="18">
        <v>350</v>
      </c>
      <c r="B352" t="s">
        <v>663</v>
      </c>
      <c r="C352" t="s">
        <v>27</v>
      </c>
      <c r="D352" t="s">
        <v>886</v>
      </c>
      <c r="E352" t="s">
        <v>12</v>
      </c>
      <c r="G352" t="s">
        <v>665</v>
      </c>
      <c r="H352" t="s">
        <v>14</v>
      </c>
      <c r="I352" t="s">
        <v>15</v>
      </c>
    </row>
    <row r="353" spans="1:11" hidden="1" x14ac:dyDescent="0.25">
      <c r="A353" s="18">
        <v>351</v>
      </c>
      <c r="B353" t="s">
        <v>887</v>
      </c>
      <c r="C353" t="s">
        <v>17</v>
      </c>
      <c r="D353" t="s">
        <v>888</v>
      </c>
      <c r="E353" t="s">
        <v>12</v>
      </c>
      <c r="G353" t="s">
        <v>889</v>
      </c>
      <c r="H353" t="s">
        <v>14</v>
      </c>
      <c r="I353" t="s">
        <v>15</v>
      </c>
    </row>
    <row r="354" spans="1:11" hidden="1" x14ac:dyDescent="0.25">
      <c r="A354" s="18">
        <v>352</v>
      </c>
      <c r="B354" t="s">
        <v>358</v>
      </c>
      <c r="C354" t="s">
        <v>31</v>
      </c>
      <c r="D354" t="s">
        <v>890</v>
      </c>
      <c r="E354" t="s">
        <v>12</v>
      </c>
      <c r="G354" t="s">
        <v>360</v>
      </c>
      <c r="H354" t="s">
        <v>14</v>
      </c>
      <c r="I354" t="s">
        <v>15</v>
      </c>
    </row>
    <row r="355" spans="1:11" hidden="1" x14ac:dyDescent="0.25">
      <c r="A355" s="18">
        <v>353</v>
      </c>
      <c r="B355" t="s">
        <v>891</v>
      </c>
      <c r="C355" t="s">
        <v>190</v>
      </c>
      <c r="D355" t="s">
        <v>892</v>
      </c>
      <c r="E355" t="s">
        <v>12</v>
      </c>
      <c r="G355" t="s">
        <v>893</v>
      </c>
      <c r="H355" t="s">
        <v>14</v>
      </c>
      <c r="I355" t="s">
        <v>15</v>
      </c>
    </row>
    <row r="356" spans="1:11" hidden="1" x14ac:dyDescent="0.25">
      <c r="A356" s="18">
        <v>354</v>
      </c>
      <c r="C356" t="s">
        <v>91</v>
      </c>
      <c r="D356" t="s">
        <v>894</v>
      </c>
      <c r="E356" t="s">
        <v>12</v>
      </c>
      <c r="G356" t="s">
        <v>895</v>
      </c>
      <c r="H356" t="s">
        <v>14</v>
      </c>
      <c r="I356" t="s">
        <v>34</v>
      </c>
    </row>
    <row r="357" spans="1:11" hidden="1" x14ac:dyDescent="0.25">
      <c r="A357" s="18">
        <v>355</v>
      </c>
      <c r="B357" t="s">
        <v>896</v>
      </c>
      <c r="C357" t="s">
        <v>17</v>
      </c>
      <c r="D357" t="s">
        <v>897</v>
      </c>
      <c r="E357" t="s">
        <v>12</v>
      </c>
      <c r="G357" t="s">
        <v>898</v>
      </c>
      <c r="H357" t="s">
        <v>14</v>
      </c>
      <c r="I357" t="s">
        <v>15</v>
      </c>
    </row>
    <row r="358" spans="1:11" hidden="1" x14ac:dyDescent="0.25">
      <c r="A358" s="18">
        <v>356</v>
      </c>
      <c r="B358" t="s">
        <v>589</v>
      </c>
      <c r="C358" t="s">
        <v>190</v>
      </c>
      <c r="D358" t="s">
        <v>899</v>
      </c>
      <c r="E358" t="s">
        <v>12</v>
      </c>
      <c r="G358" t="s">
        <v>591</v>
      </c>
      <c r="H358" t="s">
        <v>14</v>
      </c>
      <c r="I358" t="s">
        <v>15</v>
      </c>
    </row>
    <row r="359" spans="1:11" hidden="1" x14ac:dyDescent="0.25">
      <c r="A359" s="18">
        <v>357</v>
      </c>
      <c r="B359" t="s">
        <v>900</v>
      </c>
      <c r="C359" t="s">
        <v>48</v>
      </c>
      <c r="D359" t="s">
        <v>901</v>
      </c>
      <c r="E359" t="s">
        <v>12</v>
      </c>
      <c r="G359" t="s">
        <v>902</v>
      </c>
      <c r="H359" t="s">
        <v>14</v>
      </c>
      <c r="I359" t="s">
        <v>15</v>
      </c>
    </row>
    <row r="360" spans="1:11" x14ac:dyDescent="0.25">
      <c r="A360" s="18">
        <v>2657</v>
      </c>
      <c r="B360" t="s">
        <v>903</v>
      </c>
      <c r="C360" t="s">
        <v>60</v>
      </c>
      <c r="D360" t="s">
        <v>904</v>
      </c>
      <c r="E360" t="s">
        <v>12</v>
      </c>
      <c r="G360" t="s">
        <v>905</v>
      </c>
      <c r="H360" t="s">
        <v>38</v>
      </c>
      <c r="I360" t="s">
        <v>15</v>
      </c>
      <c r="K360" s="46" t="s">
        <v>63</v>
      </c>
    </row>
    <row r="361" spans="1:11" hidden="1" x14ac:dyDescent="0.25">
      <c r="A361" s="18">
        <v>359</v>
      </c>
      <c r="B361" t="s">
        <v>193</v>
      </c>
      <c r="C361" t="s">
        <v>48</v>
      </c>
      <c r="D361" t="s">
        <v>906</v>
      </c>
      <c r="E361" t="s">
        <v>12</v>
      </c>
      <c r="G361" t="s">
        <v>195</v>
      </c>
      <c r="H361" t="s">
        <v>14</v>
      </c>
      <c r="I361" t="s">
        <v>15</v>
      </c>
    </row>
    <row r="362" spans="1:11" x14ac:dyDescent="0.25">
      <c r="A362" s="18">
        <v>3652</v>
      </c>
      <c r="B362" t="s">
        <v>907</v>
      </c>
      <c r="C362" t="s">
        <v>60</v>
      </c>
      <c r="D362" t="s">
        <v>908</v>
      </c>
      <c r="E362" t="s">
        <v>12</v>
      </c>
      <c r="G362" t="s">
        <v>909</v>
      </c>
      <c r="H362" t="s">
        <v>38</v>
      </c>
      <c r="I362" t="s">
        <v>15</v>
      </c>
      <c r="K362" s="46" t="s">
        <v>63</v>
      </c>
    </row>
    <row r="363" spans="1:11" hidden="1" x14ac:dyDescent="0.25">
      <c r="A363" s="18">
        <v>361</v>
      </c>
      <c r="B363" t="s">
        <v>910</v>
      </c>
      <c r="C363" t="s">
        <v>17</v>
      </c>
      <c r="D363" t="s">
        <v>911</v>
      </c>
      <c r="E363" t="s">
        <v>12</v>
      </c>
      <c r="G363" t="s">
        <v>912</v>
      </c>
      <c r="H363" t="s">
        <v>14</v>
      </c>
      <c r="I363" t="s">
        <v>15</v>
      </c>
    </row>
    <row r="364" spans="1:11" x14ac:dyDescent="0.25">
      <c r="A364" s="18">
        <v>1289</v>
      </c>
      <c r="C364" t="s">
        <v>60</v>
      </c>
      <c r="D364" t="s">
        <v>913</v>
      </c>
      <c r="E364" t="s">
        <v>12</v>
      </c>
      <c r="G364" t="s">
        <v>914</v>
      </c>
      <c r="H364" t="s">
        <v>38</v>
      </c>
      <c r="I364" t="s">
        <v>15</v>
      </c>
      <c r="K364" s="46" t="s">
        <v>63</v>
      </c>
    </row>
    <row r="365" spans="1:11" hidden="1" x14ac:dyDescent="0.25">
      <c r="A365" s="18">
        <v>363</v>
      </c>
      <c r="B365" t="s">
        <v>915</v>
      </c>
      <c r="C365" t="s">
        <v>10</v>
      </c>
      <c r="D365" t="s">
        <v>916</v>
      </c>
      <c r="E365" t="s">
        <v>12</v>
      </c>
      <c r="G365" t="s">
        <v>917</v>
      </c>
      <c r="H365" t="s">
        <v>14</v>
      </c>
      <c r="I365" t="s">
        <v>15</v>
      </c>
    </row>
    <row r="366" spans="1:11" hidden="1" x14ac:dyDescent="0.25">
      <c r="A366" s="18">
        <v>364</v>
      </c>
      <c r="B366" t="s">
        <v>918</v>
      </c>
      <c r="C366" t="s">
        <v>190</v>
      </c>
      <c r="D366" t="s">
        <v>919</v>
      </c>
      <c r="E366" t="s">
        <v>12</v>
      </c>
      <c r="G366" t="s">
        <v>920</v>
      </c>
      <c r="H366" t="s">
        <v>14</v>
      </c>
      <c r="I366" t="s">
        <v>15</v>
      </c>
    </row>
    <row r="367" spans="1:11" hidden="1" x14ac:dyDescent="0.25">
      <c r="A367" s="18">
        <v>365</v>
      </c>
      <c r="C367" t="s">
        <v>44</v>
      </c>
      <c r="D367" t="s">
        <v>921</v>
      </c>
      <c r="E367" t="s">
        <v>12</v>
      </c>
      <c r="G367" t="s">
        <v>651</v>
      </c>
      <c r="H367" t="s">
        <v>14</v>
      </c>
      <c r="I367" t="s">
        <v>34</v>
      </c>
    </row>
    <row r="368" spans="1:11" hidden="1" x14ac:dyDescent="0.25">
      <c r="A368" s="18">
        <v>366</v>
      </c>
      <c r="B368" t="s">
        <v>358</v>
      </c>
      <c r="C368" t="s">
        <v>143</v>
      </c>
      <c r="D368" t="s">
        <v>922</v>
      </c>
      <c r="E368" t="s">
        <v>12</v>
      </c>
      <c r="G368" t="s">
        <v>360</v>
      </c>
      <c r="H368" t="s">
        <v>14</v>
      </c>
      <c r="I368" t="s">
        <v>15</v>
      </c>
    </row>
    <row r="369" spans="1:11" hidden="1" x14ac:dyDescent="0.25">
      <c r="A369" s="18">
        <v>367</v>
      </c>
      <c r="C369" t="s">
        <v>91</v>
      </c>
      <c r="D369" t="s">
        <v>923</v>
      </c>
      <c r="E369" t="s">
        <v>12</v>
      </c>
      <c r="G369" t="s">
        <v>651</v>
      </c>
      <c r="H369" t="s">
        <v>14</v>
      </c>
      <c r="I369" t="s">
        <v>34</v>
      </c>
    </row>
    <row r="370" spans="1:11" hidden="1" x14ac:dyDescent="0.25">
      <c r="A370" s="18">
        <v>368</v>
      </c>
      <c r="B370" t="s">
        <v>924</v>
      </c>
      <c r="C370" t="s">
        <v>71</v>
      </c>
      <c r="D370" t="s">
        <v>925</v>
      </c>
      <c r="E370" t="s">
        <v>12</v>
      </c>
      <c r="G370" t="s">
        <v>926</v>
      </c>
      <c r="H370" t="s">
        <v>14</v>
      </c>
      <c r="I370" t="s">
        <v>15</v>
      </c>
    </row>
    <row r="371" spans="1:11" hidden="1" x14ac:dyDescent="0.25">
      <c r="A371" s="18">
        <v>369</v>
      </c>
      <c r="B371" t="s">
        <v>175</v>
      </c>
      <c r="C371" t="s">
        <v>31</v>
      </c>
      <c r="D371" t="s">
        <v>927</v>
      </c>
      <c r="E371" t="s">
        <v>12</v>
      </c>
      <c r="G371" t="s">
        <v>177</v>
      </c>
      <c r="H371" t="s">
        <v>14</v>
      </c>
      <c r="I371" t="s">
        <v>15</v>
      </c>
    </row>
    <row r="372" spans="1:11" hidden="1" x14ac:dyDescent="0.25">
      <c r="A372" s="18">
        <v>370</v>
      </c>
      <c r="B372" t="s">
        <v>783</v>
      </c>
      <c r="C372" t="s">
        <v>31</v>
      </c>
      <c r="D372" t="s">
        <v>928</v>
      </c>
      <c r="E372" t="s">
        <v>12</v>
      </c>
      <c r="G372" t="s">
        <v>785</v>
      </c>
      <c r="H372" t="s">
        <v>14</v>
      </c>
      <c r="I372" t="s">
        <v>15</v>
      </c>
    </row>
    <row r="373" spans="1:11" hidden="1" x14ac:dyDescent="0.25">
      <c r="A373" s="18">
        <v>371</v>
      </c>
      <c r="B373" t="s">
        <v>929</v>
      </c>
      <c r="C373" t="s">
        <v>44</v>
      </c>
      <c r="D373" t="s">
        <v>930</v>
      </c>
      <c r="E373" t="s">
        <v>12</v>
      </c>
      <c r="G373" t="s">
        <v>931</v>
      </c>
      <c r="H373" t="s">
        <v>14</v>
      </c>
      <c r="I373" t="s">
        <v>15</v>
      </c>
    </row>
    <row r="374" spans="1:11" hidden="1" x14ac:dyDescent="0.25">
      <c r="A374" s="18">
        <v>372</v>
      </c>
      <c r="B374" t="s">
        <v>721</v>
      </c>
      <c r="C374" t="s">
        <v>190</v>
      </c>
      <c r="D374" t="s">
        <v>932</v>
      </c>
      <c r="E374" t="s">
        <v>12</v>
      </c>
      <c r="G374" t="s">
        <v>723</v>
      </c>
      <c r="H374" t="s">
        <v>14</v>
      </c>
      <c r="I374" t="s">
        <v>15</v>
      </c>
    </row>
    <row r="375" spans="1:11" hidden="1" x14ac:dyDescent="0.25">
      <c r="A375" s="18">
        <v>373</v>
      </c>
      <c r="B375" t="s">
        <v>280</v>
      </c>
      <c r="C375" t="s">
        <v>71</v>
      </c>
      <c r="D375" t="s">
        <v>933</v>
      </c>
      <c r="E375" t="s">
        <v>12</v>
      </c>
      <c r="G375" t="s">
        <v>282</v>
      </c>
      <c r="H375" t="s">
        <v>14</v>
      </c>
      <c r="I375" t="s">
        <v>15</v>
      </c>
    </row>
    <row r="376" spans="1:11" hidden="1" x14ac:dyDescent="0.25">
      <c r="A376" s="18">
        <v>374</v>
      </c>
      <c r="B376" t="s">
        <v>934</v>
      </c>
      <c r="C376" t="s">
        <v>100</v>
      </c>
      <c r="D376" t="s">
        <v>935</v>
      </c>
      <c r="E376" t="s">
        <v>12</v>
      </c>
      <c r="G376" t="s">
        <v>936</v>
      </c>
      <c r="H376" t="s">
        <v>14</v>
      </c>
      <c r="I376" t="s">
        <v>15</v>
      </c>
    </row>
    <row r="377" spans="1:11" hidden="1" x14ac:dyDescent="0.25">
      <c r="A377" s="18">
        <v>375</v>
      </c>
      <c r="B377" t="s">
        <v>204</v>
      </c>
      <c r="C377" t="s">
        <v>71</v>
      </c>
      <c r="D377" t="s">
        <v>937</v>
      </c>
      <c r="E377" t="s">
        <v>12</v>
      </c>
      <c r="G377" t="s">
        <v>206</v>
      </c>
      <c r="H377" t="s">
        <v>14</v>
      </c>
      <c r="I377" t="s">
        <v>15</v>
      </c>
    </row>
    <row r="378" spans="1:11" hidden="1" x14ac:dyDescent="0.25">
      <c r="A378" s="18">
        <v>376</v>
      </c>
      <c r="B378" t="s">
        <v>878</v>
      </c>
      <c r="C378" t="s">
        <v>24</v>
      </c>
      <c r="D378" t="s">
        <v>938</v>
      </c>
      <c r="E378" t="s">
        <v>12</v>
      </c>
      <c r="G378" t="s">
        <v>880</v>
      </c>
      <c r="H378" t="s">
        <v>14</v>
      </c>
      <c r="I378" t="s">
        <v>15</v>
      </c>
    </row>
    <row r="379" spans="1:11" hidden="1" x14ac:dyDescent="0.25">
      <c r="A379" s="18">
        <v>377</v>
      </c>
      <c r="B379" t="s">
        <v>939</v>
      </c>
      <c r="C379" t="s">
        <v>71</v>
      </c>
      <c r="D379" t="s">
        <v>940</v>
      </c>
      <c r="E379" t="s">
        <v>12</v>
      </c>
      <c r="G379" t="s">
        <v>941</v>
      </c>
      <c r="H379" t="s">
        <v>14</v>
      </c>
      <c r="I379" t="s">
        <v>15</v>
      </c>
    </row>
    <row r="380" spans="1:11" hidden="1" x14ac:dyDescent="0.25">
      <c r="A380" s="18">
        <v>378</v>
      </c>
      <c r="B380" t="s">
        <v>639</v>
      </c>
      <c r="C380" t="s">
        <v>190</v>
      </c>
      <c r="D380" t="s">
        <v>942</v>
      </c>
      <c r="E380" t="s">
        <v>12</v>
      </c>
      <c r="G380" t="s">
        <v>641</v>
      </c>
      <c r="H380" t="s">
        <v>14</v>
      </c>
      <c r="I380" t="s">
        <v>15</v>
      </c>
    </row>
    <row r="381" spans="1:11" hidden="1" x14ac:dyDescent="0.25">
      <c r="A381" s="18">
        <v>379</v>
      </c>
      <c r="B381" t="s">
        <v>943</v>
      </c>
      <c r="C381" t="s">
        <v>27</v>
      </c>
      <c r="D381" t="s">
        <v>944</v>
      </c>
      <c r="E381" t="s">
        <v>12</v>
      </c>
      <c r="G381" t="s">
        <v>945</v>
      </c>
      <c r="H381" t="s">
        <v>14</v>
      </c>
      <c r="I381" t="s">
        <v>15</v>
      </c>
    </row>
    <row r="382" spans="1:11" x14ac:dyDescent="0.25">
      <c r="A382" s="18">
        <v>3393</v>
      </c>
      <c r="C382" t="s">
        <v>60</v>
      </c>
      <c r="D382" t="s">
        <v>946</v>
      </c>
      <c r="E382" t="s">
        <v>12</v>
      </c>
      <c r="G382" t="s">
        <v>947</v>
      </c>
      <c r="H382" t="s">
        <v>38</v>
      </c>
      <c r="I382" t="s">
        <v>15</v>
      </c>
      <c r="K382" s="46" t="s">
        <v>63</v>
      </c>
    </row>
    <row r="383" spans="1:11" hidden="1" x14ac:dyDescent="0.25">
      <c r="A383" s="18">
        <v>381</v>
      </c>
      <c r="B383" t="s">
        <v>948</v>
      </c>
      <c r="C383" t="s">
        <v>24</v>
      </c>
      <c r="D383" t="s">
        <v>949</v>
      </c>
      <c r="E383" t="s">
        <v>12</v>
      </c>
      <c r="G383" t="s">
        <v>950</v>
      </c>
      <c r="H383" t="s">
        <v>14</v>
      </c>
      <c r="I383" t="s">
        <v>15</v>
      </c>
    </row>
    <row r="384" spans="1:11" hidden="1" x14ac:dyDescent="0.25">
      <c r="A384" s="18">
        <v>382</v>
      </c>
      <c r="B384" t="s">
        <v>222</v>
      </c>
      <c r="C384" t="s">
        <v>27</v>
      </c>
      <c r="D384" t="s">
        <v>951</v>
      </c>
      <c r="E384" t="s">
        <v>12</v>
      </c>
      <c r="G384" t="s">
        <v>224</v>
      </c>
      <c r="H384" t="s">
        <v>14</v>
      </c>
      <c r="I384" t="s">
        <v>15</v>
      </c>
    </row>
    <row r="385" spans="1:9" hidden="1" x14ac:dyDescent="0.25">
      <c r="A385" s="18">
        <v>383</v>
      </c>
      <c r="B385" t="s">
        <v>952</v>
      </c>
      <c r="C385" t="s">
        <v>10</v>
      </c>
      <c r="D385" t="s">
        <v>953</v>
      </c>
      <c r="E385" t="s">
        <v>12</v>
      </c>
      <c r="G385" t="s">
        <v>954</v>
      </c>
      <c r="H385" t="s">
        <v>14</v>
      </c>
      <c r="I385" t="s">
        <v>15</v>
      </c>
    </row>
    <row r="386" spans="1:9" hidden="1" x14ac:dyDescent="0.25">
      <c r="A386" s="18">
        <v>384</v>
      </c>
      <c r="C386" t="s">
        <v>91</v>
      </c>
      <c r="D386" t="s">
        <v>955</v>
      </c>
      <c r="E386" t="s">
        <v>12</v>
      </c>
      <c r="G386" t="s">
        <v>956</v>
      </c>
      <c r="H386" t="s">
        <v>14</v>
      </c>
      <c r="I386" t="s">
        <v>34</v>
      </c>
    </row>
    <row r="387" spans="1:9" hidden="1" x14ac:dyDescent="0.25">
      <c r="A387" s="18">
        <v>385</v>
      </c>
      <c r="B387" t="s">
        <v>142</v>
      </c>
      <c r="C387" t="s">
        <v>10</v>
      </c>
      <c r="D387" t="s">
        <v>957</v>
      </c>
      <c r="E387" t="s">
        <v>12</v>
      </c>
      <c r="G387" t="s">
        <v>145</v>
      </c>
      <c r="H387" t="s">
        <v>14</v>
      </c>
      <c r="I387" t="s">
        <v>15</v>
      </c>
    </row>
    <row r="388" spans="1:9" hidden="1" x14ac:dyDescent="0.25">
      <c r="A388" s="18">
        <v>386</v>
      </c>
      <c r="C388" t="s">
        <v>100</v>
      </c>
      <c r="D388" t="s">
        <v>958</v>
      </c>
      <c r="E388" t="s">
        <v>12</v>
      </c>
      <c r="G388" t="s">
        <v>959</v>
      </c>
      <c r="H388" t="s">
        <v>14</v>
      </c>
      <c r="I388" t="s">
        <v>15</v>
      </c>
    </row>
    <row r="389" spans="1:9" hidden="1" x14ac:dyDescent="0.25">
      <c r="A389" s="18">
        <v>387</v>
      </c>
      <c r="B389" t="s">
        <v>175</v>
      </c>
      <c r="C389" t="s">
        <v>44</v>
      </c>
      <c r="D389" t="s">
        <v>960</v>
      </c>
      <c r="E389" t="s">
        <v>12</v>
      </c>
      <c r="G389" t="s">
        <v>177</v>
      </c>
      <c r="H389" t="s">
        <v>14</v>
      </c>
      <c r="I389" t="s">
        <v>15</v>
      </c>
    </row>
    <row r="390" spans="1:9" hidden="1" x14ac:dyDescent="0.25">
      <c r="A390" s="18">
        <v>388</v>
      </c>
      <c r="B390" t="s">
        <v>961</v>
      </c>
      <c r="C390" t="s">
        <v>48</v>
      </c>
      <c r="D390" t="s">
        <v>962</v>
      </c>
      <c r="E390" t="s">
        <v>12</v>
      </c>
      <c r="G390" t="s">
        <v>963</v>
      </c>
      <c r="H390" t="s">
        <v>14</v>
      </c>
      <c r="I390" t="s">
        <v>34</v>
      </c>
    </row>
    <row r="391" spans="1:9" hidden="1" x14ac:dyDescent="0.25">
      <c r="A391" s="18">
        <v>389</v>
      </c>
      <c r="B391" t="s">
        <v>687</v>
      </c>
      <c r="C391" t="s">
        <v>91</v>
      </c>
      <c r="D391" t="s">
        <v>964</v>
      </c>
      <c r="E391" t="s">
        <v>12</v>
      </c>
      <c r="G391" t="s">
        <v>689</v>
      </c>
      <c r="H391" t="s">
        <v>14</v>
      </c>
      <c r="I391" t="s">
        <v>15</v>
      </c>
    </row>
    <row r="392" spans="1:9" hidden="1" x14ac:dyDescent="0.25">
      <c r="A392" s="18">
        <v>390</v>
      </c>
      <c r="B392" t="s">
        <v>965</v>
      </c>
      <c r="C392" t="s">
        <v>190</v>
      </c>
      <c r="D392" t="s">
        <v>966</v>
      </c>
      <c r="E392" t="s">
        <v>12</v>
      </c>
      <c r="G392" t="s">
        <v>967</v>
      </c>
      <c r="H392" t="s">
        <v>14</v>
      </c>
      <c r="I392" t="s">
        <v>15</v>
      </c>
    </row>
    <row r="393" spans="1:9" hidden="1" x14ac:dyDescent="0.25">
      <c r="A393" s="18">
        <v>391</v>
      </c>
      <c r="B393" t="s">
        <v>968</v>
      </c>
      <c r="C393" t="s">
        <v>91</v>
      </c>
      <c r="D393" t="s">
        <v>969</v>
      </c>
      <c r="E393" t="s">
        <v>12</v>
      </c>
      <c r="G393" t="s">
        <v>970</v>
      </c>
      <c r="H393" t="s">
        <v>14</v>
      </c>
      <c r="I393" t="s">
        <v>15</v>
      </c>
    </row>
    <row r="394" spans="1:9" hidden="1" x14ac:dyDescent="0.25">
      <c r="A394" s="18">
        <v>392</v>
      </c>
      <c r="B394" t="s">
        <v>971</v>
      </c>
      <c r="C394" t="s">
        <v>100</v>
      </c>
      <c r="D394" t="s">
        <v>972</v>
      </c>
      <c r="E394" t="s">
        <v>12</v>
      </c>
      <c r="G394" t="s">
        <v>973</v>
      </c>
      <c r="H394" t="s">
        <v>14</v>
      </c>
      <c r="I394" t="s">
        <v>15</v>
      </c>
    </row>
    <row r="395" spans="1:9" hidden="1" x14ac:dyDescent="0.25">
      <c r="A395" s="18">
        <v>393</v>
      </c>
      <c r="C395" t="s">
        <v>27</v>
      </c>
      <c r="D395" t="s">
        <v>974</v>
      </c>
      <c r="E395" t="s">
        <v>12</v>
      </c>
      <c r="G395" t="s">
        <v>975</v>
      </c>
      <c r="H395" t="s">
        <v>14</v>
      </c>
      <c r="I395" t="s">
        <v>34</v>
      </c>
    </row>
    <row r="396" spans="1:9" hidden="1" x14ac:dyDescent="0.25">
      <c r="A396" s="18">
        <v>394</v>
      </c>
      <c r="B396" t="s">
        <v>976</v>
      </c>
      <c r="C396" t="s">
        <v>17</v>
      </c>
      <c r="D396" t="s">
        <v>977</v>
      </c>
      <c r="E396" t="s">
        <v>12</v>
      </c>
      <c r="G396" t="s">
        <v>978</v>
      </c>
      <c r="H396" t="s">
        <v>14</v>
      </c>
      <c r="I396" t="s">
        <v>15</v>
      </c>
    </row>
    <row r="397" spans="1:9" hidden="1" x14ac:dyDescent="0.25">
      <c r="A397" s="18">
        <v>395</v>
      </c>
      <c r="B397" t="s">
        <v>979</v>
      </c>
      <c r="C397" t="s">
        <v>17</v>
      </c>
      <c r="D397" t="s">
        <v>980</v>
      </c>
      <c r="E397" t="s">
        <v>12</v>
      </c>
      <c r="G397" t="s">
        <v>981</v>
      </c>
      <c r="H397" t="s">
        <v>14</v>
      </c>
      <c r="I397" t="s">
        <v>15</v>
      </c>
    </row>
    <row r="398" spans="1:9" hidden="1" x14ac:dyDescent="0.25">
      <c r="A398" s="18">
        <v>396</v>
      </c>
      <c r="B398" t="s">
        <v>982</v>
      </c>
      <c r="C398" t="s">
        <v>100</v>
      </c>
      <c r="D398" t="s">
        <v>983</v>
      </c>
      <c r="E398" t="s">
        <v>12</v>
      </c>
      <c r="G398" t="s">
        <v>984</v>
      </c>
      <c r="H398" t="s">
        <v>14</v>
      </c>
      <c r="I398" t="s">
        <v>15</v>
      </c>
    </row>
    <row r="399" spans="1:9" hidden="1" x14ac:dyDescent="0.25">
      <c r="A399" s="18">
        <v>397</v>
      </c>
      <c r="B399" t="s">
        <v>295</v>
      </c>
      <c r="C399" t="s">
        <v>24</v>
      </c>
      <c r="D399" t="s">
        <v>985</v>
      </c>
      <c r="E399" t="s">
        <v>12</v>
      </c>
      <c r="G399" t="s">
        <v>297</v>
      </c>
      <c r="H399" t="s">
        <v>14</v>
      </c>
      <c r="I399" t="s">
        <v>15</v>
      </c>
    </row>
    <row r="400" spans="1:9" hidden="1" x14ac:dyDescent="0.25">
      <c r="A400" s="18">
        <v>398</v>
      </c>
      <c r="B400" t="s">
        <v>986</v>
      </c>
      <c r="C400" t="s">
        <v>17</v>
      </c>
      <c r="D400" t="s">
        <v>987</v>
      </c>
      <c r="E400" t="s">
        <v>12</v>
      </c>
      <c r="G400" t="s">
        <v>988</v>
      </c>
      <c r="H400" t="s">
        <v>14</v>
      </c>
      <c r="I400" t="s">
        <v>15</v>
      </c>
    </row>
    <row r="401" spans="1:9" hidden="1" x14ac:dyDescent="0.25">
      <c r="A401" s="18">
        <v>399</v>
      </c>
      <c r="B401" t="s">
        <v>989</v>
      </c>
      <c r="C401" t="s">
        <v>27</v>
      </c>
      <c r="D401" t="s">
        <v>990</v>
      </c>
      <c r="E401" t="s">
        <v>12</v>
      </c>
      <c r="G401" t="s">
        <v>991</v>
      </c>
      <c r="H401" t="s">
        <v>14</v>
      </c>
      <c r="I401" t="s">
        <v>15</v>
      </c>
    </row>
    <row r="402" spans="1:9" hidden="1" x14ac:dyDescent="0.25">
      <c r="A402" s="18">
        <v>400</v>
      </c>
      <c r="B402" t="s">
        <v>186</v>
      </c>
      <c r="C402" t="s">
        <v>27</v>
      </c>
      <c r="D402" t="s">
        <v>992</v>
      </c>
      <c r="E402" t="s">
        <v>12</v>
      </c>
      <c r="G402" t="s">
        <v>188</v>
      </c>
      <c r="H402" t="s">
        <v>14</v>
      </c>
      <c r="I402" t="s">
        <v>15</v>
      </c>
    </row>
    <row r="403" spans="1:9" hidden="1" x14ac:dyDescent="0.25">
      <c r="A403" s="18">
        <v>401</v>
      </c>
      <c r="B403" t="s">
        <v>989</v>
      </c>
      <c r="C403" t="s">
        <v>71</v>
      </c>
      <c r="D403" t="s">
        <v>993</v>
      </c>
      <c r="E403" t="s">
        <v>12</v>
      </c>
      <c r="G403" t="s">
        <v>991</v>
      </c>
      <c r="H403" t="s">
        <v>14</v>
      </c>
      <c r="I403" t="s">
        <v>15</v>
      </c>
    </row>
    <row r="404" spans="1:9" hidden="1" x14ac:dyDescent="0.25">
      <c r="A404" s="18">
        <v>402</v>
      </c>
      <c r="B404" t="s">
        <v>994</v>
      </c>
      <c r="C404" t="s">
        <v>17</v>
      </c>
      <c r="D404" t="s">
        <v>995</v>
      </c>
      <c r="E404" t="s">
        <v>12</v>
      </c>
      <c r="G404" t="s">
        <v>996</v>
      </c>
      <c r="H404" t="s">
        <v>14</v>
      </c>
      <c r="I404" t="s">
        <v>15</v>
      </c>
    </row>
    <row r="405" spans="1:9" hidden="1" x14ac:dyDescent="0.25">
      <c r="A405" s="18">
        <v>403</v>
      </c>
      <c r="B405" t="s">
        <v>196</v>
      </c>
      <c r="C405" t="s">
        <v>100</v>
      </c>
      <c r="D405" t="s">
        <v>997</v>
      </c>
      <c r="E405" t="s">
        <v>12</v>
      </c>
      <c r="G405" t="s">
        <v>198</v>
      </c>
      <c r="H405" t="s">
        <v>14</v>
      </c>
      <c r="I405" t="s">
        <v>15</v>
      </c>
    </row>
    <row r="406" spans="1:9" hidden="1" x14ac:dyDescent="0.25">
      <c r="A406" s="18">
        <v>404</v>
      </c>
      <c r="B406" t="s">
        <v>998</v>
      </c>
      <c r="C406" t="s">
        <v>27</v>
      </c>
      <c r="D406" t="s">
        <v>999</v>
      </c>
      <c r="E406" t="s">
        <v>12</v>
      </c>
      <c r="G406" t="s">
        <v>1000</v>
      </c>
      <c r="H406" t="s">
        <v>14</v>
      </c>
      <c r="I406" t="s">
        <v>15</v>
      </c>
    </row>
    <row r="407" spans="1:9" hidden="1" x14ac:dyDescent="0.25">
      <c r="A407" s="18">
        <v>405</v>
      </c>
      <c r="B407" t="s">
        <v>1001</v>
      </c>
      <c r="C407" t="s">
        <v>190</v>
      </c>
      <c r="D407" t="s">
        <v>1002</v>
      </c>
      <c r="E407" t="s">
        <v>12</v>
      </c>
      <c r="G407" t="s">
        <v>1003</v>
      </c>
      <c r="H407" t="s">
        <v>14</v>
      </c>
      <c r="I407" t="s">
        <v>15</v>
      </c>
    </row>
    <row r="408" spans="1:9" hidden="1" x14ac:dyDescent="0.25">
      <c r="A408" s="18">
        <v>406</v>
      </c>
      <c r="C408" t="s">
        <v>91</v>
      </c>
      <c r="D408" t="s">
        <v>1004</v>
      </c>
      <c r="E408" t="s">
        <v>12</v>
      </c>
      <c r="G408" t="s">
        <v>450</v>
      </c>
      <c r="H408" t="s">
        <v>14</v>
      </c>
      <c r="I408" t="s">
        <v>15</v>
      </c>
    </row>
    <row r="409" spans="1:9" hidden="1" x14ac:dyDescent="0.25">
      <c r="A409" s="18">
        <v>407</v>
      </c>
      <c r="B409" t="s">
        <v>1005</v>
      </c>
      <c r="C409" t="s">
        <v>71</v>
      </c>
      <c r="D409" t="s">
        <v>1006</v>
      </c>
      <c r="E409" t="s">
        <v>12</v>
      </c>
      <c r="G409" t="s">
        <v>956</v>
      </c>
      <c r="H409" t="s">
        <v>14</v>
      </c>
      <c r="I409" t="s">
        <v>34</v>
      </c>
    </row>
    <row r="410" spans="1:9" hidden="1" x14ac:dyDescent="0.25">
      <c r="A410" s="18">
        <v>408</v>
      </c>
      <c r="B410" t="s">
        <v>934</v>
      </c>
      <c r="C410" t="s">
        <v>10</v>
      </c>
      <c r="D410" t="s">
        <v>1007</v>
      </c>
      <c r="E410" t="s">
        <v>12</v>
      </c>
      <c r="G410" t="s">
        <v>936</v>
      </c>
      <c r="H410" t="s">
        <v>14</v>
      </c>
      <c r="I410" t="s">
        <v>15</v>
      </c>
    </row>
    <row r="411" spans="1:9" hidden="1" x14ac:dyDescent="0.25">
      <c r="A411" s="18">
        <v>409</v>
      </c>
      <c r="B411" t="s">
        <v>1008</v>
      </c>
      <c r="C411" t="s">
        <v>17</v>
      </c>
      <c r="D411" t="s">
        <v>1009</v>
      </c>
      <c r="E411" t="s">
        <v>12</v>
      </c>
      <c r="G411" t="s">
        <v>1010</v>
      </c>
      <c r="H411" t="s">
        <v>14</v>
      </c>
      <c r="I411" t="s">
        <v>15</v>
      </c>
    </row>
    <row r="412" spans="1:9" hidden="1" x14ac:dyDescent="0.25">
      <c r="A412" s="18">
        <v>410</v>
      </c>
      <c r="B412" t="s">
        <v>175</v>
      </c>
      <c r="C412" t="s">
        <v>24</v>
      </c>
      <c r="D412" t="s">
        <v>1011</v>
      </c>
      <c r="E412" t="s">
        <v>12</v>
      </c>
      <c r="G412" t="s">
        <v>177</v>
      </c>
      <c r="H412" t="s">
        <v>14</v>
      </c>
      <c r="I412" t="s">
        <v>15</v>
      </c>
    </row>
    <row r="413" spans="1:9" hidden="1" x14ac:dyDescent="0.25">
      <c r="A413" s="18">
        <v>411</v>
      </c>
      <c r="B413" t="s">
        <v>1012</v>
      </c>
      <c r="C413" t="s">
        <v>17</v>
      </c>
      <c r="D413" t="s">
        <v>1013</v>
      </c>
      <c r="E413" t="s">
        <v>12</v>
      </c>
      <c r="G413" t="s">
        <v>1014</v>
      </c>
      <c r="H413" t="s">
        <v>14</v>
      </c>
      <c r="I413" t="s">
        <v>15</v>
      </c>
    </row>
    <row r="414" spans="1:9" hidden="1" x14ac:dyDescent="0.25">
      <c r="A414" s="18">
        <v>412</v>
      </c>
      <c r="B414" t="s">
        <v>1015</v>
      </c>
      <c r="C414" t="s">
        <v>44</v>
      </c>
      <c r="D414" t="s">
        <v>1016</v>
      </c>
      <c r="E414" t="s">
        <v>12</v>
      </c>
      <c r="G414" t="s">
        <v>1017</v>
      </c>
      <c r="H414" t="s">
        <v>14</v>
      </c>
      <c r="I414" t="s">
        <v>15</v>
      </c>
    </row>
    <row r="415" spans="1:9" hidden="1" x14ac:dyDescent="0.25">
      <c r="A415" s="18">
        <v>413</v>
      </c>
      <c r="B415" t="s">
        <v>213</v>
      </c>
      <c r="C415" t="s">
        <v>24</v>
      </c>
      <c r="D415" t="s">
        <v>1018</v>
      </c>
      <c r="E415" t="s">
        <v>12</v>
      </c>
      <c r="G415" t="s">
        <v>215</v>
      </c>
      <c r="H415" t="s">
        <v>14</v>
      </c>
      <c r="I415" t="s">
        <v>34</v>
      </c>
    </row>
    <row r="416" spans="1:9" hidden="1" x14ac:dyDescent="0.25">
      <c r="A416" s="18">
        <v>414</v>
      </c>
      <c r="B416" t="s">
        <v>718</v>
      </c>
      <c r="C416" t="s">
        <v>31</v>
      </c>
      <c r="D416" t="s">
        <v>1019</v>
      </c>
      <c r="E416" t="s">
        <v>12</v>
      </c>
      <c r="G416" t="s">
        <v>720</v>
      </c>
      <c r="H416" t="s">
        <v>14</v>
      </c>
      <c r="I416" t="s">
        <v>15</v>
      </c>
    </row>
    <row r="417" spans="1:11" hidden="1" x14ac:dyDescent="0.25">
      <c r="A417" s="18">
        <v>415</v>
      </c>
      <c r="B417" t="s">
        <v>1020</v>
      </c>
      <c r="C417" t="s">
        <v>31</v>
      </c>
      <c r="D417" t="s">
        <v>1021</v>
      </c>
      <c r="E417" t="s">
        <v>12</v>
      </c>
      <c r="G417" t="s">
        <v>1022</v>
      </c>
      <c r="H417" t="s">
        <v>14</v>
      </c>
      <c r="I417" t="s">
        <v>15</v>
      </c>
    </row>
    <row r="418" spans="1:11" hidden="1" x14ac:dyDescent="0.25">
      <c r="A418" s="18">
        <v>416</v>
      </c>
      <c r="B418" t="s">
        <v>755</v>
      </c>
      <c r="C418" t="s">
        <v>27</v>
      </c>
      <c r="D418" t="s">
        <v>1023</v>
      </c>
      <c r="E418" t="s">
        <v>12</v>
      </c>
      <c r="G418" t="s">
        <v>757</v>
      </c>
      <c r="H418" t="s">
        <v>14</v>
      </c>
      <c r="I418" t="s">
        <v>15</v>
      </c>
    </row>
    <row r="419" spans="1:11" hidden="1" x14ac:dyDescent="0.25">
      <c r="A419" s="18">
        <v>417</v>
      </c>
      <c r="B419" t="s">
        <v>119</v>
      </c>
      <c r="C419" t="s">
        <v>71</v>
      </c>
      <c r="D419" t="s">
        <v>1024</v>
      </c>
      <c r="E419" t="s">
        <v>12</v>
      </c>
      <c r="G419" t="s">
        <v>121</v>
      </c>
      <c r="H419" t="s">
        <v>14</v>
      </c>
      <c r="I419" t="s">
        <v>15</v>
      </c>
    </row>
    <row r="420" spans="1:11" hidden="1" x14ac:dyDescent="0.25">
      <c r="A420" s="18">
        <v>418</v>
      </c>
      <c r="B420" t="s">
        <v>827</v>
      </c>
      <c r="C420" t="s">
        <v>17</v>
      </c>
      <c r="D420" t="s">
        <v>1025</v>
      </c>
      <c r="E420" t="s">
        <v>12</v>
      </c>
      <c r="G420" t="s">
        <v>829</v>
      </c>
      <c r="H420" t="s">
        <v>14</v>
      </c>
      <c r="I420" t="s">
        <v>15</v>
      </c>
    </row>
    <row r="421" spans="1:11" hidden="1" x14ac:dyDescent="0.25">
      <c r="A421" s="18">
        <v>419</v>
      </c>
      <c r="B421" t="s">
        <v>300</v>
      </c>
      <c r="C421" t="s">
        <v>100</v>
      </c>
      <c r="D421" t="s">
        <v>1026</v>
      </c>
      <c r="E421" t="s">
        <v>12</v>
      </c>
      <c r="G421" t="s">
        <v>302</v>
      </c>
      <c r="H421" t="s">
        <v>14</v>
      </c>
      <c r="I421" t="s">
        <v>34</v>
      </c>
    </row>
    <row r="422" spans="1:11" hidden="1" x14ac:dyDescent="0.25">
      <c r="A422" s="18">
        <v>420</v>
      </c>
      <c r="B422" t="s">
        <v>1027</v>
      </c>
      <c r="C422" t="s">
        <v>17</v>
      </c>
      <c r="D422" t="s">
        <v>1028</v>
      </c>
      <c r="E422" t="s">
        <v>12</v>
      </c>
      <c r="G422" t="s">
        <v>1029</v>
      </c>
      <c r="H422" t="s">
        <v>14</v>
      </c>
      <c r="I422" t="s">
        <v>15</v>
      </c>
    </row>
    <row r="423" spans="1:11" hidden="1" x14ac:dyDescent="0.25">
      <c r="A423" s="18">
        <v>421</v>
      </c>
      <c r="C423" t="s">
        <v>17</v>
      </c>
      <c r="D423" t="s">
        <v>1030</v>
      </c>
      <c r="E423" t="s">
        <v>12</v>
      </c>
      <c r="G423" t="s">
        <v>1031</v>
      </c>
      <c r="H423" t="s">
        <v>14</v>
      </c>
      <c r="I423" t="s">
        <v>15</v>
      </c>
    </row>
    <row r="424" spans="1:11" x14ac:dyDescent="0.25">
      <c r="A424" s="18">
        <v>29</v>
      </c>
      <c r="B424" t="s">
        <v>1032</v>
      </c>
      <c r="C424" t="s">
        <v>60</v>
      </c>
      <c r="D424" t="s">
        <v>1033</v>
      </c>
      <c r="E424" t="s">
        <v>12</v>
      </c>
      <c r="G424" t="s">
        <v>1034</v>
      </c>
      <c r="H424" t="s">
        <v>38</v>
      </c>
      <c r="I424" t="s">
        <v>15</v>
      </c>
      <c r="J424">
        <v>0</v>
      </c>
      <c r="K424" s="46" t="s">
        <v>63</v>
      </c>
    </row>
    <row r="425" spans="1:11" hidden="1" x14ac:dyDescent="0.25">
      <c r="A425" s="18">
        <v>423</v>
      </c>
      <c r="B425" t="s">
        <v>1035</v>
      </c>
      <c r="C425" t="s">
        <v>17</v>
      </c>
      <c r="D425" t="s">
        <v>1036</v>
      </c>
      <c r="E425" t="s">
        <v>12</v>
      </c>
      <c r="G425" t="s">
        <v>1037</v>
      </c>
      <c r="H425" t="s">
        <v>14</v>
      </c>
      <c r="I425" t="s">
        <v>15</v>
      </c>
    </row>
    <row r="426" spans="1:11" hidden="1" x14ac:dyDescent="0.25">
      <c r="A426" s="18">
        <v>424</v>
      </c>
      <c r="B426" t="s">
        <v>1038</v>
      </c>
      <c r="C426" t="s">
        <v>24</v>
      </c>
      <c r="D426" t="s">
        <v>1039</v>
      </c>
      <c r="E426" t="s">
        <v>12</v>
      </c>
      <c r="G426" t="s">
        <v>1040</v>
      </c>
      <c r="H426" t="s">
        <v>14</v>
      </c>
      <c r="I426" t="s">
        <v>34</v>
      </c>
    </row>
    <row r="427" spans="1:11" hidden="1" x14ac:dyDescent="0.25">
      <c r="A427" s="18">
        <v>425</v>
      </c>
      <c r="B427" t="s">
        <v>663</v>
      </c>
      <c r="C427" t="s">
        <v>44</v>
      </c>
      <c r="D427" t="s">
        <v>1041</v>
      </c>
      <c r="E427" t="s">
        <v>12</v>
      </c>
      <c r="G427" t="s">
        <v>665</v>
      </c>
      <c r="H427" t="s">
        <v>14</v>
      </c>
      <c r="I427" t="s">
        <v>15</v>
      </c>
    </row>
    <row r="428" spans="1:11" hidden="1" x14ac:dyDescent="0.25">
      <c r="A428" s="18">
        <v>426</v>
      </c>
      <c r="B428" t="s">
        <v>250</v>
      </c>
      <c r="C428" t="s">
        <v>91</v>
      </c>
      <c r="D428" t="s">
        <v>1042</v>
      </c>
      <c r="E428" t="s">
        <v>12</v>
      </c>
      <c r="G428" t="s">
        <v>1043</v>
      </c>
      <c r="H428" t="s">
        <v>14</v>
      </c>
      <c r="I428" t="s">
        <v>15</v>
      </c>
    </row>
    <row r="429" spans="1:11" hidden="1" x14ac:dyDescent="0.25">
      <c r="A429" s="18">
        <v>427</v>
      </c>
      <c r="B429" t="s">
        <v>1044</v>
      </c>
      <c r="C429" t="s">
        <v>31</v>
      </c>
      <c r="D429" t="s">
        <v>1045</v>
      </c>
      <c r="E429" t="s">
        <v>12</v>
      </c>
      <c r="G429" t="s">
        <v>1046</v>
      </c>
      <c r="H429" t="s">
        <v>14</v>
      </c>
      <c r="I429" t="s">
        <v>34</v>
      </c>
    </row>
    <row r="430" spans="1:11" hidden="1" x14ac:dyDescent="0.25">
      <c r="A430" s="18">
        <v>428</v>
      </c>
      <c r="B430" t="s">
        <v>840</v>
      </c>
      <c r="C430" t="s">
        <v>27</v>
      </c>
      <c r="D430" t="s">
        <v>1047</v>
      </c>
      <c r="E430" t="s">
        <v>12</v>
      </c>
      <c r="G430" t="s">
        <v>842</v>
      </c>
      <c r="H430" t="s">
        <v>14</v>
      </c>
      <c r="I430" t="s">
        <v>15</v>
      </c>
    </row>
    <row r="431" spans="1:11" hidden="1" x14ac:dyDescent="0.25">
      <c r="A431" s="18">
        <v>429</v>
      </c>
      <c r="B431" t="s">
        <v>80</v>
      </c>
      <c r="C431" t="s">
        <v>24</v>
      </c>
      <c r="D431" t="s">
        <v>1048</v>
      </c>
      <c r="E431" t="s">
        <v>12</v>
      </c>
      <c r="G431" t="s">
        <v>82</v>
      </c>
      <c r="H431" t="s">
        <v>14</v>
      </c>
      <c r="I431" t="s">
        <v>15</v>
      </c>
    </row>
    <row r="432" spans="1:11" hidden="1" x14ac:dyDescent="0.25">
      <c r="A432" s="18">
        <v>430</v>
      </c>
      <c r="C432" t="s">
        <v>44</v>
      </c>
      <c r="D432" t="s">
        <v>1049</v>
      </c>
      <c r="E432" t="s">
        <v>12</v>
      </c>
      <c r="G432" t="s">
        <v>477</v>
      </c>
      <c r="H432" t="s">
        <v>14</v>
      </c>
      <c r="I432" t="s">
        <v>34</v>
      </c>
    </row>
    <row r="433" spans="1:11" hidden="1" x14ac:dyDescent="0.25">
      <c r="A433" s="18">
        <v>431</v>
      </c>
      <c r="B433" t="s">
        <v>1050</v>
      </c>
      <c r="C433" t="s">
        <v>17</v>
      </c>
      <c r="D433" t="s">
        <v>1051</v>
      </c>
      <c r="E433" t="s">
        <v>12</v>
      </c>
      <c r="G433" t="s">
        <v>1052</v>
      </c>
      <c r="H433" t="s">
        <v>14</v>
      </c>
      <c r="I433" t="s">
        <v>15</v>
      </c>
    </row>
    <row r="434" spans="1:11" hidden="1" x14ac:dyDescent="0.25">
      <c r="A434" s="18">
        <v>432</v>
      </c>
      <c r="B434" t="s">
        <v>1053</v>
      </c>
      <c r="C434" t="s">
        <v>24</v>
      </c>
      <c r="D434" t="s">
        <v>1054</v>
      </c>
      <c r="E434" t="s">
        <v>12</v>
      </c>
      <c r="G434" t="s">
        <v>1055</v>
      </c>
      <c r="H434" t="s">
        <v>14</v>
      </c>
      <c r="I434" t="s">
        <v>15</v>
      </c>
    </row>
    <row r="435" spans="1:11" hidden="1" x14ac:dyDescent="0.25">
      <c r="A435" s="18">
        <v>433</v>
      </c>
      <c r="B435" t="s">
        <v>1056</v>
      </c>
      <c r="C435" t="s">
        <v>17</v>
      </c>
      <c r="D435" t="s">
        <v>1057</v>
      </c>
      <c r="E435" t="s">
        <v>12</v>
      </c>
      <c r="G435" t="s">
        <v>1058</v>
      </c>
      <c r="H435" t="s">
        <v>14</v>
      </c>
      <c r="I435" t="s">
        <v>15</v>
      </c>
    </row>
    <row r="436" spans="1:11" x14ac:dyDescent="0.25">
      <c r="A436" s="18">
        <v>3999</v>
      </c>
      <c r="B436" t="s">
        <v>1059</v>
      </c>
      <c r="C436" t="s">
        <v>60</v>
      </c>
      <c r="D436" t="s">
        <v>1060</v>
      </c>
      <c r="E436" t="s">
        <v>12</v>
      </c>
      <c r="G436" t="s">
        <v>1061</v>
      </c>
      <c r="H436" t="s">
        <v>38</v>
      </c>
      <c r="I436" t="s">
        <v>15</v>
      </c>
      <c r="K436" s="46" t="s">
        <v>63</v>
      </c>
    </row>
    <row r="437" spans="1:11" x14ac:dyDescent="0.25">
      <c r="A437" s="18">
        <v>760</v>
      </c>
      <c r="C437" t="s">
        <v>60</v>
      </c>
      <c r="D437" t="s">
        <v>1062</v>
      </c>
      <c r="E437" t="s">
        <v>12</v>
      </c>
      <c r="G437" t="s">
        <v>1063</v>
      </c>
      <c r="H437" t="s">
        <v>38</v>
      </c>
      <c r="I437" t="s">
        <v>15</v>
      </c>
      <c r="K437" s="46" t="s">
        <v>63</v>
      </c>
    </row>
    <row r="438" spans="1:11" hidden="1" x14ac:dyDescent="0.25">
      <c r="A438" s="18">
        <v>436</v>
      </c>
      <c r="B438" t="s">
        <v>1064</v>
      </c>
      <c r="C438" t="s">
        <v>71</v>
      </c>
      <c r="D438" t="s">
        <v>1065</v>
      </c>
      <c r="E438" t="s">
        <v>12</v>
      </c>
      <c r="G438" t="s">
        <v>1066</v>
      </c>
      <c r="H438" t="s">
        <v>14</v>
      </c>
      <c r="I438" t="s">
        <v>15</v>
      </c>
    </row>
    <row r="439" spans="1:11" hidden="1" x14ac:dyDescent="0.25">
      <c r="A439" s="18">
        <v>437</v>
      </c>
      <c r="B439" t="s">
        <v>1067</v>
      </c>
      <c r="C439" t="s">
        <v>91</v>
      </c>
      <c r="D439" t="s">
        <v>1068</v>
      </c>
      <c r="E439" t="s">
        <v>12</v>
      </c>
      <c r="G439" t="s">
        <v>1069</v>
      </c>
      <c r="H439" t="s">
        <v>14</v>
      </c>
      <c r="I439" t="s">
        <v>15</v>
      </c>
    </row>
    <row r="440" spans="1:11" hidden="1" x14ac:dyDescent="0.25">
      <c r="A440" s="18">
        <v>438</v>
      </c>
      <c r="C440" t="s">
        <v>27</v>
      </c>
      <c r="D440" t="s">
        <v>1070</v>
      </c>
      <c r="E440" t="s">
        <v>12</v>
      </c>
      <c r="G440" t="s">
        <v>320</v>
      </c>
      <c r="H440" t="s">
        <v>14</v>
      </c>
      <c r="I440" t="s">
        <v>34</v>
      </c>
    </row>
    <row r="441" spans="1:11" hidden="1" x14ac:dyDescent="0.25">
      <c r="A441" s="18">
        <v>439</v>
      </c>
      <c r="B441" t="s">
        <v>1071</v>
      </c>
      <c r="C441" t="s">
        <v>27</v>
      </c>
      <c r="D441" t="s">
        <v>1072</v>
      </c>
      <c r="E441" t="s">
        <v>12</v>
      </c>
      <c r="G441" t="s">
        <v>1073</v>
      </c>
      <c r="H441" t="s">
        <v>14</v>
      </c>
      <c r="I441" t="s">
        <v>15</v>
      </c>
    </row>
    <row r="442" spans="1:11" hidden="1" x14ac:dyDescent="0.25">
      <c r="A442" s="18">
        <v>440</v>
      </c>
      <c r="B442" t="s">
        <v>1074</v>
      </c>
      <c r="C442" t="s">
        <v>27</v>
      </c>
      <c r="D442" t="s">
        <v>1075</v>
      </c>
      <c r="E442" t="s">
        <v>12</v>
      </c>
      <c r="G442" t="s">
        <v>1076</v>
      </c>
      <c r="H442" t="s">
        <v>14</v>
      </c>
      <c r="I442" t="s">
        <v>15</v>
      </c>
    </row>
    <row r="443" spans="1:11" hidden="1" x14ac:dyDescent="0.25">
      <c r="A443" s="18">
        <v>441</v>
      </c>
      <c r="C443" t="s">
        <v>24</v>
      </c>
      <c r="D443" t="s">
        <v>1077</v>
      </c>
      <c r="E443" t="s">
        <v>12</v>
      </c>
      <c r="G443" t="s">
        <v>179</v>
      </c>
      <c r="H443" t="s">
        <v>14</v>
      </c>
      <c r="I443" t="s">
        <v>15</v>
      </c>
    </row>
    <row r="444" spans="1:11" hidden="1" x14ac:dyDescent="0.25">
      <c r="A444" s="18">
        <v>442</v>
      </c>
      <c r="B444" t="s">
        <v>1078</v>
      </c>
      <c r="C444" t="s">
        <v>71</v>
      </c>
      <c r="D444" t="s">
        <v>1079</v>
      </c>
      <c r="E444" t="s">
        <v>12</v>
      </c>
      <c r="G444" t="s">
        <v>1080</v>
      </c>
      <c r="H444" t="s">
        <v>14</v>
      </c>
      <c r="I444" t="s">
        <v>34</v>
      </c>
    </row>
    <row r="445" spans="1:11" x14ac:dyDescent="0.25">
      <c r="A445" s="18">
        <v>885</v>
      </c>
      <c r="C445" t="s">
        <v>60</v>
      </c>
      <c r="D445" t="s">
        <v>1081</v>
      </c>
      <c r="E445" t="s">
        <v>12</v>
      </c>
      <c r="G445" t="s">
        <v>1082</v>
      </c>
      <c r="H445" t="s">
        <v>38</v>
      </c>
      <c r="I445" t="s">
        <v>15</v>
      </c>
      <c r="K445" s="46" t="s">
        <v>63</v>
      </c>
    </row>
    <row r="446" spans="1:11" hidden="1" x14ac:dyDescent="0.25">
      <c r="A446" s="18">
        <v>444</v>
      </c>
      <c r="B446" t="s">
        <v>131</v>
      </c>
      <c r="C446" t="s">
        <v>27</v>
      </c>
      <c r="D446" t="s">
        <v>1083</v>
      </c>
      <c r="E446" t="s">
        <v>12</v>
      </c>
      <c r="G446" t="s">
        <v>1084</v>
      </c>
      <c r="H446" t="s">
        <v>14</v>
      </c>
      <c r="I446" t="s">
        <v>15</v>
      </c>
    </row>
    <row r="447" spans="1:11" hidden="1" x14ac:dyDescent="0.25">
      <c r="A447" s="18">
        <v>445</v>
      </c>
      <c r="B447" t="s">
        <v>1085</v>
      </c>
      <c r="C447" t="s">
        <v>44</v>
      </c>
      <c r="D447" t="s">
        <v>1086</v>
      </c>
      <c r="E447" t="s">
        <v>12</v>
      </c>
      <c r="G447" t="s">
        <v>1087</v>
      </c>
      <c r="H447" t="s">
        <v>14</v>
      </c>
      <c r="I447" t="s">
        <v>15</v>
      </c>
    </row>
    <row r="448" spans="1:11" hidden="1" x14ac:dyDescent="0.25">
      <c r="A448" s="18">
        <v>446</v>
      </c>
      <c r="C448" t="s">
        <v>10</v>
      </c>
      <c r="D448" t="s">
        <v>1088</v>
      </c>
      <c r="E448" t="s">
        <v>12</v>
      </c>
      <c r="G448" t="s">
        <v>450</v>
      </c>
      <c r="H448" t="s">
        <v>14</v>
      </c>
      <c r="I448" t="s">
        <v>15</v>
      </c>
    </row>
    <row r="449" spans="1:15" hidden="1" x14ac:dyDescent="0.25">
      <c r="A449" s="18">
        <v>447</v>
      </c>
      <c r="B449" t="s">
        <v>283</v>
      </c>
      <c r="C449" t="s">
        <v>91</v>
      </c>
      <c r="D449" t="s">
        <v>1089</v>
      </c>
      <c r="E449" t="s">
        <v>12</v>
      </c>
      <c r="G449" t="s">
        <v>285</v>
      </c>
      <c r="H449" t="s">
        <v>14</v>
      </c>
      <c r="I449" t="s">
        <v>15</v>
      </c>
    </row>
    <row r="450" spans="1:15" hidden="1" x14ac:dyDescent="0.25">
      <c r="A450" s="18">
        <v>448</v>
      </c>
      <c r="B450" t="s">
        <v>1090</v>
      </c>
      <c r="C450" t="s">
        <v>48</v>
      </c>
      <c r="D450" t="s">
        <v>1091</v>
      </c>
      <c r="E450" t="s">
        <v>12</v>
      </c>
      <c r="G450" t="s">
        <v>1092</v>
      </c>
      <c r="H450" t="s">
        <v>14</v>
      </c>
      <c r="I450" t="s">
        <v>15</v>
      </c>
    </row>
    <row r="451" spans="1:15" x14ac:dyDescent="0.25">
      <c r="A451" s="18">
        <v>1732</v>
      </c>
      <c r="B451" t="s">
        <v>1093</v>
      </c>
      <c r="C451" t="s">
        <v>60</v>
      </c>
      <c r="D451" t="s">
        <v>1094</v>
      </c>
      <c r="E451" t="s">
        <v>12</v>
      </c>
      <c r="G451" t="s">
        <v>1095</v>
      </c>
      <c r="H451" t="s">
        <v>38</v>
      </c>
      <c r="I451" t="s">
        <v>15</v>
      </c>
      <c r="K451" s="46" t="s">
        <v>63</v>
      </c>
    </row>
    <row r="452" spans="1:15" hidden="1" x14ac:dyDescent="0.25">
      <c r="A452" s="18">
        <v>450</v>
      </c>
      <c r="B452" t="s">
        <v>1096</v>
      </c>
      <c r="C452" t="s">
        <v>190</v>
      </c>
      <c r="D452" t="s">
        <v>1097</v>
      </c>
      <c r="E452" t="s">
        <v>12</v>
      </c>
      <c r="G452" t="s">
        <v>1098</v>
      </c>
      <c r="H452" t="s">
        <v>14</v>
      </c>
      <c r="I452" t="s">
        <v>15</v>
      </c>
    </row>
    <row r="453" spans="1:15" hidden="1" x14ac:dyDescent="0.25">
      <c r="A453" s="18">
        <v>451</v>
      </c>
      <c r="B453" t="s">
        <v>300</v>
      </c>
      <c r="C453" t="s">
        <v>10</v>
      </c>
      <c r="D453" t="s">
        <v>1099</v>
      </c>
      <c r="E453" t="s">
        <v>12</v>
      </c>
      <c r="G453" t="s">
        <v>302</v>
      </c>
      <c r="H453" t="s">
        <v>14</v>
      </c>
      <c r="I453" t="s">
        <v>34</v>
      </c>
    </row>
    <row r="454" spans="1:15" hidden="1" x14ac:dyDescent="0.25">
      <c r="A454" s="18">
        <v>452</v>
      </c>
      <c r="C454" t="s">
        <v>31</v>
      </c>
      <c r="D454" t="s">
        <v>1100</v>
      </c>
      <c r="E454" t="s">
        <v>12</v>
      </c>
      <c r="G454" t="s">
        <v>695</v>
      </c>
      <c r="H454" t="s">
        <v>14</v>
      </c>
      <c r="I454" t="s">
        <v>15</v>
      </c>
    </row>
    <row r="455" spans="1:15" hidden="1" x14ac:dyDescent="0.25">
      <c r="A455" s="18">
        <v>453</v>
      </c>
      <c r="B455" t="s">
        <v>552</v>
      </c>
      <c r="C455" t="s">
        <v>44</v>
      </c>
      <c r="D455" t="s">
        <v>1101</v>
      </c>
      <c r="E455" t="s">
        <v>12</v>
      </c>
      <c r="G455" t="s">
        <v>554</v>
      </c>
      <c r="H455" t="s">
        <v>14</v>
      </c>
      <c r="I455" t="s">
        <v>15</v>
      </c>
    </row>
    <row r="456" spans="1:15" hidden="1" x14ac:dyDescent="0.25">
      <c r="A456" s="18">
        <v>454</v>
      </c>
      <c r="B456" t="s">
        <v>1102</v>
      </c>
      <c r="C456" t="s">
        <v>48</v>
      </c>
      <c r="D456" t="s">
        <v>1103</v>
      </c>
      <c r="E456" t="s">
        <v>12</v>
      </c>
      <c r="G456" t="s">
        <v>1104</v>
      </c>
      <c r="H456" t="s">
        <v>14</v>
      </c>
      <c r="I456" t="s">
        <v>34</v>
      </c>
    </row>
    <row r="457" spans="1:15" hidden="1" x14ac:dyDescent="0.25">
      <c r="A457" s="18">
        <v>455</v>
      </c>
      <c r="B457" t="s">
        <v>204</v>
      </c>
      <c r="C457" t="s">
        <v>24</v>
      </c>
      <c r="D457" t="s">
        <v>1105</v>
      </c>
      <c r="E457" t="s">
        <v>12</v>
      </c>
      <c r="G457" t="s">
        <v>206</v>
      </c>
      <c r="H457" t="s">
        <v>14</v>
      </c>
      <c r="I457" t="s">
        <v>15</v>
      </c>
    </row>
    <row r="458" spans="1:15" hidden="1" x14ac:dyDescent="0.25">
      <c r="A458" s="18">
        <v>456</v>
      </c>
      <c r="C458" t="s">
        <v>44</v>
      </c>
      <c r="D458" t="s">
        <v>1106</v>
      </c>
      <c r="E458" t="s">
        <v>12</v>
      </c>
      <c r="G458" t="s">
        <v>1107</v>
      </c>
      <c r="H458" t="s">
        <v>14</v>
      </c>
      <c r="I458" t="s">
        <v>34</v>
      </c>
    </row>
    <row r="459" spans="1:15" hidden="1" x14ac:dyDescent="0.25">
      <c r="A459" s="18">
        <v>457</v>
      </c>
      <c r="B459" t="s">
        <v>1108</v>
      </c>
      <c r="C459" t="s">
        <v>17</v>
      </c>
      <c r="D459" t="s">
        <v>1109</v>
      </c>
      <c r="E459" t="s">
        <v>12</v>
      </c>
      <c r="G459" t="s">
        <v>1110</v>
      </c>
      <c r="H459" t="s">
        <v>14</v>
      </c>
      <c r="I459" t="s">
        <v>15</v>
      </c>
    </row>
    <row r="460" spans="1:15" hidden="1" x14ac:dyDescent="0.25">
      <c r="A460" s="18">
        <v>458</v>
      </c>
      <c r="B460" t="s">
        <v>592</v>
      </c>
      <c r="C460" t="s">
        <v>91</v>
      </c>
      <c r="D460" t="s">
        <v>1111</v>
      </c>
      <c r="E460" t="s">
        <v>12</v>
      </c>
      <c r="G460" t="s">
        <v>594</v>
      </c>
      <c r="H460" t="s">
        <v>14</v>
      </c>
      <c r="I460" t="s">
        <v>15</v>
      </c>
    </row>
    <row r="461" spans="1:15" x14ac:dyDescent="0.25">
      <c r="A461" s="18">
        <v>1288</v>
      </c>
      <c r="C461" t="s">
        <v>60</v>
      </c>
      <c r="D461" t="s">
        <v>1112</v>
      </c>
      <c r="E461" t="s">
        <v>12</v>
      </c>
      <c r="G461" t="s">
        <v>1113</v>
      </c>
      <c r="H461" t="s">
        <v>38</v>
      </c>
      <c r="I461" t="s">
        <v>15</v>
      </c>
      <c r="K461" s="46" t="s">
        <v>63</v>
      </c>
      <c r="O461" t="s">
        <v>261</v>
      </c>
    </row>
    <row r="462" spans="1:15" hidden="1" x14ac:dyDescent="0.25">
      <c r="A462" s="18">
        <v>460</v>
      </c>
      <c r="B462" t="s">
        <v>1114</v>
      </c>
      <c r="C462" t="s">
        <v>71</v>
      </c>
      <c r="D462" t="s">
        <v>1115</v>
      </c>
      <c r="E462" t="s">
        <v>12</v>
      </c>
      <c r="G462" t="s">
        <v>1116</v>
      </c>
      <c r="H462" t="s">
        <v>14</v>
      </c>
      <c r="I462" t="s">
        <v>15</v>
      </c>
    </row>
    <row r="463" spans="1:15" hidden="1" x14ac:dyDescent="0.25">
      <c r="A463" s="18">
        <v>461</v>
      </c>
      <c r="B463" t="s">
        <v>401</v>
      </c>
      <c r="C463" t="s">
        <v>17</v>
      </c>
      <c r="D463" t="s">
        <v>1117</v>
      </c>
      <c r="E463" t="s">
        <v>12</v>
      </c>
      <c r="G463" t="s">
        <v>403</v>
      </c>
      <c r="H463" t="s">
        <v>14</v>
      </c>
      <c r="I463" t="s">
        <v>15</v>
      </c>
    </row>
    <row r="464" spans="1:15" hidden="1" x14ac:dyDescent="0.25">
      <c r="A464" s="18">
        <v>462</v>
      </c>
      <c r="B464" t="s">
        <v>361</v>
      </c>
      <c r="C464" t="s">
        <v>71</v>
      </c>
      <c r="D464" t="s">
        <v>1118</v>
      </c>
      <c r="E464" t="s">
        <v>12</v>
      </c>
      <c r="G464" t="s">
        <v>363</v>
      </c>
      <c r="H464" t="s">
        <v>14</v>
      </c>
      <c r="I464" t="s">
        <v>15</v>
      </c>
    </row>
    <row r="465" spans="1:11" hidden="1" x14ac:dyDescent="0.25">
      <c r="A465" s="18">
        <v>463</v>
      </c>
      <c r="B465" t="s">
        <v>1119</v>
      </c>
      <c r="C465" t="s">
        <v>71</v>
      </c>
      <c r="D465" t="s">
        <v>1120</v>
      </c>
      <c r="E465" t="s">
        <v>12</v>
      </c>
      <c r="G465" t="s">
        <v>1121</v>
      </c>
      <c r="H465" t="s">
        <v>14</v>
      </c>
      <c r="I465" t="s">
        <v>34</v>
      </c>
    </row>
    <row r="466" spans="1:11" hidden="1" x14ac:dyDescent="0.25">
      <c r="A466" s="18">
        <v>464</v>
      </c>
      <c r="B466" t="s">
        <v>342</v>
      </c>
      <c r="C466" t="s">
        <v>71</v>
      </c>
      <c r="D466" t="s">
        <v>1122</v>
      </c>
      <c r="E466" t="s">
        <v>12</v>
      </c>
      <c r="G466" t="s">
        <v>344</v>
      </c>
      <c r="H466" t="s">
        <v>14</v>
      </c>
      <c r="I466" t="s">
        <v>15</v>
      </c>
    </row>
    <row r="467" spans="1:11" hidden="1" x14ac:dyDescent="0.25">
      <c r="A467" s="18">
        <v>465</v>
      </c>
      <c r="B467" t="s">
        <v>827</v>
      </c>
      <c r="C467" t="s">
        <v>91</v>
      </c>
      <c r="D467" t="s">
        <v>1123</v>
      </c>
      <c r="E467" t="s">
        <v>12</v>
      </c>
      <c r="G467" t="s">
        <v>829</v>
      </c>
      <c r="H467" t="s">
        <v>14</v>
      </c>
      <c r="I467" t="s">
        <v>15</v>
      </c>
    </row>
    <row r="468" spans="1:11" hidden="1" x14ac:dyDescent="0.25">
      <c r="A468" s="18">
        <v>466</v>
      </c>
      <c r="B468" t="s">
        <v>646</v>
      </c>
      <c r="C468" t="s">
        <v>27</v>
      </c>
      <c r="D468" t="s">
        <v>1124</v>
      </c>
      <c r="E468" t="s">
        <v>12</v>
      </c>
      <c r="G468" t="s">
        <v>648</v>
      </c>
      <c r="H468" t="s">
        <v>14</v>
      </c>
      <c r="I468" t="s">
        <v>15</v>
      </c>
    </row>
    <row r="469" spans="1:11" hidden="1" x14ac:dyDescent="0.25">
      <c r="A469" s="18">
        <v>467</v>
      </c>
      <c r="B469" t="s">
        <v>123</v>
      </c>
      <c r="C469" t="s">
        <v>100</v>
      </c>
      <c r="D469" t="s">
        <v>1125</v>
      </c>
      <c r="E469" t="s">
        <v>12</v>
      </c>
      <c r="G469" t="s">
        <v>1126</v>
      </c>
      <c r="H469" t="s">
        <v>14</v>
      </c>
      <c r="I469" t="s">
        <v>15</v>
      </c>
    </row>
    <row r="470" spans="1:11" hidden="1" x14ac:dyDescent="0.25">
      <c r="A470" s="18">
        <v>468</v>
      </c>
      <c r="B470" t="s">
        <v>411</v>
      </c>
      <c r="C470" t="s">
        <v>190</v>
      </c>
      <c r="D470" t="s">
        <v>1127</v>
      </c>
      <c r="E470" t="s">
        <v>12</v>
      </c>
      <c r="G470" t="s">
        <v>413</v>
      </c>
      <c r="H470" t="s">
        <v>14</v>
      </c>
      <c r="I470" t="s">
        <v>15</v>
      </c>
    </row>
    <row r="471" spans="1:11" hidden="1" x14ac:dyDescent="0.25">
      <c r="A471" s="18">
        <v>469</v>
      </c>
      <c r="B471" t="s">
        <v>734</v>
      </c>
      <c r="C471" t="s">
        <v>48</v>
      </c>
      <c r="D471" t="s">
        <v>1128</v>
      </c>
      <c r="E471" t="s">
        <v>12</v>
      </c>
      <c r="G471" t="s">
        <v>736</v>
      </c>
      <c r="H471" t="s">
        <v>14</v>
      </c>
      <c r="I471" t="s">
        <v>15</v>
      </c>
    </row>
    <row r="472" spans="1:11" hidden="1" x14ac:dyDescent="0.25">
      <c r="A472" s="18">
        <v>470</v>
      </c>
      <c r="B472" t="s">
        <v>283</v>
      </c>
      <c r="C472" t="s">
        <v>71</v>
      </c>
      <c r="D472" t="s">
        <v>1129</v>
      </c>
      <c r="E472" t="s">
        <v>12</v>
      </c>
      <c r="G472" t="s">
        <v>285</v>
      </c>
      <c r="H472" t="s">
        <v>14</v>
      </c>
      <c r="I472" t="s">
        <v>15</v>
      </c>
    </row>
    <row r="473" spans="1:11" hidden="1" x14ac:dyDescent="0.25">
      <c r="A473" s="18">
        <v>471</v>
      </c>
      <c r="B473" t="s">
        <v>1130</v>
      </c>
      <c r="C473" t="s">
        <v>17</v>
      </c>
      <c r="D473" t="s">
        <v>1131</v>
      </c>
      <c r="E473" t="s">
        <v>12</v>
      </c>
      <c r="G473" t="s">
        <v>1132</v>
      </c>
      <c r="H473" t="s">
        <v>14</v>
      </c>
      <c r="I473" t="s">
        <v>15</v>
      </c>
    </row>
    <row r="474" spans="1:11" hidden="1" x14ac:dyDescent="0.25">
      <c r="A474" s="18">
        <v>472</v>
      </c>
      <c r="B474" t="s">
        <v>1133</v>
      </c>
      <c r="C474" t="s">
        <v>100</v>
      </c>
      <c r="D474" t="s">
        <v>1134</v>
      </c>
      <c r="E474" t="s">
        <v>12</v>
      </c>
      <c r="G474" t="s">
        <v>1135</v>
      </c>
      <c r="H474" t="s">
        <v>14</v>
      </c>
      <c r="I474" t="s">
        <v>15</v>
      </c>
    </row>
    <row r="475" spans="1:11" x14ac:dyDescent="0.25">
      <c r="A475" s="18">
        <v>362</v>
      </c>
      <c r="B475" t="s">
        <v>1015</v>
      </c>
      <c r="C475" t="s">
        <v>60</v>
      </c>
      <c r="D475" t="s">
        <v>1136</v>
      </c>
      <c r="E475" t="s">
        <v>12</v>
      </c>
      <c r="G475" t="s">
        <v>1137</v>
      </c>
      <c r="H475" t="s">
        <v>38</v>
      </c>
      <c r="I475" t="s">
        <v>15</v>
      </c>
      <c r="K475" s="46" t="s">
        <v>63</v>
      </c>
    </row>
    <row r="476" spans="1:11" x14ac:dyDescent="0.25">
      <c r="A476" s="18">
        <v>1478</v>
      </c>
      <c r="B476" t="s">
        <v>1015</v>
      </c>
      <c r="C476" t="s">
        <v>60</v>
      </c>
      <c r="D476" t="s">
        <v>1138</v>
      </c>
      <c r="E476" t="s">
        <v>12</v>
      </c>
      <c r="G476" t="s">
        <v>1139</v>
      </c>
      <c r="H476" t="s">
        <v>38</v>
      </c>
      <c r="I476" t="s">
        <v>15</v>
      </c>
      <c r="K476" s="46" t="s">
        <v>63</v>
      </c>
    </row>
    <row r="477" spans="1:11" hidden="1" x14ac:dyDescent="0.25">
      <c r="A477" s="18">
        <v>475</v>
      </c>
      <c r="C477" t="s">
        <v>190</v>
      </c>
      <c r="D477" t="s">
        <v>1140</v>
      </c>
      <c r="E477" t="s">
        <v>12</v>
      </c>
      <c r="G477" t="s">
        <v>672</v>
      </c>
      <c r="H477" t="s">
        <v>14</v>
      </c>
      <c r="I477" t="s">
        <v>15</v>
      </c>
    </row>
    <row r="478" spans="1:11" hidden="1" x14ac:dyDescent="0.25">
      <c r="A478" s="18">
        <v>476</v>
      </c>
      <c r="B478" t="s">
        <v>1141</v>
      </c>
      <c r="C478" t="s">
        <v>24</v>
      </c>
      <c r="D478" t="s">
        <v>1142</v>
      </c>
      <c r="E478" t="s">
        <v>12</v>
      </c>
      <c r="G478" t="s">
        <v>1143</v>
      </c>
      <c r="H478" t="s">
        <v>14</v>
      </c>
      <c r="I478" t="s">
        <v>15</v>
      </c>
    </row>
    <row r="479" spans="1:11" hidden="1" x14ac:dyDescent="0.25">
      <c r="A479" s="18">
        <v>477</v>
      </c>
      <c r="B479" t="s">
        <v>210</v>
      </c>
      <c r="C479" t="s">
        <v>44</v>
      </c>
      <c r="D479" t="s">
        <v>1144</v>
      </c>
      <c r="E479" t="s">
        <v>12</v>
      </c>
      <c r="G479" t="s">
        <v>212</v>
      </c>
      <c r="H479" t="s">
        <v>14</v>
      </c>
      <c r="I479" t="s">
        <v>15</v>
      </c>
    </row>
    <row r="480" spans="1:11" hidden="1" x14ac:dyDescent="0.25">
      <c r="A480" s="18">
        <v>478</v>
      </c>
      <c r="B480" t="s">
        <v>710</v>
      </c>
      <c r="C480" t="s">
        <v>10</v>
      </c>
      <c r="D480" t="s">
        <v>1145</v>
      </c>
      <c r="E480" t="s">
        <v>12</v>
      </c>
      <c r="G480" t="s">
        <v>712</v>
      </c>
      <c r="H480" t="s">
        <v>14</v>
      </c>
      <c r="I480" t="s">
        <v>15</v>
      </c>
    </row>
    <row r="481" spans="1:11" hidden="1" x14ac:dyDescent="0.25">
      <c r="A481" s="18">
        <v>479</v>
      </c>
      <c r="B481" t="s">
        <v>250</v>
      </c>
      <c r="C481" t="s">
        <v>44</v>
      </c>
      <c r="D481" t="s">
        <v>1146</v>
      </c>
      <c r="E481" t="s">
        <v>12</v>
      </c>
      <c r="G481" t="s">
        <v>252</v>
      </c>
      <c r="H481" t="s">
        <v>14</v>
      </c>
      <c r="I481" t="s">
        <v>15</v>
      </c>
    </row>
    <row r="482" spans="1:11" hidden="1" x14ac:dyDescent="0.25">
      <c r="A482" s="18">
        <v>480</v>
      </c>
      <c r="B482" t="s">
        <v>547</v>
      </c>
      <c r="C482" t="s">
        <v>44</v>
      </c>
      <c r="D482" t="s">
        <v>1147</v>
      </c>
      <c r="E482" t="s">
        <v>12</v>
      </c>
      <c r="G482" t="s">
        <v>549</v>
      </c>
      <c r="H482" t="s">
        <v>14</v>
      </c>
      <c r="I482" t="s">
        <v>15</v>
      </c>
    </row>
    <row r="483" spans="1:11" hidden="1" x14ac:dyDescent="0.25">
      <c r="A483" s="18">
        <v>481</v>
      </c>
      <c r="C483" t="s">
        <v>31</v>
      </c>
      <c r="D483" t="s">
        <v>1148</v>
      </c>
      <c r="E483" t="s">
        <v>12</v>
      </c>
      <c r="G483" t="s">
        <v>1149</v>
      </c>
      <c r="H483" t="s">
        <v>14</v>
      </c>
      <c r="I483" t="s">
        <v>777</v>
      </c>
    </row>
    <row r="484" spans="1:11" hidden="1" x14ac:dyDescent="0.25">
      <c r="A484" s="18">
        <v>482</v>
      </c>
      <c r="B484" t="s">
        <v>1150</v>
      </c>
      <c r="C484" t="s">
        <v>44</v>
      </c>
      <c r="D484" t="s">
        <v>1151</v>
      </c>
      <c r="E484" t="s">
        <v>12</v>
      </c>
      <c r="G484" t="s">
        <v>1152</v>
      </c>
      <c r="H484" t="s">
        <v>14</v>
      </c>
      <c r="I484" t="s">
        <v>15</v>
      </c>
    </row>
    <row r="485" spans="1:11" hidden="1" x14ac:dyDescent="0.25">
      <c r="A485" s="18">
        <v>483</v>
      </c>
      <c r="C485" t="s">
        <v>389</v>
      </c>
      <c r="D485" t="s">
        <v>1153</v>
      </c>
      <c r="E485" t="s">
        <v>12</v>
      </c>
      <c r="G485" t="s">
        <v>686</v>
      </c>
      <c r="H485" t="s">
        <v>14</v>
      </c>
      <c r="I485" t="s">
        <v>15</v>
      </c>
    </row>
    <row r="486" spans="1:11" hidden="1" x14ac:dyDescent="0.25">
      <c r="A486" s="18">
        <v>484</v>
      </c>
      <c r="C486" t="s">
        <v>10</v>
      </c>
      <c r="D486" t="s">
        <v>1154</v>
      </c>
      <c r="E486" t="s">
        <v>12</v>
      </c>
      <c r="G486" t="s">
        <v>1155</v>
      </c>
      <c r="H486" t="s">
        <v>14</v>
      </c>
      <c r="I486" t="s">
        <v>770</v>
      </c>
    </row>
    <row r="487" spans="1:11" hidden="1" x14ac:dyDescent="0.25">
      <c r="A487" s="18">
        <v>485</v>
      </c>
      <c r="B487" t="s">
        <v>1156</v>
      </c>
      <c r="C487" t="s">
        <v>31</v>
      </c>
      <c r="D487" t="s">
        <v>1157</v>
      </c>
      <c r="E487" t="s">
        <v>12</v>
      </c>
      <c r="G487" t="s">
        <v>1158</v>
      </c>
      <c r="H487" t="s">
        <v>14</v>
      </c>
      <c r="I487" t="s">
        <v>34</v>
      </c>
    </row>
    <row r="488" spans="1:11" hidden="1" x14ac:dyDescent="0.25">
      <c r="A488" s="18">
        <v>486</v>
      </c>
      <c r="B488" t="s">
        <v>1159</v>
      </c>
      <c r="C488" t="s">
        <v>17</v>
      </c>
      <c r="D488" t="s">
        <v>1160</v>
      </c>
      <c r="E488" t="s">
        <v>12</v>
      </c>
      <c r="G488" t="s">
        <v>1161</v>
      </c>
      <c r="H488" t="s">
        <v>14</v>
      </c>
      <c r="I488" t="s">
        <v>15</v>
      </c>
    </row>
    <row r="489" spans="1:11" hidden="1" x14ac:dyDescent="0.25">
      <c r="A489" s="18">
        <v>487</v>
      </c>
      <c r="B489" t="s">
        <v>982</v>
      </c>
      <c r="C489" t="s">
        <v>48</v>
      </c>
      <c r="D489" t="s">
        <v>1162</v>
      </c>
      <c r="E489" t="s">
        <v>12</v>
      </c>
      <c r="G489" t="s">
        <v>984</v>
      </c>
      <c r="H489" t="s">
        <v>14</v>
      </c>
      <c r="I489" t="s">
        <v>15</v>
      </c>
    </row>
    <row r="490" spans="1:11" x14ac:dyDescent="0.25">
      <c r="A490" s="18">
        <v>4194</v>
      </c>
      <c r="B490" t="s">
        <v>1163</v>
      </c>
      <c r="C490" t="s">
        <v>60</v>
      </c>
      <c r="D490" t="s">
        <v>1164</v>
      </c>
      <c r="E490" t="s">
        <v>12</v>
      </c>
      <c r="G490" t="s">
        <v>1165</v>
      </c>
      <c r="H490" t="s">
        <v>38</v>
      </c>
      <c r="I490" t="s">
        <v>15</v>
      </c>
      <c r="K490" s="46" t="s">
        <v>63</v>
      </c>
    </row>
    <row r="491" spans="1:11" hidden="1" x14ac:dyDescent="0.25">
      <c r="A491" s="18">
        <v>489</v>
      </c>
      <c r="B491" t="s">
        <v>250</v>
      </c>
      <c r="C491" t="s">
        <v>48</v>
      </c>
      <c r="D491" t="s">
        <v>1166</v>
      </c>
      <c r="E491" t="s">
        <v>12</v>
      </c>
      <c r="G491" t="s">
        <v>1043</v>
      </c>
      <c r="H491" t="s">
        <v>14</v>
      </c>
      <c r="I491" t="s">
        <v>15</v>
      </c>
    </row>
    <row r="492" spans="1:11" hidden="1" x14ac:dyDescent="0.25">
      <c r="A492" s="18">
        <v>490</v>
      </c>
      <c r="B492" t="s">
        <v>105</v>
      </c>
      <c r="C492" t="s">
        <v>31</v>
      </c>
      <c r="D492" t="s">
        <v>1167</v>
      </c>
      <c r="E492" t="s">
        <v>12</v>
      </c>
      <c r="G492" t="s">
        <v>107</v>
      </c>
      <c r="H492" t="s">
        <v>14</v>
      </c>
      <c r="I492" t="s">
        <v>15</v>
      </c>
    </row>
    <row r="493" spans="1:11" hidden="1" x14ac:dyDescent="0.25">
      <c r="A493" s="18">
        <v>491</v>
      </c>
      <c r="B493" t="s">
        <v>592</v>
      </c>
      <c r="C493" t="s">
        <v>71</v>
      </c>
      <c r="D493" t="s">
        <v>1168</v>
      </c>
      <c r="E493" t="s">
        <v>12</v>
      </c>
      <c r="G493" t="s">
        <v>594</v>
      </c>
      <c r="H493" t="s">
        <v>14</v>
      </c>
      <c r="I493" t="s">
        <v>15</v>
      </c>
    </row>
    <row r="494" spans="1:11" hidden="1" x14ac:dyDescent="0.25">
      <c r="A494" s="18">
        <v>492</v>
      </c>
      <c r="B494" t="s">
        <v>1169</v>
      </c>
      <c r="C494" t="s">
        <v>31</v>
      </c>
      <c r="D494" t="s">
        <v>1170</v>
      </c>
      <c r="E494" t="s">
        <v>12</v>
      </c>
      <c r="G494" t="s">
        <v>1171</v>
      </c>
      <c r="H494" t="s">
        <v>14</v>
      </c>
      <c r="I494" t="s">
        <v>15</v>
      </c>
    </row>
    <row r="495" spans="1:11" hidden="1" x14ac:dyDescent="0.25">
      <c r="A495" s="18">
        <v>493</v>
      </c>
      <c r="B495" t="s">
        <v>900</v>
      </c>
      <c r="C495" t="s">
        <v>48</v>
      </c>
      <c r="D495" t="s">
        <v>1172</v>
      </c>
      <c r="E495" t="s">
        <v>12</v>
      </c>
      <c r="G495" t="s">
        <v>1173</v>
      </c>
      <c r="H495" t="s">
        <v>14</v>
      </c>
      <c r="I495" t="s">
        <v>15</v>
      </c>
    </row>
    <row r="496" spans="1:11" hidden="1" x14ac:dyDescent="0.25">
      <c r="A496" s="18">
        <v>494</v>
      </c>
      <c r="B496" t="s">
        <v>1174</v>
      </c>
      <c r="C496" t="s">
        <v>24</v>
      </c>
      <c r="D496" t="s">
        <v>1175</v>
      </c>
      <c r="E496" t="s">
        <v>12</v>
      </c>
      <c r="G496" t="s">
        <v>1176</v>
      </c>
      <c r="H496" t="s">
        <v>14</v>
      </c>
      <c r="I496" t="s">
        <v>15</v>
      </c>
    </row>
    <row r="497" spans="1:11" hidden="1" x14ac:dyDescent="0.25">
      <c r="A497" s="18">
        <v>495</v>
      </c>
      <c r="B497" t="s">
        <v>636</v>
      </c>
      <c r="C497" t="s">
        <v>190</v>
      </c>
      <c r="D497" t="s">
        <v>1177</v>
      </c>
      <c r="E497" t="s">
        <v>12</v>
      </c>
      <c r="G497" t="s">
        <v>638</v>
      </c>
      <c r="H497" t="s">
        <v>14</v>
      </c>
      <c r="I497" t="s">
        <v>34</v>
      </c>
    </row>
    <row r="498" spans="1:11" hidden="1" x14ac:dyDescent="0.25">
      <c r="A498" s="18">
        <v>496</v>
      </c>
      <c r="C498" t="s">
        <v>355</v>
      </c>
      <c r="D498" t="s">
        <v>1178</v>
      </c>
      <c r="E498" t="s">
        <v>12</v>
      </c>
      <c r="G498" t="s">
        <v>1179</v>
      </c>
      <c r="H498" t="s">
        <v>14</v>
      </c>
      <c r="I498" t="s">
        <v>15</v>
      </c>
    </row>
    <row r="499" spans="1:11" hidden="1" x14ac:dyDescent="0.25">
      <c r="A499" s="18">
        <v>497</v>
      </c>
      <c r="B499" t="s">
        <v>682</v>
      </c>
      <c r="C499" t="s">
        <v>24</v>
      </c>
      <c r="D499" t="s">
        <v>1180</v>
      </c>
      <c r="E499" t="s">
        <v>12</v>
      </c>
      <c r="G499" t="s">
        <v>684</v>
      </c>
      <c r="H499" t="s">
        <v>14</v>
      </c>
      <c r="I499" t="s">
        <v>34</v>
      </c>
    </row>
    <row r="500" spans="1:11" hidden="1" x14ac:dyDescent="0.25">
      <c r="A500" s="18">
        <v>498</v>
      </c>
      <c r="C500" t="s">
        <v>91</v>
      </c>
      <c r="D500" t="s">
        <v>1181</v>
      </c>
      <c r="E500" t="s">
        <v>12</v>
      </c>
      <c r="G500" t="s">
        <v>498</v>
      </c>
      <c r="H500" t="s">
        <v>14</v>
      </c>
      <c r="I500" t="s">
        <v>34</v>
      </c>
    </row>
    <row r="501" spans="1:11" hidden="1" x14ac:dyDescent="0.25">
      <c r="A501" s="18">
        <v>499</v>
      </c>
      <c r="B501" t="s">
        <v>1182</v>
      </c>
      <c r="C501" t="s">
        <v>17</v>
      </c>
      <c r="D501" t="s">
        <v>1183</v>
      </c>
      <c r="E501" t="s">
        <v>12</v>
      </c>
      <c r="G501" t="s">
        <v>1184</v>
      </c>
      <c r="H501" t="s">
        <v>14</v>
      </c>
      <c r="I501" t="s">
        <v>15</v>
      </c>
    </row>
    <row r="502" spans="1:11" x14ac:dyDescent="0.25">
      <c r="A502" s="18">
        <v>670</v>
      </c>
      <c r="C502" t="s">
        <v>60</v>
      </c>
      <c r="D502" t="s">
        <v>1185</v>
      </c>
      <c r="E502" t="s">
        <v>12</v>
      </c>
      <c r="G502" t="s">
        <v>1186</v>
      </c>
      <c r="H502" t="s">
        <v>38</v>
      </c>
      <c r="I502" t="s">
        <v>15</v>
      </c>
      <c r="K502" s="46" t="s">
        <v>63</v>
      </c>
    </row>
    <row r="503" spans="1:11" hidden="1" x14ac:dyDescent="0.25">
      <c r="A503" s="18">
        <v>501</v>
      </c>
      <c r="B503" t="s">
        <v>105</v>
      </c>
      <c r="C503" t="s">
        <v>44</v>
      </c>
      <c r="D503" t="s">
        <v>1187</v>
      </c>
      <c r="E503" t="s">
        <v>12</v>
      </c>
      <c r="G503" t="s">
        <v>107</v>
      </c>
      <c r="H503" t="s">
        <v>14</v>
      </c>
      <c r="I503" t="s">
        <v>15</v>
      </c>
    </row>
    <row r="504" spans="1:11" hidden="1" x14ac:dyDescent="0.25">
      <c r="A504" s="18">
        <v>502</v>
      </c>
      <c r="C504" t="s">
        <v>44</v>
      </c>
      <c r="D504" t="s">
        <v>1188</v>
      </c>
      <c r="E504" t="s">
        <v>12</v>
      </c>
      <c r="G504" t="s">
        <v>1189</v>
      </c>
      <c r="H504" t="s">
        <v>14</v>
      </c>
      <c r="I504" t="s">
        <v>34</v>
      </c>
    </row>
    <row r="505" spans="1:11" hidden="1" x14ac:dyDescent="0.25">
      <c r="A505" s="18">
        <v>503</v>
      </c>
      <c r="B505" t="s">
        <v>1053</v>
      </c>
      <c r="C505" t="s">
        <v>44</v>
      </c>
      <c r="D505" t="s">
        <v>1190</v>
      </c>
      <c r="E505" t="s">
        <v>12</v>
      </c>
      <c r="G505" t="s">
        <v>1055</v>
      </c>
      <c r="H505" t="s">
        <v>14</v>
      </c>
      <c r="I505" t="s">
        <v>15</v>
      </c>
    </row>
    <row r="506" spans="1:11" hidden="1" x14ac:dyDescent="0.25">
      <c r="A506" s="18">
        <v>504</v>
      </c>
      <c r="B506" t="s">
        <v>492</v>
      </c>
      <c r="C506" t="s">
        <v>10</v>
      </c>
      <c r="D506" t="s">
        <v>1191</v>
      </c>
      <c r="E506" t="s">
        <v>12</v>
      </c>
      <c r="G506" t="s">
        <v>494</v>
      </c>
      <c r="H506" t="s">
        <v>14</v>
      </c>
      <c r="I506" t="s">
        <v>34</v>
      </c>
    </row>
    <row r="507" spans="1:11" hidden="1" x14ac:dyDescent="0.25">
      <c r="A507" s="18">
        <v>505</v>
      </c>
      <c r="B507" t="s">
        <v>1192</v>
      </c>
      <c r="C507" t="s">
        <v>10</v>
      </c>
      <c r="D507" t="s">
        <v>1193</v>
      </c>
      <c r="E507" t="s">
        <v>12</v>
      </c>
      <c r="G507" t="s">
        <v>521</v>
      </c>
      <c r="H507" t="s">
        <v>14</v>
      </c>
      <c r="I507" t="s">
        <v>34</v>
      </c>
    </row>
    <row r="508" spans="1:11" hidden="1" x14ac:dyDescent="0.25">
      <c r="A508" s="18">
        <v>506</v>
      </c>
      <c r="B508" t="s">
        <v>1194</v>
      </c>
      <c r="C508" t="s">
        <v>190</v>
      </c>
      <c r="D508" t="s">
        <v>1195</v>
      </c>
      <c r="E508" t="s">
        <v>12</v>
      </c>
      <c r="G508" t="s">
        <v>1196</v>
      </c>
      <c r="H508" t="s">
        <v>14</v>
      </c>
      <c r="I508" t="s">
        <v>15</v>
      </c>
    </row>
    <row r="509" spans="1:11" hidden="1" x14ac:dyDescent="0.25">
      <c r="A509" s="18">
        <v>507</v>
      </c>
      <c r="B509" t="s">
        <v>1194</v>
      </c>
      <c r="C509" t="s">
        <v>24</v>
      </c>
      <c r="D509" t="s">
        <v>1197</v>
      </c>
      <c r="E509" t="s">
        <v>12</v>
      </c>
      <c r="G509" t="s">
        <v>1196</v>
      </c>
      <c r="H509" t="s">
        <v>14</v>
      </c>
      <c r="I509" t="s">
        <v>15</v>
      </c>
    </row>
    <row r="510" spans="1:11" hidden="1" x14ac:dyDescent="0.25">
      <c r="A510" s="18">
        <v>508</v>
      </c>
      <c r="B510" t="s">
        <v>1198</v>
      </c>
      <c r="C510" t="s">
        <v>17</v>
      </c>
      <c r="D510" t="s">
        <v>1199</v>
      </c>
      <c r="E510" t="s">
        <v>12</v>
      </c>
      <c r="G510" t="s">
        <v>1200</v>
      </c>
      <c r="H510" t="s">
        <v>14</v>
      </c>
      <c r="I510" t="s">
        <v>15</v>
      </c>
    </row>
    <row r="511" spans="1:11" hidden="1" x14ac:dyDescent="0.25">
      <c r="A511" s="18">
        <v>509</v>
      </c>
      <c r="B511" t="s">
        <v>998</v>
      </c>
      <c r="C511" t="s">
        <v>190</v>
      </c>
      <c r="D511" t="s">
        <v>1201</v>
      </c>
      <c r="E511" t="s">
        <v>12</v>
      </c>
      <c r="G511" t="s">
        <v>1000</v>
      </c>
      <c r="H511" t="s">
        <v>14</v>
      </c>
      <c r="I511" t="s">
        <v>15</v>
      </c>
    </row>
    <row r="512" spans="1:11" hidden="1" x14ac:dyDescent="0.25">
      <c r="A512" s="18">
        <v>510</v>
      </c>
      <c r="B512" t="s">
        <v>167</v>
      </c>
      <c r="C512" t="s">
        <v>48</v>
      </c>
      <c r="D512" t="s">
        <v>1202</v>
      </c>
      <c r="E512" t="s">
        <v>12</v>
      </c>
      <c r="G512" t="s">
        <v>169</v>
      </c>
      <c r="H512" t="s">
        <v>14</v>
      </c>
      <c r="I512" t="s">
        <v>34</v>
      </c>
    </row>
    <row r="513" spans="1:15" hidden="1" x14ac:dyDescent="0.25">
      <c r="A513" s="18">
        <v>511</v>
      </c>
      <c r="B513" t="s">
        <v>1203</v>
      </c>
      <c r="C513" t="s">
        <v>17</v>
      </c>
      <c r="D513" t="s">
        <v>1204</v>
      </c>
      <c r="E513" t="s">
        <v>12</v>
      </c>
      <c r="G513" t="s">
        <v>1205</v>
      </c>
      <c r="H513" t="s">
        <v>14</v>
      </c>
      <c r="I513" t="s">
        <v>15</v>
      </c>
    </row>
    <row r="514" spans="1:15" x14ac:dyDescent="0.25">
      <c r="A514" s="18">
        <v>837</v>
      </c>
      <c r="B514" t="s">
        <v>1206</v>
      </c>
      <c r="C514" t="s">
        <v>60</v>
      </c>
      <c r="D514" t="s">
        <v>1207</v>
      </c>
      <c r="E514" t="s">
        <v>12</v>
      </c>
      <c r="G514" t="s">
        <v>1208</v>
      </c>
      <c r="H514" t="s">
        <v>38</v>
      </c>
      <c r="I514" t="s">
        <v>15</v>
      </c>
      <c r="K514" s="46" t="s">
        <v>63</v>
      </c>
      <c r="O514" t="s">
        <v>261</v>
      </c>
    </row>
    <row r="515" spans="1:15" hidden="1" x14ac:dyDescent="0.25">
      <c r="A515" s="18">
        <v>513</v>
      </c>
      <c r="B515" t="s">
        <v>1209</v>
      </c>
      <c r="C515" t="s">
        <v>91</v>
      </c>
      <c r="D515" t="s">
        <v>1210</v>
      </c>
      <c r="E515" t="s">
        <v>12</v>
      </c>
      <c r="G515" t="s">
        <v>1211</v>
      </c>
      <c r="H515" t="s">
        <v>14</v>
      </c>
      <c r="I515" t="s">
        <v>15</v>
      </c>
    </row>
    <row r="516" spans="1:15" hidden="1" x14ac:dyDescent="0.25">
      <c r="A516" s="18">
        <v>514</v>
      </c>
      <c r="B516" t="s">
        <v>364</v>
      </c>
      <c r="C516" t="s">
        <v>10</v>
      </c>
      <c r="D516" t="s">
        <v>1212</v>
      </c>
      <c r="E516" t="s">
        <v>12</v>
      </c>
      <c r="G516" t="s">
        <v>366</v>
      </c>
      <c r="H516" t="s">
        <v>14</v>
      </c>
      <c r="I516" t="s">
        <v>15</v>
      </c>
    </row>
    <row r="517" spans="1:15" hidden="1" x14ac:dyDescent="0.25">
      <c r="A517" s="18">
        <v>515</v>
      </c>
      <c r="B517" t="s">
        <v>1213</v>
      </c>
      <c r="C517" t="s">
        <v>24</v>
      </c>
      <c r="D517" t="s">
        <v>1214</v>
      </c>
      <c r="E517" t="s">
        <v>12</v>
      </c>
      <c r="G517" t="s">
        <v>1215</v>
      </c>
      <c r="H517" t="s">
        <v>14</v>
      </c>
      <c r="I517" t="s">
        <v>15</v>
      </c>
    </row>
    <row r="518" spans="1:15" hidden="1" x14ac:dyDescent="0.25">
      <c r="A518" s="18">
        <v>516</v>
      </c>
      <c r="B518" t="s">
        <v>1216</v>
      </c>
      <c r="C518" t="s">
        <v>31</v>
      </c>
      <c r="D518" t="s">
        <v>1217</v>
      </c>
      <c r="E518" t="s">
        <v>12</v>
      </c>
      <c r="G518" t="s">
        <v>1218</v>
      </c>
      <c r="H518" t="s">
        <v>14</v>
      </c>
      <c r="I518" t="s">
        <v>15</v>
      </c>
    </row>
    <row r="519" spans="1:15" hidden="1" x14ac:dyDescent="0.25">
      <c r="A519" s="18">
        <v>517</v>
      </c>
      <c r="B519" t="s">
        <v>1219</v>
      </c>
      <c r="C519" t="s">
        <v>71</v>
      </c>
      <c r="D519" t="s">
        <v>1220</v>
      </c>
      <c r="E519" t="s">
        <v>12</v>
      </c>
      <c r="G519" t="s">
        <v>1221</v>
      </c>
      <c r="H519" t="s">
        <v>14</v>
      </c>
      <c r="I519" t="s">
        <v>15</v>
      </c>
    </row>
    <row r="520" spans="1:15" hidden="1" x14ac:dyDescent="0.25">
      <c r="A520" s="18">
        <v>518</v>
      </c>
      <c r="B520" t="s">
        <v>1222</v>
      </c>
      <c r="C520" t="s">
        <v>31</v>
      </c>
      <c r="D520" t="s">
        <v>1223</v>
      </c>
      <c r="E520" t="s">
        <v>12</v>
      </c>
      <c r="G520" t="s">
        <v>651</v>
      </c>
      <c r="H520" t="s">
        <v>14</v>
      </c>
      <c r="I520" t="s">
        <v>34</v>
      </c>
    </row>
    <row r="521" spans="1:15" hidden="1" x14ac:dyDescent="0.25">
      <c r="A521" s="18">
        <v>519</v>
      </c>
      <c r="B521" t="s">
        <v>1224</v>
      </c>
      <c r="C521" t="s">
        <v>17</v>
      </c>
      <c r="D521" t="s">
        <v>1225</v>
      </c>
      <c r="E521" t="s">
        <v>12</v>
      </c>
      <c r="G521" t="s">
        <v>1226</v>
      </c>
      <c r="H521" t="s">
        <v>14</v>
      </c>
      <c r="I521" t="s">
        <v>15</v>
      </c>
    </row>
    <row r="522" spans="1:15" hidden="1" x14ac:dyDescent="0.25">
      <c r="A522" s="18">
        <v>520</v>
      </c>
      <c r="B522" t="s">
        <v>1227</v>
      </c>
      <c r="C522" t="s">
        <v>100</v>
      </c>
      <c r="D522" t="s">
        <v>1228</v>
      </c>
      <c r="E522" t="s">
        <v>12</v>
      </c>
      <c r="G522" t="s">
        <v>1229</v>
      </c>
      <c r="H522" t="s">
        <v>14</v>
      </c>
      <c r="I522" t="s">
        <v>15</v>
      </c>
    </row>
    <row r="523" spans="1:15" hidden="1" x14ac:dyDescent="0.25">
      <c r="A523" s="18">
        <v>521</v>
      </c>
      <c r="B523" t="s">
        <v>1230</v>
      </c>
      <c r="C523" t="s">
        <v>17</v>
      </c>
      <c r="D523" t="s">
        <v>1231</v>
      </c>
      <c r="E523" t="s">
        <v>12</v>
      </c>
      <c r="G523" t="s">
        <v>1232</v>
      </c>
      <c r="H523" t="s">
        <v>14</v>
      </c>
      <c r="I523" t="s">
        <v>15</v>
      </c>
    </row>
    <row r="524" spans="1:15" x14ac:dyDescent="0.25">
      <c r="A524" s="18">
        <v>744</v>
      </c>
      <c r="B524" t="s">
        <v>1233</v>
      </c>
      <c r="C524" t="s">
        <v>60</v>
      </c>
      <c r="D524" t="s">
        <v>1234</v>
      </c>
      <c r="E524" t="s">
        <v>12</v>
      </c>
      <c r="G524" t="s">
        <v>1235</v>
      </c>
      <c r="H524" t="s">
        <v>38</v>
      </c>
      <c r="I524" t="s">
        <v>15</v>
      </c>
      <c r="K524" s="46" t="s">
        <v>63</v>
      </c>
      <c r="O524" t="s">
        <v>261</v>
      </c>
    </row>
    <row r="525" spans="1:15" hidden="1" x14ac:dyDescent="0.25">
      <c r="A525" s="18">
        <v>523</v>
      </c>
      <c r="C525" t="s">
        <v>143</v>
      </c>
      <c r="D525" t="s">
        <v>1236</v>
      </c>
      <c r="E525" t="s">
        <v>12</v>
      </c>
      <c r="G525" t="s">
        <v>1237</v>
      </c>
      <c r="H525" t="s">
        <v>14</v>
      </c>
      <c r="I525" t="s">
        <v>15</v>
      </c>
    </row>
    <row r="526" spans="1:15" hidden="1" x14ac:dyDescent="0.25">
      <c r="A526" s="18">
        <v>524</v>
      </c>
      <c r="B526" t="s">
        <v>417</v>
      </c>
      <c r="C526" t="s">
        <v>31</v>
      </c>
      <c r="D526" t="s">
        <v>1238</v>
      </c>
      <c r="E526" t="s">
        <v>12</v>
      </c>
      <c r="G526" t="s">
        <v>419</v>
      </c>
      <c r="H526" t="s">
        <v>14</v>
      </c>
      <c r="I526" t="s">
        <v>15</v>
      </c>
    </row>
    <row r="527" spans="1:15" hidden="1" x14ac:dyDescent="0.25">
      <c r="A527" s="18">
        <v>525</v>
      </c>
      <c r="C527" t="s">
        <v>10</v>
      </c>
      <c r="D527" t="s">
        <v>1239</v>
      </c>
      <c r="E527" t="s">
        <v>12</v>
      </c>
      <c r="G527" t="s">
        <v>1240</v>
      </c>
      <c r="H527" t="s">
        <v>14</v>
      </c>
      <c r="I527" t="s">
        <v>15</v>
      </c>
    </row>
    <row r="528" spans="1:15" x14ac:dyDescent="0.25">
      <c r="A528" s="18">
        <v>1080</v>
      </c>
      <c r="C528" t="s">
        <v>60</v>
      </c>
      <c r="D528" t="s">
        <v>1241</v>
      </c>
      <c r="E528" t="s">
        <v>12</v>
      </c>
      <c r="G528" t="s">
        <v>1242</v>
      </c>
      <c r="H528" t="s">
        <v>38</v>
      </c>
      <c r="I528" t="s">
        <v>15</v>
      </c>
      <c r="K528" s="46" t="s">
        <v>63</v>
      </c>
    </row>
    <row r="529" spans="1:11" hidden="1" x14ac:dyDescent="0.25">
      <c r="A529" s="18">
        <v>527</v>
      </c>
      <c r="C529" t="s">
        <v>10</v>
      </c>
      <c r="D529" t="s">
        <v>1243</v>
      </c>
      <c r="E529" t="s">
        <v>12</v>
      </c>
      <c r="G529" t="s">
        <v>1244</v>
      </c>
      <c r="H529" t="s">
        <v>14</v>
      </c>
      <c r="I529" t="s">
        <v>15</v>
      </c>
    </row>
    <row r="530" spans="1:11" hidden="1" x14ac:dyDescent="0.25">
      <c r="A530" s="18">
        <v>528</v>
      </c>
      <c r="B530" t="s">
        <v>534</v>
      </c>
      <c r="C530" t="s">
        <v>71</v>
      </c>
      <c r="D530" t="s">
        <v>1245</v>
      </c>
      <c r="E530" t="s">
        <v>12</v>
      </c>
      <c r="G530" t="s">
        <v>536</v>
      </c>
      <c r="H530" t="s">
        <v>14</v>
      </c>
      <c r="I530" t="s">
        <v>34</v>
      </c>
    </row>
    <row r="531" spans="1:11" hidden="1" x14ac:dyDescent="0.25">
      <c r="A531" s="18">
        <v>529</v>
      </c>
      <c r="B531" t="s">
        <v>196</v>
      </c>
      <c r="C531" t="s">
        <v>48</v>
      </c>
      <c r="D531" t="s">
        <v>1246</v>
      </c>
      <c r="E531" t="s">
        <v>12</v>
      </c>
      <c r="G531" t="s">
        <v>198</v>
      </c>
      <c r="H531" t="s">
        <v>14</v>
      </c>
      <c r="I531" t="s">
        <v>15</v>
      </c>
    </row>
    <row r="532" spans="1:11" x14ac:dyDescent="0.25">
      <c r="A532" s="18">
        <v>3704</v>
      </c>
      <c r="C532" t="s">
        <v>60</v>
      </c>
      <c r="D532" t="s">
        <v>1247</v>
      </c>
      <c r="E532" t="s">
        <v>12</v>
      </c>
      <c r="G532" t="s">
        <v>1248</v>
      </c>
      <c r="H532" t="s">
        <v>38</v>
      </c>
      <c r="I532" t="s">
        <v>15</v>
      </c>
      <c r="K532" s="46" t="s">
        <v>63</v>
      </c>
    </row>
    <row r="533" spans="1:11" hidden="1" x14ac:dyDescent="0.25">
      <c r="A533" s="18">
        <v>531</v>
      </c>
      <c r="B533" t="s">
        <v>592</v>
      </c>
      <c r="C533" t="s">
        <v>100</v>
      </c>
      <c r="D533" t="s">
        <v>1249</v>
      </c>
      <c r="E533" t="s">
        <v>12</v>
      </c>
      <c r="G533" t="s">
        <v>594</v>
      </c>
      <c r="H533" t="s">
        <v>14</v>
      </c>
      <c r="I533" t="s">
        <v>15</v>
      </c>
    </row>
    <row r="534" spans="1:11" hidden="1" x14ac:dyDescent="0.25">
      <c r="A534" s="18">
        <v>532</v>
      </c>
      <c r="B534" t="s">
        <v>1250</v>
      </c>
      <c r="C534" t="s">
        <v>100</v>
      </c>
      <c r="D534" t="s">
        <v>1251</v>
      </c>
      <c r="E534" t="s">
        <v>12</v>
      </c>
      <c r="G534" t="s">
        <v>1252</v>
      </c>
      <c r="H534" t="s">
        <v>14</v>
      </c>
      <c r="I534" t="s">
        <v>15</v>
      </c>
    </row>
    <row r="535" spans="1:11" hidden="1" x14ac:dyDescent="0.25">
      <c r="A535" s="18">
        <v>533</v>
      </c>
      <c r="B535" t="s">
        <v>1253</v>
      </c>
      <c r="C535" t="s">
        <v>48</v>
      </c>
      <c r="D535" t="s">
        <v>1254</v>
      </c>
      <c r="E535" t="s">
        <v>12</v>
      </c>
      <c r="G535" t="s">
        <v>1255</v>
      </c>
      <c r="H535" t="s">
        <v>14</v>
      </c>
      <c r="I535" t="s">
        <v>15</v>
      </c>
    </row>
    <row r="536" spans="1:11" hidden="1" x14ac:dyDescent="0.25">
      <c r="A536" s="18">
        <v>534</v>
      </c>
      <c r="B536" t="s">
        <v>792</v>
      </c>
      <c r="C536" t="s">
        <v>24</v>
      </c>
      <c r="D536" t="s">
        <v>1256</v>
      </c>
      <c r="E536" t="s">
        <v>12</v>
      </c>
      <c r="G536" t="s">
        <v>794</v>
      </c>
      <c r="H536" t="s">
        <v>14</v>
      </c>
      <c r="I536" t="s">
        <v>15</v>
      </c>
    </row>
    <row r="537" spans="1:11" hidden="1" x14ac:dyDescent="0.25">
      <c r="A537" s="18">
        <v>535</v>
      </c>
      <c r="B537" t="s">
        <v>1257</v>
      </c>
      <c r="C537" t="s">
        <v>190</v>
      </c>
      <c r="D537" t="s">
        <v>1258</v>
      </c>
      <c r="E537" t="s">
        <v>12</v>
      </c>
      <c r="G537" t="s">
        <v>895</v>
      </c>
      <c r="H537" t="s">
        <v>14</v>
      </c>
      <c r="I537" t="s">
        <v>34</v>
      </c>
    </row>
    <row r="538" spans="1:11" hidden="1" x14ac:dyDescent="0.25">
      <c r="A538" s="18">
        <v>536</v>
      </c>
      <c r="C538" t="s">
        <v>71</v>
      </c>
      <c r="D538" t="s">
        <v>1259</v>
      </c>
      <c r="E538" t="s">
        <v>12</v>
      </c>
      <c r="G538" t="s">
        <v>1260</v>
      </c>
      <c r="H538" t="s">
        <v>14</v>
      </c>
      <c r="I538" t="s">
        <v>15</v>
      </c>
    </row>
    <row r="539" spans="1:11" hidden="1" x14ac:dyDescent="0.25">
      <c r="A539" s="18">
        <v>537</v>
      </c>
      <c r="B539" t="s">
        <v>247</v>
      </c>
      <c r="C539" t="s">
        <v>31</v>
      </c>
      <c r="D539" t="s">
        <v>1261</v>
      </c>
      <c r="E539" t="s">
        <v>12</v>
      </c>
      <c r="G539" t="s">
        <v>249</v>
      </c>
      <c r="H539" t="s">
        <v>14</v>
      </c>
      <c r="I539" t="s">
        <v>15</v>
      </c>
    </row>
    <row r="540" spans="1:11" x14ac:dyDescent="0.25">
      <c r="A540" s="18">
        <v>4090</v>
      </c>
      <c r="B540" t="s">
        <v>1262</v>
      </c>
      <c r="C540" t="s">
        <v>60</v>
      </c>
      <c r="D540" t="s">
        <v>1263</v>
      </c>
      <c r="E540" t="s">
        <v>12</v>
      </c>
      <c r="G540" s="23" t="s">
        <v>1264</v>
      </c>
      <c r="H540" t="s">
        <v>38</v>
      </c>
      <c r="I540" t="s">
        <v>15</v>
      </c>
      <c r="K540" s="46" t="s">
        <v>63</v>
      </c>
    </row>
    <row r="541" spans="1:11" hidden="1" x14ac:dyDescent="0.25">
      <c r="A541" s="18">
        <v>539</v>
      </c>
      <c r="B541" t="s">
        <v>1265</v>
      </c>
      <c r="C541" t="s">
        <v>190</v>
      </c>
      <c r="D541" t="s">
        <v>1266</v>
      </c>
      <c r="E541" t="s">
        <v>12</v>
      </c>
      <c r="G541" t="s">
        <v>1267</v>
      </c>
      <c r="H541" t="s">
        <v>14</v>
      </c>
      <c r="I541" t="s">
        <v>15</v>
      </c>
    </row>
    <row r="542" spans="1:11" hidden="1" x14ac:dyDescent="0.25">
      <c r="A542" s="18">
        <v>540</v>
      </c>
      <c r="B542" t="s">
        <v>918</v>
      </c>
      <c r="C542" t="s">
        <v>10</v>
      </c>
      <c r="D542" t="s">
        <v>1268</v>
      </c>
      <c r="E542" t="s">
        <v>12</v>
      </c>
      <c r="G542" t="s">
        <v>920</v>
      </c>
      <c r="H542" t="s">
        <v>14</v>
      </c>
      <c r="I542" t="s">
        <v>15</v>
      </c>
    </row>
    <row r="543" spans="1:11" hidden="1" x14ac:dyDescent="0.25">
      <c r="A543" s="18">
        <v>541</v>
      </c>
      <c r="B543" t="s">
        <v>589</v>
      </c>
      <c r="C543" t="s">
        <v>71</v>
      </c>
      <c r="D543" t="s">
        <v>1269</v>
      </c>
      <c r="E543" t="s">
        <v>12</v>
      </c>
      <c r="G543" t="s">
        <v>591</v>
      </c>
      <c r="H543" t="s">
        <v>14</v>
      </c>
      <c r="I543" t="s">
        <v>15</v>
      </c>
    </row>
    <row r="544" spans="1:11" hidden="1" x14ac:dyDescent="0.25">
      <c r="A544" s="18">
        <v>542</v>
      </c>
      <c r="B544" t="s">
        <v>752</v>
      </c>
      <c r="C544" t="s">
        <v>44</v>
      </c>
      <c r="D544" t="s">
        <v>1270</v>
      </c>
      <c r="E544" t="s">
        <v>12</v>
      </c>
      <c r="G544" t="s">
        <v>754</v>
      </c>
      <c r="H544" t="s">
        <v>14</v>
      </c>
      <c r="I544" t="s">
        <v>15</v>
      </c>
    </row>
    <row r="545" spans="1:11" hidden="1" x14ac:dyDescent="0.25">
      <c r="A545" s="18">
        <v>543</v>
      </c>
      <c r="B545" t="s">
        <v>1271</v>
      </c>
      <c r="C545" t="s">
        <v>48</v>
      </c>
      <c r="D545" t="s">
        <v>1272</v>
      </c>
      <c r="E545" t="s">
        <v>12</v>
      </c>
      <c r="G545" t="s">
        <v>1273</v>
      </c>
      <c r="H545" t="s">
        <v>14</v>
      </c>
      <c r="I545" t="s">
        <v>15</v>
      </c>
    </row>
    <row r="546" spans="1:11" hidden="1" x14ac:dyDescent="0.25">
      <c r="A546" s="18">
        <v>544</v>
      </c>
      <c r="C546" t="s">
        <v>91</v>
      </c>
      <c r="D546" t="s">
        <v>1274</v>
      </c>
      <c r="E546" t="s">
        <v>12</v>
      </c>
      <c r="G546" t="s">
        <v>812</v>
      </c>
      <c r="H546" t="s">
        <v>14</v>
      </c>
      <c r="I546" t="s">
        <v>15</v>
      </c>
    </row>
    <row r="547" spans="1:11" hidden="1" x14ac:dyDescent="0.25">
      <c r="A547" s="18">
        <v>545</v>
      </c>
      <c r="B547" t="s">
        <v>1275</v>
      </c>
      <c r="C547" t="s">
        <v>44</v>
      </c>
      <c r="D547" t="s">
        <v>1276</v>
      </c>
      <c r="E547" t="s">
        <v>12</v>
      </c>
      <c r="G547" t="s">
        <v>1277</v>
      </c>
      <c r="H547" t="s">
        <v>14</v>
      </c>
      <c r="I547" t="s">
        <v>15</v>
      </c>
    </row>
    <row r="548" spans="1:11" hidden="1" x14ac:dyDescent="0.25">
      <c r="A548" s="18">
        <v>546</v>
      </c>
      <c r="B548" t="s">
        <v>1278</v>
      </c>
      <c r="C548" t="s">
        <v>48</v>
      </c>
      <c r="D548" t="s">
        <v>1279</v>
      </c>
      <c r="E548" t="s">
        <v>12</v>
      </c>
      <c r="G548" t="s">
        <v>1280</v>
      </c>
      <c r="H548" t="s">
        <v>14</v>
      </c>
      <c r="I548" t="s">
        <v>15</v>
      </c>
    </row>
    <row r="549" spans="1:11" hidden="1" x14ac:dyDescent="0.25">
      <c r="A549" s="18">
        <v>547</v>
      </c>
      <c r="B549" t="s">
        <v>1281</v>
      </c>
      <c r="C549" t="s">
        <v>44</v>
      </c>
      <c r="D549" t="s">
        <v>1282</v>
      </c>
      <c r="E549" t="s">
        <v>12</v>
      </c>
      <c r="G549" t="s">
        <v>1283</v>
      </c>
      <c r="H549" t="s">
        <v>14</v>
      </c>
      <c r="I549" t="s">
        <v>15</v>
      </c>
    </row>
    <row r="550" spans="1:11" hidden="1" x14ac:dyDescent="0.25">
      <c r="A550" s="18">
        <v>548</v>
      </c>
      <c r="B550" t="s">
        <v>77</v>
      </c>
      <c r="C550" t="s">
        <v>48</v>
      </c>
      <c r="D550" t="s">
        <v>1284</v>
      </c>
      <c r="E550" t="s">
        <v>12</v>
      </c>
      <c r="G550" t="s">
        <v>79</v>
      </c>
      <c r="H550" t="s">
        <v>14</v>
      </c>
      <c r="I550" t="s">
        <v>15</v>
      </c>
    </row>
    <row r="551" spans="1:11" hidden="1" x14ac:dyDescent="0.25">
      <c r="A551" s="18">
        <v>549</v>
      </c>
      <c r="B551" t="s">
        <v>1285</v>
      </c>
      <c r="C551" t="s">
        <v>44</v>
      </c>
      <c r="D551" t="s">
        <v>1286</v>
      </c>
      <c r="E551" t="s">
        <v>12</v>
      </c>
      <c r="G551" t="s">
        <v>1287</v>
      </c>
      <c r="H551" t="s">
        <v>14</v>
      </c>
      <c r="I551" t="s">
        <v>15</v>
      </c>
    </row>
    <row r="552" spans="1:11" hidden="1" x14ac:dyDescent="0.25">
      <c r="A552" s="18">
        <v>550</v>
      </c>
      <c r="B552" t="s">
        <v>868</v>
      </c>
      <c r="C552" t="s">
        <v>44</v>
      </c>
      <c r="D552" t="s">
        <v>1288</v>
      </c>
      <c r="E552" t="s">
        <v>12</v>
      </c>
      <c r="G552" t="s">
        <v>870</v>
      </c>
      <c r="H552" t="s">
        <v>14</v>
      </c>
      <c r="I552" t="s">
        <v>15</v>
      </c>
    </row>
    <row r="553" spans="1:11" hidden="1" x14ac:dyDescent="0.25">
      <c r="A553" s="18">
        <v>551</v>
      </c>
      <c r="B553" t="s">
        <v>1289</v>
      </c>
      <c r="C553" t="s">
        <v>17</v>
      </c>
      <c r="D553" t="s">
        <v>1290</v>
      </c>
      <c r="E553" t="s">
        <v>12</v>
      </c>
      <c r="G553" t="s">
        <v>1291</v>
      </c>
      <c r="H553" t="s">
        <v>14</v>
      </c>
      <c r="I553" t="s">
        <v>15</v>
      </c>
    </row>
    <row r="554" spans="1:11" hidden="1" x14ac:dyDescent="0.25">
      <c r="A554" s="18">
        <v>552</v>
      </c>
      <c r="B554" t="s">
        <v>303</v>
      </c>
      <c r="C554" t="s">
        <v>44</v>
      </c>
      <c r="D554" t="s">
        <v>1292</v>
      </c>
      <c r="E554" t="s">
        <v>12</v>
      </c>
      <c r="G554" t="s">
        <v>305</v>
      </c>
      <c r="H554" t="s">
        <v>14</v>
      </c>
      <c r="I554" t="s">
        <v>15</v>
      </c>
    </row>
    <row r="555" spans="1:11" hidden="1" x14ac:dyDescent="0.25">
      <c r="A555" s="18">
        <v>553</v>
      </c>
      <c r="B555" t="s">
        <v>1293</v>
      </c>
      <c r="C555" t="s">
        <v>190</v>
      </c>
      <c r="D555" t="s">
        <v>1294</v>
      </c>
      <c r="E555" t="s">
        <v>12</v>
      </c>
      <c r="G555" t="s">
        <v>1295</v>
      </c>
      <c r="H555" t="s">
        <v>14</v>
      </c>
      <c r="I555" t="s">
        <v>15</v>
      </c>
    </row>
    <row r="556" spans="1:11" x14ac:dyDescent="0.25">
      <c r="A556" s="18">
        <v>2751</v>
      </c>
      <c r="C556" t="s">
        <v>1296</v>
      </c>
      <c r="D556" t="s">
        <v>1297</v>
      </c>
      <c r="E556" t="s">
        <v>12</v>
      </c>
      <c r="G556" s="23" t="s">
        <v>1298</v>
      </c>
      <c r="H556" t="s">
        <v>38</v>
      </c>
      <c r="I556" t="s">
        <v>15</v>
      </c>
      <c r="K556" s="34" t="s">
        <v>1299</v>
      </c>
    </row>
    <row r="557" spans="1:11" hidden="1" x14ac:dyDescent="0.25">
      <c r="A557" s="18">
        <v>555</v>
      </c>
      <c r="B557" t="s">
        <v>411</v>
      </c>
      <c r="C557" t="s">
        <v>48</v>
      </c>
      <c r="D557" t="s">
        <v>1300</v>
      </c>
      <c r="E557" t="s">
        <v>12</v>
      </c>
      <c r="G557" t="s">
        <v>413</v>
      </c>
      <c r="H557" t="s">
        <v>14</v>
      </c>
      <c r="I557" t="s">
        <v>15</v>
      </c>
    </row>
    <row r="558" spans="1:11" hidden="1" x14ac:dyDescent="0.25">
      <c r="A558" s="18">
        <v>556</v>
      </c>
      <c r="B558" t="s">
        <v>524</v>
      </c>
      <c r="C558" t="s">
        <v>31</v>
      </c>
      <c r="D558" t="s">
        <v>1301</v>
      </c>
      <c r="E558" t="s">
        <v>12</v>
      </c>
      <c r="G558" t="s">
        <v>1302</v>
      </c>
      <c r="H558" t="s">
        <v>14</v>
      </c>
      <c r="I558" t="s">
        <v>15</v>
      </c>
    </row>
    <row r="559" spans="1:11" hidden="1" x14ac:dyDescent="0.25">
      <c r="A559" s="18">
        <v>557</v>
      </c>
      <c r="B559" t="s">
        <v>929</v>
      </c>
      <c r="C559" t="s">
        <v>91</v>
      </c>
      <c r="D559" t="s">
        <v>1303</v>
      </c>
      <c r="E559" t="s">
        <v>12</v>
      </c>
      <c r="G559" t="s">
        <v>931</v>
      </c>
      <c r="H559" t="s">
        <v>14</v>
      </c>
      <c r="I559" t="s">
        <v>15</v>
      </c>
    </row>
    <row r="560" spans="1:11" hidden="1" x14ac:dyDescent="0.25">
      <c r="A560" s="18">
        <v>558</v>
      </c>
      <c r="B560" t="s">
        <v>339</v>
      </c>
      <c r="C560" t="s">
        <v>190</v>
      </c>
      <c r="D560" t="s">
        <v>1304</v>
      </c>
      <c r="E560" t="s">
        <v>12</v>
      </c>
      <c r="G560" t="s">
        <v>341</v>
      </c>
      <c r="H560" t="s">
        <v>14</v>
      </c>
      <c r="I560" t="s">
        <v>15</v>
      </c>
    </row>
    <row r="561" spans="1:15" hidden="1" x14ac:dyDescent="0.25">
      <c r="A561" s="18">
        <v>559</v>
      </c>
      <c r="B561" t="s">
        <v>1305</v>
      </c>
      <c r="C561" t="s">
        <v>190</v>
      </c>
      <c r="D561" t="s">
        <v>1306</v>
      </c>
      <c r="E561" t="s">
        <v>12</v>
      </c>
      <c r="G561" t="s">
        <v>1307</v>
      </c>
      <c r="H561" t="s">
        <v>14</v>
      </c>
      <c r="I561" t="s">
        <v>15</v>
      </c>
    </row>
    <row r="562" spans="1:15" hidden="1" x14ac:dyDescent="0.25">
      <c r="A562" s="18">
        <v>560</v>
      </c>
      <c r="B562" t="s">
        <v>1308</v>
      </c>
      <c r="C562" t="s">
        <v>71</v>
      </c>
      <c r="D562" t="s">
        <v>1309</v>
      </c>
      <c r="E562" t="s">
        <v>12</v>
      </c>
      <c r="G562" t="s">
        <v>1310</v>
      </c>
      <c r="H562" t="s">
        <v>14</v>
      </c>
      <c r="I562" t="s">
        <v>34</v>
      </c>
    </row>
    <row r="563" spans="1:15" hidden="1" x14ac:dyDescent="0.25">
      <c r="A563" s="18">
        <v>561</v>
      </c>
      <c r="B563" t="s">
        <v>1311</v>
      </c>
      <c r="C563" t="s">
        <v>27</v>
      </c>
      <c r="D563" t="s">
        <v>1312</v>
      </c>
      <c r="E563" t="s">
        <v>12</v>
      </c>
      <c r="G563" t="s">
        <v>1313</v>
      </c>
      <c r="H563" t="s">
        <v>14</v>
      </c>
      <c r="I563" t="s">
        <v>15</v>
      </c>
    </row>
    <row r="564" spans="1:15" hidden="1" x14ac:dyDescent="0.25">
      <c r="A564" s="18">
        <v>562</v>
      </c>
      <c r="B564" t="s">
        <v>459</v>
      </c>
      <c r="C564" t="s">
        <v>24</v>
      </c>
      <c r="D564" t="s">
        <v>1314</v>
      </c>
      <c r="E564" t="s">
        <v>12</v>
      </c>
      <c r="G564" t="s">
        <v>461</v>
      </c>
      <c r="H564" t="s">
        <v>14</v>
      </c>
      <c r="I564" t="s">
        <v>15</v>
      </c>
    </row>
    <row r="565" spans="1:15" x14ac:dyDescent="0.25">
      <c r="A565" s="18">
        <v>3483</v>
      </c>
      <c r="C565" t="s">
        <v>1296</v>
      </c>
      <c r="D565" t="s">
        <v>1315</v>
      </c>
      <c r="E565" t="s">
        <v>12</v>
      </c>
      <c r="G565" t="s">
        <v>1316</v>
      </c>
      <c r="H565" t="s">
        <v>38</v>
      </c>
      <c r="I565" t="s">
        <v>15</v>
      </c>
      <c r="K565" s="34" t="s">
        <v>1317</v>
      </c>
    </row>
    <row r="566" spans="1:15" hidden="1" x14ac:dyDescent="0.25">
      <c r="A566" s="18">
        <v>564</v>
      </c>
      <c r="B566" t="s">
        <v>1015</v>
      </c>
      <c r="C566" t="s">
        <v>31</v>
      </c>
      <c r="D566" t="s">
        <v>1318</v>
      </c>
      <c r="E566" t="s">
        <v>12</v>
      </c>
      <c r="G566" t="s">
        <v>1017</v>
      </c>
      <c r="H566" t="s">
        <v>14</v>
      </c>
      <c r="I566" t="s">
        <v>15</v>
      </c>
    </row>
    <row r="567" spans="1:15" x14ac:dyDescent="0.25">
      <c r="A567" s="18">
        <v>747</v>
      </c>
      <c r="C567" t="s">
        <v>60</v>
      </c>
      <c r="D567" t="s">
        <v>1319</v>
      </c>
      <c r="E567" t="s">
        <v>12</v>
      </c>
      <c r="G567" s="23" t="s">
        <v>1320</v>
      </c>
      <c r="H567" t="s">
        <v>38</v>
      </c>
      <c r="I567" t="s">
        <v>15</v>
      </c>
      <c r="K567" s="48" t="s">
        <v>1321</v>
      </c>
      <c r="O567" t="s">
        <v>261</v>
      </c>
    </row>
    <row r="568" spans="1:15" hidden="1" x14ac:dyDescent="0.25">
      <c r="A568" s="18">
        <v>566</v>
      </c>
      <c r="B568" t="s">
        <v>859</v>
      </c>
      <c r="C568" t="s">
        <v>71</v>
      </c>
      <c r="D568" t="s">
        <v>1322</v>
      </c>
      <c r="E568" t="s">
        <v>12</v>
      </c>
      <c r="G568" t="s">
        <v>861</v>
      </c>
      <c r="H568" t="s">
        <v>14</v>
      </c>
      <c r="I568" t="s">
        <v>15</v>
      </c>
    </row>
    <row r="569" spans="1:15" hidden="1" x14ac:dyDescent="0.25">
      <c r="A569" s="18">
        <v>567</v>
      </c>
      <c r="B569" t="s">
        <v>1323</v>
      </c>
      <c r="C569" t="s">
        <v>10</v>
      </c>
      <c r="D569" t="s">
        <v>1324</v>
      </c>
      <c r="E569" t="s">
        <v>12</v>
      </c>
      <c r="G569" t="s">
        <v>1325</v>
      </c>
      <c r="H569" t="s">
        <v>14</v>
      </c>
      <c r="I569" t="s">
        <v>15</v>
      </c>
    </row>
    <row r="570" spans="1:15" hidden="1" x14ac:dyDescent="0.25">
      <c r="A570" s="18">
        <v>568</v>
      </c>
      <c r="B570" t="s">
        <v>333</v>
      </c>
      <c r="C570" t="s">
        <v>24</v>
      </c>
      <c r="D570" t="s">
        <v>1326</v>
      </c>
      <c r="E570" t="s">
        <v>12</v>
      </c>
      <c r="G570" t="s">
        <v>335</v>
      </c>
      <c r="H570" t="s">
        <v>14</v>
      </c>
      <c r="I570" t="s">
        <v>15</v>
      </c>
    </row>
    <row r="571" spans="1:15" hidden="1" x14ac:dyDescent="0.25">
      <c r="A571" s="18">
        <v>569</v>
      </c>
      <c r="B571" t="s">
        <v>1327</v>
      </c>
      <c r="C571" t="s">
        <v>10</v>
      </c>
      <c r="D571" t="s">
        <v>1328</v>
      </c>
      <c r="E571" t="s">
        <v>12</v>
      </c>
      <c r="G571" t="s">
        <v>1329</v>
      </c>
      <c r="H571" t="s">
        <v>14</v>
      </c>
      <c r="I571" t="s">
        <v>15</v>
      </c>
    </row>
    <row r="572" spans="1:15" hidden="1" x14ac:dyDescent="0.25">
      <c r="A572" s="18">
        <v>570</v>
      </c>
      <c r="B572" t="s">
        <v>1330</v>
      </c>
      <c r="C572" t="s">
        <v>143</v>
      </c>
      <c r="D572" t="s">
        <v>1331</v>
      </c>
      <c r="E572" t="s">
        <v>12</v>
      </c>
      <c r="G572" t="s">
        <v>1332</v>
      </c>
      <c r="H572" t="s">
        <v>14</v>
      </c>
      <c r="I572" t="s">
        <v>15</v>
      </c>
    </row>
    <row r="573" spans="1:15" hidden="1" x14ac:dyDescent="0.25">
      <c r="A573" s="18">
        <v>571</v>
      </c>
      <c r="C573" t="s">
        <v>17</v>
      </c>
      <c r="D573" t="s">
        <v>1333</v>
      </c>
      <c r="E573" t="s">
        <v>12</v>
      </c>
      <c r="G573" t="s">
        <v>1260</v>
      </c>
      <c r="H573" t="s">
        <v>14</v>
      </c>
      <c r="I573" t="s">
        <v>15</v>
      </c>
    </row>
    <row r="574" spans="1:15" hidden="1" x14ac:dyDescent="0.25">
      <c r="A574" s="18">
        <v>572</v>
      </c>
      <c r="B574" t="s">
        <v>131</v>
      </c>
      <c r="C574" t="s">
        <v>10</v>
      </c>
      <c r="D574" t="s">
        <v>1334</v>
      </c>
      <c r="E574" t="s">
        <v>12</v>
      </c>
      <c r="G574" t="s">
        <v>133</v>
      </c>
      <c r="H574" t="s">
        <v>14</v>
      </c>
      <c r="I574" t="s">
        <v>34</v>
      </c>
    </row>
    <row r="575" spans="1:15" hidden="1" x14ac:dyDescent="0.25">
      <c r="A575" s="18">
        <v>573</v>
      </c>
      <c r="C575" t="s">
        <v>44</v>
      </c>
      <c r="D575" t="s">
        <v>1335</v>
      </c>
      <c r="E575" t="s">
        <v>12</v>
      </c>
      <c r="G575" t="s">
        <v>695</v>
      </c>
      <c r="H575" t="s">
        <v>14</v>
      </c>
      <c r="I575" t="s">
        <v>15</v>
      </c>
    </row>
    <row r="576" spans="1:15" hidden="1" x14ac:dyDescent="0.25">
      <c r="A576" s="18">
        <v>574</v>
      </c>
      <c r="B576" t="s">
        <v>1336</v>
      </c>
      <c r="C576" t="s">
        <v>17</v>
      </c>
      <c r="D576" t="s">
        <v>1337</v>
      </c>
      <c r="E576" t="s">
        <v>12</v>
      </c>
      <c r="G576" t="s">
        <v>1338</v>
      </c>
      <c r="H576" t="s">
        <v>14</v>
      </c>
      <c r="I576" t="s">
        <v>15</v>
      </c>
    </row>
    <row r="577" spans="1:15" hidden="1" x14ac:dyDescent="0.25">
      <c r="A577" s="18">
        <v>575</v>
      </c>
      <c r="B577" t="s">
        <v>1209</v>
      </c>
      <c r="C577" t="s">
        <v>100</v>
      </c>
      <c r="D577" t="s">
        <v>1339</v>
      </c>
      <c r="E577" t="s">
        <v>12</v>
      </c>
      <c r="G577" t="s">
        <v>1211</v>
      </c>
      <c r="H577" t="s">
        <v>14</v>
      </c>
      <c r="I577" t="s">
        <v>15</v>
      </c>
    </row>
    <row r="578" spans="1:15" x14ac:dyDescent="0.25">
      <c r="A578" s="18">
        <v>4054</v>
      </c>
      <c r="C578" t="s">
        <v>60</v>
      </c>
      <c r="D578" t="s">
        <v>1340</v>
      </c>
      <c r="E578" t="s">
        <v>12</v>
      </c>
      <c r="G578" s="20" t="s">
        <v>1341</v>
      </c>
      <c r="H578" t="s">
        <v>38</v>
      </c>
      <c r="I578" t="s">
        <v>15</v>
      </c>
      <c r="K578" s="48" t="s">
        <v>1321</v>
      </c>
    </row>
    <row r="579" spans="1:15" hidden="1" x14ac:dyDescent="0.25">
      <c r="A579" s="18">
        <v>577</v>
      </c>
      <c r="B579" t="s">
        <v>1342</v>
      </c>
      <c r="C579" t="s">
        <v>17</v>
      </c>
      <c r="D579" t="s">
        <v>1343</v>
      </c>
      <c r="E579" t="s">
        <v>12</v>
      </c>
      <c r="G579" t="s">
        <v>1344</v>
      </c>
      <c r="H579" t="s">
        <v>14</v>
      </c>
      <c r="I579" t="s">
        <v>15</v>
      </c>
    </row>
    <row r="580" spans="1:15" hidden="1" x14ac:dyDescent="0.25">
      <c r="A580" s="18">
        <v>578</v>
      </c>
      <c r="C580" t="s">
        <v>27</v>
      </c>
      <c r="D580" t="s">
        <v>1345</v>
      </c>
      <c r="E580" t="s">
        <v>12</v>
      </c>
      <c r="G580" t="s">
        <v>1346</v>
      </c>
      <c r="H580" t="s">
        <v>14</v>
      </c>
      <c r="I580" t="s">
        <v>15</v>
      </c>
    </row>
    <row r="581" spans="1:15" hidden="1" x14ac:dyDescent="0.25">
      <c r="A581" s="18">
        <v>579</v>
      </c>
      <c r="B581" t="s">
        <v>1071</v>
      </c>
      <c r="C581" t="s">
        <v>10</v>
      </c>
      <c r="D581" t="s">
        <v>1347</v>
      </c>
      <c r="E581" t="s">
        <v>12</v>
      </c>
      <c r="G581" t="s">
        <v>1073</v>
      </c>
      <c r="H581" t="s">
        <v>14</v>
      </c>
      <c r="I581" t="s">
        <v>15</v>
      </c>
    </row>
    <row r="582" spans="1:15" x14ac:dyDescent="0.25">
      <c r="A582" s="18">
        <v>360</v>
      </c>
      <c r="C582" t="s">
        <v>60</v>
      </c>
      <c r="D582" t="s">
        <v>1348</v>
      </c>
      <c r="E582" t="s">
        <v>12</v>
      </c>
      <c r="G582" t="s">
        <v>1349</v>
      </c>
      <c r="H582" t="s">
        <v>38</v>
      </c>
      <c r="I582" t="s">
        <v>777</v>
      </c>
      <c r="K582" t="s">
        <v>1350</v>
      </c>
      <c r="O582" t="s">
        <v>261</v>
      </c>
    </row>
    <row r="583" spans="1:15" hidden="1" x14ac:dyDescent="0.25">
      <c r="A583" s="18">
        <v>581</v>
      </c>
      <c r="B583" t="s">
        <v>1351</v>
      </c>
      <c r="C583" t="s">
        <v>48</v>
      </c>
      <c r="D583" t="s">
        <v>1352</v>
      </c>
      <c r="E583" t="s">
        <v>12</v>
      </c>
      <c r="G583" t="s">
        <v>1353</v>
      </c>
      <c r="H583" t="s">
        <v>14</v>
      </c>
      <c r="I583" t="s">
        <v>34</v>
      </c>
    </row>
    <row r="584" spans="1:15" hidden="1" x14ac:dyDescent="0.25">
      <c r="A584" s="18">
        <v>582</v>
      </c>
      <c r="B584" t="s">
        <v>1354</v>
      </c>
      <c r="C584" t="s">
        <v>17</v>
      </c>
      <c r="D584" t="s">
        <v>1355</v>
      </c>
      <c r="E584" t="s">
        <v>12</v>
      </c>
      <c r="G584" t="s">
        <v>1356</v>
      </c>
      <c r="H584" t="s">
        <v>14</v>
      </c>
      <c r="I584" t="s">
        <v>15</v>
      </c>
    </row>
    <row r="585" spans="1:15" hidden="1" x14ac:dyDescent="0.25">
      <c r="A585" s="18">
        <v>583</v>
      </c>
      <c r="B585" t="s">
        <v>1357</v>
      </c>
      <c r="C585" t="s">
        <v>190</v>
      </c>
      <c r="D585" t="s">
        <v>1358</v>
      </c>
      <c r="E585" t="s">
        <v>12</v>
      </c>
      <c r="G585" t="s">
        <v>1359</v>
      </c>
      <c r="H585" t="s">
        <v>14</v>
      </c>
      <c r="I585" t="s">
        <v>15</v>
      </c>
    </row>
    <row r="586" spans="1:15" hidden="1" x14ac:dyDescent="0.25">
      <c r="A586" s="18">
        <v>584</v>
      </c>
      <c r="B586" t="s">
        <v>1360</v>
      </c>
      <c r="C586" t="s">
        <v>44</v>
      </c>
      <c r="D586" t="s">
        <v>1361</v>
      </c>
      <c r="E586" t="s">
        <v>12</v>
      </c>
      <c r="G586" t="s">
        <v>1362</v>
      </c>
      <c r="H586" t="s">
        <v>14</v>
      </c>
      <c r="I586" t="s">
        <v>15</v>
      </c>
    </row>
    <row r="587" spans="1:15" hidden="1" x14ac:dyDescent="0.25">
      <c r="A587" s="18">
        <v>585</v>
      </c>
      <c r="B587" t="s">
        <v>1363</v>
      </c>
      <c r="C587" t="s">
        <v>200</v>
      </c>
      <c r="D587" t="s">
        <v>1364</v>
      </c>
      <c r="E587" t="s">
        <v>12</v>
      </c>
      <c r="G587" t="s">
        <v>1365</v>
      </c>
      <c r="H587" t="s">
        <v>14</v>
      </c>
      <c r="I587" t="s">
        <v>15</v>
      </c>
    </row>
    <row r="588" spans="1:15" hidden="1" x14ac:dyDescent="0.25">
      <c r="A588" s="18">
        <v>586</v>
      </c>
      <c r="B588" t="s">
        <v>417</v>
      </c>
      <c r="C588" t="s">
        <v>24</v>
      </c>
      <c r="D588" t="s">
        <v>1366</v>
      </c>
      <c r="E588" t="s">
        <v>12</v>
      </c>
      <c r="G588" t="s">
        <v>419</v>
      </c>
      <c r="H588" t="s">
        <v>14</v>
      </c>
      <c r="I588" t="s">
        <v>15</v>
      </c>
    </row>
    <row r="589" spans="1:15" hidden="1" x14ac:dyDescent="0.25">
      <c r="A589" s="18">
        <v>587</v>
      </c>
      <c r="B589" t="s">
        <v>1367</v>
      </c>
      <c r="C589" t="s">
        <v>44</v>
      </c>
      <c r="D589" t="s">
        <v>1368</v>
      </c>
      <c r="E589" t="s">
        <v>12</v>
      </c>
      <c r="G589" t="s">
        <v>1369</v>
      </c>
      <c r="H589" t="s">
        <v>14</v>
      </c>
      <c r="I589" t="s">
        <v>15</v>
      </c>
    </row>
    <row r="590" spans="1:15" hidden="1" x14ac:dyDescent="0.25">
      <c r="A590" s="18">
        <v>588</v>
      </c>
      <c r="B590" t="s">
        <v>250</v>
      </c>
      <c r="C590" t="s">
        <v>71</v>
      </c>
      <c r="D590" t="s">
        <v>1370</v>
      </c>
      <c r="E590" t="s">
        <v>12</v>
      </c>
      <c r="G590" t="s">
        <v>252</v>
      </c>
      <c r="H590" t="s">
        <v>14</v>
      </c>
      <c r="I590" t="s">
        <v>15</v>
      </c>
    </row>
    <row r="591" spans="1:15" x14ac:dyDescent="0.25">
      <c r="A591" s="18">
        <v>10</v>
      </c>
      <c r="C591" t="s">
        <v>35</v>
      </c>
      <c r="D591" t="s">
        <v>1371</v>
      </c>
      <c r="E591" t="s">
        <v>12</v>
      </c>
      <c r="G591" t="s">
        <v>1372</v>
      </c>
      <c r="H591" t="s">
        <v>38</v>
      </c>
      <c r="I591" t="s">
        <v>777</v>
      </c>
      <c r="J591">
        <v>0</v>
      </c>
      <c r="K591" t="s">
        <v>1350</v>
      </c>
      <c r="O591" t="s">
        <v>261</v>
      </c>
    </row>
    <row r="592" spans="1:15" hidden="1" x14ac:dyDescent="0.25">
      <c r="A592" s="18">
        <v>590</v>
      </c>
      <c r="B592" t="s">
        <v>443</v>
      </c>
      <c r="C592" t="s">
        <v>44</v>
      </c>
      <c r="D592" t="s">
        <v>1373</v>
      </c>
      <c r="E592" t="s">
        <v>12</v>
      </c>
      <c r="G592" t="s">
        <v>445</v>
      </c>
      <c r="H592" t="s">
        <v>14</v>
      </c>
      <c r="I592" t="s">
        <v>15</v>
      </c>
    </row>
    <row r="593" spans="1:11" hidden="1" x14ac:dyDescent="0.25">
      <c r="A593" s="18">
        <v>591</v>
      </c>
      <c r="B593" t="s">
        <v>1374</v>
      </c>
      <c r="C593" t="s">
        <v>91</v>
      </c>
      <c r="D593" t="s">
        <v>1375</v>
      </c>
      <c r="E593" t="s">
        <v>12</v>
      </c>
      <c r="G593" t="s">
        <v>1376</v>
      </c>
      <c r="H593" t="s">
        <v>14</v>
      </c>
      <c r="I593" t="s">
        <v>15</v>
      </c>
    </row>
    <row r="594" spans="1:11" hidden="1" x14ac:dyDescent="0.25">
      <c r="A594" s="18">
        <v>592</v>
      </c>
      <c r="B594" t="s">
        <v>1377</v>
      </c>
      <c r="C594" t="s">
        <v>10</v>
      </c>
      <c r="D594" t="s">
        <v>1378</v>
      </c>
      <c r="E594" t="s">
        <v>12</v>
      </c>
      <c r="G594" t="s">
        <v>1379</v>
      </c>
      <c r="H594" t="s">
        <v>14</v>
      </c>
      <c r="I594" t="s">
        <v>15</v>
      </c>
    </row>
    <row r="595" spans="1:11" hidden="1" x14ac:dyDescent="0.25">
      <c r="A595" s="18">
        <v>593</v>
      </c>
      <c r="B595" t="s">
        <v>1380</v>
      </c>
      <c r="C595" t="s">
        <v>91</v>
      </c>
      <c r="D595" t="s">
        <v>1381</v>
      </c>
      <c r="E595" t="s">
        <v>12</v>
      </c>
      <c r="G595" t="s">
        <v>1382</v>
      </c>
      <c r="H595" t="s">
        <v>14</v>
      </c>
      <c r="I595" t="s">
        <v>15</v>
      </c>
    </row>
    <row r="596" spans="1:11" hidden="1" x14ac:dyDescent="0.25">
      <c r="A596" s="18">
        <v>594</v>
      </c>
      <c r="B596" t="s">
        <v>306</v>
      </c>
      <c r="C596" t="s">
        <v>190</v>
      </c>
      <c r="D596" t="s">
        <v>1383</v>
      </c>
      <c r="E596" t="s">
        <v>12</v>
      </c>
      <c r="G596" t="s">
        <v>308</v>
      </c>
      <c r="H596" t="s">
        <v>14</v>
      </c>
      <c r="I596" t="s">
        <v>15</v>
      </c>
    </row>
    <row r="597" spans="1:11" hidden="1" x14ac:dyDescent="0.25">
      <c r="A597" s="18">
        <v>595</v>
      </c>
      <c r="B597" t="s">
        <v>1384</v>
      </c>
      <c r="C597" t="s">
        <v>48</v>
      </c>
      <c r="D597" t="s">
        <v>1385</v>
      </c>
      <c r="E597" t="s">
        <v>12</v>
      </c>
      <c r="G597" t="s">
        <v>1386</v>
      </c>
      <c r="H597" t="s">
        <v>14</v>
      </c>
      <c r="I597" t="s">
        <v>34</v>
      </c>
    </row>
    <row r="598" spans="1:11" hidden="1" x14ac:dyDescent="0.25">
      <c r="A598" s="18">
        <v>596</v>
      </c>
      <c r="B598" t="s">
        <v>1150</v>
      </c>
      <c r="C598" t="s">
        <v>100</v>
      </c>
      <c r="D598" t="s">
        <v>1387</v>
      </c>
      <c r="E598" t="s">
        <v>12</v>
      </c>
      <c r="G598" t="s">
        <v>1152</v>
      </c>
      <c r="H598" t="s">
        <v>14</v>
      </c>
      <c r="I598" t="s">
        <v>15</v>
      </c>
    </row>
    <row r="599" spans="1:11" hidden="1" x14ac:dyDescent="0.25">
      <c r="A599" s="18">
        <v>597</v>
      </c>
      <c r="B599" t="s">
        <v>1388</v>
      </c>
      <c r="C599" t="s">
        <v>17</v>
      </c>
      <c r="D599" t="s">
        <v>1389</v>
      </c>
      <c r="E599" t="s">
        <v>12</v>
      </c>
      <c r="G599" t="s">
        <v>1390</v>
      </c>
      <c r="H599" t="s">
        <v>14</v>
      </c>
      <c r="I599" t="s">
        <v>15</v>
      </c>
    </row>
    <row r="600" spans="1:11" hidden="1" x14ac:dyDescent="0.25">
      <c r="A600" s="18">
        <v>598</v>
      </c>
      <c r="C600" t="s">
        <v>91</v>
      </c>
      <c r="D600" t="s">
        <v>1391</v>
      </c>
      <c r="E600" t="s">
        <v>12</v>
      </c>
      <c r="G600" t="s">
        <v>1392</v>
      </c>
      <c r="H600" t="s">
        <v>14</v>
      </c>
      <c r="I600" t="s">
        <v>15</v>
      </c>
    </row>
    <row r="601" spans="1:11" hidden="1" x14ac:dyDescent="0.25">
      <c r="A601" s="18">
        <v>599</v>
      </c>
      <c r="B601" t="s">
        <v>971</v>
      </c>
      <c r="C601" t="s">
        <v>10</v>
      </c>
      <c r="D601" t="s">
        <v>1393</v>
      </c>
      <c r="E601" t="s">
        <v>12</v>
      </c>
      <c r="G601" t="s">
        <v>973</v>
      </c>
      <c r="H601" t="s">
        <v>14</v>
      </c>
      <c r="I601" t="s">
        <v>15</v>
      </c>
    </row>
    <row r="602" spans="1:11" x14ac:dyDescent="0.25">
      <c r="A602" s="18">
        <v>3587</v>
      </c>
      <c r="C602" t="s">
        <v>35</v>
      </c>
      <c r="D602" t="s">
        <v>1394</v>
      </c>
      <c r="E602" t="s">
        <v>12</v>
      </c>
      <c r="G602" t="s">
        <v>1395</v>
      </c>
      <c r="H602" t="s">
        <v>38</v>
      </c>
      <c r="I602" t="s">
        <v>777</v>
      </c>
      <c r="K602" t="s">
        <v>1350</v>
      </c>
    </row>
    <row r="603" spans="1:11" hidden="1" x14ac:dyDescent="0.25">
      <c r="A603" s="18">
        <v>601</v>
      </c>
      <c r="B603" t="s">
        <v>1396</v>
      </c>
      <c r="C603" t="s">
        <v>71</v>
      </c>
      <c r="D603" t="s">
        <v>1397</v>
      </c>
      <c r="E603" t="s">
        <v>12</v>
      </c>
      <c r="G603" t="s">
        <v>1189</v>
      </c>
      <c r="H603" t="s">
        <v>14</v>
      </c>
      <c r="I603" t="s">
        <v>34</v>
      </c>
    </row>
    <row r="604" spans="1:11" hidden="1" x14ac:dyDescent="0.25">
      <c r="A604" s="18">
        <v>602</v>
      </c>
      <c r="B604" t="s">
        <v>1398</v>
      </c>
      <c r="C604" t="s">
        <v>100</v>
      </c>
      <c r="D604" t="s">
        <v>1399</v>
      </c>
      <c r="E604" t="s">
        <v>12</v>
      </c>
      <c r="G604" t="s">
        <v>1400</v>
      </c>
      <c r="H604" t="s">
        <v>14</v>
      </c>
      <c r="I604" t="s">
        <v>15</v>
      </c>
    </row>
    <row r="605" spans="1:11" hidden="1" x14ac:dyDescent="0.25">
      <c r="A605" s="18">
        <v>603</v>
      </c>
      <c r="B605" t="s">
        <v>547</v>
      </c>
      <c r="C605" t="s">
        <v>31</v>
      </c>
      <c r="D605" t="s">
        <v>1401</v>
      </c>
      <c r="E605" t="s">
        <v>12</v>
      </c>
      <c r="G605" t="s">
        <v>549</v>
      </c>
      <c r="H605" t="s">
        <v>14</v>
      </c>
      <c r="I605" t="s">
        <v>15</v>
      </c>
    </row>
    <row r="606" spans="1:11" hidden="1" x14ac:dyDescent="0.25">
      <c r="A606" s="18">
        <v>604</v>
      </c>
      <c r="B606" t="s">
        <v>1222</v>
      </c>
      <c r="C606" t="s">
        <v>71</v>
      </c>
      <c r="D606" t="s">
        <v>1402</v>
      </c>
      <c r="E606" t="s">
        <v>12</v>
      </c>
      <c r="G606" t="s">
        <v>651</v>
      </c>
      <c r="H606" t="s">
        <v>14</v>
      </c>
      <c r="I606" t="s">
        <v>34</v>
      </c>
    </row>
    <row r="607" spans="1:11" hidden="1" x14ac:dyDescent="0.25">
      <c r="A607" s="18">
        <v>605</v>
      </c>
      <c r="B607" t="s">
        <v>517</v>
      </c>
      <c r="C607" t="s">
        <v>31</v>
      </c>
      <c r="D607" t="s">
        <v>1403</v>
      </c>
      <c r="E607" t="s">
        <v>12</v>
      </c>
      <c r="G607" t="s">
        <v>519</v>
      </c>
      <c r="H607" t="s">
        <v>14</v>
      </c>
      <c r="I607" t="s">
        <v>15</v>
      </c>
    </row>
    <row r="608" spans="1:11" hidden="1" x14ac:dyDescent="0.25">
      <c r="A608" s="18">
        <v>606</v>
      </c>
      <c r="B608" t="s">
        <v>1404</v>
      </c>
      <c r="C608" t="s">
        <v>44</v>
      </c>
      <c r="D608" t="s">
        <v>1405</v>
      </c>
      <c r="E608" t="s">
        <v>12</v>
      </c>
      <c r="G608" t="s">
        <v>1406</v>
      </c>
      <c r="H608" t="s">
        <v>14</v>
      </c>
      <c r="I608" t="s">
        <v>15</v>
      </c>
    </row>
    <row r="609" spans="1:15" hidden="1" x14ac:dyDescent="0.25">
      <c r="A609" s="18">
        <v>607</v>
      </c>
      <c r="B609" t="s">
        <v>152</v>
      </c>
      <c r="C609" t="s">
        <v>31</v>
      </c>
      <c r="D609" t="s">
        <v>1407</v>
      </c>
      <c r="E609" t="s">
        <v>12</v>
      </c>
      <c r="G609" t="s">
        <v>154</v>
      </c>
      <c r="H609" t="s">
        <v>14</v>
      </c>
      <c r="I609" t="s">
        <v>34</v>
      </c>
    </row>
    <row r="610" spans="1:15" hidden="1" x14ac:dyDescent="0.25">
      <c r="A610" s="18">
        <v>608</v>
      </c>
      <c r="B610" t="s">
        <v>446</v>
      </c>
      <c r="C610" t="s">
        <v>190</v>
      </c>
      <c r="D610" t="s">
        <v>1408</v>
      </c>
      <c r="E610" t="s">
        <v>12</v>
      </c>
      <c r="G610" t="s">
        <v>448</v>
      </c>
      <c r="H610" t="s">
        <v>14</v>
      </c>
      <c r="I610" t="s">
        <v>15</v>
      </c>
    </row>
    <row r="611" spans="1:15" hidden="1" x14ac:dyDescent="0.25">
      <c r="A611" s="18">
        <v>609</v>
      </c>
      <c r="B611" t="s">
        <v>1409</v>
      </c>
      <c r="C611" t="s">
        <v>17</v>
      </c>
      <c r="D611" t="s">
        <v>1410</v>
      </c>
      <c r="E611" t="s">
        <v>12</v>
      </c>
      <c r="G611" t="s">
        <v>1411</v>
      </c>
      <c r="H611" t="s">
        <v>14</v>
      </c>
      <c r="I611" t="s">
        <v>15</v>
      </c>
    </row>
    <row r="612" spans="1:15" x14ac:dyDescent="0.25">
      <c r="A612" s="18">
        <v>3600</v>
      </c>
      <c r="C612" t="s">
        <v>52</v>
      </c>
      <c r="D612" t="s">
        <v>1412</v>
      </c>
      <c r="E612" t="s">
        <v>12</v>
      </c>
      <c r="G612" t="s">
        <v>1413</v>
      </c>
      <c r="H612" t="s">
        <v>38</v>
      </c>
      <c r="I612" t="s">
        <v>777</v>
      </c>
      <c r="K612" t="s">
        <v>1350</v>
      </c>
      <c r="O612" t="s">
        <v>261</v>
      </c>
    </row>
    <row r="613" spans="1:15" hidden="1" x14ac:dyDescent="0.25">
      <c r="A613" s="18">
        <v>611</v>
      </c>
      <c r="B613" t="s">
        <v>1414</v>
      </c>
      <c r="C613" t="s">
        <v>17</v>
      </c>
      <c r="D613" t="s">
        <v>1415</v>
      </c>
      <c r="E613" t="s">
        <v>12</v>
      </c>
      <c r="G613" t="s">
        <v>1416</v>
      </c>
      <c r="H613" t="s">
        <v>14</v>
      </c>
      <c r="I613" t="s">
        <v>15</v>
      </c>
    </row>
    <row r="614" spans="1:15" hidden="1" x14ac:dyDescent="0.25">
      <c r="A614" s="18">
        <v>612</v>
      </c>
      <c r="B614" t="s">
        <v>1417</v>
      </c>
      <c r="C614" t="s">
        <v>24</v>
      </c>
      <c r="D614" t="s">
        <v>1418</v>
      </c>
      <c r="E614" t="s">
        <v>12</v>
      </c>
      <c r="G614" t="s">
        <v>1419</v>
      </c>
      <c r="H614" t="s">
        <v>14</v>
      </c>
      <c r="I614" t="s">
        <v>34</v>
      </c>
    </row>
    <row r="615" spans="1:15" hidden="1" x14ac:dyDescent="0.25">
      <c r="A615" s="18">
        <v>613</v>
      </c>
      <c r="B615" t="s">
        <v>23</v>
      </c>
      <c r="C615" t="s">
        <v>190</v>
      </c>
      <c r="D615" t="s">
        <v>1420</v>
      </c>
      <c r="E615" t="s">
        <v>12</v>
      </c>
      <c r="G615" t="s">
        <v>26</v>
      </c>
      <c r="H615" t="s">
        <v>14</v>
      </c>
      <c r="I615" t="s">
        <v>15</v>
      </c>
    </row>
    <row r="616" spans="1:15" hidden="1" x14ac:dyDescent="0.25">
      <c r="A616" s="18">
        <v>614</v>
      </c>
      <c r="B616" t="s">
        <v>193</v>
      </c>
      <c r="C616" t="s">
        <v>44</v>
      </c>
      <c r="D616" t="s">
        <v>1421</v>
      </c>
      <c r="E616" t="s">
        <v>12</v>
      </c>
      <c r="G616" t="s">
        <v>195</v>
      </c>
      <c r="H616" t="s">
        <v>14</v>
      </c>
      <c r="I616" t="s">
        <v>15</v>
      </c>
    </row>
    <row r="617" spans="1:15" hidden="1" x14ac:dyDescent="0.25">
      <c r="A617" s="18">
        <v>615</v>
      </c>
      <c r="B617" t="s">
        <v>1422</v>
      </c>
      <c r="C617" t="s">
        <v>17</v>
      </c>
      <c r="D617" t="s">
        <v>1423</v>
      </c>
      <c r="E617" t="s">
        <v>12</v>
      </c>
      <c r="G617" t="s">
        <v>1424</v>
      </c>
      <c r="H617" t="s">
        <v>14</v>
      </c>
      <c r="I617" t="s">
        <v>15</v>
      </c>
    </row>
    <row r="618" spans="1:15" hidden="1" x14ac:dyDescent="0.25">
      <c r="A618" s="18">
        <v>616</v>
      </c>
      <c r="B618" t="s">
        <v>797</v>
      </c>
      <c r="C618" t="s">
        <v>27</v>
      </c>
      <c r="D618" t="s">
        <v>1425</v>
      </c>
      <c r="E618" t="s">
        <v>12</v>
      </c>
      <c r="G618" t="s">
        <v>799</v>
      </c>
      <c r="H618" t="s">
        <v>14</v>
      </c>
      <c r="I618" t="s">
        <v>15</v>
      </c>
    </row>
    <row r="619" spans="1:15" hidden="1" x14ac:dyDescent="0.25">
      <c r="A619" s="18">
        <v>617</v>
      </c>
      <c r="B619" t="s">
        <v>1426</v>
      </c>
      <c r="C619" t="s">
        <v>27</v>
      </c>
      <c r="D619" t="s">
        <v>1427</v>
      </c>
      <c r="E619" t="s">
        <v>12</v>
      </c>
      <c r="G619" t="s">
        <v>1428</v>
      </c>
      <c r="H619" t="s">
        <v>14</v>
      </c>
      <c r="I619" t="s">
        <v>15</v>
      </c>
    </row>
    <row r="620" spans="1:15" hidden="1" x14ac:dyDescent="0.25">
      <c r="A620" s="18">
        <v>618</v>
      </c>
      <c r="B620" t="s">
        <v>1429</v>
      </c>
      <c r="C620" t="s">
        <v>24</v>
      </c>
      <c r="D620" t="s">
        <v>1430</v>
      </c>
      <c r="E620" t="s">
        <v>12</v>
      </c>
      <c r="G620" t="s">
        <v>1431</v>
      </c>
      <c r="H620" t="s">
        <v>14</v>
      </c>
      <c r="I620" t="s">
        <v>15</v>
      </c>
    </row>
    <row r="621" spans="1:15" hidden="1" x14ac:dyDescent="0.25">
      <c r="A621" s="18">
        <v>619</v>
      </c>
      <c r="B621" t="s">
        <v>918</v>
      </c>
      <c r="C621" t="s">
        <v>48</v>
      </c>
      <c r="D621" t="s">
        <v>1432</v>
      </c>
      <c r="E621" t="s">
        <v>12</v>
      </c>
      <c r="G621" t="s">
        <v>920</v>
      </c>
      <c r="H621" t="s">
        <v>14</v>
      </c>
      <c r="I621" t="s">
        <v>15</v>
      </c>
    </row>
    <row r="622" spans="1:15" hidden="1" x14ac:dyDescent="0.25">
      <c r="A622" s="18">
        <v>620</v>
      </c>
      <c r="B622" t="s">
        <v>1433</v>
      </c>
      <c r="C622" t="s">
        <v>31</v>
      </c>
      <c r="D622" t="s">
        <v>1434</v>
      </c>
      <c r="E622" t="s">
        <v>12</v>
      </c>
      <c r="G622" t="s">
        <v>1435</v>
      </c>
      <c r="H622" t="s">
        <v>14</v>
      </c>
      <c r="I622" t="s">
        <v>15</v>
      </c>
    </row>
    <row r="623" spans="1:15" hidden="1" x14ac:dyDescent="0.25">
      <c r="A623" s="18">
        <v>621</v>
      </c>
      <c r="B623" t="s">
        <v>1169</v>
      </c>
      <c r="C623" t="s">
        <v>27</v>
      </c>
      <c r="D623" t="s">
        <v>1436</v>
      </c>
      <c r="E623" t="s">
        <v>12</v>
      </c>
      <c r="G623" t="s">
        <v>1171</v>
      </c>
      <c r="H623" t="s">
        <v>14</v>
      </c>
      <c r="I623" t="s">
        <v>15</v>
      </c>
    </row>
    <row r="624" spans="1:15" hidden="1" x14ac:dyDescent="0.25">
      <c r="A624" s="18">
        <v>622</v>
      </c>
      <c r="B624" t="s">
        <v>64</v>
      </c>
      <c r="C624" t="s">
        <v>190</v>
      </c>
      <c r="D624" t="s">
        <v>1437</v>
      </c>
      <c r="E624" t="s">
        <v>12</v>
      </c>
      <c r="G624" t="s">
        <v>66</v>
      </c>
      <c r="H624" t="s">
        <v>14</v>
      </c>
      <c r="I624" t="s">
        <v>34</v>
      </c>
    </row>
    <row r="625" spans="1:15" hidden="1" x14ac:dyDescent="0.25">
      <c r="A625" s="18">
        <v>623</v>
      </c>
      <c r="B625" t="s">
        <v>1438</v>
      </c>
      <c r="C625" t="s">
        <v>10</v>
      </c>
      <c r="D625" t="s">
        <v>1439</v>
      </c>
      <c r="E625" t="s">
        <v>12</v>
      </c>
      <c r="G625" t="s">
        <v>1440</v>
      </c>
      <c r="H625" t="s">
        <v>14</v>
      </c>
      <c r="I625" t="s">
        <v>15</v>
      </c>
    </row>
    <row r="626" spans="1:15" hidden="1" x14ac:dyDescent="0.25">
      <c r="A626" s="18">
        <v>624</v>
      </c>
      <c r="C626" t="s">
        <v>27</v>
      </c>
      <c r="D626" t="s">
        <v>1441</v>
      </c>
      <c r="E626" t="s">
        <v>12</v>
      </c>
      <c r="G626" t="s">
        <v>1037</v>
      </c>
      <c r="H626" t="s">
        <v>14</v>
      </c>
      <c r="I626" t="s">
        <v>15</v>
      </c>
    </row>
    <row r="627" spans="1:15" hidden="1" x14ac:dyDescent="0.25">
      <c r="A627" s="18">
        <v>625</v>
      </c>
      <c r="B627" t="s">
        <v>721</v>
      </c>
      <c r="C627" t="s">
        <v>27</v>
      </c>
      <c r="D627" t="s">
        <v>1442</v>
      </c>
      <c r="E627" t="s">
        <v>12</v>
      </c>
      <c r="G627" t="s">
        <v>723</v>
      </c>
      <c r="H627" t="s">
        <v>14</v>
      </c>
      <c r="I627" t="s">
        <v>15</v>
      </c>
    </row>
    <row r="628" spans="1:15" hidden="1" x14ac:dyDescent="0.25">
      <c r="A628" s="18">
        <v>626</v>
      </c>
      <c r="C628" t="s">
        <v>27</v>
      </c>
      <c r="D628" t="s">
        <v>1443</v>
      </c>
      <c r="E628" t="s">
        <v>12</v>
      </c>
      <c r="G628" t="s">
        <v>1444</v>
      </c>
      <c r="H628" t="s">
        <v>14</v>
      </c>
      <c r="I628" t="s">
        <v>15</v>
      </c>
    </row>
    <row r="629" spans="1:15" hidden="1" x14ac:dyDescent="0.25">
      <c r="A629" s="18">
        <v>627</v>
      </c>
      <c r="B629" t="s">
        <v>878</v>
      </c>
      <c r="C629" t="s">
        <v>27</v>
      </c>
      <c r="D629" t="s">
        <v>1445</v>
      </c>
      <c r="E629" t="s">
        <v>12</v>
      </c>
      <c r="G629" t="s">
        <v>880</v>
      </c>
      <c r="H629" t="s">
        <v>14</v>
      </c>
      <c r="I629" t="s">
        <v>15</v>
      </c>
    </row>
    <row r="630" spans="1:15" x14ac:dyDescent="0.25">
      <c r="A630" s="18">
        <v>3771</v>
      </c>
      <c r="C630" t="s">
        <v>1296</v>
      </c>
      <c r="D630" t="s">
        <v>1446</v>
      </c>
      <c r="E630" t="s">
        <v>12</v>
      </c>
      <c r="G630" t="s">
        <v>1447</v>
      </c>
      <c r="H630" t="s">
        <v>38</v>
      </c>
      <c r="I630" t="s">
        <v>777</v>
      </c>
      <c r="K630" t="s">
        <v>1350</v>
      </c>
      <c r="O630" t="s">
        <v>261</v>
      </c>
    </row>
    <row r="631" spans="1:15" hidden="1" x14ac:dyDescent="0.25">
      <c r="A631" s="18">
        <v>629</v>
      </c>
      <c r="B631" t="s">
        <v>524</v>
      </c>
      <c r="C631" t="s">
        <v>24</v>
      </c>
      <c r="D631" t="s">
        <v>1448</v>
      </c>
      <c r="E631" t="s">
        <v>12</v>
      </c>
      <c r="G631" t="s">
        <v>1302</v>
      </c>
      <c r="H631" t="s">
        <v>14</v>
      </c>
      <c r="I631" t="s">
        <v>15</v>
      </c>
    </row>
    <row r="632" spans="1:15" hidden="1" x14ac:dyDescent="0.25">
      <c r="A632" s="18">
        <v>630</v>
      </c>
      <c r="C632" t="s">
        <v>27</v>
      </c>
      <c r="D632" t="s">
        <v>1449</v>
      </c>
      <c r="E632" t="s">
        <v>12</v>
      </c>
      <c r="G632" t="s">
        <v>161</v>
      </c>
      <c r="H632" t="s">
        <v>14</v>
      </c>
      <c r="I632" t="s">
        <v>34</v>
      </c>
    </row>
    <row r="633" spans="1:15" hidden="1" x14ac:dyDescent="0.25">
      <c r="A633" s="18">
        <v>631</v>
      </c>
      <c r="C633" t="s">
        <v>44</v>
      </c>
      <c r="D633" t="s">
        <v>1450</v>
      </c>
      <c r="E633" t="s">
        <v>12</v>
      </c>
      <c r="G633" t="s">
        <v>66</v>
      </c>
      <c r="H633" t="s">
        <v>14</v>
      </c>
      <c r="I633" t="s">
        <v>34</v>
      </c>
    </row>
    <row r="634" spans="1:15" hidden="1" x14ac:dyDescent="0.25">
      <c r="A634" s="18">
        <v>632</v>
      </c>
      <c r="B634" t="s">
        <v>1363</v>
      </c>
      <c r="C634" t="s">
        <v>27</v>
      </c>
      <c r="D634" t="s">
        <v>1451</v>
      </c>
      <c r="E634" t="s">
        <v>12</v>
      </c>
      <c r="G634" t="s">
        <v>1365</v>
      </c>
      <c r="H634" t="s">
        <v>14</v>
      </c>
      <c r="I634" t="s">
        <v>15</v>
      </c>
    </row>
    <row r="635" spans="1:15" x14ac:dyDescent="0.25">
      <c r="A635" s="18">
        <v>3590</v>
      </c>
      <c r="C635" t="s">
        <v>52</v>
      </c>
      <c r="D635" t="s">
        <v>1452</v>
      </c>
      <c r="E635" t="s">
        <v>12</v>
      </c>
      <c r="G635" t="s">
        <v>1453</v>
      </c>
      <c r="H635" t="s">
        <v>38</v>
      </c>
      <c r="I635" t="s">
        <v>777</v>
      </c>
      <c r="K635" t="s">
        <v>1350</v>
      </c>
    </row>
    <row r="636" spans="1:15" hidden="1" x14ac:dyDescent="0.25">
      <c r="A636" s="18">
        <v>634</v>
      </c>
      <c r="B636" t="s">
        <v>1454</v>
      </c>
      <c r="C636" t="s">
        <v>17</v>
      </c>
      <c r="D636" t="s">
        <v>1455</v>
      </c>
      <c r="E636" t="s">
        <v>12</v>
      </c>
      <c r="G636" t="s">
        <v>1456</v>
      </c>
      <c r="H636" t="s">
        <v>14</v>
      </c>
      <c r="I636" t="s">
        <v>15</v>
      </c>
    </row>
    <row r="637" spans="1:15" x14ac:dyDescent="0.25">
      <c r="A637" s="18">
        <v>851</v>
      </c>
      <c r="C637" t="s">
        <v>60</v>
      </c>
      <c r="D637" t="s">
        <v>1457</v>
      </c>
      <c r="E637" t="s">
        <v>12</v>
      </c>
      <c r="G637" t="s">
        <v>1458</v>
      </c>
      <c r="H637" t="s">
        <v>38</v>
      </c>
      <c r="I637" t="s">
        <v>15</v>
      </c>
      <c r="K637" s="48" t="s">
        <v>1321</v>
      </c>
    </row>
    <row r="638" spans="1:15" hidden="1" x14ac:dyDescent="0.25">
      <c r="A638" s="18">
        <v>636</v>
      </c>
      <c r="B638" t="s">
        <v>1311</v>
      </c>
      <c r="C638" t="s">
        <v>91</v>
      </c>
      <c r="D638" t="s">
        <v>1459</v>
      </c>
      <c r="E638" t="s">
        <v>12</v>
      </c>
      <c r="G638" t="s">
        <v>1313</v>
      </c>
      <c r="H638" t="s">
        <v>14</v>
      </c>
      <c r="I638" t="s">
        <v>15</v>
      </c>
    </row>
    <row r="639" spans="1:15" hidden="1" x14ac:dyDescent="0.25">
      <c r="A639" s="18">
        <v>637</v>
      </c>
      <c r="B639" t="s">
        <v>832</v>
      </c>
      <c r="C639" t="s">
        <v>17</v>
      </c>
      <c r="D639" t="s">
        <v>1460</v>
      </c>
      <c r="E639" t="s">
        <v>12</v>
      </c>
      <c r="G639" t="s">
        <v>834</v>
      </c>
      <c r="H639" t="s">
        <v>14</v>
      </c>
      <c r="I639" t="s">
        <v>15</v>
      </c>
    </row>
    <row r="640" spans="1:15" hidden="1" x14ac:dyDescent="0.25">
      <c r="A640" s="18">
        <v>638</v>
      </c>
      <c r="B640" t="s">
        <v>580</v>
      </c>
      <c r="C640" t="s">
        <v>31</v>
      </c>
      <c r="D640" t="s">
        <v>1461</v>
      </c>
      <c r="E640" t="s">
        <v>12</v>
      </c>
      <c r="G640" t="s">
        <v>582</v>
      </c>
      <c r="H640" t="s">
        <v>14</v>
      </c>
      <c r="I640" t="s">
        <v>34</v>
      </c>
    </row>
    <row r="641" spans="1:11" hidden="1" x14ac:dyDescent="0.25">
      <c r="A641" s="18">
        <v>639</v>
      </c>
      <c r="C641" t="s">
        <v>31</v>
      </c>
      <c r="D641" t="s">
        <v>1462</v>
      </c>
      <c r="E641" t="s">
        <v>12</v>
      </c>
      <c r="G641" t="s">
        <v>885</v>
      </c>
      <c r="H641" t="s">
        <v>14</v>
      </c>
      <c r="I641" t="s">
        <v>34</v>
      </c>
    </row>
    <row r="642" spans="1:11" hidden="1" x14ac:dyDescent="0.25">
      <c r="A642" s="18">
        <v>640</v>
      </c>
      <c r="C642" t="s">
        <v>27</v>
      </c>
      <c r="D642" t="s">
        <v>1463</v>
      </c>
      <c r="E642" t="s">
        <v>12</v>
      </c>
      <c r="G642" t="s">
        <v>1464</v>
      </c>
      <c r="H642" t="s">
        <v>14</v>
      </c>
      <c r="I642" t="s">
        <v>34</v>
      </c>
    </row>
    <row r="643" spans="1:11" hidden="1" x14ac:dyDescent="0.25">
      <c r="A643" s="18">
        <v>641</v>
      </c>
      <c r="B643" t="s">
        <v>1438</v>
      </c>
      <c r="C643" t="s">
        <v>71</v>
      </c>
      <c r="D643" t="s">
        <v>1465</v>
      </c>
      <c r="E643" t="s">
        <v>12</v>
      </c>
      <c r="G643" t="s">
        <v>1440</v>
      </c>
      <c r="H643" t="s">
        <v>14</v>
      </c>
      <c r="I643" t="s">
        <v>15</v>
      </c>
    </row>
    <row r="644" spans="1:11" hidden="1" x14ac:dyDescent="0.25">
      <c r="A644" s="18">
        <v>642</v>
      </c>
      <c r="B644" t="s">
        <v>1466</v>
      </c>
      <c r="C644" t="s">
        <v>190</v>
      </c>
      <c r="D644" t="s">
        <v>1467</v>
      </c>
      <c r="E644" t="s">
        <v>12</v>
      </c>
      <c r="G644" t="s">
        <v>1468</v>
      </c>
      <c r="H644" t="s">
        <v>14</v>
      </c>
      <c r="I644" t="s">
        <v>15</v>
      </c>
    </row>
    <row r="645" spans="1:11" x14ac:dyDescent="0.25">
      <c r="A645" s="18">
        <v>3479</v>
      </c>
      <c r="B645" t="s">
        <v>1469</v>
      </c>
      <c r="C645" t="s">
        <v>60</v>
      </c>
      <c r="D645" t="s">
        <v>1470</v>
      </c>
      <c r="E645" t="s">
        <v>12</v>
      </c>
      <c r="G645" t="s">
        <v>1471</v>
      </c>
      <c r="H645" t="s">
        <v>38</v>
      </c>
      <c r="I645" t="s">
        <v>15</v>
      </c>
      <c r="K645" s="49" t="s">
        <v>1472</v>
      </c>
    </row>
    <row r="646" spans="1:11" x14ac:dyDescent="0.25">
      <c r="A646" s="18">
        <v>3147</v>
      </c>
      <c r="B646" t="s">
        <v>1473</v>
      </c>
      <c r="C646" t="s">
        <v>60</v>
      </c>
      <c r="D646" t="s">
        <v>1474</v>
      </c>
      <c r="E646" t="s">
        <v>12</v>
      </c>
      <c r="G646" t="s">
        <v>1475</v>
      </c>
      <c r="H646" t="s">
        <v>38</v>
      </c>
      <c r="I646" t="s">
        <v>15</v>
      </c>
      <c r="K646" s="49" t="s">
        <v>1472</v>
      </c>
    </row>
    <row r="647" spans="1:11" hidden="1" x14ac:dyDescent="0.25">
      <c r="A647" s="18">
        <v>645</v>
      </c>
      <c r="B647" t="s">
        <v>199</v>
      </c>
      <c r="C647" t="s">
        <v>17</v>
      </c>
      <c r="D647" t="s">
        <v>1476</v>
      </c>
      <c r="E647" t="s">
        <v>12</v>
      </c>
      <c r="G647" t="s">
        <v>202</v>
      </c>
      <c r="H647" t="s">
        <v>14</v>
      </c>
      <c r="I647" t="s">
        <v>15</v>
      </c>
    </row>
    <row r="648" spans="1:11" hidden="1" x14ac:dyDescent="0.25">
      <c r="A648" s="18">
        <v>646</v>
      </c>
      <c r="C648" t="s">
        <v>17</v>
      </c>
      <c r="D648" t="s">
        <v>1477</v>
      </c>
      <c r="E648" t="s">
        <v>12</v>
      </c>
      <c r="G648" t="s">
        <v>1478</v>
      </c>
      <c r="H648" t="s">
        <v>14</v>
      </c>
      <c r="I648" t="s">
        <v>15</v>
      </c>
    </row>
    <row r="649" spans="1:11" hidden="1" x14ac:dyDescent="0.25">
      <c r="A649" s="18">
        <v>647</v>
      </c>
      <c r="B649" t="s">
        <v>1479</v>
      </c>
      <c r="C649" t="s">
        <v>17</v>
      </c>
      <c r="D649" t="s">
        <v>1480</v>
      </c>
      <c r="E649" t="s">
        <v>12</v>
      </c>
      <c r="G649" t="s">
        <v>1481</v>
      </c>
      <c r="H649" t="s">
        <v>14</v>
      </c>
      <c r="I649" t="s">
        <v>15</v>
      </c>
    </row>
    <row r="650" spans="1:11" hidden="1" x14ac:dyDescent="0.25">
      <c r="A650" s="18">
        <v>648</v>
      </c>
      <c r="B650" t="s">
        <v>1071</v>
      </c>
      <c r="C650" t="s">
        <v>190</v>
      </c>
      <c r="D650" t="s">
        <v>1482</v>
      </c>
      <c r="E650" t="s">
        <v>12</v>
      </c>
      <c r="G650" t="s">
        <v>1073</v>
      </c>
      <c r="H650" t="s">
        <v>14</v>
      </c>
      <c r="I650" t="s">
        <v>15</v>
      </c>
    </row>
    <row r="651" spans="1:11" x14ac:dyDescent="0.25">
      <c r="A651" s="18">
        <v>2515</v>
      </c>
      <c r="B651" t="s">
        <v>210</v>
      </c>
      <c r="C651" t="s">
        <v>60</v>
      </c>
      <c r="D651" t="s">
        <v>1483</v>
      </c>
      <c r="E651" t="s">
        <v>12</v>
      </c>
      <c r="G651" t="s">
        <v>1484</v>
      </c>
      <c r="H651" t="s">
        <v>38</v>
      </c>
      <c r="I651" t="s">
        <v>15</v>
      </c>
      <c r="K651" s="49" t="s">
        <v>1472</v>
      </c>
    </row>
    <row r="652" spans="1:11" hidden="1" x14ac:dyDescent="0.25">
      <c r="A652" s="18">
        <v>650</v>
      </c>
      <c r="C652" t="s">
        <v>1485</v>
      </c>
      <c r="D652" t="s">
        <v>1486</v>
      </c>
      <c r="E652" t="s">
        <v>12</v>
      </c>
      <c r="G652" t="s">
        <v>1487</v>
      </c>
      <c r="H652" t="s">
        <v>1488</v>
      </c>
      <c r="I652" t="s">
        <v>770</v>
      </c>
    </row>
    <row r="653" spans="1:11" hidden="1" x14ac:dyDescent="0.25">
      <c r="A653" s="18">
        <v>651</v>
      </c>
      <c r="C653" t="s">
        <v>27</v>
      </c>
      <c r="D653" t="s">
        <v>1489</v>
      </c>
      <c r="E653" t="s">
        <v>12</v>
      </c>
      <c r="G653" t="s">
        <v>1490</v>
      </c>
      <c r="H653" t="s">
        <v>14</v>
      </c>
      <c r="I653" t="s">
        <v>15</v>
      </c>
    </row>
    <row r="654" spans="1:11" hidden="1" x14ac:dyDescent="0.25">
      <c r="A654" s="18">
        <v>652</v>
      </c>
      <c r="B654" t="s">
        <v>624</v>
      </c>
      <c r="C654" t="s">
        <v>200</v>
      </c>
      <c r="D654" t="s">
        <v>1491</v>
      </c>
      <c r="E654" t="s">
        <v>12</v>
      </c>
      <c r="G654" t="s">
        <v>626</v>
      </c>
      <c r="H654" t="s">
        <v>14</v>
      </c>
      <c r="I654" t="s">
        <v>15</v>
      </c>
    </row>
    <row r="655" spans="1:11" hidden="1" x14ac:dyDescent="0.25">
      <c r="A655" s="18">
        <v>653</v>
      </c>
      <c r="C655" t="s">
        <v>27</v>
      </c>
      <c r="D655" t="s">
        <v>1492</v>
      </c>
      <c r="E655" t="s">
        <v>12</v>
      </c>
      <c r="G655" t="s">
        <v>1493</v>
      </c>
      <c r="H655" t="s">
        <v>14</v>
      </c>
      <c r="I655" t="s">
        <v>34</v>
      </c>
    </row>
    <row r="656" spans="1:11" x14ac:dyDescent="0.25">
      <c r="A656" s="18">
        <v>3993</v>
      </c>
      <c r="B656" t="s">
        <v>230</v>
      </c>
      <c r="C656" t="s">
        <v>60</v>
      </c>
      <c r="D656" t="s">
        <v>1494</v>
      </c>
      <c r="E656" t="s">
        <v>12</v>
      </c>
      <c r="G656" t="s">
        <v>1495</v>
      </c>
      <c r="H656" t="s">
        <v>38</v>
      </c>
      <c r="I656" t="s">
        <v>15</v>
      </c>
      <c r="K656" s="49" t="s">
        <v>1472</v>
      </c>
    </row>
    <row r="657" spans="1:15" hidden="1" x14ac:dyDescent="0.25">
      <c r="A657" s="18">
        <v>655</v>
      </c>
      <c r="B657" t="s">
        <v>859</v>
      </c>
      <c r="C657" t="s">
        <v>91</v>
      </c>
      <c r="D657" t="s">
        <v>1496</v>
      </c>
      <c r="E657" t="s">
        <v>12</v>
      </c>
      <c r="G657" t="s">
        <v>861</v>
      </c>
      <c r="H657" t="s">
        <v>14</v>
      </c>
      <c r="I657" t="s">
        <v>15</v>
      </c>
    </row>
    <row r="658" spans="1:15" hidden="1" x14ac:dyDescent="0.25">
      <c r="A658" s="18">
        <v>656</v>
      </c>
      <c r="B658" t="s">
        <v>1497</v>
      </c>
      <c r="C658" t="s">
        <v>17</v>
      </c>
      <c r="D658" t="s">
        <v>1498</v>
      </c>
      <c r="E658" t="s">
        <v>12</v>
      </c>
      <c r="G658" t="s">
        <v>1499</v>
      </c>
      <c r="H658" t="s">
        <v>14</v>
      </c>
      <c r="I658" t="s">
        <v>15</v>
      </c>
    </row>
    <row r="659" spans="1:15" hidden="1" x14ac:dyDescent="0.25">
      <c r="A659" s="18">
        <v>657</v>
      </c>
      <c r="B659" t="s">
        <v>1330</v>
      </c>
      <c r="C659" t="s">
        <v>24</v>
      </c>
      <c r="D659" t="s">
        <v>1500</v>
      </c>
      <c r="E659" t="s">
        <v>12</v>
      </c>
      <c r="G659" t="s">
        <v>1332</v>
      </c>
      <c r="H659" t="s">
        <v>14</v>
      </c>
      <c r="I659" t="s">
        <v>15</v>
      </c>
    </row>
    <row r="660" spans="1:15" hidden="1" x14ac:dyDescent="0.25">
      <c r="A660" s="18">
        <v>658</v>
      </c>
      <c r="B660" t="s">
        <v>1501</v>
      </c>
      <c r="C660" t="s">
        <v>24</v>
      </c>
      <c r="D660" t="s">
        <v>1502</v>
      </c>
      <c r="E660" t="s">
        <v>12</v>
      </c>
      <c r="G660" t="s">
        <v>1503</v>
      </c>
      <c r="H660" t="s">
        <v>14</v>
      </c>
      <c r="I660" t="s">
        <v>15</v>
      </c>
    </row>
    <row r="661" spans="1:15" hidden="1" x14ac:dyDescent="0.25">
      <c r="A661" s="18">
        <v>659</v>
      </c>
      <c r="B661" t="s">
        <v>395</v>
      </c>
      <c r="C661" t="s">
        <v>100</v>
      </c>
      <c r="D661" t="s">
        <v>1504</v>
      </c>
      <c r="E661" t="s">
        <v>12</v>
      </c>
      <c r="G661" t="s">
        <v>397</v>
      </c>
      <c r="H661" t="s">
        <v>14</v>
      </c>
      <c r="I661" t="s">
        <v>15</v>
      </c>
    </row>
    <row r="662" spans="1:15" hidden="1" x14ac:dyDescent="0.25">
      <c r="A662" s="18">
        <v>660</v>
      </c>
      <c r="B662" t="s">
        <v>1505</v>
      </c>
      <c r="C662" t="s">
        <v>24</v>
      </c>
      <c r="D662" t="s">
        <v>1506</v>
      </c>
      <c r="E662" t="s">
        <v>12</v>
      </c>
      <c r="G662" t="s">
        <v>1507</v>
      </c>
      <c r="H662" t="s">
        <v>14</v>
      </c>
      <c r="I662" t="s">
        <v>15</v>
      </c>
    </row>
    <row r="663" spans="1:15" hidden="1" x14ac:dyDescent="0.25">
      <c r="A663" s="18">
        <v>661</v>
      </c>
      <c r="B663" t="s">
        <v>1508</v>
      </c>
      <c r="C663" t="s">
        <v>17</v>
      </c>
      <c r="D663" t="s">
        <v>1509</v>
      </c>
      <c r="E663" t="s">
        <v>12</v>
      </c>
      <c r="G663" t="s">
        <v>1510</v>
      </c>
      <c r="H663" t="s">
        <v>14</v>
      </c>
      <c r="I663" t="s">
        <v>15</v>
      </c>
    </row>
    <row r="664" spans="1:15" x14ac:dyDescent="0.25">
      <c r="A664" s="18">
        <v>2347</v>
      </c>
      <c r="B664" t="s">
        <v>1511</v>
      </c>
      <c r="C664" t="s">
        <v>60</v>
      </c>
      <c r="D664" t="s">
        <v>1512</v>
      </c>
      <c r="E664" t="s">
        <v>12</v>
      </c>
      <c r="G664" t="s">
        <v>1513</v>
      </c>
      <c r="H664" t="s">
        <v>38</v>
      </c>
      <c r="I664" t="s">
        <v>15</v>
      </c>
      <c r="K664" s="49" t="s">
        <v>1472</v>
      </c>
    </row>
    <row r="665" spans="1:15" hidden="1" x14ac:dyDescent="0.25">
      <c r="A665" s="18">
        <v>663</v>
      </c>
      <c r="B665" t="s">
        <v>1514</v>
      </c>
      <c r="C665" t="s">
        <v>17</v>
      </c>
      <c r="D665" t="s">
        <v>1515</v>
      </c>
      <c r="E665" t="s">
        <v>12</v>
      </c>
      <c r="G665" t="s">
        <v>1516</v>
      </c>
      <c r="H665" t="s">
        <v>14</v>
      </c>
      <c r="I665" t="s">
        <v>15</v>
      </c>
    </row>
    <row r="666" spans="1:15" hidden="1" x14ac:dyDescent="0.25">
      <c r="A666" s="18">
        <v>664</v>
      </c>
      <c r="C666" t="s">
        <v>44</v>
      </c>
      <c r="D666" t="s">
        <v>1517</v>
      </c>
      <c r="E666" t="s">
        <v>12</v>
      </c>
      <c r="G666" t="s">
        <v>1040</v>
      </c>
      <c r="H666" t="s">
        <v>14</v>
      </c>
      <c r="I666" t="s">
        <v>34</v>
      </c>
    </row>
    <row r="667" spans="1:15" x14ac:dyDescent="0.25">
      <c r="A667" s="18">
        <v>2654</v>
      </c>
      <c r="B667" t="s">
        <v>1518</v>
      </c>
      <c r="C667" t="s">
        <v>60</v>
      </c>
      <c r="D667" t="s">
        <v>1519</v>
      </c>
      <c r="E667" t="s">
        <v>12</v>
      </c>
      <c r="G667" t="s">
        <v>1520</v>
      </c>
      <c r="H667" t="s">
        <v>38</v>
      </c>
      <c r="I667" t="s">
        <v>15</v>
      </c>
      <c r="K667" s="49" t="s">
        <v>1472</v>
      </c>
    </row>
    <row r="668" spans="1:15" hidden="1" x14ac:dyDescent="0.25">
      <c r="A668" s="18">
        <v>666</v>
      </c>
      <c r="B668" t="s">
        <v>875</v>
      </c>
      <c r="C668" t="s">
        <v>24</v>
      </c>
      <c r="D668" t="s">
        <v>1521</v>
      </c>
      <c r="E668" t="s">
        <v>12</v>
      </c>
      <c r="G668" t="s">
        <v>877</v>
      </c>
      <c r="H668" t="s">
        <v>14</v>
      </c>
      <c r="I668" t="s">
        <v>15</v>
      </c>
    </row>
    <row r="669" spans="1:15" hidden="1" x14ac:dyDescent="0.25">
      <c r="A669" s="18">
        <v>667</v>
      </c>
      <c r="B669" t="s">
        <v>1522</v>
      </c>
      <c r="C669" t="s">
        <v>100</v>
      </c>
      <c r="D669" t="s">
        <v>1523</v>
      </c>
      <c r="E669" t="s">
        <v>12</v>
      </c>
      <c r="G669" t="s">
        <v>1524</v>
      </c>
      <c r="H669" t="s">
        <v>14</v>
      </c>
      <c r="I669" t="s">
        <v>15</v>
      </c>
    </row>
    <row r="670" spans="1:15" x14ac:dyDescent="0.25">
      <c r="A670" s="18">
        <v>819</v>
      </c>
      <c r="B670" t="s">
        <v>1525</v>
      </c>
      <c r="C670" t="s">
        <v>60</v>
      </c>
      <c r="D670" t="s">
        <v>1526</v>
      </c>
      <c r="E670" t="s">
        <v>12</v>
      </c>
      <c r="G670" t="s">
        <v>1527</v>
      </c>
      <c r="H670" t="s">
        <v>38</v>
      </c>
      <c r="I670" t="s">
        <v>15</v>
      </c>
      <c r="K670" s="49" t="s">
        <v>1472</v>
      </c>
      <c r="O670" t="s">
        <v>261</v>
      </c>
    </row>
    <row r="671" spans="1:15" hidden="1" x14ac:dyDescent="0.25">
      <c r="A671" s="18">
        <v>669</v>
      </c>
      <c r="B671" t="s">
        <v>364</v>
      </c>
      <c r="C671" t="s">
        <v>100</v>
      </c>
      <c r="D671" t="s">
        <v>1528</v>
      </c>
      <c r="E671" t="s">
        <v>12</v>
      </c>
      <c r="G671" t="s">
        <v>366</v>
      </c>
      <c r="H671" t="s">
        <v>14</v>
      </c>
      <c r="I671" t="s">
        <v>15</v>
      </c>
      <c r="K671" s="35"/>
    </row>
    <row r="672" spans="1:15" x14ac:dyDescent="0.25">
      <c r="A672" s="18">
        <v>6</v>
      </c>
      <c r="B672" t="s">
        <v>392</v>
      </c>
      <c r="C672" t="s">
        <v>60</v>
      </c>
      <c r="D672" t="s">
        <v>1529</v>
      </c>
      <c r="E672" t="s">
        <v>12</v>
      </c>
      <c r="G672" s="49" t="s">
        <v>1530</v>
      </c>
      <c r="H672" t="s">
        <v>38</v>
      </c>
      <c r="I672" t="s">
        <v>15</v>
      </c>
      <c r="J672">
        <v>0</v>
      </c>
      <c r="K672" s="49" t="s">
        <v>1472</v>
      </c>
    </row>
    <row r="673" spans="1:9" hidden="1" x14ac:dyDescent="0.25">
      <c r="A673" s="18">
        <v>671</v>
      </c>
      <c r="B673" t="s">
        <v>1257</v>
      </c>
      <c r="C673" t="s">
        <v>10</v>
      </c>
      <c r="D673" t="s">
        <v>1531</v>
      </c>
      <c r="E673" t="s">
        <v>12</v>
      </c>
      <c r="G673" t="s">
        <v>895</v>
      </c>
      <c r="H673" t="s">
        <v>14</v>
      </c>
      <c r="I673" t="s">
        <v>34</v>
      </c>
    </row>
    <row r="674" spans="1:9" hidden="1" x14ac:dyDescent="0.25">
      <c r="A674" s="18">
        <v>672</v>
      </c>
      <c r="B674" t="s">
        <v>417</v>
      </c>
      <c r="C674" t="s">
        <v>44</v>
      </c>
      <c r="D674" t="s">
        <v>1532</v>
      </c>
      <c r="E674" t="s">
        <v>12</v>
      </c>
      <c r="G674" t="s">
        <v>419</v>
      </c>
      <c r="H674" t="s">
        <v>14</v>
      </c>
      <c r="I674" t="s">
        <v>15</v>
      </c>
    </row>
    <row r="675" spans="1:9" hidden="1" x14ac:dyDescent="0.25">
      <c r="A675" s="18">
        <v>673</v>
      </c>
      <c r="B675" t="s">
        <v>1533</v>
      </c>
      <c r="C675" t="s">
        <v>17</v>
      </c>
      <c r="D675" t="s">
        <v>1534</v>
      </c>
      <c r="E675" t="s">
        <v>12</v>
      </c>
      <c r="G675" t="s">
        <v>1535</v>
      </c>
      <c r="H675" t="s">
        <v>14</v>
      </c>
      <c r="I675" t="s">
        <v>15</v>
      </c>
    </row>
    <row r="676" spans="1:9" hidden="1" x14ac:dyDescent="0.25">
      <c r="A676" s="18">
        <v>674</v>
      </c>
      <c r="C676" t="s">
        <v>200</v>
      </c>
      <c r="D676" t="s">
        <v>1536</v>
      </c>
      <c r="E676" t="s">
        <v>12</v>
      </c>
      <c r="G676" t="s">
        <v>686</v>
      </c>
      <c r="H676" t="s">
        <v>14</v>
      </c>
      <c r="I676" t="s">
        <v>15</v>
      </c>
    </row>
    <row r="677" spans="1:9" hidden="1" x14ac:dyDescent="0.25">
      <c r="A677" s="18">
        <v>675</v>
      </c>
      <c r="B677" t="s">
        <v>1537</v>
      </c>
      <c r="C677" t="s">
        <v>190</v>
      </c>
      <c r="D677" t="s">
        <v>1538</v>
      </c>
      <c r="E677" t="s">
        <v>12</v>
      </c>
      <c r="G677" t="s">
        <v>1539</v>
      </c>
      <c r="H677" t="s">
        <v>14</v>
      </c>
      <c r="I677" t="s">
        <v>15</v>
      </c>
    </row>
    <row r="678" spans="1:9" hidden="1" x14ac:dyDescent="0.25">
      <c r="A678" s="18">
        <v>676</v>
      </c>
      <c r="B678" t="s">
        <v>1540</v>
      </c>
      <c r="C678" t="s">
        <v>27</v>
      </c>
      <c r="D678" t="s">
        <v>1541</v>
      </c>
      <c r="E678" t="s">
        <v>12</v>
      </c>
      <c r="G678" t="s">
        <v>1542</v>
      </c>
      <c r="H678" t="s">
        <v>14</v>
      </c>
      <c r="I678" t="s">
        <v>15</v>
      </c>
    </row>
    <row r="679" spans="1:9" hidden="1" x14ac:dyDescent="0.25">
      <c r="A679" s="18">
        <v>677</v>
      </c>
      <c r="B679" t="s">
        <v>1543</v>
      </c>
      <c r="C679" t="s">
        <v>17</v>
      </c>
      <c r="D679" t="s">
        <v>1544</v>
      </c>
      <c r="E679" t="s">
        <v>12</v>
      </c>
      <c r="G679" t="s">
        <v>1545</v>
      </c>
      <c r="H679" t="s">
        <v>14</v>
      </c>
      <c r="I679" t="s">
        <v>15</v>
      </c>
    </row>
    <row r="680" spans="1:9" hidden="1" x14ac:dyDescent="0.25">
      <c r="A680" s="18">
        <v>678</v>
      </c>
      <c r="B680" t="s">
        <v>23</v>
      </c>
      <c r="C680" t="s">
        <v>44</v>
      </c>
      <c r="D680" t="s">
        <v>1546</v>
      </c>
      <c r="E680" t="s">
        <v>12</v>
      </c>
      <c r="G680" t="s">
        <v>26</v>
      </c>
      <c r="H680" t="s">
        <v>14</v>
      </c>
      <c r="I680" t="s">
        <v>15</v>
      </c>
    </row>
    <row r="681" spans="1:9" hidden="1" x14ac:dyDescent="0.25">
      <c r="A681" s="18">
        <v>679</v>
      </c>
      <c r="B681" t="s">
        <v>1067</v>
      </c>
      <c r="C681" t="s">
        <v>100</v>
      </c>
      <c r="D681" t="s">
        <v>1547</v>
      </c>
      <c r="E681" t="s">
        <v>12</v>
      </c>
      <c r="G681" t="s">
        <v>1069</v>
      </c>
      <c r="H681" t="s">
        <v>14</v>
      </c>
      <c r="I681" t="s">
        <v>15</v>
      </c>
    </row>
    <row r="682" spans="1:9" hidden="1" x14ac:dyDescent="0.25">
      <c r="A682" s="18">
        <v>680</v>
      </c>
      <c r="B682" t="s">
        <v>1548</v>
      </c>
      <c r="C682" t="s">
        <v>44</v>
      </c>
      <c r="D682" t="s">
        <v>1549</v>
      </c>
      <c r="E682" t="s">
        <v>12</v>
      </c>
      <c r="G682" t="s">
        <v>1550</v>
      </c>
      <c r="H682" t="s">
        <v>14</v>
      </c>
      <c r="I682" t="s">
        <v>15</v>
      </c>
    </row>
    <row r="683" spans="1:9" hidden="1" x14ac:dyDescent="0.25">
      <c r="A683" s="18">
        <v>681</v>
      </c>
      <c r="B683" t="s">
        <v>524</v>
      </c>
      <c r="C683" t="s">
        <v>27</v>
      </c>
      <c r="D683" t="s">
        <v>1551</v>
      </c>
      <c r="E683" t="s">
        <v>12</v>
      </c>
      <c r="G683" t="s">
        <v>1302</v>
      </c>
      <c r="H683" t="s">
        <v>14</v>
      </c>
      <c r="I683" t="s">
        <v>15</v>
      </c>
    </row>
    <row r="684" spans="1:9" hidden="1" x14ac:dyDescent="0.25">
      <c r="A684" s="18">
        <v>682</v>
      </c>
      <c r="B684" t="s">
        <v>1323</v>
      </c>
      <c r="C684" t="s">
        <v>71</v>
      </c>
      <c r="D684" t="s">
        <v>1552</v>
      </c>
      <c r="E684" t="s">
        <v>12</v>
      </c>
      <c r="G684" t="s">
        <v>1325</v>
      </c>
      <c r="H684" t="s">
        <v>14</v>
      </c>
      <c r="I684" t="s">
        <v>15</v>
      </c>
    </row>
    <row r="685" spans="1:9" hidden="1" x14ac:dyDescent="0.25">
      <c r="A685" s="18">
        <v>683</v>
      </c>
      <c r="B685" t="s">
        <v>1553</v>
      </c>
      <c r="C685" t="s">
        <v>71</v>
      </c>
      <c r="D685" t="s">
        <v>1554</v>
      </c>
      <c r="E685" t="s">
        <v>12</v>
      </c>
      <c r="G685" t="s">
        <v>1555</v>
      </c>
      <c r="H685" t="s">
        <v>14</v>
      </c>
      <c r="I685" t="s">
        <v>34</v>
      </c>
    </row>
    <row r="686" spans="1:9" hidden="1" x14ac:dyDescent="0.25">
      <c r="A686" s="18">
        <v>684</v>
      </c>
      <c r="B686" t="s">
        <v>1556</v>
      </c>
      <c r="C686" t="s">
        <v>27</v>
      </c>
      <c r="D686" t="s">
        <v>1557</v>
      </c>
      <c r="E686" t="s">
        <v>12</v>
      </c>
      <c r="G686" t="s">
        <v>1558</v>
      </c>
      <c r="H686" t="s">
        <v>14</v>
      </c>
      <c r="I686" t="s">
        <v>15</v>
      </c>
    </row>
    <row r="687" spans="1:9" hidden="1" x14ac:dyDescent="0.25">
      <c r="A687" s="18">
        <v>685</v>
      </c>
      <c r="B687" t="s">
        <v>1559</v>
      </c>
      <c r="C687" t="s">
        <v>44</v>
      </c>
      <c r="D687" t="s">
        <v>1560</v>
      </c>
      <c r="E687" t="s">
        <v>12</v>
      </c>
      <c r="G687" t="s">
        <v>1561</v>
      </c>
      <c r="H687" t="s">
        <v>14</v>
      </c>
      <c r="I687" t="s">
        <v>15</v>
      </c>
    </row>
    <row r="688" spans="1:9" hidden="1" x14ac:dyDescent="0.25">
      <c r="A688" s="18">
        <v>686</v>
      </c>
      <c r="B688" t="s">
        <v>639</v>
      </c>
      <c r="C688" t="s">
        <v>24</v>
      </c>
      <c r="D688" t="s">
        <v>1562</v>
      </c>
      <c r="E688" t="s">
        <v>12</v>
      </c>
      <c r="G688" t="s">
        <v>641</v>
      </c>
      <c r="H688" t="s">
        <v>14</v>
      </c>
      <c r="I688" t="s">
        <v>15</v>
      </c>
    </row>
    <row r="689" spans="1:11" hidden="1" x14ac:dyDescent="0.25">
      <c r="A689" s="18">
        <v>687</v>
      </c>
      <c r="B689" t="s">
        <v>23</v>
      </c>
      <c r="C689" t="s">
        <v>17</v>
      </c>
      <c r="D689" t="s">
        <v>1563</v>
      </c>
      <c r="E689" t="s">
        <v>12</v>
      </c>
      <c r="G689" t="s">
        <v>26</v>
      </c>
      <c r="H689" t="s">
        <v>14</v>
      </c>
      <c r="I689" t="s">
        <v>15</v>
      </c>
    </row>
    <row r="690" spans="1:11" hidden="1" x14ac:dyDescent="0.25">
      <c r="A690" s="18">
        <v>688</v>
      </c>
      <c r="B690" t="s">
        <v>94</v>
      </c>
      <c r="C690" t="s">
        <v>100</v>
      </c>
      <c r="D690" t="s">
        <v>1564</v>
      </c>
      <c r="E690" t="s">
        <v>12</v>
      </c>
      <c r="G690" t="s">
        <v>96</v>
      </c>
      <c r="H690" t="s">
        <v>14</v>
      </c>
      <c r="I690" t="s">
        <v>15</v>
      </c>
    </row>
    <row r="691" spans="1:11" x14ac:dyDescent="0.25">
      <c r="A691" s="18">
        <v>928</v>
      </c>
      <c r="B691" t="s">
        <v>1565</v>
      </c>
      <c r="C691" t="s">
        <v>60</v>
      </c>
      <c r="D691" t="s">
        <v>1566</v>
      </c>
      <c r="E691" t="s">
        <v>12</v>
      </c>
      <c r="G691" t="s">
        <v>1567</v>
      </c>
      <c r="H691" t="s">
        <v>38</v>
      </c>
      <c r="I691" t="s">
        <v>15</v>
      </c>
      <c r="K691" s="49" t="s">
        <v>1472</v>
      </c>
    </row>
    <row r="692" spans="1:11" hidden="1" x14ac:dyDescent="0.25">
      <c r="A692" s="18">
        <v>690</v>
      </c>
      <c r="B692" t="s">
        <v>446</v>
      </c>
      <c r="C692" t="s">
        <v>31</v>
      </c>
      <c r="D692" t="s">
        <v>1568</v>
      </c>
      <c r="E692" t="s">
        <v>12</v>
      </c>
      <c r="G692" t="s">
        <v>448</v>
      </c>
      <c r="H692" t="s">
        <v>14</v>
      </c>
      <c r="I692" t="s">
        <v>15</v>
      </c>
    </row>
    <row r="693" spans="1:11" x14ac:dyDescent="0.25">
      <c r="A693" s="18">
        <v>4242</v>
      </c>
      <c r="B693" t="s">
        <v>423</v>
      </c>
      <c r="C693" t="s">
        <v>60</v>
      </c>
      <c r="D693" t="s">
        <v>1569</v>
      </c>
      <c r="E693" t="s">
        <v>12</v>
      </c>
      <c r="G693" t="s">
        <v>1570</v>
      </c>
      <c r="H693" t="s">
        <v>38</v>
      </c>
      <c r="I693" t="s">
        <v>15</v>
      </c>
      <c r="K693" s="49" t="s">
        <v>1472</v>
      </c>
    </row>
    <row r="694" spans="1:11" hidden="1" x14ac:dyDescent="0.25">
      <c r="A694" s="18">
        <v>692</v>
      </c>
      <c r="B694" t="s">
        <v>210</v>
      </c>
      <c r="C694" t="s">
        <v>48</v>
      </c>
      <c r="D694" t="s">
        <v>1571</v>
      </c>
      <c r="E694" t="s">
        <v>12</v>
      </c>
      <c r="G694" t="s">
        <v>212</v>
      </c>
      <c r="H694" t="s">
        <v>14</v>
      </c>
      <c r="I694" t="s">
        <v>15</v>
      </c>
    </row>
    <row r="695" spans="1:11" x14ac:dyDescent="0.25">
      <c r="A695" s="18">
        <v>1986</v>
      </c>
      <c r="B695" t="s">
        <v>1572</v>
      </c>
      <c r="C695" t="s">
        <v>60</v>
      </c>
      <c r="D695" t="s">
        <v>1573</v>
      </c>
      <c r="E695" t="s">
        <v>12</v>
      </c>
      <c r="G695" t="s">
        <v>1574</v>
      </c>
      <c r="H695" t="s">
        <v>38</v>
      </c>
      <c r="I695" t="s">
        <v>15</v>
      </c>
      <c r="K695" s="49" t="s">
        <v>1472</v>
      </c>
    </row>
    <row r="696" spans="1:11" hidden="1" x14ac:dyDescent="0.25">
      <c r="A696" s="18">
        <v>694</v>
      </c>
      <c r="B696" t="s">
        <v>1511</v>
      </c>
      <c r="C696" t="s">
        <v>200</v>
      </c>
      <c r="D696" t="s">
        <v>1575</v>
      </c>
      <c r="E696" t="s">
        <v>12</v>
      </c>
      <c r="G696" t="s">
        <v>1576</v>
      </c>
      <c r="H696" t="s">
        <v>14</v>
      </c>
      <c r="I696" t="s">
        <v>15</v>
      </c>
    </row>
    <row r="697" spans="1:11" x14ac:dyDescent="0.25">
      <c r="A697" s="18">
        <v>449</v>
      </c>
      <c r="B697" t="s">
        <v>1577</v>
      </c>
      <c r="C697" t="s">
        <v>60</v>
      </c>
      <c r="D697" t="s">
        <v>1578</v>
      </c>
      <c r="E697" t="s">
        <v>12</v>
      </c>
      <c r="G697" t="s">
        <v>1579</v>
      </c>
      <c r="H697" t="s">
        <v>38</v>
      </c>
      <c r="I697" t="s">
        <v>15</v>
      </c>
      <c r="K697" s="49" t="s">
        <v>1472</v>
      </c>
    </row>
    <row r="698" spans="1:11" hidden="1" x14ac:dyDescent="0.25">
      <c r="A698" s="18">
        <v>696</v>
      </c>
      <c r="B698" t="s">
        <v>1580</v>
      </c>
      <c r="C698" t="s">
        <v>190</v>
      </c>
      <c r="D698" t="s">
        <v>1581</v>
      </c>
      <c r="E698" t="s">
        <v>12</v>
      </c>
      <c r="G698" t="s">
        <v>1582</v>
      </c>
      <c r="H698" t="s">
        <v>14</v>
      </c>
      <c r="I698" t="s">
        <v>15</v>
      </c>
    </row>
    <row r="699" spans="1:11" hidden="1" x14ac:dyDescent="0.25">
      <c r="A699" s="18">
        <v>697</v>
      </c>
      <c r="B699" t="s">
        <v>1583</v>
      </c>
      <c r="C699" t="s">
        <v>27</v>
      </c>
      <c r="D699" t="s">
        <v>1584</v>
      </c>
      <c r="E699" t="s">
        <v>12</v>
      </c>
      <c r="G699" t="s">
        <v>1585</v>
      </c>
      <c r="H699" t="s">
        <v>14</v>
      </c>
      <c r="I699" t="s">
        <v>15</v>
      </c>
    </row>
    <row r="700" spans="1:11" hidden="1" x14ac:dyDescent="0.25">
      <c r="A700" s="18">
        <v>698</v>
      </c>
      <c r="B700" t="s">
        <v>1586</v>
      </c>
      <c r="C700" t="s">
        <v>100</v>
      </c>
      <c r="D700" t="s">
        <v>1587</v>
      </c>
      <c r="E700" t="s">
        <v>12</v>
      </c>
      <c r="G700" t="s">
        <v>1588</v>
      </c>
      <c r="H700" t="s">
        <v>14</v>
      </c>
      <c r="I700" t="s">
        <v>15</v>
      </c>
    </row>
    <row r="701" spans="1:11" hidden="1" x14ac:dyDescent="0.25">
      <c r="A701" s="18">
        <v>699</v>
      </c>
      <c r="C701" t="s">
        <v>71</v>
      </c>
      <c r="D701" t="s">
        <v>1589</v>
      </c>
      <c r="E701" t="s">
        <v>12</v>
      </c>
      <c r="G701" t="s">
        <v>1590</v>
      </c>
      <c r="H701" t="s">
        <v>14</v>
      </c>
      <c r="I701" t="s">
        <v>15</v>
      </c>
    </row>
    <row r="702" spans="1:11" hidden="1" x14ac:dyDescent="0.25">
      <c r="A702" s="18">
        <v>700</v>
      </c>
      <c r="B702" t="s">
        <v>1591</v>
      </c>
      <c r="C702" t="s">
        <v>71</v>
      </c>
      <c r="D702" t="s">
        <v>1592</v>
      </c>
      <c r="E702" t="s">
        <v>12</v>
      </c>
      <c r="G702" t="s">
        <v>1593</v>
      </c>
      <c r="H702" t="s">
        <v>14</v>
      </c>
      <c r="I702" t="s">
        <v>15</v>
      </c>
    </row>
    <row r="703" spans="1:11" x14ac:dyDescent="0.25">
      <c r="A703" s="18">
        <v>3735</v>
      </c>
      <c r="B703" t="s">
        <v>1594</v>
      </c>
      <c r="C703" t="s">
        <v>60</v>
      </c>
      <c r="D703" t="s">
        <v>1595</v>
      </c>
      <c r="E703" t="s">
        <v>12</v>
      </c>
      <c r="G703" t="s">
        <v>1596</v>
      </c>
      <c r="H703" t="s">
        <v>38</v>
      </c>
      <c r="I703" t="s">
        <v>15</v>
      </c>
      <c r="K703" s="49" t="s">
        <v>1472</v>
      </c>
    </row>
    <row r="704" spans="1:11" x14ac:dyDescent="0.25">
      <c r="A704" s="18">
        <v>1409</v>
      </c>
      <c r="B704" t="s">
        <v>1594</v>
      </c>
      <c r="C704" t="s">
        <v>60</v>
      </c>
      <c r="D704" t="s">
        <v>1597</v>
      </c>
      <c r="E704" t="s">
        <v>12</v>
      </c>
      <c r="G704" t="s">
        <v>1598</v>
      </c>
      <c r="H704" t="s">
        <v>38</v>
      </c>
      <c r="I704" t="s">
        <v>15</v>
      </c>
      <c r="K704" s="49" t="s">
        <v>1472</v>
      </c>
    </row>
    <row r="705" spans="1:11" hidden="1" x14ac:dyDescent="0.25">
      <c r="A705" s="18">
        <v>703</v>
      </c>
      <c r="B705" t="s">
        <v>630</v>
      </c>
      <c r="C705" t="s">
        <v>190</v>
      </c>
      <c r="D705" t="s">
        <v>1599</v>
      </c>
      <c r="E705" t="s">
        <v>12</v>
      </c>
      <c r="G705" t="s">
        <v>632</v>
      </c>
      <c r="H705" t="s">
        <v>14</v>
      </c>
      <c r="I705" t="s">
        <v>15</v>
      </c>
    </row>
    <row r="706" spans="1:11" hidden="1" x14ac:dyDescent="0.25">
      <c r="A706" s="18">
        <v>704</v>
      </c>
      <c r="B706" t="s">
        <v>193</v>
      </c>
      <c r="C706" t="s">
        <v>100</v>
      </c>
      <c r="D706" t="s">
        <v>1600</v>
      </c>
      <c r="E706" t="s">
        <v>12</v>
      </c>
      <c r="G706" t="s">
        <v>195</v>
      </c>
      <c r="H706" t="s">
        <v>14</v>
      </c>
      <c r="I706" t="s">
        <v>15</v>
      </c>
    </row>
    <row r="707" spans="1:11" hidden="1" x14ac:dyDescent="0.25">
      <c r="A707" s="18">
        <v>705</v>
      </c>
      <c r="C707" t="s">
        <v>44</v>
      </c>
      <c r="D707" t="s">
        <v>1601</v>
      </c>
      <c r="E707" t="s">
        <v>12</v>
      </c>
      <c r="G707" t="s">
        <v>1602</v>
      </c>
      <c r="H707" t="s">
        <v>14</v>
      </c>
      <c r="I707" t="s">
        <v>15</v>
      </c>
    </row>
    <row r="708" spans="1:11" hidden="1" x14ac:dyDescent="0.25">
      <c r="A708" s="18">
        <v>706</v>
      </c>
      <c r="B708" t="s">
        <v>1603</v>
      </c>
      <c r="C708" t="s">
        <v>24</v>
      </c>
      <c r="D708" t="s">
        <v>1604</v>
      </c>
      <c r="E708" t="s">
        <v>12</v>
      </c>
      <c r="G708" t="s">
        <v>1605</v>
      </c>
      <c r="H708" t="s">
        <v>14</v>
      </c>
      <c r="I708" t="s">
        <v>15</v>
      </c>
    </row>
    <row r="709" spans="1:11" hidden="1" x14ac:dyDescent="0.25">
      <c r="A709" s="18">
        <v>707</v>
      </c>
      <c r="B709" t="s">
        <v>780</v>
      </c>
      <c r="C709" t="s">
        <v>71</v>
      </c>
      <c r="D709" t="s">
        <v>1606</v>
      </c>
      <c r="E709" t="s">
        <v>12</v>
      </c>
      <c r="G709" t="s">
        <v>782</v>
      </c>
      <c r="H709" t="s">
        <v>14</v>
      </c>
      <c r="I709" t="s">
        <v>34</v>
      </c>
    </row>
    <row r="710" spans="1:11" hidden="1" x14ac:dyDescent="0.25">
      <c r="A710" s="18">
        <v>708</v>
      </c>
      <c r="B710" t="s">
        <v>1078</v>
      </c>
      <c r="C710" t="s">
        <v>44</v>
      </c>
      <c r="D710" t="s">
        <v>1607</v>
      </c>
      <c r="E710" t="s">
        <v>12</v>
      </c>
      <c r="G710" t="s">
        <v>1608</v>
      </c>
      <c r="H710" t="s">
        <v>14</v>
      </c>
      <c r="I710" t="s">
        <v>15</v>
      </c>
    </row>
    <row r="711" spans="1:11" hidden="1" x14ac:dyDescent="0.25">
      <c r="A711" s="18">
        <v>709</v>
      </c>
      <c r="B711" t="s">
        <v>1609</v>
      </c>
      <c r="C711" t="s">
        <v>44</v>
      </c>
      <c r="D711" t="s">
        <v>1610</v>
      </c>
      <c r="E711" t="s">
        <v>12</v>
      </c>
      <c r="G711" t="s">
        <v>1611</v>
      </c>
      <c r="H711" t="s">
        <v>14</v>
      </c>
      <c r="I711" t="s">
        <v>15</v>
      </c>
    </row>
    <row r="712" spans="1:11" hidden="1" x14ac:dyDescent="0.25">
      <c r="A712" s="18">
        <v>710</v>
      </c>
      <c r="B712" t="s">
        <v>630</v>
      </c>
      <c r="C712" t="s">
        <v>31</v>
      </c>
      <c r="D712" t="s">
        <v>1612</v>
      </c>
      <c r="E712" t="s">
        <v>12</v>
      </c>
      <c r="G712" t="s">
        <v>632</v>
      </c>
      <c r="H712" t="s">
        <v>14</v>
      </c>
      <c r="I712" t="s">
        <v>15</v>
      </c>
    </row>
    <row r="713" spans="1:11" hidden="1" x14ac:dyDescent="0.25">
      <c r="A713" s="18">
        <v>711</v>
      </c>
      <c r="C713" t="s">
        <v>17</v>
      </c>
      <c r="D713" t="s">
        <v>1613</v>
      </c>
      <c r="E713" t="s">
        <v>12</v>
      </c>
      <c r="G713" t="s">
        <v>1614</v>
      </c>
      <c r="H713" t="s">
        <v>14</v>
      </c>
      <c r="I713" t="s">
        <v>15</v>
      </c>
    </row>
    <row r="714" spans="1:11" hidden="1" x14ac:dyDescent="0.25">
      <c r="A714" s="18">
        <v>712</v>
      </c>
      <c r="B714" t="s">
        <v>827</v>
      </c>
      <c r="C714" t="s">
        <v>27</v>
      </c>
      <c r="D714" t="s">
        <v>1615</v>
      </c>
      <c r="E714" t="s">
        <v>12</v>
      </c>
      <c r="G714" t="s">
        <v>829</v>
      </c>
      <c r="H714" t="s">
        <v>14</v>
      </c>
      <c r="I714" t="s">
        <v>15</v>
      </c>
    </row>
    <row r="715" spans="1:11" hidden="1" x14ac:dyDescent="0.25">
      <c r="A715" s="18">
        <v>713</v>
      </c>
      <c r="B715" t="s">
        <v>687</v>
      </c>
      <c r="C715" t="s">
        <v>71</v>
      </c>
      <c r="D715" t="s">
        <v>1616</v>
      </c>
      <c r="E715" t="s">
        <v>12</v>
      </c>
      <c r="G715" t="s">
        <v>689</v>
      </c>
      <c r="H715" t="s">
        <v>14</v>
      </c>
      <c r="I715" t="s">
        <v>15</v>
      </c>
    </row>
    <row r="716" spans="1:11" hidden="1" x14ac:dyDescent="0.25">
      <c r="A716" s="18">
        <v>714</v>
      </c>
      <c r="B716" t="s">
        <v>149</v>
      </c>
      <c r="C716" t="s">
        <v>31</v>
      </c>
      <c r="D716" t="s">
        <v>1617</v>
      </c>
      <c r="E716" t="s">
        <v>12</v>
      </c>
      <c r="G716" t="s">
        <v>151</v>
      </c>
      <c r="H716" t="s">
        <v>14</v>
      </c>
      <c r="I716" t="s">
        <v>15</v>
      </c>
    </row>
    <row r="717" spans="1:11" hidden="1" x14ac:dyDescent="0.25">
      <c r="A717" s="18">
        <v>715</v>
      </c>
      <c r="B717" t="s">
        <v>806</v>
      </c>
      <c r="C717" t="s">
        <v>10</v>
      </c>
      <c r="D717" t="s">
        <v>1618</v>
      </c>
      <c r="E717" t="s">
        <v>12</v>
      </c>
      <c r="G717" t="s">
        <v>808</v>
      </c>
      <c r="H717" t="s">
        <v>14</v>
      </c>
      <c r="I717" t="s">
        <v>15</v>
      </c>
    </row>
    <row r="718" spans="1:11" x14ac:dyDescent="0.25">
      <c r="A718" s="18">
        <v>2669</v>
      </c>
      <c r="B718" t="s">
        <v>598</v>
      </c>
      <c r="C718" t="s">
        <v>60</v>
      </c>
      <c r="D718" t="s">
        <v>1619</v>
      </c>
      <c r="E718" t="s">
        <v>12</v>
      </c>
      <c r="G718" t="s">
        <v>1620</v>
      </c>
      <c r="H718" t="s">
        <v>38</v>
      </c>
      <c r="I718" t="s">
        <v>15</v>
      </c>
      <c r="K718" s="49" t="s">
        <v>1472</v>
      </c>
    </row>
    <row r="719" spans="1:11" hidden="1" x14ac:dyDescent="0.25">
      <c r="A719" s="18">
        <v>717</v>
      </c>
      <c r="B719" t="s">
        <v>1621</v>
      </c>
      <c r="C719" t="s">
        <v>44</v>
      </c>
      <c r="D719" t="s">
        <v>1622</v>
      </c>
      <c r="E719" t="s">
        <v>12</v>
      </c>
      <c r="G719" t="s">
        <v>1623</v>
      </c>
      <c r="H719" t="s">
        <v>14</v>
      </c>
      <c r="I719" t="s">
        <v>15</v>
      </c>
    </row>
    <row r="720" spans="1:11" hidden="1" x14ac:dyDescent="0.25">
      <c r="A720" s="18">
        <v>718</v>
      </c>
      <c r="B720" t="s">
        <v>1624</v>
      </c>
      <c r="C720" t="s">
        <v>389</v>
      </c>
      <c r="D720" t="s">
        <v>1625</v>
      </c>
      <c r="E720" t="s">
        <v>12</v>
      </c>
      <c r="G720" t="s">
        <v>1626</v>
      </c>
      <c r="H720" t="s">
        <v>14</v>
      </c>
      <c r="I720" t="s">
        <v>15</v>
      </c>
    </row>
    <row r="721" spans="1:11" hidden="1" x14ac:dyDescent="0.25">
      <c r="A721" s="18">
        <v>719</v>
      </c>
      <c r="B721" t="s">
        <v>676</v>
      </c>
      <c r="C721" t="s">
        <v>24</v>
      </c>
      <c r="D721" t="s">
        <v>1627</v>
      </c>
      <c r="E721" t="s">
        <v>12</v>
      </c>
      <c r="G721" t="s">
        <v>498</v>
      </c>
      <c r="H721" t="s">
        <v>14</v>
      </c>
      <c r="I721" t="s">
        <v>34</v>
      </c>
    </row>
    <row r="722" spans="1:11" hidden="1" x14ac:dyDescent="0.25">
      <c r="A722" s="18">
        <v>720</v>
      </c>
      <c r="B722" t="s">
        <v>971</v>
      </c>
      <c r="C722" t="s">
        <v>389</v>
      </c>
      <c r="D722" t="s">
        <v>1628</v>
      </c>
      <c r="E722" t="s">
        <v>12</v>
      </c>
      <c r="G722" t="s">
        <v>973</v>
      </c>
      <c r="H722" t="s">
        <v>14</v>
      </c>
      <c r="I722" t="s">
        <v>15</v>
      </c>
    </row>
    <row r="723" spans="1:11" hidden="1" x14ac:dyDescent="0.25">
      <c r="A723" s="18">
        <v>721</v>
      </c>
      <c r="B723" t="s">
        <v>624</v>
      </c>
      <c r="C723" t="s">
        <v>190</v>
      </c>
      <c r="D723" t="s">
        <v>1629</v>
      </c>
      <c r="E723" t="s">
        <v>12</v>
      </c>
      <c r="G723" t="s">
        <v>626</v>
      </c>
      <c r="H723" t="s">
        <v>14</v>
      </c>
      <c r="I723" t="s">
        <v>15</v>
      </c>
    </row>
    <row r="724" spans="1:11" hidden="1" x14ac:dyDescent="0.25">
      <c r="A724" s="18">
        <v>722</v>
      </c>
      <c r="B724" t="s">
        <v>1630</v>
      </c>
      <c r="C724" t="s">
        <v>10</v>
      </c>
      <c r="D724" t="s">
        <v>1631</v>
      </c>
      <c r="E724" t="s">
        <v>12</v>
      </c>
      <c r="G724" t="s">
        <v>1632</v>
      </c>
      <c r="H724" t="s">
        <v>14</v>
      </c>
      <c r="I724" t="s">
        <v>34</v>
      </c>
    </row>
    <row r="725" spans="1:11" hidden="1" x14ac:dyDescent="0.25">
      <c r="A725" s="18">
        <v>723</v>
      </c>
      <c r="B725" t="s">
        <v>1633</v>
      </c>
      <c r="C725" t="s">
        <v>17</v>
      </c>
      <c r="D725" t="s">
        <v>1634</v>
      </c>
      <c r="E725" t="s">
        <v>12</v>
      </c>
      <c r="G725" t="s">
        <v>1635</v>
      </c>
      <c r="H725" t="s">
        <v>14</v>
      </c>
      <c r="I725" t="s">
        <v>15</v>
      </c>
    </row>
    <row r="726" spans="1:11" hidden="1" x14ac:dyDescent="0.25">
      <c r="A726" s="18">
        <v>724</v>
      </c>
      <c r="C726" t="s">
        <v>91</v>
      </c>
      <c r="D726" t="s">
        <v>1636</v>
      </c>
      <c r="E726" t="s">
        <v>12</v>
      </c>
      <c r="G726" t="s">
        <v>13</v>
      </c>
      <c r="H726" t="s">
        <v>14</v>
      </c>
      <c r="I726" t="s">
        <v>15</v>
      </c>
    </row>
    <row r="727" spans="1:11" x14ac:dyDescent="0.25">
      <c r="A727" s="18">
        <v>2695</v>
      </c>
      <c r="B727" t="s">
        <v>598</v>
      </c>
      <c r="C727" t="s">
        <v>60</v>
      </c>
      <c r="D727" t="s">
        <v>1637</v>
      </c>
      <c r="E727" t="s">
        <v>12</v>
      </c>
      <c r="G727" t="s">
        <v>1638</v>
      </c>
      <c r="H727" t="s">
        <v>38</v>
      </c>
      <c r="I727" t="s">
        <v>15</v>
      </c>
      <c r="K727" s="49" t="s">
        <v>1472</v>
      </c>
    </row>
    <row r="728" spans="1:11" hidden="1" x14ac:dyDescent="0.25">
      <c r="A728" s="18">
        <v>726</v>
      </c>
      <c r="B728" t="s">
        <v>1505</v>
      </c>
      <c r="C728" t="s">
        <v>355</v>
      </c>
      <c r="D728" t="s">
        <v>1639</v>
      </c>
      <c r="E728" t="s">
        <v>12</v>
      </c>
      <c r="G728" t="s">
        <v>1507</v>
      </c>
      <c r="H728" t="s">
        <v>14</v>
      </c>
      <c r="I728" t="s">
        <v>15</v>
      </c>
    </row>
    <row r="729" spans="1:11" hidden="1" x14ac:dyDescent="0.25">
      <c r="A729" s="18">
        <v>727</v>
      </c>
      <c r="B729" t="s">
        <v>1640</v>
      </c>
      <c r="C729" t="s">
        <v>190</v>
      </c>
      <c r="D729" t="s">
        <v>1641</v>
      </c>
      <c r="E729" t="s">
        <v>12</v>
      </c>
      <c r="G729" t="s">
        <v>1642</v>
      </c>
      <c r="H729" t="s">
        <v>14</v>
      </c>
      <c r="I729" t="s">
        <v>15</v>
      </c>
    </row>
    <row r="730" spans="1:11" hidden="1" x14ac:dyDescent="0.25">
      <c r="A730" s="18">
        <v>728</v>
      </c>
      <c r="C730" t="s">
        <v>48</v>
      </c>
      <c r="D730" t="s">
        <v>1643</v>
      </c>
      <c r="E730" t="s">
        <v>12</v>
      </c>
      <c r="G730" t="s">
        <v>1644</v>
      </c>
      <c r="H730" t="s">
        <v>14</v>
      </c>
      <c r="I730" t="s">
        <v>15</v>
      </c>
    </row>
    <row r="731" spans="1:11" hidden="1" x14ac:dyDescent="0.25">
      <c r="A731" s="18">
        <v>729</v>
      </c>
      <c r="B731" t="s">
        <v>1645</v>
      </c>
      <c r="C731" t="s">
        <v>71</v>
      </c>
      <c r="D731" t="s">
        <v>1646</v>
      </c>
      <c r="E731" t="s">
        <v>12</v>
      </c>
      <c r="G731" t="s">
        <v>1647</v>
      </c>
      <c r="H731" t="s">
        <v>14</v>
      </c>
      <c r="I731" t="s">
        <v>15</v>
      </c>
    </row>
    <row r="732" spans="1:11" hidden="1" x14ac:dyDescent="0.25">
      <c r="A732" s="18">
        <v>730</v>
      </c>
      <c r="B732" t="s">
        <v>968</v>
      </c>
      <c r="C732" t="s">
        <v>71</v>
      </c>
      <c r="D732" t="s">
        <v>1648</v>
      </c>
      <c r="E732" t="s">
        <v>12</v>
      </c>
      <c r="G732" t="s">
        <v>970</v>
      </c>
      <c r="H732" t="s">
        <v>14</v>
      </c>
      <c r="I732" t="s">
        <v>15</v>
      </c>
    </row>
    <row r="733" spans="1:11" hidden="1" x14ac:dyDescent="0.25">
      <c r="A733" s="18">
        <v>731</v>
      </c>
      <c r="B733" t="s">
        <v>1649</v>
      </c>
      <c r="C733" t="s">
        <v>190</v>
      </c>
      <c r="D733" t="s">
        <v>1650</v>
      </c>
      <c r="E733" t="s">
        <v>12</v>
      </c>
      <c r="G733" t="s">
        <v>255</v>
      </c>
      <c r="H733" t="s">
        <v>14</v>
      </c>
      <c r="I733" t="s">
        <v>15</v>
      </c>
    </row>
    <row r="734" spans="1:11" hidden="1" x14ac:dyDescent="0.25">
      <c r="A734" s="18">
        <v>732</v>
      </c>
      <c r="B734" t="s">
        <v>189</v>
      </c>
      <c r="C734" t="s">
        <v>31</v>
      </c>
      <c r="D734" t="s">
        <v>1651</v>
      </c>
      <c r="E734" t="s">
        <v>12</v>
      </c>
      <c r="G734" t="s">
        <v>192</v>
      </c>
      <c r="H734" t="s">
        <v>14</v>
      </c>
      <c r="I734" t="s">
        <v>34</v>
      </c>
    </row>
    <row r="735" spans="1:11" hidden="1" x14ac:dyDescent="0.25">
      <c r="A735" s="18">
        <v>733</v>
      </c>
      <c r="C735" t="s">
        <v>24</v>
      </c>
      <c r="D735" t="s">
        <v>1652</v>
      </c>
      <c r="E735" t="s">
        <v>12</v>
      </c>
      <c r="G735" t="s">
        <v>779</v>
      </c>
      <c r="H735" t="s">
        <v>14</v>
      </c>
      <c r="I735" t="s">
        <v>15</v>
      </c>
    </row>
    <row r="736" spans="1:11" hidden="1" x14ac:dyDescent="0.25">
      <c r="A736" s="18">
        <v>734</v>
      </c>
      <c r="B736" t="s">
        <v>1653</v>
      </c>
      <c r="C736" t="s">
        <v>17</v>
      </c>
      <c r="D736" t="s">
        <v>1654</v>
      </c>
      <c r="E736" t="s">
        <v>12</v>
      </c>
      <c r="G736" t="s">
        <v>1655</v>
      </c>
      <c r="H736" t="s">
        <v>14</v>
      </c>
      <c r="I736" t="s">
        <v>15</v>
      </c>
    </row>
    <row r="737" spans="1:15" hidden="1" x14ac:dyDescent="0.25">
      <c r="A737" s="18">
        <v>735</v>
      </c>
      <c r="B737" t="s">
        <v>792</v>
      </c>
      <c r="C737" t="s">
        <v>100</v>
      </c>
      <c r="D737" t="s">
        <v>1656</v>
      </c>
      <c r="E737" t="s">
        <v>12</v>
      </c>
      <c r="G737" t="s">
        <v>794</v>
      </c>
      <c r="H737" t="s">
        <v>14</v>
      </c>
      <c r="I737" t="s">
        <v>15</v>
      </c>
    </row>
    <row r="738" spans="1:15" hidden="1" x14ac:dyDescent="0.25">
      <c r="A738" s="18">
        <v>736</v>
      </c>
      <c r="B738" t="s">
        <v>900</v>
      </c>
      <c r="C738" t="s">
        <v>91</v>
      </c>
      <c r="D738" t="s">
        <v>1657</v>
      </c>
      <c r="E738" t="s">
        <v>12</v>
      </c>
      <c r="G738" t="s">
        <v>902</v>
      </c>
      <c r="H738" t="s">
        <v>14</v>
      </c>
      <c r="I738" t="s">
        <v>15</v>
      </c>
    </row>
    <row r="739" spans="1:15" hidden="1" x14ac:dyDescent="0.25">
      <c r="A739" s="18">
        <v>737</v>
      </c>
      <c r="B739" t="s">
        <v>459</v>
      </c>
      <c r="C739" t="s">
        <v>31</v>
      </c>
      <c r="D739" t="s">
        <v>1658</v>
      </c>
      <c r="E739" t="s">
        <v>12</v>
      </c>
      <c r="G739" t="s">
        <v>461</v>
      </c>
      <c r="H739" t="s">
        <v>14</v>
      </c>
      <c r="I739" t="s">
        <v>15</v>
      </c>
    </row>
    <row r="740" spans="1:15" hidden="1" x14ac:dyDescent="0.25">
      <c r="A740" s="18">
        <v>738</v>
      </c>
      <c r="B740" t="s">
        <v>989</v>
      </c>
      <c r="C740" t="s">
        <v>10</v>
      </c>
      <c r="D740" t="s">
        <v>1659</v>
      </c>
      <c r="E740" t="s">
        <v>12</v>
      </c>
      <c r="G740" t="s">
        <v>991</v>
      </c>
      <c r="H740" t="s">
        <v>14</v>
      </c>
      <c r="I740" t="s">
        <v>15</v>
      </c>
    </row>
    <row r="741" spans="1:15" x14ac:dyDescent="0.25">
      <c r="A741" s="18">
        <v>184</v>
      </c>
      <c r="B741" t="s">
        <v>1660</v>
      </c>
      <c r="C741" t="s">
        <v>60</v>
      </c>
      <c r="D741" t="s">
        <v>1661</v>
      </c>
      <c r="E741" t="s">
        <v>12</v>
      </c>
      <c r="G741" t="s">
        <v>1662</v>
      </c>
      <c r="H741" t="s">
        <v>38</v>
      </c>
      <c r="I741" t="s">
        <v>770</v>
      </c>
      <c r="K741" s="48" t="s">
        <v>1321</v>
      </c>
    </row>
    <row r="742" spans="1:15" hidden="1" x14ac:dyDescent="0.25">
      <c r="A742" s="18">
        <v>740</v>
      </c>
      <c r="B742" t="s">
        <v>300</v>
      </c>
      <c r="C742" t="s">
        <v>48</v>
      </c>
      <c r="D742" t="s">
        <v>1663</v>
      </c>
      <c r="E742" t="s">
        <v>12</v>
      </c>
      <c r="G742" t="s">
        <v>302</v>
      </c>
      <c r="H742" t="s">
        <v>14</v>
      </c>
      <c r="I742" t="s">
        <v>34</v>
      </c>
    </row>
    <row r="743" spans="1:15" hidden="1" x14ac:dyDescent="0.25">
      <c r="A743" s="18">
        <v>741</v>
      </c>
      <c r="C743" t="s">
        <v>91</v>
      </c>
      <c r="D743" t="s">
        <v>1664</v>
      </c>
      <c r="E743" t="s">
        <v>12</v>
      </c>
      <c r="G743" t="s">
        <v>1665</v>
      </c>
      <c r="H743" t="s">
        <v>14</v>
      </c>
      <c r="I743" t="s">
        <v>15</v>
      </c>
    </row>
    <row r="744" spans="1:15" hidden="1" x14ac:dyDescent="0.25">
      <c r="A744" s="18">
        <v>742</v>
      </c>
      <c r="B744" t="s">
        <v>289</v>
      </c>
      <c r="C744" t="s">
        <v>100</v>
      </c>
      <c r="D744" t="s">
        <v>1666</v>
      </c>
      <c r="E744" t="s">
        <v>12</v>
      </c>
      <c r="G744" t="s">
        <v>291</v>
      </c>
      <c r="H744" t="s">
        <v>14</v>
      </c>
      <c r="I744" t="s">
        <v>15</v>
      </c>
    </row>
    <row r="745" spans="1:15" hidden="1" x14ac:dyDescent="0.25">
      <c r="A745" s="18">
        <v>743</v>
      </c>
      <c r="B745" t="s">
        <v>1667</v>
      </c>
      <c r="C745" t="s">
        <v>48</v>
      </c>
      <c r="D745" t="s">
        <v>1668</v>
      </c>
      <c r="E745" t="s">
        <v>12</v>
      </c>
      <c r="G745" t="s">
        <v>1669</v>
      </c>
      <c r="H745" t="s">
        <v>14</v>
      </c>
      <c r="I745" t="s">
        <v>15</v>
      </c>
    </row>
    <row r="746" spans="1:15" x14ac:dyDescent="0.25">
      <c r="A746" s="18">
        <v>320</v>
      </c>
      <c r="B746" t="s">
        <v>1660</v>
      </c>
      <c r="C746" t="s">
        <v>60</v>
      </c>
      <c r="D746" t="s">
        <v>1670</v>
      </c>
      <c r="E746" t="s">
        <v>12</v>
      </c>
      <c r="G746" t="s">
        <v>1671</v>
      </c>
      <c r="H746" t="s">
        <v>38</v>
      </c>
      <c r="I746" t="s">
        <v>770</v>
      </c>
      <c r="K746" s="48" t="s">
        <v>1321</v>
      </c>
      <c r="O746" t="s">
        <v>261</v>
      </c>
    </row>
    <row r="747" spans="1:15" hidden="1" x14ac:dyDescent="0.25">
      <c r="A747" s="18">
        <v>745</v>
      </c>
      <c r="B747" t="s">
        <v>862</v>
      </c>
      <c r="C747" t="s">
        <v>71</v>
      </c>
      <c r="D747" t="s">
        <v>1672</v>
      </c>
      <c r="E747" t="s">
        <v>12</v>
      </c>
      <c r="G747" t="s">
        <v>864</v>
      </c>
      <c r="H747" t="s">
        <v>14</v>
      </c>
      <c r="I747" t="s">
        <v>770</v>
      </c>
    </row>
    <row r="748" spans="1:15" x14ac:dyDescent="0.25">
      <c r="A748" s="18">
        <v>882</v>
      </c>
      <c r="B748" t="s">
        <v>552</v>
      </c>
      <c r="C748" t="s">
        <v>60</v>
      </c>
      <c r="D748" t="s">
        <v>1673</v>
      </c>
      <c r="E748" t="s">
        <v>12</v>
      </c>
      <c r="G748" t="s">
        <v>1674</v>
      </c>
      <c r="H748" t="s">
        <v>38</v>
      </c>
      <c r="I748" t="s">
        <v>15</v>
      </c>
      <c r="K748" s="49" t="s">
        <v>1472</v>
      </c>
      <c r="O748" t="s">
        <v>261</v>
      </c>
    </row>
    <row r="749" spans="1:15" x14ac:dyDescent="0.25">
      <c r="A749" s="18">
        <v>1430</v>
      </c>
      <c r="B749" t="s">
        <v>552</v>
      </c>
      <c r="C749" t="s">
        <v>60</v>
      </c>
      <c r="D749" t="s">
        <v>1675</v>
      </c>
      <c r="E749" t="s">
        <v>12</v>
      </c>
      <c r="G749" t="s">
        <v>1676</v>
      </c>
      <c r="H749" t="s">
        <v>38</v>
      </c>
      <c r="I749" t="s">
        <v>15</v>
      </c>
      <c r="K749" s="49" t="s">
        <v>1472</v>
      </c>
    </row>
    <row r="750" spans="1:15" hidden="1" x14ac:dyDescent="0.25">
      <c r="A750" s="18">
        <v>748</v>
      </c>
      <c r="B750" t="s">
        <v>1677</v>
      </c>
      <c r="C750" t="s">
        <v>17</v>
      </c>
      <c r="D750" t="s">
        <v>1678</v>
      </c>
      <c r="E750" t="s">
        <v>12</v>
      </c>
      <c r="G750" t="s">
        <v>1679</v>
      </c>
      <c r="H750" t="s">
        <v>14</v>
      </c>
      <c r="I750" t="s">
        <v>15</v>
      </c>
    </row>
    <row r="751" spans="1:15" hidden="1" x14ac:dyDescent="0.25">
      <c r="A751" s="18">
        <v>749</v>
      </c>
      <c r="B751" t="s">
        <v>1680</v>
      </c>
      <c r="C751" t="s">
        <v>17</v>
      </c>
      <c r="D751" t="s">
        <v>1681</v>
      </c>
      <c r="E751" t="s">
        <v>12</v>
      </c>
      <c r="G751" t="s">
        <v>1682</v>
      </c>
      <c r="H751" t="s">
        <v>14</v>
      </c>
      <c r="I751" t="s">
        <v>15</v>
      </c>
    </row>
    <row r="752" spans="1:15" hidden="1" x14ac:dyDescent="0.25">
      <c r="A752" s="18">
        <v>750</v>
      </c>
      <c r="B752" t="s">
        <v>1683</v>
      </c>
      <c r="C752" t="s">
        <v>27</v>
      </c>
      <c r="D752" t="s">
        <v>1684</v>
      </c>
      <c r="E752" t="s">
        <v>12</v>
      </c>
      <c r="G752" t="s">
        <v>1685</v>
      </c>
      <c r="H752" t="s">
        <v>14</v>
      </c>
      <c r="I752" t="s">
        <v>15</v>
      </c>
    </row>
    <row r="753" spans="1:11" hidden="1" x14ac:dyDescent="0.25">
      <c r="A753" s="18">
        <v>751</v>
      </c>
      <c r="C753" t="s">
        <v>100</v>
      </c>
      <c r="D753" t="s">
        <v>1686</v>
      </c>
      <c r="E753" t="s">
        <v>12</v>
      </c>
      <c r="G753" t="s">
        <v>776</v>
      </c>
      <c r="H753" t="s">
        <v>14</v>
      </c>
      <c r="I753" t="s">
        <v>777</v>
      </c>
    </row>
    <row r="754" spans="1:11" hidden="1" x14ac:dyDescent="0.25">
      <c r="A754" s="18">
        <v>752</v>
      </c>
      <c r="B754" t="s">
        <v>1687</v>
      </c>
      <c r="C754" t="s">
        <v>48</v>
      </c>
      <c r="D754" t="s">
        <v>1688</v>
      </c>
      <c r="E754" t="s">
        <v>12</v>
      </c>
      <c r="G754" t="s">
        <v>1689</v>
      </c>
      <c r="H754" t="s">
        <v>14</v>
      </c>
      <c r="I754" t="s">
        <v>15</v>
      </c>
    </row>
    <row r="755" spans="1:11" hidden="1" x14ac:dyDescent="0.25">
      <c r="A755" s="18">
        <v>753</v>
      </c>
      <c r="B755" t="s">
        <v>1690</v>
      </c>
      <c r="C755" t="s">
        <v>44</v>
      </c>
      <c r="D755" t="s">
        <v>1691</v>
      </c>
      <c r="E755" t="s">
        <v>12</v>
      </c>
      <c r="G755" t="s">
        <v>1692</v>
      </c>
      <c r="H755" t="s">
        <v>14</v>
      </c>
      <c r="I755" t="s">
        <v>15</v>
      </c>
    </row>
    <row r="756" spans="1:11" hidden="1" x14ac:dyDescent="0.25">
      <c r="A756" s="18">
        <v>754</v>
      </c>
      <c r="B756" t="s">
        <v>1630</v>
      </c>
      <c r="C756" t="s">
        <v>71</v>
      </c>
      <c r="D756" t="s">
        <v>1693</v>
      </c>
      <c r="E756" t="s">
        <v>12</v>
      </c>
      <c r="G756" t="s">
        <v>1632</v>
      </c>
      <c r="H756" t="s">
        <v>14</v>
      </c>
      <c r="I756" t="s">
        <v>34</v>
      </c>
    </row>
    <row r="757" spans="1:11" hidden="1" x14ac:dyDescent="0.25">
      <c r="A757" s="18">
        <v>755</v>
      </c>
      <c r="B757" t="s">
        <v>1540</v>
      </c>
      <c r="C757" t="s">
        <v>44</v>
      </c>
      <c r="D757" t="s">
        <v>1694</v>
      </c>
      <c r="E757" t="s">
        <v>12</v>
      </c>
      <c r="G757" t="s">
        <v>1542</v>
      </c>
      <c r="H757" t="s">
        <v>14</v>
      </c>
      <c r="I757" t="s">
        <v>15</v>
      </c>
    </row>
    <row r="758" spans="1:11" hidden="1" x14ac:dyDescent="0.25">
      <c r="A758" s="18">
        <v>756</v>
      </c>
      <c r="B758" t="s">
        <v>1281</v>
      </c>
      <c r="C758" t="s">
        <v>10</v>
      </c>
      <c r="D758" t="s">
        <v>1695</v>
      </c>
      <c r="E758" t="s">
        <v>12</v>
      </c>
      <c r="G758" t="s">
        <v>1283</v>
      </c>
      <c r="H758" t="s">
        <v>14</v>
      </c>
      <c r="I758" t="s">
        <v>15</v>
      </c>
    </row>
    <row r="759" spans="1:11" hidden="1" x14ac:dyDescent="0.25">
      <c r="A759" s="18">
        <v>757</v>
      </c>
      <c r="B759" t="s">
        <v>30</v>
      </c>
      <c r="C759" t="s">
        <v>71</v>
      </c>
      <c r="D759" t="s">
        <v>1696</v>
      </c>
      <c r="E759" t="s">
        <v>12</v>
      </c>
      <c r="G759" t="s">
        <v>33</v>
      </c>
      <c r="H759" t="s">
        <v>14</v>
      </c>
      <c r="I759" t="s">
        <v>34</v>
      </c>
    </row>
    <row r="760" spans="1:11" hidden="1" x14ac:dyDescent="0.25">
      <c r="A760" s="18">
        <v>758</v>
      </c>
      <c r="C760" t="s">
        <v>44</v>
      </c>
      <c r="D760" t="s">
        <v>1697</v>
      </c>
      <c r="E760" t="s">
        <v>12</v>
      </c>
      <c r="G760" t="s">
        <v>1698</v>
      </c>
      <c r="H760" t="s">
        <v>14</v>
      </c>
      <c r="I760" t="s">
        <v>34</v>
      </c>
    </row>
    <row r="761" spans="1:11" hidden="1" x14ac:dyDescent="0.25">
      <c r="A761" s="18">
        <v>759</v>
      </c>
      <c r="B761" t="s">
        <v>1384</v>
      </c>
      <c r="C761" t="s">
        <v>10</v>
      </c>
      <c r="D761" t="s">
        <v>1699</v>
      </c>
      <c r="E761" t="s">
        <v>12</v>
      </c>
      <c r="G761" t="s">
        <v>1386</v>
      </c>
      <c r="H761" t="s">
        <v>14</v>
      </c>
      <c r="I761" t="s">
        <v>34</v>
      </c>
    </row>
    <row r="762" spans="1:11" x14ac:dyDescent="0.25">
      <c r="A762" s="18">
        <v>3900</v>
      </c>
      <c r="B762" t="s">
        <v>1285</v>
      </c>
      <c r="C762" t="s">
        <v>60</v>
      </c>
      <c r="D762" t="s">
        <v>1700</v>
      </c>
      <c r="E762" t="s">
        <v>12</v>
      </c>
      <c r="G762" t="s">
        <v>1701</v>
      </c>
      <c r="H762" t="s">
        <v>38</v>
      </c>
      <c r="I762" t="s">
        <v>15</v>
      </c>
      <c r="K762" s="49" t="s">
        <v>1472</v>
      </c>
    </row>
    <row r="763" spans="1:11" hidden="1" x14ac:dyDescent="0.25">
      <c r="A763" s="18">
        <v>761</v>
      </c>
      <c r="C763" t="s">
        <v>17</v>
      </c>
      <c r="D763" t="s">
        <v>1702</v>
      </c>
      <c r="E763" t="s">
        <v>12</v>
      </c>
      <c r="G763" t="s">
        <v>1703</v>
      </c>
      <c r="H763" t="s">
        <v>14</v>
      </c>
      <c r="I763" t="s">
        <v>15</v>
      </c>
    </row>
    <row r="764" spans="1:11" hidden="1" x14ac:dyDescent="0.25">
      <c r="A764" s="18">
        <v>762</v>
      </c>
      <c r="B764" t="s">
        <v>1250</v>
      </c>
      <c r="C764" t="s">
        <v>190</v>
      </c>
      <c r="D764" t="s">
        <v>1704</v>
      </c>
      <c r="E764" t="s">
        <v>12</v>
      </c>
      <c r="G764" t="s">
        <v>1252</v>
      </c>
      <c r="H764" t="s">
        <v>14</v>
      </c>
      <c r="I764" t="s">
        <v>15</v>
      </c>
    </row>
    <row r="765" spans="1:11" hidden="1" x14ac:dyDescent="0.25">
      <c r="A765" s="18">
        <v>763</v>
      </c>
      <c r="B765" t="s">
        <v>1705</v>
      </c>
      <c r="C765" t="s">
        <v>10</v>
      </c>
      <c r="D765" t="s">
        <v>1706</v>
      </c>
      <c r="E765" t="s">
        <v>12</v>
      </c>
      <c r="G765" t="s">
        <v>1707</v>
      </c>
      <c r="H765" t="s">
        <v>14</v>
      </c>
      <c r="I765" t="s">
        <v>15</v>
      </c>
    </row>
    <row r="766" spans="1:11" hidden="1" x14ac:dyDescent="0.25">
      <c r="A766" s="18">
        <v>764</v>
      </c>
      <c r="B766" t="s">
        <v>235</v>
      </c>
      <c r="C766" t="s">
        <v>24</v>
      </c>
      <c r="D766" t="s">
        <v>1708</v>
      </c>
      <c r="E766" t="s">
        <v>12</v>
      </c>
      <c r="G766" t="s">
        <v>237</v>
      </c>
      <c r="H766" t="s">
        <v>14</v>
      </c>
      <c r="I766" t="s">
        <v>15</v>
      </c>
    </row>
    <row r="767" spans="1:11" hidden="1" x14ac:dyDescent="0.25">
      <c r="A767" s="18">
        <v>765</v>
      </c>
      <c r="B767" t="s">
        <v>238</v>
      </c>
      <c r="C767" t="s">
        <v>48</v>
      </c>
      <c r="D767" t="s">
        <v>1709</v>
      </c>
      <c r="E767" t="s">
        <v>12</v>
      </c>
      <c r="G767" t="s">
        <v>240</v>
      </c>
      <c r="H767" t="s">
        <v>14</v>
      </c>
      <c r="I767" t="s">
        <v>15</v>
      </c>
    </row>
    <row r="768" spans="1:11" hidden="1" x14ac:dyDescent="0.25">
      <c r="A768" s="18">
        <v>766</v>
      </c>
      <c r="B768" t="s">
        <v>1710</v>
      </c>
      <c r="C768" t="s">
        <v>31</v>
      </c>
      <c r="D768" t="s">
        <v>1711</v>
      </c>
      <c r="E768" t="s">
        <v>12</v>
      </c>
      <c r="G768" t="s">
        <v>1107</v>
      </c>
      <c r="H768" t="s">
        <v>14</v>
      </c>
      <c r="I768" t="s">
        <v>34</v>
      </c>
    </row>
    <row r="769" spans="1:11" hidden="1" x14ac:dyDescent="0.25">
      <c r="A769" s="18">
        <v>767</v>
      </c>
      <c r="B769" t="s">
        <v>1712</v>
      </c>
      <c r="C769" t="s">
        <v>71</v>
      </c>
      <c r="D769" t="s">
        <v>1713</v>
      </c>
      <c r="E769" t="s">
        <v>12</v>
      </c>
      <c r="G769" t="s">
        <v>1714</v>
      </c>
      <c r="H769" t="s">
        <v>14</v>
      </c>
      <c r="I769" t="s">
        <v>15</v>
      </c>
    </row>
    <row r="770" spans="1:11" hidden="1" x14ac:dyDescent="0.25">
      <c r="A770" s="18">
        <v>768</v>
      </c>
      <c r="B770" t="s">
        <v>1715</v>
      </c>
      <c r="C770" t="s">
        <v>190</v>
      </c>
      <c r="D770" t="s">
        <v>1716</v>
      </c>
      <c r="E770" t="s">
        <v>12</v>
      </c>
      <c r="G770" t="s">
        <v>1717</v>
      </c>
      <c r="H770" t="s">
        <v>14</v>
      </c>
      <c r="I770" t="s">
        <v>15</v>
      </c>
    </row>
    <row r="771" spans="1:11" hidden="1" x14ac:dyDescent="0.25">
      <c r="A771" s="18">
        <v>769</v>
      </c>
      <c r="C771" t="s">
        <v>91</v>
      </c>
      <c r="D771" t="s">
        <v>1718</v>
      </c>
      <c r="E771" t="s">
        <v>12</v>
      </c>
      <c r="G771" t="s">
        <v>805</v>
      </c>
      <c r="H771" t="s">
        <v>14</v>
      </c>
      <c r="I771" t="s">
        <v>34</v>
      </c>
    </row>
    <row r="772" spans="1:11" hidden="1" x14ac:dyDescent="0.25">
      <c r="A772" s="18">
        <v>770</v>
      </c>
      <c r="B772" t="s">
        <v>1719</v>
      </c>
      <c r="C772" t="s">
        <v>100</v>
      </c>
      <c r="D772" t="s">
        <v>1720</v>
      </c>
      <c r="E772" t="s">
        <v>12</v>
      </c>
      <c r="G772" t="s">
        <v>1493</v>
      </c>
      <c r="H772" t="s">
        <v>14</v>
      </c>
      <c r="I772" t="s">
        <v>34</v>
      </c>
    </row>
    <row r="773" spans="1:11" hidden="1" x14ac:dyDescent="0.25">
      <c r="A773" s="18">
        <v>771</v>
      </c>
      <c r="B773" t="s">
        <v>1721</v>
      </c>
      <c r="C773" t="s">
        <v>27</v>
      </c>
      <c r="D773" t="s">
        <v>1722</v>
      </c>
      <c r="E773" t="s">
        <v>12</v>
      </c>
      <c r="G773" t="s">
        <v>1723</v>
      </c>
      <c r="H773" t="s">
        <v>14</v>
      </c>
      <c r="I773" t="s">
        <v>15</v>
      </c>
    </row>
    <row r="774" spans="1:11" hidden="1" x14ac:dyDescent="0.25">
      <c r="A774" s="18">
        <v>772</v>
      </c>
      <c r="B774" t="s">
        <v>1724</v>
      </c>
      <c r="C774" t="s">
        <v>17</v>
      </c>
      <c r="D774" t="s">
        <v>1725</v>
      </c>
      <c r="E774" t="s">
        <v>12</v>
      </c>
      <c r="G774" t="s">
        <v>1726</v>
      </c>
      <c r="H774" t="s">
        <v>14</v>
      </c>
      <c r="I774" t="s">
        <v>15</v>
      </c>
    </row>
    <row r="775" spans="1:11" hidden="1" x14ac:dyDescent="0.25">
      <c r="A775" s="18">
        <v>773</v>
      </c>
      <c r="C775" t="s">
        <v>91</v>
      </c>
      <c r="D775" t="s">
        <v>1727</v>
      </c>
      <c r="E775" t="s">
        <v>12</v>
      </c>
      <c r="G775" t="s">
        <v>1728</v>
      </c>
      <c r="H775" t="s">
        <v>14</v>
      </c>
      <c r="I775" t="s">
        <v>34</v>
      </c>
    </row>
    <row r="776" spans="1:11" hidden="1" x14ac:dyDescent="0.25">
      <c r="A776" s="18">
        <v>774</v>
      </c>
      <c r="B776" t="s">
        <v>710</v>
      </c>
      <c r="C776" t="s">
        <v>91</v>
      </c>
      <c r="D776" t="s">
        <v>1729</v>
      </c>
      <c r="E776" t="s">
        <v>12</v>
      </c>
      <c r="G776" t="s">
        <v>712</v>
      </c>
      <c r="H776" t="s">
        <v>14</v>
      </c>
      <c r="I776" t="s">
        <v>15</v>
      </c>
    </row>
    <row r="777" spans="1:11" hidden="1" x14ac:dyDescent="0.25">
      <c r="A777" s="18">
        <v>775</v>
      </c>
      <c r="C777" t="s">
        <v>27</v>
      </c>
      <c r="D777" t="s">
        <v>1730</v>
      </c>
      <c r="E777" t="s">
        <v>12</v>
      </c>
      <c r="G777" t="s">
        <v>1149</v>
      </c>
      <c r="H777" t="s">
        <v>14</v>
      </c>
      <c r="I777" t="s">
        <v>777</v>
      </c>
    </row>
    <row r="778" spans="1:11" x14ac:dyDescent="0.25">
      <c r="A778" s="18">
        <v>2070</v>
      </c>
      <c r="B778" t="s">
        <v>1285</v>
      </c>
      <c r="C778" t="s">
        <v>60</v>
      </c>
      <c r="D778" t="s">
        <v>1731</v>
      </c>
      <c r="E778" t="s">
        <v>12</v>
      </c>
      <c r="G778" t="s">
        <v>1732</v>
      </c>
      <c r="H778" t="s">
        <v>38</v>
      </c>
      <c r="I778" t="s">
        <v>15</v>
      </c>
      <c r="K778" s="49" t="s">
        <v>1472</v>
      </c>
    </row>
    <row r="779" spans="1:11" hidden="1" x14ac:dyDescent="0.25">
      <c r="A779" s="18">
        <v>777</v>
      </c>
      <c r="B779" t="s">
        <v>619</v>
      </c>
      <c r="C779" t="s">
        <v>31</v>
      </c>
      <c r="D779" t="s">
        <v>1733</v>
      </c>
      <c r="E779" t="s">
        <v>12</v>
      </c>
      <c r="G779" t="s">
        <v>621</v>
      </c>
      <c r="H779" t="s">
        <v>14</v>
      </c>
      <c r="I779" t="s">
        <v>15</v>
      </c>
    </row>
    <row r="780" spans="1:11" hidden="1" x14ac:dyDescent="0.25">
      <c r="A780" s="18">
        <v>778</v>
      </c>
      <c r="B780" t="s">
        <v>1734</v>
      </c>
      <c r="C780" t="s">
        <v>31</v>
      </c>
      <c r="D780" t="s">
        <v>1735</v>
      </c>
      <c r="E780" t="s">
        <v>12</v>
      </c>
      <c r="G780" t="s">
        <v>1736</v>
      </c>
      <c r="H780" t="s">
        <v>14</v>
      </c>
      <c r="I780" t="s">
        <v>15</v>
      </c>
    </row>
    <row r="781" spans="1:11" hidden="1" x14ac:dyDescent="0.25">
      <c r="A781" s="18">
        <v>779</v>
      </c>
      <c r="B781" t="s">
        <v>878</v>
      </c>
      <c r="C781" t="s">
        <v>44</v>
      </c>
      <c r="D781" t="s">
        <v>1737</v>
      </c>
      <c r="E781" t="s">
        <v>12</v>
      </c>
      <c r="G781" t="s">
        <v>880</v>
      </c>
      <c r="H781" t="s">
        <v>14</v>
      </c>
      <c r="I781" t="s">
        <v>15</v>
      </c>
    </row>
    <row r="782" spans="1:11" hidden="1" x14ac:dyDescent="0.25">
      <c r="A782" s="18">
        <v>780</v>
      </c>
      <c r="C782" t="s">
        <v>44</v>
      </c>
      <c r="D782" t="s">
        <v>1738</v>
      </c>
      <c r="E782" t="s">
        <v>12</v>
      </c>
      <c r="G782" t="s">
        <v>1739</v>
      </c>
      <c r="H782" t="s">
        <v>14</v>
      </c>
      <c r="I782" t="s">
        <v>34</v>
      </c>
    </row>
    <row r="783" spans="1:11" hidden="1" x14ac:dyDescent="0.25">
      <c r="A783" s="18">
        <v>781</v>
      </c>
      <c r="B783" t="s">
        <v>580</v>
      </c>
      <c r="C783" t="s">
        <v>190</v>
      </c>
      <c r="D783" t="s">
        <v>1740</v>
      </c>
      <c r="E783" t="s">
        <v>12</v>
      </c>
      <c r="G783" t="s">
        <v>582</v>
      </c>
      <c r="H783" t="s">
        <v>14</v>
      </c>
      <c r="I783" t="s">
        <v>34</v>
      </c>
    </row>
    <row r="784" spans="1:11" hidden="1" x14ac:dyDescent="0.25">
      <c r="A784" s="18">
        <v>782</v>
      </c>
      <c r="B784" t="s">
        <v>929</v>
      </c>
      <c r="C784" t="s">
        <v>100</v>
      </c>
      <c r="D784" t="s">
        <v>1741</v>
      </c>
      <c r="E784" t="s">
        <v>12</v>
      </c>
      <c r="G784" t="s">
        <v>931</v>
      </c>
      <c r="H784" t="s">
        <v>14</v>
      </c>
      <c r="I784" t="s">
        <v>15</v>
      </c>
    </row>
    <row r="785" spans="1:11" hidden="1" x14ac:dyDescent="0.25">
      <c r="A785" s="18">
        <v>783</v>
      </c>
      <c r="B785" t="s">
        <v>1367</v>
      </c>
      <c r="C785" t="s">
        <v>100</v>
      </c>
      <c r="D785" t="s">
        <v>1742</v>
      </c>
      <c r="E785" t="s">
        <v>12</v>
      </c>
      <c r="G785" t="s">
        <v>1369</v>
      </c>
      <c r="H785" t="s">
        <v>14</v>
      </c>
      <c r="I785" t="s">
        <v>15</v>
      </c>
    </row>
    <row r="786" spans="1:11" hidden="1" x14ac:dyDescent="0.25">
      <c r="A786" s="18">
        <v>784</v>
      </c>
      <c r="B786" t="s">
        <v>965</v>
      </c>
      <c r="C786" t="s">
        <v>24</v>
      </c>
      <c r="D786" t="s">
        <v>1743</v>
      </c>
      <c r="E786" t="s">
        <v>12</v>
      </c>
      <c r="G786" t="s">
        <v>967</v>
      </c>
      <c r="H786" t="s">
        <v>14</v>
      </c>
      <c r="I786" t="s">
        <v>15</v>
      </c>
    </row>
    <row r="787" spans="1:11" hidden="1" x14ac:dyDescent="0.25">
      <c r="A787" s="18">
        <v>785</v>
      </c>
      <c r="C787" t="s">
        <v>10</v>
      </c>
      <c r="D787" t="s">
        <v>1744</v>
      </c>
      <c r="E787" t="s">
        <v>12</v>
      </c>
      <c r="G787" t="s">
        <v>1665</v>
      </c>
      <c r="H787" t="s">
        <v>14</v>
      </c>
      <c r="I787" t="s">
        <v>15</v>
      </c>
    </row>
    <row r="788" spans="1:11" hidden="1" x14ac:dyDescent="0.25">
      <c r="A788" s="18">
        <v>786</v>
      </c>
      <c r="C788" t="s">
        <v>190</v>
      </c>
      <c r="D788" t="s">
        <v>1745</v>
      </c>
      <c r="E788" t="s">
        <v>12</v>
      </c>
      <c r="G788" t="s">
        <v>1746</v>
      </c>
      <c r="H788" t="s">
        <v>14</v>
      </c>
      <c r="I788" t="s">
        <v>15</v>
      </c>
    </row>
    <row r="789" spans="1:11" hidden="1" x14ac:dyDescent="0.25">
      <c r="A789" s="18">
        <v>787</v>
      </c>
      <c r="B789" t="s">
        <v>1380</v>
      </c>
      <c r="C789" t="s">
        <v>48</v>
      </c>
      <c r="D789" t="s">
        <v>1747</v>
      </c>
      <c r="E789" t="s">
        <v>12</v>
      </c>
      <c r="G789" t="s">
        <v>1382</v>
      </c>
      <c r="H789" t="s">
        <v>14</v>
      </c>
      <c r="I789" t="s">
        <v>15</v>
      </c>
    </row>
    <row r="790" spans="1:11" x14ac:dyDescent="0.25">
      <c r="A790" s="18">
        <v>1043</v>
      </c>
      <c r="B790" t="s">
        <v>1285</v>
      </c>
      <c r="C790" t="s">
        <v>60</v>
      </c>
      <c r="D790" t="s">
        <v>1748</v>
      </c>
      <c r="E790" t="s">
        <v>12</v>
      </c>
      <c r="G790" t="s">
        <v>1749</v>
      </c>
      <c r="H790" t="s">
        <v>38</v>
      </c>
      <c r="I790" t="s">
        <v>15</v>
      </c>
      <c r="K790" s="49" t="s">
        <v>1472</v>
      </c>
    </row>
    <row r="791" spans="1:11" hidden="1" x14ac:dyDescent="0.25">
      <c r="A791" s="18">
        <v>789</v>
      </c>
      <c r="B791" t="s">
        <v>1750</v>
      </c>
      <c r="C791" t="s">
        <v>31</v>
      </c>
      <c r="D791" t="s">
        <v>1751</v>
      </c>
      <c r="E791" t="s">
        <v>12</v>
      </c>
      <c r="G791" t="s">
        <v>1752</v>
      </c>
      <c r="H791" t="s">
        <v>14</v>
      </c>
      <c r="I791" t="s">
        <v>15</v>
      </c>
    </row>
    <row r="792" spans="1:11" hidden="1" x14ac:dyDescent="0.25">
      <c r="A792" s="18">
        <v>790</v>
      </c>
      <c r="B792" t="s">
        <v>1537</v>
      </c>
      <c r="C792" t="s">
        <v>48</v>
      </c>
      <c r="D792" t="s">
        <v>1753</v>
      </c>
      <c r="E792" t="s">
        <v>12</v>
      </c>
      <c r="G792" t="s">
        <v>1539</v>
      </c>
      <c r="H792" t="s">
        <v>14</v>
      </c>
      <c r="I792" t="s">
        <v>15</v>
      </c>
    </row>
    <row r="793" spans="1:11" hidden="1" x14ac:dyDescent="0.25">
      <c r="A793" s="18">
        <v>791</v>
      </c>
      <c r="B793" t="s">
        <v>690</v>
      </c>
      <c r="C793" t="s">
        <v>27</v>
      </c>
      <c r="D793" t="s">
        <v>1754</v>
      </c>
      <c r="E793" t="s">
        <v>12</v>
      </c>
      <c r="G793" t="s">
        <v>692</v>
      </c>
      <c r="H793" t="s">
        <v>14</v>
      </c>
      <c r="I793" t="s">
        <v>15</v>
      </c>
    </row>
    <row r="794" spans="1:11" hidden="1" x14ac:dyDescent="0.25">
      <c r="A794" s="18">
        <v>792</v>
      </c>
      <c r="B794" t="s">
        <v>1755</v>
      </c>
      <c r="C794" t="s">
        <v>17</v>
      </c>
      <c r="D794" t="s">
        <v>1756</v>
      </c>
      <c r="E794" t="s">
        <v>12</v>
      </c>
      <c r="G794" t="s">
        <v>1757</v>
      </c>
      <c r="H794" t="s">
        <v>14</v>
      </c>
      <c r="I794" t="s">
        <v>15</v>
      </c>
    </row>
    <row r="795" spans="1:11" hidden="1" x14ac:dyDescent="0.25">
      <c r="A795" s="18">
        <v>793</v>
      </c>
      <c r="B795" t="s">
        <v>1758</v>
      </c>
      <c r="C795" t="s">
        <v>17</v>
      </c>
      <c r="D795" t="s">
        <v>1759</v>
      </c>
      <c r="E795" t="s">
        <v>12</v>
      </c>
      <c r="G795" t="s">
        <v>1760</v>
      </c>
      <c r="H795" t="s">
        <v>14</v>
      </c>
      <c r="I795" t="s">
        <v>15</v>
      </c>
    </row>
    <row r="796" spans="1:11" hidden="1" x14ac:dyDescent="0.25">
      <c r="A796" s="18">
        <v>794</v>
      </c>
      <c r="B796" t="s">
        <v>345</v>
      </c>
      <c r="C796" t="s">
        <v>48</v>
      </c>
      <c r="D796" t="s">
        <v>1761</v>
      </c>
      <c r="E796" t="s">
        <v>12</v>
      </c>
      <c r="G796" t="s">
        <v>347</v>
      </c>
      <c r="H796" t="s">
        <v>14</v>
      </c>
      <c r="I796" t="s">
        <v>15</v>
      </c>
    </row>
    <row r="797" spans="1:11" hidden="1" x14ac:dyDescent="0.25">
      <c r="A797" s="18">
        <v>795</v>
      </c>
      <c r="C797" t="s">
        <v>44</v>
      </c>
      <c r="D797" t="s">
        <v>1762</v>
      </c>
      <c r="E797" t="s">
        <v>12</v>
      </c>
      <c r="G797" t="s">
        <v>849</v>
      </c>
      <c r="H797" t="s">
        <v>14</v>
      </c>
      <c r="I797" t="s">
        <v>34</v>
      </c>
    </row>
    <row r="798" spans="1:11" hidden="1" x14ac:dyDescent="0.25">
      <c r="A798" s="18">
        <v>796</v>
      </c>
      <c r="C798" t="s">
        <v>91</v>
      </c>
      <c r="D798" t="s">
        <v>1763</v>
      </c>
      <c r="E798" t="s">
        <v>12</v>
      </c>
      <c r="G798" t="s">
        <v>215</v>
      </c>
      <c r="H798" t="s">
        <v>14</v>
      </c>
      <c r="I798" t="s">
        <v>34</v>
      </c>
    </row>
    <row r="799" spans="1:11" hidden="1" x14ac:dyDescent="0.25">
      <c r="A799" s="18">
        <v>797</v>
      </c>
      <c r="B799" t="s">
        <v>1764</v>
      </c>
      <c r="C799" t="s">
        <v>100</v>
      </c>
      <c r="D799" t="s">
        <v>1765</v>
      </c>
      <c r="E799" t="s">
        <v>12</v>
      </c>
      <c r="G799" t="s">
        <v>1766</v>
      </c>
      <c r="H799" t="s">
        <v>14</v>
      </c>
      <c r="I799" t="s">
        <v>34</v>
      </c>
    </row>
    <row r="800" spans="1:11" x14ac:dyDescent="0.25">
      <c r="A800" s="18">
        <v>3896</v>
      </c>
      <c r="B800" t="s">
        <v>1285</v>
      </c>
      <c r="C800" t="s">
        <v>60</v>
      </c>
      <c r="D800" t="s">
        <v>1767</v>
      </c>
      <c r="E800" t="s">
        <v>12</v>
      </c>
      <c r="G800" t="s">
        <v>1768</v>
      </c>
      <c r="H800" t="s">
        <v>38</v>
      </c>
      <c r="I800" t="s">
        <v>15</v>
      </c>
      <c r="K800" s="49" t="s">
        <v>1472</v>
      </c>
    </row>
    <row r="801" spans="1:9" hidden="1" x14ac:dyDescent="0.25">
      <c r="A801" s="18">
        <v>799</v>
      </c>
      <c r="C801" t="s">
        <v>27</v>
      </c>
      <c r="D801" t="s">
        <v>1769</v>
      </c>
      <c r="E801" t="s">
        <v>12</v>
      </c>
      <c r="G801" t="s">
        <v>1770</v>
      </c>
      <c r="H801" t="s">
        <v>14</v>
      </c>
      <c r="I801" t="s">
        <v>15</v>
      </c>
    </row>
    <row r="802" spans="1:9" hidden="1" x14ac:dyDescent="0.25">
      <c r="A802" s="18">
        <v>800</v>
      </c>
      <c r="B802" t="s">
        <v>1429</v>
      </c>
      <c r="C802" t="s">
        <v>48</v>
      </c>
      <c r="D802" t="s">
        <v>1771</v>
      </c>
      <c r="E802" t="s">
        <v>12</v>
      </c>
      <c r="G802" t="s">
        <v>1431</v>
      </c>
      <c r="H802" t="s">
        <v>14</v>
      </c>
      <c r="I802" t="s">
        <v>15</v>
      </c>
    </row>
    <row r="803" spans="1:9" hidden="1" x14ac:dyDescent="0.25">
      <c r="A803" s="18">
        <v>801</v>
      </c>
      <c r="B803" t="s">
        <v>1772</v>
      </c>
      <c r="C803" t="s">
        <v>31</v>
      </c>
      <c r="D803" t="s">
        <v>1773</v>
      </c>
      <c r="E803" t="s">
        <v>12</v>
      </c>
      <c r="G803" t="s">
        <v>1774</v>
      </c>
      <c r="H803" t="s">
        <v>14</v>
      </c>
      <c r="I803" t="s">
        <v>15</v>
      </c>
    </row>
    <row r="804" spans="1:9" hidden="1" x14ac:dyDescent="0.25">
      <c r="A804" s="18">
        <v>802</v>
      </c>
      <c r="B804" t="s">
        <v>1775</v>
      </c>
      <c r="C804" t="s">
        <v>17</v>
      </c>
      <c r="D804" t="s">
        <v>1776</v>
      </c>
      <c r="E804" t="s">
        <v>12</v>
      </c>
      <c r="G804" t="s">
        <v>1777</v>
      </c>
      <c r="H804" t="s">
        <v>14</v>
      </c>
      <c r="I804" t="s">
        <v>15</v>
      </c>
    </row>
    <row r="805" spans="1:9" hidden="1" x14ac:dyDescent="0.25">
      <c r="A805" s="18">
        <v>803</v>
      </c>
      <c r="C805" t="s">
        <v>24</v>
      </c>
      <c r="D805" t="s">
        <v>1778</v>
      </c>
      <c r="E805" t="s">
        <v>12</v>
      </c>
      <c r="G805" t="s">
        <v>672</v>
      </c>
      <c r="H805" t="s">
        <v>14</v>
      </c>
      <c r="I805" t="s">
        <v>15</v>
      </c>
    </row>
    <row r="806" spans="1:9" hidden="1" x14ac:dyDescent="0.25">
      <c r="A806" s="18">
        <v>804</v>
      </c>
      <c r="B806" t="s">
        <v>1779</v>
      </c>
      <c r="C806" t="s">
        <v>17</v>
      </c>
      <c r="D806" t="s">
        <v>1780</v>
      </c>
      <c r="E806" t="s">
        <v>12</v>
      </c>
      <c r="G806" t="s">
        <v>1781</v>
      </c>
      <c r="H806" t="s">
        <v>14</v>
      </c>
      <c r="I806" t="s">
        <v>15</v>
      </c>
    </row>
    <row r="807" spans="1:9" hidden="1" x14ac:dyDescent="0.25">
      <c r="A807" s="18">
        <v>805</v>
      </c>
      <c r="B807" t="s">
        <v>1782</v>
      </c>
      <c r="C807" t="s">
        <v>48</v>
      </c>
      <c r="D807" t="s">
        <v>1783</v>
      </c>
      <c r="E807" t="s">
        <v>12</v>
      </c>
      <c r="G807" t="s">
        <v>1698</v>
      </c>
      <c r="H807" t="s">
        <v>14</v>
      </c>
      <c r="I807" t="s">
        <v>34</v>
      </c>
    </row>
    <row r="808" spans="1:9" hidden="1" x14ac:dyDescent="0.25">
      <c r="A808" s="18">
        <v>806</v>
      </c>
      <c r="B808" t="s">
        <v>1784</v>
      </c>
      <c r="C808" t="s">
        <v>48</v>
      </c>
      <c r="D808" t="s">
        <v>1785</v>
      </c>
      <c r="E808" t="s">
        <v>12</v>
      </c>
      <c r="G808" t="s">
        <v>1786</v>
      </c>
      <c r="H808" t="s">
        <v>14</v>
      </c>
      <c r="I808" t="s">
        <v>15</v>
      </c>
    </row>
    <row r="809" spans="1:9" hidden="1" x14ac:dyDescent="0.25">
      <c r="A809" s="18">
        <v>807</v>
      </c>
      <c r="B809" t="s">
        <v>429</v>
      </c>
      <c r="C809" t="s">
        <v>48</v>
      </c>
      <c r="D809" t="s">
        <v>1787</v>
      </c>
      <c r="E809" t="s">
        <v>12</v>
      </c>
      <c r="G809" t="s">
        <v>431</v>
      </c>
      <c r="H809" t="s">
        <v>14</v>
      </c>
      <c r="I809" t="s">
        <v>15</v>
      </c>
    </row>
    <row r="810" spans="1:9" hidden="1" x14ac:dyDescent="0.25">
      <c r="A810" s="18">
        <v>808</v>
      </c>
      <c r="B810" t="s">
        <v>1281</v>
      </c>
      <c r="C810" t="s">
        <v>27</v>
      </c>
      <c r="D810" t="s">
        <v>1788</v>
      </c>
      <c r="E810" t="s">
        <v>12</v>
      </c>
      <c r="G810" t="s">
        <v>1283</v>
      </c>
      <c r="H810" t="s">
        <v>14</v>
      </c>
      <c r="I810" t="s">
        <v>15</v>
      </c>
    </row>
    <row r="811" spans="1:9" hidden="1" x14ac:dyDescent="0.25">
      <c r="A811" s="18">
        <v>809</v>
      </c>
      <c r="B811" t="s">
        <v>1789</v>
      </c>
      <c r="C811" t="s">
        <v>10</v>
      </c>
      <c r="D811" t="s">
        <v>1790</v>
      </c>
      <c r="E811" t="s">
        <v>12</v>
      </c>
      <c r="G811" t="s">
        <v>1791</v>
      </c>
      <c r="H811" t="s">
        <v>14</v>
      </c>
      <c r="I811" t="s">
        <v>15</v>
      </c>
    </row>
    <row r="812" spans="1:9" hidden="1" x14ac:dyDescent="0.25">
      <c r="A812" s="18">
        <v>810</v>
      </c>
      <c r="B812" t="s">
        <v>1721</v>
      </c>
      <c r="C812" t="s">
        <v>24</v>
      </c>
      <c r="D812" t="s">
        <v>1792</v>
      </c>
      <c r="E812" t="s">
        <v>12</v>
      </c>
      <c r="G812" t="s">
        <v>1723</v>
      </c>
      <c r="H812" t="s">
        <v>14</v>
      </c>
      <c r="I812" t="s">
        <v>15</v>
      </c>
    </row>
    <row r="813" spans="1:9" hidden="1" x14ac:dyDescent="0.25">
      <c r="A813" s="18">
        <v>811</v>
      </c>
      <c r="B813" t="s">
        <v>1793</v>
      </c>
      <c r="C813" t="s">
        <v>100</v>
      </c>
      <c r="D813" t="s">
        <v>1794</v>
      </c>
      <c r="E813" t="s">
        <v>12</v>
      </c>
      <c r="G813" t="s">
        <v>1464</v>
      </c>
      <c r="H813" t="s">
        <v>14</v>
      </c>
      <c r="I813" t="s">
        <v>34</v>
      </c>
    </row>
    <row r="814" spans="1:9" hidden="1" x14ac:dyDescent="0.25">
      <c r="A814" s="18">
        <v>812</v>
      </c>
      <c r="B814" t="s">
        <v>1795</v>
      </c>
      <c r="C814" t="s">
        <v>31</v>
      </c>
      <c r="D814" t="s">
        <v>1796</v>
      </c>
      <c r="E814" t="s">
        <v>12</v>
      </c>
      <c r="G814" t="s">
        <v>1797</v>
      </c>
      <c r="H814" t="s">
        <v>14</v>
      </c>
      <c r="I814" t="s">
        <v>34</v>
      </c>
    </row>
    <row r="815" spans="1:9" hidden="1" x14ac:dyDescent="0.25">
      <c r="A815" s="18">
        <v>813</v>
      </c>
      <c r="B815" t="s">
        <v>1798</v>
      </c>
      <c r="C815" t="s">
        <v>71</v>
      </c>
      <c r="D815" t="s">
        <v>1799</v>
      </c>
      <c r="E815" t="s">
        <v>12</v>
      </c>
      <c r="G815" t="s">
        <v>1800</v>
      </c>
      <c r="H815" t="s">
        <v>14</v>
      </c>
      <c r="I815" t="s">
        <v>34</v>
      </c>
    </row>
    <row r="816" spans="1:9" hidden="1" x14ac:dyDescent="0.25">
      <c r="A816" s="18">
        <v>814</v>
      </c>
      <c r="C816" t="s">
        <v>27</v>
      </c>
      <c r="D816" t="s">
        <v>1801</v>
      </c>
      <c r="E816" t="s">
        <v>12</v>
      </c>
      <c r="G816" t="s">
        <v>536</v>
      </c>
      <c r="H816" t="s">
        <v>14</v>
      </c>
      <c r="I816" t="s">
        <v>34</v>
      </c>
    </row>
    <row r="817" spans="1:11" x14ac:dyDescent="0.25">
      <c r="A817" s="18">
        <v>4239</v>
      </c>
      <c r="B817" t="s">
        <v>1285</v>
      </c>
      <c r="C817" t="s">
        <v>60</v>
      </c>
      <c r="D817" t="s">
        <v>1802</v>
      </c>
      <c r="E817" t="s">
        <v>12</v>
      </c>
      <c r="G817" t="s">
        <v>1803</v>
      </c>
      <c r="H817" t="s">
        <v>38</v>
      </c>
      <c r="I817" t="s">
        <v>15</v>
      </c>
      <c r="K817" s="49" t="s">
        <v>1472</v>
      </c>
    </row>
    <row r="818" spans="1:11" hidden="1" x14ac:dyDescent="0.25">
      <c r="A818" s="18">
        <v>816</v>
      </c>
      <c r="B818" t="s">
        <v>1114</v>
      </c>
      <c r="C818" t="s">
        <v>100</v>
      </c>
      <c r="D818" t="s">
        <v>1804</v>
      </c>
      <c r="E818" t="s">
        <v>12</v>
      </c>
      <c r="G818" t="s">
        <v>1116</v>
      </c>
      <c r="H818" t="s">
        <v>14</v>
      </c>
      <c r="I818" t="s">
        <v>15</v>
      </c>
    </row>
    <row r="819" spans="1:11" hidden="1" x14ac:dyDescent="0.25">
      <c r="A819" s="18">
        <v>817</v>
      </c>
      <c r="B819" t="s">
        <v>502</v>
      </c>
      <c r="C819" t="s">
        <v>17</v>
      </c>
      <c r="D819" t="s">
        <v>1805</v>
      </c>
      <c r="E819" t="s">
        <v>12</v>
      </c>
      <c r="G819" t="s">
        <v>504</v>
      </c>
      <c r="H819" t="s">
        <v>14</v>
      </c>
      <c r="I819" t="s">
        <v>15</v>
      </c>
    </row>
    <row r="820" spans="1:11" hidden="1" x14ac:dyDescent="0.25">
      <c r="A820" s="18">
        <v>818</v>
      </c>
      <c r="B820" t="s">
        <v>1020</v>
      </c>
      <c r="C820" t="s">
        <v>10</v>
      </c>
      <c r="D820" t="s">
        <v>1806</v>
      </c>
      <c r="E820" t="s">
        <v>12</v>
      </c>
      <c r="G820" t="s">
        <v>1022</v>
      </c>
      <c r="H820" t="s">
        <v>14</v>
      </c>
      <c r="I820" t="s">
        <v>15</v>
      </c>
    </row>
    <row r="821" spans="1:11" x14ac:dyDescent="0.25">
      <c r="A821" s="18">
        <v>2305</v>
      </c>
      <c r="B821" t="s">
        <v>1285</v>
      </c>
      <c r="C821" t="s">
        <v>60</v>
      </c>
      <c r="D821" t="s">
        <v>1807</v>
      </c>
      <c r="E821" t="s">
        <v>12</v>
      </c>
      <c r="G821" t="s">
        <v>1808</v>
      </c>
      <c r="H821" t="s">
        <v>38</v>
      </c>
      <c r="I821" t="s">
        <v>15</v>
      </c>
      <c r="K821" s="49" t="s">
        <v>1472</v>
      </c>
    </row>
    <row r="822" spans="1:11" hidden="1" x14ac:dyDescent="0.25">
      <c r="A822" s="18">
        <v>820</v>
      </c>
      <c r="B822" t="s">
        <v>235</v>
      </c>
      <c r="C822" t="s">
        <v>10</v>
      </c>
      <c r="D822" t="s">
        <v>1809</v>
      </c>
      <c r="E822" t="s">
        <v>12</v>
      </c>
      <c r="G822" t="s">
        <v>237</v>
      </c>
      <c r="H822" t="s">
        <v>14</v>
      </c>
      <c r="I822" t="s">
        <v>15</v>
      </c>
    </row>
    <row r="823" spans="1:11" x14ac:dyDescent="0.25">
      <c r="A823" s="18">
        <v>668</v>
      </c>
      <c r="C823" t="s">
        <v>60</v>
      </c>
      <c r="D823" t="s">
        <v>1810</v>
      </c>
      <c r="E823" t="s">
        <v>12</v>
      </c>
      <c r="G823" t="s">
        <v>1811</v>
      </c>
      <c r="H823" t="s">
        <v>38</v>
      </c>
      <c r="I823" t="s">
        <v>15</v>
      </c>
      <c r="K823" s="49" t="s">
        <v>1472</v>
      </c>
    </row>
    <row r="824" spans="1:11" hidden="1" x14ac:dyDescent="0.25">
      <c r="A824" s="18">
        <v>822</v>
      </c>
      <c r="C824" t="s">
        <v>71</v>
      </c>
      <c r="D824" t="s">
        <v>1812</v>
      </c>
      <c r="E824" t="s">
        <v>12</v>
      </c>
      <c r="G824" t="s">
        <v>1644</v>
      </c>
      <c r="H824" t="s">
        <v>14</v>
      </c>
      <c r="I824" t="s">
        <v>15</v>
      </c>
    </row>
    <row r="825" spans="1:11" hidden="1" x14ac:dyDescent="0.25">
      <c r="A825" s="18">
        <v>823</v>
      </c>
      <c r="B825" t="s">
        <v>119</v>
      </c>
      <c r="C825" t="s">
        <v>44</v>
      </c>
      <c r="D825" t="s">
        <v>1813</v>
      </c>
      <c r="E825" t="s">
        <v>12</v>
      </c>
      <c r="G825" t="s">
        <v>121</v>
      </c>
      <c r="H825" t="s">
        <v>14</v>
      </c>
      <c r="I825" t="s">
        <v>15</v>
      </c>
    </row>
    <row r="826" spans="1:11" hidden="1" x14ac:dyDescent="0.25">
      <c r="A826" s="18">
        <v>824</v>
      </c>
      <c r="B826" t="s">
        <v>155</v>
      </c>
      <c r="C826" t="s">
        <v>27</v>
      </c>
      <c r="D826" t="s">
        <v>1814</v>
      </c>
      <c r="E826" t="s">
        <v>12</v>
      </c>
      <c r="G826" t="s">
        <v>157</v>
      </c>
      <c r="H826" t="s">
        <v>14</v>
      </c>
      <c r="I826" t="s">
        <v>15</v>
      </c>
    </row>
    <row r="827" spans="1:11" x14ac:dyDescent="0.25">
      <c r="A827" s="18">
        <v>3110</v>
      </c>
      <c r="B827" t="s">
        <v>1285</v>
      </c>
      <c r="C827" t="s">
        <v>60</v>
      </c>
      <c r="D827" t="s">
        <v>1815</v>
      </c>
      <c r="E827" t="s">
        <v>12</v>
      </c>
      <c r="G827" t="s">
        <v>1816</v>
      </c>
      <c r="H827" t="s">
        <v>38</v>
      </c>
      <c r="I827" t="s">
        <v>15</v>
      </c>
      <c r="K827" s="49" t="s">
        <v>1472</v>
      </c>
    </row>
    <row r="828" spans="1:11" hidden="1" x14ac:dyDescent="0.25">
      <c r="A828" s="18">
        <v>826</v>
      </c>
      <c r="B828" t="s">
        <v>934</v>
      </c>
      <c r="C828" t="s">
        <v>190</v>
      </c>
      <c r="D828" t="s">
        <v>1817</v>
      </c>
      <c r="E828" t="s">
        <v>12</v>
      </c>
      <c r="G828" t="s">
        <v>936</v>
      </c>
      <c r="H828" t="s">
        <v>14</v>
      </c>
      <c r="I828" t="s">
        <v>15</v>
      </c>
    </row>
    <row r="829" spans="1:11" hidden="1" x14ac:dyDescent="0.25">
      <c r="A829" s="18">
        <v>827</v>
      </c>
      <c r="B829" t="s">
        <v>989</v>
      </c>
      <c r="C829" t="s">
        <v>31</v>
      </c>
      <c r="D829" t="s">
        <v>1818</v>
      </c>
      <c r="E829" t="s">
        <v>12</v>
      </c>
      <c r="G829" t="s">
        <v>991</v>
      </c>
      <c r="H829" t="s">
        <v>14</v>
      </c>
      <c r="I829" t="s">
        <v>15</v>
      </c>
    </row>
    <row r="830" spans="1:11" hidden="1" x14ac:dyDescent="0.25">
      <c r="A830" s="18">
        <v>828</v>
      </c>
      <c r="B830" t="s">
        <v>420</v>
      </c>
      <c r="C830" t="s">
        <v>71</v>
      </c>
      <c r="D830" t="s">
        <v>1819</v>
      </c>
      <c r="E830" t="s">
        <v>12</v>
      </c>
      <c r="G830" t="s">
        <v>422</v>
      </c>
      <c r="H830" t="s">
        <v>14</v>
      </c>
      <c r="I830" t="s">
        <v>15</v>
      </c>
    </row>
    <row r="831" spans="1:11" x14ac:dyDescent="0.25">
      <c r="A831" s="18">
        <v>3017</v>
      </c>
      <c r="B831" t="s">
        <v>1285</v>
      </c>
      <c r="C831" t="s">
        <v>60</v>
      </c>
      <c r="D831" t="s">
        <v>1820</v>
      </c>
      <c r="E831" t="s">
        <v>12</v>
      </c>
      <c r="G831" t="s">
        <v>1821</v>
      </c>
      <c r="H831" t="s">
        <v>38</v>
      </c>
      <c r="I831" t="s">
        <v>15</v>
      </c>
      <c r="K831" s="49" t="s">
        <v>1472</v>
      </c>
    </row>
    <row r="832" spans="1:11" hidden="1" x14ac:dyDescent="0.25">
      <c r="A832" s="18">
        <v>830</v>
      </c>
      <c r="B832" t="s">
        <v>1822</v>
      </c>
      <c r="C832" t="s">
        <v>91</v>
      </c>
      <c r="D832" t="s">
        <v>1823</v>
      </c>
      <c r="E832" t="s">
        <v>12</v>
      </c>
      <c r="G832" t="s">
        <v>1824</v>
      </c>
      <c r="H832" t="s">
        <v>14</v>
      </c>
      <c r="I832" t="s">
        <v>15</v>
      </c>
    </row>
    <row r="833" spans="1:11" hidden="1" x14ac:dyDescent="0.25">
      <c r="A833" s="18">
        <v>831</v>
      </c>
      <c r="B833" t="s">
        <v>1825</v>
      </c>
      <c r="C833" t="s">
        <v>27</v>
      </c>
      <c r="D833" t="s">
        <v>1826</v>
      </c>
      <c r="E833" t="s">
        <v>12</v>
      </c>
      <c r="G833" t="s">
        <v>1827</v>
      </c>
      <c r="H833" t="s">
        <v>14</v>
      </c>
      <c r="I833" t="s">
        <v>15</v>
      </c>
    </row>
    <row r="834" spans="1:11" hidden="1" x14ac:dyDescent="0.25">
      <c r="A834" s="18">
        <v>832</v>
      </c>
      <c r="B834" t="s">
        <v>1828</v>
      </c>
      <c r="C834" t="s">
        <v>17</v>
      </c>
      <c r="D834" t="s">
        <v>1829</v>
      </c>
      <c r="E834" t="s">
        <v>12</v>
      </c>
      <c r="G834" t="s">
        <v>1830</v>
      </c>
      <c r="H834" t="s">
        <v>14</v>
      </c>
      <c r="I834" t="s">
        <v>15</v>
      </c>
    </row>
    <row r="835" spans="1:11" hidden="1" x14ac:dyDescent="0.25">
      <c r="A835" s="18">
        <v>833</v>
      </c>
      <c r="B835" t="s">
        <v>1586</v>
      </c>
      <c r="C835" t="s">
        <v>48</v>
      </c>
      <c r="D835" t="s">
        <v>1831</v>
      </c>
      <c r="E835" t="s">
        <v>12</v>
      </c>
      <c r="G835" t="s">
        <v>1588</v>
      </c>
      <c r="H835" t="s">
        <v>14</v>
      </c>
      <c r="I835" t="s">
        <v>15</v>
      </c>
    </row>
    <row r="836" spans="1:11" hidden="1" x14ac:dyDescent="0.25">
      <c r="A836" s="18">
        <v>834</v>
      </c>
      <c r="B836" t="s">
        <v>51</v>
      </c>
      <c r="C836" t="s">
        <v>44</v>
      </c>
      <c r="D836" t="s">
        <v>1832</v>
      </c>
      <c r="E836" t="s">
        <v>12</v>
      </c>
      <c r="G836" t="s">
        <v>1833</v>
      </c>
      <c r="H836" t="s">
        <v>14</v>
      </c>
      <c r="I836" t="s">
        <v>15</v>
      </c>
    </row>
    <row r="837" spans="1:11" hidden="1" x14ac:dyDescent="0.25">
      <c r="A837" s="18">
        <v>835</v>
      </c>
      <c r="B837" t="s">
        <v>1834</v>
      </c>
      <c r="C837" t="s">
        <v>17</v>
      </c>
      <c r="D837" t="s">
        <v>1835</v>
      </c>
      <c r="E837" t="s">
        <v>12</v>
      </c>
      <c r="G837" t="s">
        <v>1836</v>
      </c>
      <c r="H837" t="s">
        <v>14</v>
      </c>
      <c r="I837" t="s">
        <v>15</v>
      </c>
    </row>
    <row r="838" spans="1:11" hidden="1" x14ac:dyDescent="0.25">
      <c r="A838" s="18">
        <v>836</v>
      </c>
      <c r="B838" t="s">
        <v>800</v>
      </c>
      <c r="C838" t="s">
        <v>48</v>
      </c>
      <c r="D838" t="s">
        <v>1837</v>
      </c>
      <c r="E838" t="s">
        <v>12</v>
      </c>
      <c r="G838" t="s">
        <v>802</v>
      </c>
      <c r="H838" t="s">
        <v>14</v>
      </c>
      <c r="I838" t="s">
        <v>34</v>
      </c>
    </row>
    <row r="839" spans="1:11" x14ac:dyDescent="0.25">
      <c r="A839" s="18">
        <v>459</v>
      </c>
      <c r="B839" t="s">
        <v>1285</v>
      </c>
      <c r="C839" t="s">
        <v>60</v>
      </c>
      <c r="D839" t="s">
        <v>1838</v>
      </c>
      <c r="E839" t="s">
        <v>12</v>
      </c>
      <c r="G839" t="s">
        <v>1839</v>
      </c>
      <c r="H839" t="s">
        <v>38</v>
      </c>
      <c r="I839" t="s">
        <v>15</v>
      </c>
      <c r="K839" s="49" t="s">
        <v>1472</v>
      </c>
    </row>
    <row r="840" spans="1:11" hidden="1" x14ac:dyDescent="0.25">
      <c r="A840" s="18">
        <v>838</v>
      </c>
      <c r="C840" t="s">
        <v>17</v>
      </c>
      <c r="D840" t="s">
        <v>1840</v>
      </c>
      <c r="E840" t="s">
        <v>12</v>
      </c>
      <c r="G840" t="s">
        <v>1841</v>
      </c>
      <c r="H840" t="s">
        <v>14</v>
      </c>
      <c r="I840" t="s">
        <v>15</v>
      </c>
    </row>
    <row r="841" spans="1:11" hidden="1" x14ac:dyDescent="0.25">
      <c r="A841" s="18">
        <v>839</v>
      </c>
      <c r="B841" t="s">
        <v>1278</v>
      </c>
      <c r="C841" t="s">
        <v>10</v>
      </c>
      <c r="D841" t="s">
        <v>1842</v>
      </c>
      <c r="E841" t="s">
        <v>12</v>
      </c>
      <c r="G841" t="s">
        <v>1280</v>
      </c>
      <c r="H841" t="s">
        <v>14</v>
      </c>
      <c r="I841" t="s">
        <v>15</v>
      </c>
    </row>
    <row r="842" spans="1:11" hidden="1" x14ac:dyDescent="0.25">
      <c r="A842" s="18">
        <v>840</v>
      </c>
      <c r="B842" t="s">
        <v>123</v>
      </c>
      <c r="C842" t="s">
        <v>24</v>
      </c>
      <c r="D842" t="s">
        <v>1843</v>
      </c>
      <c r="E842" t="s">
        <v>12</v>
      </c>
      <c r="G842" t="s">
        <v>125</v>
      </c>
      <c r="H842" t="s">
        <v>14</v>
      </c>
      <c r="I842" t="s">
        <v>15</v>
      </c>
    </row>
    <row r="843" spans="1:11" hidden="1" x14ac:dyDescent="0.25">
      <c r="A843" s="18">
        <v>841</v>
      </c>
      <c r="B843" t="s">
        <v>1844</v>
      </c>
      <c r="C843" t="s">
        <v>17</v>
      </c>
      <c r="D843" t="s">
        <v>1845</v>
      </c>
      <c r="E843" t="s">
        <v>12</v>
      </c>
      <c r="G843" t="s">
        <v>1846</v>
      </c>
      <c r="H843" t="s">
        <v>14</v>
      </c>
      <c r="I843" t="s">
        <v>15</v>
      </c>
    </row>
    <row r="844" spans="1:11" hidden="1" x14ac:dyDescent="0.25">
      <c r="A844" s="18">
        <v>842</v>
      </c>
      <c r="B844" t="s">
        <v>934</v>
      </c>
      <c r="C844" t="s">
        <v>24</v>
      </c>
      <c r="D844" t="s">
        <v>1847</v>
      </c>
      <c r="E844" t="s">
        <v>12</v>
      </c>
      <c r="G844" t="s">
        <v>936</v>
      </c>
      <c r="H844" t="s">
        <v>14</v>
      </c>
      <c r="I844" t="s">
        <v>15</v>
      </c>
    </row>
    <row r="845" spans="1:11" hidden="1" x14ac:dyDescent="0.25">
      <c r="A845" s="18">
        <v>843</v>
      </c>
      <c r="B845" t="s">
        <v>361</v>
      </c>
      <c r="C845" t="s">
        <v>10</v>
      </c>
      <c r="D845" t="s">
        <v>1848</v>
      </c>
      <c r="E845" t="s">
        <v>12</v>
      </c>
      <c r="G845" t="s">
        <v>363</v>
      </c>
      <c r="H845" t="s">
        <v>14</v>
      </c>
      <c r="I845" t="s">
        <v>15</v>
      </c>
    </row>
    <row r="846" spans="1:11" hidden="1" x14ac:dyDescent="0.25">
      <c r="A846" s="18">
        <v>844</v>
      </c>
      <c r="C846" t="s">
        <v>27</v>
      </c>
      <c r="D846" t="s">
        <v>1849</v>
      </c>
      <c r="E846" t="s">
        <v>12</v>
      </c>
      <c r="G846" t="s">
        <v>1850</v>
      </c>
      <c r="H846" t="s">
        <v>14</v>
      </c>
      <c r="I846" t="s">
        <v>34</v>
      </c>
    </row>
    <row r="847" spans="1:11" hidden="1" x14ac:dyDescent="0.25">
      <c r="A847" s="18">
        <v>845</v>
      </c>
      <c r="B847" t="s">
        <v>77</v>
      </c>
      <c r="C847" t="s">
        <v>190</v>
      </c>
      <c r="D847" t="s">
        <v>1851</v>
      </c>
      <c r="E847" t="s">
        <v>12</v>
      </c>
      <c r="G847" t="s">
        <v>79</v>
      </c>
      <c r="H847" t="s">
        <v>14</v>
      </c>
      <c r="I847" t="s">
        <v>15</v>
      </c>
    </row>
    <row r="848" spans="1:11" hidden="1" x14ac:dyDescent="0.25">
      <c r="A848" s="18">
        <v>846</v>
      </c>
      <c r="B848" t="s">
        <v>67</v>
      </c>
      <c r="C848" t="s">
        <v>10</v>
      </c>
      <c r="D848" t="s">
        <v>1852</v>
      </c>
      <c r="E848" t="s">
        <v>12</v>
      </c>
      <c r="G848" t="s">
        <v>1853</v>
      </c>
      <c r="H848" t="s">
        <v>14</v>
      </c>
      <c r="I848" t="s">
        <v>15</v>
      </c>
    </row>
    <row r="849" spans="1:11" hidden="1" x14ac:dyDescent="0.25">
      <c r="A849" s="18">
        <v>847</v>
      </c>
      <c r="B849" t="s">
        <v>875</v>
      </c>
      <c r="C849" t="s">
        <v>48</v>
      </c>
      <c r="D849" t="s">
        <v>1854</v>
      </c>
      <c r="E849" t="s">
        <v>12</v>
      </c>
      <c r="G849" t="s">
        <v>877</v>
      </c>
      <c r="H849" t="s">
        <v>14</v>
      </c>
      <c r="I849" t="s">
        <v>15</v>
      </c>
    </row>
    <row r="850" spans="1:11" x14ac:dyDescent="0.25">
      <c r="A850" s="18">
        <v>204</v>
      </c>
      <c r="B850" t="s">
        <v>1285</v>
      </c>
      <c r="C850" t="s">
        <v>60</v>
      </c>
      <c r="D850" t="s">
        <v>1855</v>
      </c>
      <c r="E850" t="s">
        <v>12</v>
      </c>
      <c r="G850" t="s">
        <v>1856</v>
      </c>
      <c r="H850" t="s">
        <v>38</v>
      </c>
      <c r="I850" t="s">
        <v>15</v>
      </c>
      <c r="K850" s="49" t="s">
        <v>1472</v>
      </c>
    </row>
    <row r="851" spans="1:11" hidden="1" x14ac:dyDescent="0.25">
      <c r="A851" s="18">
        <v>849</v>
      </c>
      <c r="B851" t="s">
        <v>1857</v>
      </c>
      <c r="C851" t="s">
        <v>10</v>
      </c>
      <c r="D851" t="s">
        <v>1858</v>
      </c>
      <c r="E851" t="s">
        <v>12</v>
      </c>
      <c r="G851" t="s">
        <v>1859</v>
      </c>
      <c r="H851" t="s">
        <v>14</v>
      </c>
      <c r="I851" t="s">
        <v>15</v>
      </c>
    </row>
    <row r="852" spans="1:11" hidden="1" x14ac:dyDescent="0.25">
      <c r="A852" s="18">
        <v>850</v>
      </c>
      <c r="B852" t="s">
        <v>1860</v>
      </c>
      <c r="C852" t="s">
        <v>27</v>
      </c>
      <c r="D852" t="s">
        <v>1861</v>
      </c>
      <c r="E852" t="s">
        <v>12</v>
      </c>
      <c r="G852" t="s">
        <v>1862</v>
      </c>
      <c r="H852" t="s">
        <v>14</v>
      </c>
      <c r="I852" t="s">
        <v>15</v>
      </c>
    </row>
    <row r="853" spans="1:11" x14ac:dyDescent="0.25">
      <c r="A853" s="18">
        <v>3538</v>
      </c>
      <c r="B853" t="s">
        <v>1285</v>
      </c>
      <c r="C853" t="s">
        <v>60</v>
      </c>
      <c r="D853" t="s">
        <v>1863</v>
      </c>
      <c r="E853" t="s">
        <v>12</v>
      </c>
      <c r="G853" t="s">
        <v>1864</v>
      </c>
      <c r="H853" t="s">
        <v>38</v>
      </c>
      <c r="I853" t="s">
        <v>15</v>
      </c>
      <c r="K853" s="49" t="s">
        <v>1472</v>
      </c>
    </row>
    <row r="854" spans="1:11" hidden="1" x14ac:dyDescent="0.25">
      <c r="A854" s="18">
        <v>852</v>
      </c>
      <c r="B854" t="s">
        <v>238</v>
      </c>
      <c r="C854" t="s">
        <v>100</v>
      </c>
      <c r="D854" t="s">
        <v>1865</v>
      </c>
      <c r="E854" t="s">
        <v>12</v>
      </c>
      <c r="G854" t="s">
        <v>240</v>
      </c>
      <c r="H854" t="s">
        <v>14</v>
      </c>
      <c r="I854" t="s">
        <v>15</v>
      </c>
    </row>
    <row r="855" spans="1:11" hidden="1" x14ac:dyDescent="0.25">
      <c r="A855" s="18">
        <v>853</v>
      </c>
      <c r="B855" t="s">
        <v>382</v>
      </c>
      <c r="C855" t="s">
        <v>190</v>
      </c>
      <c r="D855" t="s">
        <v>1866</v>
      </c>
      <c r="E855" t="s">
        <v>12</v>
      </c>
      <c r="G855" t="s">
        <v>384</v>
      </c>
      <c r="H855" t="s">
        <v>14</v>
      </c>
      <c r="I855" t="s">
        <v>15</v>
      </c>
    </row>
    <row r="856" spans="1:11" hidden="1" x14ac:dyDescent="0.25">
      <c r="A856" s="18">
        <v>854</v>
      </c>
      <c r="C856" t="s">
        <v>17</v>
      </c>
      <c r="D856" t="s">
        <v>1867</v>
      </c>
      <c r="E856" t="s">
        <v>12</v>
      </c>
      <c r="G856" t="s">
        <v>1868</v>
      </c>
      <c r="H856" t="s">
        <v>14</v>
      </c>
      <c r="I856" t="s">
        <v>15</v>
      </c>
    </row>
    <row r="857" spans="1:11" hidden="1" x14ac:dyDescent="0.25">
      <c r="A857" s="18">
        <v>855</v>
      </c>
      <c r="B857" t="s">
        <v>915</v>
      </c>
      <c r="C857" t="s">
        <v>71</v>
      </c>
      <c r="D857" t="s">
        <v>1869</v>
      </c>
      <c r="E857" t="s">
        <v>12</v>
      </c>
      <c r="G857" t="s">
        <v>917</v>
      </c>
      <c r="H857" t="s">
        <v>14</v>
      </c>
      <c r="I857" t="s">
        <v>15</v>
      </c>
    </row>
    <row r="858" spans="1:11" hidden="1" x14ac:dyDescent="0.25">
      <c r="A858" s="18">
        <v>856</v>
      </c>
      <c r="B858" t="s">
        <v>1250</v>
      </c>
      <c r="C858" t="s">
        <v>71</v>
      </c>
      <c r="D858" t="s">
        <v>1870</v>
      </c>
      <c r="E858" t="s">
        <v>12</v>
      </c>
      <c r="G858" t="s">
        <v>1252</v>
      </c>
      <c r="H858" t="s">
        <v>14</v>
      </c>
      <c r="I858" t="s">
        <v>15</v>
      </c>
    </row>
    <row r="859" spans="1:11" hidden="1" x14ac:dyDescent="0.25">
      <c r="A859" s="18">
        <v>857</v>
      </c>
      <c r="B859" t="s">
        <v>1871</v>
      </c>
      <c r="C859" t="s">
        <v>17</v>
      </c>
      <c r="D859" t="s">
        <v>1872</v>
      </c>
      <c r="E859" t="s">
        <v>12</v>
      </c>
      <c r="G859" t="s">
        <v>1873</v>
      </c>
      <c r="H859" t="s">
        <v>14</v>
      </c>
      <c r="I859" t="s">
        <v>15</v>
      </c>
    </row>
    <row r="860" spans="1:11" hidden="1" x14ac:dyDescent="0.25">
      <c r="A860" s="18">
        <v>858</v>
      </c>
      <c r="B860" t="s">
        <v>552</v>
      </c>
      <c r="C860" t="s">
        <v>100</v>
      </c>
      <c r="D860" t="s">
        <v>1874</v>
      </c>
      <c r="E860" t="s">
        <v>12</v>
      </c>
      <c r="G860" t="s">
        <v>554</v>
      </c>
      <c r="H860" t="s">
        <v>14</v>
      </c>
      <c r="I860" t="s">
        <v>15</v>
      </c>
    </row>
    <row r="861" spans="1:11" hidden="1" x14ac:dyDescent="0.25">
      <c r="A861" s="18">
        <v>859</v>
      </c>
      <c r="B861" t="s">
        <v>900</v>
      </c>
      <c r="C861" t="s">
        <v>17</v>
      </c>
      <c r="D861" t="s">
        <v>1875</v>
      </c>
      <c r="E861" t="s">
        <v>12</v>
      </c>
      <c r="G861" t="s">
        <v>902</v>
      </c>
      <c r="H861" t="s">
        <v>14</v>
      </c>
      <c r="I861" t="s">
        <v>15</v>
      </c>
    </row>
    <row r="862" spans="1:11" hidden="1" x14ac:dyDescent="0.25">
      <c r="A862" s="18">
        <v>860</v>
      </c>
      <c r="B862" t="s">
        <v>1876</v>
      </c>
      <c r="C862" t="s">
        <v>27</v>
      </c>
      <c r="D862" t="s">
        <v>1877</v>
      </c>
      <c r="E862" t="s">
        <v>12</v>
      </c>
      <c r="G862" t="s">
        <v>1878</v>
      </c>
      <c r="H862" t="s">
        <v>14</v>
      </c>
      <c r="I862" t="s">
        <v>15</v>
      </c>
    </row>
    <row r="863" spans="1:11" hidden="1" x14ac:dyDescent="0.25">
      <c r="A863" s="18">
        <v>861</v>
      </c>
      <c r="C863" t="s">
        <v>389</v>
      </c>
      <c r="D863" t="s">
        <v>1879</v>
      </c>
      <c r="E863" t="s">
        <v>12</v>
      </c>
      <c r="G863" t="s">
        <v>1880</v>
      </c>
      <c r="H863" t="s">
        <v>14</v>
      </c>
      <c r="I863" t="s">
        <v>15</v>
      </c>
    </row>
    <row r="864" spans="1:11" hidden="1" x14ac:dyDescent="0.25">
      <c r="A864" s="18">
        <v>862</v>
      </c>
      <c r="B864" t="s">
        <v>1881</v>
      </c>
      <c r="C864" t="s">
        <v>17</v>
      </c>
      <c r="D864" t="s">
        <v>1882</v>
      </c>
      <c r="E864" t="s">
        <v>12</v>
      </c>
      <c r="G864" t="s">
        <v>1883</v>
      </c>
      <c r="H864" t="s">
        <v>14</v>
      </c>
      <c r="I864" t="s">
        <v>15</v>
      </c>
    </row>
    <row r="865" spans="1:9" hidden="1" x14ac:dyDescent="0.25">
      <c r="A865" s="18">
        <v>863</v>
      </c>
      <c r="B865" t="s">
        <v>1884</v>
      </c>
      <c r="C865" t="s">
        <v>17</v>
      </c>
      <c r="D865" t="s">
        <v>1885</v>
      </c>
      <c r="E865" t="s">
        <v>12</v>
      </c>
      <c r="G865" t="s">
        <v>1886</v>
      </c>
      <c r="H865" t="s">
        <v>14</v>
      </c>
      <c r="I865" t="s">
        <v>15</v>
      </c>
    </row>
    <row r="866" spans="1:9" hidden="1" x14ac:dyDescent="0.25">
      <c r="A866" s="18">
        <v>864</v>
      </c>
      <c r="B866" t="s">
        <v>687</v>
      </c>
      <c r="C866" t="s">
        <v>48</v>
      </c>
      <c r="D866" t="s">
        <v>1887</v>
      </c>
      <c r="E866" t="s">
        <v>12</v>
      </c>
      <c r="G866" t="s">
        <v>689</v>
      </c>
      <c r="H866" t="s">
        <v>14</v>
      </c>
      <c r="I866" t="s">
        <v>15</v>
      </c>
    </row>
    <row r="867" spans="1:9" hidden="1" x14ac:dyDescent="0.25">
      <c r="A867" s="18">
        <v>865</v>
      </c>
      <c r="B867" t="s">
        <v>1888</v>
      </c>
      <c r="C867" t="s">
        <v>100</v>
      </c>
      <c r="D867" t="s">
        <v>1889</v>
      </c>
      <c r="E867" t="s">
        <v>12</v>
      </c>
      <c r="G867" t="s">
        <v>1890</v>
      </c>
      <c r="H867" t="s">
        <v>14</v>
      </c>
      <c r="I867" t="s">
        <v>34</v>
      </c>
    </row>
    <row r="868" spans="1:9" hidden="1" x14ac:dyDescent="0.25">
      <c r="A868" s="18">
        <v>866</v>
      </c>
      <c r="B868" t="s">
        <v>266</v>
      </c>
      <c r="C868" t="s">
        <v>27</v>
      </c>
      <c r="D868" t="s">
        <v>1891</v>
      </c>
      <c r="E868" t="s">
        <v>12</v>
      </c>
      <c r="G868" t="s">
        <v>268</v>
      </c>
      <c r="H868" t="s">
        <v>14</v>
      </c>
      <c r="I868" t="s">
        <v>15</v>
      </c>
    </row>
    <row r="869" spans="1:9" hidden="1" x14ac:dyDescent="0.25">
      <c r="A869" s="18">
        <v>867</v>
      </c>
      <c r="B869" t="s">
        <v>1892</v>
      </c>
      <c r="C869" t="s">
        <v>17</v>
      </c>
      <c r="D869" t="s">
        <v>1893</v>
      </c>
      <c r="E869" t="s">
        <v>12</v>
      </c>
      <c r="G869" t="s">
        <v>1894</v>
      </c>
      <c r="H869" t="s">
        <v>14</v>
      </c>
      <c r="I869" t="s">
        <v>15</v>
      </c>
    </row>
    <row r="870" spans="1:9" hidden="1" x14ac:dyDescent="0.25">
      <c r="A870" s="18">
        <v>868</v>
      </c>
      <c r="B870" t="s">
        <v>1895</v>
      </c>
      <c r="C870" t="s">
        <v>48</v>
      </c>
      <c r="D870" t="s">
        <v>1896</v>
      </c>
      <c r="E870" t="s">
        <v>12</v>
      </c>
      <c r="G870" t="s">
        <v>1897</v>
      </c>
      <c r="H870" t="s">
        <v>14</v>
      </c>
      <c r="I870" t="s">
        <v>15</v>
      </c>
    </row>
    <row r="871" spans="1:9" hidden="1" x14ac:dyDescent="0.25">
      <c r="A871" s="18">
        <v>869</v>
      </c>
      <c r="B871" t="s">
        <v>74</v>
      </c>
      <c r="C871" t="s">
        <v>143</v>
      </c>
      <c r="D871" t="s">
        <v>1898</v>
      </c>
      <c r="E871" t="s">
        <v>12</v>
      </c>
      <c r="G871" t="s">
        <v>76</v>
      </c>
      <c r="H871" t="s">
        <v>14</v>
      </c>
      <c r="I871" t="s">
        <v>15</v>
      </c>
    </row>
    <row r="872" spans="1:9" hidden="1" x14ac:dyDescent="0.25">
      <c r="A872" s="18">
        <v>870</v>
      </c>
      <c r="B872" t="s">
        <v>1078</v>
      </c>
      <c r="C872" t="s">
        <v>200</v>
      </c>
      <c r="D872" t="s">
        <v>1899</v>
      </c>
      <c r="E872" t="s">
        <v>12</v>
      </c>
      <c r="G872" t="s">
        <v>1608</v>
      </c>
      <c r="H872" t="s">
        <v>14</v>
      </c>
      <c r="I872" t="s">
        <v>15</v>
      </c>
    </row>
    <row r="873" spans="1:9" hidden="1" x14ac:dyDescent="0.25">
      <c r="A873" s="18">
        <v>871</v>
      </c>
      <c r="C873" t="s">
        <v>48</v>
      </c>
      <c r="D873" t="s">
        <v>1900</v>
      </c>
      <c r="E873" t="s">
        <v>12</v>
      </c>
      <c r="G873" t="s">
        <v>672</v>
      </c>
      <c r="H873" t="s">
        <v>14</v>
      </c>
      <c r="I873" t="s">
        <v>15</v>
      </c>
    </row>
    <row r="874" spans="1:9" hidden="1" x14ac:dyDescent="0.25">
      <c r="A874" s="18">
        <v>872</v>
      </c>
      <c r="B874" t="s">
        <v>1901</v>
      </c>
      <c r="C874" t="s">
        <v>17</v>
      </c>
      <c r="D874" t="s">
        <v>1902</v>
      </c>
      <c r="E874" t="s">
        <v>12</v>
      </c>
      <c r="G874" t="s">
        <v>1903</v>
      </c>
      <c r="H874" t="s">
        <v>14</v>
      </c>
      <c r="I874" t="s">
        <v>15</v>
      </c>
    </row>
    <row r="875" spans="1:9" hidden="1" x14ac:dyDescent="0.25">
      <c r="A875" s="18">
        <v>873</v>
      </c>
      <c r="B875" t="s">
        <v>1904</v>
      </c>
      <c r="C875" t="s">
        <v>71</v>
      </c>
      <c r="D875" t="s">
        <v>1905</v>
      </c>
      <c r="E875" t="s">
        <v>12</v>
      </c>
      <c r="G875" t="s">
        <v>1906</v>
      </c>
      <c r="H875" t="s">
        <v>14</v>
      </c>
      <c r="I875" t="s">
        <v>34</v>
      </c>
    </row>
    <row r="876" spans="1:9" hidden="1" x14ac:dyDescent="0.25">
      <c r="A876" s="18">
        <v>874</v>
      </c>
      <c r="B876" t="s">
        <v>1907</v>
      </c>
      <c r="C876" t="s">
        <v>44</v>
      </c>
      <c r="D876" t="s">
        <v>1908</v>
      </c>
      <c r="E876" t="s">
        <v>12</v>
      </c>
      <c r="G876" t="s">
        <v>1909</v>
      </c>
      <c r="H876" t="s">
        <v>14</v>
      </c>
      <c r="I876" t="s">
        <v>15</v>
      </c>
    </row>
    <row r="877" spans="1:9" hidden="1" x14ac:dyDescent="0.25">
      <c r="A877" s="18">
        <v>875</v>
      </c>
      <c r="B877" t="s">
        <v>1404</v>
      </c>
      <c r="C877" t="s">
        <v>190</v>
      </c>
      <c r="D877" t="s">
        <v>1910</v>
      </c>
      <c r="E877" t="s">
        <v>12</v>
      </c>
      <c r="G877" t="s">
        <v>1406</v>
      </c>
      <c r="H877" t="s">
        <v>14</v>
      </c>
      <c r="I877" t="s">
        <v>15</v>
      </c>
    </row>
    <row r="878" spans="1:9" hidden="1" x14ac:dyDescent="0.25">
      <c r="A878" s="18">
        <v>876</v>
      </c>
      <c r="B878" t="s">
        <v>752</v>
      </c>
      <c r="C878" t="s">
        <v>27</v>
      </c>
      <c r="D878" t="s">
        <v>1911</v>
      </c>
      <c r="E878" t="s">
        <v>12</v>
      </c>
      <c r="G878" t="s">
        <v>754</v>
      </c>
      <c r="H878" t="s">
        <v>14</v>
      </c>
      <c r="I878" t="s">
        <v>15</v>
      </c>
    </row>
    <row r="879" spans="1:9" hidden="1" x14ac:dyDescent="0.25">
      <c r="A879" s="18">
        <v>877</v>
      </c>
      <c r="B879" t="s">
        <v>615</v>
      </c>
      <c r="C879" t="s">
        <v>100</v>
      </c>
      <c r="D879" t="s">
        <v>1912</v>
      </c>
      <c r="E879" t="s">
        <v>12</v>
      </c>
      <c r="G879" t="s">
        <v>617</v>
      </c>
      <c r="H879" t="s">
        <v>14</v>
      </c>
      <c r="I879" t="s">
        <v>15</v>
      </c>
    </row>
    <row r="880" spans="1:9" hidden="1" x14ac:dyDescent="0.25">
      <c r="A880" s="18">
        <v>878</v>
      </c>
      <c r="B880" t="s">
        <v>1913</v>
      </c>
      <c r="C880" t="s">
        <v>17</v>
      </c>
      <c r="D880" t="s">
        <v>1914</v>
      </c>
      <c r="E880" t="s">
        <v>12</v>
      </c>
      <c r="G880" t="s">
        <v>1915</v>
      </c>
      <c r="H880" t="s">
        <v>14</v>
      </c>
      <c r="I880" t="s">
        <v>15</v>
      </c>
    </row>
    <row r="881" spans="1:11" hidden="1" x14ac:dyDescent="0.25">
      <c r="A881" s="18">
        <v>879</v>
      </c>
      <c r="B881" t="s">
        <v>1396</v>
      </c>
      <c r="C881" t="s">
        <v>31</v>
      </c>
      <c r="D881" t="s">
        <v>1916</v>
      </c>
      <c r="E881" t="s">
        <v>12</v>
      </c>
      <c r="G881" t="s">
        <v>1189</v>
      </c>
      <c r="H881" t="s">
        <v>14</v>
      </c>
      <c r="I881" t="s">
        <v>34</v>
      </c>
    </row>
    <row r="882" spans="1:11" hidden="1" x14ac:dyDescent="0.25">
      <c r="A882" s="18">
        <v>880</v>
      </c>
      <c r="B882" t="s">
        <v>1917</v>
      </c>
      <c r="C882" t="s">
        <v>24</v>
      </c>
      <c r="D882" t="s">
        <v>1918</v>
      </c>
      <c r="E882" t="s">
        <v>12</v>
      </c>
      <c r="G882" t="s">
        <v>1919</v>
      </c>
      <c r="H882" t="s">
        <v>14</v>
      </c>
      <c r="I882" t="s">
        <v>15</v>
      </c>
    </row>
    <row r="883" spans="1:11" hidden="1" x14ac:dyDescent="0.25">
      <c r="A883" s="18">
        <v>881</v>
      </c>
      <c r="B883" t="s">
        <v>1920</v>
      </c>
      <c r="C883" t="s">
        <v>17</v>
      </c>
      <c r="D883" t="s">
        <v>1921</v>
      </c>
      <c r="E883" t="s">
        <v>12</v>
      </c>
      <c r="G883" t="s">
        <v>1922</v>
      </c>
      <c r="H883" t="s">
        <v>14</v>
      </c>
      <c r="I883" t="s">
        <v>15</v>
      </c>
    </row>
    <row r="884" spans="1:11" x14ac:dyDescent="0.25">
      <c r="A884" s="18">
        <v>3658</v>
      </c>
      <c r="B884" t="s">
        <v>1285</v>
      </c>
      <c r="C884" t="s">
        <v>60</v>
      </c>
      <c r="D884" t="s">
        <v>1923</v>
      </c>
      <c r="E884" t="s">
        <v>12</v>
      </c>
      <c r="G884" t="s">
        <v>1924</v>
      </c>
      <c r="H884" t="s">
        <v>38</v>
      </c>
      <c r="I884" t="s">
        <v>15</v>
      </c>
      <c r="K884" s="49" t="s">
        <v>1472</v>
      </c>
    </row>
    <row r="885" spans="1:11" hidden="1" x14ac:dyDescent="0.25">
      <c r="A885" s="18">
        <v>883</v>
      </c>
      <c r="B885" t="s">
        <v>522</v>
      </c>
      <c r="C885" t="s">
        <v>10</v>
      </c>
      <c r="D885" t="s">
        <v>1925</v>
      </c>
      <c r="E885" t="s">
        <v>12</v>
      </c>
      <c r="G885" t="s">
        <v>277</v>
      </c>
      <c r="H885" t="s">
        <v>14</v>
      </c>
      <c r="I885" t="s">
        <v>34</v>
      </c>
    </row>
    <row r="886" spans="1:11" hidden="1" x14ac:dyDescent="0.25">
      <c r="A886" s="18">
        <v>884</v>
      </c>
      <c r="B886" t="s">
        <v>348</v>
      </c>
      <c r="C886" t="s">
        <v>44</v>
      </c>
      <c r="D886" t="s">
        <v>1926</v>
      </c>
      <c r="E886" t="s">
        <v>12</v>
      </c>
      <c r="G886" t="s">
        <v>350</v>
      </c>
      <c r="H886" t="s">
        <v>14</v>
      </c>
      <c r="I886" t="s">
        <v>15</v>
      </c>
    </row>
    <row r="887" spans="1:11" x14ac:dyDescent="0.25">
      <c r="A887" s="18">
        <v>628</v>
      </c>
      <c r="B887" t="s">
        <v>1285</v>
      </c>
      <c r="C887" t="s">
        <v>60</v>
      </c>
      <c r="D887" t="s">
        <v>1927</v>
      </c>
      <c r="E887" t="s">
        <v>12</v>
      </c>
      <c r="G887" t="s">
        <v>1928</v>
      </c>
      <c r="H887" t="s">
        <v>38</v>
      </c>
      <c r="I887" t="s">
        <v>15</v>
      </c>
      <c r="K887" s="49" t="s">
        <v>1472</v>
      </c>
    </row>
    <row r="888" spans="1:11" hidden="1" x14ac:dyDescent="0.25">
      <c r="A888" s="18">
        <v>886</v>
      </c>
      <c r="B888" t="s">
        <v>1360</v>
      </c>
      <c r="C888" t="s">
        <v>100</v>
      </c>
      <c r="D888" t="s">
        <v>1929</v>
      </c>
      <c r="E888" t="s">
        <v>12</v>
      </c>
      <c r="G888" t="s">
        <v>1362</v>
      </c>
      <c r="H888" t="s">
        <v>14</v>
      </c>
      <c r="I888" t="s">
        <v>15</v>
      </c>
    </row>
    <row r="889" spans="1:11" hidden="1" x14ac:dyDescent="0.25">
      <c r="A889" s="18">
        <v>887</v>
      </c>
      <c r="B889" t="s">
        <v>1930</v>
      </c>
      <c r="C889" t="s">
        <v>100</v>
      </c>
      <c r="D889" t="s">
        <v>1931</v>
      </c>
      <c r="E889" t="s">
        <v>12</v>
      </c>
      <c r="G889" t="s">
        <v>1932</v>
      </c>
      <c r="H889" t="s">
        <v>14</v>
      </c>
      <c r="I889" t="s">
        <v>15</v>
      </c>
    </row>
    <row r="890" spans="1:11" hidden="1" x14ac:dyDescent="0.25">
      <c r="A890" s="18">
        <v>888</v>
      </c>
      <c r="B890" t="s">
        <v>1933</v>
      </c>
      <c r="C890" t="s">
        <v>17</v>
      </c>
      <c r="D890" t="s">
        <v>1934</v>
      </c>
      <c r="E890" t="s">
        <v>12</v>
      </c>
      <c r="G890" t="s">
        <v>1935</v>
      </c>
      <c r="H890" t="s">
        <v>14</v>
      </c>
      <c r="I890" t="s">
        <v>15</v>
      </c>
    </row>
    <row r="891" spans="1:11" hidden="1" x14ac:dyDescent="0.25">
      <c r="A891" s="18">
        <v>889</v>
      </c>
      <c r="B891" t="s">
        <v>792</v>
      </c>
      <c r="C891" t="s">
        <v>48</v>
      </c>
      <c r="D891" t="s">
        <v>1936</v>
      </c>
      <c r="E891" t="s">
        <v>12</v>
      </c>
      <c r="G891" t="s">
        <v>794</v>
      </c>
      <c r="H891" t="s">
        <v>14</v>
      </c>
      <c r="I891" t="s">
        <v>15</v>
      </c>
    </row>
    <row r="892" spans="1:11" hidden="1" x14ac:dyDescent="0.25">
      <c r="A892" s="18">
        <v>890</v>
      </c>
      <c r="B892" t="s">
        <v>943</v>
      </c>
      <c r="C892" t="s">
        <v>24</v>
      </c>
      <c r="D892" t="s">
        <v>1937</v>
      </c>
      <c r="E892" t="s">
        <v>12</v>
      </c>
      <c r="G892" t="s">
        <v>945</v>
      </c>
      <c r="H892" t="s">
        <v>14</v>
      </c>
      <c r="I892" t="s">
        <v>15</v>
      </c>
    </row>
    <row r="893" spans="1:11" x14ac:dyDescent="0.25">
      <c r="A893" s="18">
        <v>3648</v>
      </c>
      <c r="B893" t="s">
        <v>1285</v>
      </c>
      <c r="C893" t="s">
        <v>60</v>
      </c>
      <c r="D893" t="s">
        <v>1938</v>
      </c>
      <c r="E893" t="s">
        <v>12</v>
      </c>
      <c r="G893" t="s">
        <v>1939</v>
      </c>
      <c r="H893" t="s">
        <v>38</v>
      </c>
      <c r="I893" t="s">
        <v>15</v>
      </c>
      <c r="K893" s="49" t="s">
        <v>1472</v>
      </c>
    </row>
    <row r="894" spans="1:11" hidden="1" x14ac:dyDescent="0.25">
      <c r="A894" s="18">
        <v>892</v>
      </c>
      <c r="B894" t="s">
        <v>407</v>
      </c>
      <c r="C894" t="s">
        <v>27</v>
      </c>
      <c r="D894" t="s">
        <v>1940</v>
      </c>
      <c r="E894" t="s">
        <v>12</v>
      </c>
      <c r="G894" t="s">
        <v>409</v>
      </c>
      <c r="H894" t="s">
        <v>14</v>
      </c>
      <c r="I894" t="s">
        <v>15</v>
      </c>
    </row>
    <row r="895" spans="1:11" hidden="1" x14ac:dyDescent="0.25">
      <c r="A895" s="18">
        <v>893</v>
      </c>
      <c r="B895" t="s">
        <v>295</v>
      </c>
      <c r="C895" t="s">
        <v>190</v>
      </c>
      <c r="D895" t="s">
        <v>1941</v>
      </c>
      <c r="E895" t="s">
        <v>12</v>
      </c>
      <c r="G895" t="s">
        <v>297</v>
      </c>
      <c r="H895" t="s">
        <v>14</v>
      </c>
      <c r="I895" t="s">
        <v>15</v>
      </c>
    </row>
    <row r="896" spans="1:11" hidden="1" x14ac:dyDescent="0.25">
      <c r="A896" s="18">
        <v>894</v>
      </c>
      <c r="B896" t="s">
        <v>1895</v>
      </c>
      <c r="C896" t="s">
        <v>31</v>
      </c>
      <c r="D896" t="s">
        <v>1942</v>
      </c>
      <c r="E896" t="s">
        <v>12</v>
      </c>
      <c r="G896" t="s">
        <v>1897</v>
      </c>
      <c r="H896" t="s">
        <v>14</v>
      </c>
      <c r="I896" t="s">
        <v>15</v>
      </c>
    </row>
    <row r="897" spans="1:11" hidden="1" x14ac:dyDescent="0.25">
      <c r="A897" s="18">
        <v>895</v>
      </c>
      <c r="B897" t="s">
        <v>269</v>
      </c>
      <c r="C897" t="s">
        <v>91</v>
      </c>
      <c r="D897" t="s">
        <v>1943</v>
      </c>
      <c r="E897" t="s">
        <v>12</v>
      </c>
      <c r="G897" t="s">
        <v>271</v>
      </c>
      <c r="H897" t="s">
        <v>14</v>
      </c>
      <c r="I897" t="s">
        <v>15</v>
      </c>
    </row>
    <row r="898" spans="1:11" hidden="1" x14ac:dyDescent="0.25">
      <c r="A898" s="18">
        <v>896</v>
      </c>
      <c r="B898" t="s">
        <v>1624</v>
      </c>
      <c r="C898" t="s">
        <v>44</v>
      </c>
      <c r="D898" t="s">
        <v>1944</v>
      </c>
      <c r="E898" t="s">
        <v>12</v>
      </c>
      <c r="G898" t="s">
        <v>1626</v>
      </c>
      <c r="H898" t="s">
        <v>14</v>
      </c>
      <c r="I898" t="s">
        <v>15</v>
      </c>
    </row>
    <row r="899" spans="1:11" hidden="1" x14ac:dyDescent="0.25">
      <c r="A899" s="18">
        <v>897</v>
      </c>
      <c r="B899" t="s">
        <v>1514</v>
      </c>
      <c r="C899" t="s">
        <v>71</v>
      </c>
      <c r="D899" t="s">
        <v>1945</v>
      </c>
      <c r="E899" t="s">
        <v>12</v>
      </c>
      <c r="G899" t="s">
        <v>1946</v>
      </c>
      <c r="H899" t="s">
        <v>14</v>
      </c>
      <c r="I899" t="s">
        <v>15</v>
      </c>
    </row>
    <row r="900" spans="1:11" hidden="1" x14ac:dyDescent="0.25">
      <c r="A900" s="18">
        <v>898</v>
      </c>
      <c r="B900" t="s">
        <v>199</v>
      </c>
      <c r="C900" t="s">
        <v>31</v>
      </c>
      <c r="D900" t="s">
        <v>1947</v>
      </c>
      <c r="E900" t="s">
        <v>12</v>
      </c>
      <c r="G900" t="s">
        <v>202</v>
      </c>
      <c r="H900" t="s">
        <v>14</v>
      </c>
      <c r="I900" t="s">
        <v>15</v>
      </c>
    </row>
    <row r="901" spans="1:11" hidden="1" x14ac:dyDescent="0.25">
      <c r="A901" s="18">
        <v>899</v>
      </c>
      <c r="B901" t="s">
        <v>1948</v>
      </c>
      <c r="C901" t="s">
        <v>24</v>
      </c>
      <c r="D901" t="s">
        <v>1949</v>
      </c>
      <c r="E901" t="s">
        <v>12</v>
      </c>
      <c r="G901" t="s">
        <v>1950</v>
      </c>
      <c r="H901" t="s">
        <v>14</v>
      </c>
      <c r="I901" t="s">
        <v>15</v>
      </c>
    </row>
    <row r="902" spans="1:11" hidden="1" x14ac:dyDescent="0.25">
      <c r="A902" s="18">
        <v>900</v>
      </c>
      <c r="C902" t="s">
        <v>190</v>
      </c>
      <c r="D902" t="s">
        <v>1951</v>
      </c>
      <c r="E902" t="s">
        <v>12</v>
      </c>
      <c r="G902" t="s">
        <v>357</v>
      </c>
      <c r="H902" t="s">
        <v>14</v>
      </c>
      <c r="I902" t="s">
        <v>15</v>
      </c>
    </row>
    <row r="903" spans="1:11" hidden="1" x14ac:dyDescent="0.25">
      <c r="A903" s="18">
        <v>901</v>
      </c>
      <c r="B903" t="s">
        <v>250</v>
      </c>
      <c r="C903" t="s">
        <v>190</v>
      </c>
      <c r="D903" t="s">
        <v>1952</v>
      </c>
      <c r="E903" t="s">
        <v>12</v>
      </c>
      <c r="G903" t="s">
        <v>252</v>
      </c>
      <c r="H903" t="s">
        <v>14</v>
      </c>
      <c r="I903" t="s">
        <v>15</v>
      </c>
    </row>
    <row r="904" spans="1:11" x14ac:dyDescent="0.25">
      <c r="A904" s="18">
        <v>576</v>
      </c>
      <c r="B904" t="s">
        <v>1953</v>
      </c>
      <c r="C904" t="s">
        <v>60</v>
      </c>
      <c r="D904" t="s">
        <v>1954</v>
      </c>
      <c r="E904" t="s">
        <v>12</v>
      </c>
      <c r="G904" t="s">
        <v>1955</v>
      </c>
      <c r="H904" t="s">
        <v>38</v>
      </c>
      <c r="I904" t="s">
        <v>15</v>
      </c>
      <c r="K904" s="49" t="s">
        <v>1472</v>
      </c>
    </row>
    <row r="905" spans="1:11" hidden="1" x14ac:dyDescent="0.25">
      <c r="A905" s="18">
        <v>903</v>
      </c>
      <c r="C905" t="s">
        <v>48</v>
      </c>
      <c r="D905" t="s">
        <v>1956</v>
      </c>
      <c r="E905" t="s">
        <v>12</v>
      </c>
      <c r="G905" t="s">
        <v>1957</v>
      </c>
      <c r="H905" t="s">
        <v>14</v>
      </c>
      <c r="I905" t="s">
        <v>34</v>
      </c>
    </row>
    <row r="906" spans="1:11" hidden="1" x14ac:dyDescent="0.25">
      <c r="A906" s="18">
        <v>904</v>
      </c>
      <c r="C906" t="s">
        <v>27</v>
      </c>
      <c r="D906" t="s">
        <v>1958</v>
      </c>
      <c r="E906" t="s">
        <v>12</v>
      </c>
      <c r="G906" t="s">
        <v>802</v>
      </c>
      <c r="H906" t="s">
        <v>14</v>
      </c>
      <c r="I906" t="s">
        <v>34</v>
      </c>
    </row>
    <row r="907" spans="1:11" hidden="1" x14ac:dyDescent="0.25">
      <c r="A907" s="18">
        <v>905</v>
      </c>
      <c r="C907" t="s">
        <v>17</v>
      </c>
      <c r="D907" t="s">
        <v>1959</v>
      </c>
      <c r="E907" t="s">
        <v>12</v>
      </c>
      <c r="G907" t="s">
        <v>1960</v>
      </c>
      <c r="H907" t="s">
        <v>14</v>
      </c>
      <c r="I907" t="s">
        <v>15</v>
      </c>
    </row>
    <row r="908" spans="1:11" hidden="1" x14ac:dyDescent="0.25">
      <c r="A908" s="18">
        <v>906</v>
      </c>
      <c r="B908" t="s">
        <v>1948</v>
      </c>
      <c r="C908" t="s">
        <v>27</v>
      </c>
      <c r="D908" t="s">
        <v>1961</v>
      </c>
      <c r="E908" t="s">
        <v>12</v>
      </c>
      <c r="G908" t="s">
        <v>1950</v>
      </c>
      <c r="H908" t="s">
        <v>14</v>
      </c>
      <c r="I908" t="s">
        <v>15</v>
      </c>
    </row>
    <row r="909" spans="1:11" hidden="1" x14ac:dyDescent="0.25">
      <c r="A909" s="18">
        <v>907</v>
      </c>
      <c r="B909" t="s">
        <v>333</v>
      </c>
      <c r="C909" t="s">
        <v>200</v>
      </c>
      <c r="D909" t="s">
        <v>1962</v>
      </c>
      <c r="E909" t="s">
        <v>12</v>
      </c>
      <c r="G909" t="s">
        <v>335</v>
      </c>
      <c r="H909" t="s">
        <v>14</v>
      </c>
      <c r="I909" t="s">
        <v>15</v>
      </c>
    </row>
    <row r="910" spans="1:11" hidden="1" x14ac:dyDescent="0.25">
      <c r="A910" s="18">
        <v>908</v>
      </c>
      <c r="B910" t="s">
        <v>1963</v>
      </c>
      <c r="C910" t="s">
        <v>91</v>
      </c>
      <c r="D910" t="s">
        <v>1964</v>
      </c>
      <c r="E910" t="s">
        <v>12</v>
      </c>
      <c r="G910" t="s">
        <v>1965</v>
      </c>
      <c r="H910" t="s">
        <v>14</v>
      </c>
      <c r="I910" t="s">
        <v>15</v>
      </c>
    </row>
    <row r="911" spans="1:11" hidden="1" x14ac:dyDescent="0.25">
      <c r="A911" s="18">
        <v>909</v>
      </c>
      <c r="B911" t="s">
        <v>1772</v>
      </c>
      <c r="C911" t="s">
        <v>27</v>
      </c>
      <c r="D911" t="s">
        <v>1966</v>
      </c>
      <c r="E911" t="s">
        <v>12</v>
      </c>
      <c r="G911" t="s">
        <v>1774</v>
      </c>
      <c r="H911" t="s">
        <v>14</v>
      </c>
      <c r="I911" t="s">
        <v>15</v>
      </c>
    </row>
    <row r="912" spans="1:11" hidden="1" x14ac:dyDescent="0.25">
      <c r="A912" s="18">
        <v>910</v>
      </c>
      <c r="B912" t="s">
        <v>1822</v>
      </c>
      <c r="C912" t="s">
        <v>71</v>
      </c>
      <c r="D912" t="s">
        <v>1967</v>
      </c>
      <c r="E912" t="s">
        <v>12</v>
      </c>
      <c r="G912" t="s">
        <v>1824</v>
      </c>
      <c r="H912" t="s">
        <v>14</v>
      </c>
      <c r="I912" t="s">
        <v>15</v>
      </c>
    </row>
    <row r="913" spans="1:11" hidden="1" x14ac:dyDescent="0.25">
      <c r="A913" s="18">
        <v>911</v>
      </c>
      <c r="B913" t="s">
        <v>1968</v>
      </c>
      <c r="C913" t="s">
        <v>17</v>
      </c>
      <c r="D913" t="s">
        <v>1969</v>
      </c>
      <c r="E913" t="s">
        <v>12</v>
      </c>
      <c r="G913" t="s">
        <v>1970</v>
      </c>
      <c r="H913" t="s">
        <v>14</v>
      </c>
      <c r="I913" t="s">
        <v>15</v>
      </c>
    </row>
    <row r="914" spans="1:11" hidden="1" x14ac:dyDescent="0.25">
      <c r="A914" s="18">
        <v>912</v>
      </c>
      <c r="C914" t="s">
        <v>100</v>
      </c>
      <c r="D914" t="s">
        <v>1971</v>
      </c>
      <c r="E914" t="s">
        <v>12</v>
      </c>
      <c r="G914" t="s">
        <v>1972</v>
      </c>
      <c r="H914" t="s">
        <v>14</v>
      </c>
      <c r="I914" t="s">
        <v>15</v>
      </c>
    </row>
    <row r="915" spans="1:11" x14ac:dyDescent="0.25">
      <c r="A915" s="18">
        <v>2088</v>
      </c>
      <c r="B915" t="s">
        <v>1973</v>
      </c>
      <c r="C915" t="s">
        <v>60</v>
      </c>
      <c r="D915" t="s">
        <v>1974</v>
      </c>
      <c r="E915" t="s">
        <v>12</v>
      </c>
      <c r="G915" t="s">
        <v>1975</v>
      </c>
      <c r="H915" t="s">
        <v>38</v>
      </c>
      <c r="I915" t="s">
        <v>15</v>
      </c>
      <c r="K915" s="49" t="s">
        <v>1472</v>
      </c>
    </row>
    <row r="916" spans="1:11" hidden="1" x14ac:dyDescent="0.25">
      <c r="A916" s="18">
        <v>914</v>
      </c>
      <c r="B916" t="s">
        <v>1540</v>
      </c>
      <c r="C916" t="s">
        <v>190</v>
      </c>
      <c r="D916" t="s">
        <v>1976</v>
      </c>
      <c r="E916" t="s">
        <v>12</v>
      </c>
      <c r="G916" t="s">
        <v>1542</v>
      </c>
      <c r="H916" t="s">
        <v>14</v>
      </c>
      <c r="I916" t="s">
        <v>15</v>
      </c>
    </row>
    <row r="917" spans="1:11" hidden="1" x14ac:dyDescent="0.25">
      <c r="A917" s="18">
        <v>915</v>
      </c>
      <c r="B917" t="s">
        <v>322</v>
      </c>
      <c r="C917" t="s">
        <v>31</v>
      </c>
      <c r="D917" t="s">
        <v>1977</v>
      </c>
      <c r="E917" t="s">
        <v>12</v>
      </c>
      <c r="G917" t="s">
        <v>324</v>
      </c>
      <c r="H917" t="s">
        <v>14</v>
      </c>
      <c r="I917" t="s">
        <v>15</v>
      </c>
    </row>
    <row r="918" spans="1:11" hidden="1" x14ac:dyDescent="0.25">
      <c r="A918" s="18">
        <v>916</v>
      </c>
      <c r="B918" t="s">
        <v>146</v>
      </c>
      <c r="C918" t="s">
        <v>24</v>
      </c>
      <c r="D918" t="s">
        <v>1978</v>
      </c>
      <c r="E918" t="s">
        <v>12</v>
      </c>
      <c r="G918" t="s">
        <v>148</v>
      </c>
      <c r="H918" t="s">
        <v>14</v>
      </c>
      <c r="I918" t="s">
        <v>15</v>
      </c>
    </row>
    <row r="919" spans="1:11" hidden="1" x14ac:dyDescent="0.25">
      <c r="A919" s="18">
        <v>917</v>
      </c>
      <c r="B919" t="s">
        <v>792</v>
      </c>
      <c r="C919" t="s">
        <v>31</v>
      </c>
      <c r="D919" t="s">
        <v>1979</v>
      </c>
      <c r="E919" t="s">
        <v>12</v>
      </c>
      <c r="G919" t="s">
        <v>794</v>
      </c>
      <c r="H919" t="s">
        <v>14</v>
      </c>
      <c r="I919" t="s">
        <v>15</v>
      </c>
    </row>
    <row r="920" spans="1:11" hidden="1" x14ac:dyDescent="0.25">
      <c r="A920" s="18">
        <v>918</v>
      </c>
      <c r="B920" t="s">
        <v>1591</v>
      </c>
      <c r="C920" t="s">
        <v>27</v>
      </c>
      <c r="D920" t="s">
        <v>1980</v>
      </c>
      <c r="E920" t="s">
        <v>12</v>
      </c>
      <c r="G920" t="s">
        <v>1593</v>
      </c>
      <c r="H920" t="s">
        <v>14</v>
      </c>
      <c r="I920" t="s">
        <v>15</v>
      </c>
    </row>
    <row r="921" spans="1:11" x14ac:dyDescent="0.25">
      <c r="A921" s="18">
        <v>2797</v>
      </c>
      <c r="B921" t="s">
        <v>1981</v>
      </c>
      <c r="C921" t="s">
        <v>60</v>
      </c>
      <c r="D921" t="s">
        <v>1982</v>
      </c>
      <c r="E921" t="s">
        <v>12</v>
      </c>
      <c r="G921" t="s">
        <v>1983</v>
      </c>
      <c r="H921" t="s">
        <v>38</v>
      </c>
      <c r="I921" t="s">
        <v>15</v>
      </c>
      <c r="K921" s="49" t="s">
        <v>1472</v>
      </c>
    </row>
    <row r="922" spans="1:11" hidden="1" x14ac:dyDescent="0.25">
      <c r="A922" s="18">
        <v>920</v>
      </c>
      <c r="B922" t="s">
        <v>1984</v>
      </c>
      <c r="C922" t="s">
        <v>91</v>
      </c>
      <c r="D922" t="s">
        <v>1985</v>
      </c>
      <c r="E922" t="s">
        <v>12</v>
      </c>
      <c r="G922" t="s">
        <v>1986</v>
      </c>
      <c r="H922" t="s">
        <v>14</v>
      </c>
      <c r="I922" t="s">
        <v>15</v>
      </c>
    </row>
    <row r="923" spans="1:11" hidden="1" x14ac:dyDescent="0.25">
      <c r="A923" s="18">
        <v>921</v>
      </c>
      <c r="B923" t="s">
        <v>1078</v>
      </c>
      <c r="C923" t="s">
        <v>100</v>
      </c>
      <c r="D923" t="s">
        <v>1987</v>
      </c>
      <c r="E923" t="s">
        <v>12</v>
      </c>
      <c r="G923" t="s">
        <v>1080</v>
      </c>
      <c r="H923" t="s">
        <v>14</v>
      </c>
      <c r="I923" t="s">
        <v>34</v>
      </c>
    </row>
    <row r="924" spans="1:11" hidden="1" x14ac:dyDescent="0.25">
      <c r="A924" s="18">
        <v>922</v>
      </c>
      <c r="B924" t="s">
        <v>1645</v>
      </c>
      <c r="C924" t="s">
        <v>91</v>
      </c>
      <c r="D924" t="s">
        <v>1988</v>
      </c>
      <c r="E924" t="s">
        <v>12</v>
      </c>
      <c r="G924" t="s">
        <v>1647</v>
      </c>
      <c r="H924" t="s">
        <v>14</v>
      </c>
      <c r="I924" t="s">
        <v>15</v>
      </c>
    </row>
    <row r="925" spans="1:11" hidden="1" x14ac:dyDescent="0.25">
      <c r="A925" s="18">
        <v>923</v>
      </c>
      <c r="B925" t="s">
        <v>1989</v>
      </c>
      <c r="C925" t="s">
        <v>17</v>
      </c>
      <c r="D925" t="s">
        <v>1990</v>
      </c>
      <c r="E925" t="s">
        <v>12</v>
      </c>
      <c r="G925" t="s">
        <v>1991</v>
      </c>
      <c r="H925" t="s">
        <v>14</v>
      </c>
      <c r="I925" t="s">
        <v>15</v>
      </c>
    </row>
    <row r="926" spans="1:11" hidden="1" x14ac:dyDescent="0.25">
      <c r="A926" s="18">
        <v>924</v>
      </c>
      <c r="B926" t="s">
        <v>1992</v>
      </c>
      <c r="C926" t="s">
        <v>17</v>
      </c>
      <c r="D926" t="s">
        <v>1993</v>
      </c>
      <c r="E926" t="s">
        <v>12</v>
      </c>
      <c r="G926" t="s">
        <v>1994</v>
      </c>
      <c r="H926" t="s">
        <v>14</v>
      </c>
      <c r="I926" t="s">
        <v>15</v>
      </c>
    </row>
    <row r="927" spans="1:11" hidden="1" x14ac:dyDescent="0.25">
      <c r="A927" s="18">
        <v>925</v>
      </c>
      <c r="B927" t="s">
        <v>1984</v>
      </c>
      <c r="C927" t="s">
        <v>17</v>
      </c>
      <c r="D927" t="s">
        <v>1995</v>
      </c>
      <c r="E927" t="s">
        <v>12</v>
      </c>
      <c r="G927" t="s">
        <v>1986</v>
      </c>
      <c r="H927" t="s">
        <v>14</v>
      </c>
      <c r="I927" t="s">
        <v>15</v>
      </c>
    </row>
    <row r="928" spans="1:11" hidden="1" x14ac:dyDescent="0.25">
      <c r="A928" s="18">
        <v>926</v>
      </c>
      <c r="B928" t="s">
        <v>1090</v>
      </c>
      <c r="C928" t="s">
        <v>71</v>
      </c>
      <c r="D928" t="s">
        <v>1996</v>
      </c>
      <c r="E928" t="s">
        <v>12</v>
      </c>
      <c r="G928" t="s">
        <v>1092</v>
      </c>
      <c r="H928" t="s">
        <v>14</v>
      </c>
      <c r="I928" t="s">
        <v>15</v>
      </c>
    </row>
    <row r="929" spans="1:11" hidden="1" x14ac:dyDescent="0.25">
      <c r="A929" s="18">
        <v>927</v>
      </c>
      <c r="C929" t="s">
        <v>71</v>
      </c>
      <c r="D929" t="s">
        <v>1997</v>
      </c>
      <c r="E929" t="s">
        <v>12</v>
      </c>
      <c r="G929" t="s">
        <v>1392</v>
      </c>
      <c r="H929" t="s">
        <v>14</v>
      </c>
      <c r="I929" t="s">
        <v>15</v>
      </c>
    </row>
    <row r="930" spans="1:11" x14ac:dyDescent="0.25">
      <c r="A930" s="18">
        <v>1631</v>
      </c>
      <c r="B930" t="s">
        <v>1981</v>
      </c>
      <c r="C930" t="s">
        <v>60</v>
      </c>
      <c r="D930" t="s">
        <v>1998</v>
      </c>
      <c r="E930" t="s">
        <v>12</v>
      </c>
      <c r="G930" t="s">
        <v>1999</v>
      </c>
      <c r="H930" t="s">
        <v>38</v>
      </c>
      <c r="I930" t="s">
        <v>15</v>
      </c>
      <c r="K930" s="49" t="s">
        <v>1472</v>
      </c>
    </row>
    <row r="931" spans="1:11" hidden="1" x14ac:dyDescent="0.25">
      <c r="A931" s="18">
        <v>929</v>
      </c>
      <c r="B931" t="s">
        <v>358</v>
      </c>
      <c r="C931" t="s">
        <v>100</v>
      </c>
      <c r="D931" t="s">
        <v>2000</v>
      </c>
      <c r="E931" t="s">
        <v>12</v>
      </c>
      <c r="G931" t="s">
        <v>360</v>
      </c>
      <c r="H931" t="s">
        <v>14</v>
      </c>
      <c r="I931" t="s">
        <v>15</v>
      </c>
    </row>
    <row r="932" spans="1:11" hidden="1" x14ac:dyDescent="0.25">
      <c r="A932" s="18">
        <v>930</v>
      </c>
      <c r="B932" t="s">
        <v>1275</v>
      </c>
      <c r="C932" t="s">
        <v>31</v>
      </c>
      <c r="D932" t="s">
        <v>2001</v>
      </c>
      <c r="E932" t="s">
        <v>12</v>
      </c>
      <c r="G932" t="s">
        <v>1277</v>
      </c>
      <c r="H932" t="s">
        <v>14</v>
      </c>
      <c r="I932" t="s">
        <v>15</v>
      </c>
    </row>
    <row r="933" spans="1:11" hidden="1" x14ac:dyDescent="0.25">
      <c r="A933" s="18">
        <v>931</v>
      </c>
      <c r="B933" t="s">
        <v>2002</v>
      </c>
      <c r="C933" t="s">
        <v>17</v>
      </c>
      <c r="D933" t="s">
        <v>2003</v>
      </c>
      <c r="E933" t="s">
        <v>12</v>
      </c>
      <c r="G933" t="s">
        <v>2004</v>
      </c>
      <c r="H933" t="s">
        <v>14</v>
      </c>
      <c r="I933" t="s">
        <v>15</v>
      </c>
    </row>
    <row r="934" spans="1:11" hidden="1" x14ac:dyDescent="0.25">
      <c r="A934" s="18">
        <v>932</v>
      </c>
      <c r="C934" t="s">
        <v>27</v>
      </c>
      <c r="D934" t="s">
        <v>2005</v>
      </c>
      <c r="E934" t="s">
        <v>12</v>
      </c>
      <c r="G934" t="s">
        <v>2006</v>
      </c>
      <c r="H934" t="s">
        <v>14</v>
      </c>
      <c r="I934" t="s">
        <v>15</v>
      </c>
    </row>
    <row r="935" spans="1:11" hidden="1" x14ac:dyDescent="0.25">
      <c r="A935" s="18">
        <v>933</v>
      </c>
      <c r="B935" t="s">
        <v>2007</v>
      </c>
      <c r="C935" t="s">
        <v>190</v>
      </c>
      <c r="D935" t="s">
        <v>2008</v>
      </c>
      <c r="E935" t="s">
        <v>12</v>
      </c>
      <c r="G935" t="s">
        <v>2009</v>
      </c>
      <c r="H935" t="s">
        <v>14</v>
      </c>
      <c r="I935" t="s">
        <v>15</v>
      </c>
    </row>
    <row r="936" spans="1:11" hidden="1" x14ac:dyDescent="0.25">
      <c r="A936" s="18">
        <v>934</v>
      </c>
      <c r="B936" t="s">
        <v>1764</v>
      </c>
      <c r="C936" t="s">
        <v>190</v>
      </c>
      <c r="D936" t="s">
        <v>2010</v>
      </c>
      <c r="E936" t="s">
        <v>12</v>
      </c>
      <c r="G936" t="s">
        <v>1766</v>
      </c>
      <c r="H936" t="s">
        <v>14</v>
      </c>
      <c r="I936" t="s">
        <v>34</v>
      </c>
    </row>
    <row r="937" spans="1:11" hidden="1" x14ac:dyDescent="0.25">
      <c r="A937" s="18">
        <v>935</v>
      </c>
      <c r="C937" t="s">
        <v>24</v>
      </c>
      <c r="D937" t="s">
        <v>2011</v>
      </c>
      <c r="E937" t="s">
        <v>12</v>
      </c>
      <c r="G937" t="s">
        <v>1746</v>
      </c>
      <c r="H937" t="s">
        <v>14</v>
      </c>
      <c r="I937" t="s">
        <v>15</v>
      </c>
    </row>
    <row r="938" spans="1:11" hidden="1" x14ac:dyDescent="0.25">
      <c r="A938" s="18">
        <v>936</v>
      </c>
      <c r="B938" t="s">
        <v>273</v>
      </c>
      <c r="C938" t="s">
        <v>91</v>
      </c>
      <c r="D938" t="s">
        <v>2012</v>
      </c>
      <c r="E938" t="s">
        <v>12</v>
      </c>
      <c r="G938" t="s">
        <v>275</v>
      </c>
      <c r="H938" t="s">
        <v>14</v>
      </c>
      <c r="I938" t="s">
        <v>15</v>
      </c>
    </row>
    <row r="939" spans="1:11" x14ac:dyDescent="0.25">
      <c r="A939" s="18">
        <v>1967</v>
      </c>
      <c r="B939" t="s">
        <v>2013</v>
      </c>
      <c r="C939" t="s">
        <v>60</v>
      </c>
      <c r="D939" t="s">
        <v>2014</v>
      </c>
      <c r="E939" t="s">
        <v>12</v>
      </c>
      <c r="G939" t="s">
        <v>2015</v>
      </c>
      <c r="H939" t="s">
        <v>38</v>
      </c>
      <c r="I939" t="s">
        <v>15</v>
      </c>
      <c r="K939" s="49" t="s">
        <v>1472</v>
      </c>
    </row>
    <row r="940" spans="1:11" hidden="1" x14ac:dyDescent="0.25">
      <c r="A940" s="18">
        <v>938</v>
      </c>
      <c r="B940" t="s">
        <v>924</v>
      </c>
      <c r="C940" t="s">
        <v>91</v>
      </c>
      <c r="D940" t="s">
        <v>2016</v>
      </c>
      <c r="E940" t="s">
        <v>12</v>
      </c>
      <c r="G940" t="s">
        <v>926</v>
      </c>
      <c r="H940" t="s">
        <v>14</v>
      </c>
      <c r="I940" t="s">
        <v>15</v>
      </c>
    </row>
    <row r="941" spans="1:11" hidden="1" x14ac:dyDescent="0.25">
      <c r="A941" s="18">
        <v>939</v>
      </c>
      <c r="B941" t="s">
        <v>1367</v>
      </c>
      <c r="C941" t="s">
        <v>31</v>
      </c>
      <c r="D941" t="s">
        <v>2017</v>
      </c>
      <c r="E941" t="s">
        <v>12</v>
      </c>
      <c r="G941" t="s">
        <v>1369</v>
      </c>
      <c r="H941" t="s">
        <v>14</v>
      </c>
      <c r="I941" t="s">
        <v>15</v>
      </c>
    </row>
    <row r="942" spans="1:11" hidden="1" x14ac:dyDescent="0.25">
      <c r="A942" s="18">
        <v>940</v>
      </c>
      <c r="B942" t="s">
        <v>2018</v>
      </c>
      <c r="C942" t="s">
        <v>17</v>
      </c>
      <c r="D942" t="s">
        <v>2019</v>
      </c>
      <c r="E942" t="s">
        <v>12</v>
      </c>
      <c r="G942" t="s">
        <v>2020</v>
      </c>
      <c r="H942" t="s">
        <v>14</v>
      </c>
      <c r="I942" t="s">
        <v>15</v>
      </c>
    </row>
    <row r="943" spans="1:11" hidden="1" x14ac:dyDescent="0.25">
      <c r="A943" s="18">
        <v>941</v>
      </c>
      <c r="C943" t="s">
        <v>44</v>
      </c>
      <c r="D943" t="s">
        <v>2021</v>
      </c>
      <c r="E943" t="s">
        <v>12</v>
      </c>
      <c r="G943" t="s">
        <v>956</v>
      </c>
      <c r="H943" t="s">
        <v>14</v>
      </c>
      <c r="I943" t="s">
        <v>34</v>
      </c>
    </row>
    <row r="944" spans="1:11" x14ac:dyDescent="0.25">
      <c r="A944" s="18">
        <v>665</v>
      </c>
      <c r="B944" t="s">
        <v>2013</v>
      </c>
      <c r="C944" t="s">
        <v>60</v>
      </c>
      <c r="D944" t="s">
        <v>2022</v>
      </c>
      <c r="E944" t="s">
        <v>12</v>
      </c>
      <c r="G944" t="s">
        <v>2023</v>
      </c>
      <c r="H944" t="s">
        <v>38</v>
      </c>
      <c r="I944" t="s">
        <v>15</v>
      </c>
      <c r="K944" s="49" t="s">
        <v>1472</v>
      </c>
    </row>
    <row r="945" spans="1:11" x14ac:dyDescent="0.25">
      <c r="A945" s="18">
        <v>984</v>
      </c>
      <c r="B945" t="s">
        <v>2024</v>
      </c>
      <c r="C945" t="s">
        <v>60</v>
      </c>
      <c r="D945" t="s">
        <v>2025</v>
      </c>
      <c r="E945" t="s">
        <v>12</v>
      </c>
      <c r="G945" t="s">
        <v>2026</v>
      </c>
      <c r="H945" t="s">
        <v>38</v>
      </c>
      <c r="I945" t="s">
        <v>15</v>
      </c>
      <c r="K945" s="49" t="s">
        <v>1472</v>
      </c>
    </row>
    <row r="946" spans="1:11" hidden="1" x14ac:dyDescent="0.25">
      <c r="A946" s="18">
        <v>944</v>
      </c>
      <c r="B946" t="s">
        <v>2027</v>
      </c>
      <c r="C946" t="s">
        <v>31</v>
      </c>
      <c r="D946" t="s">
        <v>2028</v>
      </c>
      <c r="E946" t="s">
        <v>12</v>
      </c>
      <c r="G946" t="s">
        <v>109</v>
      </c>
      <c r="H946" t="s">
        <v>14</v>
      </c>
      <c r="I946" t="s">
        <v>34</v>
      </c>
    </row>
    <row r="947" spans="1:11" hidden="1" x14ac:dyDescent="0.25">
      <c r="A947" s="18">
        <v>945</v>
      </c>
      <c r="B947" t="s">
        <v>395</v>
      </c>
      <c r="C947" t="s">
        <v>44</v>
      </c>
      <c r="D947" t="s">
        <v>2029</v>
      </c>
      <c r="E947" t="s">
        <v>12</v>
      </c>
      <c r="G947" t="s">
        <v>397</v>
      </c>
      <c r="H947" t="s">
        <v>14</v>
      </c>
      <c r="I947" t="s">
        <v>15</v>
      </c>
    </row>
    <row r="948" spans="1:11" hidden="1" x14ac:dyDescent="0.25">
      <c r="A948" s="18">
        <v>946</v>
      </c>
      <c r="C948" t="s">
        <v>27</v>
      </c>
      <c r="D948" t="s">
        <v>2030</v>
      </c>
      <c r="E948" t="s">
        <v>12</v>
      </c>
      <c r="G948" t="s">
        <v>2031</v>
      </c>
      <c r="H948" t="s">
        <v>14</v>
      </c>
      <c r="I948" t="s">
        <v>15</v>
      </c>
    </row>
    <row r="949" spans="1:11" x14ac:dyDescent="0.25">
      <c r="A949" s="18">
        <v>3732</v>
      </c>
      <c r="B949" t="s">
        <v>2024</v>
      </c>
      <c r="C949" t="s">
        <v>60</v>
      </c>
      <c r="D949" t="s">
        <v>2032</v>
      </c>
      <c r="E949" t="s">
        <v>12</v>
      </c>
      <c r="G949" t="s">
        <v>2033</v>
      </c>
      <c r="H949" t="s">
        <v>38</v>
      </c>
      <c r="I949" t="s">
        <v>15</v>
      </c>
      <c r="K949" s="49" t="s">
        <v>1472</v>
      </c>
    </row>
    <row r="950" spans="1:11" x14ac:dyDescent="0.25">
      <c r="A950" s="18">
        <v>2295</v>
      </c>
      <c r="B950" t="s">
        <v>2034</v>
      </c>
      <c r="C950" t="s">
        <v>60</v>
      </c>
      <c r="D950" t="s">
        <v>2035</v>
      </c>
      <c r="E950" t="s">
        <v>12</v>
      </c>
      <c r="G950" t="s">
        <v>2036</v>
      </c>
      <c r="H950" t="s">
        <v>38</v>
      </c>
      <c r="I950" t="s">
        <v>15</v>
      </c>
      <c r="K950" s="49" t="s">
        <v>1472</v>
      </c>
    </row>
    <row r="951" spans="1:11" hidden="1" x14ac:dyDescent="0.25">
      <c r="A951" s="18">
        <v>949</v>
      </c>
      <c r="B951" t="s">
        <v>2037</v>
      </c>
      <c r="C951" t="s">
        <v>27</v>
      </c>
      <c r="D951" t="s">
        <v>2038</v>
      </c>
      <c r="E951" t="s">
        <v>12</v>
      </c>
      <c r="G951" t="s">
        <v>2039</v>
      </c>
      <c r="H951" t="s">
        <v>14</v>
      </c>
      <c r="I951" t="s">
        <v>15</v>
      </c>
    </row>
    <row r="952" spans="1:11" hidden="1" x14ac:dyDescent="0.25">
      <c r="A952" s="18">
        <v>950</v>
      </c>
      <c r="B952" t="s">
        <v>2040</v>
      </c>
      <c r="C952" t="s">
        <v>10</v>
      </c>
      <c r="D952" t="s">
        <v>2041</v>
      </c>
      <c r="E952" t="s">
        <v>12</v>
      </c>
      <c r="G952" t="s">
        <v>2042</v>
      </c>
      <c r="H952" t="s">
        <v>14</v>
      </c>
      <c r="I952" t="s">
        <v>15</v>
      </c>
    </row>
    <row r="953" spans="1:11" hidden="1" x14ac:dyDescent="0.25">
      <c r="A953" s="18">
        <v>951</v>
      </c>
      <c r="D953" t="s">
        <v>2043</v>
      </c>
      <c r="E953" t="s">
        <v>12</v>
      </c>
      <c r="F953" t="s">
        <v>698</v>
      </c>
      <c r="G953" t="s">
        <v>2044</v>
      </c>
      <c r="H953" t="s">
        <v>700</v>
      </c>
      <c r="I953" t="s">
        <v>15</v>
      </c>
    </row>
    <row r="954" spans="1:11" hidden="1" x14ac:dyDescent="0.25">
      <c r="A954" s="18">
        <v>952</v>
      </c>
      <c r="C954" t="s">
        <v>48</v>
      </c>
      <c r="D954" t="s">
        <v>2045</v>
      </c>
      <c r="E954" t="s">
        <v>12</v>
      </c>
      <c r="G954" t="s">
        <v>2046</v>
      </c>
      <c r="H954" t="s">
        <v>14</v>
      </c>
      <c r="I954" t="s">
        <v>15</v>
      </c>
    </row>
    <row r="955" spans="1:11" hidden="1" x14ac:dyDescent="0.25">
      <c r="A955" s="18">
        <v>953</v>
      </c>
      <c r="B955" t="s">
        <v>1789</v>
      </c>
      <c r="C955" t="s">
        <v>27</v>
      </c>
      <c r="D955" t="s">
        <v>2047</v>
      </c>
      <c r="E955" t="s">
        <v>12</v>
      </c>
      <c r="G955" t="s">
        <v>1791</v>
      </c>
      <c r="H955" t="s">
        <v>14</v>
      </c>
      <c r="I955" t="s">
        <v>15</v>
      </c>
    </row>
    <row r="956" spans="1:11" hidden="1" x14ac:dyDescent="0.25">
      <c r="A956" s="18">
        <v>954</v>
      </c>
      <c r="B956" t="s">
        <v>2048</v>
      </c>
      <c r="C956" t="s">
        <v>190</v>
      </c>
      <c r="D956" t="s">
        <v>2049</v>
      </c>
      <c r="E956" t="s">
        <v>12</v>
      </c>
      <c r="G956" t="s">
        <v>2050</v>
      </c>
      <c r="H956" t="s">
        <v>14</v>
      </c>
      <c r="I956" t="s">
        <v>15</v>
      </c>
    </row>
    <row r="957" spans="1:11" hidden="1" x14ac:dyDescent="0.25">
      <c r="A957" s="18">
        <v>955</v>
      </c>
      <c r="B957" t="s">
        <v>142</v>
      </c>
      <c r="C957" t="s">
        <v>17</v>
      </c>
      <c r="D957" t="s">
        <v>2051</v>
      </c>
      <c r="E957" t="s">
        <v>12</v>
      </c>
      <c r="G957" t="s">
        <v>145</v>
      </c>
      <c r="H957" t="s">
        <v>14</v>
      </c>
      <c r="I957" t="s">
        <v>15</v>
      </c>
    </row>
    <row r="958" spans="1:11" hidden="1" x14ac:dyDescent="0.25">
      <c r="A958" s="18">
        <v>956</v>
      </c>
      <c r="B958" t="s">
        <v>51</v>
      </c>
      <c r="C958" t="s">
        <v>190</v>
      </c>
      <c r="D958" t="s">
        <v>2052</v>
      </c>
      <c r="E958" t="s">
        <v>12</v>
      </c>
      <c r="G958" t="s">
        <v>2053</v>
      </c>
      <c r="H958" t="s">
        <v>14</v>
      </c>
      <c r="I958" t="s">
        <v>15</v>
      </c>
    </row>
    <row r="959" spans="1:11" hidden="1" x14ac:dyDescent="0.25">
      <c r="A959" s="18">
        <v>957</v>
      </c>
      <c r="B959" t="s">
        <v>227</v>
      </c>
      <c r="C959" t="s">
        <v>48</v>
      </c>
      <c r="D959" t="s">
        <v>2054</v>
      </c>
      <c r="E959" t="s">
        <v>12</v>
      </c>
      <c r="G959" t="s">
        <v>229</v>
      </c>
      <c r="H959" t="s">
        <v>14</v>
      </c>
      <c r="I959" t="s">
        <v>15</v>
      </c>
    </row>
    <row r="960" spans="1:11" hidden="1" x14ac:dyDescent="0.25">
      <c r="A960" s="18">
        <v>958</v>
      </c>
      <c r="B960" t="s">
        <v>437</v>
      </c>
      <c r="C960" t="s">
        <v>190</v>
      </c>
      <c r="D960" t="s">
        <v>2055</v>
      </c>
      <c r="E960" t="s">
        <v>12</v>
      </c>
      <c r="G960" t="s">
        <v>317</v>
      </c>
      <c r="H960" t="s">
        <v>14</v>
      </c>
      <c r="I960" t="s">
        <v>34</v>
      </c>
    </row>
    <row r="961" spans="1:11" hidden="1" x14ac:dyDescent="0.25">
      <c r="A961" s="18">
        <v>959</v>
      </c>
      <c r="B961" t="s">
        <v>524</v>
      </c>
      <c r="C961" t="s">
        <v>44</v>
      </c>
      <c r="D961" t="s">
        <v>2056</v>
      </c>
      <c r="E961" t="s">
        <v>12</v>
      </c>
      <c r="G961" t="s">
        <v>526</v>
      </c>
      <c r="H961" t="s">
        <v>14</v>
      </c>
      <c r="I961" t="s">
        <v>15</v>
      </c>
    </row>
    <row r="962" spans="1:11" x14ac:dyDescent="0.25">
      <c r="A962" s="18">
        <v>1449</v>
      </c>
      <c r="B962" t="s">
        <v>468</v>
      </c>
      <c r="C962" t="s">
        <v>60</v>
      </c>
      <c r="D962" t="s">
        <v>2057</v>
      </c>
      <c r="E962" t="s">
        <v>12</v>
      </c>
      <c r="G962" t="s">
        <v>2058</v>
      </c>
      <c r="H962" t="s">
        <v>38</v>
      </c>
      <c r="I962" t="s">
        <v>15</v>
      </c>
      <c r="K962" s="49" t="s">
        <v>1472</v>
      </c>
    </row>
    <row r="963" spans="1:11" hidden="1" x14ac:dyDescent="0.25">
      <c r="A963" s="18">
        <v>961</v>
      </c>
      <c r="B963" t="s">
        <v>918</v>
      </c>
      <c r="C963" t="s">
        <v>24</v>
      </c>
      <c r="D963" t="s">
        <v>2059</v>
      </c>
      <c r="E963" t="s">
        <v>12</v>
      </c>
      <c r="G963" t="s">
        <v>920</v>
      </c>
      <c r="H963" t="s">
        <v>14</v>
      </c>
      <c r="I963" t="s">
        <v>15</v>
      </c>
    </row>
    <row r="964" spans="1:11" x14ac:dyDescent="0.25">
      <c r="A964" s="18">
        <v>3035</v>
      </c>
      <c r="B964" t="s">
        <v>468</v>
      </c>
      <c r="C964" t="s">
        <v>60</v>
      </c>
      <c r="D964" t="s">
        <v>2060</v>
      </c>
      <c r="E964" t="s">
        <v>12</v>
      </c>
      <c r="G964" t="s">
        <v>2061</v>
      </c>
      <c r="H964" t="s">
        <v>38</v>
      </c>
      <c r="I964" t="s">
        <v>15</v>
      </c>
      <c r="K964" s="49" t="s">
        <v>1472</v>
      </c>
    </row>
    <row r="965" spans="1:11" hidden="1" x14ac:dyDescent="0.25">
      <c r="A965" s="18">
        <v>963</v>
      </c>
      <c r="B965" t="s">
        <v>1705</v>
      </c>
      <c r="C965" t="s">
        <v>71</v>
      </c>
      <c r="D965" t="s">
        <v>2062</v>
      </c>
      <c r="E965" t="s">
        <v>12</v>
      </c>
      <c r="G965" t="s">
        <v>1707</v>
      </c>
      <c r="H965" t="s">
        <v>14</v>
      </c>
      <c r="I965" t="s">
        <v>15</v>
      </c>
    </row>
    <row r="966" spans="1:11" hidden="1" x14ac:dyDescent="0.25">
      <c r="A966" s="18">
        <v>964</v>
      </c>
      <c r="B966" t="s">
        <v>67</v>
      </c>
      <c r="C966" t="s">
        <v>44</v>
      </c>
      <c r="D966" t="s">
        <v>2063</v>
      </c>
      <c r="E966" t="s">
        <v>12</v>
      </c>
      <c r="G966" t="s">
        <v>69</v>
      </c>
      <c r="H966" t="s">
        <v>14</v>
      </c>
      <c r="I966" t="s">
        <v>15</v>
      </c>
    </row>
    <row r="967" spans="1:11" hidden="1" x14ac:dyDescent="0.25">
      <c r="A967" s="18">
        <v>965</v>
      </c>
      <c r="B967" t="s">
        <v>2064</v>
      </c>
      <c r="C967" t="s">
        <v>190</v>
      </c>
      <c r="D967" t="s">
        <v>2065</v>
      </c>
      <c r="E967" t="s">
        <v>12</v>
      </c>
      <c r="G967" t="s">
        <v>2066</v>
      </c>
      <c r="H967" t="s">
        <v>14</v>
      </c>
      <c r="I967" t="s">
        <v>15</v>
      </c>
    </row>
    <row r="968" spans="1:11" hidden="1" x14ac:dyDescent="0.25">
      <c r="A968" s="18">
        <v>966</v>
      </c>
      <c r="B968" t="s">
        <v>1586</v>
      </c>
      <c r="C968" t="s">
        <v>91</v>
      </c>
      <c r="D968" t="s">
        <v>2067</v>
      </c>
      <c r="E968" t="s">
        <v>12</v>
      </c>
      <c r="G968" t="s">
        <v>1588</v>
      </c>
      <c r="H968" t="s">
        <v>14</v>
      </c>
      <c r="I968" t="s">
        <v>15</v>
      </c>
    </row>
    <row r="969" spans="1:11" hidden="1" x14ac:dyDescent="0.25">
      <c r="A969" s="18">
        <v>967</v>
      </c>
      <c r="B969" t="s">
        <v>580</v>
      </c>
      <c r="C969" t="s">
        <v>71</v>
      </c>
      <c r="D969" t="s">
        <v>2068</v>
      </c>
      <c r="E969" t="s">
        <v>12</v>
      </c>
      <c r="G969" t="s">
        <v>582</v>
      </c>
      <c r="H969" t="s">
        <v>14</v>
      </c>
      <c r="I969" t="s">
        <v>34</v>
      </c>
    </row>
    <row r="970" spans="1:11" hidden="1" x14ac:dyDescent="0.25">
      <c r="A970" s="18">
        <v>968</v>
      </c>
      <c r="B970" t="s">
        <v>552</v>
      </c>
      <c r="C970" t="s">
        <v>389</v>
      </c>
      <c r="D970" t="s">
        <v>2069</v>
      </c>
      <c r="E970" t="s">
        <v>12</v>
      </c>
      <c r="G970" t="s">
        <v>554</v>
      </c>
      <c r="H970" t="s">
        <v>14</v>
      </c>
      <c r="I970" t="s">
        <v>15</v>
      </c>
    </row>
    <row r="971" spans="1:11" hidden="1" x14ac:dyDescent="0.25">
      <c r="A971" s="18">
        <v>969</v>
      </c>
      <c r="B971" t="s">
        <v>2070</v>
      </c>
      <c r="C971" t="s">
        <v>17</v>
      </c>
      <c r="D971" t="s">
        <v>2071</v>
      </c>
      <c r="E971" t="s">
        <v>12</v>
      </c>
      <c r="G971" t="s">
        <v>2072</v>
      </c>
      <c r="H971" t="s">
        <v>14</v>
      </c>
      <c r="I971" t="s">
        <v>15</v>
      </c>
    </row>
    <row r="972" spans="1:11" x14ac:dyDescent="0.25">
      <c r="A972" s="18">
        <v>3234</v>
      </c>
      <c r="B972" t="s">
        <v>468</v>
      </c>
      <c r="C972" t="s">
        <v>60</v>
      </c>
      <c r="D972" t="s">
        <v>2073</v>
      </c>
      <c r="E972" t="s">
        <v>12</v>
      </c>
      <c r="G972" t="s">
        <v>2074</v>
      </c>
      <c r="H972" t="s">
        <v>38</v>
      </c>
      <c r="I972" t="s">
        <v>15</v>
      </c>
      <c r="K972" s="49" t="s">
        <v>1472</v>
      </c>
    </row>
    <row r="973" spans="1:11" hidden="1" x14ac:dyDescent="0.25">
      <c r="A973" s="18">
        <v>971</v>
      </c>
      <c r="B973" t="s">
        <v>306</v>
      </c>
      <c r="C973" t="s">
        <v>48</v>
      </c>
      <c r="D973" t="s">
        <v>2075</v>
      </c>
      <c r="E973" t="s">
        <v>12</v>
      </c>
      <c r="G973" t="s">
        <v>308</v>
      </c>
      <c r="H973" t="s">
        <v>14</v>
      </c>
      <c r="I973" t="s">
        <v>15</v>
      </c>
    </row>
    <row r="974" spans="1:11" hidden="1" x14ac:dyDescent="0.25">
      <c r="A974" s="18">
        <v>972</v>
      </c>
      <c r="B974" t="s">
        <v>2076</v>
      </c>
      <c r="C974" t="s">
        <v>17</v>
      </c>
      <c r="D974" t="s">
        <v>2077</v>
      </c>
      <c r="E974" t="s">
        <v>12</v>
      </c>
      <c r="G974" t="s">
        <v>2078</v>
      </c>
      <c r="H974" t="s">
        <v>14</v>
      </c>
      <c r="I974" t="s">
        <v>15</v>
      </c>
    </row>
    <row r="975" spans="1:11" x14ac:dyDescent="0.25">
      <c r="A975" s="18">
        <v>2637</v>
      </c>
      <c r="B975" t="s">
        <v>468</v>
      </c>
      <c r="C975" t="s">
        <v>60</v>
      </c>
      <c r="D975" t="s">
        <v>2079</v>
      </c>
      <c r="E975" t="s">
        <v>12</v>
      </c>
      <c r="G975" t="s">
        <v>2080</v>
      </c>
      <c r="H975" t="s">
        <v>38</v>
      </c>
      <c r="I975" t="s">
        <v>15</v>
      </c>
      <c r="K975" s="49" t="s">
        <v>1472</v>
      </c>
    </row>
    <row r="976" spans="1:11" hidden="1" x14ac:dyDescent="0.25">
      <c r="A976" s="18">
        <v>974</v>
      </c>
      <c r="B976" t="s">
        <v>687</v>
      </c>
      <c r="C976" t="s">
        <v>44</v>
      </c>
      <c r="D976" t="s">
        <v>2081</v>
      </c>
      <c r="E976" t="s">
        <v>12</v>
      </c>
      <c r="G976" t="s">
        <v>689</v>
      </c>
      <c r="H976" t="s">
        <v>14</v>
      </c>
      <c r="I976" t="s">
        <v>15</v>
      </c>
    </row>
    <row r="977" spans="1:11" hidden="1" x14ac:dyDescent="0.25">
      <c r="A977" s="18">
        <v>975</v>
      </c>
      <c r="B977" t="s">
        <v>1876</v>
      </c>
      <c r="C977" t="s">
        <v>190</v>
      </c>
      <c r="D977" t="s">
        <v>2082</v>
      </c>
      <c r="E977" t="s">
        <v>12</v>
      </c>
      <c r="G977" t="s">
        <v>1878</v>
      </c>
      <c r="H977" t="s">
        <v>14</v>
      </c>
      <c r="I977" t="s">
        <v>15</v>
      </c>
    </row>
    <row r="978" spans="1:11" hidden="1" x14ac:dyDescent="0.25">
      <c r="A978" s="18">
        <v>976</v>
      </c>
      <c r="B978" t="s">
        <v>783</v>
      </c>
      <c r="C978" t="s">
        <v>24</v>
      </c>
      <c r="D978" t="s">
        <v>2083</v>
      </c>
      <c r="E978" t="s">
        <v>12</v>
      </c>
      <c r="G978" t="s">
        <v>785</v>
      </c>
      <c r="H978" t="s">
        <v>14</v>
      </c>
      <c r="I978" t="s">
        <v>15</v>
      </c>
    </row>
    <row r="979" spans="1:11" hidden="1" x14ac:dyDescent="0.25">
      <c r="A979" s="18">
        <v>977</v>
      </c>
      <c r="B979" t="s">
        <v>2084</v>
      </c>
      <c r="C979" t="s">
        <v>44</v>
      </c>
      <c r="D979" t="s">
        <v>2085</v>
      </c>
      <c r="E979" t="s">
        <v>12</v>
      </c>
      <c r="G979" t="s">
        <v>2086</v>
      </c>
      <c r="H979" t="s">
        <v>14</v>
      </c>
      <c r="I979" t="s">
        <v>15</v>
      </c>
    </row>
    <row r="980" spans="1:11" hidden="1" x14ac:dyDescent="0.25">
      <c r="A980" s="18">
        <v>978</v>
      </c>
      <c r="B980" t="s">
        <v>146</v>
      </c>
      <c r="C980" t="s">
        <v>27</v>
      </c>
      <c r="D980" t="s">
        <v>2087</v>
      </c>
      <c r="E980" t="s">
        <v>12</v>
      </c>
      <c r="G980" t="s">
        <v>148</v>
      </c>
      <c r="H980" t="s">
        <v>14</v>
      </c>
      <c r="I980" t="s">
        <v>15</v>
      </c>
    </row>
    <row r="981" spans="1:11" hidden="1" x14ac:dyDescent="0.25">
      <c r="A981" s="18">
        <v>979</v>
      </c>
      <c r="B981" t="s">
        <v>423</v>
      </c>
      <c r="C981" t="s">
        <v>27</v>
      </c>
      <c r="D981" t="s">
        <v>2088</v>
      </c>
      <c r="E981" t="s">
        <v>12</v>
      </c>
      <c r="G981" t="s">
        <v>425</v>
      </c>
      <c r="H981" t="s">
        <v>14</v>
      </c>
      <c r="I981" t="s">
        <v>15</v>
      </c>
    </row>
    <row r="982" spans="1:11" hidden="1" x14ac:dyDescent="0.25">
      <c r="A982" s="18">
        <v>980</v>
      </c>
      <c r="C982" t="s">
        <v>91</v>
      </c>
      <c r="D982" t="s">
        <v>2089</v>
      </c>
      <c r="E982" t="s">
        <v>12</v>
      </c>
      <c r="G982" t="s">
        <v>141</v>
      </c>
      <c r="H982" t="s">
        <v>14</v>
      </c>
      <c r="I982" t="s">
        <v>15</v>
      </c>
    </row>
    <row r="983" spans="1:11" x14ac:dyDescent="0.25">
      <c r="A983" s="18">
        <v>3528</v>
      </c>
      <c r="B983" t="s">
        <v>468</v>
      </c>
      <c r="C983" t="s">
        <v>60</v>
      </c>
      <c r="D983" t="s">
        <v>2090</v>
      </c>
      <c r="E983" t="s">
        <v>12</v>
      </c>
      <c r="G983" t="s">
        <v>2091</v>
      </c>
      <c r="H983" t="s">
        <v>38</v>
      </c>
      <c r="I983" t="s">
        <v>15</v>
      </c>
      <c r="K983" s="49" t="s">
        <v>1472</v>
      </c>
    </row>
    <row r="984" spans="1:11" x14ac:dyDescent="0.25">
      <c r="A984" s="18">
        <v>942</v>
      </c>
      <c r="B984" t="s">
        <v>468</v>
      </c>
      <c r="C984" t="s">
        <v>60</v>
      </c>
      <c r="D984" t="s">
        <v>2092</v>
      </c>
      <c r="E984" t="s">
        <v>12</v>
      </c>
      <c r="G984" t="s">
        <v>2093</v>
      </c>
      <c r="H984" t="s">
        <v>38</v>
      </c>
      <c r="I984" t="s">
        <v>15</v>
      </c>
      <c r="K984" s="49" t="s">
        <v>1472</v>
      </c>
    </row>
    <row r="985" spans="1:11" hidden="1" x14ac:dyDescent="0.25">
      <c r="A985" s="18">
        <v>983</v>
      </c>
      <c r="C985" t="s">
        <v>389</v>
      </c>
      <c r="D985" t="s">
        <v>2094</v>
      </c>
      <c r="E985" t="s">
        <v>12</v>
      </c>
      <c r="G985" t="s">
        <v>1237</v>
      </c>
      <c r="H985" t="s">
        <v>14</v>
      </c>
      <c r="I985" t="s">
        <v>15</v>
      </c>
    </row>
    <row r="986" spans="1:11" x14ac:dyDescent="0.25">
      <c r="A986" s="18">
        <v>1151</v>
      </c>
      <c r="B986" t="s">
        <v>468</v>
      </c>
      <c r="C986" t="s">
        <v>60</v>
      </c>
      <c r="D986" t="s">
        <v>2095</v>
      </c>
      <c r="E986" t="s">
        <v>12</v>
      </c>
      <c r="G986" t="s">
        <v>2096</v>
      </c>
      <c r="H986" t="s">
        <v>38</v>
      </c>
      <c r="I986" t="s">
        <v>15</v>
      </c>
      <c r="K986" s="49" t="s">
        <v>1472</v>
      </c>
    </row>
    <row r="987" spans="1:11" hidden="1" x14ac:dyDescent="0.25">
      <c r="A987" s="18">
        <v>985</v>
      </c>
      <c r="B987" t="s">
        <v>1798</v>
      </c>
      <c r="C987" t="s">
        <v>48</v>
      </c>
      <c r="D987" t="s">
        <v>2097</v>
      </c>
      <c r="E987" t="s">
        <v>12</v>
      </c>
      <c r="G987" t="s">
        <v>1800</v>
      </c>
      <c r="H987" t="s">
        <v>14</v>
      </c>
      <c r="I987" t="s">
        <v>34</v>
      </c>
    </row>
    <row r="988" spans="1:11" hidden="1" x14ac:dyDescent="0.25">
      <c r="A988" s="18">
        <v>986</v>
      </c>
      <c r="B988" t="s">
        <v>2098</v>
      </c>
      <c r="C988" t="s">
        <v>17</v>
      </c>
      <c r="D988" t="s">
        <v>2099</v>
      </c>
      <c r="E988" t="s">
        <v>12</v>
      </c>
      <c r="G988" t="s">
        <v>2100</v>
      </c>
      <c r="H988" t="s">
        <v>14</v>
      </c>
      <c r="I988" t="s">
        <v>15</v>
      </c>
    </row>
    <row r="989" spans="1:11" hidden="1" x14ac:dyDescent="0.25">
      <c r="A989" s="18">
        <v>987</v>
      </c>
      <c r="B989" t="s">
        <v>149</v>
      </c>
      <c r="C989" t="s">
        <v>100</v>
      </c>
      <c r="D989" t="s">
        <v>2101</v>
      </c>
      <c r="E989" t="s">
        <v>12</v>
      </c>
      <c r="G989" t="s">
        <v>151</v>
      </c>
      <c r="H989" t="s">
        <v>14</v>
      </c>
      <c r="I989" t="s">
        <v>15</v>
      </c>
    </row>
    <row r="990" spans="1:11" hidden="1" x14ac:dyDescent="0.25">
      <c r="A990" s="18">
        <v>988</v>
      </c>
      <c r="B990" t="s">
        <v>718</v>
      </c>
      <c r="C990" t="s">
        <v>100</v>
      </c>
      <c r="D990" t="s">
        <v>2102</v>
      </c>
      <c r="E990" t="s">
        <v>12</v>
      </c>
      <c r="G990" t="s">
        <v>720</v>
      </c>
      <c r="H990" t="s">
        <v>14</v>
      </c>
      <c r="I990" t="s">
        <v>15</v>
      </c>
    </row>
    <row r="991" spans="1:11" hidden="1" x14ac:dyDescent="0.25">
      <c r="A991" s="18">
        <v>989</v>
      </c>
      <c r="B991" t="s">
        <v>1734</v>
      </c>
      <c r="C991" t="s">
        <v>24</v>
      </c>
      <c r="D991" t="s">
        <v>2103</v>
      </c>
      <c r="E991" t="s">
        <v>12</v>
      </c>
      <c r="G991" t="s">
        <v>1736</v>
      </c>
      <c r="H991" t="s">
        <v>14</v>
      </c>
      <c r="I991" t="s">
        <v>15</v>
      </c>
    </row>
    <row r="992" spans="1:11" hidden="1" x14ac:dyDescent="0.25">
      <c r="A992" s="18">
        <v>990</v>
      </c>
      <c r="B992" t="s">
        <v>792</v>
      </c>
      <c r="C992" t="s">
        <v>10</v>
      </c>
      <c r="D992" t="s">
        <v>2104</v>
      </c>
      <c r="E992" t="s">
        <v>12</v>
      </c>
      <c r="G992" t="s">
        <v>794</v>
      </c>
      <c r="H992" t="s">
        <v>14</v>
      </c>
      <c r="I992" t="s">
        <v>15</v>
      </c>
    </row>
    <row r="993" spans="1:11" hidden="1" x14ac:dyDescent="0.25">
      <c r="A993" s="18">
        <v>991</v>
      </c>
      <c r="C993" t="s">
        <v>10</v>
      </c>
      <c r="D993" t="s">
        <v>2105</v>
      </c>
      <c r="E993" t="s">
        <v>12</v>
      </c>
      <c r="G993" t="s">
        <v>812</v>
      </c>
      <c r="H993" t="s">
        <v>14</v>
      </c>
      <c r="I993" t="s">
        <v>15</v>
      </c>
    </row>
    <row r="994" spans="1:11" x14ac:dyDescent="0.25">
      <c r="A994" s="18">
        <v>269</v>
      </c>
      <c r="B994" t="s">
        <v>468</v>
      </c>
      <c r="C994" t="s">
        <v>60</v>
      </c>
      <c r="D994" t="s">
        <v>2106</v>
      </c>
      <c r="E994" t="s">
        <v>12</v>
      </c>
      <c r="G994" t="s">
        <v>2107</v>
      </c>
      <c r="H994" t="s">
        <v>38</v>
      </c>
      <c r="I994" t="s">
        <v>15</v>
      </c>
      <c r="K994" s="49" t="s">
        <v>1472</v>
      </c>
    </row>
    <row r="995" spans="1:11" hidden="1" x14ac:dyDescent="0.25">
      <c r="A995" s="18">
        <v>993</v>
      </c>
      <c r="B995" t="s">
        <v>1285</v>
      </c>
      <c r="C995" t="s">
        <v>389</v>
      </c>
      <c r="D995" t="s">
        <v>2108</v>
      </c>
      <c r="E995" t="s">
        <v>12</v>
      </c>
      <c r="G995" t="s">
        <v>1287</v>
      </c>
      <c r="H995" t="s">
        <v>14</v>
      </c>
      <c r="I995" t="s">
        <v>15</v>
      </c>
    </row>
    <row r="996" spans="1:11" hidden="1" x14ac:dyDescent="0.25">
      <c r="A996" s="18">
        <v>994</v>
      </c>
      <c r="C996" t="s">
        <v>48</v>
      </c>
      <c r="D996" t="s">
        <v>2109</v>
      </c>
      <c r="E996" t="s">
        <v>12</v>
      </c>
      <c r="G996" t="s">
        <v>1240</v>
      </c>
      <c r="H996" t="s">
        <v>14</v>
      </c>
      <c r="I996" t="s">
        <v>15</v>
      </c>
    </row>
    <row r="997" spans="1:11" hidden="1" x14ac:dyDescent="0.25">
      <c r="A997" s="18">
        <v>995</v>
      </c>
      <c r="B997" t="s">
        <v>2110</v>
      </c>
      <c r="C997" t="s">
        <v>91</v>
      </c>
      <c r="D997" t="s">
        <v>2111</v>
      </c>
      <c r="E997" t="s">
        <v>12</v>
      </c>
      <c r="G997" t="s">
        <v>2112</v>
      </c>
      <c r="H997" t="s">
        <v>14</v>
      </c>
      <c r="I997" t="s">
        <v>15</v>
      </c>
    </row>
    <row r="998" spans="1:11" hidden="1" x14ac:dyDescent="0.25">
      <c r="A998" s="18">
        <v>996</v>
      </c>
      <c r="B998" t="s">
        <v>2113</v>
      </c>
      <c r="C998" t="s">
        <v>17</v>
      </c>
      <c r="D998" t="s">
        <v>2114</v>
      </c>
      <c r="E998" t="s">
        <v>12</v>
      </c>
      <c r="G998" t="s">
        <v>2031</v>
      </c>
      <c r="H998" t="s">
        <v>14</v>
      </c>
      <c r="I998" t="s">
        <v>15</v>
      </c>
    </row>
    <row r="999" spans="1:11" hidden="1" x14ac:dyDescent="0.25">
      <c r="A999" s="18">
        <v>997</v>
      </c>
      <c r="B999" t="s">
        <v>2115</v>
      </c>
      <c r="C999" t="s">
        <v>17</v>
      </c>
      <c r="D999" t="s">
        <v>2116</v>
      </c>
      <c r="E999" t="s">
        <v>12</v>
      </c>
      <c r="G999" t="s">
        <v>2117</v>
      </c>
      <c r="H999" t="s">
        <v>14</v>
      </c>
      <c r="I999" t="s">
        <v>15</v>
      </c>
    </row>
    <row r="1000" spans="1:11" hidden="1" x14ac:dyDescent="0.25">
      <c r="A1000" s="18">
        <v>998</v>
      </c>
      <c r="C1000" t="s">
        <v>91</v>
      </c>
      <c r="D1000" t="s">
        <v>2118</v>
      </c>
      <c r="E1000" t="s">
        <v>12</v>
      </c>
      <c r="G1000" t="s">
        <v>1240</v>
      </c>
      <c r="H1000" t="s">
        <v>14</v>
      </c>
      <c r="I1000" t="s">
        <v>15</v>
      </c>
    </row>
    <row r="1001" spans="1:11" hidden="1" x14ac:dyDescent="0.25">
      <c r="A1001" s="18">
        <v>999</v>
      </c>
      <c r="B1001" t="s">
        <v>1630</v>
      </c>
      <c r="C1001" t="s">
        <v>100</v>
      </c>
      <c r="D1001" t="s">
        <v>2119</v>
      </c>
      <c r="E1001" t="s">
        <v>12</v>
      </c>
      <c r="G1001" t="s">
        <v>1632</v>
      </c>
      <c r="H1001" t="s">
        <v>14</v>
      </c>
      <c r="I1001" t="s">
        <v>34</v>
      </c>
    </row>
    <row r="1002" spans="1:11" hidden="1" x14ac:dyDescent="0.25">
      <c r="A1002" s="18">
        <v>1000</v>
      </c>
      <c r="C1002" t="s">
        <v>31</v>
      </c>
      <c r="D1002" t="s">
        <v>2120</v>
      </c>
      <c r="E1002" t="s">
        <v>12</v>
      </c>
      <c r="G1002" t="s">
        <v>1770</v>
      </c>
      <c r="H1002" t="s">
        <v>14</v>
      </c>
      <c r="I1002" t="s">
        <v>15</v>
      </c>
    </row>
    <row r="1003" spans="1:11" hidden="1" x14ac:dyDescent="0.25">
      <c r="A1003" s="18">
        <v>1001</v>
      </c>
      <c r="B1003" t="s">
        <v>868</v>
      </c>
      <c r="C1003" t="s">
        <v>24</v>
      </c>
      <c r="D1003" t="s">
        <v>2121</v>
      </c>
      <c r="E1003" t="s">
        <v>12</v>
      </c>
      <c r="G1003" t="s">
        <v>870</v>
      </c>
      <c r="H1003" t="s">
        <v>14</v>
      </c>
      <c r="I1003" t="s">
        <v>15</v>
      </c>
    </row>
    <row r="1004" spans="1:11" hidden="1" x14ac:dyDescent="0.25">
      <c r="A1004" s="18">
        <v>1002</v>
      </c>
      <c r="C1004" t="s">
        <v>44</v>
      </c>
      <c r="D1004" t="s">
        <v>2122</v>
      </c>
      <c r="E1004" t="s">
        <v>12</v>
      </c>
      <c r="G1004" t="s">
        <v>706</v>
      </c>
      <c r="H1004" t="s">
        <v>14</v>
      </c>
      <c r="I1004" t="s">
        <v>34</v>
      </c>
    </row>
    <row r="1005" spans="1:11" x14ac:dyDescent="0.25">
      <c r="A1005" s="18">
        <v>1556</v>
      </c>
      <c r="B1005" t="s">
        <v>468</v>
      </c>
      <c r="C1005" t="s">
        <v>60</v>
      </c>
      <c r="D1005" t="s">
        <v>2123</v>
      </c>
      <c r="E1005" t="s">
        <v>12</v>
      </c>
      <c r="G1005" t="s">
        <v>2124</v>
      </c>
      <c r="H1005" t="s">
        <v>38</v>
      </c>
      <c r="I1005" t="s">
        <v>15</v>
      </c>
      <c r="K1005" s="49" t="s">
        <v>1472</v>
      </c>
    </row>
    <row r="1006" spans="1:11" hidden="1" x14ac:dyDescent="0.25">
      <c r="A1006" s="18">
        <v>1004</v>
      </c>
      <c r="B1006" t="s">
        <v>2125</v>
      </c>
      <c r="C1006" t="s">
        <v>24</v>
      </c>
      <c r="D1006" t="s">
        <v>2126</v>
      </c>
      <c r="E1006" t="s">
        <v>12</v>
      </c>
      <c r="G1006" t="s">
        <v>2127</v>
      </c>
      <c r="H1006" t="s">
        <v>14</v>
      </c>
      <c r="I1006" t="s">
        <v>34</v>
      </c>
    </row>
    <row r="1007" spans="1:11" hidden="1" x14ac:dyDescent="0.25">
      <c r="A1007" s="18">
        <v>1005</v>
      </c>
      <c r="B1007" t="s">
        <v>196</v>
      </c>
      <c r="C1007" t="s">
        <v>27</v>
      </c>
      <c r="D1007" t="s">
        <v>2128</v>
      </c>
      <c r="E1007" t="s">
        <v>12</v>
      </c>
      <c r="G1007" t="s">
        <v>198</v>
      </c>
      <c r="H1007" t="s">
        <v>14</v>
      </c>
      <c r="I1007" t="s">
        <v>15</v>
      </c>
    </row>
    <row r="1008" spans="1:11" hidden="1" x14ac:dyDescent="0.25">
      <c r="A1008" s="18">
        <v>1006</v>
      </c>
      <c r="B1008" t="s">
        <v>2129</v>
      </c>
      <c r="C1008" t="s">
        <v>31</v>
      </c>
      <c r="D1008" t="s">
        <v>2130</v>
      </c>
      <c r="E1008" t="s">
        <v>12</v>
      </c>
      <c r="G1008" t="s">
        <v>2131</v>
      </c>
      <c r="H1008" t="s">
        <v>14</v>
      </c>
      <c r="I1008" t="s">
        <v>15</v>
      </c>
    </row>
    <row r="1009" spans="1:11" hidden="1" x14ac:dyDescent="0.25">
      <c r="A1009" s="18">
        <v>1007</v>
      </c>
      <c r="B1009" t="s">
        <v>598</v>
      </c>
      <c r="C1009" t="s">
        <v>24</v>
      </c>
      <c r="D1009" t="s">
        <v>2132</v>
      </c>
      <c r="E1009" t="s">
        <v>12</v>
      </c>
      <c r="G1009" t="s">
        <v>600</v>
      </c>
      <c r="H1009" t="s">
        <v>14</v>
      </c>
      <c r="I1009" t="s">
        <v>15</v>
      </c>
    </row>
    <row r="1010" spans="1:11" hidden="1" x14ac:dyDescent="0.25">
      <c r="A1010" s="18">
        <v>1008</v>
      </c>
      <c r="B1010" t="s">
        <v>630</v>
      </c>
      <c r="C1010" t="s">
        <v>24</v>
      </c>
      <c r="D1010" t="s">
        <v>2133</v>
      </c>
      <c r="E1010" t="s">
        <v>12</v>
      </c>
      <c r="G1010" t="s">
        <v>632</v>
      </c>
      <c r="H1010" t="s">
        <v>14</v>
      </c>
      <c r="I1010" t="s">
        <v>15</v>
      </c>
    </row>
    <row r="1011" spans="1:11" hidden="1" x14ac:dyDescent="0.25">
      <c r="A1011" s="18">
        <v>1009</v>
      </c>
      <c r="B1011" t="s">
        <v>1194</v>
      </c>
      <c r="C1011" t="s">
        <v>31</v>
      </c>
      <c r="D1011" t="s">
        <v>2134</v>
      </c>
      <c r="E1011" t="s">
        <v>12</v>
      </c>
      <c r="G1011" t="s">
        <v>1196</v>
      </c>
      <c r="H1011" t="s">
        <v>14</v>
      </c>
      <c r="I1011" t="s">
        <v>15</v>
      </c>
    </row>
    <row r="1012" spans="1:11" hidden="1" x14ac:dyDescent="0.25">
      <c r="A1012" s="18">
        <v>1010</v>
      </c>
      <c r="B1012" t="s">
        <v>679</v>
      </c>
      <c r="C1012" t="s">
        <v>190</v>
      </c>
      <c r="D1012" t="s">
        <v>2135</v>
      </c>
      <c r="E1012" t="s">
        <v>12</v>
      </c>
      <c r="G1012" t="s">
        <v>681</v>
      </c>
      <c r="H1012" t="s">
        <v>14</v>
      </c>
      <c r="I1012" t="s">
        <v>15</v>
      </c>
    </row>
    <row r="1013" spans="1:11" hidden="1" x14ac:dyDescent="0.25">
      <c r="A1013" s="18">
        <v>1011</v>
      </c>
      <c r="D1013" t="s">
        <v>2136</v>
      </c>
      <c r="E1013" t="s">
        <v>12</v>
      </c>
      <c r="F1013" t="s">
        <v>698</v>
      </c>
      <c r="G1013" t="s">
        <v>2137</v>
      </c>
      <c r="H1013" t="s">
        <v>700</v>
      </c>
      <c r="I1013" t="s">
        <v>15</v>
      </c>
    </row>
    <row r="1014" spans="1:11" hidden="1" x14ac:dyDescent="0.25">
      <c r="A1014" s="18">
        <v>1012</v>
      </c>
      <c r="B1014" t="s">
        <v>934</v>
      </c>
      <c r="C1014" t="s">
        <v>71</v>
      </c>
      <c r="D1014" t="s">
        <v>2138</v>
      </c>
      <c r="E1014" t="s">
        <v>12</v>
      </c>
      <c r="G1014" t="s">
        <v>936</v>
      </c>
      <c r="H1014" t="s">
        <v>14</v>
      </c>
      <c r="I1014" t="s">
        <v>15</v>
      </c>
    </row>
    <row r="1015" spans="1:11" hidden="1" x14ac:dyDescent="0.25">
      <c r="A1015" s="18">
        <v>1013</v>
      </c>
      <c r="B1015" t="s">
        <v>1710</v>
      </c>
      <c r="C1015" t="s">
        <v>24</v>
      </c>
      <c r="D1015" t="s">
        <v>2139</v>
      </c>
      <c r="E1015" t="s">
        <v>12</v>
      </c>
      <c r="G1015" t="s">
        <v>1107</v>
      </c>
      <c r="H1015" t="s">
        <v>14</v>
      </c>
      <c r="I1015" t="s">
        <v>34</v>
      </c>
    </row>
    <row r="1016" spans="1:11" hidden="1" x14ac:dyDescent="0.25">
      <c r="A1016" s="18">
        <v>1014</v>
      </c>
      <c r="B1016" t="s">
        <v>2140</v>
      </c>
      <c r="C1016" t="s">
        <v>17</v>
      </c>
      <c r="D1016" t="s">
        <v>2141</v>
      </c>
      <c r="E1016" t="s">
        <v>12</v>
      </c>
      <c r="G1016" t="s">
        <v>2142</v>
      </c>
      <c r="H1016" t="s">
        <v>14</v>
      </c>
      <c r="I1016" t="s">
        <v>15</v>
      </c>
    </row>
    <row r="1017" spans="1:11" hidden="1" x14ac:dyDescent="0.25">
      <c r="A1017" s="18">
        <v>1015</v>
      </c>
      <c r="B1017" t="s">
        <v>1904</v>
      </c>
      <c r="C1017" t="s">
        <v>48</v>
      </c>
      <c r="D1017" t="s">
        <v>2143</v>
      </c>
      <c r="E1017" t="s">
        <v>12</v>
      </c>
      <c r="G1017" t="s">
        <v>1906</v>
      </c>
      <c r="H1017" t="s">
        <v>14</v>
      </c>
      <c r="I1017" t="s">
        <v>34</v>
      </c>
    </row>
    <row r="1018" spans="1:11" x14ac:dyDescent="0.25">
      <c r="A1018" s="18">
        <v>4137</v>
      </c>
      <c r="B1018" t="s">
        <v>468</v>
      </c>
      <c r="C1018" t="s">
        <v>60</v>
      </c>
      <c r="D1018" t="s">
        <v>2144</v>
      </c>
      <c r="E1018" t="s">
        <v>12</v>
      </c>
      <c r="G1018" t="s">
        <v>2145</v>
      </c>
      <c r="H1018" t="s">
        <v>38</v>
      </c>
      <c r="I1018" t="s">
        <v>15</v>
      </c>
      <c r="K1018" s="49" t="s">
        <v>1472</v>
      </c>
    </row>
    <row r="1019" spans="1:11" hidden="1" x14ac:dyDescent="0.25">
      <c r="A1019" s="18">
        <v>1017</v>
      </c>
      <c r="B1019" t="s">
        <v>1719</v>
      </c>
      <c r="C1019" t="s">
        <v>31</v>
      </c>
      <c r="D1019" t="s">
        <v>2146</v>
      </c>
      <c r="E1019" t="s">
        <v>12</v>
      </c>
      <c r="G1019" t="s">
        <v>1493</v>
      </c>
      <c r="H1019" t="s">
        <v>14</v>
      </c>
      <c r="I1019" t="s">
        <v>34</v>
      </c>
    </row>
    <row r="1020" spans="1:11" hidden="1" x14ac:dyDescent="0.25">
      <c r="A1020" s="18">
        <v>1018</v>
      </c>
      <c r="B1020" t="s">
        <v>2147</v>
      </c>
      <c r="C1020" t="s">
        <v>17</v>
      </c>
      <c r="D1020" t="s">
        <v>2148</v>
      </c>
      <c r="E1020" t="s">
        <v>12</v>
      </c>
      <c r="G1020" t="s">
        <v>2149</v>
      </c>
      <c r="H1020" t="s">
        <v>14</v>
      </c>
      <c r="I1020" t="s">
        <v>15</v>
      </c>
    </row>
    <row r="1021" spans="1:11" hidden="1" x14ac:dyDescent="0.25">
      <c r="A1021" s="18">
        <v>1019</v>
      </c>
      <c r="C1021" t="s">
        <v>44</v>
      </c>
      <c r="D1021" t="s">
        <v>2150</v>
      </c>
      <c r="E1021" t="s">
        <v>12</v>
      </c>
      <c r="G1021" t="s">
        <v>161</v>
      </c>
      <c r="H1021" t="s">
        <v>14</v>
      </c>
      <c r="I1021" t="s">
        <v>34</v>
      </c>
    </row>
    <row r="1022" spans="1:11" hidden="1" x14ac:dyDescent="0.25">
      <c r="A1022" s="18">
        <v>1020</v>
      </c>
      <c r="B1022" t="s">
        <v>788</v>
      </c>
      <c r="C1022" t="s">
        <v>71</v>
      </c>
      <c r="D1022" t="s">
        <v>2151</v>
      </c>
      <c r="E1022" t="s">
        <v>12</v>
      </c>
      <c r="G1022" t="s">
        <v>87</v>
      </c>
      <c r="H1022" t="s">
        <v>14</v>
      </c>
      <c r="I1022" t="s">
        <v>34</v>
      </c>
    </row>
    <row r="1023" spans="1:11" hidden="1" x14ac:dyDescent="0.25">
      <c r="A1023" s="18">
        <v>1021</v>
      </c>
      <c r="B1023" t="s">
        <v>289</v>
      </c>
      <c r="C1023" t="s">
        <v>190</v>
      </c>
      <c r="D1023" t="s">
        <v>2152</v>
      </c>
      <c r="E1023" t="s">
        <v>12</v>
      </c>
      <c r="G1023" t="s">
        <v>291</v>
      </c>
      <c r="H1023" t="s">
        <v>14</v>
      </c>
      <c r="I1023" t="s">
        <v>15</v>
      </c>
    </row>
    <row r="1024" spans="1:11" hidden="1" x14ac:dyDescent="0.25">
      <c r="A1024" s="18">
        <v>1022</v>
      </c>
      <c r="B1024" t="s">
        <v>420</v>
      </c>
      <c r="C1024" t="s">
        <v>143</v>
      </c>
      <c r="D1024" t="s">
        <v>2153</v>
      </c>
      <c r="E1024" t="s">
        <v>12</v>
      </c>
      <c r="G1024" t="s">
        <v>422</v>
      </c>
      <c r="H1024" t="s">
        <v>14</v>
      </c>
      <c r="I1024" t="s">
        <v>15</v>
      </c>
    </row>
    <row r="1025" spans="1:11" hidden="1" x14ac:dyDescent="0.25">
      <c r="A1025" s="18">
        <v>1023</v>
      </c>
      <c r="B1025" t="s">
        <v>437</v>
      </c>
      <c r="C1025" t="s">
        <v>48</v>
      </c>
      <c r="D1025" t="s">
        <v>2154</v>
      </c>
      <c r="E1025" t="s">
        <v>12</v>
      </c>
      <c r="G1025" t="s">
        <v>317</v>
      </c>
      <c r="H1025" t="s">
        <v>14</v>
      </c>
      <c r="I1025" t="s">
        <v>34</v>
      </c>
    </row>
    <row r="1026" spans="1:11" hidden="1" x14ac:dyDescent="0.25">
      <c r="A1026" s="18">
        <v>1024</v>
      </c>
      <c r="B1026" t="s">
        <v>2155</v>
      </c>
      <c r="C1026" t="s">
        <v>17</v>
      </c>
      <c r="D1026" t="s">
        <v>2156</v>
      </c>
      <c r="E1026" t="s">
        <v>12</v>
      </c>
      <c r="G1026" t="s">
        <v>2157</v>
      </c>
      <c r="H1026" t="s">
        <v>14</v>
      </c>
      <c r="I1026" t="s">
        <v>15</v>
      </c>
    </row>
    <row r="1027" spans="1:11" hidden="1" x14ac:dyDescent="0.25">
      <c r="A1027" s="18">
        <v>1025</v>
      </c>
      <c r="B1027" t="s">
        <v>721</v>
      </c>
      <c r="C1027" t="s">
        <v>31</v>
      </c>
      <c r="D1027" t="s">
        <v>2158</v>
      </c>
      <c r="E1027" t="s">
        <v>12</v>
      </c>
      <c r="G1027" t="s">
        <v>723</v>
      </c>
      <c r="H1027" t="s">
        <v>14</v>
      </c>
      <c r="I1027" t="s">
        <v>15</v>
      </c>
    </row>
    <row r="1028" spans="1:11" x14ac:dyDescent="0.25">
      <c r="A1028" s="18">
        <v>2885</v>
      </c>
      <c r="B1028" t="s">
        <v>468</v>
      </c>
      <c r="C1028" t="s">
        <v>60</v>
      </c>
      <c r="D1028" t="s">
        <v>2159</v>
      </c>
      <c r="E1028" t="s">
        <v>12</v>
      </c>
      <c r="G1028" t="s">
        <v>2160</v>
      </c>
      <c r="H1028" t="s">
        <v>38</v>
      </c>
      <c r="I1028" t="s">
        <v>15</v>
      </c>
      <c r="K1028" s="49" t="s">
        <v>1472</v>
      </c>
    </row>
    <row r="1029" spans="1:11" hidden="1" x14ac:dyDescent="0.25">
      <c r="A1029" s="18">
        <v>1027</v>
      </c>
      <c r="B1029" t="s">
        <v>1141</v>
      </c>
      <c r="C1029" t="s">
        <v>44</v>
      </c>
      <c r="D1029" t="s">
        <v>2161</v>
      </c>
      <c r="E1029" t="s">
        <v>12</v>
      </c>
      <c r="G1029" t="s">
        <v>1143</v>
      </c>
      <c r="H1029" t="s">
        <v>14</v>
      </c>
      <c r="I1029" t="s">
        <v>15</v>
      </c>
    </row>
    <row r="1030" spans="1:11" hidden="1" x14ac:dyDescent="0.25">
      <c r="A1030" s="18">
        <v>1028</v>
      </c>
      <c r="B1030" t="s">
        <v>149</v>
      </c>
      <c r="C1030" t="s">
        <v>143</v>
      </c>
      <c r="D1030" t="s">
        <v>2162</v>
      </c>
      <c r="E1030" t="s">
        <v>12</v>
      </c>
      <c r="G1030" t="s">
        <v>151</v>
      </c>
      <c r="H1030" t="s">
        <v>14</v>
      </c>
      <c r="I1030" t="s">
        <v>15</v>
      </c>
    </row>
    <row r="1031" spans="1:11" hidden="1" x14ac:dyDescent="0.25">
      <c r="A1031" s="18">
        <v>1029</v>
      </c>
      <c r="B1031" t="s">
        <v>577</v>
      </c>
      <c r="C1031" t="s">
        <v>91</v>
      </c>
      <c r="D1031" t="s">
        <v>2163</v>
      </c>
      <c r="E1031" t="s">
        <v>12</v>
      </c>
      <c r="G1031" t="s">
        <v>579</v>
      </c>
      <c r="H1031" t="s">
        <v>14</v>
      </c>
      <c r="I1031" t="s">
        <v>15</v>
      </c>
    </row>
    <row r="1032" spans="1:11" hidden="1" x14ac:dyDescent="0.25">
      <c r="A1032" s="18">
        <v>1030</v>
      </c>
      <c r="C1032" t="s">
        <v>10</v>
      </c>
      <c r="D1032" t="s">
        <v>2164</v>
      </c>
      <c r="E1032" t="s">
        <v>12</v>
      </c>
      <c r="G1032" t="s">
        <v>709</v>
      </c>
      <c r="H1032" t="s">
        <v>14</v>
      </c>
      <c r="I1032" t="s">
        <v>15</v>
      </c>
    </row>
    <row r="1033" spans="1:11" hidden="1" x14ac:dyDescent="0.25">
      <c r="A1033" s="18">
        <v>1031</v>
      </c>
      <c r="C1033" t="s">
        <v>48</v>
      </c>
      <c r="D1033" t="s">
        <v>2165</v>
      </c>
      <c r="E1033" t="s">
        <v>12</v>
      </c>
      <c r="G1033" t="s">
        <v>1972</v>
      </c>
      <c r="H1033" t="s">
        <v>14</v>
      </c>
      <c r="I1033" t="s">
        <v>15</v>
      </c>
    </row>
    <row r="1034" spans="1:11" hidden="1" x14ac:dyDescent="0.25">
      <c r="A1034" s="18">
        <v>1032</v>
      </c>
      <c r="B1034" t="s">
        <v>123</v>
      </c>
      <c r="C1034" t="s">
        <v>44</v>
      </c>
      <c r="D1034" t="s">
        <v>2166</v>
      </c>
      <c r="E1034" t="s">
        <v>12</v>
      </c>
      <c r="G1034" t="s">
        <v>125</v>
      </c>
      <c r="H1034" t="s">
        <v>14</v>
      </c>
      <c r="I1034" t="s">
        <v>15</v>
      </c>
    </row>
    <row r="1035" spans="1:11" hidden="1" x14ac:dyDescent="0.25">
      <c r="A1035" s="18">
        <v>1033</v>
      </c>
      <c r="B1035" t="s">
        <v>2167</v>
      </c>
      <c r="C1035" t="s">
        <v>190</v>
      </c>
      <c r="D1035" t="s">
        <v>2168</v>
      </c>
      <c r="E1035" t="s">
        <v>12</v>
      </c>
      <c r="G1035" t="s">
        <v>2169</v>
      </c>
      <c r="H1035" t="s">
        <v>14</v>
      </c>
      <c r="I1035" t="s">
        <v>15</v>
      </c>
    </row>
    <row r="1036" spans="1:11" hidden="1" x14ac:dyDescent="0.25">
      <c r="A1036" s="18">
        <v>1034</v>
      </c>
      <c r="B1036" t="s">
        <v>1174</v>
      </c>
      <c r="C1036" t="s">
        <v>27</v>
      </c>
      <c r="D1036" t="s">
        <v>2170</v>
      </c>
      <c r="E1036" t="s">
        <v>12</v>
      </c>
      <c r="G1036" t="s">
        <v>1176</v>
      </c>
      <c r="H1036" t="s">
        <v>14</v>
      </c>
      <c r="I1036" t="s">
        <v>15</v>
      </c>
    </row>
    <row r="1037" spans="1:11" hidden="1" x14ac:dyDescent="0.25">
      <c r="A1037" s="18">
        <v>1035</v>
      </c>
      <c r="B1037" t="s">
        <v>2171</v>
      </c>
      <c r="C1037" t="s">
        <v>17</v>
      </c>
      <c r="D1037" t="s">
        <v>2172</v>
      </c>
      <c r="E1037" t="s">
        <v>12</v>
      </c>
      <c r="G1037" t="s">
        <v>2173</v>
      </c>
      <c r="H1037" t="s">
        <v>14</v>
      </c>
      <c r="I1037" t="s">
        <v>15</v>
      </c>
    </row>
    <row r="1038" spans="1:11" hidden="1" x14ac:dyDescent="0.25">
      <c r="A1038" s="18">
        <v>1036</v>
      </c>
      <c r="B1038" t="s">
        <v>517</v>
      </c>
      <c r="C1038" t="s">
        <v>48</v>
      </c>
      <c r="D1038" t="s">
        <v>2174</v>
      </c>
      <c r="E1038" t="s">
        <v>12</v>
      </c>
      <c r="G1038" t="s">
        <v>519</v>
      </c>
      <c r="H1038" t="s">
        <v>14</v>
      </c>
      <c r="I1038" t="s">
        <v>15</v>
      </c>
    </row>
    <row r="1039" spans="1:11" hidden="1" x14ac:dyDescent="0.25">
      <c r="A1039" s="18">
        <v>1037</v>
      </c>
      <c r="B1039" t="s">
        <v>382</v>
      </c>
      <c r="C1039" t="s">
        <v>24</v>
      </c>
      <c r="D1039" t="s">
        <v>2175</v>
      </c>
      <c r="E1039" t="s">
        <v>12</v>
      </c>
      <c r="G1039" t="s">
        <v>384</v>
      </c>
      <c r="H1039" t="s">
        <v>14</v>
      </c>
      <c r="I1039" t="s">
        <v>15</v>
      </c>
    </row>
    <row r="1040" spans="1:11" hidden="1" x14ac:dyDescent="0.25">
      <c r="A1040" s="18">
        <v>1038</v>
      </c>
      <c r="B1040" t="s">
        <v>1222</v>
      </c>
      <c r="C1040" t="s">
        <v>48</v>
      </c>
      <c r="D1040" t="s">
        <v>2176</v>
      </c>
      <c r="E1040" t="s">
        <v>12</v>
      </c>
      <c r="G1040" t="s">
        <v>651</v>
      </c>
      <c r="H1040" t="s">
        <v>14</v>
      </c>
      <c r="I1040" t="s">
        <v>34</v>
      </c>
    </row>
    <row r="1041" spans="1:11" hidden="1" x14ac:dyDescent="0.25">
      <c r="A1041" s="18">
        <v>1039</v>
      </c>
      <c r="B1041" t="s">
        <v>1522</v>
      </c>
      <c r="C1041" t="s">
        <v>10</v>
      </c>
      <c r="D1041" t="s">
        <v>2177</v>
      </c>
      <c r="E1041" t="s">
        <v>12</v>
      </c>
      <c r="G1041" t="s">
        <v>1524</v>
      </c>
      <c r="H1041" t="s">
        <v>14</v>
      </c>
      <c r="I1041" t="s">
        <v>15</v>
      </c>
    </row>
    <row r="1042" spans="1:11" hidden="1" x14ac:dyDescent="0.25">
      <c r="A1042" s="18">
        <v>1040</v>
      </c>
      <c r="B1042" t="s">
        <v>1705</v>
      </c>
      <c r="C1042" t="s">
        <v>91</v>
      </c>
      <c r="D1042" t="s">
        <v>2178</v>
      </c>
      <c r="E1042" t="s">
        <v>12</v>
      </c>
      <c r="G1042" t="s">
        <v>1707</v>
      </c>
      <c r="H1042" t="s">
        <v>14</v>
      </c>
      <c r="I1042" t="s">
        <v>15</v>
      </c>
    </row>
    <row r="1043" spans="1:11" hidden="1" x14ac:dyDescent="0.25">
      <c r="A1043" s="18">
        <v>1041</v>
      </c>
      <c r="B1043" t="s">
        <v>2007</v>
      </c>
      <c r="C1043" t="s">
        <v>24</v>
      </c>
      <c r="D1043" t="s">
        <v>2179</v>
      </c>
      <c r="E1043" t="s">
        <v>12</v>
      </c>
      <c r="G1043" t="s">
        <v>2009</v>
      </c>
      <c r="H1043" t="s">
        <v>14</v>
      </c>
      <c r="I1043" t="s">
        <v>15</v>
      </c>
    </row>
    <row r="1044" spans="1:11" hidden="1" x14ac:dyDescent="0.25">
      <c r="A1044" s="18">
        <v>1042</v>
      </c>
      <c r="B1044" t="s">
        <v>336</v>
      </c>
      <c r="C1044" t="s">
        <v>190</v>
      </c>
      <c r="D1044" t="s">
        <v>2180</v>
      </c>
      <c r="E1044" t="s">
        <v>12</v>
      </c>
      <c r="G1044" t="s">
        <v>338</v>
      </c>
      <c r="H1044" t="s">
        <v>14</v>
      </c>
      <c r="I1044" t="s">
        <v>15</v>
      </c>
    </row>
    <row r="1045" spans="1:11" x14ac:dyDescent="0.25">
      <c r="A1045" s="18">
        <v>919</v>
      </c>
      <c r="B1045" t="s">
        <v>468</v>
      </c>
      <c r="C1045" t="s">
        <v>60</v>
      </c>
      <c r="D1045" t="s">
        <v>2181</v>
      </c>
      <c r="E1045" t="s">
        <v>12</v>
      </c>
      <c r="G1045" t="s">
        <v>2182</v>
      </c>
      <c r="H1045" t="s">
        <v>38</v>
      </c>
      <c r="I1045" t="s">
        <v>15</v>
      </c>
      <c r="K1045" s="49" t="s">
        <v>1472</v>
      </c>
    </row>
    <row r="1046" spans="1:11" hidden="1" x14ac:dyDescent="0.25">
      <c r="A1046" s="18">
        <v>1044</v>
      </c>
      <c r="C1046" t="s">
        <v>48</v>
      </c>
      <c r="D1046" t="s">
        <v>2183</v>
      </c>
      <c r="E1046" t="s">
        <v>12</v>
      </c>
      <c r="G1046" t="s">
        <v>776</v>
      </c>
      <c r="H1046" t="s">
        <v>14</v>
      </c>
      <c r="I1046" t="s">
        <v>777</v>
      </c>
    </row>
    <row r="1047" spans="1:11" hidden="1" x14ac:dyDescent="0.25">
      <c r="A1047" s="18">
        <v>1045</v>
      </c>
      <c r="C1047" t="s">
        <v>27</v>
      </c>
      <c r="D1047" t="s">
        <v>2184</v>
      </c>
      <c r="E1047" t="s">
        <v>12</v>
      </c>
      <c r="G1047" t="s">
        <v>2185</v>
      </c>
      <c r="H1047" t="s">
        <v>14</v>
      </c>
      <c r="I1047" t="s">
        <v>15</v>
      </c>
    </row>
    <row r="1048" spans="1:11" hidden="1" x14ac:dyDescent="0.25">
      <c r="A1048" s="18">
        <v>1046</v>
      </c>
      <c r="B1048" t="s">
        <v>840</v>
      </c>
      <c r="C1048" t="s">
        <v>48</v>
      </c>
      <c r="D1048" t="s">
        <v>2186</v>
      </c>
      <c r="E1048" t="s">
        <v>12</v>
      </c>
      <c r="G1048" t="s">
        <v>842</v>
      </c>
      <c r="H1048" t="s">
        <v>14</v>
      </c>
      <c r="I1048" t="s">
        <v>15</v>
      </c>
    </row>
    <row r="1049" spans="1:11" hidden="1" x14ac:dyDescent="0.25">
      <c r="A1049" s="18">
        <v>1047</v>
      </c>
      <c r="B1049" t="s">
        <v>227</v>
      </c>
      <c r="C1049" t="s">
        <v>10</v>
      </c>
      <c r="D1049" t="s">
        <v>2187</v>
      </c>
      <c r="E1049" t="s">
        <v>12</v>
      </c>
      <c r="G1049" t="s">
        <v>229</v>
      </c>
      <c r="H1049" t="s">
        <v>14</v>
      </c>
      <c r="I1049" t="s">
        <v>15</v>
      </c>
    </row>
    <row r="1050" spans="1:11" hidden="1" x14ac:dyDescent="0.25">
      <c r="A1050" s="18">
        <v>1048</v>
      </c>
      <c r="C1050" t="s">
        <v>27</v>
      </c>
      <c r="D1050" t="s">
        <v>2188</v>
      </c>
      <c r="E1050" t="s">
        <v>12</v>
      </c>
      <c r="G1050" t="s">
        <v>812</v>
      </c>
      <c r="H1050" t="s">
        <v>14</v>
      </c>
      <c r="I1050" t="s">
        <v>15</v>
      </c>
    </row>
    <row r="1051" spans="1:11" hidden="1" x14ac:dyDescent="0.25">
      <c r="A1051" s="18">
        <v>1049</v>
      </c>
      <c r="B1051" t="s">
        <v>1020</v>
      </c>
      <c r="C1051" t="s">
        <v>24</v>
      </c>
      <c r="D1051" t="s">
        <v>2189</v>
      </c>
      <c r="E1051" t="s">
        <v>12</v>
      </c>
      <c r="G1051" t="s">
        <v>1022</v>
      </c>
      <c r="H1051" t="s">
        <v>14</v>
      </c>
      <c r="I1051" t="s">
        <v>15</v>
      </c>
    </row>
    <row r="1052" spans="1:11" hidden="1" x14ac:dyDescent="0.25">
      <c r="A1052" s="18">
        <v>1050</v>
      </c>
      <c r="B1052" t="s">
        <v>1311</v>
      </c>
      <c r="C1052" t="s">
        <v>31</v>
      </c>
      <c r="D1052" t="s">
        <v>2190</v>
      </c>
      <c r="E1052" t="s">
        <v>12</v>
      </c>
      <c r="G1052" t="s">
        <v>1313</v>
      </c>
      <c r="H1052" t="s">
        <v>14</v>
      </c>
      <c r="I1052" t="s">
        <v>15</v>
      </c>
    </row>
    <row r="1053" spans="1:11" hidden="1" x14ac:dyDescent="0.25">
      <c r="A1053" s="18">
        <v>1051</v>
      </c>
      <c r="B1053" t="s">
        <v>2191</v>
      </c>
      <c r="C1053" t="s">
        <v>31</v>
      </c>
      <c r="D1053" t="s">
        <v>2192</v>
      </c>
      <c r="E1053" t="s">
        <v>12</v>
      </c>
      <c r="G1053" t="s">
        <v>2193</v>
      </c>
      <c r="H1053" t="s">
        <v>14</v>
      </c>
      <c r="I1053" t="s">
        <v>15</v>
      </c>
    </row>
    <row r="1054" spans="1:11" hidden="1" x14ac:dyDescent="0.25">
      <c r="A1054" s="18">
        <v>1052</v>
      </c>
      <c r="B1054" t="s">
        <v>388</v>
      </c>
      <c r="C1054" t="s">
        <v>190</v>
      </c>
      <c r="D1054" t="s">
        <v>2194</v>
      </c>
      <c r="E1054" t="s">
        <v>12</v>
      </c>
      <c r="G1054" t="s">
        <v>391</v>
      </c>
      <c r="H1054" t="s">
        <v>14</v>
      </c>
      <c r="I1054" t="s">
        <v>15</v>
      </c>
    </row>
    <row r="1055" spans="1:11" hidden="1" x14ac:dyDescent="0.25">
      <c r="A1055" s="18">
        <v>1053</v>
      </c>
      <c r="B1055" t="s">
        <v>2195</v>
      </c>
      <c r="C1055" t="s">
        <v>10</v>
      </c>
      <c r="D1055" t="s">
        <v>2196</v>
      </c>
      <c r="E1055" t="s">
        <v>12</v>
      </c>
      <c r="G1055" t="s">
        <v>2197</v>
      </c>
      <c r="H1055" t="s">
        <v>14</v>
      </c>
      <c r="I1055" t="s">
        <v>15</v>
      </c>
    </row>
    <row r="1056" spans="1:11" hidden="1" x14ac:dyDescent="0.25">
      <c r="A1056" s="18">
        <v>1054</v>
      </c>
      <c r="B1056" t="s">
        <v>2198</v>
      </c>
      <c r="C1056" t="s">
        <v>17</v>
      </c>
      <c r="D1056" t="s">
        <v>2199</v>
      </c>
      <c r="E1056" t="s">
        <v>12</v>
      </c>
      <c r="G1056" t="s">
        <v>2200</v>
      </c>
      <c r="H1056" t="s">
        <v>14</v>
      </c>
      <c r="I1056" t="s">
        <v>15</v>
      </c>
    </row>
    <row r="1057" spans="1:9" hidden="1" x14ac:dyDescent="0.25">
      <c r="A1057" s="18">
        <v>1055</v>
      </c>
      <c r="B1057" t="s">
        <v>56</v>
      </c>
      <c r="C1057" t="s">
        <v>24</v>
      </c>
      <c r="D1057" t="s">
        <v>2201</v>
      </c>
      <c r="E1057" t="s">
        <v>12</v>
      </c>
      <c r="G1057" t="s">
        <v>58</v>
      </c>
      <c r="H1057" t="s">
        <v>14</v>
      </c>
      <c r="I1057" t="s">
        <v>34</v>
      </c>
    </row>
    <row r="1058" spans="1:9" hidden="1" x14ac:dyDescent="0.25">
      <c r="A1058" s="18">
        <v>1056</v>
      </c>
      <c r="B1058" t="s">
        <v>1793</v>
      </c>
      <c r="C1058" t="s">
        <v>48</v>
      </c>
      <c r="D1058" t="s">
        <v>2202</v>
      </c>
      <c r="E1058" t="s">
        <v>12</v>
      </c>
      <c r="G1058" t="s">
        <v>1464</v>
      </c>
      <c r="H1058" t="s">
        <v>14</v>
      </c>
      <c r="I1058" t="s">
        <v>34</v>
      </c>
    </row>
    <row r="1059" spans="1:9" hidden="1" x14ac:dyDescent="0.25">
      <c r="A1059" s="18">
        <v>1057</v>
      </c>
      <c r="B1059" t="s">
        <v>636</v>
      </c>
      <c r="C1059" t="s">
        <v>31</v>
      </c>
      <c r="D1059" t="s">
        <v>2203</v>
      </c>
      <c r="E1059" t="s">
        <v>12</v>
      </c>
      <c r="G1059" t="s">
        <v>638</v>
      </c>
      <c r="H1059" t="s">
        <v>14</v>
      </c>
      <c r="I1059" t="s">
        <v>34</v>
      </c>
    </row>
    <row r="1060" spans="1:9" hidden="1" x14ac:dyDescent="0.25">
      <c r="A1060" s="18">
        <v>1058</v>
      </c>
      <c r="C1060" t="s">
        <v>91</v>
      </c>
      <c r="D1060" t="s">
        <v>2204</v>
      </c>
      <c r="E1060" t="s">
        <v>12</v>
      </c>
      <c r="G1060" t="s">
        <v>320</v>
      </c>
      <c r="H1060" t="s">
        <v>14</v>
      </c>
      <c r="I1060" t="s">
        <v>34</v>
      </c>
    </row>
    <row r="1061" spans="1:9" hidden="1" x14ac:dyDescent="0.25">
      <c r="A1061" s="18">
        <v>1059</v>
      </c>
      <c r="B1061" t="s">
        <v>1876</v>
      </c>
      <c r="C1061" t="s">
        <v>24</v>
      </c>
      <c r="D1061" t="s">
        <v>2205</v>
      </c>
      <c r="E1061" t="s">
        <v>12</v>
      </c>
      <c r="G1061" t="s">
        <v>1878</v>
      </c>
      <c r="H1061" t="s">
        <v>14</v>
      </c>
      <c r="I1061" t="s">
        <v>15</v>
      </c>
    </row>
    <row r="1062" spans="1:9" hidden="1" x14ac:dyDescent="0.25">
      <c r="A1062" s="18">
        <v>1060</v>
      </c>
      <c r="C1062" t="s">
        <v>48</v>
      </c>
      <c r="D1062" t="s">
        <v>2206</v>
      </c>
      <c r="E1062" t="s">
        <v>12</v>
      </c>
      <c r="G1062" t="s">
        <v>1244</v>
      </c>
      <c r="H1062" t="s">
        <v>14</v>
      </c>
      <c r="I1062" t="s">
        <v>15</v>
      </c>
    </row>
    <row r="1063" spans="1:9" hidden="1" x14ac:dyDescent="0.25">
      <c r="A1063" s="18">
        <v>1061</v>
      </c>
      <c r="B1063" t="s">
        <v>2207</v>
      </c>
      <c r="C1063" t="s">
        <v>10</v>
      </c>
      <c r="D1063" t="s">
        <v>2208</v>
      </c>
      <c r="E1063" t="s">
        <v>12</v>
      </c>
      <c r="G1063" t="s">
        <v>2209</v>
      </c>
      <c r="H1063" t="s">
        <v>14</v>
      </c>
      <c r="I1063" t="s">
        <v>15</v>
      </c>
    </row>
    <row r="1064" spans="1:9" hidden="1" x14ac:dyDescent="0.25">
      <c r="A1064" s="18">
        <v>1062</v>
      </c>
      <c r="B1064" t="s">
        <v>2210</v>
      </c>
      <c r="C1064" t="s">
        <v>48</v>
      </c>
      <c r="D1064" t="s">
        <v>2211</v>
      </c>
      <c r="E1064" t="s">
        <v>12</v>
      </c>
      <c r="G1064" t="s">
        <v>2212</v>
      </c>
      <c r="H1064" t="s">
        <v>14</v>
      </c>
      <c r="I1064" t="s">
        <v>34</v>
      </c>
    </row>
    <row r="1065" spans="1:9" hidden="1" x14ac:dyDescent="0.25">
      <c r="A1065" s="18">
        <v>1063</v>
      </c>
      <c r="B1065" t="s">
        <v>1556</v>
      </c>
      <c r="C1065" t="s">
        <v>24</v>
      </c>
      <c r="D1065" t="s">
        <v>2213</v>
      </c>
      <c r="E1065" t="s">
        <v>12</v>
      </c>
      <c r="G1065" t="s">
        <v>1558</v>
      </c>
      <c r="H1065" t="s">
        <v>14</v>
      </c>
      <c r="I1065" t="s">
        <v>15</v>
      </c>
    </row>
    <row r="1066" spans="1:9" hidden="1" x14ac:dyDescent="0.25">
      <c r="A1066" s="18">
        <v>1064</v>
      </c>
      <c r="C1066" t="s">
        <v>27</v>
      </c>
      <c r="D1066" t="s">
        <v>2214</v>
      </c>
      <c r="E1066" t="s">
        <v>12</v>
      </c>
      <c r="G1066" t="s">
        <v>381</v>
      </c>
      <c r="H1066" t="s">
        <v>14</v>
      </c>
      <c r="I1066" t="s">
        <v>15</v>
      </c>
    </row>
    <row r="1067" spans="1:9" hidden="1" x14ac:dyDescent="0.25">
      <c r="A1067" s="18">
        <v>1065</v>
      </c>
      <c r="B1067" t="s">
        <v>1917</v>
      </c>
      <c r="C1067" t="s">
        <v>100</v>
      </c>
      <c r="D1067" t="s">
        <v>2215</v>
      </c>
      <c r="E1067" t="s">
        <v>12</v>
      </c>
      <c r="G1067" t="s">
        <v>1919</v>
      </c>
      <c r="H1067" t="s">
        <v>14</v>
      </c>
      <c r="I1067" t="s">
        <v>15</v>
      </c>
    </row>
    <row r="1068" spans="1:9" hidden="1" x14ac:dyDescent="0.25">
      <c r="A1068" s="18">
        <v>1066</v>
      </c>
      <c r="B1068" t="s">
        <v>1308</v>
      </c>
      <c r="C1068" t="s">
        <v>10</v>
      </c>
      <c r="D1068" t="s">
        <v>2216</v>
      </c>
      <c r="E1068" t="s">
        <v>12</v>
      </c>
      <c r="G1068" t="s">
        <v>1310</v>
      </c>
      <c r="H1068" t="s">
        <v>14</v>
      </c>
      <c r="I1068" t="s">
        <v>34</v>
      </c>
    </row>
    <row r="1069" spans="1:9" hidden="1" x14ac:dyDescent="0.25">
      <c r="A1069" s="18">
        <v>1067</v>
      </c>
      <c r="C1069" t="s">
        <v>91</v>
      </c>
      <c r="D1069" t="s">
        <v>2217</v>
      </c>
      <c r="E1069" t="s">
        <v>12</v>
      </c>
      <c r="G1069" t="s">
        <v>1493</v>
      </c>
      <c r="H1069" t="s">
        <v>14</v>
      </c>
      <c r="I1069" t="s">
        <v>34</v>
      </c>
    </row>
    <row r="1070" spans="1:9" hidden="1" x14ac:dyDescent="0.25">
      <c r="A1070" s="18">
        <v>1068</v>
      </c>
      <c r="C1070" t="s">
        <v>27</v>
      </c>
      <c r="D1070" t="s">
        <v>2218</v>
      </c>
      <c r="E1070" t="s">
        <v>12</v>
      </c>
      <c r="G1070" t="s">
        <v>1376</v>
      </c>
      <c r="H1070" t="s">
        <v>14</v>
      </c>
      <c r="I1070" t="s">
        <v>15</v>
      </c>
    </row>
    <row r="1071" spans="1:9" hidden="1" x14ac:dyDescent="0.25">
      <c r="A1071" s="18">
        <v>1069</v>
      </c>
      <c r="B1071" t="s">
        <v>56</v>
      </c>
      <c r="C1071" t="s">
        <v>190</v>
      </c>
      <c r="D1071" t="s">
        <v>2219</v>
      </c>
      <c r="E1071" t="s">
        <v>12</v>
      </c>
      <c r="G1071" t="s">
        <v>58</v>
      </c>
      <c r="H1071" t="s">
        <v>14</v>
      </c>
      <c r="I1071" t="s">
        <v>34</v>
      </c>
    </row>
    <row r="1072" spans="1:9" hidden="1" x14ac:dyDescent="0.25">
      <c r="A1072" s="18">
        <v>1070</v>
      </c>
      <c r="B1072" t="s">
        <v>2220</v>
      </c>
      <c r="C1072" t="s">
        <v>17</v>
      </c>
      <c r="D1072" t="s">
        <v>2221</v>
      </c>
      <c r="E1072" t="s">
        <v>12</v>
      </c>
      <c r="G1072" t="s">
        <v>2222</v>
      </c>
      <c r="H1072" t="s">
        <v>14</v>
      </c>
      <c r="I1072" t="s">
        <v>15</v>
      </c>
    </row>
    <row r="1073" spans="1:11" hidden="1" x14ac:dyDescent="0.25">
      <c r="A1073" s="18">
        <v>1071</v>
      </c>
      <c r="B1073" t="s">
        <v>2223</v>
      </c>
      <c r="C1073" t="s">
        <v>17</v>
      </c>
      <c r="D1073" t="s">
        <v>2224</v>
      </c>
      <c r="E1073" t="s">
        <v>12</v>
      </c>
      <c r="G1073" t="s">
        <v>2225</v>
      </c>
      <c r="H1073" t="s">
        <v>14</v>
      </c>
      <c r="I1073" t="s">
        <v>15</v>
      </c>
    </row>
    <row r="1074" spans="1:11" hidden="1" x14ac:dyDescent="0.25">
      <c r="A1074" s="18">
        <v>1072</v>
      </c>
      <c r="B1074" t="s">
        <v>2226</v>
      </c>
      <c r="C1074" t="s">
        <v>24</v>
      </c>
      <c r="D1074" t="s">
        <v>2227</v>
      </c>
      <c r="E1074" t="s">
        <v>12</v>
      </c>
      <c r="G1074" t="s">
        <v>2228</v>
      </c>
      <c r="H1074" t="s">
        <v>14</v>
      </c>
      <c r="I1074" t="s">
        <v>15</v>
      </c>
    </row>
    <row r="1075" spans="1:11" hidden="1" x14ac:dyDescent="0.25">
      <c r="A1075" s="18">
        <v>1073</v>
      </c>
      <c r="B1075" t="s">
        <v>1609</v>
      </c>
      <c r="C1075" t="s">
        <v>190</v>
      </c>
      <c r="D1075" t="s">
        <v>2229</v>
      </c>
      <c r="E1075" t="s">
        <v>12</v>
      </c>
      <c r="G1075" t="s">
        <v>1611</v>
      </c>
      <c r="H1075" t="s">
        <v>14</v>
      </c>
      <c r="I1075" t="s">
        <v>15</v>
      </c>
    </row>
    <row r="1076" spans="1:11" hidden="1" x14ac:dyDescent="0.25">
      <c r="A1076" s="18">
        <v>1074</v>
      </c>
      <c r="B1076" t="s">
        <v>2230</v>
      </c>
      <c r="C1076" t="s">
        <v>17</v>
      </c>
      <c r="D1076" t="s">
        <v>2231</v>
      </c>
      <c r="E1076" t="s">
        <v>12</v>
      </c>
      <c r="G1076" t="s">
        <v>2232</v>
      </c>
      <c r="H1076" t="s">
        <v>14</v>
      </c>
      <c r="I1076" t="s">
        <v>15</v>
      </c>
    </row>
    <row r="1077" spans="1:11" hidden="1" x14ac:dyDescent="0.25">
      <c r="A1077" s="18">
        <v>1075</v>
      </c>
      <c r="B1077" t="s">
        <v>1271</v>
      </c>
      <c r="C1077" t="s">
        <v>24</v>
      </c>
      <c r="D1077" t="s">
        <v>2233</v>
      </c>
      <c r="E1077" t="s">
        <v>12</v>
      </c>
      <c r="G1077" t="s">
        <v>1273</v>
      </c>
      <c r="H1077" t="s">
        <v>14</v>
      </c>
      <c r="I1077" t="s">
        <v>15</v>
      </c>
    </row>
    <row r="1078" spans="1:11" x14ac:dyDescent="0.25">
      <c r="A1078" s="18">
        <v>2134</v>
      </c>
      <c r="B1078" t="s">
        <v>468</v>
      </c>
      <c r="C1078" t="s">
        <v>60</v>
      </c>
      <c r="D1078" t="s">
        <v>2234</v>
      </c>
      <c r="E1078" t="s">
        <v>12</v>
      </c>
      <c r="G1078" t="s">
        <v>2235</v>
      </c>
      <c r="H1078" t="s">
        <v>38</v>
      </c>
      <c r="I1078" t="s">
        <v>15</v>
      </c>
      <c r="K1078" s="49" t="s">
        <v>1472</v>
      </c>
    </row>
    <row r="1079" spans="1:11" hidden="1" x14ac:dyDescent="0.25">
      <c r="A1079" s="18">
        <v>1077</v>
      </c>
      <c r="B1079" t="s">
        <v>2236</v>
      </c>
      <c r="C1079" t="s">
        <v>100</v>
      </c>
      <c r="D1079" t="s">
        <v>2237</v>
      </c>
      <c r="E1079" t="s">
        <v>12</v>
      </c>
      <c r="G1079" t="s">
        <v>2238</v>
      </c>
      <c r="H1079" t="s">
        <v>14</v>
      </c>
      <c r="I1079" t="s">
        <v>15</v>
      </c>
    </row>
    <row r="1080" spans="1:11" hidden="1" x14ac:dyDescent="0.25">
      <c r="A1080" s="18">
        <v>1078</v>
      </c>
      <c r="B1080" t="s">
        <v>2239</v>
      </c>
      <c r="C1080" t="s">
        <v>91</v>
      </c>
      <c r="D1080" t="s">
        <v>2240</v>
      </c>
      <c r="E1080" t="s">
        <v>12</v>
      </c>
      <c r="G1080" t="s">
        <v>1221</v>
      </c>
      <c r="H1080" t="s">
        <v>14</v>
      </c>
      <c r="I1080" t="s">
        <v>15</v>
      </c>
    </row>
    <row r="1081" spans="1:11" x14ac:dyDescent="0.25">
      <c r="A1081" s="18">
        <v>3645</v>
      </c>
      <c r="B1081" t="s">
        <v>468</v>
      </c>
      <c r="C1081" t="s">
        <v>60</v>
      </c>
      <c r="D1081" t="s">
        <v>2241</v>
      </c>
      <c r="E1081" t="s">
        <v>12</v>
      </c>
      <c r="G1081" t="s">
        <v>2242</v>
      </c>
      <c r="H1081" t="s">
        <v>38</v>
      </c>
      <c r="I1081" t="s">
        <v>15</v>
      </c>
      <c r="K1081" s="49" t="s">
        <v>1472</v>
      </c>
    </row>
    <row r="1082" spans="1:11" x14ac:dyDescent="0.25">
      <c r="A1082" s="18">
        <v>3071</v>
      </c>
      <c r="B1082" t="s">
        <v>468</v>
      </c>
      <c r="C1082" t="s">
        <v>60</v>
      </c>
      <c r="D1082" t="s">
        <v>2243</v>
      </c>
      <c r="E1082" t="s">
        <v>12</v>
      </c>
      <c r="G1082" t="s">
        <v>2244</v>
      </c>
      <c r="H1082" t="s">
        <v>38</v>
      </c>
      <c r="I1082" t="s">
        <v>15</v>
      </c>
      <c r="K1082" s="49" t="s">
        <v>1472</v>
      </c>
    </row>
    <row r="1083" spans="1:11" hidden="1" x14ac:dyDescent="0.25">
      <c r="A1083" s="18">
        <v>1081</v>
      </c>
      <c r="B1083" t="s">
        <v>204</v>
      </c>
      <c r="C1083" t="s">
        <v>44</v>
      </c>
      <c r="D1083" t="s">
        <v>2245</v>
      </c>
      <c r="E1083" t="s">
        <v>12</v>
      </c>
      <c r="G1083" t="s">
        <v>206</v>
      </c>
      <c r="H1083" t="s">
        <v>14</v>
      </c>
      <c r="I1083" t="s">
        <v>15</v>
      </c>
    </row>
    <row r="1084" spans="1:11" hidden="1" x14ac:dyDescent="0.25">
      <c r="A1084" s="18">
        <v>1082</v>
      </c>
      <c r="B1084" t="s">
        <v>948</v>
      </c>
      <c r="C1084" t="s">
        <v>44</v>
      </c>
      <c r="D1084" t="s">
        <v>2246</v>
      </c>
      <c r="E1084" t="s">
        <v>12</v>
      </c>
      <c r="G1084" t="s">
        <v>950</v>
      </c>
      <c r="H1084" t="s">
        <v>14</v>
      </c>
      <c r="I1084" t="s">
        <v>15</v>
      </c>
    </row>
    <row r="1085" spans="1:11" hidden="1" x14ac:dyDescent="0.25">
      <c r="A1085" s="18">
        <v>1083</v>
      </c>
      <c r="B1085" t="s">
        <v>388</v>
      </c>
      <c r="C1085" t="s">
        <v>200</v>
      </c>
      <c r="D1085" t="s">
        <v>2247</v>
      </c>
      <c r="E1085" t="s">
        <v>12</v>
      </c>
      <c r="G1085" t="s">
        <v>391</v>
      </c>
      <c r="H1085" t="s">
        <v>14</v>
      </c>
      <c r="I1085" t="s">
        <v>15</v>
      </c>
    </row>
    <row r="1086" spans="1:11" hidden="1" x14ac:dyDescent="0.25">
      <c r="A1086" s="18">
        <v>1084</v>
      </c>
      <c r="B1086" t="s">
        <v>743</v>
      </c>
      <c r="C1086" t="s">
        <v>71</v>
      </c>
      <c r="D1086" t="s">
        <v>2248</v>
      </c>
      <c r="E1086" t="s">
        <v>12</v>
      </c>
      <c r="G1086" t="s">
        <v>745</v>
      </c>
      <c r="H1086" t="s">
        <v>14</v>
      </c>
      <c r="I1086" t="s">
        <v>15</v>
      </c>
    </row>
    <row r="1087" spans="1:11" hidden="1" x14ac:dyDescent="0.25">
      <c r="A1087" s="18">
        <v>1085</v>
      </c>
      <c r="C1087" t="s">
        <v>10</v>
      </c>
      <c r="D1087" t="s">
        <v>2249</v>
      </c>
      <c r="E1087" t="s">
        <v>12</v>
      </c>
      <c r="G1087" t="s">
        <v>2250</v>
      </c>
      <c r="H1087" t="s">
        <v>14</v>
      </c>
      <c r="I1087" t="s">
        <v>15</v>
      </c>
    </row>
    <row r="1088" spans="1:11" x14ac:dyDescent="0.25">
      <c r="A1088" s="18">
        <v>1003</v>
      </c>
      <c r="B1088" t="s">
        <v>2251</v>
      </c>
      <c r="C1088" t="s">
        <v>60</v>
      </c>
      <c r="D1088" t="s">
        <v>2252</v>
      </c>
      <c r="E1088" t="s">
        <v>12</v>
      </c>
      <c r="G1088" t="s">
        <v>2253</v>
      </c>
      <c r="H1088" t="s">
        <v>38</v>
      </c>
      <c r="I1088" t="s">
        <v>15</v>
      </c>
      <c r="K1088" s="49" t="s">
        <v>1472</v>
      </c>
    </row>
    <row r="1089" spans="1:11" hidden="1" x14ac:dyDescent="0.25">
      <c r="A1089" s="18">
        <v>1087</v>
      </c>
      <c r="D1089" t="s">
        <v>2254</v>
      </c>
      <c r="E1089" t="s">
        <v>12</v>
      </c>
      <c r="F1089" t="s">
        <v>698</v>
      </c>
      <c r="G1089" t="s">
        <v>2255</v>
      </c>
      <c r="H1089" t="s">
        <v>700</v>
      </c>
      <c r="I1089" t="s">
        <v>770</v>
      </c>
    </row>
    <row r="1090" spans="1:11" hidden="1" x14ac:dyDescent="0.25">
      <c r="A1090" s="18">
        <v>1088</v>
      </c>
      <c r="B1090" t="s">
        <v>43</v>
      </c>
      <c r="C1090" t="s">
        <v>190</v>
      </c>
      <c r="D1090" t="s">
        <v>2256</v>
      </c>
      <c r="E1090" t="s">
        <v>12</v>
      </c>
      <c r="G1090" t="s">
        <v>46</v>
      </c>
      <c r="H1090" t="s">
        <v>14</v>
      </c>
      <c r="I1090" t="s">
        <v>15</v>
      </c>
    </row>
    <row r="1091" spans="1:11" hidden="1" x14ac:dyDescent="0.25">
      <c r="A1091" s="18">
        <v>1089</v>
      </c>
      <c r="B1091" t="s">
        <v>64</v>
      </c>
      <c r="C1091" t="s">
        <v>10</v>
      </c>
      <c r="D1091" t="s">
        <v>2257</v>
      </c>
      <c r="E1091" t="s">
        <v>12</v>
      </c>
      <c r="G1091" t="s">
        <v>66</v>
      </c>
      <c r="H1091" t="s">
        <v>14</v>
      </c>
      <c r="I1091" t="s">
        <v>34</v>
      </c>
    </row>
    <row r="1092" spans="1:11" hidden="1" x14ac:dyDescent="0.25">
      <c r="A1092" s="18">
        <v>1090</v>
      </c>
      <c r="B1092" t="s">
        <v>2258</v>
      </c>
      <c r="C1092" t="s">
        <v>17</v>
      </c>
      <c r="D1092" t="s">
        <v>2259</v>
      </c>
      <c r="E1092" t="s">
        <v>12</v>
      </c>
      <c r="G1092" t="s">
        <v>2260</v>
      </c>
      <c r="H1092" t="s">
        <v>14</v>
      </c>
      <c r="I1092" t="s">
        <v>15</v>
      </c>
    </row>
    <row r="1093" spans="1:11" hidden="1" x14ac:dyDescent="0.25">
      <c r="A1093" s="18">
        <v>1091</v>
      </c>
      <c r="B1093" t="s">
        <v>189</v>
      </c>
      <c r="C1093" t="s">
        <v>24</v>
      </c>
      <c r="D1093" t="s">
        <v>2261</v>
      </c>
      <c r="E1093" t="s">
        <v>12</v>
      </c>
      <c r="G1093" t="s">
        <v>192</v>
      </c>
      <c r="H1093" t="s">
        <v>14</v>
      </c>
      <c r="I1093" t="s">
        <v>34</v>
      </c>
    </row>
    <row r="1094" spans="1:11" hidden="1" x14ac:dyDescent="0.25">
      <c r="A1094" s="18">
        <v>1092</v>
      </c>
      <c r="B1094" t="s">
        <v>1548</v>
      </c>
      <c r="C1094" t="s">
        <v>71</v>
      </c>
      <c r="D1094" t="s">
        <v>2262</v>
      </c>
      <c r="E1094" t="s">
        <v>12</v>
      </c>
      <c r="G1094" t="s">
        <v>1550</v>
      </c>
      <c r="H1094" t="s">
        <v>14</v>
      </c>
      <c r="I1094" t="s">
        <v>15</v>
      </c>
    </row>
    <row r="1095" spans="1:11" hidden="1" x14ac:dyDescent="0.25">
      <c r="A1095" s="18">
        <v>1093</v>
      </c>
      <c r="B1095" t="s">
        <v>1501</v>
      </c>
      <c r="C1095" t="s">
        <v>91</v>
      </c>
      <c r="D1095" t="s">
        <v>2263</v>
      </c>
      <c r="E1095" t="s">
        <v>12</v>
      </c>
      <c r="G1095" t="s">
        <v>1503</v>
      </c>
      <c r="H1095" t="s">
        <v>14</v>
      </c>
      <c r="I1095" t="s">
        <v>15</v>
      </c>
    </row>
    <row r="1096" spans="1:11" hidden="1" x14ac:dyDescent="0.25">
      <c r="A1096" s="18">
        <v>1094</v>
      </c>
      <c r="B1096" t="s">
        <v>411</v>
      </c>
      <c r="C1096" t="s">
        <v>24</v>
      </c>
      <c r="D1096" t="s">
        <v>2264</v>
      </c>
      <c r="E1096" t="s">
        <v>12</v>
      </c>
      <c r="G1096" t="s">
        <v>413</v>
      </c>
      <c r="H1096" t="s">
        <v>14</v>
      </c>
      <c r="I1096" t="s">
        <v>15</v>
      </c>
    </row>
    <row r="1097" spans="1:11" hidden="1" x14ac:dyDescent="0.25">
      <c r="A1097" s="18">
        <v>1095</v>
      </c>
      <c r="C1097" t="s">
        <v>44</v>
      </c>
      <c r="D1097" t="s">
        <v>2265</v>
      </c>
      <c r="E1097" t="s">
        <v>12</v>
      </c>
      <c r="G1097" t="s">
        <v>802</v>
      </c>
      <c r="H1097" t="s">
        <v>14</v>
      </c>
      <c r="I1097" t="s">
        <v>34</v>
      </c>
    </row>
    <row r="1098" spans="1:11" hidden="1" x14ac:dyDescent="0.25">
      <c r="A1098" s="18">
        <v>1096</v>
      </c>
      <c r="B1098" t="s">
        <v>1330</v>
      </c>
      <c r="C1098" t="s">
        <v>190</v>
      </c>
      <c r="D1098" t="s">
        <v>2266</v>
      </c>
      <c r="E1098" t="s">
        <v>12</v>
      </c>
      <c r="G1098" t="s">
        <v>1332</v>
      </c>
      <c r="H1098" t="s">
        <v>14</v>
      </c>
      <c r="I1098" t="s">
        <v>15</v>
      </c>
    </row>
    <row r="1099" spans="1:11" hidden="1" x14ac:dyDescent="0.25">
      <c r="A1099" s="18">
        <v>1097</v>
      </c>
      <c r="B1099" t="s">
        <v>2267</v>
      </c>
      <c r="C1099" t="s">
        <v>48</v>
      </c>
      <c r="D1099" t="s">
        <v>2268</v>
      </c>
      <c r="E1099" t="s">
        <v>12</v>
      </c>
      <c r="G1099" t="s">
        <v>2269</v>
      </c>
      <c r="H1099" t="s">
        <v>14</v>
      </c>
      <c r="I1099" t="s">
        <v>15</v>
      </c>
    </row>
    <row r="1100" spans="1:11" hidden="1" x14ac:dyDescent="0.25">
      <c r="A1100" s="18">
        <v>1098</v>
      </c>
      <c r="B1100" t="s">
        <v>2270</v>
      </c>
      <c r="C1100" t="s">
        <v>71</v>
      </c>
      <c r="D1100" t="s">
        <v>2271</v>
      </c>
      <c r="E1100" t="s">
        <v>12</v>
      </c>
      <c r="G1100" t="s">
        <v>2272</v>
      </c>
      <c r="H1100" t="s">
        <v>14</v>
      </c>
      <c r="I1100" t="s">
        <v>15</v>
      </c>
    </row>
    <row r="1101" spans="1:11" hidden="1" x14ac:dyDescent="0.25">
      <c r="A1101" s="18">
        <v>1099</v>
      </c>
      <c r="B1101" t="s">
        <v>840</v>
      </c>
      <c r="C1101" t="s">
        <v>10</v>
      </c>
      <c r="D1101" t="s">
        <v>2273</v>
      </c>
      <c r="E1101" t="s">
        <v>12</v>
      </c>
      <c r="G1101" t="s">
        <v>842</v>
      </c>
      <c r="H1101" t="s">
        <v>14</v>
      </c>
      <c r="I1101" t="s">
        <v>15</v>
      </c>
    </row>
    <row r="1102" spans="1:11" hidden="1" x14ac:dyDescent="0.25">
      <c r="A1102" s="18">
        <v>1100</v>
      </c>
      <c r="B1102" t="s">
        <v>2274</v>
      </c>
      <c r="C1102" t="s">
        <v>17</v>
      </c>
      <c r="D1102" t="s">
        <v>2275</v>
      </c>
      <c r="E1102" t="s">
        <v>12</v>
      </c>
      <c r="G1102" t="s">
        <v>2276</v>
      </c>
      <c r="H1102" t="s">
        <v>14</v>
      </c>
      <c r="I1102" t="s">
        <v>15</v>
      </c>
    </row>
    <row r="1103" spans="1:11" hidden="1" x14ac:dyDescent="0.25">
      <c r="A1103" s="18">
        <v>1101</v>
      </c>
      <c r="B1103" t="s">
        <v>948</v>
      </c>
      <c r="C1103" t="s">
        <v>48</v>
      </c>
      <c r="D1103" t="s">
        <v>2277</v>
      </c>
      <c r="E1103" t="s">
        <v>12</v>
      </c>
      <c r="G1103" t="s">
        <v>950</v>
      </c>
      <c r="H1103" t="s">
        <v>14</v>
      </c>
      <c r="I1103" t="s">
        <v>15</v>
      </c>
    </row>
    <row r="1104" spans="1:11" x14ac:dyDescent="0.25">
      <c r="A1104" s="18">
        <v>1981</v>
      </c>
      <c r="B1104" t="s">
        <v>2278</v>
      </c>
      <c r="C1104" t="s">
        <v>60</v>
      </c>
      <c r="D1104" t="s">
        <v>2279</v>
      </c>
      <c r="E1104" t="s">
        <v>12</v>
      </c>
      <c r="G1104" t="s">
        <v>2280</v>
      </c>
      <c r="H1104" t="s">
        <v>38</v>
      </c>
      <c r="I1104" t="s">
        <v>15</v>
      </c>
      <c r="K1104" s="49" t="s">
        <v>1472</v>
      </c>
    </row>
    <row r="1105" spans="1:11" x14ac:dyDescent="0.25">
      <c r="A1105" s="18">
        <v>3627</v>
      </c>
      <c r="B1105" t="s">
        <v>2281</v>
      </c>
      <c r="C1105" t="s">
        <v>60</v>
      </c>
      <c r="D1105" t="s">
        <v>2282</v>
      </c>
      <c r="E1105" t="s">
        <v>12</v>
      </c>
      <c r="G1105" t="s">
        <v>2283</v>
      </c>
      <c r="H1105" t="s">
        <v>38</v>
      </c>
      <c r="I1105" t="s">
        <v>15</v>
      </c>
      <c r="K1105" s="49" t="s">
        <v>1472</v>
      </c>
    </row>
    <row r="1106" spans="1:11" hidden="1" x14ac:dyDescent="0.25">
      <c r="A1106" s="18">
        <v>1104</v>
      </c>
      <c r="B1106" t="s">
        <v>2284</v>
      </c>
      <c r="C1106" t="s">
        <v>17</v>
      </c>
      <c r="D1106" t="s">
        <v>2285</v>
      </c>
      <c r="E1106" t="s">
        <v>12</v>
      </c>
      <c r="G1106" t="s">
        <v>2286</v>
      </c>
      <c r="H1106" t="s">
        <v>14</v>
      </c>
      <c r="I1106" t="s">
        <v>15</v>
      </c>
    </row>
    <row r="1107" spans="1:11" hidden="1" x14ac:dyDescent="0.25">
      <c r="A1107" s="18">
        <v>1105</v>
      </c>
      <c r="B1107" t="s">
        <v>2287</v>
      </c>
      <c r="C1107" t="s">
        <v>17</v>
      </c>
      <c r="D1107" t="s">
        <v>2288</v>
      </c>
      <c r="E1107" t="s">
        <v>12</v>
      </c>
      <c r="G1107" t="s">
        <v>2289</v>
      </c>
      <c r="H1107" t="s">
        <v>14</v>
      </c>
      <c r="I1107" t="s">
        <v>15</v>
      </c>
    </row>
    <row r="1108" spans="1:11" hidden="1" x14ac:dyDescent="0.25">
      <c r="A1108" s="18">
        <v>1106</v>
      </c>
      <c r="B1108" t="s">
        <v>2290</v>
      </c>
      <c r="C1108" t="s">
        <v>17</v>
      </c>
      <c r="D1108" t="s">
        <v>2291</v>
      </c>
      <c r="E1108" t="s">
        <v>12</v>
      </c>
      <c r="G1108" t="s">
        <v>2292</v>
      </c>
      <c r="H1108" t="s">
        <v>14</v>
      </c>
      <c r="I1108" t="s">
        <v>15</v>
      </c>
    </row>
    <row r="1109" spans="1:11" hidden="1" x14ac:dyDescent="0.25">
      <c r="A1109" s="18">
        <v>1107</v>
      </c>
      <c r="B1109" t="s">
        <v>235</v>
      </c>
      <c r="C1109" t="s">
        <v>91</v>
      </c>
      <c r="D1109" t="s">
        <v>2293</v>
      </c>
      <c r="E1109" t="s">
        <v>12</v>
      </c>
      <c r="G1109" t="s">
        <v>237</v>
      </c>
      <c r="H1109" t="s">
        <v>14</v>
      </c>
      <c r="I1109" t="s">
        <v>15</v>
      </c>
    </row>
    <row r="1110" spans="1:11" hidden="1" x14ac:dyDescent="0.25">
      <c r="A1110" s="18">
        <v>1108</v>
      </c>
      <c r="C1110" t="s">
        <v>44</v>
      </c>
      <c r="D1110" t="s">
        <v>2294</v>
      </c>
      <c r="E1110" t="s">
        <v>12</v>
      </c>
      <c r="G1110" t="s">
        <v>776</v>
      </c>
      <c r="H1110" t="s">
        <v>14</v>
      </c>
      <c r="I1110" t="s">
        <v>777</v>
      </c>
    </row>
    <row r="1111" spans="1:11" hidden="1" x14ac:dyDescent="0.25">
      <c r="A1111" s="18">
        <v>1109</v>
      </c>
      <c r="B1111" t="s">
        <v>235</v>
      </c>
      <c r="C1111" t="s">
        <v>100</v>
      </c>
      <c r="D1111" t="s">
        <v>2295</v>
      </c>
      <c r="E1111" t="s">
        <v>12</v>
      </c>
      <c r="G1111" t="s">
        <v>237</v>
      </c>
      <c r="H1111" t="s">
        <v>14</v>
      </c>
      <c r="I1111" t="s">
        <v>15</v>
      </c>
    </row>
    <row r="1112" spans="1:11" hidden="1" x14ac:dyDescent="0.25">
      <c r="A1112" s="18">
        <v>1110</v>
      </c>
      <c r="B1112" t="s">
        <v>241</v>
      </c>
      <c r="C1112" t="s">
        <v>10</v>
      </c>
      <c r="D1112" t="s">
        <v>2296</v>
      </c>
      <c r="E1112" t="s">
        <v>12</v>
      </c>
      <c r="G1112" t="s">
        <v>243</v>
      </c>
      <c r="H1112" t="s">
        <v>14</v>
      </c>
      <c r="I1112" t="s">
        <v>15</v>
      </c>
    </row>
    <row r="1113" spans="1:11" hidden="1" x14ac:dyDescent="0.25">
      <c r="A1113" s="18">
        <v>1111</v>
      </c>
      <c r="B1113" t="s">
        <v>2297</v>
      </c>
      <c r="C1113" t="s">
        <v>17</v>
      </c>
      <c r="D1113" t="s">
        <v>2298</v>
      </c>
      <c r="E1113" t="s">
        <v>12</v>
      </c>
      <c r="G1113" t="s">
        <v>2299</v>
      </c>
      <c r="H1113" t="s">
        <v>14</v>
      </c>
      <c r="I1113" t="s">
        <v>15</v>
      </c>
    </row>
    <row r="1114" spans="1:11" hidden="1" x14ac:dyDescent="0.25">
      <c r="A1114" s="18">
        <v>1112</v>
      </c>
      <c r="C1114" t="s">
        <v>27</v>
      </c>
      <c r="D1114" t="s">
        <v>2300</v>
      </c>
      <c r="E1114" t="s">
        <v>12</v>
      </c>
      <c r="G1114" t="s">
        <v>2301</v>
      </c>
      <c r="H1114" t="s">
        <v>14</v>
      </c>
      <c r="I1114" t="s">
        <v>15</v>
      </c>
    </row>
    <row r="1115" spans="1:11" hidden="1" x14ac:dyDescent="0.25">
      <c r="A1115" s="18">
        <v>1113</v>
      </c>
      <c r="B1115" t="s">
        <v>1690</v>
      </c>
      <c r="C1115" t="s">
        <v>31</v>
      </c>
      <c r="D1115" t="s">
        <v>2302</v>
      </c>
      <c r="E1115" t="s">
        <v>12</v>
      </c>
      <c r="G1115" t="s">
        <v>1692</v>
      </c>
      <c r="H1115" t="s">
        <v>14</v>
      </c>
      <c r="I1115" t="s">
        <v>15</v>
      </c>
    </row>
    <row r="1116" spans="1:11" hidden="1" x14ac:dyDescent="0.25">
      <c r="A1116" s="18">
        <v>1114</v>
      </c>
      <c r="B1116" t="s">
        <v>280</v>
      </c>
      <c r="C1116" t="s">
        <v>91</v>
      </c>
      <c r="D1116" t="s">
        <v>2303</v>
      </c>
      <c r="E1116" t="s">
        <v>12</v>
      </c>
      <c r="G1116" t="s">
        <v>282</v>
      </c>
      <c r="H1116" t="s">
        <v>14</v>
      </c>
      <c r="I1116" t="s">
        <v>15</v>
      </c>
    </row>
    <row r="1117" spans="1:11" hidden="1" x14ac:dyDescent="0.25">
      <c r="A1117" s="18">
        <v>1115</v>
      </c>
      <c r="B1117" t="s">
        <v>358</v>
      </c>
      <c r="C1117" t="s">
        <v>389</v>
      </c>
      <c r="D1117" t="s">
        <v>2304</v>
      </c>
      <c r="E1117" t="s">
        <v>12</v>
      </c>
      <c r="G1117" t="s">
        <v>360</v>
      </c>
      <c r="H1117" t="s">
        <v>14</v>
      </c>
      <c r="I1117" t="s">
        <v>15</v>
      </c>
    </row>
    <row r="1118" spans="1:11" hidden="1" x14ac:dyDescent="0.25">
      <c r="A1118" s="18">
        <v>1116</v>
      </c>
      <c r="C1118" t="s">
        <v>100</v>
      </c>
      <c r="D1118" t="s">
        <v>2305</v>
      </c>
      <c r="E1118" t="s">
        <v>12</v>
      </c>
      <c r="G1118" t="s">
        <v>551</v>
      </c>
      <c r="H1118" t="s">
        <v>14</v>
      </c>
      <c r="I1118" t="s">
        <v>15</v>
      </c>
    </row>
    <row r="1119" spans="1:11" hidden="1" x14ac:dyDescent="0.25">
      <c r="A1119" s="18">
        <v>1117</v>
      </c>
      <c r="B1119" t="s">
        <v>325</v>
      </c>
      <c r="C1119" t="s">
        <v>91</v>
      </c>
      <c r="D1119" t="s">
        <v>2306</v>
      </c>
      <c r="E1119" t="s">
        <v>12</v>
      </c>
      <c r="G1119" t="s">
        <v>327</v>
      </c>
      <c r="H1119" t="s">
        <v>14</v>
      </c>
      <c r="I1119" t="s">
        <v>15</v>
      </c>
    </row>
    <row r="1120" spans="1:11" hidden="1" x14ac:dyDescent="0.25">
      <c r="A1120" s="18">
        <v>1118</v>
      </c>
      <c r="B1120" t="s">
        <v>540</v>
      </c>
      <c r="C1120" t="s">
        <v>44</v>
      </c>
      <c r="D1120" t="s">
        <v>2307</v>
      </c>
      <c r="E1120" t="s">
        <v>12</v>
      </c>
      <c r="G1120" t="s">
        <v>542</v>
      </c>
      <c r="H1120" t="s">
        <v>14</v>
      </c>
      <c r="I1120" t="s">
        <v>15</v>
      </c>
    </row>
    <row r="1121" spans="1:9" hidden="1" x14ac:dyDescent="0.25">
      <c r="A1121" s="18">
        <v>1119</v>
      </c>
      <c r="B1121" t="s">
        <v>2308</v>
      </c>
      <c r="C1121" t="s">
        <v>17</v>
      </c>
      <c r="D1121" t="s">
        <v>2309</v>
      </c>
      <c r="E1121" t="s">
        <v>12</v>
      </c>
      <c r="G1121" t="s">
        <v>2310</v>
      </c>
      <c r="H1121" t="s">
        <v>14</v>
      </c>
      <c r="I1121" t="s">
        <v>15</v>
      </c>
    </row>
    <row r="1122" spans="1:9" hidden="1" x14ac:dyDescent="0.25">
      <c r="A1122" s="18">
        <v>1120</v>
      </c>
      <c r="B1122" t="s">
        <v>1174</v>
      </c>
      <c r="C1122" t="s">
        <v>10</v>
      </c>
      <c r="D1122" t="s">
        <v>2311</v>
      </c>
      <c r="E1122" t="s">
        <v>12</v>
      </c>
      <c r="G1122" t="s">
        <v>1176</v>
      </c>
      <c r="H1122" t="s">
        <v>14</v>
      </c>
      <c r="I1122" t="s">
        <v>15</v>
      </c>
    </row>
    <row r="1123" spans="1:9" hidden="1" x14ac:dyDescent="0.25">
      <c r="A1123" s="18">
        <v>1121</v>
      </c>
      <c r="B1123" t="s">
        <v>429</v>
      </c>
      <c r="C1123" t="s">
        <v>31</v>
      </c>
      <c r="D1123" t="s">
        <v>2312</v>
      </c>
      <c r="E1123" t="s">
        <v>12</v>
      </c>
      <c r="G1123" t="s">
        <v>431</v>
      </c>
      <c r="H1123" t="s">
        <v>14</v>
      </c>
      <c r="I1123" t="s">
        <v>15</v>
      </c>
    </row>
    <row r="1124" spans="1:9" hidden="1" x14ac:dyDescent="0.25">
      <c r="A1124" s="18">
        <v>1122</v>
      </c>
      <c r="C1124" t="s">
        <v>91</v>
      </c>
      <c r="D1124" t="s">
        <v>2313</v>
      </c>
      <c r="E1124" t="s">
        <v>12</v>
      </c>
      <c r="G1124" t="s">
        <v>1590</v>
      </c>
      <c r="H1124" t="s">
        <v>14</v>
      </c>
      <c r="I1124" t="s">
        <v>15</v>
      </c>
    </row>
    <row r="1125" spans="1:9" hidden="1" x14ac:dyDescent="0.25">
      <c r="A1125" s="18">
        <v>1123</v>
      </c>
      <c r="C1125" t="s">
        <v>71</v>
      </c>
      <c r="D1125" t="s">
        <v>2314</v>
      </c>
      <c r="E1125" t="s">
        <v>12</v>
      </c>
      <c r="G1125" t="s">
        <v>695</v>
      </c>
      <c r="H1125" t="s">
        <v>14</v>
      </c>
      <c r="I1125" t="s">
        <v>15</v>
      </c>
    </row>
    <row r="1126" spans="1:9" hidden="1" x14ac:dyDescent="0.25">
      <c r="A1126" s="18">
        <v>1124</v>
      </c>
      <c r="B1126" t="s">
        <v>196</v>
      </c>
      <c r="C1126" t="s">
        <v>91</v>
      </c>
      <c r="D1126" t="s">
        <v>2315</v>
      </c>
      <c r="E1126" t="s">
        <v>12</v>
      </c>
      <c r="G1126" t="s">
        <v>198</v>
      </c>
      <c r="H1126" t="s">
        <v>14</v>
      </c>
      <c r="I1126" t="s">
        <v>15</v>
      </c>
    </row>
    <row r="1127" spans="1:9" hidden="1" x14ac:dyDescent="0.25">
      <c r="A1127" s="18">
        <v>1125</v>
      </c>
      <c r="B1127" t="s">
        <v>718</v>
      </c>
      <c r="C1127" t="s">
        <v>91</v>
      </c>
      <c r="D1127" t="s">
        <v>2316</v>
      </c>
      <c r="E1127" t="s">
        <v>12</v>
      </c>
      <c r="G1127" t="s">
        <v>720</v>
      </c>
      <c r="H1127" t="s">
        <v>14</v>
      </c>
      <c r="I1127" t="s">
        <v>15</v>
      </c>
    </row>
    <row r="1128" spans="1:9" hidden="1" x14ac:dyDescent="0.25">
      <c r="A1128" s="18">
        <v>1126</v>
      </c>
      <c r="C1128" t="s">
        <v>27</v>
      </c>
      <c r="D1128" t="s">
        <v>2317</v>
      </c>
      <c r="E1128" t="s">
        <v>12</v>
      </c>
      <c r="G1128" t="s">
        <v>1883</v>
      </c>
      <c r="H1128" t="s">
        <v>14</v>
      </c>
      <c r="I1128" t="s">
        <v>15</v>
      </c>
    </row>
    <row r="1129" spans="1:9" hidden="1" x14ac:dyDescent="0.25">
      <c r="A1129" s="18">
        <v>1127</v>
      </c>
      <c r="B1129" t="s">
        <v>2318</v>
      </c>
      <c r="C1129" t="s">
        <v>27</v>
      </c>
      <c r="D1129" t="s">
        <v>2319</v>
      </c>
      <c r="E1129" t="s">
        <v>12</v>
      </c>
      <c r="G1129" t="s">
        <v>2320</v>
      </c>
      <c r="H1129" t="s">
        <v>14</v>
      </c>
      <c r="I1129" t="s">
        <v>15</v>
      </c>
    </row>
    <row r="1130" spans="1:9" hidden="1" x14ac:dyDescent="0.25">
      <c r="A1130" s="18">
        <v>1128</v>
      </c>
      <c r="B1130" t="s">
        <v>2321</v>
      </c>
      <c r="C1130" t="s">
        <v>27</v>
      </c>
      <c r="D1130" t="s">
        <v>2322</v>
      </c>
      <c r="E1130" t="s">
        <v>12</v>
      </c>
      <c r="G1130" t="s">
        <v>2323</v>
      </c>
      <c r="H1130" t="s">
        <v>14</v>
      </c>
      <c r="I1130" t="s">
        <v>15</v>
      </c>
    </row>
    <row r="1131" spans="1:9" hidden="1" x14ac:dyDescent="0.25">
      <c r="A1131" s="18">
        <v>1129</v>
      </c>
      <c r="B1131" t="s">
        <v>432</v>
      </c>
      <c r="C1131" t="s">
        <v>71</v>
      </c>
      <c r="D1131" t="s">
        <v>2324</v>
      </c>
      <c r="E1131" t="s">
        <v>12</v>
      </c>
      <c r="G1131" t="s">
        <v>434</v>
      </c>
      <c r="H1131" t="s">
        <v>14</v>
      </c>
      <c r="I1131" t="s">
        <v>34</v>
      </c>
    </row>
    <row r="1132" spans="1:9" hidden="1" x14ac:dyDescent="0.25">
      <c r="A1132" s="18">
        <v>1130</v>
      </c>
      <c r="B1132" t="s">
        <v>333</v>
      </c>
      <c r="C1132" t="s">
        <v>44</v>
      </c>
      <c r="D1132" t="s">
        <v>2325</v>
      </c>
      <c r="E1132" t="s">
        <v>12</v>
      </c>
      <c r="G1132" t="s">
        <v>335</v>
      </c>
      <c r="H1132" t="s">
        <v>14</v>
      </c>
      <c r="I1132" t="s">
        <v>15</v>
      </c>
    </row>
    <row r="1133" spans="1:9" hidden="1" x14ac:dyDescent="0.25">
      <c r="A1133" s="18">
        <v>1131</v>
      </c>
      <c r="B1133" t="s">
        <v>77</v>
      </c>
      <c r="C1133" t="s">
        <v>27</v>
      </c>
      <c r="D1133" t="s">
        <v>2326</v>
      </c>
      <c r="E1133" t="s">
        <v>12</v>
      </c>
      <c r="G1133" t="s">
        <v>79</v>
      </c>
      <c r="H1133" t="s">
        <v>14</v>
      </c>
      <c r="I1133" t="s">
        <v>15</v>
      </c>
    </row>
    <row r="1134" spans="1:9" hidden="1" x14ac:dyDescent="0.25">
      <c r="A1134" s="18">
        <v>1132</v>
      </c>
      <c r="B1134" t="s">
        <v>361</v>
      </c>
      <c r="C1134" t="s">
        <v>48</v>
      </c>
      <c r="D1134" t="s">
        <v>2327</v>
      </c>
      <c r="E1134" t="s">
        <v>12</v>
      </c>
      <c r="G1134" t="s">
        <v>363</v>
      </c>
      <c r="H1134" t="s">
        <v>14</v>
      </c>
      <c r="I1134" t="s">
        <v>15</v>
      </c>
    </row>
    <row r="1135" spans="1:9" hidden="1" x14ac:dyDescent="0.25">
      <c r="A1135" s="18">
        <v>1133</v>
      </c>
      <c r="B1135" t="s">
        <v>2129</v>
      </c>
      <c r="C1135" t="s">
        <v>10</v>
      </c>
      <c r="D1135" t="s">
        <v>2328</v>
      </c>
      <c r="E1135" t="s">
        <v>12</v>
      </c>
      <c r="G1135" t="s">
        <v>2131</v>
      </c>
      <c r="H1135" t="s">
        <v>14</v>
      </c>
      <c r="I1135" t="s">
        <v>15</v>
      </c>
    </row>
    <row r="1136" spans="1:9" hidden="1" x14ac:dyDescent="0.25">
      <c r="A1136" s="18">
        <v>1134</v>
      </c>
      <c r="B1136" t="s">
        <v>2191</v>
      </c>
      <c r="C1136" t="s">
        <v>24</v>
      </c>
      <c r="D1136" t="s">
        <v>2329</v>
      </c>
      <c r="E1136" t="s">
        <v>12</v>
      </c>
      <c r="G1136" t="s">
        <v>2193</v>
      </c>
      <c r="H1136" t="s">
        <v>14</v>
      </c>
      <c r="I1136" t="s">
        <v>15</v>
      </c>
    </row>
    <row r="1137" spans="1:9" hidden="1" x14ac:dyDescent="0.25">
      <c r="A1137" s="18">
        <v>1135</v>
      </c>
      <c r="B1137" t="s">
        <v>250</v>
      </c>
      <c r="C1137" t="s">
        <v>389</v>
      </c>
      <c r="D1137" t="s">
        <v>2330</v>
      </c>
      <c r="E1137" t="s">
        <v>12</v>
      </c>
      <c r="G1137" t="s">
        <v>252</v>
      </c>
      <c r="H1137" t="s">
        <v>14</v>
      </c>
      <c r="I1137" t="s">
        <v>15</v>
      </c>
    </row>
    <row r="1138" spans="1:9" hidden="1" x14ac:dyDescent="0.25">
      <c r="A1138" s="18">
        <v>1136</v>
      </c>
      <c r="B1138" t="s">
        <v>2331</v>
      </c>
      <c r="C1138" t="s">
        <v>17</v>
      </c>
      <c r="D1138" t="s">
        <v>2332</v>
      </c>
      <c r="E1138" t="s">
        <v>12</v>
      </c>
      <c r="G1138" t="s">
        <v>2333</v>
      </c>
      <c r="H1138" t="s">
        <v>14</v>
      </c>
      <c r="I1138" t="s">
        <v>15</v>
      </c>
    </row>
    <row r="1139" spans="1:9" hidden="1" x14ac:dyDescent="0.25">
      <c r="A1139" s="18">
        <v>1137</v>
      </c>
      <c r="B1139" t="s">
        <v>1374</v>
      </c>
      <c r="C1139" t="s">
        <v>17</v>
      </c>
      <c r="D1139" t="s">
        <v>2334</v>
      </c>
      <c r="E1139" t="s">
        <v>12</v>
      </c>
      <c r="G1139" t="s">
        <v>1376</v>
      </c>
      <c r="H1139" t="s">
        <v>14</v>
      </c>
      <c r="I1139" t="s">
        <v>15</v>
      </c>
    </row>
    <row r="1140" spans="1:9" hidden="1" x14ac:dyDescent="0.25">
      <c r="A1140" s="18">
        <v>1138</v>
      </c>
      <c r="C1140" t="s">
        <v>91</v>
      </c>
      <c r="D1140" t="s">
        <v>2335</v>
      </c>
      <c r="E1140" t="s">
        <v>12</v>
      </c>
      <c r="G1140" t="s">
        <v>536</v>
      </c>
      <c r="H1140" t="s">
        <v>14</v>
      </c>
      <c r="I1140" t="s">
        <v>34</v>
      </c>
    </row>
    <row r="1141" spans="1:9" hidden="1" x14ac:dyDescent="0.25">
      <c r="A1141" s="18">
        <v>1139</v>
      </c>
      <c r="B1141" t="s">
        <v>2336</v>
      </c>
      <c r="C1141" t="s">
        <v>27</v>
      </c>
      <c r="D1141" t="s">
        <v>2337</v>
      </c>
      <c r="E1141" t="s">
        <v>12</v>
      </c>
      <c r="G1141" t="s">
        <v>2338</v>
      </c>
      <c r="H1141" t="s">
        <v>14</v>
      </c>
      <c r="I1141" t="s">
        <v>15</v>
      </c>
    </row>
    <row r="1142" spans="1:9" hidden="1" x14ac:dyDescent="0.25">
      <c r="A1142" s="18">
        <v>1140</v>
      </c>
      <c r="B1142" t="s">
        <v>598</v>
      </c>
      <c r="C1142" t="s">
        <v>200</v>
      </c>
      <c r="D1142" t="s">
        <v>2339</v>
      </c>
      <c r="E1142" t="s">
        <v>12</v>
      </c>
      <c r="G1142" t="s">
        <v>600</v>
      </c>
      <c r="H1142" t="s">
        <v>14</v>
      </c>
      <c r="I1142" t="s">
        <v>15</v>
      </c>
    </row>
    <row r="1143" spans="1:9" hidden="1" x14ac:dyDescent="0.25">
      <c r="A1143" s="18">
        <v>1141</v>
      </c>
      <c r="B1143" t="s">
        <v>116</v>
      </c>
      <c r="C1143" t="s">
        <v>190</v>
      </c>
      <c r="D1143" t="s">
        <v>2340</v>
      </c>
      <c r="E1143" t="s">
        <v>12</v>
      </c>
      <c r="G1143" t="s">
        <v>118</v>
      </c>
      <c r="H1143" t="s">
        <v>14</v>
      </c>
      <c r="I1143" t="s">
        <v>15</v>
      </c>
    </row>
    <row r="1144" spans="1:9" hidden="1" x14ac:dyDescent="0.25">
      <c r="A1144" s="18">
        <v>1142</v>
      </c>
      <c r="B1144" t="s">
        <v>2341</v>
      </c>
      <c r="C1144" t="s">
        <v>17</v>
      </c>
      <c r="D1144" t="s">
        <v>2342</v>
      </c>
      <c r="E1144" t="s">
        <v>12</v>
      </c>
      <c r="G1144" t="s">
        <v>2343</v>
      </c>
      <c r="H1144" t="s">
        <v>14</v>
      </c>
      <c r="I1144" t="s">
        <v>15</v>
      </c>
    </row>
    <row r="1145" spans="1:9" hidden="1" x14ac:dyDescent="0.25">
      <c r="A1145" s="18">
        <v>1143</v>
      </c>
      <c r="B1145" t="s">
        <v>2344</v>
      </c>
      <c r="C1145" t="s">
        <v>17</v>
      </c>
      <c r="D1145" t="s">
        <v>2345</v>
      </c>
      <c r="E1145" t="s">
        <v>12</v>
      </c>
      <c r="G1145" t="s">
        <v>2346</v>
      </c>
      <c r="H1145" t="s">
        <v>14</v>
      </c>
      <c r="I1145" t="s">
        <v>15</v>
      </c>
    </row>
    <row r="1146" spans="1:9" hidden="1" x14ac:dyDescent="0.25">
      <c r="A1146" s="18">
        <v>1144</v>
      </c>
      <c r="B1146" t="s">
        <v>2347</v>
      </c>
      <c r="C1146" t="s">
        <v>44</v>
      </c>
      <c r="D1146" t="s">
        <v>2348</v>
      </c>
      <c r="E1146" t="s">
        <v>12</v>
      </c>
      <c r="G1146" t="s">
        <v>2349</v>
      </c>
      <c r="H1146" t="s">
        <v>14</v>
      </c>
      <c r="I1146" t="s">
        <v>15</v>
      </c>
    </row>
    <row r="1147" spans="1:9" hidden="1" x14ac:dyDescent="0.25">
      <c r="A1147" s="18">
        <v>1145</v>
      </c>
      <c r="B1147" t="s">
        <v>740</v>
      </c>
      <c r="C1147" t="s">
        <v>91</v>
      </c>
      <c r="D1147" t="s">
        <v>2350</v>
      </c>
      <c r="E1147" t="s">
        <v>12</v>
      </c>
      <c r="G1147" t="s">
        <v>742</v>
      </c>
      <c r="H1147" t="s">
        <v>14</v>
      </c>
      <c r="I1147" t="s">
        <v>15</v>
      </c>
    </row>
    <row r="1148" spans="1:9" hidden="1" x14ac:dyDescent="0.25">
      <c r="A1148" s="18">
        <v>1146</v>
      </c>
      <c r="B1148" t="s">
        <v>1281</v>
      </c>
      <c r="C1148" t="s">
        <v>190</v>
      </c>
      <c r="D1148" t="s">
        <v>2351</v>
      </c>
      <c r="E1148" t="s">
        <v>12</v>
      </c>
      <c r="G1148" t="s">
        <v>1283</v>
      </c>
      <c r="H1148" t="s">
        <v>14</v>
      </c>
      <c r="I1148" t="s">
        <v>15</v>
      </c>
    </row>
    <row r="1149" spans="1:9" hidden="1" x14ac:dyDescent="0.25">
      <c r="A1149" s="18">
        <v>1147</v>
      </c>
      <c r="B1149" t="s">
        <v>2336</v>
      </c>
      <c r="C1149" t="s">
        <v>91</v>
      </c>
      <c r="D1149" t="s">
        <v>2352</v>
      </c>
      <c r="E1149" t="s">
        <v>12</v>
      </c>
      <c r="G1149" t="s">
        <v>2338</v>
      </c>
      <c r="H1149" t="s">
        <v>14</v>
      </c>
      <c r="I1149" t="s">
        <v>15</v>
      </c>
    </row>
    <row r="1150" spans="1:9" hidden="1" x14ac:dyDescent="0.25">
      <c r="A1150" s="18">
        <v>1148</v>
      </c>
      <c r="B1150" t="s">
        <v>1278</v>
      </c>
      <c r="C1150" t="s">
        <v>71</v>
      </c>
      <c r="D1150" t="s">
        <v>2353</v>
      </c>
      <c r="E1150" t="s">
        <v>12</v>
      </c>
      <c r="G1150" t="s">
        <v>1280</v>
      </c>
      <c r="H1150" t="s">
        <v>14</v>
      </c>
      <c r="I1150" t="s">
        <v>15</v>
      </c>
    </row>
    <row r="1151" spans="1:9" hidden="1" x14ac:dyDescent="0.25">
      <c r="A1151" s="18">
        <v>1149</v>
      </c>
      <c r="B1151" t="s">
        <v>2191</v>
      </c>
      <c r="C1151" t="s">
        <v>27</v>
      </c>
      <c r="D1151" t="s">
        <v>2354</v>
      </c>
      <c r="E1151" t="s">
        <v>12</v>
      </c>
      <c r="G1151" t="s">
        <v>2193</v>
      </c>
      <c r="H1151" t="s">
        <v>14</v>
      </c>
      <c r="I1151" t="s">
        <v>15</v>
      </c>
    </row>
    <row r="1152" spans="1:9" hidden="1" x14ac:dyDescent="0.25">
      <c r="A1152" s="18">
        <v>1150</v>
      </c>
      <c r="B1152" t="s">
        <v>1621</v>
      </c>
      <c r="C1152" t="s">
        <v>24</v>
      </c>
      <c r="D1152" t="s">
        <v>2355</v>
      </c>
      <c r="E1152" t="s">
        <v>12</v>
      </c>
      <c r="G1152" t="s">
        <v>1623</v>
      </c>
      <c r="H1152" t="s">
        <v>14</v>
      </c>
      <c r="I1152" t="s">
        <v>15</v>
      </c>
    </row>
    <row r="1153" spans="1:11" x14ac:dyDescent="0.25">
      <c r="A1153" s="18">
        <v>2408</v>
      </c>
      <c r="B1153" t="s">
        <v>2281</v>
      </c>
      <c r="C1153" t="s">
        <v>60</v>
      </c>
      <c r="D1153" t="s">
        <v>2356</v>
      </c>
      <c r="E1153" t="s">
        <v>12</v>
      </c>
      <c r="G1153" t="s">
        <v>2357</v>
      </c>
      <c r="H1153" t="s">
        <v>38</v>
      </c>
      <c r="I1153" t="s">
        <v>15</v>
      </c>
      <c r="K1153" s="49" t="s">
        <v>1472</v>
      </c>
    </row>
    <row r="1154" spans="1:11" hidden="1" x14ac:dyDescent="0.25">
      <c r="A1154" s="18">
        <v>1152</v>
      </c>
      <c r="C1154" t="s">
        <v>44</v>
      </c>
      <c r="D1154" t="s">
        <v>2358</v>
      </c>
      <c r="E1154" t="s">
        <v>12</v>
      </c>
      <c r="G1154" t="s">
        <v>2359</v>
      </c>
      <c r="H1154" t="s">
        <v>14</v>
      </c>
      <c r="I1154" t="s">
        <v>15</v>
      </c>
    </row>
    <row r="1155" spans="1:11" hidden="1" x14ac:dyDescent="0.25">
      <c r="A1155" s="18">
        <v>1153</v>
      </c>
      <c r="C1155" t="s">
        <v>27</v>
      </c>
      <c r="D1155" t="s">
        <v>2360</v>
      </c>
      <c r="E1155" t="s">
        <v>12</v>
      </c>
      <c r="G1155" t="s">
        <v>748</v>
      </c>
      <c r="H1155" t="s">
        <v>14</v>
      </c>
      <c r="I1155" t="s">
        <v>15</v>
      </c>
    </row>
    <row r="1156" spans="1:11" hidden="1" x14ac:dyDescent="0.25">
      <c r="A1156" s="18">
        <v>1154</v>
      </c>
      <c r="B1156" t="s">
        <v>2236</v>
      </c>
      <c r="C1156" t="s">
        <v>10</v>
      </c>
      <c r="D1156" t="s">
        <v>2361</v>
      </c>
      <c r="E1156" t="s">
        <v>12</v>
      </c>
      <c r="G1156" t="s">
        <v>2238</v>
      </c>
      <c r="H1156" t="s">
        <v>14</v>
      </c>
      <c r="I1156" t="s">
        <v>15</v>
      </c>
    </row>
    <row r="1157" spans="1:11" hidden="1" x14ac:dyDescent="0.25">
      <c r="A1157" s="18">
        <v>1155</v>
      </c>
      <c r="B1157" t="s">
        <v>577</v>
      </c>
      <c r="C1157" t="s">
        <v>24</v>
      </c>
      <c r="D1157" t="s">
        <v>2362</v>
      </c>
      <c r="E1157" t="s">
        <v>12</v>
      </c>
      <c r="G1157" t="s">
        <v>579</v>
      </c>
      <c r="H1157" t="s">
        <v>14</v>
      </c>
      <c r="I1157" t="s">
        <v>15</v>
      </c>
    </row>
    <row r="1158" spans="1:11" hidden="1" x14ac:dyDescent="0.25">
      <c r="A1158" s="18">
        <v>1156</v>
      </c>
      <c r="B1158" t="s">
        <v>1630</v>
      </c>
      <c r="C1158" t="s">
        <v>48</v>
      </c>
      <c r="D1158" t="s">
        <v>2363</v>
      </c>
      <c r="E1158" t="s">
        <v>12</v>
      </c>
      <c r="G1158" t="s">
        <v>1632</v>
      </c>
      <c r="H1158" t="s">
        <v>14</v>
      </c>
      <c r="I1158" t="s">
        <v>34</v>
      </c>
    </row>
    <row r="1159" spans="1:11" hidden="1" x14ac:dyDescent="0.25">
      <c r="A1159" s="18">
        <v>1157</v>
      </c>
      <c r="B1159" t="s">
        <v>1071</v>
      </c>
      <c r="C1159" t="s">
        <v>44</v>
      </c>
      <c r="D1159" t="s">
        <v>2364</v>
      </c>
      <c r="E1159" t="s">
        <v>12</v>
      </c>
      <c r="G1159" t="s">
        <v>1073</v>
      </c>
      <c r="H1159" t="s">
        <v>14</v>
      </c>
      <c r="I1159" t="s">
        <v>15</v>
      </c>
    </row>
    <row r="1160" spans="1:11" hidden="1" x14ac:dyDescent="0.25">
      <c r="A1160" s="18">
        <v>1158</v>
      </c>
      <c r="B1160" t="s">
        <v>604</v>
      </c>
      <c r="C1160" t="s">
        <v>100</v>
      </c>
      <c r="D1160" t="s">
        <v>2365</v>
      </c>
      <c r="E1160" t="s">
        <v>12</v>
      </c>
      <c r="G1160" t="s">
        <v>606</v>
      </c>
      <c r="H1160" t="s">
        <v>14</v>
      </c>
      <c r="I1160" t="s">
        <v>15</v>
      </c>
    </row>
    <row r="1161" spans="1:11" hidden="1" x14ac:dyDescent="0.25">
      <c r="A1161" s="18">
        <v>1159</v>
      </c>
      <c r="B1161" t="s">
        <v>2366</v>
      </c>
      <c r="C1161" t="s">
        <v>17</v>
      </c>
      <c r="D1161" t="s">
        <v>2367</v>
      </c>
      <c r="E1161" t="s">
        <v>12</v>
      </c>
      <c r="G1161" t="s">
        <v>2368</v>
      </c>
      <c r="H1161" t="s">
        <v>14</v>
      </c>
      <c r="I1161" t="s">
        <v>15</v>
      </c>
    </row>
    <row r="1162" spans="1:11" hidden="1" x14ac:dyDescent="0.25">
      <c r="A1162" s="18">
        <v>1160</v>
      </c>
      <c r="B1162" t="s">
        <v>1090</v>
      </c>
      <c r="C1162" t="s">
        <v>91</v>
      </c>
      <c r="D1162" t="s">
        <v>2369</v>
      </c>
      <c r="E1162" t="s">
        <v>12</v>
      </c>
      <c r="G1162" t="s">
        <v>1092</v>
      </c>
      <c r="H1162" t="s">
        <v>14</v>
      </c>
      <c r="I1162" t="s">
        <v>15</v>
      </c>
    </row>
    <row r="1163" spans="1:11" hidden="1" x14ac:dyDescent="0.25">
      <c r="A1163" s="18">
        <v>1161</v>
      </c>
      <c r="B1163" t="s">
        <v>2370</v>
      </c>
      <c r="C1163" t="s">
        <v>100</v>
      </c>
      <c r="D1163" t="s">
        <v>2371</v>
      </c>
      <c r="E1163" t="s">
        <v>12</v>
      </c>
      <c r="G1163" t="s">
        <v>2372</v>
      </c>
      <c r="H1163" t="s">
        <v>14</v>
      </c>
      <c r="I1163" t="s">
        <v>15</v>
      </c>
    </row>
    <row r="1164" spans="1:11" x14ac:dyDescent="0.25">
      <c r="A1164" s="18">
        <v>3983</v>
      </c>
      <c r="B1164" t="s">
        <v>2373</v>
      </c>
      <c r="C1164" t="s">
        <v>60</v>
      </c>
      <c r="D1164" t="s">
        <v>2374</v>
      </c>
      <c r="E1164" t="s">
        <v>12</v>
      </c>
      <c r="G1164" t="s">
        <v>2375</v>
      </c>
      <c r="H1164" t="s">
        <v>38</v>
      </c>
      <c r="I1164" t="s">
        <v>15</v>
      </c>
      <c r="K1164" s="49" t="s">
        <v>1472</v>
      </c>
    </row>
    <row r="1165" spans="1:11" hidden="1" x14ac:dyDescent="0.25">
      <c r="A1165" s="18">
        <v>1163</v>
      </c>
      <c r="B1165" t="s">
        <v>604</v>
      </c>
      <c r="C1165" t="s">
        <v>389</v>
      </c>
      <c r="D1165" t="s">
        <v>2376</v>
      </c>
      <c r="E1165" t="s">
        <v>12</v>
      </c>
      <c r="G1165" t="s">
        <v>606</v>
      </c>
      <c r="H1165" t="s">
        <v>14</v>
      </c>
      <c r="I1165" t="s">
        <v>15</v>
      </c>
    </row>
    <row r="1166" spans="1:11" hidden="1" x14ac:dyDescent="0.25">
      <c r="A1166" s="18">
        <v>1164</v>
      </c>
      <c r="B1166" t="s">
        <v>2377</v>
      </c>
      <c r="C1166" t="s">
        <v>31</v>
      </c>
      <c r="D1166" t="s">
        <v>2378</v>
      </c>
      <c r="E1166" t="s">
        <v>12</v>
      </c>
      <c r="G1166" t="s">
        <v>975</v>
      </c>
      <c r="H1166" t="s">
        <v>14</v>
      </c>
      <c r="I1166" t="s">
        <v>34</v>
      </c>
    </row>
    <row r="1167" spans="1:11" hidden="1" x14ac:dyDescent="0.25">
      <c r="A1167" s="18">
        <v>1165</v>
      </c>
      <c r="B1167" t="s">
        <v>164</v>
      </c>
      <c r="C1167" t="s">
        <v>31</v>
      </c>
      <c r="D1167" t="s">
        <v>2379</v>
      </c>
      <c r="E1167" t="s">
        <v>12</v>
      </c>
      <c r="G1167" t="s">
        <v>166</v>
      </c>
      <c r="H1167" t="s">
        <v>14</v>
      </c>
      <c r="I1167" t="s">
        <v>15</v>
      </c>
    </row>
    <row r="1168" spans="1:11" hidden="1" x14ac:dyDescent="0.25">
      <c r="A1168" s="18">
        <v>1166</v>
      </c>
      <c r="B1168" t="s">
        <v>1548</v>
      </c>
      <c r="C1168" t="s">
        <v>31</v>
      </c>
      <c r="D1168" t="s">
        <v>2380</v>
      </c>
      <c r="E1168" t="s">
        <v>12</v>
      </c>
      <c r="G1168" t="s">
        <v>1550</v>
      </c>
      <c r="H1168" t="s">
        <v>14</v>
      </c>
      <c r="I1168" t="s">
        <v>15</v>
      </c>
    </row>
    <row r="1169" spans="1:9" hidden="1" x14ac:dyDescent="0.25">
      <c r="A1169" s="18">
        <v>1167</v>
      </c>
      <c r="B1169" t="s">
        <v>619</v>
      </c>
      <c r="C1169" t="s">
        <v>27</v>
      </c>
      <c r="D1169" t="s">
        <v>2381</v>
      </c>
      <c r="E1169" t="s">
        <v>12</v>
      </c>
      <c r="G1169" t="s">
        <v>621</v>
      </c>
      <c r="H1169" t="s">
        <v>14</v>
      </c>
      <c r="I1169" t="s">
        <v>15</v>
      </c>
    </row>
    <row r="1170" spans="1:9" hidden="1" x14ac:dyDescent="0.25">
      <c r="A1170" s="18">
        <v>1168</v>
      </c>
      <c r="B1170" t="s">
        <v>2382</v>
      </c>
      <c r="C1170" t="s">
        <v>190</v>
      </c>
      <c r="D1170" t="s">
        <v>2383</v>
      </c>
      <c r="E1170" t="s">
        <v>12</v>
      </c>
      <c r="G1170" t="s">
        <v>2384</v>
      </c>
      <c r="H1170" t="s">
        <v>14</v>
      </c>
      <c r="I1170" t="s">
        <v>15</v>
      </c>
    </row>
    <row r="1171" spans="1:9" hidden="1" x14ac:dyDescent="0.25">
      <c r="A1171" s="18">
        <v>1169</v>
      </c>
      <c r="B1171" t="s">
        <v>531</v>
      </c>
      <c r="C1171" t="s">
        <v>44</v>
      </c>
      <c r="D1171" t="s">
        <v>2385</v>
      </c>
      <c r="E1171" t="s">
        <v>12</v>
      </c>
      <c r="G1171" t="s">
        <v>533</v>
      </c>
      <c r="H1171" t="s">
        <v>14</v>
      </c>
      <c r="I1171" t="s">
        <v>15</v>
      </c>
    </row>
    <row r="1172" spans="1:9" hidden="1" x14ac:dyDescent="0.25">
      <c r="A1172" s="18">
        <v>1170</v>
      </c>
      <c r="B1172" t="s">
        <v>1078</v>
      </c>
      <c r="C1172" t="s">
        <v>100</v>
      </c>
      <c r="D1172" t="s">
        <v>2386</v>
      </c>
      <c r="E1172" t="s">
        <v>12</v>
      </c>
      <c r="G1172" t="s">
        <v>1608</v>
      </c>
      <c r="H1172" t="s">
        <v>14</v>
      </c>
      <c r="I1172" t="s">
        <v>15</v>
      </c>
    </row>
    <row r="1173" spans="1:9" hidden="1" x14ac:dyDescent="0.25">
      <c r="A1173" s="18">
        <v>1171</v>
      </c>
      <c r="B1173" t="s">
        <v>2387</v>
      </c>
      <c r="C1173" t="s">
        <v>17</v>
      </c>
      <c r="D1173" t="s">
        <v>2388</v>
      </c>
      <c r="E1173" t="s">
        <v>12</v>
      </c>
      <c r="G1173" t="s">
        <v>2389</v>
      </c>
      <c r="H1173" t="s">
        <v>14</v>
      </c>
      <c r="I1173" t="s">
        <v>15</v>
      </c>
    </row>
    <row r="1174" spans="1:9" hidden="1" x14ac:dyDescent="0.25">
      <c r="A1174" s="18">
        <v>1172</v>
      </c>
      <c r="B1174" t="s">
        <v>407</v>
      </c>
      <c r="C1174" t="s">
        <v>100</v>
      </c>
      <c r="D1174" t="s">
        <v>2390</v>
      </c>
      <c r="E1174" t="s">
        <v>12</v>
      </c>
      <c r="G1174" t="s">
        <v>409</v>
      </c>
      <c r="H1174" t="s">
        <v>14</v>
      </c>
      <c r="I1174" t="s">
        <v>15</v>
      </c>
    </row>
    <row r="1175" spans="1:9" hidden="1" x14ac:dyDescent="0.25">
      <c r="A1175" s="18">
        <v>1173</v>
      </c>
      <c r="B1175" t="s">
        <v>682</v>
      </c>
      <c r="C1175" t="s">
        <v>100</v>
      </c>
      <c r="D1175" t="s">
        <v>2391</v>
      </c>
      <c r="E1175" t="s">
        <v>12</v>
      </c>
      <c r="G1175" t="s">
        <v>684</v>
      </c>
      <c r="H1175" t="s">
        <v>14</v>
      </c>
      <c r="I1175" t="s">
        <v>34</v>
      </c>
    </row>
    <row r="1176" spans="1:9" hidden="1" x14ac:dyDescent="0.25">
      <c r="A1176" s="18">
        <v>1174</v>
      </c>
      <c r="B1176" t="s">
        <v>2392</v>
      </c>
      <c r="C1176" t="s">
        <v>27</v>
      </c>
      <c r="D1176" t="s">
        <v>2393</v>
      </c>
      <c r="E1176" t="s">
        <v>12</v>
      </c>
      <c r="G1176" t="s">
        <v>2394</v>
      </c>
      <c r="H1176" t="s">
        <v>14</v>
      </c>
      <c r="I1176" t="s">
        <v>15</v>
      </c>
    </row>
    <row r="1177" spans="1:9" hidden="1" x14ac:dyDescent="0.25">
      <c r="A1177" s="18">
        <v>1175</v>
      </c>
      <c r="B1177" t="s">
        <v>2395</v>
      </c>
      <c r="C1177" t="s">
        <v>31</v>
      </c>
      <c r="D1177" t="s">
        <v>2396</v>
      </c>
      <c r="E1177" t="s">
        <v>12</v>
      </c>
      <c r="G1177" t="s">
        <v>2397</v>
      </c>
      <c r="H1177" t="s">
        <v>14</v>
      </c>
      <c r="I1177" t="s">
        <v>15</v>
      </c>
    </row>
    <row r="1178" spans="1:9" hidden="1" x14ac:dyDescent="0.25">
      <c r="A1178" s="18">
        <v>1176</v>
      </c>
      <c r="B1178" t="s">
        <v>1404</v>
      </c>
      <c r="C1178" t="s">
        <v>91</v>
      </c>
      <c r="D1178" t="s">
        <v>2398</v>
      </c>
      <c r="E1178" t="s">
        <v>12</v>
      </c>
      <c r="G1178" t="s">
        <v>1406</v>
      </c>
      <c r="H1178" t="s">
        <v>14</v>
      </c>
      <c r="I1178" t="s">
        <v>15</v>
      </c>
    </row>
    <row r="1179" spans="1:9" hidden="1" x14ac:dyDescent="0.25">
      <c r="A1179" s="18">
        <v>1177</v>
      </c>
      <c r="C1179" t="s">
        <v>71</v>
      </c>
      <c r="D1179" t="s">
        <v>2399</v>
      </c>
      <c r="E1179" t="s">
        <v>12</v>
      </c>
      <c r="G1179" t="s">
        <v>551</v>
      </c>
      <c r="H1179" t="s">
        <v>14</v>
      </c>
      <c r="I1179" t="s">
        <v>15</v>
      </c>
    </row>
    <row r="1180" spans="1:9" hidden="1" x14ac:dyDescent="0.25">
      <c r="A1180" s="18">
        <v>1178</v>
      </c>
      <c r="B1180" t="s">
        <v>155</v>
      </c>
      <c r="C1180" t="s">
        <v>389</v>
      </c>
      <c r="D1180" t="s">
        <v>2400</v>
      </c>
      <c r="E1180" t="s">
        <v>12</v>
      </c>
      <c r="G1180" t="s">
        <v>157</v>
      </c>
      <c r="H1180" t="s">
        <v>14</v>
      </c>
      <c r="I1180" t="s">
        <v>15</v>
      </c>
    </row>
    <row r="1181" spans="1:9" hidden="1" x14ac:dyDescent="0.25">
      <c r="A1181" s="18">
        <v>1179</v>
      </c>
      <c r="B1181" t="s">
        <v>1330</v>
      </c>
      <c r="C1181" t="s">
        <v>27</v>
      </c>
      <c r="D1181" t="s">
        <v>2401</v>
      </c>
      <c r="E1181" t="s">
        <v>12</v>
      </c>
      <c r="G1181" t="s">
        <v>1332</v>
      </c>
      <c r="H1181" t="s">
        <v>14</v>
      </c>
      <c r="I1181" t="s">
        <v>15</v>
      </c>
    </row>
    <row r="1182" spans="1:9" hidden="1" x14ac:dyDescent="0.25">
      <c r="A1182" s="18">
        <v>1180</v>
      </c>
      <c r="B1182" t="s">
        <v>1930</v>
      </c>
      <c r="C1182" t="s">
        <v>71</v>
      </c>
      <c r="D1182" t="s">
        <v>2402</v>
      </c>
      <c r="E1182" t="s">
        <v>12</v>
      </c>
      <c r="G1182" t="s">
        <v>1932</v>
      </c>
      <c r="H1182" t="s">
        <v>14</v>
      </c>
      <c r="I1182" t="s">
        <v>15</v>
      </c>
    </row>
    <row r="1183" spans="1:9" hidden="1" x14ac:dyDescent="0.25">
      <c r="A1183" s="18">
        <v>1181</v>
      </c>
      <c r="B1183" t="s">
        <v>1053</v>
      </c>
      <c r="C1183" t="s">
        <v>48</v>
      </c>
      <c r="D1183" t="s">
        <v>2403</v>
      </c>
      <c r="E1183" t="s">
        <v>12</v>
      </c>
      <c r="G1183" t="s">
        <v>1055</v>
      </c>
      <c r="H1183" t="s">
        <v>14</v>
      </c>
      <c r="I1183" t="s">
        <v>15</v>
      </c>
    </row>
    <row r="1184" spans="1:9" hidden="1" x14ac:dyDescent="0.25">
      <c r="A1184" s="18">
        <v>1182</v>
      </c>
      <c r="B1184" t="s">
        <v>459</v>
      </c>
      <c r="C1184" t="s">
        <v>48</v>
      </c>
      <c r="D1184" t="s">
        <v>2404</v>
      </c>
      <c r="E1184" t="s">
        <v>12</v>
      </c>
      <c r="G1184" t="s">
        <v>461</v>
      </c>
      <c r="H1184" t="s">
        <v>14</v>
      </c>
      <c r="I1184" t="s">
        <v>15</v>
      </c>
    </row>
    <row r="1185" spans="1:11" hidden="1" x14ac:dyDescent="0.25">
      <c r="A1185" s="18">
        <v>1183</v>
      </c>
      <c r="B1185" t="s">
        <v>170</v>
      </c>
      <c r="C1185" t="s">
        <v>31</v>
      </c>
      <c r="D1185" t="s">
        <v>2405</v>
      </c>
      <c r="E1185" t="s">
        <v>12</v>
      </c>
      <c r="G1185" t="s">
        <v>172</v>
      </c>
      <c r="H1185" t="s">
        <v>14</v>
      </c>
      <c r="I1185" t="s">
        <v>15</v>
      </c>
    </row>
    <row r="1186" spans="1:11" hidden="1" x14ac:dyDescent="0.25">
      <c r="A1186" s="18">
        <v>1184</v>
      </c>
      <c r="B1186" t="s">
        <v>361</v>
      </c>
      <c r="C1186" t="s">
        <v>31</v>
      </c>
      <c r="D1186" t="s">
        <v>2406</v>
      </c>
      <c r="E1186" t="s">
        <v>12</v>
      </c>
      <c r="G1186" t="s">
        <v>363</v>
      </c>
      <c r="H1186" t="s">
        <v>14</v>
      </c>
      <c r="I1186" t="s">
        <v>15</v>
      </c>
    </row>
    <row r="1187" spans="1:11" hidden="1" x14ac:dyDescent="0.25">
      <c r="A1187" s="18">
        <v>1185</v>
      </c>
      <c r="C1187" t="s">
        <v>91</v>
      </c>
      <c r="D1187" t="s">
        <v>2407</v>
      </c>
      <c r="E1187" t="s">
        <v>12</v>
      </c>
      <c r="G1187" t="s">
        <v>849</v>
      </c>
      <c r="H1187" t="s">
        <v>14</v>
      </c>
      <c r="I1187" t="s">
        <v>34</v>
      </c>
    </row>
    <row r="1188" spans="1:11" x14ac:dyDescent="0.25">
      <c r="A1188" s="18">
        <v>3355</v>
      </c>
      <c r="B1188" t="s">
        <v>20</v>
      </c>
      <c r="C1188" t="s">
        <v>60</v>
      </c>
      <c r="D1188" t="s">
        <v>2408</v>
      </c>
      <c r="E1188" t="s">
        <v>12</v>
      </c>
      <c r="G1188" t="s">
        <v>2409</v>
      </c>
      <c r="H1188" t="s">
        <v>38</v>
      </c>
      <c r="I1188" t="s">
        <v>15</v>
      </c>
      <c r="K1188" s="49" t="s">
        <v>1472</v>
      </c>
    </row>
    <row r="1189" spans="1:11" hidden="1" x14ac:dyDescent="0.25">
      <c r="A1189" s="18">
        <v>1187</v>
      </c>
      <c r="B1189" t="s">
        <v>1764</v>
      </c>
      <c r="C1189" t="s">
        <v>31</v>
      </c>
      <c r="D1189" t="s">
        <v>2410</v>
      </c>
      <c r="E1189" t="s">
        <v>12</v>
      </c>
      <c r="G1189" t="s">
        <v>1766</v>
      </c>
      <c r="H1189" t="s">
        <v>14</v>
      </c>
      <c r="I1189" t="s">
        <v>34</v>
      </c>
    </row>
    <row r="1190" spans="1:11" hidden="1" x14ac:dyDescent="0.25">
      <c r="A1190" s="18">
        <v>1188</v>
      </c>
      <c r="B1190" t="s">
        <v>806</v>
      </c>
      <c r="C1190" t="s">
        <v>71</v>
      </c>
      <c r="D1190" t="s">
        <v>2411</v>
      </c>
      <c r="E1190" t="s">
        <v>12</v>
      </c>
      <c r="G1190" t="s">
        <v>808</v>
      </c>
      <c r="H1190" t="s">
        <v>14</v>
      </c>
      <c r="I1190" t="s">
        <v>15</v>
      </c>
    </row>
    <row r="1191" spans="1:11" hidden="1" x14ac:dyDescent="0.25">
      <c r="A1191" s="18">
        <v>1189</v>
      </c>
      <c r="C1191" t="s">
        <v>27</v>
      </c>
      <c r="D1191" t="s">
        <v>2412</v>
      </c>
      <c r="E1191" t="s">
        <v>12</v>
      </c>
      <c r="G1191" t="s">
        <v>2413</v>
      </c>
      <c r="H1191" t="s">
        <v>14</v>
      </c>
      <c r="I1191" t="s">
        <v>15</v>
      </c>
    </row>
    <row r="1192" spans="1:11" hidden="1" x14ac:dyDescent="0.25">
      <c r="A1192" s="18">
        <v>1190</v>
      </c>
      <c r="B1192" t="s">
        <v>149</v>
      </c>
      <c r="C1192" t="s">
        <v>27</v>
      </c>
      <c r="D1192" t="s">
        <v>2414</v>
      </c>
      <c r="E1192" t="s">
        <v>12</v>
      </c>
      <c r="G1192" t="s">
        <v>151</v>
      </c>
      <c r="H1192" t="s">
        <v>14</v>
      </c>
      <c r="I1192" t="s">
        <v>15</v>
      </c>
    </row>
    <row r="1193" spans="1:11" hidden="1" x14ac:dyDescent="0.25">
      <c r="A1193" s="18">
        <v>1191</v>
      </c>
      <c r="B1193" t="s">
        <v>20</v>
      </c>
      <c r="C1193" t="s">
        <v>190</v>
      </c>
      <c r="D1193" t="s">
        <v>2415</v>
      </c>
      <c r="E1193" t="s">
        <v>12</v>
      </c>
      <c r="G1193" t="s">
        <v>22</v>
      </c>
      <c r="H1193" t="s">
        <v>14</v>
      </c>
      <c r="I1193" t="s">
        <v>15</v>
      </c>
    </row>
    <row r="1194" spans="1:11" hidden="1" x14ac:dyDescent="0.25">
      <c r="A1194" s="18">
        <v>1192</v>
      </c>
      <c r="C1194" t="s">
        <v>91</v>
      </c>
      <c r="D1194" t="s">
        <v>2416</v>
      </c>
      <c r="E1194" t="s">
        <v>12</v>
      </c>
      <c r="G1194" t="s">
        <v>582</v>
      </c>
      <c r="H1194" t="s">
        <v>14</v>
      </c>
      <c r="I1194" t="s">
        <v>34</v>
      </c>
    </row>
    <row r="1195" spans="1:11" hidden="1" x14ac:dyDescent="0.25">
      <c r="A1195" s="18">
        <v>1193</v>
      </c>
      <c r="B1195" t="s">
        <v>982</v>
      </c>
      <c r="C1195" t="s">
        <v>44</v>
      </c>
      <c r="D1195" t="s">
        <v>2417</v>
      </c>
      <c r="E1195" t="s">
        <v>12</v>
      </c>
      <c r="G1195" t="s">
        <v>984</v>
      </c>
      <c r="H1195" t="s">
        <v>14</v>
      </c>
      <c r="I1195" t="s">
        <v>15</v>
      </c>
    </row>
    <row r="1196" spans="1:11" x14ac:dyDescent="0.25">
      <c r="A1196" s="18">
        <v>960</v>
      </c>
      <c r="C1196" t="s">
        <v>60</v>
      </c>
      <c r="D1196" t="s">
        <v>2418</v>
      </c>
      <c r="E1196" t="s">
        <v>12</v>
      </c>
      <c r="G1196" t="s">
        <v>2419</v>
      </c>
      <c r="H1196" t="s">
        <v>38</v>
      </c>
      <c r="I1196" t="s">
        <v>15</v>
      </c>
      <c r="K1196" s="49" t="s">
        <v>1472</v>
      </c>
    </row>
    <row r="1197" spans="1:11" hidden="1" x14ac:dyDescent="0.25">
      <c r="A1197" s="18">
        <v>1195</v>
      </c>
      <c r="C1197" t="s">
        <v>91</v>
      </c>
      <c r="D1197" t="s">
        <v>2420</v>
      </c>
      <c r="E1197" t="s">
        <v>12</v>
      </c>
      <c r="G1197" t="s">
        <v>181</v>
      </c>
      <c r="H1197" t="s">
        <v>14</v>
      </c>
      <c r="I1197" t="s">
        <v>15</v>
      </c>
    </row>
    <row r="1198" spans="1:11" hidden="1" x14ac:dyDescent="0.25">
      <c r="A1198" s="18">
        <v>1196</v>
      </c>
      <c r="B1198" t="s">
        <v>743</v>
      </c>
      <c r="C1198" t="s">
        <v>100</v>
      </c>
      <c r="D1198" t="s">
        <v>2421</v>
      </c>
      <c r="E1198" t="s">
        <v>12</v>
      </c>
      <c r="G1198" t="s">
        <v>745</v>
      </c>
      <c r="H1198" t="s">
        <v>14</v>
      </c>
      <c r="I1198" t="s">
        <v>15</v>
      </c>
    </row>
    <row r="1199" spans="1:11" hidden="1" x14ac:dyDescent="0.25">
      <c r="A1199" s="18">
        <v>1197</v>
      </c>
      <c r="B1199" t="s">
        <v>456</v>
      </c>
      <c r="C1199" t="s">
        <v>389</v>
      </c>
      <c r="D1199" t="s">
        <v>2422</v>
      </c>
      <c r="E1199" t="s">
        <v>12</v>
      </c>
      <c r="G1199" t="s">
        <v>458</v>
      </c>
      <c r="H1199" t="s">
        <v>14</v>
      </c>
      <c r="I1199" t="s">
        <v>15</v>
      </c>
    </row>
    <row r="1200" spans="1:11" hidden="1" x14ac:dyDescent="0.25">
      <c r="A1200" s="18">
        <v>1198</v>
      </c>
      <c r="B1200" t="s">
        <v>724</v>
      </c>
      <c r="C1200" t="s">
        <v>10</v>
      </c>
      <c r="D1200" t="s">
        <v>2423</v>
      </c>
      <c r="E1200" t="s">
        <v>12</v>
      </c>
      <c r="G1200" t="s">
        <v>726</v>
      </c>
      <c r="H1200" t="s">
        <v>14</v>
      </c>
      <c r="I1200" t="s">
        <v>15</v>
      </c>
    </row>
    <row r="1201" spans="1:11" hidden="1" x14ac:dyDescent="0.25">
      <c r="A1201" s="18">
        <v>1199</v>
      </c>
      <c r="B1201" t="s">
        <v>361</v>
      </c>
      <c r="C1201" t="s">
        <v>44</v>
      </c>
      <c r="D1201" t="s">
        <v>2424</v>
      </c>
      <c r="E1201" t="s">
        <v>12</v>
      </c>
      <c r="G1201" t="s">
        <v>363</v>
      </c>
      <c r="H1201" t="s">
        <v>14</v>
      </c>
      <c r="I1201" t="s">
        <v>15</v>
      </c>
    </row>
    <row r="1202" spans="1:11" hidden="1" x14ac:dyDescent="0.25">
      <c r="A1202" s="18">
        <v>1200</v>
      </c>
      <c r="C1202" t="s">
        <v>10</v>
      </c>
      <c r="D1202" t="s">
        <v>2425</v>
      </c>
      <c r="E1202" t="s">
        <v>12</v>
      </c>
      <c r="G1202" t="s">
        <v>181</v>
      </c>
      <c r="H1202" t="s">
        <v>14</v>
      </c>
      <c r="I1202" t="s">
        <v>15</v>
      </c>
    </row>
    <row r="1203" spans="1:11" hidden="1" x14ac:dyDescent="0.25">
      <c r="A1203" s="18">
        <v>1201</v>
      </c>
      <c r="B1203" t="s">
        <v>2426</v>
      </c>
      <c r="C1203" t="s">
        <v>31</v>
      </c>
      <c r="D1203" t="s">
        <v>2427</v>
      </c>
      <c r="E1203" t="s">
        <v>12</v>
      </c>
      <c r="G1203" t="s">
        <v>2428</v>
      </c>
      <c r="H1203" t="s">
        <v>14</v>
      </c>
      <c r="I1203" t="s">
        <v>15</v>
      </c>
    </row>
    <row r="1204" spans="1:11" hidden="1" x14ac:dyDescent="0.25">
      <c r="A1204" s="18">
        <v>1202</v>
      </c>
      <c r="B1204" t="s">
        <v>900</v>
      </c>
      <c r="C1204" t="s">
        <v>143</v>
      </c>
      <c r="D1204" t="s">
        <v>2429</v>
      </c>
      <c r="E1204" t="s">
        <v>12</v>
      </c>
      <c r="G1204" t="s">
        <v>902</v>
      </c>
      <c r="H1204" t="s">
        <v>14</v>
      </c>
      <c r="I1204" t="s">
        <v>15</v>
      </c>
    </row>
    <row r="1205" spans="1:11" hidden="1" x14ac:dyDescent="0.25">
      <c r="A1205" s="18">
        <v>1203</v>
      </c>
      <c r="B1205" t="s">
        <v>348</v>
      </c>
      <c r="C1205" t="s">
        <v>31</v>
      </c>
      <c r="D1205" t="s">
        <v>2430</v>
      </c>
      <c r="E1205" t="s">
        <v>12</v>
      </c>
      <c r="G1205" t="s">
        <v>350</v>
      </c>
      <c r="H1205" t="s">
        <v>14</v>
      </c>
      <c r="I1205" t="s">
        <v>15</v>
      </c>
    </row>
    <row r="1206" spans="1:11" x14ac:dyDescent="0.25">
      <c r="A1206" s="18">
        <v>3288</v>
      </c>
      <c r="B1206" t="s">
        <v>20</v>
      </c>
      <c r="C1206" t="s">
        <v>60</v>
      </c>
      <c r="D1206" t="s">
        <v>2431</v>
      </c>
      <c r="E1206" t="s">
        <v>12</v>
      </c>
      <c r="G1206" t="s">
        <v>2432</v>
      </c>
      <c r="H1206" t="s">
        <v>38</v>
      </c>
      <c r="I1206" t="s">
        <v>15</v>
      </c>
      <c r="K1206" s="49" t="s">
        <v>1472</v>
      </c>
    </row>
    <row r="1207" spans="1:11" hidden="1" x14ac:dyDescent="0.25">
      <c r="A1207" s="18">
        <v>1205</v>
      </c>
      <c r="B1207" t="s">
        <v>1577</v>
      </c>
      <c r="C1207" t="s">
        <v>48</v>
      </c>
      <c r="D1207" t="s">
        <v>2433</v>
      </c>
      <c r="E1207" t="s">
        <v>12</v>
      </c>
      <c r="G1207" t="s">
        <v>2434</v>
      </c>
      <c r="H1207" t="s">
        <v>14</v>
      </c>
      <c r="I1207" t="s">
        <v>15</v>
      </c>
    </row>
    <row r="1208" spans="1:11" hidden="1" x14ac:dyDescent="0.25">
      <c r="A1208" s="18">
        <v>1206</v>
      </c>
      <c r="B1208" t="s">
        <v>358</v>
      </c>
      <c r="C1208" t="s">
        <v>190</v>
      </c>
      <c r="D1208" t="s">
        <v>2435</v>
      </c>
      <c r="E1208" t="s">
        <v>12</v>
      </c>
      <c r="G1208" t="s">
        <v>360</v>
      </c>
      <c r="H1208" t="s">
        <v>14</v>
      </c>
      <c r="I1208" t="s">
        <v>15</v>
      </c>
    </row>
    <row r="1209" spans="1:11" hidden="1" x14ac:dyDescent="0.25">
      <c r="A1209" s="18">
        <v>1207</v>
      </c>
      <c r="C1209" t="s">
        <v>2436</v>
      </c>
      <c r="D1209" t="s">
        <v>2437</v>
      </c>
      <c r="E1209" t="s">
        <v>12</v>
      </c>
      <c r="G1209" t="s">
        <v>2438</v>
      </c>
      <c r="H1209" t="s">
        <v>2439</v>
      </c>
      <c r="I1209" t="s">
        <v>2440</v>
      </c>
      <c r="J1209" t="s">
        <v>2441</v>
      </c>
    </row>
    <row r="1210" spans="1:11" hidden="1" x14ac:dyDescent="0.25">
      <c r="A1210" s="18">
        <v>1208</v>
      </c>
      <c r="B1210" t="s">
        <v>1548</v>
      </c>
      <c r="C1210" t="s">
        <v>48</v>
      </c>
      <c r="D1210" t="s">
        <v>2442</v>
      </c>
      <c r="E1210" t="s">
        <v>12</v>
      </c>
      <c r="G1210" t="s">
        <v>1550</v>
      </c>
      <c r="H1210" t="s">
        <v>14</v>
      </c>
      <c r="I1210" t="s">
        <v>15</v>
      </c>
    </row>
    <row r="1211" spans="1:11" hidden="1" x14ac:dyDescent="0.25">
      <c r="A1211" s="18">
        <v>1209</v>
      </c>
      <c r="B1211" t="s">
        <v>2370</v>
      </c>
      <c r="C1211" t="s">
        <v>71</v>
      </c>
      <c r="D1211" t="s">
        <v>2443</v>
      </c>
      <c r="E1211" t="s">
        <v>12</v>
      </c>
      <c r="G1211" t="s">
        <v>2372</v>
      </c>
      <c r="H1211" t="s">
        <v>14</v>
      </c>
      <c r="I1211" t="s">
        <v>15</v>
      </c>
    </row>
    <row r="1212" spans="1:11" hidden="1" x14ac:dyDescent="0.25">
      <c r="A1212" s="18">
        <v>1210</v>
      </c>
      <c r="B1212" t="s">
        <v>1772</v>
      </c>
      <c r="C1212" t="s">
        <v>24</v>
      </c>
      <c r="D1212" t="s">
        <v>2444</v>
      </c>
      <c r="E1212" t="s">
        <v>12</v>
      </c>
      <c r="G1212" t="s">
        <v>1774</v>
      </c>
      <c r="H1212" t="s">
        <v>14</v>
      </c>
      <c r="I1212" t="s">
        <v>15</v>
      </c>
    </row>
    <row r="1213" spans="1:11" hidden="1" x14ac:dyDescent="0.25">
      <c r="A1213" s="18">
        <v>1211</v>
      </c>
      <c r="C1213" t="s">
        <v>27</v>
      </c>
      <c r="D1213" t="s">
        <v>2445</v>
      </c>
      <c r="E1213" t="s">
        <v>12</v>
      </c>
      <c r="G1213" t="s">
        <v>1121</v>
      </c>
      <c r="H1213" t="s">
        <v>14</v>
      </c>
      <c r="I1213" t="s">
        <v>34</v>
      </c>
    </row>
    <row r="1214" spans="1:11" hidden="1" x14ac:dyDescent="0.25">
      <c r="A1214" s="18">
        <v>1212</v>
      </c>
      <c r="B1214" t="s">
        <v>2446</v>
      </c>
      <c r="C1214" t="s">
        <v>48</v>
      </c>
      <c r="D1214" t="s">
        <v>2447</v>
      </c>
      <c r="E1214" t="s">
        <v>12</v>
      </c>
      <c r="G1214" t="s">
        <v>2448</v>
      </c>
      <c r="H1214" t="s">
        <v>14</v>
      </c>
      <c r="I1214" t="s">
        <v>15</v>
      </c>
    </row>
    <row r="1215" spans="1:11" hidden="1" x14ac:dyDescent="0.25">
      <c r="A1215" s="18">
        <v>1213</v>
      </c>
      <c r="B1215" t="s">
        <v>2449</v>
      </c>
      <c r="C1215" t="s">
        <v>100</v>
      </c>
      <c r="D1215" t="s">
        <v>2450</v>
      </c>
      <c r="E1215" t="s">
        <v>12</v>
      </c>
      <c r="G1215" t="s">
        <v>2451</v>
      </c>
      <c r="H1215" t="s">
        <v>14</v>
      </c>
      <c r="I1215" t="s">
        <v>15</v>
      </c>
    </row>
    <row r="1216" spans="1:11" hidden="1" x14ac:dyDescent="0.25">
      <c r="A1216" s="18">
        <v>1214</v>
      </c>
      <c r="B1216" t="s">
        <v>534</v>
      </c>
      <c r="C1216" t="s">
        <v>48</v>
      </c>
      <c r="D1216" t="s">
        <v>2452</v>
      </c>
      <c r="E1216" t="s">
        <v>12</v>
      </c>
      <c r="G1216" t="s">
        <v>536</v>
      </c>
      <c r="H1216" t="s">
        <v>14</v>
      </c>
      <c r="I1216" t="s">
        <v>34</v>
      </c>
    </row>
    <row r="1217" spans="1:11" hidden="1" x14ac:dyDescent="0.25">
      <c r="A1217" s="18">
        <v>1215</v>
      </c>
      <c r="B1217" t="s">
        <v>2453</v>
      </c>
      <c r="C1217" t="s">
        <v>91</v>
      </c>
      <c r="D1217" t="s">
        <v>2454</v>
      </c>
      <c r="E1217" t="s">
        <v>12</v>
      </c>
      <c r="G1217" t="s">
        <v>558</v>
      </c>
      <c r="H1217" t="s">
        <v>14</v>
      </c>
      <c r="I1217" t="s">
        <v>15</v>
      </c>
    </row>
    <row r="1218" spans="1:11" hidden="1" x14ac:dyDescent="0.25">
      <c r="A1218" s="18">
        <v>1216</v>
      </c>
      <c r="B1218" t="s">
        <v>517</v>
      </c>
      <c r="C1218" t="s">
        <v>10</v>
      </c>
      <c r="D1218" t="s">
        <v>2455</v>
      </c>
      <c r="E1218" t="s">
        <v>12</v>
      </c>
      <c r="G1218" t="s">
        <v>519</v>
      </c>
      <c r="H1218" t="s">
        <v>14</v>
      </c>
      <c r="I1218" t="s">
        <v>15</v>
      </c>
    </row>
    <row r="1219" spans="1:11" hidden="1" x14ac:dyDescent="0.25">
      <c r="A1219" s="18">
        <v>1217</v>
      </c>
      <c r="B1219" t="s">
        <v>423</v>
      </c>
      <c r="C1219" t="s">
        <v>24</v>
      </c>
      <c r="D1219" t="s">
        <v>2456</v>
      </c>
      <c r="E1219" t="s">
        <v>12</v>
      </c>
      <c r="G1219" t="s">
        <v>425</v>
      </c>
      <c r="H1219" t="s">
        <v>14</v>
      </c>
      <c r="I1219" t="s">
        <v>15</v>
      </c>
    </row>
    <row r="1220" spans="1:11" x14ac:dyDescent="0.25">
      <c r="A1220" s="18">
        <v>2111</v>
      </c>
      <c r="B1220" t="s">
        <v>619</v>
      </c>
      <c r="C1220" t="s">
        <v>60</v>
      </c>
      <c r="D1220" t="s">
        <v>2457</v>
      </c>
      <c r="E1220" t="s">
        <v>12</v>
      </c>
      <c r="G1220" t="s">
        <v>2458</v>
      </c>
      <c r="H1220" t="s">
        <v>38</v>
      </c>
      <c r="I1220" t="s">
        <v>15</v>
      </c>
      <c r="K1220" s="49" t="s">
        <v>1472</v>
      </c>
    </row>
    <row r="1221" spans="1:11" hidden="1" x14ac:dyDescent="0.25">
      <c r="A1221" s="18">
        <v>1219</v>
      </c>
      <c r="C1221" t="s">
        <v>31</v>
      </c>
      <c r="D1221" t="s">
        <v>2459</v>
      </c>
      <c r="E1221" t="s">
        <v>12</v>
      </c>
      <c r="G1221" t="s">
        <v>776</v>
      </c>
      <c r="H1221" t="s">
        <v>14</v>
      </c>
      <c r="I1221" t="s">
        <v>777</v>
      </c>
    </row>
    <row r="1222" spans="1:11" hidden="1" x14ac:dyDescent="0.25">
      <c r="A1222" s="18">
        <v>1220</v>
      </c>
      <c r="B1222" t="s">
        <v>2460</v>
      </c>
      <c r="C1222" t="s">
        <v>17</v>
      </c>
      <c r="D1222" t="s">
        <v>2461</v>
      </c>
      <c r="E1222" t="s">
        <v>12</v>
      </c>
      <c r="G1222" t="s">
        <v>2462</v>
      </c>
      <c r="H1222" t="s">
        <v>14</v>
      </c>
      <c r="I1222" t="s">
        <v>15</v>
      </c>
    </row>
    <row r="1223" spans="1:11" hidden="1" x14ac:dyDescent="0.25">
      <c r="A1223" s="18">
        <v>1221</v>
      </c>
      <c r="C1223" t="s">
        <v>91</v>
      </c>
      <c r="D1223" t="s">
        <v>2463</v>
      </c>
      <c r="E1223" t="s">
        <v>12</v>
      </c>
      <c r="G1223" t="s">
        <v>434</v>
      </c>
      <c r="H1223" t="s">
        <v>14</v>
      </c>
      <c r="I1223" t="s">
        <v>34</v>
      </c>
    </row>
    <row r="1224" spans="1:11" hidden="1" x14ac:dyDescent="0.25">
      <c r="A1224" s="18">
        <v>1222</v>
      </c>
      <c r="C1224" t="s">
        <v>17</v>
      </c>
      <c r="D1224" t="s">
        <v>2464</v>
      </c>
      <c r="E1224" t="s">
        <v>12</v>
      </c>
      <c r="G1224" t="s">
        <v>181</v>
      </c>
      <c r="H1224" t="s">
        <v>14</v>
      </c>
      <c r="I1224" t="s">
        <v>15</v>
      </c>
    </row>
    <row r="1225" spans="1:11" hidden="1" x14ac:dyDescent="0.25">
      <c r="A1225" s="18">
        <v>1223</v>
      </c>
      <c r="B1225" t="s">
        <v>2465</v>
      </c>
      <c r="C1225" t="s">
        <v>17</v>
      </c>
      <c r="D1225" t="s">
        <v>2466</v>
      </c>
      <c r="E1225" t="s">
        <v>12</v>
      </c>
      <c r="G1225" t="s">
        <v>2467</v>
      </c>
      <c r="H1225" t="s">
        <v>14</v>
      </c>
      <c r="I1225" t="s">
        <v>15</v>
      </c>
    </row>
    <row r="1226" spans="1:11" hidden="1" x14ac:dyDescent="0.25">
      <c r="A1226" s="18">
        <v>1224</v>
      </c>
      <c r="C1226" t="s">
        <v>10</v>
      </c>
      <c r="D1226" t="s">
        <v>2468</v>
      </c>
      <c r="E1226" t="s">
        <v>12</v>
      </c>
      <c r="G1226" t="s">
        <v>141</v>
      </c>
      <c r="H1226" t="s">
        <v>14</v>
      </c>
      <c r="I1226" t="s">
        <v>15</v>
      </c>
    </row>
    <row r="1227" spans="1:11" hidden="1" x14ac:dyDescent="0.25">
      <c r="A1227" s="18">
        <v>1225</v>
      </c>
      <c r="C1227" t="s">
        <v>10</v>
      </c>
      <c r="D1227" t="s">
        <v>2469</v>
      </c>
      <c r="E1227" t="s">
        <v>12</v>
      </c>
      <c r="G1227" t="s">
        <v>226</v>
      </c>
      <c r="H1227" t="s">
        <v>14</v>
      </c>
      <c r="I1227" t="s">
        <v>15</v>
      </c>
    </row>
    <row r="1228" spans="1:11" hidden="1" x14ac:dyDescent="0.25">
      <c r="A1228" s="18">
        <v>1226</v>
      </c>
      <c r="B1228" t="s">
        <v>1156</v>
      </c>
      <c r="C1228" t="s">
        <v>190</v>
      </c>
      <c r="D1228" t="s">
        <v>2470</v>
      </c>
      <c r="E1228" t="s">
        <v>12</v>
      </c>
      <c r="G1228" t="s">
        <v>1158</v>
      </c>
      <c r="H1228" t="s">
        <v>14</v>
      </c>
      <c r="I1228" t="s">
        <v>34</v>
      </c>
    </row>
    <row r="1229" spans="1:11" hidden="1" x14ac:dyDescent="0.25">
      <c r="A1229" s="18">
        <v>1227</v>
      </c>
      <c r="B1229" t="s">
        <v>2471</v>
      </c>
      <c r="C1229" t="s">
        <v>17</v>
      </c>
      <c r="D1229" t="s">
        <v>2472</v>
      </c>
      <c r="E1229" t="s">
        <v>12</v>
      </c>
      <c r="G1229" t="s">
        <v>2473</v>
      </c>
      <c r="H1229" t="s">
        <v>14</v>
      </c>
      <c r="I1229" t="s">
        <v>15</v>
      </c>
    </row>
    <row r="1230" spans="1:11" hidden="1" x14ac:dyDescent="0.25">
      <c r="A1230" s="18">
        <v>1228</v>
      </c>
      <c r="B1230" t="s">
        <v>1603</v>
      </c>
      <c r="C1230" t="s">
        <v>31</v>
      </c>
      <c r="D1230" t="s">
        <v>2474</v>
      </c>
      <c r="E1230" t="s">
        <v>12</v>
      </c>
      <c r="G1230" t="s">
        <v>1605</v>
      </c>
      <c r="H1230" t="s">
        <v>14</v>
      </c>
      <c r="I1230" t="s">
        <v>15</v>
      </c>
    </row>
    <row r="1231" spans="1:11" hidden="1" x14ac:dyDescent="0.25">
      <c r="A1231" s="18">
        <v>1229</v>
      </c>
      <c r="B1231" t="s">
        <v>300</v>
      </c>
      <c r="C1231" t="s">
        <v>190</v>
      </c>
      <c r="D1231" t="s">
        <v>2475</v>
      </c>
      <c r="E1231" t="s">
        <v>12</v>
      </c>
      <c r="G1231" t="s">
        <v>302</v>
      </c>
      <c r="H1231" t="s">
        <v>14</v>
      </c>
      <c r="I1231" t="s">
        <v>34</v>
      </c>
    </row>
    <row r="1232" spans="1:11" hidden="1" x14ac:dyDescent="0.25">
      <c r="A1232" s="18">
        <v>1230</v>
      </c>
      <c r="B1232" t="s">
        <v>1285</v>
      </c>
      <c r="C1232" t="s">
        <v>17</v>
      </c>
      <c r="D1232" t="s">
        <v>2476</v>
      </c>
      <c r="E1232" t="s">
        <v>12</v>
      </c>
      <c r="G1232" t="s">
        <v>1287</v>
      </c>
      <c r="H1232" t="s">
        <v>14</v>
      </c>
      <c r="I1232" t="s">
        <v>15</v>
      </c>
    </row>
    <row r="1233" spans="1:11" x14ac:dyDescent="0.25">
      <c r="A1233" s="18">
        <v>4038</v>
      </c>
      <c r="B1233" t="s">
        <v>619</v>
      </c>
      <c r="C1233" t="s">
        <v>60</v>
      </c>
      <c r="D1233" t="s">
        <v>2477</v>
      </c>
      <c r="E1233" t="s">
        <v>12</v>
      </c>
      <c r="G1233" t="s">
        <v>2478</v>
      </c>
      <c r="H1233" t="s">
        <v>38</v>
      </c>
      <c r="I1233" t="s">
        <v>15</v>
      </c>
      <c r="K1233" s="49" t="s">
        <v>1472</v>
      </c>
    </row>
    <row r="1234" spans="1:11" hidden="1" x14ac:dyDescent="0.25">
      <c r="A1234" s="18">
        <v>1232</v>
      </c>
      <c r="B1234" t="s">
        <v>318</v>
      </c>
      <c r="C1234" t="s">
        <v>24</v>
      </c>
      <c r="D1234" t="s">
        <v>2479</v>
      </c>
      <c r="E1234" t="s">
        <v>12</v>
      </c>
      <c r="G1234" t="s">
        <v>320</v>
      </c>
      <c r="H1234" t="s">
        <v>14</v>
      </c>
      <c r="I1234" t="s">
        <v>34</v>
      </c>
    </row>
    <row r="1235" spans="1:11" hidden="1" x14ac:dyDescent="0.25">
      <c r="A1235" s="18">
        <v>1233</v>
      </c>
      <c r="C1235" t="s">
        <v>17</v>
      </c>
      <c r="D1235" t="s">
        <v>2480</v>
      </c>
      <c r="E1235" t="s">
        <v>12</v>
      </c>
      <c r="G1235" t="s">
        <v>2481</v>
      </c>
      <c r="H1235" t="s">
        <v>14</v>
      </c>
      <c r="I1235" t="s">
        <v>15</v>
      </c>
    </row>
    <row r="1236" spans="1:11" hidden="1" x14ac:dyDescent="0.25">
      <c r="A1236" s="18">
        <v>1234</v>
      </c>
      <c r="B1236" t="s">
        <v>2482</v>
      </c>
      <c r="C1236" t="s">
        <v>44</v>
      </c>
      <c r="D1236" t="s">
        <v>2483</v>
      </c>
      <c r="E1236" t="s">
        <v>12</v>
      </c>
      <c r="G1236" t="s">
        <v>2484</v>
      </c>
      <c r="H1236" t="s">
        <v>14</v>
      </c>
      <c r="I1236" t="s">
        <v>15</v>
      </c>
    </row>
    <row r="1237" spans="1:11" hidden="1" x14ac:dyDescent="0.25">
      <c r="A1237" s="18">
        <v>1235</v>
      </c>
      <c r="B1237" t="s">
        <v>2064</v>
      </c>
      <c r="C1237" t="s">
        <v>17</v>
      </c>
      <c r="D1237" t="s">
        <v>2485</v>
      </c>
      <c r="E1237" t="s">
        <v>12</v>
      </c>
      <c r="G1237" t="s">
        <v>2066</v>
      </c>
      <c r="H1237" t="s">
        <v>14</v>
      </c>
      <c r="I1237" t="s">
        <v>15</v>
      </c>
    </row>
    <row r="1238" spans="1:11" hidden="1" x14ac:dyDescent="0.25">
      <c r="A1238" s="18">
        <v>1236</v>
      </c>
      <c r="B1238" t="s">
        <v>1327</v>
      </c>
      <c r="C1238" t="s">
        <v>48</v>
      </c>
      <c r="D1238" t="s">
        <v>2486</v>
      </c>
      <c r="E1238" t="s">
        <v>12</v>
      </c>
      <c r="G1238" t="s">
        <v>1329</v>
      </c>
      <c r="H1238" t="s">
        <v>14</v>
      </c>
      <c r="I1238" t="s">
        <v>15</v>
      </c>
    </row>
    <row r="1239" spans="1:11" hidden="1" x14ac:dyDescent="0.25">
      <c r="A1239" s="18">
        <v>1237</v>
      </c>
      <c r="B1239" t="s">
        <v>432</v>
      </c>
      <c r="C1239" t="s">
        <v>100</v>
      </c>
      <c r="D1239" t="s">
        <v>2487</v>
      </c>
      <c r="E1239" t="s">
        <v>12</v>
      </c>
      <c r="G1239" t="s">
        <v>434</v>
      </c>
      <c r="H1239" t="s">
        <v>14</v>
      </c>
      <c r="I1239" t="s">
        <v>34</v>
      </c>
    </row>
    <row r="1240" spans="1:11" hidden="1" x14ac:dyDescent="0.25">
      <c r="A1240" s="18">
        <v>1238</v>
      </c>
      <c r="B1240" t="s">
        <v>2488</v>
      </c>
      <c r="C1240" t="s">
        <v>91</v>
      </c>
      <c r="D1240" t="s">
        <v>2489</v>
      </c>
      <c r="E1240" t="s">
        <v>12</v>
      </c>
      <c r="G1240" t="s">
        <v>2490</v>
      </c>
      <c r="H1240" t="s">
        <v>14</v>
      </c>
      <c r="I1240" t="s">
        <v>15</v>
      </c>
    </row>
    <row r="1241" spans="1:11" hidden="1" x14ac:dyDescent="0.25">
      <c r="A1241" s="18">
        <v>1239</v>
      </c>
      <c r="B1241" t="s">
        <v>1721</v>
      </c>
      <c r="C1241" t="s">
        <v>44</v>
      </c>
      <c r="D1241" t="s">
        <v>2491</v>
      </c>
      <c r="E1241" t="s">
        <v>12</v>
      </c>
      <c r="G1241" t="s">
        <v>1723</v>
      </c>
      <c r="H1241" t="s">
        <v>14</v>
      </c>
      <c r="I1241" t="s">
        <v>15</v>
      </c>
    </row>
    <row r="1242" spans="1:11" hidden="1" x14ac:dyDescent="0.25">
      <c r="A1242" s="18">
        <v>1240</v>
      </c>
      <c r="B1242" t="s">
        <v>1690</v>
      </c>
      <c r="C1242" t="s">
        <v>10</v>
      </c>
      <c r="D1242" t="s">
        <v>2492</v>
      </c>
      <c r="E1242" t="s">
        <v>12</v>
      </c>
      <c r="G1242" t="s">
        <v>1692</v>
      </c>
      <c r="H1242" t="s">
        <v>14</v>
      </c>
      <c r="I1242" t="s">
        <v>15</v>
      </c>
    </row>
    <row r="1243" spans="1:11" hidden="1" x14ac:dyDescent="0.25">
      <c r="A1243" s="18">
        <v>1241</v>
      </c>
      <c r="B1243" t="s">
        <v>598</v>
      </c>
      <c r="C1243" t="s">
        <v>389</v>
      </c>
      <c r="D1243" t="s">
        <v>2493</v>
      </c>
      <c r="E1243" t="s">
        <v>12</v>
      </c>
      <c r="G1243" t="s">
        <v>600</v>
      </c>
      <c r="H1243" t="s">
        <v>14</v>
      </c>
      <c r="I1243" t="s">
        <v>15</v>
      </c>
    </row>
    <row r="1244" spans="1:11" x14ac:dyDescent="0.25">
      <c r="A1244" s="18">
        <v>2632</v>
      </c>
      <c r="B1244" t="s">
        <v>459</v>
      </c>
      <c r="C1244" t="s">
        <v>60</v>
      </c>
      <c r="D1244" t="s">
        <v>2494</v>
      </c>
      <c r="E1244" t="s">
        <v>12</v>
      </c>
      <c r="G1244" t="s">
        <v>2495</v>
      </c>
      <c r="H1244" t="s">
        <v>38</v>
      </c>
      <c r="I1244" t="s">
        <v>15</v>
      </c>
      <c r="K1244" s="49" t="s">
        <v>1472</v>
      </c>
    </row>
    <row r="1245" spans="1:11" hidden="1" x14ac:dyDescent="0.25">
      <c r="A1245" s="18">
        <v>1243</v>
      </c>
      <c r="B1245" t="s">
        <v>2496</v>
      </c>
      <c r="C1245" t="s">
        <v>17</v>
      </c>
      <c r="D1245" t="s">
        <v>2497</v>
      </c>
      <c r="E1245" t="s">
        <v>12</v>
      </c>
      <c r="G1245" t="s">
        <v>2498</v>
      </c>
      <c r="H1245" t="s">
        <v>14</v>
      </c>
      <c r="I1245" t="s">
        <v>15</v>
      </c>
    </row>
    <row r="1246" spans="1:11" hidden="1" x14ac:dyDescent="0.25">
      <c r="A1246" s="18">
        <v>1244</v>
      </c>
      <c r="B1246" t="s">
        <v>2499</v>
      </c>
      <c r="C1246" t="s">
        <v>17</v>
      </c>
      <c r="D1246" t="s">
        <v>2500</v>
      </c>
      <c r="E1246" t="s">
        <v>12</v>
      </c>
      <c r="G1246" t="s">
        <v>2501</v>
      </c>
      <c r="H1246" t="s">
        <v>14</v>
      </c>
      <c r="I1246" t="s">
        <v>15</v>
      </c>
    </row>
    <row r="1247" spans="1:11" hidden="1" x14ac:dyDescent="0.25">
      <c r="A1247" s="18">
        <v>1245</v>
      </c>
      <c r="B1247" t="s">
        <v>676</v>
      </c>
      <c r="C1247" t="s">
        <v>10</v>
      </c>
      <c r="D1247" t="s">
        <v>2502</v>
      </c>
      <c r="E1247" t="s">
        <v>12</v>
      </c>
      <c r="G1247" t="s">
        <v>498</v>
      </c>
      <c r="H1247" t="s">
        <v>14</v>
      </c>
      <c r="I1247" t="s">
        <v>34</v>
      </c>
    </row>
    <row r="1248" spans="1:11" hidden="1" x14ac:dyDescent="0.25">
      <c r="A1248" s="18">
        <v>1246</v>
      </c>
      <c r="B1248" t="s">
        <v>679</v>
      </c>
      <c r="C1248" t="s">
        <v>31</v>
      </c>
      <c r="D1248" t="s">
        <v>2503</v>
      </c>
      <c r="E1248" t="s">
        <v>12</v>
      </c>
      <c r="G1248" t="s">
        <v>681</v>
      </c>
      <c r="H1248" t="s">
        <v>14</v>
      </c>
      <c r="I1248" t="s">
        <v>15</v>
      </c>
    </row>
    <row r="1249" spans="1:11" hidden="1" x14ac:dyDescent="0.25">
      <c r="A1249" s="18">
        <v>1247</v>
      </c>
      <c r="B1249" t="s">
        <v>207</v>
      </c>
      <c r="C1249" t="s">
        <v>48</v>
      </c>
      <c r="D1249" t="s">
        <v>2504</v>
      </c>
      <c r="E1249" t="s">
        <v>12</v>
      </c>
      <c r="G1249" t="s">
        <v>2505</v>
      </c>
      <c r="H1249" t="s">
        <v>14</v>
      </c>
      <c r="I1249" t="s">
        <v>15</v>
      </c>
    </row>
    <row r="1250" spans="1:11" x14ac:dyDescent="0.25">
      <c r="A1250" s="18">
        <v>2404</v>
      </c>
      <c r="B1250" t="s">
        <v>2506</v>
      </c>
      <c r="C1250" t="s">
        <v>60</v>
      </c>
      <c r="D1250" t="s">
        <v>2507</v>
      </c>
      <c r="E1250" t="s">
        <v>12</v>
      </c>
      <c r="G1250" t="s">
        <v>2508</v>
      </c>
      <c r="H1250" t="s">
        <v>38</v>
      </c>
      <c r="I1250" t="s">
        <v>15</v>
      </c>
      <c r="K1250" s="49" t="s">
        <v>1472</v>
      </c>
    </row>
    <row r="1251" spans="1:11" hidden="1" x14ac:dyDescent="0.25">
      <c r="A1251" s="18">
        <v>1249</v>
      </c>
      <c r="B1251" t="s">
        <v>1782</v>
      </c>
      <c r="C1251" t="s">
        <v>24</v>
      </c>
      <c r="D1251" t="s">
        <v>2509</v>
      </c>
      <c r="E1251" t="s">
        <v>12</v>
      </c>
      <c r="G1251" t="s">
        <v>1698</v>
      </c>
      <c r="H1251" t="s">
        <v>14</v>
      </c>
      <c r="I1251" t="s">
        <v>34</v>
      </c>
    </row>
    <row r="1252" spans="1:11" hidden="1" x14ac:dyDescent="0.25">
      <c r="A1252" s="18">
        <v>1250</v>
      </c>
      <c r="B1252" t="s">
        <v>687</v>
      </c>
      <c r="C1252" t="s">
        <v>100</v>
      </c>
      <c r="D1252" t="s">
        <v>2510</v>
      </c>
      <c r="E1252" t="s">
        <v>12</v>
      </c>
      <c r="G1252" t="s">
        <v>689</v>
      </c>
      <c r="H1252" t="s">
        <v>14</v>
      </c>
      <c r="I1252" t="s">
        <v>15</v>
      </c>
    </row>
    <row r="1253" spans="1:11" hidden="1" x14ac:dyDescent="0.25">
      <c r="A1253" s="18">
        <v>1251</v>
      </c>
      <c r="B1253" t="s">
        <v>1963</v>
      </c>
      <c r="C1253" t="s">
        <v>17</v>
      </c>
      <c r="D1253" t="s">
        <v>2511</v>
      </c>
      <c r="E1253" t="s">
        <v>12</v>
      </c>
      <c r="G1253" t="s">
        <v>1965</v>
      </c>
      <c r="H1253" t="s">
        <v>14</v>
      </c>
      <c r="I1253" t="s">
        <v>15</v>
      </c>
    </row>
    <row r="1254" spans="1:11" hidden="1" x14ac:dyDescent="0.25">
      <c r="A1254" s="18">
        <v>1252</v>
      </c>
      <c r="B1254" t="s">
        <v>2512</v>
      </c>
      <c r="C1254" t="s">
        <v>17</v>
      </c>
      <c r="D1254" t="s">
        <v>2513</v>
      </c>
      <c r="E1254" t="s">
        <v>12</v>
      </c>
      <c r="G1254" t="s">
        <v>2514</v>
      </c>
      <c r="H1254" t="s">
        <v>14</v>
      </c>
      <c r="I1254" t="s">
        <v>15</v>
      </c>
    </row>
    <row r="1255" spans="1:11" hidden="1" x14ac:dyDescent="0.25">
      <c r="A1255" s="18">
        <v>1253</v>
      </c>
      <c r="B1255" t="s">
        <v>583</v>
      </c>
      <c r="C1255" t="s">
        <v>24</v>
      </c>
      <c r="D1255" t="s">
        <v>2515</v>
      </c>
      <c r="E1255" t="s">
        <v>12</v>
      </c>
      <c r="G1255" t="s">
        <v>585</v>
      </c>
      <c r="H1255" t="s">
        <v>14</v>
      </c>
      <c r="I1255" t="s">
        <v>15</v>
      </c>
    </row>
    <row r="1256" spans="1:11" hidden="1" x14ac:dyDescent="0.25">
      <c r="A1256" s="18">
        <v>1254</v>
      </c>
      <c r="B1256" t="s">
        <v>2516</v>
      </c>
      <c r="C1256" t="s">
        <v>31</v>
      </c>
      <c r="D1256" t="s">
        <v>2517</v>
      </c>
      <c r="E1256" t="s">
        <v>12</v>
      </c>
      <c r="G1256" t="s">
        <v>2518</v>
      </c>
      <c r="H1256" t="s">
        <v>14</v>
      </c>
      <c r="I1256" t="s">
        <v>34</v>
      </c>
    </row>
    <row r="1257" spans="1:11" hidden="1" x14ac:dyDescent="0.25">
      <c r="A1257" s="18">
        <v>1255</v>
      </c>
      <c r="B1257" t="s">
        <v>2064</v>
      </c>
      <c r="C1257" t="s">
        <v>24</v>
      </c>
      <c r="D1257" t="s">
        <v>2519</v>
      </c>
      <c r="E1257" t="s">
        <v>12</v>
      </c>
      <c r="G1257" t="s">
        <v>2066</v>
      </c>
      <c r="H1257" t="s">
        <v>14</v>
      </c>
      <c r="I1257" t="s">
        <v>15</v>
      </c>
    </row>
    <row r="1258" spans="1:11" hidden="1" x14ac:dyDescent="0.25">
      <c r="A1258" s="18">
        <v>1256</v>
      </c>
      <c r="B1258" t="s">
        <v>2520</v>
      </c>
      <c r="C1258" t="s">
        <v>17</v>
      </c>
      <c r="D1258" t="s">
        <v>2521</v>
      </c>
      <c r="E1258" t="s">
        <v>12</v>
      </c>
      <c r="G1258" t="s">
        <v>2522</v>
      </c>
      <c r="H1258" t="s">
        <v>14</v>
      </c>
      <c r="I1258" t="s">
        <v>15</v>
      </c>
    </row>
    <row r="1259" spans="1:11" x14ac:dyDescent="0.25">
      <c r="A1259" s="18">
        <v>4101</v>
      </c>
      <c r="B1259" t="s">
        <v>459</v>
      </c>
      <c r="C1259" t="s">
        <v>60</v>
      </c>
      <c r="D1259" t="s">
        <v>2523</v>
      </c>
      <c r="E1259" t="s">
        <v>12</v>
      </c>
      <c r="G1259" t="s">
        <v>2524</v>
      </c>
      <c r="H1259" t="s">
        <v>38</v>
      </c>
      <c r="I1259" t="s">
        <v>15</v>
      </c>
      <c r="K1259" s="49" t="s">
        <v>1472</v>
      </c>
    </row>
    <row r="1260" spans="1:11" hidden="1" x14ac:dyDescent="0.25">
      <c r="A1260" s="18">
        <v>1258</v>
      </c>
      <c r="B1260" t="s">
        <v>1522</v>
      </c>
      <c r="C1260" t="s">
        <v>24</v>
      </c>
      <c r="D1260" t="s">
        <v>2525</v>
      </c>
      <c r="E1260" t="s">
        <v>12</v>
      </c>
      <c r="G1260" t="s">
        <v>1524</v>
      </c>
      <c r="H1260" t="s">
        <v>14</v>
      </c>
      <c r="I1260" t="s">
        <v>15</v>
      </c>
    </row>
    <row r="1261" spans="1:11" x14ac:dyDescent="0.25">
      <c r="A1261" s="18">
        <v>1910</v>
      </c>
      <c r="B1261" t="s">
        <v>459</v>
      </c>
      <c r="C1261" t="s">
        <v>60</v>
      </c>
      <c r="D1261" t="s">
        <v>2526</v>
      </c>
      <c r="E1261" t="s">
        <v>12</v>
      </c>
      <c r="G1261" t="s">
        <v>2527</v>
      </c>
      <c r="H1261" t="s">
        <v>38</v>
      </c>
      <c r="I1261" t="s">
        <v>15</v>
      </c>
      <c r="K1261" s="49" t="s">
        <v>1472</v>
      </c>
    </row>
    <row r="1262" spans="1:11" x14ac:dyDescent="0.25">
      <c r="A1262" s="18">
        <v>3427</v>
      </c>
      <c r="B1262" t="s">
        <v>2528</v>
      </c>
      <c r="C1262" t="s">
        <v>60</v>
      </c>
      <c r="D1262" t="s">
        <v>2529</v>
      </c>
      <c r="E1262" t="s">
        <v>12</v>
      </c>
      <c r="G1262" t="s">
        <v>2530</v>
      </c>
      <c r="H1262" t="s">
        <v>38</v>
      </c>
      <c r="I1262" t="s">
        <v>15</v>
      </c>
      <c r="K1262" s="49" t="s">
        <v>1472</v>
      </c>
    </row>
    <row r="1263" spans="1:11" hidden="1" x14ac:dyDescent="0.25">
      <c r="A1263" s="18">
        <v>1261</v>
      </c>
      <c r="C1263" t="s">
        <v>27</v>
      </c>
      <c r="D1263" t="s">
        <v>2531</v>
      </c>
      <c r="E1263" t="s">
        <v>12</v>
      </c>
      <c r="G1263" t="s">
        <v>265</v>
      </c>
      <c r="H1263" t="s">
        <v>14</v>
      </c>
      <c r="I1263" t="s">
        <v>15</v>
      </c>
    </row>
    <row r="1264" spans="1:11" hidden="1" x14ac:dyDescent="0.25">
      <c r="A1264" s="18">
        <v>1262</v>
      </c>
      <c r="B1264" t="s">
        <v>361</v>
      </c>
      <c r="C1264" t="s">
        <v>91</v>
      </c>
      <c r="D1264" t="s">
        <v>2532</v>
      </c>
      <c r="E1264" t="s">
        <v>12</v>
      </c>
      <c r="G1264" t="s">
        <v>363</v>
      </c>
      <c r="H1264" t="s">
        <v>14</v>
      </c>
      <c r="I1264" t="s">
        <v>15</v>
      </c>
    </row>
    <row r="1265" spans="1:11" hidden="1" x14ac:dyDescent="0.25">
      <c r="A1265" s="18">
        <v>1263</v>
      </c>
      <c r="B1265" t="s">
        <v>1577</v>
      </c>
      <c r="C1265" t="s">
        <v>71</v>
      </c>
      <c r="D1265" t="s">
        <v>2533</v>
      </c>
      <c r="E1265" t="s">
        <v>12</v>
      </c>
      <c r="G1265" t="s">
        <v>2434</v>
      </c>
      <c r="H1265" t="s">
        <v>14</v>
      </c>
      <c r="I1265" t="s">
        <v>15</v>
      </c>
    </row>
    <row r="1266" spans="1:11" hidden="1" x14ac:dyDescent="0.25">
      <c r="A1266" s="18">
        <v>1264</v>
      </c>
      <c r="B1266" t="s">
        <v>123</v>
      </c>
      <c r="C1266" t="s">
        <v>91</v>
      </c>
      <c r="D1266" t="s">
        <v>2534</v>
      </c>
      <c r="E1266" t="s">
        <v>12</v>
      </c>
      <c r="G1266" t="s">
        <v>1126</v>
      </c>
      <c r="H1266" t="s">
        <v>14</v>
      </c>
      <c r="I1266" t="s">
        <v>15</v>
      </c>
    </row>
    <row r="1267" spans="1:11" hidden="1" x14ac:dyDescent="0.25">
      <c r="A1267" s="18">
        <v>1265</v>
      </c>
      <c r="B1267" t="s">
        <v>2318</v>
      </c>
      <c r="C1267" t="s">
        <v>190</v>
      </c>
      <c r="D1267" t="s">
        <v>2535</v>
      </c>
      <c r="E1267" t="s">
        <v>12</v>
      </c>
      <c r="G1267" t="s">
        <v>2320</v>
      </c>
      <c r="H1267" t="s">
        <v>14</v>
      </c>
      <c r="I1267" t="s">
        <v>15</v>
      </c>
    </row>
    <row r="1268" spans="1:11" hidden="1" x14ac:dyDescent="0.25">
      <c r="A1268" s="18">
        <v>1266</v>
      </c>
      <c r="B1268" t="s">
        <v>2536</v>
      </c>
      <c r="C1268" t="s">
        <v>10</v>
      </c>
      <c r="D1268" t="s">
        <v>2537</v>
      </c>
      <c r="E1268" t="s">
        <v>12</v>
      </c>
      <c r="G1268" t="s">
        <v>2538</v>
      </c>
      <c r="H1268" t="s">
        <v>14</v>
      </c>
      <c r="I1268" t="s">
        <v>15</v>
      </c>
    </row>
    <row r="1269" spans="1:11" hidden="1" x14ac:dyDescent="0.25">
      <c r="A1269" s="18">
        <v>1267</v>
      </c>
      <c r="B1269" t="s">
        <v>2539</v>
      </c>
      <c r="C1269" t="s">
        <v>44</v>
      </c>
      <c r="D1269" t="s">
        <v>2540</v>
      </c>
      <c r="E1269" t="s">
        <v>12</v>
      </c>
      <c r="G1269" t="s">
        <v>2541</v>
      </c>
      <c r="H1269" t="s">
        <v>14</v>
      </c>
      <c r="I1269" t="s">
        <v>15</v>
      </c>
    </row>
    <row r="1270" spans="1:11" hidden="1" x14ac:dyDescent="0.25">
      <c r="A1270" s="18">
        <v>1268</v>
      </c>
      <c r="C1270" t="s">
        <v>31</v>
      </c>
      <c r="D1270" t="s">
        <v>2542</v>
      </c>
      <c r="E1270" t="s">
        <v>12</v>
      </c>
      <c r="G1270" t="s">
        <v>779</v>
      </c>
      <c r="H1270" t="s">
        <v>14</v>
      </c>
      <c r="I1270" t="s">
        <v>15</v>
      </c>
    </row>
    <row r="1271" spans="1:11" hidden="1" x14ac:dyDescent="0.25">
      <c r="A1271" s="18">
        <v>1269</v>
      </c>
      <c r="B1271" t="s">
        <v>2543</v>
      </c>
      <c r="C1271" t="s">
        <v>17</v>
      </c>
      <c r="D1271" t="s">
        <v>2544</v>
      </c>
      <c r="E1271" t="s">
        <v>12</v>
      </c>
      <c r="G1271" t="s">
        <v>2545</v>
      </c>
      <c r="H1271" t="s">
        <v>14</v>
      </c>
      <c r="I1271" t="s">
        <v>15</v>
      </c>
    </row>
    <row r="1272" spans="1:11" hidden="1" x14ac:dyDescent="0.25">
      <c r="A1272" s="18">
        <v>1270</v>
      </c>
      <c r="B1272" t="s">
        <v>1169</v>
      </c>
      <c r="C1272" t="s">
        <v>24</v>
      </c>
      <c r="D1272" t="s">
        <v>2546</v>
      </c>
      <c r="E1272" t="s">
        <v>12</v>
      </c>
      <c r="G1272" t="s">
        <v>1171</v>
      </c>
      <c r="H1272" t="s">
        <v>14</v>
      </c>
      <c r="I1272" t="s">
        <v>15</v>
      </c>
    </row>
    <row r="1273" spans="1:11" hidden="1" x14ac:dyDescent="0.25">
      <c r="A1273" s="18">
        <v>1271</v>
      </c>
      <c r="C1273" t="s">
        <v>44</v>
      </c>
      <c r="D1273" t="s">
        <v>2547</v>
      </c>
      <c r="E1273" t="s">
        <v>12</v>
      </c>
      <c r="G1273" t="s">
        <v>1728</v>
      </c>
      <c r="H1273" t="s">
        <v>14</v>
      </c>
      <c r="I1273" t="s">
        <v>34</v>
      </c>
    </row>
    <row r="1274" spans="1:11" hidden="1" x14ac:dyDescent="0.25">
      <c r="A1274" s="18">
        <v>1272</v>
      </c>
      <c r="B1274" t="s">
        <v>2548</v>
      </c>
      <c r="C1274" t="s">
        <v>71</v>
      </c>
      <c r="D1274" t="s">
        <v>2549</v>
      </c>
      <c r="E1274" t="s">
        <v>12</v>
      </c>
      <c r="G1274" t="s">
        <v>2550</v>
      </c>
      <c r="H1274" t="s">
        <v>14</v>
      </c>
      <c r="I1274" t="s">
        <v>15</v>
      </c>
    </row>
    <row r="1275" spans="1:11" x14ac:dyDescent="0.25">
      <c r="A1275" s="18">
        <v>103</v>
      </c>
      <c r="B1275" t="s">
        <v>2528</v>
      </c>
      <c r="C1275" t="s">
        <v>60</v>
      </c>
      <c r="D1275" t="s">
        <v>2551</v>
      </c>
      <c r="E1275" t="s">
        <v>12</v>
      </c>
      <c r="G1275" t="s">
        <v>2552</v>
      </c>
      <c r="H1275" t="s">
        <v>38</v>
      </c>
      <c r="I1275" t="s">
        <v>15</v>
      </c>
      <c r="J1275">
        <v>0</v>
      </c>
      <c r="K1275" s="49" t="s">
        <v>1472</v>
      </c>
    </row>
    <row r="1276" spans="1:11" hidden="1" x14ac:dyDescent="0.25">
      <c r="A1276" s="18">
        <v>1274</v>
      </c>
      <c r="B1276" t="s">
        <v>452</v>
      </c>
      <c r="C1276" t="s">
        <v>190</v>
      </c>
      <c r="D1276" t="s">
        <v>2553</v>
      </c>
      <c r="E1276" t="s">
        <v>12</v>
      </c>
      <c r="G1276" t="s">
        <v>454</v>
      </c>
      <c r="H1276" t="s">
        <v>14</v>
      </c>
      <c r="I1276" t="s">
        <v>15</v>
      </c>
    </row>
    <row r="1277" spans="1:11" hidden="1" x14ac:dyDescent="0.25">
      <c r="A1277" s="18">
        <v>1275</v>
      </c>
      <c r="B1277" t="s">
        <v>2554</v>
      </c>
      <c r="C1277" t="s">
        <v>190</v>
      </c>
      <c r="D1277" t="s">
        <v>2555</v>
      </c>
      <c r="E1277" t="s">
        <v>12</v>
      </c>
      <c r="G1277" t="s">
        <v>2556</v>
      </c>
      <c r="H1277" t="s">
        <v>14</v>
      </c>
      <c r="I1277" t="s">
        <v>15</v>
      </c>
    </row>
    <row r="1278" spans="1:11" hidden="1" x14ac:dyDescent="0.25">
      <c r="A1278" s="18">
        <v>1276</v>
      </c>
      <c r="B1278" t="s">
        <v>1433</v>
      </c>
      <c r="C1278" t="s">
        <v>24</v>
      </c>
      <c r="D1278" t="s">
        <v>2557</v>
      </c>
      <c r="E1278" t="s">
        <v>12</v>
      </c>
      <c r="G1278" t="s">
        <v>1435</v>
      </c>
      <c r="H1278" t="s">
        <v>14</v>
      </c>
      <c r="I1278" t="s">
        <v>15</v>
      </c>
    </row>
    <row r="1279" spans="1:11" hidden="1" x14ac:dyDescent="0.25">
      <c r="A1279" s="18">
        <v>1277</v>
      </c>
      <c r="B1279" t="s">
        <v>1330</v>
      </c>
      <c r="C1279" t="s">
        <v>31</v>
      </c>
      <c r="D1279" t="s">
        <v>2558</v>
      </c>
      <c r="E1279" t="s">
        <v>12</v>
      </c>
      <c r="G1279" t="s">
        <v>1332</v>
      </c>
      <c r="H1279" t="s">
        <v>14</v>
      </c>
      <c r="I1279" t="s">
        <v>15</v>
      </c>
    </row>
    <row r="1280" spans="1:11" hidden="1" x14ac:dyDescent="0.25">
      <c r="A1280" s="18">
        <v>1278</v>
      </c>
      <c r="C1280" t="s">
        <v>27</v>
      </c>
      <c r="D1280" t="s">
        <v>2559</v>
      </c>
      <c r="E1280" t="s">
        <v>12</v>
      </c>
      <c r="G1280" t="s">
        <v>2560</v>
      </c>
      <c r="H1280" t="s">
        <v>14</v>
      </c>
      <c r="I1280" t="s">
        <v>15</v>
      </c>
    </row>
    <row r="1281" spans="1:11" hidden="1" x14ac:dyDescent="0.25">
      <c r="A1281" s="18">
        <v>1279</v>
      </c>
      <c r="C1281" t="s">
        <v>27</v>
      </c>
      <c r="D1281" t="s">
        <v>2561</v>
      </c>
      <c r="E1281" t="s">
        <v>12</v>
      </c>
      <c r="G1281" t="s">
        <v>2562</v>
      </c>
      <c r="H1281" t="s">
        <v>14</v>
      </c>
      <c r="I1281" t="s">
        <v>15</v>
      </c>
    </row>
    <row r="1282" spans="1:11" hidden="1" x14ac:dyDescent="0.25">
      <c r="A1282" s="18">
        <v>1280</v>
      </c>
      <c r="B1282" t="s">
        <v>1548</v>
      </c>
      <c r="C1282" t="s">
        <v>24</v>
      </c>
      <c r="D1282" t="s">
        <v>2563</v>
      </c>
      <c r="E1282" t="s">
        <v>12</v>
      </c>
      <c r="G1282" t="s">
        <v>1550</v>
      </c>
      <c r="H1282" t="s">
        <v>14</v>
      </c>
      <c r="I1282" t="s">
        <v>15</v>
      </c>
    </row>
    <row r="1283" spans="1:11" hidden="1" x14ac:dyDescent="0.25">
      <c r="A1283" s="18">
        <v>1281</v>
      </c>
      <c r="B1283" t="s">
        <v>1537</v>
      </c>
      <c r="C1283" t="s">
        <v>10</v>
      </c>
      <c r="D1283" t="s">
        <v>2564</v>
      </c>
      <c r="E1283" t="s">
        <v>12</v>
      </c>
      <c r="G1283" t="s">
        <v>1539</v>
      </c>
      <c r="H1283" t="s">
        <v>14</v>
      </c>
      <c r="I1283" t="s">
        <v>15</v>
      </c>
    </row>
    <row r="1284" spans="1:11" hidden="1" x14ac:dyDescent="0.25">
      <c r="A1284" s="18">
        <v>1282</v>
      </c>
      <c r="B1284" t="s">
        <v>204</v>
      </c>
      <c r="C1284" t="s">
        <v>27</v>
      </c>
      <c r="D1284" t="s">
        <v>2565</v>
      </c>
      <c r="E1284" t="s">
        <v>12</v>
      </c>
      <c r="G1284" t="s">
        <v>206</v>
      </c>
      <c r="H1284" t="s">
        <v>14</v>
      </c>
      <c r="I1284" t="s">
        <v>15</v>
      </c>
    </row>
    <row r="1285" spans="1:11" hidden="1" x14ac:dyDescent="0.25">
      <c r="A1285" s="18">
        <v>1283</v>
      </c>
      <c r="B1285" t="s">
        <v>2566</v>
      </c>
      <c r="C1285" t="s">
        <v>31</v>
      </c>
      <c r="D1285" t="s">
        <v>2567</v>
      </c>
      <c r="E1285" t="s">
        <v>12</v>
      </c>
      <c r="G1285" t="s">
        <v>2568</v>
      </c>
      <c r="H1285" t="s">
        <v>14</v>
      </c>
      <c r="I1285" t="s">
        <v>15</v>
      </c>
    </row>
    <row r="1286" spans="1:11" hidden="1" x14ac:dyDescent="0.25">
      <c r="A1286" s="18">
        <v>1284</v>
      </c>
      <c r="B1286" t="s">
        <v>1683</v>
      </c>
      <c r="C1286" t="s">
        <v>190</v>
      </c>
      <c r="D1286" t="s">
        <v>2569</v>
      </c>
      <c r="E1286" t="s">
        <v>12</v>
      </c>
      <c r="G1286" t="s">
        <v>1685</v>
      </c>
      <c r="H1286" t="s">
        <v>14</v>
      </c>
      <c r="I1286" t="s">
        <v>15</v>
      </c>
    </row>
    <row r="1287" spans="1:11" hidden="1" x14ac:dyDescent="0.25">
      <c r="A1287" s="18">
        <v>1285</v>
      </c>
      <c r="B1287" t="s">
        <v>1174</v>
      </c>
      <c r="C1287" t="s">
        <v>31</v>
      </c>
      <c r="D1287" t="s">
        <v>2570</v>
      </c>
      <c r="E1287" t="s">
        <v>12</v>
      </c>
      <c r="G1287" t="s">
        <v>1176</v>
      </c>
      <c r="H1287" t="s">
        <v>14</v>
      </c>
      <c r="I1287" t="s">
        <v>15</v>
      </c>
    </row>
    <row r="1288" spans="1:11" hidden="1" x14ac:dyDescent="0.25">
      <c r="A1288" s="18">
        <v>1286</v>
      </c>
      <c r="B1288" t="s">
        <v>604</v>
      </c>
      <c r="C1288" t="s">
        <v>143</v>
      </c>
      <c r="D1288" t="s">
        <v>2571</v>
      </c>
      <c r="E1288" t="s">
        <v>12</v>
      </c>
      <c r="G1288" t="s">
        <v>606</v>
      </c>
      <c r="H1288" t="s">
        <v>14</v>
      </c>
      <c r="I1288" t="s">
        <v>15</v>
      </c>
    </row>
    <row r="1289" spans="1:11" hidden="1" x14ac:dyDescent="0.25">
      <c r="A1289" s="18">
        <v>1287</v>
      </c>
      <c r="C1289" t="s">
        <v>44</v>
      </c>
      <c r="D1289" t="s">
        <v>2572</v>
      </c>
      <c r="E1289" t="s">
        <v>12</v>
      </c>
      <c r="G1289" t="s">
        <v>1770</v>
      </c>
      <c r="H1289" t="s">
        <v>14</v>
      </c>
      <c r="I1289" t="s">
        <v>15</v>
      </c>
    </row>
    <row r="1290" spans="1:11" x14ac:dyDescent="0.25">
      <c r="A1290" s="18">
        <v>337</v>
      </c>
      <c r="B1290" t="s">
        <v>2573</v>
      </c>
      <c r="C1290" t="s">
        <v>60</v>
      </c>
      <c r="D1290" t="s">
        <v>2574</v>
      </c>
      <c r="E1290" t="s">
        <v>12</v>
      </c>
      <c r="G1290" t="s">
        <v>2575</v>
      </c>
      <c r="H1290" t="s">
        <v>38</v>
      </c>
      <c r="I1290" t="s">
        <v>15</v>
      </c>
      <c r="K1290" s="49" t="s">
        <v>1472</v>
      </c>
    </row>
    <row r="1291" spans="1:11" x14ac:dyDescent="0.25">
      <c r="A1291" s="18">
        <v>3670</v>
      </c>
      <c r="B1291" t="s">
        <v>358</v>
      </c>
      <c r="C1291" t="s">
        <v>1296</v>
      </c>
      <c r="D1291" t="s">
        <v>2576</v>
      </c>
      <c r="E1291" t="s">
        <v>12</v>
      </c>
      <c r="G1291" t="s">
        <v>2577</v>
      </c>
      <c r="H1291" t="s">
        <v>38</v>
      </c>
      <c r="I1291" t="s">
        <v>15</v>
      </c>
      <c r="K1291" s="49" t="s">
        <v>1472</v>
      </c>
    </row>
    <row r="1292" spans="1:11" hidden="1" x14ac:dyDescent="0.25">
      <c r="A1292" s="18">
        <v>1290</v>
      </c>
      <c r="B1292" t="s">
        <v>619</v>
      </c>
      <c r="C1292" t="s">
        <v>190</v>
      </c>
      <c r="D1292" t="s">
        <v>2578</v>
      </c>
      <c r="E1292" t="s">
        <v>12</v>
      </c>
      <c r="G1292" t="s">
        <v>621</v>
      </c>
      <c r="H1292" t="s">
        <v>14</v>
      </c>
      <c r="I1292" t="s">
        <v>15</v>
      </c>
    </row>
    <row r="1293" spans="1:11" hidden="1" x14ac:dyDescent="0.25">
      <c r="A1293" s="18">
        <v>1291</v>
      </c>
      <c r="B1293" t="s">
        <v>250</v>
      </c>
      <c r="C1293" t="s">
        <v>31</v>
      </c>
      <c r="D1293" t="s">
        <v>2579</v>
      </c>
      <c r="E1293" t="s">
        <v>12</v>
      </c>
      <c r="G1293" t="s">
        <v>252</v>
      </c>
      <c r="H1293" t="s">
        <v>14</v>
      </c>
      <c r="I1293" t="s">
        <v>15</v>
      </c>
    </row>
    <row r="1294" spans="1:11" hidden="1" x14ac:dyDescent="0.25">
      <c r="A1294" s="18">
        <v>1292</v>
      </c>
      <c r="B1294" t="s">
        <v>1360</v>
      </c>
      <c r="C1294" t="s">
        <v>190</v>
      </c>
      <c r="D1294" t="s">
        <v>2580</v>
      </c>
      <c r="E1294" t="s">
        <v>12</v>
      </c>
      <c r="G1294" t="s">
        <v>1362</v>
      </c>
      <c r="H1294" t="s">
        <v>14</v>
      </c>
      <c r="I1294" t="s">
        <v>15</v>
      </c>
    </row>
    <row r="1295" spans="1:11" hidden="1" x14ac:dyDescent="0.25">
      <c r="A1295" s="18">
        <v>1293</v>
      </c>
      <c r="B1295" t="s">
        <v>2581</v>
      </c>
      <c r="C1295" t="s">
        <v>71</v>
      </c>
      <c r="D1295" t="s">
        <v>2582</v>
      </c>
      <c r="E1295" t="s">
        <v>12</v>
      </c>
      <c r="G1295" t="s">
        <v>2583</v>
      </c>
      <c r="H1295" t="s">
        <v>14</v>
      </c>
      <c r="I1295" t="s">
        <v>15</v>
      </c>
    </row>
    <row r="1296" spans="1:11" hidden="1" x14ac:dyDescent="0.25">
      <c r="A1296" s="18">
        <v>1294</v>
      </c>
      <c r="B1296" t="s">
        <v>1904</v>
      </c>
      <c r="C1296" t="s">
        <v>10</v>
      </c>
      <c r="D1296" t="s">
        <v>2584</v>
      </c>
      <c r="E1296" t="s">
        <v>12</v>
      </c>
      <c r="G1296" t="s">
        <v>1906</v>
      </c>
      <c r="H1296" t="s">
        <v>14</v>
      </c>
      <c r="I1296" t="s">
        <v>34</v>
      </c>
    </row>
    <row r="1297" spans="1:11" hidden="1" x14ac:dyDescent="0.25">
      <c r="A1297" s="18">
        <v>1295</v>
      </c>
      <c r="B1297" t="s">
        <v>1750</v>
      </c>
      <c r="C1297" t="s">
        <v>24</v>
      </c>
      <c r="D1297" t="s">
        <v>2585</v>
      </c>
      <c r="E1297" t="s">
        <v>12</v>
      </c>
      <c r="G1297" t="s">
        <v>1752</v>
      </c>
      <c r="H1297" t="s">
        <v>14</v>
      </c>
      <c r="I1297" t="s">
        <v>15</v>
      </c>
    </row>
    <row r="1298" spans="1:11" hidden="1" x14ac:dyDescent="0.25">
      <c r="A1298" s="18">
        <v>1296</v>
      </c>
      <c r="C1298" t="s">
        <v>48</v>
      </c>
      <c r="D1298" t="s">
        <v>2586</v>
      </c>
      <c r="E1298" t="s">
        <v>12</v>
      </c>
      <c r="G1298" t="s">
        <v>93</v>
      </c>
      <c r="H1298" t="s">
        <v>14</v>
      </c>
      <c r="I1298" t="s">
        <v>34</v>
      </c>
    </row>
    <row r="1299" spans="1:11" hidden="1" x14ac:dyDescent="0.25">
      <c r="A1299" s="18">
        <v>1297</v>
      </c>
      <c r="C1299" t="s">
        <v>100</v>
      </c>
      <c r="D1299" t="s">
        <v>2587</v>
      </c>
      <c r="E1299" t="s">
        <v>12</v>
      </c>
      <c r="G1299" t="s">
        <v>163</v>
      </c>
      <c r="H1299" t="s">
        <v>14</v>
      </c>
      <c r="I1299" t="s">
        <v>15</v>
      </c>
    </row>
    <row r="1300" spans="1:11" hidden="1" x14ac:dyDescent="0.25">
      <c r="A1300" s="18">
        <v>1298</v>
      </c>
      <c r="B1300" t="s">
        <v>2588</v>
      </c>
      <c r="C1300" t="s">
        <v>190</v>
      </c>
      <c r="D1300" t="s">
        <v>2589</v>
      </c>
      <c r="E1300" t="s">
        <v>12</v>
      </c>
      <c r="G1300" t="s">
        <v>2590</v>
      </c>
      <c r="H1300" t="s">
        <v>14</v>
      </c>
      <c r="I1300" t="s">
        <v>15</v>
      </c>
    </row>
    <row r="1301" spans="1:11" hidden="1" x14ac:dyDescent="0.25">
      <c r="A1301" s="18">
        <v>1299</v>
      </c>
      <c r="B1301" t="s">
        <v>392</v>
      </c>
      <c r="C1301" t="s">
        <v>389</v>
      </c>
      <c r="D1301" t="s">
        <v>2591</v>
      </c>
      <c r="E1301" t="s">
        <v>12</v>
      </c>
      <c r="G1301" t="s">
        <v>394</v>
      </c>
      <c r="H1301" t="s">
        <v>14</v>
      </c>
      <c r="I1301" t="s">
        <v>15</v>
      </c>
    </row>
    <row r="1302" spans="1:11" hidden="1" x14ac:dyDescent="0.25">
      <c r="A1302" s="18">
        <v>1300</v>
      </c>
      <c r="B1302" t="s">
        <v>2592</v>
      </c>
      <c r="C1302" t="s">
        <v>17</v>
      </c>
      <c r="D1302" t="s">
        <v>2593</v>
      </c>
      <c r="E1302" t="s">
        <v>12</v>
      </c>
      <c r="G1302" t="s">
        <v>2594</v>
      </c>
      <c r="H1302" t="s">
        <v>14</v>
      </c>
      <c r="I1302" t="s">
        <v>15</v>
      </c>
    </row>
    <row r="1303" spans="1:11" hidden="1" x14ac:dyDescent="0.25">
      <c r="A1303" s="18">
        <v>1301</v>
      </c>
      <c r="B1303" t="s">
        <v>2595</v>
      </c>
      <c r="C1303" t="s">
        <v>17</v>
      </c>
      <c r="D1303" t="s">
        <v>2596</v>
      </c>
      <c r="E1303" t="s">
        <v>12</v>
      </c>
      <c r="G1303" t="s">
        <v>2597</v>
      </c>
      <c r="H1303" t="s">
        <v>14</v>
      </c>
      <c r="I1303" t="s">
        <v>15</v>
      </c>
    </row>
    <row r="1304" spans="1:11" hidden="1" x14ac:dyDescent="0.25">
      <c r="A1304" s="18">
        <v>1302</v>
      </c>
      <c r="B1304" t="s">
        <v>333</v>
      </c>
      <c r="C1304" t="s">
        <v>48</v>
      </c>
      <c r="D1304" t="s">
        <v>2598</v>
      </c>
      <c r="E1304" t="s">
        <v>12</v>
      </c>
      <c r="G1304" t="s">
        <v>335</v>
      </c>
      <c r="H1304" t="s">
        <v>14</v>
      </c>
      <c r="I1304" t="s">
        <v>15</v>
      </c>
    </row>
    <row r="1305" spans="1:11" hidden="1" x14ac:dyDescent="0.25">
      <c r="A1305" s="18">
        <v>1303</v>
      </c>
      <c r="B1305" t="s">
        <v>881</v>
      </c>
      <c r="C1305" t="s">
        <v>190</v>
      </c>
      <c r="D1305" t="s">
        <v>2599</v>
      </c>
      <c r="E1305" t="s">
        <v>12</v>
      </c>
      <c r="G1305" t="s">
        <v>883</v>
      </c>
      <c r="H1305" t="s">
        <v>14</v>
      </c>
      <c r="I1305" t="s">
        <v>15</v>
      </c>
    </row>
    <row r="1306" spans="1:11" hidden="1" x14ac:dyDescent="0.25">
      <c r="A1306" s="18">
        <v>1304</v>
      </c>
      <c r="B1306" t="s">
        <v>2516</v>
      </c>
      <c r="C1306" t="s">
        <v>24</v>
      </c>
      <c r="D1306" t="s">
        <v>2600</v>
      </c>
      <c r="E1306" t="s">
        <v>12</v>
      </c>
      <c r="G1306" t="s">
        <v>2518</v>
      </c>
      <c r="H1306" t="s">
        <v>14</v>
      </c>
      <c r="I1306" t="s">
        <v>34</v>
      </c>
    </row>
    <row r="1307" spans="1:11" x14ac:dyDescent="0.25">
      <c r="A1307" s="18">
        <v>2629</v>
      </c>
      <c r="B1307" t="s">
        <v>358</v>
      </c>
      <c r="C1307" t="s">
        <v>60</v>
      </c>
      <c r="D1307" t="s">
        <v>2601</v>
      </c>
      <c r="E1307" t="s">
        <v>12</v>
      </c>
      <c r="G1307" t="s">
        <v>2602</v>
      </c>
      <c r="H1307" t="s">
        <v>38</v>
      </c>
      <c r="I1307" t="s">
        <v>15</v>
      </c>
      <c r="K1307" s="49" t="s">
        <v>1472</v>
      </c>
    </row>
    <row r="1308" spans="1:11" hidden="1" x14ac:dyDescent="0.25">
      <c r="A1308" s="18">
        <v>1306</v>
      </c>
      <c r="B1308" t="s">
        <v>345</v>
      </c>
      <c r="C1308" t="s">
        <v>71</v>
      </c>
      <c r="D1308" t="s">
        <v>2603</v>
      </c>
      <c r="E1308" t="s">
        <v>12</v>
      </c>
      <c r="G1308" t="s">
        <v>347</v>
      </c>
      <c r="H1308" t="s">
        <v>14</v>
      </c>
      <c r="I1308" t="s">
        <v>15</v>
      </c>
    </row>
    <row r="1309" spans="1:11" hidden="1" x14ac:dyDescent="0.25">
      <c r="A1309" s="18">
        <v>1307</v>
      </c>
      <c r="B1309" t="s">
        <v>392</v>
      </c>
      <c r="C1309" t="s">
        <v>71</v>
      </c>
      <c r="D1309" t="s">
        <v>2604</v>
      </c>
      <c r="E1309" t="s">
        <v>12</v>
      </c>
      <c r="G1309" t="s">
        <v>394</v>
      </c>
      <c r="H1309" t="s">
        <v>14</v>
      </c>
      <c r="I1309" t="s">
        <v>15</v>
      </c>
    </row>
    <row r="1310" spans="1:11" hidden="1" x14ac:dyDescent="0.25">
      <c r="A1310" s="18">
        <v>1308</v>
      </c>
      <c r="B1310" t="s">
        <v>1114</v>
      </c>
      <c r="C1310" t="s">
        <v>91</v>
      </c>
      <c r="D1310" t="s">
        <v>2605</v>
      </c>
      <c r="E1310" t="s">
        <v>12</v>
      </c>
      <c r="G1310" t="s">
        <v>1116</v>
      </c>
      <c r="H1310" t="s">
        <v>14</v>
      </c>
      <c r="I1310" t="s">
        <v>15</v>
      </c>
    </row>
    <row r="1311" spans="1:11" hidden="1" x14ac:dyDescent="0.25">
      <c r="A1311" s="18">
        <v>1309</v>
      </c>
      <c r="B1311" t="s">
        <v>961</v>
      </c>
      <c r="C1311" t="s">
        <v>71</v>
      </c>
      <c r="D1311" t="s">
        <v>2606</v>
      </c>
      <c r="E1311" t="s">
        <v>12</v>
      </c>
      <c r="G1311" t="s">
        <v>963</v>
      </c>
      <c r="H1311" t="s">
        <v>14</v>
      </c>
      <c r="I1311" t="s">
        <v>34</v>
      </c>
    </row>
    <row r="1312" spans="1:11" hidden="1" x14ac:dyDescent="0.25">
      <c r="A1312" s="18">
        <v>1310</v>
      </c>
      <c r="B1312" t="s">
        <v>2607</v>
      </c>
      <c r="C1312" t="s">
        <v>31</v>
      </c>
      <c r="D1312" t="s">
        <v>2608</v>
      </c>
      <c r="E1312" t="s">
        <v>12</v>
      </c>
      <c r="G1312" t="s">
        <v>2609</v>
      </c>
      <c r="H1312" t="s">
        <v>14</v>
      </c>
      <c r="I1312" t="s">
        <v>15</v>
      </c>
    </row>
    <row r="1313" spans="1:11" hidden="1" x14ac:dyDescent="0.25">
      <c r="A1313" s="18">
        <v>1311</v>
      </c>
      <c r="B1313" t="s">
        <v>1540</v>
      </c>
      <c r="C1313" t="s">
        <v>24</v>
      </c>
      <c r="D1313" t="s">
        <v>2610</v>
      </c>
      <c r="E1313" t="s">
        <v>12</v>
      </c>
      <c r="G1313" t="s">
        <v>1542</v>
      </c>
      <c r="H1313" t="s">
        <v>14</v>
      </c>
      <c r="I1313" t="s">
        <v>15</v>
      </c>
    </row>
    <row r="1314" spans="1:11" hidden="1" x14ac:dyDescent="0.25">
      <c r="A1314" s="18">
        <v>1312</v>
      </c>
      <c r="B1314" t="s">
        <v>105</v>
      </c>
      <c r="C1314" t="s">
        <v>100</v>
      </c>
      <c r="D1314" t="s">
        <v>2611</v>
      </c>
      <c r="E1314" t="s">
        <v>12</v>
      </c>
      <c r="G1314" t="s">
        <v>107</v>
      </c>
      <c r="H1314" t="s">
        <v>14</v>
      </c>
      <c r="I1314" t="s">
        <v>15</v>
      </c>
    </row>
    <row r="1315" spans="1:11" hidden="1" x14ac:dyDescent="0.25">
      <c r="A1315" s="18">
        <v>1313</v>
      </c>
      <c r="B1315" t="s">
        <v>1078</v>
      </c>
      <c r="C1315" t="s">
        <v>27</v>
      </c>
      <c r="D1315" t="s">
        <v>2612</v>
      </c>
      <c r="E1315" t="s">
        <v>12</v>
      </c>
      <c r="G1315" t="s">
        <v>1608</v>
      </c>
      <c r="H1315" t="s">
        <v>14</v>
      </c>
      <c r="I1315" t="s">
        <v>15</v>
      </c>
    </row>
    <row r="1316" spans="1:11" hidden="1" x14ac:dyDescent="0.25">
      <c r="A1316" s="18">
        <v>1314</v>
      </c>
      <c r="C1316" t="s">
        <v>27</v>
      </c>
      <c r="D1316" t="s">
        <v>2613</v>
      </c>
      <c r="E1316" t="s">
        <v>12</v>
      </c>
      <c r="G1316" t="s">
        <v>33</v>
      </c>
      <c r="H1316" t="s">
        <v>14</v>
      </c>
      <c r="I1316" t="s">
        <v>34</v>
      </c>
    </row>
    <row r="1317" spans="1:11" hidden="1" x14ac:dyDescent="0.25">
      <c r="A1317" s="18">
        <v>1315</v>
      </c>
      <c r="B1317" t="s">
        <v>99</v>
      </c>
      <c r="C1317" t="s">
        <v>10</v>
      </c>
      <c r="D1317" t="s">
        <v>2614</v>
      </c>
      <c r="E1317" t="s">
        <v>12</v>
      </c>
      <c r="G1317" t="s">
        <v>102</v>
      </c>
      <c r="H1317" t="s">
        <v>14</v>
      </c>
      <c r="I1317" t="s">
        <v>15</v>
      </c>
    </row>
    <row r="1318" spans="1:11" hidden="1" x14ac:dyDescent="0.25">
      <c r="A1318" s="18">
        <v>1316</v>
      </c>
      <c r="B1318" t="s">
        <v>2615</v>
      </c>
      <c r="C1318" t="s">
        <v>17</v>
      </c>
      <c r="D1318" t="s">
        <v>2616</v>
      </c>
      <c r="E1318" t="s">
        <v>12</v>
      </c>
      <c r="G1318" t="s">
        <v>2617</v>
      </c>
      <c r="H1318" t="s">
        <v>14</v>
      </c>
      <c r="I1318" t="s">
        <v>15</v>
      </c>
    </row>
    <row r="1319" spans="1:11" hidden="1" x14ac:dyDescent="0.25">
      <c r="A1319" s="18">
        <v>1317</v>
      </c>
      <c r="C1319" t="s">
        <v>44</v>
      </c>
      <c r="D1319" t="s">
        <v>2618</v>
      </c>
      <c r="E1319" t="s">
        <v>12</v>
      </c>
      <c r="G1319" t="s">
        <v>1244</v>
      </c>
      <c r="H1319" t="s">
        <v>14</v>
      </c>
      <c r="I1319" t="s">
        <v>15</v>
      </c>
    </row>
    <row r="1320" spans="1:11" hidden="1" x14ac:dyDescent="0.25">
      <c r="A1320" s="18">
        <v>1318</v>
      </c>
      <c r="B1320" t="s">
        <v>971</v>
      </c>
      <c r="C1320" t="s">
        <v>48</v>
      </c>
      <c r="D1320" t="s">
        <v>2619</v>
      </c>
      <c r="E1320" t="s">
        <v>12</v>
      </c>
      <c r="G1320" t="s">
        <v>973</v>
      </c>
      <c r="H1320" t="s">
        <v>14</v>
      </c>
      <c r="I1320" t="s">
        <v>15</v>
      </c>
    </row>
    <row r="1321" spans="1:11" hidden="1" x14ac:dyDescent="0.25">
      <c r="A1321" s="18">
        <v>1319</v>
      </c>
      <c r="B1321" t="s">
        <v>552</v>
      </c>
      <c r="C1321" t="s">
        <v>24</v>
      </c>
      <c r="D1321" t="s">
        <v>2620</v>
      </c>
      <c r="E1321" t="s">
        <v>12</v>
      </c>
      <c r="G1321" t="s">
        <v>554</v>
      </c>
      <c r="H1321" t="s">
        <v>14</v>
      </c>
      <c r="I1321" t="s">
        <v>15</v>
      </c>
    </row>
    <row r="1322" spans="1:11" hidden="1" x14ac:dyDescent="0.25">
      <c r="A1322" s="18">
        <v>1320</v>
      </c>
      <c r="C1322" t="s">
        <v>48</v>
      </c>
      <c r="D1322" t="s">
        <v>2621</v>
      </c>
      <c r="E1322" t="s">
        <v>12</v>
      </c>
      <c r="G1322" t="s">
        <v>2622</v>
      </c>
      <c r="H1322" t="s">
        <v>14</v>
      </c>
      <c r="I1322" t="s">
        <v>15</v>
      </c>
    </row>
    <row r="1323" spans="1:11" hidden="1" x14ac:dyDescent="0.25">
      <c r="A1323" s="18">
        <v>1321</v>
      </c>
      <c r="B1323" t="s">
        <v>2623</v>
      </c>
      <c r="C1323" t="s">
        <v>17</v>
      </c>
      <c r="D1323" t="s">
        <v>2624</v>
      </c>
      <c r="E1323" t="s">
        <v>12</v>
      </c>
      <c r="G1323" t="s">
        <v>2625</v>
      </c>
      <c r="H1323" t="s">
        <v>14</v>
      </c>
      <c r="I1323" t="s">
        <v>15</v>
      </c>
    </row>
    <row r="1324" spans="1:11" hidden="1" x14ac:dyDescent="0.25">
      <c r="A1324" s="18">
        <v>1322</v>
      </c>
      <c r="B1324" t="s">
        <v>230</v>
      </c>
      <c r="C1324" t="s">
        <v>48</v>
      </c>
      <c r="D1324" t="s">
        <v>2626</v>
      </c>
      <c r="E1324" t="s">
        <v>12</v>
      </c>
      <c r="G1324" t="s">
        <v>232</v>
      </c>
      <c r="H1324" t="s">
        <v>14</v>
      </c>
      <c r="I1324" t="s">
        <v>15</v>
      </c>
    </row>
    <row r="1325" spans="1:11" hidden="1" x14ac:dyDescent="0.25">
      <c r="A1325" s="18">
        <v>1323</v>
      </c>
      <c r="B1325" t="s">
        <v>1257</v>
      </c>
      <c r="C1325" t="s">
        <v>48</v>
      </c>
      <c r="D1325" t="s">
        <v>2627</v>
      </c>
      <c r="E1325" t="s">
        <v>12</v>
      </c>
      <c r="G1325" t="s">
        <v>895</v>
      </c>
      <c r="H1325" t="s">
        <v>14</v>
      </c>
      <c r="I1325" t="s">
        <v>34</v>
      </c>
    </row>
    <row r="1326" spans="1:11" hidden="1" x14ac:dyDescent="0.25">
      <c r="A1326" s="18">
        <v>1324</v>
      </c>
      <c r="B1326" t="s">
        <v>333</v>
      </c>
      <c r="C1326" t="s">
        <v>31</v>
      </c>
      <c r="D1326" t="s">
        <v>2628</v>
      </c>
      <c r="E1326" t="s">
        <v>12</v>
      </c>
      <c r="G1326" t="s">
        <v>335</v>
      </c>
      <c r="H1326" t="s">
        <v>14</v>
      </c>
      <c r="I1326" t="s">
        <v>15</v>
      </c>
    </row>
    <row r="1327" spans="1:11" x14ac:dyDescent="0.25">
      <c r="A1327" s="18">
        <v>3878</v>
      </c>
      <c r="B1327" t="s">
        <v>358</v>
      </c>
      <c r="C1327" t="s">
        <v>1296</v>
      </c>
      <c r="D1327" t="s">
        <v>2629</v>
      </c>
      <c r="E1327" t="s">
        <v>12</v>
      </c>
      <c r="G1327" t="s">
        <v>2630</v>
      </c>
      <c r="H1327" t="s">
        <v>38</v>
      </c>
      <c r="I1327" t="s">
        <v>15</v>
      </c>
      <c r="K1327" s="49" t="s">
        <v>1472</v>
      </c>
    </row>
    <row r="1328" spans="1:11" hidden="1" x14ac:dyDescent="0.25">
      <c r="A1328" s="18">
        <v>1326</v>
      </c>
      <c r="B1328" t="s">
        <v>881</v>
      </c>
      <c r="C1328" t="s">
        <v>48</v>
      </c>
      <c r="D1328" t="s">
        <v>2631</v>
      </c>
      <c r="E1328" t="s">
        <v>12</v>
      </c>
      <c r="G1328" t="s">
        <v>883</v>
      </c>
      <c r="H1328" t="s">
        <v>14</v>
      </c>
      <c r="I1328" t="s">
        <v>15</v>
      </c>
    </row>
    <row r="1329" spans="1:9" hidden="1" x14ac:dyDescent="0.25">
      <c r="A1329" s="18">
        <v>1327</v>
      </c>
      <c r="B1329" t="s">
        <v>1281</v>
      </c>
      <c r="C1329" t="s">
        <v>71</v>
      </c>
      <c r="D1329" t="s">
        <v>2632</v>
      </c>
      <c r="E1329" t="s">
        <v>12</v>
      </c>
      <c r="G1329" t="s">
        <v>1283</v>
      </c>
      <c r="H1329" t="s">
        <v>14</v>
      </c>
      <c r="I1329" t="s">
        <v>15</v>
      </c>
    </row>
    <row r="1330" spans="1:9" hidden="1" x14ac:dyDescent="0.25">
      <c r="A1330" s="18">
        <v>1328</v>
      </c>
      <c r="C1330" t="s">
        <v>27</v>
      </c>
      <c r="D1330" t="s">
        <v>2633</v>
      </c>
      <c r="E1330" t="s">
        <v>12</v>
      </c>
      <c r="G1330" t="s">
        <v>1739</v>
      </c>
      <c r="H1330" t="s">
        <v>14</v>
      </c>
      <c r="I1330" t="s">
        <v>34</v>
      </c>
    </row>
    <row r="1331" spans="1:9" hidden="1" x14ac:dyDescent="0.25">
      <c r="A1331" s="18">
        <v>1329</v>
      </c>
      <c r="B1331" t="s">
        <v>411</v>
      </c>
      <c r="C1331" t="s">
        <v>91</v>
      </c>
      <c r="D1331" t="s">
        <v>2634</v>
      </c>
      <c r="E1331" t="s">
        <v>12</v>
      </c>
      <c r="G1331" t="s">
        <v>413</v>
      </c>
      <c r="H1331" t="s">
        <v>14</v>
      </c>
      <c r="I1331" t="s">
        <v>15</v>
      </c>
    </row>
    <row r="1332" spans="1:9" hidden="1" x14ac:dyDescent="0.25">
      <c r="A1332" s="18">
        <v>1330</v>
      </c>
      <c r="B1332" t="s">
        <v>939</v>
      </c>
      <c r="C1332" t="s">
        <v>10</v>
      </c>
      <c r="D1332" t="s">
        <v>2635</v>
      </c>
      <c r="E1332" t="s">
        <v>12</v>
      </c>
      <c r="G1332" t="s">
        <v>941</v>
      </c>
      <c r="H1332" t="s">
        <v>14</v>
      </c>
      <c r="I1332" t="s">
        <v>15</v>
      </c>
    </row>
    <row r="1333" spans="1:9" hidden="1" x14ac:dyDescent="0.25">
      <c r="A1333" s="18">
        <v>1331</v>
      </c>
      <c r="C1333" t="s">
        <v>190</v>
      </c>
      <c r="D1333" t="s">
        <v>2636</v>
      </c>
      <c r="E1333" t="s">
        <v>12</v>
      </c>
      <c r="G1333" t="s">
        <v>885</v>
      </c>
      <c r="H1333" t="s">
        <v>14</v>
      </c>
      <c r="I1333" t="s">
        <v>34</v>
      </c>
    </row>
    <row r="1334" spans="1:9" hidden="1" x14ac:dyDescent="0.25">
      <c r="A1334" s="18">
        <v>1332</v>
      </c>
      <c r="B1334" t="s">
        <v>821</v>
      </c>
      <c r="C1334" t="s">
        <v>44</v>
      </c>
      <c r="D1334" t="s">
        <v>2637</v>
      </c>
      <c r="E1334" t="s">
        <v>12</v>
      </c>
      <c r="G1334" t="s">
        <v>823</v>
      </c>
      <c r="H1334" t="s">
        <v>14</v>
      </c>
      <c r="I1334" t="s">
        <v>15</v>
      </c>
    </row>
    <row r="1335" spans="1:9" hidden="1" x14ac:dyDescent="0.25">
      <c r="A1335" s="18">
        <v>1333</v>
      </c>
      <c r="C1335" t="s">
        <v>91</v>
      </c>
      <c r="D1335" t="s">
        <v>2638</v>
      </c>
      <c r="E1335" t="s">
        <v>12</v>
      </c>
      <c r="G1335" t="s">
        <v>782</v>
      </c>
      <c r="H1335" t="s">
        <v>14</v>
      </c>
      <c r="I1335" t="s">
        <v>34</v>
      </c>
    </row>
    <row r="1336" spans="1:9" hidden="1" x14ac:dyDescent="0.25">
      <c r="A1336" s="18">
        <v>1334</v>
      </c>
      <c r="C1336" t="s">
        <v>17</v>
      </c>
      <c r="D1336" t="s">
        <v>2639</v>
      </c>
      <c r="E1336" t="s">
        <v>12</v>
      </c>
      <c r="G1336" t="s">
        <v>2640</v>
      </c>
      <c r="H1336" t="s">
        <v>14</v>
      </c>
      <c r="I1336" t="s">
        <v>15</v>
      </c>
    </row>
    <row r="1337" spans="1:9" hidden="1" x14ac:dyDescent="0.25">
      <c r="A1337" s="18">
        <v>1335</v>
      </c>
      <c r="B1337" t="s">
        <v>210</v>
      </c>
      <c r="C1337" t="s">
        <v>17</v>
      </c>
      <c r="D1337" t="s">
        <v>2641</v>
      </c>
      <c r="E1337" t="s">
        <v>12</v>
      </c>
      <c r="G1337" t="s">
        <v>212</v>
      </c>
      <c r="H1337" t="s">
        <v>14</v>
      </c>
      <c r="I1337" t="s">
        <v>15</v>
      </c>
    </row>
    <row r="1338" spans="1:9" hidden="1" x14ac:dyDescent="0.25">
      <c r="A1338" s="18">
        <v>1336</v>
      </c>
      <c r="B1338" t="s">
        <v>1367</v>
      </c>
      <c r="C1338" t="s">
        <v>190</v>
      </c>
      <c r="D1338" t="s">
        <v>2642</v>
      </c>
      <c r="E1338" t="s">
        <v>12</v>
      </c>
      <c r="G1338" t="s">
        <v>1369</v>
      </c>
      <c r="H1338" t="s">
        <v>14</v>
      </c>
      <c r="I1338" t="s">
        <v>15</v>
      </c>
    </row>
    <row r="1339" spans="1:9" hidden="1" x14ac:dyDescent="0.25">
      <c r="A1339" s="18">
        <v>1337</v>
      </c>
      <c r="B1339" t="s">
        <v>2643</v>
      </c>
      <c r="C1339" t="s">
        <v>190</v>
      </c>
      <c r="D1339" t="s">
        <v>2644</v>
      </c>
      <c r="E1339" t="s">
        <v>12</v>
      </c>
      <c r="G1339" t="s">
        <v>2645</v>
      </c>
      <c r="H1339" t="s">
        <v>14</v>
      </c>
      <c r="I1339" t="s">
        <v>15</v>
      </c>
    </row>
    <row r="1340" spans="1:9" hidden="1" x14ac:dyDescent="0.25">
      <c r="A1340" s="18">
        <v>1338</v>
      </c>
      <c r="B1340" t="s">
        <v>2646</v>
      </c>
      <c r="C1340" t="s">
        <v>71</v>
      </c>
      <c r="D1340" t="s">
        <v>2647</v>
      </c>
      <c r="E1340" t="s">
        <v>12</v>
      </c>
      <c r="G1340" t="s">
        <v>2648</v>
      </c>
      <c r="H1340" t="s">
        <v>14</v>
      </c>
      <c r="I1340" t="s">
        <v>15</v>
      </c>
    </row>
    <row r="1341" spans="1:9" hidden="1" x14ac:dyDescent="0.25">
      <c r="A1341" s="18">
        <v>1339</v>
      </c>
      <c r="B1341" t="s">
        <v>1857</v>
      </c>
      <c r="C1341" t="s">
        <v>71</v>
      </c>
      <c r="D1341" t="s">
        <v>2649</v>
      </c>
      <c r="E1341" t="s">
        <v>12</v>
      </c>
      <c r="G1341" t="s">
        <v>1859</v>
      </c>
      <c r="H1341" t="s">
        <v>14</v>
      </c>
      <c r="I1341" t="s">
        <v>15</v>
      </c>
    </row>
    <row r="1342" spans="1:9" hidden="1" x14ac:dyDescent="0.25">
      <c r="A1342" s="18">
        <v>1340</v>
      </c>
      <c r="B1342" t="s">
        <v>1305</v>
      </c>
      <c r="C1342" t="s">
        <v>10</v>
      </c>
      <c r="D1342" t="s">
        <v>2650</v>
      </c>
      <c r="E1342" t="s">
        <v>12</v>
      </c>
      <c r="G1342" t="s">
        <v>1307</v>
      </c>
      <c r="H1342" t="s">
        <v>14</v>
      </c>
      <c r="I1342" t="s">
        <v>15</v>
      </c>
    </row>
    <row r="1343" spans="1:9" hidden="1" x14ac:dyDescent="0.25">
      <c r="A1343" s="18">
        <v>1341</v>
      </c>
      <c r="B1343" t="s">
        <v>2651</v>
      </c>
      <c r="C1343" t="s">
        <v>10</v>
      </c>
      <c r="D1343" t="s">
        <v>2652</v>
      </c>
      <c r="E1343" t="s">
        <v>12</v>
      </c>
      <c r="G1343" t="s">
        <v>2653</v>
      </c>
      <c r="H1343" t="s">
        <v>14</v>
      </c>
      <c r="I1343" t="s">
        <v>15</v>
      </c>
    </row>
    <row r="1344" spans="1:9" hidden="1" x14ac:dyDescent="0.25">
      <c r="A1344" s="18">
        <v>1342</v>
      </c>
      <c r="B1344" t="s">
        <v>358</v>
      </c>
      <c r="C1344" t="s">
        <v>17</v>
      </c>
      <c r="D1344" t="s">
        <v>2654</v>
      </c>
      <c r="E1344" t="s">
        <v>12</v>
      </c>
      <c r="G1344" t="s">
        <v>360</v>
      </c>
      <c r="H1344" t="s">
        <v>14</v>
      </c>
      <c r="I1344" t="s">
        <v>15</v>
      </c>
    </row>
    <row r="1345" spans="1:11" hidden="1" x14ac:dyDescent="0.25">
      <c r="A1345" s="18">
        <v>1343</v>
      </c>
      <c r="B1345" t="s">
        <v>2048</v>
      </c>
      <c r="C1345" t="s">
        <v>27</v>
      </c>
      <c r="D1345" t="s">
        <v>2655</v>
      </c>
      <c r="E1345" t="s">
        <v>12</v>
      </c>
      <c r="G1345" t="s">
        <v>2050</v>
      </c>
      <c r="H1345" t="s">
        <v>14</v>
      </c>
      <c r="I1345" t="s">
        <v>15</v>
      </c>
    </row>
    <row r="1346" spans="1:11" hidden="1" x14ac:dyDescent="0.25">
      <c r="A1346" s="18">
        <v>1344</v>
      </c>
      <c r="B1346" t="s">
        <v>2656</v>
      </c>
      <c r="C1346" t="s">
        <v>17</v>
      </c>
      <c r="D1346" t="s">
        <v>2657</v>
      </c>
      <c r="E1346" t="s">
        <v>12</v>
      </c>
      <c r="G1346" t="s">
        <v>2658</v>
      </c>
      <c r="H1346" t="s">
        <v>14</v>
      </c>
      <c r="I1346" t="s">
        <v>15</v>
      </c>
    </row>
    <row r="1347" spans="1:11" hidden="1" x14ac:dyDescent="0.25">
      <c r="A1347" s="18">
        <v>1345</v>
      </c>
      <c r="B1347" t="s">
        <v>1822</v>
      </c>
      <c r="C1347" t="s">
        <v>31</v>
      </c>
      <c r="D1347" t="s">
        <v>2659</v>
      </c>
      <c r="E1347" t="s">
        <v>12</v>
      </c>
      <c r="G1347" t="s">
        <v>1824</v>
      </c>
      <c r="H1347" t="s">
        <v>14</v>
      </c>
      <c r="I1347" t="s">
        <v>15</v>
      </c>
    </row>
    <row r="1348" spans="1:11" hidden="1" x14ac:dyDescent="0.25">
      <c r="A1348" s="18">
        <v>1346</v>
      </c>
      <c r="C1348" t="s">
        <v>44</v>
      </c>
      <c r="D1348" t="s">
        <v>2660</v>
      </c>
      <c r="E1348" t="s">
        <v>12</v>
      </c>
      <c r="G1348" t="s">
        <v>1353</v>
      </c>
      <c r="H1348" t="s">
        <v>14</v>
      </c>
      <c r="I1348" t="s">
        <v>34</v>
      </c>
    </row>
    <row r="1349" spans="1:11" hidden="1" x14ac:dyDescent="0.25">
      <c r="A1349" s="18">
        <v>1347</v>
      </c>
      <c r="B1349" t="s">
        <v>1417</v>
      </c>
      <c r="C1349" t="s">
        <v>10</v>
      </c>
      <c r="D1349" t="s">
        <v>2661</v>
      </c>
      <c r="E1349" t="s">
        <v>12</v>
      </c>
      <c r="G1349" t="s">
        <v>1419</v>
      </c>
      <c r="H1349" t="s">
        <v>14</v>
      </c>
      <c r="I1349" t="s">
        <v>34</v>
      </c>
    </row>
    <row r="1350" spans="1:11" hidden="1" x14ac:dyDescent="0.25">
      <c r="A1350" s="18">
        <v>1348</v>
      </c>
      <c r="B1350" t="s">
        <v>891</v>
      </c>
      <c r="C1350" t="s">
        <v>31</v>
      </c>
      <c r="D1350" t="s">
        <v>2662</v>
      </c>
      <c r="E1350" t="s">
        <v>12</v>
      </c>
      <c r="G1350" t="s">
        <v>893</v>
      </c>
      <c r="H1350" t="s">
        <v>14</v>
      </c>
      <c r="I1350" t="s">
        <v>15</v>
      </c>
    </row>
    <row r="1351" spans="1:11" x14ac:dyDescent="0.25">
      <c r="A1351" s="18">
        <v>2294</v>
      </c>
      <c r="B1351" t="s">
        <v>1078</v>
      </c>
      <c r="C1351" t="s">
        <v>60</v>
      </c>
      <c r="D1351" t="s">
        <v>2663</v>
      </c>
      <c r="E1351" t="s">
        <v>12</v>
      </c>
      <c r="G1351" t="s">
        <v>2664</v>
      </c>
      <c r="H1351" t="s">
        <v>38</v>
      </c>
      <c r="I1351" t="s">
        <v>15</v>
      </c>
      <c r="K1351" s="49" t="s">
        <v>1472</v>
      </c>
    </row>
    <row r="1352" spans="1:11" hidden="1" x14ac:dyDescent="0.25">
      <c r="A1352" s="18">
        <v>1350</v>
      </c>
      <c r="B1352" t="s">
        <v>1511</v>
      </c>
      <c r="C1352" t="s">
        <v>31</v>
      </c>
      <c r="D1352" t="s">
        <v>2665</v>
      </c>
      <c r="E1352" t="s">
        <v>12</v>
      </c>
      <c r="G1352" t="s">
        <v>1576</v>
      </c>
      <c r="H1352" t="s">
        <v>14</v>
      </c>
      <c r="I1352" t="s">
        <v>15</v>
      </c>
    </row>
    <row r="1353" spans="1:11" hidden="1" x14ac:dyDescent="0.25">
      <c r="A1353" s="18">
        <v>1351</v>
      </c>
      <c r="B1353" t="s">
        <v>552</v>
      </c>
      <c r="C1353" t="s">
        <v>190</v>
      </c>
      <c r="D1353" t="s">
        <v>2666</v>
      </c>
      <c r="E1353" t="s">
        <v>12</v>
      </c>
      <c r="G1353" t="s">
        <v>554</v>
      </c>
      <c r="H1353" t="s">
        <v>14</v>
      </c>
      <c r="I1353" t="s">
        <v>15</v>
      </c>
    </row>
    <row r="1354" spans="1:11" hidden="1" x14ac:dyDescent="0.25">
      <c r="A1354" s="18">
        <v>1352</v>
      </c>
      <c r="B1354" t="s">
        <v>475</v>
      </c>
      <c r="C1354" t="s">
        <v>31</v>
      </c>
      <c r="D1354" t="s">
        <v>2667</v>
      </c>
      <c r="E1354" t="s">
        <v>12</v>
      </c>
      <c r="G1354" t="s">
        <v>477</v>
      </c>
      <c r="H1354" t="s">
        <v>14</v>
      </c>
      <c r="I1354" t="s">
        <v>34</v>
      </c>
    </row>
    <row r="1355" spans="1:11" hidden="1" x14ac:dyDescent="0.25">
      <c r="A1355" s="18">
        <v>1353</v>
      </c>
      <c r="B1355" t="s">
        <v>2588</v>
      </c>
      <c r="C1355" t="s">
        <v>44</v>
      </c>
      <c r="D1355" t="s">
        <v>2668</v>
      </c>
      <c r="E1355" t="s">
        <v>12</v>
      </c>
      <c r="G1355" t="s">
        <v>2590</v>
      </c>
      <c r="H1355" t="s">
        <v>14</v>
      </c>
      <c r="I1355" t="s">
        <v>15</v>
      </c>
    </row>
    <row r="1356" spans="1:11" x14ac:dyDescent="0.25">
      <c r="A1356" s="18">
        <v>2437</v>
      </c>
      <c r="B1356" t="s">
        <v>2669</v>
      </c>
      <c r="C1356" t="s">
        <v>60</v>
      </c>
      <c r="D1356" t="s">
        <v>2670</v>
      </c>
      <c r="E1356" t="s">
        <v>12</v>
      </c>
      <c r="G1356" t="s">
        <v>2671</v>
      </c>
      <c r="H1356" t="s">
        <v>38</v>
      </c>
      <c r="I1356" t="s">
        <v>15</v>
      </c>
      <c r="K1356" s="49" t="s">
        <v>1472</v>
      </c>
    </row>
    <row r="1357" spans="1:11" hidden="1" x14ac:dyDescent="0.25">
      <c r="A1357" s="18">
        <v>1355</v>
      </c>
      <c r="B1357" t="s">
        <v>2672</v>
      </c>
      <c r="C1357" t="s">
        <v>17</v>
      </c>
      <c r="D1357" t="s">
        <v>2673</v>
      </c>
      <c r="E1357" t="s">
        <v>12</v>
      </c>
      <c r="G1357" t="s">
        <v>2674</v>
      </c>
      <c r="H1357" t="s">
        <v>14</v>
      </c>
      <c r="I1357" t="s">
        <v>15</v>
      </c>
    </row>
    <row r="1358" spans="1:11" hidden="1" x14ac:dyDescent="0.25">
      <c r="A1358" s="18">
        <v>1356</v>
      </c>
      <c r="B1358" t="s">
        <v>345</v>
      </c>
      <c r="C1358" t="s">
        <v>27</v>
      </c>
      <c r="D1358" t="s">
        <v>2675</v>
      </c>
      <c r="E1358" t="s">
        <v>12</v>
      </c>
      <c r="G1358" t="s">
        <v>347</v>
      </c>
      <c r="H1358" t="s">
        <v>14</v>
      </c>
      <c r="I1358" t="s">
        <v>15</v>
      </c>
    </row>
    <row r="1359" spans="1:11" hidden="1" x14ac:dyDescent="0.25">
      <c r="A1359" s="18">
        <v>1357</v>
      </c>
      <c r="B1359" t="s">
        <v>401</v>
      </c>
      <c r="C1359" t="s">
        <v>100</v>
      </c>
      <c r="D1359" t="s">
        <v>2676</v>
      </c>
      <c r="E1359" t="s">
        <v>12</v>
      </c>
      <c r="G1359" t="s">
        <v>403</v>
      </c>
      <c r="H1359" t="s">
        <v>14</v>
      </c>
      <c r="I1359" t="s">
        <v>15</v>
      </c>
    </row>
    <row r="1360" spans="1:11" hidden="1" x14ac:dyDescent="0.25">
      <c r="A1360" s="18">
        <v>1358</v>
      </c>
      <c r="B1360" t="s">
        <v>235</v>
      </c>
      <c r="C1360" t="s">
        <v>190</v>
      </c>
      <c r="D1360" t="s">
        <v>2677</v>
      </c>
      <c r="E1360" t="s">
        <v>12</v>
      </c>
      <c r="G1360" t="s">
        <v>237</v>
      </c>
      <c r="H1360" t="s">
        <v>14</v>
      </c>
      <c r="I1360" t="s">
        <v>15</v>
      </c>
    </row>
    <row r="1361" spans="1:9" hidden="1" x14ac:dyDescent="0.25">
      <c r="A1361" s="18">
        <v>1359</v>
      </c>
      <c r="B1361" t="s">
        <v>2678</v>
      </c>
      <c r="C1361" t="s">
        <v>44</v>
      </c>
      <c r="D1361" t="s">
        <v>2679</v>
      </c>
      <c r="E1361" t="s">
        <v>12</v>
      </c>
      <c r="G1361" t="s">
        <v>2680</v>
      </c>
      <c r="H1361" t="s">
        <v>14</v>
      </c>
      <c r="I1361" t="s">
        <v>15</v>
      </c>
    </row>
    <row r="1362" spans="1:9" hidden="1" x14ac:dyDescent="0.25">
      <c r="A1362" s="18">
        <v>1360</v>
      </c>
      <c r="B1362" t="s">
        <v>2681</v>
      </c>
      <c r="C1362" t="s">
        <v>27</v>
      </c>
      <c r="D1362" t="s">
        <v>2682</v>
      </c>
      <c r="E1362" t="s">
        <v>12</v>
      </c>
      <c r="G1362" t="s">
        <v>2683</v>
      </c>
      <c r="H1362" t="s">
        <v>14</v>
      </c>
      <c r="I1362" t="s">
        <v>15</v>
      </c>
    </row>
    <row r="1363" spans="1:9" hidden="1" x14ac:dyDescent="0.25">
      <c r="A1363" s="18">
        <v>1361</v>
      </c>
      <c r="B1363" t="s">
        <v>517</v>
      </c>
      <c r="C1363" t="s">
        <v>91</v>
      </c>
      <c r="D1363" t="s">
        <v>2684</v>
      </c>
      <c r="E1363" t="s">
        <v>12</v>
      </c>
      <c r="G1363" t="s">
        <v>519</v>
      </c>
      <c r="H1363" t="s">
        <v>14</v>
      </c>
      <c r="I1363" t="s">
        <v>15</v>
      </c>
    </row>
    <row r="1364" spans="1:9" hidden="1" x14ac:dyDescent="0.25">
      <c r="A1364" s="18">
        <v>1362</v>
      </c>
      <c r="C1364" t="s">
        <v>71</v>
      </c>
      <c r="D1364" t="s">
        <v>2685</v>
      </c>
      <c r="E1364" t="s">
        <v>12</v>
      </c>
      <c r="G1364" t="s">
        <v>141</v>
      </c>
      <c r="H1364" t="s">
        <v>14</v>
      </c>
      <c r="I1364" t="s">
        <v>15</v>
      </c>
    </row>
    <row r="1365" spans="1:9" hidden="1" x14ac:dyDescent="0.25">
      <c r="A1365" s="18">
        <v>1363</v>
      </c>
      <c r="B1365" t="s">
        <v>1505</v>
      </c>
      <c r="C1365" t="s">
        <v>27</v>
      </c>
      <c r="D1365" t="s">
        <v>2686</v>
      </c>
      <c r="E1365" t="s">
        <v>12</v>
      </c>
      <c r="G1365" t="s">
        <v>1507</v>
      </c>
      <c r="H1365" t="s">
        <v>14</v>
      </c>
      <c r="I1365" t="s">
        <v>15</v>
      </c>
    </row>
    <row r="1366" spans="1:9" hidden="1" x14ac:dyDescent="0.25">
      <c r="A1366" s="18">
        <v>1364</v>
      </c>
      <c r="B1366" t="s">
        <v>1078</v>
      </c>
      <c r="C1366" t="s">
        <v>143</v>
      </c>
      <c r="D1366" t="s">
        <v>2687</v>
      </c>
      <c r="E1366" t="s">
        <v>12</v>
      </c>
      <c r="G1366" t="s">
        <v>1608</v>
      </c>
      <c r="H1366" t="s">
        <v>14</v>
      </c>
      <c r="I1366" t="s">
        <v>15</v>
      </c>
    </row>
    <row r="1367" spans="1:9" hidden="1" x14ac:dyDescent="0.25">
      <c r="A1367" s="18">
        <v>1365</v>
      </c>
      <c r="B1367" t="s">
        <v>646</v>
      </c>
      <c r="C1367" t="s">
        <v>44</v>
      </c>
      <c r="D1367" t="s">
        <v>2688</v>
      </c>
      <c r="E1367" t="s">
        <v>12</v>
      </c>
      <c r="G1367" t="s">
        <v>648</v>
      </c>
      <c r="H1367" t="s">
        <v>14</v>
      </c>
      <c r="I1367" t="s">
        <v>15</v>
      </c>
    </row>
    <row r="1368" spans="1:9" hidden="1" x14ac:dyDescent="0.25">
      <c r="A1368" s="18">
        <v>1366</v>
      </c>
      <c r="B1368" t="s">
        <v>547</v>
      </c>
      <c r="C1368" t="s">
        <v>143</v>
      </c>
      <c r="D1368" t="s">
        <v>2689</v>
      </c>
      <c r="E1368" t="s">
        <v>12</v>
      </c>
      <c r="G1368" t="s">
        <v>549</v>
      </c>
      <c r="H1368" t="s">
        <v>14</v>
      </c>
      <c r="I1368" t="s">
        <v>15</v>
      </c>
    </row>
    <row r="1369" spans="1:9" hidden="1" x14ac:dyDescent="0.25">
      <c r="A1369" s="18">
        <v>1367</v>
      </c>
      <c r="B1369" t="s">
        <v>788</v>
      </c>
      <c r="C1369" t="s">
        <v>48</v>
      </c>
      <c r="D1369" t="s">
        <v>2690</v>
      </c>
      <c r="E1369" t="s">
        <v>12</v>
      </c>
      <c r="G1369" t="s">
        <v>87</v>
      </c>
      <c r="H1369" t="s">
        <v>14</v>
      </c>
      <c r="I1369" t="s">
        <v>34</v>
      </c>
    </row>
    <row r="1370" spans="1:9" hidden="1" x14ac:dyDescent="0.25">
      <c r="A1370" s="18">
        <v>1368</v>
      </c>
      <c r="B1370" t="s">
        <v>1621</v>
      </c>
      <c r="C1370" t="s">
        <v>31</v>
      </c>
      <c r="D1370" t="s">
        <v>2691</v>
      </c>
      <c r="E1370" t="s">
        <v>12</v>
      </c>
      <c r="G1370" t="s">
        <v>1623</v>
      </c>
      <c r="H1370" t="s">
        <v>14</v>
      </c>
      <c r="I1370" t="s">
        <v>15</v>
      </c>
    </row>
    <row r="1371" spans="1:9" hidden="1" x14ac:dyDescent="0.25">
      <c r="A1371" s="18">
        <v>1369</v>
      </c>
      <c r="B1371" t="s">
        <v>2692</v>
      </c>
      <c r="C1371" t="s">
        <v>17</v>
      </c>
      <c r="D1371" t="s">
        <v>2693</v>
      </c>
      <c r="E1371" t="s">
        <v>12</v>
      </c>
      <c r="G1371" t="s">
        <v>2694</v>
      </c>
      <c r="H1371" t="s">
        <v>14</v>
      </c>
      <c r="I1371" t="s">
        <v>15</v>
      </c>
    </row>
    <row r="1372" spans="1:9" hidden="1" x14ac:dyDescent="0.25">
      <c r="A1372" s="18">
        <v>1370</v>
      </c>
      <c r="B1372" t="s">
        <v>437</v>
      </c>
      <c r="C1372" t="s">
        <v>31</v>
      </c>
      <c r="D1372" t="s">
        <v>2695</v>
      </c>
      <c r="E1372" t="s">
        <v>12</v>
      </c>
      <c r="G1372" t="s">
        <v>317</v>
      </c>
      <c r="H1372" t="s">
        <v>14</v>
      </c>
      <c r="I1372" t="s">
        <v>34</v>
      </c>
    </row>
    <row r="1373" spans="1:9" hidden="1" x14ac:dyDescent="0.25">
      <c r="A1373" s="18">
        <v>1371</v>
      </c>
      <c r="B1373" t="s">
        <v>630</v>
      </c>
      <c r="C1373" t="s">
        <v>44</v>
      </c>
      <c r="D1373" t="s">
        <v>2696</v>
      </c>
      <c r="E1373" t="s">
        <v>12</v>
      </c>
      <c r="G1373" t="s">
        <v>2697</v>
      </c>
      <c r="H1373" t="s">
        <v>14</v>
      </c>
      <c r="I1373" t="s">
        <v>15</v>
      </c>
    </row>
    <row r="1374" spans="1:9" hidden="1" x14ac:dyDescent="0.25">
      <c r="A1374" s="18">
        <v>1372</v>
      </c>
      <c r="B1374" t="s">
        <v>522</v>
      </c>
      <c r="C1374" t="s">
        <v>190</v>
      </c>
      <c r="D1374" t="s">
        <v>2698</v>
      </c>
      <c r="E1374" t="s">
        <v>12</v>
      </c>
      <c r="G1374" t="s">
        <v>277</v>
      </c>
      <c r="H1374" t="s">
        <v>14</v>
      </c>
      <c r="I1374" t="s">
        <v>34</v>
      </c>
    </row>
    <row r="1375" spans="1:9" hidden="1" x14ac:dyDescent="0.25">
      <c r="A1375" s="18">
        <v>1373</v>
      </c>
      <c r="B1375" t="s">
        <v>306</v>
      </c>
      <c r="C1375" t="s">
        <v>100</v>
      </c>
      <c r="D1375" t="s">
        <v>2699</v>
      </c>
      <c r="E1375" t="s">
        <v>12</v>
      </c>
      <c r="G1375" t="s">
        <v>308</v>
      </c>
      <c r="H1375" t="s">
        <v>14</v>
      </c>
      <c r="I1375" t="s">
        <v>15</v>
      </c>
    </row>
    <row r="1376" spans="1:9" hidden="1" x14ac:dyDescent="0.25">
      <c r="A1376" s="18">
        <v>1374</v>
      </c>
      <c r="B1376" t="s">
        <v>2700</v>
      </c>
      <c r="C1376" t="s">
        <v>17</v>
      </c>
      <c r="D1376" t="s">
        <v>2701</v>
      </c>
      <c r="E1376" t="s">
        <v>12</v>
      </c>
      <c r="G1376" t="s">
        <v>2702</v>
      </c>
      <c r="H1376" t="s">
        <v>14</v>
      </c>
      <c r="I1376" t="s">
        <v>15</v>
      </c>
    </row>
    <row r="1377" spans="1:11" hidden="1" x14ac:dyDescent="0.25">
      <c r="A1377" s="18">
        <v>1375</v>
      </c>
      <c r="B1377" t="s">
        <v>2703</v>
      </c>
      <c r="C1377" t="s">
        <v>44</v>
      </c>
      <c r="D1377" t="s">
        <v>2704</v>
      </c>
      <c r="E1377" t="s">
        <v>12</v>
      </c>
      <c r="G1377" t="s">
        <v>2705</v>
      </c>
      <c r="H1377" t="s">
        <v>14</v>
      </c>
      <c r="I1377" t="s">
        <v>15</v>
      </c>
    </row>
    <row r="1378" spans="1:11" hidden="1" x14ac:dyDescent="0.25">
      <c r="A1378" s="18">
        <v>1376</v>
      </c>
      <c r="B1378" t="s">
        <v>752</v>
      </c>
      <c r="C1378" t="s">
        <v>31</v>
      </c>
      <c r="D1378" t="s">
        <v>2706</v>
      </c>
      <c r="E1378" t="s">
        <v>12</v>
      </c>
      <c r="G1378" t="s">
        <v>754</v>
      </c>
      <c r="H1378" t="s">
        <v>14</v>
      </c>
      <c r="I1378" t="s">
        <v>15</v>
      </c>
    </row>
    <row r="1379" spans="1:11" hidden="1" x14ac:dyDescent="0.25">
      <c r="A1379" s="18">
        <v>1377</v>
      </c>
      <c r="B1379" t="s">
        <v>982</v>
      </c>
      <c r="C1379" t="s">
        <v>27</v>
      </c>
      <c r="D1379" t="s">
        <v>2707</v>
      </c>
      <c r="E1379" t="s">
        <v>12</v>
      </c>
      <c r="G1379" t="s">
        <v>984</v>
      </c>
      <c r="H1379" t="s">
        <v>14</v>
      </c>
      <c r="I1379" t="s">
        <v>15</v>
      </c>
    </row>
    <row r="1380" spans="1:11" hidden="1" x14ac:dyDescent="0.25">
      <c r="A1380" s="18">
        <v>1378</v>
      </c>
      <c r="B1380" t="s">
        <v>67</v>
      </c>
      <c r="C1380" t="s">
        <v>100</v>
      </c>
      <c r="D1380" t="s">
        <v>2708</v>
      </c>
      <c r="E1380" t="s">
        <v>12</v>
      </c>
      <c r="G1380" t="s">
        <v>1853</v>
      </c>
      <c r="H1380" t="s">
        <v>14</v>
      </c>
      <c r="I1380" t="s">
        <v>15</v>
      </c>
    </row>
    <row r="1381" spans="1:11" hidden="1" x14ac:dyDescent="0.25">
      <c r="A1381" s="18">
        <v>1379</v>
      </c>
      <c r="B1381" t="s">
        <v>105</v>
      </c>
      <c r="C1381" t="s">
        <v>190</v>
      </c>
      <c r="D1381" t="s">
        <v>2709</v>
      </c>
      <c r="E1381" t="s">
        <v>12</v>
      </c>
      <c r="G1381" t="s">
        <v>107</v>
      </c>
      <c r="H1381" t="s">
        <v>14</v>
      </c>
      <c r="I1381" t="s">
        <v>15</v>
      </c>
    </row>
    <row r="1382" spans="1:11" hidden="1" x14ac:dyDescent="0.25">
      <c r="A1382" s="18">
        <v>1380</v>
      </c>
      <c r="B1382" t="s">
        <v>1156</v>
      </c>
      <c r="C1382" t="s">
        <v>24</v>
      </c>
      <c r="D1382" t="s">
        <v>2710</v>
      </c>
      <c r="E1382" t="s">
        <v>12</v>
      </c>
      <c r="G1382" t="s">
        <v>1158</v>
      </c>
      <c r="H1382" t="s">
        <v>14</v>
      </c>
      <c r="I1382" t="s">
        <v>34</v>
      </c>
    </row>
    <row r="1383" spans="1:11" hidden="1" x14ac:dyDescent="0.25">
      <c r="A1383" s="18">
        <v>1381</v>
      </c>
      <c r="C1383" t="s">
        <v>48</v>
      </c>
      <c r="D1383" t="s">
        <v>2711</v>
      </c>
      <c r="E1383" t="s">
        <v>12</v>
      </c>
      <c r="G1383" t="s">
        <v>226</v>
      </c>
      <c r="H1383" t="s">
        <v>14</v>
      </c>
      <c r="I1383" t="s">
        <v>15</v>
      </c>
    </row>
    <row r="1384" spans="1:11" hidden="1" x14ac:dyDescent="0.25">
      <c r="A1384" s="18">
        <v>1382</v>
      </c>
      <c r="B1384" t="s">
        <v>2712</v>
      </c>
      <c r="C1384" t="s">
        <v>17</v>
      </c>
      <c r="D1384" t="s">
        <v>2713</v>
      </c>
      <c r="E1384" t="s">
        <v>12</v>
      </c>
      <c r="G1384" t="s">
        <v>2714</v>
      </c>
      <c r="H1384" t="s">
        <v>14</v>
      </c>
      <c r="I1384" t="s">
        <v>15</v>
      </c>
    </row>
    <row r="1385" spans="1:11" hidden="1" x14ac:dyDescent="0.25">
      <c r="A1385" s="18">
        <v>1383</v>
      </c>
      <c r="B1385" t="s">
        <v>1281</v>
      </c>
      <c r="C1385" t="s">
        <v>48</v>
      </c>
      <c r="D1385" t="s">
        <v>2715</v>
      </c>
      <c r="E1385" t="s">
        <v>12</v>
      </c>
      <c r="G1385" t="s">
        <v>1283</v>
      </c>
      <c r="H1385" t="s">
        <v>14</v>
      </c>
      <c r="I1385" t="s">
        <v>15</v>
      </c>
    </row>
    <row r="1386" spans="1:11" hidden="1" x14ac:dyDescent="0.25">
      <c r="A1386" s="18">
        <v>1384</v>
      </c>
      <c r="B1386" t="s">
        <v>2084</v>
      </c>
      <c r="C1386" t="s">
        <v>24</v>
      </c>
      <c r="D1386" t="s">
        <v>2716</v>
      </c>
      <c r="E1386" t="s">
        <v>12</v>
      </c>
      <c r="G1386" t="s">
        <v>2086</v>
      </c>
      <c r="H1386" t="s">
        <v>14</v>
      </c>
      <c r="I1386" t="s">
        <v>15</v>
      </c>
    </row>
    <row r="1387" spans="1:11" hidden="1" x14ac:dyDescent="0.25">
      <c r="A1387" s="18">
        <v>1385</v>
      </c>
      <c r="B1387" t="s">
        <v>339</v>
      </c>
      <c r="C1387" t="s">
        <v>44</v>
      </c>
      <c r="D1387" t="s">
        <v>2717</v>
      </c>
      <c r="E1387" t="s">
        <v>12</v>
      </c>
      <c r="G1387" t="s">
        <v>341</v>
      </c>
      <c r="H1387" t="s">
        <v>14</v>
      </c>
      <c r="I1387" t="s">
        <v>15</v>
      </c>
    </row>
    <row r="1388" spans="1:11" hidden="1" x14ac:dyDescent="0.25">
      <c r="A1388" s="18">
        <v>1386</v>
      </c>
      <c r="C1388" t="s">
        <v>27</v>
      </c>
      <c r="D1388" t="s">
        <v>2718</v>
      </c>
      <c r="E1388" t="s">
        <v>12</v>
      </c>
      <c r="G1388" t="s">
        <v>563</v>
      </c>
      <c r="H1388" t="s">
        <v>14</v>
      </c>
      <c r="I1388" t="s">
        <v>34</v>
      </c>
    </row>
    <row r="1389" spans="1:11" x14ac:dyDescent="0.25">
      <c r="A1389" s="18">
        <v>3371</v>
      </c>
      <c r="B1389" t="s">
        <v>2719</v>
      </c>
      <c r="C1389" t="s">
        <v>60</v>
      </c>
      <c r="D1389" t="s">
        <v>2720</v>
      </c>
      <c r="E1389" t="s">
        <v>12</v>
      </c>
      <c r="G1389" t="s">
        <v>2721</v>
      </c>
      <c r="H1389" t="s">
        <v>38</v>
      </c>
      <c r="I1389" t="s">
        <v>15</v>
      </c>
      <c r="K1389" s="49" t="s">
        <v>1472</v>
      </c>
    </row>
    <row r="1390" spans="1:11" hidden="1" x14ac:dyDescent="0.25">
      <c r="A1390" s="18">
        <v>1388</v>
      </c>
      <c r="B1390" t="s">
        <v>77</v>
      </c>
      <c r="C1390" t="s">
        <v>44</v>
      </c>
      <c r="D1390" t="s">
        <v>2722</v>
      </c>
      <c r="E1390" t="s">
        <v>12</v>
      </c>
      <c r="G1390" t="s">
        <v>79</v>
      </c>
      <c r="H1390" t="s">
        <v>14</v>
      </c>
      <c r="I1390" t="s">
        <v>15</v>
      </c>
    </row>
    <row r="1391" spans="1:11" hidden="1" x14ac:dyDescent="0.25">
      <c r="A1391" s="18">
        <v>1389</v>
      </c>
      <c r="B1391" t="s">
        <v>1265</v>
      </c>
      <c r="C1391" t="s">
        <v>31</v>
      </c>
      <c r="D1391" t="s">
        <v>2723</v>
      </c>
      <c r="E1391" t="s">
        <v>12</v>
      </c>
      <c r="G1391" t="s">
        <v>1267</v>
      </c>
      <c r="H1391" t="s">
        <v>14</v>
      </c>
      <c r="I1391" t="s">
        <v>15</v>
      </c>
    </row>
    <row r="1392" spans="1:11" hidden="1" x14ac:dyDescent="0.25">
      <c r="A1392" s="18">
        <v>1390</v>
      </c>
      <c r="B1392" t="s">
        <v>952</v>
      </c>
      <c r="C1392" t="s">
        <v>44</v>
      </c>
      <c r="D1392" t="s">
        <v>2724</v>
      </c>
      <c r="E1392" t="s">
        <v>12</v>
      </c>
      <c r="G1392" t="s">
        <v>954</v>
      </c>
      <c r="H1392" t="s">
        <v>14</v>
      </c>
      <c r="I1392" t="s">
        <v>15</v>
      </c>
    </row>
    <row r="1393" spans="1:11" hidden="1" x14ac:dyDescent="0.25">
      <c r="A1393" s="18">
        <v>1391</v>
      </c>
      <c r="B1393" t="s">
        <v>2725</v>
      </c>
      <c r="C1393" t="s">
        <v>71</v>
      </c>
      <c r="D1393" t="s">
        <v>2726</v>
      </c>
      <c r="E1393" t="s">
        <v>12</v>
      </c>
      <c r="G1393" t="s">
        <v>2727</v>
      </c>
      <c r="H1393" t="s">
        <v>14</v>
      </c>
      <c r="I1393" t="s">
        <v>15</v>
      </c>
    </row>
    <row r="1394" spans="1:11" hidden="1" x14ac:dyDescent="0.25">
      <c r="A1394" s="18">
        <v>1392</v>
      </c>
      <c r="B1394" t="s">
        <v>2728</v>
      </c>
      <c r="C1394" t="s">
        <v>100</v>
      </c>
      <c r="D1394" t="s">
        <v>2729</v>
      </c>
      <c r="E1394" t="s">
        <v>12</v>
      </c>
      <c r="G1394" t="s">
        <v>2730</v>
      </c>
      <c r="H1394" t="s">
        <v>14</v>
      </c>
      <c r="I1394" t="s">
        <v>15</v>
      </c>
    </row>
    <row r="1395" spans="1:11" hidden="1" x14ac:dyDescent="0.25">
      <c r="A1395" s="18">
        <v>1393</v>
      </c>
      <c r="B1395" t="s">
        <v>948</v>
      </c>
      <c r="C1395" t="s">
        <v>27</v>
      </c>
      <c r="D1395" t="s">
        <v>2731</v>
      </c>
      <c r="E1395" t="s">
        <v>12</v>
      </c>
      <c r="G1395" t="s">
        <v>950</v>
      </c>
      <c r="H1395" t="s">
        <v>14</v>
      </c>
      <c r="I1395" t="s">
        <v>15</v>
      </c>
    </row>
    <row r="1396" spans="1:11" hidden="1" x14ac:dyDescent="0.25">
      <c r="A1396" s="18">
        <v>1394</v>
      </c>
      <c r="B1396" t="s">
        <v>452</v>
      </c>
      <c r="C1396" t="s">
        <v>10</v>
      </c>
      <c r="D1396" t="s">
        <v>2732</v>
      </c>
      <c r="E1396" t="s">
        <v>12</v>
      </c>
      <c r="G1396" t="s">
        <v>454</v>
      </c>
      <c r="H1396" t="s">
        <v>14</v>
      </c>
      <c r="I1396" t="s">
        <v>15</v>
      </c>
    </row>
    <row r="1397" spans="1:11" hidden="1" x14ac:dyDescent="0.25">
      <c r="A1397" s="18">
        <v>1395</v>
      </c>
      <c r="B1397" t="s">
        <v>1822</v>
      </c>
      <c r="C1397" t="s">
        <v>48</v>
      </c>
      <c r="D1397" t="s">
        <v>2733</v>
      </c>
      <c r="E1397" t="s">
        <v>12</v>
      </c>
      <c r="G1397" t="s">
        <v>1824</v>
      </c>
      <c r="H1397" t="s">
        <v>14</v>
      </c>
      <c r="I1397" t="s">
        <v>15</v>
      </c>
    </row>
    <row r="1398" spans="1:11" x14ac:dyDescent="0.25">
      <c r="A1398" s="18">
        <v>937</v>
      </c>
      <c r="B1398" t="s">
        <v>604</v>
      </c>
      <c r="C1398" t="s">
        <v>60</v>
      </c>
      <c r="D1398" t="s">
        <v>2734</v>
      </c>
      <c r="E1398" t="s">
        <v>12</v>
      </c>
      <c r="G1398" t="s">
        <v>2735</v>
      </c>
      <c r="H1398" t="s">
        <v>38</v>
      </c>
      <c r="I1398" t="s">
        <v>15</v>
      </c>
      <c r="K1398" s="49" t="s">
        <v>1472</v>
      </c>
    </row>
    <row r="1399" spans="1:11" hidden="1" x14ac:dyDescent="0.25">
      <c r="A1399" s="18">
        <v>1397</v>
      </c>
      <c r="B1399" t="s">
        <v>1285</v>
      </c>
      <c r="C1399" t="s">
        <v>143</v>
      </c>
      <c r="D1399" t="s">
        <v>2736</v>
      </c>
      <c r="E1399" t="s">
        <v>12</v>
      </c>
      <c r="G1399" t="s">
        <v>1287</v>
      </c>
      <c r="H1399" t="s">
        <v>14</v>
      </c>
      <c r="I1399" t="s">
        <v>15</v>
      </c>
    </row>
    <row r="1400" spans="1:11" hidden="1" x14ac:dyDescent="0.25">
      <c r="A1400" s="18">
        <v>1398</v>
      </c>
      <c r="B1400" t="s">
        <v>2737</v>
      </c>
      <c r="C1400" t="s">
        <v>17</v>
      </c>
      <c r="D1400" t="s">
        <v>2738</v>
      </c>
      <c r="E1400" t="s">
        <v>12</v>
      </c>
      <c r="G1400" t="s">
        <v>2739</v>
      </c>
      <c r="H1400" t="s">
        <v>14</v>
      </c>
      <c r="I1400" t="s">
        <v>15</v>
      </c>
    </row>
    <row r="1401" spans="1:11" hidden="1" x14ac:dyDescent="0.25">
      <c r="A1401" s="18">
        <v>1399</v>
      </c>
      <c r="B1401" t="s">
        <v>2740</v>
      </c>
      <c r="C1401" t="s">
        <v>17</v>
      </c>
      <c r="D1401" t="s">
        <v>2741</v>
      </c>
      <c r="E1401" t="s">
        <v>12</v>
      </c>
      <c r="G1401" t="s">
        <v>2742</v>
      </c>
      <c r="H1401" t="s">
        <v>14</v>
      </c>
      <c r="I1401" t="s">
        <v>15</v>
      </c>
    </row>
    <row r="1402" spans="1:11" hidden="1" x14ac:dyDescent="0.25">
      <c r="A1402" s="18">
        <v>1400</v>
      </c>
      <c r="B1402" t="s">
        <v>2037</v>
      </c>
      <c r="C1402" t="s">
        <v>31</v>
      </c>
      <c r="D1402" t="s">
        <v>2743</v>
      </c>
      <c r="E1402" t="s">
        <v>12</v>
      </c>
      <c r="G1402" t="s">
        <v>2039</v>
      </c>
      <c r="H1402" t="s">
        <v>14</v>
      </c>
      <c r="I1402" t="s">
        <v>15</v>
      </c>
    </row>
    <row r="1403" spans="1:11" hidden="1" x14ac:dyDescent="0.25">
      <c r="A1403" s="18">
        <v>1401</v>
      </c>
      <c r="B1403" t="s">
        <v>2566</v>
      </c>
      <c r="C1403" t="s">
        <v>44</v>
      </c>
      <c r="D1403" t="s">
        <v>2744</v>
      </c>
      <c r="E1403" t="s">
        <v>12</v>
      </c>
      <c r="G1403" t="s">
        <v>2568</v>
      </c>
      <c r="H1403" t="s">
        <v>14</v>
      </c>
      <c r="I1403" t="s">
        <v>15</v>
      </c>
    </row>
    <row r="1404" spans="1:11" x14ac:dyDescent="0.25">
      <c r="A1404" s="18">
        <v>1914</v>
      </c>
      <c r="B1404" t="s">
        <v>604</v>
      </c>
      <c r="C1404" t="s">
        <v>60</v>
      </c>
      <c r="D1404" t="s">
        <v>2745</v>
      </c>
      <c r="E1404" t="s">
        <v>12</v>
      </c>
      <c r="G1404" t="s">
        <v>2746</v>
      </c>
      <c r="H1404" t="s">
        <v>38</v>
      </c>
      <c r="I1404" t="s">
        <v>15</v>
      </c>
      <c r="K1404" s="49" t="s">
        <v>1472</v>
      </c>
    </row>
    <row r="1405" spans="1:11" hidden="1" x14ac:dyDescent="0.25">
      <c r="A1405" s="18">
        <v>1403</v>
      </c>
      <c r="B1405" t="s">
        <v>70</v>
      </c>
      <c r="C1405" t="s">
        <v>10</v>
      </c>
      <c r="D1405" t="s">
        <v>2747</v>
      </c>
      <c r="E1405" t="s">
        <v>12</v>
      </c>
      <c r="G1405" t="s">
        <v>73</v>
      </c>
      <c r="H1405" t="s">
        <v>14</v>
      </c>
      <c r="I1405" t="s">
        <v>15</v>
      </c>
    </row>
    <row r="1406" spans="1:11" hidden="1" x14ac:dyDescent="0.25">
      <c r="A1406" s="18">
        <v>1404</v>
      </c>
      <c r="B1406" t="s">
        <v>577</v>
      </c>
      <c r="C1406" t="s">
        <v>10</v>
      </c>
      <c r="D1406" t="s">
        <v>2748</v>
      </c>
      <c r="E1406" t="s">
        <v>12</v>
      </c>
      <c r="G1406" t="s">
        <v>579</v>
      </c>
      <c r="H1406" t="s">
        <v>14</v>
      </c>
      <c r="I1406" t="s">
        <v>15</v>
      </c>
    </row>
    <row r="1407" spans="1:11" hidden="1" x14ac:dyDescent="0.25">
      <c r="A1407" s="18">
        <v>1405</v>
      </c>
      <c r="B1407" t="s">
        <v>149</v>
      </c>
      <c r="C1407" t="s">
        <v>48</v>
      </c>
      <c r="D1407" t="s">
        <v>2749</v>
      </c>
      <c r="E1407" t="s">
        <v>12</v>
      </c>
      <c r="G1407" t="s">
        <v>151</v>
      </c>
      <c r="H1407" t="s">
        <v>14</v>
      </c>
      <c r="I1407" t="s">
        <v>15</v>
      </c>
    </row>
    <row r="1408" spans="1:11" hidden="1" x14ac:dyDescent="0.25">
      <c r="A1408" s="18">
        <v>1406</v>
      </c>
      <c r="B1408" t="s">
        <v>1102</v>
      </c>
      <c r="C1408" t="s">
        <v>100</v>
      </c>
      <c r="D1408" t="s">
        <v>2750</v>
      </c>
      <c r="E1408" t="s">
        <v>12</v>
      </c>
      <c r="G1408" t="s">
        <v>1104</v>
      </c>
      <c r="H1408" t="s">
        <v>14</v>
      </c>
      <c r="I1408" t="s">
        <v>34</v>
      </c>
    </row>
    <row r="1409" spans="1:11" hidden="1" x14ac:dyDescent="0.25">
      <c r="A1409" s="18">
        <v>1407</v>
      </c>
      <c r="B1409" t="s">
        <v>1876</v>
      </c>
      <c r="C1409" t="s">
        <v>44</v>
      </c>
      <c r="D1409" t="s">
        <v>2751</v>
      </c>
      <c r="E1409" t="s">
        <v>12</v>
      </c>
      <c r="G1409" t="s">
        <v>1878</v>
      </c>
      <c r="H1409" t="s">
        <v>14</v>
      </c>
      <c r="I1409" t="s">
        <v>15</v>
      </c>
    </row>
    <row r="1410" spans="1:11" hidden="1" x14ac:dyDescent="0.25">
      <c r="A1410" s="18">
        <v>1408</v>
      </c>
      <c r="B1410" t="s">
        <v>2752</v>
      </c>
      <c r="C1410" t="s">
        <v>17</v>
      </c>
      <c r="D1410" t="s">
        <v>2753</v>
      </c>
      <c r="E1410" t="s">
        <v>12</v>
      </c>
      <c r="G1410" t="s">
        <v>2562</v>
      </c>
      <c r="H1410" t="s">
        <v>14</v>
      </c>
      <c r="I1410" t="s">
        <v>15</v>
      </c>
    </row>
    <row r="1411" spans="1:11" x14ac:dyDescent="0.25">
      <c r="A1411" s="18">
        <v>2509</v>
      </c>
      <c r="B1411" t="s">
        <v>604</v>
      </c>
      <c r="C1411" t="s">
        <v>60</v>
      </c>
      <c r="D1411" t="s">
        <v>2754</v>
      </c>
      <c r="E1411" t="s">
        <v>12</v>
      </c>
      <c r="G1411" t="s">
        <v>2755</v>
      </c>
      <c r="H1411" t="s">
        <v>38</v>
      </c>
      <c r="I1411" t="s">
        <v>15</v>
      </c>
      <c r="K1411" s="49" t="s">
        <v>1472</v>
      </c>
    </row>
    <row r="1412" spans="1:11" hidden="1" x14ac:dyDescent="0.25">
      <c r="A1412" s="18">
        <v>1410</v>
      </c>
      <c r="B1412" t="s">
        <v>1640</v>
      </c>
      <c r="C1412" t="s">
        <v>44</v>
      </c>
      <c r="D1412" t="s">
        <v>2756</v>
      </c>
      <c r="E1412" t="s">
        <v>12</v>
      </c>
      <c r="G1412" t="s">
        <v>1642</v>
      </c>
      <c r="H1412" t="s">
        <v>14</v>
      </c>
      <c r="I1412" t="s">
        <v>15</v>
      </c>
    </row>
    <row r="1413" spans="1:11" hidden="1" x14ac:dyDescent="0.25">
      <c r="A1413" s="18">
        <v>1411</v>
      </c>
      <c r="B1413" t="s">
        <v>452</v>
      </c>
      <c r="C1413" t="s">
        <v>100</v>
      </c>
      <c r="D1413" t="s">
        <v>2757</v>
      </c>
      <c r="E1413" t="s">
        <v>12</v>
      </c>
      <c r="G1413" t="s">
        <v>454</v>
      </c>
      <c r="H1413" t="s">
        <v>14</v>
      </c>
      <c r="I1413" t="s">
        <v>15</v>
      </c>
    </row>
    <row r="1414" spans="1:11" hidden="1" x14ac:dyDescent="0.25">
      <c r="A1414" s="18">
        <v>1412</v>
      </c>
      <c r="B1414" t="s">
        <v>1586</v>
      </c>
      <c r="C1414" t="s">
        <v>71</v>
      </c>
      <c r="D1414" t="s">
        <v>2758</v>
      </c>
      <c r="E1414" t="s">
        <v>12</v>
      </c>
      <c r="G1414" t="s">
        <v>1588</v>
      </c>
      <c r="H1414" t="s">
        <v>14</v>
      </c>
      <c r="I1414" t="s">
        <v>15</v>
      </c>
    </row>
    <row r="1415" spans="1:11" hidden="1" x14ac:dyDescent="0.25">
      <c r="A1415" s="18">
        <v>1413</v>
      </c>
      <c r="B1415" t="s">
        <v>1825</v>
      </c>
      <c r="C1415" t="s">
        <v>190</v>
      </c>
      <c r="D1415" t="s">
        <v>2759</v>
      </c>
      <c r="E1415" t="s">
        <v>12</v>
      </c>
      <c r="G1415" t="s">
        <v>1827</v>
      </c>
      <c r="H1415" t="s">
        <v>14</v>
      </c>
      <c r="I1415" t="s">
        <v>15</v>
      </c>
    </row>
    <row r="1416" spans="1:11" hidden="1" x14ac:dyDescent="0.25">
      <c r="A1416" s="18">
        <v>1414</v>
      </c>
      <c r="B1416" t="s">
        <v>1078</v>
      </c>
      <c r="C1416" t="s">
        <v>71</v>
      </c>
      <c r="D1416" t="s">
        <v>2760</v>
      </c>
      <c r="E1416" t="s">
        <v>12</v>
      </c>
      <c r="G1416" t="s">
        <v>1608</v>
      </c>
      <c r="H1416" t="s">
        <v>14</v>
      </c>
      <c r="I1416" t="s">
        <v>15</v>
      </c>
    </row>
    <row r="1417" spans="1:11" hidden="1" x14ac:dyDescent="0.25">
      <c r="A1417" s="18">
        <v>1415</v>
      </c>
      <c r="B1417" t="s">
        <v>765</v>
      </c>
      <c r="C1417" t="s">
        <v>100</v>
      </c>
      <c r="D1417" t="s">
        <v>2761</v>
      </c>
      <c r="E1417" t="s">
        <v>12</v>
      </c>
      <c r="G1417" t="s">
        <v>767</v>
      </c>
      <c r="H1417" t="s">
        <v>14</v>
      </c>
      <c r="I1417" t="s">
        <v>15</v>
      </c>
    </row>
    <row r="1418" spans="1:11" hidden="1" x14ac:dyDescent="0.25">
      <c r="A1418" s="18">
        <v>1416</v>
      </c>
      <c r="B1418" t="s">
        <v>2762</v>
      </c>
      <c r="C1418" t="s">
        <v>17</v>
      </c>
      <c r="D1418" t="s">
        <v>2763</v>
      </c>
      <c r="E1418" t="s">
        <v>12</v>
      </c>
      <c r="G1418" t="s">
        <v>2764</v>
      </c>
      <c r="H1418" t="s">
        <v>14</v>
      </c>
      <c r="I1418" t="s">
        <v>15</v>
      </c>
    </row>
    <row r="1419" spans="1:11" hidden="1" x14ac:dyDescent="0.25">
      <c r="A1419" s="18">
        <v>1417</v>
      </c>
      <c r="C1419" t="s">
        <v>71</v>
      </c>
      <c r="D1419" t="s">
        <v>2765</v>
      </c>
      <c r="E1419" t="s">
        <v>12</v>
      </c>
      <c r="G1419" t="s">
        <v>1240</v>
      </c>
      <c r="H1419" t="s">
        <v>14</v>
      </c>
      <c r="I1419" t="s">
        <v>15</v>
      </c>
    </row>
    <row r="1420" spans="1:11" hidden="1" x14ac:dyDescent="0.25">
      <c r="A1420" s="18">
        <v>1418</v>
      </c>
      <c r="B1420" t="s">
        <v>601</v>
      </c>
      <c r="C1420" t="s">
        <v>10</v>
      </c>
      <c r="D1420" t="s">
        <v>2766</v>
      </c>
      <c r="E1420" t="s">
        <v>12</v>
      </c>
      <c r="G1420" t="s">
        <v>603</v>
      </c>
      <c r="H1420" t="s">
        <v>14</v>
      </c>
      <c r="I1420" t="s">
        <v>15</v>
      </c>
    </row>
    <row r="1421" spans="1:11" hidden="1" x14ac:dyDescent="0.25">
      <c r="A1421" s="18">
        <v>1419</v>
      </c>
      <c r="B1421" t="s">
        <v>2767</v>
      </c>
      <c r="C1421" t="s">
        <v>17</v>
      </c>
      <c r="D1421" t="s">
        <v>2768</v>
      </c>
      <c r="E1421" t="s">
        <v>12</v>
      </c>
      <c r="G1421" t="s">
        <v>2769</v>
      </c>
      <c r="H1421" t="s">
        <v>14</v>
      </c>
      <c r="I1421" t="s">
        <v>15</v>
      </c>
    </row>
    <row r="1422" spans="1:11" hidden="1" x14ac:dyDescent="0.25">
      <c r="A1422" s="18">
        <v>1420</v>
      </c>
      <c r="B1422" t="s">
        <v>2770</v>
      </c>
      <c r="C1422" t="s">
        <v>17</v>
      </c>
      <c r="D1422" t="s">
        <v>2771</v>
      </c>
      <c r="E1422" t="s">
        <v>12</v>
      </c>
      <c r="G1422" t="s">
        <v>2772</v>
      </c>
      <c r="H1422" t="s">
        <v>14</v>
      </c>
      <c r="I1422" t="s">
        <v>15</v>
      </c>
    </row>
    <row r="1423" spans="1:11" hidden="1" x14ac:dyDescent="0.25">
      <c r="A1423" s="18">
        <v>1421</v>
      </c>
      <c r="B1423" t="s">
        <v>2773</v>
      </c>
      <c r="C1423" t="s">
        <v>71</v>
      </c>
      <c r="D1423" t="s">
        <v>2774</v>
      </c>
      <c r="E1423" t="s">
        <v>12</v>
      </c>
      <c r="G1423" t="s">
        <v>2775</v>
      </c>
      <c r="H1423" t="s">
        <v>14</v>
      </c>
      <c r="I1423" t="s">
        <v>15</v>
      </c>
    </row>
    <row r="1424" spans="1:11" hidden="1" x14ac:dyDescent="0.25">
      <c r="A1424" s="18">
        <v>1422</v>
      </c>
      <c r="B1424" t="s">
        <v>1053</v>
      </c>
      <c r="C1424" t="s">
        <v>100</v>
      </c>
      <c r="D1424" t="s">
        <v>2776</v>
      </c>
      <c r="E1424" t="s">
        <v>12</v>
      </c>
      <c r="G1424" t="s">
        <v>1055</v>
      </c>
      <c r="H1424" t="s">
        <v>14</v>
      </c>
      <c r="I1424" t="s">
        <v>15</v>
      </c>
    </row>
    <row r="1425" spans="1:11" hidden="1" x14ac:dyDescent="0.25">
      <c r="A1425" s="18">
        <v>1423</v>
      </c>
      <c r="B1425" t="s">
        <v>2777</v>
      </c>
      <c r="C1425" t="s">
        <v>91</v>
      </c>
      <c r="D1425" t="s">
        <v>2778</v>
      </c>
      <c r="E1425" t="s">
        <v>12</v>
      </c>
      <c r="G1425" t="s">
        <v>2779</v>
      </c>
      <c r="H1425" t="s">
        <v>14</v>
      </c>
      <c r="I1425" t="s">
        <v>15</v>
      </c>
    </row>
    <row r="1426" spans="1:11" hidden="1" x14ac:dyDescent="0.25">
      <c r="A1426" s="18">
        <v>1424</v>
      </c>
      <c r="B1426" t="s">
        <v>1396</v>
      </c>
      <c r="C1426" t="s">
        <v>24</v>
      </c>
      <c r="D1426" t="s">
        <v>2780</v>
      </c>
      <c r="E1426" t="s">
        <v>12</v>
      </c>
      <c r="G1426" t="s">
        <v>1189</v>
      </c>
      <c r="H1426" t="s">
        <v>14</v>
      </c>
      <c r="I1426" t="s">
        <v>34</v>
      </c>
    </row>
    <row r="1427" spans="1:11" hidden="1" x14ac:dyDescent="0.25">
      <c r="A1427" s="18">
        <v>1425</v>
      </c>
      <c r="B1427" t="s">
        <v>2191</v>
      </c>
      <c r="C1427" t="s">
        <v>44</v>
      </c>
      <c r="D1427" t="s">
        <v>2781</v>
      </c>
      <c r="E1427" t="s">
        <v>12</v>
      </c>
      <c r="G1427" t="s">
        <v>2193</v>
      </c>
      <c r="H1427" t="s">
        <v>14</v>
      </c>
      <c r="I1427" t="s">
        <v>15</v>
      </c>
    </row>
    <row r="1428" spans="1:11" hidden="1" x14ac:dyDescent="0.25">
      <c r="A1428" s="18">
        <v>1426</v>
      </c>
      <c r="B1428" t="s">
        <v>2782</v>
      </c>
      <c r="C1428" t="s">
        <v>17</v>
      </c>
      <c r="D1428" t="s">
        <v>2783</v>
      </c>
      <c r="E1428" t="s">
        <v>12</v>
      </c>
      <c r="G1428" t="s">
        <v>2784</v>
      </c>
      <c r="H1428" t="s">
        <v>14</v>
      </c>
      <c r="I1428" t="s">
        <v>15</v>
      </c>
    </row>
    <row r="1429" spans="1:11" hidden="1" x14ac:dyDescent="0.25">
      <c r="A1429" s="18">
        <v>1427</v>
      </c>
      <c r="B1429" t="s">
        <v>2785</v>
      </c>
      <c r="C1429" t="s">
        <v>44</v>
      </c>
      <c r="D1429" t="s">
        <v>2786</v>
      </c>
      <c r="E1429" t="s">
        <v>12</v>
      </c>
      <c r="G1429" t="s">
        <v>2787</v>
      </c>
      <c r="H1429" t="s">
        <v>14</v>
      </c>
      <c r="I1429" t="s">
        <v>15</v>
      </c>
    </row>
    <row r="1430" spans="1:11" hidden="1" x14ac:dyDescent="0.25">
      <c r="A1430" s="18">
        <v>1428</v>
      </c>
      <c r="B1430" t="s">
        <v>552</v>
      </c>
      <c r="C1430" t="s">
        <v>91</v>
      </c>
      <c r="D1430" t="s">
        <v>2788</v>
      </c>
      <c r="E1430" t="s">
        <v>12</v>
      </c>
      <c r="G1430" t="s">
        <v>554</v>
      </c>
      <c r="H1430" t="s">
        <v>14</v>
      </c>
      <c r="I1430" t="s">
        <v>15</v>
      </c>
    </row>
    <row r="1431" spans="1:11" x14ac:dyDescent="0.25">
      <c r="A1431" s="18">
        <v>1536</v>
      </c>
      <c r="B1431" t="s">
        <v>604</v>
      </c>
      <c r="C1431" t="s">
        <v>60</v>
      </c>
      <c r="D1431" t="s">
        <v>2789</v>
      </c>
      <c r="E1431" t="s">
        <v>12</v>
      </c>
      <c r="G1431" t="s">
        <v>2790</v>
      </c>
      <c r="H1431" t="s">
        <v>38</v>
      </c>
      <c r="I1431" t="s">
        <v>15</v>
      </c>
      <c r="K1431" s="49" t="s">
        <v>1472</v>
      </c>
    </row>
    <row r="1432" spans="1:11" x14ac:dyDescent="0.25">
      <c r="A1432" s="18">
        <v>3237</v>
      </c>
      <c r="B1432" t="s">
        <v>604</v>
      </c>
      <c r="C1432" t="s">
        <v>60</v>
      </c>
      <c r="D1432" t="s">
        <v>2791</v>
      </c>
      <c r="E1432" t="s">
        <v>12</v>
      </c>
      <c r="G1432" t="s">
        <v>2792</v>
      </c>
      <c r="H1432" t="s">
        <v>38</v>
      </c>
      <c r="I1432" t="s">
        <v>15</v>
      </c>
      <c r="K1432" s="49" t="s">
        <v>1472</v>
      </c>
    </row>
    <row r="1433" spans="1:11" hidden="1" x14ac:dyDescent="0.25">
      <c r="A1433" s="18">
        <v>1431</v>
      </c>
      <c r="B1433" t="s">
        <v>1053</v>
      </c>
      <c r="C1433" t="s">
        <v>71</v>
      </c>
      <c r="D1433" t="s">
        <v>2793</v>
      </c>
      <c r="E1433" t="s">
        <v>12</v>
      </c>
      <c r="G1433" t="s">
        <v>1055</v>
      </c>
      <c r="H1433" t="s">
        <v>14</v>
      </c>
      <c r="I1433" t="s">
        <v>15</v>
      </c>
    </row>
    <row r="1434" spans="1:11" hidden="1" x14ac:dyDescent="0.25">
      <c r="A1434" s="18">
        <v>1432</v>
      </c>
      <c r="B1434" t="s">
        <v>1102</v>
      </c>
      <c r="C1434" t="s">
        <v>71</v>
      </c>
      <c r="D1434" t="s">
        <v>2794</v>
      </c>
      <c r="E1434" t="s">
        <v>12</v>
      </c>
      <c r="G1434" t="s">
        <v>1104</v>
      </c>
      <c r="H1434" t="s">
        <v>14</v>
      </c>
      <c r="I1434" t="s">
        <v>34</v>
      </c>
    </row>
    <row r="1435" spans="1:11" hidden="1" x14ac:dyDescent="0.25">
      <c r="A1435" s="18">
        <v>1433</v>
      </c>
      <c r="B1435" t="s">
        <v>1511</v>
      </c>
      <c r="C1435" t="s">
        <v>190</v>
      </c>
      <c r="D1435" t="s">
        <v>2795</v>
      </c>
      <c r="E1435" t="s">
        <v>12</v>
      </c>
      <c r="G1435" t="s">
        <v>1576</v>
      </c>
      <c r="H1435" t="s">
        <v>14</v>
      </c>
      <c r="I1435" t="s">
        <v>15</v>
      </c>
    </row>
    <row r="1436" spans="1:11" hidden="1" x14ac:dyDescent="0.25">
      <c r="A1436" s="18">
        <v>1434</v>
      </c>
      <c r="B1436" t="s">
        <v>1020</v>
      </c>
      <c r="C1436" t="s">
        <v>91</v>
      </c>
      <c r="D1436" t="s">
        <v>2796</v>
      </c>
      <c r="E1436" t="s">
        <v>12</v>
      </c>
      <c r="G1436" t="s">
        <v>1022</v>
      </c>
      <c r="H1436" t="s">
        <v>14</v>
      </c>
      <c r="I1436" t="s">
        <v>15</v>
      </c>
    </row>
    <row r="1437" spans="1:11" hidden="1" x14ac:dyDescent="0.25">
      <c r="A1437" s="18">
        <v>1435</v>
      </c>
      <c r="B1437" t="s">
        <v>862</v>
      </c>
      <c r="C1437" t="s">
        <v>48</v>
      </c>
      <c r="D1437" t="s">
        <v>2797</v>
      </c>
      <c r="E1437" t="s">
        <v>12</v>
      </c>
      <c r="G1437" t="s">
        <v>864</v>
      </c>
      <c r="H1437" t="s">
        <v>14</v>
      </c>
      <c r="I1437" t="s">
        <v>770</v>
      </c>
    </row>
    <row r="1438" spans="1:11" hidden="1" x14ac:dyDescent="0.25">
      <c r="A1438" s="18">
        <v>1436</v>
      </c>
      <c r="B1438" t="s">
        <v>2798</v>
      </c>
      <c r="C1438" t="s">
        <v>17</v>
      </c>
      <c r="D1438" t="s">
        <v>2799</v>
      </c>
      <c r="E1438" t="s">
        <v>12</v>
      </c>
      <c r="G1438" t="s">
        <v>2800</v>
      </c>
      <c r="H1438" t="s">
        <v>14</v>
      </c>
      <c r="I1438" t="s">
        <v>15</v>
      </c>
    </row>
    <row r="1439" spans="1:11" hidden="1" x14ac:dyDescent="0.25">
      <c r="A1439" s="18">
        <v>1437</v>
      </c>
      <c r="B1439" t="s">
        <v>1275</v>
      </c>
      <c r="C1439" t="s">
        <v>48</v>
      </c>
      <c r="D1439" t="s">
        <v>2801</v>
      </c>
      <c r="E1439" t="s">
        <v>12</v>
      </c>
      <c r="G1439" t="s">
        <v>1277</v>
      </c>
      <c r="H1439" t="s">
        <v>14</v>
      </c>
      <c r="I1439" t="s">
        <v>15</v>
      </c>
    </row>
    <row r="1440" spans="1:11" x14ac:dyDescent="0.25">
      <c r="A1440" s="18">
        <v>1622</v>
      </c>
      <c r="B1440" t="s">
        <v>604</v>
      </c>
      <c r="C1440" t="s">
        <v>60</v>
      </c>
      <c r="D1440" t="s">
        <v>2802</v>
      </c>
      <c r="E1440" t="s">
        <v>12</v>
      </c>
      <c r="G1440" t="s">
        <v>2803</v>
      </c>
      <c r="H1440" t="s">
        <v>38</v>
      </c>
      <c r="I1440" t="s">
        <v>15</v>
      </c>
      <c r="K1440" s="49" t="s">
        <v>1472</v>
      </c>
    </row>
    <row r="1441" spans="1:11" hidden="1" x14ac:dyDescent="0.25">
      <c r="A1441" s="18">
        <v>1439</v>
      </c>
      <c r="B1441" t="s">
        <v>1904</v>
      </c>
      <c r="C1441" t="s">
        <v>190</v>
      </c>
      <c r="D1441" t="s">
        <v>2804</v>
      </c>
      <c r="E1441" t="s">
        <v>12</v>
      </c>
      <c r="G1441" t="s">
        <v>1906</v>
      </c>
      <c r="H1441" t="s">
        <v>14</v>
      </c>
      <c r="I1441" t="s">
        <v>34</v>
      </c>
    </row>
    <row r="1442" spans="1:11" hidden="1" x14ac:dyDescent="0.25">
      <c r="A1442" s="18">
        <v>1440</v>
      </c>
      <c r="B1442" t="s">
        <v>918</v>
      </c>
      <c r="C1442" t="s">
        <v>100</v>
      </c>
      <c r="D1442" t="s">
        <v>2805</v>
      </c>
      <c r="E1442" t="s">
        <v>12</v>
      </c>
      <c r="G1442" t="s">
        <v>920</v>
      </c>
      <c r="H1442" t="s">
        <v>14</v>
      </c>
      <c r="I1442" t="s">
        <v>15</v>
      </c>
    </row>
    <row r="1443" spans="1:11" hidden="1" x14ac:dyDescent="0.25">
      <c r="A1443" s="18">
        <v>1441</v>
      </c>
      <c r="C1443" t="s">
        <v>44</v>
      </c>
      <c r="D1443" t="s">
        <v>2806</v>
      </c>
      <c r="E1443" t="s">
        <v>12</v>
      </c>
      <c r="G1443" t="s">
        <v>1149</v>
      </c>
      <c r="H1443" t="s">
        <v>14</v>
      </c>
      <c r="I1443" t="s">
        <v>777</v>
      </c>
    </row>
    <row r="1444" spans="1:11" hidden="1" x14ac:dyDescent="0.25">
      <c r="A1444" s="18">
        <v>1442</v>
      </c>
      <c r="B1444" t="s">
        <v>718</v>
      </c>
      <c r="C1444" t="s">
        <v>10</v>
      </c>
      <c r="D1444" t="s">
        <v>2807</v>
      </c>
      <c r="E1444" t="s">
        <v>12</v>
      </c>
      <c r="G1444" t="s">
        <v>720</v>
      </c>
      <c r="H1444" t="s">
        <v>14</v>
      </c>
      <c r="I1444" t="s">
        <v>15</v>
      </c>
    </row>
    <row r="1445" spans="1:11" hidden="1" x14ac:dyDescent="0.25">
      <c r="A1445" s="18">
        <v>1443</v>
      </c>
      <c r="B1445" t="s">
        <v>1071</v>
      </c>
      <c r="C1445" t="s">
        <v>91</v>
      </c>
      <c r="D1445" t="s">
        <v>2808</v>
      </c>
      <c r="E1445" t="s">
        <v>12</v>
      </c>
      <c r="G1445" t="s">
        <v>1073</v>
      </c>
      <c r="H1445" t="s">
        <v>14</v>
      </c>
      <c r="I1445" t="s">
        <v>15</v>
      </c>
    </row>
    <row r="1446" spans="1:11" hidden="1" x14ac:dyDescent="0.25">
      <c r="A1446" s="18">
        <v>1444</v>
      </c>
      <c r="B1446" t="s">
        <v>968</v>
      </c>
      <c r="C1446" t="s">
        <v>10</v>
      </c>
      <c r="D1446" t="s">
        <v>2809</v>
      </c>
      <c r="E1446" t="s">
        <v>12</v>
      </c>
      <c r="G1446" t="s">
        <v>970</v>
      </c>
      <c r="H1446" t="s">
        <v>14</v>
      </c>
      <c r="I1446" t="s">
        <v>15</v>
      </c>
    </row>
    <row r="1447" spans="1:11" x14ac:dyDescent="0.25">
      <c r="A1447" s="18">
        <v>4220</v>
      </c>
      <c r="B1447" t="s">
        <v>604</v>
      </c>
      <c r="C1447" t="s">
        <v>60</v>
      </c>
      <c r="D1447" t="s">
        <v>2810</v>
      </c>
      <c r="E1447" t="s">
        <v>12</v>
      </c>
      <c r="G1447" t="s">
        <v>2811</v>
      </c>
      <c r="H1447" t="s">
        <v>38</v>
      </c>
      <c r="I1447" t="s">
        <v>15</v>
      </c>
      <c r="K1447" s="49" t="s">
        <v>1472</v>
      </c>
    </row>
    <row r="1448" spans="1:11" hidden="1" x14ac:dyDescent="0.25">
      <c r="A1448" s="18">
        <v>1446</v>
      </c>
      <c r="B1448" t="s">
        <v>266</v>
      </c>
      <c r="C1448" t="s">
        <v>91</v>
      </c>
      <c r="D1448" t="s">
        <v>2812</v>
      </c>
      <c r="E1448" t="s">
        <v>12</v>
      </c>
      <c r="G1448" t="s">
        <v>268</v>
      </c>
      <c r="H1448" t="s">
        <v>14</v>
      </c>
      <c r="I1448" t="s">
        <v>15</v>
      </c>
    </row>
    <row r="1449" spans="1:11" hidden="1" x14ac:dyDescent="0.25">
      <c r="A1449" s="18">
        <v>1447</v>
      </c>
      <c r="B1449" t="s">
        <v>411</v>
      </c>
      <c r="C1449" t="s">
        <v>27</v>
      </c>
      <c r="D1449" t="s">
        <v>2813</v>
      </c>
      <c r="E1449" t="s">
        <v>12</v>
      </c>
      <c r="G1449" t="s">
        <v>413</v>
      </c>
      <c r="H1449" t="s">
        <v>14</v>
      </c>
      <c r="I1449" t="s">
        <v>15</v>
      </c>
    </row>
    <row r="1450" spans="1:11" hidden="1" x14ac:dyDescent="0.25">
      <c r="A1450" s="18">
        <v>1448</v>
      </c>
      <c r="B1450" t="s">
        <v>199</v>
      </c>
      <c r="C1450" t="s">
        <v>143</v>
      </c>
      <c r="D1450" t="s">
        <v>2814</v>
      </c>
      <c r="E1450" t="s">
        <v>12</v>
      </c>
      <c r="G1450" t="s">
        <v>202</v>
      </c>
      <c r="H1450" t="s">
        <v>14</v>
      </c>
      <c r="I1450" t="s">
        <v>15</v>
      </c>
    </row>
    <row r="1451" spans="1:11" x14ac:dyDescent="0.25">
      <c r="A1451" s="18">
        <v>970</v>
      </c>
      <c r="B1451" t="s">
        <v>604</v>
      </c>
      <c r="C1451" t="s">
        <v>60</v>
      </c>
      <c r="D1451" t="s">
        <v>2815</v>
      </c>
      <c r="E1451" t="s">
        <v>12</v>
      </c>
      <c r="G1451" t="s">
        <v>2816</v>
      </c>
      <c r="H1451" t="s">
        <v>38</v>
      </c>
      <c r="I1451" t="s">
        <v>15</v>
      </c>
      <c r="K1451" s="49" t="s">
        <v>1472</v>
      </c>
    </row>
    <row r="1452" spans="1:11" hidden="1" x14ac:dyDescent="0.25">
      <c r="A1452" s="18">
        <v>1450</v>
      </c>
      <c r="B1452" t="s">
        <v>1917</v>
      </c>
      <c r="C1452" t="s">
        <v>91</v>
      </c>
      <c r="D1452" t="s">
        <v>2817</v>
      </c>
      <c r="E1452" t="s">
        <v>12</v>
      </c>
      <c r="G1452" t="s">
        <v>1919</v>
      </c>
      <c r="H1452" t="s">
        <v>14</v>
      </c>
      <c r="I1452" t="s">
        <v>15</v>
      </c>
    </row>
    <row r="1453" spans="1:11" x14ac:dyDescent="0.25">
      <c r="A1453" s="18">
        <v>1273</v>
      </c>
      <c r="B1453" t="s">
        <v>2818</v>
      </c>
      <c r="C1453" t="s">
        <v>60</v>
      </c>
      <c r="D1453" t="s">
        <v>2819</v>
      </c>
      <c r="E1453" t="s">
        <v>12</v>
      </c>
      <c r="G1453" t="s">
        <v>2820</v>
      </c>
      <c r="H1453" t="s">
        <v>38</v>
      </c>
      <c r="I1453" t="s">
        <v>15</v>
      </c>
      <c r="K1453" s="49" t="s">
        <v>1472</v>
      </c>
    </row>
    <row r="1454" spans="1:11" hidden="1" x14ac:dyDescent="0.25">
      <c r="A1454" s="18">
        <v>1452</v>
      </c>
      <c r="B1454" t="s">
        <v>364</v>
      </c>
      <c r="C1454" t="s">
        <v>31</v>
      </c>
      <c r="D1454" t="s">
        <v>2821</v>
      </c>
      <c r="E1454" t="s">
        <v>12</v>
      </c>
      <c r="G1454" t="s">
        <v>366</v>
      </c>
      <c r="H1454" t="s">
        <v>14</v>
      </c>
      <c r="I1454" t="s">
        <v>15</v>
      </c>
    </row>
    <row r="1455" spans="1:11" x14ac:dyDescent="0.25">
      <c r="A1455" s="18">
        <v>2300</v>
      </c>
      <c r="C1455" t="s">
        <v>2822</v>
      </c>
      <c r="D1455" t="s">
        <v>2823</v>
      </c>
      <c r="E1455" t="s">
        <v>12</v>
      </c>
      <c r="G1455" t="s">
        <v>2824</v>
      </c>
      <c r="H1455" t="s">
        <v>38</v>
      </c>
      <c r="I1455" t="s">
        <v>2825</v>
      </c>
      <c r="K1455" s="45" t="s">
        <v>2826</v>
      </c>
    </row>
    <row r="1456" spans="1:11" hidden="1" x14ac:dyDescent="0.25">
      <c r="A1456" s="18">
        <v>1454</v>
      </c>
      <c r="B1456" t="s">
        <v>524</v>
      </c>
      <c r="C1456" t="s">
        <v>24</v>
      </c>
      <c r="D1456" t="s">
        <v>2827</v>
      </c>
      <c r="E1456" t="s">
        <v>12</v>
      </c>
      <c r="G1456" t="s">
        <v>526</v>
      </c>
      <c r="H1456" t="s">
        <v>14</v>
      </c>
      <c r="I1456" t="s">
        <v>15</v>
      </c>
    </row>
    <row r="1457" spans="1:11" hidden="1" x14ac:dyDescent="0.25">
      <c r="A1457" s="18">
        <v>1455</v>
      </c>
      <c r="B1457" t="s">
        <v>1071</v>
      </c>
      <c r="C1457" t="s">
        <v>100</v>
      </c>
      <c r="D1457" t="s">
        <v>2828</v>
      </c>
      <c r="E1457" t="s">
        <v>12</v>
      </c>
      <c r="G1457" t="s">
        <v>1073</v>
      </c>
      <c r="H1457" t="s">
        <v>14</v>
      </c>
      <c r="I1457" t="s">
        <v>15</v>
      </c>
    </row>
    <row r="1458" spans="1:11" x14ac:dyDescent="0.25">
      <c r="A1458" s="18">
        <v>2000</v>
      </c>
      <c r="C1458" t="s">
        <v>2822</v>
      </c>
      <c r="D1458" t="s">
        <v>2829</v>
      </c>
      <c r="E1458" t="s">
        <v>12</v>
      </c>
      <c r="G1458" t="s">
        <v>2830</v>
      </c>
      <c r="H1458" t="s">
        <v>38</v>
      </c>
      <c r="I1458" t="s">
        <v>2825</v>
      </c>
      <c r="K1458" s="45" t="s">
        <v>2826</v>
      </c>
    </row>
    <row r="1459" spans="1:11" hidden="1" x14ac:dyDescent="0.25">
      <c r="A1459" s="18">
        <v>1457</v>
      </c>
      <c r="B1459" t="s">
        <v>1064</v>
      </c>
      <c r="C1459" t="s">
        <v>389</v>
      </c>
      <c r="D1459" t="s">
        <v>2831</v>
      </c>
      <c r="E1459" t="s">
        <v>12</v>
      </c>
      <c r="G1459" t="s">
        <v>1066</v>
      </c>
      <c r="H1459" t="s">
        <v>14</v>
      </c>
      <c r="I1459" t="s">
        <v>15</v>
      </c>
    </row>
    <row r="1460" spans="1:11" hidden="1" x14ac:dyDescent="0.25">
      <c r="A1460" s="18">
        <v>1458</v>
      </c>
      <c r="B1460" t="s">
        <v>1429</v>
      </c>
      <c r="C1460" t="s">
        <v>44</v>
      </c>
      <c r="D1460" t="s">
        <v>2832</v>
      </c>
      <c r="E1460" t="s">
        <v>12</v>
      </c>
      <c r="G1460" t="s">
        <v>1431</v>
      </c>
      <c r="H1460" t="s">
        <v>14</v>
      </c>
      <c r="I1460" t="s">
        <v>15</v>
      </c>
    </row>
    <row r="1461" spans="1:11" hidden="1" x14ac:dyDescent="0.25">
      <c r="A1461" s="18">
        <v>1459</v>
      </c>
      <c r="C1461" t="s">
        <v>91</v>
      </c>
      <c r="D1461" t="s">
        <v>2833</v>
      </c>
      <c r="E1461" t="s">
        <v>12</v>
      </c>
      <c r="G1461" t="s">
        <v>2622</v>
      </c>
      <c r="H1461" t="s">
        <v>14</v>
      </c>
      <c r="I1461" t="s">
        <v>15</v>
      </c>
    </row>
    <row r="1462" spans="1:11" hidden="1" x14ac:dyDescent="0.25">
      <c r="A1462" s="18">
        <v>1460</v>
      </c>
      <c r="C1462" t="s">
        <v>100</v>
      </c>
      <c r="D1462" t="s">
        <v>2834</v>
      </c>
      <c r="E1462" t="s">
        <v>12</v>
      </c>
      <c r="G1462" t="s">
        <v>1665</v>
      </c>
      <c r="H1462" t="s">
        <v>14</v>
      </c>
      <c r="I1462" t="s">
        <v>15</v>
      </c>
    </row>
    <row r="1463" spans="1:11" hidden="1" x14ac:dyDescent="0.25">
      <c r="A1463" s="18">
        <v>1461</v>
      </c>
      <c r="B1463" t="s">
        <v>2581</v>
      </c>
      <c r="C1463" t="s">
        <v>44</v>
      </c>
      <c r="D1463" t="s">
        <v>2835</v>
      </c>
      <c r="E1463" t="s">
        <v>12</v>
      </c>
      <c r="G1463" t="s">
        <v>2583</v>
      </c>
      <c r="H1463" t="s">
        <v>14</v>
      </c>
      <c r="I1463" t="s">
        <v>15</v>
      </c>
    </row>
    <row r="1464" spans="1:11" hidden="1" x14ac:dyDescent="0.25">
      <c r="A1464" s="18">
        <v>1462</v>
      </c>
      <c r="B1464" t="s">
        <v>1169</v>
      </c>
      <c r="C1464" t="s">
        <v>44</v>
      </c>
      <c r="D1464" t="s">
        <v>2836</v>
      </c>
      <c r="E1464" t="s">
        <v>12</v>
      </c>
      <c r="G1464" t="s">
        <v>1171</v>
      </c>
      <c r="H1464" t="s">
        <v>14</v>
      </c>
      <c r="I1464" t="s">
        <v>15</v>
      </c>
    </row>
    <row r="1465" spans="1:11" hidden="1" x14ac:dyDescent="0.25">
      <c r="A1465" s="18">
        <v>1463</v>
      </c>
      <c r="B1465" t="s">
        <v>2837</v>
      </c>
      <c r="C1465" t="s">
        <v>17</v>
      </c>
      <c r="D1465" t="s">
        <v>2838</v>
      </c>
      <c r="E1465" t="s">
        <v>12</v>
      </c>
      <c r="G1465" t="s">
        <v>2839</v>
      </c>
      <c r="H1465" t="s">
        <v>14</v>
      </c>
      <c r="I1465" t="s">
        <v>15</v>
      </c>
    </row>
    <row r="1466" spans="1:11" hidden="1" x14ac:dyDescent="0.25">
      <c r="A1466" s="18">
        <v>1464</v>
      </c>
      <c r="B1466" t="s">
        <v>1311</v>
      </c>
      <c r="C1466" t="s">
        <v>100</v>
      </c>
      <c r="D1466" t="s">
        <v>2840</v>
      </c>
      <c r="E1466" t="s">
        <v>12</v>
      </c>
      <c r="G1466" t="s">
        <v>1313</v>
      </c>
      <c r="H1466" t="s">
        <v>14</v>
      </c>
      <c r="I1466" t="s">
        <v>15</v>
      </c>
    </row>
    <row r="1467" spans="1:11" x14ac:dyDescent="0.25">
      <c r="A1467" s="18">
        <v>2155</v>
      </c>
      <c r="C1467" t="s">
        <v>2822</v>
      </c>
      <c r="D1467" t="s">
        <v>2841</v>
      </c>
      <c r="E1467" t="s">
        <v>12</v>
      </c>
      <c r="G1467" t="s">
        <v>2842</v>
      </c>
      <c r="H1467" t="s">
        <v>38</v>
      </c>
      <c r="I1467" t="s">
        <v>2825</v>
      </c>
      <c r="K1467" s="45" t="s">
        <v>2826</v>
      </c>
    </row>
    <row r="1468" spans="1:11" hidden="1" x14ac:dyDescent="0.25">
      <c r="A1468" s="18">
        <v>1466</v>
      </c>
      <c r="B1468" t="s">
        <v>1429</v>
      </c>
      <c r="C1468" t="s">
        <v>27</v>
      </c>
      <c r="D1468" t="s">
        <v>2843</v>
      </c>
      <c r="E1468" t="s">
        <v>12</v>
      </c>
      <c r="G1468" t="s">
        <v>1431</v>
      </c>
      <c r="H1468" t="s">
        <v>14</v>
      </c>
      <c r="I1468" t="s">
        <v>15</v>
      </c>
    </row>
    <row r="1469" spans="1:11" hidden="1" x14ac:dyDescent="0.25">
      <c r="A1469" s="18">
        <v>1467</v>
      </c>
      <c r="B1469" t="s">
        <v>797</v>
      </c>
      <c r="C1469" t="s">
        <v>31</v>
      </c>
      <c r="D1469" t="s">
        <v>2844</v>
      </c>
      <c r="E1469" t="s">
        <v>12</v>
      </c>
      <c r="G1469" t="s">
        <v>799</v>
      </c>
      <c r="H1469" t="s">
        <v>14</v>
      </c>
      <c r="I1469" t="s">
        <v>15</v>
      </c>
    </row>
    <row r="1470" spans="1:11" hidden="1" x14ac:dyDescent="0.25">
      <c r="A1470" s="18">
        <v>1468</v>
      </c>
      <c r="B1470" t="s">
        <v>1253</v>
      </c>
      <c r="C1470" t="s">
        <v>31</v>
      </c>
      <c r="D1470" t="s">
        <v>2845</v>
      </c>
      <c r="E1470" t="s">
        <v>12</v>
      </c>
      <c r="G1470" t="s">
        <v>1255</v>
      </c>
      <c r="H1470" t="s">
        <v>14</v>
      </c>
      <c r="I1470" t="s">
        <v>15</v>
      </c>
    </row>
    <row r="1471" spans="1:11" hidden="1" x14ac:dyDescent="0.25">
      <c r="A1471" s="18">
        <v>1469</v>
      </c>
      <c r="B1471" t="s">
        <v>2846</v>
      </c>
      <c r="C1471" t="s">
        <v>10</v>
      </c>
      <c r="D1471" t="s">
        <v>2847</v>
      </c>
      <c r="E1471" t="s">
        <v>12</v>
      </c>
      <c r="G1471" t="s">
        <v>2848</v>
      </c>
      <c r="H1471" t="s">
        <v>14</v>
      </c>
      <c r="I1471" t="s">
        <v>15</v>
      </c>
    </row>
    <row r="1472" spans="1:11" hidden="1" x14ac:dyDescent="0.25">
      <c r="A1472" s="18">
        <v>1470</v>
      </c>
      <c r="B1472" t="s">
        <v>2849</v>
      </c>
      <c r="C1472" t="s">
        <v>17</v>
      </c>
      <c r="D1472" t="s">
        <v>2850</v>
      </c>
      <c r="E1472" t="s">
        <v>12</v>
      </c>
      <c r="G1472" t="s">
        <v>2851</v>
      </c>
      <c r="H1472" t="s">
        <v>14</v>
      </c>
      <c r="I1472" t="s">
        <v>15</v>
      </c>
    </row>
    <row r="1473" spans="1:11" hidden="1" x14ac:dyDescent="0.25">
      <c r="A1473" s="18">
        <v>1471</v>
      </c>
      <c r="B1473" t="s">
        <v>2852</v>
      </c>
      <c r="C1473" t="s">
        <v>17</v>
      </c>
      <c r="D1473" t="s">
        <v>2853</v>
      </c>
      <c r="E1473" t="s">
        <v>12</v>
      </c>
      <c r="G1473" t="s">
        <v>2854</v>
      </c>
      <c r="H1473" t="s">
        <v>14</v>
      </c>
      <c r="I1473" t="s">
        <v>15</v>
      </c>
    </row>
    <row r="1474" spans="1:11" hidden="1" x14ac:dyDescent="0.25">
      <c r="A1474" s="18">
        <v>1472</v>
      </c>
      <c r="B1474" t="s">
        <v>2855</v>
      </c>
      <c r="C1474" t="s">
        <v>17</v>
      </c>
      <c r="D1474" t="s">
        <v>2856</v>
      </c>
      <c r="E1474" t="s">
        <v>12</v>
      </c>
      <c r="G1474" t="s">
        <v>2857</v>
      </c>
      <c r="H1474" t="s">
        <v>14</v>
      </c>
      <c r="I1474" t="s">
        <v>15</v>
      </c>
    </row>
    <row r="1475" spans="1:11" hidden="1" x14ac:dyDescent="0.25">
      <c r="A1475" s="18">
        <v>1473</v>
      </c>
      <c r="B1475" t="s">
        <v>847</v>
      </c>
      <c r="C1475" t="s">
        <v>48</v>
      </c>
      <c r="D1475" t="s">
        <v>2858</v>
      </c>
      <c r="E1475" t="s">
        <v>12</v>
      </c>
      <c r="G1475" t="s">
        <v>849</v>
      </c>
      <c r="H1475" t="s">
        <v>14</v>
      </c>
      <c r="I1475" t="s">
        <v>34</v>
      </c>
    </row>
    <row r="1476" spans="1:11" hidden="1" x14ac:dyDescent="0.25">
      <c r="A1476" s="18">
        <v>1474</v>
      </c>
      <c r="B1476" t="s">
        <v>306</v>
      </c>
      <c r="C1476" t="s">
        <v>44</v>
      </c>
      <c r="D1476" t="s">
        <v>2859</v>
      </c>
      <c r="E1476" t="s">
        <v>12</v>
      </c>
      <c r="G1476" t="s">
        <v>308</v>
      </c>
      <c r="H1476" t="s">
        <v>14</v>
      </c>
      <c r="I1476" t="s">
        <v>15</v>
      </c>
    </row>
    <row r="1477" spans="1:11" hidden="1" x14ac:dyDescent="0.25">
      <c r="A1477" s="18">
        <v>1475</v>
      </c>
      <c r="C1477" t="s">
        <v>27</v>
      </c>
      <c r="D1477" t="s">
        <v>2860</v>
      </c>
      <c r="E1477" t="s">
        <v>12</v>
      </c>
      <c r="G1477" t="s">
        <v>885</v>
      </c>
      <c r="H1477" t="s">
        <v>14</v>
      </c>
      <c r="I1477" t="s">
        <v>34</v>
      </c>
    </row>
    <row r="1478" spans="1:11" x14ac:dyDescent="0.25">
      <c r="A1478" s="18">
        <v>654</v>
      </c>
      <c r="C1478" t="s">
        <v>2822</v>
      </c>
      <c r="D1478" t="s">
        <v>2861</v>
      </c>
      <c r="E1478" t="s">
        <v>12</v>
      </c>
      <c r="G1478" t="s">
        <v>2862</v>
      </c>
      <c r="H1478" t="s">
        <v>38</v>
      </c>
      <c r="I1478" t="s">
        <v>2825</v>
      </c>
      <c r="K1478" s="45" t="s">
        <v>2826</v>
      </c>
    </row>
    <row r="1479" spans="1:11" hidden="1" x14ac:dyDescent="0.25">
      <c r="A1479" s="18">
        <v>1477</v>
      </c>
      <c r="B1479" t="s">
        <v>2863</v>
      </c>
      <c r="C1479" t="s">
        <v>24</v>
      </c>
      <c r="D1479" t="s">
        <v>2864</v>
      </c>
      <c r="E1479" t="s">
        <v>12</v>
      </c>
      <c r="G1479" t="s">
        <v>2865</v>
      </c>
      <c r="H1479" t="s">
        <v>14</v>
      </c>
      <c r="I1479" t="s">
        <v>15</v>
      </c>
    </row>
    <row r="1480" spans="1:11" x14ac:dyDescent="0.25">
      <c r="A1480" s="18">
        <v>2254</v>
      </c>
      <c r="C1480" t="s">
        <v>2822</v>
      </c>
      <c r="D1480" t="s">
        <v>2866</v>
      </c>
      <c r="E1480" t="s">
        <v>12</v>
      </c>
      <c r="G1480" t="s">
        <v>2867</v>
      </c>
      <c r="H1480" t="s">
        <v>38</v>
      </c>
      <c r="I1480" t="s">
        <v>2825</v>
      </c>
      <c r="K1480" s="45" t="s">
        <v>2826</v>
      </c>
    </row>
    <row r="1481" spans="1:11" hidden="1" x14ac:dyDescent="0.25">
      <c r="A1481" s="18">
        <v>1479</v>
      </c>
      <c r="B1481" t="s">
        <v>2226</v>
      </c>
      <c r="C1481" t="s">
        <v>44</v>
      </c>
      <c r="D1481" t="s">
        <v>2868</v>
      </c>
      <c r="E1481" t="s">
        <v>12</v>
      </c>
      <c r="G1481" t="s">
        <v>2228</v>
      </c>
      <c r="H1481" t="s">
        <v>14</v>
      </c>
      <c r="I1481" t="s">
        <v>15</v>
      </c>
    </row>
    <row r="1482" spans="1:11" hidden="1" x14ac:dyDescent="0.25">
      <c r="A1482" s="18">
        <v>1480</v>
      </c>
      <c r="B1482" t="s">
        <v>2449</v>
      </c>
      <c r="C1482" t="s">
        <v>10</v>
      </c>
      <c r="D1482" t="s">
        <v>2869</v>
      </c>
      <c r="E1482" t="s">
        <v>12</v>
      </c>
      <c r="G1482" t="s">
        <v>2451</v>
      </c>
      <c r="H1482" t="s">
        <v>14</v>
      </c>
      <c r="I1482" t="s">
        <v>15</v>
      </c>
    </row>
    <row r="1483" spans="1:11" hidden="1" x14ac:dyDescent="0.25">
      <c r="A1483" s="18">
        <v>1481</v>
      </c>
      <c r="B1483" t="s">
        <v>1078</v>
      </c>
      <c r="C1483" t="s">
        <v>190</v>
      </c>
      <c r="D1483" t="s">
        <v>2870</v>
      </c>
      <c r="E1483" t="s">
        <v>12</v>
      </c>
      <c r="G1483" t="s">
        <v>1608</v>
      </c>
      <c r="H1483" t="s">
        <v>14</v>
      </c>
      <c r="I1483" t="s">
        <v>15</v>
      </c>
    </row>
    <row r="1484" spans="1:11" hidden="1" x14ac:dyDescent="0.25">
      <c r="A1484" s="18">
        <v>1482</v>
      </c>
      <c r="B1484" t="s">
        <v>241</v>
      </c>
      <c r="C1484" t="s">
        <v>100</v>
      </c>
      <c r="D1484" t="s">
        <v>2871</v>
      </c>
      <c r="E1484" t="s">
        <v>12</v>
      </c>
      <c r="G1484" t="s">
        <v>243</v>
      </c>
      <c r="H1484" t="s">
        <v>14</v>
      </c>
      <c r="I1484" t="s">
        <v>15</v>
      </c>
    </row>
    <row r="1485" spans="1:11" hidden="1" x14ac:dyDescent="0.25">
      <c r="A1485" s="18">
        <v>1483</v>
      </c>
      <c r="B1485" t="s">
        <v>564</v>
      </c>
      <c r="C1485" t="s">
        <v>44</v>
      </c>
      <c r="D1485" t="s">
        <v>2872</v>
      </c>
      <c r="E1485" t="s">
        <v>12</v>
      </c>
      <c r="G1485" t="s">
        <v>566</v>
      </c>
      <c r="H1485" t="s">
        <v>14</v>
      </c>
      <c r="I1485" t="s">
        <v>15</v>
      </c>
    </row>
    <row r="1486" spans="1:11" hidden="1" x14ac:dyDescent="0.25">
      <c r="A1486" s="18">
        <v>1484</v>
      </c>
      <c r="B1486" t="s">
        <v>2873</v>
      </c>
      <c r="C1486" t="s">
        <v>31</v>
      </c>
      <c r="D1486" t="s">
        <v>2874</v>
      </c>
      <c r="E1486" t="s">
        <v>12</v>
      </c>
      <c r="G1486" t="s">
        <v>2875</v>
      </c>
      <c r="H1486" t="s">
        <v>14</v>
      </c>
      <c r="I1486" t="s">
        <v>34</v>
      </c>
    </row>
    <row r="1487" spans="1:11" hidden="1" x14ac:dyDescent="0.25">
      <c r="A1487" s="18">
        <v>1485</v>
      </c>
      <c r="B1487" t="s">
        <v>1556</v>
      </c>
      <c r="C1487" t="s">
        <v>31</v>
      </c>
      <c r="D1487" t="s">
        <v>2876</v>
      </c>
      <c r="E1487" t="s">
        <v>12</v>
      </c>
      <c r="G1487" t="s">
        <v>1558</v>
      </c>
      <c r="H1487" t="s">
        <v>14</v>
      </c>
      <c r="I1487" t="s">
        <v>15</v>
      </c>
    </row>
    <row r="1488" spans="1:11" hidden="1" x14ac:dyDescent="0.25">
      <c r="A1488" s="18">
        <v>1486</v>
      </c>
      <c r="B1488" t="s">
        <v>392</v>
      </c>
      <c r="C1488" t="s">
        <v>24</v>
      </c>
      <c r="D1488" t="s">
        <v>2877</v>
      </c>
      <c r="E1488" t="s">
        <v>12</v>
      </c>
      <c r="G1488" t="s">
        <v>394</v>
      </c>
      <c r="H1488" t="s">
        <v>14</v>
      </c>
      <c r="I1488" t="s">
        <v>15</v>
      </c>
    </row>
    <row r="1489" spans="1:11" x14ac:dyDescent="0.25">
      <c r="A1489" s="18">
        <v>1781</v>
      </c>
      <c r="C1489" t="s">
        <v>2822</v>
      </c>
      <c r="D1489" t="s">
        <v>2878</v>
      </c>
      <c r="E1489" t="s">
        <v>12</v>
      </c>
      <c r="G1489" t="s">
        <v>2879</v>
      </c>
      <c r="H1489" t="s">
        <v>38</v>
      </c>
      <c r="I1489" t="s">
        <v>2825</v>
      </c>
      <c r="K1489" s="45" t="s">
        <v>2826</v>
      </c>
    </row>
    <row r="1490" spans="1:11" hidden="1" x14ac:dyDescent="0.25">
      <c r="A1490" s="18">
        <v>1488</v>
      </c>
      <c r="B1490" t="s">
        <v>788</v>
      </c>
      <c r="C1490" t="s">
        <v>24</v>
      </c>
      <c r="D1490" t="s">
        <v>2880</v>
      </c>
      <c r="E1490" t="s">
        <v>12</v>
      </c>
      <c r="G1490" t="s">
        <v>87</v>
      </c>
      <c r="H1490" t="s">
        <v>14</v>
      </c>
      <c r="I1490" t="s">
        <v>34</v>
      </c>
    </row>
    <row r="1491" spans="1:11" hidden="1" x14ac:dyDescent="0.25">
      <c r="A1491" s="18">
        <v>1489</v>
      </c>
      <c r="B1491" t="s">
        <v>429</v>
      </c>
      <c r="C1491" t="s">
        <v>44</v>
      </c>
      <c r="D1491" t="s">
        <v>2881</v>
      </c>
      <c r="E1491" t="s">
        <v>12</v>
      </c>
      <c r="G1491" t="s">
        <v>431</v>
      </c>
      <c r="H1491" t="s">
        <v>14</v>
      </c>
      <c r="I1491" t="s">
        <v>15</v>
      </c>
    </row>
    <row r="1492" spans="1:11" hidden="1" x14ac:dyDescent="0.25">
      <c r="A1492" s="18">
        <v>1490</v>
      </c>
      <c r="B1492" t="s">
        <v>74</v>
      </c>
      <c r="C1492" t="s">
        <v>17</v>
      </c>
      <c r="D1492" t="s">
        <v>2882</v>
      </c>
      <c r="E1492" t="s">
        <v>12</v>
      </c>
      <c r="G1492" t="s">
        <v>76</v>
      </c>
      <c r="H1492" t="s">
        <v>14</v>
      </c>
      <c r="I1492" t="s">
        <v>15</v>
      </c>
    </row>
    <row r="1493" spans="1:11" hidden="1" x14ac:dyDescent="0.25">
      <c r="A1493" s="18">
        <v>1491</v>
      </c>
      <c r="B1493" t="s">
        <v>1764</v>
      </c>
      <c r="C1493" t="s">
        <v>71</v>
      </c>
      <c r="D1493" t="s">
        <v>2883</v>
      </c>
      <c r="E1493" t="s">
        <v>12</v>
      </c>
      <c r="G1493" t="s">
        <v>1766</v>
      </c>
      <c r="H1493" t="s">
        <v>14</v>
      </c>
      <c r="I1493" t="s">
        <v>34</v>
      </c>
    </row>
    <row r="1494" spans="1:11" hidden="1" x14ac:dyDescent="0.25">
      <c r="A1494" s="18">
        <v>1492</v>
      </c>
      <c r="B1494" t="s">
        <v>146</v>
      </c>
      <c r="C1494" t="s">
        <v>31</v>
      </c>
      <c r="D1494" t="s">
        <v>2884</v>
      </c>
      <c r="E1494" t="s">
        <v>12</v>
      </c>
      <c r="G1494" t="s">
        <v>148</v>
      </c>
      <c r="H1494" t="s">
        <v>14</v>
      </c>
      <c r="I1494" t="s">
        <v>15</v>
      </c>
    </row>
    <row r="1495" spans="1:11" hidden="1" x14ac:dyDescent="0.25">
      <c r="A1495" s="18">
        <v>1493</v>
      </c>
      <c r="C1495" t="s">
        <v>17</v>
      </c>
      <c r="D1495" t="s">
        <v>2885</v>
      </c>
      <c r="E1495" t="s">
        <v>12</v>
      </c>
      <c r="G1495" t="s">
        <v>2886</v>
      </c>
      <c r="H1495" t="s">
        <v>14</v>
      </c>
      <c r="I1495" t="s">
        <v>15</v>
      </c>
    </row>
    <row r="1496" spans="1:11" hidden="1" x14ac:dyDescent="0.25">
      <c r="A1496" s="18">
        <v>1494</v>
      </c>
      <c r="B1496" t="s">
        <v>2887</v>
      </c>
      <c r="C1496" t="s">
        <v>17</v>
      </c>
      <c r="D1496" t="s">
        <v>2888</v>
      </c>
      <c r="E1496" t="s">
        <v>12</v>
      </c>
      <c r="G1496" t="s">
        <v>2889</v>
      </c>
      <c r="H1496" t="s">
        <v>14</v>
      </c>
      <c r="I1496" t="s">
        <v>15</v>
      </c>
    </row>
    <row r="1497" spans="1:11" hidden="1" x14ac:dyDescent="0.25">
      <c r="A1497" s="18">
        <v>1495</v>
      </c>
      <c r="B1497" t="s">
        <v>2890</v>
      </c>
      <c r="C1497" t="s">
        <v>100</v>
      </c>
      <c r="D1497" t="s">
        <v>2891</v>
      </c>
      <c r="E1497" t="s">
        <v>12</v>
      </c>
      <c r="G1497" t="s">
        <v>2892</v>
      </c>
      <c r="H1497" t="s">
        <v>14</v>
      </c>
      <c r="I1497" t="s">
        <v>34</v>
      </c>
    </row>
    <row r="1498" spans="1:11" hidden="1" x14ac:dyDescent="0.25">
      <c r="A1498" s="18">
        <v>1496</v>
      </c>
      <c r="B1498" t="s">
        <v>395</v>
      </c>
      <c r="C1498" t="s">
        <v>71</v>
      </c>
      <c r="D1498" t="s">
        <v>2893</v>
      </c>
      <c r="E1498" t="s">
        <v>12</v>
      </c>
      <c r="G1498" t="s">
        <v>397</v>
      </c>
      <c r="H1498" t="s">
        <v>14</v>
      </c>
      <c r="I1498" t="s">
        <v>15</v>
      </c>
    </row>
    <row r="1499" spans="1:11" x14ac:dyDescent="0.25">
      <c r="A1499" s="18">
        <v>2462</v>
      </c>
      <c r="C1499" t="s">
        <v>2822</v>
      </c>
      <c r="D1499" t="s">
        <v>2894</v>
      </c>
      <c r="E1499" t="s">
        <v>12</v>
      </c>
      <c r="G1499" t="s">
        <v>2895</v>
      </c>
      <c r="H1499" t="s">
        <v>38</v>
      </c>
      <c r="I1499" t="s">
        <v>2825</v>
      </c>
      <c r="K1499" s="45" t="s">
        <v>2826</v>
      </c>
    </row>
    <row r="1500" spans="1:11" hidden="1" x14ac:dyDescent="0.25">
      <c r="A1500" s="18">
        <v>1498</v>
      </c>
      <c r="B1500" t="s">
        <v>2007</v>
      </c>
      <c r="C1500" t="s">
        <v>27</v>
      </c>
      <c r="D1500" t="s">
        <v>2896</v>
      </c>
      <c r="E1500" t="s">
        <v>12</v>
      </c>
      <c r="G1500" t="s">
        <v>2009</v>
      </c>
      <c r="H1500" t="s">
        <v>14</v>
      </c>
      <c r="I1500" t="s">
        <v>15</v>
      </c>
    </row>
    <row r="1501" spans="1:11" hidden="1" x14ac:dyDescent="0.25">
      <c r="A1501" s="18">
        <v>1499</v>
      </c>
      <c r="B1501" t="s">
        <v>2897</v>
      </c>
      <c r="C1501" t="s">
        <v>100</v>
      </c>
      <c r="D1501" t="s">
        <v>2898</v>
      </c>
      <c r="E1501" t="s">
        <v>12</v>
      </c>
      <c r="G1501" t="s">
        <v>496</v>
      </c>
      <c r="H1501" t="s">
        <v>14</v>
      </c>
      <c r="I1501" t="s">
        <v>34</v>
      </c>
    </row>
    <row r="1502" spans="1:11" hidden="1" x14ac:dyDescent="0.25">
      <c r="A1502" s="18">
        <v>1500</v>
      </c>
      <c r="B1502" t="s">
        <v>564</v>
      </c>
      <c r="C1502" t="s">
        <v>190</v>
      </c>
      <c r="D1502" t="s">
        <v>2899</v>
      </c>
      <c r="E1502" t="s">
        <v>12</v>
      </c>
      <c r="G1502" t="s">
        <v>566</v>
      </c>
      <c r="H1502" t="s">
        <v>14</v>
      </c>
      <c r="I1502" t="s">
        <v>15</v>
      </c>
    </row>
    <row r="1503" spans="1:11" hidden="1" x14ac:dyDescent="0.25">
      <c r="A1503" s="18">
        <v>1501</v>
      </c>
      <c r="C1503" t="s">
        <v>27</v>
      </c>
      <c r="D1503" t="s">
        <v>2900</v>
      </c>
      <c r="E1503" t="s">
        <v>12</v>
      </c>
      <c r="G1503" t="s">
        <v>477</v>
      </c>
      <c r="H1503" t="s">
        <v>14</v>
      </c>
      <c r="I1503" t="s">
        <v>34</v>
      </c>
    </row>
    <row r="1504" spans="1:11" hidden="1" x14ac:dyDescent="0.25">
      <c r="A1504" s="18">
        <v>1502</v>
      </c>
      <c r="C1504" t="s">
        <v>100</v>
      </c>
      <c r="D1504" t="s">
        <v>2901</v>
      </c>
      <c r="E1504" t="s">
        <v>12</v>
      </c>
      <c r="G1504" t="s">
        <v>695</v>
      </c>
      <c r="H1504" t="s">
        <v>14</v>
      </c>
      <c r="I1504" t="s">
        <v>15</v>
      </c>
    </row>
    <row r="1505" spans="1:11" hidden="1" x14ac:dyDescent="0.25">
      <c r="A1505" s="18">
        <v>1503</v>
      </c>
      <c r="C1505" t="s">
        <v>44</v>
      </c>
      <c r="D1505" t="s">
        <v>2902</v>
      </c>
      <c r="E1505" t="s">
        <v>12</v>
      </c>
      <c r="G1505" t="s">
        <v>782</v>
      </c>
      <c r="H1505" t="s">
        <v>14</v>
      </c>
      <c r="I1505" t="s">
        <v>34</v>
      </c>
    </row>
    <row r="1506" spans="1:11" hidden="1" x14ac:dyDescent="0.25">
      <c r="A1506" s="18">
        <v>1504</v>
      </c>
      <c r="B1506" t="s">
        <v>2903</v>
      </c>
      <c r="C1506" t="s">
        <v>10</v>
      </c>
      <c r="D1506" t="s">
        <v>2904</v>
      </c>
      <c r="E1506" t="s">
        <v>12</v>
      </c>
      <c r="G1506" t="s">
        <v>2905</v>
      </c>
      <c r="H1506" t="s">
        <v>14</v>
      </c>
      <c r="I1506" t="s">
        <v>15</v>
      </c>
    </row>
    <row r="1507" spans="1:11" hidden="1" x14ac:dyDescent="0.25">
      <c r="A1507" s="18">
        <v>1505</v>
      </c>
      <c r="B1507" t="s">
        <v>663</v>
      </c>
      <c r="C1507" t="s">
        <v>190</v>
      </c>
      <c r="D1507" t="s">
        <v>2906</v>
      </c>
      <c r="E1507" t="s">
        <v>12</v>
      </c>
      <c r="G1507" t="s">
        <v>665</v>
      </c>
      <c r="H1507" t="s">
        <v>14</v>
      </c>
      <c r="I1507" t="s">
        <v>15</v>
      </c>
    </row>
    <row r="1508" spans="1:11" hidden="1" x14ac:dyDescent="0.25">
      <c r="A1508" s="18">
        <v>1506</v>
      </c>
      <c r="B1508" t="s">
        <v>456</v>
      </c>
      <c r="C1508" t="s">
        <v>91</v>
      </c>
      <c r="D1508" t="s">
        <v>2907</v>
      </c>
      <c r="E1508" t="s">
        <v>12</v>
      </c>
      <c r="G1508" t="s">
        <v>458</v>
      </c>
      <c r="H1508" t="s">
        <v>14</v>
      </c>
      <c r="I1508" t="s">
        <v>15</v>
      </c>
    </row>
    <row r="1509" spans="1:11" hidden="1" x14ac:dyDescent="0.25">
      <c r="A1509" s="18">
        <v>1507</v>
      </c>
      <c r="B1509" t="s">
        <v>1645</v>
      </c>
      <c r="C1509" t="s">
        <v>10</v>
      </c>
      <c r="D1509" t="s">
        <v>2908</v>
      </c>
      <c r="E1509" t="s">
        <v>12</v>
      </c>
      <c r="G1509" t="s">
        <v>1647</v>
      </c>
      <c r="H1509" t="s">
        <v>14</v>
      </c>
      <c r="I1509" t="s">
        <v>15</v>
      </c>
    </row>
    <row r="1510" spans="1:11" hidden="1" x14ac:dyDescent="0.25">
      <c r="A1510" s="18">
        <v>1508</v>
      </c>
      <c r="B1510" t="s">
        <v>1583</v>
      </c>
      <c r="C1510" t="s">
        <v>31</v>
      </c>
      <c r="D1510" t="s">
        <v>2909</v>
      </c>
      <c r="E1510" t="s">
        <v>12</v>
      </c>
      <c r="G1510" t="s">
        <v>1585</v>
      </c>
      <c r="H1510" t="s">
        <v>14</v>
      </c>
      <c r="I1510" t="s">
        <v>15</v>
      </c>
    </row>
    <row r="1511" spans="1:11" hidden="1" x14ac:dyDescent="0.25">
      <c r="A1511" s="18">
        <v>1509</v>
      </c>
      <c r="B1511" t="s">
        <v>1398</v>
      </c>
      <c r="C1511" t="s">
        <v>71</v>
      </c>
      <c r="D1511" t="s">
        <v>2910</v>
      </c>
      <c r="E1511" t="s">
        <v>12</v>
      </c>
      <c r="G1511" t="s">
        <v>1400</v>
      </c>
      <c r="H1511" t="s">
        <v>14</v>
      </c>
      <c r="I1511" t="s">
        <v>15</v>
      </c>
    </row>
    <row r="1512" spans="1:11" hidden="1" x14ac:dyDescent="0.25">
      <c r="A1512" s="18">
        <v>1510</v>
      </c>
      <c r="B1512" t="s">
        <v>1311</v>
      </c>
      <c r="C1512" t="s">
        <v>10</v>
      </c>
      <c r="D1512" t="s">
        <v>2911</v>
      </c>
      <c r="E1512" t="s">
        <v>12</v>
      </c>
      <c r="G1512" t="s">
        <v>1313</v>
      </c>
      <c r="H1512" t="s">
        <v>14</v>
      </c>
      <c r="I1512" t="s">
        <v>15</v>
      </c>
    </row>
    <row r="1513" spans="1:11" x14ac:dyDescent="0.25">
      <c r="A1513" s="18">
        <v>2923</v>
      </c>
      <c r="C1513" t="s">
        <v>2822</v>
      </c>
      <c r="D1513" t="s">
        <v>2912</v>
      </c>
      <c r="E1513" t="s">
        <v>12</v>
      </c>
      <c r="G1513" t="s">
        <v>2913</v>
      </c>
      <c r="H1513" t="s">
        <v>38</v>
      </c>
      <c r="I1513" t="s">
        <v>2825</v>
      </c>
      <c r="K1513" s="45" t="s">
        <v>2826</v>
      </c>
    </row>
    <row r="1514" spans="1:11" hidden="1" x14ac:dyDescent="0.25">
      <c r="A1514" s="18">
        <v>1512</v>
      </c>
      <c r="B1514" t="s">
        <v>1559</v>
      </c>
      <c r="C1514" t="s">
        <v>27</v>
      </c>
      <c r="D1514" t="s">
        <v>2914</v>
      </c>
      <c r="E1514" t="s">
        <v>12</v>
      </c>
      <c r="G1514" t="s">
        <v>1561</v>
      </c>
      <c r="H1514" t="s">
        <v>14</v>
      </c>
      <c r="I1514" t="s">
        <v>15</v>
      </c>
    </row>
    <row r="1515" spans="1:11" x14ac:dyDescent="0.25">
      <c r="A1515" s="18">
        <v>848</v>
      </c>
      <c r="C1515" t="s">
        <v>2822</v>
      </c>
      <c r="D1515" t="s">
        <v>2915</v>
      </c>
      <c r="E1515" t="s">
        <v>12</v>
      </c>
      <c r="G1515" t="s">
        <v>2916</v>
      </c>
      <c r="H1515" t="s">
        <v>38</v>
      </c>
      <c r="I1515" t="s">
        <v>2917</v>
      </c>
      <c r="K1515" s="45" t="s">
        <v>2826</v>
      </c>
    </row>
    <row r="1516" spans="1:11" hidden="1" x14ac:dyDescent="0.25">
      <c r="A1516" s="18">
        <v>1514</v>
      </c>
      <c r="B1516" t="s">
        <v>1789</v>
      </c>
      <c r="C1516" t="s">
        <v>91</v>
      </c>
      <c r="D1516" t="s">
        <v>2918</v>
      </c>
      <c r="E1516" t="s">
        <v>12</v>
      </c>
      <c r="G1516" t="s">
        <v>1791</v>
      </c>
      <c r="H1516" t="s">
        <v>14</v>
      </c>
      <c r="I1516" t="s">
        <v>15</v>
      </c>
    </row>
    <row r="1517" spans="1:11" hidden="1" x14ac:dyDescent="0.25">
      <c r="A1517" s="18">
        <v>1515</v>
      </c>
      <c r="B1517" t="s">
        <v>765</v>
      </c>
      <c r="C1517" t="s">
        <v>48</v>
      </c>
      <c r="D1517" t="s">
        <v>2919</v>
      </c>
      <c r="E1517" t="s">
        <v>12</v>
      </c>
      <c r="G1517" t="s">
        <v>767</v>
      </c>
      <c r="H1517" t="s">
        <v>14</v>
      </c>
      <c r="I1517" t="s">
        <v>15</v>
      </c>
    </row>
    <row r="1518" spans="1:11" hidden="1" x14ac:dyDescent="0.25">
      <c r="A1518" s="18">
        <v>1516</v>
      </c>
      <c r="B1518" t="s">
        <v>1064</v>
      </c>
      <c r="C1518" t="s">
        <v>100</v>
      </c>
      <c r="D1518" t="s">
        <v>2920</v>
      </c>
      <c r="E1518" t="s">
        <v>12</v>
      </c>
      <c r="G1518" t="s">
        <v>1066</v>
      </c>
      <c r="H1518" t="s">
        <v>14</v>
      </c>
      <c r="I1518" t="s">
        <v>15</v>
      </c>
    </row>
    <row r="1519" spans="1:11" hidden="1" x14ac:dyDescent="0.25">
      <c r="A1519" s="18">
        <v>1517</v>
      </c>
      <c r="B1519" t="s">
        <v>1580</v>
      </c>
      <c r="C1519" t="s">
        <v>44</v>
      </c>
      <c r="D1519" t="s">
        <v>2921</v>
      </c>
      <c r="E1519" t="s">
        <v>12</v>
      </c>
      <c r="G1519" t="s">
        <v>1582</v>
      </c>
      <c r="H1519" t="s">
        <v>14</v>
      </c>
      <c r="I1519" t="s">
        <v>15</v>
      </c>
    </row>
    <row r="1520" spans="1:11" hidden="1" x14ac:dyDescent="0.25">
      <c r="A1520" s="18">
        <v>1518</v>
      </c>
      <c r="B1520" t="s">
        <v>875</v>
      </c>
      <c r="C1520" t="s">
        <v>190</v>
      </c>
      <c r="D1520" t="s">
        <v>2922</v>
      </c>
      <c r="E1520" t="s">
        <v>12</v>
      </c>
      <c r="G1520" t="s">
        <v>877</v>
      </c>
      <c r="H1520" t="s">
        <v>14</v>
      </c>
      <c r="I1520" t="s">
        <v>15</v>
      </c>
    </row>
    <row r="1521" spans="1:9" hidden="1" x14ac:dyDescent="0.25">
      <c r="A1521" s="18">
        <v>1519</v>
      </c>
      <c r="B1521" t="s">
        <v>227</v>
      </c>
      <c r="C1521" t="s">
        <v>71</v>
      </c>
      <c r="D1521" t="s">
        <v>2923</v>
      </c>
      <c r="E1521" t="s">
        <v>12</v>
      </c>
      <c r="G1521" t="s">
        <v>229</v>
      </c>
      <c r="H1521" t="s">
        <v>14</v>
      </c>
      <c r="I1521" t="s">
        <v>15</v>
      </c>
    </row>
    <row r="1522" spans="1:9" hidden="1" x14ac:dyDescent="0.25">
      <c r="A1522" s="18">
        <v>1520</v>
      </c>
      <c r="B1522" t="s">
        <v>289</v>
      </c>
      <c r="C1522" t="s">
        <v>44</v>
      </c>
      <c r="D1522" t="s">
        <v>2924</v>
      </c>
      <c r="E1522" t="s">
        <v>12</v>
      </c>
      <c r="G1522" t="s">
        <v>291</v>
      </c>
      <c r="H1522" t="s">
        <v>14</v>
      </c>
      <c r="I1522" t="s">
        <v>15</v>
      </c>
    </row>
    <row r="1523" spans="1:9" hidden="1" x14ac:dyDescent="0.25">
      <c r="A1523" s="18">
        <v>1521</v>
      </c>
      <c r="B1523" t="s">
        <v>468</v>
      </c>
      <c r="C1523" t="s">
        <v>100</v>
      </c>
      <c r="D1523" t="s">
        <v>2925</v>
      </c>
      <c r="E1523" t="s">
        <v>12</v>
      </c>
      <c r="G1523" t="s">
        <v>470</v>
      </c>
      <c r="H1523" t="s">
        <v>14</v>
      </c>
      <c r="I1523" t="s">
        <v>15</v>
      </c>
    </row>
    <row r="1524" spans="1:9" hidden="1" x14ac:dyDescent="0.25">
      <c r="A1524" s="18">
        <v>1522</v>
      </c>
      <c r="B1524" t="s">
        <v>835</v>
      </c>
      <c r="C1524" t="s">
        <v>24</v>
      </c>
      <c r="D1524" t="s">
        <v>2926</v>
      </c>
      <c r="E1524" t="s">
        <v>12</v>
      </c>
      <c r="G1524" t="s">
        <v>837</v>
      </c>
      <c r="H1524" t="s">
        <v>14</v>
      </c>
      <c r="I1524" t="s">
        <v>15</v>
      </c>
    </row>
    <row r="1525" spans="1:9" hidden="1" x14ac:dyDescent="0.25">
      <c r="A1525" s="18">
        <v>1523</v>
      </c>
      <c r="C1525" t="s">
        <v>17</v>
      </c>
      <c r="D1525" t="s">
        <v>2927</v>
      </c>
      <c r="E1525" t="s">
        <v>12</v>
      </c>
      <c r="G1525" t="s">
        <v>234</v>
      </c>
      <c r="H1525" t="s">
        <v>14</v>
      </c>
      <c r="I1525" t="s">
        <v>15</v>
      </c>
    </row>
    <row r="1526" spans="1:9" hidden="1" x14ac:dyDescent="0.25">
      <c r="A1526" s="18">
        <v>1524</v>
      </c>
      <c r="C1526" t="s">
        <v>27</v>
      </c>
      <c r="D1526" t="s">
        <v>2928</v>
      </c>
      <c r="E1526" t="s">
        <v>12</v>
      </c>
      <c r="G1526" t="s">
        <v>1906</v>
      </c>
      <c r="H1526" t="s">
        <v>14</v>
      </c>
      <c r="I1526" t="s">
        <v>34</v>
      </c>
    </row>
    <row r="1527" spans="1:9" hidden="1" x14ac:dyDescent="0.25">
      <c r="A1527" s="18">
        <v>1525</v>
      </c>
      <c r="B1527" t="s">
        <v>2929</v>
      </c>
      <c r="C1527" t="s">
        <v>17</v>
      </c>
      <c r="D1527" t="s">
        <v>2930</v>
      </c>
      <c r="E1527" t="s">
        <v>12</v>
      </c>
      <c r="G1527" t="s">
        <v>2931</v>
      </c>
      <c r="H1527" t="s">
        <v>14</v>
      </c>
      <c r="I1527" t="s">
        <v>15</v>
      </c>
    </row>
    <row r="1528" spans="1:9" hidden="1" x14ac:dyDescent="0.25">
      <c r="A1528" s="18">
        <v>1526</v>
      </c>
      <c r="B1528" t="s">
        <v>303</v>
      </c>
      <c r="C1528" t="s">
        <v>24</v>
      </c>
      <c r="D1528" t="s">
        <v>2932</v>
      </c>
      <c r="E1528" t="s">
        <v>12</v>
      </c>
      <c r="G1528" t="s">
        <v>305</v>
      </c>
      <c r="H1528" t="s">
        <v>14</v>
      </c>
      <c r="I1528" t="s">
        <v>15</v>
      </c>
    </row>
    <row r="1529" spans="1:9" hidden="1" x14ac:dyDescent="0.25">
      <c r="A1529" s="18">
        <v>1527</v>
      </c>
      <c r="B1529" t="s">
        <v>2678</v>
      </c>
      <c r="C1529" t="s">
        <v>71</v>
      </c>
      <c r="D1529" t="s">
        <v>2933</v>
      </c>
      <c r="E1529" t="s">
        <v>12</v>
      </c>
      <c r="G1529" t="s">
        <v>2680</v>
      </c>
      <c r="H1529" t="s">
        <v>14</v>
      </c>
      <c r="I1529" t="s">
        <v>15</v>
      </c>
    </row>
    <row r="1530" spans="1:9" hidden="1" x14ac:dyDescent="0.25">
      <c r="A1530" s="18">
        <v>1528</v>
      </c>
      <c r="B1530" t="s">
        <v>2934</v>
      </c>
      <c r="C1530" t="s">
        <v>91</v>
      </c>
      <c r="D1530" t="s">
        <v>2935</v>
      </c>
      <c r="E1530" t="s">
        <v>12</v>
      </c>
      <c r="G1530" t="s">
        <v>2936</v>
      </c>
      <c r="H1530" t="s">
        <v>14</v>
      </c>
      <c r="I1530" t="s">
        <v>15</v>
      </c>
    </row>
    <row r="1531" spans="1:9" hidden="1" x14ac:dyDescent="0.25">
      <c r="A1531" s="18">
        <v>1529</v>
      </c>
      <c r="B1531" t="s">
        <v>2937</v>
      </c>
      <c r="C1531" t="s">
        <v>17</v>
      </c>
      <c r="D1531" t="s">
        <v>2938</v>
      </c>
      <c r="E1531" t="s">
        <v>12</v>
      </c>
      <c r="G1531" t="s">
        <v>2939</v>
      </c>
      <c r="H1531" t="s">
        <v>14</v>
      </c>
      <c r="I1531" t="s">
        <v>15</v>
      </c>
    </row>
    <row r="1532" spans="1:9" hidden="1" x14ac:dyDescent="0.25">
      <c r="A1532" s="18">
        <v>1530</v>
      </c>
      <c r="B1532" t="s">
        <v>398</v>
      </c>
      <c r="C1532" t="s">
        <v>48</v>
      </c>
      <c r="D1532" t="s">
        <v>2940</v>
      </c>
      <c r="E1532" t="s">
        <v>12</v>
      </c>
      <c r="G1532" t="s">
        <v>400</v>
      </c>
      <c r="H1532" t="s">
        <v>14</v>
      </c>
      <c r="I1532" t="s">
        <v>34</v>
      </c>
    </row>
    <row r="1533" spans="1:9" hidden="1" x14ac:dyDescent="0.25">
      <c r="A1533" s="18">
        <v>1531</v>
      </c>
      <c r="B1533" t="s">
        <v>971</v>
      </c>
      <c r="C1533" t="s">
        <v>143</v>
      </c>
      <c r="D1533" t="s">
        <v>2941</v>
      </c>
      <c r="E1533" t="s">
        <v>12</v>
      </c>
      <c r="G1533" t="s">
        <v>973</v>
      </c>
      <c r="H1533" t="s">
        <v>14</v>
      </c>
      <c r="I1533" t="s">
        <v>15</v>
      </c>
    </row>
    <row r="1534" spans="1:9" hidden="1" x14ac:dyDescent="0.25">
      <c r="A1534" s="18">
        <v>1532</v>
      </c>
      <c r="C1534" t="s">
        <v>91</v>
      </c>
      <c r="D1534" t="s">
        <v>2942</v>
      </c>
      <c r="E1534" t="s">
        <v>12</v>
      </c>
      <c r="G1534" t="s">
        <v>1353</v>
      </c>
      <c r="H1534" t="s">
        <v>14</v>
      </c>
      <c r="I1534" t="s">
        <v>34</v>
      </c>
    </row>
    <row r="1535" spans="1:9" hidden="1" x14ac:dyDescent="0.25">
      <c r="A1535" s="18">
        <v>1533</v>
      </c>
      <c r="B1535" t="s">
        <v>1330</v>
      </c>
      <c r="C1535" t="s">
        <v>389</v>
      </c>
      <c r="D1535" t="s">
        <v>2943</v>
      </c>
      <c r="E1535" t="s">
        <v>12</v>
      </c>
      <c r="G1535" t="s">
        <v>1332</v>
      </c>
      <c r="H1535" t="s">
        <v>14</v>
      </c>
      <c r="I1535" t="s">
        <v>15</v>
      </c>
    </row>
    <row r="1536" spans="1:9" hidden="1" x14ac:dyDescent="0.25">
      <c r="A1536" s="18">
        <v>1534</v>
      </c>
      <c r="B1536" t="s">
        <v>2944</v>
      </c>
      <c r="C1536" t="s">
        <v>24</v>
      </c>
      <c r="D1536" t="s">
        <v>2945</v>
      </c>
      <c r="E1536" t="s">
        <v>12</v>
      </c>
      <c r="G1536" t="s">
        <v>2946</v>
      </c>
      <c r="H1536" t="s">
        <v>14</v>
      </c>
      <c r="I1536" t="s">
        <v>15</v>
      </c>
    </row>
    <row r="1537" spans="1:11" hidden="1" x14ac:dyDescent="0.25">
      <c r="A1537" s="18">
        <v>1535</v>
      </c>
      <c r="B1537" t="s">
        <v>2947</v>
      </c>
      <c r="C1537" t="s">
        <v>17</v>
      </c>
      <c r="D1537" t="s">
        <v>2948</v>
      </c>
      <c r="E1537" t="s">
        <v>12</v>
      </c>
      <c r="G1537" t="s">
        <v>2949</v>
      </c>
      <c r="H1537" t="s">
        <v>14</v>
      </c>
      <c r="I1537" t="s">
        <v>15</v>
      </c>
    </row>
    <row r="1538" spans="1:11" x14ac:dyDescent="0.25">
      <c r="A1538" s="18">
        <v>1549</v>
      </c>
      <c r="C1538" t="s">
        <v>2822</v>
      </c>
      <c r="D1538" t="s">
        <v>2950</v>
      </c>
      <c r="E1538" t="s">
        <v>12</v>
      </c>
      <c r="G1538" t="s">
        <v>2951</v>
      </c>
      <c r="H1538" t="s">
        <v>38</v>
      </c>
      <c r="I1538" t="s">
        <v>2917</v>
      </c>
      <c r="K1538" s="45" t="s">
        <v>2826</v>
      </c>
    </row>
    <row r="1539" spans="1:11" hidden="1" x14ac:dyDescent="0.25">
      <c r="A1539" s="18">
        <v>1537</v>
      </c>
      <c r="B1539" t="s">
        <v>2588</v>
      </c>
      <c r="C1539" t="s">
        <v>27</v>
      </c>
      <c r="D1539" t="s">
        <v>2952</v>
      </c>
      <c r="E1539" t="s">
        <v>12</v>
      </c>
      <c r="G1539" t="s">
        <v>2590</v>
      </c>
      <c r="H1539" t="s">
        <v>14</v>
      </c>
      <c r="I1539" t="s">
        <v>15</v>
      </c>
    </row>
    <row r="1540" spans="1:11" hidden="1" x14ac:dyDescent="0.25">
      <c r="A1540" s="18">
        <v>1538</v>
      </c>
      <c r="C1540" t="s">
        <v>190</v>
      </c>
      <c r="D1540" t="s">
        <v>2953</v>
      </c>
      <c r="E1540" t="s">
        <v>12</v>
      </c>
      <c r="G1540" t="s">
        <v>779</v>
      </c>
      <c r="H1540" t="s">
        <v>14</v>
      </c>
      <c r="I1540" t="s">
        <v>15</v>
      </c>
    </row>
    <row r="1541" spans="1:11" hidden="1" x14ac:dyDescent="0.25">
      <c r="A1541" s="18">
        <v>1539</v>
      </c>
      <c r="C1541" t="s">
        <v>27</v>
      </c>
      <c r="D1541" t="s">
        <v>2954</v>
      </c>
      <c r="E1541" t="s">
        <v>12</v>
      </c>
      <c r="G1541" t="s">
        <v>2955</v>
      </c>
      <c r="H1541" t="s">
        <v>14</v>
      </c>
      <c r="I1541" t="s">
        <v>15</v>
      </c>
    </row>
    <row r="1542" spans="1:11" hidden="1" x14ac:dyDescent="0.25">
      <c r="A1542" s="18">
        <v>1540</v>
      </c>
      <c r="B1542" t="s">
        <v>2956</v>
      </c>
      <c r="C1542" t="s">
        <v>17</v>
      </c>
      <c r="D1542" t="s">
        <v>2957</v>
      </c>
      <c r="E1542" t="s">
        <v>12</v>
      </c>
      <c r="G1542" t="s">
        <v>2958</v>
      </c>
      <c r="H1542" t="s">
        <v>14</v>
      </c>
      <c r="I1542" t="s">
        <v>15</v>
      </c>
    </row>
    <row r="1543" spans="1:11" hidden="1" x14ac:dyDescent="0.25">
      <c r="A1543" s="18">
        <v>1541</v>
      </c>
      <c r="B1543" t="s">
        <v>1119</v>
      </c>
      <c r="C1543" t="s">
        <v>10</v>
      </c>
      <c r="D1543" t="s">
        <v>2959</v>
      </c>
      <c r="E1543" t="s">
        <v>12</v>
      </c>
      <c r="G1543" t="s">
        <v>1121</v>
      </c>
      <c r="H1543" t="s">
        <v>14</v>
      </c>
      <c r="I1543" t="s">
        <v>34</v>
      </c>
    </row>
    <row r="1544" spans="1:11" hidden="1" x14ac:dyDescent="0.25">
      <c r="A1544" s="18">
        <v>1542</v>
      </c>
      <c r="C1544" t="s">
        <v>190</v>
      </c>
      <c r="D1544" t="s">
        <v>2960</v>
      </c>
      <c r="E1544" t="s">
        <v>12</v>
      </c>
      <c r="G1544" t="s">
        <v>776</v>
      </c>
      <c r="H1544" t="s">
        <v>14</v>
      </c>
      <c r="I1544" t="s">
        <v>777</v>
      </c>
    </row>
    <row r="1545" spans="1:11" hidden="1" x14ac:dyDescent="0.25">
      <c r="A1545" s="18">
        <v>1543</v>
      </c>
      <c r="B1545" t="s">
        <v>1141</v>
      </c>
      <c r="C1545" t="s">
        <v>71</v>
      </c>
      <c r="D1545" t="s">
        <v>2961</v>
      </c>
      <c r="E1545" t="s">
        <v>12</v>
      </c>
      <c r="G1545" t="s">
        <v>1143</v>
      </c>
      <c r="H1545" t="s">
        <v>14</v>
      </c>
      <c r="I1545" t="s">
        <v>15</v>
      </c>
    </row>
    <row r="1546" spans="1:11" hidden="1" x14ac:dyDescent="0.25">
      <c r="A1546" s="18">
        <v>1544</v>
      </c>
      <c r="B1546" t="s">
        <v>2962</v>
      </c>
      <c r="C1546" t="s">
        <v>17</v>
      </c>
      <c r="D1546" t="s">
        <v>2963</v>
      </c>
      <c r="E1546" t="s">
        <v>12</v>
      </c>
      <c r="G1546" t="s">
        <v>2964</v>
      </c>
      <c r="H1546" t="s">
        <v>14</v>
      </c>
      <c r="I1546" t="s">
        <v>15</v>
      </c>
    </row>
    <row r="1547" spans="1:11" hidden="1" x14ac:dyDescent="0.25">
      <c r="A1547" s="18">
        <v>1545</v>
      </c>
      <c r="B1547" t="s">
        <v>601</v>
      </c>
      <c r="C1547" t="s">
        <v>24</v>
      </c>
      <c r="D1547" t="s">
        <v>2965</v>
      </c>
      <c r="E1547" t="s">
        <v>12</v>
      </c>
      <c r="G1547" t="s">
        <v>603</v>
      </c>
      <c r="H1547" t="s">
        <v>14</v>
      </c>
      <c r="I1547" t="s">
        <v>15</v>
      </c>
    </row>
    <row r="1548" spans="1:11" hidden="1" x14ac:dyDescent="0.25">
      <c r="A1548" s="18">
        <v>1546</v>
      </c>
      <c r="B1548" t="s">
        <v>965</v>
      </c>
      <c r="C1548" t="s">
        <v>31</v>
      </c>
      <c r="D1548" t="s">
        <v>2966</v>
      </c>
      <c r="E1548" t="s">
        <v>12</v>
      </c>
      <c r="G1548" t="s">
        <v>967</v>
      </c>
      <c r="H1548" t="s">
        <v>14</v>
      </c>
      <c r="I1548" t="s">
        <v>15</v>
      </c>
    </row>
    <row r="1549" spans="1:11" hidden="1" x14ac:dyDescent="0.25">
      <c r="A1549" s="18">
        <v>1547</v>
      </c>
      <c r="B1549" t="s">
        <v>213</v>
      </c>
      <c r="C1549" t="s">
        <v>10</v>
      </c>
      <c r="D1549" t="s">
        <v>2967</v>
      </c>
      <c r="E1549" t="s">
        <v>12</v>
      </c>
      <c r="G1549" t="s">
        <v>215</v>
      </c>
      <c r="H1549" t="s">
        <v>14</v>
      </c>
      <c r="I1549" t="s">
        <v>34</v>
      </c>
    </row>
    <row r="1550" spans="1:11" hidden="1" x14ac:dyDescent="0.25">
      <c r="A1550" s="18">
        <v>1548</v>
      </c>
      <c r="B1550" t="s">
        <v>1064</v>
      </c>
      <c r="C1550" t="s">
        <v>31</v>
      </c>
      <c r="D1550" t="s">
        <v>2968</v>
      </c>
      <c r="E1550" t="s">
        <v>12</v>
      </c>
      <c r="G1550" t="s">
        <v>1066</v>
      </c>
      <c r="H1550" t="s">
        <v>14</v>
      </c>
      <c r="I1550" t="s">
        <v>15</v>
      </c>
    </row>
    <row r="1551" spans="1:11" x14ac:dyDescent="0.25">
      <c r="A1551" s="18">
        <v>3220</v>
      </c>
      <c r="C1551" t="s">
        <v>2822</v>
      </c>
      <c r="D1551" t="s">
        <v>2969</v>
      </c>
      <c r="E1551" t="s">
        <v>12</v>
      </c>
      <c r="G1551" t="s">
        <v>2970</v>
      </c>
      <c r="H1551" t="s">
        <v>38</v>
      </c>
      <c r="I1551" t="s">
        <v>2917</v>
      </c>
      <c r="K1551" s="45" t="s">
        <v>2826</v>
      </c>
    </row>
    <row r="1552" spans="1:11" hidden="1" x14ac:dyDescent="0.25">
      <c r="A1552" s="18">
        <v>1550</v>
      </c>
      <c r="B1552" t="s">
        <v>189</v>
      </c>
      <c r="C1552" t="s">
        <v>91</v>
      </c>
      <c r="D1552" t="s">
        <v>2971</v>
      </c>
      <c r="E1552" t="s">
        <v>12</v>
      </c>
      <c r="G1552" t="s">
        <v>192</v>
      </c>
      <c r="H1552" t="s">
        <v>14</v>
      </c>
      <c r="I1552" t="s">
        <v>34</v>
      </c>
    </row>
    <row r="1553" spans="1:11" hidden="1" x14ac:dyDescent="0.25">
      <c r="A1553" s="18">
        <v>1551</v>
      </c>
      <c r="B1553" t="s">
        <v>2972</v>
      </c>
      <c r="C1553" t="s">
        <v>190</v>
      </c>
      <c r="D1553" t="s">
        <v>2973</v>
      </c>
      <c r="E1553" t="s">
        <v>12</v>
      </c>
      <c r="G1553" t="s">
        <v>2974</v>
      </c>
      <c r="H1553" t="s">
        <v>14</v>
      </c>
      <c r="I1553" t="s">
        <v>15</v>
      </c>
    </row>
    <row r="1554" spans="1:11" hidden="1" x14ac:dyDescent="0.25">
      <c r="A1554" s="18">
        <v>1552</v>
      </c>
      <c r="B1554" t="s">
        <v>2728</v>
      </c>
      <c r="C1554" t="s">
        <v>48</v>
      </c>
      <c r="D1554" t="s">
        <v>2975</v>
      </c>
      <c r="E1554" t="s">
        <v>12</v>
      </c>
      <c r="G1554" t="s">
        <v>2730</v>
      </c>
      <c r="H1554" t="s">
        <v>14</v>
      </c>
      <c r="I1554" t="s">
        <v>15</v>
      </c>
    </row>
    <row r="1555" spans="1:11" hidden="1" x14ac:dyDescent="0.25">
      <c r="A1555" s="18">
        <v>1553</v>
      </c>
      <c r="B1555" t="s">
        <v>1253</v>
      </c>
      <c r="C1555" t="s">
        <v>190</v>
      </c>
      <c r="D1555" t="s">
        <v>2976</v>
      </c>
      <c r="E1555" t="s">
        <v>12</v>
      </c>
      <c r="G1555" t="s">
        <v>1255</v>
      </c>
      <c r="H1555" t="s">
        <v>14</v>
      </c>
      <c r="I1555" t="s">
        <v>15</v>
      </c>
    </row>
    <row r="1556" spans="1:11" hidden="1" x14ac:dyDescent="0.25">
      <c r="A1556" s="18">
        <v>1554</v>
      </c>
      <c r="B1556" t="s">
        <v>2678</v>
      </c>
      <c r="C1556" t="s">
        <v>24</v>
      </c>
      <c r="D1556" t="s">
        <v>2977</v>
      </c>
      <c r="E1556" t="s">
        <v>12</v>
      </c>
      <c r="G1556" t="s">
        <v>2680</v>
      </c>
      <c r="H1556" t="s">
        <v>14</v>
      </c>
      <c r="I1556" t="s">
        <v>15</v>
      </c>
    </row>
    <row r="1557" spans="1:11" hidden="1" x14ac:dyDescent="0.25">
      <c r="A1557" s="18">
        <v>1555</v>
      </c>
      <c r="B1557" t="s">
        <v>204</v>
      </c>
      <c r="C1557" t="s">
        <v>10</v>
      </c>
      <c r="D1557" t="s">
        <v>2978</v>
      </c>
      <c r="E1557" t="s">
        <v>12</v>
      </c>
      <c r="G1557" t="s">
        <v>206</v>
      </c>
      <c r="H1557" t="s">
        <v>14</v>
      </c>
      <c r="I1557" t="s">
        <v>15</v>
      </c>
    </row>
    <row r="1558" spans="1:11" x14ac:dyDescent="0.25">
      <c r="A1558" s="18">
        <v>2967</v>
      </c>
      <c r="C1558" t="s">
        <v>2822</v>
      </c>
      <c r="D1558" t="s">
        <v>2979</v>
      </c>
      <c r="E1558" t="s">
        <v>12</v>
      </c>
      <c r="G1558" t="s">
        <v>2980</v>
      </c>
      <c r="H1558" t="s">
        <v>38</v>
      </c>
      <c r="I1558" t="s">
        <v>2825</v>
      </c>
      <c r="K1558" s="45" t="s">
        <v>2826</v>
      </c>
    </row>
    <row r="1559" spans="1:11" hidden="1" x14ac:dyDescent="0.25">
      <c r="A1559" s="18">
        <v>1557</v>
      </c>
      <c r="B1559" t="s">
        <v>1667</v>
      </c>
      <c r="C1559" t="s">
        <v>31</v>
      </c>
      <c r="D1559" t="s">
        <v>2981</v>
      </c>
      <c r="E1559" t="s">
        <v>12</v>
      </c>
      <c r="G1559" t="s">
        <v>1669</v>
      </c>
      <c r="H1559" t="s">
        <v>14</v>
      </c>
      <c r="I1559" t="s">
        <v>15</v>
      </c>
    </row>
    <row r="1560" spans="1:11" hidden="1" x14ac:dyDescent="0.25">
      <c r="A1560" s="18">
        <v>1558</v>
      </c>
      <c r="C1560" t="s">
        <v>190</v>
      </c>
      <c r="D1560" t="s">
        <v>2982</v>
      </c>
      <c r="E1560" t="s">
        <v>12</v>
      </c>
      <c r="G1560" t="s">
        <v>179</v>
      </c>
      <c r="H1560" t="s">
        <v>14</v>
      </c>
      <c r="I1560" t="s">
        <v>15</v>
      </c>
    </row>
    <row r="1561" spans="1:11" hidden="1" x14ac:dyDescent="0.25">
      <c r="A1561" s="18">
        <v>1559</v>
      </c>
      <c r="B1561" t="s">
        <v>2983</v>
      </c>
      <c r="C1561" t="s">
        <v>17</v>
      </c>
      <c r="D1561" t="s">
        <v>2984</v>
      </c>
      <c r="E1561" t="s">
        <v>12</v>
      </c>
      <c r="G1561" t="s">
        <v>2985</v>
      </c>
      <c r="H1561" t="s">
        <v>14</v>
      </c>
      <c r="I1561" t="s">
        <v>15</v>
      </c>
    </row>
    <row r="1562" spans="1:11" hidden="1" x14ac:dyDescent="0.25">
      <c r="A1562" s="18">
        <v>1560</v>
      </c>
      <c r="B1562" t="s">
        <v>2986</v>
      </c>
      <c r="C1562" t="s">
        <v>17</v>
      </c>
      <c r="D1562" t="s">
        <v>2987</v>
      </c>
      <c r="E1562" t="s">
        <v>12</v>
      </c>
      <c r="G1562" t="s">
        <v>2988</v>
      </c>
      <c r="H1562" t="s">
        <v>14</v>
      </c>
      <c r="I1562" t="s">
        <v>15</v>
      </c>
    </row>
    <row r="1563" spans="1:11" hidden="1" x14ac:dyDescent="0.25">
      <c r="A1563" s="18">
        <v>1561</v>
      </c>
      <c r="C1563" t="s">
        <v>190</v>
      </c>
      <c r="D1563" t="s">
        <v>2989</v>
      </c>
      <c r="E1563" t="s">
        <v>12</v>
      </c>
      <c r="G1563" t="s">
        <v>1244</v>
      </c>
      <c r="H1563" t="s">
        <v>14</v>
      </c>
      <c r="I1563" t="s">
        <v>15</v>
      </c>
    </row>
    <row r="1564" spans="1:11" hidden="1" x14ac:dyDescent="0.25">
      <c r="A1564" s="18">
        <v>1562</v>
      </c>
      <c r="C1564" t="s">
        <v>91</v>
      </c>
      <c r="D1564" t="s">
        <v>2990</v>
      </c>
      <c r="E1564" t="s">
        <v>12</v>
      </c>
      <c r="G1564" t="s">
        <v>1260</v>
      </c>
      <c r="H1564" t="s">
        <v>14</v>
      </c>
      <c r="I1564" t="s">
        <v>15</v>
      </c>
    </row>
    <row r="1565" spans="1:11" hidden="1" x14ac:dyDescent="0.25">
      <c r="A1565" s="18">
        <v>1563</v>
      </c>
      <c r="B1565" t="s">
        <v>199</v>
      </c>
      <c r="C1565" t="s">
        <v>389</v>
      </c>
      <c r="D1565" t="s">
        <v>2991</v>
      </c>
      <c r="E1565" t="s">
        <v>12</v>
      </c>
      <c r="G1565" t="s">
        <v>202</v>
      </c>
      <c r="H1565" t="s">
        <v>14</v>
      </c>
      <c r="I1565" t="s">
        <v>15</v>
      </c>
    </row>
    <row r="1566" spans="1:11" hidden="1" x14ac:dyDescent="0.25">
      <c r="A1566" s="18">
        <v>1564</v>
      </c>
      <c r="B1566" t="s">
        <v>1102</v>
      </c>
      <c r="C1566" t="s">
        <v>190</v>
      </c>
      <c r="D1566" t="s">
        <v>2992</v>
      </c>
      <c r="E1566" t="s">
        <v>12</v>
      </c>
      <c r="G1566" t="s">
        <v>1104</v>
      </c>
      <c r="H1566" t="s">
        <v>14</v>
      </c>
      <c r="I1566" t="s">
        <v>34</v>
      </c>
    </row>
    <row r="1567" spans="1:11" hidden="1" x14ac:dyDescent="0.25">
      <c r="A1567" s="18">
        <v>1565</v>
      </c>
      <c r="B1567" t="s">
        <v>1930</v>
      </c>
      <c r="C1567" t="s">
        <v>31</v>
      </c>
      <c r="D1567" t="s">
        <v>2993</v>
      </c>
      <c r="E1567" t="s">
        <v>12</v>
      </c>
      <c r="G1567" t="s">
        <v>1932</v>
      </c>
      <c r="H1567" t="s">
        <v>14</v>
      </c>
      <c r="I1567" t="s">
        <v>15</v>
      </c>
    </row>
    <row r="1568" spans="1:11" hidden="1" x14ac:dyDescent="0.25">
      <c r="A1568" s="18">
        <v>1566</v>
      </c>
      <c r="C1568" t="s">
        <v>44</v>
      </c>
      <c r="D1568" t="s">
        <v>2994</v>
      </c>
      <c r="E1568" t="s">
        <v>12</v>
      </c>
      <c r="G1568" t="s">
        <v>2995</v>
      </c>
      <c r="H1568" t="s">
        <v>14</v>
      </c>
      <c r="I1568" t="s">
        <v>15</v>
      </c>
    </row>
    <row r="1569" spans="1:11" hidden="1" x14ac:dyDescent="0.25">
      <c r="A1569" s="18">
        <v>1567</v>
      </c>
      <c r="B1569" t="s">
        <v>630</v>
      </c>
      <c r="C1569" t="s">
        <v>27</v>
      </c>
      <c r="D1569" t="s">
        <v>2996</v>
      </c>
      <c r="E1569" t="s">
        <v>12</v>
      </c>
      <c r="G1569" t="s">
        <v>632</v>
      </c>
      <c r="H1569" t="s">
        <v>14</v>
      </c>
      <c r="I1569" t="s">
        <v>15</v>
      </c>
    </row>
    <row r="1570" spans="1:11" hidden="1" x14ac:dyDescent="0.25">
      <c r="A1570" s="18">
        <v>1568</v>
      </c>
      <c r="B1570" t="s">
        <v>2997</v>
      </c>
      <c r="C1570" t="s">
        <v>17</v>
      </c>
      <c r="D1570" t="s">
        <v>2998</v>
      </c>
      <c r="E1570" t="s">
        <v>12</v>
      </c>
      <c r="G1570" t="s">
        <v>2999</v>
      </c>
      <c r="H1570" t="s">
        <v>14</v>
      </c>
      <c r="I1570" t="s">
        <v>15</v>
      </c>
    </row>
    <row r="1571" spans="1:11" hidden="1" x14ac:dyDescent="0.25">
      <c r="A1571" s="18">
        <v>1569</v>
      </c>
      <c r="B1571" t="s">
        <v>2048</v>
      </c>
      <c r="C1571" t="s">
        <v>44</v>
      </c>
      <c r="D1571" t="s">
        <v>3000</v>
      </c>
      <c r="E1571" t="s">
        <v>12</v>
      </c>
      <c r="G1571" t="s">
        <v>2050</v>
      </c>
      <c r="H1571" t="s">
        <v>14</v>
      </c>
      <c r="I1571" t="s">
        <v>15</v>
      </c>
    </row>
    <row r="1572" spans="1:11" hidden="1" x14ac:dyDescent="0.25">
      <c r="A1572" s="18">
        <v>1570</v>
      </c>
      <c r="B1572" t="s">
        <v>924</v>
      </c>
      <c r="C1572" t="s">
        <v>48</v>
      </c>
      <c r="D1572" t="s">
        <v>3001</v>
      </c>
      <c r="E1572" t="s">
        <v>12</v>
      </c>
      <c r="G1572" t="s">
        <v>926</v>
      </c>
      <c r="H1572" t="s">
        <v>14</v>
      </c>
      <c r="I1572" t="s">
        <v>15</v>
      </c>
    </row>
    <row r="1573" spans="1:11" hidden="1" x14ac:dyDescent="0.25">
      <c r="A1573" s="18">
        <v>1571</v>
      </c>
      <c r="D1573" t="s">
        <v>3002</v>
      </c>
      <c r="E1573" t="s">
        <v>12</v>
      </c>
      <c r="F1573" t="s">
        <v>698</v>
      </c>
      <c r="G1573" t="s">
        <v>3003</v>
      </c>
      <c r="H1573" t="s">
        <v>700</v>
      </c>
      <c r="I1573" t="s">
        <v>15</v>
      </c>
    </row>
    <row r="1574" spans="1:11" hidden="1" x14ac:dyDescent="0.25">
      <c r="A1574" s="18">
        <v>1572</v>
      </c>
      <c r="B1574" t="s">
        <v>2167</v>
      </c>
      <c r="C1574" t="s">
        <v>31</v>
      </c>
      <c r="D1574" t="s">
        <v>3004</v>
      </c>
      <c r="E1574" t="s">
        <v>12</v>
      </c>
      <c r="G1574" t="s">
        <v>2169</v>
      </c>
      <c r="H1574" t="s">
        <v>14</v>
      </c>
      <c r="I1574" t="s">
        <v>15</v>
      </c>
    </row>
    <row r="1575" spans="1:11" hidden="1" x14ac:dyDescent="0.25">
      <c r="A1575" s="18">
        <v>1573</v>
      </c>
      <c r="B1575" t="s">
        <v>3005</v>
      </c>
      <c r="C1575" t="s">
        <v>190</v>
      </c>
      <c r="D1575" t="s">
        <v>3006</v>
      </c>
      <c r="E1575" t="s">
        <v>12</v>
      </c>
      <c r="G1575" t="s">
        <v>831</v>
      </c>
      <c r="H1575" t="s">
        <v>14</v>
      </c>
      <c r="I1575" t="s">
        <v>34</v>
      </c>
    </row>
    <row r="1576" spans="1:11" hidden="1" x14ac:dyDescent="0.25">
      <c r="A1576" s="18">
        <v>1574</v>
      </c>
      <c r="B1576" t="s">
        <v>392</v>
      </c>
      <c r="C1576" t="s">
        <v>10</v>
      </c>
      <c r="D1576" t="s">
        <v>3007</v>
      </c>
      <c r="E1576" t="s">
        <v>12</v>
      </c>
      <c r="G1576" t="s">
        <v>394</v>
      </c>
      <c r="H1576" t="s">
        <v>14</v>
      </c>
      <c r="I1576" t="s">
        <v>15</v>
      </c>
    </row>
    <row r="1577" spans="1:11" hidden="1" x14ac:dyDescent="0.25">
      <c r="A1577" s="18">
        <v>1575</v>
      </c>
      <c r="B1577" t="s">
        <v>1141</v>
      </c>
      <c r="C1577" t="s">
        <v>91</v>
      </c>
      <c r="D1577" t="s">
        <v>3008</v>
      </c>
      <c r="E1577" t="s">
        <v>12</v>
      </c>
      <c r="G1577" t="s">
        <v>1143</v>
      </c>
      <c r="H1577" t="s">
        <v>14</v>
      </c>
      <c r="I1577" t="s">
        <v>15</v>
      </c>
    </row>
    <row r="1578" spans="1:11" hidden="1" x14ac:dyDescent="0.25">
      <c r="A1578" s="18">
        <v>1576</v>
      </c>
      <c r="B1578" t="s">
        <v>131</v>
      </c>
      <c r="C1578" t="s">
        <v>48</v>
      </c>
      <c r="D1578" t="s">
        <v>3009</v>
      </c>
      <c r="E1578" t="s">
        <v>12</v>
      </c>
      <c r="G1578" t="s">
        <v>1728</v>
      </c>
      <c r="H1578" t="s">
        <v>14</v>
      </c>
      <c r="I1578" t="s">
        <v>34</v>
      </c>
    </row>
    <row r="1579" spans="1:11" hidden="1" x14ac:dyDescent="0.25">
      <c r="A1579" s="18">
        <v>1577</v>
      </c>
      <c r="B1579" t="s">
        <v>965</v>
      </c>
      <c r="C1579" t="s">
        <v>100</v>
      </c>
      <c r="D1579" t="s">
        <v>3010</v>
      </c>
      <c r="E1579" t="s">
        <v>12</v>
      </c>
      <c r="G1579" t="s">
        <v>967</v>
      </c>
      <c r="H1579" t="s">
        <v>14</v>
      </c>
      <c r="I1579" t="s">
        <v>15</v>
      </c>
    </row>
    <row r="1580" spans="1:11" hidden="1" x14ac:dyDescent="0.25">
      <c r="A1580" s="18">
        <v>1578</v>
      </c>
      <c r="B1580" t="s">
        <v>295</v>
      </c>
      <c r="C1580" t="s">
        <v>27</v>
      </c>
      <c r="D1580" t="s">
        <v>3011</v>
      </c>
      <c r="E1580" t="s">
        <v>12</v>
      </c>
      <c r="G1580" t="s">
        <v>297</v>
      </c>
      <c r="H1580" t="s">
        <v>14</v>
      </c>
      <c r="I1580" t="s">
        <v>15</v>
      </c>
    </row>
    <row r="1581" spans="1:11" x14ac:dyDescent="0.25">
      <c r="A1581" s="18">
        <v>2223</v>
      </c>
      <c r="C1581" t="s">
        <v>2822</v>
      </c>
      <c r="D1581" t="s">
        <v>3012</v>
      </c>
      <c r="E1581" t="s">
        <v>12</v>
      </c>
      <c r="G1581" t="s">
        <v>3013</v>
      </c>
      <c r="H1581" t="s">
        <v>38</v>
      </c>
      <c r="I1581" t="s">
        <v>2825</v>
      </c>
      <c r="K1581" s="45" t="s">
        <v>2826</v>
      </c>
    </row>
    <row r="1582" spans="1:11" hidden="1" x14ac:dyDescent="0.25">
      <c r="A1582" s="18">
        <v>1580</v>
      </c>
      <c r="C1582" t="s">
        <v>24</v>
      </c>
      <c r="D1582" t="s">
        <v>3014</v>
      </c>
      <c r="E1582" t="s">
        <v>12</v>
      </c>
      <c r="G1582" t="s">
        <v>381</v>
      </c>
      <c r="H1582" t="s">
        <v>14</v>
      </c>
      <c r="I1582" t="s">
        <v>15</v>
      </c>
    </row>
    <row r="1583" spans="1:11" hidden="1" x14ac:dyDescent="0.25">
      <c r="A1583" s="18">
        <v>1581</v>
      </c>
      <c r="B1583" t="s">
        <v>2321</v>
      </c>
      <c r="C1583" t="s">
        <v>190</v>
      </c>
      <c r="D1583" t="s">
        <v>3015</v>
      </c>
      <c r="E1583" t="s">
        <v>12</v>
      </c>
      <c r="G1583" t="s">
        <v>2323</v>
      </c>
      <c r="H1583" t="s">
        <v>14</v>
      </c>
      <c r="I1583" t="s">
        <v>15</v>
      </c>
    </row>
    <row r="1584" spans="1:11" hidden="1" x14ac:dyDescent="0.25">
      <c r="A1584" s="18">
        <v>1582</v>
      </c>
      <c r="B1584" t="s">
        <v>624</v>
      </c>
      <c r="C1584" t="s">
        <v>10</v>
      </c>
      <c r="D1584" t="s">
        <v>3016</v>
      </c>
      <c r="E1584" t="s">
        <v>12</v>
      </c>
      <c r="G1584" t="s">
        <v>626</v>
      </c>
      <c r="H1584" t="s">
        <v>14</v>
      </c>
      <c r="I1584" t="s">
        <v>15</v>
      </c>
    </row>
    <row r="1585" spans="1:11" hidden="1" x14ac:dyDescent="0.25">
      <c r="A1585" s="18">
        <v>1583</v>
      </c>
      <c r="B1585" t="s">
        <v>3017</v>
      </c>
      <c r="C1585" t="s">
        <v>17</v>
      </c>
      <c r="D1585" t="s">
        <v>3018</v>
      </c>
      <c r="E1585" t="s">
        <v>12</v>
      </c>
      <c r="G1585" t="s">
        <v>3019</v>
      </c>
      <c r="H1585" t="s">
        <v>14</v>
      </c>
      <c r="I1585" t="s">
        <v>15</v>
      </c>
    </row>
    <row r="1586" spans="1:11" hidden="1" x14ac:dyDescent="0.25">
      <c r="A1586" s="18">
        <v>1584</v>
      </c>
      <c r="B1586" t="s">
        <v>207</v>
      </c>
      <c r="C1586" t="s">
        <v>17</v>
      </c>
      <c r="D1586" t="s">
        <v>3020</v>
      </c>
      <c r="E1586" t="s">
        <v>12</v>
      </c>
      <c r="G1586" t="s">
        <v>209</v>
      </c>
      <c r="H1586" t="s">
        <v>14</v>
      </c>
      <c r="I1586" t="s">
        <v>15</v>
      </c>
    </row>
    <row r="1587" spans="1:11" hidden="1" x14ac:dyDescent="0.25">
      <c r="A1587" s="18">
        <v>1585</v>
      </c>
      <c r="B1587" t="s">
        <v>3021</v>
      </c>
      <c r="C1587" t="s">
        <v>17</v>
      </c>
      <c r="D1587" t="s">
        <v>3022</v>
      </c>
      <c r="E1587" t="s">
        <v>12</v>
      </c>
      <c r="G1587" t="s">
        <v>3023</v>
      </c>
      <c r="H1587" t="s">
        <v>14</v>
      </c>
      <c r="I1587" t="s">
        <v>15</v>
      </c>
    </row>
    <row r="1588" spans="1:11" hidden="1" x14ac:dyDescent="0.25">
      <c r="A1588" s="18">
        <v>1586</v>
      </c>
      <c r="B1588" t="s">
        <v>3024</v>
      </c>
      <c r="C1588" t="s">
        <v>17</v>
      </c>
      <c r="D1588" t="s">
        <v>3025</v>
      </c>
      <c r="E1588" t="s">
        <v>12</v>
      </c>
      <c r="G1588" t="s">
        <v>3026</v>
      </c>
      <c r="H1588" t="s">
        <v>14</v>
      </c>
      <c r="I1588" t="s">
        <v>15</v>
      </c>
    </row>
    <row r="1589" spans="1:11" hidden="1" x14ac:dyDescent="0.25">
      <c r="A1589" s="18">
        <v>1587</v>
      </c>
      <c r="B1589" t="s">
        <v>1085</v>
      </c>
      <c r="C1589" t="s">
        <v>24</v>
      </c>
      <c r="D1589" t="s">
        <v>3027</v>
      </c>
      <c r="E1589" t="s">
        <v>12</v>
      </c>
      <c r="G1589" t="s">
        <v>1087</v>
      </c>
      <c r="H1589" t="s">
        <v>14</v>
      </c>
      <c r="I1589" t="s">
        <v>15</v>
      </c>
    </row>
    <row r="1590" spans="1:11" hidden="1" x14ac:dyDescent="0.25">
      <c r="A1590" s="18">
        <v>1588</v>
      </c>
      <c r="B1590" t="s">
        <v>1429</v>
      </c>
      <c r="C1590" t="s">
        <v>10</v>
      </c>
      <c r="D1590" t="s">
        <v>3028</v>
      </c>
      <c r="E1590" t="s">
        <v>12</v>
      </c>
      <c r="G1590" t="s">
        <v>1431</v>
      </c>
      <c r="H1590" t="s">
        <v>14</v>
      </c>
      <c r="I1590" t="s">
        <v>15</v>
      </c>
    </row>
    <row r="1591" spans="1:11" hidden="1" x14ac:dyDescent="0.25">
      <c r="A1591" s="18">
        <v>1589</v>
      </c>
      <c r="C1591" t="s">
        <v>190</v>
      </c>
      <c r="D1591" t="s">
        <v>3029</v>
      </c>
      <c r="E1591" t="s">
        <v>12</v>
      </c>
      <c r="G1591" t="s">
        <v>3030</v>
      </c>
      <c r="H1591" t="s">
        <v>14</v>
      </c>
      <c r="I1591" t="s">
        <v>15</v>
      </c>
    </row>
    <row r="1592" spans="1:11" hidden="1" x14ac:dyDescent="0.25">
      <c r="A1592" s="18">
        <v>1590</v>
      </c>
      <c r="B1592" t="s">
        <v>1860</v>
      </c>
      <c r="C1592" t="s">
        <v>24</v>
      </c>
      <c r="D1592" t="s">
        <v>3031</v>
      </c>
      <c r="E1592" t="s">
        <v>12</v>
      </c>
      <c r="G1592" t="s">
        <v>1862</v>
      </c>
      <c r="H1592" t="s">
        <v>14</v>
      </c>
      <c r="I1592" t="s">
        <v>15</v>
      </c>
    </row>
    <row r="1593" spans="1:11" hidden="1" x14ac:dyDescent="0.25">
      <c r="A1593" s="18">
        <v>1591</v>
      </c>
      <c r="B1593" t="s">
        <v>624</v>
      </c>
      <c r="C1593" t="s">
        <v>389</v>
      </c>
      <c r="D1593" t="s">
        <v>3032</v>
      </c>
      <c r="E1593" t="s">
        <v>12</v>
      </c>
      <c r="G1593" t="s">
        <v>626</v>
      </c>
      <c r="H1593" t="s">
        <v>14</v>
      </c>
      <c r="I1593" t="s">
        <v>15</v>
      </c>
    </row>
    <row r="1594" spans="1:11" hidden="1" x14ac:dyDescent="0.25">
      <c r="A1594" s="18">
        <v>1592</v>
      </c>
      <c r="C1594" t="s">
        <v>48</v>
      </c>
      <c r="D1594" t="s">
        <v>3033</v>
      </c>
      <c r="E1594" t="s">
        <v>12</v>
      </c>
      <c r="G1594" t="s">
        <v>1590</v>
      </c>
      <c r="H1594" t="s">
        <v>14</v>
      </c>
      <c r="I1594" t="s">
        <v>15</v>
      </c>
    </row>
    <row r="1595" spans="1:11" hidden="1" x14ac:dyDescent="0.25">
      <c r="A1595" s="18">
        <v>1593</v>
      </c>
      <c r="B1595" t="s">
        <v>1505</v>
      </c>
      <c r="C1595" t="s">
        <v>10</v>
      </c>
      <c r="D1595" t="s">
        <v>3034</v>
      </c>
      <c r="E1595" t="s">
        <v>12</v>
      </c>
      <c r="G1595" t="s">
        <v>1507</v>
      </c>
      <c r="H1595" t="s">
        <v>14</v>
      </c>
      <c r="I1595" t="s">
        <v>15</v>
      </c>
    </row>
    <row r="1596" spans="1:11" hidden="1" x14ac:dyDescent="0.25">
      <c r="A1596" s="18">
        <v>1594</v>
      </c>
      <c r="B1596" t="s">
        <v>2581</v>
      </c>
      <c r="C1596" t="s">
        <v>91</v>
      </c>
      <c r="D1596" t="s">
        <v>3035</v>
      </c>
      <c r="E1596" t="s">
        <v>12</v>
      </c>
      <c r="G1596" t="s">
        <v>2583</v>
      </c>
      <c r="H1596" t="s">
        <v>14</v>
      </c>
      <c r="I1596" t="s">
        <v>15</v>
      </c>
    </row>
    <row r="1597" spans="1:11" x14ac:dyDescent="0.25">
      <c r="A1597" s="18">
        <v>2119</v>
      </c>
      <c r="C1597" t="s">
        <v>2822</v>
      </c>
      <c r="D1597" t="s">
        <v>3036</v>
      </c>
      <c r="E1597" t="s">
        <v>12</v>
      </c>
      <c r="G1597" t="s">
        <v>3037</v>
      </c>
      <c r="H1597" t="s">
        <v>38</v>
      </c>
      <c r="I1597" t="s">
        <v>2825</v>
      </c>
      <c r="K1597" s="45" t="s">
        <v>2826</v>
      </c>
    </row>
    <row r="1598" spans="1:11" hidden="1" x14ac:dyDescent="0.25">
      <c r="A1598" s="18">
        <v>1596</v>
      </c>
      <c r="B1598" t="s">
        <v>3038</v>
      </c>
      <c r="C1598" t="s">
        <v>17</v>
      </c>
      <c r="D1598" t="s">
        <v>3039</v>
      </c>
      <c r="E1598" t="s">
        <v>12</v>
      </c>
      <c r="G1598" t="s">
        <v>3040</v>
      </c>
      <c r="H1598" t="s">
        <v>14</v>
      </c>
      <c r="I1598" t="s">
        <v>15</v>
      </c>
    </row>
    <row r="1599" spans="1:11" hidden="1" x14ac:dyDescent="0.25">
      <c r="A1599" s="18">
        <v>1597</v>
      </c>
      <c r="B1599" t="s">
        <v>1917</v>
      </c>
      <c r="C1599" t="s">
        <v>44</v>
      </c>
      <c r="D1599" t="s">
        <v>3041</v>
      </c>
      <c r="E1599" t="s">
        <v>12</v>
      </c>
      <c r="G1599" t="s">
        <v>1919</v>
      </c>
      <c r="H1599" t="s">
        <v>14</v>
      </c>
      <c r="I1599" t="s">
        <v>15</v>
      </c>
    </row>
    <row r="1600" spans="1:11" hidden="1" x14ac:dyDescent="0.25">
      <c r="A1600" s="18">
        <v>1598</v>
      </c>
      <c r="B1600" t="s">
        <v>2488</v>
      </c>
      <c r="C1600" t="s">
        <v>48</v>
      </c>
      <c r="D1600" t="s">
        <v>3042</v>
      </c>
      <c r="E1600" t="s">
        <v>12</v>
      </c>
      <c r="G1600" t="s">
        <v>2490</v>
      </c>
      <c r="H1600" t="s">
        <v>14</v>
      </c>
      <c r="I1600" t="s">
        <v>15</v>
      </c>
    </row>
    <row r="1601" spans="1:11" hidden="1" x14ac:dyDescent="0.25">
      <c r="A1601" s="18">
        <v>1599</v>
      </c>
      <c r="B1601" t="s">
        <v>2084</v>
      </c>
      <c r="C1601" t="s">
        <v>27</v>
      </c>
      <c r="D1601" t="s">
        <v>3043</v>
      </c>
      <c r="E1601" t="s">
        <v>12</v>
      </c>
      <c r="G1601" t="s">
        <v>2086</v>
      </c>
      <c r="H1601" t="s">
        <v>14</v>
      </c>
      <c r="I1601" t="s">
        <v>15</v>
      </c>
    </row>
    <row r="1602" spans="1:11" hidden="1" x14ac:dyDescent="0.25">
      <c r="A1602" s="18">
        <v>1600</v>
      </c>
      <c r="B1602" t="s">
        <v>3044</v>
      </c>
      <c r="C1602" t="s">
        <v>44</v>
      </c>
      <c r="D1602" t="s">
        <v>3045</v>
      </c>
      <c r="E1602" t="s">
        <v>12</v>
      </c>
      <c r="G1602" t="s">
        <v>3046</v>
      </c>
      <c r="H1602" t="s">
        <v>14</v>
      </c>
      <c r="I1602" t="s">
        <v>15</v>
      </c>
    </row>
    <row r="1603" spans="1:11" hidden="1" x14ac:dyDescent="0.25">
      <c r="A1603" s="18">
        <v>1601</v>
      </c>
      <c r="B1603" t="s">
        <v>552</v>
      </c>
      <c r="C1603" t="s">
        <v>17</v>
      </c>
      <c r="D1603" t="s">
        <v>3047</v>
      </c>
      <c r="E1603" t="s">
        <v>12</v>
      </c>
      <c r="G1603" t="s">
        <v>554</v>
      </c>
      <c r="H1603" t="s">
        <v>14</v>
      </c>
      <c r="I1603" t="s">
        <v>15</v>
      </c>
    </row>
    <row r="1604" spans="1:11" hidden="1" x14ac:dyDescent="0.25">
      <c r="A1604" s="18">
        <v>1602</v>
      </c>
      <c r="B1604" t="s">
        <v>2270</v>
      </c>
      <c r="C1604" t="s">
        <v>48</v>
      </c>
      <c r="D1604" t="s">
        <v>3048</v>
      </c>
      <c r="E1604" t="s">
        <v>12</v>
      </c>
      <c r="G1604" t="s">
        <v>2272</v>
      </c>
      <c r="H1604" t="s">
        <v>14</v>
      </c>
      <c r="I1604" t="s">
        <v>15</v>
      </c>
    </row>
    <row r="1605" spans="1:11" hidden="1" x14ac:dyDescent="0.25">
      <c r="A1605" s="18">
        <v>1603</v>
      </c>
      <c r="B1605" t="s">
        <v>452</v>
      </c>
      <c r="C1605" t="s">
        <v>91</v>
      </c>
      <c r="D1605" t="s">
        <v>3049</v>
      </c>
      <c r="E1605" t="s">
        <v>12</v>
      </c>
      <c r="G1605" t="s">
        <v>454</v>
      </c>
      <c r="H1605" t="s">
        <v>14</v>
      </c>
      <c r="I1605" t="s">
        <v>15</v>
      </c>
    </row>
    <row r="1606" spans="1:11" x14ac:dyDescent="0.25">
      <c r="A1606" s="18">
        <v>981</v>
      </c>
      <c r="C1606" t="s">
        <v>2822</v>
      </c>
      <c r="D1606" t="s">
        <v>3050</v>
      </c>
      <c r="E1606" t="s">
        <v>12</v>
      </c>
      <c r="G1606" t="s">
        <v>3051</v>
      </c>
      <c r="H1606" t="s">
        <v>38</v>
      </c>
      <c r="I1606" t="s">
        <v>2825</v>
      </c>
      <c r="K1606" s="45" t="s">
        <v>2826</v>
      </c>
    </row>
    <row r="1607" spans="1:11" hidden="1" x14ac:dyDescent="0.25">
      <c r="A1607" s="18">
        <v>1605</v>
      </c>
      <c r="B1607" t="s">
        <v>1895</v>
      </c>
      <c r="C1607" t="s">
        <v>100</v>
      </c>
      <c r="D1607" t="s">
        <v>3052</v>
      </c>
      <c r="E1607" t="s">
        <v>12</v>
      </c>
      <c r="G1607" t="s">
        <v>1897</v>
      </c>
      <c r="H1607" t="s">
        <v>14</v>
      </c>
      <c r="I1607" t="s">
        <v>15</v>
      </c>
    </row>
    <row r="1608" spans="1:11" hidden="1" x14ac:dyDescent="0.25">
      <c r="A1608" s="18">
        <v>1606</v>
      </c>
      <c r="B1608" t="s">
        <v>1580</v>
      </c>
      <c r="C1608" t="s">
        <v>31</v>
      </c>
      <c r="D1608" t="s">
        <v>3053</v>
      </c>
      <c r="E1608" t="s">
        <v>12</v>
      </c>
      <c r="G1608" t="s">
        <v>1582</v>
      </c>
      <c r="H1608" t="s">
        <v>14</v>
      </c>
      <c r="I1608" t="s">
        <v>15</v>
      </c>
    </row>
    <row r="1609" spans="1:11" hidden="1" x14ac:dyDescent="0.25">
      <c r="A1609" s="18">
        <v>1607</v>
      </c>
      <c r="B1609" t="s">
        <v>3054</v>
      </c>
      <c r="C1609" t="s">
        <v>27</v>
      </c>
      <c r="D1609" t="s">
        <v>3055</v>
      </c>
      <c r="E1609" t="s">
        <v>12</v>
      </c>
      <c r="G1609" t="s">
        <v>3056</v>
      </c>
      <c r="H1609" t="s">
        <v>14</v>
      </c>
      <c r="I1609" t="s">
        <v>15</v>
      </c>
    </row>
    <row r="1610" spans="1:11" hidden="1" x14ac:dyDescent="0.25">
      <c r="A1610" s="18">
        <v>1608</v>
      </c>
      <c r="C1610" t="s">
        <v>27</v>
      </c>
      <c r="D1610" t="s">
        <v>3057</v>
      </c>
      <c r="E1610" t="s">
        <v>12</v>
      </c>
      <c r="G1610" t="s">
        <v>1189</v>
      </c>
      <c r="H1610" t="s">
        <v>14</v>
      </c>
      <c r="I1610" t="s">
        <v>34</v>
      </c>
    </row>
    <row r="1611" spans="1:11" hidden="1" x14ac:dyDescent="0.25">
      <c r="A1611" s="18">
        <v>1609</v>
      </c>
      <c r="B1611" t="s">
        <v>423</v>
      </c>
      <c r="C1611" t="s">
        <v>389</v>
      </c>
      <c r="D1611" t="s">
        <v>3058</v>
      </c>
      <c r="E1611" t="s">
        <v>12</v>
      </c>
      <c r="G1611" t="s">
        <v>425</v>
      </c>
      <c r="H1611" t="s">
        <v>14</v>
      </c>
      <c r="I1611" t="s">
        <v>15</v>
      </c>
    </row>
    <row r="1612" spans="1:11" hidden="1" x14ac:dyDescent="0.25">
      <c r="A1612" s="18">
        <v>1610</v>
      </c>
      <c r="B1612" t="s">
        <v>283</v>
      </c>
      <c r="C1612" t="s">
        <v>48</v>
      </c>
      <c r="D1612" t="s">
        <v>3059</v>
      </c>
      <c r="E1612" t="s">
        <v>12</v>
      </c>
      <c r="G1612" t="s">
        <v>285</v>
      </c>
      <c r="H1612" t="s">
        <v>14</v>
      </c>
      <c r="I1612" t="s">
        <v>15</v>
      </c>
    </row>
    <row r="1613" spans="1:11" hidden="1" x14ac:dyDescent="0.25">
      <c r="A1613" s="18">
        <v>1611</v>
      </c>
      <c r="B1613" t="s">
        <v>868</v>
      </c>
      <c r="C1613" t="s">
        <v>71</v>
      </c>
      <c r="D1613" t="s">
        <v>3060</v>
      </c>
      <c r="E1613" t="s">
        <v>12</v>
      </c>
      <c r="G1613" t="s">
        <v>1739</v>
      </c>
      <c r="H1613" t="s">
        <v>14</v>
      </c>
      <c r="I1613" t="s">
        <v>34</v>
      </c>
    </row>
    <row r="1614" spans="1:11" hidden="1" x14ac:dyDescent="0.25">
      <c r="A1614" s="18">
        <v>1612</v>
      </c>
      <c r="B1614" t="s">
        <v>2226</v>
      </c>
      <c r="C1614" t="s">
        <v>190</v>
      </c>
      <c r="D1614" t="s">
        <v>3061</v>
      </c>
      <c r="E1614" t="s">
        <v>12</v>
      </c>
      <c r="G1614" t="s">
        <v>2228</v>
      </c>
      <c r="H1614" t="s">
        <v>14</v>
      </c>
      <c r="I1614" t="s">
        <v>15</v>
      </c>
    </row>
    <row r="1615" spans="1:11" x14ac:dyDescent="0.25">
      <c r="A1615" s="18">
        <v>1259</v>
      </c>
      <c r="C1615" t="s">
        <v>2822</v>
      </c>
      <c r="D1615" t="s">
        <v>3062</v>
      </c>
      <c r="E1615" t="s">
        <v>12</v>
      </c>
      <c r="G1615" t="s">
        <v>3063</v>
      </c>
      <c r="H1615" t="s">
        <v>38</v>
      </c>
      <c r="I1615" t="s">
        <v>2825</v>
      </c>
      <c r="K1615" s="45" t="s">
        <v>2826</v>
      </c>
    </row>
    <row r="1616" spans="1:11" hidden="1" x14ac:dyDescent="0.25">
      <c r="A1616" s="18">
        <v>1614</v>
      </c>
      <c r="B1616" t="s">
        <v>1363</v>
      </c>
      <c r="C1616" t="s">
        <v>190</v>
      </c>
      <c r="D1616" t="s">
        <v>3064</v>
      </c>
      <c r="E1616" t="s">
        <v>12</v>
      </c>
      <c r="G1616" t="s">
        <v>1365</v>
      </c>
      <c r="H1616" t="s">
        <v>14</v>
      </c>
      <c r="I1616" t="s">
        <v>15</v>
      </c>
    </row>
    <row r="1617" spans="1:11" hidden="1" x14ac:dyDescent="0.25">
      <c r="A1617" s="18">
        <v>1615</v>
      </c>
      <c r="B1617" t="s">
        <v>94</v>
      </c>
      <c r="C1617" t="s">
        <v>48</v>
      </c>
      <c r="D1617" t="s">
        <v>3065</v>
      </c>
      <c r="E1617" t="s">
        <v>12</v>
      </c>
      <c r="G1617" t="s">
        <v>96</v>
      </c>
      <c r="H1617" t="s">
        <v>14</v>
      </c>
      <c r="I1617" t="s">
        <v>15</v>
      </c>
    </row>
    <row r="1618" spans="1:11" hidden="1" x14ac:dyDescent="0.25">
      <c r="A1618" s="18">
        <v>1616</v>
      </c>
      <c r="B1618" t="s">
        <v>3066</v>
      </c>
      <c r="C1618" t="s">
        <v>17</v>
      </c>
      <c r="D1618" t="s">
        <v>3067</v>
      </c>
      <c r="E1618" t="s">
        <v>12</v>
      </c>
      <c r="G1618" t="s">
        <v>3068</v>
      </c>
      <c r="H1618" t="s">
        <v>14</v>
      </c>
      <c r="I1618" t="s">
        <v>15</v>
      </c>
    </row>
    <row r="1619" spans="1:11" hidden="1" x14ac:dyDescent="0.25">
      <c r="A1619" s="18">
        <v>1617</v>
      </c>
      <c r="B1619" t="s">
        <v>2846</v>
      </c>
      <c r="C1619" t="s">
        <v>91</v>
      </c>
      <c r="D1619" t="s">
        <v>3069</v>
      </c>
      <c r="E1619" t="s">
        <v>12</v>
      </c>
      <c r="G1619" t="s">
        <v>2848</v>
      </c>
      <c r="H1619" t="s">
        <v>14</v>
      </c>
      <c r="I1619" t="s">
        <v>15</v>
      </c>
    </row>
    <row r="1620" spans="1:11" hidden="1" x14ac:dyDescent="0.25">
      <c r="A1620" s="18">
        <v>1618</v>
      </c>
      <c r="B1620" t="s">
        <v>3070</v>
      </c>
      <c r="C1620" t="s">
        <v>71</v>
      </c>
      <c r="D1620" t="s">
        <v>3071</v>
      </c>
      <c r="E1620" t="s">
        <v>12</v>
      </c>
      <c r="G1620" t="s">
        <v>3072</v>
      </c>
      <c r="H1620" t="s">
        <v>14</v>
      </c>
      <c r="I1620" t="s">
        <v>15</v>
      </c>
    </row>
    <row r="1621" spans="1:11" hidden="1" x14ac:dyDescent="0.25">
      <c r="A1621" s="18">
        <v>1619</v>
      </c>
      <c r="B1621" t="s">
        <v>420</v>
      </c>
      <c r="C1621" t="s">
        <v>31</v>
      </c>
      <c r="D1621" t="s">
        <v>3073</v>
      </c>
      <c r="E1621" t="s">
        <v>12</v>
      </c>
      <c r="G1621" t="s">
        <v>422</v>
      </c>
      <c r="H1621" t="s">
        <v>14</v>
      </c>
      <c r="I1621" t="s">
        <v>15</v>
      </c>
    </row>
    <row r="1622" spans="1:11" hidden="1" x14ac:dyDescent="0.25">
      <c r="A1622" s="18">
        <v>1620</v>
      </c>
      <c r="C1622" t="s">
        <v>71</v>
      </c>
      <c r="D1622" t="s">
        <v>3074</v>
      </c>
      <c r="E1622" t="s">
        <v>12</v>
      </c>
      <c r="G1622" t="s">
        <v>709</v>
      </c>
      <c r="H1622" t="s">
        <v>14</v>
      </c>
      <c r="I1622" t="s">
        <v>15</v>
      </c>
    </row>
    <row r="1623" spans="1:11" hidden="1" x14ac:dyDescent="0.25">
      <c r="A1623" s="18">
        <v>1621</v>
      </c>
      <c r="C1623" t="s">
        <v>27</v>
      </c>
      <c r="D1623" t="s">
        <v>3075</v>
      </c>
      <c r="E1623" t="s">
        <v>12</v>
      </c>
      <c r="G1623" t="s">
        <v>1107</v>
      </c>
      <c r="H1623" t="s">
        <v>14</v>
      </c>
      <c r="I1623" t="s">
        <v>34</v>
      </c>
    </row>
    <row r="1624" spans="1:11" x14ac:dyDescent="0.25">
      <c r="A1624" s="18">
        <v>2801</v>
      </c>
      <c r="C1624" t="s">
        <v>2822</v>
      </c>
      <c r="D1624" t="s">
        <v>3076</v>
      </c>
      <c r="E1624" t="s">
        <v>12</v>
      </c>
      <c r="G1624" t="s">
        <v>3077</v>
      </c>
      <c r="H1624" t="s">
        <v>38</v>
      </c>
      <c r="I1624" t="s">
        <v>2825</v>
      </c>
      <c r="K1624" s="45" t="s">
        <v>2826</v>
      </c>
    </row>
    <row r="1625" spans="1:11" hidden="1" x14ac:dyDescent="0.25">
      <c r="A1625" s="18">
        <v>1623</v>
      </c>
      <c r="B1625" t="s">
        <v>3078</v>
      </c>
      <c r="C1625" t="s">
        <v>17</v>
      </c>
      <c r="D1625" t="s">
        <v>3079</v>
      </c>
      <c r="E1625" t="s">
        <v>12</v>
      </c>
      <c r="G1625" t="s">
        <v>3080</v>
      </c>
      <c r="H1625" t="s">
        <v>14</v>
      </c>
      <c r="I1625" t="s">
        <v>15</v>
      </c>
    </row>
    <row r="1626" spans="1:11" hidden="1" x14ac:dyDescent="0.25">
      <c r="A1626" s="18">
        <v>1624</v>
      </c>
      <c r="B1626" t="s">
        <v>3081</v>
      </c>
      <c r="C1626" t="s">
        <v>17</v>
      </c>
      <c r="D1626" t="s">
        <v>3082</v>
      </c>
      <c r="E1626" t="s">
        <v>12</v>
      </c>
      <c r="G1626" t="s">
        <v>3083</v>
      </c>
      <c r="H1626" t="s">
        <v>14</v>
      </c>
      <c r="I1626" t="s">
        <v>15</v>
      </c>
    </row>
    <row r="1627" spans="1:11" hidden="1" x14ac:dyDescent="0.25">
      <c r="A1627" s="18">
        <v>1625</v>
      </c>
      <c r="B1627" t="s">
        <v>1305</v>
      </c>
      <c r="C1627" t="s">
        <v>27</v>
      </c>
      <c r="D1627" t="s">
        <v>3084</v>
      </c>
      <c r="E1627" t="s">
        <v>12</v>
      </c>
      <c r="G1627" t="s">
        <v>1307</v>
      </c>
      <c r="H1627" t="s">
        <v>14</v>
      </c>
      <c r="I1627" t="s">
        <v>15</v>
      </c>
    </row>
    <row r="1628" spans="1:11" x14ac:dyDescent="0.25">
      <c r="A1628" s="18">
        <v>530</v>
      </c>
      <c r="C1628" t="s">
        <v>2822</v>
      </c>
      <c r="D1628" t="s">
        <v>3085</v>
      </c>
      <c r="E1628" t="s">
        <v>12</v>
      </c>
      <c r="G1628" t="s">
        <v>3086</v>
      </c>
      <c r="H1628" t="s">
        <v>38</v>
      </c>
      <c r="I1628" t="s">
        <v>2825</v>
      </c>
      <c r="K1628" s="45" t="s">
        <v>2826</v>
      </c>
    </row>
    <row r="1629" spans="1:11" hidden="1" x14ac:dyDescent="0.25">
      <c r="A1629" s="18">
        <v>1627</v>
      </c>
      <c r="B1629" t="s">
        <v>392</v>
      </c>
      <c r="C1629" t="s">
        <v>48</v>
      </c>
      <c r="D1629" t="s">
        <v>3087</v>
      </c>
      <c r="E1629" t="s">
        <v>12</v>
      </c>
      <c r="G1629" t="s">
        <v>394</v>
      </c>
      <c r="H1629" t="s">
        <v>14</v>
      </c>
      <c r="I1629" t="s">
        <v>15</v>
      </c>
    </row>
    <row r="1630" spans="1:11" hidden="1" x14ac:dyDescent="0.25">
      <c r="A1630" s="18">
        <v>1628</v>
      </c>
      <c r="B1630" t="s">
        <v>1559</v>
      </c>
      <c r="C1630" t="s">
        <v>31</v>
      </c>
      <c r="D1630" t="s">
        <v>3088</v>
      </c>
      <c r="E1630" t="s">
        <v>12</v>
      </c>
      <c r="G1630" t="s">
        <v>1561</v>
      </c>
      <c r="H1630" t="s">
        <v>14</v>
      </c>
      <c r="I1630" t="s">
        <v>15</v>
      </c>
    </row>
    <row r="1631" spans="1:11" hidden="1" x14ac:dyDescent="0.25">
      <c r="A1631" s="18">
        <v>1629</v>
      </c>
      <c r="C1631" t="s">
        <v>27</v>
      </c>
      <c r="D1631" t="s">
        <v>3089</v>
      </c>
      <c r="E1631" t="s">
        <v>12</v>
      </c>
      <c r="G1631" t="s">
        <v>109</v>
      </c>
      <c r="H1631" t="s">
        <v>14</v>
      </c>
      <c r="I1631" t="s">
        <v>34</v>
      </c>
    </row>
    <row r="1632" spans="1:11" x14ac:dyDescent="0.25">
      <c r="A1632" s="18">
        <v>1511</v>
      </c>
      <c r="C1632" t="s">
        <v>2822</v>
      </c>
      <c r="D1632" t="s">
        <v>3090</v>
      </c>
      <c r="E1632" t="s">
        <v>12</v>
      </c>
      <c r="G1632" t="s">
        <v>3091</v>
      </c>
      <c r="H1632" t="s">
        <v>38</v>
      </c>
      <c r="I1632" t="s">
        <v>2825</v>
      </c>
      <c r="K1632" s="45" t="s">
        <v>2826</v>
      </c>
    </row>
    <row r="1633" spans="1:11" x14ac:dyDescent="0.25">
      <c r="A1633" s="18">
        <v>3266</v>
      </c>
      <c r="C1633" t="s">
        <v>2822</v>
      </c>
      <c r="D1633" t="s">
        <v>3092</v>
      </c>
      <c r="E1633" t="s">
        <v>12</v>
      </c>
      <c r="G1633" t="s">
        <v>3093</v>
      </c>
      <c r="H1633" t="s">
        <v>38</v>
      </c>
      <c r="I1633" t="s">
        <v>2825</v>
      </c>
      <c r="K1633" s="45" t="s">
        <v>2826</v>
      </c>
    </row>
    <row r="1634" spans="1:11" hidden="1" x14ac:dyDescent="0.25">
      <c r="A1634" s="18">
        <v>1632</v>
      </c>
      <c r="C1634" t="s">
        <v>91</v>
      </c>
      <c r="D1634" t="s">
        <v>3094</v>
      </c>
      <c r="E1634" t="s">
        <v>12</v>
      </c>
      <c r="G1634" t="s">
        <v>1121</v>
      </c>
      <c r="H1634" t="s">
        <v>14</v>
      </c>
      <c r="I1634" t="s">
        <v>34</v>
      </c>
    </row>
    <row r="1635" spans="1:11" hidden="1" x14ac:dyDescent="0.25">
      <c r="A1635" s="18">
        <v>1633</v>
      </c>
      <c r="C1635" t="s">
        <v>44</v>
      </c>
      <c r="D1635" t="s">
        <v>3095</v>
      </c>
      <c r="E1635" t="s">
        <v>12</v>
      </c>
      <c r="G1635" t="s">
        <v>2505</v>
      </c>
      <c r="H1635" t="s">
        <v>14</v>
      </c>
      <c r="I1635" t="s">
        <v>15</v>
      </c>
    </row>
    <row r="1636" spans="1:11" hidden="1" x14ac:dyDescent="0.25">
      <c r="A1636" s="18">
        <v>1634</v>
      </c>
      <c r="B1636" t="s">
        <v>189</v>
      </c>
      <c r="C1636" t="s">
        <v>71</v>
      </c>
      <c r="D1636" t="s">
        <v>3096</v>
      </c>
      <c r="E1636" t="s">
        <v>12</v>
      </c>
      <c r="G1636" t="s">
        <v>192</v>
      </c>
      <c r="H1636" t="s">
        <v>14</v>
      </c>
      <c r="I1636" t="s">
        <v>34</v>
      </c>
    </row>
    <row r="1637" spans="1:11" hidden="1" x14ac:dyDescent="0.25">
      <c r="A1637" s="18">
        <v>1635</v>
      </c>
      <c r="C1637" t="s">
        <v>91</v>
      </c>
      <c r="D1637" t="s">
        <v>3097</v>
      </c>
      <c r="E1637" t="s">
        <v>12</v>
      </c>
      <c r="G1637" t="s">
        <v>1766</v>
      </c>
      <c r="H1637" t="s">
        <v>14</v>
      </c>
      <c r="I1637" t="s">
        <v>34</v>
      </c>
    </row>
    <row r="1638" spans="1:11" hidden="1" x14ac:dyDescent="0.25">
      <c r="A1638" s="18">
        <v>1636</v>
      </c>
      <c r="B1638" t="s">
        <v>213</v>
      </c>
      <c r="C1638" t="s">
        <v>100</v>
      </c>
      <c r="D1638" t="s">
        <v>3098</v>
      </c>
      <c r="E1638" t="s">
        <v>12</v>
      </c>
      <c r="G1638" t="s">
        <v>215</v>
      </c>
      <c r="H1638" t="s">
        <v>14</v>
      </c>
      <c r="I1638" t="s">
        <v>34</v>
      </c>
    </row>
    <row r="1639" spans="1:11" hidden="1" x14ac:dyDescent="0.25">
      <c r="A1639" s="18">
        <v>1637</v>
      </c>
      <c r="B1639" t="s">
        <v>238</v>
      </c>
      <c r="C1639" t="s">
        <v>91</v>
      </c>
      <c r="D1639" t="s">
        <v>3099</v>
      </c>
      <c r="E1639" t="s">
        <v>12</v>
      </c>
      <c r="G1639" t="s">
        <v>240</v>
      </c>
      <c r="H1639" t="s">
        <v>14</v>
      </c>
      <c r="I1639" t="s">
        <v>15</v>
      </c>
    </row>
    <row r="1640" spans="1:11" hidden="1" x14ac:dyDescent="0.25">
      <c r="A1640" s="18">
        <v>1638</v>
      </c>
      <c r="B1640" t="s">
        <v>2347</v>
      </c>
      <c r="C1640" t="s">
        <v>190</v>
      </c>
      <c r="D1640" t="s">
        <v>3100</v>
      </c>
      <c r="E1640" t="s">
        <v>12</v>
      </c>
      <c r="G1640" t="s">
        <v>2349</v>
      </c>
      <c r="H1640" t="s">
        <v>14</v>
      </c>
      <c r="I1640" t="s">
        <v>15</v>
      </c>
    </row>
    <row r="1641" spans="1:11" hidden="1" x14ac:dyDescent="0.25">
      <c r="A1641" s="18">
        <v>1639</v>
      </c>
      <c r="B1641" t="s">
        <v>2064</v>
      </c>
      <c r="C1641" t="s">
        <v>27</v>
      </c>
      <c r="D1641" t="s">
        <v>3101</v>
      </c>
      <c r="E1641" t="s">
        <v>12</v>
      </c>
      <c r="G1641" t="s">
        <v>2066</v>
      </c>
      <c r="H1641" t="s">
        <v>14</v>
      </c>
      <c r="I1641" t="s">
        <v>15</v>
      </c>
    </row>
    <row r="1642" spans="1:11" x14ac:dyDescent="0.25">
      <c r="A1642" s="18">
        <v>3419</v>
      </c>
      <c r="C1642" t="s">
        <v>2822</v>
      </c>
      <c r="D1642" t="s">
        <v>3102</v>
      </c>
      <c r="E1642" t="s">
        <v>12</v>
      </c>
      <c r="G1642" t="s">
        <v>3103</v>
      </c>
      <c r="H1642" t="s">
        <v>38</v>
      </c>
      <c r="I1642" t="s">
        <v>2825</v>
      </c>
      <c r="K1642" s="45" t="s">
        <v>2826</v>
      </c>
    </row>
    <row r="1643" spans="1:11" hidden="1" x14ac:dyDescent="0.25">
      <c r="A1643" s="18">
        <v>1641</v>
      </c>
      <c r="B1643" t="s">
        <v>1715</v>
      </c>
      <c r="C1643" t="s">
        <v>44</v>
      </c>
      <c r="D1643" t="s">
        <v>3104</v>
      </c>
      <c r="E1643" t="s">
        <v>12</v>
      </c>
      <c r="G1643" t="s">
        <v>1717</v>
      </c>
      <c r="H1643" t="s">
        <v>14</v>
      </c>
      <c r="I1643" t="s">
        <v>15</v>
      </c>
    </row>
    <row r="1644" spans="1:11" hidden="1" x14ac:dyDescent="0.25">
      <c r="A1644" s="18">
        <v>1642</v>
      </c>
      <c r="B1644" t="s">
        <v>3105</v>
      </c>
      <c r="C1644" t="s">
        <v>17</v>
      </c>
      <c r="D1644" t="s">
        <v>3106</v>
      </c>
      <c r="E1644" t="s">
        <v>12</v>
      </c>
      <c r="G1644" t="s">
        <v>3107</v>
      </c>
      <c r="H1644" t="s">
        <v>14</v>
      </c>
      <c r="I1644" t="s">
        <v>15</v>
      </c>
    </row>
    <row r="1645" spans="1:11" hidden="1" x14ac:dyDescent="0.25">
      <c r="A1645" s="18">
        <v>1643</v>
      </c>
      <c r="B1645" t="s">
        <v>213</v>
      </c>
      <c r="C1645" t="s">
        <v>48</v>
      </c>
      <c r="D1645" t="s">
        <v>3108</v>
      </c>
      <c r="E1645" t="s">
        <v>12</v>
      </c>
      <c r="G1645" t="s">
        <v>215</v>
      </c>
      <c r="H1645" t="s">
        <v>14</v>
      </c>
      <c r="I1645" t="s">
        <v>34</v>
      </c>
    </row>
    <row r="1646" spans="1:11" hidden="1" x14ac:dyDescent="0.25">
      <c r="A1646" s="18">
        <v>1644</v>
      </c>
      <c r="B1646" t="s">
        <v>1844</v>
      </c>
      <c r="C1646" t="s">
        <v>48</v>
      </c>
      <c r="D1646" t="s">
        <v>3109</v>
      </c>
      <c r="E1646" t="s">
        <v>12</v>
      </c>
      <c r="G1646" t="s">
        <v>1846</v>
      </c>
      <c r="H1646" t="s">
        <v>14</v>
      </c>
      <c r="I1646" t="s">
        <v>15</v>
      </c>
    </row>
    <row r="1647" spans="1:11" hidden="1" x14ac:dyDescent="0.25">
      <c r="A1647" s="18">
        <v>1645</v>
      </c>
      <c r="B1647" t="s">
        <v>266</v>
      </c>
      <c r="C1647" t="s">
        <v>24</v>
      </c>
      <c r="D1647" t="s">
        <v>3110</v>
      </c>
      <c r="E1647" t="s">
        <v>12</v>
      </c>
      <c r="G1647" t="s">
        <v>268</v>
      </c>
      <c r="H1647" t="s">
        <v>14</v>
      </c>
      <c r="I1647" t="s">
        <v>15</v>
      </c>
    </row>
    <row r="1648" spans="1:11" hidden="1" x14ac:dyDescent="0.25">
      <c r="A1648" s="18">
        <v>1646</v>
      </c>
      <c r="B1648" t="s">
        <v>3111</v>
      </c>
      <c r="C1648" t="s">
        <v>190</v>
      </c>
      <c r="D1648" t="s">
        <v>3112</v>
      </c>
      <c r="E1648" t="s">
        <v>12</v>
      </c>
      <c r="G1648" t="s">
        <v>3113</v>
      </c>
      <c r="H1648" t="s">
        <v>14</v>
      </c>
      <c r="I1648" t="s">
        <v>15</v>
      </c>
    </row>
    <row r="1649" spans="1:11" hidden="1" x14ac:dyDescent="0.25">
      <c r="A1649" s="18">
        <v>1647</v>
      </c>
      <c r="B1649" t="s">
        <v>3114</v>
      </c>
      <c r="C1649" t="s">
        <v>17</v>
      </c>
      <c r="D1649" t="s">
        <v>3115</v>
      </c>
      <c r="E1649" t="s">
        <v>12</v>
      </c>
      <c r="G1649" t="s">
        <v>3116</v>
      </c>
      <c r="H1649" t="s">
        <v>14</v>
      </c>
      <c r="I1649" t="s">
        <v>15</v>
      </c>
    </row>
    <row r="1650" spans="1:11" hidden="1" x14ac:dyDescent="0.25">
      <c r="A1650" s="18">
        <v>1648</v>
      </c>
      <c r="B1650" t="s">
        <v>792</v>
      </c>
      <c r="C1650" t="s">
        <v>143</v>
      </c>
      <c r="D1650" t="s">
        <v>3117</v>
      </c>
      <c r="E1650" t="s">
        <v>12</v>
      </c>
      <c r="G1650" t="s">
        <v>794</v>
      </c>
      <c r="H1650" t="s">
        <v>14</v>
      </c>
      <c r="I1650" t="s">
        <v>15</v>
      </c>
    </row>
    <row r="1651" spans="1:11" hidden="1" x14ac:dyDescent="0.25">
      <c r="A1651" s="18">
        <v>1649</v>
      </c>
      <c r="B1651" t="s">
        <v>3118</v>
      </c>
      <c r="C1651" t="s">
        <v>190</v>
      </c>
      <c r="D1651" t="s">
        <v>3119</v>
      </c>
      <c r="E1651" t="s">
        <v>12</v>
      </c>
      <c r="G1651" t="s">
        <v>3120</v>
      </c>
      <c r="H1651" t="s">
        <v>14</v>
      </c>
      <c r="I1651" t="s">
        <v>15</v>
      </c>
    </row>
    <row r="1652" spans="1:11" hidden="1" x14ac:dyDescent="0.25">
      <c r="A1652" s="18">
        <v>1650</v>
      </c>
      <c r="B1652" t="s">
        <v>149</v>
      </c>
      <c r="C1652" t="s">
        <v>389</v>
      </c>
      <c r="D1652" t="s">
        <v>3121</v>
      </c>
      <c r="E1652" t="s">
        <v>12</v>
      </c>
      <c r="G1652" t="s">
        <v>151</v>
      </c>
      <c r="H1652" t="s">
        <v>14</v>
      </c>
      <c r="I1652" t="s">
        <v>15</v>
      </c>
    </row>
    <row r="1653" spans="1:11" hidden="1" x14ac:dyDescent="0.25">
      <c r="A1653" s="18">
        <v>1651</v>
      </c>
      <c r="C1653" t="s">
        <v>31</v>
      </c>
      <c r="D1653" t="s">
        <v>3122</v>
      </c>
      <c r="E1653" t="s">
        <v>12</v>
      </c>
      <c r="G1653" t="s">
        <v>672</v>
      </c>
      <c r="H1653" t="s">
        <v>14</v>
      </c>
      <c r="I1653" t="s">
        <v>15</v>
      </c>
    </row>
    <row r="1654" spans="1:11" x14ac:dyDescent="0.25">
      <c r="A1654" s="18">
        <v>1260</v>
      </c>
      <c r="C1654" t="s">
        <v>2822</v>
      </c>
      <c r="D1654" t="s">
        <v>3123</v>
      </c>
      <c r="E1654" t="s">
        <v>12</v>
      </c>
      <c r="G1654" t="s">
        <v>3124</v>
      </c>
      <c r="H1654" t="s">
        <v>38</v>
      </c>
      <c r="I1654" t="s">
        <v>2825</v>
      </c>
      <c r="K1654" s="45" t="s">
        <v>2826</v>
      </c>
    </row>
    <row r="1655" spans="1:11" hidden="1" x14ac:dyDescent="0.25">
      <c r="A1655" s="18">
        <v>1653</v>
      </c>
      <c r="C1655" t="s">
        <v>91</v>
      </c>
      <c r="D1655" t="s">
        <v>3125</v>
      </c>
      <c r="E1655" t="s">
        <v>12</v>
      </c>
      <c r="G1655" t="s">
        <v>42</v>
      </c>
      <c r="H1655" t="s">
        <v>14</v>
      </c>
      <c r="I1655" t="s">
        <v>34</v>
      </c>
    </row>
    <row r="1656" spans="1:11" hidden="1" x14ac:dyDescent="0.25">
      <c r="A1656" s="18">
        <v>1654</v>
      </c>
      <c r="B1656" t="s">
        <v>3126</v>
      </c>
      <c r="C1656" t="s">
        <v>17</v>
      </c>
      <c r="D1656" t="s">
        <v>3127</v>
      </c>
      <c r="E1656" t="s">
        <v>12</v>
      </c>
      <c r="G1656" t="s">
        <v>3128</v>
      </c>
      <c r="H1656" t="s">
        <v>14</v>
      </c>
      <c r="I1656" t="s">
        <v>15</v>
      </c>
    </row>
    <row r="1657" spans="1:11" hidden="1" x14ac:dyDescent="0.25">
      <c r="A1657" s="18">
        <v>1655</v>
      </c>
      <c r="B1657" t="s">
        <v>601</v>
      </c>
      <c r="C1657" t="s">
        <v>71</v>
      </c>
      <c r="D1657" t="s">
        <v>3129</v>
      </c>
      <c r="E1657" t="s">
        <v>12</v>
      </c>
      <c r="G1657" t="s">
        <v>603</v>
      </c>
      <c r="H1657" t="s">
        <v>14</v>
      </c>
      <c r="I1657" t="s">
        <v>15</v>
      </c>
    </row>
    <row r="1658" spans="1:11" hidden="1" x14ac:dyDescent="0.25">
      <c r="A1658" s="18">
        <v>1656</v>
      </c>
      <c r="B1658" t="s">
        <v>395</v>
      </c>
      <c r="C1658" t="s">
        <v>91</v>
      </c>
      <c r="D1658" t="s">
        <v>3130</v>
      </c>
      <c r="E1658" t="s">
        <v>12</v>
      </c>
      <c r="G1658" t="s">
        <v>397</v>
      </c>
      <c r="H1658" t="s">
        <v>14</v>
      </c>
      <c r="I1658" t="s">
        <v>15</v>
      </c>
    </row>
    <row r="1659" spans="1:11" hidden="1" x14ac:dyDescent="0.25">
      <c r="A1659" s="18">
        <v>1657</v>
      </c>
      <c r="B1659" t="s">
        <v>3131</v>
      </c>
      <c r="C1659" t="s">
        <v>17</v>
      </c>
      <c r="D1659" t="s">
        <v>3132</v>
      </c>
      <c r="E1659" t="s">
        <v>12</v>
      </c>
      <c r="G1659" t="s">
        <v>3133</v>
      </c>
      <c r="H1659" t="s">
        <v>14</v>
      </c>
      <c r="I1659" t="s">
        <v>15</v>
      </c>
    </row>
    <row r="1660" spans="1:11" hidden="1" x14ac:dyDescent="0.25">
      <c r="A1660" s="18">
        <v>1658</v>
      </c>
      <c r="B1660" t="s">
        <v>3134</v>
      </c>
      <c r="C1660" t="s">
        <v>91</v>
      </c>
      <c r="D1660" t="s">
        <v>3135</v>
      </c>
      <c r="E1660" t="s">
        <v>12</v>
      </c>
      <c r="G1660" t="s">
        <v>3136</v>
      </c>
      <c r="H1660" t="s">
        <v>14</v>
      </c>
      <c r="I1660" t="s">
        <v>15</v>
      </c>
    </row>
    <row r="1661" spans="1:11" hidden="1" x14ac:dyDescent="0.25">
      <c r="A1661" s="18">
        <v>1659</v>
      </c>
      <c r="B1661" t="s">
        <v>1609</v>
      </c>
      <c r="C1661" t="s">
        <v>100</v>
      </c>
      <c r="D1661" t="s">
        <v>3137</v>
      </c>
      <c r="E1661" t="s">
        <v>12</v>
      </c>
      <c r="G1661" t="s">
        <v>1611</v>
      </c>
      <c r="H1661" t="s">
        <v>14</v>
      </c>
      <c r="I1661" t="s">
        <v>15</v>
      </c>
    </row>
    <row r="1662" spans="1:11" hidden="1" x14ac:dyDescent="0.25">
      <c r="A1662" s="18">
        <v>1660</v>
      </c>
      <c r="B1662" t="s">
        <v>1067</v>
      </c>
      <c r="C1662" t="s">
        <v>10</v>
      </c>
      <c r="D1662" t="s">
        <v>3138</v>
      </c>
      <c r="E1662" t="s">
        <v>12</v>
      </c>
      <c r="G1662" t="s">
        <v>1069</v>
      </c>
      <c r="H1662" t="s">
        <v>14</v>
      </c>
      <c r="I1662" t="s">
        <v>15</v>
      </c>
    </row>
    <row r="1663" spans="1:11" hidden="1" x14ac:dyDescent="0.25">
      <c r="A1663" s="18">
        <v>1661</v>
      </c>
      <c r="C1663" t="s">
        <v>44</v>
      </c>
      <c r="D1663" t="s">
        <v>3139</v>
      </c>
      <c r="E1663" t="s">
        <v>12</v>
      </c>
      <c r="G1663" t="s">
        <v>169</v>
      </c>
      <c r="H1663" t="s">
        <v>14</v>
      </c>
      <c r="I1663" t="s">
        <v>34</v>
      </c>
    </row>
    <row r="1664" spans="1:11" hidden="1" x14ac:dyDescent="0.25">
      <c r="A1664" s="18">
        <v>1662</v>
      </c>
      <c r="B1664" t="s">
        <v>3140</v>
      </c>
      <c r="C1664" t="s">
        <v>91</v>
      </c>
      <c r="D1664" t="s">
        <v>3141</v>
      </c>
      <c r="E1664" t="s">
        <v>12</v>
      </c>
      <c r="G1664" t="s">
        <v>3142</v>
      </c>
      <c r="H1664" t="s">
        <v>14</v>
      </c>
      <c r="I1664" t="s">
        <v>15</v>
      </c>
    </row>
    <row r="1665" spans="1:11" hidden="1" x14ac:dyDescent="0.25">
      <c r="A1665" s="18">
        <v>1663</v>
      </c>
      <c r="C1665" t="s">
        <v>10</v>
      </c>
      <c r="D1665" t="s">
        <v>3143</v>
      </c>
      <c r="E1665" t="s">
        <v>12</v>
      </c>
      <c r="G1665" t="s">
        <v>661</v>
      </c>
      <c r="H1665" t="s">
        <v>14</v>
      </c>
      <c r="I1665" t="s">
        <v>15</v>
      </c>
    </row>
    <row r="1666" spans="1:11" hidden="1" x14ac:dyDescent="0.25">
      <c r="A1666" s="18">
        <v>1664</v>
      </c>
      <c r="B1666" t="s">
        <v>3144</v>
      </c>
      <c r="C1666" t="s">
        <v>17</v>
      </c>
      <c r="D1666" t="s">
        <v>3145</v>
      </c>
      <c r="E1666" t="s">
        <v>12</v>
      </c>
      <c r="G1666" t="s">
        <v>3146</v>
      </c>
      <c r="H1666" t="s">
        <v>14</v>
      </c>
      <c r="I1666" t="s">
        <v>15</v>
      </c>
    </row>
    <row r="1667" spans="1:11" hidden="1" x14ac:dyDescent="0.25">
      <c r="A1667" s="18">
        <v>1665</v>
      </c>
      <c r="B1667" t="s">
        <v>3147</v>
      </c>
      <c r="C1667" t="s">
        <v>44</v>
      </c>
      <c r="D1667" t="s">
        <v>3148</v>
      </c>
      <c r="E1667" t="s">
        <v>12</v>
      </c>
      <c r="G1667" t="s">
        <v>3149</v>
      </c>
      <c r="H1667" t="s">
        <v>14</v>
      </c>
      <c r="I1667" t="s">
        <v>15</v>
      </c>
    </row>
    <row r="1668" spans="1:11" hidden="1" x14ac:dyDescent="0.25">
      <c r="A1668" s="18">
        <v>1666</v>
      </c>
      <c r="B1668" t="s">
        <v>269</v>
      </c>
      <c r="C1668" t="s">
        <v>71</v>
      </c>
      <c r="D1668" t="s">
        <v>3150</v>
      </c>
      <c r="E1668" t="s">
        <v>12</v>
      </c>
      <c r="G1668" t="s">
        <v>271</v>
      </c>
      <c r="H1668" t="s">
        <v>14</v>
      </c>
      <c r="I1668" t="s">
        <v>15</v>
      </c>
    </row>
    <row r="1669" spans="1:11" hidden="1" x14ac:dyDescent="0.25">
      <c r="A1669" s="18">
        <v>1667</v>
      </c>
      <c r="B1669" t="s">
        <v>1330</v>
      </c>
      <c r="C1669" t="s">
        <v>44</v>
      </c>
      <c r="D1669" t="s">
        <v>3151</v>
      </c>
      <c r="E1669" t="s">
        <v>12</v>
      </c>
      <c r="G1669" t="s">
        <v>1332</v>
      </c>
      <c r="H1669" t="s">
        <v>14</v>
      </c>
      <c r="I1669" t="s">
        <v>15</v>
      </c>
    </row>
    <row r="1670" spans="1:11" hidden="1" x14ac:dyDescent="0.25">
      <c r="A1670" s="18">
        <v>1668</v>
      </c>
      <c r="B1670" t="s">
        <v>105</v>
      </c>
      <c r="C1670" t="s">
        <v>71</v>
      </c>
      <c r="D1670" t="s">
        <v>3152</v>
      </c>
      <c r="E1670" t="s">
        <v>12</v>
      </c>
      <c r="G1670" t="s">
        <v>107</v>
      </c>
      <c r="H1670" t="s">
        <v>14</v>
      </c>
      <c r="I1670" t="s">
        <v>15</v>
      </c>
    </row>
    <row r="1671" spans="1:11" hidden="1" x14ac:dyDescent="0.25">
      <c r="A1671" s="18">
        <v>1669</v>
      </c>
      <c r="C1671" t="s">
        <v>2436</v>
      </c>
      <c r="D1671" t="s">
        <v>3153</v>
      </c>
      <c r="E1671" t="s">
        <v>12</v>
      </c>
      <c r="G1671" t="s">
        <v>3154</v>
      </c>
      <c r="H1671" t="s">
        <v>2439</v>
      </c>
      <c r="I1671" t="s">
        <v>2440</v>
      </c>
      <c r="J1671" t="s">
        <v>3155</v>
      </c>
    </row>
    <row r="1672" spans="1:11" hidden="1" x14ac:dyDescent="0.25">
      <c r="A1672" s="18">
        <v>1670</v>
      </c>
      <c r="B1672" t="s">
        <v>2890</v>
      </c>
      <c r="C1672" t="s">
        <v>48</v>
      </c>
      <c r="D1672" t="s">
        <v>3156</v>
      </c>
      <c r="E1672" t="s">
        <v>12</v>
      </c>
      <c r="G1672" t="s">
        <v>2892</v>
      </c>
      <c r="H1672" t="s">
        <v>14</v>
      </c>
      <c r="I1672" t="s">
        <v>34</v>
      </c>
    </row>
    <row r="1673" spans="1:11" hidden="1" x14ac:dyDescent="0.25">
      <c r="A1673" s="18">
        <v>1671</v>
      </c>
      <c r="B1673" t="s">
        <v>289</v>
      </c>
      <c r="C1673" t="s">
        <v>91</v>
      </c>
      <c r="D1673" t="s">
        <v>3157</v>
      </c>
      <c r="E1673" t="s">
        <v>12</v>
      </c>
      <c r="G1673" t="s">
        <v>291</v>
      </c>
      <c r="H1673" t="s">
        <v>14</v>
      </c>
      <c r="I1673" t="s">
        <v>15</v>
      </c>
    </row>
    <row r="1674" spans="1:11" hidden="1" x14ac:dyDescent="0.25">
      <c r="A1674" s="18">
        <v>1672</v>
      </c>
      <c r="C1674" t="s">
        <v>27</v>
      </c>
      <c r="D1674" t="s">
        <v>3158</v>
      </c>
      <c r="E1674" t="s">
        <v>12</v>
      </c>
      <c r="G1674" t="s">
        <v>3159</v>
      </c>
      <c r="H1674" t="s">
        <v>14</v>
      </c>
      <c r="I1674" t="s">
        <v>34</v>
      </c>
    </row>
    <row r="1675" spans="1:11" hidden="1" x14ac:dyDescent="0.25">
      <c r="A1675" s="18">
        <v>1673</v>
      </c>
      <c r="B1675" t="s">
        <v>517</v>
      </c>
      <c r="C1675" t="s">
        <v>100</v>
      </c>
      <c r="D1675" t="s">
        <v>3160</v>
      </c>
      <c r="E1675" t="s">
        <v>12</v>
      </c>
      <c r="G1675" t="s">
        <v>519</v>
      </c>
      <c r="H1675" t="s">
        <v>14</v>
      </c>
      <c r="I1675" t="s">
        <v>15</v>
      </c>
    </row>
    <row r="1676" spans="1:11" hidden="1" x14ac:dyDescent="0.25">
      <c r="A1676" s="18">
        <v>1674</v>
      </c>
      <c r="B1676" t="s">
        <v>170</v>
      </c>
      <c r="C1676" t="s">
        <v>27</v>
      </c>
      <c r="D1676" t="s">
        <v>3161</v>
      </c>
      <c r="E1676" t="s">
        <v>12</v>
      </c>
      <c r="G1676" t="s">
        <v>172</v>
      </c>
      <c r="H1676" t="s">
        <v>14</v>
      </c>
      <c r="I1676" t="s">
        <v>15</v>
      </c>
    </row>
    <row r="1677" spans="1:11" hidden="1" x14ac:dyDescent="0.25">
      <c r="A1677" s="18">
        <v>1675</v>
      </c>
      <c r="B1677" t="s">
        <v>3162</v>
      </c>
      <c r="C1677" t="s">
        <v>48</v>
      </c>
      <c r="D1677" t="s">
        <v>3163</v>
      </c>
      <c r="E1677" t="s">
        <v>12</v>
      </c>
      <c r="G1677" t="s">
        <v>3164</v>
      </c>
      <c r="H1677" t="s">
        <v>14</v>
      </c>
      <c r="I1677" t="s">
        <v>15</v>
      </c>
    </row>
    <row r="1678" spans="1:11" hidden="1" x14ac:dyDescent="0.25">
      <c r="A1678" s="18">
        <v>1676</v>
      </c>
      <c r="B1678" t="s">
        <v>371</v>
      </c>
      <c r="C1678" t="s">
        <v>31</v>
      </c>
      <c r="D1678" t="s">
        <v>3165</v>
      </c>
      <c r="E1678" t="s">
        <v>12</v>
      </c>
      <c r="G1678" t="s">
        <v>373</v>
      </c>
      <c r="H1678" t="s">
        <v>14</v>
      </c>
      <c r="I1678" t="s">
        <v>15</v>
      </c>
    </row>
    <row r="1679" spans="1:11" x14ac:dyDescent="0.25">
      <c r="A1679" s="18">
        <v>2686</v>
      </c>
      <c r="C1679" t="s">
        <v>2822</v>
      </c>
      <c r="D1679" t="s">
        <v>3166</v>
      </c>
      <c r="E1679" t="s">
        <v>12</v>
      </c>
      <c r="G1679" t="s">
        <v>3167</v>
      </c>
      <c r="H1679" t="s">
        <v>38</v>
      </c>
      <c r="I1679" t="s">
        <v>2825</v>
      </c>
      <c r="K1679" s="45" t="s">
        <v>2826</v>
      </c>
    </row>
    <row r="1680" spans="1:11" hidden="1" x14ac:dyDescent="0.25">
      <c r="A1680" s="18">
        <v>1678</v>
      </c>
      <c r="B1680" t="s">
        <v>1417</v>
      </c>
      <c r="C1680" t="s">
        <v>71</v>
      </c>
      <c r="D1680" t="s">
        <v>3168</v>
      </c>
      <c r="E1680" t="s">
        <v>12</v>
      </c>
      <c r="G1680" t="s">
        <v>1419</v>
      </c>
      <c r="H1680" t="s">
        <v>14</v>
      </c>
      <c r="I1680" t="s">
        <v>34</v>
      </c>
    </row>
    <row r="1681" spans="1:9" hidden="1" x14ac:dyDescent="0.25">
      <c r="A1681" s="18">
        <v>1679</v>
      </c>
      <c r="C1681" t="s">
        <v>31</v>
      </c>
      <c r="D1681" t="s">
        <v>3169</v>
      </c>
      <c r="E1681" t="s">
        <v>12</v>
      </c>
      <c r="G1681" t="s">
        <v>1602</v>
      </c>
      <c r="H1681" t="s">
        <v>14</v>
      </c>
      <c r="I1681" t="s">
        <v>15</v>
      </c>
    </row>
    <row r="1682" spans="1:9" hidden="1" x14ac:dyDescent="0.25">
      <c r="A1682" s="18">
        <v>1680</v>
      </c>
      <c r="B1682" t="s">
        <v>3162</v>
      </c>
      <c r="C1682" t="s">
        <v>100</v>
      </c>
      <c r="D1682" t="s">
        <v>3170</v>
      </c>
      <c r="E1682" t="s">
        <v>12</v>
      </c>
      <c r="G1682" t="s">
        <v>3164</v>
      </c>
      <c r="H1682" t="s">
        <v>14</v>
      </c>
      <c r="I1682" t="s">
        <v>15</v>
      </c>
    </row>
    <row r="1683" spans="1:9" hidden="1" x14ac:dyDescent="0.25">
      <c r="A1683" s="18">
        <v>1681</v>
      </c>
      <c r="C1683" t="s">
        <v>27</v>
      </c>
      <c r="D1683" t="s">
        <v>3171</v>
      </c>
      <c r="E1683" t="s">
        <v>12</v>
      </c>
      <c r="G1683" t="s">
        <v>3172</v>
      </c>
      <c r="H1683" t="s">
        <v>14</v>
      </c>
      <c r="I1683" t="s">
        <v>15</v>
      </c>
    </row>
    <row r="1684" spans="1:9" hidden="1" x14ac:dyDescent="0.25">
      <c r="A1684" s="18">
        <v>1682</v>
      </c>
      <c r="B1684" t="s">
        <v>358</v>
      </c>
      <c r="C1684" t="s">
        <v>10</v>
      </c>
      <c r="D1684" t="s">
        <v>3173</v>
      </c>
      <c r="E1684" t="s">
        <v>12</v>
      </c>
      <c r="G1684" t="s">
        <v>360</v>
      </c>
      <c r="H1684" t="s">
        <v>14</v>
      </c>
      <c r="I1684" t="s">
        <v>15</v>
      </c>
    </row>
    <row r="1685" spans="1:9" hidden="1" x14ac:dyDescent="0.25">
      <c r="A1685" s="18">
        <v>1683</v>
      </c>
      <c r="B1685" t="s">
        <v>3174</v>
      </c>
      <c r="C1685" t="s">
        <v>17</v>
      </c>
      <c r="D1685" t="s">
        <v>3175</v>
      </c>
      <c r="E1685" t="s">
        <v>12</v>
      </c>
      <c r="G1685" t="s">
        <v>3176</v>
      </c>
      <c r="H1685" t="s">
        <v>14</v>
      </c>
      <c r="I1685" t="s">
        <v>15</v>
      </c>
    </row>
    <row r="1686" spans="1:9" hidden="1" x14ac:dyDescent="0.25">
      <c r="A1686" s="18">
        <v>1684</v>
      </c>
      <c r="B1686" t="s">
        <v>1715</v>
      </c>
      <c r="C1686" t="s">
        <v>31</v>
      </c>
      <c r="D1686" t="s">
        <v>3177</v>
      </c>
      <c r="E1686" t="s">
        <v>12</v>
      </c>
      <c r="G1686" t="s">
        <v>1717</v>
      </c>
      <c r="H1686" t="s">
        <v>14</v>
      </c>
      <c r="I1686" t="s">
        <v>15</v>
      </c>
    </row>
    <row r="1687" spans="1:9" hidden="1" x14ac:dyDescent="0.25">
      <c r="A1687" s="18">
        <v>1685</v>
      </c>
      <c r="B1687" t="s">
        <v>159</v>
      </c>
      <c r="C1687" t="s">
        <v>48</v>
      </c>
      <c r="D1687" t="s">
        <v>3178</v>
      </c>
      <c r="E1687" t="s">
        <v>12</v>
      </c>
      <c r="G1687" t="s">
        <v>161</v>
      </c>
      <c r="H1687" t="s">
        <v>14</v>
      </c>
      <c r="I1687" t="s">
        <v>34</v>
      </c>
    </row>
    <row r="1688" spans="1:9" hidden="1" x14ac:dyDescent="0.25">
      <c r="A1688" s="18">
        <v>1686</v>
      </c>
      <c r="C1688" t="s">
        <v>91</v>
      </c>
      <c r="D1688" t="s">
        <v>3179</v>
      </c>
      <c r="E1688" t="s">
        <v>12</v>
      </c>
      <c r="G1688" t="s">
        <v>709</v>
      </c>
      <c r="H1688" t="s">
        <v>14</v>
      </c>
      <c r="I1688" t="s">
        <v>15</v>
      </c>
    </row>
    <row r="1689" spans="1:9" hidden="1" x14ac:dyDescent="0.25">
      <c r="A1689" s="18">
        <v>1687</v>
      </c>
      <c r="B1689" t="s">
        <v>749</v>
      </c>
      <c r="C1689" t="s">
        <v>44</v>
      </c>
      <c r="D1689" t="s">
        <v>3180</v>
      </c>
      <c r="E1689" t="s">
        <v>12</v>
      </c>
      <c r="G1689" t="s">
        <v>751</v>
      </c>
      <c r="H1689" t="s">
        <v>14</v>
      </c>
      <c r="I1689" t="s">
        <v>15</v>
      </c>
    </row>
    <row r="1690" spans="1:9" hidden="1" x14ac:dyDescent="0.25">
      <c r="A1690" s="18">
        <v>1688</v>
      </c>
      <c r="B1690" t="s">
        <v>3181</v>
      </c>
      <c r="C1690" t="s">
        <v>10</v>
      </c>
      <c r="D1690" t="s">
        <v>3182</v>
      </c>
      <c r="E1690" t="s">
        <v>12</v>
      </c>
      <c r="G1690" t="s">
        <v>3183</v>
      </c>
      <c r="H1690" t="s">
        <v>14</v>
      </c>
      <c r="I1690" t="s">
        <v>15</v>
      </c>
    </row>
    <row r="1691" spans="1:9" hidden="1" x14ac:dyDescent="0.25">
      <c r="A1691" s="18">
        <v>1689</v>
      </c>
      <c r="D1691" t="s">
        <v>3184</v>
      </c>
      <c r="E1691" t="s">
        <v>12</v>
      </c>
      <c r="F1691" t="s">
        <v>698</v>
      </c>
      <c r="G1691" t="s">
        <v>3185</v>
      </c>
      <c r="H1691" t="s">
        <v>700</v>
      </c>
      <c r="I1691" t="s">
        <v>15</v>
      </c>
    </row>
    <row r="1692" spans="1:9" hidden="1" x14ac:dyDescent="0.25">
      <c r="A1692" s="18">
        <v>1690</v>
      </c>
      <c r="B1692" t="s">
        <v>437</v>
      </c>
      <c r="C1692" t="s">
        <v>10</v>
      </c>
      <c r="D1692" t="s">
        <v>3186</v>
      </c>
      <c r="E1692" t="s">
        <v>12</v>
      </c>
      <c r="G1692" t="s">
        <v>317</v>
      </c>
      <c r="H1692" t="s">
        <v>14</v>
      </c>
      <c r="I1692" t="s">
        <v>34</v>
      </c>
    </row>
    <row r="1693" spans="1:9" hidden="1" x14ac:dyDescent="0.25">
      <c r="A1693" s="18">
        <v>1691</v>
      </c>
      <c r="B1693" t="s">
        <v>325</v>
      </c>
      <c r="C1693" t="s">
        <v>10</v>
      </c>
      <c r="D1693" t="s">
        <v>3187</v>
      </c>
      <c r="E1693" t="s">
        <v>12</v>
      </c>
      <c r="G1693" t="s">
        <v>327</v>
      </c>
      <c r="H1693" t="s">
        <v>14</v>
      </c>
      <c r="I1693" t="s">
        <v>15</v>
      </c>
    </row>
    <row r="1694" spans="1:9" hidden="1" x14ac:dyDescent="0.25">
      <c r="A1694" s="18">
        <v>1692</v>
      </c>
      <c r="C1694" t="s">
        <v>27</v>
      </c>
      <c r="D1694" t="s">
        <v>3188</v>
      </c>
      <c r="E1694" t="s">
        <v>12</v>
      </c>
      <c r="G1694" t="s">
        <v>3189</v>
      </c>
      <c r="H1694" t="s">
        <v>14</v>
      </c>
      <c r="I1694" t="s">
        <v>34</v>
      </c>
    </row>
    <row r="1695" spans="1:9" hidden="1" x14ac:dyDescent="0.25">
      <c r="A1695" s="18">
        <v>1693</v>
      </c>
      <c r="B1695" t="s">
        <v>3190</v>
      </c>
      <c r="C1695" t="s">
        <v>48</v>
      </c>
      <c r="D1695" t="s">
        <v>3191</v>
      </c>
      <c r="E1695" t="s">
        <v>12</v>
      </c>
      <c r="G1695" t="s">
        <v>563</v>
      </c>
      <c r="H1695" t="s">
        <v>14</v>
      </c>
      <c r="I1695" t="s">
        <v>34</v>
      </c>
    </row>
    <row r="1696" spans="1:9" hidden="1" x14ac:dyDescent="0.25">
      <c r="A1696" s="18">
        <v>1694</v>
      </c>
      <c r="B1696" t="s">
        <v>266</v>
      </c>
      <c r="C1696" t="s">
        <v>44</v>
      </c>
      <c r="D1696" t="s">
        <v>3192</v>
      </c>
      <c r="E1696" t="s">
        <v>12</v>
      </c>
      <c r="G1696" t="s">
        <v>268</v>
      </c>
      <c r="H1696" t="s">
        <v>14</v>
      </c>
      <c r="I1696" t="s">
        <v>15</v>
      </c>
    </row>
    <row r="1697" spans="1:11" hidden="1" x14ac:dyDescent="0.25">
      <c r="A1697" s="18">
        <v>1695</v>
      </c>
      <c r="B1697" t="s">
        <v>20</v>
      </c>
      <c r="C1697" t="s">
        <v>200</v>
      </c>
      <c r="D1697" t="s">
        <v>3193</v>
      </c>
      <c r="E1697" t="s">
        <v>12</v>
      </c>
      <c r="G1697" t="s">
        <v>22</v>
      </c>
      <c r="H1697" t="s">
        <v>14</v>
      </c>
      <c r="I1697" t="s">
        <v>15</v>
      </c>
    </row>
    <row r="1698" spans="1:11" x14ac:dyDescent="0.25">
      <c r="A1698" s="18">
        <v>1218</v>
      </c>
      <c r="C1698" t="s">
        <v>2822</v>
      </c>
      <c r="D1698" t="s">
        <v>3194</v>
      </c>
      <c r="E1698" t="s">
        <v>12</v>
      </c>
      <c r="G1698" t="s">
        <v>3195</v>
      </c>
      <c r="H1698" t="s">
        <v>38</v>
      </c>
      <c r="I1698" t="s">
        <v>2825</v>
      </c>
      <c r="K1698" s="45" t="s">
        <v>2826</v>
      </c>
    </row>
    <row r="1699" spans="1:11" hidden="1" x14ac:dyDescent="0.25">
      <c r="A1699" s="18">
        <v>1697</v>
      </c>
      <c r="B1699" t="s">
        <v>1156</v>
      </c>
      <c r="C1699" t="s">
        <v>71</v>
      </c>
      <c r="D1699" t="s">
        <v>3196</v>
      </c>
      <c r="E1699" t="s">
        <v>12</v>
      </c>
      <c r="G1699" t="s">
        <v>1158</v>
      </c>
      <c r="H1699" t="s">
        <v>14</v>
      </c>
      <c r="I1699" t="s">
        <v>34</v>
      </c>
    </row>
    <row r="1700" spans="1:11" hidden="1" x14ac:dyDescent="0.25">
      <c r="A1700" s="18">
        <v>1698</v>
      </c>
      <c r="C1700" t="s">
        <v>48</v>
      </c>
      <c r="D1700" t="s">
        <v>3197</v>
      </c>
      <c r="E1700" t="s">
        <v>12</v>
      </c>
      <c r="G1700" t="s">
        <v>1392</v>
      </c>
      <c r="H1700" t="s">
        <v>14</v>
      </c>
      <c r="I1700" t="s">
        <v>15</v>
      </c>
    </row>
    <row r="1701" spans="1:11" hidden="1" x14ac:dyDescent="0.25">
      <c r="A1701" s="18">
        <v>1699</v>
      </c>
      <c r="B1701" t="s">
        <v>1825</v>
      </c>
      <c r="C1701" t="s">
        <v>31</v>
      </c>
      <c r="D1701" t="s">
        <v>3198</v>
      </c>
      <c r="E1701" t="s">
        <v>12</v>
      </c>
      <c r="G1701" t="s">
        <v>1827</v>
      </c>
      <c r="H1701" t="s">
        <v>14</v>
      </c>
      <c r="I1701" t="s">
        <v>15</v>
      </c>
    </row>
    <row r="1702" spans="1:11" hidden="1" x14ac:dyDescent="0.25">
      <c r="A1702" s="18">
        <v>1700</v>
      </c>
      <c r="B1702" t="s">
        <v>604</v>
      </c>
      <c r="C1702" t="s">
        <v>200</v>
      </c>
      <c r="D1702" t="s">
        <v>3199</v>
      </c>
      <c r="E1702" t="s">
        <v>12</v>
      </c>
      <c r="G1702" t="s">
        <v>606</v>
      </c>
      <c r="H1702" t="s">
        <v>14</v>
      </c>
      <c r="I1702" t="s">
        <v>15</v>
      </c>
    </row>
    <row r="1703" spans="1:11" hidden="1" x14ac:dyDescent="0.25">
      <c r="A1703" s="18">
        <v>1701</v>
      </c>
      <c r="B1703" t="s">
        <v>552</v>
      </c>
      <c r="C1703" t="s">
        <v>27</v>
      </c>
      <c r="D1703" t="s">
        <v>3200</v>
      </c>
      <c r="E1703" t="s">
        <v>12</v>
      </c>
      <c r="G1703" t="s">
        <v>554</v>
      </c>
      <c r="H1703" t="s">
        <v>14</v>
      </c>
      <c r="I1703" t="s">
        <v>15</v>
      </c>
    </row>
    <row r="1704" spans="1:11" hidden="1" x14ac:dyDescent="0.25">
      <c r="A1704" s="18">
        <v>1702</v>
      </c>
      <c r="B1704" t="s">
        <v>361</v>
      </c>
      <c r="C1704" t="s">
        <v>24</v>
      </c>
      <c r="D1704" t="s">
        <v>3201</v>
      </c>
      <c r="E1704" t="s">
        <v>12</v>
      </c>
      <c r="G1704" t="s">
        <v>363</v>
      </c>
      <c r="H1704" t="s">
        <v>14</v>
      </c>
      <c r="I1704" t="s">
        <v>15</v>
      </c>
    </row>
    <row r="1705" spans="1:11" hidden="1" x14ac:dyDescent="0.25">
      <c r="A1705" s="18">
        <v>1703</v>
      </c>
      <c r="B1705" t="s">
        <v>998</v>
      </c>
      <c r="C1705" t="s">
        <v>24</v>
      </c>
      <c r="D1705" t="s">
        <v>3202</v>
      </c>
      <c r="E1705" t="s">
        <v>12</v>
      </c>
      <c r="G1705" t="s">
        <v>1000</v>
      </c>
      <c r="H1705" t="s">
        <v>14</v>
      </c>
      <c r="I1705" t="s">
        <v>15</v>
      </c>
    </row>
    <row r="1706" spans="1:11" hidden="1" x14ac:dyDescent="0.25">
      <c r="A1706" s="18">
        <v>1704</v>
      </c>
      <c r="B1706" t="s">
        <v>3203</v>
      </c>
      <c r="C1706" t="s">
        <v>27</v>
      </c>
      <c r="D1706" t="s">
        <v>3204</v>
      </c>
      <c r="E1706" t="s">
        <v>12</v>
      </c>
      <c r="G1706" t="s">
        <v>3205</v>
      </c>
      <c r="H1706" t="s">
        <v>14</v>
      </c>
      <c r="I1706" t="s">
        <v>15</v>
      </c>
    </row>
    <row r="1707" spans="1:11" hidden="1" x14ac:dyDescent="0.25">
      <c r="A1707" s="18">
        <v>1705</v>
      </c>
      <c r="B1707" t="s">
        <v>612</v>
      </c>
      <c r="C1707" t="s">
        <v>44</v>
      </c>
      <c r="D1707" t="s">
        <v>3206</v>
      </c>
      <c r="E1707" t="s">
        <v>12</v>
      </c>
      <c r="G1707" t="s">
        <v>614</v>
      </c>
      <c r="H1707" t="s">
        <v>14</v>
      </c>
      <c r="I1707" t="s">
        <v>15</v>
      </c>
    </row>
    <row r="1708" spans="1:11" hidden="1" x14ac:dyDescent="0.25">
      <c r="A1708" s="18">
        <v>1706</v>
      </c>
      <c r="B1708" t="s">
        <v>2084</v>
      </c>
      <c r="C1708" t="s">
        <v>71</v>
      </c>
      <c r="D1708" t="s">
        <v>3207</v>
      </c>
      <c r="E1708" t="s">
        <v>12</v>
      </c>
      <c r="G1708" t="s">
        <v>2086</v>
      </c>
      <c r="H1708" t="s">
        <v>14</v>
      </c>
      <c r="I1708" t="s">
        <v>15</v>
      </c>
    </row>
    <row r="1709" spans="1:11" hidden="1" x14ac:dyDescent="0.25">
      <c r="A1709" s="18">
        <v>1707</v>
      </c>
      <c r="B1709" t="s">
        <v>1624</v>
      </c>
      <c r="C1709" t="s">
        <v>10</v>
      </c>
      <c r="D1709" t="s">
        <v>3208</v>
      </c>
      <c r="E1709" t="s">
        <v>12</v>
      </c>
      <c r="G1709" t="s">
        <v>1626</v>
      </c>
      <c r="H1709" t="s">
        <v>14</v>
      </c>
      <c r="I1709" t="s">
        <v>15</v>
      </c>
    </row>
    <row r="1710" spans="1:11" hidden="1" x14ac:dyDescent="0.25">
      <c r="A1710" s="18">
        <v>1708</v>
      </c>
      <c r="B1710" t="s">
        <v>630</v>
      </c>
      <c r="C1710" t="s">
        <v>190</v>
      </c>
      <c r="D1710" t="s">
        <v>3209</v>
      </c>
      <c r="E1710" t="s">
        <v>12</v>
      </c>
      <c r="G1710" t="s">
        <v>2697</v>
      </c>
      <c r="H1710" t="s">
        <v>14</v>
      </c>
      <c r="I1710" t="s">
        <v>15</v>
      </c>
    </row>
    <row r="1711" spans="1:11" hidden="1" x14ac:dyDescent="0.25">
      <c r="A1711" s="18">
        <v>1709</v>
      </c>
      <c r="C1711" t="s">
        <v>71</v>
      </c>
      <c r="D1711" t="s">
        <v>3210</v>
      </c>
      <c r="E1711" t="s">
        <v>12</v>
      </c>
      <c r="G1711" t="s">
        <v>181</v>
      </c>
      <c r="H1711" t="s">
        <v>14</v>
      </c>
      <c r="I1711" t="s">
        <v>15</v>
      </c>
    </row>
    <row r="1712" spans="1:11" hidden="1" x14ac:dyDescent="0.25">
      <c r="A1712" s="18">
        <v>1710</v>
      </c>
      <c r="B1712" t="s">
        <v>392</v>
      </c>
      <c r="C1712" t="s">
        <v>91</v>
      </c>
      <c r="D1712" t="s">
        <v>3211</v>
      </c>
      <c r="E1712" t="s">
        <v>12</v>
      </c>
      <c r="G1712" t="s">
        <v>394</v>
      </c>
      <c r="H1712" t="s">
        <v>14</v>
      </c>
      <c r="I1712" t="s">
        <v>15</v>
      </c>
    </row>
    <row r="1713" spans="1:11" x14ac:dyDescent="0.25">
      <c r="A1713" s="18">
        <v>3417</v>
      </c>
      <c r="C1713" t="s">
        <v>2822</v>
      </c>
      <c r="D1713" t="s">
        <v>3212</v>
      </c>
      <c r="E1713" t="s">
        <v>12</v>
      </c>
      <c r="G1713" t="s">
        <v>3213</v>
      </c>
      <c r="H1713" t="s">
        <v>38</v>
      </c>
      <c r="I1713" t="s">
        <v>2825</v>
      </c>
      <c r="K1713" s="45" t="s">
        <v>2826</v>
      </c>
    </row>
    <row r="1714" spans="1:11" hidden="1" x14ac:dyDescent="0.25">
      <c r="A1714" s="18">
        <v>1712</v>
      </c>
      <c r="B1714" t="s">
        <v>1271</v>
      </c>
      <c r="C1714" t="s">
        <v>44</v>
      </c>
      <c r="D1714" t="s">
        <v>3214</v>
      </c>
      <c r="E1714" t="s">
        <v>12</v>
      </c>
      <c r="G1714" t="s">
        <v>1273</v>
      </c>
      <c r="H1714" t="s">
        <v>14</v>
      </c>
      <c r="I1714" t="s">
        <v>15</v>
      </c>
    </row>
    <row r="1715" spans="1:11" hidden="1" x14ac:dyDescent="0.25">
      <c r="A1715" s="18">
        <v>1713</v>
      </c>
      <c r="B1715" t="s">
        <v>417</v>
      </c>
      <c r="C1715" t="s">
        <v>48</v>
      </c>
      <c r="D1715" t="s">
        <v>3215</v>
      </c>
      <c r="E1715" t="s">
        <v>12</v>
      </c>
      <c r="G1715" t="s">
        <v>419</v>
      </c>
      <c r="H1715" t="s">
        <v>14</v>
      </c>
      <c r="I1715" t="s">
        <v>15</v>
      </c>
    </row>
    <row r="1716" spans="1:11" hidden="1" x14ac:dyDescent="0.25">
      <c r="A1716" s="18">
        <v>1714</v>
      </c>
      <c r="B1716" t="s">
        <v>3144</v>
      </c>
      <c r="C1716" t="s">
        <v>27</v>
      </c>
      <c r="D1716" t="s">
        <v>3216</v>
      </c>
      <c r="E1716" t="s">
        <v>12</v>
      </c>
      <c r="G1716" t="s">
        <v>3146</v>
      </c>
      <c r="H1716" t="s">
        <v>14</v>
      </c>
      <c r="I1716" t="s">
        <v>15</v>
      </c>
    </row>
    <row r="1717" spans="1:11" hidden="1" x14ac:dyDescent="0.25">
      <c r="A1717" s="18">
        <v>1715</v>
      </c>
      <c r="B1717" t="s">
        <v>1169</v>
      </c>
      <c r="C1717" t="s">
        <v>190</v>
      </c>
      <c r="D1717" t="s">
        <v>3217</v>
      </c>
      <c r="E1717" t="s">
        <v>12</v>
      </c>
      <c r="G1717" t="s">
        <v>1171</v>
      </c>
      <c r="H1717" t="s">
        <v>14</v>
      </c>
      <c r="I1717" t="s">
        <v>15</v>
      </c>
    </row>
    <row r="1718" spans="1:11" hidden="1" x14ac:dyDescent="0.25">
      <c r="A1718" s="18">
        <v>1716</v>
      </c>
      <c r="C1718" t="s">
        <v>100</v>
      </c>
      <c r="D1718" t="s">
        <v>3218</v>
      </c>
      <c r="E1718" t="s">
        <v>12</v>
      </c>
      <c r="G1718" t="s">
        <v>181</v>
      </c>
      <c r="H1718" t="s">
        <v>14</v>
      </c>
      <c r="I1718" t="s">
        <v>15</v>
      </c>
    </row>
    <row r="1719" spans="1:11" hidden="1" x14ac:dyDescent="0.25">
      <c r="A1719" s="18">
        <v>1717</v>
      </c>
      <c r="B1719" t="s">
        <v>3219</v>
      </c>
      <c r="C1719" t="s">
        <v>17</v>
      </c>
      <c r="D1719" t="s">
        <v>3220</v>
      </c>
      <c r="E1719" t="s">
        <v>12</v>
      </c>
      <c r="G1719" t="s">
        <v>3221</v>
      </c>
      <c r="H1719" t="s">
        <v>14</v>
      </c>
      <c r="I1719" t="s">
        <v>15</v>
      </c>
    </row>
    <row r="1720" spans="1:11" hidden="1" x14ac:dyDescent="0.25">
      <c r="A1720" s="18">
        <v>1718</v>
      </c>
      <c r="B1720" t="s">
        <v>929</v>
      </c>
      <c r="C1720" t="s">
        <v>71</v>
      </c>
      <c r="D1720" t="s">
        <v>3222</v>
      </c>
      <c r="E1720" t="s">
        <v>12</v>
      </c>
      <c r="G1720" t="s">
        <v>931</v>
      </c>
      <c r="H1720" t="s">
        <v>14</v>
      </c>
      <c r="I1720" t="s">
        <v>15</v>
      </c>
    </row>
    <row r="1721" spans="1:11" hidden="1" x14ac:dyDescent="0.25">
      <c r="A1721" s="18">
        <v>1719</v>
      </c>
      <c r="C1721" t="s">
        <v>91</v>
      </c>
      <c r="D1721" t="s">
        <v>3223</v>
      </c>
      <c r="E1721" t="s">
        <v>12</v>
      </c>
      <c r="G1721" t="s">
        <v>400</v>
      </c>
      <c r="H1721" t="s">
        <v>14</v>
      </c>
      <c r="I1721" t="s">
        <v>34</v>
      </c>
    </row>
    <row r="1722" spans="1:11" hidden="1" x14ac:dyDescent="0.25">
      <c r="A1722" s="18">
        <v>1720</v>
      </c>
      <c r="B1722" t="s">
        <v>1330</v>
      </c>
      <c r="C1722" t="s">
        <v>200</v>
      </c>
      <c r="D1722" t="s">
        <v>3224</v>
      </c>
      <c r="E1722" t="s">
        <v>12</v>
      </c>
      <c r="G1722" t="s">
        <v>1332</v>
      </c>
      <c r="H1722" t="s">
        <v>14</v>
      </c>
      <c r="I1722" t="s">
        <v>15</v>
      </c>
    </row>
    <row r="1723" spans="1:11" hidden="1" x14ac:dyDescent="0.25">
      <c r="A1723" s="18">
        <v>1721</v>
      </c>
      <c r="B1723" t="s">
        <v>3044</v>
      </c>
      <c r="C1723" t="s">
        <v>190</v>
      </c>
      <c r="D1723" t="s">
        <v>3225</v>
      </c>
      <c r="E1723" t="s">
        <v>12</v>
      </c>
      <c r="G1723" t="s">
        <v>3046</v>
      </c>
      <c r="H1723" t="s">
        <v>14</v>
      </c>
      <c r="I1723" t="s">
        <v>15</v>
      </c>
    </row>
    <row r="1724" spans="1:11" hidden="1" x14ac:dyDescent="0.25">
      <c r="A1724" s="18">
        <v>1722</v>
      </c>
      <c r="B1724" t="s">
        <v>821</v>
      </c>
      <c r="C1724" t="s">
        <v>27</v>
      </c>
      <c r="D1724" t="s">
        <v>3226</v>
      </c>
      <c r="E1724" t="s">
        <v>12</v>
      </c>
      <c r="G1724" t="s">
        <v>823</v>
      </c>
      <c r="H1724" t="s">
        <v>14</v>
      </c>
      <c r="I1724" t="s">
        <v>15</v>
      </c>
    </row>
    <row r="1725" spans="1:11" hidden="1" x14ac:dyDescent="0.25">
      <c r="A1725" s="18">
        <v>1723</v>
      </c>
      <c r="B1725" t="s">
        <v>734</v>
      </c>
      <c r="C1725" t="s">
        <v>24</v>
      </c>
      <c r="D1725" t="s">
        <v>3227</v>
      </c>
      <c r="E1725" t="s">
        <v>12</v>
      </c>
      <c r="G1725" t="s">
        <v>736</v>
      </c>
      <c r="H1725" t="s">
        <v>14</v>
      </c>
      <c r="I1725" t="s">
        <v>15</v>
      </c>
    </row>
    <row r="1726" spans="1:11" x14ac:dyDescent="0.25">
      <c r="A1726" s="18">
        <v>1513</v>
      </c>
      <c r="C1726" t="s">
        <v>2822</v>
      </c>
      <c r="D1726" t="s">
        <v>3228</v>
      </c>
      <c r="E1726" t="s">
        <v>12</v>
      </c>
      <c r="G1726" t="s">
        <v>3229</v>
      </c>
      <c r="H1726" t="s">
        <v>38</v>
      </c>
      <c r="I1726" t="s">
        <v>2825</v>
      </c>
      <c r="K1726" s="45" t="s">
        <v>2826</v>
      </c>
    </row>
    <row r="1727" spans="1:11" hidden="1" x14ac:dyDescent="0.25">
      <c r="A1727" s="18">
        <v>1725</v>
      </c>
      <c r="B1727" t="s">
        <v>3230</v>
      </c>
      <c r="C1727" t="s">
        <v>10</v>
      </c>
      <c r="D1727" t="s">
        <v>3231</v>
      </c>
      <c r="E1727" t="s">
        <v>12</v>
      </c>
      <c r="G1727" t="s">
        <v>3189</v>
      </c>
      <c r="H1727" t="s">
        <v>14</v>
      </c>
      <c r="I1727" t="s">
        <v>34</v>
      </c>
    </row>
    <row r="1728" spans="1:11" hidden="1" x14ac:dyDescent="0.25">
      <c r="A1728" s="18">
        <v>1726</v>
      </c>
      <c r="B1728" t="s">
        <v>407</v>
      </c>
      <c r="C1728" t="s">
        <v>44</v>
      </c>
      <c r="D1728" t="s">
        <v>3232</v>
      </c>
      <c r="E1728" t="s">
        <v>12</v>
      </c>
      <c r="G1728" t="s">
        <v>409</v>
      </c>
      <c r="H1728" t="s">
        <v>14</v>
      </c>
      <c r="I1728" t="s">
        <v>15</v>
      </c>
    </row>
    <row r="1729" spans="1:11" hidden="1" x14ac:dyDescent="0.25">
      <c r="A1729" s="18">
        <v>1727</v>
      </c>
      <c r="B1729" t="s">
        <v>468</v>
      </c>
      <c r="C1729" t="s">
        <v>91</v>
      </c>
      <c r="D1729" t="s">
        <v>3233</v>
      </c>
      <c r="E1729" t="s">
        <v>12</v>
      </c>
      <c r="G1729" t="s">
        <v>470</v>
      </c>
      <c r="H1729" t="s">
        <v>14</v>
      </c>
      <c r="I1729" t="s">
        <v>15</v>
      </c>
    </row>
    <row r="1730" spans="1:11" hidden="1" x14ac:dyDescent="0.25">
      <c r="A1730" s="18">
        <v>1728</v>
      </c>
      <c r="B1730" t="s">
        <v>273</v>
      </c>
      <c r="C1730" t="s">
        <v>71</v>
      </c>
      <c r="D1730" t="s">
        <v>3234</v>
      </c>
      <c r="E1730" t="s">
        <v>12</v>
      </c>
      <c r="G1730" t="s">
        <v>275</v>
      </c>
      <c r="H1730" t="s">
        <v>14</v>
      </c>
      <c r="I1730" t="s">
        <v>15</v>
      </c>
    </row>
    <row r="1731" spans="1:11" hidden="1" x14ac:dyDescent="0.25">
      <c r="A1731" s="18">
        <v>1729</v>
      </c>
      <c r="B1731" t="s">
        <v>159</v>
      </c>
      <c r="C1731" t="s">
        <v>71</v>
      </c>
      <c r="D1731" t="s">
        <v>3235</v>
      </c>
      <c r="E1731" t="s">
        <v>12</v>
      </c>
      <c r="G1731" t="s">
        <v>161</v>
      </c>
      <c r="H1731" t="s">
        <v>14</v>
      </c>
      <c r="I1731" t="s">
        <v>34</v>
      </c>
    </row>
    <row r="1732" spans="1:11" hidden="1" x14ac:dyDescent="0.25">
      <c r="A1732" s="18">
        <v>1730</v>
      </c>
      <c r="B1732" t="s">
        <v>1271</v>
      </c>
      <c r="C1732" t="s">
        <v>27</v>
      </c>
      <c r="D1732" t="s">
        <v>3236</v>
      </c>
      <c r="E1732" t="s">
        <v>12</v>
      </c>
      <c r="G1732" t="s">
        <v>1273</v>
      </c>
      <c r="H1732" t="s">
        <v>14</v>
      </c>
      <c r="I1732" t="s">
        <v>15</v>
      </c>
    </row>
    <row r="1733" spans="1:11" hidden="1" x14ac:dyDescent="0.25">
      <c r="A1733" s="18">
        <v>1731</v>
      </c>
      <c r="B1733" t="s">
        <v>859</v>
      </c>
      <c r="C1733" t="s">
        <v>44</v>
      </c>
      <c r="D1733" t="s">
        <v>3237</v>
      </c>
      <c r="E1733" t="s">
        <v>12</v>
      </c>
      <c r="G1733" t="s">
        <v>861</v>
      </c>
      <c r="H1733" t="s">
        <v>14</v>
      </c>
      <c r="I1733" t="s">
        <v>15</v>
      </c>
    </row>
    <row r="1734" spans="1:11" x14ac:dyDescent="0.25">
      <c r="A1734" s="18">
        <v>185</v>
      </c>
      <c r="C1734" t="s">
        <v>2822</v>
      </c>
      <c r="D1734" t="s">
        <v>3238</v>
      </c>
      <c r="E1734" t="s">
        <v>12</v>
      </c>
      <c r="G1734" t="s">
        <v>3239</v>
      </c>
      <c r="H1734" t="s">
        <v>38</v>
      </c>
      <c r="I1734" t="s">
        <v>2825</v>
      </c>
      <c r="K1734" s="45" t="s">
        <v>2826</v>
      </c>
    </row>
    <row r="1735" spans="1:11" hidden="1" x14ac:dyDescent="0.25">
      <c r="A1735" s="18">
        <v>1733</v>
      </c>
      <c r="B1735" t="s">
        <v>3230</v>
      </c>
      <c r="C1735" t="s">
        <v>190</v>
      </c>
      <c r="D1735" t="s">
        <v>3240</v>
      </c>
      <c r="E1735" t="s">
        <v>12</v>
      </c>
      <c r="G1735" t="s">
        <v>3189</v>
      </c>
      <c r="H1735" t="s">
        <v>14</v>
      </c>
      <c r="I1735" t="s">
        <v>34</v>
      </c>
    </row>
    <row r="1736" spans="1:11" hidden="1" x14ac:dyDescent="0.25">
      <c r="A1736" s="18">
        <v>1734</v>
      </c>
      <c r="B1736" t="s">
        <v>3241</v>
      </c>
      <c r="C1736" t="s">
        <v>17</v>
      </c>
      <c r="D1736" t="s">
        <v>3242</v>
      </c>
      <c r="E1736" t="s">
        <v>12</v>
      </c>
      <c r="G1736" t="s">
        <v>1490</v>
      </c>
      <c r="H1736" t="s">
        <v>14</v>
      </c>
      <c r="I1736" t="s">
        <v>15</v>
      </c>
    </row>
    <row r="1737" spans="1:11" hidden="1" x14ac:dyDescent="0.25">
      <c r="A1737" s="18">
        <v>1735</v>
      </c>
      <c r="B1737" t="s">
        <v>840</v>
      </c>
      <c r="C1737" t="s">
        <v>31</v>
      </c>
      <c r="D1737" t="s">
        <v>3243</v>
      </c>
      <c r="E1737" t="s">
        <v>12</v>
      </c>
      <c r="G1737" t="s">
        <v>842</v>
      </c>
      <c r="H1737" t="s">
        <v>14</v>
      </c>
      <c r="I1737" t="s">
        <v>15</v>
      </c>
    </row>
    <row r="1738" spans="1:11" hidden="1" x14ac:dyDescent="0.25">
      <c r="A1738" s="18">
        <v>1736</v>
      </c>
      <c r="B1738" t="s">
        <v>159</v>
      </c>
      <c r="C1738" t="s">
        <v>100</v>
      </c>
      <c r="D1738" t="s">
        <v>3244</v>
      </c>
      <c r="E1738" t="s">
        <v>12</v>
      </c>
      <c r="G1738" t="s">
        <v>161</v>
      </c>
      <c r="H1738" t="s">
        <v>14</v>
      </c>
      <c r="I1738" t="s">
        <v>34</v>
      </c>
    </row>
    <row r="1739" spans="1:11" hidden="1" x14ac:dyDescent="0.25">
      <c r="A1739" s="18">
        <v>1737</v>
      </c>
      <c r="B1739" t="s">
        <v>51</v>
      </c>
      <c r="C1739" t="s">
        <v>31</v>
      </c>
      <c r="D1739" t="s">
        <v>3245</v>
      </c>
      <c r="E1739" t="s">
        <v>12</v>
      </c>
      <c r="G1739" t="s">
        <v>2053</v>
      </c>
      <c r="H1739" t="s">
        <v>14</v>
      </c>
      <c r="I1739" t="s">
        <v>15</v>
      </c>
    </row>
    <row r="1740" spans="1:11" hidden="1" x14ac:dyDescent="0.25">
      <c r="A1740" s="18">
        <v>1738</v>
      </c>
      <c r="B1740" t="s">
        <v>1764</v>
      </c>
      <c r="C1740" t="s">
        <v>48</v>
      </c>
      <c r="D1740" t="s">
        <v>3246</v>
      </c>
      <c r="E1740" t="s">
        <v>12</v>
      </c>
      <c r="G1740" t="s">
        <v>1766</v>
      </c>
      <c r="H1740" t="s">
        <v>14</v>
      </c>
      <c r="I1740" t="s">
        <v>34</v>
      </c>
    </row>
    <row r="1741" spans="1:11" hidden="1" x14ac:dyDescent="0.25">
      <c r="A1741" s="18">
        <v>1739</v>
      </c>
      <c r="B1741" t="s">
        <v>2110</v>
      </c>
      <c r="C1741" t="s">
        <v>27</v>
      </c>
      <c r="D1741" t="s">
        <v>3247</v>
      </c>
      <c r="E1741" t="s">
        <v>12</v>
      </c>
      <c r="G1741" t="s">
        <v>2112</v>
      </c>
      <c r="H1741" t="s">
        <v>14</v>
      </c>
      <c r="I1741" t="s">
        <v>15</v>
      </c>
    </row>
    <row r="1742" spans="1:11" hidden="1" x14ac:dyDescent="0.25">
      <c r="A1742" s="18">
        <v>1740</v>
      </c>
      <c r="B1742" t="s">
        <v>765</v>
      </c>
      <c r="C1742" t="s">
        <v>31</v>
      </c>
      <c r="D1742" t="s">
        <v>3248</v>
      </c>
      <c r="E1742" t="s">
        <v>12</v>
      </c>
      <c r="G1742" t="s">
        <v>767</v>
      </c>
      <c r="H1742" t="s">
        <v>14</v>
      </c>
      <c r="I1742" t="s">
        <v>15</v>
      </c>
    </row>
    <row r="1743" spans="1:11" hidden="1" x14ac:dyDescent="0.25">
      <c r="A1743" s="18">
        <v>1741</v>
      </c>
      <c r="B1743" t="s">
        <v>3111</v>
      </c>
      <c r="C1743" t="s">
        <v>48</v>
      </c>
      <c r="D1743" t="s">
        <v>3249</v>
      </c>
      <c r="E1743" t="s">
        <v>12</v>
      </c>
      <c r="G1743" t="s">
        <v>3113</v>
      </c>
      <c r="H1743" t="s">
        <v>14</v>
      </c>
      <c r="I1743" t="s">
        <v>15</v>
      </c>
    </row>
    <row r="1744" spans="1:11" hidden="1" x14ac:dyDescent="0.25">
      <c r="A1744" s="18">
        <v>1742</v>
      </c>
      <c r="B1744" t="s">
        <v>325</v>
      </c>
      <c r="C1744" t="s">
        <v>31</v>
      </c>
      <c r="D1744" t="s">
        <v>3250</v>
      </c>
      <c r="E1744" t="s">
        <v>12</v>
      </c>
      <c r="G1744" t="s">
        <v>327</v>
      </c>
      <c r="H1744" t="s">
        <v>14</v>
      </c>
      <c r="I1744" t="s">
        <v>15</v>
      </c>
    </row>
    <row r="1745" spans="1:11" x14ac:dyDescent="0.25">
      <c r="A1745" s="18">
        <v>1305</v>
      </c>
      <c r="C1745" t="s">
        <v>2822</v>
      </c>
      <c r="D1745" t="s">
        <v>3251</v>
      </c>
      <c r="E1745" t="s">
        <v>12</v>
      </c>
      <c r="G1745" t="s">
        <v>3252</v>
      </c>
      <c r="H1745" t="s">
        <v>38</v>
      </c>
      <c r="I1745" t="s">
        <v>2825</v>
      </c>
      <c r="K1745" s="45" t="s">
        <v>2826</v>
      </c>
    </row>
    <row r="1746" spans="1:11" hidden="1" x14ac:dyDescent="0.25">
      <c r="A1746" s="18">
        <v>1744</v>
      </c>
      <c r="B1746" t="s">
        <v>204</v>
      </c>
      <c r="C1746" t="s">
        <v>91</v>
      </c>
      <c r="D1746" t="s">
        <v>3253</v>
      </c>
      <c r="E1746" t="s">
        <v>12</v>
      </c>
      <c r="G1746" t="s">
        <v>206</v>
      </c>
      <c r="H1746" t="s">
        <v>14</v>
      </c>
      <c r="I1746" t="s">
        <v>15</v>
      </c>
    </row>
    <row r="1747" spans="1:11" hidden="1" x14ac:dyDescent="0.25">
      <c r="A1747" s="18">
        <v>1745</v>
      </c>
      <c r="B1747" t="s">
        <v>3230</v>
      </c>
      <c r="C1747" t="s">
        <v>48</v>
      </c>
      <c r="D1747" t="s">
        <v>3254</v>
      </c>
      <c r="E1747" t="s">
        <v>12</v>
      </c>
      <c r="G1747" t="s">
        <v>3189</v>
      </c>
      <c r="H1747" t="s">
        <v>14</v>
      </c>
      <c r="I1747" t="s">
        <v>34</v>
      </c>
    </row>
    <row r="1748" spans="1:11" hidden="1" x14ac:dyDescent="0.25">
      <c r="A1748" s="18">
        <v>1746</v>
      </c>
      <c r="B1748" t="s">
        <v>2129</v>
      </c>
      <c r="C1748" t="s">
        <v>24</v>
      </c>
      <c r="D1748" t="s">
        <v>3255</v>
      </c>
      <c r="E1748" t="s">
        <v>12</v>
      </c>
      <c r="G1748" t="s">
        <v>2131</v>
      </c>
      <c r="H1748" t="s">
        <v>14</v>
      </c>
      <c r="I1748" t="s">
        <v>15</v>
      </c>
    </row>
    <row r="1749" spans="1:11" hidden="1" x14ac:dyDescent="0.25">
      <c r="A1749" s="18">
        <v>1747</v>
      </c>
      <c r="B1749" t="s">
        <v>3256</v>
      </c>
      <c r="C1749" t="s">
        <v>17</v>
      </c>
      <c r="D1749" t="s">
        <v>3257</v>
      </c>
      <c r="E1749" t="s">
        <v>12</v>
      </c>
      <c r="G1749" t="s">
        <v>3258</v>
      </c>
      <c r="H1749" t="s">
        <v>14</v>
      </c>
      <c r="I1749" t="s">
        <v>15</v>
      </c>
    </row>
    <row r="1750" spans="1:11" hidden="1" x14ac:dyDescent="0.25">
      <c r="A1750" s="18">
        <v>1748</v>
      </c>
      <c r="B1750" t="s">
        <v>342</v>
      </c>
      <c r="C1750" t="s">
        <v>91</v>
      </c>
      <c r="D1750" t="s">
        <v>3259</v>
      </c>
      <c r="E1750" t="s">
        <v>12</v>
      </c>
      <c r="G1750" t="s">
        <v>344</v>
      </c>
      <c r="H1750" t="s">
        <v>14</v>
      </c>
      <c r="I1750" t="s">
        <v>15</v>
      </c>
    </row>
    <row r="1751" spans="1:11" hidden="1" x14ac:dyDescent="0.25">
      <c r="A1751" s="18">
        <v>1749</v>
      </c>
      <c r="B1751" t="s">
        <v>2972</v>
      </c>
      <c r="C1751" t="s">
        <v>24</v>
      </c>
      <c r="D1751" t="s">
        <v>3260</v>
      </c>
      <c r="E1751" t="s">
        <v>12</v>
      </c>
      <c r="G1751" t="s">
        <v>2974</v>
      </c>
      <c r="H1751" t="s">
        <v>14</v>
      </c>
      <c r="I1751" t="s">
        <v>15</v>
      </c>
    </row>
    <row r="1752" spans="1:11" hidden="1" x14ac:dyDescent="0.25">
      <c r="A1752" s="18">
        <v>1750</v>
      </c>
      <c r="B1752" t="s">
        <v>534</v>
      </c>
      <c r="C1752" t="s">
        <v>190</v>
      </c>
      <c r="D1752" t="s">
        <v>3261</v>
      </c>
      <c r="E1752" t="s">
        <v>12</v>
      </c>
      <c r="G1752" t="s">
        <v>536</v>
      </c>
      <c r="H1752" t="s">
        <v>14</v>
      </c>
      <c r="I1752" t="s">
        <v>34</v>
      </c>
    </row>
    <row r="1753" spans="1:11" hidden="1" x14ac:dyDescent="0.25">
      <c r="A1753" s="18">
        <v>1751</v>
      </c>
      <c r="C1753" t="s">
        <v>17</v>
      </c>
      <c r="D1753" t="s">
        <v>3262</v>
      </c>
      <c r="E1753" t="s">
        <v>12</v>
      </c>
      <c r="G1753" t="s">
        <v>1346</v>
      </c>
      <c r="H1753" t="s">
        <v>14</v>
      </c>
      <c r="I1753" t="s">
        <v>15</v>
      </c>
    </row>
    <row r="1754" spans="1:11" hidden="1" x14ac:dyDescent="0.25">
      <c r="A1754" s="18">
        <v>1752</v>
      </c>
      <c r="C1754" t="s">
        <v>27</v>
      </c>
      <c r="D1754" t="s">
        <v>3263</v>
      </c>
      <c r="E1754" t="s">
        <v>12</v>
      </c>
      <c r="G1754" t="s">
        <v>895</v>
      </c>
      <c r="H1754" t="s">
        <v>14</v>
      </c>
      <c r="I1754" t="s">
        <v>34</v>
      </c>
    </row>
    <row r="1755" spans="1:11" hidden="1" x14ac:dyDescent="0.25">
      <c r="A1755" s="18">
        <v>1753</v>
      </c>
      <c r="C1755" t="s">
        <v>44</v>
      </c>
      <c r="D1755" t="s">
        <v>3264</v>
      </c>
      <c r="E1755" t="s">
        <v>12</v>
      </c>
      <c r="G1755" t="s">
        <v>179</v>
      </c>
      <c r="H1755" t="s">
        <v>14</v>
      </c>
      <c r="I1755" t="s">
        <v>15</v>
      </c>
    </row>
    <row r="1756" spans="1:11" hidden="1" x14ac:dyDescent="0.25">
      <c r="A1756" s="18">
        <v>1754</v>
      </c>
      <c r="B1756" t="s">
        <v>718</v>
      </c>
      <c r="C1756" t="s">
        <v>71</v>
      </c>
      <c r="D1756" t="s">
        <v>3265</v>
      </c>
      <c r="E1756" t="s">
        <v>12</v>
      </c>
      <c r="G1756" t="s">
        <v>720</v>
      </c>
      <c r="H1756" t="s">
        <v>14</v>
      </c>
      <c r="I1756" t="s">
        <v>15</v>
      </c>
    </row>
    <row r="1757" spans="1:11" hidden="1" x14ac:dyDescent="0.25">
      <c r="A1757" s="18">
        <v>1755</v>
      </c>
      <c r="B1757" t="s">
        <v>1363</v>
      </c>
      <c r="C1757" t="s">
        <v>31</v>
      </c>
      <c r="D1757" t="s">
        <v>3266</v>
      </c>
      <c r="E1757" t="s">
        <v>12</v>
      </c>
      <c r="G1757" t="s">
        <v>1365</v>
      </c>
      <c r="H1757" t="s">
        <v>14</v>
      </c>
      <c r="I1757" t="s">
        <v>15</v>
      </c>
    </row>
    <row r="1758" spans="1:11" x14ac:dyDescent="0.25">
      <c r="A1758" s="18">
        <v>1402</v>
      </c>
      <c r="C1758" t="s">
        <v>2822</v>
      </c>
      <c r="D1758" t="s">
        <v>3267</v>
      </c>
      <c r="E1758" t="s">
        <v>12</v>
      </c>
      <c r="G1758" t="s">
        <v>3268</v>
      </c>
      <c r="H1758" t="s">
        <v>38</v>
      </c>
      <c r="I1758" t="s">
        <v>2825</v>
      </c>
      <c r="K1758" s="45" t="s">
        <v>2826</v>
      </c>
    </row>
    <row r="1759" spans="1:11" hidden="1" x14ac:dyDescent="0.25">
      <c r="A1759" s="18">
        <v>1757</v>
      </c>
      <c r="B1759" t="s">
        <v>881</v>
      </c>
      <c r="C1759" t="s">
        <v>31</v>
      </c>
      <c r="D1759" t="s">
        <v>3269</v>
      </c>
      <c r="E1759" t="s">
        <v>12</v>
      </c>
      <c r="G1759" t="s">
        <v>883</v>
      </c>
      <c r="H1759" t="s">
        <v>14</v>
      </c>
      <c r="I1759" t="s">
        <v>15</v>
      </c>
    </row>
    <row r="1760" spans="1:11" hidden="1" x14ac:dyDescent="0.25">
      <c r="A1760" s="18">
        <v>1758</v>
      </c>
      <c r="B1760" t="s">
        <v>868</v>
      </c>
      <c r="C1760" t="s">
        <v>27</v>
      </c>
      <c r="D1760" t="s">
        <v>3270</v>
      </c>
      <c r="E1760" t="s">
        <v>12</v>
      </c>
      <c r="G1760" t="s">
        <v>870</v>
      </c>
      <c r="H1760" t="s">
        <v>14</v>
      </c>
      <c r="I1760" t="s">
        <v>15</v>
      </c>
    </row>
    <row r="1761" spans="1:9" hidden="1" x14ac:dyDescent="0.25">
      <c r="A1761" s="18">
        <v>1759</v>
      </c>
      <c r="B1761" t="s">
        <v>881</v>
      </c>
      <c r="C1761" t="s">
        <v>100</v>
      </c>
      <c r="D1761" t="s">
        <v>3271</v>
      </c>
      <c r="E1761" t="s">
        <v>12</v>
      </c>
      <c r="G1761" t="s">
        <v>883</v>
      </c>
      <c r="H1761" t="s">
        <v>14</v>
      </c>
      <c r="I1761" t="s">
        <v>15</v>
      </c>
    </row>
    <row r="1762" spans="1:9" hidden="1" x14ac:dyDescent="0.25">
      <c r="A1762" s="18">
        <v>1760</v>
      </c>
      <c r="B1762" t="s">
        <v>1213</v>
      </c>
      <c r="C1762" t="s">
        <v>44</v>
      </c>
      <c r="D1762" t="s">
        <v>3272</v>
      </c>
      <c r="E1762" t="s">
        <v>12</v>
      </c>
      <c r="G1762" t="s">
        <v>1215</v>
      </c>
      <c r="H1762" t="s">
        <v>14</v>
      </c>
      <c r="I1762" t="s">
        <v>15</v>
      </c>
    </row>
    <row r="1763" spans="1:9" hidden="1" x14ac:dyDescent="0.25">
      <c r="A1763" s="18">
        <v>1761</v>
      </c>
      <c r="B1763" t="s">
        <v>1640</v>
      </c>
      <c r="C1763" t="s">
        <v>24</v>
      </c>
      <c r="D1763" t="s">
        <v>3273</v>
      </c>
      <c r="E1763" t="s">
        <v>12</v>
      </c>
      <c r="G1763" t="s">
        <v>1642</v>
      </c>
      <c r="H1763" t="s">
        <v>14</v>
      </c>
      <c r="I1763" t="s">
        <v>15</v>
      </c>
    </row>
    <row r="1764" spans="1:9" hidden="1" x14ac:dyDescent="0.25">
      <c r="A1764" s="18">
        <v>1762</v>
      </c>
      <c r="C1764" t="s">
        <v>91</v>
      </c>
      <c r="D1764" t="s">
        <v>3274</v>
      </c>
      <c r="E1764" t="s">
        <v>12</v>
      </c>
      <c r="G1764" t="s">
        <v>563</v>
      </c>
      <c r="H1764" t="s">
        <v>14</v>
      </c>
      <c r="I1764" t="s">
        <v>34</v>
      </c>
    </row>
    <row r="1765" spans="1:9" hidden="1" x14ac:dyDescent="0.25">
      <c r="A1765" s="18">
        <v>1763</v>
      </c>
      <c r="B1765" t="s">
        <v>598</v>
      </c>
      <c r="C1765" t="s">
        <v>143</v>
      </c>
      <c r="D1765" t="s">
        <v>3275</v>
      </c>
      <c r="E1765" t="s">
        <v>12</v>
      </c>
      <c r="G1765" t="s">
        <v>600</v>
      </c>
      <c r="H1765" t="s">
        <v>14</v>
      </c>
      <c r="I1765" t="s">
        <v>15</v>
      </c>
    </row>
    <row r="1766" spans="1:9" hidden="1" x14ac:dyDescent="0.25">
      <c r="A1766" s="18">
        <v>1764</v>
      </c>
      <c r="B1766" t="s">
        <v>2863</v>
      </c>
      <c r="C1766" t="s">
        <v>31</v>
      </c>
      <c r="D1766" t="s">
        <v>3276</v>
      </c>
      <c r="E1766" t="s">
        <v>12</v>
      </c>
      <c r="G1766" t="s">
        <v>2865</v>
      </c>
      <c r="H1766" t="s">
        <v>14</v>
      </c>
      <c r="I1766" t="s">
        <v>15</v>
      </c>
    </row>
    <row r="1767" spans="1:9" hidden="1" x14ac:dyDescent="0.25">
      <c r="A1767" s="18">
        <v>1765</v>
      </c>
      <c r="B1767" t="s">
        <v>486</v>
      </c>
      <c r="C1767" t="s">
        <v>27</v>
      </c>
      <c r="D1767" t="s">
        <v>3277</v>
      </c>
      <c r="E1767" t="s">
        <v>12</v>
      </c>
      <c r="G1767" t="s">
        <v>488</v>
      </c>
      <c r="H1767" t="s">
        <v>14</v>
      </c>
      <c r="I1767" t="s">
        <v>15</v>
      </c>
    </row>
    <row r="1768" spans="1:9" hidden="1" x14ac:dyDescent="0.25">
      <c r="A1768" s="18">
        <v>1766</v>
      </c>
      <c r="B1768" t="s">
        <v>131</v>
      </c>
      <c r="C1768" t="s">
        <v>100</v>
      </c>
      <c r="D1768" t="s">
        <v>3278</v>
      </c>
      <c r="E1768" t="s">
        <v>12</v>
      </c>
      <c r="G1768" t="s">
        <v>1728</v>
      </c>
      <c r="H1768" t="s">
        <v>14</v>
      </c>
      <c r="I1768" t="s">
        <v>34</v>
      </c>
    </row>
    <row r="1769" spans="1:9" hidden="1" x14ac:dyDescent="0.25">
      <c r="A1769" s="18">
        <v>1767</v>
      </c>
      <c r="B1769" t="s">
        <v>3279</v>
      </c>
      <c r="C1769" t="s">
        <v>17</v>
      </c>
      <c r="D1769" t="s">
        <v>3280</v>
      </c>
      <c r="E1769" t="s">
        <v>12</v>
      </c>
      <c r="G1769" t="s">
        <v>3281</v>
      </c>
      <c r="H1769" t="s">
        <v>14</v>
      </c>
      <c r="I1769" t="s">
        <v>15</v>
      </c>
    </row>
    <row r="1770" spans="1:9" hidden="1" x14ac:dyDescent="0.25">
      <c r="A1770" s="18">
        <v>1768</v>
      </c>
      <c r="B1770" t="s">
        <v>1591</v>
      </c>
      <c r="C1770" t="s">
        <v>24</v>
      </c>
      <c r="D1770" t="s">
        <v>3282</v>
      </c>
      <c r="E1770" t="s">
        <v>12</v>
      </c>
      <c r="G1770" t="s">
        <v>1593</v>
      </c>
      <c r="H1770" t="s">
        <v>14</v>
      </c>
      <c r="I1770" t="s">
        <v>15</v>
      </c>
    </row>
    <row r="1771" spans="1:9" hidden="1" x14ac:dyDescent="0.25">
      <c r="A1771" s="18">
        <v>1769</v>
      </c>
      <c r="C1771" t="s">
        <v>91</v>
      </c>
      <c r="D1771" t="s">
        <v>3283</v>
      </c>
      <c r="E1771" t="s">
        <v>12</v>
      </c>
      <c r="G1771" t="s">
        <v>1104</v>
      </c>
      <c r="H1771" t="s">
        <v>14</v>
      </c>
      <c r="I1771" t="s">
        <v>34</v>
      </c>
    </row>
    <row r="1772" spans="1:9" hidden="1" x14ac:dyDescent="0.25">
      <c r="A1772" s="18">
        <v>1770</v>
      </c>
      <c r="B1772" t="s">
        <v>2129</v>
      </c>
      <c r="C1772" t="s">
        <v>190</v>
      </c>
      <c r="D1772" t="s">
        <v>3284</v>
      </c>
      <c r="E1772" t="s">
        <v>12</v>
      </c>
      <c r="G1772" t="s">
        <v>2131</v>
      </c>
      <c r="H1772" t="s">
        <v>14</v>
      </c>
      <c r="I1772" t="s">
        <v>15</v>
      </c>
    </row>
    <row r="1773" spans="1:9" hidden="1" x14ac:dyDescent="0.25">
      <c r="A1773" s="18">
        <v>1771</v>
      </c>
      <c r="B1773" t="s">
        <v>186</v>
      </c>
      <c r="C1773" t="s">
        <v>24</v>
      </c>
      <c r="D1773" t="s">
        <v>3285</v>
      </c>
      <c r="E1773" t="s">
        <v>12</v>
      </c>
      <c r="G1773" t="s">
        <v>188</v>
      </c>
      <c r="H1773" t="s">
        <v>14</v>
      </c>
      <c r="I1773" t="s">
        <v>15</v>
      </c>
    </row>
    <row r="1774" spans="1:9" hidden="1" x14ac:dyDescent="0.25">
      <c r="A1774" s="18">
        <v>1772</v>
      </c>
      <c r="B1774" t="s">
        <v>749</v>
      </c>
      <c r="C1774" t="s">
        <v>100</v>
      </c>
      <c r="D1774" t="s">
        <v>3286</v>
      </c>
      <c r="E1774" t="s">
        <v>12</v>
      </c>
      <c r="G1774" t="s">
        <v>751</v>
      </c>
      <c r="H1774" t="s">
        <v>14</v>
      </c>
      <c r="I1774" t="s">
        <v>15</v>
      </c>
    </row>
    <row r="1775" spans="1:9" hidden="1" x14ac:dyDescent="0.25">
      <c r="A1775" s="18">
        <v>1773</v>
      </c>
      <c r="C1775" t="s">
        <v>44</v>
      </c>
      <c r="D1775" t="s">
        <v>3287</v>
      </c>
      <c r="E1775" t="s">
        <v>12</v>
      </c>
      <c r="G1775" t="s">
        <v>494</v>
      </c>
      <c r="H1775" t="s">
        <v>14</v>
      </c>
      <c r="I1775" t="s">
        <v>34</v>
      </c>
    </row>
    <row r="1776" spans="1:9" hidden="1" x14ac:dyDescent="0.25">
      <c r="A1776" s="18">
        <v>1774</v>
      </c>
      <c r="B1776" t="s">
        <v>247</v>
      </c>
      <c r="C1776" t="s">
        <v>48</v>
      </c>
      <c r="D1776" t="s">
        <v>3288</v>
      </c>
      <c r="E1776" t="s">
        <v>12</v>
      </c>
      <c r="G1776" t="s">
        <v>249</v>
      </c>
      <c r="H1776" t="s">
        <v>14</v>
      </c>
      <c r="I1776" t="s">
        <v>15</v>
      </c>
    </row>
    <row r="1777" spans="1:11" hidden="1" x14ac:dyDescent="0.25">
      <c r="A1777" s="18">
        <v>1775</v>
      </c>
      <c r="B1777" t="s">
        <v>929</v>
      </c>
      <c r="C1777" t="s">
        <v>190</v>
      </c>
      <c r="D1777" t="s">
        <v>3289</v>
      </c>
      <c r="E1777" t="s">
        <v>12</v>
      </c>
      <c r="G1777" t="s">
        <v>931</v>
      </c>
      <c r="H1777" t="s">
        <v>14</v>
      </c>
      <c r="I1777" t="s">
        <v>15</v>
      </c>
    </row>
    <row r="1778" spans="1:11" hidden="1" x14ac:dyDescent="0.25">
      <c r="A1778" s="18">
        <v>1776</v>
      </c>
      <c r="B1778" t="s">
        <v>1772</v>
      </c>
      <c r="C1778" t="s">
        <v>190</v>
      </c>
      <c r="D1778" t="s">
        <v>3290</v>
      </c>
      <c r="E1778" t="s">
        <v>12</v>
      </c>
      <c r="G1778" t="s">
        <v>1774</v>
      </c>
      <c r="H1778" t="s">
        <v>14</v>
      </c>
      <c r="I1778" t="s">
        <v>15</v>
      </c>
    </row>
    <row r="1779" spans="1:11" hidden="1" x14ac:dyDescent="0.25">
      <c r="A1779" s="18">
        <v>1777</v>
      </c>
      <c r="B1779" t="s">
        <v>3291</v>
      </c>
      <c r="C1779" t="s">
        <v>17</v>
      </c>
      <c r="D1779" t="s">
        <v>3292</v>
      </c>
      <c r="E1779" t="s">
        <v>12</v>
      </c>
      <c r="G1779" t="s">
        <v>3293</v>
      </c>
      <c r="H1779" t="s">
        <v>14</v>
      </c>
      <c r="I1779" t="s">
        <v>15</v>
      </c>
    </row>
    <row r="1780" spans="1:11" hidden="1" x14ac:dyDescent="0.25">
      <c r="A1780" s="18">
        <v>1778</v>
      </c>
      <c r="B1780" t="s">
        <v>900</v>
      </c>
      <c r="C1780" t="s">
        <v>71</v>
      </c>
      <c r="D1780" t="s">
        <v>3294</v>
      </c>
      <c r="E1780" t="s">
        <v>12</v>
      </c>
      <c r="G1780" t="s">
        <v>902</v>
      </c>
      <c r="H1780" t="s">
        <v>14</v>
      </c>
      <c r="I1780" t="s">
        <v>15</v>
      </c>
    </row>
    <row r="1781" spans="1:11" x14ac:dyDescent="0.25">
      <c r="A1781" s="18">
        <v>2580</v>
      </c>
      <c r="C1781" t="s">
        <v>2822</v>
      </c>
      <c r="D1781" t="s">
        <v>3295</v>
      </c>
      <c r="E1781" t="s">
        <v>12</v>
      </c>
      <c r="G1781" t="s">
        <v>3296</v>
      </c>
      <c r="H1781" t="s">
        <v>38</v>
      </c>
      <c r="I1781" t="s">
        <v>2825</v>
      </c>
      <c r="K1781" s="45" t="s">
        <v>2826</v>
      </c>
    </row>
    <row r="1782" spans="1:11" hidden="1" x14ac:dyDescent="0.25">
      <c r="A1782" s="18">
        <v>1780</v>
      </c>
      <c r="B1782" t="s">
        <v>1822</v>
      </c>
      <c r="C1782" t="s">
        <v>10</v>
      </c>
      <c r="D1782" t="s">
        <v>3297</v>
      </c>
      <c r="E1782" t="s">
        <v>12</v>
      </c>
      <c r="G1782" t="s">
        <v>1824</v>
      </c>
      <c r="H1782" t="s">
        <v>14</v>
      </c>
      <c r="I1782" t="s">
        <v>15</v>
      </c>
    </row>
    <row r="1783" spans="1:11" x14ac:dyDescent="0.25">
      <c r="A1783" s="18">
        <v>1926</v>
      </c>
      <c r="C1783" t="s">
        <v>2822</v>
      </c>
      <c r="D1783" t="s">
        <v>3298</v>
      </c>
      <c r="E1783" t="s">
        <v>12</v>
      </c>
      <c r="G1783" t="s">
        <v>3299</v>
      </c>
      <c r="H1783" t="s">
        <v>38</v>
      </c>
      <c r="I1783" t="s">
        <v>2825</v>
      </c>
      <c r="K1783" s="45" t="s">
        <v>2826</v>
      </c>
    </row>
    <row r="1784" spans="1:11" hidden="1" x14ac:dyDescent="0.25">
      <c r="A1784" s="18">
        <v>1782</v>
      </c>
      <c r="B1784" t="s">
        <v>522</v>
      </c>
      <c r="C1784" t="s">
        <v>48</v>
      </c>
      <c r="D1784" t="s">
        <v>3300</v>
      </c>
      <c r="E1784" t="s">
        <v>12</v>
      </c>
      <c r="G1784" t="s">
        <v>277</v>
      </c>
      <c r="H1784" t="s">
        <v>14</v>
      </c>
      <c r="I1784" t="s">
        <v>34</v>
      </c>
    </row>
    <row r="1785" spans="1:11" hidden="1" x14ac:dyDescent="0.25">
      <c r="A1785" s="18">
        <v>1783</v>
      </c>
      <c r="B1785" t="s">
        <v>1895</v>
      </c>
      <c r="C1785" t="s">
        <v>71</v>
      </c>
      <c r="D1785" t="s">
        <v>3301</v>
      </c>
      <c r="E1785" t="s">
        <v>12</v>
      </c>
      <c r="G1785" t="s">
        <v>1897</v>
      </c>
      <c r="H1785" t="s">
        <v>14</v>
      </c>
      <c r="I1785" t="s">
        <v>15</v>
      </c>
    </row>
    <row r="1786" spans="1:11" hidden="1" x14ac:dyDescent="0.25">
      <c r="A1786" s="18">
        <v>1784</v>
      </c>
      <c r="B1786" t="s">
        <v>537</v>
      </c>
      <c r="C1786" t="s">
        <v>48</v>
      </c>
      <c r="D1786" t="s">
        <v>3302</v>
      </c>
      <c r="E1786" t="s">
        <v>12</v>
      </c>
      <c r="G1786" t="s">
        <v>539</v>
      </c>
      <c r="H1786" t="s">
        <v>14</v>
      </c>
      <c r="I1786" t="s">
        <v>15</v>
      </c>
    </row>
    <row r="1787" spans="1:11" hidden="1" x14ac:dyDescent="0.25">
      <c r="A1787" s="18">
        <v>1785</v>
      </c>
      <c r="B1787" t="s">
        <v>3303</v>
      </c>
      <c r="C1787" t="s">
        <v>71</v>
      </c>
      <c r="D1787" t="s">
        <v>3304</v>
      </c>
      <c r="E1787" t="s">
        <v>12</v>
      </c>
      <c r="G1787" t="s">
        <v>3305</v>
      </c>
      <c r="H1787" t="s">
        <v>14</v>
      </c>
      <c r="I1787" t="s">
        <v>15</v>
      </c>
    </row>
    <row r="1788" spans="1:11" hidden="1" x14ac:dyDescent="0.25">
      <c r="A1788" s="18">
        <v>1786</v>
      </c>
      <c r="B1788" t="s">
        <v>3306</v>
      </c>
      <c r="C1788" t="s">
        <v>17</v>
      </c>
      <c r="D1788" t="s">
        <v>3307</v>
      </c>
      <c r="E1788" t="s">
        <v>12</v>
      </c>
      <c r="G1788" t="s">
        <v>3308</v>
      </c>
      <c r="H1788" t="s">
        <v>14</v>
      </c>
      <c r="I1788" t="s">
        <v>15</v>
      </c>
    </row>
    <row r="1789" spans="1:11" hidden="1" x14ac:dyDescent="0.25">
      <c r="A1789" s="18">
        <v>1787</v>
      </c>
      <c r="B1789" t="s">
        <v>77</v>
      </c>
      <c r="C1789" t="s">
        <v>100</v>
      </c>
      <c r="D1789" t="s">
        <v>3309</v>
      </c>
      <c r="E1789" t="s">
        <v>12</v>
      </c>
      <c r="G1789" t="s">
        <v>79</v>
      </c>
      <c r="H1789" t="s">
        <v>14</v>
      </c>
      <c r="I1789" t="s">
        <v>15</v>
      </c>
    </row>
    <row r="1790" spans="1:11" hidden="1" x14ac:dyDescent="0.25">
      <c r="A1790" s="18">
        <v>1788</v>
      </c>
      <c r="B1790" t="s">
        <v>592</v>
      </c>
      <c r="C1790" t="s">
        <v>389</v>
      </c>
      <c r="D1790" t="s">
        <v>3310</v>
      </c>
      <c r="E1790" t="s">
        <v>12</v>
      </c>
      <c r="G1790" t="s">
        <v>594</v>
      </c>
      <c r="H1790" t="s">
        <v>14</v>
      </c>
      <c r="I1790" t="s">
        <v>15</v>
      </c>
    </row>
    <row r="1791" spans="1:11" hidden="1" x14ac:dyDescent="0.25">
      <c r="A1791" s="18">
        <v>1789</v>
      </c>
      <c r="B1791" t="s">
        <v>3311</v>
      </c>
      <c r="C1791" t="s">
        <v>17</v>
      </c>
      <c r="D1791" t="s">
        <v>3312</v>
      </c>
      <c r="E1791" t="s">
        <v>12</v>
      </c>
      <c r="G1791" t="s">
        <v>3313</v>
      </c>
      <c r="H1791" t="s">
        <v>14</v>
      </c>
      <c r="I1791" t="s">
        <v>15</v>
      </c>
    </row>
    <row r="1792" spans="1:11" hidden="1" x14ac:dyDescent="0.25">
      <c r="A1792" s="18">
        <v>1790</v>
      </c>
      <c r="B1792" t="s">
        <v>918</v>
      </c>
      <c r="C1792" t="s">
        <v>91</v>
      </c>
      <c r="D1792" t="s">
        <v>3314</v>
      </c>
      <c r="E1792" t="s">
        <v>12</v>
      </c>
      <c r="G1792" t="s">
        <v>920</v>
      </c>
      <c r="H1792" t="s">
        <v>14</v>
      </c>
      <c r="I1792" t="s">
        <v>15</v>
      </c>
    </row>
    <row r="1793" spans="1:11" hidden="1" x14ac:dyDescent="0.25">
      <c r="A1793" s="18">
        <v>1791</v>
      </c>
      <c r="B1793" t="s">
        <v>3315</v>
      </c>
      <c r="C1793" t="s">
        <v>17</v>
      </c>
      <c r="D1793" t="s">
        <v>3316</v>
      </c>
      <c r="E1793" t="s">
        <v>12</v>
      </c>
      <c r="G1793" t="s">
        <v>3317</v>
      </c>
      <c r="H1793" t="s">
        <v>14</v>
      </c>
      <c r="I1793" t="s">
        <v>15</v>
      </c>
    </row>
    <row r="1794" spans="1:11" hidden="1" x14ac:dyDescent="0.25">
      <c r="A1794" s="18">
        <v>1792</v>
      </c>
      <c r="B1794" t="s">
        <v>1583</v>
      </c>
      <c r="C1794" t="s">
        <v>24</v>
      </c>
      <c r="D1794" t="s">
        <v>3318</v>
      </c>
      <c r="E1794" t="s">
        <v>12</v>
      </c>
      <c r="G1794" t="s">
        <v>1585</v>
      </c>
      <c r="H1794" t="s">
        <v>14</v>
      </c>
      <c r="I1794" t="s">
        <v>15</v>
      </c>
    </row>
    <row r="1795" spans="1:11" hidden="1" x14ac:dyDescent="0.25">
      <c r="A1795" s="18">
        <v>1793</v>
      </c>
      <c r="B1795" t="s">
        <v>1257</v>
      </c>
      <c r="C1795" t="s">
        <v>71</v>
      </c>
      <c r="D1795" t="s">
        <v>3319</v>
      </c>
      <c r="E1795" t="s">
        <v>12</v>
      </c>
      <c r="G1795" t="s">
        <v>895</v>
      </c>
      <c r="H1795" t="s">
        <v>14</v>
      </c>
      <c r="I1795" t="s">
        <v>34</v>
      </c>
    </row>
    <row r="1796" spans="1:11" hidden="1" x14ac:dyDescent="0.25">
      <c r="A1796" s="18">
        <v>1794</v>
      </c>
      <c r="B1796" t="s">
        <v>443</v>
      </c>
      <c r="C1796" t="s">
        <v>190</v>
      </c>
      <c r="D1796" t="s">
        <v>3320</v>
      </c>
      <c r="E1796" t="s">
        <v>12</v>
      </c>
      <c r="G1796" t="s">
        <v>445</v>
      </c>
      <c r="H1796" t="s">
        <v>14</v>
      </c>
      <c r="I1796" t="s">
        <v>15</v>
      </c>
    </row>
    <row r="1797" spans="1:11" hidden="1" x14ac:dyDescent="0.25">
      <c r="A1797" s="18">
        <v>1795</v>
      </c>
      <c r="B1797" t="s">
        <v>2037</v>
      </c>
      <c r="C1797" t="s">
        <v>190</v>
      </c>
      <c r="D1797" t="s">
        <v>3321</v>
      </c>
      <c r="E1797" t="s">
        <v>12</v>
      </c>
      <c r="G1797" t="s">
        <v>2039</v>
      </c>
      <c r="H1797" t="s">
        <v>14</v>
      </c>
      <c r="I1797" t="s">
        <v>15</v>
      </c>
    </row>
    <row r="1798" spans="1:11" hidden="1" x14ac:dyDescent="0.25">
      <c r="A1798" s="18">
        <v>1796</v>
      </c>
      <c r="B1798" t="s">
        <v>1591</v>
      </c>
      <c r="C1798" t="s">
        <v>190</v>
      </c>
      <c r="D1798" t="s">
        <v>3322</v>
      </c>
      <c r="E1798" t="s">
        <v>12</v>
      </c>
      <c r="G1798" t="s">
        <v>1593</v>
      </c>
      <c r="H1798" t="s">
        <v>14</v>
      </c>
      <c r="I1798" t="s">
        <v>15</v>
      </c>
    </row>
    <row r="1799" spans="1:11" hidden="1" x14ac:dyDescent="0.25">
      <c r="A1799" s="18">
        <v>1797</v>
      </c>
      <c r="B1799" t="s">
        <v>752</v>
      </c>
      <c r="C1799" t="s">
        <v>100</v>
      </c>
      <c r="D1799" t="s">
        <v>3323</v>
      </c>
      <c r="E1799" t="s">
        <v>12</v>
      </c>
      <c r="G1799" t="s">
        <v>754</v>
      </c>
      <c r="H1799" t="s">
        <v>14</v>
      </c>
      <c r="I1799" t="s">
        <v>15</v>
      </c>
    </row>
    <row r="1800" spans="1:11" hidden="1" x14ac:dyDescent="0.25">
      <c r="A1800" s="18">
        <v>1798</v>
      </c>
      <c r="C1800" t="s">
        <v>44</v>
      </c>
      <c r="D1800" t="s">
        <v>3324</v>
      </c>
      <c r="E1800" t="s">
        <v>12</v>
      </c>
      <c r="G1800" t="s">
        <v>3325</v>
      </c>
      <c r="H1800" t="s">
        <v>14</v>
      </c>
      <c r="I1800" t="s">
        <v>15</v>
      </c>
    </row>
    <row r="1801" spans="1:11" hidden="1" x14ac:dyDescent="0.25">
      <c r="A1801" s="18">
        <v>1799</v>
      </c>
      <c r="B1801" t="s">
        <v>1074</v>
      </c>
      <c r="C1801" t="s">
        <v>10</v>
      </c>
      <c r="D1801" t="s">
        <v>3326</v>
      </c>
      <c r="E1801" t="s">
        <v>12</v>
      </c>
      <c r="G1801" t="s">
        <v>1076</v>
      </c>
      <c r="H1801" t="s">
        <v>14</v>
      </c>
      <c r="I1801" t="s">
        <v>15</v>
      </c>
    </row>
    <row r="1802" spans="1:11" hidden="1" x14ac:dyDescent="0.25">
      <c r="A1802" s="18">
        <v>1800</v>
      </c>
      <c r="C1802" t="s">
        <v>27</v>
      </c>
      <c r="D1802" t="s">
        <v>3327</v>
      </c>
      <c r="E1802" t="s">
        <v>12</v>
      </c>
      <c r="G1802" t="s">
        <v>1179</v>
      </c>
      <c r="H1802" t="s">
        <v>14</v>
      </c>
      <c r="I1802" t="s">
        <v>15</v>
      </c>
    </row>
    <row r="1803" spans="1:11" hidden="1" x14ac:dyDescent="0.25">
      <c r="A1803" s="18">
        <v>1801</v>
      </c>
      <c r="B1803" t="s">
        <v>1064</v>
      </c>
      <c r="C1803" t="s">
        <v>27</v>
      </c>
      <c r="D1803" t="s">
        <v>3328</v>
      </c>
      <c r="E1803" t="s">
        <v>12</v>
      </c>
      <c r="G1803" t="s">
        <v>1066</v>
      </c>
      <c r="H1803" t="s">
        <v>14</v>
      </c>
      <c r="I1803" t="s">
        <v>15</v>
      </c>
    </row>
    <row r="1804" spans="1:11" hidden="1" x14ac:dyDescent="0.25">
      <c r="A1804" s="18">
        <v>1802</v>
      </c>
      <c r="B1804" t="s">
        <v>878</v>
      </c>
      <c r="C1804" t="s">
        <v>190</v>
      </c>
      <c r="D1804" t="s">
        <v>3329</v>
      </c>
      <c r="E1804" t="s">
        <v>12</v>
      </c>
      <c r="G1804" t="s">
        <v>880</v>
      </c>
      <c r="H1804" t="s">
        <v>14</v>
      </c>
      <c r="I1804" t="s">
        <v>15</v>
      </c>
    </row>
    <row r="1805" spans="1:11" hidden="1" x14ac:dyDescent="0.25">
      <c r="A1805" s="18">
        <v>1803</v>
      </c>
      <c r="B1805" t="s">
        <v>1721</v>
      </c>
      <c r="C1805" t="s">
        <v>190</v>
      </c>
      <c r="D1805" t="s">
        <v>3330</v>
      </c>
      <c r="E1805" t="s">
        <v>12</v>
      </c>
      <c r="G1805" t="s">
        <v>1723</v>
      </c>
      <c r="H1805" t="s">
        <v>14</v>
      </c>
      <c r="I1805" t="s">
        <v>15</v>
      </c>
    </row>
    <row r="1806" spans="1:11" x14ac:dyDescent="0.25">
      <c r="A1806" s="18">
        <v>2647</v>
      </c>
      <c r="C1806" t="s">
        <v>2822</v>
      </c>
      <c r="D1806" t="s">
        <v>3331</v>
      </c>
      <c r="E1806" t="s">
        <v>12</v>
      </c>
      <c r="G1806" t="s">
        <v>3332</v>
      </c>
      <c r="H1806" t="s">
        <v>38</v>
      </c>
      <c r="I1806" t="s">
        <v>2825</v>
      </c>
      <c r="K1806" s="45" t="s">
        <v>2826</v>
      </c>
    </row>
    <row r="1807" spans="1:11" hidden="1" x14ac:dyDescent="0.25">
      <c r="A1807" s="18">
        <v>1805</v>
      </c>
      <c r="B1807" t="s">
        <v>131</v>
      </c>
      <c r="C1807" t="s">
        <v>31</v>
      </c>
      <c r="D1807" t="s">
        <v>3333</v>
      </c>
      <c r="E1807" t="s">
        <v>12</v>
      </c>
      <c r="G1807" t="s">
        <v>133</v>
      </c>
      <c r="H1807" t="s">
        <v>14</v>
      </c>
      <c r="I1807" t="s">
        <v>34</v>
      </c>
    </row>
    <row r="1808" spans="1:11" x14ac:dyDescent="0.25">
      <c r="A1808" s="18">
        <v>1817</v>
      </c>
      <c r="C1808" t="s">
        <v>2822</v>
      </c>
      <c r="D1808" t="s">
        <v>3334</v>
      </c>
      <c r="E1808" t="s">
        <v>12</v>
      </c>
      <c r="G1808" t="s">
        <v>3335</v>
      </c>
      <c r="H1808" t="s">
        <v>38</v>
      </c>
      <c r="I1808" t="s">
        <v>2825</v>
      </c>
      <c r="K1808" s="45" t="s">
        <v>2826</v>
      </c>
    </row>
    <row r="1809" spans="1:11" hidden="1" x14ac:dyDescent="0.25">
      <c r="A1809" s="18">
        <v>1807</v>
      </c>
      <c r="B1809" t="s">
        <v>1609</v>
      </c>
      <c r="C1809" t="s">
        <v>71</v>
      </c>
      <c r="D1809" t="s">
        <v>3336</v>
      </c>
      <c r="E1809" t="s">
        <v>12</v>
      </c>
      <c r="G1809" t="s">
        <v>1611</v>
      </c>
      <c r="H1809" t="s">
        <v>14</v>
      </c>
      <c r="I1809" t="s">
        <v>15</v>
      </c>
    </row>
    <row r="1810" spans="1:11" hidden="1" x14ac:dyDescent="0.25">
      <c r="A1810" s="18">
        <v>1808</v>
      </c>
      <c r="B1810" t="s">
        <v>743</v>
      </c>
      <c r="C1810" t="s">
        <v>48</v>
      </c>
      <c r="D1810" t="s">
        <v>3337</v>
      </c>
      <c r="E1810" t="s">
        <v>12</v>
      </c>
      <c r="G1810" t="s">
        <v>745</v>
      </c>
      <c r="H1810" t="s">
        <v>14</v>
      </c>
      <c r="I1810" t="s">
        <v>15</v>
      </c>
    </row>
    <row r="1811" spans="1:11" hidden="1" x14ac:dyDescent="0.25">
      <c r="A1811" s="18">
        <v>1809</v>
      </c>
      <c r="B1811" t="s">
        <v>74</v>
      </c>
      <c r="C1811" t="s">
        <v>190</v>
      </c>
      <c r="D1811" t="s">
        <v>3338</v>
      </c>
      <c r="E1811" t="s">
        <v>12</v>
      </c>
      <c r="G1811" t="s">
        <v>76</v>
      </c>
      <c r="H1811" t="s">
        <v>14</v>
      </c>
      <c r="I1811" t="s">
        <v>15</v>
      </c>
    </row>
    <row r="1812" spans="1:11" hidden="1" x14ac:dyDescent="0.25">
      <c r="A1812" s="18">
        <v>1810</v>
      </c>
      <c r="B1812" t="s">
        <v>998</v>
      </c>
      <c r="C1812" t="s">
        <v>44</v>
      </c>
      <c r="D1812" t="s">
        <v>3339</v>
      </c>
      <c r="E1812" t="s">
        <v>12</v>
      </c>
      <c r="G1812" t="s">
        <v>1000</v>
      </c>
      <c r="H1812" t="s">
        <v>14</v>
      </c>
      <c r="I1812" t="s">
        <v>15</v>
      </c>
    </row>
    <row r="1813" spans="1:11" hidden="1" x14ac:dyDescent="0.25">
      <c r="A1813" s="18">
        <v>1811</v>
      </c>
      <c r="C1813" t="s">
        <v>17</v>
      </c>
      <c r="D1813" t="s">
        <v>3340</v>
      </c>
      <c r="E1813" t="s">
        <v>12</v>
      </c>
      <c r="G1813" t="s">
        <v>3341</v>
      </c>
      <c r="H1813" t="s">
        <v>14</v>
      </c>
      <c r="I1813" t="s">
        <v>15</v>
      </c>
    </row>
    <row r="1814" spans="1:11" hidden="1" x14ac:dyDescent="0.25">
      <c r="A1814" s="18">
        <v>1812</v>
      </c>
      <c r="B1814" t="s">
        <v>690</v>
      </c>
      <c r="C1814" t="s">
        <v>44</v>
      </c>
      <c r="D1814" t="s">
        <v>3342</v>
      </c>
      <c r="E1814" t="s">
        <v>12</v>
      </c>
      <c r="G1814" t="s">
        <v>692</v>
      </c>
      <c r="H1814" t="s">
        <v>14</v>
      </c>
      <c r="I1814" t="s">
        <v>15</v>
      </c>
    </row>
    <row r="1815" spans="1:11" hidden="1" x14ac:dyDescent="0.25">
      <c r="A1815" s="18">
        <v>1813</v>
      </c>
      <c r="B1815" t="s">
        <v>43</v>
      </c>
      <c r="C1815" t="s">
        <v>24</v>
      </c>
      <c r="D1815" t="s">
        <v>3343</v>
      </c>
      <c r="E1815" t="s">
        <v>12</v>
      </c>
      <c r="G1815" t="s">
        <v>46</v>
      </c>
      <c r="H1815" t="s">
        <v>14</v>
      </c>
      <c r="I1815" t="s">
        <v>15</v>
      </c>
    </row>
    <row r="1816" spans="1:11" hidden="1" x14ac:dyDescent="0.25">
      <c r="A1816" s="18">
        <v>1814</v>
      </c>
      <c r="B1816" t="s">
        <v>2646</v>
      </c>
      <c r="C1816" t="s">
        <v>48</v>
      </c>
      <c r="D1816" t="s">
        <v>3344</v>
      </c>
      <c r="E1816" t="s">
        <v>12</v>
      </c>
      <c r="G1816" t="s">
        <v>2648</v>
      </c>
      <c r="H1816" t="s">
        <v>14</v>
      </c>
      <c r="I1816" t="s">
        <v>15</v>
      </c>
    </row>
    <row r="1817" spans="1:11" x14ac:dyDescent="0.25">
      <c r="A1817" s="18">
        <v>702</v>
      </c>
      <c r="C1817" t="s">
        <v>2822</v>
      </c>
      <c r="D1817" t="s">
        <v>3345</v>
      </c>
      <c r="E1817" t="s">
        <v>12</v>
      </c>
      <c r="G1817" t="s">
        <v>3346</v>
      </c>
      <c r="H1817" t="s">
        <v>38</v>
      </c>
      <c r="I1817" t="s">
        <v>2825</v>
      </c>
      <c r="K1817" s="45" t="s">
        <v>2826</v>
      </c>
    </row>
    <row r="1818" spans="1:11" hidden="1" x14ac:dyDescent="0.25">
      <c r="A1818" s="18">
        <v>1816</v>
      </c>
      <c r="B1818" t="s">
        <v>1067</v>
      </c>
      <c r="C1818" t="s">
        <v>71</v>
      </c>
      <c r="D1818" t="s">
        <v>3347</v>
      </c>
      <c r="E1818" t="s">
        <v>12</v>
      </c>
      <c r="G1818" t="s">
        <v>1069</v>
      </c>
      <c r="H1818" t="s">
        <v>14</v>
      </c>
      <c r="I1818" t="s">
        <v>15</v>
      </c>
    </row>
    <row r="1819" spans="1:11" x14ac:dyDescent="0.25">
      <c r="A1819" s="18">
        <v>2170</v>
      </c>
      <c r="C1819" t="s">
        <v>2822</v>
      </c>
      <c r="D1819" t="s">
        <v>3348</v>
      </c>
      <c r="E1819" t="s">
        <v>12</v>
      </c>
      <c r="G1819" t="s">
        <v>3349</v>
      </c>
      <c r="H1819" t="s">
        <v>38</v>
      </c>
      <c r="I1819" t="s">
        <v>2825</v>
      </c>
      <c r="K1819" s="45" t="s">
        <v>2826</v>
      </c>
    </row>
    <row r="1820" spans="1:11" hidden="1" x14ac:dyDescent="0.25">
      <c r="A1820" s="18">
        <v>1818</v>
      </c>
      <c r="C1820" t="s">
        <v>27</v>
      </c>
      <c r="D1820" t="s">
        <v>3350</v>
      </c>
      <c r="E1820" t="s">
        <v>12</v>
      </c>
      <c r="G1820" t="s">
        <v>2299</v>
      </c>
      <c r="H1820" t="s">
        <v>14</v>
      </c>
      <c r="I1820" t="s">
        <v>15</v>
      </c>
    </row>
    <row r="1821" spans="1:11" x14ac:dyDescent="0.25">
      <c r="A1821" s="18">
        <v>2077</v>
      </c>
      <c r="C1821" t="s">
        <v>2822</v>
      </c>
      <c r="D1821" t="s">
        <v>3351</v>
      </c>
      <c r="E1821" t="s">
        <v>12</v>
      </c>
      <c r="G1821" t="s">
        <v>3352</v>
      </c>
      <c r="H1821" t="s">
        <v>38</v>
      </c>
      <c r="I1821" t="s">
        <v>2825</v>
      </c>
      <c r="K1821" s="45" t="s">
        <v>2826</v>
      </c>
    </row>
    <row r="1822" spans="1:11" hidden="1" x14ac:dyDescent="0.25">
      <c r="A1822" s="18">
        <v>1820</v>
      </c>
      <c r="B1822" t="s">
        <v>286</v>
      </c>
      <c r="C1822" t="s">
        <v>31</v>
      </c>
      <c r="D1822" t="s">
        <v>3353</v>
      </c>
      <c r="E1822" t="s">
        <v>12</v>
      </c>
      <c r="G1822" t="s">
        <v>288</v>
      </c>
      <c r="H1822" t="s">
        <v>14</v>
      </c>
      <c r="I1822" t="s">
        <v>15</v>
      </c>
    </row>
    <row r="1823" spans="1:11" hidden="1" x14ac:dyDescent="0.25">
      <c r="A1823" s="18">
        <v>1821</v>
      </c>
      <c r="B1823" t="s">
        <v>2773</v>
      </c>
      <c r="C1823" t="s">
        <v>100</v>
      </c>
      <c r="D1823" t="s">
        <v>3354</v>
      </c>
      <c r="E1823" t="s">
        <v>12</v>
      </c>
      <c r="G1823" t="s">
        <v>2775</v>
      </c>
      <c r="H1823" t="s">
        <v>14</v>
      </c>
      <c r="I1823" t="s">
        <v>15</v>
      </c>
    </row>
    <row r="1824" spans="1:11" hidden="1" x14ac:dyDescent="0.25">
      <c r="A1824" s="18">
        <v>1822</v>
      </c>
      <c r="B1824" t="s">
        <v>3070</v>
      </c>
      <c r="C1824" t="s">
        <v>17</v>
      </c>
      <c r="D1824" t="s">
        <v>3355</v>
      </c>
      <c r="E1824" t="s">
        <v>12</v>
      </c>
      <c r="G1824" t="s">
        <v>3072</v>
      </c>
      <c r="H1824" t="s">
        <v>14</v>
      </c>
      <c r="I1824" t="s">
        <v>15</v>
      </c>
    </row>
    <row r="1825" spans="1:11" hidden="1" x14ac:dyDescent="0.25">
      <c r="A1825" s="18">
        <v>1823</v>
      </c>
      <c r="B1825" t="s">
        <v>3356</v>
      </c>
      <c r="C1825" t="s">
        <v>17</v>
      </c>
      <c r="D1825" t="s">
        <v>3357</v>
      </c>
      <c r="E1825" t="s">
        <v>12</v>
      </c>
      <c r="G1825" t="s">
        <v>3358</v>
      </c>
      <c r="H1825" t="s">
        <v>14</v>
      </c>
      <c r="I1825" t="s">
        <v>15</v>
      </c>
    </row>
    <row r="1826" spans="1:11" hidden="1" x14ac:dyDescent="0.25">
      <c r="A1826" s="18">
        <v>1824</v>
      </c>
      <c r="C1826" t="s">
        <v>27</v>
      </c>
      <c r="D1826" t="s">
        <v>3359</v>
      </c>
      <c r="E1826" t="s">
        <v>12</v>
      </c>
      <c r="G1826" t="s">
        <v>354</v>
      </c>
      <c r="H1826" t="s">
        <v>14</v>
      </c>
      <c r="I1826" t="s">
        <v>34</v>
      </c>
    </row>
    <row r="1827" spans="1:11" hidden="1" x14ac:dyDescent="0.25">
      <c r="A1827" s="18">
        <v>1825</v>
      </c>
      <c r="B1827" t="s">
        <v>3054</v>
      </c>
      <c r="C1827" t="s">
        <v>91</v>
      </c>
      <c r="D1827" t="s">
        <v>3360</v>
      </c>
      <c r="E1827" t="s">
        <v>12</v>
      </c>
      <c r="G1827" t="s">
        <v>3056</v>
      </c>
      <c r="H1827" t="s">
        <v>14</v>
      </c>
      <c r="I1827" t="s">
        <v>15</v>
      </c>
    </row>
    <row r="1828" spans="1:11" hidden="1" x14ac:dyDescent="0.25">
      <c r="A1828" s="18">
        <v>1826</v>
      </c>
      <c r="B1828" t="s">
        <v>734</v>
      </c>
      <c r="C1828" t="s">
        <v>10</v>
      </c>
      <c r="D1828" t="s">
        <v>3361</v>
      </c>
      <c r="E1828" t="s">
        <v>12</v>
      </c>
      <c r="G1828" t="s">
        <v>736</v>
      </c>
      <c r="H1828" t="s">
        <v>14</v>
      </c>
      <c r="I1828" t="s">
        <v>15</v>
      </c>
    </row>
    <row r="1829" spans="1:11" hidden="1" x14ac:dyDescent="0.25">
      <c r="A1829" s="18">
        <v>1827</v>
      </c>
      <c r="B1829" t="s">
        <v>2944</v>
      </c>
      <c r="C1829" t="s">
        <v>190</v>
      </c>
      <c r="D1829" t="s">
        <v>3362</v>
      </c>
      <c r="E1829" t="s">
        <v>12</v>
      </c>
      <c r="G1829" t="s">
        <v>2946</v>
      </c>
      <c r="H1829" t="s">
        <v>14</v>
      </c>
      <c r="I1829" t="s">
        <v>15</v>
      </c>
    </row>
    <row r="1830" spans="1:11" hidden="1" x14ac:dyDescent="0.25">
      <c r="A1830" s="18">
        <v>1828</v>
      </c>
      <c r="B1830" t="s">
        <v>1396</v>
      </c>
      <c r="C1830" t="s">
        <v>48</v>
      </c>
      <c r="D1830" t="s">
        <v>3363</v>
      </c>
      <c r="E1830" t="s">
        <v>12</v>
      </c>
      <c r="G1830" t="s">
        <v>1189</v>
      </c>
      <c r="H1830" t="s">
        <v>14</v>
      </c>
      <c r="I1830" t="s">
        <v>34</v>
      </c>
    </row>
    <row r="1831" spans="1:11" hidden="1" x14ac:dyDescent="0.25">
      <c r="A1831" s="18">
        <v>1829</v>
      </c>
      <c r="B1831" t="s">
        <v>2581</v>
      </c>
      <c r="C1831" t="s">
        <v>100</v>
      </c>
      <c r="D1831" t="s">
        <v>3364</v>
      </c>
      <c r="E1831" t="s">
        <v>12</v>
      </c>
      <c r="G1831" t="s">
        <v>2583</v>
      </c>
      <c r="H1831" t="s">
        <v>14</v>
      </c>
      <c r="I1831" t="s">
        <v>15</v>
      </c>
    </row>
    <row r="1832" spans="1:11" x14ac:dyDescent="0.25">
      <c r="A1832" s="18">
        <v>563</v>
      </c>
      <c r="C1832" t="s">
        <v>2822</v>
      </c>
      <c r="D1832" t="s">
        <v>3365</v>
      </c>
      <c r="E1832" t="s">
        <v>12</v>
      </c>
      <c r="G1832" t="s">
        <v>3366</v>
      </c>
      <c r="H1832" t="s">
        <v>38</v>
      </c>
      <c r="I1832" t="s">
        <v>2825</v>
      </c>
      <c r="K1832" s="45" t="s">
        <v>2826</v>
      </c>
    </row>
    <row r="1833" spans="1:11" hidden="1" x14ac:dyDescent="0.25">
      <c r="A1833" s="18">
        <v>1831</v>
      </c>
      <c r="B1833" t="s">
        <v>792</v>
      </c>
      <c r="C1833" t="s">
        <v>17</v>
      </c>
      <c r="D1833" t="s">
        <v>3367</v>
      </c>
      <c r="E1833" t="s">
        <v>12</v>
      </c>
      <c r="G1833" t="s">
        <v>794</v>
      </c>
      <c r="H1833" t="s">
        <v>14</v>
      </c>
      <c r="I1833" t="s">
        <v>15</v>
      </c>
    </row>
    <row r="1834" spans="1:11" hidden="1" x14ac:dyDescent="0.25">
      <c r="A1834" s="18">
        <v>1832</v>
      </c>
      <c r="B1834" t="s">
        <v>3368</v>
      </c>
      <c r="C1834" t="s">
        <v>17</v>
      </c>
      <c r="D1834" t="s">
        <v>3369</v>
      </c>
      <c r="E1834" t="s">
        <v>12</v>
      </c>
      <c r="G1834" t="s">
        <v>3370</v>
      </c>
      <c r="H1834" t="s">
        <v>14</v>
      </c>
      <c r="I1834" t="s">
        <v>15</v>
      </c>
    </row>
    <row r="1835" spans="1:11" hidden="1" x14ac:dyDescent="0.25">
      <c r="A1835" s="18">
        <v>1833</v>
      </c>
      <c r="B1835" t="s">
        <v>3371</v>
      </c>
      <c r="C1835" t="s">
        <v>31</v>
      </c>
      <c r="D1835" t="s">
        <v>3372</v>
      </c>
      <c r="E1835" t="s">
        <v>12</v>
      </c>
      <c r="G1835" t="s">
        <v>3373</v>
      </c>
      <c r="H1835" t="s">
        <v>14</v>
      </c>
      <c r="I1835" t="s">
        <v>34</v>
      </c>
    </row>
    <row r="1836" spans="1:11" hidden="1" x14ac:dyDescent="0.25">
      <c r="A1836" s="18">
        <v>1834</v>
      </c>
      <c r="B1836" t="s">
        <v>1984</v>
      </c>
      <c r="C1836" t="s">
        <v>27</v>
      </c>
      <c r="D1836" t="s">
        <v>3374</v>
      </c>
      <c r="E1836" t="s">
        <v>12</v>
      </c>
      <c r="G1836" t="s">
        <v>1986</v>
      </c>
      <c r="H1836" t="s">
        <v>14</v>
      </c>
      <c r="I1836" t="s">
        <v>15</v>
      </c>
    </row>
    <row r="1837" spans="1:11" hidden="1" x14ac:dyDescent="0.25">
      <c r="A1837" s="18">
        <v>1835</v>
      </c>
      <c r="C1837" t="s">
        <v>17</v>
      </c>
      <c r="D1837" t="s">
        <v>3375</v>
      </c>
      <c r="E1837" t="s">
        <v>12</v>
      </c>
      <c r="G1837" t="s">
        <v>3376</v>
      </c>
      <c r="H1837" t="s">
        <v>14</v>
      </c>
      <c r="I1837" t="s">
        <v>15</v>
      </c>
    </row>
    <row r="1838" spans="1:11" hidden="1" x14ac:dyDescent="0.25">
      <c r="A1838" s="18">
        <v>1836</v>
      </c>
      <c r="B1838" t="s">
        <v>663</v>
      </c>
      <c r="C1838" t="s">
        <v>48</v>
      </c>
      <c r="D1838" t="s">
        <v>3377</v>
      </c>
      <c r="E1838" t="s">
        <v>12</v>
      </c>
      <c r="G1838" t="s">
        <v>665</v>
      </c>
      <c r="H1838" t="s">
        <v>14</v>
      </c>
      <c r="I1838" t="s">
        <v>15</v>
      </c>
    </row>
    <row r="1839" spans="1:11" hidden="1" x14ac:dyDescent="0.25">
      <c r="A1839" s="18">
        <v>1837</v>
      </c>
      <c r="B1839" t="s">
        <v>1074</v>
      </c>
      <c r="C1839" t="s">
        <v>48</v>
      </c>
      <c r="D1839" t="s">
        <v>3378</v>
      </c>
      <c r="E1839" t="s">
        <v>12</v>
      </c>
      <c r="G1839" t="s">
        <v>1076</v>
      </c>
      <c r="H1839" t="s">
        <v>14</v>
      </c>
      <c r="I1839" t="s">
        <v>15</v>
      </c>
    </row>
    <row r="1840" spans="1:11" hidden="1" x14ac:dyDescent="0.25">
      <c r="A1840" s="18">
        <v>1838</v>
      </c>
      <c r="B1840" t="s">
        <v>1715</v>
      </c>
      <c r="C1840" t="s">
        <v>24</v>
      </c>
      <c r="D1840" t="s">
        <v>3379</v>
      </c>
      <c r="E1840" t="s">
        <v>12</v>
      </c>
      <c r="G1840" t="s">
        <v>1717</v>
      </c>
      <c r="H1840" t="s">
        <v>14</v>
      </c>
      <c r="I1840" t="s">
        <v>15</v>
      </c>
    </row>
    <row r="1841" spans="1:11" hidden="1" x14ac:dyDescent="0.25">
      <c r="A1841" s="18">
        <v>1839</v>
      </c>
      <c r="B1841" t="s">
        <v>1793</v>
      </c>
      <c r="C1841" t="s">
        <v>190</v>
      </c>
      <c r="D1841" t="s">
        <v>3380</v>
      </c>
      <c r="E1841" t="s">
        <v>12</v>
      </c>
      <c r="G1841" t="s">
        <v>1464</v>
      </c>
      <c r="H1841" t="s">
        <v>14</v>
      </c>
      <c r="I1841" t="s">
        <v>34</v>
      </c>
    </row>
    <row r="1842" spans="1:11" hidden="1" x14ac:dyDescent="0.25">
      <c r="A1842" s="18">
        <v>1840</v>
      </c>
      <c r="B1842" t="s">
        <v>2191</v>
      </c>
      <c r="C1842" t="s">
        <v>48</v>
      </c>
      <c r="D1842" t="s">
        <v>3381</v>
      </c>
      <c r="E1842" t="s">
        <v>12</v>
      </c>
      <c r="G1842" t="s">
        <v>2193</v>
      </c>
      <c r="H1842" t="s">
        <v>14</v>
      </c>
      <c r="I1842" t="s">
        <v>15</v>
      </c>
    </row>
    <row r="1843" spans="1:11" hidden="1" x14ac:dyDescent="0.25">
      <c r="A1843" s="18">
        <v>1841</v>
      </c>
      <c r="C1843" t="s">
        <v>91</v>
      </c>
      <c r="D1843" t="s">
        <v>3382</v>
      </c>
      <c r="E1843" t="s">
        <v>12</v>
      </c>
      <c r="G1843" t="s">
        <v>959</v>
      </c>
      <c r="H1843" t="s">
        <v>14</v>
      </c>
      <c r="I1843" t="s">
        <v>15</v>
      </c>
    </row>
    <row r="1844" spans="1:11" hidden="1" x14ac:dyDescent="0.25">
      <c r="A1844" s="18">
        <v>1842</v>
      </c>
      <c r="B1844" t="s">
        <v>615</v>
      </c>
      <c r="C1844" t="s">
        <v>190</v>
      </c>
      <c r="D1844" t="s">
        <v>3383</v>
      </c>
      <c r="E1844" t="s">
        <v>12</v>
      </c>
      <c r="G1844" t="s">
        <v>617</v>
      </c>
      <c r="H1844" t="s">
        <v>14</v>
      </c>
      <c r="I1844" t="s">
        <v>15</v>
      </c>
    </row>
    <row r="1845" spans="1:11" hidden="1" x14ac:dyDescent="0.25">
      <c r="A1845" s="18">
        <v>1843</v>
      </c>
      <c r="B1845" t="s">
        <v>1133</v>
      </c>
      <c r="C1845" t="s">
        <v>48</v>
      </c>
      <c r="D1845" t="s">
        <v>3384</v>
      </c>
      <c r="E1845" t="s">
        <v>12</v>
      </c>
      <c r="G1845" t="s">
        <v>1135</v>
      </c>
      <c r="H1845" t="s">
        <v>14</v>
      </c>
      <c r="I1845" t="s">
        <v>15</v>
      </c>
    </row>
    <row r="1846" spans="1:11" hidden="1" x14ac:dyDescent="0.25">
      <c r="A1846" s="18">
        <v>1844</v>
      </c>
      <c r="B1846" t="s">
        <v>3385</v>
      </c>
      <c r="C1846" t="s">
        <v>190</v>
      </c>
      <c r="D1846" t="s">
        <v>3386</v>
      </c>
      <c r="E1846" t="s">
        <v>12</v>
      </c>
      <c r="G1846" t="s">
        <v>3387</v>
      </c>
      <c r="H1846" t="s">
        <v>14</v>
      </c>
      <c r="I1846" t="s">
        <v>15</v>
      </c>
    </row>
    <row r="1847" spans="1:11" hidden="1" x14ac:dyDescent="0.25">
      <c r="A1847" s="18">
        <v>1845</v>
      </c>
      <c r="B1847" t="s">
        <v>891</v>
      </c>
      <c r="C1847" t="s">
        <v>17</v>
      </c>
      <c r="D1847" t="s">
        <v>3388</v>
      </c>
      <c r="E1847" t="s">
        <v>12</v>
      </c>
      <c r="G1847" t="s">
        <v>893</v>
      </c>
      <c r="H1847" t="s">
        <v>14</v>
      </c>
      <c r="I1847" t="s">
        <v>15</v>
      </c>
    </row>
    <row r="1848" spans="1:11" hidden="1" x14ac:dyDescent="0.25">
      <c r="A1848" s="18">
        <v>1846</v>
      </c>
      <c r="B1848" t="s">
        <v>2321</v>
      </c>
      <c r="C1848" t="s">
        <v>31</v>
      </c>
      <c r="D1848" t="s">
        <v>3389</v>
      </c>
      <c r="E1848" t="s">
        <v>12</v>
      </c>
      <c r="G1848" t="s">
        <v>2323</v>
      </c>
      <c r="H1848" t="s">
        <v>14</v>
      </c>
      <c r="I1848" t="s">
        <v>15</v>
      </c>
    </row>
    <row r="1849" spans="1:11" hidden="1" x14ac:dyDescent="0.25">
      <c r="A1849" s="18">
        <v>1847</v>
      </c>
      <c r="B1849" t="s">
        <v>303</v>
      </c>
      <c r="C1849" t="s">
        <v>31</v>
      </c>
      <c r="D1849" t="s">
        <v>3390</v>
      </c>
      <c r="E1849" t="s">
        <v>12</v>
      </c>
      <c r="G1849" t="s">
        <v>305</v>
      </c>
      <c r="H1849" t="s">
        <v>14</v>
      </c>
      <c r="I1849" t="s">
        <v>15</v>
      </c>
    </row>
    <row r="1850" spans="1:11" hidden="1" x14ac:dyDescent="0.25">
      <c r="A1850" s="18">
        <v>1848</v>
      </c>
      <c r="B1850" t="s">
        <v>2897</v>
      </c>
      <c r="C1850" t="s">
        <v>48</v>
      </c>
      <c r="D1850" t="s">
        <v>3391</v>
      </c>
      <c r="E1850" t="s">
        <v>12</v>
      </c>
      <c r="G1850" t="s">
        <v>496</v>
      </c>
      <c r="H1850" t="s">
        <v>14</v>
      </c>
      <c r="I1850" t="s">
        <v>34</v>
      </c>
    </row>
    <row r="1851" spans="1:11" hidden="1" x14ac:dyDescent="0.25">
      <c r="A1851" s="18">
        <v>1849</v>
      </c>
      <c r="C1851" t="s">
        <v>48</v>
      </c>
      <c r="D1851" t="s">
        <v>3392</v>
      </c>
      <c r="E1851" t="s">
        <v>12</v>
      </c>
      <c r="G1851" t="s">
        <v>2250</v>
      </c>
      <c r="H1851" t="s">
        <v>14</v>
      </c>
      <c r="I1851" t="s">
        <v>15</v>
      </c>
    </row>
    <row r="1852" spans="1:11" hidden="1" x14ac:dyDescent="0.25">
      <c r="A1852" s="18">
        <v>1850</v>
      </c>
      <c r="B1852" t="s">
        <v>1367</v>
      </c>
      <c r="C1852" t="s">
        <v>24</v>
      </c>
      <c r="D1852" t="s">
        <v>3393</v>
      </c>
      <c r="E1852" t="s">
        <v>12</v>
      </c>
      <c r="G1852" t="s">
        <v>1369</v>
      </c>
      <c r="H1852" t="s">
        <v>14</v>
      </c>
      <c r="I1852" t="s">
        <v>15</v>
      </c>
    </row>
    <row r="1853" spans="1:11" hidden="1" x14ac:dyDescent="0.25">
      <c r="A1853" s="18">
        <v>1851</v>
      </c>
      <c r="C1853" t="s">
        <v>27</v>
      </c>
      <c r="D1853" t="s">
        <v>3394</v>
      </c>
      <c r="E1853" t="s">
        <v>12</v>
      </c>
      <c r="G1853" t="s">
        <v>294</v>
      </c>
      <c r="H1853" t="s">
        <v>14</v>
      </c>
      <c r="I1853" t="s">
        <v>15</v>
      </c>
    </row>
    <row r="1854" spans="1:11" hidden="1" x14ac:dyDescent="0.25">
      <c r="A1854" s="18">
        <v>1852</v>
      </c>
      <c r="B1854" t="s">
        <v>1150</v>
      </c>
      <c r="C1854" t="s">
        <v>10</v>
      </c>
      <c r="D1854" t="s">
        <v>3395</v>
      </c>
      <c r="E1854" t="s">
        <v>12</v>
      </c>
      <c r="G1854" t="s">
        <v>1152</v>
      </c>
      <c r="H1854" t="s">
        <v>14</v>
      </c>
      <c r="I1854" t="s">
        <v>15</v>
      </c>
    </row>
    <row r="1855" spans="1:11" hidden="1" x14ac:dyDescent="0.25">
      <c r="A1855" s="18">
        <v>1853</v>
      </c>
      <c r="B1855" t="s">
        <v>3396</v>
      </c>
      <c r="C1855" t="s">
        <v>17</v>
      </c>
      <c r="D1855" t="s">
        <v>3397</v>
      </c>
      <c r="E1855" t="s">
        <v>12</v>
      </c>
      <c r="G1855" t="s">
        <v>3398</v>
      </c>
      <c r="H1855" t="s">
        <v>14</v>
      </c>
      <c r="I1855" t="s">
        <v>15</v>
      </c>
    </row>
    <row r="1856" spans="1:11" x14ac:dyDescent="0.25">
      <c r="A1856" s="18">
        <v>1743</v>
      </c>
      <c r="C1856" t="s">
        <v>2822</v>
      </c>
      <c r="D1856" t="s">
        <v>3399</v>
      </c>
      <c r="E1856" t="s">
        <v>12</v>
      </c>
      <c r="G1856" t="s">
        <v>3400</v>
      </c>
      <c r="H1856" t="s">
        <v>38</v>
      </c>
      <c r="I1856" t="s">
        <v>2825</v>
      </c>
      <c r="K1856" s="45" t="s">
        <v>2826</v>
      </c>
    </row>
    <row r="1857" spans="1:11" hidden="1" x14ac:dyDescent="0.25">
      <c r="A1857" s="18">
        <v>1855</v>
      </c>
      <c r="B1857" t="s">
        <v>1360</v>
      </c>
      <c r="C1857" t="s">
        <v>48</v>
      </c>
      <c r="D1857" t="s">
        <v>3401</v>
      </c>
      <c r="E1857" t="s">
        <v>12</v>
      </c>
      <c r="G1857" t="s">
        <v>1362</v>
      </c>
      <c r="H1857" t="s">
        <v>14</v>
      </c>
      <c r="I1857" t="s">
        <v>15</v>
      </c>
    </row>
    <row r="1858" spans="1:11" hidden="1" x14ac:dyDescent="0.25">
      <c r="A1858" s="18">
        <v>1856</v>
      </c>
      <c r="B1858" t="s">
        <v>1141</v>
      </c>
      <c r="C1858" t="s">
        <v>10</v>
      </c>
      <c r="D1858" t="s">
        <v>3402</v>
      </c>
      <c r="E1858" t="s">
        <v>12</v>
      </c>
      <c r="G1858" t="s">
        <v>1143</v>
      </c>
      <c r="H1858" t="s">
        <v>14</v>
      </c>
      <c r="I1858" t="s">
        <v>15</v>
      </c>
    </row>
    <row r="1859" spans="1:11" hidden="1" x14ac:dyDescent="0.25">
      <c r="A1859" s="18">
        <v>1857</v>
      </c>
      <c r="B1859" t="s">
        <v>3403</v>
      </c>
      <c r="C1859" t="s">
        <v>44</v>
      </c>
      <c r="D1859" t="s">
        <v>3404</v>
      </c>
      <c r="E1859" t="s">
        <v>12</v>
      </c>
      <c r="G1859" t="s">
        <v>3405</v>
      </c>
      <c r="H1859" t="s">
        <v>14</v>
      </c>
      <c r="I1859" t="s">
        <v>15</v>
      </c>
    </row>
    <row r="1860" spans="1:11" hidden="1" x14ac:dyDescent="0.25">
      <c r="A1860" s="18">
        <v>1858</v>
      </c>
      <c r="B1860" t="s">
        <v>943</v>
      </c>
      <c r="C1860" t="s">
        <v>31</v>
      </c>
      <c r="D1860" t="s">
        <v>3406</v>
      </c>
      <c r="E1860" t="s">
        <v>12</v>
      </c>
      <c r="G1860" t="s">
        <v>945</v>
      </c>
      <c r="H1860" t="s">
        <v>14</v>
      </c>
      <c r="I1860" t="s">
        <v>15</v>
      </c>
    </row>
    <row r="1861" spans="1:11" hidden="1" x14ac:dyDescent="0.25">
      <c r="A1861" s="18">
        <v>1859</v>
      </c>
      <c r="B1861" t="s">
        <v>1930</v>
      </c>
      <c r="C1861" t="s">
        <v>91</v>
      </c>
      <c r="D1861" t="s">
        <v>3407</v>
      </c>
      <c r="E1861" t="s">
        <v>12</v>
      </c>
      <c r="G1861" t="s">
        <v>1932</v>
      </c>
      <c r="H1861" t="s">
        <v>14</v>
      </c>
      <c r="I1861" t="s">
        <v>15</v>
      </c>
    </row>
    <row r="1862" spans="1:11" hidden="1" x14ac:dyDescent="0.25">
      <c r="A1862" s="18">
        <v>1860</v>
      </c>
      <c r="B1862" t="s">
        <v>1429</v>
      </c>
      <c r="C1862" t="s">
        <v>190</v>
      </c>
      <c r="D1862" t="s">
        <v>3408</v>
      </c>
      <c r="E1862" t="s">
        <v>12</v>
      </c>
      <c r="G1862" t="s">
        <v>1431</v>
      </c>
      <c r="H1862" t="s">
        <v>14</v>
      </c>
      <c r="I1862" t="s">
        <v>15</v>
      </c>
    </row>
    <row r="1863" spans="1:11" hidden="1" x14ac:dyDescent="0.25">
      <c r="A1863" s="18">
        <v>1861</v>
      </c>
      <c r="B1863" t="s">
        <v>724</v>
      </c>
      <c r="C1863" t="s">
        <v>24</v>
      </c>
      <c r="D1863" t="s">
        <v>3409</v>
      </c>
      <c r="E1863" t="s">
        <v>12</v>
      </c>
      <c r="G1863" t="s">
        <v>726</v>
      </c>
      <c r="H1863" t="s">
        <v>14</v>
      </c>
      <c r="I1863" t="s">
        <v>15</v>
      </c>
    </row>
    <row r="1864" spans="1:11" hidden="1" x14ac:dyDescent="0.25">
      <c r="A1864" s="18">
        <v>1862</v>
      </c>
      <c r="B1864" t="s">
        <v>295</v>
      </c>
      <c r="C1864" t="s">
        <v>44</v>
      </c>
      <c r="D1864" t="s">
        <v>3410</v>
      </c>
      <c r="E1864" t="s">
        <v>12</v>
      </c>
      <c r="G1864" t="s">
        <v>297</v>
      </c>
      <c r="H1864" t="s">
        <v>14</v>
      </c>
      <c r="I1864" t="s">
        <v>15</v>
      </c>
    </row>
    <row r="1865" spans="1:11" hidden="1" x14ac:dyDescent="0.25">
      <c r="A1865" s="18">
        <v>1863</v>
      </c>
      <c r="B1865" t="s">
        <v>423</v>
      </c>
      <c r="C1865" t="s">
        <v>200</v>
      </c>
      <c r="D1865" t="s">
        <v>3411</v>
      </c>
      <c r="E1865" t="s">
        <v>12</v>
      </c>
      <c r="G1865" t="s">
        <v>425</v>
      </c>
      <c r="H1865" t="s">
        <v>14</v>
      </c>
      <c r="I1865" t="s">
        <v>15</v>
      </c>
    </row>
    <row r="1866" spans="1:11" hidden="1" x14ac:dyDescent="0.25">
      <c r="A1866" s="18">
        <v>1864</v>
      </c>
      <c r="B1866" t="s">
        <v>1556</v>
      </c>
      <c r="C1866" t="s">
        <v>44</v>
      </c>
      <c r="D1866" t="s">
        <v>3412</v>
      </c>
      <c r="E1866" t="s">
        <v>12</v>
      </c>
      <c r="G1866" t="s">
        <v>1558</v>
      </c>
      <c r="H1866" t="s">
        <v>14</v>
      </c>
      <c r="I1866" t="s">
        <v>15</v>
      </c>
    </row>
    <row r="1867" spans="1:11" hidden="1" x14ac:dyDescent="0.25">
      <c r="A1867" s="18">
        <v>1865</v>
      </c>
      <c r="B1867" t="s">
        <v>1690</v>
      </c>
      <c r="C1867" t="s">
        <v>24</v>
      </c>
      <c r="D1867" t="s">
        <v>3413</v>
      </c>
      <c r="E1867" t="s">
        <v>12</v>
      </c>
      <c r="G1867" t="s">
        <v>1692</v>
      </c>
      <c r="H1867" t="s">
        <v>14</v>
      </c>
      <c r="I1867" t="s">
        <v>15</v>
      </c>
    </row>
    <row r="1868" spans="1:11" hidden="1" x14ac:dyDescent="0.25">
      <c r="A1868" s="18">
        <v>1866</v>
      </c>
      <c r="B1868" t="s">
        <v>1169</v>
      </c>
      <c r="C1868" t="s">
        <v>91</v>
      </c>
      <c r="D1868" t="s">
        <v>3414</v>
      </c>
      <c r="E1868" t="s">
        <v>12</v>
      </c>
      <c r="G1868" t="s">
        <v>1171</v>
      </c>
      <c r="H1868" t="s">
        <v>14</v>
      </c>
      <c r="I1868" t="s">
        <v>15</v>
      </c>
    </row>
    <row r="1869" spans="1:11" hidden="1" x14ac:dyDescent="0.25">
      <c r="A1869" s="18">
        <v>1867</v>
      </c>
      <c r="B1869" t="s">
        <v>859</v>
      </c>
      <c r="C1869" t="s">
        <v>389</v>
      </c>
      <c r="D1869" t="s">
        <v>3415</v>
      </c>
      <c r="E1869" t="s">
        <v>12</v>
      </c>
      <c r="G1869" t="s">
        <v>861</v>
      </c>
      <c r="H1869" t="s">
        <v>14</v>
      </c>
      <c r="I1869" t="s">
        <v>15</v>
      </c>
    </row>
    <row r="1870" spans="1:11" hidden="1" x14ac:dyDescent="0.25">
      <c r="A1870" s="18">
        <v>1868</v>
      </c>
      <c r="C1870" t="s">
        <v>190</v>
      </c>
      <c r="D1870" t="s">
        <v>3416</v>
      </c>
      <c r="E1870" t="s">
        <v>12</v>
      </c>
      <c r="G1870" t="s">
        <v>3417</v>
      </c>
      <c r="H1870" t="s">
        <v>14</v>
      </c>
      <c r="I1870" t="s">
        <v>15</v>
      </c>
    </row>
    <row r="1871" spans="1:11" hidden="1" x14ac:dyDescent="0.25">
      <c r="A1871" s="18">
        <v>1869</v>
      </c>
      <c r="B1871" t="s">
        <v>934</v>
      </c>
      <c r="C1871" t="s">
        <v>91</v>
      </c>
      <c r="D1871" t="s">
        <v>3418</v>
      </c>
      <c r="E1871" t="s">
        <v>12</v>
      </c>
      <c r="G1871" t="s">
        <v>936</v>
      </c>
      <c r="H1871" t="s">
        <v>14</v>
      </c>
      <c r="I1871" t="s">
        <v>15</v>
      </c>
    </row>
    <row r="1872" spans="1:11" x14ac:dyDescent="0.25">
      <c r="A1872" s="18">
        <v>2398</v>
      </c>
      <c r="C1872" t="s">
        <v>2822</v>
      </c>
      <c r="D1872" t="s">
        <v>3419</v>
      </c>
      <c r="E1872" t="s">
        <v>12</v>
      </c>
      <c r="G1872" t="s">
        <v>3420</v>
      </c>
      <c r="H1872" t="s">
        <v>38</v>
      </c>
      <c r="I1872" t="s">
        <v>2825</v>
      </c>
      <c r="K1872" s="45" t="s">
        <v>2826</v>
      </c>
    </row>
    <row r="1873" spans="1:9" hidden="1" x14ac:dyDescent="0.25">
      <c r="A1873" s="18">
        <v>1871</v>
      </c>
      <c r="B1873" t="s">
        <v>948</v>
      </c>
      <c r="C1873" t="s">
        <v>71</v>
      </c>
      <c r="D1873" t="s">
        <v>3421</v>
      </c>
      <c r="E1873" t="s">
        <v>12</v>
      </c>
      <c r="G1873" t="s">
        <v>950</v>
      </c>
      <c r="H1873" t="s">
        <v>14</v>
      </c>
      <c r="I1873" t="s">
        <v>15</v>
      </c>
    </row>
    <row r="1874" spans="1:9" hidden="1" x14ac:dyDescent="0.25">
      <c r="A1874" s="18">
        <v>1872</v>
      </c>
      <c r="C1874" t="s">
        <v>44</v>
      </c>
      <c r="D1874" t="s">
        <v>3422</v>
      </c>
      <c r="E1874" t="s">
        <v>12</v>
      </c>
      <c r="G1874" t="s">
        <v>58</v>
      </c>
      <c r="H1874" t="s">
        <v>14</v>
      </c>
      <c r="I1874" t="s">
        <v>34</v>
      </c>
    </row>
    <row r="1875" spans="1:9" hidden="1" x14ac:dyDescent="0.25">
      <c r="A1875" s="18">
        <v>1873</v>
      </c>
      <c r="C1875" t="s">
        <v>24</v>
      </c>
      <c r="D1875" t="s">
        <v>3423</v>
      </c>
      <c r="E1875" t="s">
        <v>12</v>
      </c>
      <c r="G1875" t="s">
        <v>1602</v>
      </c>
      <c r="H1875" t="s">
        <v>14</v>
      </c>
      <c r="I1875" t="s">
        <v>15</v>
      </c>
    </row>
    <row r="1876" spans="1:9" hidden="1" x14ac:dyDescent="0.25">
      <c r="A1876" s="18">
        <v>1874</v>
      </c>
      <c r="B1876" t="s">
        <v>20</v>
      </c>
      <c r="C1876" t="s">
        <v>44</v>
      </c>
      <c r="D1876" t="s">
        <v>3424</v>
      </c>
      <c r="E1876" t="s">
        <v>12</v>
      </c>
      <c r="G1876" t="s">
        <v>22</v>
      </c>
      <c r="H1876" t="s">
        <v>14</v>
      </c>
      <c r="I1876" t="s">
        <v>15</v>
      </c>
    </row>
    <row r="1877" spans="1:9" hidden="1" x14ac:dyDescent="0.25">
      <c r="A1877" s="18">
        <v>1875</v>
      </c>
      <c r="D1877" t="s">
        <v>3425</v>
      </c>
      <c r="E1877" t="s">
        <v>12</v>
      </c>
      <c r="F1877" t="s">
        <v>698</v>
      </c>
      <c r="G1877" t="s">
        <v>3426</v>
      </c>
      <c r="H1877" t="s">
        <v>700</v>
      </c>
      <c r="I1877" t="s">
        <v>15</v>
      </c>
    </row>
    <row r="1878" spans="1:9" hidden="1" x14ac:dyDescent="0.25">
      <c r="A1878" s="18">
        <v>1876</v>
      </c>
      <c r="B1878" t="s">
        <v>740</v>
      </c>
      <c r="C1878" t="s">
        <v>10</v>
      </c>
      <c r="D1878" t="s">
        <v>3427</v>
      </c>
      <c r="E1878" t="s">
        <v>12</v>
      </c>
      <c r="G1878" t="s">
        <v>742</v>
      </c>
      <c r="H1878" t="s">
        <v>14</v>
      </c>
      <c r="I1878" t="s">
        <v>15</v>
      </c>
    </row>
    <row r="1879" spans="1:9" hidden="1" x14ac:dyDescent="0.25">
      <c r="A1879" s="18">
        <v>1877</v>
      </c>
      <c r="B1879" t="s">
        <v>1782</v>
      </c>
      <c r="C1879" t="s">
        <v>71</v>
      </c>
      <c r="D1879" t="s">
        <v>3428</v>
      </c>
      <c r="E1879" t="s">
        <v>12</v>
      </c>
      <c r="G1879" t="s">
        <v>1698</v>
      </c>
      <c r="H1879" t="s">
        <v>14</v>
      </c>
      <c r="I1879" t="s">
        <v>34</v>
      </c>
    </row>
    <row r="1880" spans="1:9" hidden="1" x14ac:dyDescent="0.25">
      <c r="A1880" s="18">
        <v>1878</v>
      </c>
      <c r="B1880" t="s">
        <v>2581</v>
      </c>
      <c r="C1880" t="s">
        <v>48</v>
      </c>
      <c r="D1880" t="s">
        <v>3429</v>
      </c>
      <c r="E1880" t="s">
        <v>12</v>
      </c>
      <c r="G1880" t="s">
        <v>2583</v>
      </c>
      <c r="H1880" t="s">
        <v>14</v>
      </c>
      <c r="I1880" t="s">
        <v>15</v>
      </c>
    </row>
    <row r="1881" spans="1:9" hidden="1" x14ac:dyDescent="0.25">
      <c r="A1881" s="18">
        <v>1879</v>
      </c>
      <c r="B1881" t="s">
        <v>371</v>
      </c>
      <c r="C1881" t="s">
        <v>27</v>
      </c>
      <c r="D1881" t="s">
        <v>3430</v>
      </c>
      <c r="E1881" t="s">
        <v>12</v>
      </c>
      <c r="G1881" t="s">
        <v>373</v>
      </c>
      <c r="H1881" t="s">
        <v>14</v>
      </c>
      <c r="I1881" t="s">
        <v>15</v>
      </c>
    </row>
    <row r="1882" spans="1:9" hidden="1" x14ac:dyDescent="0.25">
      <c r="A1882" s="18">
        <v>1880</v>
      </c>
      <c r="B1882" t="s">
        <v>663</v>
      </c>
      <c r="C1882" t="s">
        <v>24</v>
      </c>
      <c r="D1882" t="s">
        <v>3431</v>
      </c>
      <c r="E1882" t="s">
        <v>12</v>
      </c>
      <c r="G1882" t="s">
        <v>665</v>
      </c>
      <c r="H1882" t="s">
        <v>14</v>
      </c>
      <c r="I1882" t="s">
        <v>15</v>
      </c>
    </row>
    <row r="1883" spans="1:9" hidden="1" x14ac:dyDescent="0.25">
      <c r="A1883" s="18">
        <v>1881</v>
      </c>
      <c r="B1883" t="s">
        <v>1114</v>
      </c>
      <c r="C1883" t="s">
        <v>48</v>
      </c>
      <c r="D1883" t="s">
        <v>3432</v>
      </c>
      <c r="E1883" t="s">
        <v>12</v>
      </c>
      <c r="G1883" t="s">
        <v>1116</v>
      </c>
      <c r="H1883" t="s">
        <v>14</v>
      </c>
      <c r="I1883" t="s">
        <v>15</v>
      </c>
    </row>
    <row r="1884" spans="1:9" hidden="1" x14ac:dyDescent="0.25">
      <c r="A1884" s="18">
        <v>1882</v>
      </c>
      <c r="B1884" t="s">
        <v>2944</v>
      </c>
      <c r="C1884" t="s">
        <v>31</v>
      </c>
      <c r="D1884" t="s">
        <v>3433</v>
      </c>
      <c r="E1884" t="s">
        <v>12</v>
      </c>
      <c r="G1884" t="s">
        <v>2946</v>
      </c>
      <c r="H1884" t="s">
        <v>14</v>
      </c>
      <c r="I1884" t="s">
        <v>15</v>
      </c>
    </row>
    <row r="1885" spans="1:9" hidden="1" x14ac:dyDescent="0.25">
      <c r="A1885" s="18">
        <v>1883</v>
      </c>
      <c r="B1885" t="s">
        <v>749</v>
      </c>
      <c r="C1885" t="s">
        <v>91</v>
      </c>
      <c r="D1885" t="s">
        <v>3434</v>
      </c>
      <c r="E1885" t="s">
        <v>12</v>
      </c>
      <c r="G1885" t="s">
        <v>751</v>
      </c>
      <c r="H1885" t="s">
        <v>14</v>
      </c>
      <c r="I1885" t="s">
        <v>15</v>
      </c>
    </row>
    <row r="1886" spans="1:9" hidden="1" x14ac:dyDescent="0.25">
      <c r="A1886" s="18">
        <v>1884</v>
      </c>
      <c r="B1886" t="s">
        <v>952</v>
      </c>
      <c r="C1886" t="s">
        <v>31</v>
      </c>
      <c r="D1886" t="s">
        <v>3435</v>
      </c>
      <c r="E1886" t="s">
        <v>12</v>
      </c>
      <c r="G1886" t="s">
        <v>954</v>
      </c>
      <c r="H1886" t="s">
        <v>14</v>
      </c>
      <c r="I1886" t="s">
        <v>15</v>
      </c>
    </row>
    <row r="1887" spans="1:9" hidden="1" x14ac:dyDescent="0.25">
      <c r="A1887" s="18">
        <v>1885</v>
      </c>
      <c r="B1887" t="s">
        <v>2129</v>
      </c>
      <c r="C1887" t="s">
        <v>71</v>
      </c>
      <c r="D1887" t="s">
        <v>3436</v>
      </c>
      <c r="E1887" t="s">
        <v>12</v>
      </c>
      <c r="G1887" t="s">
        <v>2131</v>
      </c>
      <c r="H1887" t="s">
        <v>14</v>
      </c>
      <c r="I1887" t="s">
        <v>15</v>
      </c>
    </row>
    <row r="1888" spans="1:9" hidden="1" x14ac:dyDescent="0.25">
      <c r="A1888" s="18">
        <v>1886</v>
      </c>
      <c r="B1888" t="s">
        <v>459</v>
      </c>
      <c r="C1888" t="s">
        <v>100</v>
      </c>
      <c r="D1888" t="s">
        <v>3437</v>
      </c>
      <c r="E1888" t="s">
        <v>12</v>
      </c>
      <c r="G1888" t="s">
        <v>461</v>
      </c>
      <c r="H1888" t="s">
        <v>14</v>
      </c>
      <c r="I1888" t="s">
        <v>15</v>
      </c>
    </row>
    <row r="1889" spans="1:9" hidden="1" x14ac:dyDescent="0.25">
      <c r="A1889" s="18">
        <v>1887</v>
      </c>
      <c r="B1889" t="s">
        <v>577</v>
      </c>
      <c r="C1889" t="s">
        <v>48</v>
      </c>
      <c r="D1889" t="s">
        <v>3438</v>
      </c>
      <c r="E1889" t="s">
        <v>12</v>
      </c>
      <c r="G1889" t="s">
        <v>579</v>
      </c>
      <c r="H1889" t="s">
        <v>14</v>
      </c>
      <c r="I1889" t="s">
        <v>15</v>
      </c>
    </row>
    <row r="1890" spans="1:9" hidden="1" x14ac:dyDescent="0.25">
      <c r="A1890" s="18">
        <v>1888</v>
      </c>
      <c r="B1890" t="s">
        <v>241</v>
      </c>
      <c r="C1890" t="s">
        <v>31</v>
      </c>
      <c r="D1890" t="s">
        <v>3439</v>
      </c>
      <c r="E1890" t="s">
        <v>12</v>
      </c>
      <c r="G1890" t="s">
        <v>243</v>
      </c>
      <c r="H1890" t="s">
        <v>14</v>
      </c>
      <c r="I1890" t="s">
        <v>15</v>
      </c>
    </row>
    <row r="1891" spans="1:9" hidden="1" x14ac:dyDescent="0.25">
      <c r="A1891" s="18">
        <v>1889</v>
      </c>
      <c r="B1891" t="s">
        <v>250</v>
      </c>
      <c r="C1891" t="s">
        <v>10</v>
      </c>
      <c r="D1891" t="s">
        <v>3440</v>
      </c>
      <c r="E1891" t="s">
        <v>12</v>
      </c>
      <c r="G1891" t="s">
        <v>1043</v>
      </c>
      <c r="H1891" t="s">
        <v>14</v>
      </c>
      <c r="I1891" t="s">
        <v>15</v>
      </c>
    </row>
    <row r="1892" spans="1:9" hidden="1" x14ac:dyDescent="0.25">
      <c r="A1892" s="18">
        <v>1890</v>
      </c>
      <c r="B1892" t="s">
        <v>286</v>
      </c>
      <c r="C1892" t="s">
        <v>190</v>
      </c>
      <c r="D1892" t="s">
        <v>3441</v>
      </c>
      <c r="E1892" t="s">
        <v>12</v>
      </c>
      <c r="G1892" t="s">
        <v>288</v>
      </c>
      <c r="H1892" t="s">
        <v>14</v>
      </c>
      <c r="I1892" t="s">
        <v>15</v>
      </c>
    </row>
    <row r="1893" spans="1:9" hidden="1" x14ac:dyDescent="0.25">
      <c r="A1893" s="18">
        <v>1891</v>
      </c>
      <c r="B1893" t="s">
        <v>3442</v>
      </c>
      <c r="C1893" t="s">
        <v>17</v>
      </c>
      <c r="D1893" t="s">
        <v>3443</v>
      </c>
      <c r="E1893" t="s">
        <v>12</v>
      </c>
      <c r="G1893" t="s">
        <v>3444</v>
      </c>
      <c r="H1893" t="s">
        <v>14</v>
      </c>
      <c r="I1893" t="s">
        <v>15</v>
      </c>
    </row>
    <row r="1894" spans="1:9" hidden="1" x14ac:dyDescent="0.25">
      <c r="A1894" s="18">
        <v>1892</v>
      </c>
      <c r="C1894" t="s">
        <v>27</v>
      </c>
      <c r="D1894" t="s">
        <v>3445</v>
      </c>
      <c r="E1894" t="s">
        <v>12</v>
      </c>
      <c r="G1894" t="s">
        <v>498</v>
      </c>
      <c r="H1894" t="s">
        <v>14</v>
      </c>
      <c r="I1894" t="s">
        <v>34</v>
      </c>
    </row>
    <row r="1895" spans="1:9" hidden="1" x14ac:dyDescent="0.25">
      <c r="A1895" s="18">
        <v>1893</v>
      </c>
      <c r="B1895" t="s">
        <v>3446</v>
      </c>
      <c r="C1895" t="s">
        <v>17</v>
      </c>
      <c r="D1895" t="s">
        <v>3447</v>
      </c>
      <c r="E1895" t="s">
        <v>12</v>
      </c>
      <c r="G1895" t="s">
        <v>3448</v>
      </c>
      <c r="H1895" t="s">
        <v>14</v>
      </c>
      <c r="I1895" t="s">
        <v>15</v>
      </c>
    </row>
    <row r="1896" spans="1:9" hidden="1" x14ac:dyDescent="0.25">
      <c r="A1896" s="18">
        <v>1894</v>
      </c>
      <c r="D1896" t="s">
        <v>3449</v>
      </c>
      <c r="E1896" t="s">
        <v>12</v>
      </c>
      <c r="F1896" t="s">
        <v>698</v>
      </c>
      <c r="G1896" t="s">
        <v>3450</v>
      </c>
      <c r="H1896" t="s">
        <v>700</v>
      </c>
      <c r="I1896" t="s">
        <v>15</v>
      </c>
    </row>
    <row r="1897" spans="1:9" hidden="1" x14ac:dyDescent="0.25">
      <c r="A1897" s="18">
        <v>1895</v>
      </c>
      <c r="B1897" t="s">
        <v>358</v>
      </c>
      <c r="C1897" t="s">
        <v>48</v>
      </c>
      <c r="D1897" t="s">
        <v>3451</v>
      </c>
      <c r="E1897" t="s">
        <v>12</v>
      </c>
      <c r="G1897" t="s">
        <v>360</v>
      </c>
      <c r="H1897" t="s">
        <v>14</v>
      </c>
      <c r="I1897" t="s">
        <v>15</v>
      </c>
    </row>
    <row r="1898" spans="1:9" hidden="1" x14ac:dyDescent="0.25">
      <c r="A1898" s="18">
        <v>1896</v>
      </c>
      <c r="C1898" t="s">
        <v>27</v>
      </c>
      <c r="D1898" t="s">
        <v>3452</v>
      </c>
      <c r="E1898" t="s">
        <v>12</v>
      </c>
      <c r="G1898" t="s">
        <v>575</v>
      </c>
      <c r="H1898" t="s">
        <v>14</v>
      </c>
      <c r="I1898" t="s">
        <v>15</v>
      </c>
    </row>
    <row r="1899" spans="1:9" hidden="1" x14ac:dyDescent="0.25">
      <c r="A1899" s="18">
        <v>1897</v>
      </c>
      <c r="B1899" t="s">
        <v>1917</v>
      </c>
      <c r="C1899" t="s">
        <v>48</v>
      </c>
      <c r="D1899" t="s">
        <v>3453</v>
      </c>
      <c r="E1899" t="s">
        <v>12</v>
      </c>
      <c r="G1899" t="s">
        <v>1919</v>
      </c>
      <c r="H1899" t="s">
        <v>14</v>
      </c>
      <c r="I1899" t="s">
        <v>15</v>
      </c>
    </row>
    <row r="1900" spans="1:9" hidden="1" x14ac:dyDescent="0.25">
      <c r="A1900" s="18">
        <v>1898</v>
      </c>
      <c r="C1900" t="s">
        <v>31</v>
      </c>
      <c r="D1900" t="s">
        <v>3454</v>
      </c>
      <c r="E1900" t="s">
        <v>12</v>
      </c>
      <c r="G1900" t="s">
        <v>2995</v>
      </c>
      <c r="H1900" t="s">
        <v>14</v>
      </c>
      <c r="I1900" t="s">
        <v>15</v>
      </c>
    </row>
    <row r="1901" spans="1:9" hidden="1" x14ac:dyDescent="0.25">
      <c r="A1901" s="18">
        <v>1899</v>
      </c>
      <c r="B1901" t="s">
        <v>345</v>
      </c>
      <c r="C1901" t="s">
        <v>44</v>
      </c>
      <c r="D1901" t="s">
        <v>3455</v>
      </c>
      <c r="E1901" t="s">
        <v>12</v>
      </c>
      <c r="G1901" t="s">
        <v>347</v>
      </c>
      <c r="H1901" t="s">
        <v>14</v>
      </c>
      <c r="I1901" t="s">
        <v>15</v>
      </c>
    </row>
    <row r="1902" spans="1:9" hidden="1" x14ac:dyDescent="0.25">
      <c r="A1902" s="18">
        <v>1900</v>
      </c>
      <c r="B1902" t="s">
        <v>3456</v>
      </c>
      <c r="C1902" t="s">
        <v>17</v>
      </c>
      <c r="D1902" t="s">
        <v>3457</v>
      </c>
      <c r="E1902" t="s">
        <v>12</v>
      </c>
      <c r="G1902" t="s">
        <v>3458</v>
      </c>
      <c r="H1902" t="s">
        <v>14</v>
      </c>
      <c r="I1902" t="s">
        <v>15</v>
      </c>
    </row>
    <row r="1903" spans="1:9" hidden="1" x14ac:dyDescent="0.25">
      <c r="A1903" s="18">
        <v>1901</v>
      </c>
      <c r="B1903" t="s">
        <v>1090</v>
      </c>
      <c r="C1903" t="s">
        <v>24</v>
      </c>
      <c r="D1903" t="s">
        <v>3459</v>
      </c>
      <c r="E1903" t="s">
        <v>12</v>
      </c>
      <c r="G1903" t="s">
        <v>1092</v>
      </c>
      <c r="H1903" t="s">
        <v>14</v>
      </c>
      <c r="I1903" t="s">
        <v>15</v>
      </c>
    </row>
    <row r="1904" spans="1:9" hidden="1" x14ac:dyDescent="0.25">
      <c r="A1904" s="18">
        <v>1902</v>
      </c>
      <c r="B1904" t="s">
        <v>210</v>
      </c>
      <c r="C1904" t="s">
        <v>389</v>
      </c>
      <c r="D1904" t="s">
        <v>3460</v>
      </c>
      <c r="E1904" t="s">
        <v>12</v>
      </c>
      <c r="G1904" t="s">
        <v>212</v>
      </c>
      <c r="H1904" t="s">
        <v>14</v>
      </c>
      <c r="I1904" t="s">
        <v>15</v>
      </c>
    </row>
    <row r="1905" spans="1:11" hidden="1" x14ac:dyDescent="0.25">
      <c r="A1905" s="18">
        <v>1903</v>
      </c>
      <c r="B1905" t="s">
        <v>1275</v>
      </c>
      <c r="C1905" t="s">
        <v>10</v>
      </c>
      <c r="D1905" t="s">
        <v>3461</v>
      </c>
      <c r="E1905" t="s">
        <v>12</v>
      </c>
      <c r="G1905" t="s">
        <v>1277</v>
      </c>
      <c r="H1905" t="s">
        <v>14</v>
      </c>
      <c r="I1905" t="s">
        <v>15</v>
      </c>
    </row>
    <row r="1906" spans="1:11" hidden="1" x14ac:dyDescent="0.25">
      <c r="A1906" s="18">
        <v>1904</v>
      </c>
      <c r="B1906" t="s">
        <v>170</v>
      </c>
      <c r="C1906" t="s">
        <v>44</v>
      </c>
      <c r="D1906" t="s">
        <v>3462</v>
      </c>
      <c r="E1906" t="s">
        <v>12</v>
      </c>
      <c r="G1906" t="s">
        <v>172</v>
      </c>
      <c r="H1906" t="s">
        <v>14</v>
      </c>
      <c r="I1906" t="s">
        <v>15</v>
      </c>
    </row>
    <row r="1907" spans="1:11" hidden="1" x14ac:dyDescent="0.25">
      <c r="A1907" s="18">
        <v>1905</v>
      </c>
      <c r="B1907" t="s">
        <v>3463</v>
      </c>
      <c r="C1907" t="s">
        <v>44</v>
      </c>
      <c r="D1907" t="s">
        <v>3464</v>
      </c>
      <c r="E1907" t="s">
        <v>12</v>
      </c>
      <c r="G1907" t="s">
        <v>3465</v>
      </c>
      <c r="H1907" t="s">
        <v>14</v>
      </c>
      <c r="I1907" t="s">
        <v>15</v>
      </c>
    </row>
    <row r="1908" spans="1:11" hidden="1" x14ac:dyDescent="0.25">
      <c r="A1908" s="18">
        <v>1906</v>
      </c>
      <c r="B1908" t="s">
        <v>313</v>
      </c>
      <c r="C1908" t="s">
        <v>44</v>
      </c>
      <c r="D1908" t="s">
        <v>3466</v>
      </c>
      <c r="E1908" t="s">
        <v>12</v>
      </c>
      <c r="G1908" t="s">
        <v>315</v>
      </c>
      <c r="H1908" t="s">
        <v>14</v>
      </c>
      <c r="I1908" t="s">
        <v>15</v>
      </c>
    </row>
    <row r="1909" spans="1:11" hidden="1" x14ac:dyDescent="0.25">
      <c r="A1909" s="18">
        <v>1907</v>
      </c>
      <c r="B1909" t="s">
        <v>3467</v>
      </c>
      <c r="C1909" t="s">
        <v>31</v>
      </c>
      <c r="D1909" t="s">
        <v>3468</v>
      </c>
      <c r="E1909" t="s">
        <v>12</v>
      </c>
      <c r="G1909" t="s">
        <v>3469</v>
      </c>
      <c r="H1909" t="s">
        <v>14</v>
      </c>
      <c r="I1909" t="s">
        <v>15</v>
      </c>
    </row>
    <row r="1910" spans="1:11" hidden="1" x14ac:dyDescent="0.25">
      <c r="A1910" s="18">
        <v>1908</v>
      </c>
      <c r="B1910" t="s">
        <v>247</v>
      </c>
      <c r="C1910" t="s">
        <v>71</v>
      </c>
      <c r="D1910" t="s">
        <v>3470</v>
      </c>
      <c r="E1910" t="s">
        <v>12</v>
      </c>
      <c r="G1910" t="s">
        <v>249</v>
      </c>
      <c r="H1910" t="s">
        <v>14</v>
      </c>
      <c r="I1910" t="s">
        <v>15</v>
      </c>
    </row>
    <row r="1911" spans="1:11" hidden="1" x14ac:dyDescent="0.25">
      <c r="A1911" s="18">
        <v>1909</v>
      </c>
      <c r="B1911" t="s">
        <v>1078</v>
      </c>
      <c r="C1911" t="s">
        <v>48</v>
      </c>
      <c r="D1911" t="s">
        <v>3471</v>
      </c>
      <c r="E1911" t="s">
        <v>12</v>
      </c>
      <c r="G1911" t="s">
        <v>1080</v>
      </c>
      <c r="H1911" t="s">
        <v>14</v>
      </c>
      <c r="I1911" t="s">
        <v>34</v>
      </c>
    </row>
    <row r="1912" spans="1:11" x14ac:dyDescent="0.25">
      <c r="A1912" s="18">
        <v>2664</v>
      </c>
      <c r="C1912" t="s">
        <v>2822</v>
      </c>
      <c r="D1912" t="s">
        <v>3472</v>
      </c>
      <c r="E1912" t="s">
        <v>12</v>
      </c>
      <c r="G1912" t="s">
        <v>3473</v>
      </c>
      <c r="H1912" t="s">
        <v>38</v>
      </c>
      <c r="I1912" t="s">
        <v>2825</v>
      </c>
      <c r="K1912" s="45" t="s">
        <v>2826</v>
      </c>
    </row>
    <row r="1913" spans="1:11" hidden="1" x14ac:dyDescent="0.25">
      <c r="A1913" s="18">
        <v>1911</v>
      </c>
      <c r="B1913" t="s">
        <v>164</v>
      </c>
      <c r="C1913" t="s">
        <v>10</v>
      </c>
      <c r="D1913" t="s">
        <v>3474</v>
      </c>
      <c r="E1913" t="s">
        <v>12</v>
      </c>
      <c r="G1913" t="s">
        <v>166</v>
      </c>
      <c r="H1913" t="s">
        <v>14</v>
      </c>
      <c r="I1913" t="s">
        <v>15</v>
      </c>
    </row>
    <row r="1914" spans="1:11" hidden="1" x14ac:dyDescent="0.25">
      <c r="A1914" s="18">
        <v>1912</v>
      </c>
      <c r="B1914" t="s">
        <v>3475</v>
      </c>
      <c r="C1914" t="s">
        <v>24</v>
      </c>
      <c r="D1914" t="s">
        <v>3476</v>
      </c>
      <c r="E1914" t="s">
        <v>12</v>
      </c>
      <c r="G1914" t="s">
        <v>3477</v>
      </c>
      <c r="H1914" t="s">
        <v>14</v>
      </c>
      <c r="I1914" t="s">
        <v>15</v>
      </c>
    </row>
    <row r="1915" spans="1:11" hidden="1" x14ac:dyDescent="0.25">
      <c r="A1915" s="18">
        <v>1913</v>
      </c>
      <c r="C1915" t="s">
        <v>27</v>
      </c>
      <c r="D1915" t="s">
        <v>3478</v>
      </c>
      <c r="E1915" t="s">
        <v>12</v>
      </c>
      <c r="G1915" t="s">
        <v>1846</v>
      </c>
      <c r="H1915" t="s">
        <v>14</v>
      </c>
      <c r="I1915" t="s">
        <v>15</v>
      </c>
    </row>
    <row r="1916" spans="1:11" x14ac:dyDescent="0.25">
      <c r="A1916" s="18">
        <v>1915</v>
      </c>
      <c r="C1916" t="s">
        <v>2822</v>
      </c>
      <c r="D1916" t="s">
        <v>3479</v>
      </c>
      <c r="E1916" t="s">
        <v>12</v>
      </c>
      <c r="G1916" t="s">
        <v>3480</v>
      </c>
      <c r="H1916" t="s">
        <v>38</v>
      </c>
      <c r="I1916" t="s">
        <v>2825</v>
      </c>
      <c r="K1916" s="45" t="s">
        <v>2826</v>
      </c>
    </row>
    <row r="1917" spans="1:11" x14ac:dyDescent="0.25">
      <c r="A1917" s="18">
        <v>1779</v>
      </c>
      <c r="C1917" t="s">
        <v>2822</v>
      </c>
      <c r="D1917" t="s">
        <v>3481</v>
      </c>
      <c r="E1917" t="s">
        <v>12</v>
      </c>
      <c r="G1917" t="s">
        <v>3482</v>
      </c>
      <c r="H1917" t="s">
        <v>38</v>
      </c>
      <c r="I1917" t="s">
        <v>2825</v>
      </c>
      <c r="K1917" s="45" t="s">
        <v>2826</v>
      </c>
    </row>
    <row r="1918" spans="1:11" hidden="1" x14ac:dyDescent="0.25">
      <c r="A1918" s="18">
        <v>1916</v>
      </c>
      <c r="B1918" t="s">
        <v>552</v>
      </c>
      <c r="C1918" t="s">
        <v>71</v>
      </c>
      <c r="D1918" t="s">
        <v>3483</v>
      </c>
      <c r="E1918" t="s">
        <v>12</v>
      </c>
      <c r="G1918" t="s">
        <v>554</v>
      </c>
      <c r="H1918" t="s">
        <v>14</v>
      </c>
      <c r="I1918" t="s">
        <v>15</v>
      </c>
    </row>
    <row r="1919" spans="1:11" hidden="1" x14ac:dyDescent="0.25">
      <c r="A1919" s="18">
        <v>1917</v>
      </c>
      <c r="B1919" t="s">
        <v>1367</v>
      </c>
      <c r="C1919" t="s">
        <v>10</v>
      </c>
      <c r="D1919" t="s">
        <v>3484</v>
      </c>
      <c r="E1919" t="s">
        <v>12</v>
      </c>
      <c r="G1919" t="s">
        <v>1369</v>
      </c>
      <c r="H1919" t="s">
        <v>14</v>
      </c>
      <c r="I1919" t="s">
        <v>15</v>
      </c>
    </row>
    <row r="1920" spans="1:11" hidden="1" x14ac:dyDescent="0.25">
      <c r="A1920" s="18">
        <v>1918</v>
      </c>
      <c r="B1920" t="s">
        <v>2171</v>
      </c>
      <c r="C1920" t="s">
        <v>27</v>
      </c>
      <c r="D1920" t="s">
        <v>3485</v>
      </c>
      <c r="E1920" t="s">
        <v>12</v>
      </c>
      <c r="G1920" t="s">
        <v>2173</v>
      </c>
      <c r="H1920" t="s">
        <v>14</v>
      </c>
      <c r="I1920" t="s">
        <v>15</v>
      </c>
    </row>
    <row r="1921" spans="1:11" hidden="1" x14ac:dyDescent="0.25">
      <c r="A1921" s="18">
        <v>1919</v>
      </c>
      <c r="B1921" t="s">
        <v>3486</v>
      </c>
      <c r="C1921" t="s">
        <v>48</v>
      </c>
      <c r="D1921" t="s">
        <v>3487</v>
      </c>
      <c r="E1921" t="s">
        <v>12</v>
      </c>
      <c r="G1921" t="s">
        <v>3488</v>
      </c>
      <c r="H1921" t="s">
        <v>14</v>
      </c>
      <c r="I1921" t="s">
        <v>15</v>
      </c>
    </row>
    <row r="1922" spans="1:11" hidden="1" x14ac:dyDescent="0.25">
      <c r="A1922" s="18">
        <v>1920</v>
      </c>
      <c r="B1922" t="s">
        <v>155</v>
      </c>
      <c r="C1922" t="s">
        <v>31</v>
      </c>
      <c r="D1922" t="s">
        <v>3489</v>
      </c>
      <c r="E1922" t="s">
        <v>12</v>
      </c>
      <c r="G1922" t="s">
        <v>157</v>
      </c>
      <c r="H1922" t="s">
        <v>14</v>
      </c>
      <c r="I1922" t="s">
        <v>15</v>
      </c>
    </row>
    <row r="1923" spans="1:11" hidden="1" x14ac:dyDescent="0.25">
      <c r="A1923" s="18">
        <v>1921</v>
      </c>
      <c r="B1923" t="s">
        <v>452</v>
      </c>
      <c r="C1923" t="s">
        <v>24</v>
      </c>
      <c r="D1923" t="s">
        <v>3490</v>
      </c>
      <c r="E1923" t="s">
        <v>12</v>
      </c>
      <c r="G1923" t="s">
        <v>454</v>
      </c>
      <c r="H1923" t="s">
        <v>14</v>
      </c>
      <c r="I1923" t="s">
        <v>15</v>
      </c>
    </row>
    <row r="1924" spans="1:11" hidden="1" x14ac:dyDescent="0.25">
      <c r="A1924" s="18">
        <v>1922</v>
      </c>
      <c r="C1924" t="s">
        <v>100</v>
      </c>
      <c r="D1924" t="s">
        <v>3491</v>
      </c>
      <c r="E1924" t="s">
        <v>12</v>
      </c>
      <c r="G1924" t="s">
        <v>661</v>
      </c>
      <c r="H1924" t="s">
        <v>14</v>
      </c>
      <c r="I1924" t="s">
        <v>15</v>
      </c>
    </row>
    <row r="1925" spans="1:11" hidden="1" x14ac:dyDescent="0.25">
      <c r="A1925" s="18">
        <v>1923</v>
      </c>
      <c r="B1925" t="s">
        <v>1645</v>
      </c>
      <c r="C1925" t="s">
        <v>100</v>
      </c>
      <c r="D1925" t="s">
        <v>3492</v>
      </c>
      <c r="E1925" t="s">
        <v>12</v>
      </c>
      <c r="G1925" t="s">
        <v>1647</v>
      </c>
      <c r="H1925" t="s">
        <v>14</v>
      </c>
      <c r="I1925" t="s">
        <v>15</v>
      </c>
    </row>
    <row r="1926" spans="1:11" hidden="1" x14ac:dyDescent="0.25">
      <c r="A1926" s="18">
        <v>1924</v>
      </c>
      <c r="B1926" t="s">
        <v>3493</v>
      </c>
      <c r="C1926" t="s">
        <v>17</v>
      </c>
      <c r="D1926" t="s">
        <v>3494</v>
      </c>
      <c r="E1926" t="s">
        <v>12</v>
      </c>
      <c r="G1926" t="s">
        <v>3495</v>
      </c>
      <c r="H1926" t="s">
        <v>14</v>
      </c>
      <c r="I1926" t="s">
        <v>15</v>
      </c>
    </row>
    <row r="1927" spans="1:11" hidden="1" x14ac:dyDescent="0.25">
      <c r="A1927" s="18">
        <v>1925</v>
      </c>
      <c r="B1927" t="s">
        <v>303</v>
      </c>
      <c r="C1927" t="s">
        <v>91</v>
      </c>
      <c r="D1927" t="s">
        <v>3496</v>
      </c>
      <c r="E1927" t="s">
        <v>12</v>
      </c>
      <c r="G1927" t="s">
        <v>305</v>
      </c>
      <c r="H1927" t="s">
        <v>14</v>
      </c>
      <c r="I1927" t="s">
        <v>15</v>
      </c>
    </row>
    <row r="1928" spans="1:11" x14ac:dyDescent="0.25">
      <c r="A1928" s="18">
        <v>1103</v>
      </c>
      <c r="C1928" t="s">
        <v>2822</v>
      </c>
      <c r="D1928" t="s">
        <v>3497</v>
      </c>
      <c r="E1928" t="s">
        <v>12</v>
      </c>
      <c r="G1928" t="s">
        <v>3498</v>
      </c>
      <c r="H1928" t="s">
        <v>38</v>
      </c>
      <c r="I1928" t="s">
        <v>2825</v>
      </c>
      <c r="K1928" s="45" t="s">
        <v>2826</v>
      </c>
    </row>
    <row r="1929" spans="1:11" hidden="1" x14ac:dyDescent="0.25">
      <c r="A1929" s="18">
        <v>1927</v>
      </c>
      <c r="B1929" t="s">
        <v>3499</v>
      </c>
      <c r="C1929" t="s">
        <v>48</v>
      </c>
      <c r="D1929" t="s">
        <v>3500</v>
      </c>
      <c r="E1929" t="s">
        <v>12</v>
      </c>
      <c r="G1929" t="s">
        <v>3501</v>
      </c>
      <c r="H1929" t="s">
        <v>14</v>
      </c>
      <c r="I1929" t="s">
        <v>15</v>
      </c>
    </row>
    <row r="1930" spans="1:11" hidden="1" x14ac:dyDescent="0.25">
      <c r="A1930" s="18">
        <v>1928</v>
      </c>
      <c r="B1930" t="s">
        <v>1537</v>
      </c>
      <c r="C1930" t="s">
        <v>44</v>
      </c>
      <c r="D1930" t="s">
        <v>3502</v>
      </c>
      <c r="E1930" t="s">
        <v>12</v>
      </c>
      <c r="G1930" t="s">
        <v>1539</v>
      </c>
      <c r="H1930" t="s">
        <v>14</v>
      </c>
      <c r="I1930" t="s">
        <v>15</v>
      </c>
    </row>
    <row r="1931" spans="1:11" hidden="1" x14ac:dyDescent="0.25">
      <c r="A1931" s="18">
        <v>1929</v>
      </c>
      <c r="B1931" t="s">
        <v>250</v>
      </c>
      <c r="C1931" t="s">
        <v>143</v>
      </c>
      <c r="D1931" t="s">
        <v>3503</v>
      </c>
      <c r="E1931" t="s">
        <v>12</v>
      </c>
      <c r="G1931" t="s">
        <v>252</v>
      </c>
      <c r="H1931" t="s">
        <v>14</v>
      </c>
      <c r="I1931" t="s">
        <v>15</v>
      </c>
    </row>
    <row r="1932" spans="1:11" hidden="1" x14ac:dyDescent="0.25">
      <c r="A1932" s="18">
        <v>1930</v>
      </c>
      <c r="B1932" t="s">
        <v>1265</v>
      </c>
      <c r="C1932" t="s">
        <v>48</v>
      </c>
      <c r="D1932" t="s">
        <v>3504</v>
      </c>
      <c r="E1932" t="s">
        <v>12</v>
      </c>
      <c r="G1932" t="s">
        <v>1267</v>
      </c>
      <c r="H1932" t="s">
        <v>14</v>
      </c>
      <c r="I1932" t="s">
        <v>15</v>
      </c>
    </row>
    <row r="1933" spans="1:11" hidden="1" x14ac:dyDescent="0.25">
      <c r="A1933" s="18">
        <v>1931</v>
      </c>
      <c r="B1933" t="s">
        <v>3486</v>
      </c>
      <c r="C1933" t="s">
        <v>100</v>
      </c>
      <c r="D1933" t="s">
        <v>3505</v>
      </c>
      <c r="E1933" t="s">
        <v>12</v>
      </c>
      <c r="G1933" t="s">
        <v>3488</v>
      </c>
      <c r="H1933" t="s">
        <v>14</v>
      </c>
      <c r="I1933" t="s">
        <v>15</v>
      </c>
    </row>
    <row r="1934" spans="1:11" hidden="1" x14ac:dyDescent="0.25">
      <c r="A1934" s="18">
        <v>1932</v>
      </c>
      <c r="B1934" t="s">
        <v>119</v>
      </c>
      <c r="C1934" t="s">
        <v>31</v>
      </c>
      <c r="D1934" t="s">
        <v>3506</v>
      </c>
      <c r="E1934" t="s">
        <v>12</v>
      </c>
      <c r="G1934" t="s">
        <v>121</v>
      </c>
      <c r="H1934" t="s">
        <v>14</v>
      </c>
      <c r="I1934" t="s">
        <v>15</v>
      </c>
    </row>
    <row r="1935" spans="1:11" hidden="1" x14ac:dyDescent="0.25">
      <c r="A1935" s="18">
        <v>1933</v>
      </c>
      <c r="B1935" t="s">
        <v>3507</v>
      </c>
      <c r="C1935" t="s">
        <v>17</v>
      </c>
      <c r="D1935" t="s">
        <v>3508</v>
      </c>
      <c r="E1935" t="s">
        <v>12</v>
      </c>
      <c r="G1935" t="s">
        <v>3509</v>
      </c>
      <c r="H1935" t="s">
        <v>14</v>
      </c>
      <c r="I1935" t="s">
        <v>15</v>
      </c>
    </row>
    <row r="1936" spans="1:11" hidden="1" x14ac:dyDescent="0.25">
      <c r="A1936" s="18">
        <v>1934</v>
      </c>
      <c r="B1936" t="s">
        <v>1705</v>
      </c>
      <c r="C1936" t="s">
        <v>100</v>
      </c>
      <c r="D1936" t="s">
        <v>3510</v>
      </c>
      <c r="E1936" t="s">
        <v>12</v>
      </c>
      <c r="G1936" t="s">
        <v>1707</v>
      </c>
      <c r="H1936" t="s">
        <v>14</v>
      </c>
      <c r="I1936" t="s">
        <v>15</v>
      </c>
    </row>
    <row r="1937" spans="1:11" hidden="1" x14ac:dyDescent="0.25">
      <c r="A1937" s="18">
        <v>1935</v>
      </c>
      <c r="B1937" t="s">
        <v>3511</v>
      </c>
      <c r="C1937" t="s">
        <v>17</v>
      </c>
      <c r="D1937" t="s">
        <v>3512</v>
      </c>
      <c r="E1937" t="s">
        <v>12</v>
      </c>
      <c r="G1937" t="s">
        <v>3513</v>
      </c>
      <c r="H1937" t="s">
        <v>14</v>
      </c>
      <c r="I1937" t="s">
        <v>15</v>
      </c>
    </row>
    <row r="1938" spans="1:11" hidden="1" x14ac:dyDescent="0.25">
      <c r="A1938" s="18">
        <v>1936</v>
      </c>
      <c r="B1938" t="s">
        <v>1265</v>
      </c>
      <c r="C1938" t="s">
        <v>71</v>
      </c>
      <c r="D1938" t="s">
        <v>3514</v>
      </c>
      <c r="E1938" t="s">
        <v>12</v>
      </c>
      <c r="G1938" t="s">
        <v>1267</v>
      </c>
      <c r="H1938" t="s">
        <v>14</v>
      </c>
      <c r="I1938" t="s">
        <v>15</v>
      </c>
    </row>
    <row r="1939" spans="1:11" hidden="1" x14ac:dyDescent="0.25">
      <c r="A1939" s="18">
        <v>1937</v>
      </c>
      <c r="B1939" t="s">
        <v>2581</v>
      </c>
      <c r="C1939" t="s">
        <v>190</v>
      </c>
      <c r="D1939" t="s">
        <v>3515</v>
      </c>
      <c r="E1939" t="s">
        <v>12</v>
      </c>
      <c r="G1939" t="s">
        <v>2583</v>
      </c>
      <c r="H1939" t="s">
        <v>14</v>
      </c>
      <c r="I1939" t="s">
        <v>15</v>
      </c>
    </row>
    <row r="1940" spans="1:11" hidden="1" x14ac:dyDescent="0.25">
      <c r="A1940" s="18">
        <v>1938</v>
      </c>
      <c r="B1940" t="s">
        <v>131</v>
      </c>
      <c r="C1940" t="s">
        <v>10</v>
      </c>
      <c r="D1940" t="s">
        <v>3516</v>
      </c>
      <c r="E1940" t="s">
        <v>12</v>
      </c>
      <c r="G1940" t="s">
        <v>1728</v>
      </c>
      <c r="H1940" t="s">
        <v>14</v>
      </c>
      <c r="I1940" t="s">
        <v>34</v>
      </c>
    </row>
    <row r="1941" spans="1:11" hidden="1" x14ac:dyDescent="0.25">
      <c r="A1941" s="18">
        <v>1939</v>
      </c>
      <c r="B1941" t="s">
        <v>3486</v>
      </c>
      <c r="C1941" t="s">
        <v>10</v>
      </c>
      <c r="D1941" t="s">
        <v>3517</v>
      </c>
      <c r="E1941" t="s">
        <v>12</v>
      </c>
      <c r="G1941" t="s">
        <v>3488</v>
      </c>
      <c r="H1941" t="s">
        <v>14</v>
      </c>
      <c r="I1941" t="s">
        <v>15</v>
      </c>
    </row>
    <row r="1942" spans="1:11" hidden="1" x14ac:dyDescent="0.25">
      <c r="A1942" s="18">
        <v>1940</v>
      </c>
      <c r="C1942" t="s">
        <v>27</v>
      </c>
      <c r="D1942" t="s">
        <v>3518</v>
      </c>
      <c r="E1942" t="s">
        <v>12</v>
      </c>
      <c r="G1942" t="s">
        <v>3519</v>
      </c>
      <c r="H1942" t="s">
        <v>14</v>
      </c>
      <c r="I1942" t="s">
        <v>15</v>
      </c>
    </row>
    <row r="1943" spans="1:11" hidden="1" x14ac:dyDescent="0.25">
      <c r="A1943" s="18">
        <v>1941</v>
      </c>
      <c r="B1943" t="s">
        <v>3174</v>
      </c>
      <c r="C1943" t="s">
        <v>24</v>
      </c>
      <c r="D1943" t="s">
        <v>3520</v>
      </c>
      <c r="E1943" t="s">
        <v>12</v>
      </c>
      <c r="G1943" t="s">
        <v>3176</v>
      </c>
      <c r="H1943" t="s">
        <v>14</v>
      </c>
      <c r="I1943" t="s">
        <v>15</v>
      </c>
    </row>
    <row r="1944" spans="1:11" hidden="1" x14ac:dyDescent="0.25">
      <c r="A1944" s="18">
        <v>1942</v>
      </c>
      <c r="C1944" t="s">
        <v>44</v>
      </c>
      <c r="D1944" t="s">
        <v>3521</v>
      </c>
      <c r="E1944" t="s">
        <v>12</v>
      </c>
      <c r="G1944" t="s">
        <v>1046</v>
      </c>
      <c r="H1944" t="s">
        <v>14</v>
      </c>
      <c r="I1944" t="s">
        <v>34</v>
      </c>
    </row>
    <row r="1945" spans="1:11" hidden="1" x14ac:dyDescent="0.25">
      <c r="A1945" s="18">
        <v>1943</v>
      </c>
      <c r="B1945" t="s">
        <v>164</v>
      </c>
      <c r="C1945" t="s">
        <v>91</v>
      </c>
      <c r="D1945" t="s">
        <v>3522</v>
      </c>
      <c r="E1945" t="s">
        <v>12</v>
      </c>
      <c r="G1945" t="s">
        <v>166</v>
      </c>
      <c r="H1945" t="s">
        <v>14</v>
      </c>
      <c r="I1945" t="s">
        <v>15</v>
      </c>
    </row>
    <row r="1946" spans="1:11" hidden="1" x14ac:dyDescent="0.25">
      <c r="A1946" s="18">
        <v>1944</v>
      </c>
      <c r="B1946" t="s">
        <v>3523</v>
      </c>
      <c r="C1946" t="s">
        <v>24</v>
      </c>
      <c r="D1946" t="s">
        <v>3524</v>
      </c>
      <c r="E1946" t="s">
        <v>12</v>
      </c>
      <c r="G1946" t="s">
        <v>436</v>
      </c>
      <c r="H1946" t="s">
        <v>14</v>
      </c>
      <c r="I1946" t="s">
        <v>34</v>
      </c>
    </row>
    <row r="1947" spans="1:11" hidden="1" x14ac:dyDescent="0.25">
      <c r="A1947" s="18">
        <v>1945</v>
      </c>
      <c r="B1947" t="s">
        <v>230</v>
      </c>
      <c r="C1947" t="s">
        <v>389</v>
      </c>
      <c r="D1947" t="s">
        <v>3525</v>
      </c>
      <c r="E1947" t="s">
        <v>12</v>
      </c>
      <c r="G1947" t="s">
        <v>232</v>
      </c>
      <c r="H1947" t="s">
        <v>14</v>
      </c>
      <c r="I1947" t="s">
        <v>15</v>
      </c>
    </row>
    <row r="1948" spans="1:11" x14ac:dyDescent="0.25">
      <c r="A1948" s="18">
        <v>1979</v>
      </c>
      <c r="C1948" t="s">
        <v>2822</v>
      </c>
      <c r="D1948" t="s">
        <v>3526</v>
      </c>
      <c r="E1948" t="s">
        <v>12</v>
      </c>
      <c r="G1948" t="s">
        <v>3527</v>
      </c>
      <c r="H1948" t="s">
        <v>38</v>
      </c>
      <c r="I1948" t="s">
        <v>2825</v>
      </c>
      <c r="K1948" s="45" t="s">
        <v>2826</v>
      </c>
    </row>
    <row r="1949" spans="1:11" hidden="1" x14ac:dyDescent="0.25">
      <c r="A1949" s="18">
        <v>1947</v>
      </c>
      <c r="B1949" t="s">
        <v>1327</v>
      </c>
      <c r="C1949" t="s">
        <v>100</v>
      </c>
      <c r="D1949" t="s">
        <v>3528</v>
      </c>
      <c r="E1949" t="s">
        <v>12</v>
      </c>
      <c r="G1949" t="s">
        <v>1329</v>
      </c>
      <c r="H1949" t="s">
        <v>14</v>
      </c>
      <c r="I1949" t="s">
        <v>15</v>
      </c>
    </row>
    <row r="1950" spans="1:11" hidden="1" x14ac:dyDescent="0.25">
      <c r="A1950" s="18">
        <v>1948</v>
      </c>
      <c r="C1950" t="s">
        <v>100</v>
      </c>
      <c r="D1950" t="s">
        <v>3529</v>
      </c>
      <c r="E1950" t="s">
        <v>12</v>
      </c>
      <c r="G1950" t="s">
        <v>1957</v>
      </c>
      <c r="H1950" t="s">
        <v>14</v>
      </c>
      <c r="I1950" t="s">
        <v>34</v>
      </c>
    </row>
    <row r="1951" spans="1:11" hidden="1" x14ac:dyDescent="0.25">
      <c r="A1951" s="18">
        <v>1949</v>
      </c>
      <c r="B1951" t="s">
        <v>835</v>
      </c>
      <c r="C1951" t="s">
        <v>44</v>
      </c>
      <c r="D1951" t="s">
        <v>3530</v>
      </c>
      <c r="E1951" t="s">
        <v>12</v>
      </c>
      <c r="G1951" t="s">
        <v>837</v>
      </c>
      <c r="H1951" t="s">
        <v>14</v>
      </c>
      <c r="I1951" t="s">
        <v>15</v>
      </c>
    </row>
    <row r="1952" spans="1:11" hidden="1" x14ac:dyDescent="0.25">
      <c r="A1952" s="18">
        <v>1950</v>
      </c>
      <c r="B1952" t="s">
        <v>51</v>
      </c>
      <c r="C1952" t="s">
        <v>44</v>
      </c>
      <c r="D1952" t="s">
        <v>3531</v>
      </c>
      <c r="E1952" t="s">
        <v>12</v>
      </c>
      <c r="G1952" t="s">
        <v>3532</v>
      </c>
      <c r="H1952" t="s">
        <v>14</v>
      </c>
      <c r="I1952" t="s">
        <v>15</v>
      </c>
    </row>
    <row r="1953" spans="1:9" hidden="1" x14ac:dyDescent="0.25">
      <c r="A1953" s="18">
        <v>1951</v>
      </c>
      <c r="B1953" t="s">
        <v>710</v>
      </c>
      <c r="C1953" t="s">
        <v>48</v>
      </c>
      <c r="D1953" t="s">
        <v>3533</v>
      </c>
      <c r="E1953" t="s">
        <v>12</v>
      </c>
      <c r="G1953" t="s">
        <v>712</v>
      </c>
      <c r="H1953" t="s">
        <v>14</v>
      </c>
      <c r="I1953" t="s">
        <v>15</v>
      </c>
    </row>
    <row r="1954" spans="1:9" hidden="1" x14ac:dyDescent="0.25">
      <c r="A1954" s="18">
        <v>1952</v>
      </c>
      <c r="B1954" t="s">
        <v>131</v>
      </c>
      <c r="C1954" t="s">
        <v>24</v>
      </c>
      <c r="D1954" t="s">
        <v>3534</v>
      </c>
      <c r="E1954" t="s">
        <v>12</v>
      </c>
      <c r="G1954" t="s">
        <v>133</v>
      </c>
      <c r="H1954" t="s">
        <v>14</v>
      </c>
      <c r="I1954" t="s">
        <v>34</v>
      </c>
    </row>
    <row r="1955" spans="1:9" hidden="1" x14ac:dyDescent="0.25">
      <c r="A1955" s="18">
        <v>1953</v>
      </c>
      <c r="B1955" t="s">
        <v>3303</v>
      </c>
      <c r="C1955" t="s">
        <v>100</v>
      </c>
      <c r="D1955" t="s">
        <v>3535</v>
      </c>
      <c r="E1955" t="s">
        <v>12</v>
      </c>
      <c r="G1955" t="s">
        <v>3305</v>
      </c>
      <c r="H1955" t="s">
        <v>14</v>
      </c>
      <c r="I1955" t="s">
        <v>15</v>
      </c>
    </row>
    <row r="1956" spans="1:9" hidden="1" x14ac:dyDescent="0.25">
      <c r="A1956" s="18">
        <v>1954</v>
      </c>
      <c r="B1956" t="s">
        <v>1351</v>
      </c>
      <c r="C1956" t="s">
        <v>31</v>
      </c>
      <c r="D1956" t="s">
        <v>3536</v>
      </c>
      <c r="E1956" t="s">
        <v>12</v>
      </c>
      <c r="G1956" t="s">
        <v>1353</v>
      </c>
      <c r="H1956" t="s">
        <v>14</v>
      </c>
      <c r="I1956" t="s">
        <v>34</v>
      </c>
    </row>
    <row r="1957" spans="1:9" hidden="1" x14ac:dyDescent="0.25">
      <c r="A1957" s="18">
        <v>1955</v>
      </c>
      <c r="B1957" t="s">
        <v>155</v>
      </c>
      <c r="C1957" t="s">
        <v>200</v>
      </c>
      <c r="D1957" t="s">
        <v>3537</v>
      </c>
      <c r="E1957" t="s">
        <v>12</v>
      </c>
      <c r="G1957" t="s">
        <v>157</v>
      </c>
      <c r="H1957" t="s">
        <v>14</v>
      </c>
      <c r="I1957" t="s">
        <v>15</v>
      </c>
    </row>
    <row r="1958" spans="1:9" hidden="1" x14ac:dyDescent="0.25">
      <c r="A1958" s="18">
        <v>1956</v>
      </c>
      <c r="B1958" t="s">
        <v>577</v>
      </c>
      <c r="C1958" t="s">
        <v>71</v>
      </c>
      <c r="D1958" t="s">
        <v>3538</v>
      </c>
      <c r="E1958" t="s">
        <v>12</v>
      </c>
      <c r="G1958" t="s">
        <v>579</v>
      </c>
      <c r="H1958" t="s">
        <v>14</v>
      </c>
      <c r="I1958" t="s">
        <v>15</v>
      </c>
    </row>
    <row r="1959" spans="1:9" hidden="1" x14ac:dyDescent="0.25">
      <c r="A1959" s="18">
        <v>1957</v>
      </c>
      <c r="B1959" t="s">
        <v>934</v>
      </c>
      <c r="C1959" t="s">
        <v>27</v>
      </c>
      <c r="D1959" t="s">
        <v>3539</v>
      </c>
      <c r="E1959" t="s">
        <v>12</v>
      </c>
      <c r="G1959" t="s">
        <v>936</v>
      </c>
      <c r="H1959" t="s">
        <v>14</v>
      </c>
      <c r="I1959" t="s">
        <v>15</v>
      </c>
    </row>
    <row r="1960" spans="1:9" hidden="1" x14ac:dyDescent="0.25">
      <c r="A1960" s="18">
        <v>1958</v>
      </c>
      <c r="B1960" t="s">
        <v>3540</v>
      </c>
      <c r="C1960" t="s">
        <v>17</v>
      </c>
      <c r="D1960" t="s">
        <v>3541</v>
      </c>
      <c r="E1960" t="s">
        <v>12</v>
      </c>
      <c r="G1960" t="s">
        <v>3542</v>
      </c>
      <c r="H1960" t="s">
        <v>14</v>
      </c>
      <c r="I1960" t="s">
        <v>15</v>
      </c>
    </row>
    <row r="1961" spans="1:9" hidden="1" x14ac:dyDescent="0.25">
      <c r="A1961" s="18">
        <v>1959</v>
      </c>
      <c r="C1961" t="s">
        <v>27</v>
      </c>
      <c r="D1961" t="s">
        <v>3543</v>
      </c>
      <c r="E1961" t="s">
        <v>12</v>
      </c>
      <c r="G1961" t="s">
        <v>1221</v>
      </c>
      <c r="H1961" t="s">
        <v>14</v>
      </c>
      <c r="I1961" t="s">
        <v>15</v>
      </c>
    </row>
    <row r="1962" spans="1:9" hidden="1" x14ac:dyDescent="0.25">
      <c r="A1962" s="18">
        <v>1960</v>
      </c>
      <c r="B1962" t="s">
        <v>423</v>
      </c>
      <c r="C1962" t="s">
        <v>190</v>
      </c>
      <c r="D1962" t="s">
        <v>3544</v>
      </c>
      <c r="E1962" t="s">
        <v>12</v>
      </c>
      <c r="G1962" t="s">
        <v>425</v>
      </c>
      <c r="H1962" t="s">
        <v>14</v>
      </c>
      <c r="I1962" t="s">
        <v>15</v>
      </c>
    </row>
    <row r="1963" spans="1:9" hidden="1" x14ac:dyDescent="0.25">
      <c r="A1963" s="18">
        <v>1961</v>
      </c>
      <c r="B1963" t="s">
        <v>235</v>
      </c>
      <c r="C1963" t="s">
        <v>71</v>
      </c>
      <c r="D1963" t="s">
        <v>3545</v>
      </c>
      <c r="E1963" t="s">
        <v>12</v>
      </c>
      <c r="G1963" t="s">
        <v>237</v>
      </c>
      <c r="H1963" t="s">
        <v>14</v>
      </c>
      <c r="I1963" t="s">
        <v>15</v>
      </c>
    </row>
    <row r="1964" spans="1:9" hidden="1" x14ac:dyDescent="0.25">
      <c r="A1964" s="18">
        <v>1962</v>
      </c>
      <c r="B1964" t="s">
        <v>891</v>
      </c>
      <c r="C1964" t="s">
        <v>44</v>
      </c>
      <c r="D1964" t="s">
        <v>3546</v>
      </c>
      <c r="E1964" t="s">
        <v>12</v>
      </c>
      <c r="G1964" t="s">
        <v>893</v>
      </c>
      <c r="H1964" t="s">
        <v>14</v>
      </c>
      <c r="I1964" t="s">
        <v>15</v>
      </c>
    </row>
    <row r="1965" spans="1:9" hidden="1" x14ac:dyDescent="0.25">
      <c r="A1965" s="18">
        <v>1963</v>
      </c>
      <c r="B1965" t="s">
        <v>580</v>
      </c>
      <c r="C1965" t="s">
        <v>24</v>
      </c>
      <c r="D1965" t="s">
        <v>3547</v>
      </c>
      <c r="E1965" t="s">
        <v>12</v>
      </c>
      <c r="G1965" t="s">
        <v>582</v>
      </c>
      <c r="H1965" t="s">
        <v>14</v>
      </c>
      <c r="I1965" t="s">
        <v>34</v>
      </c>
    </row>
    <row r="1966" spans="1:9" hidden="1" x14ac:dyDescent="0.25">
      <c r="A1966" s="18">
        <v>1964</v>
      </c>
      <c r="B1966" t="s">
        <v>939</v>
      </c>
      <c r="C1966" t="s">
        <v>91</v>
      </c>
      <c r="D1966" t="s">
        <v>3548</v>
      </c>
      <c r="E1966" t="s">
        <v>12</v>
      </c>
      <c r="G1966" t="s">
        <v>941</v>
      </c>
      <c r="H1966" t="s">
        <v>14</v>
      </c>
      <c r="I1966" t="s">
        <v>15</v>
      </c>
    </row>
    <row r="1967" spans="1:9" hidden="1" x14ac:dyDescent="0.25">
      <c r="A1967" s="18">
        <v>1965</v>
      </c>
      <c r="B1967" t="s">
        <v>1114</v>
      </c>
      <c r="C1967" t="s">
        <v>10</v>
      </c>
      <c r="D1967" t="s">
        <v>3549</v>
      </c>
      <c r="E1967" t="s">
        <v>12</v>
      </c>
      <c r="G1967" t="s">
        <v>1116</v>
      </c>
      <c r="H1967" t="s">
        <v>14</v>
      </c>
      <c r="I1967" t="s">
        <v>15</v>
      </c>
    </row>
    <row r="1968" spans="1:9" hidden="1" x14ac:dyDescent="0.25">
      <c r="A1968" s="18">
        <v>1966</v>
      </c>
      <c r="C1968" t="s">
        <v>27</v>
      </c>
      <c r="D1968" t="s">
        <v>3550</v>
      </c>
      <c r="E1968" t="s">
        <v>12</v>
      </c>
      <c r="G1968" t="s">
        <v>3551</v>
      </c>
      <c r="H1968" t="s">
        <v>14</v>
      </c>
      <c r="I1968" t="s">
        <v>15</v>
      </c>
    </row>
    <row r="1969" spans="1:11" x14ac:dyDescent="0.25">
      <c r="A1969" s="18">
        <v>689</v>
      </c>
      <c r="C1969" t="s">
        <v>2822</v>
      </c>
      <c r="D1969" t="s">
        <v>3552</v>
      </c>
      <c r="E1969" t="s">
        <v>12</v>
      </c>
      <c r="G1969" t="s">
        <v>3553</v>
      </c>
      <c r="H1969" t="s">
        <v>38</v>
      </c>
      <c r="I1969" t="s">
        <v>2825</v>
      </c>
      <c r="K1969" s="45" t="s">
        <v>2826</v>
      </c>
    </row>
    <row r="1970" spans="1:11" hidden="1" x14ac:dyDescent="0.25">
      <c r="A1970" s="18">
        <v>1968</v>
      </c>
      <c r="C1970" t="s">
        <v>44</v>
      </c>
      <c r="D1970" t="s">
        <v>3554</v>
      </c>
      <c r="E1970" t="s">
        <v>12</v>
      </c>
      <c r="G1970" t="s">
        <v>1890</v>
      </c>
      <c r="H1970" t="s">
        <v>14</v>
      </c>
      <c r="I1970" t="s">
        <v>34</v>
      </c>
    </row>
    <row r="1971" spans="1:11" hidden="1" x14ac:dyDescent="0.25">
      <c r="A1971" s="18">
        <v>1969</v>
      </c>
      <c r="B1971" t="s">
        <v>3555</v>
      </c>
      <c r="C1971" t="s">
        <v>17</v>
      </c>
      <c r="D1971" t="s">
        <v>3556</v>
      </c>
      <c r="E1971" t="s">
        <v>12</v>
      </c>
      <c r="G1971" t="s">
        <v>3557</v>
      </c>
      <c r="H1971" t="s">
        <v>14</v>
      </c>
      <c r="I1971" t="s">
        <v>15</v>
      </c>
    </row>
    <row r="1972" spans="1:11" hidden="1" x14ac:dyDescent="0.25">
      <c r="A1972" s="18">
        <v>1970</v>
      </c>
      <c r="C1972" t="s">
        <v>71</v>
      </c>
      <c r="D1972" t="s">
        <v>3558</v>
      </c>
      <c r="E1972" t="s">
        <v>12</v>
      </c>
      <c r="G1972" t="s">
        <v>1972</v>
      </c>
      <c r="H1972" t="s">
        <v>14</v>
      </c>
      <c r="I1972" t="s">
        <v>15</v>
      </c>
    </row>
    <row r="1973" spans="1:11" hidden="1" x14ac:dyDescent="0.25">
      <c r="A1973" s="18">
        <v>1971</v>
      </c>
      <c r="B1973" t="s">
        <v>1305</v>
      </c>
      <c r="C1973" t="s">
        <v>44</v>
      </c>
      <c r="D1973" t="s">
        <v>3559</v>
      </c>
      <c r="E1973" t="s">
        <v>12</v>
      </c>
      <c r="G1973" t="s">
        <v>1307</v>
      </c>
      <c r="H1973" t="s">
        <v>14</v>
      </c>
      <c r="I1973" t="s">
        <v>15</v>
      </c>
    </row>
    <row r="1974" spans="1:11" hidden="1" x14ac:dyDescent="0.25">
      <c r="A1974" s="18">
        <v>1972</v>
      </c>
      <c r="B1974" t="s">
        <v>3560</v>
      </c>
      <c r="C1974" t="s">
        <v>17</v>
      </c>
      <c r="D1974" t="s">
        <v>3561</v>
      </c>
      <c r="E1974" t="s">
        <v>12</v>
      </c>
      <c r="G1974" t="s">
        <v>29</v>
      </c>
      <c r="H1974" t="s">
        <v>14</v>
      </c>
      <c r="I1974" t="s">
        <v>15</v>
      </c>
    </row>
    <row r="1975" spans="1:11" hidden="1" x14ac:dyDescent="0.25">
      <c r="A1975" s="18">
        <v>1973</v>
      </c>
      <c r="B1975" t="s">
        <v>352</v>
      </c>
      <c r="C1975" t="s">
        <v>190</v>
      </c>
      <c r="D1975" t="s">
        <v>3562</v>
      </c>
      <c r="E1975" t="s">
        <v>12</v>
      </c>
      <c r="G1975" t="s">
        <v>354</v>
      </c>
      <c r="H1975" t="s">
        <v>14</v>
      </c>
      <c r="I1975" t="s">
        <v>34</v>
      </c>
    </row>
    <row r="1976" spans="1:11" hidden="1" x14ac:dyDescent="0.25">
      <c r="A1976" s="18">
        <v>1974</v>
      </c>
      <c r="B1976" t="s">
        <v>3563</v>
      </c>
      <c r="C1976" t="s">
        <v>17</v>
      </c>
      <c r="D1976" t="s">
        <v>3564</v>
      </c>
      <c r="E1976" t="s">
        <v>12</v>
      </c>
      <c r="G1976" t="s">
        <v>3565</v>
      </c>
      <c r="H1976" t="s">
        <v>14</v>
      </c>
      <c r="I1976" t="s">
        <v>15</v>
      </c>
    </row>
    <row r="1977" spans="1:11" hidden="1" x14ac:dyDescent="0.25">
      <c r="A1977" s="18">
        <v>1975</v>
      </c>
      <c r="B1977" t="s">
        <v>1053</v>
      </c>
      <c r="C1977" t="s">
        <v>27</v>
      </c>
      <c r="D1977" t="s">
        <v>3566</v>
      </c>
      <c r="E1977" t="s">
        <v>12</v>
      </c>
      <c r="G1977" t="s">
        <v>1055</v>
      </c>
      <c r="H1977" t="s">
        <v>14</v>
      </c>
      <c r="I1977" t="s">
        <v>15</v>
      </c>
    </row>
    <row r="1978" spans="1:11" hidden="1" x14ac:dyDescent="0.25">
      <c r="A1978" s="18">
        <v>1976</v>
      </c>
      <c r="B1978" t="s">
        <v>891</v>
      </c>
      <c r="C1978" t="s">
        <v>200</v>
      </c>
      <c r="D1978" t="s">
        <v>3567</v>
      </c>
      <c r="E1978" t="s">
        <v>12</v>
      </c>
      <c r="G1978" t="s">
        <v>893</v>
      </c>
      <c r="H1978" t="s">
        <v>14</v>
      </c>
      <c r="I1978" t="s">
        <v>15</v>
      </c>
    </row>
    <row r="1979" spans="1:11" hidden="1" x14ac:dyDescent="0.25">
      <c r="A1979" s="18">
        <v>1977</v>
      </c>
      <c r="C1979" t="s">
        <v>91</v>
      </c>
      <c r="D1979" t="s">
        <v>3568</v>
      </c>
      <c r="E1979" t="s">
        <v>12</v>
      </c>
      <c r="G1979" t="s">
        <v>551</v>
      </c>
      <c r="H1979" t="s">
        <v>14</v>
      </c>
      <c r="I1979" t="s">
        <v>15</v>
      </c>
    </row>
    <row r="1980" spans="1:11" hidden="1" x14ac:dyDescent="0.25">
      <c r="A1980" s="18">
        <v>1978</v>
      </c>
      <c r="B1980" t="s">
        <v>1078</v>
      </c>
      <c r="C1980" t="s">
        <v>24</v>
      </c>
      <c r="D1980" t="s">
        <v>3569</v>
      </c>
      <c r="E1980" t="s">
        <v>12</v>
      </c>
      <c r="G1980" t="s">
        <v>1608</v>
      </c>
      <c r="H1980" t="s">
        <v>14</v>
      </c>
      <c r="I1980" t="s">
        <v>15</v>
      </c>
    </row>
    <row r="1981" spans="1:11" x14ac:dyDescent="0.25">
      <c r="A1981" s="18">
        <v>1991</v>
      </c>
      <c r="C1981" t="s">
        <v>2822</v>
      </c>
      <c r="D1981" t="s">
        <v>3570</v>
      </c>
      <c r="E1981" t="s">
        <v>12</v>
      </c>
      <c r="G1981" t="s">
        <v>3571</v>
      </c>
      <c r="H1981" t="s">
        <v>38</v>
      </c>
      <c r="I1981" t="s">
        <v>2825</v>
      </c>
      <c r="K1981" s="45" t="s">
        <v>2826</v>
      </c>
    </row>
    <row r="1982" spans="1:11" x14ac:dyDescent="0.25">
      <c r="A1982" s="18">
        <v>1079</v>
      </c>
      <c r="C1982" t="s">
        <v>2822</v>
      </c>
      <c r="D1982" t="s">
        <v>3572</v>
      </c>
      <c r="E1982" t="s">
        <v>12</v>
      </c>
      <c r="G1982" t="s">
        <v>3573</v>
      </c>
      <c r="H1982" t="s">
        <v>38</v>
      </c>
      <c r="I1982" t="s">
        <v>2825</v>
      </c>
      <c r="K1982" s="45" t="s">
        <v>2826</v>
      </c>
    </row>
    <row r="1983" spans="1:11" x14ac:dyDescent="0.25">
      <c r="A1983" s="18">
        <v>2609</v>
      </c>
      <c r="C1983" t="s">
        <v>2822</v>
      </c>
      <c r="D1983" t="s">
        <v>3574</v>
      </c>
      <c r="E1983" t="s">
        <v>12</v>
      </c>
      <c r="G1983" t="s">
        <v>3575</v>
      </c>
      <c r="H1983" t="s">
        <v>38</v>
      </c>
      <c r="I1983" t="s">
        <v>2825</v>
      </c>
      <c r="K1983" s="45" t="s">
        <v>2826</v>
      </c>
    </row>
    <row r="1984" spans="1:11" hidden="1" x14ac:dyDescent="0.25">
      <c r="A1984" s="18">
        <v>1982</v>
      </c>
      <c r="B1984" t="s">
        <v>3576</v>
      </c>
      <c r="C1984" t="s">
        <v>17</v>
      </c>
      <c r="D1984" t="s">
        <v>3577</v>
      </c>
      <c r="E1984" t="s">
        <v>12</v>
      </c>
      <c r="G1984" t="s">
        <v>3578</v>
      </c>
      <c r="H1984" t="s">
        <v>14</v>
      </c>
      <c r="I1984" t="s">
        <v>15</v>
      </c>
    </row>
    <row r="1985" spans="1:11" x14ac:dyDescent="0.25">
      <c r="A1985" s="18">
        <v>2360</v>
      </c>
      <c r="C1985" t="s">
        <v>2822</v>
      </c>
      <c r="D1985" t="s">
        <v>3579</v>
      </c>
      <c r="E1985" t="s">
        <v>12</v>
      </c>
      <c r="G1985" t="s">
        <v>3580</v>
      </c>
      <c r="H1985" t="s">
        <v>38</v>
      </c>
      <c r="I1985" t="s">
        <v>2825</v>
      </c>
      <c r="K1985" s="45" t="s">
        <v>2826</v>
      </c>
    </row>
    <row r="1986" spans="1:11" hidden="1" x14ac:dyDescent="0.25">
      <c r="A1986" s="18">
        <v>1984</v>
      </c>
      <c r="B1986" t="s">
        <v>358</v>
      </c>
      <c r="C1986" t="s">
        <v>71</v>
      </c>
      <c r="D1986" t="s">
        <v>3581</v>
      </c>
      <c r="E1986" t="s">
        <v>12</v>
      </c>
      <c r="G1986" t="s">
        <v>360</v>
      </c>
      <c r="H1986" t="s">
        <v>14</v>
      </c>
      <c r="I1986" t="s">
        <v>15</v>
      </c>
    </row>
    <row r="1987" spans="1:11" hidden="1" x14ac:dyDescent="0.25">
      <c r="A1987" s="18">
        <v>1985</v>
      </c>
      <c r="B1987" t="s">
        <v>193</v>
      </c>
      <c r="C1987" t="s">
        <v>10</v>
      </c>
      <c r="D1987" t="s">
        <v>3582</v>
      </c>
      <c r="E1987" t="s">
        <v>12</v>
      </c>
      <c r="G1987" t="s">
        <v>195</v>
      </c>
      <c r="H1987" t="s">
        <v>14</v>
      </c>
      <c r="I1987" t="s">
        <v>15</v>
      </c>
    </row>
    <row r="1988" spans="1:11" x14ac:dyDescent="0.25">
      <c r="A1988" s="18">
        <v>2350</v>
      </c>
      <c r="C1988" t="s">
        <v>2822</v>
      </c>
      <c r="D1988" t="s">
        <v>3583</v>
      </c>
      <c r="E1988" t="s">
        <v>12</v>
      </c>
      <c r="G1988" t="s">
        <v>3584</v>
      </c>
      <c r="H1988" t="s">
        <v>38</v>
      </c>
      <c r="I1988" t="s">
        <v>2825</v>
      </c>
      <c r="K1988" s="45" t="s">
        <v>2826</v>
      </c>
    </row>
    <row r="1989" spans="1:11" hidden="1" x14ac:dyDescent="0.25">
      <c r="A1989" s="18">
        <v>1987</v>
      </c>
      <c r="B1989" t="s">
        <v>952</v>
      </c>
      <c r="C1989" t="s">
        <v>91</v>
      </c>
      <c r="D1989" t="s">
        <v>3585</v>
      </c>
      <c r="E1989" t="s">
        <v>12</v>
      </c>
      <c r="G1989" t="s">
        <v>954</v>
      </c>
      <c r="H1989" t="s">
        <v>14</v>
      </c>
      <c r="I1989" t="s">
        <v>15</v>
      </c>
    </row>
    <row r="1990" spans="1:11" hidden="1" x14ac:dyDescent="0.25">
      <c r="A1990" s="18">
        <v>1988</v>
      </c>
      <c r="C1990" t="s">
        <v>71</v>
      </c>
      <c r="D1990" t="s">
        <v>3586</v>
      </c>
      <c r="E1990" t="s">
        <v>12</v>
      </c>
      <c r="G1990" t="s">
        <v>450</v>
      </c>
      <c r="H1990" t="s">
        <v>14</v>
      </c>
      <c r="I1990" t="s">
        <v>15</v>
      </c>
    </row>
    <row r="1991" spans="1:11" hidden="1" x14ac:dyDescent="0.25">
      <c r="A1991" s="18">
        <v>1989</v>
      </c>
      <c r="B1991" t="s">
        <v>547</v>
      </c>
      <c r="C1991" t="s">
        <v>27</v>
      </c>
      <c r="D1991" t="s">
        <v>3587</v>
      </c>
      <c r="E1991" t="s">
        <v>12</v>
      </c>
      <c r="G1991" t="s">
        <v>549</v>
      </c>
      <c r="H1991" t="s">
        <v>14</v>
      </c>
      <c r="I1991" t="s">
        <v>15</v>
      </c>
    </row>
    <row r="1992" spans="1:11" hidden="1" x14ac:dyDescent="0.25">
      <c r="A1992" s="18">
        <v>1990</v>
      </c>
      <c r="B1992" t="s">
        <v>862</v>
      </c>
      <c r="C1992" t="s">
        <v>44</v>
      </c>
      <c r="D1992" t="s">
        <v>3588</v>
      </c>
      <c r="E1992" t="s">
        <v>12</v>
      </c>
      <c r="G1992" t="s">
        <v>864</v>
      </c>
      <c r="H1992" t="s">
        <v>14</v>
      </c>
      <c r="I1992" t="s">
        <v>770</v>
      </c>
    </row>
    <row r="1993" spans="1:11" x14ac:dyDescent="0.25">
      <c r="A1993" s="18">
        <v>3674</v>
      </c>
      <c r="C1993" t="s">
        <v>2822</v>
      </c>
      <c r="D1993" t="s">
        <v>3589</v>
      </c>
      <c r="E1993" t="s">
        <v>12</v>
      </c>
      <c r="G1993" t="s">
        <v>3590</v>
      </c>
      <c r="H1993" t="s">
        <v>38</v>
      </c>
      <c r="I1993" t="s">
        <v>2825</v>
      </c>
      <c r="K1993" s="45" t="s">
        <v>3591</v>
      </c>
    </row>
    <row r="1994" spans="1:11" hidden="1" x14ac:dyDescent="0.25">
      <c r="A1994" s="18">
        <v>1992</v>
      </c>
      <c r="B1994" t="s">
        <v>1721</v>
      </c>
      <c r="C1994" t="s">
        <v>31</v>
      </c>
      <c r="D1994" t="s">
        <v>3592</v>
      </c>
      <c r="E1994" t="s">
        <v>12</v>
      </c>
      <c r="G1994" t="s">
        <v>1723</v>
      </c>
      <c r="H1994" t="s">
        <v>14</v>
      </c>
      <c r="I1994" t="s">
        <v>15</v>
      </c>
    </row>
    <row r="1995" spans="1:11" hidden="1" x14ac:dyDescent="0.25">
      <c r="A1995" s="18">
        <v>1993</v>
      </c>
      <c r="B1995" t="s">
        <v>3593</v>
      </c>
      <c r="C1995" t="s">
        <v>17</v>
      </c>
      <c r="D1995" t="s">
        <v>3594</v>
      </c>
      <c r="E1995" t="s">
        <v>12</v>
      </c>
      <c r="G1995" t="s">
        <v>3595</v>
      </c>
      <c r="H1995" t="s">
        <v>14</v>
      </c>
      <c r="I1995" t="s">
        <v>15</v>
      </c>
    </row>
    <row r="1996" spans="1:11" x14ac:dyDescent="0.25">
      <c r="A1996" s="18">
        <v>4200</v>
      </c>
      <c r="C1996" t="s">
        <v>2822</v>
      </c>
      <c r="D1996" t="s">
        <v>3596</v>
      </c>
      <c r="E1996" t="s">
        <v>12</v>
      </c>
      <c r="G1996" t="s">
        <v>3597</v>
      </c>
      <c r="H1996" t="s">
        <v>38</v>
      </c>
      <c r="I1996" t="s">
        <v>2825</v>
      </c>
      <c r="K1996" s="45" t="s">
        <v>3591</v>
      </c>
    </row>
    <row r="1997" spans="1:11" hidden="1" x14ac:dyDescent="0.25">
      <c r="A1997" s="18">
        <v>1995</v>
      </c>
      <c r="B1997" t="s">
        <v>604</v>
      </c>
      <c r="C1997" t="s">
        <v>44</v>
      </c>
      <c r="D1997" t="s">
        <v>3598</v>
      </c>
      <c r="E1997" t="s">
        <v>12</v>
      </c>
      <c r="G1997" t="s">
        <v>606</v>
      </c>
      <c r="H1997" t="s">
        <v>14</v>
      </c>
      <c r="I1997" t="s">
        <v>15</v>
      </c>
    </row>
    <row r="1998" spans="1:11" hidden="1" x14ac:dyDescent="0.25">
      <c r="A1998" s="18">
        <v>1996</v>
      </c>
      <c r="B1998" t="s">
        <v>266</v>
      </c>
      <c r="C1998" t="s">
        <v>10</v>
      </c>
      <c r="D1998" t="s">
        <v>3599</v>
      </c>
      <c r="E1998" t="s">
        <v>12</v>
      </c>
      <c r="G1998" t="s">
        <v>268</v>
      </c>
      <c r="H1998" t="s">
        <v>14</v>
      </c>
      <c r="I1998" t="s">
        <v>15</v>
      </c>
    </row>
    <row r="1999" spans="1:11" hidden="1" x14ac:dyDescent="0.25">
      <c r="A1999" s="18">
        <v>1997</v>
      </c>
      <c r="B1999" t="s">
        <v>1064</v>
      </c>
      <c r="C1999" t="s">
        <v>91</v>
      </c>
      <c r="D1999" t="s">
        <v>3600</v>
      </c>
      <c r="E1999" t="s">
        <v>12</v>
      </c>
      <c r="G1999" t="s">
        <v>1066</v>
      </c>
      <c r="H1999" t="s">
        <v>14</v>
      </c>
      <c r="I1999" t="s">
        <v>15</v>
      </c>
    </row>
    <row r="2000" spans="1:11" hidden="1" x14ac:dyDescent="0.25">
      <c r="A2000" s="18">
        <v>1998</v>
      </c>
      <c r="B2000" t="s">
        <v>1265</v>
      </c>
      <c r="C2000" t="s">
        <v>24</v>
      </c>
      <c r="D2000" t="s">
        <v>3601</v>
      </c>
      <c r="E2000" t="s">
        <v>12</v>
      </c>
      <c r="G2000" t="s">
        <v>1267</v>
      </c>
      <c r="H2000" t="s">
        <v>14</v>
      </c>
      <c r="I2000" t="s">
        <v>15</v>
      </c>
    </row>
    <row r="2001" spans="1:11" hidden="1" x14ac:dyDescent="0.25">
      <c r="A2001" s="18">
        <v>1999</v>
      </c>
      <c r="B2001" t="s">
        <v>2395</v>
      </c>
      <c r="C2001" t="s">
        <v>27</v>
      </c>
      <c r="D2001" t="s">
        <v>3602</v>
      </c>
      <c r="E2001" t="s">
        <v>12</v>
      </c>
      <c r="G2001" t="s">
        <v>2397</v>
      </c>
      <c r="H2001" t="s">
        <v>14</v>
      </c>
      <c r="I2001" t="s">
        <v>15</v>
      </c>
    </row>
    <row r="2002" spans="1:11" x14ac:dyDescent="0.25">
      <c r="A2002" s="18">
        <v>3825</v>
      </c>
      <c r="C2002" t="s">
        <v>2822</v>
      </c>
      <c r="D2002" t="s">
        <v>3603</v>
      </c>
      <c r="E2002" t="s">
        <v>12</v>
      </c>
      <c r="G2002" t="s">
        <v>3604</v>
      </c>
      <c r="H2002" t="s">
        <v>38</v>
      </c>
      <c r="I2002" t="s">
        <v>2825</v>
      </c>
      <c r="K2002" s="45" t="s">
        <v>3591</v>
      </c>
    </row>
    <row r="2003" spans="1:11" hidden="1" x14ac:dyDescent="0.25">
      <c r="A2003" s="18">
        <v>2001</v>
      </c>
      <c r="B2003" t="s">
        <v>295</v>
      </c>
      <c r="C2003" t="s">
        <v>71</v>
      </c>
      <c r="D2003" t="s">
        <v>3605</v>
      </c>
      <c r="E2003" t="s">
        <v>12</v>
      </c>
      <c r="G2003" t="s">
        <v>297</v>
      </c>
      <c r="H2003" t="s">
        <v>14</v>
      </c>
      <c r="I2003" t="s">
        <v>15</v>
      </c>
    </row>
    <row r="2004" spans="1:11" hidden="1" x14ac:dyDescent="0.25">
      <c r="A2004" s="18">
        <v>2002</v>
      </c>
      <c r="B2004" t="s">
        <v>3606</v>
      </c>
      <c r="C2004" t="s">
        <v>17</v>
      </c>
      <c r="D2004" t="s">
        <v>3607</v>
      </c>
      <c r="E2004" t="s">
        <v>12</v>
      </c>
      <c r="G2004" t="s">
        <v>3608</v>
      </c>
      <c r="H2004" t="s">
        <v>14</v>
      </c>
      <c r="I2004" t="s">
        <v>15</v>
      </c>
    </row>
    <row r="2005" spans="1:11" hidden="1" x14ac:dyDescent="0.25">
      <c r="A2005" s="18">
        <v>2003</v>
      </c>
      <c r="C2005" t="s">
        <v>91</v>
      </c>
      <c r="D2005" t="s">
        <v>3609</v>
      </c>
      <c r="E2005" t="s">
        <v>12</v>
      </c>
      <c r="G2005" t="s">
        <v>1739</v>
      </c>
      <c r="H2005" t="s">
        <v>14</v>
      </c>
      <c r="I2005" t="s">
        <v>34</v>
      </c>
    </row>
    <row r="2006" spans="1:11" hidden="1" x14ac:dyDescent="0.25">
      <c r="A2006" s="18">
        <v>2004</v>
      </c>
      <c r="B2006" t="s">
        <v>2129</v>
      </c>
      <c r="C2006" t="s">
        <v>17</v>
      </c>
      <c r="D2006" t="s">
        <v>3610</v>
      </c>
      <c r="E2006" t="s">
        <v>12</v>
      </c>
      <c r="G2006" t="s">
        <v>2131</v>
      </c>
      <c r="H2006" t="s">
        <v>14</v>
      </c>
      <c r="I2006" t="s">
        <v>15</v>
      </c>
    </row>
    <row r="2007" spans="1:11" hidden="1" x14ac:dyDescent="0.25">
      <c r="A2007" s="18">
        <v>2005</v>
      </c>
      <c r="B2007" t="s">
        <v>3611</v>
      </c>
      <c r="C2007" t="s">
        <v>17</v>
      </c>
      <c r="D2007" t="s">
        <v>3612</v>
      </c>
      <c r="E2007" t="s">
        <v>12</v>
      </c>
      <c r="G2007" t="s">
        <v>3613</v>
      </c>
      <c r="H2007" t="s">
        <v>14</v>
      </c>
      <c r="I2007" t="s">
        <v>15</v>
      </c>
    </row>
    <row r="2008" spans="1:11" hidden="1" x14ac:dyDescent="0.25">
      <c r="A2008" s="18">
        <v>2006</v>
      </c>
      <c r="C2008" t="s">
        <v>91</v>
      </c>
      <c r="D2008" t="s">
        <v>3614</v>
      </c>
      <c r="E2008" t="s">
        <v>12</v>
      </c>
      <c r="G2008" t="s">
        <v>1244</v>
      </c>
      <c r="H2008" t="s">
        <v>14</v>
      </c>
      <c r="I2008" t="s">
        <v>15</v>
      </c>
    </row>
    <row r="2009" spans="1:11" hidden="1" x14ac:dyDescent="0.25">
      <c r="A2009" s="18">
        <v>2007</v>
      </c>
      <c r="B2009" t="s">
        <v>1433</v>
      </c>
      <c r="C2009" t="s">
        <v>44</v>
      </c>
      <c r="D2009" t="s">
        <v>3615</v>
      </c>
      <c r="E2009" t="s">
        <v>12</v>
      </c>
      <c r="G2009" t="s">
        <v>1435</v>
      </c>
      <c r="H2009" t="s">
        <v>14</v>
      </c>
      <c r="I2009" t="s">
        <v>15</v>
      </c>
    </row>
    <row r="2010" spans="1:11" hidden="1" x14ac:dyDescent="0.25">
      <c r="A2010" s="18">
        <v>2008</v>
      </c>
      <c r="B2010" t="s">
        <v>395</v>
      </c>
      <c r="C2010" t="s">
        <v>31</v>
      </c>
      <c r="D2010" t="s">
        <v>3616</v>
      </c>
      <c r="E2010" t="s">
        <v>12</v>
      </c>
      <c r="G2010" t="s">
        <v>397</v>
      </c>
      <c r="H2010" t="s">
        <v>14</v>
      </c>
      <c r="I2010" t="s">
        <v>15</v>
      </c>
    </row>
    <row r="2011" spans="1:11" hidden="1" x14ac:dyDescent="0.25">
      <c r="A2011" s="18">
        <v>2009</v>
      </c>
      <c r="B2011" t="s">
        <v>3617</v>
      </c>
      <c r="C2011" t="s">
        <v>17</v>
      </c>
      <c r="D2011" t="s">
        <v>3618</v>
      </c>
      <c r="E2011" t="s">
        <v>12</v>
      </c>
      <c r="G2011" t="s">
        <v>3619</v>
      </c>
      <c r="H2011" t="s">
        <v>14</v>
      </c>
      <c r="I2011" t="s">
        <v>15</v>
      </c>
    </row>
    <row r="2012" spans="1:11" hidden="1" x14ac:dyDescent="0.25">
      <c r="A2012" s="18">
        <v>2010</v>
      </c>
      <c r="B2012" t="s">
        <v>1090</v>
      </c>
      <c r="C2012" t="s">
        <v>190</v>
      </c>
      <c r="D2012" t="s">
        <v>3620</v>
      </c>
      <c r="E2012" t="s">
        <v>12</v>
      </c>
      <c r="G2012" t="s">
        <v>1092</v>
      </c>
      <c r="H2012" t="s">
        <v>14</v>
      </c>
      <c r="I2012" t="s">
        <v>15</v>
      </c>
    </row>
    <row r="2013" spans="1:11" hidden="1" x14ac:dyDescent="0.25">
      <c r="A2013" s="18">
        <v>2011</v>
      </c>
      <c r="C2013" t="s">
        <v>48</v>
      </c>
      <c r="D2013" t="s">
        <v>3621</v>
      </c>
      <c r="E2013" t="s">
        <v>12</v>
      </c>
      <c r="G2013" t="s">
        <v>812</v>
      </c>
      <c r="H2013" t="s">
        <v>14</v>
      </c>
      <c r="I2013" t="s">
        <v>15</v>
      </c>
    </row>
    <row r="2014" spans="1:11" hidden="1" x14ac:dyDescent="0.25">
      <c r="A2014" s="18">
        <v>2012</v>
      </c>
      <c r="B2014" t="s">
        <v>213</v>
      </c>
      <c r="C2014" t="s">
        <v>71</v>
      </c>
      <c r="D2014" t="s">
        <v>3622</v>
      </c>
      <c r="E2014" t="s">
        <v>12</v>
      </c>
      <c r="G2014" t="s">
        <v>215</v>
      </c>
      <c r="H2014" t="s">
        <v>14</v>
      </c>
      <c r="I2014" t="s">
        <v>34</v>
      </c>
    </row>
    <row r="2015" spans="1:11" hidden="1" x14ac:dyDescent="0.25">
      <c r="A2015" s="18">
        <v>2013</v>
      </c>
      <c r="B2015" t="s">
        <v>2554</v>
      </c>
      <c r="C2015" t="s">
        <v>24</v>
      </c>
      <c r="D2015" t="s">
        <v>3623</v>
      </c>
      <c r="E2015" t="s">
        <v>12</v>
      </c>
      <c r="G2015" t="s">
        <v>2556</v>
      </c>
      <c r="H2015" t="s">
        <v>14</v>
      </c>
      <c r="I2015" t="s">
        <v>15</v>
      </c>
    </row>
    <row r="2016" spans="1:11" hidden="1" x14ac:dyDescent="0.25">
      <c r="A2016" s="18">
        <v>2014</v>
      </c>
      <c r="C2016" t="s">
        <v>100</v>
      </c>
      <c r="D2016" t="s">
        <v>3624</v>
      </c>
      <c r="E2016" t="s">
        <v>12</v>
      </c>
      <c r="G2016" t="s">
        <v>1244</v>
      </c>
      <c r="H2016" t="s">
        <v>14</v>
      </c>
      <c r="I2016" t="s">
        <v>15</v>
      </c>
    </row>
    <row r="2017" spans="1:11" hidden="1" x14ac:dyDescent="0.25">
      <c r="A2017" s="18">
        <v>2015</v>
      </c>
      <c r="B2017" t="s">
        <v>67</v>
      </c>
      <c r="C2017" t="s">
        <v>48</v>
      </c>
      <c r="D2017" t="s">
        <v>3625</v>
      </c>
      <c r="E2017" t="s">
        <v>12</v>
      </c>
      <c r="G2017" t="s">
        <v>1853</v>
      </c>
      <c r="H2017" t="s">
        <v>14</v>
      </c>
      <c r="I2017" t="s">
        <v>15</v>
      </c>
    </row>
    <row r="2018" spans="1:11" hidden="1" x14ac:dyDescent="0.25">
      <c r="A2018" s="18">
        <v>2016</v>
      </c>
      <c r="B2018" t="s">
        <v>1426</v>
      </c>
      <c r="C2018" t="s">
        <v>44</v>
      </c>
      <c r="D2018" t="s">
        <v>3626</v>
      </c>
      <c r="E2018" t="s">
        <v>12</v>
      </c>
      <c r="G2018" t="s">
        <v>1428</v>
      </c>
      <c r="H2018" t="s">
        <v>14</v>
      </c>
      <c r="I2018" t="s">
        <v>15</v>
      </c>
    </row>
    <row r="2019" spans="1:11" hidden="1" x14ac:dyDescent="0.25">
      <c r="A2019" s="18">
        <v>2017</v>
      </c>
      <c r="B2019" t="s">
        <v>2678</v>
      </c>
      <c r="C2019" t="s">
        <v>31</v>
      </c>
      <c r="D2019" t="s">
        <v>3627</v>
      </c>
      <c r="E2019" t="s">
        <v>12</v>
      </c>
      <c r="G2019" t="s">
        <v>2680</v>
      </c>
      <c r="H2019" t="s">
        <v>14</v>
      </c>
      <c r="I2019" t="s">
        <v>15</v>
      </c>
    </row>
    <row r="2020" spans="1:11" hidden="1" x14ac:dyDescent="0.25">
      <c r="A2020" s="18">
        <v>2018</v>
      </c>
      <c r="B2020" t="s">
        <v>900</v>
      </c>
      <c r="C2020" t="s">
        <v>100</v>
      </c>
      <c r="D2020" t="s">
        <v>3628</v>
      </c>
      <c r="E2020" t="s">
        <v>12</v>
      </c>
      <c r="G2020" t="s">
        <v>902</v>
      </c>
      <c r="H2020" t="s">
        <v>14</v>
      </c>
      <c r="I2020" t="s">
        <v>15</v>
      </c>
    </row>
    <row r="2021" spans="1:11" hidden="1" x14ac:dyDescent="0.25">
      <c r="A2021" s="18">
        <v>2019</v>
      </c>
      <c r="B2021" t="s">
        <v>432</v>
      </c>
      <c r="C2021" t="s">
        <v>48</v>
      </c>
      <c r="D2021" t="s">
        <v>3629</v>
      </c>
      <c r="E2021" t="s">
        <v>12</v>
      </c>
      <c r="G2021" t="s">
        <v>434</v>
      </c>
      <c r="H2021" t="s">
        <v>14</v>
      </c>
      <c r="I2021" t="s">
        <v>34</v>
      </c>
    </row>
    <row r="2022" spans="1:11" hidden="1" x14ac:dyDescent="0.25">
      <c r="A2022" s="18">
        <v>2020</v>
      </c>
      <c r="B2022" t="s">
        <v>1398</v>
      </c>
      <c r="C2022" t="s">
        <v>48</v>
      </c>
      <c r="D2022" t="s">
        <v>3630</v>
      </c>
      <c r="E2022" t="s">
        <v>12</v>
      </c>
      <c r="G2022" t="s">
        <v>1400</v>
      </c>
      <c r="H2022" t="s">
        <v>14</v>
      </c>
      <c r="I2022" t="s">
        <v>15</v>
      </c>
    </row>
    <row r="2023" spans="1:11" hidden="1" x14ac:dyDescent="0.25">
      <c r="A2023" s="18">
        <v>2021</v>
      </c>
      <c r="B2023" t="s">
        <v>1351</v>
      </c>
      <c r="C2023" t="s">
        <v>100</v>
      </c>
      <c r="D2023" t="s">
        <v>3631</v>
      </c>
      <c r="E2023" t="s">
        <v>12</v>
      </c>
      <c r="G2023" t="s">
        <v>1353</v>
      </c>
      <c r="H2023" t="s">
        <v>14</v>
      </c>
      <c r="I2023" t="s">
        <v>34</v>
      </c>
    </row>
    <row r="2024" spans="1:11" hidden="1" x14ac:dyDescent="0.25">
      <c r="A2024" s="18">
        <v>2022</v>
      </c>
      <c r="B2024" t="s">
        <v>193</v>
      </c>
      <c r="C2024" t="s">
        <v>27</v>
      </c>
      <c r="D2024" t="s">
        <v>3632</v>
      </c>
      <c r="E2024" t="s">
        <v>12</v>
      </c>
      <c r="G2024" t="s">
        <v>195</v>
      </c>
      <c r="H2024" t="s">
        <v>14</v>
      </c>
      <c r="I2024" t="s">
        <v>15</v>
      </c>
    </row>
    <row r="2025" spans="1:11" hidden="1" x14ac:dyDescent="0.25">
      <c r="A2025" s="18">
        <v>2023</v>
      </c>
      <c r="B2025" t="s">
        <v>20</v>
      </c>
      <c r="C2025" t="s">
        <v>24</v>
      </c>
      <c r="D2025" t="s">
        <v>3633</v>
      </c>
      <c r="E2025" t="s">
        <v>12</v>
      </c>
      <c r="G2025" t="s">
        <v>22</v>
      </c>
      <c r="H2025" t="s">
        <v>14</v>
      </c>
      <c r="I2025" t="s">
        <v>15</v>
      </c>
    </row>
    <row r="2026" spans="1:11" hidden="1" x14ac:dyDescent="0.25">
      <c r="A2026" s="18">
        <v>2024</v>
      </c>
      <c r="B2026" t="s">
        <v>1795</v>
      </c>
      <c r="C2026" t="s">
        <v>71</v>
      </c>
      <c r="D2026" t="s">
        <v>3634</v>
      </c>
      <c r="E2026" t="s">
        <v>12</v>
      </c>
      <c r="G2026" t="s">
        <v>1797</v>
      </c>
      <c r="H2026" t="s">
        <v>14</v>
      </c>
      <c r="I2026" t="s">
        <v>34</v>
      </c>
    </row>
    <row r="2027" spans="1:11" hidden="1" x14ac:dyDescent="0.25">
      <c r="A2027" s="18">
        <v>2025</v>
      </c>
      <c r="B2027" t="s">
        <v>3635</v>
      </c>
      <c r="C2027" t="s">
        <v>24</v>
      </c>
      <c r="D2027" t="s">
        <v>3636</v>
      </c>
      <c r="E2027" t="s">
        <v>12</v>
      </c>
      <c r="G2027" t="s">
        <v>3637</v>
      </c>
      <c r="H2027" t="s">
        <v>14</v>
      </c>
      <c r="I2027" t="s">
        <v>15</v>
      </c>
    </row>
    <row r="2028" spans="1:11" hidden="1" x14ac:dyDescent="0.25">
      <c r="A2028" s="18">
        <v>2026</v>
      </c>
      <c r="B2028" t="s">
        <v>1071</v>
      </c>
      <c r="C2028" t="s">
        <v>48</v>
      </c>
      <c r="D2028" t="s">
        <v>3638</v>
      </c>
      <c r="E2028" t="s">
        <v>12</v>
      </c>
      <c r="G2028" t="s">
        <v>1073</v>
      </c>
      <c r="H2028" t="s">
        <v>14</v>
      </c>
      <c r="I2028" t="s">
        <v>15</v>
      </c>
    </row>
    <row r="2029" spans="1:11" hidden="1" x14ac:dyDescent="0.25">
      <c r="A2029" s="18">
        <v>2027</v>
      </c>
      <c r="B2029" t="s">
        <v>2681</v>
      </c>
      <c r="C2029" t="s">
        <v>24</v>
      </c>
      <c r="D2029" t="s">
        <v>3639</v>
      </c>
      <c r="E2029" t="s">
        <v>12</v>
      </c>
      <c r="G2029" t="s">
        <v>2683</v>
      </c>
      <c r="H2029" t="s">
        <v>14</v>
      </c>
      <c r="I2029" t="s">
        <v>15</v>
      </c>
    </row>
    <row r="2030" spans="1:11" hidden="1" x14ac:dyDescent="0.25">
      <c r="A2030" s="18">
        <v>2028</v>
      </c>
      <c r="B2030" t="s">
        <v>3640</v>
      </c>
      <c r="C2030" t="s">
        <v>17</v>
      </c>
      <c r="D2030" t="s">
        <v>3641</v>
      </c>
      <c r="E2030" t="s">
        <v>12</v>
      </c>
      <c r="G2030" t="s">
        <v>3642</v>
      </c>
      <c r="H2030" t="s">
        <v>14</v>
      </c>
      <c r="I2030" t="s">
        <v>15</v>
      </c>
    </row>
    <row r="2031" spans="1:11" x14ac:dyDescent="0.25">
      <c r="A2031" s="18">
        <v>3519</v>
      </c>
      <c r="C2031" t="s">
        <v>2822</v>
      </c>
      <c r="D2031" t="s">
        <v>3643</v>
      </c>
      <c r="E2031" t="s">
        <v>12</v>
      </c>
      <c r="G2031" t="s">
        <v>3644</v>
      </c>
      <c r="H2031" t="s">
        <v>38</v>
      </c>
      <c r="I2031" t="s">
        <v>2825</v>
      </c>
      <c r="K2031" s="45" t="s">
        <v>3591</v>
      </c>
    </row>
    <row r="2032" spans="1:11" hidden="1" x14ac:dyDescent="0.25">
      <c r="A2032" s="18">
        <v>2030</v>
      </c>
      <c r="C2032" t="s">
        <v>44</v>
      </c>
      <c r="D2032" t="s">
        <v>3645</v>
      </c>
      <c r="E2032" t="s">
        <v>12</v>
      </c>
      <c r="G2032" t="s">
        <v>1121</v>
      </c>
      <c r="H2032" t="s">
        <v>14</v>
      </c>
      <c r="I2032" t="s">
        <v>34</v>
      </c>
    </row>
    <row r="2033" spans="1:11" hidden="1" x14ac:dyDescent="0.25">
      <c r="A2033" s="18">
        <v>2031</v>
      </c>
      <c r="B2033" t="s">
        <v>3646</v>
      </c>
      <c r="C2033" t="s">
        <v>17</v>
      </c>
      <c r="D2033" t="s">
        <v>3647</v>
      </c>
      <c r="E2033" t="s">
        <v>12</v>
      </c>
      <c r="G2033" t="s">
        <v>3648</v>
      </c>
      <c r="H2033" t="s">
        <v>14</v>
      </c>
      <c r="I2033" t="s">
        <v>15</v>
      </c>
    </row>
    <row r="2034" spans="1:11" hidden="1" x14ac:dyDescent="0.25">
      <c r="A2034" s="18">
        <v>2032</v>
      </c>
      <c r="B2034" t="s">
        <v>3635</v>
      </c>
      <c r="C2034" t="s">
        <v>190</v>
      </c>
      <c r="D2034" t="s">
        <v>3649</v>
      </c>
      <c r="E2034" t="s">
        <v>12</v>
      </c>
      <c r="G2034" t="s">
        <v>3637</v>
      </c>
      <c r="H2034" t="s">
        <v>14</v>
      </c>
      <c r="I2034" t="s">
        <v>15</v>
      </c>
    </row>
    <row r="2035" spans="1:11" x14ac:dyDescent="0.25">
      <c r="A2035" s="18">
        <v>3569</v>
      </c>
      <c r="C2035" t="s">
        <v>2822</v>
      </c>
      <c r="D2035" t="s">
        <v>3650</v>
      </c>
      <c r="E2035" t="s">
        <v>12</v>
      </c>
      <c r="G2035" t="s">
        <v>3651</v>
      </c>
      <c r="H2035" t="s">
        <v>38</v>
      </c>
      <c r="I2035" t="s">
        <v>2825</v>
      </c>
      <c r="K2035" s="45" t="s">
        <v>3591</v>
      </c>
    </row>
    <row r="2036" spans="1:11" hidden="1" x14ac:dyDescent="0.25">
      <c r="A2036" s="18">
        <v>2034</v>
      </c>
      <c r="B2036" t="s">
        <v>734</v>
      </c>
      <c r="C2036" t="s">
        <v>27</v>
      </c>
      <c r="D2036" t="s">
        <v>3652</v>
      </c>
      <c r="E2036" t="s">
        <v>12</v>
      </c>
      <c r="G2036" t="s">
        <v>736</v>
      </c>
      <c r="H2036" t="s">
        <v>14</v>
      </c>
      <c r="I2036" t="s">
        <v>15</v>
      </c>
    </row>
    <row r="2037" spans="1:11" hidden="1" x14ac:dyDescent="0.25">
      <c r="A2037" s="18">
        <v>2035</v>
      </c>
      <c r="B2037" t="s">
        <v>2084</v>
      </c>
      <c r="C2037" t="s">
        <v>91</v>
      </c>
      <c r="D2037" t="s">
        <v>3653</v>
      </c>
      <c r="E2037" t="s">
        <v>12</v>
      </c>
      <c r="G2037" t="s">
        <v>2086</v>
      </c>
      <c r="H2037" t="s">
        <v>14</v>
      </c>
      <c r="I2037" t="s">
        <v>15</v>
      </c>
    </row>
    <row r="2038" spans="1:11" hidden="1" x14ac:dyDescent="0.25">
      <c r="A2038" s="18">
        <v>2036</v>
      </c>
      <c r="B2038" t="s">
        <v>1174</v>
      </c>
      <c r="C2038" t="s">
        <v>48</v>
      </c>
      <c r="D2038" t="s">
        <v>3654</v>
      </c>
      <c r="E2038" t="s">
        <v>12</v>
      </c>
      <c r="G2038" t="s">
        <v>1176</v>
      </c>
      <c r="H2038" t="s">
        <v>14</v>
      </c>
      <c r="I2038" t="s">
        <v>15</v>
      </c>
    </row>
    <row r="2039" spans="1:11" hidden="1" x14ac:dyDescent="0.25">
      <c r="A2039" s="18">
        <v>2037</v>
      </c>
      <c r="B2039" t="s">
        <v>1285</v>
      </c>
      <c r="C2039" t="s">
        <v>200</v>
      </c>
      <c r="D2039" t="s">
        <v>3655</v>
      </c>
      <c r="E2039" t="s">
        <v>12</v>
      </c>
      <c r="G2039" t="s">
        <v>1287</v>
      </c>
      <c r="H2039" t="s">
        <v>14</v>
      </c>
      <c r="I2039" t="s">
        <v>15</v>
      </c>
    </row>
    <row r="2040" spans="1:11" hidden="1" x14ac:dyDescent="0.25">
      <c r="A2040" s="18">
        <v>2038</v>
      </c>
      <c r="B2040" t="s">
        <v>2449</v>
      </c>
      <c r="C2040" t="s">
        <v>71</v>
      </c>
      <c r="D2040" t="s">
        <v>3656</v>
      </c>
      <c r="E2040" t="s">
        <v>12</v>
      </c>
      <c r="G2040" t="s">
        <v>2451</v>
      </c>
      <c r="H2040" t="s">
        <v>14</v>
      </c>
      <c r="I2040" t="s">
        <v>15</v>
      </c>
    </row>
    <row r="2041" spans="1:11" hidden="1" x14ac:dyDescent="0.25">
      <c r="A2041" s="18">
        <v>2039</v>
      </c>
      <c r="B2041" t="s">
        <v>3657</v>
      </c>
      <c r="C2041" t="s">
        <v>31</v>
      </c>
      <c r="D2041" t="s">
        <v>3658</v>
      </c>
      <c r="E2041" t="s">
        <v>12</v>
      </c>
      <c r="G2041" t="s">
        <v>3659</v>
      </c>
      <c r="H2041" t="s">
        <v>14</v>
      </c>
      <c r="I2041" t="s">
        <v>15</v>
      </c>
    </row>
    <row r="2042" spans="1:11" hidden="1" x14ac:dyDescent="0.25">
      <c r="A2042" s="18">
        <v>2040</v>
      </c>
      <c r="C2042" t="s">
        <v>27</v>
      </c>
      <c r="D2042" t="s">
        <v>3660</v>
      </c>
      <c r="E2042" t="s">
        <v>12</v>
      </c>
      <c r="G2042" t="s">
        <v>672</v>
      </c>
      <c r="H2042" t="s">
        <v>14</v>
      </c>
      <c r="I2042" t="s">
        <v>15</v>
      </c>
    </row>
    <row r="2043" spans="1:11" hidden="1" x14ac:dyDescent="0.25">
      <c r="A2043" s="18">
        <v>2041</v>
      </c>
      <c r="B2043" t="s">
        <v>3661</v>
      </c>
      <c r="C2043" t="s">
        <v>17</v>
      </c>
      <c r="D2043" t="s">
        <v>3662</v>
      </c>
      <c r="E2043" t="s">
        <v>12</v>
      </c>
      <c r="G2043" t="s">
        <v>3663</v>
      </c>
      <c r="H2043" t="s">
        <v>14</v>
      </c>
      <c r="I2043" t="s">
        <v>15</v>
      </c>
    </row>
    <row r="2044" spans="1:11" x14ac:dyDescent="0.25">
      <c r="A2044" s="18">
        <v>3879</v>
      </c>
      <c r="C2044" t="s">
        <v>2822</v>
      </c>
      <c r="D2044" t="s">
        <v>3664</v>
      </c>
      <c r="E2044" t="s">
        <v>12</v>
      </c>
      <c r="G2044" t="s">
        <v>3665</v>
      </c>
      <c r="H2044" t="s">
        <v>38</v>
      </c>
      <c r="I2044" t="s">
        <v>2825</v>
      </c>
      <c r="K2044" s="45" t="s">
        <v>3591</v>
      </c>
    </row>
    <row r="2045" spans="1:11" hidden="1" x14ac:dyDescent="0.25">
      <c r="A2045" s="18">
        <v>2043</v>
      </c>
      <c r="C2045" t="s">
        <v>27</v>
      </c>
      <c r="D2045" t="s">
        <v>3666</v>
      </c>
      <c r="E2045" t="s">
        <v>12</v>
      </c>
      <c r="G2045" t="s">
        <v>3667</v>
      </c>
      <c r="H2045" t="s">
        <v>14</v>
      </c>
      <c r="I2045" t="s">
        <v>15</v>
      </c>
    </row>
    <row r="2046" spans="1:11" hidden="1" x14ac:dyDescent="0.25">
      <c r="A2046" s="18">
        <v>2044</v>
      </c>
      <c r="B2046" t="s">
        <v>2488</v>
      </c>
      <c r="C2046" t="s">
        <v>100</v>
      </c>
      <c r="D2046" t="s">
        <v>3668</v>
      </c>
      <c r="E2046" t="s">
        <v>12</v>
      </c>
      <c r="G2046" t="s">
        <v>2490</v>
      </c>
      <c r="H2046" t="s">
        <v>14</v>
      </c>
      <c r="I2046" t="s">
        <v>15</v>
      </c>
    </row>
    <row r="2047" spans="1:11" hidden="1" x14ac:dyDescent="0.25">
      <c r="A2047" s="18">
        <v>2045</v>
      </c>
      <c r="C2047" t="s">
        <v>27</v>
      </c>
      <c r="D2047" t="s">
        <v>3669</v>
      </c>
      <c r="E2047" t="s">
        <v>12</v>
      </c>
      <c r="G2047" t="s">
        <v>3670</v>
      </c>
      <c r="H2047" t="s">
        <v>14</v>
      </c>
      <c r="I2047" t="s">
        <v>15</v>
      </c>
    </row>
    <row r="2048" spans="1:11" hidden="1" x14ac:dyDescent="0.25">
      <c r="A2048" s="18">
        <v>2046</v>
      </c>
      <c r="B2048" t="s">
        <v>800</v>
      </c>
      <c r="C2048" t="s">
        <v>100</v>
      </c>
      <c r="D2048" t="s">
        <v>3671</v>
      </c>
      <c r="E2048" t="s">
        <v>12</v>
      </c>
      <c r="G2048" t="s">
        <v>802</v>
      </c>
      <c r="H2048" t="s">
        <v>14</v>
      </c>
      <c r="I2048" t="s">
        <v>34</v>
      </c>
    </row>
    <row r="2049" spans="1:11" hidden="1" x14ac:dyDescent="0.25">
      <c r="A2049" s="18">
        <v>2047</v>
      </c>
      <c r="B2049" t="s">
        <v>1404</v>
      </c>
      <c r="C2049" t="s">
        <v>27</v>
      </c>
      <c r="D2049" t="s">
        <v>3672</v>
      </c>
      <c r="E2049" t="s">
        <v>12</v>
      </c>
      <c r="G2049" t="s">
        <v>1406</v>
      </c>
      <c r="H2049" t="s">
        <v>14</v>
      </c>
      <c r="I2049" t="s">
        <v>15</v>
      </c>
    </row>
    <row r="2050" spans="1:11" hidden="1" x14ac:dyDescent="0.25">
      <c r="A2050" s="18">
        <v>2048</v>
      </c>
      <c r="B2050" t="s">
        <v>77</v>
      </c>
      <c r="C2050" t="s">
        <v>31</v>
      </c>
      <c r="D2050" t="s">
        <v>3673</v>
      </c>
      <c r="E2050" t="s">
        <v>12</v>
      </c>
      <c r="G2050" t="s">
        <v>79</v>
      </c>
      <c r="H2050" t="s">
        <v>14</v>
      </c>
      <c r="I2050" t="s">
        <v>15</v>
      </c>
    </row>
    <row r="2051" spans="1:11" hidden="1" x14ac:dyDescent="0.25">
      <c r="A2051" s="18">
        <v>2049</v>
      </c>
      <c r="B2051" t="s">
        <v>2678</v>
      </c>
      <c r="C2051" t="s">
        <v>100</v>
      </c>
      <c r="D2051" t="s">
        <v>3674</v>
      </c>
      <c r="E2051" t="s">
        <v>12</v>
      </c>
      <c r="G2051" t="s">
        <v>2680</v>
      </c>
      <c r="H2051" t="s">
        <v>14</v>
      </c>
      <c r="I2051" t="s">
        <v>15</v>
      </c>
    </row>
    <row r="2052" spans="1:11" hidden="1" x14ac:dyDescent="0.25">
      <c r="A2052" s="18">
        <v>2050</v>
      </c>
      <c r="B2052" t="s">
        <v>3675</v>
      </c>
      <c r="C2052" t="s">
        <v>17</v>
      </c>
      <c r="D2052" t="s">
        <v>3676</v>
      </c>
      <c r="E2052" t="s">
        <v>12</v>
      </c>
      <c r="G2052" t="s">
        <v>3677</v>
      </c>
      <c r="H2052" t="s">
        <v>14</v>
      </c>
      <c r="I2052" t="s">
        <v>15</v>
      </c>
    </row>
    <row r="2053" spans="1:11" hidden="1" x14ac:dyDescent="0.25">
      <c r="A2053" s="18">
        <v>2051</v>
      </c>
      <c r="B2053" t="s">
        <v>3678</v>
      </c>
      <c r="C2053" t="s">
        <v>17</v>
      </c>
      <c r="D2053" t="s">
        <v>3679</v>
      </c>
      <c r="E2053" t="s">
        <v>12</v>
      </c>
      <c r="G2053" t="s">
        <v>3680</v>
      </c>
      <c r="H2053" t="s">
        <v>14</v>
      </c>
      <c r="I2053" t="s">
        <v>15</v>
      </c>
    </row>
    <row r="2054" spans="1:11" hidden="1" x14ac:dyDescent="0.25">
      <c r="A2054" s="18">
        <v>2052</v>
      </c>
      <c r="B2054" t="s">
        <v>2347</v>
      </c>
      <c r="C2054" t="s">
        <v>31</v>
      </c>
      <c r="D2054" t="s">
        <v>3681</v>
      </c>
      <c r="E2054" t="s">
        <v>12</v>
      </c>
      <c r="G2054" t="s">
        <v>2349</v>
      </c>
      <c r="H2054" t="s">
        <v>14</v>
      </c>
      <c r="I2054" t="s">
        <v>15</v>
      </c>
    </row>
    <row r="2055" spans="1:11" hidden="1" x14ac:dyDescent="0.25">
      <c r="A2055" s="18">
        <v>2053</v>
      </c>
      <c r="B2055" t="s">
        <v>1930</v>
      </c>
      <c r="C2055" t="s">
        <v>190</v>
      </c>
      <c r="D2055" t="s">
        <v>3682</v>
      </c>
      <c r="E2055" t="s">
        <v>12</v>
      </c>
      <c r="G2055" t="s">
        <v>1932</v>
      </c>
      <c r="H2055" t="s">
        <v>14</v>
      </c>
      <c r="I2055" t="s">
        <v>15</v>
      </c>
    </row>
    <row r="2056" spans="1:11" hidden="1" x14ac:dyDescent="0.25">
      <c r="A2056" s="18">
        <v>2054</v>
      </c>
      <c r="B2056" t="s">
        <v>51</v>
      </c>
      <c r="C2056" t="s">
        <v>31</v>
      </c>
      <c r="D2056" t="s">
        <v>3683</v>
      </c>
      <c r="E2056" t="s">
        <v>12</v>
      </c>
      <c r="G2056" t="s">
        <v>3532</v>
      </c>
      <c r="H2056" t="s">
        <v>14</v>
      </c>
      <c r="I2056" t="s">
        <v>15</v>
      </c>
    </row>
    <row r="2057" spans="1:11" hidden="1" x14ac:dyDescent="0.25">
      <c r="A2057" s="18">
        <v>2055</v>
      </c>
      <c r="B2057" t="s">
        <v>3684</v>
      </c>
      <c r="C2057" t="s">
        <v>17</v>
      </c>
      <c r="D2057" t="s">
        <v>3685</v>
      </c>
      <c r="E2057" t="s">
        <v>12</v>
      </c>
      <c r="G2057" t="s">
        <v>3686</v>
      </c>
      <c r="H2057" t="s">
        <v>14</v>
      </c>
      <c r="I2057" t="s">
        <v>15</v>
      </c>
    </row>
    <row r="2058" spans="1:11" x14ac:dyDescent="0.25">
      <c r="A2058" s="18">
        <v>3675</v>
      </c>
      <c r="C2058" t="s">
        <v>2822</v>
      </c>
      <c r="D2058" t="s">
        <v>3687</v>
      </c>
      <c r="E2058" t="s">
        <v>12</v>
      </c>
      <c r="G2058" t="s">
        <v>3688</v>
      </c>
      <c r="H2058" t="s">
        <v>38</v>
      </c>
      <c r="I2058" t="s">
        <v>2825</v>
      </c>
      <c r="K2058" s="45" t="s">
        <v>3591</v>
      </c>
    </row>
    <row r="2059" spans="1:11" hidden="1" x14ac:dyDescent="0.25">
      <c r="A2059" s="18">
        <v>2057</v>
      </c>
      <c r="B2059" t="s">
        <v>459</v>
      </c>
      <c r="C2059" t="s">
        <v>190</v>
      </c>
      <c r="D2059" t="s">
        <v>3689</v>
      </c>
      <c r="E2059" t="s">
        <v>12</v>
      </c>
      <c r="G2059" t="s">
        <v>461</v>
      </c>
      <c r="H2059" t="s">
        <v>14</v>
      </c>
      <c r="I2059" t="s">
        <v>15</v>
      </c>
    </row>
    <row r="2060" spans="1:11" hidden="1" x14ac:dyDescent="0.25">
      <c r="A2060" s="18">
        <v>2058</v>
      </c>
      <c r="C2060" t="s">
        <v>27</v>
      </c>
      <c r="D2060" t="s">
        <v>3690</v>
      </c>
      <c r="E2060" t="s">
        <v>12</v>
      </c>
      <c r="G2060" t="s">
        <v>1104</v>
      </c>
      <c r="H2060" t="s">
        <v>14</v>
      </c>
      <c r="I2060" t="s">
        <v>34</v>
      </c>
    </row>
    <row r="2061" spans="1:11" hidden="1" x14ac:dyDescent="0.25">
      <c r="A2061" s="18">
        <v>2059</v>
      </c>
      <c r="B2061" t="s">
        <v>94</v>
      </c>
      <c r="C2061" t="s">
        <v>190</v>
      </c>
      <c r="D2061" t="s">
        <v>3691</v>
      </c>
      <c r="E2061" t="s">
        <v>12</v>
      </c>
      <c r="G2061" t="s">
        <v>96</v>
      </c>
      <c r="H2061" t="s">
        <v>14</v>
      </c>
      <c r="I2061" t="s">
        <v>15</v>
      </c>
    </row>
    <row r="2062" spans="1:11" hidden="1" x14ac:dyDescent="0.25">
      <c r="A2062" s="18">
        <v>2060</v>
      </c>
      <c r="B2062" t="s">
        <v>3692</v>
      </c>
      <c r="C2062" t="s">
        <v>190</v>
      </c>
      <c r="D2062" t="s">
        <v>3693</v>
      </c>
      <c r="E2062" t="s">
        <v>12</v>
      </c>
      <c r="G2062" t="s">
        <v>3694</v>
      </c>
      <c r="H2062" t="s">
        <v>14</v>
      </c>
      <c r="I2062" t="s">
        <v>15</v>
      </c>
    </row>
    <row r="2063" spans="1:11" hidden="1" x14ac:dyDescent="0.25">
      <c r="A2063" s="18">
        <v>2061</v>
      </c>
      <c r="B2063" t="s">
        <v>23</v>
      </c>
      <c r="C2063" t="s">
        <v>27</v>
      </c>
      <c r="D2063" t="s">
        <v>3695</v>
      </c>
      <c r="E2063" t="s">
        <v>12</v>
      </c>
      <c r="G2063" t="s">
        <v>26</v>
      </c>
      <c r="H2063" t="s">
        <v>14</v>
      </c>
      <c r="I2063" t="s">
        <v>15</v>
      </c>
    </row>
    <row r="2064" spans="1:11" hidden="1" x14ac:dyDescent="0.25">
      <c r="A2064" s="18">
        <v>2062</v>
      </c>
      <c r="B2064" t="s">
        <v>676</v>
      </c>
      <c r="C2064" t="s">
        <v>100</v>
      </c>
      <c r="D2064" t="s">
        <v>3696</v>
      </c>
      <c r="E2064" t="s">
        <v>12</v>
      </c>
      <c r="G2064" t="s">
        <v>498</v>
      </c>
      <c r="H2064" t="s">
        <v>14</v>
      </c>
      <c r="I2064" t="s">
        <v>34</v>
      </c>
    </row>
    <row r="2065" spans="1:11" hidden="1" x14ac:dyDescent="0.25">
      <c r="A2065" s="18">
        <v>2063</v>
      </c>
      <c r="B2065" t="s">
        <v>199</v>
      </c>
      <c r="C2065" t="s">
        <v>190</v>
      </c>
      <c r="D2065" t="s">
        <v>3697</v>
      </c>
      <c r="E2065" t="s">
        <v>12</v>
      </c>
      <c r="G2065" t="s">
        <v>202</v>
      </c>
      <c r="H2065" t="s">
        <v>14</v>
      </c>
      <c r="I2065" t="s">
        <v>15</v>
      </c>
    </row>
    <row r="2066" spans="1:11" hidden="1" x14ac:dyDescent="0.25">
      <c r="A2066" s="18">
        <v>2064</v>
      </c>
      <c r="B2066" t="s">
        <v>592</v>
      </c>
      <c r="C2066" t="s">
        <v>10</v>
      </c>
      <c r="D2066" t="s">
        <v>3698</v>
      </c>
      <c r="E2066" t="s">
        <v>12</v>
      </c>
      <c r="G2066" t="s">
        <v>594</v>
      </c>
      <c r="H2066" t="s">
        <v>14</v>
      </c>
      <c r="I2066" t="s">
        <v>15</v>
      </c>
    </row>
    <row r="2067" spans="1:11" hidden="1" x14ac:dyDescent="0.25">
      <c r="A2067" s="18">
        <v>2065</v>
      </c>
      <c r="B2067" t="s">
        <v>1216</v>
      </c>
      <c r="C2067" t="s">
        <v>48</v>
      </c>
      <c r="D2067" t="s">
        <v>3699</v>
      </c>
      <c r="E2067" t="s">
        <v>12</v>
      </c>
      <c r="G2067" t="s">
        <v>3700</v>
      </c>
      <c r="H2067" t="s">
        <v>14</v>
      </c>
      <c r="I2067" t="s">
        <v>15</v>
      </c>
    </row>
    <row r="2068" spans="1:11" hidden="1" x14ac:dyDescent="0.25">
      <c r="A2068" s="18">
        <v>2066</v>
      </c>
      <c r="B2068" t="s">
        <v>152</v>
      </c>
      <c r="C2068" t="s">
        <v>10</v>
      </c>
      <c r="D2068" t="s">
        <v>3701</v>
      </c>
      <c r="E2068" t="s">
        <v>12</v>
      </c>
      <c r="G2068" t="s">
        <v>154</v>
      </c>
      <c r="H2068" t="s">
        <v>14</v>
      </c>
      <c r="I2068" t="s">
        <v>34</v>
      </c>
    </row>
    <row r="2069" spans="1:11" hidden="1" x14ac:dyDescent="0.25">
      <c r="A2069" s="18">
        <v>2067</v>
      </c>
      <c r="B2069" t="s">
        <v>2236</v>
      </c>
      <c r="C2069" t="s">
        <v>71</v>
      </c>
      <c r="D2069" t="s">
        <v>3702</v>
      </c>
      <c r="E2069" t="s">
        <v>12</v>
      </c>
      <c r="G2069" t="s">
        <v>2238</v>
      </c>
      <c r="H2069" t="s">
        <v>14</v>
      </c>
      <c r="I2069" t="s">
        <v>15</v>
      </c>
    </row>
    <row r="2070" spans="1:11" hidden="1" x14ac:dyDescent="0.25">
      <c r="A2070" s="18">
        <v>2068</v>
      </c>
      <c r="C2070" t="s">
        <v>10</v>
      </c>
      <c r="D2070" t="s">
        <v>3703</v>
      </c>
      <c r="E2070" t="s">
        <v>12</v>
      </c>
      <c r="G2070" t="s">
        <v>1957</v>
      </c>
      <c r="H2070" t="s">
        <v>14</v>
      </c>
      <c r="I2070" t="s">
        <v>34</v>
      </c>
    </row>
    <row r="2071" spans="1:11" hidden="1" x14ac:dyDescent="0.25">
      <c r="A2071" s="18">
        <v>2069</v>
      </c>
      <c r="C2071" t="s">
        <v>27</v>
      </c>
      <c r="D2071" t="s">
        <v>3704</v>
      </c>
      <c r="E2071" t="s">
        <v>12</v>
      </c>
      <c r="G2071" t="s">
        <v>1698</v>
      </c>
      <c r="H2071" t="s">
        <v>14</v>
      </c>
      <c r="I2071" t="s">
        <v>34</v>
      </c>
    </row>
    <row r="2072" spans="1:11" x14ac:dyDescent="0.25">
      <c r="A2072" s="18">
        <v>4082</v>
      </c>
      <c r="C2072" t="s">
        <v>2822</v>
      </c>
      <c r="D2072" t="s">
        <v>3705</v>
      </c>
      <c r="E2072" t="s">
        <v>12</v>
      </c>
      <c r="G2072" t="s">
        <v>3706</v>
      </c>
      <c r="H2072" t="s">
        <v>38</v>
      </c>
      <c r="I2072" t="s">
        <v>2825</v>
      </c>
      <c r="K2072" s="45" t="s">
        <v>3591</v>
      </c>
    </row>
    <row r="2073" spans="1:11" hidden="1" x14ac:dyDescent="0.25">
      <c r="A2073" s="18">
        <v>2071</v>
      </c>
      <c r="B2073" t="s">
        <v>891</v>
      </c>
      <c r="C2073" t="s">
        <v>27</v>
      </c>
      <c r="D2073" t="s">
        <v>3707</v>
      </c>
      <c r="E2073" t="s">
        <v>12</v>
      </c>
      <c r="G2073" t="s">
        <v>893</v>
      </c>
      <c r="H2073" t="s">
        <v>14</v>
      </c>
      <c r="I2073" t="s">
        <v>15</v>
      </c>
    </row>
    <row r="2074" spans="1:11" hidden="1" x14ac:dyDescent="0.25">
      <c r="A2074" s="18">
        <v>2072</v>
      </c>
      <c r="C2074" t="s">
        <v>17</v>
      </c>
      <c r="D2074" t="s">
        <v>3708</v>
      </c>
      <c r="E2074" t="s">
        <v>12</v>
      </c>
      <c r="G2074" t="s">
        <v>3709</v>
      </c>
      <c r="H2074" t="s">
        <v>14</v>
      </c>
      <c r="I2074" t="s">
        <v>15</v>
      </c>
    </row>
    <row r="2075" spans="1:11" hidden="1" x14ac:dyDescent="0.25">
      <c r="A2075" s="18">
        <v>2073</v>
      </c>
      <c r="B2075" t="s">
        <v>420</v>
      </c>
      <c r="C2075" t="s">
        <v>200</v>
      </c>
      <c r="D2075" t="s">
        <v>3710</v>
      </c>
      <c r="E2075" t="s">
        <v>12</v>
      </c>
      <c r="G2075" t="s">
        <v>422</v>
      </c>
      <c r="H2075" t="s">
        <v>14</v>
      </c>
      <c r="I2075" t="s">
        <v>15</v>
      </c>
    </row>
    <row r="2076" spans="1:11" hidden="1" x14ac:dyDescent="0.25">
      <c r="A2076" s="18">
        <v>2074</v>
      </c>
      <c r="B2076" t="s">
        <v>3467</v>
      </c>
      <c r="C2076" t="s">
        <v>91</v>
      </c>
      <c r="D2076" t="s">
        <v>3711</v>
      </c>
      <c r="E2076" t="s">
        <v>12</v>
      </c>
      <c r="G2076" t="s">
        <v>3469</v>
      </c>
      <c r="H2076" t="s">
        <v>14</v>
      </c>
      <c r="I2076" t="s">
        <v>15</v>
      </c>
    </row>
    <row r="2077" spans="1:11" hidden="1" x14ac:dyDescent="0.25">
      <c r="A2077" s="18">
        <v>2075</v>
      </c>
      <c r="B2077" t="s">
        <v>2191</v>
      </c>
      <c r="C2077" t="s">
        <v>71</v>
      </c>
      <c r="D2077" t="s">
        <v>3712</v>
      </c>
      <c r="E2077" t="s">
        <v>12</v>
      </c>
      <c r="G2077" t="s">
        <v>2193</v>
      </c>
      <c r="H2077" t="s">
        <v>14</v>
      </c>
      <c r="I2077" t="s">
        <v>15</v>
      </c>
    </row>
    <row r="2078" spans="1:11" hidden="1" x14ac:dyDescent="0.25">
      <c r="A2078" s="18">
        <v>2076</v>
      </c>
      <c r="B2078" t="s">
        <v>2347</v>
      </c>
      <c r="C2078" t="s">
        <v>27</v>
      </c>
      <c r="D2078" t="s">
        <v>3713</v>
      </c>
      <c r="E2078" t="s">
        <v>12</v>
      </c>
      <c r="G2078" t="s">
        <v>2349</v>
      </c>
      <c r="H2078" t="s">
        <v>14</v>
      </c>
      <c r="I2078" t="s">
        <v>15</v>
      </c>
    </row>
    <row r="2079" spans="1:11" x14ac:dyDescent="0.25">
      <c r="A2079" s="18">
        <v>4129</v>
      </c>
      <c r="C2079" t="s">
        <v>2822</v>
      </c>
      <c r="D2079" t="s">
        <v>3714</v>
      </c>
      <c r="E2079" t="s">
        <v>12</v>
      </c>
      <c r="G2079" t="s">
        <v>3715</v>
      </c>
      <c r="H2079" t="s">
        <v>38</v>
      </c>
      <c r="I2079" t="s">
        <v>2825</v>
      </c>
      <c r="K2079" s="45" t="s">
        <v>3591</v>
      </c>
    </row>
    <row r="2080" spans="1:11" hidden="1" x14ac:dyDescent="0.25">
      <c r="A2080" s="18">
        <v>2078</v>
      </c>
      <c r="B2080" t="s">
        <v>934</v>
      </c>
      <c r="C2080" t="s">
        <v>44</v>
      </c>
      <c r="D2080" t="s">
        <v>3716</v>
      </c>
      <c r="E2080" t="s">
        <v>12</v>
      </c>
      <c r="G2080" t="s">
        <v>936</v>
      </c>
      <c r="H2080" t="s">
        <v>14</v>
      </c>
      <c r="I2080" t="s">
        <v>15</v>
      </c>
    </row>
    <row r="2081" spans="1:11" x14ac:dyDescent="0.25">
      <c r="A2081" s="18">
        <v>3551</v>
      </c>
      <c r="C2081" t="s">
        <v>2822</v>
      </c>
      <c r="D2081" t="s">
        <v>3717</v>
      </c>
      <c r="E2081" t="s">
        <v>12</v>
      </c>
      <c r="G2081" t="s">
        <v>3718</v>
      </c>
      <c r="H2081" t="s">
        <v>38</v>
      </c>
      <c r="I2081" t="s">
        <v>2825</v>
      </c>
      <c r="K2081" s="45" t="s">
        <v>3591</v>
      </c>
    </row>
    <row r="2082" spans="1:11" x14ac:dyDescent="0.25">
      <c r="A2082" s="18">
        <v>4124</v>
      </c>
      <c r="B2082" t="s">
        <v>2818</v>
      </c>
      <c r="C2082" t="s">
        <v>60</v>
      </c>
      <c r="D2082" t="s">
        <v>3719</v>
      </c>
      <c r="E2082" t="s">
        <v>12</v>
      </c>
      <c r="G2082" t="s">
        <v>3720</v>
      </c>
      <c r="H2082" t="s">
        <v>38</v>
      </c>
      <c r="I2082" t="s">
        <v>15</v>
      </c>
      <c r="K2082" s="49" t="s">
        <v>1472</v>
      </c>
    </row>
    <row r="2083" spans="1:11" hidden="1" x14ac:dyDescent="0.25">
      <c r="A2083" s="18">
        <v>2081</v>
      </c>
      <c r="B2083" t="s">
        <v>142</v>
      </c>
      <c r="C2083" t="s">
        <v>389</v>
      </c>
      <c r="D2083" t="s">
        <v>3721</v>
      </c>
      <c r="E2083" t="s">
        <v>12</v>
      </c>
      <c r="G2083" t="s">
        <v>145</v>
      </c>
      <c r="H2083" t="s">
        <v>14</v>
      </c>
      <c r="I2083" t="s">
        <v>15</v>
      </c>
    </row>
    <row r="2084" spans="1:11" hidden="1" x14ac:dyDescent="0.25">
      <c r="A2084" s="18">
        <v>2082</v>
      </c>
      <c r="B2084" t="s">
        <v>1360</v>
      </c>
      <c r="C2084" t="s">
        <v>27</v>
      </c>
      <c r="D2084" t="s">
        <v>3722</v>
      </c>
      <c r="E2084" t="s">
        <v>12</v>
      </c>
      <c r="G2084" t="s">
        <v>1362</v>
      </c>
      <c r="H2084" t="s">
        <v>14</v>
      </c>
      <c r="I2084" t="s">
        <v>15</v>
      </c>
    </row>
    <row r="2085" spans="1:11" hidden="1" x14ac:dyDescent="0.25">
      <c r="A2085" s="18">
        <v>2083</v>
      </c>
      <c r="B2085" t="s">
        <v>2129</v>
      </c>
      <c r="C2085" t="s">
        <v>100</v>
      </c>
      <c r="D2085" t="s">
        <v>3723</v>
      </c>
      <c r="E2085" t="s">
        <v>12</v>
      </c>
      <c r="G2085" t="s">
        <v>2131</v>
      </c>
      <c r="H2085" t="s">
        <v>14</v>
      </c>
      <c r="I2085" t="s">
        <v>15</v>
      </c>
    </row>
    <row r="2086" spans="1:11" hidden="1" x14ac:dyDescent="0.25">
      <c r="A2086" s="18">
        <v>2084</v>
      </c>
      <c r="B2086" t="s">
        <v>740</v>
      </c>
      <c r="C2086" t="s">
        <v>48</v>
      </c>
      <c r="D2086" t="s">
        <v>3724</v>
      </c>
      <c r="E2086" t="s">
        <v>12</v>
      </c>
      <c r="G2086" t="s">
        <v>742</v>
      </c>
      <c r="H2086" t="s">
        <v>14</v>
      </c>
      <c r="I2086" t="s">
        <v>15</v>
      </c>
    </row>
    <row r="2087" spans="1:11" hidden="1" x14ac:dyDescent="0.25">
      <c r="A2087" s="18">
        <v>2085</v>
      </c>
      <c r="C2087" t="s">
        <v>91</v>
      </c>
      <c r="D2087" t="s">
        <v>3725</v>
      </c>
      <c r="E2087" t="s">
        <v>12</v>
      </c>
      <c r="G2087" t="s">
        <v>1890</v>
      </c>
      <c r="H2087" t="s">
        <v>14</v>
      </c>
      <c r="I2087" t="s">
        <v>34</v>
      </c>
    </row>
    <row r="2088" spans="1:11" hidden="1" x14ac:dyDescent="0.25">
      <c r="A2088" s="18">
        <v>2086</v>
      </c>
      <c r="C2088" t="s">
        <v>31</v>
      </c>
      <c r="D2088" t="s">
        <v>3726</v>
      </c>
      <c r="E2088" t="s">
        <v>12</v>
      </c>
      <c r="G2088" t="s">
        <v>706</v>
      </c>
      <c r="H2088" t="s">
        <v>14</v>
      </c>
      <c r="I2088" t="s">
        <v>34</v>
      </c>
    </row>
    <row r="2089" spans="1:11" hidden="1" x14ac:dyDescent="0.25">
      <c r="A2089" s="18">
        <v>2087</v>
      </c>
      <c r="B2089" t="s">
        <v>724</v>
      </c>
      <c r="C2089" t="s">
        <v>91</v>
      </c>
      <c r="D2089" t="s">
        <v>3727</v>
      </c>
      <c r="E2089" t="s">
        <v>12</v>
      </c>
      <c r="G2089" t="s">
        <v>726</v>
      </c>
      <c r="H2089" t="s">
        <v>14</v>
      </c>
      <c r="I2089" t="s">
        <v>15</v>
      </c>
    </row>
    <row r="2090" spans="1:11" x14ac:dyDescent="0.25">
      <c r="A2090" s="18">
        <v>2388</v>
      </c>
      <c r="B2090" t="s">
        <v>388</v>
      </c>
      <c r="C2090" t="s">
        <v>60</v>
      </c>
      <c r="D2090" t="s">
        <v>3728</v>
      </c>
      <c r="E2090" t="s">
        <v>12</v>
      </c>
      <c r="G2090" t="s">
        <v>3729</v>
      </c>
      <c r="H2090" t="s">
        <v>38</v>
      </c>
      <c r="I2090" t="s">
        <v>15</v>
      </c>
      <c r="K2090" s="49" t="s">
        <v>1472</v>
      </c>
    </row>
    <row r="2091" spans="1:11" hidden="1" x14ac:dyDescent="0.25">
      <c r="A2091" s="18">
        <v>2089</v>
      </c>
      <c r="B2091" t="s">
        <v>3657</v>
      </c>
      <c r="C2091" t="s">
        <v>44</v>
      </c>
      <c r="D2091" t="s">
        <v>3730</v>
      </c>
      <c r="E2091" t="s">
        <v>12</v>
      </c>
      <c r="G2091" t="s">
        <v>3659</v>
      </c>
      <c r="H2091" t="s">
        <v>14</v>
      </c>
      <c r="I2091" t="s">
        <v>15</v>
      </c>
    </row>
    <row r="2092" spans="1:11" hidden="1" x14ac:dyDescent="0.25">
      <c r="A2092" s="18">
        <v>2090</v>
      </c>
      <c r="B2092" t="s">
        <v>989</v>
      </c>
      <c r="C2092" t="s">
        <v>24</v>
      </c>
      <c r="D2092" t="s">
        <v>3731</v>
      </c>
      <c r="E2092" t="s">
        <v>12</v>
      </c>
      <c r="G2092" t="s">
        <v>991</v>
      </c>
      <c r="H2092" t="s">
        <v>14</v>
      </c>
      <c r="I2092" t="s">
        <v>15</v>
      </c>
    </row>
    <row r="2093" spans="1:11" hidden="1" x14ac:dyDescent="0.25">
      <c r="A2093" s="18">
        <v>2091</v>
      </c>
      <c r="B2093" t="s">
        <v>2171</v>
      </c>
      <c r="C2093" t="s">
        <v>71</v>
      </c>
      <c r="D2093" t="s">
        <v>3732</v>
      </c>
      <c r="E2093" t="s">
        <v>12</v>
      </c>
      <c r="G2093" t="s">
        <v>2173</v>
      </c>
      <c r="H2093" t="s">
        <v>14</v>
      </c>
      <c r="I2093" t="s">
        <v>15</v>
      </c>
    </row>
    <row r="2094" spans="1:11" hidden="1" x14ac:dyDescent="0.25">
      <c r="A2094" s="18">
        <v>2092</v>
      </c>
      <c r="B2094" t="s">
        <v>3733</v>
      </c>
      <c r="C2094" t="s">
        <v>17</v>
      </c>
      <c r="D2094" t="s">
        <v>3734</v>
      </c>
      <c r="E2094" t="s">
        <v>12</v>
      </c>
      <c r="G2094" t="s">
        <v>1444</v>
      </c>
      <c r="H2094" t="s">
        <v>14</v>
      </c>
      <c r="I2094" t="s">
        <v>15</v>
      </c>
    </row>
    <row r="2095" spans="1:11" hidden="1" x14ac:dyDescent="0.25">
      <c r="A2095" s="18">
        <v>2093</v>
      </c>
      <c r="B2095" t="s">
        <v>388</v>
      </c>
      <c r="C2095" t="s">
        <v>27</v>
      </c>
      <c r="D2095" t="s">
        <v>3735</v>
      </c>
      <c r="E2095" t="s">
        <v>12</v>
      </c>
      <c r="G2095" t="s">
        <v>391</v>
      </c>
      <c r="H2095" t="s">
        <v>14</v>
      </c>
      <c r="I2095" t="s">
        <v>15</v>
      </c>
    </row>
    <row r="2096" spans="1:11" hidden="1" x14ac:dyDescent="0.25">
      <c r="A2096" s="18">
        <v>2094</v>
      </c>
      <c r="B2096" t="s">
        <v>734</v>
      </c>
      <c r="C2096" t="s">
        <v>44</v>
      </c>
      <c r="D2096" t="s">
        <v>3736</v>
      </c>
      <c r="E2096" t="s">
        <v>12</v>
      </c>
      <c r="G2096" t="s">
        <v>736</v>
      </c>
      <c r="H2096" t="s">
        <v>14</v>
      </c>
      <c r="I2096" t="s">
        <v>15</v>
      </c>
    </row>
    <row r="2097" spans="1:11" hidden="1" x14ac:dyDescent="0.25">
      <c r="A2097" s="18">
        <v>2095</v>
      </c>
      <c r="C2097" t="s">
        <v>44</v>
      </c>
      <c r="D2097" t="s">
        <v>3737</v>
      </c>
      <c r="E2097" t="s">
        <v>12</v>
      </c>
      <c r="G2097" t="s">
        <v>1766</v>
      </c>
      <c r="H2097" t="s">
        <v>14</v>
      </c>
      <c r="I2097" t="s">
        <v>34</v>
      </c>
    </row>
    <row r="2098" spans="1:11" x14ac:dyDescent="0.25">
      <c r="A2098" s="18">
        <v>4076</v>
      </c>
      <c r="B2098" t="s">
        <v>388</v>
      </c>
      <c r="C2098" t="s">
        <v>60</v>
      </c>
      <c r="D2098" t="s">
        <v>3738</v>
      </c>
      <c r="E2098" t="s">
        <v>12</v>
      </c>
      <c r="G2098" t="s">
        <v>3739</v>
      </c>
      <c r="H2098" t="s">
        <v>38</v>
      </c>
      <c r="I2098" t="s">
        <v>15</v>
      </c>
      <c r="K2098" s="49" t="s">
        <v>1472</v>
      </c>
    </row>
    <row r="2099" spans="1:11" hidden="1" x14ac:dyDescent="0.25">
      <c r="A2099" s="18">
        <v>2097</v>
      </c>
      <c r="C2099" t="s">
        <v>200</v>
      </c>
      <c r="D2099" t="s">
        <v>3740</v>
      </c>
      <c r="E2099" t="s">
        <v>12</v>
      </c>
      <c r="G2099" t="s">
        <v>776</v>
      </c>
      <c r="H2099" t="s">
        <v>14</v>
      </c>
      <c r="I2099" t="s">
        <v>777</v>
      </c>
    </row>
    <row r="2100" spans="1:11" hidden="1" x14ac:dyDescent="0.25">
      <c r="A2100" s="18">
        <v>2098</v>
      </c>
      <c r="B2100" t="s">
        <v>23</v>
      </c>
      <c r="C2100" t="s">
        <v>200</v>
      </c>
      <c r="D2100" t="s">
        <v>3741</v>
      </c>
      <c r="E2100" t="s">
        <v>12</v>
      </c>
      <c r="G2100" t="s">
        <v>26</v>
      </c>
      <c r="H2100" t="s">
        <v>14</v>
      </c>
      <c r="I2100" t="s">
        <v>15</v>
      </c>
    </row>
    <row r="2101" spans="1:11" hidden="1" x14ac:dyDescent="0.25">
      <c r="A2101" s="18">
        <v>2099</v>
      </c>
      <c r="B2101" t="s">
        <v>250</v>
      </c>
      <c r="C2101" t="s">
        <v>27</v>
      </c>
      <c r="D2101" t="s">
        <v>3742</v>
      </c>
      <c r="E2101" t="s">
        <v>12</v>
      </c>
      <c r="G2101" t="s">
        <v>252</v>
      </c>
      <c r="H2101" t="s">
        <v>14</v>
      </c>
      <c r="I2101" t="s">
        <v>15</v>
      </c>
    </row>
    <row r="2102" spans="1:11" hidden="1" x14ac:dyDescent="0.25">
      <c r="A2102" s="18">
        <v>2100</v>
      </c>
      <c r="B2102" t="s">
        <v>1281</v>
      </c>
      <c r="C2102" t="s">
        <v>100</v>
      </c>
      <c r="D2102" t="s">
        <v>3743</v>
      </c>
      <c r="E2102" t="s">
        <v>12</v>
      </c>
      <c r="G2102" t="s">
        <v>1283</v>
      </c>
      <c r="H2102" t="s">
        <v>14</v>
      </c>
      <c r="I2102" t="s">
        <v>15</v>
      </c>
    </row>
    <row r="2103" spans="1:11" hidden="1" x14ac:dyDescent="0.25">
      <c r="A2103" s="18">
        <v>2101</v>
      </c>
      <c r="B2103" t="s">
        <v>1917</v>
      </c>
      <c r="C2103" t="s">
        <v>31</v>
      </c>
      <c r="D2103" t="s">
        <v>3744</v>
      </c>
      <c r="E2103" t="s">
        <v>12</v>
      </c>
      <c r="G2103" t="s">
        <v>1919</v>
      </c>
      <c r="H2103" t="s">
        <v>14</v>
      </c>
      <c r="I2103" t="s">
        <v>15</v>
      </c>
    </row>
    <row r="2104" spans="1:11" hidden="1" x14ac:dyDescent="0.25">
      <c r="A2104" s="18">
        <v>2102</v>
      </c>
      <c r="B2104" t="s">
        <v>3403</v>
      </c>
      <c r="C2104" t="s">
        <v>24</v>
      </c>
      <c r="D2104" t="s">
        <v>3745</v>
      </c>
      <c r="E2104" t="s">
        <v>12</v>
      </c>
      <c r="G2104" t="s">
        <v>3405</v>
      </c>
      <c r="H2104" t="s">
        <v>14</v>
      </c>
      <c r="I2104" t="s">
        <v>15</v>
      </c>
    </row>
    <row r="2105" spans="1:11" hidden="1" x14ac:dyDescent="0.25">
      <c r="A2105" s="18">
        <v>2103</v>
      </c>
      <c r="B2105" t="s">
        <v>1505</v>
      </c>
      <c r="C2105" t="s">
        <v>31</v>
      </c>
      <c r="D2105" t="s">
        <v>3746</v>
      </c>
      <c r="E2105" t="s">
        <v>12</v>
      </c>
      <c r="G2105" t="s">
        <v>1507</v>
      </c>
      <c r="H2105" t="s">
        <v>14</v>
      </c>
      <c r="I2105" t="s">
        <v>15</v>
      </c>
    </row>
    <row r="2106" spans="1:11" hidden="1" x14ac:dyDescent="0.25">
      <c r="A2106" s="18">
        <v>2104</v>
      </c>
      <c r="B2106" t="s">
        <v>1169</v>
      </c>
      <c r="C2106" t="s">
        <v>71</v>
      </c>
      <c r="D2106" t="s">
        <v>3747</v>
      </c>
      <c r="E2106" t="s">
        <v>12</v>
      </c>
      <c r="G2106" t="s">
        <v>1171</v>
      </c>
      <c r="H2106" t="s">
        <v>14</v>
      </c>
      <c r="I2106" t="s">
        <v>15</v>
      </c>
    </row>
    <row r="2107" spans="1:11" hidden="1" x14ac:dyDescent="0.25">
      <c r="A2107" s="18">
        <v>2105</v>
      </c>
      <c r="B2107" t="s">
        <v>3070</v>
      </c>
      <c r="C2107" t="s">
        <v>91</v>
      </c>
      <c r="D2107" t="s">
        <v>3748</v>
      </c>
      <c r="E2107" t="s">
        <v>12</v>
      </c>
      <c r="G2107" t="s">
        <v>3072</v>
      </c>
      <c r="H2107" t="s">
        <v>14</v>
      </c>
      <c r="I2107" t="s">
        <v>15</v>
      </c>
    </row>
    <row r="2108" spans="1:11" hidden="1" x14ac:dyDescent="0.25">
      <c r="A2108" s="18">
        <v>2106</v>
      </c>
      <c r="B2108" t="s">
        <v>1429</v>
      </c>
      <c r="C2108" t="s">
        <v>31</v>
      </c>
      <c r="D2108" t="s">
        <v>3749</v>
      </c>
      <c r="E2108" t="s">
        <v>12</v>
      </c>
      <c r="G2108" t="s">
        <v>1431</v>
      </c>
      <c r="H2108" t="s">
        <v>14</v>
      </c>
      <c r="I2108" t="s">
        <v>15</v>
      </c>
    </row>
    <row r="2109" spans="1:11" hidden="1" x14ac:dyDescent="0.25">
      <c r="A2109" s="18">
        <v>2107</v>
      </c>
      <c r="C2109" t="s">
        <v>190</v>
      </c>
      <c r="D2109" t="s">
        <v>3750</v>
      </c>
      <c r="E2109" t="s">
        <v>12</v>
      </c>
      <c r="G2109" t="s">
        <v>3751</v>
      </c>
      <c r="H2109" t="s">
        <v>14</v>
      </c>
      <c r="I2109" t="s">
        <v>15</v>
      </c>
    </row>
    <row r="2110" spans="1:11" hidden="1" x14ac:dyDescent="0.25">
      <c r="A2110" s="18">
        <v>2108</v>
      </c>
      <c r="B2110" t="s">
        <v>3752</v>
      </c>
      <c r="C2110" t="s">
        <v>17</v>
      </c>
      <c r="D2110" t="s">
        <v>3753</v>
      </c>
      <c r="E2110" t="s">
        <v>12</v>
      </c>
      <c r="G2110" t="s">
        <v>3754</v>
      </c>
      <c r="H2110" t="s">
        <v>14</v>
      </c>
      <c r="I2110" t="s">
        <v>15</v>
      </c>
    </row>
    <row r="2111" spans="1:11" hidden="1" x14ac:dyDescent="0.25">
      <c r="A2111" s="18">
        <v>2109</v>
      </c>
      <c r="C2111" t="s">
        <v>27</v>
      </c>
      <c r="D2111" t="s">
        <v>3755</v>
      </c>
      <c r="E2111" t="s">
        <v>12</v>
      </c>
      <c r="G2111" t="s">
        <v>3756</v>
      </c>
      <c r="H2111" t="s">
        <v>14</v>
      </c>
      <c r="I2111" t="s">
        <v>15</v>
      </c>
    </row>
    <row r="2112" spans="1:11" x14ac:dyDescent="0.25">
      <c r="A2112" s="18">
        <v>3517</v>
      </c>
      <c r="B2112" t="s">
        <v>388</v>
      </c>
      <c r="C2112" t="s">
        <v>60</v>
      </c>
      <c r="D2112" t="s">
        <v>3757</v>
      </c>
      <c r="E2112" t="s">
        <v>12</v>
      </c>
      <c r="G2112" t="s">
        <v>3758</v>
      </c>
      <c r="H2112" t="s">
        <v>38</v>
      </c>
      <c r="I2112" t="s">
        <v>15</v>
      </c>
      <c r="K2112" s="49" t="s">
        <v>1472</v>
      </c>
    </row>
    <row r="2113" spans="1:11" x14ac:dyDescent="0.25">
      <c r="A2113" s="18">
        <v>512</v>
      </c>
      <c r="B2113" t="s">
        <v>388</v>
      </c>
      <c r="C2113" t="s">
        <v>60</v>
      </c>
      <c r="D2113" t="s">
        <v>3759</v>
      </c>
      <c r="E2113" t="s">
        <v>12</v>
      </c>
      <c r="G2113" t="s">
        <v>3760</v>
      </c>
      <c r="H2113" t="s">
        <v>38</v>
      </c>
      <c r="I2113" t="s">
        <v>15</v>
      </c>
      <c r="K2113" s="49" t="s">
        <v>1472</v>
      </c>
    </row>
    <row r="2114" spans="1:11" hidden="1" x14ac:dyDescent="0.25">
      <c r="A2114" s="18">
        <v>2112</v>
      </c>
      <c r="B2114" t="s">
        <v>3190</v>
      </c>
      <c r="C2114" t="s">
        <v>24</v>
      </c>
      <c r="D2114" t="s">
        <v>3761</v>
      </c>
      <c r="E2114" t="s">
        <v>12</v>
      </c>
      <c r="G2114" t="s">
        <v>563</v>
      </c>
      <c r="H2114" t="s">
        <v>14</v>
      </c>
      <c r="I2114" t="s">
        <v>34</v>
      </c>
    </row>
    <row r="2115" spans="1:11" hidden="1" x14ac:dyDescent="0.25">
      <c r="A2115" s="18">
        <v>2113</v>
      </c>
      <c r="B2115" t="s">
        <v>797</v>
      </c>
      <c r="C2115" t="s">
        <v>44</v>
      </c>
      <c r="D2115" t="s">
        <v>3762</v>
      </c>
      <c r="E2115" t="s">
        <v>12</v>
      </c>
      <c r="G2115" t="s">
        <v>799</v>
      </c>
      <c r="H2115" t="s">
        <v>14</v>
      </c>
      <c r="I2115" t="s">
        <v>15</v>
      </c>
    </row>
    <row r="2116" spans="1:11" hidden="1" x14ac:dyDescent="0.25">
      <c r="A2116" s="18">
        <v>2114</v>
      </c>
      <c r="B2116" t="s">
        <v>2191</v>
      </c>
      <c r="C2116" t="s">
        <v>190</v>
      </c>
      <c r="D2116" t="s">
        <v>3763</v>
      </c>
      <c r="E2116" t="s">
        <v>12</v>
      </c>
      <c r="G2116" t="s">
        <v>2193</v>
      </c>
      <c r="H2116" t="s">
        <v>14</v>
      </c>
      <c r="I2116" t="s">
        <v>15</v>
      </c>
    </row>
    <row r="2117" spans="1:11" hidden="1" x14ac:dyDescent="0.25">
      <c r="A2117" s="18">
        <v>2115</v>
      </c>
      <c r="C2117" t="s">
        <v>48</v>
      </c>
      <c r="D2117" t="s">
        <v>3764</v>
      </c>
      <c r="E2117" t="s">
        <v>12</v>
      </c>
      <c r="G2117" t="s">
        <v>959</v>
      </c>
      <c r="H2117" t="s">
        <v>14</v>
      </c>
      <c r="I2117" t="s">
        <v>15</v>
      </c>
    </row>
    <row r="2118" spans="1:11" hidden="1" x14ac:dyDescent="0.25">
      <c r="A2118" s="18">
        <v>2116</v>
      </c>
      <c r="B2118" t="s">
        <v>3765</v>
      </c>
      <c r="C2118" t="s">
        <v>17</v>
      </c>
      <c r="D2118" t="s">
        <v>3766</v>
      </c>
      <c r="E2118" t="s">
        <v>12</v>
      </c>
      <c r="G2118" t="s">
        <v>3767</v>
      </c>
      <c r="H2118" t="s">
        <v>14</v>
      </c>
      <c r="I2118" t="s">
        <v>15</v>
      </c>
    </row>
    <row r="2119" spans="1:11" hidden="1" x14ac:dyDescent="0.25">
      <c r="A2119" s="18">
        <v>2117</v>
      </c>
      <c r="C2119" t="s">
        <v>48</v>
      </c>
      <c r="D2119" t="s">
        <v>3768</v>
      </c>
      <c r="E2119" t="s">
        <v>12</v>
      </c>
      <c r="G2119" t="s">
        <v>450</v>
      </c>
      <c r="H2119" t="s">
        <v>14</v>
      </c>
      <c r="I2119" t="s">
        <v>15</v>
      </c>
    </row>
    <row r="2120" spans="1:11" hidden="1" x14ac:dyDescent="0.25">
      <c r="A2120" s="18">
        <v>2118</v>
      </c>
      <c r="B2120" t="s">
        <v>3769</v>
      </c>
      <c r="C2120" t="s">
        <v>17</v>
      </c>
      <c r="D2120" t="s">
        <v>3770</v>
      </c>
      <c r="E2120" t="s">
        <v>12</v>
      </c>
      <c r="G2120" t="s">
        <v>3771</v>
      </c>
      <c r="H2120" t="s">
        <v>14</v>
      </c>
      <c r="I2120" t="s">
        <v>15</v>
      </c>
    </row>
    <row r="2121" spans="1:11" x14ac:dyDescent="0.25">
      <c r="A2121" s="18">
        <v>24</v>
      </c>
      <c r="B2121" t="s">
        <v>388</v>
      </c>
      <c r="C2121" t="s">
        <v>60</v>
      </c>
      <c r="D2121" t="s">
        <v>3772</v>
      </c>
      <c r="E2121" t="s">
        <v>12</v>
      </c>
      <c r="G2121" t="s">
        <v>3773</v>
      </c>
      <c r="H2121" t="s">
        <v>38</v>
      </c>
      <c r="I2121" t="s">
        <v>15</v>
      </c>
      <c r="J2121">
        <v>0</v>
      </c>
      <c r="K2121" s="49" t="s">
        <v>1472</v>
      </c>
    </row>
    <row r="2122" spans="1:11" hidden="1" x14ac:dyDescent="0.25">
      <c r="A2122" s="18">
        <v>2120</v>
      </c>
      <c r="B2122" t="s">
        <v>915</v>
      </c>
      <c r="C2122" t="s">
        <v>48</v>
      </c>
      <c r="D2122" t="s">
        <v>3774</v>
      </c>
      <c r="E2122" t="s">
        <v>12</v>
      </c>
      <c r="G2122" t="s">
        <v>917</v>
      </c>
      <c r="H2122" t="s">
        <v>14</v>
      </c>
      <c r="I2122" t="s">
        <v>15</v>
      </c>
    </row>
    <row r="2123" spans="1:11" hidden="1" x14ac:dyDescent="0.25">
      <c r="A2123" s="18">
        <v>2121</v>
      </c>
      <c r="B2123" t="s">
        <v>847</v>
      </c>
      <c r="C2123" t="s">
        <v>190</v>
      </c>
      <c r="D2123" t="s">
        <v>3775</v>
      </c>
      <c r="E2123" t="s">
        <v>12</v>
      </c>
      <c r="G2123" t="s">
        <v>849</v>
      </c>
      <c r="H2123" t="s">
        <v>14</v>
      </c>
      <c r="I2123" t="s">
        <v>34</v>
      </c>
    </row>
    <row r="2124" spans="1:11" x14ac:dyDescent="0.25">
      <c r="A2124" s="18">
        <v>2672</v>
      </c>
      <c r="B2124" t="s">
        <v>388</v>
      </c>
      <c r="C2124" t="s">
        <v>60</v>
      </c>
      <c r="D2124" t="s">
        <v>3776</v>
      </c>
      <c r="E2124" t="s">
        <v>12</v>
      </c>
      <c r="G2124" t="s">
        <v>3777</v>
      </c>
      <c r="H2124" t="s">
        <v>38</v>
      </c>
      <c r="I2124" t="s">
        <v>15</v>
      </c>
      <c r="K2124" s="49" t="s">
        <v>1472</v>
      </c>
    </row>
    <row r="2125" spans="1:11" hidden="1" x14ac:dyDescent="0.25">
      <c r="A2125" s="18">
        <v>2123</v>
      </c>
      <c r="B2125" t="s">
        <v>398</v>
      </c>
      <c r="C2125" t="s">
        <v>71</v>
      </c>
      <c r="D2125" t="s">
        <v>3778</v>
      </c>
      <c r="E2125" t="s">
        <v>12</v>
      </c>
      <c r="G2125" t="s">
        <v>400</v>
      </c>
      <c r="H2125" t="s">
        <v>14</v>
      </c>
      <c r="I2125" t="s">
        <v>34</v>
      </c>
    </row>
    <row r="2126" spans="1:11" hidden="1" x14ac:dyDescent="0.25">
      <c r="A2126" s="18">
        <v>2124</v>
      </c>
      <c r="B2126" t="s">
        <v>2392</v>
      </c>
      <c r="C2126" t="s">
        <v>44</v>
      </c>
      <c r="D2126" t="s">
        <v>3779</v>
      </c>
      <c r="E2126" t="s">
        <v>12</v>
      </c>
      <c r="G2126" t="s">
        <v>2394</v>
      </c>
      <c r="H2126" t="s">
        <v>14</v>
      </c>
      <c r="I2126" t="s">
        <v>15</v>
      </c>
    </row>
    <row r="2127" spans="1:11" hidden="1" x14ac:dyDescent="0.25">
      <c r="A2127" s="18">
        <v>2125</v>
      </c>
      <c r="C2127" t="s">
        <v>44</v>
      </c>
      <c r="D2127" t="s">
        <v>3780</v>
      </c>
      <c r="E2127" t="s">
        <v>12</v>
      </c>
      <c r="G2127" t="s">
        <v>3781</v>
      </c>
      <c r="H2127" t="s">
        <v>14</v>
      </c>
      <c r="I2127" t="s">
        <v>15</v>
      </c>
    </row>
    <row r="2128" spans="1:11" hidden="1" x14ac:dyDescent="0.25">
      <c r="A2128" s="18">
        <v>2126</v>
      </c>
      <c r="B2128" t="s">
        <v>318</v>
      </c>
      <c r="C2128" t="s">
        <v>48</v>
      </c>
      <c r="D2128" t="s">
        <v>3782</v>
      </c>
      <c r="E2128" t="s">
        <v>12</v>
      </c>
      <c r="G2128" t="s">
        <v>320</v>
      </c>
      <c r="H2128" t="s">
        <v>14</v>
      </c>
      <c r="I2128" t="s">
        <v>34</v>
      </c>
    </row>
    <row r="2129" spans="1:11" hidden="1" x14ac:dyDescent="0.25">
      <c r="A2129" s="18">
        <v>2127</v>
      </c>
      <c r="B2129" t="s">
        <v>411</v>
      </c>
      <c r="C2129" t="s">
        <v>100</v>
      </c>
      <c r="D2129" t="s">
        <v>3783</v>
      </c>
      <c r="E2129" t="s">
        <v>12</v>
      </c>
      <c r="G2129" t="s">
        <v>413</v>
      </c>
      <c r="H2129" t="s">
        <v>14</v>
      </c>
      <c r="I2129" t="s">
        <v>15</v>
      </c>
    </row>
    <row r="2130" spans="1:11" hidden="1" x14ac:dyDescent="0.25">
      <c r="A2130" s="18">
        <v>2128</v>
      </c>
      <c r="B2130" t="s">
        <v>3784</v>
      </c>
      <c r="C2130" t="s">
        <v>91</v>
      </c>
      <c r="D2130" t="s">
        <v>3785</v>
      </c>
      <c r="E2130" t="s">
        <v>12</v>
      </c>
      <c r="G2130" t="s">
        <v>3786</v>
      </c>
      <c r="H2130" t="s">
        <v>14</v>
      </c>
      <c r="I2130" t="s">
        <v>15</v>
      </c>
    </row>
    <row r="2131" spans="1:11" hidden="1" x14ac:dyDescent="0.25">
      <c r="A2131" s="18">
        <v>2129</v>
      </c>
      <c r="B2131" t="s">
        <v>881</v>
      </c>
      <c r="C2131" t="s">
        <v>200</v>
      </c>
      <c r="D2131" t="s">
        <v>3787</v>
      </c>
      <c r="E2131" t="s">
        <v>12</v>
      </c>
      <c r="G2131" t="s">
        <v>883</v>
      </c>
      <c r="H2131" t="s">
        <v>14</v>
      </c>
      <c r="I2131" t="s">
        <v>15</v>
      </c>
    </row>
    <row r="2132" spans="1:11" hidden="1" x14ac:dyDescent="0.25">
      <c r="A2132" s="18">
        <v>2130</v>
      </c>
      <c r="B2132" t="s">
        <v>2539</v>
      </c>
      <c r="C2132" t="s">
        <v>31</v>
      </c>
      <c r="D2132" t="s">
        <v>3788</v>
      </c>
      <c r="E2132" t="s">
        <v>12</v>
      </c>
      <c r="G2132" t="s">
        <v>2541</v>
      </c>
      <c r="H2132" t="s">
        <v>14</v>
      </c>
      <c r="I2132" t="s">
        <v>15</v>
      </c>
    </row>
    <row r="2133" spans="1:11" hidden="1" x14ac:dyDescent="0.25">
      <c r="A2133" s="18">
        <v>2131</v>
      </c>
      <c r="B2133" t="s">
        <v>624</v>
      </c>
      <c r="C2133" t="s">
        <v>44</v>
      </c>
      <c r="D2133" t="s">
        <v>3789</v>
      </c>
      <c r="E2133" t="s">
        <v>12</v>
      </c>
      <c r="G2133" t="s">
        <v>626</v>
      </c>
      <c r="H2133" t="s">
        <v>14</v>
      </c>
      <c r="I2133" t="s">
        <v>15</v>
      </c>
    </row>
    <row r="2134" spans="1:11" hidden="1" x14ac:dyDescent="0.25">
      <c r="A2134" s="18">
        <v>2132</v>
      </c>
      <c r="B2134" t="s">
        <v>1327</v>
      </c>
      <c r="C2134" t="s">
        <v>190</v>
      </c>
      <c r="D2134" t="s">
        <v>3790</v>
      </c>
      <c r="E2134" t="s">
        <v>12</v>
      </c>
      <c r="G2134" t="s">
        <v>1329</v>
      </c>
      <c r="H2134" t="s">
        <v>14</v>
      </c>
      <c r="I2134" t="s">
        <v>15</v>
      </c>
    </row>
    <row r="2135" spans="1:11" hidden="1" x14ac:dyDescent="0.25">
      <c r="A2135" s="18">
        <v>2133</v>
      </c>
      <c r="B2135" t="s">
        <v>1150</v>
      </c>
      <c r="C2135" t="s">
        <v>27</v>
      </c>
      <c r="D2135" t="s">
        <v>3791</v>
      </c>
      <c r="E2135" t="s">
        <v>12</v>
      </c>
      <c r="G2135" t="s">
        <v>1152</v>
      </c>
      <c r="H2135" t="s">
        <v>14</v>
      </c>
      <c r="I2135" t="s">
        <v>15</v>
      </c>
    </row>
    <row r="2136" spans="1:11" x14ac:dyDescent="0.25">
      <c r="A2136" s="18">
        <v>2364</v>
      </c>
      <c r="B2136" t="s">
        <v>3792</v>
      </c>
      <c r="C2136" t="s">
        <v>60</v>
      </c>
      <c r="D2136" t="s">
        <v>3793</v>
      </c>
      <c r="E2136" t="s">
        <v>12</v>
      </c>
      <c r="G2136" t="s">
        <v>3794</v>
      </c>
      <c r="H2136" t="s">
        <v>38</v>
      </c>
      <c r="I2136" t="s">
        <v>15</v>
      </c>
      <c r="K2136" s="49" t="s">
        <v>1472</v>
      </c>
    </row>
    <row r="2137" spans="1:11" hidden="1" x14ac:dyDescent="0.25">
      <c r="A2137" s="18">
        <v>2135</v>
      </c>
      <c r="B2137" t="s">
        <v>241</v>
      </c>
      <c r="C2137" t="s">
        <v>91</v>
      </c>
      <c r="D2137" t="s">
        <v>3795</v>
      </c>
      <c r="E2137" t="s">
        <v>12</v>
      </c>
      <c r="G2137" t="s">
        <v>243</v>
      </c>
      <c r="H2137" t="s">
        <v>14</v>
      </c>
      <c r="I2137" t="s">
        <v>15</v>
      </c>
    </row>
    <row r="2138" spans="1:11" hidden="1" x14ac:dyDescent="0.25">
      <c r="A2138" s="18">
        <v>2136</v>
      </c>
      <c r="B2138" t="s">
        <v>230</v>
      </c>
      <c r="C2138" t="s">
        <v>143</v>
      </c>
      <c r="D2138" t="s">
        <v>3796</v>
      </c>
      <c r="E2138" t="s">
        <v>12</v>
      </c>
      <c r="G2138" t="s">
        <v>232</v>
      </c>
      <c r="H2138" t="s">
        <v>14</v>
      </c>
      <c r="I2138" t="s">
        <v>15</v>
      </c>
    </row>
    <row r="2139" spans="1:11" hidden="1" x14ac:dyDescent="0.25">
      <c r="A2139" s="18">
        <v>2137</v>
      </c>
      <c r="B2139" t="s">
        <v>1609</v>
      </c>
      <c r="C2139" t="s">
        <v>27</v>
      </c>
      <c r="D2139" t="s">
        <v>3797</v>
      </c>
      <c r="E2139" t="s">
        <v>12</v>
      </c>
      <c r="G2139" t="s">
        <v>1611</v>
      </c>
      <c r="H2139" t="s">
        <v>14</v>
      </c>
      <c r="I2139" t="s">
        <v>15</v>
      </c>
    </row>
    <row r="2140" spans="1:11" hidden="1" x14ac:dyDescent="0.25">
      <c r="A2140" s="18">
        <v>2138</v>
      </c>
      <c r="B2140" t="s">
        <v>583</v>
      </c>
      <c r="C2140" t="s">
        <v>389</v>
      </c>
      <c r="D2140" t="s">
        <v>3798</v>
      </c>
      <c r="E2140" t="s">
        <v>12</v>
      </c>
      <c r="G2140" t="s">
        <v>585</v>
      </c>
      <c r="H2140" t="s">
        <v>14</v>
      </c>
      <c r="I2140" t="s">
        <v>15</v>
      </c>
    </row>
    <row r="2141" spans="1:11" hidden="1" x14ac:dyDescent="0.25">
      <c r="A2141" s="18">
        <v>2139</v>
      </c>
      <c r="B2141" t="s">
        <v>3799</v>
      </c>
      <c r="C2141" t="s">
        <v>17</v>
      </c>
      <c r="D2141" t="s">
        <v>3800</v>
      </c>
      <c r="E2141" t="s">
        <v>12</v>
      </c>
      <c r="G2141" t="s">
        <v>3801</v>
      </c>
      <c r="H2141" t="s">
        <v>14</v>
      </c>
      <c r="I2141" t="s">
        <v>15</v>
      </c>
    </row>
    <row r="2142" spans="1:11" hidden="1" x14ac:dyDescent="0.25">
      <c r="A2142" s="18">
        <v>2140</v>
      </c>
      <c r="B2142" t="s">
        <v>99</v>
      </c>
      <c r="C2142" t="s">
        <v>71</v>
      </c>
      <c r="D2142" t="s">
        <v>3802</v>
      </c>
      <c r="E2142" t="s">
        <v>12</v>
      </c>
      <c r="G2142" t="s">
        <v>102</v>
      </c>
      <c r="H2142" t="s">
        <v>14</v>
      </c>
      <c r="I2142" t="s">
        <v>15</v>
      </c>
    </row>
    <row r="2143" spans="1:11" hidden="1" x14ac:dyDescent="0.25">
      <c r="A2143" s="18">
        <v>2141</v>
      </c>
      <c r="B2143" t="s">
        <v>859</v>
      </c>
      <c r="C2143" t="s">
        <v>24</v>
      </c>
      <c r="D2143" t="s">
        <v>3803</v>
      </c>
      <c r="E2143" t="s">
        <v>12</v>
      </c>
      <c r="G2143" t="s">
        <v>861</v>
      </c>
      <c r="H2143" t="s">
        <v>14</v>
      </c>
      <c r="I2143" t="s">
        <v>15</v>
      </c>
    </row>
    <row r="2144" spans="1:11" x14ac:dyDescent="0.25">
      <c r="A2144" s="18">
        <v>4173</v>
      </c>
      <c r="B2144" t="s">
        <v>3804</v>
      </c>
      <c r="C2144" t="s">
        <v>60</v>
      </c>
      <c r="D2144" t="s">
        <v>3805</v>
      </c>
      <c r="E2144" t="s">
        <v>12</v>
      </c>
      <c r="G2144" t="s">
        <v>3806</v>
      </c>
      <c r="H2144" t="s">
        <v>38</v>
      </c>
      <c r="I2144" t="s">
        <v>15</v>
      </c>
      <c r="K2144" s="49" t="s">
        <v>1472</v>
      </c>
    </row>
    <row r="2145" spans="1:11" hidden="1" x14ac:dyDescent="0.25">
      <c r="A2145" s="18">
        <v>2143</v>
      </c>
      <c r="B2145" t="s">
        <v>900</v>
      </c>
      <c r="C2145" t="s">
        <v>200</v>
      </c>
      <c r="D2145" t="s">
        <v>3807</v>
      </c>
      <c r="E2145" t="s">
        <v>12</v>
      </c>
      <c r="G2145" t="s">
        <v>902</v>
      </c>
      <c r="H2145" t="s">
        <v>14</v>
      </c>
      <c r="I2145" t="s">
        <v>15</v>
      </c>
    </row>
    <row r="2146" spans="1:11" hidden="1" x14ac:dyDescent="0.25">
      <c r="A2146" s="18">
        <v>2144</v>
      </c>
      <c r="B2146" t="s">
        <v>364</v>
      </c>
      <c r="C2146" t="s">
        <v>27</v>
      </c>
      <c r="D2146" t="s">
        <v>3808</v>
      </c>
      <c r="E2146" t="s">
        <v>12</v>
      </c>
      <c r="G2146" t="s">
        <v>366</v>
      </c>
      <c r="H2146" t="s">
        <v>14</v>
      </c>
      <c r="I2146" t="s">
        <v>15</v>
      </c>
    </row>
    <row r="2147" spans="1:11" hidden="1" x14ac:dyDescent="0.25">
      <c r="A2147" s="18">
        <v>2145</v>
      </c>
      <c r="B2147" t="s">
        <v>1192</v>
      </c>
      <c r="C2147" t="s">
        <v>48</v>
      </c>
      <c r="D2147" t="s">
        <v>3809</v>
      </c>
      <c r="E2147" t="s">
        <v>12</v>
      </c>
      <c r="G2147" t="s">
        <v>521</v>
      </c>
      <c r="H2147" t="s">
        <v>14</v>
      </c>
      <c r="I2147" t="s">
        <v>34</v>
      </c>
    </row>
    <row r="2148" spans="1:11" hidden="1" x14ac:dyDescent="0.25">
      <c r="A2148" s="18">
        <v>2146</v>
      </c>
      <c r="B2148" t="s">
        <v>3810</v>
      </c>
      <c r="C2148" t="s">
        <v>91</v>
      </c>
      <c r="D2148" t="s">
        <v>3811</v>
      </c>
      <c r="E2148" t="s">
        <v>12</v>
      </c>
      <c r="G2148" t="s">
        <v>3812</v>
      </c>
      <c r="H2148" t="s">
        <v>14</v>
      </c>
      <c r="I2148" t="s">
        <v>15</v>
      </c>
    </row>
    <row r="2149" spans="1:11" hidden="1" x14ac:dyDescent="0.25">
      <c r="A2149" s="18">
        <v>2147</v>
      </c>
      <c r="B2149" t="s">
        <v>3813</v>
      </c>
      <c r="C2149" t="s">
        <v>17</v>
      </c>
      <c r="D2149" t="s">
        <v>3814</v>
      </c>
      <c r="E2149" t="s">
        <v>12</v>
      </c>
      <c r="G2149" t="s">
        <v>3815</v>
      </c>
      <c r="H2149" t="s">
        <v>14</v>
      </c>
      <c r="I2149" t="s">
        <v>15</v>
      </c>
    </row>
    <row r="2150" spans="1:11" hidden="1" x14ac:dyDescent="0.25">
      <c r="A2150" s="18">
        <v>2148</v>
      </c>
      <c r="B2150" t="s">
        <v>3816</v>
      </c>
      <c r="C2150" t="s">
        <v>17</v>
      </c>
      <c r="D2150" t="s">
        <v>3817</v>
      </c>
      <c r="E2150" t="s">
        <v>12</v>
      </c>
      <c r="G2150" t="s">
        <v>3818</v>
      </c>
      <c r="H2150" t="s">
        <v>14</v>
      </c>
      <c r="I2150" t="s">
        <v>15</v>
      </c>
    </row>
    <row r="2151" spans="1:11" hidden="1" x14ac:dyDescent="0.25">
      <c r="A2151" s="18">
        <v>2149</v>
      </c>
      <c r="B2151" t="s">
        <v>1553</v>
      </c>
      <c r="C2151" t="s">
        <v>31</v>
      </c>
      <c r="D2151" t="s">
        <v>3819</v>
      </c>
      <c r="E2151" t="s">
        <v>12</v>
      </c>
      <c r="G2151" t="s">
        <v>1555</v>
      </c>
      <c r="H2151" t="s">
        <v>14</v>
      </c>
      <c r="I2151" t="s">
        <v>34</v>
      </c>
    </row>
    <row r="2152" spans="1:11" hidden="1" x14ac:dyDescent="0.25">
      <c r="A2152" s="18">
        <v>2150</v>
      </c>
      <c r="B2152" t="s">
        <v>2539</v>
      </c>
      <c r="C2152" t="s">
        <v>27</v>
      </c>
      <c r="D2152" t="s">
        <v>3820</v>
      </c>
      <c r="E2152" t="s">
        <v>12</v>
      </c>
      <c r="G2152" t="s">
        <v>2541</v>
      </c>
      <c r="H2152" t="s">
        <v>14</v>
      </c>
      <c r="I2152" t="s">
        <v>15</v>
      </c>
    </row>
    <row r="2153" spans="1:11" hidden="1" x14ac:dyDescent="0.25">
      <c r="A2153" s="18">
        <v>2151</v>
      </c>
      <c r="B2153" t="s">
        <v>2270</v>
      </c>
      <c r="C2153" t="s">
        <v>100</v>
      </c>
      <c r="D2153" t="s">
        <v>3821</v>
      </c>
      <c r="E2153" t="s">
        <v>12</v>
      </c>
      <c r="G2153" t="s">
        <v>2272</v>
      </c>
      <c r="H2153" t="s">
        <v>14</v>
      </c>
      <c r="I2153" t="s">
        <v>15</v>
      </c>
    </row>
    <row r="2154" spans="1:11" hidden="1" x14ac:dyDescent="0.25">
      <c r="A2154" s="18">
        <v>2152</v>
      </c>
      <c r="B2154" t="s">
        <v>1822</v>
      </c>
      <c r="C2154" t="s">
        <v>44</v>
      </c>
      <c r="D2154" t="s">
        <v>3822</v>
      </c>
      <c r="E2154" t="s">
        <v>12</v>
      </c>
      <c r="G2154" t="s">
        <v>1824</v>
      </c>
      <c r="H2154" t="s">
        <v>14</v>
      </c>
      <c r="I2154" t="s">
        <v>15</v>
      </c>
    </row>
    <row r="2155" spans="1:11" hidden="1" x14ac:dyDescent="0.25">
      <c r="A2155" s="18">
        <v>2153</v>
      </c>
      <c r="B2155" t="s">
        <v>2426</v>
      </c>
      <c r="C2155" t="s">
        <v>44</v>
      </c>
      <c r="D2155" t="s">
        <v>3823</v>
      </c>
      <c r="E2155" t="s">
        <v>12</v>
      </c>
      <c r="G2155" t="s">
        <v>2428</v>
      </c>
      <c r="H2155" t="s">
        <v>14</v>
      </c>
      <c r="I2155" t="s">
        <v>15</v>
      </c>
    </row>
    <row r="2156" spans="1:11" hidden="1" x14ac:dyDescent="0.25">
      <c r="A2156" s="18">
        <v>2154</v>
      </c>
      <c r="B2156" t="s">
        <v>3824</v>
      </c>
      <c r="C2156" t="s">
        <v>17</v>
      </c>
      <c r="D2156" t="s">
        <v>3825</v>
      </c>
      <c r="E2156" t="s">
        <v>12</v>
      </c>
      <c r="G2156" t="s">
        <v>3826</v>
      </c>
      <c r="H2156" t="s">
        <v>14</v>
      </c>
      <c r="I2156" t="s">
        <v>15</v>
      </c>
    </row>
    <row r="2157" spans="1:11" x14ac:dyDescent="0.25">
      <c r="A2157" s="18">
        <v>2884</v>
      </c>
      <c r="B2157" t="s">
        <v>1327</v>
      </c>
      <c r="C2157" t="s">
        <v>60</v>
      </c>
      <c r="D2157" t="s">
        <v>3827</v>
      </c>
      <c r="E2157" t="s">
        <v>12</v>
      </c>
      <c r="G2157" t="s">
        <v>3828</v>
      </c>
      <c r="H2157" t="s">
        <v>38</v>
      </c>
      <c r="I2157" t="s">
        <v>15</v>
      </c>
      <c r="K2157" s="49" t="s">
        <v>1472</v>
      </c>
    </row>
    <row r="2158" spans="1:11" hidden="1" x14ac:dyDescent="0.25">
      <c r="A2158" s="18">
        <v>2156</v>
      </c>
      <c r="B2158" t="s">
        <v>339</v>
      </c>
      <c r="C2158" t="s">
        <v>24</v>
      </c>
      <c r="D2158" t="s">
        <v>3829</v>
      </c>
      <c r="E2158" t="s">
        <v>12</v>
      </c>
      <c r="G2158" t="s">
        <v>341</v>
      </c>
      <c r="H2158" t="s">
        <v>14</v>
      </c>
      <c r="I2158" t="s">
        <v>15</v>
      </c>
    </row>
    <row r="2159" spans="1:11" hidden="1" x14ac:dyDescent="0.25">
      <c r="A2159" s="18">
        <v>2157</v>
      </c>
      <c r="B2159" t="s">
        <v>835</v>
      </c>
      <c r="C2159" t="s">
        <v>71</v>
      </c>
      <c r="D2159" t="s">
        <v>3830</v>
      </c>
      <c r="E2159" t="s">
        <v>12</v>
      </c>
      <c r="G2159" t="s">
        <v>837</v>
      </c>
      <c r="H2159" t="s">
        <v>14</v>
      </c>
      <c r="I2159" t="s">
        <v>15</v>
      </c>
    </row>
    <row r="2160" spans="1:11" hidden="1" x14ac:dyDescent="0.25">
      <c r="A2160" s="18">
        <v>2158</v>
      </c>
      <c r="B2160" t="s">
        <v>583</v>
      </c>
      <c r="C2160" t="s">
        <v>44</v>
      </c>
      <c r="D2160" t="s">
        <v>3831</v>
      </c>
      <c r="E2160" t="s">
        <v>12</v>
      </c>
      <c r="G2160" t="s">
        <v>585</v>
      </c>
      <c r="H2160" t="s">
        <v>14</v>
      </c>
      <c r="I2160" t="s">
        <v>15</v>
      </c>
    </row>
    <row r="2161" spans="1:11" hidden="1" x14ac:dyDescent="0.25">
      <c r="A2161" s="18">
        <v>2159</v>
      </c>
      <c r="B2161" t="s">
        <v>3832</v>
      </c>
      <c r="C2161" t="s">
        <v>17</v>
      </c>
      <c r="D2161" t="s">
        <v>3833</v>
      </c>
      <c r="E2161" t="s">
        <v>12</v>
      </c>
      <c r="G2161" t="s">
        <v>3834</v>
      </c>
      <c r="H2161" t="s">
        <v>14</v>
      </c>
      <c r="I2161" t="s">
        <v>15</v>
      </c>
    </row>
    <row r="2162" spans="1:11" hidden="1" x14ac:dyDescent="0.25">
      <c r="A2162" s="18">
        <v>2160</v>
      </c>
      <c r="B2162" t="s">
        <v>783</v>
      </c>
      <c r="C2162" t="s">
        <v>27</v>
      </c>
      <c r="D2162" t="s">
        <v>3835</v>
      </c>
      <c r="E2162" t="s">
        <v>12</v>
      </c>
      <c r="G2162" t="s">
        <v>785</v>
      </c>
      <c r="H2162" t="s">
        <v>14</v>
      </c>
      <c r="I2162" t="s">
        <v>15</v>
      </c>
    </row>
    <row r="2163" spans="1:11" hidden="1" x14ac:dyDescent="0.25">
      <c r="A2163" s="18">
        <v>2161</v>
      </c>
      <c r="B2163" t="s">
        <v>1357</v>
      </c>
      <c r="C2163" t="s">
        <v>24</v>
      </c>
      <c r="D2163" t="s">
        <v>3836</v>
      </c>
      <c r="E2163" t="s">
        <v>12</v>
      </c>
      <c r="G2163" t="s">
        <v>1359</v>
      </c>
      <c r="H2163" t="s">
        <v>14</v>
      </c>
      <c r="I2163" t="s">
        <v>15</v>
      </c>
    </row>
    <row r="2164" spans="1:11" hidden="1" x14ac:dyDescent="0.25">
      <c r="A2164" s="18">
        <v>2162</v>
      </c>
      <c r="C2164" t="s">
        <v>27</v>
      </c>
      <c r="D2164" t="s">
        <v>3837</v>
      </c>
      <c r="E2164" t="s">
        <v>12</v>
      </c>
      <c r="G2164" t="s">
        <v>776</v>
      </c>
      <c r="H2164" t="s">
        <v>14</v>
      </c>
      <c r="I2164" t="s">
        <v>777</v>
      </c>
    </row>
    <row r="2165" spans="1:11" hidden="1" x14ac:dyDescent="0.25">
      <c r="A2165" s="18">
        <v>2163</v>
      </c>
      <c r="B2165" t="s">
        <v>1141</v>
      </c>
      <c r="C2165" t="s">
        <v>100</v>
      </c>
      <c r="D2165" t="s">
        <v>3838</v>
      </c>
      <c r="E2165" t="s">
        <v>12</v>
      </c>
      <c r="G2165" t="s">
        <v>1143</v>
      </c>
      <c r="H2165" t="s">
        <v>14</v>
      </c>
      <c r="I2165" t="s">
        <v>15</v>
      </c>
    </row>
    <row r="2166" spans="1:11" hidden="1" x14ac:dyDescent="0.25">
      <c r="A2166" s="18">
        <v>2164</v>
      </c>
      <c r="B2166" t="s">
        <v>3486</v>
      </c>
      <c r="C2166" t="s">
        <v>91</v>
      </c>
      <c r="D2166" t="s">
        <v>3839</v>
      </c>
      <c r="E2166" t="s">
        <v>12</v>
      </c>
      <c r="G2166" t="s">
        <v>3488</v>
      </c>
      <c r="H2166" t="s">
        <v>14</v>
      </c>
      <c r="I2166" t="s">
        <v>15</v>
      </c>
    </row>
    <row r="2167" spans="1:11" hidden="1" x14ac:dyDescent="0.25">
      <c r="A2167" s="18">
        <v>2165</v>
      </c>
      <c r="B2167" t="s">
        <v>364</v>
      </c>
      <c r="C2167" t="s">
        <v>48</v>
      </c>
      <c r="D2167" t="s">
        <v>3840</v>
      </c>
      <c r="E2167" t="s">
        <v>12</v>
      </c>
      <c r="G2167" t="s">
        <v>366</v>
      </c>
      <c r="H2167" t="s">
        <v>14</v>
      </c>
      <c r="I2167" t="s">
        <v>15</v>
      </c>
    </row>
    <row r="2168" spans="1:11" hidden="1" x14ac:dyDescent="0.25">
      <c r="A2168" s="18">
        <v>2166</v>
      </c>
      <c r="B2168" t="s">
        <v>780</v>
      </c>
      <c r="C2168" t="s">
        <v>48</v>
      </c>
      <c r="D2168" t="s">
        <v>3841</v>
      </c>
      <c r="E2168" t="s">
        <v>12</v>
      </c>
      <c r="G2168" t="s">
        <v>782</v>
      </c>
      <c r="H2168" t="s">
        <v>14</v>
      </c>
      <c r="I2168" t="s">
        <v>34</v>
      </c>
    </row>
    <row r="2169" spans="1:11" hidden="1" x14ac:dyDescent="0.25">
      <c r="A2169" s="18">
        <v>2167</v>
      </c>
      <c r="B2169" t="s">
        <v>313</v>
      </c>
      <c r="C2169" t="s">
        <v>27</v>
      </c>
      <c r="D2169" t="s">
        <v>3842</v>
      </c>
      <c r="E2169" t="s">
        <v>12</v>
      </c>
      <c r="G2169" t="s">
        <v>315</v>
      </c>
      <c r="H2169" t="s">
        <v>14</v>
      </c>
      <c r="I2169" t="s">
        <v>15</v>
      </c>
    </row>
    <row r="2170" spans="1:11" x14ac:dyDescent="0.25">
      <c r="A2170" s="18">
        <v>580</v>
      </c>
      <c r="C2170" t="s">
        <v>60</v>
      </c>
      <c r="D2170" t="s">
        <v>3843</v>
      </c>
      <c r="E2170" t="s">
        <v>12</v>
      </c>
      <c r="G2170" t="s">
        <v>3844</v>
      </c>
      <c r="H2170" t="s">
        <v>38</v>
      </c>
      <c r="I2170" t="s">
        <v>15</v>
      </c>
      <c r="K2170" s="49" t="s">
        <v>1472</v>
      </c>
    </row>
    <row r="2171" spans="1:11" hidden="1" x14ac:dyDescent="0.25">
      <c r="A2171" s="18">
        <v>2169</v>
      </c>
      <c r="B2171" t="s">
        <v>3845</v>
      </c>
      <c r="C2171" t="s">
        <v>190</v>
      </c>
      <c r="D2171" t="s">
        <v>3846</v>
      </c>
      <c r="E2171" t="s">
        <v>12</v>
      </c>
      <c r="G2171" t="s">
        <v>1588</v>
      </c>
      <c r="H2171" t="s">
        <v>14</v>
      </c>
      <c r="I2171" t="s">
        <v>15</v>
      </c>
    </row>
    <row r="2172" spans="1:11" x14ac:dyDescent="0.25">
      <c r="A2172" s="18">
        <v>522</v>
      </c>
      <c r="C2172" t="s">
        <v>60</v>
      </c>
      <c r="D2172" t="s">
        <v>3847</v>
      </c>
      <c r="E2172" t="s">
        <v>12</v>
      </c>
      <c r="G2172" t="s">
        <v>3848</v>
      </c>
      <c r="H2172" t="s">
        <v>38</v>
      </c>
      <c r="I2172" t="s">
        <v>15</v>
      </c>
      <c r="K2172" s="49" t="s">
        <v>1472</v>
      </c>
    </row>
    <row r="2173" spans="1:11" hidden="1" x14ac:dyDescent="0.25">
      <c r="A2173" s="18">
        <v>2171</v>
      </c>
      <c r="C2173" t="s">
        <v>27</v>
      </c>
      <c r="D2173" t="s">
        <v>3849</v>
      </c>
      <c r="E2173" t="s">
        <v>12</v>
      </c>
      <c r="G2173" t="s">
        <v>1046</v>
      </c>
      <c r="H2173" t="s">
        <v>14</v>
      </c>
      <c r="I2173" t="s">
        <v>34</v>
      </c>
    </row>
    <row r="2174" spans="1:11" hidden="1" x14ac:dyDescent="0.25">
      <c r="A2174" s="18">
        <v>2172</v>
      </c>
      <c r="B2174" t="s">
        <v>3230</v>
      </c>
      <c r="C2174" t="s">
        <v>100</v>
      </c>
      <c r="D2174" t="s">
        <v>3850</v>
      </c>
      <c r="E2174" t="s">
        <v>12</v>
      </c>
      <c r="G2174" t="s">
        <v>3189</v>
      </c>
      <c r="H2174" t="s">
        <v>14</v>
      </c>
      <c r="I2174" t="s">
        <v>34</v>
      </c>
    </row>
    <row r="2175" spans="1:11" hidden="1" x14ac:dyDescent="0.25">
      <c r="A2175" s="18">
        <v>2173</v>
      </c>
      <c r="C2175" t="s">
        <v>44</v>
      </c>
      <c r="D2175" t="s">
        <v>3851</v>
      </c>
      <c r="E2175" t="s">
        <v>12</v>
      </c>
      <c r="G2175" t="s">
        <v>381</v>
      </c>
      <c r="H2175" t="s">
        <v>14</v>
      </c>
      <c r="I2175" t="s">
        <v>15</v>
      </c>
    </row>
    <row r="2176" spans="1:11" hidden="1" x14ac:dyDescent="0.25">
      <c r="A2176" s="18">
        <v>2174</v>
      </c>
      <c r="B2176" t="s">
        <v>1222</v>
      </c>
      <c r="C2176" t="s">
        <v>190</v>
      </c>
      <c r="D2176" t="s">
        <v>3852</v>
      </c>
      <c r="E2176" t="s">
        <v>12</v>
      </c>
      <c r="G2176" t="s">
        <v>651</v>
      </c>
      <c r="H2176" t="s">
        <v>14</v>
      </c>
      <c r="I2176" t="s">
        <v>34</v>
      </c>
    </row>
    <row r="2177" spans="1:11" hidden="1" x14ac:dyDescent="0.25">
      <c r="A2177" s="18">
        <v>2175</v>
      </c>
      <c r="B2177" t="s">
        <v>3044</v>
      </c>
      <c r="C2177" t="s">
        <v>31</v>
      </c>
      <c r="D2177" t="s">
        <v>3853</v>
      </c>
      <c r="E2177" t="s">
        <v>12</v>
      </c>
      <c r="G2177" t="s">
        <v>3046</v>
      </c>
      <c r="H2177" t="s">
        <v>14</v>
      </c>
      <c r="I2177" t="s">
        <v>15</v>
      </c>
    </row>
    <row r="2178" spans="1:11" x14ac:dyDescent="0.25">
      <c r="A2178" s="18">
        <v>84</v>
      </c>
      <c r="C2178" t="s">
        <v>60</v>
      </c>
      <c r="D2178" t="s">
        <v>3854</v>
      </c>
      <c r="E2178" t="s">
        <v>12</v>
      </c>
      <c r="G2178" s="23" t="s">
        <v>3855</v>
      </c>
      <c r="H2178" t="s">
        <v>38</v>
      </c>
      <c r="I2178" t="s">
        <v>15</v>
      </c>
      <c r="K2178" s="49" t="s">
        <v>1472</v>
      </c>
    </row>
    <row r="2179" spans="1:11" x14ac:dyDescent="0.25">
      <c r="A2179" s="18">
        <v>2615</v>
      </c>
      <c r="B2179" t="s">
        <v>1357</v>
      </c>
      <c r="C2179" t="s">
        <v>60</v>
      </c>
      <c r="D2179" t="s">
        <v>3856</v>
      </c>
      <c r="E2179" t="s">
        <v>12</v>
      </c>
      <c r="G2179" t="s">
        <v>3857</v>
      </c>
      <c r="H2179" t="s">
        <v>38</v>
      </c>
      <c r="I2179" t="s">
        <v>15</v>
      </c>
      <c r="K2179" s="49" t="s">
        <v>1472</v>
      </c>
    </row>
    <row r="2180" spans="1:11" hidden="1" x14ac:dyDescent="0.25">
      <c r="A2180" s="18">
        <v>2178</v>
      </c>
      <c r="C2180" t="s">
        <v>17</v>
      </c>
      <c r="D2180" t="s">
        <v>3858</v>
      </c>
      <c r="E2180" t="s">
        <v>12</v>
      </c>
      <c r="G2180" t="s">
        <v>3859</v>
      </c>
      <c r="H2180" t="s">
        <v>14</v>
      </c>
      <c r="I2180" t="s">
        <v>15</v>
      </c>
    </row>
    <row r="2181" spans="1:11" hidden="1" x14ac:dyDescent="0.25">
      <c r="A2181" s="18">
        <v>2179</v>
      </c>
      <c r="B2181" t="s">
        <v>3230</v>
      </c>
      <c r="C2181" t="s">
        <v>31</v>
      </c>
      <c r="D2181" t="s">
        <v>3860</v>
      </c>
      <c r="E2181" t="s">
        <v>12</v>
      </c>
      <c r="G2181" t="s">
        <v>3189</v>
      </c>
      <c r="H2181" t="s">
        <v>14</v>
      </c>
      <c r="I2181" t="s">
        <v>34</v>
      </c>
    </row>
    <row r="2182" spans="1:11" hidden="1" x14ac:dyDescent="0.25">
      <c r="A2182" s="18">
        <v>2180</v>
      </c>
      <c r="C2182" t="s">
        <v>17</v>
      </c>
      <c r="D2182" t="s">
        <v>3861</v>
      </c>
      <c r="E2182" t="s">
        <v>12</v>
      </c>
      <c r="G2182" t="s">
        <v>3862</v>
      </c>
      <c r="H2182" t="s">
        <v>14</v>
      </c>
      <c r="I2182" t="s">
        <v>15</v>
      </c>
    </row>
    <row r="2183" spans="1:11" hidden="1" x14ac:dyDescent="0.25">
      <c r="A2183" s="18">
        <v>2181</v>
      </c>
      <c r="B2183" t="s">
        <v>1141</v>
      </c>
      <c r="C2183" t="s">
        <v>27</v>
      </c>
      <c r="D2183" t="s">
        <v>3863</v>
      </c>
      <c r="E2183" t="s">
        <v>12</v>
      </c>
      <c r="G2183" t="s">
        <v>1143</v>
      </c>
      <c r="H2183" t="s">
        <v>14</v>
      </c>
      <c r="I2183" t="s">
        <v>15</v>
      </c>
    </row>
    <row r="2184" spans="1:11" hidden="1" x14ac:dyDescent="0.25">
      <c r="A2184" s="18">
        <v>2182</v>
      </c>
      <c r="B2184" t="s">
        <v>3635</v>
      </c>
      <c r="C2184" t="s">
        <v>27</v>
      </c>
      <c r="D2184" t="s">
        <v>3864</v>
      </c>
      <c r="E2184" t="s">
        <v>12</v>
      </c>
      <c r="G2184" t="s">
        <v>3637</v>
      </c>
      <c r="H2184" t="s">
        <v>14</v>
      </c>
      <c r="I2184" t="s">
        <v>15</v>
      </c>
    </row>
    <row r="2185" spans="1:11" hidden="1" x14ac:dyDescent="0.25">
      <c r="A2185" s="18">
        <v>2183</v>
      </c>
      <c r="B2185" t="s">
        <v>3865</v>
      </c>
      <c r="C2185" t="s">
        <v>17</v>
      </c>
      <c r="D2185" t="s">
        <v>3866</v>
      </c>
      <c r="E2185" t="s">
        <v>12</v>
      </c>
      <c r="G2185" t="s">
        <v>2185</v>
      </c>
      <c r="H2185" t="s">
        <v>14</v>
      </c>
      <c r="I2185" t="s">
        <v>15</v>
      </c>
    </row>
    <row r="2186" spans="1:11" hidden="1" x14ac:dyDescent="0.25">
      <c r="A2186" s="18">
        <v>2184</v>
      </c>
      <c r="B2186" t="s">
        <v>3867</v>
      </c>
      <c r="C2186" t="s">
        <v>17</v>
      </c>
      <c r="D2186" t="s">
        <v>3868</v>
      </c>
      <c r="E2186" t="s">
        <v>12</v>
      </c>
      <c r="G2186" t="s">
        <v>3869</v>
      </c>
      <c r="H2186" t="s">
        <v>14</v>
      </c>
      <c r="I2186" t="s">
        <v>15</v>
      </c>
    </row>
    <row r="2187" spans="1:11" hidden="1" x14ac:dyDescent="0.25">
      <c r="A2187" s="18">
        <v>2185</v>
      </c>
      <c r="B2187" t="s">
        <v>765</v>
      </c>
      <c r="C2187" t="s">
        <v>44</v>
      </c>
      <c r="D2187" t="s">
        <v>3870</v>
      </c>
      <c r="E2187" t="s">
        <v>12</v>
      </c>
      <c r="G2187" t="s">
        <v>767</v>
      </c>
      <c r="H2187" t="s">
        <v>14</v>
      </c>
      <c r="I2187" t="s">
        <v>15</v>
      </c>
    </row>
    <row r="2188" spans="1:11" hidden="1" x14ac:dyDescent="0.25">
      <c r="A2188" s="18">
        <v>2186</v>
      </c>
      <c r="C2188" t="s">
        <v>44</v>
      </c>
      <c r="D2188" t="s">
        <v>3871</v>
      </c>
      <c r="E2188" t="s">
        <v>12</v>
      </c>
      <c r="G2188" t="s">
        <v>1555</v>
      </c>
      <c r="H2188" t="s">
        <v>14</v>
      </c>
      <c r="I2188" t="s">
        <v>34</v>
      </c>
    </row>
    <row r="2189" spans="1:11" hidden="1" x14ac:dyDescent="0.25">
      <c r="A2189" s="18">
        <v>2187</v>
      </c>
      <c r="B2189" t="s">
        <v>601</v>
      </c>
      <c r="C2189" t="s">
        <v>91</v>
      </c>
      <c r="D2189" t="s">
        <v>3872</v>
      </c>
      <c r="E2189" t="s">
        <v>12</v>
      </c>
      <c r="G2189" t="s">
        <v>603</v>
      </c>
      <c r="H2189" t="s">
        <v>14</v>
      </c>
      <c r="I2189" t="s">
        <v>15</v>
      </c>
    </row>
    <row r="2190" spans="1:11" hidden="1" x14ac:dyDescent="0.25">
      <c r="A2190" s="18">
        <v>2188</v>
      </c>
      <c r="B2190" t="s">
        <v>1917</v>
      </c>
      <c r="C2190" t="s">
        <v>190</v>
      </c>
      <c r="D2190" t="s">
        <v>3873</v>
      </c>
      <c r="E2190" t="s">
        <v>12</v>
      </c>
      <c r="G2190" t="s">
        <v>1919</v>
      </c>
      <c r="H2190" t="s">
        <v>14</v>
      </c>
      <c r="I2190" t="s">
        <v>15</v>
      </c>
    </row>
    <row r="2191" spans="1:11" hidden="1" x14ac:dyDescent="0.25">
      <c r="A2191" s="18">
        <v>2189</v>
      </c>
      <c r="B2191" t="s">
        <v>881</v>
      </c>
      <c r="C2191" t="s">
        <v>71</v>
      </c>
      <c r="D2191" t="s">
        <v>3874</v>
      </c>
      <c r="E2191" t="s">
        <v>12</v>
      </c>
      <c r="G2191" t="s">
        <v>883</v>
      </c>
      <c r="H2191" t="s">
        <v>14</v>
      </c>
      <c r="I2191" t="s">
        <v>15</v>
      </c>
    </row>
    <row r="2192" spans="1:11" hidden="1" x14ac:dyDescent="0.25">
      <c r="A2192" s="18">
        <v>2190</v>
      </c>
      <c r="B2192" t="s">
        <v>1404</v>
      </c>
      <c r="C2192" t="s">
        <v>10</v>
      </c>
      <c r="D2192" t="s">
        <v>3875</v>
      </c>
      <c r="E2192" t="s">
        <v>12</v>
      </c>
      <c r="G2192" t="s">
        <v>1406</v>
      </c>
      <c r="H2192" t="s">
        <v>14</v>
      </c>
      <c r="I2192" t="s">
        <v>15</v>
      </c>
    </row>
    <row r="2193" spans="1:11" hidden="1" x14ac:dyDescent="0.25">
      <c r="A2193" s="18">
        <v>2191</v>
      </c>
      <c r="C2193" t="s">
        <v>44</v>
      </c>
      <c r="D2193" t="s">
        <v>3876</v>
      </c>
      <c r="E2193" t="s">
        <v>12</v>
      </c>
      <c r="G2193" t="s">
        <v>400</v>
      </c>
      <c r="H2193" t="s">
        <v>14</v>
      </c>
      <c r="I2193" t="s">
        <v>34</v>
      </c>
    </row>
    <row r="2194" spans="1:11" hidden="1" x14ac:dyDescent="0.25">
      <c r="A2194" s="18">
        <v>2192</v>
      </c>
      <c r="B2194" t="s">
        <v>3877</v>
      </c>
      <c r="C2194" t="s">
        <v>190</v>
      </c>
      <c r="D2194" t="s">
        <v>3878</v>
      </c>
      <c r="E2194" t="s">
        <v>12</v>
      </c>
      <c r="G2194" t="s">
        <v>3879</v>
      </c>
      <c r="H2194" t="s">
        <v>14</v>
      </c>
      <c r="I2194" t="s">
        <v>15</v>
      </c>
    </row>
    <row r="2195" spans="1:11" hidden="1" x14ac:dyDescent="0.25">
      <c r="A2195" s="18">
        <v>2193</v>
      </c>
      <c r="B2195" t="s">
        <v>862</v>
      </c>
      <c r="C2195" t="s">
        <v>100</v>
      </c>
      <c r="D2195" t="s">
        <v>3880</v>
      </c>
      <c r="E2195" t="s">
        <v>12</v>
      </c>
      <c r="G2195" t="s">
        <v>864</v>
      </c>
      <c r="H2195" t="s">
        <v>14</v>
      </c>
      <c r="I2195" t="s">
        <v>770</v>
      </c>
    </row>
    <row r="2196" spans="1:11" hidden="1" x14ac:dyDescent="0.25">
      <c r="A2196" s="18">
        <v>2194</v>
      </c>
      <c r="C2196" t="s">
        <v>27</v>
      </c>
      <c r="D2196" t="s">
        <v>3881</v>
      </c>
      <c r="E2196" t="s">
        <v>12</v>
      </c>
      <c r="G2196" t="s">
        <v>1890</v>
      </c>
      <c r="H2196" t="s">
        <v>14</v>
      </c>
      <c r="I2196" t="s">
        <v>34</v>
      </c>
    </row>
    <row r="2197" spans="1:11" hidden="1" x14ac:dyDescent="0.25">
      <c r="A2197" s="18">
        <v>2195</v>
      </c>
      <c r="B2197" t="s">
        <v>1038</v>
      </c>
      <c r="C2197" t="s">
        <v>71</v>
      </c>
      <c r="D2197" t="s">
        <v>3882</v>
      </c>
      <c r="E2197" t="s">
        <v>12</v>
      </c>
      <c r="G2197" t="s">
        <v>1040</v>
      </c>
      <c r="H2197" t="s">
        <v>14</v>
      </c>
      <c r="I2197" t="s">
        <v>34</v>
      </c>
    </row>
    <row r="2198" spans="1:11" hidden="1" x14ac:dyDescent="0.25">
      <c r="A2198" s="18">
        <v>2196</v>
      </c>
      <c r="B2198" t="s">
        <v>780</v>
      </c>
      <c r="C2198" t="s">
        <v>24</v>
      </c>
      <c r="D2198" t="s">
        <v>3883</v>
      </c>
      <c r="E2198" t="s">
        <v>12</v>
      </c>
      <c r="G2198" t="s">
        <v>782</v>
      </c>
      <c r="H2198" t="s">
        <v>14</v>
      </c>
      <c r="I2198" t="s">
        <v>34</v>
      </c>
    </row>
    <row r="2199" spans="1:11" hidden="1" x14ac:dyDescent="0.25">
      <c r="A2199" s="18">
        <v>2197</v>
      </c>
      <c r="B2199" t="s">
        <v>170</v>
      </c>
      <c r="C2199" t="s">
        <v>100</v>
      </c>
      <c r="D2199" t="s">
        <v>3884</v>
      </c>
      <c r="E2199" t="s">
        <v>12</v>
      </c>
      <c r="G2199" t="s">
        <v>172</v>
      </c>
      <c r="H2199" t="s">
        <v>14</v>
      </c>
      <c r="I2199" t="s">
        <v>15</v>
      </c>
    </row>
    <row r="2200" spans="1:11" x14ac:dyDescent="0.25">
      <c r="A2200" s="18">
        <v>112</v>
      </c>
      <c r="C2200" t="s">
        <v>60</v>
      </c>
      <c r="D2200" t="s">
        <v>3885</v>
      </c>
      <c r="E2200" t="s">
        <v>12</v>
      </c>
      <c r="G2200" t="s">
        <v>3886</v>
      </c>
      <c r="H2200" t="s">
        <v>38</v>
      </c>
      <c r="I2200" t="s">
        <v>15</v>
      </c>
      <c r="J2200">
        <v>0</v>
      </c>
      <c r="K2200" s="49" t="s">
        <v>1472</v>
      </c>
    </row>
    <row r="2201" spans="1:11" hidden="1" x14ac:dyDescent="0.25">
      <c r="A2201" s="18">
        <v>2199</v>
      </c>
      <c r="B2201" t="s">
        <v>1825</v>
      </c>
      <c r="C2201" t="s">
        <v>44</v>
      </c>
      <c r="D2201" t="s">
        <v>3887</v>
      </c>
      <c r="E2201" t="s">
        <v>12</v>
      </c>
      <c r="G2201" t="s">
        <v>1827</v>
      </c>
      <c r="H2201" t="s">
        <v>14</v>
      </c>
      <c r="I2201" t="s">
        <v>15</v>
      </c>
    </row>
    <row r="2202" spans="1:11" hidden="1" x14ac:dyDescent="0.25">
      <c r="A2202" s="18">
        <v>2200</v>
      </c>
      <c r="B2202" t="s">
        <v>604</v>
      </c>
      <c r="C2202" t="s">
        <v>71</v>
      </c>
      <c r="D2202" t="s">
        <v>3888</v>
      </c>
      <c r="E2202" t="s">
        <v>12</v>
      </c>
      <c r="G2202" t="s">
        <v>606</v>
      </c>
      <c r="H2202" t="s">
        <v>14</v>
      </c>
      <c r="I2202" t="s">
        <v>15</v>
      </c>
    </row>
    <row r="2203" spans="1:11" hidden="1" x14ac:dyDescent="0.25">
      <c r="A2203" s="18">
        <v>2201</v>
      </c>
      <c r="B2203" t="s">
        <v>146</v>
      </c>
      <c r="C2203" t="s">
        <v>44</v>
      </c>
      <c r="D2203" t="s">
        <v>3889</v>
      </c>
      <c r="E2203" t="s">
        <v>12</v>
      </c>
      <c r="G2203" t="s">
        <v>148</v>
      </c>
      <c r="H2203" t="s">
        <v>14</v>
      </c>
      <c r="I2203" t="s">
        <v>15</v>
      </c>
    </row>
    <row r="2204" spans="1:11" hidden="1" x14ac:dyDescent="0.25">
      <c r="A2204" s="18">
        <v>2202</v>
      </c>
      <c r="B2204" t="s">
        <v>3190</v>
      </c>
      <c r="C2204" t="s">
        <v>31</v>
      </c>
      <c r="D2204" t="s">
        <v>3890</v>
      </c>
      <c r="E2204" t="s">
        <v>12</v>
      </c>
      <c r="G2204" t="s">
        <v>563</v>
      </c>
      <c r="H2204" t="s">
        <v>14</v>
      </c>
      <c r="I2204" t="s">
        <v>34</v>
      </c>
    </row>
    <row r="2205" spans="1:11" hidden="1" x14ac:dyDescent="0.25">
      <c r="A2205" s="18">
        <v>2203</v>
      </c>
      <c r="B2205" t="s">
        <v>948</v>
      </c>
      <c r="C2205" t="s">
        <v>91</v>
      </c>
      <c r="D2205" t="s">
        <v>3891</v>
      </c>
      <c r="E2205" t="s">
        <v>12</v>
      </c>
      <c r="G2205" t="s">
        <v>950</v>
      </c>
      <c r="H2205" t="s">
        <v>14</v>
      </c>
      <c r="I2205" t="s">
        <v>15</v>
      </c>
    </row>
    <row r="2206" spans="1:11" hidden="1" x14ac:dyDescent="0.25">
      <c r="A2206" s="18">
        <v>2204</v>
      </c>
      <c r="B2206" t="s">
        <v>1141</v>
      </c>
      <c r="C2206" t="s">
        <v>190</v>
      </c>
      <c r="D2206" t="s">
        <v>3892</v>
      </c>
      <c r="E2206" t="s">
        <v>12</v>
      </c>
      <c r="G2206" t="s">
        <v>1143</v>
      </c>
      <c r="H2206" t="s">
        <v>14</v>
      </c>
      <c r="I2206" t="s">
        <v>15</v>
      </c>
    </row>
    <row r="2207" spans="1:11" hidden="1" x14ac:dyDescent="0.25">
      <c r="A2207" s="18">
        <v>2205</v>
      </c>
      <c r="B2207" t="s">
        <v>1119</v>
      </c>
      <c r="C2207" t="s">
        <v>190</v>
      </c>
      <c r="D2207" t="s">
        <v>3893</v>
      </c>
      <c r="E2207" t="s">
        <v>12</v>
      </c>
      <c r="G2207" t="s">
        <v>1121</v>
      </c>
      <c r="H2207" t="s">
        <v>14</v>
      </c>
      <c r="I2207" t="s">
        <v>34</v>
      </c>
    </row>
    <row r="2208" spans="1:11" x14ac:dyDescent="0.25">
      <c r="A2208" s="18">
        <v>3047</v>
      </c>
      <c r="B2208" t="s">
        <v>3894</v>
      </c>
      <c r="C2208" t="s">
        <v>60</v>
      </c>
      <c r="D2208" t="s">
        <v>3895</v>
      </c>
      <c r="E2208" t="s">
        <v>12</v>
      </c>
      <c r="G2208" t="s">
        <v>3896</v>
      </c>
      <c r="H2208" t="s">
        <v>38</v>
      </c>
      <c r="I2208" t="s">
        <v>15</v>
      </c>
      <c r="K2208" s="49" t="s">
        <v>1472</v>
      </c>
    </row>
    <row r="2209" spans="1:11" hidden="1" x14ac:dyDescent="0.25">
      <c r="A2209" s="18">
        <v>2207</v>
      </c>
      <c r="B2209" t="s">
        <v>1227</v>
      </c>
      <c r="C2209" t="s">
        <v>48</v>
      </c>
      <c r="D2209" t="s">
        <v>3897</v>
      </c>
      <c r="E2209" t="s">
        <v>12</v>
      </c>
      <c r="G2209" t="s">
        <v>1229</v>
      </c>
      <c r="H2209" t="s">
        <v>14</v>
      </c>
      <c r="I2209" t="s">
        <v>15</v>
      </c>
    </row>
    <row r="2210" spans="1:11" hidden="1" x14ac:dyDescent="0.25">
      <c r="A2210" s="18">
        <v>2208</v>
      </c>
      <c r="C2210" t="s">
        <v>17</v>
      </c>
      <c r="D2210" t="s">
        <v>3898</v>
      </c>
      <c r="E2210" t="s">
        <v>12</v>
      </c>
      <c r="G2210" t="s">
        <v>3899</v>
      </c>
      <c r="H2210" t="s">
        <v>14</v>
      </c>
      <c r="I2210" t="s">
        <v>15</v>
      </c>
    </row>
    <row r="2211" spans="1:11" hidden="1" x14ac:dyDescent="0.25">
      <c r="A2211" s="18">
        <v>2209</v>
      </c>
      <c r="C2211" t="s">
        <v>71</v>
      </c>
      <c r="D2211" t="s">
        <v>3900</v>
      </c>
      <c r="E2211" t="s">
        <v>12</v>
      </c>
      <c r="G2211" t="s">
        <v>2505</v>
      </c>
      <c r="H2211" t="s">
        <v>14</v>
      </c>
      <c r="I2211" t="s">
        <v>15</v>
      </c>
    </row>
    <row r="2212" spans="1:11" x14ac:dyDescent="0.25">
      <c r="A2212" s="18">
        <v>324</v>
      </c>
      <c r="B2212" t="s">
        <v>3901</v>
      </c>
      <c r="C2212" t="s">
        <v>60</v>
      </c>
      <c r="D2212" t="s">
        <v>3902</v>
      </c>
      <c r="E2212" t="s">
        <v>12</v>
      </c>
      <c r="G2212" t="s">
        <v>3903</v>
      </c>
      <c r="H2212" t="s">
        <v>38</v>
      </c>
      <c r="I2212" t="s">
        <v>15</v>
      </c>
      <c r="K2212" s="49" t="s">
        <v>1472</v>
      </c>
    </row>
    <row r="2213" spans="1:11" hidden="1" x14ac:dyDescent="0.25">
      <c r="A2213" s="18">
        <v>2211</v>
      </c>
      <c r="B2213" t="s">
        <v>1213</v>
      </c>
      <c r="C2213" t="s">
        <v>27</v>
      </c>
      <c r="D2213" t="s">
        <v>3904</v>
      </c>
      <c r="E2213" t="s">
        <v>12</v>
      </c>
      <c r="G2213" t="s">
        <v>1215</v>
      </c>
      <c r="H2213" t="s">
        <v>14</v>
      </c>
      <c r="I2213" t="s">
        <v>15</v>
      </c>
    </row>
    <row r="2214" spans="1:11" hidden="1" x14ac:dyDescent="0.25">
      <c r="A2214" s="18">
        <v>2212</v>
      </c>
      <c r="C2214" t="s">
        <v>2436</v>
      </c>
      <c r="D2214" t="s">
        <v>3905</v>
      </c>
      <c r="E2214" t="s">
        <v>12</v>
      </c>
      <c r="G2214" t="s">
        <v>3906</v>
      </c>
      <c r="H2214" t="s">
        <v>2439</v>
      </c>
      <c r="I2214" t="s">
        <v>2440</v>
      </c>
      <c r="J2214" t="s">
        <v>3155</v>
      </c>
    </row>
    <row r="2215" spans="1:11" x14ac:dyDescent="0.25">
      <c r="A2215" s="18">
        <v>2210</v>
      </c>
      <c r="B2215" t="s">
        <v>3907</v>
      </c>
      <c r="C2215" t="s">
        <v>60</v>
      </c>
      <c r="D2215" t="s">
        <v>3908</v>
      </c>
      <c r="E2215" t="s">
        <v>12</v>
      </c>
      <c r="G2215" t="s">
        <v>3909</v>
      </c>
      <c r="H2215" t="s">
        <v>38</v>
      </c>
      <c r="I2215" t="s">
        <v>15</v>
      </c>
      <c r="K2215" s="49" t="s">
        <v>1472</v>
      </c>
    </row>
    <row r="2216" spans="1:11" hidden="1" x14ac:dyDescent="0.25">
      <c r="A2216" s="18">
        <v>2214</v>
      </c>
      <c r="C2216" t="s">
        <v>100</v>
      </c>
      <c r="D2216" t="s">
        <v>3910</v>
      </c>
      <c r="E2216" t="s">
        <v>12</v>
      </c>
      <c r="G2216" t="s">
        <v>2250</v>
      </c>
      <c r="H2216" t="s">
        <v>14</v>
      </c>
      <c r="I2216" t="s">
        <v>15</v>
      </c>
    </row>
    <row r="2217" spans="1:11" hidden="1" x14ac:dyDescent="0.25">
      <c r="A2217" s="18">
        <v>2215</v>
      </c>
      <c r="C2217" t="s">
        <v>91</v>
      </c>
      <c r="D2217" t="s">
        <v>3911</v>
      </c>
      <c r="E2217" t="s">
        <v>12</v>
      </c>
      <c r="G2217" t="s">
        <v>154</v>
      </c>
      <c r="H2217" t="s">
        <v>14</v>
      </c>
      <c r="I2217" t="s">
        <v>34</v>
      </c>
    </row>
    <row r="2218" spans="1:11" hidden="1" x14ac:dyDescent="0.25">
      <c r="A2218" s="18">
        <v>2216</v>
      </c>
      <c r="B2218" t="s">
        <v>1624</v>
      </c>
      <c r="C2218" t="s">
        <v>48</v>
      </c>
      <c r="D2218" t="s">
        <v>3912</v>
      </c>
      <c r="E2218" t="s">
        <v>12</v>
      </c>
      <c r="G2218" t="s">
        <v>1626</v>
      </c>
      <c r="H2218" t="s">
        <v>14</v>
      </c>
      <c r="I2218" t="s">
        <v>15</v>
      </c>
    </row>
    <row r="2219" spans="1:11" hidden="1" x14ac:dyDescent="0.25">
      <c r="A2219" s="18">
        <v>2217</v>
      </c>
      <c r="B2219" t="s">
        <v>1556</v>
      </c>
      <c r="C2219" t="s">
        <v>48</v>
      </c>
      <c r="D2219" t="s">
        <v>3913</v>
      </c>
      <c r="E2219" t="s">
        <v>12</v>
      </c>
      <c r="G2219" t="s">
        <v>1558</v>
      </c>
      <c r="H2219" t="s">
        <v>14</v>
      </c>
      <c r="I2219" t="s">
        <v>15</v>
      </c>
    </row>
    <row r="2220" spans="1:11" hidden="1" x14ac:dyDescent="0.25">
      <c r="A2220" s="18">
        <v>2218</v>
      </c>
      <c r="B2220" t="s">
        <v>3914</v>
      </c>
      <c r="C2220" t="s">
        <v>17</v>
      </c>
      <c r="D2220" t="s">
        <v>3915</v>
      </c>
      <c r="E2220" t="s">
        <v>12</v>
      </c>
      <c r="G2220" t="s">
        <v>3916</v>
      </c>
      <c r="H2220" t="s">
        <v>14</v>
      </c>
      <c r="I2220" t="s">
        <v>15</v>
      </c>
    </row>
    <row r="2221" spans="1:11" hidden="1" x14ac:dyDescent="0.25">
      <c r="A2221" s="18">
        <v>2219</v>
      </c>
      <c r="B2221" t="s">
        <v>1683</v>
      </c>
      <c r="C2221" t="s">
        <v>91</v>
      </c>
      <c r="D2221" t="s">
        <v>3917</v>
      </c>
      <c r="E2221" t="s">
        <v>12</v>
      </c>
      <c r="G2221" t="s">
        <v>1685</v>
      </c>
      <c r="H2221" t="s">
        <v>14</v>
      </c>
      <c r="I2221" t="s">
        <v>15</v>
      </c>
    </row>
    <row r="2222" spans="1:11" hidden="1" x14ac:dyDescent="0.25">
      <c r="A2222" s="18">
        <v>2220</v>
      </c>
      <c r="B2222" t="s">
        <v>2897</v>
      </c>
      <c r="C2222" t="s">
        <v>10</v>
      </c>
      <c r="D2222" t="s">
        <v>3918</v>
      </c>
      <c r="E2222" t="s">
        <v>12</v>
      </c>
      <c r="G2222" t="s">
        <v>496</v>
      </c>
      <c r="H2222" t="s">
        <v>14</v>
      </c>
      <c r="I2222" t="s">
        <v>34</v>
      </c>
    </row>
    <row r="2223" spans="1:11" hidden="1" x14ac:dyDescent="0.25">
      <c r="A2223" s="18">
        <v>2221</v>
      </c>
      <c r="B2223" t="s">
        <v>3919</v>
      </c>
      <c r="C2223" t="s">
        <v>17</v>
      </c>
      <c r="D2223" t="s">
        <v>3920</v>
      </c>
      <c r="E2223" t="s">
        <v>12</v>
      </c>
      <c r="G2223" t="s">
        <v>3921</v>
      </c>
      <c r="H2223" t="s">
        <v>14</v>
      </c>
      <c r="I2223" t="s">
        <v>15</v>
      </c>
    </row>
    <row r="2224" spans="1:11" hidden="1" x14ac:dyDescent="0.25">
      <c r="A2224" s="18">
        <v>2222</v>
      </c>
      <c r="B2224" t="s">
        <v>345</v>
      </c>
      <c r="C2224" t="s">
        <v>91</v>
      </c>
      <c r="D2224" t="s">
        <v>3922</v>
      </c>
      <c r="E2224" t="s">
        <v>12</v>
      </c>
      <c r="G2224" t="s">
        <v>347</v>
      </c>
      <c r="H2224" t="s">
        <v>14</v>
      </c>
      <c r="I2224" t="s">
        <v>15</v>
      </c>
    </row>
    <row r="2225" spans="1:11" x14ac:dyDescent="0.25">
      <c r="A2225" s="18">
        <v>4214</v>
      </c>
      <c r="B2225" t="s">
        <v>3907</v>
      </c>
      <c r="C2225" t="s">
        <v>60</v>
      </c>
      <c r="D2225" t="s">
        <v>3923</v>
      </c>
      <c r="E2225" t="s">
        <v>12</v>
      </c>
      <c r="G2225" t="s">
        <v>3924</v>
      </c>
      <c r="H2225" t="s">
        <v>38</v>
      </c>
      <c r="I2225" t="s">
        <v>15</v>
      </c>
      <c r="K2225" s="49" t="s">
        <v>1472</v>
      </c>
    </row>
    <row r="2226" spans="1:11" hidden="1" x14ac:dyDescent="0.25">
      <c r="A2226" s="18">
        <v>2224</v>
      </c>
      <c r="B2226" t="s">
        <v>759</v>
      </c>
      <c r="C2226" t="s">
        <v>48</v>
      </c>
      <c r="D2226" t="s">
        <v>3925</v>
      </c>
      <c r="E2226" t="s">
        <v>12</v>
      </c>
      <c r="G2226" t="s">
        <v>761</v>
      </c>
      <c r="H2226" t="s">
        <v>14</v>
      </c>
      <c r="I2226" t="s">
        <v>15</v>
      </c>
    </row>
    <row r="2227" spans="1:11" x14ac:dyDescent="0.25">
      <c r="A2227" s="18">
        <v>4226</v>
      </c>
      <c r="B2227" t="s">
        <v>3926</v>
      </c>
      <c r="C2227" t="s">
        <v>60</v>
      </c>
      <c r="D2227" t="s">
        <v>3927</v>
      </c>
      <c r="E2227" t="s">
        <v>12</v>
      </c>
      <c r="G2227" t="s">
        <v>3928</v>
      </c>
      <c r="H2227" t="s">
        <v>38</v>
      </c>
      <c r="I2227" t="s">
        <v>15</v>
      </c>
      <c r="K2227" s="49" t="s">
        <v>1472</v>
      </c>
    </row>
    <row r="2228" spans="1:11" x14ac:dyDescent="0.25">
      <c r="A2228" s="18">
        <v>746</v>
      </c>
      <c r="C2228" t="s">
        <v>60</v>
      </c>
      <c r="D2228" t="s">
        <v>3929</v>
      </c>
      <c r="E2228" t="s">
        <v>12</v>
      </c>
      <c r="G2228" t="s">
        <v>3930</v>
      </c>
      <c r="H2228" t="s">
        <v>38</v>
      </c>
      <c r="I2228" t="s">
        <v>15</v>
      </c>
      <c r="K2228" s="49" t="s">
        <v>1472</v>
      </c>
    </row>
    <row r="2229" spans="1:11" hidden="1" x14ac:dyDescent="0.25">
      <c r="A2229" s="18">
        <v>2227</v>
      </c>
      <c r="B2229" t="s">
        <v>3931</v>
      </c>
      <c r="C2229" t="s">
        <v>71</v>
      </c>
      <c r="D2229" t="s">
        <v>3932</v>
      </c>
      <c r="E2229" t="s">
        <v>12</v>
      </c>
      <c r="G2229" t="s">
        <v>3933</v>
      </c>
      <c r="H2229" t="s">
        <v>14</v>
      </c>
      <c r="I2229" t="s">
        <v>15</v>
      </c>
    </row>
    <row r="2230" spans="1:11" hidden="1" x14ac:dyDescent="0.25">
      <c r="A2230" s="18">
        <v>2228</v>
      </c>
      <c r="B2230" t="s">
        <v>1038</v>
      </c>
      <c r="C2230" t="s">
        <v>10</v>
      </c>
      <c r="D2230" t="s">
        <v>3934</v>
      </c>
      <c r="E2230" t="s">
        <v>12</v>
      </c>
      <c r="G2230" t="s">
        <v>1040</v>
      </c>
      <c r="H2230" t="s">
        <v>14</v>
      </c>
      <c r="I2230" t="s">
        <v>34</v>
      </c>
    </row>
    <row r="2231" spans="1:11" hidden="1" x14ac:dyDescent="0.25">
      <c r="A2231" s="18">
        <v>2229</v>
      </c>
      <c r="B2231" t="s">
        <v>51</v>
      </c>
      <c r="C2231" t="s">
        <v>24</v>
      </c>
      <c r="D2231" t="s">
        <v>3935</v>
      </c>
      <c r="E2231" t="s">
        <v>12</v>
      </c>
      <c r="G2231" t="s">
        <v>1833</v>
      </c>
      <c r="H2231" t="s">
        <v>14</v>
      </c>
      <c r="I2231" t="s">
        <v>15</v>
      </c>
    </row>
    <row r="2232" spans="1:11" hidden="1" x14ac:dyDescent="0.25">
      <c r="A2232" s="18">
        <v>2230</v>
      </c>
      <c r="B2232" t="s">
        <v>1537</v>
      </c>
      <c r="C2232" t="s">
        <v>100</v>
      </c>
      <c r="D2232" t="s">
        <v>3936</v>
      </c>
      <c r="E2232" t="s">
        <v>12</v>
      </c>
      <c r="G2232" t="s">
        <v>1539</v>
      </c>
      <c r="H2232" t="s">
        <v>14</v>
      </c>
      <c r="I2232" t="s">
        <v>15</v>
      </c>
    </row>
    <row r="2233" spans="1:11" hidden="1" x14ac:dyDescent="0.25">
      <c r="A2233" s="18">
        <v>2231</v>
      </c>
      <c r="B2233" t="s">
        <v>336</v>
      </c>
      <c r="C2233" t="s">
        <v>24</v>
      </c>
      <c r="D2233" t="s">
        <v>3937</v>
      </c>
      <c r="E2233" t="s">
        <v>12</v>
      </c>
      <c r="G2233" t="s">
        <v>338</v>
      </c>
      <c r="H2233" t="s">
        <v>14</v>
      </c>
      <c r="I2233" t="s">
        <v>15</v>
      </c>
    </row>
    <row r="2234" spans="1:11" hidden="1" x14ac:dyDescent="0.25">
      <c r="A2234" s="18">
        <v>2232</v>
      </c>
      <c r="B2234" t="s">
        <v>266</v>
      </c>
      <c r="C2234" t="s">
        <v>48</v>
      </c>
      <c r="D2234" t="s">
        <v>3938</v>
      </c>
      <c r="E2234" t="s">
        <v>12</v>
      </c>
      <c r="G2234" t="s">
        <v>268</v>
      </c>
      <c r="H2234" t="s">
        <v>14</v>
      </c>
      <c r="I2234" t="s">
        <v>15</v>
      </c>
    </row>
    <row r="2235" spans="1:11" hidden="1" x14ac:dyDescent="0.25">
      <c r="A2235" s="18">
        <v>2233</v>
      </c>
      <c r="B2235" t="s">
        <v>943</v>
      </c>
      <c r="C2235" t="s">
        <v>190</v>
      </c>
      <c r="D2235" t="s">
        <v>3939</v>
      </c>
      <c r="E2235" t="s">
        <v>12</v>
      </c>
      <c r="G2235" t="s">
        <v>945</v>
      </c>
      <c r="H2235" t="s">
        <v>14</v>
      </c>
      <c r="I2235" t="s">
        <v>15</v>
      </c>
    </row>
    <row r="2236" spans="1:11" hidden="1" x14ac:dyDescent="0.25">
      <c r="A2236" s="18">
        <v>2234</v>
      </c>
      <c r="C2236" t="s">
        <v>71</v>
      </c>
      <c r="D2236" t="s">
        <v>3940</v>
      </c>
      <c r="E2236" t="s">
        <v>12</v>
      </c>
      <c r="G2236" t="s">
        <v>1244</v>
      </c>
      <c r="H2236" t="s">
        <v>14</v>
      </c>
      <c r="I2236" t="s">
        <v>15</v>
      </c>
    </row>
    <row r="2237" spans="1:11" hidden="1" x14ac:dyDescent="0.25">
      <c r="A2237" s="18">
        <v>2235</v>
      </c>
      <c r="B2237" t="s">
        <v>682</v>
      </c>
      <c r="C2237" t="s">
        <v>10</v>
      </c>
      <c r="D2237" t="s">
        <v>3941</v>
      </c>
      <c r="E2237" t="s">
        <v>12</v>
      </c>
      <c r="G2237" t="s">
        <v>684</v>
      </c>
      <c r="H2237" t="s">
        <v>14</v>
      </c>
      <c r="I2237" t="s">
        <v>34</v>
      </c>
    </row>
    <row r="2238" spans="1:11" x14ac:dyDescent="0.25">
      <c r="A2238" s="18">
        <v>1640</v>
      </c>
      <c r="C2238" t="s">
        <v>60</v>
      </c>
      <c r="D2238" t="s">
        <v>3942</v>
      </c>
      <c r="E2238" t="s">
        <v>12</v>
      </c>
      <c r="G2238" t="s">
        <v>3943</v>
      </c>
      <c r="H2238" t="s">
        <v>38</v>
      </c>
      <c r="I2238" t="s">
        <v>15</v>
      </c>
      <c r="K2238" s="49" t="s">
        <v>1472</v>
      </c>
    </row>
    <row r="2239" spans="1:11" hidden="1" x14ac:dyDescent="0.25">
      <c r="A2239" s="18">
        <v>2237</v>
      </c>
      <c r="B2239" t="s">
        <v>1367</v>
      </c>
      <c r="C2239" t="s">
        <v>48</v>
      </c>
      <c r="D2239" t="s">
        <v>3944</v>
      </c>
      <c r="E2239" t="s">
        <v>12</v>
      </c>
      <c r="G2239" t="s">
        <v>1369</v>
      </c>
      <c r="H2239" t="s">
        <v>14</v>
      </c>
      <c r="I2239" t="s">
        <v>15</v>
      </c>
    </row>
    <row r="2240" spans="1:11" hidden="1" x14ac:dyDescent="0.25">
      <c r="A2240" s="18">
        <v>2238</v>
      </c>
      <c r="B2240" t="s">
        <v>374</v>
      </c>
      <c r="C2240" t="s">
        <v>27</v>
      </c>
      <c r="D2240" t="s">
        <v>3945</v>
      </c>
      <c r="E2240" t="s">
        <v>12</v>
      </c>
      <c r="G2240" t="s">
        <v>376</v>
      </c>
      <c r="H2240" t="s">
        <v>14</v>
      </c>
      <c r="I2240" t="s">
        <v>15</v>
      </c>
    </row>
    <row r="2241" spans="1:11" hidden="1" x14ac:dyDescent="0.25">
      <c r="A2241" s="18">
        <v>2239</v>
      </c>
      <c r="B2241" t="s">
        <v>3946</v>
      </c>
      <c r="C2241" t="s">
        <v>17</v>
      </c>
      <c r="D2241" t="s">
        <v>3947</v>
      </c>
      <c r="E2241" t="s">
        <v>12</v>
      </c>
      <c r="G2241" t="s">
        <v>3948</v>
      </c>
      <c r="H2241" t="s">
        <v>14</v>
      </c>
      <c r="I2241" t="s">
        <v>15</v>
      </c>
    </row>
    <row r="2242" spans="1:11" hidden="1" x14ac:dyDescent="0.25">
      <c r="A2242" s="18">
        <v>2240</v>
      </c>
      <c r="B2242" t="s">
        <v>423</v>
      </c>
      <c r="C2242" t="s">
        <v>31</v>
      </c>
      <c r="D2242" t="s">
        <v>3949</v>
      </c>
      <c r="E2242" t="s">
        <v>12</v>
      </c>
      <c r="G2242" t="s">
        <v>425</v>
      </c>
      <c r="H2242" t="s">
        <v>14</v>
      </c>
      <c r="I2242" t="s">
        <v>15</v>
      </c>
    </row>
    <row r="2243" spans="1:11" hidden="1" x14ac:dyDescent="0.25">
      <c r="A2243" s="18">
        <v>2241</v>
      </c>
      <c r="B2243" t="s">
        <v>1219</v>
      </c>
      <c r="C2243" t="s">
        <v>17</v>
      </c>
      <c r="D2243" t="s">
        <v>3950</v>
      </c>
      <c r="E2243" t="s">
        <v>12</v>
      </c>
      <c r="G2243" t="s">
        <v>1221</v>
      </c>
      <c r="H2243" t="s">
        <v>14</v>
      </c>
      <c r="I2243" t="s">
        <v>15</v>
      </c>
    </row>
    <row r="2244" spans="1:11" hidden="1" x14ac:dyDescent="0.25">
      <c r="A2244" s="18">
        <v>2242</v>
      </c>
      <c r="B2244" t="s">
        <v>374</v>
      </c>
      <c r="C2244" t="s">
        <v>44</v>
      </c>
      <c r="D2244" t="s">
        <v>3951</v>
      </c>
      <c r="E2244" t="s">
        <v>12</v>
      </c>
      <c r="G2244" t="s">
        <v>376</v>
      </c>
      <c r="H2244" t="s">
        <v>14</v>
      </c>
      <c r="I2244" t="s">
        <v>15</v>
      </c>
    </row>
    <row r="2245" spans="1:11" hidden="1" x14ac:dyDescent="0.25">
      <c r="A2245" s="18">
        <v>2243</v>
      </c>
      <c r="B2245" t="s">
        <v>3403</v>
      </c>
      <c r="C2245" t="s">
        <v>31</v>
      </c>
      <c r="D2245" t="s">
        <v>3952</v>
      </c>
      <c r="E2245" t="s">
        <v>12</v>
      </c>
      <c r="G2245" t="s">
        <v>3405</v>
      </c>
      <c r="H2245" t="s">
        <v>14</v>
      </c>
      <c r="I2245" t="s">
        <v>15</v>
      </c>
    </row>
    <row r="2246" spans="1:11" hidden="1" x14ac:dyDescent="0.25">
      <c r="A2246" s="18">
        <v>2244</v>
      </c>
      <c r="B2246" t="s">
        <v>94</v>
      </c>
      <c r="C2246" t="s">
        <v>91</v>
      </c>
      <c r="D2246" t="s">
        <v>3953</v>
      </c>
      <c r="E2246" t="s">
        <v>12</v>
      </c>
      <c r="G2246" t="s">
        <v>96</v>
      </c>
      <c r="H2246" t="s">
        <v>14</v>
      </c>
      <c r="I2246" t="s">
        <v>15</v>
      </c>
    </row>
    <row r="2247" spans="1:11" hidden="1" x14ac:dyDescent="0.25">
      <c r="A2247" s="18">
        <v>2245</v>
      </c>
      <c r="B2247" t="s">
        <v>1090</v>
      </c>
      <c r="C2247" t="s">
        <v>100</v>
      </c>
      <c r="D2247" t="s">
        <v>3954</v>
      </c>
      <c r="E2247" t="s">
        <v>12</v>
      </c>
      <c r="G2247" t="s">
        <v>1092</v>
      </c>
      <c r="H2247" t="s">
        <v>14</v>
      </c>
      <c r="I2247" t="s">
        <v>15</v>
      </c>
    </row>
    <row r="2248" spans="1:11" hidden="1" x14ac:dyDescent="0.25">
      <c r="A2248" s="18">
        <v>2246</v>
      </c>
      <c r="B2248" t="s">
        <v>965</v>
      </c>
      <c r="C2248" t="s">
        <v>44</v>
      </c>
      <c r="D2248" t="s">
        <v>3955</v>
      </c>
      <c r="E2248" t="s">
        <v>12</v>
      </c>
      <c r="G2248" t="s">
        <v>967</v>
      </c>
      <c r="H2248" t="s">
        <v>14</v>
      </c>
      <c r="I2248" t="s">
        <v>15</v>
      </c>
    </row>
    <row r="2249" spans="1:11" hidden="1" x14ac:dyDescent="0.25">
      <c r="A2249" s="18">
        <v>2247</v>
      </c>
      <c r="B2249" t="s">
        <v>3147</v>
      </c>
      <c r="C2249" t="s">
        <v>31</v>
      </c>
      <c r="D2249" t="s">
        <v>3956</v>
      </c>
      <c r="E2249" t="s">
        <v>12</v>
      </c>
      <c r="G2249" t="s">
        <v>3149</v>
      </c>
      <c r="H2249" t="s">
        <v>14</v>
      </c>
      <c r="I2249" t="s">
        <v>15</v>
      </c>
    </row>
    <row r="2250" spans="1:11" hidden="1" x14ac:dyDescent="0.25">
      <c r="A2250" s="18">
        <v>2248</v>
      </c>
      <c r="B2250" t="s">
        <v>1209</v>
      </c>
      <c r="C2250" t="s">
        <v>71</v>
      </c>
      <c r="D2250" t="s">
        <v>3957</v>
      </c>
      <c r="E2250" t="s">
        <v>12</v>
      </c>
      <c r="G2250" t="s">
        <v>1211</v>
      </c>
      <c r="H2250" t="s">
        <v>14</v>
      </c>
      <c r="I2250" t="s">
        <v>15</v>
      </c>
    </row>
    <row r="2251" spans="1:11" hidden="1" x14ac:dyDescent="0.25">
      <c r="A2251" s="18">
        <v>2249</v>
      </c>
      <c r="B2251" t="s">
        <v>1734</v>
      </c>
      <c r="C2251" t="s">
        <v>27</v>
      </c>
      <c r="D2251" t="s">
        <v>3958</v>
      </c>
      <c r="E2251" t="s">
        <v>12</v>
      </c>
      <c r="G2251" t="s">
        <v>1736</v>
      </c>
      <c r="H2251" t="s">
        <v>14</v>
      </c>
      <c r="I2251" t="s">
        <v>15</v>
      </c>
    </row>
    <row r="2252" spans="1:11" hidden="1" x14ac:dyDescent="0.25">
      <c r="A2252" s="18">
        <v>2250</v>
      </c>
      <c r="C2252" t="s">
        <v>27</v>
      </c>
      <c r="D2252" t="s">
        <v>3959</v>
      </c>
      <c r="E2252" t="s">
        <v>12</v>
      </c>
      <c r="G2252" t="s">
        <v>659</v>
      </c>
      <c r="H2252" t="s">
        <v>14</v>
      </c>
      <c r="I2252" t="s">
        <v>34</v>
      </c>
    </row>
    <row r="2253" spans="1:11" x14ac:dyDescent="0.25">
      <c r="A2253" s="18">
        <v>2554</v>
      </c>
      <c r="B2253" t="s">
        <v>3960</v>
      </c>
      <c r="C2253" t="s">
        <v>60</v>
      </c>
      <c r="D2253" t="s">
        <v>3961</v>
      </c>
      <c r="E2253" t="s">
        <v>12</v>
      </c>
      <c r="G2253" t="s">
        <v>3962</v>
      </c>
      <c r="H2253" t="s">
        <v>38</v>
      </c>
      <c r="I2253" t="s">
        <v>15</v>
      </c>
      <c r="K2253" s="49" t="s">
        <v>1472</v>
      </c>
    </row>
    <row r="2254" spans="1:11" hidden="1" x14ac:dyDescent="0.25">
      <c r="A2254" s="18">
        <v>2252</v>
      </c>
      <c r="B2254" t="s">
        <v>289</v>
      </c>
      <c r="C2254" t="s">
        <v>31</v>
      </c>
      <c r="D2254" t="s">
        <v>3963</v>
      </c>
      <c r="E2254" t="s">
        <v>12</v>
      </c>
      <c r="G2254" t="s">
        <v>291</v>
      </c>
      <c r="H2254" t="s">
        <v>14</v>
      </c>
      <c r="I2254" t="s">
        <v>15</v>
      </c>
    </row>
    <row r="2255" spans="1:11" hidden="1" x14ac:dyDescent="0.25">
      <c r="A2255" s="18">
        <v>2253</v>
      </c>
      <c r="B2255" t="s">
        <v>592</v>
      </c>
      <c r="C2255" t="s">
        <v>190</v>
      </c>
      <c r="D2255" t="s">
        <v>3964</v>
      </c>
      <c r="E2255" t="s">
        <v>12</v>
      </c>
      <c r="G2255" t="s">
        <v>594</v>
      </c>
      <c r="H2255" t="s">
        <v>14</v>
      </c>
      <c r="I2255" t="s">
        <v>15</v>
      </c>
    </row>
    <row r="2256" spans="1:11" x14ac:dyDescent="0.25">
      <c r="A2256" s="18">
        <v>891</v>
      </c>
      <c r="C2256" t="s">
        <v>60</v>
      </c>
      <c r="D2256" t="s">
        <v>3965</v>
      </c>
      <c r="E2256" t="s">
        <v>12</v>
      </c>
      <c r="G2256" t="s">
        <v>3966</v>
      </c>
      <c r="H2256" t="s">
        <v>38</v>
      </c>
      <c r="I2256" t="s">
        <v>15</v>
      </c>
      <c r="K2256" s="49" t="s">
        <v>1472</v>
      </c>
    </row>
    <row r="2257" spans="1:9" hidden="1" x14ac:dyDescent="0.25">
      <c r="A2257" s="18">
        <v>2255</v>
      </c>
      <c r="B2257" t="s">
        <v>2084</v>
      </c>
      <c r="C2257" t="s">
        <v>10</v>
      </c>
      <c r="D2257" t="s">
        <v>3967</v>
      </c>
      <c r="E2257" t="s">
        <v>12</v>
      </c>
      <c r="G2257" t="s">
        <v>2086</v>
      </c>
      <c r="H2257" t="s">
        <v>14</v>
      </c>
      <c r="I2257" t="s">
        <v>15</v>
      </c>
    </row>
    <row r="2258" spans="1:9" hidden="1" x14ac:dyDescent="0.25">
      <c r="A2258" s="18">
        <v>2256</v>
      </c>
      <c r="B2258" t="s">
        <v>1438</v>
      </c>
      <c r="C2258" t="s">
        <v>91</v>
      </c>
      <c r="D2258" t="s">
        <v>3968</v>
      </c>
      <c r="E2258" t="s">
        <v>12</v>
      </c>
      <c r="G2258" t="s">
        <v>1440</v>
      </c>
      <c r="H2258" t="s">
        <v>14</v>
      </c>
      <c r="I2258" t="s">
        <v>15</v>
      </c>
    </row>
    <row r="2259" spans="1:9" hidden="1" x14ac:dyDescent="0.25">
      <c r="A2259" s="18">
        <v>2257</v>
      </c>
      <c r="B2259" t="s">
        <v>1005</v>
      </c>
      <c r="C2259" t="s">
        <v>100</v>
      </c>
      <c r="D2259" t="s">
        <v>3969</v>
      </c>
      <c r="E2259" t="s">
        <v>12</v>
      </c>
      <c r="G2259" t="s">
        <v>956</v>
      </c>
      <c r="H2259" t="s">
        <v>14</v>
      </c>
      <c r="I2259" t="s">
        <v>34</v>
      </c>
    </row>
    <row r="2260" spans="1:9" hidden="1" x14ac:dyDescent="0.25">
      <c r="A2260" s="18">
        <v>2258</v>
      </c>
      <c r="B2260" t="s">
        <v>142</v>
      </c>
      <c r="C2260" t="s">
        <v>200</v>
      </c>
      <c r="D2260" t="s">
        <v>3970</v>
      </c>
      <c r="E2260" t="s">
        <v>12</v>
      </c>
      <c r="G2260" t="s">
        <v>145</v>
      </c>
      <c r="H2260" t="s">
        <v>14</v>
      </c>
      <c r="I2260" t="s">
        <v>15</v>
      </c>
    </row>
    <row r="2261" spans="1:9" hidden="1" x14ac:dyDescent="0.25">
      <c r="A2261" s="18">
        <v>2259</v>
      </c>
      <c r="B2261" t="s">
        <v>456</v>
      </c>
      <c r="C2261" t="s">
        <v>10</v>
      </c>
      <c r="D2261" t="s">
        <v>3971</v>
      </c>
      <c r="E2261" t="s">
        <v>12</v>
      </c>
      <c r="G2261" t="s">
        <v>458</v>
      </c>
      <c r="H2261" t="s">
        <v>14</v>
      </c>
      <c r="I2261" t="s">
        <v>15</v>
      </c>
    </row>
    <row r="2262" spans="1:9" hidden="1" x14ac:dyDescent="0.25">
      <c r="A2262" s="18">
        <v>2260</v>
      </c>
      <c r="C2262" t="s">
        <v>100</v>
      </c>
      <c r="D2262" t="s">
        <v>3972</v>
      </c>
      <c r="E2262" t="s">
        <v>12</v>
      </c>
      <c r="G2262" t="s">
        <v>1240</v>
      </c>
      <c r="H2262" t="s">
        <v>14</v>
      </c>
      <c r="I2262" t="s">
        <v>15</v>
      </c>
    </row>
    <row r="2263" spans="1:9" hidden="1" x14ac:dyDescent="0.25">
      <c r="A2263" s="18">
        <v>2261</v>
      </c>
      <c r="C2263" t="s">
        <v>91</v>
      </c>
      <c r="D2263" t="s">
        <v>3973</v>
      </c>
      <c r="E2263" t="s">
        <v>12</v>
      </c>
      <c r="G2263" t="s">
        <v>963</v>
      </c>
      <c r="H2263" t="s">
        <v>14</v>
      </c>
      <c r="I2263" t="s">
        <v>34</v>
      </c>
    </row>
    <row r="2264" spans="1:9" hidden="1" x14ac:dyDescent="0.25">
      <c r="A2264" s="18">
        <v>2262</v>
      </c>
      <c r="C2264" t="s">
        <v>10</v>
      </c>
      <c r="D2264" t="s">
        <v>3974</v>
      </c>
      <c r="E2264" t="s">
        <v>12</v>
      </c>
      <c r="G2264" t="s">
        <v>1392</v>
      </c>
      <c r="H2264" t="s">
        <v>14</v>
      </c>
      <c r="I2264" t="s">
        <v>15</v>
      </c>
    </row>
    <row r="2265" spans="1:9" hidden="1" x14ac:dyDescent="0.25">
      <c r="A2265" s="18">
        <v>2263</v>
      </c>
      <c r="C2265" t="s">
        <v>44</v>
      </c>
      <c r="D2265" t="s">
        <v>3975</v>
      </c>
      <c r="E2265" t="s">
        <v>12</v>
      </c>
      <c r="G2265" t="s">
        <v>582</v>
      </c>
      <c r="H2265" t="s">
        <v>14</v>
      </c>
      <c r="I2265" t="s">
        <v>34</v>
      </c>
    </row>
    <row r="2266" spans="1:9" hidden="1" x14ac:dyDescent="0.25">
      <c r="A2266" s="18">
        <v>2264</v>
      </c>
      <c r="B2266" t="s">
        <v>1907</v>
      </c>
      <c r="C2266" t="s">
        <v>31</v>
      </c>
      <c r="D2266" t="s">
        <v>3976</v>
      </c>
      <c r="E2266" t="s">
        <v>12</v>
      </c>
      <c r="G2266" t="s">
        <v>1909</v>
      </c>
      <c r="H2266" t="s">
        <v>14</v>
      </c>
      <c r="I2266" t="s">
        <v>15</v>
      </c>
    </row>
    <row r="2267" spans="1:9" hidden="1" x14ac:dyDescent="0.25">
      <c r="A2267" s="18">
        <v>2265</v>
      </c>
      <c r="B2267" t="s">
        <v>3977</v>
      </c>
      <c r="C2267" t="s">
        <v>27</v>
      </c>
      <c r="D2267" t="s">
        <v>3978</v>
      </c>
      <c r="E2267" t="s">
        <v>12</v>
      </c>
      <c r="G2267" t="s">
        <v>3979</v>
      </c>
      <c r="H2267" t="s">
        <v>14</v>
      </c>
      <c r="I2267" t="s">
        <v>15</v>
      </c>
    </row>
    <row r="2268" spans="1:9" hidden="1" x14ac:dyDescent="0.25">
      <c r="A2268" s="18">
        <v>2266</v>
      </c>
      <c r="B2268" t="s">
        <v>3657</v>
      </c>
      <c r="C2268" t="s">
        <v>27</v>
      </c>
      <c r="D2268" t="s">
        <v>3980</v>
      </c>
      <c r="E2268" t="s">
        <v>12</v>
      </c>
      <c r="G2268" t="s">
        <v>3659</v>
      </c>
      <c r="H2268" t="s">
        <v>14</v>
      </c>
      <c r="I2268" t="s">
        <v>15</v>
      </c>
    </row>
    <row r="2269" spans="1:9" hidden="1" x14ac:dyDescent="0.25">
      <c r="A2269" s="18">
        <v>2267</v>
      </c>
      <c r="B2269" t="s">
        <v>23</v>
      </c>
      <c r="C2269" t="s">
        <v>389</v>
      </c>
      <c r="D2269" t="s">
        <v>3981</v>
      </c>
      <c r="E2269" t="s">
        <v>12</v>
      </c>
      <c r="G2269" t="s">
        <v>26</v>
      </c>
      <c r="H2269" t="s">
        <v>14</v>
      </c>
      <c r="I2269" t="s">
        <v>15</v>
      </c>
    </row>
    <row r="2270" spans="1:9" hidden="1" x14ac:dyDescent="0.25">
      <c r="A2270" s="18">
        <v>2268</v>
      </c>
      <c r="B2270" t="s">
        <v>2040</v>
      </c>
      <c r="C2270" t="s">
        <v>48</v>
      </c>
      <c r="D2270" t="s">
        <v>3982</v>
      </c>
      <c r="E2270" t="s">
        <v>12</v>
      </c>
      <c r="G2270" t="s">
        <v>2042</v>
      </c>
      <c r="H2270" t="s">
        <v>14</v>
      </c>
      <c r="I2270" t="s">
        <v>15</v>
      </c>
    </row>
    <row r="2271" spans="1:9" hidden="1" x14ac:dyDescent="0.25">
      <c r="A2271" s="18">
        <v>2269</v>
      </c>
      <c r="C2271" t="s">
        <v>389</v>
      </c>
      <c r="D2271" t="s">
        <v>3983</v>
      </c>
      <c r="E2271" t="s">
        <v>12</v>
      </c>
      <c r="G2271" t="s">
        <v>181</v>
      </c>
      <c r="H2271" t="s">
        <v>14</v>
      </c>
      <c r="I2271" t="s">
        <v>15</v>
      </c>
    </row>
    <row r="2272" spans="1:9" hidden="1" x14ac:dyDescent="0.25">
      <c r="A2272" s="18">
        <v>2270</v>
      </c>
      <c r="B2272" t="s">
        <v>2426</v>
      </c>
      <c r="C2272" t="s">
        <v>190</v>
      </c>
      <c r="D2272" t="s">
        <v>3984</v>
      </c>
      <c r="E2272" t="s">
        <v>12</v>
      </c>
      <c r="G2272" t="s">
        <v>2428</v>
      </c>
      <c r="H2272" t="s">
        <v>14</v>
      </c>
      <c r="I2272" t="s">
        <v>15</v>
      </c>
    </row>
    <row r="2273" spans="1:9" hidden="1" x14ac:dyDescent="0.25">
      <c r="A2273" s="18">
        <v>2271</v>
      </c>
      <c r="B2273" t="s">
        <v>943</v>
      </c>
      <c r="C2273" t="s">
        <v>44</v>
      </c>
      <c r="D2273" t="s">
        <v>3985</v>
      </c>
      <c r="E2273" t="s">
        <v>12</v>
      </c>
      <c r="G2273" t="s">
        <v>945</v>
      </c>
      <c r="H2273" t="s">
        <v>14</v>
      </c>
      <c r="I2273" t="s">
        <v>15</v>
      </c>
    </row>
    <row r="2274" spans="1:9" hidden="1" x14ac:dyDescent="0.25">
      <c r="A2274" s="18">
        <v>2272</v>
      </c>
      <c r="B2274" t="s">
        <v>1360</v>
      </c>
      <c r="C2274" t="s">
        <v>91</v>
      </c>
      <c r="D2274" t="s">
        <v>3986</v>
      </c>
      <c r="E2274" t="s">
        <v>12</v>
      </c>
      <c r="G2274" t="s">
        <v>1362</v>
      </c>
      <c r="H2274" t="s">
        <v>14</v>
      </c>
      <c r="I2274" t="s">
        <v>15</v>
      </c>
    </row>
    <row r="2275" spans="1:9" hidden="1" x14ac:dyDescent="0.25">
      <c r="A2275" s="18">
        <v>2273</v>
      </c>
      <c r="B2275" t="s">
        <v>3987</v>
      </c>
      <c r="C2275" t="s">
        <v>17</v>
      </c>
      <c r="D2275" t="s">
        <v>3988</v>
      </c>
      <c r="E2275" t="s">
        <v>12</v>
      </c>
      <c r="G2275" t="s">
        <v>3989</v>
      </c>
      <c r="H2275" t="s">
        <v>14</v>
      </c>
      <c r="I2275" t="s">
        <v>15</v>
      </c>
    </row>
    <row r="2276" spans="1:9" hidden="1" x14ac:dyDescent="0.25">
      <c r="A2276" s="18">
        <v>2274</v>
      </c>
      <c r="B2276" t="s">
        <v>948</v>
      </c>
      <c r="C2276" t="s">
        <v>100</v>
      </c>
      <c r="D2276" t="s">
        <v>3990</v>
      </c>
      <c r="E2276" t="s">
        <v>12</v>
      </c>
      <c r="G2276" t="s">
        <v>950</v>
      </c>
      <c r="H2276" t="s">
        <v>14</v>
      </c>
      <c r="I2276" t="s">
        <v>15</v>
      </c>
    </row>
    <row r="2277" spans="1:9" hidden="1" x14ac:dyDescent="0.25">
      <c r="A2277" s="18">
        <v>2275</v>
      </c>
      <c r="B2277" t="s">
        <v>280</v>
      </c>
      <c r="C2277" t="s">
        <v>48</v>
      </c>
      <c r="D2277" t="s">
        <v>3991</v>
      </c>
      <c r="E2277" t="s">
        <v>12</v>
      </c>
      <c r="G2277" t="s">
        <v>282</v>
      </c>
      <c r="H2277" t="s">
        <v>14</v>
      </c>
      <c r="I2277" t="s">
        <v>15</v>
      </c>
    </row>
    <row r="2278" spans="1:9" hidden="1" x14ac:dyDescent="0.25">
      <c r="A2278" s="18">
        <v>2276</v>
      </c>
      <c r="B2278" t="s">
        <v>3992</v>
      </c>
      <c r="C2278" t="s">
        <v>17</v>
      </c>
      <c r="D2278" t="s">
        <v>3993</v>
      </c>
      <c r="E2278" t="s">
        <v>12</v>
      </c>
      <c r="G2278" t="s">
        <v>3994</v>
      </c>
      <c r="H2278" t="s">
        <v>14</v>
      </c>
      <c r="I2278" t="s">
        <v>15</v>
      </c>
    </row>
    <row r="2279" spans="1:9" hidden="1" x14ac:dyDescent="0.25">
      <c r="A2279" s="18">
        <v>2277</v>
      </c>
      <c r="B2279" t="s">
        <v>1825</v>
      </c>
      <c r="C2279" t="s">
        <v>91</v>
      </c>
      <c r="D2279" t="s">
        <v>3995</v>
      </c>
      <c r="E2279" t="s">
        <v>12</v>
      </c>
      <c r="G2279" t="s">
        <v>3996</v>
      </c>
      <c r="H2279" t="s">
        <v>14</v>
      </c>
      <c r="I2279" t="s">
        <v>15</v>
      </c>
    </row>
    <row r="2280" spans="1:9" hidden="1" x14ac:dyDescent="0.25">
      <c r="A2280" s="18">
        <v>2278</v>
      </c>
      <c r="B2280" t="s">
        <v>3997</v>
      </c>
      <c r="C2280" t="s">
        <v>17</v>
      </c>
      <c r="D2280" t="s">
        <v>3998</v>
      </c>
      <c r="E2280" t="s">
        <v>12</v>
      </c>
      <c r="G2280" t="s">
        <v>3999</v>
      </c>
      <c r="H2280" t="s">
        <v>14</v>
      </c>
      <c r="I2280" t="s">
        <v>15</v>
      </c>
    </row>
    <row r="2281" spans="1:9" hidden="1" x14ac:dyDescent="0.25">
      <c r="A2281" s="18">
        <v>2279</v>
      </c>
      <c r="B2281" t="s">
        <v>1150</v>
      </c>
      <c r="C2281" t="s">
        <v>48</v>
      </c>
      <c r="D2281" t="s">
        <v>4000</v>
      </c>
      <c r="E2281" t="s">
        <v>12</v>
      </c>
      <c r="G2281" t="s">
        <v>1152</v>
      </c>
      <c r="H2281" t="s">
        <v>14</v>
      </c>
      <c r="I2281" t="s">
        <v>15</v>
      </c>
    </row>
    <row r="2282" spans="1:9" hidden="1" x14ac:dyDescent="0.25">
      <c r="A2282" s="18">
        <v>2280</v>
      </c>
      <c r="B2282" t="s">
        <v>4001</v>
      </c>
      <c r="C2282" t="s">
        <v>24</v>
      </c>
      <c r="D2282" t="s">
        <v>4002</v>
      </c>
      <c r="E2282" t="s">
        <v>12</v>
      </c>
      <c r="G2282" t="s">
        <v>4003</v>
      </c>
      <c r="H2282" t="s">
        <v>14</v>
      </c>
      <c r="I2282" t="s">
        <v>34</v>
      </c>
    </row>
    <row r="2283" spans="1:9" hidden="1" x14ac:dyDescent="0.25">
      <c r="A2283" s="18">
        <v>2281</v>
      </c>
      <c r="B2283" t="s">
        <v>247</v>
      </c>
      <c r="C2283" t="s">
        <v>190</v>
      </c>
      <c r="D2283" t="s">
        <v>4004</v>
      </c>
      <c r="E2283" t="s">
        <v>12</v>
      </c>
      <c r="G2283" t="s">
        <v>249</v>
      </c>
      <c r="H2283" t="s">
        <v>14</v>
      </c>
      <c r="I2283" t="s">
        <v>15</v>
      </c>
    </row>
    <row r="2284" spans="1:9" hidden="1" x14ac:dyDescent="0.25">
      <c r="A2284" s="18">
        <v>2282</v>
      </c>
      <c r="B2284" t="s">
        <v>1782</v>
      </c>
      <c r="C2284" t="s">
        <v>31</v>
      </c>
      <c r="D2284" t="s">
        <v>4005</v>
      </c>
      <c r="E2284" t="s">
        <v>12</v>
      </c>
      <c r="G2284" t="s">
        <v>1698</v>
      </c>
      <c r="H2284" t="s">
        <v>14</v>
      </c>
      <c r="I2284" t="s">
        <v>34</v>
      </c>
    </row>
    <row r="2285" spans="1:9" hidden="1" x14ac:dyDescent="0.25">
      <c r="A2285" s="18">
        <v>2283</v>
      </c>
      <c r="B2285" t="s">
        <v>2382</v>
      </c>
      <c r="C2285" t="s">
        <v>27</v>
      </c>
      <c r="D2285" t="s">
        <v>4006</v>
      </c>
      <c r="E2285" t="s">
        <v>12</v>
      </c>
      <c r="G2285" t="s">
        <v>2384</v>
      </c>
      <c r="H2285" t="s">
        <v>14</v>
      </c>
      <c r="I2285" t="s">
        <v>15</v>
      </c>
    </row>
    <row r="2286" spans="1:9" hidden="1" x14ac:dyDescent="0.25">
      <c r="A2286" s="18">
        <v>2284</v>
      </c>
      <c r="B2286" t="s">
        <v>862</v>
      </c>
      <c r="C2286" t="s">
        <v>190</v>
      </c>
      <c r="D2286" t="s">
        <v>4007</v>
      </c>
      <c r="E2286" t="s">
        <v>12</v>
      </c>
      <c r="G2286" t="s">
        <v>864</v>
      </c>
      <c r="H2286" t="s">
        <v>14</v>
      </c>
      <c r="I2286" t="s">
        <v>770</v>
      </c>
    </row>
    <row r="2287" spans="1:9" hidden="1" x14ac:dyDescent="0.25">
      <c r="A2287" s="18">
        <v>2285</v>
      </c>
      <c r="B2287" t="s">
        <v>929</v>
      </c>
      <c r="C2287" t="s">
        <v>31</v>
      </c>
      <c r="D2287" t="s">
        <v>4008</v>
      </c>
      <c r="E2287" t="s">
        <v>12</v>
      </c>
      <c r="G2287" t="s">
        <v>931</v>
      </c>
      <c r="H2287" t="s">
        <v>14</v>
      </c>
      <c r="I2287" t="s">
        <v>15</v>
      </c>
    </row>
    <row r="2288" spans="1:9" hidden="1" x14ac:dyDescent="0.25">
      <c r="A2288" s="18">
        <v>2286</v>
      </c>
      <c r="B2288" t="s">
        <v>1501</v>
      </c>
      <c r="C2288" t="s">
        <v>190</v>
      </c>
      <c r="D2288" t="s">
        <v>4009</v>
      </c>
      <c r="E2288" t="s">
        <v>12</v>
      </c>
      <c r="G2288" t="s">
        <v>1503</v>
      </c>
      <c r="H2288" t="s">
        <v>14</v>
      </c>
      <c r="I2288" t="s">
        <v>15</v>
      </c>
    </row>
    <row r="2289" spans="1:11" hidden="1" x14ac:dyDescent="0.25">
      <c r="A2289" s="18">
        <v>2287</v>
      </c>
      <c r="B2289" t="s">
        <v>1559</v>
      </c>
      <c r="C2289" t="s">
        <v>24</v>
      </c>
      <c r="D2289" t="s">
        <v>4010</v>
      </c>
      <c r="E2289" t="s">
        <v>12</v>
      </c>
      <c r="G2289" t="s">
        <v>1561</v>
      </c>
      <c r="H2289" t="s">
        <v>14</v>
      </c>
      <c r="I2289" t="s">
        <v>15</v>
      </c>
    </row>
    <row r="2290" spans="1:11" hidden="1" x14ac:dyDescent="0.25">
      <c r="A2290" s="18">
        <v>2288</v>
      </c>
      <c r="B2290" t="s">
        <v>159</v>
      </c>
      <c r="C2290" t="s">
        <v>190</v>
      </c>
      <c r="D2290" t="s">
        <v>4011</v>
      </c>
      <c r="E2290" t="s">
        <v>12</v>
      </c>
      <c r="G2290" t="s">
        <v>161</v>
      </c>
      <c r="H2290" t="s">
        <v>14</v>
      </c>
      <c r="I2290" t="s">
        <v>34</v>
      </c>
    </row>
    <row r="2291" spans="1:11" hidden="1" x14ac:dyDescent="0.25">
      <c r="A2291" s="18">
        <v>2289</v>
      </c>
      <c r="B2291" t="s">
        <v>170</v>
      </c>
      <c r="C2291" t="s">
        <v>71</v>
      </c>
      <c r="D2291" t="s">
        <v>4012</v>
      </c>
      <c r="E2291" t="s">
        <v>12</v>
      </c>
      <c r="G2291" t="s">
        <v>172</v>
      </c>
      <c r="H2291" t="s">
        <v>14</v>
      </c>
      <c r="I2291" t="s">
        <v>15</v>
      </c>
    </row>
    <row r="2292" spans="1:11" hidden="1" x14ac:dyDescent="0.25">
      <c r="A2292" s="18">
        <v>2290</v>
      </c>
      <c r="B2292" t="s">
        <v>1305</v>
      </c>
      <c r="C2292" t="s">
        <v>91</v>
      </c>
      <c r="D2292" t="s">
        <v>4013</v>
      </c>
      <c r="E2292" t="s">
        <v>12</v>
      </c>
      <c r="G2292" t="s">
        <v>1307</v>
      </c>
      <c r="H2292" t="s">
        <v>14</v>
      </c>
      <c r="I2292" t="s">
        <v>15</v>
      </c>
    </row>
    <row r="2293" spans="1:11" hidden="1" x14ac:dyDescent="0.25">
      <c r="A2293" s="18">
        <v>2291</v>
      </c>
      <c r="B2293" t="s">
        <v>1522</v>
      </c>
      <c r="C2293" t="s">
        <v>27</v>
      </c>
      <c r="D2293" t="s">
        <v>4014</v>
      </c>
      <c r="E2293" t="s">
        <v>12</v>
      </c>
      <c r="G2293" t="s">
        <v>1524</v>
      </c>
      <c r="H2293" t="s">
        <v>14</v>
      </c>
      <c r="I2293" t="s">
        <v>15</v>
      </c>
    </row>
    <row r="2294" spans="1:11" hidden="1" x14ac:dyDescent="0.25">
      <c r="A2294" s="18">
        <v>2292</v>
      </c>
      <c r="B2294" t="s">
        <v>4015</v>
      </c>
      <c r="C2294" t="s">
        <v>17</v>
      </c>
      <c r="D2294" t="s">
        <v>4016</v>
      </c>
      <c r="E2294" t="s">
        <v>12</v>
      </c>
      <c r="G2294" t="s">
        <v>4017</v>
      </c>
      <c r="H2294" t="s">
        <v>14</v>
      </c>
      <c r="I2294" t="s">
        <v>15</v>
      </c>
    </row>
    <row r="2295" spans="1:11" hidden="1" x14ac:dyDescent="0.25">
      <c r="A2295" s="18">
        <v>2293</v>
      </c>
      <c r="B2295" t="s">
        <v>94</v>
      </c>
      <c r="C2295" t="s">
        <v>31</v>
      </c>
      <c r="D2295" t="s">
        <v>4018</v>
      </c>
      <c r="E2295" t="s">
        <v>12</v>
      </c>
      <c r="G2295" t="s">
        <v>96</v>
      </c>
      <c r="H2295" t="s">
        <v>14</v>
      </c>
      <c r="I2295" t="s">
        <v>15</v>
      </c>
    </row>
    <row r="2296" spans="1:11" x14ac:dyDescent="0.25">
      <c r="A2296" s="18">
        <v>3775</v>
      </c>
      <c r="C2296" t="s">
        <v>60</v>
      </c>
      <c r="D2296" t="s">
        <v>4019</v>
      </c>
      <c r="E2296" t="s">
        <v>12</v>
      </c>
      <c r="G2296" t="s">
        <v>4020</v>
      </c>
      <c r="H2296" t="s">
        <v>38</v>
      </c>
      <c r="I2296" t="s">
        <v>15</v>
      </c>
      <c r="K2296" s="49" t="s">
        <v>1472</v>
      </c>
    </row>
    <row r="2297" spans="1:11" x14ac:dyDescent="0.25">
      <c r="A2297" s="18">
        <v>2110</v>
      </c>
      <c r="B2297" t="s">
        <v>4021</v>
      </c>
      <c r="C2297" t="s">
        <v>60</v>
      </c>
      <c r="D2297" t="s">
        <v>4022</v>
      </c>
      <c r="E2297" t="s">
        <v>12</v>
      </c>
      <c r="G2297" t="s">
        <v>4023</v>
      </c>
      <c r="H2297" t="s">
        <v>38</v>
      </c>
      <c r="I2297" t="s">
        <v>15</v>
      </c>
      <c r="K2297" s="49" t="s">
        <v>1472</v>
      </c>
    </row>
    <row r="2298" spans="1:11" x14ac:dyDescent="0.25">
      <c r="A2298" s="18">
        <v>3416</v>
      </c>
      <c r="B2298" t="s">
        <v>4021</v>
      </c>
      <c r="C2298" t="s">
        <v>60</v>
      </c>
      <c r="D2298" t="s">
        <v>4024</v>
      </c>
      <c r="E2298" t="s">
        <v>12</v>
      </c>
      <c r="G2298" t="s">
        <v>4025</v>
      </c>
      <c r="H2298" t="s">
        <v>38</v>
      </c>
      <c r="I2298" t="s">
        <v>15</v>
      </c>
      <c r="K2298" s="49" t="s">
        <v>1472</v>
      </c>
    </row>
    <row r="2299" spans="1:11" hidden="1" x14ac:dyDescent="0.25">
      <c r="A2299" s="18">
        <v>2297</v>
      </c>
      <c r="B2299" t="s">
        <v>1710</v>
      </c>
      <c r="C2299" t="s">
        <v>190</v>
      </c>
      <c r="D2299" t="s">
        <v>4026</v>
      </c>
      <c r="E2299" t="s">
        <v>12</v>
      </c>
      <c r="G2299" t="s">
        <v>1107</v>
      </c>
      <c r="H2299" t="s">
        <v>14</v>
      </c>
      <c r="I2299" t="s">
        <v>34</v>
      </c>
    </row>
    <row r="2300" spans="1:11" hidden="1" x14ac:dyDescent="0.25">
      <c r="A2300" s="18">
        <v>2298</v>
      </c>
      <c r="B2300" t="s">
        <v>718</v>
      </c>
      <c r="C2300" t="s">
        <v>389</v>
      </c>
      <c r="D2300" t="s">
        <v>4027</v>
      </c>
      <c r="E2300" t="s">
        <v>12</v>
      </c>
      <c r="G2300" t="s">
        <v>720</v>
      </c>
      <c r="H2300" t="s">
        <v>14</v>
      </c>
      <c r="I2300" t="s">
        <v>15</v>
      </c>
    </row>
    <row r="2301" spans="1:11" hidden="1" x14ac:dyDescent="0.25">
      <c r="A2301" s="18">
        <v>2299</v>
      </c>
      <c r="B2301" t="s">
        <v>1020</v>
      </c>
      <c r="C2301" t="s">
        <v>71</v>
      </c>
      <c r="D2301" t="s">
        <v>4028</v>
      </c>
      <c r="E2301" t="s">
        <v>12</v>
      </c>
      <c r="G2301" t="s">
        <v>1022</v>
      </c>
      <c r="H2301" t="s">
        <v>14</v>
      </c>
      <c r="I2301" t="s">
        <v>15</v>
      </c>
    </row>
    <row r="2302" spans="1:11" x14ac:dyDescent="0.25">
      <c r="A2302" s="18">
        <v>962</v>
      </c>
      <c r="B2302" t="s">
        <v>652</v>
      </c>
      <c r="C2302" t="s">
        <v>60</v>
      </c>
      <c r="D2302" t="s">
        <v>4029</v>
      </c>
      <c r="E2302" t="s">
        <v>12</v>
      </c>
      <c r="G2302" t="s">
        <v>4030</v>
      </c>
      <c r="H2302" t="s">
        <v>38</v>
      </c>
      <c r="I2302" t="s">
        <v>15</v>
      </c>
      <c r="K2302" s="49" t="s">
        <v>1472</v>
      </c>
    </row>
    <row r="2303" spans="1:11" hidden="1" x14ac:dyDescent="0.25">
      <c r="A2303" s="18">
        <v>2301</v>
      </c>
      <c r="B2303" t="s">
        <v>1857</v>
      </c>
      <c r="C2303" t="s">
        <v>100</v>
      </c>
      <c r="D2303" t="s">
        <v>4031</v>
      </c>
      <c r="E2303" t="s">
        <v>12</v>
      </c>
      <c r="G2303" t="s">
        <v>1859</v>
      </c>
      <c r="H2303" t="s">
        <v>14</v>
      </c>
      <c r="I2303" t="s">
        <v>15</v>
      </c>
    </row>
    <row r="2304" spans="1:11" hidden="1" x14ac:dyDescent="0.25">
      <c r="A2304" s="18">
        <v>2302</v>
      </c>
      <c r="B2304" t="s">
        <v>1537</v>
      </c>
      <c r="C2304" t="s">
        <v>71</v>
      </c>
      <c r="D2304" t="s">
        <v>4032</v>
      </c>
      <c r="E2304" t="s">
        <v>12</v>
      </c>
      <c r="G2304" t="s">
        <v>1539</v>
      </c>
      <c r="H2304" t="s">
        <v>14</v>
      </c>
      <c r="I2304" t="s">
        <v>15</v>
      </c>
    </row>
    <row r="2305" spans="1:11" hidden="1" x14ac:dyDescent="0.25">
      <c r="A2305" s="18">
        <v>2303</v>
      </c>
      <c r="B2305" t="s">
        <v>1005</v>
      </c>
      <c r="C2305" t="s">
        <v>31</v>
      </c>
      <c r="D2305" t="s">
        <v>4033</v>
      </c>
      <c r="E2305" t="s">
        <v>12</v>
      </c>
      <c r="G2305" t="s">
        <v>956</v>
      </c>
      <c r="H2305" t="s">
        <v>14</v>
      </c>
      <c r="I2305" t="s">
        <v>34</v>
      </c>
    </row>
    <row r="2306" spans="1:11" hidden="1" x14ac:dyDescent="0.25">
      <c r="A2306" s="18">
        <v>2304</v>
      </c>
      <c r="C2306" t="s">
        <v>17</v>
      </c>
      <c r="D2306" t="s">
        <v>4034</v>
      </c>
      <c r="E2306" t="s">
        <v>12</v>
      </c>
      <c r="G2306" t="s">
        <v>4035</v>
      </c>
      <c r="H2306" t="s">
        <v>14</v>
      </c>
      <c r="I2306" t="s">
        <v>15</v>
      </c>
    </row>
    <row r="2307" spans="1:11" x14ac:dyDescent="0.25">
      <c r="A2307" s="18">
        <v>3315</v>
      </c>
      <c r="C2307" t="s">
        <v>60</v>
      </c>
      <c r="D2307" t="s">
        <v>4036</v>
      </c>
      <c r="E2307" t="s">
        <v>12</v>
      </c>
      <c r="G2307" t="s">
        <v>4037</v>
      </c>
      <c r="H2307" t="s">
        <v>38</v>
      </c>
      <c r="I2307" t="s">
        <v>15</v>
      </c>
      <c r="K2307" s="49" t="s">
        <v>1472</v>
      </c>
    </row>
    <row r="2308" spans="1:11" hidden="1" x14ac:dyDescent="0.25">
      <c r="A2308" s="18">
        <v>2306</v>
      </c>
      <c r="B2308" t="s">
        <v>388</v>
      </c>
      <c r="C2308" t="s">
        <v>44</v>
      </c>
      <c r="D2308" t="s">
        <v>4038</v>
      </c>
      <c r="E2308" t="s">
        <v>12</v>
      </c>
      <c r="G2308" t="s">
        <v>391</v>
      </c>
      <c r="H2308" t="s">
        <v>14</v>
      </c>
      <c r="I2308" t="s">
        <v>15</v>
      </c>
    </row>
    <row r="2309" spans="1:11" hidden="1" x14ac:dyDescent="0.25">
      <c r="A2309" s="18">
        <v>2307</v>
      </c>
      <c r="B2309" t="s">
        <v>1772</v>
      </c>
      <c r="C2309" t="s">
        <v>44</v>
      </c>
      <c r="D2309" t="s">
        <v>4039</v>
      </c>
      <c r="E2309" t="s">
        <v>12</v>
      </c>
      <c r="G2309" t="s">
        <v>1774</v>
      </c>
      <c r="H2309" t="s">
        <v>14</v>
      </c>
      <c r="I2309" t="s">
        <v>15</v>
      </c>
    </row>
    <row r="2310" spans="1:11" hidden="1" x14ac:dyDescent="0.25">
      <c r="A2310" s="18">
        <v>2308</v>
      </c>
      <c r="C2310" t="s">
        <v>17</v>
      </c>
      <c r="D2310" t="s">
        <v>4040</v>
      </c>
      <c r="E2310" t="s">
        <v>12</v>
      </c>
      <c r="G2310" t="s">
        <v>4041</v>
      </c>
      <c r="H2310" t="s">
        <v>14</v>
      </c>
      <c r="I2310" t="s">
        <v>15</v>
      </c>
    </row>
    <row r="2311" spans="1:11" hidden="1" x14ac:dyDescent="0.25">
      <c r="A2311" s="18">
        <v>2309</v>
      </c>
      <c r="B2311" t="s">
        <v>2207</v>
      </c>
      <c r="C2311" t="s">
        <v>91</v>
      </c>
      <c r="D2311" t="s">
        <v>4042</v>
      </c>
      <c r="E2311" t="s">
        <v>12</v>
      </c>
      <c r="G2311" t="s">
        <v>2209</v>
      </c>
      <c r="H2311" t="s">
        <v>14</v>
      </c>
      <c r="I2311" t="s">
        <v>15</v>
      </c>
    </row>
    <row r="2312" spans="1:11" hidden="1" x14ac:dyDescent="0.25">
      <c r="A2312" s="18">
        <v>2310</v>
      </c>
      <c r="B2312" t="s">
        <v>1501</v>
      </c>
      <c r="C2312" t="s">
        <v>44</v>
      </c>
      <c r="D2312" t="s">
        <v>4043</v>
      </c>
      <c r="E2312" t="s">
        <v>12</v>
      </c>
      <c r="G2312" t="s">
        <v>1503</v>
      </c>
      <c r="H2312" t="s">
        <v>14</v>
      </c>
      <c r="I2312" t="s">
        <v>15</v>
      </c>
    </row>
    <row r="2313" spans="1:11" hidden="1" x14ac:dyDescent="0.25">
      <c r="A2313" s="18">
        <v>2311</v>
      </c>
      <c r="B2313" t="s">
        <v>710</v>
      </c>
      <c r="C2313" t="s">
        <v>24</v>
      </c>
      <c r="D2313" t="s">
        <v>4044</v>
      </c>
      <c r="E2313" t="s">
        <v>12</v>
      </c>
      <c r="G2313" t="s">
        <v>712</v>
      </c>
      <c r="H2313" t="s">
        <v>14</v>
      </c>
      <c r="I2313" t="s">
        <v>15</v>
      </c>
    </row>
    <row r="2314" spans="1:11" hidden="1" x14ac:dyDescent="0.25">
      <c r="A2314" s="18">
        <v>2312</v>
      </c>
      <c r="C2314" t="s">
        <v>17</v>
      </c>
      <c r="D2314" t="s">
        <v>4045</v>
      </c>
      <c r="E2314" t="s">
        <v>12</v>
      </c>
      <c r="G2314" t="s">
        <v>4046</v>
      </c>
      <c r="H2314" t="s">
        <v>14</v>
      </c>
      <c r="I2314" t="s">
        <v>15</v>
      </c>
    </row>
    <row r="2315" spans="1:11" hidden="1" x14ac:dyDescent="0.25">
      <c r="A2315" s="18">
        <v>2313</v>
      </c>
      <c r="B2315" t="s">
        <v>1789</v>
      </c>
      <c r="C2315" t="s">
        <v>44</v>
      </c>
      <c r="D2315" t="s">
        <v>4047</v>
      </c>
      <c r="E2315" t="s">
        <v>12</v>
      </c>
      <c r="G2315" t="s">
        <v>1791</v>
      </c>
      <c r="H2315" t="s">
        <v>14</v>
      </c>
      <c r="I2315" t="s">
        <v>15</v>
      </c>
    </row>
    <row r="2316" spans="1:11" hidden="1" x14ac:dyDescent="0.25">
      <c r="A2316" s="18">
        <v>2314</v>
      </c>
      <c r="B2316" t="s">
        <v>1895</v>
      </c>
      <c r="C2316" t="s">
        <v>10</v>
      </c>
      <c r="D2316" t="s">
        <v>4048</v>
      </c>
      <c r="E2316" t="s">
        <v>12</v>
      </c>
      <c r="G2316" t="s">
        <v>1897</v>
      </c>
      <c r="H2316" t="s">
        <v>14</v>
      </c>
      <c r="I2316" t="s">
        <v>15</v>
      </c>
    </row>
    <row r="2317" spans="1:11" hidden="1" x14ac:dyDescent="0.25">
      <c r="A2317" s="18">
        <v>2315</v>
      </c>
      <c r="B2317" t="s">
        <v>361</v>
      </c>
      <c r="C2317" t="s">
        <v>100</v>
      </c>
      <c r="D2317" t="s">
        <v>4049</v>
      </c>
      <c r="E2317" t="s">
        <v>12</v>
      </c>
      <c r="G2317" t="s">
        <v>363</v>
      </c>
      <c r="H2317" t="s">
        <v>14</v>
      </c>
      <c r="I2317" t="s">
        <v>15</v>
      </c>
    </row>
    <row r="2318" spans="1:11" hidden="1" x14ac:dyDescent="0.25">
      <c r="A2318" s="18">
        <v>2316</v>
      </c>
      <c r="B2318" t="s">
        <v>752</v>
      </c>
      <c r="C2318" t="s">
        <v>48</v>
      </c>
      <c r="D2318" t="s">
        <v>4050</v>
      </c>
      <c r="E2318" t="s">
        <v>12</v>
      </c>
      <c r="G2318" t="s">
        <v>754</v>
      </c>
      <c r="H2318" t="s">
        <v>14</v>
      </c>
      <c r="I2318" t="s">
        <v>15</v>
      </c>
    </row>
    <row r="2319" spans="1:11" hidden="1" x14ac:dyDescent="0.25">
      <c r="A2319" s="18">
        <v>2317</v>
      </c>
      <c r="B2319" t="s">
        <v>1216</v>
      </c>
      <c r="C2319" t="s">
        <v>190</v>
      </c>
      <c r="D2319" t="s">
        <v>4051</v>
      </c>
      <c r="E2319" t="s">
        <v>12</v>
      </c>
      <c r="G2319" t="s">
        <v>3700</v>
      </c>
      <c r="H2319" t="s">
        <v>14</v>
      </c>
      <c r="I2319" t="s">
        <v>15</v>
      </c>
    </row>
    <row r="2320" spans="1:11" hidden="1" x14ac:dyDescent="0.25">
      <c r="A2320" s="18">
        <v>2318</v>
      </c>
      <c r="B2320" t="s">
        <v>840</v>
      </c>
      <c r="C2320" t="s">
        <v>190</v>
      </c>
      <c r="D2320" t="s">
        <v>4052</v>
      </c>
      <c r="E2320" t="s">
        <v>12</v>
      </c>
      <c r="G2320" t="s">
        <v>842</v>
      </c>
      <c r="H2320" t="s">
        <v>14</v>
      </c>
      <c r="I2320" t="s">
        <v>15</v>
      </c>
    </row>
    <row r="2321" spans="1:11" hidden="1" x14ac:dyDescent="0.25">
      <c r="A2321" s="18">
        <v>2319</v>
      </c>
      <c r="B2321" t="s">
        <v>1511</v>
      </c>
      <c r="C2321" t="s">
        <v>143</v>
      </c>
      <c r="D2321" t="s">
        <v>4053</v>
      </c>
      <c r="E2321" t="s">
        <v>12</v>
      </c>
      <c r="G2321" t="s">
        <v>1576</v>
      </c>
      <c r="H2321" t="s">
        <v>14</v>
      </c>
      <c r="I2321" t="s">
        <v>15</v>
      </c>
    </row>
    <row r="2322" spans="1:11" hidden="1" x14ac:dyDescent="0.25">
      <c r="A2322" s="18">
        <v>2320</v>
      </c>
      <c r="B2322" t="s">
        <v>149</v>
      </c>
      <c r="C2322" t="s">
        <v>44</v>
      </c>
      <c r="D2322" t="s">
        <v>4054</v>
      </c>
      <c r="E2322" t="s">
        <v>12</v>
      </c>
      <c r="G2322" t="s">
        <v>151</v>
      </c>
      <c r="H2322" t="s">
        <v>14</v>
      </c>
      <c r="I2322" t="s">
        <v>15</v>
      </c>
    </row>
    <row r="2323" spans="1:11" hidden="1" x14ac:dyDescent="0.25">
      <c r="A2323" s="18">
        <v>2321</v>
      </c>
      <c r="B2323" t="s">
        <v>1053</v>
      </c>
      <c r="C2323" t="s">
        <v>91</v>
      </c>
      <c r="D2323" t="s">
        <v>4055</v>
      </c>
      <c r="E2323" t="s">
        <v>12</v>
      </c>
      <c r="G2323" t="s">
        <v>1055</v>
      </c>
      <c r="H2323" t="s">
        <v>14</v>
      </c>
      <c r="I2323" t="s">
        <v>15</v>
      </c>
    </row>
    <row r="2324" spans="1:11" hidden="1" x14ac:dyDescent="0.25">
      <c r="A2324" s="18">
        <v>2322</v>
      </c>
      <c r="C2324" t="s">
        <v>44</v>
      </c>
      <c r="D2324" t="s">
        <v>4056</v>
      </c>
      <c r="E2324" t="s">
        <v>12</v>
      </c>
      <c r="G2324" t="s">
        <v>496</v>
      </c>
      <c r="H2324" t="s">
        <v>14</v>
      </c>
      <c r="I2324" t="s">
        <v>34</v>
      </c>
    </row>
    <row r="2325" spans="1:11" hidden="1" x14ac:dyDescent="0.25">
      <c r="A2325" s="18">
        <v>2323</v>
      </c>
      <c r="B2325" t="s">
        <v>929</v>
      </c>
      <c r="C2325" t="s">
        <v>10</v>
      </c>
      <c r="D2325" t="s">
        <v>4057</v>
      </c>
      <c r="E2325" t="s">
        <v>12</v>
      </c>
      <c r="G2325" t="s">
        <v>931</v>
      </c>
      <c r="H2325" t="s">
        <v>14</v>
      </c>
      <c r="I2325" t="s">
        <v>15</v>
      </c>
    </row>
    <row r="2326" spans="1:11" hidden="1" x14ac:dyDescent="0.25">
      <c r="A2326" s="18">
        <v>2324</v>
      </c>
      <c r="B2326" t="s">
        <v>1102</v>
      </c>
      <c r="C2326" t="s">
        <v>24</v>
      </c>
      <c r="D2326" t="s">
        <v>4058</v>
      </c>
      <c r="E2326" t="s">
        <v>12</v>
      </c>
      <c r="G2326" t="s">
        <v>1104</v>
      </c>
      <c r="H2326" t="s">
        <v>14</v>
      </c>
      <c r="I2326" t="s">
        <v>34</v>
      </c>
    </row>
    <row r="2327" spans="1:11" hidden="1" x14ac:dyDescent="0.25">
      <c r="A2327" s="18">
        <v>2325</v>
      </c>
      <c r="B2327" t="s">
        <v>4059</v>
      </c>
      <c r="C2327" t="s">
        <v>17</v>
      </c>
      <c r="D2327" t="s">
        <v>4060</v>
      </c>
      <c r="E2327" t="s">
        <v>12</v>
      </c>
      <c r="G2327" t="s">
        <v>4061</v>
      </c>
      <c r="H2327" t="s">
        <v>14</v>
      </c>
      <c r="I2327" t="s">
        <v>15</v>
      </c>
    </row>
    <row r="2328" spans="1:11" hidden="1" x14ac:dyDescent="0.25">
      <c r="A2328" s="18">
        <v>2326</v>
      </c>
      <c r="B2328" t="s">
        <v>1609</v>
      </c>
      <c r="C2328" t="s">
        <v>31</v>
      </c>
      <c r="D2328" t="s">
        <v>4062</v>
      </c>
      <c r="E2328" t="s">
        <v>12</v>
      </c>
      <c r="G2328" t="s">
        <v>1611</v>
      </c>
      <c r="H2328" t="s">
        <v>14</v>
      </c>
      <c r="I2328" t="s">
        <v>15</v>
      </c>
    </row>
    <row r="2329" spans="1:11" hidden="1" x14ac:dyDescent="0.25">
      <c r="A2329" s="18">
        <v>2327</v>
      </c>
      <c r="B2329" t="s">
        <v>752</v>
      </c>
      <c r="C2329" t="s">
        <v>190</v>
      </c>
      <c r="D2329" t="s">
        <v>4063</v>
      </c>
      <c r="E2329" t="s">
        <v>12</v>
      </c>
      <c r="G2329" t="s">
        <v>754</v>
      </c>
      <c r="H2329" t="s">
        <v>14</v>
      </c>
      <c r="I2329" t="s">
        <v>15</v>
      </c>
    </row>
    <row r="2330" spans="1:11" hidden="1" x14ac:dyDescent="0.25">
      <c r="A2330" s="18">
        <v>2328</v>
      </c>
      <c r="B2330" t="s">
        <v>971</v>
      </c>
      <c r="C2330" t="s">
        <v>91</v>
      </c>
      <c r="D2330" t="s">
        <v>4064</v>
      </c>
      <c r="E2330" t="s">
        <v>12</v>
      </c>
      <c r="G2330" t="s">
        <v>973</v>
      </c>
      <c r="H2330" t="s">
        <v>14</v>
      </c>
      <c r="I2330" t="s">
        <v>15</v>
      </c>
    </row>
    <row r="2331" spans="1:11" x14ac:dyDescent="0.25">
      <c r="A2331" s="18">
        <v>37</v>
      </c>
      <c r="B2331" t="s">
        <v>968</v>
      </c>
      <c r="C2331" t="s">
        <v>60</v>
      </c>
      <c r="D2331" t="s">
        <v>4065</v>
      </c>
      <c r="E2331" t="s">
        <v>12</v>
      </c>
      <c r="G2331" t="s">
        <v>4066</v>
      </c>
      <c r="H2331" t="s">
        <v>38</v>
      </c>
      <c r="I2331" t="s">
        <v>15</v>
      </c>
      <c r="J2331">
        <v>0</v>
      </c>
      <c r="K2331" s="49" t="s">
        <v>1472</v>
      </c>
    </row>
    <row r="2332" spans="1:11" hidden="1" x14ac:dyDescent="0.25">
      <c r="A2332" s="18">
        <v>2330</v>
      </c>
      <c r="B2332" t="s">
        <v>734</v>
      </c>
      <c r="C2332" t="s">
        <v>31</v>
      </c>
      <c r="D2332" t="s">
        <v>4067</v>
      </c>
      <c r="E2332" t="s">
        <v>12</v>
      </c>
      <c r="G2332" t="s">
        <v>736</v>
      </c>
      <c r="H2332" t="s">
        <v>14</v>
      </c>
      <c r="I2332" t="s">
        <v>15</v>
      </c>
    </row>
    <row r="2333" spans="1:11" hidden="1" x14ac:dyDescent="0.25">
      <c r="A2333" s="18">
        <v>2331</v>
      </c>
      <c r="B2333" t="s">
        <v>1591</v>
      </c>
      <c r="C2333" t="s">
        <v>91</v>
      </c>
      <c r="D2333" t="s">
        <v>4068</v>
      </c>
      <c r="E2333" t="s">
        <v>12</v>
      </c>
      <c r="G2333" t="s">
        <v>1593</v>
      </c>
      <c r="H2333" t="s">
        <v>14</v>
      </c>
      <c r="I2333" t="s">
        <v>15</v>
      </c>
    </row>
    <row r="2334" spans="1:11" hidden="1" x14ac:dyDescent="0.25">
      <c r="A2334" s="18">
        <v>2332</v>
      </c>
      <c r="C2334" t="s">
        <v>31</v>
      </c>
      <c r="D2334" t="s">
        <v>4069</v>
      </c>
      <c r="E2334" t="s">
        <v>12</v>
      </c>
      <c r="G2334" t="s">
        <v>1179</v>
      </c>
      <c r="H2334" t="s">
        <v>14</v>
      </c>
      <c r="I2334" t="s">
        <v>15</v>
      </c>
    </row>
    <row r="2335" spans="1:11" hidden="1" x14ac:dyDescent="0.25">
      <c r="A2335" s="18">
        <v>2333</v>
      </c>
      <c r="B2335" t="s">
        <v>1764</v>
      </c>
      <c r="C2335" t="s">
        <v>10</v>
      </c>
      <c r="D2335" t="s">
        <v>4070</v>
      </c>
      <c r="E2335" t="s">
        <v>12</v>
      </c>
      <c r="G2335" t="s">
        <v>1766</v>
      </c>
      <c r="H2335" t="s">
        <v>14</v>
      </c>
      <c r="I2335" t="s">
        <v>34</v>
      </c>
    </row>
    <row r="2336" spans="1:11" hidden="1" x14ac:dyDescent="0.25">
      <c r="A2336" s="18">
        <v>2334</v>
      </c>
      <c r="C2336" t="s">
        <v>24</v>
      </c>
      <c r="D2336" t="s">
        <v>4071</v>
      </c>
      <c r="E2336" t="s">
        <v>12</v>
      </c>
      <c r="G2336" t="s">
        <v>357</v>
      </c>
      <c r="H2336" t="s">
        <v>14</v>
      </c>
      <c r="I2336" t="s">
        <v>15</v>
      </c>
    </row>
    <row r="2337" spans="1:11" hidden="1" x14ac:dyDescent="0.25">
      <c r="A2337" s="18">
        <v>2335</v>
      </c>
      <c r="B2337" t="s">
        <v>862</v>
      </c>
      <c r="C2337" t="s">
        <v>31</v>
      </c>
      <c r="D2337" t="s">
        <v>4072</v>
      </c>
      <c r="E2337" t="s">
        <v>12</v>
      </c>
      <c r="G2337" t="s">
        <v>864</v>
      </c>
      <c r="H2337" t="s">
        <v>14</v>
      </c>
      <c r="I2337" t="s">
        <v>770</v>
      </c>
    </row>
    <row r="2338" spans="1:11" hidden="1" x14ac:dyDescent="0.25">
      <c r="A2338" s="18">
        <v>2336</v>
      </c>
      <c r="B2338" t="s">
        <v>377</v>
      </c>
      <c r="C2338" t="s">
        <v>91</v>
      </c>
      <c r="D2338" t="s">
        <v>4073</v>
      </c>
      <c r="E2338" t="s">
        <v>12</v>
      </c>
      <c r="G2338" t="s">
        <v>379</v>
      </c>
      <c r="H2338" t="s">
        <v>14</v>
      </c>
      <c r="I2338" t="s">
        <v>15</v>
      </c>
    </row>
    <row r="2339" spans="1:11" hidden="1" x14ac:dyDescent="0.25">
      <c r="A2339" s="18">
        <v>2337</v>
      </c>
      <c r="B2339" t="s">
        <v>1119</v>
      </c>
      <c r="C2339" t="s">
        <v>31</v>
      </c>
      <c r="D2339" t="s">
        <v>4074</v>
      </c>
      <c r="E2339" t="s">
        <v>12</v>
      </c>
      <c r="G2339" t="s">
        <v>1121</v>
      </c>
      <c r="H2339" t="s">
        <v>14</v>
      </c>
      <c r="I2339" t="s">
        <v>34</v>
      </c>
    </row>
    <row r="2340" spans="1:11" hidden="1" x14ac:dyDescent="0.25">
      <c r="A2340" s="18">
        <v>2338</v>
      </c>
      <c r="C2340" t="s">
        <v>17</v>
      </c>
      <c r="D2340" t="s">
        <v>4075</v>
      </c>
      <c r="E2340" t="s">
        <v>12</v>
      </c>
      <c r="G2340" t="s">
        <v>4076</v>
      </c>
      <c r="H2340" t="s">
        <v>14</v>
      </c>
      <c r="I2340" t="s">
        <v>15</v>
      </c>
    </row>
    <row r="2341" spans="1:11" hidden="1" x14ac:dyDescent="0.25">
      <c r="A2341" s="18">
        <v>2339</v>
      </c>
      <c r="B2341" t="s">
        <v>3467</v>
      </c>
      <c r="C2341" t="s">
        <v>24</v>
      </c>
      <c r="D2341" t="s">
        <v>4077</v>
      </c>
      <c r="E2341" t="s">
        <v>12</v>
      </c>
      <c r="G2341" t="s">
        <v>3469</v>
      </c>
      <c r="H2341" t="s">
        <v>14</v>
      </c>
      <c r="I2341" t="s">
        <v>15</v>
      </c>
    </row>
    <row r="2342" spans="1:11" hidden="1" x14ac:dyDescent="0.25">
      <c r="A2342" s="18">
        <v>2340</v>
      </c>
      <c r="C2342" t="s">
        <v>27</v>
      </c>
      <c r="D2342" t="s">
        <v>4078</v>
      </c>
      <c r="E2342" t="s">
        <v>12</v>
      </c>
      <c r="G2342" t="s">
        <v>42</v>
      </c>
      <c r="H2342" t="s">
        <v>14</v>
      </c>
      <c r="I2342" t="s">
        <v>34</v>
      </c>
    </row>
    <row r="2343" spans="1:11" hidden="1" x14ac:dyDescent="0.25">
      <c r="A2343" s="18">
        <v>2341</v>
      </c>
      <c r="C2343" t="s">
        <v>27</v>
      </c>
      <c r="D2343" t="s">
        <v>4079</v>
      </c>
      <c r="E2343" t="s">
        <v>12</v>
      </c>
      <c r="G2343" t="s">
        <v>4080</v>
      </c>
      <c r="H2343" t="s">
        <v>14</v>
      </c>
      <c r="I2343" t="s">
        <v>15</v>
      </c>
    </row>
    <row r="2344" spans="1:11" hidden="1" x14ac:dyDescent="0.25">
      <c r="A2344" s="18">
        <v>2342</v>
      </c>
      <c r="C2344" t="s">
        <v>200</v>
      </c>
      <c r="D2344" t="s">
        <v>4081</v>
      </c>
      <c r="E2344" t="s">
        <v>12</v>
      </c>
      <c r="G2344" t="s">
        <v>181</v>
      </c>
      <c r="H2344" t="s">
        <v>14</v>
      </c>
      <c r="I2344" t="s">
        <v>15</v>
      </c>
    </row>
    <row r="2345" spans="1:11" hidden="1" x14ac:dyDescent="0.25">
      <c r="A2345" s="18">
        <v>2343</v>
      </c>
      <c r="B2345" t="s">
        <v>4082</v>
      </c>
      <c r="C2345" t="s">
        <v>17</v>
      </c>
      <c r="D2345" t="s">
        <v>4083</v>
      </c>
      <c r="E2345" t="s">
        <v>12</v>
      </c>
      <c r="G2345" t="s">
        <v>4084</v>
      </c>
      <c r="H2345" t="s">
        <v>14</v>
      </c>
      <c r="I2345" t="s">
        <v>15</v>
      </c>
    </row>
    <row r="2346" spans="1:11" hidden="1" x14ac:dyDescent="0.25">
      <c r="A2346" s="18">
        <v>2344</v>
      </c>
      <c r="B2346" t="s">
        <v>1015</v>
      </c>
      <c r="C2346" t="s">
        <v>27</v>
      </c>
      <c r="D2346" t="s">
        <v>4085</v>
      </c>
      <c r="E2346" t="s">
        <v>12</v>
      </c>
      <c r="G2346" t="s">
        <v>1017</v>
      </c>
      <c r="H2346" t="s">
        <v>14</v>
      </c>
      <c r="I2346" t="s">
        <v>15</v>
      </c>
    </row>
    <row r="2347" spans="1:11" hidden="1" x14ac:dyDescent="0.25">
      <c r="A2347" s="18">
        <v>2345</v>
      </c>
      <c r="C2347" t="s">
        <v>91</v>
      </c>
      <c r="D2347" t="s">
        <v>4086</v>
      </c>
      <c r="E2347" t="s">
        <v>12</v>
      </c>
      <c r="G2347" t="s">
        <v>1797</v>
      </c>
      <c r="H2347" t="s">
        <v>14</v>
      </c>
      <c r="I2347" t="s">
        <v>34</v>
      </c>
    </row>
    <row r="2348" spans="1:11" hidden="1" x14ac:dyDescent="0.25">
      <c r="A2348" s="18">
        <v>2346</v>
      </c>
      <c r="C2348" t="s">
        <v>91</v>
      </c>
      <c r="D2348" t="s">
        <v>4087</v>
      </c>
      <c r="E2348" t="s">
        <v>12</v>
      </c>
      <c r="G2348" t="s">
        <v>317</v>
      </c>
      <c r="H2348" t="s">
        <v>14</v>
      </c>
      <c r="I2348" t="s">
        <v>34</v>
      </c>
    </row>
    <row r="2349" spans="1:11" x14ac:dyDescent="0.25">
      <c r="A2349" s="18">
        <v>1429</v>
      </c>
      <c r="B2349" t="s">
        <v>968</v>
      </c>
      <c r="C2349" t="s">
        <v>60</v>
      </c>
      <c r="D2349" t="s">
        <v>4088</v>
      </c>
      <c r="E2349" t="s">
        <v>12</v>
      </c>
      <c r="G2349" t="s">
        <v>4089</v>
      </c>
      <c r="H2349" t="s">
        <v>38</v>
      </c>
      <c r="I2349" t="s">
        <v>15</v>
      </c>
      <c r="K2349" s="49" t="s">
        <v>1472</v>
      </c>
    </row>
    <row r="2350" spans="1:11" hidden="1" x14ac:dyDescent="0.25">
      <c r="A2350" s="18">
        <v>2348</v>
      </c>
      <c r="B2350" t="s">
        <v>1311</v>
      </c>
      <c r="C2350" t="s">
        <v>48</v>
      </c>
      <c r="D2350" t="s">
        <v>4090</v>
      </c>
      <c r="E2350" t="s">
        <v>12</v>
      </c>
      <c r="G2350" t="s">
        <v>1313</v>
      </c>
      <c r="H2350" t="s">
        <v>14</v>
      </c>
      <c r="I2350" t="s">
        <v>15</v>
      </c>
    </row>
    <row r="2351" spans="1:11" hidden="1" x14ac:dyDescent="0.25">
      <c r="A2351" s="18">
        <v>2349</v>
      </c>
      <c r="B2351" t="s">
        <v>4091</v>
      </c>
      <c r="C2351" t="s">
        <v>17</v>
      </c>
      <c r="D2351" t="s">
        <v>4092</v>
      </c>
      <c r="E2351" t="s">
        <v>12</v>
      </c>
      <c r="G2351" t="s">
        <v>4093</v>
      </c>
      <c r="H2351" t="s">
        <v>14</v>
      </c>
      <c r="I2351" t="s">
        <v>15</v>
      </c>
    </row>
    <row r="2352" spans="1:11" x14ac:dyDescent="0.25">
      <c r="A2352" s="18">
        <v>725</v>
      </c>
      <c r="B2352" t="s">
        <v>4094</v>
      </c>
      <c r="C2352" t="s">
        <v>60</v>
      </c>
      <c r="D2352" t="s">
        <v>4095</v>
      </c>
      <c r="E2352" t="s">
        <v>12</v>
      </c>
      <c r="G2352" t="s">
        <v>4096</v>
      </c>
      <c r="H2352" t="s">
        <v>38</v>
      </c>
      <c r="I2352" t="s">
        <v>15</v>
      </c>
      <c r="K2352" s="49" t="s">
        <v>1472</v>
      </c>
    </row>
    <row r="2353" spans="1:11" hidden="1" x14ac:dyDescent="0.25">
      <c r="A2353" s="18">
        <v>2351</v>
      </c>
      <c r="B2353" t="s">
        <v>1822</v>
      </c>
      <c r="C2353" t="s">
        <v>27</v>
      </c>
      <c r="D2353" t="s">
        <v>4097</v>
      </c>
      <c r="E2353" t="s">
        <v>12</v>
      </c>
      <c r="G2353" t="s">
        <v>1824</v>
      </c>
      <c r="H2353" t="s">
        <v>14</v>
      </c>
      <c r="I2353" t="s">
        <v>15</v>
      </c>
    </row>
    <row r="2354" spans="1:11" hidden="1" x14ac:dyDescent="0.25">
      <c r="A2354" s="18">
        <v>2352</v>
      </c>
      <c r="B2354" t="s">
        <v>1053</v>
      </c>
      <c r="C2354" t="s">
        <v>190</v>
      </c>
      <c r="D2354" t="s">
        <v>4098</v>
      </c>
      <c r="E2354" t="s">
        <v>12</v>
      </c>
      <c r="G2354" t="s">
        <v>1055</v>
      </c>
      <c r="H2354" t="s">
        <v>14</v>
      </c>
      <c r="I2354" t="s">
        <v>15</v>
      </c>
    </row>
    <row r="2355" spans="1:11" hidden="1" x14ac:dyDescent="0.25">
      <c r="A2355" s="18">
        <v>2353</v>
      </c>
      <c r="B2355" t="s">
        <v>345</v>
      </c>
      <c r="C2355" t="s">
        <v>190</v>
      </c>
      <c r="D2355" t="s">
        <v>4099</v>
      </c>
      <c r="E2355" t="s">
        <v>12</v>
      </c>
      <c r="G2355" t="s">
        <v>347</v>
      </c>
      <c r="H2355" t="s">
        <v>14</v>
      </c>
      <c r="I2355" t="s">
        <v>15</v>
      </c>
    </row>
    <row r="2356" spans="1:11" hidden="1" x14ac:dyDescent="0.25">
      <c r="A2356" s="18">
        <v>2354</v>
      </c>
      <c r="B2356" t="s">
        <v>420</v>
      </c>
      <c r="C2356" t="s">
        <v>190</v>
      </c>
      <c r="D2356" t="s">
        <v>4100</v>
      </c>
      <c r="E2356" t="s">
        <v>12</v>
      </c>
      <c r="G2356" t="s">
        <v>422</v>
      </c>
      <c r="H2356" t="s">
        <v>14</v>
      </c>
      <c r="I2356" t="s">
        <v>15</v>
      </c>
    </row>
    <row r="2357" spans="1:11" hidden="1" x14ac:dyDescent="0.25">
      <c r="A2357" s="18">
        <v>2355</v>
      </c>
      <c r="B2357" t="s">
        <v>2488</v>
      </c>
      <c r="C2357" t="s">
        <v>71</v>
      </c>
      <c r="D2357" t="s">
        <v>4101</v>
      </c>
      <c r="E2357" t="s">
        <v>12</v>
      </c>
      <c r="G2357" t="s">
        <v>2490</v>
      </c>
      <c r="H2357" t="s">
        <v>14</v>
      </c>
      <c r="I2357" t="s">
        <v>15</v>
      </c>
    </row>
    <row r="2358" spans="1:11" hidden="1" x14ac:dyDescent="0.25">
      <c r="A2358" s="18">
        <v>2356</v>
      </c>
      <c r="B2358" t="s">
        <v>4102</v>
      </c>
      <c r="C2358" t="s">
        <v>17</v>
      </c>
      <c r="D2358" t="s">
        <v>4103</v>
      </c>
      <c r="E2358" t="s">
        <v>12</v>
      </c>
      <c r="G2358" t="s">
        <v>4104</v>
      </c>
      <c r="H2358" t="s">
        <v>14</v>
      </c>
      <c r="I2358" t="s">
        <v>15</v>
      </c>
    </row>
    <row r="2359" spans="1:11" hidden="1" x14ac:dyDescent="0.25">
      <c r="A2359" s="18">
        <v>2357</v>
      </c>
      <c r="B2359" t="s">
        <v>2678</v>
      </c>
      <c r="C2359" t="s">
        <v>91</v>
      </c>
      <c r="D2359" t="s">
        <v>4105</v>
      </c>
      <c r="E2359" t="s">
        <v>12</v>
      </c>
      <c r="G2359" t="s">
        <v>2680</v>
      </c>
      <c r="H2359" t="s">
        <v>14</v>
      </c>
      <c r="I2359" t="s">
        <v>15</v>
      </c>
    </row>
    <row r="2360" spans="1:11" hidden="1" x14ac:dyDescent="0.25">
      <c r="A2360" s="18">
        <v>2358</v>
      </c>
      <c r="B2360" t="s">
        <v>531</v>
      </c>
      <c r="C2360" t="s">
        <v>24</v>
      </c>
      <c r="D2360" t="s">
        <v>4106</v>
      </c>
      <c r="E2360" t="s">
        <v>12</v>
      </c>
      <c r="G2360" t="s">
        <v>533</v>
      </c>
      <c r="H2360" t="s">
        <v>14</v>
      </c>
      <c r="I2360" t="s">
        <v>15</v>
      </c>
    </row>
    <row r="2361" spans="1:11" hidden="1" x14ac:dyDescent="0.25">
      <c r="A2361" s="18">
        <v>2359</v>
      </c>
      <c r="B2361" t="s">
        <v>2934</v>
      </c>
      <c r="C2361" t="s">
        <v>71</v>
      </c>
      <c r="D2361" t="s">
        <v>4107</v>
      </c>
      <c r="E2361" t="s">
        <v>12</v>
      </c>
      <c r="G2361" t="s">
        <v>2936</v>
      </c>
      <c r="H2361" t="s">
        <v>14</v>
      </c>
      <c r="I2361" t="s">
        <v>15</v>
      </c>
    </row>
    <row r="2362" spans="1:11" x14ac:dyDescent="0.25">
      <c r="A2362" s="18">
        <v>4215</v>
      </c>
      <c r="B2362" t="s">
        <v>4094</v>
      </c>
      <c r="C2362" t="s">
        <v>60</v>
      </c>
      <c r="D2362" t="s">
        <v>4108</v>
      </c>
      <c r="E2362" t="s">
        <v>12</v>
      </c>
      <c r="G2362" t="s">
        <v>4109</v>
      </c>
      <c r="H2362" t="s">
        <v>38</v>
      </c>
      <c r="I2362" t="s">
        <v>15</v>
      </c>
      <c r="K2362" s="49" t="s">
        <v>1472</v>
      </c>
    </row>
    <row r="2363" spans="1:11" hidden="1" x14ac:dyDescent="0.25">
      <c r="A2363" s="18">
        <v>2361</v>
      </c>
      <c r="C2363" t="s">
        <v>27</v>
      </c>
      <c r="D2363" t="s">
        <v>4110</v>
      </c>
      <c r="E2363" t="s">
        <v>12</v>
      </c>
      <c r="G2363" t="s">
        <v>3801</v>
      </c>
      <c r="H2363" t="s">
        <v>14</v>
      </c>
      <c r="I2363" t="s">
        <v>15</v>
      </c>
    </row>
    <row r="2364" spans="1:11" hidden="1" x14ac:dyDescent="0.25">
      <c r="A2364" s="18">
        <v>2362</v>
      </c>
      <c r="B2364" t="s">
        <v>900</v>
      </c>
      <c r="C2364" t="s">
        <v>10</v>
      </c>
      <c r="D2364" t="s">
        <v>4111</v>
      </c>
      <c r="E2364" t="s">
        <v>12</v>
      </c>
      <c r="G2364" t="s">
        <v>1173</v>
      </c>
      <c r="H2364" t="s">
        <v>14</v>
      </c>
      <c r="I2364" t="s">
        <v>15</v>
      </c>
    </row>
    <row r="2365" spans="1:11" hidden="1" x14ac:dyDescent="0.25">
      <c r="A2365" s="18">
        <v>2363</v>
      </c>
      <c r="B2365" t="s">
        <v>146</v>
      </c>
      <c r="C2365" t="s">
        <v>10</v>
      </c>
      <c r="D2365" t="s">
        <v>4112</v>
      </c>
      <c r="E2365" t="s">
        <v>12</v>
      </c>
      <c r="G2365" t="s">
        <v>148</v>
      </c>
      <c r="H2365" t="s">
        <v>14</v>
      </c>
      <c r="I2365" t="s">
        <v>15</v>
      </c>
    </row>
    <row r="2366" spans="1:11" x14ac:dyDescent="0.25">
      <c r="A2366" s="18">
        <v>169</v>
      </c>
      <c r="B2366" t="s">
        <v>2129</v>
      </c>
      <c r="C2366" t="s">
        <v>60</v>
      </c>
      <c r="D2366" t="s">
        <v>4113</v>
      </c>
      <c r="E2366" t="s">
        <v>12</v>
      </c>
      <c r="G2366" t="s">
        <v>4114</v>
      </c>
      <c r="H2366" t="s">
        <v>38</v>
      </c>
      <c r="I2366" t="s">
        <v>15</v>
      </c>
      <c r="J2366">
        <v>0</v>
      </c>
      <c r="K2366" s="49" t="s">
        <v>1472</v>
      </c>
    </row>
    <row r="2367" spans="1:11" hidden="1" x14ac:dyDescent="0.25">
      <c r="A2367" s="18">
        <v>2365</v>
      </c>
      <c r="B2367" t="s">
        <v>2207</v>
      </c>
      <c r="C2367" t="s">
        <v>100</v>
      </c>
      <c r="D2367" t="s">
        <v>4115</v>
      </c>
      <c r="E2367" t="s">
        <v>12</v>
      </c>
      <c r="G2367" t="s">
        <v>2209</v>
      </c>
      <c r="H2367" t="s">
        <v>14</v>
      </c>
      <c r="I2367" t="s">
        <v>15</v>
      </c>
    </row>
    <row r="2368" spans="1:11" hidden="1" x14ac:dyDescent="0.25">
      <c r="A2368" s="18">
        <v>2366</v>
      </c>
      <c r="B2368" t="s">
        <v>724</v>
      </c>
      <c r="C2368" t="s">
        <v>71</v>
      </c>
      <c r="D2368" t="s">
        <v>4116</v>
      </c>
      <c r="E2368" t="s">
        <v>12</v>
      </c>
      <c r="G2368" t="s">
        <v>726</v>
      </c>
      <c r="H2368" t="s">
        <v>14</v>
      </c>
      <c r="I2368" t="s">
        <v>15</v>
      </c>
    </row>
    <row r="2369" spans="1:9" hidden="1" x14ac:dyDescent="0.25">
      <c r="A2369" s="18">
        <v>2367</v>
      </c>
      <c r="B2369" t="s">
        <v>426</v>
      </c>
      <c r="C2369" t="s">
        <v>91</v>
      </c>
      <c r="D2369" t="s">
        <v>4117</v>
      </c>
      <c r="E2369" t="s">
        <v>12</v>
      </c>
      <c r="G2369" t="s">
        <v>428</v>
      </c>
      <c r="H2369" t="s">
        <v>14</v>
      </c>
      <c r="I2369" t="s">
        <v>15</v>
      </c>
    </row>
    <row r="2370" spans="1:9" hidden="1" x14ac:dyDescent="0.25">
      <c r="A2370" s="18">
        <v>2368</v>
      </c>
      <c r="B2370" t="s">
        <v>792</v>
      </c>
      <c r="C2370" t="s">
        <v>27</v>
      </c>
      <c r="D2370" t="s">
        <v>4118</v>
      </c>
      <c r="E2370" t="s">
        <v>12</v>
      </c>
      <c r="G2370" t="s">
        <v>794</v>
      </c>
      <c r="H2370" t="s">
        <v>14</v>
      </c>
      <c r="I2370" t="s">
        <v>15</v>
      </c>
    </row>
    <row r="2371" spans="1:9" hidden="1" x14ac:dyDescent="0.25">
      <c r="A2371" s="18">
        <v>2369</v>
      </c>
      <c r="B2371" t="s">
        <v>4119</v>
      </c>
      <c r="C2371" t="s">
        <v>17</v>
      </c>
      <c r="D2371" t="s">
        <v>4120</v>
      </c>
      <c r="E2371" t="s">
        <v>12</v>
      </c>
      <c r="G2371" t="s">
        <v>4121</v>
      </c>
      <c r="H2371" t="s">
        <v>14</v>
      </c>
      <c r="I2371" t="s">
        <v>15</v>
      </c>
    </row>
    <row r="2372" spans="1:9" hidden="1" x14ac:dyDescent="0.25">
      <c r="A2372" s="18">
        <v>2370</v>
      </c>
      <c r="B2372" t="s">
        <v>2370</v>
      </c>
      <c r="C2372" t="s">
        <v>10</v>
      </c>
      <c r="D2372" t="s">
        <v>4122</v>
      </c>
      <c r="E2372" t="s">
        <v>12</v>
      </c>
      <c r="G2372" t="s">
        <v>2372</v>
      </c>
      <c r="H2372" t="s">
        <v>14</v>
      </c>
      <c r="I2372" t="s">
        <v>15</v>
      </c>
    </row>
    <row r="2373" spans="1:9" hidden="1" x14ac:dyDescent="0.25">
      <c r="A2373" s="18">
        <v>2371</v>
      </c>
      <c r="C2373" t="s">
        <v>100</v>
      </c>
      <c r="D2373" t="s">
        <v>4123</v>
      </c>
      <c r="E2373" t="s">
        <v>12</v>
      </c>
      <c r="G2373" t="s">
        <v>1644</v>
      </c>
      <c r="H2373" t="s">
        <v>14</v>
      </c>
      <c r="I2373" t="s">
        <v>15</v>
      </c>
    </row>
    <row r="2374" spans="1:9" hidden="1" x14ac:dyDescent="0.25">
      <c r="A2374" s="18">
        <v>2372</v>
      </c>
      <c r="B2374" t="s">
        <v>4124</v>
      </c>
      <c r="C2374" t="s">
        <v>17</v>
      </c>
      <c r="D2374" t="s">
        <v>4125</v>
      </c>
      <c r="E2374" t="s">
        <v>12</v>
      </c>
      <c r="G2374" t="s">
        <v>3519</v>
      </c>
      <c r="H2374" t="s">
        <v>14</v>
      </c>
      <c r="I2374" t="s">
        <v>15</v>
      </c>
    </row>
    <row r="2375" spans="1:9" hidden="1" x14ac:dyDescent="0.25">
      <c r="A2375" s="18">
        <v>2373</v>
      </c>
      <c r="B2375" t="s">
        <v>429</v>
      </c>
      <c r="C2375" t="s">
        <v>190</v>
      </c>
      <c r="D2375" t="s">
        <v>4126</v>
      </c>
      <c r="E2375" t="s">
        <v>12</v>
      </c>
      <c r="G2375" t="s">
        <v>431</v>
      </c>
      <c r="H2375" t="s">
        <v>14</v>
      </c>
      <c r="I2375" t="s">
        <v>15</v>
      </c>
    </row>
    <row r="2376" spans="1:9" hidden="1" x14ac:dyDescent="0.25">
      <c r="A2376" s="18">
        <v>2374</v>
      </c>
      <c r="B2376" t="s">
        <v>840</v>
      </c>
      <c r="C2376" t="s">
        <v>100</v>
      </c>
      <c r="D2376" t="s">
        <v>4127</v>
      </c>
      <c r="E2376" t="s">
        <v>12</v>
      </c>
      <c r="G2376" t="s">
        <v>842</v>
      </c>
      <c r="H2376" t="s">
        <v>14</v>
      </c>
      <c r="I2376" t="s">
        <v>15</v>
      </c>
    </row>
    <row r="2377" spans="1:9" hidden="1" x14ac:dyDescent="0.25">
      <c r="A2377" s="18">
        <v>2375</v>
      </c>
      <c r="B2377" t="s">
        <v>800</v>
      </c>
      <c r="C2377" t="s">
        <v>10</v>
      </c>
      <c r="D2377" t="s">
        <v>4128</v>
      </c>
      <c r="E2377" t="s">
        <v>12</v>
      </c>
      <c r="G2377" t="s">
        <v>802</v>
      </c>
      <c r="H2377" t="s">
        <v>14</v>
      </c>
      <c r="I2377" t="s">
        <v>34</v>
      </c>
    </row>
    <row r="2378" spans="1:9" hidden="1" x14ac:dyDescent="0.25">
      <c r="A2378" s="18">
        <v>2376</v>
      </c>
      <c r="B2378" t="s">
        <v>222</v>
      </c>
      <c r="C2378" t="s">
        <v>31</v>
      </c>
      <c r="D2378" t="s">
        <v>4129</v>
      </c>
      <c r="E2378" t="s">
        <v>12</v>
      </c>
      <c r="G2378" t="s">
        <v>224</v>
      </c>
      <c r="H2378" t="s">
        <v>14</v>
      </c>
      <c r="I2378" t="s">
        <v>15</v>
      </c>
    </row>
    <row r="2379" spans="1:9" hidden="1" x14ac:dyDescent="0.25">
      <c r="A2379" s="18">
        <v>2377</v>
      </c>
      <c r="B2379" t="s">
        <v>269</v>
      </c>
      <c r="C2379" t="s">
        <v>48</v>
      </c>
      <c r="D2379" t="s">
        <v>4130</v>
      </c>
      <c r="E2379" t="s">
        <v>12</v>
      </c>
      <c r="G2379" t="s">
        <v>271</v>
      </c>
      <c r="H2379" t="s">
        <v>14</v>
      </c>
      <c r="I2379" t="s">
        <v>15</v>
      </c>
    </row>
    <row r="2380" spans="1:9" hidden="1" x14ac:dyDescent="0.25">
      <c r="A2380" s="18">
        <v>2378</v>
      </c>
      <c r="B2380" t="s">
        <v>2270</v>
      </c>
      <c r="C2380" t="s">
        <v>10</v>
      </c>
      <c r="D2380" t="s">
        <v>4131</v>
      </c>
      <c r="E2380" t="s">
        <v>12</v>
      </c>
      <c r="G2380" t="s">
        <v>2272</v>
      </c>
      <c r="H2380" t="s">
        <v>14</v>
      </c>
      <c r="I2380" t="s">
        <v>15</v>
      </c>
    </row>
    <row r="2381" spans="1:9" hidden="1" x14ac:dyDescent="0.25">
      <c r="A2381" s="18">
        <v>2379</v>
      </c>
      <c r="B2381" t="s">
        <v>1367</v>
      </c>
      <c r="C2381" t="s">
        <v>71</v>
      </c>
      <c r="D2381" t="s">
        <v>4132</v>
      </c>
      <c r="E2381" t="s">
        <v>12</v>
      </c>
      <c r="G2381" t="s">
        <v>1369</v>
      </c>
      <c r="H2381" t="s">
        <v>14</v>
      </c>
      <c r="I2381" t="s">
        <v>15</v>
      </c>
    </row>
    <row r="2382" spans="1:9" hidden="1" x14ac:dyDescent="0.25">
      <c r="A2382" s="18">
        <v>2380</v>
      </c>
      <c r="B2382" t="s">
        <v>345</v>
      </c>
      <c r="C2382" t="s">
        <v>100</v>
      </c>
      <c r="D2382" t="s">
        <v>4133</v>
      </c>
      <c r="E2382" t="s">
        <v>12</v>
      </c>
      <c r="G2382" t="s">
        <v>347</v>
      </c>
      <c r="H2382" t="s">
        <v>14</v>
      </c>
      <c r="I2382" t="s">
        <v>15</v>
      </c>
    </row>
    <row r="2383" spans="1:9" hidden="1" x14ac:dyDescent="0.25">
      <c r="A2383" s="18">
        <v>2381</v>
      </c>
      <c r="B2383" t="s">
        <v>1426</v>
      </c>
      <c r="C2383" t="s">
        <v>190</v>
      </c>
      <c r="D2383" t="s">
        <v>4134</v>
      </c>
      <c r="E2383" t="s">
        <v>12</v>
      </c>
      <c r="G2383" t="s">
        <v>1428</v>
      </c>
      <c r="H2383" t="s">
        <v>14</v>
      </c>
      <c r="I2383" t="s">
        <v>15</v>
      </c>
    </row>
    <row r="2384" spans="1:9" hidden="1" x14ac:dyDescent="0.25">
      <c r="A2384" s="18">
        <v>2382</v>
      </c>
      <c r="B2384" t="s">
        <v>1119</v>
      </c>
      <c r="C2384" t="s">
        <v>100</v>
      </c>
      <c r="D2384" t="s">
        <v>4135</v>
      </c>
      <c r="E2384" t="s">
        <v>12</v>
      </c>
      <c r="G2384" t="s">
        <v>1121</v>
      </c>
      <c r="H2384" t="s">
        <v>14</v>
      </c>
      <c r="I2384" t="s">
        <v>34</v>
      </c>
    </row>
    <row r="2385" spans="1:11" hidden="1" x14ac:dyDescent="0.25">
      <c r="A2385" s="18">
        <v>2383</v>
      </c>
      <c r="B2385" t="s">
        <v>657</v>
      </c>
      <c r="C2385" t="s">
        <v>31</v>
      </c>
      <c r="D2385" t="s">
        <v>4136</v>
      </c>
      <c r="E2385" t="s">
        <v>12</v>
      </c>
      <c r="G2385" t="s">
        <v>659</v>
      </c>
      <c r="H2385" t="s">
        <v>14</v>
      </c>
      <c r="I2385" t="s">
        <v>34</v>
      </c>
    </row>
    <row r="2386" spans="1:11" hidden="1" x14ac:dyDescent="0.25">
      <c r="A2386" s="18">
        <v>2384</v>
      </c>
      <c r="C2386" t="s">
        <v>48</v>
      </c>
      <c r="D2386" t="s">
        <v>4137</v>
      </c>
      <c r="E2386" t="s">
        <v>12</v>
      </c>
      <c r="G2386" t="s">
        <v>141</v>
      </c>
      <c r="H2386" t="s">
        <v>14</v>
      </c>
      <c r="I2386" t="s">
        <v>15</v>
      </c>
    </row>
    <row r="2387" spans="1:11" hidden="1" x14ac:dyDescent="0.25">
      <c r="A2387" s="18">
        <v>2385</v>
      </c>
      <c r="B2387" t="s">
        <v>1398</v>
      </c>
      <c r="C2387" t="s">
        <v>10</v>
      </c>
      <c r="D2387" t="s">
        <v>4138</v>
      </c>
      <c r="E2387" t="s">
        <v>12</v>
      </c>
      <c r="G2387" t="s">
        <v>1400</v>
      </c>
      <c r="H2387" t="s">
        <v>14</v>
      </c>
      <c r="I2387" t="s">
        <v>15</v>
      </c>
    </row>
    <row r="2388" spans="1:11" hidden="1" x14ac:dyDescent="0.25">
      <c r="A2388" s="18">
        <v>2386</v>
      </c>
      <c r="B2388" t="s">
        <v>4139</v>
      </c>
      <c r="C2388" t="s">
        <v>17</v>
      </c>
      <c r="D2388" t="s">
        <v>4140</v>
      </c>
      <c r="E2388" t="s">
        <v>12</v>
      </c>
      <c r="G2388" t="s">
        <v>4141</v>
      </c>
      <c r="H2388" t="s">
        <v>14</v>
      </c>
      <c r="I2388" t="s">
        <v>15</v>
      </c>
    </row>
    <row r="2389" spans="1:11" hidden="1" x14ac:dyDescent="0.25">
      <c r="A2389" s="18">
        <v>2387</v>
      </c>
      <c r="B2389" t="s">
        <v>2863</v>
      </c>
      <c r="C2389" t="s">
        <v>190</v>
      </c>
      <c r="D2389" t="s">
        <v>4142</v>
      </c>
      <c r="E2389" t="s">
        <v>12</v>
      </c>
      <c r="G2389" t="s">
        <v>2865</v>
      </c>
      <c r="H2389" t="s">
        <v>14</v>
      </c>
      <c r="I2389" t="s">
        <v>15</v>
      </c>
    </row>
    <row r="2390" spans="1:11" x14ac:dyDescent="0.25">
      <c r="A2390" s="18">
        <v>3482</v>
      </c>
      <c r="B2390" t="s">
        <v>199</v>
      </c>
      <c r="C2390" t="s">
        <v>60</v>
      </c>
      <c r="D2390" t="s">
        <v>4143</v>
      </c>
      <c r="E2390" t="s">
        <v>12</v>
      </c>
      <c r="G2390" t="s">
        <v>4144</v>
      </c>
      <c r="H2390" t="s">
        <v>38</v>
      </c>
      <c r="I2390" t="s">
        <v>15</v>
      </c>
      <c r="K2390" s="49" t="s">
        <v>1472</v>
      </c>
    </row>
    <row r="2391" spans="1:11" hidden="1" x14ac:dyDescent="0.25">
      <c r="A2391" s="18">
        <v>2389</v>
      </c>
      <c r="B2391" t="s">
        <v>759</v>
      </c>
      <c r="C2391" t="s">
        <v>100</v>
      </c>
      <c r="D2391" t="s">
        <v>4145</v>
      </c>
      <c r="E2391" t="s">
        <v>12</v>
      </c>
      <c r="G2391" t="s">
        <v>761</v>
      </c>
      <c r="H2391" t="s">
        <v>14</v>
      </c>
      <c r="I2391" t="s">
        <v>15</v>
      </c>
    </row>
    <row r="2392" spans="1:11" hidden="1" x14ac:dyDescent="0.25">
      <c r="A2392" s="18">
        <v>2390</v>
      </c>
      <c r="B2392" t="s">
        <v>3174</v>
      </c>
      <c r="C2392" t="s">
        <v>31</v>
      </c>
      <c r="D2392" t="s">
        <v>4146</v>
      </c>
      <c r="E2392" t="s">
        <v>12</v>
      </c>
      <c r="G2392" t="s">
        <v>3176</v>
      </c>
      <c r="H2392" t="s">
        <v>14</v>
      </c>
      <c r="I2392" t="s">
        <v>15</v>
      </c>
    </row>
    <row r="2393" spans="1:11" hidden="1" x14ac:dyDescent="0.25">
      <c r="A2393" s="18">
        <v>2391</v>
      </c>
      <c r="B2393" t="s">
        <v>1930</v>
      </c>
      <c r="C2393" t="s">
        <v>17</v>
      </c>
      <c r="D2393" t="s">
        <v>4147</v>
      </c>
      <c r="E2393" t="s">
        <v>12</v>
      </c>
      <c r="G2393" t="s">
        <v>1932</v>
      </c>
      <c r="H2393" t="s">
        <v>14</v>
      </c>
      <c r="I2393" t="s">
        <v>15</v>
      </c>
    </row>
    <row r="2394" spans="1:11" hidden="1" x14ac:dyDescent="0.25">
      <c r="A2394" s="18">
        <v>2392</v>
      </c>
      <c r="B2394" t="s">
        <v>4148</v>
      </c>
      <c r="C2394" t="s">
        <v>17</v>
      </c>
      <c r="D2394" t="s">
        <v>4149</v>
      </c>
      <c r="E2394" t="s">
        <v>12</v>
      </c>
      <c r="G2394" t="s">
        <v>4150</v>
      </c>
      <c r="H2394" t="s">
        <v>14</v>
      </c>
      <c r="I2394" t="s">
        <v>15</v>
      </c>
    </row>
    <row r="2395" spans="1:11" x14ac:dyDescent="0.25">
      <c r="A2395" s="18">
        <v>4086</v>
      </c>
      <c r="B2395" t="s">
        <v>155</v>
      </c>
      <c r="C2395" t="s">
        <v>60</v>
      </c>
      <c r="D2395" t="s">
        <v>4151</v>
      </c>
      <c r="E2395" t="s">
        <v>12</v>
      </c>
      <c r="G2395" t="s">
        <v>4152</v>
      </c>
      <c r="H2395" t="s">
        <v>38</v>
      </c>
      <c r="I2395" t="s">
        <v>15</v>
      </c>
      <c r="K2395" s="49" t="s">
        <v>1472</v>
      </c>
    </row>
    <row r="2396" spans="1:11" x14ac:dyDescent="0.25">
      <c r="A2396" s="18">
        <v>2472</v>
      </c>
      <c r="B2396" t="s">
        <v>155</v>
      </c>
      <c r="C2396" t="s">
        <v>60</v>
      </c>
      <c r="D2396" t="s">
        <v>4153</v>
      </c>
      <c r="E2396" t="s">
        <v>12</v>
      </c>
      <c r="G2396" t="s">
        <v>4154</v>
      </c>
      <c r="H2396" t="s">
        <v>38</v>
      </c>
      <c r="I2396" t="s">
        <v>15</v>
      </c>
      <c r="K2396" s="49" t="s">
        <v>1472</v>
      </c>
    </row>
    <row r="2397" spans="1:11" hidden="1" x14ac:dyDescent="0.25">
      <c r="A2397" s="18">
        <v>2395</v>
      </c>
      <c r="B2397" t="s">
        <v>676</v>
      </c>
      <c r="C2397" t="s">
        <v>190</v>
      </c>
      <c r="D2397" t="s">
        <v>4155</v>
      </c>
      <c r="E2397" t="s">
        <v>12</v>
      </c>
      <c r="G2397" t="s">
        <v>498</v>
      </c>
      <c r="H2397" t="s">
        <v>14</v>
      </c>
      <c r="I2397" t="s">
        <v>34</v>
      </c>
    </row>
    <row r="2398" spans="1:11" hidden="1" x14ac:dyDescent="0.25">
      <c r="A2398" s="18">
        <v>2396</v>
      </c>
      <c r="C2398" t="s">
        <v>27</v>
      </c>
      <c r="D2398" t="s">
        <v>4156</v>
      </c>
      <c r="E2398" t="s">
        <v>12</v>
      </c>
      <c r="G2398" t="s">
        <v>87</v>
      </c>
      <c r="H2398" t="s">
        <v>14</v>
      </c>
      <c r="I2398" t="s">
        <v>34</v>
      </c>
    </row>
    <row r="2399" spans="1:11" hidden="1" x14ac:dyDescent="0.25">
      <c r="A2399" s="18">
        <v>2397</v>
      </c>
      <c r="B2399" t="s">
        <v>4157</v>
      </c>
      <c r="C2399" t="s">
        <v>17</v>
      </c>
      <c r="D2399" t="s">
        <v>4158</v>
      </c>
      <c r="E2399" t="s">
        <v>12</v>
      </c>
      <c r="G2399" t="s">
        <v>4159</v>
      </c>
      <c r="H2399" t="s">
        <v>14</v>
      </c>
      <c r="I2399" t="s">
        <v>15</v>
      </c>
    </row>
    <row r="2400" spans="1:11" x14ac:dyDescent="0.25">
      <c r="A2400" s="18">
        <v>4303</v>
      </c>
      <c r="B2400" t="s">
        <v>155</v>
      </c>
      <c r="C2400" t="s">
        <v>60</v>
      </c>
      <c r="D2400" t="s">
        <v>4160</v>
      </c>
      <c r="E2400" t="s">
        <v>12</v>
      </c>
      <c r="G2400" t="s">
        <v>4161</v>
      </c>
      <c r="H2400" t="s">
        <v>38</v>
      </c>
      <c r="I2400" t="s">
        <v>15</v>
      </c>
      <c r="K2400" s="49" t="s">
        <v>1472</v>
      </c>
    </row>
    <row r="2401" spans="1:11" x14ac:dyDescent="0.25">
      <c r="A2401" s="18">
        <v>2042</v>
      </c>
      <c r="B2401" t="s">
        <v>155</v>
      </c>
      <c r="C2401" t="s">
        <v>60</v>
      </c>
      <c r="D2401" t="s">
        <v>4162</v>
      </c>
      <c r="E2401" t="s">
        <v>12</v>
      </c>
      <c r="G2401" t="s">
        <v>4163</v>
      </c>
      <c r="H2401" t="s">
        <v>38</v>
      </c>
      <c r="I2401" t="s">
        <v>15</v>
      </c>
      <c r="K2401" s="49" t="s">
        <v>1472</v>
      </c>
    </row>
    <row r="2402" spans="1:11" hidden="1" x14ac:dyDescent="0.25">
      <c r="A2402" s="18">
        <v>2400</v>
      </c>
      <c r="B2402" t="s">
        <v>1141</v>
      </c>
      <c r="C2402" t="s">
        <v>48</v>
      </c>
      <c r="D2402" t="s">
        <v>4164</v>
      </c>
      <c r="E2402" t="s">
        <v>12</v>
      </c>
      <c r="G2402" t="s">
        <v>1143</v>
      </c>
      <c r="H2402" t="s">
        <v>14</v>
      </c>
      <c r="I2402" t="s">
        <v>15</v>
      </c>
    </row>
    <row r="2403" spans="1:11" hidden="1" x14ac:dyDescent="0.25">
      <c r="A2403" s="18">
        <v>2401</v>
      </c>
      <c r="C2403" t="s">
        <v>91</v>
      </c>
      <c r="D2403" t="s">
        <v>4165</v>
      </c>
      <c r="E2403" t="s">
        <v>12</v>
      </c>
      <c r="G2403" t="s">
        <v>1237</v>
      </c>
      <c r="H2403" t="s">
        <v>14</v>
      </c>
      <c r="I2403" t="s">
        <v>15</v>
      </c>
    </row>
    <row r="2404" spans="1:11" hidden="1" x14ac:dyDescent="0.25">
      <c r="A2404" s="18">
        <v>2402</v>
      </c>
      <c r="B2404" t="s">
        <v>1417</v>
      </c>
      <c r="C2404" t="s">
        <v>31</v>
      </c>
      <c r="D2404" t="s">
        <v>4166</v>
      </c>
      <c r="E2404" t="s">
        <v>12</v>
      </c>
      <c r="G2404" t="s">
        <v>1419</v>
      </c>
      <c r="H2404" t="s">
        <v>14</v>
      </c>
      <c r="I2404" t="s">
        <v>34</v>
      </c>
    </row>
    <row r="2405" spans="1:11" hidden="1" x14ac:dyDescent="0.25">
      <c r="A2405" s="18">
        <v>2403</v>
      </c>
      <c r="B2405" t="s">
        <v>564</v>
      </c>
      <c r="C2405" t="s">
        <v>24</v>
      </c>
      <c r="D2405" t="s">
        <v>4167</v>
      </c>
      <c r="E2405" t="s">
        <v>12</v>
      </c>
      <c r="G2405" t="s">
        <v>566</v>
      </c>
      <c r="H2405" t="s">
        <v>14</v>
      </c>
      <c r="I2405" t="s">
        <v>15</v>
      </c>
    </row>
    <row r="2406" spans="1:11" x14ac:dyDescent="0.25">
      <c r="A2406" s="18">
        <v>4324</v>
      </c>
      <c r="B2406" t="s">
        <v>155</v>
      </c>
      <c r="C2406" t="s">
        <v>60</v>
      </c>
      <c r="D2406" t="s">
        <v>4168</v>
      </c>
      <c r="E2406" t="s">
        <v>12</v>
      </c>
      <c r="G2406" t="s">
        <v>4169</v>
      </c>
      <c r="H2406" t="s">
        <v>38</v>
      </c>
      <c r="I2406" t="s">
        <v>15</v>
      </c>
      <c r="K2406" s="49" t="s">
        <v>1472</v>
      </c>
    </row>
    <row r="2407" spans="1:11" hidden="1" x14ac:dyDescent="0.25">
      <c r="A2407" s="18">
        <v>2405</v>
      </c>
      <c r="B2407" t="s">
        <v>131</v>
      </c>
      <c r="C2407" t="s">
        <v>48</v>
      </c>
      <c r="D2407" t="s">
        <v>4170</v>
      </c>
      <c r="E2407" t="s">
        <v>12</v>
      </c>
      <c r="G2407" t="s">
        <v>133</v>
      </c>
      <c r="H2407" t="s">
        <v>14</v>
      </c>
      <c r="I2407" t="s">
        <v>34</v>
      </c>
    </row>
    <row r="2408" spans="1:11" hidden="1" x14ac:dyDescent="0.25">
      <c r="A2408" s="18">
        <v>2406</v>
      </c>
      <c r="B2408" t="s">
        <v>1216</v>
      </c>
      <c r="C2408" t="s">
        <v>44</v>
      </c>
      <c r="D2408" t="s">
        <v>4171</v>
      </c>
      <c r="E2408" t="s">
        <v>12</v>
      </c>
      <c r="G2408" t="s">
        <v>1218</v>
      </c>
      <c r="H2408" t="s">
        <v>14</v>
      </c>
      <c r="I2408" t="s">
        <v>15</v>
      </c>
    </row>
    <row r="2409" spans="1:11" hidden="1" x14ac:dyDescent="0.25">
      <c r="A2409" s="18">
        <v>2407</v>
      </c>
      <c r="B2409" t="s">
        <v>759</v>
      </c>
      <c r="C2409" t="s">
        <v>10</v>
      </c>
      <c r="D2409" t="s">
        <v>4172</v>
      </c>
      <c r="E2409" t="s">
        <v>12</v>
      </c>
      <c r="G2409" t="s">
        <v>761</v>
      </c>
      <c r="H2409" t="s">
        <v>14</v>
      </c>
      <c r="I2409" t="s">
        <v>15</v>
      </c>
    </row>
    <row r="2410" spans="1:11" x14ac:dyDescent="0.25">
      <c r="A2410" s="18">
        <v>1711</v>
      </c>
      <c r="B2410" t="s">
        <v>155</v>
      </c>
      <c r="C2410" t="s">
        <v>60</v>
      </c>
      <c r="D2410" t="s">
        <v>4173</v>
      </c>
      <c r="E2410" t="s">
        <v>12</v>
      </c>
      <c r="G2410" t="s">
        <v>4174</v>
      </c>
      <c r="H2410" t="s">
        <v>38</v>
      </c>
      <c r="I2410" t="s">
        <v>15</v>
      </c>
      <c r="K2410" s="49" t="s">
        <v>1472</v>
      </c>
    </row>
    <row r="2411" spans="1:11" hidden="1" x14ac:dyDescent="0.25">
      <c r="A2411" s="18">
        <v>2409</v>
      </c>
      <c r="B2411" t="s">
        <v>4175</v>
      </c>
      <c r="C2411" t="s">
        <v>91</v>
      </c>
      <c r="D2411" t="s">
        <v>4176</v>
      </c>
      <c r="E2411" t="s">
        <v>12</v>
      </c>
      <c r="G2411" t="s">
        <v>4177</v>
      </c>
      <c r="H2411" t="s">
        <v>14</v>
      </c>
      <c r="I2411" t="s">
        <v>15</v>
      </c>
    </row>
    <row r="2412" spans="1:11" hidden="1" x14ac:dyDescent="0.25">
      <c r="A2412" s="18">
        <v>2410</v>
      </c>
      <c r="B2412" t="s">
        <v>300</v>
      </c>
      <c r="C2412" t="s">
        <v>31</v>
      </c>
      <c r="D2412" t="s">
        <v>4178</v>
      </c>
      <c r="E2412" t="s">
        <v>12</v>
      </c>
      <c r="G2412" t="s">
        <v>302</v>
      </c>
      <c r="H2412" t="s">
        <v>14</v>
      </c>
      <c r="I2412" t="s">
        <v>34</v>
      </c>
    </row>
    <row r="2413" spans="1:11" hidden="1" x14ac:dyDescent="0.25">
      <c r="A2413" s="18">
        <v>2411</v>
      </c>
      <c r="B2413" t="s">
        <v>4179</v>
      </c>
      <c r="C2413" t="s">
        <v>17</v>
      </c>
      <c r="D2413" t="s">
        <v>4180</v>
      </c>
      <c r="E2413" t="s">
        <v>12</v>
      </c>
      <c r="G2413" t="s">
        <v>4181</v>
      </c>
      <c r="H2413" t="s">
        <v>14</v>
      </c>
      <c r="I2413" t="s">
        <v>15</v>
      </c>
    </row>
    <row r="2414" spans="1:11" hidden="1" x14ac:dyDescent="0.25">
      <c r="A2414" s="18">
        <v>2412</v>
      </c>
      <c r="B2414" t="s">
        <v>547</v>
      </c>
      <c r="C2414" t="s">
        <v>190</v>
      </c>
      <c r="D2414" t="s">
        <v>4182</v>
      </c>
      <c r="E2414" t="s">
        <v>12</v>
      </c>
      <c r="G2414" t="s">
        <v>549</v>
      </c>
      <c r="H2414" t="s">
        <v>14</v>
      </c>
      <c r="I2414" t="s">
        <v>15</v>
      </c>
    </row>
    <row r="2415" spans="1:11" hidden="1" x14ac:dyDescent="0.25">
      <c r="A2415" s="18">
        <v>2413</v>
      </c>
      <c r="B2415" t="s">
        <v>4183</v>
      </c>
      <c r="C2415" t="s">
        <v>17</v>
      </c>
      <c r="D2415" t="s">
        <v>4184</v>
      </c>
      <c r="E2415" t="s">
        <v>12</v>
      </c>
      <c r="G2415" t="s">
        <v>4185</v>
      </c>
      <c r="H2415" t="s">
        <v>14</v>
      </c>
      <c r="I2415" t="s">
        <v>15</v>
      </c>
    </row>
    <row r="2416" spans="1:11" hidden="1" x14ac:dyDescent="0.25">
      <c r="A2416" s="18">
        <v>2414</v>
      </c>
      <c r="B2416" t="s">
        <v>615</v>
      </c>
      <c r="C2416" t="s">
        <v>31</v>
      </c>
      <c r="D2416" t="s">
        <v>4186</v>
      </c>
      <c r="E2416" t="s">
        <v>12</v>
      </c>
      <c r="G2416" t="s">
        <v>617</v>
      </c>
      <c r="H2416" t="s">
        <v>14</v>
      </c>
      <c r="I2416" t="s">
        <v>15</v>
      </c>
    </row>
    <row r="2417" spans="1:11" hidden="1" x14ac:dyDescent="0.25">
      <c r="A2417" s="18">
        <v>2415</v>
      </c>
      <c r="B2417" t="s">
        <v>1078</v>
      </c>
      <c r="C2417" t="s">
        <v>10</v>
      </c>
      <c r="D2417" t="s">
        <v>4187</v>
      </c>
      <c r="E2417" t="s">
        <v>12</v>
      </c>
      <c r="G2417" t="s">
        <v>1080</v>
      </c>
      <c r="H2417" t="s">
        <v>14</v>
      </c>
      <c r="I2417" t="s">
        <v>34</v>
      </c>
    </row>
    <row r="2418" spans="1:11" hidden="1" x14ac:dyDescent="0.25">
      <c r="A2418" s="18">
        <v>2416</v>
      </c>
      <c r="B2418" t="s">
        <v>2536</v>
      </c>
      <c r="C2418" t="s">
        <v>48</v>
      </c>
      <c r="D2418" t="s">
        <v>4188</v>
      </c>
      <c r="E2418" t="s">
        <v>12</v>
      </c>
      <c r="G2418" t="s">
        <v>2538</v>
      </c>
      <c r="H2418" t="s">
        <v>14</v>
      </c>
      <c r="I2418" t="s">
        <v>15</v>
      </c>
    </row>
    <row r="2419" spans="1:11" hidden="1" x14ac:dyDescent="0.25">
      <c r="A2419" s="18">
        <v>2417</v>
      </c>
      <c r="C2419" t="s">
        <v>91</v>
      </c>
      <c r="D2419" t="s">
        <v>4189</v>
      </c>
      <c r="E2419" t="s">
        <v>12</v>
      </c>
      <c r="G2419" t="s">
        <v>133</v>
      </c>
      <c r="H2419" t="s">
        <v>14</v>
      </c>
      <c r="I2419" t="s">
        <v>34</v>
      </c>
    </row>
    <row r="2420" spans="1:11" hidden="1" x14ac:dyDescent="0.25">
      <c r="A2420" s="18">
        <v>2418</v>
      </c>
      <c r="C2420" t="s">
        <v>17</v>
      </c>
      <c r="D2420" t="s">
        <v>4190</v>
      </c>
      <c r="E2420" t="s">
        <v>12</v>
      </c>
      <c r="G2420" t="s">
        <v>4191</v>
      </c>
      <c r="H2420" t="s">
        <v>14</v>
      </c>
      <c r="I2420" t="s">
        <v>15</v>
      </c>
    </row>
    <row r="2421" spans="1:11" hidden="1" x14ac:dyDescent="0.25">
      <c r="A2421" s="18">
        <v>2419</v>
      </c>
      <c r="B2421" t="s">
        <v>4175</v>
      </c>
      <c r="C2421" t="s">
        <v>100</v>
      </c>
      <c r="D2421" t="s">
        <v>4192</v>
      </c>
      <c r="E2421" t="s">
        <v>12</v>
      </c>
      <c r="G2421" t="s">
        <v>4177</v>
      </c>
      <c r="H2421" t="s">
        <v>14</v>
      </c>
      <c r="I2421" t="s">
        <v>15</v>
      </c>
    </row>
    <row r="2422" spans="1:11" hidden="1" x14ac:dyDescent="0.25">
      <c r="A2422" s="18">
        <v>2420</v>
      </c>
      <c r="B2422" t="s">
        <v>1795</v>
      </c>
      <c r="C2422" t="s">
        <v>190</v>
      </c>
      <c r="D2422" t="s">
        <v>4193</v>
      </c>
      <c r="E2422" t="s">
        <v>12</v>
      </c>
      <c r="G2422" t="s">
        <v>1797</v>
      </c>
      <c r="H2422" t="s">
        <v>14</v>
      </c>
      <c r="I2422" t="s">
        <v>34</v>
      </c>
    </row>
    <row r="2423" spans="1:11" hidden="1" x14ac:dyDescent="0.25">
      <c r="A2423" s="18">
        <v>2421</v>
      </c>
      <c r="B2423" t="s">
        <v>989</v>
      </c>
      <c r="C2423" t="s">
        <v>100</v>
      </c>
      <c r="D2423" t="s">
        <v>4194</v>
      </c>
      <c r="E2423" t="s">
        <v>12</v>
      </c>
      <c r="G2423" t="s">
        <v>991</v>
      </c>
      <c r="H2423" t="s">
        <v>14</v>
      </c>
      <c r="I2423" t="s">
        <v>15</v>
      </c>
    </row>
    <row r="2424" spans="1:11" hidden="1" x14ac:dyDescent="0.25">
      <c r="A2424" s="18">
        <v>2422</v>
      </c>
      <c r="B2424" t="s">
        <v>94</v>
      </c>
      <c r="C2424" t="s">
        <v>44</v>
      </c>
      <c r="D2424" t="s">
        <v>4195</v>
      </c>
      <c r="E2424" t="s">
        <v>12</v>
      </c>
      <c r="G2424" t="s">
        <v>96</v>
      </c>
      <c r="H2424" t="s">
        <v>14</v>
      </c>
      <c r="I2424" t="s">
        <v>15</v>
      </c>
    </row>
    <row r="2425" spans="1:11" x14ac:dyDescent="0.25">
      <c r="A2425" s="18">
        <v>4197</v>
      </c>
      <c r="B2425" t="s">
        <v>155</v>
      </c>
      <c r="C2425" t="s">
        <v>60</v>
      </c>
      <c r="D2425" t="s">
        <v>4196</v>
      </c>
      <c r="E2425" t="s">
        <v>12</v>
      </c>
      <c r="G2425" t="s">
        <v>4197</v>
      </c>
      <c r="H2425" t="s">
        <v>38</v>
      </c>
      <c r="I2425" t="s">
        <v>15</v>
      </c>
      <c r="K2425" s="49" t="s">
        <v>1472</v>
      </c>
    </row>
    <row r="2426" spans="1:11" hidden="1" x14ac:dyDescent="0.25">
      <c r="A2426" s="18">
        <v>2424</v>
      </c>
      <c r="B2426" t="s">
        <v>2785</v>
      </c>
      <c r="C2426" t="s">
        <v>31</v>
      </c>
      <c r="D2426" t="s">
        <v>4198</v>
      </c>
      <c r="E2426" t="s">
        <v>12</v>
      </c>
      <c r="G2426" t="s">
        <v>2787</v>
      </c>
      <c r="H2426" t="s">
        <v>14</v>
      </c>
      <c r="I2426" t="s">
        <v>15</v>
      </c>
    </row>
    <row r="2427" spans="1:11" hidden="1" x14ac:dyDescent="0.25">
      <c r="A2427" s="18">
        <v>2425</v>
      </c>
      <c r="B2427" t="s">
        <v>859</v>
      </c>
      <c r="C2427" t="s">
        <v>48</v>
      </c>
      <c r="D2427" t="s">
        <v>4199</v>
      </c>
      <c r="E2427" t="s">
        <v>12</v>
      </c>
      <c r="G2427" t="s">
        <v>861</v>
      </c>
      <c r="H2427" t="s">
        <v>14</v>
      </c>
      <c r="I2427" t="s">
        <v>15</v>
      </c>
    </row>
    <row r="2428" spans="1:11" hidden="1" x14ac:dyDescent="0.25">
      <c r="A2428" s="18">
        <v>2426</v>
      </c>
      <c r="B2428" t="s">
        <v>1071</v>
      </c>
      <c r="C2428" t="s">
        <v>31</v>
      </c>
      <c r="D2428" t="s">
        <v>4200</v>
      </c>
      <c r="E2428" t="s">
        <v>12</v>
      </c>
      <c r="G2428" t="s">
        <v>1073</v>
      </c>
      <c r="H2428" t="s">
        <v>14</v>
      </c>
      <c r="I2428" t="s">
        <v>15</v>
      </c>
    </row>
    <row r="2429" spans="1:11" hidden="1" x14ac:dyDescent="0.25">
      <c r="A2429" s="18">
        <v>2427</v>
      </c>
      <c r="B2429" t="s">
        <v>2048</v>
      </c>
      <c r="C2429" t="s">
        <v>24</v>
      </c>
      <c r="D2429" t="s">
        <v>4201</v>
      </c>
      <c r="E2429" t="s">
        <v>12</v>
      </c>
      <c r="G2429" t="s">
        <v>2050</v>
      </c>
      <c r="H2429" t="s">
        <v>14</v>
      </c>
      <c r="I2429" t="s">
        <v>15</v>
      </c>
    </row>
    <row r="2430" spans="1:11" hidden="1" x14ac:dyDescent="0.25">
      <c r="A2430" s="18">
        <v>2428</v>
      </c>
      <c r="C2430" t="s">
        <v>100</v>
      </c>
      <c r="D2430" t="s">
        <v>4202</v>
      </c>
      <c r="E2430" t="s">
        <v>12</v>
      </c>
      <c r="G2430" t="s">
        <v>42</v>
      </c>
      <c r="H2430" t="s">
        <v>14</v>
      </c>
      <c r="I2430" t="s">
        <v>34</v>
      </c>
    </row>
    <row r="2431" spans="1:11" hidden="1" x14ac:dyDescent="0.25">
      <c r="A2431" s="18">
        <v>2429</v>
      </c>
      <c r="B2431" t="s">
        <v>724</v>
      </c>
      <c r="C2431" t="s">
        <v>27</v>
      </c>
      <c r="D2431" t="s">
        <v>4203</v>
      </c>
      <c r="E2431" t="s">
        <v>12</v>
      </c>
      <c r="G2431" t="s">
        <v>726</v>
      </c>
      <c r="H2431" t="s">
        <v>14</v>
      </c>
      <c r="I2431" t="s">
        <v>15</v>
      </c>
    </row>
    <row r="2432" spans="1:11" hidden="1" x14ac:dyDescent="0.25">
      <c r="A2432" s="18">
        <v>2430</v>
      </c>
      <c r="B2432" t="s">
        <v>2554</v>
      </c>
      <c r="C2432" t="s">
        <v>27</v>
      </c>
      <c r="D2432" t="s">
        <v>4204</v>
      </c>
      <c r="E2432" t="s">
        <v>12</v>
      </c>
      <c r="G2432" t="s">
        <v>2556</v>
      </c>
      <c r="H2432" t="s">
        <v>14</v>
      </c>
      <c r="I2432" t="s">
        <v>15</v>
      </c>
    </row>
    <row r="2433" spans="1:11" hidden="1" x14ac:dyDescent="0.25">
      <c r="A2433" s="18">
        <v>2431</v>
      </c>
      <c r="C2433" t="s">
        <v>27</v>
      </c>
      <c r="D2433" t="s">
        <v>4205</v>
      </c>
      <c r="E2433" t="s">
        <v>12</v>
      </c>
      <c r="G2433" t="s">
        <v>1766</v>
      </c>
      <c r="H2433" t="s">
        <v>14</v>
      </c>
      <c r="I2433" t="s">
        <v>34</v>
      </c>
    </row>
    <row r="2434" spans="1:11" hidden="1" x14ac:dyDescent="0.25">
      <c r="A2434" s="18">
        <v>2432</v>
      </c>
      <c r="C2434" t="s">
        <v>10</v>
      </c>
      <c r="D2434" t="s">
        <v>4206</v>
      </c>
      <c r="E2434" t="s">
        <v>12</v>
      </c>
      <c r="G2434" t="s">
        <v>1972</v>
      </c>
      <c r="H2434" t="s">
        <v>14</v>
      </c>
      <c r="I2434" t="s">
        <v>15</v>
      </c>
    </row>
    <row r="2435" spans="1:11" hidden="1" x14ac:dyDescent="0.25">
      <c r="A2435" s="18">
        <v>2433</v>
      </c>
      <c r="B2435" t="s">
        <v>3977</v>
      </c>
      <c r="C2435" t="s">
        <v>17</v>
      </c>
      <c r="D2435" t="s">
        <v>4207</v>
      </c>
      <c r="E2435" t="s">
        <v>12</v>
      </c>
      <c r="G2435" t="s">
        <v>3979</v>
      </c>
      <c r="H2435" t="s">
        <v>14</v>
      </c>
      <c r="I2435" t="s">
        <v>15</v>
      </c>
    </row>
    <row r="2436" spans="1:11" hidden="1" x14ac:dyDescent="0.25">
      <c r="A2436" s="18">
        <v>2434</v>
      </c>
      <c r="B2436" t="s">
        <v>1750</v>
      </c>
      <c r="C2436" t="s">
        <v>48</v>
      </c>
      <c r="D2436" t="s">
        <v>4208</v>
      </c>
      <c r="E2436" t="s">
        <v>12</v>
      </c>
      <c r="G2436" t="s">
        <v>1752</v>
      </c>
      <c r="H2436" t="s">
        <v>14</v>
      </c>
      <c r="I2436" t="s">
        <v>15</v>
      </c>
    </row>
    <row r="2437" spans="1:11" hidden="1" x14ac:dyDescent="0.25">
      <c r="A2437" s="18">
        <v>2435</v>
      </c>
      <c r="B2437" t="s">
        <v>204</v>
      </c>
      <c r="C2437" t="s">
        <v>31</v>
      </c>
      <c r="D2437" t="s">
        <v>4209</v>
      </c>
      <c r="E2437" t="s">
        <v>12</v>
      </c>
      <c r="G2437" t="s">
        <v>206</v>
      </c>
      <c r="H2437" t="s">
        <v>14</v>
      </c>
      <c r="I2437" t="s">
        <v>15</v>
      </c>
    </row>
    <row r="2438" spans="1:11" hidden="1" x14ac:dyDescent="0.25">
      <c r="A2438" s="18">
        <v>2436</v>
      </c>
      <c r="C2438" t="s">
        <v>17</v>
      </c>
      <c r="D2438" t="s">
        <v>4210</v>
      </c>
      <c r="E2438" t="s">
        <v>12</v>
      </c>
      <c r="G2438" t="s">
        <v>4211</v>
      </c>
      <c r="H2438" t="s">
        <v>14</v>
      </c>
      <c r="I2438" t="s">
        <v>15</v>
      </c>
    </row>
    <row r="2439" spans="1:11" x14ac:dyDescent="0.25">
      <c r="A2439" s="18">
        <v>4011</v>
      </c>
      <c r="B2439" t="s">
        <v>155</v>
      </c>
      <c r="C2439" t="s">
        <v>60</v>
      </c>
      <c r="D2439" t="s">
        <v>4212</v>
      </c>
      <c r="E2439" t="s">
        <v>12</v>
      </c>
      <c r="G2439" t="s">
        <v>4213</v>
      </c>
      <c r="H2439" t="s">
        <v>38</v>
      </c>
      <c r="I2439" t="s">
        <v>15</v>
      </c>
      <c r="K2439" s="49" t="s">
        <v>1472</v>
      </c>
    </row>
    <row r="2440" spans="1:11" hidden="1" x14ac:dyDescent="0.25">
      <c r="A2440" s="18">
        <v>2438</v>
      </c>
      <c r="B2440" t="s">
        <v>1398</v>
      </c>
      <c r="C2440" t="s">
        <v>91</v>
      </c>
      <c r="D2440" t="s">
        <v>4214</v>
      </c>
      <c r="E2440" t="s">
        <v>12</v>
      </c>
      <c r="G2440" t="s">
        <v>1400</v>
      </c>
      <c r="H2440" t="s">
        <v>14</v>
      </c>
      <c r="I2440" t="s">
        <v>15</v>
      </c>
    </row>
    <row r="2441" spans="1:11" hidden="1" x14ac:dyDescent="0.25">
      <c r="A2441" s="18">
        <v>2439</v>
      </c>
      <c r="B2441" t="s">
        <v>1844</v>
      </c>
      <c r="C2441" t="s">
        <v>91</v>
      </c>
      <c r="D2441" t="s">
        <v>4215</v>
      </c>
      <c r="E2441" t="s">
        <v>12</v>
      </c>
      <c r="G2441" t="s">
        <v>1846</v>
      </c>
      <c r="H2441" t="s">
        <v>14</v>
      </c>
      <c r="I2441" t="s">
        <v>15</v>
      </c>
    </row>
    <row r="2442" spans="1:11" hidden="1" x14ac:dyDescent="0.25">
      <c r="A2442" s="18">
        <v>2440</v>
      </c>
      <c r="B2442" t="s">
        <v>1074</v>
      </c>
      <c r="C2442" t="s">
        <v>100</v>
      </c>
      <c r="D2442" t="s">
        <v>4216</v>
      </c>
      <c r="E2442" t="s">
        <v>12</v>
      </c>
      <c r="G2442" t="s">
        <v>1076</v>
      </c>
      <c r="H2442" t="s">
        <v>14</v>
      </c>
      <c r="I2442" t="s">
        <v>15</v>
      </c>
    </row>
    <row r="2443" spans="1:11" hidden="1" x14ac:dyDescent="0.25">
      <c r="A2443" s="18">
        <v>2441</v>
      </c>
      <c r="B2443" t="s">
        <v>1311</v>
      </c>
      <c r="C2443" t="s">
        <v>190</v>
      </c>
      <c r="D2443" t="s">
        <v>4217</v>
      </c>
      <c r="E2443" t="s">
        <v>12</v>
      </c>
      <c r="G2443" t="s">
        <v>1313</v>
      </c>
      <c r="H2443" t="s">
        <v>14</v>
      </c>
      <c r="I2443" t="s">
        <v>15</v>
      </c>
    </row>
    <row r="2444" spans="1:11" hidden="1" x14ac:dyDescent="0.25">
      <c r="A2444" s="18">
        <v>2442</v>
      </c>
      <c r="B2444" t="s">
        <v>273</v>
      </c>
      <c r="C2444" t="s">
        <v>10</v>
      </c>
      <c r="D2444" t="s">
        <v>4218</v>
      </c>
      <c r="E2444" t="s">
        <v>12</v>
      </c>
      <c r="G2444" t="s">
        <v>275</v>
      </c>
      <c r="H2444" t="s">
        <v>14</v>
      </c>
      <c r="I2444" t="s">
        <v>15</v>
      </c>
    </row>
    <row r="2445" spans="1:11" hidden="1" x14ac:dyDescent="0.25">
      <c r="A2445" s="18">
        <v>2443</v>
      </c>
      <c r="B2445" t="s">
        <v>4219</v>
      </c>
      <c r="C2445" t="s">
        <v>17</v>
      </c>
      <c r="D2445" t="s">
        <v>4220</v>
      </c>
      <c r="E2445" t="s">
        <v>12</v>
      </c>
      <c r="G2445" t="s">
        <v>4221</v>
      </c>
      <c r="H2445" t="s">
        <v>14</v>
      </c>
      <c r="I2445" t="s">
        <v>15</v>
      </c>
    </row>
    <row r="2446" spans="1:11" hidden="1" x14ac:dyDescent="0.25">
      <c r="A2446" s="18">
        <v>2444</v>
      </c>
      <c r="B2446" t="s">
        <v>900</v>
      </c>
      <c r="C2446" t="s">
        <v>389</v>
      </c>
      <c r="D2446" t="s">
        <v>4222</v>
      </c>
      <c r="E2446" t="s">
        <v>12</v>
      </c>
      <c r="G2446" t="s">
        <v>902</v>
      </c>
      <c r="H2446" t="s">
        <v>14</v>
      </c>
      <c r="I2446" t="s">
        <v>15</v>
      </c>
    </row>
    <row r="2447" spans="1:11" x14ac:dyDescent="0.25">
      <c r="A2447" s="18">
        <v>1613</v>
      </c>
      <c r="B2447" t="s">
        <v>155</v>
      </c>
      <c r="C2447" t="s">
        <v>60</v>
      </c>
      <c r="D2447" t="s">
        <v>4223</v>
      </c>
      <c r="E2447" t="s">
        <v>12</v>
      </c>
      <c r="G2447" t="s">
        <v>4224</v>
      </c>
      <c r="H2447" t="s">
        <v>38</v>
      </c>
      <c r="I2447" t="s">
        <v>15</v>
      </c>
      <c r="K2447" s="49" t="s">
        <v>1472</v>
      </c>
    </row>
    <row r="2448" spans="1:11" hidden="1" x14ac:dyDescent="0.25">
      <c r="A2448" s="18">
        <v>2446</v>
      </c>
      <c r="B2448" t="s">
        <v>982</v>
      </c>
      <c r="C2448" t="s">
        <v>31</v>
      </c>
      <c r="D2448" t="s">
        <v>4225</v>
      </c>
      <c r="E2448" t="s">
        <v>12</v>
      </c>
      <c r="G2448" t="s">
        <v>984</v>
      </c>
      <c r="H2448" t="s">
        <v>14</v>
      </c>
      <c r="I2448" t="s">
        <v>15</v>
      </c>
    </row>
    <row r="2449" spans="1:11" hidden="1" x14ac:dyDescent="0.25">
      <c r="A2449" s="18">
        <v>2447</v>
      </c>
      <c r="B2449" t="s">
        <v>1466</v>
      </c>
      <c r="C2449" t="s">
        <v>44</v>
      </c>
      <c r="D2449" t="s">
        <v>4226</v>
      </c>
      <c r="E2449" t="s">
        <v>12</v>
      </c>
      <c r="G2449" t="s">
        <v>1468</v>
      </c>
      <c r="H2449" t="s">
        <v>14</v>
      </c>
      <c r="I2449" t="s">
        <v>15</v>
      </c>
    </row>
    <row r="2450" spans="1:11" hidden="1" x14ac:dyDescent="0.25">
      <c r="A2450" s="18">
        <v>2448</v>
      </c>
      <c r="B2450" t="s">
        <v>4227</v>
      </c>
      <c r="C2450" t="s">
        <v>48</v>
      </c>
      <c r="D2450" t="s">
        <v>4228</v>
      </c>
      <c r="E2450" t="s">
        <v>12</v>
      </c>
      <c r="G2450" t="s">
        <v>2006</v>
      </c>
      <c r="H2450" t="s">
        <v>14</v>
      </c>
      <c r="I2450" t="s">
        <v>15</v>
      </c>
    </row>
    <row r="2451" spans="1:11" hidden="1" x14ac:dyDescent="0.25">
      <c r="A2451" s="18">
        <v>2449</v>
      </c>
      <c r="B2451" t="s">
        <v>1734</v>
      </c>
      <c r="C2451" t="s">
        <v>190</v>
      </c>
      <c r="D2451" t="s">
        <v>4229</v>
      </c>
      <c r="E2451" t="s">
        <v>12</v>
      </c>
      <c r="G2451" t="s">
        <v>1736</v>
      </c>
      <c r="H2451" t="s">
        <v>14</v>
      </c>
      <c r="I2451" t="s">
        <v>15</v>
      </c>
    </row>
    <row r="2452" spans="1:11" hidden="1" x14ac:dyDescent="0.25">
      <c r="A2452" s="18">
        <v>2450</v>
      </c>
      <c r="B2452" t="s">
        <v>2678</v>
      </c>
      <c r="C2452" t="s">
        <v>48</v>
      </c>
      <c r="D2452" t="s">
        <v>4230</v>
      </c>
      <c r="E2452" t="s">
        <v>12</v>
      </c>
      <c r="G2452" t="s">
        <v>2680</v>
      </c>
      <c r="H2452" t="s">
        <v>14</v>
      </c>
      <c r="I2452" t="s">
        <v>15</v>
      </c>
    </row>
    <row r="2453" spans="1:11" hidden="1" x14ac:dyDescent="0.25">
      <c r="A2453" s="18">
        <v>2451</v>
      </c>
      <c r="B2453" t="s">
        <v>1156</v>
      </c>
      <c r="C2453" t="s">
        <v>100</v>
      </c>
      <c r="D2453" t="s">
        <v>4231</v>
      </c>
      <c r="E2453" t="s">
        <v>12</v>
      </c>
      <c r="G2453" t="s">
        <v>1158</v>
      </c>
      <c r="H2453" t="s">
        <v>14</v>
      </c>
      <c r="I2453" t="s">
        <v>34</v>
      </c>
    </row>
    <row r="2454" spans="1:11" hidden="1" x14ac:dyDescent="0.25">
      <c r="A2454" s="18">
        <v>2452</v>
      </c>
      <c r="B2454" t="s">
        <v>859</v>
      </c>
      <c r="C2454" t="s">
        <v>100</v>
      </c>
      <c r="D2454" t="s">
        <v>4232</v>
      </c>
      <c r="E2454" t="s">
        <v>12</v>
      </c>
      <c r="G2454" t="s">
        <v>861</v>
      </c>
      <c r="H2454" t="s">
        <v>14</v>
      </c>
      <c r="I2454" t="s">
        <v>15</v>
      </c>
    </row>
    <row r="2455" spans="1:11" hidden="1" x14ac:dyDescent="0.25">
      <c r="A2455" s="18">
        <v>2453</v>
      </c>
      <c r="D2455" t="s">
        <v>4233</v>
      </c>
      <c r="E2455" t="s">
        <v>12</v>
      </c>
      <c r="F2455" t="s">
        <v>698</v>
      </c>
      <c r="G2455" t="s">
        <v>4234</v>
      </c>
      <c r="H2455" t="s">
        <v>700</v>
      </c>
      <c r="I2455" t="s">
        <v>15</v>
      </c>
    </row>
    <row r="2456" spans="1:11" hidden="1" x14ac:dyDescent="0.25">
      <c r="A2456" s="18">
        <v>2454</v>
      </c>
      <c r="B2456" t="s">
        <v>948</v>
      </c>
      <c r="C2456" t="s">
        <v>31</v>
      </c>
      <c r="D2456" t="s">
        <v>4235</v>
      </c>
      <c r="E2456" t="s">
        <v>12</v>
      </c>
      <c r="G2456" t="s">
        <v>950</v>
      </c>
      <c r="H2456" t="s">
        <v>14</v>
      </c>
      <c r="I2456" t="s">
        <v>15</v>
      </c>
    </row>
    <row r="2457" spans="1:11" hidden="1" x14ac:dyDescent="0.25">
      <c r="A2457" s="18">
        <v>2455</v>
      </c>
      <c r="B2457" t="s">
        <v>589</v>
      </c>
      <c r="C2457" t="s">
        <v>10</v>
      </c>
      <c r="D2457" t="s">
        <v>4236</v>
      </c>
      <c r="E2457" t="s">
        <v>12</v>
      </c>
      <c r="G2457" t="s">
        <v>591</v>
      </c>
      <c r="H2457" t="s">
        <v>14</v>
      </c>
      <c r="I2457" t="s">
        <v>15</v>
      </c>
    </row>
    <row r="2458" spans="1:11" hidden="1" x14ac:dyDescent="0.25">
      <c r="A2458" s="18">
        <v>2456</v>
      </c>
      <c r="B2458" t="s">
        <v>2040</v>
      </c>
      <c r="C2458" t="s">
        <v>91</v>
      </c>
      <c r="D2458" t="s">
        <v>4237</v>
      </c>
      <c r="E2458" t="s">
        <v>12</v>
      </c>
      <c r="G2458" t="s">
        <v>2042</v>
      </c>
      <c r="H2458" t="s">
        <v>14</v>
      </c>
      <c r="I2458" t="s">
        <v>15</v>
      </c>
    </row>
    <row r="2459" spans="1:11" hidden="1" x14ac:dyDescent="0.25">
      <c r="A2459" s="18">
        <v>2457</v>
      </c>
      <c r="B2459" t="s">
        <v>123</v>
      </c>
      <c r="C2459" t="s">
        <v>10</v>
      </c>
      <c r="D2459" t="s">
        <v>4238</v>
      </c>
      <c r="E2459" t="s">
        <v>12</v>
      </c>
      <c r="G2459" t="s">
        <v>1126</v>
      </c>
      <c r="H2459" t="s">
        <v>14</v>
      </c>
      <c r="I2459" t="s">
        <v>15</v>
      </c>
    </row>
    <row r="2460" spans="1:11" hidden="1" x14ac:dyDescent="0.25">
      <c r="A2460" s="18">
        <v>2458</v>
      </c>
      <c r="B2460" t="s">
        <v>710</v>
      </c>
      <c r="C2460" t="s">
        <v>27</v>
      </c>
      <c r="D2460" t="s">
        <v>4239</v>
      </c>
      <c r="E2460" t="s">
        <v>12</v>
      </c>
      <c r="G2460" t="s">
        <v>712</v>
      </c>
      <c r="H2460" t="s">
        <v>14</v>
      </c>
      <c r="I2460" t="s">
        <v>15</v>
      </c>
    </row>
    <row r="2461" spans="1:11" hidden="1" x14ac:dyDescent="0.25">
      <c r="A2461" s="18">
        <v>2459</v>
      </c>
      <c r="B2461" t="s">
        <v>43</v>
      </c>
      <c r="C2461" t="s">
        <v>27</v>
      </c>
      <c r="D2461" t="s">
        <v>4240</v>
      </c>
      <c r="E2461" t="s">
        <v>12</v>
      </c>
      <c r="G2461" t="s">
        <v>46</v>
      </c>
      <c r="H2461" t="s">
        <v>14</v>
      </c>
      <c r="I2461" t="s">
        <v>15</v>
      </c>
    </row>
    <row r="2462" spans="1:11" x14ac:dyDescent="0.25">
      <c r="A2462" s="18">
        <v>3606</v>
      </c>
      <c r="B2462" t="s">
        <v>155</v>
      </c>
      <c r="C2462" t="s">
        <v>60</v>
      </c>
      <c r="D2462" t="s">
        <v>4241</v>
      </c>
      <c r="E2462" t="s">
        <v>12</v>
      </c>
      <c r="G2462" t="s">
        <v>4242</v>
      </c>
      <c r="H2462" t="s">
        <v>38</v>
      </c>
      <c r="I2462" t="s">
        <v>15</v>
      </c>
      <c r="K2462" s="49" t="s">
        <v>1472</v>
      </c>
    </row>
    <row r="2463" spans="1:11" hidden="1" x14ac:dyDescent="0.25">
      <c r="A2463" s="18">
        <v>2461</v>
      </c>
      <c r="B2463" t="s">
        <v>752</v>
      </c>
      <c r="C2463" t="s">
        <v>24</v>
      </c>
      <c r="D2463" t="s">
        <v>4243</v>
      </c>
      <c r="E2463" t="s">
        <v>12</v>
      </c>
      <c r="G2463" t="s">
        <v>754</v>
      </c>
      <c r="H2463" t="s">
        <v>14</v>
      </c>
      <c r="I2463" t="s">
        <v>15</v>
      </c>
    </row>
    <row r="2464" spans="1:11" x14ac:dyDescent="0.25">
      <c r="A2464" s="18">
        <v>322</v>
      </c>
      <c r="B2464" t="s">
        <v>155</v>
      </c>
      <c r="C2464" t="s">
        <v>60</v>
      </c>
      <c r="D2464" t="s">
        <v>4244</v>
      </c>
      <c r="E2464" t="s">
        <v>12</v>
      </c>
      <c r="G2464" t="s">
        <v>4245</v>
      </c>
      <c r="H2464" t="s">
        <v>38</v>
      </c>
      <c r="I2464" t="s">
        <v>15</v>
      </c>
      <c r="K2464" s="49" t="s">
        <v>1472</v>
      </c>
    </row>
    <row r="2465" spans="1:11" hidden="1" x14ac:dyDescent="0.25">
      <c r="A2465" s="18">
        <v>2463</v>
      </c>
      <c r="B2465" t="s">
        <v>4246</v>
      </c>
      <c r="C2465" t="s">
        <v>17</v>
      </c>
      <c r="D2465" t="s">
        <v>4247</v>
      </c>
      <c r="E2465" t="s">
        <v>12</v>
      </c>
      <c r="G2465" t="s">
        <v>4248</v>
      </c>
      <c r="H2465" t="s">
        <v>14</v>
      </c>
      <c r="I2465" t="s">
        <v>15</v>
      </c>
    </row>
    <row r="2466" spans="1:11" hidden="1" x14ac:dyDescent="0.25">
      <c r="A2466" s="18">
        <v>2464</v>
      </c>
      <c r="B2466" t="s">
        <v>142</v>
      </c>
      <c r="C2466" t="s">
        <v>48</v>
      </c>
      <c r="D2466" t="s">
        <v>4249</v>
      </c>
      <c r="E2466" t="s">
        <v>12</v>
      </c>
      <c r="G2466" t="s">
        <v>145</v>
      </c>
      <c r="H2466" t="s">
        <v>14</v>
      </c>
      <c r="I2466" t="s">
        <v>15</v>
      </c>
    </row>
    <row r="2467" spans="1:11" hidden="1" x14ac:dyDescent="0.25">
      <c r="A2467" s="18">
        <v>2465</v>
      </c>
      <c r="B2467" t="s">
        <v>1429</v>
      </c>
      <c r="C2467" t="s">
        <v>71</v>
      </c>
      <c r="D2467" t="s">
        <v>4250</v>
      </c>
      <c r="E2467" t="s">
        <v>12</v>
      </c>
      <c r="G2467" t="s">
        <v>1431</v>
      </c>
      <c r="H2467" t="s">
        <v>14</v>
      </c>
      <c r="I2467" t="s">
        <v>15</v>
      </c>
    </row>
    <row r="2468" spans="1:11" x14ac:dyDescent="0.25">
      <c r="A2468" s="18">
        <v>2954</v>
      </c>
      <c r="B2468" t="s">
        <v>155</v>
      </c>
      <c r="C2468" t="s">
        <v>60</v>
      </c>
      <c r="D2468" t="s">
        <v>4251</v>
      </c>
      <c r="E2468" t="s">
        <v>12</v>
      </c>
      <c r="G2468" t="s">
        <v>4252</v>
      </c>
      <c r="H2468" t="s">
        <v>38</v>
      </c>
      <c r="I2468" t="s">
        <v>15</v>
      </c>
      <c r="K2468" s="49" t="s">
        <v>1472</v>
      </c>
    </row>
    <row r="2469" spans="1:11" hidden="1" x14ac:dyDescent="0.25">
      <c r="A2469" s="18">
        <v>2467</v>
      </c>
      <c r="B2469" t="s">
        <v>4253</v>
      </c>
      <c r="C2469" t="s">
        <v>48</v>
      </c>
      <c r="D2469" t="s">
        <v>4254</v>
      </c>
      <c r="E2469" t="s">
        <v>12</v>
      </c>
      <c r="G2469" t="s">
        <v>4255</v>
      </c>
      <c r="H2469" t="s">
        <v>14</v>
      </c>
      <c r="I2469" t="s">
        <v>15</v>
      </c>
    </row>
    <row r="2470" spans="1:11" hidden="1" x14ac:dyDescent="0.25">
      <c r="A2470" s="18">
        <v>2468</v>
      </c>
      <c r="B2470" t="s">
        <v>749</v>
      </c>
      <c r="C2470" t="s">
        <v>190</v>
      </c>
      <c r="D2470" t="s">
        <v>4256</v>
      </c>
      <c r="E2470" t="s">
        <v>12</v>
      </c>
      <c r="G2470" t="s">
        <v>751</v>
      </c>
      <c r="H2470" t="s">
        <v>14</v>
      </c>
      <c r="I2470" t="s">
        <v>15</v>
      </c>
    </row>
    <row r="2471" spans="1:11" hidden="1" x14ac:dyDescent="0.25">
      <c r="A2471" s="18">
        <v>2469</v>
      </c>
      <c r="B2471" t="s">
        <v>1020</v>
      </c>
      <c r="C2471" t="s">
        <v>100</v>
      </c>
      <c r="D2471" t="s">
        <v>4257</v>
      </c>
      <c r="E2471" t="s">
        <v>12</v>
      </c>
      <c r="G2471" t="s">
        <v>1022</v>
      </c>
      <c r="H2471" t="s">
        <v>14</v>
      </c>
      <c r="I2471" t="s">
        <v>15</v>
      </c>
    </row>
    <row r="2472" spans="1:11" hidden="1" x14ac:dyDescent="0.25">
      <c r="A2472" s="18">
        <v>2470</v>
      </c>
      <c r="B2472" t="s">
        <v>1930</v>
      </c>
      <c r="C2472" t="s">
        <v>143</v>
      </c>
      <c r="D2472" t="s">
        <v>4258</v>
      </c>
      <c r="E2472" t="s">
        <v>12</v>
      </c>
      <c r="G2472" t="s">
        <v>1932</v>
      </c>
      <c r="H2472" t="s">
        <v>14</v>
      </c>
      <c r="I2472" t="s">
        <v>15</v>
      </c>
    </row>
    <row r="2473" spans="1:11" hidden="1" x14ac:dyDescent="0.25">
      <c r="A2473" s="18">
        <v>2471</v>
      </c>
      <c r="B2473" t="s">
        <v>1904</v>
      </c>
      <c r="C2473" t="s">
        <v>24</v>
      </c>
      <c r="D2473" t="s">
        <v>4259</v>
      </c>
      <c r="E2473" t="s">
        <v>12</v>
      </c>
      <c r="G2473" t="s">
        <v>1906</v>
      </c>
      <c r="H2473" t="s">
        <v>14</v>
      </c>
      <c r="I2473" t="s">
        <v>34</v>
      </c>
    </row>
    <row r="2474" spans="1:11" x14ac:dyDescent="0.25">
      <c r="A2474" s="18">
        <v>3684</v>
      </c>
      <c r="B2474" t="s">
        <v>4260</v>
      </c>
      <c r="C2474" t="s">
        <v>60</v>
      </c>
      <c r="D2474" t="s">
        <v>4261</v>
      </c>
      <c r="E2474" t="s">
        <v>12</v>
      </c>
      <c r="G2474" t="s">
        <v>4262</v>
      </c>
      <c r="H2474" t="s">
        <v>38</v>
      </c>
      <c r="I2474" t="s">
        <v>15</v>
      </c>
      <c r="K2474" s="49" t="s">
        <v>1472</v>
      </c>
    </row>
    <row r="2475" spans="1:11" hidden="1" x14ac:dyDescent="0.25">
      <c r="A2475" s="18">
        <v>2473</v>
      </c>
      <c r="B2475" t="s">
        <v>2873</v>
      </c>
      <c r="C2475" t="s">
        <v>190</v>
      </c>
      <c r="D2475" t="s">
        <v>4263</v>
      </c>
      <c r="E2475" t="s">
        <v>12</v>
      </c>
      <c r="G2475" t="s">
        <v>2875</v>
      </c>
      <c r="H2475" t="s">
        <v>14</v>
      </c>
      <c r="I2475" t="s">
        <v>34</v>
      </c>
    </row>
    <row r="2476" spans="1:11" hidden="1" x14ac:dyDescent="0.25">
      <c r="A2476" s="18">
        <v>2474</v>
      </c>
      <c r="B2476" t="s">
        <v>432</v>
      </c>
      <c r="C2476" t="s">
        <v>10</v>
      </c>
      <c r="D2476" t="s">
        <v>4264</v>
      </c>
      <c r="E2476" t="s">
        <v>12</v>
      </c>
      <c r="G2476" t="s">
        <v>434</v>
      </c>
      <c r="H2476" t="s">
        <v>14</v>
      </c>
      <c r="I2476" t="s">
        <v>34</v>
      </c>
    </row>
    <row r="2477" spans="1:11" x14ac:dyDescent="0.25">
      <c r="A2477" s="18">
        <v>4264</v>
      </c>
      <c r="B2477" t="s">
        <v>4265</v>
      </c>
      <c r="C2477" t="s">
        <v>60</v>
      </c>
      <c r="D2477" t="s">
        <v>4266</v>
      </c>
      <c r="E2477" t="s">
        <v>12</v>
      </c>
      <c r="G2477" t="s">
        <v>4267</v>
      </c>
      <c r="H2477" t="s">
        <v>38</v>
      </c>
      <c r="I2477" t="s">
        <v>15</v>
      </c>
      <c r="K2477" s="49" t="s">
        <v>1472</v>
      </c>
    </row>
    <row r="2478" spans="1:11" hidden="1" x14ac:dyDescent="0.25">
      <c r="A2478" s="18">
        <v>2476</v>
      </c>
      <c r="B2478" t="s">
        <v>446</v>
      </c>
      <c r="C2478" t="s">
        <v>24</v>
      </c>
      <c r="D2478" t="s">
        <v>4268</v>
      </c>
      <c r="E2478" t="s">
        <v>12</v>
      </c>
      <c r="G2478" t="s">
        <v>448</v>
      </c>
      <c r="H2478" t="s">
        <v>14</v>
      </c>
      <c r="I2478" t="s">
        <v>15</v>
      </c>
    </row>
    <row r="2479" spans="1:11" hidden="1" x14ac:dyDescent="0.25">
      <c r="A2479" s="18">
        <v>2477</v>
      </c>
      <c r="B2479" t="s">
        <v>4269</v>
      </c>
      <c r="C2479" t="s">
        <v>17</v>
      </c>
      <c r="D2479" t="s">
        <v>4270</v>
      </c>
      <c r="E2479" t="s">
        <v>12</v>
      </c>
      <c r="G2479" t="s">
        <v>4271</v>
      </c>
      <c r="H2479" t="s">
        <v>14</v>
      </c>
      <c r="I2479" t="s">
        <v>15</v>
      </c>
    </row>
    <row r="2480" spans="1:11" hidden="1" x14ac:dyDescent="0.25">
      <c r="A2480" s="18">
        <v>2478</v>
      </c>
      <c r="B2480" t="s">
        <v>4272</v>
      </c>
      <c r="C2480" t="s">
        <v>17</v>
      </c>
      <c r="D2480" t="s">
        <v>4273</v>
      </c>
      <c r="E2480" t="s">
        <v>12</v>
      </c>
      <c r="G2480" t="s">
        <v>4274</v>
      </c>
      <c r="H2480" t="s">
        <v>14</v>
      </c>
      <c r="I2480" t="s">
        <v>15</v>
      </c>
    </row>
    <row r="2481" spans="1:11" hidden="1" x14ac:dyDescent="0.25">
      <c r="A2481" s="18">
        <v>2479</v>
      </c>
      <c r="B2481" t="s">
        <v>345</v>
      </c>
      <c r="C2481" t="s">
        <v>10</v>
      </c>
      <c r="D2481" t="s">
        <v>4275</v>
      </c>
      <c r="E2481" t="s">
        <v>12</v>
      </c>
      <c r="G2481" t="s">
        <v>347</v>
      </c>
      <c r="H2481" t="s">
        <v>14</v>
      </c>
      <c r="I2481" t="s">
        <v>15</v>
      </c>
    </row>
    <row r="2482" spans="1:11" x14ac:dyDescent="0.25">
      <c r="A2482" s="18">
        <v>2917</v>
      </c>
      <c r="B2482" t="s">
        <v>4276</v>
      </c>
      <c r="C2482" t="s">
        <v>60</v>
      </c>
      <c r="D2482" t="s">
        <v>4277</v>
      </c>
      <c r="E2482" t="s">
        <v>12</v>
      </c>
      <c r="G2482" t="s">
        <v>4278</v>
      </c>
      <c r="H2482" t="s">
        <v>38</v>
      </c>
      <c r="I2482" t="s">
        <v>15</v>
      </c>
      <c r="K2482" s="49" t="s">
        <v>1472</v>
      </c>
    </row>
    <row r="2483" spans="1:11" hidden="1" x14ac:dyDescent="0.25">
      <c r="A2483" s="18">
        <v>2481</v>
      </c>
      <c r="B2483" t="s">
        <v>547</v>
      </c>
      <c r="C2483" t="s">
        <v>17</v>
      </c>
      <c r="D2483" t="s">
        <v>4279</v>
      </c>
      <c r="E2483" t="s">
        <v>12</v>
      </c>
      <c r="G2483" t="s">
        <v>549</v>
      </c>
      <c r="H2483" t="s">
        <v>14</v>
      </c>
      <c r="I2483" t="s">
        <v>15</v>
      </c>
    </row>
    <row r="2484" spans="1:11" hidden="1" x14ac:dyDescent="0.25">
      <c r="A2484" s="18">
        <v>2482</v>
      </c>
      <c r="B2484" t="s">
        <v>131</v>
      </c>
      <c r="C2484" t="s">
        <v>190</v>
      </c>
      <c r="D2484" t="s">
        <v>4280</v>
      </c>
      <c r="E2484" t="s">
        <v>12</v>
      </c>
      <c r="G2484" t="s">
        <v>1728</v>
      </c>
      <c r="H2484" t="s">
        <v>14</v>
      </c>
      <c r="I2484" t="s">
        <v>34</v>
      </c>
    </row>
    <row r="2485" spans="1:11" hidden="1" x14ac:dyDescent="0.25">
      <c r="A2485" s="18">
        <v>2483</v>
      </c>
      <c r="C2485" t="s">
        <v>17</v>
      </c>
      <c r="D2485" t="s">
        <v>4281</v>
      </c>
      <c r="E2485" t="s">
        <v>12</v>
      </c>
      <c r="G2485" t="s">
        <v>4282</v>
      </c>
      <c r="H2485" t="s">
        <v>14</v>
      </c>
      <c r="I2485" t="s">
        <v>15</v>
      </c>
    </row>
    <row r="2486" spans="1:11" hidden="1" x14ac:dyDescent="0.25">
      <c r="A2486" s="18">
        <v>2484</v>
      </c>
      <c r="B2486" t="s">
        <v>1583</v>
      </c>
      <c r="C2486" t="s">
        <v>190</v>
      </c>
      <c r="D2486" t="s">
        <v>4283</v>
      </c>
      <c r="E2486" t="s">
        <v>12</v>
      </c>
      <c r="G2486" t="s">
        <v>1585</v>
      </c>
      <c r="H2486" t="s">
        <v>14</v>
      </c>
      <c r="I2486" t="s">
        <v>15</v>
      </c>
    </row>
    <row r="2487" spans="1:11" hidden="1" x14ac:dyDescent="0.25">
      <c r="A2487" s="18">
        <v>2485</v>
      </c>
      <c r="B2487" t="s">
        <v>1734</v>
      </c>
      <c r="C2487" t="s">
        <v>48</v>
      </c>
      <c r="D2487" t="s">
        <v>4284</v>
      </c>
      <c r="E2487" t="s">
        <v>12</v>
      </c>
      <c r="G2487" t="s">
        <v>1736</v>
      </c>
      <c r="H2487" t="s">
        <v>14</v>
      </c>
      <c r="I2487" t="s">
        <v>15</v>
      </c>
    </row>
    <row r="2488" spans="1:11" hidden="1" x14ac:dyDescent="0.25">
      <c r="A2488" s="18">
        <v>2486</v>
      </c>
      <c r="B2488" t="s">
        <v>615</v>
      </c>
      <c r="C2488" t="s">
        <v>27</v>
      </c>
      <c r="D2488" t="s">
        <v>4285</v>
      </c>
      <c r="E2488" t="s">
        <v>12</v>
      </c>
      <c r="G2488" t="s">
        <v>617</v>
      </c>
      <c r="H2488" t="s">
        <v>14</v>
      </c>
      <c r="I2488" t="s">
        <v>15</v>
      </c>
    </row>
    <row r="2489" spans="1:11" hidden="1" x14ac:dyDescent="0.25">
      <c r="A2489" s="18">
        <v>2487</v>
      </c>
      <c r="D2489" t="s">
        <v>4286</v>
      </c>
      <c r="E2489" t="s">
        <v>12</v>
      </c>
      <c r="F2489" t="s">
        <v>698</v>
      </c>
      <c r="G2489" t="s">
        <v>4287</v>
      </c>
      <c r="H2489" t="s">
        <v>700</v>
      </c>
      <c r="I2489" t="s">
        <v>15</v>
      </c>
    </row>
    <row r="2490" spans="1:11" hidden="1" x14ac:dyDescent="0.25">
      <c r="A2490" s="18">
        <v>2488</v>
      </c>
      <c r="B2490" t="s">
        <v>407</v>
      </c>
      <c r="C2490" t="s">
        <v>71</v>
      </c>
      <c r="D2490" t="s">
        <v>4288</v>
      </c>
      <c r="E2490" t="s">
        <v>12</v>
      </c>
      <c r="G2490" t="s">
        <v>409</v>
      </c>
      <c r="H2490" t="s">
        <v>14</v>
      </c>
      <c r="I2490" t="s">
        <v>15</v>
      </c>
    </row>
    <row r="2491" spans="1:11" hidden="1" x14ac:dyDescent="0.25">
      <c r="A2491" s="18">
        <v>2489</v>
      </c>
      <c r="C2491" t="s">
        <v>31</v>
      </c>
      <c r="D2491" t="s">
        <v>4289</v>
      </c>
      <c r="E2491" t="s">
        <v>12</v>
      </c>
      <c r="G2491" t="s">
        <v>42</v>
      </c>
      <c r="H2491" t="s">
        <v>14</v>
      </c>
      <c r="I2491" t="s">
        <v>34</v>
      </c>
    </row>
    <row r="2492" spans="1:11" hidden="1" x14ac:dyDescent="0.25">
      <c r="A2492" s="18">
        <v>2490</v>
      </c>
      <c r="C2492" t="s">
        <v>27</v>
      </c>
      <c r="D2492" t="s">
        <v>4290</v>
      </c>
      <c r="E2492" t="s">
        <v>12</v>
      </c>
      <c r="G2492" t="s">
        <v>1602</v>
      </c>
      <c r="H2492" t="s">
        <v>14</v>
      </c>
      <c r="I2492" t="s">
        <v>15</v>
      </c>
    </row>
    <row r="2493" spans="1:11" hidden="1" x14ac:dyDescent="0.25">
      <c r="A2493" s="18">
        <v>2491</v>
      </c>
      <c r="B2493" t="s">
        <v>283</v>
      </c>
      <c r="C2493" t="s">
        <v>100</v>
      </c>
      <c r="D2493" t="s">
        <v>4291</v>
      </c>
      <c r="E2493" t="s">
        <v>12</v>
      </c>
      <c r="G2493" t="s">
        <v>285</v>
      </c>
      <c r="H2493" t="s">
        <v>14</v>
      </c>
      <c r="I2493" t="s">
        <v>15</v>
      </c>
    </row>
    <row r="2494" spans="1:11" hidden="1" x14ac:dyDescent="0.25">
      <c r="A2494" s="18">
        <v>2492</v>
      </c>
      <c r="B2494" t="s">
        <v>2027</v>
      </c>
      <c r="C2494" t="s">
        <v>24</v>
      </c>
      <c r="D2494" t="s">
        <v>4292</v>
      </c>
      <c r="E2494" t="s">
        <v>12</v>
      </c>
      <c r="G2494" t="s">
        <v>109</v>
      </c>
      <c r="H2494" t="s">
        <v>14</v>
      </c>
      <c r="I2494" t="s">
        <v>34</v>
      </c>
    </row>
    <row r="2495" spans="1:11" hidden="1" x14ac:dyDescent="0.25">
      <c r="A2495" s="18">
        <v>2493</v>
      </c>
      <c r="C2495" t="s">
        <v>27</v>
      </c>
      <c r="D2495" t="s">
        <v>4293</v>
      </c>
      <c r="E2495" t="s">
        <v>12</v>
      </c>
      <c r="G2495" t="s">
        <v>779</v>
      </c>
      <c r="H2495" t="s">
        <v>14</v>
      </c>
      <c r="I2495" t="s">
        <v>15</v>
      </c>
    </row>
    <row r="2496" spans="1:11" hidden="1" x14ac:dyDescent="0.25">
      <c r="A2496" s="18">
        <v>2494</v>
      </c>
      <c r="B2496" t="s">
        <v>4294</v>
      </c>
      <c r="C2496" t="s">
        <v>17</v>
      </c>
      <c r="D2496" t="s">
        <v>4295</v>
      </c>
      <c r="E2496" t="s">
        <v>12</v>
      </c>
      <c r="G2496" t="s">
        <v>4296</v>
      </c>
      <c r="H2496" t="s">
        <v>14</v>
      </c>
      <c r="I2496" t="s">
        <v>15</v>
      </c>
    </row>
    <row r="2497" spans="1:11" hidden="1" x14ac:dyDescent="0.25">
      <c r="A2497" s="18">
        <v>2495</v>
      </c>
      <c r="B2497" t="s">
        <v>524</v>
      </c>
      <c r="C2497" t="s">
        <v>27</v>
      </c>
      <c r="D2497" t="s">
        <v>4297</v>
      </c>
      <c r="E2497" t="s">
        <v>12</v>
      </c>
      <c r="G2497" t="s">
        <v>526</v>
      </c>
      <c r="H2497" t="s">
        <v>14</v>
      </c>
      <c r="I2497" t="s">
        <v>15</v>
      </c>
    </row>
    <row r="2498" spans="1:11" hidden="1" x14ac:dyDescent="0.25">
      <c r="A2498" s="18">
        <v>2496</v>
      </c>
      <c r="B2498" t="s">
        <v>4298</v>
      </c>
      <c r="C2498" t="s">
        <v>190</v>
      </c>
      <c r="D2498" t="s">
        <v>4299</v>
      </c>
      <c r="E2498" t="s">
        <v>12</v>
      </c>
      <c r="G2498" t="s">
        <v>4300</v>
      </c>
      <c r="H2498" t="s">
        <v>14</v>
      </c>
      <c r="I2498" t="s">
        <v>34</v>
      </c>
    </row>
    <row r="2499" spans="1:11" hidden="1" x14ac:dyDescent="0.25">
      <c r="A2499" s="18">
        <v>2497</v>
      </c>
      <c r="B2499" t="s">
        <v>1293</v>
      </c>
      <c r="C2499" t="s">
        <v>27</v>
      </c>
      <c r="D2499" t="s">
        <v>4301</v>
      </c>
      <c r="E2499" t="s">
        <v>12</v>
      </c>
      <c r="G2499" t="s">
        <v>1295</v>
      </c>
      <c r="H2499" t="s">
        <v>14</v>
      </c>
      <c r="I2499" t="s">
        <v>15</v>
      </c>
    </row>
    <row r="2500" spans="1:11" hidden="1" x14ac:dyDescent="0.25">
      <c r="A2500" s="18">
        <v>2498</v>
      </c>
      <c r="B2500" t="s">
        <v>3467</v>
      </c>
      <c r="C2500" t="s">
        <v>100</v>
      </c>
      <c r="D2500" t="s">
        <v>4302</v>
      </c>
      <c r="E2500" t="s">
        <v>12</v>
      </c>
      <c r="G2500" t="s">
        <v>3469</v>
      </c>
      <c r="H2500" t="s">
        <v>14</v>
      </c>
      <c r="I2500" t="s">
        <v>15</v>
      </c>
    </row>
    <row r="2501" spans="1:11" hidden="1" x14ac:dyDescent="0.25">
      <c r="A2501" s="18">
        <v>2499</v>
      </c>
      <c r="B2501" t="s">
        <v>2207</v>
      </c>
      <c r="C2501" t="s">
        <v>48</v>
      </c>
      <c r="D2501" t="s">
        <v>4303</v>
      </c>
      <c r="E2501" t="s">
        <v>12</v>
      </c>
      <c r="G2501" t="s">
        <v>2209</v>
      </c>
      <c r="H2501" t="s">
        <v>14</v>
      </c>
      <c r="I2501" t="s">
        <v>15</v>
      </c>
    </row>
    <row r="2502" spans="1:11" hidden="1" x14ac:dyDescent="0.25">
      <c r="A2502" s="18">
        <v>2500</v>
      </c>
      <c r="C2502" t="s">
        <v>389</v>
      </c>
      <c r="D2502" t="s">
        <v>4304</v>
      </c>
      <c r="E2502" t="s">
        <v>12</v>
      </c>
      <c r="G2502" t="s">
        <v>2505</v>
      </c>
      <c r="H2502" t="s">
        <v>14</v>
      </c>
      <c r="I2502" t="s">
        <v>15</v>
      </c>
    </row>
    <row r="2503" spans="1:11" hidden="1" x14ac:dyDescent="0.25">
      <c r="A2503" s="18">
        <v>2501</v>
      </c>
      <c r="B2503" t="s">
        <v>1537</v>
      </c>
      <c r="C2503" t="s">
        <v>27</v>
      </c>
      <c r="D2503" t="s">
        <v>4305</v>
      </c>
      <c r="E2503" t="s">
        <v>12</v>
      </c>
      <c r="G2503" t="s">
        <v>1539</v>
      </c>
      <c r="H2503" t="s">
        <v>14</v>
      </c>
      <c r="I2503" t="s">
        <v>15</v>
      </c>
    </row>
    <row r="2504" spans="1:11" hidden="1" x14ac:dyDescent="0.25">
      <c r="A2504" s="18">
        <v>2502</v>
      </c>
      <c r="B2504" t="s">
        <v>189</v>
      </c>
      <c r="C2504" t="s">
        <v>10</v>
      </c>
      <c r="D2504" t="s">
        <v>4306</v>
      </c>
      <c r="E2504" t="s">
        <v>12</v>
      </c>
      <c r="G2504" t="s">
        <v>192</v>
      </c>
      <c r="H2504" t="s">
        <v>14</v>
      </c>
      <c r="I2504" t="s">
        <v>34</v>
      </c>
    </row>
    <row r="2505" spans="1:11" hidden="1" x14ac:dyDescent="0.25">
      <c r="A2505" s="18">
        <v>2503</v>
      </c>
      <c r="B2505" t="s">
        <v>164</v>
      </c>
      <c r="C2505" t="s">
        <v>27</v>
      </c>
      <c r="D2505" t="s">
        <v>4307</v>
      </c>
      <c r="E2505" t="s">
        <v>12</v>
      </c>
      <c r="G2505" t="s">
        <v>166</v>
      </c>
      <c r="H2505" t="s">
        <v>14</v>
      </c>
      <c r="I2505" t="s">
        <v>15</v>
      </c>
    </row>
    <row r="2506" spans="1:11" hidden="1" x14ac:dyDescent="0.25">
      <c r="A2506" s="18">
        <v>2504</v>
      </c>
      <c r="C2506" t="s">
        <v>190</v>
      </c>
      <c r="D2506" t="s">
        <v>4308</v>
      </c>
      <c r="E2506" t="s">
        <v>12</v>
      </c>
      <c r="G2506" t="s">
        <v>1602</v>
      </c>
      <c r="H2506" t="s">
        <v>14</v>
      </c>
      <c r="I2506" t="s">
        <v>15</v>
      </c>
    </row>
    <row r="2507" spans="1:11" hidden="1" x14ac:dyDescent="0.25">
      <c r="A2507" s="18">
        <v>2505</v>
      </c>
      <c r="B2507" t="s">
        <v>2336</v>
      </c>
      <c r="C2507" t="s">
        <v>17</v>
      </c>
      <c r="D2507" t="s">
        <v>4309</v>
      </c>
      <c r="E2507" t="s">
        <v>12</v>
      </c>
      <c r="G2507" t="s">
        <v>2338</v>
      </c>
      <c r="H2507" t="s">
        <v>14</v>
      </c>
      <c r="I2507" t="s">
        <v>15</v>
      </c>
    </row>
    <row r="2508" spans="1:11" hidden="1" x14ac:dyDescent="0.25">
      <c r="A2508" s="18">
        <v>2506</v>
      </c>
      <c r="B2508" t="s">
        <v>2725</v>
      </c>
      <c r="C2508" t="s">
        <v>10</v>
      </c>
      <c r="D2508" t="s">
        <v>4310</v>
      </c>
      <c r="E2508" t="s">
        <v>12</v>
      </c>
      <c r="G2508" t="s">
        <v>2727</v>
      </c>
      <c r="H2508" t="s">
        <v>14</v>
      </c>
      <c r="I2508" t="s">
        <v>15</v>
      </c>
    </row>
    <row r="2509" spans="1:11" hidden="1" x14ac:dyDescent="0.25">
      <c r="A2509" s="18">
        <v>2507</v>
      </c>
      <c r="B2509" t="s">
        <v>1907</v>
      </c>
      <c r="C2509" t="s">
        <v>190</v>
      </c>
      <c r="D2509" t="s">
        <v>4311</v>
      </c>
      <c r="E2509" t="s">
        <v>12</v>
      </c>
      <c r="G2509" t="s">
        <v>1909</v>
      </c>
      <c r="H2509" t="s">
        <v>14</v>
      </c>
      <c r="I2509" t="s">
        <v>15</v>
      </c>
    </row>
    <row r="2510" spans="1:11" hidden="1" x14ac:dyDescent="0.25">
      <c r="A2510" s="18">
        <v>2508</v>
      </c>
      <c r="B2510" t="s">
        <v>411</v>
      </c>
      <c r="C2510" t="s">
        <v>71</v>
      </c>
      <c r="D2510" t="s">
        <v>4312</v>
      </c>
      <c r="E2510" t="s">
        <v>12</v>
      </c>
      <c r="G2510" t="s">
        <v>413</v>
      </c>
      <c r="H2510" t="s">
        <v>14</v>
      </c>
      <c r="I2510" t="s">
        <v>15</v>
      </c>
    </row>
    <row r="2511" spans="1:11" x14ac:dyDescent="0.25">
      <c r="A2511" s="18">
        <v>610</v>
      </c>
      <c r="B2511" t="s">
        <v>4313</v>
      </c>
      <c r="C2511" t="s">
        <v>60</v>
      </c>
      <c r="D2511" t="s">
        <v>4314</v>
      </c>
      <c r="E2511" t="s">
        <v>12</v>
      </c>
      <c r="G2511" t="s">
        <v>4315</v>
      </c>
      <c r="H2511" t="s">
        <v>38</v>
      </c>
      <c r="I2511" t="s">
        <v>15</v>
      </c>
      <c r="K2511" s="49" t="s">
        <v>1472</v>
      </c>
    </row>
    <row r="2512" spans="1:11" hidden="1" x14ac:dyDescent="0.25">
      <c r="A2512" s="18">
        <v>2510</v>
      </c>
      <c r="B2512" t="s">
        <v>4316</v>
      </c>
      <c r="C2512" t="s">
        <v>17</v>
      </c>
      <c r="D2512" t="s">
        <v>4317</v>
      </c>
      <c r="E2512" t="s">
        <v>12</v>
      </c>
      <c r="G2512" t="s">
        <v>4318</v>
      </c>
      <c r="H2512" t="s">
        <v>14</v>
      </c>
      <c r="I2512" t="s">
        <v>15</v>
      </c>
    </row>
    <row r="2513" spans="1:11" hidden="1" x14ac:dyDescent="0.25">
      <c r="A2513" s="18">
        <v>2511</v>
      </c>
      <c r="B2513" t="s">
        <v>1005</v>
      </c>
      <c r="C2513" t="s">
        <v>24</v>
      </c>
      <c r="D2513" t="s">
        <v>4319</v>
      </c>
      <c r="E2513" t="s">
        <v>12</v>
      </c>
      <c r="G2513" t="s">
        <v>956</v>
      </c>
      <c r="H2513" t="s">
        <v>14</v>
      </c>
      <c r="I2513" t="s">
        <v>34</v>
      </c>
    </row>
    <row r="2514" spans="1:11" hidden="1" x14ac:dyDescent="0.25">
      <c r="A2514" s="18">
        <v>2512</v>
      </c>
      <c r="B2514" t="s">
        <v>266</v>
      </c>
      <c r="C2514" t="s">
        <v>389</v>
      </c>
      <c r="D2514" t="s">
        <v>4320</v>
      </c>
      <c r="E2514" t="s">
        <v>12</v>
      </c>
      <c r="G2514" t="s">
        <v>268</v>
      </c>
      <c r="H2514" t="s">
        <v>14</v>
      </c>
      <c r="I2514" t="s">
        <v>15</v>
      </c>
    </row>
    <row r="2515" spans="1:11" hidden="1" x14ac:dyDescent="0.25">
      <c r="A2515" s="18">
        <v>2513</v>
      </c>
      <c r="B2515" t="s">
        <v>1553</v>
      </c>
      <c r="C2515" t="s">
        <v>24</v>
      </c>
      <c r="D2515" t="s">
        <v>4321</v>
      </c>
      <c r="E2515" t="s">
        <v>12</v>
      </c>
      <c r="G2515" t="s">
        <v>1555</v>
      </c>
      <c r="H2515" t="s">
        <v>14</v>
      </c>
      <c r="I2515" t="s">
        <v>34</v>
      </c>
    </row>
    <row r="2516" spans="1:11" hidden="1" x14ac:dyDescent="0.25">
      <c r="A2516" s="18">
        <v>2514</v>
      </c>
      <c r="C2516" t="s">
        <v>71</v>
      </c>
      <c r="D2516" t="s">
        <v>4322</v>
      </c>
      <c r="E2516" t="s">
        <v>12</v>
      </c>
      <c r="G2516" t="s">
        <v>776</v>
      </c>
      <c r="H2516" t="s">
        <v>14</v>
      </c>
      <c r="I2516" t="s">
        <v>777</v>
      </c>
    </row>
    <row r="2517" spans="1:11" x14ac:dyDescent="0.25">
      <c r="A2517" s="18">
        <v>2649</v>
      </c>
      <c r="B2517" t="s">
        <v>4313</v>
      </c>
      <c r="C2517" t="s">
        <v>60</v>
      </c>
      <c r="D2517" t="s">
        <v>4323</v>
      </c>
      <c r="E2517" t="s">
        <v>12</v>
      </c>
      <c r="G2517" t="s">
        <v>4324</v>
      </c>
      <c r="H2517" t="s">
        <v>38</v>
      </c>
      <c r="I2517" t="s">
        <v>15</v>
      </c>
      <c r="K2517" s="49" t="s">
        <v>1472</v>
      </c>
    </row>
    <row r="2518" spans="1:11" hidden="1" x14ac:dyDescent="0.25">
      <c r="A2518" s="18">
        <v>2516</v>
      </c>
      <c r="B2518" t="s">
        <v>1367</v>
      </c>
      <c r="C2518" t="s">
        <v>91</v>
      </c>
      <c r="D2518" t="s">
        <v>4325</v>
      </c>
      <c r="E2518" t="s">
        <v>12</v>
      </c>
      <c r="G2518" t="s">
        <v>1369</v>
      </c>
      <c r="H2518" t="s">
        <v>14</v>
      </c>
      <c r="I2518" t="s">
        <v>15</v>
      </c>
    </row>
    <row r="2519" spans="1:11" hidden="1" x14ac:dyDescent="0.25">
      <c r="A2519" s="18">
        <v>2517</v>
      </c>
      <c r="B2519" t="s">
        <v>1384</v>
      </c>
      <c r="C2519" t="s">
        <v>71</v>
      </c>
      <c r="D2519" t="s">
        <v>4326</v>
      </c>
      <c r="E2519" t="s">
        <v>12</v>
      </c>
      <c r="G2519" t="s">
        <v>1386</v>
      </c>
      <c r="H2519" t="s">
        <v>14</v>
      </c>
      <c r="I2519" t="s">
        <v>34</v>
      </c>
    </row>
    <row r="2520" spans="1:11" hidden="1" x14ac:dyDescent="0.25">
      <c r="A2520" s="18">
        <v>2518</v>
      </c>
      <c r="B2520" t="s">
        <v>4327</v>
      </c>
      <c r="C2520" t="s">
        <v>17</v>
      </c>
      <c r="D2520" t="s">
        <v>4328</v>
      </c>
      <c r="E2520" t="s">
        <v>12</v>
      </c>
      <c r="G2520" t="s">
        <v>4329</v>
      </c>
      <c r="H2520" t="s">
        <v>14</v>
      </c>
      <c r="I2520" t="s">
        <v>15</v>
      </c>
    </row>
    <row r="2521" spans="1:11" hidden="1" x14ac:dyDescent="0.25">
      <c r="A2521" s="18">
        <v>2519</v>
      </c>
      <c r="B2521" t="s">
        <v>1278</v>
      </c>
      <c r="C2521" t="s">
        <v>100</v>
      </c>
      <c r="D2521" t="s">
        <v>4330</v>
      </c>
      <c r="E2521" t="s">
        <v>12</v>
      </c>
      <c r="G2521" t="s">
        <v>1280</v>
      </c>
      <c r="H2521" t="s">
        <v>14</v>
      </c>
      <c r="I2521" t="s">
        <v>15</v>
      </c>
    </row>
    <row r="2522" spans="1:11" hidden="1" x14ac:dyDescent="0.25">
      <c r="A2522" s="18">
        <v>2520</v>
      </c>
      <c r="C2522" t="s">
        <v>190</v>
      </c>
      <c r="D2522" t="s">
        <v>4331</v>
      </c>
      <c r="E2522" t="s">
        <v>12</v>
      </c>
      <c r="G2522" t="s">
        <v>706</v>
      </c>
      <c r="H2522" t="s">
        <v>14</v>
      </c>
      <c r="I2522" t="s">
        <v>34</v>
      </c>
    </row>
    <row r="2523" spans="1:11" hidden="1" x14ac:dyDescent="0.25">
      <c r="A2523" s="18">
        <v>2521</v>
      </c>
      <c r="B2523" t="s">
        <v>1078</v>
      </c>
      <c r="C2523" t="s">
        <v>91</v>
      </c>
      <c r="D2523" t="s">
        <v>4332</v>
      </c>
      <c r="E2523" t="s">
        <v>12</v>
      </c>
      <c r="G2523" t="s">
        <v>1608</v>
      </c>
      <c r="H2523" t="s">
        <v>14</v>
      </c>
      <c r="I2523" t="s">
        <v>15</v>
      </c>
    </row>
    <row r="2524" spans="1:11" hidden="1" x14ac:dyDescent="0.25">
      <c r="A2524" s="18">
        <v>2522</v>
      </c>
      <c r="B2524" t="s">
        <v>4333</v>
      </c>
      <c r="C2524" t="s">
        <v>17</v>
      </c>
      <c r="D2524" t="s">
        <v>4334</v>
      </c>
      <c r="E2524" t="s">
        <v>12</v>
      </c>
      <c r="G2524" t="s">
        <v>4335</v>
      </c>
      <c r="H2524" t="s">
        <v>14</v>
      </c>
      <c r="I2524" t="s">
        <v>15</v>
      </c>
    </row>
    <row r="2525" spans="1:11" hidden="1" x14ac:dyDescent="0.25">
      <c r="A2525" s="18">
        <v>2523</v>
      </c>
      <c r="B2525" t="s">
        <v>749</v>
      </c>
      <c r="C2525" t="s">
        <v>71</v>
      </c>
      <c r="D2525" t="s">
        <v>4336</v>
      </c>
      <c r="E2525" t="s">
        <v>12</v>
      </c>
      <c r="G2525" t="s">
        <v>751</v>
      </c>
      <c r="H2525" t="s">
        <v>14</v>
      </c>
      <c r="I2525" t="s">
        <v>15</v>
      </c>
    </row>
    <row r="2526" spans="1:11" hidden="1" x14ac:dyDescent="0.25">
      <c r="A2526" s="18">
        <v>2524</v>
      </c>
      <c r="B2526" t="s">
        <v>2064</v>
      </c>
      <c r="C2526" t="s">
        <v>31</v>
      </c>
      <c r="D2526" t="s">
        <v>4337</v>
      </c>
      <c r="E2526" t="s">
        <v>12</v>
      </c>
      <c r="G2526" t="s">
        <v>2066</v>
      </c>
      <c r="H2526" t="s">
        <v>14</v>
      </c>
      <c r="I2526" t="s">
        <v>15</v>
      </c>
    </row>
    <row r="2527" spans="1:11" hidden="1" x14ac:dyDescent="0.25">
      <c r="A2527" s="18">
        <v>2525</v>
      </c>
      <c r="B2527" t="s">
        <v>1904</v>
      </c>
      <c r="C2527" t="s">
        <v>100</v>
      </c>
      <c r="D2527" t="s">
        <v>4338</v>
      </c>
      <c r="E2527" t="s">
        <v>12</v>
      </c>
      <c r="G2527" t="s">
        <v>1906</v>
      </c>
      <c r="H2527" t="s">
        <v>14</v>
      </c>
      <c r="I2527" t="s">
        <v>34</v>
      </c>
    </row>
    <row r="2528" spans="1:11" hidden="1" x14ac:dyDescent="0.25">
      <c r="A2528" s="18">
        <v>2526</v>
      </c>
      <c r="B2528" t="s">
        <v>965</v>
      </c>
      <c r="C2528" t="s">
        <v>10</v>
      </c>
      <c r="D2528" t="s">
        <v>4339</v>
      </c>
      <c r="E2528" t="s">
        <v>12</v>
      </c>
      <c r="G2528" t="s">
        <v>967</v>
      </c>
      <c r="H2528" t="s">
        <v>14</v>
      </c>
      <c r="I2528" t="s">
        <v>15</v>
      </c>
    </row>
    <row r="2529" spans="1:11" hidden="1" x14ac:dyDescent="0.25">
      <c r="A2529" s="18">
        <v>2527</v>
      </c>
      <c r="B2529" t="s">
        <v>2084</v>
      </c>
      <c r="C2529" t="s">
        <v>190</v>
      </c>
      <c r="D2529" t="s">
        <v>4340</v>
      </c>
      <c r="E2529" t="s">
        <v>12</v>
      </c>
      <c r="G2529" t="s">
        <v>4341</v>
      </c>
      <c r="H2529" t="s">
        <v>14</v>
      </c>
      <c r="I2529" t="s">
        <v>15</v>
      </c>
    </row>
    <row r="2530" spans="1:11" hidden="1" x14ac:dyDescent="0.25">
      <c r="A2530" s="18">
        <v>2528</v>
      </c>
      <c r="B2530" t="s">
        <v>738</v>
      </c>
      <c r="C2530" t="s">
        <v>100</v>
      </c>
      <c r="D2530" t="s">
        <v>4342</v>
      </c>
      <c r="E2530" t="s">
        <v>12</v>
      </c>
      <c r="G2530" t="s">
        <v>440</v>
      </c>
      <c r="H2530" t="s">
        <v>14</v>
      </c>
      <c r="I2530" t="s">
        <v>34</v>
      </c>
    </row>
    <row r="2531" spans="1:11" hidden="1" x14ac:dyDescent="0.25">
      <c r="A2531" s="18">
        <v>2529</v>
      </c>
      <c r="B2531" t="s">
        <v>1305</v>
      </c>
      <c r="C2531" t="s">
        <v>48</v>
      </c>
      <c r="D2531" t="s">
        <v>4343</v>
      </c>
      <c r="E2531" t="s">
        <v>12</v>
      </c>
      <c r="G2531" t="s">
        <v>1307</v>
      </c>
      <c r="H2531" t="s">
        <v>14</v>
      </c>
      <c r="I2531" t="s">
        <v>15</v>
      </c>
    </row>
    <row r="2532" spans="1:11" hidden="1" x14ac:dyDescent="0.25">
      <c r="A2532" s="18">
        <v>2530</v>
      </c>
      <c r="B2532" t="s">
        <v>1216</v>
      </c>
      <c r="C2532" t="s">
        <v>27</v>
      </c>
      <c r="D2532" t="s">
        <v>4344</v>
      </c>
      <c r="E2532" t="s">
        <v>12</v>
      </c>
      <c r="G2532" t="s">
        <v>1218</v>
      </c>
      <c r="H2532" t="s">
        <v>14</v>
      </c>
      <c r="I2532" t="s">
        <v>15</v>
      </c>
    </row>
    <row r="2533" spans="1:11" x14ac:dyDescent="0.25">
      <c r="A2533" s="18">
        <v>3108</v>
      </c>
      <c r="B2533" t="s">
        <v>3692</v>
      </c>
      <c r="C2533" t="s">
        <v>60</v>
      </c>
      <c r="D2533" t="s">
        <v>4345</v>
      </c>
      <c r="E2533" t="s">
        <v>12</v>
      </c>
      <c r="G2533" t="s">
        <v>4346</v>
      </c>
      <c r="H2533" t="s">
        <v>38</v>
      </c>
      <c r="I2533" t="s">
        <v>15</v>
      </c>
      <c r="K2533" s="49" t="s">
        <v>1472</v>
      </c>
    </row>
    <row r="2534" spans="1:11" hidden="1" x14ac:dyDescent="0.25">
      <c r="A2534" s="18">
        <v>2532</v>
      </c>
      <c r="B2534" t="s">
        <v>142</v>
      </c>
      <c r="C2534" t="s">
        <v>91</v>
      </c>
      <c r="D2534" t="s">
        <v>4347</v>
      </c>
      <c r="E2534" t="s">
        <v>12</v>
      </c>
      <c r="G2534" t="s">
        <v>145</v>
      </c>
      <c r="H2534" t="s">
        <v>14</v>
      </c>
      <c r="I2534" t="s">
        <v>15</v>
      </c>
    </row>
    <row r="2535" spans="1:11" hidden="1" x14ac:dyDescent="0.25">
      <c r="A2535" s="18">
        <v>2533</v>
      </c>
      <c r="B2535" t="s">
        <v>348</v>
      </c>
      <c r="C2535" t="s">
        <v>27</v>
      </c>
      <c r="D2535" t="s">
        <v>4348</v>
      </c>
      <c r="E2535" t="s">
        <v>12</v>
      </c>
      <c r="G2535" t="s">
        <v>350</v>
      </c>
      <c r="H2535" t="s">
        <v>14</v>
      </c>
      <c r="I2535" t="s">
        <v>15</v>
      </c>
    </row>
    <row r="2536" spans="1:11" hidden="1" x14ac:dyDescent="0.25">
      <c r="A2536" s="18">
        <v>2534</v>
      </c>
      <c r="B2536" t="s">
        <v>2536</v>
      </c>
      <c r="C2536" t="s">
        <v>91</v>
      </c>
      <c r="D2536" t="s">
        <v>4349</v>
      </c>
      <c r="E2536" t="s">
        <v>12</v>
      </c>
      <c r="G2536" t="s">
        <v>2538</v>
      </c>
      <c r="H2536" t="s">
        <v>14</v>
      </c>
      <c r="I2536" t="s">
        <v>15</v>
      </c>
    </row>
    <row r="2537" spans="1:11" hidden="1" x14ac:dyDescent="0.25">
      <c r="A2537" s="18">
        <v>2535</v>
      </c>
      <c r="B2537" t="s">
        <v>604</v>
      </c>
      <c r="C2537" t="s">
        <v>31</v>
      </c>
      <c r="D2537" t="s">
        <v>4350</v>
      </c>
      <c r="E2537" t="s">
        <v>12</v>
      </c>
      <c r="G2537" t="s">
        <v>606</v>
      </c>
      <c r="H2537" t="s">
        <v>14</v>
      </c>
      <c r="I2537" t="s">
        <v>15</v>
      </c>
    </row>
    <row r="2538" spans="1:11" hidden="1" x14ac:dyDescent="0.25">
      <c r="A2538" s="18">
        <v>2536</v>
      </c>
      <c r="B2538" t="s">
        <v>612</v>
      </c>
      <c r="C2538" t="s">
        <v>27</v>
      </c>
      <c r="D2538" t="s">
        <v>4351</v>
      </c>
      <c r="E2538" t="s">
        <v>12</v>
      </c>
      <c r="G2538" t="s">
        <v>614</v>
      </c>
      <c r="H2538" t="s">
        <v>14</v>
      </c>
      <c r="I2538" t="s">
        <v>15</v>
      </c>
    </row>
    <row r="2539" spans="1:11" x14ac:dyDescent="0.25">
      <c r="A2539" s="18">
        <v>3710</v>
      </c>
      <c r="B2539" t="s">
        <v>3692</v>
      </c>
      <c r="C2539" t="s">
        <v>60</v>
      </c>
      <c r="D2539" t="s">
        <v>4352</v>
      </c>
      <c r="E2539" t="s">
        <v>12</v>
      </c>
      <c r="G2539" t="s">
        <v>4353</v>
      </c>
      <c r="H2539" t="s">
        <v>38</v>
      </c>
      <c r="I2539" t="s">
        <v>15</v>
      </c>
      <c r="K2539" s="49" t="s">
        <v>1472</v>
      </c>
    </row>
    <row r="2540" spans="1:11" hidden="1" x14ac:dyDescent="0.25">
      <c r="A2540" s="18">
        <v>2538</v>
      </c>
      <c r="B2540" t="s">
        <v>1257</v>
      </c>
      <c r="C2540" t="s">
        <v>100</v>
      </c>
      <c r="D2540" t="s">
        <v>4354</v>
      </c>
      <c r="E2540" t="s">
        <v>12</v>
      </c>
      <c r="G2540" t="s">
        <v>895</v>
      </c>
      <c r="H2540" t="s">
        <v>14</v>
      </c>
      <c r="I2540" t="s">
        <v>34</v>
      </c>
    </row>
    <row r="2541" spans="1:11" hidden="1" x14ac:dyDescent="0.25">
      <c r="A2541" s="18">
        <v>2539</v>
      </c>
      <c r="C2541" t="s">
        <v>27</v>
      </c>
      <c r="D2541" t="s">
        <v>4355</v>
      </c>
      <c r="E2541" t="s">
        <v>12</v>
      </c>
      <c r="G2541" t="s">
        <v>1797</v>
      </c>
      <c r="H2541" t="s">
        <v>14</v>
      </c>
      <c r="I2541" t="s">
        <v>34</v>
      </c>
    </row>
    <row r="2542" spans="1:11" hidden="1" x14ac:dyDescent="0.25">
      <c r="A2542" s="18">
        <v>2540</v>
      </c>
      <c r="B2542" t="s">
        <v>1038</v>
      </c>
      <c r="C2542" t="s">
        <v>48</v>
      </c>
      <c r="D2542" t="s">
        <v>4356</v>
      </c>
      <c r="E2542" t="s">
        <v>12</v>
      </c>
      <c r="G2542" t="s">
        <v>1040</v>
      </c>
      <c r="H2542" t="s">
        <v>14</v>
      </c>
      <c r="I2542" t="s">
        <v>34</v>
      </c>
    </row>
    <row r="2543" spans="1:11" hidden="1" x14ac:dyDescent="0.25">
      <c r="A2543" s="18">
        <v>2541</v>
      </c>
      <c r="B2543" t="s">
        <v>4357</v>
      </c>
      <c r="C2543" t="s">
        <v>17</v>
      </c>
      <c r="D2543" t="s">
        <v>4358</v>
      </c>
      <c r="E2543" t="s">
        <v>12</v>
      </c>
      <c r="G2543" t="s">
        <v>4359</v>
      </c>
      <c r="H2543" t="s">
        <v>14</v>
      </c>
      <c r="I2543" t="s">
        <v>15</v>
      </c>
    </row>
    <row r="2544" spans="1:11" hidden="1" x14ac:dyDescent="0.25">
      <c r="A2544" s="18">
        <v>2542</v>
      </c>
      <c r="B2544" t="s">
        <v>230</v>
      </c>
      <c r="C2544" t="s">
        <v>44</v>
      </c>
      <c r="D2544" t="s">
        <v>4360</v>
      </c>
      <c r="E2544" t="s">
        <v>12</v>
      </c>
      <c r="G2544" t="s">
        <v>232</v>
      </c>
      <c r="H2544" t="s">
        <v>14</v>
      </c>
      <c r="I2544" t="s">
        <v>15</v>
      </c>
    </row>
    <row r="2545" spans="1:11" hidden="1" x14ac:dyDescent="0.25">
      <c r="A2545" s="18">
        <v>2543</v>
      </c>
      <c r="B2545" t="s">
        <v>998</v>
      </c>
      <c r="C2545" t="s">
        <v>71</v>
      </c>
      <c r="D2545" t="s">
        <v>4361</v>
      </c>
      <c r="E2545" t="s">
        <v>12</v>
      </c>
      <c r="G2545" t="s">
        <v>1000</v>
      </c>
      <c r="H2545" t="s">
        <v>14</v>
      </c>
      <c r="I2545" t="s">
        <v>15</v>
      </c>
    </row>
    <row r="2546" spans="1:11" hidden="1" x14ac:dyDescent="0.25">
      <c r="A2546" s="18">
        <v>2544</v>
      </c>
      <c r="B2546" t="s">
        <v>1363</v>
      </c>
      <c r="C2546" t="s">
        <v>44</v>
      </c>
      <c r="D2546" t="s">
        <v>4362</v>
      </c>
      <c r="E2546" t="s">
        <v>12</v>
      </c>
      <c r="G2546" t="s">
        <v>1365</v>
      </c>
      <c r="H2546" t="s">
        <v>14</v>
      </c>
      <c r="I2546" t="s">
        <v>15</v>
      </c>
    </row>
    <row r="2547" spans="1:11" hidden="1" x14ac:dyDescent="0.25">
      <c r="A2547" s="18">
        <v>2545</v>
      </c>
      <c r="C2547" t="s">
        <v>10</v>
      </c>
      <c r="D2547" t="s">
        <v>4363</v>
      </c>
      <c r="E2547" t="s">
        <v>12</v>
      </c>
      <c r="G2547" t="s">
        <v>1237</v>
      </c>
      <c r="H2547" t="s">
        <v>14</v>
      </c>
      <c r="I2547" t="s">
        <v>15</v>
      </c>
    </row>
    <row r="2548" spans="1:11" hidden="1" x14ac:dyDescent="0.25">
      <c r="A2548" s="18">
        <v>2546</v>
      </c>
      <c r="B2548" t="s">
        <v>2195</v>
      </c>
      <c r="C2548" t="s">
        <v>71</v>
      </c>
      <c r="D2548" t="s">
        <v>4364</v>
      </c>
      <c r="E2548" t="s">
        <v>12</v>
      </c>
      <c r="G2548" t="s">
        <v>2197</v>
      </c>
      <c r="H2548" t="s">
        <v>14</v>
      </c>
      <c r="I2548" t="s">
        <v>15</v>
      </c>
    </row>
    <row r="2549" spans="1:11" hidden="1" x14ac:dyDescent="0.25">
      <c r="A2549" s="18">
        <v>2547</v>
      </c>
      <c r="C2549" t="s">
        <v>91</v>
      </c>
      <c r="D2549" t="s">
        <v>4365</v>
      </c>
      <c r="E2549" t="s">
        <v>12</v>
      </c>
      <c r="G2549" t="s">
        <v>494</v>
      </c>
      <c r="H2549" t="s">
        <v>14</v>
      </c>
      <c r="I2549" t="s">
        <v>34</v>
      </c>
    </row>
    <row r="2550" spans="1:11" hidden="1" x14ac:dyDescent="0.25">
      <c r="A2550" s="18">
        <v>2548</v>
      </c>
      <c r="B2550" t="s">
        <v>3467</v>
      </c>
      <c r="C2550" t="s">
        <v>10</v>
      </c>
      <c r="D2550" t="s">
        <v>4366</v>
      </c>
      <c r="E2550" t="s">
        <v>12</v>
      </c>
      <c r="G2550" t="s">
        <v>3469</v>
      </c>
      <c r="H2550" t="s">
        <v>14</v>
      </c>
      <c r="I2550" t="s">
        <v>15</v>
      </c>
    </row>
    <row r="2551" spans="1:11" hidden="1" x14ac:dyDescent="0.25">
      <c r="A2551" s="18">
        <v>2549</v>
      </c>
      <c r="B2551" t="s">
        <v>3005</v>
      </c>
      <c r="C2551" t="s">
        <v>24</v>
      </c>
      <c r="D2551" t="s">
        <v>4367</v>
      </c>
      <c r="E2551" t="s">
        <v>12</v>
      </c>
      <c r="G2551" t="s">
        <v>831</v>
      </c>
      <c r="H2551" t="s">
        <v>14</v>
      </c>
      <c r="I2551" t="s">
        <v>34</v>
      </c>
    </row>
    <row r="2552" spans="1:11" hidden="1" x14ac:dyDescent="0.25">
      <c r="A2552" s="18">
        <v>2550</v>
      </c>
      <c r="C2552" t="s">
        <v>91</v>
      </c>
      <c r="D2552" t="s">
        <v>4368</v>
      </c>
      <c r="E2552" t="s">
        <v>12</v>
      </c>
      <c r="G2552" t="s">
        <v>1957</v>
      </c>
      <c r="H2552" t="s">
        <v>14</v>
      </c>
      <c r="I2552" t="s">
        <v>34</v>
      </c>
    </row>
    <row r="2553" spans="1:11" hidden="1" x14ac:dyDescent="0.25">
      <c r="A2553" s="18">
        <v>2551</v>
      </c>
      <c r="B2553" t="s">
        <v>213</v>
      </c>
      <c r="C2553" t="s">
        <v>31</v>
      </c>
      <c r="D2553" t="s">
        <v>4369</v>
      </c>
      <c r="E2553" t="s">
        <v>12</v>
      </c>
      <c r="G2553" t="s">
        <v>215</v>
      </c>
      <c r="H2553" t="s">
        <v>14</v>
      </c>
      <c r="I2553" t="s">
        <v>34</v>
      </c>
    </row>
    <row r="2554" spans="1:11" hidden="1" x14ac:dyDescent="0.25">
      <c r="A2554" s="18">
        <v>2552</v>
      </c>
      <c r="B2554" t="s">
        <v>4370</v>
      </c>
      <c r="C2554" t="s">
        <v>17</v>
      </c>
      <c r="D2554" t="s">
        <v>4371</v>
      </c>
      <c r="E2554" t="s">
        <v>12</v>
      </c>
      <c r="G2554" t="s">
        <v>4372</v>
      </c>
      <c r="H2554" t="s">
        <v>14</v>
      </c>
      <c r="I2554" t="s">
        <v>15</v>
      </c>
    </row>
    <row r="2555" spans="1:11" hidden="1" x14ac:dyDescent="0.25">
      <c r="A2555" s="18">
        <v>2553</v>
      </c>
      <c r="B2555" t="s">
        <v>961</v>
      </c>
      <c r="C2555" t="s">
        <v>10</v>
      </c>
      <c r="D2555" t="s">
        <v>4373</v>
      </c>
      <c r="E2555" t="s">
        <v>12</v>
      </c>
      <c r="G2555" t="s">
        <v>963</v>
      </c>
      <c r="H2555" t="s">
        <v>14</v>
      </c>
      <c r="I2555" t="s">
        <v>34</v>
      </c>
    </row>
    <row r="2556" spans="1:11" x14ac:dyDescent="0.25">
      <c r="A2556" s="18">
        <v>2177</v>
      </c>
      <c r="B2556" t="s">
        <v>4374</v>
      </c>
      <c r="C2556" t="s">
        <v>60</v>
      </c>
      <c r="D2556" t="s">
        <v>4375</v>
      </c>
      <c r="E2556" t="s">
        <v>12</v>
      </c>
      <c r="G2556" t="s">
        <v>4376</v>
      </c>
      <c r="H2556" t="s">
        <v>38</v>
      </c>
      <c r="I2556" t="s">
        <v>15</v>
      </c>
      <c r="K2556" s="49" t="s">
        <v>1472</v>
      </c>
    </row>
    <row r="2557" spans="1:11" hidden="1" x14ac:dyDescent="0.25">
      <c r="A2557" s="18">
        <v>2555</v>
      </c>
      <c r="B2557" t="s">
        <v>235</v>
      </c>
      <c r="C2557" t="s">
        <v>48</v>
      </c>
      <c r="D2557" t="s">
        <v>4377</v>
      </c>
      <c r="E2557" t="s">
        <v>12</v>
      </c>
      <c r="G2557" t="s">
        <v>237</v>
      </c>
      <c r="H2557" t="s">
        <v>14</v>
      </c>
      <c r="I2557" t="s">
        <v>15</v>
      </c>
    </row>
    <row r="2558" spans="1:11" hidden="1" x14ac:dyDescent="0.25">
      <c r="A2558" s="18">
        <v>2556</v>
      </c>
      <c r="B2558" t="s">
        <v>131</v>
      </c>
      <c r="C2558" t="s">
        <v>71</v>
      </c>
      <c r="D2558" t="s">
        <v>4378</v>
      </c>
      <c r="E2558" t="s">
        <v>12</v>
      </c>
      <c r="G2558" t="s">
        <v>1728</v>
      </c>
      <c r="H2558" t="s">
        <v>14</v>
      </c>
      <c r="I2558" t="s">
        <v>34</v>
      </c>
    </row>
    <row r="2559" spans="1:11" hidden="1" x14ac:dyDescent="0.25">
      <c r="A2559" s="18">
        <v>2557</v>
      </c>
      <c r="B2559" t="s">
        <v>4379</v>
      </c>
      <c r="C2559" t="s">
        <v>10</v>
      </c>
      <c r="D2559" t="s">
        <v>4380</v>
      </c>
      <c r="E2559" t="s">
        <v>12</v>
      </c>
      <c r="G2559" t="s">
        <v>4381</v>
      </c>
      <c r="H2559" t="s">
        <v>14</v>
      </c>
      <c r="I2559" t="s">
        <v>15</v>
      </c>
    </row>
    <row r="2560" spans="1:11" hidden="1" x14ac:dyDescent="0.25">
      <c r="A2560" s="18">
        <v>2558</v>
      </c>
      <c r="B2560" t="s">
        <v>1514</v>
      </c>
      <c r="C2560" t="s">
        <v>91</v>
      </c>
      <c r="D2560" t="s">
        <v>4382</v>
      </c>
      <c r="E2560" t="s">
        <v>12</v>
      </c>
      <c r="G2560" t="s">
        <v>1946</v>
      </c>
      <c r="H2560" t="s">
        <v>14</v>
      </c>
      <c r="I2560" t="s">
        <v>15</v>
      </c>
    </row>
    <row r="2561" spans="1:11" hidden="1" x14ac:dyDescent="0.25">
      <c r="A2561" s="18">
        <v>2559</v>
      </c>
      <c r="B2561" t="s">
        <v>1064</v>
      </c>
      <c r="C2561" t="s">
        <v>48</v>
      </c>
      <c r="D2561" t="s">
        <v>4383</v>
      </c>
      <c r="E2561" t="s">
        <v>12</v>
      </c>
      <c r="G2561" t="s">
        <v>1066</v>
      </c>
      <c r="H2561" t="s">
        <v>14</v>
      </c>
      <c r="I2561" t="s">
        <v>15</v>
      </c>
    </row>
    <row r="2562" spans="1:11" hidden="1" x14ac:dyDescent="0.25">
      <c r="A2562" s="18">
        <v>2560</v>
      </c>
      <c r="B2562" t="s">
        <v>1169</v>
      </c>
      <c r="C2562" t="s">
        <v>48</v>
      </c>
      <c r="D2562" t="s">
        <v>4384</v>
      </c>
      <c r="E2562" t="s">
        <v>12</v>
      </c>
      <c r="G2562" t="s">
        <v>1171</v>
      </c>
      <c r="H2562" t="s">
        <v>14</v>
      </c>
      <c r="I2562" t="s">
        <v>15</v>
      </c>
    </row>
    <row r="2563" spans="1:11" hidden="1" x14ac:dyDescent="0.25">
      <c r="A2563" s="18">
        <v>2561</v>
      </c>
      <c r="B2563" t="s">
        <v>4001</v>
      </c>
      <c r="C2563" t="s">
        <v>190</v>
      </c>
      <c r="D2563" t="s">
        <v>4385</v>
      </c>
      <c r="E2563" t="s">
        <v>12</v>
      </c>
      <c r="G2563" t="s">
        <v>4003</v>
      </c>
      <c r="H2563" t="s">
        <v>14</v>
      </c>
      <c r="I2563" t="s">
        <v>34</v>
      </c>
    </row>
    <row r="2564" spans="1:11" hidden="1" x14ac:dyDescent="0.25">
      <c r="A2564" s="18">
        <v>2562</v>
      </c>
      <c r="B2564" t="s">
        <v>1327</v>
      </c>
      <c r="C2564" t="s">
        <v>71</v>
      </c>
      <c r="D2564" t="s">
        <v>4386</v>
      </c>
      <c r="E2564" t="s">
        <v>12</v>
      </c>
      <c r="G2564" t="s">
        <v>1329</v>
      </c>
      <c r="H2564" t="s">
        <v>14</v>
      </c>
      <c r="I2564" t="s">
        <v>15</v>
      </c>
    </row>
    <row r="2565" spans="1:11" hidden="1" x14ac:dyDescent="0.25">
      <c r="A2565" s="18">
        <v>2563</v>
      </c>
      <c r="B2565" t="s">
        <v>1038</v>
      </c>
      <c r="C2565" t="s">
        <v>31</v>
      </c>
      <c r="D2565" t="s">
        <v>4387</v>
      </c>
      <c r="E2565" t="s">
        <v>12</v>
      </c>
      <c r="G2565" t="s">
        <v>1040</v>
      </c>
      <c r="H2565" t="s">
        <v>14</v>
      </c>
      <c r="I2565" t="s">
        <v>34</v>
      </c>
    </row>
    <row r="2566" spans="1:11" hidden="1" x14ac:dyDescent="0.25">
      <c r="A2566" s="18">
        <v>2564</v>
      </c>
      <c r="B2566" t="s">
        <v>3678</v>
      </c>
      <c r="C2566" t="s">
        <v>91</v>
      </c>
      <c r="D2566" t="s">
        <v>4388</v>
      </c>
      <c r="E2566" t="s">
        <v>12</v>
      </c>
      <c r="G2566" t="s">
        <v>3680</v>
      </c>
      <c r="H2566" t="s">
        <v>14</v>
      </c>
      <c r="I2566" t="s">
        <v>15</v>
      </c>
    </row>
    <row r="2567" spans="1:11" hidden="1" x14ac:dyDescent="0.25">
      <c r="A2567" s="18">
        <v>2565</v>
      </c>
      <c r="B2567" t="s">
        <v>832</v>
      </c>
      <c r="C2567" t="s">
        <v>71</v>
      </c>
      <c r="D2567" t="s">
        <v>4389</v>
      </c>
      <c r="E2567" t="s">
        <v>12</v>
      </c>
      <c r="G2567" t="s">
        <v>834</v>
      </c>
      <c r="H2567" t="s">
        <v>14</v>
      </c>
      <c r="I2567" t="s">
        <v>15</v>
      </c>
    </row>
    <row r="2568" spans="1:11" hidden="1" x14ac:dyDescent="0.25">
      <c r="A2568" s="18">
        <v>2566</v>
      </c>
      <c r="B2568" t="s">
        <v>1020</v>
      </c>
      <c r="C2568" t="s">
        <v>44</v>
      </c>
      <c r="D2568" t="s">
        <v>4390</v>
      </c>
      <c r="E2568" t="s">
        <v>12</v>
      </c>
      <c r="G2568" t="s">
        <v>1022</v>
      </c>
      <c r="H2568" t="s">
        <v>14</v>
      </c>
      <c r="I2568" t="s">
        <v>15</v>
      </c>
    </row>
    <row r="2569" spans="1:11" hidden="1" x14ac:dyDescent="0.25">
      <c r="A2569" s="18">
        <v>2567</v>
      </c>
      <c r="B2569" t="s">
        <v>577</v>
      </c>
      <c r="C2569" t="s">
        <v>100</v>
      </c>
      <c r="D2569" t="s">
        <v>4391</v>
      </c>
      <c r="E2569" t="s">
        <v>12</v>
      </c>
      <c r="G2569" t="s">
        <v>579</v>
      </c>
      <c r="H2569" t="s">
        <v>14</v>
      </c>
      <c r="I2569" t="s">
        <v>15</v>
      </c>
    </row>
    <row r="2570" spans="1:11" x14ac:dyDescent="0.25">
      <c r="A2570" s="18">
        <v>474</v>
      </c>
      <c r="B2570" t="s">
        <v>624</v>
      </c>
      <c r="C2570" t="s">
        <v>60</v>
      </c>
      <c r="D2570" t="s">
        <v>4392</v>
      </c>
      <c r="E2570" t="s">
        <v>12</v>
      </c>
      <c r="G2570" t="s">
        <v>4393</v>
      </c>
      <c r="H2570" t="s">
        <v>38</v>
      </c>
      <c r="I2570" t="s">
        <v>15</v>
      </c>
      <c r="K2570" s="49" t="s">
        <v>1472</v>
      </c>
    </row>
    <row r="2571" spans="1:11" hidden="1" x14ac:dyDescent="0.25">
      <c r="A2571" s="18">
        <v>2569</v>
      </c>
      <c r="B2571" t="s">
        <v>4394</v>
      </c>
      <c r="C2571" t="s">
        <v>17</v>
      </c>
      <c r="D2571" t="s">
        <v>4395</v>
      </c>
      <c r="E2571" t="s">
        <v>12</v>
      </c>
      <c r="G2571" t="s">
        <v>4396</v>
      </c>
      <c r="H2571" t="s">
        <v>14</v>
      </c>
      <c r="I2571" t="s">
        <v>15</v>
      </c>
    </row>
    <row r="2572" spans="1:11" hidden="1" x14ac:dyDescent="0.25">
      <c r="A2572" s="18">
        <v>2570</v>
      </c>
      <c r="B2572" t="s">
        <v>4175</v>
      </c>
      <c r="C2572" t="s">
        <v>10</v>
      </c>
      <c r="D2572" t="s">
        <v>4397</v>
      </c>
      <c r="E2572" t="s">
        <v>12</v>
      </c>
      <c r="G2572" t="s">
        <v>4177</v>
      </c>
      <c r="H2572" t="s">
        <v>14</v>
      </c>
      <c r="I2572" t="s">
        <v>15</v>
      </c>
    </row>
    <row r="2573" spans="1:11" hidden="1" x14ac:dyDescent="0.25">
      <c r="A2573" s="18">
        <v>2571</v>
      </c>
      <c r="B2573" t="s">
        <v>1265</v>
      </c>
      <c r="C2573" t="s">
        <v>91</v>
      </c>
      <c r="D2573" t="s">
        <v>4398</v>
      </c>
      <c r="E2573" t="s">
        <v>12</v>
      </c>
      <c r="G2573" t="s">
        <v>1267</v>
      </c>
      <c r="H2573" t="s">
        <v>14</v>
      </c>
      <c r="I2573" t="s">
        <v>15</v>
      </c>
    </row>
    <row r="2574" spans="1:11" hidden="1" x14ac:dyDescent="0.25">
      <c r="A2574" s="18">
        <v>2572</v>
      </c>
      <c r="B2574" t="s">
        <v>952</v>
      </c>
      <c r="C2574" t="s">
        <v>48</v>
      </c>
      <c r="D2574" t="s">
        <v>4399</v>
      </c>
      <c r="E2574" t="s">
        <v>12</v>
      </c>
      <c r="G2574" t="s">
        <v>954</v>
      </c>
      <c r="H2574" t="s">
        <v>14</v>
      </c>
      <c r="I2574" t="s">
        <v>15</v>
      </c>
    </row>
    <row r="2575" spans="1:11" hidden="1" x14ac:dyDescent="0.25">
      <c r="A2575" s="18">
        <v>2573</v>
      </c>
      <c r="B2575" t="s">
        <v>199</v>
      </c>
      <c r="C2575" t="s">
        <v>27</v>
      </c>
      <c r="D2575" t="s">
        <v>4400</v>
      </c>
      <c r="E2575" t="s">
        <v>12</v>
      </c>
      <c r="G2575" t="s">
        <v>202</v>
      </c>
      <c r="H2575" t="s">
        <v>14</v>
      </c>
      <c r="I2575" t="s">
        <v>15</v>
      </c>
    </row>
    <row r="2576" spans="1:11" hidden="1" x14ac:dyDescent="0.25">
      <c r="A2576" s="18">
        <v>2574</v>
      </c>
      <c r="B2576" t="s">
        <v>80</v>
      </c>
      <c r="C2576" t="s">
        <v>190</v>
      </c>
      <c r="D2576" t="s">
        <v>4401</v>
      </c>
      <c r="E2576" t="s">
        <v>12</v>
      </c>
      <c r="G2576" t="s">
        <v>82</v>
      </c>
      <c r="H2576" t="s">
        <v>14</v>
      </c>
      <c r="I2576" t="s">
        <v>15</v>
      </c>
    </row>
    <row r="2577" spans="1:11" hidden="1" x14ac:dyDescent="0.25">
      <c r="A2577" s="18">
        <v>2575</v>
      </c>
      <c r="B2577" t="s">
        <v>961</v>
      </c>
      <c r="C2577" t="s">
        <v>100</v>
      </c>
      <c r="D2577" t="s">
        <v>4402</v>
      </c>
      <c r="E2577" t="s">
        <v>12</v>
      </c>
      <c r="G2577" t="s">
        <v>963</v>
      </c>
      <c r="H2577" t="s">
        <v>14</v>
      </c>
      <c r="I2577" t="s">
        <v>34</v>
      </c>
    </row>
    <row r="2578" spans="1:11" hidden="1" x14ac:dyDescent="0.25">
      <c r="A2578" s="18">
        <v>2576</v>
      </c>
      <c r="B2578" t="s">
        <v>589</v>
      </c>
      <c r="C2578" t="s">
        <v>48</v>
      </c>
      <c r="D2578" t="s">
        <v>4403</v>
      </c>
      <c r="E2578" t="s">
        <v>12</v>
      </c>
      <c r="G2578" t="s">
        <v>591</v>
      </c>
      <c r="H2578" t="s">
        <v>14</v>
      </c>
      <c r="I2578" t="s">
        <v>15</v>
      </c>
    </row>
    <row r="2579" spans="1:11" hidden="1" x14ac:dyDescent="0.25">
      <c r="A2579" s="18">
        <v>2577</v>
      </c>
      <c r="B2579" t="s">
        <v>398</v>
      </c>
      <c r="C2579" t="s">
        <v>190</v>
      </c>
      <c r="D2579" t="s">
        <v>4404</v>
      </c>
      <c r="E2579" t="s">
        <v>12</v>
      </c>
      <c r="G2579" t="s">
        <v>400</v>
      </c>
      <c r="H2579" t="s">
        <v>14</v>
      </c>
      <c r="I2579" t="s">
        <v>34</v>
      </c>
    </row>
    <row r="2580" spans="1:11" hidden="1" x14ac:dyDescent="0.25">
      <c r="A2580" s="18">
        <v>2578</v>
      </c>
      <c r="B2580" t="s">
        <v>3162</v>
      </c>
      <c r="C2580" t="s">
        <v>91</v>
      </c>
      <c r="D2580" t="s">
        <v>4405</v>
      </c>
      <c r="E2580" t="s">
        <v>12</v>
      </c>
      <c r="G2580" t="s">
        <v>3164</v>
      </c>
      <c r="H2580" t="s">
        <v>14</v>
      </c>
      <c r="I2580" t="s">
        <v>15</v>
      </c>
    </row>
    <row r="2581" spans="1:11" hidden="1" x14ac:dyDescent="0.25">
      <c r="A2581" s="18">
        <v>2579</v>
      </c>
      <c r="B2581" t="s">
        <v>134</v>
      </c>
      <c r="C2581" t="s">
        <v>71</v>
      </c>
      <c r="D2581" t="s">
        <v>4406</v>
      </c>
      <c r="E2581" t="s">
        <v>12</v>
      </c>
      <c r="G2581" t="s">
        <v>136</v>
      </c>
      <c r="H2581" t="s">
        <v>14</v>
      </c>
      <c r="I2581" t="s">
        <v>15</v>
      </c>
    </row>
    <row r="2582" spans="1:11" x14ac:dyDescent="0.25">
      <c r="A2582" s="18">
        <v>633</v>
      </c>
      <c r="B2582" t="s">
        <v>868</v>
      </c>
      <c r="C2582" t="s">
        <v>60</v>
      </c>
      <c r="D2582" t="s">
        <v>4407</v>
      </c>
      <c r="E2582" t="s">
        <v>12</v>
      </c>
      <c r="G2582" t="s">
        <v>4408</v>
      </c>
      <c r="H2582" t="s">
        <v>38</v>
      </c>
      <c r="I2582" t="s">
        <v>15</v>
      </c>
      <c r="K2582" s="49" t="s">
        <v>1472</v>
      </c>
    </row>
    <row r="2583" spans="1:11" hidden="1" x14ac:dyDescent="0.25">
      <c r="A2583" s="18">
        <v>2581</v>
      </c>
      <c r="B2583" t="s">
        <v>339</v>
      </c>
      <c r="C2583" t="s">
        <v>71</v>
      </c>
      <c r="D2583" t="s">
        <v>4409</v>
      </c>
      <c r="E2583" t="s">
        <v>12</v>
      </c>
      <c r="G2583" t="s">
        <v>341</v>
      </c>
      <c r="H2583" t="s">
        <v>14</v>
      </c>
      <c r="I2583" t="s">
        <v>15</v>
      </c>
    </row>
    <row r="2584" spans="1:11" hidden="1" x14ac:dyDescent="0.25">
      <c r="A2584" s="18">
        <v>2582</v>
      </c>
      <c r="C2584" t="s">
        <v>27</v>
      </c>
      <c r="D2584" t="s">
        <v>4410</v>
      </c>
      <c r="E2584" t="s">
        <v>12</v>
      </c>
      <c r="G2584" t="s">
        <v>4300</v>
      </c>
      <c r="H2584" t="s">
        <v>14</v>
      </c>
      <c r="I2584" t="s">
        <v>34</v>
      </c>
    </row>
    <row r="2585" spans="1:11" hidden="1" x14ac:dyDescent="0.25">
      <c r="A2585" s="18">
        <v>2583</v>
      </c>
      <c r="B2585" t="s">
        <v>965</v>
      </c>
      <c r="C2585" t="s">
        <v>91</v>
      </c>
      <c r="D2585" t="s">
        <v>4411</v>
      </c>
      <c r="E2585" t="s">
        <v>12</v>
      </c>
      <c r="G2585" t="s">
        <v>967</v>
      </c>
      <c r="H2585" t="s">
        <v>14</v>
      </c>
      <c r="I2585" t="s">
        <v>15</v>
      </c>
    </row>
    <row r="2586" spans="1:11" hidden="1" x14ac:dyDescent="0.25">
      <c r="A2586" s="18">
        <v>2584</v>
      </c>
      <c r="B2586" t="s">
        <v>2382</v>
      </c>
      <c r="C2586" t="s">
        <v>24</v>
      </c>
      <c r="D2586" t="s">
        <v>4412</v>
      </c>
      <c r="E2586" t="s">
        <v>12</v>
      </c>
      <c r="G2586" t="s">
        <v>2384</v>
      </c>
      <c r="H2586" t="s">
        <v>14</v>
      </c>
      <c r="I2586" t="s">
        <v>15</v>
      </c>
    </row>
    <row r="2587" spans="1:11" hidden="1" x14ac:dyDescent="0.25">
      <c r="A2587" s="18">
        <v>2585</v>
      </c>
      <c r="B2587" t="s">
        <v>2678</v>
      </c>
      <c r="C2587" t="s">
        <v>10</v>
      </c>
      <c r="D2587" t="s">
        <v>4413</v>
      </c>
      <c r="E2587" t="s">
        <v>12</v>
      </c>
      <c r="G2587" t="s">
        <v>2680</v>
      </c>
      <c r="H2587" t="s">
        <v>14</v>
      </c>
      <c r="I2587" t="s">
        <v>15</v>
      </c>
    </row>
    <row r="2588" spans="1:11" hidden="1" x14ac:dyDescent="0.25">
      <c r="A2588" s="18">
        <v>2586</v>
      </c>
      <c r="B2588" t="s">
        <v>2195</v>
      </c>
      <c r="C2588" t="s">
        <v>91</v>
      </c>
      <c r="D2588" t="s">
        <v>4414</v>
      </c>
      <c r="E2588" t="s">
        <v>12</v>
      </c>
      <c r="G2588" t="s">
        <v>2197</v>
      </c>
      <c r="H2588" t="s">
        <v>14</v>
      </c>
      <c r="I2588" t="s">
        <v>15</v>
      </c>
    </row>
    <row r="2589" spans="1:11" hidden="1" x14ac:dyDescent="0.25">
      <c r="A2589" s="18">
        <v>2587</v>
      </c>
      <c r="C2589" t="s">
        <v>91</v>
      </c>
      <c r="D2589" t="s">
        <v>4415</v>
      </c>
      <c r="E2589" t="s">
        <v>12</v>
      </c>
      <c r="G2589" t="s">
        <v>302</v>
      </c>
      <c r="H2589" t="s">
        <v>14</v>
      </c>
      <c r="I2589" t="s">
        <v>34</v>
      </c>
    </row>
    <row r="2590" spans="1:11" hidden="1" x14ac:dyDescent="0.25">
      <c r="A2590" s="18">
        <v>2588</v>
      </c>
      <c r="B2590" t="s">
        <v>2728</v>
      </c>
      <c r="C2590" t="s">
        <v>10</v>
      </c>
      <c r="D2590" t="s">
        <v>4416</v>
      </c>
      <c r="E2590" t="s">
        <v>12</v>
      </c>
      <c r="G2590" t="s">
        <v>2730</v>
      </c>
      <c r="H2590" t="s">
        <v>14</v>
      </c>
      <c r="I2590" t="s">
        <v>15</v>
      </c>
    </row>
    <row r="2591" spans="1:11" hidden="1" x14ac:dyDescent="0.25">
      <c r="A2591" s="18">
        <v>2589</v>
      </c>
      <c r="B2591" t="s">
        <v>20</v>
      </c>
      <c r="C2591" t="s">
        <v>27</v>
      </c>
      <c r="D2591" t="s">
        <v>4417</v>
      </c>
      <c r="E2591" t="s">
        <v>12</v>
      </c>
      <c r="G2591" t="s">
        <v>22</v>
      </c>
      <c r="H2591" t="s">
        <v>14</v>
      </c>
      <c r="I2591" t="s">
        <v>15</v>
      </c>
    </row>
    <row r="2592" spans="1:11" hidden="1" x14ac:dyDescent="0.25">
      <c r="A2592" s="18">
        <v>2590</v>
      </c>
      <c r="B2592" t="s">
        <v>915</v>
      </c>
      <c r="C2592" t="s">
        <v>91</v>
      </c>
      <c r="D2592" t="s">
        <v>4418</v>
      </c>
      <c r="E2592" t="s">
        <v>12</v>
      </c>
      <c r="G2592" t="s">
        <v>917</v>
      </c>
      <c r="H2592" t="s">
        <v>14</v>
      </c>
      <c r="I2592" t="s">
        <v>15</v>
      </c>
    </row>
    <row r="2593" spans="1:9" hidden="1" x14ac:dyDescent="0.25">
      <c r="A2593" s="18">
        <v>2591</v>
      </c>
      <c r="B2593" t="s">
        <v>2084</v>
      </c>
      <c r="C2593" t="s">
        <v>48</v>
      </c>
      <c r="D2593" t="s">
        <v>4419</v>
      </c>
      <c r="E2593" t="s">
        <v>12</v>
      </c>
      <c r="G2593" t="s">
        <v>2086</v>
      </c>
      <c r="H2593" t="s">
        <v>14</v>
      </c>
      <c r="I2593" t="s">
        <v>15</v>
      </c>
    </row>
    <row r="2594" spans="1:9" hidden="1" x14ac:dyDescent="0.25">
      <c r="A2594" s="18">
        <v>2592</v>
      </c>
      <c r="B2594" t="s">
        <v>4420</v>
      </c>
      <c r="C2594" t="s">
        <v>27</v>
      </c>
      <c r="D2594" t="s">
        <v>4421</v>
      </c>
      <c r="E2594" t="s">
        <v>12</v>
      </c>
      <c r="G2594" t="s">
        <v>4422</v>
      </c>
      <c r="H2594" t="s">
        <v>14</v>
      </c>
      <c r="I2594" t="s">
        <v>15</v>
      </c>
    </row>
    <row r="2595" spans="1:9" hidden="1" x14ac:dyDescent="0.25">
      <c r="A2595" s="18">
        <v>2593</v>
      </c>
      <c r="B2595" t="s">
        <v>881</v>
      </c>
      <c r="C2595" t="s">
        <v>17</v>
      </c>
      <c r="D2595" t="s">
        <v>4423</v>
      </c>
      <c r="E2595" t="s">
        <v>12</v>
      </c>
      <c r="G2595" t="s">
        <v>883</v>
      </c>
      <c r="H2595" t="s">
        <v>14</v>
      </c>
      <c r="I2595" t="s">
        <v>15</v>
      </c>
    </row>
    <row r="2596" spans="1:9" hidden="1" x14ac:dyDescent="0.25">
      <c r="A2596" s="18">
        <v>2594</v>
      </c>
      <c r="B2596" t="s">
        <v>4424</v>
      </c>
      <c r="C2596" t="s">
        <v>17</v>
      </c>
      <c r="D2596" t="s">
        <v>4425</v>
      </c>
      <c r="E2596" t="s">
        <v>12</v>
      </c>
      <c r="G2596" t="s">
        <v>4080</v>
      </c>
      <c r="H2596" t="s">
        <v>14</v>
      </c>
      <c r="I2596" t="s">
        <v>15</v>
      </c>
    </row>
    <row r="2597" spans="1:9" hidden="1" x14ac:dyDescent="0.25">
      <c r="A2597" s="18">
        <v>2595</v>
      </c>
      <c r="B2597" t="s">
        <v>1750</v>
      </c>
      <c r="C2597" t="s">
        <v>100</v>
      </c>
      <c r="D2597" t="s">
        <v>4426</v>
      </c>
      <c r="E2597" t="s">
        <v>12</v>
      </c>
      <c r="G2597" t="s">
        <v>1752</v>
      </c>
      <c r="H2597" t="s">
        <v>14</v>
      </c>
      <c r="I2597" t="s">
        <v>15</v>
      </c>
    </row>
    <row r="2598" spans="1:9" hidden="1" x14ac:dyDescent="0.25">
      <c r="A2598" s="18">
        <v>2596</v>
      </c>
      <c r="B2598" t="s">
        <v>1511</v>
      </c>
      <c r="C2598" t="s">
        <v>27</v>
      </c>
      <c r="D2598" t="s">
        <v>4427</v>
      </c>
      <c r="E2598" t="s">
        <v>12</v>
      </c>
      <c r="G2598" t="s">
        <v>1576</v>
      </c>
      <c r="H2598" t="s">
        <v>14</v>
      </c>
      <c r="I2598" t="s">
        <v>15</v>
      </c>
    </row>
    <row r="2599" spans="1:9" hidden="1" x14ac:dyDescent="0.25">
      <c r="A2599" s="18">
        <v>2597</v>
      </c>
      <c r="B2599" t="s">
        <v>4428</v>
      </c>
      <c r="C2599" t="s">
        <v>48</v>
      </c>
      <c r="D2599" t="s">
        <v>4429</v>
      </c>
      <c r="E2599" t="s">
        <v>12</v>
      </c>
      <c r="G2599" t="s">
        <v>2169</v>
      </c>
      <c r="H2599" t="s">
        <v>14</v>
      </c>
      <c r="I2599" t="s">
        <v>15</v>
      </c>
    </row>
    <row r="2600" spans="1:9" hidden="1" x14ac:dyDescent="0.25">
      <c r="A2600" s="18">
        <v>2598</v>
      </c>
      <c r="B2600" t="s">
        <v>738</v>
      </c>
      <c r="C2600" t="s">
        <v>31</v>
      </c>
      <c r="D2600" t="s">
        <v>4430</v>
      </c>
      <c r="E2600" t="s">
        <v>12</v>
      </c>
      <c r="G2600" t="s">
        <v>440</v>
      </c>
      <c r="H2600" t="s">
        <v>14</v>
      </c>
      <c r="I2600" t="s">
        <v>34</v>
      </c>
    </row>
    <row r="2601" spans="1:9" hidden="1" x14ac:dyDescent="0.25">
      <c r="A2601" s="18">
        <v>2599</v>
      </c>
      <c r="B2601" t="s">
        <v>170</v>
      </c>
      <c r="C2601" t="s">
        <v>190</v>
      </c>
      <c r="D2601" t="s">
        <v>4431</v>
      </c>
      <c r="E2601" t="s">
        <v>12</v>
      </c>
      <c r="G2601" t="s">
        <v>172</v>
      </c>
      <c r="H2601" t="s">
        <v>14</v>
      </c>
      <c r="I2601" t="s">
        <v>15</v>
      </c>
    </row>
    <row r="2602" spans="1:9" hidden="1" x14ac:dyDescent="0.25">
      <c r="A2602" s="18">
        <v>2600</v>
      </c>
      <c r="B2602" t="s">
        <v>1537</v>
      </c>
      <c r="C2602" t="s">
        <v>24</v>
      </c>
      <c r="D2602" t="s">
        <v>4432</v>
      </c>
      <c r="E2602" t="s">
        <v>12</v>
      </c>
      <c r="G2602" t="s">
        <v>1539</v>
      </c>
      <c r="H2602" t="s">
        <v>14</v>
      </c>
      <c r="I2602" t="s">
        <v>15</v>
      </c>
    </row>
    <row r="2603" spans="1:9" hidden="1" x14ac:dyDescent="0.25">
      <c r="A2603" s="18">
        <v>2601</v>
      </c>
      <c r="B2603" t="s">
        <v>4433</v>
      </c>
      <c r="C2603" t="s">
        <v>17</v>
      </c>
      <c r="D2603" t="s">
        <v>4434</v>
      </c>
      <c r="E2603" t="s">
        <v>12</v>
      </c>
      <c r="G2603" t="s">
        <v>4435</v>
      </c>
      <c r="H2603" t="s">
        <v>14</v>
      </c>
      <c r="I2603" t="s">
        <v>15</v>
      </c>
    </row>
    <row r="2604" spans="1:9" hidden="1" x14ac:dyDescent="0.25">
      <c r="A2604" s="18">
        <v>2602</v>
      </c>
      <c r="B2604" t="s">
        <v>4436</v>
      </c>
      <c r="C2604" t="s">
        <v>17</v>
      </c>
      <c r="D2604" t="s">
        <v>4437</v>
      </c>
      <c r="E2604" t="s">
        <v>12</v>
      </c>
      <c r="G2604" t="s">
        <v>4438</v>
      </c>
      <c r="H2604" t="s">
        <v>14</v>
      </c>
      <c r="I2604" t="s">
        <v>15</v>
      </c>
    </row>
    <row r="2605" spans="1:9" hidden="1" x14ac:dyDescent="0.25">
      <c r="A2605" s="18">
        <v>2603</v>
      </c>
      <c r="B2605" t="s">
        <v>210</v>
      </c>
      <c r="C2605" t="s">
        <v>31</v>
      </c>
      <c r="D2605" t="s">
        <v>4439</v>
      </c>
      <c r="E2605" t="s">
        <v>12</v>
      </c>
      <c r="G2605" t="s">
        <v>212</v>
      </c>
      <c r="H2605" t="s">
        <v>14</v>
      </c>
      <c r="I2605" t="s">
        <v>15</v>
      </c>
    </row>
    <row r="2606" spans="1:9" hidden="1" x14ac:dyDescent="0.25">
      <c r="A2606" s="18">
        <v>2604</v>
      </c>
      <c r="B2606" t="s">
        <v>377</v>
      </c>
      <c r="C2606" t="s">
        <v>71</v>
      </c>
      <c r="D2606" t="s">
        <v>4440</v>
      </c>
      <c r="E2606" t="s">
        <v>12</v>
      </c>
      <c r="G2606" t="s">
        <v>379</v>
      </c>
      <c r="H2606" t="s">
        <v>14</v>
      </c>
      <c r="I2606" t="s">
        <v>15</v>
      </c>
    </row>
    <row r="2607" spans="1:9" hidden="1" x14ac:dyDescent="0.25">
      <c r="A2607" s="18">
        <v>2605</v>
      </c>
      <c r="B2607" t="s">
        <v>2270</v>
      </c>
      <c r="C2607" t="s">
        <v>91</v>
      </c>
      <c r="D2607" t="s">
        <v>4441</v>
      </c>
      <c r="E2607" t="s">
        <v>12</v>
      </c>
      <c r="G2607" t="s">
        <v>2272</v>
      </c>
      <c r="H2607" t="s">
        <v>14</v>
      </c>
      <c r="I2607" t="s">
        <v>15</v>
      </c>
    </row>
    <row r="2608" spans="1:9" hidden="1" x14ac:dyDescent="0.25">
      <c r="A2608" s="18">
        <v>2606</v>
      </c>
      <c r="B2608" t="s">
        <v>1275</v>
      </c>
      <c r="C2608" t="s">
        <v>71</v>
      </c>
      <c r="D2608" t="s">
        <v>4442</v>
      </c>
      <c r="E2608" t="s">
        <v>12</v>
      </c>
      <c r="G2608" t="s">
        <v>1277</v>
      </c>
      <c r="H2608" t="s">
        <v>14</v>
      </c>
      <c r="I2608" t="s">
        <v>15</v>
      </c>
    </row>
    <row r="2609" spans="1:11" hidden="1" x14ac:dyDescent="0.25">
      <c r="A2609" s="18">
        <v>2607</v>
      </c>
      <c r="B2609" t="s">
        <v>4443</v>
      </c>
      <c r="C2609" t="s">
        <v>17</v>
      </c>
      <c r="D2609" t="s">
        <v>4444</v>
      </c>
      <c r="E2609" t="s">
        <v>12</v>
      </c>
      <c r="G2609" t="s">
        <v>4445</v>
      </c>
      <c r="H2609" t="s">
        <v>14</v>
      </c>
      <c r="I2609" t="s">
        <v>15</v>
      </c>
    </row>
    <row r="2610" spans="1:11" hidden="1" x14ac:dyDescent="0.25">
      <c r="A2610" s="18">
        <v>2608</v>
      </c>
      <c r="B2610" t="s">
        <v>2607</v>
      </c>
      <c r="C2610" t="s">
        <v>27</v>
      </c>
      <c r="D2610" t="s">
        <v>4446</v>
      </c>
      <c r="E2610" t="s">
        <v>12</v>
      </c>
      <c r="G2610" t="s">
        <v>2609</v>
      </c>
      <c r="H2610" t="s">
        <v>14</v>
      </c>
      <c r="I2610" t="s">
        <v>15</v>
      </c>
    </row>
    <row r="2611" spans="1:11" x14ac:dyDescent="0.25">
      <c r="A2611" s="18">
        <v>1016</v>
      </c>
      <c r="B2611" t="s">
        <v>4447</v>
      </c>
      <c r="C2611" t="s">
        <v>60</v>
      </c>
      <c r="D2611" t="s">
        <v>4448</v>
      </c>
      <c r="E2611" t="s">
        <v>12</v>
      </c>
      <c r="G2611" t="s">
        <v>4449</v>
      </c>
      <c r="H2611" t="s">
        <v>38</v>
      </c>
      <c r="I2611" t="s">
        <v>15</v>
      </c>
      <c r="K2611" s="49" t="s">
        <v>1472</v>
      </c>
    </row>
    <row r="2612" spans="1:11" hidden="1" x14ac:dyDescent="0.25">
      <c r="A2612" s="18">
        <v>2610</v>
      </c>
      <c r="B2612" t="s">
        <v>971</v>
      </c>
      <c r="C2612" t="s">
        <v>200</v>
      </c>
      <c r="D2612" t="s">
        <v>4450</v>
      </c>
      <c r="E2612" t="s">
        <v>12</v>
      </c>
      <c r="G2612" t="s">
        <v>973</v>
      </c>
      <c r="H2612" t="s">
        <v>14</v>
      </c>
      <c r="I2612" t="s">
        <v>15</v>
      </c>
    </row>
    <row r="2613" spans="1:11" hidden="1" x14ac:dyDescent="0.25">
      <c r="A2613" s="18">
        <v>2611</v>
      </c>
      <c r="C2613" t="s">
        <v>91</v>
      </c>
      <c r="D2613" t="s">
        <v>4451</v>
      </c>
      <c r="E2613" t="s">
        <v>12</v>
      </c>
      <c r="G2613" t="s">
        <v>776</v>
      </c>
      <c r="H2613" t="s">
        <v>14</v>
      </c>
      <c r="I2613" t="s">
        <v>777</v>
      </c>
    </row>
    <row r="2614" spans="1:11" hidden="1" x14ac:dyDescent="0.25">
      <c r="A2614" s="18">
        <v>2612</v>
      </c>
      <c r="B2614" t="s">
        <v>452</v>
      </c>
      <c r="C2614" t="s">
        <v>31</v>
      </c>
      <c r="D2614" t="s">
        <v>4452</v>
      </c>
      <c r="E2614" t="s">
        <v>12</v>
      </c>
      <c r="G2614" t="s">
        <v>454</v>
      </c>
      <c r="H2614" t="s">
        <v>14</v>
      </c>
      <c r="I2614" t="s">
        <v>15</v>
      </c>
    </row>
    <row r="2615" spans="1:11" hidden="1" x14ac:dyDescent="0.25">
      <c r="A2615" s="18">
        <v>2613</v>
      </c>
      <c r="C2615" t="s">
        <v>91</v>
      </c>
      <c r="D2615" t="s">
        <v>4453</v>
      </c>
      <c r="E2615" t="s">
        <v>12</v>
      </c>
      <c r="G2615" t="s">
        <v>277</v>
      </c>
      <c r="H2615" t="s">
        <v>14</v>
      </c>
      <c r="I2615" t="s">
        <v>34</v>
      </c>
    </row>
    <row r="2616" spans="1:11" hidden="1" x14ac:dyDescent="0.25">
      <c r="A2616" s="18">
        <v>2614</v>
      </c>
      <c r="B2616" t="s">
        <v>4454</v>
      </c>
      <c r="C2616" t="s">
        <v>17</v>
      </c>
      <c r="D2616" t="s">
        <v>4455</v>
      </c>
      <c r="E2616" t="s">
        <v>12</v>
      </c>
      <c r="G2616" t="s">
        <v>4456</v>
      </c>
      <c r="H2616" t="s">
        <v>14</v>
      </c>
      <c r="I2616" t="s">
        <v>15</v>
      </c>
    </row>
    <row r="2617" spans="1:11" x14ac:dyDescent="0.25">
      <c r="A2617" s="18">
        <v>2466</v>
      </c>
      <c r="B2617" t="s">
        <v>1330</v>
      </c>
      <c r="C2617" t="s">
        <v>60</v>
      </c>
      <c r="D2617" t="s">
        <v>4457</v>
      </c>
      <c r="E2617" t="s">
        <v>12</v>
      </c>
      <c r="G2617" t="s">
        <v>4458</v>
      </c>
      <c r="H2617" t="s">
        <v>38</v>
      </c>
      <c r="I2617" t="s">
        <v>15</v>
      </c>
      <c r="K2617" s="49" t="s">
        <v>1472</v>
      </c>
    </row>
    <row r="2618" spans="1:11" hidden="1" x14ac:dyDescent="0.25">
      <c r="A2618" s="18">
        <v>2616</v>
      </c>
      <c r="B2618" t="s">
        <v>797</v>
      </c>
      <c r="C2618" t="s">
        <v>24</v>
      </c>
      <c r="D2618" t="s">
        <v>4459</v>
      </c>
      <c r="E2618" t="s">
        <v>12</v>
      </c>
      <c r="G2618" t="s">
        <v>799</v>
      </c>
      <c r="H2618" t="s">
        <v>14</v>
      </c>
      <c r="I2618" t="s">
        <v>15</v>
      </c>
    </row>
    <row r="2619" spans="1:11" hidden="1" x14ac:dyDescent="0.25">
      <c r="A2619" s="18">
        <v>2617</v>
      </c>
      <c r="B2619" t="s">
        <v>4460</v>
      </c>
      <c r="C2619" t="s">
        <v>17</v>
      </c>
      <c r="D2619" t="s">
        <v>4461</v>
      </c>
      <c r="E2619" t="s">
        <v>12</v>
      </c>
      <c r="G2619" t="s">
        <v>4462</v>
      </c>
      <c r="H2619" t="s">
        <v>14</v>
      </c>
      <c r="I2619" t="s">
        <v>15</v>
      </c>
    </row>
    <row r="2620" spans="1:11" hidden="1" x14ac:dyDescent="0.25">
      <c r="A2620" s="18">
        <v>2618</v>
      </c>
      <c r="B2620" t="s">
        <v>1895</v>
      </c>
      <c r="C2620" t="s">
        <v>91</v>
      </c>
      <c r="D2620" t="s">
        <v>4463</v>
      </c>
      <c r="E2620" t="s">
        <v>12</v>
      </c>
      <c r="G2620" t="s">
        <v>1897</v>
      </c>
      <c r="H2620" t="s">
        <v>14</v>
      </c>
      <c r="I2620" t="s">
        <v>15</v>
      </c>
    </row>
    <row r="2621" spans="1:11" hidden="1" x14ac:dyDescent="0.25">
      <c r="A2621" s="18">
        <v>2619</v>
      </c>
      <c r="B2621" t="s">
        <v>1038</v>
      </c>
      <c r="C2621" t="s">
        <v>100</v>
      </c>
      <c r="D2621" t="s">
        <v>4464</v>
      </c>
      <c r="E2621" t="s">
        <v>12</v>
      </c>
      <c r="G2621" t="s">
        <v>1040</v>
      </c>
      <c r="H2621" t="s">
        <v>14</v>
      </c>
      <c r="I2621" t="s">
        <v>34</v>
      </c>
    </row>
    <row r="2622" spans="1:11" hidden="1" x14ac:dyDescent="0.25">
      <c r="A2622" s="18">
        <v>2620</v>
      </c>
      <c r="B2622" t="s">
        <v>1133</v>
      </c>
      <c r="C2622" t="s">
        <v>71</v>
      </c>
      <c r="D2622" t="s">
        <v>4465</v>
      </c>
      <c r="E2622" t="s">
        <v>12</v>
      </c>
      <c r="G2622" t="s">
        <v>1135</v>
      </c>
      <c r="H2622" t="s">
        <v>14</v>
      </c>
      <c r="I2622" t="s">
        <v>15</v>
      </c>
    </row>
    <row r="2623" spans="1:11" hidden="1" x14ac:dyDescent="0.25">
      <c r="A2623" s="18">
        <v>2621</v>
      </c>
      <c r="B2623" t="s">
        <v>2728</v>
      </c>
      <c r="C2623" t="s">
        <v>91</v>
      </c>
      <c r="D2623" t="s">
        <v>4466</v>
      </c>
      <c r="E2623" t="s">
        <v>12</v>
      </c>
      <c r="G2623" t="s">
        <v>2730</v>
      </c>
      <c r="H2623" t="s">
        <v>14</v>
      </c>
      <c r="I2623" t="s">
        <v>15</v>
      </c>
    </row>
    <row r="2624" spans="1:11" hidden="1" x14ac:dyDescent="0.25">
      <c r="A2624" s="18">
        <v>2622</v>
      </c>
      <c r="C2624" t="s">
        <v>17</v>
      </c>
      <c r="D2624" t="s">
        <v>4467</v>
      </c>
      <c r="E2624" t="s">
        <v>12</v>
      </c>
      <c r="G2624" t="s">
        <v>4468</v>
      </c>
      <c r="H2624" t="s">
        <v>14</v>
      </c>
      <c r="I2624" t="s">
        <v>15</v>
      </c>
    </row>
    <row r="2625" spans="1:11" hidden="1" x14ac:dyDescent="0.25">
      <c r="A2625" s="18">
        <v>2623</v>
      </c>
      <c r="B2625" t="s">
        <v>577</v>
      </c>
      <c r="C2625" t="s">
        <v>190</v>
      </c>
      <c r="D2625" t="s">
        <v>4469</v>
      </c>
      <c r="E2625" t="s">
        <v>12</v>
      </c>
      <c r="G2625" t="s">
        <v>579</v>
      </c>
      <c r="H2625" t="s">
        <v>14</v>
      </c>
      <c r="I2625" t="s">
        <v>15</v>
      </c>
    </row>
    <row r="2626" spans="1:11" hidden="1" x14ac:dyDescent="0.25">
      <c r="A2626" s="18">
        <v>2624</v>
      </c>
      <c r="B2626" t="s">
        <v>792</v>
      </c>
      <c r="C2626" t="s">
        <v>200</v>
      </c>
      <c r="D2626" t="s">
        <v>4470</v>
      </c>
      <c r="E2626" t="s">
        <v>12</v>
      </c>
      <c r="G2626" t="s">
        <v>794</v>
      </c>
      <c r="H2626" t="s">
        <v>14</v>
      </c>
      <c r="I2626" t="s">
        <v>15</v>
      </c>
    </row>
    <row r="2627" spans="1:11" hidden="1" x14ac:dyDescent="0.25">
      <c r="A2627" s="18">
        <v>2625</v>
      </c>
      <c r="B2627" t="s">
        <v>1522</v>
      </c>
      <c r="C2627" t="s">
        <v>44</v>
      </c>
      <c r="D2627" t="s">
        <v>4471</v>
      </c>
      <c r="E2627" t="s">
        <v>12</v>
      </c>
      <c r="G2627" t="s">
        <v>1524</v>
      </c>
      <c r="H2627" t="s">
        <v>14</v>
      </c>
      <c r="I2627" t="s">
        <v>15</v>
      </c>
    </row>
    <row r="2628" spans="1:11" hidden="1" x14ac:dyDescent="0.25">
      <c r="A2628" s="18">
        <v>2626</v>
      </c>
      <c r="B2628" t="s">
        <v>3054</v>
      </c>
      <c r="C2628" t="s">
        <v>17</v>
      </c>
      <c r="D2628" t="s">
        <v>4472</v>
      </c>
      <c r="E2628" t="s">
        <v>12</v>
      </c>
      <c r="G2628" t="s">
        <v>3056</v>
      </c>
      <c r="H2628" t="s">
        <v>14</v>
      </c>
      <c r="I2628" t="s">
        <v>15</v>
      </c>
    </row>
    <row r="2629" spans="1:11" hidden="1" x14ac:dyDescent="0.25">
      <c r="A2629" s="18">
        <v>2627</v>
      </c>
      <c r="B2629" t="s">
        <v>4473</v>
      </c>
      <c r="C2629" t="s">
        <v>17</v>
      </c>
      <c r="D2629" t="s">
        <v>4474</v>
      </c>
      <c r="E2629" t="s">
        <v>12</v>
      </c>
      <c r="G2629" t="s">
        <v>4475</v>
      </c>
      <c r="H2629" t="s">
        <v>14</v>
      </c>
      <c r="I2629" t="s">
        <v>15</v>
      </c>
    </row>
    <row r="2630" spans="1:11" hidden="1" x14ac:dyDescent="0.25">
      <c r="A2630" s="18">
        <v>2628</v>
      </c>
      <c r="B2630" t="s">
        <v>1074</v>
      </c>
      <c r="C2630" t="s">
        <v>91</v>
      </c>
      <c r="D2630" t="s">
        <v>4476</v>
      </c>
      <c r="E2630" t="s">
        <v>12</v>
      </c>
      <c r="G2630" t="s">
        <v>1076</v>
      </c>
      <c r="H2630" t="s">
        <v>14</v>
      </c>
      <c r="I2630" t="s">
        <v>15</v>
      </c>
    </row>
    <row r="2631" spans="1:11" x14ac:dyDescent="0.25">
      <c r="A2631" s="18">
        <v>1349</v>
      </c>
      <c r="B2631" t="s">
        <v>1330</v>
      </c>
      <c r="C2631" t="s">
        <v>60</v>
      </c>
      <c r="D2631" t="s">
        <v>4477</v>
      </c>
      <c r="E2631" t="s">
        <v>12</v>
      </c>
      <c r="G2631" t="s">
        <v>4478</v>
      </c>
      <c r="H2631" t="s">
        <v>38</v>
      </c>
      <c r="I2631" t="s">
        <v>15</v>
      </c>
      <c r="K2631" s="49" t="s">
        <v>1472</v>
      </c>
    </row>
    <row r="2632" spans="1:11" hidden="1" x14ac:dyDescent="0.25">
      <c r="A2632" s="18">
        <v>2630</v>
      </c>
      <c r="B2632" t="s">
        <v>4479</v>
      </c>
      <c r="C2632" t="s">
        <v>17</v>
      </c>
      <c r="D2632" t="s">
        <v>4480</v>
      </c>
      <c r="E2632" t="s">
        <v>12</v>
      </c>
      <c r="G2632" t="s">
        <v>4481</v>
      </c>
      <c r="H2632" t="s">
        <v>14</v>
      </c>
      <c r="I2632" t="s">
        <v>15</v>
      </c>
    </row>
    <row r="2633" spans="1:11" hidden="1" x14ac:dyDescent="0.25">
      <c r="A2633" s="18">
        <v>2631</v>
      </c>
      <c r="B2633" t="s">
        <v>3463</v>
      </c>
      <c r="C2633" t="s">
        <v>27</v>
      </c>
      <c r="D2633" t="s">
        <v>4482</v>
      </c>
      <c r="E2633" t="s">
        <v>12</v>
      </c>
      <c r="G2633" t="s">
        <v>3465</v>
      </c>
      <c r="H2633" t="s">
        <v>14</v>
      </c>
      <c r="I2633" t="s">
        <v>15</v>
      </c>
    </row>
    <row r="2634" spans="1:11" x14ac:dyDescent="0.25">
      <c r="A2634" s="18">
        <v>3079</v>
      </c>
      <c r="B2634" t="s">
        <v>74</v>
      </c>
      <c r="C2634" t="s">
        <v>60</v>
      </c>
      <c r="D2634" t="s">
        <v>4483</v>
      </c>
      <c r="E2634" t="s">
        <v>12</v>
      </c>
      <c r="G2634" t="s">
        <v>4484</v>
      </c>
      <c r="H2634" t="s">
        <v>38</v>
      </c>
      <c r="I2634" t="s">
        <v>15</v>
      </c>
      <c r="K2634" s="49" t="s">
        <v>1472</v>
      </c>
    </row>
    <row r="2635" spans="1:11" hidden="1" x14ac:dyDescent="0.25">
      <c r="A2635" s="18">
        <v>2633</v>
      </c>
      <c r="B2635" t="s">
        <v>20</v>
      </c>
      <c r="C2635" t="s">
        <v>389</v>
      </c>
      <c r="D2635" t="s">
        <v>4485</v>
      </c>
      <c r="E2635" t="s">
        <v>12</v>
      </c>
      <c r="G2635" t="s">
        <v>22</v>
      </c>
      <c r="H2635" t="s">
        <v>14</v>
      </c>
      <c r="I2635" t="s">
        <v>15</v>
      </c>
    </row>
    <row r="2636" spans="1:11" hidden="1" x14ac:dyDescent="0.25">
      <c r="A2636" s="18">
        <v>2634</v>
      </c>
      <c r="B2636" t="s">
        <v>1222</v>
      </c>
      <c r="C2636" t="s">
        <v>24</v>
      </c>
      <c r="D2636" t="s">
        <v>4486</v>
      </c>
      <c r="E2636" t="s">
        <v>12</v>
      </c>
      <c r="G2636" t="s">
        <v>651</v>
      </c>
      <c r="H2636" t="s">
        <v>14</v>
      </c>
      <c r="I2636" t="s">
        <v>34</v>
      </c>
    </row>
    <row r="2637" spans="1:11" hidden="1" x14ac:dyDescent="0.25">
      <c r="A2637" s="18">
        <v>2635</v>
      </c>
      <c r="B2637" t="s">
        <v>4487</v>
      </c>
      <c r="C2637" t="s">
        <v>17</v>
      </c>
      <c r="D2637" t="s">
        <v>4488</v>
      </c>
      <c r="E2637" t="s">
        <v>12</v>
      </c>
      <c r="G2637" t="s">
        <v>4489</v>
      </c>
      <c r="H2637" t="s">
        <v>14</v>
      </c>
      <c r="I2637" t="s">
        <v>15</v>
      </c>
    </row>
    <row r="2638" spans="1:11" hidden="1" x14ac:dyDescent="0.25">
      <c r="A2638" s="18">
        <v>2636</v>
      </c>
      <c r="C2638" t="s">
        <v>91</v>
      </c>
      <c r="D2638" t="s">
        <v>4490</v>
      </c>
      <c r="E2638" t="s">
        <v>12</v>
      </c>
      <c r="G2638" t="s">
        <v>1906</v>
      </c>
      <c r="H2638" t="s">
        <v>14</v>
      </c>
      <c r="I2638" t="s">
        <v>34</v>
      </c>
    </row>
    <row r="2639" spans="1:11" x14ac:dyDescent="0.25">
      <c r="A2639" s="18">
        <v>1396</v>
      </c>
      <c r="B2639" t="s">
        <v>149</v>
      </c>
      <c r="C2639" t="s">
        <v>60</v>
      </c>
      <c r="D2639" t="s">
        <v>4491</v>
      </c>
      <c r="E2639" t="s">
        <v>12</v>
      </c>
      <c r="G2639" t="s">
        <v>4492</v>
      </c>
      <c r="H2639" t="s">
        <v>38</v>
      </c>
      <c r="I2639" t="s">
        <v>15</v>
      </c>
      <c r="K2639" s="49" t="s">
        <v>1472</v>
      </c>
    </row>
    <row r="2640" spans="1:11" hidden="1" x14ac:dyDescent="0.25">
      <c r="A2640" s="18">
        <v>2638</v>
      </c>
      <c r="C2640" t="s">
        <v>31</v>
      </c>
      <c r="D2640" t="s">
        <v>4493</v>
      </c>
      <c r="E2640" t="s">
        <v>12</v>
      </c>
      <c r="G2640" t="s">
        <v>3417</v>
      </c>
      <c r="H2640" t="s">
        <v>14</v>
      </c>
      <c r="I2640" t="s">
        <v>15</v>
      </c>
    </row>
    <row r="2641" spans="1:11" hidden="1" x14ac:dyDescent="0.25">
      <c r="A2641" s="18">
        <v>2639</v>
      </c>
      <c r="C2641" t="s">
        <v>48</v>
      </c>
      <c r="D2641" t="s">
        <v>4494</v>
      </c>
      <c r="E2641" t="s">
        <v>12</v>
      </c>
      <c r="G2641" t="s">
        <v>13</v>
      </c>
      <c r="H2641" t="s">
        <v>14</v>
      </c>
      <c r="I2641" t="s">
        <v>15</v>
      </c>
    </row>
    <row r="2642" spans="1:11" hidden="1" x14ac:dyDescent="0.25">
      <c r="A2642" s="18">
        <v>2640</v>
      </c>
      <c r="C2642" t="s">
        <v>44</v>
      </c>
      <c r="D2642" t="s">
        <v>4495</v>
      </c>
      <c r="E2642" t="s">
        <v>12</v>
      </c>
      <c r="G2642" t="s">
        <v>975</v>
      </c>
      <c r="H2642" t="s">
        <v>14</v>
      </c>
      <c r="I2642" t="s">
        <v>34</v>
      </c>
    </row>
    <row r="2643" spans="1:11" hidden="1" x14ac:dyDescent="0.25">
      <c r="A2643" s="18">
        <v>2641</v>
      </c>
      <c r="B2643" t="s">
        <v>2171</v>
      </c>
      <c r="C2643" t="s">
        <v>91</v>
      </c>
      <c r="D2643" t="s">
        <v>4496</v>
      </c>
      <c r="E2643" t="s">
        <v>12</v>
      </c>
      <c r="G2643" t="s">
        <v>2173</v>
      </c>
      <c r="H2643" t="s">
        <v>14</v>
      </c>
      <c r="I2643" t="s">
        <v>15</v>
      </c>
    </row>
    <row r="2644" spans="1:11" hidden="1" x14ac:dyDescent="0.25">
      <c r="A2644" s="18">
        <v>2642</v>
      </c>
      <c r="B2644" t="s">
        <v>3371</v>
      </c>
      <c r="C2644" t="s">
        <v>24</v>
      </c>
      <c r="D2644" t="s">
        <v>4497</v>
      </c>
      <c r="E2644" t="s">
        <v>12</v>
      </c>
      <c r="G2644" t="s">
        <v>3373</v>
      </c>
      <c r="H2644" t="s">
        <v>14</v>
      </c>
      <c r="I2644" t="s">
        <v>34</v>
      </c>
    </row>
    <row r="2645" spans="1:11" hidden="1" x14ac:dyDescent="0.25">
      <c r="A2645" s="18">
        <v>2643</v>
      </c>
      <c r="B2645" t="s">
        <v>1930</v>
      </c>
      <c r="C2645" t="s">
        <v>10</v>
      </c>
      <c r="D2645" t="s">
        <v>4498</v>
      </c>
      <c r="E2645" t="s">
        <v>12</v>
      </c>
      <c r="G2645" t="s">
        <v>1932</v>
      </c>
      <c r="H2645" t="s">
        <v>14</v>
      </c>
      <c r="I2645" t="s">
        <v>15</v>
      </c>
    </row>
    <row r="2646" spans="1:11" hidden="1" x14ac:dyDescent="0.25">
      <c r="A2646" s="18">
        <v>2644</v>
      </c>
      <c r="B2646" t="s">
        <v>524</v>
      </c>
      <c r="C2646" t="s">
        <v>31</v>
      </c>
      <c r="D2646" t="s">
        <v>4499</v>
      </c>
      <c r="E2646" t="s">
        <v>12</v>
      </c>
      <c r="G2646" t="s">
        <v>526</v>
      </c>
      <c r="H2646" t="s">
        <v>14</v>
      </c>
      <c r="I2646" t="s">
        <v>15</v>
      </c>
    </row>
    <row r="2647" spans="1:11" hidden="1" x14ac:dyDescent="0.25">
      <c r="A2647" s="18">
        <v>2645</v>
      </c>
      <c r="B2647" t="s">
        <v>881</v>
      </c>
      <c r="C2647" t="s">
        <v>24</v>
      </c>
      <c r="D2647" t="s">
        <v>4500</v>
      </c>
      <c r="E2647" t="s">
        <v>12</v>
      </c>
      <c r="G2647" t="s">
        <v>883</v>
      </c>
      <c r="H2647" t="s">
        <v>14</v>
      </c>
      <c r="I2647" t="s">
        <v>15</v>
      </c>
    </row>
    <row r="2648" spans="1:11" hidden="1" x14ac:dyDescent="0.25">
      <c r="A2648" s="18">
        <v>2646</v>
      </c>
      <c r="B2648" t="s">
        <v>4501</v>
      </c>
      <c r="C2648" t="s">
        <v>17</v>
      </c>
      <c r="D2648" t="s">
        <v>4502</v>
      </c>
      <c r="E2648" t="s">
        <v>12</v>
      </c>
      <c r="G2648" t="s">
        <v>4503</v>
      </c>
      <c r="H2648" t="s">
        <v>14</v>
      </c>
      <c r="I2648" t="s">
        <v>15</v>
      </c>
    </row>
    <row r="2649" spans="1:11" x14ac:dyDescent="0.25">
      <c r="A2649" s="18">
        <v>2942</v>
      </c>
      <c r="B2649" t="s">
        <v>131</v>
      </c>
      <c r="C2649" t="s">
        <v>60</v>
      </c>
      <c r="D2649" t="s">
        <v>4504</v>
      </c>
      <c r="E2649" t="s">
        <v>12</v>
      </c>
      <c r="G2649" t="s">
        <v>4505</v>
      </c>
      <c r="H2649" t="s">
        <v>38</v>
      </c>
      <c r="I2649" t="s">
        <v>15</v>
      </c>
      <c r="K2649" s="49" t="s">
        <v>1472</v>
      </c>
    </row>
    <row r="2650" spans="1:11" hidden="1" x14ac:dyDescent="0.25">
      <c r="A2650" s="18">
        <v>2648</v>
      </c>
      <c r="B2650" t="s">
        <v>552</v>
      </c>
      <c r="C2650" t="s">
        <v>200</v>
      </c>
      <c r="D2650" t="s">
        <v>4506</v>
      </c>
      <c r="E2650" t="s">
        <v>12</v>
      </c>
      <c r="G2650" t="s">
        <v>554</v>
      </c>
      <c r="H2650" t="s">
        <v>14</v>
      </c>
      <c r="I2650" t="s">
        <v>15</v>
      </c>
    </row>
    <row r="2651" spans="1:11" x14ac:dyDescent="0.25">
      <c r="A2651" s="18">
        <v>2687</v>
      </c>
      <c r="B2651" t="s">
        <v>4507</v>
      </c>
      <c r="C2651" t="s">
        <v>60</v>
      </c>
      <c r="D2651" t="s">
        <v>4508</v>
      </c>
      <c r="E2651" t="s">
        <v>12</v>
      </c>
      <c r="G2651" t="s">
        <v>4509</v>
      </c>
      <c r="H2651" t="s">
        <v>38</v>
      </c>
      <c r="I2651" t="s">
        <v>15</v>
      </c>
      <c r="K2651" s="49" t="s">
        <v>1472</v>
      </c>
    </row>
    <row r="2652" spans="1:11" hidden="1" x14ac:dyDescent="0.25">
      <c r="A2652" s="18">
        <v>2650</v>
      </c>
      <c r="B2652" t="s">
        <v>1621</v>
      </c>
      <c r="C2652" t="s">
        <v>27</v>
      </c>
      <c r="D2652" t="s">
        <v>4510</v>
      </c>
      <c r="E2652" t="s">
        <v>12</v>
      </c>
      <c r="G2652" t="s">
        <v>1623</v>
      </c>
      <c r="H2652" t="s">
        <v>14</v>
      </c>
      <c r="I2652" t="s">
        <v>15</v>
      </c>
    </row>
    <row r="2653" spans="1:11" hidden="1" x14ac:dyDescent="0.25">
      <c r="A2653" s="18">
        <v>2651</v>
      </c>
      <c r="B2653" t="s">
        <v>965</v>
      </c>
      <c r="C2653" t="s">
        <v>71</v>
      </c>
      <c r="D2653" t="s">
        <v>4511</v>
      </c>
      <c r="E2653" t="s">
        <v>12</v>
      </c>
      <c r="G2653" t="s">
        <v>967</v>
      </c>
      <c r="H2653" t="s">
        <v>14</v>
      </c>
      <c r="I2653" t="s">
        <v>15</v>
      </c>
    </row>
    <row r="2654" spans="1:11" hidden="1" x14ac:dyDescent="0.25">
      <c r="A2654" s="18">
        <v>2652</v>
      </c>
      <c r="B2654" t="s">
        <v>364</v>
      </c>
      <c r="C2654" t="s">
        <v>91</v>
      </c>
      <c r="D2654" t="s">
        <v>4512</v>
      </c>
      <c r="E2654" t="s">
        <v>12</v>
      </c>
      <c r="G2654" t="s">
        <v>366</v>
      </c>
      <c r="H2654" t="s">
        <v>14</v>
      </c>
      <c r="I2654" t="s">
        <v>15</v>
      </c>
    </row>
    <row r="2655" spans="1:11" hidden="1" x14ac:dyDescent="0.25">
      <c r="A2655" s="18">
        <v>2653</v>
      </c>
      <c r="B2655" t="s">
        <v>1591</v>
      </c>
      <c r="C2655" t="s">
        <v>31</v>
      </c>
      <c r="D2655" t="s">
        <v>4513</v>
      </c>
      <c r="E2655" t="s">
        <v>12</v>
      </c>
      <c r="G2655" t="s">
        <v>1593</v>
      </c>
      <c r="H2655" t="s">
        <v>14</v>
      </c>
      <c r="I2655" t="s">
        <v>15</v>
      </c>
    </row>
    <row r="2656" spans="1:11" x14ac:dyDescent="0.25">
      <c r="A2656" s="18">
        <v>1604</v>
      </c>
      <c r="B2656" t="s">
        <v>4514</v>
      </c>
      <c r="C2656" t="s">
        <v>60</v>
      </c>
      <c r="D2656" t="s">
        <v>4515</v>
      </c>
      <c r="E2656" t="s">
        <v>12</v>
      </c>
      <c r="G2656" t="s">
        <v>4516</v>
      </c>
      <c r="H2656" t="s">
        <v>38</v>
      </c>
      <c r="I2656" t="s">
        <v>15</v>
      </c>
      <c r="K2656" s="49" t="s">
        <v>1472</v>
      </c>
    </row>
    <row r="2657" spans="1:11" hidden="1" x14ac:dyDescent="0.25">
      <c r="A2657" s="18">
        <v>2655</v>
      </c>
      <c r="B2657" t="s">
        <v>2167</v>
      </c>
      <c r="C2657" t="s">
        <v>24</v>
      </c>
      <c r="D2657" t="s">
        <v>4517</v>
      </c>
      <c r="E2657" t="s">
        <v>12</v>
      </c>
      <c r="G2657" t="s">
        <v>2169</v>
      </c>
      <c r="H2657" t="s">
        <v>14</v>
      </c>
      <c r="I2657" t="s">
        <v>15</v>
      </c>
    </row>
    <row r="2658" spans="1:11" hidden="1" x14ac:dyDescent="0.25">
      <c r="A2658" s="18">
        <v>2656</v>
      </c>
      <c r="B2658" t="s">
        <v>1712</v>
      </c>
      <c r="C2658" t="s">
        <v>91</v>
      </c>
      <c r="D2658" t="s">
        <v>4518</v>
      </c>
      <c r="E2658" t="s">
        <v>12</v>
      </c>
      <c r="G2658" t="s">
        <v>1714</v>
      </c>
      <c r="H2658" t="s">
        <v>14</v>
      </c>
      <c r="I2658" t="s">
        <v>15</v>
      </c>
    </row>
    <row r="2659" spans="1:11" x14ac:dyDescent="0.25">
      <c r="A2659" s="18">
        <v>3864</v>
      </c>
      <c r="B2659" t="s">
        <v>4519</v>
      </c>
      <c r="C2659" t="s">
        <v>60</v>
      </c>
      <c r="D2659" t="s">
        <v>4520</v>
      </c>
      <c r="E2659" t="s">
        <v>12</v>
      </c>
      <c r="G2659" t="s">
        <v>4521</v>
      </c>
      <c r="H2659" t="s">
        <v>38</v>
      </c>
      <c r="I2659" t="s">
        <v>15</v>
      </c>
      <c r="K2659" s="49" t="s">
        <v>1472</v>
      </c>
    </row>
    <row r="2660" spans="1:11" hidden="1" x14ac:dyDescent="0.25">
      <c r="A2660" s="18">
        <v>2658</v>
      </c>
      <c r="B2660" t="s">
        <v>875</v>
      </c>
      <c r="C2660" t="s">
        <v>31</v>
      </c>
      <c r="D2660" t="s">
        <v>4522</v>
      </c>
      <c r="E2660" t="s">
        <v>12</v>
      </c>
      <c r="G2660" t="s">
        <v>877</v>
      </c>
      <c r="H2660" t="s">
        <v>14</v>
      </c>
      <c r="I2660" t="s">
        <v>15</v>
      </c>
    </row>
    <row r="2661" spans="1:11" hidden="1" x14ac:dyDescent="0.25">
      <c r="A2661" s="18">
        <v>2659</v>
      </c>
      <c r="B2661" t="s">
        <v>492</v>
      </c>
      <c r="C2661" t="s">
        <v>31</v>
      </c>
      <c r="D2661" t="s">
        <v>4523</v>
      </c>
      <c r="E2661" t="s">
        <v>12</v>
      </c>
      <c r="G2661" t="s">
        <v>494</v>
      </c>
      <c r="H2661" t="s">
        <v>14</v>
      </c>
      <c r="I2661" t="s">
        <v>34</v>
      </c>
    </row>
    <row r="2662" spans="1:11" hidden="1" x14ac:dyDescent="0.25">
      <c r="A2662" s="18">
        <v>2660</v>
      </c>
      <c r="B2662" t="s">
        <v>1548</v>
      </c>
      <c r="C2662" t="s">
        <v>27</v>
      </c>
      <c r="D2662" t="s">
        <v>4524</v>
      </c>
      <c r="E2662" t="s">
        <v>12</v>
      </c>
      <c r="G2662" t="s">
        <v>1550</v>
      </c>
      <c r="H2662" t="s">
        <v>14</v>
      </c>
      <c r="I2662" t="s">
        <v>15</v>
      </c>
    </row>
    <row r="2663" spans="1:11" hidden="1" x14ac:dyDescent="0.25">
      <c r="A2663" s="18">
        <v>2661</v>
      </c>
      <c r="B2663" t="s">
        <v>847</v>
      </c>
      <c r="C2663" t="s">
        <v>100</v>
      </c>
      <c r="D2663" t="s">
        <v>4525</v>
      </c>
      <c r="E2663" t="s">
        <v>12</v>
      </c>
      <c r="G2663" t="s">
        <v>849</v>
      </c>
      <c r="H2663" t="s">
        <v>14</v>
      </c>
      <c r="I2663" t="s">
        <v>34</v>
      </c>
    </row>
    <row r="2664" spans="1:11" hidden="1" x14ac:dyDescent="0.25">
      <c r="A2664" s="18">
        <v>2662</v>
      </c>
      <c r="B2664" t="s">
        <v>604</v>
      </c>
      <c r="C2664" t="s">
        <v>17</v>
      </c>
      <c r="D2664" t="s">
        <v>4526</v>
      </c>
      <c r="E2664" t="s">
        <v>12</v>
      </c>
      <c r="G2664" t="s">
        <v>606</v>
      </c>
      <c r="H2664" t="s">
        <v>14</v>
      </c>
      <c r="I2664" t="s">
        <v>15</v>
      </c>
    </row>
    <row r="2665" spans="1:11" hidden="1" x14ac:dyDescent="0.25">
      <c r="A2665" s="18">
        <v>2663</v>
      </c>
      <c r="B2665" t="s">
        <v>3190</v>
      </c>
      <c r="C2665" t="s">
        <v>10</v>
      </c>
      <c r="D2665" t="s">
        <v>4527</v>
      </c>
      <c r="E2665" t="s">
        <v>12</v>
      </c>
      <c r="G2665" t="s">
        <v>563</v>
      </c>
      <c r="H2665" t="s">
        <v>14</v>
      </c>
      <c r="I2665" t="s">
        <v>34</v>
      </c>
    </row>
    <row r="2666" spans="1:11" x14ac:dyDescent="0.25">
      <c r="A2666" s="18">
        <v>2198</v>
      </c>
      <c r="B2666" t="s">
        <v>23</v>
      </c>
      <c r="C2666" t="s">
        <v>60</v>
      </c>
      <c r="D2666" t="s">
        <v>4528</v>
      </c>
      <c r="E2666" t="s">
        <v>12</v>
      </c>
      <c r="G2666" t="s">
        <v>4529</v>
      </c>
      <c r="H2666" t="s">
        <v>38</v>
      </c>
      <c r="I2666" t="s">
        <v>15</v>
      </c>
      <c r="K2666" s="49" t="s">
        <v>1472</v>
      </c>
    </row>
    <row r="2667" spans="1:11" hidden="1" x14ac:dyDescent="0.25">
      <c r="A2667" s="18">
        <v>2665</v>
      </c>
      <c r="B2667" t="s">
        <v>1426</v>
      </c>
      <c r="C2667" t="s">
        <v>24</v>
      </c>
      <c r="D2667" t="s">
        <v>4530</v>
      </c>
      <c r="E2667" t="s">
        <v>12</v>
      </c>
      <c r="G2667" t="s">
        <v>1428</v>
      </c>
      <c r="H2667" t="s">
        <v>14</v>
      </c>
      <c r="I2667" t="s">
        <v>15</v>
      </c>
    </row>
    <row r="2668" spans="1:11" x14ac:dyDescent="0.25">
      <c r="A2668" s="18">
        <v>3080</v>
      </c>
      <c r="B2668" t="s">
        <v>4531</v>
      </c>
      <c r="C2668" t="s">
        <v>60</v>
      </c>
      <c r="D2668" t="s">
        <v>4532</v>
      </c>
      <c r="E2668" t="s">
        <v>12</v>
      </c>
      <c r="G2668" t="s">
        <v>4533</v>
      </c>
      <c r="H2668" t="s">
        <v>38</v>
      </c>
      <c r="I2668" t="s">
        <v>15</v>
      </c>
      <c r="K2668" s="49" t="s">
        <v>1472</v>
      </c>
    </row>
    <row r="2669" spans="1:11" hidden="1" x14ac:dyDescent="0.25">
      <c r="A2669" s="18">
        <v>2667</v>
      </c>
      <c r="B2669" t="s">
        <v>2395</v>
      </c>
      <c r="C2669" t="s">
        <v>190</v>
      </c>
      <c r="D2669" t="s">
        <v>4534</v>
      </c>
      <c r="E2669" t="s">
        <v>12</v>
      </c>
      <c r="G2669" t="s">
        <v>2397</v>
      </c>
      <c r="H2669" t="s">
        <v>14</v>
      </c>
      <c r="I2669" t="s">
        <v>15</v>
      </c>
    </row>
    <row r="2670" spans="1:11" hidden="1" x14ac:dyDescent="0.25">
      <c r="A2670" s="18">
        <v>2668</v>
      </c>
      <c r="C2670" t="s">
        <v>100</v>
      </c>
      <c r="D2670" t="s">
        <v>4535</v>
      </c>
      <c r="E2670" t="s">
        <v>12</v>
      </c>
      <c r="G2670" t="s">
        <v>13</v>
      </c>
      <c r="H2670" t="s">
        <v>14</v>
      </c>
      <c r="I2670" t="s">
        <v>15</v>
      </c>
    </row>
    <row r="2671" spans="1:11" x14ac:dyDescent="0.25">
      <c r="A2671" s="18">
        <v>589</v>
      </c>
      <c r="B2671" t="s">
        <v>23</v>
      </c>
      <c r="C2671" t="s">
        <v>60</v>
      </c>
      <c r="D2671" t="s">
        <v>4536</v>
      </c>
      <c r="E2671" t="s">
        <v>12</v>
      </c>
      <c r="G2671" t="s">
        <v>4537</v>
      </c>
      <c r="H2671" t="s">
        <v>38</v>
      </c>
      <c r="I2671" t="s">
        <v>15</v>
      </c>
      <c r="K2671" s="49" t="s">
        <v>1472</v>
      </c>
    </row>
    <row r="2672" spans="1:11" hidden="1" x14ac:dyDescent="0.25">
      <c r="A2672" s="18">
        <v>2670</v>
      </c>
      <c r="B2672" t="s">
        <v>971</v>
      </c>
      <c r="C2672" t="s">
        <v>17</v>
      </c>
      <c r="D2672" t="s">
        <v>4538</v>
      </c>
      <c r="E2672" t="s">
        <v>12</v>
      </c>
      <c r="G2672" t="s">
        <v>973</v>
      </c>
      <c r="H2672" t="s">
        <v>14</v>
      </c>
      <c r="I2672" t="s">
        <v>15</v>
      </c>
    </row>
    <row r="2673" spans="1:11" hidden="1" x14ac:dyDescent="0.25">
      <c r="A2673" s="18">
        <v>2671</v>
      </c>
      <c r="C2673" t="s">
        <v>27</v>
      </c>
      <c r="D2673" t="s">
        <v>4539</v>
      </c>
      <c r="E2673" t="s">
        <v>12</v>
      </c>
      <c r="G2673" t="s">
        <v>1386</v>
      </c>
      <c r="H2673" t="s">
        <v>14</v>
      </c>
      <c r="I2673" t="s">
        <v>34</v>
      </c>
    </row>
    <row r="2674" spans="1:11" x14ac:dyDescent="0.25">
      <c r="A2674" s="18">
        <v>2029</v>
      </c>
      <c r="B2674" t="s">
        <v>23</v>
      </c>
      <c r="C2674" t="s">
        <v>60</v>
      </c>
      <c r="D2674" t="s">
        <v>4540</v>
      </c>
      <c r="E2674" t="s">
        <v>12</v>
      </c>
      <c r="G2674" t="s">
        <v>4541</v>
      </c>
      <c r="H2674" t="s">
        <v>38</v>
      </c>
      <c r="I2674" t="s">
        <v>15</v>
      </c>
      <c r="K2674" s="49" t="s">
        <v>1472</v>
      </c>
    </row>
    <row r="2675" spans="1:11" hidden="1" x14ac:dyDescent="0.25">
      <c r="A2675" s="18">
        <v>2673</v>
      </c>
      <c r="B2675" t="s">
        <v>537</v>
      </c>
      <c r="C2675" t="s">
        <v>10</v>
      </c>
      <c r="D2675" t="s">
        <v>4542</v>
      </c>
      <c r="E2675" t="s">
        <v>12</v>
      </c>
      <c r="G2675" t="s">
        <v>539</v>
      </c>
      <c r="H2675" t="s">
        <v>14</v>
      </c>
      <c r="I2675" t="s">
        <v>15</v>
      </c>
    </row>
    <row r="2676" spans="1:11" hidden="1" x14ac:dyDescent="0.25">
      <c r="A2676" s="18">
        <v>2674</v>
      </c>
      <c r="B2676" t="s">
        <v>4175</v>
      </c>
      <c r="C2676" t="s">
        <v>48</v>
      </c>
      <c r="D2676" t="s">
        <v>4543</v>
      </c>
      <c r="E2676" t="s">
        <v>12</v>
      </c>
      <c r="G2676" t="s">
        <v>4177</v>
      </c>
      <c r="H2676" t="s">
        <v>14</v>
      </c>
      <c r="I2676" t="s">
        <v>15</v>
      </c>
    </row>
    <row r="2677" spans="1:11" hidden="1" x14ac:dyDescent="0.25">
      <c r="A2677" s="18">
        <v>2675</v>
      </c>
      <c r="C2677" t="s">
        <v>44</v>
      </c>
      <c r="D2677" t="s">
        <v>4544</v>
      </c>
      <c r="E2677" t="s">
        <v>12</v>
      </c>
      <c r="G2677" t="s">
        <v>434</v>
      </c>
      <c r="H2677" t="s">
        <v>14</v>
      </c>
      <c r="I2677" t="s">
        <v>34</v>
      </c>
    </row>
    <row r="2678" spans="1:11" hidden="1" x14ac:dyDescent="0.25">
      <c r="A2678" s="18">
        <v>2676</v>
      </c>
      <c r="B2678" t="s">
        <v>4545</v>
      </c>
      <c r="C2678" t="s">
        <v>17</v>
      </c>
      <c r="D2678" t="s">
        <v>4546</v>
      </c>
      <c r="E2678" t="s">
        <v>12</v>
      </c>
      <c r="G2678" t="s">
        <v>4547</v>
      </c>
      <c r="H2678" t="s">
        <v>14</v>
      </c>
      <c r="I2678" t="s">
        <v>15</v>
      </c>
    </row>
    <row r="2679" spans="1:11" hidden="1" x14ac:dyDescent="0.25">
      <c r="A2679" s="18">
        <v>2677</v>
      </c>
      <c r="B2679" t="s">
        <v>2027</v>
      </c>
      <c r="C2679" t="s">
        <v>190</v>
      </c>
      <c r="D2679" t="s">
        <v>4548</v>
      </c>
      <c r="E2679" t="s">
        <v>12</v>
      </c>
      <c r="G2679" t="s">
        <v>109</v>
      </c>
      <c r="H2679" t="s">
        <v>14</v>
      </c>
      <c r="I2679" t="s">
        <v>34</v>
      </c>
    </row>
    <row r="2680" spans="1:11" hidden="1" x14ac:dyDescent="0.25">
      <c r="A2680" s="18">
        <v>2678</v>
      </c>
      <c r="C2680" t="s">
        <v>27</v>
      </c>
      <c r="D2680" t="s">
        <v>4549</v>
      </c>
      <c r="E2680" t="s">
        <v>12</v>
      </c>
      <c r="G2680" t="s">
        <v>434</v>
      </c>
      <c r="H2680" t="s">
        <v>14</v>
      </c>
      <c r="I2680" t="s">
        <v>34</v>
      </c>
    </row>
    <row r="2681" spans="1:11" hidden="1" x14ac:dyDescent="0.25">
      <c r="A2681" s="18">
        <v>2679</v>
      </c>
      <c r="B2681" t="s">
        <v>929</v>
      </c>
      <c r="C2681" t="s">
        <v>24</v>
      </c>
      <c r="D2681" t="s">
        <v>4550</v>
      </c>
      <c r="E2681" t="s">
        <v>12</v>
      </c>
      <c r="G2681" t="s">
        <v>931</v>
      </c>
      <c r="H2681" t="s">
        <v>14</v>
      </c>
      <c r="I2681" t="s">
        <v>15</v>
      </c>
    </row>
    <row r="2682" spans="1:11" hidden="1" x14ac:dyDescent="0.25">
      <c r="A2682" s="18">
        <v>2680</v>
      </c>
      <c r="C2682" t="s">
        <v>24</v>
      </c>
      <c r="D2682" t="s">
        <v>4551</v>
      </c>
      <c r="E2682" t="s">
        <v>12</v>
      </c>
      <c r="G2682" t="s">
        <v>3417</v>
      </c>
      <c r="H2682" t="s">
        <v>14</v>
      </c>
      <c r="I2682" t="s">
        <v>15</v>
      </c>
    </row>
    <row r="2683" spans="1:11" hidden="1" x14ac:dyDescent="0.25">
      <c r="A2683" s="18">
        <v>2681</v>
      </c>
      <c r="B2683" t="s">
        <v>710</v>
      </c>
      <c r="C2683" t="s">
        <v>71</v>
      </c>
      <c r="D2683" t="s">
        <v>4552</v>
      </c>
      <c r="E2683" t="s">
        <v>12</v>
      </c>
      <c r="G2683" t="s">
        <v>712</v>
      </c>
      <c r="H2683" t="s">
        <v>14</v>
      </c>
      <c r="I2683" t="s">
        <v>15</v>
      </c>
    </row>
    <row r="2684" spans="1:11" hidden="1" x14ac:dyDescent="0.25">
      <c r="A2684" s="18">
        <v>2682</v>
      </c>
      <c r="B2684" t="s">
        <v>3190</v>
      </c>
      <c r="C2684" t="s">
        <v>71</v>
      </c>
      <c r="D2684" t="s">
        <v>4553</v>
      </c>
      <c r="E2684" t="s">
        <v>12</v>
      </c>
      <c r="G2684" t="s">
        <v>563</v>
      </c>
      <c r="H2684" t="s">
        <v>14</v>
      </c>
      <c r="I2684" t="s">
        <v>34</v>
      </c>
    </row>
    <row r="2685" spans="1:11" hidden="1" x14ac:dyDescent="0.25">
      <c r="A2685" s="18">
        <v>2683</v>
      </c>
      <c r="B2685" t="s">
        <v>1174</v>
      </c>
      <c r="C2685" t="s">
        <v>91</v>
      </c>
      <c r="D2685" t="s">
        <v>4554</v>
      </c>
      <c r="E2685" t="s">
        <v>12</v>
      </c>
      <c r="G2685" t="s">
        <v>1176</v>
      </c>
      <c r="H2685" t="s">
        <v>14</v>
      </c>
      <c r="I2685" t="s">
        <v>15</v>
      </c>
    </row>
    <row r="2686" spans="1:11" hidden="1" x14ac:dyDescent="0.25">
      <c r="A2686" s="18">
        <v>2684</v>
      </c>
      <c r="B2686" t="s">
        <v>1357</v>
      </c>
      <c r="C2686" t="s">
        <v>27</v>
      </c>
      <c r="D2686" t="s">
        <v>4555</v>
      </c>
      <c r="E2686" t="s">
        <v>12</v>
      </c>
      <c r="G2686" t="s">
        <v>1359</v>
      </c>
      <c r="H2686" t="s">
        <v>14</v>
      </c>
      <c r="I2686" t="s">
        <v>15</v>
      </c>
    </row>
    <row r="2687" spans="1:11" hidden="1" x14ac:dyDescent="0.25">
      <c r="A2687" s="18">
        <v>2685</v>
      </c>
      <c r="B2687" t="s">
        <v>2191</v>
      </c>
      <c r="C2687" t="s">
        <v>100</v>
      </c>
      <c r="D2687" t="s">
        <v>4556</v>
      </c>
      <c r="E2687" t="s">
        <v>12</v>
      </c>
      <c r="G2687" t="s">
        <v>2193</v>
      </c>
      <c r="H2687" t="s">
        <v>14</v>
      </c>
      <c r="I2687" t="s">
        <v>15</v>
      </c>
    </row>
    <row r="2688" spans="1:11" x14ac:dyDescent="0.25">
      <c r="A2688" s="18">
        <v>1804</v>
      </c>
      <c r="B2688" t="s">
        <v>2007</v>
      </c>
      <c r="C2688" t="s">
        <v>60</v>
      </c>
      <c r="D2688" t="s">
        <v>4557</v>
      </c>
      <c r="E2688" t="s">
        <v>12</v>
      </c>
      <c r="G2688" t="s">
        <v>4558</v>
      </c>
      <c r="H2688" t="s">
        <v>38</v>
      </c>
      <c r="I2688" t="s">
        <v>15</v>
      </c>
      <c r="K2688" s="49" t="s">
        <v>1472</v>
      </c>
    </row>
    <row r="2689" spans="1:11" x14ac:dyDescent="0.25">
      <c r="A2689" s="18">
        <v>3620</v>
      </c>
      <c r="B2689" t="s">
        <v>2007</v>
      </c>
      <c r="C2689" t="s">
        <v>60</v>
      </c>
      <c r="D2689" t="s">
        <v>4559</v>
      </c>
      <c r="E2689" t="s">
        <v>12</v>
      </c>
      <c r="G2689" t="s">
        <v>4560</v>
      </c>
      <c r="H2689" t="s">
        <v>38</v>
      </c>
      <c r="I2689" t="s">
        <v>15</v>
      </c>
      <c r="K2689" s="49" t="s">
        <v>1472</v>
      </c>
    </row>
    <row r="2690" spans="1:11" hidden="1" x14ac:dyDescent="0.25">
      <c r="A2690" s="18">
        <v>2688</v>
      </c>
      <c r="C2690" t="s">
        <v>44</v>
      </c>
      <c r="D2690" t="s">
        <v>4561</v>
      </c>
      <c r="E2690" t="s">
        <v>12</v>
      </c>
      <c r="G2690" t="s">
        <v>1880</v>
      </c>
      <c r="H2690" t="s">
        <v>14</v>
      </c>
      <c r="I2690" t="s">
        <v>15</v>
      </c>
    </row>
    <row r="2691" spans="1:11" hidden="1" x14ac:dyDescent="0.25">
      <c r="A2691" s="18">
        <v>2689</v>
      </c>
      <c r="B2691" t="s">
        <v>1522</v>
      </c>
      <c r="C2691" t="s">
        <v>31</v>
      </c>
      <c r="D2691" t="s">
        <v>4562</v>
      </c>
      <c r="E2691" t="s">
        <v>12</v>
      </c>
      <c r="G2691" t="s">
        <v>1524</v>
      </c>
      <c r="H2691" t="s">
        <v>14</v>
      </c>
      <c r="I2691" t="s">
        <v>15</v>
      </c>
    </row>
    <row r="2692" spans="1:11" hidden="1" x14ac:dyDescent="0.25">
      <c r="A2692" s="18">
        <v>2690</v>
      </c>
      <c r="B2692" t="s">
        <v>891</v>
      </c>
      <c r="C2692" t="s">
        <v>143</v>
      </c>
      <c r="D2692" t="s">
        <v>4563</v>
      </c>
      <c r="E2692" t="s">
        <v>12</v>
      </c>
      <c r="G2692" t="s">
        <v>893</v>
      </c>
      <c r="H2692" t="s">
        <v>14</v>
      </c>
      <c r="I2692" t="s">
        <v>15</v>
      </c>
    </row>
    <row r="2693" spans="1:11" hidden="1" x14ac:dyDescent="0.25">
      <c r="A2693" s="18">
        <v>2691</v>
      </c>
      <c r="B2693" t="s">
        <v>1712</v>
      </c>
      <c r="C2693" t="s">
        <v>48</v>
      </c>
      <c r="D2693" t="s">
        <v>4564</v>
      </c>
      <c r="E2693" t="s">
        <v>12</v>
      </c>
      <c r="G2693" t="s">
        <v>1714</v>
      </c>
      <c r="H2693" t="s">
        <v>14</v>
      </c>
      <c r="I2693" t="s">
        <v>15</v>
      </c>
    </row>
    <row r="2694" spans="1:11" hidden="1" x14ac:dyDescent="0.25">
      <c r="A2694" s="18">
        <v>2692</v>
      </c>
      <c r="B2694" t="s">
        <v>1367</v>
      </c>
      <c r="C2694" t="s">
        <v>27</v>
      </c>
      <c r="D2694" t="s">
        <v>4565</v>
      </c>
      <c r="E2694" t="s">
        <v>12</v>
      </c>
      <c r="G2694" t="s">
        <v>1369</v>
      </c>
      <c r="H2694" t="s">
        <v>14</v>
      </c>
      <c r="I2694" t="s">
        <v>15</v>
      </c>
    </row>
    <row r="2695" spans="1:11" hidden="1" x14ac:dyDescent="0.25">
      <c r="A2695" s="18">
        <v>2693</v>
      </c>
      <c r="B2695" t="s">
        <v>982</v>
      </c>
      <c r="C2695" t="s">
        <v>10</v>
      </c>
      <c r="D2695" t="s">
        <v>4566</v>
      </c>
      <c r="E2695" t="s">
        <v>12</v>
      </c>
      <c r="G2695" t="s">
        <v>984</v>
      </c>
      <c r="H2695" t="s">
        <v>14</v>
      </c>
      <c r="I2695" t="s">
        <v>15</v>
      </c>
    </row>
    <row r="2696" spans="1:11" hidden="1" x14ac:dyDescent="0.25">
      <c r="A2696" s="18">
        <v>2694</v>
      </c>
      <c r="B2696" t="s">
        <v>1511</v>
      </c>
      <c r="C2696" t="s">
        <v>17</v>
      </c>
      <c r="D2696" t="s">
        <v>4567</v>
      </c>
      <c r="E2696" t="s">
        <v>12</v>
      </c>
      <c r="G2696" t="s">
        <v>1576</v>
      </c>
      <c r="H2696" t="s">
        <v>14</v>
      </c>
      <c r="I2696" t="s">
        <v>15</v>
      </c>
    </row>
    <row r="2697" spans="1:11" x14ac:dyDescent="0.25">
      <c r="A2697" s="18">
        <v>4295</v>
      </c>
      <c r="B2697" s="25" t="s">
        <v>900</v>
      </c>
      <c r="C2697" s="25" t="s">
        <v>52</v>
      </c>
      <c r="D2697" s="25" t="s">
        <v>4568</v>
      </c>
      <c r="E2697" s="25" t="s">
        <v>12</v>
      </c>
      <c r="F2697" s="25"/>
      <c r="G2697" s="25" t="s">
        <v>902</v>
      </c>
      <c r="H2697" s="25" t="s">
        <v>38</v>
      </c>
      <c r="I2697" s="25" t="s">
        <v>15</v>
      </c>
      <c r="K2697" s="43" t="s">
        <v>4569</v>
      </c>
    </row>
    <row r="2698" spans="1:11" hidden="1" x14ac:dyDescent="0.25">
      <c r="A2698" s="18">
        <v>2696</v>
      </c>
      <c r="B2698" t="s">
        <v>998</v>
      </c>
      <c r="C2698" t="s">
        <v>48</v>
      </c>
      <c r="D2698" t="s">
        <v>4570</v>
      </c>
      <c r="E2698" t="s">
        <v>12</v>
      </c>
      <c r="G2698" t="s">
        <v>1000</v>
      </c>
      <c r="H2698" t="s">
        <v>14</v>
      </c>
      <c r="I2698" t="s">
        <v>15</v>
      </c>
    </row>
    <row r="2699" spans="1:11" hidden="1" x14ac:dyDescent="0.25">
      <c r="A2699" s="18">
        <v>2697</v>
      </c>
      <c r="B2699" t="s">
        <v>4571</v>
      </c>
      <c r="C2699" t="s">
        <v>190</v>
      </c>
      <c r="D2699" t="s">
        <v>4572</v>
      </c>
      <c r="E2699" t="s">
        <v>12</v>
      </c>
      <c r="G2699" t="s">
        <v>4573</v>
      </c>
      <c r="H2699" t="s">
        <v>14</v>
      </c>
      <c r="I2699" t="s">
        <v>15</v>
      </c>
    </row>
    <row r="2700" spans="1:11" hidden="1" x14ac:dyDescent="0.25">
      <c r="A2700" s="18">
        <v>2698</v>
      </c>
      <c r="B2700" t="s">
        <v>3054</v>
      </c>
      <c r="C2700" t="s">
        <v>71</v>
      </c>
      <c r="D2700" t="s">
        <v>4574</v>
      </c>
      <c r="E2700" t="s">
        <v>12</v>
      </c>
      <c r="G2700" t="s">
        <v>3056</v>
      </c>
      <c r="H2700" t="s">
        <v>14</v>
      </c>
      <c r="I2700" t="s">
        <v>15</v>
      </c>
    </row>
    <row r="2701" spans="1:11" hidden="1" x14ac:dyDescent="0.25">
      <c r="A2701" s="18">
        <v>2699</v>
      </c>
      <c r="B2701" t="s">
        <v>604</v>
      </c>
      <c r="C2701" t="s">
        <v>190</v>
      </c>
      <c r="D2701" t="s">
        <v>4575</v>
      </c>
      <c r="E2701" t="s">
        <v>12</v>
      </c>
      <c r="G2701" t="s">
        <v>606</v>
      </c>
      <c r="H2701" t="s">
        <v>14</v>
      </c>
      <c r="I2701" t="s">
        <v>15</v>
      </c>
    </row>
    <row r="2702" spans="1:11" hidden="1" x14ac:dyDescent="0.25">
      <c r="A2702" s="18">
        <v>2700</v>
      </c>
      <c r="B2702" t="s">
        <v>4576</v>
      </c>
      <c r="C2702" t="s">
        <v>48</v>
      </c>
      <c r="D2702" t="s">
        <v>4577</v>
      </c>
      <c r="E2702" t="s">
        <v>12</v>
      </c>
      <c r="G2702" t="s">
        <v>4578</v>
      </c>
      <c r="H2702" t="s">
        <v>14</v>
      </c>
      <c r="I2702" t="s">
        <v>15</v>
      </c>
    </row>
    <row r="2703" spans="1:11" hidden="1" x14ac:dyDescent="0.25">
      <c r="A2703" s="18">
        <v>2701</v>
      </c>
      <c r="B2703" t="s">
        <v>2725</v>
      </c>
      <c r="C2703" t="s">
        <v>91</v>
      </c>
      <c r="D2703" t="s">
        <v>4579</v>
      </c>
      <c r="E2703" t="s">
        <v>12</v>
      </c>
      <c r="G2703" t="s">
        <v>2727</v>
      </c>
      <c r="H2703" t="s">
        <v>14</v>
      </c>
      <c r="I2703" t="s">
        <v>15</v>
      </c>
    </row>
    <row r="2704" spans="1:11" hidden="1" x14ac:dyDescent="0.25">
      <c r="A2704" s="18">
        <v>2702</v>
      </c>
      <c r="B2704" t="s">
        <v>94</v>
      </c>
      <c r="C2704" t="s">
        <v>24</v>
      </c>
      <c r="D2704" t="s">
        <v>4580</v>
      </c>
      <c r="E2704" t="s">
        <v>12</v>
      </c>
      <c r="G2704" t="s">
        <v>96</v>
      </c>
      <c r="H2704" t="s">
        <v>14</v>
      </c>
      <c r="I2704" t="s">
        <v>15</v>
      </c>
    </row>
    <row r="2705" spans="1:9" hidden="1" x14ac:dyDescent="0.25">
      <c r="A2705" s="18">
        <v>2703</v>
      </c>
      <c r="B2705" t="s">
        <v>1793</v>
      </c>
      <c r="C2705" t="s">
        <v>31</v>
      </c>
      <c r="D2705" t="s">
        <v>4581</v>
      </c>
      <c r="E2705" t="s">
        <v>12</v>
      </c>
      <c r="G2705" t="s">
        <v>1464</v>
      </c>
      <c r="H2705" t="s">
        <v>14</v>
      </c>
      <c r="I2705" t="s">
        <v>34</v>
      </c>
    </row>
    <row r="2706" spans="1:9" hidden="1" x14ac:dyDescent="0.25">
      <c r="A2706" s="18">
        <v>2704</v>
      </c>
      <c r="B2706" t="s">
        <v>1404</v>
      </c>
      <c r="C2706" t="s">
        <v>31</v>
      </c>
      <c r="D2706" t="s">
        <v>4582</v>
      </c>
      <c r="E2706" t="s">
        <v>12</v>
      </c>
      <c r="G2706" t="s">
        <v>1406</v>
      </c>
      <c r="H2706" t="s">
        <v>14</v>
      </c>
      <c r="I2706" t="s">
        <v>15</v>
      </c>
    </row>
    <row r="2707" spans="1:9" hidden="1" x14ac:dyDescent="0.25">
      <c r="A2707" s="18">
        <v>2705</v>
      </c>
      <c r="B2707" t="s">
        <v>313</v>
      </c>
      <c r="C2707" t="s">
        <v>31</v>
      </c>
      <c r="D2707" t="s">
        <v>4583</v>
      </c>
      <c r="E2707" t="s">
        <v>12</v>
      </c>
      <c r="G2707" t="s">
        <v>315</v>
      </c>
      <c r="H2707" t="s">
        <v>14</v>
      </c>
      <c r="I2707" t="s">
        <v>15</v>
      </c>
    </row>
    <row r="2708" spans="1:9" hidden="1" x14ac:dyDescent="0.25">
      <c r="A2708" s="18">
        <v>2706</v>
      </c>
      <c r="C2708" t="s">
        <v>17</v>
      </c>
      <c r="D2708" t="s">
        <v>4584</v>
      </c>
      <c r="E2708" t="s">
        <v>12</v>
      </c>
      <c r="G2708" t="s">
        <v>2955</v>
      </c>
      <c r="H2708" t="s">
        <v>14</v>
      </c>
      <c r="I2708" t="s">
        <v>15</v>
      </c>
    </row>
    <row r="2709" spans="1:9" hidden="1" x14ac:dyDescent="0.25">
      <c r="A2709" s="18">
        <v>2707</v>
      </c>
      <c r="B2709" t="s">
        <v>3174</v>
      </c>
      <c r="C2709" t="s">
        <v>190</v>
      </c>
      <c r="D2709" t="s">
        <v>4585</v>
      </c>
      <c r="E2709" t="s">
        <v>12</v>
      </c>
      <c r="G2709" t="s">
        <v>3176</v>
      </c>
      <c r="H2709" t="s">
        <v>14</v>
      </c>
      <c r="I2709" t="s">
        <v>15</v>
      </c>
    </row>
    <row r="2710" spans="1:9" hidden="1" x14ac:dyDescent="0.25">
      <c r="A2710" s="18">
        <v>2708</v>
      </c>
      <c r="B2710" t="s">
        <v>3174</v>
      </c>
      <c r="C2710" t="s">
        <v>200</v>
      </c>
      <c r="D2710" t="s">
        <v>4586</v>
      </c>
      <c r="E2710" t="s">
        <v>12</v>
      </c>
      <c r="G2710" t="s">
        <v>3176</v>
      </c>
      <c r="H2710" t="s">
        <v>14</v>
      </c>
      <c r="I2710" t="s">
        <v>15</v>
      </c>
    </row>
    <row r="2711" spans="1:9" hidden="1" x14ac:dyDescent="0.25">
      <c r="A2711" s="18">
        <v>2709</v>
      </c>
      <c r="C2711" t="s">
        <v>27</v>
      </c>
      <c r="D2711" t="s">
        <v>4587</v>
      </c>
      <c r="E2711" t="s">
        <v>12</v>
      </c>
      <c r="G2711" t="s">
        <v>582</v>
      </c>
      <c r="H2711" t="s">
        <v>14</v>
      </c>
      <c r="I2711" t="s">
        <v>34</v>
      </c>
    </row>
    <row r="2712" spans="1:9" hidden="1" x14ac:dyDescent="0.25">
      <c r="A2712" s="18">
        <v>2710</v>
      </c>
      <c r="B2712" t="s">
        <v>687</v>
      </c>
      <c r="C2712" t="s">
        <v>190</v>
      </c>
      <c r="D2712" t="s">
        <v>4588</v>
      </c>
      <c r="E2712" t="s">
        <v>12</v>
      </c>
      <c r="G2712" t="s">
        <v>689</v>
      </c>
      <c r="H2712" t="s">
        <v>14</v>
      </c>
      <c r="I2712" t="s">
        <v>15</v>
      </c>
    </row>
    <row r="2713" spans="1:9" hidden="1" x14ac:dyDescent="0.25">
      <c r="A2713" s="18">
        <v>2711</v>
      </c>
      <c r="B2713" t="s">
        <v>2167</v>
      </c>
      <c r="C2713" t="s">
        <v>27</v>
      </c>
      <c r="D2713" t="s">
        <v>4589</v>
      </c>
      <c r="E2713" t="s">
        <v>12</v>
      </c>
      <c r="G2713" t="s">
        <v>2169</v>
      </c>
      <c r="H2713" t="s">
        <v>14</v>
      </c>
      <c r="I2713" t="s">
        <v>15</v>
      </c>
    </row>
    <row r="2714" spans="1:9" hidden="1" x14ac:dyDescent="0.25">
      <c r="A2714" s="18">
        <v>2712</v>
      </c>
      <c r="B2714" t="s">
        <v>2207</v>
      </c>
      <c r="C2714" t="s">
        <v>71</v>
      </c>
      <c r="D2714" t="s">
        <v>4590</v>
      </c>
      <c r="E2714" t="s">
        <v>12</v>
      </c>
      <c r="G2714" t="s">
        <v>2209</v>
      </c>
      <c r="H2714" t="s">
        <v>14</v>
      </c>
      <c r="I2714" t="s">
        <v>15</v>
      </c>
    </row>
    <row r="2715" spans="1:9" hidden="1" x14ac:dyDescent="0.25">
      <c r="A2715" s="18">
        <v>2713</v>
      </c>
      <c r="B2715" t="s">
        <v>1090</v>
      </c>
      <c r="C2715" t="s">
        <v>27</v>
      </c>
      <c r="D2715" t="s">
        <v>4591</v>
      </c>
      <c r="E2715" t="s">
        <v>12</v>
      </c>
      <c r="G2715" t="s">
        <v>1092</v>
      </c>
      <c r="H2715" t="s">
        <v>14</v>
      </c>
      <c r="I2715" t="s">
        <v>15</v>
      </c>
    </row>
    <row r="2716" spans="1:9" hidden="1" x14ac:dyDescent="0.25">
      <c r="A2716" s="18">
        <v>2714</v>
      </c>
      <c r="B2716" t="s">
        <v>4592</v>
      </c>
      <c r="C2716" t="s">
        <v>190</v>
      </c>
      <c r="D2716" t="s">
        <v>4593</v>
      </c>
      <c r="E2716" t="s">
        <v>12</v>
      </c>
      <c r="G2716" t="s">
        <v>2779</v>
      </c>
      <c r="H2716" t="s">
        <v>14</v>
      </c>
      <c r="I2716" t="s">
        <v>15</v>
      </c>
    </row>
    <row r="2717" spans="1:9" hidden="1" x14ac:dyDescent="0.25">
      <c r="A2717" s="18">
        <v>2715</v>
      </c>
      <c r="B2717" t="s">
        <v>199</v>
      </c>
      <c r="C2717" t="s">
        <v>24</v>
      </c>
      <c r="D2717" t="s">
        <v>4594</v>
      </c>
      <c r="E2717" t="s">
        <v>12</v>
      </c>
      <c r="G2717" t="s">
        <v>202</v>
      </c>
      <c r="H2717" t="s">
        <v>14</v>
      </c>
      <c r="I2717" t="s">
        <v>15</v>
      </c>
    </row>
    <row r="2718" spans="1:9" hidden="1" x14ac:dyDescent="0.25">
      <c r="A2718" s="18">
        <v>2716</v>
      </c>
      <c r="C2718" t="s">
        <v>71</v>
      </c>
      <c r="D2718" t="s">
        <v>4595</v>
      </c>
      <c r="E2718" t="s">
        <v>12</v>
      </c>
      <c r="G2718" t="s">
        <v>93</v>
      </c>
      <c r="H2718" t="s">
        <v>14</v>
      </c>
      <c r="I2718" t="s">
        <v>34</v>
      </c>
    </row>
    <row r="2719" spans="1:9" hidden="1" x14ac:dyDescent="0.25">
      <c r="A2719" s="18">
        <v>2717</v>
      </c>
      <c r="B2719" t="s">
        <v>4596</v>
      </c>
      <c r="C2719" t="s">
        <v>48</v>
      </c>
      <c r="D2719" t="s">
        <v>4597</v>
      </c>
      <c r="E2719" t="s">
        <v>12</v>
      </c>
      <c r="G2719" t="s">
        <v>4598</v>
      </c>
      <c r="H2719" t="s">
        <v>14</v>
      </c>
      <c r="I2719" t="s">
        <v>15</v>
      </c>
    </row>
    <row r="2720" spans="1:9" hidden="1" x14ac:dyDescent="0.25">
      <c r="A2720" s="18">
        <v>2718</v>
      </c>
      <c r="B2720" t="s">
        <v>1888</v>
      </c>
      <c r="C2720" t="s">
        <v>190</v>
      </c>
      <c r="D2720" t="s">
        <v>4599</v>
      </c>
      <c r="E2720" t="s">
        <v>12</v>
      </c>
      <c r="G2720" t="s">
        <v>1890</v>
      </c>
      <c r="H2720" t="s">
        <v>14</v>
      </c>
      <c r="I2720" t="s">
        <v>34</v>
      </c>
    </row>
    <row r="2721" spans="1:11" hidden="1" x14ac:dyDescent="0.25">
      <c r="A2721" s="18">
        <v>2719</v>
      </c>
      <c r="C2721" t="s">
        <v>27</v>
      </c>
      <c r="D2721" t="s">
        <v>4600</v>
      </c>
      <c r="E2721" t="s">
        <v>12</v>
      </c>
      <c r="G2721" t="s">
        <v>2127</v>
      </c>
      <c r="H2721" t="s">
        <v>14</v>
      </c>
      <c r="I2721" t="s">
        <v>34</v>
      </c>
    </row>
    <row r="2722" spans="1:11" hidden="1" x14ac:dyDescent="0.25">
      <c r="A2722" s="18">
        <v>2720</v>
      </c>
      <c r="C2722" t="s">
        <v>24</v>
      </c>
      <c r="D2722" t="s">
        <v>4601</v>
      </c>
      <c r="E2722" t="s">
        <v>12</v>
      </c>
      <c r="G2722" t="s">
        <v>885</v>
      </c>
      <c r="H2722" t="s">
        <v>14</v>
      </c>
      <c r="I2722" t="s">
        <v>34</v>
      </c>
    </row>
    <row r="2723" spans="1:11" hidden="1" x14ac:dyDescent="0.25">
      <c r="A2723" s="18">
        <v>2721</v>
      </c>
      <c r="B2723" t="s">
        <v>4602</v>
      </c>
      <c r="C2723" t="s">
        <v>17</v>
      </c>
      <c r="D2723" t="s">
        <v>4603</v>
      </c>
      <c r="E2723" t="s">
        <v>12</v>
      </c>
      <c r="G2723" t="s">
        <v>4604</v>
      </c>
      <c r="H2723" t="s">
        <v>14</v>
      </c>
      <c r="I2723" t="s">
        <v>15</v>
      </c>
    </row>
    <row r="2724" spans="1:11" hidden="1" x14ac:dyDescent="0.25">
      <c r="A2724" s="18">
        <v>2722</v>
      </c>
      <c r="B2724" t="s">
        <v>74</v>
      </c>
      <c r="C2724" t="s">
        <v>200</v>
      </c>
      <c r="D2724" t="s">
        <v>4605</v>
      </c>
      <c r="E2724" t="s">
        <v>12</v>
      </c>
      <c r="G2724" t="s">
        <v>76</v>
      </c>
      <c r="H2724" t="s">
        <v>14</v>
      </c>
      <c r="I2724" t="s">
        <v>15</v>
      </c>
    </row>
    <row r="2725" spans="1:11" hidden="1" x14ac:dyDescent="0.25">
      <c r="A2725" s="18">
        <v>2723</v>
      </c>
      <c r="B2725" t="s">
        <v>604</v>
      </c>
      <c r="C2725" t="s">
        <v>10</v>
      </c>
      <c r="D2725" t="s">
        <v>4606</v>
      </c>
      <c r="E2725" t="s">
        <v>12</v>
      </c>
      <c r="G2725" t="s">
        <v>606</v>
      </c>
      <c r="H2725" t="s">
        <v>14</v>
      </c>
      <c r="I2725" t="s">
        <v>15</v>
      </c>
    </row>
    <row r="2726" spans="1:11" hidden="1" x14ac:dyDescent="0.25">
      <c r="A2726" s="18">
        <v>2724</v>
      </c>
      <c r="B2726" t="s">
        <v>3467</v>
      </c>
      <c r="C2726" t="s">
        <v>27</v>
      </c>
      <c r="D2726" t="s">
        <v>4607</v>
      </c>
      <c r="E2726" t="s">
        <v>12</v>
      </c>
      <c r="G2726" t="s">
        <v>3469</v>
      </c>
      <c r="H2726" t="s">
        <v>14</v>
      </c>
      <c r="I2726" t="s">
        <v>15</v>
      </c>
    </row>
    <row r="2727" spans="1:11" hidden="1" x14ac:dyDescent="0.25">
      <c r="A2727" s="18">
        <v>2725</v>
      </c>
      <c r="B2727" t="s">
        <v>222</v>
      </c>
      <c r="C2727" t="s">
        <v>190</v>
      </c>
      <c r="D2727" t="s">
        <v>4608</v>
      </c>
      <c r="E2727" t="s">
        <v>12</v>
      </c>
      <c r="G2727" t="s">
        <v>224</v>
      </c>
      <c r="H2727" t="s">
        <v>14</v>
      </c>
      <c r="I2727" t="s">
        <v>15</v>
      </c>
    </row>
    <row r="2728" spans="1:11" hidden="1" x14ac:dyDescent="0.25">
      <c r="A2728" s="18">
        <v>2726</v>
      </c>
      <c r="B2728" t="s">
        <v>1071</v>
      </c>
      <c r="C2728" t="s">
        <v>71</v>
      </c>
      <c r="D2728" t="s">
        <v>4609</v>
      </c>
      <c r="E2728" t="s">
        <v>12</v>
      </c>
      <c r="G2728" t="s">
        <v>1073</v>
      </c>
      <c r="H2728" t="s">
        <v>14</v>
      </c>
      <c r="I2728" t="s">
        <v>15</v>
      </c>
    </row>
    <row r="2729" spans="1:11" hidden="1" x14ac:dyDescent="0.25">
      <c r="A2729" s="18">
        <v>2727</v>
      </c>
      <c r="B2729" t="s">
        <v>1074</v>
      </c>
      <c r="C2729" t="s">
        <v>44</v>
      </c>
      <c r="D2729" t="s">
        <v>4610</v>
      </c>
      <c r="E2729" t="s">
        <v>12</v>
      </c>
      <c r="G2729" t="s">
        <v>1076</v>
      </c>
      <c r="H2729" t="s">
        <v>14</v>
      </c>
      <c r="I2729" t="s">
        <v>15</v>
      </c>
    </row>
    <row r="2730" spans="1:11" hidden="1" x14ac:dyDescent="0.25">
      <c r="A2730" s="18">
        <v>2728</v>
      </c>
      <c r="B2730" t="s">
        <v>615</v>
      </c>
      <c r="C2730" t="s">
        <v>71</v>
      </c>
      <c r="D2730" t="s">
        <v>4611</v>
      </c>
      <c r="E2730" t="s">
        <v>12</v>
      </c>
      <c r="G2730" t="s">
        <v>617</v>
      </c>
      <c r="H2730" t="s">
        <v>14</v>
      </c>
      <c r="I2730" t="s">
        <v>15</v>
      </c>
    </row>
    <row r="2731" spans="1:11" hidden="1" x14ac:dyDescent="0.25">
      <c r="A2731" s="18">
        <v>2729</v>
      </c>
      <c r="B2731" t="s">
        <v>1078</v>
      </c>
      <c r="C2731" t="s">
        <v>389</v>
      </c>
      <c r="D2731" t="s">
        <v>4612</v>
      </c>
      <c r="E2731" t="s">
        <v>12</v>
      </c>
      <c r="G2731" t="s">
        <v>1608</v>
      </c>
      <c r="H2731" t="s">
        <v>14</v>
      </c>
      <c r="I2731" t="s">
        <v>15</v>
      </c>
    </row>
    <row r="2732" spans="1:11" x14ac:dyDescent="0.25">
      <c r="A2732" s="18">
        <v>1204</v>
      </c>
      <c r="C2732" t="s">
        <v>52</v>
      </c>
      <c r="D2732" t="s">
        <v>4613</v>
      </c>
      <c r="E2732" t="s">
        <v>12</v>
      </c>
      <c r="G2732" t="s">
        <v>3751</v>
      </c>
      <c r="H2732" t="s">
        <v>38</v>
      </c>
      <c r="I2732" t="s">
        <v>15</v>
      </c>
      <c r="K2732" s="43" t="s">
        <v>4614</v>
      </c>
    </row>
    <row r="2733" spans="1:11" hidden="1" x14ac:dyDescent="0.25">
      <c r="A2733" s="18">
        <v>2731</v>
      </c>
      <c r="B2733" t="s">
        <v>1948</v>
      </c>
      <c r="C2733" t="s">
        <v>190</v>
      </c>
      <c r="D2733" t="s">
        <v>4615</v>
      </c>
      <c r="E2733" t="s">
        <v>12</v>
      </c>
      <c r="G2733" t="s">
        <v>1950</v>
      </c>
      <c r="H2733" t="s">
        <v>14</v>
      </c>
      <c r="I2733" t="s">
        <v>15</v>
      </c>
    </row>
    <row r="2734" spans="1:11" hidden="1" x14ac:dyDescent="0.25">
      <c r="A2734" s="18">
        <v>2732</v>
      </c>
      <c r="B2734" t="s">
        <v>2548</v>
      </c>
      <c r="C2734" t="s">
        <v>100</v>
      </c>
      <c r="D2734" t="s">
        <v>4616</v>
      </c>
      <c r="E2734" t="s">
        <v>12</v>
      </c>
      <c r="G2734" t="s">
        <v>2550</v>
      </c>
      <c r="H2734" t="s">
        <v>14</v>
      </c>
      <c r="I2734" t="s">
        <v>15</v>
      </c>
    </row>
    <row r="2735" spans="1:11" hidden="1" x14ac:dyDescent="0.25">
      <c r="A2735" s="18">
        <v>2733</v>
      </c>
      <c r="B2735" t="s">
        <v>2129</v>
      </c>
      <c r="C2735" t="s">
        <v>389</v>
      </c>
      <c r="D2735" t="s">
        <v>4617</v>
      </c>
      <c r="E2735" t="s">
        <v>12</v>
      </c>
      <c r="G2735" t="s">
        <v>2131</v>
      </c>
      <c r="H2735" t="s">
        <v>14</v>
      </c>
      <c r="I2735" t="s">
        <v>15</v>
      </c>
    </row>
    <row r="2736" spans="1:11" hidden="1" x14ac:dyDescent="0.25">
      <c r="A2736" s="18">
        <v>2734</v>
      </c>
      <c r="B2736" t="s">
        <v>4618</v>
      </c>
      <c r="C2736" t="s">
        <v>17</v>
      </c>
      <c r="D2736" t="s">
        <v>4619</v>
      </c>
      <c r="E2736" t="s">
        <v>12</v>
      </c>
      <c r="G2736" t="s">
        <v>4620</v>
      </c>
      <c r="H2736" t="s">
        <v>14</v>
      </c>
      <c r="I2736" t="s">
        <v>15</v>
      </c>
    </row>
    <row r="2737" spans="1:11" hidden="1" x14ac:dyDescent="0.25">
      <c r="A2737" s="18">
        <v>2735</v>
      </c>
      <c r="C2737" t="s">
        <v>27</v>
      </c>
      <c r="D2737" t="s">
        <v>4621</v>
      </c>
      <c r="E2737" t="s">
        <v>12</v>
      </c>
      <c r="G2737" t="s">
        <v>2346</v>
      </c>
      <c r="H2737" t="s">
        <v>14</v>
      </c>
      <c r="I2737" t="s">
        <v>15</v>
      </c>
    </row>
    <row r="2738" spans="1:11" hidden="1" x14ac:dyDescent="0.25">
      <c r="A2738" s="18">
        <v>2736</v>
      </c>
      <c r="B2738" t="s">
        <v>1433</v>
      </c>
      <c r="C2738" t="s">
        <v>27</v>
      </c>
      <c r="D2738" t="s">
        <v>4622</v>
      </c>
      <c r="E2738" t="s">
        <v>12</v>
      </c>
      <c r="G2738" t="s">
        <v>1435</v>
      </c>
      <c r="H2738" t="s">
        <v>14</v>
      </c>
      <c r="I2738" t="s">
        <v>15</v>
      </c>
    </row>
    <row r="2739" spans="1:11" hidden="1" x14ac:dyDescent="0.25">
      <c r="A2739" s="18">
        <v>2737</v>
      </c>
      <c r="B2739" t="s">
        <v>377</v>
      </c>
      <c r="C2739" t="s">
        <v>10</v>
      </c>
      <c r="D2739" t="s">
        <v>4623</v>
      </c>
      <c r="E2739" t="s">
        <v>12</v>
      </c>
      <c r="G2739" t="s">
        <v>379</v>
      </c>
      <c r="H2739" t="s">
        <v>14</v>
      </c>
      <c r="I2739" t="s">
        <v>15</v>
      </c>
    </row>
    <row r="2740" spans="1:11" hidden="1" x14ac:dyDescent="0.25">
      <c r="A2740" s="18">
        <v>2738</v>
      </c>
      <c r="B2740" t="s">
        <v>318</v>
      </c>
      <c r="C2740" t="s">
        <v>71</v>
      </c>
      <c r="D2740" t="s">
        <v>4624</v>
      </c>
      <c r="E2740" t="s">
        <v>12</v>
      </c>
      <c r="G2740" t="s">
        <v>320</v>
      </c>
      <c r="H2740" t="s">
        <v>14</v>
      </c>
      <c r="I2740" t="s">
        <v>34</v>
      </c>
    </row>
    <row r="2741" spans="1:11" hidden="1" x14ac:dyDescent="0.25">
      <c r="A2741" s="18">
        <v>2739</v>
      </c>
      <c r="B2741" t="s">
        <v>3203</v>
      </c>
      <c r="C2741" t="s">
        <v>31</v>
      </c>
      <c r="D2741" t="s">
        <v>4625</v>
      </c>
      <c r="E2741" t="s">
        <v>12</v>
      </c>
      <c r="G2741" t="s">
        <v>3205</v>
      </c>
      <c r="H2741" t="s">
        <v>14</v>
      </c>
      <c r="I2741" t="s">
        <v>15</v>
      </c>
    </row>
    <row r="2742" spans="1:11" hidden="1" x14ac:dyDescent="0.25">
      <c r="A2742" s="18">
        <v>2740</v>
      </c>
      <c r="C2742" t="s">
        <v>100</v>
      </c>
      <c r="D2742" t="s">
        <v>4626</v>
      </c>
      <c r="E2742" t="s">
        <v>12</v>
      </c>
      <c r="G2742" t="s">
        <v>672</v>
      </c>
      <c r="H2742" t="s">
        <v>14</v>
      </c>
      <c r="I2742" t="s">
        <v>15</v>
      </c>
    </row>
    <row r="2743" spans="1:11" hidden="1" x14ac:dyDescent="0.25">
      <c r="A2743" s="18">
        <v>2741</v>
      </c>
      <c r="C2743" t="s">
        <v>71</v>
      </c>
      <c r="D2743" t="s">
        <v>4627</v>
      </c>
      <c r="E2743" t="s">
        <v>12</v>
      </c>
      <c r="G2743" t="s">
        <v>1665</v>
      </c>
      <c r="H2743" t="s">
        <v>14</v>
      </c>
      <c r="I2743" t="s">
        <v>15</v>
      </c>
    </row>
    <row r="2744" spans="1:11" hidden="1" x14ac:dyDescent="0.25">
      <c r="A2744" s="18">
        <v>2742</v>
      </c>
      <c r="B2744" t="s">
        <v>2681</v>
      </c>
      <c r="C2744" t="s">
        <v>44</v>
      </c>
      <c r="D2744" t="s">
        <v>4628</v>
      </c>
      <c r="E2744" t="s">
        <v>12</v>
      </c>
      <c r="G2744" t="s">
        <v>2683</v>
      </c>
      <c r="H2744" t="s">
        <v>14</v>
      </c>
      <c r="I2744" t="s">
        <v>15</v>
      </c>
    </row>
    <row r="2745" spans="1:11" hidden="1" x14ac:dyDescent="0.25">
      <c r="A2745" s="18">
        <v>2743</v>
      </c>
      <c r="C2745" t="s">
        <v>48</v>
      </c>
      <c r="D2745" t="s">
        <v>4629</v>
      </c>
      <c r="E2745" t="s">
        <v>12</v>
      </c>
      <c r="G2745" t="s">
        <v>695</v>
      </c>
      <c r="H2745" t="s">
        <v>14</v>
      </c>
      <c r="I2745" t="s">
        <v>15</v>
      </c>
    </row>
    <row r="2746" spans="1:11" hidden="1" x14ac:dyDescent="0.25">
      <c r="A2746" s="18">
        <v>2744</v>
      </c>
      <c r="B2746" t="s">
        <v>250</v>
      </c>
      <c r="C2746" t="s">
        <v>100</v>
      </c>
      <c r="D2746" t="s">
        <v>4630</v>
      </c>
      <c r="E2746" t="s">
        <v>12</v>
      </c>
      <c r="G2746" t="s">
        <v>1043</v>
      </c>
      <c r="H2746" t="s">
        <v>14</v>
      </c>
      <c r="I2746" t="s">
        <v>15</v>
      </c>
    </row>
    <row r="2747" spans="1:11" hidden="1" x14ac:dyDescent="0.25">
      <c r="A2747" s="18">
        <v>2745</v>
      </c>
      <c r="B2747" t="s">
        <v>51</v>
      </c>
      <c r="C2747" t="s">
        <v>190</v>
      </c>
      <c r="D2747" t="s">
        <v>4631</v>
      </c>
      <c r="E2747" t="s">
        <v>12</v>
      </c>
      <c r="G2747" t="s">
        <v>1833</v>
      </c>
      <c r="H2747" t="s">
        <v>14</v>
      </c>
      <c r="I2747" t="s">
        <v>15</v>
      </c>
    </row>
    <row r="2748" spans="1:11" hidden="1" x14ac:dyDescent="0.25">
      <c r="A2748" s="18">
        <v>2746</v>
      </c>
      <c r="B2748" t="s">
        <v>4632</v>
      </c>
      <c r="C2748" t="s">
        <v>17</v>
      </c>
      <c r="D2748" t="s">
        <v>4633</v>
      </c>
      <c r="E2748" t="s">
        <v>12</v>
      </c>
      <c r="G2748" t="s">
        <v>4634</v>
      </c>
      <c r="H2748" t="s">
        <v>14</v>
      </c>
      <c r="I2748" t="s">
        <v>15</v>
      </c>
    </row>
    <row r="2749" spans="1:11" hidden="1" x14ac:dyDescent="0.25">
      <c r="A2749" s="18">
        <v>2747</v>
      </c>
      <c r="B2749" t="s">
        <v>1064</v>
      </c>
      <c r="C2749" t="s">
        <v>200</v>
      </c>
      <c r="D2749" t="s">
        <v>4635</v>
      </c>
      <c r="E2749" t="s">
        <v>12</v>
      </c>
      <c r="G2749" t="s">
        <v>1066</v>
      </c>
      <c r="H2749" t="s">
        <v>14</v>
      </c>
      <c r="I2749" t="s">
        <v>15</v>
      </c>
    </row>
    <row r="2750" spans="1:11" hidden="1" x14ac:dyDescent="0.25">
      <c r="A2750" s="18">
        <v>2748</v>
      </c>
      <c r="B2750" t="s">
        <v>3467</v>
      </c>
      <c r="C2750" t="s">
        <v>44</v>
      </c>
      <c r="D2750" t="s">
        <v>4636</v>
      </c>
      <c r="E2750" t="s">
        <v>12</v>
      </c>
      <c r="G2750" t="s">
        <v>3469</v>
      </c>
      <c r="H2750" t="s">
        <v>14</v>
      </c>
      <c r="I2750" t="s">
        <v>15</v>
      </c>
    </row>
    <row r="2751" spans="1:11" hidden="1" x14ac:dyDescent="0.25">
      <c r="A2751" s="18">
        <v>2749</v>
      </c>
      <c r="B2751" t="s">
        <v>4637</v>
      </c>
      <c r="C2751" t="s">
        <v>91</v>
      </c>
      <c r="D2751" t="s">
        <v>4638</v>
      </c>
      <c r="E2751" t="s">
        <v>12</v>
      </c>
      <c r="G2751" t="s">
        <v>4639</v>
      </c>
      <c r="H2751" t="s">
        <v>14</v>
      </c>
      <c r="I2751" t="s">
        <v>15</v>
      </c>
    </row>
    <row r="2752" spans="1:11" x14ac:dyDescent="0.25">
      <c r="A2752" s="18">
        <v>280</v>
      </c>
      <c r="B2752" t="s">
        <v>4640</v>
      </c>
      <c r="C2752" t="s">
        <v>52</v>
      </c>
      <c r="D2752" t="s">
        <v>4641</v>
      </c>
      <c r="E2752" t="s">
        <v>12</v>
      </c>
      <c r="G2752" t="s">
        <v>4642</v>
      </c>
      <c r="H2752" t="s">
        <v>38</v>
      </c>
      <c r="I2752" t="s">
        <v>15</v>
      </c>
      <c r="K2752" s="43" t="s">
        <v>4614</v>
      </c>
    </row>
    <row r="2753" spans="1:14" x14ac:dyDescent="0.25">
      <c r="A2753" s="18">
        <v>3513</v>
      </c>
      <c r="B2753" t="s">
        <v>4643</v>
      </c>
      <c r="C2753" t="s">
        <v>52</v>
      </c>
      <c r="D2753" t="s">
        <v>4644</v>
      </c>
      <c r="E2753" t="s">
        <v>12</v>
      </c>
      <c r="G2753" t="s">
        <v>4645</v>
      </c>
      <c r="H2753" t="s">
        <v>38</v>
      </c>
      <c r="I2753" t="s">
        <v>15</v>
      </c>
      <c r="K2753" s="43" t="s">
        <v>4614</v>
      </c>
      <c r="N2753" t="s">
        <v>4646</v>
      </c>
    </row>
    <row r="2754" spans="1:14" hidden="1" x14ac:dyDescent="0.25">
      <c r="A2754" s="18">
        <v>2752</v>
      </c>
      <c r="B2754" t="s">
        <v>266</v>
      </c>
      <c r="C2754" t="s">
        <v>71</v>
      </c>
      <c r="D2754" t="s">
        <v>4647</v>
      </c>
      <c r="E2754" t="s">
        <v>12</v>
      </c>
      <c r="G2754" t="s">
        <v>268</v>
      </c>
      <c r="H2754" t="s">
        <v>14</v>
      </c>
      <c r="I2754" t="s">
        <v>15</v>
      </c>
    </row>
    <row r="2755" spans="1:14" hidden="1" x14ac:dyDescent="0.25">
      <c r="A2755" s="18">
        <v>2753</v>
      </c>
      <c r="B2755" t="s">
        <v>131</v>
      </c>
      <c r="C2755" t="s">
        <v>24</v>
      </c>
      <c r="D2755" t="s">
        <v>4648</v>
      </c>
      <c r="E2755" t="s">
        <v>12</v>
      </c>
      <c r="G2755" t="s">
        <v>1084</v>
      </c>
      <c r="H2755" t="s">
        <v>14</v>
      </c>
      <c r="I2755" t="s">
        <v>15</v>
      </c>
    </row>
    <row r="2756" spans="1:14" hidden="1" x14ac:dyDescent="0.25">
      <c r="A2756" s="18">
        <v>2754</v>
      </c>
      <c r="B2756" t="s">
        <v>1250</v>
      </c>
      <c r="C2756" t="s">
        <v>48</v>
      </c>
      <c r="D2756" t="s">
        <v>4649</v>
      </c>
      <c r="E2756" t="s">
        <v>12</v>
      </c>
      <c r="G2756" t="s">
        <v>1252</v>
      </c>
      <c r="H2756" t="s">
        <v>14</v>
      </c>
      <c r="I2756" t="s">
        <v>15</v>
      </c>
    </row>
    <row r="2757" spans="1:14" hidden="1" x14ac:dyDescent="0.25">
      <c r="A2757" s="18">
        <v>2755</v>
      </c>
      <c r="B2757" t="s">
        <v>3144</v>
      </c>
      <c r="C2757" t="s">
        <v>91</v>
      </c>
      <c r="D2757" t="s">
        <v>4650</v>
      </c>
      <c r="E2757" t="s">
        <v>12</v>
      </c>
      <c r="G2757" t="s">
        <v>3146</v>
      </c>
      <c r="H2757" t="s">
        <v>14</v>
      </c>
      <c r="I2757" t="s">
        <v>15</v>
      </c>
    </row>
    <row r="2758" spans="1:14" hidden="1" x14ac:dyDescent="0.25">
      <c r="A2758" s="18">
        <v>2756</v>
      </c>
      <c r="B2758" t="s">
        <v>780</v>
      </c>
      <c r="C2758" t="s">
        <v>100</v>
      </c>
      <c r="D2758" t="s">
        <v>4651</v>
      </c>
      <c r="E2758" t="s">
        <v>12</v>
      </c>
      <c r="G2758" t="s">
        <v>782</v>
      </c>
      <c r="H2758" t="s">
        <v>14</v>
      </c>
      <c r="I2758" t="s">
        <v>34</v>
      </c>
    </row>
    <row r="2759" spans="1:14" hidden="1" x14ac:dyDescent="0.25">
      <c r="A2759" s="18">
        <v>2757</v>
      </c>
      <c r="C2759" t="s">
        <v>91</v>
      </c>
      <c r="D2759" t="s">
        <v>4652</v>
      </c>
      <c r="E2759" t="s">
        <v>12</v>
      </c>
      <c r="G2759" t="s">
        <v>2875</v>
      </c>
      <c r="H2759" t="s">
        <v>14</v>
      </c>
      <c r="I2759" t="s">
        <v>34</v>
      </c>
    </row>
    <row r="2760" spans="1:14" hidden="1" x14ac:dyDescent="0.25">
      <c r="A2760" s="18">
        <v>2758</v>
      </c>
      <c r="B2760" t="s">
        <v>1285</v>
      </c>
      <c r="C2760" t="s">
        <v>27</v>
      </c>
      <c r="D2760" t="s">
        <v>4653</v>
      </c>
      <c r="E2760" t="s">
        <v>12</v>
      </c>
      <c r="G2760" t="s">
        <v>1287</v>
      </c>
      <c r="H2760" t="s">
        <v>14</v>
      </c>
      <c r="I2760" t="s">
        <v>15</v>
      </c>
    </row>
    <row r="2761" spans="1:14" hidden="1" x14ac:dyDescent="0.25">
      <c r="A2761" s="18">
        <v>2759</v>
      </c>
      <c r="B2761" t="s">
        <v>1522</v>
      </c>
      <c r="C2761" t="s">
        <v>48</v>
      </c>
      <c r="D2761" t="s">
        <v>4654</v>
      </c>
      <c r="E2761" t="s">
        <v>12</v>
      </c>
      <c r="G2761" t="s">
        <v>1524</v>
      </c>
      <c r="H2761" t="s">
        <v>14</v>
      </c>
      <c r="I2761" t="s">
        <v>15</v>
      </c>
    </row>
    <row r="2762" spans="1:14" hidden="1" x14ac:dyDescent="0.25">
      <c r="A2762" s="18">
        <v>2760</v>
      </c>
      <c r="B2762" t="s">
        <v>859</v>
      </c>
      <c r="C2762" t="s">
        <v>190</v>
      </c>
      <c r="D2762" t="s">
        <v>4655</v>
      </c>
      <c r="E2762" t="s">
        <v>12</v>
      </c>
      <c r="G2762" t="s">
        <v>861</v>
      </c>
      <c r="H2762" t="s">
        <v>14</v>
      </c>
      <c r="I2762" t="s">
        <v>15</v>
      </c>
    </row>
    <row r="2763" spans="1:14" hidden="1" x14ac:dyDescent="0.25">
      <c r="A2763" s="18">
        <v>2761</v>
      </c>
      <c r="B2763" t="s">
        <v>4656</v>
      </c>
      <c r="C2763" t="s">
        <v>17</v>
      </c>
      <c r="D2763" t="s">
        <v>4657</v>
      </c>
      <c r="E2763" t="s">
        <v>12</v>
      </c>
      <c r="G2763" t="s">
        <v>4658</v>
      </c>
      <c r="H2763" t="s">
        <v>14</v>
      </c>
      <c r="I2763" t="s">
        <v>15</v>
      </c>
    </row>
    <row r="2764" spans="1:14" hidden="1" x14ac:dyDescent="0.25">
      <c r="A2764" s="18">
        <v>2762</v>
      </c>
      <c r="B2764" t="s">
        <v>3523</v>
      </c>
      <c r="C2764" t="s">
        <v>31</v>
      </c>
      <c r="D2764" t="s">
        <v>4659</v>
      </c>
      <c r="E2764" t="s">
        <v>12</v>
      </c>
      <c r="G2764" t="s">
        <v>436</v>
      </c>
      <c r="H2764" t="s">
        <v>14</v>
      </c>
      <c r="I2764" t="s">
        <v>34</v>
      </c>
    </row>
    <row r="2765" spans="1:14" hidden="1" x14ac:dyDescent="0.25">
      <c r="A2765" s="18">
        <v>2763</v>
      </c>
      <c r="B2765" t="s">
        <v>116</v>
      </c>
      <c r="C2765" t="s">
        <v>24</v>
      </c>
      <c r="D2765" t="s">
        <v>4660</v>
      </c>
      <c r="E2765" t="s">
        <v>12</v>
      </c>
      <c r="G2765" t="s">
        <v>118</v>
      </c>
      <c r="H2765" t="s">
        <v>14</v>
      </c>
      <c r="I2765" t="s">
        <v>15</v>
      </c>
    </row>
    <row r="2766" spans="1:14" hidden="1" x14ac:dyDescent="0.25">
      <c r="A2766" s="18">
        <v>2764</v>
      </c>
      <c r="B2766" t="s">
        <v>952</v>
      </c>
      <c r="C2766" t="s">
        <v>27</v>
      </c>
      <c r="D2766" t="s">
        <v>4661</v>
      </c>
      <c r="E2766" t="s">
        <v>12</v>
      </c>
      <c r="G2766" t="s">
        <v>954</v>
      </c>
      <c r="H2766" t="s">
        <v>14</v>
      </c>
      <c r="I2766" t="s">
        <v>15</v>
      </c>
    </row>
    <row r="2767" spans="1:14" hidden="1" x14ac:dyDescent="0.25">
      <c r="A2767" s="18">
        <v>2765</v>
      </c>
      <c r="B2767" t="s">
        <v>900</v>
      </c>
      <c r="C2767" t="s">
        <v>100</v>
      </c>
      <c r="D2767" t="s">
        <v>4662</v>
      </c>
      <c r="E2767" t="s">
        <v>12</v>
      </c>
      <c r="G2767" t="s">
        <v>1173</v>
      </c>
      <c r="H2767" t="s">
        <v>14</v>
      </c>
      <c r="I2767" t="s">
        <v>15</v>
      </c>
    </row>
    <row r="2768" spans="1:14" hidden="1" x14ac:dyDescent="0.25">
      <c r="A2768" s="18">
        <v>2766</v>
      </c>
      <c r="B2768" t="s">
        <v>23</v>
      </c>
      <c r="C2768" t="s">
        <v>143</v>
      </c>
      <c r="D2768" t="s">
        <v>4663</v>
      </c>
      <c r="E2768" t="s">
        <v>12</v>
      </c>
      <c r="G2768" t="s">
        <v>26</v>
      </c>
      <c r="H2768" t="s">
        <v>14</v>
      </c>
      <c r="I2768" t="s">
        <v>15</v>
      </c>
    </row>
    <row r="2769" spans="1:9" hidden="1" x14ac:dyDescent="0.25">
      <c r="A2769" s="18">
        <v>2767</v>
      </c>
      <c r="B2769" t="s">
        <v>196</v>
      </c>
      <c r="C2769" t="s">
        <v>24</v>
      </c>
      <c r="D2769" t="s">
        <v>4664</v>
      </c>
      <c r="E2769" t="s">
        <v>12</v>
      </c>
      <c r="G2769" t="s">
        <v>198</v>
      </c>
      <c r="H2769" t="s">
        <v>14</v>
      </c>
      <c r="I2769" t="s">
        <v>15</v>
      </c>
    </row>
    <row r="2770" spans="1:9" hidden="1" x14ac:dyDescent="0.25">
      <c r="A2770" s="18">
        <v>2768</v>
      </c>
      <c r="B2770" t="s">
        <v>1750</v>
      </c>
      <c r="C2770" t="s">
        <v>91</v>
      </c>
      <c r="D2770" t="s">
        <v>4665</v>
      </c>
      <c r="E2770" t="s">
        <v>12</v>
      </c>
      <c r="G2770" t="s">
        <v>1752</v>
      </c>
      <c r="H2770" t="s">
        <v>14</v>
      </c>
      <c r="I2770" t="s">
        <v>15</v>
      </c>
    </row>
    <row r="2771" spans="1:9" hidden="1" x14ac:dyDescent="0.25">
      <c r="A2771" s="18">
        <v>2769</v>
      </c>
      <c r="B2771" t="s">
        <v>1253</v>
      </c>
      <c r="C2771" t="s">
        <v>27</v>
      </c>
      <c r="D2771" t="s">
        <v>4666</v>
      </c>
      <c r="E2771" t="s">
        <v>12</v>
      </c>
      <c r="G2771" t="s">
        <v>1255</v>
      </c>
      <c r="H2771" t="s">
        <v>14</v>
      </c>
      <c r="I2771" t="s">
        <v>15</v>
      </c>
    </row>
    <row r="2772" spans="1:9" hidden="1" x14ac:dyDescent="0.25">
      <c r="A2772" s="18">
        <v>2770</v>
      </c>
      <c r="B2772" t="s">
        <v>1275</v>
      </c>
      <c r="C2772" t="s">
        <v>91</v>
      </c>
      <c r="D2772" t="s">
        <v>4667</v>
      </c>
      <c r="E2772" t="s">
        <v>12</v>
      </c>
      <c r="G2772" t="s">
        <v>1277</v>
      </c>
      <c r="H2772" t="s">
        <v>14</v>
      </c>
      <c r="I2772" t="s">
        <v>15</v>
      </c>
    </row>
    <row r="2773" spans="1:9" hidden="1" x14ac:dyDescent="0.25">
      <c r="A2773" s="18">
        <v>2771</v>
      </c>
      <c r="B2773" t="s">
        <v>1271</v>
      </c>
      <c r="C2773" t="s">
        <v>100</v>
      </c>
      <c r="D2773" t="s">
        <v>4668</v>
      </c>
      <c r="E2773" t="s">
        <v>12</v>
      </c>
      <c r="G2773" t="s">
        <v>1273</v>
      </c>
      <c r="H2773" t="s">
        <v>14</v>
      </c>
      <c r="I2773" t="s">
        <v>15</v>
      </c>
    </row>
    <row r="2774" spans="1:9" hidden="1" x14ac:dyDescent="0.25">
      <c r="A2774" s="18">
        <v>2772</v>
      </c>
      <c r="B2774" t="s">
        <v>738</v>
      </c>
      <c r="C2774" t="s">
        <v>10</v>
      </c>
      <c r="D2774" t="s">
        <v>4669</v>
      </c>
      <c r="E2774" t="s">
        <v>12</v>
      </c>
      <c r="G2774" t="s">
        <v>440</v>
      </c>
      <c r="H2774" t="s">
        <v>14</v>
      </c>
      <c r="I2774" t="s">
        <v>34</v>
      </c>
    </row>
    <row r="2775" spans="1:9" hidden="1" x14ac:dyDescent="0.25">
      <c r="A2775" s="18">
        <v>2773</v>
      </c>
      <c r="B2775" t="s">
        <v>1822</v>
      </c>
      <c r="C2775" t="s">
        <v>24</v>
      </c>
      <c r="D2775" t="s">
        <v>4670</v>
      </c>
      <c r="E2775" t="s">
        <v>12</v>
      </c>
      <c r="G2775" t="s">
        <v>1824</v>
      </c>
      <c r="H2775" t="s">
        <v>14</v>
      </c>
      <c r="I2775" t="s">
        <v>15</v>
      </c>
    </row>
    <row r="2776" spans="1:9" hidden="1" x14ac:dyDescent="0.25">
      <c r="A2776" s="18">
        <v>2774</v>
      </c>
      <c r="B2776" t="s">
        <v>1150</v>
      </c>
      <c r="C2776" t="s">
        <v>31</v>
      </c>
      <c r="D2776" t="s">
        <v>4671</v>
      </c>
      <c r="E2776" t="s">
        <v>12</v>
      </c>
      <c r="G2776" t="s">
        <v>1152</v>
      </c>
      <c r="H2776" t="s">
        <v>14</v>
      </c>
      <c r="I2776" t="s">
        <v>15</v>
      </c>
    </row>
    <row r="2777" spans="1:9" hidden="1" x14ac:dyDescent="0.25">
      <c r="A2777" s="18">
        <v>2775</v>
      </c>
      <c r="B2777" t="s">
        <v>146</v>
      </c>
      <c r="C2777" t="s">
        <v>190</v>
      </c>
      <c r="D2777" t="s">
        <v>4672</v>
      </c>
      <c r="E2777" t="s">
        <v>12</v>
      </c>
      <c r="G2777" t="s">
        <v>148</v>
      </c>
      <c r="H2777" t="s">
        <v>14</v>
      </c>
      <c r="I2777" t="s">
        <v>15</v>
      </c>
    </row>
    <row r="2778" spans="1:9" hidden="1" x14ac:dyDescent="0.25">
      <c r="A2778" s="18">
        <v>2776</v>
      </c>
      <c r="B2778" t="s">
        <v>1712</v>
      </c>
      <c r="C2778" t="s">
        <v>100</v>
      </c>
      <c r="D2778" t="s">
        <v>4673</v>
      </c>
      <c r="E2778" t="s">
        <v>12</v>
      </c>
      <c r="G2778" t="s">
        <v>1714</v>
      </c>
      <c r="H2778" t="s">
        <v>14</v>
      </c>
      <c r="I2778" t="s">
        <v>15</v>
      </c>
    </row>
    <row r="2779" spans="1:9" hidden="1" x14ac:dyDescent="0.25">
      <c r="A2779" s="18">
        <v>2777</v>
      </c>
      <c r="B2779" t="s">
        <v>4674</v>
      </c>
      <c r="C2779" t="s">
        <v>190</v>
      </c>
      <c r="D2779" t="s">
        <v>4675</v>
      </c>
      <c r="E2779" t="s">
        <v>12</v>
      </c>
      <c r="G2779" t="s">
        <v>4676</v>
      </c>
      <c r="H2779" t="s">
        <v>14</v>
      </c>
      <c r="I2779" t="s">
        <v>15</v>
      </c>
    </row>
    <row r="2780" spans="1:9" hidden="1" x14ac:dyDescent="0.25">
      <c r="A2780" s="18">
        <v>2778</v>
      </c>
      <c r="B2780" t="s">
        <v>119</v>
      </c>
      <c r="C2780" t="s">
        <v>27</v>
      </c>
      <c r="D2780" t="s">
        <v>4677</v>
      </c>
      <c r="E2780" t="s">
        <v>12</v>
      </c>
      <c r="G2780" t="s">
        <v>121</v>
      </c>
      <c r="H2780" t="s">
        <v>14</v>
      </c>
      <c r="I2780" t="s">
        <v>15</v>
      </c>
    </row>
    <row r="2781" spans="1:9" hidden="1" x14ac:dyDescent="0.25">
      <c r="A2781" s="18">
        <v>2779</v>
      </c>
      <c r="B2781" t="s">
        <v>1308</v>
      </c>
      <c r="C2781" t="s">
        <v>48</v>
      </c>
      <c r="D2781" t="s">
        <v>4678</v>
      </c>
      <c r="E2781" t="s">
        <v>12</v>
      </c>
      <c r="G2781" t="s">
        <v>1310</v>
      </c>
      <c r="H2781" t="s">
        <v>14</v>
      </c>
      <c r="I2781" t="s">
        <v>34</v>
      </c>
    </row>
    <row r="2782" spans="1:9" hidden="1" x14ac:dyDescent="0.25">
      <c r="A2782" s="18">
        <v>2780</v>
      </c>
      <c r="B2782" t="s">
        <v>2129</v>
      </c>
      <c r="C2782" t="s">
        <v>91</v>
      </c>
      <c r="D2782" t="s">
        <v>4679</v>
      </c>
      <c r="E2782" t="s">
        <v>12</v>
      </c>
      <c r="G2782" t="s">
        <v>2131</v>
      </c>
      <c r="H2782" t="s">
        <v>14</v>
      </c>
      <c r="I2782" t="s">
        <v>15</v>
      </c>
    </row>
    <row r="2783" spans="1:9" hidden="1" x14ac:dyDescent="0.25">
      <c r="A2783" s="18">
        <v>2781</v>
      </c>
      <c r="C2783" t="s">
        <v>44</v>
      </c>
      <c r="D2783" t="s">
        <v>4680</v>
      </c>
      <c r="E2783" t="s">
        <v>12</v>
      </c>
      <c r="G2783" t="s">
        <v>33</v>
      </c>
      <c r="H2783" t="s">
        <v>14</v>
      </c>
      <c r="I2783" t="s">
        <v>34</v>
      </c>
    </row>
    <row r="2784" spans="1:9" hidden="1" x14ac:dyDescent="0.25">
      <c r="A2784" s="18">
        <v>2782</v>
      </c>
      <c r="B2784" t="s">
        <v>1141</v>
      </c>
      <c r="C2784" t="s">
        <v>31</v>
      </c>
      <c r="D2784" t="s">
        <v>4681</v>
      </c>
      <c r="E2784" t="s">
        <v>12</v>
      </c>
      <c r="G2784" t="s">
        <v>1143</v>
      </c>
      <c r="H2784" t="s">
        <v>14</v>
      </c>
      <c r="I2784" t="s">
        <v>15</v>
      </c>
    </row>
    <row r="2785" spans="1:11" hidden="1" x14ac:dyDescent="0.25">
      <c r="A2785" s="18">
        <v>2783</v>
      </c>
      <c r="B2785" t="s">
        <v>2370</v>
      </c>
      <c r="C2785" t="s">
        <v>48</v>
      </c>
      <c r="D2785" t="s">
        <v>4682</v>
      </c>
      <c r="E2785" t="s">
        <v>12</v>
      </c>
      <c r="G2785" t="s">
        <v>2372</v>
      </c>
      <c r="H2785" t="s">
        <v>14</v>
      </c>
      <c r="I2785" t="s">
        <v>15</v>
      </c>
    </row>
    <row r="2786" spans="1:11" hidden="1" x14ac:dyDescent="0.25">
      <c r="A2786" s="18">
        <v>2784</v>
      </c>
      <c r="B2786" t="s">
        <v>1963</v>
      </c>
      <c r="C2786" t="s">
        <v>27</v>
      </c>
      <c r="D2786" t="s">
        <v>4683</v>
      </c>
      <c r="E2786" t="s">
        <v>12</v>
      </c>
      <c r="G2786" t="s">
        <v>1965</v>
      </c>
      <c r="H2786" t="s">
        <v>14</v>
      </c>
      <c r="I2786" t="s">
        <v>15</v>
      </c>
    </row>
    <row r="2787" spans="1:11" hidden="1" x14ac:dyDescent="0.25">
      <c r="A2787" s="18">
        <v>2785</v>
      </c>
      <c r="B2787" t="s">
        <v>1213</v>
      </c>
      <c r="C2787" t="s">
        <v>190</v>
      </c>
      <c r="D2787" t="s">
        <v>4684</v>
      </c>
      <c r="E2787" t="s">
        <v>12</v>
      </c>
      <c r="G2787" t="s">
        <v>1215</v>
      </c>
      <c r="H2787" t="s">
        <v>14</v>
      </c>
      <c r="I2787" t="s">
        <v>15</v>
      </c>
    </row>
    <row r="2788" spans="1:11" hidden="1" x14ac:dyDescent="0.25">
      <c r="A2788" s="18">
        <v>2786</v>
      </c>
      <c r="C2788" t="s">
        <v>71</v>
      </c>
      <c r="D2788" t="s">
        <v>4685</v>
      </c>
      <c r="E2788" t="s">
        <v>12</v>
      </c>
      <c r="G2788" t="s">
        <v>13</v>
      </c>
      <c r="H2788" t="s">
        <v>14</v>
      </c>
      <c r="I2788" t="s">
        <v>15</v>
      </c>
    </row>
    <row r="2789" spans="1:11" hidden="1" x14ac:dyDescent="0.25">
      <c r="A2789" s="18">
        <v>2787</v>
      </c>
      <c r="B2789" t="s">
        <v>199</v>
      </c>
      <c r="C2789" t="s">
        <v>100</v>
      </c>
      <c r="D2789" t="s">
        <v>4686</v>
      </c>
      <c r="E2789" t="s">
        <v>12</v>
      </c>
      <c r="G2789" t="s">
        <v>202</v>
      </c>
      <c r="H2789" t="s">
        <v>14</v>
      </c>
      <c r="I2789" t="s">
        <v>15</v>
      </c>
    </row>
    <row r="2790" spans="1:11" x14ac:dyDescent="0.25">
      <c r="A2790" s="18">
        <v>1162</v>
      </c>
      <c r="B2790" t="s">
        <v>1583</v>
      </c>
      <c r="C2790" t="s">
        <v>60</v>
      </c>
      <c r="D2790" t="s">
        <v>4687</v>
      </c>
      <c r="E2790" t="s">
        <v>12</v>
      </c>
      <c r="G2790" t="s">
        <v>4688</v>
      </c>
      <c r="H2790" t="s">
        <v>38</v>
      </c>
      <c r="I2790" t="s">
        <v>15</v>
      </c>
      <c r="K2790" s="49" t="s">
        <v>4689</v>
      </c>
    </row>
    <row r="2791" spans="1:11" hidden="1" x14ac:dyDescent="0.25">
      <c r="A2791" s="18">
        <v>2789</v>
      </c>
      <c r="B2791" t="s">
        <v>1511</v>
      </c>
      <c r="C2791" t="s">
        <v>44</v>
      </c>
      <c r="D2791" t="s">
        <v>4690</v>
      </c>
      <c r="E2791" t="s">
        <v>12</v>
      </c>
      <c r="G2791" t="s">
        <v>1576</v>
      </c>
      <c r="H2791" t="s">
        <v>14</v>
      </c>
      <c r="I2791" t="s">
        <v>15</v>
      </c>
    </row>
    <row r="2792" spans="1:11" hidden="1" x14ac:dyDescent="0.25">
      <c r="A2792" s="18">
        <v>2790</v>
      </c>
      <c r="B2792" t="s">
        <v>517</v>
      </c>
      <c r="C2792" t="s">
        <v>27</v>
      </c>
      <c r="D2792" t="s">
        <v>4691</v>
      </c>
      <c r="E2792" t="s">
        <v>12</v>
      </c>
      <c r="G2792" t="s">
        <v>519</v>
      </c>
      <c r="H2792" t="s">
        <v>14</v>
      </c>
      <c r="I2792" t="s">
        <v>15</v>
      </c>
    </row>
    <row r="2793" spans="1:11" hidden="1" x14ac:dyDescent="0.25">
      <c r="A2793" s="18">
        <v>2791</v>
      </c>
      <c r="B2793" t="s">
        <v>1102</v>
      </c>
      <c r="C2793" t="s">
        <v>10</v>
      </c>
      <c r="D2793" t="s">
        <v>4692</v>
      </c>
      <c r="E2793" t="s">
        <v>12</v>
      </c>
      <c r="G2793" t="s">
        <v>1104</v>
      </c>
      <c r="H2793" t="s">
        <v>14</v>
      </c>
      <c r="I2793" t="s">
        <v>34</v>
      </c>
    </row>
    <row r="2794" spans="1:11" hidden="1" x14ac:dyDescent="0.25">
      <c r="A2794" s="18">
        <v>2792</v>
      </c>
      <c r="B2794" t="s">
        <v>2392</v>
      </c>
      <c r="C2794" t="s">
        <v>190</v>
      </c>
      <c r="D2794" t="s">
        <v>4693</v>
      </c>
      <c r="E2794" t="s">
        <v>12</v>
      </c>
      <c r="G2794" t="s">
        <v>2394</v>
      </c>
      <c r="H2794" t="s">
        <v>14</v>
      </c>
      <c r="I2794" t="s">
        <v>15</v>
      </c>
    </row>
    <row r="2795" spans="1:11" hidden="1" x14ac:dyDescent="0.25">
      <c r="A2795" s="18">
        <v>2793</v>
      </c>
      <c r="B2795" t="s">
        <v>74</v>
      </c>
      <c r="C2795" t="s">
        <v>27</v>
      </c>
      <c r="D2795" t="s">
        <v>4694</v>
      </c>
      <c r="E2795" t="s">
        <v>12</v>
      </c>
      <c r="G2795" t="s">
        <v>76</v>
      </c>
      <c r="H2795" t="s">
        <v>14</v>
      </c>
      <c r="I2795" t="s">
        <v>15</v>
      </c>
    </row>
    <row r="2796" spans="1:11" hidden="1" x14ac:dyDescent="0.25">
      <c r="A2796" s="18">
        <v>2794</v>
      </c>
      <c r="B2796" t="s">
        <v>2678</v>
      </c>
      <c r="C2796" t="s">
        <v>27</v>
      </c>
      <c r="D2796" t="s">
        <v>4695</v>
      </c>
      <c r="E2796" t="s">
        <v>12</v>
      </c>
      <c r="G2796" t="s">
        <v>2680</v>
      </c>
      <c r="H2796" t="s">
        <v>14</v>
      </c>
      <c r="I2796" t="s">
        <v>15</v>
      </c>
    </row>
    <row r="2797" spans="1:11" hidden="1" x14ac:dyDescent="0.25">
      <c r="A2797" s="18">
        <v>2795</v>
      </c>
      <c r="B2797" t="s">
        <v>113</v>
      </c>
      <c r="C2797" t="s">
        <v>71</v>
      </c>
      <c r="D2797" t="s">
        <v>4696</v>
      </c>
      <c r="E2797" t="s">
        <v>12</v>
      </c>
      <c r="G2797" t="s">
        <v>115</v>
      </c>
      <c r="H2797" t="s">
        <v>14</v>
      </c>
      <c r="I2797" t="s">
        <v>34</v>
      </c>
    </row>
    <row r="2798" spans="1:11" hidden="1" x14ac:dyDescent="0.25">
      <c r="A2798" s="18">
        <v>2796</v>
      </c>
      <c r="B2798" t="s">
        <v>1438</v>
      </c>
      <c r="C2798" t="s">
        <v>48</v>
      </c>
      <c r="D2798" t="s">
        <v>4697</v>
      </c>
      <c r="E2798" t="s">
        <v>12</v>
      </c>
      <c r="G2798" t="s">
        <v>1440</v>
      </c>
      <c r="H2798" t="s">
        <v>14</v>
      </c>
      <c r="I2798" t="s">
        <v>15</v>
      </c>
    </row>
    <row r="2799" spans="1:11" x14ac:dyDescent="0.25">
      <c r="A2799" s="18">
        <v>3802</v>
      </c>
      <c r="B2799" t="s">
        <v>1583</v>
      </c>
      <c r="C2799" t="s">
        <v>60</v>
      </c>
      <c r="D2799" t="s">
        <v>4698</v>
      </c>
      <c r="E2799" t="s">
        <v>12</v>
      </c>
      <c r="G2799" t="s">
        <v>4699</v>
      </c>
      <c r="H2799" t="s">
        <v>38</v>
      </c>
      <c r="I2799" t="s">
        <v>15</v>
      </c>
      <c r="K2799" s="49" t="s">
        <v>4689</v>
      </c>
    </row>
    <row r="2800" spans="1:11" hidden="1" x14ac:dyDescent="0.25">
      <c r="A2800" s="18">
        <v>2798</v>
      </c>
      <c r="C2800" t="s">
        <v>48</v>
      </c>
      <c r="D2800" t="s">
        <v>4700</v>
      </c>
      <c r="E2800" t="s">
        <v>12</v>
      </c>
      <c r="G2800" t="s">
        <v>551</v>
      </c>
      <c r="H2800" t="s">
        <v>14</v>
      </c>
      <c r="I2800" t="s">
        <v>15</v>
      </c>
    </row>
    <row r="2801" spans="1:11" hidden="1" x14ac:dyDescent="0.25">
      <c r="A2801" s="18">
        <v>2799</v>
      </c>
      <c r="B2801" t="s">
        <v>4701</v>
      </c>
      <c r="C2801" t="s">
        <v>17</v>
      </c>
      <c r="D2801" t="s">
        <v>4702</v>
      </c>
      <c r="E2801" t="s">
        <v>12</v>
      </c>
      <c r="G2801" t="s">
        <v>4703</v>
      </c>
      <c r="H2801" t="s">
        <v>14</v>
      </c>
      <c r="I2801" t="s">
        <v>15</v>
      </c>
    </row>
    <row r="2802" spans="1:11" hidden="1" x14ac:dyDescent="0.25">
      <c r="A2802" s="18">
        <v>2800</v>
      </c>
      <c r="B2802" t="s">
        <v>429</v>
      </c>
      <c r="C2802" t="s">
        <v>71</v>
      </c>
      <c r="D2802" t="s">
        <v>4704</v>
      </c>
      <c r="E2802" t="s">
        <v>12</v>
      </c>
      <c r="G2802" t="s">
        <v>431</v>
      </c>
      <c r="H2802" t="s">
        <v>14</v>
      </c>
      <c r="I2802" t="s">
        <v>15</v>
      </c>
    </row>
    <row r="2803" spans="1:11" x14ac:dyDescent="0.25">
      <c r="A2803" s="18">
        <v>798</v>
      </c>
      <c r="B2803" t="s">
        <v>420</v>
      </c>
      <c r="C2803" t="s">
        <v>60</v>
      </c>
      <c r="D2803" t="s">
        <v>4705</v>
      </c>
      <c r="E2803" t="s">
        <v>12</v>
      </c>
      <c r="G2803" t="s">
        <v>4706</v>
      </c>
      <c r="H2803" t="s">
        <v>38</v>
      </c>
      <c r="I2803" t="s">
        <v>15</v>
      </c>
      <c r="K2803" s="49" t="s">
        <v>4707</v>
      </c>
    </row>
    <row r="2804" spans="1:11" hidden="1" x14ac:dyDescent="0.25">
      <c r="A2804" s="18">
        <v>2802</v>
      </c>
      <c r="C2804" t="s">
        <v>24</v>
      </c>
      <c r="D2804" t="s">
        <v>4708</v>
      </c>
      <c r="E2804" t="s">
        <v>12</v>
      </c>
      <c r="G2804" t="s">
        <v>2995</v>
      </c>
      <c r="H2804" t="s">
        <v>14</v>
      </c>
      <c r="I2804" t="s">
        <v>15</v>
      </c>
    </row>
    <row r="2805" spans="1:11" x14ac:dyDescent="0.25">
      <c r="A2805" s="18">
        <v>3297</v>
      </c>
      <c r="B2805" t="s">
        <v>718</v>
      </c>
      <c r="C2805" t="s">
        <v>1296</v>
      </c>
      <c r="D2805" t="s">
        <v>4709</v>
      </c>
      <c r="E2805" t="s">
        <v>12</v>
      </c>
      <c r="G2805" t="s">
        <v>4710</v>
      </c>
      <c r="H2805" t="s">
        <v>38</v>
      </c>
      <c r="I2805" t="s">
        <v>15</v>
      </c>
      <c r="K2805" s="49" t="s">
        <v>4707</v>
      </c>
    </row>
    <row r="2806" spans="1:11" hidden="1" x14ac:dyDescent="0.25">
      <c r="A2806" s="18">
        <v>2804</v>
      </c>
      <c r="B2806" t="s">
        <v>1351</v>
      </c>
      <c r="C2806" t="s">
        <v>10</v>
      </c>
      <c r="D2806" t="s">
        <v>4711</v>
      </c>
      <c r="E2806" t="s">
        <v>12</v>
      </c>
      <c r="G2806" t="s">
        <v>1353</v>
      </c>
      <c r="H2806" t="s">
        <v>14</v>
      </c>
      <c r="I2806" t="s">
        <v>34</v>
      </c>
    </row>
    <row r="2807" spans="1:11" hidden="1" x14ac:dyDescent="0.25">
      <c r="A2807" s="18">
        <v>2805</v>
      </c>
      <c r="C2807" t="s">
        <v>44</v>
      </c>
      <c r="D2807" t="s">
        <v>4712</v>
      </c>
      <c r="E2807" t="s">
        <v>12</v>
      </c>
      <c r="G2807" t="s">
        <v>659</v>
      </c>
      <c r="H2807" t="s">
        <v>14</v>
      </c>
      <c r="I2807" t="s">
        <v>34</v>
      </c>
    </row>
    <row r="2808" spans="1:11" hidden="1" x14ac:dyDescent="0.25">
      <c r="A2808" s="18">
        <v>2806</v>
      </c>
      <c r="B2808" t="s">
        <v>388</v>
      </c>
      <c r="C2808" t="s">
        <v>143</v>
      </c>
      <c r="D2808" t="s">
        <v>4713</v>
      </c>
      <c r="E2808" t="s">
        <v>12</v>
      </c>
      <c r="G2808" t="s">
        <v>391</v>
      </c>
      <c r="H2808" t="s">
        <v>14</v>
      </c>
      <c r="I2808" t="s">
        <v>15</v>
      </c>
    </row>
    <row r="2809" spans="1:11" hidden="1" x14ac:dyDescent="0.25">
      <c r="A2809" s="18">
        <v>2807</v>
      </c>
      <c r="B2809" t="s">
        <v>51</v>
      </c>
      <c r="C2809" t="s">
        <v>24</v>
      </c>
      <c r="D2809" t="s">
        <v>4714</v>
      </c>
      <c r="E2809" t="s">
        <v>12</v>
      </c>
      <c r="G2809" t="s">
        <v>3532</v>
      </c>
      <c r="H2809" t="s">
        <v>14</v>
      </c>
      <c r="I2809" t="s">
        <v>15</v>
      </c>
    </row>
    <row r="2810" spans="1:11" hidden="1" x14ac:dyDescent="0.25">
      <c r="A2810" s="18">
        <v>2808</v>
      </c>
      <c r="B2810" t="s">
        <v>437</v>
      </c>
      <c r="C2810" t="s">
        <v>24</v>
      </c>
      <c r="D2810" t="s">
        <v>4715</v>
      </c>
      <c r="E2810" t="s">
        <v>12</v>
      </c>
      <c r="G2810" t="s">
        <v>317</v>
      </c>
      <c r="H2810" t="s">
        <v>14</v>
      </c>
      <c r="I2810" t="s">
        <v>34</v>
      </c>
    </row>
    <row r="2811" spans="1:11" hidden="1" x14ac:dyDescent="0.25">
      <c r="A2811" s="18">
        <v>2809</v>
      </c>
      <c r="B2811" t="s">
        <v>70</v>
      </c>
      <c r="C2811" t="s">
        <v>100</v>
      </c>
      <c r="D2811" t="s">
        <v>4716</v>
      </c>
      <c r="E2811" t="s">
        <v>12</v>
      </c>
      <c r="G2811" t="s">
        <v>73</v>
      </c>
      <c r="H2811" t="s">
        <v>14</v>
      </c>
      <c r="I2811" t="s">
        <v>15</v>
      </c>
    </row>
    <row r="2812" spans="1:11" hidden="1" x14ac:dyDescent="0.25">
      <c r="A2812" s="18">
        <v>2810</v>
      </c>
      <c r="B2812" t="s">
        <v>3140</v>
      </c>
      <c r="C2812" t="s">
        <v>71</v>
      </c>
      <c r="D2812" t="s">
        <v>4717</v>
      </c>
      <c r="E2812" t="s">
        <v>12</v>
      </c>
      <c r="G2812" t="s">
        <v>3142</v>
      </c>
      <c r="H2812" t="s">
        <v>14</v>
      </c>
      <c r="I2812" t="s">
        <v>15</v>
      </c>
    </row>
    <row r="2813" spans="1:11" hidden="1" x14ac:dyDescent="0.25">
      <c r="A2813" s="18">
        <v>2811</v>
      </c>
      <c r="C2813" t="s">
        <v>91</v>
      </c>
      <c r="D2813" t="s">
        <v>4718</v>
      </c>
      <c r="E2813" t="s">
        <v>12</v>
      </c>
      <c r="G2813" t="s">
        <v>2250</v>
      </c>
      <c r="H2813" t="s">
        <v>14</v>
      </c>
      <c r="I2813" t="s">
        <v>15</v>
      </c>
    </row>
    <row r="2814" spans="1:11" hidden="1" x14ac:dyDescent="0.25">
      <c r="A2814" s="18">
        <v>2812</v>
      </c>
      <c r="B2814" t="s">
        <v>524</v>
      </c>
      <c r="C2814" t="s">
        <v>44</v>
      </c>
      <c r="D2814" t="s">
        <v>4719</v>
      </c>
      <c r="E2814" t="s">
        <v>12</v>
      </c>
      <c r="G2814" t="s">
        <v>1302</v>
      </c>
      <c r="H2814" t="s">
        <v>14</v>
      </c>
      <c r="I2814" t="s">
        <v>15</v>
      </c>
    </row>
    <row r="2815" spans="1:11" hidden="1" x14ac:dyDescent="0.25">
      <c r="A2815" s="18">
        <v>2813</v>
      </c>
      <c r="B2815" t="s">
        <v>1511</v>
      </c>
      <c r="C2815" t="s">
        <v>24</v>
      </c>
      <c r="D2815" t="s">
        <v>4720</v>
      </c>
      <c r="E2815" t="s">
        <v>12</v>
      </c>
      <c r="G2815" t="s">
        <v>1576</v>
      </c>
      <c r="H2815" t="s">
        <v>14</v>
      </c>
      <c r="I2815" t="s">
        <v>15</v>
      </c>
    </row>
    <row r="2816" spans="1:11" hidden="1" x14ac:dyDescent="0.25">
      <c r="A2816" s="18">
        <v>2814</v>
      </c>
      <c r="C2816" t="s">
        <v>100</v>
      </c>
      <c r="D2816" t="s">
        <v>4721</v>
      </c>
      <c r="E2816" t="s">
        <v>12</v>
      </c>
      <c r="G2816" t="s">
        <v>4722</v>
      </c>
      <c r="H2816" t="s">
        <v>14</v>
      </c>
      <c r="I2816" t="s">
        <v>34</v>
      </c>
    </row>
    <row r="2817" spans="1:11" hidden="1" x14ac:dyDescent="0.25">
      <c r="A2817" s="18">
        <v>2815</v>
      </c>
      <c r="B2817" t="s">
        <v>4723</v>
      </c>
      <c r="C2817" t="s">
        <v>24</v>
      </c>
      <c r="D2817" t="s">
        <v>4724</v>
      </c>
      <c r="E2817" t="s">
        <v>12</v>
      </c>
      <c r="G2817" t="s">
        <v>174</v>
      </c>
      <c r="H2817" t="s">
        <v>14</v>
      </c>
      <c r="I2817" t="s">
        <v>34</v>
      </c>
    </row>
    <row r="2818" spans="1:11" hidden="1" x14ac:dyDescent="0.25">
      <c r="A2818" s="18">
        <v>2816</v>
      </c>
      <c r="B2818" t="s">
        <v>918</v>
      </c>
      <c r="C2818" t="s">
        <v>71</v>
      </c>
      <c r="D2818" t="s">
        <v>4725</v>
      </c>
      <c r="E2818" t="s">
        <v>12</v>
      </c>
      <c r="G2818" t="s">
        <v>920</v>
      </c>
      <c r="H2818" t="s">
        <v>14</v>
      </c>
      <c r="I2818" t="s">
        <v>15</v>
      </c>
    </row>
    <row r="2819" spans="1:11" hidden="1" x14ac:dyDescent="0.25">
      <c r="A2819" s="18">
        <v>2817</v>
      </c>
      <c r="B2819" t="s">
        <v>241</v>
      </c>
      <c r="C2819" t="s">
        <v>71</v>
      </c>
      <c r="D2819" t="s">
        <v>4726</v>
      </c>
      <c r="E2819" t="s">
        <v>12</v>
      </c>
      <c r="G2819" t="s">
        <v>243</v>
      </c>
      <c r="H2819" t="s">
        <v>14</v>
      </c>
      <c r="I2819" t="s">
        <v>15</v>
      </c>
    </row>
    <row r="2820" spans="1:11" hidden="1" x14ac:dyDescent="0.25">
      <c r="A2820" s="18">
        <v>2818</v>
      </c>
      <c r="B2820" t="s">
        <v>1174</v>
      </c>
      <c r="C2820" t="s">
        <v>190</v>
      </c>
      <c r="D2820" t="s">
        <v>4727</v>
      </c>
      <c r="E2820" t="s">
        <v>12</v>
      </c>
      <c r="G2820" t="s">
        <v>1176</v>
      </c>
      <c r="H2820" t="s">
        <v>14</v>
      </c>
      <c r="I2820" t="s">
        <v>15</v>
      </c>
    </row>
    <row r="2821" spans="1:11" hidden="1" x14ac:dyDescent="0.25">
      <c r="A2821" s="18">
        <v>2819</v>
      </c>
      <c r="B2821" t="s">
        <v>1917</v>
      </c>
      <c r="C2821" t="s">
        <v>10</v>
      </c>
      <c r="D2821" t="s">
        <v>4728</v>
      </c>
      <c r="E2821" t="s">
        <v>12</v>
      </c>
      <c r="G2821" t="s">
        <v>1919</v>
      </c>
      <c r="H2821" t="s">
        <v>14</v>
      </c>
      <c r="I2821" t="s">
        <v>15</v>
      </c>
    </row>
    <row r="2822" spans="1:11" hidden="1" x14ac:dyDescent="0.25">
      <c r="A2822" s="18">
        <v>2820</v>
      </c>
      <c r="B2822" t="s">
        <v>3403</v>
      </c>
      <c r="C2822" t="s">
        <v>190</v>
      </c>
      <c r="D2822" t="s">
        <v>4729</v>
      </c>
      <c r="E2822" t="s">
        <v>12</v>
      </c>
      <c r="G2822" t="s">
        <v>3405</v>
      </c>
      <c r="H2822" t="s">
        <v>14</v>
      </c>
      <c r="I2822" t="s">
        <v>15</v>
      </c>
    </row>
    <row r="2823" spans="1:11" x14ac:dyDescent="0.25">
      <c r="A2823" s="18">
        <v>2251</v>
      </c>
      <c r="C2823" t="s">
        <v>2822</v>
      </c>
      <c r="D2823" t="s">
        <v>4730</v>
      </c>
      <c r="E2823" t="s">
        <v>12</v>
      </c>
      <c r="G2823" t="s">
        <v>4731</v>
      </c>
      <c r="H2823" t="s">
        <v>38</v>
      </c>
      <c r="I2823" t="s">
        <v>2917</v>
      </c>
      <c r="K2823" s="50" t="s">
        <v>4732</v>
      </c>
    </row>
    <row r="2824" spans="1:11" hidden="1" x14ac:dyDescent="0.25">
      <c r="A2824" s="18">
        <v>2822</v>
      </c>
      <c r="B2824" t="s">
        <v>1250</v>
      </c>
      <c r="C2824" t="s">
        <v>10</v>
      </c>
      <c r="D2824" t="s">
        <v>4733</v>
      </c>
      <c r="E2824" t="s">
        <v>12</v>
      </c>
      <c r="G2824" t="s">
        <v>1252</v>
      </c>
      <c r="H2824" t="s">
        <v>14</v>
      </c>
      <c r="I2824" t="s">
        <v>15</v>
      </c>
    </row>
    <row r="2825" spans="1:11" hidden="1" x14ac:dyDescent="0.25">
      <c r="A2825" s="18">
        <v>2823</v>
      </c>
      <c r="B2825" t="s">
        <v>859</v>
      </c>
      <c r="C2825" t="s">
        <v>200</v>
      </c>
      <c r="D2825" t="s">
        <v>4734</v>
      </c>
      <c r="E2825" t="s">
        <v>12</v>
      </c>
      <c r="G2825" t="s">
        <v>861</v>
      </c>
      <c r="H2825" t="s">
        <v>14</v>
      </c>
      <c r="I2825" t="s">
        <v>15</v>
      </c>
    </row>
    <row r="2826" spans="1:11" hidden="1" x14ac:dyDescent="0.25">
      <c r="A2826" s="18">
        <v>2824</v>
      </c>
      <c r="B2826" t="s">
        <v>306</v>
      </c>
      <c r="C2826" t="s">
        <v>10</v>
      </c>
      <c r="D2826" t="s">
        <v>4735</v>
      </c>
      <c r="E2826" t="s">
        <v>12</v>
      </c>
      <c r="G2826" t="s">
        <v>308</v>
      </c>
      <c r="H2826" t="s">
        <v>14</v>
      </c>
      <c r="I2826" t="s">
        <v>15</v>
      </c>
    </row>
    <row r="2827" spans="1:11" hidden="1" x14ac:dyDescent="0.25">
      <c r="A2827" s="18">
        <v>2825</v>
      </c>
      <c r="B2827" t="s">
        <v>230</v>
      </c>
      <c r="C2827" t="s">
        <v>27</v>
      </c>
      <c r="D2827" t="s">
        <v>4736</v>
      </c>
      <c r="E2827" t="s">
        <v>12</v>
      </c>
      <c r="G2827" t="s">
        <v>232</v>
      </c>
      <c r="H2827" t="s">
        <v>14</v>
      </c>
      <c r="I2827" t="s">
        <v>15</v>
      </c>
    </row>
    <row r="2828" spans="1:11" hidden="1" x14ac:dyDescent="0.25">
      <c r="A2828" s="18">
        <v>2826</v>
      </c>
      <c r="B2828" t="s">
        <v>1793</v>
      </c>
      <c r="C2828" t="s">
        <v>10</v>
      </c>
      <c r="D2828" t="s">
        <v>4737</v>
      </c>
      <c r="E2828" t="s">
        <v>12</v>
      </c>
      <c r="G2828" t="s">
        <v>1464</v>
      </c>
      <c r="H2828" t="s">
        <v>14</v>
      </c>
      <c r="I2828" t="s">
        <v>34</v>
      </c>
    </row>
    <row r="2829" spans="1:11" hidden="1" x14ac:dyDescent="0.25">
      <c r="A2829" s="18">
        <v>2827</v>
      </c>
      <c r="B2829" t="s">
        <v>601</v>
      </c>
      <c r="C2829" t="s">
        <v>27</v>
      </c>
      <c r="D2829" t="s">
        <v>4738</v>
      </c>
      <c r="E2829" t="s">
        <v>12</v>
      </c>
      <c r="G2829" t="s">
        <v>603</v>
      </c>
      <c r="H2829" t="s">
        <v>14</v>
      </c>
      <c r="I2829" t="s">
        <v>15</v>
      </c>
    </row>
    <row r="2830" spans="1:11" hidden="1" x14ac:dyDescent="0.25">
      <c r="A2830" s="18">
        <v>2828</v>
      </c>
      <c r="B2830" t="s">
        <v>783</v>
      </c>
      <c r="C2830" t="s">
        <v>44</v>
      </c>
      <c r="D2830" t="s">
        <v>4739</v>
      </c>
      <c r="E2830" t="s">
        <v>12</v>
      </c>
      <c r="G2830" t="s">
        <v>785</v>
      </c>
      <c r="H2830" t="s">
        <v>14</v>
      </c>
      <c r="I2830" t="s">
        <v>15</v>
      </c>
    </row>
    <row r="2831" spans="1:11" hidden="1" x14ac:dyDescent="0.25">
      <c r="A2831" s="18">
        <v>2829</v>
      </c>
      <c r="B2831" t="s">
        <v>1293</v>
      </c>
      <c r="C2831" t="s">
        <v>24</v>
      </c>
      <c r="D2831" t="s">
        <v>4740</v>
      </c>
      <c r="E2831" t="s">
        <v>12</v>
      </c>
      <c r="G2831" t="s">
        <v>1295</v>
      </c>
      <c r="H2831" t="s">
        <v>14</v>
      </c>
      <c r="I2831" t="s">
        <v>15</v>
      </c>
    </row>
    <row r="2832" spans="1:11" hidden="1" x14ac:dyDescent="0.25">
      <c r="A2832" s="18">
        <v>2830</v>
      </c>
      <c r="B2832" t="s">
        <v>459</v>
      </c>
      <c r="C2832" t="s">
        <v>10</v>
      </c>
      <c r="D2832" t="s">
        <v>4741</v>
      </c>
      <c r="E2832" t="s">
        <v>12</v>
      </c>
      <c r="G2832" t="s">
        <v>461</v>
      </c>
      <c r="H2832" t="s">
        <v>14</v>
      </c>
      <c r="I2832" t="s">
        <v>15</v>
      </c>
    </row>
    <row r="2833" spans="1:9" hidden="1" x14ac:dyDescent="0.25">
      <c r="A2833" s="18">
        <v>2831</v>
      </c>
      <c r="B2833" t="s">
        <v>4742</v>
      </c>
      <c r="C2833" t="s">
        <v>17</v>
      </c>
      <c r="D2833" t="s">
        <v>4743</v>
      </c>
      <c r="E2833" t="s">
        <v>12</v>
      </c>
      <c r="G2833" t="s">
        <v>4744</v>
      </c>
      <c r="H2833" t="s">
        <v>14</v>
      </c>
      <c r="I2833" t="s">
        <v>15</v>
      </c>
    </row>
    <row r="2834" spans="1:9" hidden="1" x14ac:dyDescent="0.25">
      <c r="A2834" s="18">
        <v>2832</v>
      </c>
      <c r="B2834" t="s">
        <v>149</v>
      </c>
      <c r="C2834" t="s">
        <v>71</v>
      </c>
      <c r="D2834" t="s">
        <v>4745</v>
      </c>
      <c r="E2834" t="s">
        <v>12</v>
      </c>
      <c r="G2834" t="s">
        <v>151</v>
      </c>
      <c r="H2834" t="s">
        <v>14</v>
      </c>
      <c r="I2834" t="s">
        <v>15</v>
      </c>
    </row>
    <row r="2835" spans="1:9" hidden="1" x14ac:dyDescent="0.25">
      <c r="A2835" s="18">
        <v>2833</v>
      </c>
      <c r="C2835" t="s">
        <v>1485</v>
      </c>
      <c r="D2835" t="s">
        <v>4746</v>
      </c>
      <c r="E2835" t="s">
        <v>12</v>
      </c>
      <c r="G2835" t="s">
        <v>4747</v>
      </c>
      <c r="H2835" t="s">
        <v>1488</v>
      </c>
      <c r="I2835" t="s">
        <v>15</v>
      </c>
    </row>
    <row r="2836" spans="1:9" hidden="1" x14ac:dyDescent="0.25">
      <c r="A2836" s="18">
        <v>2834</v>
      </c>
      <c r="B2836" t="s">
        <v>4748</v>
      </c>
      <c r="C2836" t="s">
        <v>17</v>
      </c>
      <c r="D2836" t="s">
        <v>4749</v>
      </c>
      <c r="E2836" t="s">
        <v>12</v>
      </c>
      <c r="G2836" t="s">
        <v>4750</v>
      </c>
      <c r="H2836" t="s">
        <v>14</v>
      </c>
      <c r="I2836" t="s">
        <v>15</v>
      </c>
    </row>
    <row r="2837" spans="1:9" hidden="1" x14ac:dyDescent="0.25">
      <c r="A2837" s="18">
        <v>2835</v>
      </c>
      <c r="B2837" t="s">
        <v>835</v>
      </c>
      <c r="C2837" t="s">
        <v>91</v>
      </c>
      <c r="D2837" t="s">
        <v>4751</v>
      </c>
      <c r="E2837" t="s">
        <v>12</v>
      </c>
      <c r="G2837" t="s">
        <v>837</v>
      </c>
      <c r="H2837" t="s">
        <v>14</v>
      </c>
      <c r="I2837" t="s">
        <v>15</v>
      </c>
    </row>
    <row r="2838" spans="1:9" hidden="1" x14ac:dyDescent="0.25">
      <c r="A2838" s="18">
        <v>2836</v>
      </c>
      <c r="B2838" t="s">
        <v>982</v>
      </c>
      <c r="C2838" t="s">
        <v>91</v>
      </c>
      <c r="D2838" t="s">
        <v>4752</v>
      </c>
      <c r="E2838" t="s">
        <v>12</v>
      </c>
      <c r="G2838" t="s">
        <v>984</v>
      </c>
      <c r="H2838" t="s">
        <v>14</v>
      </c>
      <c r="I2838" t="s">
        <v>15</v>
      </c>
    </row>
    <row r="2839" spans="1:9" hidden="1" x14ac:dyDescent="0.25">
      <c r="A2839" s="18">
        <v>2837</v>
      </c>
      <c r="B2839" t="s">
        <v>1078</v>
      </c>
      <c r="C2839" t="s">
        <v>10</v>
      </c>
      <c r="D2839" t="s">
        <v>4753</v>
      </c>
      <c r="E2839" t="s">
        <v>12</v>
      </c>
      <c r="G2839" t="s">
        <v>1608</v>
      </c>
      <c r="H2839" t="s">
        <v>14</v>
      </c>
      <c r="I2839" t="s">
        <v>15</v>
      </c>
    </row>
    <row r="2840" spans="1:9" hidden="1" x14ac:dyDescent="0.25">
      <c r="A2840" s="18">
        <v>2838</v>
      </c>
      <c r="B2840" t="s">
        <v>3657</v>
      </c>
      <c r="C2840" t="s">
        <v>190</v>
      </c>
      <c r="D2840" t="s">
        <v>4754</v>
      </c>
      <c r="E2840" t="s">
        <v>12</v>
      </c>
      <c r="G2840" t="s">
        <v>3659</v>
      </c>
      <c r="H2840" t="s">
        <v>14</v>
      </c>
      <c r="I2840" t="s">
        <v>15</v>
      </c>
    </row>
    <row r="2841" spans="1:9" hidden="1" x14ac:dyDescent="0.25">
      <c r="A2841" s="18">
        <v>2839</v>
      </c>
      <c r="B2841" t="s">
        <v>1734</v>
      </c>
      <c r="C2841" t="s">
        <v>44</v>
      </c>
      <c r="D2841" t="s">
        <v>4755</v>
      </c>
      <c r="E2841" t="s">
        <v>12</v>
      </c>
      <c r="G2841" t="s">
        <v>1736</v>
      </c>
      <c r="H2841" t="s">
        <v>14</v>
      </c>
      <c r="I2841" t="s">
        <v>15</v>
      </c>
    </row>
    <row r="2842" spans="1:9" hidden="1" x14ac:dyDescent="0.25">
      <c r="A2842" s="18">
        <v>2840</v>
      </c>
      <c r="C2842" t="s">
        <v>27</v>
      </c>
      <c r="D2842" t="s">
        <v>4756</v>
      </c>
      <c r="E2842" t="s">
        <v>12</v>
      </c>
      <c r="G2842" t="s">
        <v>684</v>
      </c>
      <c r="H2842" t="s">
        <v>14</v>
      </c>
      <c r="I2842" t="s">
        <v>34</v>
      </c>
    </row>
    <row r="2843" spans="1:9" hidden="1" x14ac:dyDescent="0.25">
      <c r="A2843" s="18">
        <v>2841</v>
      </c>
      <c r="B2843" t="s">
        <v>1904</v>
      </c>
      <c r="C2843" t="s">
        <v>31</v>
      </c>
      <c r="D2843" t="s">
        <v>4757</v>
      </c>
      <c r="E2843" t="s">
        <v>12</v>
      </c>
      <c r="G2843" t="s">
        <v>1906</v>
      </c>
      <c r="H2843" t="s">
        <v>14</v>
      </c>
      <c r="I2843" t="s">
        <v>34</v>
      </c>
    </row>
    <row r="2844" spans="1:9" hidden="1" x14ac:dyDescent="0.25">
      <c r="A2844" s="18">
        <v>2842</v>
      </c>
      <c r="B2844" t="s">
        <v>1750</v>
      </c>
      <c r="C2844" t="s">
        <v>44</v>
      </c>
      <c r="D2844" t="s">
        <v>4758</v>
      </c>
      <c r="E2844" t="s">
        <v>12</v>
      </c>
      <c r="G2844" t="s">
        <v>1752</v>
      </c>
      <c r="H2844" t="s">
        <v>14</v>
      </c>
      <c r="I2844" t="s">
        <v>15</v>
      </c>
    </row>
    <row r="2845" spans="1:9" hidden="1" x14ac:dyDescent="0.25">
      <c r="A2845" s="18">
        <v>2843</v>
      </c>
      <c r="B2845" t="s">
        <v>3678</v>
      </c>
      <c r="C2845" t="s">
        <v>71</v>
      </c>
      <c r="D2845" t="s">
        <v>4759</v>
      </c>
      <c r="E2845" t="s">
        <v>12</v>
      </c>
      <c r="G2845" t="s">
        <v>3680</v>
      </c>
      <c r="H2845" t="s">
        <v>14</v>
      </c>
      <c r="I2845" t="s">
        <v>15</v>
      </c>
    </row>
    <row r="2846" spans="1:9" hidden="1" x14ac:dyDescent="0.25">
      <c r="A2846" s="18">
        <v>2844</v>
      </c>
      <c r="C2846" t="s">
        <v>27</v>
      </c>
      <c r="D2846" t="s">
        <v>4760</v>
      </c>
      <c r="E2846" t="s">
        <v>12</v>
      </c>
      <c r="G2846" t="s">
        <v>2518</v>
      </c>
      <c r="H2846" t="s">
        <v>14</v>
      </c>
      <c r="I2846" t="s">
        <v>34</v>
      </c>
    </row>
    <row r="2847" spans="1:9" hidden="1" x14ac:dyDescent="0.25">
      <c r="A2847" s="18">
        <v>2845</v>
      </c>
      <c r="B2847" t="s">
        <v>1690</v>
      </c>
      <c r="C2847" t="s">
        <v>91</v>
      </c>
      <c r="D2847" t="s">
        <v>4761</v>
      </c>
      <c r="E2847" t="s">
        <v>12</v>
      </c>
      <c r="G2847" t="s">
        <v>1692</v>
      </c>
      <c r="H2847" t="s">
        <v>14</v>
      </c>
      <c r="I2847" t="s">
        <v>15</v>
      </c>
    </row>
    <row r="2848" spans="1:9" hidden="1" x14ac:dyDescent="0.25">
      <c r="A2848" s="18">
        <v>2846</v>
      </c>
      <c r="C2848" t="s">
        <v>10</v>
      </c>
      <c r="D2848" t="s">
        <v>4762</v>
      </c>
      <c r="E2848" t="s">
        <v>12</v>
      </c>
      <c r="G2848" t="s">
        <v>4722</v>
      </c>
      <c r="H2848" t="s">
        <v>14</v>
      </c>
      <c r="I2848" t="s">
        <v>34</v>
      </c>
    </row>
    <row r="2849" spans="1:9" hidden="1" x14ac:dyDescent="0.25">
      <c r="A2849" s="18">
        <v>2847</v>
      </c>
      <c r="B2849" t="s">
        <v>2040</v>
      </c>
      <c r="C2849" t="s">
        <v>100</v>
      </c>
      <c r="D2849" t="s">
        <v>4763</v>
      </c>
      <c r="E2849" t="s">
        <v>12</v>
      </c>
      <c r="G2849" t="s">
        <v>2042</v>
      </c>
      <c r="H2849" t="s">
        <v>14</v>
      </c>
      <c r="I2849" t="s">
        <v>15</v>
      </c>
    </row>
    <row r="2850" spans="1:9" hidden="1" x14ac:dyDescent="0.25">
      <c r="A2850" s="18">
        <v>2848</v>
      </c>
      <c r="B2850" t="s">
        <v>840</v>
      </c>
      <c r="C2850" t="s">
        <v>24</v>
      </c>
      <c r="D2850" t="s">
        <v>4764</v>
      </c>
      <c r="E2850" t="s">
        <v>12</v>
      </c>
      <c r="G2850" t="s">
        <v>842</v>
      </c>
      <c r="H2850" t="s">
        <v>14</v>
      </c>
      <c r="I2850" t="s">
        <v>15</v>
      </c>
    </row>
    <row r="2851" spans="1:9" hidden="1" x14ac:dyDescent="0.25">
      <c r="A2851" s="18">
        <v>2849</v>
      </c>
      <c r="B2851" t="s">
        <v>3463</v>
      </c>
      <c r="C2851" t="s">
        <v>24</v>
      </c>
      <c r="D2851" t="s">
        <v>4765</v>
      </c>
      <c r="E2851" t="s">
        <v>12</v>
      </c>
      <c r="G2851" t="s">
        <v>3465</v>
      </c>
      <c r="H2851" t="s">
        <v>14</v>
      </c>
      <c r="I2851" t="s">
        <v>15</v>
      </c>
    </row>
    <row r="2852" spans="1:9" hidden="1" x14ac:dyDescent="0.25">
      <c r="A2852" s="18">
        <v>2850</v>
      </c>
      <c r="B2852" t="s">
        <v>1559</v>
      </c>
      <c r="C2852" t="s">
        <v>190</v>
      </c>
      <c r="D2852" t="s">
        <v>4766</v>
      </c>
      <c r="E2852" t="s">
        <v>12</v>
      </c>
      <c r="G2852" t="s">
        <v>1561</v>
      </c>
      <c r="H2852" t="s">
        <v>14</v>
      </c>
      <c r="I2852" t="s">
        <v>15</v>
      </c>
    </row>
    <row r="2853" spans="1:9" hidden="1" x14ac:dyDescent="0.25">
      <c r="A2853" s="18">
        <v>2851</v>
      </c>
      <c r="B2853" t="s">
        <v>2395</v>
      </c>
      <c r="C2853" t="s">
        <v>44</v>
      </c>
      <c r="D2853" t="s">
        <v>4767</v>
      </c>
      <c r="E2853" t="s">
        <v>12</v>
      </c>
      <c r="G2853" t="s">
        <v>2397</v>
      </c>
      <c r="H2853" t="s">
        <v>14</v>
      </c>
      <c r="I2853" t="s">
        <v>15</v>
      </c>
    </row>
    <row r="2854" spans="1:9" hidden="1" x14ac:dyDescent="0.25">
      <c r="A2854" s="18">
        <v>2852</v>
      </c>
      <c r="B2854" t="s">
        <v>4768</v>
      </c>
      <c r="C2854" t="s">
        <v>17</v>
      </c>
      <c r="D2854" t="s">
        <v>4769</v>
      </c>
      <c r="E2854" t="s">
        <v>12</v>
      </c>
      <c r="G2854" t="s">
        <v>4770</v>
      </c>
      <c r="H2854" t="s">
        <v>14</v>
      </c>
      <c r="I2854" t="s">
        <v>15</v>
      </c>
    </row>
    <row r="2855" spans="1:9" hidden="1" x14ac:dyDescent="0.25">
      <c r="A2855" s="18">
        <v>2853</v>
      </c>
      <c r="C2855" t="s">
        <v>190</v>
      </c>
      <c r="D2855" t="s">
        <v>4771</v>
      </c>
      <c r="E2855" t="s">
        <v>12</v>
      </c>
      <c r="G2855" t="s">
        <v>42</v>
      </c>
      <c r="H2855" t="s">
        <v>14</v>
      </c>
      <c r="I2855" t="s">
        <v>34</v>
      </c>
    </row>
    <row r="2856" spans="1:9" hidden="1" x14ac:dyDescent="0.25">
      <c r="A2856" s="18">
        <v>2854</v>
      </c>
      <c r="B2856" t="s">
        <v>929</v>
      </c>
      <c r="C2856" t="s">
        <v>48</v>
      </c>
      <c r="D2856" t="s">
        <v>4772</v>
      </c>
      <c r="E2856" t="s">
        <v>12</v>
      </c>
      <c r="G2856" t="s">
        <v>931</v>
      </c>
      <c r="H2856" t="s">
        <v>14</v>
      </c>
      <c r="I2856" t="s">
        <v>15</v>
      </c>
    </row>
    <row r="2857" spans="1:9" hidden="1" x14ac:dyDescent="0.25">
      <c r="A2857" s="18">
        <v>2855</v>
      </c>
      <c r="B2857" t="s">
        <v>1719</v>
      </c>
      <c r="C2857" t="s">
        <v>71</v>
      </c>
      <c r="D2857" t="s">
        <v>4773</v>
      </c>
      <c r="E2857" t="s">
        <v>12</v>
      </c>
      <c r="G2857" t="s">
        <v>1493</v>
      </c>
      <c r="H2857" t="s">
        <v>14</v>
      </c>
      <c r="I2857" t="s">
        <v>34</v>
      </c>
    </row>
    <row r="2858" spans="1:9" hidden="1" x14ac:dyDescent="0.25">
      <c r="A2858" s="18">
        <v>2856</v>
      </c>
      <c r="B2858" t="s">
        <v>4774</v>
      </c>
      <c r="C2858" t="s">
        <v>17</v>
      </c>
      <c r="D2858" t="s">
        <v>4775</v>
      </c>
      <c r="E2858" t="s">
        <v>12</v>
      </c>
      <c r="G2858" t="s">
        <v>4776</v>
      </c>
      <c r="H2858" t="s">
        <v>14</v>
      </c>
      <c r="I2858" t="s">
        <v>15</v>
      </c>
    </row>
    <row r="2859" spans="1:9" hidden="1" x14ac:dyDescent="0.25">
      <c r="A2859" s="18">
        <v>2857</v>
      </c>
      <c r="B2859" t="s">
        <v>2646</v>
      </c>
      <c r="C2859" t="s">
        <v>10</v>
      </c>
      <c r="D2859" t="s">
        <v>4777</v>
      </c>
      <c r="E2859" t="s">
        <v>12</v>
      </c>
      <c r="G2859" t="s">
        <v>2648</v>
      </c>
      <c r="H2859" t="s">
        <v>14</v>
      </c>
      <c r="I2859" t="s">
        <v>15</v>
      </c>
    </row>
    <row r="2860" spans="1:9" hidden="1" x14ac:dyDescent="0.25">
      <c r="A2860" s="18">
        <v>2858</v>
      </c>
      <c r="B2860" t="s">
        <v>1038</v>
      </c>
      <c r="C2860" t="s">
        <v>190</v>
      </c>
      <c r="D2860" t="s">
        <v>4778</v>
      </c>
      <c r="E2860" t="s">
        <v>12</v>
      </c>
      <c r="G2860" t="s">
        <v>1040</v>
      </c>
      <c r="H2860" t="s">
        <v>14</v>
      </c>
      <c r="I2860" t="s">
        <v>34</v>
      </c>
    </row>
    <row r="2861" spans="1:9" hidden="1" x14ac:dyDescent="0.25">
      <c r="A2861" s="18">
        <v>2859</v>
      </c>
      <c r="B2861" t="s">
        <v>4779</v>
      </c>
      <c r="C2861" t="s">
        <v>17</v>
      </c>
      <c r="D2861" t="s">
        <v>4780</v>
      </c>
      <c r="E2861" t="s">
        <v>12</v>
      </c>
      <c r="G2861" t="s">
        <v>4781</v>
      </c>
      <c r="H2861" t="s">
        <v>14</v>
      </c>
      <c r="I2861" t="s">
        <v>15</v>
      </c>
    </row>
    <row r="2862" spans="1:9" hidden="1" x14ac:dyDescent="0.25">
      <c r="A2862" s="18">
        <v>2860</v>
      </c>
      <c r="B2862" t="s">
        <v>2581</v>
      </c>
      <c r="C2862" t="s">
        <v>24</v>
      </c>
      <c r="D2862" t="s">
        <v>4782</v>
      </c>
      <c r="E2862" t="s">
        <v>12</v>
      </c>
      <c r="G2862" t="s">
        <v>2583</v>
      </c>
      <c r="H2862" t="s">
        <v>14</v>
      </c>
      <c r="I2862" t="s">
        <v>15</v>
      </c>
    </row>
    <row r="2863" spans="1:9" hidden="1" x14ac:dyDescent="0.25">
      <c r="A2863" s="18">
        <v>2861</v>
      </c>
      <c r="B2863" t="s">
        <v>4783</v>
      </c>
      <c r="C2863" t="s">
        <v>17</v>
      </c>
      <c r="D2863" t="s">
        <v>4784</v>
      </c>
      <c r="E2863" t="s">
        <v>12</v>
      </c>
      <c r="G2863" t="s">
        <v>4785</v>
      </c>
      <c r="H2863" t="s">
        <v>14</v>
      </c>
      <c r="I2863" t="s">
        <v>15</v>
      </c>
    </row>
    <row r="2864" spans="1:9" hidden="1" x14ac:dyDescent="0.25">
      <c r="A2864" s="18">
        <v>2862</v>
      </c>
      <c r="B2864" t="s">
        <v>1090</v>
      </c>
      <c r="C2864" t="s">
        <v>44</v>
      </c>
      <c r="D2864" t="s">
        <v>4786</v>
      </c>
      <c r="E2864" t="s">
        <v>12</v>
      </c>
      <c r="G2864" t="s">
        <v>1092</v>
      </c>
      <c r="H2864" t="s">
        <v>14</v>
      </c>
      <c r="I2864" t="s">
        <v>15</v>
      </c>
    </row>
    <row r="2865" spans="1:15" hidden="1" x14ac:dyDescent="0.25">
      <c r="A2865" s="18">
        <v>2863</v>
      </c>
      <c r="C2865" t="s">
        <v>17</v>
      </c>
      <c r="D2865" t="s">
        <v>4787</v>
      </c>
      <c r="E2865" t="s">
        <v>12</v>
      </c>
      <c r="G2865" t="s">
        <v>4788</v>
      </c>
      <c r="H2865" t="s">
        <v>14</v>
      </c>
      <c r="I2865" t="s">
        <v>15</v>
      </c>
    </row>
    <row r="2866" spans="1:15" hidden="1" x14ac:dyDescent="0.25">
      <c r="A2866" s="18">
        <v>2864</v>
      </c>
      <c r="B2866" t="s">
        <v>989</v>
      </c>
      <c r="C2866" t="s">
        <v>190</v>
      </c>
      <c r="D2866" t="s">
        <v>4789</v>
      </c>
      <c r="E2866" t="s">
        <v>12</v>
      </c>
      <c r="G2866" t="s">
        <v>991</v>
      </c>
      <c r="H2866" t="s">
        <v>14</v>
      </c>
      <c r="I2866" t="s">
        <v>15</v>
      </c>
    </row>
    <row r="2867" spans="1:15" hidden="1" x14ac:dyDescent="0.25">
      <c r="A2867" s="18">
        <v>2865</v>
      </c>
      <c r="B2867" t="s">
        <v>682</v>
      </c>
      <c r="C2867" t="s">
        <v>190</v>
      </c>
      <c r="D2867" t="s">
        <v>4790</v>
      </c>
      <c r="E2867" t="s">
        <v>12</v>
      </c>
      <c r="G2867" t="s">
        <v>684</v>
      </c>
      <c r="H2867" t="s">
        <v>14</v>
      </c>
      <c r="I2867" t="s">
        <v>34</v>
      </c>
    </row>
    <row r="2868" spans="1:15" hidden="1" x14ac:dyDescent="0.25">
      <c r="A2868" s="18">
        <v>2866</v>
      </c>
      <c r="B2868" t="s">
        <v>4791</v>
      </c>
      <c r="C2868" t="s">
        <v>17</v>
      </c>
      <c r="D2868" t="s">
        <v>4792</v>
      </c>
      <c r="E2868" t="s">
        <v>12</v>
      </c>
      <c r="G2868" t="s">
        <v>4793</v>
      </c>
      <c r="H2868" t="s">
        <v>14</v>
      </c>
      <c r="I2868" t="s">
        <v>15</v>
      </c>
    </row>
    <row r="2869" spans="1:15" hidden="1" x14ac:dyDescent="0.25">
      <c r="A2869" s="18">
        <v>2867</v>
      </c>
      <c r="C2869" t="s">
        <v>17</v>
      </c>
      <c r="D2869" t="s">
        <v>4794</v>
      </c>
      <c r="E2869" t="s">
        <v>12</v>
      </c>
      <c r="G2869" t="s">
        <v>4795</v>
      </c>
      <c r="H2869" t="s">
        <v>14</v>
      </c>
      <c r="I2869" t="s">
        <v>15</v>
      </c>
    </row>
    <row r="2870" spans="1:15" hidden="1" x14ac:dyDescent="0.25">
      <c r="A2870" s="18">
        <v>2868</v>
      </c>
      <c r="B2870" t="s">
        <v>1194</v>
      </c>
      <c r="C2870" t="s">
        <v>44</v>
      </c>
      <c r="D2870" t="s">
        <v>4796</v>
      </c>
      <c r="E2870" t="s">
        <v>12</v>
      </c>
      <c r="G2870" t="s">
        <v>1196</v>
      </c>
      <c r="H2870" t="s">
        <v>14</v>
      </c>
      <c r="I2870" t="s">
        <v>15</v>
      </c>
    </row>
    <row r="2871" spans="1:15" hidden="1" x14ac:dyDescent="0.25">
      <c r="A2871" s="18">
        <v>2869</v>
      </c>
      <c r="B2871" t="s">
        <v>247</v>
      </c>
      <c r="C2871" t="s">
        <v>10</v>
      </c>
      <c r="D2871" t="s">
        <v>4797</v>
      </c>
      <c r="E2871" t="s">
        <v>12</v>
      </c>
      <c r="G2871" t="s">
        <v>249</v>
      </c>
      <c r="H2871" t="s">
        <v>14</v>
      </c>
      <c r="I2871" t="s">
        <v>15</v>
      </c>
    </row>
    <row r="2872" spans="1:15" hidden="1" x14ac:dyDescent="0.25">
      <c r="A2872" s="18">
        <v>2870</v>
      </c>
      <c r="B2872" t="s">
        <v>792</v>
      </c>
      <c r="C2872" t="s">
        <v>44</v>
      </c>
      <c r="D2872" t="s">
        <v>4798</v>
      </c>
      <c r="E2872" t="s">
        <v>12</v>
      </c>
      <c r="G2872" t="s">
        <v>794</v>
      </c>
      <c r="H2872" t="s">
        <v>14</v>
      </c>
      <c r="I2872" t="s">
        <v>15</v>
      </c>
    </row>
    <row r="2873" spans="1:15" hidden="1" x14ac:dyDescent="0.25">
      <c r="A2873" s="18">
        <v>2871</v>
      </c>
      <c r="B2873" t="s">
        <v>3303</v>
      </c>
      <c r="C2873" t="s">
        <v>91</v>
      </c>
      <c r="D2873" t="s">
        <v>4799</v>
      </c>
      <c r="E2873" t="s">
        <v>12</v>
      </c>
      <c r="G2873" t="s">
        <v>3305</v>
      </c>
      <c r="H2873" t="s">
        <v>14</v>
      </c>
      <c r="I2873" t="s">
        <v>15</v>
      </c>
    </row>
    <row r="2874" spans="1:15" x14ac:dyDescent="0.25">
      <c r="A2874" s="18">
        <v>2206</v>
      </c>
      <c r="C2874" t="s">
        <v>2822</v>
      </c>
      <c r="D2874" t="s">
        <v>4800</v>
      </c>
      <c r="E2874" t="s">
        <v>12</v>
      </c>
      <c r="G2874" t="s">
        <v>4801</v>
      </c>
      <c r="H2874" t="s">
        <v>38</v>
      </c>
      <c r="I2874" t="s">
        <v>2917</v>
      </c>
      <c r="K2874" s="50" t="s">
        <v>4732</v>
      </c>
    </row>
    <row r="2875" spans="1:15" hidden="1" x14ac:dyDescent="0.25">
      <c r="A2875" s="18">
        <v>2873</v>
      </c>
      <c r="B2875" t="s">
        <v>1501</v>
      </c>
      <c r="C2875" t="s">
        <v>10</v>
      </c>
      <c r="D2875" t="s">
        <v>4802</v>
      </c>
      <c r="E2875" t="s">
        <v>12</v>
      </c>
      <c r="G2875" t="s">
        <v>1503</v>
      </c>
      <c r="H2875" t="s">
        <v>14</v>
      </c>
      <c r="I2875" t="s">
        <v>15</v>
      </c>
    </row>
    <row r="2876" spans="1:15" x14ac:dyDescent="0.25">
      <c r="A2876" s="18">
        <v>1497</v>
      </c>
      <c r="C2876" t="s">
        <v>2822</v>
      </c>
      <c r="D2876" t="s">
        <v>4803</v>
      </c>
      <c r="E2876" t="s">
        <v>12</v>
      </c>
      <c r="G2876" t="s">
        <v>4804</v>
      </c>
      <c r="H2876" t="s">
        <v>38</v>
      </c>
      <c r="I2876" t="s">
        <v>2917</v>
      </c>
      <c r="K2876" s="50" t="s">
        <v>4732</v>
      </c>
      <c r="O2876" s="23" t="s">
        <v>4805</v>
      </c>
    </row>
    <row r="2877" spans="1:15" hidden="1" x14ac:dyDescent="0.25">
      <c r="A2877" s="18">
        <v>2875</v>
      </c>
      <c r="B2877" t="s">
        <v>4806</v>
      </c>
      <c r="C2877" t="s">
        <v>17</v>
      </c>
      <c r="D2877" t="s">
        <v>4807</v>
      </c>
      <c r="E2877" t="s">
        <v>12</v>
      </c>
      <c r="G2877" t="s">
        <v>4808</v>
      </c>
      <c r="H2877" t="s">
        <v>14</v>
      </c>
      <c r="I2877" t="s">
        <v>15</v>
      </c>
    </row>
    <row r="2878" spans="1:15" hidden="1" x14ac:dyDescent="0.25">
      <c r="A2878" s="18">
        <v>2876</v>
      </c>
      <c r="B2878" t="s">
        <v>1078</v>
      </c>
      <c r="C2878" t="s">
        <v>17</v>
      </c>
      <c r="D2878" t="s">
        <v>4809</v>
      </c>
      <c r="E2878" t="s">
        <v>12</v>
      </c>
      <c r="G2878" t="s">
        <v>1608</v>
      </c>
      <c r="H2878" t="s">
        <v>14</v>
      </c>
      <c r="I2878" t="s">
        <v>15</v>
      </c>
    </row>
    <row r="2879" spans="1:15" hidden="1" x14ac:dyDescent="0.25">
      <c r="A2879" s="18">
        <v>2877</v>
      </c>
      <c r="B2879" t="s">
        <v>1213</v>
      </c>
      <c r="C2879" t="s">
        <v>31</v>
      </c>
      <c r="D2879" t="s">
        <v>4810</v>
      </c>
      <c r="E2879" t="s">
        <v>12</v>
      </c>
      <c r="G2879" t="s">
        <v>1215</v>
      </c>
      <c r="H2879" t="s">
        <v>14</v>
      </c>
      <c r="I2879" t="s">
        <v>15</v>
      </c>
    </row>
    <row r="2880" spans="1:15" hidden="1" x14ac:dyDescent="0.25">
      <c r="A2880" s="18">
        <v>2878</v>
      </c>
      <c r="B2880" t="s">
        <v>230</v>
      </c>
      <c r="C2880" t="s">
        <v>91</v>
      </c>
      <c r="D2880" t="s">
        <v>4811</v>
      </c>
      <c r="E2880" t="s">
        <v>12</v>
      </c>
      <c r="G2880" t="s">
        <v>232</v>
      </c>
      <c r="H2880" t="s">
        <v>14</v>
      </c>
      <c r="I2880" t="s">
        <v>15</v>
      </c>
    </row>
    <row r="2881" spans="1:11" hidden="1" x14ac:dyDescent="0.25">
      <c r="A2881" s="18">
        <v>2879</v>
      </c>
      <c r="B2881" t="s">
        <v>2581</v>
      </c>
      <c r="C2881" t="s">
        <v>10</v>
      </c>
      <c r="D2881" t="s">
        <v>4812</v>
      </c>
      <c r="E2881" t="s">
        <v>12</v>
      </c>
      <c r="G2881" t="s">
        <v>2583</v>
      </c>
      <c r="H2881" t="s">
        <v>14</v>
      </c>
      <c r="I2881" t="s">
        <v>15</v>
      </c>
    </row>
    <row r="2882" spans="1:11" hidden="1" x14ac:dyDescent="0.25">
      <c r="A2882" s="18">
        <v>2880</v>
      </c>
      <c r="B2882" t="s">
        <v>210</v>
      </c>
      <c r="C2882" t="s">
        <v>200</v>
      </c>
      <c r="D2882" t="s">
        <v>4813</v>
      </c>
      <c r="E2882" t="s">
        <v>12</v>
      </c>
      <c r="G2882" t="s">
        <v>212</v>
      </c>
      <c r="H2882" t="s">
        <v>14</v>
      </c>
      <c r="I2882" t="s">
        <v>15</v>
      </c>
    </row>
    <row r="2883" spans="1:11" hidden="1" x14ac:dyDescent="0.25">
      <c r="A2883" s="18">
        <v>2881</v>
      </c>
      <c r="B2883" t="s">
        <v>1624</v>
      </c>
      <c r="C2883" t="s">
        <v>143</v>
      </c>
      <c r="D2883" t="s">
        <v>4814</v>
      </c>
      <c r="E2883" t="s">
        <v>12</v>
      </c>
      <c r="G2883" t="s">
        <v>1626</v>
      </c>
      <c r="H2883" t="s">
        <v>14</v>
      </c>
      <c r="I2883" t="s">
        <v>15</v>
      </c>
    </row>
    <row r="2884" spans="1:11" hidden="1" x14ac:dyDescent="0.25">
      <c r="A2884" s="18">
        <v>2882</v>
      </c>
      <c r="C2884" t="s">
        <v>27</v>
      </c>
      <c r="D2884" t="s">
        <v>4815</v>
      </c>
      <c r="E2884" t="s">
        <v>12</v>
      </c>
      <c r="G2884" t="s">
        <v>3341</v>
      </c>
      <c r="H2884" t="s">
        <v>14</v>
      </c>
      <c r="I2884" t="s">
        <v>15</v>
      </c>
    </row>
    <row r="2885" spans="1:11" hidden="1" x14ac:dyDescent="0.25">
      <c r="A2885" s="18">
        <v>2883</v>
      </c>
      <c r="B2885" t="s">
        <v>401</v>
      </c>
      <c r="C2885" t="s">
        <v>10</v>
      </c>
      <c r="D2885" t="s">
        <v>4816</v>
      </c>
      <c r="E2885" t="s">
        <v>12</v>
      </c>
      <c r="G2885" t="s">
        <v>403</v>
      </c>
      <c r="H2885" t="s">
        <v>14</v>
      </c>
      <c r="I2885" t="s">
        <v>15</v>
      </c>
    </row>
    <row r="2886" spans="1:11" x14ac:dyDescent="0.25">
      <c r="A2886" s="18">
        <v>4321</v>
      </c>
      <c r="C2886" t="s">
        <v>2822</v>
      </c>
      <c r="D2886" t="s">
        <v>4817</v>
      </c>
      <c r="E2886" t="s">
        <v>12</v>
      </c>
      <c r="G2886" t="s">
        <v>4818</v>
      </c>
      <c r="H2886" t="s">
        <v>38</v>
      </c>
      <c r="I2886" t="s">
        <v>2917</v>
      </c>
      <c r="K2886" s="50" t="s">
        <v>4732</v>
      </c>
    </row>
    <row r="2887" spans="1:11" x14ac:dyDescent="0.25">
      <c r="A2887" s="18">
        <v>2750</v>
      </c>
      <c r="C2887" t="s">
        <v>2822</v>
      </c>
      <c r="D2887" t="s">
        <v>4819</v>
      </c>
      <c r="E2887" t="s">
        <v>12</v>
      </c>
      <c r="G2887" t="s">
        <v>4820</v>
      </c>
      <c r="H2887" t="s">
        <v>38</v>
      </c>
      <c r="I2887" t="s">
        <v>2917</v>
      </c>
      <c r="K2887" s="50" t="s">
        <v>4732</v>
      </c>
    </row>
    <row r="2888" spans="1:11" hidden="1" x14ac:dyDescent="0.25">
      <c r="A2888" s="18">
        <v>2886</v>
      </c>
      <c r="B2888" t="s">
        <v>1522</v>
      </c>
      <c r="C2888" t="s">
        <v>190</v>
      </c>
      <c r="D2888" t="s">
        <v>4821</v>
      </c>
      <c r="E2888" t="s">
        <v>12</v>
      </c>
      <c r="G2888" t="s">
        <v>1524</v>
      </c>
      <c r="H2888" t="s">
        <v>14</v>
      </c>
      <c r="I2888" t="s">
        <v>15</v>
      </c>
    </row>
    <row r="2889" spans="1:11" hidden="1" x14ac:dyDescent="0.25">
      <c r="A2889" s="18">
        <v>2887</v>
      </c>
      <c r="B2889" t="s">
        <v>1690</v>
      </c>
      <c r="C2889" t="s">
        <v>48</v>
      </c>
      <c r="D2889" t="s">
        <v>4822</v>
      </c>
      <c r="E2889" t="s">
        <v>12</v>
      </c>
      <c r="G2889" t="s">
        <v>1692</v>
      </c>
      <c r="H2889" t="s">
        <v>14</v>
      </c>
      <c r="I2889" t="s">
        <v>15</v>
      </c>
    </row>
    <row r="2890" spans="1:11" hidden="1" x14ac:dyDescent="0.25">
      <c r="A2890" s="18">
        <v>2888</v>
      </c>
      <c r="B2890" t="s">
        <v>3486</v>
      </c>
      <c r="C2890" t="s">
        <v>71</v>
      </c>
      <c r="D2890" t="s">
        <v>4823</v>
      </c>
      <c r="E2890" t="s">
        <v>12</v>
      </c>
      <c r="G2890" t="s">
        <v>3488</v>
      </c>
      <c r="H2890" t="s">
        <v>14</v>
      </c>
      <c r="I2890" t="s">
        <v>15</v>
      </c>
    </row>
    <row r="2891" spans="1:11" hidden="1" x14ac:dyDescent="0.25">
      <c r="A2891" s="18">
        <v>2889</v>
      </c>
      <c r="C2891" t="s">
        <v>17</v>
      </c>
      <c r="D2891" t="s">
        <v>4824</v>
      </c>
      <c r="E2891" t="s">
        <v>12</v>
      </c>
      <c r="G2891" t="s">
        <v>4825</v>
      </c>
      <c r="H2891" t="s">
        <v>14</v>
      </c>
      <c r="I2891" t="s">
        <v>15</v>
      </c>
    </row>
    <row r="2892" spans="1:11" hidden="1" x14ac:dyDescent="0.25">
      <c r="A2892" s="18">
        <v>2890</v>
      </c>
      <c r="B2892" t="s">
        <v>2321</v>
      </c>
      <c r="C2892" t="s">
        <v>44</v>
      </c>
      <c r="D2892" t="s">
        <v>4826</v>
      </c>
      <c r="E2892" t="s">
        <v>12</v>
      </c>
      <c r="G2892" t="s">
        <v>2323</v>
      </c>
      <c r="H2892" t="s">
        <v>14</v>
      </c>
      <c r="I2892" t="s">
        <v>15</v>
      </c>
    </row>
    <row r="2893" spans="1:11" hidden="1" x14ac:dyDescent="0.25">
      <c r="A2893" s="18">
        <v>2891</v>
      </c>
      <c r="B2893" t="s">
        <v>193</v>
      </c>
      <c r="C2893" t="s">
        <v>190</v>
      </c>
      <c r="D2893" t="s">
        <v>4827</v>
      </c>
      <c r="E2893" t="s">
        <v>12</v>
      </c>
      <c r="G2893" t="s">
        <v>195</v>
      </c>
      <c r="H2893" t="s">
        <v>14</v>
      </c>
      <c r="I2893" t="s">
        <v>15</v>
      </c>
    </row>
    <row r="2894" spans="1:11" hidden="1" x14ac:dyDescent="0.25">
      <c r="A2894" s="18">
        <v>2892</v>
      </c>
      <c r="B2894" t="s">
        <v>4828</v>
      </c>
      <c r="C2894" t="s">
        <v>17</v>
      </c>
      <c r="D2894" t="s">
        <v>4829</v>
      </c>
      <c r="E2894" t="s">
        <v>12</v>
      </c>
      <c r="G2894" t="s">
        <v>4830</v>
      </c>
      <c r="H2894" t="s">
        <v>14</v>
      </c>
      <c r="I2894" t="s">
        <v>15</v>
      </c>
    </row>
    <row r="2895" spans="1:11" hidden="1" x14ac:dyDescent="0.25">
      <c r="A2895" s="18">
        <v>2893</v>
      </c>
      <c r="B2895" t="s">
        <v>780</v>
      </c>
      <c r="C2895" t="s">
        <v>10</v>
      </c>
      <c r="D2895" t="s">
        <v>4831</v>
      </c>
      <c r="E2895" t="s">
        <v>12</v>
      </c>
      <c r="G2895" t="s">
        <v>782</v>
      </c>
      <c r="H2895" t="s">
        <v>14</v>
      </c>
      <c r="I2895" t="s">
        <v>34</v>
      </c>
    </row>
    <row r="2896" spans="1:11" hidden="1" x14ac:dyDescent="0.25">
      <c r="A2896" s="18">
        <v>2894</v>
      </c>
      <c r="B2896" t="s">
        <v>868</v>
      </c>
      <c r="C2896" t="s">
        <v>190</v>
      </c>
      <c r="D2896" t="s">
        <v>4832</v>
      </c>
      <c r="E2896" t="s">
        <v>12</v>
      </c>
      <c r="G2896" t="s">
        <v>1739</v>
      </c>
      <c r="H2896" t="s">
        <v>14</v>
      </c>
      <c r="I2896" t="s">
        <v>34</v>
      </c>
    </row>
    <row r="2897" spans="1:9" hidden="1" x14ac:dyDescent="0.25">
      <c r="A2897" s="18">
        <v>2895</v>
      </c>
      <c r="B2897" t="s">
        <v>2382</v>
      </c>
      <c r="C2897" t="s">
        <v>44</v>
      </c>
      <c r="D2897" t="s">
        <v>4833</v>
      </c>
      <c r="E2897" t="s">
        <v>12</v>
      </c>
      <c r="G2897" t="s">
        <v>2384</v>
      </c>
      <c r="H2897" t="s">
        <v>14</v>
      </c>
      <c r="I2897" t="s">
        <v>15</v>
      </c>
    </row>
    <row r="2898" spans="1:9" hidden="1" x14ac:dyDescent="0.25">
      <c r="A2898" s="18">
        <v>2896</v>
      </c>
      <c r="B2898" t="s">
        <v>734</v>
      </c>
      <c r="C2898" t="s">
        <v>100</v>
      </c>
      <c r="D2898" t="s">
        <v>4834</v>
      </c>
      <c r="E2898" t="s">
        <v>12</v>
      </c>
      <c r="G2898" t="s">
        <v>736</v>
      </c>
      <c r="H2898" t="s">
        <v>14</v>
      </c>
      <c r="I2898" t="s">
        <v>15</v>
      </c>
    </row>
    <row r="2899" spans="1:9" hidden="1" x14ac:dyDescent="0.25">
      <c r="A2899" s="18">
        <v>2897</v>
      </c>
      <c r="B2899" t="s">
        <v>1330</v>
      </c>
      <c r="C2899" t="s">
        <v>17</v>
      </c>
      <c r="D2899" t="s">
        <v>4835</v>
      </c>
      <c r="E2899" t="s">
        <v>12</v>
      </c>
      <c r="G2899" t="s">
        <v>1332</v>
      </c>
      <c r="H2899" t="s">
        <v>14</v>
      </c>
      <c r="I2899" t="s">
        <v>15</v>
      </c>
    </row>
    <row r="2900" spans="1:9" hidden="1" x14ac:dyDescent="0.25">
      <c r="A2900" s="18">
        <v>2898</v>
      </c>
      <c r="B2900" t="s">
        <v>339</v>
      </c>
      <c r="C2900" t="s">
        <v>100</v>
      </c>
      <c r="D2900" t="s">
        <v>4836</v>
      </c>
      <c r="E2900" t="s">
        <v>12</v>
      </c>
      <c r="G2900" t="s">
        <v>341</v>
      </c>
      <c r="H2900" t="s">
        <v>14</v>
      </c>
      <c r="I2900" t="s">
        <v>15</v>
      </c>
    </row>
    <row r="2901" spans="1:9" hidden="1" x14ac:dyDescent="0.25">
      <c r="A2901" s="18">
        <v>2899</v>
      </c>
      <c r="B2901" t="s">
        <v>1133</v>
      </c>
      <c r="C2901" t="s">
        <v>91</v>
      </c>
      <c r="D2901" t="s">
        <v>4837</v>
      </c>
      <c r="E2901" t="s">
        <v>12</v>
      </c>
      <c r="G2901" t="s">
        <v>1135</v>
      </c>
      <c r="H2901" t="s">
        <v>14</v>
      </c>
      <c r="I2901" t="s">
        <v>15</v>
      </c>
    </row>
    <row r="2902" spans="1:9" hidden="1" x14ac:dyDescent="0.25">
      <c r="A2902" s="18">
        <v>2900</v>
      </c>
      <c r="B2902" t="s">
        <v>170</v>
      </c>
      <c r="C2902" t="s">
        <v>10</v>
      </c>
      <c r="D2902" t="s">
        <v>4838</v>
      </c>
      <c r="E2902" t="s">
        <v>12</v>
      </c>
      <c r="G2902" t="s">
        <v>172</v>
      </c>
      <c r="H2902" t="s">
        <v>14</v>
      </c>
      <c r="I2902" t="s">
        <v>15</v>
      </c>
    </row>
    <row r="2903" spans="1:9" hidden="1" x14ac:dyDescent="0.25">
      <c r="A2903" s="18">
        <v>2901</v>
      </c>
      <c r="B2903" t="s">
        <v>1064</v>
      </c>
      <c r="C2903" t="s">
        <v>44</v>
      </c>
      <c r="D2903" t="s">
        <v>4839</v>
      </c>
      <c r="E2903" t="s">
        <v>12</v>
      </c>
      <c r="G2903" t="s">
        <v>1066</v>
      </c>
      <c r="H2903" t="s">
        <v>14</v>
      </c>
      <c r="I2903" t="s">
        <v>15</v>
      </c>
    </row>
    <row r="2904" spans="1:9" hidden="1" x14ac:dyDescent="0.25">
      <c r="A2904" s="18">
        <v>2902</v>
      </c>
      <c r="B2904" t="s">
        <v>325</v>
      </c>
      <c r="C2904" t="s">
        <v>71</v>
      </c>
      <c r="D2904" t="s">
        <v>4840</v>
      </c>
      <c r="E2904" t="s">
        <v>12</v>
      </c>
      <c r="G2904" t="s">
        <v>327</v>
      </c>
      <c r="H2904" t="s">
        <v>14</v>
      </c>
      <c r="I2904" t="s">
        <v>15</v>
      </c>
    </row>
    <row r="2905" spans="1:9" hidden="1" x14ac:dyDescent="0.25">
      <c r="A2905" s="18">
        <v>2903</v>
      </c>
      <c r="B2905" t="s">
        <v>2377</v>
      </c>
      <c r="C2905" t="s">
        <v>190</v>
      </c>
      <c r="D2905" t="s">
        <v>4841</v>
      </c>
      <c r="E2905" t="s">
        <v>12</v>
      </c>
      <c r="G2905" t="s">
        <v>975</v>
      </c>
      <c r="H2905" t="s">
        <v>14</v>
      </c>
      <c r="I2905" t="s">
        <v>34</v>
      </c>
    </row>
    <row r="2906" spans="1:9" hidden="1" x14ac:dyDescent="0.25">
      <c r="A2906" s="18">
        <v>2904</v>
      </c>
      <c r="B2906" t="s">
        <v>1404</v>
      </c>
      <c r="C2906" t="s">
        <v>71</v>
      </c>
      <c r="D2906" t="s">
        <v>4842</v>
      </c>
      <c r="E2906" t="s">
        <v>12</v>
      </c>
      <c r="G2906" t="s">
        <v>1406</v>
      </c>
      <c r="H2906" t="s">
        <v>14</v>
      </c>
      <c r="I2906" t="s">
        <v>15</v>
      </c>
    </row>
    <row r="2907" spans="1:9" hidden="1" x14ac:dyDescent="0.25">
      <c r="A2907" s="18">
        <v>2905</v>
      </c>
      <c r="B2907" t="s">
        <v>710</v>
      </c>
      <c r="C2907" t="s">
        <v>100</v>
      </c>
      <c r="D2907" t="s">
        <v>4843</v>
      </c>
      <c r="E2907" t="s">
        <v>12</v>
      </c>
      <c r="G2907" t="s">
        <v>712</v>
      </c>
      <c r="H2907" t="s">
        <v>14</v>
      </c>
      <c r="I2907" t="s">
        <v>15</v>
      </c>
    </row>
    <row r="2908" spans="1:9" hidden="1" x14ac:dyDescent="0.25">
      <c r="A2908" s="18">
        <v>2906</v>
      </c>
      <c r="B2908" t="s">
        <v>1505</v>
      </c>
      <c r="C2908" t="s">
        <v>44</v>
      </c>
      <c r="D2908" t="s">
        <v>4844</v>
      </c>
      <c r="E2908" t="s">
        <v>12</v>
      </c>
      <c r="G2908" t="s">
        <v>1507</v>
      </c>
      <c r="H2908" t="s">
        <v>14</v>
      </c>
      <c r="I2908" t="s">
        <v>15</v>
      </c>
    </row>
    <row r="2909" spans="1:9" hidden="1" x14ac:dyDescent="0.25">
      <c r="A2909" s="18">
        <v>2907</v>
      </c>
      <c r="B2909" t="s">
        <v>1548</v>
      </c>
      <c r="C2909" t="s">
        <v>190</v>
      </c>
      <c r="D2909" t="s">
        <v>4845</v>
      </c>
      <c r="E2909" t="s">
        <v>12</v>
      </c>
      <c r="G2909" t="s">
        <v>1550</v>
      </c>
      <c r="H2909" t="s">
        <v>14</v>
      </c>
      <c r="I2909" t="s">
        <v>15</v>
      </c>
    </row>
    <row r="2910" spans="1:9" hidden="1" x14ac:dyDescent="0.25">
      <c r="A2910" s="18">
        <v>2908</v>
      </c>
      <c r="C2910" t="s">
        <v>17</v>
      </c>
      <c r="D2910" t="s">
        <v>4846</v>
      </c>
      <c r="E2910" t="s">
        <v>12</v>
      </c>
      <c r="G2910" t="s">
        <v>4847</v>
      </c>
      <c r="H2910" t="s">
        <v>14</v>
      </c>
      <c r="I2910" t="s">
        <v>15</v>
      </c>
    </row>
    <row r="2911" spans="1:9" hidden="1" x14ac:dyDescent="0.25">
      <c r="A2911" s="18">
        <v>2909</v>
      </c>
      <c r="C2911" t="s">
        <v>100</v>
      </c>
      <c r="D2911" t="s">
        <v>4848</v>
      </c>
      <c r="E2911" t="s">
        <v>12</v>
      </c>
      <c r="G2911" t="s">
        <v>1392</v>
      </c>
      <c r="H2911" t="s">
        <v>14</v>
      </c>
      <c r="I2911" t="s">
        <v>15</v>
      </c>
    </row>
    <row r="2912" spans="1:9" hidden="1" x14ac:dyDescent="0.25">
      <c r="A2912" s="18">
        <v>2910</v>
      </c>
      <c r="B2912" t="s">
        <v>4849</v>
      </c>
      <c r="C2912" t="s">
        <v>17</v>
      </c>
      <c r="D2912" t="s">
        <v>4850</v>
      </c>
      <c r="E2912" t="s">
        <v>12</v>
      </c>
      <c r="G2912" t="s">
        <v>4851</v>
      </c>
      <c r="H2912" t="s">
        <v>14</v>
      </c>
      <c r="I2912" t="s">
        <v>15</v>
      </c>
    </row>
    <row r="2913" spans="1:11" hidden="1" x14ac:dyDescent="0.25">
      <c r="A2913" s="18">
        <v>2911</v>
      </c>
      <c r="B2913" t="s">
        <v>318</v>
      </c>
      <c r="C2913" t="s">
        <v>100</v>
      </c>
      <c r="D2913" t="s">
        <v>4852</v>
      </c>
      <c r="E2913" t="s">
        <v>12</v>
      </c>
      <c r="G2913" t="s">
        <v>320</v>
      </c>
      <c r="H2913" t="s">
        <v>14</v>
      </c>
      <c r="I2913" t="s">
        <v>34</v>
      </c>
    </row>
    <row r="2914" spans="1:11" hidden="1" x14ac:dyDescent="0.25">
      <c r="A2914" s="18">
        <v>2912</v>
      </c>
      <c r="B2914" t="s">
        <v>1275</v>
      </c>
      <c r="C2914" t="s">
        <v>27</v>
      </c>
      <c r="D2914" t="s">
        <v>4853</v>
      </c>
      <c r="E2914" t="s">
        <v>12</v>
      </c>
      <c r="G2914" t="s">
        <v>1277</v>
      </c>
      <c r="H2914" t="s">
        <v>14</v>
      </c>
      <c r="I2914" t="s">
        <v>15</v>
      </c>
    </row>
    <row r="2915" spans="1:11" hidden="1" x14ac:dyDescent="0.25">
      <c r="A2915" s="18">
        <v>2913</v>
      </c>
      <c r="B2915" t="s">
        <v>2084</v>
      </c>
      <c r="C2915" t="s">
        <v>100</v>
      </c>
      <c r="D2915" t="s">
        <v>4854</v>
      </c>
      <c r="E2915" t="s">
        <v>12</v>
      </c>
      <c r="G2915" t="s">
        <v>2086</v>
      </c>
      <c r="H2915" t="s">
        <v>14</v>
      </c>
      <c r="I2915" t="s">
        <v>15</v>
      </c>
    </row>
    <row r="2916" spans="1:11" hidden="1" x14ac:dyDescent="0.25">
      <c r="A2916" s="18">
        <v>2914</v>
      </c>
      <c r="B2916" t="s">
        <v>4855</v>
      </c>
      <c r="C2916" t="s">
        <v>17</v>
      </c>
      <c r="D2916" t="s">
        <v>4856</v>
      </c>
      <c r="E2916" t="s">
        <v>12</v>
      </c>
      <c r="G2916" t="s">
        <v>4857</v>
      </c>
      <c r="H2916" t="s">
        <v>14</v>
      </c>
      <c r="I2916" t="s">
        <v>15</v>
      </c>
    </row>
    <row r="2917" spans="1:11" hidden="1" x14ac:dyDescent="0.25">
      <c r="A2917" s="18">
        <v>2915</v>
      </c>
      <c r="B2917" t="s">
        <v>4858</v>
      </c>
      <c r="C2917" t="s">
        <v>17</v>
      </c>
      <c r="D2917" t="s">
        <v>4859</v>
      </c>
      <c r="E2917" t="s">
        <v>12</v>
      </c>
      <c r="G2917" t="s">
        <v>4860</v>
      </c>
      <c r="H2917" t="s">
        <v>14</v>
      </c>
      <c r="I2917" t="s">
        <v>15</v>
      </c>
    </row>
    <row r="2918" spans="1:11" hidden="1" x14ac:dyDescent="0.25">
      <c r="A2918" s="18">
        <v>2916</v>
      </c>
      <c r="B2918" t="s">
        <v>4861</v>
      </c>
      <c r="C2918" t="s">
        <v>17</v>
      </c>
      <c r="D2918" t="s">
        <v>4862</v>
      </c>
      <c r="E2918" t="s">
        <v>12</v>
      </c>
      <c r="G2918" t="s">
        <v>4863</v>
      </c>
      <c r="H2918" t="s">
        <v>14</v>
      </c>
      <c r="I2918" t="s">
        <v>15</v>
      </c>
    </row>
    <row r="2919" spans="1:11" x14ac:dyDescent="0.25">
      <c r="A2919" s="18">
        <v>554</v>
      </c>
      <c r="C2919" t="s">
        <v>2822</v>
      </c>
      <c r="D2919" t="s">
        <v>4864</v>
      </c>
      <c r="E2919" t="s">
        <v>12</v>
      </c>
      <c r="G2919" t="s">
        <v>4865</v>
      </c>
      <c r="H2919" t="s">
        <v>38</v>
      </c>
      <c r="I2919" t="s">
        <v>2917</v>
      </c>
      <c r="K2919" s="50" t="s">
        <v>4732</v>
      </c>
    </row>
    <row r="2920" spans="1:11" hidden="1" x14ac:dyDescent="0.25">
      <c r="A2920" s="18">
        <v>2918</v>
      </c>
      <c r="C2920" t="s">
        <v>27</v>
      </c>
      <c r="D2920" t="s">
        <v>4866</v>
      </c>
      <c r="E2920" t="s">
        <v>12</v>
      </c>
      <c r="G2920" t="s">
        <v>3680</v>
      </c>
      <c r="H2920" t="s">
        <v>14</v>
      </c>
      <c r="I2920" t="s">
        <v>15</v>
      </c>
    </row>
    <row r="2921" spans="1:11" hidden="1" x14ac:dyDescent="0.25">
      <c r="A2921" s="18">
        <v>2919</v>
      </c>
      <c r="B2921" t="s">
        <v>371</v>
      </c>
      <c r="C2921" t="s">
        <v>24</v>
      </c>
      <c r="D2921" t="s">
        <v>4867</v>
      </c>
      <c r="E2921" t="s">
        <v>12</v>
      </c>
      <c r="G2921" t="s">
        <v>373</v>
      </c>
      <c r="H2921" t="s">
        <v>14</v>
      </c>
      <c r="I2921" t="s">
        <v>15</v>
      </c>
    </row>
    <row r="2922" spans="1:11" hidden="1" x14ac:dyDescent="0.25">
      <c r="A2922" s="18">
        <v>2920</v>
      </c>
      <c r="C2922" t="s">
        <v>27</v>
      </c>
      <c r="D2922" t="s">
        <v>4868</v>
      </c>
      <c r="E2922" t="s">
        <v>12</v>
      </c>
      <c r="G2922" t="s">
        <v>1665</v>
      </c>
      <c r="H2922" t="s">
        <v>14</v>
      </c>
      <c r="I2922" t="s">
        <v>15</v>
      </c>
    </row>
    <row r="2923" spans="1:11" hidden="1" x14ac:dyDescent="0.25">
      <c r="A2923" s="18">
        <v>2921</v>
      </c>
      <c r="B2923" t="s">
        <v>2536</v>
      </c>
      <c r="C2923" t="s">
        <v>100</v>
      </c>
      <c r="D2923" t="s">
        <v>4869</v>
      </c>
      <c r="E2923" t="s">
        <v>12</v>
      </c>
      <c r="G2923" t="s">
        <v>2538</v>
      </c>
      <c r="H2923" t="s">
        <v>14</v>
      </c>
      <c r="I2923" t="s">
        <v>15</v>
      </c>
    </row>
    <row r="2924" spans="1:11" hidden="1" x14ac:dyDescent="0.25">
      <c r="A2924" s="18">
        <v>2922</v>
      </c>
      <c r="B2924" t="s">
        <v>965</v>
      </c>
      <c r="C2924" t="s">
        <v>27</v>
      </c>
      <c r="D2924" t="s">
        <v>4870</v>
      </c>
      <c r="E2924" t="s">
        <v>12</v>
      </c>
      <c r="G2924" t="s">
        <v>967</v>
      </c>
      <c r="H2924" t="s">
        <v>14</v>
      </c>
      <c r="I2924" t="s">
        <v>15</v>
      </c>
    </row>
    <row r="2925" spans="1:11" x14ac:dyDescent="0.25">
      <c r="A2925" s="18">
        <v>3370</v>
      </c>
      <c r="C2925" t="s">
        <v>2822</v>
      </c>
      <c r="D2925" t="s">
        <v>4871</v>
      </c>
      <c r="E2925" t="s">
        <v>12</v>
      </c>
      <c r="G2925" t="s">
        <v>4872</v>
      </c>
      <c r="H2925" t="s">
        <v>38</v>
      </c>
      <c r="I2925" t="s">
        <v>2917</v>
      </c>
      <c r="K2925" s="50" t="s">
        <v>4732</v>
      </c>
    </row>
    <row r="2926" spans="1:11" hidden="1" x14ac:dyDescent="0.25">
      <c r="A2926" s="18">
        <v>2924</v>
      </c>
      <c r="C2926" t="s">
        <v>44</v>
      </c>
      <c r="D2926" t="s">
        <v>4873</v>
      </c>
      <c r="E2926" t="s">
        <v>12</v>
      </c>
      <c r="G2926" t="s">
        <v>357</v>
      </c>
      <c r="H2926" t="s">
        <v>14</v>
      </c>
      <c r="I2926" t="s">
        <v>15</v>
      </c>
    </row>
    <row r="2927" spans="1:11" hidden="1" x14ac:dyDescent="0.25">
      <c r="A2927" s="18">
        <v>2925</v>
      </c>
      <c r="C2927" t="s">
        <v>200</v>
      </c>
      <c r="D2927" t="s">
        <v>4874</v>
      </c>
      <c r="E2927" t="s">
        <v>12</v>
      </c>
      <c r="G2927" t="s">
        <v>1237</v>
      </c>
      <c r="H2927" t="s">
        <v>14</v>
      </c>
      <c r="I2927" t="s">
        <v>15</v>
      </c>
    </row>
    <row r="2928" spans="1:11" hidden="1" x14ac:dyDescent="0.25">
      <c r="A2928" s="18">
        <v>2926</v>
      </c>
      <c r="C2928" t="s">
        <v>91</v>
      </c>
      <c r="D2928" t="s">
        <v>4875</v>
      </c>
      <c r="E2928" t="s">
        <v>12</v>
      </c>
      <c r="G2928" t="s">
        <v>1158</v>
      </c>
      <c r="H2928" t="s">
        <v>14</v>
      </c>
      <c r="I2928" t="s">
        <v>34</v>
      </c>
    </row>
    <row r="2929" spans="1:11" hidden="1" x14ac:dyDescent="0.25">
      <c r="A2929" s="18">
        <v>2927</v>
      </c>
      <c r="B2929" t="s">
        <v>998</v>
      </c>
      <c r="C2929" t="s">
        <v>100</v>
      </c>
      <c r="D2929" t="s">
        <v>4876</v>
      </c>
      <c r="E2929" t="s">
        <v>12</v>
      </c>
      <c r="G2929" t="s">
        <v>1000</v>
      </c>
      <c r="H2929" t="s">
        <v>14</v>
      </c>
      <c r="I2929" t="s">
        <v>15</v>
      </c>
    </row>
    <row r="2930" spans="1:11" hidden="1" x14ac:dyDescent="0.25">
      <c r="A2930" s="18">
        <v>2928</v>
      </c>
      <c r="B2930" t="s">
        <v>1948</v>
      </c>
      <c r="C2930" t="s">
        <v>31</v>
      </c>
      <c r="D2930" t="s">
        <v>4877</v>
      </c>
      <c r="E2930" t="s">
        <v>12</v>
      </c>
      <c r="G2930" t="s">
        <v>1950</v>
      </c>
      <c r="H2930" t="s">
        <v>14</v>
      </c>
      <c r="I2930" t="s">
        <v>15</v>
      </c>
    </row>
    <row r="2931" spans="1:11" hidden="1" x14ac:dyDescent="0.25">
      <c r="A2931" s="18">
        <v>2929</v>
      </c>
      <c r="B2931" t="s">
        <v>752</v>
      </c>
      <c r="C2931" t="s">
        <v>10</v>
      </c>
      <c r="D2931" t="s">
        <v>4878</v>
      </c>
      <c r="E2931" t="s">
        <v>12</v>
      </c>
      <c r="G2931" t="s">
        <v>754</v>
      </c>
      <c r="H2931" t="s">
        <v>14</v>
      </c>
      <c r="I2931" t="s">
        <v>15</v>
      </c>
    </row>
    <row r="2932" spans="1:11" hidden="1" x14ac:dyDescent="0.25">
      <c r="A2932" s="18">
        <v>2930</v>
      </c>
      <c r="B2932" t="s">
        <v>2539</v>
      </c>
      <c r="C2932" t="s">
        <v>190</v>
      </c>
      <c r="D2932" t="s">
        <v>4879</v>
      </c>
      <c r="E2932" t="s">
        <v>12</v>
      </c>
      <c r="G2932" t="s">
        <v>2541</v>
      </c>
      <c r="H2932" t="s">
        <v>14</v>
      </c>
      <c r="I2932" t="s">
        <v>15</v>
      </c>
    </row>
    <row r="2933" spans="1:11" hidden="1" x14ac:dyDescent="0.25">
      <c r="A2933" s="18">
        <v>2931</v>
      </c>
      <c r="B2933" t="s">
        <v>612</v>
      </c>
      <c r="C2933" t="s">
        <v>31</v>
      </c>
      <c r="D2933" t="s">
        <v>4880</v>
      </c>
      <c r="E2933" t="s">
        <v>12</v>
      </c>
      <c r="G2933" t="s">
        <v>614</v>
      </c>
      <c r="H2933" t="s">
        <v>14</v>
      </c>
      <c r="I2933" t="s">
        <v>15</v>
      </c>
    </row>
    <row r="2934" spans="1:11" hidden="1" x14ac:dyDescent="0.25">
      <c r="A2934" s="18">
        <v>2932</v>
      </c>
      <c r="B2934" t="s">
        <v>167</v>
      </c>
      <c r="C2934" t="s">
        <v>10</v>
      </c>
      <c r="D2934" t="s">
        <v>4881</v>
      </c>
      <c r="E2934" t="s">
        <v>12</v>
      </c>
      <c r="G2934" t="s">
        <v>169</v>
      </c>
      <c r="H2934" t="s">
        <v>14</v>
      </c>
      <c r="I2934" t="s">
        <v>34</v>
      </c>
    </row>
    <row r="2935" spans="1:11" hidden="1" x14ac:dyDescent="0.25">
      <c r="A2935" s="18">
        <v>2933</v>
      </c>
      <c r="B2935" t="s">
        <v>4882</v>
      </c>
      <c r="C2935" t="s">
        <v>48</v>
      </c>
      <c r="D2935" t="s">
        <v>4883</v>
      </c>
      <c r="E2935" t="s">
        <v>12</v>
      </c>
      <c r="G2935" t="s">
        <v>4884</v>
      </c>
      <c r="H2935" t="s">
        <v>14</v>
      </c>
      <c r="I2935" t="s">
        <v>15</v>
      </c>
    </row>
    <row r="2936" spans="1:11" hidden="1" x14ac:dyDescent="0.25">
      <c r="A2936" s="18">
        <v>2934</v>
      </c>
      <c r="B2936" t="s">
        <v>1192</v>
      </c>
      <c r="C2936" t="s">
        <v>100</v>
      </c>
      <c r="D2936" t="s">
        <v>4885</v>
      </c>
      <c r="E2936" t="s">
        <v>12</v>
      </c>
      <c r="G2936" t="s">
        <v>521</v>
      </c>
      <c r="H2936" t="s">
        <v>14</v>
      </c>
      <c r="I2936" t="s">
        <v>34</v>
      </c>
    </row>
    <row r="2937" spans="1:11" hidden="1" x14ac:dyDescent="0.25">
      <c r="A2937" s="18">
        <v>2935</v>
      </c>
      <c r="B2937" t="s">
        <v>1308</v>
      </c>
      <c r="C2937" t="s">
        <v>100</v>
      </c>
      <c r="D2937" t="s">
        <v>4886</v>
      </c>
      <c r="E2937" t="s">
        <v>12</v>
      </c>
      <c r="G2937" t="s">
        <v>1310</v>
      </c>
      <c r="H2937" t="s">
        <v>14</v>
      </c>
      <c r="I2937" t="s">
        <v>34</v>
      </c>
    </row>
    <row r="2938" spans="1:11" hidden="1" x14ac:dyDescent="0.25">
      <c r="A2938" s="18">
        <v>2936</v>
      </c>
      <c r="B2938" t="s">
        <v>4887</v>
      </c>
      <c r="C2938" t="s">
        <v>48</v>
      </c>
      <c r="D2938" t="s">
        <v>4888</v>
      </c>
      <c r="E2938" t="s">
        <v>12</v>
      </c>
      <c r="G2938" t="s">
        <v>4889</v>
      </c>
      <c r="H2938" t="s">
        <v>14</v>
      </c>
      <c r="I2938" t="s">
        <v>15</v>
      </c>
    </row>
    <row r="2939" spans="1:11" hidden="1" x14ac:dyDescent="0.25">
      <c r="A2939" s="18">
        <v>2937</v>
      </c>
      <c r="B2939" t="s">
        <v>998</v>
      </c>
      <c r="C2939" t="s">
        <v>10</v>
      </c>
      <c r="D2939" t="s">
        <v>4890</v>
      </c>
      <c r="E2939" t="s">
        <v>12</v>
      </c>
      <c r="G2939" t="s">
        <v>1000</v>
      </c>
      <c r="H2939" t="s">
        <v>14</v>
      </c>
      <c r="I2939" t="s">
        <v>15</v>
      </c>
    </row>
    <row r="2940" spans="1:11" hidden="1" x14ac:dyDescent="0.25">
      <c r="A2940" s="18">
        <v>2938</v>
      </c>
      <c r="D2940" t="s">
        <v>4891</v>
      </c>
      <c r="E2940" t="s">
        <v>12</v>
      </c>
      <c r="F2940" t="s">
        <v>698</v>
      </c>
      <c r="G2940" t="s">
        <v>4892</v>
      </c>
      <c r="H2940" t="s">
        <v>700</v>
      </c>
      <c r="I2940" t="s">
        <v>15</v>
      </c>
    </row>
    <row r="2941" spans="1:11" x14ac:dyDescent="0.25">
      <c r="A2941" s="18">
        <v>825</v>
      </c>
      <c r="C2941" t="s">
        <v>2822</v>
      </c>
      <c r="D2941" t="s">
        <v>4893</v>
      </c>
      <c r="E2941" t="s">
        <v>12</v>
      </c>
      <c r="G2941" t="s">
        <v>4894</v>
      </c>
      <c r="H2941" t="s">
        <v>38</v>
      </c>
      <c r="I2941" t="s">
        <v>2917</v>
      </c>
      <c r="K2941" s="50" t="s">
        <v>4732</v>
      </c>
    </row>
    <row r="2942" spans="1:11" hidden="1" x14ac:dyDescent="0.25">
      <c r="A2942" s="18">
        <v>2940</v>
      </c>
      <c r="B2942" t="s">
        <v>1860</v>
      </c>
      <c r="C2942" t="s">
        <v>31</v>
      </c>
      <c r="D2942" t="s">
        <v>4895</v>
      </c>
      <c r="E2942" t="s">
        <v>12</v>
      </c>
      <c r="G2942" t="s">
        <v>1862</v>
      </c>
      <c r="H2942" t="s">
        <v>14</v>
      </c>
      <c r="I2942" t="s">
        <v>15</v>
      </c>
    </row>
    <row r="2943" spans="1:11" hidden="1" x14ac:dyDescent="0.25">
      <c r="A2943" s="18">
        <v>2941</v>
      </c>
      <c r="B2943" t="s">
        <v>573</v>
      </c>
      <c r="C2943" t="s">
        <v>71</v>
      </c>
      <c r="D2943" t="s">
        <v>4896</v>
      </c>
      <c r="E2943" t="s">
        <v>12</v>
      </c>
      <c r="G2943" t="s">
        <v>575</v>
      </c>
      <c r="H2943" t="s">
        <v>14</v>
      </c>
      <c r="I2943" t="s">
        <v>15</v>
      </c>
    </row>
    <row r="2944" spans="1:11" x14ac:dyDescent="0.25">
      <c r="A2944" s="18">
        <v>4286</v>
      </c>
      <c r="C2944" t="s">
        <v>2822</v>
      </c>
      <c r="D2944" t="s">
        <v>4897</v>
      </c>
      <c r="E2944" t="s">
        <v>12</v>
      </c>
      <c r="G2944" t="s">
        <v>4898</v>
      </c>
      <c r="H2944" t="s">
        <v>38</v>
      </c>
      <c r="I2944" t="s">
        <v>2917</v>
      </c>
      <c r="K2944" s="50" t="s">
        <v>4732</v>
      </c>
    </row>
    <row r="2945" spans="1:11" hidden="1" x14ac:dyDescent="0.25">
      <c r="A2945" s="18">
        <v>2943</v>
      </c>
      <c r="B2945" t="s">
        <v>718</v>
      </c>
      <c r="C2945" t="s">
        <v>24</v>
      </c>
      <c r="D2945" t="s">
        <v>4899</v>
      </c>
      <c r="E2945" t="s">
        <v>12</v>
      </c>
      <c r="G2945" t="s">
        <v>720</v>
      </c>
      <c r="H2945" t="s">
        <v>14</v>
      </c>
      <c r="I2945" t="s">
        <v>15</v>
      </c>
    </row>
    <row r="2946" spans="1:11" hidden="1" x14ac:dyDescent="0.25">
      <c r="A2946" s="18">
        <v>2944</v>
      </c>
      <c r="B2946" t="s">
        <v>1715</v>
      </c>
      <c r="C2946" t="s">
        <v>27</v>
      </c>
      <c r="D2946" t="s">
        <v>4900</v>
      </c>
      <c r="E2946" t="s">
        <v>12</v>
      </c>
      <c r="G2946" t="s">
        <v>1717</v>
      </c>
      <c r="H2946" t="s">
        <v>14</v>
      </c>
      <c r="I2946" t="s">
        <v>15</v>
      </c>
    </row>
    <row r="2947" spans="1:11" hidden="1" x14ac:dyDescent="0.25">
      <c r="A2947" s="18">
        <v>2945</v>
      </c>
      <c r="C2947" t="s">
        <v>44</v>
      </c>
      <c r="D2947" t="s">
        <v>4901</v>
      </c>
      <c r="E2947" t="s">
        <v>12</v>
      </c>
      <c r="G2947" t="s">
        <v>4300</v>
      </c>
      <c r="H2947" t="s">
        <v>14</v>
      </c>
      <c r="I2947" t="s">
        <v>34</v>
      </c>
    </row>
    <row r="2948" spans="1:11" hidden="1" x14ac:dyDescent="0.25">
      <c r="A2948" s="18">
        <v>2946</v>
      </c>
      <c r="B2948" t="s">
        <v>429</v>
      </c>
      <c r="C2948" t="s">
        <v>10</v>
      </c>
      <c r="D2948" t="s">
        <v>4902</v>
      </c>
      <c r="E2948" t="s">
        <v>12</v>
      </c>
      <c r="G2948" t="s">
        <v>431</v>
      </c>
      <c r="H2948" t="s">
        <v>14</v>
      </c>
      <c r="I2948" t="s">
        <v>15</v>
      </c>
    </row>
    <row r="2949" spans="1:11" hidden="1" x14ac:dyDescent="0.25">
      <c r="A2949" s="18">
        <v>2947</v>
      </c>
      <c r="B2949" t="s">
        <v>840</v>
      </c>
      <c r="C2949" t="s">
        <v>44</v>
      </c>
      <c r="D2949" t="s">
        <v>4903</v>
      </c>
      <c r="E2949" t="s">
        <v>12</v>
      </c>
      <c r="G2949" t="s">
        <v>842</v>
      </c>
      <c r="H2949" t="s">
        <v>14</v>
      </c>
      <c r="I2949" t="s">
        <v>15</v>
      </c>
    </row>
    <row r="2950" spans="1:11" hidden="1" x14ac:dyDescent="0.25">
      <c r="A2950" s="18">
        <v>2948</v>
      </c>
      <c r="B2950" t="s">
        <v>4904</v>
      </c>
      <c r="C2950" t="s">
        <v>17</v>
      </c>
      <c r="D2950" t="s">
        <v>4905</v>
      </c>
      <c r="E2950" t="s">
        <v>12</v>
      </c>
      <c r="G2950" t="s">
        <v>4906</v>
      </c>
      <c r="H2950" t="s">
        <v>14</v>
      </c>
      <c r="I2950" t="s">
        <v>15</v>
      </c>
    </row>
    <row r="2951" spans="1:11" hidden="1" x14ac:dyDescent="0.25">
      <c r="A2951" s="18">
        <v>2949</v>
      </c>
      <c r="C2951" t="s">
        <v>91</v>
      </c>
      <c r="D2951" t="s">
        <v>4907</v>
      </c>
      <c r="E2951" t="s">
        <v>12</v>
      </c>
      <c r="G2951" t="s">
        <v>1972</v>
      </c>
      <c r="H2951" t="s">
        <v>14</v>
      </c>
      <c r="I2951" t="s">
        <v>15</v>
      </c>
    </row>
    <row r="2952" spans="1:11" hidden="1" x14ac:dyDescent="0.25">
      <c r="A2952" s="18">
        <v>2950</v>
      </c>
      <c r="B2952" t="s">
        <v>749</v>
      </c>
      <c r="C2952" t="s">
        <v>24</v>
      </c>
      <c r="D2952" t="s">
        <v>4908</v>
      </c>
      <c r="E2952" t="s">
        <v>12</v>
      </c>
      <c r="G2952" t="s">
        <v>751</v>
      </c>
      <c r="H2952" t="s">
        <v>14</v>
      </c>
      <c r="I2952" t="s">
        <v>15</v>
      </c>
    </row>
    <row r="2953" spans="1:11" hidden="1" x14ac:dyDescent="0.25">
      <c r="A2953" s="18">
        <v>2951</v>
      </c>
      <c r="B2953" t="s">
        <v>918</v>
      </c>
      <c r="C2953" t="s">
        <v>31</v>
      </c>
      <c r="D2953" t="s">
        <v>4909</v>
      </c>
      <c r="E2953" t="s">
        <v>12</v>
      </c>
      <c r="G2953" t="s">
        <v>920</v>
      </c>
      <c r="H2953" t="s">
        <v>14</v>
      </c>
      <c r="I2953" t="s">
        <v>15</v>
      </c>
    </row>
    <row r="2954" spans="1:11" hidden="1" x14ac:dyDescent="0.25">
      <c r="A2954" s="18">
        <v>2952</v>
      </c>
      <c r="B2954" t="s">
        <v>1930</v>
      </c>
      <c r="C2954" t="s">
        <v>24</v>
      </c>
      <c r="D2954" t="s">
        <v>4910</v>
      </c>
      <c r="E2954" t="s">
        <v>12</v>
      </c>
      <c r="G2954" t="s">
        <v>1932</v>
      </c>
      <c r="H2954" t="s">
        <v>14</v>
      </c>
      <c r="I2954" t="s">
        <v>15</v>
      </c>
    </row>
    <row r="2955" spans="1:11" hidden="1" x14ac:dyDescent="0.25">
      <c r="A2955" s="18">
        <v>2953</v>
      </c>
      <c r="B2955" t="s">
        <v>615</v>
      </c>
      <c r="C2955" t="s">
        <v>10</v>
      </c>
      <c r="D2955" t="s">
        <v>4911</v>
      </c>
      <c r="E2955" t="s">
        <v>12</v>
      </c>
      <c r="G2955" t="s">
        <v>617</v>
      </c>
      <c r="H2955" t="s">
        <v>14</v>
      </c>
      <c r="I2955" t="s">
        <v>15</v>
      </c>
    </row>
    <row r="2956" spans="1:11" x14ac:dyDescent="0.25">
      <c r="A2956" s="18">
        <v>1445</v>
      </c>
      <c r="C2956" t="s">
        <v>2822</v>
      </c>
      <c r="D2956" t="s">
        <v>4912</v>
      </c>
      <c r="E2956" t="s">
        <v>12</v>
      </c>
      <c r="G2956" t="s">
        <v>4913</v>
      </c>
      <c r="H2956" t="s">
        <v>38</v>
      </c>
      <c r="I2956" t="s">
        <v>2917</v>
      </c>
      <c r="K2956" s="50" t="s">
        <v>4732</v>
      </c>
    </row>
    <row r="2957" spans="1:11" hidden="1" x14ac:dyDescent="0.25">
      <c r="A2957" s="18">
        <v>2955</v>
      </c>
      <c r="B2957" t="s">
        <v>4914</v>
      </c>
      <c r="C2957" t="s">
        <v>17</v>
      </c>
      <c r="D2957" t="s">
        <v>4915</v>
      </c>
      <c r="E2957" t="s">
        <v>12</v>
      </c>
      <c r="G2957" t="s">
        <v>442</v>
      </c>
      <c r="H2957" t="s">
        <v>14</v>
      </c>
      <c r="I2957" t="s">
        <v>15</v>
      </c>
    </row>
    <row r="2958" spans="1:11" hidden="1" x14ac:dyDescent="0.25">
      <c r="A2958" s="18">
        <v>2956</v>
      </c>
      <c r="C2958" t="s">
        <v>91</v>
      </c>
      <c r="D2958" t="s">
        <v>4916</v>
      </c>
      <c r="E2958" t="s">
        <v>12</v>
      </c>
      <c r="G2958" t="s">
        <v>496</v>
      </c>
      <c r="H2958" t="s">
        <v>14</v>
      </c>
      <c r="I2958" t="s">
        <v>34</v>
      </c>
    </row>
    <row r="2959" spans="1:11" hidden="1" x14ac:dyDescent="0.25">
      <c r="A2959" s="18">
        <v>2957</v>
      </c>
      <c r="B2959" t="s">
        <v>1857</v>
      </c>
      <c r="C2959" t="s">
        <v>91</v>
      </c>
      <c r="D2959" t="s">
        <v>4917</v>
      </c>
      <c r="E2959" t="s">
        <v>12</v>
      </c>
      <c r="G2959" t="s">
        <v>1859</v>
      </c>
      <c r="H2959" t="s">
        <v>14</v>
      </c>
      <c r="I2959" t="s">
        <v>15</v>
      </c>
    </row>
    <row r="2960" spans="1:11" hidden="1" x14ac:dyDescent="0.25">
      <c r="A2960" s="18">
        <v>2958</v>
      </c>
      <c r="B2960" t="s">
        <v>4918</v>
      </c>
      <c r="C2960" t="s">
        <v>190</v>
      </c>
      <c r="D2960" t="s">
        <v>4919</v>
      </c>
      <c r="E2960" t="s">
        <v>12</v>
      </c>
      <c r="G2960" t="s">
        <v>4920</v>
      </c>
      <c r="H2960" t="s">
        <v>14</v>
      </c>
      <c r="I2960" t="s">
        <v>15</v>
      </c>
    </row>
    <row r="2961" spans="1:11" hidden="1" x14ac:dyDescent="0.25">
      <c r="A2961" s="18">
        <v>2959</v>
      </c>
      <c r="B2961" t="s">
        <v>1591</v>
      </c>
      <c r="C2961" t="s">
        <v>100</v>
      </c>
      <c r="D2961" t="s">
        <v>4921</v>
      </c>
      <c r="E2961" t="s">
        <v>12</v>
      </c>
      <c r="G2961" t="s">
        <v>1593</v>
      </c>
      <c r="H2961" t="s">
        <v>14</v>
      </c>
      <c r="I2961" t="s">
        <v>15</v>
      </c>
    </row>
    <row r="2962" spans="1:11" hidden="1" x14ac:dyDescent="0.25">
      <c r="A2962" s="18">
        <v>2960</v>
      </c>
      <c r="B2962" t="s">
        <v>443</v>
      </c>
      <c r="C2962" t="s">
        <v>10</v>
      </c>
      <c r="D2962" t="s">
        <v>4922</v>
      </c>
      <c r="E2962" t="s">
        <v>12</v>
      </c>
      <c r="G2962" t="s">
        <v>445</v>
      </c>
      <c r="H2962" t="s">
        <v>14</v>
      </c>
      <c r="I2962" t="s">
        <v>15</v>
      </c>
    </row>
    <row r="2963" spans="1:11" hidden="1" x14ac:dyDescent="0.25">
      <c r="A2963" s="18">
        <v>2961</v>
      </c>
      <c r="C2963" t="s">
        <v>44</v>
      </c>
      <c r="D2963" t="s">
        <v>4923</v>
      </c>
      <c r="E2963" t="s">
        <v>12</v>
      </c>
      <c r="G2963" t="s">
        <v>42</v>
      </c>
      <c r="H2963" t="s">
        <v>14</v>
      </c>
      <c r="I2963" t="s">
        <v>34</v>
      </c>
    </row>
    <row r="2964" spans="1:11" hidden="1" x14ac:dyDescent="0.25">
      <c r="A2964" s="18">
        <v>2962</v>
      </c>
      <c r="B2964" t="s">
        <v>1271</v>
      </c>
      <c r="C2964" t="s">
        <v>10</v>
      </c>
      <c r="D2964" t="s">
        <v>4924</v>
      </c>
      <c r="E2964" t="s">
        <v>12</v>
      </c>
      <c r="G2964" t="s">
        <v>1273</v>
      </c>
      <c r="H2964" t="s">
        <v>14</v>
      </c>
      <c r="I2964" t="s">
        <v>15</v>
      </c>
    </row>
    <row r="2965" spans="1:11" hidden="1" x14ac:dyDescent="0.25">
      <c r="A2965" s="18">
        <v>2963</v>
      </c>
      <c r="C2965" t="s">
        <v>27</v>
      </c>
      <c r="D2965" t="s">
        <v>4925</v>
      </c>
      <c r="E2965" t="s">
        <v>12</v>
      </c>
      <c r="G2965" t="s">
        <v>3376</v>
      </c>
      <c r="H2965" t="s">
        <v>14</v>
      </c>
      <c r="I2965" t="s">
        <v>15</v>
      </c>
    </row>
    <row r="2966" spans="1:11" hidden="1" x14ac:dyDescent="0.25">
      <c r="A2966" s="18">
        <v>2964</v>
      </c>
      <c r="B2966" t="s">
        <v>325</v>
      </c>
      <c r="C2966" t="s">
        <v>24</v>
      </c>
      <c r="D2966" t="s">
        <v>4926</v>
      </c>
      <c r="E2966" t="s">
        <v>12</v>
      </c>
      <c r="G2966" t="s">
        <v>327</v>
      </c>
      <c r="H2966" t="s">
        <v>14</v>
      </c>
      <c r="I2966" t="s">
        <v>15</v>
      </c>
    </row>
    <row r="2967" spans="1:11" hidden="1" x14ac:dyDescent="0.25">
      <c r="A2967" s="18">
        <v>2965</v>
      </c>
      <c r="B2967" t="s">
        <v>4927</v>
      </c>
      <c r="C2967" t="s">
        <v>17</v>
      </c>
      <c r="D2967" t="s">
        <v>4928</v>
      </c>
      <c r="E2967" t="s">
        <v>12</v>
      </c>
      <c r="G2967" t="s">
        <v>4929</v>
      </c>
      <c r="H2967" t="s">
        <v>14</v>
      </c>
      <c r="I2967" t="s">
        <v>15</v>
      </c>
    </row>
    <row r="2968" spans="1:11" hidden="1" x14ac:dyDescent="0.25">
      <c r="A2968" s="18">
        <v>2966</v>
      </c>
      <c r="B2968" t="s">
        <v>443</v>
      </c>
      <c r="C2968" t="s">
        <v>24</v>
      </c>
      <c r="D2968" t="s">
        <v>4930</v>
      </c>
      <c r="E2968" t="s">
        <v>12</v>
      </c>
      <c r="G2968" t="s">
        <v>445</v>
      </c>
      <c r="H2968" t="s">
        <v>14</v>
      </c>
      <c r="I2968" t="s">
        <v>15</v>
      </c>
    </row>
    <row r="2969" spans="1:11" x14ac:dyDescent="0.25">
      <c r="A2969" s="18">
        <v>3871</v>
      </c>
      <c r="C2969" t="s">
        <v>2822</v>
      </c>
      <c r="D2969" t="s">
        <v>4931</v>
      </c>
      <c r="E2969" t="s">
        <v>12</v>
      </c>
      <c r="G2969" t="s">
        <v>4932</v>
      </c>
      <c r="H2969" t="s">
        <v>38</v>
      </c>
      <c r="I2969" t="s">
        <v>2917</v>
      </c>
      <c r="K2969" s="50" t="s">
        <v>4732</v>
      </c>
    </row>
    <row r="2970" spans="1:11" hidden="1" x14ac:dyDescent="0.25">
      <c r="A2970" s="18">
        <v>2968</v>
      </c>
      <c r="B2970" t="s">
        <v>690</v>
      </c>
      <c r="C2970" t="s">
        <v>31</v>
      </c>
      <c r="D2970" t="s">
        <v>4933</v>
      </c>
      <c r="E2970" t="s">
        <v>12</v>
      </c>
      <c r="G2970" t="s">
        <v>692</v>
      </c>
      <c r="H2970" t="s">
        <v>14</v>
      </c>
      <c r="I2970" t="s">
        <v>15</v>
      </c>
    </row>
    <row r="2971" spans="1:11" hidden="1" x14ac:dyDescent="0.25">
      <c r="A2971" s="18">
        <v>2969</v>
      </c>
      <c r="C2971" t="s">
        <v>91</v>
      </c>
      <c r="D2971" t="s">
        <v>4934</v>
      </c>
      <c r="E2971" t="s">
        <v>12</v>
      </c>
      <c r="G2971" t="s">
        <v>169</v>
      </c>
      <c r="H2971" t="s">
        <v>14</v>
      </c>
      <c r="I2971" t="s">
        <v>34</v>
      </c>
    </row>
    <row r="2972" spans="1:11" hidden="1" x14ac:dyDescent="0.25">
      <c r="A2972" s="18">
        <v>2970</v>
      </c>
      <c r="B2972" t="s">
        <v>456</v>
      </c>
      <c r="C2972" t="s">
        <v>71</v>
      </c>
      <c r="D2972" t="s">
        <v>4935</v>
      </c>
      <c r="E2972" t="s">
        <v>12</v>
      </c>
      <c r="G2972" t="s">
        <v>458</v>
      </c>
      <c r="H2972" t="s">
        <v>14</v>
      </c>
      <c r="I2972" t="s">
        <v>15</v>
      </c>
    </row>
    <row r="2973" spans="1:11" hidden="1" x14ac:dyDescent="0.25">
      <c r="A2973" s="18">
        <v>2971</v>
      </c>
      <c r="C2973" t="s">
        <v>31</v>
      </c>
      <c r="D2973" t="s">
        <v>4936</v>
      </c>
      <c r="E2973" t="s">
        <v>12</v>
      </c>
      <c r="G2973" t="s">
        <v>1244</v>
      </c>
      <c r="H2973" t="s">
        <v>14</v>
      </c>
      <c r="I2973" t="s">
        <v>15</v>
      </c>
    </row>
    <row r="2974" spans="1:11" hidden="1" x14ac:dyDescent="0.25">
      <c r="A2974" s="18">
        <v>2972</v>
      </c>
      <c r="B2974" t="s">
        <v>3203</v>
      </c>
      <c r="C2974" t="s">
        <v>190</v>
      </c>
      <c r="D2974" t="s">
        <v>4937</v>
      </c>
      <c r="E2974" t="s">
        <v>12</v>
      </c>
      <c r="G2974" t="s">
        <v>3205</v>
      </c>
      <c r="H2974" t="s">
        <v>14</v>
      </c>
      <c r="I2974" t="s">
        <v>15</v>
      </c>
    </row>
    <row r="2975" spans="1:11" hidden="1" x14ac:dyDescent="0.25">
      <c r="A2975" s="18">
        <v>2973</v>
      </c>
      <c r="B2975" t="s">
        <v>2681</v>
      </c>
      <c r="C2975" t="s">
        <v>190</v>
      </c>
      <c r="D2975" t="s">
        <v>4938</v>
      </c>
      <c r="E2975" t="s">
        <v>12</v>
      </c>
      <c r="G2975" t="s">
        <v>2683</v>
      </c>
      <c r="H2975" t="s">
        <v>14</v>
      </c>
      <c r="I2975" t="s">
        <v>15</v>
      </c>
    </row>
    <row r="2976" spans="1:11" hidden="1" x14ac:dyDescent="0.25">
      <c r="A2976" s="18">
        <v>2974</v>
      </c>
      <c r="B2976" t="s">
        <v>4939</v>
      </c>
      <c r="C2976" t="s">
        <v>17</v>
      </c>
      <c r="D2976" t="s">
        <v>4940</v>
      </c>
      <c r="E2976" t="s">
        <v>12</v>
      </c>
      <c r="G2976" t="s">
        <v>4941</v>
      </c>
      <c r="H2976" t="s">
        <v>14</v>
      </c>
      <c r="I2976" t="s">
        <v>15</v>
      </c>
    </row>
    <row r="2977" spans="1:9" hidden="1" x14ac:dyDescent="0.25">
      <c r="A2977" s="18">
        <v>2975</v>
      </c>
      <c r="B2977" t="s">
        <v>1020</v>
      </c>
      <c r="C2977" t="s">
        <v>190</v>
      </c>
      <c r="D2977" t="s">
        <v>4942</v>
      </c>
      <c r="E2977" t="s">
        <v>12</v>
      </c>
      <c r="G2977" t="s">
        <v>1022</v>
      </c>
      <c r="H2977" t="s">
        <v>14</v>
      </c>
      <c r="I2977" t="s">
        <v>15</v>
      </c>
    </row>
    <row r="2978" spans="1:9" hidden="1" x14ac:dyDescent="0.25">
      <c r="A2978" s="18">
        <v>2976</v>
      </c>
      <c r="C2978" t="s">
        <v>27</v>
      </c>
      <c r="D2978" t="s">
        <v>4943</v>
      </c>
      <c r="E2978" t="s">
        <v>12</v>
      </c>
      <c r="G2978" t="s">
        <v>302</v>
      </c>
      <c r="H2978" t="s">
        <v>14</v>
      </c>
      <c r="I2978" t="s">
        <v>34</v>
      </c>
    </row>
    <row r="2979" spans="1:9" hidden="1" x14ac:dyDescent="0.25">
      <c r="A2979" s="18">
        <v>2977</v>
      </c>
      <c r="B2979" t="s">
        <v>306</v>
      </c>
      <c r="C2979" t="s">
        <v>27</v>
      </c>
      <c r="D2979" t="s">
        <v>4944</v>
      </c>
      <c r="E2979" t="s">
        <v>12</v>
      </c>
      <c r="G2979" t="s">
        <v>308</v>
      </c>
      <c r="H2979" t="s">
        <v>14</v>
      </c>
      <c r="I2979" t="s">
        <v>15</v>
      </c>
    </row>
    <row r="2980" spans="1:9" hidden="1" x14ac:dyDescent="0.25">
      <c r="A2980" s="18">
        <v>2978</v>
      </c>
      <c r="B2980" t="s">
        <v>1719</v>
      </c>
      <c r="C2980" t="s">
        <v>48</v>
      </c>
      <c r="D2980" t="s">
        <v>4945</v>
      </c>
      <c r="E2980" t="s">
        <v>12</v>
      </c>
      <c r="G2980" t="s">
        <v>1493</v>
      </c>
      <c r="H2980" t="s">
        <v>14</v>
      </c>
      <c r="I2980" t="s">
        <v>34</v>
      </c>
    </row>
    <row r="2981" spans="1:9" hidden="1" x14ac:dyDescent="0.25">
      <c r="A2981" s="18">
        <v>2979</v>
      </c>
      <c r="B2981" t="s">
        <v>2773</v>
      </c>
      <c r="C2981" t="s">
        <v>48</v>
      </c>
      <c r="D2981" t="s">
        <v>4946</v>
      </c>
      <c r="E2981" t="s">
        <v>12</v>
      </c>
      <c r="G2981" t="s">
        <v>2775</v>
      </c>
      <c r="H2981" t="s">
        <v>14</v>
      </c>
      <c r="I2981" t="s">
        <v>15</v>
      </c>
    </row>
    <row r="2982" spans="1:9" hidden="1" x14ac:dyDescent="0.25">
      <c r="A2982" s="18">
        <v>2980</v>
      </c>
      <c r="B2982" t="s">
        <v>1505</v>
      </c>
      <c r="C2982" t="s">
        <v>48</v>
      </c>
      <c r="D2982" t="s">
        <v>4947</v>
      </c>
      <c r="E2982" t="s">
        <v>12</v>
      </c>
      <c r="G2982" t="s">
        <v>1507</v>
      </c>
      <c r="H2982" t="s">
        <v>14</v>
      </c>
      <c r="I2982" t="s">
        <v>15</v>
      </c>
    </row>
    <row r="2983" spans="1:9" hidden="1" x14ac:dyDescent="0.25">
      <c r="A2983" s="18">
        <v>2981</v>
      </c>
      <c r="B2983" t="s">
        <v>4948</v>
      </c>
      <c r="C2983" t="s">
        <v>17</v>
      </c>
      <c r="D2983" t="s">
        <v>4949</v>
      </c>
      <c r="E2983" t="s">
        <v>12</v>
      </c>
      <c r="G2983" t="s">
        <v>4950</v>
      </c>
      <c r="H2983" t="s">
        <v>14</v>
      </c>
      <c r="I2983" t="s">
        <v>15</v>
      </c>
    </row>
    <row r="2984" spans="1:9" hidden="1" x14ac:dyDescent="0.25">
      <c r="A2984" s="18">
        <v>2982</v>
      </c>
      <c r="B2984" t="s">
        <v>4951</v>
      </c>
      <c r="C2984" t="s">
        <v>17</v>
      </c>
      <c r="D2984" t="s">
        <v>4952</v>
      </c>
      <c r="E2984" t="s">
        <v>12</v>
      </c>
      <c r="G2984" t="s">
        <v>4953</v>
      </c>
      <c r="H2984" t="s">
        <v>14</v>
      </c>
      <c r="I2984" t="s">
        <v>15</v>
      </c>
    </row>
    <row r="2985" spans="1:9" hidden="1" x14ac:dyDescent="0.25">
      <c r="A2985" s="18">
        <v>2983</v>
      </c>
      <c r="B2985" t="s">
        <v>3475</v>
      </c>
      <c r="C2985" t="s">
        <v>44</v>
      </c>
      <c r="D2985" t="s">
        <v>4954</v>
      </c>
      <c r="E2985" t="s">
        <v>12</v>
      </c>
      <c r="G2985" t="s">
        <v>3477</v>
      </c>
      <c r="H2985" t="s">
        <v>14</v>
      </c>
      <c r="I2985" t="s">
        <v>15</v>
      </c>
    </row>
    <row r="2986" spans="1:9" hidden="1" x14ac:dyDescent="0.25">
      <c r="A2986" s="18">
        <v>2984</v>
      </c>
      <c r="B2986" t="s">
        <v>4955</v>
      </c>
      <c r="C2986" t="s">
        <v>91</v>
      </c>
      <c r="D2986" t="s">
        <v>4956</v>
      </c>
      <c r="E2986" t="s">
        <v>12</v>
      </c>
      <c r="G2986" t="s">
        <v>4957</v>
      </c>
      <c r="H2986" t="s">
        <v>14</v>
      </c>
      <c r="I2986" t="s">
        <v>15</v>
      </c>
    </row>
    <row r="2987" spans="1:9" hidden="1" x14ac:dyDescent="0.25">
      <c r="A2987" s="18">
        <v>2985</v>
      </c>
      <c r="B2987" t="s">
        <v>468</v>
      </c>
      <c r="C2987" t="s">
        <v>48</v>
      </c>
      <c r="D2987" t="s">
        <v>4958</v>
      </c>
      <c r="E2987" t="s">
        <v>12</v>
      </c>
      <c r="G2987" t="s">
        <v>470</v>
      </c>
      <c r="H2987" t="s">
        <v>14</v>
      </c>
      <c r="I2987" t="s">
        <v>15</v>
      </c>
    </row>
    <row r="2988" spans="1:9" hidden="1" x14ac:dyDescent="0.25">
      <c r="A2988" s="18">
        <v>2986</v>
      </c>
      <c r="B2988" t="s">
        <v>759</v>
      </c>
      <c r="C2988" t="s">
        <v>190</v>
      </c>
      <c r="D2988" t="s">
        <v>4959</v>
      </c>
      <c r="E2988" t="s">
        <v>12</v>
      </c>
      <c r="G2988" t="s">
        <v>761</v>
      </c>
      <c r="H2988" t="s">
        <v>14</v>
      </c>
      <c r="I2988" t="s">
        <v>15</v>
      </c>
    </row>
    <row r="2989" spans="1:9" hidden="1" x14ac:dyDescent="0.25">
      <c r="A2989" s="18">
        <v>2987</v>
      </c>
      <c r="B2989" t="s">
        <v>1825</v>
      </c>
      <c r="C2989" t="s">
        <v>100</v>
      </c>
      <c r="D2989" t="s">
        <v>4960</v>
      </c>
      <c r="E2989" t="s">
        <v>12</v>
      </c>
      <c r="G2989" t="s">
        <v>3996</v>
      </c>
      <c r="H2989" t="s">
        <v>14</v>
      </c>
      <c r="I2989" t="s">
        <v>15</v>
      </c>
    </row>
    <row r="2990" spans="1:9" hidden="1" x14ac:dyDescent="0.25">
      <c r="A2990" s="18">
        <v>2988</v>
      </c>
      <c r="B2990" t="s">
        <v>2581</v>
      </c>
      <c r="C2990" t="s">
        <v>27</v>
      </c>
      <c r="D2990" t="s">
        <v>4961</v>
      </c>
      <c r="E2990" t="s">
        <v>12</v>
      </c>
      <c r="G2990" t="s">
        <v>2583</v>
      </c>
      <c r="H2990" t="s">
        <v>14</v>
      </c>
      <c r="I2990" t="s">
        <v>15</v>
      </c>
    </row>
    <row r="2991" spans="1:9" hidden="1" x14ac:dyDescent="0.25">
      <c r="A2991" s="18">
        <v>2989</v>
      </c>
      <c r="B2991" t="s">
        <v>459</v>
      </c>
      <c r="C2991" t="s">
        <v>200</v>
      </c>
      <c r="D2991" t="s">
        <v>4962</v>
      </c>
      <c r="E2991" t="s">
        <v>12</v>
      </c>
      <c r="G2991" t="s">
        <v>461</v>
      </c>
      <c r="H2991" t="s">
        <v>14</v>
      </c>
      <c r="I2991" t="s">
        <v>15</v>
      </c>
    </row>
    <row r="2992" spans="1:9" hidden="1" x14ac:dyDescent="0.25">
      <c r="A2992" s="18">
        <v>2990</v>
      </c>
      <c r="B2992" t="s">
        <v>4674</v>
      </c>
      <c r="C2992" t="s">
        <v>48</v>
      </c>
      <c r="D2992" t="s">
        <v>4963</v>
      </c>
      <c r="E2992" t="s">
        <v>12</v>
      </c>
      <c r="G2992" t="s">
        <v>4964</v>
      </c>
      <c r="H2992" t="s">
        <v>14</v>
      </c>
      <c r="I2992" t="s">
        <v>15</v>
      </c>
    </row>
    <row r="2993" spans="1:9" hidden="1" x14ac:dyDescent="0.25">
      <c r="A2993" s="18">
        <v>2991</v>
      </c>
      <c r="B2993" t="s">
        <v>1930</v>
      </c>
      <c r="C2993" t="s">
        <v>48</v>
      </c>
      <c r="D2993" t="s">
        <v>4965</v>
      </c>
      <c r="E2993" t="s">
        <v>12</v>
      </c>
      <c r="G2993" t="s">
        <v>1932</v>
      </c>
      <c r="H2993" t="s">
        <v>14</v>
      </c>
      <c r="I2993" t="s">
        <v>15</v>
      </c>
    </row>
    <row r="2994" spans="1:9" hidden="1" x14ac:dyDescent="0.25">
      <c r="A2994" s="18">
        <v>2992</v>
      </c>
      <c r="B2994" t="s">
        <v>998</v>
      </c>
      <c r="C2994" t="s">
        <v>91</v>
      </c>
      <c r="D2994" t="s">
        <v>4966</v>
      </c>
      <c r="E2994" t="s">
        <v>12</v>
      </c>
      <c r="G2994" t="s">
        <v>1000</v>
      </c>
      <c r="H2994" t="s">
        <v>14</v>
      </c>
      <c r="I2994" t="s">
        <v>15</v>
      </c>
    </row>
    <row r="2995" spans="1:9" hidden="1" x14ac:dyDescent="0.25">
      <c r="A2995" s="18">
        <v>2993</v>
      </c>
      <c r="B2995" t="s">
        <v>2890</v>
      </c>
      <c r="C2995" t="s">
        <v>71</v>
      </c>
      <c r="D2995" t="s">
        <v>4967</v>
      </c>
      <c r="E2995" t="s">
        <v>12</v>
      </c>
      <c r="G2995" t="s">
        <v>2892</v>
      </c>
      <c r="H2995" t="s">
        <v>14</v>
      </c>
      <c r="I2995" t="s">
        <v>34</v>
      </c>
    </row>
    <row r="2996" spans="1:9" hidden="1" x14ac:dyDescent="0.25">
      <c r="A2996" s="18">
        <v>2994</v>
      </c>
      <c r="B2996" t="s">
        <v>4968</v>
      </c>
      <c r="C2996" t="s">
        <v>17</v>
      </c>
      <c r="D2996" t="s">
        <v>4969</v>
      </c>
      <c r="E2996" t="s">
        <v>12</v>
      </c>
      <c r="G2996" t="s">
        <v>4970</v>
      </c>
      <c r="H2996" t="s">
        <v>14</v>
      </c>
      <c r="I2996" t="s">
        <v>15</v>
      </c>
    </row>
    <row r="2997" spans="1:9" hidden="1" x14ac:dyDescent="0.25">
      <c r="A2997" s="18">
        <v>2995</v>
      </c>
      <c r="B2997" t="s">
        <v>743</v>
      </c>
      <c r="C2997" t="s">
        <v>10</v>
      </c>
      <c r="D2997" t="s">
        <v>4971</v>
      </c>
      <c r="E2997" t="s">
        <v>12</v>
      </c>
      <c r="G2997" t="s">
        <v>745</v>
      </c>
      <c r="H2997" t="s">
        <v>14</v>
      </c>
      <c r="I2997" t="s">
        <v>15</v>
      </c>
    </row>
    <row r="2998" spans="1:9" hidden="1" x14ac:dyDescent="0.25">
      <c r="A2998" s="18">
        <v>2996</v>
      </c>
      <c r="B2998" t="s">
        <v>891</v>
      </c>
      <c r="C2998" t="s">
        <v>389</v>
      </c>
      <c r="D2998" t="s">
        <v>4972</v>
      </c>
      <c r="E2998" t="s">
        <v>12</v>
      </c>
      <c r="G2998" t="s">
        <v>893</v>
      </c>
      <c r="H2998" t="s">
        <v>14</v>
      </c>
      <c r="I2998" t="s">
        <v>15</v>
      </c>
    </row>
    <row r="2999" spans="1:9" hidden="1" x14ac:dyDescent="0.25">
      <c r="A2999" s="18">
        <v>2997</v>
      </c>
      <c r="C2999" t="s">
        <v>27</v>
      </c>
      <c r="D2999" t="s">
        <v>4973</v>
      </c>
      <c r="E2999" t="s">
        <v>12</v>
      </c>
      <c r="G2999" t="s">
        <v>956</v>
      </c>
      <c r="H2999" t="s">
        <v>14</v>
      </c>
      <c r="I2999" t="s">
        <v>34</v>
      </c>
    </row>
    <row r="3000" spans="1:9" hidden="1" x14ac:dyDescent="0.25">
      <c r="A3000" s="18">
        <v>2998</v>
      </c>
      <c r="B3000" t="s">
        <v>552</v>
      </c>
      <c r="C3000" t="s">
        <v>10</v>
      </c>
      <c r="D3000" t="s">
        <v>4974</v>
      </c>
      <c r="E3000" t="s">
        <v>12</v>
      </c>
      <c r="G3000" t="s">
        <v>554</v>
      </c>
      <c r="H3000" t="s">
        <v>14</v>
      </c>
      <c r="I3000" t="s">
        <v>15</v>
      </c>
    </row>
    <row r="3001" spans="1:9" hidden="1" x14ac:dyDescent="0.25">
      <c r="A3001" s="18">
        <v>2999</v>
      </c>
      <c r="B3001" t="s">
        <v>1374</v>
      </c>
      <c r="C3001" t="s">
        <v>71</v>
      </c>
      <c r="D3001" t="s">
        <v>4975</v>
      </c>
      <c r="E3001" t="s">
        <v>12</v>
      </c>
      <c r="G3001" t="s">
        <v>1376</v>
      </c>
      <c r="H3001" t="s">
        <v>14</v>
      </c>
      <c r="I3001" t="s">
        <v>15</v>
      </c>
    </row>
    <row r="3002" spans="1:9" hidden="1" x14ac:dyDescent="0.25">
      <c r="A3002" s="18">
        <v>3000</v>
      </c>
      <c r="B3002" t="s">
        <v>1624</v>
      </c>
      <c r="C3002" t="s">
        <v>24</v>
      </c>
      <c r="D3002" t="s">
        <v>4976</v>
      </c>
      <c r="E3002" t="s">
        <v>12</v>
      </c>
      <c r="G3002" t="s">
        <v>1626</v>
      </c>
      <c r="H3002" t="s">
        <v>14</v>
      </c>
      <c r="I3002" t="s">
        <v>15</v>
      </c>
    </row>
    <row r="3003" spans="1:9" hidden="1" x14ac:dyDescent="0.25">
      <c r="A3003" s="18">
        <v>3001</v>
      </c>
      <c r="B3003" t="s">
        <v>1357</v>
      </c>
      <c r="C3003" t="s">
        <v>44</v>
      </c>
      <c r="D3003" t="s">
        <v>4977</v>
      </c>
      <c r="E3003" t="s">
        <v>12</v>
      </c>
      <c r="G3003" t="s">
        <v>1359</v>
      </c>
      <c r="H3003" t="s">
        <v>14</v>
      </c>
      <c r="I3003" t="s">
        <v>15</v>
      </c>
    </row>
    <row r="3004" spans="1:9" hidden="1" x14ac:dyDescent="0.25">
      <c r="A3004" s="18">
        <v>3002</v>
      </c>
      <c r="C3004" t="s">
        <v>17</v>
      </c>
      <c r="D3004" t="s">
        <v>4978</v>
      </c>
      <c r="E3004" t="s">
        <v>12</v>
      </c>
      <c r="G3004" t="s">
        <v>4979</v>
      </c>
      <c r="H3004" t="s">
        <v>14</v>
      </c>
      <c r="I3004" t="s">
        <v>15</v>
      </c>
    </row>
    <row r="3005" spans="1:9" hidden="1" x14ac:dyDescent="0.25">
      <c r="A3005" s="18">
        <v>3003</v>
      </c>
      <c r="B3005" t="s">
        <v>492</v>
      </c>
      <c r="C3005" t="s">
        <v>48</v>
      </c>
      <c r="D3005" t="s">
        <v>4980</v>
      </c>
      <c r="E3005" t="s">
        <v>12</v>
      </c>
      <c r="G3005" t="s">
        <v>494</v>
      </c>
      <c r="H3005" t="s">
        <v>14</v>
      </c>
      <c r="I3005" t="s">
        <v>34</v>
      </c>
    </row>
    <row r="3006" spans="1:9" hidden="1" x14ac:dyDescent="0.25">
      <c r="A3006" s="18">
        <v>3004</v>
      </c>
      <c r="B3006" t="s">
        <v>2554</v>
      </c>
      <c r="C3006" t="s">
        <v>44</v>
      </c>
      <c r="D3006" t="s">
        <v>4981</v>
      </c>
      <c r="E3006" t="s">
        <v>12</v>
      </c>
      <c r="G3006" t="s">
        <v>2556</v>
      </c>
      <c r="H3006" t="s">
        <v>14</v>
      </c>
      <c r="I3006" t="s">
        <v>15</v>
      </c>
    </row>
    <row r="3007" spans="1:9" hidden="1" x14ac:dyDescent="0.25">
      <c r="A3007" s="18">
        <v>3005</v>
      </c>
      <c r="B3007" t="s">
        <v>230</v>
      </c>
      <c r="C3007" t="s">
        <v>17</v>
      </c>
      <c r="D3007" t="s">
        <v>4982</v>
      </c>
      <c r="E3007" t="s">
        <v>12</v>
      </c>
      <c r="G3007" t="s">
        <v>232</v>
      </c>
      <c r="H3007" t="s">
        <v>14</v>
      </c>
      <c r="I3007" t="s">
        <v>15</v>
      </c>
    </row>
    <row r="3008" spans="1:9" hidden="1" x14ac:dyDescent="0.25">
      <c r="A3008" s="18">
        <v>3006</v>
      </c>
      <c r="C3008" t="s">
        <v>27</v>
      </c>
      <c r="D3008" t="s">
        <v>4983</v>
      </c>
      <c r="E3008" t="s">
        <v>12</v>
      </c>
      <c r="G3008" t="s">
        <v>3933</v>
      </c>
      <c r="H3008" t="s">
        <v>14</v>
      </c>
      <c r="I3008" t="s">
        <v>15</v>
      </c>
    </row>
    <row r="3009" spans="1:11" hidden="1" x14ac:dyDescent="0.25">
      <c r="A3009" s="18">
        <v>3007</v>
      </c>
      <c r="B3009" t="s">
        <v>624</v>
      </c>
      <c r="C3009" t="s">
        <v>27</v>
      </c>
      <c r="D3009" t="s">
        <v>4984</v>
      </c>
      <c r="E3009" t="s">
        <v>12</v>
      </c>
      <c r="G3009" t="s">
        <v>626</v>
      </c>
      <c r="H3009" t="s">
        <v>14</v>
      </c>
      <c r="I3009" t="s">
        <v>15</v>
      </c>
    </row>
    <row r="3010" spans="1:11" hidden="1" x14ac:dyDescent="0.25">
      <c r="A3010" s="18">
        <v>3008</v>
      </c>
      <c r="B3010" t="s">
        <v>1156</v>
      </c>
      <c r="C3010" t="s">
        <v>10</v>
      </c>
      <c r="D3010" t="s">
        <v>4985</v>
      </c>
      <c r="E3010" t="s">
        <v>12</v>
      </c>
      <c r="G3010" t="s">
        <v>1158</v>
      </c>
      <c r="H3010" t="s">
        <v>14</v>
      </c>
      <c r="I3010" t="s">
        <v>34</v>
      </c>
    </row>
    <row r="3011" spans="1:11" hidden="1" x14ac:dyDescent="0.25">
      <c r="A3011" s="18">
        <v>3009</v>
      </c>
      <c r="B3011" t="s">
        <v>4986</v>
      </c>
      <c r="C3011" t="s">
        <v>17</v>
      </c>
      <c r="D3011" t="s">
        <v>4987</v>
      </c>
      <c r="E3011" t="s">
        <v>12</v>
      </c>
      <c r="G3011" t="s">
        <v>4988</v>
      </c>
      <c r="H3011" t="s">
        <v>14</v>
      </c>
      <c r="I3011" t="s">
        <v>15</v>
      </c>
    </row>
    <row r="3012" spans="1:11" hidden="1" x14ac:dyDescent="0.25">
      <c r="A3012" s="18">
        <v>3010</v>
      </c>
      <c r="B3012" t="s">
        <v>325</v>
      </c>
      <c r="C3012" t="s">
        <v>190</v>
      </c>
      <c r="D3012" t="s">
        <v>4989</v>
      </c>
      <c r="E3012" t="s">
        <v>12</v>
      </c>
      <c r="G3012" t="s">
        <v>327</v>
      </c>
      <c r="H3012" t="s">
        <v>14</v>
      </c>
      <c r="I3012" t="s">
        <v>15</v>
      </c>
    </row>
    <row r="3013" spans="1:11" hidden="1" x14ac:dyDescent="0.25">
      <c r="A3013" s="18">
        <v>3011</v>
      </c>
      <c r="B3013" t="s">
        <v>3635</v>
      </c>
      <c r="C3013" t="s">
        <v>44</v>
      </c>
      <c r="D3013" t="s">
        <v>4990</v>
      </c>
      <c r="E3013" t="s">
        <v>12</v>
      </c>
      <c r="G3013" t="s">
        <v>3637</v>
      </c>
      <c r="H3013" t="s">
        <v>14</v>
      </c>
      <c r="I3013" t="s">
        <v>15</v>
      </c>
    </row>
    <row r="3014" spans="1:11" hidden="1" x14ac:dyDescent="0.25">
      <c r="A3014" s="18">
        <v>3012</v>
      </c>
      <c r="B3014" t="s">
        <v>580</v>
      </c>
      <c r="C3014" t="s">
        <v>10</v>
      </c>
      <c r="D3014" t="s">
        <v>4991</v>
      </c>
      <c r="E3014" t="s">
        <v>12</v>
      </c>
      <c r="G3014" t="s">
        <v>582</v>
      </c>
      <c r="H3014" t="s">
        <v>14</v>
      </c>
      <c r="I3014" t="s">
        <v>34</v>
      </c>
    </row>
    <row r="3015" spans="1:11" hidden="1" x14ac:dyDescent="0.25">
      <c r="A3015" s="18">
        <v>3013</v>
      </c>
      <c r="B3015" t="s">
        <v>1209</v>
      </c>
      <c r="C3015" t="s">
        <v>48</v>
      </c>
      <c r="D3015" t="s">
        <v>4992</v>
      </c>
      <c r="E3015" t="s">
        <v>12</v>
      </c>
      <c r="G3015" t="s">
        <v>1211</v>
      </c>
      <c r="H3015" t="s">
        <v>14</v>
      </c>
      <c r="I3015" t="s">
        <v>15</v>
      </c>
    </row>
    <row r="3016" spans="1:11" hidden="1" x14ac:dyDescent="0.25">
      <c r="A3016" s="18">
        <v>3014</v>
      </c>
      <c r="B3016" t="s">
        <v>358</v>
      </c>
      <c r="C3016" t="s">
        <v>91</v>
      </c>
      <c r="D3016" t="s">
        <v>4993</v>
      </c>
      <c r="E3016" t="s">
        <v>12</v>
      </c>
      <c r="G3016" t="s">
        <v>360</v>
      </c>
      <c r="H3016" t="s">
        <v>14</v>
      </c>
      <c r="I3016" t="s">
        <v>15</v>
      </c>
    </row>
    <row r="3017" spans="1:11" hidden="1" x14ac:dyDescent="0.25">
      <c r="A3017" s="18">
        <v>3015</v>
      </c>
      <c r="C3017" t="s">
        <v>44</v>
      </c>
      <c r="D3017" t="s">
        <v>4994</v>
      </c>
      <c r="E3017" t="s">
        <v>12</v>
      </c>
      <c r="G3017" t="s">
        <v>4995</v>
      </c>
      <c r="H3017" t="s">
        <v>14</v>
      </c>
      <c r="I3017" t="s">
        <v>34</v>
      </c>
    </row>
    <row r="3018" spans="1:11" hidden="1" x14ac:dyDescent="0.25">
      <c r="A3018" s="18">
        <v>3016</v>
      </c>
      <c r="B3018" t="s">
        <v>116</v>
      </c>
      <c r="C3018" t="s">
        <v>31</v>
      </c>
      <c r="D3018" t="s">
        <v>4996</v>
      </c>
      <c r="E3018" t="s">
        <v>12</v>
      </c>
      <c r="G3018" t="s">
        <v>118</v>
      </c>
      <c r="H3018" t="s">
        <v>14</v>
      </c>
      <c r="I3018" t="s">
        <v>15</v>
      </c>
    </row>
    <row r="3019" spans="1:11" x14ac:dyDescent="0.25">
      <c r="A3019" s="18">
        <v>334</v>
      </c>
      <c r="C3019" t="s">
        <v>2822</v>
      </c>
      <c r="D3019" t="s">
        <v>4997</v>
      </c>
      <c r="E3019" t="s">
        <v>12</v>
      </c>
      <c r="G3019" t="s">
        <v>4998</v>
      </c>
      <c r="H3019" t="s">
        <v>38</v>
      </c>
      <c r="I3019" t="s">
        <v>2917</v>
      </c>
      <c r="K3019" s="50" t="s">
        <v>4732</v>
      </c>
    </row>
    <row r="3020" spans="1:11" hidden="1" x14ac:dyDescent="0.25">
      <c r="A3020" s="18">
        <v>3018</v>
      </c>
      <c r="B3020" t="s">
        <v>2566</v>
      </c>
      <c r="C3020" t="s">
        <v>27</v>
      </c>
      <c r="D3020" t="s">
        <v>4999</v>
      </c>
      <c r="E3020" t="s">
        <v>12</v>
      </c>
      <c r="G3020" t="s">
        <v>2568</v>
      </c>
      <c r="H3020" t="s">
        <v>14</v>
      </c>
      <c r="I3020" t="s">
        <v>15</v>
      </c>
    </row>
    <row r="3021" spans="1:11" hidden="1" x14ac:dyDescent="0.25">
      <c r="A3021" s="18">
        <v>3019</v>
      </c>
      <c r="B3021" t="s">
        <v>1798</v>
      </c>
      <c r="C3021" t="s">
        <v>10</v>
      </c>
      <c r="D3021" t="s">
        <v>5000</v>
      </c>
      <c r="E3021" t="s">
        <v>12</v>
      </c>
      <c r="G3021" t="s">
        <v>1800</v>
      </c>
      <c r="H3021" t="s">
        <v>14</v>
      </c>
      <c r="I3021" t="s">
        <v>34</v>
      </c>
    </row>
    <row r="3022" spans="1:11" hidden="1" x14ac:dyDescent="0.25">
      <c r="A3022" s="18">
        <v>3020</v>
      </c>
      <c r="B3022" t="s">
        <v>835</v>
      </c>
      <c r="C3022" t="s">
        <v>27</v>
      </c>
      <c r="D3022" t="s">
        <v>5001</v>
      </c>
      <c r="E3022" t="s">
        <v>12</v>
      </c>
      <c r="G3022" t="s">
        <v>837</v>
      </c>
      <c r="H3022" t="s">
        <v>14</v>
      </c>
      <c r="I3022" t="s">
        <v>15</v>
      </c>
    </row>
    <row r="3023" spans="1:11" hidden="1" x14ac:dyDescent="0.25">
      <c r="A3023" s="18">
        <v>3021</v>
      </c>
      <c r="B3023" t="s">
        <v>738</v>
      </c>
      <c r="C3023" t="s">
        <v>71</v>
      </c>
      <c r="D3023" t="s">
        <v>5002</v>
      </c>
      <c r="E3023" t="s">
        <v>12</v>
      </c>
      <c r="G3023" t="s">
        <v>440</v>
      </c>
      <c r="H3023" t="s">
        <v>14</v>
      </c>
      <c r="I3023" t="s">
        <v>34</v>
      </c>
    </row>
    <row r="3024" spans="1:11" hidden="1" x14ac:dyDescent="0.25">
      <c r="A3024" s="18">
        <v>3022</v>
      </c>
      <c r="B3024" t="s">
        <v>601</v>
      </c>
      <c r="C3024" t="s">
        <v>48</v>
      </c>
      <c r="D3024" t="s">
        <v>5003</v>
      </c>
      <c r="E3024" t="s">
        <v>12</v>
      </c>
      <c r="G3024" t="s">
        <v>603</v>
      </c>
      <c r="H3024" t="s">
        <v>14</v>
      </c>
      <c r="I3024" t="s">
        <v>15</v>
      </c>
    </row>
    <row r="3025" spans="1:11" hidden="1" x14ac:dyDescent="0.25">
      <c r="A3025" s="18">
        <v>3023</v>
      </c>
      <c r="B3025" t="s">
        <v>392</v>
      </c>
      <c r="C3025" t="s">
        <v>190</v>
      </c>
      <c r="D3025" t="s">
        <v>5004</v>
      </c>
      <c r="E3025" t="s">
        <v>12</v>
      </c>
      <c r="G3025" t="s">
        <v>394</v>
      </c>
      <c r="H3025" t="s">
        <v>14</v>
      </c>
      <c r="I3025" t="s">
        <v>15</v>
      </c>
    </row>
    <row r="3026" spans="1:11" hidden="1" x14ac:dyDescent="0.25">
      <c r="A3026" s="18">
        <v>3024</v>
      </c>
      <c r="C3026" t="s">
        <v>71</v>
      </c>
      <c r="D3026" t="s">
        <v>5005</v>
      </c>
      <c r="E3026" t="s">
        <v>12</v>
      </c>
      <c r="G3026" t="s">
        <v>1880</v>
      </c>
      <c r="H3026" t="s">
        <v>14</v>
      </c>
      <c r="I3026" t="s">
        <v>15</v>
      </c>
    </row>
    <row r="3027" spans="1:11" hidden="1" x14ac:dyDescent="0.25">
      <c r="A3027" s="18">
        <v>3025</v>
      </c>
      <c r="B3027" t="s">
        <v>30</v>
      </c>
      <c r="C3027" t="s">
        <v>100</v>
      </c>
      <c r="D3027" t="s">
        <v>5006</v>
      </c>
      <c r="E3027" t="s">
        <v>12</v>
      </c>
      <c r="G3027" t="s">
        <v>33</v>
      </c>
      <c r="H3027" t="s">
        <v>14</v>
      </c>
      <c r="I3027" t="s">
        <v>34</v>
      </c>
    </row>
    <row r="3028" spans="1:11" hidden="1" x14ac:dyDescent="0.25">
      <c r="A3028" s="18">
        <v>3026</v>
      </c>
      <c r="B3028" t="s">
        <v>1553</v>
      </c>
      <c r="C3028" t="s">
        <v>10</v>
      </c>
      <c r="D3028" t="s">
        <v>5007</v>
      </c>
      <c r="E3028" t="s">
        <v>12</v>
      </c>
      <c r="G3028" t="s">
        <v>1555</v>
      </c>
      <c r="H3028" t="s">
        <v>14</v>
      </c>
      <c r="I3028" t="s">
        <v>34</v>
      </c>
    </row>
    <row r="3029" spans="1:11" hidden="1" x14ac:dyDescent="0.25">
      <c r="A3029" s="18">
        <v>3027</v>
      </c>
      <c r="B3029" t="s">
        <v>295</v>
      </c>
      <c r="C3029" t="s">
        <v>10</v>
      </c>
      <c r="D3029" t="s">
        <v>5008</v>
      </c>
      <c r="E3029" t="s">
        <v>12</v>
      </c>
      <c r="G3029" t="s">
        <v>297</v>
      </c>
      <c r="H3029" t="s">
        <v>14</v>
      </c>
      <c r="I3029" t="s">
        <v>15</v>
      </c>
    </row>
    <row r="3030" spans="1:11" hidden="1" x14ac:dyDescent="0.25">
      <c r="A3030" s="18">
        <v>3028</v>
      </c>
      <c r="B3030" t="s">
        <v>199</v>
      </c>
      <c r="C3030" t="s">
        <v>48</v>
      </c>
      <c r="D3030" t="s">
        <v>5009</v>
      </c>
      <c r="E3030" t="s">
        <v>12</v>
      </c>
      <c r="G3030" t="s">
        <v>202</v>
      </c>
      <c r="H3030" t="s">
        <v>14</v>
      </c>
      <c r="I3030" t="s">
        <v>15</v>
      </c>
    </row>
    <row r="3031" spans="1:11" hidden="1" x14ac:dyDescent="0.25">
      <c r="A3031" s="18">
        <v>3029</v>
      </c>
      <c r="C3031" t="s">
        <v>17</v>
      </c>
      <c r="D3031" t="s">
        <v>5010</v>
      </c>
      <c r="E3031" t="s">
        <v>12</v>
      </c>
      <c r="G3031" t="s">
        <v>3756</v>
      </c>
      <c r="H3031" t="s">
        <v>14</v>
      </c>
      <c r="I3031" t="s">
        <v>15</v>
      </c>
    </row>
    <row r="3032" spans="1:11" hidden="1" x14ac:dyDescent="0.25">
      <c r="A3032" s="18">
        <v>3030</v>
      </c>
      <c r="B3032" t="s">
        <v>1537</v>
      </c>
      <c r="C3032" t="s">
        <v>31</v>
      </c>
      <c r="D3032" t="s">
        <v>5011</v>
      </c>
      <c r="E3032" t="s">
        <v>12</v>
      </c>
      <c r="G3032" t="s">
        <v>1539</v>
      </c>
      <c r="H3032" t="s">
        <v>14</v>
      </c>
      <c r="I3032" t="s">
        <v>15</v>
      </c>
    </row>
    <row r="3033" spans="1:11" hidden="1" x14ac:dyDescent="0.25">
      <c r="A3033" s="18">
        <v>3031</v>
      </c>
      <c r="B3033" t="s">
        <v>3174</v>
      </c>
      <c r="C3033" t="s">
        <v>27</v>
      </c>
      <c r="D3033" t="s">
        <v>5012</v>
      </c>
      <c r="E3033" t="s">
        <v>12</v>
      </c>
      <c r="G3033" t="s">
        <v>3176</v>
      </c>
      <c r="H3033" t="s">
        <v>14</v>
      </c>
      <c r="I3033" t="s">
        <v>15</v>
      </c>
    </row>
    <row r="3034" spans="1:11" hidden="1" x14ac:dyDescent="0.25">
      <c r="A3034" s="18">
        <v>3032</v>
      </c>
      <c r="B3034" t="s">
        <v>1683</v>
      </c>
      <c r="C3034" t="s">
        <v>10</v>
      </c>
      <c r="D3034" t="s">
        <v>5013</v>
      </c>
      <c r="E3034" t="s">
        <v>12</v>
      </c>
      <c r="G3034" t="s">
        <v>1685</v>
      </c>
      <c r="H3034" t="s">
        <v>14</v>
      </c>
      <c r="I3034" t="s">
        <v>15</v>
      </c>
    </row>
    <row r="3035" spans="1:11" hidden="1" x14ac:dyDescent="0.25">
      <c r="A3035" s="18">
        <v>3033</v>
      </c>
      <c r="C3035" t="s">
        <v>44</v>
      </c>
      <c r="D3035" t="s">
        <v>5014</v>
      </c>
      <c r="E3035" t="s">
        <v>12</v>
      </c>
      <c r="G3035" t="s">
        <v>1419</v>
      </c>
      <c r="H3035" t="s">
        <v>14</v>
      </c>
      <c r="I3035" t="s">
        <v>34</v>
      </c>
    </row>
    <row r="3036" spans="1:11" hidden="1" x14ac:dyDescent="0.25">
      <c r="A3036" s="18">
        <v>3034</v>
      </c>
      <c r="B3036" t="s">
        <v>2646</v>
      </c>
      <c r="C3036" t="s">
        <v>91</v>
      </c>
      <c r="D3036" t="s">
        <v>5015</v>
      </c>
      <c r="E3036" t="s">
        <v>12</v>
      </c>
      <c r="G3036" t="s">
        <v>2648</v>
      </c>
      <c r="H3036" t="s">
        <v>14</v>
      </c>
      <c r="I3036" t="s">
        <v>15</v>
      </c>
    </row>
    <row r="3037" spans="1:11" x14ac:dyDescent="0.25">
      <c r="A3037" s="18">
        <v>2096</v>
      </c>
      <c r="C3037" t="s">
        <v>2822</v>
      </c>
      <c r="D3037" t="s">
        <v>5016</v>
      </c>
      <c r="E3037" t="s">
        <v>12</v>
      </c>
      <c r="G3037" t="s">
        <v>5017</v>
      </c>
      <c r="H3037" t="s">
        <v>38</v>
      </c>
      <c r="I3037" t="s">
        <v>2917</v>
      </c>
      <c r="K3037" s="50" t="s">
        <v>4732</v>
      </c>
    </row>
    <row r="3038" spans="1:11" hidden="1" x14ac:dyDescent="0.25">
      <c r="A3038" s="18">
        <v>3036</v>
      </c>
      <c r="B3038" t="s">
        <v>5018</v>
      </c>
      <c r="C3038" t="s">
        <v>17</v>
      </c>
      <c r="D3038" t="s">
        <v>5019</v>
      </c>
      <c r="E3038" t="s">
        <v>12</v>
      </c>
      <c r="G3038" t="s">
        <v>5020</v>
      </c>
      <c r="H3038" t="s">
        <v>14</v>
      </c>
      <c r="I3038" t="s">
        <v>15</v>
      </c>
    </row>
    <row r="3039" spans="1:11" hidden="1" x14ac:dyDescent="0.25">
      <c r="A3039" s="18">
        <v>3037</v>
      </c>
      <c r="C3039" t="s">
        <v>27</v>
      </c>
      <c r="D3039" t="s">
        <v>5021</v>
      </c>
      <c r="E3039" t="s">
        <v>12</v>
      </c>
      <c r="G3039" t="s">
        <v>3072</v>
      </c>
      <c r="H3039" t="s">
        <v>14</v>
      </c>
      <c r="I3039" t="s">
        <v>15</v>
      </c>
    </row>
    <row r="3040" spans="1:11" hidden="1" x14ac:dyDescent="0.25">
      <c r="A3040" s="18">
        <v>3038</v>
      </c>
      <c r="B3040" t="s">
        <v>1917</v>
      </c>
      <c r="C3040" t="s">
        <v>71</v>
      </c>
      <c r="D3040" t="s">
        <v>5022</v>
      </c>
      <c r="E3040" t="s">
        <v>12</v>
      </c>
      <c r="G3040" t="s">
        <v>1919</v>
      </c>
      <c r="H3040" t="s">
        <v>14</v>
      </c>
      <c r="I3040" t="s">
        <v>15</v>
      </c>
    </row>
    <row r="3041" spans="1:11" hidden="1" x14ac:dyDescent="0.25">
      <c r="A3041" s="18">
        <v>3039</v>
      </c>
      <c r="B3041" t="s">
        <v>1429</v>
      </c>
      <c r="C3041" t="s">
        <v>100</v>
      </c>
      <c r="D3041" t="s">
        <v>5023</v>
      </c>
      <c r="E3041" t="s">
        <v>12</v>
      </c>
      <c r="G3041" t="s">
        <v>1431</v>
      </c>
      <c r="H3041" t="s">
        <v>14</v>
      </c>
      <c r="I3041" t="s">
        <v>15</v>
      </c>
    </row>
    <row r="3042" spans="1:11" hidden="1" x14ac:dyDescent="0.25">
      <c r="A3042" s="18">
        <v>3040</v>
      </c>
      <c r="B3042" t="s">
        <v>1323</v>
      </c>
      <c r="C3042" t="s">
        <v>91</v>
      </c>
      <c r="D3042" t="s">
        <v>5024</v>
      </c>
      <c r="E3042" t="s">
        <v>12</v>
      </c>
      <c r="G3042" t="s">
        <v>1325</v>
      </c>
      <c r="H3042" t="s">
        <v>14</v>
      </c>
      <c r="I3042" t="s">
        <v>15</v>
      </c>
    </row>
    <row r="3043" spans="1:11" x14ac:dyDescent="0.25">
      <c r="A3043" s="18">
        <v>695</v>
      </c>
      <c r="C3043" t="s">
        <v>2822</v>
      </c>
      <c r="D3043" t="s">
        <v>5025</v>
      </c>
      <c r="E3043" t="s">
        <v>12</v>
      </c>
      <c r="G3043" t="s">
        <v>5026</v>
      </c>
      <c r="H3043" t="s">
        <v>38</v>
      </c>
      <c r="I3043" t="s">
        <v>2917</v>
      </c>
      <c r="K3043" s="50" t="s">
        <v>4732</v>
      </c>
    </row>
    <row r="3044" spans="1:11" hidden="1" x14ac:dyDescent="0.25">
      <c r="A3044" s="18">
        <v>3042</v>
      </c>
      <c r="B3044" t="s">
        <v>2566</v>
      </c>
      <c r="C3044" t="s">
        <v>24</v>
      </c>
      <c r="D3044" t="s">
        <v>5027</v>
      </c>
      <c r="E3044" t="s">
        <v>12</v>
      </c>
      <c r="G3044" t="s">
        <v>2568</v>
      </c>
      <c r="H3044" t="s">
        <v>14</v>
      </c>
      <c r="I3044" t="s">
        <v>15</v>
      </c>
    </row>
    <row r="3045" spans="1:11" hidden="1" x14ac:dyDescent="0.25">
      <c r="A3045" s="18">
        <v>3043</v>
      </c>
      <c r="B3045" t="s">
        <v>5028</v>
      </c>
      <c r="C3045" t="s">
        <v>48</v>
      </c>
      <c r="D3045" t="s">
        <v>5029</v>
      </c>
      <c r="E3045" t="s">
        <v>12</v>
      </c>
      <c r="G3045" t="s">
        <v>5030</v>
      </c>
      <c r="H3045" t="s">
        <v>14</v>
      </c>
      <c r="I3045" t="s">
        <v>15</v>
      </c>
    </row>
    <row r="3046" spans="1:11" hidden="1" x14ac:dyDescent="0.25">
      <c r="A3046" s="18">
        <v>3044</v>
      </c>
      <c r="B3046" t="s">
        <v>230</v>
      </c>
      <c r="C3046" t="s">
        <v>10</v>
      </c>
      <c r="D3046" t="s">
        <v>5031</v>
      </c>
      <c r="E3046" t="s">
        <v>12</v>
      </c>
      <c r="G3046" t="s">
        <v>232</v>
      </c>
      <c r="H3046" t="s">
        <v>14</v>
      </c>
      <c r="I3046" t="s">
        <v>15</v>
      </c>
    </row>
    <row r="3047" spans="1:11" hidden="1" x14ac:dyDescent="0.25">
      <c r="A3047" s="18">
        <v>3045</v>
      </c>
      <c r="C3047" t="s">
        <v>91</v>
      </c>
      <c r="D3047" t="s">
        <v>5032</v>
      </c>
      <c r="E3047" t="s">
        <v>12</v>
      </c>
      <c r="G3047" t="s">
        <v>684</v>
      </c>
      <c r="H3047" t="s">
        <v>14</v>
      </c>
      <c r="I3047" t="s">
        <v>34</v>
      </c>
    </row>
    <row r="3048" spans="1:11" x14ac:dyDescent="0.25">
      <c r="A3048" s="18">
        <v>2531</v>
      </c>
      <c r="C3048" t="s">
        <v>2822</v>
      </c>
      <c r="D3048" t="s">
        <v>5033</v>
      </c>
      <c r="E3048" t="s">
        <v>12</v>
      </c>
      <c r="G3048" t="s">
        <v>5034</v>
      </c>
      <c r="H3048" t="s">
        <v>38</v>
      </c>
      <c r="I3048" t="s">
        <v>2917</v>
      </c>
      <c r="K3048" s="50" t="s">
        <v>4732</v>
      </c>
    </row>
    <row r="3049" spans="1:11" x14ac:dyDescent="0.25">
      <c r="A3049" s="18">
        <v>2226</v>
      </c>
      <c r="C3049" t="s">
        <v>2822</v>
      </c>
      <c r="D3049" t="s">
        <v>5035</v>
      </c>
      <c r="E3049" t="s">
        <v>12</v>
      </c>
      <c r="G3049" t="s">
        <v>5036</v>
      </c>
      <c r="H3049" t="s">
        <v>38</v>
      </c>
      <c r="I3049" t="s">
        <v>2917</v>
      </c>
      <c r="K3049" s="50" t="s">
        <v>4732</v>
      </c>
    </row>
    <row r="3050" spans="1:11" hidden="1" x14ac:dyDescent="0.25">
      <c r="A3050" s="18">
        <v>3048</v>
      </c>
      <c r="B3050" t="s">
        <v>2897</v>
      </c>
      <c r="C3050" t="s">
        <v>24</v>
      </c>
      <c r="D3050" t="s">
        <v>5037</v>
      </c>
      <c r="E3050" t="s">
        <v>12</v>
      </c>
      <c r="G3050" t="s">
        <v>496</v>
      </c>
      <c r="H3050" t="s">
        <v>14</v>
      </c>
      <c r="I3050" t="s">
        <v>34</v>
      </c>
    </row>
    <row r="3051" spans="1:11" hidden="1" x14ac:dyDescent="0.25">
      <c r="A3051" s="18">
        <v>3049</v>
      </c>
      <c r="B3051" t="s">
        <v>1667</v>
      </c>
      <c r="C3051" t="s">
        <v>91</v>
      </c>
      <c r="D3051" t="s">
        <v>5038</v>
      </c>
      <c r="E3051" t="s">
        <v>12</v>
      </c>
      <c r="G3051" t="s">
        <v>1669</v>
      </c>
      <c r="H3051" t="s">
        <v>14</v>
      </c>
      <c r="I3051" t="s">
        <v>15</v>
      </c>
    </row>
    <row r="3052" spans="1:11" hidden="1" x14ac:dyDescent="0.25">
      <c r="A3052" s="18">
        <v>3050</v>
      </c>
      <c r="B3052" t="s">
        <v>589</v>
      </c>
      <c r="C3052" t="s">
        <v>91</v>
      </c>
      <c r="D3052" t="s">
        <v>5039</v>
      </c>
      <c r="E3052" t="s">
        <v>12</v>
      </c>
      <c r="G3052" t="s">
        <v>591</v>
      </c>
      <c r="H3052" t="s">
        <v>14</v>
      </c>
      <c r="I3052" t="s">
        <v>15</v>
      </c>
    </row>
    <row r="3053" spans="1:11" hidden="1" x14ac:dyDescent="0.25">
      <c r="A3053" s="18">
        <v>3051</v>
      </c>
      <c r="B3053" t="s">
        <v>5040</v>
      </c>
      <c r="C3053" t="s">
        <v>17</v>
      </c>
      <c r="D3053" t="s">
        <v>5041</v>
      </c>
      <c r="E3053" t="s">
        <v>12</v>
      </c>
      <c r="G3053" t="s">
        <v>5042</v>
      </c>
      <c r="H3053" t="s">
        <v>14</v>
      </c>
      <c r="I3053" t="s">
        <v>15</v>
      </c>
    </row>
    <row r="3054" spans="1:11" hidden="1" x14ac:dyDescent="0.25">
      <c r="A3054" s="18">
        <v>3052</v>
      </c>
      <c r="B3054" t="s">
        <v>624</v>
      </c>
      <c r="C3054" t="s">
        <v>31</v>
      </c>
      <c r="D3054" t="s">
        <v>5043</v>
      </c>
      <c r="E3054" t="s">
        <v>12</v>
      </c>
      <c r="G3054" t="s">
        <v>626</v>
      </c>
      <c r="H3054" t="s">
        <v>14</v>
      </c>
      <c r="I3054" t="s">
        <v>15</v>
      </c>
    </row>
    <row r="3055" spans="1:11" hidden="1" x14ac:dyDescent="0.25">
      <c r="A3055" s="18">
        <v>3053</v>
      </c>
      <c r="C3055" t="s">
        <v>44</v>
      </c>
      <c r="D3055" t="s">
        <v>5044</v>
      </c>
      <c r="E3055" t="s">
        <v>12</v>
      </c>
      <c r="G3055" t="s">
        <v>192</v>
      </c>
      <c r="H3055" t="s">
        <v>14</v>
      </c>
      <c r="I3055" t="s">
        <v>34</v>
      </c>
    </row>
    <row r="3056" spans="1:11" hidden="1" x14ac:dyDescent="0.25">
      <c r="A3056" s="18">
        <v>3054</v>
      </c>
      <c r="B3056" t="s">
        <v>4637</v>
      </c>
      <c r="C3056" t="s">
        <v>71</v>
      </c>
      <c r="D3056" t="s">
        <v>5045</v>
      </c>
      <c r="E3056" t="s">
        <v>12</v>
      </c>
      <c r="G3056" t="s">
        <v>4639</v>
      </c>
      <c r="H3056" t="s">
        <v>14</v>
      </c>
      <c r="I3056" t="s">
        <v>15</v>
      </c>
    </row>
    <row r="3057" spans="1:11" hidden="1" x14ac:dyDescent="0.25">
      <c r="A3057" s="18">
        <v>3055</v>
      </c>
      <c r="C3057" t="s">
        <v>44</v>
      </c>
      <c r="D3057" t="s">
        <v>5046</v>
      </c>
      <c r="E3057" t="s">
        <v>12</v>
      </c>
      <c r="G3057" t="s">
        <v>2518</v>
      </c>
      <c r="H3057" t="s">
        <v>14</v>
      </c>
      <c r="I3057" t="s">
        <v>34</v>
      </c>
    </row>
    <row r="3058" spans="1:11" hidden="1" x14ac:dyDescent="0.25">
      <c r="A3058" s="18">
        <v>3056</v>
      </c>
      <c r="B3058" t="s">
        <v>123</v>
      </c>
      <c r="C3058" t="s">
        <v>190</v>
      </c>
      <c r="D3058" t="s">
        <v>5047</v>
      </c>
      <c r="E3058" t="s">
        <v>12</v>
      </c>
      <c r="G3058" t="s">
        <v>125</v>
      </c>
      <c r="H3058" t="s">
        <v>14</v>
      </c>
      <c r="I3058" t="s">
        <v>15</v>
      </c>
    </row>
    <row r="3059" spans="1:11" hidden="1" x14ac:dyDescent="0.25">
      <c r="A3059" s="18">
        <v>3057</v>
      </c>
      <c r="B3059" t="s">
        <v>105</v>
      </c>
      <c r="C3059" t="s">
        <v>91</v>
      </c>
      <c r="D3059" t="s">
        <v>5048</v>
      </c>
      <c r="E3059" t="s">
        <v>12</v>
      </c>
      <c r="G3059" t="s">
        <v>107</v>
      </c>
      <c r="H3059" t="s">
        <v>14</v>
      </c>
      <c r="I3059" t="s">
        <v>15</v>
      </c>
    </row>
    <row r="3060" spans="1:11" hidden="1" x14ac:dyDescent="0.25">
      <c r="A3060" s="18">
        <v>3058</v>
      </c>
      <c r="B3060" t="s">
        <v>2785</v>
      </c>
      <c r="C3060" t="s">
        <v>27</v>
      </c>
      <c r="D3060" t="s">
        <v>5049</v>
      </c>
      <c r="E3060" t="s">
        <v>12</v>
      </c>
      <c r="G3060" t="s">
        <v>2787</v>
      </c>
      <c r="H3060" t="s">
        <v>14</v>
      </c>
      <c r="I3060" t="s">
        <v>15</v>
      </c>
    </row>
    <row r="3061" spans="1:11" hidden="1" x14ac:dyDescent="0.25">
      <c r="A3061" s="18">
        <v>3059</v>
      </c>
      <c r="B3061" t="s">
        <v>273</v>
      </c>
      <c r="C3061" t="s">
        <v>48</v>
      </c>
      <c r="D3061" t="s">
        <v>5050</v>
      </c>
      <c r="E3061" t="s">
        <v>12</v>
      </c>
      <c r="G3061" t="s">
        <v>275</v>
      </c>
      <c r="H3061" t="s">
        <v>14</v>
      </c>
      <c r="I3061" t="s">
        <v>15</v>
      </c>
    </row>
    <row r="3062" spans="1:11" hidden="1" x14ac:dyDescent="0.25">
      <c r="A3062" s="18">
        <v>3060</v>
      </c>
      <c r="B3062" t="s">
        <v>1888</v>
      </c>
      <c r="C3062" t="s">
        <v>10</v>
      </c>
      <c r="D3062" t="s">
        <v>5051</v>
      </c>
      <c r="E3062" t="s">
        <v>12</v>
      </c>
      <c r="G3062" t="s">
        <v>1890</v>
      </c>
      <c r="H3062" t="s">
        <v>14</v>
      </c>
      <c r="I3062" t="s">
        <v>34</v>
      </c>
    </row>
    <row r="3063" spans="1:11" hidden="1" x14ac:dyDescent="0.25">
      <c r="A3063" s="18">
        <v>3061</v>
      </c>
      <c r="B3063" t="s">
        <v>300</v>
      </c>
      <c r="C3063" t="s">
        <v>24</v>
      </c>
      <c r="D3063" t="s">
        <v>5052</v>
      </c>
      <c r="E3063" t="s">
        <v>12</v>
      </c>
      <c r="G3063" t="s">
        <v>302</v>
      </c>
      <c r="H3063" t="s">
        <v>14</v>
      </c>
      <c r="I3063" t="s">
        <v>34</v>
      </c>
    </row>
    <row r="3064" spans="1:11" hidden="1" x14ac:dyDescent="0.25">
      <c r="A3064" s="18">
        <v>3062</v>
      </c>
      <c r="B3064" t="s">
        <v>146</v>
      </c>
      <c r="C3064" t="s">
        <v>91</v>
      </c>
      <c r="D3064" t="s">
        <v>5053</v>
      </c>
      <c r="E3064" t="s">
        <v>12</v>
      </c>
      <c r="G3064" t="s">
        <v>148</v>
      </c>
      <c r="H3064" t="s">
        <v>14</v>
      </c>
      <c r="I3064" t="s">
        <v>15</v>
      </c>
    </row>
    <row r="3065" spans="1:11" hidden="1" x14ac:dyDescent="0.25">
      <c r="A3065" s="18">
        <v>3063</v>
      </c>
      <c r="B3065" t="s">
        <v>1085</v>
      </c>
      <c r="C3065" t="s">
        <v>31</v>
      </c>
      <c r="D3065" t="s">
        <v>5054</v>
      </c>
      <c r="E3065" t="s">
        <v>12</v>
      </c>
      <c r="G3065" t="s">
        <v>1087</v>
      </c>
      <c r="H3065" t="s">
        <v>14</v>
      </c>
      <c r="I3065" t="s">
        <v>15</v>
      </c>
    </row>
    <row r="3066" spans="1:11" hidden="1" x14ac:dyDescent="0.25">
      <c r="A3066" s="18">
        <v>3064</v>
      </c>
      <c r="B3066" t="s">
        <v>67</v>
      </c>
      <c r="C3066" t="s">
        <v>27</v>
      </c>
      <c r="D3066" t="s">
        <v>5055</v>
      </c>
      <c r="E3066" t="s">
        <v>12</v>
      </c>
      <c r="G3066" t="s">
        <v>69</v>
      </c>
      <c r="H3066" t="s">
        <v>14</v>
      </c>
      <c r="I3066" t="s">
        <v>15</v>
      </c>
    </row>
    <row r="3067" spans="1:11" hidden="1" x14ac:dyDescent="0.25">
      <c r="A3067" s="18">
        <v>3065</v>
      </c>
      <c r="B3067" t="s">
        <v>1750</v>
      </c>
      <c r="C3067" t="s">
        <v>190</v>
      </c>
      <c r="D3067" t="s">
        <v>5056</v>
      </c>
      <c r="E3067" t="s">
        <v>12</v>
      </c>
      <c r="G3067" t="s">
        <v>1752</v>
      </c>
      <c r="H3067" t="s">
        <v>14</v>
      </c>
      <c r="I3067" t="s">
        <v>15</v>
      </c>
    </row>
    <row r="3068" spans="1:11" hidden="1" x14ac:dyDescent="0.25">
      <c r="A3068" s="18">
        <v>3066</v>
      </c>
      <c r="B3068" t="s">
        <v>4001</v>
      </c>
      <c r="C3068" t="s">
        <v>31</v>
      </c>
      <c r="D3068" t="s">
        <v>5057</v>
      </c>
      <c r="E3068" t="s">
        <v>12</v>
      </c>
      <c r="G3068" t="s">
        <v>4003</v>
      </c>
      <c r="H3068" t="s">
        <v>14</v>
      </c>
      <c r="I3068" t="s">
        <v>34</v>
      </c>
    </row>
    <row r="3069" spans="1:11" hidden="1" x14ac:dyDescent="0.25">
      <c r="A3069" s="18">
        <v>3067</v>
      </c>
      <c r="B3069" t="s">
        <v>1090</v>
      </c>
      <c r="C3069" t="s">
        <v>31</v>
      </c>
      <c r="D3069" t="s">
        <v>5058</v>
      </c>
      <c r="E3069" t="s">
        <v>12</v>
      </c>
      <c r="G3069" t="s">
        <v>1092</v>
      </c>
      <c r="H3069" t="s">
        <v>14</v>
      </c>
      <c r="I3069" t="s">
        <v>15</v>
      </c>
    </row>
    <row r="3070" spans="1:11" x14ac:dyDescent="0.25">
      <c r="A3070" s="18">
        <v>1677</v>
      </c>
      <c r="C3070" t="s">
        <v>2822</v>
      </c>
      <c r="D3070" t="s">
        <v>5059</v>
      </c>
      <c r="E3070" t="s">
        <v>12</v>
      </c>
      <c r="G3070" t="s">
        <v>5060</v>
      </c>
      <c r="H3070" t="s">
        <v>38</v>
      </c>
      <c r="I3070" t="s">
        <v>2917</v>
      </c>
      <c r="K3070" s="50" t="s">
        <v>4732</v>
      </c>
    </row>
    <row r="3071" spans="1:11" x14ac:dyDescent="0.25">
      <c r="A3071" s="18">
        <v>4275</v>
      </c>
      <c r="C3071" t="s">
        <v>2822</v>
      </c>
      <c r="D3071" t="s">
        <v>5061</v>
      </c>
      <c r="E3071" t="s">
        <v>12</v>
      </c>
      <c r="G3071" t="s">
        <v>5062</v>
      </c>
      <c r="H3071" t="s">
        <v>38</v>
      </c>
      <c r="I3071" t="s">
        <v>2917</v>
      </c>
      <c r="K3071" s="50" t="s">
        <v>4732</v>
      </c>
    </row>
    <row r="3072" spans="1:11" hidden="1" x14ac:dyDescent="0.25">
      <c r="A3072" s="18">
        <v>3070</v>
      </c>
      <c r="C3072" t="s">
        <v>91</v>
      </c>
      <c r="D3072" t="s">
        <v>5063</v>
      </c>
      <c r="E3072" t="s">
        <v>12</v>
      </c>
      <c r="G3072" t="s">
        <v>1698</v>
      </c>
      <c r="H3072" t="s">
        <v>14</v>
      </c>
      <c r="I3072" t="s">
        <v>34</v>
      </c>
    </row>
    <row r="3073" spans="1:11" x14ac:dyDescent="0.25">
      <c r="A3073" s="18">
        <v>2803</v>
      </c>
      <c r="C3073" t="s">
        <v>2822</v>
      </c>
      <c r="D3073" t="s">
        <v>5064</v>
      </c>
      <c r="E3073" t="s">
        <v>12</v>
      </c>
      <c r="G3073" t="s">
        <v>5065</v>
      </c>
      <c r="H3073" t="s">
        <v>38</v>
      </c>
      <c r="I3073" t="s">
        <v>2917</v>
      </c>
      <c r="K3073" s="50" t="s">
        <v>4732</v>
      </c>
    </row>
    <row r="3074" spans="1:11" hidden="1" x14ac:dyDescent="0.25">
      <c r="A3074" s="18">
        <v>3072</v>
      </c>
      <c r="B3074" t="s">
        <v>1793</v>
      </c>
      <c r="C3074" t="s">
        <v>24</v>
      </c>
      <c r="D3074" t="s">
        <v>5066</v>
      </c>
      <c r="E3074" t="s">
        <v>12</v>
      </c>
      <c r="G3074" t="s">
        <v>1464</v>
      </c>
      <c r="H3074" t="s">
        <v>14</v>
      </c>
      <c r="I3074" t="s">
        <v>34</v>
      </c>
    </row>
    <row r="3075" spans="1:11" hidden="1" x14ac:dyDescent="0.25">
      <c r="A3075" s="18">
        <v>3073</v>
      </c>
      <c r="C3075" t="s">
        <v>91</v>
      </c>
      <c r="D3075" t="s">
        <v>5067</v>
      </c>
      <c r="E3075" t="s">
        <v>12</v>
      </c>
      <c r="G3075" t="s">
        <v>2212</v>
      </c>
      <c r="H3075" t="s">
        <v>14</v>
      </c>
      <c r="I3075" t="s">
        <v>34</v>
      </c>
    </row>
    <row r="3076" spans="1:11" hidden="1" x14ac:dyDescent="0.25">
      <c r="A3076" s="18">
        <v>3074</v>
      </c>
      <c r="C3076" t="s">
        <v>44</v>
      </c>
      <c r="D3076" t="s">
        <v>5068</v>
      </c>
      <c r="E3076" t="s">
        <v>12</v>
      </c>
      <c r="G3076" t="s">
        <v>174</v>
      </c>
      <c r="H3076" t="s">
        <v>14</v>
      </c>
      <c r="I3076" t="s">
        <v>34</v>
      </c>
    </row>
    <row r="3077" spans="1:11" hidden="1" x14ac:dyDescent="0.25">
      <c r="A3077" s="18">
        <v>3075</v>
      </c>
      <c r="B3077" t="s">
        <v>601</v>
      </c>
      <c r="C3077" t="s">
        <v>100</v>
      </c>
      <c r="D3077" t="s">
        <v>5069</v>
      </c>
      <c r="E3077" t="s">
        <v>12</v>
      </c>
      <c r="G3077" t="s">
        <v>603</v>
      </c>
      <c r="H3077" t="s">
        <v>14</v>
      </c>
      <c r="I3077" t="s">
        <v>15</v>
      </c>
    </row>
    <row r="3078" spans="1:11" hidden="1" x14ac:dyDescent="0.25">
      <c r="A3078" s="18">
        <v>3076</v>
      </c>
      <c r="B3078" t="s">
        <v>325</v>
      </c>
      <c r="C3078" t="s">
        <v>44</v>
      </c>
      <c r="D3078" t="s">
        <v>5070</v>
      </c>
      <c r="E3078" t="s">
        <v>12</v>
      </c>
      <c r="G3078" t="s">
        <v>327</v>
      </c>
      <c r="H3078" t="s">
        <v>14</v>
      </c>
      <c r="I3078" t="s">
        <v>15</v>
      </c>
    </row>
    <row r="3079" spans="1:11" hidden="1" x14ac:dyDescent="0.25">
      <c r="A3079" s="18">
        <v>3077</v>
      </c>
      <c r="B3079" t="s">
        <v>1150</v>
      </c>
      <c r="C3079" t="s">
        <v>190</v>
      </c>
      <c r="D3079" t="s">
        <v>5071</v>
      </c>
      <c r="E3079" t="s">
        <v>12</v>
      </c>
      <c r="G3079" t="s">
        <v>1152</v>
      </c>
      <c r="H3079" t="s">
        <v>14</v>
      </c>
      <c r="I3079" t="s">
        <v>15</v>
      </c>
    </row>
    <row r="3080" spans="1:11" hidden="1" x14ac:dyDescent="0.25">
      <c r="A3080" s="18">
        <v>3078</v>
      </c>
      <c r="B3080" t="s">
        <v>868</v>
      </c>
      <c r="C3080" t="s">
        <v>10</v>
      </c>
      <c r="D3080" t="s">
        <v>5072</v>
      </c>
      <c r="E3080" t="s">
        <v>12</v>
      </c>
      <c r="G3080" t="s">
        <v>1739</v>
      </c>
      <c r="H3080" t="s">
        <v>14</v>
      </c>
      <c r="I3080" t="s">
        <v>34</v>
      </c>
    </row>
    <row r="3081" spans="1:11" x14ac:dyDescent="0.25">
      <c r="A3081" s="18">
        <v>1438</v>
      </c>
      <c r="C3081" t="s">
        <v>2822</v>
      </c>
      <c r="D3081" t="s">
        <v>5073</v>
      </c>
      <c r="E3081" t="s">
        <v>12</v>
      </c>
      <c r="G3081" t="s">
        <v>5074</v>
      </c>
      <c r="H3081" t="s">
        <v>38</v>
      </c>
      <c r="I3081" t="s">
        <v>2917</v>
      </c>
      <c r="K3081" s="50" t="s">
        <v>4732</v>
      </c>
    </row>
    <row r="3082" spans="1:11" x14ac:dyDescent="0.25">
      <c r="A3082" s="18">
        <v>2225</v>
      </c>
      <c r="C3082" t="s">
        <v>2822</v>
      </c>
      <c r="D3082" t="s">
        <v>5075</v>
      </c>
      <c r="E3082" t="s">
        <v>12</v>
      </c>
      <c r="G3082" t="s">
        <v>5076</v>
      </c>
      <c r="H3082" t="s">
        <v>38</v>
      </c>
      <c r="I3082" t="s">
        <v>2917</v>
      </c>
      <c r="K3082" s="50" t="s">
        <v>4732</v>
      </c>
    </row>
    <row r="3083" spans="1:11" hidden="1" x14ac:dyDescent="0.25">
      <c r="A3083" s="18">
        <v>3081</v>
      </c>
      <c r="B3083" t="s">
        <v>1275</v>
      </c>
      <c r="C3083" t="s">
        <v>100</v>
      </c>
      <c r="D3083" t="s">
        <v>5077</v>
      </c>
      <c r="E3083" t="s">
        <v>12</v>
      </c>
      <c r="G3083" t="s">
        <v>1277</v>
      </c>
      <c r="H3083" t="s">
        <v>14</v>
      </c>
      <c r="I3083" t="s">
        <v>15</v>
      </c>
    </row>
    <row r="3084" spans="1:11" hidden="1" x14ac:dyDescent="0.25">
      <c r="A3084" s="18">
        <v>3082</v>
      </c>
      <c r="B3084" t="s">
        <v>303</v>
      </c>
      <c r="C3084" t="s">
        <v>10</v>
      </c>
      <c r="D3084" t="s">
        <v>5078</v>
      </c>
      <c r="E3084" t="s">
        <v>12</v>
      </c>
      <c r="G3084" t="s">
        <v>305</v>
      </c>
      <c r="H3084" t="s">
        <v>14</v>
      </c>
      <c r="I3084" t="s">
        <v>15</v>
      </c>
    </row>
    <row r="3085" spans="1:11" hidden="1" x14ac:dyDescent="0.25">
      <c r="A3085" s="18">
        <v>3083</v>
      </c>
      <c r="D3085" t="s">
        <v>5079</v>
      </c>
      <c r="E3085" t="s">
        <v>12</v>
      </c>
      <c r="F3085" t="s">
        <v>698</v>
      </c>
      <c r="G3085" t="s">
        <v>5080</v>
      </c>
      <c r="H3085" t="s">
        <v>700</v>
      </c>
      <c r="I3085" t="s">
        <v>15</v>
      </c>
    </row>
    <row r="3086" spans="1:11" hidden="1" x14ac:dyDescent="0.25">
      <c r="A3086" s="18">
        <v>3084</v>
      </c>
      <c r="B3086" t="s">
        <v>537</v>
      </c>
      <c r="C3086" t="s">
        <v>91</v>
      </c>
      <c r="D3086" t="s">
        <v>5081</v>
      </c>
      <c r="E3086" t="s">
        <v>12</v>
      </c>
      <c r="G3086" t="s">
        <v>539</v>
      </c>
      <c r="H3086" t="s">
        <v>14</v>
      </c>
      <c r="I3086" t="s">
        <v>15</v>
      </c>
    </row>
    <row r="3087" spans="1:11" hidden="1" x14ac:dyDescent="0.25">
      <c r="A3087" s="18">
        <v>3085</v>
      </c>
      <c r="C3087" t="s">
        <v>91</v>
      </c>
      <c r="D3087" t="s">
        <v>5082</v>
      </c>
      <c r="E3087" t="s">
        <v>12</v>
      </c>
      <c r="G3087" t="s">
        <v>1632</v>
      </c>
      <c r="H3087" t="s">
        <v>14</v>
      </c>
      <c r="I3087" t="s">
        <v>34</v>
      </c>
    </row>
    <row r="3088" spans="1:11" hidden="1" x14ac:dyDescent="0.25">
      <c r="A3088" s="18">
        <v>3086</v>
      </c>
      <c r="B3088" t="s">
        <v>2863</v>
      </c>
      <c r="C3088" t="s">
        <v>27</v>
      </c>
      <c r="D3088" t="s">
        <v>5083</v>
      </c>
      <c r="E3088" t="s">
        <v>12</v>
      </c>
      <c r="G3088" t="s">
        <v>2865</v>
      </c>
      <c r="H3088" t="s">
        <v>14</v>
      </c>
      <c r="I3088" t="s">
        <v>15</v>
      </c>
    </row>
    <row r="3089" spans="1:11" hidden="1" x14ac:dyDescent="0.25">
      <c r="A3089" s="18">
        <v>3087</v>
      </c>
      <c r="B3089" t="s">
        <v>459</v>
      </c>
      <c r="C3089" t="s">
        <v>27</v>
      </c>
      <c r="D3089" t="s">
        <v>5084</v>
      </c>
      <c r="E3089" t="s">
        <v>12</v>
      </c>
      <c r="G3089" t="s">
        <v>461</v>
      </c>
      <c r="H3089" t="s">
        <v>14</v>
      </c>
      <c r="I3089" t="s">
        <v>15</v>
      </c>
    </row>
    <row r="3090" spans="1:11" x14ac:dyDescent="0.25">
      <c r="A3090" s="18">
        <v>538</v>
      </c>
      <c r="C3090" t="s">
        <v>2822</v>
      </c>
      <c r="D3090" t="s">
        <v>5085</v>
      </c>
      <c r="E3090" t="s">
        <v>12</v>
      </c>
      <c r="G3090" t="s">
        <v>5086</v>
      </c>
      <c r="H3090" t="s">
        <v>38</v>
      </c>
      <c r="I3090" t="s">
        <v>2917</v>
      </c>
      <c r="K3090" s="50" t="s">
        <v>4732</v>
      </c>
    </row>
    <row r="3091" spans="1:11" hidden="1" x14ac:dyDescent="0.25">
      <c r="A3091" s="18">
        <v>3089</v>
      </c>
      <c r="C3091" t="s">
        <v>27</v>
      </c>
      <c r="D3091" t="s">
        <v>5087</v>
      </c>
      <c r="E3091" t="s">
        <v>12</v>
      </c>
      <c r="G3091" t="s">
        <v>192</v>
      </c>
      <c r="H3091" t="s">
        <v>14</v>
      </c>
      <c r="I3091" t="s">
        <v>34</v>
      </c>
    </row>
    <row r="3092" spans="1:11" hidden="1" x14ac:dyDescent="0.25">
      <c r="A3092" s="18">
        <v>3090</v>
      </c>
      <c r="B3092" t="s">
        <v>411</v>
      </c>
      <c r="C3092" t="s">
        <v>44</v>
      </c>
      <c r="D3092" t="s">
        <v>5088</v>
      </c>
      <c r="E3092" t="s">
        <v>12</v>
      </c>
      <c r="G3092" t="s">
        <v>413</v>
      </c>
      <c r="H3092" t="s">
        <v>14</v>
      </c>
      <c r="I3092" t="s">
        <v>15</v>
      </c>
    </row>
    <row r="3093" spans="1:11" hidden="1" x14ac:dyDescent="0.25">
      <c r="A3093" s="18">
        <v>3091</v>
      </c>
      <c r="B3093" t="s">
        <v>1150</v>
      </c>
      <c r="C3093" t="s">
        <v>24</v>
      </c>
      <c r="D3093" t="s">
        <v>5089</v>
      </c>
      <c r="E3093" t="s">
        <v>12</v>
      </c>
      <c r="G3093" t="s">
        <v>1152</v>
      </c>
      <c r="H3093" t="s">
        <v>14</v>
      </c>
      <c r="I3093" t="s">
        <v>15</v>
      </c>
    </row>
    <row r="3094" spans="1:11" hidden="1" x14ac:dyDescent="0.25">
      <c r="A3094" s="18">
        <v>3092</v>
      </c>
      <c r="B3094" t="s">
        <v>1501</v>
      </c>
      <c r="C3094" t="s">
        <v>100</v>
      </c>
      <c r="D3094" t="s">
        <v>5090</v>
      </c>
      <c r="E3094" t="s">
        <v>12</v>
      </c>
      <c r="G3094" t="s">
        <v>1503</v>
      </c>
      <c r="H3094" t="s">
        <v>14</v>
      </c>
      <c r="I3094" t="s">
        <v>15</v>
      </c>
    </row>
    <row r="3095" spans="1:11" hidden="1" x14ac:dyDescent="0.25">
      <c r="A3095" s="18">
        <v>3093</v>
      </c>
      <c r="C3095" t="s">
        <v>44</v>
      </c>
      <c r="D3095" t="s">
        <v>5091</v>
      </c>
      <c r="E3095" t="s">
        <v>12</v>
      </c>
      <c r="G3095" t="s">
        <v>1158</v>
      </c>
      <c r="H3095" t="s">
        <v>14</v>
      </c>
      <c r="I3095" t="s">
        <v>34</v>
      </c>
    </row>
    <row r="3096" spans="1:11" hidden="1" x14ac:dyDescent="0.25">
      <c r="A3096" s="18">
        <v>3094</v>
      </c>
      <c r="B3096" t="s">
        <v>5092</v>
      </c>
      <c r="C3096" t="s">
        <v>17</v>
      </c>
      <c r="D3096" t="s">
        <v>5093</v>
      </c>
      <c r="E3096" t="s">
        <v>12</v>
      </c>
      <c r="G3096" t="s">
        <v>5094</v>
      </c>
      <c r="H3096" t="s">
        <v>14</v>
      </c>
      <c r="I3096" t="s">
        <v>15</v>
      </c>
    </row>
    <row r="3097" spans="1:11" hidden="1" x14ac:dyDescent="0.25">
      <c r="A3097" s="18">
        <v>3095</v>
      </c>
      <c r="B3097" t="s">
        <v>749</v>
      </c>
      <c r="C3097" t="s">
        <v>10</v>
      </c>
      <c r="D3097" t="s">
        <v>5095</v>
      </c>
      <c r="E3097" t="s">
        <v>12</v>
      </c>
      <c r="G3097" t="s">
        <v>751</v>
      </c>
      <c r="H3097" t="s">
        <v>14</v>
      </c>
      <c r="I3097" t="s">
        <v>15</v>
      </c>
    </row>
    <row r="3098" spans="1:11" hidden="1" x14ac:dyDescent="0.25">
      <c r="A3098" s="18">
        <v>3096</v>
      </c>
      <c r="B3098" t="s">
        <v>1609</v>
      </c>
      <c r="C3098" t="s">
        <v>48</v>
      </c>
      <c r="D3098" t="s">
        <v>5096</v>
      </c>
      <c r="E3098" t="s">
        <v>12</v>
      </c>
      <c r="G3098" t="s">
        <v>1611</v>
      </c>
      <c r="H3098" t="s">
        <v>14</v>
      </c>
      <c r="I3098" t="s">
        <v>15</v>
      </c>
    </row>
    <row r="3099" spans="1:11" hidden="1" x14ac:dyDescent="0.25">
      <c r="A3099" s="18">
        <v>3097</v>
      </c>
      <c r="B3099" t="s">
        <v>2873</v>
      </c>
      <c r="C3099" t="s">
        <v>48</v>
      </c>
      <c r="D3099" t="s">
        <v>5097</v>
      </c>
      <c r="E3099" t="s">
        <v>12</v>
      </c>
      <c r="G3099" t="s">
        <v>2875</v>
      </c>
      <c r="H3099" t="s">
        <v>14</v>
      </c>
      <c r="I3099" t="s">
        <v>34</v>
      </c>
    </row>
    <row r="3100" spans="1:11" hidden="1" x14ac:dyDescent="0.25">
      <c r="A3100" s="18">
        <v>3098</v>
      </c>
      <c r="B3100" t="s">
        <v>456</v>
      </c>
      <c r="C3100" t="s">
        <v>143</v>
      </c>
      <c r="D3100" t="s">
        <v>5098</v>
      </c>
      <c r="E3100" t="s">
        <v>12</v>
      </c>
      <c r="G3100" t="s">
        <v>458</v>
      </c>
      <c r="H3100" t="s">
        <v>14</v>
      </c>
      <c r="I3100" t="s">
        <v>15</v>
      </c>
    </row>
    <row r="3101" spans="1:11" hidden="1" x14ac:dyDescent="0.25">
      <c r="A3101" s="18">
        <v>3099</v>
      </c>
      <c r="B3101" t="s">
        <v>502</v>
      </c>
      <c r="C3101" t="s">
        <v>91</v>
      </c>
      <c r="D3101" t="s">
        <v>5099</v>
      </c>
      <c r="E3101" t="s">
        <v>12</v>
      </c>
      <c r="G3101" t="s">
        <v>504</v>
      </c>
      <c r="H3101" t="s">
        <v>14</v>
      </c>
      <c r="I3101" t="s">
        <v>15</v>
      </c>
    </row>
    <row r="3102" spans="1:11" hidden="1" x14ac:dyDescent="0.25">
      <c r="A3102" s="18">
        <v>3100</v>
      </c>
      <c r="B3102" t="s">
        <v>998</v>
      </c>
      <c r="C3102" t="s">
        <v>31</v>
      </c>
      <c r="D3102" t="s">
        <v>5100</v>
      </c>
      <c r="E3102" t="s">
        <v>12</v>
      </c>
      <c r="G3102" t="s">
        <v>1000</v>
      </c>
      <c r="H3102" t="s">
        <v>14</v>
      </c>
      <c r="I3102" t="s">
        <v>15</v>
      </c>
    </row>
    <row r="3103" spans="1:11" hidden="1" x14ac:dyDescent="0.25">
      <c r="A3103" s="18">
        <v>3101</v>
      </c>
      <c r="B3103" t="s">
        <v>891</v>
      </c>
      <c r="C3103" t="s">
        <v>24</v>
      </c>
      <c r="D3103" t="s">
        <v>5101</v>
      </c>
      <c r="E3103" t="s">
        <v>12</v>
      </c>
      <c r="G3103" t="s">
        <v>893</v>
      </c>
      <c r="H3103" t="s">
        <v>14</v>
      </c>
      <c r="I3103" t="s">
        <v>15</v>
      </c>
    </row>
    <row r="3104" spans="1:11" hidden="1" x14ac:dyDescent="0.25">
      <c r="A3104" s="18">
        <v>3102</v>
      </c>
      <c r="B3104" t="s">
        <v>3475</v>
      </c>
      <c r="C3104" t="s">
        <v>31</v>
      </c>
      <c r="D3104" t="s">
        <v>5102</v>
      </c>
      <c r="E3104" t="s">
        <v>12</v>
      </c>
      <c r="G3104" t="s">
        <v>3477</v>
      </c>
      <c r="H3104" t="s">
        <v>14</v>
      </c>
      <c r="I3104" t="s">
        <v>15</v>
      </c>
    </row>
    <row r="3105" spans="1:11" hidden="1" x14ac:dyDescent="0.25">
      <c r="A3105" s="18">
        <v>3103</v>
      </c>
      <c r="B3105" t="s">
        <v>1156</v>
      </c>
      <c r="C3105" t="s">
        <v>48</v>
      </c>
      <c r="D3105" t="s">
        <v>5103</v>
      </c>
      <c r="E3105" t="s">
        <v>12</v>
      </c>
      <c r="G3105" t="s">
        <v>1158</v>
      </c>
      <c r="H3105" t="s">
        <v>14</v>
      </c>
      <c r="I3105" t="s">
        <v>34</v>
      </c>
    </row>
    <row r="3106" spans="1:11" hidden="1" x14ac:dyDescent="0.25">
      <c r="A3106" s="18">
        <v>3104</v>
      </c>
      <c r="B3106" t="s">
        <v>336</v>
      </c>
      <c r="C3106" t="s">
        <v>44</v>
      </c>
      <c r="D3106" t="s">
        <v>5104</v>
      </c>
      <c r="E3106" t="s">
        <v>12</v>
      </c>
      <c r="G3106" t="s">
        <v>338</v>
      </c>
      <c r="H3106" t="s">
        <v>14</v>
      </c>
      <c r="I3106" t="s">
        <v>15</v>
      </c>
    </row>
    <row r="3107" spans="1:11" hidden="1" x14ac:dyDescent="0.25">
      <c r="A3107" s="18">
        <v>3105</v>
      </c>
      <c r="B3107" t="s">
        <v>755</v>
      </c>
      <c r="C3107" t="s">
        <v>190</v>
      </c>
      <c r="D3107" t="s">
        <v>5105</v>
      </c>
      <c r="E3107" t="s">
        <v>12</v>
      </c>
      <c r="G3107" t="s">
        <v>757</v>
      </c>
      <c r="H3107" t="s">
        <v>14</v>
      </c>
      <c r="I3107" t="s">
        <v>15</v>
      </c>
    </row>
    <row r="3108" spans="1:11" hidden="1" x14ac:dyDescent="0.25">
      <c r="A3108" s="18">
        <v>3106</v>
      </c>
      <c r="B3108" t="s">
        <v>1591</v>
      </c>
      <c r="C3108" t="s">
        <v>44</v>
      </c>
      <c r="D3108" t="s">
        <v>5106</v>
      </c>
      <c r="E3108" t="s">
        <v>12</v>
      </c>
      <c r="G3108" t="s">
        <v>1593</v>
      </c>
      <c r="H3108" t="s">
        <v>14</v>
      </c>
      <c r="I3108" t="s">
        <v>15</v>
      </c>
    </row>
    <row r="3109" spans="1:11" hidden="1" x14ac:dyDescent="0.25">
      <c r="A3109" s="18">
        <v>3107</v>
      </c>
      <c r="B3109" t="s">
        <v>1586</v>
      </c>
      <c r="C3109" t="s">
        <v>10</v>
      </c>
      <c r="D3109" t="s">
        <v>5107</v>
      </c>
      <c r="E3109" t="s">
        <v>12</v>
      </c>
      <c r="G3109" t="s">
        <v>1588</v>
      </c>
      <c r="H3109" t="s">
        <v>14</v>
      </c>
      <c r="I3109" t="s">
        <v>15</v>
      </c>
    </row>
    <row r="3110" spans="1:11" x14ac:dyDescent="0.25">
      <c r="A3110" s="18">
        <v>3291</v>
      </c>
      <c r="C3110" t="s">
        <v>2822</v>
      </c>
      <c r="D3110" t="s">
        <v>5108</v>
      </c>
      <c r="E3110" t="s">
        <v>12</v>
      </c>
      <c r="G3110" t="s">
        <v>5109</v>
      </c>
      <c r="H3110" t="s">
        <v>38</v>
      </c>
      <c r="I3110" t="s">
        <v>2917</v>
      </c>
      <c r="K3110" s="50" t="s">
        <v>4732</v>
      </c>
    </row>
    <row r="3111" spans="1:11" hidden="1" x14ac:dyDescent="0.25">
      <c r="A3111" s="18">
        <v>3109</v>
      </c>
      <c r="B3111" t="s">
        <v>364</v>
      </c>
      <c r="C3111" t="s">
        <v>190</v>
      </c>
      <c r="D3111" t="s">
        <v>5110</v>
      </c>
      <c r="E3111" t="s">
        <v>12</v>
      </c>
      <c r="G3111" t="s">
        <v>366</v>
      </c>
      <c r="H3111" t="s">
        <v>14</v>
      </c>
      <c r="I3111" t="s">
        <v>15</v>
      </c>
    </row>
    <row r="3112" spans="1:11" x14ac:dyDescent="0.25">
      <c r="A3112" s="18">
        <v>1595</v>
      </c>
      <c r="C3112" t="s">
        <v>2822</v>
      </c>
      <c r="D3112" t="s">
        <v>5111</v>
      </c>
      <c r="E3112" t="s">
        <v>12</v>
      </c>
      <c r="G3112" t="s">
        <v>5112</v>
      </c>
      <c r="H3112" t="s">
        <v>38</v>
      </c>
      <c r="I3112" t="s">
        <v>2917</v>
      </c>
      <c r="K3112" s="50" t="s">
        <v>4732</v>
      </c>
    </row>
    <row r="3113" spans="1:11" hidden="1" x14ac:dyDescent="0.25">
      <c r="A3113" s="18">
        <v>3111</v>
      </c>
      <c r="B3113" t="s">
        <v>687</v>
      </c>
      <c r="C3113" t="s">
        <v>24</v>
      </c>
      <c r="D3113" t="s">
        <v>5113</v>
      </c>
      <c r="E3113" t="s">
        <v>12</v>
      </c>
      <c r="G3113" t="s">
        <v>689</v>
      </c>
      <c r="H3113" t="s">
        <v>14</v>
      </c>
      <c r="I3113" t="s">
        <v>15</v>
      </c>
    </row>
    <row r="3114" spans="1:11" hidden="1" x14ac:dyDescent="0.25">
      <c r="A3114" s="18">
        <v>3112</v>
      </c>
      <c r="B3114" t="s">
        <v>989</v>
      </c>
      <c r="C3114" t="s">
        <v>44</v>
      </c>
      <c r="D3114" t="s">
        <v>5114</v>
      </c>
      <c r="E3114" t="s">
        <v>12</v>
      </c>
      <c r="G3114" t="s">
        <v>991</v>
      </c>
      <c r="H3114" t="s">
        <v>14</v>
      </c>
      <c r="I3114" t="s">
        <v>15</v>
      </c>
    </row>
    <row r="3115" spans="1:11" hidden="1" x14ac:dyDescent="0.25">
      <c r="A3115" s="18">
        <v>3113</v>
      </c>
      <c r="B3115" t="s">
        <v>2110</v>
      </c>
      <c r="C3115" t="s">
        <v>71</v>
      </c>
      <c r="D3115" t="s">
        <v>5115</v>
      </c>
      <c r="E3115" t="s">
        <v>12</v>
      </c>
      <c r="G3115" t="s">
        <v>2112</v>
      </c>
      <c r="H3115" t="s">
        <v>14</v>
      </c>
      <c r="I3115" t="s">
        <v>15</v>
      </c>
    </row>
    <row r="3116" spans="1:11" hidden="1" x14ac:dyDescent="0.25">
      <c r="A3116" s="18">
        <v>3114</v>
      </c>
      <c r="B3116" t="s">
        <v>2488</v>
      </c>
      <c r="C3116" t="s">
        <v>10</v>
      </c>
      <c r="D3116" t="s">
        <v>5116</v>
      </c>
      <c r="E3116" t="s">
        <v>12</v>
      </c>
      <c r="G3116" t="s">
        <v>2490</v>
      </c>
      <c r="H3116" t="s">
        <v>14</v>
      </c>
      <c r="I3116" t="s">
        <v>15</v>
      </c>
    </row>
    <row r="3117" spans="1:11" hidden="1" x14ac:dyDescent="0.25">
      <c r="A3117" s="18">
        <v>3115</v>
      </c>
      <c r="B3117" t="s">
        <v>5117</v>
      </c>
      <c r="C3117" t="s">
        <v>190</v>
      </c>
      <c r="D3117" t="s">
        <v>5118</v>
      </c>
      <c r="E3117" t="s">
        <v>12</v>
      </c>
      <c r="G3117" t="s">
        <v>4957</v>
      </c>
      <c r="H3117" t="s">
        <v>14</v>
      </c>
      <c r="I3117" t="s">
        <v>15</v>
      </c>
    </row>
    <row r="3118" spans="1:11" hidden="1" x14ac:dyDescent="0.25">
      <c r="A3118" s="18">
        <v>3116</v>
      </c>
      <c r="B3118" t="s">
        <v>1640</v>
      </c>
      <c r="C3118" t="s">
        <v>27</v>
      </c>
      <c r="D3118" t="s">
        <v>5119</v>
      </c>
      <c r="E3118" t="s">
        <v>12</v>
      </c>
      <c r="G3118" t="s">
        <v>1642</v>
      </c>
      <c r="H3118" t="s">
        <v>14</v>
      </c>
      <c r="I3118" t="s">
        <v>15</v>
      </c>
    </row>
    <row r="3119" spans="1:11" hidden="1" x14ac:dyDescent="0.25">
      <c r="A3119" s="18">
        <v>3117</v>
      </c>
      <c r="B3119" t="s">
        <v>1795</v>
      </c>
      <c r="C3119" t="s">
        <v>48</v>
      </c>
      <c r="D3119" t="s">
        <v>5120</v>
      </c>
      <c r="E3119" t="s">
        <v>12</v>
      </c>
      <c r="G3119" t="s">
        <v>1797</v>
      </c>
      <c r="H3119" t="s">
        <v>14</v>
      </c>
      <c r="I3119" t="s">
        <v>34</v>
      </c>
    </row>
    <row r="3120" spans="1:11" hidden="1" x14ac:dyDescent="0.25">
      <c r="A3120" s="18">
        <v>3118</v>
      </c>
      <c r="B3120" t="s">
        <v>1250</v>
      </c>
      <c r="C3120" t="s">
        <v>31</v>
      </c>
      <c r="D3120" t="s">
        <v>5121</v>
      </c>
      <c r="E3120" t="s">
        <v>12</v>
      </c>
      <c r="G3120" t="s">
        <v>1252</v>
      </c>
      <c r="H3120" t="s">
        <v>14</v>
      </c>
      <c r="I3120" t="s">
        <v>15</v>
      </c>
    </row>
    <row r="3121" spans="1:9" hidden="1" x14ac:dyDescent="0.25">
      <c r="A3121" s="18">
        <v>3119</v>
      </c>
      <c r="B3121" t="s">
        <v>598</v>
      </c>
      <c r="C3121" t="s">
        <v>31</v>
      </c>
      <c r="D3121" t="s">
        <v>5122</v>
      </c>
      <c r="E3121" t="s">
        <v>12</v>
      </c>
      <c r="G3121" t="s">
        <v>600</v>
      </c>
      <c r="H3121" t="s">
        <v>14</v>
      </c>
      <c r="I3121" t="s">
        <v>15</v>
      </c>
    </row>
    <row r="3122" spans="1:9" hidden="1" x14ac:dyDescent="0.25">
      <c r="A3122" s="18">
        <v>3120</v>
      </c>
      <c r="C3122" t="s">
        <v>44</v>
      </c>
      <c r="D3122" t="s">
        <v>5123</v>
      </c>
      <c r="E3122" t="s">
        <v>12</v>
      </c>
      <c r="G3122" t="s">
        <v>2127</v>
      </c>
      <c r="H3122" t="s">
        <v>14</v>
      </c>
      <c r="I3122" t="s">
        <v>34</v>
      </c>
    </row>
    <row r="3123" spans="1:9" hidden="1" x14ac:dyDescent="0.25">
      <c r="A3123" s="18">
        <v>3121</v>
      </c>
      <c r="B3123" t="s">
        <v>2897</v>
      </c>
      <c r="C3123" t="s">
        <v>71</v>
      </c>
      <c r="D3123" t="s">
        <v>5124</v>
      </c>
      <c r="E3123" t="s">
        <v>12</v>
      </c>
      <c r="G3123" t="s">
        <v>496</v>
      </c>
      <c r="H3123" t="s">
        <v>14</v>
      </c>
      <c r="I3123" t="s">
        <v>34</v>
      </c>
    </row>
    <row r="3124" spans="1:9" hidden="1" x14ac:dyDescent="0.25">
      <c r="A3124" s="18">
        <v>3122</v>
      </c>
      <c r="B3124" t="s">
        <v>1271</v>
      </c>
      <c r="C3124" t="s">
        <v>190</v>
      </c>
      <c r="D3124" t="s">
        <v>5125</v>
      </c>
      <c r="E3124" t="s">
        <v>12</v>
      </c>
      <c r="G3124" t="s">
        <v>1273</v>
      </c>
      <c r="H3124" t="s">
        <v>14</v>
      </c>
      <c r="I3124" t="s">
        <v>15</v>
      </c>
    </row>
    <row r="3125" spans="1:9" hidden="1" x14ac:dyDescent="0.25">
      <c r="A3125" s="18">
        <v>3123</v>
      </c>
      <c r="B3125" t="s">
        <v>1505</v>
      </c>
      <c r="C3125" t="s">
        <v>100</v>
      </c>
      <c r="D3125" t="s">
        <v>5126</v>
      </c>
      <c r="E3125" t="s">
        <v>12</v>
      </c>
      <c r="G3125" t="s">
        <v>1507</v>
      </c>
      <c r="H3125" t="s">
        <v>14</v>
      </c>
      <c r="I3125" t="s">
        <v>15</v>
      </c>
    </row>
    <row r="3126" spans="1:9" hidden="1" x14ac:dyDescent="0.25">
      <c r="A3126" s="18">
        <v>3124</v>
      </c>
      <c r="B3126" t="s">
        <v>5127</v>
      </c>
      <c r="C3126" t="s">
        <v>17</v>
      </c>
      <c r="D3126" t="s">
        <v>5128</v>
      </c>
      <c r="E3126" t="s">
        <v>12</v>
      </c>
      <c r="G3126" t="s">
        <v>5129</v>
      </c>
      <c r="H3126" t="s">
        <v>14</v>
      </c>
      <c r="I3126" t="s">
        <v>15</v>
      </c>
    </row>
    <row r="3127" spans="1:9" hidden="1" x14ac:dyDescent="0.25">
      <c r="A3127" s="18">
        <v>3125</v>
      </c>
      <c r="B3127" t="s">
        <v>1580</v>
      </c>
      <c r="C3127" t="s">
        <v>27</v>
      </c>
      <c r="D3127" t="s">
        <v>5130</v>
      </c>
      <c r="E3127" t="s">
        <v>12</v>
      </c>
      <c r="G3127" t="s">
        <v>1582</v>
      </c>
      <c r="H3127" t="s">
        <v>14</v>
      </c>
      <c r="I3127" t="s">
        <v>15</v>
      </c>
    </row>
    <row r="3128" spans="1:9" hidden="1" x14ac:dyDescent="0.25">
      <c r="A3128" s="18">
        <v>3126</v>
      </c>
      <c r="B3128" t="s">
        <v>2347</v>
      </c>
      <c r="C3128" t="s">
        <v>24</v>
      </c>
      <c r="D3128" t="s">
        <v>5131</v>
      </c>
      <c r="E3128" t="s">
        <v>12</v>
      </c>
      <c r="G3128" t="s">
        <v>2349</v>
      </c>
      <c r="H3128" t="s">
        <v>14</v>
      </c>
      <c r="I3128" t="s">
        <v>15</v>
      </c>
    </row>
    <row r="3129" spans="1:9" hidden="1" x14ac:dyDescent="0.25">
      <c r="A3129" s="18">
        <v>3127</v>
      </c>
      <c r="C3129" t="s">
        <v>31</v>
      </c>
      <c r="D3129" t="s">
        <v>5132</v>
      </c>
      <c r="E3129" t="s">
        <v>12</v>
      </c>
      <c r="G3129" t="s">
        <v>381</v>
      </c>
      <c r="H3129" t="s">
        <v>14</v>
      </c>
      <c r="I3129" t="s">
        <v>15</v>
      </c>
    </row>
    <row r="3130" spans="1:9" hidden="1" x14ac:dyDescent="0.25">
      <c r="A3130" s="18">
        <v>3128</v>
      </c>
      <c r="B3130" t="s">
        <v>152</v>
      </c>
      <c r="C3130" t="s">
        <v>71</v>
      </c>
      <c r="D3130" t="s">
        <v>5133</v>
      </c>
      <c r="E3130" t="s">
        <v>12</v>
      </c>
      <c r="G3130" t="s">
        <v>154</v>
      </c>
      <c r="H3130" t="s">
        <v>14</v>
      </c>
      <c r="I3130" t="s">
        <v>34</v>
      </c>
    </row>
    <row r="3131" spans="1:9" hidden="1" x14ac:dyDescent="0.25">
      <c r="A3131" s="18">
        <v>3129</v>
      </c>
      <c r="B3131" t="s">
        <v>420</v>
      </c>
      <c r="C3131" t="s">
        <v>100</v>
      </c>
      <c r="D3131" t="s">
        <v>5134</v>
      </c>
      <c r="E3131" t="s">
        <v>12</v>
      </c>
      <c r="G3131" t="s">
        <v>422</v>
      </c>
      <c r="H3131" t="s">
        <v>14</v>
      </c>
      <c r="I3131" t="s">
        <v>15</v>
      </c>
    </row>
    <row r="3132" spans="1:9" hidden="1" x14ac:dyDescent="0.25">
      <c r="A3132" s="18">
        <v>3130</v>
      </c>
      <c r="B3132" t="s">
        <v>1822</v>
      </c>
      <c r="C3132" t="s">
        <v>190</v>
      </c>
      <c r="D3132" t="s">
        <v>5135</v>
      </c>
      <c r="E3132" t="s">
        <v>12</v>
      </c>
      <c r="G3132" t="s">
        <v>1824</v>
      </c>
      <c r="H3132" t="s">
        <v>14</v>
      </c>
      <c r="I3132" t="s">
        <v>15</v>
      </c>
    </row>
    <row r="3133" spans="1:9" hidden="1" x14ac:dyDescent="0.25">
      <c r="A3133" s="18">
        <v>3131</v>
      </c>
      <c r="B3133" t="s">
        <v>5136</v>
      </c>
      <c r="C3133" t="s">
        <v>17</v>
      </c>
      <c r="D3133" t="s">
        <v>5137</v>
      </c>
      <c r="E3133" t="s">
        <v>12</v>
      </c>
      <c r="G3133" t="s">
        <v>5138</v>
      </c>
      <c r="H3133" t="s">
        <v>14</v>
      </c>
      <c r="I3133" t="s">
        <v>15</v>
      </c>
    </row>
    <row r="3134" spans="1:9" hidden="1" x14ac:dyDescent="0.25">
      <c r="A3134" s="18">
        <v>3132</v>
      </c>
      <c r="B3134" t="s">
        <v>657</v>
      </c>
      <c r="C3134" t="s">
        <v>190</v>
      </c>
      <c r="D3134" t="s">
        <v>5139</v>
      </c>
      <c r="E3134" t="s">
        <v>12</v>
      </c>
      <c r="G3134" t="s">
        <v>659</v>
      </c>
      <c r="H3134" t="s">
        <v>14</v>
      </c>
      <c r="I3134" t="s">
        <v>34</v>
      </c>
    </row>
    <row r="3135" spans="1:9" hidden="1" x14ac:dyDescent="0.25">
      <c r="A3135" s="18">
        <v>3133</v>
      </c>
      <c r="B3135" t="s">
        <v>679</v>
      </c>
      <c r="C3135" t="s">
        <v>24</v>
      </c>
      <c r="D3135" t="s">
        <v>5140</v>
      </c>
      <c r="E3135" t="s">
        <v>12</v>
      </c>
      <c r="G3135" t="s">
        <v>681</v>
      </c>
      <c r="H3135" t="s">
        <v>14</v>
      </c>
      <c r="I3135" t="s">
        <v>15</v>
      </c>
    </row>
    <row r="3136" spans="1:9" hidden="1" x14ac:dyDescent="0.25">
      <c r="A3136" s="18">
        <v>3134</v>
      </c>
      <c r="B3136" t="s">
        <v>2129</v>
      </c>
      <c r="C3136" t="s">
        <v>200</v>
      </c>
      <c r="D3136" t="s">
        <v>5141</v>
      </c>
      <c r="E3136" t="s">
        <v>12</v>
      </c>
      <c r="G3136" t="s">
        <v>2131</v>
      </c>
      <c r="H3136" t="s">
        <v>14</v>
      </c>
      <c r="I3136" t="s">
        <v>15</v>
      </c>
    </row>
    <row r="3137" spans="1:11" hidden="1" x14ac:dyDescent="0.25">
      <c r="A3137" s="18">
        <v>3135</v>
      </c>
      <c r="B3137" t="s">
        <v>5142</v>
      </c>
      <c r="C3137" t="s">
        <v>17</v>
      </c>
      <c r="D3137" t="s">
        <v>5143</v>
      </c>
      <c r="E3137" t="s">
        <v>12</v>
      </c>
      <c r="G3137" t="s">
        <v>5144</v>
      </c>
      <c r="H3137" t="s">
        <v>14</v>
      </c>
      <c r="I3137" t="s">
        <v>15</v>
      </c>
    </row>
    <row r="3138" spans="1:11" hidden="1" x14ac:dyDescent="0.25">
      <c r="A3138" s="18">
        <v>3136</v>
      </c>
      <c r="B3138" t="s">
        <v>131</v>
      </c>
      <c r="C3138" t="s">
        <v>190</v>
      </c>
      <c r="D3138" t="s">
        <v>5145</v>
      </c>
      <c r="E3138" t="s">
        <v>12</v>
      </c>
      <c r="G3138" t="s">
        <v>1084</v>
      </c>
      <c r="H3138" t="s">
        <v>14</v>
      </c>
      <c r="I3138" t="s">
        <v>15</v>
      </c>
    </row>
    <row r="3139" spans="1:11" hidden="1" x14ac:dyDescent="0.25">
      <c r="A3139" s="18">
        <v>3137</v>
      </c>
      <c r="B3139" t="s">
        <v>630</v>
      </c>
      <c r="C3139" t="s">
        <v>24</v>
      </c>
      <c r="D3139" t="s">
        <v>5146</v>
      </c>
      <c r="E3139" t="s">
        <v>12</v>
      </c>
      <c r="G3139" t="s">
        <v>2697</v>
      </c>
      <c r="H3139" t="s">
        <v>14</v>
      </c>
      <c r="I3139" t="s">
        <v>15</v>
      </c>
    </row>
    <row r="3140" spans="1:11" hidden="1" x14ac:dyDescent="0.25">
      <c r="A3140" s="18">
        <v>3138</v>
      </c>
      <c r="B3140" t="s">
        <v>1174</v>
      </c>
      <c r="C3140" t="s">
        <v>71</v>
      </c>
      <c r="D3140" t="s">
        <v>5147</v>
      </c>
      <c r="E3140" t="s">
        <v>12</v>
      </c>
      <c r="G3140" t="s">
        <v>1176</v>
      </c>
      <c r="H3140" t="s">
        <v>14</v>
      </c>
      <c r="I3140" t="s">
        <v>15</v>
      </c>
    </row>
    <row r="3141" spans="1:11" hidden="1" x14ac:dyDescent="0.25">
      <c r="A3141" s="18">
        <v>3139</v>
      </c>
      <c r="B3141" t="s">
        <v>235</v>
      </c>
      <c r="C3141" t="s">
        <v>44</v>
      </c>
      <c r="D3141" t="s">
        <v>5148</v>
      </c>
      <c r="E3141" t="s">
        <v>12</v>
      </c>
      <c r="G3141" t="s">
        <v>237</v>
      </c>
      <c r="H3141" t="s">
        <v>14</v>
      </c>
      <c r="I3141" t="s">
        <v>15</v>
      </c>
    </row>
    <row r="3142" spans="1:11" hidden="1" x14ac:dyDescent="0.25">
      <c r="A3142" s="18">
        <v>3140</v>
      </c>
      <c r="B3142" t="s">
        <v>420</v>
      </c>
      <c r="C3142" t="s">
        <v>10</v>
      </c>
      <c r="D3142" t="s">
        <v>5149</v>
      </c>
      <c r="E3142" t="s">
        <v>12</v>
      </c>
      <c r="G3142" t="s">
        <v>422</v>
      </c>
      <c r="H3142" t="s">
        <v>14</v>
      </c>
      <c r="I3142" t="s">
        <v>15</v>
      </c>
    </row>
    <row r="3143" spans="1:11" hidden="1" x14ac:dyDescent="0.25">
      <c r="A3143" s="18">
        <v>3141</v>
      </c>
      <c r="B3143" t="s">
        <v>1396</v>
      </c>
      <c r="C3143" t="s">
        <v>10</v>
      </c>
      <c r="D3143" t="s">
        <v>5150</v>
      </c>
      <c r="E3143" t="s">
        <v>12</v>
      </c>
      <c r="G3143" t="s">
        <v>1189</v>
      </c>
      <c r="H3143" t="s">
        <v>14</v>
      </c>
      <c r="I3143" t="s">
        <v>34</v>
      </c>
    </row>
    <row r="3144" spans="1:11" hidden="1" x14ac:dyDescent="0.25">
      <c r="A3144" s="18">
        <v>3142</v>
      </c>
      <c r="D3144" t="s">
        <v>5151</v>
      </c>
      <c r="E3144" t="s">
        <v>12</v>
      </c>
      <c r="F3144" t="s">
        <v>698</v>
      </c>
      <c r="G3144" t="s">
        <v>5152</v>
      </c>
      <c r="H3144" t="s">
        <v>700</v>
      </c>
      <c r="I3144" t="s">
        <v>15</v>
      </c>
    </row>
    <row r="3145" spans="1:11" hidden="1" x14ac:dyDescent="0.25">
      <c r="A3145" s="18">
        <v>3143</v>
      </c>
      <c r="B3145" t="s">
        <v>1305</v>
      </c>
      <c r="C3145" t="s">
        <v>24</v>
      </c>
      <c r="D3145" t="s">
        <v>5153</v>
      </c>
      <c r="E3145" t="s">
        <v>12</v>
      </c>
      <c r="G3145" t="s">
        <v>1307</v>
      </c>
      <c r="H3145" t="s">
        <v>14</v>
      </c>
      <c r="I3145" t="s">
        <v>15</v>
      </c>
    </row>
    <row r="3146" spans="1:11" hidden="1" x14ac:dyDescent="0.25">
      <c r="A3146" s="18">
        <v>3144</v>
      </c>
      <c r="B3146" t="s">
        <v>3044</v>
      </c>
      <c r="C3146" t="s">
        <v>24</v>
      </c>
      <c r="D3146" t="s">
        <v>5154</v>
      </c>
      <c r="E3146" t="s">
        <v>12</v>
      </c>
      <c r="G3146" t="s">
        <v>3046</v>
      </c>
      <c r="H3146" t="s">
        <v>14</v>
      </c>
      <c r="I3146" t="s">
        <v>15</v>
      </c>
    </row>
    <row r="3147" spans="1:11" hidden="1" x14ac:dyDescent="0.25">
      <c r="A3147" s="18">
        <v>3145</v>
      </c>
      <c r="B3147" t="s">
        <v>306</v>
      </c>
      <c r="C3147" t="s">
        <v>91</v>
      </c>
      <c r="D3147" t="s">
        <v>5155</v>
      </c>
      <c r="E3147" t="s">
        <v>12</v>
      </c>
      <c r="G3147" t="s">
        <v>308</v>
      </c>
      <c r="H3147" t="s">
        <v>14</v>
      </c>
      <c r="I3147" t="s">
        <v>15</v>
      </c>
    </row>
    <row r="3148" spans="1:11" hidden="1" x14ac:dyDescent="0.25">
      <c r="A3148" s="18">
        <v>3146</v>
      </c>
      <c r="B3148" t="s">
        <v>1860</v>
      </c>
      <c r="C3148" t="s">
        <v>190</v>
      </c>
      <c r="D3148" t="s">
        <v>5156</v>
      </c>
      <c r="E3148" t="s">
        <v>12</v>
      </c>
      <c r="G3148" t="s">
        <v>1862</v>
      </c>
      <c r="H3148" t="s">
        <v>14</v>
      </c>
      <c r="I3148" t="s">
        <v>15</v>
      </c>
    </row>
    <row r="3149" spans="1:11" x14ac:dyDescent="0.25">
      <c r="A3149" s="18">
        <v>691</v>
      </c>
      <c r="C3149" t="s">
        <v>2822</v>
      </c>
      <c r="D3149" t="s">
        <v>5157</v>
      </c>
      <c r="E3149" t="s">
        <v>12</v>
      </c>
      <c r="G3149" t="s">
        <v>5158</v>
      </c>
      <c r="H3149" t="s">
        <v>38</v>
      </c>
      <c r="I3149" t="s">
        <v>2917</v>
      </c>
      <c r="K3149" s="50" t="s">
        <v>4732</v>
      </c>
    </row>
    <row r="3150" spans="1:11" hidden="1" x14ac:dyDescent="0.25">
      <c r="A3150" s="18">
        <v>3148</v>
      </c>
      <c r="B3150" t="s">
        <v>502</v>
      </c>
      <c r="C3150" t="s">
        <v>27</v>
      </c>
      <c r="D3150" t="s">
        <v>5159</v>
      </c>
      <c r="E3150" t="s">
        <v>12</v>
      </c>
      <c r="G3150" t="s">
        <v>504</v>
      </c>
      <c r="H3150" t="s">
        <v>14</v>
      </c>
      <c r="I3150" t="s">
        <v>15</v>
      </c>
    </row>
    <row r="3151" spans="1:11" hidden="1" x14ac:dyDescent="0.25">
      <c r="A3151" s="18">
        <v>3149</v>
      </c>
      <c r="B3151" t="s">
        <v>1624</v>
      </c>
      <c r="C3151" t="s">
        <v>91</v>
      </c>
      <c r="D3151" t="s">
        <v>5160</v>
      </c>
      <c r="E3151" t="s">
        <v>12</v>
      </c>
      <c r="G3151" t="s">
        <v>1626</v>
      </c>
      <c r="H3151" t="s">
        <v>14</v>
      </c>
      <c r="I3151" t="s">
        <v>15</v>
      </c>
    </row>
    <row r="3152" spans="1:11" hidden="1" x14ac:dyDescent="0.25">
      <c r="A3152" s="18">
        <v>3150</v>
      </c>
      <c r="B3152" t="s">
        <v>5161</v>
      </c>
      <c r="C3152" t="s">
        <v>17</v>
      </c>
      <c r="D3152" t="s">
        <v>5162</v>
      </c>
      <c r="E3152" t="s">
        <v>12</v>
      </c>
      <c r="G3152" t="s">
        <v>5163</v>
      </c>
      <c r="H3152" t="s">
        <v>14</v>
      </c>
      <c r="I3152" t="s">
        <v>15</v>
      </c>
    </row>
    <row r="3153" spans="1:11" hidden="1" x14ac:dyDescent="0.25">
      <c r="A3153" s="18">
        <v>3151</v>
      </c>
      <c r="C3153" t="s">
        <v>44</v>
      </c>
      <c r="D3153" t="s">
        <v>5164</v>
      </c>
      <c r="E3153" t="s">
        <v>12</v>
      </c>
      <c r="G3153" t="s">
        <v>1386</v>
      </c>
      <c r="H3153" t="s">
        <v>14</v>
      </c>
      <c r="I3153" t="s">
        <v>34</v>
      </c>
    </row>
    <row r="3154" spans="1:11" hidden="1" x14ac:dyDescent="0.25">
      <c r="A3154" s="18">
        <v>3152</v>
      </c>
      <c r="B3154" t="s">
        <v>5165</v>
      </c>
      <c r="C3154" t="s">
        <v>17</v>
      </c>
      <c r="D3154" t="s">
        <v>5166</v>
      </c>
      <c r="E3154" t="s">
        <v>12</v>
      </c>
      <c r="G3154" t="s">
        <v>5167</v>
      </c>
      <c r="H3154" t="s">
        <v>14</v>
      </c>
      <c r="I3154" t="s">
        <v>15</v>
      </c>
    </row>
    <row r="3155" spans="1:11" hidden="1" x14ac:dyDescent="0.25">
      <c r="A3155" s="18">
        <v>3153</v>
      </c>
      <c r="B3155" t="s">
        <v>952</v>
      </c>
      <c r="C3155" t="s">
        <v>190</v>
      </c>
      <c r="D3155" t="s">
        <v>5168</v>
      </c>
      <c r="E3155" t="s">
        <v>12</v>
      </c>
      <c r="G3155" t="s">
        <v>954</v>
      </c>
      <c r="H3155" t="s">
        <v>14</v>
      </c>
      <c r="I3155" t="s">
        <v>15</v>
      </c>
    </row>
    <row r="3156" spans="1:11" hidden="1" x14ac:dyDescent="0.25">
      <c r="A3156" s="18">
        <v>3154</v>
      </c>
      <c r="B3156" t="s">
        <v>1417</v>
      </c>
      <c r="C3156" t="s">
        <v>48</v>
      </c>
      <c r="D3156" t="s">
        <v>5169</v>
      </c>
      <c r="E3156" t="s">
        <v>12</v>
      </c>
      <c r="G3156" t="s">
        <v>1419</v>
      </c>
      <c r="H3156" t="s">
        <v>14</v>
      </c>
      <c r="I3156" t="s">
        <v>34</v>
      </c>
    </row>
    <row r="3157" spans="1:11" hidden="1" x14ac:dyDescent="0.25">
      <c r="A3157" s="18">
        <v>3155</v>
      </c>
      <c r="C3157" t="s">
        <v>143</v>
      </c>
      <c r="D3157" t="s">
        <v>5170</v>
      </c>
      <c r="E3157" t="s">
        <v>12</v>
      </c>
      <c r="G3157" t="s">
        <v>776</v>
      </c>
      <c r="H3157" t="s">
        <v>14</v>
      </c>
      <c r="I3157" t="s">
        <v>777</v>
      </c>
    </row>
    <row r="3158" spans="1:11" hidden="1" x14ac:dyDescent="0.25">
      <c r="A3158" s="18">
        <v>3156</v>
      </c>
      <c r="B3158" t="s">
        <v>227</v>
      </c>
      <c r="C3158" t="s">
        <v>91</v>
      </c>
      <c r="D3158" t="s">
        <v>5171</v>
      </c>
      <c r="E3158" t="s">
        <v>12</v>
      </c>
      <c r="G3158" t="s">
        <v>229</v>
      </c>
      <c r="H3158" t="s">
        <v>14</v>
      </c>
      <c r="I3158" t="s">
        <v>15</v>
      </c>
    </row>
    <row r="3159" spans="1:11" hidden="1" x14ac:dyDescent="0.25">
      <c r="A3159" s="18">
        <v>3157</v>
      </c>
      <c r="B3159" t="s">
        <v>2318</v>
      </c>
      <c r="C3159" t="s">
        <v>31</v>
      </c>
      <c r="D3159" t="s">
        <v>5172</v>
      </c>
      <c r="E3159" t="s">
        <v>12</v>
      </c>
      <c r="G3159" t="s">
        <v>2320</v>
      </c>
      <c r="H3159" t="s">
        <v>14</v>
      </c>
      <c r="I3159" t="s">
        <v>15</v>
      </c>
    </row>
    <row r="3160" spans="1:11" hidden="1" x14ac:dyDescent="0.25">
      <c r="A3160" s="18">
        <v>3158</v>
      </c>
      <c r="B3160" t="s">
        <v>5173</v>
      </c>
      <c r="C3160" t="s">
        <v>17</v>
      </c>
      <c r="D3160" t="s">
        <v>5174</v>
      </c>
      <c r="E3160" t="s">
        <v>12</v>
      </c>
      <c r="G3160" t="s">
        <v>5175</v>
      </c>
      <c r="H3160" t="s">
        <v>14</v>
      </c>
      <c r="I3160" t="s">
        <v>15</v>
      </c>
    </row>
    <row r="3161" spans="1:11" hidden="1" x14ac:dyDescent="0.25">
      <c r="A3161" s="18">
        <v>3159</v>
      </c>
      <c r="B3161" t="s">
        <v>2129</v>
      </c>
      <c r="C3161" t="s">
        <v>27</v>
      </c>
      <c r="D3161" t="s">
        <v>5176</v>
      </c>
      <c r="E3161" t="s">
        <v>12</v>
      </c>
      <c r="G3161" t="s">
        <v>2131</v>
      </c>
      <c r="H3161" t="s">
        <v>14</v>
      </c>
      <c r="I3161" t="s">
        <v>15</v>
      </c>
    </row>
    <row r="3162" spans="1:11" hidden="1" x14ac:dyDescent="0.25">
      <c r="A3162" s="18">
        <v>3160</v>
      </c>
      <c r="B3162" t="s">
        <v>881</v>
      </c>
      <c r="C3162" t="s">
        <v>27</v>
      </c>
      <c r="D3162" t="s">
        <v>5177</v>
      </c>
      <c r="E3162" t="s">
        <v>12</v>
      </c>
      <c r="G3162" t="s">
        <v>883</v>
      </c>
      <c r="H3162" t="s">
        <v>14</v>
      </c>
      <c r="I3162" t="s">
        <v>15</v>
      </c>
    </row>
    <row r="3163" spans="1:11" hidden="1" x14ac:dyDescent="0.25">
      <c r="A3163" s="18">
        <v>3161</v>
      </c>
      <c r="B3163" t="s">
        <v>1265</v>
      </c>
      <c r="C3163" t="s">
        <v>44</v>
      </c>
      <c r="D3163" t="s">
        <v>5178</v>
      </c>
      <c r="E3163" t="s">
        <v>12</v>
      </c>
      <c r="G3163" t="s">
        <v>1267</v>
      </c>
      <c r="H3163" t="s">
        <v>14</v>
      </c>
      <c r="I3163" t="s">
        <v>15</v>
      </c>
    </row>
    <row r="3164" spans="1:11" hidden="1" x14ac:dyDescent="0.25">
      <c r="A3164" s="18">
        <v>3162</v>
      </c>
      <c r="B3164" t="s">
        <v>1505</v>
      </c>
      <c r="C3164" t="s">
        <v>71</v>
      </c>
      <c r="D3164" t="s">
        <v>5179</v>
      </c>
      <c r="E3164" t="s">
        <v>12</v>
      </c>
      <c r="G3164" t="s">
        <v>1507</v>
      </c>
      <c r="H3164" t="s">
        <v>14</v>
      </c>
      <c r="I3164" t="s">
        <v>15</v>
      </c>
    </row>
    <row r="3165" spans="1:11" hidden="1" x14ac:dyDescent="0.25">
      <c r="A3165" s="18">
        <v>3163</v>
      </c>
      <c r="B3165" t="s">
        <v>1690</v>
      </c>
      <c r="C3165" t="s">
        <v>100</v>
      </c>
      <c r="D3165" t="s">
        <v>5180</v>
      </c>
      <c r="E3165" t="s">
        <v>12</v>
      </c>
      <c r="G3165" t="s">
        <v>1692</v>
      </c>
      <c r="H3165" t="s">
        <v>14</v>
      </c>
      <c r="I3165" t="s">
        <v>15</v>
      </c>
    </row>
    <row r="3166" spans="1:11" hidden="1" x14ac:dyDescent="0.25">
      <c r="A3166" s="18">
        <v>3164</v>
      </c>
      <c r="B3166" t="s">
        <v>5181</v>
      </c>
      <c r="C3166" t="s">
        <v>17</v>
      </c>
      <c r="D3166" t="s">
        <v>5182</v>
      </c>
      <c r="E3166" t="s">
        <v>12</v>
      </c>
      <c r="G3166" t="s">
        <v>5183</v>
      </c>
      <c r="H3166" t="s">
        <v>14</v>
      </c>
      <c r="I3166" t="s">
        <v>15</v>
      </c>
    </row>
    <row r="3167" spans="1:11" hidden="1" x14ac:dyDescent="0.25">
      <c r="A3167" s="18">
        <v>3165</v>
      </c>
      <c r="B3167" t="s">
        <v>170</v>
      </c>
      <c r="C3167" t="s">
        <v>91</v>
      </c>
      <c r="D3167" t="s">
        <v>5184</v>
      </c>
      <c r="E3167" t="s">
        <v>12</v>
      </c>
      <c r="G3167" t="s">
        <v>172</v>
      </c>
      <c r="H3167" t="s">
        <v>14</v>
      </c>
      <c r="I3167" t="s">
        <v>15</v>
      </c>
    </row>
    <row r="3168" spans="1:11" x14ac:dyDescent="0.25">
      <c r="A3168" s="18">
        <v>3795</v>
      </c>
      <c r="C3168" t="s">
        <v>2822</v>
      </c>
      <c r="D3168" t="s">
        <v>5185</v>
      </c>
      <c r="E3168" t="s">
        <v>12</v>
      </c>
      <c r="G3168" t="s">
        <v>5186</v>
      </c>
      <c r="H3168" t="s">
        <v>38</v>
      </c>
      <c r="I3168" t="s">
        <v>2917</v>
      </c>
      <c r="K3168" s="50" t="s">
        <v>4732</v>
      </c>
    </row>
    <row r="3169" spans="1:9" hidden="1" x14ac:dyDescent="0.25">
      <c r="A3169" s="18">
        <v>3167</v>
      </c>
      <c r="B3169" t="s">
        <v>1265</v>
      </c>
      <c r="C3169" t="s">
        <v>100</v>
      </c>
      <c r="D3169" t="s">
        <v>5187</v>
      </c>
      <c r="E3169" t="s">
        <v>12</v>
      </c>
      <c r="G3169" t="s">
        <v>1267</v>
      </c>
      <c r="H3169" t="s">
        <v>14</v>
      </c>
      <c r="I3169" t="s">
        <v>15</v>
      </c>
    </row>
    <row r="3170" spans="1:9" hidden="1" x14ac:dyDescent="0.25">
      <c r="A3170" s="18">
        <v>3168</v>
      </c>
      <c r="B3170" t="s">
        <v>1860</v>
      </c>
      <c r="C3170" t="s">
        <v>44</v>
      </c>
      <c r="D3170" t="s">
        <v>5188</v>
      </c>
      <c r="E3170" t="s">
        <v>12</v>
      </c>
      <c r="G3170" t="s">
        <v>1862</v>
      </c>
      <c r="H3170" t="s">
        <v>14</v>
      </c>
      <c r="I3170" t="s">
        <v>15</v>
      </c>
    </row>
    <row r="3171" spans="1:9" hidden="1" x14ac:dyDescent="0.25">
      <c r="A3171" s="18">
        <v>3169</v>
      </c>
      <c r="C3171" t="s">
        <v>27</v>
      </c>
      <c r="D3171" t="s">
        <v>5189</v>
      </c>
      <c r="E3171" t="s">
        <v>12</v>
      </c>
      <c r="G3171" t="s">
        <v>179</v>
      </c>
      <c r="H3171" t="s">
        <v>14</v>
      </c>
      <c r="I3171" t="s">
        <v>15</v>
      </c>
    </row>
    <row r="3172" spans="1:9" hidden="1" x14ac:dyDescent="0.25">
      <c r="A3172" s="18">
        <v>3170</v>
      </c>
      <c r="B3172" t="s">
        <v>881</v>
      </c>
      <c r="C3172" t="s">
        <v>44</v>
      </c>
      <c r="D3172" t="s">
        <v>5190</v>
      </c>
      <c r="E3172" t="s">
        <v>12</v>
      </c>
      <c r="G3172" t="s">
        <v>883</v>
      </c>
      <c r="H3172" t="s">
        <v>14</v>
      </c>
      <c r="I3172" t="s">
        <v>15</v>
      </c>
    </row>
    <row r="3173" spans="1:9" hidden="1" x14ac:dyDescent="0.25">
      <c r="A3173" s="18">
        <v>3171</v>
      </c>
      <c r="B3173" t="s">
        <v>1044</v>
      </c>
      <c r="C3173" t="s">
        <v>24</v>
      </c>
      <c r="D3173" t="s">
        <v>5191</v>
      </c>
      <c r="E3173" t="s">
        <v>12</v>
      </c>
      <c r="G3173" t="s">
        <v>1046</v>
      </c>
      <c r="H3173" t="s">
        <v>14</v>
      </c>
      <c r="I3173" t="s">
        <v>34</v>
      </c>
    </row>
    <row r="3174" spans="1:9" hidden="1" x14ac:dyDescent="0.25">
      <c r="A3174" s="18">
        <v>3172</v>
      </c>
      <c r="B3174" t="s">
        <v>1667</v>
      </c>
      <c r="C3174" t="s">
        <v>44</v>
      </c>
      <c r="D3174" t="s">
        <v>5192</v>
      </c>
      <c r="E3174" t="s">
        <v>12</v>
      </c>
      <c r="G3174" t="s">
        <v>1669</v>
      </c>
      <c r="H3174" t="s">
        <v>14</v>
      </c>
      <c r="I3174" t="s">
        <v>15</v>
      </c>
    </row>
    <row r="3175" spans="1:9" hidden="1" x14ac:dyDescent="0.25">
      <c r="A3175" s="18">
        <v>3173</v>
      </c>
      <c r="B3175" t="s">
        <v>5193</v>
      </c>
      <c r="C3175" t="s">
        <v>17</v>
      </c>
      <c r="D3175" t="s">
        <v>5194</v>
      </c>
      <c r="E3175" t="s">
        <v>12</v>
      </c>
      <c r="G3175" t="s">
        <v>5195</v>
      </c>
      <c r="H3175" t="s">
        <v>14</v>
      </c>
      <c r="I3175" t="s">
        <v>15</v>
      </c>
    </row>
    <row r="3176" spans="1:9" hidden="1" x14ac:dyDescent="0.25">
      <c r="A3176" s="18">
        <v>3174</v>
      </c>
      <c r="B3176" t="s">
        <v>5196</v>
      </c>
      <c r="C3176" t="s">
        <v>17</v>
      </c>
      <c r="D3176" t="s">
        <v>5197</v>
      </c>
      <c r="E3176" t="s">
        <v>12</v>
      </c>
      <c r="G3176" t="s">
        <v>5198</v>
      </c>
      <c r="H3176" t="s">
        <v>14</v>
      </c>
      <c r="I3176" t="s">
        <v>15</v>
      </c>
    </row>
    <row r="3177" spans="1:9" hidden="1" x14ac:dyDescent="0.25">
      <c r="A3177" s="18">
        <v>3175</v>
      </c>
      <c r="B3177" t="s">
        <v>5199</v>
      </c>
      <c r="C3177" t="s">
        <v>190</v>
      </c>
      <c r="D3177" t="s">
        <v>5200</v>
      </c>
      <c r="E3177" t="s">
        <v>12</v>
      </c>
      <c r="G3177" t="s">
        <v>5201</v>
      </c>
      <c r="H3177" t="s">
        <v>14</v>
      </c>
      <c r="I3177" t="s">
        <v>15</v>
      </c>
    </row>
    <row r="3178" spans="1:9" hidden="1" x14ac:dyDescent="0.25">
      <c r="A3178" s="18">
        <v>3176</v>
      </c>
      <c r="C3178" t="s">
        <v>190</v>
      </c>
      <c r="D3178" t="s">
        <v>5202</v>
      </c>
      <c r="E3178" t="s">
        <v>12</v>
      </c>
      <c r="G3178" t="s">
        <v>959</v>
      </c>
      <c r="H3178" t="s">
        <v>14</v>
      </c>
      <c r="I3178" t="s">
        <v>15</v>
      </c>
    </row>
    <row r="3179" spans="1:9" hidden="1" x14ac:dyDescent="0.25">
      <c r="A3179" s="18">
        <v>3177</v>
      </c>
      <c r="B3179" t="s">
        <v>619</v>
      </c>
      <c r="C3179" t="s">
        <v>24</v>
      </c>
      <c r="D3179" t="s">
        <v>5203</v>
      </c>
      <c r="E3179" t="s">
        <v>12</v>
      </c>
      <c r="G3179" t="s">
        <v>621</v>
      </c>
      <c r="H3179" t="s">
        <v>14</v>
      </c>
      <c r="I3179" t="s">
        <v>15</v>
      </c>
    </row>
    <row r="3180" spans="1:9" hidden="1" x14ac:dyDescent="0.25">
      <c r="A3180" s="18">
        <v>3178</v>
      </c>
      <c r="C3180" t="s">
        <v>190</v>
      </c>
      <c r="D3180" t="s">
        <v>5204</v>
      </c>
      <c r="E3180" t="s">
        <v>12</v>
      </c>
      <c r="G3180" t="s">
        <v>2995</v>
      </c>
      <c r="H3180" t="s">
        <v>14</v>
      </c>
      <c r="I3180" t="s">
        <v>15</v>
      </c>
    </row>
    <row r="3181" spans="1:9" hidden="1" x14ac:dyDescent="0.25">
      <c r="A3181" s="18">
        <v>3179</v>
      </c>
      <c r="B3181" t="s">
        <v>2037</v>
      </c>
      <c r="C3181" t="s">
        <v>44</v>
      </c>
      <c r="D3181" t="s">
        <v>5205</v>
      </c>
      <c r="E3181" t="s">
        <v>12</v>
      </c>
      <c r="G3181" t="s">
        <v>2039</v>
      </c>
      <c r="H3181" t="s">
        <v>14</v>
      </c>
      <c r="I3181" t="s">
        <v>15</v>
      </c>
    </row>
    <row r="3182" spans="1:9" hidden="1" x14ac:dyDescent="0.25">
      <c r="A3182" s="18">
        <v>3180</v>
      </c>
      <c r="B3182" t="s">
        <v>5206</v>
      </c>
      <c r="C3182" t="s">
        <v>17</v>
      </c>
      <c r="D3182" t="s">
        <v>5207</v>
      </c>
      <c r="E3182" t="s">
        <v>12</v>
      </c>
      <c r="G3182" t="s">
        <v>5208</v>
      </c>
      <c r="H3182" t="s">
        <v>14</v>
      </c>
      <c r="I3182" t="s">
        <v>15</v>
      </c>
    </row>
    <row r="3183" spans="1:9" hidden="1" x14ac:dyDescent="0.25">
      <c r="A3183" s="18">
        <v>3181</v>
      </c>
      <c r="B3183" t="s">
        <v>420</v>
      </c>
      <c r="C3183" t="s">
        <v>48</v>
      </c>
      <c r="D3183" t="s">
        <v>5209</v>
      </c>
      <c r="E3183" t="s">
        <v>12</v>
      </c>
      <c r="G3183" t="s">
        <v>422</v>
      </c>
      <c r="H3183" t="s">
        <v>14</v>
      </c>
      <c r="I3183" t="s">
        <v>15</v>
      </c>
    </row>
    <row r="3184" spans="1:9" hidden="1" x14ac:dyDescent="0.25">
      <c r="A3184" s="18">
        <v>3182</v>
      </c>
      <c r="B3184" t="s">
        <v>1380</v>
      </c>
      <c r="C3184" t="s">
        <v>10</v>
      </c>
      <c r="D3184" t="s">
        <v>5210</v>
      </c>
      <c r="E3184" t="s">
        <v>12</v>
      </c>
      <c r="G3184" t="s">
        <v>1382</v>
      </c>
      <c r="H3184" t="s">
        <v>14</v>
      </c>
      <c r="I3184" t="s">
        <v>15</v>
      </c>
    </row>
    <row r="3185" spans="1:11" hidden="1" x14ac:dyDescent="0.25">
      <c r="A3185" s="18">
        <v>3183</v>
      </c>
      <c r="B3185" t="s">
        <v>333</v>
      </c>
      <c r="C3185" t="s">
        <v>91</v>
      </c>
      <c r="D3185" t="s">
        <v>5211</v>
      </c>
      <c r="E3185" t="s">
        <v>12</v>
      </c>
      <c r="G3185" t="s">
        <v>335</v>
      </c>
      <c r="H3185" t="s">
        <v>14</v>
      </c>
      <c r="I3185" t="s">
        <v>15</v>
      </c>
    </row>
    <row r="3186" spans="1:11" hidden="1" x14ac:dyDescent="0.25">
      <c r="A3186" s="18">
        <v>3184</v>
      </c>
      <c r="B3186" t="s">
        <v>5212</v>
      </c>
      <c r="C3186" t="s">
        <v>17</v>
      </c>
      <c r="D3186" t="s">
        <v>5213</v>
      </c>
      <c r="E3186" t="s">
        <v>12</v>
      </c>
      <c r="G3186" t="s">
        <v>2560</v>
      </c>
      <c r="H3186" t="s">
        <v>14</v>
      </c>
      <c r="I3186" t="s">
        <v>15</v>
      </c>
    </row>
    <row r="3187" spans="1:11" hidden="1" x14ac:dyDescent="0.25">
      <c r="A3187" s="18">
        <v>3185</v>
      </c>
      <c r="B3187" t="s">
        <v>3977</v>
      </c>
      <c r="C3187" t="s">
        <v>91</v>
      </c>
      <c r="D3187" t="s">
        <v>5214</v>
      </c>
      <c r="E3187" t="s">
        <v>12</v>
      </c>
      <c r="G3187" t="s">
        <v>3979</v>
      </c>
      <c r="H3187" t="s">
        <v>14</v>
      </c>
      <c r="I3187" t="s">
        <v>15</v>
      </c>
    </row>
    <row r="3188" spans="1:11" hidden="1" x14ac:dyDescent="0.25">
      <c r="A3188" s="18">
        <v>3186</v>
      </c>
      <c r="D3188" t="s">
        <v>5215</v>
      </c>
      <c r="E3188" t="s">
        <v>12</v>
      </c>
      <c r="F3188" t="s">
        <v>698</v>
      </c>
      <c r="G3188" t="s">
        <v>5216</v>
      </c>
      <c r="H3188" t="s">
        <v>700</v>
      </c>
      <c r="I3188" t="s">
        <v>15</v>
      </c>
    </row>
    <row r="3189" spans="1:11" hidden="1" x14ac:dyDescent="0.25">
      <c r="A3189" s="18">
        <v>3187</v>
      </c>
      <c r="B3189" t="s">
        <v>1501</v>
      </c>
      <c r="C3189" t="s">
        <v>27</v>
      </c>
      <c r="D3189" t="s">
        <v>5217</v>
      </c>
      <c r="E3189" t="s">
        <v>12</v>
      </c>
      <c r="G3189" t="s">
        <v>1503</v>
      </c>
      <c r="H3189" t="s">
        <v>14</v>
      </c>
      <c r="I3189" t="s">
        <v>15</v>
      </c>
    </row>
    <row r="3190" spans="1:11" hidden="1" x14ac:dyDescent="0.25">
      <c r="A3190" s="18">
        <v>3188</v>
      </c>
      <c r="B3190" t="s">
        <v>5218</v>
      </c>
      <c r="C3190" t="s">
        <v>17</v>
      </c>
      <c r="D3190" t="s">
        <v>5219</v>
      </c>
      <c r="E3190" t="s">
        <v>12</v>
      </c>
      <c r="G3190" t="s">
        <v>5220</v>
      </c>
      <c r="H3190" t="s">
        <v>14</v>
      </c>
      <c r="I3190" t="s">
        <v>15</v>
      </c>
    </row>
    <row r="3191" spans="1:11" hidden="1" x14ac:dyDescent="0.25">
      <c r="A3191" s="18">
        <v>3189</v>
      </c>
      <c r="C3191" t="s">
        <v>31</v>
      </c>
      <c r="D3191" t="s">
        <v>5221</v>
      </c>
      <c r="E3191" t="s">
        <v>12</v>
      </c>
      <c r="G3191" t="s">
        <v>1746</v>
      </c>
      <c r="H3191" t="s">
        <v>14</v>
      </c>
      <c r="I3191" t="s">
        <v>15</v>
      </c>
    </row>
    <row r="3192" spans="1:11" x14ac:dyDescent="0.25">
      <c r="A3192" s="18">
        <v>2329</v>
      </c>
      <c r="C3192" t="s">
        <v>2822</v>
      </c>
      <c r="D3192" t="s">
        <v>5222</v>
      </c>
      <c r="E3192" t="s">
        <v>12</v>
      </c>
      <c r="G3192" t="s">
        <v>5223</v>
      </c>
      <c r="H3192" t="s">
        <v>38</v>
      </c>
      <c r="I3192" t="s">
        <v>2917</v>
      </c>
      <c r="K3192" s="50" t="s">
        <v>4732</v>
      </c>
    </row>
    <row r="3193" spans="1:11" hidden="1" x14ac:dyDescent="0.25">
      <c r="A3193" s="18">
        <v>3191</v>
      </c>
      <c r="B3193" t="s">
        <v>5224</v>
      </c>
      <c r="C3193" t="s">
        <v>17</v>
      </c>
      <c r="D3193" t="s">
        <v>5225</v>
      </c>
      <c r="E3193" t="s">
        <v>12</v>
      </c>
      <c r="G3193" t="s">
        <v>5226</v>
      </c>
      <c r="H3193" t="s">
        <v>14</v>
      </c>
      <c r="I3193" t="s">
        <v>15</v>
      </c>
    </row>
    <row r="3194" spans="1:11" hidden="1" x14ac:dyDescent="0.25">
      <c r="A3194" s="18">
        <v>3192</v>
      </c>
      <c r="B3194" t="s">
        <v>1540</v>
      </c>
      <c r="C3194" t="s">
        <v>31</v>
      </c>
      <c r="D3194" t="s">
        <v>5227</v>
      </c>
      <c r="E3194" t="s">
        <v>12</v>
      </c>
      <c r="G3194" t="s">
        <v>1542</v>
      </c>
      <c r="H3194" t="s">
        <v>14</v>
      </c>
      <c r="I3194" t="s">
        <v>15</v>
      </c>
    </row>
    <row r="3195" spans="1:11" hidden="1" x14ac:dyDescent="0.25">
      <c r="A3195" s="18">
        <v>3193</v>
      </c>
      <c r="B3195" t="s">
        <v>1384</v>
      </c>
      <c r="C3195" t="s">
        <v>31</v>
      </c>
      <c r="D3195" t="s">
        <v>5228</v>
      </c>
      <c r="E3195" t="s">
        <v>12</v>
      </c>
      <c r="G3195" t="s">
        <v>1386</v>
      </c>
      <c r="H3195" t="s">
        <v>14</v>
      </c>
      <c r="I3195" t="s">
        <v>34</v>
      </c>
    </row>
    <row r="3196" spans="1:11" hidden="1" x14ac:dyDescent="0.25">
      <c r="A3196" s="18">
        <v>3194</v>
      </c>
      <c r="B3196" t="s">
        <v>5229</v>
      </c>
      <c r="C3196" t="s">
        <v>190</v>
      </c>
      <c r="D3196" t="s">
        <v>5230</v>
      </c>
      <c r="E3196" t="s">
        <v>12</v>
      </c>
      <c r="G3196" t="s">
        <v>1850</v>
      </c>
      <c r="H3196" t="s">
        <v>14</v>
      </c>
      <c r="I3196" t="s">
        <v>34</v>
      </c>
    </row>
    <row r="3197" spans="1:11" hidden="1" x14ac:dyDescent="0.25">
      <c r="A3197" s="18">
        <v>3195</v>
      </c>
      <c r="B3197" t="s">
        <v>134</v>
      </c>
      <c r="C3197" t="s">
        <v>27</v>
      </c>
      <c r="D3197" t="s">
        <v>5231</v>
      </c>
      <c r="E3197" t="s">
        <v>12</v>
      </c>
      <c r="G3197" t="s">
        <v>136</v>
      </c>
      <c r="H3197" t="s">
        <v>14</v>
      </c>
      <c r="I3197" t="s">
        <v>15</v>
      </c>
    </row>
    <row r="3198" spans="1:11" hidden="1" x14ac:dyDescent="0.25">
      <c r="A3198" s="18">
        <v>3196</v>
      </c>
      <c r="B3198" t="s">
        <v>2449</v>
      </c>
      <c r="C3198" t="s">
        <v>91</v>
      </c>
      <c r="D3198" t="s">
        <v>5232</v>
      </c>
      <c r="E3198" t="s">
        <v>12</v>
      </c>
      <c r="G3198" t="s">
        <v>2451</v>
      </c>
      <c r="H3198" t="s">
        <v>14</v>
      </c>
      <c r="I3198" t="s">
        <v>15</v>
      </c>
    </row>
    <row r="3199" spans="1:11" hidden="1" x14ac:dyDescent="0.25">
      <c r="A3199" s="18">
        <v>3197</v>
      </c>
      <c r="B3199" t="s">
        <v>443</v>
      </c>
      <c r="C3199" t="s">
        <v>27</v>
      </c>
      <c r="D3199" t="s">
        <v>5233</v>
      </c>
      <c r="E3199" t="s">
        <v>12</v>
      </c>
      <c r="G3199" t="s">
        <v>445</v>
      </c>
      <c r="H3199" t="s">
        <v>14</v>
      </c>
      <c r="I3199" t="s">
        <v>15</v>
      </c>
    </row>
    <row r="3200" spans="1:11" hidden="1" x14ac:dyDescent="0.25">
      <c r="A3200" s="18">
        <v>3198</v>
      </c>
      <c r="B3200" t="s">
        <v>948</v>
      </c>
      <c r="C3200" t="s">
        <v>190</v>
      </c>
      <c r="D3200" t="s">
        <v>5234</v>
      </c>
      <c r="E3200" t="s">
        <v>12</v>
      </c>
      <c r="G3200" t="s">
        <v>950</v>
      </c>
      <c r="H3200" t="s">
        <v>14</v>
      </c>
      <c r="I3200" t="s">
        <v>15</v>
      </c>
    </row>
    <row r="3201" spans="1:9" hidden="1" x14ac:dyDescent="0.25">
      <c r="A3201" s="18">
        <v>3199</v>
      </c>
      <c r="B3201" t="s">
        <v>1308</v>
      </c>
      <c r="C3201" t="s">
        <v>91</v>
      </c>
      <c r="D3201" t="s">
        <v>5235</v>
      </c>
      <c r="E3201" t="s">
        <v>12</v>
      </c>
      <c r="G3201" t="s">
        <v>1310</v>
      </c>
      <c r="H3201" t="s">
        <v>14</v>
      </c>
      <c r="I3201" t="s">
        <v>34</v>
      </c>
    </row>
    <row r="3202" spans="1:9" hidden="1" x14ac:dyDescent="0.25">
      <c r="A3202" s="18">
        <v>3200</v>
      </c>
      <c r="B3202" t="s">
        <v>77</v>
      </c>
      <c r="C3202" t="s">
        <v>71</v>
      </c>
      <c r="D3202" t="s">
        <v>5236</v>
      </c>
      <c r="E3202" t="s">
        <v>12</v>
      </c>
      <c r="G3202" t="s">
        <v>79</v>
      </c>
      <c r="H3202" t="s">
        <v>14</v>
      </c>
      <c r="I3202" t="s">
        <v>15</v>
      </c>
    </row>
    <row r="3203" spans="1:9" hidden="1" x14ac:dyDescent="0.25">
      <c r="A3203" s="18">
        <v>3201</v>
      </c>
      <c r="B3203" t="s">
        <v>5237</v>
      </c>
      <c r="C3203" t="s">
        <v>17</v>
      </c>
      <c r="D3203" t="s">
        <v>5238</v>
      </c>
      <c r="E3203" t="s">
        <v>12</v>
      </c>
      <c r="G3203" t="s">
        <v>5239</v>
      </c>
      <c r="H3203" t="s">
        <v>14</v>
      </c>
      <c r="I3203" t="s">
        <v>15</v>
      </c>
    </row>
    <row r="3204" spans="1:9" hidden="1" x14ac:dyDescent="0.25">
      <c r="A3204" s="18">
        <v>3202</v>
      </c>
      <c r="B3204" t="s">
        <v>339</v>
      </c>
      <c r="C3204" t="s">
        <v>10</v>
      </c>
      <c r="D3204" t="s">
        <v>5240</v>
      </c>
      <c r="E3204" t="s">
        <v>12</v>
      </c>
      <c r="G3204" t="s">
        <v>341</v>
      </c>
      <c r="H3204" t="s">
        <v>14</v>
      </c>
      <c r="I3204" t="s">
        <v>15</v>
      </c>
    </row>
    <row r="3205" spans="1:9" hidden="1" x14ac:dyDescent="0.25">
      <c r="A3205" s="18">
        <v>3203</v>
      </c>
      <c r="B3205" t="s">
        <v>420</v>
      </c>
      <c r="C3205" t="s">
        <v>389</v>
      </c>
      <c r="D3205" t="s">
        <v>5241</v>
      </c>
      <c r="E3205" t="s">
        <v>12</v>
      </c>
      <c r="G3205" t="s">
        <v>422</v>
      </c>
      <c r="H3205" t="s">
        <v>14</v>
      </c>
      <c r="I3205" t="s">
        <v>15</v>
      </c>
    </row>
    <row r="3206" spans="1:9" hidden="1" x14ac:dyDescent="0.25">
      <c r="A3206" s="18">
        <v>3204</v>
      </c>
      <c r="B3206" t="s">
        <v>624</v>
      </c>
      <c r="C3206" t="s">
        <v>24</v>
      </c>
      <c r="D3206" t="s">
        <v>5242</v>
      </c>
      <c r="E3206" t="s">
        <v>12</v>
      </c>
      <c r="G3206" t="s">
        <v>626</v>
      </c>
      <c r="H3206" t="s">
        <v>14</v>
      </c>
      <c r="I3206" t="s">
        <v>15</v>
      </c>
    </row>
    <row r="3207" spans="1:9" hidden="1" x14ac:dyDescent="0.25">
      <c r="A3207" s="18">
        <v>3205</v>
      </c>
      <c r="B3207" t="s">
        <v>342</v>
      </c>
      <c r="C3207" t="s">
        <v>10</v>
      </c>
      <c r="D3207" t="s">
        <v>5243</v>
      </c>
      <c r="E3207" t="s">
        <v>12</v>
      </c>
      <c r="G3207" t="s">
        <v>344</v>
      </c>
      <c r="H3207" t="s">
        <v>14</v>
      </c>
      <c r="I3207" t="s">
        <v>15</v>
      </c>
    </row>
    <row r="3208" spans="1:9" hidden="1" x14ac:dyDescent="0.25">
      <c r="A3208" s="18">
        <v>3206</v>
      </c>
      <c r="B3208" t="s">
        <v>862</v>
      </c>
      <c r="C3208" t="s">
        <v>91</v>
      </c>
      <c r="D3208" t="s">
        <v>5244</v>
      </c>
      <c r="E3208" t="s">
        <v>12</v>
      </c>
      <c r="G3208" t="s">
        <v>864</v>
      </c>
      <c r="H3208" t="s">
        <v>14</v>
      </c>
      <c r="I3208" t="s">
        <v>770</v>
      </c>
    </row>
    <row r="3209" spans="1:9" hidden="1" x14ac:dyDescent="0.25">
      <c r="A3209" s="18">
        <v>3207</v>
      </c>
      <c r="B3209" t="s">
        <v>196</v>
      </c>
      <c r="C3209" t="s">
        <v>44</v>
      </c>
      <c r="D3209" t="s">
        <v>5245</v>
      </c>
      <c r="E3209" t="s">
        <v>12</v>
      </c>
      <c r="G3209" t="s">
        <v>198</v>
      </c>
      <c r="H3209" t="s">
        <v>14</v>
      </c>
      <c r="I3209" t="s">
        <v>15</v>
      </c>
    </row>
    <row r="3210" spans="1:9" hidden="1" x14ac:dyDescent="0.25">
      <c r="A3210" s="18">
        <v>3208</v>
      </c>
      <c r="B3210" t="s">
        <v>952</v>
      </c>
      <c r="C3210" t="s">
        <v>100</v>
      </c>
      <c r="D3210" t="s">
        <v>5246</v>
      </c>
      <c r="E3210" t="s">
        <v>12</v>
      </c>
      <c r="G3210" t="s">
        <v>954</v>
      </c>
      <c r="H3210" t="s">
        <v>14</v>
      </c>
      <c r="I3210" t="s">
        <v>15</v>
      </c>
    </row>
    <row r="3211" spans="1:9" hidden="1" x14ac:dyDescent="0.25">
      <c r="A3211" s="18">
        <v>3209</v>
      </c>
      <c r="D3211" t="s">
        <v>5247</v>
      </c>
      <c r="E3211" t="s">
        <v>12</v>
      </c>
      <c r="F3211" t="s">
        <v>698</v>
      </c>
      <c r="G3211" t="s">
        <v>5248</v>
      </c>
      <c r="H3211" t="s">
        <v>700</v>
      </c>
      <c r="I3211" t="s">
        <v>15</v>
      </c>
    </row>
    <row r="3212" spans="1:9" hidden="1" x14ac:dyDescent="0.25">
      <c r="A3212" s="18">
        <v>3210</v>
      </c>
      <c r="B3212" t="s">
        <v>5249</v>
      </c>
      <c r="C3212" t="s">
        <v>17</v>
      </c>
      <c r="D3212" t="s">
        <v>5250</v>
      </c>
      <c r="E3212" t="s">
        <v>12</v>
      </c>
      <c r="G3212" t="s">
        <v>5251</v>
      </c>
      <c r="H3212" t="s">
        <v>14</v>
      </c>
      <c r="I3212" t="s">
        <v>15</v>
      </c>
    </row>
    <row r="3213" spans="1:9" hidden="1" x14ac:dyDescent="0.25">
      <c r="A3213" s="18">
        <v>3211</v>
      </c>
      <c r="B3213" t="s">
        <v>540</v>
      </c>
      <c r="C3213" t="s">
        <v>190</v>
      </c>
      <c r="D3213" t="s">
        <v>5252</v>
      </c>
      <c r="E3213" t="s">
        <v>12</v>
      </c>
      <c r="G3213" t="s">
        <v>542</v>
      </c>
      <c r="H3213" t="s">
        <v>14</v>
      </c>
      <c r="I3213" t="s">
        <v>15</v>
      </c>
    </row>
    <row r="3214" spans="1:9" hidden="1" x14ac:dyDescent="0.25">
      <c r="A3214" s="18">
        <v>3212</v>
      </c>
      <c r="B3214" t="s">
        <v>322</v>
      </c>
      <c r="C3214" t="s">
        <v>24</v>
      </c>
      <c r="D3214" t="s">
        <v>5253</v>
      </c>
      <c r="E3214" t="s">
        <v>12</v>
      </c>
      <c r="G3214" t="s">
        <v>324</v>
      </c>
      <c r="H3214" t="s">
        <v>14</v>
      </c>
      <c r="I3214" t="s">
        <v>15</v>
      </c>
    </row>
    <row r="3215" spans="1:9" hidden="1" x14ac:dyDescent="0.25">
      <c r="A3215" s="18">
        <v>3213</v>
      </c>
      <c r="B3215" t="s">
        <v>5254</v>
      </c>
      <c r="C3215" t="s">
        <v>190</v>
      </c>
      <c r="D3215" t="s">
        <v>5255</v>
      </c>
      <c r="E3215" t="s">
        <v>12</v>
      </c>
      <c r="G3215" t="s">
        <v>5256</v>
      </c>
      <c r="H3215" t="s">
        <v>14</v>
      </c>
      <c r="I3215" t="s">
        <v>15</v>
      </c>
    </row>
    <row r="3216" spans="1:9" hidden="1" x14ac:dyDescent="0.25">
      <c r="A3216" s="18">
        <v>3214</v>
      </c>
      <c r="C3216" t="s">
        <v>48</v>
      </c>
      <c r="D3216" t="s">
        <v>5257</v>
      </c>
      <c r="E3216" t="s">
        <v>12</v>
      </c>
      <c r="G3216" t="s">
        <v>1665</v>
      </c>
      <c r="H3216" t="s">
        <v>14</v>
      </c>
      <c r="I3216" t="s">
        <v>15</v>
      </c>
    </row>
    <row r="3217" spans="1:11" hidden="1" x14ac:dyDescent="0.25">
      <c r="A3217" s="18">
        <v>3215</v>
      </c>
      <c r="B3217" t="s">
        <v>1798</v>
      </c>
      <c r="C3217" t="s">
        <v>100</v>
      </c>
      <c r="D3217" t="s">
        <v>5258</v>
      </c>
      <c r="E3217" t="s">
        <v>12</v>
      </c>
      <c r="G3217" t="s">
        <v>1800</v>
      </c>
      <c r="H3217" t="s">
        <v>14</v>
      </c>
      <c r="I3217" t="s">
        <v>34</v>
      </c>
    </row>
    <row r="3218" spans="1:11" hidden="1" x14ac:dyDescent="0.25">
      <c r="A3218" s="18">
        <v>3216</v>
      </c>
      <c r="B3218" t="s">
        <v>1311</v>
      </c>
      <c r="C3218" t="s">
        <v>44</v>
      </c>
      <c r="D3218" t="s">
        <v>5259</v>
      </c>
      <c r="E3218" t="s">
        <v>12</v>
      </c>
      <c r="G3218" t="s">
        <v>1313</v>
      </c>
      <c r="H3218" t="s">
        <v>14</v>
      </c>
      <c r="I3218" t="s">
        <v>15</v>
      </c>
    </row>
    <row r="3219" spans="1:11" hidden="1" x14ac:dyDescent="0.25">
      <c r="A3219" s="18">
        <v>3217</v>
      </c>
      <c r="B3219" t="s">
        <v>5260</v>
      </c>
      <c r="C3219" t="s">
        <v>17</v>
      </c>
      <c r="D3219" t="s">
        <v>5261</v>
      </c>
      <c r="E3219" t="s">
        <v>12</v>
      </c>
      <c r="G3219" t="s">
        <v>5262</v>
      </c>
      <c r="H3219" t="s">
        <v>14</v>
      </c>
      <c r="I3219" t="s">
        <v>15</v>
      </c>
    </row>
    <row r="3220" spans="1:11" hidden="1" x14ac:dyDescent="0.25">
      <c r="A3220" s="18">
        <v>3218</v>
      </c>
      <c r="C3220" t="s">
        <v>27</v>
      </c>
      <c r="D3220" t="s">
        <v>5263</v>
      </c>
      <c r="E3220" t="s">
        <v>12</v>
      </c>
      <c r="G3220" t="s">
        <v>5264</v>
      </c>
      <c r="H3220" t="s">
        <v>14</v>
      </c>
      <c r="I3220" t="s">
        <v>15</v>
      </c>
    </row>
    <row r="3221" spans="1:11" hidden="1" x14ac:dyDescent="0.25">
      <c r="A3221" s="18">
        <v>3219</v>
      </c>
      <c r="B3221" t="s">
        <v>868</v>
      </c>
      <c r="C3221" t="s">
        <v>100</v>
      </c>
      <c r="D3221" t="s">
        <v>5265</v>
      </c>
      <c r="E3221" t="s">
        <v>12</v>
      </c>
      <c r="G3221" t="s">
        <v>1739</v>
      </c>
      <c r="H3221" t="s">
        <v>14</v>
      </c>
      <c r="I3221" t="s">
        <v>34</v>
      </c>
    </row>
    <row r="3222" spans="1:11" x14ac:dyDescent="0.25">
      <c r="A3222" s="18">
        <v>1487</v>
      </c>
      <c r="C3222" t="s">
        <v>2822</v>
      </c>
      <c r="D3222" t="s">
        <v>5266</v>
      </c>
      <c r="E3222" t="s">
        <v>12</v>
      </c>
      <c r="G3222" t="s">
        <v>5267</v>
      </c>
      <c r="H3222" t="s">
        <v>38</v>
      </c>
      <c r="I3222" t="s">
        <v>2917</v>
      </c>
      <c r="K3222" s="50" t="s">
        <v>4732</v>
      </c>
    </row>
    <row r="3223" spans="1:11" hidden="1" x14ac:dyDescent="0.25">
      <c r="A3223" s="18">
        <v>3221</v>
      </c>
      <c r="C3223" t="s">
        <v>5268</v>
      </c>
      <c r="D3223" t="s">
        <v>5269</v>
      </c>
      <c r="E3223" t="s">
        <v>12</v>
      </c>
      <c r="G3223" t="s">
        <v>5270</v>
      </c>
      <c r="H3223" t="s">
        <v>14</v>
      </c>
      <c r="I3223" t="s">
        <v>15</v>
      </c>
    </row>
    <row r="3224" spans="1:11" hidden="1" x14ac:dyDescent="0.25">
      <c r="A3224" s="18">
        <v>3222</v>
      </c>
      <c r="C3224" t="s">
        <v>100</v>
      </c>
      <c r="D3224" t="s">
        <v>5271</v>
      </c>
      <c r="E3224" t="s">
        <v>12</v>
      </c>
      <c r="G3224" t="s">
        <v>1260</v>
      </c>
      <c r="H3224" t="s">
        <v>14</v>
      </c>
      <c r="I3224" t="s">
        <v>15</v>
      </c>
    </row>
    <row r="3225" spans="1:11" hidden="1" x14ac:dyDescent="0.25">
      <c r="A3225" s="18">
        <v>3223</v>
      </c>
      <c r="B3225" t="s">
        <v>759</v>
      </c>
      <c r="C3225" t="s">
        <v>91</v>
      </c>
      <c r="D3225" t="s">
        <v>5272</v>
      </c>
      <c r="E3225" t="s">
        <v>12</v>
      </c>
      <c r="G3225" t="s">
        <v>761</v>
      </c>
      <c r="H3225" t="s">
        <v>14</v>
      </c>
      <c r="I3225" t="s">
        <v>15</v>
      </c>
    </row>
    <row r="3226" spans="1:11" hidden="1" x14ac:dyDescent="0.25">
      <c r="A3226" s="18">
        <v>3224</v>
      </c>
      <c r="C3226" t="s">
        <v>17</v>
      </c>
      <c r="D3226" t="s">
        <v>5273</v>
      </c>
      <c r="E3226" t="s">
        <v>12</v>
      </c>
      <c r="G3226" t="s">
        <v>13</v>
      </c>
      <c r="H3226" t="s">
        <v>14</v>
      </c>
      <c r="I3226" t="s">
        <v>15</v>
      </c>
    </row>
    <row r="3227" spans="1:11" hidden="1" x14ac:dyDescent="0.25">
      <c r="A3227" s="18">
        <v>3225</v>
      </c>
      <c r="B3227" t="s">
        <v>4637</v>
      </c>
      <c r="C3227" t="s">
        <v>17</v>
      </c>
      <c r="D3227" t="s">
        <v>5274</v>
      </c>
      <c r="E3227" t="s">
        <v>12</v>
      </c>
      <c r="G3227" t="s">
        <v>4639</v>
      </c>
      <c r="H3227" t="s">
        <v>14</v>
      </c>
      <c r="I3227" t="s">
        <v>15</v>
      </c>
    </row>
    <row r="3228" spans="1:11" hidden="1" x14ac:dyDescent="0.25">
      <c r="A3228" s="18">
        <v>3226</v>
      </c>
      <c r="B3228" t="s">
        <v>459</v>
      </c>
      <c r="C3228" t="s">
        <v>389</v>
      </c>
      <c r="D3228" t="s">
        <v>5275</v>
      </c>
      <c r="E3228" t="s">
        <v>12</v>
      </c>
      <c r="G3228" t="s">
        <v>461</v>
      </c>
      <c r="H3228" t="s">
        <v>14</v>
      </c>
      <c r="I3228" t="s">
        <v>15</v>
      </c>
    </row>
    <row r="3229" spans="1:11" hidden="1" x14ac:dyDescent="0.25">
      <c r="A3229" s="18">
        <v>3227</v>
      </c>
      <c r="B3229" t="s">
        <v>23</v>
      </c>
      <c r="C3229" t="s">
        <v>31</v>
      </c>
      <c r="D3229" t="s">
        <v>5276</v>
      </c>
      <c r="E3229" t="s">
        <v>12</v>
      </c>
      <c r="G3229" t="s">
        <v>26</v>
      </c>
      <c r="H3229" t="s">
        <v>14</v>
      </c>
      <c r="I3229" t="s">
        <v>15</v>
      </c>
    </row>
    <row r="3230" spans="1:11" hidden="1" x14ac:dyDescent="0.25">
      <c r="A3230" s="18">
        <v>3228</v>
      </c>
      <c r="B3230" t="s">
        <v>193</v>
      </c>
      <c r="C3230" t="s">
        <v>71</v>
      </c>
      <c r="D3230" t="s">
        <v>5277</v>
      </c>
      <c r="E3230" t="s">
        <v>12</v>
      </c>
      <c r="G3230" t="s">
        <v>195</v>
      </c>
      <c r="H3230" t="s">
        <v>14</v>
      </c>
      <c r="I3230" t="s">
        <v>15</v>
      </c>
    </row>
    <row r="3231" spans="1:11" hidden="1" x14ac:dyDescent="0.25">
      <c r="A3231" s="18">
        <v>3229</v>
      </c>
      <c r="B3231" t="s">
        <v>446</v>
      </c>
      <c r="C3231" t="s">
        <v>44</v>
      </c>
      <c r="D3231" t="s">
        <v>5278</v>
      </c>
      <c r="E3231" t="s">
        <v>12</v>
      </c>
      <c r="G3231" t="s">
        <v>448</v>
      </c>
      <c r="H3231" t="s">
        <v>14</v>
      </c>
      <c r="I3231" t="s">
        <v>15</v>
      </c>
    </row>
    <row r="3232" spans="1:11" hidden="1" x14ac:dyDescent="0.25">
      <c r="A3232" s="18">
        <v>3230</v>
      </c>
      <c r="B3232" t="s">
        <v>266</v>
      </c>
      <c r="C3232" t="s">
        <v>190</v>
      </c>
      <c r="D3232" t="s">
        <v>5279</v>
      </c>
      <c r="E3232" t="s">
        <v>12</v>
      </c>
      <c r="G3232" t="s">
        <v>268</v>
      </c>
      <c r="H3232" t="s">
        <v>14</v>
      </c>
      <c r="I3232" t="s">
        <v>15</v>
      </c>
    </row>
    <row r="3233" spans="1:11" hidden="1" x14ac:dyDescent="0.25">
      <c r="A3233" s="18">
        <v>3231</v>
      </c>
      <c r="B3233" t="s">
        <v>522</v>
      </c>
      <c r="C3233" t="s">
        <v>100</v>
      </c>
      <c r="D3233" t="s">
        <v>5280</v>
      </c>
      <c r="E3233" t="s">
        <v>12</v>
      </c>
      <c r="G3233" t="s">
        <v>277</v>
      </c>
      <c r="H3233" t="s">
        <v>14</v>
      </c>
      <c r="I3233" t="s">
        <v>34</v>
      </c>
    </row>
    <row r="3234" spans="1:11" x14ac:dyDescent="0.25">
      <c r="A3234" s="18">
        <v>132</v>
      </c>
      <c r="C3234" t="s">
        <v>2822</v>
      </c>
      <c r="D3234" t="s">
        <v>5281</v>
      </c>
      <c r="E3234" t="s">
        <v>12</v>
      </c>
      <c r="G3234" t="s">
        <v>5282</v>
      </c>
      <c r="H3234" t="s">
        <v>38</v>
      </c>
      <c r="I3234" t="s">
        <v>2917</v>
      </c>
      <c r="K3234" s="50" t="s">
        <v>4732</v>
      </c>
    </row>
    <row r="3235" spans="1:11" hidden="1" x14ac:dyDescent="0.25">
      <c r="A3235" s="18">
        <v>3233</v>
      </c>
      <c r="B3235" t="s">
        <v>1169</v>
      </c>
      <c r="C3235" t="s">
        <v>100</v>
      </c>
      <c r="D3235" t="s">
        <v>5283</v>
      </c>
      <c r="E3235" t="s">
        <v>12</v>
      </c>
      <c r="G3235" t="s">
        <v>1171</v>
      </c>
      <c r="H3235" t="s">
        <v>14</v>
      </c>
      <c r="I3235" t="s">
        <v>15</v>
      </c>
    </row>
    <row r="3236" spans="1:11" x14ac:dyDescent="0.25">
      <c r="A3236" s="18">
        <v>2872</v>
      </c>
      <c r="C3236" t="s">
        <v>2822</v>
      </c>
      <c r="D3236" t="s">
        <v>5284</v>
      </c>
      <c r="E3236" t="s">
        <v>12</v>
      </c>
      <c r="G3236" t="s">
        <v>5285</v>
      </c>
      <c r="H3236" t="s">
        <v>38</v>
      </c>
      <c r="I3236" t="s">
        <v>2917</v>
      </c>
      <c r="K3236" s="50" t="s">
        <v>4732</v>
      </c>
    </row>
    <row r="3237" spans="1:11" hidden="1" x14ac:dyDescent="0.25">
      <c r="A3237" s="18">
        <v>3235</v>
      </c>
      <c r="B3237" t="s">
        <v>759</v>
      </c>
      <c r="C3237" t="s">
        <v>71</v>
      </c>
      <c r="D3237" t="s">
        <v>5286</v>
      </c>
      <c r="E3237" t="s">
        <v>12</v>
      </c>
      <c r="G3237" t="s">
        <v>761</v>
      </c>
      <c r="H3237" t="s">
        <v>14</v>
      </c>
      <c r="I3237" t="s">
        <v>15</v>
      </c>
    </row>
    <row r="3238" spans="1:11" hidden="1" x14ac:dyDescent="0.25">
      <c r="A3238" s="18">
        <v>3236</v>
      </c>
      <c r="B3238" t="s">
        <v>724</v>
      </c>
      <c r="C3238" t="s">
        <v>190</v>
      </c>
      <c r="D3238" t="s">
        <v>5287</v>
      </c>
      <c r="E3238" t="s">
        <v>12</v>
      </c>
      <c r="G3238" t="s">
        <v>726</v>
      </c>
      <c r="H3238" t="s">
        <v>14</v>
      </c>
      <c r="I3238" t="s">
        <v>15</v>
      </c>
    </row>
    <row r="3239" spans="1:11" x14ac:dyDescent="0.25">
      <c r="A3239" s="18">
        <v>1354</v>
      </c>
      <c r="C3239" t="s">
        <v>2822</v>
      </c>
      <c r="D3239" t="s">
        <v>5288</v>
      </c>
      <c r="E3239" t="s">
        <v>12</v>
      </c>
      <c r="G3239" t="s">
        <v>5289</v>
      </c>
      <c r="H3239" t="s">
        <v>38</v>
      </c>
      <c r="I3239" t="s">
        <v>2917</v>
      </c>
      <c r="K3239" s="50" t="s">
        <v>4732</v>
      </c>
    </row>
    <row r="3240" spans="1:11" hidden="1" x14ac:dyDescent="0.25">
      <c r="A3240" s="18">
        <v>3238</v>
      </c>
      <c r="B3240" t="s">
        <v>342</v>
      </c>
      <c r="C3240" t="s">
        <v>100</v>
      </c>
      <c r="D3240" t="s">
        <v>5290</v>
      </c>
      <c r="E3240" t="s">
        <v>12</v>
      </c>
      <c r="G3240" t="s">
        <v>344</v>
      </c>
      <c r="H3240" t="s">
        <v>14</v>
      </c>
      <c r="I3240" t="s">
        <v>15</v>
      </c>
    </row>
    <row r="3241" spans="1:11" hidden="1" x14ac:dyDescent="0.25">
      <c r="A3241" s="18">
        <v>3239</v>
      </c>
      <c r="B3241" t="s">
        <v>1683</v>
      </c>
      <c r="C3241" t="s">
        <v>24</v>
      </c>
      <c r="D3241" t="s">
        <v>5291</v>
      </c>
      <c r="E3241" t="s">
        <v>12</v>
      </c>
      <c r="G3241" t="s">
        <v>1685</v>
      </c>
      <c r="H3241" t="s">
        <v>14</v>
      </c>
      <c r="I3241" t="s">
        <v>15</v>
      </c>
    </row>
    <row r="3242" spans="1:11" hidden="1" x14ac:dyDescent="0.25">
      <c r="A3242" s="18">
        <v>3240</v>
      </c>
      <c r="B3242" t="s">
        <v>5292</v>
      </c>
      <c r="C3242" t="s">
        <v>17</v>
      </c>
      <c r="D3242" t="s">
        <v>5293</v>
      </c>
      <c r="E3242" t="s">
        <v>12</v>
      </c>
      <c r="G3242" t="s">
        <v>5294</v>
      </c>
      <c r="H3242" t="s">
        <v>14</v>
      </c>
      <c r="I3242" t="s">
        <v>15</v>
      </c>
    </row>
    <row r="3243" spans="1:11" hidden="1" x14ac:dyDescent="0.25">
      <c r="A3243" s="18">
        <v>3241</v>
      </c>
      <c r="B3243" t="s">
        <v>5295</v>
      </c>
      <c r="C3243" t="s">
        <v>17</v>
      </c>
      <c r="D3243" t="s">
        <v>5296</v>
      </c>
      <c r="E3243" t="s">
        <v>12</v>
      </c>
      <c r="G3243" t="s">
        <v>5297</v>
      </c>
      <c r="H3243" t="s">
        <v>14</v>
      </c>
      <c r="I3243" t="s">
        <v>15</v>
      </c>
    </row>
    <row r="3244" spans="1:11" hidden="1" x14ac:dyDescent="0.25">
      <c r="A3244" s="18">
        <v>3242</v>
      </c>
      <c r="B3244" t="s">
        <v>5298</v>
      </c>
      <c r="C3244" t="s">
        <v>17</v>
      </c>
      <c r="D3244" t="s">
        <v>5299</v>
      </c>
      <c r="E3244" t="s">
        <v>12</v>
      </c>
      <c r="G3244" t="s">
        <v>5300</v>
      </c>
      <c r="H3244" t="s">
        <v>14</v>
      </c>
      <c r="I3244" t="s">
        <v>15</v>
      </c>
    </row>
    <row r="3245" spans="1:11" hidden="1" x14ac:dyDescent="0.25">
      <c r="A3245" s="18">
        <v>3243</v>
      </c>
      <c r="C3245" t="s">
        <v>44</v>
      </c>
      <c r="D3245" t="s">
        <v>5301</v>
      </c>
      <c r="E3245" t="s">
        <v>12</v>
      </c>
      <c r="G3245" t="s">
        <v>4003</v>
      </c>
      <c r="H3245" t="s">
        <v>14</v>
      </c>
      <c r="I3245" t="s">
        <v>34</v>
      </c>
    </row>
    <row r="3246" spans="1:11" hidden="1" x14ac:dyDescent="0.25">
      <c r="A3246" s="18">
        <v>3244</v>
      </c>
      <c r="B3246" t="s">
        <v>1553</v>
      </c>
      <c r="C3246" t="s">
        <v>100</v>
      </c>
      <c r="D3246" t="s">
        <v>5302</v>
      </c>
      <c r="E3246" t="s">
        <v>12</v>
      </c>
      <c r="G3246" t="s">
        <v>1555</v>
      </c>
      <c r="H3246" t="s">
        <v>14</v>
      </c>
      <c r="I3246" t="s">
        <v>34</v>
      </c>
    </row>
    <row r="3247" spans="1:11" hidden="1" x14ac:dyDescent="0.25">
      <c r="A3247" s="18">
        <v>3245</v>
      </c>
      <c r="B3247" t="s">
        <v>718</v>
      </c>
      <c r="C3247" t="s">
        <v>143</v>
      </c>
      <c r="D3247" t="s">
        <v>5303</v>
      </c>
      <c r="E3247" t="s">
        <v>12</v>
      </c>
      <c r="G3247" t="s">
        <v>720</v>
      </c>
      <c r="H3247" t="s">
        <v>14</v>
      </c>
      <c r="I3247" t="s">
        <v>15</v>
      </c>
    </row>
    <row r="3248" spans="1:11" hidden="1" x14ac:dyDescent="0.25">
      <c r="A3248" s="18">
        <v>3246</v>
      </c>
      <c r="C3248" t="s">
        <v>91</v>
      </c>
      <c r="D3248" t="s">
        <v>5304</v>
      </c>
      <c r="E3248" t="s">
        <v>12</v>
      </c>
      <c r="G3248" t="s">
        <v>1386</v>
      </c>
      <c r="H3248" t="s">
        <v>14</v>
      </c>
      <c r="I3248" t="s">
        <v>34</v>
      </c>
    </row>
    <row r="3249" spans="1:9" hidden="1" x14ac:dyDescent="0.25">
      <c r="A3249" s="18">
        <v>3247</v>
      </c>
      <c r="B3249" t="s">
        <v>3230</v>
      </c>
      <c r="C3249" t="s">
        <v>24</v>
      </c>
      <c r="D3249" t="s">
        <v>5305</v>
      </c>
      <c r="E3249" t="s">
        <v>12</v>
      </c>
      <c r="G3249" t="s">
        <v>3189</v>
      </c>
      <c r="H3249" t="s">
        <v>14</v>
      </c>
      <c r="I3249" t="s">
        <v>34</v>
      </c>
    </row>
    <row r="3250" spans="1:9" hidden="1" x14ac:dyDescent="0.25">
      <c r="A3250" s="18">
        <v>3248</v>
      </c>
      <c r="C3250" t="s">
        <v>5306</v>
      </c>
      <c r="D3250" t="s">
        <v>5307</v>
      </c>
      <c r="E3250" t="s">
        <v>12</v>
      </c>
      <c r="G3250" t="s">
        <v>5308</v>
      </c>
      <c r="H3250" t="s">
        <v>1488</v>
      </c>
      <c r="I3250" t="s">
        <v>770</v>
      </c>
    </row>
    <row r="3251" spans="1:9" hidden="1" x14ac:dyDescent="0.25">
      <c r="A3251" s="18">
        <v>3249</v>
      </c>
      <c r="B3251" t="s">
        <v>1782</v>
      </c>
      <c r="C3251" t="s">
        <v>190</v>
      </c>
      <c r="D3251" t="s">
        <v>5309</v>
      </c>
      <c r="E3251" t="s">
        <v>12</v>
      </c>
      <c r="G3251" t="s">
        <v>1698</v>
      </c>
      <c r="H3251" t="s">
        <v>14</v>
      </c>
      <c r="I3251" t="s">
        <v>34</v>
      </c>
    </row>
    <row r="3252" spans="1:9" hidden="1" x14ac:dyDescent="0.25">
      <c r="A3252" s="18">
        <v>3250</v>
      </c>
      <c r="B3252" t="s">
        <v>5310</v>
      </c>
      <c r="C3252" t="s">
        <v>48</v>
      </c>
      <c r="D3252" t="s">
        <v>5311</v>
      </c>
      <c r="E3252" t="s">
        <v>12</v>
      </c>
      <c r="G3252" t="s">
        <v>252</v>
      </c>
      <c r="H3252" t="s">
        <v>14</v>
      </c>
      <c r="I3252" t="s">
        <v>15</v>
      </c>
    </row>
    <row r="3253" spans="1:9" hidden="1" x14ac:dyDescent="0.25">
      <c r="A3253" s="18">
        <v>3251</v>
      </c>
      <c r="B3253" t="s">
        <v>1537</v>
      </c>
      <c r="C3253" t="s">
        <v>91</v>
      </c>
      <c r="D3253" t="s">
        <v>5312</v>
      </c>
      <c r="E3253" t="s">
        <v>12</v>
      </c>
      <c r="G3253" t="s">
        <v>1539</v>
      </c>
      <c r="H3253" t="s">
        <v>14</v>
      </c>
      <c r="I3253" t="s">
        <v>15</v>
      </c>
    </row>
    <row r="3254" spans="1:9" hidden="1" x14ac:dyDescent="0.25">
      <c r="A3254" s="18">
        <v>3252</v>
      </c>
      <c r="C3254" t="s">
        <v>27</v>
      </c>
      <c r="D3254" t="s">
        <v>5313</v>
      </c>
      <c r="E3254" t="s">
        <v>12</v>
      </c>
      <c r="G3254" t="s">
        <v>1746</v>
      </c>
      <c r="H3254" t="s">
        <v>14</v>
      </c>
      <c r="I3254" t="s">
        <v>15</v>
      </c>
    </row>
    <row r="3255" spans="1:9" hidden="1" x14ac:dyDescent="0.25">
      <c r="A3255" s="18">
        <v>3253</v>
      </c>
      <c r="C3255" t="s">
        <v>100</v>
      </c>
      <c r="D3255" t="s">
        <v>5314</v>
      </c>
      <c r="E3255" t="s">
        <v>12</v>
      </c>
      <c r="G3255" t="s">
        <v>812</v>
      </c>
      <c r="H3255" t="s">
        <v>14</v>
      </c>
      <c r="I3255" t="s">
        <v>15</v>
      </c>
    </row>
    <row r="3256" spans="1:9" hidden="1" x14ac:dyDescent="0.25">
      <c r="A3256" s="18">
        <v>3254</v>
      </c>
      <c r="B3256" t="s">
        <v>1930</v>
      </c>
      <c r="C3256" t="s">
        <v>44</v>
      </c>
      <c r="D3256" t="s">
        <v>5315</v>
      </c>
      <c r="E3256" t="s">
        <v>12</v>
      </c>
      <c r="G3256" t="s">
        <v>1932</v>
      </c>
      <c r="H3256" t="s">
        <v>14</v>
      </c>
      <c r="I3256" t="s">
        <v>15</v>
      </c>
    </row>
    <row r="3257" spans="1:9" hidden="1" x14ac:dyDescent="0.25">
      <c r="A3257" s="18">
        <v>3255</v>
      </c>
      <c r="B3257" t="s">
        <v>1327</v>
      </c>
      <c r="C3257" t="s">
        <v>91</v>
      </c>
      <c r="D3257" t="s">
        <v>5316</v>
      </c>
      <c r="E3257" t="s">
        <v>12</v>
      </c>
      <c r="G3257" t="s">
        <v>1329</v>
      </c>
      <c r="H3257" t="s">
        <v>14</v>
      </c>
      <c r="I3257" t="s">
        <v>15</v>
      </c>
    </row>
    <row r="3258" spans="1:9" hidden="1" x14ac:dyDescent="0.25">
      <c r="A3258" s="18">
        <v>3256</v>
      </c>
      <c r="B3258" t="s">
        <v>1719</v>
      </c>
      <c r="C3258" t="s">
        <v>190</v>
      </c>
      <c r="D3258" t="s">
        <v>5317</v>
      </c>
      <c r="E3258" t="s">
        <v>12</v>
      </c>
      <c r="G3258" t="s">
        <v>1493</v>
      </c>
      <c r="H3258" t="s">
        <v>14</v>
      </c>
      <c r="I3258" t="s">
        <v>34</v>
      </c>
    </row>
    <row r="3259" spans="1:9" hidden="1" x14ac:dyDescent="0.25">
      <c r="A3259" s="18">
        <v>3257</v>
      </c>
      <c r="B3259" t="s">
        <v>1271</v>
      </c>
      <c r="C3259" t="s">
        <v>31</v>
      </c>
      <c r="D3259" t="s">
        <v>5318</v>
      </c>
      <c r="E3259" t="s">
        <v>12</v>
      </c>
      <c r="G3259" t="s">
        <v>1273</v>
      </c>
      <c r="H3259" t="s">
        <v>14</v>
      </c>
      <c r="I3259" t="s">
        <v>15</v>
      </c>
    </row>
    <row r="3260" spans="1:9" hidden="1" x14ac:dyDescent="0.25">
      <c r="A3260" s="18">
        <v>3258</v>
      </c>
      <c r="C3260" t="s">
        <v>44</v>
      </c>
      <c r="D3260" t="s">
        <v>5319</v>
      </c>
      <c r="E3260" t="s">
        <v>12</v>
      </c>
      <c r="G3260" t="s">
        <v>3189</v>
      </c>
      <c r="H3260" t="s">
        <v>14</v>
      </c>
      <c r="I3260" t="s">
        <v>34</v>
      </c>
    </row>
    <row r="3261" spans="1:9" hidden="1" x14ac:dyDescent="0.25">
      <c r="A3261" s="18">
        <v>3259</v>
      </c>
      <c r="B3261" t="s">
        <v>710</v>
      </c>
      <c r="C3261" t="s">
        <v>31</v>
      </c>
      <c r="D3261" t="s">
        <v>5320</v>
      </c>
      <c r="E3261" t="s">
        <v>12</v>
      </c>
      <c r="G3261" t="s">
        <v>712</v>
      </c>
      <c r="H3261" t="s">
        <v>14</v>
      </c>
      <c r="I3261" t="s">
        <v>15</v>
      </c>
    </row>
    <row r="3262" spans="1:9" hidden="1" x14ac:dyDescent="0.25">
      <c r="A3262" s="18">
        <v>3260</v>
      </c>
      <c r="B3262" t="s">
        <v>149</v>
      </c>
      <c r="C3262" t="s">
        <v>17</v>
      </c>
      <c r="D3262" t="s">
        <v>5321</v>
      </c>
      <c r="E3262" t="s">
        <v>12</v>
      </c>
      <c r="G3262" t="s">
        <v>151</v>
      </c>
      <c r="H3262" t="s">
        <v>14</v>
      </c>
      <c r="I3262" t="s">
        <v>15</v>
      </c>
    </row>
    <row r="3263" spans="1:9" hidden="1" x14ac:dyDescent="0.25">
      <c r="A3263" s="18">
        <v>3261</v>
      </c>
      <c r="B3263" t="s">
        <v>1074</v>
      </c>
      <c r="C3263" t="s">
        <v>71</v>
      </c>
      <c r="D3263" t="s">
        <v>5322</v>
      </c>
      <c r="E3263" t="s">
        <v>12</v>
      </c>
      <c r="G3263" t="s">
        <v>1076</v>
      </c>
      <c r="H3263" t="s">
        <v>14</v>
      </c>
      <c r="I3263" t="s">
        <v>15</v>
      </c>
    </row>
    <row r="3264" spans="1:9" hidden="1" x14ac:dyDescent="0.25">
      <c r="A3264" s="18">
        <v>3262</v>
      </c>
      <c r="B3264" t="s">
        <v>2972</v>
      </c>
      <c r="C3264" t="s">
        <v>27</v>
      </c>
      <c r="D3264" t="s">
        <v>5323</v>
      </c>
      <c r="E3264" t="s">
        <v>12</v>
      </c>
      <c r="G3264" t="s">
        <v>2974</v>
      </c>
      <c r="H3264" t="s">
        <v>14</v>
      </c>
      <c r="I3264" t="s">
        <v>15</v>
      </c>
    </row>
    <row r="3265" spans="1:11" hidden="1" x14ac:dyDescent="0.25">
      <c r="A3265" s="18">
        <v>3263</v>
      </c>
      <c r="B3265" t="s">
        <v>1624</v>
      </c>
      <c r="C3265" t="s">
        <v>200</v>
      </c>
      <c r="D3265" t="s">
        <v>5324</v>
      </c>
      <c r="E3265" t="s">
        <v>12</v>
      </c>
      <c r="G3265" t="s">
        <v>1626</v>
      </c>
      <c r="H3265" t="s">
        <v>14</v>
      </c>
      <c r="I3265" t="s">
        <v>15</v>
      </c>
    </row>
    <row r="3266" spans="1:11" hidden="1" x14ac:dyDescent="0.25">
      <c r="A3266" s="18">
        <v>3264</v>
      </c>
      <c r="C3266" t="s">
        <v>27</v>
      </c>
      <c r="D3266" t="s">
        <v>5325</v>
      </c>
      <c r="E3266" t="s">
        <v>12</v>
      </c>
      <c r="G3266" t="s">
        <v>3862</v>
      </c>
      <c r="H3266" t="s">
        <v>14</v>
      </c>
      <c r="I3266" t="s">
        <v>15</v>
      </c>
    </row>
    <row r="3267" spans="1:11" hidden="1" x14ac:dyDescent="0.25">
      <c r="A3267" s="18">
        <v>3265</v>
      </c>
      <c r="C3267" t="s">
        <v>27</v>
      </c>
      <c r="D3267" t="s">
        <v>5326</v>
      </c>
      <c r="E3267" t="s">
        <v>12</v>
      </c>
      <c r="G3267" t="s">
        <v>1728</v>
      </c>
      <c r="H3267" t="s">
        <v>14</v>
      </c>
      <c r="I3267" t="s">
        <v>34</v>
      </c>
    </row>
    <row r="3268" spans="1:11" x14ac:dyDescent="0.25">
      <c r="A3268" s="18">
        <v>2236</v>
      </c>
      <c r="C3268" t="s">
        <v>2822</v>
      </c>
      <c r="D3268" t="s">
        <v>5327</v>
      </c>
      <c r="E3268" t="s">
        <v>12</v>
      </c>
      <c r="G3268" t="s">
        <v>5328</v>
      </c>
      <c r="H3268" t="s">
        <v>38</v>
      </c>
      <c r="I3268" t="s">
        <v>2917</v>
      </c>
      <c r="K3268" s="50" t="s">
        <v>4732</v>
      </c>
    </row>
    <row r="3269" spans="1:11" hidden="1" x14ac:dyDescent="0.25">
      <c r="A3269" s="18">
        <v>3267</v>
      </c>
      <c r="B3269" t="s">
        <v>5329</v>
      </c>
      <c r="C3269" t="s">
        <v>17</v>
      </c>
      <c r="D3269" t="s">
        <v>5330</v>
      </c>
      <c r="E3269" t="s">
        <v>12</v>
      </c>
      <c r="G3269" t="s">
        <v>5331</v>
      </c>
      <c r="H3269" t="s">
        <v>14</v>
      </c>
      <c r="I3269" t="s">
        <v>15</v>
      </c>
    </row>
    <row r="3270" spans="1:11" hidden="1" x14ac:dyDescent="0.25">
      <c r="A3270" s="18">
        <v>3268</v>
      </c>
      <c r="B3270" t="s">
        <v>3190</v>
      </c>
      <c r="C3270" t="s">
        <v>190</v>
      </c>
      <c r="D3270" t="s">
        <v>5332</v>
      </c>
      <c r="E3270" t="s">
        <v>12</v>
      </c>
      <c r="G3270" t="s">
        <v>563</v>
      </c>
      <c r="H3270" t="s">
        <v>14</v>
      </c>
      <c r="I3270" t="s">
        <v>34</v>
      </c>
    </row>
    <row r="3271" spans="1:11" hidden="1" x14ac:dyDescent="0.25">
      <c r="A3271" s="18">
        <v>3269</v>
      </c>
      <c r="C3271" t="s">
        <v>71</v>
      </c>
      <c r="D3271" t="s">
        <v>5333</v>
      </c>
      <c r="E3271" t="s">
        <v>12</v>
      </c>
      <c r="G3271" t="s">
        <v>2250</v>
      </c>
      <c r="H3271" t="s">
        <v>14</v>
      </c>
      <c r="I3271" t="s">
        <v>15</v>
      </c>
    </row>
    <row r="3272" spans="1:11" hidden="1" x14ac:dyDescent="0.25">
      <c r="A3272" s="18">
        <v>3270</v>
      </c>
      <c r="B3272" t="s">
        <v>266</v>
      </c>
      <c r="C3272" t="s">
        <v>31</v>
      </c>
      <c r="D3272" t="s">
        <v>5334</v>
      </c>
      <c r="E3272" t="s">
        <v>12</v>
      </c>
      <c r="G3272" t="s">
        <v>268</v>
      </c>
      <c r="H3272" t="s">
        <v>14</v>
      </c>
      <c r="I3272" t="s">
        <v>15</v>
      </c>
    </row>
    <row r="3273" spans="1:11" hidden="1" x14ac:dyDescent="0.25">
      <c r="A3273" s="18">
        <v>3271</v>
      </c>
      <c r="B3273" t="s">
        <v>2646</v>
      </c>
      <c r="C3273" t="s">
        <v>100</v>
      </c>
      <c r="D3273" t="s">
        <v>5335</v>
      </c>
      <c r="E3273" t="s">
        <v>12</v>
      </c>
      <c r="G3273" t="s">
        <v>2648</v>
      </c>
      <c r="H3273" t="s">
        <v>14</v>
      </c>
      <c r="I3273" t="s">
        <v>15</v>
      </c>
    </row>
    <row r="3274" spans="1:11" hidden="1" x14ac:dyDescent="0.25">
      <c r="A3274" s="18">
        <v>3272</v>
      </c>
      <c r="C3274" t="s">
        <v>48</v>
      </c>
      <c r="D3274" t="s">
        <v>5336</v>
      </c>
      <c r="E3274" t="s">
        <v>12</v>
      </c>
      <c r="G3274" t="s">
        <v>4722</v>
      </c>
      <c r="H3274" t="s">
        <v>14</v>
      </c>
      <c r="I3274" t="s">
        <v>34</v>
      </c>
    </row>
    <row r="3275" spans="1:11" hidden="1" x14ac:dyDescent="0.25">
      <c r="A3275" s="18">
        <v>3273</v>
      </c>
      <c r="B3275" t="s">
        <v>1876</v>
      </c>
      <c r="C3275" t="s">
        <v>31</v>
      </c>
      <c r="D3275" t="s">
        <v>5337</v>
      </c>
      <c r="E3275" t="s">
        <v>12</v>
      </c>
      <c r="G3275" t="s">
        <v>1878</v>
      </c>
      <c r="H3275" t="s">
        <v>14</v>
      </c>
      <c r="I3275" t="s">
        <v>15</v>
      </c>
    </row>
    <row r="3276" spans="1:11" hidden="1" x14ac:dyDescent="0.25">
      <c r="A3276" s="18">
        <v>3274</v>
      </c>
      <c r="C3276" t="s">
        <v>24</v>
      </c>
      <c r="D3276" t="s">
        <v>5338</v>
      </c>
      <c r="E3276" t="s">
        <v>12</v>
      </c>
      <c r="G3276" t="s">
        <v>776</v>
      </c>
      <c r="H3276" t="s">
        <v>14</v>
      </c>
      <c r="I3276" t="s">
        <v>777</v>
      </c>
    </row>
    <row r="3277" spans="1:11" hidden="1" x14ac:dyDescent="0.25">
      <c r="A3277" s="18">
        <v>3275</v>
      </c>
      <c r="B3277" t="s">
        <v>2007</v>
      </c>
      <c r="C3277" t="s">
        <v>44</v>
      </c>
      <c r="D3277" t="s">
        <v>5339</v>
      </c>
      <c r="E3277" t="s">
        <v>12</v>
      </c>
      <c r="G3277" t="s">
        <v>2009</v>
      </c>
      <c r="H3277" t="s">
        <v>14</v>
      </c>
      <c r="I3277" t="s">
        <v>15</v>
      </c>
    </row>
    <row r="3278" spans="1:11" hidden="1" x14ac:dyDescent="0.25">
      <c r="A3278" s="18">
        <v>3276</v>
      </c>
      <c r="B3278" t="s">
        <v>1380</v>
      </c>
      <c r="C3278" t="s">
        <v>100</v>
      </c>
      <c r="D3278" t="s">
        <v>5340</v>
      </c>
      <c r="E3278" t="s">
        <v>12</v>
      </c>
      <c r="G3278" t="s">
        <v>1382</v>
      </c>
      <c r="H3278" t="s">
        <v>14</v>
      </c>
      <c r="I3278" t="s">
        <v>15</v>
      </c>
    </row>
    <row r="3279" spans="1:11" hidden="1" x14ac:dyDescent="0.25">
      <c r="A3279" s="18">
        <v>3277</v>
      </c>
      <c r="B3279" t="s">
        <v>592</v>
      </c>
      <c r="C3279" t="s">
        <v>31</v>
      </c>
      <c r="D3279" t="s">
        <v>5341</v>
      </c>
      <c r="E3279" t="s">
        <v>12</v>
      </c>
      <c r="G3279" t="s">
        <v>594</v>
      </c>
      <c r="H3279" t="s">
        <v>14</v>
      </c>
      <c r="I3279" t="s">
        <v>15</v>
      </c>
    </row>
    <row r="3280" spans="1:11" hidden="1" x14ac:dyDescent="0.25">
      <c r="A3280" s="18">
        <v>3278</v>
      </c>
      <c r="C3280" t="s">
        <v>27</v>
      </c>
      <c r="D3280" t="s">
        <v>5342</v>
      </c>
      <c r="E3280" t="s">
        <v>12</v>
      </c>
      <c r="G3280" t="s">
        <v>154</v>
      </c>
      <c r="H3280" t="s">
        <v>14</v>
      </c>
      <c r="I3280" t="s">
        <v>34</v>
      </c>
    </row>
    <row r="3281" spans="1:11" hidden="1" x14ac:dyDescent="0.25">
      <c r="A3281" s="18">
        <v>3279</v>
      </c>
      <c r="B3281" t="s">
        <v>5343</v>
      </c>
      <c r="C3281" t="s">
        <v>17</v>
      </c>
      <c r="D3281" t="s">
        <v>5344</v>
      </c>
      <c r="E3281" t="s">
        <v>12</v>
      </c>
      <c r="G3281" t="s">
        <v>5345</v>
      </c>
      <c r="H3281" t="s">
        <v>14</v>
      </c>
      <c r="I3281" t="s">
        <v>15</v>
      </c>
    </row>
    <row r="3282" spans="1:11" hidden="1" x14ac:dyDescent="0.25">
      <c r="A3282" s="18">
        <v>3280</v>
      </c>
      <c r="C3282" t="s">
        <v>27</v>
      </c>
      <c r="D3282" t="s">
        <v>5346</v>
      </c>
      <c r="E3282" t="s">
        <v>12</v>
      </c>
      <c r="G3282" t="s">
        <v>1419</v>
      </c>
      <c r="H3282" t="s">
        <v>14</v>
      </c>
      <c r="I3282" t="s">
        <v>34</v>
      </c>
    </row>
    <row r="3283" spans="1:11" x14ac:dyDescent="0.25">
      <c r="A3283" s="18">
        <v>643</v>
      </c>
      <c r="C3283" t="s">
        <v>2822</v>
      </c>
      <c r="D3283" t="s">
        <v>5347</v>
      </c>
      <c r="E3283" t="s">
        <v>12</v>
      </c>
      <c r="G3283" t="s">
        <v>5348</v>
      </c>
      <c r="H3283" t="s">
        <v>38</v>
      </c>
      <c r="I3283" t="s">
        <v>2917</v>
      </c>
      <c r="K3283" s="50" t="s">
        <v>4732</v>
      </c>
    </row>
    <row r="3284" spans="1:11" x14ac:dyDescent="0.25">
      <c r="A3284" s="18">
        <v>3651</v>
      </c>
      <c r="C3284" t="s">
        <v>2822</v>
      </c>
      <c r="D3284" t="s">
        <v>5349</v>
      </c>
      <c r="E3284" t="s">
        <v>12</v>
      </c>
      <c r="G3284" t="s">
        <v>5350</v>
      </c>
      <c r="H3284" t="s">
        <v>38</v>
      </c>
      <c r="I3284" t="s">
        <v>2917</v>
      </c>
      <c r="K3284" s="50" t="s">
        <v>4732</v>
      </c>
    </row>
    <row r="3285" spans="1:11" hidden="1" x14ac:dyDescent="0.25">
      <c r="A3285" s="18">
        <v>3283</v>
      </c>
      <c r="C3285" t="s">
        <v>24</v>
      </c>
      <c r="D3285" t="s">
        <v>5351</v>
      </c>
      <c r="E3285" t="s">
        <v>12</v>
      </c>
      <c r="G3285" t="s">
        <v>706</v>
      </c>
      <c r="H3285" t="s">
        <v>14</v>
      </c>
      <c r="I3285" t="s">
        <v>34</v>
      </c>
    </row>
    <row r="3286" spans="1:11" hidden="1" x14ac:dyDescent="0.25">
      <c r="A3286" s="18">
        <v>3284</v>
      </c>
      <c r="C3286" t="s">
        <v>27</v>
      </c>
      <c r="D3286" t="s">
        <v>5352</v>
      </c>
      <c r="E3286" t="s">
        <v>12</v>
      </c>
      <c r="G3286" t="s">
        <v>4003</v>
      </c>
      <c r="H3286" t="s">
        <v>14</v>
      </c>
      <c r="I3286" t="s">
        <v>34</v>
      </c>
    </row>
    <row r="3287" spans="1:11" hidden="1" x14ac:dyDescent="0.25">
      <c r="A3287" s="18">
        <v>3285</v>
      </c>
      <c r="C3287" t="s">
        <v>17</v>
      </c>
      <c r="D3287" t="s">
        <v>5353</v>
      </c>
      <c r="E3287" t="s">
        <v>12</v>
      </c>
      <c r="G3287" t="s">
        <v>5354</v>
      </c>
      <c r="H3287" t="s">
        <v>14</v>
      </c>
      <c r="I3287" t="s">
        <v>15</v>
      </c>
    </row>
    <row r="3288" spans="1:11" hidden="1" x14ac:dyDescent="0.25">
      <c r="A3288" s="18">
        <v>3286</v>
      </c>
      <c r="B3288" t="s">
        <v>1433</v>
      </c>
      <c r="C3288" t="s">
        <v>48</v>
      </c>
      <c r="D3288" t="s">
        <v>5355</v>
      </c>
      <c r="E3288" t="s">
        <v>12</v>
      </c>
      <c r="G3288" t="s">
        <v>1435</v>
      </c>
      <c r="H3288" t="s">
        <v>14</v>
      </c>
      <c r="I3288" t="s">
        <v>15</v>
      </c>
    </row>
    <row r="3289" spans="1:11" hidden="1" x14ac:dyDescent="0.25">
      <c r="A3289" s="18">
        <v>3287</v>
      </c>
      <c r="B3289" t="s">
        <v>167</v>
      </c>
      <c r="C3289" t="s">
        <v>190</v>
      </c>
      <c r="D3289" t="s">
        <v>5356</v>
      </c>
      <c r="E3289" t="s">
        <v>12</v>
      </c>
      <c r="G3289" t="s">
        <v>169</v>
      </c>
      <c r="H3289" t="s">
        <v>14</v>
      </c>
      <c r="I3289" t="s">
        <v>34</v>
      </c>
    </row>
    <row r="3290" spans="1:11" x14ac:dyDescent="0.25">
      <c r="A3290" s="18">
        <v>1186</v>
      </c>
      <c r="C3290" t="s">
        <v>2822</v>
      </c>
      <c r="D3290" t="s">
        <v>5357</v>
      </c>
      <c r="E3290" t="s">
        <v>12</v>
      </c>
      <c r="G3290" t="s">
        <v>5358</v>
      </c>
      <c r="H3290" t="s">
        <v>38</v>
      </c>
      <c r="I3290" t="s">
        <v>2917</v>
      </c>
      <c r="K3290" s="50" t="s">
        <v>4732</v>
      </c>
    </row>
    <row r="3291" spans="1:11" hidden="1" x14ac:dyDescent="0.25">
      <c r="A3291" s="18">
        <v>3289</v>
      </c>
      <c r="B3291" t="s">
        <v>1683</v>
      </c>
      <c r="C3291" t="s">
        <v>31</v>
      </c>
      <c r="D3291" t="s">
        <v>5359</v>
      </c>
      <c r="E3291" t="s">
        <v>12</v>
      </c>
      <c r="G3291" t="s">
        <v>1685</v>
      </c>
      <c r="H3291" t="s">
        <v>14</v>
      </c>
      <c r="I3291" t="s">
        <v>15</v>
      </c>
    </row>
    <row r="3292" spans="1:11" hidden="1" x14ac:dyDescent="0.25">
      <c r="A3292" s="18">
        <v>3290</v>
      </c>
      <c r="B3292" t="s">
        <v>982</v>
      </c>
      <c r="C3292" t="s">
        <v>24</v>
      </c>
      <c r="D3292" t="s">
        <v>5360</v>
      </c>
      <c r="E3292" t="s">
        <v>12</v>
      </c>
      <c r="G3292" t="s">
        <v>984</v>
      </c>
      <c r="H3292" t="s">
        <v>14</v>
      </c>
      <c r="I3292" t="s">
        <v>15</v>
      </c>
    </row>
    <row r="3293" spans="1:11" x14ac:dyDescent="0.25">
      <c r="A3293" s="18">
        <v>253</v>
      </c>
      <c r="C3293" t="s">
        <v>2822</v>
      </c>
      <c r="D3293" t="s">
        <v>5361</v>
      </c>
      <c r="E3293" t="s">
        <v>12</v>
      </c>
      <c r="G3293" t="s">
        <v>5362</v>
      </c>
      <c r="H3293" t="s">
        <v>38</v>
      </c>
      <c r="I3293" t="s">
        <v>2917</v>
      </c>
      <c r="K3293" s="50" t="s">
        <v>4732</v>
      </c>
    </row>
    <row r="3294" spans="1:11" hidden="1" x14ac:dyDescent="0.25">
      <c r="A3294" s="18">
        <v>3292</v>
      </c>
      <c r="C3294" t="s">
        <v>27</v>
      </c>
      <c r="D3294" t="s">
        <v>5363</v>
      </c>
      <c r="E3294" t="s">
        <v>12</v>
      </c>
      <c r="G3294" t="s">
        <v>2875</v>
      </c>
      <c r="H3294" t="s">
        <v>14</v>
      </c>
      <c r="I3294" t="s">
        <v>34</v>
      </c>
    </row>
    <row r="3295" spans="1:11" hidden="1" x14ac:dyDescent="0.25">
      <c r="A3295" s="18">
        <v>3293</v>
      </c>
      <c r="B3295" t="s">
        <v>982</v>
      </c>
      <c r="C3295" t="s">
        <v>190</v>
      </c>
      <c r="D3295" t="s">
        <v>5364</v>
      </c>
      <c r="E3295" t="s">
        <v>12</v>
      </c>
      <c r="G3295" t="s">
        <v>984</v>
      </c>
      <c r="H3295" t="s">
        <v>14</v>
      </c>
      <c r="I3295" t="s">
        <v>15</v>
      </c>
    </row>
    <row r="3296" spans="1:11" hidden="1" x14ac:dyDescent="0.25">
      <c r="A3296" s="18">
        <v>3294</v>
      </c>
      <c r="B3296" t="s">
        <v>30</v>
      </c>
      <c r="C3296" t="s">
        <v>48</v>
      </c>
      <c r="D3296" t="s">
        <v>5365</v>
      </c>
      <c r="E3296" t="s">
        <v>12</v>
      </c>
      <c r="G3296" t="s">
        <v>33</v>
      </c>
      <c r="H3296" t="s">
        <v>14</v>
      </c>
      <c r="I3296" t="s">
        <v>34</v>
      </c>
    </row>
    <row r="3297" spans="1:11" hidden="1" x14ac:dyDescent="0.25">
      <c r="A3297" s="18">
        <v>3295</v>
      </c>
      <c r="B3297" t="s">
        <v>765</v>
      </c>
      <c r="C3297" t="s">
        <v>27</v>
      </c>
      <c r="D3297" t="s">
        <v>5366</v>
      </c>
      <c r="E3297" t="s">
        <v>12</v>
      </c>
      <c r="G3297" t="s">
        <v>767</v>
      </c>
      <c r="H3297" t="s">
        <v>14</v>
      </c>
      <c r="I3297" t="s">
        <v>15</v>
      </c>
    </row>
    <row r="3298" spans="1:11" hidden="1" x14ac:dyDescent="0.25">
      <c r="A3298" s="18">
        <v>3296</v>
      </c>
      <c r="B3298" t="s">
        <v>1895</v>
      </c>
      <c r="C3298" t="s">
        <v>27</v>
      </c>
      <c r="D3298" t="s">
        <v>5367</v>
      </c>
      <c r="E3298" t="s">
        <v>12</v>
      </c>
      <c r="G3298" t="s">
        <v>1897</v>
      </c>
      <c r="H3298" t="s">
        <v>14</v>
      </c>
      <c r="I3298" t="s">
        <v>15</v>
      </c>
    </row>
    <row r="3299" spans="1:11" x14ac:dyDescent="0.25">
      <c r="A3299" s="18">
        <v>1806</v>
      </c>
      <c r="C3299" t="s">
        <v>2822</v>
      </c>
      <c r="D3299" t="s">
        <v>5368</v>
      </c>
      <c r="E3299" t="s">
        <v>12</v>
      </c>
      <c r="G3299" t="s">
        <v>5369</v>
      </c>
      <c r="H3299" t="s">
        <v>38</v>
      </c>
      <c r="I3299" t="s">
        <v>2917</v>
      </c>
      <c r="K3299" s="50" t="s">
        <v>4732</v>
      </c>
    </row>
    <row r="3300" spans="1:11" hidden="1" x14ac:dyDescent="0.25">
      <c r="A3300" s="18">
        <v>3298</v>
      </c>
      <c r="B3300" t="s">
        <v>3174</v>
      </c>
      <c r="C3300" t="s">
        <v>389</v>
      </c>
      <c r="D3300" t="s">
        <v>5370</v>
      </c>
      <c r="E3300" t="s">
        <v>12</v>
      </c>
      <c r="G3300" t="s">
        <v>3176</v>
      </c>
      <c r="H3300" t="s">
        <v>14</v>
      </c>
      <c r="I3300" t="s">
        <v>15</v>
      </c>
    </row>
    <row r="3301" spans="1:11" hidden="1" x14ac:dyDescent="0.25">
      <c r="A3301" s="18">
        <v>3299</v>
      </c>
      <c r="B3301" t="s">
        <v>250</v>
      </c>
      <c r="C3301" t="s">
        <v>200</v>
      </c>
      <c r="D3301" t="s">
        <v>5371</v>
      </c>
      <c r="E3301" t="s">
        <v>12</v>
      </c>
      <c r="G3301" t="s">
        <v>252</v>
      </c>
      <c r="H3301" t="s">
        <v>14</v>
      </c>
      <c r="I3301" t="s">
        <v>15</v>
      </c>
    </row>
    <row r="3302" spans="1:11" hidden="1" x14ac:dyDescent="0.25">
      <c r="A3302" s="18">
        <v>3300</v>
      </c>
      <c r="B3302" t="s">
        <v>1174</v>
      </c>
      <c r="C3302" t="s">
        <v>44</v>
      </c>
      <c r="D3302" t="s">
        <v>5372</v>
      </c>
      <c r="E3302" t="s">
        <v>12</v>
      </c>
      <c r="G3302" t="s">
        <v>1176</v>
      </c>
      <c r="H3302" t="s">
        <v>14</v>
      </c>
      <c r="I3302" t="s">
        <v>15</v>
      </c>
    </row>
    <row r="3303" spans="1:11" hidden="1" x14ac:dyDescent="0.25">
      <c r="A3303" s="18">
        <v>3301</v>
      </c>
      <c r="B3303" t="s">
        <v>2934</v>
      </c>
      <c r="C3303" t="s">
        <v>27</v>
      </c>
      <c r="D3303" t="s">
        <v>5373</v>
      </c>
      <c r="E3303" t="s">
        <v>12</v>
      </c>
      <c r="G3303" t="s">
        <v>2936</v>
      </c>
      <c r="H3303" t="s">
        <v>14</v>
      </c>
      <c r="I3303" t="s">
        <v>15</v>
      </c>
    </row>
    <row r="3304" spans="1:11" hidden="1" x14ac:dyDescent="0.25">
      <c r="A3304" s="18">
        <v>3302</v>
      </c>
      <c r="B3304" t="s">
        <v>1020</v>
      </c>
      <c r="C3304" t="s">
        <v>48</v>
      </c>
      <c r="D3304" t="s">
        <v>5374</v>
      </c>
      <c r="E3304" t="s">
        <v>12</v>
      </c>
      <c r="G3304" t="s">
        <v>1022</v>
      </c>
      <c r="H3304" t="s">
        <v>14</v>
      </c>
      <c r="I3304" t="s">
        <v>15</v>
      </c>
    </row>
    <row r="3305" spans="1:11" hidden="1" x14ac:dyDescent="0.25">
      <c r="A3305" s="18">
        <v>3303</v>
      </c>
      <c r="B3305" t="s">
        <v>295</v>
      </c>
      <c r="C3305" t="s">
        <v>91</v>
      </c>
      <c r="D3305" t="s">
        <v>5375</v>
      </c>
      <c r="E3305" t="s">
        <v>12</v>
      </c>
      <c r="G3305" t="s">
        <v>297</v>
      </c>
      <c r="H3305" t="s">
        <v>14</v>
      </c>
      <c r="I3305" t="s">
        <v>15</v>
      </c>
    </row>
    <row r="3306" spans="1:11" hidden="1" x14ac:dyDescent="0.25">
      <c r="A3306" s="18">
        <v>3304</v>
      </c>
      <c r="B3306" t="s">
        <v>67</v>
      </c>
      <c r="C3306" t="s">
        <v>31</v>
      </c>
      <c r="D3306" t="s">
        <v>5376</v>
      </c>
      <c r="E3306" t="s">
        <v>12</v>
      </c>
      <c r="G3306" t="s">
        <v>69</v>
      </c>
      <c r="H3306" t="s">
        <v>14</v>
      </c>
      <c r="I3306" t="s">
        <v>15</v>
      </c>
    </row>
    <row r="3307" spans="1:11" hidden="1" x14ac:dyDescent="0.25">
      <c r="A3307" s="18">
        <v>3305</v>
      </c>
      <c r="C3307" t="s">
        <v>71</v>
      </c>
      <c r="D3307" t="s">
        <v>5377</v>
      </c>
      <c r="E3307" t="s">
        <v>12</v>
      </c>
      <c r="G3307" t="s">
        <v>959</v>
      </c>
      <c r="H3307" t="s">
        <v>14</v>
      </c>
      <c r="I3307" t="s">
        <v>15</v>
      </c>
    </row>
    <row r="3308" spans="1:11" hidden="1" x14ac:dyDescent="0.25">
      <c r="A3308" s="18">
        <v>3306</v>
      </c>
      <c r="B3308" t="s">
        <v>5378</v>
      </c>
      <c r="C3308" t="s">
        <v>17</v>
      </c>
      <c r="D3308" t="s">
        <v>5379</v>
      </c>
      <c r="E3308" t="s">
        <v>12</v>
      </c>
      <c r="G3308" t="s">
        <v>5380</v>
      </c>
      <c r="H3308" t="s">
        <v>14</v>
      </c>
      <c r="I3308" t="s">
        <v>15</v>
      </c>
    </row>
    <row r="3309" spans="1:11" hidden="1" x14ac:dyDescent="0.25">
      <c r="A3309" s="18">
        <v>3307</v>
      </c>
      <c r="B3309" t="s">
        <v>2548</v>
      </c>
      <c r="C3309" t="s">
        <v>48</v>
      </c>
      <c r="D3309" t="s">
        <v>5381</v>
      </c>
      <c r="E3309" t="s">
        <v>12</v>
      </c>
      <c r="G3309" t="s">
        <v>2550</v>
      </c>
      <c r="H3309" t="s">
        <v>14</v>
      </c>
      <c r="I3309" t="s">
        <v>15</v>
      </c>
    </row>
    <row r="3310" spans="1:11" hidden="1" x14ac:dyDescent="0.25">
      <c r="A3310" s="18">
        <v>3308</v>
      </c>
      <c r="B3310" t="s">
        <v>1384</v>
      </c>
      <c r="C3310" t="s">
        <v>24</v>
      </c>
      <c r="D3310" t="s">
        <v>5382</v>
      </c>
      <c r="E3310" t="s">
        <v>12</v>
      </c>
      <c r="G3310" t="s">
        <v>1386</v>
      </c>
      <c r="H3310" t="s">
        <v>14</v>
      </c>
      <c r="I3310" t="s">
        <v>34</v>
      </c>
    </row>
    <row r="3311" spans="1:11" hidden="1" x14ac:dyDescent="0.25">
      <c r="A3311" s="18">
        <v>3309</v>
      </c>
      <c r="B3311" t="s">
        <v>398</v>
      </c>
      <c r="C3311" t="s">
        <v>31</v>
      </c>
      <c r="D3311" t="s">
        <v>5383</v>
      </c>
      <c r="E3311" t="s">
        <v>12</v>
      </c>
      <c r="G3311" t="s">
        <v>400</v>
      </c>
      <c r="H3311" t="s">
        <v>14</v>
      </c>
      <c r="I3311" t="s">
        <v>34</v>
      </c>
    </row>
    <row r="3312" spans="1:11" hidden="1" x14ac:dyDescent="0.25">
      <c r="A3312" s="18">
        <v>3310</v>
      </c>
      <c r="C3312" t="s">
        <v>91</v>
      </c>
      <c r="D3312" t="s">
        <v>5384</v>
      </c>
      <c r="E3312" t="s">
        <v>12</v>
      </c>
      <c r="G3312" t="s">
        <v>33</v>
      </c>
      <c r="H3312" t="s">
        <v>14</v>
      </c>
      <c r="I3312" t="s">
        <v>34</v>
      </c>
    </row>
    <row r="3313" spans="1:11" hidden="1" x14ac:dyDescent="0.25">
      <c r="A3313" s="18">
        <v>3311</v>
      </c>
      <c r="B3313" t="s">
        <v>5385</v>
      </c>
      <c r="C3313" t="s">
        <v>17</v>
      </c>
      <c r="D3313" t="s">
        <v>5386</v>
      </c>
      <c r="E3313" t="s">
        <v>12</v>
      </c>
      <c r="G3313" t="s">
        <v>5387</v>
      </c>
      <c r="H3313" t="s">
        <v>14</v>
      </c>
      <c r="I3313" t="s">
        <v>15</v>
      </c>
    </row>
    <row r="3314" spans="1:11" hidden="1" x14ac:dyDescent="0.25">
      <c r="A3314" s="18">
        <v>3312</v>
      </c>
      <c r="B3314" t="s">
        <v>322</v>
      </c>
      <c r="C3314" t="s">
        <v>190</v>
      </c>
      <c r="D3314" t="s">
        <v>5388</v>
      </c>
      <c r="E3314" t="s">
        <v>12</v>
      </c>
      <c r="G3314" t="s">
        <v>324</v>
      </c>
      <c r="H3314" t="s">
        <v>14</v>
      </c>
      <c r="I3314" t="s">
        <v>15</v>
      </c>
    </row>
    <row r="3315" spans="1:11" hidden="1" x14ac:dyDescent="0.25">
      <c r="A3315" s="18">
        <v>3313</v>
      </c>
      <c r="B3315" t="s">
        <v>1553</v>
      </c>
      <c r="C3315" t="s">
        <v>48</v>
      </c>
      <c r="D3315" t="s">
        <v>5389</v>
      </c>
      <c r="E3315" t="s">
        <v>12</v>
      </c>
      <c r="G3315" t="s">
        <v>1555</v>
      </c>
      <c r="H3315" t="s">
        <v>14</v>
      </c>
      <c r="I3315" t="s">
        <v>34</v>
      </c>
    </row>
    <row r="3316" spans="1:11" hidden="1" x14ac:dyDescent="0.25">
      <c r="A3316" s="18">
        <v>3314</v>
      </c>
      <c r="B3316" t="s">
        <v>5390</v>
      </c>
      <c r="C3316" t="s">
        <v>17</v>
      </c>
      <c r="D3316" t="s">
        <v>5391</v>
      </c>
      <c r="E3316" t="s">
        <v>12</v>
      </c>
      <c r="G3316" t="s">
        <v>5392</v>
      </c>
      <c r="H3316" t="s">
        <v>14</v>
      </c>
      <c r="I3316" t="s">
        <v>15</v>
      </c>
    </row>
    <row r="3317" spans="1:11" x14ac:dyDescent="0.25">
      <c r="A3317" s="18">
        <v>2666</v>
      </c>
      <c r="C3317" t="s">
        <v>2822</v>
      </c>
      <c r="D3317" t="s">
        <v>5393</v>
      </c>
      <c r="E3317" t="s">
        <v>12</v>
      </c>
      <c r="G3317" t="s">
        <v>5394</v>
      </c>
      <c r="H3317" t="s">
        <v>38</v>
      </c>
      <c r="I3317" t="s">
        <v>2917</v>
      </c>
      <c r="K3317" s="50" t="s">
        <v>4732</v>
      </c>
    </row>
    <row r="3318" spans="1:11" hidden="1" x14ac:dyDescent="0.25">
      <c r="A3318" s="18">
        <v>3316</v>
      </c>
      <c r="B3318" t="s">
        <v>1888</v>
      </c>
      <c r="C3318" t="s">
        <v>31</v>
      </c>
      <c r="D3318" t="s">
        <v>5395</v>
      </c>
      <c r="E3318" t="s">
        <v>12</v>
      </c>
      <c r="G3318" t="s">
        <v>1890</v>
      </c>
      <c r="H3318" t="s">
        <v>14</v>
      </c>
      <c r="I3318" t="s">
        <v>34</v>
      </c>
    </row>
    <row r="3319" spans="1:11" hidden="1" x14ac:dyDescent="0.25">
      <c r="A3319" s="18">
        <v>3317</v>
      </c>
      <c r="B3319" t="s">
        <v>348</v>
      </c>
      <c r="C3319" t="s">
        <v>24</v>
      </c>
      <c r="D3319" t="s">
        <v>5396</v>
      </c>
      <c r="E3319" t="s">
        <v>12</v>
      </c>
      <c r="G3319" t="s">
        <v>350</v>
      </c>
      <c r="H3319" t="s">
        <v>14</v>
      </c>
      <c r="I3319" t="s">
        <v>15</v>
      </c>
    </row>
    <row r="3320" spans="1:11" hidden="1" x14ac:dyDescent="0.25">
      <c r="A3320" s="18">
        <v>3318</v>
      </c>
      <c r="C3320" t="s">
        <v>44</v>
      </c>
      <c r="D3320" t="s">
        <v>5397</v>
      </c>
      <c r="E3320" t="s">
        <v>12</v>
      </c>
      <c r="G3320" t="s">
        <v>1746</v>
      </c>
      <c r="H3320" t="s">
        <v>14</v>
      </c>
      <c r="I3320" t="s">
        <v>15</v>
      </c>
    </row>
    <row r="3321" spans="1:11" hidden="1" x14ac:dyDescent="0.25">
      <c r="A3321" s="18">
        <v>3319</v>
      </c>
      <c r="B3321" t="s">
        <v>598</v>
      </c>
      <c r="C3321" t="s">
        <v>27</v>
      </c>
      <c r="D3321" t="s">
        <v>5398</v>
      </c>
      <c r="E3321" t="s">
        <v>12</v>
      </c>
      <c r="G3321" t="s">
        <v>600</v>
      </c>
      <c r="H3321" t="s">
        <v>14</v>
      </c>
      <c r="I3321" t="s">
        <v>15</v>
      </c>
    </row>
    <row r="3322" spans="1:11" hidden="1" x14ac:dyDescent="0.25">
      <c r="A3322" s="18">
        <v>3320</v>
      </c>
      <c r="B3322" t="s">
        <v>407</v>
      </c>
      <c r="C3322" t="s">
        <v>190</v>
      </c>
      <c r="D3322" t="s">
        <v>5399</v>
      </c>
      <c r="E3322" t="s">
        <v>12</v>
      </c>
      <c r="G3322" t="s">
        <v>409</v>
      </c>
      <c r="H3322" t="s">
        <v>14</v>
      </c>
      <c r="I3322" t="s">
        <v>15</v>
      </c>
    </row>
    <row r="3323" spans="1:11" hidden="1" x14ac:dyDescent="0.25">
      <c r="A3323" s="18">
        <v>3321</v>
      </c>
      <c r="B3323" t="s">
        <v>2944</v>
      </c>
      <c r="C3323" t="s">
        <v>27</v>
      </c>
      <c r="D3323" t="s">
        <v>5400</v>
      </c>
      <c r="E3323" t="s">
        <v>12</v>
      </c>
      <c r="G3323" t="s">
        <v>2946</v>
      </c>
      <c r="H3323" t="s">
        <v>14</v>
      </c>
      <c r="I3323" t="s">
        <v>15</v>
      </c>
    </row>
    <row r="3324" spans="1:11" hidden="1" x14ac:dyDescent="0.25">
      <c r="A3324" s="18">
        <v>3322</v>
      </c>
      <c r="B3324" t="s">
        <v>51</v>
      </c>
      <c r="C3324" t="s">
        <v>31</v>
      </c>
      <c r="D3324" t="s">
        <v>5401</v>
      </c>
      <c r="E3324" t="s">
        <v>12</v>
      </c>
      <c r="G3324" t="s">
        <v>1833</v>
      </c>
      <c r="H3324" t="s">
        <v>14</v>
      </c>
      <c r="I3324" t="s">
        <v>15</v>
      </c>
    </row>
    <row r="3325" spans="1:11" hidden="1" x14ac:dyDescent="0.25">
      <c r="A3325" s="18">
        <v>3323</v>
      </c>
      <c r="B3325" t="s">
        <v>803</v>
      </c>
      <c r="C3325" t="s">
        <v>100</v>
      </c>
      <c r="D3325" t="s">
        <v>5402</v>
      </c>
      <c r="E3325" t="s">
        <v>12</v>
      </c>
      <c r="G3325" t="s">
        <v>805</v>
      </c>
      <c r="H3325" t="s">
        <v>14</v>
      </c>
      <c r="I3325" t="s">
        <v>34</v>
      </c>
    </row>
    <row r="3326" spans="1:11" hidden="1" x14ac:dyDescent="0.25">
      <c r="A3326" s="18">
        <v>3324</v>
      </c>
      <c r="B3326" t="s">
        <v>724</v>
      </c>
      <c r="C3326" t="s">
        <v>48</v>
      </c>
      <c r="D3326" t="s">
        <v>5403</v>
      </c>
      <c r="E3326" t="s">
        <v>12</v>
      </c>
      <c r="G3326" t="s">
        <v>726</v>
      </c>
      <c r="H3326" t="s">
        <v>14</v>
      </c>
      <c r="I3326" t="s">
        <v>15</v>
      </c>
    </row>
    <row r="3327" spans="1:11" hidden="1" x14ac:dyDescent="0.25">
      <c r="A3327" s="18">
        <v>3325</v>
      </c>
      <c r="B3327" t="s">
        <v>5404</v>
      </c>
      <c r="C3327" t="s">
        <v>17</v>
      </c>
      <c r="D3327" t="s">
        <v>5405</v>
      </c>
      <c r="E3327" t="s">
        <v>12</v>
      </c>
      <c r="G3327" t="s">
        <v>5406</v>
      </c>
      <c r="H3327" t="s">
        <v>14</v>
      </c>
      <c r="I3327" t="s">
        <v>15</v>
      </c>
    </row>
    <row r="3328" spans="1:11" x14ac:dyDescent="0.25">
      <c r="A3328" s="18">
        <v>329</v>
      </c>
      <c r="C3328" t="s">
        <v>2822</v>
      </c>
      <c r="D3328" t="s">
        <v>5407</v>
      </c>
      <c r="E3328" t="s">
        <v>12</v>
      </c>
      <c r="G3328" t="s">
        <v>5408</v>
      </c>
      <c r="H3328" t="s">
        <v>38</v>
      </c>
      <c r="I3328" t="s">
        <v>2917</v>
      </c>
      <c r="K3328" s="50" t="s">
        <v>4732</v>
      </c>
    </row>
    <row r="3329" spans="1:11" hidden="1" x14ac:dyDescent="0.25">
      <c r="A3329" s="18">
        <v>3327</v>
      </c>
      <c r="B3329" t="s">
        <v>333</v>
      </c>
      <c r="C3329" t="s">
        <v>100</v>
      </c>
      <c r="D3329" t="s">
        <v>5409</v>
      </c>
      <c r="E3329" t="s">
        <v>12</v>
      </c>
      <c r="G3329" t="s">
        <v>335</v>
      </c>
      <c r="H3329" t="s">
        <v>14</v>
      </c>
      <c r="I3329" t="s">
        <v>15</v>
      </c>
    </row>
    <row r="3330" spans="1:11" hidden="1" x14ac:dyDescent="0.25">
      <c r="A3330" s="18">
        <v>3328</v>
      </c>
      <c r="B3330" t="s">
        <v>411</v>
      </c>
      <c r="C3330" t="s">
        <v>31</v>
      </c>
      <c r="D3330" t="s">
        <v>5410</v>
      </c>
      <c r="E3330" t="s">
        <v>12</v>
      </c>
      <c r="G3330" t="s">
        <v>413</v>
      </c>
      <c r="H3330" t="s">
        <v>14</v>
      </c>
      <c r="I3330" t="s">
        <v>15</v>
      </c>
    </row>
    <row r="3331" spans="1:11" hidden="1" x14ac:dyDescent="0.25">
      <c r="A3331" s="18">
        <v>3329</v>
      </c>
      <c r="B3331" t="s">
        <v>1793</v>
      </c>
      <c r="C3331" t="s">
        <v>71</v>
      </c>
      <c r="D3331" t="s">
        <v>5411</v>
      </c>
      <c r="E3331" t="s">
        <v>12</v>
      </c>
      <c r="G3331" t="s">
        <v>1464</v>
      </c>
      <c r="H3331" t="s">
        <v>14</v>
      </c>
      <c r="I3331" t="s">
        <v>34</v>
      </c>
    </row>
    <row r="3332" spans="1:11" x14ac:dyDescent="0.25">
      <c r="A3332" s="18">
        <v>1231</v>
      </c>
      <c r="C3332" t="s">
        <v>2822</v>
      </c>
      <c r="D3332" t="s">
        <v>5412</v>
      </c>
      <c r="E3332" t="s">
        <v>12</v>
      </c>
      <c r="G3332" t="s">
        <v>5413</v>
      </c>
      <c r="H3332" t="s">
        <v>38</v>
      </c>
      <c r="I3332" t="s">
        <v>2917</v>
      </c>
      <c r="K3332" s="50" t="s">
        <v>4732</v>
      </c>
    </row>
    <row r="3333" spans="1:11" hidden="1" x14ac:dyDescent="0.25">
      <c r="A3333" s="18">
        <v>3331</v>
      </c>
      <c r="B3333" t="s">
        <v>1064</v>
      </c>
      <c r="C3333" t="s">
        <v>10</v>
      </c>
      <c r="D3333" t="s">
        <v>5414</v>
      </c>
      <c r="E3333" t="s">
        <v>12</v>
      </c>
      <c r="G3333" t="s">
        <v>1066</v>
      </c>
      <c r="H3333" t="s">
        <v>14</v>
      </c>
      <c r="I3333" t="s">
        <v>15</v>
      </c>
    </row>
    <row r="3334" spans="1:11" hidden="1" x14ac:dyDescent="0.25">
      <c r="A3334" s="18">
        <v>3332</v>
      </c>
      <c r="B3334" t="s">
        <v>5415</v>
      </c>
      <c r="C3334" t="s">
        <v>48</v>
      </c>
      <c r="D3334" t="s">
        <v>5416</v>
      </c>
      <c r="E3334" t="s">
        <v>12</v>
      </c>
      <c r="G3334" t="s">
        <v>5417</v>
      </c>
      <c r="H3334" t="s">
        <v>14</v>
      </c>
      <c r="I3334" t="s">
        <v>15</v>
      </c>
    </row>
    <row r="3335" spans="1:11" hidden="1" x14ac:dyDescent="0.25">
      <c r="A3335" s="18">
        <v>3333</v>
      </c>
      <c r="B3335" t="s">
        <v>3463</v>
      </c>
      <c r="C3335" t="s">
        <v>190</v>
      </c>
      <c r="D3335" t="s">
        <v>5418</v>
      </c>
      <c r="E3335" t="s">
        <v>12</v>
      </c>
      <c r="G3335" t="s">
        <v>3465</v>
      </c>
      <c r="H3335" t="s">
        <v>14</v>
      </c>
      <c r="I3335" t="s">
        <v>15</v>
      </c>
    </row>
    <row r="3336" spans="1:11" hidden="1" x14ac:dyDescent="0.25">
      <c r="A3336" s="18">
        <v>3334</v>
      </c>
      <c r="C3336" t="s">
        <v>17</v>
      </c>
      <c r="D3336" t="s">
        <v>5419</v>
      </c>
      <c r="E3336" t="s">
        <v>12</v>
      </c>
      <c r="G3336" t="s">
        <v>5420</v>
      </c>
      <c r="H3336" t="s">
        <v>14</v>
      </c>
      <c r="I3336" t="s">
        <v>15</v>
      </c>
    </row>
    <row r="3337" spans="1:11" hidden="1" x14ac:dyDescent="0.25">
      <c r="A3337" s="18">
        <v>3335</v>
      </c>
      <c r="B3337" t="s">
        <v>1609</v>
      </c>
      <c r="C3337" t="s">
        <v>24</v>
      </c>
      <c r="D3337" t="s">
        <v>5421</v>
      </c>
      <c r="E3337" t="s">
        <v>12</v>
      </c>
      <c r="G3337" t="s">
        <v>1611</v>
      </c>
      <c r="H3337" t="s">
        <v>14</v>
      </c>
      <c r="I3337" t="s">
        <v>15</v>
      </c>
    </row>
    <row r="3338" spans="1:11" hidden="1" x14ac:dyDescent="0.25">
      <c r="A3338" s="18">
        <v>3336</v>
      </c>
      <c r="B3338" t="s">
        <v>1888</v>
      </c>
      <c r="C3338" t="s">
        <v>71</v>
      </c>
      <c r="D3338" t="s">
        <v>5422</v>
      </c>
      <c r="E3338" t="s">
        <v>12</v>
      </c>
      <c r="G3338" t="s">
        <v>1890</v>
      </c>
      <c r="H3338" t="s">
        <v>14</v>
      </c>
      <c r="I3338" t="s">
        <v>34</v>
      </c>
    </row>
    <row r="3339" spans="1:11" hidden="1" x14ac:dyDescent="0.25">
      <c r="A3339" s="18">
        <v>3337</v>
      </c>
      <c r="B3339" t="s">
        <v>131</v>
      </c>
      <c r="C3339" t="s">
        <v>100</v>
      </c>
      <c r="D3339" t="s">
        <v>5423</v>
      </c>
      <c r="E3339" t="s">
        <v>12</v>
      </c>
      <c r="G3339" t="s">
        <v>133</v>
      </c>
      <c r="H3339" t="s">
        <v>14</v>
      </c>
      <c r="I3339" t="s">
        <v>34</v>
      </c>
    </row>
    <row r="3340" spans="1:11" hidden="1" x14ac:dyDescent="0.25">
      <c r="A3340" s="18">
        <v>3338</v>
      </c>
      <c r="C3340" t="s">
        <v>27</v>
      </c>
      <c r="D3340" t="s">
        <v>5424</v>
      </c>
      <c r="E3340" t="s">
        <v>12</v>
      </c>
      <c r="G3340" t="s">
        <v>440</v>
      </c>
      <c r="H3340" t="s">
        <v>14</v>
      </c>
      <c r="I3340" t="s">
        <v>34</v>
      </c>
    </row>
    <row r="3341" spans="1:11" hidden="1" x14ac:dyDescent="0.25">
      <c r="A3341" s="18">
        <v>3339</v>
      </c>
      <c r="B3341" t="s">
        <v>878</v>
      </c>
      <c r="C3341" t="s">
        <v>31</v>
      </c>
      <c r="D3341" t="s">
        <v>5425</v>
      </c>
      <c r="E3341" t="s">
        <v>12</v>
      </c>
      <c r="G3341" t="s">
        <v>880</v>
      </c>
      <c r="H3341" t="s">
        <v>14</v>
      </c>
      <c r="I3341" t="s">
        <v>15</v>
      </c>
    </row>
    <row r="3342" spans="1:11" hidden="1" x14ac:dyDescent="0.25">
      <c r="A3342" s="18">
        <v>3340</v>
      </c>
      <c r="B3342" t="s">
        <v>358</v>
      </c>
      <c r="C3342" t="s">
        <v>44</v>
      </c>
      <c r="D3342" t="s">
        <v>5426</v>
      </c>
      <c r="E3342" t="s">
        <v>12</v>
      </c>
      <c r="G3342" t="s">
        <v>360</v>
      </c>
      <c r="H3342" t="s">
        <v>14</v>
      </c>
      <c r="I3342" t="s">
        <v>15</v>
      </c>
    </row>
    <row r="3343" spans="1:11" x14ac:dyDescent="0.25">
      <c r="A3343" s="18">
        <v>701</v>
      </c>
      <c r="C3343" t="s">
        <v>2822</v>
      </c>
      <c r="D3343" t="s">
        <v>5427</v>
      </c>
      <c r="E3343" t="s">
        <v>12</v>
      </c>
      <c r="G3343" t="s">
        <v>5428</v>
      </c>
      <c r="H3343" t="s">
        <v>38</v>
      </c>
      <c r="I3343" t="s">
        <v>2917</v>
      </c>
      <c r="K3343" s="50" t="s">
        <v>4732</v>
      </c>
    </row>
    <row r="3344" spans="1:11" hidden="1" x14ac:dyDescent="0.25">
      <c r="A3344" s="18">
        <v>3342</v>
      </c>
      <c r="B3344" t="s">
        <v>738</v>
      </c>
      <c r="C3344" t="s">
        <v>24</v>
      </c>
      <c r="D3344" t="s">
        <v>5429</v>
      </c>
      <c r="E3344" t="s">
        <v>12</v>
      </c>
      <c r="G3344" t="s">
        <v>440</v>
      </c>
      <c r="H3344" t="s">
        <v>14</v>
      </c>
      <c r="I3344" t="s">
        <v>34</v>
      </c>
    </row>
    <row r="3345" spans="1:11" hidden="1" x14ac:dyDescent="0.25">
      <c r="A3345" s="18">
        <v>3343</v>
      </c>
      <c r="B3345" t="s">
        <v>5430</v>
      </c>
      <c r="C3345" t="s">
        <v>17</v>
      </c>
      <c r="D3345" t="s">
        <v>5431</v>
      </c>
      <c r="E3345" t="s">
        <v>12</v>
      </c>
      <c r="G3345" t="s">
        <v>5432</v>
      </c>
      <c r="H3345" t="s">
        <v>14</v>
      </c>
      <c r="I3345" t="s">
        <v>15</v>
      </c>
    </row>
    <row r="3346" spans="1:11" hidden="1" x14ac:dyDescent="0.25">
      <c r="A3346" s="18">
        <v>3344</v>
      </c>
      <c r="C3346" t="s">
        <v>10</v>
      </c>
      <c r="D3346" t="s">
        <v>5433</v>
      </c>
      <c r="E3346" t="s">
        <v>12</v>
      </c>
      <c r="G3346" t="s">
        <v>1644</v>
      </c>
      <c r="H3346" t="s">
        <v>14</v>
      </c>
      <c r="I3346" t="s">
        <v>15</v>
      </c>
    </row>
    <row r="3347" spans="1:11" hidden="1" x14ac:dyDescent="0.25">
      <c r="A3347" s="18">
        <v>3345</v>
      </c>
      <c r="B3347" t="s">
        <v>20</v>
      </c>
      <c r="C3347" t="s">
        <v>71</v>
      </c>
      <c r="D3347" t="s">
        <v>5434</v>
      </c>
      <c r="E3347" t="s">
        <v>12</v>
      </c>
      <c r="G3347" t="s">
        <v>22</v>
      </c>
      <c r="H3347" t="s">
        <v>14</v>
      </c>
      <c r="I3347" t="s">
        <v>15</v>
      </c>
    </row>
    <row r="3348" spans="1:11" hidden="1" x14ac:dyDescent="0.25">
      <c r="A3348" s="18">
        <v>3346</v>
      </c>
      <c r="B3348" t="s">
        <v>123</v>
      </c>
      <c r="C3348" t="s">
        <v>48</v>
      </c>
      <c r="D3348" t="s">
        <v>5435</v>
      </c>
      <c r="E3348" t="s">
        <v>12</v>
      </c>
      <c r="G3348" t="s">
        <v>1126</v>
      </c>
      <c r="H3348" t="s">
        <v>14</v>
      </c>
      <c r="I3348" t="s">
        <v>15</v>
      </c>
    </row>
    <row r="3349" spans="1:11" hidden="1" x14ac:dyDescent="0.25">
      <c r="A3349" s="18">
        <v>3347</v>
      </c>
      <c r="B3349" t="s">
        <v>1351</v>
      </c>
      <c r="C3349" t="s">
        <v>24</v>
      </c>
      <c r="D3349" t="s">
        <v>5436</v>
      </c>
      <c r="E3349" t="s">
        <v>12</v>
      </c>
      <c r="G3349" t="s">
        <v>1353</v>
      </c>
      <c r="H3349" t="s">
        <v>14</v>
      </c>
      <c r="I3349" t="s">
        <v>34</v>
      </c>
    </row>
    <row r="3350" spans="1:11" hidden="1" x14ac:dyDescent="0.25">
      <c r="A3350" s="18">
        <v>3348</v>
      </c>
      <c r="C3350" t="s">
        <v>31</v>
      </c>
      <c r="D3350" t="s">
        <v>5437</v>
      </c>
      <c r="E3350" t="s">
        <v>12</v>
      </c>
      <c r="G3350" t="s">
        <v>357</v>
      </c>
      <c r="H3350" t="s">
        <v>14</v>
      </c>
      <c r="I3350" t="s">
        <v>15</v>
      </c>
    </row>
    <row r="3351" spans="1:11" hidden="1" x14ac:dyDescent="0.25">
      <c r="A3351" s="18">
        <v>3349</v>
      </c>
      <c r="B3351" t="s">
        <v>918</v>
      </c>
      <c r="C3351" t="s">
        <v>44</v>
      </c>
      <c r="D3351" t="s">
        <v>5438</v>
      </c>
      <c r="E3351" t="s">
        <v>12</v>
      </c>
      <c r="G3351" t="s">
        <v>920</v>
      </c>
      <c r="H3351" t="s">
        <v>14</v>
      </c>
      <c r="I3351" t="s">
        <v>15</v>
      </c>
    </row>
    <row r="3352" spans="1:11" hidden="1" x14ac:dyDescent="0.25">
      <c r="A3352" s="18">
        <v>3350</v>
      </c>
      <c r="B3352" t="s">
        <v>5439</v>
      </c>
      <c r="C3352" t="s">
        <v>17</v>
      </c>
      <c r="D3352" t="s">
        <v>5440</v>
      </c>
      <c r="E3352" t="s">
        <v>12</v>
      </c>
      <c r="G3352" t="s">
        <v>5441</v>
      </c>
      <c r="H3352" t="s">
        <v>14</v>
      </c>
      <c r="I3352" t="s">
        <v>15</v>
      </c>
    </row>
    <row r="3353" spans="1:11" hidden="1" x14ac:dyDescent="0.25">
      <c r="A3353" s="18">
        <v>3351</v>
      </c>
      <c r="B3353" t="s">
        <v>900</v>
      </c>
      <c r="C3353" t="s">
        <v>71</v>
      </c>
      <c r="D3353" t="s">
        <v>5442</v>
      </c>
      <c r="E3353" t="s">
        <v>12</v>
      </c>
      <c r="G3353" t="s">
        <v>1173</v>
      </c>
      <c r="H3353" t="s">
        <v>14</v>
      </c>
      <c r="I3353" t="s">
        <v>15</v>
      </c>
    </row>
    <row r="3354" spans="1:11" hidden="1" x14ac:dyDescent="0.25">
      <c r="A3354" s="18">
        <v>3352</v>
      </c>
      <c r="B3354" t="s">
        <v>531</v>
      </c>
      <c r="C3354" t="s">
        <v>190</v>
      </c>
      <c r="D3354" t="s">
        <v>5443</v>
      </c>
      <c r="E3354" t="s">
        <v>12</v>
      </c>
      <c r="G3354" t="s">
        <v>533</v>
      </c>
      <c r="H3354" t="s">
        <v>14</v>
      </c>
      <c r="I3354" t="s">
        <v>15</v>
      </c>
    </row>
    <row r="3355" spans="1:11" hidden="1" x14ac:dyDescent="0.25">
      <c r="A3355" s="18">
        <v>3353</v>
      </c>
      <c r="B3355" t="s">
        <v>1795</v>
      </c>
      <c r="C3355" t="s">
        <v>100</v>
      </c>
      <c r="D3355" t="s">
        <v>5444</v>
      </c>
      <c r="E3355" t="s">
        <v>12</v>
      </c>
      <c r="G3355" t="s">
        <v>1797</v>
      </c>
      <c r="H3355" t="s">
        <v>14</v>
      </c>
      <c r="I3355" t="s">
        <v>34</v>
      </c>
    </row>
    <row r="3356" spans="1:11" hidden="1" x14ac:dyDescent="0.25">
      <c r="A3356" s="18">
        <v>3354</v>
      </c>
      <c r="C3356" t="s">
        <v>24</v>
      </c>
      <c r="D3356" t="s">
        <v>5445</v>
      </c>
      <c r="E3356" t="s">
        <v>12</v>
      </c>
      <c r="G3356" t="s">
        <v>42</v>
      </c>
      <c r="H3356" t="s">
        <v>14</v>
      </c>
      <c r="I3356" t="s">
        <v>34</v>
      </c>
    </row>
    <row r="3357" spans="1:11" x14ac:dyDescent="0.25">
      <c r="A3357" s="18">
        <v>4107</v>
      </c>
      <c r="C3357" t="s">
        <v>2822</v>
      </c>
      <c r="D3357" t="s">
        <v>5446</v>
      </c>
      <c r="E3357" t="s">
        <v>12</v>
      </c>
      <c r="G3357" t="s">
        <v>5447</v>
      </c>
      <c r="H3357" t="s">
        <v>38</v>
      </c>
      <c r="I3357" t="s">
        <v>2917</v>
      </c>
      <c r="K3357" s="50" t="s">
        <v>4732</v>
      </c>
    </row>
    <row r="3358" spans="1:11" hidden="1" x14ac:dyDescent="0.25">
      <c r="A3358" s="18">
        <v>3356</v>
      </c>
      <c r="B3358" t="s">
        <v>1438</v>
      </c>
      <c r="C3358" t="s">
        <v>44</v>
      </c>
      <c r="D3358" t="s">
        <v>5448</v>
      </c>
      <c r="E3358" t="s">
        <v>12</v>
      </c>
      <c r="G3358" t="s">
        <v>1440</v>
      </c>
      <c r="H3358" t="s">
        <v>14</v>
      </c>
      <c r="I3358" t="s">
        <v>15</v>
      </c>
    </row>
    <row r="3359" spans="1:11" hidden="1" x14ac:dyDescent="0.25">
      <c r="A3359" s="18">
        <v>3357</v>
      </c>
      <c r="B3359" t="s">
        <v>2226</v>
      </c>
      <c r="C3359" t="s">
        <v>27</v>
      </c>
      <c r="D3359" t="s">
        <v>5449</v>
      </c>
      <c r="E3359" t="s">
        <v>12</v>
      </c>
      <c r="G3359" t="s">
        <v>2228</v>
      </c>
      <c r="H3359" t="s">
        <v>14</v>
      </c>
      <c r="I3359" t="s">
        <v>15</v>
      </c>
    </row>
    <row r="3360" spans="1:11" hidden="1" x14ac:dyDescent="0.25">
      <c r="A3360" s="18">
        <v>3358</v>
      </c>
      <c r="B3360" t="s">
        <v>5450</v>
      </c>
      <c r="C3360" t="s">
        <v>17</v>
      </c>
      <c r="D3360" t="s">
        <v>5451</v>
      </c>
      <c r="E3360" t="s">
        <v>12</v>
      </c>
      <c r="G3360" t="s">
        <v>3551</v>
      </c>
      <c r="H3360" t="s">
        <v>14</v>
      </c>
      <c r="I3360" t="s">
        <v>15</v>
      </c>
    </row>
    <row r="3361" spans="1:11" hidden="1" x14ac:dyDescent="0.25">
      <c r="A3361" s="18">
        <v>3359</v>
      </c>
      <c r="B3361" t="s">
        <v>1015</v>
      </c>
      <c r="C3361" t="s">
        <v>190</v>
      </c>
      <c r="D3361" t="s">
        <v>5452</v>
      </c>
      <c r="E3361" t="s">
        <v>12</v>
      </c>
      <c r="G3361" t="s">
        <v>1017</v>
      </c>
      <c r="H3361" t="s">
        <v>14</v>
      </c>
      <c r="I3361" t="s">
        <v>15</v>
      </c>
    </row>
    <row r="3362" spans="1:11" hidden="1" x14ac:dyDescent="0.25">
      <c r="A3362" s="18">
        <v>3360</v>
      </c>
      <c r="B3362" t="s">
        <v>1667</v>
      </c>
      <c r="C3362" t="s">
        <v>10</v>
      </c>
      <c r="D3362" t="s">
        <v>5453</v>
      </c>
      <c r="E3362" t="s">
        <v>12</v>
      </c>
      <c r="G3362" t="s">
        <v>1669</v>
      </c>
      <c r="H3362" t="s">
        <v>14</v>
      </c>
      <c r="I3362" t="s">
        <v>15</v>
      </c>
    </row>
    <row r="3363" spans="1:11" hidden="1" x14ac:dyDescent="0.25">
      <c r="A3363" s="18">
        <v>3361</v>
      </c>
      <c r="B3363" t="s">
        <v>1645</v>
      </c>
      <c r="C3363" t="s">
        <v>48</v>
      </c>
      <c r="D3363" t="s">
        <v>5454</v>
      </c>
      <c r="E3363" t="s">
        <v>12</v>
      </c>
      <c r="G3363" t="s">
        <v>1647</v>
      </c>
      <c r="H3363" t="s">
        <v>14</v>
      </c>
      <c r="I3363" t="s">
        <v>15</v>
      </c>
    </row>
    <row r="3364" spans="1:11" hidden="1" x14ac:dyDescent="0.25">
      <c r="A3364" s="18">
        <v>3362</v>
      </c>
      <c r="B3364" t="s">
        <v>207</v>
      </c>
      <c r="C3364" t="s">
        <v>143</v>
      </c>
      <c r="D3364" t="s">
        <v>5455</v>
      </c>
      <c r="E3364" t="s">
        <v>12</v>
      </c>
      <c r="G3364" t="s">
        <v>209</v>
      </c>
      <c r="H3364" t="s">
        <v>14</v>
      </c>
      <c r="I3364" t="s">
        <v>15</v>
      </c>
    </row>
    <row r="3365" spans="1:11" hidden="1" x14ac:dyDescent="0.25">
      <c r="A3365" s="18">
        <v>3363</v>
      </c>
      <c r="C3365" t="s">
        <v>27</v>
      </c>
      <c r="D3365" t="s">
        <v>5456</v>
      </c>
      <c r="E3365" t="s">
        <v>12</v>
      </c>
      <c r="G3365" t="s">
        <v>4104</v>
      </c>
      <c r="H3365" t="s">
        <v>14</v>
      </c>
      <c r="I3365" t="s">
        <v>15</v>
      </c>
    </row>
    <row r="3366" spans="1:11" hidden="1" x14ac:dyDescent="0.25">
      <c r="A3366" s="18">
        <v>3364</v>
      </c>
      <c r="B3366" t="s">
        <v>522</v>
      </c>
      <c r="C3366" t="s">
        <v>71</v>
      </c>
      <c r="D3366" t="s">
        <v>5457</v>
      </c>
      <c r="E3366" t="s">
        <v>12</v>
      </c>
      <c r="G3366" t="s">
        <v>277</v>
      </c>
      <c r="H3366" t="s">
        <v>14</v>
      </c>
      <c r="I3366" t="s">
        <v>34</v>
      </c>
    </row>
    <row r="3367" spans="1:11" hidden="1" x14ac:dyDescent="0.25">
      <c r="A3367" s="18">
        <v>3365</v>
      </c>
      <c r="B3367" t="s">
        <v>859</v>
      </c>
      <c r="C3367" t="s">
        <v>17</v>
      </c>
      <c r="D3367" t="s">
        <v>5458</v>
      </c>
      <c r="E3367" t="s">
        <v>12</v>
      </c>
      <c r="G3367" t="s">
        <v>861</v>
      </c>
      <c r="H3367" t="s">
        <v>14</v>
      </c>
      <c r="I3367" t="s">
        <v>15</v>
      </c>
    </row>
    <row r="3368" spans="1:11" hidden="1" x14ac:dyDescent="0.25">
      <c r="A3368" s="18">
        <v>3366</v>
      </c>
      <c r="B3368" t="s">
        <v>3635</v>
      </c>
      <c r="C3368" t="s">
        <v>31</v>
      </c>
      <c r="D3368" t="s">
        <v>5459</v>
      </c>
      <c r="E3368" t="s">
        <v>12</v>
      </c>
      <c r="G3368" t="s">
        <v>3637</v>
      </c>
      <c r="H3368" t="s">
        <v>14</v>
      </c>
      <c r="I3368" t="s">
        <v>15</v>
      </c>
    </row>
    <row r="3369" spans="1:11" hidden="1" x14ac:dyDescent="0.25">
      <c r="A3369" s="18">
        <v>3367</v>
      </c>
      <c r="B3369" t="s">
        <v>2129</v>
      </c>
      <c r="C3369" t="s">
        <v>143</v>
      </c>
      <c r="D3369" t="s">
        <v>5460</v>
      </c>
      <c r="E3369" t="s">
        <v>12</v>
      </c>
      <c r="G3369" t="s">
        <v>2131</v>
      </c>
      <c r="H3369" t="s">
        <v>14</v>
      </c>
      <c r="I3369" t="s">
        <v>15</v>
      </c>
    </row>
    <row r="3370" spans="1:11" hidden="1" x14ac:dyDescent="0.25">
      <c r="A3370" s="18">
        <v>3368</v>
      </c>
      <c r="B3370" t="s">
        <v>1948</v>
      </c>
      <c r="C3370" t="s">
        <v>44</v>
      </c>
      <c r="D3370" t="s">
        <v>5461</v>
      </c>
      <c r="E3370" t="s">
        <v>12</v>
      </c>
      <c r="G3370" t="s">
        <v>1950</v>
      </c>
      <c r="H3370" t="s">
        <v>14</v>
      </c>
      <c r="I3370" t="s">
        <v>15</v>
      </c>
    </row>
    <row r="3371" spans="1:11" hidden="1" x14ac:dyDescent="0.25">
      <c r="A3371" s="18">
        <v>3369</v>
      </c>
      <c r="C3371" t="s">
        <v>17</v>
      </c>
      <c r="D3371" t="s">
        <v>5462</v>
      </c>
      <c r="E3371" t="s">
        <v>12</v>
      </c>
      <c r="G3371" t="s">
        <v>5463</v>
      </c>
      <c r="H3371" t="s">
        <v>14</v>
      </c>
      <c r="I3371" t="s">
        <v>15</v>
      </c>
    </row>
    <row r="3372" spans="1:11" x14ac:dyDescent="0.25">
      <c r="A3372" s="18">
        <v>2475</v>
      </c>
      <c r="C3372" t="s">
        <v>2822</v>
      </c>
      <c r="D3372" t="s">
        <v>5464</v>
      </c>
      <c r="E3372" t="s">
        <v>12</v>
      </c>
      <c r="G3372" t="s">
        <v>5465</v>
      </c>
      <c r="H3372" t="s">
        <v>38</v>
      </c>
      <c r="I3372" t="s">
        <v>2917</v>
      </c>
      <c r="K3372" s="50" t="s">
        <v>4732</v>
      </c>
    </row>
    <row r="3373" spans="1:11" x14ac:dyDescent="0.25">
      <c r="A3373" s="18">
        <v>1819</v>
      </c>
      <c r="C3373" t="s">
        <v>2822</v>
      </c>
      <c r="D3373" t="s">
        <v>5466</v>
      </c>
      <c r="E3373" t="s">
        <v>12</v>
      </c>
      <c r="G3373" t="s">
        <v>5467</v>
      </c>
      <c r="H3373" t="s">
        <v>38</v>
      </c>
      <c r="I3373" t="s">
        <v>2917</v>
      </c>
      <c r="K3373" s="50" t="s">
        <v>4732</v>
      </c>
    </row>
    <row r="3374" spans="1:11" hidden="1" x14ac:dyDescent="0.25">
      <c r="A3374" s="18">
        <v>3372</v>
      </c>
      <c r="B3374" t="s">
        <v>989</v>
      </c>
      <c r="C3374" t="s">
        <v>48</v>
      </c>
      <c r="D3374" t="s">
        <v>5468</v>
      </c>
      <c r="E3374" t="s">
        <v>12</v>
      </c>
      <c r="G3374" t="s">
        <v>991</v>
      </c>
      <c r="H3374" t="s">
        <v>14</v>
      </c>
      <c r="I3374" t="s">
        <v>15</v>
      </c>
    </row>
    <row r="3375" spans="1:11" hidden="1" x14ac:dyDescent="0.25">
      <c r="A3375" s="18">
        <v>3373</v>
      </c>
      <c r="B3375" t="s">
        <v>2934</v>
      </c>
      <c r="C3375" t="s">
        <v>17</v>
      </c>
      <c r="D3375" t="s">
        <v>5469</v>
      </c>
      <c r="E3375" t="s">
        <v>12</v>
      </c>
      <c r="G3375" t="s">
        <v>2936</v>
      </c>
      <c r="H3375" t="s">
        <v>14</v>
      </c>
      <c r="I3375" t="s">
        <v>15</v>
      </c>
    </row>
    <row r="3376" spans="1:11" hidden="1" x14ac:dyDescent="0.25">
      <c r="A3376" s="18">
        <v>3374</v>
      </c>
      <c r="B3376" t="s">
        <v>1712</v>
      </c>
      <c r="C3376" t="s">
        <v>10</v>
      </c>
      <c r="D3376" t="s">
        <v>5470</v>
      </c>
      <c r="E3376" t="s">
        <v>12</v>
      </c>
      <c r="G3376" t="s">
        <v>1714</v>
      </c>
      <c r="H3376" t="s">
        <v>14</v>
      </c>
      <c r="I3376" t="s">
        <v>15</v>
      </c>
    </row>
    <row r="3377" spans="1:11" hidden="1" x14ac:dyDescent="0.25">
      <c r="A3377" s="18">
        <v>3375</v>
      </c>
      <c r="B3377" t="s">
        <v>5471</v>
      </c>
      <c r="C3377" t="s">
        <v>17</v>
      </c>
      <c r="D3377" t="s">
        <v>5472</v>
      </c>
      <c r="E3377" t="s">
        <v>12</v>
      </c>
      <c r="G3377" t="s">
        <v>5473</v>
      </c>
      <c r="H3377" t="s">
        <v>14</v>
      </c>
      <c r="I3377" t="s">
        <v>15</v>
      </c>
    </row>
    <row r="3378" spans="1:11" hidden="1" x14ac:dyDescent="0.25">
      <c r="A3378" s="18">
        <v>3376</v>
      </c>
      <c r="B3378" t="s">
        <v>1015</v>
      </c>
      <c r="C3378" t="s">
        <v>24</v>
      </c>
      <c r="D3378" t="s">
        <v>5474</v>
      </c>
      <c r="E3378" t="s">
        <v>12</v>
      </c>
      <c r="G3378" t="s">
        <v>1017</v>
      </c>
      <c r="H3378" t="s">
        <v>14</v>
      </c>
      <c r="I3378" t="s">
        <v>15</v>
      </c>
    </row>
    <row r="3379" spans="1:11" hidden="1" x14ac:dyDescent="0.25">
      <c r="A3379" s="18">
        <v>3377</v>
      </c>
      <c r="B3379" t="s">
        <v>1253</v>
      </c>
      <c r="C3379" t="s">
        <v>24</v>
      </c>
      <c r="D3379" t="s">
        <v>5475</v>
      </c>
      <c r="E3379" t="s">
        <v>12</v>
      </c>
      <c r="G3379" t="s">
        <v>1255</v>
      </c>
      <c r="H3379" t="s">
        <v>14</v>
      </c>
      <c r="I3379" t="s">
        <v>15</v>
      </c>
    </row>
    <row r="3380" spans="1:11" hidden="1" x14ac:dyDescent="0.25">
      <c r="A3380" s="18">
        <v>3378</v>
      </c>
      <c r="B3380" t="s">
        <v>374</v>
      </c>
      <c r="C3380" t="s">
        <v>31</v>
      </c>
      <c r="D3380" t="s">
        <v>5476</v>
      </c>
      <c r="E3380" t="s">
        <v>12</v>
      </c>
      <c r="G3380" t="s">
        <v>376</v>
      </c>
      <c r="H3380" t="s">
        <v>14</v>
      </c>
      <c r="I3380" t="s">
        <v>15</v>
      </c>
    </row>
    <row r="3381" spans="1:11" hidden="1" x14ac:dyDescent="0.25">
      <c r="A3381" s="18">
        <v>3379</v>
      </c>
      <c r="B3381" t="s">
        <v>283</v>
      </c>
      <c r="C3381" t="s">
        <v>24</v>
      </c>
      <c r="D3381" t="s">
        <v>5477</v>
      </c>
      <c r="E3381" t="s">
        <v>12</v>
      </c>
      <c r="G3381" t="s">
        <v>285</v>
      </c>
      <c r="H3381" t="s">
        <v>14</v>
      </c>
      <c r="I3381" t="s">
        <v>15</v>
      </c>
    </row>
    <row r="3382" spans="1:11" hidden="1" x14ac:dyDescent="0.25">
      <c r="A3382" s="18">
        <v>3380</v>
      </c>
      <c r="B3382" t="s">
        <v>1609</v>
      </c>
      <c r="C3382" t="s">
        <v>91</v>
      </c>
      <c r="D3382" t="s">
        <v>5478</v>
      </c>
      <c r="E3382" t="s">
        <v>12</v>
      </c>
      <c r="G3382" t="s">
        <v>1611</v>
      </c>
      <c r="H3382" t="s">
        <v>14</v>
      </c>
      <c r="I3382" t="s">
        <v>15</v>
      </c>
    </row>
    <row r="3383" spans="1:11" x14ac:dyDescent="0.25">
      <c r="A3383" s="18">
        <v>2142</v>
      </c>
      <c r="C3383" t="s">
        <v>2822</v>
      </c>
      <c r="D3383" t="s">
        <v>5479</v>
      </c>
      <c r="E3383" t="s">
        <v>12</v>
      </c>
      <c r="G3383" t="s">
        <v>5480</v>
      </c>
      <c r="H3383" t="s">
        <v>38</v>
      </c>
      <c r="I3383" t="s">
        <v>2917</v>
      </c>
      <c r="K3383" s="50" t="s">
        <v>4732</v>
      </c>
    </row>
    <row r="3384" spans="1:11" hidden="1" x14ac:dyDescent="0.25">
      <c r="A3384" s="18">
        <v>3382</v>
      </c>
      <c r="C3384" t="s">
        <v>17</v>
      </c>
      <c r="D3384" t="s">
        <v>5481</v>
      </c>
      <c r="E3384" t="s">
        <v>12</v>
      </c>
      <c r="G3384" t="s">
        <v>5482</v>
      </c>
      <c r="H3384" t="s">
        <v>14</v>
      </c>
      <c r="I3384" t="s">
        <v>15</v>
      </c>
    </row>
    <row r="3385" spans="1:11" hidden="1" x14ac:dyDescent="0.25">
      <c r="A3385" s="18">
        <v>3383</v>
      </c>
      <c r="B3385" t="s">
        <v>2076</v>
      </c>
      <c r="C3385" t="s">
        <v>17</v>
      </c>
      <c r="D3385" t="s">
        <v>5483</v>
      </c>
      <c r="E3385" t="s">
        <v>12</v>
      </c>
      <c r="G3385" t="s">
        <v>5484</v>
      </c>
      <c r="H3385" t="s">
        <v>14</v>
      </c>
      <c r="I3385" t="s">
        <v>15</v>
      </c>
    </row>
    <row r="3386" spans="1:11" hidden="1" x14ac:dyDescent="0.25">
      <c r="A3386" s="18">
        <v>3384</v>
      </c>
      <c r="C3386" t="s">
        <v>44</v>
      </c>
      <c r="D3386" t="s">
        <v>5485</v>
      </c>
      <c r="E3386" t="s">
        <v>12</v>
      </c>
      <c r="G3386" t="s">
        <v>3373</v>
      </c>
      <c r="H3386" t="s">
        <v>14</v>
      </c>
      <c r="I3386" t="s">
        <v>34</v>
      </c>
    </row>
    <row r="3387" spans="1:11" hidden="1" x14ac:dyDescent="0.25">
      <c r="A3387" s="18">
        <v>3385</v>
      </c>
      <c r="B3387" t="s">
        <v>5486</v>
      </c>
      <c r="C3387" t="s">
        <v>17</v>
      </c>
      <c r="D3387" t="s">
        <v>5487</v>
      </c>
      <c r="E3387" t="s">
        <v>12</v>
      </c>
      <c r="G3387" t="s">
        <v>5488</v>
      </c>
      <c r="H3387" t="s">
        <v>14</v>
      </c>
      <c r="I3387" t="s">
        <v>15</v>
      </c>
    </row>
    <row r="3388" spans="1:11" hidden="1" x14ac:dyDescent="0.25">
      <c r="A3388" s="18">
        <v>3386</v>
      </c>
      <c r="B3388" t="s">
        <v>1384</v>
      </c>
      <c r="C3388" t="s">
        <v>100</v>
      </c>
      <c r="D3388" t="s">
        <v>5489</v>
      </c>
      <c r="E3388" t="s">
        <v>12</v>
      </c>
      <c r="G3388" t="s">
        <v>1386</v>
      </c>
      <c r="H3388" t="s">
        <v>14</v>
      </c>
      <c r="I3388" t="s">
        <v>34</v>
      </c>
    </row>
    <row r="3389" spans="1:11" hidden="1" x14ac:dyDescent="0.25">
      <c r="A3389" s="18">
        <v>3387</v>
      </c>
      <c r="B3389" t="s">
        <v>452</v>
      </c>
      <c r="C3389" t="s">
        <v>71</v>
      </c>
      <c r="D3389" t="s">
        <v>5490</v>
      </c>
      <c r="E3389" t="s">
        <v>12</v>
      </c>
      <c r="G3389" t="s">
        <v>454</v>
      </c>
      <c r="H3389" t="s">
        <v>14</v>
      </c>
      <c r="I3389" t="s">
        <v>15</v>
      </c>
    </row>
    <row r="3390" spans="1:11" hidden="1" x14ac:dyDescent="0.25">
      <c r="A3390" s="18">
        <v>3388</v>
      </c>
      <c r="B3390" t="s">
        <v>250</v>
      </c>
      <c r="C3390" t="s">
        <v>71</v>
      </c>
      <c r="D3390" t="s">
        <v>5491</v>
      </c>
      <c r="E3390" t="s">
        <v>12</v>
      </c>
      <c r="G3390" t="s">
        <v>1043</v>
      </c>
      <c r="H3390" t="s">
        <v>14</v>
      </c>
      <c r="I3390" t="s">
        <v>15</v>
      </c>
    </row>
    <row r="3391" spans="1:11" hidden="1" x14ac:dyDescent="0.25">
      <c r="A3391" s="18">
        <v>3389</v>
      </c>
      <c r="B3391" t="s">
        <v>134</v>
      </c>
      <c r="C3391" t="s">
        <v>17</v>
      </c>
      <c r="D3391" t="s">
        <v>5492</v>
      </c>
      <c r="E3391" t="s">
        <v>12</v>
      </c>
      <c r="G3391" t="s">
        <v>136</v>
      </c>
      <c r="H3391" t="s">
        <v>14</v>
      </c>
      <c r="I3391" t="s">
        <v>15</v>
      </c>
    </row>
    <row r="3392" spans="1:11" hidden="1" x14ac:dyDescent="0.25">
      <c r="A3392" s="18">
        <v>3390</v>
      </c>
      <c r="B3392" t="s">
        <v>1357</v>
      </c>
      <c r="C3392" t="s">
        <v>31</v>
      </c>
      <c r="D3392" t="s">
        <v>5493</v>
      </c>
      <c r="E3392" t="s">
        <v>12</v>
      </c>
      <c r="G3392" t="s">
        <v>1359</v>
      </c>
      <c r="H3392" t="s">
        <v>14</v>
      </c>
      <c r="I3392" t="s">
        <v>15</v>
      </c>
    </row>
    <row r="3393" spans="1:11" hidden="1" x14ac:dyDescent="0.25">
      <c r="A3393" s="18">
        <v>3391</v>
      </c>
      <c r="B3393" t="s">
        <v>1750</v>
      </c>
      <c r="C3393" t="s">
        <v>10</v>
      </c>
      <c r="D3393" t="s">
        <v>5494</v>
      </c>
      <c r="E3393" t="s">
        <v>12</v>
      </c>
      <c r="G3393" t="s">
        <v>1752</v>
      </c>
      <c r="H3393" t="s">
        <v>14</v>
      </c>
      <c r="I3393" t="s">
        <v>15</v>
      </c>
    </row>
    <row r="3394" spans="1:11" hidden="1" x14ac:dyDescent="0.25">
      <c r="A3394" s="18">
        <v>3392</v>
      </c>
      <c r="C3394" t="s">
        <v>27</v>
      </c>
      <c r="D3394" t="s">
        <v>5495</v>
      </c>
      <c r="E3394" t="s">
        <v>12</v>
      </c>
      <c r="G3394" t="s">
        <v>831</v>
      </c>
      <c r="H3394" t="s">
        <v>14</v>
      </c>
      <c r="I3394" t="s">
        <v>34</v>
      </c>
    </row>
    <row r="3395" spans="1:11" x14ac:dyDescent="0.25">
      <c r="A3395" s="18">
        <v>2296</v>
      </c>
      <c r="C3395" t="s">
        <v>2822</v>
      </c>
      <c r="D3395" t="s">
        <v>5496</v>
      </c>
      <c r="E3395" t="s">
        <v>12</v>
      </c>
      <c r="G3395" t="s">
        <v>5497</v>
      </c>
      <c r="H3395" t="s">
        <v>38</v>
      </c>
      <c r="I3395" t="s">
        <v>2917</v>
      </c>
      <c r="K3395" s="50" t="s">
        <v>4732</v>
      </c>
    </row>
    <row r="3396" spans="1:11" hidden="1" x14ac:dyDescent="0.25">
      <c r="A3396" s="18">
        <v>3394</v>
      </c>
      <c r="B3396" t="s">
        <v>1930</v>
      </c>
      <c r="C3396" t="s">
        <v>200</v>
      </c>
      <c r="D3396" t="s">
        <v>5498</v>
      </c>
      <c r="E3396" t="s">
        <v>12</v>
      </c>
      <c r="G3396" t="s">
        <v>1932</v>
      </c>
      <c r="H3396" t="s">
        <v>14</v>
      </c>
      <c r="I3396" t="s">
        <v>15</v>
      </c>
    </row>
    <row r="3397" spans="1:11" hidden="1" x14ac:dyDescent="0.25">
      <c r="A3397" s="18">
        <v>3395</v>
      </c>
      <c r="B3397" t="s">
        <v>1250</v>
      </c>
      <c r="C3397" t="s">
        <v>24</v>
      </c>
      <c r="D3397" t="s">
        <v>5499</v>
      </c>
      <c r="E3397" t="s">
        <v>12</v>
      </c>
      <c r="G3397" t="s">
        <v>1252</v>
      </c>
      <c r="H3397" t="s">
        <v>14</v>
      </c>
      <c r="I3397" t="s">
        <v>15</v>
      </c>
    </row>
    <row r="3398" spans="1:11" hidden="1" x14ac:dyDescent="0.25">
      <c r="A3398" s="18">
        <v>3396</v>
      </c>
      <c r="B3398" t="s">
        <v>222</v>
      </c>
      <c r="C3398" t="s">
        <v>44</v>
      </c>
      <c r="D3398" t="s">
        <v>5500</v>
      </c>
      <c r="E3398" t="s">
        <v>12</v>
      </c>
      <c r="G3398" t="s">
        <v>224</v>
      </c>
      <c r="H3398" t="s">
        <v>14</v>
      </c>
      <c r="I3398" t="s">
        <v>15</v>
      </c>
    </row>
    <row r="3399" spans="1:11" hidden="1" x14ac:dyDescent="0.25">
      <c r="A3399" s="18">
        <v>3397</v>
      </c>
      <c r="B3399" t="s">
        <v>5501</v>
      </c>
      <c r="C3399" t="s">
        <v>17</v>
      </c>
      <c r="D3399" t="s">
        <v>5502</v>
      </c>
      <c r="E3399" t="s">
        <v>12</v>
      </c>
      <c r="G3399" t="s">
        <v>5503</v>
      </c>
      <c r="H3399" t="s">
        <v>14</v>
      </c>
      <c r="I3399" t="s">
        <v>15</v>
      </c>
    </row>
    <row r="3400" spans="1:11" hidden="1" x14ac:dyDescent="0.25">
      <c r="A3400" s="18">
        <v>3398</v>
      </c>
      <c r="B3400" t="s">
        <v>2426</v>
      </c>
      <c r="C3400" t="s">
        <v>27</v>
      </c>
      <c r="D3400" t="s">
        <v>5504</v>
      </c>
      <c r="E3400" t="s">
        <v>12</v>
      </c>
      <c r="G3400" t="s">
        <v>2428</v>
      </c>
      <c r="H3400" t="s">
        <v>14</v>
      </c>
      <c r="I3400" t="s">
        <v>15</v>
      </c>
    </row>
    <row r="3401" spans="1:11" hidden="1" x14ac:dyDescent="0.25">
      <c r="A3401" s="18">
        <v>3399</v>
      </c>
      <c r="B3401" t="s">
        <v>3931</v>
      </c>
      <c r="C3401" t="s">
        <v>91</v>
      </c>
      <c r="D3401" t="s">
        <v>5505</v>
      </c>
      <c r="E3401" t="s">
        <v>12</v>
      </c>
      <c r="G3401" t="s">
        <v>3933</v>
      </c>
      <c r="H3401" t="s">
        <v>14</v>
      </c>
      <c r="I3401" t="s">
        <v>15</v>
      </c>
    </row>
    <row r="3402" spans="1:11" hidden="1" x14ac:dyDescent="0.25">
      <c r="A3402" s="18">
        <v>3400</v>
      </c>
      <c r="B3402" t="s">
        <v>1311</v>
      </c>
      <c r="C3402" t="s">
        <v>71</v>
      </c>
      <c r="D3402" t="s">
        <v>5506</v>
      </c>
      <c r="E3402" t="s">
        <v>12</v>
      </c>
      <c r="G3402" t="s">
        <v>1313</v>
      </c>
      <c r="H3402" t="s">
        <v>14</v>
      </c>
      <c r="I3402" t="s">
        <v>15</v>
      </c>
    </row>
    <row r="3403" spans="1:11" hidden="1" x14ac:dyDescent="0.25">
      <c r="A3403" s="18">
        <v>3401</v>
      </c>
      <c r="B3403" t="s">
        <v>5507</v>
      </c>
      <c r="C3403" t="s">
        <v>71</v>
      </c>
      <c r="D3403" t="s">
        <v>5508</v>
      </c>
      <c r="E3403" t="s">
        <v>12</v>
      </c>
      <c r="G3403" t="s">
        <v>1986</v>
      </c>
      <c r="H3403" t="s">
        <v>14</v>
      </c>
      <c r="I3403" t="s">
        <v>15</v>
      </c>
    </row>
    <row r="3404" spans="1:11" hidden="1" x14ac:dyDescent="0.25">
      <c r="A3404" s="18">
        <v>3402</v>
      </c>
      <c r="C3404" t="s">
        <v>91</v>
      </c>
      <c r="D3404" t="s">
        <v>5509</v>
      </c>
      <c r="E3404" t="s">
        <v>12</v>
      </c>
      <c r="G3404" t="s">
        <v>161</v>
      </c>
      <c r="H3404" t="s">
        <v>14</v>
      </c>
      <c r="I3404" t="s">
        <v>34</v>
      </c>
    </row>
    <row r="3405" spans="1:11" hidden="1" x14ac:dyDescent="0.25">
      <c r="A3405" s="18">
        <v>3403</v>
      </c>
      <c r="B3405" t="s">
        <v>230</v>
      </c>
      <c r="C3405" t="s">
        <v>200</v>
      </c>
      <c r="D3405" t="s">
        <v>5510</v>
      </c>
      <c r="E3405" t="s">
        <v>12</v>
      </c>
      <c r="G3405" t="s">
        <v>232</v>
      </c>
      <c r="H3405" t="s">
        <v>14</v>
      </c>
      <c r="I3405" t="s">
        <v>15</v>
      </c>
    </row>
    <row r="3406" spans="1:11" hidden="1" x14ac:dyDescent="0.25">
      <c r="A3406" s="18">
        <v>3404</v>
      </c>
      <c r="C3406" t="s">
        <v>91</v>
      </c>
      <c r="D3406" t="s">
        <v>5511</v>
      </c>
      <c r="E3406" t="s">
        <v>12</v>
      </c>
      <c r="G3406" t="s">
        <v>1419</v>
      </c>
      <c r="H3406" t="s">
        <v>14</v>
      </c>
      <c r="I3406" t="s">
        <v>34</v>
      </c>
    </row>
    <row r="3407" spans="1:11" hidden="1" x14ac:dyDescent="0.25">
      <c r="A3407" s="18">
        <v>3405</v>
      </c>
      <c r="B3407" t="s">
        <v>2129</v>
      </c>
      <c r="C3407" t="s">
        <v>44</v>
      </c>
      <c r="D3407" t="s">
        <v>5512</v>
      </c>
      <c r="E3407" t="s">
        <v>12</v>
      </c>
      <c r="G3407" t="s">
        <v>2131</v>
      </c>
      <c r="H3407" t="s">
        <v>14</v>
      </c>
      <c r="I3407" t="s">
        <v>15</v>
      </c>
    </row>
    <row r="3408" spans="1:11" hidden="1" x14ac:dyDescent="0.25">
      <c r="A3408" s="18">
        <v>3406</v>
      </c>
      <c r="B3408" t="s">
        <v>537</v>
      </c>
      <c r="C3408" t="s">
        <v>100</v>
      </c>
      <c r="D3408" t="s">
        <v>5513</v>
      </c>
      <c r="E3408" t="s">
        <v>12</v>
      </c>
      <c r="G3408" t="s">
        <v>539</v>
      </c>
      <c r="H3408" t="s">
        <v>14</v>
      </c>
      <c r="I3408" t="s">
        <v>15</v>
      </c>
    </row>
    <row r="3409" spans="1:11" hidden="1" x14ac:dyDescent="0.25">
      <c r="A3409" s="18">
        <v>3407</v>
      </c>
      <c r="B3409" t="s">
        <v>1275</v>
      </c>
      <c r="C3409" t="s">
        <v>24</v>
      </c>
      <c r="D3409" t="s">
        <v>5514</v>
      </c>
      <c r="E3409" t="s">
        <v>12</v>
      </c>
      <c r="G3409" t="s">
        <v>1277</v>
      </c>
      <c r="H3409" t="s">
        <v>14</v>
      </c>
      <c r="I3409" t="s">
        <v>15</v>
      </c>
    </row>
    <row r="3410" spans="1:11" hidden="1" x14ac:dyDescent="0.25">
      <c r="A3410" s="18">
        <v>3408</v>
      </c>
      <c r="B3410" t="s">
        <v>682</v>
      </c>
      <c r="C3410" t="s">
        <v>31</v>
      </c>
      <c r="D3410" t="s">
        <v>5515</v>
      </c>
      <c r="E3410" t="s">
        <v>12</v>
      </c>
      <c r="G3410" t="s">
        <v>684</v>
      </c>
      <c r="H3410" t="s">
        <v>14</v>
      </c>
      <c r="I3410" t="s">
        <v>34</v>
      </c>
    </row>
    <row r="3411" spans="1:11" hidden="1" x14ac:dyDescent="0.25">
      <c r="A3411" s="18">
        <v>3409</v>
      </c>
      <c r="B3411" t="s">
        <v>333</v>
      </c>
      <c r="C3411" t="s">
        <v>190</v>
      </c>
      <c r="D3411" t="s">
        <v>5516</v>
      </c>
      <c r="E3411" t="s">
        <v>12</v>
      </c>
      <c r="G3411" t="s">
        <v>335</v>
      </c>
      <c r="H3411" t="s">
        <v>14</v>
      </c>
      <c r="I3411" t="s">
        <v>15</v>
      </c>
    </row>
    <row r="3412" spans="1:11" hidden="1" x14ac:dyDescent="0.25">
      <c r="A3412" s="18">
        <v>3410</v>
      </c>
      <c r="B3412" t="s">
        <v>5517</v>
      </c>
      <c r="C3412" t="s">
        <v>190</v>
      </c>
      <c r="D3412" t="s">
        <v>5518</v>
      </c>
      <c r="E3412" t="s">
        <v>12</v>
      </c>
      <c r="G3412" t="s">
        <v>2238</v>
      </c>
      <c r="H3412" t="s">
        <v>14</v>
      </c>
      <c r="I3412" t="s">
        <v>15</v>
      </c>
    </row>
    <row r="3413" spans="1:11" hidden="1" x14ac:dyDescent="0.25">
      <c r="A3413" s="18">
        <v>3411</v>
      </c>
      <c r="B3413" t="s">
        <v>407</v>
      </c>
      <c r="C3413" t="s">
        <v>91</v>
      </c>
      <c r="D3413" t="s">
        <v>5519</v>
      </c>
      <c r="E3413" t="s">
        <v>12</v>
      </c>
      <c r="G3413" t="s">
        <v>409</v>
      </c>
      <c r="H3413" t="s">
        <v>14</v>
      </c>
      <c r="I3413" t="s">
        <v>15</v>
      </c>
    </row>
    <row r="3414" spans="1:11" x14ac:dyDescent="0.25">
      <c r="A3414" s="18">
        <v>3947</v>
      </c>
      <c r="C3414" t="s">
        <v>2822</v>
      </c>
      <c r="D3414" t="s">
        <v>5520</v>
      </c>
      <c r="E3414" t="s">
        <v>12</v>
      </c>
      <c r="G3414" t="s">
        <v>5521</v>
      </c>
      <c r="H3414" t="s">
        <v>38</v>
      </c>
      <c r="I3414" t="s">
        <v>2917</v>
      </c>
      <c r="K3414" s="50" t="s">
        <v>4732</v>
      </c>
    </row>
    <row r="3415" spans="1:11" hidden="1" x14ac:dyDescent="0.25">
      <c r="A3415" s="18">
        <v>3413</v>
      </c>
      <c r="B3415" t="s">
        <v>1683</v>
      </c>
      <c r="C3415" t="s">
        <v>44</v>
      </c>
      <c r="D3415" t="s">
        <v>5522</v>
      </c>
      <c r="E3415" t="s">
        <v>12</v>
      </c>
      <c r="G3415" t="s">
        <v>1685</v>
      </c>
      <c r="H3415" t="s">
        <v>14</v>
      </c>
      <c r="I3415" t="s">
        <v>15</v>
      </c>
    </row>
    <row r="3416" spans="1:11" hidden="1" x14ac:dyDescent="0.25">
      <c r="A3416" s="18">
        <v>3414</v>
      </c>
      <c r="B3416" t="s">
        <v>1501</v>
      </c>
      <c r="C3416" t="s">
        <v>48</v>
      </c>
      <c r="D3416" t="s">
        <v>5523</v>
      </c>
      <c r="E3416" t="s">
        <v>12</v>
      </c>
      <c r="G3416" t="s">
        <v>1503</v>
      </c>
      <c r="H3416" t="s">
        <v>14</v>
      </c>
      <c r="I3416" t="s">
        <v>15</v>
      </c>
    </row>
    <row r="3417" spans="1:11" hidden="1" x14ac:dyDescent="0.25">
      <c r="A3417" s="18">
        <v>3415</v>
      </c>
      <c r="B3417" t="s">
        <v>1404</v>
      </c>
      <c r="C3417" t="s">
        <v>100</v>
      </c>
      <c r="D3417" t="s">
        <v>5524</v>
      </c>
      <c r="E3417" t="s">
        <v>12</v>
      </c>
      <c r="G3417" t="s">
        <v>1406</v>
      </c>
      <c r="H3417" t="s">
        <v>14</v>
      </c>
      <c r="I3417" t="s">
        <v>15</v>
      </c>
    </row>
    <row r="3418" spans="1:11" x14ac:dyDescent="0.25">
      <c r="A3418" s="18">
        <v>3046</v>
      </c>
      <c r="C3418" t="s">
        <v>2822</v>
      </c>
      <c r="D3418" t="s">
        <v>5525</v>
      </c>
      <c r="E3418" t="s">
        <v>12</v>
      </c>
      <c r="G3418" t="s">
        <v>5526</v>
      </c>
      <c r="H3418" t="s">
        <v>38</v>
      </c>
      <c r="I3418" t="s">
        <v>2917</v>
      </c>
      <c r="K3418" s="50" t="s">
        <v>4732</v>
      </c>
    </row>
    <row r="3419" spans="1:11" x14ac:dyDescent="0.25">
      <c r="A3419" s="18">
        <v>526</v>
      </c>
      <c r="C3419" t="s">
        <v>2822</v>
      </c>
      <c r="D3419" t="s">
        <v>5527</v>
      </c>
      <c r="E3419" t="s">
        <v>12</v>
      </c>
      <c r="G3419" t="s">
        <v>5528</v>
      </c>
      <c r="H3419" t="s">
        <v>38</v>
      </c>
      <c r="I3419" t="s">
        <v>2917</v>
      </c>
      <c r="K3419" s="50" t="s">
        <v>4732</v>
      </c>
    </row>
    <row r="3420" spans="1:11" x14ac:dyDescent="0.25">
      <c r="A3420" s="18">
        <v>1387</v>
      </c>
      <c r="C3420" t="s">
        <v>2822</v>
      </c>
      <c r="D3420" t="s">
        <v>5529</v>
      </c>
      <c r="E3420" t="s">
        <v>12</v>
      </c>
      <c r="G3420" t="s">
        <v>5530</v>
      </c>
      <c r="H3420" t="s">
        <v>38</v>
      </c>
      <c r="I3420" t="s">
        <v>2917</v>
      </c>
      <c r="K3420" s="50" t="s">
        <v>4732</v>
      </c>
    </row>
    <row r="3421" spans="1:11" x14ac:dyDescent="0.25">
      <c r="A3421" s="18">
        <v>2460</v>
      </c>
      <c r="C3421" t="s">
        <v>2822</v>
      </c>
      <c r="D3421" t="s">
        <v>5531</v>
      </c>
      <c r="E3421" t="s">
        <v>12</v>
      </c>
      <c r="G3421" t="s">
        <v>5532</v>
      </c>
      <c r="H3421" t="s">
        <v>38</v>
      </c>
      <c r="I3421" t="s">
        <v>2917</v>
      </c>
      <c r="K3421" s="50" t="s">
        <v>4732</v>
      </c>
    </row>
    <row r="3422" spans="1:11" hidden="1" x14ac:dyDescent="0.25">
      <c r="A3422" s="18">
        <v>3420</v>
      </c>
      <c r="B3422" t="s">
        <v>531</v>
      </c>
      <c r="C3422" t="s">
        <v>27</v>
      </c>
      <c r="D3422" t="s">
        <v>5533</v>
      </c>
      <c r="E3422" t="s">
        <v>12</v>
      </c>
      <c r="G3422" t="s">
        <v>533</v>
      </c>
      <c r="H3422" t="s">
        <v>14</v>
      </c>
      <c r="I3422" t="s">
        <v>15</v>
      </c>
    </row>
    <row r="3423" spans="1:11" hidden="1" x14ac:dyDescent="0.25">
      <c r="A3423" s="18">
        <v>3421</v>
      </c>
      <c r="B3423" t="s">
        <v>3174</v>
      </c>
      <c r="C3423" t="s">
        <v>44</v>
      </c>
      <c r="D3423" t="s">
        <v>5534</v>
      </c>
      <c r="E3423" t="s">
        <v>12</v>
      </c>
      <c r="G3423" t="s">
        <v>3176</v>
      </c>
      <c r="H3423" t="s">
        <v>14</v>
      </c>
      <c r="I3423" t="s">
        <v>15</v>
      </c>
    </row>
    <row r="3424" spans="1:11" hidden="1" x14ac:dyDescent="0.25">
      <c r="A3424" s="18">
        <v>3422</v>
      </c>
      <c r="B3424" t="s">
        <v>116</v>
      </c>
      <c r="C3424" t="s">
        <v>44</v>
      </c>
      <c r="D3424" t="s">
        <v>5535</v>
      </c>
      <c r="E3424" t="s">
        <v>12</v>
      </c>
      <c r="G3424" t="s">
        <v>118</v>
      </c>
      <c r="H3424" t="s">
        <v>14</v>
      </c>
      <c r="I3424" t="s">
        <v>15</v>
      </c>
    </row>
    <row r="3425" spans="1:11" hidden="1" x14ac:dyDescent="0.25">
      <c r="A3425" s="18">
        <v>3423</v>
      </c>
      <c r="B3425" t="s">
        <v>333</v>
      </c>
      <c r="C3425" t="s">
        <v>17</v>
      </c>
      <c r="D3425" t="s">
        <v>5536</v>
      </c>
      <c r="E3425" t="s">
        <v>12</v>
      </c>
      <c r="G3425" t="s">
        <v>335</v>
      </c>
      <c r="H3425" t="s">
        <v>14</v>
      </c>
      <c r="I3425" t="s">
        <v>15</v>
      </c>
    </row>
    <row r="3426" spans="1:11" hidden="1" x14ac:dyDescent="0.25">
      <c r="A3426" s="18">
        <v>3424</v>
      </c>
      <c r="B3426" t="s">
        <v>3467</v>
      </c>
      <c r="C3426" t="s">
        <v>190</v>
      </c>
      <c r="D3426" t="s">
        <v>5537</v>
      </c>
      <c r="E3426" t="s">
        <v>12</v>
      </c>
      <c r="G3426" t="s">
        <v>3469</v>
      </c>
      <c r="H3426" t="s">
        <v>14</v>
      </c>
      <c r="I3426" t="s">
        <v>15</v>
      </c>
    </row>
    <row r="3427" spans="1:11" hidden="1" x14ac:dyDescent="0.25">
      <c r="A3427" s="18">
        <v>3425</v>
      </c>
      <c r="C3427" t="s">
        <v>27</v>
      </c>
      <c r="D3427" t="s">
        <v>5538</v>
      </c>
      <c r="E3427" t="s">
        <v>12</v>
      </c>
      <c r="G3427" t="s">
        <v>494</v>
      </c>
      <c r="H3427" t="s">
        <v>14</v>
      </c>
      <c r="I3427" t="s">
        <v>34</v>
      </c>
    </row>
    <row r="3428" spans="1:11" hidden="1" x14ac:dyDescent="0.25">
      <c r="A3428" s="18">
        <v>3426</v>
      </c>
      <c r="B3428" t="s">
        <v>624</v>
      </c>
      <c r="C3428" t="s">
        <v>48</v>
      </c>
      <c r="D3428" t="s">
        <v>5539</v>
      </c>
      <c r="E3428" t="s">
        <v>12</v>
      </c>
      <c r="G3428" t="s">
        <v>626</v>
      </c>
      <c r="H3428" t="s">
        <v>14</v>
      </c>
      <c r="I3428" t="s">
        <v>15</v>
      </c>
    </row>
    <row r="3429" spans="1:11" x14ac:dyDescent="0.25">
      <c r="A3429" s="18">
        <v>1696</v>
      </c>
      <c r="C3429" t="s">
        <v>2822</v>
      </c>
      <c r="D3429" t="s">
        <v>5540</v>
      </c>
      <c r="E3429" t="s">
        <v>12</v>
      </c>
      <c r="G3429" t="s">
        <v>5541</v>
      </c>
      <c r="H3429" t="s">
        <v>38</v>
      </c>
      <c r="I3429" t="s">
        <v>2917</v>
      </c>
      <c r="K3429" s="50" t="s">
        <v>4732</v>
      </c>
    </row>
    <row r="3430" spans="1:11" hidden="1" x14ac:dyDescent="0.25">
      <c r="A3430" s="18">
        <v>3428</v>
      </c>
      <c r="B3430" t="s">
        <v>3523</v>
      </c>
      <c r="C3430" t="s">
        <v>190</v>
      </c>
      <c r="D3430" t="s">
        <v>5542</v>
      </c>
      <c r="E3430" t="s">
        <v>12</v>
      </c>
      <c r="G3430" t="s">
        <v>436</v>
      </c>
      <c r="H3430" t="s">
        <v>14</v>
      </c>
      <c r="I3430" t="s">
        <v>34</v>
      </c>
    </row>
    <row r="3431" spans="1:11" hidden="1" x14ac:dyDescent="0.25">
      <c r="A3431" s="18">
        <v>3429</v>
      </c>
      <c r="B3431" t="s">
        <v>1064</v>
      </c>
      <c r="C3431" t="s">
        <v>190</v>
      </c>
      <c r="D3431" t="s">
        <v>5543</v>
      </c>
      <c r="E3431" t="s">
        <v>12</v>
      </c>
      <c r="G3431" t="s">
        <v>1066</v>
      </c>
      <c r="H3431" t="s">
        <v>14</v>
      </c>
      <c r="I3431" t="s">
        <v>15</v>
      </c>
    </row>
    <row r="3432" spans="1:11" hidden="1" x14ac:dyDescent="0.25">
      <c r="A3432" s="18">
        <v>3430</v>
      </c>
      <c r="C3432" t="s">
        <v>17</v>
      </c>
      <c r="D3432" t="s">
        <v>5544</v>
      </c>
      <c r="E3432" t="s">
        <v>12</v>
      </c>
      <c r="G3432" t="s">
        <v>5545</v>
      </c>
      <c r="H3432" t="s">
        <v>14</v>
      </c>
      <c r="I3432" t="s">
        <v>15</v>
      </c>
    </row>
    <row r="3433" spans="1:11" hidden="1" x14ac:dyDescent="0.25">
      <c r="A3433" s="18">
        <v>3431</v>
      </c>
      <c r="B3433" t="s">
        <v>1020</v>
      </c>
      <c r="C3433" t="s">
        <v>27</v>
      </c>
      <c r="D3433" t="s">
        <v>5546</v>
      </c>
      <c r="E3433" t="s">
        <v>12</v>
      </c>
      <c r="G3433" t="s">
        <v>1022</v>
      </c>
      <c r="H3433" t="s">
        <v>14</v>
      </c>
      <c r="I3433" t="s">
        <v>15</v>
      </c>
    </row>
    <row r="3434" spans="1:11" hidden="1" x14ac:dyDescent="0.25">
      <c r="A3434" s="18">
        <v>3432</v>
      </c>
      <c r="B3434" t="s">
        <v>5547</v>
      </c>
      <c r="C3434" t="s">
        <v>17</v>
      </c>
      <c r="D3434" t="s">
        <v>5548</v>
      </c>
      <c r="E3434" t="s">
        <v>12</v>
      </c>
      <c r="G3434" t="s">
        <v>5549</v>
      </c>
      <c r="H3434" t="s">
        <v>14</v>
      </c>
      <c r="I3434" t="s">
        <v>15</v>
      </c>
    </row>
    <row r="3435" spans="1:11" hidden="1" x14ac:dyDescent="0.25">
      <c r="A3435" s="18">
        <v>3433</v>
      </c>
      <c r="C3435" t="s">
        <v>24</v>
      </c>
      <c r="D3435" t="s">
        <v>5550</v>
      </c>
      <c r="E3435" t="s">
        <v>12</v>
      </c>
      <c r="G3435" t="s">
        <v>1770</v>
      </c>
      <c r="H3435" t="s">
        <v>14</v>
      </c>
      <c r="I3435" t="s">
        <v>15</v>
      </c>
    </row>
    <row r="3436" spans="1:11" hidden="1" x14ac:dyDescent="0.25">
      <c r="A3436" s="18">
        <v>3434</v>
      </c>
      <c r="B3436" t="s">
        <v>5551</v>
      </c>
      <c r="C3436" t="s">
        <v>17</v>
      </c>
      <c r="D3436" t="s">
        <v>5552</v>
      </c>
      <c r="E3436" t="s">
        <v>12</v>
      </c>
      <c r="G3436" t="s">
        <v>5553</v>
      </c>
      <c r="H3436" t="s">
        <v>14</v>
      </c>
      <c r="I3436" t="s">
        <v>15</v>
      </c>
    </row>
    <row r="3437" spans="1:11" hidden="1" x14ac:dyDescent="0.25">
      <c r="A3437" s="18">
        <v>3435</v>
      </c>
      <c r="B3437" t="s">
        <v>429</v>
      </c>
      <c r="C3437" t="s">
        <v>91</v>
      </c>
      <c r="D3437" t="s">
        <v>5554</v>
      </c>
      <c r="E3437" t="s">
        <v>12</v>
      </c>
      <c r="G3437" t="s">
        <v>431</v>
      </c>
      <c r="H3437" t="s">
        <v>14</v>
      </c>
      <c r="I3437" t="s">
        <v>15</v>
      </c>
    </row>
    <row r="3438" spans="1:11" hidden="1" x14ac:dyDescent="0.25">
      <c r="A3438" s="18">
        <v>3436</v>
      </c>
      <c r="B3438" t="s">
        <v>1250</v>
      </c>
      <c r="C3438" t="s">
        <v>91</v>
      </c>
      <c r="D3438" t="s">
        <v>5555</v>
      </c>
      <c r="E3438" t="s">
        <v>12</v>
      </c>
      <c r="G3438" t="s">
        <v>1252</v>
      </c>
      <c r="H3438" t="s">
        <v>14</v>
      </c>
      <c r="I3438" t="s">
        <v>15</v>
      </c>
    </row>
    <row r="3439" spans="1:11" hidden="1" x14ac:dyDescent="0.25">
      <c r="A3439" s="18">
        <v>3437</v>
      </c>
      <c r="C3439" t="s">
        <v>355</v>
      </c>
      <c r="D3439" t="s">
        <v>5556</v>
      </c>
      <c r="E3439" t="s">
        <v>12</v>
      </c>
      <c r="G3439" t="s">
        <v>3532</v>
      </c>
      <c r="H3439" t="s">
        <v>14</v>
      </c>
      <c r="I3439" t="s">
        <v>15</v>
      </c>
    </row>
    <row r="3440" spans="1:11" hidden="1" x14ac:dyDescent="0.25">
      <c r="A3440" s="18">
        <v>3438</v>
      </c>
      <c r="C3440" t="s">
        <v>27</v>
      </c>
      <c r="D3440" t="s">
        <v>5557</v>
      </c>
      <c r="E3440" t="s">
        <v>12</v>
      </c>
      <c r="G3440" t="s">
        <v>58</v>
      </c>
      <c r="H3440" t="s">
        <v>14</v>
      </c>
      <c r="I3440" t="s">
        <v>34</v>
      </c>
    </row>
    <row r="3441" spans="1:11" hidden="1" x14ac:dyDescent="0.25">
      <c r="A3441" s="18">
        <v>3439</v>
      </c>
      <c r="C3441" t="s">
        <v>91</v>
      </c>
      <c r="D3441" t="s">
        <v>5558</v>
      </c>
      <c r="E3441" t="s">
        <v>12</v>
      </c>
      <c r="G3441" t="s">
        <v>1040</v>
      </c>
      <c r="H3441" t="s">
        <v>14</v>
      </c>
      <c r="I3441" t="s">
        <v>34</v>
      </c>
    </row>
    <row r="3442" spans="1:11" hidden="1" x14ac:dyDescent="0.25">
      <c r="A3442" s="18">
        <v>3440</v>
      </c>
      <c r="B3442" t="s">
        <v>552</v>
      </c>
      <c r="C3442" t="s">
        <v>31</v>
      </c>
      <c r="D3442" t="s">
        <v>5559</v>
      </c>
      <c r="E3442" t="s">
        <v>12</v>
      </c>
      <c r="G3442" t="s">
        <v>554</v>
      </c>
      <c r="H3442" t="s">
        <v>14</v>
      </c>
      <c r="I3442" t="s">
        <v>15</v>
      </c>
    </row>
    <row r="3443" spans="1:11" hidden="1" x14ac:dyDescent="0.25">
      <c r="A3443" s="18">
        <v>3441</v>
      </c>
      <c r="B3443" t="s">
        <v>155</v>
      </c>
      <c r="C3443" t="s">
        <v>24</v>
      </c>
      <c r="D3443" t="s">
        <v>5560</v>
      </c>
      <c r="E3443" t="s">
        <v>12</v>
      </c>
      <c r="G3443" t="s">
        <v>157</v>
      </c>
      <c r="H3443" t="s">
        <v>14</v>
      </c>
      <c r="I3443" t="s">
        <v>15</v>
      </c>
    </row>
    <row r="3444" spans="1:11" hidden="1" x14ac:dyDescent="0.25">
      <c r="A3444" s="18">
        <v>3442</v>
      </c>
      <c r="B3444" t="s">
        <v>1305</v>
      </c>
      <c r="C3444" t="s">
        <v>100</v>
      </c>
      <c r="D3444" t="s">
        <v>5561</v>
      </c>
      <c r="E3444" t="s">
        <v>12</v>
      </c>
      <c r="G3444" t="s">
        <v>1307</v>
      </c>
      <c r="H3444" t="s">
        <v>14</v>
      </c>
      <c r="I3444" t="s">
        <v>15</v>
      </c>
    </row>
    <row r="3445" spans="1:11" hidden="1" x14ac:dyDescent="0.25">
      <c r="A3445" s="18">
        <v>3443</v>
      </c>
      <c r="B3445" t="s">
        <v>395</v>
      </c>
      <c r="C3445" t="s">
        <v>190</v>
      </c>
      <c r="D3445" t="s">
        <v>5562</v>
      </c>
      <c r="E3445" t="s">
        <v>12</v>
      </c>
      <c r="G3445" t="s">
        <v>397</v>
      </c>
      <c r="H3445" t="s">
        <v>14</v>
      </c>
      <c r="I3445" t="s">
        <v>15</v>
      </c>
    </row>
    <row r="3446" spans="1:11" hidden="1" x14ac:dyDescent="0.25">
      <c r="A3446" s="18">
        <v>3444</v>
      </c>
      <c r="B3446" t="s">
        <v>534</v>
      </c>
      <c r="C3446" t="s">
        <v>10</v>
      </c>
      <c r="D3446" t="s">
        <v>5563</v>
      </c>
      <c r="E3446" t="s">
        <v>12</v>
      </c>
      <c r="G3446" t="s">
        <v>536</v>
      </c>
      <c r="H3446" t="s">
        <v>14</v>
      </c>
      <c r="I3446" t="s">
        <v>34</v>
      </c>
    </row>
    <row r="3447" spans="1:11" hidden="1" x14ac:dyDescent="0.25">
      <c r="A3447" s="18">
        <v>3445</v>
      </c>
      <c r="B3447" t="s">
        <v>167</v>
      </c>
      <c r="C3447" t="s">
        <v>31</v>
      </c>
      <c r="D3447" t="s">
        <v>5564</v>
      </c>
      <c r="E3447" t="s">
        <v>12</v>
      </c>
      <c r="G3447" t="s">
        <v>169</v>
      </c>
      <c r="H3447" t="s">
        <v>14</v>
      </c>
      <c r="I3447" t="s">
        <v>34</v>
      </c>
    </row>
    <row r="3448" spans="1:11" hidden="1" x14ac:dyDescent="0.25">
      <c r="A3448" s="18">
        <v>3446</v>
      </c>
      <c r="C3448" t="s">
        <v>44</v>
      </c>
      <c r="D3448" t="s">
        <v>5565</v>
      </c>
      <c r="E3448" t="s">
        <v>12</v>
      </c>
      <c r="G3448" t="s">
        <v>302</v>
      </c>
      <c r="H3448" t="s">
        <v>14</v>
      </c>
      <c r="I3448" t="s">
        <v>34</v>
      </c>
    </row>
    <row r="3449" spans="1:11" x14ac:dyDescent="0.25">
      <c r="A3449" s="18">
        <v>2537</v>
      </c>
      <c r="C3449" t="s">
        <v>2822</v>
      </c>
      <c r="D3449" t="s">
        <v>5566</v>
      </c>
      <c r="E3449" t="s">
        <v>12</v>
      </c>
      <c r="G3449" t="s">
        <v>5567</v>
      </c>
      <c r="H3449" t="s">
        <v>38</v>
      </c>
      <c r="I3449" t="s">
        <v>2917</v>
      </c>
      <c r="K3449" s="50" t="s">
        <v>4732</v>
      </c>
    </row>
    <row r="3450" spans="1:11" hidden="1" x14ac:dyDescent="0.25">
      <c r="A3450" s="18">
        <v>3448</v>
      </c>
      <c r="B3450" t="s">
        <v>2972</v>
      </c>
      <c r="C3450" t="s">
        <v>44</v>
      </c>
      <c r="D3450" t="s">
        <v>5568</v>
      </c>
      <c r="E3450" t="s">
        <v>12</v>
      </c>
      <c r="G3450" t="s">
        <v>2974</v>
      </c>
      <c r="H3450" t="s">
        <v>14</v>
      </c>
      <c r="I3450" t="s">
        <v>15</v>
      </c>
    </row>
    <row r="3451" spans="1:11" hidden="1" x14ac:dyDescent="0.25">
      <c r="A3451" s="18">
        <v>3449</v>
      </c>
      <c r="B3451" t="s">
        <v>2873</v>
      </c>
      <c r="C3451" t="s">
        <v>100</v>
      </c>
      <c r="D3451" t="s">
        <v>5569</v>
      </c>
      <c r="E3451" t="s">
        <v>12</v>
      </c>
      <c r="G3451" t="s">
        <v>2875</v>
      </c>
      <c r="H3451" t="s">
        <v>14</v>
      </c>
      <c r="I3451" t="s">
        <v>34</v>
      </c>
    </row>
    <row r="3452" spans="1:11" hidden="1" x14ac:dyDescent="0.25">
      <c r="A3452" s="18">
        <v>3450</v>
      </c>
      <c r="B3452" t="s">
        <v>1227</v>
      </c>
      <c r="C3452" t="s">
        <v>10</v>
      </c>
      <c r="D3452" t="s">
        <v>5570</v>
      </c>
      <c r="E3452" t="s">
        <v>12</v>
      </c>
      <c r="G3452" t="s">
        <v>1229</v>
      </c>
      <c r="H3452" t="s">
        <v>14</v>
      </c>
      <c r="I3452" t="s">
        <v>15</v>
      </c>
    </row>
    <row r="3453" spans="1:11" hidden="1" x14ac:dyDescent="0.25">
      <c r="A3453" s="18">
        <v>3451</v>
      </c>
      <c r="B3453" t="s">
        <v>4674</v>
      </c>
      <c r="C3453" t="s">
        <v>190</v>
      </c>
      <c r="D3453" t="s">
        <v>5571</v>
      </c>
      <c r="E3453" t="s">
        <v>12</v>
      </c>
      <c r="G3453" t="s">
        <v>4964</v>
      </c>
      <c r="H3453" t="s">
        <v>14</v>
      </c>
      <c r="I3453" t="s">
        <v>15</v>
      </c>
    </row>
    <row r="3454" spans="1:11" x14ac:dyDescent="0.25">
      <c r="A3454" s="18">
        <v>12</v>
      </c>
      <c r="C3454" t="s">
        <v>2822</v>
      </c>
      <c r="D3454" t="s">
        <v>5572</v>
      </c>
      <c r="E3454" t="s">
        <v>12</v>
      </c>
      <c r="G3454" t="s">
        <v>5573</v>
      </c>
      <c r="H3454" t="s">
        <v>38</v>
      </c>
      <c r="I3454" t="s">
        <v>2917</v>
      </c>
      <c r="K3454" s="50" t="s">
        <v>4732</v>
      </c>
    </row>
    <row r="3455" spans="1:11" x14ac:dyDescent="0.25">
      <c r="A3455" s="18">
        <v>4044</v>
      </c>
      <c r="C3455" t="s">
        <v>2822</v>
      </c>
      <c r="D3455" t="s">
        <v>5574</v>
      </c>
      <c r="E3455" t="s">
        <v>12</v>
      </c>
      <c r="G3455" t="s">
        <v>5575</v>
      </c>
      <c r="H3455" t="s">
        <v>38</v>
      </c>
      <c r="I3455" t="s">
        <v>2917</v>
      </c>
      <c r="K3455" s="50" t="s">
        <v>4732</v>
      </c>
    </row>
    <row r="3456" spans="1:11" hidden="1" x14ac:dyDescent="0.25">
      <c r="A3456" s="18">
        <v>3454</v>
      </c>
      <c r="B3456" t="s">
        <v>283</v>
      </c>
      <c r="C3456" t="s">
        <v>10</v>
      </c>
      <c r="D3456" t="s">
        <v>5576</v>
      </c>
      <c r="E3456" t="s">
        <v>12</v>
      </c>
      <c r="G3456" t="s">
        <v>285</v>
      </c>
      <c r="H3456" t="s">
        <v>14</v>
      </c>
      <c r="I3456" t="s">
        <v>15</v>
      </c>
    </row>
    <row r="3457" spans="1:11" hidden="1" x14ac:dyDescent="0.25">
      <c r="A3457" s="18">
        <v>3455</v>
      </c>
      <c r="C3457" t="s">
        <v>91</v>
      </c>
      <c r="D3457" t="s">
        <v>5577</v>
      </c>
      <c r="E3457" t="s">
        <v>12</v>
      </c>
      <c r="G3457" t="s">
        <v>661</v>
      </c>
      <c r="H3457" t="s">
        <v>14</v>
      </c>
      <c r="I3457" t="s">
        <v>15</v>
      </c>
    </row>
    <row r="3458" spans="1:11" hidden="1" x14ac:dyDescent="0.25">
      <c r="A3458" s="18">
        <v>3456</v>
      </c>
      <c r="B3458" t="s">
        <v>835</v>
      </c>
      <c r="C3458" t="s">
        <v>100</v>
      </c>
      <c r="D3458" t="s">
        <v>5578</v>
      </c>
      <c r="E3458" t="s">
        <v>12</v>
      </c>
      <c r="G3458" t="s">
        <v>837</v>
      </c>
      <c r="H3458" t="s">
        <v>14</v>
      </c>
      <c r="I3458" t="s">
        <v>15</v>
      </c>
    </row>
    <row r="3459" spans="1:11" hidden="1" x14ac:dyDescent="0.25">
      <c r="A3459" s="18">
        <v>3457</v>
      </c>
      <c r="B3459" t="s">
        <v>3147</v>
      </c>
      <c r="C3459" t="s">
        <v>24</v>
      </c>
      <c r="D3459" t="s">
        <v>5579</v>
      </c>
      <c r="E3459" t="s">
        <v>12</v>
      </c>
      <c r="G3459" t="s">
        <v>3149</v>
      </c>
      <c r="H3459" t="s">
        <v>14</v>
      </c>
      <c r="I3459" t="s">
        <v>15</v>
      </c>
    </row>
    <row r="3460" spans="1:11" hidden="1" x14ac:dyDescent="0.25">
      <c r="A3460" s="18">
        <v>3458</v>
      </c>
      <c r="B3460" t="s">
        <v>862</v>
      </c>
      <c r="C3460" t="s">
        <v>5580</v>
      </c>
      <c r="D3460" t="s">
        <v>5581</v>
      </c>
      <c r="E3460" t="s">
        <v>12</v>
      </c>
      <c r="G3460" t="s">
        <v>864</v>
      </c>
      <c r="H3460" t="s">
        <v>14</v>
      </c>
      <c r="I3460" t="s">
        <v>770</v>
      </c>
    </row>
    <row r="3461" spans="1:11" hidden="1" x14ac:dyDescent="0.25">
      <c r="A3461" s="18">
        <v>3459</v>
      </c>
      <c r="C3461" t="s">
        <v>91</v>
      </c>
      <c r="D3461" t="s">
        <v>5582</v>
      </c>
      <c r="E3461" t="s">
        <v>12</v>
      </c>
      <c r="G3461" t="s">
        <v>66</v>
      </c>
      <c r="H3461" t="s">
        <v>14</v>
      </c>
      <c r="I3461" t="s">
        <v>34</v>
      </c>
    </row>
    <row r="3462" spans="1:11" hidden="1" x14ac:dyDescent="0.25">
      <c r="A3462" s="18">
        <v>3460</v>
      </c>
      <c r="B3462" t="s">
        <v>1085</v>
      </c>
      <c r="C3462" t="s">
        <v>27</v>
      </c>
      <c r="D3462" t="s">
        <v>5583</v>
      </c>
      <c r="E3462" t="s">
        <v>12</v>
      </c>
      <c r="G3462" t="s">
        <v>1087</v>
      </c>
      <c r="H3462" t="s">
        <v>14</v>
      </c>
      <c r="I3462" t="s">
        <v>15</v>
      </c>
    </row>
    <row r="3463" spans="1:11" hidden="1" x14ac:dyDescent="0.25">
      <c r="A3463" s="18">
        <v>3461</v>
      </c>
      <c r="B3463" t="s">
        <v>5584</v>
      </c>
      <c r="C3463" t="s">
        <v>17</v>
      </c>
      <c r="D3463" t="s">
        <v>5585</v>
      </c>
      <c r="E3463" t="s">
        <v>12</v>
      </c>
      <c r="G3463" t="s">
        <v>5586</v>
      </c>
      <c r="H3463" t="s">
        <v>14</v>
      </c>
      <c r="I3463" t="s">
        <v>15</v>
      </c>
    </row>
    <row r="3464" spans="1:11" hidden="1" x14ac:dyDescent="0.25">
      <c r="A3464" s="18">
        <v>3462</v>
      </c>
      <c r="B3464" t="s">
        <v>2548</v>
      </c>
      <c r="C3464" t="s">
        <v>10</v>
      </c>
      <c r="D3464" t="s">
        <v>5587</v>
      </c>
      <c r="E3464" t="s">
        <v>12</v>
      </c>
      <c r="G3464" t="s">
        <v>2550</v>
      </c>
      <c r="H3464" t="s">
        <v>14</v>
      </c>
      <c r="I3464" t="s">
        <v>15</v>
      </c>
    </row>
    <row r="3465" spans="1:11" hidden="1" x14ac:dyDescent="0.25">
      <c r="A3465" s="18">
        <v>3463</v>
      </c>
      <c r="B3465" t="s">
        <v>881</v>
      </c>
      <c r="C3465" t="s">
        <v>10</v>
      </c>
      <c r="D3465" t="s">
        <v>5588</v>
      </c>
      <c r="E3465" t="s">
        <v>12</v>
      </c>
      <c r="G3465" t="s">
        <v>883</v>
      </c>
      <c r="H3465" t="s">
        <v>14</v>
      </c>
      <c r="I3465" t="s">
        <v>15</v>
      </c>
    </row>
    <row r="3466" spans="1:11" hidden="1" x14ac:dyDescent="0.25">
      <c r="A3466" s="18">
        <v>3464</v>
      </c>
      <c r="B3466" t="s">
        <v>710</v>
      </c>
      <c r="C3466" t="s">
        <v>190</v>
      </c>
      <c r="D3466" t="s">
        <v>5589</v>
      </c>
      <c r="E3466" t="s">
        <v>12</v>
      </c>
      <c r="G3466" t="s">
        <v>712</v>
      </c>
      <c r="H3466" t="s">
        <v>14</v>
      </c>
      <c r="I3466" t="s">
        <v>15</v>
      </c>
    </row>
    <row r="3467" spans="1:11" hidden="1" x14ac:dyDescent="0.25">
      <c r="A3467" s="18">
        <v>3465</v>
      </c>
      <c r="C3467" t="s">
        <v>190</v>
      </c>
      <c r="D3467" t="s">
        <v>5590</v>
      </c>
      <c r="E3467" t="s">
        <v>12</v>
      </c>
      <c r="G3467" t="s">
        <v>3159</v>
      </c>
      <c r="H3467" t="s">
        <v>14</v>
      </c>
      <c r="I3467" t="s">
        <v>34</v>
      </c>
    </row>
    <row r="3468" spans="1:11" hidden="1" x14ac:dyDescent="0.25">
      <c r="A3468" s="18">
        <v>3466</v>
      </c>
      <c r="C3468" t="s">
        <v>71</v>
      </c>
      <c r="D3468" t="s">
        <v>5591</v>
      </c>
      <c r="E3468" t="s">
        <v>12</v>
      </c>
      <c r="G3468" t="s">
        <v>1957</v>
      </c>
      <c r="H3468" t="s">
        <v>14</v>
      </c>
      <c r="I3468" t="s">
        <v>34</v>
      </c>
    </row>
    <row r="3469" spans="1:11" hidden="1" x14ac:dyDescent="0.25">
      <c r="A3469" s="18">
        <v>3467</v>
      </c>
      <c r="B3469" t="s">
        <v>280</v>
      </c>
      <c r="C3469" t="s">
        <v>10</v>
      </c>
      <c r="D3469" t="s">
        <v>5592</v>
      </c>
      <c r="E3469" t="s">
        <v>12</v>
      </c>
      <c r="G3469" t="s">
        <v>282</v>
      </c>
      <c r="H3469" t="s">
        <v>14</v>
      </c>
      <c r="I3469" t="s">
        <v>15</v>
      </c>
    </row>
    <row r="3470" spans="1:11" x14ac:dyDescent="0.25">
      <c r="A3470" s="18">
        <v>3726</v>
      </c>
      <c r="C3470" t="s">
        <v>2822</v>
      </c>
      <c r="D3470" t="s">
        <v>5593</v>
      </c>
      <c r="E3470" t="s">
        <v>12</v>
      </c>
      <c r="G3470" t="s">
        <v>5594</v>
      </c>
      <c r="H3470" t="s">
        <v>38</v>
      </c>
      <c r="I3470" t="s">
        <v>2917</v>
      </c>
      <c r="K3470" s="50" t="s">
        <v>4732</v>
      </c>
    </row>
    <row r="3471" spans="1:11" hidden="1" x14ac:dyDescent="0.25">
      <c r="A3471" s="18">
        <v>3469</v>
      </c>
      <c r="B3471" t="s">
        <v>1522</v>
      </c>
      <c r="C3471" t="s">
        <v>91</v>
      </c>
      <c r="D3471" t="s">
        <v>5595</v>
      </c>
      <c r="E3471" t="s">
        <v>12</v>
      </c>
      <c r="G3471" t="s">
        <v>1524</v>
      </c>
      <c r="H3471" t="s">
        <v>14</v>
      </c>
      <c r="I3471" t="s">
        <v>15</v>
      </c>
    </row>
    <row r="3472" spans="1:11" hidden="1" x14ac:dyDescent="0.25">
      <c r="A3472" s="18">
        <v>3470</v>
      </c>
      <c r="B3472" t="s">
        <v>1888</v>
      </c>
      <c r="C3472" t="s">
        <v>24</v>
      </c>
      <c r="D3472" t="s">
        <v>5596</v>
      </c>
      <c r="E3472" t="s">
        <v>12</v>
      </c>
      <c r="G3472" t="s">
        <v>1890</v>
      </c>
      <c r="H3472" t="s">
        <v>14</v>
      </c>
      <c r="I3472" t="s">
        <v>34</v>
      </c>
    </row>
    <row r="3473" spans="1:11" hidden="1" x14ac:dyDescent="0.25">
      <c r="A3473" s="18">
        <v>3471</v>
      </c>
      <c r="B3473" t="s">
        <v>1102</v>
      </c>
      <c r="C3473" t="s">
        <v>31</v>
      </c>
      <c r="D3473" t="s">
        <v>5597</v>
      </c>
      <c r="E3473" t="s">
        <v>12</v>
      </c>
      <c r="G3473" t="s">
        <v>1104</v>
      </c>
      <c r="H3473" t="s">
        <v>14</v>
      </c>
      <c r="I3473" t="s">
        <v>34</v>
      </c>
    </row>
    <row r="3474" spans="1:11" hidden="1" x14ac:dyDescent="0.25">
      <c r="A3474" s="18">
        <v>3472</v>
      </c>
      <c r="B3474" t="s">
        <v>2554</v>
      </c>
      <c r="C3474" t="s">
        <v>31</v>
      </c>
      <c r="D3474" t="s">
        <v>5598</v>
      </c>
      <c r="E3474" t="s">
        <v>12</v>
      </c>
      <c r="G3474" t="s">
        <v>2556</v>
      </c>
      <c r="H3474" t="s">
        <v>14</v>
      </c>
      <c r="I3474" t="s">
        <v>15</v>
      </c>
    </row>
    <row r="3475" spans="1:11" hidden="1" x14ac:dyDescent="0.25">
      <c r="A3475" s="18">
        <v>3473</v>
      </c>
      <c r="B3475" t="s">
        <v>1719</v>
      </c>
      <c r="C3475" t="s">
        <v>10</v>
      </c>
      <c r="D3475" t="s">
        <v>5599</v>
      </c>
      <c r="E3475" t="s">
        <v>12</v>
      </c>
      <c r="G3475" t="s">
        <v>1493</v>
      </c>
      <c r="H3475" t="s">
        <v>14</v>
      </c>
      <c r="I3475" t="s">
        <v>34</v>
      </c>
    </row>
    <row r="3476" spans="1:11" hidden="1" x14ac:dyDescent="0.25">
      <c r="A3476" s="18">
        <v>3474</v>
      </c>
      <c r="B3476" t="s">
        <v>2536</v>
      </c>
      <c r="C3476" t="s">
        <v>71</v>
      </c>
      <c r="D3476" t="s">
        <v>5600</v>
      </c>
      <c r="E3476" t="s">
        <v>12</v>
      </c>
      <c r="G3476" t="s">
        <v>2538</v>
      </c>
      <c r="H3476" t="s">
        <v>14</v>
      </c>
      <c r="I3476" t="s">
        <v>15</v>
      </c>
    </row>
    <row r="3477" spans="1:11" hidden="1" x14ac:dyDescent="0.25">
      <c r="A3477" s="18">
        <v>3475</v>
      </c>
      <c r="B3477" t="s">
        <v>5601</v>
      </c>
      <c r="C3477" t="s">
        <v>17</v>
      </c>
      <c r="D3477" t="s">
        <v>5602</v>
      </c>
      <c r="E3477" t="s">
        <v>12</v>
      </c>
      <c r="G3477" t="s">
        <v>5603</v>
      </c>
      <c r="H3477" t="s">
        <v>14</v>
      </c>
      <c r="I3477" t="s">
        <v>15</v>
      </c>
    </row>
    <row r="3478" spans="1:11" hidden="1" x14ac:dyDescent="0.25">
      <c r="A3478" s="18">
        <v>3476</v>
      </c>
      <c r="B3478" t="s">
        <v>295</v>
      </c>
      <c r="C3478" t="s">
        <v>48</v>
      </c>
      <c r="D3478" t="s">
        <v>5604</v>
      </c>
      <c r="E3478" t="s">
        <v>12</v>
      </c>
      <c r="G3478" t="s">
        <v>297</v>
      </c>
      <c r="H3478" t="s">
        <v>14</v>
      </c>
      <c r="I3478" t="s">
        <v>15</v>
      </c>
    </row>
    <row r="3479" spans="1:11" hidden="1" x14ac:dyDescent="0.25">
      <c r="A3479" s="18">
        <v>3477</v>
      </c>
      <c r="B3479" t="s">
        <v>1192</v>
      </c>
      <c r="C3479" t="s">
        <v>71</v>
      </c>
      <c r="D3479" t="s">
        <v>5605</v>
      </c>
      <c r="E3479" t="s">
        <v>12</v>
      </c>
      <c r="G3479" t="s">
        <v>521</v>
      </c>
      <c r="H3479" t="s">
        <v>14</v>
      </c>
      <c r="I3479" t="s">
        <v>34</v>
      </c>
    </row>
    <row r="3480" spans="1:11" hidden="1" x14ac:dyDescent="0.25">
      <c r="A3480" s="18">
        <v>3478</v>
      </c>
      <c r="B3480" t="s">
        <v>2725</v>
      </c>
      <c r="C3480" t="s">
        <v>100</v>
      </c>
      <c r="D3480" t="s">
        <v>5606</v>
      </c>
      <c r="E3480" t="s">
        <v>12</v>
      </c>
      <c r="G3480" t="s">
        <v>2727</v>
      </c>
      <c r="H3480" t="s">
        <v>14</v>
      </c>
      <c r="I3480" t="s">
        <v>15</v>
      </c>
    </row>
    <row r="3481" spans="1:11" x14ac:dyDescent="0.25">
      <c r="A3481" s="18">
        <v>3793</v>
      </c>
      <c r="C3481" t="s">
        <v>2822</v>
      </c>
      <c r="D3481" t="s">
        <v>5607</v>
      </c>
      <c r="E3481" t="s">
        <v>12</v>
      </c>
      <c r="G3481" t="s">
        <v>5608</v>
      </c>
      <c r="H3481" t="s">
        <v>38</v>
      </c>
      <c r="I3481" t="s">
        <v>2917</v>
      </c>
      <c r="K3481" s="50" t="s">
        <v>4732</v>
      </c>
    </row>
    <row r="3482" spans="1:11" hidden="1" x14ac:dyDescent="0.25">
      <c r="A3482" s="18">
        <v>3480</v>
      </c>
      <c r="B3482" t="s">
        <v>1667</v>
      </c>
      <c r="C3482" t="s">
        <v>190</v>
      </c>
      <c r="D3482" t="s">
        <v>5609</v>
      </c>
      <c r="E3482" t="s">
        <v>12</v>
      </c>
      <c r="G3482" t="s">
        <v>1669</v>
      </c>
      <c r="H3482" t="s">
        <v>14</v>
      </c>
      <c r="I3482" t="s">
        <v>15</v>
      </c>
    </row>
    <row r="3483" spans="1:11" hidden="1" x14ac:dyDescent="0.25">
      <c r="A3483" s="18">
        <v>3481</v>
      </c>
      <c r="B3483" t="s">
        <v>868</v>
      </c>
      <c r="C3483" t="s">
        <v>31</v>
      </c>
      <c r="D3483" t="s">
        <v>5610</v>
      </c>
      <c r="E3483" t="s">
        <v>12</v>
      </c>
      <c r="G3483" t="s">
        <v>1739</v>
      </c>
      <c r="H3483" t="s">
        <v>14</v>
      </c>
      <c r="I3483" t="s">
        <v>34</v>
      </c>
    </row>
    <row r="3484" spans="1:11" x14ac:dyDescent="0.25">
      <c r="A3484" s="18">
        <v>26</v>
      </c>
      <c r="C3484" t="s">
        <v>2822</v>
      </c>
      <c r="D3484" t="s">
        <v>5611</v>
      </c>
      <c r="E3484" t="s">
        <v>12</v>
      </c>
      <c r="G3484" t="s">
        <v>5612</v>
      </c>
      <c r="H3484" t="s">
        <v>38</v>
      </c>
      <c r="I3484" t="s">
        <v>2917</v>
      </c>
      <c r="K3484" s="50" t="s">
        <v>4732</v>
      </c>
    </row>
    <row r="3485" spans="1:11" x14ac:dyDescent="0.25">
      <c r="A3485" s="18">
        <v>815</v>
      </c>
      <c r="C3485" t="s">
        <v>2822</v>
      </c>
      <c r="D3485" t="s">
        <v>5613</v>
      </c>
      <c r="E3485" t="s">
        <v>12</v>
      </c>
      <c r="G3485" t="s">
        <v>5614</v>
      </c>
      <c r="H3485" t="s">
        <v>38</v>
      </c>
      <c r="I3485" t="s">
        <v>2917</v>
      </c>
      <c r="K3485" s="50" t="s">
        <v>4732</v>
      </c>
    </row>
    <row r="3486" spans="1:11" hidden="1" x14ac:dyDescent="0.25">
      <c r="A3486" s="18">
        <v>3484</v>
      </c>
      <c r="B3486" t="s">
        <v>5615</v>
      </c>
      <c r="C3486" t="s">
        <v>17</v>
      </c>
      <c r="D3486" t="s">
        <v>5616</v>
      </c>
      <c r="E3486" t="s">
        <v>12</v>
      </c>
      <c r="G3486" t="s">
        <v>5617</v>
      </c>
      <c r="H3486" t="s">
        <v>14</v>
      </c>
      <c r="I3486" t="s">
        <v>15</v>
      </c>
    </row>
    <row r="3487" spans="1:11" hidden="1" x14ac:dyDescent="0.25">
      <c r="A3487" s="18">
        <v>3485</v>
      </c>
      <c r="C3487" t="s">
        <v>27</v>
      </c>
      <c r="D3487" t="s">
        <v>5618</v>
      </c>
      <c r="E3487" t="s">
        <v>12</v>
      </c>
      <c r="G3487" t="s">
        <v>4995</v>
      </c>
      <c r="H3487" t="s">
        <v>14</v>
      </c>
      <c r="I3487" t="s">
        <v>34</v>
      </c>
    </row>
    <row r="3488" spans="1:11" hidden="1" x14ac:dyDescent="0.25">
      <c r="A3488" s="18">
        <v>3486</v>
      </c>
      <c r="B3488" t="s">
        <v>235</v>
      </c>
      <c r="C3488" t="s">
        <v>31</v>
      </c>
      <c r="D3488" t="s">
        <v>5619</v>
      </c>
      <c r="E3488" t="s">
        <v>12</v>
      </c>
      <c r="G3488" t="s">
        <v>237</v>
      </c>
      <c r="H3488" t="s">
        <v>14</v>
      </c>
      <c r="I3488" t="s">
        <v>15</v>
      </c>
    </row>
    <row r="3489" spans="1:11" hidden="1" x14ac:dyDescent="0.25">
      <c r="A3489" s="18">
        <v>3487</v>
      </c>
      <c r="B3489" t="s">
        <v>5620</v>
      </c>
      <c r="C3489" t="s">
        <v>17</v>
      </c>
      <c r="D3489" t="s">
        <v>5621</v>
      </c>
      <c r="E3489" t="s">
        <v>12</v>
      </c>
      <c r="G3489" t="s">
        <v>5622</v>
      </c>
      <c r="H3489" t="s">
        <v>14</v>
      </c>
      <c r="I3489" t="s">
        <v>15</v>
      </c>
    </row>
    <row r="3490" spans="1:11" hidden="1" x14ac:dyDescent="0.25">
      <c r="A3490" s="18">
        <v>3488</v>
      </c>
      <c r="C3490" t="s">
        <v>91</v>
      </c>
      <c r="D3490" t="s">
        <v>5623</v>
      </c>
      <c r="E3490" t="s">
        <v>12</v>
      </c>
      <c r="G3490" t="s">
        <v>4722</v>
      </c>
      <c r="H3490" t="s">
        <v>14</v>
      </c>
      <c r="I3490" t="s">
        <v>34</v>
      </c>
    </row>
    <row r="3491" spans="1:11" hidden="1" x14ac:dyDescent="0.25">
      <c r="A3491" s="18">
        <v>3489</v>
      </c>
      <c r="B3491" t="s">
        <v>1285</v>
      </c>
      <c r="C3491" t="s">
        <v>24</v>
      </c>
      <c r="D3491" t="s">
        <v>5624</v>
      </c>
      <c r="E3491" t="s">
        <v>12</v>
      </c>
      <c r="G3491" t="s">
        <v>1287</v>
      </c>
      <c r="H3491" t="s">
        <v>14</v>
      </c>
      <c r="I3491" t="s">
        <v>15</v>
      </c>
    </row>
    <row r="3492" spans="1:11" hidden="1" x14ac:dyDescent="0.25">
      <c r="A3492" s="18">
        <v>3490</v>
      </c>
      <c r="B3492" t="s">
        <v>1591</v>
      </c>
      <c r="C3492" t="s">
        <v>48</v>
      </c>
      <c r="D3492" t="s">
        <v>5625</v>
      </c>
      <c r="E3492" t="s">
        <v>12</v>
      </c>
      <c r="G3492" t="s">
        <v>1593</v>
      </c>
      <c r="H3492" t="s">
        <v>14</v>
      </c>
      <c r="I3492" t="s">
        <v>15</v>
      </c>
    </row>
    <row r="3493" spans="1:11" hidden="1" x14ac:dyDescent="0.25">
      <c r="A3493" s="18">
        <v>3491</v>
      </c>
      <c r="B3493" t="s">
        <v>835</v>
      </c>
      <c r="C3493" t="s">
        <v>31</v>
      </c>
      <c r="D3493" t="s">
        <v>5626</v>
      </c>
      <c r="E3493" t="s">
        <v>12</v>
      </c>
      <c r="G3493" t="s">
        <v>837</v>
      </c>
      <c r="H3493" t="s">
        <v>14</v>
      </c>
      <c r="I3493" t="s">
        <v>15</v>
      </c>
    </row>
    <row r="3494" spans="1:11" hidden="1" x14ac:dyDescent="0.25">
      <c r="A3494" s="18">
        <v>3492</v>
      </c>
      <c r="B3494" t="s">
        <v>580</v>
      </c>
      <c r="C3494" t="s">
        <v>48</v>
      </c>
      <c r="D3494" t="s">
        <v>5627</v>
      </c>
      <c r="E3494" t="s">
        <v>12</v>
      </c>
      <c r="G3494" t="s">
        <v>582</v>
      </c>
      <c r="H3494" t="s">
        <v>14</v>
      </c>
      <c r="I3494" t="s">
        <v>34</v>
      </c>
    </row>
    <row r="3495" spans="1:11" hidden="1" x14ac:dyDescent="0.25">
      <c r="A3495" s="18">
        <v>3493</v>
      </c>
      <c r="C3495" t="s">
        <v>27</v>
      </c>
      <c r="D3495" t="s">
        <v>5628</v>
      </c>
      <c r="E3495" t="s">
        <v>12</v>
      </c>
      <c r="G3495" t="s">
        <v>1903</v>
      </c>
      <c r="H3495" t="s">
        <v>14</v>
      </c>
      <c r="I3495" t="s">
        <v>15</v>
      </c>
    </row>
    <row r="3496" spans="1:11" hidden="1" x14ac:dyDescent="0.25">
      <c r="A3496" s="18">
        <v>3494</v>
      </c>
      <c r="B3496" t="s">
        <v>1789</v>
      </c>
      <c r="C3496" t="s">
        <v>190</v>
      </c>
      <c r="D3496" t="s">
        <v>5629</v>
      </c>
      <c r="E3496" t="s">
        <v>12</v>
      </c>
      <c r="G3496" t="s">
        <v>1791</v>
      </c>
      <c r="H3496" t="s">
        <v>14</v>
      </c>
      <c r="I3496" t="s">
        <v>15</v>
      </c>
    </row>
    <row r="3497" spans="1:11" hidden="1" x14ac:dyDescent="0.25">
      <c r="A3497" s="18">
        <v>3495</v>
      </c>
      <c r="B3497" t="s">
        <v>1363</v>
      </c>
      <c r="C3497" t="s">
        <v>24</v>
      </c>
      <c r="D3497" t="s">
        <v>5630</v>
      </c>
      <c r="E3497" t="s">
        <v>12</v>
      </c>
      <c r="G3497" t="s">
        <v>1365</v>
      </c>
      <c r="H3497" t="s">
        <v>14</v>
      </c>
      <c r="I3497" t="s">
        <v>15</v>
      </c>
    </row>
    <row r="3498" spans="1:11" hidden="1" x14ac:dyDescent="0.25">
      <c r="A3498" s="18">
        <v>3496</v>
      </c>
      <c r="B3498" t="s">
        <v>1426</v>
      </c>
      <c r="C3498" t="s">
        <v>31</v>
      </c>
      <c r="D3498" t="s">
        <v>5631</v>
      </c>
      <c r="E3498" t="s">
        <v>12</v>
      </c>
      <c r="G3498" t="s">
        <v>1428</v>
      </c>
      <c r="H3498" t="s">
        <v>14</v>
      </c>
      <c r="I3498" t="s">
        <v>15</v>
      </c>
    </row>
    <row r="3499" spans="1:11" hidden="1" x14ac:dyDescent="0.25">
      <c r="A3499" s="18">
        <v>3497</v>
      </c>
      <c r="B3499" t="s">
        <v>788</v>
      </c>
      <c r="C3499" t="s">
        <v>100</v>
      </c>
      <c r="D3499" t="s">
        <v>5632</v>
      </c>
      <c r="E3499" t="s">
        <v>12</v>
      </c>
      <c r="G3499" t="s">
        <v>87</v>
      </c>
      <c r="H3499" t="s">
        <v>14</v>
      </c>
      <c r="I3499" t="s">
        <v>34</v>
      </c>
    </row>
    <row r="3500" spans="1:11" x14ac:dyDescent="0.25">
      <c r="A3500" s="18">
        <v>3088</v>
      </c>
      <c r="C3500" t="s">
        <v>2822</v>
      </c>
      <c r="D3500" t="s">
        <v>5633</v>
      </c>
      <c r="E3500" t="s">
        <v>12</v>
      </c>
      <c r="G3500" t="s">
        <v>5634</v>
      </c>
      <c r="H3500" t="s">
        <v>38</v>
      </c>
      <c r="I3500" t="s">
        <v>2917</v>
      </c>
      <c r="K3500" s="50" t="s">
        <v>4732</v>
      </c>
    </row>
    <row r="3501" spans="1:11" hidden="1" x14ac:dyDescent="0.25">
      <c r="A3501" s="18">
        <v>3499</v>
      </c>
      <c r="B3501" t="s">
        <v>5635</v>
      </c>
      <c r="C3501" t="s">
        <v>17</v>
      </c>
      <c r="D3501" t="s">
        <v>5636</v>
      </c>
      <c r="E3501" t="s">
        <v>12</v>
      </c>
      <c r="G3501" t="s">
        <v>5637</v>
      </c>
      <c r="H3501" t="s">
        <v>14</v>
      </c>
      <c r="I3501" t="s">
        <v>15</v>
      </c>
    </row>
    <row r="3502" spans="1:11" x14ac:dyDescent="0.25">
      <c r="A3502" s="18">
        <v>164</v>
      </c>
      <c r="C3502" t="s">
        <v>2822</v>
      </c>
      <c r="D3502" t="s">
        <v>5638</v>
      </c>
      <c r="E3502" t="s">
        <v>12</v>
      </c>
      <c r="G3502" t="s">
        <v>5639</v>
      </c>
      <c r="H3502" t="s">
        <v>38</v>
      </c>
      <c r="I3502" t="s">
        <v>2917</v>
      </c>
      <c r="K3502" s="50" t="s">
        <v>4732</v>
      </c>
    </row>
    <row r="3503" spans="1:11" hidden="1" x14ac:dyDescent="0.25">
      <c r="A3503" s="18">
        <v>3501</v>
      </c>
      <c r="B3503" t="s">
        <v>5640</v>
      </c>
      <c r="C3503" t="s">
        <v>48</v>
      </c>
      <c r="D3503" t="s">
        <v>5641</v>
      </c>
      <c r="E3503" t="s">
        <v>12</v>
      </c>
      <c r="G3503" t="s">
        <v>5642</v>
      </c>
      <c r="H3503" t="s">
        <v>14</v>
      </c>
      <c r="I3503" t="s">
        <v>15</v>
      </c>
    </row>
    <row r="3504" spans="1:11" hidden="1" x14ac:dyDescent="0.25">
      <c r="A3504" s="18">
        <v>3502</v>
      </c>
      <c r="B3504" t="s">
        <v>583</v>
      </c>
      <c r="C3504" t="s">
        <v>27</v>
      </c>
      <c r="D3504" t="s">
        <v>5643</v>
      </c>
      <c r="E3504" t="s">
        <v>12</v>
      </c>
      <c r="G3504" t="s">
        <v>585</v>
      </c>
      <c r="H3504" t="s">
        <v>14</v>
      </c>
      <c r="I3504" t="s">
        <v>15</v>
      </c>
    </row>
    <row r="3505" spans="1:11" hidden="1" x14ac:dyDescent="0.25">
      <c r="A3505" s="18">
        <v>3503</v>
      </c>
      <c r="B3505" t="s">
        <v>1758</v>
      </c>
      <c r="C3505" t="s">
        <v>17</v>
      </c>
      <c r="D3505" t="s">
        <v>5644</v>
      </c>
      <c r="E3505" t="s">
        <v>12</v>
      </c>
      <c r="G3505" t="s">
        <v>5645</v>
      </c>
      <c r="H3505" t="s">
        <v>14</v>
      </c>
      <c r="I3505" t="s">
        <v>15</v>
      </c>
    </row>
    <row r="3506" spans="1:11" hidden="1" x14ac:dyDescent="0.25">
      <c r="A3506" s="18">
        <v>3504</v>
      </c>
      <c r="B3506" t="s">
        <v>1250</v>
      </c>
      <c r="C3506" t="s">
        <v>27</v>
      </c>
      <c r="D3506" t="s">
        <v>5646</v>
      </c>
      <c r="E3506" t="s">
        <v>12</v>
      </c>
      <c r="G3506" t="s">
        <v>1252</v>
      </c>
      <c r="H3506" t="s">
        <v>14</v>
      </c>
      <c r="I3506" t="s">
        <v>15</v>
      </c>
    </row>
    <row r="3507" spans="1:11" hidden="1" x14ac:dyDescent="0.25">
      <c r="A3507" s="18">
        <v>3505</v>
      </c>
      <c r="B3507" t="s">
        <v>401</v>
      </c>
      <c r="C3507" t="s">
        <v>71</v>
      </c>
      <c r="D3507" t="s">
        <v>5647</v>
      </c>
      <c r="E3507" t="s">
        <v>12</v>
      </c>
      <c r="G3507" t="s">
        <v>403</v>
      </c>
      <c r="H3507" t="s">
        <v>14</v>
      </c>
      <c r="I3507" t="s">
        <v>15</v>
      </c>
    </row>
    <row r="3508" spans="1:11" hidden="1" x14ac:dyDescent="0.25">
      <c r="A3508" s="18">
        <v>3506</v>
      </c>
      <c r="B3508" t="s">
        <v>2395</v>
      </c>
      <c r="C3508" t="s">
        <v>24</v>
      </c>
      <c r="D3508" t="s">
        <v>5648</v>
      </c>
      <c r="E3508" t="s">
        <v>12</v>
      </c>
      <c r="G3508" t="s">
        <v>2397</v>
      </c>
      <c r="H3508" t="s">
        <v>14</v>
      </c>
      <c r="I3508" t="s">
        <v>15</v>
      </c>
    </row>
    <row r="3509" spans="1:11" x14ac:dyDescent="0.25">
      <c r="A3509" s="18">
        <v>2788</v>
      </c>
      <c r="C3509" t="s">
        <v>2822</v>
      </c>
      <c r="D3509" t="s">
        <v>5649</v>
      </c>
      <c r="E3509" t="s">
        <v>12</v>
      </c>
      <c r="G3509" t="s">
        <v>5650</v>
      </c>
      <c r="H3509" t="s">
        <v>38</v>
      </c>
      <c r="I3509" t="s">
        <v>2917</v>
      </c>
      <c r="K3509" s="51" t="s">
        <v>5651</v>
      </c>
    </row>
    <row r="3510" spans="1:11" hidden="1" x14ac:dyDescent="0.25">
      <c r="A3510" s="18">
        <v>3508</v>
      </c>
      <c r="B3510" t="s">
        <v>971</v>
      </c>
      <c r="C3510" t="s">
        <v>71</v>
      </c>
      <c r="D3510" t="s">
        <v>5652</v>
      </c>
      <c r="E3510" t="s">
        <v>12</v>
      </c>
      <c r="G3510" t="s">
        <v>973</v>
      </c>
      <c r="H3510" t="s">
        <v>14</v>
      </c>
      <c r="I3510" t="s">
        <v>15</v>
      </c>
    </row>
    <row r="3511" spans="1:11" hidden="1" x14ac:dyDescent="0.25">
      <c r="A3511" s="18">
        <v>3509</v>
      </c>
      <c r="B3511" t="s">
        <v>142</v>
      </c>
      <c r="C3511" t="s">
        <v>71</v>
      </c>
      <c r="D3511" t="s">
        <v>5653</v>
      </c>
      <c r="E3511" t="s">
        <v>12</v>
      </c>
      <c r="G3511" t="s">
        <v>145</v>
      </c>
      <c r="H3511" t="s">
        <v>14</v>
      </c>
      <c r="I3511" t="s">
        <v>15</v>
      </c>
    </row>
    <row r="3512" spans="1:11" hidden="1" x14ac:dyDescent="0.25">
      <c r="A3512" s="18">
        <v>3510</v>
      </c>
      <c r="B3512" t="s">
        <v>3190</v>
      </c>
      <c r="C3512" t="s">
        <v>100</v>
      </c>
      <c r="D3512" t="s">
        <v>5654</v>
      </c>
      <c r="E3512" t="s">
        <v>12</v>
      </c>
      <c r="G3512" t="s">
        <v>563</v>
      </c>
      <c r="H3512" t="s">
        <v>14</v>
      </c>
      <c r="I3512" t="s">
        <v>34</v>
      </c>
    </row>
    <row r="3513" spans="1:11" hidden="1" x14ac:dyDescent="0.25">
      <c r="A3513" s="18">
        <v>3511</v>
      </c>
      <c r="B3513" t="s">
        <v>1119</v>
      </c>
      <c r="C3513" t="s">
        <v>24</v>
      </c>
      <c r="D3513" t="s">
        <v>5655</v>
      </c>
      <c r="E3513" t="s">
        <v>12</v>
      </c>
      <c r="G3513" t="s">
        <v>1121</v>
      </c>
      <c r="H3513" t="s">
        <v>14</v>
      </c>
      <c r="I3513" t="s">
        <v>34</v>
      </c>
    </row>
    <row r="3514" spans="1:11" hidden="1" x14ac:dyDescent="0.25">
      <c r="A3514" s="18">
        <v>3512</v>
      </c>
      <c r="C3514" t="s">
        <v>17</v>
      </c>
      <c r="D3514" t="s">
        <v>5656</v>
      </c>
      <c r="E3514" t="s">
        <v>12</v>
      </c>
      <c r="G3514" t="s">
        <v>5264</v>
      </c>
      <c r="H3514" t="s">
        <v>14</v>
      </c>
      <c r="I3514" t="s">
        <v>15</v>
      </c>
    </row>
    <row r="3515" spans="1:11" x14ac:dyDescent="0.25">
      <c r="A3515" s="18">
        <v>3500</v>
      </c>
      <c r="C3515" t="s">
        <v>2822</v>
      </c>
      <c r="D3515" t="s">
        <v>5657</v>
      </c>
      <c r="E3515" t="s">
        <v>12</v>
      </c>
      <c r="G3515" t="s">
        <v>5658</v>
      </c>
      <c r="H3515" t="s">
        <v>38</v>
      </c>
      <c r="I3515" t="s">
        <v>2917</v>
      </c>
      <c r="K3515" s="51" t="s">
        <v>5651</v>
      </c>
    </row>
    <row r="3516" spans="1:11" hidden="1" x14ac:dyDescent="0.25">
      <c r="A3516" s="18">
        <v>3514</v>
      </c>
      <c r="B3516" t="s">
        <v>1750</v>
      </c>
      <c r="C3516" t="s">
        <v>27</v>
      </c>
      <c r="D3516" t="s">
        <v>5659</v>
      </c>
      <c r="E3516" t="s">
        <v>12</v>
      </c>
      <c r="G3516" t="s">
        <v>1752</v>
      </c>
      <c r="H3516" t="s">
        <v>14</v>
      </c>
      <c r="I3516" t="s">
        <v>15</v>
      </c>
    </row>
    <row r="3517" spans="1:11" hidden="1" x14ac:dyDescent="0.25">
      <c r="A3517" s="18">
        <v>3515</v>
      </c>
      <c r="B3517" t="s">
        <v>943</v>
      </c>
      <c r="C3517" t="s">
        <v>48</v>
      </c>
      <c r="D3517" t="s">
        <v>5660</v>
      </c>
      <c r="E3517" t="s">
        <v>12</v>
      </c>
      <c r="G3517" t="s">
        <v>945</v>
      </c>
      <c r="H3517" t="s">
        <v>14</v>
      </c>
      <c r="I3517" t="s">
        <v>15</v>
      </c>
    </row>
    <row r="3518" spans="1:11" hidden="1" x14ac:dyDescent="0.25">
      <c r="A3518" s="18">
        <v>3516</v>
      </c>
      <c r="B3518" t="s">
        <v>5661</v>
      </c>
      <c r="C3518" t="s">
        <v>17</v>
      </c>
      <c r="D3518" t="s">
        <v>5662</v>
      </c>
      <c r="E3518" t="s">
        <v>12</v>
      </c>
      <c r="G3518" t="s">
        <v>5663</v>
      </c>
      <c r="H3518" t="s">
        <v>14</v>
      </c>
      <c r="I3518" t="s">
        <v>15</v>
      </c>
    </row>
    <row r="3519" spans="1:11" x14ac:dyDescent="0.25">
      <c r="A3519" s="18">
        <v>1242</v>
      </c>
      <c r="C3519" t="s">
        <v>2822</v>
      </c>
      <c r="D3519" t="s">
        <v>5664</v>
      </c>
      <c r="E3519" t="s">
        <v>12</v>
      </c>
      <c r="G3519" t="s">
        <v>5665</v>
      </c>
      <c r="H3519" t="s">
        <v>38</v>
      </c>
      <c r="I3519" t="s">
        <v>2917</v>
      </c>
      <c r="K3519" s="51" t="s">
        <v>5651</v>
      </c>
    </row>
    <row r="3520" spans="1:11" hidden="1" x14ac:dyDescent="0.25">
      <c r="A3520" s="18">
        <v>3518</v>
      </c>
      <c r="C3520" t="s">
        <v>27</v>
      </c>
      <c r="D3520" t="s">
        <v>5666</v>
      </c>
      <c r="E3520" t="s">
        <v>12</v>
      </c>
      <c r="G3520" t="s">
        <v>357</v>
      </c>
      <c r="H3520" t="s">
        <v>14</v>
      </c>
      <c r="I3520" t="s">
        <v>15</v>
      </c>
    </row>
    <row r="3521" spans="1:11" x14ac:dyDescent="0.25">
      <c r="A3521" s="18">
        <v>3855</v>
      </c>
      <c r="C3521" t="s">
        <v>2822</v>
      </c>
      <c r="D3521" t="s">
        <v>5667</v>
      </c>
      <c r="E3521" t="s">
        <v>12</v>
      </c>
      <c r="G3521" t="s">
        <v>5668</v>
      </c>
      <c r="H3521" t="s">
        <v>38</v>
      </c>
      <c r="I3521" t="s">
        <v>2917</v>
      </c>
      <c r="K3521" s="51" t="s">
        <v>5651</v>
      </c>
    </row>
    <row r="3522" spans="1:11" hidden="1" x14ac:dyDescent="0.25">
      <c r="A3522" s="18">
        <v>3520</v>
      </c>
      <c r="B3522" t="s">
        <v>51</v>
      </c>
      <c r="C3522" t="s">
        <v>27</v>
      </c>
      <c r="D3522" t="s">
        <v>5669</v>
      </c>
      <c r="E3522" t="s">
        <v>12</v>
      </c>
      <c r="G3522" t="s">
        <v>1833</v>
      </c>
      <c r="H3522" t="s">
        <v>14</v>
      </c>
      <c r="I3522" t="s">
        <v>15</v>
      </c>
    </row>
    <row r="3523" spans="1:11" x14ac:dyDescent="0.25">
      <c r="A3523" s="18">
        <v>649</v>
      </c>
      <c r="C3523" t="s">
        <v>2822</v>
      </c>
      <c r="D3523" t="s">
        <v>5670</v>
      </c>
      <c r="E3523" t="s">
        <v>12</v>
      </c>
      <c r="G3523" t="s">
        <v>5671</v>
      </c>
      <c r="H3523" t="s">
        <v>38</v>
      </c>
      <c r="I3523" t="s">
        <v>2917</v>
      </c>
      <c r="K3523" s="51" t="s">
        <v>5651</v>
      </c>
    </row>
    <row r="3524" spans="1:11" hidden="1" x14ac:dyDescent="0.25">
      <c r="A3524" s="18">
        <v>3522</v>
      </c>
      <c r="C3524" t="s">
        <v>17</v>
      </c>
      <c r="D3524" t="s">
        <v>5672</v>
      </c>
      <c r="E3524" t="s">
        <v>12</v>
      </c>
      <c r="G3524" t="s">
        <v>5673</v>
      </c>
      <c r="H3524" t="s">
        <v>14</v>
      </c>
      <c r="I3524" t="s">
        <v>15</v>
      </c>
    </row>
    <row r="3525" spans="1:11" hidden="1" x14ac:dyDescent="0.25">
      <c r="A3525" s="18">
        <v>3523</v>
      </c>
      <c r="B3525" t="s">
        <v>77</v>
      </c>
      <c r="C3525" t="s">
        <v>10</v>
      </c>
      <c r="D3525" t="s">
        <v>5674</v>
      </c>
      <c r="E3525" t="s">
        <v>12</v>
      </c>
      <c r="G3525" t="s">
        <v>79</v>
      </c>
      <c r="H3525" t="s">
        <v>14</v>
      </c>
      <c r="I3525" t="s">
        <v>15</v>
      </c>
    </row>
    <row r="3526" spans="1:11" hidden="1" x14ac:dyDescent="0.25">
      <c r="A3526" s="18">
        <v>3524</v>
      </c>
      <c r="B3526" t="s">
        <v>601</v>
      </c>
      <c r="C3526" t="s">
        <v>190</v>
      </c>
      <c r="D3526" t="s">
        <v>5675</v>
      </c>
      <c r="E3526" t="s">
        <v>12</v>
      </c>
      <c r="G3526" t="s">
        <v>603</v>
      </c>
      <c r="H3526" t="s">
        <v>14</v>
      </c>
      <c r="I3526" t="s">
        <v>15</v>
      </c>
    </row>
    <row r="3527" spans="1:11" hidden="1" x14ac:dyDescent="0.25">
      <c r="A3527" s="18">
        <v>3525</v>
      </c>
      <c r="B3527" t="s">
        <v>547</v>
      </c>
      <c r="C3527" t="s">
        <v>200</v>
      </c>
      <c r="D3527" t="s">
        <v>5676</v>
      </c>
      <c r="E3527" t="s">
        <v>12</v>
      </c>
      <c r="G3527" t="s">
        <v>549</v>
      </c>
      <c r="H3527" t="s">
        <v>14</v>
      </c>
      <c r="I3527" t="s">
        <v>15</v>
      </c>
    </row>
    <row r="3528" spans="1:11" hidden="1" x14ac:dyDescent="0.25">
      <c r="A3528" s="18">
        <v>3526</v>
      </c>
      <c r="C3528" t="s">
        <v>44</v>
      </c>
      <c r="D3528" t="s">
        <v>5677</v>
      </c>
      <c r="E3528" t="s">
        <v>12</v>
      </c>
      <c r="G3528" t="s">
        <v>1464</v>
      </c>
      <c r="H3528" t="s">
        <v>14</v>
      </c>
      <c r="I3528" t="s">
        <v>34</v>
      </c>
    </row>
    <row r="3529" spans="1:11" hidden="1" x14ac:dyDescent="0.25">
      <c r="A3529" s="18">
        <v>3527</v>
      </c>
      <c r="B3529" t="s">
        <v>306</v>
      </c>
      <c r="C3529" t="s">
        <v>24</v>
      </c>
      <c r="D3529" t="s">
        <v>5678</v>
      </c>
      <c r="E3529" t="s">
        <v>12</v>
      </c>
      <c r="G3529" t="s">
        <v>308</v>
      </c>
      <c r="H3529" t="s">
        <v>14</v>
      </c>
      <c r="I3529" t="s">
        <v>15</v>
      </c>
    </row>
    <row r="3530" spans="1:11" x14ac:dyDescent="0.25">
      <c r="A3530" s="18">
        <v>2122</v>
      </c>
      <c r="C3530" t="s">
        <v>2822</v>
      </c>
      <c r="D3530" t="s">
        <v>5679</v>
      </c>
      <c r="E3530" t="s">
        <v>12</v>
      </c>
      <c r="G3530" t="s">
        <v>5680</v>
      </c>
      <c r="H3530" t="s">
        <v>38</v>
      </c>
      <c r="I3530" t="s">
        <v>2917</v>
      </c>
      <c r="K3530" s="51" t="s">
        <v>5651</v>
      </c>
    </row>
    <row r="3531" spans="1:11" hidden="1" x14ac:dyDescent="0.25">
      <c r="A3531" s="18">
        <v>3529</v>
      </c>
      <c r="B3531" t="s">
        <v>676</v>
      </c>
      <c r="C3531" t="s">
        <v>31</v>
      </c>
      <c r="D3531" t="s">
        <v>5681</v>
      </c>
      <c r="E3531" t="s">
        <v>12</v>
      </c>
      <c r="G3531" t="s">
        <v>498</v>
      </c>
      <c r="H3531" t="s">
        <v>14</v>
      </c>
      <c r="I3531" t="s">
        <v>34</v>
      </c>
    </row>
    <row r="3532" spans="1:11" hidden="1" x14ac:dyDescent="0.25">
      <c r="A3532" s="18">
        <v>3530</v>
      </c>
      <c r="B3532" t="s">
        <v>123</v>
      </c>
      <c r="C3532" t="s">
        <v>31</v>
      </c>
      <c r="D3532" t="s">
        <v>5682</v>
      </c>
      <c r="E3532" t="s">
        <v>12</v>
      </c>
      <c r="G3532" t="s">
        <v>125</v>
      </c>
      <c r="H3532" t="s">
        <v>14</v>
      </c>
      <c r="I3532" t="s">
        <v>15</v>
      </c>
    </row>
    <row r="3533" spans="1:11" hidden="1" x14ac:dyDescent="0.25">
      <c r="A3533" s="18">
        <v>3531</v>
      </c>
      <c r="B3533" t="s">
        <v>5683</v>
      </c>
      <c r="C3533" t="s">
        <v>17</v>
      </c>
      <c r="D3533" t="s">
        <v>5684</v>
      </c>
      <c r="E3533" t="s">
        <v>12</v>
      </c>
      <c r="G3533" t="s">
        <v>5685</v>
      </c>
      <c r="H3533" t="s">
        <v>14</v>
      </c>
      <c r="I3533" t="s">
        <v>15</v>
      </c>
    </row>
    <row r="3534" spans="1:11" hidden="1" x14ac:dyDescent="0.25">
      <c r="A3534" s="18">
        <v>3532</v>
      </c>
      <c r="B3534" t="s">
        <v>4420</v>
      </c>
      <c r="C3534" t="s">
        <v>17</v>
      </c>
      <c r="D3534" t="s">
        <v>5686</v>
      </c>
      <c r="E3534" t="s">
        <v>12</v>
      </c>
      <c r="G3534" t="s">
        <v>4422</v>
      </c>
      <c r="H3534" t="s">
        <v>14</v>
      </c>
      <c r="I3534" t="s">
        <v>15</v>
      </c>
    </row>
    <row r="3535" spans="1:11" hidden="1" x14ac:dyDescent="0.25">
      <c r="A3535" s="18">
        <v>3533</v>
      </c>
      <c r="C3535" t="s">
        <v>17</v>
      </c>
      <c r="D3535" t="s">
        <v>5687</v>
      </c>
      <c r="E3535" t="s">
        <v>12</v>
      </c>
      <c r="G3535" t="s">
        <v>5688</v>
      </c>
      <c r="H3535" t="s">
        <v>14</v>
      </c>
      <c r="I3535" t="s">
        <v>15</v>
      </c>
    </row>
    <row r="3536" spans="1:11" hidden="1" x14ac:dyDescent="0.25">
      <c r="A3536" s="18">
        <v>3534</v>
      </c>
      <c r="B3536" t="s">
        <v>193</v>
      </c>
      <c r="C3536" t="s">
        <v>31</v>
      </c>
      <c r="D3536" t="s">
        <v>5689</v>
      </c>
      <c r="E3536" t="s">
        <v>12</v>
      </c>
      <c r="G3536" t="s">
        <v>195</v>
      </c>
      <c r="H3536" t="s">
        <v>14</v>
      </c>
      <c r="I3536" t="s">
        <v>15</v>
      </c>
    </row>
    <row r="3537" spans="1:11" hidden="1" x14ac:dyDescent="0.25">
      <c r="A3537" s="18">
        <v>3535</v>
      </c>
      <c r="B3537" t="s">
        <v>755</v>
      </c>
      <c r="C3537" t="s">
        <v>31</v>
      </c>
      <c r="D3537" t="s">
        <v>5690</v>
      </c>
      <c r="E3537" t="s">
        <v>12</v>
      </c>
      <c r="G3537" t="s">
        <v>757</v>
      </c>
      <c r="H3537" t="s">
        <v>14</v>
      </c>
      <c r="I3537" t="s">
        <v>15</v>
      </c>
    </row>
    <row r="3538" spans="1:11" hidden="1" x14ac:dyDescent="0.25">
      <c r="A3538" s="18">
        <v>3536</v>
      </c>
      <c r="B3538" t="s">
        <v>395</v>
      </c>
      <c r="C3538" t="s">
        <v>24</v>
      </c>
      <c r="D3538" t="s">
        <v>5691</v>
      </c>
      <c r="E3538" t="s">
        <v>12</v>
      </c>
      <c r="G3538" t="s">
        <v>397</v>
      </c>
      <c r="H3538" t="s">
        <v>14</v>
      </c>
      <c r="I3538" t="s">
        <v>15</v>
      </c>
    </row>
    <row r="3539" spans="1:11" hidden="1" x14ac:dyDescent="0.25">
      <c r="A3539" s="18">
        <v>3537</v>
      </c>
      <c r="B3539" t="s">
        <v>900</v>
      </c>
      <c r="C3539" t="s">
        <v>10</v>
      </c>
      <c r="D3539" t="s">
        <v>5692</v>
      </c>
      <c r="E3539" t="s">
        <v>12</v>
      </c>
      <c r="G3539" t="s">
        <v>902</v>
      </c>
      <c r="H3539" t="s">
        <v>14</v>
      </c>
      <c r="I3539" t="s">
        <v>15</v>
      </c>
    </row>
    <row r="3540" spans="1:11" x14ac:dyDescent="0.25">
      <c r="A3540" s="18">
        <v>3232</v>
      </c>
      <c r="C3540" t="s">
        <v>2822</v>
      </c>
      <c r="D3540" t="s">
        <v>5693</v>
      </c>
      <c r="E3540" t="s">
        <v>12</v>
      </c>
      <c r="G3540" t="s">
        <v>5694</v>
      </c>
      <c r="H3540" t="s">
        <v>38</v>
      </c>
      <c r="I3540" t="s">
        <v>2917</v>
      </c>
      <c r="K3540" s="51" t="s">
        <v>5651</v>
      </c>
    </row>
    <row r="3541" spans="1:11" hidden="1" x14ac:dyDescent="0.25">
      <c r="A3541" s="18">
        <v>3539</v>
      </c>
      <c r="C3541" t="s">
        <v>48</v>
      </c>
      <c r="D3541" t="s">
        <v>5695</v>
      </c>
      <c r="E3541" t="s">
        <v>12</v>
      </c>
      <c r="G3541" t="s">
        <v>661</v>
      </c>
      <c r="H3541" t="s">
        <v>14</v>
      </c>
      <c r="I3541" t="s">
        <v>15</v>
      </c>
    </row>
    <row r="3542" spans="1:11" hidden="1" x14ac:dyDescent="0.25">
      <c r="A3542" s="18">
        <v>3540</v>
      </c>
      <c r="B3542" t="s">
        <v>862</v>
      </c>
      <c r="C3542" t="s">
        <v>27</v>
      </c>
      <c r="D3542" t="s">
        <v>5696</v>
      </c>
      <c r="E3542" t="s">
        <v>12</v>
      </c>
      <c r="G3542" t="s">
        <v>864</v>
      </c>
      <c r="H3542" t="s">
        <v>14</v>
      </c>
      <c r="I3542" t="s">
        <v>770</v>
      </c>
    </row>
    <row r="3543" spans="1:11" hidden="1" x14ac:dyDescent="0.25">
      <c r="A3543" s="18">
        <v>3541</v>
      </c>
      <c r="B3543" t="s">
        <v>965</v>
      </c>
      <c r="C3543" t="s">
        <v>48</v>
      </c>
      <c r="D3543" t="s">
        <v>5697</v>
      </c>
      <c r="E3543" t="s">
        <v>12</v>
      </c>
      <c r="G3543" t="s">
        <v>967</v>
      </c>
      <c r="H3543" t="s">
        <v>14</v>
      </c>
      <c r="I3543" t="s">
        <v>15</v>
      </c>
    </row>
    <row r="3544" spans="1:11" hidden="1" x14ac:dyDescent="0.25">
      <c r="A3544" s="18">
        <v>3542</v>
      </c>
      <c r="C3544" t="s">
        <v>27</v>
      </c>
      <c r="D3544" t="s">
        <v>5698</v>
      </c>
      <c r="E3544" t="s">
        <v>12</v>
      </c>
      <c r="G3544" t="s">
        <v>3373</v>
      </c>
      <c r="H3544" t="s">
        <v>14</v>
      </c>
      <c r="I3544" t="s">
        <v>34</v>
      </c>
    </row>
    <row r="3545" spans="1:11" hidden="1" x14ac:dyDescent="0.25">
      <c r="A3545" s="18">
        <v>3543</v>
      </c>
      <c r="B3545" t="s">
        <v>5699</v>
      </c>
      <c r="C3545" t="s">
        <v>190</v>
      </c>
      <c r="D3545" t="s">
        <v>5700</v>
      </c>
      <c r="E3545" t="s">
        <v>12</v>
      </c>
      <c r="G3545" t="s">
        <v>5701</v>
      </c>
      <c r="H3545" t="s">
        <v>14</v>
      </c>
      <c r="I3545" t="s">
        <v>15</v>
      </c>
    </row>
    <row r="3546" spans="1:11" hidden="1" x14ac:dyDescent="0.25">
      <c r="A3546" s="18">
        <v>3544</v>
      </c>
      <c r="C3546" t="s">
        <v>17</v>
      </c>
      <c r="D3546" t="s">
        <v>5702</v>
      </c>
      <c r="E3546" t="s">
        <v>12</v>
      </c>
      <c r="G3546" t="s">
        <v>1237</v>
      </c>
      <c r="H3546" t="s">
        <v>14</v>
      </c>
      <c r="I3546" t="s">
        <v>15</v>
      </c>
    </row>
    <row r="3547" spans="1:11" hidden="1" x14ac:dyDescent="0.25">
      <c r="A3547" s="18">
        <v>3545</v>
      </c>
      <c r="B3547" t="s">
        <v>5703</v>
      </c>
      <c r="C3547" t="s">
        <v>17</v>
      </c>
      <c r="D3547" t="s">
        <v>5704</v>
      </c>
      <c r="E3547" t="s">
        <v>12</v>
      </c>
      <c r="G3547" t="s">
        <v>5705</v>
      </c>
      <c r="H3547" t="s">
        <v>14</v>
      </c>
      <c r="I3547" t="s">
        <v>15</v>
      </c>
    </row>
    <row r="3548" spans="1:11" hidden="1" x14ac:dyDescent="0.25">
      <c r="A3548" s="18">
        <v>3546</v>
      </c>
      <c r="C3548" t="s">
        <v>2436</v>
      </c>
      <c r="D3548" t="s">
        <v>5706</v>
      </c>
      <c r="E3548" t="s">
        <v>12</v>
      </c>
      <c r="G3548" t="s">
        <v>5707</v>
      </c>
      <c r="H3548" t="s">
        <v>2439</v>
      </c>
      <c r="I3548" t="s">
        <v>2440</v>
      </c>
      <c r="J3548" t="s">
        <v>3155</v>
      </c>
    </row>
    <row r="3549" spans="1:11" hidden="1" x14ac:dyDescent="0.25">
      <c r="A3549" s="18">
        <v>3547</v>
      </c>
      <c r="B3549" t="s">
        <v>1690</v>
      </c>
      <c r="C3549" t="s">
        <v>71</v>
      </c>
      <c r="D3549" t="s">
        <v>5708</v>
      </c>
      <c r="E3549" t="s">
        <v>12</v>
      </c>
      <c r="G3549" t="s">
        <v>1692</v>
      </c>
      <c r="H3549" t="s">
        <v>14</v>
      </c>
      <c r="I3549" t="s">
        <v>15</v>
      </c>
    </row>
    <row r="3550" spans="1:11" hidden="1" x14ac:dyDescent="0.25">
      <c r="A3550" s="18">
        <v>3548</v>
      </c>
      <c r="D3550" t="s">
        <v>5709</v>
      </c>
      <c r="E3550" t="s">
        <v>12</v>
      </c>
      <c r="F3550" t="s">
        <v>698</v>
      </c>
      <c r="G3550" t="s">
        <v>5710</v>
      </c>
      <c r="H3550" t="s">
        <v>700</v>
      </c>
      <c r="I3550" t="s">
        <v>15</v>
      </c>
    </row>
    <row r="3551" spans="1:11" hidden="1" x14ac:dyDescent="0.25">
      <c r="A3551" s="18">
        <v>3549</v>
      </c>
      <c r="B3551" t="s">
        <v>1074</v>
      </c>
      <c r="C3551" t="s">
        <v>190</v>
      </c>
      <c r="D3551" t="s">
        <v>5711</v>
      </c>
      <c r="E3551" t="s">
        <v>12</v>
      </c>
      <c r="G3551" t="s">
        <v>1076</v>
      </c>
      <c r="H3551" t="s">
        <v>14</v>
      </c>
      <c r="I3551" t="s">
        <v>15</v>
      </c>
    </row>
    <row r="3552" spans="1:11" hidden="1" x14ac:dyDescent="0.25">
      <c r="A3552" s="18">
        <v>3550</v>
      </c>
      <c r="B3552" t="s">
        <v>738</v>
      </c>
      <c r="C3552" t="s">
        <v>48</v>
      </c>
      <c r="D3552" t="s">
        <v>5712</v>
      </c>
      <c r="E3552" t="s">
        <v>12</v>
      </c>
      <c r="G3552" t="s">
        <v>440</v>
      </c>
      <c r="H3552" t="s">
        <v>14</v>
      </c>
      <c r="I3552" t="s">
        <v>34</v>
      </c>
    </row>
    <row r="3553" spans="1:11" x14ac:dyDescent="0.25">
      <c r="A3553" s="18">
        <v>2939</v>
      </c>
      <c r="C3553" t="s">
        <v>2822</v>
      </c>
      <c r="D3553" t="s">
        <v>5713</v>
      </c>
      <c r="E3553" t="s">
        <v>12</v>
      </c>
      <c r="G3553" t="s">
        <v>5714</v>
      </c>
      <c r="H3553" t="s">
        <v>38</v>
      </c>
      <c r="I3553" t="s">
        <v>2917</v>
      </c>
      <c r="K3553" s="51" t="s">
        <v>5651</v>
      </c>
    </row>
    <row r="3554" spans="1:11" hidden="1" x14ac:dyDescent="0.25">
      <c r="A3554" s="18">
        <v>3552</v>
      </c>
      <c r="B3554" t="s">
        <v>646</v>
      </c>
      <c r="C3554" t="s">
        <v>24</v>
      </c>
      <c r="D3554" t="s">
        <v>5715</v>
      </c>
      <c r="E3554" t="s">
        <v>12</v>
      </c>
      <c r="G3554" t="s">
        <v>648</v>
      </c>
      <c r="H3554" t="s">
        <v>14</v>
      </c>
      <c r="I3554" t="s">
        <v>15</v>
      </c>
    </row>
    <row r="3555" spans="1:11" hidden="1" x14ac:dyDescent="0.25">
      <c r="A3555" s="18">
        <v>3553</v>
      </c>
      <c r="B3555" t="s">
        <v>99</v>
      </c>
      <c r="C3555" t="s">
        <v>48</v>
      </c>
      <c r="D3555" t="s">
        <v>5716</v>
      </c>
      <c r="E3555" t="s">
        <v>12</v>
      </c>
      <c r="G3555" t="s">
        <v>102</v>
      </c>
      <c r="H3555" t="s">
        <v>14</v>
      </c>
      <c r="I3555" t="s">
        <v>15</v>
      </c>
    </row>
    <row r="3556" spans="1:11" hidden="1" x14ac:dyDescent="0.25">
      <c r="A3556" s="18">
        <v>3554</v>
      </c>
      <c r="B3556" t="s">
        <v>4298</v>
      </c>
      <c r="C3556" t="s">
        <v>31</v>
      </c>
      <c r="D3556" t="s">
        <v>5717</v>
      </c>
      <c r="E3556" t="s">
        <v>12</v>
      </c>
      <c r="G3556" t="s">
        <v>4300</v>
      </c>
      <c r="H3556" t="s">
        <v>14</v>
      </c>
      <c r="I3556" t="s">
        <v>34</v>
      </c>
    </row>
    <row r="3557" spans="1:11" hidden="1" x14ac:dyDescent="0.25">
      <c r="A3557" s="18">
        <v>3555</v>
      </c>
      <c r="B3557" t="s">
        <v>1624</v>
      </c>
      <c r="C3557" t="s">
        <v>71</v>
      </c>
      <c r="D3557" t="s">
        <v>5718</v>
      </c>
      <c r="E3557" t="s">
        <v>12</v>
      </c>
      <c r="G3557" t="s">
        <v>1626</v>
      </c>
      <c r="H3557" t="s">
        <v>14</v>
      </c>
      <c r="I3557" t="s">
        <v>15</v>
      </c>
    </row>
    <row r="3558" spans="1:11" hidden="1" x14ac:dyDescent="0.25">
      <c r="A3558" s="18">
        <v>3556</v>
      </c>
      <c r="C3558" t="s">
        <v>10</v>
      </c>
      <c r="D3558" t="s">
        <v>5719</v>
      </c>
      <c r="E3558" t="s">
        <v>12</v>
      </c>
      <c r="G3558" t="s">
        <v>672</v>
      </c>
      <c r="H3558" t="s">
        <v>14</v>
      </c>
      <c r="I3558" t="s">
        <v>15</v>
      </c>
    </row>
    <row r="3559" spans="1:11" hidden="1" x14ac:dyDescent="0.25">
      <c r="A3559" s="18">
        <v>3557</v>
      </c>
      <c r="B3559" t="s">
        <v>199</v>
      </c>
      <c r="C3559" t="s">
        <v>71</v>
      </c>
      <c r="D3559" t="s">
        <v>5720</v>
      </c>
      <c r="E3559" t="s">
        <v>12</v>
      </c>
      <c r="G3559" t="s">
        <v>202</v>
      </c>
      <c r="H3559" t="s">
        <v>14</v>
      </c>
      <c r="I3559" t="s">
        <v>15</v>
      </c>
    </row>
    <row r="3560" spans="1:11" hidden="1" x14ac:dyDescent="0.25">
      <c r="A3560" s="18">
        <v>3558</v>
      </c>
      <c r="B3560" t="s">
        <v>119</v>
      </c>
      <c r="C3560" t="s">
        <v>91</v>
      </c>
      <c r="D3560" t="s">
        <v>5721</v>
      </c>
      <c r="E3560" t="s">
        <v>12</v>
      </c>
      <c r="G3560" t="s">
        <v>121</v>
      </c>
      <c r="H3560" t="s">
        <v>14</v>
      </c>
      <c r="I3560" t="s">
        <v>15</v>
      </c>
    </row>
    <row r="3561" spans="1:11" hidden="1" x14ac:dyDescent="0.25">
      <c r="A3561" s="18">
        <v>3559</v>
      </c>
      <c r="B3561" t="s">
        <v>1789</v>
      </c>
      <c r="C3561" t="s">
        <v>48</v>
      </c>
      <c r="D3561" t="s">
        <v>5722</v>
      </c>
      <c r="E3561" t="s">
        <v>12</v>
      </c>
      <c r="G3561" t="s">
        <v>1791</v>
      </c>
      <c r="H3561" t="s">
        <v>14</v>
      </c>
      <c r="I3561" t="s">
        <v>15</v>
      </c>
    </row>
    <row r="3562" spans="1:11" hidden="1" x14ac:dyDescent="0.25">
      <c r="A3562" s="18">
        <v>3560</v>
      </c>
      <c r="B3562" t="s">
        <v>5723</v>
      </c>
      <c r="C3562" t="s">
        <v>27</v>
      </c>
      <c r="D3562" t="s">
        <v>5724</v>
      </c>
      <c r="E3562" t="s">
        <v>12</v>
      </c>
      <c r="G3562" t="s">
        <v>5725</v>
      </c>
      <c r="H3562" t="s">
        <v>14</v>
      </c>
      <c r="I3562" t="s">
        <v>15</v>
      </c>
    </row>
    <row r="3563" spans="1:11" hidden="1" x14ac:dyDescent="0.25">
      <c r="A3563" s="18">
        <v>3561</v>
      </c>
      <c r="B3563" t="s">
        <v>1844</v>
      </c>
      <c r="C3563" t="s">
        <v>71</v>
      </c>
      <c r="D3563" t="s">
        <v>5726</v>
      </c>
      <c r="E3563" t="s">
        <v>12</v>
      </c>
      <c r="G3563" t="s">
        <v>1846</v>
      </c>
      <c r="H3563" t="s">
        <v>14</v>
      </c>
      <c r="I3563" t="s">
        <v>15</v>
      </c>
    </row>
    <row r="3564" spans="1:11" hidden="1" x14ac:dyDescent="0.25">
      <c r="A3564" s="18">
        <v>3562</v>
      </c>
      <c r="B3564" t="s">
        <v>417</v>
      </c>
      <c r="C3564" t="s">
        <v>91</v>
      </c>
      <c r="D3564" t="s">
        <v>5727</v>
      </c>
      <c r="E3564" t="s">
        <v>12</v>
      </c>
      <c r="G3564" t="s">
        <v>419</v>
      </c>
      <c r="H3564" t="s">
        <v>14</v>
      </c>
      <c r="I3564" t="s">
        <v>15</v>
      </c>
    </row>
    <row r="3565" spans="1:11" hidden="1" x14ac:dyDescent="0.25">
      <c r="A3565" s="18">
        <v>3563</v>
      </c>
      <c r="B3565" t="s">
        <v>51</v>
      </c>
      <c r="C3565" t="s">
        <v>27</v>
      </c>
      <c r="D3565" t="s">
        <v>5728</v>
      </c>
      <c r="E3565" t="s">
        <v>12</v>
      </c>
      <c r="G3565" t="s">
        <v>2053</v>
      </c>
      <c r="H3565" t="s">
        <v>14</v>
      </c>
      <c r="I3565" t="s">
        <v>15</v>
      </c>
    </row>
    <row r="3566" spans="1:11" hidden="1" x14ac:dyDescent="0.25">
      <c r="A3566" s="18">
        <v>3564</v>
      </c>
      <c r="B3566" t="s">
        <v>1119</v>
      </c>
      <c r="C3566" t="s">
        <v>48</v>
      </c>
      <c r="D3566" t="s">
        <v>5729</v>
      </c>
      <c r="E3566" t="s">
        <v>12</v>
      </c>
      <c r="G3566" t="s">
        <v>1121</v>
      </c>
      <c r="H3566" t="s">
        <v>14</v>
      </c>
      <c r="I3566" t="s">
        <v>34</v>
      </c>
    </row>
    <row r="3567" spans="1:11" x14ac:dyDescent="0.25">
      <c r="A3567" s="18">
        <v>443</v>
      </c>
      <c r="C3567" t="s">
        <v>2822</v>
      </c>
      <c r="D3567" t="s">
        <v>5730</v>
      </c>
      <c r="E3567" t="s">
        <v>12</v>
      </c>
      <c r="G3567" t="s">
        <v>5731</v>
      </c>
      <c r="H3567" t="s">
        <v>38</v>
      </c>
      <c r="I3567" t="s">
        <v>2917</v>
      </c>
      <c r="K3567" s="51" t="s">
        <v>5651</v>
      </c>
    </row>
    <row r="3568" spans="1:11" hidden="1" x14ac:dyDescent="0.25">
      <c r="A3568" s="18">
        <v>3566</v>
      </c>
      <c r="B3568" t="s">
        <v>1895</v>
      </c>
      <c r="C3568" t="s">
        <v>44</v>
      </c>
      <c r="D3568" t="s">
        <v>5732</v>
      </c>
      <c r="E3568" t="s">
        <v>12</v>
      </c>
      <c r="G3568" t="s">
        <v>1897</v>
      </c>
      <c r="H3568" t="s">
        <v>14</v>
      </c>
      <c r="I3568" t="s">
        <v>15</v>
      </c>
    </row>
    <row r="3569" spans="1:11" hidden="1" x14ac:dyDescent="0.25">
      <c r="A3569" s="18">
        <v>3567</v>
      </c>
      <c r="B3569" t="s">
        <v>1351</v>
      </c>
      <c r="C3569" t="s">
        <v>190</v>
      </c>
      <c r="D3569" t="s">
        <v>5733</v>
      </c>
      <c r="E3569" t="s">
        <v>12</v>
      </c>
      <c r="G3569" t="s">
        <v>1353</v>
      </c>
      <c r="H3569" t="s">
        <v>14</v>
      </c>
      <c r="I3569" t="s">
        <v>34</v>
      </c>
    </row>
    <row r="3570" spans="1:11" hidden="1" x14ac:dyDescent="0.25">
      <c r="A3570" s="18">
        <v>3568</v>
      </c>
      <c r="B3570" t="s">
        <v>687</v>
      </c>
      <c r="C3570" t="s">
        <v>31</v>
      </c>
      <c r="D3570" t="s">
        <v>5734</v>
      </c>
      <c r="E3570" t="s">
        <v>12</v>
      </c>
      <c r="G3570" t="s">
        <v>689</v>
      </c>
      <c r="H3570" t="s">
        <v>14</v>
      </c>
      <c r="I3570" t="s">
        <v>15</v>
      </c>
    </row>
    <row r="3571" spans="1:11" x14ac:dyDescent="0.25">
      <c r="A3571" s="18">
        <v>3639</v>
      </c>
      <c r="C3571" t="s">
        <v>2822</v>
      </c>
      <c r="D3571" t="s">
        <v>5735</v>
      </c>
      <c r="E3571" t="s">
        <v>12</v>
      </c>
      <c r="G3571" t="s">
        <v>5736</v>
      </c>
      <c r="H3571" t="s">
        <v>38</v>
      </c>
      <c r="I3571" t="s">
        <v>2917</v>
      </c>
      <c r="K3571" s="51" t="s">
        <v>5651</v>
      </c>
    </row>
    <row r="3572" spans="1:11" hidden="1" x14ac:dyDescent="0.25">
      <c r="A3572" s="18">
        <v>3570</v>
      </c>
      <c r="C3572" t="s">
        <v>44</v>
      </c>
      <c r="D3572" t="s">
        <v>5737</v>
      </c>
      <c r="E3572" t="s">
        <v>12</v>
      </c>
      <c r="G3572" t="s">
        <v>1493</v>
      </c>
      <c r="H3572" t="s">
        <v>14</v>
      </c>
      <c r="I3572" t="s">
        <v>34</v>
      </c>
    </row>
    <row r="3573" spans="1:11" hidden="1" x14ac:dyDescent="0.25">
      <c r="A3573" s="18">
        <v>3571</v>
      </c>
      <c r="B3573" t="s">
        <v>2236</v>
      </c>
      <c r="C3573" t="s">
        <v>48</v>
      </c>
      <c r="D3573" t="s">
        <v>5738</v>
      </c>
      <c r="E3573" t="s">
        <v>12</v>
      </c>
      <c r="G3573" t="s">
        <v>2238</v>
      </c>
      <c r="H3573" t="s">
        <v>14</v>
      </c>
      <c r="I3573" t="s">
        <v>15</v>
      </c>
    </row>
    <row r="3574" spans="1:11" hidden="1" x14ac:dyDescent="0.25">
      <c r="A3574" s="18">
        <v>3572</v>
      </c>
      <c r="B3574" t="s">
        <v>524</v>
      </c>
      <c r="C3574" t="s">
        <v>190</v>
      </c>
      <c r="D3574" t="s">
        <v>5739</v>
      </c>
      <c r="E3574" t="s">
        <v>12</v>
      </c>
      <c r="G3574" t="s">
        <v>1302</v>
      </c>
      <c r="H3574" t="s">
        <v>14</v>
      </c>
      <c r="I3574" t="s">
        <v>15</v>
      </c>
    </row>
    <row r="3575" spans="1:11" hidden="1" x14ac:dyDescent="0.25">
      <c r="A3575" s="18">
        <v>3573</v>
      </c>
      <c r="B3575" t="s">
        <v>395</v>
      </c>
      <c r="C3575" t="s">
        <v>27</v>
      </c>
      <c r="D3575" t="s">
        <v>5740</v>
      </c>
      <c r="E3575" t="s">
        <v>12</v>
      </c>
      <c r="G3575" t="s">
        <v>397</v>
      </c>
      <c r="H3575" t="s">
        <v>14</v>
      </c>
      <c r="I3575" t="s">
        <v>15</v>
      </c>
    </row>
    <row r="3576" spans="1:11" hidden="1" x14ac:dyDescent="0.25">
      <c r="A3576" s="18">
        <v>3574</v>
      </c>
      <c r="C3576" t="s">
        <v>27</v>
      </c>
      <c r="D3576" t="s">
        <v>5741</v>
      </c>
      <c r="E3576" t="s">
        <v>12</v>
      </c>
      <c r="G3576" t="s">
        <v>1158</v>
      </c>
      <c r="H3576" t="s">
        <v>14</v>
      </c>
      <c r="I3576" t="s">
        <v>34</v>
      </c>
    </row>
    <row r="3577" spans="1:11" hidden="1" x14ac:dyDescent="0.25">
      <c r="A3577" s="18">
        <v>3575</v>
      </c>
      <c r="B3577" t="s">
        <v>4175</v>
      </c>
      <c r="C3577" t="s">
        <v>71</v>
      </c>
      <c r="D3577" t="s">
        <v>5742</v>
      </c>
      <c r="E3577" t="s">
        <v>12</v>
      </c>
      <c r="G3577" t="s">
        <v>4177</v>
      </c>
      <c r="H3577" t="s">
        <v>14</v>
      </c>
      <c r="I3577" t="s">
        <v>15</v>
      </c>
    </row>
    <row r="3578" spans="1:11" hidden="1" x14ac:dyDescent="0.25">
      <c r="A3578" s="18">
        <v>3576</v>
      </c>
      <c r="B3578" t="s">
        <v>5743</v>
      </c>
      <c r="C3578" t="s">
        <v>17</v>
      </c>
      <c r="D3578" t="s">
        <v>5744</v>
      </c>
      <c r="E3578" t="s">
        <v>12</v>
      </c>
      <c r="G3578" t="s">
        <v>5745</v>
      </c>
      <c r="H3578" t="s">
        <v>14</v>
      </c>
      <c r="I3578" t="s">
        <v>15</v>
      </c>
    </row>
    <row r="3579" spans="1:11" hidden="1" x14ac:dyDescent="0.25">
      <c r="A3579" s="18">
        <v>3577</v>
      </c>
      <c r="B3579" t="s">
        <v>5746</v>
      </c>
      <c r="C3579" t="s">
        <v>17</v>
      </c>
      <c r="D3579" t="s">
        <v>5747</v>
      </c>
      <c r="E3579" t="s">
        <v>12</v>
      </c>
      <c r="G3579" t="s">
        <v>5748</v>
      </c>
      <c r="H3579" t="s">
        <v>14</v>
      </c>
      <c r="I3579" t="s">
        <v>15</v>
      </c>
    </row>
    <row r="3580" spans="1:11" hidden="1" x14ac:dyDescent="0.25">
      <c r="A3580" s="18">
        <v>3578</v>
      </c>
      <c r="B3580" t="s">
        <v>1194</v>
      </c>
      <c r="C3580" t="s">
        <v>27</v>
      </c>
      <c r="D3580" t="s">
        <v>5749</v>
      </c>
      <c r="E3580" t="s">
        <v>12</v>
      </c>
      <c r="G3580" t="s">
        <v>1196</v>
      </c>
      <c r="H3580" t="s">
        <v>14</v>
      </c>
      <c r="I3580" t="s">
        <v>15</v>
      </c>
    </row>
    <row r="3581" spans="1:11" hidden="1" x14ac:dyDescent="0.25">
      <c r="A3581" s="18">
        <v>3579</v>
      </c>
      <c r="B3581" t="s">
        <v>5750</v>
      </c>
      <c r="C3581" t="s">
        <v>48</v>
      </c>
      <c r="D3581" t="s">
        <v>5751</v>
      </c>
      <c r="E3581" t="s">
        <v>12</v>
      </c>
      <c r="G3581" t="s">
        <v>5752</v>
      </c>
      <c r="H3581" t="s">
        <v>14</v>
      </c>
      <c r="I3581" t="s">
        <v>15</v>
      </c>
    </row>
    <row r="3582" spans="1:11" hidden="1" x14ac:dyDescent="0.25">
      <c r="A3582" s="18">
        <v>3580</v>
      </c>
      <c r="B3582" t="s">
        <v>1609</v>
      </c>
      <c r="C3582" t="s">
        <v>10</v>
      </c>
      <c r="D3582" t="s">
        <v>5753</v>
      </c>
      <c r="E3582" t="s">
        <v>12</v>
      </c>
      <c r="G3582" t="s">
        <v>1611</v>
      </c>
      <c r="H3582" t="s">
        <v>14</v>
      </c>
      <c r="I3582" t="s">
        <v>15</v>
      </c>
    </row>
    <row r="3583" spans="1:11" hidden="1" x14ac:dyDescent="0.25">
      <c r="A3583" s="18">
        <v>3581</v>
      </c>
      <c r="B3583" t="s">
        <v>230</v>
      </c>
      <c r="C3583" t="s">
        <v>190</v>
      </c>
      <c r="D3583" t="s">
        <v>5754</v>
      </c>
      <c r="E3583" t="s">
        <v>12</v>
      </c>
      <c r="G3583" t="s">
        <v>232</v>
      </c>
      <c r="H3583" t="s">
        <v>14</v>
      </c>
      <c r="I3583" t="s">
        <v>15</v>
      </c>
    </row>
    <row r="3584" spans="1:11" hidden="1" x14ac:dyDescent="0.25">
      <c r="A3584" s="18">
        <v>3582</v>
      </c>
      <c r="B3584" t="s">
        <v>1621</v>
      </c>
      <c r="C3584" t="s">
        <v>190</v>
      </c>
      <c r="D3584" t="s">
        <v>5755</v>
      </c>
      <c r="E3584" t="s">
        <v>12</v>
      </c>
      <c r="G3584" t="s">
        <v>1623</v>
      </c>
      <c r="H3584" t="s">
        <v>14</v>
      </c>
      <c r="I3584" t="s">
        <v>15</v>
      </c>
    </row>
    <row r="3585" spans="1:11" hidden="1" x14ac:dyDescent="0.25">
      <c r="A3585" s="18">
        <v>3583</v>
      </c>
      <c r="C3585" t="s">
        <v>17</v>
      </c>
      <c r="D3585" t="s">
        <v>5756</v>
      </c>
      <c r="E3585" t="s">
        <v>12</v>
      </c>
      <c r="G3585" t="s">
        <v>5757</v>
      </c>
      <c r="H3585" t="s">
        <v>14</v>
      </c>
      <c r="I3585" t="s">
        <v>15</v>
      </c>
    </row>
    <row r="3586" spans="1:11" hidden="1" x14ac:dyDescent="0.25">
      <c r="A3586" s="18">
        <v>3584</v>
      </c>
      <c r="B3586" t="s">
        <v>1265</v>
      </c>
      <c r="C3586" t="s">
        <v>10</v>
      </c>
      <c r="D3586" t="s">
        <v>5758</v>
      </c>
      <c r="E3586" t="s">
        <v>12</v>
      </c>
      <c r="G3586" t="s">
        <v>1267</v>
      </c>
      <c r="H3586" t="s">
        <v>14</v>
      </c>
      <c r="I3586" t="s">
        <v>15</v>
      </c>
    </row>
    <row r="3587" spans="1:11" hidden="1" x14ac:dyDescent="0.25">
      <c r="A3587" s="18">
        <v>3585</v>
      </c>
      <c r="B3587" t="s">
        <v>1667</v>
      </c>
      <c r="C3587" t="s">
        <v>71</v>
      </c>
      <c r="D3587" t="s">
        <v>5759</v>
      </c>
      <c r="E3587" t="s">
        <v>12</v>
      </c>
      <c r="G3587" t="s">
        <v>1669</v>
      </c>
      <c r="H3587" t="s">
        <v>14</v>
      </c>
      <c r="I3587" t="s">
        <v>15</v>
      </c>
    </row>
    <row r="3588" spans="1:11" hidden="1" x14ac:dyDescent="0.25">
      <c r="A3588" s="18">
        <v>3586</v>
      </c>
      <c r="B3588" t="s">
        <v>1360</v>
      </c>
      <c r="C3588" t="s">
        <v>71</v>
      </c>
      <c r="D3588" t="s">
        <v>5760</v>
      </c>
      <c r="E3588" t="s">
        <v>12</v>
      </c>
      <c r="G3588" t="s">
        <v>1362</v>
      </c>
      <c r="H3588" t="s">
        <v>14</v>
      </c>
      <c r="I3588" t="s">
        <v>15</v>
      </c>
    </row>
    <row r="3589" spans="1:11" x14ac:dyDescent="0.25">
      <c r="A3589" s="18">
        <v>3730</v>
      </c>
      <c r="C3589" t="s">
        <v>2822</v>
      </c>
      <c r="D3589" t="s">
        <v>5761</v>
      </c>
      <c r="E3589" t="s">
        <v>12</v>
      </c>
      <c r="G3589" t="s">
        <v>5762</v>
      </c>
      <c r="H3589" t="s">
        <v>38</v>
      </c>
      <c r="I3589" t="s">
        <v>2917</v>
      </c>
      <c r="K3589" s="51" t="s">
        <v>5651</v>
      </c>
    </row>
    <row r="3590" spans="1:11" hidden="1" x14ac:dyDescent="0.25">
      <c r="A3590" s="18">
        <v>3588</v>
      </c>
      <c r="B3590" t="s">
        <v>2321</v>
      </c>
      <c r="C3590" t="s">
        <v>24</v>
      </c>
      <c r="D3590" t="s">
        <v>5763</v>
      </c>
      <c r="E3590" t="s">
        <v>12</v>
      </c>
      <c r="G3590" t="s">
        <v>2323</v>
      </c>
      <c r="H3590" t="s">
        <v>14</v>
      </c>
      <c r="I3590" t="s">
        <v>15</v>
      </c>
    </row>
    <row r="3591" spans="1:11" hidden="1" x14ac:dyDescent="0.25">
      <c r="A3591" s="18">
        <v>3589</v>
      </c>
      <c r="C3591" t="s">
        <v>71</v>
      </c>
      <c r="D3591" t="s">
        <v>5764</v>
      </c>
      <c r="E3591" t="s">
        <v>12</v>
      </c>
      <c r="G3591" t="s">
        <v>2359</v>
      </c>
      <c r="H3591" t="s">
        <v>14</v>
      </c>
      <c r="I3591" t="s">
        <v>15</v>
      </c>
    </row>
    <row r="3592" spans="1:11" x14ac:dyDescent="0.25">
      <c r="A3592" s="18">
        <v>829</v>
      </c>
      <c r="C3592" t="s">
        <v>2822</v>
      </c>
      <c r="D3592" t="s">
        <v>5765</v>
      </c>
      <c r="E3592" t="s">
        <v>12</v>
      </c>
      <c r="G3592" t="s">
        <v>5766</v>
      </c>
      <c r="H3592" t="s">
        <v>38</v>
      </c>
      <c r="I3592" t="s">
        <v>2917</v>
      </c>
      <c r="K3592" s="51" t="s">
        <v>5651</v>
      </c>
    </row>
    <row r="3593" spans="1:11" hidden="1" x14ac:dyDescent="0.25">
      <c r="A3593" s="18">
        <v>3591</v>
      </c>
      <c r="B3593" t="s">
        <v>5767</v>
      </c>
      <c r="C3593" t="s">
        <v>10</v>
      </c>
      <c r="D3593" t="s">
        <v>5768</v>
      </c>
      <c r="E3593" t="s">
        <v>12</v>
      </c>
      <c r="G3593" t="s">
        <v>5769</v>
      </c>
      <c r="H3593" t="s">
        <v>14</v>
      </c>
      <c r="I3593" t="s">
        <v>15</v>
      </c>
    </row>
    <row r="3594" spans="1:11" hidden="1" x14ac:dyDescent="0.25">
      <c r="A3594" s="18">
        <v>3592</v>
      </c>
      <c r="B3594" t="s">
        <v>2110</v>
      </c>
      <c r="C3594" t="s">
        <v>17</v>
      </c>
      <c r="D3594" t="s">
        <v>5770</v>
      </c>
      <c r="E3594" t="s">
        <v>12</v>
      </c>
      <c r="G3594" t="s">
        <v>2112</v>
      </c>
      <c r="H3594" t="s">
        <v>14</v>
      </c>
      <c r="I3594" t="s">
        <v>15</v>
      </c>
    </row>
    <row r="3595" spans="1:11" hidden="1" x14ac:dyDescent="0.25">
      <c r="A3595" s="18">
        <v>3593</v>
      </c>
      <c r="B3595" t="s">
        <v>155</v>
      </c>
      <c r="C3595" t="s">
        <v>190</v>
      </c>
      <c r="D3595" t="s">
        <v>5771</v>
      </c>
      <c r="E3595" t="s">
        <v>12</v>
      </c>
      <c r="G3595" t="s">
        <v>157</v>
      </c>
      <c r="H3595" t="s">
        <v>14</v>
      </c>
      <c r="I3595" t="s">
        <v>15</v>
      </c>
    </row>
    <row r="3596" spans="1:11" hidden="1" x14ac:dyDescent="0.25">
      <c r="A3596" s="18">
        <v>3594</v>
      </c>
      <c r="B3596" t="s">
        <v>3977</v>
      </c>
      <c r="C3596" t="s">
        <v>71</v>
      </c>
      <c r="D3596" t="s">
        <v>5772</v>
      </c>
      <c r="E3596" t="s">
        <v>12</v>
      </c>
      <c r="G3596" t="s">
        <v>3979</v>
      </c>
      <c r="H3596" t="s">
        <v>14</v>
      </c>
      <c r="I3596" t="s">
        <v>15</v>
      </c>
    </row>
    <row r="3597" spans="1:11" hidden="1" x14ac:dyDescent="0.25">
      <c r="A3597" s="18">
        <v>3595</v>
      </c>
      <c r="B3597" t="s">
        <v>5773</v>
      </c>
      <c r="C3597" t="s">
        <v>17</v>
      </c>
      <c r="D3597" t="s">
        <v>5774</v>
      </c>
      <c r="E3597" t="s">
        <v>12</v>
      </c>
      <c r="G3597" t="s">
        <v>5775</v>
      </c>
      <c r="H3597" t="s">
        <v>14</v>
      </c>
      <c r="I3597" t="s">
        <v>15</v>
      </c>
    </row>
    <row r="3598" spans="1:11" hidden="1" x14ac:dyDescent="0.25">
      <c r="A3598" s="18">
        <v>3596</v>
      </c>
      <c r="B3598" t="s">
        <v>1511</v>
      </c>
      <c r="C3598" t="s">
        <v>389</v>
      </c>
      <c r="D3598" t="s">
        <v>5776</v>
      </c>
      <c r="E3598" t="s">
        <v>12</v>
      </c>
      <c r="G3598" t="s">
        <v>1576</v>
      </c>
      <c r="H3598" t="s">
        <v>14</v>
      </c>
      <c r="I3598" t="s">
        <v>15</v>
      </c>
    </row>
    <row r="3599" spans="1:11" hidden="1" x14ac:dyDescent="0.25">
      <c r="A3599" s="18">
        <v>3597</v>
      </c>
      <c r="B3599" t="s">
        <v>306</v>
      </c>
      <c r="C3599" t="s">
        <v>31</v>
      </c>
      <c r="D3599" t="s">
        <v>5777</v>
      </c>
      <c r="E3599" t="s">
        <v>12</v>
      </c>
      <c r="G3599" t="s">
        <v>308</v>
      </c>
      <c r="H3599" t="s">
        <v>14</v>
      </c>
      <c r="I3599" t="s">
        <v>15</v>
      </c>
    </row>
    <row r="3600" spans="1:11" hidden="1" x14ac:dyDescent="0.25">
      <c r="A3600" s="18">
        <v>3598</v>
      </c>
      <c r="B3600" t="s">
        <v>1789</v>
      </c>
      <c r="C3600" t="s">
        <v>24</v>
      </c>
      <c r="D3600" t="s">
        <v>5778</v>
      </c>
      <c r="E3600" t="s">
        <v>12</v>
      </c>
      <c r="G3600" t="s">
        <v>1791</v>
      </c>
      <c r="H3600" t="s">
        <v>14</v>
      </c>
      <c r="I3600" t="s">
        <v>15</v>
      </c>
    </row>
    <row r="3601" spans="1:11" hidden="1" x14ac:dyDescent="0.25">
      <c r="A3601" s="18">
        <v>3599</v>
      </c>
      <c r="C3601" t="s">
        <v>100</v>
      </c>
      <c r="D3601" t="s">
        <v>5779</v>
      </c>
      <c r="E3601" t="s">
        <v>12</v>
      </c>
      <c r="G3601" t="s">
        <v>226</v>
      </c>
      <c r="H3601" t="s">
        <v>14</v>
      </c>
      <c r="I3601" t="s">
        <v>15</v>
      </c>
    </row>
    <row r="3602" spans="1:11" x14ac:dyDescent="0.25">
      <c r="A3602" s="18">
        <v>913</v>
      </c>
      <c r="C3602" t="s">
        <v>2822</v>
      </c>
      <c r="D3602" t="s">
        <v>5780</v>
      </c>
      <c r="E3602" t="s">
        <v>12</v>
      </c>
      <c r="G3602" t="s">
        <v>5781</v>
      </c>
      <c r="H3602" t="s">
        <v>38</v>
      </c>
      <c r="I3602" t="s">
        <v>2917</v>
      </c>
      <c r="K3602" s="51" t="s">
        <v>5651</v>
      </c>
    </row>
    <row r="3603" spans="1:11" hidden="1" x14ac:dyDescent="0.25">
      <c r="A3603" s="18">
        <v>3601</v>
      </c>
      <c r="C3603" t="s">
        <v>71</v>
      </c>
      <c r="D3603" t="s">
        <v>5782</v>
      </c>
      <c r="E3603" t="s">
        <v>12</v>
      </c>
      <c r="G3603" t="s">
        <v>672</v>
      </c>
      <c r="H3603" t="s">
        <v>14</v>
      </c>
      <c r="I3603" t="s">
        <v>15</v>
      </c>
    </row>
    <row r="3604" spans="1:11" hidden="1" x14ac:dyDescent="0.25">
      <c r="A3604" s="18">
        <v>3602</v>
      </c>
      <c r="B3604" t="s">
        <v>2873</v>
      </c>
      <c r="C3604" t="s">
        <v>71</v>
      </c>
      <c r="D3604" t="s">
        <v>5783</v>
      </c>
      <c r="E3604" t="s">
        <v>12</v>
      </c>
      <c r="G3604" t="s">
        <v>2875</v>
      </c>
      <c r="H3604" t="s">
        <v>14</v>
      </c>
      <c r="I3604" t="s">
        <v>34</v>
      </c>
    </row>
    <row r="3605" spans="1:11" hidden="1" x14ac:dyDescent="0.25">
      <c r="A3605" s="18">
        <v>3603</v>
      </c>
      <c r="B3605" t="s">
        <v>5784</v>
      </c>
      <c r="C3605" t="s">
        <v>17</v>
      </c>
      <c r="D3605" t="s">
        <v>5785</v>
      </c>
      <c r="E3605" t="s">
        <v>12</v>
      </c>
      <c r="G3605" t="s">
        <v>5786</v>
      </c>
      <c r="H3605" t="s">
        <v>14</v>
      </c>
      <c r="I3605" t="s">
        <v>15</v>
      </c>
    </row>
    <row r="3606" spans="1:11" hidden="1" x14ac:dyDescent="0.25">
      <c r="A3606" s="18">
        <v>3604</v>
      </c>
      <c r="B3606" t="s">
        <v>3467</v>
      </c>
      <c r="C3606" t="s">
        <v>71</v>
      </c>
      <c r="D3606" t="s">
        <v>5787</v>
      </c>
      <c r="E3606" t="s">
        <v>12</v>
      </c>
      <c r="G3606" t="s">
        <v>3469</v>
      </c>
      <c r="H3606" t="s">
        <v>14</v>
      </c>
      <c r="I3606" t="s">
        <v>15</v>
      </c>
    </row>
    <row r="3607" spans="1:11" hidden="1" x14ac:dyDescent="0.25">
      <c r="A3607" s="18">
        <v>3605</v>
      </c>
      <c r="B3607" t="s">
        <v>3147</v>
      </c>
      <c r="C3607" t="s">
        <v>190</v>
      </c>
      <c r="D3607" t="s">
        <v>5788</v>
      </c>
      <c r="E3607" t="s">
        <v>12</v>
      </c>
      <c r="G3607" t="s">
        <v>3149</v>
      </c>
      <c r="H3607" t="s">
        <v>14</v>
      </c>
      <c r="I3607" t="s">
        <v>15</v>
      </c>
    </row>
    <row r="3608" spans="1:11" x14ac:dyDescent="0.25">
      <c r="A3608" s="18">
        <v>1476</v>
      </c>
      <c r="C3608" t="s">
        <v>2822</v>
      </c>
      <c r="D3608" t="s">
        <v>5789</v>
      </c>
      <c r="E3608" t="s">
        <v>12</v>
      </c>
      <c r="G3608" t="s">
        <v>5790</v>
      </c>
      <c r="H3608" t="s">
        <v>38</v>
      </c>
      <c r="I3608" t="s">
        <v>2917</v>
      </c>
      <c r="K3608" s="51" t="s">
        <v>5651</v>
      </c>
    </row>
    <row r="3609" spans="1:11" hidden="1" x14ac:dyDescent="0.25">
      <c r="A3609" s="18">
        <v>3607</v>
      </c>
      <c r="B3609" t="s">
        <v>1271</v>
      </c>
      <c r="C3609" t="s">
        <v>91</v>
      </c>
      <c r="D3609" t="s">
        <v>5791</v>
      </c>
      <c r="E3609" t="s">
        <v>12</v>
      </c>
      <c r="G3609" t="s">
        <v>1273</v>
      </c>
      <c r="H3609" t="s">
        <v>14</v>
      </c>
      <c r="I3609" t="s">
        <v>15</v>
      </c>
    </row>
    <row r="3610" spans="1:11" hidden="1" x14ac:dyDescent="0.25">
      <c r="A3610" s="18">
        <v>3608</v>
      </c>
      <c r="B3610" t="s">
        <v>1078</v>
      </c>
      <c r="C3610" t="s">
        <v>48</v>
      </c>
      <c r="D3610" t="s">
        <v>5792</v>
      </c>
      <c r="E3610" t="s">
        <v>12</v>
      </c>
      <c r="G3610" t="s">
        <v>1608</v>
      </c>
      <c r="H3610" t="s">
        <v>14</v>
      </c>
      <c r="I3610" t="s">
        <v>15</v>
      </c>
    </row>
    <row r="3611" spans="1:11" hidden="1" x14ac:dyDescent="0.25">
      <c r="A3611" s="18">
        <v>3609</v>
      </c>
      <c r="C3611" t="s">
        <v>27</v>
      </c>
      <c r="D3611" t="s">
        <v>5793</v>
      </c>
      <c r="E3611" t="s">
        <v>12</v>
      </c>
      <c r="G3611" t="s">
        <v>3417</v>
      </c>
      <c r="H3611" t="s">
        <v>14</v>
      </c>
      <c r="I3611" t="s">
        <v>15</v>
      </c>
    </row>
    <row r="3612" spans="1:11" hidden="1" x14ac:dyDescent="0.25">
      <c r="A3612" s="18">
        <v>3610</v>
      </c>
      <c r="B3612" t="s">
        <v>5794</v>
      </c>
      <c r="C3612" t="s">
        <v>17</v>
      </c>
      <c r="D3612" t="s">
        <v>5795</v>
      </c>
      <c r="E3612" t="s">
        <v>12</v>
      </c>
      <c r="G3612" t="s">
        <v>5796</v>
      </c>
      <c r="H3612" t="s">
        <v>14</v>
      </c>
      <c r="I3612" t="s">
        <v>15</v>
      </c>
    </row>
    <row r="3613" spans="1:11" hidden="1" x14ac:dyDescent="0.25">
      <c r="A3613" s="18">
        <v>3611</v>
      </c>
      <c r="B3613" t="s">
        <v>5797</v>
      </c>
      <c r="C3613" t="s">
        <v>17</v>
      </c>
      <c r="D3613" t="s">
        <v>5798</v>
      </c>
      <c r="E3613" t="s">
        <v>12</v>
      </c>
      <c r="G3613" t="s">
        <v>5799</v>
      </c>
      <c r="H3613" t="s">
        <v>14</v>
      </c>
      <c r="I3613" t="s">
        <v>15</v>
      </c>
    </row>
    <row r="3614" spans="1:11" hidden="1" x14ac:dyDescent="0.25">
      <c r="A3614" s="18">
        <v>3612</v>
      </c>
      <c r="B3614" t="s">
        <v>534</v>
      </c>
      <c r="C3614" t="s">
        <v>100</v>
      </c>
      <c r="D3614" t="s">
        <v>5800</v>
      </c>
      <c r="E3614" t="s">
        <v>12</v>
      </c>
      <c r="G3614" t="s">
        <v>536</v>
      </c>
      <c r="H3614" t="s">
        <v>14</v>
      </c>
      <c r="I3614" t="s">
        <v>34</v>
      </c>
    </row>
    <row r="3615" spans="1:11" hidden="1" x14ac:dyDescent="0.25">
      <c r="A3615" s="18">
        <v>3613</v>
      </c>
      <c r="B3615" t="s">
        <v>94</v>
      </c>
      <c r="C3615" t="s">
        <v>10</v>
      </c>
      <c r="D3615" t="s">
        <v>5801</v>
      </c>
      <c r="E3615" t="s">
        <v>12</v>
      </c>
      <c r="G3615" t="s">
        <v>96</v>
      </c>
      <c r="H3615" t="s">
        <v>14</v>
      </c>
      <c r="I3615" t="s">
        <v>15</v>
      </c>
    </row>
    <row r="3616" spans="1:11" hidden="1" x14ac:dyDescent="0.25">
      <c r="A3616" s="18">
        <v>3614</v>
      </c>
      <c r="B3616" t="s">
        <v>2678</v>
      </c>
      <c r="C3616" t="s">
        <v>190</v>
      </c>
      <c r="D3616" t="s">
        <v>5802</v>
      </c>
      <c r="E3616" t="s">
        <v>12</v>
      </c>
      <c r="G3616" t="s">
        <v>2680</v>
      </c>
      <c r="H3616" t="s">
        <v>14</v>
      </c>
      <c r="I3616" t="s">
        <v>15</v>
      </c>
    </row>
    <row r="3617" spans="1:11" hidden="1" x14ac:dyDescent="0.25">
      <c r="A3617" s="18">
        <v>3615</v>
      </c>
      <c r="B3617" t="s">
        <v>3931</v>
      </c>
      <c r="C3617" t="s">
        <v>17</v>
      </c>
      <c r="D3617" t="s">
        <v>5803</v>
      </c>
      <c r="E3617" t="s">
        <v>12</v>
      </c>
      <c r="G3617" t="s">
        <v>3933</v>
      </c>
      <c r="H3617" t="s">
        <v>14</v>
      </c>
      <c r="I3617" t="s">
        <v>15</v>
      </c>
    </row>
    <row r="3618" spans="1:11" hidden="1" x14ac:dyDescent="0.25">
      <c r="A3618" s="18">
        <v>3616</v>
      </c>
      <c r="B3618" t="s">
        <v>630</v>
      </c>
      <c r="C3618" t="s">
        <v>27</v>
      </c>
      <c r="D3618" t="s">
        <v>5804</v>
      </c>
      <c r="E3618" t="s">
        <v>12</v>
      </c>
      <c r="G3618" t="s">
        <v>2697</v>
      </c>
      <c r="H3618" t="s">
        <v>14</v>
      </c>
      <c r="I3618" t="s">
        <v>15</v>
      </c>
    </row>
    <row r="3619" spans="1:11" hidden="1" x14ac:dyDescent="0.25">
      <c r="A3619" s="18">
        <v>3617</v>
      </c>
      <c r="B3619" t="s">
        <v>20</v>
      </c>
      <c r="C3619" t="s">
        <v>143</v>
      </c>
      <c r="D3619" t="s">
        <v>5805</v>
      </c>
      <c r="E3619" t="s">
        <v>12</v>
      </c>
      <c r="G3619" t="s">
        <v>22</v>
      </c>
      <c r="H3619" t="s">
        <v>14</v>
      </c>
      <c r="I3619" t="s">
        <v>15</v>
      </c>
    </row>
    <row r="3620" spans="1:11" hidden="1" x14ac:dyDescent="0.25">
      <c r="A3620" s="18">
        <v>3618</v>
      </c>
      <c r="B3620" t="s">
        <v>1005</v>
      </c>
      <c r="C3620" t="s">
        <v>48</v>
      </c>
      <c r="D3620" t="s">
        <v>5806</v>
      </c>
      <c r="E3620" t="s">
        <v>12</v>
      </c>
      <c r="G3620" t="s">
        <v>956</v>
      </c>
      <c r="H3620" t="s">
        <v>14</v>
      </c>
      <c r="I3620" t="s">
        <v>34</v>
      </c>
    </row>
    <row r="3621" spans="1:11" hidden="1" x14ac:dyDescent="0.25">
      <c r="A3621" s="18">
        <v>3619</v>
      </c>
      <c r="B3621" t="s">
        <v>1250</v>
      </c>
      <c r="C3621" t="s">
        <v>44</v>
      </c>
      <c r="D3621" t="s">
        <v>5807</v>
      </c>
      <c r="E3621" t="s">
        <v>12</v>
      </c>
      <c r="G3621" t="s">
        <v>1252</v>
      </c>
      <c r="H3621" t="s">
        <v>14</v>
      </c>
      <c r="I3621" t="s">
        <v>15</v>
      </c>
    </row>
    <row r="3622" spans="1:11" x14ac:dyDescent="0.25">
      <c r="A3622" s="18">
        <v>1626</v>
      </c>
      <c r="C3622" t="s">
        <v>2822</v>
      </c>
      <c r="D3622" t="s">
        <v>5808</v>
      </c>
      <c r="E3622" t="s">
        <v>12</v>
      </c>
      <c r="G3622" t="s">
        <v>5809</v>
      </c>
      <c r="H3622" t="s">
        <v>38</v>
      </c>
      <c r="I3622" t="s">
        <v>2917</v>
      </c>
      <c r="K3622" s="51" t="s">
        <v>5651</v>
      </c>
    </row>
    <row r="3623" spans="1:11" hidden="1" x14ac:dyDescent="0.25">
      <c r="A3623" s="18">
        <v>3621</v>
      </c>
      <c r="C3623" t="s">
        <v>91</v>
      </c>
      <c r="D3623" t="s">
        <v>5810</v>
      </c>
      <c r="E3623" t="s">
        <v>12</v>
      </c>
      <c r="G3623" t="s">
        <v>87</v>
      </c>
      <c r="H3623" t="s">
        <v>14</v>
      </c>
      <c r="I3623" t="s">
        <v>34</v>
      </c>
    </row>
    <row r="3624" spans="1:11" hidden="1" x14ac:dyDescent="0.25">
      <c r="A3624" s="18">
        <v>3622</v>
      </c>
      <c r="B3624" t="s">
        <v>492</v>
      </c>
      <c r="C3624" t="s">
        <v>71</v>
      </c>
      <c r="D3624" t="s">
        <v>5811</v>
      </c>
      <c r="E3624" t="s">
        <v>12</v>
      </c>
      <c r="G3624" t="s">
        <v>494</v>
      </c>
      <c r="H3624" t="s">
        <v>14</v>
      </c>
      <c r="I3624" t="s">
        <v>34</v>
      </c>
    </row>
    <row r="3625" spans="1:11" hidden="1" x14ac:dyDescent="0.25">
      <c r="A3625" s="18">
        <v>3623</v>
      </c>
      <c r="B3625" t="s">
        <v>289</v>
      </c>
      <c r="C3625" t="s">
        <v>27</v>
      </c>
      <c r="D3625" t="s">
        <v>5812</v>
      </c>
      <c r="E3625" t="s">
        <v>12</v>
      </c>
      <c r="G3625" t="s">
        <v>291</v>
      </c>
      <c r="H3625" t="s">
        <v>14</v>
      </c>
      <c r="I3625" t="s">
        <v>15</v>
      </c>
    </row>
    <row r="3626" spans="1:11" hidden="1" x14ac:dyDescent="0.25">
      <c r="A3626" s="18">
        <v>3624</v>
      </c>
      <c r="B3626" t="s">
        <v>5813</v>
      </c>
      <c r="C3626" t="s">
        <v>17</v>
      </c>
      <c r="D3626" t="s">
        <v>5814</v>
      </c>
      <c r="E3626" t="s">
        <v>12</v>
      </c>
      <c r="G3626" t="s">
        <v>5815</v>
      </c>
      <c r="H3626" t="s">
        <v>14</v>
      </c>
      <c r="I3626" t="s">
        <v>15</v>
      </c>
    </row>
    <row r="3627" spans="1:11" hidden="1" x14ac:dyDescent="0.25">
      <c r="A3627" s="18">
        <v>3625</v>
      </c>
      <c r="B3627" t="s">
        <v>5816</v>
      </c>
      <c r="C3627" t="s">
        <v>190</v>
      </c>
      <c r="D3627" t="s">
        <v>5817</v>
      </c>
      <c r="E3627" t="s">
        <v>12</v>
      </c>
      <c r="G3627" t="s">
        <v>5818</v>
      </c>
      <c r="H3627" t="s">
        <v>14</v>
      </c>
      <c r="I3627" t="s">
        <v>15</v>
      </c>
    </row>
    <row r="3628" spans="1:11" hidden="1" x14ac:dyDescent="0.25">
      <c r="A3628" s="18">
        <v>3626</v>
      </c>
      <c r="B3628" t="s">
        <v>64</v>
      </c>
      <c r="C3628" t="s">
        <v>71</v>
      </c>
      <c r="D3628" t="s">
        <v>5819</v>
      </c>
      <c r="E3628" t="s">
        <v>12</v>
      </c>
      <c r="G3628" t="s">
        <v>66</v>
      </c>
      <c r="H3628" t="s">
        <v>14</v>
      </c>
      <c r="I3628" t="s">
        <v>34</v>
      </c>
    </row>
    <row r="3629" spans="1:11" x14ac:dyDescent="0.25">
      <c r="A3629" s="18">
        <v>4114</v>
      </c>
      <c r="C3629" t="s">
        <v>2822</v>
      </c>
      <c r="D3629" t="s">
        <v>5820</v>
      </c>
      <c r="E3629" t="s">
        <v>12</v>
      </c>
      <c r="G3629" t="s">
        <v>5821</v>
      </c>
      <c r="H3629" t="s">
        <v>38</v>
      </c>
      <c r="I3629" t="s">
        <v>2917</v>
      </c>
      <c r="K3629" s="51" t="s">
        <v>5651</v>
      </c>
    </row>
    <row r="3630" spans="1:11" hidden="1" x14ac:dyDescent="0.25">
      <c r="A3630" s="18">
        <v>3628</v>
      </c>
      <c r="B3630" t="s">
        <v>1580</v>
      </c>
      <c r="C3630" t="s">
        <v>24</v>
      </c>
      <c r="D3630" t="s">
        <v>5822</v>
      </c>
      <c r="E3630" t="s">
        <v>12</v>
      </c>
      <c r="G3630" t="s">
        <v>1582</v>
      </c>
      <c r="H3630" t="s">
        <v>14</v>
      </c>
      <c r="I3630" t="s">
        <v>15</v>
      </c>
    </row>
    <row r="3631" spans="1:11" hidden="1" x14ac:dyDescent="0.25">
      <c r="A3631" s="18">
        <v>3629</v>
      </c>
      <c r="B3631" t="s">
        <v>374</v>
      </c>
      <c r="C3631" t="s">
        <v>190</v>
      </c>
      <c r="D3631" t="s">
        <v>5823</v>
      </c>
      <c r="E3631" t="s">
        <v>12</v>
      </c>
      <c r="G3631" t="s">
        <v>376</v>
      </c>
      <c r="H3631" t="s">
        <v>14</v>
      </c>
      <c r="I3631" t="s">
        <v>15</v>
      </c>
    </row>
    <row r="3632" spans="1:11" hidden="1" x14ac:dyDescent="0.25">
      <c r="A3632" s="18">
        <v>3630</v>
      </c>
      <c r="B3632" t="s">
        <v>241</v>
      </c>
      <c r="C3632" t="s">
        <v>48</v>
      </c>
      <c r="D3632" t="s">
        <v>5824</v>
      </c>
      <c r="E3632" t="s">
        <v>12</v>
      </c>
      <c r="G3632" t="s">
        <v>243</v>
      </c>
      <c r="H3632" t="s">
        <v>14</v>
      </c>
      <c r="I3632" t="s">
        <v>15</v>
      </c>
    </row>
    <row r="3633" spans="1:11" hidden="1" x14ac:dyDescent="0.25">
      <c r="A3633" s="18">
        <v>3631</v>
      </c>
      <c r="B3633" t="s">
        <v>803</v>
      </c>
      <c r="C3633" t="s">
        <v>71</v>
      </c>
      <c r="D3633" t="s">
        <v>5825</v>
      </c>
      <c r="E3633" t="s">
        <v>12</v>
      </c>
      <c r="G3633" t="s">
        <v>805</v>
      </c>
      <c r="H3633" t="s">
        <v>14</v>
      </c>
      <c r="I3633" t="s">
        <v>34</v>
      </c>
    </row>
    <row r="3634" spans="1:11" hidden="1" x14ac:dyDescent="0.25">
      <c r="A3634" s="18">
        <v>3632</v>
      </c>
      <c r="B3634" t="s">
        <v>230</v>
      </c>
      <c r="C3634" t="s">
        <v>31</v>
      </c>
      <c r="D3634" t="s">
        <v>5826</v>
      </c>
      <c r="E3634" t="s">
        <v>12</v>
      </c>
      <c r="G3634" t="s">
        <v>232</v>
      </c>
      <c r="H3634" t="s">
        <v>14</v>
      </c>
      <c r="I3634" t="s">
        <v>15</v>
      </c>
    </row>
    <row r="3635" spans="1:11" hidden="1" x14ac:dyDescent="0.25">
      <c r="A3635" s="18">
        <v>3633</v>
      </c>
      <c r="B3635" t="s">
        <v>1844</v>
      </c>
      <c r="C3635" t="s">
        <v>200</v>
      </c>
      <c r="D3635" t="s">
        <v>5827</v>
      </c>
      <c r="E3635" t="s">
        <v>12</v>
      </c>
      <c r="G3635" t="s">
        <v>1846</v>
      </c>
      <c r="H3635" t="s">
        <v>14</v>
      </c>
      <c r="I3635" t="s">
        <v>15</v>
      </c>
    </row>
    <row r="3636" spans="1:11" hidden="1" x14ac:dyDescent="0.25">
      <c r="A3636" s="18">
        <v>3634</v>
      </c>
      <c r="B3636" t="s">
        <v>1323</v>
      </c>
      <c r="C3636" t="s">
        <v>100</v>
      </c>
      <c r="D3636" t="s">
        <v>5828</v>
      </c>
      <c r="E3636" t="s">
        <v>12</v>
      </c>
      <c r="G3636" t="s">
        <v>1325</v>
      </c>
      <c r="H3636" t="s">
        <v>14</v>
      </c>
      <c r="I3636" t="s">
        <v>15</v>
      </c>
    </row>
    <row r="3637" spans="1:11" hidden="1" x14ac:dyDescent="0.25">
      <c r="A3637" s="18">
        <v>3635</v>
      </c>
      <c r="B3637" t="s">
        <v>2681</v>
      </c>
      <c r="C3637" t="s">
        <v>31</v>
      </c>
      <c r="D3637" t="s">
        <v>5829</v>
      </c>
      <c r="E3637" t="s">
        <v>12</v>
      </c>
      <c r="G3637" t="s">
        <v>2683</v>
      </c>
      <c r="H3637" t="s">
        <v>14</v>
      </c>
      <c r="I3637" t="s">
        <v>15</v>
      </c>
    </row>
    <row r="3638" spans="1:11" hidden="1" x14ac:dyDescent="0.25">
      <c r="A3638" s="18">
        <v>3636</v>
      </c>
      <c r="B3638" t="s">
        <v>5830</v>
      </c>
      <c r="C3638" t="s">
        <v>91</v>
      </c>
      <c r="D3638" t="s">
        <v>5831</v>
      </c>
      <c r="E3638" t="s">
        <v>12</v>
      </c>
      <c r="G3638" t="s">
        <v>5701</v>
      </c>
      <c r="H3638" t="s">
        <v>14</v>
      </c>
      <c r="I3638" t="s">
        <v>15</v>
      </c>
    </row>
    <row r="3639" spans="1:11" hidden="1" x14ac:dyDescent="0.25">
      <c r="A3639" s="18">
        <v>3637</v>
      </c>
      <c r="B3639" t="s">
        <v>5832</v>
      </c>
      <c r="C3639" t="s">
        <v>190</v>
      </c>
      <c r="D3639" t="s">
        <v>5833</v>
      </c>
      <c r="E3639" t="s">
        <v>12</v>
      </c>
      <c r="G3639" t="s">
        <v>3786</v>
      </c>
      <c r="H3639" t="s">
        <v>14</v>
      </c>
      <c r="I3639" t="s">
        <v>15</v>
      </c>
    </row>
    <row r="3640" spans="1:11" hidden="1" x14ac:dyDescent="0.25">
      <c r="A3640" s="18">
        <v>3638</v>
      </c>
      <c r="B3640" t="s">
        <v>333</v>
      </c>
      <c r="C3640" t="s">
        <v>389</v>
      </c>
      <c r="D3640" t="s">
        <v>5834</v>
      </c>
      <c r="E3640" t="s">
        <v>12</v>
      </c>
      <c r="G3640" t="s">
        <v>335</v>
      </c>
      <c r="H3640" t="s">
        <v>14</v>
      </c>
      <c r="I3640" t="s">
        <v>15</v>
      </c>
    </row>
    <row r="3641" spans="1:11" x14ac:dyDescent="0.25">
      <c r="A3641" s="18">
        <v>104</v>
      </c>
      <c r="C3641" t="s">
        <v>2822</v>
      </c>
      <c r="D3641" t="s">
        <v>5835</v>
      </c>
      <c r="E3641" t="s">
        <v>12</v>
      </c>
      <c r="G3641" t="s">
        <v>5836</v>
      </c>
      <c r="H3641" t="s">
        <v>38</v>
      </c>
      <c r="I3641" t="s">
        <v>2917</v>
      </c>
      <c r="K3641" s="51" t="s">
        <v>5651</v>
      </c>
    </row>
    <row r="3642" spans="1:11" hidden="1" x14ac:dyDescent="0.25">
      <c r="A3642" s="18">
        <v>3640</v>
      </c>
      <c r="B3642" t="s">
        <v>456</v>
      </c>
      <c r="C3642" t="s">
        <v>200</v>
      </c>
      <c r="D3642" t="s">
        <v>5837</v>
      </c>
      <c r="E3642" t="s">
        <v>12</v>
      </c>
      <c r="G3642" t="s">
        <v>458</v>
      </c>
      <c r="H3642" t="s">
        <v>14</v>
      </c>
      <c r="I3642" t="s">
        <v>15</v>
      </c>
    </row>
    <row r="3643" spans="1:11" hidden="1" x14ac:dyDescent="0.25">
      <c r="A3643" s="18">
        <v>3641</v>
      </c>
      <c r="B3643" t="s">
        <v>5838</v>
      </c>
      <c r="C3643" t="s">
        <v>91</v>
      </c>
      <c r="D3643" t="s">
        <v>5839</v>
      </c>
      <c r="E3643" t="s">
        <v>12</v>
      </c>
      <c r="G3643" t="s">
        <v>5840</v>
      </c>
      <c r="H3643" t="s">
        <v>14</v>
      </c>
      <c r="I3643" t="s">
        <v>15</v>
      </c>
    </row>
    <row r="3644" spans="1:11" hidden="1" x14ac:dyDescent="0.25">
      <c r="A3644" s="18">
        <v>3642</v>
      </c>
      <c r="B3644" t="s">
        <v>718</v>
      </c>
      <c r="C3644" t="s">
        <v>48</v>
      </c>
      <c r="D3644" t="s">
        <v>5841</v>
      </c>
      <c r="E3644" t="s">
        <v>12</v>
      </c>
      <c r="G3644" t="s">
        <v>720</v>
      </c>
      <c r="H3644" t="s">
        <v>14</v>
      </c>
      <c r="I3644" t="s">
        <v>15</v>
      </c>
    </row>
    <row r="3645" spans="1:11" hidden="1" x14ac:dyDescent="0.25">
      <c r="A3645" s="18">
        <v>3643</v>
      </c>
      <c r="B3645" t="s">
        <v>210</v>
      </c>
      <c r="C3645" t="s">
        <v>100</v>
      </c>
      <c r="D3645" t="s">
        <v>5842</v>
      </c>
      <c r="E3645" t="s">
        <v>12</v>
      </c>
      <c r="G3645" t="s">
        <v>212</v>
      </c>
      <c r="H3645" t="s">
        <v>14</v>
      </c>
      <c r="I3645" t="s">
        <v>15</v>
      </c>
    </row>
    <row r="3646" spans="1:11" hidden="1" x14ac:dyDescent="0.25">
      <c r="A3646" s="18">
        <v>3644</v>
      </c>
      <c r="C3646" t="s">
        <v>17</v>
      </c>
      <c r="D3646" t="s">
        <v>5843</v>
      </c>
      <c r="E3646" t="s">
        <v>12</v>
      </c>
      <c r="G3646" t="s">
        <v>5844</v>
      </c>
      <c r="H3646" t="s">
        <v>14</v>
      </c>
      <c r="I3646" t="s">
        <v>15</v>
      </c>
    </row>
    <row r="3647" spans="1:11" x14ac:dyDescent="0.25">
      <c r="A3647" s="18">
        <v>2056</v>
      </c>
      <c r="C3647" t="s">
        <v>2822</v>
      </c>
      <c r="D3647" t="s">
        <v>5845</v>
      </c>
      <c r="E3647" t="s">
        <v>12</v>
      </c>
      <c r="G3647" t="s">
        <v>5846</v>
      </c>
      <c r="H3647" t="s">
        <v>38</v>
      </c>
      <c r="I3647" t="s">
        <v>2917</v>
      </c>
      <c r="K3647" s="51" t="s">
        <v>5651</v>
      </c>
    </row>
    <row r="3648" spans="1:11" hidden="1" x14ac:dyDescent="0.25">
      <c r="A3648" s="18">
        <v>3646</v>
      </c>
      <c r="B3648" t="s">
        <v>443</v>
      </c>
      <c r="C3648" t="s">
        <v>91</v>
      </c>
      <c r="D3648" t="s">
        <v>5847</v>
      </c>
      <c r="E3648" t="s">
        <v>12</v>
      </c>
      <c r="G3648" t="s">
        <v>445</v>
      </c>
      <c r="H3648" t="s">
        <v>14</v>
      </c>
      <c r="I3648" t="s">
        <v>15</v>
      </c>
    </row>
    <row r="3649" spans="1:11" hidden="1" x14ac:dyDescent="0.25">
      <c r="A3649" s="18">
        <v>3647</v>
      </c>
      <c r="B3649" t="s">
        <v>443</v>
      </c>
      <c r="C3649" t="s">
        <v>48</v>
      </c>
      <c r="D3649" t="s">
        <v>5848</v>
      </c>
      <c r="E3649" t="s">
        <v>12</v>
      </c>
      <c r="G3649" t="s">
        <v>445</v>
      </c>
      <c r="H3649" t="s">
        <v>14</v>
      </c>
      <c r="I3649" t="s">
        <v>15</v>
      </c>
    </row>
    <row r="3650" spans="1:11" x14ac:dyDescent="0.25">
      <c r="A3650" s="18">
        <v>3758</v>
      </c>
      <c r="C3650" t="s">
        <v>2822</v>
      </c>
      <c r="D3650" t="s">
        <v>5849</v>
      </c>
      <c r="E3650" t="s">
        <v>12</v>
      </c>
      <c r="G3650" t="s">
        <v>5850</v>
      </c>
      <c r="H3650" t="s">
        <v>38</v>
      </c>
      <c r="I3650" t="s">
        <v>2917</v>
      </c>
      <c r="K3650" s="51" t="s">
        <v>5651</v>
      </c>
    </row>
    <row r="3651" spans="1:11" hidden="1" x14ac:dyDescent="0.25">
      <c r="A3651" s="18">
        <v>3649</v>
      </c>
      <c r="B3651" t="s">
        <v>598</v>
      </c>
      <c r="C3651" t="s">
        <v>190</v>
      </c>
      <c r="D3651" t="s">
        <v>5851</v>
      </c>
      <c r="E3651" t="s">
        <v>12</v>
      </c>
      <c r="G3651" t="s">
        <v>600</v>
      </c>
      <c r="H3651" t="s">
        <v>14</v>
      </c>
      <c r="I3651" t="s">
        <v>15</v>
      </c>
    </row>
    <row r="3652" spans="1:11" hidden="1" x14ac:dyDescent="0.25">
      <c r="A3652" s="18">
        <v>3650</v>
      </c>
      <c r="B3652" t="s">
        <v>5852</v>
      </c>
      <c r="C3652" t="s">
        <v>48</v>
      </c>
      <c r="D3652" t="s">
        <v>5853</v>
      </c>
      <c r="E3652" t="s">
        <v>12</v>
      </c>
      <c r="G3652" t="s">
        <v>5854</v>
      </c>
      <c r="H3652" t="s">
        <v>14</v>
      </c>
      <c r="I3652" t="s">
        <v>15</v>
      </c>
    </row>
    <row r="3653" spans="1:11" x14ac:dyDescent="0.25">
      <c r="A3653" s="18">
        <v>299</v>
      </c>
      <c r="C3653" t="s">
        <v>2822</v>
      </c>
      <c r="D3653" t="s">
        <v>5855</v>
      </c>
      <c r="E3653" t="s">
        <v>12</v>
      </c>
      <c r="G3653" t="s">
        <v>5856</v>
      </c>
      <c r="H3653" t="s">
        <v>38</v>
      </c>
      <c r="I3653" t="s">
        <v>2917</v>
      </c>
      <c r="K3653" s="51" t="s">
        <v>5651</v>
      </c>
    </row>
    <row r="3654" spans="1:11" x14ac:dyDescent="0.25">
      <c r="A3654" s="18">
        <v>902</v>
      </c>
      <c r="C3654" t="s">
        <v>2822</v>
      </c>
      <c r="D3654" t="s">
        <v>5857</v>
      </c>
      <c r="E3654" t="s">
        <v>12</v>
      </c>
      <c r="G3654" t="s">
        <v>5858</v>
      </c>
      <c r="H3654" t="s">
        <v>38</v>
      </c>
      <c r="I3654" t="s">
        <v>2917</v>
      </c>
      <c r="K3654" s="51" t="s">
        <v>5651</v>
      </c>
    </row>
    <row r="3655" spans="1:11" hidden="1" x14ac:dyDescent="0.25">
      <c r="A3655" s="18">
        <v>3653</v>
      </c>
      <c r="B3655" t="s">
        <v>5859</v>
      </c>
      <c r="C3655" t="s">
        <v>17</v>
      </c>
      <c r="D3655" t="s">
        <v>5860</v>
      </c>
      <c r="E3655" t="s">
        <v>12</v>
      </c>
      <c r="G3655" t="s">
        <v>5861</v>
      </c>
      <c r="H3655" t="s">
        <v>14</v>
      </c>
      <c r="I3655" t="s">
        <v>15</v>
      </c>
    </row>
    <row r="3656" spans="1:11" hidden="1" x14ac:dyDescent="0.25">
      <c r="A3656" s="18">
        <v>3654</v>
      </c>
      <c r="B3656" t="s">
        <v>1603</v>
      </c>
      <c r="C3656" t="s">
        <v>27</v>
      </c>
      <c r="D3656" t="s">
        <v>5862</v>
      </c>
      <c r="E3656" t="s">
        <v>12</v>
      </c>
      <c r="G3656" t="s">
        <v>1605</v>
      </c>
      <c r="H3656" t="s">
        <v>14</v>
      </c>
      <c r="I3656" t="s">
        <v>15</v>
      </c>
    </row>
    <row r="3657" spans="1:11" hidden="1" x14ac:dyDescent="0.25">
      <c r="A3657" s="18">
        <v>3655</v>
      </c>
      <c r="B3657" t="s">
        <v>1624</v>
      </c>
      <c r="C3657" t="s">
        <v>31</v>
      </c>
      <c r="D3657" t="s">
        <v>5863</v>
      </c>
      <c r="E3657" t="s">
        <v>12</v>
      </c>
      <c r="G3657" t="s">
        <v>1626</v>
      </c>
      <c r="H3657" t="s">
        <v>14</v>
      </c>
      <c r="I3657" t="s">
        <v>15</v>
      </c>
    </row>
    <row r="3658" spans="1:11" hidden="1" x14ac:dyDescent="0.25">
      <c r="A3658" s="18">
        <v>3656</v>
      </c>
      <c r="C3658" t="s">
        <v>190</v>
      </c>
      <c r="D3658" t="s">
        <v>5864</v>
      </c>
      <c r="E3658" t="s">
        <v>12</v>
      </c>
      <c r="G3658" t="s">
        <v>5865</v>
      </c>
      <c r="H3658" t="s">
        <v>14</v>
      </c>
      <c r="I3658" t="s">
        <v>15</v>
      </c>
    </row>
    <row r="3659" spans="1:11" hidden="1" x14ac:dyDescent="0.25">
      <c r="A3659" s="18">
        <v>3657</v>
      </c>
      <c r="B3659" t="s">
        <v>2581</v>
      </c>
      <c r="C3659" t="s">
        <v>31</v>
      </c>
      <c r="D3659" t="s">
        <v>5866</v>
      </c>
      <c r="E3659" t="s">
        <v>12</v>
      </c>
      <c r="G3659" t="s">
        <v>2583</v>
      </c>
      <c r="H3659" t="s">
        <v>14</v>
      </c>
      <c r="I3659" t="s">
        <v>15</v>
      </c>
    </row>
    <row r="3660" spans="1:11" x14ac:dyDescent="0.25">
      <c r="A3660" s="18">
        <v>19</v>
      </c>
      <c r="C3660" t="s">
        <v>2822</v>
      </c>
      <c r="D3660" t="s">
        <v>5867</v>
      </c>
      <c r="E3660" t="s">
        <v>12</v>
      </c>
      <c r="G3660" t="s">
        <v>5868</v>
      </c>
      <c r="H3660" t="s">
        <v>38</v>
      </c>
      <c r="I3660" t="s">
        <v>2917</v>
      </c>
      <c r="K3660" s="51" t="s">
        <v>5651</v>
      </c>
    </row>
    <row r="3661" spans="1:11" hidden="1" x14ac:dyDescent="0.25">
      <c r="A3661" s="18">
        <v>3659</v>
      </c>
      <c r="B3661" t="s">
        <v>5723</v>
      </c>
      <c r="C3661" t="s">
        <v>91</v>
      </c>
      <c r="D3661" t="s">
        <v>5869</v>
      </c>
      <c r="E3661" t="s">
        <v>12</v>
      </c>
      <c r="G3661" t="s">
        <v>5725</v>
      </c>
      <c r="H3661" t="s">
        <v>14</v>
      </c>
      <c r="I3661" t="s">
        <v>15</v>
      </c>
    </row>
    <row r="3662" spans="1:11" hidden="1" x14ac:dyDescent="0.25">
      <c r="A3662" s="18">
        <v>3660</v>
      </c>
      <c r="B3662" t="s">
        <v>2873</v>
      </c>
      <c r="C3662" t="s">
        <v>24</v>
      </c>
      <c r="D3662" t="s">
        <v>5870</v>
      </c>
      <c r="E3662" t="s">
        <v>12</v>
      </c>
      <c r="G3662" t="s">
        <v>2875</v>
      </c>
      <c r="H3662" t="s">
        <v>14</v>
      </c>
      <c r="I3662" t="s">
        <v>34</v>
      </c>
    </row>
    <row r="3663" spans="1:11" hidden="1" x14ac:dyDescent="0.25">
      <c r="A3663" s="18">
        <v>3661</v>
      </c>
      <c r="C3663" t="s">
        <v>27</v>
      </c>
      <c r="D3663" t="s">
        <v>5871</v>
      </c>
      <c r="E3663" t="s">
        <v>12</v>
      </c>
      <c r="G3663" t="s">
        <v>695</v>
      </c>
      <c r="H3663" t="s">
        <v>14</v>
      </c>
      <c r="I3663" t="s">
        <v>15</v>
      </c>
    </row>
    <row r="3664" spans="1:11" hidden="1" x14ac:dyDescent="0.25">
      <c r="A3664" s="18">
        <v>3662</v>
      </c>
      <c r="B3664" t="s">
        <v>1174</v>
      </c>
      <c r="C3664" t="s">
        <v>100</v>
      </c>
      <c r="D3664" t="s">
        <v>5872</v>
      </c>
      <c r="E3664" t="s">
        <v>12</v>
      </c>
      <c r="G3664" t="s">
        <v>1176</v>
      </c>
      <c r="H3664" t="s">
        <v>14</v>
      </c>
      <c r="I3664" t="s">
        <v>15</v>
      </c>
    </row>
    <row r="3665" spans="1:11" hidden="1" x14ac:dyDescent="0.25">
      <c r="A3665" s="18">
        <v>3663</v>
      </c>
      <c r="B3665" t="s">
        <v>210</v>
      </c>
      <c r="C3665" t="s">
        <v>91</v>
      </c>
      <c r="D3665" t="s">
        <v>5873</v>
      </c>
      <c r="E3665" t="s">
        <v>12</v>
      </c>
      <c r="G3665" t="s">
        <v>212</v>
      </c>
      <c r="H3665" t="s">
        <v>14</v>
      </c>
      <c r="I3665" t="s">
        <v>15</v>
      </c>
    </row>
    <row r="3666" spans="1:11" hidden="1" x14ac:dyDescent="0.25">
      <c r="A3666" s="18">
        <v>3664</v>
      </c>
      <c r="B3666" t="s">
        <v>5874</v>
      </c>
      <c r="C3666" t="s">
        <v>17</v>
      </c>
      <c r="D3666" t="s">
        <v>5875</v>
      </c>
      <c r="E3666" t="s">
        <v>12</v>
      </c>
      <c r="G3666" t="s">
        <v>5876</v>
      </c>
      <c r="H3666" t="s">
        <v>14</v>
      </c>
      <c r="I3666" t="s">
        <v>15</v>
      </c>
    </row>
    <row r="3667" spans="1:11" hidden="1" x14ac:dyDescent="0.25">
      <c r="A3667" s="18">
        <v>3665</v>
      </c>
      <c r="C3667" t="s">
        <v>10</v>
      </c>
      <c r="D3667" t="s">
        <v>5877</v>
      </c>
      <c r="E3667" t="s">
        <v>12</v>
      </c>
      <c r="G3667" t="s">
        <v>776</v>
      </c>
      <c r="H3667" t="s">
        <v>14</v>
      </c>
      <c r="I3667" t="s">
        <v>777</v>
      </c>
    </row>
    <row r="3668" spans="1:11" hidden="1" x14ac:dyDescent="0.25">
      <c r="A3668" s="18">
        <v>3666</v>
      </c>
      <c r="C3668" t="s">
        <v>24</v>
      </c>
      <c r="D3668" t="s">
        <v>5878</v>
      </c>
      <c r="E3668" t="s">
        <v>12</v>
      </c>
      <c r="G3668" t="s">
        <v>1179</v>
      </c>
      <c r="H3668" t="s">
        <v>14</v>
      </c>
      <c r="I3668" t="s">
        <v>15</v>
      </c>
    </row>
    <row r="3669" spans="1:11" hidden="1" x14ac:dyDescent="0.25">
      <c r="A3669" s="18">
        <v>3667</v>
      </c>
      <c r="B3669" t="s">
        <v>1404</v>
      </c>
      <c r="C3669" t="s">
        <v>24</v>
      </c>
      <c r="D3669" t="s">
        <v>5879</v>
      </c>
      <c r="E3669" t="s">
        <v>12</v>
      </c>
      <c r="G3669" t="s">
        <v>1406</v>
      </c>
      <c r="H3669" t="s">
        <v>14</v>
      </c>
      <c r="I3669" t="s">
        <v>15</v>
      </c>
    </row>
    <row r="3670" spans="1:11" hidden="1" x14ac:dyDescent="0.25">
      <c r="A3670" s="18">
        <v>3668</v>
      </c>
      <c r="B3670" t="s">
        <v>2539</v>
      </c>
      <c r="C3670" t="s">
        <v>24</v>
      </c>
      <c r="D3670" t="s">
        <v>5880</v>
      </c>
      <c r="E3670" t="s">
        <v>12</v>
      </c>
      <c r="G3670" t="s">
        <v>2541</v>
      </c>
      <c r="H3670" t="s">
        <v>14</v>
      </c>
      <c r="I3670" t="s">
        <v>15</v>
      </c>
    </row>
    <row r="3671" spans="1:11" hidden="1" x14ac:dyDescent="0.25">
      <c r="A3671" s="18">
        <v>3669</v>
      </c>
      <c r="B3671" t="s">
        <v>2064</v>
      </c>
      <c r="C3671" t="s">
        <v>44</v>
      </c>
      <c r="D3671" t="s">
        <v>5881</v>
      </c>
      <c r="E3671" t="s">
        <v>12</v>
      </c>
      <c r="G3671" t="s">
        <v>2066</v>
      </c>
      <c r="H3671" t="s">
        <v>14</v>
      </c>
      <c r="I3671" t="s">
        <v>15</v>
      </c>
    </row>
    <row r="3672" spans="1:11" x14ac:dyDescent="0.25">
      <c r="A3672" s="18">
        <v>3412</v>
      </c>
      <c r="C3672" t="s">
        <v>2822</v>
      </c>
      <c r="D3672" t="s">
        <v>5882</v>
      </c>
      <c r="E3672" t="s">
        <v>12</v>
      </c>
      <c r="G3672" t="s">
        <v>5883</v>
      </c>
      <c r="H3672" t="s">
        <v>38</v>
      </c>
      <c r="I3672" t="s">
        <v>2917</v>
      </c>
      <c r="K3672" s="51" t="s">
        <v>5651</v>
      </c>
    </row>
    <row r="3673" spans="1:11" hidden="1" x14ac:dyDescent="0.25">
      <c r="A3673" s="18">
        <v>3671</v>
      </c>
      <c r="B3673" t="s">
        <v>900</v>
      </c>
      <c r="C3673" t="s">
        <v>190</v>
      </c>
      <c r="D3673" t="s">
        <v>5884</v>
      </c>
      <c r="E3673" t="s">
        <v>12</v>
      </c>
      <c r="G3673" t="s">
        <v>902</v>
      </c>
      <c r="H3673" t="s">
        <v>14</v>
      </c>
      <c r="I3673" t="s">
        <v>15</v>
      </c>
    </row>
    <row r="3674" spans="1:11" hidden="1" x14ac:dyDescent="0.25">
      <c r="A3674" s="18">
        <v>3672</v>
      </c>
      <c r="B3674" t="s">
        <v>624</v>
      </c>
      <c r="C3674" t="s">
        <v>100</v>
      </c>
      <c r="D3674" t="s">
        <v>5885</v>
      </c>
      <c r="E3674" t="s">
        <v>12</v>
      </c>
      <c r="G3674" t="s">
        <v>626</v>
      </c>
      <c r="H3674" t="s">
        <v>14</v>
      </c>
      <c r="I3674" t="s">
        <v>15</v>
      </c>
    </row>
    <row r="3675" spans="1:11" hidden="1" x14ac:dyDescent="0.25">
      <c r="A3675" s="18">
        <v>3673</v>
      </c>
      <c r="B3675" t="s">
        <v>517</v>
      </c>
      <c r="C3675" t="s">
        <v>190</v>
      </c>
      <c r="D3675" t="s">
        <v>5886</v>
      </c>
      <c r="E3675" t="s">
        <v>12</v>
      </c>
      <c r="G3675" t="s">
        <v>519</v>
      </c>
      <c r="H3675" t="s">
        <v>14</v>
      </c>
      <c r="I3675" t="s">
        <v>15</v>
      </c>
    </row>
    <row r="3676" spans="1:11" x14ac:dyDescent="0.25">
      <c r="A3676" s="18">
        <v>1756</v>
      </c>
      <c r="C3676" t="s">
        <v>2822</v>
      </c>
      <c r="D3676" t="s">
        <v>5887</v>
      </c>
      <c r="E3676" t="s">
        <v>12</v>
      </c>
      <c r="G3676" t="s">
        <v>5888</v>
      </c>
      <c r="H3676" t="s">
        <v>38</v>
      </c>
      <c r="I3676" t="s">
        <v>2917</v>
      </c>
      <c r="K3676" s="51" t="s">
        <v>5651</v>
      </c>
    </row>
    <row r="3677" spans="1:11" x14ac:dyDescent="0.25">
      <c r="A3677" s="18">
        <v>947</v>
      </c>
      <c r="C3677" t="s">
        <v>2822</v>
      </c>
      <c r="D3677" t="s">
        <v>5889</v>
      </c>
      <c r="E3677" t="s">
        <v>12</v>
      </c>
      <c r="G3677" t="s">
        <v>5890</v>
      </c>
      <c r="H3677" t="s">
        <v>38</v>
      </c>
      <c r="I3677" t="s">
        <v>2917</v>
      </c>
      <c r="K3677" s="51" t="s">
        <v>5651</v>
      </c>
    </row>
    <row r="3678" spans="1:11" hidden="1" x14ac:dyDescent="0.25">
      <c r="A3678" s="18">
        <v>3676</v>
      </c>
      <c r="B3678" t="s">
        <v>1133</v>
      </c>
      <c r="C3678" t="s">
        <v>10</v>
      </c>
      <c r="D3678" t="s">
        <v>5891</v>
      </c>
      <c r="E3678" t="s">
        <v>12</v>
      </c>
      <c r="G3678" t="s">
        <v>1135</v>
      </c>
      <c r="H3678" t="s">
        <v>14</v>
      </c>
      <c r="I3678" t="s">
        <v>15</v>
      </c>
    </row>
    <row r="3679" spans="1:11" hidden="1" x14ac:dyDescent="0.25">
      <c r="A3679" s="18">
        <v>3677</v>
      </c>
      <c r="B3679" t="s">
        <v>3463</v>
      </c>
      <c r="C3679" t="s">
        <v>48</v>
      </c>
      <c r="D3679" t="s">
        <v>5892</v>
      </c>
      <c r="E3679" t="s">
        <v>12</v>
      </c>
      <c r="G3679" t="s">
        <v>3465</v>
      </c>
      <c r="H3679" t="s">
        <v>14</v>
      </c>
      <c r="I3679" t="s">
        <v>15</v>
      </c>
    </row>
    <row r="3680" spans="1:11" hidden="1" x14ac:dyDescent="0.25">
      <c r="A3680" s="18">
        <v>3678</v>
      </c>
      <c r="B3680" t="s">
        <v>3005</v>
      </c>
      <c r="C3680" t="s">
        <v>31</v>
      </c>
      <c r="D3680" t="s">
        <v>5893</v>
      </c>
      <c r="E3680" t="s">
        <v>12</v>
      </c>
      <c r="G3680" t="s">
        <v>831</v>
      </c>
      <c r="H3680" t="s">
        <v>14</v>
      </c>
      <c r="I3680" t="s">
        <v>34</v>
      </c>
    </row>
    <row r="3681" spans="1:11" hidden="1" x14ac:dyDescent="0.25">
      <c r="A3681" s="18">
        <v>3679</v>
      </c>
      <c r="C3681" t="s">
        <v>91</v>
      </c>
      <c r="D3681" t="s">
        <v>5894</v>
      </c>
      <c r="E3681" t="s">
        <v>12</v>
      </c>
      <c r="G3681" t="s">
        <v>163</v>
      </c>
      <c r="H3681" t="s">
        <v>14</v>
      </c>
      <c r="I3681" t="s">
        <v>15</v>
      </c>
    </row>
    <row r="3682" spans="1:11" hidden="1" x14ac:dyDescent="0.25">
      <c r="A3682" s="18">
        <v>3680</v>
      </c>
      <c r="B3682" t="s">
        <v>939</v>
      </c>
      <c r="C3682" t="s">
        <v>100</v>
      </c>
      <c r="D3682" t="s">
        <v>5895</v>
      </c>
      <c r="E3682" t="s">
        <v>12</v>
      </c>
      <c r="G3682" t="s">
        <v>941</v>
      </c>
      <c r="H3682" t="s">
        <v>14</v>
      </c>
      <c r="I3682" t="s">
        <v>15</v>
      </c>
    </row>
    <row r="3683" spans="1:11" hidden="1" x14ac:dyDescent="0.25">
      <c r="A3683" s="18">
        <v>3681</v>
      </c>
      <c r="C3683" t="s">
        <v>27</v>
      </c>
      <c r="D3683" t="s">
        <v>5896</v>
      </c>
      <c r="E3683" t="s">
        <v>12</v>
      </c>
      <c r="G3683" t="s">
        <v>66</v>
      </c>
      <c r="H3683" t="s">
        <v>14</v>
      </c>
      <c r="I3683" t="s">
        <v>34</v>
      </c>
    </row>
    <row r="3684" spans="1:11" hidden="1" x14ac:dyDescent="0.25">
      <c r="A3684" s="18">
        <v>3682</v>
      </c>
      <c r="B3684" t="s">
        <v>5897</v>
      </c>
      <c r="C3684" t="s">
        <v>17</v>
      </c>
      <c r="D3684" t="s">
        <v>5898</v>
      </c>
      <c r="E3684" t="s">
        <v>12</v>
      </c>
      <c r="G3684" t="s">
        <v>5899</v>
      </c>
      <c r="H3684" t="s">
        <v>14</v>
      </c>
      <c r="I3684" t="s">
        <v>15</v>
      </c>
    </row>
    <row r="3685" spans="1:11" hidden="1" x14ac:dyDescent="0.25">
      <c r="A3685" s="18">
        <v>3683</v>
      </c>
      <c r="C3685" t="s">
        <v>91</v>
      </c>
      <c r="D3685" t="s">
        <v>5900</v>
      </c>
      <c r="E3685" t="s">
        <v>12</v>
      </c>
      <c r="G3685" t="s">
        <v>672</v>
      </c>
      <c r="H3685" t="s">
        <v>14</v>
      </c>
      <c r="I3685" t="s">
        <v>15</v>
      </c>
    </row>
    <row r="3686" spans="1:11" x14ac:dyDescent="0.25">
      <c r="A3686" s="18">
        <v>1815</v>
      </c>
      <c r="C3686" t="s">
        <v>2822</v>
      </c>
      <c r="D3686" t="s">
        <v>5901</v>
      </c>
      <c r="E3686" t="s">
        <v>12</v>
      </c>
      <c r="G3686" t="s">
        <v>5902</v>
      </c>
      <c r="H3686" t="s">
        <v>38</v>
      </c>
      <c r="I3686" t="s">
        <v>2917</v>
      </c>
      <c r="K3686" s="51" t="s">
        <v>5651</v>
      </c>
    </row>
    <row r="3687" spans="1:11" hidden="1" x14ac:dyDescent="0.25">
      <c r="A3687" s="18">
        <v>3685</v>
      </c>
      <c r="B3687" t="s">
        <v>2392</v>
      </c>
      <c r="C3687" t="s">
        <v>31</v>
      </c>
      <c r="D3687" t="s">
        <v>5903</v>
      </c>
      <c r="E3687" t="s">
        <v>12</v>
      </c>
      <c r="G3687" t="s">
        <v>2394</v>
      </c>
      <c r="H3687" t="s">
        <v>14</v>
      </c>
      <c r="I3687" t="s">
        <v>15</v>
      </c>
    </row>
    <row r="3688" spans="1:11" hidden="1" x14ac:dyDescent="0.25">
      <c r="A3688" s="18">
        <v>3686</v>
      </c>
      <c r="B3688" t="s">
        <v>792</v>
      </c>
      <c r="C3688" t="s">
        <v>389</v>
      </c>
      <c r="D3688" t="s">
        <v>5904</v>
      </c>
      <c r="E3688" t="s">
        <v>12</v>
      </c>
      <c r="G3688" t="s">
        <v>794</v>
      </c>
      <c r="H3688" t="s">
        <v>14</v>
      </c>
      <c r="I3688" t="s">
        <v>15</v>
      </c>
    </row>
    <row r="3689" spans="1:11" hidden="1" x14ac:dyDescent="0.25">
      <c r="A3689" s="18">
        <v>3687</v>
      </c>
      <c r="B3689" t="s">
        <v>146</v>
      </c>
      <c r="C3689" t="s">
        <v>71</v>
      </c>
      <c r="D3689" t="s">
        <v>5905</v>
      </c>
      <c r="E3689" t="s">
        <v>12</v>
      </c>
      <c r="G3689" t="s">
        <v>148</v>
      </c>
      <c r="H3689" t="s">
        <v>14</v>
      </c>
      <c r="I3689" t="s">
        <v>15</v>
      </c>
    </row>
    <row r="3690" spans="1:11" hidden="1" x14ac:dyDescent="0.25">
      <c r="A3690" s="18">
        <v>3688</v>
      </c>
      <c r="B3690" t="s">
        <v>388</v>
      </c>
      <c r="C3690" t="s">
        <v>17</v>
      </c>
      <c r="D3690" t="s">
        <v>5906</v>
      </c>
      <c r="E3690" t="s">
        <v>12</v>
      </c>
      <c r="G3690" t="s">
        <v>391</v>
      </c>
      <c r="H3690" t="s">
        <v>14</v>
      </c>
      <c r="I3690" t="s">
        <v>15</v>
      </c>
    </row>
    <row r="3691" spans="1:11" hidden="1" x14ac:dyDescent="0.25">
      <c r="A3691" s="18">
        <v>3689</v>
      </c>
      <c r="B3691" t="s">
        <v>170</v>
      </c>
      <c r="C3691" t="s">
        <v>48</v>
      </c>
      <c r="D3691" t="s">
        <v>5907</v>
      </c>
      <c r="E3691" t="s">
        <v>12</v>
      </c>
      <c r="G3691" t="s">
        <v>172</v>
      </c>
      <c r="H3691" t="s">
        <v>14</v>
      </c>
      <c r="I3691" t="s">
        <v>15</v>
      </c>
    </row>
    <row r="3692" spans="1:11" hidden="1" x14ac:dyDescent="0.25">
      <c r="A3692" s="18">
        <v>3690</v>
      </c>
      <c r="B3692" t="s">
        <v>2846</v>
      </c>
      <c r="C3692" t="s">
        <v>48</v>
      </c>
      <c r="D3692" t="s">
        <v>5908</v>
      </c>
      <c r="E3692" t="s">
        <v>12</v>
      </c>
      <c r="G3692" t="s">
        <v>2848</v>
      </c>
      <c r="H3692" t="s">
        <v>14</v>
      </c>
      <c r="I3692" t="s">
        <v>15</v>
      </c>
    </row>
    <row r="3693" spans="1:11" hidden="1" x14ac:dyDescent="0.25">
      <c r="A3693" s="18">
        <v>3691</v>
      </c>
      <c r="B3693" t="s">
        <v>1305</v>
      </c>
      <c r="C3693" t="s">
        <v>71</v>
      </c>
      <c r="D3693" t="s">
        <v>5909</v>
      </c>
      <c r="E3693" t="s">
        <v>12</v>
      </c>
      <c r="G3693" t="s">
        <v>1307</v>
      </c>
      <c r="H3693" t="s">
        <v>14</v>
      </c>
      <c r="I3693" t="s">
        <v>15</v>
      </c>
    </row>
    <row r="3694" spans="1:11" hidden="1" x14ac:dyDescent="0.25">
      <c r="A3694" s="18">
        <v>3692</v>
      </c>
      <c r="B3694" t="s">
        <v>5910</v>
      </c>
      <c r="C3694" t="s">
        <v>48</v>
      </c>
      <c r="D3694" t="s">
        <v>5911</v>
      </c>
      <c r="E3694" t="s">
        <v>12</v>
      </c>
      <c r="G3694" t="s">
        <v>5912</v>
      </c>
      <c r="H3694" t="s">
        <v>14</v>
      </c>
      <c r="I3694" t="s">
        <v>15</v>
      </c>
    </row>
    <row r="3695" spans="1:11" hidden="1" x14ac:dyDescent="0.25">
      <c r="A3695" s="18">
        <v>3693</v>
      </c>
      <c r="C3695" t="s">
        <v>27</v>
      </c>
      <c r="D3695" t="s">
        <v>5913</v>
      </c>
      <c r="E3695" t="s">
        <v>12</v>
      </c>
      <c r="G3695" t="s">
        <v>849</v>
      </c>
      <c r="H3695" t="s">
        <v>14</v>
      </c>
      <c r="I3695" t="s">
        <v>34</v>
      </c>
    </row>
    <row r="3696" spans="1:11" hidden="1" x14ac:dyDescent="0.25">
      <c r="A3696" s="18">
        <v>3694</v>
      </c>
      <c r="B3696" t="s">
        <v>835</v>
      </c>
      <c r="C3696" t="s">
        <v>190</v>
      </c>
      <c r="D3696" t="s">
        <v>5914</v>
      </c>
      <c r="E3696" t="s">
        <v>12</v>
      </c>
      <c r="G3696" t="s">
        <v>837</v>
      </c>
      <c r="H3696" t="s">
        <v>14</v>
      </c>
      <c r="I3696" t="s">
        <v>15</v>
      </c>
    </row>
    <row r="3697" spans="1:11" hidden="1" x14ac:dyDescent="0.25">
      <c r="A3697" s="18">
        <v>3695</v>
      </c>
      <c r="B3697" t="s">
        <v>1067</v>
      </c>
      <c r="C3697" t="s">
        <v>48</v>
      </c>
      <c r="D3697" t="s">
        <v>5915</v>
      </c>
      <c r="E3697" t="s">
        <v>12</v>
      </c>
      <c r="G3697" t="s">
        <v>1069</v>
      </c>
      <c r="H3697" t="s">
        <v>14</v>
      </c>
      <c r="I3697" t="s">
        <v>15</v>
      </c>
    </row>
    <row r="3698" spans="1:11" hidden="1" x14ac:dyDescent="0.25">
      <c r="A3698" s="18">
        <v>3696</v>
      </c>
      <c r="B3698" t="s">
        <v>339</v>
      </c>
      <c r="C3698" t="s">
        <v>91</v>
      </c>
      <c r="D3698" t="s">
        <v>5916</v>
      </c>
      <c r="E3698" t="s">
        <v>12</v>
      </c>
      <c r="G3698" t="s">
        <v>341</v>
      </c>
      <c r="H3698" t="s">
        <v>14</v>
      </c>
      <c r="I3698" t="s">
        <v>15</v>
      </c>
    </row>
    <row r="3699" spans="1:11" hidden="1" x14ac:dyDescent="0.25">
      <c r="A3699" s="18">
        <v>3697</v>
      </c>
      <c r="B3699" t="s">
        <v>934</v>
      </c>
      <c r="C3699" t="s">
        <v>31</v>
      </c>
      <c r="D3699" t="s">
        <v>5917</v>
      </c>
      <c r="E3699" t="s">
        <v>12</v>
      </c>
      <c r="G3699" t="s">
        <v>936</v>
      </c>
      <c r="H3699" t="s">
        <v>14</v>
      </c>
      <c r="I3699" t="s">
        <v>15</v>
      </c>
    </row>
    <row r="3700" spans="1:11" hidden="1" x14ac:dyDescent="0.25">
      <c r="A3700" s="18">
        <v>3698</v>
      </c>
      <c r="C3700" t="s">
        <v>2436</v>
      </c>
      <c r="D3700" t="s">
        <v>5918</v>
      </c>
      <c r="E3700" t="s">
        <v>12</v>
      </c>
      <c r="G3700" t="s">
        <v>5919</v>
      </c>
      <c r="H3700" t="s">
        <v>2439</v>
      </c>
      <c r="I3700" t="s">
        <v>2440</v>
      </c>
      <c r="J3700" t="s">
        <v>3155</v>
      </c>
    </row>
    <row r="3701" spans="1:11" hidden="1" x14ac:dyDescent="0.25">
      <c r="A3701" s="18">
        <v>3699</v>
      </c>
      <c r="B3701" t="s">
        <v>67</v>
      </c>
      <c r="C3701" t="s">
        <v>71</v>
      </c>
      <c r="D3701" t="s">
        <v>5920</v>
      </c>
      <c r="E3701" t="s">
        <v>12</v>
      </c>
      <c r="G3701" t="s">
        <v>1853</v>
      </c>
      <c r="H3701" t="s">
        <v>14</v>
      </c>
      <c r="I3701" t="s">
        <v>15</v>
      </c>
    </row>
    <row r="3702" spans="1:11" hidden="1" x14ac:dyDescent="0.25">
      <c r="A3702" s="18">
        <v>3700</v>
      </c>
      <c r="B3702" t="s">
        <v>2318</v>
      </c>
      <c r="C3702" t="s">
        <v>44</v>
      </c>
      <c r="D3702" t="s">
        <v>5921</v>
      </c>
      <c r="E3702" t="s">
        <v>12</v>
      </c>
      <c r="G3702" t="s">
        <v>2320</v>
      </c>
      <c r="H3702" t="s">
        <v>14</v>
      </c>
      <c r="I3702" t="s">
        <v>15</v>
      </c>
    </row>
    <row r="3703" spans="1:11" hidden="1" x14ac:dyDescent="0.25">
      <c r="A3703" s="18">
        <v>3701</v>
      </c>
      <c r="B3703" t="s">
        <v>1603</v>
      </c>
      <c r="C3703" t="s">
        <v>190</v>
      </c>
      <c r="D3703" t="s">
        <v>5922</v>
      </c>
      <c r="E3703" t="s">
        <v>12</v>
      </c>
      <c r="G3703" t="s">
        <v>1605</v>
      </c>
      <c r="H3703" t="s">
        <v>14</v>
      </c>
      <c r="I3703" t="s">
        <v>15</v>
      </c>
    </row>
    <row r="3704" spans="1:11" hidden="1" x14ac:dyDescent="0.25">
      <c r="A3704" s="18">
        <v>3702</v>
      </c>
      <c r="B3704" t="s">
        <v>74</v>
      </c>
      <c r="C3704" t="s">
        <v>31</v>
      </c>
      <c r="D3704" t="s">
        <v>5923</v>
      </c>
      <c r="E3704" t="s">
        <v>12</v>
      </c>
      <c r="G3704" t="s">
        <v>76</v>
      </c>
      <c r="H3704" t="s">
        <v>14</v>
      </c>
      <c r="I3704" t="s">
        <v>15</v>
      </c>
    </row>
    <row r="3705" spans="1:11" hidden="1" x14ac:dyDescent="0.25">
      <c r="A3705" s="18">
        <v>3703</v>
      </c>
      <c r="B3705" t="s">
        <v>2210</v>
      </c>
      <c r="C3705" t="s">
        <v>71</v>
      </c>
      <c r="D3705" t="s">
        <v>5924</v>
      </c>
      <c r="E3705" t="s">
        <v>12</v>
      </c>
      <c r="G3705" t="s">
        <v>2212</v>
      </c>
      <c r="H3705" t="s">
        <v>14</v>
      </c>
      <c r="I3705" t="s">
        <v>34</v>
      </c>
    </row>
    <row r="3706" spans="1:11" x14ac:dyDescent="0.25">
      <c r="A3706" s="18">
        <v>2176</v>
      </c>
      <c r="C3706" t="s">
        <v>2822</v>
      </c>
      <c r="D3706" t="s">
        <v>5925</v>
      </c>
      <c r="E3706" t="s">
        <v>12</v>
      </c>
      <c r="G3706" t="s">
        <v>5926</v>
      </c>
      <c r="H3706" t="s">
        <v>38</v>
      </c>
      <c r="I3706" t="s">
        <v>2917</v>
      </c>
      <c r="K3706" s="51" t="s">
        <v>5651</v>
      </c>
    </row>
    <row r="3707" spans="1:11" hidden="1" x14ac:dyDescent="0.25">
      <c r="A3707" s="18">
        <v>3705</v>
      </c>
      <c r="B3707" t="s">
        <v>1360</v>
      </c>
      <c r="C3707" t="s">
        <v>31</v>
      </c>
      <c r="D3707" t="s">
        <v>5927</v>
      </c>
      <c r="E3707" t="s">
        <v>12</v>
      </c>
      <c r="G3707" t="s">
        <v>1362</v>
      </c>
      <c r="H3707" t="s">
        <v>14</v>
      </c>
      <c r="I3707" t="s">
        <v>15</v>
      </c>
    </row>
    <row r="3708" spans="1:11" hidden="1" x14ac:dyDescent="0.25">
      <c r="A3708" s="18">
        <v>3706</v>
      </c>
      <c r="B3708" t="s">
        <v>2846</v>
      </c>
      <c r="C3708" t="s">
        <v>71</v>
      </c>
      <c r="D3708" t="s">
        <v>5928</v>
      </c>
      <c r="E3708" t="s">
        <v>12</v>
      </c>
      <c r="G3708" t="s">
        <v>2848</v>
      </c>
      <c r="H3708" t="s">
        <v>14</v>
      </c>
      <c r="I3708" t="s">
        <v>15</v>
      </c>
    </row>
    <row r="3709" spans="1:11" hidden="1" x14ac:dyDescent="0.25">
      <c r="A3709" s="18">
        <v>3707</v>
      </c>
      <c r="B3709" t="s">
        <v>1281</v>
      </c>
      <c r="C3709" t="s">
        <v>24</v>
      </c>
      <c r="D3709" t="s">
        <v>5929</v>
      </c>
      <c r="E3709" t="s">
        <v>12</v>
      </c>
      <c r="G3709" t="s">
        <v>1283</v>
      </c>
      <c r="H3709" t="s">
        <v>14</v>
      </c>
      <c r="I3709" t="s">
        <v>15</v>
      </c>
    </row>
    <row r="3710" spans="1:11" hidden="1" x14ac:dyDescent="0.25">
      <c r="A3710" s="18">
        <v>3708</v>
      </c>
      <c r="B3710" t="s">
        <v>5930</v>
      </c>
      <c r="C3710" t="s">
        <v>17</v>
      </c>
      <c r="D3710" t="s">
        <v>5931</v>
      </c>
      <c r="E3710" t="s">
        <v>12</v>
      </c>
      <c r="G3710" t="s">
        <v>5932</v>
      </c>
      <c r="H3710" t="s">
        <v>14</v>
      </c>
      <c r="I3710" t="s">
        <v>15</v>
      </c>
    </row>
    <row r="3711" spans="1:11" hidden="1" x14ac:dyDescent="0.25">
      <c r="A3711" s="18">
        <v>3709</v>
      </c>
      <c r="B3711" t="s">
        <v>5933</v>
      </c>
      <c r="C3711" t="s">
        <v>17</v>
      </c>
      <c r="D3711" t="s">
        <v>5934</v>
      </c>
      <c r="E3711" t="s">
        <v>12</v>
      </c>
      <c r="G3711" t="s">
        <v>5935</v>
      </c>
      <c r="H3711" t="s">
        <v>14</v>
      </c>
      <c r="I3711" t="s">
        <v>15</v>
      </c>
    </row>
    <row r="3712" spans="1:11" x14ac:dyDescent="0.25">
      <c r="A3712" s="18">
        <v>1870</v>
      </c>
      <c r="C3712" t="s">
        <v>2822</v>
      </c>
      <c r="D3712" t="s">
        <v>5936</v>
      </c>
      <c r="E3712" t="s">
        <v>12</v>
      </c>
      <c r="G3712" t="s">
        <v>5937</v>
      </c>
      <c r="H3712" t="s">
        <v>38</v>
      </c>
      <c r="I3712" t="s">
        <v>2917</v>
      </c>
      <c r="K3712" s="51" t="s">
        <v>5651</v>
      </c>
    </row>
    <row r="3713" spans="1:11" hidden="1" x14ac:dyDescent="0.25">
      <c r="A3713" s="18">
        <v>3711</v>
      </c>
      <c r="B3713" t="s">
        <v>1603</v>
      </c>
      <c r="C3713" t="s">
        <v>44</v>
      </c>
      <c r="D3713" t="s">
        <v>5938</v>
      </c>
      <c r="E3713" t="s">
        <v>12</v>
      </c>
      <c r="G3713" t="s">
        <v>1605</v>
      </c>
      <c r="H3713" t="s">
        <v>14</v>
      </c>
      <c r="I3713" t="s">
        <v>15</v>
      </c>
    </row>
    <row r="3714" spans="1:11" hidden="1" x14ac:dyDescent="0.25">
      <c r="A3714" s="18">
        <v>3712</v>
      </c>
      <c r="C3714" t="s">
        <v>31</v>
      </c>
      <c r="D3714" t="s">
        <v>5939</v>
      </c>
      <c r="E3714" t="s">
        <v>12</v>
      </c>
      <c r="G3714" t="s">
        <v>3159</v>
      </c>
      <c r="H3714" t="s">
        <v>14</v>
      </c>
      <c r="I3714" t="s">
        <v>34</v>
      </c>
    </row>
    <row r="3715" spans="1:11" hidden="1" x14ac:dyDescent="0.25">
      <c r="A3715" s="18">
        <v>3713</v>
      </c>
      <c r="B3715" t="s">
        <v>5940</v>
      </c>
      <c r="C3715" t="s">
        <v>17</v>
      </c>
      <c r="D3715" t="s">
        <v>5941</v>
      </c>
      <c r="E3715" t="s">
        <v>12</v>
      </c>
      <c r="G3715" t="s">
        <v>5942</v>
      </c>
      <c r="H3715" t="s">
        <v>14</v>
      </c>
      <c r="I3715" t="s">
        <v>15</v>
      </c>
    </row>
    <row r="3716" spans="1:11" hidden="1" x14ac:dyDescent="0.25">
      <c r="A3716" s="18">
        <v>3714</v>
      </c>
      <c r="B3716" t="s">
        <v>459</v>
      </c>
      <c r="C3716" t="s">
        <v>17</v>
      </c>
      <c r="D3716" t="s">
        <v>5943</v>
      </c>
      <c r="E3716" t="s">
        <v>12</v>
      </c>
      <c r="G3716" t="s">
        <v>461</v>
      </c>
      <c r="H3716" t="s">
        <v>14</v>
      </c>
      <c r="I3716" t="s">
        <v>15</v>
      </c>
    </row>
    <row r="3717" spans="1:11" hidden="1" x14ac:dyDescent="0.25">
      <c r="A3717" s="18">
        <v>3715</v>
      </c>
      <c r="B3717" t="s">
        <v>152</v>
      </c>
      <c r="C3717" t="s">
        <v>48</v>
      </c>
      <c r="D3717" t="s">
        <v>5944</v>
      </c>
      <c r="E3717" t="s">
        <v>12</v>
      </c>
      <c r="G3717" t="s">
        <v>154</v>
      </c>
      <c r="H3717" t="s">
        <v>14</v>
      </c>
      <c r="I3717" t="s">
        <v>34</v>
      </c>
    </row>
    <row r="3718" spans="1:11" hidden="1" x14ac:dyDescent="0.25">
      <c r="A3718" s="18">
        <v>3716</v>
      </c>
      <c r="B3718" t="s">
        <v>868</v>
      </c>
      <c r="C3718" t="s">
        <v>31</v>
      </c>
      <c r="D3718" t="s">
        <v>5945</v>
      </c>
      <c r="E3718" t="s">
        <v>12</v>
      </c>
      <c r="G3718" t="s">
        <v>870</v>
      </c>
      <c r="H3718" t="s">
        <v>14</v>
      </c>
      <c r="I3718" t="s">
        <v>15</v>
      </c>
    </row>
    <row r="3719" spans="1:11" hidden="1" x14ac:dyDescent="0.25">
      <c r="A3719" s="18">
        <v>3717</v>
      </c>
      <c r="B3719" t="s">
        <v>1577</v>
      </c>
      <c r="C3719" t="s">
        <v>10</v>
      </c>
      <c r="D3719" t="s">
        <v>5946</v>
      </c>
      <c r="E3719" t="s">
        <v>12</v>
      </c>
      <c r="G3719" t="s">
        <v>2434</v>
      </c>
      <c r="H3719" t="s">
        <v>14</v>
      </c>
      <c r="I3719" t="s">
        <v>15</v>
      </c>
    </row>
    <row r="3720" spans="1:11" hidden="1" x14ac:dyDescent="0.25">
      <c r="A3720" s="18">
        <v>3718</v>
      </c>
      <c r="B3720" t="s">
        <v>1553</v>
      </c>
      <c r="C3720" t="s">
        <v>190</v>
      </c>
      <c r="D3720" t="s">
        <v>5947</v>
      </c>
      <c r="E3720" t="s">
        <v>12</v>
      </c>
      <c r="G3720" t="s">
        <v>1555</v>
      </c>
      <c r="H3720" t="s">
        <v>14</v>
      </c>
      <c r="I3720" t="s">
        <v>34</v>
      </c>
    </row>
    <row r="3721" spans="1:11" hidden="1" x14ac:dyDescent="0.25">
      <c r="A3721" s="18">
        <v>3719</v>
      </c>
      <c r="B3721" t="s">
        <v>388</v>
      </c>
      <c r="C3721" t="s">
        <v>31</v>
      </c>
      <c r="D3721" t="s">
        <v>5948</v>
      </c>
      <c r="E3721" t="s">
        <v>12</v>
      </c>
      <c r="G3721" t="s">
        <v>391</v>
      </c>
      <c r="H3721" t="s">
        <v>14</v>
      </c>
      <c r="I3721" t="s">
        <v>15</v>
      </c>
    </row>
    <row r="3722" spans="1:11" hidden="1" x14ac:dyDescent="0.25">
      <c r="A3722" s="18">
        <v>3720</v>
      </c>
      <c r="B3722" t="s">
        <v>401</v>
      </c>
      <c r="C3722" t="s">
        <v>91</v>
      </c>
      <c r="D3722" t="s">
        <v>5949</v>
      </c>
      <c r="E3722" t="s">
        <v>12</v>
      </c>
      <c r="G3722" t="s">
        <v>403</v>
      </c>
      <c r="H3722" t="s">
        <v>14</v>
      </c>
      <c r="I3722" t="s">
        <v>15</v>
      </c>
    </row>
    <row r="3723" spans="1:11" hidden="1" x14ac:dyDescent="0.25">
      <c r="A3723" s="18">
        <v>3721</v>
      </c>
      <c r="B3723" t="s">
        <v>5950</v>
      </c>
      <c r="C3723" t="s">
        <v>17</v>
      </c>
      <c r="D3723" t="s">
        <v>5951</v>
      </c>
      <c r="E3723" t="s">
        <v>12</v>
      </c>
      <c r="G3723" t="s">
        <v>5952</v>
      </c>
      <c r="H3723" t="s">
        <v>14</v>
      </c>
      <c r="I3723" t="s">
        <v>15</v>
      </c>
    </row>
    <row r="3724" spans="1:11" hidden="1" x14ac:dyDescent="0.25">
      <c r="A3724" s="18">
        <v>3722</v>
      </c>
      <c r="B3724" t="s">
        <v>1466</v>
      </c>
      <c r="C3724" t="s">
        <v>31</v>
      </c>
      <c r="D3724" t="s">
        <v>5953</v>
      </c>
      <c r="E3724" t="s">
        <v>12</v>
      </c>
      <c r="G3724" t="s">
        <v>1468</v>
      </c>
      <c r="H3724" t="s">
        <v>14</v>
      </c>
      <c r="I3724" t="s">
        <v>15</v>
      </c>
    </row>
    <row r="3725" spans="1:11" hidden="1" x14ac:dyDescent="0.25">
      <c r="A3725" s="18">
        <v>3723</v>
      </c>
      <c r="B3725" t="s">
        <v>577</v>
      </c>
      <c r="C3725" t="s">
        <v>31</v>
      </c>
      <c r="D3725" t="s">
        <v>5954</v>
      </c>
      <c r="E3725" t="s">
        <v>12</v>
      </c>
      <c r="G3725" t="s">
        <v>579</v>
      </c>
      <c r="H3725" t="s">
        <v>14</v>
      </c>
      <c r="I3725" t="s">
        <v>15</v>
      </c>
    </row>
    <row r="3726" spans="1:11" hidden="1" x14ac:dyDescent="0.25">
      <c r="A3726" s="18">
        <v>3724</v>
      </c>
      <c r="C3726" t="s">
        <v>71</v>
      </c>
      <c r="D3726" t="s">
        <v>5955</v>
      </c>
      <c r="E3726" t="s">
        <v>12</v>
      </c>
      <c r="G3726" t="s">
        <v>2622</v>
      </c>
      <c r="H3726" t="s">
        <v>14</v>
      </c>
      <c r="I3726" t="s">
        <v>15</v>
      </c>
    </row>
    <row r="3727" spans="1:11" hidden="1" x14ac:dyDescent="0.25">
      <c r="A3727" s="18">
        <v>3725</v>
      </c>
      <c r="B3727" t="s">
        <v>5956</v>
      </c>
      <c r="C3727" t="s">
        <v>190</v>
      </c>
      <c r="D3727" t="s">
        <v>5957</v>
      </c>
      <c r="E3727" t="s">
        <v>12</v>
      </c>
      <c r="G3727" t="s">
        <v>3136</v>
      </c>
      <c r="H3727" t="s">
        <v>14</v>
      </c>
      <c r="I3727" t="s">
        <v>15</v>
      </c>
    </row>
    <row r="3728" spans="1:11" x14ac:dyDescent="0.25">
      <c r="A3728" s="18">
        <v>3929</v>
      </c>
      <c r="C3728" t="s">
        <v>2822</v>
      </c>
      <c r="D3728" t="s">
        <v>5958</v>
      </c>
      <c r="E3728" t="s">
        <v>12</v>
      </c>
      <c r="G3728" t="s">
        <v>5959</v>
      </c>
      <c r="H3728" t="s">
        <v>38</v>
      </c>
      <c r="I3728" t="s">
        <v>2917</v>
      </c>
      <c r="K3728" s="51" t="s">
        <v>5651</v>
      </c>
    </row>
    <row r="3729" spans="1:11" hidden="1" x14ac:dyDescent="0.25">
      <c r="A3729" s="18">
        <v>3727</v>
      </c>
      <c r="B3729" t="s">
        <v>1380</v>
      </c>
      <c r="C3729" t="s">
        <v>71</v>
      </c>
      <c r="D3729" t="s">
        <v>5960</v>
      </c>
      <c r="E3729" t="s">
        <v>12</v>
      </c>
      <c r="G3729" t="s">
        <v>1382</v>
      </c>
      <c r="H3729" t="s">
        <v>14</v>
      </c>
      <c r="I3729" t="s">
        <v>15</v>
      </c>
    </row>
    <row r="3730" spans="1:11" hidden="1" x14ac:dyDescent="0.25">
      <c r="A3730" s="18">
        <v>3728</v>
      </c>
      <c r="B3730" t="s">
        <v>1305</v>
      </c>
      <c r="C3730" t="s">
        <v>31</v>
      </c>
      <c r="D3730" t="s">
        <v>5961</v>
      </c>
      <c r="E3730" t="s">
        <v>12</v>
      </c>
      <c r="G3730" t="s">
        <v>1307</v>
      </c>
      <c r="H3730" t="s">
        <v>14</v>
      </c>
      <c r="I3730" t="s">
        <v>15</v>
      </c>
    </row>
    <row r="3731" spans="1:11" hidden="1" x14ac:dyDescent="0.25">
      <c r="A3731" s="18">
        <v>3729</v>
      </c>
      <c r="B3731" t="s">
        <v>1429</v>
      </c>
      <c r="C3731" t="s">
        <v>91</v>
      </c>
      <c r="D3731" t="s">
        <v>5962</v>
      </c>
      <c r="E3731" t="s">
        <v>12</v>
      </c>
      <c r="G3731" t="s">
        <v>1431</v>
      </c>
      <c r="H3731" t="s">
        <v>14</v>
      </c>
      <c r="I3731" t="s">
        <v>15</v>
      </c>
    </row>
    <row r="3732" spans="1:11" x14ac:dyDescent="0.25">
      <c r="A3732" s="18">
        <v>3468</v>
      </c>
      <c r="C3732" t="s">
        <v>2822</v>
      </c>
      <c r="D3732" t="s">
        <v>5963</v>
      </c>
      <c r="E3732" t="s">
        <v>12</v>
      </c>
      <c r="G3732" t="s">
        <v>5964</v>
      </c>
      <c r="H3732" t="s">
        <v>38</v>
      </c>
      <c r="I3732" t="s">
        <v>2917</v>
      </c>
      <c r="K3732" s="51" t="s">
        <v>5651</v>
      </c>
    </row>
    <row r="3733" spans="1:11" hidden="1" x14ac:dyDescent="0.25">
      <c r="A3733" s="18">
        <v>3731</v>
      </c>
      <c r="B3733" t="s">
        <v>250</v>
      </c>
      <c r="C3733" t="s">
        <v>17</v>
      </c>
      <c r="D3733" t="s">
        <v>5965</v>
      </c>
      <c r="E3733" t="s">
        <v>12</v>
      </c>
      <c r="G3733" t="s">
        <v>252</v>
      </c>
      <c r="H3733" t="s">
        <v>14</v>
      </c>
      <c r="I3733" t="s">
        <v>15</v>
      </c>
    </row>
    <row r="3734" spans="1:11" x14ac:dyDescent="0.25">
      <c r="A3734" s="18">
        <v>3836</v>
      </c>
      <c r="C3734" t="s">
        <v>2822</v>
      </c>
      <c r="D3734" t="s">
        <v>5966</v>
      </c>
      <c r="E3734" t="s">
        <v>12</v>
      </c>
      <c r="G3734" t="s">
        <v>5967</v>
      </c>
      <c r="H3734" t="s">
        <v>38</v>
      </c>
      <c r="I3734" t="s">
        <v>2917</v>
      </c>
      <c r="K3734" s="51" t="s">
        <v>5651</v>
      </c>
    </row>
    <row r="3735" spans="1:11" hidden="1" x14ac:dyDescent="0.25">
      <c r="A3735" s="18">
        <v>3733</v>
      </c>
      <c r="B3735" t="s">
        <v>1624</v>
      </c>
      <c r="C3735" t="s">
        <v>17</v>
      </c>
      <c r="D3735" t="s">
        <v>5968</v>
      </c>
      <c r="E3735" t="s">
        <v>12</v>
      </c>
      <c r="G3735" t="s">
        <v>1626</v>
      </c>
      <c r="H3735" t="s">
        <v>14</v>
      </c>
      <c r="I3735" t="s">
        <v>15</v>
      </c>
    </row>
    <row r="3736" spans="1:11" hidden="1" x14ac:dyDescent="0.25">
      <c r="A3736" s="18">
        <v>3734</v>
      </c>
      <c r="B3736" t="s">
        <v>1624</v>
      </c>
      <c r="C3736" t="s">
        <v>190</v>
      </c>
      <c r="D3736" t="s">
        <v>5969</v>
      </c>
      <c r="E3736" t="s">
        <v>12</v>
      </c>
      <c r="G3736" t="s">
        <v>1626</v>
      </c>
      <c r="H3736" t="s">
        <v>14</v>
      </c>
      <c r="I3736" t="s">
        <v>15</v>
      </c>
    </row>
    <row r="3737" spans="1:11" x14ac:dyDescent="0.25">
      <c r="A3737" s="18">
        <v>992</v>
      </c>
      <c r="C3737" t="s">
        <v>2822</v>
      </c>
      <c r="D3737" t="s">
        <v>5970</v>
      </c>
      <c r="E3737" t="s">
        <v>12</v>
      </c>
      <c r="G3737" t="s">
        <v>5971</v>
      </c>
      <c r="H3737" t="s">
        <v>38</v>
      </c>
      <c r="I3737" t="s">
        <v>2917</v>
      </c>
      <c r="K3737" s="51" t="s">
        <v>5651</v>
      </c>
    </row>
    <row r="3738" spans="1:11" hidden="1" x14ac:dyDescent="0.25">
      <c r="A3738" s="18">
        <v>3736</v>
      </c>
      <c r="B3738" t="s">
        <v>456</v>
      </c>
      <c r="C3738" t="s">
        <v>48</v>
      </c>
      <c r="D3738" t="s">
        <v>5972</v>
      </c>
      <c r="E3738" t="s">
        <v>12</v>
      </c>
      <c r="G3738" t="s">
        <v>458</v>
      </c>
      <c r="H3738" t="s">
        <v>14</v>
      </c>
      <c r="I3738" t="s">
        <v>15</v>
      </c>
    </row>
    <row r="3739" spans="1:11" hidden="1" x14ac:dyDescent="0.25">
      <c r="A3739" s="18">
        <v>3737</v>
      </c>
      <c r="B3739" t="s">
        <v>749</v>
      </c>
      <c r="C3739" t="s">
        <v>48</v>
      </c>
      <c r="D3739" t="s">
        <v>5973</v>
      </c>
      <c r="E3739" t="s">
        <v>12</v>
      </c>
      <c r="G3739" t="s">
        <v>751</v>
      </c>
      <c r="H3739" t="s">
        <v>14</v>
      </c>
      <c r="I3739" t="s">
        <v>15</v>
      </c>
    </row>
    <row r="3740" spans="1:11" hidden="1" x14ac:dyDescent="0.25">
      <c r="A3740" s="18">
        <v>3738</v>
      </c>
      <c r="B3740" t="s">
        <v>333</v>
      </c>
      <c r="C3740" t="s">
        <v>71</v>
      </c>
      <c r="D3740" t="s">
        <v>5974</v>
      </c>
      <c r="E3740" t="s">
        <v>12</v>
      </c>
      <c r="G3740" t="s">
        <v>335</v>
      </c>
      <c r="H3740" t="s">
        <v>14</v>
      </c>
      <c r="I3740" t="s">
        <v>15</v>
      </c>
    </row>
    <row r="3741" spans="1:11" hidden="1" x14ac:dyDescent="0.25">
      <c r="A3741" s="18">
        <v>3739</v>
      </c>
      <c r="B3741" t="s">
        <v>113</v>
      </c>
      <c r="C3741" t="s">
        <v>100</v>
      </c>
      <c r="D3741" t="s">
        <v>5975</v>
      </c>
      <c r="E3741" t="s">
        <v>12</v>
      </c>
      <c r="G3741" t="s">
        <v>115</v>
      </c>
      <c r="H3741" t="s">
        <v>14</v>
      </c>
      <c r="I3741" t="s">
        <v>34</v>
      </c>
    </row>
    <row r="3742" spans="1:11" hidden="1" x14ac:dyDescent="0.25">
      <c r="A3742" s="18">
        <v>3740</v>
      </c>
      <c r="B3742" t="s">
        <v>859</v>
      </c>
      <c r="C3742" t="s">
        <v>143</v>
      </c>
      <c r="D3742" t="s">
        <v>5976</v>
      </c>
      <c r="E3742" t="s">
        <v>12</v>
      </c>
      <c r="G3742" t="s">
        <v>861</v>
      </c>
      <c r="H3742" t="s">
        <v>14</v>
      </c>
      <c r="I3742" t="s">
        <v>15</v>
      </c>
    </row>
    <row r="3743" spans="1:11" hidden="1" x14ac:dyDescent="0.25">
      <c r="A3743" s="18">
        <v>3741</v>
      </c>
      <c r="B3743" t="s">
        <v>123</v>
      </c>
      <c r="C3743" t="s">
        <v>71</v>
      </c>
      <c r="D3743" t="s">
        <v>5977</v>
      </c>
      <c r="E3743" t="s">
        <v>12</v>
      </c>
      <c r="G3743" t="s">
        <v>1126</v>
      </c>
      <c r="H3743" t="s">
        <v>14</v>
      </c>
      <c r="I3743" t="s">
        <v>15</v>
      </c>
    </row>
    <row r="3744" spans="1:11" hidden="1" x14ac:dyDescent="0.25">
      <c r="A3744" s="18">
        <v>3742</v>
      </c>
      <c r="C3744" t="s">
        <v>91</v>
      </c>
      <c r="D3744" t="s">
        <v>5978</v>
      </c>
      <c r="E3744" t="s">
        <v>12</v>
      </c>
      <c r="G3744" t="s">
        <v>1464</v>
      </c>
      <c r="H3744" t="s">
        <v>14</v>
      </c>
      <c r="I3744" t="s">
        <v>34</v>
      </c>
    </row>
    <row r="3745" spans="1:11" hidden="1" x14ac:dyDescent="0.25">
      <c r="A3745" s="18">
        <v>3743</v>
      </c>
      <c r="B3745" t="s">
        <v>3140</v>
      </c>
      <c r="C3745" t="s">
        <v>17</v>
      </c>
      <c r="D3745" t="s">
        <v>5979</v>
      </c>
      <c r="E3745" t="s">
        <v>12</v>
      </c>
      <c r="G3745" t="s">
        <v>3142</v>
      </c>
      <c r="H3745" t="s">
        <v>14</v>
      </c>
      <c r="I3745" t="s">
        <v>15</v>
      </c>
    </row>
    <row r="3746" spans="1:11" hidden="1" x14ac:dyDescent="0.25">
      <c r="A3746" s="18">
        <v>3744</v>
      </c>
      <c r="C3746" t="s">
        <v>24</v>
      </c>
      <c r="D3746" t="s">
        <v>5980</v>
      </c>
      <c r="E3746" t="s">
        <v>12</v>
      </c>
      <c r="G3746" t="s">
        <v>3159</v>
      </c>
      <c r="H3746" t="s">
        <v>14</v>
      </c>
      <c r="I3746" t="s">
        <v>34</v>
      </c>
    </row>
    <row r="3747" spans="1:11" hidden="1" x14ac:dyDescent="0.25">
      <c r="A3747" s="18">
        <v>3745</v>
      </c>
      <c r="B3747" t="s">
        <v>3475</v>
      </c>
      <c r="C3747" t="s">
        <v>27</v>
      </c>
      <c r="D3747" t="s">
        <v>5981</v>
      </c>
      <c r="E3747" t="s">
        <v>12</v>
      </c>
      <c r="G3747" t="s">
        <v>3477</v>
      </c>
      <c r="H3747" t="s">
        <v>14</v>
      </c>
      <c r="I3747" t="s">
        <v>15</v>
      </c>
    </row>
    <row r="3748" spans="1:11" hidden="1" x14ac:dyDescent="0.25">
      <c r="A3748" s="18">
        <v>3746</v>
      </c>
      <c r="C3748" t="s">
        <v>17</v>
      </c>
      <c r="D3748" t="s">
        <v>5982</v>
      </c>
      <c r="E3748" t="s">
        <v>12</v>
      </c>
      <c r="G3748" t="s">
        <v>1644</v>
      </c>
      <c r="H3748" t="s">
        <v>14</v>
      </c>
      <c r="I3748" t="s">
        <v>15</v>
      </c>
    </row>
    <row r="3749" spans="1:11" hidden="1" x14ac:dyDescent="0.25">
      <c r="A3749" s="18">
        <v>3747</v>
      </c>
      <c r="B3749" t="s">
        <v>5983</v>
      </c>
      <c r="C3749" t="s">
        <v>17</v>
      </c>
      <c r="D3749" t="s">
        <v>5984</v>
      </c>
      <c r="E3749" t="s">
        <v>12</v>
      </c>
      <c r="G3749" t="s">
        <v>5985</v>
      </c>
      <c r="H3749" t="s">
        <v>14</v>
      </c>
      <c r="I3749" t="s">
        <v>15</v>
      </c>
    </row>
    <row r="3750" spans="1:11" hidden="1" x14ac:dyDescent="0.25">
      <c r="A3750" s="18">
        <v>3748</v>
      </c>
      <c r="C3750" t="s">
        <v>91</v>
      </c>
      <c r="D3750" t="s">
        <v>5986</v>
      </c>
      <c r="E3750" t="s">
        <v>12</v>
      </c>
      <c r="G3750" t="s">
        <v>1080</v>
      </c>
      <c r="H3750" t="s">
        <v>14</v>
      </c>
      <c r="I3750" t="s">
        <v>34</v>
      </c>
    </row>
    <row r="3751" spans="1:11" hidden="1" x14ac:dyDescent="0.25">
      <c r="A3751" s="18">
        <v>3749</v>
      </c>
      <c r="B3751" t="s">
        <v>1930</v>
      </c>
      <c r="C3751" t="s">
        <v>389</v>
      </c>
      <c r="D3751" t="s">
        <v>5987</v>
      </c>
      <c r="E3751" t="s">
        <v>12</v>
      </c>
      <c r="G3751" t="s">
        <v>1932</v>
      </c>
      <c r="H3751" t="s">
        <v>14</v>
      </c>
      <c r="I3751" t="s">
        <v>15</v>
      </c>
    </row>
    <row r="3752" spans="1:11" hidden="1" x14ac:dyDescent="0.25">
      <c r="A3752" s="18">
        <v>3750</v>
      </c>
      <c r="B3752" t="s">
        <v>534</v>
      </c>
      <c r="C3752" t="s">
        <v>31</v>
      </c>
      <c r="D3752" t="s">
        <v>5988</v>
      </c>
      <c r="E3752" t="s">
        <v>12</v>
      </c>
      <c r="G3752" t="s">
        <v>536</v>
      </c>
      <c r="H3752" t="s">
        <v>14</v>
      </c>
      <c r="I3752" t="s">
        <v>34</v>
      </c>
    </row>
    <row r="3753" spans="1:11" x14ac:dyDescent="0.25">
      <c r="A3753" s="18">
        <v>3282</v>
      </c>
      <c r="C3753" t="s">
        <v>2822</v>
      </c>
      <c r="D3753" t="s">
        <v>5989</v>
      </c>
      <c r="E3753" t="s">
        <v>12</v>
      </c>
      <c r="G3753" t="s">
        <v>5990</v>
      </c>
      <c r="H3753" t="s">
        <v>38</v>
      </c>
      <c r="I3753" t="s">
        <v>2917</v>
      </c>
      <c r="K3753" s="51" t="s">
        <v>5651</v>
      </c>
    </row>
    <row r="3754" spans="1:11" hidden="1" x14ac:dyDescent="0.25">
      <c r="A3754" s="18">
        <v>3752</v>
      </c>
      <c r="B3754" t="s">
        <v>5991</v>
      </c>
      <c r="C3754" t="s">
        <v>17</v>
      </c>
      <c r="D3754" t="s">
        <v>5992</v>
      </c>
      <c r="E3754" t="s">
        <v>12</v>
      </c>
      <c r="G3754" t="s">
        <v>5993</v>
      </c>
      <c r="H3754" t="s">
        <v>14</v>
      </c>
      <c r="I3754" t="s">
        <v>15</v>
      </c>
    </row>
    <row r="3755" spans="1:11" hidden="1" x14ac:dyDescent="0.25">
      <c r="A3755" s="18">
        <v>3753</v>
      </c>
      <c r="B3755" t="s">
        <v>1285</v>
      </c>
      <c r="C3755" t="s">
        <v>31</v>
      </c>
      <c r="D3755" t="s">
        <v>5994</v>
      </c>
      <c r="E3755" t="s">
        <v>12</v>
      </c>
      <c r="G3755" t="s">
        <v>1287</v>
      </c>
      <c r="H3755" t="s">
        <v>14</v>
      </c>
      <c r="I3755" t="s">
        <v>15</v>
      </c>
    </row>
    <row r="3756" spans="1:11" hidden="1" x14ac:dyDescent="0.25">
      <c r="A3756" s="18">
        <v>3754</v>
      </c>
      <c r="B3756" t="s">
        <v>289</v>
      </c>
      <c r="C3756" t="s">
        <v>10</v>
      </c>
      <c r="D3756" t="s">
        <v>5995</v>
      </c>
      <c r="E3756" t="s">
        <v>12</v>
      </c>
      <c r="G3756" t="s">
        <v>291</v>
      </c>
      <c r="H3756" t="s">
        <v>14</v>
      </c>
      <c r="I3756" t="s">
        <v>15</v>
      </c>
    </row>
    <row r="3757" spans="1:11" hidden="1" x14ac:dyDescent="0.25">
      <c r="A3757" s="18">
        <v>3755</v>
      </c>
      <c r="B3757" t="s">
        <v>119</v>
      </c>
      <c r="C3757" t="s">
        <v>100</v>
      </c>
      <c r="D3757" t="s">
        <v>5996</v>
      </c>
      <c r="E3757" t="s">
        <v>12</v>
      </c>
      <c r="G3757" t="s">
        <v>121</v>
      </c>
      <c r="H3757" t="s">
        <v>14</v>
      </c>
      <c r="I3757" t="s">
        <v>15</v>
      </c>
    </row>
    <row r="3758" spans="1:11" hidden="1" x14ac:dyDescent="0.25">
      <c r="A3758" s="18">
        <v>3756</v>
      </c>
      <c r="C3758" t="s">
        <v>27</v>
      </c>
      <c r="D3758" t="s">
        <v>5997</v>
      </c>
      <c r="E3758" t="s">
        <v>12</v>
      </c>
      <c r="G3758" t="s">
        <v>3142</v>
      </c>
      <c r="H3758" t="s">
        <v>14</v>
      </c>
      <c r="I3758" t="s">
        <v>15</v>
      </c>
    </row>
    <row r="3759" spans="1:11" hidden="1" x14ac:dyDescent="0.25">
      <c r="A3759" s="18">
        <v>3757</v>
      </c>
      <c r="B3759" t="s">
        <v>1404</v>
      </c>
      <c r="C3759" t="s">
        <v>48</v>
      </c>
      <c r="D3759" t="s">
        <v>5998</v>
      </c>
      <c r="E3759" t="s">
        <v>12</v>
      </c>
      <c r="G3759" t="s">
        <v>1406</v>
      </c>
      <c r="H3759" t="s">
        <v>14</v>
      </c>
      <c r="I3759" t="s">
        <v>15</v>
      </c>
    </row>
    <row r="3760" spans="1:11" x14ac:dyDescent="0.25">
      <c r="A3760" s="18">
        <v>662</v>
      </c>
      <c r="C3760" t="s">
        <v>2822</v>
      </c>
      <c r="D3760" t="s">
        <v>5999</v>
      </c>
      <c r="E3760" t="s">
        <v>12</v>
      </c>
      <c r="G3760" t="s">
        <v>6000</v>
      </c>
      <c r="H3760" t="s">
        <v>38</v>
      </c>
      <c r="I3760" t="s">
        <v>2917</v>
      </c>
      <c r="K3760" s="51" t="s">
        <v>5651</v>
      </c>
    </row>
    <row r="3761" spans="1:11" hidden="1" x14ac:dyDescent="0.25">
      <c r="A3761" s="18">
        <v>3759</v>
      </c>
      <c r="B3761" t="s">
        <v>6001</v>
      </c>
      <c r="C3761" t="s">
        <v>17</v>
      </c>
      <c r="D3761" t="s">
        <v>6002</v>
      </c>
      <c r="E3761" t="s">
        <v>12</v>
      </c>
      <c r="G3761" t="s">
        <v>6003</v>
      </c>
      <c r="H3761" t="s">
        <v>14</v>
      </c>
      <c r="I3761" t="s">
        <v>15</v>
      </c>
    </row>
    <row r="3762" spans="1:11" hidden="1" x14ac:dyDescent="0.25">
      <c r="A3762" s="18">
        <v>3760</v>
      </c>
      <c r="C3762" t="s">
        <v>44</v>
      </c>
      <c r="D3762" t="s">
        <v>6004</v>
      </c>
      <c r="E3762" t="s">
        <v>12</v>
      </c>
      <c r="G3762" t="s">
        <v>1797</v>
      </c>
      <c r="H3762" t="s">
        <v>14</v>
      </c>
      <c r="I3762" t="s">
        <v>34</v>
      </c>
    </row>
    <row r="3763" spans="1:11" hidden="1" x14ac:dyDescent="0.25">
      <c r="A3763" s="18">
        <v>3761</v>
      </c>
      <c r="B3763" t="s">
        <v>724</v>
      </c>
      <c r="C3763" t="s">
        <v>100</v>
      </c>
      <c r="D3763" t="s">
        <v>6005</v>
      </c>
      <c r="E3763" t="s">
        <v>12</v>
      </c>
      <c r="G3763" t="s">
        <v>726</v>
      </c>
      <c r="H3763" t="s">
        <v>14</v>
      </c>
      <c r="I3763" t="s">
        <v>15</v>
      </c>
    </row>
    <row r="3764" spans="1:11" hidden="1" x14ac:dyDescent="0.25">
      <c r="A3764" s="18">
        <v>3762</v>
      </c>
      <c r="B3764" t="s">
        <v>6006</v>
      </c>
      <c r="C3764" t="s">
        <v>91</v>
      </c>
      <c r="D3764" t="s">
        <v>6007</v>
      </c>
      <c r="E3764" t="s">
        <v>12</v>
      </c>
      <c r="G3764" t="s">
        <v>5201</v>
      </c>
      <c r="H3764" t="s">
        <v>14</v>
      </c>
      <c r="I3764" t="s">
        <v>15</v>
      </c>
    </row>
    <row r="3765" spans="1:11" hidden="1" x14ac:dyDescent="0.25">
      <c r="A3765" s="18">
        <v>3763</v>
      </c>
      <c r="B3765" t="s">
        <v>1053</v>
      </c>
      <c r="C3765" t="s">
        <v>10</v>
      </c>
      <c r="D3765" t="s">
        <v>6008</v>
      </c>
      <c r="E3765" t="s">
        <v>12</v>
      </c>
      <c r="G3765" t="s">
        <v>1055</v>
      </c>
      <c r="H3765" t="s">
        <v>14</v>
      </c>
      <c r="I3765" t="s">
        <v>15</v>
      </c>
    </row>
    <row r="3766" spans="1:11" hidden="1" x14ac:dyDescent="0.25">
      <c r="A3766" s="18">
        <v>3764</v>
      </c>
      <c r="B3766" t="s">
        <v>47</v>
      </c>
      <c r="C3766" t="s">
        <v>190</v>
      </c>
      <c r="D3766" t="s">
        <v>6009</v>
      </c>
      <c r="E3766" t="s">
        <v>12</v>
      </c>
      <c r="G3766" t="s">
        <v>50</v>
      </c>
      <c r="H3766" t="s">
        <v>14</v>
      </c>
      <c r="I3766" t="s">
        <v>15</v>
      </c>
    </row>
    <row r="3767" spans="1:11" hidden="1" x14ac:dyDescent="0.25">
      <c r="A3767" s="18">
        <v>3765</v>
      </c>
      <c r="C3767" t="s">
        <v>91</v>
      </c>
      <c r="D3767" t="s">
        <v>6010</v>
      </c>
      <c r="E3767" t="s">
        <v>12</v>
      </c>
      <c r="G3767" t="s">
        <v>1555</v>
      </c>
      <c r="H3767" t="s">
        <v>14</v>
      </c>
      <c r="I3767" t="s">
        <v>34</v>
      </c>
    </row>
    <row r="3768" spans="1:11" hidden="1" x14ac:dyDescent="0.25">
      <c r="A3768" s="18">
        <v>3766</v>
      </c>
      <c r="B3768" t="s">
        <v>1253</v>
      </c>
      <c r="C3768" t="s">
        <v>44</v>
      </c>
      <c r="D3768" t="s">
        <v>6011</v>
      </c>
      <c r="E3768" t="s">
        <v>12</v>
      </c>
      <c r="G3768" t="s">
        <v>1255</v>
      </c>
      <c r="H3768" t="s">
        <v>14</v>
      </c>
      <c r="I3768" t="s">
        <v>15</v>
      </c>
    </row>
    <row r="3769" spans="1:11" hidden="1" x14ac:dyDescent="0.25">
      <c r="A3769" s="18">
        <v>3767</v>
      </c>
      <c r="C3769" t="s">
        <v>389</v>
      </c>
      <c r="D3769" t="s">
        <v>6012</v>
      </c>
      <c r="E3769" t="s">
        <v>12</v>
      </c>
      <c r="G3769" t="s">
        <v>812</v>
      </c>
      <c r="H3769" t="s">
        <v>14</v>
      </c>
      <c r="I3769" t="s">
        <v>15</v>
      </c>
    </row>
    <row r="3770" spans="1:11" hidden="1" x14ac:dyDescent="0.25">
      <c r="A3770" s="18">
        <v>3768</v>
      </c>
      <c r="B3770" t="s">
        <v>800</v>
      </c>
      <c r="C3770" t="s">
        <v>24</v>
      </c>
      <c r="D3770" t="s">
        <v>6013</v>
      </c>
      <c r="E3770" t="s">
        <v>12</v>
      </c>
      <c r="G3770" t="s">
        <v>802</v>
      </c>
      <c r="H3770" t="s">
        <v>14</v>
      </c>
      <c r="I3770" t="s">
        <v>34</v>
      </c>
    </row>
    <row r="3771" spans="1:11" hidden="1" x14ac:dyDescent="0.25">
      <c r="A3771" s="18">
        <v>3769</v>
      </c>
      <c r="B3771" t="s">
        <v>6014</v>
      </c>
      <c r="C3771" t="s">
        <v>17</v>
      </c>
      <c r="D3771" t="s">
        <v>6015</v>
      </c>
      <c r="E3771" t="s">
        <v>12</v>
      </c>
      <c r="G3771" t="s">
        <v>6016</v>
      </c>
      <c r="H3771" t="s">
        <v>14</v>
      </c>
      <c r="I3771" t="s">
        <v>15</v>
      </c>
    </row>
    <row r="3772" spans="1:11" hidden="1" x14ac:dyDescent="0.25">
      <c r="A3772" s="18">
        <v>3770</v>
      </c>
      <c r="B3772" t="s">
        <v>939</v>
      </c>
      <c r="C3772" t="s">
        <v>48</v>
      </c>
      <c r="D3772" t="s">
        <v>6017</v>
      </c>
      <c r="E3772" t="s">
        <v>12</v>
      </c>
      <c r="G3772" t="s">
        <v>941</v>
      </c>
      <c r="H3772" t="s">
        <v>14</v>
      </c>
      <c r="I3772" t="s">
        <v>15</v>
      </c>
    </row>
    <row r="3773" spans="1:11" x14ac:dyDescent="0.25">
      <c r="A3773" s="18">
        <v>1194</v>
      </c>
      <c r="C3773" t="s">
        <v>2822</v>
      </c>
      <c r="D3773" t="s">
        <v>6018</v>
      </c>
      <c r="E3773" t="s">
        <v>12</v>
      </c>
      <c r="G3773" t="s">
        <v>6019</v>
      </c>
      <c r="H3773" t="s">
        <v>38</v>
      </c>
      <c r="I3773" t="s">
        <v>2917</v>
      </c>
      <c r="K3773" s="51" t="s">
        <v>5651</v>
      </c>
    </row>
    <row r="3774" spans="1:11" hidden="1" x14ac:dyDescent="0.25">
      <c r="A3774" s="18">
        <v>3772</v>
      </c>
      <c r="B3774" t="s">
        <v>604</v>
      </c>
      <c r="C3774" t="s">
        <v>91</v>
      </c>
      <c r="D3774" t="s">
        <v>6020</v>
      </c>
      <c r="E3774" t="s">
        <v>12</v>
      </c>
      <c r="G3774" t="s">
        <v>606</v>
      </c>
      <c r="H3774" t="s">
        <v>14</v>
      </c>
      <c r="I3774" t="s">
        <v>15</v>
      </c>
    </row>
    <row r="3775" spans="1:11" hidden="1" x14ac:dyDescent="0.25">
      <c r="A3775" s="18">
        <v>3773</v>
      </c>
      <c r="C3775" t="s">
        <v>100</v>
      </c>
      <c r="D3775" t="s">
        <v>6021</v>
      </c>
      <c r="E3775" t="s">
        <v>12</v>
      </c>
      <c r="G3775" t="s">
        <v>93</v>
      </c>
      <c r="H3775" t="s">
        <v>14</v>
      </c>
      <c r="I3775" t="s">
        <v>34</v>
      </c>
    </row>
    <row r="3776" spans="1:11" hidden="1" x14ac:dyDescent="0.25">
      <c r="A3776" s="18">
        <v>3774</v>
      </c>
      <c r="B3776" t="s">
        <v>577</v>
      </c>
      <c r="C3776" t="s">
        <v>44</v>
      </c>
      <c r="D3776" t="s">
        <v>6022</v>
      </c>
      <c r="E3776" t="s">
        <v>12</v>
      </c>
      <c r="G3776" t="s">
        <v>579</v>
      </c>
      <c r="H3776" t="s">
        <v>14</v>
      </c>
      <c r="I3776" t="s">
        <v>15</v>
      </c>
    </row>
    <row r="3777" spans="1:11" x14ac:dyDescent="0.25">
      <c r="A3777" s="18">
        <v>435</v>
      </c>
      <c r="C3777" t="s">
        <v>2822</v>
      </c>
      <c r="D3777" t="s">
        <v>6023</v>
      </c>
      <c r="E3777" t="s">
        <v>12</v>
      </c>
      <c r="G3777" t="s">
        <v>6024</v>
      </c>
      <c r="H3777" t="s">
        <v>38</v>
      </c>
      <c r="I3777" t="s">
        <v>2917</v>
      </c>
      <c r="K3777" s="51" t="s">
        <v>5651</v>
      </c>
    </row>
    <row r="3778" spans="1:11" hidden="1" x14ac:dyDescent="0.25">
      <c r="A3778" s="18">
        <v>3776</v>
      </c>
      <c r="B3778" t="s">
        <v>2064</v>
      </c>
      <c r="C3778" t="s">
        <v>91</v>
      </c>
      <c r="D3778" t="s">
        <v>6025</v>
      </c>
      <c r="E3778" t="s">
        <v>12</v>
      </c>
      <c r="G3778" t="s">
        <v>2066</v>
      </c>
      <c r="H3778" t="s">
        <v>14</v>
      </c>
      <c r="I3778" t="s">
        <v>15</v>
      </c>
    </row>
    <row r="3779" spans="1:11" hidden="1" x14ac:dyDescent="0.25">
      <c r="A3779" s="18">
        <v>3777</v>
      </c>
      <c r="C3779" t="s">
        <v>44</v>
      </c>
      <c r="D3779" t="s">
        <v>6026</v>
      </c>
      <c r="E3779" t="s">
        <v>12</v>
      </c>
      <c r="G3779" t="s">
        <v>1104</v>
      </c>
      <c r="H3779" t="s">
        <v>14</v>
      </c>
      <c r="I3779" t="s">
        <v>34</v>
      </c>
    </row>
    <row r="3780" spans="1:11" hidden="1" x14ac:dyDescent="0.25">
      <c r="A3780" s="18">
        <v>3778</v>
      </c>
      <c r="B3780" t="s">
        <v>1281</v>
      </c>
      <c r="C3780" t="s">
        <v>31</v>
      </c>
      <c r="D3780" t="s">
        <v>6027</v>
      </c>
      <c r="E3780" t="s">
        <v>12</v>
      </c>
      <c r="G3780" t="s">
        <v>1283</v>
      </c>
      <c r="H3780" t="s">
        <v>14</v>
      </c>
      <c r="I3780" t="s">
        <v>15</v>
      </c>
    </row>
    <row r="3781" spans="1:11" hidden="1" x14ac:dyDescent="0.25">
      <c r="A3781" s="18">
        <v>3779</v>
      </c>
      <c r="B3781" t="s">
        <v>6028</v>
      </c>
      <c r="C3781" t="s">
        <v>17</v>
      </c>
      <c r="D3781" t="s">
        <v>6029</v>
      </c>
      <c r="E3781" t="s">
        <v>12</v>
      </c>
      <c r="G3781" t="s">
        <v>6030</v>
      </c>
      <c r="H3781" t="s">
        <v>14</v>
      </c>
      <c r="I3781" t="s">
        <v>15</v>
      </c>
    </row>
    <row r="3782" spans="1:11" hidden="1" x14ac:dyDescent="0.25">
      <c r="A3782" s="18">
        <v>3780</v>
      </c>
      <c r="B3782" t="s">
        <v>1064</v>
      </c>
      <c r="C3782" t="s">
        <v>17</v>
      </c>
      <c r="D3782" t="s">
        <v>6031</v>
      </c>
      <c r="E3782" t="s">
        <v>12</v>
      </c>
      <c r="G3782" t="s">
        <v>1066</v>
      </c>
      <c r="H3782" t="s">
        <v>14</v>
      </c>
      <c r="I3782" t="s">
        <v>15</v>
      </c>
    </row>
    <row r="3783" spans="1:11" hidden="1" x14ac:dyDescent="0.25">
      <c r="A3783" s="18">
        <v>3781</v>
      </c>
      <c r="B3783" t="s">
        <v>1053</v>
      </c>
      <c r="C3783" t="s">
        <v>31</v>
      </c>
      <c r="D3783" t="s">
        <v>6032</v>
      </c>
      <c r="E3783" t="s">
        <v>12</v>
      </c>
      <c r="G3783" t="s">
        <v>1055</v>
      </c>
      <c r="H3783" t="s">
        <v>14</v>
      </c>
      <c r="I3783" t="s">
        <v>15</v>
      </c>
    </row>
    <row r="3784" spans="1:11" hidden="1" x14ac:dyDescent="0.25">
      <c r="A3784" s="18">
        <v>3782</v>
      </c>
      <c r="B3784" t="s">
        <v>6033</v>
      </c>
      <c r="C3784" t="s">
        <v>17</v>
      </c>
      <c r="D3784" t="s">
        <v>6034</v>
      </c>
      <c r="E3784" t="s">
        <v>12</v>
      </c>
      <c r="G3784" t="s">
        <v>6035</v>
      </c>
      <c r="H3784" t="s">
        <v>14</v>
      </c>
      <c r="I3784" t="s">
        <v>15</v>
      </c>
    </row>
    <row r="3785" spans="1:11" hidden="1" x14ac:dyDescent="0.25">
      <c r="A3785" s="18">
        <v>3783</v>
      </c>
      <c r="B3785" t="s">
        <v>196</v>
      </c>
      <c r="C3785" t="s">
        <v>190</v>
      </c>
      <c r="D3785" t="s">
        <v>6036</v>
      </c>
      <c r="E3785" t="s">
        <v>12</v>
      </c>
      <c r="G3785" t="s">
        <v>198</v>
      </c>
      <c r="H3785" t="s">
        <v>14</v>
      </c>
      <c r="I3785" t="s">
        <v>15</v>
      </c>
    </row>
    <row r="3786" spans="1:11" hidden="1" x14ac:dyDescent="0.25">
      <c r="A3786" s="18">
        <v>3784</v>
      </c>
      <c r="B3786" t="s">
        <v>6037</v>
      </c>
      <c r="C3786" t="s">
        <v>17</v>
      </c>
      <c r="D3786" t="s">
        <v>6038</v>
      </c>
      <c r="E3786" t="s">
        <v>12</v>
      </c>
      <c r="G3786" t="s">
        <v>6039</v>
      </c>
      <c r="H3786" t="s">
        <v>14</v>
      </c>
      <c r="I3786" t="s">
        <v>15</v>
      </c>
    </row>
    <row r="3787" spans="1:11" hidden="1" x14ac:dyDescent="0.25">
      <c r="A3787" s="18">
        <v>3785</v>
      </c>
      <c r="B3787" t="s">
        <v>1895</v>
      </c>
      <c r="C3787" t="s">
        <v>24</v>
      </c>
      <c r="D3787" t="s">
        <v>6040</v>
      </c>
      <c r="E3787" t="s">
        <v>12</v>
      </c>
      <c r="G3787" t="s">
        <v>1897</v>
      </c>
      <c r="H3787" t="s">
        <v>14</v>
      </c>
      <c r="I3787" t="s">
        <v>15</v>
      </c>
    </row>
    <row r="3788" spans="1:11" hidden="1" x14ac:dyDescent="0.25">
      <c r="A3788" s="18">
        <v>3786</v>
      </c>
      <c r="C3788" t="s">
        <v>27</v>
      </c>
      <c r="D3788" t="s">
        <v>6041</v>
      </c>
      <c r="E3788" t="s">
        <v>12</v>
      </c>
      <c r="G3788" t="s">
        <v>1946</v>
      </c>
      <c r="H3788" t="s">
        <v>14</v>
      </c>
      <c r="I3788" t="s">
        <v>15</v>
      </c>
    </row>
    <row r="3789" spans="1:11" hidden="1" x14ac:dyDescent="0.25">
      <c r="A3789" s="18">
        <v>3787</v>
      </c>
      <c r="B3789" t="s">
        <v>113</v>
      </c>
      <c r="C3789" t="s">
        <v>48</v>
      </c>
      <c r="D3789" t="s">
        <v>6042</v>
      </c>
      <c r="E3789" t="s">
        <v>12</v>
      </c>
      <c r="G3789" t="s">
        <v>115</v>
      </c>
      <c r="H3789" t="s">
        <v>14</v>
      </c>
      <c r="I3789" t="s">
        <v>34</v>
      </c>
    </row>
    <row r="3790" spans="1:11" hidden="1" x14ac:dyDescent="0.25">
      <c r="A3790" s="18">
        <v>3788</v>
      </c>
      <c r="B3790" t="s">
        <v>395</v>
      </c>
      <c r="C3790" t="s">
        <v>10</v>
      </c>
      <c r="D3790" t="s">
        <v>6043</v>
      </c>
      <c r="E3790" t="s">
        <v>12</v>
      </c>
      <c r="G3790" t="s">
        <v>397</v>
      </c>
      <c r="H3790" t="s">
        <v>14</v>
      </c>
      <c r="I3790" t="s">
        <v>15</v>
      </c>
    </row>
    <row r="3791" spans="1:11" hidden="1" x14ac:dyDescent="0.25">
      <c r="A3791" s="18">
        <v>3789</v>
      </c>
      <c r="B3791" t="s">
        <v>952</v>
      </c>
      <c r="C3791" t="s">
        <v>71</v>
      </c>
      <c r="D3791" t="s">
        <v>6044</v>
      </c>
      <c r="E3791" t="s">
        <v>12</v>
      </c>
      <c r="G3791" t="s">
        <v>954</v>
      </c>
      <c r="H3791" t="s">
        <v>14</v>
      </c>
      <c r="I3791" t="s">
        <v>15</v>
      </c>
    </row>
    <row r="3792" spans="1:11" hidden="1" x14ac:dyDescent="0.25">
      <c r="A3792" s="18">
        <v>3790</v>
      </c>
      <c r="B3792" t="s">
        <v>437</v>
      </c>
      <c r="C3792" t="s">
        <v>71</v>
      </c>
      <c r="D3792" t="s">
        <v>6045</v>
      </c>
      <c r="E3792" t="s">
        <v>12</v>
      </c>
      <c r="G3792" t="s">
        <v>317</v>
      </c>
      <c r="H3792" t="s">
        <v>14</v>
      </c>
      <c r="I3792" t="s">
        <v>34</v>
      </c>
    </row>
    <row r="3793" spans="1:11" hidden="1" x14ac:dyDescent="0.25">
      <c r="A3793" s="18">
        <v>3791</v>
      </c>
      <c r="B3793" t="s">
        <v>51</v>
      </c>
      <c r="C3793" t="s">
        <v>27</v>
      </c>
      <c r="D3793" t="s">
        <v>6046</v>
      </c>
      <c r="E3793" t="s">
        <v>12</v>
      </c>
      <c r="G3793" t="s">
        <v>3532</v>
      </c>
      <c r="H3793" t="s">
        <v>14</v>
      </c>
      <c r="I3793" t="s">
        <v>15</v>
      </c>
    </row>
    <row r="3794" spans="1:11" x14ac:dyDescent="0.25">
      <c r="A3794" s="18">
        <v>1980</v>
      </c>
      <c r="C3794" t="s">
        <v>2822</v>
      </c>
      <c r="D3794" t="s">
        <v>6047</v>
      </c>
      <c r="E3794" t="s">
        <v>12</v>
      </c>
      <c r="G3794" t="s">
        <v>6048</v>
      </c>
      <c r="H3794" t="s">
        <v>38</v>
      </c>
      <c r="I3794" t="s">
        <v>2917</v>
      </c>
      <c r="K3794" s="51" t="s">
        <v>5651</v>
      </c>
    </row>
    <row r="3795" spans="1:11" x14ac:dyDescent="0.25">
      <c r="A3795" s="18">
        <v>3521</v>
      </c>
      <c r="C3795" t="s">
        <v>2822</v>
      </c>
      <c r="D3795" t="s">
        <v>6049</v>
      </c>
      <c r="E3795" t="s">
        <v>12</v>
      </c>
      <c r="G3795" t="s">
        <v>6050</v>
      </c>
      <c r="H3795" t="s">
        <v>38</v>
      </c>
      <c r="I3795" t="s">
        <v>2917</v>
      </c>
      <c r="K3795" s="51" t="s">
        <v>5651</v>
      </c>
    </row>
    <row r="3796" spans="1:11" hidden="1" x14ac:dyDescent="0.25">
      <c r="A3796" s="18">
        <v>3794</v>
      </c>
      <c r="B3796" t="s">
        <v>443</v>
      </c>
      <c r="C3796" t="s">
        <v>31</v>
      </c>
      <c r="D3796" t="s">
        <v>6051</v>
      </c>
      <c r="E3796" t="s">
        <v>12</v>
      </c>
      <c r="G3796" t="s">
        <v>445</v>
      </c>
      <c r="H3796" t="s">
        <v>14</v>
      </c>
      <c r="I3796" t="s">
        <v>15</v>
      </c>
    </row>
    <row r="3797" spans="1:11" x14ac:dyDescent="0.25">
      <c r="A3797" s="18">
        <v>4046</v>
      </c>
      <c r="C3797" t="s">
        <v>2822</v>
      </c>
      <c r="D3797" t="s">
        <v>6052</v>
      </c>
      <c r="E3797" t="s">
        <v>12</v>
      </c>
      <c r="G3797" t="s">
        <v>6053</v>
      </c>
      <c r="H3797" t="s">
        <v>38</v>
      </c>
      <c r="I3797" t="s">
        <v>2917</v>
      </c>
      <c r="K3797" s="51" t="s">
        <v>5651</v>
      </c>
    </row>
    <row r="3798" spans="1:11" hidden="1" x14ac:dyDescent="0.25">
      <c r="A3798" s="18">
        <v>3796</v>
      </c>
      <c r="B3798" t="s">
        <v>429</v>
      </c>
      <c r="C3798" t="s">
        <v>24</v>
      </c>
      <c r="D3798" t="s">
        <v>6054</v>
      </c>
      <c r="E3798" t="s">
        <v>12</v>
      </c>
      <c r="G3798" t="s">
        <v>431</v>
      </c>
      <c r="H3798" t="s">
        <v>14</v>
      </c>
      <c r="I3798" t="s">
        <v>15</v>
      </c>
    </row>
    <row r="3799" spans="1:11" hidden="1" x14ac:dyDescent="0.25">
      <c r="A3799" s="18">
        <v>3797</v>
      </c>
      <c r="B3799" t="s">
        <v>900</v>
      </c>
      <c r="C3799" t="s">
        <v>91</v>
      </c>
      <c r="D3799" t="s">
        <v>6055</v>
      </c>
      <c r="E3799" t="s">
        <v>12</v>
      </c>
      <c r="G3799" t="s">
        <v>1173</v>
      </c>
      <c r="H3799" t="s">
        <v>14</v>
      </c>
      <c r="I3799" t="s">
        <v>15</v>
      </c>
    </row>
    <row r="3800" spans="1:11" hidden="1" x14ac:dyDescent="0.25">
      <c r="A3800" s="18">
        <v>3798</v>
      </c>
      <c r="B3800" t="s">
        <v>1222</v>
      </c>
      <c r="C3800" t="s">
        <v>100</v>
      </c>
      <c r="D3800" t="s">
        <v>6056</v>
      </c>
      <c r="E3800" t="s">
        <v>12</v>
      </c>
      <c r="G3800" t="s">
        <v>651</v>
      </c>
      <c r="H3800" t="s">
        <v>14</v>
      </c>
      <c r="I3800" t="s">
        <v>34</v>
      </c>
    </row>
    <row r="3801" spans="1:11" hidden="1" x14ac:dyDescent="0.25">
      <c r="A3801" s="18">
        <v>3799</v>
      </c>
      <c r="B3801" t="s">
        <v>1825</v>
      </c>
      <c r="C3801" t="s">
        <v>10</v>
      </c>
      <c r="D3801" t="s">
        <v>6057</v>
      </c>
      <c r="E3801" t="s">
        <v>12</v>
      </c>
      <c r="G3801" t="s">
        <v>3996</v>
      </c>
      <c r="H3801" t="s">
        <v>14</v>
      </c>
      <c r="I3801" t="s">
        <v>15</v>
      </c>
    </row>
    <row r="3802" spans="1:11" x14ac:dyDescent="0.25">
      <c r="A3802" s="18">
        <v>3452</v>
      </c>
      <c r="C3802" t="s">
        <v>2822</v>
      </c>
      <c r="D3802" t="s">
        <v>6058</v>
      </c>
      <c r="E3802" t="s">
        <v>12</v>
      </c>
      <c r="G3802" t="s">
        <v>6059</v>
      </c>
      <c r="H3802" t="s">
        <v>38</v>
      </c>
      <c r="I3802" t="s">
        <v>2917</v>
      </c>
      <c r="K3802" s="51" t="s">
        <v>5651</v>
      </c>
    </row>
    <row r="3803" spans="1:11" hidden="1" x14ac:dyDescent="0.25">
      <c r="A3803" s="18">
        <v>3801</v>
      </c>
      <c r="B3803" t="s">
        <v>199</v>
      </c>
      <c r="C3803" t="s">
        <v>91</v>
      </c>
      <c r="D3803" t="s">
        <v>6060</v>
      </c>
      <c r="E3803" t="s">
        <v>12</v>
      </c>
      <c r="G3803" t="s">
        <v>202</v>
      </c>
      <c r="H3803" t="s">
        <v>14</v>
      </c>
      <c r="I3803" t="s">
        <v>15</v>
      </c>
    </row>
    <row r="3804" spans="1:11" x14ac:dyDescent="0.25">
      <c r="A3804" s="18">
        <v>3800</v>
      </c>
      <c r="C3804" t="s">
        <v>2822</v>
      </c>
      <c r="D3804" t="s">
        <v>6061</v>
      </c>
      <c r="E3804" t="s">
        <v>12</v>
      </c>
      <c r="G3804" t="s">
        <v>6062</v>
      </c>
      <c r="H3804" t="s">
        <v>38</v>
      </c>
      <c r="I3804" t="s">
        <v>2917</v>
      </c>
      <c r="K3804" s="51" t="s">
        <v>5651</v>
      </c>
    </row>
    <row r="3805" spans="1:11" hidden="1" x14ac:dyDescent="0.25">
      <c r="A3805" s="18">
        <v>3803</v>
      </c>
      <c r="B3805" t="s">
        <v>6063</v>
      </c>
      <c r="C3805" t="s">
        <v>190</v>
      </c>
      <c r="D3805" t="s">
        <v>6064</v>
      </c>
      <c r="E3805" t="s">
        <v>12</v>
      </c>
      <c r="G3805" t="s">
        <v>271</v>
      </c>
      <c r="H3805" t="s">
        <v>14</v>
      </c>
      <c r="I3805" t="s">
        <v>15</v>
      </c>
    </row>
    <row r="3806" spans="1:11" hidden="1" x14ac:dyDescent="0.25">
      <c r="A3806" s="18">
        <v>3804</v>
      </c>
      <c r="B3806" t="s">
        <v>6065</v>
      </c>
      <c r="C3806" t="s">
        <v>17</v>
      </c>
      <c r="D3806" t="s">
        <v>6066</v>
      </c>
      <c r="E3806" t="s">
        <v>12</v>
      </c>
      <c r="G3806" t="s">
        <v>2006</v>
      </c>
      <c r="H3806" t="s">
        <v>14</v>
      </c>
      <c r="I3806" t="s">
        <v>15</v>
      </c>
    </row>
    <row r="3807" spans="1:11" hidden="1" x14ac:dyDescent="0.25">
      <c r="A3807" s="18">
        <v>3805</v>
      </c>
      <c r="B3807" t="s">
        <v>1825</v>
      </c>
      <c r="C3807" t="s">
        <v>71</v>
      </c>
      <c r="D3807" t="s">
        <v>6067</v>
      </c>
      <c r="E3807" t="s">
        <v>12</v>
      </c>
      <c r="G3807" t="s">
        <v>3996</v>
      </c>
      <c r="H3807" t="s">
        <v>14</v>
      </c>
      <c r="I3807" t="s">
        <v>15</v>
      </c>
    </row>
    <row r="3808" spans="1:11" hidden="1" x14ac:dyDescent="0.25">
      <c r="A3808" s="18">
        <v>3806</v>
      </c>
      <c r="B3808" t="s">
        <v>241</v>
      </c>
      <c r="C3808" t="s">
        <v>27</v>
      </c>
      <c r="D3808" t="s">
        <v>6068</v>
      </c>
      <c r="E3808" t="s">
        <v>12</v>
      </c>
      <c r="G3808" t="s">
        <v>243</v>
      </c>
      <c r="H3808" t="s">
        <v>14</v>
      </c>
      <c r="I3808" t="s">
        <v>15</v>
      </c>
    </row>
    <row r="3809" spans="1:11" hidden="1" x14ac:dyDescent="0.25">
      <c r="A3809" s="18">
        <v>3807</v>
      </c>
      <c r="B3809" t="s">
        <v>624</v>
      </c>
      <c r="C3809" t="s">
        <v>91</v>
      </c>
      <c r="D3809" t="s">
        <v>6069</v>
      </c>
      <c r="E3809" t="s">
        <v>12</v>
      </c>
      <c r="G3809" t="s">
        <v>626</v>
      </c>
      <c r="H3809" t="s">
        <v>14</v>
      </c>
      <c r="I3809" t="s">
        <v>15</v>
      </c>
    </row>
    <row r="3810" spans="1:11" hidden="1" x14ac:dyDescent="0.25">
      <c r="A3810" s="18">
        <v>3808</v>
      </c>
      <c r="B3810" t="s">
        <v>803</v>
      </c>
      <c r="C3810" t="s">
        <v>48</v>
      </c>
      <c r="D3810" t="s">
        <v>6070</v>
      </c>
      <c r="E3810" t="s">
        <v>12</v>
      </c>
      <c r="G3810" t="s">
        <v>805</v>
      </c>
      <c r="H3810" t="s">
        <v>14</v>
      </c>
      <c r="I3810" t="s">
        <v>34</v>
      </c>
    </row>
    <row r="3811" spans="1:11" hidden="1" x14ac:dyDescent="0.25">
      <c r="A3811" s="18">
        <v>3809</v>
      </c>
      <c r="B3811" t="s">
        <v>2129</v>
      </c>
      <c r="C3811" t="s">
        <v>48</v>
      </c>
      <c r="D3811" t="s">
        <v>6071</v>
      </c>
      <c r="E3811" t="s">
        <v>12</v>
      </c>
      <c r="G3811" t="s">
        <v>2131</v>
      </c>
      <c r="H3811" t="s">
        <v>14</v>
      </c>
      <c r="I3811" t="s">
        <v>15</v>
      </c>
    </row>
    <row r="3812" spans="1:11" hidden="1" x14ac:dyDescent="0.25">
      <c r="A3812" s="18">
        <v>3810</v>
      </c>
      <c r="B3812" t="s">
        <v>30</v>
      </c>
      <c r="C3812" t="s">
        <v>190</v>
      </c>
      <c r="D3812" t="s">
        <v>6072</v>
      </c>
      <c r="E3812" t="s">
        <v>12</v>
      </c>
      <c r="G3812" t="s">
        <v>33</v>
      </c>
      <c r="H3812" t="s">
        <v>14</v>
      </c>
      <c r="I3812" t="s">
        <v>34</v>
      </c>
    </row>
    <row r="3813" spans="1:11" hidden="1" x14ac:dyDescent="0.25">
      <c r="A3813" s="18">
        <v>3811</v>
      </c>
      <c r="B3813" t="s">
        <v>948</v>
      </c>
      <c r="C3813" t="s">
        <v>10</v>
      </c>
      <c r="D3813" t="s">
        <v>6073</v>
      </c>
      <c r="E3813" t="s">
        <v>12</v>
      </c>
      <c r="G3813" t="s">
        <v>950</v>
      </c>
      <c r="H3813" t="s">
        <v>14</v>
      </c>
      <c r="I3813" t="s">
        <v>15</v>
      </c>
    </row>
    <row r="3814" spans="1:11" hidden="1" x14ac:dyDescent="0.25">
      <c r="A3814" s="18">
        <v>3812</v>
      </c>
      <c r="C3814" t="s">
        <v>44</v>
      </c>
      <c r="D3814" t="s">
        <v>6074</v>
      </c>
      <c r="E3814" t="s">
        <v>12</v>
      </c>
      <c r="G3814" t="s">
        <v>154</v>
      </c>
      <c r="H3814" t="s">
        <v>14</v>
      </c>
      <c r="I3814" t="s">
        <v>34</v>
      </c>
    </row>
    <row r="3815" spans="1:11" x14ac:dyDescent="0.25">
      <c r="A3815" s="18">
        <v>2445</v>
      </c>
      <c r="C3815" t="s">
        <v>2822</v>
      </c>
      <c r="D3815" t="s">
        <v>6075</v>
      </c>
      <c r="E3815" t="s">
        <v>12</v>
      </c>
      <c r="G3815" t="s">
        <v>6076</v>
      </c>
      <c r="H3815" t="s">
        <v>38</v>
      </c>
      <c r="I3815" t="s">
        <v>2917</v>
      </c>
      <c r="K3815" s="51" t="s">
        <v>5651</v>
      </c>
    </row>
    <row r="3816" spans="1:11" hidden="1" x14ac:dyDescent="0.25">
      <c r="A3816" s="18">
        <v>3814</v>
      </c>
      <c r="B3816" t="s">
        <v>759</v>
      </c>
      <c r="C3816" t="s">
        <v>27</v>
      </c>
      <c r="D3816" t="s">
        <v>6077</v>
      </c>
      <c r="E3816" t="s">
        <v>12</v>
      </c>
      <c r="G3816" t="s">
        <v>761</v>
      </c>
      <c r="H3816" t="s">
        <v>14</v>
      </c>
      <c r="I3816" t="s">
        <v>15</v>
      </c>
    </row>
    <row r="3817" spans="1:11" hidden="1" x14ac:dyDescent="0.25">
      <c r="A3817" s="18">
        <v>3815</v>
      </c>
      <c r="B3817" t="s">
        <v>1583</v>
      </c>
      <c r="C3817" t="s">
        <v>44</v>
      </c>
      <c r="D3817" t="s">
        <v>6078</v>
      </c>
      <c r="E3817" t="s">
        <v>12</v>
      </c>
      <c r="G3817" t="s">
        <v>1585</v>
      </c>
      <c r="H3817" t="s">
        <v>14</v>
      </c>
      <c r="I3817" t="s">
        <v>15</v>
      </c>
    </row>
    <row r="3818" spans="1:11" hidden="1" x14ac:dyDescent="0.25">
      <c r="A3818" s="18">
        <v>3816</v>
      </c>
      <c r="C3818" t="s">
        <v>91</v>
      </c>
      <c r="D3818" t="s">
        <v>6079</v>
      </c>
      <c r="E3818" t="s">
        <v>12</v>
      </c>
      <c r="G3818" t="s">
        <v>1800</v>
      </c>
      <c r="H3818" t="s">
        <v>14</v>
      </c>
      <c r="I3818" t="s">
        <v>34</v>
      </c>
    </row>
    <row r="3819" spans="1:11" hidden="1" x14ac:dyDescent="0.25">
      <c r="A3819" s="18">
        <v>3817</v>
      </c>
      <c r="C3819" t="s">
        <v>44</v>
      </c>
      <c r="D3819" t="s">
        <v>6080</v>
      </c>
      <c r="E3819" t="s">
        <v>12</v>
      </c>
      <c r="G3819" t="s">
        <v>436</v>
      </c>
      <c r="H3819" t="s">
        <v>14</v>
      </c>
      <c r="I3819" t="s">
        <v>34</v>
      </c>
    </row>
    <row r="3820" spans="1:11" hidden="1" x14ac:dyDescent="0.25">
      <c r="A3820" s="18">
        <v>3818</v>
      </c>
      <c r="B3820" t="s">
        <v>3162</v>
      </c>
      <c r="C3820" t="s">
        <v>10</v>
      </c>
      <c r="D3820" t="s">
        <v>6081</v>
      </c>
      <c r="E3820" t="s">
        <v>12</v>
      </c>
      <c r="G3820" t="s">
        <v>3164</v>
      </c>
      <c r="H3820" t="s">
        <v>14</v>
      </c>
      <c r="I3820" t="s">
        <v>15</v>
      </c>
    </row>
    <row r="3821" spans="1:11" hidden="1" x14ac:dyDescent="0.25">
      <c r="A3821" s="18">
        <v>3819</v>
      </c>
      <c r="B3821" t="s">
        <v>1085</v>
      </c>
      <c r="C3821" t="s">
        <v>190</v>
      </c>
      <c r="D3821" t="s">
        <v>6082</v>
      </c>
      <c r="E3821" t="s">
        <v>12</v>
      </c>
      <c r="G3821" t="s">
        <v>1087</v>
      </c>
      <c r="H3821" t="s">
        <v>14</v>
      </c>
      <c r="I3821" t="s">
        <v>15</v>
      </c>
    </row>
    <row r="3822" spans="1:11" hidden="1" x14ac:dyDescent="0.25">
      <c r="A3822" s="18">
        <v>3820</v>
      </c>
      <c r="B3822" t="s">
        <v>2210</v>
      </c>
      <c r="C3822" t="s">
        <v>100</v>
      </c>
      <c r="D3822" t="s">
        <v>6083</v>
      </c>
      <c r="E3822" t="s">
        <v>12</v>
      </c>
      <c r="G3822" t="s">
        <v>2212</v>
      </c>
      <c r="H3822" t="s">
        <v>14</v>
      </c>
      <c r="I3822" t="s">
        <v>34</v>
      </c>
    </row>
    <row r="3823" spans="1:11" hidden="1" x14ac:dyDescent="0.25">
      <c r="A3823" s="18">
        <v>3821</v>
      </c>
      <c r="C3823" t="s">
        <v>24</v>
      </c>
      <c r="D3823" t="s">
        <v>6084</v>
      </c>
      <c r="E3823" t="s">
        <v>12</v>
      </c>
      <c r="G3823" t="s">
        <v>695</v>
      </c>
      <c r="H3823" t="s">
        <v>14</v>
      </c>
      <c r="I3823" t="s">
        <v>15</v>
      </c>
    </row>
    <row r="3824" spans="1:11" hidden="1" x14ac:dyDescent="0.25">
      <c r="A3824" s="18">
        <v>3822</v>
      </c>
      <c r="B3824" t="s">
        <v>6085</v>
      </c>
      <c r="C3824" t="s">
        <v>17</v>
      </c>
      <c r="D3824" t="s">
        <v>6086</v>
      </c>
      <c r="E3824" t="s">
        <v>12</v>
      </c>
      <c r="G3824" t="s">
        <v>6087</v>
      </c>
      <c r="H3824" t="s">
        <v>14</v>
      </c>
      <c r="I3824" t="s">
        <v>15</v>
      </c>
    </row>
    <row r="3825" spans="1:11" hidden="1" x14ac:dyDescent="0.25">
      <c r="A3825" s="18">
        <v>3823</v>
      </c>
      <c r="B3825" t="s">
        <v>583</v>
      </c>
      <c r="C3825" t="s">
        <v>190</v>
      </c>
      <c r="D3825" t="s">
        <v>6088</v>
      </c>
      <c r="E3825" t="s">
        <v>12</v>
      </c>
      <c r="G3825" t="s">
        <v>585</v>
      </c>
      <c r="H3825" t="s">
        <v>14</v>
      </c>
      <c r="I3825" t="s">
        <v>15</v>
      </c>
    </row>
    <row r="3826" spans="1:11" hidden="1" x14ac:dyDescent="0.25">
      <c r="A3826" s="18">
        <v>3824</v>
      </c>
      <c r="B3826" t="s">
        <v>1222</v>
      </c>
      <c r="C3826" t="s">
        <v>10</v>
      </c>
      <c r="D3826" t="s">
        <v>6089</v>
      </c>
      <c r="E3826" t="s">
        <v>12</v>
      </c>
      <c r="G3826" t="s">
        <v>651</v>
      </c>
      <c r="H3826" t="s">
        <v>14</v>
      </c>
      <c r="I3826" t="s">
        <v>34</v>
      </c>
    </row>
    <row r="3827" spans="1:11" x14ac:dyDescent="0.25">
      <c r="A3827" s="18">
        <v>1451</v>
      </c>
      <c r="C3827" t="s">
        <v>2822</v>
      </c>
      <c r="D3827" t="s">
        <v>6090</v>
      </c>
      <c r="E3827" t="s">
        <v>12</v>
      </c>
      <c r="G3827" t="s">
        <v>6091</v>
      </c>
      <c r="H3827" t="s">
        <v>38</v>
      </c>
      <c r="I3827" t="s">
        <v>2917</v>
      </c>
      <c r="K3827" s="51" t="s">
        <v>5651</v>
      </c>
    </row>
    <row r="3828" spans="1:11" hidden="1" x14ac:dyDescent="0.25">
      <c r="A3828" s="18">
        <v>3826</v>
      </c>
      <c r="B3828" t="s">
        <v>286</v>
      </c>
      <c r="C3828" t="s">
        <v>24</v>
      </c>
      <c r="D3828" t="s">
        <v>6092</v>
      </c>
      <c r="E3828" t="s">
        <v>12</v>
      </c>
      <c r="G3828" t="s">
        <v>288</v>
      </c>
      <c r="H3828" t="s">
        <v>14</v>
      </c>
      <c r="I3828" t="s">
        <v>15</v>
      </c>
    </row>
    <row r="3829" spans="1:11" hidden="1" x14ac:dyDescent="0.25">
      <c r="A3829" s="18">
        <v>3827</v>
      </c>
      <c r="C3829" t="s">
        <v>100</v>
      </c>
      <c r="D3829" t="s">
        <v>6093</v>
      </c>
      <c r="E3829" t="s">
        <v>12</v>
      </c>
      <c r="G3829" t="s">
        <v>2622</v>
      </c>
      <c r="H3829" t="s">
        <v>14</v>
      </c>
      <c r="I3829" t="s">
        <v>15</v>
      </c>
    </row>
    <row r="3830" spans="1:11" hidden="1" x14ac:dyDescent="0.25">
      <c r="A3830" s="18">
        <v>3828</v>
      </c>
      <c r="B3830" t="s">
        <v>336</v>
      </c>
      <c r="C3830" t="s">
        <v>27</v>
      </c>
      <c r="D3830" t="s">
        <v>6094</v>
      </c>
      <c r="E3830" t="s">
        <v>12</v>
      </c>
      <c r="G3830" t="s">
        <v>338</v>
      </c>
      <c r="H3830" t="s">
        <v>14</v>
      </c>
      <c r="I3830" t="s">
        <v>15</v>
      </c>
    </row>
    <row r="3831" spans="1:11" hidden="1" x14ac:dyDescent="0.25">
      <c r="A3831" s="18">
        <v>3829</v>
      </c>
      <c r="B3831" t="s">
        <v>3403</v>
      </c>
      <c r="C3831" t="s">
        <v>27</v>
      </c>
      <c r="D3831" t="s">
        <v>6095</v>
      </c>
      <c r="E3831" t="s">
        <v>12</v>
      </c>
      <c r="G3831" t="s">
        <v>3405</v>
      </c>
      <c r="H3831" t="s">
        <v>14</v>
      </c>
      <c r="I3831" t="s">
        <v>15</v>
      </c>
    </row>
    <row r="3832" spans="1:11" hidden="1" x14ac:dyDescent="0.25">
      <c r="A3832" s="18">
        <v>3830</v>
      </c>
      <c r="B3832" t="s">
        <v>358</v>
      </c>
      <c r="C3832" t="s">
        <v>24</v>
      </c>
      <c r="D3832" t="s">
        <v>6096</v>
      </c>
      <c r="E3832" t="s">
        <v>12</v>
      </c>
      <c r="G3832" t="s">
        <v>360</v>
      </c>
      <c r="H3832" t="s">
        <v>14</v>
      </c>
      <c r="I3832" t="s">
        <v>15</v>
      </c>
    </row>
    <row r="3833" spans="1:11" hidden="1" x14ac:dyDescent="0.25">
      <c r="A3833" s="18">
        <v>3831</v>
      </c>
      <c r="C3833" t="s">
        <v>5306</v>
      </c>
      <c r="D3833" t="s">
        <v>6097</v>
      </c>
      <c r="E3833" t="s">
        <v>12</v>
      </c>
      <c r="G3833" t="s">
        <v>6098</v>
      </c>
      <c r="H3833" t="s">
        <v>1488</v>
      </c>
      <c r="I3833" t="s">
        <v>770</v>
      </c>
    </row>
    <row r="3834" spans="1:11" hidden="1" x14ac:dyDescent="0.25">
      <c r="A3834" s="18">
        <v>3832</v>
      </c>
      <c r="B3834" t="s">
        <v>859</v>
      </c>
      <c r="C3834" t="s">
        <v>27</v>
      </c>
      <c r="D3834" t="s">
        <v>6099</v>
      </c>
      <c r="E3834" t="s">
        <v>12</v>
      </c>
      <c r="G3834" t="s">
        <v>861</v>
      </c>
      <c r="H3834" t="s">
        <v>14</v>
      </c>
      <c r="I3834" t="s">
        <v>15</v>
      </c>
    </row>
    <row r="3835" spans="1:11" hidden="1" x14ac:dyDescent="0.25">
      <c r="A3835" s="18">
        <v>3833</v>
      </c>
      <c r="B3835" t="s">
        <v>918</v>
      </c>
      <c r="C3835" t="s">
        <v>27</v>
      </c>
      <c r="D3835" t="s">
        <v>6100</v>
      </c>
      <c r="E3835" t="s">
        <v>12</v>
      </c>
      <c r="G3835" t="s">
        <v>920</v>
      </c>
      <c r="H3835" t="s">
        <v>14</v>
      </c>
      <c r="I3835" t="s">
        <v>15</v>
      </c>
    </row>
    <row r="3836" spans="1:11" hidden="1" x14ac:dyDescent="0.25">
      <c r="A3836" s="18">
        <v>3834</v>
      </c>
      <c r="B3836" t="s">
        <v>452</v>
      </c>
      <c r="C3836" t="s">
        <v>44</v>
      </c>
      <c r="D3836" t="s">
        <v>6101</v>
      </c>
      <c r="E3836" t="s">
        <v>12</v>
      </c>
      <c r="G3836" t="s">
        <v>454</v>
      </c>
      <c r="H3836" t="s">
        <v>14</v>
      </c>
      <c r="I3836" t="s">
        <v>15</v>
      </c>
    </row>
    <row r="3837" spans="1:11" hidden="1" x14ac:dyDescent="0.25">
      <c r="A3837" s="18">
        <v>3835</v>
      </c>
      <c r="B3837" t="s">
        <v>2863</v>
      </c>
      <c r="C3837" t="s">
        <v>44</v>
      </c>
      <c r="D3837" t="s">
        <v>6102</v>
      </c>
      <c r="E3837" t="s">
        <v>12</v>
      </c>
      <c r="G3837" t="s">
        <v>2865</v>
      </c>
      <c r="H3837" t="s">
        <v>14</v>
      </c>
      <c r="I3837" t="s">
        <v>15</v>
      </c>
    </row>
    <row r="3838" spans="1:11" x14ac:dyDescent="0.25">
      <c r="A3838" s="18">
        <v>422</v>
      </c>
      <c r="C3838" t="s">
        <v>2822</v>
      </c>
      <c r="D3838" t="s">
        <v>6103</v>
      </c>
      <c r="E3838" t="s">
        <v>12</v>
      </c>
      <c r="G3838" t="s">
        <v>6104</v>
      </c>
      <c r="H3838" t="s">
        <v>38</v>
      </c>
      <c r="I3838" t="s">
        <v>2917</v>
      </c>
      <c r="K3838" s="51" t="s">
        <v>5651</v>
      </c>
    </row>
    <row r="3839" spans="1:11" hidden="1" x14ac:dyDescent="0.25">
      <c r="A3839" s="18">
        <v>3837</v>
      </c>
      <c r="B3839" t="s">
        <v>4637</v>
      </c>
      <c r="C3839" t="s">
        <v>27</v>
      </c>
      <c r="D3839" t="s">
        <v>6105</v>
      </c>
      <c r="E3839" t="s">
        <v>12</v>
      </c>
      <c r="G3839" t="s">
        <v>4639</v>
      </c>
      <c r="H3839" t="s">
        <v>14</v>
      </c>
      <c r="I3839" t="s">
        <v>15</v>
      </c>
    </row>
    <row r="3840" spans="1:11" hidden="1" x14ac:dyDescent="0.25">
      <c r="A3840" s="18">
        <v>3838</v>
      </c>
      <c r="B3840" t="s">
        <v>398</v>
      </c>
      <c r="C3840" t="s">
        <v>10</v>
      </c>
      <c r="D3840" t="s">
        <v>6106</v>
      </c>
      <c r="E3840" t="s">
        <v>12</v>
      </c>
      <c r="G3840" t="s">
        <v>400</v>
      </c>
      <c r="H3840" t="s">
        <v>14</v>
      </c>
      <c r="I3840" t="s">
        <v>34</v>
      </c>
    </row>
    <row r="3841" spans="1:9" hidden="1" x14ac:dyDescent="0.25">
      <c r="A3841" s="18">
        <v>3839</v>
      </c>
      <c r="B3841" t="s">
        <v>1795</v>
      </c>
      <c r="C3841" t="s">
        <v>24</v>
      </c>
      <c r="D3841" t="s">
        <v>6107</v>
      </c>
      <c r="E3841" t="s">
        <v>12</v>
      </c>
      <c r="G3841" t="s">
        <v>1797</v>
      </c>
      <c r="H3841" t="s">
        <v>14</v>
      </c>
      <c r="I3841" t="s">
        <v>34</v>
      </c>
    </row>
    <row r="3842" spans="1:9" hidden="1" x14ac:dyDescent="0.25">
      <c r="A3842" s="18">
        <v>3840</v>
      </c>
      <c r="B3842" t="s">
        <v>915</v>
      </c>
      <c r="C3842" t="s">
        <v>100</v>
      </c>
      <c r="D3842" t="s">
        <v>6108</v>
      </c>
      <c r="E3842" t="s">
        <v>12</v>
      </c>
      <c r="G3842" t="s">
        <v>917</v>
      </c>
      <c r="H3842" t="s">
        <v>14</v>
      </c>
      <c r="I3842" t="s">
        <v>15</v>
      </c>
    </row>
    <row r="3843" spans="1:9" hidden="1" x14ac:dyDescent="0.25">
      <c r="A3843" s="18">
        <v>3841</v>
      </c>
      <c r="B3843" t="s">
        <v>875</v>
      </c>
      <c r="C3843" t="s">
        <v>27</v>
      </c>
      <c r="D3843" t="s">
        <v>6109</v>
      </c>
      <c r="E3843" t="s">
        <v>12</v>
      </c>
      <c r="G3843" t="s">
        <v>877</v>
      </c>
      <c r="H3843" t="s">
        <v>14</v>
      </c>
      <c r="I3843" t="s">
        <v>15</v>
      </c>
    </row>
    <row r="3844" spans="1:9" hidden="1" x14ac:dyDescent="0.25">
      <c r="A3844" s="18">
        <v>3842</v>
      </c>
      <c r="B3844" t="s">
        <v>1789</v>
      </c>
      <c r="C3844" t="s">
        <v>31</v>
      </c>
      <c r="D3844" t="s">
        <v>6110</v>
      </c>
      <c r="E3844" t="s">
        <v>12</v>
      </c>
      <c r="G3844" t="s">
        <v>1791</v>
      </c>
      <c r="H3844" t="s">
        <v>14</v>
      </c>
      <c r="I3844" t="s">
        <v>15</v>
      </c>
    </row>
    <row r="3845" spans="1:9" hidden="1" x14ac:dyDescent="0.25">
      <c r="A3845" s="18">
        <v>3843</v>
      </c>
      <c r="B3845" t="s">
        <v>146</v>
      </c>
      <c r="C3845" t="s">
        <v>48</v>
      </c>
      <c r="D3845" t="s">
        <v>6111</v>
      </c>
      <c r="E3845" t="s">
        <v>12</v>
      </c>
      <c r="G3845" t="s">
        <v>148</v>
      </c>
      <c r="H3845" t="s">
        <v>14</v>
      </c>
      <c r="I3845" t="s">
        <v>15</v>
      </c>
    </row>
    <row r="3846" spans="1:9" hidden="1" x14ac:dyDescent="0.25">
      <c r="A3846" s="18">
        <v>3844</v>
      </c>
      <c r="B3846" t="s">
        <v>788</v>
      </c>
      <c r="C3846" t="s">
        <v>31</v>
      </c>
      <c r="D3846" t="s">
        <v>6112</v>
      </c>
      <c r="E3846" t="s">
        <v>12</v>
      </c>
      <c r="G3846" t="s">
        <v>87</v>
      </c>
      <c r="H3846" t="s">
        <v>14</v>
      </c>
      <c r="I3846" t="s">
        <v>34</v>
      </c>
    </row>
    <row r="3847" spans="1:9" hidden="1" x14ac:dyDescent="0.25">
      <c r="A3847" s="18">
        <v>3845</v>
      </c>
      <c r="B3847" t="s">
        <v>718</v>
      </c>
      <c r="C3847" t="s">
        <v>190</v>
      </c>
      <c r="D3847" t="s">
        <v>6113</v>
      </c>
      <c r="E3847" t="s">
        <v>12</v>
      </c>
      <c r="G3847" t="s">
        <v>720</v>
      </c>
      <c r="H3847" t="s">
        <v>14</v>
      </c>
      <c r="I3847" t="s">
        <v>15</v>
      </c>
    </row>
    <row r="3848" spans="1:9" hidden="1" x14ac:dyDescent="0.25">
      <c r="A3848" s="18">
        <v>3846</v>
      </c>
      <c r="C3848" t="s">
        <v>44</v>
      </c>
      <c r="D3848" t="s">
        <v>6114</v>
      </c>
      <c r="E3848" t="s">
        <v>12</v>
      </c>
      <c r="G3848" t="s">
        <v>1179</v>
      </c>
      <c r="H3848" t="s">
        <v>14</v>
      </c>
      <c r="I3848" t="s">
        <v>15</v>
      </c>
    </row>
    <row r="3849" spans="1:9" hidden="1" x14ac:dyDescent="0.25">
      <c r="A3849" s="18">
        <v>3847</v>
      </c>
      <c r="B3849" t="s">
        <v>164</v>
      </c>
      <c r="C3849" t="s">
        <v>190</v>
      </c>
      <c r="D3849" t="s">
        <v>6115</v>
      </c>
      <c r="E3849" t="s">
        <v>12</v>
      </c>
      <c r="G3849" t="s">
        <v>166</v>
      </c>
      <c r="H3849" t="s">
        <v>14</v>
      </c>
      <c r="I3849" t="s">
        <v>15</v>
      </c>
    </row>
    <row r="3850" spans="1:9" hidden="1" x14ac:dyDescent="0.25">
      <c r="A3850" s="18">
        <v>3848</v>
      </c>
      <c r="C3850" t="s">
        <v>10</v>
      </c>
      <c r="D3850" t="s">
        <v>6116</v>
      </c>
      <c r="E3850" t="s">
        <v>12</v>
      </c>
      <c r="G3850" t="s">
        <v>695</v>
      </c>
      <c r="H3850" t="s">
        <v>14</v>
      </c>
      <c r="I3850" t="s">
        <v>15</v>
      </c>
    </row>
    <row r="3851" spans="1:9" hidden="1" x14ac:dyDescent="0.25">
      <c r="A3851" s="18">
        <v>3849</v>
      </c>
      <c r="B3851" t="s">
        <v>821</v>
      </c>
      <c r="C3851" t="s">
        <v>31</v>
      </c>
      <c r="D3851" t="s">
        <v>6117</v>
      </c>
      <c r="E3851" t="s">
        <v>12</v>
      </c>
      <c r="G3851" t="s">
        <v>823</v>
      </c>
      <c r="H3851" t="s">
        <v>14</v>
      </c>
      <c r="I3851" t="s">
        <v>15</v>
      </c>
    </row>
    <row r="3852" spans="1:9" hidden="1" x14ac:dyDescent="0.25">
      <c r="A3852" s="18">
        <v>3850</v>
      </c>
      <c r="B3852" t="s">
        <v>1466</v>
      </c>
      <c r="C3852" t="s">
        <v>27</v>
      </c>
      <c r="D3852" t="s">
        <v>6118</v>
      </c>
      <c r="E3852" t="s">
        <v>12</v>
      </c>
      <c r="G3852" t="s">
        <v>1468</v>
      </c>
      <c r="H3852" t="s">
        <v>14</v>
      </c>
      <c r="I3852" t="s">
        <v>15</v>
      </c>
    </row>
    <row r="3853" spans="1:9" hidden="1" x14ac:dyDescent="0.25">
      <c r="A3853" s="18">
        <v>3851</v>
      </c>
      <c r="B3853" t="s">
        <v>486</v>
      </c>
      <c r="C3853" t="s">
        <v>190</v>
      </c>
      <c r="D3853" t="s">
        <v>6119</v>
      </c>
      <c r="E3853" t="s">
        <v>12</v>
      </c>
      <c r="G3853" t="s">
        <v>488</v>
      </c>
      <c r="H3853" t="s">
        <v>14</v>
      </c>
      <c r="I3853" t="s">
        <v>15</v>
      </c>
    </row>
    <row r="3854" spans="1:9" hidden="1" x14ac:dyDescent="0.25">
      <c r="A3854" s="18">
        <v>3852</v>
      </c>
      <c r="B3854" t="s">
        <v>392</v>
      </c>
      <c r="C3854" t="s">
        <v>100</v>
      </c>
      <c r="D3854" t="s">
        <v>6120</v>
      </c>
      <c r="E3854" t="s">
        <v>12</v>
      </c>
      <c r="G3854" t="s">
        <v>394</v>
      </c>
      <c r="H3854" t="s">
        <v>14</v>
      </c>
      <c r="I3854" t="s">
        <v>15</v>
      </c>
    </row>
    <row r="3855" spans="1:9" hidden="1" x14ac:dyDescent="0.25">
      <c r="A3855" s="18">
        <v>3853</v>
      </c>
      <c r="B3855" t="s">
        <v>792</v>
      </c>
      <c r="C3855" t="s">
        <v>71</v>
      </c>
      <c r="D3855" t="s">
        <v>6121</v>
      </c>
      <c r="E3855" t="s">
        <v>12</v>
      </c>
      <c r="G3855" t="s">
        <v>794</v>
      </c>
      <c r="H3855" t="s">
        <v>14</v>
      </c>
      <c r="I3855" t="s">
        <v>15</v>
      </c>
    </row>
    <row r="3856" spans="1:9" hidden="1" x14ac:dyDescent="0.25">
      <c r="A3856" s="18">
        <v>3854</v>
      </c>
      <c r="B3856" t="s">
        <v>1750</v>
      </c>
      <c r="C3856" t="s">
        <v>71</v>
      </c>
      <c r="D3856" t="s">
        <v>6122</v>
      </c>
      <c r="E3856" t="s">
        <v>12</v>
      </c>
      <c r="G3856" t="s">
        <v>1752</v>
      </c>
      <c r="H3856" t="s">
        <v>14</v>
      </c>
      <c r="I3856" t="s">
        <v>15</v>
      </c>
    </row>
    <row r="3857" spans="1:11" x14ac:dyDescent="0.25">
      <c r="A3857" s="18">
        <v>3330</v>
      </c>
      <c r="C3857" t="s">
        <v>2822</v>
      </c>
      <c r="D3857" t="s">
        <v>6123</v>
      </c>
      <c r="E3857" t="s">
        <v>12</v>
      </c>
      <c r="G3857" t="s">
        <v>6124</v>
      </c>
      <c r="H3857" t="s">
        <v>38</v>
      </c>
      <c r="I3857" t="s">
        <v>2917</v>
      </c>
      <c r="K3857" s="51" t="s">
        <v>5651</v>
      </c>
    </row>
    <row r="3858" spans="1:11" hidden="1" x14ac:dyDescent="0.25">
      <c r="A3858" s="18">
        <v>3856</v>
      </c>
      <c r="B3858" t="s">
        <v>1795</v>
      </c>
      <c r="C3858" t="s">
        <v>10</v>
      </c>
      <c r="D3858" t="s">
        <v>6125</v>
      </c>
      <c r="E3858" t="s">
        <v>12</v>
      </c>
      <c r="G3858" t="s">
        <v>1797</v>
      </c>
      <c r="H3858" t="s">
        <v>14</v>
      </c>
      <c r="I3858" t="s">
        <v>34</v>
      </c>
    </row>
    <row r="3859" spans="1:11" hidden="1" x14ac:dyDescent="0.25">
      <c r="A3859" s="18">
        <v>3857</v>
      </c>
      <c r="B3859" t="s">
        <v>1417</v>
      </c>
      <c r="C3859" t="s">
        <v>100</v>
      </c>
      <c r="D3859" t="s">
        <v>6126</v>
      </c>
      <c r="E3859" t="s">
        <v>12</v>
      </c>
      <c r="G3859" t="s">
        <v>1419</v>
      </c>
      <c r="H3859" t="s">
        <v>14</v>
      </c>
      <c r="I3859" t="s">
        <v>34</v>
      </c>
    </row>
    <row r="3860" spans="1:11" hidden="1" x14ac:dyDescent="0.25">
      <c r="A3860" s="18">
        <v>3858</v>
      </c>
      <c r="B3860" t="s">
        <v>131</v>
      </c>
      <c r="C3860" t="s">
        <v>44</v>
      </c>
      <c r="D3860" t="s">
        <v>6127</v>
      </c>
      <c r="E3860" t="s">
        <v>12</v>
      </c>
      <c r="G3860" t="s">
        <v>1084</v>
      </c>
      <c r="H3860" t="s">
        <v>14</v>
      </c>
      <c r="I3860" t="s">
        <v>15</v>
      </c>
    </row>
    <row r="3861" spans="1:11" hidden="1" x14ac:dyDescent="0.25">
      <c r="A3861" s="18">
        <v>3859</v>
      </c>
      <c r="B3861" t="s">
        <v>2040</v>
      </c>
      <c r="C3861" t="s">
        <v>71</v>
      </c>
      <c r="D3861" t="s">
        <v>6128</v>
      </c>
      <c r="E3861" t="s">
        <v>12</v>
      </c>
      <c r="G3861" t="s">
        <v>2042</v>
      </c>
      <c r="H3861" t="s">
        <v>14</v>
      </c>
      <c r="I3861" t="s">
        <v>15</v>
      </c>
    </row>
    <row r="3862" spans="1:11" hidden="1" x14ac:dyDescent="0.25">
      <c r="A3862" s="18">
        <v>3860</v>
      </c>
      <c r="B3862" t="s">
        <v>2084</v>
      </c>
      <c r="C3862" t="s">
        <v>190</v>
      </c>
      <c r="D3862" t="s">
        <v>6129</v>
      </c>
      <c r="E3862" t="s">
        <v>12</v>
      </c>
      <c r="G3862" t="s">
        <v>2086</v>
      </c>
      <c r="H3862" t="s">
        <v>14</v>
      </c>
      <c r="I3862" t="s">
        <v>15</v>
      </c>
    </row>
    <row r="3863" spans="1:11" hidden="1" x14ac:dyDescent="0.25">
      <c r="A3863" s="18">
        <v>3861</v>
      </c>
      <c r="B3863" t="s">
        <v>283</v>
      </c>
      <c r="C3863" t="s">
        <v>44</v>
      </c>
      <c r="D3863" t="s">
        <v>6130</v>
      </c>
      <c r="E3863" t="s">
        <v>12</v>
      </c>
      <c r="G3863" t="s">
        <v>285</v>
      </c>
      <c r="H3863" t="s">
        <v>14</v>
      </c>
      <c r="I3863" t="s">
        <v>15</v>
      </c>
    </row>
    <row r="3864" spans="1:11" hidden="1" x14ac:dyDescent="0.25">
      <c r="A3864" s="18">
        <v>3862</v>
      </c>
      <c r="B3864" t="s">
        <v>333</v>
      </c>
      <c r="C3864" t="s">
        <v>143</v>
      </c>
      <c r="D3864" t="s">
        <v>6131</v>
      </c>
      <c r="E3864" t="s">
        <v>12</v>
      </c>
      <c r="G3864" t="s">
        <v>335</v>
      </c>
      <c r="H3864" t="s">
        <v>14</v>
      </c>
      <c r="I3864" t="s">
        <v>15</v>
      </c>
    </row>
    <row r="3865" spans="1:11" hidden="1" x14ac:dyDescent="0.25">
      <c r="A3865" s="18">
        <v>3863</v>
      </c>
      <c r="B3865" t="s">
        <v>1433</v>
      </c>
      <c r="C3865" t="s">
        <v>190</v>
      </c>
      <c r="D3865" t="s">
        <v>6132</v>
      </c>
      <c r="E3865" t="s">
        <v>12</v>
      </c>
      <c r="G3865" t="s">
        <v>1435</v>
      </c>
      <c r="H3865" t="s">
        <v>14</v>
      </c>
      <c r="I3865" t="s">
        <v>15</v>
      </c>
    </row>
    <row r="3866" spans="1:11" x14ac:dyDescent="0.25">
      <c r="A3866" s="18">
        <v>1946</v>
      </c>
      <c r="C3866" t="s">
        <v>2822</v>
      </c>
      <c r="D3866" t="s">
        <v>6133</v>
      </c>
      <c r="E3866" t="s">
        <v>12</v>
      </c>
      <c r="G3866" t="s">
        <v>6134</v>
      </c>
      <c r="H3866" t="s">
        <v>38</v>
      </c>
      <c r="I3866" t="s">
        <v>2917</v>
      </c>
      <c r="K3866" s="51" t="s">
        <v>5651</v>
      </c>
    </row>
    <row r="3867" spans="1:11" hidden="1" x14ac:dyDescent="0.25">
      <c r="A3867" s="18">
        <v>3865</v>
      </c>
      <c r="B3867" t="s">
        <v>492</v>
      </c>
      <c r="C3867" t="s">
        <v>24</v>
      </c>
      <c r="D3867" t="s">
        <v>6135</v>
      </c>
      <c r="E3867" t="s">
        <v>12</v>
      </c>
      <c r="G3867" t="s">
        <v>494</v>
      </c>
      <c r="H3867" t="s">
        <v>14</v>
      </c>
      <c r="I3867" t="s">
        <v>34</v>
      </c>
    </row>
    <row r="3868" spans="1:11" hidden="1" x14ac:dyDescent="0.25">
      <c r="A3868" s="18">
        <v>3866</v>
      </c>
      <c r="C3868" t="s">
        <v>24</v>
      </c>
      <c r="D3868" t="s">
        <v>6136</v>
      </c>
      <c r="E3868" t="s">
        <v>12</v>
      </c>
      <c r="G3868" t="s">
        <v>1244</v>
      </c>
      <c r="H3868" t="s">
        <v>14</v>
      </c>
      <c r="I3868" t="s">
        <v>15</v>
      </c>
    </row>
    <row r="3869" spans="1:11" hidden="1" x14ac:dyDescent="0.25">
      <c r="A3869" s="18">
        <v>3867</v>
      </c>
      <c r="B3869" t="s">
        <v>718</v>
      </c>
      <c r="C3869" t="s">
        <v>200</v>
      </c>
      <c r="D3869" t="s">
        <v>6137</v>
      </c>
      <c r="E3869" t="s">
        <v>12</v>
      </c>
      <c r="G3869" t="s">
        <v>720</v>
      </c>
      <c r="H3869" t="s">
        <v>14</v>
      </c>
      <c r="I3869" t="s">
        <v>15</v>
      </c>
    </row>
    <row r="3870" spans="1:11" hidden="1" x14ac:dyDescent="0.25">
      <c r="A3870" s="18">
        <v>3868</v>
      </c>
      <c r="C3870" t="s">
        <v>24</v>
      </c>
      <c r="D3870" t="s">
        <v>6138</v>
      </c>
      <c r="E3870" t="s">
        <v>12</v>
      </c>
      <c r="G3870" t="s">
        <v>1149</v>
      </c>
      <c r="H3870" t="s">
        <v>14</v>
      </c>
      <c r="I3870" t="s">
        <v>777</v>
      </c>
    </row>
    <row r="3871" spans="1:11" hidden="1" x14ac:dyDescent="0.25">
      <c r="A3871" s="18">
        <v>3869</v>
      </c>
      <c r="B3871" t="s">
        <v>6139</v>
      </c>
      <c r="C3871" t="s">
        <v>48</v>
      </c>
      <c r="D3871" t="s">
        <v>6140</v>
      </c>
      <c r="E3871" t="s">
        <v>12</v>
      </c>
      <c r="G3871" t="s">
        <v>6141</v>
      </c>
      <c r="H3871" t="s">
        <v>14</v>
      </c>
      <c r="I3871" t="s">
        <v>15</v>
      </c>
    </row>
    <row r="3872" spans="1:11" hidden="1" x14ac:dyDescent="0.25">
      <c r="A3872" s="18">
        <v>3870</v>
      </c>
      <c r="B3872" t="s">
        <v>881</v>
      </c>
      <c r="C3872" t="s">
        <v>91</v>
      </c>
      <c r="D3872" t="s">
        <v>6142</v>
      </c>
      <c r="E3872" t="s">
        <v>12</v>
      </c>
      <c r="G3872" t="s">
        <v>883</v>
      </c>
      <c r="H3872" t="s">
        <v>14</v>
      </c>
      <c r="I3872" t="s">
        <v>15</v>
      </c>
    </row>
    <row r="3873" spans="1:11" x14ac:dyDescent="0.25">
      <c r="A3873" s="18">
        <v>3813</v>
      </c>
      <c r="C3873" t="s">
        <v>2822</v>
      </c>
      <c r="D3873" t="s">
        <v>6143</v>
      </c>
      <c r="E3873" t="s">
        <v>12</v>
      </c>
      <c r="G3873" t="s">
        <v>6144</v>
      </c>
      <c r="H3873" t="s">
        <v>38</v>
      </c>
      <c r="I3873" t="s">
        <v>2917</v>
      </c>
      <c r="K3873" s="51" t="s">
        <v>5651</v>
      </c>
    </row>
    <row r="3874" spans="1:11" hidden="1" x14ac:dyDescent="0.25">
      <c r="A3874" s="18">
        <v>3872</v>
      </c>
      <c r="B3874" t="s">
        <v>749</v>
      </c>
      <c r="C3874" t="s">
        <v>27</v>
      </c>
      <c r="D3874" t="s">
        <v>6145</v>
      </c>
      <c r="E3874" t="s">
        <v>12</v>
      </c>
      <c r="G3874" t="s">
        <v>751</v>
      </c>
      <c r="H3874" t="s">
        <v>14</v>
      </c>
      <c r="I3874" t="s">
        <v>15</v>
      </c>
    </row>
    <row r="3875" spans="1:11" hidden="1" x14ac:dyDescent="0.25">
      <c r="A3875" s="18">
        <v>3873</v>
      </c>
      <c r="B3875" t="s">
        <v>1907</v>
      </c>
      <c r="C3875" t="s">
        <v>24</v>
      </c>
      <c r="D3875" t="s">
        <v>6146</v>
      </c>
      <c r="E3875" t="s">
        <v>12</v>
      </c>
      <c r="G3875" t="s">
        <v>1909</v>
      </c>
      <c r="H3875" t="s">
        <v>14</v>
      </c>
      <c r="I3875" t="s">
        <v>15</v>
      </c>
    </row>
    <row r="3876" spans="1:11" hidden="1" x14ac:dyDescent="0.25">
      <c r="A3876" s="18">
        <v>3874</v>
      </c>
      <c r="B3876" t="s">
        <v>6147</v>
      </c>
      <c r="C3876" t="s">
        <v>17</v>
      </c>
      <c r="D3876" t="s">
        <v>6148</v>
      </c>
      <c r="E3876" t="s">
        <v>12</v>
      </c>
      <c r="G3876" t="s">
        <v>6149</v>
      </c>
      <c r="H3876" t="s">
        <v>14</v>
      </c>
      <c r="I3876" t="s">
        <v>15</v>
      </c>
    </row>
    <row r="3877" spans="1:11" hidden="1" x14ac:dyDescent="0.25">
      <c r="A3877" s="18">
        <v>3875</v>
      </c>
      <c r="B3877" t="s">
        <v>2897</v>
      </c>
      <c r="C3877" t="s">
        <v>31</v>
      </c>
      <c r="D3877" t="s">
        <v>6150</v>
      </c>
      <c r="E3877" t="s">
        <v>12</v>
      </c>
      <c r="G3877" t="s">
        <v>496</v>
      </c>
      <c r="H3877" t="s">
        <v>14</v>
      </c>
      <c r="I3877" t="s">
        <v>34</v>
      </c>
    </row>
    <row r="3878" spans="1:11" hidden="1" x14ac:dyDescent="0.25">
      <c r="A3878" s="18">
        <v>3876</v>
      </c>
      <c r="B3878" t="s">
        <v>2392</v>
      </c>
      <c r="C3878" t="s">
        <v>24</v>
      </c>
      <c r="D3878" t="s">
        <v>6151</v>
      </c>
      <c r="E3878" t="s">
        <v>12</v>
      </c>
      <c r="G3878" t="s">
        <v>2394</v>
      </c>
      <c r="H3878" t="s">
        <v>14</v>
      </c>
      <c r="I3878" t="s">
        <v>15</v>
      </c>
    </row>
    <row r="3879" spans="1:11" hidden="1" x14ac:dyDescent="0.25">
      <c r="A3879" s="18">
        <v>3877</v>
      </c>
      <c r="B3879" t="s">
        <v>5229</v>
      </c>
      <c r="C3879" t="s">
        <v>31</v>
      </c>
      <c r="D3879" t="s">
        <v>6152</v>
      </c>
      <c r="E3879" t="s">
        <v>12</v>
      </c>
      <c r="G3879" t="s">
        <v>1850</v>
      </c>
      <c r="H3879" t="s">
        <v>14</v>
      </c>
      <c r="I3879" t="s">
        <v>34</v>
      </c>
    </row>
    <row r="3880" spans="1:11" x14ac:dyDescent="0.25">
      <c r="A3880" s="18">
        <v>644</v>
      </c>
      <c r="C3880" t="s">
        <v>2822</v>
      </c>
      <c r="D3880" t="s">
        <v>6153</v>
      </c>
      <c r="E3880" t="s">
        <v>12</v>
      </c>
      <c r="G3880" t="s">
        <v>6154</v>
      </c>
      <c r="H3880" t="s">
        <v>38</v>
      </c>
      <c r="I3880" t="s">
        <v>2917</v>
      </c>
      <c r="K3880" s="51" t="s">
        <v>5651</v>
      </c>
    </row>
    <row r="3881" spans="1:11" x14ac:dyDescent="0.25">
      <c r="A3881" s="18">
        <v>693</v>
      </c>
      <c r="C3881" t="s">
        <v>2822</v>
      </c>
      <c r="D3881" t="s">
        <v>6155</v>
      </c>
      <c r="E3881" t="s">
        <v>12</v>
      </c>
      <c r="G3881" t="s">
        <v>6156</v>
      </c>
      <c r="H3881" t="s">
        <v>38</v>
      </c>
      <c r="I3881" t="s">
        <v>2917</v>
      </c>
      <c r="K3881" s="51" t="s">
        <v>5651</v>
      </c>
    </row>
    <row r="3882" spans="1:11" hidden="1" x14ac:dyDescent="0.25">
      <c r="A3882" s="18">
        <v>3880</v>
      </c>
      <c r="B3882" t="s">
        <v>325</v>
      </c>
      <c r="C3882" t="s">
        <v>48</v>
      </c>
      <c r="D3882" t="s">
        <v>6157</v>
      </c>
      <c r="E3882" t="s">
        <v>12</v>
      </c>
      <c r="G3882" t="s">
        <v>327</v>
      </c>
      <c r="H3882" t="s">
        <v>14</v>
      </c>
      <c r="I3882" t="s">
        <v>15</v>
      </c>
    </row>
    <row r="3883" spans="1:11" hidden="1" x14ac:dyDescent="0.25">
      <c r="A3883" s="18">
        <v>3881</v>
      </c>
      <c r="B3883" t="s">
        <v>429</v>
      </c>
      <c r="C3883" t="s">
        <v>27</v>
      </c>
      <c r="D3883" t="s">
        <v>6158</v>
      </c>
      <c r="E3883" t="s">
        <v>12</v>
      </c>
      <c r="G3883" t="s">
        <v>431</v>
      </c>
      <c r="H3883" t="s">
        <v>14</v>
      </c>
      <c r="I3883" t="s">
        <v>15</v>
      </c>
    </row>
    <row r="3884" spans="1:11" hidden="1" x14ac:dyDescent="0.25">
      <c r="A3884" s="18">
        <v>3882</v>
      </c>
      <c r="B3884" t="s">
        <v>1281</v>
      </c>
      <c r="C3884" t="s">
        <v>91</v>
      </c>
      <c r="D3884" t="s">
        <v>6159</v>
      </c>
      <c r="E3884" t="s">
        <v>12</v>
      </c>
      <c r="G3884" t="s">
        <v>1283</v>
      </c>
      <c r="H3884" t="s">
        <v>14</v>
      </c>
      <c r="I3884" t="s">
        <v>15</v>
      </c>
    </row>
    <row r="3885" spans="1:11" hidden="1" x14ac:dyDescent="0.25">
      <c r="A3885" s="18">
        <v>3883</v>
      </c>
      <c r="B3885" t="s">
        <v>210</v>
      </c>
      <c r="C3885" t="s">
        <v>27</v>
      </c>
      <c r="D3885" t="s">
        <v>6160</v>
      </c>
      <c r="E3885" t="s">
        <v>12</v>
      </c>
      <c r="G3885" t="s">
        <v>212</v>
      </c>
      <c r="H3885" t="s">
        <v>14</v>
      </c>
      <c r="I3885" t="s">
        <v>15</v>
      </c>
    </row>
    <row r="3886" spans="1:11" hidden="1" x14ac:dyDescent="0.25">
      <c r="A3886" s="18">
        <v>3884</v>
      </c>
      <c r="B3886" t="s">
        <v>1150</v>
      </c>
      <c r="C3886" t="s">
        <v>91</v>
      </c>
      <c r="D3886" t="s">
        <v>6161</v>
      </c>
      <c r="E3886" t="s">
        <v>12</v>
      </c>
      <c r="G3886" t="s">
        <v>1152</v>
      </c>
      <c r="H3886" t="s">
        <v>14</v>
      </c>
      <c r="I3886" t="s">
        <v>15</v>
      </c>
    </row>
    <row r="3887" spans="1:11" hidden="1" x14ac:dyDescent="0.25">
      <c r="A3887" s="18">
        <v>3885</v>
      </c>
      <c r="B3887" t="s">
        <v>164</v>
      </c>
      <c r="C3887" t="s">
        <v>71</v>
      </c>
      <c r="D3887" t="s">
        <v>6162</v>
      </c>
      <c r="E3887" t="s">
        <v>12</v>
      </c>
      <c r="G3887" t="s">
        <v>166</v>
      </c>
      <c r="H3887" t="s">
        <v>14</v>
      </c>
      <c r="I3887" t="s">
        <v>15</v>
      </c>
    </row>
    <row r="3888" spans="1:11" hidden="1" x14ac:dyDescent="0.25">
      <c r="A3888" s="18">
        <v>3886</v>
      </c>
      <c r="B3888" t="s">
        <v>388</v>
      </c>
      <c r="C3888" t="s">
        <v>24</v>
      </c>
      <c r="D3888" t="s">
        <v>6163</v>
      </c>
      <c r="E3888" t="s">
        <v>12</v>
      </c>
      <c r="G3888" t="s">
        <v>391</v>
      </c>
      <c r="H3888" t="s">
        <v>14</v>
      </c>
      <c r="I3888" t="s">
        <v>15</v>
      </c>
    </row>
    <row r="3889" spans="1:11" hidden="1" x14ac:dyDescent="0.25">
      <c r="A3889" s="18">
        <v>3887</v>
      </c>
      <c r="B3889" t="s">
        <v>1360</v>
      </c>
      <c r="C3889" t="s">
        <v>10</v>
      </c>
      <c r="D3889" t="s">
        <v>6164</v>
      </c>
      <c r="E3889" t="s">
        <v>12</v>
      </c>
      <c r="G3889" t="s">
        <v>1362</v>
      </c>
      <c r="H3889" t="s">
        <v>14</v>
      </c>
      <c r="I3889" t="s">
        <v>15</v>
      </c>
    </row>
    <row r="3890" spans="1:11" hidden="1" x14ac:dyDescent="0.25">
      <c r="A3890" s="18">
        <v>3888</v>
      </c>
      <c r="B3890" t="s">
        <v>210</v>
      </c>
      <c r="C3890" t="s">
        <v>143</v>
      </c>
      <c r="D3890" t="s">
        <v>6165</v>
      </c>
      <c r="E3890" t="s">
        <v>12</v>
      </c>
      <c r="G3890" t="s">
        <v>212</v>
      </c>
      <c r="H3890" t="s">
        <v>14</v>
      </c>
      <c r="I3890" t="s">
        <v>15</v>
      </c>
    </row>
    <row r="3891" spans="1:11" hidden="1" x14ac:dyDescent="0.25">
      <c r="A3891" s="18">
        <v>3889</v>
      </c>
      <c r="B3891" t="s">
        <v>186</v>
      </c>
      <c r="C3891" t="s">
        <v>31</v>
      </c>
      <c r="D3891" t="s">
        <v>6166</v>
      </c>
      <c r="E3891" t="s">
        <v>12</v>
      </c>
      <c r="G3891" t="s">
        <v>188</v>
      </c>
      <c r="H3891" t="s">
        <v>14</v>
      </c>
      <c r="I3891" t="s">
        <v>15</v>
      </c>
    </row>
    <row r="3892" spans="1:11" hidden="1" x14ac:dyDescent="0.25">
      <c r="A3892" s="18">
        <v>3890</v>
      </c>
      <c r="B3892" t="s">
        <v>1640</v>
      </c>
      <c r="C3892" t="s">
        <v>31</v>
      </c>
      <c r="D3892" t="s">
        <v>6167</v>
      </c>
      <c r="E3892" t="s">
        <v>12</v>
      </c>
      <c r="G3892" t="s">
        <v>1642</v>
      </c>
      <c r="H3892" t="s">
        <v>14</v>
      </c>
      <c r="I3892" t="s">
        <v>15</v>
      </c>
    </row>
    <row r="3893" spans="1:11" hidden="1" x14ac:dyDescent="0.25">
      <c r="A3893" s="18">
        <v>3891</v>
      </c>
      <c r="B3893" t="s">
        <v>286</v>
      </c>
      <c r="C3893" t="s">
        <v>44</v>
      </c>
      <c r="D3893" t="s">
        <v>6168</v>
      </c>
      <c r="E3893" t="s">
        <v>12</v>
      </c>
      <c r="G3893" t="s">
        <v>288</v>
      </c>
      <c r="H3893" t="s">
        <v>14</v>
      </c>
      <c r="I3893" t="s">
        <v>15</v>
      </c>
    </row>
    <row r="3894" spans="1:11" hidden="1" x14ac:dyDescent="0.25">
      <c r="A3894" s="18">
        <v>3892</v>
      </c>
      <c r="B3894" t="s">
        <v>186</v>
      </c>
      <c r="C3894" t="s">
        <v>190</v>
      </c>
      <c r="D3894" t="s">
        <v>6169</v>
      </c>
      <c r="E3894" t="s">
        <v>12</v>
      </c>
      <c r="G3894" t="s">
        <v>188</v>
      </c>
      <c r="H3894" t="s">
        <v>14</v>
      </c>
      <c r="I3894" t="s">
        <v>15</v>
      </c>
    </row>
    <row r="3895" spans="1:11" hidden="1" x14ac:dyDescent="0.25">
      <c r="A3895" s="18">
        <v>3893</v>
      </c>
      <c r="B3895" t="s">
        <v>1667</v>
      </c>
      <c r="C3895" t="s">
        <v>100</v>
      </c>
      <c r="D3895" t="s">
        <v>6170</v>
      </c>
      <c r="E3895" t="s">
        <v>12</v>
      </c>
      <c r="G3895" t="s">
        <v>1669</v>
      </c>
      <c r="H3895" t="s">
        <v>14</v>
      </c>
      <c r="I3895" t="s">
        <v>15</v>
      </c>
    </row>
    <row r="3896" spans="1:11" hidden="1" x14ac:dyDescent="0.25">
      <c r="A3896" s="18">
        <v>3894</v>
      </c>
      <c r="B3896" t="s">
        <v>1216</v>
      </c>
      <c r="C3896" t="s">
        <v>190</v>
      </c>
      <c r="D3896" t="s">
        <v>6171</v>
      </c>
      <c r="E3896" t="s">
        <v>12</v>
      </c>
      <c r="G3896" t="s">
        <v>1218</v>
      </c>
      <c r="H3896" t="s">
        <v>14</v>
      </c>
      <c r="I3896" t="s">
        <v>15</v>
      </c>
    </row>
    <row r="3897" spans="1:11" hidden="1" x14ac:dyDescent="0.25">
      <c r="A3897" s="18">
        <v>3895</v>
      </c>
      <c r="B3897" t="s">
        <v>1384</v>
      </c>
      <c r="C3897" t="s">
        <v>190</v>
      </c>
      <c r="D3897" t="s">
        <v>6172</v>
      </c>
      <c r="E3897" t="s">
        <v>12</v>
      </c>
      <c r="G3897" t="s">
        <v>1386</v>
      </c>
      <c r="H3897" t="s">
        <v>14</v>
      </c>
      <c r="I3897" t="s">
        <v>34</v>
      </c>
    </row>
    <row r="3898" spans="1:11" x14ac:dyDescent="0.25">
      <c r="A3898" s="18">
        <v>3565</v>
      </c>
      <c r="C3898" t="s">
        <v>2822</v>
      </c>
      <c r="D3898" t="s">
        <v>6173</v>
      </c>
      <c r="E3898" t="s">
        <v>12</v>
      </c>
      <c r="G3898" t="s">
        <v>6174</v>
      </c>
      <c r="H3898" t="s">
        <v>38</v>
      </c>
      <c r="I3898" t="s">
        <v>2917</v>
      </c>
      <c r="K3898" s="51" t="s">
        <v>5651</v>
      </c>
    </row>
    <row r="3899" spans="1:11" hidden="1" x14ac:dyDescent="0.25">
      <c r="A3899" s="18">
        <v>3897</v>
      </c>
      <c r="B3899" t="s">
        <v>2588</v>
      </c>
      <c r="C3899" t="s">
        <v>24</v>
      </c>
      <c r="D3899" t="s">
        <v>6175</v>
      </c>
      <c r="E3899" t="s">
        <v>12</v>
      </c>
      <c r="G3899" t="s">
        <v>2590</v>
      </c>
      <c r="H3899" t="s">
        <v>14</v>
      </c>
      <c r="I3899" t="s">
        <v>15</v>
      </c>
    </row>
    <row r="3900" spans="1:11" hidden="1" x14ac:dyDescent="0.25">
      <c r="A3900" s="18">
        <v>3898</v>
      </c>
      <c r="B3900" t="s">
        <v>1556</v>
      </c>
      <c r="C3900" t="s">
        <v>190</v>
      </c>
      <c r="D3900" t="s">
        <v>6176</v>
      </c>
      <c r="E3900" t="s">
        <v>12</v>
      </c>
      <c r="G3900" t="s">
        <v>1558</v>
      </c>
      <c r="H3900" t="s">
        <v>14</v>
      </c>
      <c r="I3900" t="s">
        <v>15</v>
      </c>
    </row>
    <row r="3901" spans="1:11" hidden="1" x14ac:dyDescent="0.25">
      <c r="A3901" s="18">
        <v>3899</v>
      </c>
      <c r="B3901" t="s">
        <v>1216</v>
      </c>
      <c r="C3901" t="s">
        <v>24</v>
      </c>
      <c r="D3901" t="s">
        <v>6177</v>
      </c>
      <c r="E3901" t="s">
        <v>12</v>
      </c>
      <c r="G3901" t="s">
        <v>1218</v>
      </c>
      <c r="H3901" t="s">
        <v>14</v>
      </c>
      <c r="I3901" t="s">
        <v>15</v>
      </c>
    </row>
    <row r="3902" spans="1:11" x14ac:dyDescent="0.25">
      <c r="A3902" s="18">
        <v>3908</v>
      </c>
      <c r="C3902" t="s">
        <v>2822</v>
      </c>
      <c r="D3902" t="s">
        <v>6178</v>
      </c>
      <c r="E3902" t="s">
        <v>12</v>
      </c>
      <c r="G3902" t="s">
        <v>6179</v>
      </c>
      <c r="H3902" t="s">
        <v>38</v>
      </c>
      <c r="I3902" t="s">
        <v>2917</v>
      </c>
      <c r="K3902" s="51" t="s">
        <v>5651</v>
      </c>
    </row>
    <row r="3903" spans="1:11" hidden="1" x14ac:dyDescent="0.25">
      <c r="A3903" s="18">
        <v>3901</v>
      </c>
      <c r="B3903" t="s">
        <v>2236</v>
      </c>
      <c r="C3903" t="s">
        <v>91</v>
      </c>
      <c r="D3903" t="s">
        <v>6180</v>
      </c>
      <c r="E3903" t="s">
        <v>12</v>
      </c>
      <c r="G3903" t="s">
        <v>2238</v>
      </c>
      <c r="H3903" t="s">
        <v>14</v>
      </c>
      <c r="I3903" t="s">
        <v>15</v>
      </c>
    </row>
    <row r="3904" spans="1:11" hidden="1" x14ac:dyDescent="0.25">
      <c r="A3904" s="18">
        <v>3902</v>
      </c>
      <c r="B3904" t="s">
        <v>1209</v>
      </c>
      <c r="C3904" t="s">
        <v>10</v>
      </c>
      <c r="D3904" t="s">
        <v>6181</v>
      </c>
      <c r="E3904" t="s">
        <v>12</v>
      </c>
      <c r="G3904" t="s">
        <v>1211</v>
      </c>
      <c r="H3904" t="s">
        <v>14</v>
      </c>
      <c r="I3904" t="s">
        <v>15</v>
      </c>
    </row>
    <row r="3905" spans="1:11" hidden="1" x14ac:dyDescent="0.25">
      <c r="A3905" s="18">
        <v>3903</v>
      </c>
      <c r="B3905" t="s">
        <v>755</v>
      </c>
      <c r="C3905" t="s">
        <v>24</v>
      </c>
      <c r="D3905" t="s">
        <v>6182</v>
      </c>
      <c r="E3905" t="s">
        <v>12</v>
      </c>
      <c r="G3905" t="s">
        <v>757</v>
      </c>
      <c r="H3905" t="s">
        <v>14</v>
      </c>
      <c r="I3905" t="s">
        <v>15</v>
      </c>
    </row>
    <row r="3906" spans="1:11" hidden="1" x14ac:dyDescent="0.25">
      <c r="A3906" s="18">
        <v>3904</v>
      </c>
      <c r="B3906" t="s">
        <v>67</v>
      </c>
      <c r="C3906" t="s">
        <v>190</v>
      </c>
      <c r="D3906" t="s">
        <v>6183</v>
      </c>
      <c r="E3906" t="s">
        <v>12</v>
      </c>
      <c r="G3906" t="s">
        <v>69</v>
      </c>
      <c r="H3906" t="s">
        <v>14</v>
      </c>
      <c r="I3906" t="s">
        <v>15</v>
      </c>
    </row>
    <row r="3907" spans="1:11" hidden="1" x14ac:dyDescent="0.25">
      <c r="A3907" s="18">
        <v>3905</v>
      </c>
      <c r="B3907" t="s">
        <v>6184</v>
      </c>
      <c r="C3907" t="s">
        <v>17</v>
      </c>
      <c r="D3907" t="s">
        <v>6185</v>
      </c>
      <c r="E3907" t="s">
        <v>12</v>
      </c>
      <c r="G3907" t="s">
        <v>6186</v>
      </c>
      <c r="H3907" t="s">
        <v>14</v>
      </c>
      <c r="I3907" t="s">
        <v>15</v>
      </c>
    </row>
    <row r="3908" spans="1:11" hidden="1" x14ac:dyDescent="0.25">
      <c r="A3908" s="18">
        <v>3906</v>
      </c>
      <c r="C3908" t="s">
        <v>190</v>
      </c>
      <c r="D3908" t="s">
        <v>6187</v>
      </c>
      <c r="E3908" t="s">
        <v>12</v>
      </c>
      <c r="G3908" t="s">
        <v>1770</v>
      </c>
      <c r="H3908" t="s">
        <v>14</v>
      </c>
      <c r="I3908" t="s">
        <v>15</v>
      </c>
    </row>
    <row r="3909" spans="1:11" hidden="1" x14ac:dyDescent="0.25">
      <c r="A3909" s="18">
        <v>3907</v>
      </c>
      <c r="B3909" t="s">
        <v>6188</v>
      </c>
      <c r="C3909" t="s">
        <v>17</v>
      </c>
      <c r="D3909" t="s">
        <v>6189</v>
      </c>
      <c r="E3909" t="s">
        <v>12</v>
      </c>
      <c r="G3909" t="s">
        <v>6190</v>
      </c>
      <c r="H3909" t="s">
        <v>14</v>
      </c>
      <c r="I3909" t="s">
        <v>15</v>
      </c>
    </row>
    <row r="3910" spans="1:11" x14ac:dyDescent="0.25">
      <c r="A3910" s="18">
        <v>3453</v>
      </c>
      <c r="C3910" t="s">
        <v>2822</v>
      </c>
      <c r="D3910" t="s">
        <v>6191</v>
      </c>
      <c r="E3910" t="s">
        <v>12</v>
      </c>
      <c r="G3910" t="s">
        <v>6192</v>
      </c>
      <c r="H3910" t="s">
        <v>38</v>
      </c>
      <c r="I3910" t="s">
        <v>2917</v>
      </c>
      <c r="K3910" s="51" t="s">
        <v>5651</v>
      </c>
    </row>
    <row r="3911" spans="1:11" hidden="1" x14ac:dyDescent="0.25">
      <c r="A3911" s="18">
        <v>3909</v>
      </c>
      <c r="C3911" t="s">
        <v>190</v>
      </c>
      <c r="D3911" t="s">
        <v>6193</v>
      </c>
      <c r="E3911" t="s">
        <v>12</v>
      </c>
      <c r="G3911" t="s">
        <v>695</v>
      </c>
      <c r="H3911" t="s">
        <v>14</v>
      </c>
      <c r="I3911" t="s">
        <v>15</v>
      </c>
    </row>
    <row r="3912" spans="1:11" hidden="1" x14ac:dyDescent="0.25">
      <c r="A3912" s="18">
        <v>3910</v>
      </c>
      <c r="B3912" t="s">
        <v>2037</v>
      </c>
      <c r="C3912" t="s">
        <v>24</v>
      </c>
      <c r="D3912" t="s">
        <v>6194</v>
      </c>
      <c r="E3912" t="s">
        <v>12</v>
      </c>
      <c r="G3912" t="s">
        <v>2039</v>
      </c>
      <c r="H3912" t="s">
        <v>14</v>
      </c>
      <c r="I3912" t="s">
        <v>15</v>
      </c>
    </row>
    <row r="3913" spans="1:11" hidden="1" x14ac:dyDescent="0.25">
      <c r="A3913" s="18">
        <v>3911</v>
      </c>
      <c r="B3913" t="s">
        <v>765</v>
      </c>
      <c r="C3913" t="s">
        <v>10</v>
      </c>
      <c r="D3913" t="s">
        <v>6195</v>
      </c>
      <c r="E3913" t="s">
        <v>12</v>
      </c>
      <c r="G3913" t="s">
        <v>767</v>
      </c>
      <c r="H3913" t="s">
        <v>14</v>
      </c>
      <c r="I3913" t="s">
        <v>15</v>
      </c>
    </row>
    <row r="3914" spans="1:11" hidden="1" x14ac:dyDescent="0.25">
      <c r="A3914" s="18">
        <v>3912</v>
      </c>
      <c r="B3914" t="s">
        <v>6196</v>
      </c>
      <c r="C3914" t="s">
        <v>17</v>
      </c>
      <c r="D3914" t="s">
        <v>6197</v>
      </c>
      <c r="E3914" t="s">
        <v>12</v>
      </c>
      <c r="G3914" t="s">
        <v>6198</v>
      </c>
      <c r="H3914" t="s">
        <v>14</v>
      </c>
      <c r="I3914" t="s">
        <v>15</v>
      </c>
    </row>
    <row r="3915" spans="1:11" hidden="1" x14ac:dyDescent="0.25">
      <c r="A3915" s="18">
        <v>3913</v>
      </c>
      <c r="B3915" t="s">
        <v>1591</v>
      </c>
      <c r="C3915" t="s">
        <v>10</v>
      </c>
      <c r="D3915" t="s">
        <v>6199</v>
      </c>
      <c r="E3915" t="s">
        <v>12</v>
      </c>
      <c r="G3915" t="s">
        <v>1593</v>
      </c>
      <c r="H3915" t="s">
        <v>14</v>
      </c>
      <c r="I3915" t="s">
        <v>15</v>
      </c>
    </row>
    <row r="3916" spans="1:11" hidden="1" x14ac:dyDescent="0.25">
      <c r="A3916" s="18">
        <v>3914</v>
      </c>
      <c r="B3916" t="s">
        <v>612</v>
      </c>
      <c r="C3916" t="s">
        <v>24</v>
      </c>
      <c r="D3916" t="s">
        <v>6200</v>
      </c>
      <c r="E3916" t="s">
        <v>12</v>
      </c>
      <c r="G3916" t="s">
        <v>614</v>
      </c>
      <c r="H3916" t="s">
        <v>14</v>
      </c>
      <c r="I3916" t="s">
        <v>15</v>
      </c>
    </row>
    <row r="3917" spans="1:11" hidden="1" x14ac:dyDescent="0.25">
      <c r="A3917" s="18">
        <v>3915</v>
      </c>
      <c r="C3917" t="s">
        <v>44</v>
      </c>
      <c r="D3917" t="s">
        <v>6201</v>
      </c>
      <c r="E3917" t="s">
        <v>12</v>
      </c>
      <c r="G3917" t="s">
        <v>3159</v>
      </c>
      <c r="H3917" t="s">
        <v>14</v>
      </c>
      <c r="I3917" t="s">
        <v>34</v>
      </c>
    </row>
    <row r="3918" spans="1:11" hidden="1" x14ac:dyDescent="0.25">
      <c r="A3918" s="18">
        <v>3916</v>
      </c>
      <c r="B3918" t="s">
        <v>682</v>
      </c>
      <c r="C3918" t="s">
        <v>71</v>
      </c>
      <c r="D3918" t="s">
        <v>6202</v>
      </c>
      <c r="E3918" t="s">
        <v>12</v>
      </c>
      <c r="G3918" t="s">
        <v>684</v>
      </c>
      <c r="H3918" t="s">
        <v>14</v>
      </c>
      <c r="I3918" t="s">
        <v>34</v>
      </c>
    </row>
    <row r="3919" spans="1:11" hidden="1" x14ac:dyDescent="0.25">
      <c r="A3919" s="18">
        <v>3917</v>
      </c>
      <c r="B3919" t="s">
        <v>6203</v>
      </c>
      <c r="C3919" t="s">
        <v>17</v>
      </c>
      <c r="D3919" t="s">
        <v>6204</v>
      </c>
      <c r="E3919" t="s">
        <v>12</v>
      </c>
      <c r="G3919" t="s">
        <v>6205</v>
      </c>
      <c r="H3919" t="s">
        <v>14</v>
      </c>
      <c r="I3919" t="s">
        <v>15</v>
      </c>
    </row>
    <row r="3920" spans="1:11" hidden="1" x14ac:dyDescent="0.25">
      <c r="A3920" s="18">
        <v>3918</v>
      </c>
      <c r="B3920" t="s">
        <v>382</v>
      </c>
      <c r="C3920" t="s">
        <v>27</v>
      </c>
      <c r="D3920" t="s">
        <v>6206</v>
      </c>
      <c r="E3920" t="s">
        <v>12</v>
      </c>
      <c r="G3920" t="s">
        <v>384</v>
      </c>
      <c r="H3920" t="s">
        <v>14</v>
      </c>
      <c r="I3920" t="s">
        <v>15</v>
      </c>
    </row>
    <row r="3921" spans="1:11" hidden="1" x14ac:dyDescent="0.25">
      <c r="A3921" s="18">
        <v>3919</v>
      </c>
      <c r="B3921" t="s">
        <v>1351</v>
      </c>
      <c r="C3921" t="s">
        <v>71</v>
      </c>
      <c r="D3921" t="s">
        <v>6207</v>
      </c>
      <c r="E3921" t="s">
        <v>12</v>
      </c>
      <c r="G3921" t="s">
        <v>1353</v>
      </c>
      <c r="H3921" t="s">
        <v>14</v>
      </c>
      <c r="I3921" t="s">
        <v>34</v>
      </c>
    </row>
    <row r="3922" spans="1:11" hidden="1" x14ac:dyDescent="0.25">
      <c r="A3922" s="18">
        <v>3920</v>
      </c>
      <c r="B3922" t="s">
        <v>1278</v>
      </c>
      <c r="C3922" t="s">
        <v>91</v>
      </c>
      <c r="D3922" t="s">
        <v>6208</v>
      </c>
      <c r="E3922" t="s">
        <v>12</v>
      </c>
      <c r="G3922" t="s">
        <v>1280</v>
      </c>
      <c r="H3922" t="s">
        <v>14</v>
      </c>
      <c r="I3922" t="s">
        <v>15</v>
      </c>
    </row>
    <row r="3923" spans="1:11" hidden="1" x14ac:dyDescent="0.25">
      <c r="A3923" s="18">
        <v>3921</v>
      </c>
      <c r="B3923" t="s">
        <v>859</v>
      </c>
      <c r="C3923" t="s">
        <v>10</v>
      </c>
      <c r="D3923" t="s">
        <v>6209</v>
      </c>
      <c r="E3923" t="s">
        <v>12</v>
      </c>
      <c r="G3923" t="s">
        <v>861</v>
      </c>
      <c r="H3923" t="s">
        <v>14</v>
      </c>
      <c r="I3923" t="s">
        <v>15</v>
      </c>
    </row>
    <row r="3924" spans="1:11" hidden="1" x14ac:dyDescent="0.25">
      <c r="A3924" s="18">
        <v>3922</v>
      </c>
      <c r="B3924" t="s">
        <v>1683</v>
      </c>
      <c r="C3924" t="s">
        <v>48</v>
      </c>
      <c r="D3924" t="s">
        <v>6210</v>
      </c>
      <c r="E3924" t="s">
        <v>12</v>
      </c>
      <c r="G3924" t="s">
        <v>1685</v>
      </c>
      <c r="H3924" t="s">
        <v>14</v>
      </c>
      <c r="I3924" t="s">
        <v>15</v>
      </c>
    </row>
    <row r="3925" spans="1:11" hidden="1" x14ac:dyDescent="0.25">
      <c r="A3925" s="18">
        <v>3923</v>
      </c>
      <c r="B3925" t="s">
        <v>1005</v>
      </c>
      <c r="C3925" t="s">
        <v>190</v>
      </c>
      <c r="D3925" t="s">
        <v>6211</v>
      </c>
      <c r="E3925" t="s">
        <v>12</v>
      </c>
      <c r="G3925" t="s">
        <v>956</v>
      </c>
      <c r="H3925" t="s">
        <v>14</v>
      </c>
      <c r="I3925" t="s">
        <v>34</v>
      </c>
    </row>
    <row r="3926" spans="1:11" hidden="1" x14ac:dyDescent="0.25">
      <c r="A3926" s="18">
        <v>3924</v>
      </c>
      <c r="B3926" t="s">
        <v>2607</v>
      </c>
      <c r="C3926" t="s">
        <v>44</v>
      </c>
      <c r="D3926" t="s">
        <v>6212</v>
      </c>
      <c r="E3926" t="s">
        <v>12</v>
      </c>
      <c r="G3926" t="s">
        <v>2609</v>
      </c>
      <c r="H3926" t="s">
        <v>14</v>
      </c>
      <c r="I3926" t="s">
        <v>15</v>
      </c>
    </row>
    <row r="3927" spans="1:11" hidden="1" x14ac:dyDescent="0.25">
      <c r="A3927" s="18">
        <v>3925</v>
      </c>
      <c r="B3927" t="s">
        <v>392</v>
      </c>
      <c r="C3927" t="s">
        <v>143</v>
      </c>
      <c r="D3927" t="s">
        <v>6213</v>
      </c>
      <c r="E3927" t="s">
        <v>12</v>
      </c>
      <c r="G3927" t="s">
        <v>394</v>
      </c>
      <c r="H3927" t="s">
        <v>14</v>
      </c>
      <c r="I3927" t="s">
        <v>15</v>
      </c>
    </row>
    <row r="3928" spans="1:11" hidden="1" x14ac:dyDescent="0.25">
      <c r="A3928" s="18">
        <v>3926</v>
      </c>
      <c r="B3928" t="s">
        <v>687</v>
      </c>
      <c r="C3928" t="s">
        <v>27</v>
      </c>
      <c r="D3928" t="s">
        <v>6214</v>
      </c>
      <c r="E3928" t="s">
        <v>12</v>
      </c>
      <c r="G3928" t="s">
        <v>689</v>
      </c>
      <c r="H3928" t="s">
        <v>14</v>
      </c>
      <c r="I3928" t="s">
        <v>15</v>
      </c>
    </row>
    <row r="3929" spans="1:11" hidden="1" x14ac:dyDescent="0.25">
      <c r="A3929" s="18">
        <v>3927</v>
      </c>
      <c r="B3929" t="s">
        <v>6215</v>
      </c>
      <c r="C3929" t="s">
        <v>17</v>
      </c>
      <c r="D3929" t="s">
        <v>6216</v>
      </c>
      <c r="E3929" t="s">
        <v>12</v>
      </c>
      <c r="G3929" t="s">
        <v>6217</v>
      </c>
      <c r="H3929" t="s">
        <v>14</v>
      </c>
      <c r="I3929" t="s">
        <v>15</v>
      </c>
    </row>
    <row r="3930" spans="1:11" hidden="1" x14ac:dyDescent="0.25">
      <c r="A3930" s="18">
        <v>3928</v>
      </c>
      <c r="B3930" t="s">
        <v>6218</v>
      </c>
      <c r="C3930" t="s">
        <v>17</v>
      </c>
      <c r="D3930" t="s">
        <v>6219</v>
      </c>
      <c r="E3930" t="s">
        <v>12</v>
      </c>
      <c r="G3930" t="s">
        <v>6220</v>
      </c>
      <c r="H3930" t="s">
        <v>14</v>
      </c>
      <c r="I3930" t="s">
        <v>15</v>
      </c>
    </row>
    <row r="3931" spans="1:11" x14ac:dyDescent="0.25">
      <c r="A3931" s="18">
        <v>3507</v>
      </c>
      <c r="C3931" t="s">
        <v>2822</v>
      </c>
      <c r="D3931" t="s">
        <v>6221</v>
      </c>
      <c r="E3931" t="s">
        <v>12</v>
      </c>
      <c r="G3931" t="s">
        <v>6222</v>
      </c>
      <c r="H3931" t="s">
        <v>38</v>
      </c>
      <c r="I3931" t="s">
        <v>2917</v>
      </c>
      <c r="K3931" s="51" t="s">
        <v>5651</v>
      </c>
    </row>
    <row r="3932" spans="1:11" hidden="1" x14ac:dyDescent="0.25">
      <c r="A3932" s="18">
        <v>3930</v>
      </c>
      <c r="C3932" t="s">
        <v>91</v>
      </c>
      <c r="D3932" t="s">
        <v>6223</v>
      </c>
      <c r="E3932" t="s">
        <v>12</v>
      </c>
      <c r="G3932" t="s">
        <v>802</v>
      </c>
      <c r="H3932" t="s">
        <v>14</v>
      </c>
      <c r="I3932" t="s">
        <v>34</v>
      </c>
    </row>
    <row r="3933" spans="1:11" hidden="1" x14ac:dyDescent="0.25">
      <c r="A3933" s="18">
        <v>3931</v>
      </c>
      <c r="B3933" t="s">
        <v>3162</v>
      </c>
      <c r="C3933" t="s">
        <v>71</v>
      </c>
      <c r="D3933" t="s">
        <v>6224</v>
      </c>
      <c r="E3933" t="s">
        <v>12</v>
      </c>
      <c r="G3933" t="s">
        <v>3164</v>
      </c>
      <c r="H3933" t="s">
        <v>14</v>
      </c>
      <c r="I3933" t="s">
        <v>15</v>
      </c>
    </row>
    <row r="3934" spans="1:11" hidden="1" x14ac:dyDescent="0.25">
      <c r="A3934" s="18">
        <v>3932</v>
      </c>
      <c r="B3934" t="s">
        <v>1360</v>
      </c>
      <c r="C3934" t="s">
        <v>24</v>
      </c>
      <c r="D3934" t="s">
        <v>6225</v>
      </c>
      <c r="E3934" t="s">
        <v>12</v>
      </c>
      <c r="G3934" t="s">
        <v>1362</v>
      </c>
      <c r="H3934" t="s">
        <v>14</v>
      </c>
      <c r="I3934" t="s">
        <v>15</v>
      </c>
    </row>
    <row r="3935" spans="1:11" hidden="1" x14ac:dyDescent="0.25">
      <c r="A3935" s="18">
        <v>3933</v>
      </c>
      <c r="C3935" t="s">
        <v>44</v>
      </c>
      <c r="D3935" t="s">
        <v>6226</v>
      </c>
      <c r="E3935" t="s">
        <v>12</v>
      </c>
      <c r="G3935" t="s">
        <v>215</v>
      </c>
      <c r="H3935" t="s">
        <v>14</v>
      </c>
      <c r="I3935" t="s">
        <v>34</v>
      </c>
    </row>
    <row r="3936" spans="1:11" hidden="1" x14ac:dyDescent="0.25">
      <c r="A3936" s="18">
        <v>3934</v>
      </c>
      <c r="C3936" t="s">
        <v>27</v>
      </c>
      <c r="D3936" t="s">
        <v>6227</v>
      </c>
      <c r="E3936" t="s">
        <v>12</v>
      </c>
      <c r="G3936" t="s">
        <v>2597</v>
      </c>
      <c r="H3936" t="s">
        <v>14</v>
      </c>
      <c r="I3936" t="s">
        <v>15</v>
      </c>
    </row>
    <row r="3937" spans="1:11" hidden="1" x14ac:dyDescent="0.25">
      <c r="A3937" s="18">
        <v>3935</v>
      </c>
      <c r="B3937" t="s">
        <v>6228</v>
      </c>
      <c r="C3937" t="s">
        <v>190</v>
      </c>
      <c r="D3937" t="s">
        <v>6229</v>
      </c>
      <c r="E3937" t="s">
        <v>12</v>
      </c>
      <c r="G3937" t="s">
        <v>4995</v>
      </c>
      <c r="H3937" t="s">
        <v>14</v>
      </c>
      <c r="I3937" t="s">
        <v>34</v>
      </c>
    </row>
    <row r="3938" spans="1:11" hidden="1" x14ac:dyDescent="0.25">
      <c r="A3938" s="18">
        <v>3936</v>
      </c>
      <c r="C3938" t="s">
        <v>91</v>
      </c>
      <c r="D3938" t="s">
        <v>6230</v>
      </c>
      <c r="E3938" t="s">
        <v>12</v>
      </c>
      <c r="G3938" t="s">
        <v>1644</v>
      </c>
      <c r="H3938" t="s">
        <v>14</v>
      </c>
      <c r="I3938" t="s">
        <v>15</v>
      </c>
    </row>
    <row r="3939" spans="1:11" hidden="1" x14ac:dyDescent="0.25">
      <c r="A3939" s="18">
        <v>3937</v>
      </c>
      <c r="C3939" t="s">
        <v>27</v>
      </c>
      <c r="D3939" t="s">
        <v>6231</v>
      </c>
      <c r="E3939" t="s">
        <v>12</v>
      </c>
      <c r="G3939" t="s">
        <v>277</v>
      </c>
      <c r="H3939" t="s">
        <v>14</v>
      </c>
      <c r="I3939" t="s">
        <v>34</v>
      </c>
    </row>
    <row r="3940" spans="1:11" hidden="1" x14ac:dyDescent="0.25">
      <c r="A3940" s="18">
        <v>3938</v>
      </c>
      <c r="B3940" t="s">
        <v>70</v>
      </c>
      <c r="C3940" t="s">
        <v>91</v>
      </c>
      <c r="D3940" t="s">
        <v>6232</v>
      </c>
      <c r="E3940" t="s">
        <v>12</v>
      </c>
      <c r="G3940" t="s">
        <v>73</v>
      </c>
      <c r="H3940" t="s">
        <v>14</v>
      </c>
      <c r="I3940" t="s">
        <v>15</v>
      </c>
    </row>
    <row r="3941" spans="1:11" hidden="1" x14ac:dyDescent="0.25">
      <c r="A3941" s="18">
        <v>3939</v>
      </c>
      <c r="B3941" t="s">
        <v>303</v>
      </c>
      <c r="C3941" t="s">
        <v>190</v>
      </c>
      <c r="D3941" t="s">
        <v>6233</v>
      </c>
      <c r="E3941" t="s">
        <v>12</v>
      </c>
      <c r="G3941" t="s">
        <v>305</v>
      </c>
      <c r="H3941" t="s">
        <v>14</v>
      </c>
      <c r="I3941" t="s">
        <v>15</v>
      </c>
    </row>
    <row r="3942" spans="1:11" hidden="1" x14ac:dyDescent="0.25">
      <c r="A3942" s="18">
        <v>3940</v>
      </c>
      <c r="B3942" t="s">
        <v>765</v>
      </c>
      <c r="C3942" t="s">
        <v>24</v>
      </c>
      <c r="D3942" t="s">
        <v>6234</v>
      </c>
      <c r="E3942" t="s">
        <v>12</v>
      </c>
      <c r="G3942" t="s">
        <v>767</v>
      </c>
      <c r="H3942" t="s">
        <v>14</v>
      </c>
      <c r="I3942" t="s">
        <v>15</v>
      </c>
    </row>
    <row r="3943" spans="1:11" hidden="1" x14ac:dyDescent="0.25">
      <c r="A3943" s="18">
        <v>3941</v>
      </c>
      <c r="B3943" t="s">
        <v>247</v>
      </c>
      <c r="C3943" t="s">
        <v>24</v>
      </c>
      <c r="D3943" t="s">
        <v>6235</v>
      </c>
      <c r="E3943" t="s">
        <v>12</v>
      </c>
      <c r="G3943" t="s">
        <v>249</v>
      </c>
      <c r="H3943" t="s">
        <v>14</v>
      </c>
      <c r="I3943" t="s">
        <v>15</v>
      </c>
    </row>
    <row r="3944" spans="1:11" hidden="1" x14ac:dyDescent="0.25">
      <c r="A3944" s="18">
        <v>3942</v>
      </c>
      <c r="B3944" t="s">
        <v>615</v>
      </c>
      <c r="C3944" t="s">
        <v>91</v>
      </c>
      <c r="D3944" t="s">
        <v>6236</v>
      </c>
      <c r="E3944" t="s">
        <v>12</v>
      </c>
      <c r="G3944" t="s">
        <v>617</v>
      </c>
      <c r="H3944" t="s">
        <v>14</v>
      </c>
      <c r="I3944" t="s">
        <v>15</v>
      </c>
    </row>
    <row r="3945" spans="1:11" hidden="1" x14ac:dyDescent="0.25">
      <c r="A3945" s="18">
        <v>3943</v>
      </c>
      <c r="B3945" t="s">
        <v>6237</v>
      </c>
      <c r="C3945" t="s">
        <v>10</v>
      </c>
      <c r="D3945" t="s">
        <v>6238</v>
      </c>
      <c r="E3945" t="s">
        <v>12</v>
      </c>
      <c r="G3945" t="s">
        <v>6239</v>
      </c>
      <c r="H3945" t="s">
        <v>14</v>
      </c>
      <c r="I3945" t="s">
        <v>15</v>
      </c>
    </row>
    <row r="3946" spans="1:11" hidden="1" x14ac:dyDescent="0.25">
      <c r="A3946" s="18">
        <v>3944</v>
      </c>
      <c r="B3946" t="s">
        <v>724</v>
      </c>
      <c r="C3946" t="s">
        <v>44</v>
      </c>
      <c r="D3946" t="s">
        <v>6240</v>
      </c>
      <c r="E3946" t="s">
        <v>12</v>
      </c>
      <c r="G3946" t="s">
        <v>726</v>
      </c>
      <c r="H3946" t="s">
        <v>14</v>
      </c>
      <c r="I3946" t="s">
        <v>15</v>
      </c>
    </row>
    <row r="3947" spans="1:11" hidden="1" x14ac:dyDescent="0.25">
      <c r="A3947" s="18">
        <v>3945</v>
      </c>
      <c r="C3947" t="s">
        <v>190</v>
      </c>
      <c r="D3947" t="s">
        <v>6241</v>
      </c>
      <c r="E3947" t="s">
        <v>12</v>
      </c>
      <c r="G3947" t="s">
        <v>1179</v>
      </c>
      <c r="H3947" t="s">
        <v>14</v>
      </c>
      <c r="I3947" t="s">
        <v>15</v>
      </c>
    </row>
    <row r="3948" spans="1:11" hidden="1" x14ac:dyDescent="0.25">
      <c r="A3948" s="18">
        <v>3946</v>
      </c>
      <c r="B3948" t="s">
        <v>583</v>
      </c>
      <c r="C3948" t="s">
        <v>31</v>
      </c>
      <c r="D3948" t="s">
        <v>6242</v>
      </c>
      <c r="E3948" t="s">
        <v>12</v>
      </c>
      <c r="G3948" t="s">
        <v>585</v>
      </c>
      <c r="H3948" t="s">
        <v>14</v>
      </c>
      <c r="I3948" t="s">
        <v>15</v>
      </c>
    </row>
    <row r="3949" spans="1:11" x14ac:dyDescent="0.25">
      <c r="A3949" s="18">
        <v>2079</v>
      </c>
      <c r="C3949" t="s">
        <v>2822</v>
      </c>
      <c r="D3949" t="s">
        <v>6243</v>
      </c>
      <c r="E3949" t="s">
        <v>12</v>
      </c>
      <c r="G3949" t="s">
        <v>6244</v>
      </c>
      <c r="H3949" t="s">
        <v>38</v>
      </c>
      <c r="I3949" t="s">
        <v>2917</v>
      </c>
      <c r="K3949" s="51" t="s">
        <v>5651</v>
      </c>
    </row>
    <row r="3950" spans="1:11" hidden="1" x14ac:dyDescent="0.25">
      <c r="A3950" s="18">
        <v>3948</v>
      </c>
      <c r="B3950" t="s">
        <v>6245</v>
      </c>
      <c r="C3950" t="s">
        <v>17</v>
      </c>
      <c r="D3950" t="s">
        <v>6246</v>
      </c>
      <c r="E3950" t="s">
        <v>12</v>
      </c>
      <c r="G3950" t="s">
        <v>6247</v>
      </c>
      <c r="H3950" t="s">
        <v>14</v>
      </c>
      <c r="I3950" t="s">
        <v>15</v>
      </c>
    </row>
    <row r="3951" spans="1:11" hidden="1" x14ac:dyDescent="0.25">
      <c r="A3951" s="18">
        <v>3949</v>
      </c>
      <c r="B3951" t="s">
        <v>51</v>
      </c>
      <c r="C3951" t="s">
        <v>190</v>
      </c>
      <c r="D3951" t="s">
        <v>6248</v>
      </c>
      <c r="E3951" t="s">
        <v>12</v>
      </c>
      <c r="G3951" t="s">
        <v>3532</v>
      </c>
      <c r="H3951" t="s">
        <v>14</v>
      </c>
      <c r="I3951" t="s">
        <v>15</v>
      </c>
    </row>
    <row r="3952" spans="1:11" hidden="1" x14ac:dyDescent="0.25">
      <c r="A3952" s="18">
        <v>3950</v>
      </c>
      <c r="B3952" t="s">
        <v>155</v>
      </c>
      <c r="C3952" t="s">
        <v>143</v>
      </c>
      <c r="D3952" t="s">
        <v>6249</v>
      </c>
      <c r="E3952" t="s">
        <v>12</v>
      </c>
      <c r="G3952" t="s">
        <v>157</v>
      </c>
      <c r="H3952" t="s">
        <v>14</v>
      </c>
      <c r="I3952" t="s">
        <v>15</v>
      </c>
    </row>
    <row r="3953" spans="1:9" hidden="1" x14ac:dyDescent="0.25">
      <c r="A3953" s="18">
        <v>3951</v>
      </c>
      <c r="B3953" t="s">
        <v>2191</v>
      </c>
      <c r="C3953" t="s">
        <v>91</v>
      </c>
      <c r="D3953" t="s">
        <v>6250</v>
      </c>
      <c r="E3953" t="s">
        <v>12</v>
      </c>
      <c r="G3953" t="s">
        <v>2193</v>
      </c>
      <c r="H3953" t="s">
        <v>14</v>
      </c>
      <c r="I3953" t="s">
        <v>15</v>
      </c>
    </row>
    <row r="3954" spans="1:9" hidden="1" x14ac:dyDescent="0.25">
      <c r="A3954" s="18">
        <v>3952</v>
      </c>
      <c r="C3954" t="s">
        <v>91</v>
      </c>
      <c r="D3954" t="s">
        <v>6251</v>
      </c>
      <c r="E3954" t="s">
        <v>12</v>
      </c>
      <c r="G3954" t="s">
        <v>3189</v>
      </c>
      <c r="H3954" t="s">
        <v>14</v>
      </c>
      <c r="I3954" t="s">
        <v>34</v>
      </c>
    </row>
    <row r="3955" spans="1:9" hidden="1" x14ac:dyDescent="0.25">
      <c r="A3955" s="18">
        <v>3953</v>
      </c>
      <c r="B3955" t="s">
        <v>6252</v>
      </c>
      <c r="C3955" t="s">
        <v>17</v>
      </c>
      <c r="D3955" t="s">
        <v>6253</v>
      </c>
      <c r="E3955" t="s">
        <v>12</v>
      </c>
      <c r="G3955" t="s">
        <v>6254</v>
      </c>
      <c r="H3955" t="s">
        <v>14</v>
      </c>
      <c r="I3955" t="s">
        <v>15</v>
      </c>
    </row>
    <row r="3956" spans="1:9" hidden="1" x14ac:dyDescent="0.25">
      <c r="A3956" s="18">
        <v>3954</v>
      </c>
      <c r="B3956" t="s">
        <v>6255</v>
      </c>
      <c r="C3956" t="s">
        <v>200</v>
      </c>
      <c r="D3956" t="s">
        <v>6256</v>
      </c>
      <c r="E3956" t="s">
        <v>12</v>
      </c>
      <c r="G3956" t="s">
        <v>6257</v>
      </c>
      <c r="H3956" t="s">
        <v>14</v>
      </c>
      <c r="I3956" t="s">
        <v>15</v>
      </c>
    </row>
    <row r="3957" spans="1:9" hidden="1" x14ac:dyDescent="0.25">
      <c r="A3957" s="18">
        <v>3955</v>
      </c>
      <c r="B3957" t="s">
        <v>1548</v>
      </c>
      <c r="C3957" t="s">
        <v>91</v>
      </c>
      <c r="D3957" t="s">
        <v>6258</v>
      </c>
      <c r="E3957" t="s">
        <v>12</v>
      </c>
      <c r="G3957" t="s">
        <v>1550</v>
      </c>
      <c r="H3957" t="s">
        <v>14</v>
      </c>
      <c r="I3957" t="s">
        <v>15</v>
      </c>
    </row>
    <row r="3958" spans="1:9" hidden="1" x14ac:dyDescent="0.25">
      <c r="A3958" s="18">
        <v>3956</v>
      </c>
      <c r="C3958" t="s">
        <v>91</v>
      </c>
      <c r="D3958" t="s">
        <v>6259</v>
      </c>
      <c r="E3958" t="s">
        <v>12</v>
      </c>
      <c r="G3958" t="s">
        <v>440</v>
      </c>
      <c r="H3958" t="s">
        <v>14</v>
      </c>
      <c r="I3958" t="s">
        <v>34</v>
      </c>
    </row>
    <row r="3959" spans="1:9" hidden="1" x14ac:dyDescent="0.25">
      <c r="A3959" s="18">
        <v>3957</v>
      </c>
      <c r="B3959" t="s">
        <v>247</v>
      </c>
      <c r="C3959" t="s">
        <v>100</v>
      </c>
      <c r="D3959" t="s">
        <v>6260</v>
      </c>
      <c r="E3959" t="s">
        <v>12</v>
      </c>
      <c r="G3959" t="s">
        <v>249</v>
      </c>
      <c r="H3959" t="s">
        <v>14</v>
      </c>
      <c r="I3959" t="s">
        <v>15</v>
      </c>
    </row>
    <row r="3960" spans="1:9" hidden="1" x14ac:dyDescent="0.25">
      <c r="A3960" s="18">
        <v>3958</v>
      </c>
      <c r="D3960" t="s">
        <v>6261</v>
      </c>
      <c r="E3960" t="s">
        <v>12</v>
      </c>
      <c r="F3960" t="s">
        <v>698</v>
      </c>
      <c r="G3960" t="s">
        <v>6262</v>
      </c>
      <c r="H3960" t="s">
        <v>700</v>
      </c>
      <c r="I3960" t="s">
        <v>15</v>
      </c>
    </row>
    <row r="3961" spans="1:9" hidden="1" x14ac:dyDescent="0.25">
      <c r="A3961" s="18">
        <v>3959</v>
      </c>
      <c r="B3961" t="s">
        <v>6263</v>
      </c>
      <c r="C3961" t="s">
        <v>17</v>
      </c>
      <c r="D3961" t="s">
        <v>6264</v>
      </c>
      <c r="E3961" t="s">
        <v>12</v>
      </c>
      <c r="G3961" t="s">
        <v>6265</v>
      </c>
      <c r="H3961" t="s">
        <v>14</v>
      </c>
      <c r="I3961" t="s">
        <v>15</v>
      </c>
    </row>
    <row r="3962" spans="1:9" hidden="1" x14ac:dyDescent="0.25">
      <c r="A3962" s="18">
        <v>3960</v>
      </c>
      <c r="B3962" t="s">
        <v>1888</v>
      </c>
      <c r="C3962" t="s">
        <v>48</v>
      </c>
      <c r="D3962" t="s">
        <v>6266</v>
      </c>
      <c r="E3962" t="s">
        <v>12</v>
      </c>
      <c r="G3962" t="s">
        <v>1890</v>
      </c>
      <c r="H3962" t="s">
        <v>14</v>
      </c>
      <c r="I3962" t="s">
        <v>34</v>
      </c>
    </row>
    <row r="3963" spans="1:9" hidden="1" x14ac:dyDescent="0.25">
      <c r="A3963" s="18">
        <v>3961</v>
      </c>
      <c r="B3963" t="s">
        <v>1074</v>
      </c>
      <c r="C3963" t="s">
        <v>31</v>
      </c>
      <c r="D3963" t="s">
        <v>6267</v>
      </c>
      <c r="E3963" t="s">
        <v>12</v>
      </c>
      <c r="G3963" t="s">
        <v>1076</v>
      </c>
      <c r="H3963" t="s">
        <v>14</v>
      </c>
      <c r="I3963" t="s">
        <v>15</v>
      </c>
    </row>
    <row r="3964" spans="1:9" hidden="1" x14ac:dyDescent="0.25">
      <c r="A3964" s="18">
        <v>3962</v>
      </c>
      <c r="B3964" t="s">
        <v>51</v>
      </c>
      <c r="C3964" t="s">
        <v>44</v>
      </c>
      <c r="D3964" t="s">
        <v>6268</v>
      </c>
      <c r="E3964" t="s">
        <v>12</v>
      </c>
      <c r="G3964" t="s">
        <v>2053</v>
      </c>
      <c r="H3964" t="s">
        <v>14</v>
      </c>
      <c r="I3964" t="s">
        <v>15</v>
      </c>
    </row>
    <row r="3965" spans="1:9" hidden="1" x14ac:dyDescent="0.25">
      <c r="A3965" s="18">
        <v>3963</v>
      </c>
      <c r="B3965" t="s">
        <v>3303</v>
      </c>
      <c r="C3965" t="s">
        <v>10</v>
      </c>
      <c r="D3965" t="s">
        <v>6269</v>
      </c>
      <c r="E3965" t="s">
        <v>12</v>
      </c>
      <c r="G3965" t="s">
        <v>3305</v>
      </c>
      <c r="H3965" t="s">
        <v>14</v>
      </c>
      <c r="I3965" t="s">
        <v>15</v>
      </c>
    </row>
    <row r="3966" spans="1:9" hidden="1" x14ac:dyDescent="0.25">
      <c r="A3966" s="18">
        <v>3964</v>
      </c>
      <c r="B3966" t="s">
        <v>238</v>
      </c>
      <c r="C3966" t="s">
        <v>71</v>
      </c>
      <c r="D3966" t="s">
        <v>6270</v>
      </c>
      <c r="E3966" t="s">
        <v>12</v>
      </c>
      <c r="G3966" t="s">
        <v>240</v>
      </c>
      <c r="H3966" t="s">
        <v>14</v>
      </c>
      <c r="I3966" t="s">
        <v>15</v>
      </c>
    </row>
    <row r="3967" spans="1:9" hidden="1" x14ac:dyDescent="0.25">
      <c r="A3967" s="18">
        <v>3965</v>
      </c>
      <c r="B3967" t="s">
        <v>2084</v>
      </c>
      <c r="C3967" t="s">
        <v>31</v>
      </c>
      <c r="D3967" t="s">
        <v>6271</v>
      </c>
      <c r="E3967" t="s">
        <v>12</v>
      </c>
      <c r="G3967" t="s">
        <v>2086</v>
      </c>
      <c r="H3967" t="s">
        <v>14</v>
      </c>
      <c r="I3967" t="s">
        <v>15</v>
      </c>
    </row>
    <row r="3968" spans="1:9" hidden="1" x14ac:dyDescent="0.25">
      <c r="A3968" s="18">
        <v>3966</v>
      </c>
      <c r="B3968" t="s">
        <v>800</v>
      </c>
      <c r="C3968" t="s">
        <v>31</v>
      </c>
      <c r="D3968" t="s">
        <v>6272</v>
      </c>
      <c r="E3968" t="s">
        <v>12</v>
      </c>
      <c r="G3968" t="s">
        <v>802</v>
      </c>
      <c r="H3968" t="s">
        <v>14</v>
      </c>
      <c r="I3968" t="s">
        <v>34</v>
      </c>
    </row>
    <row r="3969" spans="1:9" hidden="1" x14ac:dyDescent="0.25">
      <c r="A3969" s="18">
        <v>3967</v>
      </c>
      <c r="B3969" t="s">
        <v>788</v>
      </c>
      <c r="C3969" t="s">
        <v>10</v>
      </c>
      <c r="D3969" t="s">
        <v>6273</v>
      </c>
      <c r="E3969" t="s">
        <v>12</v>
      </c>
      <c r="G3969" t="s">
        <v>87</v>
      </c>
      <c r="H3969" t="s">
        <v>14</v>
      </c>
      <c r="I3969" t="s">
        <v>34</v>
      </c>
    </row>
    <row r="3970" spans="1:9" hidden="1" x14ac:dyDescent="0.25">
      <c r="A3970" s="18">
        <v>3968</v>
      </c>
      <c r="B3970" t="s">
        <v>407</v>
      </c>
      <c r="C3970" t="s">
        <v>48</v>
      </c>
      <c r="D3970" t="s">
        <v>6274</v>
      </c>
      <c r="E3970" t="s">
        <v>12</v>
      </c>
      <c r="G3970" t="s">
        <v>409</v>
      </c>
      <c r="H3970" t="s">
        <v>14</v>
      </c>
      <c r="I3970" t="s">
        <v>15</v>
      </c>
    </row>
    <row r="3971" spans="1:9" hidden="1" x14ac:dyDescent="0.25">
      <c r="A3971" s="18">
        <v>3969</v>
      </c>
      <c r="B3971" t="s">
        <v>2944</v>
      </c>
      <c r="C3971" t="s">
        <v>44</v>
      </c>
      <c r="D3971" t="s">
        <v>6275</v>
      </c>
      <c r="E3971" t="s">
        <v>12</v>
      </c>
      <c r="G3971" t="s">
        <v>2946</v>
      </c>
      <c r="H3971" t="s">
        <v>14</v>
      </c>
      <c r="I3971" t="s">
        <v>15</v>
      </c>
    </row>
    <row r="3972" spans="1:9" hidden="1" x14ac:dyDescent="0.25">
      <c r="A3972" s="18">
        <v>3970</v>
      </c>
      <c r="B3972" t="s">
        <v>1311</v>
      </c>
      <c r="C3972" t="s">
        <v>24</v>
      </c>
      <c r="D3972" t="s">
        <v>6276</v>
      </c>
      <c r="E3972" t="s">
        <v>12</v>
      </c>
      <c r="G3972" t="s">
        <v>1313</v>
      </c>
      <c r="H3972" t="s">
        <v>14</v>
      </c>
      <c r="I3972" t="s">
        <v>15</v>
      </c>
    </row>
    <row r="3973" spans="1:9" hidden="1" x14ac:dyDescent="0.25">
      <c r="A3973" s="18">
        <v>3971</v>
      </c>
      <c r="C3973" t="s">
        <v>44</v>
      </c>
      <c r="D3973" t="s">
        <v>6277</v>
      </c>
      <c r="E3973" t="s">
        <v>12</v>
      </c>
      <c r="G3973" t="s">
        <v>354</v>
      </c>
      <c r="H3973" t="s">
        <v>14</v>
      </c>
      <c r="I3973" t="s">
        <v>34</v>
      </c>
    </row>
    <row r="3974" spans="1:9" hidden="1" x14ac:dyDescent="0.25">
      <c r="A3974" s="18">
        <v>3972</v>
      </c>
      <c r="B3974" t="s">
        <v>564</v>
      </c>
      <c r="C3974" t="s">
        <v>31</v>
      </c>
      <c r="D3974" t="s">
        <v>6278</v>
      </c>
      <c r="E3974" t="s">
        <v>12</v>
      </c>
      <c r="G3974" t="s">
        <v>566</v>
      </c>
      <c r="H3974" t="s">
        <v>14</v>
      </c>
      <c r="I3974" t="s">
        <v>15</v>
      </c>
    </row>
    <row r="3975" spans="1:9" hidden="1" x14ac:dyDescent="0.25">
      <c r="A3975" s="18">
        <v>3973</v>
      </c>
      <c r="B3975" t="s">
        <v>105</v>
      </c>
      <c r="C3975" t="s">
        <v>48</v>
      </c>
      <c r="D3975" t="s">
        <v>6279</v>
      </c>
      <c r="E3975" t="s">
        <v>12</v>
      </c>
      <c r="G3975" t="s">
        <v>107</v>
      </c>
      <c r="H3975" t="s">
        <v>14</v>
      </c>
      <c r="I3975" t="s">
        <v>15</v>
      </c>
    </row>
    <row r="3976" spans="1:9" hidden="1" x14ac:dyDescent="0.25">
      <c r="A3976" s="18">
        <v>3974</v>
      </c>
      <c r="B3976" t="s">
        <v>6280</v>
      </c>
      <c r="C3976" t="s">
        <v>17</v>
      </c>
      <c r="D3976" t="s">
        <v>6281</v>
      </c>
      <c r="E3976" t="s">
        <v>12</v>
      </c>
      <c r="G3976" t="s">
        <v>6282</v>
      </c>
      <c r="H3976" t="s">
        <v>14</v>
      </c>
      <c r="I3976" t="s">
        <v>15</v>
      </c>
    </row>
    <row r="3977" spans="1:9" hidden="1" x14ac:dyDescent="0.25">
      <c r="A3977" s="18">
        <v>3975</v>
      </c>
      <c r="B3977" t="s">
        <v>486</v>
      </c>
      <c r="C3977" t="s">
        <v>44</v>
      </c>
      <c r="D3977" t="s">
        <v>6283</v>
      </c>
      <c r="E3977" t="s">
        <v>12</v>
      </c>
      <c r="G3977" t="s">
        <v>488</v>
      </c>
      <c r="H3977" t="s">
        <v>14</v>
      </c>
      <c r="I3977" t="s">
        <v>15</v>
      </c>
    </row>
    <row r="3978" spans="1:9" hidden="1" x14ac:dyDescent="0.25">
      <c r="A3978" s="18">
        <v>3976</v>
      </c>
      <c r="C3978" t="s">
        <v>10</v>
      </c>
      <c r="D3978" t="s">
        <v>6284</v>
      </c>
      <c r="E3978" t="s">
        <v>12</v>
      </c>
      <c r="G3978" t="s">
        <v>6285</v>
      </c>
      <c r="H3978" t="s">
        <v>14</v>
      </c>
      <c r="I3978" t="s">
        <v>15</v>
      </c>
    </row>
    <row r="3979" spans="1:9" hidden="1" x14ac:dyDescent="0.25">
      <c r="A3979" s="18">
        <v>3977</v>
      </c>
      <c r="B3979" t="s">
        <v>1825</v>
      </c>
      <c r="C3979" t="s">
        <v>48</v>
      </c>
      <c r="D3979" t="s">
        <v>6286</v>
      </c>
      <c r="E3979" t="s">
        <v>12</v>
      </c>
      <c r="G3979" t="s">
        <v>3996</v>
      </c>
      <c r="H3979" t="s">
        <v>14</v>
      </c>
      <c r="I3979" t="s">
        <v>15</v>
      </c>
    </row>
    <row r="3980" spans="1:9" hidden="1" x14ac:dyDescent="0.25">
      <c r="A3980" s="18">
        <v>3978</v>
      </c>
      <c r="B3980" t="s">
        <v>99</v>
      </c>
      <c r="C3980" t="s">
        <v>91</v>
      </c>
      <c r="D3980" t="s">
        <v>6287</v>
      </c>
      <c r="E3980" t="s">
        <v>12</v>
      </c>
      <c r="G3980" t="s">
        <v>102</v>
      </c>
      <c r="H3980" t="s">
        <v>14</v>
      </c>
      <c r="I3980" t="s">
        <v>15</v>
      </c>
    </row>
    <row r="3981" spans="1:9" hidden="1" x14ac:dyDescent="0.25">
      <c r="A3981" s="18">
        <v>3979</v>
      </c>
      <c r="B3981" t="s">
        <v>6288</v>
      </c>
      <c r="C3981" t="s">
        <v>17</v>
      </c>
      <c r="D3981" t="s">
        <v>6289</v>
      </c>
      <c r="E3981" t="s">
        <v>12</v>
      </c>
      <c r="G3981" t="s">
        <v>6290</v>
      </c>
      <c r="H3981" t="s">
        <v>14</v>
      </c>
      <c r="I3981" t="s">
        <v>15</v>
      </c>
    </row>
    <row r="3982" spans="1:9" hidden="1" x14ac:dyDescent="0.25">
      <c r="A3982" s="18">
        <v>3980</v>
      </c>
      <c r="B3982" t="s">
        <v>241</v>
      </c>
      <c r="C3982" t="s">
        <v>24</v>
      </c>
      <c r="D3982" t="s">
        <v>6291</v>
      </c>
      <c r="E3982" t="s">
        <v>12</v>
      </c>
      <c r="G3982" t="s">
        <v>243</v>
      </c>
      <c r="H3982" t="s">
        <v>14</v>
      </c>
      <c r="I3982" t="s">
        <v>15</v>
      </c>
    </row>
    <row r="3983" spans="1:9" hidden="1" x14ac:dyDescent="0.25">
      <c r="A3983" s="18">
        <v>3981</v>
      </c>
      <c r="B3983" t="s">
        <v>639</v>
      </c>
      <c r="C3983" t="s">
        <v>44</v>
      </c>
      <c r="D3983" t="s">
        <v>6292</v>
      </c>
      <c r="E3983" t="s">
        <v>12</v>
      </c>
      <c r="G3983" t="s">
        <v>641</v>
      </c>
      <c r="H3983" t="s">
        <v>14</v>
      </c>
      <c r="I3983" t="s">
        <v>15</v>
      </c>
    </row>
    <row r="3984" spans="1:9" hidden="1" x14ac:dyDescent="0.25">
      <c r="A3984" s="18">
        <v>3982</v>
      </c>
      <c r="B3984" t="s">
        <v>1917</v>
      </c>
      <c r="C3984" t="s">
        <v>27</v>
      </c>
      <c r="D3984" t="s">
        <v>6293</v>
      </c>
      <c r="E3984" t="s">
        <v>12</v>
      </c>
      <c r="G3984" t="s">
        <v>1919</v>
      </c>
      <c r="H3984" t="s">
        <v>14</v>
      </c>
      <c r="I3984" t="s">
        <v>15</v>
      </c>
    </row>
    <row r="3985" spans="1:11" x14ac:dyDescent="0.25">
      <c r="A3985" s="18">
        <v>1652</v>
      </c>
      <c r="C3985" t="s">
        <v>2822</v>
      </c>
      <c r="D3985" t="s">
        <v>6294</v>
      </c>
      <c r="E3985" t="s">
        <v>12</v>
      </c>
      <c r="G3985" t="s">
        <v>6295</v>
      </c>
      <c r="H3985" t="s">
        <v>38</v>
      </c>
      <c r="I3985" t="s">
        <v>2917</v>
      </c>
      <c r="K3985" s="51" t="s">
        <v>5651</v>
      </c>
    </row>
    <row r="3986" spans="1:11" hidden="1" x14ac:dyDescent="0.25">
      <c r="A3986" s="18">
        <v>3984</v>
      </c>
      <c r="B3986" t="s">
        <v>1044</v>
      </c>
      <c r="C3986" t="s">
        <v>190</v>
      </c>
      <c r="D3986" t="s">
        <v>6296</v>
      </c>
      <c r="E3986" t="s">
        <v>12</v>
      </c>
      <c r="G3986" t="s">
        <v>1046</v>
      </c>
      <c r="H3986" t="s">
        <v>14</v>
      </c>
      <c r="I3986" t="s">
        <v>34</v>
      </c>
    </row>
    <row r="3987" spans="1:11" hidden="1" x14ac:dyDescent="0.25">
      <c r="A3987" s="18">
        <v>3985</v>
      </c>
      <c r="B3987" t="s">
        <v>2846</v>
      </c>
      <c r="C3987" t="s">
        <v>100</v>
      </c>
      <c r="D3987" t="s">
        <v>6297</v>
      </c>
      <c r="E3987" t="s">
        <v>12</v>
      </c>
      <c r="G3987" t="s">
        <v>2848</v>
      </c>
      <c r="H3987" t="s">
        <v>14</v>
      </c>
      <c r="I3987" t="s">
        <v>15</v>
      </c>
    </row>
    <row r="3988" spans="1:11" hidden="1" x14ac:dyDescent="0.25">
      <c r="A3988" s="18">
        <v>3986</v>
      </c>
      <c r="B3988" t="s">
        <v>2318</v>
      </c>
      <c r="C3988" t="s">
        <v>24</v>
      </c>
      <c r="D3988" t="s">
        <v>6298</v>
      </c>
      <c r="E3988" t="s">
        <v>12</v>
      </c>
      <c r="G3988" t="s">
        <v>2320</v>
      </c>
      <c r="H3988" t="s">
        <v>14</v>
      </c>
      <c r="I3988" t="s">
        <v>15</v>
      </c>
    </row>
    <row r="3989" spans="1:11" hidden="1" x14ac:dyDescent="0.25">
      <c r="A3989" s="18">
        <v>3987</v>
      </c>
      <c r="B3989" t="s">
        <v>407</v>
      </c>
      <c r="C3989" t="s">
        <v>10</v>
      </c>
      <c r="D3989" t="s">
        <v>6299</v>
      </c>
      <c r="E3989" t="s">
        <v>12</v>
      </c>
      <c r="G3989" t="s">
        <v>409</v>
      </c>
      <c r="H3989" t="s">
        <v>14</v>
      </c>
      <c r="I3989" t="s">
        <v>15</v>
      </c>
    </row>
    <row r="3990" spans="1:11" hidden="1" x14ac:dyDescent="0.25">
      <c r="A3990" s="18">
        <v>3988</v>
      </c>
      <c r="B3990" t="s">
        <v>6300</v>
      </c>
      <c r="C3990" t="s">
        <v>17</v>
      </c>
      <c r="D3990" t="s">
        <v>6301</v>
      </c>
      <c r="E3990" t="s">
        <v>12</v>
      </c>
      <c r="G3990" t="s">
        <v>6302</v>
      </c>
      <c r="H3990" t="s">
        <v>14</v>
      </c>
      <c r="I3990" t="s">
        <v>15</v>
      </c>
    </row>
    <row r="3991" spans="1:11" hidden="1" x14ac:dyDescent="0.25">
      <c r="A3991" s="18">
        <v>3989</v>
      </c>
      <c r="B3991" t="s">
        <v>6303</v>
      </c>
      <c r="C3991" t="s">
        <v>17</v>
      </c>
      <c r="D3991" t="s">
        <v>6304</v>
      </c>
      <c r="E3991" t="s">
        <v>12</v>
      </c>
      <c r="G3991" t="s">
        <v>6305</v>
      </c>
      <c r="H3991" t="s">
        <v>14</v>
      </c>
      <c r="I3991" t="s">
        <v>15</v>
      </c>
    </row>
    <row r="3992" spans="1:11" hidden="1" x14ac:dyDescent="0.25">
      <c r="A3992" s="18">
        <v>3990</v>
      </c>
      <c r="C3992" t="s">
        <v>44</v>
      </c>
      <c r="D3992" t="s">
        <v>6306</v>
      </c>
      <c r="E3992" t="s">
        <v>12</v>
      </c>
      <c r="G3992" t="s">
        <v>684</v>
      </c>
      <c r="H3992" t="s">
        <v>14</v>
      </c>
      <c r="I3992" t="s">
        <v>34</v>
      </c>
    </row>
    <row r="3993" spans="1:11" hidden="1" x14ac:dyDescent="0.25">
      <c r="A3993" s="18">
        <v>3991</v>
      </c>
      <c r="B3993" t="s">
        <v>131</v>
      </c>
      <c r="C3993" t="s">
        <v>31</v>
      </c>
      <c r="D3993" t="s">
        <v>6307</v>
      </c>
      <c r="E3993" t="s">
        <v>12</v>
      </c>
      <c r="G3993" t="s">
        <v>1728</v>
      </c>
      <c r="H3993" t="s">
        <v>14</v>
      </c>
      <c r="I3993" t="s">
        <v>34</v>
      </c>
    </row>
    <row r="3994" spans="1:11" hidden="1" x14ac:dyDescent="0.25">
      <c r="A3994" s="18">
        <v>3992</v>
      </c>
      <c r="B3994" t="s">
        <v>1624</v>
      </c>
      <c r="C3994" t="s">
        <v>27</v>
      </c>
      <c r="D3994" t="s">
        <v>6308</v>
      </c>
      <c r="E3994" t="s">
        <v>12</v>
      </c>
      <c r="G3994" t="s">
        <v>1626</v>
      </c>
      <c r="H3994" t="s">
        <v>14</v>
      </c>
      <c r="I3994" t="s">
        <v>15</v>
      </c>
    </row>
    <row r="3995" spans="1:11" x14ac:dyDescent="0.25">
      <c r="A3995" s="18">
        <v>1325</v>
      </c>
      <c r="C3995" t="s">
        <v>2822</v>
      </c>
      <c r="D3995" t="s">
        <v>6309</v>
      </c>
      <c r="E3995" t="s">
        <v>12</v>
      </c>
      <c r="G3995" t="s">
        <v>6310</v>
      </c>
      <c r="H3995" t="s">
        <v>38</v>
      </c>
      <c r="I3995" t="s">
        <v>2917</v>
      </c>
      <c r="K3995" s="51" t="s">
        <v>5651</v>
      </c>
    </row>
    <row r="3996" spans="1:11" hidden="1" x14ac:dyDescent="0.25">
      <c r="A3996" s="18">
        <v>3994</v>
      </c>
      <c r="B3996" t="s">
        <v>881</v>
      </c>
      <c r="C3996" t="s">
        <v>389</v>
      </c>
      <c r="D3996" t="s">
        <v>6311</v>
      </c>
      <c r="E3996" t="s">
        <v>12</v>
      </c>
      <c r="G3996" t="s">
        <v>883</v>
      </c>
      <c r="H3996" t="s">
        <v>14</v>
      </c>
      <c r="I3996" t="s">
        <v>15</v>
      </c>
    </row>
    <row r="3997" spans="1:11" hidden="1" x14ac:dyDescent="0.25">
      <c r="A3997" s="18">
        <v>3995</v>
      </c>
      <c r="B3997" t="s">
        <v>6312</v>
      </c>
      <c r="C3997" t="s">
        <v>17</v>
      </c>
      <c r="D3997" t="s">
        <v>6313</v>
      </c>
      <c r="E3997" t="s">
        <v>12</v>
      </c>
      <c r="G3997" t="s">
        <v>6314</v>
      </c>
      <c r="H3997" t="s">
        <v>14</v>
      </c>
      <c r="I3997" t="s">
        <v>15</v>
      </c>
    </row>
    <row r="3998" spans="1:11" hidden="1" x14ac:dyDescent="0.25">
      <c r="A3998" s="18">
        <v>3996</v>
      </c>
      <c r="B3998" t="s">
        <v>4298</v>
      </c>
      <c r="C3998" t="s">
        <v>24</v>
      </c>
      <c r="D3998" t="s">
        <v>6315</v>
      </c>
      <c r="E3998" t="s">
        <v>12</v>
      </c>
      <c r="G3998" t="s">
        <v>4300</v>
      </c>
      <c r="H3998" t="s">
        <v>14</v>
      </c>
      <c r="I3998" t="s">
        <v>34</v>
      </c>
    </row>
    <row r="3999" spans="1:11" hidden="1" x14ac:dyDescent="0.25">
      <c r="A3999" s="18">
        <v>3997</v>
      </c>
      <c r="B3999" t="s">
        <v>318</v>
      </c>
      <c r="C3999" t="s">
        <v>190</v>
      </c>
      <c r="D3999" t="s">
        <v>6316</v>
      </c>
      <c r="E3999" t="s">
        <v>12</v>
      </c>
      <c r="G3999" t="s">
        <v>320</v>
      </c>
      <c r="H3999" t="s">
        <v>14</v>
      </c>
      <c r="I3999" t="s">
        <v>34</v>
      </c>
    </row>
    <row r="4000" spans="1:11" hidden="1" x14ac:dyDescent="0.25">
      <c r="A4000" s="18">
        <v>3998</v>
      </c>
      <c r="B4000" t="s">
        <v>639</v>
      </c>
      <c r="C4000" t="s">
        <v>31</v>
      </c>
      <c r="D4000" t="s">
        <v>6317</v>
      </c>
      <c r="E4000" t="s">
        <v>12</v>
      </c>
      <c r="G4000" t="s">
        <v>641</v>
      </c>
      <c r="H4000" t="s">
        <v>14</v>
      </c>
      <c r="I4000" t="s">
        <v>15</v>
      </c>
    </row>
    <row r="4001" spans="1:11" x14ac:dyDescent="0.25">
      <c r="A4001" s="18">
        <v>2423</v>
      </c>
      <c r="C4001" t="s">
        <v>2822</v>
      </c>
      <c r="D4001" t="s">
        <v>6318</v>
      </c>
      <c r="E4001" t="s">
        <v>12</v>
      </c>
      <c r="G4001" t="s">
        <v>6319</v>
      </c>
      <c r="H4001" t="s">
        <v>38</v>
      </c>
      <c r="I4001" t="s">
        <v>2917</v>
      </c>
      <c r="K4001" s="51" t="s">
        <v>5651</v>
      </c>
    </row>
    <row r="4002" spans="1:11" hidden="1" x14ac:dyDescent="0.25">
      <c r="A4002" s="18">
        <v>4000</v>
      </c>
      <c r="B4002" t="s">
        <v>401</v>
      </c>
      <c r="C4002" t="s">
        <v>143</v>
      </c>
      <c r="D4002" t="s">
        <v>6320</v>
      </c>
      <c r="E4002" t="s">
        <v>12</v>
      </c>
      <c r="G4002" t="s">
        <v>403</v>
      </c>
      <c r="H4002" t="s">
        <v>14</v>
      </c>
      <c r="I4002" t="s">
        <v>15</v>
      </c>
    </row>
    <row r="4003" spans="1:11" hidden="1" x14ac:dyDescent="0.25">
      <c r="A4003" s="18">
        <v>4001</v>
      </c>
      <c r="B4003" t="s">
        <v>624</v>
      </c>
      <c r="C4003" t="s">
        <v>17</v>
      </c>
      <c r="D4003" t="s">
        <v>6321</v>
      </c>
      <c r="E4003" t="s">
        <v>12</v>
      </c>
      <c r="G4003" t="s">
        <v>626</v>
      </c>
      <c r="H4003" t="s">
        <v>14</v>
      </c>
      <c r="I4003" t="s">
        <v>15</v>
      </c>
    </row>
    <row r="4004" spans="1:11" hidden="1" x14ac:dyDescent="0.25">
      <c r="A4004" s="18">
        <v>4002</v>
      </c>
      <c r="B4004" t="s">
        <v>210</v>
      </c>
      <c r="C4004" t="s">
        <v>10</v>
      </c>
      <c r="D4004" t="s">
        <v>6322</v>
      </c>
      <c r="E4004" t="s">
        <v>12</v>
      </c>
      <c r="G4004" t="s">
        <v>212</v>
      </c>
      <c r="H4004" t="s">
        <v>14</v>
      </c>
      <c r="I4004" t="s">
        <v>15</v>
      </c>
    </row>
    <row r="4005" spans="1:11" hidden="1" x14ac:dyDescent="0.25">
      <c r="A4005" s="18">
        <v>4003</v>
      </c>
      <c r="B4005" t="s">
        <v>924</v>
      </c>
      <c r="C4005" t="s">
        <v>100</v>
      </c>
      <c r="D4005" t="s">
        <v>6323</v>
      </c>
      <c r="E4005" t="s">
        <v>12</v>
      </c>
      <c r="G4005" t="s">
        <v>926</v>
      </c>
      <c r="H4005" t="s">
        <v>14</v>
      </c>
      <c r="I4005" t="s">
        <v>15</v>
      </c>
    </row>
    <row r="4006" spans="1:11" hidden="1" x14ac:dyDescent="0.25">
      <c r="A4006" s="18">
        <v>4004</v>
      </c>
      <c r="B4006" t="s">
        <v>3784</v>
      </c>
      <c r="C4006" t="s">
        <v>48</v>
      </c>
      <c r="D4006" t="s">
        <v>6324</v>
      </c>
      <c r="E4006" t="s">
        <v>12</v>
      </c>
      <c r="G4006" t="s">
        <v>3786</v>
      </c>
      <c r="H4006" t="s">
        <v>14</v>
      </c>
      <c r="I4006" t="s">
        <v>15</v>
      </c>
    </row>
    <row r="4007" spans="1:11" hidden="1" x14ac:dyDescent="0.25">
      <c r="A4007" s="18">
        <v>4005</v>
      </c>
      <c r="C4007" t="s">
        <v>100</v>
      </c>
      <c r="D4007" t="s">
        <v>6325</v>
      </c>
      <c r="E4007" t="s">
        <v>12</v>
      </c>
      <c r="G4007" t="s">
        <v>1590</v>
      </c>
      <c r="H4007" t="s">
        <v>14</v>
      </c>
      <c r="I4007" t="s">
        <v>15</v>
      </c>
    </row>
    <row r="4008" spans="1:11" hidden="1" x14ac:dyDescent="0.25">
      <c r="A4008" s="18">
        <v>4006</v>
      </c>
      <c r="B4008" t="s">
        <v>3371</v>
      </c>
      <c r="C4008" t="s">
        <v>190</v>
      </c>
      <c r="D4008" t="s">
        <v>6326</v>
      </c>
      <c r="E4008" t="s">
        <v>12</v>
      </c>
      <c r="G4008" t="s">
        <v>3373</v>
      </c>
      <c r="H4008" t="s">
        <v>14</v>
      </c>
      <c r="I4008" t="s">
        <v>34</v>
      </c>
    </row>
    <row r="4009" spans="1:11" hidden="1" x14ac:dyDescent="0.25">
      <c r="A4009" s="18">
        <v>4007</v>
      </c>
      <c r="B4009" t="s">
        <v>339</v>
      </c>
      <c r="C4009" t="s">
        <v>48</v>
      </c>
      <c r="D4009" t="s">
        <v>6327</v>
      </c>
      <c r="E4009" t="s">
        <v>12</v>
      </c>
      <c r="G4009" t="s">
        <v>341</v>
      </c>
      <c r="H4009" t="s">
        <v>14</v>
      </c>
      <c r="I4009" t="s">
        <v>15</v>
      </c>
    </row>
    <row r="4010" spans="1:11" hidden="1" x14ac:dyDescent="0.25">
      <c r="A4010" s="18">
        <v>4008</v>
      </c>
      <c r="B4010" t="s">
        <v>1907</v>
      </c>
      <c r="C4010" t="s">
        <v>27</v>
      </c>
      <c r="D4010" t="s">
        <v>6328</v>
      </c>
      <c r="E4010" t="s">
        <v>12</v>
      </c>
      <c r="G4010" t="s">
        <v>1909</v>
      </c>
      <c r="H4010" t="s">
        <v>14</v>
      </c>
      <c r="I4010" t="s">
        <v>15</v>
      </c>
    </row>
    <row r="4011" spans="1:11" hidden="1" x14ac:dyDescent="0.25">
      <c r="A4011" s="18">
        <v>4009</v>
      </c>
      <c r="B4011" t="s">
        <v>752</v>
      </c>
      <c r="C4011" t="s">
        <v>71</v>
      </c>
      <c r="D4011" t="s">
        <v>6329</v>
      </c>
      <c r="E4011" t="s">
        <v>12</v>
      </c>
      <c r="G4011" t="s">
        <v>754</v>
      </c>
      <c r="H4011" t="s">
        <v>14</v>
      </c>
      <c r="I4011" t="s">
        <v>15</v>
      </c>
    </row>
    <row r="4012" spans="1:11" hidden="1" x14ac:dyDescent="0.25">
      <c r="A4012" s="18">
        <v>4010</v>
      </c>
      <c r="B4012" t="s">
        <v>6330</v>
      </c>
      <c r="C4012" t="s">
        <v>17</v>
      </c>
      <c r="D4012" t="s">
        <v>6331</v>
      </c>
      <c r="E4012" t="s">
        <v>12</v>
      </c>
      <c r="G4012" t="s">
        <v>6332</v>
      </c>
      <c r="H4012" t="s">
        <v>14</v>
      </c>
      <c r="I4012" t="s">
        <v>15</v>
      </c>
    </row>
    <row r="4013" spans="1:11" x14ac:dyDescent="0.25">
      <c r="A4013" s="18">
        <v>600</v>
      </c>
      <c r="C4013" t="s">
        <v>2822</v>
      </c>
      <c r="D4013" t="s">
        <v>6333</v>
      </c>
      <c r="E4013" t="s">
        <v>12</v>
      </c>
      <c r="G4013" t="s">
        <v>6334</v>
      </c>
      <c r="H4013" t="s">
        <v>38</v>
      </c>
      <c r="I4013" t="s">
        <v>2917</v>
      </c>
      <c r="K4013" s="51" t="s">
        <v>5651</v>
      </c>
    </row>
    <row r="4014" spans="1:11" hidden="1" x14ac:dyDescent="0.25">
      <c r="A4014" s="18">
        <v>4012</v>
      </c>
      <c r="B4014" t="s">
        <v>283</v>
      </c>
      <c r="C4014" t="s">
        <v>31</v>
      </c>
      <c r="D4014" t="s">
        <v>6335</v>
      </c>
      <c r="E4014" t="s">
        <v>12</v>
      </c>
      <c r="G4014" t="s">
        <v>285</v>
      </c>
      <c r="H4014" t="s">
        <v>14</v>
      </c>
      <c r="I4014" t="s">
        <v>15</v>
      </c>
    </row>
    <row r="4015" spans="1:11" hidden="1" x14ac:dyDescent="0.25">
      <c r="A4015" s="18">
        <v>4013</v>
      </c>
      <c r="B4015" t="s">
        <v>2728</v>
      </c>
      <c r="C4015" t="s">
        <v>71</v>
      </c>
      <c r="D4015" t="s">
        <v>6336</v>
      </c>
      <c r="E4015" t="s">
        <v>12</v>
      </c>
      <c r="G4015" t="s">
        <v>2730</v>
      </c>
      <c r="H4015" t="s">
        <v>14</v>
      </c>
      <c r="I4015" t="s">
        <v>15</v>
      </c>
    </row>
    <row r="4016" spans="1:11" hidden="1" x14ac:dyDescent="0.25">
      <c r="A4016" s="18">
        <v>4014</v>
      </c>
      <c r="B4016" t="s">
        <v>1257</v>
      </c>
      <c r="C4016" t="s">
        <v>24</v>
      </c>
      <c r="D4016" t="s">
        <v>6337</v>
      </c>
      <c r="E4016" t="s">
        <v>12</v>
      </c>
      <c r="G4016" t="s">
        <v>895</v>
      </c>
      <c r="H4016" t="s">
        <v>14</v>
      </c>
      <c r="I4016" t="s">
        <v>34</v>
      </c>
    </row>
    <row r="4017" spans="1:11" hidden="1" x14ac:dyDescent="0.25">
      <c r="A4017" s="18">
        <v>4015</v>
      </c>
      <c r="C4017" t="s">
        <v>17</v>
      </c>
      <c r="D4017" t="s">
        <v>6338</v>
      </c>
      <c r="E4017" t="s">
        <v>12</v>
      </c>
      <c r="G4017" t="s">
        <v>6339</v>
      </c>
      <c r="H4017" t="s">
        <v>14</v>
      </c>
      <c r="I4017" t="s">
        <v>15</v>
      </c>
    </row>
    <row r="4018" spans="1:11" hidden="1" x14ac:dyDescent="0.25">
      <c r="A4018" s="18">
        <v>4016</v>
      </c>
      <c r="B4018" t="s">
        <v>6228</v>
      </c>
      <c r="C4018" t="s">
        <v>31</v>
      </c>
      <c r="D4018" t="s">
        <v>6340</v>
      </c>
      <c r="E4018" t="s">
        <v>12</v>
      </c>
      <c r="G4018" t="s">
        <v>4995</v>
      </c>
      <c r="H4018" t="s">
        <v>14</v>
      </c>
      <c r="I4018" t="s">
        <v>34</v>
      </c>
    </row>
    <row r="4019" spans="1:11" hidden="1" x14ac:dyDescent="0.25">
      <c r="A4019" s="18">
        <v>4017</v>
      </c>
      <c r="B4019" t="s">
        <v>1667</v>
      </c>
      <c r="C4019" t="s">
        <v>27</v>
      </c>
      <c r="D4019" t="s">
        <v>6341</v>
      </c>
      <c r="E4019" t="s">
        <v>12</v>
      </c>
      <c r="G4019" t="s">
        <v>1669</v>
      </c>
      <c r="H4019" t="s">
        <v>14</v>
      </c>
      <c r="I4019" t="s">
        <v>15</v>
      </c>
    </row>
    <row r="4020" spans="1:11" hidden="1" x14ac:dyDescent="0.25">
      <c r="A4020" s="18">
        <v>4018</v>
      </c>
      <c r="B4020" t="s">
        <v>1078</v>
      </c>
      <c r="C4020" t="s">
        <v>31</v>
      </c>
      <c r="D4020" t="s">
        <v>6342</v>
      </c>
      <c r="E4020" t="s">
        <v>12</v>
      </c>
      <c r="G4020" t="s">
        <v>1608</v>
      </c>
      <c r="H4020" t="s">
        <v>14</v>
      </c>
      <c r="I4020" t="s">
        <v>15</v>
      </c>
    </row>
    <row r="4021" spans="1:11" hidden="1" x14ac:dyDescent="0.25">
      <c r="A4021" s="18">
        <v>4019</v>
      </c>
      <c r="B4021" t="s">
        <v>105</v>
      </c>
      <c r="C4021" t="s">
        <v>27</v>
      </c>
      <c r="D4021" t="s">
        <v>6343</v>
      </c>
      <c r="E4021" t="s">
        <v>12</v>
      </c>
      <c r="G4021" t="s">
        <v>107</v>
      </c>
      <c r="H4021" t="s">
        <v>14</v>
      </c>
      <c r="I4021" t="s">
        <v>15</v>
      </c>
    </row>
    <row r="4022" spans="1:11" hidden="1" x14ac:dyDescent="0.25">
      <c r="A4022" s="18">
        <v>4020</v>
      </c>
      <c r="B4022" t="s">
        <v>780</v>
      </c>
      <c r="C4022" t="s">
        <v>190</v>
      </c>
      <c r="D4022" t="s">
        <v>6344</v>
      </c>
      <c r="E4022" t="s">
        <v>12</v>
      </c>
      <c r="G4022" t="s">
        <v>782</v>
      </c>
      <c r="H4022" t="s">
        <v>14</v>
      </c>
      <c r="I4022" t="s">
        <v>34</v>
      </c>
    </row>
    <row r="4023" spans="1:11" hidden="1" x14ac:dyDescent="0.25">
      <c r="A4023" s="18">
        <v>4021</v>
      </c>
      <c r="B4023" t="s">
        <v>1438</v>
      </c>
      <c r="C4023" t="s">
        <v>27</v>
      </c>
      <c r="D4023" t="s">
        <v>6345</v>
      </c>
      <c r="E4023" t="s">
        <v>12</v>
      </c>
      <c r="G4023" t="s">
        <v>1440</v>
      </c>
      <c r="H4023" t="s">
        <v>14</v>
      </c>
      <c r="I4023" t="s">
        <v>15</v>
      </c>
    </row>
    <row r="4024" spans="1:11" hidden="1" x14ac:dyDescent="0.25">
      <c r="A4024" s="18">
        <v>4022</v>
      </c>
      <c r="B4024" t="s">
        <v>131</v>
      </c>
      <c r="C4024" t="s">
        <v>31</v>
      </c>
      <c r="D4024" t="s">
        <v>6346</v>
      </c>
      <c r="E4024" t="s">
        <v>12</v>
      </c>
      <c r="G4024" t="s">
        <v>1084</v>
      </c>
      <c r="H4024" t="s">
        <v>14</v>
      </c>
      <c r="I4024" t="s">
        <v>15</v>
      </c>
    </row>
    <row r="4025" spans="1:11" hidden="1" x14ac:dyDescent="0.25">
      <c r="A4025" s="18">
        <v>4023</v>
      </c>
      <c r="B4025" t="s">
        <v>615</v>
      </c>
      <c r="C4025" t="s">
        <v>24</v>
      </c>
      <c r="D4025" t="s">
        <v>6347</v>
      </c>
      <c r="E4025" t="s">
        <v>12</v>
      </c>
      <c r="G4025" t="s">
        <v>617</v>
      </c>
      <c r="H4025" t="s">
        <v>14</v>
      </c>
      <c r="I4025" t="s">
        <v>15</v>
      </c>
    </row>
    <row r="4026" spans="1:11" hidden="1" x14ac:dyDescent="0.25">
      <c r="A4026" s="18">
        <v>4024</v>
      </c>
      <c r="B4026" t="s">
        <v>2336</v>
      </c>
      <c r="C4026" t="s">
        <v>71</v>
      </c>
      <c r="D4026" t="s">
        <v>6348</v>
      </c>
      <c r="E4026" t="s">
        <v>12</v>
      </c>
      <c r="G4026" t="s">
        <v>2338</v>
      </c>
      <c r="H4026" t="s">
        <v>14</v>
      </c>
      <c r="I4026" t="s">
        <v>15</v>
      </c>
    </row>
    <row r="4027" spans="1:11" x14ac:dyDescent="0.25">
      <c r="A4027" s="18">
        <v>3792</v>
      </c>
      <c r="C4027" t="s">
        <v>2822</v>
      </c>
      <c r="D4027" t="s">
        <v>6349</v>
      </c>
      <c r="E4027" t="s">
        <v>12</v>
      </c>
      <c r="G4027" t="s">
        <v>6350</v>
      </c>
      <c r="H4027" t="s">
        <v>38</v>
      </c>
      <c r="I4027" t="s">
        <v>2917</v>
      </c>
      <c r="K4027" s="51" t="s">
        <v>5651</v>
      </c>
    </row>
    <row r="4028" spans="1:11" hidden="1" x14ac:dyDescent="0.25">
      <c r="A4028" s="18">
        <v>4026</v>
      </c>
      <c r="D4028" t="s">
        <v>6351</v>
      </c>
      <c r="E4028" t="s">
        <v>12</v>
      </c>
      <c r="F4028" t="s">
        <v>698</v>
      </c>
      <c r="G4028" t="s">
        <v>6352</v>
      </c>
      <c r="H4028" t="s">
        <v>700</v>
      </c>
      <c r="I4028" t="s">
        <v>15</v>
      </c>
    </row>
    <row r="4029" spans="1:11" hidden="1" x14ac:dyDescent="0.25">
      <c r="A4029" s="18">
        <v>4027</v>
      </c>
      <c r="B4029" t="s">
        <v>6353</v>
      </c>
      <c r="C4029" t="s">
        <v>17</v>
      </c>
      <c r="D4029" t="s">
        <v>6354</v>
      </c>
      <c r="E4029" t="s">
        <v>12</v>
      </c>
      <c r="G4029" t="s">
        <v>6355</v>
      </c>
      <c r="H4029" t="s">
        <v>14</v>
      </c>
      <c r="I4029" t="s">
        <v>15</v>
      </c>
    </row>
    <row r="4030" spans="1:11" hidden="1" x14ac:dyDescent="0.25">
      <c r="A4030" s="18">
        <v>4028</v>
      </c>
      <c r="B4030" t="s">
        <v>6356</v>
      </c>
      <c r="C4030" t="s">
        <v>17</v>
      </c>
      <c r="D4030" t="s">
        <v>6357</v>
      </c>
      <c r="E4030" t="s">
        <v>12</v>
      </c>
      <c r="G4030" t="s">
        <v>6358</v>
      </c>
      <c r="H4030" t="s">
        <v>14</v>
      </c>
      <c r="I4030" t="s">
        <v>15</v>
      </c>
    </row>
    <row r="4031" spans="1:11" hidden="1" x14ac:dyDescent="0.25">
      <c r="A4031" s="18">
        <v>4029</v>
      </c>
      <c r="B4031" t="s">
        <v>690</v>
      </c>
      <c r="C4031" t="s">
        <v>24</v>
      </c>
      <c r="D4031" t="s">
        <v>6359</v>
      </c>
      <c r="E4031" t="s">
        <v>12</v>
      </c>
      <c r="G4031" t="s">
        <v>692</v>
      </c>
      <c r="H4031" t="s">
        <v>14</v>
      </c>
      <c r="I4031" t="s">
        <v>15</v>
      </c>
    </row>
    <row r="4032" spans="1:11" hidden="1" x14ac:dyDescent="0.25">
      <c r="A4032" s="18">
        <v>4030</v>
      </c>
      <c r="C4032" t="s">
        <v>44</v>
      </c>
      <c r="D4032" t="s">
        <v>6360</v>
      </c>
      <c r="E4032" t="s">
        <v>12</v>
      </c>
      <c r="G4032" t="s">
        <v>2875</v>
      </c>
      <c r="H4032" t="s">
        <v>14</v>
      </c>
      <c r="I4032" t="s">
        <v>34</v>
      </c>
    </row>
    <row r="4033" spans="1:11" hidden="1" x14ac:dyDescent="0.25">
      <c r="A4033" s="18">
        <v>4031</v>
      </c>
      <c r="B4033" t="s">
        <v>6361</v>
      </c>
      <c r="C4033" t="s">
        <v>17</v>
      </c>
      <c r="D4033" t="s">
        <v>6362</v>
      </c>
      <c r="E4033" t="s">
        <v>12</v>
      </c>
      <c r="G4033" t="s">
        <v>6363</v>
      </c>
      <c r="H4033" t="s">
        <v>14</v>
      </c>
      <c r="I4033" t="s">
        <v>15</v>
      </c>
    </row>
    <row r="4034" spans="1:11" hidden="1" x14ac:dyDescent="0.25">
      <c r="A4034" s="18">
        <v>4032</v>
      </c>
      <c r="B4034" t="s">
        <v>6364</v>
      </c>
      <c r="C4034" t="s">
        <v>17</v>
      </c>
      <c r="D4034" t="s">
        <v>6365</v>
      </c>
      <c r="E4034" t="s">
        <v>12</v>
      </c>
      <c r="G4034" t="s">
        <v>6366</v>
      </c>
      <c r="H4034" t="s">
        <v>14</v>
      </c>
      <c r="I4034" t="s">
        <v>15</v>
      </c>
    </row>
    <row r="4035" spans="1:11" hidden="1" x14ac:dyDescent="0.25">
      <c r="A4035" s="18">
        <v>4033</v>
      </c>
      <c r="D4035" t="s">
        <v>6367</v>
      </c>
      <c r="E4035" t="s">
        <v>12</v>
      </c>
      <c r="F4035" t="s">
        <v>698</v>
      </c>
      <c r="G4035" t="s">
        <v>6368</v>
      </c>
      <c r="H4035" t="s">
        <v>700</v>
      </c>
      <c r="I4035" t="s">
        <v>15</v>
      </c>
    </row>
    <row r="4036" spans="1:11" hidden="1" x14ac:dyDescent="0.25">
      <c r="A4036" s="18">
        <v>4034</v>
      </c>
      <c r="C4036" t="s">
        <v>27</v>
      </c>
      <c r="D4036" t="s">
        <v>6369</v>
      </c>
      <c r="E4036" t="s">
        <v>12</v>
      </c>
      <c r="G4036" t="s">
        <v>2343</v>
      </c>
      <c r="H4036" t="s">
        <v>14</v>
      </c>
      <c r="I4036" t="s">
        <v>15</v>
      </c>
    </row>
    <row r="4037" spans="1:11" hidden="1" x14ac:dyDescent="0.25">
      <c r="A4037" s="18">
        <v>4035</v>
      </c>
      <c r="B4037" t="s">
        <v>547</v>
      </c>
      <c r="C4037" t="s">
        <v>24</v>
      </c>
      <c r="D4037" t="s">
        <v>6370</v>
      </c>
      <c r="E4037" t="s">
        <v>12</v>
      </c>
      <c r="G4037" t="s">
        <v>549</v>
      </c>
      <c r="H4037" t="s">
        <v>14</v>
      </c>
      <c r="I4037" t="s">
        <v>15</v>
      </c>
    </row>
    <row r="4038" spans="1:11" hidden="1" x14ac:dyDescent="0.25">
      <c r="A4038" s="18">
        <v>4036</v>
      </c>
      <c r="B4038" t="s">
        <v>1293</v>
      </c>
      <c r="C4038" t="s">
        <v>44</v>
      </c>
      <c r="D4038" t="s">
        <v>6371</v>
      </c>
      <c r="E4038" t="s">
        <v>12</v>
      </c>
      <c r="G4038" t="s">
        <v>1295</v>
      </c>
      <c r="H4038" t="s">
        <v>14</v>
      </c>
      <c r="I4038" t="s">
        <v>15</v>
      </c>
    </row>
    <row r="4039" spans="1:11" hidden="1" x14ac:dyDescent="0.25">
      <c r="A4039" s="18">
        <v>4037</v>
      </c>
      <c r="B4039" t="s">
        <v>2972</v>
      </c>
      <c r="C4039" t="s">
        <v>31</v>
      </c>
      <c r="D4039" t="s">
        <v>6372</v>
      </c>
      <c r="E4039" t="s">
        <v>12</v>
      </c>
      <c r="G4039" t="s">
        <v>2974</v>
      </c>
      <c r="H4039" t="s">
        <v>14</v>
      </c>
      <c r="I4039" t="s">
        <v>15</v>
      </c>
    </row>
    <row r="4040" spans="1:11" x14ac:dyDescent="0.25">
      <c r="A4040" s="18">
        <v>635</v>
      </c>
      <c r="C4040" t="s">
        <v>2822</v>
      </c>
      <c r="D4040" t="s">
        <v>6373</v>
      </c>
      <c r="E4040" t="s">
        <v>12</v>
      </c>
      <c r="G4040" t="s">
        <v>6374</v>
      </c>
      <c r="H4040" t="s">
        <v>38</v>
      </c>
      <c r="I4040" t="s">
        <v>2917</v>
      </c>
      <c r="K4040" s="51" t="s">
        <v>5651</v>
      </c>
    </row>
    <row r="4041" spans="1:11" hidden="1" x14ac:dyDescent="0.25">
      <c r="A4041" s="18">
        <v>4039</v>
      </c>
      <c r="B4041" t="s">
        <v>2548</v>
      </c>
      <c r="C4041" t="s">
        <v>91</v>
      </c>
      <c r="D4041" t="s">
        <v>6375</v>
      </c>
      <c r="E4041" t="s">
        <v>12</v>
      </c>
      <c r="G4041" t="s">
        <v>2550</v>
      </c>
      <c r="H4041" t="s">
        <v>14</v>
      </c>
      <c r="I4041" t="s">
        <v>15</v>
      </c>
    </row>
    <row r="4042" spans="1:11" hidden="1" x14ac:dyDescent="0.25">
      <c r="A4042" s="18">
        <v>4040</v>
      </c>
      <c r="B4042" t="s">
        <v>70</v>
      </c>
      <c r="C4042" t="s">
        <v>48</v>
      </c>
      <c r="D4042" t="s">
        <v>6376</v>
      </c>
      <c r="E4042" t="s">
        <v>12</v>
      </c>
      <c r="G4042" t="s">
        <v>73</v>
      </c>
      <c r="H4042" t="s">
        <v>14</v>
      </c>
      <c r="I4042" t="s">
        <v>15</v>
      </c>
    </row>
    <row r="4043" spans="1:11" hidden="1" x14ac:dyDescent="0.25">
      <c r="A4043" s="18">
        <v>4041</v>
      </c>
      <c r="C4043" t="s">
        <v>1485</v>
      </c>
      <c r="D4043" t="s">
        <v>6377</v>
      </c>
      <c r="E4043" t="s">
        <v>12</v>
      </c>
      <c r="G4043" t="s">
        <v>6378</v>
      </c>
      <c r="H4043" t="s">
        <v>1488</v>
      </c>
      <c r="I4043" t="s">
        <v>15</v>
      </c>
    </row>
    <row r="4044" spans="1:11" hidden="1" x14ac:dyDescent="0.25">
      <c r="A4044" s="18">
        <v>4042</v>
      </c>
      <c r="B4044" t="s">
        <v>456</v>
      </c>
      <c r="C4044" t="s">
        <v>17</v>
      </c>
      <c r="D4044" t="s">
        <v>6379</v>
      </c>
      <c r="E4044" t="s">
        <v>12</v>
      </c>
      <c r="G4044" t="s">
        <v>458</v>
      </c>
      <c r="H4044" t="s">
        <v>14</v>
      </c>
      <c r="I4044" t="s">
        <v>15</v>
      </c>
    </row>
    <row r="4045" spans="1:11" hidden="1" x14ac:dyDescent="0.25">
      <c r="A4045" s="18">
        <v>4043</v>
      </c>
      <c r="B4045" t="s">
        <v>1323</v>
      </c>
      <c r="C4045" t="s">
        <v>48</v>
      </c>
      <c r="D4045" t="s">
        <v>6380</v>
      </c>
      <c r="E4045" t="s">
        <v>12</v>
      </c>
      <c r="G4045" t="s">
        <v>1325</v>
      </c>
      <c r="H4045" t="s">
        <v>14</v>
      </c>
      <c r="I4045" t="s">
        <v>15</v>
      </c>
    </row>
    <row r="4046" spans="1:11" x14ac:dyDescent="0.25">
      <c r="A4046" s="18">
        <v>3166</v>
      </c>
      <c r="C4046" t="s">
        <v>2822</v>
      </c>
      <c r="D4046" t="s">
        <v>6381</v>
      </c>
      <c r="E4046" t="s">
        <v>12</v>
      </c>
      <c r="G4046" t="s">
        <v>6382</v>
      </c>
      <c r="H4046" t="s">
        <v>38</v>
      </c>
      <c r="I4046" t="s">
        <v>2917</v>
      </c>
      <c r="K4046" s="51" t="s">
        <v>5651</v>
      </c>
    </row>
    <row r="4047" spans="1:11" hidden="1" x14ac:dyDescent="0.25">
      <c r="A4047" s="18">
        <v>4045</v>
      </c>
      <c r="C4047" t="s">
        <v>10</v>
      </c>
      <c r="D4047" t="s">
        <v>6383</v>
      </c>
      <c r="E4047" t="s">
        <v>12</v>
      </c>
      <c r="G4047" t="s">
        <v>1260</v>
      </c>
      <c r="H4047" t="s">
        <v>14</v>
      </c>
      <c r="I4047" t="s">
        <v>15</v>
      </c>
    </row>
    <row r="4048" spans="1:11" x14ac:dyDescent="0.25">
      <c r="A4048" s="18">
        <v>4210</v>
      </c>
      <c r="B4048" t="s">
        <v>718</v>
      </c>
      <c r="C4048" t="s">
        <v>1296</v>
      </c>
      <c r="D4048" t="s">
        <v>6384</v>
      </c>
      <c r="E4048" t="s">
        <v>12</v>
      </c>
      <c r="G4048" t="s">
        <v>6385</v>
      </c>
      <c r="H4048" t="s">
        <v>38</v>
      </c>
      <c r="I4048" t="s">
        <v>15</v>
      </c>
      <c r="K4048" s="49" t="s">
        <v>4707</v>
      </c>
    </row>
    <row r="4049" spans="1:11" hidden="1" x14ac:dyDescent="0.25">
      <c r="A4049" s="18">
        <v>4047</v>
      </c>
      <c r="B4049" t="s">
        <v>352</v>
      </c>
      <c r="C4049" t="s">
        <v>24</v>
      </c>
      <c r="D4049" t="s">
        <v>6386</v>
      </c>
      <c r="E4049" t="s">
        <v>12</v>
      </c>
      <c r="G4049" t="s">
        <v>354</v>
      </c>
      <c r="H4049" t="s">
        <v>14</v>
      </c>
      <c r="I4049" t="s">
        <v>34</v>
      </c>
    </row>
    <row r="4050" spans="1:11" hidden="1" x14ac:dyDescent="0.25">
      <c r="A4050" s="18">
        <v>4048</v>
      </c>
      <c r="B4050" t="s">
        <v>51</v>
      </c>
      <c r="C4050" t="s">
        <v>24</v>
      </c>
      <c r="D4050" t="s">
        <v>6387</v>
      </c>
      <c r="E4050" t="s">
        <v>12</v>
      </c>
      <c r="G4050" t="s">
        <v>2053</v>
      </c>
      <c r="H4050" t="s">
        <v>14</v>
      </c>
      <c r="I4050" t="s">
        <v>15</v>
      </c>
    </row>
    <row r="4051" spans="1:11" hidden="1" x14ac:dyDescent="0.25">
      <c r="A4051" s="18">
        <v>4049</v>
      </c>
      <c r="B4051" t="s">
        <v>1396</v>
      </c>
      <c r="C4051" t="s">
        <v>100</v>
      </c>
      <c r="D4051" t="s">
        <v>6388</v>
      </c>
      <c r="E4051" t="s">
        <v>12</v>
      </c>
      <c r="G4051" t="s">
        <v>1189</v>
      </c>
      <c r="H4051" t="s">
        <v>14</v>
      </c>
      <c r="I4051" t="s">
        <v>34</v>
      </c>
    </row>
    <row r="4052" spans="1:11" hidden="1" x14ac:dyDescent="0.25">
      <c r="A4052" s="18">
        <v>4050</v>
      </c>
      <c r="B4052" t="s">
        <v>1548</v>
      </c>
      <c r="C4052" t="s">
        <v>100</v>
      </c>
      <c r="D4052" t="s">
        <v>6389</v>
      </c>
      <c r="E4052" t="s">
        <v>12</v>
      </c>
      <c r="G4052" t="s">
        <v>1550</v>
      </c>
      <c r="H4052" t="s">
        <v>14</v>
      </c>
      <c r="I4052" t="s">
        <v>15</v>
      </c>
    </row>
    <row r="4053" spans="1:11" hidden="1" x14ac:dyDescent="0.25">
      <c r="A4053" s="18">
        <v>4051</v>
      </c>
      <c r="B4053" t="s">
        <v>468</v>
      </c>
      <c r="C4053" t="s">
        <v>71</v>
      </c>
      <c r="D4053" t="s">
        <v>6390</v>
      </c>
      <c r="E4053" t="s">
        <v>12</v>
      </c>
      <c r="G4053" t="s">
        <v>470</v>
      </c>
      <c r="H4053" t="s">
        <v>14</v>
      </c>
      <c r="I4053" t="s">
        <v>15</v>
      </c>
    </row>
    <row r="4054" spans="1:11" hidden="1" x14ac:dyDescent="0.25">
      <c r="A4054" s="18">
        <v>4052</v>
      </c>
      <c r="B4054" t="s">
        <v>929</v>
      </c>
      <c r="C4054" t="s">
        <v>27</v>
      </c>
      <c r="D4054" t="s">
        <v>6391</v>
      </c>
      <c r="E4054" t="s">
        <v>12</v>
      </c>
      <c r="G4054" t="s">
        <v>931</v>
      </c>
      <c r="H4054" t="s">
        <v>14</v>
      </c>
      <c r="I4054" t="s">
        <v>15</v>
      </c>
    </row>
    <row r="4055" spans="1:11" hidden="1" x14ac:dyDescent="0.25">
      <c r="A4055" s="18">
        <v>4053</v>
      </c>
      <c r="C4055" t="s">
        <v>44</v>
      </c>
      <c r="D4055" t="s">
        <v>6392</v>
      </c>
      <c r="E4055" t="s">
        <v>12</v>
      </c>
      <c r="G4055" t="s">
        <v>3417</v>
      </c>
      <c r="H4055" t="s">
        <v>14</v>
      </c>
      <c r="I4055" t="s">
        <v>15</v>
      </c>
    </row>
    <row r="4056" spans="1:11" x14ac:dyDescent="0.25">
      <c r="A4056" s="18">
        <v>1076</v>
      </c>
      <c r="B4056" t="s">
        <v>6393</v>
      </c>
      <c r="C4056" t="s">
        <v>60</v>
      </c>
      <c r="D4056" t="s">
        <v>6394</v>
      </c>
      <c r="E4056" t="s">
        <v>12</v>
      </c>
      <c r="G4056" t="s">
        <v>6395</v>
      </c>
      <c r="H4056" t="s">
        <v>38</v>
      </c>
      <c r="I4056" t="s">
        <v>15</v>
      </c>
      <c r="K4056" s="49" t="s">
        <v>4707</v>
      </c>
    </row>
    <row r="4057" spans="1:11" hidden="1" x14ac:dyDescent="0.25">
      <c r="A4057" s="18">
        <v>4055</v>
      </c>
      <c r="C4057" t="s">
        <v>27</v>
      </c>
      <c r="D4057" t="s">
        <v>6396</v>
      </c>
      <c r="E4057" t="s">
        <v>12</v>
      </c>
      <c r="G4057" t="s">
        <v>133</v>
      </c>
      <c r="H4057" t="s">
        <v>14</v>
      </c>
      <c r="I4057" t="s">
        <v>34</v>
      </c>
    </row>
    <row r="4058" spans="1:11" hidden="1" x14ac:dyDescent="0.25">
      <c r="A4058" s="18">
        <v>4056</v>
      </c>
      <c r="B4058" t="s">
        <v>1667</v>
      </c>
      <c r="C4058" t="s">
        <v>24</v>
      </c>
      <c r="D4058" t="s">
        <v>6397</v>
      </c>
      <c r="E4058" t="s">
        <v>12</v>
      </c>
      <c r="G4058" t="s">
        <v>1669</v>
      </c>
      <c r="H4058" t="s">
        <v>14</v>
      </c>
      <c r="I4058" t="s">
        <v>15</v>
      </c>
    </row>
    <row r="4059" spans="1:11" hidden="1" x14ac:dyDescent="0.25">
      <c r="A4059" s="18">
        <v>4057</v>
      </c>
      <c r="B4059" t="s">
        <v>3044</v>
      </c>
      <c r="C4059" t="s">
        <v>27</v>
      </c>
      <c r="D4059" t="s">
        <v>6398</v>
      </c>
      <c r="E4059" t="s">
        <v>12</v>
      </c>
      <c r="G4059" t="s">
        <v>3046</v>
      </c>
      <c r="H4059" t="s">
        <v>14</v>
      </c>
      <c r="I4059" t="s">
        <v>15</v>
      </c>
    </row>
    <row r="4060" spans="1:11" hidden="1" x14ac:dyDescent="0.25">
      <c r="A4060" s="18">
        <v>4058</v>
      </c>
      <c r="B4060" t="s">
        <v>792</v>
      </c>
      <c r="C4060" t="s">
        <v>91</v>
      </c>
      <c r="D4060" t="s">
        <v>6399</v>
      </c>
      <c r="E4060" t="s">
        <v>12</v>
      </c>
      <c r="G4060" t="s">
        <v>794</v>
      </c>
      <c r="H4060" t="s">
        <v>14</v>
      </c>
      <c r="I4060" t="s">
        <v>15</v>
      </c>
    </row>
    <row r="4061" spans="1:11" hidden="1" x14ac:dyDescent="0.25">
      <c r="A4061" s="18">
        <v>4059</v>
      </c>
      <c r="B4061" t="s">
        <v>847</v>
      </c>
      <c r="C4061" t="s">
        <v>31</v>
      </c>
      <c r="D4061" t="s">
        <v>6400</v>
      </c>
      <c r="E4061" t="s">
        <v>12</v>
      </c>
      <c r="G4061" t="s">
        <v>849</v>
      </c>
      <c r="H4061" t="s">
        <v>14</v>
      </c>
      <c r="I4061" t="s">
        <v>34</v>
      </c>
    </row>
    <row r="4062" spans="1:11" hidden="1" x14ac:dyDescent="0.25">
      <c r="A4062" s="18">
        <v>4060</v>
      </c>
      <c r="B4062" t="s">
        <v>1275</v>
      </c>
      <c r="C4062" t="s">
        <v>190</v>
      </c>
      <c r="D4062" t="s">
        <v>6401</v>
      </c>
      <c r="E4062" t="s">
        <v>12</v>
      </c>
      <c r="G4062" t="s">
        <v>1277</v>
      </c>
      <c r="H4062" t="s">
        <v>14</v>
      </c>
      <c r="I4062" t="s">
        <v>15</v>
      </c>
    </row>
    <row r="4063" spans="1:11" hidden="1" x14ac:dyDescent="0.25">
      <c r="A4063" s="18">
        <v>4061</v>
      </c>
      <c r="B4063" t="s">
        <v>1895</v>
      </c>
      <c r="C4063" t="s">
        <v>190</v>
      </c>
      <c r="D4063" t="s">
        <v>6402</v>
      </c>
      <c r="E4063" t="s">
        <v>12</v>
      </c>
      <c r="G4063" t="s">
        <v>1897</v>
      </c>
      <c r="H4063" t="s">
        <v>14</v>
      </c>
      <c r="I4063" t="s">
        <v>15</v>
      </c>
    </row>
    <row r="4064" spans="1:11" hidden="1" x14ac:dyDescent="0.25">
      <c r="A4064" s="18">
        <v>4062</v>
      </c>
      <c r="C4064" t="s">
        <v>10</v>
      </c>
      <c r="D4064" t="s">
        <v>6403</v>
      </c>
      <c r="E4064" t="s">
        <v>12</v>
      </c>
      <c r="G4064" t="s">
        <v>2622</v>
      </c>
      <c r="H4064" t="s">
        <v>14</v>
      </c>
      <c r="I4064" t="s">
        <v>15</v>
      </c>
    </row>
    <row r="4065" spans="1:11" hidden="1" x14ac:dyDescent="0.25">
      <c r="A4065" s="18">
        <v>4063</v>
      </c>
      <c r="D4065" t="s">
        <v>6404</v>
      </c>
      <c r="E4065" t="s">
        <v>12</v>
      </c>
      <c r="F4065" t="s">
        <v>698</v>
      </c>
      <c r="G4065" t="s">
        <v>6405</v>
      </c>
      <c r="H4065" t="s">
        <v>700</v>
      </c>
      <c r="I4065" t="s">
        <v>15</v>
      </c>
    </row>
    <row r="4066" spans="1:11" hidden="1" x14ac:dyDescent="0.25">
      <c r="A4066" s="18">
        <v>4064</v>
      </c>
      <c r="B4066" t="s">
        <v>868</v>
      </c>
      <c r="C4066" t="s">
        <v>48</v>
      </c>
      <c r="D4066" t="s">
        <v>6406</v>
      </c>
      <c r="E4066" t="s">
        <v>12</v>
      </c>
      <c r="G4066" t="s">
        <v>1739</v>
      </c>
      <c r="H4066" t="s">
        <v>14</v>
      </c>
      <c r="I4066" t="s">
        <v>34</v>
      </c>
    </row>
    <row r="4067" spans="1:11" hidden="1" x14ac:dyDescent="0.25">
      <c r="A4067" s="18">
        <v>4065</v>
      </c>
      <c r="B4067" t="s">
        <v>149</v>
      </c>
      <c r="C4067" t="s">
        <v>190</v>
      </c>
      <c r="D4067" t="s">
        <v>6407</v>
      </c>
      <c r="E4067" t="s">
        <v>12</v>
      </c>
      <c r="G4067" t="s">
        <v>151</v>
      </c>
      <c r="H4067" t="s">
        <v>14</v>
      </c>
      <c r="I4067" t="s">
        <v>15</v>
      </c>
    </row>
    <row r="4068" spans="1:11" hidden="1" x14ac:dyDescent="0.25">
      <c r="A4068" s="18">
        <v>4066</v>
      </c>
      <c r="B4068" t="s">
        <v>1857</v>
      </c>
      <c r="C4068" t="s">
        <v>48</v>
      </c>
      <c r="D4068" t="s">
        <v>6408</v>
      </c>
      <c r="E4068" t="s">
        <v>12</v>
      </c>
      <c r="G4068" t="s">
        <v>1859</v>
      </c>
      <c r="H4068" t="s">
        <v>14</v>
      </c>
      <c r="I4068" t="s">
        <v>15</v>
      </c>
    </row>
    <row r="4069" spans="1:11" hidden="1" x14ac:dyDescent="0.25">
      <c r="A4069" s="18">
        <v>4067</v>
      </c>
      <c r="D4069" t="s">
        <v>6409</v>
      </c>
      <c r="E4069" t="s">
        <v>12</v>
      </c>
      <c r="F4069" t="s">
        <v>698</v>
      </c>
      <c r="G4069" t="s">
        <v>6410</v>
      </c>
      <c r="H4069" t="s">
        <v>700</v>
      </c>
      <c r="I4069" t="s">
        <v>15</v>
      </c>
    </row>
    <row r="4070" spans="1:11" hidden="1" x14ac:dyDescent="0.25">
      <c r="A4070" s="18">
        <v>4068</v>
      </c>
      <c r="B4070" t="s">
        <v>6411</v>
      </c>
      <c r="C4070" t="s">
        <v>17</v>
      </c>
      <c r="D4070" t="s">
        <v>6412</v>
      </c>
      <c r="E4070" t="s">
        <v>12</v>
      </c>
      <c r="G4070" t="s">
        <v>6413</v>
      </c>
      <c r="H4070" t="s">
        <v>14</v>
      </c>
      <c r="I4070" t="s">
        <v>15</v>
      </c>
    </row>
    <row r="4071" spans="1:11" hidden="1" x14ac:dyDescent="0.25">
      <c r="A4071" s="18">
        <v>4069</v>
      </c>
      <c r="B4071" t="s">
        <v>765</v>
      </c>
      <c r="C4071" t="s">
        <v>71</v>
      </c>
      <c r="D4071" t="s">
        <v>6414</v>
      </c>
      <c r="E4071" t="s">
        <v>12</v>
      </c>
      <c r="G4071" t="s">
        <v>767</v>
      </c>
      <c r="H4071" t="s">
        <v>14</v>
      </c>
      <c r="I4071" t="s">
        <v>15</v>
      </c>
    </row>
    <row r="4072" spans="1:11" hidden="1" x14ac:dyDescent="0.25">
      <c r="A4072" s="18">
        <v>4070</v>
      </c>
      <c r="B4072" t="s">
        <v>1293</v>
      </c>
      <c r="C4072" t="s">
        <v>31</v>
      </c>
      <c r="D4072" t="s">
        <v>6415</v>
      </c>
      <c r="E4072" t="s">
        <v>12</v>
      </c>
      <c r="G4072" t="s">
        <v>1295</v>
      </c>
      <c r="H4072" t="s">
        <v>14</v>
      </c>
      <c r="I4072" t="s">
        <v>15</v>
      </c>
    </row>
    <row r="4073" spans="1:11" hidden="1" x14ac:dyDescent="0.25">
      <c r="A4073" s="18">
        <v>4071</v>
      </c>
      <c r="B4073" t="s">
        <v>420</v>
      </c>
      <c r="C4073" t="s">
        <v>44</v>
      </c>
      <c r="D4073" t="s">
        <v>6416</v>
      </c>
      <c r="E4073" t="s">
        <v>12</v>
      </c>
      <c r="G4073" t="s">
        <v>422</v>
      </c>
      <c r="H4073" t="s">
        <v>14</v>
      </c>
      <c r="I4073" t="s">
        <v>15</v>
      </c>
    </row>
    <row r="4074" spans="1:11" hidden="1" x14ac:dyDescent="0.25">
      <c r="A4074" s="18">
        <v>4072</v>
      </c>
      <c r="B4074" t="s">
        <v>540</v>
      </c>
      <c r="C4074" t="s">
        <v>27</v>
      </c>
      <c r="D4074" t="s">
        <v>6417</v>
      </c>
      <c r="E4074" t="s">
        <v>12</v>
      </c>
      <c r="G4074" t="s">
        <v>542</v>
      </c>
      <c r="H4074" t="s">
        <v>14</v>
      </c>
      <c r="I4074" t="s">
        <v>15</v>
      </c>
    </row>
    <row r="4075" spans="1:11" hidden="1" x14ac:dyDescent="0.25">
      <c r="A4075" s="18">
        <v>4073</v>
      </c>
      <c r="B4075" t="s">
        <v>2785</v>
      </c>
      <c r="C4075" t="s">
        <v>190</v>
      </c>
      <c r="D4075" t="s">
        <v>6418</v>
      </c>
      <c r="E4075" t="s">
        <v>12</v>
      </c>
      <c r="G4075" t="s">
        <v>2787</v>
      </c>
      <c r="H4075" t="s">
        <v>14</v>
      </c>
      <c r="I4075" t="s">
        <v>15</v>
      </c>
    </row>
    <row r="4076" spans="1:11" hidden="1" x14ac:dyDescent="0.25">
      <c r="A4076" s="18">
        <v>4074</v>
      </c>
      <c r="B4076" t="s">
        <v>1265</v>
      </c>
      <c r="C4076" t="s">
        <v>27</v>
      </c>
      <c r="D4076" t="s">
        <v>6419</v>
      </c>
      <c r="E4076" t="s">
        <v>12</v>
      </c>
      <c r="G4076" t="s">
        <v>1267</v>
      </c>
      <c r="H4076" t="s">
        <v>14</v>
      </c>
      <c r="I4076" t="s">
        <v>15</v>
      </c>
    </row>
    <row r="4077" spans="1:11" hidden="1" x14ac:dyDescent="0.25">
      <c r="A4077" s="18">
        <v>4075</v>
      </c>
      <c r="C4077" t="s">
        <v>27</v>
      </c>
      <c r="D4077" t="s">
        <v>6420</v>
      </c>
      <c r="E4077" t="s">
        <v>12</v>
      </c>
      <c r="G4077" t="s">
        <v>782</v>
      </c>
      <c r="H4077" t="s">
        <v>14</v>
      </c>
      <c r="I4077" t="s">
        <v>34</v>
      </c>
    </row>
    <row r="4078" spans="1:11" x14ac:dyDescent="0.25">
      <c r="A4078" s="18">
        <v>3418</v>
      </c>
      <c r="B4078" t="s">
        <v>207</v>
      </c>
      <c r="C4078" t="s">
        <v>60</v>
      </c>
      <c r="D4078" t="s">
        <v>6421</v>
      </c>
      <c r="E4078" t="s">
        <v>12</v>
      </c>
      <c r="G4078" s="23" t="s">
        <v>6422</v>
      </c>
      <c r="H4078" t="s">
        <v>38</v>
      </c>
      <c r="I4078" t="s">
        <v>15</v>
      </c>
      <c r="K4078" s="49" t="s">
        <v>4707</v>
      </c>
    </row>
    <row r="4079" spans="1:11" hidden="1" x14ac:dyDescent="0.25">
      <c r="A4079" s="18">
        <v>4077</v>
      </c>
      <c r="C4079" t="s">
        <v>44</v>
      </c>
      <c r="D4079" t="s">
        <v>6423</v>
      </c>
      <c r="E4079" t="s">
        <v>12</v>
      </c>
      <c r="G4079" t="s">
        <v>638</v>
      </c>
      <c r="H4079" t="s">
        <v>14</v>
      </c>
      <c r="I4079" t="s">
        <v>34</v>
      </c>
    </row>
    <row r="4080" spans="1:11" hidden="1" x14ac:dyDescent="0.25">
      <c r="A4080" s="18">
        <v>4078</v>
      </c>
      <c r="B4080" t="s">
        <v>432</v>
      </c>
      <c r="C4080" t="s">
        <v>31</v>
      </c>
      <c r="D4080" t="s">
        <v>6424</v>
      </c>
      <c r="E4080" t="s">
        <v>12</v>
      </c>
      <c r="G4080" t="s">
        <v>434</v>
      </c>
      <c r="H4080" t="s">
        <v>14</v>
      </c>
      <c r="I4080" t="s">
        <v>34</v>
      </c>
    </row>
    <row r="4081" spans="1:11" hidden="1" x14ac:dyDescent="0.25">
      <c r="A4081" s="18">
        <v>4079</v>
      </c>
      <c r="B4081" t="s">
        <v>3475</v>
      </c>
      <c r="C4081" t="s">
        <v>190</v>
      </c>
      <c r="D4081" t="s">
        <v>6425</v>
      </c>
      <c r="E4081" t="s">
        <v>12</v>
      </c>
      <c r="G4081" t="s">
        <v>3477</v>
      </c>
      <c r="H4081" t="s">
        <v>14</v>
      </c>
      <c r="I4081" t="s">
        <v>15</v>
      </c>
    </row>
    <row r="4082" spans="1:11" hidden="1" x14ac:dyDescent="0.25">
      <c r="A4082" s="18">
        <v>4080</v>
      </c>
      <c r="C4082" t="s">
        <v>27</v>
      </c>
      <c r="D4082" t="s">
        <v>6426</v>
      </c>
      <c r="E4082" t="s">
        <v>12</v>
      </c>
      <c r="G4082" t="s">
        <v>2995</v>
      </c>
      <c r="H4082" t="s">
        <v>14</v>
      </c>
      <c r="I4082" t="s">
        <v>15</v>
      </c>
    </row>
    <row r="4083" spans="1:11" hidden="1" x14ac:dyDescent="0.25">
      <c r="A4083" s="18">
        <v>4081</v>
      </c>
      <c r="C4083" t="s">
        <v>48</v>
      </c>
      <c r="D4083" t="s">
        <v>6427</v>
      </c>
      <c r="E4083" t="s">
        <v>12</v>
      </c>
      <c r="G4083" t="s">
        <v>381</v>
      </c>
      <c r="H4083" t="s">
        <v>14</v>
      </c>
      <c r="I4083" t="s">
        <v>15</v>
      </c>
    </row>
    <row r="4084" spans="1:11" x14ac:dyDescent="0.25">
      <c r="A4084" s="18">
        <v>2213</v>
      </c>
      <c r="C4084" t="s">
        <v>1296</v>
      </c>
      <c r="D4084" t="s">
        <v>6428</v>
      </c>
      <c r="E4084" t="s">
        <v>12</v>
      </c>
      <c r="G4084" t="s">
        <v>6429</v>
      </c>
      <c r="H4084" t="s">
        <v>38</v>
      </c>
      <c r="I4084" t="s">
        <v>15</v>
      </c>
      <c r="K4084" s="49" t="s">
        <v>4707</v>
      </c>
    </row>
    <row r="4085" spans="1:11" hidden="1" x14ac:dyDescent="0.25">
      <c r="A4085" s="18">
        <v>4083</v>
      </c>
      <c r="B4085" t="s">
        <v>676</v>
      </c>
      <c r="C4085" t="s">
        <v>71</v>
      </c>
      <c r="D4085" t="s">
        <v>6430</v>
      </c>
      <c r="E4085" t="s">
        <v>12</v>
      </c>
      <c r="G4085" t="s">
        <v>498</v>
      </c>
      <c r="H4085" t="s">
        <v>14</v>
      </c>
      <c r="I4085" t="s">
        <v>34</v>
      </c>
    </row>
    <row r="4086" spans="1:11" hidden="1" x14ac:dyDescent="0.25">
      <c r="A4086" s="18">
        <v>4084</v>
      </c>
      <c r="B4086" t="s">
        <v>207</v>
      </c>
      <c r="C4086" t="s">
        <v>389</v>
      </c>
      <c r="D4086" t="s">
        <v>6431</v>
      </c>
      <c r="E4086" t="s">
        <v>12</v>
      </c>
      <c r="G4086" t="s">
        <v>209</v>
      </c>
      <c r="H4086" t="s">
        <v>14</v>
      </c>
      <c r="I4086" t="s">
        <v>15</v>
      </c>
    </row>
    <row r="4087" spans="1:11" hidden="1" x14ac:dyDescent="0.25">
      <c r="A4087" s="18">
        <v>4085</v>
      </c>
      <c r="B4087" t="s">
        <v>398</v>
      </c>
      <c r="C4087" t="s">
        <v>100</v>
      </c>
      <c r="D4087" t="s">
        <v>6432</v>
      </c>
      <c r="E4087" t="s">
        <v>12</v>
      </c>
      <c r="G4087" t="s">
        <v>400</v>
      </c>
      <c r="H4087" t="s">
        <v>14</v>
      </c>
      <c r="I4087" t="s">
        <v>34</v>
      </c>
    </row>
    <row r="4088" spans="1:11" x14ac:dyDescent="0.25">
      <c r="A4088" s="18">
        <v>565</v>
      </c>
      <c r="B4088" t="s">
        <v>2588</v>
      </c>
      <c r="C4088" t="s">
        <v>60</v>
      </c>
      <c r="D4088" t="s">
        <v>6433</v>
      </c>
      <c r="E4088" t="s">
        <v>12</v>
      </c>
      <c r="G4088" t="s">
        <v>6434</v>
      </c>
      <c r="H4088" t="s">
        <v>38</v>
      </c>
      <c r="I4088" t="s">
        <v>15</v>
      </c>
      <c r="K4088" s="49" t="s">
        <v>4707</v>
      </c>
    </row>
    <row r="4089" spans="1:11" hidden="1" x14ac:dyDescent="0.25">
      <c r="A4089" s="18">
        <v>4087</v>
      </c>
      <c r="B4089" t="s">
        <v>592</v>
      </c>
      <c r="C4089" t="s">
        <v>48</v>
      </c>
      <c r="D4089" t="s">
        <v>6435</v>
      </c>
      <c r="E4089" t="s">
        <v>12</v>
      </c>
      <c r="G4089" t="s">
        <v>594</v>
      </c>
      <c r="H4089" t="s">
        <v>14</v>
      </c>
      <c r="I4089" t="s">
        <v>15</v>
      </c>
    </row>
    <row r="4090" spans="1:11" hidden="1" x14ac:dyDescent="0.25">
      <c r="A4090" s="18">
        <v>4088</v>
      </c>
      <c r="B4090" t="s">
        <v>64</v>
      </c>
      <c r="C4090" t="s">
        <v>100</v>
      </c>
      <c r="D4090" t="s">
        <v>6436</v>
      </c>
      <c r="E4090" t="s">
        <v>12</v>
      </c>
      <c r="G4090" t="s">
        <v>66</v>
      </c>
      <c r="H4090" t="s">
        <v>14</v>
      </c>
      <c r="I4090" t="s">
        <v>34</v>
      </c>
    </row>
    <row r="4091" spans="1:11" hidden="1" x14ac:dyDescent="0.25">
      <c r="A4091" s="18">
        <v>4089</v>
      </c>
      <c r="B4091" t="s">
        <v>1438</v>
      </c>
      <c r="C4091" t="s">
        <v>31</v>
      </c>
      <c r="D4091" t="s">
        <v>6437</v>
      </c>
      <c r="E4091" t="s">
        <v>12</v>
      </c>
      <c r="G4091" t="s">
        <v>1440</v>
      </c>
      <c r="H4091" t="s">
        <v>14</v>
      </c>
      <c r="I4091" t="s">
        <v>15</v>
      </c>
    </row>
    <row r="4092" spans="1:11" x14ac:dyDescent="0.25">
      <c r="A4092" s="18">
        <v>982</v>
      </c>
      <c r="C4092" t="s">
        <v>60</v>
      </c>
      <c r="D4092" t="s">
        <v>6438</v>
      </c>
      <c r="E4092" t="s">
        <v>12</v>
      </c>
      <c r="G4092" t="s">
        <v>6439</v>
      </c>
      <c r="H4092" t="s">
        <v>38</v>
      </c>
      <c r="I4092" t="s">
        <v>770</v>
      </c>
      <c r="K4092" s="45" t="s">
        <v>3591</v>
      </c>
    </row>
    <row r="4093" spans="1:11" hidden="1" x14ac:dyDescent="0.25">
      <c r="A4093" s="18">
        <v>4091</v>
      </c>
      <c r="B4093" t="s">
        <v>1064</v>
      </c>
      <c r="C4093" t="s">
        <v>143</v>
      </c>
      <c r="D4093" t="s">
        <v>6440</v>
      </c>
      <c r="E4093" t="s">
        <v>12</v>
      </c>
      <c r="G4093" t="s">
        <v>1066</v>
      </c>
      <c r="H4093" t="s">
        <v>14</v>
      </c>
      <c r="I4093" t="s">
        <v>15</v>
      </c>
    </row>
    <row r="4094" spans="1:11" hidden="1" x14ac:dyDescent="0.25">
      <c r="A4094" s="18">
        <v>4092</v>
      </c>
      <c r="B4094" t="s">
        <v>2226</v>
      </c>
      <c r="C4094" t="s">
        <v>31</v>
      </c>
      <c r="D4094" t="s">
        <v>6441</v>
      </c>
      <c r="E4094" t="s">
        <v>12</v>
      </c>
      <c r="G4094" t="s">
        <v>2228</v>
      </c>
      <c r="H4094" t="s">
        <v>14</v>
      </c>
      <c r="I4094" t="s">
        <v>15</v>
      </c>
    </row>
    <row r="4095" spans="1:11" hidden="1" x14ac:dyDescent="0.25">
      <c r="A4095" s="18">
        <v>4093</v>
      </c>
      <c r="B4095" t="s">
        <v>517</v>
      </c>
      <c r="C4095" t="s">
        <v>71</v>
      </c>
      <c r="D4095" t="s">
        <v>6442</v>
      </c>
      <c r="E4095" t="s">
        <v>12</v>
      </c>
      <c r="G4095" t="s">
        <v>519</v>
      </c>
      <c r="H4095" t="s">
        <v>14</v>
      </c>
      <c r="I4095" t="s">
        <v>15</v>
      </c>
    </row>
    <row r="4096" spans="1:11" x14ac:dyDescent="0.25">
      <c r="A4096" s="18">
        <v>3447</v>
      </c>
      <c r="C4096" t="s">
        <v>60</v>
      </c>
      <c r="D4096" t="s">
        <v>6443</v>
      </c>
      <c r="E4096" t="s">
        <v>12</v>
      </c>
      <c r="G4096" t="s">
        <v>6444</v>
      </c>
      <c r="H4096" t="s">
        <v>38</v>
      </c>
      <c r="I4096" t="s">
        <v>770</v>
      </c>
      <c r="K4096" s="45" t="s">
        <v>3591</v>
      </c>
    </row>
    <row r="4097" spans="1:11" hidden="1" x14ac:dyDescent="0.25">
      <c r="A4097" s="18">
        <v>4095</v>
      </c>
      <c r="B4097" t="s">
        <v>847</v>
      </c>
      <c r="C4097" t="s">
        <v>71</v>
      </c>
      <c r="D4097" t="s">
        <v>6445</v>
      </c>
      <c r="E4097" t="s">
        <v>12</v>
      </c>
      <c r="G4097" t="s">
        <v>849</v>
      </c>
      <c r="H4097" t="s">
        <v>14</v>
      </c>
      <c r="I4097" t="s">
        <v>34</v>
      </c>
    </row>
    <row r="4098" spans="1:11" hidden="1" x14ac:dyDescent="0.25">
      <c r="A4098" s="18">
        <v>4096</v>
      </c>
      <c r="C4098" t="s">
        <v>44</v>
      </c>
      <c r="D4098" t="s">
        <v>6446</v>
      </c>
      <c r="E4098" t="s">
        <v>12</v>
      </c>
      <c r="G4098" t="s">
        <v>536</v>
      </c>
      <c r="H4098" t="s">
        <v>14</v>
      </c>
      <c r="I4098" t="s">
        <v>34</v>
      </c>
    </row>
    <row r="4099" spans="1:11" hidden="1" x14ac:dyDescent="0.25">
      <c r="A4099" s="18">
        <v>4097</v>
      </c>
      <c r="B4099" t="s">
        <v>6447</v>
      </c>
      <c r="C4099" t="s">
        <v>17</v>
      </c>
      <c r="D4099" t="s">
        <v>6448</v>
      </c>
      <c r="E4099" t="s">
        <v>12</v>
      </c>
      <c r="G4099" t="s">
        <v>6449</v>
      </c>
      <c r="H4099" t="s">
        <v>14</v>
      </c>
      <c r="I4099" t="s">
        <v>15</v>
      </c>
    </row>
    <row r="4100" spans="1:11" hidden="1" x14ac:dyDescent="0.25">
      <c r="A4100" s="18">
        <v>4098</v>
      </c>
      <c r="B4100" t="s">
        <v>377</v>
      </c>
      <c r="C4100" t="s">
        <v>48</v>
      </c>
      <c r="D4100" t="s">
        <v>6450</v>
      </c>
      <c r="E4100" t="s">
        <v>12</v>
      </c>
      <c r="G4100" t="s">
        <v>379</v>
      </c>
      <c r="H4100" t="s">
        <v>14</v>
      </c>
      <c r="I4100" t="s">
        <v>15</v>
      </c>
    </row>
    <row r="4101" spans="1:11" hidden="1" x14ac:dyDescent="0.25">
      <c r="A4101" s="18">
        <v>4099</v>
      </c>
      <c r="B4101" t="s">
        <v>2125</v>
      </c>
      <c r="C4101" t="s">
        <v>190</v>
      </c>
      <c r="D4101" t="s">
        <v>6451</v>
      </c>
      <c r="E4101" t="s">
        <v>12</v>
      </c>
      <c r="G4101" t="s">
        <v>2127</v>
      </c>
      <c r="H4101" t="s">
        <v>14</v>
      </c>
      <c r="I4101" t="s">
        <v>34</v>
      </c>
    </row>
    <row r="4102" spans="1:11" hidden="1" x14ac:dyDescent="0.25">
      <c r="A4102" s="18">
        <v>4100</v>
      </c>
      <c r="B4102" t="s">
        <v>364</v>
      </c>
      <c r="C4102" t="s">
        <v>44</v>
      </c>
      <c r="D4102" t="s">
        <v>6452</v>
      </c>
      <c r="E4102" t="s">
        <v>12</v>
      </c>
      <c r="G4102" t="s">
        <v>366</v>
      </c>
      <c r="H4102" t="s">
        <v>14</v>
      </c>
      <c r="I4102" t="s">
        <v>15</v>
      </c>
    </row>
    <row r="4103" spans="1:11" x14ac:dyDescent="0.25">
      <c r="A4103" s="18">
        <v>1102</v>
      </c>
      <c r="C4103" t="s">
        <v>1296</v>
      </c>
      <c r="D4103" t="s">
        <v>6453</v>
      </c>
      <c r="E4103" t="s">
        <v>12</v>
      </c>
      <c r="G4103" t="s">
        <v>6454</v>
      </c>
      <c r="H4103" t="s">
        <v>38</v>
      </c>
      <c r="I4103" t="s">
        <v>6455</v>
      </c>
      <c r="K4103" s="45" t="s">
        <v>3591</v>
      </c>
    </row>
    <row r="4104" spans="1:11" hidden="1" x14ac:dyDescent="0.25">
      <c r="A4104" s="18">
        <v>4102</v>
      </c>
      <c r="B4104" t="s">
        <v>1271</v>
      </c>
      <c r="C4104" t="s">
        <v>71</v>
      </c>
      <c r="D4104" t="s">
        <v>6456</v>
      </c>
      <c r="E4104" t="s">
        <v>12</v>
      </c>
      <c r="G4104" t="s">
        <v>1273</v>
      </c>
      <c r="H4104" t="s">
        <v>14</v>
      </c>
      <c r="I4104" t="s">
        <v>15</v>
      </c>
    </row>
    <row r="4105" spans="1:11" hidden="1" x14ac:dyDescent="0.25">
      <c r="A4105" s="18">
        <v>4103</v>
      </c>
      <c r="B4105" t="s">
        <v>522</v>
      </c>
      <c r="C4105" t="s">
        <v>31</v>
      </c>
      <c r="D4105" t="s">
        <v>6457</v>
      </c>
      <c r="E4105" t="s">
        <v>12</v>
      </c>
      <c r="G4105" t="s">
        <v>277</v>
      </c>
      <c r="H4105" t="s">
        <v>14</v>
      </c>
      <c r="I4105" t="s">
        <v>34</v>
      </c>
    </row>
    <row r="4106" spans="1:11" hidden="1" x14ac:dyDescent="0.25">
      <c r="A4106" s="18">
        <v>4104</v>
      </c>
      <c r="B4106" t="s">
        <v>1522</v>
      </c>
      <c r="C4106" t="s">
        <v>71</v>
      </c>
      <c r="D4106" t="s">
        <v>6458</v>
      </c>
      <c r="E4106" t="s">
        <v>12</v>
      </c>
      <c r="G4106" t="s">
        <v>1524</v>
      </c>
      <c r="H4106" t="s">
        <v>14</v>
      </c>
      <c r="I4106" t="s">
        <v>15</v>
      </c>
    </row>
    <row r="4107" spans="1:11" hidden="1" x14ac:dyDescent="0.25">
      <c r="A4107" s="18">
        <v>4105</v>
      </c>
      <c r="B4107" t="s">
        <v>968</v>
      </c>
      <c r="C4107" t="s">
        <v>100</v>
      </c>
      <c r="D4107" t="s">
        <v>6459</v>
      </c>
      <c r="E4107" t="s">
        <v>12</v>
      </c>
      <c r="G4107" t="s">
        <v>970</v>
      </c>
      <c r="H4107" t="s">
        <v>14</v>
      </c>
      <c r="I4107" t="s">
        <v>15</v>
      </c>
    </row>
    <row r="4108" spans="1:11" hidden="1" x14ac:dyDescent="0.25">
      <c r="A4108" s="18">
        <v>4106</v>
      </c>
      <c r="B4108" t="s">
        <v>721</v>
      </c>
      <c r="C4108" t="s">
        <v>44</v>
      </c>
      <c r="D4108" t="s">
        <v>6460</v>
      </c>
      <c r="E4108" t="s">
        <v>12</v>
      </c>
      <c r="G4108" t="s">
        <v>723</v>
      </c>
      <c r="H4108" t="s">
        <v>14</v>
      </c>
      <c r="I4108" t="s">
        <v>15</v>
      </c>
    </row>
    <row r="4109" spans="1:11" x14ac:dyDescent="0.25">
      <c r="A4109" s="18">
        <v>4025</v>
      </c>
      <c r="C4109" t="s">
        <v>60</v>
      </c>
      <c r="D4109" t="s">
        <v>6461</v>
      </c>
      <c r="E4109" t="s">
        <v>12</v>
      </c>
      <c r="G4109" t="s">
        <v>6462</v>
      </c>
      <c r="H4109" t="s">
        <v>38</v>
      </c>
      <c r="I4109" t="s">
        <v>770</v>
      </c>
      <c r="K4109" s="45" t="s">
        <v>3591</v>
      </c>
    </row>
    <row r="4110" spans="1:11" hidden="1" x14ac:dyDescent="0.25">
      <c r="A4110" s="18">
        <v>4108</v>
      </c>
      <c r="C4110" t="s">
        <v>91</v>
      </c>
      <c r="D4110" t="s">
        <v>6463</v>
      </c>
      <c r="E4110" t="s">
        <v>12</v>
      </c>
      <c r="G4110" t="s">
        <v>1189</v>
      </c>
      <c r="H4110" t="s">
        <v>14</v>
      </c>
      <c r="I4110" t="s">
        <v>34</v>
      </c>
    </row>
    <row r="4111" spans="1:11" hidden="1" x14ac:dyDescent="0.25">
      <c r="A4111" s="18">
        <v>4109</v>
      </c>
      <c r="B4111" t="s">
        <v>175</v>
      </c>
      <c r="C4111" t="s">
        <v>190</v>
      </c>
      <c r="D4111" t="s">
        <v>6464</v>
      </c>
      <c r="E4111" t="s">
        <v>12</v>
      </c>
      <c r="G4111" t="s">
        <v>177</v>
      </c>
      <c r="H4111" t="s">
        <v>14</v>
      </c>
      <c r="I4111" t="s">
        <v>15</v>
      </c>
    </row>
    <row r="4112" spans="1:11" hidden="1" x14ac:dyDescent="0.25">
      <c r="A4112" s="18">
        <v>4110</v>
      </c>
      <c r="B4112" t="s">
        <v>155</v>
      </c>
      <c r="C4112" t="s">
        <v>17</v>
      </c>
      <c r="D4112" t="s">
        <v>6465</v>
      </c>
      <c r="E4112" t="s">
        <v>12</v>
      </c>
      <c r="G4112" t="s">
        <v>157</v>
      </c>
      <c r="H4112" t="s">
        <v>14</v>
      </c>
      <c r="I4112" t="s">
        <v>15</v>
      </c>
    </row>
    <row r="4113" spans="1:11" hidden="1" x14ac:dyDescent="0.25">
      <c r="A4113" s="18">
        <v>4111</v>
      </c>
      <c r="B4113" t="s">
        <v>149</v>
      </c>
      <c r="C4113" t="s">
        <v>10</v>
      </c>
      <c r="D4113" t="s">
        <v>6466</v>
      </c>
      <c r="E4113" t="s">
        <v>12</v>
      </c>
      <c r="G4113" t="s">
        <v>151</v>
      </c>
      <c r="H4113" t="s">
        <v>14</v>
      </c>
      <c r="I4113" t="s">
        <v>15</v>
      </c>
    </row>
    <row r="4114" spans="1:11" hidden="1" x14ac:dyDescent="0.25">
      <c r="A4114" s="18">
        <v>4112</v>
      </c>
      <c r="B4114" t="s">
        <v>601</v>
      </c>
      <c r="C4114" t="s">
        <v>31</v>
      </c>
      <c r="D4114" t="s">
        <v>6467</v>
      </c>
      <c r="E4114" t="s">
        <v>12</v>
      </c>
      <c r="G4114" t="s">
        <v>603</v>
      </c>
      <c r="H4114" t="s">
        <v>14</v>
      </c>
      <c r="I4114" t="s">
        <v>15</v>
      </c>
    </row>
    <row r="4115" spans="1:11" hidden="1" x14ac:dyDescent="0.25">
      <c r="A4115" s="18">
        <v>4113</v>
      </c>
      <c r="C4115" t="s">
        <v>17</v>
      </c>
      <c r="D4115" t="s">
        <v>6468</v>
      </c>
      <c r="E4115" t="s">
        <v>12</v>
      </c>
      <c r="G4115" t="s">
        <v>6469</v>
      </c>
      <c r="H4115" t="s">
        <v>14</v>
      </c>
      <c r="I4115" t="s">
        <v>15</v>
      </c>
    </row>
    <row r="4116" spans="1:11" x14ac:dyDescent="0.25">
      <c r="A4116" s="18">
        <v>358</v>
      </c>
      <c r="B4116" t="s">
        <v>862</v>
      </c>
      <c r="C4116" t="s">
        <v>1296</v>
      </c>
      <c r="D4116" t="s">
        <v>6470</v>
      </c>
      <c r="E4116" t="s">
        <v>12</v>
      </c>
      <c r="G4116" s="23" t="s">
        <v>6471</v>
      </c>
      <c r="H4116" t="s">
        <v>38</v>
      </c>
      <c r="I4116" t="s">
        <v>770</v>
      </c>
      <c r="J4116">
        <v>0</v>
      </c>
      <c r="K4116" s="52" t="s">
        <v>6472</v>
      </c>
    </row>
    <row r="4117" spans="1:11" hidden="1" x14ac:dyDescent="0.25">
      <c r="A4117" s="18">
        <v>4115</v>
      </c>
      <c r="B4117" t="s">
        <v>333</v>
      </c>
      <c r="C4117" t="s">
        <v>10</v>
      </c>
      <c r="D4117" t="s">
        <v>6473</v>
      </c>
      <c r="E4117" t="s">
        <v>12</v>
      </c>
      <c r="G4117" t="s">
        <v>335</v>
      </c>
      <c r="H4117" t="s">
        <v>14</v>
      </c>
      <c r="I4117" t="s">
        <v>15</v>
      </c>
    </row>
    <row r="4118" spans="1:11" hidden="1" x14ac:dyDescent="0.25">
      <c r="A4118" s="18">
        <v>4116</v>
      </c>
      <c r="B4118" t="s">
        <v>573</v>
      </c>
      <c r="C4118" t="s">
        <v>17</v>
      </c>
      <c r="D4118" t="s">
        <v>6474</v>
      </c>
      <c r="E4118" t="s">
        <v>12</v>
      </c>
      <c r="G4118" t="s">
        <v>575</v>
      </c>
      <c r="H4118" t="s">
        <v>14</v>
      </c>
      <c r="I4118" t="s">
        <v>15</v>
      </c>
    </row>
    <row r="4119" spans="1:11" hidden="1" x14ac:dyDescent="0.25">
      <c r="A4119" s="18">
        <v>4117</v>
      </c>
      <c r="B4119" t="s">
        <v>339</v>
      </c>
      <c r="C4119" t="s">
        <v>27</v>
      </c>
      <c r="D4119" t="s">
        <v>6475</v>
      </c>
      <c r="E4119" t="s">
        <v>12</v>
      </c>
      <c r="G4119" t="s">
        <v>341</v>
      </c>
      <c r="H4119" t="s">
        <v>14</v>
      </c>
      <c r="I4119" t="s">
        <v>15</v>
      </c>
    </row>
    <row r="4120" spans="1:11" hidden="1" x14ac:dyDescent="0.25">
      <c r="A4120" s="18">
        <v>4118</v>
      </c>
      <c r="B4120" t="s">
        <v>1764</v>
      </c>
      <c r="C4120" t="s">
        <v>24</v>
      </c>
      <c r="D4120" t="s">
        <v>6476</v>
      </c>
      <c r="E4120" t="s">
        <v>12</v>
      </c>
      <c r="G4120" t="s">
        <v>1766</v>
      </c>
      <c r="H4120" t="s">
        <v>14</v>
      </c>
      <c r="I4120" t="s">
        <v>34</v>
      </c>
    </row>
    <row r="4121" spans="1:11" hidden="1" x14ac:dyDescent="0.25">
      <c r="A4121" s="18">
        <v>4119</v>
      </c>
      <c r="B4121" t="s">
        <v>43</v>
      </c>
      <c r="C4121" t="s">
        <v>31</v>
      </c>
      <c r="D4121" t="s">
        <v>6477</v>
      </c>
      <c r="E4121" t="s">
        <v>12</v>
      </c>
      <c r="G4121" t="s">
        <v>46</v>
      </c>
      <c r="H4121" t="s">
        <v>14</v>
      </c>
      <c r="I4121" t="s">
        <v>15</v>
      </c>
    </row>
    <row r="4122" spans="1:11" hidden="1" x14ac:dyDescent="0.25">
      <c r="A4122" s="18">
        <v>4120</v>
      </c>
      <c r="B4122" t="s">
        <v>952</v>
      </c>
      <c r="C4122" t="s">
        <v>24</v>
      </c>
      <c r="D4122" t="s">
        <v>6478</v>
      </c>
      <c r="E4122" t="s">
        <v>12</v>
      </c>
      <c r="G4122" t="s">
        <v>954</v>
      </c>
      <c r="H4122" t="s">
        <v>14</v>
      </c>
      <c r="I4122" t="s">
        <v>15</v>
      </c>
    </row>
    <row r="4123" spans="1:11" hidden="1" x14ac:dyDescent="0.25">
      <c r="A4123" s="18">
        <v>4121</v>
      </c>
      <c r="B4123" t="s">
        <v>2167</v>
      </c>
      <c r="C4123" t="s">
        <v>44</v>
      </c>
      <c r="D4123" t="s">
        <v>6479</v>
      </c>
      <c r="E4123" t="s">
        <v>12</v>
      </c>
      <c r="G4123" t="s">
        <v>2169</v>
      </c>
      <c r="H4123" t="s">
        <v>14</v>
      </c>
      <c r="I4123" t="s">
        <v>15</v>
      </c>
    </row>
    <row r="4124" spans="1:11" hidden="1" x14ac:dyDescent="0.25">
      <c r="A4124" s="18">
        <v>4122</v>
      </c>
      <c r="B4124" t="s">
        <v>1548</v>
      </c>
      <c r="C4124" t="s">
        <v>10</v>
      </c>
      <c r="D4124" t="s">
        <v>6480</v>
      </c>
      <c r="E4124" t="s">
        <v>12</v>
      </c>
      <c r="G4124" t="s">
        <v>1550</v>
      </c>
      <c r="H4124" t="s">
        <v>14</v>
      </c>
      <c r="I4124" t="s">
        <v>15</v>
      </c>
    </row>
    <row r="4125" spans="1:11" hidden="1" x14ac:dyDescent="0.25">
      <c r="A4125" s="18">
        <v>4123</v>
      </c>
      <c r="C4125" t="s">
        <v>48</v>
      </c>
      <c r="D4125" t="s">
        <v>6481</v>
      </c>
      <c r="E4125" t="s">
        <v>12</v>
      </c>
      <c r="G4125" t="s">
        <v>709</v>
      </c>
      <c r="H4125" t="s">
        <v>14</v>
      </c>
      <c r="I4125" t="s">
        <v>15</v>
      </c>
    </row>
    <row r="4126" spans="1:11" x14ac:dyDescent="0.25">
      <c r="A4126" s="18">
        <v>2874</v>
      </c>
      <c r="B4126" t="s">
        <v>862</v>
      </c>
      <c r="C4126" t="s">
        <v>1296</v>
      </c>
      <c r="D4126" t="s">
        <v>6482</v>
      </c>
      <c r="E4126" t="s">
        <v>12</v>
      </c>
      <c r="G4126" s="37" t="s">
        <v>6483</v>
      </c>
      <c r="H4126" t="s">
        <v>38</v>
      </c>
      <c r="I4126" t="s">
        <v>770</v>
      </c>
      <c r="J4126">
        <v>0</v>
      </c>
      <c r="K4126" s="52" t="s">
        <v>6472</v>
      </c>
    </row>
    <row r="4127" spans="1:11" hidden="1" x14ac:dyDescent="0.25">
      <c r="A4127" s="18">
        <v>4125</v>
      </c>
      <c r="B4127" t="s">
        <v>303</v>
      </c>
      <c r="C4127" t="s">
        <v>48</v>
      </c>
      <c r="D4127" t="s">
        <v>6484</v>
      </c>
      <c r="E4127" t="s">
        <v>12</v>
      </c>
      <c r="G4127" t="s">
        <v>305</v>
      </c>
      <c r="H4127" t="s">
        <v>14</v>
      </c>
      <c r="I4127" t="s">
        <v>15</v>
      </c>
    </row>
    <row r="4128" spans="1:11" hidden="1" x14ac:dyDescent="0.25">
      <c r="A4128" s="18">
        <v>4126</v>
      </c>
      <c r="B4128" t="s">
        <v>189</v>
      </c>
      <c r="C4128" t="s">
        <v>100</v>
      </c>
      <c r="D4128" t="s">
        <v>6485</v>
      </c>
      <c r="E4128" t="s">
        <v>12</v>
      </c>
      <c r="G4128" t="s">
        <v>192</v>
      </c>
      <c r="H4128" t="s">
        <v>14</v>
      </c>
      <c r="I4128" t="s">
        <v>34</v>
      </c>
    </row>
    <row r="4129" spans="1:11" hidden="1" x14ac:dyDescent="0.25">
      <c r="A4129" s="18">
        <v>4127</v>
      </c>
      <c r="B4129" t="s">
        <v>1624</v>
      </c>
      <c r="C4129" t="s">
        <v>100</v>
      </c>
      <c r="D4129" t="s">
        <v>6486</v>
      </c>
      <c r="E4129" t="s">
        <v>12</v>
      </c>
      <c r="G4129" t="s">
        <v>1626</v>
      </c>
      <c r="H4129" t="s">
        <v>14</v>
      </c>
      <c r="I4129" t="s">
        <v>15</v>
      </c>
    </row>
    <row r="4130" spans="1:11" hidden="1" x14ac:dyDescent="0.25">
      <c r="A4130" s="18">
        <v>4128</v>
      </c>
      <c r="B4130" t="s">
        <v>6487</v>
      </c>
      <c r="C4130" t="s">
        <v>48</v>
      </c>
      <c r="D4130" t="s">
        <v>6488</v>
      </c>
      <c r="E4130" t="s">
        <v>12</v>
      </c>
      <c r="G4130" t="s">
        <v>6489</v>
      </c>
      <c r="H4130" t="s">
        <v>14</v>
      </c>
      <c r="I4130" t="s">
        <v>15</v>
      </c>
    </row>
    <row r="4131" spans="1:11" x14ac:dyDescent="0.25">
      <c r="A4131" s="18">
        <v>2568</v>
      </c>
      <c r="B4131" s="20" t="s">
        <v>862</v>
      </c>
      <c r="C4131" t="s">
        <v>1296</v>
      </c>
      <c r="D4131" t="s">
        <v>6490</v>
      </c>
      <c r="E4131" t="s">
        <v>12</v>
      </c>
      <c r="G4131" s="23" t="s">
        <v>6491</v>
      </c>
      <c r="H4131" t="s">
        <v>38</v>
      </c>
      <c r="I4131" t="s">
        <v>770</v>
      </c>
      <c r="J4131">
        <v>0</v>
      </c>
      <c r="K4131" s="52" t="s">
        <v>6472</v>
      </c>
    </row>
    <row r="4132" spans="1:11" hidden="1" x14ac:dyDescent="0.25">
      <c r="A4132" s="18">
        <v>4130</v>
      </c>
      <c r="C4132" t="s">
        <v>389</v>
      </c>
      <c r="D4132" t="s">
        <v>6492</v>
      </c>
      <c r="E4132" t="s">
        <v>12</v>
      </c>
      <c r="G4132" t="s">
        <v>2359</v>
      </c>
      <c r="H4132" t="s">
        <v>14</v>
      </c>
      <c r="I4132" t="s">
        <v>15</v>
      </c>
    </row>
    <row r="4133" spans="1:11" hidden="1" x14ac:dyDescent="0.25">
      <c r="A4133" s="18">
        <v>4131</v>
      </c>
      <c r="B4133" t="s">
        <v>2449</v>
      </c>
      <c r="C4133" t="s">
        <v>48</v>
      </c>
      <c r="D4133" t="s">
        <v>6493</v>
      </c>
      <c r="E4133" t="s">
        <v>12</v>
      </c>
      <c r="G4133" t="s">
        <v>2451</v>
      </c>
      <c r="H4133" t="s">
        <v>14</v>
      </c>
      <c r="I4133" t="s">
        <v>15</v>
      </c>
    </row>
    <row r="4134" spans="1:11" hidden="1" x14ac:dyDescent="0.25">
      <c r="A4134" s="18">
        <v>4132</v>
      </c>
      <c r="C4134" t="s">
        <v>27</v>
      </c>
      <c r="D4134" t="s">
        <v>6494</v>
      </c>
      <c r="E4134" t="s">
        <v>12</v>
      </c>
      <c r="G4134" t="s">
        <v>400</v>
      </c>
      <c r="H4134" t="s">
        <v>14</v>
      </c>
      <c r="I4134" t="s">
        <v>34</v>
      </c>
    </row>
    <row r="4135" spans="1:11" hidden="1" x14ac:dyDescent="0.25">
      <c r="A4135" s="18">
        <v>4133</v>
      </c>
      <c r="B4135" t="s">
        <v>361</v>
      </c>
      <c r="C4135" t="s">
        <v>27</v>
      </c>
      <c r="D4135" t="s">
        <v>6495</v>
      </c>
      <c r="E4135" t="s">
        <v>12</v>
      </c>
      <c r="G4135" t="s">
        <v>363</v>
      </c>
      <c r="H4135" t="s">
        <v>14</v>
      </c>
      <c r="I4135" t="s">
        <v>15</v>
      </c>
    </row>
    <row r="4136" spans="1:11" hidden="1" x14ac:dyDescent="0.25">
      <c r="A4136" s="18">
        <v>4134</v>
      </c>
      <c r="B4136" t="s">
        <v>1822</v>
      </c>
      <c r="C4136" t="s">
        <v>100</v>
      </c>
      <c r="D4136" t="s">
        <v>6496</v>
      </c>
      <c r="E4136" t="s">
        <v>12</v>
      </c>
      <c r="G4136" t="s">
        <v>1824</v>
      </c>
      <c r="H4136" t="s">
        <v>14</v>
      </c>
      <c r="I4136" t="s">
        <v>15</v>
      </c>
    </row>
    <row r="4137" spans="1:11" x14ac:dyDescent="0.25">
      <c r="A4137" s="18">
        <v>181</v>
      </c>
      <c r="C4137" t="s">
        <v>60</v>
      </c>
      <c r="D4137" t="s">
        <v>6497</v>
      </c>
      <c r="E4137" t="s">
        <v>12</v>
      </c>
      <c r="G4137" s="23" t="s">
        <v>6498</v>
      </c>
      <c r="H4137" t="s">
        <v>38</v>
      </c>
      <c r="I4137" t="s">
        <v>770</v>
      </c>
      <c r="J4137">
        <v>0</v>
      </c>
      <c r="K4137" s="52" t="s">
        <v>6472</v>
      </c>
    </row>
    <row r="4138" spans="1:11" hidden="1" x14ac:dyDescent="0.25">
      <c r="A4138" s="18">
        <v>4136</v>
      </c>
      <c r="B4138" t="s">
        <v>247</v>
      </c>
      <c r="C4138" t="s">
        <v>27</v>
      </c>
      <c r="D4138" t="s">
        <v>6499</v>
      </c>
      <c r="E4138" t="s">
        <v>12</v>
      </c>
      <c r="G4138" t="s">
        <v>249</v>
      </c>
      <c r="H4138" t="s">
        <v>14</v>
      </c>
      <c r="I4138" t="s">
        <v>15</v>
      </c>
    </row>
    <row r="4139" spans="1:11" x14ac:dyDescent="0.25">
      <c r="A4139" s="18">
        <v>2399</v>
      </c>
      <c r="B4139" t="s">
        <v>862</v>
      </c>
      <c r="C4139" t="s">
        <v>1296</v>
      </c>
      <c r="D4139" t="s">
        <v>6500</v>
      </c>
      <c r="E4139" t="s">
        <v>12</v>
      </c>
      <c r="G4139" s="23" t="s">
        <v>6498</v>
      </c>
      <c r="H4139" t="s">
        <v>38</v>
      </c>
      <c r="I4139" t="s">
        <v>770</v>
      </c>
      <c r="J4139">
        <v>0</v>
      </c>
      <c r="K4139" s="52" t="s">
        <v>6472</v>
      </c>
    </row>
    <row r="4140" spans="1:11" hidden="1" x14ac:dyDescent="0.25">
      <c r="A4140" s="18">
        <v>4138</v>
      </c>
      <c r="B4140" t="s">
        <v>6501</v>
      </c>
      <c r="C4140" t="s">
        <v>17</v>
      </c>
      <c r="D4140" t="s">
        <v>6502</v>
      </c>
      <c r="E4140" t="s">
        <v>12</v>
      </c>
      <c r="G4140" t="s">
        <v>2301</v>
      </c>
      <c r="H4140" t="s">
        <v>14</v>
      </c>
      <c r="I4140" t="s">
        <v>15</v>
      </c>
    </row>
    <row r="4141" spans="1:11" hidden="1" x14ac:dyDescent="0.25">
      <c r="A4141" s="18">
        <v>4139</v>
      </c>
      <c r="C4141" t="s">
        <v>44</v>
      </c>
      <c r="D4141" t="s">
        <v>6503</v>
      </c>
      <c r="E4141" t="s">
        <v>12</v>
      </c>
      <c r="G4141" t="s">
        <v>320</v>
      </c>
      <c r="H4141" t="s">
        <v>14</v>
      </c>
      <c r="I4141" t="s">
        <v>34</v>
      </c>
    </row>
    <row r="4142" spans="1:11" hidden="1" x14ac:dyDescent="0.25">
      <c r="A4142" s="18">
        <v>4140</v>
      </c>
      <c r="B4142" t="s">
        <v>1789</v>
      </c>
      <c r="C4142" t="s">
        <v>100</v>
      </c>
      <c r="D4142" t="s">
        <v>6504</v>
      </c>
      <c r="E4142" t="s">
        <v>12</v>
      </c>
      <c r="G4142" t="s">
        <v>1791</v>
      </c>
      <c r="H4142" t="s">
        <v>14</v>
      </c>
      <c r="I4142" t="s">
        <v>15</v>
      </c>
    </row>
    <row r="4143" spans="1:11" hidden="1" x14ac:dyDescent="0.25">
      <c r="A4143" s="18">
        <v>4141</v>
      </c>
      <c r="B4143" t="s">
        <v>1963</v>
      </c>
      <c r="C4143" t="s">
        <v>71</v>
      </c>
      <c r="D4143" t="s">
        <v>6505</v>
      </c>
      <c r="E4143" t="s">
        <v>12</v>
      </c>
      <c r="G4143" t="s">
        <v>1965</v>
      </c>
      <c r="H4143" t="s">
        <v>14</v>
      </c>
      <c r="I4143" t="s">
        <v>15</v>
      </c>
    </row>
    <row r="4144" spans="1:11" hidden="1" x14ac:dyDescent="0.25">
      <c r="A4144" s="18">
        <v>4142</v>
      </c>
      <c r="B4144" t="s">
        <v>1501</v>
      </c>
      <c r="C4144" t="s">
        <v>31</v>
      </c>
      <c r="D4144" t="s">
        <v>6506</v>
      </c>
      <c r="E4144" t="s">
        <v>12</v>
      </c>
      <c r="G4144" t="s">
        <v>1503</v>
      </c>
      <c r="H4144" t="s">
        <v>14</v>
      </c>
      <c r="I4144" t="s">
        <v>15</v>
      </c>
    </row>
    <row r="4145" spans="1:9" hidden="1" x14ac:dyDescent="0.25">
      <c r="A4145" s="18">
        <v>4143</v>
      </c>
      <c r="B4145" t="s">
        <v>1577</v>
      </c>
      <c r="C4145" t="s">
        <v>100</v>
      </c>
      <c r="D4145" t="s">
        <v>6507</v>
      </c>
      <c r="E4145" t="s">
        <v>12</v>
      </c>
      <c r="G4145" t="s">
        <v>2434</v>
      </c>
      <c r="H4145" t="s">
        <v>14</v>
      </c>
      <c r="I4145" t="s">
        <v>15</v>
      </c>
    </row>
    <row r="4146" spans="1:9" hidden="1" x14ac:dyDescent="0.25">
      <c r="A4146" s="18">
        <v>4144</v>
      </c>
      <c r="B4146" t="s">
        <v>1438</v>
      </c>
      <c r="C4146" t="s">
        <v>389</v>
      </c>
      <c r="D4146" t="s">
        <v>6508</v>
      </c>
      <c r="E4146" t="s">
        <v>12</v>
      </c>
      <c r="G4146" t="s">
        <v>1440</v>
      </c>
      <c r="H4146" t="s">
        <v>14</v>
      </c>
      <c r="I4146" t="s">
        <v>15</v>
      </c>
    </row>
    <row r="4147" spans="1:9" hidden="1" x14ac:dyDescent="0.25">
      <c r="A4147" s="18">
        <v>4145</v>
      </c>
      <c r="B4147" t="s">
        <v>934</v>
      </c>
      <c r="C4147" t="s">
        <v>48</v>
      </c>
      <c r="D4147" t="s">
        <v>6509</v>
      </c>
      <c r="E4147" t="s">
        <v>12</v>
      </c>
      <c r="G4147" t="s">
        <v>936</v>
      </c>
      <c r="H4147" t="s">
        <v>14</v>
      </c>
      <c r="I4147" t="s">
        <v>15</v>
      </c>
    </row>
    <row r="4148" spans="1:9" hidden="1" x14ac:dyDescent="0.25">
      <c r="A4148" s="18">
        <v>4146</v>
      </c>
      <c r="B4148" t="s">
        <v>2377</v>
      </c>
      <c r="C4148" t="s">
        <v>24</v>
      </c>
      <c r="D4148" t="s">
        <v>6510</v>
      </c>
      <c r="E4148" t="s">
        <v>12</v>
      </c>
      <c r="G4148" t="s">
        <v>975</v>
      </c>
      <c r="H4148" t="s">
        <v>14</v>
      </c>
      <c r="I4148" t="s">
        <v>34</v>
      </c>
    </row>
    <row r="4149" spans="1:9" hidden="1" x14ac:dyDescent="0.25">
      <c r="A4149" s="18">
        <v>4147</v>
      </c>
      <c r="B4149" t="s">
        <v>1227</v>
      </c>
      <c r="C4149" t="s">
        <v>71</v>
      </c>
      <c r="D4149" t="s">
        <v>6511</v>
      </c>
      <c r="E4149" t="s">
        <v>12</v>
      </c>
      <c r="G4149" t="s">
        <v>1229</v>
      </c>
      <c r="H4149" t="s">
        <v>14</v>
      </c>
      <c r="I4149" t="s">
        <v>15</v>
      </c>
    </row>
    <row r="4150" spans="1:9" hidden="1" x14ac:dyDescent="0.25">
      <c r="A4150" s="18">
        <v>4148</v>
      </c>
      <c r="B4150" t="s">
        <v>3174</v>
      </c>
      <c r="C4150" t="s">
        <v>71</v>
      </c>
      <c r="D4150" t="s">
        <v>6512</v>
      </c>
      <c r="E4150" t="s">
        <v>12</v>
      </c>
      <c r="G4150" t="s">
        <v>3176</v>
      </c>
      <c r="H4150" t="s">
        <v>14</v>
      </c>
      <c r="I4150" t="s">
        <v>15</v>
      </c>
    </row>
    <row r="4151" spans="1:9" hidden="1" x14ac:dyDescent="0.25">
      <c r="A4151" s="18">
        <v>4149</v>
      </c>
      <c r="B4151" t="s">
        <v>1150</v>
      </c>
      <c r="C4151" t="s">
        <v>71</v>
      </c>
      <c r="D4151" t="s">
        <v>6513</v>
      </c>
      <c r="E4151" t="s">
        <v>12</v>
      </c>
      <c r="G4151" t="s">
        <v>1152</v>
      </c>
      <c r="H4151" t="s">
        <v>14</v>
      </c>
      <c r="I4151" t="s">
        <v>15</v>
      </c>
    </row>
    <row r="4152" spans="1:9" hidden="1" x14ac:dyDescent="0.25">
      <c r="A4152" s="18">
        <v>4150</v>
      </c>
      <c r="C4152" t="s">
        <v>190</v>
      </c>
      <c r="D4152" t="s">
        <v>6514</v>
      </c>
      <c r="E4152" t="s">
        <v>12</v>
      </c>
      <c r="G4152" t="s">
        <v>1149</v>
      </c>
      <c r="H4152" t="s">
        <v>14</v>
      </c>
      <c r="I4152" t="s">
        <v>777</v>
      </c>
    </row>
    <row r="4153" spans="1:9" hidden="1" x14ac:dyDescent="0.25">
      <c r="A4153" s="18">
        <v>4151</v>
      </c>
      <c r="C4153" t="s">
        <v>44</v>
      </c>
      <c r="D4153" t="s">
        <v>6515</v>
      </c>
      <c r="E4153" t="s">
        <v>12</v>
      </c>
      <c r="G4153" t="s">
        <v>317</v>
      </c>
      <c r="H4153" t="s">
        <v>14</v>
      </c>
      <c r="I4153" t="s">
        <v>34</v>
      </c>
    </row>
    <row r="4154" spans="1:9" hidden="1" x14ac:dyDescent="0.25">
      <c r="A4154" s="18">
        <v>4152</v>
      </c>
      <c r="B4154" t="s">
        <v>6516</v>
      </c>
      <c r="C4154" t="s">
        <v>17</v>
      </c>
      <c r="D4154" t="s">
        <v>6517</v>
      </c>
      <c r="E4154" t="s">
        <v>12</v>
      </c>
      <c r="G4154" t="s">
        <v>6518</v>
      </c>
      <c r="H4154" t="s">
        <v>14</v>
      </c>
      <c r="I4154" t="s">
        <v>15</v>
      </c>
    </row>
    <row r="4155" spans="1:9" hidden="1" x14ac:dyDescent="0.25">
      <c r="A4155" s="18">
        <v>4153</v>
      </c>
      <c r="B4155" t="s">
        <v>1438</v>
      </c>
      <c r="C4155" t="s">
        <v>24</v>
      </c>
      <c r="D4155" t="s">
        <v>6519</v>
      </c>
      <c r="E4155" t="s">
        <v>12</v>
      </c>
      <c r="G4155" t="s">
        <v>1440</v>
      </c>
      <c r="H4155" t="s">
        <v>14</v>
      </c>
      <c r="I4155" t="s">
        <v>15</v>
      </c>
    </row>
    <row r="4156" spans="1:9" hidden="1" x14ac:dyDescent="0.25">
      <c r="A4156" s="18">
        <v>4154</v>
      </c>
      <c r="B4156" t="s">
        <v>924</v>
      </c>
      <c r="C4156" t="s">
        <v>10</v>
      </c>
      <c r="D4156" t="s">
        <v>6520</v>
      </c>
      <c r="E4156" t="s">
        <v>12</v>
      </c>
      <c r="G4156" t="s">
        <v>926</v>
      </c>
      <c r="H4156" t="s">
        <v>14</v>
      </c>
      <c r="I4156" t="s">
        <v>15</v>
      </c>
    </row>
    <row r="4157" spans="1:9" hidden="1" x14ac:dyDescent="0.25">
      <c r="A4157" s="18">
        <v>4155</v>
      </c>
      <c r="B4157" t="s">
        <v>167</v>
      </c>
      <c r="C4157" t="s">
        <v>71</v>
      </c>
      <c r="D4157" t="s">
        <v>6521</v>
      </c>
      <c r="E4157" t="s">
        <v>12</v>
      </c>
      <c r="G4157" t="s">
        <v>169</v>
      </c>
      <c r="H4157" t="s">
        <v>14</v>
      </c>
      <c r="I4157" t="s">
        <v>34</v>
      </c>
    </row>
    <row r="4158" spans="1:9" hidden="1" x14ac:dyDescent="0.25">
      <c r="A4158" s="18">
        <v>4156</v>
      </c>
      <c r="C4158" t="s">
        <v>27</v>
      </c>
      <c r="D4158" t="s">
        <v>6522</v>
      </c>
      <c r="E4158" t="s">
        <v>12</v>
      </c>
      <c r="G4158" t="s">
        <v>215</v>
      </c>
      <c r="H4158" t="s">
        <v>14</v>
      </c>
      <c r="I4158" t="s">
        <v>34</v>
      </c>
    </row>
    <row r="4159" spans="1:9" hidden="1" x14ac:dyDescent="0.25">
      <c r="A4159" s="18">
        <v>4157</v>
      </c>
      <c r="B4159" t="s">
        <v>6523</v>
      </c>
      <c r="C4159" t="s">
        <v>91</v>
      </c>
      <c r="D4159" t="s">
        <v>6524</v>
      </c>
      <c r="E4159" t="s">
        <v>12</v>
      </c>
      <c r="G4159" t="s">
        <v>3879</v>
      </c>
      <c r="H4159" t="s">
        <v>14</v>
      </c>
      <c r="I4159" t="s">
        <v>15</v>
      </c>
    </row>
    <row r="4160" spans="1:9" hidden="1" x14ac:dyDescent="0.25">
      <c r="A4160" s="18">
        <v>4158</v>
      </c>
      <c r="B4160" t="s">
        <v>289</v>
      </c>
      <c r="C4160" t="s">
        <v>24</v>
      </c>
      <c r="D4160" t="s">
        <v>6525</v>
      </c>
      <c r="E4160" t="s">
        <v>12</v>
      </c>
      <c r="G4160" t="s">
        <v>291</v>
      </c>
      <c r="H4160" t="s">
        <v>14</v>
      </c>
      <c r="I4160" t="s">
        <v>15</v>
      </c>
    </row>
    <row r="4161" spans="1:11" hidden="1" x14ac:dyDescent="0.25">
      <c r="A4161" s="18">
        <v>4159</v>
      </c>
      <c r="B4161" t="s">
        <v>5229</v>
      </c>
      <c r="C4161" t="s">
        <v>24</v>
      </c>
      <c r="D4161" t="s">
        <v>6526</v>
      </c>
      <c r="E4161" t="s">
        <v>12</v>
      </c>
      <c r="G4161" t="s">
        <v>1850</v>
      </c>
      <c r="H4161" t="s">
        <v>14</v>
      </c>
      <c r="I4161" t="s">
        <v>34</v>
      </c>
    </row>
    <row r="4162" spans="1:11" hidden="1" x14ac:dyDescent="0.25">
      <c r="A4162" s="18">
        <v>4160</v>
      </c>
      <c r="D4162" t="s">
        <v>6527</v>
      </c>
      <c r="E4162" t="s">
        <v>12</v>
      </c>
      <c r="F4162" t="s">
        <v>698</v>
      </c>
      <c r="G4162" t="s">
        <v>6528</v>
      </c>
      <c r="H4162" t="s">
        <v>700</v>
      </c>
      <c r="I4162" t="s">
        <v>15</v>
      </c>
    </row>
    <row r="4163" spans="1:11" hidden="1" x14ac:dyDescent="0.25">
      <c r="A4163" s="18">
        <v>4161</v>
      </c>
      <c r="B4163" t="s">
        <v>64</v>
      </c>
      <c r="C4163" t="s">
        <v>48</v>
      </c>
      <c r="D4163" t="s">
        <v>6529</v>
      </c>
      <c r="E4163" t="s">
        <v>12</v>
      </c>
      <c r="G4163" t="s">
        <v>66</v>
      </c>
      <c r="H4163" t="s">
        <v>14</v>
      </c>
      <c r="I4163" t="s">
        <v>34</v>
      </c>
    </row>
    <row r="4164" spans="1:11" hidden="1" x14ac:dyDescent="0.25">
      <c r="A4164" s="18">
        <v>4162</v>
      </c>
      <c r="B4164" t="s">
        <v>2607</v>
      </c>
      <c r="C4164" t="s">
        <v>24</v>
      </c>
      <c r="D4164" t="s">
        <v>6530</v>
      </c>
      <c r="E4164" t="s">
        <v>12</v>
      </c>
      <c r="G4164" t="s">
        <v>2609</v>
      </c>
      <c r="H4164" t="s">
        <v>14</v>
      </c>
      <c r="I4164" t="s">
        <v>15</v>
      </c>
    </row>
    <row r="4165" spans="1:11" hidden="1" x14ac:dyDescent="0.25">
      <c r="A4165" s="18">
        <v>4163</v>
      </c>
      <c r="B4165" t="s">
        <v>4723</v>
      </c>
      <c r="C4165" t="s">
        <v>190</v>
      </c>
      <c r="D4165" t="s">
        <v>6531</v>
      </c>
      <c r="E4165" t="s">
        <v>12</v>
      </c>
      <c r="G4165" t="s">
        <v>174</v>
      </c>
      <c r="H4165" t="s">
        <v>14</v>
      </c>
      <c r="I4165" t="s">
        <v>34</v>
      </c>
    </row>
    <row r="4166" spans="1:11" hidden="1" x14ac:dyDescent="0.25">
      <c r="A4166" s="18">
        <v>4164</v>
      </c>
      <c r="B4166" t="s">
        <v>624</v>
      </c>
      <c r="C4166" t="s">
        <v>143</v>
      </c>
      <c r="D4166" t="s">
        <v>6532</v>
      </c>
      <c r="E4166" t="s">
        <v>12</v>
      </c>
      <c r="G4166" t="s">
        <v>626</v>
      </c>
      <c r="H4166" t="s">
        <v>14</v>
      </c>
      <c r="I4166" t="s">
        <v>15</v>
      </c>
    </row>
    <row r="4167" spans="1:11" hidden="1" x14ac:dyDescent="0.25">
      <c r="A4167" s="18">
        <v>4165</v>
      </c>
      <c r="B4167" t="s">
        <v>3230</v>
      </c>
      <c r="C4167" t="s">
        <v>71</v>
      </c>
      <c r="D4167" t="s">
        <v>6533</v>
      </c>
      <c r="E4167" t="s">
        <v>12</v>
      </c>
      <c r="G4167" t="s">
        <v>3189</v>
      </c>
      <c r="H4167" t="s">
        <v>14</v>
      </c>
      <c r="I4167" t="s">
        <v>34</v>
      </c>
    </row>
    <row r="4168" spans="1:11" hidden="1" x14ac:dyDescent="0.25">
      <c r="A4168" s="18">
        <v>4166</v>
      </c>
      <c r="B4168" t="s">
        <v>6534</v>
      </c>
      <c r="C4168" t="s">
        <v>17</v>
      </c>
      <c r="D4168" t="s">
        <v>6535</v>
      </c>
      <c r="E4168" t="s">
        <v>12</v>
      </c>
      <c r="G4168" t="s">
        <v>6536</v>
      </c>
      <c r="H4168" t="s">
        <v>14</v>
      </c>
      <c r="I4168" t="s">
        <v>15</v>
      </c>
    </row>
    <row r="4169" spans="1:11" hidden="1" x14ac:dyDescent="0.25">
      <c r="A4169" s="18">
        <v>4167</v>
      </c>
      <c r="B4169" t="s">
        <v>752</v>
      </c>
      <c r="C4169" t="s">
        <v>190</v>
      </c>
      <c r="D4169" t="s">
        <v>6537</v>
      </c>
      <c r="E4169" t="s">
        <v>12</v>
      </c>
      <c r="G4169" t="s">
        <v>6538</v>
      </c>
      <c r="H4169" t="s">
        <v>14</v>
      </c>
      <c r="I4169" t="s">
        <v>15</v>
      </c>
    </row>
    <row r="4170" spans="1:11" hidden="1" x14ac:dyDescent="0.25">
      <c r="A4170" s="18">
        <v>4168</v>
      </c>
      <c r="C4170" t="s">
        <v>44</v>
      </c>
      <c r="D4170" t="s">
        <v>6539</v>
      </c>
      <c r="E4170" t="s">
        <v>12</v>
      </c>
      <c r="G4170" t="s">
        <v>6540</v>
      </c>
      <c r="H4170" t="s">
        <v>14</v>
      </c>
      <c r="I4170" t="s">
        <v>15</v>
      </c>
    </row>
    <row r="4171" spans="1:11" hidden="1" x14ac:dyDescent="0.25">
      <c r="A4171" s="18">
        <v>4169</v>
      </c>
      <c r="B4171" t="s">
        <v>2382</v>
      </c>
      <c r="C4171" t="s">
        <v>31</v>
      </c>
      <c r="D4171" t="s">
        <v>6541</v>
      </c>
      <c r="E4171" t="s">
        <v>12</v>
      </c>
      <c r="G4171" t="s">
        <v>2384</v>
      </c>
      <c r="H4171" t="s">
        <v>14</v>
      </c>
      <c r="I4171" t="s">
        <v>15</v>
      </c>
    </row>
    <row r="4172" spans="1:11" hidden="1" x14ac:dyDescent="0.25">
      <c r="A4172" s="18">
        <v>4170</v>
      </c>
      <c r="B4172" t="s">
        <v>6542</v>
      </c>
      <c r="C4172" t="s">
        <v>17</v>
      </c>
      <c r="D4172" t="s">
        <v>6543</v>
      </c>
      <c r="E4172" t="s">
        <v>12</v>
      </c>
      <c r="G4172" t="s">
        <v>6544</v>
      </c>
      <c r="H4172" t="s">
        <v>14</v>
      </c>
      <c r="I4172" t="s">
        <v>15</v>
      </c>
    </row>
    <row r="4173" spans="1:11" hidden="1" x14ac:dyDescent="0.25">
      <c r="A4173" s="18">
        <v>4171</v>
      </c>
      <c r="B4173" t="s">
        <v>718</v>
      </c>
      <c r="C4173" t="s">
        <v>17</v>
      </c>
      <c r="D4173" t="s">
        <v>6545</v>
      </c>
      <c r="E4173" t="s">
        <v>12</v>
      </c>
      <c r="G4173" t="s">
        <v>720</v>
      </c>
      <c r="H4173" t="s">
        <v>14</v>
      </c>
      <c r="I4173" t="s">
        <v>15</v>
      </c>
    </row>
    <row r="4174" spans="1:11" hidden="1" x14ac:dyDescent="0.25">
      <c r="A4174" s="18">
        <v>4172</v>
      </c>
      <c r="B4174" t="s">
        <v>152</v>
      </c>
      <c r="C4174" t="s">
        <v>24</v>
      </c>
      <c r="D4174" t="s">
        <v>6546</v>
      </c>
      <c r="E4174" t="s">
        <v>12</v>
      </c>
      <c r="G4174" t="s">
        <v>154</v>
      </c>
      <c r="H4174" t="s">
        <v>14</v>
      </c>
      <c r="I4174" t="s">
        <v>34</v>
      </c>
    </row>
    <row r="4175" spans="1:11" x14ac:dyDescent="0.25">
      <c r="A4175" s="18">
        <v>3069</v>
      </c>
      <c r="C4175" t="s">
        <v>6547</v>
      </c>
      <c r="D4175" t="s">
        <v>6548</v>
      </c>
      <c r="E4175" t="s">
        <v>12</v>
      </c>
      <c r="G4175" s="23" t="s">
        <v>6498</v>
      </c>
      <c r="H4175" t="s">
        <v>38</v>
      </c>
      <c r="I4175" t="s">
        <v>770</v>
      </c>
      <c r="J4175">
        <v>0</v>
      </c>
      <c r="K4175" s="52" t="s">
        <v>6472</v>
      </c>
    </row>
    <row r="4176" spans="1:11" hidden="1" x14ac:dyDescent="0.25">
      <c r="A4176" s="18">
        <v>4174</v>
      </c>
      <c r="B4176" t="s">
        <v>475</v>
      </c>
      <c r="C4176" t="s">
        <v>190</v>
      </c>
      <c r="D4176" t="s">
        <v>6549</v>
      </c>
      <c r="E4176" t="s">
        <v>12</v>
      </c>
      <c r="G4176" t="s">
        <v>477</v>
      </c>
      <c r="H4176" t="s">
        <v>14</v>
      </c>
      <c r="I4176" t="s">
        <v>34</v>
      </c>
    </row>
    <row r="4177" spans="1:9" hidden="1" x14ac:dyDescent="0.25">
      <c r="A4177" s="18">
        <v>4175</v>
      </c>
      <c r="B4177" t="s">
        <v>269</v>
      </c>
      <c r="C4177" t="s">
        <v>100</v>
      </c>
      <c r="D4177" t="s">
        <v>6550</v>
      </c>
      <c r="E4177" t="s">
        <v>12</v>
      </c>
      <c r="G4177" t="s">
        <v>271</v>
      </c>
      <c r="H4177" t="s">
        <v>14</v>
      </c>
      <c r="I4177" t="s">
        <v>15</v>
      </c>
    </row>
    <row r="4178" spans="1:9" hidden="1" x14ac:dyDescent="0.25">
      <c r="A4178" s="18">
        <v>4176</v>
      </c>
      <c r="C4178" t="s">
        <v>48</v>
      </c>
      <c r="D4178" t="s">
        <v>6551</v>
      </c>
      <c r="E4178" t="s">
        <v>12</v>
      </c>
      <c r="G4178" t="s">
        <v>42</v>
      </c>
      <c r="H4178" t="s">
        <v>14</v>
      </c>
      <c r="I4178" t="s">
        <v>34</v>
      </c>
    </row>
    <row r="4179" spans="1:9" hidden="1" x14ac:dyDescent="0.25">
      <c r="A4179" s="18">
        <v>4177</v>
      </c>
      <c r="B4179" t="s">
        <v>1505</v>
      </c>
      <c r="C4179" t="s">
        <v>190</v>
      </c>
      <c r="D4179" t="s">
        <v>6552</v>
      </c>
      <c r="E4179" t="s">
        <v>12</v>
      </c>
      <c r="G4179" t="s">
        <v>1507</v>
      </c>
      <c r="H4179" t="s">
        <v>14</v>
      </c>
      <c r="I4179" t="s">
        <v>15</v>
      </c>
    </row>
    <row r="4180" spans="1:9" hidden="1" x14ac:dyDescent="0.25">
      <c r="A4180" s="18">
        <v>4178</v>
      </c>
      <c r="B4180" t="s">
        <v>1071</v>
      </c>
      <c r="C4180" t="s">
        <v>24</v>
      </c>
      <c r="D4180" t="s">
        <v>6553</v>
      </c>
      <c r="E4180" t="s">
        <v>12</v>
      </c>
      <c r="G4180" t="s">
        <v>1073</v>
      </c>
      <c r="H4180" t="s">
        <v>14</v>
      </c>
      <c r="I4180" t="s">
        <v>15</v>
      </c>
    </row>
    <row r="4181" spans="1:9" hidden="1" x14ac:dyDescent="0.25">
      <c r="A4181" s="18">
        <v>4179</v>
      </c>
      <c r="C4181" t="s">
        <v>10</v>
      </c>
      <c r="D4181" t="s">
        <v>6554</v>
      </c>
      <c r="E4181" t="s">
        <v>12</v>
      </c>
      <c r="G4181" t="s">
        <v>1590</v>
      </c>
      <c r="H4181" t="s">
        <v>14</v>
      </c>
      <c r="I4181" t="s">
        <v>15</v>
      </c>
    </row>
    <row r="4182" spans="1:9" hidden="1" x14ac:dyDescent="0.25">
      <c r="A4182" s="18">
        <v>4180</v>
      </c>
      <c r="C4182" t="s">
        <v>17</v>
      </c>
      <c r="D4182" t="s">
        <v>6555</v>
      </c>
      <c r="E4182" t="s">
        <v>12</v>
      </c>
      <c r="G4182" t="s">
        <v>776</v>
      </c>
      <c r="H4182" t="s">
        <v>14</v>
      </c>
      <c r="I4182" t="s">
        <v>777</v>
      </c>
    </row>
    <row r="4183" spans="1:9" hidden="1" x14ac:dyDescent="0.25">
      <c r="A4183" s="18">
        <v>4181</v>
      </c>
      <c r="B4183" t="s">
        <v>263</v>
      </c>
      <c r="C4183" t="s">
        <v>91</v>
      </c>
      <c r="D4183" t="s">
        <v>6556</v>
      </c>
      <c r="E4183" t="s">
        <v>12</v>
      </c>
      <c r="G4183" t="s">
        <v>265</v>
      </c>
      <c r="H4183" t="s">
        <v>14</v>
      </c>
      <c r="I4183" t="s">
        <v>15</v>
      </c>
    </row>
    <row r="4184" spans="1:9" hidden="1" x14ac:dyDescent="0.25">
      <c r="A4184" s="18">
        <v>4182</v>
      </c>
      <c r="B4184" t="s">
        <v>3657</v>
      </c>
      <c r="C4184" t="s">
        <v>24</v>
      </c>
      <c r="D4184" t="s">
        <v>6557</v>
      </c>
      <c r="E4184" t="s">
        <v>12</v>
      </c>
      <c r="G4184" t="s">
        <v>3659</v>
      </c>
      <c r="H4184" t="s">
        <v>14</v>
      </c>
      <c r="I4184" t="s">
        <v>15</v>
      </c>
    </row>
    <row r="4185" spans="1:9" hidden="1" x14ac:dyDescent="0.25">
      <c r="A4185" s="18">
        <v>4183</v>
      </c>
      <c r="B4185" t="s">
        <v>2007</v>
      </c>
      <c r="C4185" t="s">
        <v>31</v>
      </c>
      <c r="D4185" t="s">
        <v>6558</v>
      </c>
      <c r="E4185" t="s">
        <v>12</v>
      </c>
      <c r="G4185" t="s">
        <v>2009</v>
      </c>
      <c r="H4185" t="s">
        <v>14</v>
      </c>
      <c r="I4185" t="s">
        <v>15</v>
      </c>
    </row>
    <row r="4186" spans="1:9" hidden="1" x14ac:dyDescent="0.25">
      <c r="A4186" s="18">
        <v>4184</v>
      </c>
      <c r="B4186" t="s">
        <v>459</v>
      </c>
      <c r="C4186" t="s">
        <v>44</v>
      </c>
      <c r="D4186" t="s">
        <v>6559</v>
      </c>
      <c r="E4186" t="s">
        <v>12</v>
      </c>
      <c r="G4186" t="s">
        <v>461</v>
      </c>
      <c r="H4186" t="s">
        <v>14</v>
      </c>
      <c r="I4186" t="s">
        <v>15</v>
      </c>
    </row>
    <row r="4187" spans="1:9" hidden="1" x14ac:dyDescent="0.25">
      <c r="A4187" s="18">
        <v>4185</v>
      </c>
      <c r="B4187" t="s">
        <v>1466</v>
      </c>
      <c r="C4187" t="s">
        <v>24</v>
      </c>
      <c r="D4187" t="s">
        <v>6560</v>
      </c>
      <c r="E4187" t="s">
        <v>12</v>
      </c>
      <c r="G4187" t="s">
        <v>1468</v>
      </c>
      <c r="H4187" t="s">
        <v>14</v>
      </c>
      <c r="I4187" t="s">
        <v>15</v>
      </c>
    </row>
    <row r="4188" spans="1:9" hidden="1" x14ac:dyDescent="0.25">
      <c r="A4188" s="18">
        <v>4186</v>
      </c>
      <c r="B4188" t="s">
        <v>2725</v>
      </c>
      <c r="C4188" t="s">
        <v>48</v>
      </c>
      <c r="D4188" t="s">
        <v>6561</v>
      </c>
      <c r="E4188" t="s">
        <v>12</v>
      </c>
      <c r="G4188" t="s">
        <v>2727</v>
      </c>
      <c r="H4188" t="s">
        <v>14</v>
      </c>
      <c r="I4188" t="s">
        <v>15</v>
      </c>
    </row>
    <row r="4189" spans="1:9" hidden="1" x14ac:dyDescent="0.25">
      <c r="A4189" s="18">
        <v>4187</v>
      </c>
      <c r="B4189" t="s">
        <v>401</v>
      </c>
      <c r="C4189" t="s">
        <v>389</v>
      </c>
      <c r="D4189" t="s">
        <v>6562</v>
      </c>
      <c r="E4189" t="s">
        <v>12</v>
      </c>
      <c r="G4189" t="s">
        <v>403</v>
      </c>
      <c r="H4189" t="s">
        <v>14</v>
      </c>
      <c r="I4189" t="s">
        <v>15</v>
      </c>
    </row>
    <row r="4190" spans="1:9" hidden="1" x14ac:dyDescent="0.25">
      <c r="A4190" s="18">
        <v>4188</v>
      </c>
      <c r="B4190" t="s">
        <v>67</v>
      </c>
      <c r="C4190" t="s">
        <v>91</v>
      </c>
      <c r="D4190" t="s">
        <v>6563</v>
      </c>
      <c r="E4190" t="s">
        <v>12</v>
      </c>
      <c r="G4190" t="s">
        <v>1853</v>
      </c>
      <c r="H4190" t="s">
        <v>14</v>
      </c>
      <c r="I4190" t="s">
        <v>15</v>
      </c>
    </row>
    <row r="4191" spans="1:9" hidden="1" x14ac:dyDescent="0.25">
      <c r="A4191" s="18">
        <v>4189</v>
      </c>
      <c r="B4191" t="s">
        <v>1064</v>
      </c>
      <c r="C4191" t="s">
        <v>24</v>
      </c>
      <c r="D4191" t="s">
        <v>6564</v>
      </c>
      <c r="E4191" t="s">
        <v>12</v>
      </c>
      <c r="G4191" t="s">
        <v>1066</v>
      </c>
      <c r="H4191" t="s">
        <v>14</v>
      </c>
      <c r="I4191" t="s">
        <v>15</v>
      </c>
    </row>
    <row r="4192" spans="1:9" hidden="1" x14ac:dyDescent="0.25">
      <c r="A4192" s="18">
        <v>4190</v>
      </c>
      <c r="B4192" t="s">
        <v>740</v>
      </c>
      <c r="C4192" t="s">
        <v>71</v>
      </c>
      <c r="D4192" t="s">
        <v>6565</v>
      </c>
      <c r="E4192" t="s">
        <v>12</v>
      </c>
      <c r="G4192" t="s">
        <v>742</v>
      </c>
      <c r="H4192" t="s">
        <v>14</v>
      </c>
      <c r="I4192" t="s">
        <v>15</v>
      </c>
    </row>
    <row r="4193" spans="1:11" hidden="1" x14ac:dyDescent="0.25">
      <c r="A4193" s="18">
        <v>4191</v>
      </c>
      <c r="B4193" t="s">
        <v>2370</v>
      </c>
      <c r="C4193" t="s">
        <v>91</v>
      </c>
      <c r="D4193" t="s">
        <v>6566</v>
      </c>
      <c r="E4193" t="s">
        <v>12</v>
      </c>
      <c r="G4193" t="s">
        <v>2372</v>
      </c>
      <c r="H4193" t="s">
        <v>14</v>
      </c>
      <c r="I4193" t="s">
        <v>15</v>
      </c>
    </row>
    <row r="4194" spans="1:11" hidden="1" x14ac:dyDescent="0.25">
      <c r="A4194" s="18">
        <v>4192</v>
      </c>
      <c r="B4194" t="s">
        <v>392</v>
      </c>
      <c r="C4194" t="s">
        <v>31</v>
      </c>
      <c r="D4194" t="s">
        <v>6567</v>
      </c>
      <c r="E4194" t="s">
        <v>12</v>
      </c>
      <c r="G4194" t="s">
        <v>394</v>
      </c>
      <c r="H4194" t="s">
        <v>14</v>
      </c>
      <c r="I4194" t="s">
        <v>15</v>
      </c>
    </row>
    <row r="4195" spans="1:11" hidden="1" x14ac:dyDescent="0.25">
      <c r="A4195" s="18">
        <v>4193</v>
      </c>
      <c r="B4195" t="s">
        <v>1683</v>
      </c>
      <c r="C4195" t="s">
        <v>100</v>
      </c>
      <c r="D4195" t="s">
        <v>6568</v>
      </c>
      <c r="E4195" t="s">
        <v>12</v>
      </c>
      <c r="G4195" t="s">
        <v>1685</v>
      </c>
      <c r="H4195" t="s">
        <v>14</v>
      </c>
      <c r="I4195" t="s">
        <v>15</v>
      </c>
    </row>
    <row r="4196" spans="1:11" x14ac:dyDescent="0.25">
      <c r="A4196" s="18">
        <v>3341</v>
      </c>
      <c r="C4196" t="s">
        <v>52</v>
      </c>
      <c r="D4196" t="s">
        <v>6569</v>
      </c>
      <c r="E4196" t="s">
        <v>12</v>
      </c>
      <c r="G4196" s="23" t="s">
        <v>6570</v>
      </c>
      <c r="H4196" t="s">
        <v>38</v>
      </c>
      <c r="I4196" t="s">
        <v>770</v>
      </c>
      <c r="J4196">
        <v>0</v>
      </c>
      <c r="K4196" s="43" t="s">
        <v>6571</v>
      </c>
    </row>
    <row r="4197" spans="1:11" hidden="1" x14ac:dyDescent="0.25">
      <c r="A4197" s="18">
        <v>4195</v>
      </c>
      <c r="B4197" t="s">
        <v>1683</v>
      </c>
      <c r="C4197" t="s">
        <v>71</v>
      </c>
      <c r="D4197" t="s">
        <v>6572</v>
      </c>
      <c r="E4197" t="s">
        <v>12</v>
      </c>
      <c r="G4197" t="s">
        <v>1685</v>
      </c>
      <c r="H4197" t="s">
        <v>14</v>
      </c>
      <c r="I4197" t="s">
        <v>15</v>
      </c>
    </row>
    <row r="4198" spans="1:11" hidden="1" x14ac:dyDescent="0.25">
      <c r="A4198" s="18">
        <v>4196</v>
      </c>
      <c r="B4198" t="s">
        <v>759</v>
      </c>
      <c r="C4198" t="s">
        <v>31</v>
      </c>
      <c r="D4198" t="s">
        <v>6573</v>
      </c>
      <c r="E4198" t="s">
        <v>12</v>
      </c>
      <c r="G4198" t="s">
        <v>761</v>
      </c>
      <c r="H4198" t="s">
        <v>14</v>
      </c>
      <c r="I4198" t="s">
        <v>15</v>
      </c>
    </row>
    <row r="4199" spans="1:11" x14ac:dyDescent="0.25">
      <c r="A4199" s="18">
        <v>1465</v>
      </c>
      <c r="B4199" t="s">
        <v>862</v>
      </c>
      <c r="C4199" t="s">
        <v>1296</v>
      </c>
      <c r="D4199" t="s">
        <v>6574</v>
      </c>
      <c r="E4199" t="s">
        <v>12</v>
      </c>
      <c r="G4199" s="25" t="s">
        <v>6575</v>
      </c>
      <c r="H4199" t="s">
        <v>38</v>
      </c>
      <c r="I4199" t="s">
        <v>770</v>
      </c>
      <c r="K4199" s="52" t="s">
        <v>6576</v>
      </c>
    </row>
    <row r="4200" spans="1:11" x14ac:dyDescent="0.25">
      <c r="A4200" s="18">
        <v>380</v>
      </c>
      <c r="B4200" t="s">
        <v>862</v>
      </c>
      <c r="C4200" t="s">
        <v>1296</v>
      </c>
      <c r="D4200" t="s">
        <v>6577</v>
      </c>
      <c r="E4200" t="s">
        <v>12</v>
      </c>
      <c r="G4200" t="s">
        <v>6578</v>
      </c>
      <c r="H4200" t="s">
        <v>38</v>
      </c>
      <c r="I4200" t="s">
        <v>770</v>
      </c>
      <c r="K4200" s="52" t="s">
        <v>6579</v>
      </c>
    </row>
    <row r="4201" spans="1:11" hidden="1" x14ac:dyDescent="0.25">
      <c r="A4201" s="18">
        <v>4199</v>
      </c>
      <c r="B4201" t="s">
        <v>6580</v>
      </c>
      <c r="C4201" t="s">
        <v>17</v>
      </c>
      <c r="D4201" t="s">
        <v>6581</v>
      </c>
      <c r="E4201" t="s">
        <v>12</v>
      </c>
      <c r="G4201" t="s">
        <v>6582</v>
      </c>
      <c r="H4201" t="s">
        <v>14</v>
      </c>
      <c r="I4201" t="s">
        <v>15</v>
      </c>
    </row>
    <row r="4202" spans="1:11" x14ac:dyDescent="0.25">
      <c r="A4202" s="18">
        <v>1994</v>
      </c>
      <c r="B4202" t="s">
        <v>862</v>
      </c>
      <c r="C4202" t="s">
        <v>1296</v>
      </c>
      <c r="D4202" t="s">
        <v>6583</v>
      </c>
      <c r="E4202" t="s">
        <v>12</v>
      </c>
      <c r="G4202" s="24" t="s">
        <v>6584</v>
      </c>
      <c r="H4202" t="s">
        <v>38</v>
      </c>
      <c r="I4202" t="s">
        <v>770</v>
      </c>
      <c r="K4202" s="52" t="s">
        <v>6585</v>
      </c>
    </row>
    <row r="4203" spans="1:11" hidden="1" x14ac:dyDescent="0.25">
      <c r="A4203" s="18">
        <v>4201</v>
      </c>
      <c r="B4203" t="s">
        <v>592</v>
      </c>
      <c r="C4203" t="s">
        <v>44</v>
      </c>
      <c r="D4203" t="s">
        <v>6586</v>
      </c>
      <c r="E4203" t="s">
        <v>12</v>
      </c>
      <c r="G4203" t="s">
        <v>594</v>
      </c>
      <c r="H4203" t="s">
        <v>14</v>
      </c>
      <c r="I4203" t="s">
        <v>15</v>
      </c>
    </row>
    <row r="4204" spans="1:11" hidden="1" x14ac:dyDescent="0.25">
      <c r="A4204" s="18">
        <v>4202</v>
      </c>
      <c r="B4204" t="s">
        <v>2210</v>
      </c>
      <c r="C4204" t="s">
        <v>10</v>
      </c>
      <c r="D4204" t="s">
        <v>6587</v>
      </c>
      <c r="E4204" t="s">
        <v>12</v>
      </c>
      <c r="G4204" t="s">
        <v>2212</v>
      </c>
      <c r="H4204" t="s">
        <v>14</v>
      </c>
      <c r="I4204" t="s">
        <v>34</v>
      </c>
    </row>
    <row r="4205" spans="1:11" hidden="1" x14ac:dyDescent="0.25">
      <c r="A4205" s="18">
        <v>4203</v>
      </c>
      <c r="B4205" t="s">
        <v>6588</v>
      </c>
      <c r="C4205" t="s">
        <v>190</v>
      </c>
      <c r="D4205" t="s">
        <v>6589</v>
      </c>
      <c r="E4205" t="s">
        <v>12</v>
      </c>
      <c r="G4205" t="s">
        <v>6590</v>
      </c>
      <c r="H4205" t="s">
        <v>14</v>
      </c>
      <c r="I4205" t="s">
        <v>15</v>
      </c>
    </row>
    <row r="4206" spans="1:11" hidden="1" x14ac:dyDescent="0.25">
      <c r="A4206" s="18">
        <v>4204</v>
      </c>
      <c r="B4206" t="s">
        <v>94</v>
      </c>
      <c r="C4206" t="s">
        <v>71</v>
      </c>
      <c r="D4206" t="s">
        <v>6591</v>
      </c>
      <c r="E4206" t="s">
        <v>12</v>
      </c>
      <c r="G4206" t="s">
        <v>96</v>
      </c>
      <c r="H4206" t="s">
        <v>14</v>
      </c>
      <c r="I4206" t="s">
        <v>15</v>
      </c>
    </row>
    <row r="4207" spans="1:11" hidden="1" x14ac:dyDescent="0.25">
      <c r="A4207" s="18">
        <v>4205</v>
      </c>
      <c r="B4207" t="s">
        <v>832</v>
      </c>
      <c r="C4207" t="s">
        <v>91</v>
      </c>
      <c r="D4207" t="s">
        <v>6592</v>
      </c>
      <c r="E4207" t="s">
        <v>12</v>
      </c>
      <c r="G4207" t="s">
        <v>834</v>
      </c>
      <c r="H4207" t="s">
        <v>14</v>
      </c>
      <c r="I4207" t="s">
        <v>15</v>
      </c>
    </row>
    <row r="4208" spans="1:11" hidden="1" x14ac:dyDescent="0.25">
      <c r="A4208" s="18">
        <v>4206</v>
      </c>
      <c r="C4208" t="s">
        <v>48</v>
      </c>
      <c r="D4208" t="s">
        <v>6593</v>
      </c>
      <c r="E4208" t="s">
        <v>12</v>
      </c>
      <c r="G4208" t="s">
        <v>1260</v>
      </c>
      <c r="H4208" t="s">
        <v>14</v>
      </c>
      <c r="I4208" t="s">
        <v>15</v>
      </c>
    </row>
    <row r="4209" spans="1:11" hidden="1" x14ac:dyDescent="0.25">
      <c r="A4209" s="18">
        <v>4207</v>
      </c>
      <c r="B4209" t="s">
        <v>1227</v>
      </c>
      <c r="C4209" t="s">
        <v>91</v>
      </c>
      <c r="D4209" t="s">
        <v>6594</v>
      </c>
      <c r="E4209" t="s">
        <v>12</v>
      </c>
      <c r="G4209" t="s">
        <v>1229</v>
      </c>
      <c r="H4209" t="s">
        <v>14</v>
      </c>
      <c r="I4209" t="s">
        <v>15</v>
      </c>
    </row>
    <row r="4210" spans="1:11" hidden="1" x14ac:dyDescent="0.25">
      <c r="A4210" s="18">
        <v>4208</v>
      </c>
      <c r="B4210" t="s">
        <v>982</v>
      </c>
      <c r="C4210" t="s">
        <v>71</v>
      </c>
      <c r="D4210" t="s">
        <v>6595</v>
      </c>
      <c r="E4210" t="s">
        <v>12</v>
      </c>
      <c r="G4210" t="s">
        <v>984</v>
      </c>
      <c r="H4210" t="s">
        <v>14</v>
      </c>
      <c r="I4210" t="s">
        <v>15</v>
      </c>
    </row>
    <row r="4211" spans="1:11" hidden="1" x14ac:dyDescent="0.25">
      <c r="A4211" s="18">
        <v>4209</v>
      </c>
      <c r="B4211" t="s">
        <v>2191</v>
      </c>
      <c r="C4211" t="s">
        <v>10</v>
      </c>
      <c r="D4211" t="s">
        <v>6596</v>
      </c>
      <c r="E4211" t="s">
        <v>12</v>
      </c>
      <c r="G4211" t="s">
        <v>2193</v>
      </c>
      <c r="H4211" t="s">
        <v>14</v>
      </c>
      <c r="I4211" t="s">
        <v>15</v>
      </c>
    </row>
    <row r="4212" spans="1:11" x14ac:dyDescent="0.25">
      <c r="A4212" s="18">
        <v>821</v>
      </c>
      <c r="B4212" t="s">
        <v>862</v>
      </c>
      <c r="C4212" t="s">
        <v>1296</v>
      </c>
      <c r="D4212" t="s">
        <v>6597</v>
      </c>
      <c r="E4212" t="s">
        <v>12</v>
      </c>
      <c r="G4212" s="24" t="s">
        <v>6598</v>
      </c>
      <c r="H4212" t="s">
        <v>38</v>
      </c>
      <c r="I4212" t="s">
        <v>770</v>
      </c>
      <c r="K4212" s="52" t="s">
        <v>6599</v>
      </c>
    </row>
    <row r="4213" spans="1:11" hidden="1" x14ac:dyDescent="0.25">
      <c r="A4213" s="18">
        <v>4211</v>
      </c>
      <c r="C4213" t="s">
        <v>27</v>
      </c>
      <c r="D4213" t="s">
        <v>6600</v>
      </c>
      <c r="E4213" t="s">
        <v>12</v>
      </c>
      <c r="G4213" t="s">
        <v>169</v>
      </c>
      <c r="H4213" t="s">
        <v>14</v>
      </c>
      <c r="I4213" t="s">
        <v>34</v>
      </c>
    </row>
    <row r="4214" spans="1:11" hidden="1" x14ac:dyDescent="0.25">
      <c r="A4214" s="18">
        <v>4212</v>
      </c>
      <c r="B4214" t="s">
        <v>1825</v>
      </c>
      <c r="C4214" t="s">
        <v>24</v>
      </c>
      <c r="D4214" t="s">
        <v>6601</v>
      </c>
      <c r="E4214" t="s">
        <v>12</v>
      </c>
      <c r="G4214" t="s">
        <v>1827</v>
      </c>
      <c r="H4214" t="s">
        <v>14</v>
      </c>
      <c r="I4214" t="s">
        <v>15</v>
      </c>
    </row>
    <row r="4215" spans="1:11" hidden="1" x14ac:dyDescent="0.25">
      <c r="A4215" s="18">
        <v>4213</v>
      </c>
      <c r="B4215" t="s">
        <v>679</v>
      </c>
      <c r="C4215" t="s">
        <v>27</v>
      </c>
      <c r="D4215" t="s">
        <v>6602</v>
      </c>
      <c r="E4215" t="s">
        <v>12</v>
      </c>
      <c r="G4215" t="s">
        <v>681</v>
      </c>
      <c r="H4215" t="s">
        <v>14</v>
      </c>
      <c r="I4215" t="s">
        <v>15</v>
      </c>
    </row>
    <row r="4216" spans="1:11" x14ac:dyDescent="0.25">
      <c r="A4216" s="18">
        <v>2393</v>
      </c>
      <c r="C4216" t="s">
        <v>35</v>
      </c>
      <c r="D4216" t="s">
        <v>6603</v>
      </c>
      <c r="E4216" t="s">
        <v>12</v>
      </c>
      <c r="G4216" s="20" t="s">
        <v>6604</v>
      </c>
      <c r="H4216" t="s">
        <v>38</v>
      </c>
      <c r="I4216" t="s">
        <v>770</v>
      </c>
      <c r="K4216" s="45" t="s">
        <v>39</v>
      </c>
    </row>
    <row r="4217" spans="1:11" x14ac:dyDescent="0.25">
      <c r="A4217" s="18">
        <v>207</v>
      </c>
      <c r="C4217" t="s">
        <v>35</v>
      </c>
      <c r="D4217" t="s">
        <v>6605</v>
      </c>
      <c r="E4217" t="s">
        <v>12</v>
      </c>
      <c r="G4217" s="20" t="s">
        <v>6606</v>
      </c>
      <c r="H4217" t="s">
        <v>38</v>
      </c>
      <c r="I4217" t="s">
        <v>770</v>
      </c>
      <c r="K4217" s="45" t="s">
        <v>39</v>
      </c>
    </row>
    <row r="4218" spans="1:11" hidden="1" x14ac:dyDescent="0.25">
      <c r="A4218" s="18">
        <v>4216</v>
      </c>
      <c r="B4218" t="s">
        <v>800</v>
      </c>
      <c r="C4218" t="s">
        <v>71</v>
      </c>
      <c r="D4218" t="s">
        <v>6607</v>
      </c>
      <c r="E4218" t="s">
        <v>12</v>
      </c>
      <c r="G4218" t="s">
        <v>802</v>
      </c>
      <c r="H4218" t="s">
        <v>14</v>
      </c>
      <c r="I4218" t="s">
        <v>34</v>
      </c>
    </row>
    <row r="4219" spans="1:11" hidden="1" x14ac:dyDescent="0.25">
      <c r="A4219" s="18">
        <v>4217</v>
      </c>
      <c r="C4219" t="s">
        <v>27</v>
      </c>
      <c r="D4219" t="s">
        <v>6608</v>
      </c>
      <c r="E4219" t="s">
        <v>12</v>
      </c>
      <c r="G4219" t="s">
        <v>1244</v>
      </c>
      <c r="H4219" t="s">
        <v>14</v>
      </c>
      <c r="I4219" t="s">
        <v>15</v>
      </c>
    </row>
    <row r="4220" spans="1:11" hidden="1" x14ac:dyDescent="0.25">
      <c r="A4220" s="18">
        <v>4218</v>
      </c>
      <c r="B4220" t="s">
        <v>1930</v>
      </c>
      <c r="C4220" t="s">
        <v>27</v>
      </c>
      <c r="D4220" t="s">
        <v>6609</v>
      </c>
      <c r="E4220" t="s">
        <v>12</v>
      </c>
      <c r="G4220" t="s">
        <v>1932</v>
      </c>
      <c r="H4220" t="s">
        <v>14</v>
      </c>
      <c r="I4220" t="s">
        <v>15</v>
      </c>
    </row>
    <row r="4221" spans="1:11" hidden="1" x14ac:dyDescent="0.25">
      <c r="A4221" s="18">
        <v>4219</v>
      </c>
      <c r="B4221" t="s">
        <v>1690</v>
      </c>
      <c r="C4221" t="s">
        <v>190</v>
      </c>
      <c r="D4221" t="s">
        <v>6610</v>
      </c>
      <c r="E4221" t="s">
        <v>12</v>
      </c>
      <c r="G4221" t="s">
        <v>1692</v>
      </c>
      <c r="H4221" t="s">
        <v>14</v>
      </c>
      <c r="I4221" t="s">
        <v>15</v>
      </c>
    </row>
    <row r="4222" spans="1:11" x14ac:dyDescent="0.25">
      <c r="A4222" s="18">
        <v>716</v>
      </c>
      <c r="C4222" t="s">
        <v>35</v>
      </c>
      <c r="D4222" t="s">
        <v>6611</v>
      </c>
      <c r="E4222" t="s">
        <v>12</v>
      </c>
      <c r="G4222" s="20" t="s">
        <v>6612</v>
      </c>
      <c r="H4222" t="s">
        <v>38</v>
      </c>
      <c r="I4222" t="s">
        <v>770</v>
      </c>
      <c r="K4222" s="45" t="s">
        <v>39</v>
      </c>
    </row>
    <row r="4223" spans="1:11" hidden="1" x14ac:dyDescent="0.25">
      <c r="A4223" s="18">
        <v>4221</v>
      </c>
      <c r="B4223" t="s">
        <v>2195</v>
      </c>
      <c r="C4223" t="s">
        <v>100</v>
      </c>
      <c r="D4223" t="s">
        <v>6613</v>
      </c>
      <c r="E4223" t="s">
        <v>12</v>
      </c>
      <c r="G4223" t="s">
        <v>2197</v>
      </c>
      <c r="H4223" t="s">
        <v>14</v>
      </c>
      <c r="I4223" t="s">
        <v>15</v>
      </c>
    </row>
    <row r="4224" spans="1:11" hidden="1" x14ac:dyDescent="0.25">
      <c r="A4224" s="18">
        <v>4222</v>
      </c>
      <c r="B4224" t="s">
        <v>968</v>
      </c>
      <c r="C4224" t="s">
        <v>48</v>
      </c>
      <c r="D4224" t="s">
        <v>6614</v>
      </c>
      <c r="E4224" t="s">
        <v>12</v>
      </c>
      <c r="G4224" t="s">
        <v>970</v>
      </c>
      <c r="H4224" t="s">
        <v>14</v>
      </c>
      <c r="I4224" t="s">
        <v>15</v>
      </c>
    </row>
    <row r="4225" spans="1:11" hidden="1" x14ac:dyDescent="0.25">
      <c r="A4225" s="18">
        <v>4223</v>
      </c>
      <c r="B4225" t="s">
        <v>630</v>
      </c>
      <c r="C4225" t="s">
        <v>31</v>
      </c>
      <c r="D4225" t="s">
        <v>6615</v>
      </c>
      <c r="E4225" t="s">
        <v>12</v>
      </c>
      <c r="G4225" t="s">
        <v>2697</v>
      </c>
      <c r="H4225" t="s">
        <v>14</v>
      </c>
      <c r="I4225" t="s">
        <v>15</v>
      </c>
    </row>
    <row r="4226" spans="1:11" hidden="1" x14ac:dyDescent="0.25">
      <c r="A4226" s="18">
        <v>4224</v>
      </c>
      <c r="C4226" t="s">
        <v>10</v>
      </c>
      <c r="D4226" t="s">
        <v>6616</v>
      </c>
      <c r="E4226" t="s">
        <v>12</v>
      </c>
      <c r="G4226" t="s">
        <v>6617</v>
      </c>
      <c r="H4226" t="s">
        <v>14</v>
      </c>
      <c r="I4226" t="s">
        <v>15</v>
      </c>
    </row>
    <row r="4227" spans="1:11" hidden="1" x14ac:dyDescent="0.25">
      <c r="A4227" s="18">
        <v>4225</v>
      </c>
      <c r="B4227" t="s">
        <v>806</v>
      </c>
      <c r="C4227" t="s">
        <v>91</v>
      </c>
      <c r="D4227" t="s">
        <v>6618</v>
      </c>
      <c r="E4227" t="s">
        <v>12</v>
      </c>
      <c r="G4227" t="s">
        <v>808</v>
      </c>
      <c r="H4227" t="s">
        <v>14</v>
      </c>
      <c r="I4227" t="s">
        <v>15</v>
      </c>
    </row>
    <row r="4228" spans="1:11" x14ac:dyDescent="0.25">
      <c r="A4228" s="18">
        <v>1456</v>
      </c>
      <c r="C4228" t="s">
        <v>35</v>
      </c>
      <c r="D4228" t="s">
        <v>6619</v>
      </c>
      <c r="E4228" t="s">
        <v>12</v>
      </c>
      <c r="G4228" t="s">
        <v>6620</v>
      </c>
      <c r="H4228" t="s">
        <v>38</v>
      </c>
      <c r="I4228" t="s">
        <v>770</v>
      </c>
      <c r="J4228" s="20" t="s">
        <v>6621</v>
      </c>
      <c r="K4228" s="45" t="s">
        <v>39</v>
      </c>
    </row>
    <row r="4229" spans="1:11" hidden="1" x14ac:dyDescent="0.25">
      <c r="A4229" s="18">
        <v>4227</v>
      </c>
      <c r="B4229" t="s">
        <v>1285</v>
      </c>
      <c r="C4229" t="s">
        <v>190</v>
      </c>
      <c r="D4229" t="s">
        <v>6622</v>
      </c>
      <c r="E4229" t="s">
        <v>12</v>
      </c>
      <c r="G4229" t="s">
        <v>1287</v>
      </c>
      <c r="H4229" t="s">
        <v>14</v>
      </c>
      <c r="I4229" t="s">
        <v>15</v>
      </c>
    </row>
    <row r="4230" spans="1:11" hidden="1" x14ac:dyDescent="0.25">
      <c r="A4230" s="18">
        <v>4228</v>
      </c>
      <c r="B4230" t="s">
        <v>1705</v>
      </c>
      <c r="C4230" t="s">
        <v>48</v>
      </c>
      <c r="D4230" t="s">
        <v>6623</v>
      </c>
      <c r="E4230" t="s">
        <v>12</v>
      </c>
      <c r="G4230" t="s">
        <v>1707</v>
      </c>
      <c r="H4230" t="s">
        <v>14</v>
      </c>
      <c r="I4230" t="s">
        <v>15</v>
      </c>
    </row>
    <row r="4231" spans="1:11" hidden="1" x14ac:dyDescent="0.25">
      <c r="A4231" s="18">
        <v>4229</v>
      </c>
      <c r="B4231" t="s">
        <v>6624</v>
      </c>
      <c r="C4231" t="s">
        <v>17</v>
      </c>
      <c r="D4231" t="s">
        <v>6625</v>
      </c>
      <c r="E4231" t="s">
        <v>12</v>
      </c>
      <c r="G4231" t="s">
        <v>6626</v>
      </c>
      <c r="H4231" t="s">
        <v>14</v>
      </c>
      <c r="I4231" t="s">
        <v>15</v>
      </c>
    </row>
    <row r="4232" spans="1:11" hidden="1" x14ac:dyDescent="0.25">
      <c r="A4232" s="18">
        <v>4230</v>
      </c>
      <c r="B4232" t="s">
        <v>1789</v>
      </c>
      <c r="C4232" t="s">
        <v>71</v>
      </c>
      <c r="D4232" t="s">
        <v>6627</v>
      </c>
      <c r="E4232" t="s">
        <v>12</v>
      </c>
      <c r="G4232" t="s">
        <v>1791</v>
      </c>
      <c r="H4232" t="s">
        <v>14</v>
      </c>
      <c r="I4232" t="s">
        <v>15</v>
      </c>
    </row>
    <row r="4233" spans="1:11" hidden="1" x14ac:dyDescent="0.25">
      <c r="A4233" s="18">
        <v>4231</v>
      </c>
      <c r="B4233" t="s">
        <v>210</v>
      </c>
      <c r="C4233" t="s">
        <v>24</v>
      </c>
      <c r="D4233" t="s">
        <v>6628</v>
      </c>
      <c r="E4233" t="s">
        <v>12</v>
      </c>
      <c r="G4233" t="s">
        <v>212</v>
      </c>
      <c r="H4233" t="s">
        <v>14</v>
      </c>
      <c r="I4233" t="s">
        <v>15</v>
      </c>
    </row>
    <row r="4234" spans="1:11" hidden="1" x14ac:dyDescent="0.25">
      <c r="A4234" s="18">
        <v>4232</v>
      </c>
      <c r="B4234" t="s">
        <v>847</v>
      </c>
      <c r="C4234" t="s">
        <v>24</v>
      </c>
      <c r="D4234" t="s">
        <v>6629</v>
      </c>
      <c r="E4234" t="s">
        <v>12</v>
      </c>
      <c r="G4234" t="s">
        <v>849</v>
      </c>
      <c r="H4234" t="s">
        <v>14</v>
      </c>
      <c r="I4234" t="s">
        <v>34</v>
      </c>
    </row>
    <row r="4235" spans="1:11" hidden="1" x14ac:dyDescent="0.25">
      <c r="A4235" s="18">
        <v>4233</v>
      </c>
      <c r="B4235" t="s">
        <v>6630</v>
      </c>
      <c r="C4235" t="s">
        <v>17</v>
      </c>
      <c r="D4235" t="s">
        <v>6631</v>
      </c>
      <c r="E4235" t="s">
        <v>12</v>
      </c>
      <c r="G4235" t="s">
        <v>6632</v>
      </c>
      <c r="H4235" t="s">
        <v>14</v>
      </c>
      <c r="I4235" t="s">
        <v>15</v>
      </c>
    </row>
    <row r="4236" spans="1:11" hidden="1" x14ac:dyDescent="0.25">
      <c r="A4236" s="18">
        <v>4234</v>
      </c>
      <c r="B4236" t="s">
        <v>392</v>
      </c>
      <c r="C4236" t="s">
        <v>27</v>
      </c>
      <c r="D4236" t="s">
        <v>6633</v>
      </c>
      <c r="E4236" t="s">
        <v>12</v>
      </c>
      <c r="G4236" t="s">
        <v>394</v>
      </c>
      <c r="H4236" t="s">
        <v>14</v>
      </c>
      <c r="I4236" t="s">
        <v>15</v>
      </c>
    </row>
    <row r="4237" spans="1:11" hidden="1" x14ac:dyDescent="0.25">
      <c r="A4237" s="18">
        <v>4235</v>
      </c>
      <c r="B4237" t="s">
        <v>6634</v>
      </c>
      <c r="C4237" t="s">
        <v>17</v>
      </c>
      <c r="D4237" t="s">
        <v>6635</v>
      </c>
      <c r="E4237" t="s">
        <v>12</v>
      </c>
      <c r="G4237" t="s">
        <v>6636</v>
      </c>
      <c r="H4237" t="s">
        <v>14</v>
      </c>
      <c r="I4237" t="s">
        <v>15</v>
      </c>
    </row>
    <row r="4238" spans="1:11" hidden="1" x14ac:dyDescent="0.25">
      <c r="A4238" s="18">
        <v>4236</v>
      </c>
      <c r="B4238" t="s">
        <v>388</v>
      </c>
      <c r="C4238" t="s">
        <v>71</v>
      </c>
      <c r="D4238" t="s">
        <v>6637</v>
      </c>
      <c r="E4238" t="s">
        <v>12</v>
      </c>
      <c r="G4238" t="s">
        <v>391</v>
      </c>
      <c r="H4238" t="s">
        <v>14</v>
      </c>
      <c r="I4238" t="s">
        <v>15</v>
      </c>
    </row>
    <row r="4239" spans="1:11" hidden="1" x14ac:dyDescent="0.25">
      <c r="A4239" s="18">
        <v>4237</v>
      </c>
      <c r="B4239" t="s">
        <v>6638</v>
      </c>
      <c r="C4239" t="s">
        <v>17</v>
      </c>
      <c r="D4239" t="s">
        <v>6639</v>
      </c>
      <c r="E4239" t="s">
        <v>12</v>
      </c>
      <c r="G4239" t="s">
        <v>6640</v>
      </c>
      <c r="H4239" t="s">
        <v>14</v>
      </c>
      <c r="I4239" t="s">
        <v>15</v>
      </c>
    </row>
    <row r="4240" spans="1:11" hidden="1" x14ac:dyDescent="0.25">
      <c r="A4240" s="18">
        <v>4238</v>
      </c>
      <c r="B4240" t="s">
        <v>552</v>
      </c>
      <c r="C4240" t="s">
        <v>143</v>
      </c>
      <c r="D4240" t="s">
        <v>6641</v>
      </c>
      <c r="E4240" t="s">
        <v>12</v>
      </c>
      <c r="G4240" t="s">
        <v>554</v>
      </c>
      <c r="H4240" t="s">
        <v>14</v>
      </c>
      <c r="I4240" t="s">
        <v>15</v>
      </c>
    </row>
    <row r="4241" spans="1:11" x14ac:dyDescent="0.25">
      <c r="A4241" s="18">
        <v>1086</v>
      </c>
      <c r="B4241" t="s">
        <v>2588</v>
      </c>
      <c r="C4241" t="s">
        <v>60</v>
      </c>
      <c r="D4241" t="s">
        <v>6642</v>
      </c>
      <c r="E4241" t="s">
        <v>12</v>
      </c>
      <c r="G4241" t="s">
        <v>6643</v>
      </c>
      <c r="H4241" t="s">
        <v>38</v>
      </c>
      <c r="I4241" t="s">
        <v>15</v>
      </c>
      <c r="K4241" s="49" t="s">
        <v>4707</v>
      </c>
    </row>
    <row r="4242" spans="1:11" hidden="1" x14ac:dyDescent="0.25">
      <c r="A4242" s="18">
        <v>4240</v>
      </c>
      <c r="B4242" t="s">
        <v>1782</v>
      </c>
      <c r="C4242" t="s">
        <v>100</v>
      </c>
      <c r="D4242" t="s">
        <v>6644</v>
      </c>
      <c r="E4242" t="s">
        <v>12</v>
      </c>
      <c r="G4242" t="s">
        <v>1698</v>
      </c>
      <c r="H4242" t="s">
        <v>14</v>
      </c>
      <c r="I4242" t="s">
        <v>34</v>
      </c>
    </row>
    <row r="4243" spans="1:11" hidden="1" x14ac:dyDescent="0.25">
      <c r="A4243" s="18">
        <v>4241</v>
      </c>
      <c r="B4243" t="s">
        <v>604</v>
      </c>
      <c r="C4243" t="s">
        <v>48</v>
      </c>
      <c r="D4243" t="s">
        <v>6645</v>
      </c>
      <c r="E4243" t="s">
        <v>12</v>
      </c>
      <c r="G4243" t="s">
        <v>606</v>
      </c>
      <c r="H4243" t="s">
        <v>14</v>
      </c>
      <c r="I4243" t="s">
        <v>15</v>
      </c>
    </row>
    <row r="4244" spans="1:11" x14ac:dyDescent="0.25">
      <c r="A4244" s="18">
        <v>2394</v>
      </c>
      <c r="B4244" t="s">
        <v>2588</v>
      </c>
      <c r="C4244" t="s">
        <v>60</v>
      </c>
      <c r="D4244" t="s">
        <v>6646</v>
      </c>
      <c r="E4244" t="s">
        <v>12</v>
      </c>
      <c r="G4244" t="s">
        <v>6647</v>
      </c>
      <c r="H4244" t="s">
        <v>38</v>
      </c>
      <c r="I4244" t="s">
        <v>15</v>
      </c>
      <c r="K4244" s="49" t="s">
        <v>4707</v>
      </c>
    </row>
    <row r="4245" spans="1:11" hidden="1" x14ac:dyDescent="0.25">
      <c r="A4245" s="18">
        <v>4243</v>
      </c>
      <c r="B4245" t="s">
        <v>2048</v>
      </c>
      <c r="C4245" t="s">
        <v>31</v>
      </c>
      <c r="D4245" t="s">
        <v>6648</v>
      </c>
      <c r="E4245" t="s">
        <v>12</v>
      </c>
      <c r="G4245" t="s">
        <v>2050</v>
      </c>
      <c r="H4245" t="s">
        <v>14</v>
      </c>
      <c r="I4245" t="s">
        <v>15</v>
      </c>
    </row>
    <row r="4246" spans="1:11" hidden="1" x14ac:dyDescent="0.25">
      <c r="A4246" s="18">
        <v>4244</v>
      </c>
      <c r="B4246" t="s">
        <v>592</v>
      </c>
      <c r="C4246" t="s">
        <v>24</v>
      </c>
      <c r="D4246" t="s">
        <v>6649</v>
      </c>
      <c r="E4246" t="s">
        <v>12</v>
      </c>
      <c r="G4246" t="s">
        <v>594</v>
      </c>
      <c r="H4246" t="s">
        <v>14</v>
      </c>
      <c r="I4246" t="s">
        <v>15</v>
      </c>
    </row>
    <row r="4247" spans="1:11" hidden="1" x14ac:dyDescent="0.25">
      <c r="A4247" s="18">
        <v>4245</v>
      </c>
      <c r="B4247" t="s">
        <v>1690</v>
      </c>
      <c r="C4247" t="s">
        <v>27</v>
      </c>
      <c r="D4247" t="s">
        <v>6650</v>
      </c>
      <c r="E4247" t="s">
        <v>12</v>
      </c>
      <c r="G4247" t="s">
        <v>1692</v>
      </c>
      <c r="H4247" t="s">
        <v>14</v>
      </c>
      <c r="I4247" t="s">
        <v>15</v>
      </c>
    </row>
    <row r="4248" spans="1:11" hidden="1" x14ac:dyDescent="0.25">
      <c r="A4248" s="18">
        <v>4246</v>
      </c>
      <c r="B4248" t="s">
        <v>646</v>
      </c>
      <c r="C4248" t="s">
        <v>31</v>
      </c>
      <c r="D4248" t="s">
        <v>6651</v>
      </c>
      <c r="E4248" t="s">
        <v>12</v>
      </c>
      <c r="G4248" t="s">
        <v>648</v>
      </c>
      <c r="H4248" t="s">
        <v>14</v>
      </c>
      <c r="I4248" t="s">
        <v>15</v>
      </c>
    </row>
    <row r="4249" spans="1:11" hidden="1" x14ac:dyDescent="0.25">
      <c r="A4249" s="18">
        <v>4247</v>
      </c>
      <c r="B4249" t="s">
        <v>989</v>
      </c>
      <c r="C4249" t="s">
        <v>91</v>
      </c>
      <c r="D4249" t="s">
        <v>6652</v>
      </c>
      <c r="E4249" t="s">
        <v>12</v>
      </c>
      <c r="G4249" t="s">
        <v>991</v>
      </c>
      <c r="H4249" t="s">
        <v>14</v>
      </c>
      <c r="I4249" t="s">
        <v>15</v>
      </c>
    </row>
    <row r="4250" spans="1:11" hidden="1" x14ac:dyDescent="0.25">
      <c r="A4250" s="18">
        <v>4248</v>
      </c>
      <c r="B4250" t="s">
        <v>3147</v>
      </c>
      <c r="C4250" t="s">
        <v>27</v>
      </c>
      <c r="D4250" t="s">
        <v>6653</v>
      </c>
      <c r="E4250" t="s">
        <v>12</v>
      </c>
      <c r="G4250" t="s">
        <v>3149</v>
      </c>
      <c r="H4250" t="s">
        <v>14</v>
      </c>
      <c r="I4250" t="s">
        <v>15</v>
      </c>
    </row>
    <row r="4251" spans="1:11" hidden="1" x14ac:dyDescent="0.25">
      <c r="A4251" s="18">
        <v>4249</v>
      </c>
      <c r="C4251" t="s">
        <v>48</v>
      </c>
      <c r="D4251" t="s">
        <v>6654</v>
      </c>
      <c r="E4251" t="s">
        <v>12</v>
      </c>
      <c r="G4251" t="s">
        <v>6655</v>
      </c>
      <c r="H4251" t="s">
        <v>14</v>
      </c>
      <c r="I4251" t="s">
        <v>15</v>
      </c>
    </row>
    <row r="4252" spans="1:11" hidden="1" x14ac:dyDescent="0.25">
      <c r="A4252" s="18">
        <v>4250</v>
      </c>
      <c r="B4252" t="s">
        <v>6656</v>
      </c>
      <c r="C4252" t="s">
        <v>17</v>
      </c>
      <c r="D4252" t="s">
        <v>6657</v>
      </c>
      <c r="E4252" t="s">
        <v>12</v>
      </c>
      <c r="G4252" t="s">
        <v>6658</v>
      </c>
      <c r="H4252" t="s">
        <v>14</v>
      </c>
      <c r="I4252" t="s">
        <v>15</v>
      </c>
    </row>
    <row r="4253" spans="1:11" hidden="1" x14ac:dyDescent="0.25">
      <c r="A4253" s="18">
        <v>4251</v>
      </c>
      <c r="B4253" t="s">
        <v>3203</v>
      </c>
      <c r="C4253" t="s">
        <v>24</v>
      </c>
      <c r="D4253" t="s">
        <v>6659</v>
      </c>
      <c r="E4253" t="s">
        <v>12</v>
      </c>
      <c r="G4253" t="s">
        <v>3205</v>
      </c>
      <c r="H4253" t="s">
        <v>14</v>
      </c>
      <c r="I4253" t="s">
        <v>15</v>
      </c>
    </row>
    <row r="4254" spans="1:11" hidden="1" x14ac:dyDescent="0.25">
      <c r="A4254" s="18">
        <v>4252</v>
      </c>
      <c r="B4254" t="s">
        <v>2890</v>
      </c>
      <c r="C4254" t="s">
        <v>10</v>
      </c>
      <c r="D4254" t="s">
        <v>6660</v>
      </c>
      <c r="E4254" t="s">
        <v>12</v>
      </c>
      <c r="G4254" t="s">
        <v>2892</v>
      </c>
      <c r="H4254" t="s">
        <v>14</v>
      </c>
      <c r="I4254" t="s">
        <v>34</v>
      </c>
    </row>
    <row r="4255" spans="1:11" hidden="1" x14ac:dyDescent="0.25">
      <c r="A4255" s="18">
        <v>4253</v>
      </c>
      <c r="B4255" t="s">
        <v>2426</v>
      </c>
      <c r="C4255" t="s">
        <v>24</v>
      </c>
      <c r="D4255" t="s">
        <v>6661</v>
      </c>
      <c r="E4255" t="s">
        <v>12</v>
      </c>
      <c r="G4255" t="s">
        <v>2428</v>
      </c>
      <c r="H4255" t="s">
        <v>14</v>
      </c>
      <c r="I4255" t="s">
        <v>15</v>
      </c>
    </row>
    <row r="4256" spans="1:11" hidden="1" x14ac:dyDescent="0.25">
      <c r="A4256" s="18">
        <v>4254</v>
      </c>
      <c r="B4256" t="s">
        <v>6662</v>
      </c>
      <c r="C4256" t="s">
        <v>48</v>
      </c>
      <c r="D4256" t="s">
        <v>6663</v>
      </c>
      <c r="E4256" t="s">
        <v>12</v>
      </c>
      <c r="G4256" t="s">
        <v>6664</v>
      </c>
      <c r="H4256" t="s">
        <v>14</v>
      </c>
      <c r="I4256" t="s">
        <v>15</v>
      </c>
    </row>
    <row r="4257" spans="1:11" hidden="1" x14ac:dyDescent="0.25">
      <c r="A4257" s="18">
        <v>4255</v>
      </c>
      <c r="B4257" t="s">
        <v>6665</v>
      </c>
      <c r="C4257" t="s">
        <v>17</v>
      </c>
      <c r="D4257" t="s">
        <v>6666</v>
      </c>
      <c r="E4257" t="s">
        <v>12</v>
      </c>
      <c r="G4257" t="s">
        <v>6667</v>
      </c>
      <c r="H4257" t="s">
        <v>14</v>
      </c>
      <c r="I4257" t="s">
        <v>15</v>
      </c>
    </row>
    <row r="4258" spans="1:11" hidden="1" x14ac:dyDescent="0.25">
      <c r="A4258" s="18">
        <v>4256</v>
      </c>
      <c r="B4258" t="s">
        <v>2785</v>
      </c>
      <c r="C4258" t="s">
        <v>24</v>
      </c>
      <c r="D4258" t="s">
        <v>6668</v>
      </c>
      <c r="E4258" t="s">
        <v>12</v>
      </c>
      <c r="G4258" t="s">
        <v>2787</v>
      </c>
      <c r="H4258" t="s">
        <v>14</v>
      </c>
      <c r="I4258" t="s">
        <v>15</v>
      </c>
    </row>
    <row r="4259" spans="1:11" hidden="1" x14ac:dyDescent="0.25">
      <c r="A4259" s="18">
        <v>4257</v>
      </c>
      <c r="C4259" t="s">
        <v>27</v>
      </c>
      <c r="D4259" t="s">
        <v>6669</v>
      </c>
      <c r="E4259" t="s">
        <v>12</v>
      </c>
      <c r="G4259" t="s">
        <v>1353</v>
      </c>
      <c r="H4259" t="s">
        <v>14</v>
      </c>
      <c r="I4259" t="s">
        <v>34</v>
      </c>
    </row>
    <row r="4260" spans="1:11" hidden="1" x14ac:dyDescent="0.25">
      <c r="A4260" s="18">
        <v>4258</v>
      </c>
      <c r="B4260" t="s">
        <v>199</v>
      </c>
      <c r="C4260" t="s">
        <v>10</v>
      </c>
      <c r="D4260" t="s">
        <v>6670</v>
      </c>
      <c r="E4260" t="s">
        <v>12</v>
      </c>
      <c r="G4260" t="s">
        <v>202</v>
      </c>
      <c r="H4260" t="s">
        <v>14</v>
      </c>
      <c r="I4260" t="s">
        <v>15</v>
      </c>
    </row>
    <row r="4261" spans="1:11" hidden="1" x14ac:dyDescent="0.25">
      <c r="A4261" s="18">
        <v>4259</v>
      </c>
      <c r="B4261" t="s">
        <v>159</v>
      </c>
      <c r="C4261" t="s">
        <v>24</v>
      </c>
      <c r="D4261" t="s">
        <v>6671</v>
      </c>
      <c r="E4261" t="s">
        <v>12</v>
      </c>
      <c r="G4261" t="s">
        <v>161</v>
      </c>
      <c r="H4261" t="s">
        <v>14</v>
      </c>
      <c r="I4261" t="s">
        <v>34</v>
      </c>
    </row>
    <row r="4262" spans="1:11" hidden="1" x14ac:dyDescent="0.25">
      <c r="A4262" s="18">
        <v>4260</v>
      </c>
      <c r="B4262" t="s">
        <v>6672</v>
      </c>
      <c r="C4262" t="s">
        <v>17</v>
      </c>
      <c r="D4262" t="s">
        <v>6673</v>
      </c>
      <c r="E4262" t="s">
        <v>12</v>
      </c>
      <c r="G4262" t="s">
        <v>6674</v>
      </c>
      <c r="H4262" t="s">
        <v>14</v>
      </c>
      <c r="I4262" t="s">
        <v>15</v>
      </c>
    </row>
    <row r="4263" spans="1:11" hidden="1" x14ac:dyDescent="0.25">
      <c r="A4263" s="18">
        <v>4261</v>
      </c>
      <c r="B4263" t="s">
        <v>131</v>
      </c>
      <c r="C4263" t="s">
        <v>24</v>
      </c>
      <c r="D4263" t="s">
        <v>6675</v>
      </c>
      <c r="E4263" t="s">
        <v>12</v>
      </c>
      <c r="G4263" t="s">
        <v>1728</v>
      </c>
      <c r="H4263" t="s">
        <v>14</v>
      </c>
      <c r="I4263" t="s">
        <v>34</v>
      </c>
    </row>
    <row r="4264" spans="1:11" hidden="1" x14ac:dyDescent="0.25">
      <c r="A4264" s="18">
        <v>4262</v>
      </c>
      <c r="B4264" t="s">
        <v>1396</v>
      </c>
      <c r="C4264" t="s">
        <v>190</v>
      </c>
      <c r="D4264" t="s">
        <v>6676</v>
      </c>
      <c r="E4264" t="s">
        <v>12</v>
      </c>
      <c r="G4264" t="s">
        <v>1189</v>
      </c>
      <c r="H4264" t="s">
        <v>14</v>
      </c>
      <c r="I4264" t="s">
        <v>34</v>
      </c>
    </row>
    <row r="4265" spans="1:11" x14ac:dyDescent="0.25">
      <c r="A4265" s="18">
        <v>4094</v>
      </c>
      <c r="B4265" t="s">
        <v>80</v>
      </c>
      <c r="C4265" t="s">
        <v>1296</v>
      </c>
      <c r="D4265" t="s">
        <v>6677</v>
      </c>
      <c r="E4265" t="s">
        <v>12</v>
      </c>
      <c r="G4265" t="s">
        <v>6678</v>
      </c>
      <c r="H4265" t="s">
        <v>38</v>
      </c>
      <c r="I4265" t="s">
        <v>15</v>
      </c>
      <c r="K4265" s="49" t="s">
        <v>4707</v>
      </c>
    </row>
    <row r="4266" spans="1:11" x14ac:dyDescent="0.25">
      <c r="A4266" s="18">
        <v>2168</v>
      </c>
      <c r="B4266" t="s">
        <v>881</v>
      </c>
      <c r="C4266" t="s">
        <v>60</v>
      </c>
      <c r="D4266" t="s">
        <v>6679</v>
      </c>
      <c r="E4266" t="s">
        <v>12</v>
      </c>
      <c r="G4266" t="s">
        <v>6680</v>
      </c>
      <c r="H4266" t="s">
        <v>38</v>
      </c>
      <c r="I4266" t="s">
        <v>15</v>
      </c>
      <c r="K4266" s="49" t="s">
        <v>4707</v>
      </c>
    </row>
    <row r="4267" spans="1:11" hidden="1" x14ac:dyDescent="0.25">
      <c r="A4267" s="18">
        <v>4265</v>
      </c>
      <c r="B4267" t="s">
        <v>6681</v>
      </c>
      <c r="C4267" t="s">
        <v>190</v>
      </c>
      <c r="D4267" t="s">
        <v>6682</v>
      </c>
      <c r="E4267" t="s">
        <v>12</v>
      </c>
      <c r="G4267" t="s">
        <v>6683</v>
      </c>
      <c r="H4267" t="s">
        <v>14</v>
      </c>
      <c r="I4267" t="s">
        <v>15</v>
      </c>
    </row>
    <row r="4268" spans="1:11" hidden="1" x14ac:dyDescent="0.25">
      <c r="A4268" s="18">
        <v>4266</v>
      </c>
      <c r="B4268" t="s">
        <v>3467</v>
      </c>
      <c r="C4268" t="s">
        <v>48</v>
      </c>
      <c r="D4268" t="s">
        <v>6684</v>
      </c>
      <c r="E4268" t="s">
        <v>12</v>
      </c>
      <c r="G4268" t="s">
        <v>3469</v>
      </c>
      <c r="H4268" t="s">
        <v>14</v>
      </c>
      <c r="I4268" t="s">
        <v>15</v>
      </c>
    </row>
    <row r="4269" spans="1:11" hidden="1" x14ac:dyDescent="0.25">
      <c r="A4269" s="18">
        <v>4267</v>
      </c>
      <c r="B4269" t="s">
        <v>417</v>
      </c>
      <c r="C4269" t="s">
        <v>27</v>
      </c>
      <c r="D4269" t="s">
        <v>6685</v>
      </c>
      <c r="E4269" t="s">
        <v>12</v>
      </c>
      <c r="G4269" t="s">
        <v>419</v>
      </c>
      <c r="H4269" t="s">
        <v>14</v>
      </c>
      <c r="I4269" t="s">
        <v>15</v>
      </c>
    </row>
    <row r="4270" spans="1:11" hidden="1" x14ac:dyDescent="0.25">
      <c r="A4270" s="18">
        <v>4268</v>
      </c>
      <c r="B4270" t="s">
        <v>1090</v>
      </c>
      <c r="C4270" t="s">
        <v>10</v>
      </c>
      <c r="D4270" t="s">
        <v>6686</v>
      </c>
      <c r="E4270" t="s">
        <v>12</v>
      </c>
      <c r="G4270" t="s">
        <v>1092</v>
      </c>
      <c r="H4270" t="s">
        <v>14</v>
      </c>
      <c r="I4270" t="s">
        <v>15</v>
      </c>
    </row>
    <row r="4271" spans="1:11" hidden="1" x14ac:dyDescent="0.25">
      <c r="A4271" s="18">
        <v>4269</v>
      </c>
      <c r="D4271" t="s">
        <v>6687</v>
      </c>
      <c r="E4271" t="s">
        <v>12</v>
      </c>
      <c r="F4271" t="s">
        <v>698</v>
      </c>
      <c r="G4271" t="s">
        <v>6688</v>
      </c>
      <c r="H4271" t="s">
        <v>700</v>
      </c>
      <c r="I4271" t="s">
        <v>15</v>
      </c>
    </row>
    <row r="4272" spans="1:11" hidden="1" x14ac:dyDescent="0.25">
      <c r="A4272" s="18">
        <v>4270</v>
      </c>
      <c r="B4272" t="s">
        <v>303</v>
      </c>
      <c r="C4272" t="s">
        <v>27</v>
      </c>
      <c r="D4272" t="s">
        <v>6689</v>
      </c>
      <c r="E4272" t="s">
        <v>12</v>
      </c>
      <c r="G4272" t="s">
        <v>305</v>
      </c>
      <c r="H4272" t="s">
        <v>14</v>
      </c>
      <c r="I4272" t="s">
        <v>15</v>
      </c>
    </row>
    <row r="4273" spans="1:11" hidden="1" x14ac:dyDescent="0.25">
      <c r="A4273" s="18">
        <v>4271</v>
      </c>
      <c r="B4273" t="s">
        <v>164</v>
      </c>
      <c r="C4273" t="s">
        <v>100</v>
      </c>
      <c r="D4273" t="s">
        <v>6690</v>
      </c>
      <c r="E4273" t="s">
        <v>12</v>
      </c>
      <c r="G4273" t="s">
        <v>166</v>
      </c>
      <c r="H4273" t="s">
        <v>14</v>
      </c>
      <c r="I4273" t="s">
        <v>15</v>
      </c>
    </row>
    <row r="4274" spans="1:11" hidden="1" x14ac:dyDescent="0.25">
      <c r="A4274" s="18">
        <v>4272</v>
      </c>
      <c r="B4274" t="s">
        <v>1169</v>
      </c>
      <c r="C4274" t="s">
        <v>10</v>
      </c>
      <c r="D4274" t="s">
        <v>6691</v>
      </c>
      <c r="E4274" t="s">
        <v>12</v>
      </c>
      <c r="G4274" t="s">
        <v>1171</v>
      </c>
      <c r="H4274" t="s">
        <v>14</v>
      </c>
      <c r="I4274" t="s">
        <v>15</v>
      </c>
    </row>
    <row r="4275" spans="1:11" hidden="1" x14ac:dyDescent="0.25">
      <c r="A4275" s="18">
        <v>4273</v>
      </c>
      <c r="B4275" t="s">
        <v>6692</v>
      </c>
      <c r="C4275" t="s">
        <v>17</v>
      </c>
      <c r="D4275" t="s">
        <v>6693</v>
      </c>
      <c r="E4275" t="s">
        <v>12</v>
      </c>
      <c r="G4275" t="s">
        <v>6694</v>
      </c>
      <c r="H4275" t="s">
        <v>14</v>
      </c>
      <c r="I4275" t="s">
        <v>15</v>
      </c>
    </row>
    <row r="4276" spans="1:11" hidden="1" x14ac:dyDescent="0.25">
      <c r="A4276" s="18">
        <v>4274</v>
      </c>
      <c r="B4276" t="s">
        <v>164</v>
      </c>
      <c r="C4276" t="s">
        <v>48</v>
      </c>
      <c r="D4276" t="s">
        <v>6695</v>
      </c>
      <c r="E4276" t="s">
        <v>12</v>
      </c>
      <c r="G4276" t="s">
        <v>166</v>
      </c>
      <c r="H4276" t="s">
        <v>14</v>
      </c>
      <c r="I4276" t="s">
        <v>15</v>
      </c>
    </row>
    <row r="4277" spans="1:11" x14ac:dyDescent="0.25">
      <c r="A4277" s="18">
        <v>1026</v>
      </c>
      <c r="B4277" t="s">
        <v>881</v>
      </c>
      <c r="C4277" t="s">
        <v>60</v>
      </c>
      <c r="D4277" t="s">
        <v>6696</v>
      </c>
      <c r="E4277" t="s">
        <v>12</v>
      </c>
      <c r="G4277" t="s">
        <v>6697</v>
      </c>
      <c r="H4277" t="s">
        <v>38</v>
      </c>
      <c r="I4277" t="s">
        <v>15</v>
      </c>
      <c r="K4277" s="49" t="s">
        <v>4707</v>
      </c>
    </row>
    <row r="4278" spans="1:11" hidden="1" x14ac:dyDescent="0.25">
      <c r="A4278" s="18">
        <v>4276</v>
      </c>
      <c r="B4278" t="s">
        <v>1438</v>
      </c>
      <c r="C4278" t="s">
        <v>100</v>
      </c>
      <c r="D4278" t="s">
        <v>6698</v>
      </c>
      <c r="E4278" t="s">
        <v>12</v>
      </c>
      <c r="G4278" t="s">
        <v>1440</v>
      </c>
      <c r="H4278" t="s">
        <v>14</v>
      </c>
      <c r="I4278" t="s">
        <v>15</v>
      </c>
    </row>
    <row r="4279" spans="1:11" hidden="1" x14ac:dyDescent="0.25">
      <c r="A4279" s="18">
        <v>4277</v>
      </c>
      <c r="B4279" t="s">
        <v>1417</v>
      </c>
      <c r="C4279" t="s">
        <v>190</v>
      </c>
      <c r="D4279" t="s">
        <v>6699</v>
      </c>
      <c r="E4279" t="s">
        <v>12</v>
      </c>
      <c r="G4279" t="s">
        <v>1419</v>
      </c>
      <c r="H4279" t="s">
        <v>14</v>
      </c>
      <c r="I4279" t="s">
        <v>34</v>
      </c>
    </row>
    <row r="4280" spans="1:11" hidden="1" x14ac:dyDescent="0.25">
      <c r="A4280" s="18">
        <v>4278</v>
      </c>
      <c r="B4280" t="s">
        <v>2588</v>
      </c>
      <c r="C4280" t="s">
        <v>31</v>
      </c>
      <c r="D4280" t="s">
        <v>6700</v>
      </c>
      <c r="E4280" t="s">
        <v>12</v>
      </c>
      <c r="G4280" t="s">
        <v>2590</v>
      </c>
      <c r="H4280" t="s">
        <v>14</v>
      </c>
      <c r="I4280" t="s">
        <v>15</v>
      </c>
    </row>
    <row r="4281" spans="1:11" hidden="1" x14ac:dyDescent="0.25">
      <c r="A4281" s="18">
        <v>4279</v>
      </c>
      <c r="B4281" t="s">
        <v>3144</v>
      </c>
      <c r="C4281" t="s">
        <v>71</v>
      </c>
      <c r="D4281" t="s">
        <v>6701</v>
      </c>
      <c r="E4281" t="s">
        <v>12</v>
      </c>
      <c r="G4281" t="s">
        <v>3146</v>
      </c>
      <c r="H4281" t="s">
        <v>14</v>
      </c>
      <c r="I4281" t="s">
        <v>15</v>
      </c>
    </row>
    <row r="4282" spans="1:11" hidden="1" x14ac:dyDescent="0.25">
      <c r="A4282" s="18">
        <v>4280</v>
      </c>
      <c r="B4282" t="s">
        <v>3303</v>
      </c>
      <c r="C4282" t="s">
        <v>48</v>
      </c>
      <c r="D4282" t="s">
        <v>6702</v>
      </c>
      <c r="E4282" t="s">
        <v>12</v>
      </c>
      <c r="G4282" t="s">
        <v>3305</v>
      </c>
      <c r="H4282" t="s">
        <v>14</v>
      </c>
      <c r="I4282" t="s">
        <v>15</v>
      </c>
    </row>
    <row r="4283" spans="1:11" hidden="1" x14ac:dyDescent="0.25">
      <c r="A4283" s="18">
        <v>4281</v>
      </c>
      <c r="C4283" t="s">
        <v>27</v>
      </c>
      <c r="D4283" t="s">
        <v>6703</v>
      </c>
      <c r="E4283" t="s">
        <v>12</v>
      </c>
      <c r="G4283" t="s">
        <v>1555</v>
      </c>
      <c r="H4283" t="s">
        <v>14</v>
      </c>
      <c r="I4283" t="s">
        <v>34</v>
      </c>
    </row>
    <row r="4284" spans="1:11" hidden="1" x14ac:dyDescent="0.25">
      <c r="A4284" s="18">
        <v>4282</v>
      </c>
      <c r="B4284" t="s">
        <v>734</v>
      </c>
      <c r="C4284" t="s">
        <v>190</v>
      </c>
      <c r="D4284" t="s">
        <v>6704</v>
      </c>
      <c r="E4284" t="s">
        <v>12</v>
      </c>
      <c r="G4284" t="s">
        <v>736</v>
      </c>
      <c r="H4284" t="s">
        <v>14</v>
      </c>
      <c r="I4284" t="s">
        <v>15</v>
      </c>
    </row>
    <row r="4285" spans="1:11" hidden="1" x14ac:dyDescent="0.25">
      <c r="A4285" s="18">
        <v>4283</v>
      </c>
      <c r="B4285" t="s">
        <v>840</v>
      </c>
      <c r="C4285" t="s">
        <v>71</v>
      </c>
      <c r="D4285" t="s">
        <v>6705</v>
      </c>
      <c r="E4285" t="s">
        <v>12</v>
      </c>
      <c r="G4285" t="s">
        <v>842</v>
      </c>
      <c r="H4285" t="s">
        <v>14</v>
      </c>
      <c r="I4285" t="s">
        <v>15</v>
      </c>
    </row>
    <row r="4286" spans="1:11" hidden="1" x14ac:dyDescent="0.25">
      <c r="A4286" s="18">
        <v>4284</v>
      </c>
      <c r="B4286" t="s">
        <v>80</v>
      </c>
      <c r="C4286" t="s">
        <v>27</v>
      </c>
      <c r="D4286" t="s">
        <v>6706</v>
      </c>
      <c r="E4286" t="s">
        <v>12</v>
      </c>
      <c r="G4286" t="s">
        <v>82</v>
      </c>
      <c r="H4286" t="s">
        <v>14</v>
      </c>
      <c r="I4286" t="s">
        <v>15</v>
      </c>
    </row>
    <row r="4287" spans="1:11" hidden="1" x14ac:dyDescent="0.25">
      <c r="A4287" s="18">
        <v>4285</v>
      </c>
      <c r="B4287" t="s">
        <v>615</v>
      </c>
      <c r="C4287" t="s">
        <v>44</v>
      </c>
      <c r="D4287" t="s">
        <v>6707</v>
      </c>
      <c r="E4287" t="s">
        <v>12</v>
      </c>
      <c r="G4287" t="s">
        <v>617</v>
      </c>
      <c r="H4287" t="s">
        <v>14</v>
      </c>
      <c r="I4287" t="s">
        <v>15</v>
      </c>
    </row>
    <row r="4288" spans="1:11" x14ac:dyDescent="0.25">
      <c r="A4288" s="18">
        <v>739</v>
      </c>
      <c r="B4288" t="s">
        <v>6708</v>
      </c>
      <c r="C4288" t="s">
        <v>60</v>
      </c>
      <c r="D4288" t="s">
        <v>6709</v>
      </c>
      <c r="E4288" t="s">
        <v>12</v>
      </c>
      <c r="G4288" t="s">
        <v>6710</v>
      </c>
      <c r="H4288" t="s">
        <v>38</v>
      </c>
      <c r="I4288" t="s">
        <v>15</v>
      </c>
      <c r="K4288" s="49" t="s">
        <v>4707</v>
      </c>
    </row>
    <row r="4289" spans="1:11" hidden="1" x14ac:dyDescent="0.25">
      <c r="A4289" s="18">
        <v>4287</v>
      </c>
      <c r="B4289" t="s">
        <v>6711</v>
      </c>
      <c r="C4289" t="s">
        <v>17</v>
      </c>
      <c r="D4289" t="s">
        <v>6712</v>
      </c>
      <c r="E4289" t="s">
        <v>12</v>
      </c>
      <c r="G4289" t="s">
        <v>6713</v>
      </c>
      <c r="H4289" t="s">
        <v>14</v>
      </c>
      <c r="I4289" t="s">
        <v>15</v>
      </c>
    </row>
    <row r="4290" spans="1:11" hidden="1" x14ac:dyDescent="0.25">
      <c r="A4290" s="18">
        <v>4288</v>
      </c>
      <c r="B4290" t="s">
        <v>1005</v>
      </c>
      <c r="C4290" t="s">
        <v>10</v>
      </c>
      <c r="D4290" t="s">
        <v>6714</v>
      </c>
      <c r="E4290" t="s">
        <v>12</v>
      </c>
      <c r="G4290" t="s">
        <v>956</v>
      </c>
      <c r="H4290" t="s">
        <v>14</v>
      </c>
      <c r="I4290" t="s">
        <v>34</v>
      </c>
    </row>
    <row r="4291" spans="1:11" hidden="1" x14ac:dyDescent="0.25">
      <c r="A4291" s="18">
        <v>4289</v>
      </c>
      <c r="B4291" t="s">
        <v>6715</v>
      </c>
      <c r="C4291" t="s">
        <v>17</v>
      </c>
      <c r="D4291" t="s">
        <v>6716</v>
      </c>
      <c r="E4291" t="s">
        <v>12</v>
      </c>
      <c r="G4291" t="s">
        <v>2413</v>
      </c>
      <c r="H4291" t="s">
        <v>14</v>
      </c>
      <c r="I4291" t="s">
        <v>15</v>
      </c>
    </row>
    <row r="4292" spans="1:11" hidden="1" x14ac:dyDescent="0.25">
      <c r="A4292" s="18">
        <v>4290</v>
      </c>
      <c r="C4292" t="s">
        <v>10</v>
      </c>
      <c r="D4292" t="s">
        <v>6717</v>
      </c>
      <c r="E4292" t="s">
        <v>12</v>
      </c>
      <c r="G4292" t="s">
        <v>959</v>
      </c>
      <c r="H4292" t="s">
        <v>14</v>
      </c>
      <c r="I4292" t="s">
        <v>15</v>
      </c>
    </row>
    <row r="4293" spans="1:11" hidden="1" x14ac:dyDescent="0.25">
      <c r="A4293" s="18">
        <v>4291</v>
      </c>
      <c r="B4293" t="s">
        <v>3463</v>
      </c>
      <c r="C4293" t="s">
        <v>31</v>
      </c>
      <c r="D4293" t="s">
        <v>6718</v>
      </c>
      <c r="E4293" t="s">
        <v>12</v>
      </c>
      <c r="G4293" t="s">
        <v>3465</v>
      </c>
      <c r="H4293" t="s">
        <v>14</v>
      </c>
      <c r="I4293" t="s">
        <v>15</v>
      </c>
    </row>
    <row r="4294" spans="1:11" hidden="1" x14ac:dyDescent="0.25">
      <c r="A4294" s="18">
        <v>4292</v>
      </c>
      <c r="B4294" t="s">
        <v>540</v>
      </c>
      <c r="C4294" t="s">
        <v>31</v>
      </c>
      <c r="D4294" t="s">
        <v>6719</v>
      </c>
      <c r="E4294" t="s">
        <v>12</v>
      </c>
      <c r="G4294" t="s">
        <v>542</v>
      </c>
      <c r="H4294" t="s">
        <v>14</v>
      </c>
      <c r="I4294" t="s">
        <v>15</v>
      </c>
    </row>
    <row r="4295" spans="1:11" hidden="1" x14ac:dyDescent="0.25">
      <c r="A4295" s="18">
        <v>4293</v>
      </c>
      <c r="B4295" t="s">
        <v>1501</v>
      </c>
      <c r="C4295" t="s">
        <v>71</v>
      </c>
      <c r="D4295" t="s">
        <v>6720</v>
      </c>
      <c r="E4295" t="s">
        <v>12</v>
      </c>
      <c r="G4295" t="s">
        <v>1503</v>
      </c>
      <c r="H4295" t="s">
        <v>14</v>
      </c>
      <c r="I4295" t="s">
        <v>15</v>
      </c>
    </row>
    <row r="4296" spans="1:11" hidden="1" x14ac:dyDescent="0.25">
      <c r="A4296" s="18">
        <v>4294</v>
      </c>
      <c r="B4296" t="s">
        <v>1505</v>
      </c>
      <c r="C4296" t="s">
        <v>91</v>
      </c>
      <c r="D4296" t="s">
        <v>6721</v>
      </c>
      <c r="E4296" t="s">
        <v>12</v>
      </c>
      <c r="G4296" t="s">
        <v>1507</v>
      </c>
      <c r="H4296" t="s">
        <v>14</v>
      </c>
      <c r="I4296" t="s">
        <v>15</v>
      </c>
    </row>
    <row r="4297" spans="1:11" x14ac:dyDescent="0.25">
      <c r="A4297" s="18">
        <v>3381</v>
      </c>
      <c r="B4297" t="s">
        <v>1930</v>
      </c>
      <c r="C4297" t="s">
        <v>60</v>
      </c>
      <c r="D4297" t="s">
        <v>6722</v>
      </c>
      <c r="E4297" t="s">
        <v>12</v>
      </c>
      <c r="G4297" t="s">
        <v>6723</v>
      </c>
      <c r="H4297" t="s">
        <v>38</v>
      </c>
      <c r="I4297" t="s">
        <v>15</v>
      </c>
      <c r="K4297" s="49" t="s">
        <v>4707</v>
      </c>
    </row>
    <row r="4298" spans="1:11" hidden="1" x14ac:dyDescent="0.25">
      <c r="A4298" s="18">
        <v>4296</v>
      </c>
      <c r="B4298" t="s">
        <v>189</v>
      </c>
      <c r="C4298" t="s">
        <v>48</v>
      </c>
      <c r="D4298" t="s">
        <v>6724</v>
      </c>
      <c r="E4298" t="s">
        <v>12</v>
      </c>
      <c r="G4298" t="s">
        <v>192</v>
      </c>
      <c r="H4298" t="s">
        <v>14</v>
      </c>
      <c r="I4298" t="s">
        <v>34</v>
      </c>
    </row>
    <row r="4299" spans="1:11" hidden="1" x14ac:dyDescent="0.25">
      <c r="A4299" s="18">
        <v>4297</v>
      </c>
      <c r="B4299" t="s">
        <v>2897</v>
      </c>
      <c r="C4299" t="s">
        <v>190</v>
      </c>
      <c r="D4299" t="s">
        <v>6725</v>
      </c>
      <c r="E4299" t="s">
        <v>12</v>
      </c>
      <c r="G4299" t="s">
        <v>496</v>
      </c>
      <c r="H4299" t="s">
        <v>14</v>
      </c>
      <c r="I4299" t="s">
        <v>34</v>
      </c>
    </row>
    <row r="4300" spans="1:11" hidden="1" x14ac:dyDescent="0.25">
      <c r="A4300" s="18">
        <v>4298</v>
      </c>
      <c r="B4300" t="s">
        <v>289</v>
      </c>
      <c r="C4300" t="s">
        <v>48</v>
      </c>
      <c r="D4300" t="s">
        <v>6726</v>
      </c>
      <c r="E4300" t="s">
        <v>12</v>
      </c>
      <c r="G4300" t="s">
        <v>291</v>
      </c>
      <c r="H4300" t="s">
        <v>14</v>
      </c>
      <c r="I4300" t="s">
        <v>15</v>
      </c>
    </row>
    <row r="4301" spans="1:11" hidden="1" x14ac:dyDescent="0.25">
      <c r="A4301" s="18">
        <v>4299</v>
      </c>
      <c r="B4301" t="s">
        <v>6228</v>
      </c>
      <c r="C4301" t="s">
        <v>24</v>
      </c>
      <c r="D4301" t="s">
        <v>6727</v>
      </c>
      <c r="E4301" t="s">
        <v>12</v>
      </c>
      <c r="G4301" t="s">
        <v>4995</v>
      </c>
      <c r="H4301" t="s">
        <v>14</v>
      </c>
      <c r="I4301" t="s">
        <v>34</v>
      </c>
    </row>
    <row r="4302" spans="1:11" hidden="1" x14ac:dyDescent="0.25">
      <c r="A4302" s="18">
        <v>4300</v>
      </c>
      <c r="C4302" t="s">
        <v>71</v>
      </c>
      <c r="D4302" t="s">
        <v>6728</v>
      </c>
      <c r="E4302" t="s">
        <v>12</v>
      </c>
      <c r="G4302" t="s">
        <v>4722</v>
      </c>
      <c r="H4302" t="s">
        <v>14</v>
      </c>
      <c r="I4302" t="s">
        <v>34</v>
      </c>
    </row>
    <row r="4303" spans="1:11" hidden="1" x14ac:dyDescent="0.25">
      <c r="A4303" s="18">
        <v>4301</v>
      </c>
      <c r="B4303" t="s">
        <v>119</v>
      </c>
      <c r="C4303" t="s">
        <v>48</v>
      </c>
      <c r="D4303" t="s">
        <v>6729</v>
      </c>
      <c r="E4303" t="s">
        <v>12</v>
      </c>
      <c r="G4303" t="s">
        <v>121</v>
      </c>
      <c r="H4303" t="s">
        <v>14</v>
      </c>
      <c r="I4303" t="s">
        <v>15</v>
      </c>
    </row>
    <row r="4304" spans="1:11" hidden="1" x14ac:dyDescent="0.25">
      <c r="A4304" s="18">
        <v>4302</v>
      </c>
      <c r="B4304" t="s">
        <v>131</v>
      </c>
      <c r="C4304" t="s">
        <v>190</v>
      </c>
      <c r="D4304" t="s">
        <v>6730</v>
      </c>
      <c r="E4304" t="s">
        <v>12</v>
      </c>
      <c r="G4304" t="s">
        <v>133</v>
      </c>
      <c r="H4304" t="s">
        <v>14</v>
      </c>
      <c r="I4304" t="s">
        <v>34</v>
      </c>
    </row>
    <row r="4305" spans="1:11" x14ac:dyDescent="0.25">
      <c r="A4305" s="18">
        <v>2033</v>
      </c>
      <c r="B4305" t="s">
        <v>142</v>
      </c>
      <c r="C4305" t="s">
        <v>60</v>
      </c>
      <c r="D4305" t="s">
        <v>6731</v>
      </c>
      <c r="E4305" t="s">
        <v>12</v>
      </c>
      <c r="G4305" t="s">
        <v>6732</v>
      </c>
      <c r="H4305" t="s">
        <v>38</v>
      </c>
      <c r="I4305" t="s">
        <v>15</v>
      </c>
      <c r="K4305" s="49" t="s">
        <v>4707</v>
      </c>
    </row>
    <row r="4306" spans="1:11" hidden="1" x14ac:dyDescent="0.25">
      <c r="A4306" s="18">
        <v>4304</v>
      </c>
      <c r="B4306" t="s">
        <v>247</v>
      </c>
      <c r="C4306" t="s">
        <v>91</v>
      </c>
      <c r="D4306" t="s">
        <v>6733</v>
      </c>
      <c r="E4306" t="s">
        <v>12</v>
      </c>
      <c r="G4306" t="s">
        <v>249</v>
      </c>
      <c r="H4306" t="s">
        <v>14</v>
      </c>
      <c r="I4306" t="s">
        <v>15</v>
      </c>
    </row>
    <row r="4307" spans="1:11" hidden="1" x14ac:dyDescent="0.25">
      <c r="A4307" s="18">
        <v>4305</v>
      </c>
      <c r="C4307" t="s">
        <v>44</v>
      </c>
      <c r="D4307" t="s">
        <v>6734</v>
      </c>
      <c r="E4307" t="s">
        <v>12</v>
      </c>
      <c r="G4307" t="s">
        <v>1850</v>
      </c>
      <c r="H4307" t="s">
        <v>14</v>
      </c>
      <c r="I4307" t="s">
        <v>34</v>
      </c>
    </row>
    <row r="4308" spans="1:11" hidden="1" x14ac:dyDescent="0.25">
      <c r="A4308" s="18">
        <v>4306</v>
      </c>
      <c r="B4308" t="s">
        <v>6735</v>
      </c>
      <c r="C4308" t="s">
        <v>17</v>
      </c>
      <c r="D4308" t="s">
        <v>6736</v>
      </c>
      <c r="E4308" t="s">
        <v>12</v>
      </c>
      <c r="G4308" t="s">
        <v>6737</v>
      </c>
      <c r="H4308" t="s">
        <v>14</v>
      </c>
      <c r="I4308" t="s">
        <v>15</v>
      </c>
    </row>
    <row r="4309" spans="1:11" hidden="1" x14ac:dyDescent="0.25">
      <c r="A4309" s="18">
        <v>4307</v>
      </c>
      <c r="B4309" t="s">
        <v>159</v>
      </c>
      <c r="C4309" t="s">
        <v>31</v>
      </c>
      <c r="D4309" t="s">
        <v>6738</v>
      </c>
      <c r="E4309" t="s">
        <v>12</v>
      </c>
      <c r="G4309" t="s">
        <v>161</v>
      </c>
      <c r="H4309" t="s">
        <v>14</v>
      </c>
      <c r="I4309" t="s">
        <v>34</v>
      </c>
    </row>
    <row r="4310" spans="1:11" hidden="1" x14ac:dyDescent="0.25">
      <c r="A4310" s="18">
        <v>4308</v>
      </c>
      <c r="B4310" t="s">
        <v>1577</v>
      </c>
      <c r="C4310" t="s">
        <v>91</v>
      </c>
      <c r="D4310" t="s">
        <v>6739</v>
      </c>
      <c r="E4310" t="s">
        <v>12</v>
      </c>
      <c r="G4310" t="s">
        <v>2434</v>
      </c>
      <c r="H4310" t="s">
        <v>14</v>
      </c>
      <c r="I4310" t="s">
        <v>15</v>
      </c>
    </row>
    <row r="4311" spans="1:11" hidden="1" x14ac:dyDescent="0.25">
      <c r="A4311" s="18">
        <v>4309</v>
      </c>
      <c r="C4311" t="s">
        <v>27</v>
      </c>
      <c r="D4311" t="s">
        <v>6740</v>
      </c>
      <c r="E4311" t="s">
        <v>12</v>
      </c>
      <c r="G4311" t="s">
        <v>5985</v>
      </c>
      <c r="H4311" t="s">
        <v>14</v>
      </c>
      <c r="I4311" t="s">
        <v>15</v>
      </c>
    </row>
    <row r="4312" spans="1:11" hidden="1" x14ac:dyDescent="0.25">
      <c r="A4312" s="18">
        <v>4310</v>
      </c>
      <c r="C4312" t="s">
        <v>91</v>
      </c>
      <c r="D4312" t="s">
        <v>6741</v>
      </c>
      <c r="E4312" t="s">
        <v>12</v>
      </c>
      <c r="G4312" t="s">
        <v>2892</v>
      </c>
      <c r="H4312" t="s">
        <v>14</v>
      </c>
      <c r="I4312" t="s">
        <v>34</v>
      </c>
    </row>
    <row r="4313" spans="1:11" hidden="1" x14ac:dyDescent="0.25">
      <c r="A4313" s="18">
        <v>4311</v>
      </c>
      <c r="B4313" t="s">
        <v>3203</v>
      </c>
      <c r="C4313" t="s">
        <v>44</v>
      </c>
      <c r="D4313" t="s">
        <v>6742</v>
      </c>
      <c r="E4313" t="s">
        <v>12</v>
      </c>
      <c r="G4313" t="s">
        <v>3205</v>
      </c>
      <c r="H4313" t="s">
        <v>14</v>
      </c>
      <c r="I4313" t="s">
        <v>15</v>
      </c>
    </row>
    <row r="4314" spans="1:11" hidden="1" x14ac:dyDescent="0.25">
      <c r="A4314" s="18">
        <v>4312</v>
      </c>
      <c r="B4314" t="s">
        <v>2566</v>
      </c>
      <c r="C4314" t="s">
        <v>190</v>
      </c>
      <c r="D4314" t="s">
        <v>6743</v>
      </c>
      <c r="E4314" t="s">
        <v>12</v>
      </c>
      <c r="G4314" t="s">
        <v>2568</v>
      </c>
      <c r="H4314" t="s">
        <v>14</v>
      </c>
      <c r="I4314" t="s">
        <v>15</v>
      </c>
    </row>
    <row r="4315" spans="1:11" hidden="1" x14ac:dyDescent="0.25">
      <c r="A4315" s="18">
        <v>4313</v>
      </c>
      <c r="C4315" t="s">
        <v>44</v>
      </c>
      <c r="D4315" t="s">
        <v>6744</v>
      </c>
      <c r="E4315" t="s">
        <v>12</v>
      </c>
      <c r="G4315" t="s">
        <v>1906</v>
      </c>
      <c r="H4315" t="s">
        <v>14</v>
      </c>
      <c r="I4315" t="s">
        <v>34</v>
      </c>
    </row>
    <row r="4316" spans="1:11" hidden="1" x14ac:dyDescent="0.25">
      <c r="A4316" s="18">
        <v>4314</v>
      </c>
      <c r="C4316" t="s">
        <v>27</v>
      </c>
      <c r="D4316" t="s">
        <v>6745</v>
      </c>
      <c r="E4316" t="s">
        <v>12</v>
      </c>
      <c r="G4316" t="s">
        <v>1040</v>
      </c>
      <c r="H4316" t="s">
        <v>14</v>
      </c>
      <c r="I4316" t="s">
        <v>34</v>
      </c>
    </row>
    <row r="4317" spans="1:11" hidden="1" x14ac:dyDescent="0.25">
      <c r="A4317" s="18">
        <v>4315</v>
      </c>
      <c r="B4317" t="s">
        <v>1719</v>
      </c>
      <c r="C4317" t="s">
        <v>24</v>
      </c>
      <c r="D4317" t="s">
        <v>6746</v>
      </c>
      <c r="E4317" t="s">
        <v>12</v>
      </c>
      <c r="G4317" t="s">
        <v>1493</v>
      </c>
      <c r="H4317" t="s">
        <v>14</v>
      </c>
      <c r="I4317" t="s">
        <v>34</v>
      </c>
    </row>
    <row r="4318" spans="1:11" hidden="1" x14ac:dyDescent="0.25">
      <c r="A4318" s="18">
        <v>4316</v>
      </c>
      <c r="B4318" t="s">
        <v>2873</v>
      </c>
      <c r="C4318" t="s">
        <v>10</v>
      </c>
      <c r="D4318" t="s">
        <v>6747</v>
      </c>
      <c r="E4318" t="s">
        <v>12</v>
      </c>
      <c r="G4318" t="s">
        <v>2875</v>
      </c>
      <c r="H4318" t="s">
        <v>14</v>
      </c>
      <c r="I4318" t="s">
        <v>34</v>
      </c>
    </row>
    <row r="4319" spans="1:11" hidden="1" x14ac:dyDescent="0.25">
      <c r="A4319" s="18">
        <v>4317</v>
      </c>
      <c r="B4319" t="s">
        <v>204</v>
      </c>
      <c r="C4319" t="s">
        <v>100</v>
      </c>
      <c r="D4319" t="s">
        <v>6748</v>
      </c>
      <c r="E4319" t="s">
        <v>12</v>
      </c>
      <c r="G4319" t="s">
        <v>206</v>
      </c>
      <c r="H4319" t="s">
        <v>14</v>
      </c>
      <c r="I4319" t="s">
        <v>15</v>
      </c>
    </row>
    <row r="4320" spans="1:11" hidden="1" x14ac:dyDescent="0.25">
      <c r="A4320" s="18">
        <v>4318</v>
      </c>
      <c r="B4320" t="s">
        <v>420</v>
      </c>
      <c r="C4320" t="s">
        <v>17</v>
      </c>
      <c r="D4320" t="s">
        <v>6749</v>
      </c>
      <c r="E4320" t="s">
        <v>12</v>
      </c>
      <c r="G4320" t="s">
        <v>422</v>
      </c>
      <c r="H4320" t="s">
        <v>14</v>
      </c>
      <c r="I4320" t="s">
        <v>15</v>
      </c>
    </row>
    <row r="4321" spans="1:11" hidden="1" x14ac:dyDescent="0.25">
      <c r="A4321" s="18">
        <v>4319</v>
      </c>
      <c r="B4321" t="s">
        <v>4723</v>
      </c>
      <c r="C4321" t="s">
        <v>31</v>
      </c>
      <c r="D4321" t="s">
        <v>6750</v>
      </c>
      <c r="E4321" t="s">
        <v>12</v>
      </c>
      <c r="G4321" t="s">
        <v>174</v>
      </c>
      <c r="H4321" t="s">
        <v>14</v>
      </c>
      <c r="I4321" t="s">
        <v>34</v>
      </c>
    </row>
    <row r="4322" spans="1:11" hidden="1" x14ac:dyDescent="0.25">
      <c r="A4322" s="18">
        <v>4320</v>
      </c>
      <c r="B4322" t="s">
        <v>6751</v>
      </c>
      <c r="C4322" t="s">
        <v>17</v>
      </c>
      <c r="D4322" t="s">
        <v>6752</v>
      </c>
      <c r="E4322" t="s">
        <v>12</v>
      </c>
      <c r="G4322" t="s">
        <v>6753</v>
      </c>
      <c r="H4322" t="s">
        <v>14</v>
      </c>
      <c r="I4322" t="s">
        <v>15</v>
      </c>
    </row>
    <row r="4323" spans="1:11" x14ac:dyDescent="0.25">
      <c r="A4323" s="18">
        <v>776</v>
      </c>
      <c r="B4323" t="s">
        <v>80</v>
      </c>
      <c r="C4323" t="s">
        <v>1296</v>
      </c>
      <c r="D4323" t="s">
        <v>6754</v>
      </c>
      <c r="E4323" t="s">
        <v>12</v>
      </c>
      <c r="G4323" t="s">
        <v>6755</v>
      </c>
      <c r="H4323" t="s">
        <v>38</v>
      </c>
      <c r="I4323" t="s">
        <v>15</v>
      </c>
      <c r="K4323" s="53" t="s">
        <v>6756</v>
      </c>
    </row>
    <row r="4324" spans="1:11" hidden="1" x14ac:dyDescent="0.25">
      <c r="A4324" s="18">
        <v>4322</v>
      </c>
      <c r="B4324" t="s">
        <v>2516</v>
      </c>
      <c r="C4324" t="s">
        <v>190</v>
      </c>
      <c r="D4324" t="s">
        <v>6757</v>
      </c>
      <c r="E4324" t="s">
        <v>12</v>
      </c>
      <c r="G4324" t="s">
        <v>2518</v>
      </c>
      <c r="H4324" t="s">
        <v>14</v>
      </c>
      <c r="I4324" t="s">
        <v>34</v>
      </c>
    </row>
    <row r="4325" spans="1:11" hidden="1" x14ac:dyDescent="0.25">
      <c r="A4325" s="18">
        <v>4323</v>
      </c>
      <c r="C4325" t="s">
        <v>44</v>
      </c>
      <c r="D4325" t="s">
        <v>6758</v>
      </c>
      <c r="E4325" t="s">
        <v>12</v>
      </c>
      <c r="G4325" t="s">
        <v>895</v>
      </c>
      <c r="H4325" t="s">
        <v>14</v>
      </c>
      <c r="I4325" t="s">
        <v>34</v>
      </c>
    </row>
    <row r="4326" spans="1:11" x14ac:dyDescent="0.25">
      <c r="A4326" s="18">
        <v>3068</v>
      </c>
      <c r="C4326" t="s">
        <v>52</v>
      </c>
      <c r="D4326" t="s">
        <v>6759</v>
      </c>
      <c r="E4326" t="s">
        <v>12</v>
      </c>
      <c r="G4326" t="s">
        <v>4578</v>
      </c>
      <c r="H4326" t="s">
        <v>38</v>
      </c>
      <c r="I4326" t="s">
        <v>15</v>
      </c>
      <c r="K4326" s="43" t="s">
        <v>6760</v>
      </c>
    </row>
    <row r="4327" spans="1:11" hidden="1" x14ac:dyDescent="0.25">
      <c r="A4327" s="18">
        <v>4325</v>
      </c>
      <c r="B4327" t="s">
        <v>806</v>
      </c>
      <c r="C4327" t="s">
        <v>100</v>
      </c>
      <c r="D4327" t="s">
        <v>6761</v>
      </c>
      <c r="E4327" t="s">
        <v>12</v>
      </c>
      <c r="G4327" t="s">
        <v>808</v>
      </c>
      <c r="H4327" t="s">
        <v>14</v>
      </c>
      <c r="I4327" t="s">
        <v>15</v>
      </c>
    </row>
    <row r="4328" spans="1:11" hidden="1" x14ac:dyDescent="0.25">
      <c r="A4328" s="18">
        <v>4326</v>
      </c>
      <c r="B4328" t="s">
        <v>1782</v>
      </c>
      <c r="C4328" t="s">
        <v>10</v>
      </c>
      <c r="D4328" t="s">
        <v>6762</v>
      </c>
      <c r="E4328" t="s">
        <v>12</v>
      </c>
      <c r="G4328" t="s">
        <v>1698</v>
      </c>
      <c r="H4328" t="s">
        <v>14</v>
      </c>
      <c r="I4328" t="s">
        <v>34</v>
      </c>
    </row>
    <row r="4329" spans="1:11" hidden="1" x14ac:dyDescent="0.25">
      <c r="A4329" s="18">
        <v>4327</v>
      </c>
      <c r="B4329" t="s">
        <v>295</v>
      </c>
      <c r="C4329" t="s">
        <v>100</v>
      </c>
      <c r="D4329" t="s">
        <v>6763</v>
      </c>
      <c r="E4329" t="s">
        <v>12</v>
      </c>
      <c r="G4329" t="s">
        <v>297</v>
      </c>
      <c r="H4329" t="s">
        <v>14</v>
      </c>
      <c r="I4329" t="s">
        <v>15</v>
      </c>
    </row>
    <row r="4330" spans="1:11" hidden="1" x14ac:dyDescent="0.25">
      <c r="A4330" s="18">
        <v>4328</v>
      </c>
      <c r="C4330" t="s">
        <v>91</v>
      </c>
      <c r="D4330" t="s">
        <v>6764</v>
      </c>
      <c r="E4330" t="s">
        <v>12</v>
      </c>
      <c r="G4330" t="s">
        <v>226</v>
      </c>
      <c r="H4330" t="s">
        <v>14</v>
      </c>
      <c r="I4330" t="s">
        <v>15</v>
      </c>
    </row>
    <row r="4331" spans="1:11" hidden="1" x14ac:dyDescent="0.25">
      <c r="A4331" s="18">
        <v>4329</v>
      </c>
      <c r="D4331" t="s">
        <v>6765</v>
      </c>
      <c r="E4331" t="s">
        <v>12</v>
      </c>
      <c r="F4331" t="s">
        <v>698</v>
      </c>
      <c r="G4331" t="s">
        <v>6766</v>
      </c>
      <c r="H4331" t="s">
        <v>700</v>
      </c>
      <c r="I4331" t="s">
        <v>15</v>
      </c>
    </row>
    <row r="4332" spans="1:11" hidden="1" x14ac:dyDescent="0.25">
      <c r="A4332" s="18">
        <v>4330</v>
      </c>
      <c r="B4332" t="s">
        <v>765</v>
      </c>
      <c r="C4332" t="s">
        <v>91</v>
      </c>
      <c r="D4332" t="s">
        <v>6767</v>
      </c>
      <c r="E4332" t="s">
        <v>12</v>
      </c>
      <c r="G4332" t="s">
        <v>767</v>
      </c>
      <c r="H4332" t="s">
        <v>14</v>
      </c>
      <c r="I4332" t="s">
        <v>15</v>
      </c>
    </row>
    <row r="4333" spans="1:11" hidden="1" x14ac:dyDescent="0.25">
      <c r="A4333" s="18">
        <v>4331</v>
      </c>
      <c r="B4333" t="s">
        <v>1257</v>
      </c>
      <c r="C4333" t="s">
        <v>31</v>
      </c>
      <c r="D4333" t="s">
        <v>6768</v>
      </c>
      <c r="E4333" t="s">
        <v>12</v>
      </c>
      <c r="G4333" t="s">
        <v>895</v>
      </c>
      <c r="H4333" t="s">
        <v>14</v>
      </c>
      <c r="I4333" t="s">
        <v>34</v>
      </c>
    </row>
    <row r="4334" spans="1:11" hidden="1" x14ac:dyDescent="0.25">
      <c r="A4334" s="18">
        <v>4332</v>
      </c>
      <c r="B4334" t="s">
        <v>3174</v>
      </c>
      <c r="C4334" t="s">
        <v>143</v>
      </c>
      <c r="D4334" t="s">
        <v>6769</v>
      </c>
      <c r="E4334" t="s">
        <v>12</v>
      </c>
      <c r="G4334" t="s">
        <v>3176</v>
      </c>
      <c r="H4334" t="s">
        <v>14</v>
      </c>
      <c r="I4334" t="s">
        <v>15</v>
      </c>
    </row>
    <row r="4335" spans="1:11" hidden="1" x14ac:dyDescent="0.25">
      <c r="A4335" s="18">
        <v>4333</v>
      </c>
      <c r="B4335" t="s">
        <v>119</v>
      </c>
      <c r="C4335" t="s">
        <v>24</v>
      </c>
      <c r="D4335" t="s">
        <v>6770</v>
      </c>
      <c r="E4335" t="s">
        <v>12</v>
      </c>
      <c r="G4335" t="s">
        <v>121</v>
      </c>
      <c r="H4335" t="s">
        <v>14</v>
      </c>
      <c r="I4335" t="s">
        <v>15</v>
      </c>
    </row>
    <row r="4336" spans="1:11" hidden="1" x14ac:dyDescent="0.25">
      <c r="A4336" s="18">
        <v>4334</v>
      </c>
      <c r="B4336" t="s">
        <v>1438</v>
      </c>
      <c r="C4336" t="s">
        <v>190</v>
      </c>
      <c r="D4336" t="s">
        <v>6771</v>
      </c>
      <c r="E4336" t="s">
        <v>12</v>
      </c>
      <c r="G4336" t="s">
        <v>1440</v>
      </c>
      <c r="H4336" t="s">
        <v>14</v>
      </c>
      <c r="I4336" t="s">
        <v>15</v>
      </c>
    </row>
    <row r="4337" spans="1:9" hidden="1" x14ac:dyDescent="0.25">
      <c r="A4337" s="18">
        <v>4335</v>
      </c>
      <c r="B4337" t="s">
        <v>2607</v>
      </c>
      <c r="C4337" t="s">
        <v>190</v>
      </c>
      <c r="D4337" t="s">
        <v>6772</v>
      </c>
      <c r="E4337" t="s">
        <v>12</v>
      </c>
      <c r="G4337" t="s">
        <v>2609</v>
      </c>
      <c r="H4337" t="s">
        <v>14</v>
      </c>
      <c r="I4337" t="s">
        <v>15</v>
      </c>
    </row>
    <row r="4338" spans="1:9" hidden="1" x14ac:dyDescent="0.25">
      <c r="A4338" s="18">
        <v>4336</v>
      </c>
      <c r="B4338" t="s">
        <v>1074</v>
      </c>
      <c r="C4338" t="s">
        <v>24</v>
      </c>
      <c r="D4338" t="s">
        <v>6773</v>
      </c>
      <c r="E4338" t="s">
        <v>12</v>
      </c>
      <c r="G4338" t="s">
        <v>1076</v>
      </c>
      <c r="H4338" t="s">
        <v>14</v>
      </c>
      <c r="I4338" t="s">
        <v>15</v>
      </c>
    </row>
    <row r="4339" spans="1:9" hidden="1" x14ac:dyDescent="0.25">
      <c r="A4339" s="18">
        <v>4337</v>
      </c>
      <c r="B4339" t="s">
        <v>2773</v>
      </c>
      <c r="C4339" t="s">
        <v>91</v>
      </c>
      <c r="D4339" t="s">
        <v>6774</v>
      </c>
      <c r="E4339" t="s">
        <v>12</v>
      </c>
      <c r="G4339" t="s">
        <v>2775</v>
      </c>
      <c r="H4339" t="s">
        <v>14</v>
      </c>
      <c r="I4339" t="s">
        <v>15</v>
      </c>
    </row>
    <row r="4340" spans="1:9" hidden="1" x14ac:dyDescent="0.25">
      <c r="A4340" s="18">
        <v>4338</v>
      </c>
      <c r="B4340" t="s">
        <v>868</v>
      </c>
      <c r="C4340" t="s">
        <v>24</v>
      </c>
      <c r="D4340" t="s">
        <v>6775</v>
      </c>
      <c r="E4340" t="s">
        <v>12</v>
      </c>
      <c r="G4340" t="s">
        <v>1739</v>
      </c>
      <c r="H4340" t="s">
        <v>14</v>
      </c>
      <c r="I4340" t="s">
        <v>34</v>
      </c>
    </row>
    <row r="4341" spans="1:9" hidden="1" x14ac:dyDescent="0.25">
      <c r="A4341" s="18">
        <v>4339</v>
      </c>
      <c r="B4341" t="s">
        <v>862</v>
      </c>
      <c r="C4341" t="s">
        <v>10</v>
      </c>
      <c r="D4341" t="s">
        <v>6776</v>
      </c>
      <c r="E4341" t="s">
        <v>12</v>
      </c>
      <c r="G4341" t="s">
        <v>864</v>
      </c>
      <c r="H4341" t="s">
        <v>14</v>
      </c>
      <c r="I4341" t="s">
        <v>770</v>
      </c>
    </row>
    <row r="4342" spans="1:9" hidden="1" x14ac:dyDescent="0.25">
      <c r="A4342" s="18">
        <v>4340</v>
      </c>
      <c r="B4342" t="s">
        <v>718</v>
      </c>
      <c r="C4342" t="s">
        <v>27</v>
      </c>
      <c r="D4342" t="s">
        <v>6777</v>
      </c>
      <c r="E4342" t="s">
        <v>12</v>
      </c>
      <c r="G4342" t="s">
        <v>720</v>
      </c>
      <c r="H4342" t="s">
        <v>14</v>
      </c>
      <c r="I4342" t="s">
        <v>15</v>
      </c>
    </row>
    <row r="4343" spans="1:9" hidden="1" x14ac:dyDescent="0.25">
      <c r="A4343" s="18">
        <v>4341</v>
      </c>
      <c r="B4343" t="s">
        <v>2773</v>
      </c>
      <c r="C4343" t="s">
        <v>10</v>
      </c>
      <c r="D4343" t="s">
        <v>6778</v>
      </c>
      <c r="E4343" t="s">
        <v>12</v>
      </c>
      <c r="G4343" t="s">
        <v>2775</v>
      </c>
      <c r="H4343" t="s">
        <v>14</v>
      </c>
      <c r="I4343" t="s">
        <v>15</v>
      </c>
    </row>
    <row r="4344" spans="1:9" hidden="1" x14ac:dyDescent="0.25">
      <c r="A4344" s="18">
        <v>4342</v>
      </c>
      <c r="B4344" t="s">
        <v>6779</v>
      </c>
      <c r="C4344" t="s">
        <v>17</v>
      </c>
      <c r="D4344" t="s">
        <v>6780</v>
      </c>
      <c r="E4344" t="s">
        <v>12</v>
      </c>
      <c r="G4344" t="s">
        <v>6781</v>
      </c>
      <c r="H4344" t="s">
        <v>14</v>
      </c>
      <c r="I4344" t="s">
        <v>15</v>
      </c>
    </row>
    <row r="4345" spans="1:9" hidden="1" x14ac:dyDescent="0.25">
      <c r="A4345" s="18">
        <v>4343</v>
      </c>
      <c r="B4345" t="s">
        <v>2195</v>
      </c>
      <c r="C4345" t="s">
        <v>48</v>
      </c>
      <c r="D4345" t="s">
        <v>6782</v>
      </c>
      <c r="E4345" t="s">
        <v>12</v>
      </c>
      <c r="G4345" t="s">
        <v>2197</v>
      </c>
      <c r="H4345" t="s">
        <v>14</v>
      </c>
      <c r="I4345" t="s">
        <v>15</v>
      </c>
    </row>
    <row r="4346" spans="1:9" hidden="1" x14ac:dyDescent="0.25">
      <c r="A4346" s="18">
        <v>4344</v>
      </c>
      <c r="C4346" t="s">
        <v>44</v>
      </c>
      <c r="D4346" t="s">
        <v>6783</v>
      </c>
      <c r="E4346" t="s">
        <v>12</v>
      </c>
      <c r="G4346" t="s">
        <v>133</v>
      </c>
      <c r="H4346" t="s">
        <v>14</v>
      </c>
      <c r="I4346" t="s">
        <v>34</v>
      </c>
    </row>
    <row r="4347" spans="1:9" hidden="1" x14ac:dyDescent="0.25">
      <c r="A4347" s="18">
        <v>4345</v>
      </c>
      <c r="B4347" t="s">
        <v>2125</v>
      </c>
      <c r="C4347" t="s">
        <v>31</v>
      </c>
      <c r="D4347" t="s">
        <v>6784</v>
      </c>
      <c r="E4347" t="s">
        <v>12</v>
      </c>
      <c r="G4347" t="s">
        <v>2127</v>
      </c>
      <c r="H4347" t="s">
        <v>14</v>
      </c>
      <c r="I4347" t="s">
        <v>34</v>
      </c>
    </row>
  </sheetData>
  <autoFilter ref="A1:K4347" xr:uid="{00000000-0009-0000-0000-000000000000}">
    <filterColumn colId="7">
      <filters>
        <filter val="natural resource"/>
      </filters>
    </filterColumn>
  </autoFilter>
  <phoneticPr fontId="16"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7E7AF-24AF-4AB1-881C-1DA23BC9AD3A}">
  <sheetPr filterMode="1"/>
  <dimension ref="A1:R4442"/>
  <sheetViews>
    <sheetView zoomScale="103" workbookViewId="0">
      <pane ySplit="1" topLeftCell="A2" activePane="bottomLeft" state="frozen"/>
      <selection pane="bottomLeft" activeCell="C1155" sqref="C1155"/>
    </sheetView>
  </sheetViews>
  <sheetFormatPr defaultColWidth="9" defaultRowHeight="14" x14ac:dyDescent="0.25"/>
  <cols>
    <col min="2" max="2" width="17.453125" bestFit="1" customWidth="1"/>
    <col min="3" max="3" width="52.36328125" customWidth="1"/>
    <col min="4" max="4" width="20.08984375" hidden="1" customWidth="1"/>
    <col min="5" max="5" width="28" customWidth="1"/>
    <col min="6" max="6" width="12.7265625" customWidth="1"/>
    <col min="7" max="7" width="14.90625" customWidth="1"/>
    <col min="8" max="8" width="14.453125" customWidth="1"/>
    <col min="9" max="9" width="8.453125" hidden="1" customWidth="1"/>
    <col min="10" max="10" width="10.36328125" hidden="1" customWidth="1"/>
    <col min="11" max="11" width="29.36328125" hidden="1" customWidth="1"/>
    <col min="12" max="12" width="16" customWidth="1"/>
    <col min="15" max="15" width="28.81640625" customWidth="1"/>
    <col min="16" max="16" width="34.453125" customWidth="1"/>
    <col min="21" max="21" width="10.453125" customWidth="1"/>
    <col min="24" max="24" width="10.453125" customWidth="1"/>
  </cols>
  <sheetData>
    <row r="1" spans="1:18" x14ac:dyDescent="0.25">
      <c r="B1" s="18" t="s">
        <v>0</v>
      </c>
      <c r="C1" s="18" t="s">
        <v>1</v>
      </c>
      <c r="D1" s="18" t="s">
        <v>3</v>
      </c>
      <c r="E1" s="18" t="s">
        <v>5</v>
      </c>
      <c r="F1" s="18" t="s">
        <v>6</v>
      </c>
      <c r="G1" s="18" t="s">
        <v>7</v>
      </c>
      <c r="H1" s="19" t="s">
        <v>6785</v>
      </c>
      <c r="I1" s="19" t="s">
        <v>9</v>
      </c>
      <c r="J1" s="21" t="s">
        <v>6786</v>
      </c>
      <c r="K1" s="21" t="s">
        <v>6787</v>
      </c>
      <c r="L1" s="19" t="s">
        <v>6788</v>
      </c>
      <c r="M1" s="19" t="s">
        <v>6789</v>
      </c>
      <c r="N1" s="21" t="s">
        <v>6790</v>
      </c>
      <c r="O1" s="21" t="s">
        <v>7869</v>
      </c>
      <c r="P1" s="56" t="s">
        <v>7861</v>
      </c>
      <c r="Q1" s="56"/>
      <c r="R1" s="56"/>
    </row>
    <row r="2" spans="1:18" hidden="1" x14ac:dyDescent="0.25">
      <c r="A2" s="18">
        <v>3244</v>
      </c>
      <c r="B2" t="s">
        <v>586</v>
      </c>
      <c r="C2" t="s">
        <v>17</v>
      </c>
      <c r="D2" t="s">
        <v>12</v>
      </c>
      <c r="E2" t="s">
        <v>6791</v>
      </c>
      <c r="F2" t="s">
        <v>14</v>
      </c>
      <c r="G2" t="s">
        <v>15</v>
      </c>
      <c r="H2">
        <f t="shared" ref="H2:H65" si="0">14.0067*N2/M2</f>
        <v>0.10194327387060853</v>
      </c>
      <c r="L2" t="s">
        <v>6792</v>
      </c>
      <c r="M2">
        <v>412.19099999999997</v>
      </c>
      <c r="N2">
        <v>3</v>
      </c>
      <c r="O2" t="s">
        <v>7870</v>
      </c>
      <c r="P2" t="str">
        <f t="shared" ref="P2:P65" si="1">_xlfn.CONCAT(E2,C2)</f>
        <v>[Deleted]Carfentrazone ethyl ester('soil', 'agricultural')</v>
      </c>
    </row>
    <row r="3" spans="1:18" hidden="1" x14ac:dyDescent="0.25">
      <c r="A3" s="18">
        <v>4129</v>
      </c>
      <c r="B3" t="s">
        <v>2230</v>
      </c>
      <c r="C3" t="s">
        <v>17</v>
      </c>
      <c r="D3" t="s">
        <v>12</v>
      </c>
      <c r="E3" t="s">
        <v>6793</v>
      </c>
      <c r="F3" t="s">
        <v>14</v>
      </c>
      <c r="G3" t="s">
        <v>15</v>
      </c>
      <c r="H3">
        <f t="shared" si="0"/>
        <v>4.4876728129054994E-2</v>
      </c>
      <c r="L3" t="s">
        <v>6794</v>
      </c>
      <c r="M3">
        <v>312.11500000000001</v>
      </c>
      <c r="N3">
        <v>1</v>
      </c>
      <c r="O3" t="s">
        <v>7871</v>
      </c>
      <c r="P3" t="str">
        <f t="shared" si="1"/>
        <v>[Deleted]Fluorochloridone('soil', 'agricultural')</v>
      </c>
    </row>
    <row r="4" spans="1:18" hidden="1" x14ac:dyDescent="0.25">
      <c r="A4" s="18">
        <v>4322</v>
      </c>
      <c r="B4" t="s">
        <v>2740</v>
      </c>
      <c r="C4" t="s">
        <v>17</v>
      </c>
      <c r="D4" t="s">
        <v>12</v>
      </c>
      <c r="E4" t="s">
        <v>6795</v>
      </c>
      <c r="F4" t="s">
        <v>14</v>
      </c>
      <c r="G4" t="s">
        <v>15</v>
      </c>
      <c r="H4">
        <f t="shared" si="0"/>
        <v>4.5974253603970276E-2</v>
      </c>
      <c r="L4" t="s">
        <v>6796</v>
      </c>
      <c r="M4">
        <v>304.66399999999999</v>
      </c>
      <c r="N4">
        <v>1</v>
      </c>
      <c r="O4" t="s">
        <v>7872</v>
      </c>
      <c r="P4" t="str">
        <f t="shared" si="1"/>
        <v>[Deleted]Tri-allate('soil', 'agricultural')</v>
      </c>
    </row>
    <row r="5" spans="1:18" hidden="1" x14ac:dyDescent="0.25">
      <c r="A5" s="18">
        <v>3772</v>
      </c>
      <c r="B5" t="s">
        <v>2446</v>
      </c>
      <c r="C5" t="s">
        <v>48</v>
      </c>
      <c r="D5" t="s">
        <v>12</v>
      </c>
      <c r="E5" t="s">
        <v>2448</v>
      </c>
      <c r="F5" t="s">
        <v>14</v>
      </c>
      <c r="G5" t="s">
        <v>15</v>
      </c>
      <c r="H5">
        <f t="shared" si="0"/>
        <v>0</v>
      </c>
      <c r="L5" t="s">
        <v>6797</v>
      </c>
      <c r="M5">
        <v>88.061999999999998</v>
      </c>
      <c r="N5">
        <v>0</v>
      </c>
      <c r="O5" t="s">
        <v>7873</v>
      </c>
      <c r="P5" t="str">
        <f t="shared" si="1"/>
        <v>1,3-Dioxolan-2-one('water',)</v>
      </c>
    </row>
    <row r="6" spans="1:18" hidden="1" x14ac:dyDescent="0.25">
      <c r="A6" s="18">
        <v>4108</v>
      </c>
      <c r="B6" t="s">
        <v>1271</v>
      </c>
      <c r="C6" t="s">
        <v>24</v>
      </c>
      <c r="D6" t="s">
        <v>12</v>
      </c>
      <c r="E6" t="s">
        <v>1273</v>
      </c>
      <c r="F6" t="s">
        <v>14</v>
      </c>
      <c r="G6" t="s">
        <v>15</v>
      </c>
      <c r="H6">
        <f t="shared" si="0"/>
        <v>0</v>
      </c>
      <c r="L6" t="s">
        <v>6798</v>
      </c>
      <c r="M6">
        <v>90.120999999999995</v>
      </c>
      <c r="N6">
        <v>0</v>
      </c>
      <c r="O6" t="s">
        <v>7874</v>
      </c>
      <c r="P6" t="str">
        <f t="shared" si="1"/>
        <v>1,4-Butanediol('air', 'low population density, long-term')</v>
      </c>
    </row>
    <row r="7" spans="1:18" hidden="1" x14ac:dyDescent="0.25">
      <c r="A7" s="18">
        <v>3972</v>
      </c>
      <c r="B7" t="s">
        <v>1271</v>
      </c>
      <c r="C7" s="20" t="s">
        <v>31</v>
      </c>
      <c r="D7" t="s">
        <v>12</v>
      </c>
      <c r="E7" t="s">
        <v>1273</v>
      </c>
      <c r="F7" t="s">
        <v>14</v>
      </c>
      <c r="G7" t="s">
        <v>15</v>
      </c>
      <c r="H7">
        <f t="shared" si="0"/>
        <v>0</v>
      </c>
      <c r="L7" t="s">
        <v>6798</v>
      </c>
      <c r="M7">
        <v>90.120999999999995</v>
      </c>
      <c r="N7">
        <v>0</v>
      </c>
      <c r="O7" t="s">
        <v>7875</v>
      </c>
      <c r="P7" t="str">
        <f t="shared" si="1"/>
        <v>1,4-Butanediol('air', 'lower stratosphere + upper troposphere')</v>
      </c>
    </row>
    <row r="8" spans="1:18" hidden="1" x14ac:dyDescent="0.25">
      <c r="A8" s="18">
        <v>30</v>
      </c>
      <c r="B8" t="s">
        <v>1271</v>
      </c>
      <c r="C8" s="20" t="s">
        <v>27</v>
      </c>
      <c r="D8" t="s">
        <v>12</v>
      </c>
      <c r="E8" t="s">
        <v>1273</v>
      </c>
      <c r="F8" t="s">
        <v>14</v>
      </c>
      <c r="G8" t="s">
        <v>15</v>
      </c>
      <c r="H8">
        <f t="shared" si="0"/>
        <v>0</v>
      </c>
      <c r="L8" t="s">
        <v>6798</v>
      </c>
      <c r="M8">
        <v>90.120999999999995</v>
      </c>
      <c r="N8">
        <v>0</v>
      </c>
      <c r="O8" t="s">
        <v>7876</v>
      </c>
      <c r="P8" t="str">
        <f t="shared" si="1"/>
        <v>1,4-Butanediol('air', 'non-urban air or from high stacks')</v>
      </c>
    </row>
    <row r="9" spans="1:18" hidden="1" x14ac:dyDescent="0.25">
      <c r="A9" s="18">
        <v>464</v>
      </c>
      <c r="B9" t="s">
        <v>1271</v>
      </c>
      <c r="C9" t="s">
        <v>44</v>
      </c>
      <c r="D9" t="s">
        <v>12</v>
      </c>
      <c r="E9" t="s">
        <v>1273</v>
      </c>
      <c r="F9" t="s">
        <v>14</v>
      </c>
      <c r="G9" t="s">
        <v>15</v>
      </c>
      <c r="H9">
        <f t="shared" si="0"/>
        <v>0</v>
      </c>
      <c r="L9" t="s">
        <v>6798</v>
      </c>
      <c r="M9">
        <v>90.120999999999995</v>
      </c>
      <c r="N9">
        <v>0</v>
      </c>
      <c r="O9" t="s">
        <v>7877</v>
      </c>
      <c r="P9" t="str">
        <f t="shared" si="1"/>
        <v>1,4-Butanediol('air', 'urban air close to ground')</v>
      </c>
    </row>
    <row r="10" spans="1:18" hidden="1" x14ac:dyDescent="0.25">
      <c r="A10" s="18">
        <v>4215</v>
      </c>
      <c r="B10" t="s">
        <v>1271</v>
      </c>
      <c r="C10" t="s">
        <v>190</v>
      </c>
      <c r="D10" t="s">
        <v>12</v>
      </c>
      <c r="E10" t="s">
        <v>1273</v>
      </c>
      <c r="F10" t="s">
        <v>14</v>
      </c>
      <c r="G10" t="s">
        <v>15</v>
      </c>
      <c r="H10">
        <f t="shared" si="0"/>
        <v>0</v>
      </c>
      <c r="L10" t="s">
        <v>6798</v>
      </c>
      <c r="M10">
        <v>90.120999999999995</v>
      </c>
      <c r="N10">
        <v>0</v>
      </c>
      <c r="O10" t="s">
        <v>7878</v>
      </c>
      <c r="P10" t="str">
        <f t="shared" si="1"/>
        <v>1,4-Butanediol('air',)</v>
      </c>
    </row>
    <row r="11" spans="1:18" hidden="1" x14ac:dyDescent="0.25">
      <c r="A11" s="18">
        <v>3809</v>
      </c>
      <c r="B11" t="s">
        <v>1271</v>
      </c>
      <c r="C11" t="s">
        <v>71</v>
      </c>
      <c r="D11" t="s">
        <v>12</v>
      </c>
      <c r="E11" t="s">
        <v>1273</v>
      </c>
      <c r="F11" t="s">
        <v>14</v>
      </c>
      <c r="G11" t="s">
        <v>15</v>
      </c>
      <c r="H11">
        <f t="shared" si="0"/>
        <v>0</v>
      </c>
      <c r="L11" t="s">
        <v>6798</v>
      </c>
      <c r="M11">
        <v>90.120999999999995</v>
      </c>
      <c r="N11">
        <v>0</v>
      </c>
      <c r="O11" t="s">
        <v>7879</v>
      </c>
      <c r="P11" t="str">
        <f t="shared" si="1"/>
        <v>1,4-Butanediol('water', 'ground-')</v>
      </c>
    </row>
    <row r="12" spans="1:18" hidden="1" x14ac:dyDescent="0.25">
      <c r="A12" s="18">
        <v>3093</v>
      </c>
      <c r="B12" t="s">
        <v>1271</v>
      </c>
      <c r="C12" t="s">
        <v>100</v>
      </c>
      <c r="D12" t="s">
        <v>12</v>
      </c>
      <c r="E12" t="s">
        <v>1273</v>
      </c>
      <c r="F12" t="s">
        <v>14</v>
      </c>
      <c r="G12" t="s">
        <v>15</v>
      </c>
      <c r="H12">
        <f t="shared" si="0"/>
        <v>0</v>
      </c>
      <c r="L12" t="s">
        <v>6798</v>
      </c>
      <c r="M12">
        <v>90.120999999999995</v>
      </c>
      <c r="N12">
        <v>0</v>
      </c>
      <c r="O12" t="s">
        <v>7880</v>
      </c>
      <c r="P12" t="str">
        <f t="shared" si="1"/>
        <v>1,4-Butanediol('water', 'ground-, long-term')</v>
      </c>
    </row>
    <row r="13" spans="1:18" hidden="1" x14ac:dyDescent="0.25">
      <c r="A13" s="18">
        <v>1398</v>
      </c>
      <c r="B13" t="s">
        <v>1271</v>
      </c>
      <c r="C13" t="s">
        <v>10</v>
      </c>
      <c r="D13" t="s">
        <v>12</v>
      </c>
      <c r="E13" t="s">
        <v>1273</v>
      </c>
      <c r="F13" t="s">
        <v>14</v>
      </c>
      <c r="G13" t="s">
        <v>15</v>
      </c>
      <c r="H13">
        <f t="shared" si="0"/>
        <v>0</v>
      </c>
      <c r="L13" t="s">
        <v>6798</v>
      </c>
      <c r="M13">
        <v>90.120999999999995</v>
      </c>
      <c r="N13">
        <v>0</v>
      </c>
      <c r="O13" t="s">
        <v>7881</v>
      </c>
      <c r="P13" t="str">
        <f t="shared" si="1"/>
        <v>1,4-Butanediol('water', 'ocean')</v>
      </c>
    </row>
    <row r="14" spans="1:18" hidden="1" x14ac:dyDescent="0.25">
      <c r="A14" s="18">
        <v>2484</v>
      </c>
      <c r="B14" t="s">
        <v>1271</v>
      </c>
      <c r="C14" t="s">
        <v>91</v>
      </c>
      <c r="D14" t="s">
        <v>12</v>
      </c>
      <c r="E14" t="s">
        <v>1273</v>
      </c>
      <c r="F14" t="s">
        <v>14</v>
      </c>
      <c r="G14" t="s">
        <v>15</v>
      </c>
      <c r="H14">
        <f t="shared" si="0"/>
        <v>0</v>
      </c>
      <c r="L14" t="s">
        <v>6798</v>
      </c>
      <c r="M14">
        <v>90.120999999999995</v>
      </c>
      <c r="N14">
        <v>0</v>
      </c>
      <c r="O14" t="s">
        <v>7882</v>
      </c>
      <c r="P14" t="str">
        <f t="shared" si="1"/>
        <v>1,4-Butanediol('water', 'surface water')</v>
      </c>
    </row>
    <row r="15" spans="1:18" hidden="1" x14ac:dyDescent="0.25">
      <c r="A15" s="18">
        <v>2490</v>
      </c>
      <c r="B15" t="s">
        <v>1271</v>
      </c>
      <c r="C15" t="s">
        <v>48</v>
      </c>
      <c r="D15" t="s">
        <v>12</v>
      </c>
      <c r="E15" t="s">
        <v>1273</v>
      </c>
      <c r="F15" t="s">
        <v>14</v>
      </c>
      <c r="G15" t="s">
        <v>15</v>
      </c>
      <c r="H15">
        <f t="shared" si="0"/>
        <v>0</v>
      </c>
      <c r="L15" t="s">
        <v>6798</v>
      </c>
      <c r="M15">
        <v>90.120999999999995</v>
      </c>
      <c r="N15">
        <v>0</v>
      </c>
      <c r="O15" t="s">
        <v>7883</v>
      </c>
      <c r="P15" t="str">
        <f t="shared" si="1"/>
        <v>1,4-Butanediol('water',)</v>
      </c>
    </row>
    <row r="16" spans="1:18" hidden="1" x14ac:dyDescent="0.25">
      <c r="A16" s="18">
        <v>2157</v>
      </c>
      <c r="B16" t="s">
        <v>361</v>
      </c>
      <c r="C16" t="s">
        <v>24</v>
      </c>
      <c r="D16" t="s">
        <v>12</v>
      </c>
      <c r="E16" t="s">
        <v>363</v>
      </c>
      <c r="F16" t="s">
        <v>14</v>
      </c>
      <c r="G16" t="s">
        <v>15</v>
      </c>
      <c r="H16">
        <f t="shared" si="0"/>
        <v>0</v>
      </c>
      <c r="L16" t="s">
        <v>6799</v>
      </c>
      <c r="M16">
        <v>88.147999999999996</v>
      </c>
      <c r="N16">
        <v>0</v>
      </c>
      <c r="O16" t="s">
        <v>7884</v>
      </c>
      <c r="P16" t="str">
        <f t="shared" si="1"/>
        <v>1-Pentanol('air', 'low population density, long-term')</v>
      </c>
    </row>
    <row r="17" spans="1:16" hidden="1" x14ac:dyDescent="0.25">
      <c r="A17" s="18">
        <v>2756</v>
      </c>
      <c r="B17" t="s">
        <v>361</v>
      </c>
      <c r="C17" t="s">
        <v>31</v>
      </c>
      <c r="D17" t="s">
        <v>12</v>
      </c>
      <c r="E17" t="s">
        <v>363</v>
      </c>
      <c r="F17" t="s">
        <v>14</v>
      </c>
      <c r="G17" t="s">
        <v>15</v>
      </c>
      <c r="H17">
        <f t="shared" si="0"/>
        <v>0</v>
      </c>
      <c r="L17" t="s">
        <v>6799</v>
      </c>
      <c r="M17">
        <v>88.147999999999996</v>
      </c>
      <c r="N17">
        <v>0</v>
      </c>
      <c r="O17" t="s">
        <v>7885</v>
      </c>
      <c r="P17" t="str">
        <f t="shared" si="1"/>
        <v>1-Pentanol('air', 'lower stratosphere + upper troposphere')</v>
      </c>
    </row>
    <row r="18" spans="1:16" hidden="1" x14ac:dyDescent="0.25">
      <c r="A18" s="18">
        <v>1903</v>
      </c>
      <c r="B18" t="s">
        <v>361</v>
      </c>
      <c r="C18" t="s">
        <v>27</v>
      </c>
      <c r="D18" t="s">
        <v>12</v>
      </c>
      <c r="E18" t="s">
        <v>363</v>
      </c>
      <c r="F18" t="s">
        <v>14</v>
      </c>
      <c r="G18" t="s">
        <v>15</v>
      </c>
      <c r="H18">
        <f t="shared" si="0"/>
        <v>0</v>
      </c>
      <c r="L18" t="s">
        <v>6799</v>
      </c>
      <c r="M18">
        <v>88.147999999999996</v>
      </c>
      <c r="N18">
        <v>0</v>
      </c>
      <c r="O18" t="s">
        <v>7886</v>
      </c>
      <c r="P18" t="str">
        <f t="shared" si="1"/>
        <v>1-Pentanol('air', 'non-urban air or from high stacks')</v>
      </c>
    </row>
    <row r="19" spans="1:16" hidden="1" x14ac:dyDescent="0.25">
      <c r="A19" s="18">
        <v>1951</v>
      </c>
      <c r="B19" t="s">
        <v>361</v>
      </c>
      <c r="C19" t="s">
        <v>44</v>
      </c>
      <c r="D19" t="s">
        <v>12</v>
      </c>
      <c r="E19" t="s">
        <v>363</v>
      </c>
      <c r="F19" t="s">
        <v>14</v>
      </c>
      <c r="G19" t="s">
        <v>15</v>
      </c>
      <c r="H19">
        <f t="shared" si="0"/>
        <v>0</v>
      </c>
      <c r="L19" t="s">
        <v>6799</v>
      </c>
      <c r="M19">
        <v>88.147999999999996</v>
      </c>
      <c r="N19">
        <v>0</v>
      </c>
      <c r="O19" t="s">
        <v>7887</v>
      </c>
      <c r="P19" t="str">
        <f t="shared" si="1"/>
        <v>1-Pentanol('air', 'urban air close to ground')</v>
      </c>
    </row>
    <row r="20" spans="1:16" hidden="1" x14ac:dyDescent="0.25">
      <c r="A20" s="18">
        <v>1971</v>
      </c>
      <c r="B20" t="s">
        <v>361</v>
      </c>
      <c r="C20" t="s">
        <v>190</v>
      </c>
      <c r="D20" t="s">
        <v>12</v>
      </c>
      <c r="E20" t="s">
        <v>363</v>
      </c>
      <c r="F20" t="s">
        <v>14</v>
      </c>
      <c r="G20" t="s">
        <v>15</v>
      </c>
      <c r="H20">
        <f t="shared" si="0"/>
        <v>0</v>
      </c>
      <c r="L20" t="s">
        <v>6799</v>
      </c>
      <c r="M20">
        <v>88.147999999999996</v>
      </c>
      <c r="N20">
        <v>0</v>
      </c>
      <c r="O20" t="s">
        <v>7888</v>
      </c>
      <c r="P20" t="str">
        <f t="shared" si="1"/>
        <v>1-Pentanol('air',)</v>
      </c>
    </row>
    <row r="21" spans="1:16" hidden="1" x14ac:dyDescent="0.25">
      <c r="A21" s="18">
        <v>4388</v>
      </c>
      <c r="B21" t="s">
        <v>361</v>
      </c>
      <c r="C21" t="s">
        <v>71</v>
      </c>
      <c r="D21" t="s">
        <v>12</v>
      </c>
      <c r="E21" t="s">
        <v>363</v>
      </c>
      <c r="F21" t="s">
        <v>14</v>
      </c>
      <c r="G21" t="s">
        <v>15</v>
      </c>
      <c r="H21">
        <f t="shared" si="0"/>
        <v>0</v>
      </c>
      <c r="L21" t="s">
        <v>6799</v>
      </c>
      <c r="M21">
        <v>88.147999999999996</v>
      </c>
      <c r="N21">
        <v>0</v>
      </c>
      <c r="O21" t="s">
        <v>7889</v>
      </c>
      <c r="P21" t="str">
        <f t="shared" si="1"/>
        <v>1-Pentanol('water', 'ground-')</v>
      </c>
    </row>
    <row r="22" spans="1:16" hidden="1" x14ac:dyDescent="0.25">
      <c r="A22" s="18">
        <v>4059</v>
      </c>
      <c r="B22" t="s">
        <v>361</v>
      </c>
      <c r="C22" t="s">
        <v>100</v>
      </c>
      <c r="D22" t="s">
        <v>12</v>
      </c>
      <c r="E22" t="s">
        <v>363</v>
      </c>
      <c r="F22" t="s">
        <v>14</v>
      </c>
      <c r="G22" t="s">
        <v>15</v>
      </c>
      <c r="H22">
        <f t="shared" si="0"/>
        <v>0</v>
      </c>
      <c r="L22" t="s">
        <v>6799</v>
      </c>
      <c r="M22">
        <v>88.147999999999996</v>
      </c>
      <c r="N22">
        <v>0</v>
      </c>
      <c r="O22" t="s">
        <v>7890</v>
      </c>
      <c r="P22" t="str">
        <f t="shared" si="1"/>
        <v>1-Pentanol('water', 'ground-, long-term')</v>
      </c>
    </row>
    <row r="23" spans="1:16" hidden="1" x14ac:dyDescent="0.25">
      <c r="A23" s="18">
        <v>3726</v>
      </c>
      <c r="B23" t="s">
        <v>361</v>
      </c>
      <c r="C23" t="s">
        <v>10</v>
      </c>
      <c r="D23" t="s">
        <v>12</v>
      </c>
      <c r="E23" t="s">
        <v>363</v>
      </c>
      <c r="F23" t="s">
        <v>14</v>
      </c>
      <c r="G23" t="s">
        <v>15</v>
      </c>
      <c r="H23">
        <f t="shared" si="0"/>
        <v>0</v>
      </c>
      <c r="L23" t="s">
        <v>6799</v>
      </c>
      <c r="M23">
        <v>88.147999999999996</v>
      </c>
      <c r="N23">
        <v>0</v>
      </c>
      <c r="O23" t="s">
        <v>7891</v>
      </c>
      <c r="P23" t="str">
        <f t="shared" si="1"/>
        <v>1-Pentanol('water', 'ocean')</v>
      </c>
    </row>
    <row r="24" spans="1:16" hidden="1" x14ac:dyDescent="0.25">
      <c r="A24" s="18">
        <v>1581</v>
      </c>
      <c r="B24" t="s">
        <v>361</v>
      </c>
      <c r="C24" t="s">
        <v>91</v>
      </c>
      <c r="D24" t="s">
        <v>12</v>
      </c>
      <c r="E24" t="s">
        <v>363</v>
      </c>
      <c r="F24" t="s">
        <v>14</v>
      </c>
      <c r="G24" t="s">
        <v>15</v>
      </c>
      <c r="H24">
        <f t="shared" si="0"/>
        <v>0</v>
      </c>
      <c r="L24" t="s">
        <v>6799</v>
      </c>
      <c r="M24">
        <v>88.147999999999996</v>
      </c>
      <c r="N24">
        <v>0</v>
      </c>
      <c r="O24" t="s">
        <v>7892</v>
      </c>
      <c r="P24" t="str">
        <f t="shared" si="1"/>
        <v>1-Pentanol('water', 'surface water')</v>
      </c>
    </row>
    <row r="25" spans="1:16" hidden="1" x14ac:dyDescent="0.25">
      <c r="A25" s="18">
        <v>4228</v>
      </c>
      <c r="B25" t="s">
        <v>361</v>
      </c>
      <c r="C25" t="s">
        <v>48</v>
      </c>
      <c r="D25" t="s">
        <v>12</v>
      </c>
      <c r="E25" t="s">
        <v>363</v>
      </c>
      <c r="F25" t="s">
        <v>14</v>
      </c>
      <c r="G25" t="s">
        <v>15</v>
      </c>
      <c r="H25">
        <f t="shared" si="0"/>
        <v>0</v>
      </c>
      <c r="L25" t="s">
        <v>6799</v>
      </c>
      <c r="M25">
        <v>88.147999999999996</v>
      </c>
      <c r="N25">
        <v>0</v>
      </c>
      <c r="O25" t="s">
        <v>7893</v>
      </c>
      <c r="P25" t="str">
        <f t="shared" si="1"/>
        <v>1-Pentanol('water',)</v>
      </c>
    </row>
    <row r="26" spans="1:16" hidden="1" x14ac:dyDescent="0.25">
      <c r="A26" s="18">
        <v>3860</v>
      </c>
      <c r="B26" t="s">
        <v>1074</v>
      </c>
      <c r="C26" t="s">
        <v>24</v>
      </c>
      <c r="D26" t="s">
        <v>12</v>
      </c>
      <c r="E26" t="s">
        <v>1076</v>
      </c>
      <c r="F26" t="s">
        <v>14</v>
      </c>
      <c r="G26" t="s">
        <v>15</v>
      </c>
      <c r="H26">
        <f t="shared" si="0"/>
        <v>0</v>
      </c>
      <c r="L26" t="s">
        <v>6800</v>
      </c>
      <c r="M26">
        <v>70.132999999999996</v>
      </c>
      <c r="N26">
        <v>0</v>
      </c>
      <c r="O26" t="s">
        <v>7894</v>
      </c>
      <c r="P26" t="str">
        <f t="shared" si="1"/>
        <v>1-Pentene('air', 'low population density, long-term')</v>
      </c>
    </row>
    <row r="27" spans="1:16" hidden="1" x14ac:dyDescent="0.25">
      <c r="A27" s="18">
        <v>2739</v>
      </c>
      <c r="B27" t="s">
        <v>1074</v>
      </c>
      <c r="C27" t="s">
        <v>31</v>
      </c>
      <c r="D27" t="s">
        <v>12</v>
      </c>
      <c r="E27" t="s">
        <v>1076</v>
      </c>
      <c r="F27" t="s">
        <v>14</v>
      </c>
      <c r="G27" t="s">
        <v>15</v>
      </c>
      <c r="H27">
        <f t="shared" si="0"/>
        <v>0</v>
      </c>
      <c r="L27" t="s">
        <v>6800</v>
      </c>
      <c r="M27">
        <v>70.132999999999996</v>
      </c>
      <c r="N27">
        <v>0</v>
      </c>
      <c r="O27" t="s">
        <v>7895</v>
      </c>
      <c r="P27" t="str">
        <f t="shared" si="1"/>
        <v>1-Pentene('air', 'lower stratosphere + upper troposphere')</v>
      </c>
    </row>
    <row r="28" spans="1:16" hidden="1" x14ac:dyDescent="0.25">
      <c r="A28" s="18">
        <v>980</v>
      </c>
      <c r="B28" t="s">
        <v>1074</v>
      </c>
      <c r="C28" t="s">
        <v>27</v>
      </c>
      <c r="D28" t="s">
        <v>12</v>
      </c>
      <c r="E28" t="s">
        <v>1076</v>
      </c>
      <c r="F28" t="s">
        <v>14</v>
      </c>
      <c r="G28" t="s">
        <v>15</v>
      </c>
      <c r="H28">
        <f t="shared" si="0"/>
        <v>0</v>
      </c>
      <c r="L28" t="s">
        <v>6800</v>
      </c>
      <c r="M28">
        <v>70.132999999999996</v>
      </c>
      <c r="N28">
        <v>0</v>
      </c>
      <c r="O28" t="s">
        <v>7896</v>
      </c>
      <c r="P28" t="str">
        <f t="shared" si="1"/>
        <v>1-Pentene('air', 'non-urban air or from high stacks')</v>
      </c>
    </row>
    <row r="29" spans="1:16" hidden="1" x14ac:dyDescent="0.25">
      <c r="A29" s="18">
        <v>1874</v>
      </c>
      <c r="B29" t="s">
        <v>1074</v>
      </c>
      <c r="C29" t="s">
        <v>44</v>
      </c>
      <c r="D29" t="s">
        <v>12</v>
      </c>
      <c r="E29" t="s">
        <v>1076</v>
      </c>
      <c r="F29" t="s">
        <v>14</v>
      </c>
      <c r="G29" t="s">
        <v>15</v>
      </c>
      <c r="H29">
        <f t="shared" si="0"/>
        <v>0</v>
      </c>
      <c r="L29" t="s">
        <v>6800</v>
      </c>
      <c r="M29">
        <v>70.132999999999996</v>
      </c>
      <c r="N29">
        <v>0</v>
      </c>
      <c r="O29" t="s">
        <v>7897</v>
      </c>
      <c r="P29" t="str">
        <f t="shared" si="1"/>
        <v>1-Pentene('air', 'urban air close to ground')</v>
      </c>
    </row>
    <row r="30" spans="1:16" hidden="1" x14ac:dyDescent="0.25">
      <c r="A30" s="18">
        <v>3041</v>
      </c>
      <c r="B30" t="s">
        <v>1074</v>
      </c>
      <c r="C30" t="s">
        <v>190</v>
      </c>
      <c r="D30" t="s">
        <v>12</v>
      </c>
      <c r="E30" t="s">
        <v>1076</v>
      </c>
      <c r="F30" t="s">
        <v>14</v>
      </c>
      <c r="G30" t="s">
        <v>15</v>
      </c>
      <c r="H30">
        <f t="shared" si="0"/>
        <v>0</v>
      </c>
      <c r="L30" t="s">
        <v>6800</v>
      </c>
      <c r="M30">
        <v>70.132999999999996</v>
      </c>
      <c r="N30">
        <v>0</v>
      </c>
      <c r="O30" t="s">
        <v>7898</v>
      </c>
      <c r="P30" t="str">
        <f t="shared" si="1"/>
        <v>1-Pentene('air',)</v>
      </c>
    </row>
    <row r="31" spans="1:16" hidden="1" x14ac:dyDescent="0.25">
      <c r="A31" s="18">
        <v>2977</v>
      </c>
      <c r="B31" t="s">
        <v>1074</v>
      </c>
      <c r="C31" t="s">
        <v>71</v>
      </c>
      <c r="D31" t="s">
        <v>12</v>
      </c>
      <c r="E31" t="s">
        <v>1076</v>
      </c>
      <c r="F31" t="s">
        <v>14</v>
      </c>
      <c r="G31" t="s">
        <v>15</v>
      </c>
      <c r="H31">
        <f t="shared" si="0"/>
        <v>0</v>
      </c>
      <c r="L31" t="s">
        <v>6800</v>
      </c>
      <c r="M31">
        <v>70.132999999999996</v>
      </c>
      <c r="N31">
        <v>0</v>
      </c>
      <c r="O31" t="s">
        <v>7899</v>
      </c>
      <c r="P31" t="str">
        <f t="shared" si="1"/>
        <v>1-Pentene('water', 'ground-')</v>
      </c>
    </row>
    <row r="32" spans="1:16" hidden="1" x14ac:dyDescent="0.25">
      <c r="A32" s="18">
        <v>3194</v>
      </c>
      <c r="B32" t="s">
        <v>1074</v>
      </c>
      <c r="C32" t="s">
        <v>100</v>
      </c>
      <c r="D32" t="s">
        <v>12</v>
      </c>
      <c r="E32" t="s">
        <v>1076</v>
      </c>
      <c r="F32" t="s">
        <v>14</v>
      </c>
      <c r="G32" t="s">
        <v>15</v>
      </c>
      <c r="H32">
        <f t="shared" si="0"/>
        <v>0</v>
      </c>
      <c r="L32" t="s">
        <v>6800</v>
      </c>
      <c r="M32">
        <v>70.132999999999996</v>
      </c>
      <c r="N32">
        <v>0</v>
      </c>
      <c r="O32" t="s">
        <v>7900</v>
      </c>
      <c r="P32" t="str">
        <f t="shared" si="1"/>
        <v>1-Pentene('water', 'ground-, long-term')</v>
      </c>
    </row>
    <row r="33" spans="1:16" hidden="1" x14ac:dyDescent="0.25">
      <c r="A33" s="18">
        <v>1408</v>
      </c>
      <c r="B33" t="s">
        <v>1074</v>
      </c>
      <c r="C33" t="s">
        <v>10</v>
      </c>
      <c r="D33" t="s">
        <v>12</v>
      </c>
      <c r="E33" t="s">
        <v>1076</v>
      </c>
      <c r="F33" t="s">
        <v>14</v>
      </c>
      <c r="G33" t="s">
        <v>15</v>
      </c>
      <c r="H33">
        <f t="shared" si="0"/>
        <v>0</v>
      </c>
      <c r="L33" t="s">
        <v>6800</v>
      </c>
      <c r="M33">
        <v>70.132999999999996</v>
      </c>
      <c r="N33">
        <v>0</v>
      </c>
      <c r="O33" t="s">
        <v>7901</v>
      </c>
      <c r="P33" t="str">
        <f t="shared" si="1"/>
        <v>1-Pentene('water', 'ocean')</v>
      </c>
    </row>
    <row r="34" spans="1:16" hidden="1" x14ac:dyDescent="0.25">
      <c r="A34" s="18">
        <v>2461</v>
      </c>
      <c r="B34" t="s">
        <v>1074</v>
      </c>
      <c r="C34" t="s">
        <v>91</v>
      </c>
      <c r="D34" t="s">
        <v>12</v>
      </c>
      <c r="E34" t="s">
        <v>1076</v>
      </c>
      <c r="F34" t="s">
        <v>14</v>
      </c>
      <c r="G34" t="s">
        <v>15</v>
      </c>
      <c r="H34">
        <f t="shared" si="0"/>
        <v>0</v>
      </c>
      <c r="L34" t="s">
        <v>6800</v>
      </c>
      <c r="M34">
        <v>70.132999999999996</v>
      </c>
      <c r="N34">
        <v>0</v>
      </c>
      <c r="O34" t="s">
        <v>7902</v>
      </c>
      <c r="P34" t="str">
        <f t="shared" si="1"/>
        <v>1-Pentene('water', 'surface water')</v>
      </c>
    </row>
    <row r="35" spans="1:16" hidden="1" x14ac:dyDescent="0.25">
      <c r="A35" s="18">
        <v>1113</v>
      </c>
      <c r="B35" t="s">
        <v>1074</v>
      </c>
      <c r="C35" t="s">
        <v>48</v>
      </c>
      <c r="D35" t="s">
        <v>12</v>
      </c>
      <c r="E35" t="s">
        <v>1076</v>
      </c>
      <c r="F35" t="s">
        <v>14</v>
      </c>
      <c r="G35" t="s">
        <v>15</v>
      </c>
      <c r="H35">
        <f t="shared" si="0"/>
        <v>0</v>
      </c>
      <c r="L35" t="s">
        <v>6800</v>
      </c>
      <c r="M35">
        <v>70.132999999999996</v>
      </c>
      <c r="N35">
        <v>0</v>
      </c>
      <c r="O35" t="s">
        <v>7903</v>
      </c>
      <c r="P35" t="str">
        <f t="shared" si="1"/>
        <v>1-Pentene('water',)</v>
      </c>
    </row>
    <row r="36" spans="1:16" hidden="1" x14ac:dyDescent="0.25">
      <c r="A36" s="18">
        <v>1798</v>
      </c>
      <c r="B36" t="s">
        <v>3118</v>
      </c>
      <c r="C36" t="s">
        <v>190</v>
      </c>
      <c r="D36" t="s">
        <v>12</v>
      </c>
      <c r="E36" t="s">
        <v>3120</v>
      </c>
      <c r="F36" t="s">
        <v>14</v>
      </c>
      <c r="G36" t="s">
        <v>15</v>
      </c>
      <c r="H36">
        <f t="shared" si="0"/>
        <v>0</v>
      </c>
      <c r="L36" t="s">
        <v>6801</v>
      </c>
      <c r="M36">
        <v>114.229</v>
      </c>
      <c r="N36">
        <v>0</v>
      </c>
      <c r="O36" t="s">
        <v>7904</v>
      </c>
      <c r="P36" t="str">
        <f t="shared" si="1"/>
        <v>2,2,4-Trimethyl pentane('air',)</v>
      </c>
    </row>
    <row r="37" spans="1:16" hidden="1" x14ac:dyDescent="0.25">
      <c r="A37" s="18">
        <v>4339</v>
      </c>
      <c r="B37" t="s">
        <v>4424</v>
      </c>
      <c r="C37" t="s">
        <v>27</v>
      </c>
      <c r="D37" t="s">
        <v>12</v>
      </c>
      <c r="E37" t="s">
        <v>4080</v>
      </c>
      <c r="F37" t="s">
        <v>14</v>
      </c>
      <c r="G37" t="s">
        <v>15</v>
      </c>
      <c r="H37">
        <f t="shared" si="0"/>
        <v>0</v>
      </c>
      <c r="L37" t="s">
        <v>6802</v>
      </c>
      <c r="M37">
        <v>221.03700000000001</v>
      </c>
      <c r="N37">
        <v>0</v>
      </c>
      <c r="O37" t="s">
        <v>7913</v>
      </c>
      <c r="P37" t="str">
        <f t="shared" si="1"/>
        <v>2,4-D('air', 'non-urban air or from high stacks')</v>
      </c>
    </row>
    <row r="38" spans="1:16" hidden="1" x14ac:dyDescent="0.25">
      <c r="A38" s="18">
        <v>2623</v>
      </c>
      <c r="B38" t="s">
        <v>4424</v>
      </c>
      <c r="C38" t="s">
        <v>17</v>
      </c>
      <c r="D38" t="s">
        <v>12</v>
      </c>
      <c r="E38" t="s">
        <v>4080</v>
      </c>
      <c r="F38" t="s">
        <v>14</v>
      </c>
      <c r="G38" t="s">
        <v>15</v>
      </c>
      <c r="H38">
        <f t="shared" si="0"/>
        <v>0</v>
      </c>
      <c r="L38" t="s">
        <v>6802</v>
      </c>
      <c r="M38">
        <v>221.03700000000001</v>
      </c>
      <c r="N38">
        <v>0</v>
      </c>
      <c r="O38" t="s">
        <v>7914</v>
      </c>
      <c r="P38" t="str">
        <f t="shared" si="1"/>
        <v>2,4-D('soil', 'agricultural')</v>
      </c>
    </row>
    <row r="39" spans="1:16" hidden="1" x14ac:dyDescent="0.25">
      <c r="A39" s="18">
        <v>159</v>
      </c>
      <c r="B39" t="s">
        <v>2171</v>
      </c>
      <c r="C39" t="s">
        <v>27</v>
      </c>
      <c r="D39" t="s">
        <v>12</v>
      </c>
      <c r="E39" t="s">
        <v>2173</v>
      </c>
      <c r="F39" t="s">
        <v>14</v>
      </c>
      <c r="G39" t="s">
        <v>15</v>
      </c>
      <c r="H39">
        <f t="shared" si="0"/>
        <v>5.2632824917988437E-2</v>
      </c>
      <c r="L39" t="s">
        <v>6803</v>
      </c>
      <c r="M39">
        <v>266.12099999999998</v>
      </c>
      <c r="N39">
        <v>1</v>
      </c>
      <c r="O39" t="s">
        <v>7905</v>
      </c>
      <c r="P39" t="str">
        <f t="shared" si="1"/>
        <v>2,4-D amines('air', 'non-urban air or from high stacks')</v>
      </c>
    </row>
    <row r="40" spans="1:16" hidden="1" x14ac:dyDescent="0.25">
      <c r="A40" s="18">
        <v>4256</v>
      </c>
      <c r="B40" t="s">
        <v>2171</v>
      </c>
      <c r="C40" t="s">
        <v>17</v>
      </c>
      <c r="D40" t="s">
        <v>12</v>
      </c>
      <c r="E40" t="s">
        <v>2173</v>
      </c>
      <c r="F40" t="s">
        <v>14</v>
      </c>
      <c r="G40" t="s">
        <v>15</v>
      </c>
      <c r="H40">
        <f t="shared" si="0"/>
        <v>5.2632824917988437E-2</v>
      </c>
      <c r="L40" t="s">
        <v>6803</v>
      </c>
      <c r="M40">
        <v>266.12099999999998</v>
      </c>
      <c r="N40">
        <v>1</v>
      </c>
      <c r="O40" t="s">
        <v>7906</v>
      </c>
      <c r="P40" t="str">
        <f t="shared" si="1"/>
        <v>2,4-D amines('soil', 'agricultural')</v>
      </c>
    </row>
    <row r="41" spans="1:16" hidden="1" x14ac:dyDescent="0.25">
      <c r="A41" s="18">
        <v>1810</v>
      </c>
      <c r="B41" t="s">
        <v>2171</v>
      </c>
      <c r="C41" t="s">
        <v>71</v>
      </c>
      <c r="D41" t="s">
        <v>12</v>
      </c>
      <c r="E41" t="s">
        <v>2173</v>
      </c>
      <c r="F41" t="s">
        <v>14</v>
      </c>
      <c r="G41" t="s">
        <v>15</v>
      </c>
      <c r="H41">
        <f t="shared" si="0"/>
        <v>5.2632824917988437E-2</v>
      </c>
      <c r="L41" t="s">
        <v>6803</v>
      </c>
      <c r="M41">
        <v>266.12099999999998</v>
      </c>
      <c r="N41">
        <v>1</v>
      </c>
      <c r="O41" t="s">
        <v>7907</v>
      </c>
      <c r="P41" t="str">
        <f t="shared" si="1"/>
        <v>2,4-D amines('water', 'ground-')</v>
      </c>
    </row>
    <row r="42" spans="1:16" hidden="1" x14ac:dyDescent="0.25">
      <c r="A42" s="18">
        <v>2102</v>
      </c>
      <c r="B42" t="s">
        <v>2171</v>
      </c>
      <c r="C42" t="s">
        <v>91</v>
      </c>
      <c r="D42" t="s">
        <v>12</v>
      </c>
      <c r="E42" t="s">
        <v>2173</v>
      </c>
      <c r="F42" t="s">
        <v>14</v>
      </c>
      <c r="G42" t="s">
        <v>15</v>
      </c>
      <c r="H42">
        <f t="shared" si="0"/>
        <v>5.2632824917988437E-2</v>
      </c>
      <c r="L42" t="s">
        <v>6803</v>
      </c>
      <c r="M42">
        <v>266.12099999999998</v>
      </c>
      <c r="N42">
        <v>1</v>
      </c>
      <c r="O42" t="s">
        <v>7908</v>
      </c>
      <c r="P42" t="str">
        <f t="shared" si="1"/>
        <v>2,4-D amines('water', 'surface water')</v>
      </c>
    </row>
    <row r="43" spans="1:16" hidden="1" x14ac:dyDescent="0.25">
      <c r="A43" s="18">
        <v>3475</v>
      </c>
      <c r="B43" t="s">
        <v>2336</v>
      </c>
      <c r="C43" t="s">
        <v>27</v>
      </c>
      <c r="D43" t="s">
        <v>12</v>
      </c>
      <c r="E43" t="s">
        <v>2338</v>
      </c>
      <c r="F43" t="s">
        <v>14</v>
      </c>
      <c r="G43" t="s">
        <v>15</v>
      </c>
      <c r="H43">
        <f t="shared" si="0"/>
        <v>0</v>
      </c>
      <c r="L43" t="s">
        <v>6804</v>
      </c>
      <c r="M43">
        <v>335.22300000000001</v>
      </c>
      <c r="N43">
        <v>0</v>
      </c>
      <c r="O43" t="s">
        <v>7909</v>
      </c>
      <c r="P43" t="str">
        <f t="shared" si="1"/>
        <v>2,4-D ester('air', 'non-urban air or from high stacks')</v>
      </c>
    </row>
    <row r="44" spans="1:16" hidden="1" x14ac:dyDescent="0.25">
      <c r="A44" s="18">
        <v>2554</v>
      </c>
      <c r="B44" t="s">
        <v>2336</v>
      </c>
      <c r="C44" t="s">
        <v>17</v>
      </c>
      <c r="D44" t="s">
        <v>12</v>
      </c>
      <c r="E44" t="s">
        <v>2338</v>
      </c>
      <c r="F44" t="s">
        <v>14</v>
      </c>
      <c r="G44" t="s">
        <v>15</v>
      </c>
      <c r="H44">
        <f t="shared" si="0"/>
        <v>0</v>
      </c>
      <c r="L44" t="s">
        <v>6804</v>
      </c>
      <c r="M44">
        <v>335.22300000000001</v>
      </c>
      <c r="N44">
        <v>0</v>
      </c>
      <c r="O44" t="s">
        <v>7910</v>
      </c>
      <c r="P44" t="str">
        <f t="shared" si="1"/>
        <v>2,4-D ester('soil', 'agricultural')</v>
      </c>
    </row>
    <row r="45" spans="1:16" hidden="1" x14ac:dyDescent="0.25">
      <c r="A45" s="18">
        <v>1240</v>
      </c>
      <c r="B45" t="s">
        <v>2336</v>
      </c>
      <c r="C45" t="s">
        <v>71</v>
      </c>
      <c r="D45" t="s">
        <v>12</v>
      </c>
      <c r="E45" t="s">
        <v>2338</v>
      </c>
      <c r="F45" t="s">
        <v>14</v>
      </c>
      <c r="G45" t="s">
        <v>15</v>
      </c>
      <c r="H45">
        <f t="shared" si="0"/>
        <v>0</v>
      </c>
      <c r="L45" t="s">
        <v>6804</v>
      </c>
      <c r="M45">
        <v>335.22300000000001</v>
      </c>
      <c r="N45">
        <v>0</v>
      </c>
      <c r="O45" t="s">
        <v>7911</v>
      </c>
      <c r="P45" t="str">
        <f t="shared" si="1"/>
        <v>2,4-D ester('water', 'ground-')</v>
      </c>
    </row>
    <row r="46" spans="1:16" hidden="1" x14ac:dyDescent="0.25">
      <c r="A46" s="18">
        <v>867</v>
      </c>
      <c r="B46" t="s">
        <v>2336</v>
      </c>
      <c r="C46" t="s">
        <v>91</v>
      </c>
      <c r="D46" t="s">
        <v>12</v>
      </c>
      <c r="E46" t="s">
        <v>2338</v>
      </c>
      <c r="F46" t="s">
        <v>14</v>
      </c>
      <c r="G46" t="s">
        <v>15</v>
      </c>
      <c r="H46">
        <f t="shared" si="0"/>
        <v>0</v>
      </c>
      <c r="L46" t="s">
        <v>6804</v>
      </c>
      <c r="M46">
        <v>335.22300000000001</v>
      </c>
      <c r="N46">
        <v>0</v>
      </c>
      <c r="O46" t="s">
        <v>7912</v>
      </c>
      <c r="P46" t="str">
        <f t="shared" si="1"/>
        <v>2,4-D ester('water', 'surface water')</v>
      </c>
    </row>
    <row r="47" spans="1:16" hidden="1" x14ac:dyDescent="0.25">
      <c r="A47" s="18">
        <v>4306</v>
      </c>
      <c r="B47" t="s">
        <v>2934</v>
      </c>
      <c r="C47" t="s">
        <v>27</v>
      </c>
      <c r="D47" t="s">
        <v>12</v>
      </c>
      <c r="E47" t="s">
        <v>2936</v>
      </c>
      <c r="F47" t="s">
        <v>14</v>
      </c>
      <c r="G47" t="s">
        <v>15</v>
      </c>
      <c r="H47">
        <f t="shared" si="0"/>
        <v>0</v>
      </c>
      <c r="L47" t="s">
        <v>6805</v>
      </c>
      <c r="M47">
        <v>249.09100000000001</v>
      </c>
      <c r="N47">
        <v>0</v>
      </c>
      <c r="O47" t="s">
        <v>7915</v>
      </c>
      <c r="P47" t="str">
        <f t="shared" si="1"/>
        <v>2,4-DB('air', 'non-urban air or from high stacks')</v>
      </c>
    </row>
    <row r="48" spans="1:16" hidden="1" x14ac:dyDescent="0.25">
      <c r="A48" s="18">
        <v>4347</v>
      </c>
      <c r="B48" t="s">
        <v>2934</v>
      </c>
      <c r="C48" t="s">
        <v>17</v>
      </c>
      <c r="D48" t="s">
        <v>12</v>
      </c>
      <c r="E48" t="s">
        <v>2936</v>
      </c>
      <c r="F48" t="s">
        <v>14</v>
      </c>
      <c r="G48" t="s">
        <v>15</v>
      </c>
      <c r="H48">
        <f t="shared" si="0"/>
        <v>0</v>
      </c>
      <c r="L48" t="s">
        <v>6805</v>
      </c>
      <c r="M48">
        <v>249.09100000000001</v>
      </c>
      <c r="N48">
        <v>0</v>
      </c>
      <c r="O48" t="s">
        <v>7916</v>
      </c>
      <c r="P48" t="str">
        <f t="shared" si="1"/>
        <v>2,4-DB('soil', 'agricultural')</v>
      </c>
    </row>
    <row r="49" spans="1:16" hidden="1" x14ac:dyDescent="0.25">
      <c r="A49" s="18">
        <v>3956</v>
      </c>
      <c r="B49" t="s">
        <v>2934</v>
      </c>
      <c r="C49" t="s">
        <v>71</v>
      </c>
      <c r="D49" t="s">
        <v>12</v>
      </c>
      <c r="E49" t="s">
        <v>2936</v>
      </c>
      <c r="F49" t="s">
        <v>14</v>
      </c>
      <c r="G49" t="s">
        <v>15</v>
      </c>
      <c r="H49">
        <f t="shared" si="0"/>
        <v>0</v>
      </c>
      <c r="L49" t="s">
        <v>6805</v>
      </c>
      <c r="M49">
        <v>249.09100000000001</v>
      </c>
      <c r="N49">
        <v>0</v>
      </c>
      <c r="O49" t="s">
        <v>7917</v>
      </c>
      <c r="P49" t="str">
        <f t="shared" si="1"/>
        <v>2,4-DB('water', 'ground-')</v>
      </c>
    </row>
    <row r="50" spans="1:16" hidden="1" x14ac:dyDescent="0.25">
      <c r="A50" s="18">
        <v>2281</v>
      </c>
      <c r="B50" t="s">
        <v>2934</v>
      </c>
      <c r="C50" t="s">
        <v>91</v>
      </c>
      <c r="D50" t="s">
        <v>12</v>
      </c>
      <c r="E50" t="s">
        <v>2936</v>
      </c>
      <c r="F50" t="s">
        <v>14</v>
      </c>
      <c r="G50" t="s">
        <v>15</v>
      </c>
      <c r="H50">
        <f t="shared" si="0"/>
        <v>0</v>
      </c>
      <c r="L50" t="s">
        <v>6805</v>
      </c>
      <c r="M50">
        <v>249.09100000000001</v>
      </c>
      <c r="N50">
        <v>0</v>
      </c>
      <c r="O50" t="s">
        <v>7918</v>
      </c>
      <c r="P50" t="str">
        <f t="shared" si="1"/>
        <v>2,4-DB('water', 'surface water')</v>
      </c>
    </row>
    <row r="51" spans="1:16" hidden="1" x14ac:dyDescent="0.25">
      <c r="A51" s="18">
        <v>2128</v>
      </c>
      <c r="B51" t="s">
        <v>5852</v>
      </c>
      <c r="C51" t="s">
        <v>48</v>
      </c>
      <c r="D51" t="s">
        <v>12</v>
      </c>
      <c r="E51" t="s">
        <v>5854</v>
      </c>
      <c r="F51" t="s">
        <v>14</v>
      </c>
      <c r="G51" t="s">
        <v>15</v>
      </c>
      <c r="H51">
        <f t="shared" si="0"/>
        <v>0</v>
      </c>
      <c r="L51" t="s">
        <v>6806</v>
      </c>
      <c r="M51">
        <v>206.32400000000001</v>
      </c>
      <c r="N51">
        <v>0</v>
      </c>
      <c r="O51" t="s">
        <v>7919</v>
      </c>
      <c r="P51" t="str">
        <f t="shared" si="1"/>
        <v>2,4-di-tert-butylphenol('water',)</v>
      </c>
    </row>
    <row r="52" spans="1:16" hidden="1" x14ac:dyDescent="0.25">
      <c r="A52" s="18">
        <v>182</v>
      </c>
      <c r="B52" t="s">
        <v>2983</v>
      </c>
      <c r="C52" t="s">
        <v>17</v>
      </c>
      <c r="D52" t="s">
        <v>12</v>
      </c>
      <c r="E52" t="s">
        <v>2985</v>
      </c>
      <c r="F52" t="s">
        <v>14</v>
      </c>
      <c r="G52" t="s">
        <v>15</v>
      </c>
      <c r="H52">
        <f t="shared" si="0"/>
        <v>6.7465428465462191E-2</v>
      </c>
      <c r="L52" t="s">
        <v>6807</v>
      </c>
      <c r="M52">
        <v>207.613</v>
      </c>
      <c r="N52">
        <v>1</v>
      </c>
      <c r="O52" t="s">
        <v>7920</v>
      </c>
      <c r="P52" t="str">
        <f t="shared" si="1"/>
        <v>2-Amino-3-chloro-1,4-naphthoquinone('soil', 'agricultural')</v>
      </c>
    </row>
    <row r="53" spans="1:16" hidden="1" x14ac:dyDescent="0.25">
      <c r="A53" s="18">
        <v>2458</v>
      </c>
      <c r="B53" t="s">
        <v>303</v>
      </c>
      <c r="C53" t="s">
        <v>24</v>
      </c>
      <c r="D53" t="s">
        <v>12</v>
      </c>
      <c r="E53" t="s">
        <v>305</v>
      </c>
      <c r="F53" t="s">
        <v>14</v>
      </c>
      <c r="G53" t="s">
        <v>15</v>
      </c>
      <c r="H53">
        <f t="shared" si="0"/>
        <v>0.18648249234456132</v>
      </c>
      <c r="L53" t="s">
        <v>6808</v>
      </c>
      <c r="M53">
        <v>75.11</v>
      </c>
      <c r="N53">
        <v>1</v>
      </c>
      <c r="O53" t="s">
        <v>7921</v>
      </c>
      <c r="P53" t="str">
        <f t="shared" si="1"/>
        <v>2-Aminopropanol('air', 'low population density, long-term')</v>
      </c>
    </row>
    <row r="54" spans="1:16" hidden="1" x14ac:dyDescent="0.25">
      <c r="A54" s="18">
        <v>3967</v>
      </c>
      <c r="B54" t="s">
        <v>303</v>
      </c>
      <c r="C54" t="s">
        <v>31</v>
      </c>
      <c r="D54" t="s">
        <v>12</v>
      </c>
      <c r="E54" t="s">
        <v>305</v>
      </c>
      <c r="F54" t="s">
        <v>14</v>
      </c>
      <c r="G54" t="s">
        <v>15</v>
      </c>
      <c r="H54">
        <f t="shared" si="0"/>
        <v>0.18648249234456132</v>
      </c>
      <c r="L54" t="s">
        <v>6808</v>
      </c>
      <c r="M54">
        <v>75.11</v>
      </c>
      <c r="N54">
        <v>1</v>
      </c>
      <c r="O54" t="s">
        <v>7922</v>
      </c>
      <c r="P54" t="str">
        <f t="shared" si="1"/>
        <v>2-Aminopropanol('air', 'lower stratosphere + upper troposphere')</v>
      </c>
    </row>
    <row r="55" spans="1:16" hidden="1" x14ac:dyDescent="0.25">
      <c r="A55" s="18">
        <v>73</v>
      </c>
      <c r="B55" t="s">
        <v>303</v>
      </c>
      <c r="C55" t="s">
        <v>27</v>
      </c>
      <c r="D55" t="s">
        <v>12</v>
      </c>
      <c r="E55" t="s">
        <v>305</v>
      </c>
      <c r="F55" t="s">
        <v>14</v>
      </c>
      <c r="G55" t="s">
        <v>15</v>
      </c>
      <c r="H55">
        <f t="shared" si="0"/>
        <v>0.18648249234456132</v>
      </c>
      <c r="L55" t="s">
        <v>6808</v>
      </c>
      <c r="M55">
        <v>75.11</v>
      </c>
      <c r="N55">
        <v>1</v>
      </c>
      <c r="O55" t="s">
        <v>7923</v>
      </c>
      <c r="P55" t="str">
        <f t="shared" si="1"/>
        <v>2-Aminopropanol('air', 'non-urban air or from high stacks')</v>
      </c>
    </row>
    <row r="56" spans="1:16" hidden="1" x14ac:dyDescent="0.25">
      <c r="A56" s="18">
        <v>3145</v>
      </c>
      <c r="B56" t="s">
        <v>303</v>
      </c>
      <c r="C56" t="s">
        <v>44</v>
      </c>
      <c r="D56" t="s">
        <v>12</v>
      </c>
      <c r="E56" t="s">
        <v>305</v>
      </c>
      <c r="F56" t="s">
        <v>14</v>
      </c>
      <c r="G56" t="s">
        <v>15</v>
      </c>
      <c r="H56">
        <f t="shared" si="0"/>
        <v>0.18648249234456132</v>
      </c>
      <c r="L56" t="s">
        <v>6808</v>
      </c>
      <c r="M56">
        <v>75.11</v>
      </c>
      <c r="N56">
        <v>1</v>
      </c>
      <c r="O56" t="s">
        <v>7924</v>
      </c>
      <c r="P56" t="str">
        <f t="shared" si="1"/>
        <v>2-Aminopropanol('air', 'urban air close to ground')</v>
      </c>
    </row>
    <row r="57" spans="1:16" hidden="1" x14ac:dyDescent="0.25">
      <c r="A57" s="18">
        <v>2989</v>
      </c>
      <c r="B57" t="s">
        <v>303</v>
      </c>
      <c r="C57" t="s">
        <v>190</v>
      </c>
      <c r="D57" t="s">
        <v>12</v>
      </c>
      <c r="E57" t="s">
        <v>305</v>
      </c>
      <c r="F57" t="s">
        <v>14</v>
      </c>
      <c r="G57" t="s">
        <v>15</v>
      </c>
      <c r="H57">
        <f t="shared" si="0"/>
        <v>0.18648249234456132</v>
      </c>
      <c r="L57" t="s">
        <v>6808</v>
      </c>
      <c r="M57">
        <v>75.11</v>
      </c>
      <c r="N57">
        <v>1</v>
      </c>
      <c r="O57" t="s">
        <v>7925</v>
      </c>
      <c r="P57" t="str">
        <f t="shared" si="1"/>
        <v>2-Aminopropanol('air',)</v>
      </c>
    </row>
    <row r="58" spans="1:16" hidden="1" x14ac:dyDescent="0.25">
      <c r="A58" s="18">
        <v>1088</v>
      </c>
      <c r="B58" t="s">
        <v>303</v>
      </c>
      <c r="C58" t="s">
        <v>71</v>
      </c>
      <c r="D58" t="s">
        <v>12</v>
      </c>
      <c r="E58" t="s">
        <v>305</v>
      </c>
      <c r="F58" t="s">
        <v>14</v>
      </c>
      <c r="G58" t="s">
        <v>15</v>
      </c>
      <c r="H58">
        <f t="shared" si="0"/>
        <v>0.18648249234456132</v>
      </c>
      <c r="L58" t="s">
        <v>6808</v>
      </c>
      <c r="M58">
        <v>75.11</v>
      </c>
      <c r="N58">
        <v>1</v>
      </c>
      <c r="O58" t="s">
        <v>7926</v>
      </c>
      <c r="P58" t="str">
        <f t="shared" si="1"/>
        <v>2-Aminopropanol('water', 'ground-')</v>
      </c>
    </row>
    <row r="59" spans="1:16" hidden="1" x14ac:dyDescent="0.25">
      <c r="A59" s="18">
        <v>2086</v>
      </c>
      <c r="B59" t="s">
        <v>303</v>
      </c>
      <c r="C59" t="s">
        <v>100</v>
      </c>
      <c r="D59" t="s">
        <v>12</v>
      </c>
      <c r="E59" t="s">
        <v>305</v>
      </c>
      <c r="F59" t="s">
        <v>14</v>
      </c>
      <c r="G59" t="s">
        <v>15</v>
      </c>
      <c r="H59">
        <f t="shared" si="0"/>
        <v>0.18648249234456132</v>
      </c>
      <c r="L59" t="s">
        <v>6808</v>
      </c>
      <c r="M59">
        <v>75.11</v>
      </c>
      <c r="N59">
        <v>1</v>
      </c>
      <c r="O59" t="s">
        <v>7927</v>
      </c>
      <c r="P59" t="str">
        <f t="shared" si="1"/>
        <v>2-Aminopropanol('water', 'ground-, long-term')</v>
      </c>
    </row>
    <row r="60" spans="1:16" hidden="1" x14ac:dyDescent="0.25">
      <c r="A60" s="18">
        <v>452</v>
      </c>
      <c r="B60" t="s">
        <v>303</v>
      </c>
      <c r="C60" t="s">
        <v>10</v>
      </c>
      <c r="D60" t="s">
        <v>12</v>
      </c>
      <c r="E60" t="s">
        <v>305</v>
      </c>
      <c r="F60" t="s">
        <v>14</v>
      </c>
      <c r="G60" t="s">
        <v>15</v>
      </c>
      <c r="H60">
        <f t="shared" si="0"/>
        <v>0.18648249234456132</v>
      </c>
      <c r="L60" t="s">
        <v>6808</v>
      </c>
      <c r="M60">
        <v>75.11</v>
      </c>
      <c r="N60">
        <v>1</v>
      </c>
      <c r="O60" t="s">
        <v>7928</v>
      </c>
      <c r="P60" t="str">
        <f t="shared" si="1"/>
        <v>2-Aminopropanol('water', 'ocean')</v>
      </c>
    </row>
    <row r="61" spans="1:16" hidden="1" x14ac:dyDescent="0.25">
      <c r="A61" s="18">
        <v>813</v>
      </c>
      <c r="B61" t="s">
        <v>303</v>
      </c>
      <c r="C61" t="s">
        <v>91</v>
      </c>
      <c r="D61" t="s">
        <v>12</v>
      </c>
      <c r="E61" t="s">
        <v>305</v>
      </c>
      <c r="F61" t="s">
        <v>14</v>
      </c>
      <c r="G61" t="s">
        <v>15</v>
      </c>
      <c r="H61">
        <f t="shared" si="0"/>
        <v>0.18648249234456132</v>
      </c>
      <c r="L61" t="s">
        <v>6808</v>
      </c>
      <c r="M61">
        <v>75.11</v>
      </c>
      <c r="N61">
        <v>1</v>
      </c>
      <c r="O61" t="s">
        <v>7929</v>
      </c>
      <c r="P61" t="str">
        <f t="shared" si="1"/>
        <v>2-Aminopropanol('water', 'surface water')</v>
      </c>
    </row>
    <row r="62" spans="1:16" hidden="1" x14ac:dyDescent="0.25">
      <c r="A62" s="18">
        <v>3332</v>
      </c>
      <c r="B62" t="s">
        <v>303</v>
      </c>
      <c r="C62" t="s">
        <v>48</v>
      </c>
      <c r="D62" t="s">
        <v>12</v>
      </c>
      <c r="E62" t="s">
        <v>305</v>
      </c>
      <c r="F62" t="s">
        <v>14</v>
      </c>
      <c r="G62" t="s">
        <v>15</v>
      </c>
      <c r="H62">
        <f t="shared" si="0"/>
        <v>0.18648249234456132</v>
      </c>
      <c r="L62" t="s">
        <v>6808</v>
      </c>
      <c r="M62">
        <v>75.11</v>
      </c>
      <c r="N62">
        <v>1</v>
      </c>
      <c r="O62" t="s">
        <v>7930</v>
      </c>
      <c r="P62" t="str">
        <f t="shared" si="1"/>
        <v>2-Aminopropanol('water',)</v>
      </c>
    </row>
    <row r="63" spans="1:16" hidden="1" x14ac:dyDescent="0.25">
      <c r="A63" s="18">
        <v>4204</v>
      </c>
      <c r="B63" t="s">
        <v>6139</v>
      </c>
      <c r="C63" t="s">
        <v>48</v>
      </c>
      <c r="D63" t="s">
        <v>12</v>
      </c>
      <c r="E63" t="s">
        <v>6141</v>
      </c>
      <c r="F63" t="s">
        <v>14</v>
      </c>
      <c r="G63" t="s">
        <v>15</v>
      </c>
      <c r="H63">
        <f t="shared" si="0"/>
        <v>0</v>
      </c>
      <c r="L63" t="s">
        <v>6809</v>
      </c>
      <c r="M63">
        <v>140.56700000000001</v>
      </c>
      <c r="N63">
        <v>0</v>
      </c>
      <c r="O63" t="s">
        <v>7931</v>
      </c>
      <c r="P63" t="str">
        <f t="shared" si="1"/>
        <v>2-chlorobenzaldehyde('water',)</v>
      </c>
    </row>
    <row r="64" spans="1:16" hidden="1" x14ac:dyDescent="0.25">
      <c r="A64" s="18">
        <v>350</v>
      </c>
      <c r="B64" t="s">
        <v>6810</v>
      </c>
      <c r="C64" t="s">
        <v>24</v>
      </c>
      <c r="D64" t="s">
        <v>12</v>
      </c>
      <c r="E64" t="s">
        <v>125</v>
      </c>
      <c r="F64" t="s">
        <v>14</v>
      </c>
      <c r="G64" t="s">
        <v>15</v>
      </c>
      <c r="H64">
        <f t="shared" si="0"/>
        <v>0</v>
      </c>
      <c r="L64" s="22" t="s">
        <v>6811</v>
      </c>
      <c r="M64" s="22">
        <v>86.174999999999997</v>
      </c>
      <c r="N64">
        <v>0</v>
      </c>
      <c r="O64" t="s">
        <v>7932</v>
      </c>
      <c r="P64" t="str">
        <f t="shared" si="1"/>
        <v>2-Methyl pentane('air', 'low population density, long-term')</v>
      </c>
    </row>
    <row r="65" spans="1:16" hidden="1" x14ac:dyDescent="0.25">
      <c r="A65" s="18">
        <v>2806</v>
      </c>
      <c r="B65" t="s">
        <v>6810</v>
      </c>
      <c r="C65" t="s">
        <v>31</v>
      </c>
      <c r="D65" t="s">
        <v>12</v>
      </c>
      <c r="E65" t="s">
        <v>125</v>
      </c>
      <c r="F65" t="s">
        <v>14</v>
      </c>
      <c r="G65" t="s">
        <v>15</v>
      </c>
      <c r="H65">
        <f t="shared" si="0"/>
        <v>0</v>
      </c>
      <c r="L65" s="22" t="s">
        <v>6811</v>
      </c>
      <c r="M65" s="22">
        <v>86.174999999999997</v>
      </c>
      <c r="N65">
        <v>0</v>
      </c>
      <c r="O65" t="s">
        <v>7933</v>
      </c>
      <c r="P65" t="str">
        <f t="shared" si="1"/>
        <v>2-Methyl pentane('air', 'lower stratosphere + upper troposphere')</v>
      </c>
    </row>
    <row r="66" spans="1:16" hidden="1" x14ac:dyDescent="0.25">
      <c r="A66" s="18">
        <v>970</v>
      </c>
      <c r="B66" t="s">
        <v>6810</v>
      </c>
      <c r="C66" t="s">
        <v>27</v>
      </c>
      <c r="D66" t="s">
        <v>12</v>
      </c>
      <c r="E66" t="s">
        <v>125</v>
      </c>
      <c r="F66" t="s">
        <v>14</v>
      </c>
      <c r="G66" t="s">
        <v>15</v>
      </c>
      <c r="H66">
        <f t="shared" ref="H66:H129" si="2">14.0067*N66/M66</f>
        <v>0</v>
      </c>
      <c r="L66" s="22" t="s">
        <v>6811</v>
      </c>
      <c r="M66" s="22">
        <v>86.174999999999997</v>
      </c>
      <c r="N66">
        <v>0</v>
      </c>
      <c r="O66" t="s">
        <v>7934</v>
      </c>
      <c r="P66" t="str">
        <f t="shared" ref="P66:P129" si="3">_xlfn.CONCAT(E66,C66)</f>
        <v>2-Methyl pentane('air', 'non-urban air or from high stacks')</v>
      </c>
    </row>
    <row r="67" spans="1:16" hidden="1" x14ac:dyDescent="0.25">
      <c r="A67" s="18">
        <v>2722</v>
      </c>
      <c r="B67" t="s">
        <v>6810</v>
      </c>
      <c r="C67" t="s">
        <v>44</v>
      </c>
      <c r="D67" t="s">
        <v>12</v>
      </c>
      <c r="E67" t="s">
        <v>125</v>
      </c>
      <c r="F67" t="s">
        <v>14</v>
      </c>
      <c r="G67" t="s">
        <v>15</v>
      </c>
      <c r="H67">
        <f t="shared" si="2"/>
        <v>0</v>
      </c>
      <c r="L67" s="22" t="s">
        <v>6811</v>
      </c>
      <c r="M67" s="22">
        <v>86.174999999999997</v>
      </c>
      <c r="N67">
        <v>0</v>
      </c>
      <c r="O67" t="s">
        <v>7935</v>
      </c>
      <c r="P67" t="str">
        <f t="shared" si="3"/>
        <v>2-Methyl pentane('air', 'urban air close to ground')</v>
      </c>
    </row>
    <row r="68" spans="1:16" hidden="1" x14ac:dyDescent="0.25">
      <c r="A68" s="18">
        <v>2870</v>
      </c>
      <c r="B68" s="20" t="s">
        <v>7718</v>
      </c>
      <c r="C68" t="s">
        <v>190</v>
      </c>
      <c r="D68" t="s">
        <v>12</v>
      </c>
      <c r="E68" t="s">
        <v>125</v>
      </c>
      <c r="F68" t="s">
        <v>14</v>
      </c>
      <c r="G68" t="s">
        <v>15</v>
      </c>
      <c r="H68">
        <f t="shared" si="2"/>
        <v>0</v>
      </c>
      <c r="L68" s="22" t="s">
        <v>6811</v>
      </c>
      <c r="M68" s="22">
        <v>86.174999999999997</v>
      </c>
      <c r="N68">
        <v>0</v>
      </c>
      <c r="O68" t="s">
        <v>7936</v>
      </c>
      <c r="P68" t="str">
        <f t="shared" si="3"/>
        <v>2-Methyl pentane('air',)</v>
      </c>
    </row>
    <row r="69" spans="1:16" hidden="1" x14ac:dyDescent="0.25">
      <c r="A69" s="18">
        <v>295</v>
      </c>
      <c r="B69" t="s">
        <v>1683</v>
      </c>
      <c r="C69" t="s">
        <v>24</v>
      </c>
      <c r="D69" t="s">
        <v>12</v>
      </c>
      <c r="E69" t="s">
        <v>1685</v>
      </c>
      <c r="F69" t="s">
        <v>14</v>
      </c>
      <c r="G69" t="s">
        <v>15</v>
      </c>
      <c r="H69">
        <f t="shared" si="2"/>
        <v>0</v>
      </c>
      <c r="L69" t="s">
        <v>6812</v>
      </c>
      <c r="M69">
        <v>74.122</v>
      </c>
      <c r="N69">
        <v>0</v>
      </c>
      <c r="O69" t="s">
        <v>7937</v>
      </c>
      <c r="P69" t="str">
        <f t="shared" si="3"/>
        <v>2-Methyl-1-propanol('air', 'low population density, long-term')</v>
      </c>
    </row>
    <row r="70" spans="1:16" hidden="1" x14ac:dyDescent="0.25">
      <c r="A70" s="18">
        <v>1260</v>
      </c>
      <c r="B70" t="s">
        <v>1683</v>
      </c>
      <c r="C70" t="s">
        <v>31</v>
      </c>
      <c r="D70" t="s">
        <v>12</v>
      </c>
      <c r="E70" t="s">
        <v>1685</v>
      </c>
      <c r="F70" t="s">
        <v>14</v>
      </c>
      <c r="G70" t="s">
        <v>15</v>
      </c>
      <c r="H70">
        <f t="shared" si="2"/>
        <v>0</v>
      </c>
      <c r="L70" t="s">
        <v>6812</v>
      </c>
      <c r="M70">
        <v>74.122</v>
      </c>
      <c r="N70">
        <v>0</v>
      </c>
      <c r="O70" t="s">
        <v>7938</v>
      </c>
      <c r="P70" t="str">
        <f t="shared" si="3"/>
        <v>2-Methyl-1-propanol('air', 'lower stratosphere + upper troposphere')</v>
      </c>
    </row>
    <row r="71" spans="1:16" hidden="1" x14ac:dyDescent="0.25">
      <c r="A71" s="18">
        <v>2416</v>
      </c>
      <c r="B71" t="s">
        <v>1683</v>
      </c>
      <c r="C71" t="s">
        <v>27</v>
      </c>
      <c r="D71" t="s">
        <v>12</v>
      </c>
      <c r="E71" t="s">
        <v>1685</v>
      </c>
      <c r="F71" t="s">
        <v>14</v>
      </c>
      <c r="G71" t="s">
        <v>15</v>
      </c>
      <c r="H71">
        <f t="shared" si="2"/>
        <v>0</v>
      </c>
      <c r="L71" t="s">
        <v>6812</v>
      </c>
      <c r="M71">
        <v>74.122</v>
      </c>
      <c r="N71">
        <v>0</v>
      </c>
      <c r="O71" t="s">
        <v>7939</v>
      </c>
      <c r="P71" t="str">
        <f t="shared" si="3"/>
        <v>2-Methyl-1-propanol('air', 'non-urban air or from high stacks')</v>
      </c>
    </row>
    <row r="72" spans="1:16" hidden="1" x14ac:dyDescent="0.25">
      <c r="A72" s="18">
        <v>3083</v>
      </c>
      <c r="B72" t="s">
        <v>1683</v>
      </c>
      <c r="C72" t="s">
        <v>44</v>
      </c>
      <c r="D72" t="s">
        <v>12</v>
      </c>
      <c r="E72" t="s">
        <v>1685</v>
      </c>
      <c r="F72" t="s">
        <v>14</v>
      </c>
      <c r="G72" t="s">
        <v>15</v>
      </c>
      <c r="H72">
        <f t="shared" si="2"/>
        <v>0</v>
      </c>
      <c r="L72" t="s">
        <v>6812</v>
      </c>
      <c r="M72">
        <v>74.122</v>
      </c>
      <c r="N72">
        <v>0</v>
      </c>
      <c r="O72" t="s">
        <v>7940</v>
      </c>
      <c r="P72" t="str">
        <f t="shared" si="3"/>
        <v>2-Methyl-1-propanol('air', 'urban air close to ground')</v>
      </c>
    </row>
    <row r="73" spans="1:16" hidden="1" x14ac:dyDescent="0.25">
      <c r="A73" s="18">
        <v>2030</v>
      </c>
      <c r="B73" t="s">
        <v>1683</v>
      </c>
      <c r="C73" t="s">
        <v>190</v>
      </c>
      <c r="D73" t="s">
        <v>12</v>
      </c>
      <c r="E73" t="s">
        <v>1685</v>
      </c>
      <c r="F73" t="s">
        <v>14</v>
      </c>
      <c r="G73" t="s">
        <v>15</v>
      </c>
      <c r="H73">
        <f t="shared" si="2"/>
        <v>0</v>
      </c>
      <c r="L73" t="s">
        <v>6812</v>
      </c>
      <c r="M73">
        <v>74.122</v>
      </c>
      <c r="N73">
        <v>0</v>
      </c>
      <c r="O73" t="s">
        <v>7941</v>
      </c>
      <c r="P73" t="str">
        <f t="shared" si="3"/>
        <v>2-Methyl-1-propanol('air',)</v>
      </c>
    </row>
    <row r="74" spans="1:16" hidden="1" x14ac:dyDescent="0.25">
      <c r="A74" s="18">
        <v>989</v>
      </c>
      <c r="B74" t="s">
        <v>1683</v>
      </c>
      <c r="C74" t="s">
        <v>71</v>
      </c>
      <c r="D74" t="s">
        <v>12</v>
      </c>
      <c r="E74" t="s">
        <v>1685</v>
      </c>
      <c r="F74" t="s">
        <v>14</v>
      </c>
      <c r="G74" t="s">
        <v>15</v>
      </c>
      <c r="H74">
        <f t="shared" si="2"/>
        <v>0</v>
      </c>
      <c r="L74" t="s">
        <v>6812</v>
      </c>
      <c r="M74">
        <v>74.122</v>
      </c>
      <c r="N74">
        <v>0</v>
      </c>
      <c r="O74" t="s">
        <v>7942</v>
      </c>
      <c r="P74" t="str">
        <f t="shared" si="3"/>
        <v>2-Methyl-1-propanol('water', 'ground-')</v>
      </c>
    </row>
    <row r="75" spans="1:16" hidden="1" x14ac:dyDescent="0.25">
      <c r="A75" s="18">
        <v>2064</v>
      </c>
      <c r="B75" t="s">
        <v>1683</v>
      </c>
      <c r="C75" t="s">
        <v>100</v>
      </c>
      <c r="D75" t="s">
        <v>12</v>
      </c>
      <c r="E75" t="s">
        <v>1685</v>
      </c>
      <c r="F75" t="s">
        <v>14</v>
      </c>
      <c r="G75" t="s">
        <v>15</v>
      </c>
      <c r="H75">
        <f t="shared" si="2"/>
        <v>0</v>
      </c>
      <c r="L75" t="s">
        <v>6812</v>
      </c>
      <c r="M75">
        <v>74.122</v>
      </c>
      <c r="N75">
        <v>0</v>
      </c>
      <c r="O75" t="s">
        <v>7943</v>
      </c>
      <c r="P75" t="str">
        <f t="shared" si="3"/>
        <v>2-Methyl-1-propanol('water', 'ground-, long-term')</v>
      </c>
    </row>
    <row r="76" spans="1:16" hidden="1" x14ac:dyDescent="0.25">
      <c r="A76" s="18">
        <v>2784</v>
      </c>
      <c r="B76" t="s">
        <v>1683</v>
      </c>
      <c r="C76" t="s">
        <v>10</v>
      </c>
      <c r="D76" t="s">
        <v>12</v>
      </c>
      <c r="E76" t="s">
        <v>1685</v>
      </c>
      <c r="F76" t="s">
        <v>14</v>
      </c>
      <c r="G76" t="s">
        <v>15</v>
      </c>
      <c r="H76">
        <f t="shared" si="2"/>
        <v>0</v>
      </c>
      <c r="L76" t="s">
        <v>6812</v>
      </c>
      <c r="M76">
        <v>74.122</v>
      </c>
      <c r="N76">
        <v>0</v>
      </c>
      <c r="O76" t="s">
        <v>7944</v>
      </c>
      <c r="P76" t="str">
        <f t="shared" si="3"/>
        <v>2-Methyl-1-propanol('water', 'ocean')</v>
      </c>
    </row>
    <row r="77" spans="1:16" hidden="1" x14ac:dyDescent="0.25">
      <c r="A77" s="18">
        <v>2984</v>
      </c>
      <c r="B77" t="s">
        <v>1683</v>
      </c>
      <c r="C77" t="s">
        <v>91</v>
      </c>
      <c r="D77" t="s">
        <v>12</v>
      </c>
      <c r="E77" t="s">
        <v>1685</v>
      </c>
      <c r="F77" t="s">
        <v>14</v>
      </c>
      <c r="G77" t="s">
        <v>15</v>
      </c>
      <c r="H77">
        <f t="shared" si="2"/>
        <v>0</v>
      </c>
      <c r="L77" t="s">
        <v>6812</v>
      </c>
      <c r="M77">
        <v>74.122</v>
      </c>
      <c r="N77">
        <v>0</v>
      </c>
      <c r="O77" t="s">
        <v>7945</v>
      </c>
      <c r="P77" t="str">
        <f t="shared" si="3"/>
        <v>2-Methyl-1-propanol('water', 'surface water')</v>
      </c>
    </row>
    <row r="78" spans="1:16" hidden="1" x14ac:dyDescent="0.25">
      <c r="A78" s="18">
        <v>2294</v>
      </c>
      <c r="B78" t="s">
        <v>1683</v>
      </c>
      <c r="C78" t="s">
        <v>48</v>
      </c>
      <c r="D78" t="s">
        <v>12</v>
      </c>
      <c r="E78" t="s">
        <v>1685</v>
      </c>
      <c r="F78" t="s">
        <v>14</v>
      </c>
      <c r="G78" t="s">
        <v>15</v>
      </c>
      <c r="H78">
        <f t="shared" si="2"/>
        <v>0</v>
      </c>
      <c r="L78" t="s">
        <v>6812</v>
      </c>
      <c r="M78">
        <v>74.122</v>
      </c>
      <c r="N78">
        <v>0</v>
      </c>
      <c r="O78" t="s">
        <v>7946</v>
      </c>
      <c r="P78" t="str">
        <f t="shared" si="3"/>
        <v>2-Methyl-1-propanol('water',)</v>
      </c>
    </row>
    <row r="79" spans="1:16" hidden="1" x14ac:dyDescent="0.25">
      <c r="A79" s="18">
        <v>2969</v>
      </c>
      <c r="B79" t="s">
        <v>687</v>
      </c>
      <c r="C79" t="s">
        <v>24</v>
      </c>
      <c r="D79" t="s">
        <v>12</v>
      </c>
      <c r="E79" t="s">
        <v>689</v>
      </c>
      <c r="F79" t="s">
        <v>14</v>
      </c>
      <c r="G79" t="s">
        <v>15</v>
      </c>
      <c r="H79">
        <f t="shared" si="2"/>
        <v>0</v>
      </c>
      <c r="L79" t="s">
        <v>6800</v>
      </c>
      <c r="M79">
        <v>70.132999999999996</v>
      </c>
      <c r="N79">
        <v>0</v>
      </c>
      <c r="O79" t="s">
        <v>7947</v>
      </c>
      <c r="P79" t="str">
        <f t="shared" si="3"/>
        <v>2-Methyl-2-butene('air', 'low population density, long-term')</v>
      </c>
    </row>
    <row r="80" spans="1:16" hidden="1" x14ac:dyDescent="0.25">
      <c r="A80" s="18">
        <v>903</v>
      </c>
      <c r="B80" t="s">
        <v>687</v>
      </c>
      <c r="C80" t="s">
        <v>31</v>
      </c>
      <c r="D80" t="s">
        <v>12</v>
      </c>
      <c r="E80" t="s">
        <v>689</v>
      </c>
      <c r="F80" t="s">
        <v>14</v>
      </c>
      <c r="G80" t="s">
        <v>15</v>
      </c>
      <c r="H80">
        <f t="shared" si="2"/>
        <v>0</v>
      </c>
      <c r="L80" t="s">
        <v>6800</v>
      </c>
      <c r="M80">
        <v>70.132999999999996</v>
      </c>
      <c r="N80">
        <v>0</v>
      </c>
      <c r="O80" t="s">
        <v>7948</v>
      </c>
      <c r="P80" t="str">
        <f t="shared" si="3"/>
        <v>2-Methyl-2-butene('air', 'lower stratosphere + upper troposphere')</v>
      </c>
    </row>
    <row r="81" spans="1:16" hidden="1" x14ac:dyDescent="0.25">
      <c r="A81" s="18">
        <v>1861</v>
      </c>
      <c r="B81" t="s">
        <v>687</v>
      </c>
      <c r="C81" t="s">
        <v>27</v>
      </c>
      <c r="D81" t="s">
        <v>12</v>
      </c>
      <c r="E81" t="s">
        <v>689</v>
      </c>
      <c r="F81" t="s">
        <v>14</v>
      </c>
      <c r="G81" t="s">
        <v>15</v>
      </c>
      <c r="H81">
        <f t="shared" si="2"/>
        <v>0</v>
      </c>
      <c r="L81" t="s">
        <v>6800</v>
      </c>
      <c r="M81">
        <v>70.132999999999996</v>
      </c>
      <c r="N81">
        <v>0</v>
      </c>
      <c r="O81" t="s">
        <v>7949</v>
      </c>
      <c r="P81" t="str">
        <f t="shared" si="3"/>
        <v>2-Methyl-2-butene('air', 'non-urban air or from high stacks')</v>
      </c>
    </row>
    <row r="82" spans="1:16" hidden="1" x14ac:dyDescent="0.25">
      <c r="A82" s="18">
        <v>372</v>
      </c>
      <c r="B82" t="s">
        <v>687</v>
      </c>
      <c r="C82" t="s">
        <v>44</v>
      </c>
      <c r="D82" t="s">
        <v>12</v>
      </c>
      <c r="E82" t="s">
        <v>689</v>
      </c>
      <c r="F82" t="s">
        <v>14</v>
      </c>
      <c r="G82" t="s">
        <v>15</v>
      </c>
      <c r="H82">
        <f t="shared" si="2"/>
        <v>0</v>
      </c>
      <c r="L82" t="s">
        <v>6800</v>
      </c>
      <c r="M82">
        <v>70.132999999999996</v>
      </c>
      <c r="N82">
        <v>0</v>
      </c>
      <c r="O82" t="s">
        <v>7950</v>
      </c>
      <c r="P82" t="str">
        <f t="shared" si="3"/>
        <v>2-Methyl-2-butene('air', 'urban air close to ground')</v>
      </c>
    </row>
    <row r="83" spans="1:16" hidden="1" x14ac:dyDescent="0.25">
      <c r="A83" s="18">
        <v>3270</v>
      </c>
      <c r="B83" t="s">
        <v>687</v>
      </c>
      <c r="C83" t="s">
        <v>190</v>
      </c>
      <c r="D83" t="s">
        <v>12</v>
      </c>
      <c r="E83" t="s">
        <v>689</v>
      </c>
      <c r="F83" t="s">
        <v>14</v>
      </c>
      <c r="G83" t="s">
        <v>15</v>
      </c>
      <c r="H83">
        <f t="shared" si="2"/>
        <v>0</v>
      </c>
      <c r="L83" t="s">
        <v>6800</v>
      </c>
      <c r="M83">
        <v>70.132999999999996</v>
      </c>
      <c r="N83">
        <v>0</v>
      </c>
      <c r="O83" t="s">
        <v>7951</v>
      </c>
      <c r="P83" t="str">
        <f t="shared" si="3"/>
        <v>2-Methyl-2-butene('air',)</v>
      </c>
    </row>
    <row r="84" spans="1:16" hidden="1" x14ac:dyDescent="0.25">
      <c r="A84" s="18">
        <v>4220</v>
      </c>
      <c r="B84" t="s">
        <v>687</v>
      </c>
      <c r="C84" t="s">
        <v>71</v>
      </c>
      <c r="D84" t="s">
        <v>12</v>
      </c>
      <c r="E84" t="s">
        <v>689</v>
      </c>
      <c r="F84" t="s">
        <v>14</v>
      </c>
      <c r="G84" t="s">
        <v>15</v>
      </c>
      <c r="H84">
        <f t="shared" si="2"/>
        <v>0</v>
      </c>
      <c r="L84" t="s">
        <v>6800</v>
      </c>
      <c r="M84">
        <v>70.132999999999996</v>
      </c>
      <c r="N84">
        <v>0</v>
      </c>
      <c r="O84" t="s">
        <v>7952</v>
      </c>
      <c r="P84" t="str">
        <f t="shared" si="3"/>
        <v>2-Methyl-2-butene('water', 'ground-')</v>
      </c>
    </row>
    <row r="85" spans="1:16" hidden="1" x14ac:dyDescent="0.25">
      <c r="A85" s="18">
        <v>1831</v>
      </c>
      <c r="B85" t="s">
        <v>687</v>
      </c>
      <c r="C85" t="s">
        <v>100</v>
      </c>
      <c r="D85" t="s">
        <v>12</v>
      </c>
      <c r="E85" t="s">
        <v>689</v>
      </c>
      <c r="F85" t="s">
        <v>14</v>
      </c>
      <c r="G85" t="s">
        <v>15</v>
      </c>
      <c r="H85">
        <f t="shared" si="2"/>
        <v>0</v>
      </c>
      <c r="L85" t="s">
        <v>6800</v>
      </c>
      <c r="M85">
        <v>70.132999999999996</v>
      </c>
      <c r="N85">
        <v>0</v>
      </c>
      <c r="O85" t="s">
        <v>7953</v>
      </c>
      <c r="P85" t="str">
        <f t="shared" si="3"/>
        <v>2-Methyl-2-butene('water', 'ground-, long-term')</v>
      </c>
    </row>
    <row r="86" spans="1:16" hidden="1" x14ac:dyDescent="0.25">
      <c r="A86" s="18">
        <v>274</v>
      </c>
      <c r="B86" t="s">
        <v>687</v>
      </c>
      <c r="C86" t="s">
        <v>10</v>
      </c>
      <c r="D86" t="s">
        <v>12</v>
      </c>
      <c r="E86" t="s">
        <v>689</v>
      </c>
      <c r="F86" t="s">
        <v>14</v>
      </c>
      <c r="G86" t="s">
        <v>15</v>
      </c>
      <c r="H86">
        <f t="shared" si="2"/>
        <v>0</v>
      </c>
      <c r="L86" t="s">
        <v>6800</v>
      </c>
      <c r="M86">
        <v>70.132999999999996</v>
      </c>
      <c r="N86">
        <v>0</v>
      </c>
      <c r="O86" t="s">
        <v>7954</v>
      </c>
      <c r="P86" t="str">
        <f t="shared" si="3"/>
        <v>2-Methyl-2-butene('water', 'ocean')</v>
      </c>
    </row>
    <row r="87" spans="1:16" hidden="1" x14ac:dyDescent="0.25">
      <c r="A87" s="18">
        <v>2755</v>
      </c>
      <c r="B87" t="s">
        <v>687</v>
      </c>
      <c r="C87" t="s">
        <v>91</v>
      </c>
      <c r="D87" t="s">
        <v>12</v>
      </c>
      <c r="E87" t="s">
        <v>689</v>
      </c>
      <c r="F87" t="s">
        <v>14</v>
      </c>
      <c r="G87" t="s">
        <v>15</v>
      </c>
      <c r="H87">
        <f t="shared" si="2"/>
        <v>0</v>
      </c>
      <c r="L87" t="s">
        <v>6800</v>
      </c>
      <c r="M87">
        <v>70.132999999999996</v>
      </c>
      <c r="N87">
        <v>0</v>
      </c>
      <c r="O87" t="s">
        <v>7955</v>
      </c>
      <c r="P87" t="str">
        <f t="shared" si="3"/>
        <v>2-Methyl-2-butene('water', 'surface water')</v>
      </c>
    </row>
    <row r="88" spans="1:16" hidden="1" x14ac:dyDescent="0.25">
      <c r="A88" s="18">
        <v>3434</v>
      </c>
      <c r="B88" t="s">
        <v>687</v>
      </c>
      <c r="C88" t="s">
        <v>48</v>
      </c>
      <c r="D88" t="s">
        <v>12</v>
      </c>
      <c r="E88" t="s">
        <v>689</v>
      </c>
      <c r="F88" t="s">
        <v>14</v>
      </c>
      <c r="G88" t="s">
        <v>15</v>
      </c>
      <c r="H88">
        <f t="shared" si="2"/>
        <v>0</v>
      </c>
      <c r="L88" t="s">
        <v>6800</v>
      </c>
      <c r="M88">
        <v>70.132999999999996</v>
      </c>
      <c r="N88">
        <v>0</v>
      </c>
      <c r="O88" t="s">
        <v>7956</v>
      </c>
      <c r="P88" t="str">
        <f t="shared" si="3"/>
        <v>2-Methyl-2-butene('water',)</v>
      </c>
    </row>
    <row r="89" spans="1:16" hidden="1" x14ac:dyDescent="0.25">
      <c r="A89" s="18">
        <v>4384</v>
      </c>
      <c r="B89" t="s">
        <v>43</v>
      </c>
      <c r="C89" t="s">
        <v>24</v>
      </c>
      <c r="D89" t="s">
        <v>12</v>
      </c>
      <c r="E89" t="s">
        <v>46</v>
      </c>
      <c r="F89" t="s">
        <v>14</v>
      </c>
      <c r="G89" t="s">
        <v>15</v>
      </c>
      <c r="H89">
        <f t="shared" si="2"/>
        <v>8.3812732244687924E-2</v>
      </c>
      <c r="L89" t="s">
        <v>6813</v>
      </c>
      <c r="M89">
        <v>167.119</v>
      </c>
      <c r="N89">
        <v>1</v>
      </c>
      <c r="O89" t="s">
        <v>7957</v>
      </c>
      <c r="P89" t="str">
        <f t="shared" si="3"/>
        <v>2-Nitrobenzoic acid('air', 'low population density, long-term')</v>
      </c>
    </row>
    <row r="90" spans="1:16" hidden="1" x14ac:dyDescent="0.25">
      <c r="A90" s="18">
        <v>4264</v>
      </c>
      <c r="B90" t="s">
        <v>43</v>
      </c>
      <c r="C90" t="s">
        <v>31</v>
      </c>
      <c r="D90" t="s">
        <v>12</v>
      </c>
      <c r="E90" t="s">
        <v>46</v>
      </c>
      <c r="F90" t="s">
        <v>14</v>
      </c>
      <c r="G90" t="s">
        <v>15</v>
      </c>
      <c r="H90">
        <f t="shared" si="2"/>
        <v>8.3812732244687924E-2</v>
      </c>
      <c r="L90" t="s">
        <v>6813</v>
      </c>
      <c r="M90">
        <v>167.119</v>
      </c>
      <c r="N90">
        <v>1</v>
      </c>
      <c r="O90" t="s">
        <v>7958</v>
      </c>
      <c r="P90" t="str">
        <f t="shared" si="3"/>
        <v>2-Nitrobenzoic acid('air', 'lower stratosphere + upper troposphere')</v>
      </c>
    </row>
    <row r="91" spans="1:16" hidden="1" x14ac:dyDescent="0.25">
      <c r="A91" s="18">
        <v>2273</v>
      </c>
      <c r="B91" t="s">
        <v>43</v>
      </c>
      <c r="C91" t="s">
        <v>27</v>
      </c>
      <c r="D91" t="s">
        <v>12</v>
      </c>
      <c r="E91" t="s">
        <v>46</v>
      </c>
      <c r="F91" t="s">
        <v>14</v>
      </c>
      <c r="G91" t="s">
        <v>15</v>
      </c>
      <c r="H91">
        <f t="shared" si="2"/>
        <v>8.3812732244687924E-2</v>
      </c>
      <c r="L91" t="s">
        <v>6813</v>
      </c>
      <c r="M91">
        <v>167.119</v>
      </c>
      <c r="N91">
        <v>1</v>
      </c>
      <c r="O91" t="s">
        <v>7959</v>
      </c>
      <c r="P91" t="str">
        <f t="shared" si="3"/>
        <v>2-Nitrobenzoic acid('air', 'non-urban air or from high stacks')</v>
      </c>
    </row>
    <row r="92" spans="1:16" hidden="1" x14ac:dyDescent="0.25">
      <c r="A92" s="18">
        <v>3912</v>
      </c>
      <c r="B92" t="s">
        <v>43</v>
      </c>
      <c r="C92" t="s">
        <v>44</v>
      </c>
      <c r="D92" t="s">
        <v>12</v>
      </c>
      <c r="E92" t="s">
        <v>46</v>
      </c>
      <c r="F92" t="s">
        <v>14</v>
      </c>
      <c r="G92" t="s">
        <v>15</v>
      </c>
      <c r="H92">
        <f t="shared" si="2"/>
        <v>8.3812732244687924E-2</v>
      </c>
      <c r="L92" t="s">
        <v>6813</v>
      </c>
      <c r="M92">
        <v>167.119</v>
      </c>
      <c r="N92">
        <v>1</v>
      </c>
      <c r="O92" t="s">
        <v>7960</v>
      </c>
      <c r="P92" t="str">
        <f t="shared" si="3"/>
        <v>2-Nitrobenzoic acid('air', 'urban air close to ground')</v>
      </c>
    </row>
    <row r="93" spans="1:16" hidden="1" x14ac:dyDescent="0.25">
      <c r="A93" s="18">
        <v>2259</v>
      </c>
      <c r="B93" t="s">
        <v>43</v>
      </c>
      <c r="C93" t="s">
        <v>190</v>
      </c>
      <c r="D93" t="s">
        <v>12</v>
      </c>
      <c r="E93" t="s">
        <v>46</v>
      </c>
      <c r="F93" t="s">
        <v>14</v>
      </c>
      <c r="G93" t="s">
        <v>15</v>
      </c>
      <c r="H93">
        <f t="shared" si="2"/>
        <v>8.3812732244687924E-2</v>
      </c>
      <c r="L93" t="s">
        <v>6813</v>
      </c>
      <c r="M93">
        <v>167.119</v>
      </c>
      <c r="N93">
        <v>1</v>
      </c>
      <c r="O93" t="s">
        <v>7961</v>
      </c>
      <c r="P93" t="str">
        <f t="shared" si="3"/>
        <v>2-Nitrobenzoic acid('air',)</v>
      </c>
    </row>
    <row r="94" spans="1:16" hidden="1" x14ac:dyDescent="0.25">
      <c r="A94" s="18">
        <v>2300</v>
      </c>
      <c r="B94" t="s">
        <v>1130</v>
      </c>
      <c r="C94" t="s">
        <v>17</v>
      </c>
      <c r="D94" t="s">
        <v>12</v>
      </c>
      <c r="E94" t="s">
        <v>1132</v>
      </c>
      <c r="F94" t="s">
        <v>14</v>
      </c>
      <c r="G94" t="s">
        <v>15</v>
      </c>
      <c r="H94">
        <f t="shared" si="2"/>
        <v>0</v>
      </c>
      <c r="L94" t="s">
        <v>6814</v>
      </c>
      <c r="M94">
        <v>170.20699999999999</v>
      </c>
      <c r="N94">
        <v>0</v>
      </c>
      <c r="O94" t="s">
        <v>7962</v>
      </c>
      <c r="P94" t="str">
        <f t="shared" si="3"/>
        <v>2-Phenylphenol('soil', 'agricultural')</v>
      </c>
    </row>
    <row r="95" spans="1:16" hidden="1" x14ac:dyDescent="0.25">
      <c r="A95" s="18">
        <v>3950</v>
      </c>
      <c r="B95" t="s">
        <v>1404</v>
      </c>
      <c r="C95" t="s">
        <v>24</v>
      </c>
      <c r="D95" t="s">
        <v>12</v>
      </c>
      <c r="E95" t="s">
        <v>1406</v>
      </c>
      <c r="F95" t="s">
        <v>14</v>
      </c>
      <c r="G95" t="s">
        <v>15</v>
      </c>
      <c r="H95">
        <f t="shared" si="2"/>
        <v>0</v>
      </c>
      <c r="L95" t="s">
        <v>6815</v>
      </c>
      <c r="M95">
        <v>60.094999999999999</v>
      </c>
      <c r="N95">
        <v>0</v>
      </c>
      <c r="O95" t="s">
        <v>7963</v>
      </c>
      <c r="P95" t="str">
        <f t="shared" si="3"/>
        <v>2-Propanol('air', 'low population density, long-term')</v>
      </c>
    </row>
    <row r="96" spans="1:16" hidden="1" x14ac:dyDescent="0.25">
      <c r="A96" s="18">
        <v>3630</v>
      </c>
      <c r="B96" t="s">
        <v>1404</v>
      </c>
      <c r="C96" t="s">
        <v>31</v>
      </c>
      <c r="D96" t="s">
        <v>12</v>
      </c>
      <c r="E96" t="s">
        <v>1406</v>
      </c>
      <c r="F96" t="s">
        <v>14</v>
      </c>
      <c r="G96" t="s">
        <v>15</v>
      </c>
      <c r="H96">
        <f t="shared" si="2"/>
        <v>0</v>
      </c>
      <c r="L96" t="s">
        <v>6815</v>
      </c>
      <c r="M96">
        <v>60.094999999999999</v>
      </c>
      <c r="N96">
        <v>0</v>
      </c>
      <c r="O96" t="s">
        <v>7964</v>
      </c>
      <c r="P96" t="str">
        <f t="shared" si="3"/>
        <v>2-Propanol('air', 'lower stratosphere + upper troposphere')</v>
      </c>
    </row>
    <row r="97" spans="1:16" hidden="1" x14ac:dyDescent="0.25">
      <c r="A97" s="18">
        <v>3626</v>
      </c>
      <c r="B97" t="s">
        <v>1404</v>
      </c>
      <c r="C97" t="s">
        <v>27</v>
      </c>
      <c r="D97" t="s">
        <v>12</v>
      </c>
      <c r="E97" t="s">
        <v>1406</v>
      </c>
      <c r="F97" t="s">
        <v>14</v>
      </c>
      <c r="G97" t="s">
        <v>15</v>
      </c>
      <c r="H97">
        <f t="shared" si="2"/>
        <v>0</v>
      </c>
      <c r="L97" t="s">
        <v>6815</v>
      </c>
      <c r="M97">
        <v>60.094999999999999</v>
      </c>
      <c r="N97">
        <v>0</v>
      </c>
      <c r="O97" t="s">
        <v>7965</v>
      </c>
      <c r="P97" t="str">
        <f t="shared" si="3"/>
        <v>2-Propanol('air', 'non-urban air or from high stacks')</v>
      </c>
    </row>
    <row r="98" spans="1:16" hidden="1" x14ac:dyDescent="0.25">
      <c r="A98" s="18">
        <v>1604</v>
      </c>
      <c r="B98" t="s">
        <v>1404</v>
      </c>
      <c r="C98" t="s">
        <v>44</v>
      </c>
      <c r="D98" t="s">
        <v>12</v>
      </c>
      <c r="E98" t="s">
        <v>1406</v>
      </c>
      <c r="F98" t="s">
        <v>14</v>
      </c>
      <c r="G98" t="s">
        <v>15</v>
      </c>
      <c r="H98">
        <f t="shared" si="2"/>
        <v>0</v>
      </c>
      <c r="L98" t="s">
        <v>6815</v>
      </c>
      <c r="M98">
        <v>60.094999999999999</v>
      </c>
      <c r="N98">
        <v>0</v>
      </c>
      <c r="O98" t="s">
        <v>7966</v>
      </c>
      <c r="P98" t="str">
        <f t="shared" si="3"/>
        <v>2-Propanol('air', 'urban air close to ground')</v>
      </c>
    </row>
    <row r="99" spans="1:16" hidden="1" x14ac:dyDescent="0.25">
      <c r="A99" s="18">
        <v>4149</v>
      </c>
      <c r="B99" t="s">
        <v>1404</v>
      </c>
      <c r="C99" t="s">
        <v>190</v>
      </c>
      <c r="D99" t="s">
        <v>12</v>
      </c>
      <c r="E99" t="s">
        <v>1406</v>
      </c>
      <c r="F99" t="s">
        <v>14</v>
      </c>
      <c r="G99" t="s">
        <v>15</v>
      </c>
      <c r="H99">
        <f t="shared" si="2"/>
        <v>0</v>
      </c>
      <c r="L99" t="s">
        <v>6815</v>
      </c>
      <c r="M99">
        <v>60.094999999999999</v>
      </c>
      <c r="N99">
        <v>0</v>
      </c>
      <c r="O99" t="s">
        <v>7967</v>
      </c>
      <c r="P99" t="str">
        <f t="shared" si="3"/>
        <v>2-Propanol('air',)</v>
      </c>
    </row>
    <row r="100" spans="1:16" hidden="1" x14ac:dyDescent="0.25">
      <c r="A100" s="18">
        <v>2926</v>
      </c>
      <c r="B100" t="s">
        <v>1404</v>
      </c>
      <c r="C100" t="s">
        <v>71</v>
      </c>
      <c r="D100" t="s">
        <v>12</v>
      </c>
      <c r="E100" t="s">
        <v>1406</v>
      </c>
      <c r="F100" t="s">
        <v>14</v>
      </c>
      <c r="G100" t="s">
        <v>15</v>
      </c>
      <c r="H100">
        <f t="shared" si="2"/>
        <v>0</v>
      </c>
      <c r="L100" t="s">
        <v>6815</v>
      </c>
      <c r="M100">
        <v>60.094999999999999</v>
      </c>
      <c r="N100">
        <v>0</v>
      </c>
      <c r="O100" t="s">
        <v>7968</v>
      </c>
      <c r="P100" t="str">
        <f t="shared" si="3"/>
        <v>2-Propanol('water', 'ground-')</v>
      </c>
    </row>
    <row r="101" spans="1:16" hidden="1" x14ac:dyDescent="0.25">
      <c r="A101" s="18">
        <v>2574</v>
      </c>
      <c r="B101" t="s">
        <v>1404</v>
      </c>
      <c r="C101" t="s">
        <v>100</v>
      </c>
      <c r="D101" t="s">
        <v>12</v>
      </c>
      <c r="E101" t="s">
        <v>1406</v>
      </c>
      <c r="F101" t="s">
        <v>14</v>
      </c>
      <c r="G101" t="s">
        <v>15</v>
      </c>
      <c r="H101">
        <f t="shared" si="2"/>
        <v>0</v>
      </c>
      <c r="L101" t="s">
        <v>6815</v>
      </c>
      <c r="M101">
        <v>60.094999999999999</v>
      </c>
      <c r="N101">
        <v>0</v>
      </c>
      <c r="O101" t="s">
        <v>7969</v>
      </c>
      <c r="P101" t="str">
        <f t="shared" si="3"/>
        <v>2-Propanol('water', 'ground-, long-term')</v>
      </c>
    </row>
    <row r="102" spans="1:16" hidden="1" x14ac:dyDescent="0.25">
      <c r="A102" s="18">
        <v>3325</v>
      </c>
      <c r="B102" t="s">
        <v>1404</v>
      </c>
      <c r="C102" t="s">
        <v>10</v>
      </c>
      <c r="D102" t="s">
        <v>12</v>
      </c>
      <c r="E102" t="s">
        <v>1406</v>
      </c>
      <c r="F102" t="s">
        <v>14</v>
      </c>
      <c r="G102" t="s">
        <v>15</v>
      </c>
      <c r="H102">
        <f t="shared" si="2"/>
        <v>0</v>
      </c>
      <c r="L102" t="s">
        <v>6815</v>
      </c>
      <c r="M102">
        <v>60.094999999999999</v>
      </c>
      <c r="N102">
        <v>0</v>
      </c>
      <c r="O102" t="s">
        <v>7970</v>
      </c>
      <c r="P102" t="str">
        <f t="shared" si="3"/>
        <v>2-Propanol('water', 'ocean')</v>
      </c>
    </row>
    <row r="103" spans="1:16" hidden="1" x14ac:dyDescent="0.25">
      <c r="A103" s="18">
        <v>1247</v>
      </c>
      <c r="B103" t="s">
        <v>1404</v>
      </c>
      <c r="C103" t="s">
        <v>91</v>
      </c>
      <c r="D103" t="s">
        <v>12</v>
      </c>
      <c r="E103" t="s">
        <v>1406</v>
      </c>
      <c r="F103" t="s">
        <v>14</v>
      </c>
      <c r="G103" t="s">
        <v>15</v>
      </c>
      <c r="H103">
        <f t="shared" si="2"/>
        <v>0</v>
      </c>
      <c r="L103" t="s">
        <v>6815</v>
      </c>
      <c r="M103">
        <v>60.094999999999999</v>
      </c>
      <c r="N103">
        <v>0</v>
      </c>
      <c r="O103" t="s">
        <v>7971</v>
      </c>
      <c r="P103" t="str">
        <f t="shared" si="3"/>
        <v>2-Propanol('water', 'surface water')</v>
      </c>
    </row>
    <row r="104" spans="1:16" hidden="1" x14ac:dyDescent="0.25">
      <c r="A104" s="18">
        <v>2744</v>
      </c>
      <c r="B104" t="s">
        <v>1404</v>
      </c>
      <c r="C104" t="s">
        <v>48</v>
      </c>
      <c r="D104" t="s">
        <v>12</v>
      </c>
      <c r="E104" t="s">
        <v>1406</v>
      </c>
      <c r="F104" t="s">
        <v>14</v>
      </c>
      <c r="G104" t="s">
        <v>15</v>
      </c>
      <c r="H104">
        <f t="shared" si="2"/>
        <v>0</v>
      </c>
      <c r="L104" t="s">
        <v>6815</v>
      </c>
      <c r="M104">
        <v>60.094999999999999</v>
      </c>
      <c r="N104">
        <v>0</v>
      </c>
      <c r="O104" t="s">
        <v>7972</v>
      </c>
      <c r="P104" t="str">
        <f t="shared" si="3"/>
        <v>2-Propanol('water',)</v>
      </c>
    </row>
    <row r="105" spans="1:16" hidden="1" x14ac:dyDescent="0.25">
      <c r="A105" s="18">
        <v>3091</v>
      </c>
      <c r="B105" t="s">
        <v>429</v>
      </c>
      <c r="C105" t="s">
        <v>24</v>
      </c>
      <c r="D105" t="s">
        <v>12</v>
      </c>
      <c r="E105" t="s">
        <v>431</v>
      </c>
      <c r="F105" t="s">
        <v>14</v>
      </c>
      <c r="G105" t="s">
        <v>15</v>
      </c>
      <c r="H105">
        <f t="shared" si="2"/>
        <v>0</v>
      </c>
      <c r="L105" t="s">
        <v>6799</v>
      </c>
      <c r="M105">
        <v>88.147999999999996</v>
      </c>
      <c r="N105">
        <v>0</v>
      </c>
      <c r="O105" t="s">
        <v>7973</v>
      </c>
      <c r="P105" t="str">
        <f t="shared" si="3"/>
        <v>3-Methyl-1-butanol('air', 'low population density, long-term')</v>
      </c>
    </row>
    <row r="106" spans="1:16" hidden="1" x14ac:dyDescent="0.25">
      <c r="A106" s="18">
        <v>188</v>
      </c>
      <c r="B106" t="s">
        <v>429</v>
      </c>
      <c r="C106" t="s">
        <v>31</v>
      </c>
      <c r="D106" t="s">
        <v>12</v>
      </c>
      <c r="E106" t="s">
        <v>431</v>
      </c>
      <c r="F106" t="s">
        <v>14</v>
      </c>
      <c r="G106" t="s">
        <v>15</v>
      </c>
      <c r="H106">
        <f t="shared" si="2"/>
        <v>0</v>
      </c>
      <c r="L106" t="s">
        <v>6799</v>
      </c>
      <c r="M106">
        <v>88.147999999999996</v>
      </c>
      <c r="N106">
        <v>0</v>
      </c>
      <c r="O106" t="s">
        <v>7974</v>
      </c>
      <c r="P106" t="str">
        <f t="shared" si="3"/>
        <v>3-Methyl-1-butanol('air', 'lower stratosphere + upper troposphere')</v>
      </c>
    </row>
    <row r="107" spans="1:16" hidden="1" x14ac:dyDescent="0.25">
      <c r="A107" s="18">
        <v>1672</v>
      </c>
      <c r="B107" t="s">
        <v>429</v>
      </c>
      <c r="C107" t="s">
        <v>27</v>
      </c>
      <c r="D107" t="s">
        <v>12</v>
      </c>
      <c r="E107" t="s">
        <v>431</v>
      </c>
      <c r="F107" t="s">
        <v>14</v>
      </c>
      <c r="G107" t="s">
        <v>15</v>
      </c>
      <c r="H107">
        <f t="shared" si="2"/>
        <v>0</v>
      </c>
      <c r="L107" t="s">
        <v>6799</v>
      </c>
      <c r="M107">
        <v>88.147999999999996</v>
      </c>
      <c r="N107">
        <v>0</v>
      </c>
      <c r="O107" t="s">
        <v>7975</v>
      </c>
      <c r="P107" t="str">
        <f t="shared" si="3"/>
        <v>3-Methyl-1-butanol('air', 'non-urban air or from high stacks')</v>
      </c>
    </row>
    <row r="108" spans="1:16" hidden="1" x14ac:dyDescent="0.25">
      <c r="A108" s="18">
        <v>1201</v>
      </c>
      <c r="B108" t="s">
        <v>429</v>
      </c>
      <c r="C108" t="s">
        <v>44</v>
      </c>
      <c r="D108" t="s">
        <v>12</v>
      </c>
      <c r="E108" t="s">
        <v>431</v>
      </c>
      <c r="F108" t="s">
        <v>14</v>
      </c>
      <c r="G108" t="s">
        <v>15</v>
      </c>
      <c r="H108">
        <f t="shared" si="2"/>
        <v>0</v>
      </c>
      <c r="L108" t="s">
        <v>6799</v>
      </c>
      <c r="M108">
        <v>88.147999999999996</v>
      </c>
      <c r="N108">
        <v>0</v>
      </c>
      <c r="O108" t="s">
        <v>7976</v>
      </c>
      <c r="P108" t="str">
        <f t="shared" si="3"/>
        <v>3-Methyl-1-butanol('air', 'urban air close to ground')</v>
      </c>
    </row>
    <row r="109" spans="1:16" hidden="1" x14ac:dyDescent="0.25">
      <c r="A109" s="18">
        <v>640</v>
      </c>
      <c r="B109" t="s">
        <v>429</v>
      </c>
      <c r="C109" t="s">
        <v>190</v>
      </c>
      <c r="D109" t="s">
        <v>12</v>
      </c>
      <c r="E109" t="s">
        <v>431</v>
      </c>
      <c r="F109" t="s">
        <v>14</v>
      </c>
      <c r="G109" t="s">
        <v>15</v>
      </c>
      <c r="H109">
        <f t="shared" si="2"/>
        <v>0</v>
      </c>
      <c r="L109" t="s">
        <v>6799</v>
      </c>
      <c r="M109">
        <v>88.147999999999996</v>
      </c>
      <c r="N109">
        <v>0</v>
      </c>
      <c r="O109" t="s">
        <v>7977</v>
      </c>
      <c r="P109" t="str">
        <f t="shared" si="3"/>
        <v>3-Methyl-1-butanol('air',)</v>
      </c>
    </row>
    <row r="110" spans="1:16" hidden="1" x14ac:dyDescent="0.25">
      <c r="A110" s="18">
        <v>257</v>
      </c>
      <c r="B110" t="s">
        <v>429</v>
      </c>
      <c r="C110" t="s">
        <v>71</v>
      </c>
      <c r="D110" t="s">
        <v>12</v>
      </c>
      <c r="E110" t="s">
        <v>431</v>
      </c>
      <c r="F110" t="s">
        <v>14</v>
      </c>
      <c r="G110" t="s">
        <v>15</v>
      </c>
      <c r="H110">
        <f t="shared" si="2"/>
        <v>0</v>
      </c>
      <c r="L110" t="s">
        <v>6799</v>
      </c>
      <c r="M110">
        <v>88.147999999999996</v>
      </c>
      <c r="N110">
        <v>0</v>
      </c>
      <c r="O110" t="s">
        <v>7978</v>
      </c>
      <c r="P110" t="str">
        <f t="shared" si="3"/>
        <v>3-Methyl-1-butanol('water', 'ground-')</v>
      </c>
    </row>
    <row r="111" spans="1:16" hidden="1" x14ac:dyDescent="0.25">
      <c r="A111" s="18">
        <v>528</v>
      </c>
      <c r="B111" t="s">
        <v>429</v>
      </c>
      <c r="C111" t="s">
        <v>100</v>
      </c>
      <c r="D111" t="s">
        <v>12</v>
      </c>
      <c r="E111" t="s">
        <v>431</v>
      </c>
      <c r="F111" t="s">
        <v>14</v>
      </c>
      <c r="G111" t="s">
        <v>15</v>
      </c>
      <c r="H111">
        <f t="shared" si="2"/>
        <v>0</v>
      </c>
      <c r="L111" t="s">
        <v>6799</v>
      </c>
      <c r="M111">
        <v>88.147999999999996</v>
      </c>
      <c r="N111">
        <v>0</v>
      </c>
      <c r="O111" t="s">
        <v>7979</v>
      </c>
      <c r="P111" t="str">
        <f t="shared" si="3"/>
        <v>3-Methyl-1-butanol('water', 'ground-, long-term')</v>
      </c>
    </row>
    <row r="112" spans="1:16" hidden="1" x14ac:dyDescent="0.25">
      <c r="A112" s="18">
        <v>1813</v>
      </c>
      <c r="B112" t="s">
        <v>429</v>
      </c>
      <c r="C112" t="s">
        <v>10</v>
      </c>
      <c r="D112" t="s">
        <v>12</v>
      </c>
      <c r="E112" t="s">
        <v>431</v>
      </c>
      <c r="F112" t="s">
        <v>14</v>
      </c>
      <c r="G112" t="s">
        <v>15</v>
      </c>
      <c r="H112">
        <f t="shared" si="2"/>
        <v>0</v>
      </c>
      <c r="L112" t="s">
        <v>6799</v>
      </c>
      <c r="M112">
        <v>88.147999999999996</v>
      </c>
      <c r="N112">
        <v>0</v>
      </c>
      <c r="O112" t="s">
        <v>7980</v>
      </c>
      <c r="P112" t="str">
        <f t="shared" si="3"/>
        <v>3-Methyl-1-butanol('water', 'ocean')</v>
      </c>
    </row>
    <row r="113" spans="1:16" hidden="1" x14ac:dyDescent="0.25">
      <c r="A113" s="18">
        <v>281</v>
      </c>
      <c r="B113" t="s">
        <v>429</v>
      </c>
      <c r="C113" t="s">
        <v>91</v>
      </c>
      <c r="D113" t="s">
        <v>12</v>
      </c>
      <c r="E113" t="s">
        <v>431</v>
      </c>
      <c r="F113" t="s">
        <v>14</v>
      </c>
      <c r="G113" t="s">
        <v>15</v>
      </c>
      <c r="H113">
        <f t="shared" si="2"/>
        <v>0</v>
      </c>
      <c r="L113" t="s">
        <v>6799</v>
      </c>
      <c r="M113">
        <v>88.147999999999996</v>
      </c>
      <c r="N113">
        <v>0</v>
      </c>
      <c r="O113" t="s">
        <v>7981</v>
      </c>
      <c r="P113" t="str">
        <f t="shared" si="3"/>
        <v>3-Methyl-1-butanol('water', 'surface water')</v>
      </c>
    </row>
    <row r="114" spans="1:16" hidden="1" x14ac:dyDescent="0.25">
      <c r="A114" s="18">
        <v>462</v>
      </c>
      <c r="B114" t="s">
        <v>429</v>
      </c>
      <c r="C114" t="s">
        <v>48</v>
      </c>
      <c r="D114" t="s">
        <v>12</v>
      </c>
      <c r="E114" t="s">
        <v>431</v>
      </c>
      <c r="F114" t="s">
        <v>14</v>
      </c>
      <c r="G114" t="s">
        <v>15</v>
      </c>
      <c r="H114">
        <f t="shared" si="2"/>
        <v>0</v>
      </c>
      <c r="L114" t="s">
        <v>6799</v>
      </c>
      <c r="M114">
        <v>88.147999999999996</v>
      </c>
      <c r="N114">
        <v>0</v>
      </c>
      <c r="O114" t="s">
        <v>7982</v>
      </c>
      <c r="P114" t="str">
        <f t="shared" si="3"/>
        <v>3-Methyl-1-butanol('water',)</v>
      </c>
    </row>
    <row r="115" spans="1:16" hidden="1" x14ac:dyDescent="0.25">
      <c r="A115" s="18">
        <v>2539</v>
      </c>
      <c r="B115" t="s">
        <v>743</v>
      </c>
      <c r="C115" t="s">
        <v>71</v>
      </c>
      <c r="D115" t="s">
        <v>12</v>
      </c>
      <c r="E115" t="s">
        <v>745</v>
      </c>
      <c r="F115" t="s">
        <v>14</v>
      </c>
      <c r="G115" t="s">
        <v>15</v>
      </c>
      <c r="H115">
        <f t="shared" si="2"/>
        <v>0</v>
      </c>
      <c r="L115" t="s">
        <v>6816</v>
      </c>
      <c r="M115">
        <v>102.175</v>
      </c>
      <c r="N115">
        <v>0</v>
      </c>
      <c r="O115" t="s">
        <v>7983</v>
      </c>
      <c r="P115" t="str">
        <f t="shared" si="3"/>
        <v>4-Methyl-2-pentanol('water', 'ground-')</v>
      </c>
    </row>
    <row r="116" spans="1:16" hidden="1" x14ac:dyDescent="0.25">
      <c r="A116" s="18">
        <v>4274</v>
      </c>
      <c r="B116" t="s">
        <v>743</v>
      </c>
      <c r="C116" t="s">
        <v>100</v>
      </c>
      <c r="D116" t="s">
        <v>12</v>
      </c>
      <c r="E116" t="s">
        <v>745</v>
      </c>
      <c r="F116" t="s">
        <v>14</v>
      </c>
      <c r="G116" t="s">
        <v>15</v>
      </c>
      <c r="H116">
        <f t="shared" si="2"/>
        <v>0</v>
      </c>
      <c r="L116" t="s">
        <v>6816</v>
      </c>
      <c r="M116">
        <v>102.175</v>
      </c>
      <c r="N116">
        <v>0</v>
      </c>
      <c r="O116" t="s">
        <v>7984</v>
      </c>
      <c r="P116" t="str">
        <f t="shared" si="3"/>
        <v>4-Methyl-2-pentanol('water', 'ground-, long-term')</v>
      </c>
    </row>
    <row r="117" spans="1:16" hidden="1" x14ac:dyDescent="0.25">
      <c r="A117" s="18">
        <v>1873</v>
      </c>
      <c r="B117" t="s">
        <v>743</v>
      </c>
      <c r="C117" t="s">
        <v>10</v>
      </c>
      <c r="D117" t="s">
        <v>12</v>
      </c>
      <c r="E117" t="s">
        <v>745</v>
      </c>
      <c r="F117" t="s">
        <v>14</v>
      </c>
      <c r="G117" t="s">
        <v>15</v>
      </c>
      <c r="H117">
        <f t="shared" si="2"/>
        <v>0</v>
      </c>
      <c r="L117" t="s">
        <v>6816</v>
      </c>
      <c r="M117">
        <v>102.175</v>
      </c>
      <c r="N117">
        <v>0</v>
      </c>
      <c r="O117" t="s">
        <v>7985</v>
      </c>
      <c r="P117" t="str">
        <f t="shared" si="3"/>
        <v>4-Methyl-2-pentanol('water', 'ocean')</v>
      </c>
    </row>
    <row r="118" spans="1:16" hidden="1" x14ac:dyDescent="0.25">
      <c r="A118" s="18">
        <v>1805</v>
      </c>
      <c r="B118" t="s">
        <v>743</v>
      </c>
      <c r="C118" t="s">
        <v>91</v>
      </c>
      <c r="D118" t="s">
        <v>12</v>
      </c>
      <c r="E118" t="s">
        <v>745</v>
      </c>
      <c r="F118" t="s">
        <v>14</v>
      </c>
      <c r="G118" t="s">
        <v>15</v>
      </c>
      <c r="H118">
        <f t="shared" si="2"/>
        <v>0</v>
      </c>
      <c r="L118" t="s">
        <v>6816</v>
      </c>
      <c r="M118">
        <v>102.175</v>
      </c>
      <c r="N118">
        <v>0</v>
      </c>
      <c r="O118" t="s">
        <v>7986</v>
      </c>
      <c r="P118" t="str">
        <f t="shared" si="3"/>
        <v>4-Methyl-2-pentanol('water', 'surface water')</v>
      </c>
    </row>
    <row r="119" spans="1:16" hidden="1" x14ac:dyDescent="0.25">
      <c r="A119" s="18">
        <v>1161</v>
      </c>
      <c r="B119" t="s">
        <v>743</v>
      </c>
      <c r="C119" t="s">
        <v>48</v>
      </c>
      <c r="D119" t="s">
        <v>12</v>
      </c>
      <c r="E119" t="s">
        <v>745</v>
      </c>
      <c r="F119" t="s">
        <v>14</v>
      </c>
      <c r="G119" t="s">
        <v>15</v>
      </c>
      <c r="H119">
        <f t="shared" si="2"/>
        <v>0</v>
      </c>
      <c r="L119" t="s">
        <v>6816</v>
      </c>
      <c r="M119">
        <v>102.175</v>
      </c>
      <c r="N119">
        <v>0</v>
      </c>
      <c r="O119" t="s">
        <v>7987</v>
      </c>
      <c r="P119" t="str">
        <f t="shared" si="3"/>
        <v>4-Methyl-2-pentanol('water',)</v>
      </c>
    </row>
    <row r="120" spans="1:16" hidden="1" x14ac:dyDescent="0.25">
      <c r="A120" s="18">
        <v>1476</v>
      </c>
      <c r="B120" t="s">
        <v>3467</v>
      </c>
      <c r="C120" t="s">
        <v>24</v>
      </c>
      <c r="D120" t="s">
        <v>12</v>
      </c>
      <c r="E120" t="s">
        <v>3469</v>
      </c>
      <c r="F120" t="s">
        <v>14</v>
      </c>
      <c r="G120" t="s">
        <v>15</v>
      </c>
      <c r="H120">
        <f t="shared" si="2"/>
        <v>0</v>
      </c>
      <c r="L120" t="s">
        <v>6817</v>
      </c>
      <c r="M120">
        <v>100.15900000000001</v>
      </c>
      <c r="N120">
        <v>0</v>
      </c>
      <c r="O120" t="s">
        <v>7988</v>
      </c>
      <c r="P120" t="str">
        <f t="shared" si="3"/>
        <v>4-Methyl-2-pentanone('air', 'low population density, long-term')</v>
      </c>
    </row>
    <row r="121" spans="1:16" hidden="1" x14ac:dyDescent="0.25">
      <c r="A121" s="18">
        <v>467</v>
      </c>
      <c r="B121" t="s">
        <v>3467</v>
      </c>
      <c r="C121" t="s">
        <v>31</v>
      </c>
      <c r="D121" t="s">
        <v>12</v>
      </c>
      <c r="E121" t="s">
        <v>3469</v>
      </c>
      <c r="F121" t="s">
        <v>14</v>
      </c>
      <c r="G121" t="s">
        <v>15</v>
      </c>
      <c r="H121">
        <f t="shared" si="2"/>
        <v>0</v>
      </c>
      <c r="L121" t="s">
        <v>6817</v>
      </c>
      <c r="M121">
        <v>100.15900000000001</v>
      </c>
      <c r="N121">
        <v>0</v>
      </c>
      <c r="O121" t="s">
        <v>7989</v>
      </c>
      <c r="P121" t="str">
        <f t="shared" si="3"/>
        <v>4-Methyl-2-pentanone('air', 'lower stratosphere + upper troposphere')</v>
      </c>
    </row>
    <row r="122" spans="1:16" hidden="1" x14ac:dyDescent="0.25">
      <c r="A122" s="18">
        <v>114</v>
      </c>
      <c r="B122" t="s">
        <v>3467</v>
      </c>
      <c r="C122" t="s">
        <v>27</v>
      </c>
      <c r="D122" t="s">
        <v>12</v>
      </c>
      <c r="E122" t="s">
        <v>3469</v>
      </c>
      <c r="F122" t="s">
        <v>14</v>
      </c>
      <c r="G122" t="s">
        <v>15</v>
      </c>
      <c r="H122">
        <f t="shared" si="2"/>
        <v>0</v>
      </c>
      <c r="L122" t="s">
        <v>6817</v>
      </c>
      <c r="M122">
        <v>100.15900000000001</v>
      </c>
      <c r="N122">
        <v>0</v>
      </c>
      <c r="O122" t="s">
        <v>7990</v>
      </c>
      <c r="P122" t="str">
        <f t="shared" si="3"/>
        <v>4-Methyl-2-pentanone('air', 'non-urban air or from high stacks')</v>
      </c>
    </row>
    <row r="123" spans="1:16" hidden="1" x14ac:dyDescent="0.25">
      <c r="A123" s="18">
        <v>3730</v>
      </c>
      <c r="B123" t="s">
        <v>3467</v>
      </c>
      <c r="C123" t="s">
        <v>44</v>
      </c>
      <c r="D123" t="s">
        <v>12</v>
      </c>
      <c r="E123" t="s">
        <v>3469</v>
      </c>
      <c r="F123" t="s">
        <v>14</v>
      </c>
      <c r="G123" t="s">
        <v>15</v>
      </c>
      <c r="H123">
        <f t="shared" si="2"/>
        <v>0</v>
      </c>
      <c r="L123" t="s">
        <v>6817</v>
      </c>
      <c r="M123">
        <v>100.15900000000001</v>
      </c>
      <c r="N123">
        <v>0</v>
      </c>
      <c r="O123" t="s">
        <v>7991</v>
      </c>
      <c r="P123" t="str">
        <f t="shared" si="3"/>
        <v>4-Methyl-2-pentanone('air', 'urban air close to ground')</v>
      </c>
    </row>
    <row r="124" spans="1:16" hidden="1" x14ac:dyDescent="0.25">
      <c r="A124" s="18">
        <v>4354</v>
      </c>
      <c r="B124" t="s">
        <v>3467</v>
      </c>
      <c r="C124" t="s">
        <v>190</v>
      </c>
      <c r="D124" t="s">
        <v>12</v>
      </c>
      <c r="E124" t="s">
        <v>3469</v>
      </c>
      <c r="F124" t="s">
        <v>14</v>
      </c>
      <c r="G124" t="s">
        <v>15</v>
      </c>
      <c r="H124">
        <f t="shared" si="2"/>
        <v>0</v>
      </c>
      <c r="L124" t="s">
        <v>6817</v>
      </c>
      <c r="M124">
        <v>100.15900000000001</v>
      </c>
      <c r="N124">
        <v>0</v>
      </c>
      <c r="O124" t="s">
        <v>7992</v>
      </c>
      <c r="P124" t="str">
        <f t="shared" si="3"/>
        <v>4-Methyl-2-pentanone('air',)</v>
      </c>
    </row>
    <row r="125" spans="1:16" hidden="1" x14ac:dyDescent="0.25">
      <c r="A125" s="18">
        <v>3793</v>
      </c>
      <c r="B125" t="s">
        <v>3467</v>
      </c>
      <c r="C125" t="s">
        <v>71</v>
      </c>
      <c r="D125" t="s">
        <v>12</v>
      </c>
      <c r="E125" t="s">
        <v>3469</v>
      </c>
      <c r="F125" t="s">
        <v>14</v>
      </c>
      <c r="G125" t="s">
        <v>15</v>
      </c>
      <c r="H125">
        <f t="shared" si="2"/>
        <v>0</v>
      </c>
      <c r="L125" t="s">
        <v>6817</v>
      </c>
      <c r="M125">
        <v>100.15900000000001</v>
      </c>
      <c r="N125">
        <v>0</v>
      </c>
      <c r="O125" t="s">
        <v>7993</v>
      </c>
      <c r="P125" t="str">
        <f t="shared" si="3"/>
        <v>4-Methyl-2-pentanone('water', 'ground-')</v>
      </c>
    </row>
    <row r="126" spans="1:16" hidden="1" x14ac:dyDescent="0.25">
      <c r="A126" s="18">
        <v>1819</v>
      </c>
      <c r="B126" t="s">
        <v>3467</v>
      </c>
      <c r="C126" t="s">
        <v>100</v>
      </c>
      <c r="D126" t="s">
        <v>12</v>
      </c>
      <c r="E126" t="s">
        <v>3469</v>
      </c>
      <c r="F126" t="s">
        <v>14</v>
      </c>
      <c r="G126" t="s">
        <v>15</v>
      </c>
      <c r="H126">
        <f t="shared" si="2"/>
        <v>0</v>
      </c>
      <c r="L126" t="s">
        <v>6817</v>
      </c>
      <c r="M126">
        <v>100.15900000000001</v>
      </c>
      <c r="N126">
        <v>0</v>
      </c>
      <c r="O126" t="s">
        <v>7994</v>
      </c>
      <c r="P126" t="str">
        <f t="shared" si="3"/>
        <v>4-Methyl-2-pentanone('water', 'ground-, long-term')</v>
      </c>
    </row>
    <row r="127" spans="1:16" hidden="1" x14ac:dyDescent="0.25">
      <c r="A127" s="18">
        <v>1434</v>
      </c>
      <c r="B127" t="s">
        <v>3467</v>
      </c>
      <c r="C127" t="s">
        <v>10</v>
      </c>
      <c r="D127" t="s">
        <v>12</v>
      </c>
      <c r="E127" t="s">
        <v>3469</v>
      </c>
      <c r="F127" t="s">
        <v>14</v>
      </c>
      <c r="G127" t="s">
        <v>15</v>
      </c>
      <c r="H127">
        <f t="shared" si="2"/>
        <v>0</v>
      </c>
      <c r="L127" t="s">
        <v>6817</v>
      </c>
      <c r="M127">
        <v>100.15900000000001</v>
      </c>
      <c r="N127">
        <v>0</v>
      </c>
      <c r="O127" t="s">
        <v>7995</v>
      </c>
      <c r="P127" t="str">
        <f t="shared" si="3"/>
        <v>4-Methyl-2-pentanone('water', 'ocean')</v>
      </c>
    </row>
    <row r="128" spans="1:16" hidden="1" x14ac:dyDescent="0.25">
      <c r="A128" s="18">
        <v>3297</v>
      </c>
      <c r="B128" t="s">
        <v>3467</v>
      </c>
      <c r="C128" t="s">
        <v>91</v>
      </c>
      <c r="D128" t="s">
        <v>12</v>
      </c>
      <c r="E128" t="s">
        <v>3469</v>
      </c>
      <c r="F128" t="s">
        <v>14</v>
      </c>
      <c r="G128" t="s">
        <v>15</v>
      </c>
      <c r="H128">
        <f t="shared" si="2"/>
        <v>0</v>
      </c>
      <c r="L128" t="s">
        <v>6817</v>
      </c>
      <c r="M128">
        <v>100.15900000000001</v>
      </c>
      <c r="N128">
        <v>0</v>
      </c>
      <c r="O128" t="s">
        <v>7996</v>
      </c>
      <c r="P128" t="str">
        <f t="shared" si="3"/>
        <v>4-Methyl-2-pentanone('water', 'surface water')</v>
      </c>
    </row>
    <row r="129" spans="1:16" hidden="1" x14ac:dyDescent="0.25">
      <c r="A129" s="18">
        <v>1018</v>
      </c>
      <c r="B129" t="s">
        <v>3467</v>
      </c>
      <c r="C129" t="s">
        <v>48</v>
      </c>
      <c r="D129" t="s">
        <v>12</v>
      </c>
      <c r="E129" t="s">
        <v>3469</v>
      </c>
      <c r="F129" t="s">
        <v>14</v>
      </c>
      <c r="G129" t="s">
        <v>15</v>
      </c>
      <c r="H129">
        <f t="shared" si="2"/>
        <v>0</v>
      </c>
      <c r="L129" t="s">
        <v>6817</v>
      </c>
      <c r="M129">
        <v>100.15900000000001</v>
      </c>
      <c r="N129">
        <v>0</v>
      </c>
      <c r="O129" t="s">
        <v>7997</v>
      </c>
      <c r="P129" t="str">
        <f t="shared" si="3"/>
        <v>4-Methyl-2-pentanone('water',)</v>
      </c>
    </row>
    <row r="130" spans="1:16" hidden="1" x14ac:dyDescent="0.25">
      <c r="A130" s="18">
        <v>2646</v>
      </c>
      <c r="B130" t="s">
        <v>2929</v>
      </c>
      <c r="C130" t="s">
        <v>17</v>
      </c>
      <c r="D130" t="s">
        <v>12</v>
      </c>
      <c r="E130" t="s">
        <v>2931</v>
      </c>
      <c r="F130" t="s">
        <v>14</v>
      </c>
      <c r="G130" t="s">
        <v>15</v>
      </c>
      <c r="H130">
        <f t="shared" ref="H130:H193" si="4">14.0067*N130/M130</f>
        <v>9.6492787169842525E-2</v>
      </c>
      <c r="L130" t="s">
        <v>6818</v>
      </c>
      <c r="M130">
        <v>145.15799999999999</v>
      </c>
      <c r="N130">
        <v>1</v>
      </c>
      <c r="O130" t="s">
        <v>7998</v>
      </c>
      <c r="P130" t="str">
        <f t="shared" ref="P130:P193" si="5">_xlfn.CONCAT(E130,C130)</f>
        <v>8-Quinolinol('soil', 'agricultural')</v>
      </c>
    </row>
    <row r="131" spans="1:16" hidden="1" x14ac:dyDescent="0.25">
      <c r="A131" s="18">
        <v>791</v>
      </c>
      <c r="B131" t="s">
        <v>5551</v>
      </c>
      <c r="C131" t="s">
        <v>17</v>
      </c>
      <c r="D131" t="s">
        <v>12</v>
      </c>
      <c r="E131" t="s">
        <v>5553</v>
      </c>
      <c r="F131" t="s">
        <v>14</v>
      </c>
      <c r="G131" t="s">
        <v>15</v>
      </c>
      <c r="H131">
        <f t="shared" si="4"/>
        <v>0</v>
      </c>
      <c r="L131" t="s">
        <v>6819</v>
      </c>
      <c r="M131">
        <v>887.10299999999995</v>
      </c>
      <c r="N131">
        <v>0</v>
      </c>
      <c r="O131" t="s">
        <v>7999</v>
      </c>
      <c r="P131" t="str">
        <f t="shared" si="5"/>
        <v>Abamectin('soil', 'agricultural')</v>
      </c>
    </row>
    <row r="132" spans="1:16" hidden="1" x14ac:dyDescent="0.25">
      <c r="A132" s="18">
        <v>2586</v>
      </c>
      <c r="B132" t="s">
        <v>247</v>
      </c>
      <c r="C132" t="s">
        <v>24</v>
      </c>
      <c r="D132" t="s">
        <v>12</v>
      </c>
      <c r="E132" t="s">
        <v>249</v>
      </c>
      <c r="F132" t="s">
        <v>14</v>
      </c>
      <c r="G132" t="s">
        <v>15</v>
      </c>
      <c r="H132">
        <f t="shared" si="4"/>
        <v>0</v>
      </c>
      <c r="L132" t="s">
        <v>6820</v>
      </c>
      <c r="M132">
        <v>154.208</v>
      </c>
      <c r="N132">
        <v>0</v>
      </c>
      <c r="O132" t="s">
        <v>8000</v>
      </c>
      <c r="P132" t="str">
        <f t="shared" si="5"/>
        <v>Acenaphthene('air', 'low population density, long-term')</v>
      </c>
    </row>
    <row r="133" spans="1:16" hidden="1" x14ac:dyDescent="0.25">
      <c r="A133" s="18">
        <v>161</v>
      </c>
      <c r="B133" t="s">
        <v>247</v>
      </c>
      <c r="C133" t="s">
        <v>31</v>
      </c>
      <c r="D133" t="s">
        <v>12</v>
      </c>
      <c r="E133" t="s">
        <v>249</v>
      </c>
      <c r="F133" t="s">
        <v>14</v>
      </c>
      <c r="G133" t="s">
        <v>15</v>
      </c>
      <c r="H133">
        <f t="shared" si="4"/>
        <v>0</v>
      </c>
      <c r="L133" t="s">
        <v>6820</v>
      </c>
      <c r="M133">
        <v>154.208</v>
      </c>
      <c r="N133">
        <v>0</v>
      </c>
      <c r="O133" t="s">
        <v>8001</v>
      </c>
      <c r="P133" t="str">
        <f t="shared" si="5"/>
        <v>Acenaphthene('air', 'lower stratosphere + upper troposphere')</v>
      </c>
    </row>
    <row r="134" spans="1:16" hidden="1" x14ac:dyDescent="0.25">
      <c r="A134" s="18">
        <v>3350</v>
      </c>
      <c r="B134" t="s">
        <v>247</v>
      </c>
      <c r="C134" t="s">
        <v>27</v>
      </c>
      <c r="D134" t="s">
        <v>12</v>
      </c>
      <c r="E134" t="s">
        <v>249</v>
      </c>
      <c r="F134" t="s">
        <v>14</v>
      </c>
      <c r="G134" t="s">
        <v>15</v>
      </c>
      <c r="H134">
        <f t="shared" si="4"/>
        <v>0</v>
      </c>
      <c r="L134" t="s">
        <v>6820</v>
      </c>
      <c r="M134">
        <v>154.208</v>
      </c>
      <c r="N134">
        <v>0</v>
      </c>
      <c r="O134" t="s">
        <v>8002</v>
      </c>
      <c r="P134" t="str">
        <f t="shared" si="5"/>
        <v>Acenaphthene('air', 'non-urban air or from high stacks')</v>
      </c>
    </row>
    <row r="135" spans="1:16" hidden="1" x14ac:dyDescent="0.25">
      <c r="A135" s="18">
        <v>3391</v>
      </c>
      <c r="B135" t="s">
        <v>247</v>
      </c>
      <c r="C135" t="s">
        <v>44</v>
      </c>
      <c r="D135" t="s">
        <v>12</v>
      </c>
      <c r="E135" t="s">
        <v>249</v>
      </c>
      <c r="F135" t="s">
        <v>14</v>
      </c>
      <c r="G135" t="s">
        <v>15</v>
      </c>
      <c r="H135">
        <f t="shared" si="4"/>
        <v>0</v>
      </c>
      <c r="L135" t="s">
        <v>6820</v>
      </c>
      <c r="M135">
        <v>154.208</v>
      </c>
      <c r="N135">
        <v>0</v>
      </c>
      <c r="O135" t="s">
        <v>8003</v>
      </c>
      <c r="P135" t="str">
        <f t="shared" si="5"/>
        <v>Acenaphthene('air', 'urban air close to ground')</v>
      </c>
    </row>
    <row r="136" spans="1:16" hidden="1" x14ac:dyDescent="0.25">
      <c r="A136" s="18">
        <v>1767</v>
      </c>
      <c r="B136" t="s">
        <v>247</v>
      </c>
      <c r="C136" t="s">
        <v>190</v>
      </c>
      <c r="D136" t="s">
        <v>12</v>
      </c>
      <c r="E136" t="s">
        <v>249</v>
      </c>
      <c r="F136" t="s">
        <v>14</v>
      </c>
      <c r="G136" t="s">
        <v>15</v>
      </c>
      <c r="H136">
        <f t="shared" si="4"/>
        <v>0</v>
      </c>
      <c r="L136" t="s">
        <v>6820</v>
      </c>
      <c r="M136">
        <v>154.208</v>
      </c>
      <c r="N136">
        <v>0</v>
      </c>
      <c r="O136" t="s">
        <v>8004</v>
      </c>
      <c r="P136" t="str">
        <f t="shared" si="5"/>
        <v>Acenaphthene('air',)</v>
      </c>
    </row>
    <row r="137" spans="1:16" hidden="1" x14ac:dyDescent="0.25">
      <c r="A137" s="18">
        <v>2668</v>
      </c>
      <c r="B137" t="s">
        <v>247</v>
      </c>
      <c r="C137" t="s">
        <v>71</v>
      </c>
      <c r="D137" t="s">
        <v>12</v>
      </c>
      <c r="E137" t="s">
        <v>249</v>
      </c>
      <c r="F137" t="s">
        <v>14</v>
      </c>
      <c r="G137" t="s">
        <v>15</v>
      </c>
      <c r="H137">
        <f t="shared" si="4"/>
        <v>0</v>
      </c>
      <c r="L137" t="s">
        <v>6820</v>
      </c>
      <c r="M137">
        <v>154.208</v>
      </c>
      <c r="N137">
        <v>0</v>
      </c>
      <c r="O137" t="s">
        <v>8005</v>
      </c>
      <c r="P137" t="str">
        <f t="shared" si="5"/>
        <v>Acenaphthene('water', 'ground-')</v>
      </c>
    </row>
    <row r="138" spans="1:16" hidden="1" x14ac:dyDescent="0.25">
      <c r="A138" s="18">
        <v>4131</v>
      </c>
      <c r="B138" t="s">
        <v>247</v>
      </c>
      <c r="C138" t="s">
        <v>100</v>
      </c>
      <c r="D138" t="s">
        <v>12</v>
      </c>
      <c r="E138" t="s">
        <v>249</v>
      </c>
      <c r="F138" t="s">
        <v>14</v>
      </c>
      <c r="G138" t="s">
        <v>15</v>
      </c>
      <c r="H138">
        <f t="shared" si="4"/>
        <v>0</v>
      </c>
      <c r="L138" t="s">
        <v>6820</v>
      </c>
      <c r="M138">
        <v>154.208</v>
      </c>
      <c r="N138">
        <v>0</v>
      </c>
      <c r="O138" t="s">
        <v>8006</v>
      </c>
      <c r="P138" t="str">
        <f t="shared" si="5"/>
        <v>Acenaphthene('water', 'ground-, long-term')</v>
      </c>
    </row>
    <row r="139" spans="1:16" hidden="1" x14ac:dyDescent="0.25">
      <c r="A139" s="18">
        <v>2093</v>
      </c>
      <c r="B139" t="s">
        <v>247</v>
      </c>
      <c r="C139" t="s">
        <v>10</v>
      </c>
      <c r="D139" t="s">
        <v>12</v>
      </c>
      <c r="E139" t="s">
        <v>249</v>
      </c>
      <c r="F139" t="s">
        <v>14</v>
      </c>
      <c r="G139" t="s">
        <v>15</v>
      </c>
      <c r="H139">
        <f t="shared" si="4"/>
        <v>0</v>
      </c>
      <c r="L139" t="s">
        <v>6820</v>
      </c>
      <c r="M139">
        <v>154.208</v>
      </c>
      <c r="N139">
        <v>0</v>
      </c>
      <c r="O139" t="s">
        <v>8007</v>
      </c>
      <c r="P139" t="str">
        <f t="shared" si="5"/>
        <v>Acenaphthene('water', 'ocean')</v>
      </c>
    </row>
    <row r="140" spans="1:16" hidden="1" x14ac:dyDescent="0.25">
      <c r="A140" s="18">
        <v>2050</v>
      </c>
      <c r="B140" t="s">
        <v>247</v>
      </c>
      <c r="C140" t="s">
        <v>91</v>
      </c>
      <c r="D140" t="s">
        <v>12</v>
      </c>
      <c r="E140" t="s">
        <v>249</v>
      </c>
      <c r="F140" t="s">
        <v>14</v>
      </c>
      <c r="G140" t="s">
        <v>15</v>
      </c>
      <c r="H140">
        <f t="shared" si="4"/>
        <v>0</v>
      </c>
      <c r="L140" t="s">
        <v>6820</v>
      </c>
      <c r="M140">
        <v>154.208</v>
      </c>
      <c r="N140">
        <v>0</v>
      </c>
      <c r="O140" t="s">
        <v>8008</v>
      </c>
      <c r="P140" t="str">
        <f t="shared" si="5"/>
        <v>Acenaphthene('water', 'surface water')</v>
      </c>
    </row>
    <row r="141" spans="1:16" hidden="1" x14ac:dyDescent="0.25">
      <c r="A141" s="18">
        <v>3216</v>
      </c>
      <c r="B141" t="s">
        <v>247</v>
      </c>
      <c r="C141" t="s">
        <v>48</v>
      </c>
      <c r="D141" t="s">
        <v>12</v>
      </c>
      <c r="E141" t="s">
        <v>249</v>
      </c>
      <c r="F141" t="s">
        <v>14</v>
      </c>
      <c r="G141" t="s">
        <v>15</v>
      </c>
      <c r="H141">
        <f t="shared" si="4"/>
        <v>0</v>
      </c>
      <c r="L141" t="s">
        <v>6820</v>
      </c>
      <c r="M141">
        <v>154.208</v>
      </c>
      <c r="N141">
        <v>0</v>
      </c>
      <c r="O141" t="s">
        <v>8009</v>
      </c>
      <c r="P141" t="str">
        <f t="shared" si="5"/>
        <v>Acenaphthene('water',)</v>
      </c>
    </row>
    <row r="142" spans="1:16" hidden="1" x14ac:dyDescent="0.25">
      <c r="A142" s="18">
        <v>2417</v>
      </c>
      <c r="B142" t="s">
        <v>589</v>
      </c>
      <c r="C142" t="s">
        <v>190</v>
      </c>
      <c r="D142" t="s">
        <v>12</v>
      </c>
      <c r="E142" t="s">
        <v>591</v>
      </c>
      <c r="F142" t="s">
        <v>14</v>
      </c>
      <c r="G142" t="s">
        <v>15</v>
      </c>
      <c r="H142">
        <f t="shared" si="4"/>
        <v>0</v>
      </c>
      <c r="L142" t="s">
        <v>6821</v>
      </c>
      <c r="M142">
        <v>152.19200000000001</v>
      </c>
      <c r="N142">
        <v>0</v>
      </c>
      <c r="O142" t="s">
        <v>8010</v>
      </c>
      <c r="P142" t="str">
        <f t="shared" si="5"/>
        <v>Acenaphthylene('air',)</v>
      </c>
    </row>
    <row r="143" spans="1:16" hidden="1" x14ac:dyDescent="0.25">
      <c r="A143" s="18">
        <v>3721</v>
      </c>
      <c r="B143" t="s">
        <v>589</v>
      </c>
      <c r="C143" t="s">
        <v>71</v>
      </c>
      <c r="D143" t="s">
        <v>12</v>
      </c>
      <c r="E143" t="s">
        <v>591</v>
      </c>
      <c r="F143" t="s">
        <v>14</v>
      </c>
      <c r="G143" t="s">
        <v>15</v>
      </c>
      <c r="H143">
        <f t="shared" si="4"/>
        <v>0</v>
      </c>
      <c r="L143" t="s">
        <v>6821</v>
      </c>
      <c r="M143">
        <v>152.19200000000001</v>
      </c>
      <c r="N143">
        <v>0</v>
      </c>
      <c r="O143" t="s">
        <v>8011</v>
      </c>
      <c r="P143" t="str">
        <f t="shared" si="5"/>
        <v>Acenaphthylene('water', 'ground-')</v>
      </c>
    </row>
    <row r="144" spans="1:16" hidden="1" x14ac:dyDescent="0.25">
      <c r="A144" s="18">
        <v>3900</v>
      </c>
      <c r="B144" t="s">
        <v>589</v>
      </c>
      <c r="C144" t="s">
        <v>100</v>
      </c>
      <c r="D144" t="s">
        <v>12</v>
      </c>
      <c r="E144" t="s">
        <v>591</v>
      </c>
      <c r="F144" t="s">
        <v>14</v>
      </c>
      <c r="G144" t="s">
        <v>15</v>
      </c>
      <c r="H144">
        <f t="shared" si="4"/>
        <v>0</v>
      </c>
      <c r="L144" t="s">
        <v>6821</v>
      </c>
      <c r="M144">
        <v>152.19200000000001</v>
      </c>
      <c r="N144">
        <v>0</v>
      </c>
      <c r="O144" t="s">
        <v>8012</v>
      </c>
      <c r="P144" t="str">
        <f t="shared" si="5"/>
        <v>Acenaphthylene('water', 'ground-, long-term')</v>
      </c>
    </row>
    <row r="145" spans="1:16" hidden="1" x14ac:dyDescent="0.25">
      <c r="A145" s="18">
        <v>4348</v>
      </c>
      <c r="B145" t="s">
        <v>589</v>
      </c>
      <c r="C145" t="s">
        <v>10</v>
      </c>
      <c r="D145" t="s">
        <v>12</v>
      </c>
      <c r="E145" t="s">
        <v>591</v>
      </c>
      <c r="F145" t="s">
        <v>14</v>
      </c>
      <c r="G145" t="s">
        <v>15</v>
      </c>
      <c r="H145">
        <f t="shared" si="4"/>
        <v>0</v>
      </c>
      <c r="L145" t="s">
        <v>6821</v>
      </c>
      <c r="M145">
        <v>152.19200000000001</v>
      </c>
      <c r="N145">
        <v>0</v>
      </c>
      <c r="O145" t="s">
        <v>8013</v>
      </c>
      <c r="P145" t="str">
        <f t="shared" si="5"/>
        <v>Acenaphthylene('water', 'ocean')</v>
      </c>
    </row>
    <row r="146" spans="1:16" hidden="1" x14ac:dyDescent="0.25">
      <c r="A146" s="18">
        <v>3625</v>
      </c>
      <c r="B146" t="s">
        <v>589</v>
      </c>
      <c r="C146" t="s">
        <v>91</v>
      </c>
      <c r="D146" t="s">
        <v>12</v>
      </c>
      <c r="E146" t="s">
        <v>591</v>
      </c>
      <c r="F146" t="s">
        <v>14</v>
      </c>
      <c r="G146" t="s">
        <v>15</v>
      </c>
      <c r="H146">
        <f t="shared" si="4"/>
        <v>0</v>
      </c>
      <c r="L146" t="s">
        <v>6821</v>
      </c>
      <c r="M146">
        <v>152.19200000000001</v>
      </c>
      <c r="N146">
        <v>0</v>
      </c>
      <c r="O146" t="s">
        <v>8014</v>
      </c>
      <c r="P146" t="str">
        <f t="shared" si="5"/>
        <v>Acenaphthylene('water', 'surface water')</v>
      </c>
    </row>
    <row r="147" spans="1:16" hidden="1" x14ac:dyDescent="0.25">
      <c r="A147" s="18">
        <v>1690</v>
      </c>
      <c r="B147" t="s">
        <v>589</v>
      </c>
      <c r="C147" t="s">
        <v>48</v>
      </c>
      <c r="D147" t="s">
        <v>12</v>
      </c>
      <c r="E147" t="s">
        <v>591</v>
      </c>
      <c r="F147" t="s">
        <v>14</v>
      </c>
      <c r="G147" t="s">
        <v>15</v>
      </c>
      <c r="H147">
        <f t="shared" si="4"/>
        <v>0</v>
      </c>
      <c r="L147" t="s">
        <v>6821</v>
      </c>
      <c r="M147">
        <v>152.19200000000001</v>
      </c>
      <c r="N147">
        <v>0</v>
      </c>
      <c r="O147" t="s">
        <v>8015</v>
      </c>
      <c r="P147" t="str">
        <f t="shared" si="5"/>
        <v>Acenaphthylene('water',)</v>
      </c>
    </row>
    <row r="148" spans="1:16" hidden="1" x14ac:dyDescent="0.25">
      <c r="A148" s="18">
        <v>246</v>
      </c>
      <c r="B148" t="s">
        <v>4914</v>
      </c>
      <c r="C148" t="s">
        <v>27</v>
      </c>
      <c r="D148" t="s">
        <v>12</v>
      </c>
      <c r="E148" t="s">
        <v>442</v>
      </c>
      <c r="F148" t="s">
        <v>14</v>
      </c>
      <c r="G148" t="s">
        <v>15</v>
      </c>
      <c r="H148">
        <f t="shared" si="4"/>
        <v>7.646997805269537E-2</v>
      </c>
      <c r="L148" t="s">
        <v>6822</v>
      </c>
      <c r="M148">
        <v>183.166</v>
      </c>
      <c r="N148">
        <v>1</v>
      </c>
      <c r="O148" t="s">
        <v>8016</v>
      </c>
      <c r="P148" t="str">
        <f t="shared" si="5"/>
        <v>Acephate('air', 'non-urban air or from high stacks')</v>
      </c>
    </row>
    <row r="149" spans="1:16" hidden="1" x14ac:dyDescent="0.25">
      <c r="A149" s="18">
        <v>4153</v>
      </c>
      <c r="B149" t="s">
        <v>4914</v>
      </c>
      <c r="C149" t="s">
        <v>17</v>
      </c>
      <c r="D149" t="s">
        <v>12</v>
      </c>
      <c r="E149" t="s">
        <v>442</v>
      </c>
      <c r="F149" t="s">
        <v>14</v>
      </c>
      <c r="G149" t="s">
        <v>15</v>
      </c>
      <c r="H149">
        <f t="shared" si="4"/>
        <v>7.646997805269537E-2</v>
      </c>
      <c r="L149" t="s">
        <v>6822</v>
      </c>
      <c r="M149">
        <v>183.166</v>
      </c>
      <c r="N149">
        <v>1</v>
      </c>
      <c r="O149" t="s">
        <v>8017</v>
      </c>
      <c r="P149" t="str">
        <f t="shared" si="5"/>
        <v>Acephate('soil', 'agricultural')</v>
      </c>
    </row>
    <row r="150" spans="1:16" hidden="1" x14ac:dyDescent="0.25">
      <c r="A150" s="18">
        <v>4106</v>
      </c>
      <c r="B150" t="s">
        <v>1789</v>
      </c>
      <c r="C150" t="s">
        <v>24</v>
      </c>
      <c r="D150" t="s">
        <v>12</v>
      </c>
      <c r="E150" t="s">
        <v>1791</v>
      </c>
      <c r="F150" t="s">
        <v>14</v>
      </c>
      <c r="G150" t="s">
        <v>15</v>
      </c>
      <c r="H150">
        <f t="shared" si="4"/>
        <v>0</v>
      </c>
      <c r="L150" t="s">
        <v>6823</v>
      </c>
      <c r="M150">
        <v>44.052999999999997</v>
      </c>
      <c r="N150">
        <v>0</v>
      </c>
      <c r="O150" t="s">
        <v>8018</v>
      </c>
      <c r="P150" t="str">
        <f t="shared" si="5"/>
        <v>Acetaldehyde('air', 'low population density, long-term')</v>
      </c>
    </row>
    <row r="151" spans="1:16" hidden="1" x14ac:dyDescent="0.25">
      <c r="A151" s="18">
        <v>2831</v>
      </c>
      <c r="B151" t="s">
        <v>1789</v>
      </c>
      <c r="C151" t="s">
        <v>31</v>
      </c>
      <c r="D151" t="s">
        <v>12</v>
      </c>
      <c r="E151" t="s">
        <v>1791</v>
      </c>
      <c r="F151" t="s">
        <v>14</v>
      </c>
      <c r="G151" t="s">
        <v>15</v>
      </c>
      <c r="H151">
        <f t="shared" si="4"/>
        <v>0</v>
      </c>
      <c r="L151" t="s">
        <v>6823</v>
      </c>
      <c r="M151">
        <v>44.052999999999997</v>
      </c>
      <c r="N151">
        <v>0</v>
      </c>
      <c r="O151" t="s">
        <v>8019</v>
      </c>
      <c r="P151" t="str">
        <f t="shared" si="5"/>
        <v>Acetaldehyde('air', 'lower stratosphere + upper troposphere')</v>
      </c>
    </row>
    <row r="152" spans="1:16" hidden="1" x14ac:dyDescent="0.25">
      <c r="A152" s="18">
        <v>604</v>
      </c>
      <c r="B152" t="s">
        <v>1789</v>
      </c>
      <c r="C152" t="s">
        <v>27</v>
      </c>
      <c r="D152" t="s">
        <v>12</v>
      </c>
      <c r="E152" t="s">
        <v>1791</v>
      </c>
      <c r="F152" t="s">
        <v>14</v>
      </c>
      <c r="G152" t="s">
        <v>15</v>
      </c>
      <c r="H152">
        <f t="shared" si="4"/>
        <v>0</v>
      </c>
      <c r="L152" t="s">
        <v>6823</v>
      </c>
      <c r="M152">
        <v>44.052999999999997</v>
      </c>
      <c r="N152">
        <v>0</v>
      </c>
      <c r="O152" t="s">
        <v>8020</v>
      </c>
      <c r="P152" t="str">
        <f t="shared" si="5"/>
        <v>Acetaldehyde('air', 'non-urban air or from high stacks')</v>
      </c>
    </row>
    <row r="153" spans="1:16" hidden="1" x14ac:dyDescent="0.25">
      <c r="A153" s="18">
        <v>1531</v>
      </c>
      <c r="B153" t="s">
        <v>1789</v>
      </c>
      <c r="C153" t="s">
        <v>44</v>
      </c>
      <c r="D153" t="s">
        <v>12</v>
      </c>
      <c r="E153" t="s">
        <v>1791</v>
      </c>
      <c r="F153" t="s">
        <v>14</v>
      </c>
      <c r="G153" t="s">
        <v>15</v>
      </c>
      <c r="H153">
        <f t="shared" si="4"/>
        <v>0</v>
      </c>
      <c r="L153" t="s">
        <v>6823</v>
      </c>
      <c r="M153">
        <v>44.052999999999997</v>
      </c>
      <c r="N153">
        <v>0</v>
      </c>
      <c r="O153" t="s">
        <v>8021</v>
      </c>
      <c r="P153" t="str">
        <f t="shared" si="5"/>
        <v>Acetaldehyde('air', 'urban air close to ground')</v>
      </c>
    </row>
    <row r="154" spans="1:16" hidden="1" x14ac:dyDescent="0.25">
      <c r="A154" s="18">
        <v>748</v>
      </c>
      <c r="B154" t="s">
        <v>1789</v>
      </c>
      <c r="C154" t="s">
        <v>190</v>
      </c>
      <c r="D154" t="s">
        <v>12</v>
      </c>
      <c r="E154" t="s">
        <v>1791</v>
      </c>
      <c r="F154" t="s">
        <v>14</v>
      </c>
      <c r="G154" t="s">
        <v>15</v>
      </c>
      <c r="H154">
        <f t="shared" si="4"/>
        <v>0</v>
      </c>
      <c r="L154" t="s">
        <v>6823</v>
      </c>
      <c r="M154">
        <v>44.052999999999997</v>
      </c>
      <c r="N154">
        <v>0</v>
      </c>
      <c r="O154" t="s">
        <v>8022</v>
      </c>
      <c r="P154" t="str">
        <f t="shared" si="5"/>
        <v>Acetaldehyde('air',)</v>
      </c>
    </row>
    <row r="155" spans="1:16" hidden="1" x14ac:dyDescent="0.25">
      <c r="A155" s="18">
        <v>2361</v>
      </c>
      <c r="B155" t="s">
        <v>1789</v>
      </c>
      <c r="C155" t="s">
        <v>71</v>
      </c>
      <c r="D155" t="s">
        <v>12</v>
      </c>
      <c r="E155" t="s">
        <v>1791</v>
      </c>
      <c r="F155" t="s">
        <v>14</v>
      </c>
      <c r="G155" t="s">
        <v>15</v>
      </c>
      <c r="H155">
        <f t="shared" si="4"/>
        <v>0</v>
      </c>
      <c r="L155" t="s">
        <v>6823</v>
      </c>
      <c r="M155">
        <v>44.052999999999997</v>
      </c>
      <c r="N155">
        <v>0</v>
      </c>
      <c r="O155" t="s">
        <v>8023</v>
      </c>
      <c r="P155" t="str">
        <f t="shared" si="5"/>
        <v>Acetaldehyde('water', 'ground-')</v>
      </c>
    </row>
    <row r="156" spans="1:16" hidden="1" x14ac:dyDescent="0.25">
      <c r="A156" s="18">
        <v>1692</v>
      </c>
      <c r="B156" t="s">
        <v>1789</v>
      </c>
      <c r="C156" t="s">
        <v>100</v>
      </c>
      <c r="D156" t="s">
        <v>12</v>
      </c>
      <c r="E156" t="s">
        <v>1791</v>
      </c>
      <c r="F156" t="s">
        <v>14</v>
      </c>
      <c r="G156" t="s">
        <v>15</v>
      </c>
      <c r="H156">
        <f t="shared" si="4"/>
        <v>0</v>
      </c>
      <c r="L156" t="s">
        <v>6823</v>
      </c>
      <c r="M156">
        <v>44.052999999999997</v>
      </c>
      <c r="N156">
        <v>0</v>
      </c>
      <c r="O156" t="s">
        <v>8024</v>
      </c>
      <c r="P156" t="str">
        <f t="shared" si="5"/>
        <v>Acetaldehyde('water', 'ground-, long-term')</v>
      </c>
    </row>
    <row r="157" spans="1:16" hidden="1" x14ac:dyDescent="0.25">
      <c r="A157" s="18">
        <v>2681</v>
      </c>
      <c r="B157" t="s">
        <v>1789</v>
      </c>
      <c r="C157" t="s">
        <v>10</v>
      </c>
      <c r="D157" t="s">
        <v>12</v>
      </c>
      <c r="E157" t="s">
        <v>1791</v>
      </c>
      <c r="F157" t="s">
        <v>14</v>
      </c>
      <c r="G157" t="s">
        <v>15</v>
      </c>
      <c r="H157">
        <f t="shared" si="4"/>
        <v>0</v>
      </c>
      <c r="L157" t="s">
        <v>6823</v>
      </c>
      <c r="M157">
        <v>44.052999999999997</v>
      </c>
      <c r="N157">
        <v>0</v>
      </c>
      <c r="O157" t="s">
        <v>8025</v>
      </c>
      <c r="P157" t="str">
        <f t="shared" si="5"/>
        <v>Acetaldehyde('water', 'ocean')</v>
      </c>
    </row>
    <row r="158" spans="1:16" hidden="1" x14ac:dyDescent="0.25">
      <c r="A158" s="18">
        <v>1417</v>
      </c>
      <c r="B158" t="s">
        <v>1789</v>
      </c>
      <c r="C158" t="s">
        <v>91</v>
      </c>
      <c r="D158" t="s">
        <v>12</v>
      </c>
      <c r="E158" t="s">
        <v>1791</v>
      </c>
      <c r="F158" t="s">
        <v>14</v>
      </c>
      <c r="G158" t="s">
        <v>15</v>
      </c>
      <c r="H158">
        <f t="shared" si="4"/>
        <v>0</v>
      </c>
      <c r="L158" t="s">
        <v>6823</v>
      </c>
      <c r="M158">
        <v>44.052999999999997</v>
      </c>
      <c r="N158">
        <v>0</v>
      </c>
      <c r="O158" t="s">
        <v>8026</v>
      </c>
      <c r="P158" t="str">
        <f t="shared" si="5"/>
        <v>Acetaldehyde('water', 'surface water')</v>
      </c>
    </row>
    <row r="159" spans="1:16" hidden="1" x14ac:dyDescent="0.25">
      <c r="A159" s="18">
        <v>785</v>
      </c>
      <c r="B159" t="s">
        <v>1789</v>
      </c>
      <c r="C159" t="s">
        <v>48</v>
      </c>
      <c r="D159" t="s">
        <v>12</v>
      </c>
      <c r="E159" t="s">
        <v>1791</v>
      </c>
      <c r="F159" t="s">
        <v>14</v>
      </c>
      <c r="G159" t="s">
        <v>15</v>
      </c>
      <c r="H159">
        <f t="shared" si="4"/>
        <v>0</v>
      </c>
      <c r="L159" t="s">
        <v>6823</v>
      </c>
      <c r="M159">
        <v>44.052999999999997</v>
      </c>
      <c r="N159">
        <v>0</v>
      </c>
      <c r="O159" t="s">
        <v>8027</v>
      </c>
      <c r="P159" t="str">
        <f t="shared" si="5"/>
        <v>Acetaldehyde('water',)</v>
      </c>
    </row>
    <row r="160" spans="1:16" hidden="1" x14ac:dyDescent="0.25">
      <c r="A160" s="18">
        <v>3902</v>
      </c>
      <c r="B160" t="s">
        <v>2341</v>
      </c>
      <c r="C160" t="s">
        <v>27</v>
      </c>
      <c r="D160" t="s">
        <v>12</v>
      </c>
      <c r="E160" t="s">
        <v>2343</v>
      </c>
      <c r="F160" t="s">
        <v>14</v>
      </c>
      <c r="G160" t="s">
        <v>15</v>
      </c>
      <c r="H160">
        <f t="shared" si="4"/>
        <v>0.23713240895931739</v>
      </c>
      <c r="L160" t="s">
        <v>6824</v>
      </c>
      <c r="M160">
        <v>59.067</v>
      </c>
      <c r="N160">
        <v>1</v>
      </c>
      <c r="O160" t="s">
        <v>8028</v>
      </c>
      <c r="P160" t="str">
        <f t="shared" si="5"/>
        <v>Acetamide('air', 'non-urban air or from high stacks')</v>
      </c>
    </row>
    <row r="161" spans="1:16" hidden="1" x14ac:dyDescent="0.25">
      <c r="A161" s="18">
        <v>611</v>
      </c>
      <c r="B161" t="s">
        <v>2341</v>
      </c>
      <c r="C161" t="s">
        <v>17</v>
      </c>
      <c r="D161" t="s">
        <v>12</v>
      </c>
      <c r="E161" t="s">
        <v>2343</v>
      </c>
      <c r="F161" t="s">
        <v>14</v>
      </c>
      <c r="G161" t="s">
        <v>15</v>
      </c>
      <c r="H161">
        <f t="shared" si="4"/>
        <v>0.23713240895931739</v>
      </c>
      <c r="L161" t="s">
        <v>6824</v>
      </c>
      <c r="M161">
        <v>59.067</v>
      </c>
      <c r="N161">
        <v>1</v>
      </c>
      <c r="O161" t="s">
        <v>8029</v>
      </c>
      <c r="P161" t="str">
        <f t="shared" si="5"/>
        <v>Acetamide('soil', 'agricultural')</v>
      </c>
    </row>
    <row r="162" spans="1:16" hidden="1" x14ac:dyDescent="0.25">
      <c r="A162" s="18">
        <v>2645</v>
      </c>
      <c r="B162" t="s">
        <v>6825</v>
      </c>
      <c r="C162" t="s">
        <v>17</v>
      </c>
      <c r="D162" t="s">
        <v>12</v>
      </c>
      <c r="E162" t="s">
        <v>5545</v>
      </c>
      <c r="F162" t="s">
        <v>14</v>
      </c>
      <c r="G162" t="s">
        <v>15</v>
      </c>
      <c r="H162">
        <f t="shared" si="4"/>
        <v>0.25160907874291566</v>
      </c>
      <c r="L162" t="s">
        <v>6826</v>
      </c>
      <c r="M162">
        <v>222.67400000000001</v>
      </c>
      <c r="N162">
        <v>4</v>
      </c>
      <c r="O162" t="s">
        <v>8030</v>
      </c>
      <c r="P162" t="str">
        <f t="shared" si="5"/>
        <v>Acetamiprid('soil', 'agricultural')</v>
      </c>
    </row>
    <row r="163" spans="1:16" hidden="1" x14ac:dyDescent="0.25">
      <c r="A163" s="18">
        <v>2502</v>
      </c>
      <c r="B163" t="s">
        <v>1141</v>
      </c>
      <c r="C163" t="s">
        <v>24</v>
      </c>
      <c r="D163" t="s">
        <v>12</v>
      </c>
      <c r="E163" t="s">
        <v>1143</v>
      </c>
      <c r="F163" t="s">
        <v>14</v>
      </c>
      <c r="G163" t="s">
        <v>15</v>
      </c>
      <c r="H163">
        <f t="shared" si="4"/>
        <v>0</v>
      </c>
      <c r="L163" t="s">
        <v>6827</v>
      </c>
      <c r="M163">
        <v>60.052</v>
      </c>
      <c r="N163">
        <v>0</v>
      </c>
      <c r="O163" t="s">
        <v>8031</v>
      </c>
      <c r="P163" t="str">
        <f t="shared" si="5"/>
        <v>Acetic acid('air', 'low population density, long-term')</v>
      </c>
    </row>
    <row r="164" spans="1:16" hidden="1" x14ac:dyDescent="0.25">
      <c r="A164" s="18">
        <v>3118</v>
      </c>
      <c r="B164" t="s">
        <v>1141</v>
      </c>
      <c r="C164" t="s">
        <v>31</v>
      </c>
      <c r="D164" t="s">
        <v>12</v>
      </c>
      <c r="E164" t="s">
        <v>1143</v>
      </c>
      <c r="F164" t="s">
        <v>14</v>
      </c>
      <c r="G164" t="s">
        <v>15</v>
      </c>
      <c r="H164">
        <f t="shared" si="4"/>
        <v>0</v>
      </c>
      <c r="L164" t="s">
        <v>6827</v>
      </c>
      <c r="M164">
        <v>60.052</v>
      </c>
      <c r="N164">
        <v>0</v>
      </c>
      <c r="O164" t="s">
        <v>8032</v>
      </c>
      <c r="P164" t="str">
        <f t="shared" si="5"/>
        <v>Acetic acid('air', 'lower stratosphere + upper troposphere')</v>
      </c>
    </row>
    <row r="165" spans="1:16" hidden="1" x14ac:dyDescent="0.25">
      <c r="A165" s="18">
        <v>1485</v>
      </c>
      <c r="B165" t="s">
        <v>1141</v>
      </c>
      <c r="C165" t="s">
        <v>27</v>
      </c>
      <c r="D165" t="s">
        <v>12</v>
      </c>
      <c r="E165" t="s">
        <v>1143</v>
      </c>
      <c r="F165" t="s">
        <v>14</v>
      </c>
      <c r="G165" t="s">
        <v>15</v>
      </c>
      <c r="H165">
        <f t="shared" si="4"/>
        <v>0</v>
      </c>
      <c r="L165" t="s">
        <v>6827</v>
      </c>
      <c r="M165">
        <v>60.052</v>
      </c>
      <c r="N165">
        <v>0</v>
      </c>
      <c r="O165" t="s">
        <v>8033</v>
      </c>
      <c r="P165" t="str">
        <f t="shared" si="5"/>
        <v>Acetic acid('air', 'non-urban air or from high stacks')</v>
      </c>
    </row>
    <row r="166" spans="1:16" hidden="1" x14ac:dyDescent="0.25">
      <c r="A166" s="18">
        <v>3077</v>
      </c>
      <c r="B166" t="s">
        <v>1141</v>
      </c>
      <c r="C166" t="s">
        <v>44</v>
      </c>
      <c r="D166" t="s">
        <v>12</v>
      </c>
      <c r="E166" t="s">
        <v>1143</v>
      </c>
      <c r="F166" t="s">
        <v>14</v>
      </c>
      <c r="G166" t="s">
        <v>15</v>
      </c>
      <c r="H166">
        <f t="shared" si="4"/>
        <v>0</v>
      </c>
      <c r="L166" t="s">
        <v>6827</v>
      </c>
      <c r="M166">
        <v>60.052</v>
      </c>
      <c r="N166">
        <v>0</v>
      </c>
      <c r="O166" t="s">
        <v>8034</v>
      </c>
      <c r="P166" t="str">
        <f t="shared" si="5"/>
        <v>Acetic acid('air', 'urban air close to ground')</v>
      </c>
    </row>
    <row r="167" spans="1:16" hidden="1" x14ac:dyDescent="0.25">
      <c r="A167" s="18">
        <v>476</v>
      </c>
      <c r="B167" t="s">
        <v>1141</v>
      </c>
      <c r="C167" t="s">
        <v>190</v>
      </c>
      <c r="D167" t="s">
        <v>12</v>
      </c>
      <c r="E167" t="s">
        <v>1143</v>
      </c>
      <c r="F167" t="s">
        <v>14</v>
      </c>
      <c r="G167" t="s">
        <v>15</v>
      </c>
      <c r="H167">
        <f t="shared" si="4"/>
        <v>0</v>
      </c>
      <c r="L167" t="s">
        <v>6827</v>
      </c>
      <c r="M167">
        <v>60.052</v>
      </c>
      <c r="N167">
        <v>0</v>
      </c>
      <c r="O167" t="s">
        <v>8035</v>
      </c>
      <c r="P167" t="str">
        <f t="shared" si="5"/>
        <v>Acetic acid('air',)</v>
      </c>
    </row>
    <row r="168" spans="1:16" hidden="1" x14ac:dyDescent="0.25">
      <c r="A168" s="18">
        <v>2373</v>
      </c>
      <c r="B168" t="s">
        <v>1141</v>
      </c>
      <c r="C168" t="s">
        <v>71</v>
      </c>
      <c r="D168" t="s">
        <v>12</v>
      </c>
      <c r="E168" t="s">
        <v>1143</v>
      </c>
      <c r="F168" t="s">
        <v>14</v>
      </c>
      <c r="G168" t="s">
        <v>15</v>
      </c>
      <c r="H168">
        <f t="shared" si="4"/>
        <v>0</v>
      </c>
      <c r="L168" t="s">
        <v>6827</v>
      </c>
      <c r="M168">
        <v>60.052</v>
      </c>
      <c r="N168">
        <v>0</v>
      </c>
      <c r="O168" t="s">
        <v>8036</v>
      </c>
      <c r="P168" t="str">
        <f t="shared" si="5"/>
        <v>Acetic acid('water', 'ground-')</v>
      </c>
    </row>
    <row r="169" spans="1:16" hidden="1" x14ac:dyDescent="0.25">
      <c r="A169" s="18">
        <v>1973</v>
      </c>
      <c r="B169" t="s">
        <v>1141</v>
      </c>
      <c r="C169" t="s">
        <v>100</v>
      </c>
      <c r="D169" t="s">
        <v>12</v>
      </c>
      <c r="E169" t="s">
        <v>1143</v>
      </c>
      <c r="F169" t="s">
        <v>14</v>
      </c>
      <c r="G169" t="s">
        <v>15</v>
      </c>
      <c r="H169">
        <f t="shared" si="4"/>
        <v>0</v>
      </c>
      <c r="L169" t="s">
        <v>6827</v>
      </c>
      <c r="M169">
        <v>60.052</v>
      </c>
      <c r="N169">
        <v>0</v>
      </c>
      <c r="O169" t="s">
        <v>8037</v>
      </c>
      <c r="P169" t="str">
        <f t="shared" si="5"/>
        <v>Acetic acid('water', 'ground-, long-term')</v>
      </c>
    </row>
    <row r="170" spans="1:16" hidden="1" x14ac:dyDescent="0.25">
      <c r="A170" s="18">
        <v>303</v>
      </c>
      <c r="B170" t="s">
        <v>1141</v>
      </c>
      <c r="C170" t="s">
        <v>10</v>
      </c>
      <c r="D170" t="s">
        <v>12</v>
      </c>
      <c r="E170" t="s">
        <v>1143</v>
      </c>
      <c r="F170" t="s">
        <v>14</v>
      </c>
      <c r="G170" t="s">
        <v>15</v>
      </c>
      <c r="H170">
        <f t="shared" si="4"/>
        <v>0</v>
      </c>
      <c r="L170" t="s">
        <v>6827</v>
      </c>
      <c r="M170">
        <v>60.052</v>
      </c>
      <c r="N170">
        <v>0</v>
      </c>
      <c r="O170" t="s">
        <v>8038</v>
      </c>
      <c r="P170" t="str">
        <f t="shared" si="5"/>
        <v>Acetic acid('water', 'ocean')</v>
      </c>
    </row>
    <row r="171" spans="1:16" hidden="1" x14ac:dyDescent="0.25">
      <c r="A171" s="18">
        <v>1999</v>
      </c>
      <c r="B171" t="s">
        <v>1141</v>
      </c>
      <c r="C171" t="s">
        <v>91</v>
      </c>
      <c r="D171" t="s">
        <v>12</v>
      </c>
      <c r="E171" t="s">
        <v>1143</v>
      </c>
      <c r="F171" t="s">
        <v>14</v>
      </c>
      <c r="G171" t="s">
        <v>15</v>
      </c>
      <c r="H171">
        <f t="shared" si="4"/>
        <v>0</v>
      </c>
      <c r="L171" t="s">
        <v>6827</v>
      </c>
      <c r="M171">
        <v>60.052</v>
      </c>
      <c r="N171">
        <v>0</v>
      </c>
      <c r="O171" t="s">
        <v>8039</v>
      </c>
      <c r="P171" t="str">
        <f t="shared" si="5"/>
        <v>Acetic acid('water', 'surface water')</v>
      </c>
    </row>
    <row r="172" spans="1:16" hidden="1" x14ac:dyDescent="0.25">
      <c r="A172" s="18">
        <v>519</v>
      </c>
      <c r="B172" t="s">
        <v>1141</v>
      </c>
      <c r="C172" t="s">
        <v>48</v>
      </c>
      <c r="D172" t="s">
        <v>12</v>
      </c>
      <c r="E172" t="s">
        <v>1143</v>
      </c>
      <c r="F172" t="s">
        <v>14</v>
      </c>
      <c r="G172" t="s">
        <v>15</v>
      </c>
      <c r="H172">
        <f t="shared" si="4"/>
        <v>0</v>
      </c>
      <c r="L172" t="s">
        <v>6827</v>
      </c>
      <c r="M172">
        <v>60.052</v>
      </c>
      <c r="N172">
        <v>0</v>
      </c>
      <c r="O172" t="s">
        <v>8040</v>
      </c>
      <c r="P172" t="str">
        <f t="shared" si="5"/>
        <v>Acetic acid('water',)</v>
      </c>
    </row>
    <row r="173" spans="1:16" hidden="1" x14ac:dyDescent="0.25">
      <c r="A173" s="18">
        <v>2651</v>
      </c>
      <c r="B173" t="s">
        <v>1621</v>
      </c>
      <c r="C173" t="s">
        <v>24</v>
      </c>
      <c r="D173" t="s">
        <v>12</v>
      </c>
      <c r="E173" t="s">
        <v>1623</v>
      </c>
      <c r="F173" t="s">
        <v>14</v>
      </c>
      <c r="G173" t="s">
        <v>15</v>
      </c>
      <c r="H173">
        <f t="shared" si="4"/>
        <v>0</v>
      </c>
      <c r="L173" t="s">
        <v>6828</v>
      </c>
      <c r="M173">
        <v>114.023</v>
      </c>
      <c r="N173">
        <v>0</v>
      </c>
      <c r="O173" t="s">
        <v>8041</v>
      </c>
      <c r="P173" t="str">
        <f t="shared" si="5"/>
        <v>Acetic acid, trifluoro-('air', 'low population density, long-term')</v>
      </c>
    </row>
    <row r="174" spans="1:16" hidden="1" x14ac:dyDescent="0.25">
      <c r="A174" s="18">
        <v>3823</v>
      </c>
      <c r="B174" t="s">
        <v>1621</v>
      </c>
      <c r="C174" t="s">
        <v>31</v>
      </c>
      <c r="D174" t="s">
        <v>12</v>
      </c>
      <c r="E174" t="s">
        <v>1623</v>
      </c>
      <c r="F174" t="s">
        <v>14</v>
      </c>
      <c r="G174" t="s">
        <v>15</v>
      </c>
      <c r="H174">
        <f t="shared" si="4"/>
        <v>0</v>
      </c>
      <c r="L174" t="s">
        <v>6828</v>
      </c>
      <c r="M174">
        <v>114.023</v>
      </c>
      <c r="N174">
        <v>0</v>
      </c>
      <c r="O174" t="s">
        <v>8042</v>
      </c>
      <c r="P174" t="str">
        <f t="shared" si="5"/>
        <v>Acetic acid, trifluoro-('air', 'lower stratosphere + upper troposphere')</v>
      </c>
    </row>
    <row r="175" spans="1:16" hidden="1" x14ac:dyDescent="0.25">
      <c r="A175" s="18">
        <v>1304</v>
      </c>
      <c r="B175" t="s">
        <v>1621</v>
      </c>
      <c r="C175" t="s">
        <v>27</v>
      </c>
      <c r="D175" t="s">
        <v>12</v>
      </c>
      <c r="E175" t="s">
        <v>1623</v>
      </c>
      <c r="F175" t="s">
        <v>14</v>
      </c>
      <c r="G175" t="s">
        <v>15</v>
      </c>
      <c r="H175">
        <f t="shared" si="4"/>
        <v>0</v>
      </c>
      <c r="L175" t="s">
        <v>6828</v>
      </c>
      <c r="M175">
        <v>114.023</v>
      </c>
      <c r="N175">
        <v>0</v>
      </c>
      <c r="O175" t="s">
        <v>8043</v>
      </c>
      <c r="P175" t="str">
        <f t="shared" si="5"/>
        <v>Acetic acid, trifluoro-('air', 'non-urban air or from high stacks')</v>
      </c>
    </row>
    <row r="176" spans="1:16" hidden="1" x14ac:dyDescent="0.25">
      <c r="A176" s="18">
        <v>842</v>
      </c>
      <c r="B176" t="s">
        <v>1621</v>
      </c>
      <c r="C176" t="s">
        <v>44</v>
      </c>
      <c r="D176" t="s">
        <v>12</v>
      </c>
      <c r="E176" t="s">
        <v>1623</v>
      </c>
      <c r="F176" t="s">
        <v>14</v>
      </c>
      <c r="G176" t="s">
        <v>15</v>
      </c>
      <c r="H176">
        <f t="shared" si="4"/>
        <v>0</v>
      </c>
      <c r="L176" t="s">
        <v>6828</v>
      </c>
      <c r="M176">
        <v>114.023</v>
      </c>
      <c r="N176">
        <v>0</v>
      </c>
      <c r="O176" t="s">
        <v>8044</v>
      </c>
      <c r="P176" t="str">
        <f t="shared" si="5"/>
        <v>Acetic acid, trifluoro-('air', 'urban air close to ground')</v>
      </c>
    </row>
    <row r="177" spans="1:16" hidden="1" x14ac:dyDescent="0.25">
      <c r="A177" s="18">
        <v>1594</v>
      </c>
      <c r="B177" t="s">
        <v>1621</v>
      </c>
      <c r="C177" t="s">
        <v>190</v>
      </c>
      <c r="D177" t="s">
        <v>12</v>
      </c>
      <c r="E177" t="s">
        <v>1623</v>
      </c>
      <c r="F177" t="s">
        <v>14</v>
      </c>
      <c r="G177" t="s">
        <v>15</v>
      </c>
      <c r="H177">
        <f t="shared" si="4"/>
        <v>0</v>
      </c>
      <c r="L177" t="s">
        <v>6828</v>
      </c>
      <c r="M177">
        <v>114.023</v>
      </c>
      <c r="N177">
        <v>0</v>
      </c>
      <c r="O177" t="s">
        <v>8045</v>
      </c>
      <c r="P177" t="str">
        <f t="shared" si="5"/>
        <v>Acetic acid, trifluoro-('air',)</v>
      </c>
    </row>
    <row r="178" spans="1:16" hidden="1" x14ac:dyDescent="0.25">
      <c r="A178" s="18">
        <v>1666</v>
      </c>
      <c r="B178" t="s">
        <v>3946</v>
      </c>
      <c r="C178" t="s">
        <v>17</v>
      </c>
      <c r="D178" t="s">
        <v>12</v>
      </c>
      <c r="E178" t="s">
        <v>3948</v>
      </c>
      <c r="F178" t="s">
        <v>14</v>
      </c>
      <c r="G178" t="s">
        <v>15</v>
      </c>
      <c r="H178">
        <f t="shared" si="4"/>
        <v>5.1921472974826424E-2</v>
      </c>
      <c r="L178" t="s">
        <v>6829</v>
      </c>
      <c r="M178">
        <v>269.767</v>
      </c>
      <c r="N178">
        <v>1</v>
      </c>
      <c r="O178" t="s">
        <v>8046</v>
      </c>
      <c r="P178" t="str">
        <f t="shared" si="5"/>
        <v>Acetochlor('soil', 'agricultural')</v>
      </c>
    </row>
    <row r="179" spans="1:16" hidden="1" x14ac:dyDescent="0.25">
      <c r="A179" s="18">
        <v>3899</v>
      </c>
      <c r="B179" t="s">
        <v>170</v>
      </c>
      <c r="C179" t="s">
        <v>24</v>
      </c>
      <c r="D179" t="s">
        <v>12</v>
      </c>
      <c r="E179" t="s">
        <v>172</v>
      </c>
      <c r="F179" t="s">
        <v>14</v>
      </c>
      <c r="G179" t="s">
        <v>15</v>
      </c>
      <c r="H179">
        <f t="shared" si="4"/>
        <v>0</v>
      </c>
      <c r="L179" t="s">
        <v>6830</v>
      </c>
      <c r="M179">
        <v>58.079000000000001</v>
      </c>
      <c r="N179">
        <v>0</v>
      </c>
      <c r="O179" t="s">
        <v>8047</v>
      </c>
      <c r="P179" t="str">
        <f t="shared" si="5"/>
        <v>Acetone('air', 'low population density, long-term')</v>
      </c>
    </row>
    <row r="180" spans="1:16" hidden="1" x14ac:dyDescent="0.25">
      <c r="A180" s="18">
        <v>915</v>
      </c>
      <c r="B180" t="s">
        <v>170</v>
      </c>
      <c r="C180" t="s">
        <v>31</v>
      </c>
      <c r="D180" t="s">
        <v>12</v>
      </c>
      <c r="E180" t="s">
        <v>172</v>
      </c>
      <c r="F180" t="s">
        <v>14</v>
      </c>
      <c r="G180" t="s">
        <v>15</v>
      </c>
      <c r="H180">
        <f t="shared" si="4"/>
        <v>0</v>
      </c>
      <c r="L180" t="s">
        <v>6830</v>
      </c>
      <c r="M180">
        <v>58.079000000000001</v>
      </c>
      <c r="N180">
        <v>0</v>
      </c>
      <c r="O180" t="s">
        <v>8048</v>
      </c>
      <c r="P180" t="str">
        <f t="shared" si="5"/>
        <v>Acetone('air', 'lower stratosphere + upper troposphere')</v>
      </c>
    </row>
    <row r="181" spans="1:16" hidden="1" x14ac:dyDescent="0.25">
      <c r="A181" s="18">
        <v>3531</v>
      </c>
      <c r="B181" t="s">
        <v>170</v>
      </c>
      <c r="C181" t="s">
        <v>27</v>
      </c>
      <c r="D181" t="s">
        <v>12</v>
      </c>
      <c r="E181" t="s">
        <v>172</v>
      </c>
      <c r="F181" t="s">
        <v>14</v>
      </c>
      <c r="G181" t="s">
        <v>15</v>
      </c>
      <c r="H181">
        <f t="shared" si="4"/>
        <v>0</v>
      </c>
      <c r="L181" t="s">
        <v>6830</v>
      </c>
      <c r="M181">
        <v>58.079000000000001</v>
      </c>
      <c r="N181">
        <v>0</v>
      </c>
      <c r="O181" t="s">
        <v>8049</v>
      </c>
      <c r="P181" t="str">
        <f t="shared" si="5"/>
        <v>Acetone('air', 'non-urban air or from high stacks')</v>
      </c>
    </row>
    <row r="182" spans="1:16" ht="15" hidden="1" customHeight="1" x14ac:dyDescent="0.25">
      <c r="A182" s="18">
        <v>1059</v>
      </c>
      <c r="B182" t="s">
        <v>170</v>
      </c>
      <c r="C182" t="s">
        <v>44</v>
      </c>
      <c r="D182" t="s">
        <v>12</v>
      </c>
      <c r="E182" t="s">
        <v>172</v>
      </c>
      <c r="F182" t="s">
        <v>14</v>
      </c>
      <c r="G182" t="s">
        <v>15</v>
      </c>
      <c r="H182">
        <f t="shared" si="4"/>
        <v>0</v>
      </c>
      <c r="L182" t="s">
        <v>6830</v>
      </c>
      <c r="M182">
        <v>58.079000000000001</v>
      </c>
      <c r="N182">
        <v>0</v>
      </c>
      <c r="O182" t="s">
        <v>8050</v>
      </c>
      <c r="P182" t="str">
        <f t="shared" si="5"/>
        <v>Acetone('air', 'urban air close to ground')</v>
      </c>
    </row>
    <row r="183" spans="1:16" hidden="1" x14ac:dyDescent="0.25">
      <c r="A183" s="18">
        <v>1483</v>
      </c>
      <c r="B183" t="s">
        <v>170</v>
      </c>
      <c r="C183" t="s">
        <v>190</v>
      </c>
      <c r="D183" t="s">
        <v>12</v>
      </c>
      <c r="E183" t="s">
        <v>172</v>
      </c>
      <c r="F183" t="s">
        <v>14</v>
      </c>
      <c r="G183" t="s">
        <v>15</v>
      </c>
      <c r="H183">
        <f t="shared" si="4"/>
        <v>0</v>
      </c>
      <c r="L183" t="s">
        <v>6830</v>
      </c>
      <c r="M183">
        <v>58.079000000000001</v>
      </c>
      <c r="N183">
        <v>0</v>
      </c>
      <c r="O183" t="s">
        <v>8051</v>
      </c>
      <c r="P183" t="str">
        <f t="shared" si="5"/>
        <v>Acetone('air',)</v>
      </c>
    </row>
    <row r="184" spans="1:16" hidden="1" x14ac:dyDescent="0.25">
      <c r="A184" s="18">
        <v>34</v>
      </c>
      <c r="B184" t="s">
        <v>170</v>
      </c>
      <c r="C184" t="s">
        <v>71</v>
      </c>
      <c r="D184" t="s">
        <v>12</v>
      </c>
      <c r="E184" t="s">
        <v>172</v>
      </c>
      <c r="F184" t="s">
        <v>14</v>
      </c>
      <c r="G184" t="s">
        <v>15</v>
      </c>
      <c r="H184">
        <f t="shared" si="4"/>
        <v>0</v>
      </c>
      <c r="L184" t="s">
        <v>6830</v>
      </c>
      <c r="M184">
        <v>58.079000000000001</v>
      </c>
      <c r="N184">
        <v>0</v>
      </c>
      <c r="O184" t="s">
        <v>8052</v>
      </c>
      <c r="P184" t="str">
        <f t="shared" si="5"/>
        <v>Acetone('water', 'ground-')</v>
      </c>
    </row>
    <row r="185" spans="1:16" hidden="1" x14ac:dyDescent="0.25">
      <c r="A185" s="18">
        <v>3398</v>
      </c>
      <c r="B185" t="s">
        <v>170</v>
      </c>
      <c r="C185" t="s">
        <v>100</v>
      </c>
      <c r="D185" t="s">
        <v>12</v>
      </c>
      <c r="E185" t="s">
        <v>172</v>
      </c>
      <c r="F185" t="s">
        <v>14</v>
      </c>
      <c r="G185" t="s">
        <v>15</v>
      </c>
      <c r="H185">
        <f t="shared" si="4"/>
        <v>0</v>
      </c>
      <c r="L185" t="s">
        <v>6830</v>
      </c>
      <c r="M185">
        <v>58.079000000000001</v>
      </c>
      <c r="N185">
        <v>0</v>
      </c>
      <c r="O185" t="s">
        <v>8053</v>
      </c>
      <c r="P185" t="str">
        <f t="shared" si="5"/>
        <v>Acetone('water', 'ground-, long-term')</v>
      </c>
    </row>
    <row r="186" spans="1:16" hidden="1" x14ac:dyDescent="0.25">
      <c r="A186" s="18">
        <v>3351</v>
      </c>
      <c r="B186" t="s">
        <v>170</v>
      </c>
      <c r="C186" t="s">
        <v>10</v>
      </c>
      <c r="D186" t="s">
        <v>12</v>
      </c>
      <c r="E186" t="s">
        <v>172</v>
      </c>
      <c r="F186" t="s">
        <v>14</v>
      </c>
      <c r="G186" t="s">
        <v>15</v>
      </c>
      <c r="H186">
        <f t="shared" si="4"/>
        <v>0</v>
      </c>
      <c r="L186" t="s">
        <v>6830</v>
      </c>
      <c r="M186">
        <v>58.079000000000001</v>
      </c>
      <c r="N186">
        <v>0</v>
      </c>
      <c r="O186" t="s">
        <v>8054</v>
      </c>
      <c r="P186" t="str">
        <f t="shared" si="5"/>
        <v>Acetone('water', 'ocean')</v>
      </c>
    </row>
    <row r="187" spans="1:16" hidden="1" x14ac:dyDescent="0.25">
      <c r="A187" s="18">
        <v>395</v>
      </c>
      <c r="B187" t="s">
        <v>170</v>
      </c>
      <c r="C187" t="s">
        <v>91</v>
      </c>
      <c r="D187" t="s">
        <v>12</v>
      </c>
      <c r="E187" t="s">
        <v>172</v>
      </c>
      <c r="F187" t="s">
        <v>14</v>
      </c>
      <c r="G187" t="s">
        <v>15</v>
      </c>
      <c r="H187">
        <f t="shared" si="4"/>
        <v>0</v>
      </c>
      <c r="L187" t="s">
        <v>6830</v>
      </c>
      <c r="M187">
        <v>58.079000000000001</v>
      </c>
      <c r="N187">
        <v>0</v>
      </c>
      <c r="O187" t="s">
        <v>8055</v>
      </c>
      <c r="P187" t="str">
        <f t="shared" si="5"/>
        <v>Acetone('water', 'surface water')</v>
      </c>
    </row>
    <row r="188" spans="1:16" hidden="1" x14ac:dyDescent="0.25">
      <c r="A188" s="18">
        <v>2317</v>
      </c>
      <c r="B188" t="s">
        <v>170</v>
      </c>
      <c r="C188" t="s">
        <v>48</v>
      </c>
      <c r="D188" t="s">
        <v>12</v>
      </c>
      <c r="E188" t="s">
        <v>172</v>
      </c>
      <c r="F188" t="s">
        <v>14</v>
      </c>
      <c r="G188" t="s">
        <v>15</v>
      </c>
      <c r="H188">
        <f t="shared" si="4"/>
        <v>0</v>
      </c>
      <c r="L188" t="s">
        <v>6830</v>
      </c>
      <c r="M188">
        <v>58.079000000000001</v>
      </c>
      <c r="N188">
        <v>0</v>
      </c>
      <c r="O188" t="s">
        <v>8056</v>
      </c>
      <c r="P188" t="str">
        <f t="shared" si="5"/>
        <v>Acetone('water',)</v>
      </c>
    </row>
    <row r="189" spans="1:16" hidden="1" x14ac:dyDescent="0.25">
      <c r="A189" s="18">
        <v>3318</v>
      </c>
      <c r="B189" t="s">
        <v>1522</v>
      </c>
      <c r="C189" t="s">
        <v>24</v>
      </c>
      <c r="D189" t="s">
        <v>12</v>
      </c>
      <c r="E189" t="s">
        <v>1524</v>
      </c>
      <c r="F189" t="s">
        <v>14</v>
      </c>
      <c r="G189" t="s">
        <v>15</v>
      </c>
      <c r="H189">
        <f t="shared" si="4"/>
        <v>0.34119409529377376</v>
      </c>
      <c r="L189" t="s">
        <v>6831</v>
      </c>
      <c r="M189">
        <v>41.052</v>
      </c>
      <c r="N189">
        <v>1</v>
      </c>
      <c r="O189" t="s">
        <v>8057</v>
      </c>
      <c r="P189" t="str">
        <f t="shared" si="5"/>
        <v>Acetonitrile('air', 'low population density, long-term')</v>
      </c>
    </row>
    <row r="190" spans="1:16" hidden="1" x14ac:dyDescent="0.25">
      <c r="A190" s="18">
        <v>1598</v>
      </c>
      <c r="B190" t="s">
        <v>1522</v>
      </c>
      <c r="C190" t="s">
        <v>31</v>
      </c>
      <c r="D190" t="s">
        <v>12</v>
      </c>
      <c r="E190" t="s">
        <v>1524</v>
      </c>
      <c r="F190" t="s">
        <v>14</v>
      </c>
      <c r="G190" t="s">
        <v>15</v>
      </c>
      <c r="H190">
        <f t="shared" si="4"/>
        <v>0.34119409529377376</v>
      </c>
      <c r="L190" t="s">
        <v>6831</v>
      </c>
      <c r="M190">
        <v>41.052</v>
      </c>
      <c r="N190">
        <v>1</v>
      </c>
      <c r="O190" t="s">
        <v>8058</v>
      </c>
      <c r="P190" t="str">
        <f t="shared" si="5"/>
        <v>Acetonitrile('air', 'lower stratosphere + upper troposphere')</v>
      </c>
    </row>
    <row r="191" spans="1:16" hidden="1" x14ac:dyDescent="0.25">
      <c r="A191" s="18">
        <v>2945</v>
      </c>
      <c r="B191" t="s">
        <v>1522</v>
      </c>
      <c r="C191" t="s">
        <v>27</v>
      </c>
      <c r="D191" t="s">
        <v>12</v>
      </c>
      <c r="E191" t="s">
        <v>1524</v>
      </c>
      <c r="F191" t="s">
        <v>14</v>
      </c>
      <c r="G191" t="s">
        <v>15</v>
      </c>
      <c r="H191">
        <f t="shared" si="4"/>
        <v>0.34119409529377376</v>
      </c>
      <c r="L191" t="s">
        <v>6831</v>
      </c>
      <c r="M191">
        <v>41.052</v>
      </c>
      <c r="N191">
        <v>1</v>
      </c>
      <c r="O191" t="s">
        <v>8059</v>
      </c>
      <c r="P191" t="str">
        <f t="shared" si="5"/>
        <v>Acetonitrile('air', 'non-urban air or from high stacks')</v>
      </c>
    </row>
    <row r="192" spans="1:16" hidden="1" x14ac:dyDescent="0.25">
      <c r="A192" s="18">
        <v>3740</v>
      </c>
      <c r="B192" t="s">
        <v>1522</v>
      </c>
      <c r="C192" t="s">
        <v>44</v>
      </c>
      <c r="D192" t="s">
        <v>12</v>
      </c>
      <c r="E192" t="s">
        <v>1524</v>
      </c>
      <c r="F192" t="s">
        <v>14</v>
      </c>
      <c r="G192" t="s">
        <v>15</v>
      </c>
      <c r="H192">
        <f t="shared" si="4"/>
        <v>0.34119409529377376</v>
      </c>
      <c r="L192" t="s">
        <v>6831</v>
      </c>
      <c r="M192">
        <v>41.052</v>
      </c>
      <c r="N192">
        <v>1</v>
      </c>
      <c r="O192" t="s">
        <v>8060</v>
      </c>
      <c r="P192" t="str">
        <f t="shared" si="5"/>
        <v>Acetonitrile('air', 'urban air close to ground')</v>
      </c>
    </row>
    <row r="193" spans="1:16" hidden="1" x14ac:dyDescent="0.25">
      <c r="A193" s="18">
        <v>3592</v>
      </c>
      <c r="B193" t="s">
        <v>1522</v>
      </c>
      <c r="C193" t="s">
        <v>190</v>
      </c>
      <c r="D193" t="s">
        <v>12</v>
      </c>
      <c r="E193" t="s">
        <v>1524</v>
      </c>
      <c r="F193" t="s">
        <v>14</v>
      </c>
      <c r="G193" t="s">
        <v>15</v>
      </c>
      <c r="H193">
        <f t="shared" si="4"/>
        <v>0.34119409529377376</v>
      </c>
      <c r="L193" t="s">
        <v>6831</v>
      </c>
      <c r="M193">
        <v>41.052</v>
      </c>
      <c r="N193">
        <v>1</v>
      </c>
      <c r="O193" t="s">
        <v>8061</v>
      </c>
      <c r="P193" t="str">
        <f t="shared" si="5"/>
        <v>Acetonitrile('air',)</v>
      </c>
    </row>
    <row r="194" spans="1:16" hidden="1" x14ac:dyDescent="0.25">
      <c r="A194" s="18">
        <v>3259</v>
      </c>
      <c r="B194" t="s">
        <v>1522</v>
      </c>
      <c r="C194" t="s">
        <v>71</v>
      </c>
      <c r="D194" t="s">
        <v>12</v>
      </c>
      <c r="E194" t="s">
        <v>1524</v>
      </c>
      <c r="F194" t="s">
        <v>14</v>
      </c>
      <c r="G194" t="s">
        <v>15</v>
      </c>
      <c r="H194">
        <f t="shared" ref="H194:H239" si="6">14.0067*N194/M194</f>
        <v>0.34119409529377376</v>
      </c>
      <c r="L194" t="s">
        <v>6831</v>
      </c>
      <c r="M194">
        <v>41.052</v>
      </c>
      <c r="N194">
        <v>1</v>
      </c>
      <c r="O194" t="s">
        <v>8062</v>
      </c>
      <c r="P194" t="str">
        <f t="shared" ref="P194:P257" si="7">_xlfn.CONCAT(E194,C194)</f>
        <v>Acetonitrile('water', 'ground-')</v>
      </c>
    </row>
    <row r="195" spans="1:16" hidden="1" x14ac:dyDescent="0.25">
      <c r="A195" s="18">
        <v>4419</v>
      </c>
      <c r="B195" t="s">
        <v>1522</v>
      </c>
      <c r="C195" t="s">
        <v>100</v>
      </c>
      <c r="D195" t="s">
        <v>12</v>
      </c>
      <c r="E195" t="s">
        <v>1524</v>
      </c>
      <c r="F195" t="s">
        <v>14</v>
      </c>
      <c r="G195" t="s">
        <v>15</v>
      </c>
      <c r="H195">
        <f t="shared" si="6"/>
        <v>0.34119409529377376</v>
      </c>
      <c r="L195" t="s">
        <v>6831</v>
      </c>
      <c r="M195">
        <v>41.052</v>
      </c>
      <c r="N195">
        <v>1</v>
      </c>
      <c r="O195" t="s">
        <v>8063</v>
      </c>
      <c r="P195" t="str">
        <f t="shared" si="7"/>
        <v>Acetonitrile('water', 'ground-, long-term')</v>
      </c>
    </row>
    <row r="196" spans="1:16" hidden="1" x14ac:dyDescent="0.25">
      <c r="A196" s="18">
        <v>251</v>
      </c>
      <c r="B196" t="s">
        <v>1522</v>
      </c>
      <c r="C196" t="s">
        <v>10</v>
      </c>
      <c r="D196" t="s">
        <v>12</v>
      </c>
      <c r="E196" t="s">
        <v>1524</v>
      </c>
      <c r="F196" t="s">
        <v>14</v>
      </c>
      <c r="G196" t="s">
        <v>15</v>
      </c>
      <c r="H196">
        <f t="shared" si="6"/>
        <v>0.34119409529377376</v>
      </c>
      <c r="L196" t="s">
        <v>6831</v>
      </c>
      <c r="M196">
        <v>41.052</v>
      </c>
      <c r="N196">
        <v>1</v>
      </c>
      <c r="O196" t="s">
        <v>8064</v>
      </c>
      <c r="P196" t="str">
        <f t="shared" si="7"/>
        <v>Acetonitrile('water', 'ocean')</v>
      </c>
    </row>
    <row r="197" spans="1:16" hidden="1" x14ac:dyDescent="0.25">
      <c r="A197" s="18">
        <v>2072</v>
      </c>
      <c r="B197" t="s">
        <v>1522</v>
      </c>
      <c r="C197" t="s">
        <v>91</v>
      </c>
      <c r="D197" t="s">
        <v>12</v>
      </c>
      <c r="E197" t="s">
        <v>1524</v>
      </c>
      <c r="F197" t="s">
        <v>14</v>
      </c>
      <c r="G197" t="s">
        <v>15</v>
      </c>
      <c r="H197">
        <f t="shared" si="6"/>
        <v>0.34119409529377376</v>
      </c>
      <c r="L197" t="s">
        <v>6831</v>
      </c>
      <c r="M197">
        <v>41.052</v>
      </c>
      <c r="N197">
        <v>1</v>
      </c>
      <c r="O197" t="s">
        <v>8065</v>
      </c>
      <c r="P197" t="str">
        <f t="shared" si="7"/>
        <v>Acetonitrile('water', 'surface water')</v>
      </c>
    </row>
    <row r="198" spans="1:16" hidden="1" x14ac:dyDescent="0.25">
      <c r="A198" s="18">
        <v>3959</v>
      </c>
      <c r="B198" t="s">
        <v>1522</v>
      </c>
      <c r="C198" t="s">
        <v>48</v>
      </c>
      <c r="D198" t="s">
        <v>12</v>
      </c>
      <c r="E198" t="s">
        <v>1524</v>
      </c>
      <c r="F198" t="s">
        <v>14</v>
      </c>
      <c r="G198" t="s">
        <v>15</v>
      </c>
      <c r="H198">
        <f t="shared" si="6"/>
        <v>0.34119409529377376</v>
      </c>
      <c r="L198" t="s">
        <v>6831</v>
      </c>
      <c r="M198">
        <v>41.052</v>
      </c>
      <c r="N198">
        <v>1</v>
      </c>
      <c r="O198" t="s">
        <v>8066</v>
      </c>
      <c r="P198" t="str">
        <f t="shared" si="7"/>
        <v>Acetonitrile('water',)</v>
      </c>
    </row>
    <row r="199" spans="1:16" hidden="1" x14ac:dyDescent="0.25">
      <c r="A199" s="18">
        <v>2942</v>
      </c>
      <c r="B199" t="s">
        <v>2488</v>
      </c>
      <c r="C199" t="s">
        <v>71</v>
      </c>
      <c r="D199" t="s">
        <v>12</v>
      </c>
      <c r="E199" t="s">
        <v>2490</v>
      </c>
      <c r="F199" t="s">
        <v>14</v>
      </c>
      <c r="G199" t="s">
        <v>15</v>
      </c>
      <c r="H199">
        <f t="shared" si="6"/>
        <v>0</v>
      </c>
      <c r="L199" t="s">
        <v>6832</v>
      </c>
      <c r="M199">
        <v>78.498000000000005</v>
      </c>
      <c r="N199">
        <v>0</v>
      </c>
      <c r="O199" t="s">
        <v>8067</v>
      </c>
      <c r="P199" t="str">
        <f t="shared" si="7"/>
        <v>Acetyl chloride('water', 'ground-')</v>
      </c>
    </row>
    <row r="200" spans="1:16" hidden="1" x14ac:dyDescent="0.25">
      <c r="A200" s="18">
        <v>905</v>
      </c>
      <c r="B200" t="s">
        <v>2488</v>
      </c>
      <c r="C200" t="s">
        <v>100</v>
      </c>
      <c r="D200" t="s">
        <v>12</v>
      </c>
      <c r="E200" t="s">
        <v>2490</v>
      </c>
      <c r="F200" t="s">
        <v>14</v>
      </c>
      <c r="G200" t="s">
        <v>15</v>
      </c>
      <c r="H200">
        <f t="shared" si="6"/>
        <v>0</v>
      </c>
      <c r="L200" t="s">
        <v>6832</v>
      </c>
      <c r="M200">
        <v>78.498000000000005</v>
      </c>
      <c r="N200">
        <v>0</v>
      </c>
      <c r="O200" t="s">
        <v>8068</v>
      </c>
      <c r="P200" t="str">
        <f t="shared" si="7"/>
        <v>Acetyl chloride('water', 'ground-, long-term')</v>
      </c>
    </row>
    <row r="201" spans="1:16" hidden="1" x14ac:dyDescent="0.25">
      <c r="A201" s="18">
        <v>3890</v>
      </c>
      <c r="B201" t="s">
        <v>2488</v>
      </c>
      <c r="C201" t="s">
        <v>10</v>
      </c>
      <c r="D201" t="s">
        <v>12</v>
      </c>
      <c r="E201" t="s">
        <v>2490</v>
      </c>
      <c r="F201" t="s">
        <v>14</v>
      </c>
      <c r="G201" t="s">
        <v>15</v>
      </c>
      <c r="H201">
        <f t="shared" si="6"/>
        <v>0</v>
      </c>
      <c r="L201" t="s">
        <v>6832</v>
      </c>
      <c r="M201">
        <v>78.498000000000005</v>
      </c>
      <c r="N201">
        <v>0</v>
      </c>
      <c r="O201" t="s">
        <v>8069</v>
      </c>
      <c r="P201" t="str">
        <f t="shared" si="7"/>
        <v>Acetyl chloride('water', 'ocean')</v>
      </c>
    </row>
    <row r="202" spans="1:16" hidden="1" x14ac:dyDescent="0.25">
      <c r="A202" s="18">
        <v>4052</v>
      </c>
      <c r="B202" t="s">
        <v>2488</v>
      </c>
      <c r="C202" t="s">
        <v>91</v>
      </c>
      <c r="D202" t="s">
        <v>12</v>
      </c>
      <c r="E202" t="s">
        <v>2490</v>
      </c>
      <c r="F202" t="s">
        <v>14</v>
      </c>
      <c r="G202" t="s">
        <v>15</v>
      </c>
      <c r="H202">
        <f t="shared" si="6"/>
        <v>0</v>
      </c>
      <c r="L202" t="s">
        <v>6832</v>
      </c>
      <c r="M202">
        <v>78.498000000000005</v>
      </c>
      <c r="N202">
        <v>0</v>
      </c>
      <c r="O202" t="s">
        <v>8070</v>
      </c>
      <c r="P202" t="str">
        <f t="shared" si="7"/>
        <v>Acetyl chloride('water', 'surface water')</v>
      </c>
    </row>
    <row r="203" spans="1:16" hidden="1" x14ac:dyDescent="0.25">
      <c r="A203" s="18">
        <v>143</v>
      </c>
      <c r="B203" t="s">
        <v>2488</v>
      </c>
      <c r="C203" t="s">
        <v>48</v>
      </c>
      <c r="D203" t="s">
        <v>12</v>
      </c>
      <c r="E203" t="s">
        <v>2490</v>
      </c>
      <c r="F203" t="s">
        <v>14</v>
      </c>
      <c r="G203" t="s">
        <v>15</v>
      </c>
      <c r="H203">
        <f t="shared" si="6"/>
        <v>0</v>
      </c>
      <c r="L203" t="s">
        <v>6832</v>
      </c>
      <c r="M203">
        <v>78.498000000000005</v>
      </c>
      <c r="N203">
        <v>0</v>
      </c>
      <c r="O203" t="s">
        <v>8071</v>
      </c>
      <c r="P203" t="str">
        <f t="shared" si="7"/>
        <v>Acetyl chloride('water',)</v>
      </c>
    </row>
    <row r="204" spans="1:16" hidden="1" x14ac:dyDescent="0.25">
      <c r="A204" s="18">
        <v>3739</v>
      </c>
      <c r="B204" t="s">
        <v>1050</v>
      </c>
      <c r="C204" t="s">
        <v>17</v>
      </c>
      <c r="D204" t="s">
        <v>12</v>
      </c>
      <c r="E204" t="s">
        <v>1052</v>
      </c>
      <c r="F204" t="s">
        <v>14</v>
      </c>
      <c r="G204" t="s">
        <v>15</v>
      </c>
      <c r="H204">
        <f t="shared" si="6"/>
        <v>0.12376580572761572</v>
      </c>
      <c r="L204" t="s">
        <v>6833</v>
      </c>
      <c r="M204">
        <v>226.34200000000001</v>
      </c>
      <c r="N204">
        <v>2</v>
      </c>
      <c r="O204" t="s">
        <v>8072</v>
      </c>
      <c r="P204" t="str">
        <f t="shared" si="7"/>
        <v>Acibenzolar-S-methyl('soil', 'agricultural')</v>
      </c>
    </row>
    <row r="205" spans="1:16" hidden="1" x14ac:dyDescent="0.25">
      <c r="A205" s="18">
        <v>235</v>
      </c>
      <c r="B205" t="s">
        <v>1133</v>
      </c>
      <c r="C205" t="s">
        <v>71</v>
      </c>
      <c r="D205" t="s">
        <v>12</v>
      </c>
      <c r="E205" t="s">
        <v>1135</v>
      </c>
      <c r="F205" t="s">
        <v>14</v>
      </c>
      <c r="G205" t="s">
        <v>15</v>
      </c>
      <c r="H205">
        <f t="shared" si="6"/>
        <v>0</v>
      </c>
      <c r="L205" t="s">
        <v>6834</v>
      </c>
      <c r="M205">
        <v>1</v>
      </c>
      <c r="N205">
        <v>0</v>
      </c>
      <c r="O205" t="s">
        <v>8073</v>
      </c>
      <c r="P205" t="str">
        <f t="shared" si="7"/>
        <v>Acidity, unspecified('water', 'ground-')</v>
      </c>
    </row>
    <row r="206" spans="1:16" hidden="1" x14ac:dyDescent="0.25">
      <c r="A206" s="18">
        <v>3255</v>
      </c>
      <c r="B206" t="s">
        <v>1133</v>
      </c>
      <c r="C206" t="s">
        <v>100</v>
      </c>
      <c r="D206" t="s">
        <v>12</v>
      </c>
      <c r="E206" t="s">
        <v>1135</v>
      </c>
      <c r="F206" t="s">
        <v>14</v>
      </c>
      <c r="G206" t="s">
        <v>15</v>
      </c>
      <c r="H206">
        <f t="shared" si="6"/>
        <v>0</v>
      </c>
      <c r="L206" t="s">
        <v>6834</v>
      </c>
      <c r="M206">
        <v>1</v>
      </c>
      <c r="N206">
        <v>0</v>
      </c>
      <c r="O206" t="s">
        <v>8074</v>
      </c>
      <c r="P206" t="str">
        <f t="shared" si="7"/>
        <v>Acidity, unspecified('water', 'ground-, long-term')</v>
      </c>
    </row>
    <row r="207" spans="1:16" hidden="1" x14ac:dyDescent="0.25">
      <c r="A207" s="18">
        <v>229</v>
      </c>
      <c r="B207" t="s">
        <v>1133</v>
      </c>
      <c r="C207" t="s">
        <v>10</v>
      </c>
      <c r="D207" t="s">
        <v>12</v>
      </c>
      <c r="E207" t="s">
        <v>1135</v>
      </c>
      <c r="F207" t="s">
        <v>14</v>
      </c>
      <c r="G207" t="s">
        <v>15</v>
      </c>
      <c r="H207">
        <f t="shared" si="6"/>
        <v>0</v>
      </c>
      <c r="L207" t="s">
        <v>6834</v>
      </c>
      <c r="M207">
        <v>1</v>
      </c>
      <c r="N207">
        <v>0</v>
      </c>
      <c r="O207" t="s">
        <v>8075</v>
      </c>
      <c r="P207" t="str">
        <f t="shared" si="7"/>
        <v>Acidity, unspecified('water', 'ocean')</v>
      </c>
    </row>
    <row r="208" spans="1:16" hidden="1" x14ac:dyDescent="0.25">
      <c r="A208" s="18">
        <v>665</v>
      </c>
      <c r="B208" t="s">
        <v>1133</v>
      </c>
      <c r="C208" t="s">
        <v>91</v>
      </c>
      <c r="D208" t="s">
        <v>12</v>
      </c>
      <c r="E208" t="s">
        <v>1135</v>
      </c>
      <c r="F208" t="s">
        <v>14</v>
      </c>
      <c r="G208" t="s">
        <v>15</v>
      </c>
      <c r="H208">
        <f t="shared" si="6"/>
        <v>0</v>
      </c>
      <c r="L208" t="s">
        <v>6834</v>
      </c>
      <c r="M208">
        <v>1</v>
      </c>
      <c r="N208">
        <v>0</v>
      </c>
      <c r="O208" t="s">
        <v>8076</v>
      </c>
      <c r="P208" t="str">
        <f t="shared" si="7"/>
        <v>Acidity, unspecified('water', 'surface water')</v>
      </c>
    </row>
    <row r="209" spans="1:16" hidden="1" x14ac:dyDescent="0.25">
      <c r="A209" s="18">
        <v>1173</v>
      </c>
      <c r="B209" t="s">
        <v>1133</v>
      </c>
      <c r="C209" t="s">
        <v>48</v>
      </c>
      <c r="D209" t="s">
        <v>12</v>
      </c>
      <c r="E209" t="s">
        <v>1135</v>
      </c>
      <c r="F209" t="s">
        <v>14</v>
      </c>
      <c r="G209" t="s">
        <v>15</v>
      </c>
      <c r="H209">
        <f t="shared" si="6"/>
        <v>0</v>
      </c>
      <c r="L209" t="s">
        <v>6834</v>
      </c>
      <c r="M209">
        <v>1</v>
      </c>
      <c r="N209">
        <v>0</v>
      </c>
      <c r="O209" t="s">
        <v>8077</v>
      </c>
      <c r="P209" t="str">
        <f t="shared" si="7"/>
        <v>Acidity, unspecified('water',)</v>
      </c>
    </row>
    <row r="210" spans="1:16" hidden="1" x14ac:dyDescent="0.25">
      <c r="A210" s="18">
        <v>2943</v>
      </c>
      <c r="B210" t="s">
        <v>6835</v>
      </c>
      <c r="C210" t="s">
        <v>27</v>
      </c>
      <c r="D210" t="s">
        <v>12</v>
      </c>
      <c r="E210" t="s">
        <v>1346</v>
      </c>
      <c r="F210" t="s">
        <v>14</v>
      </c>
      <c r="G210" t="s">
        <v>15</v>
      </c>
      <c r="H210">
        <f t="shared" si="6"/>
        <v>3.8729237924331618E-2</v>
      </c>
      <c r="L210" t="s">
        <v>6836</v>
      </c>
      <c r="M210">
        <v>361.65699999999998</v>
      </c>
      <c r="N210">
        <v>1</v>
      </c>
      <c r="O210" t="s">
        <v>8078</v>
      </c>
      <c r="P210" t="str">
        <f t="shared" si="7"/>
        <v>Acifluorfen('air', 'non-urban air or from high stacks')</v>
      </c>
    </row>
    <row r="211" spans="1:16" hidden="1" x14ac:dyDescent="0.25">
      <c r="A211" s="18">
        <v>571</v>
      </c>
      <c r="B211" t="s">
        <v>6835</v>
      </c>
      <c r="C211" t="s">
        <v>17</v>
      </c>
      <c r="D211" t="s">
        <v>12</v>
      </c>
      <c r="E211" t="s">
        <v>1346</v>
      </c>
      <c r="F211" t="s">
        <v>14</v>
      </c>
      <c r="G211" t="s">
        <v>15</v>
      </c>
      <c r="H211">
        <f t="shared" si="6"/>
        <v>3.8729237924331618E-2</v>
      </c>
      <c r="L211" t="s">
        <v>6836</v>
      </c>
      <c r="M211">
        <v>361.65699999999998</v>
      </c>
      <c r="N211">
        <v>1</v>
      </c>
      <c r="O211" t="s">
        <v>8079</v>
      </c>
      <c r="P211" t="str">
        <f t="shared" si="7"/>
        <v>Acifluorfen('soil', 'agricultural')</v>
      </c>
    </row>
    <row r="212" spans="1:16" hidden="1" x14ac:dyDescent="0.25">
      <c r="A212" s="18">
        <v>3143</v>
      </c>
      <c r="B212" t="s">
        <v>5018</v>
      </c>
      <c r="C212" t="s">
        <v>17</v>
      </c>
      <c r="D212" t="s">
        <v>12</v>
      </c>
      <c r="E212" t="s">
        <v>5020</v>
      </c>
      <c r="F212" t="s">
        <v>14</v>
      </c>
      <c r="G212" t="s">
        <v>15</v>
      </c>
      <c r="H212">
        <f t="shared" si="6"/>
        <v>0.10584514705437839</v>
      </c>
      <c r="L212" t="s">
        <v>6837</v>
      </c>
      <c r="M212">
        <v>264.66399999999999</v>
      </c>
      <c r="N212">
        <v>2</v>
      </c>
      <c r="O212" t="s">
        <v>8080</v>
      </c>
      <c r="P212" t="str">
        <f t="shared" si="7"/>
        <v>Aclonifen('soil', 'agricultural')</v>
      </c>
    </row>
    <row r="213" spans="1:16" hidden="1" x14ac:dyDescent="0.25">
      <c r="A213" s="18">
        <v>2503</v>
      </c>
      <c r="B213" t="s">
        <v>6838</v>
      </c>
      <c r="C213" t="s">
        <v>17</v>
      </c>
      <c r="D213" t="s">
        <v>12</v>
      </c>
      <c r="E213" t="s">
        <v>3709</v>
      </c>
      <c r="F213" t="s">
        <v>14</v>
      </c>
      <c r="G213" t="s">
        <v>15</v>
      </c>
      <c r="H213">
        <f t="shared" si="6"/>
        <v>2.5869396183134205E-2</v>
      </c>
      <c r="L213" t="s">
        <v>6839</v>
      </c>
      <c r="M213">
        <v>541.43899999999996</v>
      </c>
      <c r="N213">
        <v>1</v>
      </c>
      <c r="O213" t="s">
        <v>8081</v>
      </c>
      <c r="P213" t="str">
        <f t="shared" si="7"/>
        <v>Acrinathrin('soil', 'agricultural')</v>
      </c>
    </row>
    <row r="214" spans="1:16" hidden="1" x14ac:dyDescent="0.25">
      <c r="A214" s="18">
        <v>219</v>
      </c>
      <c r="B214" t="s">
        <v>2167</v>
      </c>
      <c r="C214" t="s">
        <v>24</v>
      </c>
      <c r="D214" t="s">
        <v>12</v>
      </c>
      <c r="E214" t="s">
        <v>2169</v>
      </c>
      <c r="F214" t="s">
        <v>14</v>
      </c>
      <c r="G214" t="s">
        <v>15</v>
      </c>
      <c r="H214">
        <f t="shared" si="6"/>
        <v>0</v>
      </c>
      <c r="L214" t="s">
        <v>6840</v>
      </c>
      <c r="M214">
        <v>56.063000000000002</v>
      </c>
      <c r="N214">
        <v>0</v>
      </c>
      <c r="O214" t="s">
        <v>8082</v>
      </c>
      <c r="P214" t="str">
        <f t="shared" si="7"/>
        <v>Acrolein('air', 'low population density, long-term')</v>
      </c>
    </row>
    <row r="215" spans="1:16" hidden="1" x14ac:dyDescent="0.25">
      <c r="A215" s="18">
        <v>193</v>
      </c>
      <c r="B215" t="s">
        <v>2167</v>
      </c>
      <c r="C215" t="s">
        <v>31</v>
      </c>
      <c r="D215" t="s">
        <v>12</v>
      </c>
      <c r="E215" t="s">
        <v>2169</v>
      </c>
      <c r="F215" t="s">
        <v>14</v>
      </c>
      <c r="G215" t="s">
        <v>15</v>
      </c>
      <c r="H215">
        <f t="shared" si="6"/>
        <v>0</v>
      </c>
      <c r="L215" t="s">
        <v>6840</v>
      </c>
      <c r="M215">
        <v>56.063000000000002</v>
      </c>
      <c r="N215">
        <v>0</v>
      </c>
      <c r="O215" t="s">
        <v>8083</v>
      </c>
      <c r="P215" t="str">
        <f t="shared" si="7"/>
        <v>Acrolein('air', 'lower stratosphere + upper troposphere')</v>
      </c>
    </row>
    <row r="216" spans="1:16" hidden="1" x14ac:dyDescent="0.25">
      <c r="A216" s="18">
        <v>2368</v>
      </c>
      <c r="B216" t="s">
        <v>2167</v>
      </c>
      <c r="C216" t="s">
        <v>27</v>
      </c>
      <c r="D216" t="s">
        <v>12</v>
      </c>
      <c r="E216" t="s">
        <v>2169</v>
      </c>
      <c r="F216" t="s">
        <v>14</v>
      </c>
      <c r="G216" t="s">
        <v>15</v>
      </c>
      <c r="H216">
        <f t="shared" si="6"/>
        <v>0</v>
      </c>
      <c r="L216" t="s">
        <v>6840</v>
      </c>
      <c r="M216">
        <v>56.063000000000002</v>
      </c>
      <c r="N216">
        <v>0</v>
      </c>
      <c r="O216" t="s">
        <v>8084</v>
      </c>
      <c r="P216" t="str">
        <f t="shared" si="7"/>
        <v>Acrolein('air', 'non-urban air or from high stacks')</v>
      </c>
    </row>
    <row r="217" spans="1:16" hidden="1" x14ac:dyDescent="0.25">
      <c r="A217" s="18">
        <v>3406</v>
      </c>
      <c r="B217" t="s">
        <v>2167</v>
      </c>
      <c r="C217" t="s">
        <v>44</v>
      </c>
      <c r="D217" t="s">
        <v>12</v>
      </c>
      <c r="E217" t="s">
        <v>2169</v>
      </c>
      <c r="F217" t="s">
        <v>14</v>
      </c>
      <c r="G217" t="s">
        <v>15</v>
      </c>
      <c r="H217">
        <f t="shared" si="6"/>
        <v>0</v>
      </c>
      <c r="L217" t="s">
        <v>6840</v>
      </c>
      <c r="M217">
        <v>56.063000000000002</v>
      </c>
      <c r="N217">
        <v>0</v>
      </c>
      <c r="O217" t="s">
        <v>8085</v>
      </c>
      <c r="P217" t="str">
        <f t="shared" si="7"/>
        <v>Acrolein('air', 'urban air close to ground')</v>
      </c>
    </row>
    <row r="218" spans="1:16" hidden="1" x14ac:dyDescent="0.25">
      <c r="A218" s="18">
        <v>2037</v>
      </c>
      <c r="B218" t="s">
        <v>2167</v>
      </c>
      <c r="C218" t="s">
        <v>190</v>
      </c>
      <c r="D218" t="s">
        <v>12</v>
      </c>
      <c r="E218" t="s">
        <v>2169</v>
      </c>
      <c r="F218" t="s">
        <v>14</v>
      </c>
      <c r="G218" t="s">
        <v>15</v>
      </c>
      <c r="H218">
        <f t="shared" si="6"/>
        <v>0</v>
      </c>
      <c r="L218" t="s">
        <v>6840</v>
      </c>
      <c r="M218">
        <v>56.063000000000002</v>
      </c>
      <c r="N218">
        <v>0</v>
      </c>
      <c r="O218" t="s">
        <v>8086</v>
      </c>
      <c r="P218" t="str">
        <f t="shared" si="7"/>
        <v>Acrolein('air',)</v>
      </c>
    </row>
    <row r="219" spans="1:16" hidden="1" x14ac:dyDescent="0.25">
      <c r="A219" s="18">
        <v>2559</v>
      </c>
      <c r="B219" t="s">
        <v>2167</v>
      </c>
      <c r="C219" t="s">
        <v>48</v>
      </c>
      <c r="D219" t="s">
        <v>12</v>
      </c>
      <c r="E219" t="s">
        <v>2169</v>
      </c>
      <c r="F219" t="s">
        <v>14</v>
      </c>
      <c r="G219" t="s">
        <v>15</v>
      </c>
      <c r="H219">
        <f t="shared" si="6"/>
        <v>0</v>
      </c>
      <c r="L219" t="s">
        <v>6840</v>
      </c>
      <c r="M219">
        <v>56.063000000000002</v>
      </c>
      <c r="N219">
        <v>0</v>
      </c>
      <c r="O219" t="s">
        <v>8087</v>
      </c>
      <c r="P219" t="str">
        <f t="shared" si="7"/>
        <v>Acrolein('water',)</v>
      </c>
    </row>
    <row r="220" spans="1:16" hidden="1" x14ac:dyDescent="0.25">
      <c r="A220" s="18">
        <v>1600</v>
      </c>
      <c r="B220" t="s">
        <v>67</v>
      </c>
      <c r="C220" t="s">
        <v>71</v>
      </c>
      <c r="D220" t="s">
        <v>12</v>
      </c>
      <c r="E220" t="s">
        <v>1853</v>
      </c>
      <c r="F220" t="s">
        <v>14</v>
      </c>
      <c r="G220" t="s">
        <v>15</v>
      </c>
      <c r="H220">
        <f t="shared" si="6"/>
        <v>0</v>
      </c>
      <c r="L220" s="22" t="s">
        <v>6841</v>
      </c>
      <c r="M220" s="22">
        <v>72.063000000000002</v>
      </c>
      <c r="N220">
        <v>0</v>
      </c>
      <c r="O220" t="s">
        <v>8088</v>
      </c>
      <c r="P220" t="str">
        <f t="shared" si="7"/>
        <v>Acrylate, ion('water', 'ground-')</v>
      </c>
    </row>
    <row r="221" spans="1:16" hidden="1" x14ac:dyDescent="0.25">
      <c r="A221" s="18">
        <v>3701</v>
      </c>
      <c r="B221" t="s">
        <v>67</v>
      </c>
      <c r="C221" t="s">
        <v>100</v>
      </c>
      <c r="D221" t="s">
        <v>12</v>
      </c>
      <c r="E221" t="s">
        <v>1853</v>
      </c>
      <c r="F221" t="s">
        <v>14</v>
      </c>
      <c r="G221" t="s">
        <v>15</v>
      </c>
      <c r="H221">
        <f t="shared" si="6"/>
        <v>0</v>
      </c>
      <c r="L221" s="22" t="s">
        <v>6841</v>
      </c>
      <c r="M221" s="22">
        <v>72.063000000000002</v>
      </c>
      <c r="N221">
        <v>0</v>
      </c>
      <c r="O221" t="s">
        <v>8089</v>
      </c>
      <c r="P221" t="str">
        <f t="shared" si="7"/>
        <v>Acrylate, ion('water', 'ground-, long-term')</v>
      </c>
    </row>
    <row r="222" spans="1:16" hidden="1" x14ac:dyDescent="0.25">
      <c r="A222" s="18">
        <v>2478</v>
      </c>
      <c r="B222" t="s">
        <v>67</v>
      </c>
      <c r="C222" t="s">
        <v>10</v>
      </c>
      <c r="D222" t="s">
        <v>12</v>
      </c>
      <c r="E222" t="s">
        <v>1853</v>
      </c>
      <c r="F222" t="s">
        <v>14</v>
      </c>
      <c r="G222" t="s">
        <v>15</v>
      </c>
      <c r="H222">
        <f t="shared" si="6"/>
        <v>0</v>
      </c>
      <c r="L222" s="22" t="s">
        <v>6841</v>
      </c>
      <c r="M222" s="22">
        <v>72.063000000000002</v>
      </c>
      <c r="N222">
        <v>0</v>
      </c>
      <c r="O222" t="s">
        <v>8090</v>
      </c>
      <c r="P222" t="str">
        <f t="shared" si="7"/>
        <v>Acrylate, ion('water', 'ocean')</v>
      </c>
    </row>
    <row r="223" spans="1:16" hidden="1" x14ac:dyDescent="0.25">
      <c r="A223" s="18">
        <v>589</v>
      </c>
      <c r="B223" t="s">
        <v>67</v>
      </c>
      <c r="C223" t="s">
        <v>91</v>
      </c>
      <c r="D223" t="s">
        <v>12</v>
      </c>
      <c r="E223" t="s">
        <v>1853</v>
      </c>
      <c r="F223" t="s">
        <v>14</v>
      </c>
      <c r="G223" t="s">
        <v>15</v>
      </c>
      <c r="H223">
        <f t="shared" si="6"/>
        <v>0</v>
      </c>
      <c r="L223" s="22" t="s">
        <v>6841</v>
      </c>
      <c r="M223" s="22">
        <v>72.063000000000002</v>
      </c>
      <c r="N223">
        <v>0</v>
      </c>
      <c r="O223" t="s">
        <v>8091</v>
      </c>
      <c r="P223" t="str">
        <f t="shared" si="7"/>
        <v>Acrylate, ion('water', 'surface water')</v>
      </c>
    </row>
    <row r="224" spans="1:16" hidden="1" x14ac:dyDescent="0.25">
      <c r="A224" s="18">
        <v>1984</v>
      </c>
      <c r="B224" t="s">
        <v>67</v>
      </c>
      <c r="C224" t="s">
        <v>48</v>
      </c>
      <c r="D224" t="s">
        <v>12</v>
      </c>
      <c r="E224" t="s">
        <v>1853</v>
      </c>
      <c r="F224" t="s">
        <v>14</v>
      </c>
      <c r="G224" t="s">
        <v>15</v>
      </c>
      <c r="H224">
        <f t="shared" si="6"/>
        <v>0</v>
      </c>
      <c r="L224" s="22" t="s">
        <v>6841</v>
      </c>
      <c r="M224" s="22">
        <v>72.063000000000002</v>
      </c>
      <c r="N224">
        <v>0</v>
      </c>
      <c r="O224" t="s">
        <v>8092</v>
      </c>
      <c r="P224" t="str">
        <f t="shared" si="7"/>
        <v>Acrylate, ion('water',)</v>
      </c>
    </row>
    <row r="225" spans="1:16" hidden="1" x14ac:dyDescent="0.25">
      <c r="A225" s="18">
        <v>3453</v>
      </c>
      <c r="B225" t="s">
        <v>67</v>
      </c>
      <c r="C225" t="s">
        <v>24</v>
      </c>
      <c r="D225" t="s">
        <v>12</v>
      </c>
      <c r="E225" t="s">
        <v>69</v>
      </c>
      <c r="F225" t="s">
        <v>14</v>
      </c>
      <c r="G225" t="s">
        <v>15</v>
      </c>
      <c r="H225">
        <f t="shared" si="6"/>
        <v>0</v>
      </c>
      <c r="L225" t="s">
        <v>6841</v>
      </c>
      <c r="M225">
        <v>72.063000000000002</v>
      </c>
      <c r="N225">
        <v>0</v>
      </c>
      <c r="O225" t="s">
        <v>8093</v>
      </c>
      <c r="P225" t="str">
        <f t="shared" si="7"/>
        <v>Acrylic acid('air', 'low population density, long-term')</v>
      </c>
    </row>
    <row r="226" spans="1:16" hidden="1" x14ac:dyDescent="0.25">
      <c r="A226" s="18">
        <v>4047</v>
      </c>
      <c r="B226" t="s">
        <v>67</v>
      </c>
      <c r="C226" t="s">
        <v>31</v>
      </c>
      <c r="D226" t="s">
        <v>12</v>
      </c>
      <c r="E226" t="s">
        <v>69</v>
      </c>
      <c r="F226" t="s">
        <v>14</v>
      </c>
      <c r="G226" t="s">
        <v>15</v>
      </c>
      <c r="H226">
        <f t="shared" si="6"/>
        <v>0</v>
      </c>
      <c r="L226" t="s">
        <v>6841</v>
      </c>
      <c r="M226">
        <v>72.063000000000002</v>
      </c>
      <c r="N226">
        <v>0</v>
      </c>
      <c r="O226" t="s">
        <v>8094</v>
      </c>
      <c r="P226" t="str">
        <f t="shared" si="7"/>
        <v>Acrylic acid('air', 'lower stratosphere + upper troposphere')</v>
      </c>
    </row>
    <row r="227" spans="1:16" hidden="1" x14ac:dyDescent="0.25">
      <c r="A227" s="18">
        <v>2747</v>
      </c>
      <c r="B227" t="s">
        <v>67</v>
      </c>
      <c r="C227" t="s">
        <v>27</v>
      </c>
      <c r="D227" t="s">
        <v>12</v>
      </c>
      <c r="E227" t="s">
        <v>69</v>
      </c>
      <c r="F227" t="s">
        <v>14</v>
      </c>
      <c r="G227" t="s">
        <v>15</v>
      </c>
      <c r="H227">
        <f t="shared" si="6"/>
        <v>0</v>
      </c>
      <c r="L227" t="s">
        <v>6841</v>
      </c>
      <c r="M227">
        <v>72.063000000000002</v>
      </c>
      <c r="N227">
        <v>0</v>
      </c>
      <c r="O227" t="s">
        <v>8095</v>
      </c>
      <c r="P227" t="str">
        <f t="shared" si="7"/>
        <v>Acrylic acid('air', 'non-urban air or from high stacks')</v>
      </c>
    </row>
    <row r="228" spans="1:16" hidden="1" x14ac:dyDescent="0.25">
      <c r="A228" s="18">
        <v>4094</v>
      </c>
      <c r="B228" t="s">
        <v>67</v>
      </c>
      <c r="C228" t="s">
        <v>44</v>
      </c>
      <c r="D228" t="s">
        <v>12</v>
      </c>
      <c r="E228" t="s">
        <v>69</v>
      </c>
      <c r="F228" t="s">
        <v>14</v>
      </c>
      <c r="G228" t="s">
        <v>15</v>
      </c>
      <c r="H228">
        <f t="shared" si="6"/>
        <v>0</v>
      </c>
      <c r="L228" t="s">
        <v>6841</v>
      </c>
      <c r="M228">
        <v>72.063000000000002</v>
      </c>
      <c r="N228">
        <v>0</v>
      </c>
      <c r="O228" t="s">
        <v>8096</v>
      </c>
      <c r="P228" t="str">
        <f t="shared" si="7"/>
        <v>Acrylic acid('air', 'urban air close to ground')</v>
      </c>
    </row>
    <row r="229" spans="1:16" hidden="1" x14ac:dyDescent="0.25">
      <c r="A229" s="18">
        <v>1729</v>
      </c>
      <c r="B229" t="s">
        <v>67</v>
      </c>
      <c r="C229" t="s">
        <v>190</v>
      </c>
      <c r="D229" t="s">
        <v>12</v>
      </c>
      <c r="E229" t="s">
        <v>69</v>
      </c>
      <c r="F229" t="s">
        <v>14</v>
      </c>
      <c r="G229" t="s">
        <v>15</v>
      </c>
      <c r="H229">
        <f t="shared" si="6"/>
        <v>0</v>
      </c>
      <c r="L229" t="s">
        <v>6841</v>
      </c>
      <c r="M229">
        <v>72.063000000000002</v>
      </c>
      <c r="N229">
        <v>0</v>
      </c>
      <c r="O229" t="s">
        <v>8097</v>
      </c>
      <c r="P229" t="str">
        <f t="shared" si="7"/>
        <v>Acrylic acid('air',)</v>
      </c>
    </row>
    <row r="230" spans="1:16" hidden="1" x14ac:dyDescent="0.25">
      <c r="A230" s="18">
        <v>583</v>
      </c>
      <c r="B230" t="s">
        <v>241</v>
      </c>
      <c r="C230" t="s">
        <v>24</v>
      </c>
      <c r="D230" t="s">
        <v>12</v>
      </c>
      <c r="E230" t="s">
        <v>243</v>
      </c>
      <c r="F230" t="s">
        <v>14</v>
      </c>
      <c r="G230" t="s">
        <v>15</v>
      </c>
      <c r="H230">
        <f t="shared" si="6"/>
        <v>0.26396359044908879</v>
      </c>
      <c r="L230" t="s">
        <v>6842</v>
      </c>
      <c r="M230">
        <v>53.063000000000002</v>
      </c>
      <c r="N230">
        <v>1</v>
      </c>
      <c r="O230" t="s">
        <v>8098</v>
      </c>
      <c r="P230" t="str">
        <f t="shared" si="7"/>
        <v>Acrylonitrile('air', 'low population density, long-term')</v>
      </c>
    </row>
    <row r="231" spans="1:16" hidden="1" x14ac:dyDescent="0.25">
      <c r="A231" s="18">
        <v>4379</v>
      </c>
      <c r="B231" t="s">
        <v>241</v>
      </c>
      <c r="C231" t="s">
        <v>31</v>
      </c>
      <c r="D231" t="s">
        <v>12</v>
      </c>
      <c r="E231" t="s">
        <v>243</v>
      </c>
      <c r="F231" t="s">
        <v>14</v>
      </c>
      <c r="G231" t="s">
        <v>15</v>
      </c>
      <c r="H231">
        <f t="shared" si="6"/>
        <v>0.26396359044908879</v>
      </c>
      <c r="L231" t="s">
        <v>6842</v>
      </c>
      <c r="M231">
        <v>53.063000000000002</v>
      </c>
      <c r="N231">
        <v>1</v>
      </c>
      <c r="O231" t="s">
        <v>8099</v>
      </c>
      <c r="P231" t="str">
        <f t="shared" si="7"/>
        <v>Acrylonitrile('air', 'lower stratosphere + upper troposphere')</v>
      </c>
    </row>
    <row r="232" spans="1:16" hidden="1" x14ac:dyDescent="0.25">
      <c r="A232" s="18">
        <v>1151</v>
      </c>
      <c r="B232" t="s">
        <v>241</v>
      </c>
      <c r="C232" t="s">
        <v>27</v>
      </c>
      <c r="D232" t="s">
        <v>12</v>
      </c>
      <c r="E232" t="s">
        <v>243</v>
      </c>
      <c r="F232" t="s">
        <v>14</v>
      </c>
      <c r="G232" t="s">
        <v>15</v>
      </c>
      <c r="H232">
        <f t="shared" si="6"/>
        <v>0.26396359044908879</v>
      </c>
      <c r="L232" t="s">
        <v>6842</v>
      </c>
      <c r="M232">
        <v>53.063000000000002</v>
      </c>
      <c r="N232">
        <v>1</v>
      </c>
      <c r="O232" t="s">
        <v>8100</v>
      </c>
      <c r="P232" t="str">
        <f t="shared" si="7"/>
        <v>Acrylonitrile('air', 'non-urban air or from high stacks')</v>
      </c>
    </row>
    <row r="233" spans="1:16" hidden="1" x14ac:dyDescent="0.25">
      <c r="A233" s="18">
        <v>1450</v>
      </c>
      <c r="B233" t="s">
        <v>241</v>
      </c>
      <c r="C233" t="s">
        <v>44</v>
      </c>
      <c r="D233" t="s">
        <v>12</v>
      </c>
      <c r="E233" t="s">
        <v>243</v>
      </c>
      <c r="F233" t="s">
        <v>14</v>
      </c>
      <c r="G233" t="s">
        <v>15</v>
      </c>
      <c r="H233">
        <f t="shared" si="6"/>
        <v>0.26396359044908879</v>
      </c>
      <c r="L233" t="s">
        <v>6842</v>
      </c>
      <c r="M233">
        <v>53.063000000000002</v>
      </c>
      <c r="N233">
        <v>1</v>
      </c>
      <c r="O233" t="s">
        <v>8101</v>
      </c>
      <c r="P233" t="str">
        <f t="shared" si="7"/>
        <v>Acrylonitrile('air', 'urban air close to ground')</v>
      </c>
    </row>
    <row r="234" spans="1:16" hidden="1" x14ac:dyDescent="0.25">
      <c r="A234" s="18">
        <v>2567</v>
      </c>
      <c r="B234" t="s">
        <v>241</v>
      </c>
      <c r="C234" t="s">
        <v>190</v>
      </c>
      <c r="D234" t="s">
        <v>12</v>
      </c>
      <c r="E234" t="s">
        <v>243</v>
      </c>
      <c r="F234" t="s">
        <v>14</v>
      </c>
      <c r="G234" t="s">
        <v>15</v>
      </c>
      <c r="H234">
        <f t="shared" si="6"/>
        <v>0.26396359044908879</v>
      </c>
      <c r="L234" t="s">
        <v>6842</v>
      </c>
      <c r="M234">
        <v>53.063000000000002</v>
      </c>
      <c r="N234">
        <v>1</v>
      </c>
      <c r="O234" t="s">
        <v>8102</v>
      </c>
      <c r="P234" t="str">
        <f t="shared" si="7"/>
        <v>Acrylonitrile('air',)</v>
      </c>
    </row>
    <row r="235" spans="1:16" hidden="1" x14ac:dyDescent="0.25">
      <c r="A235" s="18">
        <v>1580</v>
      </c>
      <c r="B235" t="s">
        <v>241</v>
      </c>
      <c r="C235" t="s">
        <v>71</v>
      </c>
      <c r="D235" t="s">
        <v>12</v>
      </c>
      <c r="E235" t="s">
        <v>243</v>
      </c>
      <c r="F235" t="s">
        <v>14</v>
      </c>
      <c r="G235" t="s">
        <v>15</v>
      </c>
      <c r="H235">
        <f t="shared" si="6"/>
        <v>0.26396359044908879</v>
      </c>
      <c r="L235" t="s">
        <v>6842</v>
      </c>
      <c r="M235">
        <v>53.063000000000002</v>
      </c>
      <c r="N235">
        <v>1</v>
      </c>
      <c r="O235" t="s">
        <v>8103</v>
      </c>
      <c r="P235" t="str">
        <f t="shared" si="7"/>
        <v>Acrylonitrile('water', 'ground-')</v>
      </c>
    </row>
    <row r="236" spans="1:16" hidden="1" x14ac:dyDescent="0.25">
      <c r="A236" s="18">
        <v>3111</v>
      </c>
      <c r="B236" t="s">
        <v>241</v>
      </c>
      <c r="C236" t="s">
        <v>100</v>
      </c>
      <c r="D236" t="s">
        <v>12</v>
      </c>
      <c r="E236" t="s">
        <v>243</v>
      </c>
      <c r="F236" t="s">
        <v>14</v>
      </c>
      <c r="G236" t="s">
        <v>15</v>
      </c>
      <c r="H236">
        <f t="shared" si="6"/>
        <v>0.26396359044908879</v>
      </c>
      <c r="L236" t="s">
        <v>6842</v>
      </c>
      <c r="M236">
        <v>53.063000000000002</v>
      </c>
      <c r="N236">
        <v>1</v>
      </c>
      <c r="O236" t="s">
        <v>8104</v>
      </c>
      <c r="P236" t="str">
        <f t="shared" si="7"/>
        <v>Acrylonitrile('water', 'ground-, long-term')</v>
      </c>
    </row>
    <row r="237" spans="1:16" hidden="1" x14ac:dyDescent="0.25">
      <c r="A237" s="18">
        <v>3230</v>
      </c>
      <c r="B237" t="s">
        <v>241</v>
      </c>
      <c r="C237" t="s">
        <v>10</v>
      </c>
      <c r="D237" t="s">
        <v>12</v>
      </c>
      <c r="E237" t="s">
        <v>243</v>
      </c>
      <c r="F237" t="s">
        <v>14</v>
      </c>
      <c r="G237" t="s">
        <v>15</v>
      </c>
      <c r="H237">
        <f t="shared" si="6"/>
        <v>0.26396359044908879</v>
      </c>
      <c r="L237" t="s">
        <v>6842</v>
      </c>
      <c r="M237">
        <v>53.063000000000002</v>
      </c>
      <c r="N237">
        <v>1</v>
      </c>
      <c r="O237" t="s">
        <v>8105</v>
      </c>
      <c r="P237" t="str">
        <f t="shared" si="7"/>
        <v>Acrylonitrile('water', 'ocean')</v>
      </c>
    </row>
    <row r="238" spans="1:16" hidden="1" x14ac:dyDescent="0.25">
      <c r="A238" s="18">
        <v>600</v>
      </c>
      <c r="B238" t="s">
        <v>241</v>
      </c>
      <c r="C238" t="s">
        <v>91</v>
      </c>
      <c r="D238" t="s">
        <v>12</v>
      </c>
      <c r="E238" t="s">
        <v>243</v>
      </c>
      <c r="F238" t="s">
        <v>14</v>
      </c>
      <c r="G238" t="s">
        <v>15</v>
      </c>
      <c r="H238">
        <f t="shared" si="6"/>
        <v>0.26396359044908879</v>
      </c>
      <c r="L238" t="s">
        <v>6842</v>
      </c>
      <c r="M238">
        <v>53.063000000000002</v>
      </c>
      <c r="N238">
        <v>1</v>
      </c>
      <c r="O238" t="s">
        <v>8106</v>
      </c>
      <c r="P238" t="str">
        <f t="shared" si="7"/>
        <v>Acrylonitrile('water', 'surface water')</v>
      </c>
    </row>
    <row r="239" spans="1:16" hidden="1" x14ac:dyDescent="0.25">
      <c r="A239" s="18">
        <v>730</v>
      </c>
      <c r="B239" t="s">
        <v>241</v>
      </c>
      <c r="C239" t="s">
        <v>48</v>
      </c>
      <c r="D239" t="s">
        <v>12</v>
      </c>
      <c r="E239" t="s">
        <v>243</v>
      </c>
      <c r="F239" t="s">
        <v>14</v>
      </c>
      <c r="G239" t="s">
        <v>15</v>
      </c>
      <c r="H239">
        <f t="shared" si="6"/>
        <v>0.26396359044908879</v>
      </c>
      <c r="L239" t="s">
        <v>6842</v>
      </c>
      <c r="M239">
        <v>53.063000000000002</v>
      </c>
      <c r="N239">
        <v>1</v>
      </c>
      <c r="O239" t="s">
        <v>8107</v>
      </c>
      <c r="P239" t="str">
        <f t="shared" si="7"/>
        <v>Acrylonitrile('water',)</v>
      </c>
    </row>
    <row r="240" spans="1:16" hidden="1" x14ac:dyDescent="0.25">
      <c r="A240" s="18">
        <v>1711</v>
      </c>
      <c r="C240" t="s">
        <v>24</v>
      </c>
      <c r="D240" t="s">
        <v>12</v>
      </c>
      <c r="E240" t="s">
        <v>42</v>
      </c>
      <c r="F240" t="s">
        <v>14</v>
      </c>
      <c r="G240" t="s">
        <v>34</v>
      </c>
      <c r="H240">
        <v>0</v>
      </c>
      <c r="L240" t="s">
        <v>6843</v>
      </c>
      <c r="M240">
        <v>0</v>
      </c>
      <c r="N240">
        <v>0</v>
      </c>
      <c r="O240" t="s">
        <v>8108</v>
      </c>
      <c r="P240" t="str">
        <f t="shared" si="7"/>
        <v>Actinides, radioactive, unspecified('air', 'low population density, long-term')</v>
      </c>
    </row>
    <row r="241" spans="1:16" hidden="1" x14ac:dyDescent="0.25">
      <c r="A241" s="18">
        <v>2996</v>
      </c>
      <c r="C241" t="s">
        <v>31</v>
      </c>
      <c r="D241" t="s">
        <v>12</v>
      </c>
      <c r="E241" t="s">
        <v>42</v>
      </c>
      <c r="F241" t="s">
        <v>14</v>
      </c>
      <c r="G241" t="s">
        <v>34</v>
      </c>
      <c r="H241">
        <v>0</v>
      </c>
      <c r="L241" t="s">
        <v>6843</v>
      </c>
      <c r="M241">
        <v>0</v>
      </c>
      <c r="N241">
        <v>0</v>
      </c>
      <c r="O241" t="s">
        <v>8109</v>
      </c>
      <c r="P241" t="str">
        <f t="shared" si="7"/>
        <v>Actinides, radioactive, unspecified('air', 'lower stratosphere + upper troposphere')</v>
      </c>
    </row>
    <row r="242" spans="1:16" hidden="1" x14ac:dyDescent="0.25">
      <c r="A242" s="18">
        <v>1894</v>
      </c>
      <c r="C242" t="s">
        <v>27</v>
      </c>
      <c r="D242" t="s">
        <v>12</v>
      </c>
      <c r="E242" t="s">
        <v>42</v>
      </c>
      <c r="F242" t="s">
        <v>14</v>
      </c>
      <c r="G242" t="s">
        <v>34</v>
      </c>
      <c r="H242">
        <v>0</v>
      </c>
      <c r="L242" t="s">
        <v>6843</v>
      </c>
      <c r="M242">
        <v>0</v>
      </c>
      <c r="N242">
        <v>0</v>
      </c>
      <c r="O242" t="s">
        <v>8110</v>
      </c>
      <c r="P242" t="str">
        <f t="shared" si="7"/>
        <v>Actinides, radioactive, unspecified('air', 'non-urban air or from high stacks')</v>
      </c>
    </row>
    <row r="243" spans="1:16" hidden="1" x14ac:dyDescent="0.25">
      <c r="A243" s="18">
        <v>311</v>
      </c>
      <c r="C243" t="s">
        <v>44</v>
      </c>
      <c r="D243" t="s">
        <v>12</v>
      </c>
      <c r="E243" t="s">
        <v>42</v>
      </c>
      <c r="F243" t="s">
        <v>14</v>
      </c>
      <c r="G243" t="s">
        <v>34</v>
      </c>
      <c r="H243">
        <v>0</v>
      </c>
      <c r="L243" t="s">
        <v>6843</v>
      </c>
      <c r="M243">
        <v>0</v>
      </c>
      <c r="N243">
        <v>0</v>
      </c>
      <c r="O243" t="s">
        <v>8111</v>
      </c>
      <c r="P243" t="str">
        <f t="shared" si="7"/>
        <v>Actinides, radioactive, unspecified('air', 'urban air close to ground')</v>
      </c>
    </row>
    <row r="244" spans="1:16" hidden="1" x14ac:dyDescent="0.25">
      <c r="A244" s="18">
        <v>477</v>
      </c>
      <c r="C244" t="s">
        <v>190</v>
      </c>
      <c r="D244" t="s">
        <v>12</v>
      </c>
      <c r="E244" t="s">
        <v>42</v>
      </c>
      <c r="F244" t="s">
        <v>14</v>
      </c>
      <c r="G244" t="s">
        <v>34</v>
      </c>
      <c r="H244">
        <v>0</v>
      </c>
      <c r="L244" t="s">
        <v>6843</v>
      </c>
      <c r="M244">
        <v>0</v>
      </c>
      <c r="N244">
        <v>0</v>
      </c>
      <c r="O244" t="s">
        <v>8112</v>
      </c>
      <c r="P244" t="str">
        <f t="shared" si="7"/>
        <v>Actinides, radioactive, unspecified('air',)</v>
      </c>
    </row>
    <row r="245" spans="1:16" hidden="1" x14ac:dyDescent="0.25">
      <c r="A245" s="18">
        <v>3613</v>
      </c>
      <c r="C245" t="s">
        <v>71</v>
      </c>
      <c r="D245" t="s">
        <v>12</v>
      </c>
      <c r="E245" t="s">
        <v>42</v>
      </c>
      <c r="F245" t="s">
        <v>14</v>
      </c>
      <c r="G245" t="s">
        <v>34</v>
      </c>
      <c r="H245">
        <v>0</v>
      </c>
      <c r="L245" t="s">
        <v>6843</v>
      </c>
      <c r="M245">
        <v>0</v>
      </c>
      <c r="N245">
        <v>0</v>
      </c>
      <c r="O245" t="s">
        <v>8113</v>
      </c>
      <c r="P245" t="str">
        <f t="shared" si="7"/>
        <v>Actinides, radioactive, unspecified('water', 'ground-')</v>
      </c>
    </row>
    <row r="246" spans="1:16" hidden="1" x14ac:dyDescent="0.25">
      <c r="A246" s="18">
        <v>3751</v>
      </c>
      <c r="C246" t="s">
        <v>100</v>
      </c>
      <c r="D246" t="s">
        <v>12</v>
      </c>
      <c r="E246" t="s">
        <v>42</v>
      </c>
      <c r="F246" t="s">
        <v>14</v>
      </c>
      <c r="G246" t="s">
        <v>34</v>
      </c>
      <c r="H246">
        <v>0</v>
      </c>
      <c r="L246" t="s">
        <v>6843</v>
      </c>
      <c r="M246">
        <v>0</v>
      </c>
      <c r="N246">
        <v>0</v>
      </c>
      <c r="O246" t="s">
        <v>8114</v>
      </c>
      <c r="P246" t="str">
        <f t="shared" si="7"/>
        <v>Actinides, radioactive, unspecified('water', 'ground-, long-term')</v>
      </c>
    </row>
    <row r="247" spans="1:16" hidden="1" x14ac:dyDescent="0.25">
      <c r="A247" s="18">
        <v>2818</v>
      </c>
      <c r="C247" t="s">
        <v>10</v>
      </c>
      <c r="D247" t="s">
        <v>12</v>
      </c>
      <c r="E247" t="s">
        <v>42</v>
      </c>
      <c r="F247" t="s">
        <v>14</v>
      </c>
      <c r="G247" t="s">
        <v>34</v>
      </c>
      <c r="H247">
        <v>0</v>
      </c>
      <c r="L247" t="s">
        <v>6843</v>
      </c>
      <c r="M247">
        <v>0</v>
      </c>
      <c r="N247">
        <v>0</v>
      </c>
      <c r="O247" t="s">
        <v>8115</v>
      </c>
      <c r="P247" t="str">
        <f t="shared" si="7"/>
        <v>Actinides, radioactive, unspecified('water', 'ocean')</v>
      </c>
    </row>
    <row r="248" spans="1:16" hidden="1" x14ac:dyDescent="0.25">
      <c r="A248" s="18">
        <v>3709</v>
      </c>
      <c r="C248" t="s">
        <v>91</v>
      </c>
      <c r="D248" t="s">
        <v>12</v>
      </c>
      <c r="E248" t="s">
        <v>42</v>
      </c>
      <c r="F248" t="s">
        <v>14</v>
      </c>
      <c r="G248" t="s">
        <v>34</v>
      </c>
      <c r="H248">
        <v>0</v>
      </c>
      <c r="L248" t="s">
        <v>6843</v>
      </c>
      <c r="M248">
        <v>0</v>
      </c>
      <c r="N248">
        <v>0</v>
      </c>
      <c r="O248" t="s">
        <v>8116</v>
      </c>
      <c r="P248" t="str">
        <f t="shared" si="7"/>
        <v>Actinides, radioactive, unspecified('water', 'surface water')</v>
      </c>
    </row>
    <row r="249" spans="1:16" hidden="1" x14ac:dyDescent="0.25">
      <c r="A249" s="18">
        <v>1299</v>
      </c>
      <c r="C249" t="s">
        <v>48</v>
      </c>
      <c r="D249" t="s">
        <v>12</v>
      </c>
      <c r="E249" t="s">
        <v>42</v>
      </c>
      <c r="F249" t="s">
        <v>14</v>
      </c>
      <c r="G249" t="s">
        <v>34</v>
      </c>
      <c r="H249">
        <v>0</v>
      </c>
      <c r="L249" t="s">
        <v>6843</v>
      </c>
      <c r="M249">
        <v>0</v>
      </c>
      <c r="N249">
        <v>0</v>
      </c>
      <c r="O249" t="s">
        <v>8117</v>
      </c>
      <c r="P249" t="str">
        <f t="shared" si="7"/>
        <v>Actinides, radioactive, unspecified('water',)</v>
      </c>
    </row>
    <row r="250" spans="1:16" ht="15.5" x14ac:dyDescent="0.35">
      <c r="A250" s="18">
        <v>4041</v>
      </c>
      <c r="B250" t="s">
        <v>1469</v>
      </c>
      <c r="C250" t="s">
        <v>60</v>
      </c>
      <c r="D250" t="s">
        <v>12</v>
      </c>
      <c r="E250" t="s">
        <v>1471</v>
      </c>
      <c r="F250" t="s">
        <v>38</v>
      </c>
      <c r="G250" t="s">
        <v>15</v>
      </c>
      <c r="J250" s="44" t="str">
        <f>IF(E250=bioshpere_v1!G8,"same","no")</f>
        <v>no</v>
      </c>
      <c r="O250" t="s">
        <v>8118</v>
      </c>
      <c r="P250" t="str">
        <f t="shared" si="7"/>
        <v>Actinium, in ground('natural resource', 'in ground')</v>
      </c>
    </row>
    <row r="251" spans="1:16" hidden="1" x14ac:dyDescent="0.25">
      <c r="A251" s="18">
        <v>2891</v>
      </c>
      <c r="C251" t="s">
        <v>24</v>
      </c>
      <c r="D251" t="s">
        <v>12</v>
      </c>
      <c r="E251" t="s">
        <v>706</v>
      </c>
      <c r="F251" t="s">
        <v>14</v>
      </c>
      <c r="G251" t="s">
        <v>34</v>
      </c>
      <c r="H251">
        <v>0</v>
      </c>
      <c r="L251" t="s">
        <v>6843</v>
      </c>
      <c r="M251">
        <v>0</v>
      </c>
      <c r="N251">
        <v>0</v>
      </c>
      <c r="O251" t="s">
        <v>8119</v>
      </c>
      <c r="P251" t="str">
        <f t="shared" si="7"/>
        <v>Aerosols, radioactive, unspecified('air', 'low population density, long-term')</v>
      </c>
    </row>
    <row r="252" spans="1:16" hidden="1" x14ac:dyDescent="0.25">
      <c r="A252" s="18">
        <v>3615</v>
      </c>
      <c r="C252" t="s">
        <v>31</v>
      </c>
      <c r="D252" t="s">
        <v>12</v>
      </c>
      <c r="E252" t="s">
        <v>706</v>
      </c>
      <c r="F252" t="s">
        <v>14</v>
      </c>
      <c r="G252" t="s">
        <v>34</v>
      </c>
      <c r="H252">
        <v>0</v>
      </c>
      <c r="L252" t="s">
        <v>6843</v>
      </c>
      <c r="M252">
        <v>0</v>
      </c>
      <c r="N252">
        <v>0</v>
      </c>
      <c r="O252" t="s">
        <v>8120</v>
      </c>
      <c r="P252" t="str">
        <f t="shared" si="7"/>
        <v>Aerosols, radioactive, unspecified('air', 'lower stratosphere + upper troposphere')</v>
      </c>
    </row>
    <row r="253" spans="1:16" hidden="1" x14ac:dyDescent="0.25">
      <c r="A253" s="18">
        <v>1261</v>
      </c>
      <c r="C253" t="s">
        <v>27</v>
      </c>
      <c r="D253" t="s">
        <v>12</v>
      </c>
      <c r="E253" t="s">
        <v>706</v>
      </c>
      <c r="F253" t="s">
        <v>14</v>
      </c>
      <c r="G253" t="s">
        <v>34</v>
      </c>
      <c r="H253">
        <v>0</v>
      </c>
      <c r="L253" t="s">
        <v>6843</v>
      </c>
      <c r="M253">
        <v>0</v>
      </c>
      <c r="N253">
        <v>0</v>
      </c>
      <c r="O253" t="s">
        <v>8121</v>
      </c>
      <c r="P253" t="str">
        <f t="shared" si="7"/>
        <v>Aerosols, radioactive, unspecified('air', 'non-urban air or from high stacks')</v>
      </c>
    </row>
    <row r="254" spans="1:16" hidden="1" x14ac:dyDescent="0.25">
      <c r="A254" s="18">
        <v>1272</v>
      </c>
      <c r="C254" t="s">
        <v>44</v>
      </c>
      <c r="D254" t="s">
        <v>12</v>
      </c>
      <c r="E254" t="s">
        <v>706</v>
      </c>
      <c r="F254" t="s">
        <v>14</v>
      </c>
      <c r="G254" t="s">
        <v>34</v>
      </c>
      <c r="H254">
        <v>0</v>
      </c>
      <c r="L254" t="s">
        <v>6843</v>
      </c>
      <c r="M254">
        <v>0</v>
      </c>
      <c r="N254">
        <v>0</v>
      </c>
      <c r="O254" t="s">
        <v>8122</v>
      </c>
      <c r="P254" t="str">
        <f t="shared" si="7"/>
        <v>Aerosols, radioactive, unspecified('air', 'urban air close to ground')</v>
      </c>
    </row>
    <row r="255" spans="1:16" hidden="1" x14ac:dyDescent="0.25">
      <c r="A255" s="18">
        <v>2055</v>
      </c>
      <c r="C255" t="s">
        <v>190</v>
      </c>
      <c r="D255" t="s">
        <v>12</v>
      </c>
      <c r="E255" t="s">
        <v>706</v>
      </c>
      <c r="F255" t="s">
        <v>14</v>
      </c>
      <c r="G255" t="s">
        <v>34</v>
      </c>
      <c r="H255">
        <v>0</v>
      </c>
      <c r="L255" t="s">
        <v>6843</v>
      </c>
      <c r="M255">
        <v>0</v>
      </c>
      <c r="N255">
        <v>0</v>
      </c>
      <c r="O255" t="s">
        <v>8123</v>
      </c>
      <c r="P255" t="str">
        <f t="shared" si="7"/>
        <v>Aerosols, radioactive, unspecified('air',)</v>
      </c>
    </row>
    <row r="256" spans="1:16" hidden="1" x14ac:dyDescent="0.25">
      <c r="A256" s="18">
        <v>3352</v>
      </c>
      <c r="B256" t="s">
        <v>5983</v>
      </c>
      <c r="C256" t="s">
        <v>27</v>
      </c>
      <c r="D256" t="s">
        <v>12</v>
      </c>
      <c r="E256" t="s">
        <v>5985</v>
      </c>
      <c r="F256" t="s">
        <v>14</v>
      </c>
      <c r="G256" t="s">
        <v>15</v>
      </c>
      <c r="H256">
        <f>14.0067*N256/M256</f>
        <v>5.1921472974826424E-2</v>
      </c>
      <c r="L256" t="s">
        <v>6829</v>
      </c>
      <c r="M256">
        <v>269.767</v>
      </c>
      <c r="N256">
        <v>1</v>
      </c>
      <c r="O256" t="s">
        <v>8124</v>
      </c>
      <c r="P256" t="str">
        <f t="shared" si="7"/>
        <v>Alachlor('air', 'non-urban air or from high stacks')</v>
      </c>
    </row>
    <row r="257" spans="1:16" hidden="1" x14ac:dyDescent="0.25">
      <c r="A257" s="18">
        <v>2652</v>
      </c>
      <c r="B257" t="s">
        <v>5983</v>
      </c>
      <c r="C257" t="s">
        <v>17</v>
      </c>
      <c r="D257" t="s">
        <v>12</v>
      </c>
      <c r="E257" t="s">
        <v>5985</v>
      </c>
      <c r="F257" t="s">
        <v>14</v>
      </c>
      <c r="G257" t="s">
        <v>15</v>
      </c>
      <c r="H257">
        <f>14.0067*N257/M257</f>
        <v>5.1921472974826424E-2</v>
      </c>
      <c r="L257" t="s">
        <v>6829</v>
      </c>
      <c r="M257">
        <v>269.767</v>
      </c>
      <c r="N257">
        <v>1</v>
      </c>
      <c r="O257" t="s">
        <v>8125</v>
      </c>
      <c r="P257" t="str">
        <f t="shared" si="7"/>
        <v>Alachlor('soil', 'agricultural')</v>
      </c>
    </row>
    <row r="258" spans="1:16" hidden="1" x14ac:dyDescent="0.25">
      <c r="A258" s="18">
        <v>1117</v>
      </c>
      <c r="B258" t="s">
        <v>1677</v>
      </c>
      <c r="C258" t="s">
        <v>17</v>
      </c>
      <c r="D258" t="s">
        <v>12</v>
      </c>
      <c r="E258" t="s">
        <v>1679</v>
      </c>
      <c r="F258" t="s">
        <v>14</v>
      </c>
      <c r="G258" t="s">
        <v>15</v>
      </c>
      <c r="H258">
        <f>14.0067*N258/M258</f>
        <v>0.10517435573977292</v>
      </c>
      <c r="L258" t="s">
        <v>6844</v>
      </c>
      <c r="M258">
        <v>399.52800000000002</v>
      </c>
      <c r="N258">
        <v>3</v>
      </c>
      <c r="O258" t="s">
        <v>8126</v>
      </c>
      <c r="P258" t="str">
        <f t="shared" ref="P258:P321" si="8">_xlfn.CONCAT(E258,C258)</f>
        <v>Alanycarb('soil', 'agricultural')</v>
      </c>
    </row>
    <row r="259" spans="1:16" hidden="1" x14ac:dyDescent="0.25">
      <c r="A259" s="18">
        <v>3011</v>
      </c>
      <c r="C259" t="s">
        <v>24</v>
      </c>
      <c r="D259" t="s">
        <v>12</v>
      </c>
      <c r="E259" s="38" t="s">
        <v>2995</v>
      </c>
      <c r="F259" t="s">
        <v>14</v>
      </c>
      <c r="G259" t="s">
        <v>15</v>
      </c>
      <c r="H259">
        <v>0</v>
      </c>
      <c r="L259" s="20" t="s">
        <v>7715</v>
      </c>
      <c r="M259" s="20" t="s">
        <v>7715</v>
      </c>
      <c r="N259">
        <v>0</v>
      </c>
      <c r="O259" t="s">
        <v>8127</v>
      </c>
      <c r="P259" t="str">
        <f t="shared" si="8"/>
        <v>Aldehydes, unspecified('air', 'low population density, long-term')</v>
      </c>
    </row>
    <row r="260" spans="1:16" hidden="1" x14ac:dyDescent="0.25">
      <c r="A260" s="18">
        <v>2717</v>
      </c>
      <c r="C260" t="s">
        <v>31</v>
      </c>
      <c r="D260" t="s">
        <v>12</v>
      </c>
      <c r="E260" s="38" t="s">
        <v>2995</v>
      </c>
      <c r="F260" t="s">
        <v>14</v>
      </c>
      <c r="G260" t="s">
        <v>15</v>
      </c>
      <c r="H260">
        <v>0</v>
      </c>
      <c r="L260" s="55" t="s">
        <v>7715</v>
      </c>
      <c r="M260" s="20" t="s">
        <v>7715</v>
      </c>
      <c r="N260">
        <v>0</v>
      </c>
      <c r="O260" t="s">
        <v>8128</v>
      </c>
      <c r="P260" t="str">
        <f t="shared" si="8"/>
        <v>Aldehydes, unspecified('air', 'lower stratosphere + upper troposphere')</v>
      </c>
    </row>
    <row r="261" spans="1:16" hidden="1" x14ac:dyDescent="0.25">
      <c r="A261" s="18">
        <v>2040</v>
      </c>
      <c r="C261" t="s">
        <v>27</v>
      </c>
      <c r="D261" t="s">
        <v>12</v>
      </c>
      <c r="E261" s="38" t="s">
        <v>2995</v>
      </c>
      <c r="F261" t="s">
        <v>14</v>
      </c>
      <c r="G261" t="s">
        <v>15</v>
      </c>
      <c r="H261">
        <v>0</v>
      </c>
      <c r="L261" s="20" t="s">
        <v>7715</v>
      </c>
      <c r="M261" s="55" t="s">
        <v>7715</v>
      </c>
      <c r="N261">
        <v>0</v>
      </c>
      <c r="O261" t="s">
        <v>8129</v>
      </c>
      <c r="P261" t="str">
        <f t="shared" si="8"/>
        <v>Aldehydes, unspecified('air', 'non-urban air or from high stacks')</v>
      </c>
    </row>
    <row r="262" spans="1:16" hidden="1" x14ac:dyDescent="0.25">
      <c r="A262" s="18">
        <v>684</v>
      </c>
      <c r="C262" t="s">
        <v>44</v>
      </c>
      <c r="D262" t="s">
        <v>12</v>
      </c>
      <c r="E262" s="38" t="s">
        <v>2995</v>
      </c>
      <c r="F262" t="s">
        <v>14</v>
      </c>
      <c r="G262" t="s">
        <v>15</v>
      </c>
      <c r="H262">
        <v>0</v>
      </c>
      <c r="L262" s="20" t="s">
        <v>7715</v>
      </c>
      <c r="M262" s="20" t="s">
        <v>7715</v>
      </c>
      <c r="N262">
        <v>0</v>
      </c>
      <c r="O262" t="s">
        <v>8130</v>
      </c>
      <c r="P262" t="str">
        <f t="shared" si="8"/>
        <v>Aldehydes, unspecified('air', 'urban air close to ground')</v>
      </c>
    </row>
    <row r="263" spans="1:16" hidden="1" x14ac:dyDescent="0.25">
      <c r="A263" s="18">
        <v>2481</v>
      </c>
      <c r="C263" t="s">
        <v>190</v>
      </c>
      <c r="D263" t="s">
        <v>12</v>
      </c>
      <c r="E263" s="38" t="s">
        <v>7719</v>
      </c>
      <c r="F263" t="s">
        <v>14</v>
      </c>
      <c r="G263" t="s">
        <v>15</v>
      </c>
      <c r="H263">
        <v>0</v>
      </c>
      <c r="L263" s="20" t="s">
        <v>7715</v>
      </c>
      <c r="M263" s="20" t="s">
        <v>7715</v>
      </c>
      <c r="N263">
        <v>0</v>
      </c>
      <c r="O263" t="s">
        <v>8131</v>
      </c>
      <c r="P263" t="str">
        <f t="shared" si="8"/>
        <v>Aldehydes, unspecified('air',)</v>
      </c>
    </row>
    <row r="264" spans="1:16" hidden="1" x14ac:dyDescent="0.25">
      <c r="A264" s="18">
        <v>104</v>
      </c>
      <c r="B264" t="s">
        <v>5218</v>
      </c>
      <c r="C264" t="s">
        <v>17</v>
      </c>
      <c r="D264" t="s">
        <v>12</v>
      </c>
      <c r="E264" t="s">
        <v>5220</v>
      </c>
      <c r="F264" t="s">
        <v>14</v>
      </c>
      <c r="G264" t="s">
        <v>15</v>
      </c>
      <c r="H264">
        <f>14.0067*N264/M264</f>
        <v>0.14723514293372858</v>
      </c>
      <c r="L264" t="s">
        <v>6846</v>
      </c>
      <c r="M264">
        <v>190.26300000000001</v>
      </c>
      <c r="N264">
        <v>2</v>
      </c>
      <c r="O264" t="s">
        <v>8132</v>
      </c>
      <c r="P264" t="str">
        <f t="shared" si="8"/>
        <v>Aldicarb('soil', 'agricultural')</v>
      </c>
    </row>
    <row r="265" spans="1:16" hidden="1" x14ac:dyDescent="0.25">
      <c r="A265" s="18">
        <v>1777</v>
      </c>
      <c r="B265" t="s">
        <v>3824</v>
      </c>
      <c r="C265" t="s">
        <v>17</v>
      </c>
      <c r="D265" t="s">
        <v>12</v>
      </c>
      <c r="E265" t="s">
        <v>3826</v>
      </c>
      <c r="F265" t="s">
        <v>14</v>
      </c>
      <c r="G265" t="s">
        <v>15</v>
      </c>
      <c r="H265">
        <f>14.0067*N265/M265</f>
        <v>0</v>
      </c>
      <c r="L265" t="s">
        <v>6847</v>
      </c>
      <c r="M265">
        <v>364.91</v>
      </c>
      <c r="N265">
        <v>0</v>
      </c>
      <c r="O265" t="s">
        <v>8133</v>
      </c>
      <c r="P265" t="str">
        <f t="shared" si="8"/>
        <v>Aldrin('soil', 'agricultural')</v>
      </c>
    </row>
    <row r="266" spans="1:16" hidden="1" x14ac:dyDescent="0.25">
      <c r="A266" s="18">
        <v>1224</v>
      </c>
      <c r="B266" t="s">
        <v>3606</v>
      </c>
      <c r="C266" t="s">
        <v>17</v>
      </c>
      <c r="D266" t="s">
        <v>12</v>
      </c>
      <c r="E266" t="s">
        <v>3608</v>
      </c>
      <c r="F266" t="s">
        <v>14</v>
      </c>
      <c r="G266" t="s">
        <v>15</v>
      </c>
      <c r="H266">
        <f>14.0067*N266/M266</f>
        <v>0</v>
      </c>
      <c r="L266" t="s">
        <v>6848</v>
      </c>
      <c r="M266">
        <v>302.40800000000002</v>
      </c>
      <c r="N266">
        <v>0</v>
      </c>
      <c r="O266" t="s">
        <v>8134</v>
      </c>
      <c r="P266" t="str">
        <f t="shared" si="8"/>
        <v>Allethrin('soil', 'agricultural')</v>
      </c>
    </row>
    <row r="267" spans="1:16" hidden="1" x14ac:dyDescent="0.25">
      <c r="A267" s="18">
        <v>3235</v>
      </c>
      <c r="B267" t="s">
        <v>6849</v>
      </c>
      <c r="C267" t="s">
        <v>48</v>
      </c>
      <c r="D267" t="s">
        <v>12</v>
      </c>
      <c r="E267" t="s">
        <v>6655</v>
      </c>
      <c r="F267" t="s">
        <v>14</v>
      </c>
      <c r="G267" t="s">
        <v>15</v>
      </c>
      <c r="H267">
        <f>14.0067*N267/M267</f>
        <v>0</v>
      </c>
      <c r="L267" t="s">
        <v>6850</v>
      </c>
      <c r="M267">
        <v>76.525000000000006</v>
      </c>
      <c r="N267">
        <v>0</v>
      </c>
      <c r="O267" t="s">
        <v>8135</v>
      </c>
      <c r="P267" t="str">
        <f t="shared" si="8"/>
        <v>Allyl chloride('water',)</v>
      </c>
    </row>
    <row r="268" spans="1:16" hidden="1" x14ac:dyDescent="0.25">
      <c r="A268" s="18">
        <v>1001</v>
      </c>
      <c r="B268" t="s">
        <v>4420</v>
      </c>
      <c r="C268" t="s">
        <v>17</v>
      </c>
      <c r="D268" t="s">
        <v>12</v>
      </c>
      <c r="E268" t="s">
        <v>2481</v>
      </c>
      <c r="F268" t="s">
        <v>14</v>
      </c>
      <c r="G268" t="s">
        <v>15</v>
      </c>
      <c r="H268">
        <f>14.0067*N268/M268</f>
        <v>3.3645930669690148E-2</v>
      </c>
      <c r="L268" t="s">
        <v>6851</v>
      </c>
      <c r="M268">
        <v>416.29700000000003</v>
      </c>
      <c r="N268">
        <v>1</v>
      </c>
      <c r="O268" t="s">
        <v>8136</v>
      </c>
      <c r="P268" t="str">
        <f t="shared" si="8"/>
        <v>Alpha-cypermethrin('soil', 'agricultural')</v>
      </c>
    </row>
    <row r="269" spans="1:16" hidden="1" x14ac:dyDescent="0.25">
      <c r="A269" s="18">
        <v>286</v>
      </c>
      <c r="B269" t="s">
        <v>210</v>
      </c>
      <c r="C269" t="s">
        <v>24</v>
      </c>
      <c r="D269" t="s">
        <v>12</v>
      </c>
      <c r="E269" t="s">
        <v>212</v>
      </c>
      <c r="F269" t="s">
        <v>14</v>
      </c>
      <c r="G269" t="s">
        <v>15</v>
      </c>
      <c r="H269">
        <v>0</v>
      </c>
      <c r="L269" t="s">
        <v>6852</v>
      </c>
      <c r="M269" t="s">
        <v>6621</v>
      </c>
      <c r="N269" t="s">
        <v>6621</v>
      </c>
      <c r="O269" t="s">
        <v>8138</v>
      </c>
      <c r="P269" t="str">
        <f t="shared" si="8"/>
        <v>Aluminium('air', 'low population density, long-term')</v>
      </c>
    </row>
    <row r="270" spans="1:16" hidden="1" x14ac:dyDescent="0.25">
      <c r="A270" s="18">
        <v>2494</v>
      </c>
      <c r="B270" t="s">
        <v>210</v>
      </c>
      <c r="C270" t="s">
        <v>31</v>
      </c>
      <c r="D270" t="s">
        <v>12</v>
      </c>
      <c r="E270" t="s">
        <v>212</v>
      </c>
      <c r="F270" t="s">
        <v>14</v>
      </c>
      <c r="G270" t="s">
        <v>15</v>
      </c>
      <c r="H270">
        <v>0</v>
      </c>
      <c r="L270" t="s">
        <v>6852</v>
      </c>
      <c r="M270" t="s">
        <v>6621</v>
      </c>
      <c r="N270" t="s">
        <v>6621</v>
      </c>
      <c r="O270" t="s">
        <v>8139</v>
      </c>
      <c r="P270" t="str">
        <f t="shared" si="8"/>
        <v>Aluminium('air', 'lower stratosphere + upper troposphere')</v>
      </c>
    </row>
    <row r="271" spans="1:16" hidden="1" x14ac:dyDescent="0.25">
      <c r="A271" s="18">
        <v>1892</v>
      </c>
      <c r="B271" t="s">
        <v>210</v>
      </c>
      <c r="C271" t="s">
        <v>27</v>
      </c>
      <c r="D271" t="s">
        <v>12</v>
      </c>
      <c r="E271" t="s">
        <v>212</v>
      </c>
      <c r="F271" t="s">
        <v>14</v>
      </c>
      <c r="G271" t="s">
        <v>15</v>
      </c>
      <c r="H271">
        <v>0</v>
      </c>
      <c r="L271" t="s">
        <v>6852</v>
      </c>
      <c r="M271" t="s">
        <v>6621</v>
      </c>
      <c r="N271" t="s">
        <v>6621</v>
      </c>
      <c r="O271" t="s">
        <v>8140</v>
      </c>
      <c r="P271" t="str">
        <f t="shared" si="8"/>
        <v>Aluminium('air', 'non-urban air or from high stacks')</v>
      </c>
    </row>
    <row r="272" spans="1:16" hidden="1" x14ac:dyDescent="0.25">
      <c r="A272" s="18">
        <v>1311</v>
      </c>
      <c r="B272" t="s">
        <v>210</v>
      </c>
      <c r="C272" t="s">
        <v>44</v>
      </c>
      <c r="D272" t="s">
        <v>12</v>
      </c>
      <c r="E272" t="s">
        <v>212</v>
      </c>
      <c r="F272" t="s">
        <v>14</v>
      </c>
      <c r="G272" t="s">
        <v>15</v>
      </c>
      <c r="H272">
        <v>0</v>
      </c>
      <c r="L272" t="s">
        <v>6852</v>
      </c>
      <c r="M272" t="s">
        <v>6621</v>
      </c>
      <c r="N272" t="s">
        <v>6621</v>
      </c>
      <c r="O272" t="s">
        <v>8141</v>
      </c>
      <c r="P272" t="str">
        <f t="shared" si="8"/>
        <v>Aluminium('air', 'urban air close to ground')</v>
      </c>
    </row>
    <row r="273" spans="1:16" hidden="1" x14ac:dyDescent="0.25">
      <c r="A273" s="18">
        <v>3672</v>
      </c>
      <c r="B273" t="s">
        <v>210</v>
      </c>
      <c r="C273" t="s">
        <v>190</v>
      </c>
      <c r="D273" t="s">
        <v>12</v>
      </c>
      <c r="E273" t="s">
        <v>212</v>
      </c>
      <c r="F273" t="s">
        <v>14</v>
      </c>
      <c r="G273" t="s">
        <v>15</v>
      </c>
      <c r="H273">
        <v>0</v>
      </c>
      <c r="L273" t="s">
        <v>6852</v>
      </c>
      <c r="M273" t="s">
        <v>6621</v>
      </c>
      <c r="N273" t="s">
        <v>6621</v>
      </c>
      <c r="O273" t="s">
        <v>8142</v>
      </c>
      <c r="P273" t="str">
        <f t="shared" si="8"/>
        <v>Aluminium('air',)</v>
      </c>
    </row>
    <row r="274" spans="1:16" hidden="1" x14ac:dyDescent="0.25">
      <c r="A274" s="18">
        <v>716</v>
      </c>
      <c r="B274" t="s">
        <v>210</v>
      </c>
      <c r="C274" t="s">
        <v>17</v>
      </c>
      <c r="D274" t="s">
        <v>12</v>
      </c>
      <c r="E274" t="s">
        <v>212</v>
      </c>
      <c r="F274" t="s">
        <v>14</v>
      </c>
      <c r="G274" t="s">
        <v>15</v>
      </c>
      <c r="H274">
        <v>0</v>
      </c>
      <c r="L274" t="s">
        <v>6852</v>
      </c>
      <c r="M274" t="s">
        <v>6621</v>
      </c>
      <c r="N274" t="s">
        <v>6621</v>
      </c>
      <c r="O274" t="s">
        <v>8143</v>
      </c>
      <c r="P274" t="str">
        <f t="shared" si="8"/>
        <v>Aluminium('soil', 'agricultural')</v>
      </c>
    </row>
    <row r="275" spans="1:16" hidden="1" x14ac:dyDescent="0.25">
      <c r="A275" s="18">
        <v>2562</v>
      </c>
      <c r="B275" t="s">
        <v>210</v>
      </c>
      <c r="C275" t="s">
        <v>143</v>
      </c>
      <c r="D275" t="s">
        <v>12</v>
      </c>
      <c r="E275" t="s">
        <v>212</v>
      </c>
      <c r="F275" t="s">
        <v>14</v>
      </c>
      <c r="G275" t="s">
        <v>15</v>
      </c>
      <c r="H275">
        <v>0</v>
      </c>
      <c r="L275" t="s">
        <v>6852</v>
      </c>
      <c r="M275" t="s">
        <v>6621</v>
      </c>
      <c r="N275" t="s">
        <v>6621</v>
      </c>
      <c r="O275" t="s">
        <v>8144</v>
      </c>
      <c r="P275" t="str">
        <f t="shared" si="8"/>
        <v>Aluminium('soil', 'forestry')</v>
      </c>
    </row>
    <row r="276" spans="1:16" hidden="1" x14ac:dyDescent="0.25">
      <c r="A276" s="18">
        <v>2848</v>
      </c>
      <c r="B276" t="s">
        <v>210</v>
      </c>
      <c r="C276" t="s">
        <v>200</v>
      </c>
      <c r="D276" t="s">
        <v>12</v>
      </c>
      <c r="E276" t="s">
        <v>212</v>
      </c>
      <c r="F276" t="s">
        <v>14</v>
      </c>
      <c r="G276" t="s">
        <v>15</v>
      </c>
      <c r="H276">
        <v>0</v>
      </c>
      <c r="L276" t="s">
        <v>6852</v>
      </c>
      <c r="M276" t="s">
        <v>6621</v>
      </c>
      <c r="N276" t="s">
        <v>6621</v>
      </c>
      <c r="O276" t="s">
        <v>8145</v>
      </c>
      <c r="P276" t="str">
        <f t="shared" si="8"/>
        <v>Aluminium('soil', 'industrial')</v>
      </c>
    </row>
    <row r="277" spans="1:16" hidden="1" x14ac:dyDescent="0.25">
      <c r="A277" s="18">
        <v>4166</v>
      </c>
      <c r="B277" t="s">
        <v>210</v>
      </c>
      <c r="C277" t="s">
        <v>389</v>
      </c>
      <c r="D277" t="s">
        <v>12</v>
      </c>
      <c r="E277" t="s">
        <v>212</v>
      </c>
      <c r="F277" t="s">
        <v>14</v>
      </c>
      <c r="G277" t="s">
        <v>15</v>
      </c>
      <c r="H277">
        <v>0</v>
      </c>
      <c r="L277" t="s">
        <v>6852</v>
      </c>
      <c r="M277" t="s">
        <v>6621</v>
      </c>
      <c r="N277" t="s">
        <v>6621</v>
      </c>
      <c r="O277" t="s">
        <v>8146</v>
      </c>
      <c r="P277" t="str">
        <f t="shared" si="8"/>
        <v>Aluminium('soil',)</v>
      </c>
    </row>
    <row r="278" spans="1:16" hidden="1" x14ac:dyDescent="0.25">
      <c r="A278" s="18">
        <v>175</v>
      </c>
      <c r="B278" t="s">
        <v>210</v>
      </c>
      <c r="C278" t="s">
        <v>71</v>
      </c>
      <c r="D278" t="s">
        <v>12</v>
      </c>
      <c r="E278" t="s">
        <v>212</v>
      </c>
      <c r="F278" t="s">
        <v>14</v>
      </c>
      <c r="G278" t="s">
        <v>15</v>
      </c>
      <c r="H278">
        <v>0</v>
      </c>
      <c r="L278" t="s">
        <v>6852</v>
      </c>
      <c r="M278" t="s">
        <v>6621</v>
      </c>
      <c r="N278" t="s">
        <v>6621</v>
      </c>
      <c r="O278" t="s">
        <v>8147</v>
      </c>
      <c r="P278" t="str">
        <f t="shared" si="8"/>
        <v>Aluminium('water', 'ground-')</v>
      </c>
    </row>
    <row r="279" spans="1:16" hidden="1" x14ac:dyDescent="0.25">
      <c r="A279" s="18">
        <v>2106</v>
      </c>
      <c r="B279" t="s">
        <v>210</v>
      </c>
      <c r="C279" t="s">
        <v>100</v>
      </c>
      <c r="D279" t="s">
        <v>12</v>
      </c>
      <c r="E279" t="s">
        <v>212</v>
      </c>
      <c r="F279" t="s">
        <v>14</v>
      </c>
      <c r="G279" t="s">
        <v>15</v>
      </c>
      <c r="H279">
        <v>0</v>
      </c>
      <c r="L279" t="s">
        <v>6852</v>
      </c>
      <c r="M279" t="s">
        <v>6621</v>
      </c>
      <c r="N279" t="s">
        <v>6621</v>
      </c>
      <c r="O279" t="s">
        <v>8148</v>
      </c>
      <c r="P279" t="str">
        <f t="shared" si="8"/>
        <v>Aluminium('water', 'ground-, long-term')</v>
      </c>
    </row>
    <row r="280" spans="1:16" hidden="1" x14ac:dyDescent="0.25">
      <c r="A280" s="18">
        <v>3197</v>
      </c>
      <c r="B280" t="s">
        <v>210</v>
      </c>
      <c r="C280" t="s">
        <v>10</v>
      </c>
      <c r="D280" t="s">
        <v>12</v>
      </c>
      <c r="E280" t="s">
        <v>212</v>
      </c>
      <c r="F280" t="s">
        <v>14</v>
      </c>
      <c r="G280" t="s">
        <v>15</v>
      </c>
      <c r="H280">
        <v>0</v>
      </c>
      <c r="L280" t="s">
        <v>6852</v>
      </c>
      <c r="M280" t="s">
        <v>6621</v>
      </c>
      <c r="N280" t="s">
        <v>6621</v>
      </c>
      <c r="O280" t="s">
        <v>8149</v>
      </c>
      <c r="P280" t="str">
        <f t="shared" si="8"/>
        <v>Aluminium('water', 'ocean')</v>
      </c>
    </row>
    <row r="281" spans="1:16" hidden="1" x14ac:dyDescent="0.25">
      <c r="A281" s="18">
        <v>4400</v>
      </c>
      <c r="B281" t="s">
        <v>210</v>
      </c>
      <c r="C281" t="s">
        <v>91</v>
      </c>
      <c r="D281" t="s">
        <v>12</v>
      </c>
      <c r="E281" t="s">
        <v>212</v>
      </c>
      <c r="F281" t="s">
        <v>14</v>
      </c>
      <c r="G281" t="s">
        <v>15</v>
      </c>
      <c r="H281">
        <v>0</v>
      </c>
      <c r="L281" t="s">
        <v>6852</v>
      </c>
      <c r="M281" t="s">
        <v>6621</v>
      </c>
      <c r="N281" t="s">
        <v>6621</v>
      </c>
      <c r="O281" t="s">
        <v>8150</v>
      </c>
      <c r="P281" t="str">
        <f t="shared" si="8"/>
        <v>Aluminium('water', 'surface water')</v>
      </c>
    </row>
    <row r="282" spans="1:16" hidden="1" x14ac:dyDescent="0.25">
      <c r="A282" s="18">
        <v>1119</v>
      </c>
      <c r="B282" t="s">
        <v>210</v>
      </c>
      <c r="C282" t="s">
        <v>48</v>
      </c>
      <c r="D282" t="s">
        <v>12</v>
      </c>
      <c r="E282" t="s">
        <v>212</v>
      </c>
      <c r="F282" t="s">
        <v>14</v>
      </c>
      <c r="G282" t="s">
        <v>15</v>
      </c>
      <c r="H282">
        <v>0</v>
      </c>
      <c r="L282" t="s">
        <v>6852</v>
      </c>
      <c r="M282" t="s">
        <v>6621</v>
      </c>
      <c r="N282" t="s">
        <v>6621</v>
      </c>
      <c r="O282" t="s">
        <v>8151</v>
      </c>
      <c r="P282" t="str">
        <f t="shared" si="8"/>
        <v>Aluminium('water',)</v>
      </c>
    </row>
    <row r="283" spans="1:16" hidden="1" x14ac:dyDescent="0.25">
      <c r="A283" s="18">
        <v>738</v>
      </c>
      <c r="B283" s="20" t="s">
        <v>7721</v>
      </c>
      <c r="C283" t="s">
        <v>48</v>
      </c>
      <c r="D283" t="s">
        <v>12</v>
      </c>
      <c r="E283" t="s">
        <v>3501</v>
      </c>
      <c r="F283" t="s">
        <v>14</v>
      </c>
      <c r="G283" t="s">
        <v>15</v>
      </c>
      <c r="H283">
        <v>0</v>
      </c>
      <c r="L283" t="s">
        <v>6853</v>
      </c>
      <c r="M283" s="22">
        <v>78.004000000000005</v>
      </c>
      <c r="N283" s="22">
        <v>0</v>
      </c>
      <c r="O283" t="s">
        <v>8137</v>
      </c>
      <c r="P283" t="str">
        <f t="shared" si="8"/>
        <v>Aluminium hydroxide('water',)</v>
      </c>
    </row>
    <row r="284" spans="1:16" x14ac:dyDescent="0.25">
      <c r="A284" s="18">
        <v>3781</v>
      </c>
      <c r="B284" t="s">
        <v>1473</v>
      </c>
      <c r="C284" t="s">
        <v>60</v>
      </c>
      <c r="D284" t="s">
        <v>12</v>
      </c>
      <c r="E284" t="s">
        <v>1475</v>
      </c>
      <c r="F284" t="s">
        <v>38</v>
      </c>
      <c r="G284" t="s">
        <v>15</v>
      </c>
      <c r="O284" t="s">
        <v>8152</v>
      </c>
      <c r="P284" t="str">
        <f t="shared" si="8"/>
        <v>Aluminium, 24% in bauxite, 11% in crude ore, in ground('natural resource', 'in ground')</v>
      </c>
    </row>
    <row r="285" spans="1:16" x14ac:dyDescent="0.25">
      <c r="A285" s="18">
        <v>2092</v>
      </c>
      <c r="B285" t="s">
        <v>210</v>
      </c>
      <c r="C285" t="s">
        <v>60</v>
      </c>
      <c r="D285" t="s">
        <v>12</v>
      </c>
      <c r="E285" t="s">
        <v>1484</v>
      </c>
      <c r="F285" t="s">
        <v>38</v>
      </c>
      <c r="G285" t="s">
        <v>15</v>
      </c>
      <c r="O285" t="s">
        <v>8153</v>
      </c>
      <c r="P285" t="str">
        <f t="shared" si="8"/>
        <v>Aluminium, in ground('natural resource', 'in ground')</v>
      </c>
    </row>
    <row r="286" spans="1:16" hidden="1" x14ac:dyDescent="0.25">
      <c r="A286" s="18">
        <v>2436</v>
      </c>
      <c r="B286" t="s">
        <v>2873</v>
      </c>
      <c r="C286" t="s">
        <v>24</v>
      </c>
      <c r="D286" t="s">
        <v>12</v>
      </c>
      <c r="E286" t="s">
        <v>2875</v>
      </c>
      <c r="F286" t="s">
        <v>14</v>
      </c>
      <c r="G286" t="s">
        <v>34</v>
      </c>
      <c r="H286">
        <v>0</v>
      </c>
      <c r="L286" t="s">
        <v>6854</v>
      </c>
      <c r="M286" s="22">
        <v>241.05699999999999</v>
      </c>
      <c r="N286" s="22">
        <v>0</v>
      </c>
      <c r="O286" t="s">
        <v>8154</v>
      </c>
      <c r="P286" t="str">
        <f t="shared" si="8"/>
        <v>Americium-241('air', 'low population density, long-term')</v>
      </c>
    </row>
    <row r="287" spans="1:16" hidden="1" x14ac:dyDescent="0.25">
      <c r="A287" s="18">
        <v>3663</v>
      </c>
      <c r="B287" t="s">
        <v>2873</v>
      </c>
      <c r="C287" t="s">
        <v>31</v>
      </c>
      <c r="D287" t="s">
        <v>12</v>
      </c>
      <c r="E287" t="s">
        <v>2875</v>
      </c>
      <c r="F287" t="s">
        <v>14</v>
      </c>
      <c r="G287" t="s">
        <v>34</v>
      </c>
      <c r="H287">
        <v>0</v>
      </c>
      <c r="L287" t="s">
        <v>6854</v>
      </c>
      <c r="M287" s="22">
        <v>241.05699999999999</v>
      </c>
      <c r="N287" s="22">
        <v>0</v>
      </c>
      <c r="O287" t="s">
        <v>8155</v>
      </c>
      <c r="P287" t="str">
        <f t="shared" si="8"/>
        <v>Americium-241('air', 'lower stratosphere + upper troposphere')</v>
      </c>
    </row>
    <row r="288" spans="1:16" hidden="1" x14ac:dyDescent="0.25">
      <c r="A288" s="18">
        <v>3769</v>
      </c>
      <c r="B288" t="s">
        <v>2873</v>
      </c>
      <c r="C288" t="s">
        <v>27</v>
      </c>
      <c r="D288" t="s">
        <v>12</v>
      </c>
      <c r="E288" t="s">
        <v>2875</v>
      </c>
      <c r="F288" t="s">
        <v>14</v>
      </c>
      <c r="G288" t="s">
        <v>34</v>
      </c>
      <c r="H288">
        <v>0</v>
      </c>
      <c r="L288" t="s">
        <v>6854</v>
      </c>
      <c r="M288" s="22">
        <v>241.05699999999999</v>
      </c>
      <c r="N288" s="22">
        <v>0</v>
      </c>
      <c r="O288" t="s">
        <v>8156</v>
      </c>
      <c r="P288" t="str">
        <f t="shared" si="8"/>
        <v>Americium-241('air', 'non-urban air or from high stacks')</v>
      </c>
    </row>
    <row r="289" spans="1:16" hidden="1" x14ac:dyDescent="0.25">
      <c r="A289" s="18">
        <v>217</v>
      </c>
      <c r="B289" t="s">
        <v>2873</v>
      </c>
      <c r="C289" t="s">
        <v>44</v>
      </c>
      <c r="D289" t="s">
        <v>12</v>
      </c>
      <c r="E289" t="s">
        <v>2875</v>
      </c>
      <c r="F289" t="s">
        <v>14</v>
      </c>
      <c r="G289" t="s">
        <v>34</v>
      </c>
      <c r="H289">
        <v>0</v>
      </c>
      <c r="L289" t="s">
        <v>6854</v>
      </c>
      <c r="M289" s="22">
        <v>241.05699999999999</v>
      </c>
      <c r="N289" s="22">
        <v>0</v>
      </c>
      <c r="O289" t="s">
        <v>8157</v>
      </c>
      <c r="P289" t="str">
        <f t="shared" si="8"/>
        <v>Americium-241('air', 'urban air close to ground')</v>
      </c>
    </row>
    <row r="290" spans="1:16" hidden="1" x14ac:dyDescent="0.25">
      <c r="A290" s="18">
        <v>1035</v>
      </c>
      <c r="B290" s="20" t="s">
        <v>7720</v>
      </c>
      <c r="C290" t="s">
        <v>190</v>
      </c>
      <c r="D290" t="s">
        <v>12</v>
      </c>
      <c r="E290" t="s">
        <v>2875</v>
      </c>
      <c r="F290" t="s">
        <v>14</v>
      </c>
      <c r="G290" t="s">
        <v>34</v>
      </c>
      <c r="H290">
        <v>0</v>
      </c>
      <c r="L290" t="s">
        <v>6854</v>
      </c>
      <c r="M290" s="22">
        <v>241.05699999999999</v>
      </c>
      <c r="N290" s="22">
        <v>0</v>
      </c>
      <c r="O290" t="s">
        <v>8158</v>
      </c>
      <c r="P290" t="str">
        <f t="shared" si="8"/>
        <v>Americium-241('air',)</v>
      </c>
    </row>
    <row r="291" spans="1:16" hidden="1" x14ac:dyDescent="0.25">
      <c r="A291" s="18">
        <v>3725</v>
      </c>
      <c r="B291" t="s">
        <v>2873</v>
      </c>
      <c r="C291" t="s">
        <v>71</v>
      </c>
      <c r="D291" t="s">
        <v>12</v>
      </c>
      <c r="E291" t="s">
        <v>2875</v>
      </c>
      <c r="F291" t="s">
        <v>14</v>
      </c>
      <c r="G291" t="s">
        <v>34</v>
      </c>
      <c r="H291">
        <v>0</v>
      </c>
      <c r="L291" t="s">
        <v>6854</v>
      </c>
      <c r="M291" s="22">
        <v>241.05699999999999</v>
      </c>
      <c r="N291" s="22">
        <v>0</v>
      </c>
      <c r="O291" t="s">
        <v>8159</v>
      </c>
      <c r="P291" t="str">
        <f t="shared" si="8"/>
        <v>Americium-241('water', 'ground-')</v>
      </c>
    </row>
    <row r="292" spans="1:16" hidden="1" x14ac:dyDescent="0.25">
      <c r="A292" s="18">
        <v>2685</v>
      </c>
      <c r="B292" t="s">
        <v>2873</v>
      </c>
      <c r="C292" t="s">
        <v>100</v>
      </c>
      <c r="D292" t="s">
        <v>12</v>
      </c>
      <c r="E292" t="s">
        <v>2875</v>
      </c>
      <c r="F292" t="s">
        <v>14</v>
      </c>
      <c r="G292" t="s">
        <v>34</v>
      </c>
      <c r="H292">
        <v>0</v>
      </c>
      <c r="L292" t="s">
        <v>6854</v>
      </c>
      <c r="M292" s="22">
        <v>241.05699999999999</v>
      </c>
      <c r="N292" s="22">
        <v>0</v>
      </c>
      <c r="O292" t="s">
        <v>8160</v>
      </c>
      <c r="P292" t="str">
        <f t="shared" si="8"/>
        <v>Americium-241('water', 'ground-, long-term')</v>
      </c>
    </row>
    <row r="293" spans="1:16" hidden="1" x14ac:dyDescent="0.25">
      <c r="A293" s="18">
        <v>2896</v>
      </c>
      <c r="B293" t="s">
        <v>2873</v>
      </c>
      <c r="C293" t="s">
        <v>10</v>
      </c>
      <c r="D293" t="s">
        <v>12</v>
      </c>
      <c r="E293" t="s">
        <v>2875</v>
      </c>
      <c r="F293" t="s">
        <v>14</v>
      </c>
      <c r="G293" t="s">
        <v>34</v>
      </c>
      <c r="H293">
        <v>0</v>
      </c>
      <c r="L293" t="s">
        <v>6854</v>
      </c>
      <c r="M293" s="22">
        <v>241.05699999999999</v>
      </c>
      <c r="N293" s="22">
        <v>0</v>
      </c>
      <c r="O293" t="s">
        <v>8161</v>
      </c>
      <c r="P293" t="str">
        <f t="shared" si="8"/>
        <v>Americium-241('water', 'ocean')</v>
      </c>
    </row>
    <row r="294" spans="1:16" hidden="1" x14ac:dyDescent="0.25">
      <c r="A294" s="18">
        <v>2934</v>
      </c>
      <c r="B294" t="s">
        <v>2873</v>
      </c>
      <c r="C294" t="s">
        <v>91</v>
      </c>
      <c r="D294" t="s">
        <v>12</v>
      </c>
      <c r="E294" t="s">
        <v>2875</v>
      </c>
      <c r="F294" t="s">
        <v>14</v>
      </c>
      <c r="G294" t="s">
        <v>34</v>
      </c>
      <c r="H294">
        <v>0</v>
      </c>
      <c r="L294" t="s">
        <v>6854</v>
      </c>
      <c r="M294" s="22">
        <v>241.05699999999999</v>
      </c>
      <c r="N294" s="22">
        <v>0</v>
      </c>
      <c r="O294" t="s">
        <v>8162</v>
      </c>
      <c r="P294" t="str">
        <f t="shared" si="8"/>
        <v>Americium-241('water', 'surface water')</v>
      </c>
    </row>
    <row r="295" spans="1:16" hidden="1" x14ac:dyDescent="0.25">
      <c r="A295" s="18">
        <v>2846</v>
      </c>
      <c r="B295" t="s">
        <v>2873</v>
      </c>
      <c r="C295" t="s">
        <v>48</v>
      </c>
      <c r="D295" t="s">
        <v>12</v>
      </c>
      <c r="E295" t="s">
        <v>2875</v>
      </c>
      <c r="F295" t="s">
        <v>14</v>
      </c>
      <c r="G295" t="s">
        <v>34</v>
      </c>
      <c r="H295">
        <v>0</v>
      </c>
      <c r="L295" t="s">
        <v>6854</v>
      </c>
      <c r="M295" s="22">
        <v>241.05699999999999</v>
      </c>
      <c r="N295" s="22">
        <v>0</v>
      </c>
      <c r="O295" t="s">
        <v>8163</v>
      </c>
      <c r="P295" t="str">
        <f t="shared" si="8"/>
        <v>Americium-241('water',)</v>
      </c>
    </row>
    <row r="296" spans="1:16" hidden="1" x14ac:dyDescent="0.25">
      <c r="A296" s="18">
        <v>1369</v>
      </c>
      <c r="B296" t="s">
        <v>1182</v>
      </c>
      <c r="C296" t="s">
        <v>17</v>
      </c>
      <c r="D296" t="s">
        <v>12</v>
      </c>
      <c r="E296" t="s">
        <v>1184</v>
      </c>
      <c r="F296" t="s">
        <v>14</v>
      </c>
      <c r="G296" t="s">
        <v>15</v>
      </c>
      <c r="H296">
        <f t="shared" ref="H296:H316" si="9">14.0067*N296/M296</f>
        <v>0.30806976641886247</v>
      </c>
      <c r="L296" t="s">
        <v>6855</v>
      </c>
      <c r="M296">
        <v>227.33</v>
      </c>
      <c r="N296">
        <v>5</v>
      </c>
      <c r="O296" t="s">
        <v>8164</v>
      </c>
      <c r="P296" t="str">
        <f t="shared" si="8"/>
        <v>Ametryn('soil', 'agricultural')</v>
      </c>
    </row>
    <row r="297" spans="1:16" hidden="1" x14ac:dyDescent="0.25">
      <c r="A297" s="18">
        <v>819</v>
      </c>
      <c r="B297" t="s">
        <v>2308</v>
      </c>
      <c r="C297" t="s">
        <v>17</v>
      </c>
      <c r="D297" t="s">
        <v>12</v>
      </c>
      <c r="E297" t="s">
        <v>2310</v>
      </c>
      <c r="F297" t="s">
        <v>14</v>
      </c>
      <c r="G297" t="s">
        <v>15</v>
      </c>
      <c r="H297">
        <f t="shared" si="9"/>
        <v>0.18960000000000002</v>
      </c>
      <c r="L297" t="s">
        <v>6856</v>
      </c>
      <c r="M297">
        <v>369.375</v>
      </c>
      <c r="N297">
        <v>5</v>
      </c>
      <c r="O297" t="s">
        <v>8165</v>
      </c>
      <c r="P297" t="str">
        <f t="shared" si="8"/>
        <v>Amidosulfuron('soil', 'agricultural')</v>
      </c>
    </row>
    <row r="298" spans="1:16" hidden="1" x14ac:dyDescent="0.25">
      <c r="A298" s="18">
        <v>3418</v>
      </c>
      <c r="B298" t="s">
        <v>4918</v>
      </c>
      <c r="C298" t="s">
        <v>190</v>
      </c>
      <c r="D298" t="s">
        <v>12</v>
      </c>
      <c r="E298" t="s">
        <v>4920</v>
      </c>
      <c r="F298" t="s">
        <v>14</v>
      </c>
      <c r="G298" t="s">
        <v>15</v>
      </c>
      <c r="H298">
        <f t="shared" si="9"/>
        <v>6.1057445009197832E-2</v>
      </c>
      <c r="L298" t="s">
        <v>6857</v>
      </c>
      <c r="M298">
        <v>229.40199999999999</v>
      </c>
      <c r="N298">
        <v>1</v>
      </c>
      <c r="O298" t="s">
        <v>8166</v>
      </c>
      <c r="P298" t="str">
        <f t="shared" si="8"/>
        <v>Amine oxide('air',)</v>
      </c>
    </row>
    <row r="299" spans="1:16" hidden="1" x14ac:dyDescent="0.25">
      <c r="A299" s="18">
        <v>1200</v>
      </c>
      <c r="B299" t="s">
        <v>6858</v>
      </c>
      <c r="C299" t="s">
        <v>17</v>
      </c>
      <c r="D299" t="s">
        <v>12</v>
      </c>
      <c r="E299" t="s">
        <v>5844</v>
      </c>
      <c r="F299" t="s">
        <v>14</v>
      </c>
      <c r="G299" t="s">
        <v>15</v>
      </c>
      <c r="H299">
        <f t="shared" si="9"/>
        <v>0.14321486268174474</v>
      </c>
      <c r="L299" t="s">
        <v>6859</v>
      </c>
      <c r="M299">
        <v>293.40600000000001</v>
      </c>
      <c r="N299">
        <v>3</v>
      </c>
      <c r="O299" t="s">
        <v>8167</v>
      </c>
      <c r="P299" t="str">
        <f t="shared" si="8"/>
        <v>Amitraz('soil', 'agricultural')</v>
      </c>
    </row>
    <row r="300" spans="1:16" hidden="1" x14ac:dyDescent="0.25">
      <c r="A300" s="18">
        <v>1957</v>
      </c>
      <c r="B300" t="s">
        <v>1363</v>
      </c>
      <c r="C300" t="s">
        <v>24</v>
      </c>
      <c r="D300" t="s">
        <v>12</v>
      </c>
      <c r="E300" t="s">
        <v>1365</v>
      </c>
      <c r="F300" t="s">
        <v>14</v>
      </c>
      <c r="G300" t="s">
        <v>15</v>
      </c>
      <c r="H300">
        <f t="shared" si="9"/>
        <v>0.82244796101112716</v>
      </c>
      <c r="L300" t="s">
        <v>6860</v>
      </c>
      <c r="M300">
        <v>17.0305</v>
      </c>
      <c r="N300">
        <v>1</v>
      </c>
      <c r="O300" t="s">
        <v>8168</v>
      </c>
      <c r="P300" t="str">
        <f t="shared" si="8"/>
        <v>Ammonia('air', 'low population density, long-term')</v>
      </c>
    </row>
    <row r="301" spans="1:16" hidden="1" x14ac:dyDescent="0.25">
      <c r="A301" s="18">
        <v>2191</v>
      </c>
      <c r="B301" t="s">
        <v>1363</v>
      </c>
      <c r="C301" t="s">
        <v>31</v>
      </c>
      <c r="D301" t="s">
        <v>12</v>
      </c>
      <c r="E301" t="s">
        <v>1365</v>
      </c>
      <c r="F301" t="s">
        <v>14</v>
      </c>
      <c r="G301" t="s">
        <v>15</v>
      </c>
      <c r="H301">
        <f t="shared" si="9"/>
        <v>0.82244796101112716</v>
      </c>
      <c r="L301" t="s">
        <v>6860</v>
      </c>
      <c r="M301">
        <v>17.0305</v>
      </c>
      <c r="N301">
        <v>1</v>
      </c>
      <c r="O301" t="s">
        <v>8169</v>
      </c>
      <c r="P301" t="str">
        <f t="shared" si="8"/>
        <v>Ammonia('air', 'lower stratosphere + upper troposphere')</v>
      </c>
    </row>
    <row r="302" spans="1:16" hidden="1" x14ac:dyDescent="0.25">
      <c r="A302" s="18">
        <v>316</v>
      </c>
      <c r="B302" t="s">
        <v>1363</v>
      </c>
      <c r="C302" t="s">
        <v>27</v>
      </c>
      <c r="D302" t="s">
        <v>12</v>
      </c>
      <c r="E302" t="s">
        <v>1365</v>
      </c>
      <c r="F302" t="s">
        <v>14</v>
      </c>
      <c r="G302" t="s">
        <v>15</v>
      </c>
      <c r="H302">
        <f t="shared" si="9"/>
        <v>0.82244796101112716</v>
      </c>
      <c r="L302" t="s">
        <v>6860</v>
      </c>
      <c r="M302">
        <v>17.0305</v>
      </c>
      <c r="N302">
        <v>1</v>
      </c>
      <c r="O302" t="s">
        <v>8170</v>
      </c>
      <c r="P302" t="str">
        <f t="shared" si="8"/>
        <v>Ammonia('air', 'non-urban air or from high stacks')</v>
      </c>
    </row>
    <row r="303" spans="1:16" hidden="1" x14ac:dyDescent="0.25">
      <c r="A303" s="18">
        <v>543</v>
      </c>
      <c r="B303" t="s">
        <v>1363</v>
      </c>
      <c r="C303" t="s">
        <v>44</v>
      </c>
      <c r="D303" t="s">
        <v>12</v>
      </c>
      <c r="E303" t="s">
        <v>1365</v>
      </c>
      <c r="F303" t="s">
        <v>14</v>
      </c>
      <c r="G303" t="s">
        <v>15</v>
      </c>
      <c r="H303">
        <f t="shared" si="9"/>
        <v>0.82244796101112716</v>
      </c>
      <c r="L303" t="s">
        <v>6860</v>
      </c>
      <c r="M303">
        <v>17.0305</v>
      </c>
      <c r="N303">
        <v>1</v>
      </c>
      <c r="O303" t="s">
        <v>8171</v>
      </c>
      <c r="P303" t="str">
        <f t="shared" si="8"/>
        <v>Ammonia('air', 'urban air close to ground')</v>
      </c>
    </row>
    <row r="304" spans="1:16" hidden="1" x14ac:dyDescent="0.25">
      <c r="A304" s="18">
        <v>1354</v>
      </c>
      <c r="B304" t="s">
        <v>1363</v>
      </c>
      <c r="C304" t="s">
        <v>190</v>
      </c>
      <c r="D304" t="s">
        <v>12</v>
      </c>
      <c r="E304" t="s">
        <v>1365</v>
      </c>
      <c r="F304" t="s">
        <v>14</v>
      </c>
      <c r="G304" t="s">
        <v>15</v>
      </c>
      <c r="H304">
        <f t="shared" si="9"/>
        <v>0.82244796101112716</v>
      </c>
      <c r="L304" t="s">
        <v>6860</v>
      </c>
      <c r="M304">
        <v>17.0305</v>
      </c>
      <c r="N304">
        <v>1</v>
      </c>
      <c r="O304" t="s">
        <v>8172</v>
      </c>
      <c r="P304" t="str">
        <f t="shared" si="8"/>
        <v>Ammonia('air',)</v>
      </c>
    </row>
    <row r="305" spans="1:16" hidden="1" x14ac:dyDescent="0.25">
      <c r="A305" s="18">
        <v>2257</v>
      </c>
      <c r="B305" t="s">
        <v>1363</v>
      </c>
      <c r="C305" t="s">
        <v>200</v>
      </c>
      <c r="D305" t="s">
        <v>12</v>
      </c>
      <c r="E305" t="s">
        <v>1365</v>
      </c>
      <c r="F305" t="s">
        <v>14</v>
      </c>
      <c r="G305" t="s">
        <v>15</v>
      </c>
      <c r="H305">
        <f t="shared" si="9"/>
        <v>0.82244796101112716</v>
      </c>
      <c r="L305" t="s">
        <v>6860</v>
      </c>
      <c r="M305">
        <v>17.0305</v>
      </c>
      <c r="N305">
        <v>1</v>
      </c>
      <c r="O305" t="s">
        <v>8173</v>
      </c>
      <c r="P305" t="str">
        <f t="shared" si="8"/>
        <v>Ammonia('soil', 'industrial')</v>
      </c>
    </row>
    <row r="306" spans="1:16" hidden="1" x14ac:dyDescent="0.25">
      <c r="A306" s="18">
        <v>1828</v>
      </c>
      <c r="B306" t="s">
        <v>222</v>
      </c>
      <c r="C306" t="s">
        <v>24</v>
      </c>
      <c r="D306" t="s">
        <v>12</v>
      </c>
      <c r="E306" t="s">
        <v>224</v>
      </c>
      <c r="F306" t="s">
        <v>14</v>
      </c>
      <c r="G306" t="s">
        <v>15</v>
      </c>
      <c r="H306">
        <f t="shared" si="9"/>
        <v>0.2915450742043586</v>
      </c>
      <c r="L306" t="s">
        <v>6861</v>
      </c>
      <c r="M306">
        <v>96.085999999999999</v>
      </c>
      <c r="N306">
        <v>2</v>
      </c>
      <c r="O306" t="s">
        <v>8174</v>
      </c>
      <c r="P306" t="str">
        <f t="shared" si="8"/>
        <v>Ammonium carbonate('air', 'low population density, long-term')</v>
      </c>
    </row>
    <row r="307" spans="1:16" hidden="1" x14ac:dyDescent="0.25">
      <c r="A307" s="18">
        <v>3822</v>
      </c>
      <c r="B307" t="s">
        <v>222</v>
      </c>
      <c r="C307" t="s">
        <v>31</v>
      </c>
      <c r="D307" t="s">
        <v>12</v>
      </c>
      <c r="E307" t="s">
        <v>224</v>
      </c>
      <c r="F307" t="s">
        <v>14</v>
      </c>
      <c r="G307" t="s">
        <v>15</v>
      </c>
      <c r="H307">
        <f t="shared" si="9"/>
        <v>0.2915450742043586</v>
      </c>
      <c r="L307" t="s">
        <v>6861</v>
      </c>
      <c r="M307">
        <v>96.085999999999999</v>
      </c>
      <c r="N307">
        <v>2</v>
      </c>
      <c r="O307" t="s">
        <v>8175</v>
      </c>
      <c r="P307" t="str">
        <f t="shared" si="8"/>
        <v>Ammonium carbonate('air', 'lower stratosphere + upper troposphere')</v>
      </c>
    </row>
    <row r="308" spans="1:16" hidden="1" x14ac:dyDescent="0.25">
      <c r="A308" s="18">
        <v>3409</v>
      </c>
      <c r="B308" t="s">
        <v>222</v>
      </c>
      <c r="C308" t="s">
        <v>27</v>
      </c>
      <c r="D308" t="s">
        <v>12</v>
      </c>
      <c r="E308" t="s">
        <v>224</v>
      </c>
      <c r="F308" t="s">
        <v>14</v>
      </c>
      <c r="G308" t="s">
        <v>15</v>
      </c>
      <c r="H308">
        <f t="shared" si="9"/>
        <v>0.2915450742043586</v>
      </c>
      <c r="L308" t="s">
        <v>6861</v>
      </c>
      <c r="M308">
        <v>96.085999999999999</v>
      </c>
      <c r="N308">
        <v>2</v>
      </c>
      <c r="O308" t="s">
        <v>8176</v>
      </c>
      <c r="P308" t="str">
        <f t="shared" si="8"/>
        <v>Ammonium carbonate('air', 'non-urban air or from high stacks')</v>
      </c>
    </row>
    <row r="309" spans="1:16" hidden="1" x14ac:dyDescent="0.25">
      <c r="A309" s="18">
        <v>3763</v>
      </c>
      <c r="B309" t="s">
        <v>222</v>
      </c>
      <c r="C309" t="s">
        <v>44</v>
      </c>
      <c r="D309" t="s">
        <v>12</v>
      </c>
      <c r="E309" t="s">
        <v>224</v>
      </c>
      <c r="F309" t="s">
        <v>14</v>
      </c>
      <c r="G309" t="s">
        <v>15</v>
      </c>
      <c r="H309">
        <f t="shared" si="9"/>
        <v>0.2915450742043586</v>
      </c>
      <c r="L309" t="s">
        <v>6861</v>
      </c>
      <c r="M309">
        <v>96.085999999999999</v>
      </c>
      <c r="N309">
        <v>2</v>
      </c>
      <c r="O309" t="s">
        <v>8177</v>
      </c>
      <c r="P309" t="str">
        <f t="shared" si="8"/>
        <v>Ammonium carbonate('air', 'urban air close to ground')</v>
      </c>
    </row>
    <row r="310" spans="1:16" hidden="1" x14ac:dyDescent="0.25">
      <c r="A310" s="18">
        <v>3441</v>
      </c>
      <c r="B310" t="s">
        <v>222</v>
      </c>
      <c r="C310" t="s">
        <v>190</v>
      </c>
      <c r="D310" t="s">
        <v>12</v>
      </c>
      <c r="E310" t="s">
        <v>224</v>
      </c>
      <c r="F310" t="s">
        <v>14</v>
      </c>
      <c r="G310" t="s">
        <v>15</v>
      </c>
      <c r="H310">
        <f t="shared" si="9"/>
        <v>0.2915450742043586</v>
      </c>
      <c r="L310" t="s">
        <v>6861</v>
      </c>
      <c r="M310">
        <v>96.085999999999999</v>
      </c>
      <c r="N310">
        <v>2</v>
      </c>
      <c r="O310" t="s">
        <v>8178</v>
      </c>
      <c r="P310" t="str">
        <f t="shared" si="8"/>
        <v>Ammonium carbonate('air',)</v>
      </c>
    </row>
    <row r="311" spans="1:16" hidden="1" x14ac:dyDescent="0.25">
      <c r="A311" s="18">
        <v>1671</v>
      </c>
      <c r="B311" t="s">
        <v>4882</v>
      </c>
      <c r="C311" t="s">
        <v>48</v>
      </c>
      <c r="D311" t="s">
        <v>12</v>
      </c>
      <c r="E311" t="s">
        <v>4884</v>
      </c>
      <c r="F311" t="s">
        <v>14</v>
      </c>
      <c r="G311" t="s">
        <v>15</v>
      </c>
      <c r="H311">
        <f t="shared" si="9"/>
        <v>0.12168205787557881</v>
      </c>
      <c r="L311" t="s">
        <v>6862</v>
      </c>
      <c r="M311">
        <v>115.10899999999999</v>
      </c>
      <c r="N311">
        <v>1</v>
      </c>
      <c r="O311" t="s">
        <v>8179</v>
      </c>
      <c r="P311" t="str">
        <f t="shared" si="8"/>
        <v>Ammonium sulfate('water',)</v>
      </c>
    </row>
    <row r="312" spans="1:16" hidden="1" x14ac:dyDescent="0.25">
      <c r="A312" s="18">
        <v>3456</v>
      </c>
      <c r="B312" t="s">
        <v>740</v>
      </c>
      <c r="C312" t="s">
        <v>71</v>
      </c>
      <c r="D312" t="s">
        <v>12</v>
      </c>
      <c r="E312" t="s">
        <v>742</v>
      </c>
      <c r="F312" t="s">
        <v>14</v>
      </c>
      <c r="G312" t="s">
        <v>15</v>
      </c>
      <c r="H312">
        <f t="shared" si="9"/>
        <v>0.77648917592926248</v>
      </c>
      <c r="L312" t="s">
        <v>6863</v>
      </c>
      <c r="M312">
        <v>18.038499999999999</v>
      </c>
      <c r="N312">
        <v>1</v>
      </c>
      <c r="O312" t="s">
        <v>8180</v>
      </c>
      <c r="P312" t="str">
        <f t="shared" si="8"/>
        <v>Ammonium, ion('water', 'ground-')</v>
      </c>
    </row>
    <row r="313" spans="1:16" hidden="1" x14ac:dyDescent="0.25">
      <c r="A313" s="18">
        <v>3017</v>
      </c>
      <c r="B313" t="s">
        <v>740</v>
      </c>
      <c r="C313" t="s">
        <v>100</v>
      </c>
      <c r="D313" t="s">
        <v>12</v>
      </c>
      <c r="E313" t="s">
        <v>742</v>
      </c>
      <c r="F313" t="s">
        <v>14</v>
      </c>
      <c r="G313" t="s">
        <v>15</v>
      </c>
      <c r="H313">
        <f t="shared" si="9"/>
        <v>0.77648917592926248</v>
      </c>
      <c r="L313" t="s">
        <v>6863</v>
      </c>
      <c r="M313">
        <v>18.038499999999999</v>
      </c>
      <c r="N313">
        <v>1</v>
      </c>
      <c r="O313" t="s">
        <v>8181</v>
      </c>
      <c r="P313" t="str">
        <f t="shared" si="8"/>
        <v>Ammonium, ion('water', 'ground-, long-term')</v>
      </c>
    </row>
    <row r="314" spans="1:16" hidden="1" x14ac:dyDescent="0.25">
      <c r="A314" s="18">
        <v>3627</v>
      </c>
      <c r="B314" t="s">
        <v>740</v>
      </c>
      <c r="C314" t="s">
        <v>10</v>
      </c>
      <c r="D314" t="s">
        <v>12</v>
      </c>
      <c r="E314" t="s">
        <v>742</v>
      </c>
      <c r="F314" t="s">
        <v>14</v>
      </c>
      <c r="G314" t="s">
        <v>15</v>
      </c>
      <c r="H314">
        <f t="shared" si="9"/>
        <v>0.77648917592926248</v>
      </c>
      <c r="L314" t="s">
        <v>6863</v>
      </c>
      <c r="M314">
        <v>18.038499999999999</v>
      </c>
      <c r="N314">
        <v>1</v>
      </c>
      <c r="O314" t="s">
        <v>8182</v>
      </c>
      <c r="P314" t="str">
        <f t="shared" si="8"/>
        <v>Ammonium, ion('water', 'ocean')</v>
      </c>
    </row>
    <row r="315" spans="1:16" hidden="1" x14ac:dyDescent="0.25">
      <c r="A315" s="18">
        <v>4023</v>
      </c>
      <c r="B315" t="s">
        <v>740</v>
      </c>
      <c r="C315" t="s">
        <v>91</v>
      </c>
      <c r="D315" t="s">
        <v>12</v>
      </c>
      <c r="E315" t="s">
        <v>742</v>
      </c>
      <c r="F315" t="s">
        <v>14</v>
      </c>
      <c r="G315" t="s">
        <v>15</v>
      </c>
      <c r="H315">
        <f t="shared" si="9"/>
        <v>0.77648917592926248</v>
      </c>
      <c r="L315" t="s">
        <v>6863</v>
      </c>
      <c r="M315">
        <v>18.038499999999999</v>
      </c>
      <c r="N315">
        <v>1</v>
      </c>
      <c r="O315" t="s">
        <v>8183</v>
      </c>
      <c r="P315" t="str">
        <f t="shared" si="8"/>
        <v>Ammonium, ion('water', 'surface water')</v>
      </c>
    </row>
    <row r="316" spans="1:16" hidden="1" x14ac:dyDescent="0.25">
      <c r="A316" s="18">
        <v>4213</v>
      </c>
      <c r="B316" t="s">
        <v>740</v>
      </c>
      <c r="C316" t="s">
        <v>48</v>
      </c>
      <c r="D316" t="s">
        <v>12</v>
      </c>
      <c r="E316" t="s">
        <v>742</v>
      </c>
      <c r="F316" t="s">
        <v>14</v>
      </c>
      <c r="G316" t="s">
        <v>15</v>
      </c>
      <c r="H316">
        <f t="shared" si="9"/>
        <v>0.77648917592926248</v>
      </c>
      <c r="L316" t="s">
        <v>6863</v>
      </c>
      <c r="M316">
        <v>18.038499999999999</v>
      </c>
      <c r="N316">
        <v>1</v>
      </c>
      <c r="O316" t="s">
        <v>8184</v>
      </c>
      <c r="P316" t="str">
        <f t="shared" si="8"/>
        <v>Ammonium, ion('water',)</v>
      </c>
    </row>
    <row r="317" spans="1:16" x14ac:dyDescent="0.25">
      <c r="A317" s="18">
        <v>1549</v>
      </c>
      <c r="B317" t="s">
        <v>59</v>
      </c>
      <c r="C317" t="s">
        <v>60</v>
      </c>
      <c r="D317" t="s">
        <v>12</v>
      </c>
      <c r="E317" t="s">
        <v>62</v>
      </c>
      <c r="F317" t="s">
        <v>38</v>
      </c>
      <c r="G317" t="s">
        <v>15</v>
      </c>
      <c r="O317" t="s">
        <v>8185</v>
      </c>
      <c r="P317" t="str">
        <f t="shared" si="8"/>
        <v>Anhydrite, in ground('natural resource', 'in ground')</v>
      </c>
    </row>
    <row r="318" spans="1:16" hidden="1" x14ac:dyDescent="0.25">
      <c r="A318" s="18">
        <v>2725</v>
      </c>
      <c r="B318" t="s">
        <v>2986</v>
      </c>
      <c r="C318" t="s">
        <v>17</v>
      </c>
      <c r="D318" t="s">
        <v>12</v>
      </c>
      <c r="E318" t="s">
        <v>2988</v>
      </c>
      <c r="F318" t="s">
        <v>14</v>
      </c>
      <c r="G318" t="s">
        <v>15</v>
      </c>
      <c r="H318">
        <f t="shared" ref="H318:H354" si="10">14.0067*N318/M318</f>
        <v>0.20334782703377591</v>
      </c>
      <c r="L318" t="s">
        <v>6864</v>
      </c>
      <c r="M318">
        <v>275.52199999999999</v>
      </c>
      <c r="N318">
        <v>4</v>
      </c>
      <c r="O318" t="s">
        <v>8186</v>
      </c>
      <c r="P318" t="str">
        <f t="shared" si="8"/>
        <v>Anilazine('soil', 'agricultural')</v>
      </c>
    </row>
    <row r="319" spans="1:16" hidden="1" x14ac:dyDescent="0.25">
      <c r="A319" s="18">
        <v>1003</v>
      </c>
      <c r="B319" t="s">
        <v>601</v>
      </c>
      <c r="C319" t="s">
        <v>24</v>
      </c>
      <c r="D319" t="s">
        <v>12</v>
      </c>
      <c r="E319" t="s">
        <v>603</v>
      </c>
      <c r="F319" t="s">
        <v>14</v>
      </c>
      <c r="G319" t="s">
        <v>15</v>
      </c>
      <c r="H319">
        <f t="shared" si="10"/>
        <v>0.15040509414613457</v>
      </c>
      <c r="L319" t="s">
        <v>6865</v>
      </c>
      <c r="M319">
        <v>93.126499999999993</v>
      </c>
      <c r="N319">
        <v>1</v>
      </c>
      <c r="O319" t="s">
        <v>8187</v>
      </c>
      <c r="P319" t="str">
        <f t="shared" si="8"/>
        <v>Aniline('air', 'low population density, long-term')</v>
      </c>
    </row>
    <row r="320" spans="1:16" hidden="1" x14ac:dyDescent="0.25">
      <c r="A320" s="18">
        <v>2018</v>
      </c>
      <c r="B320" t="s">
        <v>601</v>
      </c>
      <c r="C320" t="s">
        <v>31</v>
      </c>
      <c r="D320" t="s">
        <v>12</v>
      </c>
      <c r="E320" t="s">
        <v>603</v>
      </c>
      <c r="F320" t="s">
        <v>14</v>
      </c>
      <c r="G320" t="s">
        <v>15</v>
      </c>
      <c r="H320">
        <f t="shared" si="10"/>
        <v>0.15040509414613457</v>
      </c>
      <c r="L320" t="s">
        <v>6865</v>
      </c>
      <c r="M320">
        <v>93.126499999999993</v>
      </c>
      <c r="N320">
        <v>1</v>
      </c>
      <c r="O320" t="s">
        <v>8188</v>
      </c>
      <c r="P320" t="str">
        <f t="shared" si="8"/>
        <v>Aniline('air', 'lower stratosphere + upper troposphere')</v>
      </c>
    </row>
    <row r="321" spans="1:16" hidden="1" x14ac:dyDescent="0.25">
      <c r="A321" s="18">
        <v>3249</v>
      </c>
      <c r="B321" t="s">
        <v>601</v>
      </c>
      <c r="C321" t="s">
        <v>27</v>
      </c>
      <c r="D321" t="s">
        <v>12</v>
      </c>
      <c r="E321" t="s">
        <v>603</v>
      </c>
      <c r="F321" t="s">
        <v>14</v>
      </c>
      <c r="G321" t="s">
        <v>15</v>
      </c>
      <c r="H321">
        <f t="shared" si="10"/>
        <v>0.15040509414613457</v>
      </c>
      <c r="L321" t="s">
        <v>6865</v>
      </c>
      <c r="M321">
        <v>93.126499999999993</v>
      </c>
      <c r="N321">
        <v>1</v>
      </c>
      <c r="O321" t="s">
        <v>8189</v>
      </c>
      <c r="P321" t="str">
        <f t="shared" si="8"/>
        <v>Aniline('air', 'non-urban air or from high stacks')</v>
      </c>
    </row>
    <row r="322" spans="1:16" hidden="1" x14ac:dyDescent="0.25">
      <c r="A322" s="18">
        <v>2233</v>
      </c>
      <c r="B322" t="s">
        <v>601</v>
      </c>
      <c r="C322" t="s">
        <v>44</v>
      </c>
      <c r="D322" t="s">
        <v>12</v>
      </c>
      <c r="E322" t="s">
        <v>603</v>
      </c>
      <c r="F322" t="s">
        <v>14</v>
      </c>
      <c r="G322" t="s">
        <v>15</v>
      </c>
      <c r="H322">
        <f t="shared" si="10"/>
        <v>0.15040509414613457</v>
      </c>
      <c r="L322" t="s">
        <v>6865</v>
      </c>
      <c r="M322">
        <v>93.126499999999993</v>
      </c>
      <c r="N322">
        <v>1</v>
      </c>
      <c r="O322" t="s">
        <v>8190</v>
      </c>
      <c r="P322" t="str">
        <f t="shared" ref="P322:P385" si="11">_xlfn.CONCAT(E322,C322)</f>
        <v>Aniline('air', 'urban air close to ground')</v>
      </c>
    </row>
    <row r="323" spans="1:16" hidden="1" x14ac:dyDescent="0.25">
      <c r="A323" s="18">
        <v>1275</v>
      </c>
      <c r="B323" t="s">
        <v>601</v>
      </c>
      <c r="C323" t="s">
        <v>190</v>
      </c>
      <c r="D323" t="s">
        <v>12</v>
      </c>
      <c r="E323" t="s">
        <v>603</v>
      </c>
      <c r="F323" t="s">
        <v>14</v>
      </c>
      <c r="G323" t="s">
        <v>15</v>
      </c>
      <c r="H323">
        <f t="shared" si="10"/>
        <v>0.15040509414613457</v>
      </c>
      <c r="L323" t="s">
        <v>6865</v>
      </c>
      <c r="M323">
        <v>93.126499999999993</v>
      </c>
      <c r="N323">
        <v>1</v>
      </c>
      <c r="O323" t="s">
        <v>8191</v>
      </c>
      <c r="P323" t="str">
        <f t="shared" si="11"/>
        <v>Aniline('air',)</v>
      </c>
    </row>
    <row r="324" spans="1:16" hidden="1" x14ac:dyDescent="0.25">
      <c r="A324" s="18">
        <v>2877</v>
      </c>
      <c r="B324" t="s">
        <v>601</v>
      </c>
      <c r="C324" t="s">
        <v>71</v>
      </c>
      <c r="D324" t="s">
        <v>12</v>
      </c>
      <c r="E324" t="s">
        <v>603</v>
      </c>
      <c r="F324" t="s">
        <v>14</v>
      </c>
      <c r="G324" t="s">
        <v>15</v>
      </c>
      <c r="H324">
        <f t="shared" si="10"/>
        <v>0.15040509414613457</v>
      </c>
      <c r="L324" t="s">
        <v>6865</v>
      </c>
      <c r="M324">
        <v>93.126499999999993</v>
      </c>
      <c r="N324">
        <v>1</v>
      </c>
      <c r="O324" t="s">
        <v>8192</v>
      </c>
      <c r="P324" t="str">
        <f t="shared" si="11"/>
        <v>Aniline('water', 'ground-')</v>
      </c>
    </row>
    <row r="325" spans="1:16" hidden="1" x14ac:dyDescent="0.25">
      <c r="A325" s="18">
        <v>2045</v>
      </c>
      <c r="B325" t="s">
        <v>601</v>
      </c>
      <c r="C325" t="s">
        <v>100</v>
      </c>
      <c r="D325" t="s">
        <v>12</v>
      </c>
      <c r="E325" t="s">
        <v>603</v>
      </c>
      <c r="F325" t="s">
        <v>14</v>
      </c>
      <c r="G325" t="s">
        <v>15</v>
      </c>
      <c r="H325">
        <f t="shared" si="10"/>
        <v>0.15040509414613457</v>
      </c>
      <c r="L325" t="s">
        <v>6865</v>
      </c>
      <c r="M325">
        <v>93.126499999999993</v>
      </c>
      <c r="N325">
        <v>1</v>
      </c>
      <c r="O325" t="s">
        <v>8193</v>
      </c>
      <c r="P325" t="str">
        <f t="shared" si="11"/>
        <v>Aniline('water', 'ground-, long-term')</v>
      </c>
    </row>
    <row r="326" spans="1:16" hidden="1" x14ac:dyDescent="0.25">
      <c r="A326" s="18">
        <v>1465</v>
      </c>
      <c r="B326" t="s">
        <v>601</v>
      </c>
      <c r="C326" t="s">
        <v>10</v>
      </c>
      <c r="D326" t="s">
        <v>12</v>
      </c>
      <c r="E326" t="s">
        <v>603</v>
      </c>
      <c r="F326" t="s">
        <v>14</v>
      </c>
      <c r="G326" t="s">
        <v>15</v>
      </c>
      <c r="H326">
        <f t="shared" si="10"/>
        <v>0.15040509414613457</v>
      </c>
      <c r="L326" t="s">
        <v>6865</v>
      </c>
      <c r="M326">
        <v>93.126499999999993</v>
      </c>
      <c r="N326">
        <v>1</v>
      </c>
      <c r="O326" t="s">
        <v>8194</v>
      </c>
      <c r="P326" t="str">
        <f t="shared" si="11"/>
        <v>Aniline('water', 'ocean')</v>
      </c>
    </row>
    <row r="327" spans="1:16" hidden="1" x14ac:dyDescent="0.25">
      <c r="A327" s="18">
        <v>490</v>
      </c>
      <c r="B327" t="s">
        <v>601</v>
      </c>
      <c r="C327" t="s">
        <v>91</v>
      </c>
      <c r="D327" t="s">
        <v>12</v>
      </c>
      <c r="E327" t="s">
        <v>603</v>
      </c>
      <c r="F327" t="s">
        <v>14</v>
      </c>
      <c r="G327" t="s">
        <v>15</v>
      </c>
      <c r="H327">
        <f t="shared" si="10"/>
        <v>0.15040509414613457</v>
      </c>
      <c r="L327" t="s">
        <v>6865</v>
      </c>
      <c r="M327">
        <v>93.126499999999993</v>
      </c>
      <c r="N327">
        <v>1</v>
      </c>
      <c r="O327" t="s">
        <v>8195</v>
      </c>
      <c r="P327" t="str">
        <f t="shared" si="11"/>
        <v>Aniline('water', 'surface water')</v>
      </c>
    </row>
    <row r="328" spans="1:16" hidden="1" x14ac:dyDescent="0.25">
      <c r="A328" s="18">
        <v>2573</v>
      </c>
      <c r="B328" t="s">
        <v>601</v>
      </c>
      <c r="C328" t="s">
        <v>48</v>
      </c>
      <c r="D328" t="s">
        <v>12</v>
      </c>
      <c r="E328" t="s">
        <v>603</v>
      </c>
      <c r="F328" t="s">
        <v>14</v>
      </c>
      <c r="G328" t="s">
        <v>15</v>
      </c>
      <c r="H328">
        <f t="shared" si="10"/>
        <v>0.15040509414613457</v>
      </c>
      <c r="L328" t="s">
        <v>6865</v>
      </c>
      <c r="M328">
        <v>93.126499999999993</v>
      </c>
      <c r="N328">
        <v>1</v>
      </c>
      <c r="O328" t="s">
        <v>8196</v>
      </c>
      <c r="P328" t="str">
        <f t="shared" si="11"/>
        <v>Aniline('water',)</v>
      </c>
    </row>
    <row r="329" spans="1:16" hidden="1" x14ac:dyDescent="0.25">
      <c r="A329" s="18">
        <v>1172</v>
      </c>
      <c r="B329" t="s">
        <v>5517</v>
      </c>
      <c r="C329" t="s">
        <v>190</v>
      </c>
      <c r="D329" t="s">
        <v>12</v>
      </c>
      <c r="E329" t="s">
        <v>2238</v>
      </c>
      <c r="F329" t="s">
        <v>14</v>
      </c>
      <c r="G329" t="s">
        <v>15</v>
      </c>
      <c r="H329">
        <f t="shared" si="10"/>
        <v>0</v>
      </c>
      <c r="L329" t="s">
        <v>6866</v>
      </c>
      <c r="M329">
        <v>178.22900000000001</v>
      </c>
      <c r="N329">
        <v>0</v>
      </c>
      <c r="O329" t="s">
        <v>8197</v>
      </c>
      <c r="P329" t="str">
        <f t="shared" si="11"/>
        <v>Anthracene('air',)</v>
      </c>
    </row>
    <row r="330" spans="1:16" hidden="1" x14ac:dyDescent="0.25">
      <c r="A330" s="18">
        <v>934</v>
      </c>
      <c r="B330" t="s">
        <v>2236</v>
      </c>
      <c r="C330" t="s">
        <v>71</v>
      </c>
      <c r="D330" t="s">
        <v>12</v>
      </c>
      <c r="E330" t="s">
        <v>2238</v>
      </c>
      <c r="F330" t="s">
        <v>14</v>
      </c>
      <c r="G330" t="s">
        <v>15</v>
      </c>
      <c r="H330">
        <f t="shared" si="10"/>
        <v>0</v>
      </c>
      <c r="L330" t="s">
        <v>6866</v>
      </c>
      <c r="M330">
        <v>178.22900000000001</v>
      </c>
      <c r="N330">
        <v>0</v>
      </c>
      <c r="O330" t="s">
        <v>8198</v>
      </c>
      <c r="P330" t="str">
        <f t="shared" si="11"/>
        <v>Anthracene('water', 'ground-')</v>
      </c>
    </row>
    <row r="331" spans="1:16" hidden="1" x14ac:dyDescent="0.25">
      <c r="A331" s="18">
        <v>3004</v>
      </c>
      <c r="B331" t="s">
        <v>2236</v>
      </c>
      <c r="C331" t="s">
        <v>100</v>
      </c>
      <c r="D331" t="s">
        <v>12</v>
      </c>
      <c r="E331" t="s">
        <v>2238</v>
      </c>
      <c r="F331" t="s">
        <v>14</v>
      </c>
      <c r="G331" t="s">
        <v>15</v>
      </c>
      <c r="H331">
        <f t="shared" si="10"/>
        <v>0</v>
      </c>
      <c r="L331" t="s">
        <v>6866</v>
      </c>
      <c r="M331">
        <v>178.22900000000001</v>
      </c>
      <c r="N331">
        <v>0</v>
      </c>
      <c r="O331" t="s">
        <v>8199</v>
      </c>
      <c r="P331" t="str">
        <f t="shared" si="11"/>
        <v>Anthracene('water', 'ground-, long-term')</v>
      </c>
    </row>
    <row r="332" spans="1:16" hidden="1" x14ac:dyDescent="0.25">
      <c r="A332" s="18">
        <v>2347</v>
      </c>
      <c r="B332" t="s">
        <v>2236</v>
      </c>
      <c r="C332" t="s">
        <v>10</v>
      </c>
      <c r="D332" t="s">
        <v>12</v>
      </c>
      <c r="E332" t="s">
        <v>2238</v>
      </c>
      <c r="F332" t="s">
        <v>14</v>
      </c>
      <c r="G332" t="s">
        <v>15</v>
      </c>
      <c r="H332">
        <f t="shared" si="10"/>
        <v>0</v>
      </c>
      <c r="L332" t="s">
        <v>6866</v>
      </c>
      <c r="M332">
        <v>178.22900000000001</v>
      </c>
      <c r="N332">
        <v>0</v>
      </c>
      <c r="O332" t="s">
        <v>8200</v>
      </c>
      <c r="P332" t="str">
        <f t="shared" si="11"/>
        <v>Anthracene('water', 'ocean')</v>
      </c>
    </row>
    <row r="333" spans="1:16" hidden="1" x14ac:dyDescent="0.25">
      <c r="A333" s="18">
        <v>4121</v>
      </c>
      <c r="B333" t="s">
        <v>2236</v>
      </c>
      <c r="C333" t="s">
        <v>91</v>
      </c>
      <c r="D333" t="s">
        <v>12</v>
      </c>
      <c r="E333" t="s">
        <v>2238</v>
      </c>
      <c r="F333" t="s">
        <v>14</v>
      </c>
      <c r="G333" t="s">
        <v>15</v>
      </c>
      <c r="H333">
        <f t="shared" si="10"/>
        <v>0</v>
      </c>
      <c r="L333" t="s">
        <v>6866</v>
      </c>
      <c r="M333">
        <v>178.22900000000001</v>
      </c>
      <c r="N333">
        <v>0</v>
      </c>
      <c r="O333" t="s">
        <v>8201</v>
      </c>
      <c r="P333" t="str">
        <f t="shared" si="11"/>
        <v>Anthracene('water', 'surface water')</v>
      </c>
    </row>
    <row r="334" spans="1:16" hidden="1" x14ac:dyDescent="0.25">
      <c r="A334" s="18">
        <v>1866</v>
      </c>
      <c r="B334" t="s">
        <v>2236</v>
      </c>
      <c r="C334" t="s">
        <v>48</v>
      </c>
      <c r="D334" t="s">
        <v>12</v>
      </c>
      <c r="E334" t="s">
        <v>2238</v>
      </c>
      <c r="F334" t="s">
        <v>14</v>
      </c>
      <c r="G334" t="s">
        <v>15</v>
      </c>
      <c r="H334">
        <f t="shared" si="10"/>
        <v>0</v>
      </c>
      <c r="L334" t="s">
        <v>6866</v>
      </c>
      <c r="M334">
        <v>178.22900000000001</v>
      </c>
      <c r="N334">
        <v>0</v>
      </c>
      <c r="O334" t="s">
        <v>8202</v>
      </c>
      <c r="P334" t="str">
        <f t="shared" si="11"/>
        <v>Anthracene('water',)</v>
      </c>
    </row>
    <row r="335" spans="1:16" hidden="1" x14ac:dyDescent="0.25">
      <c r="A335" s="18">
        <v>4283</v>
      </c>
      <c r="B335" t="s">
        <v>374</v>
      </c>
      <c r="C335" t="s">
        <v>24</v>
      </c>
      <c r="D335" t="s">
        <v>12</v>
      </c>
      <c r="E335" t="s">
        <v>376</v>
      </c>
      <c r="F335" t="s">
        <v>14</v>
      </c>
      <c r="G335" t="s">
        <v>15</v>
      </c>
      <c r="H335">
        <f t="shared" si="10"/>
        <v>0.10213729436471825</v>
      </c>
      <c r="L335" t="s">
        <v>6867</v>
      </c>
      <c r="M335">
        <v>137.136</v>
      </c>
      <c r="N335">
        <v>1</v>
      </c>
      <c r="O335" t="s">
        <v>8203</v>
      </c>
      <c r="P335" t="str">
        <f t="shared" si="11"/>
        <v>Anthranilic acid('air', 'low population density, long-term')</v>
      </c>
    </row>
    <row r="336" spans="1:16" hidden="1" x14ac:dyDescent="0.25">
      <c r="A336" s="18">
        <v>2653</v>
      </c>
      <c r="B336" t="s">
        <v>374</v>
      </c>
      <c r="C336" t="s">
        <v>31</v>
      </c>
      <c r="D336" t="s">
        <v>12</v>
      </c>
      <c r="E336" t="s">
        <v>376</v>
      </c>
      <c r="F336" t="s">
        <v>14</v>
      </c>
      <c r="G336" t="s">
        <v>15</v>
      </c>
      <c r="H336">
        <f t="shared" si="10"/>
        <v>0.10213729436471825</v>
      </c>
      <c r="L336" t="s">
        <v>6867</v>
      </c>
      <c r="M336">
        <v>137.136</v>
      </c>
      <c r="N336">
        <v>1</v>
      </c>
      <c r="O336" t="s">
        <v>8204</v>
      </c>
      <c r="P336" t="str">
        <f t="shared" si="11"/>
        <v>Anthranilic acid('air', 'lower stratosphere + upper troposphere')</v>
      </c>
    </row>
    <row r="337" spans="1:16" hidden="1" x14ac:dyDescent="0.25">
      <c r="A337" s="18">
        <v>1134</v>
      </c>
      <c r="B337" t="s">
        <v>374</v>
      </c>
      <c r="C337" t="s">
        <v>27</v>
      </c>
      <c r="D337" t="s">
        <v>12</v>
      </c>
      <c r="E337" t="s">
        <v>376</v>
      </c>
      <c r="F337" t="s">
        <v>14</v>
      </c>
      <c r="G337" t="s">
        <v>15</v>
      </c>
      <c r="H337">
        <f t="shared" si="10"/>
        <v>0.10213729436471825</v>
      </c>
      <c r="L337" t="s">
        <v>6867</v>
      </c>
      <c r="M337">
        <v>137.136</v>
      </c>
      <c r="N337">
        <v>1</v>
      </c>
      <c r="O337" t="s">
        <v>8205</v>
      </c>
      <c r="P337" t="str">
        <f t="shared" si="11"/>
        <v>Anthranilic acid('air', 'non-urban air or from high stacks')</v>
      </c>
    </row>
    <row r="338" spans="1:16" hidden="1" x14ac:dyDescent="0.25">
      <c r="A338" s="18">
        <v>3379</v>
      </c>
      <c r="B338" t="s">
        <v>374</v>
      </c>
      <c r="C338" t="s">
        <v>44</v>
      </c>
      <c r="D338" t="s">
        <v>12</v>
      </c>
      <c r="E338" t="s">
        <v>376</v>
      </c>
      <c r="F338" t="s">
        <v>14</v>
      </c>
      <c r="G338" t="s">
        <v>15</v>
      </c>
      <c r="H338">
        <f t="shared" si="10"/>
        <v>0.10213729436471825</v>
      </c>
      <c r="L338" t="s">
        <v>6867</v>
      </c>
      <c r="M338">
        <v>137.136</v>
      </c>
      <c r="N338">
        <v>1</v>
      </c>
      <c r="O338" t="s">
        <v>8206</v>
      </c>
      <c r="P338" t="str">
        <f t="shared" si="11"/>
        <v>Anthranilic acid('air', 'urban air close to ground')</v>
      </c>
    </row>
    <row r="339" spans="1:16" hidden="1" x14ac:dyDescent="0.25">
      <c r="A339" s="18">
        <v>638</v>
      </c>
      <c r="B339" t="s">
        <v>374</v>
      </c>
      <c r="C339" t="s">
        <v>190</v>
      </c>
      <c r="D339" t="s">
        <v>12</v>
      </c>
      <c r="E339" t="s">
        <v>376</v>
      </c>
      <c r="F339" t="s">
        <v>14</v>
      </c>
      <c r="G339" t="s">
        <v>15</v>
      </c>
      <c r="H339">
        <f t="shared" si="10"/>
        <v>0.10213729436471825</v>
      </c>
      <c r="L339" t="s">
        <v>6867</v>
      </c>
      <c r="M339">
        <v>137.136</v>
      </c>
      <c r="N339">
        <v>1</v>
      </c>
      <c r="O339" t="s">
        <v>8207</v>
      </c>
      <c r="P339" t="str">
        <f t="shared" si="11"/>
        <v>Anthranilic acid('air',)</v>
      </c>
    </row>
    <row r="340" spans="1:16" hidden="1" x14ac:dyDescent="0.25">
      <c r="A340" s="18">
        <v>3813</v>
      </c>
      <c r="B340" t="s">
        <v>5991</v>
      </c>
      <c r="C340" t="s">
        <v>17</v>
      </c>
      <c r="D340" t="s">
        <v>12</v>
      </c>
      <c r="E340" t="s">
        <v>5993</v>
      </c>
      <c r="F340" t="s">
        <v>14</v>
      </c>
      <c r="G340" t="s">
        <v>15</v>
      </c>
      <c r="H340">
        <f t="shared" si="10"/>
        <v>0</v>
      </c>
      <c r="L340" t="s">
        <v>6868</v>
      </c>
      <c r="M340">
        <v>208.21199999999999</v>
      </c>
      <c r="N340">
        <v>0</v>
      </c>
      <c r="O340" t="s">
        <v>8208</v>
      </c>
      <c r="P340" t="str">
        <f t="shared" si="11"/>
        <v>Anthraquinone('soil', 'agricultural')</v>
      </c>
    </row>
    <row r="341" spans="1:16" hidden="1" x14ac:dyDescent="0.25">
      <c r="A341" s="18">
        <v>1384</v>
      </c>
      <c r="B341" t="s">
        <v>230</v>
      </c>
      <c r="C341" t="s">
        <v>24</v>
      </c>
      <c r="D341" t="s">
        <v>12</v>
      </c>
      <c r="E341" t="s">
        <v>232</v>
      </c>
      <c r="F341" t="s">
        <v>14</v>
      </c>
      <c r="G341" t="s">
        <v>15</v>
      </c>
      <c r="H341">
        <f t="shared" si="10"/>
        <v>0</v>
      </c>
      <c r="L341" t="s">
        <v>6869</v>
      </c>
      <c r="M341">
        <v>124.78400000000001</v>
      </c>
      <c r="N341">
        <v>0</v>
      </c>
      <c r="O341" t="s">
        <v>8209</v>
      </c>
      <c r="P341" t="str">
        <f t="shared" si="11"/>
        <v>Antimony('air', 'low population density, long-term')</v>
      </c>
    </row>
    <row r="342" spans="1:16" hidden="1" x14ac:dyDescent="0.25">
      <c r="A342" s="18">
        <v>1371</v>
      </c>
      <c r="B342" t="s">
        <v>230</v>
      </c>
      <c r="C342" t="s">
        <v>31</v>
      </c>
      <c r="D342" t="s">
        <v>12</v>
      </c>
      <c r="E342" t="s">
        <v>232</v>
      </c>
      <c r="F342" t="s">
        <v>14</v>
      </c>
      <c r="G342" t="s">
        <v>15</v>
      </c>
      <c r="H342">
        <f t="shared" si="10"/>
        <v>0</v>
      </c>
      <c r="L342" t="s">
        <v>6869</v>
      </c>
      <c r="M342">
        <v>124.78400000000001</v>
      </c>
      <c r="N342">
        <v>0</v>
      </c>
      <c r="O342" t="s">
        <v>8210</v>
      </c>
      <c r="P342" t="str">
        <f t="shared" si="11"/>
        <v>Antimony('air', 'lower stratosphere + upper troposphere')</v>
      </c>
    </row>
    <row r="343" spans="1:16" hidden="1" x14ac:dyDescent="0.25">
      <c r="A343" s="18">
        <v>2296</v>
      </c>
      <c r="B343" t="s">
        <v>230</v>
      </c>
      <c r="C343" t="s">
        <v>27</v>
      </c>
      <c r="D343" t="s">
        <v>12</v>
      </c>
      <c r="E343" t="s">
        <v>232</v>
      </c>
      <c r="F343" t="s">
        <v>14</v>
      </c>
      <c r="G343" t="s">
        <v>15</v>
      </c>
      <c r="H343">
        <f t="shared" si="10"/>
        <v>0</v>
      </c>
      <c r="L343" t="s">
        <v>6869</v>
      </c>
      <c r="M343">
        <v>124.78400000000001</v>
      </c>
      <c r="N343">
        <v>0</v>
      </c>
      <c r="O343" t="s">
        <v>8211</v>
      </c>
      <c r="P343" t="str">
        <f t="shared" si="11"/>
        <v>Antimony('air', 'non-urban air or from high stacks')</v>
      </c>
    </row>
    <row r="344" spans="1:16" hidden="1" x14ac:dyDescent="0.25">
      <c r="A344" s="18">
        <v>3396</v>
      </c>
      <c r="B344" t="s">
        <v>230</v>
      </c>
      <c r="C344" t="s">
        <v>44</v>
      </c>
      <c r="D344" t="s">
        <v>12</v>
      </c>
      <c r="E344" t="s">
        <v>232</v>
      </c>
      <c r="F344" t="s">
        <v>14</v>
      </c>
      <c r="G344" t="s">
        <v>15</v>
      </c>
      <c r="H344">
        <f t="shared" si="10"/>
        <v>0</v>
      </c>
      <c r="L344" t="s">
        <v>6869</v>
      </c>
      <c r="M344">
        <v>124.78400000000001</v>
      </c>
      <c r="N344">
        <v>0</v>
      </c>
      <c r="O344" t="s">
        <v>8212</v>
      </c>
      <c r="P344" t="str">
        <f t="shared" si="11"/>
        <v>Antimony('air', 'urban air close to ground')</v>
      </c>
    </row>
    <row r="345" spans="1:16" hidden="1" x14ac:dyDescent="0.25">
      <c r="A345" s="18">
        <v>2406</v>
      </c>
      <c r="B345" t="s">
        <v>230</v>
      </c>
      <c r="C345" t="s">
        <v>190</v>
      </c>
      <c r="D345" t="s">
        <v>12</v>
      </c>
      <c r="E345" t="s">
        <v>232</v>
      </c>
      <c r="F345" t="s">
        <v>14</v>
      </c>
      <c r="G345" t="s">
        <v>15</v>
      </c>
      <c r="H345">
        <f t="shared" si="10"/>
        <v>0</v>
      </c>
      <c r="L345" t="s">
        <v>6869</v>
      </c>
      <c r="M345">
        <v>124.78400000000001</v>
      </c>
      <c r="N345">
        <v>0</v>
      </c>
      <c r="O345" t="s">
        <v>8213</v>
      </c>
      <c r="P345" t="str">
        <f t="shared" si="11"/>
        <v>Antimony('air',)</v>
      </c>
    </row>
    <row r="346" spans="1:16" hidden="1" x14ac:dyDescent="0.25">
      <c r="A346" s="18">
        <v>1329</v>
      </c>
      <c r="B346" t="s">
        <v>230</v>
      </c>
      <c r="C346" t="s">
        <v>17</v>
      </c>
      <c r="D346" t="s">
        <v>12</v>
      </c>
      <c r="E346" t="s">
        <v>232</v>
      </c>
      <c r="F346" t="s">
        <v>14</v>
      </c>
      <c r="G346" t="s">
        <v>15</v>
      </c>
      <c r="H346">
        <f t="shared" si="10"/>
        <v>0</v>
      </c>
      <c r="L346" t="s">
        <v>6869</v>
      </c>
      <c r="M346">
        <v>124.78400000000001</v>
      </c>
      <c r="N346">
        <v>0</v>
      </c>
      <c r="O346" t="s">
        <v>8214</v>
      </c>
      <c r="P346" t="str">
        <f t="shared" si="11"/>
        <v>Antimony('soil', 'agricultural')</v>
      </c>
    </row>
    <row r="347" spans="1:16" hidden="1" x14ac:dyDescent="0.25">
      <c r="A347" s="18">
        <v>494</v>
      </c>
      <c r="B347" t="s">
        <v>230</v>
      </c>
      <c r="C347" t="s">
        <v>143</v>
      </c>
      <c r="D347" t="s">
        <v>12</v>
      </c>
      <c r="E347" t="s">
        <v>232</v>
      </c>
      <c r="F347" t="s">
        <v>14</v>
      </c>
      <c r="G347" t="s">
        <v>15</v>
      </c>
      <c r="H347">
        <f t="shared" si="10"/>
        <v>0</v>
      </c>
      <c r="L347" t="s">
        <v>6869</v>
      </c>
      <c r="M347">
        <v>124.78400000000001</v>
      </c>
      <c r="N347">
        <v>0</v>
      </c>
      <c r="O347" t="s">
        <v>8215</v>
      </c>
      <c r="P347" t="str">
        <f t="shared" si="11"/>
        <v>Antimony('soil', 'forestry')</v>
      </c>
    </row>
    <row r="348" spans="1:16" hidden="1" x14ac:dyDescent="0.25">
      <c r="A348" s="18">
        <v>964</v>
      </c>
      <c r="B348" t="s">
        <v>230</v>
      </c>
      <c r="C348" t="s">
        <v>200</v>
      </c>
      <c r="D348" t="s">
        <v>12</v>
      </c>
      <c r="E348" t="s">
        <v>232</v>
      </c>
      <c r="F348" t="s">
        <v>14</v>
      </c>
      <c r="G348" t="s">
        <v>15</v>
      </c>
      <c r="H348">
        <f t="shared" si="10"/>
        <v>0</v>
      </c>
      <c r="L348" t="s">
        <v>6869</v>
      </c>
      <c r="M348">
        <v>124.78400000000001</v>
      </c>
      <c r="N348">
        <v>0</v>
      </c>
      <c r="O348" t="s">
        <v>8216</v>
      </c>
      <c r="P348" t="str">
        <f t="shared" si="11"/>
        <v>Antimony('soil', 'industrial')</v>
      </c>
    </row>
    <row r="349" spans="1:16" hidden="1" x14ac:dyDescent="0.25">
      <c r="A349" s="18">
        <v>3188</v>
      </c>
      <c r="B349" t="s">
        <v>230</v>
      </c>
      <c r="C349" t="s">
        <v>389</v>
      </c>
      <c r="D349" t="s">
        <v>12</v>
      </c>
      <c r="E349" t="s">
        <v>232</v>
      </c>
      <c r="F349" t="s">
        <v>14</v>
      </c>
      <c r="G349" t="s">
        <v>15</v>
      </c>
      <c r="H349">
        <f t="shared" si="10"/>
        <v>0</v>
      </c>
      <c r="L349" t="s">
        <v>6869</v>
      </c>
      <c r="M349">
        <v>124.78400000000001</v>
      </c>
      <c r="N349">
        <v>0</v>
      </c>
      <c r="O349" t="s">
        <v>8217</v>
      </c>
      <c r="P349" t="str">
        <f t="shared" si="11"/>
        <v>Antimony('soil',)</v>
      </c>
    </row>
    <row r="350" spans="1:16" hidden="1" x14ac:dyDescent="0.25">
      <c r="A350" s="18">
        <v>2188</v>
      </c>
      <c r="B350" t="s">
        <v>230</v>
      </c>
      <c r="C350" t="s">
        <v>71</v>
      </c>
      <c r="D350" t="s">
        <v>12</v>
      </c>
      <c r="E350" t="s">
        <v>232</v>
      </c>
      <c r="F350" t="s">
        <v>14</v>
      </c>
      <c r="G350" t="s">
        <v>15</v>
      </c>
      <c r="H350">
        <f t="shared" si="10"/>
        <v>0</v>
      </c>
      <c r="L350" t="s">
        <v>6869</v>
      </c>
      <c r="M350">
        <v>124.78400000000001</v>
      </c>
      <c r="N350">
        <v>0</v>
      </c>
      <c r="O350" t="s">
        <v>8218</v>
      </c>
      <c r="P350" t="str">
        <f t="shared" si="11"/>
        <v>Antimony('water', 'ground-')</v>
      </c>
    </row>
    <row r="351" spans="1:16" hidden="1" x14ac:dyDescent="0.25">
      <c r="A351" s="18">
        <v>736</v>
      </c>
      <c r="B351" t="s">
        <v>230</v>
      </c>
      <c r="C351" t="s">
        <v>100</v>
      </c>
      <c r="D351" t="s">
        <v>12</v>
      </c>
      <c r="E351" t="s">
        <v>232</v>
      </c>
      <c r="F351" t="s">
        <v>14</v>
      </c>
      <c r="G351" t="s">
        <v>15</v>
      </c>
      <c r="H351">
        <f t="shared" si="10"/>
        <v>0</v>
      </c>
      <c r="L351" t="s">
        <v>6869</v>
      </c>
      <c r="M351">
        <v>124.78400000000001</v>
      </c>
      <c r="N351">
        <v>0</v>
      </c>
      <c r="O351" t="s">
        <v>8219</v>
      </c>
      <c r="P351" t="str">
        <f t="shared" si="11"/>
        <v>Antimony('water', 'ground-, long-term')</v>
      </c>
    </row>
    <row r="352" spans="1:16" hidden="1" x14ac:dyDescent="0.25">
      <c r="A352" s="18">
        <v>2890</v>
      </c>
      <c r="B352" t="s">
        <v>230</v>
      </c>
      <c r="C352" t="s">
        <v>10</v>
      </c>
      <c r="D352" t="s">
        <v>12</v>
      </c>
      <c r="E352" t="s">
        <v>232</v>
      </c>
      <c r="F352" t="s">
        <v>14</v>
      </c>
      <c r="G352" t="s">
        <v>15</v>
      </c>
      <c r="H352">
        <f t="shared" si="10"/>
        <v>0</v>
      </c>
      <c r="L352" t="s">
        <v>6869</v>
      </c>
      <c r="M352">
        <v>124.78400000000001</v>
      </c>
      <c r="N352">
        <v>0</v>
      </c>
      <c r="O352" t="s">
        <v>8220</v>
      </c>
      <c r="P352" t="str">
        <f t="shared" si="11"/>
        <v>Antimony('water', 'ocean')</v>
      </c>
    </row>
    <row r="353" spans="1:16" hidden="1" x14ac:dyDescent="0.25">
      <c r="A353" s="18">
        <v>2830</v>
      </c>
      <c r="B353" t="s">
        <v>230</v>
      </c>
      <c r="C353" t="s">
        <v>91</v>
      </c>
      <c r="D353" t="s">
        <v>12</v>
      </c>
      <c r="E353" t="s">
        <v>232</v>
      </c>
      <c r="F353" t="s">
        <v>14</v>
      </c>
      <c r="G353" t="s">
        <v>15</v>
      </c>
      <c r="H353">
        <f t="shared" si="10"/>
        <v>0</v>
      </c>
      <c r="L353" t="s">
        <v>6869</v>
      </c>
      <c r="M353">
        <v>124.78400000000001</v>
      </c>
      <c r="N353">
        <v>0</v>
      </c>
      <c r="O353" t="s">
        <v>8221</v>
      </c>
      <c r="P353" t="str">
        <f t="shared" si="11"/>
        <v>Antimony('water', 'surface water')</v>
      </c>
    </row>
    <row r="354" spans="1:16" hidden="1" x14ac:dyDescent="0.25">
      <c r="A354" s="18">
        <v>930</v>
      </c>
      <c r="B354" t="s">
        <v>230</v>
      </c>
      <c r="C354" t="s">
        <v>48</v>
      </c>
      <c r="D354" t="s">
        <v>12</v>
      </c>
      <c r="E354" t="s">
        <v>232</v>
      </c>
      <c r="F354" t="s">
        <v>14</v>
      </c>
      <c r="G354" t="s">
        <v>15</v>
      </c>
      <c r="H354">
        <f t="shared" si="10"/>
        <v>0</v>
      </c>
      <c r="L354" t="s">
        <v>6869</v>
      </c>
      <c r="M354">
        <v>124.78400000000001</v>
      </c>
      <c r="N354">
        <v>0</v>
      </c>
      <c r="O354" t="s">
        <v>8222</v>
      </c>
      <c r="P354" t="str">
        <f t="shared" si="11"/>
        <v>Antimony('water',)</v>
      </c>
    </row>
    <row r="355" spans="1:16" x14ac:dyDescent="0.25">
      <c r="A355" s="18">
        <v>3315</v>
      </c>
      <c r="B355" t="s">
        <v>230</v>
      </c>
      <c r="C355" t="s">
        <v>60</v>
      </c>
      <c r="D355" t="s">
        <v>12</v>
      </c>
      <c r="E355" t="s">
        <v>1495</v>
      </c>
      <c r="F355" t="s">
        <v>38</v>
      </c>
      <c r="G355" t="s">
        <v>15</v>
      </c>
      <c r="O355" t="s">
        <v>8223</v>
      </c>
      <c r="P355" t="str">
        <f t="shared" si="11"/>
        <v>Antimony, in ground('natural resource', 'in ground')</v>
      </c>
    </row>
    <row r="356" spans="1:16" hidden="1" x14ac:dyDescent="0.25">
      <c r="A356" s="18">
        <v>1309</v>
      </c>
      <c r="B356" t="s">
        <v>2210</v>
      </c>
      <c r="C356" t="s">
        <v>71</v>
      </c>
      <c r="D356" t="s">
        <v>12</v>
      </c>
      <c r="E356" t="s">
        <v>2212</v>
      </c>
      <c r="F356" t="s">
        <v>14</v>
      </c>
      <c r="G356" t="s">
        <v>34</v>
      </c>
      <c r="H356">
        <f t="shared" ref="H356:H380" si="12">14.0067*N356/M356</f>
        <v>0</v>
      </c>
      <c r="L356" t="s">
        <v>6869</v>
      </c>
      <c r="M356">
        <v>123.928</v>
      </c>
      <c r="N356">
        <v>0</v>
      </c>
      <c r="O356" t="s">
        <v>8224</v>
      </c>
      <c r="P356" t="str">
        <f t="shared" si="11"/>
        <v>Antimony-122('water', 'ground-')</v>
      </c>
    </row>
    <row r="357" spans="1:16" hidden="1" x14ac:dyDescent="0.25">
      <c r="A357" s="18">
        <v>24</v>
      </c>
      <c r="B357" t="s">
        <v>2210</v>
      </c>
      <c r="C357" t="s">
        <v>100</v>
      </c>
      <c r="D357" t="s">
        <v>12</v>
      </c>
      <c r="E357" t="s">
        <v>2212</v>
      </c>
      <c r="F357" t="s">
        <v>14</v>
      </c>
      <c r="G357" t="s">
        <v>34</v>
      </c>
      <c r="H357">
        <f t="shared" si="12"/>
        <v>0</v>
      </c>
      <c r="L357" t="s">
        <v>6869</v>
      </c>
      <c r="M357">
        <v>123.928</v>
      </c>
      <c r="N357">
        <v>0</v>
      </c>
      <c r="O357" t="s">
        <v>8225</v>
      </c>
      <c r="P357" t="str">
        <f t="shared" si="11"/>
        <v>Antimony-122('water', 'ground-, long-term')</v>
      </c>
    </row>
    <row r="358" spans="1:16" hidden="1" x14ac:dyDescent="0.25">
      <c r="A358" s="18">
        <v>1628</v>
      </c>
      <c r="B358" t="s">
        <v>2210</v>
      </c>
      <c r="C358" t="s">
        <v>10</v>
      </c>
      <c r="D358" t="s">
        <v>12</v>
      </c>
      <c r="E358" t="s">
        <v>2212</v>
      </c>
      <c r="F358" t="s">
        <v>14</v>
      </c>
      <c r="G358" t="s">
        <v>34</v>
      </c>
      <c r="H358">
        <f t="shared" si="12"/>
        <v>0</v>
      </c>
      <c r="L358" t="s">
        <v>6869</v>
      </c>
      <c r="M358">
        <v>123.928</v>
      </c>
      <c r="N358">
        <v>0</v>
      </c>
      <c r="O358" t="s">
        <v>8226</v>
      </c>
      <c r="P358" t="str">
        <f t="shared" si="11"/>
        <v>Antimony-122('water', 'ocean')</v>
      </c>
    </row>
    <row r="359" spans="1:16" hidden="1" x14ac:dyDescent="0.25">
      <c r="A359" s="18">
        <v>3705</v>
      </c>
      <c r="B359" t="s">
        <v>2210</v>
      </c>
      <c r="C359" t="s">
        <v>91</v>
      </c>
      <c r="D359" t="s">
        <v>12</v>
      </c>
      <c r="E359" t="s">
        <v>2212</v>
      </c>
      <c r="F359" t="s">
        <v>14</v>
      </c>
      <c r="G359" t="s">
        <v>34</v>
      </c>
      <c r="H359">
        <f t="shared" si="12"/>
        <v>0</v>
      </c>
      <c r="L359" t="s">
        <v>6869</v>
      </c>
      <c r="M359">
        <v>123.928</v>
      </c>
      <c r="N359">
        <v>0</v>
      </c>
      <c r="O359" t="s">
        <v>8227</v>
      </c>
      <c r="P359" t="str">
        <f t="shared" si="11"/>
        <v>Antimony-122('water', 'surface water')</v>
      </c>
    </row>
    <row r="360" spans="1:16" hidden="1" x14ac:dyDescent="0.25">
      <c r="A360" s="18">
        <v>3761</v>
      </c>
      <c r="B360" t="s">
        <v>2210</v>
      </c>
      <c r="C360" t="s">
        <v>48</v>
      </c>
      <c r="D360" t="s">
        <v>12</v>
      </c>
      <c r="E360" t="s">
        <v>2212</v>
      </c>
      <c r="F360" t="s">
        <v>14</v>
      </c>
      <c r="G360" t="s">
        <v>34</v>
      </c>
      <c r="H360">
        <f t="shared" si="12"/>
        <v>0</v>
      </c>
      <c r="L360" t="s">
        <v>6869</v>
      </c>
      <c r="M360">
        <v>123.928</v>
      </c>
      <c r="N360">
        <v>0</v>
      </c>
      <c r="O360" t="s">
        <v>8228</v>
      </c>
      <c r="P360" t="str">
        <f t="shared" si="11"/>
        <v>Antimony-122('water',)</v>
      </c>
    </row>
    <row r="361" spans="1:16" hidden="1" x14ac:dyDescent="0.25">
      <c r="A361" s="18">
        <v>3120</v>
      </c>
      <c r="B361" t="s">
        <v>213</v>
      </c>
      <c r="C361" t="s">
        <v>24</v>
      </c>
      <c r="D361" t="s">
        <v>12</v>
      </c>
      <c r="E361" t="s">
        <v>215</v>
      </c>
      <c r="F361" t="s">
        <v>14</v>
      </c>
      <c r="G361" t="s">
        <v>34</v>
      </c>
      <c r="H361">
        <f t="shared" si="12"/>
        <v>0</v>
      </c>
      <c r="L361" t="s">
        <v>6869</v>
      </c>
      <c r="M361">
        <v>125.928</v>
      </c>
      <c r="N361">
        <v>0</v>
      </c>
      <c r="O361" t="s">
        <v>8229</v>
      </c>
      <c r="P361" t="str">
        <f t="shared" si="11"/>
        <v>Antimony-124('air', 'low population density, long-term')</v>
      </c>
    </row>
    <row r="362" spans="1:16" hidden="1" x14ac:dyDescent="0.25">
      <c r="A362" s="18">
        <v>585</v>
      </c>
      <c r="B362" t="s">
        <v>213</v>
      </c>
      <c r="C362" t="s">
        <v>31</v>
      </c>
      <c r="D362" t="s">
        <v>12</v>
      </c>
      <c r="E362" t="s">
        <v>215</v>
      </c>
      <c r="F362" t="s">
        <v>14</v>
      </c>
      <c r="G362" t="s">
        <v>34</v>
      </c>
      <c r="H362">
        <f t="shared" si="12"/>
        <v>0</v>
      </c>
      <c r="L362" t="s">
        <v>6869</v>
      </c>
      <c r="M362">
        <v>125.928</v>
      </c>
      <c r="N362">
        <v>0</v>
      </c>
      <c r="O362" t="s">
        <v>8230</v>
      </c>
      <c r="P362" t="str">
        <f t="shared" si="11"/>
        <v>Antimony-124('air', 'lower stratosphere + upper troposphere')</v>
      </c>
    </row>
    <row r="363" spans="1:16" hidden="1" x14ac:dyDescent="0.25">
      <c r="A363" s="18">
        <v>371</v>
      </c>
      <c r="B363" t="s">
        <v>213</v>
      </c>
      <c r="C363" t="s">
        <v>27</v>
      </c>
      <c r="D363" t="s">
        <v>12</v>
      </c>
      <c r="E363" t="s">
        <v>215</v>
      </c>
      <c r="F363" t="s">
        <v>14</v>
      </c>
      <c r="G363" t="s">
        <v>34</v>
      </c>
      <c r="H363">
        <f t="shared" si="12"/>
        <v>0</v>
      </c>
      <c r="L363" t="s">
        <v>6869</v>
      </c>
      <c r="M363">
        <v>125.928</v>
      </c>
      <c r="N363">
        <v>0</v>
      </c>
      <c r="O363" t="s">
        <v>8231</v>
      </c>
      <c r="P363" t="str">
        <f t="shared" si="11"/>
        <v>Antimony-124('air', 'non-urban air or from high stacks')</v>
      </c>
    </row>
    <row r="364" spans="1:16" hidden="1" x14ac:dyDescent="0.25">
      <c r="A364" s="18">
        <v>2295</v>
      </c>
      <c r="B364" t="s">
        <v>213</v>
      </c>
      <c r="C364" t="s">
        <v>44</v>
      </c>
      <c r="D364" t="s">
        <v>12</v>
      </c>
      <c r="E364" t="s">
        <v>215</v>
      </c>
      <c r="F364" t="s">
        <v>14</v>
      </c>
      <c r="G364" t="s">
        <v>34</v>
      </c>
      <c r="H364">
        <f t="shared" si="12"/>
        <v>0</v>
      </c>
      <c r="L364" t="s">
        <v>6869</v>
      </c>
      <c r="M364">
        <v>125.928</v>
      </c>
      <c r="N364">
        <v>0</v>
      </c>
      <c r="O364" t="s">
        <v>8232</v>
      </c>
      <c r="P364" t="str">
        <f t="shared" si="11"/>
        <v>Antimony-124('air', 'urban air close to ground')</v>
      </c>
    </row>
    <row r="365" spans="1:16" hidden="1" x14ac:dyDescent="0.25">
      <c r="A365" s="18">
        <v>1653</v>
      </c>
      <c r="B365" t="s">
        <v>213</v>
      </c>
      <c r="C365" t="s">
        <v>190</v>
      </c>
      <c r="D365" t="s">
        <v>12</v>
      </c>
      <c r="E365" t="s">
        <v>215</v>
      </c>
      <c r="F365" t="s">
        <v>14</v>
      </c>
      <c r="G365" t="s">
        <v>34</v>
      </c>
      <c r="H365">
        <f t="shared" si="12"/>
        <v>0</v>
      </c>
      <c r="L365" t="s">
        <v>6869</v>
      </c>
      <c r="M365">
        <v>125.928</v>
      </c>
      <c r="N365">
        <v>0</v>
      </c>
      <c r="O365" t="s">
        <v>8233</v>
      </c>
      <c r="P365" t="str">
        <f t="shared" si="11"/>
        <v>Antimony-124('air',)</v>
      </c>
    </row>
    <row r="366" spans="1:16" hidden="1" x14ac:dyDescent="0.25">
      <c r="A366" s="18">
        <v>2319</v>
      </c>
      <c r="B366" t="s">
        <v>213</v>
      </c>
      <c r="C366" t="s">
        <v>71</v>
      </c>
      <c r="D366" t="s">
        <v>12</v>
      </c>
      <c r="E366" t="s">
        <v>215</v>
      </c>
      <c r="F366" t="s">
        <v>14</v>
      </c>
      <c r="G366" t="s">
        <v>34</v>
      </c>
      <c r="H366">
        <f t="shared" si="12"/>
        <v>0</v>
      </c>
      <c r="L366" t="s">
        <v>6869</v>
      </c>
      <c r="M366">
        <v>125.928</v>
      </c>
      <c r="N366">
        <v>0</v>
      </c>
      <c r="O366" t="s">
        <v>8234</v>
      </c>
      <c r="P366" t="str">
        <f t="shared" si="11"/>
        <v>Antimony-124('water', 'ground-')</v>
      </c>
    </row>
    <row r="367" spans="1:16" hidden="1" x14ac:dyDescent="0.25">
      <c r="A367" s="18">
        <v>3963</v>
      </c>
      <c r="B367" t="s">
        <v>213</v>
      </c>
      <c r="C367" t="s">
        <v>100</v>
      </c>
      <c r="D367" t="s">
        <v>12</v>
      </c>
      <c r="E367" t="s">
        <v>215</v>
      </c>
      <c r="F367" t="s">
        <v>14</v>
      </c>
      <c r="G367" t="s">
        <v>34</v>
      </c>
      <c r="H367">
        <f t="shared" si="12"/>
        <v>0</v>
      </c>
      <c r="L367" t="s">
        <v>6869</v>
      </c>
      <c r="M367">
        <v>125.928</v>
      </c>
      <c r="N367">
        <v>0</v>
      </c>
      <c r="O367" t="s">
        <v>8235</v>
      </c>
      <c r="P367" t="str">
        <f t="shared" si="11"/>
        <v>Antimony-124('water', 'ground-, long-term')</v>
      </c>
    </row>
    <row r="368" spans="1:16" hidden="1" x14ac:dyDescent="0.25">
      <c r="A368" s="18">
        <v>2707</v>
      </c>
      <c r="B368" t="s">
        <v>213</v>
      </c>
      <c r="C368" t="s">
        <v>10</v>
      </c>
      <c r="D368" t="s">
        <v>12</v>
      </c>
      <c r="E368" t="s">
        <v>215</v>
      </c>
      <c r="F368" t="s">
        <v>14</v>
      </c>
      <c r="G368" t="s">
        <v>34</v>
      </c>
      <c r="H368">
        <f t="shared" si="12"/>
        <v>0</v>
      </c>
      <c r="L368" t="s">
        <v>6869</v>
      </c>
      <c r="M368">
        <v>125.928</v>
      </c>
      <c r="N368">
        <v>0</v>
      </c>
      <c r="O368" t="s">
        <v>8236</v>
      </c>
      <c r="P368" t="str">
        <f t="shared" si="11"/>
        <v>Antimony-124('water', 'ocean')</v>
      </c>
    </row>
    <row r="369" spans="1:16" hidden="1" x14ac:dyDescent="0.25">
      <c r="A369" s="18">
        <v>4148</v>
      </c>
      <c r="B369" t="s">
        <v>213</v>
      </c>
      <c r="C369" t="s">
        <v>91</v>
      </c>
      <c r="D369" t="s">
        <v>12</v>
      </c>
      <c r="E369" t="s">
        <v>215</v>
      </c>
      <c r="F369" t="s">
        <v>14</v>
      </c>
      <c r="G369" t="s">
        <v>34</v>
      </c>
      <c r="H369">
        <f t="shared" si="12"/>
        <v>0</v>
      </c>
      <c r="L369" t="s">
        <v>6869</v>
      </c>
      <c r="M369">
        <v>125.928</v>
      </c>
      <c r="N369">
        <v>0</v>
      </c>
      <c r="O369" t="s">
        <v>8237</v>
      </c>
      <c r="P369" t="str">
        <f t="shared" si="11"/>
        <v>Antimony-124('water', 'surface water')</v>
      </c>
    </row>
    <row r="370" spans="1:16" hidden="1" x14ac:dyDescent="0.25">
      <c r="A370" s="18">
        <v>1213</v>
      </c>
      <c r="B370" t="s">
        <v>213</v>
      </c>
      <c r="C370" t="s">
        <v>48</v>
      </c>
      <c r="D370" t="s">
        <v>12</v>
      </c>
      <c r="E370" t="s">
        <v>215</v>
      </c>
      <c r="F370" t="s">
        <v>14</v>
      </c>
      <c r="G370" t="s">
        <v>34</v>
      </c>
      <c r="H370">
        <f t="shared" si="12"/>
        <v>0</v>
      </c>
      <c r="L370" t="s">
        <v>6869</v>
      </c>
      <c r="M370">
        <v>125.928</v>
      </c>
      <c r="N370">
        <v>0</v>
      </c>
      <c r="O370" t="s">
        <v>8238</v>
      </c>
      <c r="P370" t="str">
        <f t="shared" si="11"/>
        <v>Antimony-124('water',)</v>
      </c>
    </row>
    <row r="371" spans="1:16" hidden="1" x14ac:dyDescent="0.25">
      <c r="A371" s="18">
        <v>557</v>
      </c>
      <c r="B371" t="s">
        <v>676</v>
      </c>
      <c r="C371" t="s">
        <v>24</v>
      </c>
      <c r="D371" t="s">
        <v>12</v>
      </c>
      <c r="E371" t="s">
        <v>498</v>
      </c>
      <c r="F371" t="s">
        <v>14</v>
      </c>
      <c r="G371" t="s">
        <v>34</v>
      </c>
      <c r="H371">
        <f t="shared" si="12"/>
        <v>0</v>
      </c>
      <c r="L371" t="s">
        <v>6869</v>
      </c>
      <c r="M371">
        <v>126.93</v>
      </c>
      <c r="N371">
        <v>0</v>
      </c>
      <c r="O371" t="s">
        <v>8239</v>
      </c>
      <c r="P371" t="str">
        <f t="shared" si="11"/>
        <v>Antimony-125('air', 'low population density, long-term')</v>
      </c>
    </row>
    <row r="372" spans="1:16" hidden="1" x14ac:dyDescent="0.25">
      <c r="A372" s="18">
        <v>3797</v>
      </c>
      <c r="B372" t="s">
        <v>676</v>
      </c>
      <c r="C372" t="s">
        <v>31</v>
      </c>
      <c r="D372" t="s">
        <v>12</v>
      </c>
      <c r="E372" t="s">
        <v>498</v>
      </c>
      <c r="F372" t="s">
        <v>14</v>
      </c>
      <c r="G372" t="s">
        <v>34</v>
      </c>
      <c r="H372">
        <f t="shared" si="12"/>
        <v>0</v>
      </c>
      <c r="L372" t="s">
        <v>6869</v>
      </c>
      <c r="M372">
        <v>126.93</v>
      </c>
      <c r="N372">
        <v>0</v>
      </c>
      <c r="O372" t="s">
        <v>8240</v>
      </c>
      <c r="P372" t="str">
        <f t="shared" si="11"/>
        <v>Antimony-125('air', 'lower stratosphere + upper troposphere')</v>
      </c>
    </row>
    <row r="373" spans="1:16" hidden="1" x14ac:dyDescent="0.25">
      <c r="A373" s="18">
        <v>4275</v>
      </c>
      <c r="B373" t="s">
        <v>676</v>
      </c>
      <c r="C373" t="s">
        <v>27</v>
      </c>
      <c r="D373" t="s">
        <v>12</v>
      </c>
      <c r="E373" t="s">
        <v>498</v>
      </c>
      <c r="F373" t="s">
        <v>14</v>
      </c>
      <c r="G373" t="s">
        <v>34</v>
      </c>
      <c r="H373">
        <f t="shared" si="12"/>
        <v>0</v>
      </c>
      <c r="L373" t="s">
        <v>6869</v>
      </c>
      <c r="M373">
        <v>126.93</v>
      </c>
      <c r="N373">
        <v>0</v>
      </c>
      <c r="O373" t="s">
        <v>8241</v>
      </c>
      <c r="P373" t="str">
        <f t="shared" si="11"/>
        <v>Antimony-125('air', 'non-urban air or from high stacks')</v>
      </c>
    </row>
    <row r="374" spans="1:16" hidden="1" x14ac:dyDescent="0.25">
      <c r="A374" s="18">
        <v>3505</v>
      </c>
      <c r="B374" t="s">
        <v>676</v>
      </c>
      <c r="C374" t="s">
        <v>44</v>
      </c>
      <c r="D374" t="s">
        <v>12</v>
      </c>
      <c r="E374" t="s">
        <v>498</v>
      </c>
      <c r="F374" t="s">
        <v>14</v>
      </c>
      <c r="G374" t="s">
        <v>34</v>
      </c>
      <c r="H374">
        <f t="shared" si="12"/>
        <v>0</v>
      </c>
      <c r="L374" t="s">
        <v>6869</v>
      </c>
      <c r="M374">
        <v>126.93</v>
      </c>
      <c r="N374">
        <v>0</v>
      </c>
      <c r="O374" t="s">
        <v>8242</v>
      </c>
      <c r="P374" t="str">
        <f t="shared" si="11"/>
        <v>Antimony-125('air', 'urban air close to ground')</v>
      </c>
    </row>
    <row r="375" spans="1:16" hidden="1" x14ac:dyDescent="0.25">
      <c r="A375" s="18">
        <v>3939</v>
      </c>
      <c r="B375" t="s">
        <v>676</v>
      </c>
      <c r="C375" t="s">
        <v>190</v>
      </c>
      <c r="D375" t="s">
        <v>12</v>
      </c>
      <c r="E375" t="s">
        <v>498</v>
      </c>
      <c r="F375" t="s">
        <v>14</v>
      </c>
      <c r="G375" t="s">
        <v>34</v>
      </c>
      <c r="H375">
        <f t="shared" si="12"/>
        <v>0</v>
      </c>
      <c r="L375" t="s">
        <v>6869</v>
      </c>
      <c r="M375">
        <v>126.93</v>
      </c>
      <c r="N375">
        <v>0</v>
      </c>
      <c r="O375" t="s">
        <v>8243</v>
      </c>
      <c r="P375" t="str">
        <f t="shared" si="11"/>
        <v>Antimony-125('air',)</v>
      </c>
    </row>
    <row r="376" spans="1:16" hidden="1" x14ac:dyDescent="0.25">
      <c r="A376" s="18">
        <v>2473</v>
      </c>
      <c r="B376" t="s">
        <v>676</v>
      </c>
      <c r="C376" t="s">
        <v>71</v>
      </c>
      <c r="D376" t="s">
        <v>12</v>
      </c>
      <c r="E376" t="s">
        <v>498</v>
      </c>
      <c r="F376" t="s">
        <v>14</v>
      </c>
      <c r="G376" t="s">
        <v>34</v>
      </c>
      <c r="H376">
        <f t="shared" si="12"/>
        <v>0</v>
      </c>
      <c r="L376" t="s">
        <v>6869</v>
      </c>
      <c r="M376">
        <v>126.93</v>
      </c>
      <c r="N376">
        <v>0</v>
      </c>
      <c r="O376" t="s">
        <v>8244</v>
      </c>
      <c r="P376" t="str">
        <f t="shared" si="11"/>
        <v>Antimony-125('water', 'ground-')</v>
      </c>
    </row>
    <row r="377" spans="1:16" hidden="1" x14ac:dyDescent="0.25">
      <c r="A377" s="18">
        <v>2135</v>
      </c>
      <c r="B377" t="s">
        <v>676</v>
      </c>
      <c r="C377" t="s">
        <v>100</v>
      </c>
      <c r="D377" t="s">
        <v>12</v>
      </c>
      <c r="E377" t="s">
        <v>498</v>
      </c>
      <c r="F377" t="s">
        <v>14</v>
      </c>
      <c r="G377" t="s">
        <v>34</v>
      </c>
      <c r="H377">
        <f t="shared" si="12"/>
        <v>0</v>
      </c>
      <c r="L377" t="s">
        <v>6869</v>
      </c>
      <c r="M377">
        <v>126.93</v>
      </c>
      <c r="N377">
        <v>0</v>
      </c>
      <c r="O377" t="s">
        <v>8245</v>
      </c>
      <c r="P377" t="str">
        <f t="shared" si="11"/>
        <v>Antimony-125('water', 'ground-, long-term')</v>
      </c>
    </row>
    <row r="378" spans="1:16" hidden="1" x14ac:dyDescent="0.25">
      <c r="A378" s="18">
        <v>3450</v>
      </c>
      <c r="B378" t="s">
        <v>676</v>
      </c>
      <c r="C378" t="s">
        <v>10</v>
      </c>
      <c r="D378" t="s">
        <v>12</v>
      </c>
      <c r="E378" t="s">
        <v>498</v>
      </c>
      <c r="F378" t="s">
        <v>14</v>
      </c>
      <c r="G378" t="s">
        <v>34</v>
      </c>
      <c r="H378">
        <f t="shared" si="12"/>
        <v>0</v>
      </c>
      <c r="L378" t="s">
        <v>6869</v>
      </c>
      <c r="M378">
        <v>126.93</v>
      </c>
      <c r="N378">
        <v>0</v>
      </c>
      <c r="O378" t="s">
        <v>8246</v>
      </c>
      <c r="P378" t="str">
        <f t="shared" si="11"/>
        <v>Antimony-125('water', 'ocean')</v>
      </c>
    </row>
    <row r="379" spans="1:16" hidden="1" x14ac:dyDescent="0.25">
      <c r="A379" s="18">
        <v>3791</v>
      </c>
      <c r="B379" t="s">
        <v>676</v>
      </c>
      <c r="C379" t="s">
        <v>91</v>
      </c>
      <c r="D379" t="s">
        <v>12</v>
      </c>
      <c r="E379" t="s">
        <v>498</v>
      </c>
      <c r="F379" t="s">
        <v>14</v>
      </c>
      <c r="G379" t="s">
        <v>34</v>
      </c>
      <c r="H379">
        <f t="shared" si="12"/>
        <v>0</v>
      </c>
      <c r="L379" t="s">
        <v>6869</v>
      </c>
      <c r="M379">
        <v>126.93</v>
      </c>
      <c r="N379">
        <v>0</v>
      </c>
      <c r="O379" t="s">
        <v>8247</v>
      </c>
      <c r="P379" t="str">
        <f t="shared" si="11"/>
        <v>Antimony-125('water', 'surface water')</v>
      </c>
    </row>
    <row r="380" spans="1:16" hidden="1" x14ac:dyDescent="0.25">
      <c r="A380" s="18">
        <v>3522</v>
      </c>
      <c r="B380" t="s">
        <v>676</v>
      </c>
      <c r="C380" t="s">
        <v>48</v>
      </c>
      <c r="D380" t="s">
        <v>12</v>
      </c>
      <c r="E380" t="s">
        <v>498</v>
      </c>
      <c r="F380" t="s">
        <v>14</v>
      </c>
      <c r="G380" t="s">
        <v>34</v>
      </c>
      <c r="H380">
        <f t="shared" si="12"/>
        <v>0</v>
      </c>
      <c r="L380" t="s">
        <v>6869</v>
      </c>
      <c r="M380">
        <v>126.93</v>
      </c>
      <c r="N380">
        <v>0</v>
      </c>
      <c r="O380" t="s">
        <v>8248</v>
      </c>
      <c r="P380" t="str">
        <f t="shared" si="11"/>
        <v>Antimony-125('water',)</v>
      </c>
    </row>
    <row r="381" spans="1:16" hidden="1" x14ac:dyDescent="0.25">
      <c r="A381" s="18">
        <v>2853</v>
      </c>
      <c r="C381" t="s">
        <v>71</v>
      </c>
      <c r="D381" t="s">
        <v>12</v>
      </c>
      <c r="E381" t="s">
        <v>2250</v>
      </c>
      <c r="F381" t="s">
        <v>14</v>
      </c>
      <c r="G381" t="s">
        <v>15</v>
      </c>
      <c r="H381">
        <v>0</v>
      </c>
      <c r="L381" t="s">
        <v>6874</v>
      </c>
      <c r="M381" t="s">
        <v>6621</v>
      </c>
      <c r="N381" t="s">
        <v>6621</v>
      </c>
      <c r="O381" t="s">
        <v>8249</v>
      </c>
      <c r="P381" t="str">
        <f t="shared" si="11"/>
        <v>AOX, Adsorbable Organic Halogen as Cl('water', 'ground-')</v>
      </c>
    </row>
    <row r="382" spans="1:16" hidden="1" x14ac:dyDescent="0.25">
      <c r="A382" s="18">
        <v>4061</v>
      </c>
      <c r="C382" t="s">
        <v>100</v>
      </c>
      <c r="D382" t="s">
        <v>12</v>
      </c>
      <c r="E382" t="s">
        <v>2250</v>
      </c>
      <c r="F382" t="s">
        <v>14</v>
      </c>
      <c r="G382" t="s">
        <v>15</v>
      </c>
      <c r="H382">
        <v>0</v>
      </c>
      <c r="L382" t="s">
        <v>6874</v>
      </c>
      <c r="M382" t="s">
        <v>6621</v>
      </c>
      <c r="N382" t="s">
        <v>6621</v>
      </c>
      <c r="O382" t="s">
        <v>8250</v>
      </c>
      <c r="P382" t="str">
        <f t="shared" si="11"/>
        <v>AOX, Adsorbable Organic Halogen as Cl('water', 'ground-, long-term')</v>
      </c>
    </row>
    <row r="383" spans="1:16" hidden="1" x14ac:dyDescent="0.25">
      <c r="A383" s="18">
        <v>2589</v>
      </c>
      <c r="C383" t="s">
        <v>10</v>
      </c>
      <c r="D383" t="s">
        <v>12</v>
      </c>
      <c r="E383" t="s">
        <v>2250</v>
      </c>
      <c r="F383" t="s">
        <v>14</v>
      </c>
      <c r="G383" t="s">
        <v>15</v>
      </c>
      <c r="H383">
        <v>0</v>
      </c>
      <c r="L383" t="s">
        <v>6874</v>
      </c>
      <c r="M383" t="s">
        <v>6621</v>
      </c>
      <c r="N383" t="s">
        <v>6621</v>
      </c>
      <c r="O383" t="s">
        <v>8251</v>
      </c>
      <c r="P383" t="str">
        <f t="shared" si="11"/>
        <v>AOX, Adsorbable Organic Halogen as Cl('water', 'ocean')</v>
      </c>
    </row>
    <row r="384" spans="1:16" hidden="1" x14ac:dyDescent="0.25">
      <c r="A384" s="18">
        <v>3174</v>
      </c>
      <c r="C384" t="s">
        <v>91</v>
      </c>
      <c r="D384" t="s">
        <v>12</v>
      </c>
      <c r="E384" t="s">
        <v>2250</v>
      </c>
      <c r="F384" t="s">
        <v>14</v>
      </c>
      <c r="G384" t="s">
        <v>15</v>
      </c>
      <c r="H384">
        <v>0</v>
      </c>
      <c r="L384" t="s">
        <v>6874</v>
      </c>
      <c r="M384" t="s">
        <v>6621</v>
      </c>
      <c r="N384" t="s">
        <v>6621</v>
      </c>
      <c r="O384" t="s">
        <v>8252</v>
      </c>
      <c r="P384" t="str">
        <f t="shared" si="11"/>
        <v>AOX, Adsorbable Organic Halogen as Cl('water', 'surface water')</v>
      </c>
    </row>
    <row r="385" spans="1:16" hidden="1" x14ac:dyDescent="0.25">
      <c r="A385" s="18">
        <v>768</v>
      </c>
      <c r="C385" t="s">
        <v>48</v>
      </c>
      <c r="D385" t="s">
        <v>12</v>
      </c>
      <c r="E385" t="s">
        <v>2250</v>
      </c>
      <c r="F385" t="s">
        <v>14</v>
      </c>
      <c r="G385" t="s">
        <v>15</v>
      </c>
      <c r="H385">
        <v>0</v>
      </c>
      <c r="L385" t="s">
        <v>6874</v>
      </c>
      <c r="M385" t="s">
        <v>6621</v>
      </c>
      <c r="N385" t="s">
        <v>6621</v>
      </c>
      <c r="O385" t="s">
        <v>8253</v>
      </c>
      <c r="P385" t="str">
        <f t="shared" si="11"/>
        <v>AOX, Adsorbable Organic Halogen as Cl('water',)</v>
      </c>
    </row>
    <row r="386" spans="1:16" hidden="1" x14ac:dyDescent="0.25">
      <c r="A386" s="18">
        <v>1215</v>
      </c>
      <c r="B386" t="s">
        <v>6875</v>
      </c>
      <c r="C386" t="s">
        <v>190</v>
      </c>
      <c r="D386" t="s">
        <v>12</v>
      </c>
      <c r="E386" t="s">
        <v>3751</v>
      </c>
      <c r="F386" t="s">
        <v>14</v>
      </c>
      <c r="G386" t="s">
        <v>15</v>
      </c>
      <c r="H386">
        <v>0</v>
      </c>
      <c r="L386" t="s">
        <v>6876</v>
      </c>
      <c r="M386" t="s">
        <v>6621</v>
      </c>
      <c r="N386" t="s">
        <v>6621</v>
      </c>
      <c r="O386" t="s">
        <v>8254</v>
      </c>
      <c r="P386" t="str">
        <f t="shared" ref="P386:P449" si="13">_xlfn.CONCAT(E386,C386)</f>
        <v>Argon-40('air',)</v>
      </c>
    </row>
    <row r="387" spans="1:16" x14ac:dyDescent="0.25">
      <c r="A387" s="18">
        <v>3119</v>
      </c>
      <c r="B387" t="s">
        <v>6875</v>
      </c>
      <c r="C387" t="s">
        <v>52</v>
      </c>
      <c r="D387" t="s">
        <v>12</v>
      </c>
      <c r="E387" t="s">
        <v>3751</v>
      </c>
      <c r="F387" t="s">
        <v>38</v>
      </c>
      <c r="G387" t="s">
        <v>15</v>
      </c>
      <c r="O387" t="s">
        <v>8255</v>
      </c>
      <c r="P387" t="str">
        <f t="shared" si="13"/>
        <v>Argon-40('natural resource', 'in air')</v>
      </c>
    </row>
    <row r="388" spans="1:16" hidden="1" x14ac:dyDescent="0.25">
      <c r="A388" s="18">
        <v>2865</v>
      </c>
      <c r="B388" t="s">
        <v>56</v>
      </c>
      <c r="C388" t="s">
        <v>24</v>
      </c>
      <c r="D388" t="s">
        <v>12</v>
      </c>
      <c r="E388" t="s">
        <v>58</v>
      </c>
      <c r="F388" t="s">
        <v>14</v>
      </c>
      <c r="G388" t="s">
        <v>34</v>
      </c>
      <c r="H388">
        <v>0</v>
      </c>
      <c r="L388" t="s">
        <v>6876</v>
      </c>
      <c r="M388" t="s">
        <v>6621</v>
      </c>
      <c r="N388" t="s">
        <v>6621</v>
      </c>
      <c r="O388" t="s">
        <v>8256</v>
      </c>
      <c r="P388" t="str">
        <f t="shared" si="13"/>
        <v>Argon-41('air', 'low population density, long-term')</v>
      </c>
    </row>
    <row r="389" spans="1:16" hidden="1" x14ac:dyDescent="0.25">
      <c r="A389" s="18">
        <v>3924</v>
      </c>
      <c r="B389" t="s">
        <v>56</v>
      </c>
      <c r="C389" t="s">
        <v>31</v>
      </c>
      <c r="D389" t="s">
        <v>12</v>
      </c>
      <c r="E389" t="s">
        <v>58</v>
      </c>
      <c r="F389" t="s">
        <v>14</v>
      </c>
      <c r="G389" t="s">
        <v>34</v>
      </c>
      <c r="H389">
        <v>0</v>
      </c>
      <c r="L389" t="s">
        <v>6876</v>
      </c>
      <c r="M389" t="s">
        <v>6621</v>
      </c>
      <c r="N389" t="s">
        <v>6621</v>
      </c>
      <c r="O389" t="s">
        <v>8257</v>
      </c>
      <c r="P389" t="str">
        <f t="shared" si="13"/>
        <v>Argon-41('air', 'lower stratosphere + upper troposphere')</v>
      </c>
    </row>
    <row r="390" spans="1:16" hidden="1" x14ac:dyDescent="0.25">
      <c r="A390" s="18">
        <v>914</v>
      </c>
      <c r="B390" t="s">
        <v>56</v>
      </c>
      <c r="C390" t="s">
        <v>27</v>
      </c>
      <c r="D390" t="s">
        <v>12</v>
      </c>
      <c r="E390" t="s">
        <v>58</v>
      </c>
      <c r="F390" t="s">
        <v>14</v>
      </c>
      <c r="G390" t="s">
        <v>34</v>
      </c>
      <c r="H390">
        <v>0</v>
      </c>
      <c r="L390" t="s">
        <v>6876</v>
      </c>
      <c r="M390" t="s">
        <v>6621</v>
      </c>
      <c r="N390" t="s">
        <v>6621</v>
      </c>
      <c r="O390" t="s">
        <v>8258</v>
      </c>
      <c r="P390" t="str">
        <f t="shared" si="13"/>
        <v>Argon-41('air', 'non-urban air or from high stacks')</v>
      </c>
    </row>
    <row r="391" spans="1:16" hidden="1" x14ac:dyDescent="0.25">
      <c r="A391" s="18">
        <v>2298</v>
      </c>
      <c r="B391" t="s">
        <v>56</v>
      </c>
      <c r="C391" t="s">
        <v>44</v>
      </c>
      <c r="D391" t="s">
        <v>12</v>
      </c>
      <c r="E391" t="s">
        <v>58</v>
      </c>
      <c r="F391" t="s">
        <v>14</v>
      </c>
      <c r="G391" t="s">
        <v>34</v>
      </c>
      <c r="H391">
        <v>0</v>
      </c>
      <c r="L391" t="s">
        <v>6876</v>
      </c>
      <c r="M391" t="s">
        <v>6621</v>
      </c>
      <c r="N391" t="s">
        <v>6621</v>
      </c>
      <c r="O391" t="s">
        <v>8259</v>
      </c>
      <c r="P391" t="str">
        <f t="shared" si="13"/>
        <v>Argon-41('air', 'urban air close to ground')</v>
      </c>
    </row>
    <row r="392" spans="1:16" hidden="1" x14ac:dyDescent="0.25">
      <c r="A392" s="18">
        <v>4120</v>
      </c>
      <c r="B392" t="s">
        <v>56</v>
      </c>
      <c r="C392" t="s">
        <v>190</v>
      </c>
      <c r="D392" t="s">
        <v>12</v>
      </c>
      <c r="E392" t="s">
        <v>58</v>
      </c>
      <c r="F392" t="s">
        <v>14</v>
      </c>
      <c r="G392" t="s">
        <v>34</v>
      </c>
      <c r="H392">
        <v>0</v>
      </c>
      <c r="L392" t="s">
        <v>6876</v>
      </c>
      <c r="M392" t="s">
        <v>6621</v>
      </c>
      <c r="N392" t="s">
        <v>6621</v>
      </c>
      <c r="O392" t="s">
        <v>8260</v>
      </c>
      <c r="P392" t="str">
        <f t="shared" si="13"/>
        <v>Argon-41('air',)</v>
      </c>
    </row>
    <row r="393" spans="1:16" hidden="1" x14ac:dyDescent="0.25">
      <c r="A393" s="18">
        <v>3201</v>
      </c>
      <c r="B393" t="s">
        <v>1511</v>
      </c>
      <c r="C393" t="s">
        <v>24</v>
      </c>
      <c r="D393" t="s">
        <v>12</v>
      </c>
      <c r="E393" t="s">
        <v>1576</v>
      </c>
      <c r="F393" t="s">
        <v>14</v>
      </c>
      <c r="G393" t="s">
        <v>15</v>
      </c>
      <c r="H393">
        <v>0</v>
      </c>
      <c r="L393" t="s">
        <v>6877</v>
      </c>
      <c r="M393">
        <v>77.944999999999993</v>
      </c>
      <c r="N393">
        <v>0</v>
      </c>
      <c r="O393" t="s">
        <v>8261</v>
      </c>
      <c r="P393" t="str">
        <f t="shared" si="13"/>
        <v>Arsenic('air', 'low population density, long-term')</v>
      </c>
    </row>
    <row r="394" spans="1:16" hidden="1" x14ac:dyDescent="0.25">
      <c r="A394" s="18">
        <v>454</v>
      </c>
      <c r="B394" t="s">
        <v>1511</v>
      </c>
      <c r="C394" t="s">
        <v>31</v>
      </c>
      <c r="D394" t="s">
        <v>12</v>
      </c>
      <c r="E394" t="s">
        <v>1576</v>
      </c>
      <c r="F394" t="s">
        <v>14</v>
      </c>
      <c r="G394" t="s">
        <v>15</v>
      </c>
      <c r="H394">
        <v>0</v>
      </c>
      <c r="L394" t="s">
        <v>6877</v>
      </c>
      <c r="M394">
        <v>77.944999999999993</v>
      </c>
      <c r="N394">
        <v>0</v>
      </c>
      <c r="O394" t="s">
        <v>8262</v>
      </c>
      <c r="P394" t="str">
        <f t="shared" si="13"/>
        <v>Arsenic('air', 'lower stratosphere + upper troposphere')</v>
      </c>
    </row>
    <row r="395" spans="1:16" hidden="1" x14ac:dyDescent="0.25">
      <c r="A395" s="18">
        <v>1948</v>
      </c>
      <c r="B395" t="s">
        <v>1511</v>
      </c>
      <c r="C395" t="s">
        <v>27</v>
      </c>
      <c r="D395" t="s">
        <v>12</v>
      </c>
      <c r="E395" t="s">
        <v>1576</v>
      </c>
      <c r="F395" t="s">
        <v>14</v>
      </c>
      <c r="G395" t="s">
        <v>15</v>
      </c>
      <c r="H395">
        <v>0</v>
      </c>
      <c r="L395" t="s">
        <v>6877</v>
      </c>
      <c r="M395">
        <v>77.944999999999993</v>
      </c>
      <c r="N395">
        <v>0</v>
      </c>
      <c r="O395" t="s">
        <v>8263</v>
      </c>
      <c r="P395" t="str">
        <f t="shared" si="13"/>
        <v>Arsenic('air', 'non-urban air or from high stacks')</v>
      </c>
    </row>
    <row r="396" spans="1:16" hidden="1" x14ac:dyDescent="0.25">
      <c r="A396" s="18">
        <v>2616</v>
      </c>
      <c r="B396" t="s">
        <v>1511</v>
      </c>
      <c r="C396" t="s">
        <v>44</v>
      </c>
      <c r="D396" t="s">
        <v>12</v>
      </c>
      <c r="E396" t="s">
        <v>1576</v>
      </c>
      <c r="F396" t="s">
        <v>14</v>
      </c>
      <c r="G396" t="s">
        <v>15</v>
      </c>
      <c r="H396">
        <v>0</v>
      </c>
      <c r="L396" t="s">
        <v>6877</v>
      </c>
      <c r="M396">
        <v>77.944999999999993</v>
      </c>
      <c r="N396">
        <v>0</v>
      </c>
      <c r="O396" t="s">
        <v>8264</v>
      </c>
      <c r="P396" t="str">
        <f t="shared" si="13"/>
        <v>Arsenic('air', 'urban air close to ground')</v>
      </c>
    </row>
    <row r="397" spans="1:16" hidden="1" x14ac:dyDescent="0.25">
      <c r="A397" s="18">
        <v>2107</v>
      </c>
      <c r="B397" t="s">
        <v>1511</v>
      </c>
      <c r="C397" t="s">
        <v>190</v>
      </c>
      <c r="D397" t="s">
        <v>12</v>
      </c>
      <c r="E397" t="s">
        <v>1576</v>
      </c>
      <c r="F397" t="s">
        <v>14</v>
      </c>
      <c r="G397" t="s">
        <v>15</v>
      </c>
      <c r="H397">
        <v>0</v>
      </c>
      <c r="L397" t="s">
        <v>6877</v>
      </c>
      <c r="M397">
        <v>77.944999999999993</v>
      </c>
      <c r="N397">
        <v>0</v>
      </c>
      <c r="O397" t="s">
        <v>8265</v>
      </c>
      <c r="P397" t="str">
        <f t="shared" si="13"/>
        <v>Arsenic('air',)</v>
      </c>
    </row>
    <row r="398" spans="1:16" hidden="1" x14ac:dyDescent="0.25">
      <c r="A398" s="18">
        <v>275</v>
      </c>
      <c r="B398" t="s">
        <v>1511</v>
      </c>
      <c r="C398" t="s">
        <v>17</v>
      </c>
      <c r="D398" t="s">
        <v>12</v>
      </c>
      <c r="E398" t="s">
        <v>1576</v>
      </c>
      <c r="F398" t="s">
        <v>14</v>
      </c>
      <c r="G398" t="s">
        <v>15</v>
      </c>
      <c r="H398">
        <v>0</v>
      </c>
      <c r="L398" t="s">
        <v>6877</v>
      </c>
      <c r="M398">
        <v>77.944999999999993</v>
      </c>
      <c r="N398">
        <v>0</v>
      </c>
      <c r="O398" t="s">
        <v>8266</v>
      </c>
      <c r="P398" t="str">
        <f t="shared" si="13"/>
        <v>Arsenic('soil', 'agricultural')</v>
      </c>
    </row>
    <row r="399" spans="1:16" hidden="1" x14ac:dyDescent="0.25">
      <c r="A399" s="18">
        <v>2900</v>
      </c>
      <c r="B399" t="s">
        <v>1511</v>
      </c>
      <c r="C399" t="s">
        <v>143</v>
      </c>
      <c r="D399" t="s">
        <v>12</v>
      </c>
      <c r="E399" t="s">
        <v>1576</v>
      </c>
      <c r="F399" t="s">
        <v>14</v>
      </c>
      <c r="G399" t="s">
        <v>15</v>
      </c>
      <c r="H399">
        <v>0</v>
      </c>
      <c r="L399" t="s">
        <v>6877</v>
      </c>
      <c r="M399">
        <v>77.944999999999993</v>
      </c>
      <c r="N399">
        <v>0</v>
      </c>
      <c r="O399" t="s">
        <v>8267</v>
      </c>
      <c r="P399" t="str">
        <f t="shared" si="13"/>
        <v>Arsenic('soil', 'forestry')</v>
      </c>
    </row>
    <row r="400" spans="1:16" hidden="1" x14ac:dyDescent="0.25">
      <c r="A400" s="18">
        <v>81</v>
      </c>
      <c r="B400" t="s">
        <v>1511</v>
      </c>
      <c r="C400" t="s">
        <v>200</v>
      </c>
      <c r="D400" t="s">
        <v>12</v>
      </c>
      <c r="E400" t="s">
        <v>1576</v>
      </c>
      <c r="F400" t="s">
        <v>14</v>
      </c>
      <c r="G400" t="s">
        <v>15</v>
      </c>
      <c r="H400">
        <v>0</v>
      </c>
      <c r="L400" t="s">
        <v>6877</v>
      </c>
      <c r="M400">
        <v>77.944999999999993</v>
      </c>
      <c r="N400">
        <v>0</v>
      </c>
      <c r="O400" t="s">
        <v>8268</v>
      </c>
      <c r="P400" t="str">
        <f t="shared" si="13"/>
        <v>Arsenic('soil', 'industrial')</v>
      </c>
    </row>
    <row r="401" spans="1:16" hidden="1" x14ac:dyDescent="0.25">
      <c r="A401" s="18">
        <v>4295</v>
      </c>
      <c r="B401" s="57" t="s">
        <v>1511</v>
      </c>
      <c r="C401" t="s">
        <v>389</v>
      </c>
      <c r="D401" t="s">
        <v>12</v>
      </c>
      <c r="E401" t="s">
        <v>1576</v>
      </c>
      <c r="F401" t="s">
        <v>14</v>
      </c>
      <c r="G401" t="s">
        <v>15</v>
      </c>
      <c r="H401">
        <v>0</v>
      </c>
      <c r="L401" t="s">
        <v>6877</v>
      </c>
      <c r="M401">
        <v>77.944999999999993</v>
      </c>
      <c r="N401">
        <v>0</v>
      </c>
      <c r="O401" t="s">
        <v>8269</v>
      </c>
      <c r="P401" t="str">
        <f t="shared" si="13"/>
        <v>Arsenic('soil',)</v>
      </c>
    </row>
    <row r="402" spans="1:16" x14ac:dyDescent="0.25">
      <c r="A402" s="18">
        <v>3150</v>
      </c>
      <c r="B402" t="s">
        <v>1511</v>
      </c>
      <c r="C402" t="s">
        <v>60</v>
      </c>
      <c r="D402" t="s">
        <v>12</v>
      </c>
      <c r="E402" t="s">
        <v>1513</v>
      </c>
      <c r="F402" t="s">
        <v>38</v>
      </c>
      <c r="G402" t="s">
        <v>15</v>
      </c>
      <c r="O402" t="s">
        <v>8270</v>
      </c>
      <c r="P402" t="str">
        <f t="shared" si="13"/>
        <v>Arsenic, in ground('natural resource', 'in ground')</v>
      </c>
    </row>
    <row r="403" spans="1:16" hidden="1" x14ac:dyDescent="0.25">
      <c r="A403" s="18">
        <v>3268</v>
      </c>
      <c r="B403" t="s">
        <v>2270</v>
      </c>
      <c r="C403" t="s">
        <v>71</v>
      </c>
      <c r="D403" t="s">
        <v>12</v>
      </c>
      <c r="E403" t="s">
        <v>2272</v>
      </c>
      <c r="F403" t="s">
        <v>14</v>
      </c>
      <c r="G403" t="s">
        <v>15</v>
      </c>
      <c r="H403">
        <v>0</v>
      </c>
      <c r="L403" t="s">
        <v>6878</v>
      </c>
      <c r="M403">
        <v>74.921999999999997</v>
      </c>
      <c r="N403">
        <v>0</v>
      </c>
      <c r="O403" t="s">
        <v>8271</v>
      </c>
      <c r="P403" t="str">
        <f t="shared" si="13"/>
        <v>Arsenic, ion('water', 'ground-')</v>
      </c>
    </row>
    <row r="404" spans="1:16" hidden="1" x14ac:dyDescent="0.25">
      <c r="A404" s="18">
        <v>2305</v>
      </c>
      <c r="B404" t="s">
        <v>2270</v>
      </c>
      <c r="C404" t="s">
        <v>100</v>
      </c>
      <c r="D404" t="s">
        <v>12</v>
      </c>
      <c r="E404" t="s">
        <v>2272</v>
      </c>
      <c r="F404" t="s">
        <v>14</v>
      </c>
      <c r="G404" t="s">
        <v>15</v>
      </c>
      <c r="H404">
        <v>0</v>
      </c>
      <c r="L404" t="s">
        <v>6878</v>
      </c>
      <c r="M404">
        <v>74.921999999999997</v>
      </c>
      <c r="N404">
        <v>0</v>
      </c>
      <c r="O404" t="s">
        <v>8272</v>
      </c>
      <c r="P404" t="str">
        <f t="shared" si="13"/>
        <v>Arsenic, ion('water', 'ground-, long-term')</v>
      </c>
    </row>
    <row r="405" spans="1:16" hidden="1" x14ac:dyDescent="0.25">
      <c r="A405" s="18">
        <v>858</v>
      </c>
      <c r="B405" t="s">
        <v>2270</v>
      </c>
      <c r="C405" t="s">
        <v>10</v>
      </c>
      <c r="D405" t="s">
        <v>12</v>
      </c>
      <c r="E405" t="s">
        <v>2272</v>
      </c>
      <c r="F405" t="s">
        <v>14</v>
      </c>
      <c r="G405" t="s">
        <v>15</v>
      </c>
      <c r="H405">
        <v>0</v>
      </c>
      <c r="L405" t="s">
        <v>6878</v>
      </c>
      <c r="M405">
        <v>74.921999999999997</v>
      </c>
      <c r="N405">
        <v>0</v>
      </c>
      <c r="O405" t="s">
        <v>8273</v>
      </c>
      <c r="P405" t="str">
        <f t="shared" si="13"/>
        <v>Arsenic, ion('water', 'ocean')</v>
      </c>
    </row>
    <row r="406" spans="1:16" hidden="1" x14ac:dyDescent="0.25">
      <c r="A406" s="18">
        <v>3951</v>
      </c>
      <c r="B406" t="s">
        <v>2270</v>
      </c>
      <c r="C406" t="s">
        <v>91</v>
      </c>
      <c r="D406" t="s">
        <v>12</v>
      </c>
      <c r="E406" t="s">
        <v>2272</v>
      </c>
      <c r="F406" t="s">
        <v>14</v>
      </c>
      <c r="G406" t="s">
        <v>15</v>
      </c>
      <c r="H406">
        <v>0</v>
      </c>
      <c r="L406" t="s">
        <v>6878</v>
      </c>
      <c r="M406">
        <v>74.921999999999997</v>
      </c>
      <c r="N406">
        <v>0</v>
      </c>
      <c r="O406" t="s">
        <v>8274</v>
      </c>
      <c r="P406" t="str">
        <f t="shared" si="13"/>
        <v>Arsenic, ion('water', 'surface water')</v>
      </c>
    </row>
    <row r="407" spans="1:16" hidden="1" x14ac:dyDescent="0.25">
      <c r="A407" s="18">
        <v>555</v>
      </c>
      <c r="B407" t="s">
        <v>2270</v>
      </c>
      <c r="C407" t="s">
        <v>48</v>
      </c>
      <c r="D407" t="s">
        <v>12</v>
      </c>
      <c r="E407" t="s">
        <v>2272</v>
      </c>
      <c r="F407" t="s">
        <v>14</v>
      </c>
      <c r="G407" t="s">
        <v>15</v>
      </c>
      <c r="H407">
        <v>0</v>
      </c>
      <c r="L407" t="s">
        <v>6878</v>
      </c>
      <c r="M407">
        <v>74.921999999999997</v>
      </c>
      <c r="N407">
        <v>0</v>
      </c>
      <c r="O407" t="s">
        <v>8275</v>
      </c>
      <c r="P407" t="str">
        <f t="shared" si="13"/>
        <v>Arsenic, ion('water',)</v>
      </c>
    </row>
    <row r="408" spans="1:16" hidden="1" x14ac:dyDescent="0.25">
      <c r="A408" s="18">
        <v>2610</v>
      </c>
      <c r="B408" t="s">
        <v>3203</v>
      </c>
      <c r="C408" t="s">
        <v>24</v>
      </c>
      <c r="D408" t="s">
        <v>12</v>
      </c>
      <c r="E408" t="s">
        <v>3205</v>
      </c>
      <c r="F408" t="s">
        <v>14</v>
      </c>
      <c r="G408" t="s">
        <v>15</v>
      </c>
      <c r="H408">
        <v>0</v>
      </c>
      <c r="L408" t="s">
        <v>6877</v>
      </c>
      <c r="M408">
        <v>77.944999999999993</v>
      </c>
      <c r="N408">
        <v>0</v>
      </c>
      <c r="O408" t="s">
        <v>8276</v>
      </c>
      <c r="P408" t="str">
        <f t="shared" si="13"/>
        <v>Arsine('air', 'low population density, long-term')</v>
      </c>
    </row>
    <row r="409" spans="1:16" hidden="1" x14ac:dyDescent="0.25">
      <c r="A409" s="18">
        <v>1149</v>
      </c>
      <c r="B409" t="s">
        <v>3203</v>
      </c>
      <c r="C409" t="s">
        <v>31</v>
      </c>
      <c r="D409" t="s">
        <v>12</v>
      </c>
      <c r="E409" t="s">
        <v>3205</v>
      </c>
      <c r="F409" t="s">
        <v>14</v>
      </c>
      <c r="G409" t="s">
        <v>15</v>
      </c>
      <c r="H409">
        <v>0</v>
      </c>
      <c r="L409" t="s">
        <v>6877</v>
      </c>
      <c r="M409">
        <v>77.944999999999993</v>
      </c>
      <c r="N409">
        <v>0</v>
      </c>
      <c r="O409" t="s">
        <v>8277</v>
      </c>
      <c r="P409" t="str">
        <f t="shared" si="13"/>
        <v>Arsine('air', 'lower stratosphere + upper troposphere')</v>
      </c>
    </row>
    <row r="410" spans="1:16" hidden="1" x14ac:dyDescent="0.25">
      <c r="A410" s="18">
        <v>644</v>
      </c>
      <c r="B410" t="s">
        <v>3203</v>
      </c>
      <c r="C410" t="s">
        <v>27</v>
      </c>
      <c r="D410" t="s">
        <v>12</v>
      </c>
      <c r="E410" t="s">
        <v>3205</v>
      </c>
      <c r="F410" t="s">
        <v>14</v>
      </c>
      <c r="G410" t="s">
        <v>15</v>
      </c>
      <c r="H410">
        <v>0</v>
      </c>
      <c r="L410" t="s">
        <v>6877</v>
      </c>
      <c r="M410">
        <v>77.944999999999993</v>
      </c>
      <c r="N410">
        <v>0</v>
      </c>
      <c r="O410" t="s">
        <v>8278</v>
      </c>
      <c r="P410" t="str">
        <f t="shared" si="13"/>
        <v>Arsine('air', 'non-urban air or from high stacks')</v>
      </c>
    </row>
    <row r="411" spans="1:16" hidden="1" x14ac:dyDescent="0.25">
      <c r="A411" s="18">
        <v>2732</v>
      </c>
      <c r="B411" t="s">
        <v>3203</v>
      </c>
      <c r="C411" t="s">
        <v>44</v>
      </c>
      <c r="D411" t="s">
        <v>12</v>
      </c>
      <c r="E411" t="s">
        <v>3205</v>
      </c>
      <c r="F411" t="s">
        <v>14</v>
      </c>
      <c r="G411" t="s">
        <v>15</v>
      </c>
      <c r="H411">
        <v>0</v>
      </c>
      <c r="L411" t="s">
        <v>6877</v>
      </c>
      <c r="M411">
        <v>77.944999999999993</v>
      </c>
      <c r="N411">
        <v>0</v>
      </c>
      <c r="O411" t="s">
        <v>8279</v>
      </c>
      <c r="P411" t="str">
        <f t="shared" si="13"/>
        <v>Arsine('air', 'urban air close to ground')</v>
      </c>
    </row>
    <row r="412" spans="1:16" hidden="1" x14ac:dyDescent="0.25">
      <c r="A412" s="18">
        <v>3212</v>
      </c>
      <c r="B412" t="s">
        <v>3203</v>
      </c>
      <c r="C412" t="s">
        <v>190</v>
      </c>
      <c r="D412" t="s">
        <v>12</v>
      </c>
      <c r="E412" t="s">
        <v>3205</v>
      </c>
      <c r="F412" t="s">
        <v>14</v>
      </c>
      <c r="G412" t="s">
        <v>15</v>
      </c>
      <c r="H412">
        <v>0</v>
      </c>
      <c r="L412" t="s">
        <v>6877</v>
      </c>
      <c r="M412">
        <v>77.944999999999993</v>
      </c>
      <c r="N412">
        <v>0</v>
      </c>
      <c r="O412" t="s">
        <v>8280</v>
      </c>
      <c r="P412" t="str">
        <f t="shared" si="13"/>
        <v>Arsine('air',)</v>
      </c>
    </row>
    <row r="413" spans="1:16" x14ac:dyDescent="0.25">
      <c r="A413" s="18">
        <v>3658</v>
      </c>
      <c r="B413" t="s">
        <v>1518</v>
      </c>
      <c r="C413" t="s">
        <v>60</v>
      </c>
      <c r="D413" t="s">
        <v>12</v>
      </c>
      <c r="E413" t="s">
        <v>1520</v>
      </c>
      <c r="F413" t="s">
        <v>38</v>
      </c>
      <c r="G413" t="s">
        <v>15</v>
      </c>
      <c r="O413" t="s">
        <v>8281</v>
      </c>
      <c r="P413" t="str">
        <f t="shared" si="13"/>
        <v>Astatine, in ground('natural resource', 'in ground')</v>
      </c>
    </row>
    <row r="414" spans="1:16" hidden="1" x14ac:dyDescent="0.25">
      <c r="A414" s="18">
        <v>1396</v>
      </c>
      <c r="B414" t="s">
        <v>6300</v>
      </c>
      <c r="C414" t="s">
        <v>17</v>
      </c>
      <c r="D414" t="s">
        <v>12</v>
      </c>
      <c r="E414" t="s">
        <v>6302</v>
      </c>
      <c r="F414" t="s">
        <v>14</v>
      </c>
      <c r="G414" t="s">
        <v>15</v>
      </c>
      <c r="H414">
        <f t="shared" ref="H414:H430" si="14">14.0067*N414/M414</f>
        <v>0.12166990240660873</v>
      </c>
      <c r="L414" t="s">
        <v>6879</v>
      </c>
      <c r="M414">
        <v>230.24100000000001</v>
      </c>
      <c r="N414">
        <v>2</v>
      </c>
      <c r="O414" t="s">
        <v>8282</v>
      </c>
      <c r="P414" t="str">
        <f t="shared" si="13"/>
        <v>Asulam('soil', 'agricultural')</v>
      </c>
    </row>
    <row r="415" spans="1:16" hidden="1" x14ac:dyDescent="0.25">
      <c r="A415" s="18">
        <v>1419</v>
      </c>
      <c r="B415" t="s">
        <v>573</v>
      </c>
      <c r="C415" t="s">
        <v>27</v>
      </c>
      <c r="D415" t="s">
        <v>12</v>
      </c>
      <c r="E415" t="s">
        <v>575</v>
      </c>
      <c r="F415" t="s">
        <v>14</v>
      </c>
      <c r="G415" t="s">
        <v>15</v>
      </c>
      <c r="H415">
        <f t="shared" si="14"/>
        <v>0.12166990240660873</v>
      </c>
      <c r="L415" t="s">
        <v>6879</v>
      </c>
      <c r="M415">
        <v>230.24100000000001</v>
      </c>
      <c r="N415">
        <v>2</v>
      </c>
      <c r="O415" t="s">
        <v>8283</v>
      </c>
      <c r="P415" t="str">
        <f t="shared" si="13"/>
        <v>Atrazine('air', 'non-urban air or from high stacks')</v>
      </c>
    </row>
    <row r="416" spans="1:16" hidden="1" x14ac:dyDescent="0.25">
      <c r="A416" s="18">
        <v>1814</v>
      </c>
      <c r="B416" t="s">
        <v>573</v>
      </c>
      <c r="C416" t="s">
        <v>17</v>
      </c>
      <c r="D416" t="s">
        <v>12</v>
      </c>
      <c r="E416" t="s">
        <v>575</v>
      </c>
      <c r="F416" t="s">
        <v>14</v>
      </c>
      <c r="G416" t="s">
        <v>15</v>
      </c>
      <c r="H416">
        <f t="shared" si="14"/>
        <v>0.12166990240660873</v>
      </c>
      <c r="L416" t="s">
        <v>6879</v>
      </c>
      <c r="M416">
        <v>230.24100000000001</v>
      </c>
      <c r="N416">
        <v>2</v>
      </c>
      <c r="O416" t="s">
        <v>8284</v>
      </c>
      <c r="P416" t="str">
        <f t="shared" si="13"/>
        <v>Atrazine('soil', 'agricultural')</v>
      </c>
    </row>
    <row r="417" spans="1:16" hidden="1" x14ac:dyDescent="0.25">
      <c r="A417" s="18">
        <v>2301</v>
      </c>
      <c r="B417" t="s">
        <v>573</v>
      </c>
      <c r="C417" t="s">
        <v>71</v>
      </c>
      <c r="D417" t="s">
        <v>12</v>
      </c>
      <c r="E417" t="s">
        <v>575</v>
      </c>
      <c r="F417" t="s">
        <v>14</v>
      </c>
      <c r="G417" t="s">
        <v>15</v>
      </c>
      <c r="H417">
        <f t="shared" si="14"/>
        <v>0.12166990240660873</v>
      </c>
      <c r="L417" t="s">
        <v>6879</v>
      </c>
      <c r="M417">
        <v>230.24100000000001</v>
      </c>
      <c r="N417">
        <v>2</v>
      </c>
      <c r="O417" t="s">
        <v>8285</v>
      </c>
      <c r="P417" t="str">
        <f t="shared" si="13"/>
        <v>Atrazine('water', 'ground-')</v>
      </c>
    </row>
    <row r="418" spans="1:16" hidden="1" x14ac:dyDescent="0.25">
      <c r="A418" s="18">
        <v>3872</v>
      </c>
      <c r="B418" t="s">
        <v>573</v>
      </c>
      <c r="C418" t="s">
        <v>91</v>
      </c>
      <c r="D418" t="s">
        <v>12</v>
      </c>
      <c r="E418" t="s">
        <v>575</v>
      </c>
      <c r="F418" t="s">
        <v>14</v>
      </c>
      <c r="G418" t="s">
        <v>15</v>
      </c>
      <c r="H418">
        <f t="shared" si="14"/>
        <v>0.12166990240660873</v>
      </c>
      <c r="L418" t="s">
        <v>6879</v>
      </c>
      <c r="M418">
        <v>230.24100000000001</v>
      </c>
      <c r="N418">
        <v>2</v>
      </c>
      <c r="O418" t="s">
        <v>8286</v>
      </c>
      <c r="P418" t="str">
        <f t="shared" si="13"/>
        <v>Atrazine('water', 'surface water')</v>
      </c>
    </row>
    <row r="419" spans="1:16" hidden="1" x14ac:dyDescent="0.25">
      <c r="A419" s="18">
        <v>450</v>
      </c>
      <c r="B419" t="s">
        <v>3311</v>
      </c>
      <c r="C419" t="s">
        <v>17</v>
      </c>
      <c r="D419" t="s">
        <v>12</v>
      </c>
      <c r="E419" t="s">
        <v>3313</v>
      </c>
      <c r="F419" t="s">
        <v>14</v>
      </c>
      <c r="G419" t="s">
        <v>15</v>
      </c>
      <c r="H419">
        <f t="shared" si="14"/>
        <v>0.14000119943626493</v>
      </c>
      <c r="L419" t="s">
        <v>6880</v>
      </c>
      <c r="M419">
        <v>300.14100000000002</v>
      </c>
      <c r="N419">
        <v>3</v>
      </c>
      <c r="O419" t="s">
        <v>8287</v>
      </c>
      <c r="P419" t="str">
        <f t="shared" si="13"/>
        <v>Azaconazol('soil', 'agricultural')</v>
      </c>
    </row>
    <row r="420" spans="1:16" hidden="1" x14ac:dyDescent="0.25">
      <c r="A420" s="18">
        <v>1631</v>
      </c>
      <c r="B420" t="s">
        <v>244</v>
      </c>
      <c r="C420" t="s">
        <v>17</v>
      </c>
      <c r="D420" t="s">
        <v>12</v>
      </c>
      <c r="E420" t="s">
        <v>246</v>
      </c>
      <c r="F420" t="s">
        <v>14</v>
      </c>
      <c r="G420" t="s">
        <v>15</v>
      </c>
      <c r="H420">
        <f t="shared" si="14"/>
        <v>0</v>
      </c>
      <c r="L420" t="s">
        <v>6881</v>
      </c>
      <c r="M420">
        <v>720.71400000000006</v>
      </c>
      <c r="N420">
        <v>0</v>
      </c>
      <c r="O420" t="s">
        <v>8288</v>
      </c>
      <c r="P420" t="str">
        <f t="shared" si="13"/>
        <v>Azadirachtin('soil', 'agricultural')</v>
      </c>
    </row>
    <row r="421" spans="1:16" hidden="1" x14ac:dyDescent="0.25">
      <c r="A421" s="18">
        <v>2526</v>
      </c>
      <c r="B421" t="s">
        <v>4460</v>
      </c>
      <c r="C421" t="s">
        <v>17</v>
      </c>
      <c r="D421" t="s">
        <v>12</v>
      </c>
      <c r="E421" t="s">
        <v>4462</v>
      </c>
      <c r="F421" t="s">
        <v>14</v>
      </c>
      <c r="G421" t="s">
        <v>15</v>
      </c>
      <c r="H421">
        <f t="shared" si="14"/>
        <v>0.13242017622367044</v>
      </c>
      <c r="L421" t="s">
        <v>6882</v>
      </c>
      <c r="M421">
        <v>317.32400000000001</v>
      </c>
      <c r="N421">
        <v>3</v>
      </c>
      <c r="O421" t="s">
        <v>8289</v>
      </c>
      <c r="P421" t="str">
        <f t="shared" si="13"/>
        <v>Azinphos-methyl('soil', 'agricultural')</v>
      </c>
    </row>
    <row r="422" spans="1:16" hidden="1" x14ac:dyDescent="0.25">
      <c r="A422" s="18">
        <v>2939</v>
      </c>
      <c r="B422" t="s">
        <v>1828</v>
      </c>
      <c r="C422" t="s">
        <v>17</v>
      </c>
      <c r="D422" t="s">
        <v>12</v>
      </c>
      <c r="E422" t="s">
        <v>1830</v>
      </c>
      <c r="F422" t="s">
        <v>14</v>
      </c>
      <c r="G422" t="s">
        <v>15</v>
      </c>
      <c r="H422">
        <f t="shared" si="14"/>
        <v>0.43329518035018255</v>
      </c>
      <c r="L422" t="s">
        <v>6883</v>
      </c>
      <c r="M422">
        <v>226.28200000000001</v>
      </c>
      <c r="N422">
        <v>7</v>
      </c>
      <c r="O422" t="s">
        <v>8290</v>
      </c>
      <c r="P422" t="str">
        <f t="shared" si="13"/>
        <v>Aziprotryne('soil', 'agricultural')</v>
      </c>
    </row>
    <row r="423" spans="1:16" hidden="1" x14ac:dyDescent="0.25">
      <c r="A423" s="18">
        <v>486</v>
      </c>
      <c r="B423" t="s">
        <v>746</v>
      </c>
      <c r="C423" t="s">
        <v>27</v>
      </c>
      <c r="D423" t="s">
        <v>12</v>
      </c>
      <c r="E423" t="s">
        <v>748</v>
      </c>
      <c r="F423" t="s">
        <v>14</v>
      </c>
      <c r="G423" t="s">
        <v>15</v>
      </c>
      <c r="H423">
        <f t="shared" si="14"/>
        <v>0.10416820571808214</v>
      </c>
      <c r="L423" t="s">
        <v>6884</v>
      </c>
      <c r="M423">
        <v>403.387</v>
      </c>
      <c r="N423">
        <v>3</v>
      </c>
      <c r="O423" t="s">
        <v>8291</v>
      </c>
      <c r="P423" t="str">
        <f t="shared" si="13"/>
        <v>Azoxystrobin('air', 'non-urban air or from high stacks')</v>
      </c>
    </row>
    <row r="424" spans="1:16" hidden="1" x14ac:dyDescent="0.25">
      <c r="A424" s="18">
        <v>2548</v>
      </c>
      <c r="B424" t="s">
        <v>746</v>
      </c>
      <c r="C424" t="s">
        <v>17</v>
      </c>
      <c r="D424" t="s">
        <v>12</v>
      </c>
      <c r="E424" t="s">
        <v>748</v>
      </c>
      <c r="F424" t="s">
        <v>14</v>
      </c>
      <c r="G424" t="s">
        <v>15</v>
      </c>
      <c r="H424">
        <f t="shared" si="14"/>
        <v>0.10416820571808214</v>
      </c>
      <c r="L424" t="s">
        <v>6884</v>
      </c>
      <c r="M424">
        <v>403.387</v>
      </c>
      <c r="N424">
        <v>3</v>
      </c>
      <c r="O424" t="s">
        <v>8292</v>
      </c>
      <c r="P424" t="str">
        <f t="shared" si="13"/>
        <v>Azoxystrobin('soil', 'agricultural')</v>
      </c>
    </row>
    <row r="425" spans="1:16" hidden="1" x14ac:dyDescent="0.25">
      <c r="A425" s="18">
        <v>3733</v>
      </c>
      <c r="B425" t="s">
        <v>746</v>
      </c>
      <c r="C425" t="s">
        <v>71</v>
      </c>
      <c r="D425" t="s">
        <v>12</v>
      </c>
      <c r="E425" t="s">
        <v>748</v>
      </c>
      <c r="F425" t="s">
        <v>14</v>
      </c>
      <c r="G425" t="s">
        <v>15</v>
      </c>
      <c r="H425">
        <f t="shared" si="14"/>
        <v>0.10416820571808214</v>
      </c>
      <c r="L425" t="s">
        <v>6884</v>
      </c>
      <c r="M425">
        <v>403.387</v>
      </c>
      <c r="N425">
        <v>3</v>
      </c>
      <c r="O425" t="s">
        <v>8293</v>
      </c>
      <c r="P425" t="str">
        <f t="shared" si="13"/>
        <v>Azoxystrobin('water', 'ground-')</v>
      </c>
    </row>
    <row r="426" spans="1:16" hidden="1" x14ac:dyDescent="0.25">
      <c r="A426" s="18">
        <v>187</v>
      </c>
      <c r="B426" t="s">
        <v>3303</v>
      </c>
      <c r="C426" t="s">
        <v>71</v>
      </c>
      <c r="D426" t="s">
        <v>12</v>
      </c>
      <c r="E426" t="s">
        <v>3305</v>
      </c>
      <c r="F426" t="s">
        <v>14</v>
      </c>
      <c r="G426" t="s">
        <v>15</v>
      </c>
      <c r="H426">
        <f t="shared" si="14"/>
        <v>0</v>
      </c>
      <c r="L426" t="s">
        <v>6885</v>
      </c>
      <c r="M426">
        <v>233.39</v>
      </c>
      <c r="N426">
        <v>0</v>
      </c>
      <c r="O426" t="s">
        <v>8294</v>
      </c>
      <c r="P426" t="str">
        <f t="shared" si="13"/>
        <v>Barite('water', 'ground-')</v>
      </c>
    </row>
    <row r="427" spans="1:16" hidden="1" x14ac:dyDescent="0.25">
      <c r="A427" s="18">
        <v>3750</v>
      </c>
      <c r="B427" t="s">
        <v>3303</v>
      </c>
      <c r="C427" t="s">
        <v>100</v>
      </c>
      <c r="D427" t="s">
        <v>12</v>
      </c>
      <c r="E427" t="s">
        <v>3305</v>
      </c>
      <c r="F427" t="s">
        <v>14</v>
      </c>
      <c r="G427" t="s">
        <v>15</v>
      </c>
      <c r="H427">
        <f t="shared" si="14"/>
        <v>0</v>
      </c>
      <c r="L427" t="s">
        <v>6885</v>
      </c>
      <c r="M427">
        <v>233.39</v>
      </c>
      <c r="N427">
        <v>0</v>
      </c>
      <c r="O427" t="s">
        <v>8295</v>
      </c>
      <c r="P427" t="str">
        <f t="shared" si="13"/>
        <v>Barite('water', 'ground-, long-term')</v>
      </c>
    </row>
    <row r="428" spans="1:16" hidden="1" x14ac:dyDescent="0.25">
      <c r="A428" s="18">
        <v>300</v>
      </c>
      <c r="B428" t="s">
        <v>3303</v>
      </c>
      <c r="C428" t="s">
        <v>10</v>
      </c>
      <c r="D428" t="s">
        <v>12</v>
      </c>
      <c r="E428" t="s">
        <v>3305</v>
      </c>
      <c r="F428" t="s">
        <v>14</v>
      </c>
      <c r="G428" t="s">
        <v>15</v>
      </c>
      <c r="H428">
        <f t="shared" si="14"/>
        <v>0</v>
      </c>
      <c r="L428" t="s">
        <v>6885</v>
      </c>
      <c r="M428">
        <v>233.39</v>
      </c>
      <c r="N428">
        <v>0</v>
      </c>
      <c r="O428" t="s">
        <v>8296</v>
      </c>
      <c r="P428" t="str">
        <f t="shared" si="13"/>
        <v>Barite('water', 'ocean')</v>
      </c>
    </row>
    <row r="429" spans="1:16" hidden="1" x14ac:dyDescent="0.25">
      <c r="A429" s="18">
        <v>2708</v>
      </c>
      <c r="B429" t="s">
        <v>3303</v>
      </c>
      <c r="C429" t="s">
        <v>91</v>
      </c>
      <c r="D429" t="s">
        <v>12</v>
      </c>
      <c r="E429" t="s">
        <v>3305</v>
      </c>
      <c r="F429" t="s">
        <v>14</v>
      </c>
      <c r="G429" t="s">
        <v>15</v>
      </c>
      <c r="H429">
        <f t="shared" si="14"/>
        <v>0</v>
      </c>
      <c r="L429" t="s">
        <v>6885</v>
      </c>
      <c r="M429">
        <v>233.39</v>
      </c>
      <c r="N429">
        <v>0</v>
      </c>
      <c r="O429" t="s">
        <v>8297</v>
      </c>
      <c r="P429" t="str">
        <f t="shared" si="13"/>
        <v>Barite('water', 'surface water')</v>
      </c>
    </row>
    <row r="430" spans="1:16" hidden="1" x14ac:dyDescent="0.25">
      <c r="A430" s="18">
        <v>2730</v>
      </c>
      <c r="B430" t="s">
        <v>3303</v>
      </c>
      <c r="C430" t="s">
        <v>48</v>
      </c>
      <c r="D430" t="s">
        <v>12</v>
      </c>
      <c r="E430" t="s">
        <v>3305</v>
      </c>
      <c r="F430" t="s">
        <v>14</v>
      </c>
      <c r="G430" t="s">
        <v>15</v>
      </c>
      <c r="H430">
        <f t="shared" si="14"/>
        <v>0</v>
      </c>
      <c r="L430" t="s">
        <v>6885</v>
      </c>
      <c r="M430">
        <v>233.39</v>
      </c>
      <c r="N430">
        <v>0</v>
      </c>
      <c r="O430" t="s">
        <v>8298</v>
      </c>
      <c r="P430" t="str">
        <f t="shared" si="13"/>
        <v>Barite('water',)</v>
      </c>
    </row>
    <row r="431" spans="1:16" x14ac:dyDescent="0.25">
      <c r="A431" s="18">
        <v>2915</v>
      </c>
      <c r="B431" t="s">
        <v>83</v>
      </c>
      <c r="C431" t="s">
        <v>60</v>
      </c>
      <c r="D431" t="s">
        <v>12</v>
      </c>
      <c r="E431" t="s">
        <v>85</v>
      </c>
      <c r="F431" t="s">
        <v>38</v>
      </c>
      <c r="G431" t="s">
        <v>15</v>
      </c>
      <c r="L431" s="20"/>
      <c r="M431" s="20"/>
      <c r="N431" s="20"/>
      <c r="O431" t="s">
        <v>8299</v>
      </c>
      <c r="P431" t="str">
        <f t="shared" si="13"/>
        <v>Barite, 15% in crude ore, in ground('natural resource', 'in ground')</v>
      </c>
    </row>
    <row r="432" spans="1:16" hidden="1" x14ac:dyDescent="0.25">
      <c r="A432" s="18">
        <v>2914</v>
      </c>
      <c r="B432" t="s">
        <v>1624</v>
      </c>
      <c r="C432" t="s">
        <v>24</v>
      </c>
      <c r="D432" t="s">
        <v>12</v>
      </c>
      <c r="E432" t="s">
        <v>1626</v>
      </c>
      <c r="F432" t="s">
        <v>14</v>
      </c>
      <c r="G432" t="s">
        <v>15</v>
      </c>
      <c r="H432">
        <v>0</v>
      </c>
      <c r="L432" t="s">
        <v>6886</v>
      </c>
      <c r="M432" t="s">
        <v>6621</v>
      </c>
      <c r="N432" t="s">
        <v>6621</v>
      </c>
      <c r="O432" t="s">
        <v>8301</v>
      </c>
      <c r="P432" t="str">
        <f t="shared" si="13"/>
        <v>Barium('air', 'low population density, long-term')</v>
      </c>
    </row>
    <row r="433" spans="1:16" hidden="1" x14ac:dyDescent="0.25">
      <c r="A433" s="18">
        <v>2365</v>
      </c>
      <c r="B433" t="s">
        <v>1624</v>
      </c>
      <c r="C433" t="s">
        <v>31</v>
      </c>
      <c r="D433" t="s">
        <v>12</v>
      </c>
      <c r="E433" t="s">
        <v>1626</v>
      </c>
      <c r="F433" t="s">
        <v>14</v>
      </c>
      <c r="G433" t="s">
        <v>15</v>
      </c>
      <c r="H433">
        <v>0</v>
      </c>
      <c r="L433" t="s">
        <v>6886</v>
      </c>
      <c r="M433" t="s">
        <v>6621</v>
      </c>
      <c r="N433" t="s">
        <v>6621</v>
      </c>
      <c r="O433" t="s">
        <v>8302</v>
      </c>
      <c r="P433" t="str">
        <f t="shared" si="13"/>
        <v>Barium('air', 'lower stratosphere + upper troposphere')</v>
      </c>
    </row>
    <row r="434" spans="1:16" hidden="1" x14ac:dyDescent="0.25">
      <c r="A434" s="18">
        <v>507</v>
      </c>
      <c r="B434" t="s">
        <v>1624</v>
      </c>
      <c r="C434" t="s">
        <v>27</v>
      </c>
      <c r="D434" t="s">
        <v>12</v>
      </c>
      <c r="E434" t="s">
        <v>1626</v>
      </c>
      <c r="F434" t="s">
        <v>14</v>
      </c>
      <c r="G434" t="s">
        <v>15</v>
      </c>
      <c r="H434">
        <v>0</v>
      </c>
      <c r="L434" t="s">
        <v>6886</v>
      </c>
      <c r="M434" t="s">
        <v>6621</v>
      </c>
      <c r="N434" t="s">
        <v>6621</v>
      </c>
      <c r="O434" t="s">
        <v>8303</v>
      </c>
      <c r="P434" t="str">
        <f t="shared" si="13"/>
        <v>Barium('air', 'non-urban air or from high stacks')</v>
      </c>
    </row>
    <row r="435" spans="1:16" hidden="1" x14ac:dyDescent="0.25">
      <c r="A435" s="18">
        <v>616</v>
      </c>
      <c r="B435" t="s">
        <v>1624</v>
      </c>
      <c r="C435" t="s">
        <v>44</v>
      </c>
      <c r="D435" t="s">
        <v>12</v>
      </c>
      <c r="E435" t="s">
        <v>1626</v>
      </c>
      <c r="F435" t="s">
        <v>14</v>
      </c>
      <c r="G435" t="s">
        <v>15</v>
      </c>
      <c r="H435">
        <v>0</v>
      </c>
      <c r="L435" t="s">
        <v>6886</v>
      </c>
      <c r="M435" t="s">
        <v>6621</v>
      </c>
      <c r="N435" t="s">
        <v>6621</v>
      </c>
      <c r="O435" t="s">
        <v>8304</v>
      </c>
      <c r="P435" t="str">
        <f t="shared" si="13"/>
        <v>Barium('air', 'urban air close to ground')</v>
      </c>
    </row>
    <row r="436" spans="1:16" hidden="1" x14ac:dyDescent="0.25">
      <c r="A436" s="18">
        <v>1413</v>
      </c>
      <c r="B436" t="s">
        <v>1624</v>
      </c>
      <c r="C436" t="s">
        <v>190</v>
      </c>
      <c r="D436" t="s">
        <v>12</v>
      </c>
      <c r="E436" t="s">
        <v>1626</v>
      </c>
      <c r="F436" t="s">
        <v>14</v>
      </c>
      <c r="G436" t="s">
        <v>15</v>
      </c>
      <c r="H436">
        <v>0</v>
      </c>
      <c r="L436" t="s">
        <v>6886</v>
      </c>
      <c r="M436" t="s">
        <v>6621</v>
      </c>
      <c r="N436" t="s">
        <v>6621</v>
      </c>
      <c r="O436" t="s">
        <v>8305</v>
      </c>
      <c r="P436" t="str">
        <f t="shared" si="13"/>
        <v>Barium('air',)</v>
      </c>
    </row>
    <row r="437" spans="1:16" hidden="1" x14ac:dyDescent="0.25">
      <c r="A437" s="18">
        <v>533</v>
      </c>
      <c r="B437" t="s">
        <v>1624</v>
      </c>
      <c r="C437" t="s">
        <v>17</v>
      </c>
      <c r="D437" t="s">
        <v>12</v>
      </c>
      <c r="E437" t="s">
        <v>1626</v>
      </c>
      <c r="F437" t="s">
        <v>14</v>
      </c>
      <c r="G437" t="s">
        <v>15</v>
      </c>
      <c r="H437">
        <v>0</v>
      </c>
      <c r="L437" t="s">
        <v>6886</v>
      </c>
      <c r="M437" t="s">
        <v>6621</v>
      </c>
      <c r="N437" t="s">
        <v>6621</v>
      </c>
      <c r="O437" t="s">
        <v>8306</v>
      </c>
      <c r="P437" t="str">
        <f t="shared" si="13"/>
        <v>Barium('soil', 'agricultural')</v>
      </c>
    </row>
    <row r="438" spans="1:16" hidden="1" x14ac:dyDescent="0.25">
      <c r="A438" s="18">
        <v>2643</v>
      </c>
      <c r="B438" t="s">
        <v>1624</v>
      </c>
      <c r="C438" t="s">
        <v>143</v>
      </c>
      <c r="D438" t="s">
        <v>12</v>
      </c>
      <c r="E438" t="s">
        <v>1626</v>
      </c>
      <c r="F438" t="s">
        <v>14</v>
      </c>
      <c r="G438" t="s">
        <v>15</v>
      </c>
      <c r="H438">
        <v>0</v>
      </c>
      <c r="L438" t="s">
        <v>6886</v>
      </c>
      <c r="M438" t="s">
        <v>6621</v>
      </c>
      <c r="N438" t="s">
        <v>6621</v>
      </c>
      <c r="O438" t="s">
        <v>8307</v>
      </c>
      <c r="P438" t="str">
        <f t="shared" si="13"/>
        <v>Barium('soil', 'forestry')</v>
      </c>
    </row>
    <row r="439" spans="1:16" hidden="1" x14ac:dyDescent="0.25">
      <c r="A439" s="18">
        <v>811</v>
      </c>
      <c r="B439" t="s">
        <v>1624</v>
      </c>
      <c r="C439" t="s">
        <v>200</v>
      </c>
      <c r="D439" t="s">
        <v>12</v>
      </c>
      <c r="E439" t="s">
        <v>1626</v>
      </c>
      <c r="F439" t="s">
        <v>14</v>
      </c>
      <c r="G439" t="s">
        <v>15</v>
      </c>
      <c r="H439">
        <v>0</v>
      </c>
      <c r="L439" t="s">
        <v>6886</v>
      </c>
      <c r="M439" t="s">
        <v>6621</v>
      </c>
      <c r="N439" t="s">
        <v>6621</v>
      </c>
      <c r="O439" t="s">
        <v>8308</v>
      </c>
      <c r="P439" t="str">
        <f t="shared" si="13"/>
        <v>Barium('soil', 'industrial')</v>
      </c>
    </row>
    <row r="440" spans="1:16" hidden="1" x14ac:dyDescent="0.25">
      <c r="A440" s="18">
        <v>4161</v>
      </c>
      <c r="B440" t="s">
        <v>1624</v>
      </c>
      <c r="C440" t="s">
        <v>389</v>
      </c>
      <c r="D440" t="s">
        <v>12</v>
      </c>
      <c r="E440" t="s">
        <v>1626</v>
      </c>
      <c r="F440" t="s">
        <v>14</v>
      </c>
      <c r="G440" t="s">
        <v>15</v>
      </c>
      <c r="H440">
        <v>0</v>
      </c>
      <c r="L440" t="s">
        <v>6886</v>
      </c>
      <c r="M440" t="s">
        <v>6621</v>
      </c>
      <c r="N440" t="s">
        <v>6621</v>
      </c>
      <c r="O440" t="s">
        <v>8309</v>
      </c>
      <c r="P440" t="str">
        <f t="shared" si="13"/>
        <v>Barium('soil',)</v>
      </c>
    </row>
    <row r="441" spans="1:16" hidden="1" x14ac:dyDescent="0.25">
      <c r="A441" s="18">
        <v>4312</v>
      </c>
      <c r="B441" t="s">
        <v>1624</v>
      </c>
      <c r="C441" t="s">
        <v>71</v>
      </c>
      <c r="D441" t="s">
        <v>12</v>
      </c>
      <c r="E441" t="s">
        <v>1626</v>
      </c>
      <c r="F441" t="s">
        <v>14</v>
      </c>
      <c r="G441" t="s">
        <v>15</v>
      </c>
      <c r="H441">
        <v>0</v>
      </c>
      <c r="L441" t="s">
        <v>6886</v>
      </c>
      <c r="M441" t="s">
        <v>6621</v>
      </c>
      <c r="N441" t="s">
        <v>6621</v>
      </c>
      <c r="O441" t="s">
        <v>8310</v>
      </c>
      <c r="P441" t="str">
        <f t="shared" si="13"/>
        <v>Barium('water', 'ground-')</v>
      </c>
    </row>
    <row r="442" spans="1:16" hidden="1" x14ac:dyDescent="0.25">
      <c r="A442" s="18">
        <v>1028</v>
      </c>
      <c r="B442" t="s">
        <v>1624</v>
      </c>
      <c r="C442" t="s">
        <v>100</v>
      </c>
      <c r="D442" t="s">
        <v>12</v>
      </c>
      <c r="E442" t="s">
        <v>1626</v>
      </c>
      <c r="F442" t="s">
        <v>14</v>
      </c>
      <c r="G442" t="s">
        <v>15</v>
      </c>
      <c r="H442">
        <v>0</v>
      </c>
      <c r="L442" t="s">
        <v>6886</v>
      </c>
      <c r="M442" t="s">
        <v>6621</v>
      </c>
      <c r="N442" t="s">
        <v>6621</v>
      </c>
      <c r="O442" t="s">
        <v>8311</v>
      </c>
      <c r="P442" t="str">
        <f t="shared" si="13"/>
        <v>Barium('water', 'ground-, long-term')</v>
      </c>
    </row>
    <row r="443" spans="1:16" hidden="1" x14ac:dyDescent="0.25">
      <c r="A443" s="18">
        <v>929</v>
      </c>
      <c r="B443" t="s">
        <v>1624</v>
      </c>
      <c r="C443" t="s">
        <v>10</v>
      </c>
      <c r="D443" t="s">
        <v>12</v>
      </c>
      <c r="E443" t="s">
        <v>1626</v>
      </c>
      <c r="F443" t="s">
        <v>14</v>
      </c>
      <c r="G443" t="s">
        <v>15</v>
      </c>
      <c r="H443">
        <v>0</v>
      </c>
      <c r="L443" t="s">
        <v>6886</v>
      </c>
      <c r="M443" t="s">
        <v>6621</v>
      </c>
      <c r="N443" t="s">
        <v>6621</v>
      </c>
      <c r="O443" t="s">
        <v>8312</v>
      </c>
      <c r="P443" t="str">
        <f t="shared" si="13"/>
        <v>Barium('water', 'ocean')</v>
      </c>
    </row>
    <row r="444" spans="1:16" hidden="1" x14ac:dyDescent="0.25">
      <c r="A444" s="18">
        <v>3211</v>
      </c>
      <c r="B444" t="s">
        <v>1624</v>
      </c>
      <c r="C444" t="s">
        <v>91</v>
      </c>
      <c r="D444" t="s">
        <v>12</v>
      </c>
      <c r="E444" t="s">
        <v>1626</v>
      </c>
      <c r="F444" t="s">
        <v>14</v>
      </c>
      <c r="G444" t="s">
        <v>15</v>
      </c>
      <c r="H444">
        <v>0</v>
      </c>
      <c r="L444" t="s">
        <v>6886</v>
      </c>
      <c r="M444" t="s">
        <v>6621</v>
      </c>
      <c r="N444" t="s">
        <v>6621</v>
      </c>
      <c r="O444" t="s">
        <v>8313</v>
      </c>
      <c r="P444" t="str">
        <f t="shared" si="13"/>
        <v>Barium('water', 'surface water')</v>
      </c>
    </row>
    <row r="445" spans="1:16" hidden="1" x14ac:dyDescent="0.25">
      <c r="A445" s="18">
        <v>2422</v>
      </c>
      <c r="B445" t="s">
        <v>1624</v>
      </c>
      <c r="C445" t="s">
        <v>48</v>
      </c>
      <c r="D445" t="s">
        <v>12</v>
      </c>
      <c r="E445" t="s">
        <v>1626</v>
      </c>
      <c r="F445" t="s">
        <v>14</v>
      </c>
      <c r="G445" t="s">
        <v>15</v>
      </c>
      <c r="H445">
        <v>0</v>
      </c>
      <c r="L445" t="s">
        <v>6886</v>
      </c>
      <c r="M445" t="s">
        <v>6621</v>
      </c>
      <c r="N445" t="s">
        <v>6621</v>
      </c>
      <c r="O445" t="s">
        <v>8314</v>
      </c>
      <c r="P445" t="str">
        <f t="shared" si="13"/>
        <v>Barium('water',)</v>
      </c>
    </row>
    <row r="446" spans="1:16" hidden="1" x14ac:dyDescent="0.25">
      <c r="A446" s="18">
        <v>696</v>
      </c>
      <c r="B446" t="s">
        <v>6887</v>
      </c>
      <c r="C446" t="s">
        <v>48</v>
      </c>
      <c r="D446" t="s">
        <v>12</v>
      </c>
      <c r="E446" t="s">
        <v>2269</v>
      </c>
      <c r="F446" t="s">
        <v>14</v>
      </c>
      <c r="G446" t="s">
        <v>15</v>
      </c>
      <c r="H446">
        <f>14.0067*N446/M446</f>
        <v>0</v>
      </c>
      <c r="L446" t="s">
        <v>6888</v>
      </c>
      <c r="M446">
        <v>169.392</v>
      </c>
      <c r="N446">
        <v>0</v>
      </c>
      <c r="O446" t="s">
        <v>8300</v>
      </c>
      <c r="P446" t="str">
        <f t="shared" si="13"/>
        <v>Barium sulfide('water',)</v>
      </c>
    </row>
    <row r="447" spans="1:16" x14ac:dyDescent="0.25">
      <c r="A447" s="18">
        <v>1211</v>
      </c>
      <c r="B447" t="s">
        <v>1525</v>
      </c>
      <c r="C447" t="s">
        <v>60</v>
      </c>
      <c r="D447" t="s">
        <v>12</v>
      </c>
      <c r="E447" t="s">
        <v>1527</v>
      </c>
      <c r="F447" t="s">
        <v>38</v>
      </c>
      <c r="G447" t="s">
        <v>15</v>
      </c>
      <c r="O447" t="s">
        <v>8315</v>
      </c>
      <c r="P447" t="str">
        <f t="shared" si="13"/>
        <v>Barium, in ground('natural resource', 'in ground')</v>
      </c>
    </row>
    <row r="448" spans="1:16" hidden="1" x14ac:dyDescent="0.25">
      <c r="A448" s="18">
        <v>1834</v>
      </c>
      <c r="B448" t="s">
        <v>64</v>
      </c>
      <c r="C448" t="s">
        <v>24</v>
      </c>
      <c r="D448" t="s">
        <v>12</v>
      </c>
      <c r="E448" t="s">
        <v>66</v>
      </c>
      <c r="F448" t="s">
        <v>14</v>
      </c>
      <c r="G448" t="s">
        <v>34</v>
      </c>
      <c r="H448">
        <v>0</v>
      </c>
      <c r="L448" t="s">
        <v>6886</v>
      </c>
      <c r="M448" s="22">
        <v>142.93</v>
      </c>
      <c r="N448" s="22">
        <v>0</v>
      </c>
      <c r="O448" t="s">
        <v>8316</v>
      </c>
      <c r="P448" t="str">
        <f t="shared" si="13"/>
        <v>Barium-140('air', 'low population density, long-term')</v>
      </c>
    </row>
    <row r="449" spans="1:16" hidden="1" x14ac:dyDescent="0.25">
      <c r="A449" s="18">
        <v>3300</v>
      </c>
      <c r="B449" t="s">
        <v>64</v>
      </c>
      <c r="C449" t="s">
        <v>31</v>
      </c>
      <c r="D449" t="s">
        <v>12</v>
      </c>
      <c r="E449" t="s">
        <v>66</v>
      </c>
      <c r="F449" t="s">
        <v>14</v>
      </c>
      <c r="G449" t="s">
        <v>34</v>
      </c>
      <c r="H449">
        <v>0</v>
      </c>
      <c r="L449" t="s">
        <v>6886</v>
      </c>
      <c r="M449" s="22">
        <v>142.93</v>
      </c>
      <c r="N449" s="22">
        <v>0</v>
      </c>
      <c r="O449" t="s">
        <v>8317</v>
      </c>
      <c r="P449" t="str">
        <f t="shared" si="13"/>
        <v>Barium-140('air', 'lower stratosphere + upper troposphere')</v>
      </c>
    </row>
    <row r="450" spans="1:16" hidden="1" x14ac:dyDescent="0.25">
      <c r="A450" s="18">
        <v>4254</v>
      </c>
      <c r="B450" t="s">
        <v>64</v>
      </c>
      <c r="C450" t="s">
        <v>27</v>
      </c>
      <c r="D450" t="s">
        <v>12</v>
      </c>
      <c r="E450" t="s">
        <v>66</v>
      </c>
      <c r="F450" t="s">
        <v>14</v>
      </c>
      <c r="G450" t="s">
        <v>34</v>
      </c>
      <c r="H450">
        <v>0</v>
      </c>
      <c r="L450" t="s">
        <v>6886</v>
      </c>
      <c r="M450" s="22">
        <v>142.93</v>
      </c>
      <c r="N450" s="22">
        <v>0</v>
      </c>
      <c r="O450" t="s">
        <v>8318</v>
      </c>
      <c r="P450" t="str">
        <f t="shared" ref="P450:P513" si="15">_xlfn.CONCAT(E450,C450)</f>
        <v>Barium-140('air', 'non-urban air or from high stacks')</v>
      </c>
    </row>
    <row r="451" spans="1:16" hidden="1" x14ac:dyDescent="0.25">
      <c r="A451" s="18">
        <v>4075</v>
      </c>
      <c r="B451" t="s">
        <v>64</v>
      </c>
      <c r="C451" t="s">
        <v>44</v>
      </c>
      <c r="D451" t="s">
        <v>12</v>
      </c>
      <c r="E451" t="s">
        <v>66</v>
      </c>
      <c r="F451" t="s">
        <v>14</v>
      </c>
      <c r="G451" t="s">
        <v>34</v>
      </c>
      <c r="H451">
        <v>0</v>
      </c>
      <c r="L451" t="s">
        <v>6886</v>
      </c>
      <c r="M451" s="22">
        <v>142.93</v>
      </c>
      <c r="N451" s="22">
        <v>0</v>
      </c>
      <c r="O451" t="s">
        <v>8319</v>
      </c>
      <c r="P451" t="str">
        <f t="shared" si="15"/>
        <v>Barium-140('air', 'urban air close to ground')</v>
      </c>
    </row>
    <row r="452" spans="1:16" hidden="1" x14ac:dyDescent="0.25">
      <c r="A452" s="18">
        <v>1851</v>
      </c>
      <c r="B452" t="s">
        <v>64</v>
      </c>
      <c r="C452" t="s">
        <v>190</v>
      </c>
      <c r="D452" t="s">
        <v>12</v>
      </c>
      <c r="E452" t="s">
        <v>66</v>
      </c>
      <c r="F452" t="s">
        <v>14</v>
      </c>
      <c r="G452" t="s">
        <v>34</v>
      </c>
      <c r="H452">
        <v>0</v>
      </c>
      <c r="L452" t="s">
        <v>6886</v>
      </c>
      <c r="M452" s="22">
        <v>142.93</v>
      </c>
      <c r="N452" s="22">
        <v>0</v>
      </c>
      <c r="O452" t="s">
        <v>8320</v>
      </c>
      <c r="P452" t="str">
        <f t="shared" si="15"/>
        <v>Barium-140('air',)</v>
      </c>
    </row>
    <row r="453" spans="1:16" hidden="1" x14ac:dyDescent="0.25">
      <c r="A453" s="18">
        <v>3221</v>
      </c>
      <c r="B453" t="s">
        <v>64</v>
      </c>
      <c r="C453" t="s">
        <v>71</v>
      </c>
      <c r="D453" t="s">
        <v>12</v>
      </c>
      <c r="E453" t="s">
        <v>66</v>
      </c>
      <c r="F453" t="s">
        <v>14</v>
      </c>
      <c r="G453" t="s">
        <v>34</v>
      </c>
      <c r="H453">
        <v>0</v>
      </c>
      <c r="L453" t="s">
        <v>6886</v>
      </c>
      <c r="M453" s="22">
        <v>142.93</v>
      </c>
      <c r="N453" s="22">
        <v>0</v>
      </c>
      <c r="O453" t="s">
        <v>8321</v>
      </c>
      <c r="P453" t="str">
        <f t="shared" si="15"/>
        <v>Barium-140('water', 'ground-')</v>
      </c>
    </row>
    <row r="454" spans="1:16" hidden="1" x14ac:dyDescent="0.25">
      <c r="A454" s="18">
        <v>4087</v>
      </c>
      <c r="B454" t="s">
        <v>64</v>
      </c>
      <c r="C454" t="s">
        <v>100</v>
      </c>
      <c r="D454" t="s">
        <v>12</v>
      </c>
      <c r="E454" t="s">
        <v>66</v>
      </c>
      <c r="F454" t="s">
        <v>14</v>
      </c>
      <c r="G454" t="s">
        <v>34</v>
      </c>
      <c r="H454">
        <v>0</v>
      </c>
      <c r="L454" t="s">
        <v>6886</v>
      </c>
      <c r="M454" s="22">
        <v>142.93</v>
      </c>
      <c r="N454" s="22">
        <v>0</v>
      </c>
      <c r="O454" t="s">
        <v>8322</v>
      </c>
      <c r="P454" t="str">
        <f t="shared" si="15"/>
        <v>Barium-140('water', 'ground-, long-term')</v>
      </c>
    </row>
    <row r="455" spans="1:16" hidden="1" x14ac:dyDescent="0.25">
      <c r="A455" s="18">
        <v>2995</v>
      </c>
      <c r="B455" t="s">
        <v>64</v>
      </c>
      <c r="C455" t="s">
        <v>10</v>
      </c>
      <c r="D455" t="s">
        <v>12</v>
      </c>
      <c r="E455" t="s">
        <v>66</v>
      </c>
      <c r="F455" t="s">
        <v>14</v>
      </c>
      <c r="G455" t="s">
        <v>34</v>
      </c>
      <c r="H455">
        <v>0</v>
      </c>
      <c r="L455" t="s">
        <v>6886</v>
      </c>
      <c r="M455" s="22">
        <v>142.93</v>
      </c>
      <c r="N455" s="22">
        <v>0</v>
      </c>
      <c r="O455" t="s">
        <v>8323</v>
      </c>
      <c r="P455" t="str">
        <f t="shared" si="15"/>
        <v>Barium-140('water', 'ocean')</v>
      </c>
    </row>
    <row r="456" spans="1:16" hidden="1" x14ac:dyDescent="0.25">
      <c r="A456" s="18">
        <v>1918</v>
      </c>
      <c r="B456" t="s">
        <v>64</v>
      </c>
      <c r="C456" t="s">
        <v>91</v>
      </c>
      <c r="D456" t="s">
        <v>12</v>
      </c>
      <c r="E456" t="s">
        <v>66</v>
      </c>
      <c r="F456" t="s">
        <v>14</v>
      </c>
      <c r="G456" t="s">
        <v>34</v>
      </c>
      <c r="H456">
        <v>0</v>
      </c>
      <c r="L456" t="s">
        <v>6886</v>
      </c>
      <c r="M456" s="22">
        <v>142.93</v>
      </c>
      <c r="N456" s="22">
        <v>0</v>
      </c>
      <c r="O456" t="s">
        <v>8324</v>
      </c>
      <c r="P456" t="str">
        <f t="shared" si="15"/>
        <v>Barium-140('water', 'surface water')</v>
      </c>
    </row>
    <row r="457" spans="1:16" hidden="1" x14ac:dyDescent="0.25">
      <c r="A457" s="18">
        <v>2103</v>
      </c>
      <c r="B457" t="s">
        <v>64</v>
      </c>
      <c r="C457" t="s">
        <v>48</v>
      </c>
      <c r="D457" t="s">
        <v>12</v>
      </c>
      <c r="E457" t="s">
        <v>66</v>
      </c>
      <c r="F457" t="s">
        <v>14</v>
      </c>
      <c r="G457" t="s">
        <v>34</v>
      </c>
      <c r="H457">
        <v>0</v>
      </c>
      <c r="L457" t="s">
        <v>6886</v>
      </c>
      <c r="M457" s="22">
        <v>142.93</v>
      </c>
      <c r="N457" s="22">
        <v>0</v>
      </c>
      <c r="O457" t="s">
        <v>8325</v>
      </c>
      <c r="P457" t="str">
        <f t="shared" si="15"/>
        <v>Barium-140('water',)</v>
      </c>
    </row>
    <row r="458" spans="1:16" x14ac:dyDescent="0.25">
      <c r="A458" s="18">
        <v>3605</v>
      </c>
      <c r="B458" t="s">
        <v>7551</v>
      </c>
      <c r="C458" t="s">
        <v>60</v>
      </c>
      <c r="D458" t="s">
        <v>12</v>
      </c>
      <c r="E458" t="s">
        <v>98</v>
      </c>
      <c r="F458" t="s">
        <v>38</v>
      </c>
      <c r="G458" t="s">
        <v>15</v>
      </c>
      <c r="O458" t="s">
        <v>8326</v>
      </c>
      <c r="P458" t="str">
        <f t="shared" si="15"/>
        <v>Basalt, in ground('natural resource', 'in ground')</v>
      </c>
    </row>
    <row r="459" spans="1:16" hidden="1" x14ac:dyDescent="0.25">
      <c r="A459" s="18">
        <v>3146</v>
      </c>
      <c r="B459" t="s">
        <v>1422</v>
      </c>
      <c r="C459" t="s">
        <v>17</v>
      </c>
      <c r="D459" t="s">
        <v>12</v>
      </c>
      <c r="E459" t="s">
        <v>1424</v>
      </c>
      <c r="F459" t="s">
        <v>14</v>
      </c>
      <c r="G459" t="s">
        <v>15</v>
      </c>
      <c r="H459">
        <f t="shared" ref="H459:H489" si="16">14.0067*N459/M459</f>
        <v>4.3044295978512732E-2</v>
      </c>
      <c r="L459" t="s">
        <v>6889</v>
      </c>
      <c r="M459">
        <v>325.40199999999999</v>
      </c>
      <c r="N459">
        <v>1</v>
      </c>
      <c r="O459" t="s">
        <v>8327</v>
      </c>
      <c r="P459" t="str">
        <f t="shared" si="15"/>
        <v>Benalaxyl('soil', 'agricultural')</v>
      </c>
    </row>
    <row r="460" spans="1:16" hidden="1" x14ac:dyDescent="0.25">
      <c r="A460" s="18">
        <v>1458</v>
      </c>
      <c r="B460" t="s">
        <v>2656</v>
      </c>
      <c r="C460" t="s">
        <v>17</v>
      </c>
      <c r="D460" t="s">
        <v>12</v>
      </c>
      <c r="E460" t="s">
        <v>2658</v>
      </c>
      <c r="F460" t="s">
        <v>14</v>
      </c>
      <c r="G460" t="s">
        <v>15</v>
      </c>
      <c r="H460">
        <f t="shared" si="16"/>
        <v>5.7482958299646648E-2</v>
      </c>
      <c r="L460" t="s">
        <v>6890</v>
      </c>
      <c r="M460">
        <v>243.667</v>
      </c>
      <c r="N460">
        <v>1</v>
      </c>
      <c r="O460" t="s">
        <v>8328</v>
      </c>
      <c r="P460" t="str">
        <f t="shared" si="15"/>
        <v>Benazolin('soil', 'agricultural')</v>
      </c>
    </row>
    <row r="461" spans="1:16" hidden="1" x14ac:dyDescent="0.25">
      <c r="A461" s="18">
        <v>2427</v>
      </c>
      <c r="B461" t="s">
        <v>6891</v>
      </c>
      <c r="C461" t="s">
        <v>17</v>
      </c>
      <c r="D461" t="s">
        <v>12</v>
      </c>
      <c r="E461" t="s">
        <v>4211</v>
      </c>
      <c r="F461" t="s">
        <v>14</v>
      </c>
      <c r="G461" t="s">
        <v>15</v>
      </c>
      <c r="H461">
        <f t="shared" si="16"/>
        <v>0.12532875605093072</v>
      </c>
      <c r="L461" t="s">
        <v>6892</v>
      </c>
      <c r="M461">
        <v>335.279</v>
      </c>
      <c r="N461">
        <v>3</v>
      </c>
      <c r="O461" t="s">
        <v>8329</v>
      </c>
      <c r="P461" t="str">
        <f t="shared" si="15"/>
        <v>Benfluralin('soil', 'agricultural')</v>
      </c>
    </row>
    <row r="462" spans="1:16" hidden="1" x14ac:dyDescent="0.25">
      <c r="A462" s="18">
        <v>3741</v>
      </c>
      <c r="B462" t="s">
        <v>994</v>
      </c>
      <c r="C462" t="s">
        <v>17</v>
      </c>
      <c r="D462" t="s">
        <v>12</v>
      </c>
      <c r="E462" t="s">
        <v>996</v>
      </c>
      <c r="F462" t="s">
        <v>14</v>
      </c>
      <c r="G462" t="s">
        <v>15</v>
      </c>
      <c r="H462">
        <f t="shared" si="16"/>
        <v>0.19298424486253007</v>
      </c>
      <c r="L462" t="s">
        <v>6893</v>
      </c>
      <c r="M462">
        <v>290.31799999999998</v>
      </c>
      <c r="N462">
        <v>4</v>
      </c>
      <c r="O462" t="s">
        <v>8330</v>
      </c>
      <c r="P462" t="str">
        <f t="shared" si="15"/>
        <v>Benomyl('soil', 'agricultural')</v>
      </c>
    </row>
    <row r="463" spans="1:16" hidden="1" x14ac:dyDescent="0.25">
      <c r="A463" s="18">
        <v>3020</v>
      </c>
      <c r="B463" t="s">
        <v>2887</v>
      </c>
      <c r="C463" t="s">
        <v>17</v>
      </c>
      <c r="D463" t="s">
        <v>12</v>
      </c>
      <c r="E463" t="s">
        <v>2889</v>
      </c>
      <c r="F463" t="s">
        <v>14</v>
      </c>
      <c r="G463" t="s">
        <v>15</v>
      </c>
      <c r="H463">
        <f t="shared" si="16"/>
        <v>5.3847691615696011E-2</v>
      </c>
      <c r="L463" t="s">
        <v>6894</v>
      </c>
      <c r="M463">
        <v>260.11700000000002</v>
      </c>
      <c r="N463">
        <v>1</v>
      </c>
      <c r="O463" t="s">
        <v>8331</v>
      </c>
      <c r="P463" t="str">
        <f t="shared" si="15"/>
        <v>Benoxacor('soil', 'agricultural')</v>
      </c>
    </row>
    <row r="464" spans="1:16" hidden="1" x14ac:dyDescent="0.25">
      <c r="A464" s="18">
        <v>3600</v>
      </c>
      <c r="B464" t="s">
        <v>6280</v>
      </c>
      <c r="C464" t="s">
        <v>17</v>
      </c>
      <c r="D464" t="s">
        <v>12</v>
      </c>
      <c r="E464" t="s">
        <v>6282</v>
      </c>
      <c r="F464" t="s">
        <v>14</v>
      </c>
      <c r="G464" t="s">
        <v>15</v>
      </c>
      <c r="H464">
        <f t="shared" si="16"/>
        <v>0.13651687857271652</v>
      </c>
      <c r="L464" t="s">
        <v>6895</v>
      </c>
      <c r="M464">
        <v>410.40199999999999</v>
      </c>
      <c r="N464">
        <v>4</v>
      </c>
      <c r="O464" t="s">
        <v>8332</v>
      </c>
      <c r="P464" t="str">
        <f t="shared" si="15"/>
        <v>Bensulfuron methyl ester('soil', 'agricultural')</v>
      </c>
    </row>
    <row r="465" spans="1:16" hidden="1" x14ac:dyDescent="0.25">
      <c r="A465" s="18">
        <v>4300</v>
      </c>
      <c r="B465" t="s">
        <v>4849</v>
      </c>
      <c r="C465" t="s">
        <v>17</v>
      </c>
      <c r="D465" t="s">
        <v>12</v>
      </c>
      <c r="E465" t="s">
        <v>4851</v>
      </c>
      <c r="F465" t="s">
        <v>14</v>
      </c>
      <c r="G465" t="s">
        <v>15</v>
      </c>
      <c r="H465">
        <f t="shared" si="16"/>
        <v>3.2451988239464519E-2</v>
      </c>
      <c r="L465" t="s">
        <v>6896</v>
      </c>
      <c r="M465">
        <v>431.613</v>
      </c>
      <c r="N465">
        <v>1</v>
      </c>
      <c r="O465" t="s">
        <v>8333</v>
      </c>
      <c r="P465" t="str">
        <f t="shared" si="15"/>
        <v>Bensultap('soil', 'agricultural')</v>
      </c>
    </row>
    <row r="466" spans="1:16" hidden="1" x14ac:dyDescent="0.25">
      <c r="A466" s="18">
        <v>2170</v>
      </c>
      <c r="B466" t="s">
        <v>3140</v>
      </c>
      <c r="C466" t="s">
        <v>27</v>
      </c>
      <c r="D466" t="s">
        <v>12</v>
      </c>
      <c r="E466" t="s">
        <v>3142</v>
      </c>
      <c r="F466" t="s">
        <v>14</v>
      </c>
      <c r="G466" t="s">
        <v>15</v>
      </c>
      <c r="H466">
        <f t="shared" si="16"/>
        <v>0.11658696765010676</v>
      </c>
      <c r="L466" t="s">
        <v>6897</v>
      </c>
      <c r="M466">
        <v>240.279</v>
      </c>
      <c r="N466">
        <v>2</v>
      </c>
      <c r="O466" t="s">
        <v>8334</v>
      </c>
      <c r="P466" t="str">
        <f t="shared" si="15"/>
        <v>Bentazone('air', 'non-urban air or from high stacks')</v>
      </c>
    </row>
    <row r="467" spans="1:16" hidden="1" x14ac:dyDescent="0.25">
      <c r="A467" s="18">
        <v>814</v>
      </c>
      <c r="B467" t="s">
        <v>3140</v>
      </c>
      <c r="C467" t="s">
        <v>17</v>
      </c>
      <c r="D467" t="s">
        <v>12</v>
      </c>
      <c r="E467" t="s">
        <v>3142</v>
      </c>
      <c r="F467" t="s">
        <v>14</v>
      </c>
      <c r="G467" t="s">
        <v>15</v>
      </c>
      <c r="H467">
        <f t="shared" si="16"/>
        <v>0.11658696765010676</v>
      </c>
      <c r="L467" t="s">
        <v>6897</v>
      </c>
      <c r="M467">
        <v>240.279</v>
      </c>
      <c r="N467">
        <v>2</v>
      </c>
      <c r="O467" t="s">
        <v>8335</v>
      </c>
      <c r="P467" t="str">
        <f t="shared" si="15"/>
        <v>Bentazone('soil', 'agricultural')</v>
      </c>
    </row>
    <row r="468" spans="1:16" hidden="1" x14ac:dyDescent="0.25">
      <c r="A468" s="18">
        <v>1769</v>
      </c>
      <c r="B468" t="s">
        <v>3140</v>
      </c>
      <c r="C468" t="s">
        <v>71</v>
      </c>
      <c r="D468" t="s">
        <v>12</v>
      </c>
      <c r="E468" t="s">
        <v>3142</v>
      </c>
      <c r="F468" t="s">
        <v>14</v>
      </c>
      <c r="G468" t="s">
        <v>15</v>
      </c>
      <c r="H468">
        <f t="shared" si="16"/>
        <v>0.11658696765010676</v>
      </c>
      <c r="L468" t="s">
        <v>6897</v>
      </c>
      <c r="M468">
        <v>240.279</v>
      </c>
      <c r="N468">
        <v>2</v>
      </c>
      <c r="O468" t="s">
        <v>8336</v>
      </c>
      <c r="P468" t="str">
        <f t="shared" si="15"/>
        <v>Bentazone('water', 'ground-')</v>
      </c>
    </row>
    <row r="469" spans="1:16" ht="15" hidden="1" customHeight="1" x14ac:dyDescent="0.25">
      <c r="A469" s="18">
        <v>1688</v>
      </c>
      <c r="B469" t="s">
        <v>3140</v>
      </c>
      <c r="C469" t="s">
        <v>91</v>
      </c>
      <c r="D469" t="s">
        <v>12</v>
      </c>
      <c r="E469" t="s">
        <v>3142</v>
      </c>
      <c r="F469" t="s">
        <v>14</v>
      </c>
      <c r="G469" t="s">
        <v>15</v>
      </c>
      <c r="H469">
        <f t="shared" si="16"/>
        <v>0.11658696765010676</v>
      </c>
      <c r="L469" t="s">
        <v>6897</v>
      </c>
      <c r="M469">
        <v>240.279</v>
      </c>
      <c r="N469">
        <v>2</v>
      </c>
      <c r="O469" t="s">
        <v>8337</v>
      </c>
      <c r="P469" t="str">
        <f t="shared" si="15"/>
        <v>Bentazone('water', 'surface water')</v>
      </c>
    </row>
    <row r="470" spans="1:16" hidden="1" x14ac:dyDescent="0.25">
      <c r="A470" s="18">
        <v>2641</v>
      </c>
      <c r="B470" t="s">
        <v>3661</v>
      </c>
      <c r="C470" t="s">
        <v>17</v>
      </c>
      <c r="D470" t="s">
        <v>12</v>
      </c>
      <c r="E470" t="s">
        <v>3663</v>
      </c>
      <c r="F470" t="s">
        <v>14</v>
      </c>
      <c r="G470" t="s">
        <v>15</v>
      </c>
      <c r="H470">
        <f t="shared" si="16"/>
        <v>0.12381248434668592</v>
      </c>
      <c r="L470" t="s">
        <v>6898</v>
      </c>
      <c r="M470">
        <v>339.38499999999999</v>
      </c>
      <c r="N470">
        <v>3</v>
      </c>
      <c r="O470" t="s">
        <v>8338</v>
      </c>
      <c r="P470" t="str">
        <f t="shared" si="15"/>
        <v>Benthiavalicarb('soil', 'agricultural')</v>
      </c>
    </row>
    <row r="471" spans="1:16" hidden="1" x14ac:dyDescent="0.25">
      <c r="A471" s="18">
        <v>2690</v>
      </c>
      <c r="B471" t="s">
        <v>2098</v>
      </c>
      <c r="C471" t="s">
        <v>17</v>
      </c>
      <c r="D471" t="s">
        <v>12</v>
      </c>
      <c r="E471" t="s">
        <v>2100</v>
      </c>
      <c r="F471" t="s">
        <v>14</v>
      </c>
      <c r="G471" t="s">
        <v>15</v>
      </c>
      <c r="H471">
        <f t="shared" si="16"/>
        <v>0.11015453580276041</v>
      </c>
      <c r="L471" t="s">
        <v>6899</v>
      </c>
      <c r="M471">
        <v>381.46499999999997</v>
      </c>
      <c r="N471">
        <v>3</v>
      </c>
      <c r="O471" t="s">
        <v>8339</v>
      </c>
      <c r="P471" t="str">
        <f t="shared" si="15"/>
        <v>Benthiavalicarb-isopropyl('soil', 'agricultural')</v>
      </c>
    </row>
    <row r="472" spans="1:16" hidden="1" x14ac:dyDescent="0.25">
      <c r="A472" s="18">
        <v>198</v>
      </c>
      <c r="B472" s="20" t="s">
        <v>7862</v>
      </c>
      <c r="C472" t="s">
        <v>190</v>
      </c>
      <c r="D472" t="s">
        <v>12</v>
      </c>
      <c r="E472" t="s">
        <v>5701</v>
      </c>
      <c r="F472" t="s">
        <v>14</v>
      </c>
      <c r="G472" t="s">
        <v>15</v>
      </c>
      <c r="H472">
        <f t="shared" si="16"/>
        <v>0</v>
      </c>
      <c r="L472" t="s">
        <v>6900</v>
      </c>
      <c r="M472">
        <v>228.28800000000001</v>
      </c>
      <c r="N472">
        <v>0</v>
      </c>
      <c r="O472" t="s">
        <v>8340</v>
      </c>
      <c r="P472" t="str">
        <f t="shared" si="15"/>
        <v>Benz(a)anthracene('air',)</v>
      </c>
    </row>
    <row r="473" spans="1:16" hidden="1" x14ac:dyDescent="0.25">
      <c r="A473" s="18">
        <v>782</v>
      </c>
      <c r="B473" t="s">
        <v>5830</v>
      </c>
      <c r="C473" t="s">
        <v>91</v>
      </c>
      <c r="D473" t="s">
        <v>12</v>
      </c>
      <c r="E473" t="s">
        <v>5701</v>
      </c>
      <c r="F473" t="s">
        <v>14</v>
      </c>
      <c r="G473" t="s">
        <v>15</v>
      </c>
      <c r="H473">
        <f t="shared" si="16"/>
        <v>0</v>
      </c>
      <c r="L473" t="s">
        <v>6900</v>
      </c>
      <c r="M473">
        <v>228.28800000000001</v>
      </c>
      <c r="N473">
        <v>0</v>
      </c>
      <c r="O473" t="s">
        <v>8341</v>
      </c>
      <c r="P473" t="str">
        <f t="shared" si="15"/>
        <v>Benz(a)anthracene('water', 'surface water')</v>
      </c>
    </row>
    <row r="474" spans="1:16" hidden="1" x14ac:dyDescent="0.25">
      <c r="A474" s="18">
        <v>3421</v>
      </c>
      <c r="B474" t="s">
        <v>364</v>
      </c>
      <c r="C474" t="s">
        <v>24</v>
      </c>
      <c r="D474" t="s">
        <v>12</v>
      </c>
      <c r="E474" t="s">
        <v>366</v>
      </c>
      <c r="F474" t="s">
        <v>14</v>
      </c>
      <c r="G474" t="s">
        <v>15</v>
      </c>
      <c r="H474">
        <f t="shared" si="16"/>
        <v>0</v>
      </c>
      <c r="L474" t="s">
        <v>6901</v>
      </c>
      <c r="M474">
        <v>161.029</v>
      </c>
      <c r="N474">
        <v>0</v>
      </c>
      <c r="O474" t="s">
        <v>8342</v>
      </c>
      <c r="P474" t="str">
        <f t="shared" si="15"/>
        <v>Benzal chloride('air', 'low population density, long-term')</v>
      </c>
    </row>
    <row r="475" spans="1:16" hidden="1" x14ac:dyDescent="0.25">
      <c r="A475" s="18">
        <v>3472</v>
      </c>
      <c r="B475" t="s">
        <v>364</v>
      </c>
      <c r="C475" t="s">
        <v>31</v>
      </c>
      <c r="D475" t="s">
        <v>12</v>
      </c>
      <c r="E475" t="s">
        <v>366</v>
      </c>
      <c r="F475" t="s">
        <v>14</v>
      </c>
      <c r="G475" t="s">
        <v>15</v>
      </c>
      <c r="H475">
        <f t="shared" si="16"/>
        <v>0</v>
      </c>
      <c r="L475" t="s">
        <v>6901</v>
      </c>
      <c r="M475">
        <v>161.029</v>
      </c>
      <c r="N475">
        <v>0</v>
      </c>
      <c r="O475" t="s">
        <v>8343</v>
      </c>
      <c r="P475" t="str">
        <f t="shared" si="15"/>
        <v>Benzal chloride('air', 'lower stratosphere + upper troposphere')</v>
      </c>
    </row>
    <row r="476" spans="1:16" hidden="1" x14ac:dyDescent="0.25">
      <c r="A476" s="18">
        <v>4044</v>
      </c>
      <c r="B476" t="s">
        <v>364</v>
      </c>
      <c r="C476" t="s">
        <v>27</v>
      </c>
      <c r="D476" t="s">
        <v>12</v>
      </c>
      <c r="E476" t="s">
        <v>366</v>
      </c>
      <c r="F476" t="s">
        <v>14</v>
      </c>
      <c r="G476" t="s">
        <v>15</v>
      </c>
      <c r="H476">
        <f t="shared" si="16"/>
        <v>0</v>
      </c>
      <c r="L476" t="s">
        <v>6901</v>
      </c>
      <c r="M476">
        <v>161.029</v>
      </c>
      <c r="N476">
        <v>0</v>
      </c>
      <c r="O476" t="s">
        <v>8344</v>
      </c>
      <c r="P476" t="str">
        <f t="shared" si="15"/>
        <v>Benzal chloride('air', 'non-urban air or from high stacks')</v>
      </c>
    </row>
    <row r="477" spans="1:16" hidden="1" x14ac:dyDescent="0.25">
      <c r="A477" s="18">
        <v>3389</v>
      </c>
      <c r="B477" t="s">
        <v>364</v>
      </c>
      <c r="C477" t="s">
        <v>44</v>
      </c>
      <c r="D477" t="s">
        <v>12</v>
      </c>
      <c r="E477" t="s">
        <v>366</v>
      </c>
      <c r="F477" t="s">
        <v>14</v>
      </c>
      <c r="G477" t="s">
        <v>15</v>
      </c>
      <c r="H477">
        <f t="shared" si="16"/>
        <v>0</v>
      </c>
      <c r="L477" t="s">
        <v>6901</v>
      </c>
      <c r="M477">
        <v>161.029</v>
      </c>
      <c r="N477">
        <v>0</v>
      </c>
      <c r="O477" t="s">
        <v>8345</v>
      </c>
      <c r="P477" t="str">
        <f t="shared" si="15"/>
        <v>Benzal chloride('air', 'urban air close to ground')</v>
      </c>
    </row>
    <row r="478" spans="1:16" hidden="1" x14ac:dyDescent="0.25">
      <c r="A478" s="18">
        <v>1623</v>
      </c>
      <c r="B478" t="s">
        <v>364</v>
      </c>
      <c r="C478" t="s">
        <v>190</v>
      </c>
      <c r="D478" t="s">
        <v>12</v>
      </c>
      <c r="E478" t="s">
        <v>366</v>
      </c>
      <c r="F478" t="s">
        <v>14</v>
      </c>
      <c r="G478" t="s">
        <v>15</v>
      </c>
      <c r="H478">
        <f t="shared" si="16"/>
        <v>0</v>
      </c>
      <c r="L478" t="s">
        <v>6901</v>
      </c>
      <c r="M478">
        <v>161.029</v>
      </c>
      <c r="N478">
        <v>0</v>
      </c>
      <c r="O478" t="s">
        <v>8346</v>
      </c>
      <c r="P478" t="str">
        <f t="shared" si="15"/>
        <v>Benzal chloride('air',)</v>
      </c>
    </row>
    <row r="479" spans="1:16" hidden="1" x14ac:dyDescent="0.25">
      <c r="A479" s="18">
        <v>4381</v>
      </c>
      <c r="B479" t="s">
        <v>364</v>
      </c>
      <c r="C479" t="s">
        <v>71</v>
      </c>
      <c r="D479" t="s">
        <v>12</v>
      </c>
      <c r="E479" t="s">
        <v>366</v>
      </c>
      <c r="F479" t="s">
        <v>14</v>
      </c>
      <c r="G479" t="s">
        <v>15</v>
      </c>
      <c r="H479">
        <f t="shared" si="16"/>
        <v>0</v>
      </c>
      <c r="L479" t="s">
        <v>6901</v>
      </c>
      <c r="M479">
        <v>161.029</v>
      </c>
      <c r="N479">
        <v>0</v>
      </c>
      <c r="O479" t="s">
        <v>8347</v>
      </c>
      <c r="P479" t="str">
        <f t="shared" si="15"/>
        <v>Benzal chloride('water', 'ground-')</v>
      </c>
    </row>
    <row r="480" spans="1:16" hidden="1" x14ac:dyDescent="0.25">
      <c r="A480" s="18">
        <v>1352</v>
      </c>
      <c r="B480" t="s">
        <v>364</v>
      </c>
      <c r="C480" t="s">
        <v>100</v>
      </c>
      <c r="D480" t="s">
        <v>12</v>
      </c>
      <c r="E480" t="s">
        <v>366</v>
      </c>
      <c r="F480" t="s">
        <v>14</v>
      </c>
      <c r="G480" t="s">
        <v>15</v>
      </c>
      <c r="H480">
        <f t="shared" si="16"/>
        <v>0</v>
      </c>
      <c r="L480" t="s">
        <v>6901</v>
      </c>
      <c r="M480">
        <v>161.029</v>
      </c>
      <c r="N480">
        <v>0</v>
      </c>
      <c r="O480" t="s">
        <v>8348</v>
      </c>
      <c r="P480" t="str">
        <f t="shared" si="15"/>
        <v>Benzal chloride('water', 'ground-, long-term')</v>
      </c>
    </row>
    <row r="481" spans="1:16" hidden="1" x14ac:dyDescent="0.25">
      <c r="A481" s="18">
        <v>2825</v>
      </c>
      <c r="B481" t="s">
        <v>364</v>
      </c>
      <c r="C481" t="s">
        <v>10</v>
      </c>
      <c r="D481" t="s">
        <v>12</v>
      </c>
      <c r="E481" t="s">
        <v>366</v>
      </c>
      <c r="F481" t="s">
        <v>14</v>
      </c>
      <c r="G481" t="s">
        <v>15</v>
      </c>
      <c r="H481">
        <f t="shared" si="16"/>
        <v>0</v>
      </c>
      <c r="L481" t="s">
        <v>6901</v>
      </c>
      <c r="M481">
        <v>161.029</v>
      </c>
      <c r="N481">
        <v>0</v>
      </c>
      <c r="O481" t="s">
        <v>8349</v>
      </c>
      <c r="P481" t="str">
        <f t="shared" si="15"/>
        <v>Benzal chloride('water', 'ocean')</v>
      </c>
    </row>
    <row r="482" spans="1:16" hidden="1" x14ac:dyDescent="0.25">
      <c r="A482" s="18">
        <v>1012</v>
      </c>
      <c r="B482" t="s">
        <v>364</v>
      </c>
      <c r="C482" t="s">
        <v>91</v>
      </c>
      <c r="D482" t="s">
        <v>12</v>
      </c>
      <c r="E482" t="s">
        <v>366</v>
      </c>
      <c r="F482" t="s">
        <v>14</v>
      </c>
      <c r="G482" t="s">
        <v>15</v>
      </c>
      <c r="H482">
        <f t="shared" si="16"/>
        <v>0</v>
      </c>
      <c r="L482" t="s">
        <v>6901</v>
      </c>
      <c r="M482">
        <v>161.029</v>
      </c>
      <c r="N482">
        <v>0</v>
      </c>
      <c r="O482" t="s">
        <v>8350</v>
      </c>
      <c r="P482" t="str">
        <f t="shared" si="15"/>
        <v>Benzal chloride('water', 'surface water')</v>
      </c>
    </row>
    <row r="483" spans="1:16" hidden="1" x14ac:dyDescent="0.25">
      <c r="A483" s="18">
        <v>1946</v>
      </c>
      <c r="B483" t="s">
        <v>364</v>
      </c>
      <c r="C483" t="s">
        <v>48</v>
      </c>
      <c r="D483" t="s">
        <v>12</v>
      </c>
      <c r="E483" t="s">
        <v>366</v>
      </c>
      <c r="F483" t="s">
        <v>14</v>
      </c>
      <c r="G483" t="s">
        <v>15</v>
      </c>
      <c r="H483">
        <f t="shared" si="16"/>
        <v>0</v>
      </c>
      <c r="L483" t="s">
        <v>6901</v>
      </c>
      <c r="M483">
        <v>161.029</v>
      </c>
      <c r="N483">
        <v>0</v>
      </c>
      <c r="O483" t="s">
        <v>8351</v>
      </c>
      <c r="P483" t="str">
        <f t="shared" si="15"/>
        <v>Benzal chloride('water',)</v>
      </c>
    </row>
    <row r="484" spans="1:16" hidden="1" x14ac:dyDescent="0.25">
      <c r="A484" s="18">
        <v>445</v>
      </c>
      <c r="B484" t="s">
        <v>663</v>
      </c>
      <c r="C484" t="s">
        <v>24</v>
      </c>
      <c r="D484" t="s">
        <v>12</v>
      </c>
      <c r="E484" t="s">
        <v>665</v>
      </c>
      <c r="F484" t="s">
        <v>14</v>
      </c>
      <c r="G484" t="s">
        <v>15</v>
      </c>
      <c r="H484">
        <f t="shared" si="16"/>
        <v>0</v>
      </c>
      <c r="L484" t="s">
        <v>6902</v>
      </c>
      <c r="M484">
        <v>106.122</v>
      </c>
      <c r="N484">
        <v>0</v>
      </c>
      <c r="O484" t="s">
        <v>8352</v>
      </c>
      <c r="P484" t="str">
        <f t="shared" si="15"/>
        <v>Benzaldehyde('air', 'low population density, long-term')</v>
      </c>
    </row>
    <row r="485" spans="1:16" hidden="1" x14ac:dyDescent="0.25">
      <c r="A485" s="18">
        <v>849</v>
      </c>
      <c r="B485" t="s">
        <v>663</v>
      </c>
      <c r="C485" t="s">
        <v>31</v>
      </c>
      <c r="D485" t="s">
        <v>12</v>
      </c>
      <c r="E485" t="s">
        <v>665</v>
      </c>
      <c r="F485" t="s">
        <v>14</v>
      </c>
      <c r="G485" t="s">
        <v>15</v>
      </c>
      <c r="H485">
        <f t="shared" si="16"/>
        <v>0</v>
      </c>
      <c r="L485" t="s">
        <v>6902</v>
      </c>
      <c r="M485">
        <v>106.122</v>
      </c>
      <c r="N485">
        <v>0</v>
      </c>
      <c r="O485" t="s">
        <v>8353</v>
      </c>
      <c r="P485" t="str">
        <f t="shared" si="15"/>
        <v>Benzaldehyde('air', 'lower stratosphere + upper troposphere')</v>
      </c>
    </row>
    <row r="486" spans="1:16" hidden="1" x14ac:dyDescent="0.25">
      <c r="A486" s="18">
        <v>1836</v>
      </c>
      <c r="B486" t="s">
        <v>663</v>
      </c>
      <c r="C486" t="s">
        <v>27</v>
      </c>
      <c r="D486" t="s">
        <v>12</v>
      </c>
      <c r="E486" t="s">
        <v>665</v>
      </c>
      <c r="F486" t="s">
        <v>14</v>
      </c>
      <c r="G486" t="s">
        <v>15</v>
      </c>
      <c r="H486">
        <f t="shared" si="16"/>
        <v>0</v>
      </c>
      <c r="L486" t="s">
        <v>6902</v>
      </c>
      <c r="M486">
        <v>106.122</v>
      </c>
      <c r="N486">
        <v>0</v>
      </c>
      <c r="O486" t="s">
        <v>8354</v>
      </c>
      <c r="P486" t="str">
        <f t="shared" si="15"/>
        <v>Benzaldehyde('air', 'non-urban air or from high stacks')</v>
      </c>
    </row>
    <row r="487" spans="1:16" hidden="1" x14ac:dyDescent="0.25">
      <c r="A487" s="18">
        <v>787</v>
      </c>
      <c r="B487" t="s">
        <v>663</v>
      </c>
      <c r="C487" t="s">
        <v>44</v>
      </c>
      <c r="D487" t="s">
        <v>12</v>
      </c>
      <c r="E487" t="s">
        <v>665</v>
      </c>
      <c r="F487" t="s">
        <v>14</v>
      </c>
      <c r="G487" t="s">
        <v>15</v>
      </c>
      <c r="H487">
        <f t="shared" si="16"/>
        <v>0</v>
      </c>
      <c r="L487" t="s">
        <v>6902</v>
      </c>
      <c r="M487">
        <v>106.122</v>
      </c>
      <c r="N487">
        <v>0</v>
      </c>
      <c r="O487" t="s">
        <v>8355</v>
      </c>
      <c r="P487" t="str">
        <f t="shared" si="15"/>
        <v>Benzaldehyde('air', 'urban air close to ground')</v>
      </c>
    </row>
    <row r="488" spans="1:16" hidden="1" x14ac:dyDescent="0.25">
      <c r="A488" s="18">
        <v>1192</v>
      </c>
      <c r="B488" t="s">
        <v>663</v>
      </c>
      <c r="C488" t="s">
        <v>190</v>
      </c>
      <c r="D488" t="s">
        <v>12</v>
      </c>
      <c r="E488" t="s">
        <v>665</v>
      </c>
      <c r="F488" t="s">
        <v>14</v>
      </c>
      <c r="G488" t="s">
        <v>15</v>
      </c>
      <c r="H488">
        <f t="shared" si="16"/>
        <v>0</v>
      </c>
      <c r="L488" t="s">
        <v>6902</v>
      </c>
      <c r="M488">
        <v>106.122</v>
      </c>
      <c r="N488">
        <v>0</v>
      </c>
      <c r="O488" t="s">
        <v>8356</v>
      </c>
      <c r="P488" t="str">
        <f t="shared" si="15"/>
        <v>Benzaldehyde('air',)</v>
      </c>
    </row>
    <row r="489" spans="1:16" hidden="1" x14ac:dyDescent="0.25">
      <c r="A489" s="18">
        <v>897</v>
      </c>
      <c r="B489" t="s">
        <v>663</v>
      </c>
      <c r="C489" t="s">
        <v>48</v>
      </c>
      <c r="D489" t="s">
        <v>12</v>
      </c>
      <c r="E489" t="s">
        <v>665</v>
      </c>
      <c r="F489" t="s">
        <v>14</v>
      </c>
      <c r="G489" t="s">
        <v>15</v>
      </c>
      <c r="H489">
        <f t="shared" si="16"/>
        <v>0</v>
      </c>
      <c r="L489" t="s">
        <v>6902</v>
      </c>
      <c r="M489">
        <v>106.122</v>
      </c>
      <c r="N489">
        <v>0</v>
      </c>
      <c r="O489" t="s">
        <v>8357</v>
      </c>
      <c r="P489" t="str">
        <f t="shared" si="15"/>
        <v>Benzaldehyde('water',)</v>
      </c>
    </row>
    <row r="490" spans="1:16" hidden="1" x14ac:dyDescent="0.25">
      <c r="A490" s="18">
        <v>3238</v>
      </c>
      <c r="B490" t="s">
        <v>1174</v>
      </c>
      <c r="C490" t="s">
        <v>24</v>
      </c>
      <c r="D490" t="s">
        <v>12</v>
      </c>
      <c r="E490" t="s">
        <v>1176</v>
      </c>
      <c r="F490" t="s">
        <v>14</v>
      </c>
      <c r="G490" t="s">
        <v>15</v>
      </c>
      <c r="H490">
        <v>0</v>
      </c>
      <c r="L490" t="s">
        <v>6903</v>
      </c>
      <c r="M490">
        <v>78.111999999999995</v>
      </c>
      <c r="N490">
        <v>0</v>
      </c>
      <c r="O490" t="s">
        <v>8358</v>
      </c>
      <c r="P490" t="str">
        <f t="shared" si="15"/>
        <v>Benzene('air', 'low population density, long-term')</v>
      </c>
    </row>
    <row r="491" spans="1:16" hidden="1" x14ac:dyDescent="0.25">
      <c r="A491" s="18">
        <v>3122</v>
      </c>
      <c r="B491" t="s">
        <v>1174</v>
      </c>
      <c r="C491" t="s">
        <v>31</v>
      </c>
      <c r="D491" t="s">
        <v>12</v>
      </c>
      <c r="E491" t="s">
        <v>1176</v>
      </c>
      <c r="F491" t="s">
        <v>14</v>
      </c>
      <c r="G491" t="s">
        <v>15</v>
      </c>
      <c r="H491">
        <v>0</v>
      </c>
      <c r="L491" t="s">
        <v>6903</v>
      </c>
      <c r="M491">
        <v>78.111999999999995</v>
      </c>
      <c r="N491">
        <v>0</v>
      </c>
      <c r="O491" t="s">
        <v>8359</v>
      </c>
      <c r="P491" t="str">
        <f t="shared" si="15"/>
        <v>Benzene('air', 'lower stratosphere + upper troposphere')</v>
      </c>
    </row>
    <row r="492" spans="1:16" hidden="1" x14ac:dyDescent="0.25">
      <c r="A492" s="18">
        <v>2832</v>
      </c>
      <c r="B492" t="s">
        <v>1174</v>
      </c>
      <c r="C492" t="s">
        <v>27</v>
      </c>
      <c r="D492" t="s">
        <v>12</v>
      </c>
      <c r="E492" t="s">
        <v>1176</v>
      </c>
      <c r="F492" t="s">
        <v>14</v>
      </c>
      <c r="G492" t="s">
        <v>15</v>
      </c>
      <c r="H492">
        <v>0</v>
      </c>
      <c r="L492" t="s">
        <v>6903</v>
      </c>
      <c r="M492">
        <v>78.111999999999995</v>
      </c>
      <c r="N492">
        <v>0</v>
      </c>
      <c r="O492" t="s">
        <v>8360</v>
      </c>
      <c r="P492" t="str">
        <f t="shared" si="15"/>
        <v>Benzene('air', 'non-urban air or from high stacks')</v>
      </c>
    </row>
    <row r="493" spans="1:16" hidden="1" x14ac:dyDescent="0.25">
      <c r="A493" s="18">
        <v>2142</v>
      </c>
      <c r="B493" t="s">
        <v>1174</v>
      </c>
      <c r="C493" t="s">
        <v>44</v>
      </c>
      <c r="D493" t="s">
        <v>12</v>
      </c>
      <c r="E493" t="s">
        <v>1176</v>
      </c>
      <c r="F493" t="s">
        <v>14</v>
      </c>
      <c r="G493" t="s">
        <v>15</v>
      </c>
      <c r="H493">
        <v>0</v>
      </c>
      <c r="L493" t="s">
        <v>6903</v>
      </c>
      <c r="M493">
        <v>78.111999999999995</v>
      </c>
      <c r="N493">
        <v>0</v>
      </c>
      <c r="O493" t="s">
        <v>8361</v>
      </c>
      <c r="P493" t="str">
        <f t="shared" si="15"/>
        <v>Benzene('air', 'urban air close to ground')</v>
      </c>
    </row>
    <row r="494" spans="1:16" hidden="1" x14ac:dyDescent="0.25">
      <c r="A494" s="18">
        <v>2464</v>
      </c>
      <c r="B494" t="s">
        <v>1174</v>
      </c>
      <c r="C494" t="s">
        <v>190</v>
      </c>
      <c r="D494" t="s">
        <v>12</v>
      </c>
      <c r="E494" t="s">
        <v>1176</v>
      </c>
      <c r="F494" t="s">
        <v>14</v>
      </c>
      <c r="G494" t="s">
        <v>15</v>
      </c>
      <c r="H494">
        <v>0</v>
      </c>
      <c r="L494" t="s">
        <v>6903</v>
      </c>
      <c r="M494">
        <v>78.111999999999995</v>
      </c>
      <c r="N494">
        <v>0</v>
      </c>
      <c r="O494" t="s">
        <v>8362</v>
      </c>
      <c r="P494" t="str">
        <f t="shared" si="15"/>
        <v>Benzene('air',)</v>
      </c>
    </row>
    <row r="495" spans="1:16" hidden="1" x14ac:dyDescent="0.25">
      <c r="A495" s="18">
        <v>3263</v>
      </c>
      <c r="B495" t="s">
        <v>1174</v>
      </c>
      <c r="C495" t="s">
        <v>71</v>
      </c>
      <c r="D495" t="s">
        <v>12</v>
      </c>
      <c r="E495" t="s">
        <v>1176</v>
      </c>
      <c r="F495" t="s">
        <v>14</v>
      </c>
      <c r="G495" t="s">
        <v>15</v>
      </c>
      <c r="H495">
        <v>0</v>
      </c>
      <c r="L495" t="s">
        <v>6903</v>
      </c>
      <c r="M495">
        <v>78.111999999999995</v>
      </c>
      <c r="N495">
        <v>0</v>
      </c>
      <c r="O495" t="s">
        <v>8363</v>
      </c>
      <c r="P495" t="str">
        <f t="shared" si="15"/>
        <v>Benzene('water', 'ground-')</v>
      </c>
    </row>
    <row r="496" spans="1:16" hidden="1" x14ac:dyDescent="0.25">
      <c r="A496" s="18">
        <v>2206</v>
      </c>
      <c r="B496" t="s">
        <v>1174</v>
      </c>
      <c r="C496" t="s">
        <v>100</v>
      </c>
      <c r="D496" t="s">
        <v>12</v>
      </c>
      <c r="E496" t="s">
        <v>1176</v>
      </c>
      <c r="F496" t="s">
        <v>14</v>
      </c>
      <c r="G496" t="s">
        <v>15</v>
      </c>
      <c r="H496">
        <v>0</v>
      </c>
      <c r="L496" t="s">
        <v>6903</v>
      </c>
      <c r="M496">
        <v>78.111999999999995</v>
      </c>
      <c r="N496">
        <v>0</v>
      </c>
      <c r="O496" t="s">
        <v>8364</v>
      </c>
      <c r="P496" t="str">
        <f t="shared" si="15"/>
        <v>Benzene('water', 'ground-, long-term')</v>
      </c>
    </row>
    <row r="497" spans="1:16" hidden="1" x14ac:dyDescent="0.25">
      <c r="A497" s="18">
        <v>2761</v>
      </c>
      <c r="B497" t="s">
        <v>1174</v>
      </c>
      <c r="C497" t="s">
        <v>10</v>
      </c>
      <c r="D497" t="s">
        <v>12</v>
      </c>
      <c r="E497" t="s">
        <v>1176</v>
      </c>
      <c r="F497" t="s">
        <v>14</v>
      </c>
      <c r="G497" t="s">
        <v>15</v>
      </c>
      <c r="H497">
        <v>0</v>
      </c>
      <c r="L497" t="s">
        <v>6903</v>
      </c>
      <c r="M497">
        <v>78.111999999999995</v>
      </c>
      <c r="N497">
        <v>0</v>
      </c>
      <c r="O497" t="s">
        <v>8365</v>
      </c>
      <c r="P497" t="str">
        <f t="shared" si="15"/>
        <v>Benzene('water', 'ocean')</v>
      </c>
    </row>
    <row r="498" spans="1:16" hidden="1" x14ac:dyDescent="0.25">
      <c r="A498" s="18">
        <v>1843</v>
      </c>
      <c r="B498" t="s">
        <v>1174</v>
      </c>
      <c r="C498" t="s">
        <v>91</v>
      </c>
      <c r="D498" t="s">
        <v>12</v>
      </c>
      <c r="E498" t="s">
        <v>1176</v>
      </c>
      <c r="F498" t="s">
        <v>14</v>
      </c>
      <c r="G498" t="s">
        <v>15</v>
      </c>
      <c r="H498">
        <v>0</v>
      </c>
      <c r="L498" t="s">
        <v>6903</v>
      </c>
      <c r="M498">
        <v>78.111999999999995</v>
      </c>
      <c r="N498">
        <v>0</v>
      </c>
      <c r="O498" t="s">
        <v>8366</v>
      </c>
      <c r="P498" t="str">
        <f t="shared" si="15"/>
        <v>Benzene('water', 'surface water')</v>
      </c>
    </row>
    <row r="499" spans="1:16" hidden="1" x14ac:dyDescent="0.25">
      <c r="A499" s="18">
        <v>2083</v>
      </c>
      <c r="B499" t="s">
        <v>1174</v>
      </c>
      <c r="C499" t="s">
        <v>48</v>
      </c>
      <c r="D499" t="s">
        <v>12</v>
      </c>
      <c r="E499" t="s">
        <v>1176</v>
      </c>
      <c r="F499" t="s">
        <v>14</v>
      </c>
      <c r="G499" t="s">
        <v>15</v>
      </c>
      <c r="H499">
        <v>0</v>
      </c>
      <c r="L499" t="s">
        <v>6903</v>
      </c>
      <c r="M499">
        <v>78.111999999999995</v>
      </c>
      <c r="N499">
        <v>0</v>
      </c>
      <c r="O499" t="s">
        <v>8367</v>
      </c>
      <c r="P499" t="str">
        <f t="shared" si="15"/>
        <v>Benzene('water',)</v>
      </c>
    </row>
    <row r="500" spans="1:16" hidden="1" x14ac:dyDescent="0.25">
      <c r="A500" s="18">
        <v>3154</v>
      </c>
      <c r="B500" t="s">
        <v>70</v>
      </c>
      <c r="C500" t="s">
        <v>71</v>
      </c>
      <c r="D500" t="s">
        <v>12</v>
      </c>
      <c r="E500" t="s">
        <v>73</v>
      </c>
      <c r="F500" t="s">
        <v>14</v>
      </c>
      <c r="G500" t="s">
        <v>15</v>
      </c>
      <c r="H500">
        <v>0</v>
      </c>
      <c r="L500" t="s">
        <v>6905</v>
      </c>
      <c r="M500">
        <v>112.557</v>
      </c>
      <c r="N500">
        <v>0</v>
      </c>
      <c r="O500" t="s">
        <v>8368</v>
      </c>
      <c r="P500" t="str">
        <f t="shared" si="15"/>
        <v>Benzene, chloro-('water', 'ground-')</v>
      </c>
    </row>
    <row r="501" spans="1:16" hidden="1" x14ac:dyDescent="0.25">
      <c r="A501" s="18">
        <v>2674</v>
      </c>
      <c r="B501" t="s">
        <v>70</v>
      </c>
      <c r="C501" t="s">
        <v>100</v>
      </c>
      <c r="D501" t="s">
        <v>12</v>
      </c>
      <c r="E501" t="s">
        <v>73</v>
      </c>
      <c r="F501" t="s">
        <v>14</v>
      </c>
      <c r="G501" t="s">
        <v>15</v>
      </c>
      <c r="H501">
        <v>0</v>
      </c>
      <c r="L501" t="s">
        <v>6905</v>
      </c>
      <c r="M501">
        <v>112.557</v>
      </c>
      <c r="N501">
        <v>0</v>
      </c>
      <c r="O501" t="s">
        <v>8369</v>
      </c>
      <c r="P501" t="str">
        <f t="shared" si="15"/>
        <v>Benzene, chloro-('water', 'ground-, long-term')</v>
      </c>
    </row>
    <row r="502" spans="1:16" hidden="1" x14ac:dyDescent="0.25">
      <c r="A502" s="18">
        <v>2492</v>
      </c>
      <c r="B502" t="s">
        <v>70</v>
      </c>
      <c r="C502" t="s">
        <v>10</v>
      </c>
      <c r="D502" t="s">
        <v>12</v>
      </c>
      <c r="E502" t="s">
        <v>73</v>
      </c>
      <c r="F502" t="s">
        <v>14</v>
      </c>
      <c r="G502" t="s">
        <v>15</v>
      </c>
      <c r="H502">
        <v>0</v>
      </c>
      <c r="L502" t="s">
        <v>6905</v>
      </c>
      <c r="M502">
        <v>112.557</v>
      </c>
      <c r="N502">
        <v>0</v>
      </c>
      <c r="O502" t="s">
        <v>8370</v>
      </c>
      <c r="P502" t="str">
        <f t="shared" si="15"/>
        <v>Benzene, chloro-('water', 'ocean')</v>
      </c>
    </row>
    <row r="503" spans="1:16" hidden="1" x14ac:dyDescent="0.25">
      <c r="A503" s="18">
        <v>407</v>
      </c>
      <c r="B503" t="s">
        <v>70</v>
      </c>
      <c r="C503" t="s">
        <v>91</v>
      </c>
      <c r="D503" t="s">
        <v>12</v>
      </c>
      <c r="E503" t="s">
        <v>73</v>
      </c>
      <c r="F503" t="s">
        <v>14</v>
      </c>
      <c r="G503" t="s">
        <v>15</v>
      </c>
      <c r="H503">
        <v>0</v>
      </c>
      <c r="L503" t="s">
        <v>6905</v>
      </c>
      <c r="M503">
        <v>112.557</v>
      </c>
      <c r="N503">
        <v>0</v>
      </c>
      <c r="O503" t="s">
        <v>8371</v>
      </c>
      <c r="P503" t="str">
        <f t="shared" si="15"/>
        <v>Benzene, chloro-('water', 'surface water')</v>
      </c>
    </row>
    <row r="504" spans="1:16" hidden="1" x14ac:dyDescent="0.25">
      <c r="A504" s="18">
        <v>2425</v>
      </c>
      <c r="B504" t="s">
        <v>70</v>
      </c>
      <c r="C504" t="s">
        <v>48</v>
      </c>
      <c r="D504" t="s">
        <v>12</v>
      </c>
      <c r="E504" t="s">
        <v>73</v>
      </c>
      <c r="F504" t="s">
        <v>14</v>
      </c>
      <c r="G504" t="s">
        <v>15</v>
      </c>
      <c r="H504">
        <v>0</v>
      </c>
      <c r="L504" t="s">
        <v>6905</v>
      </c>
      <c r="M504">
        <v>112.557</v>
      </c>
      <c r="N504">
        <v>0</v>
      </c>
      <c r="O504" t="s">
        <v>8372</v>
      </c>
      <c r="P504" t="str">
        <f t="shared" si="15"/>
        <v>Benzene, chloro-('water',)</v>
      </c>
    </row>
    <row r="505" spans="1:16" hidden="1" x14ac:dyDescent="0.25">
      <c r="A505" s="18">
        <v>1481</v>
      </c>
      <c r="B505" t="s">
        <v>1825</v>
      </c>
      <c r="C505" t="s">
        <v>24</v>
      </c>
      <c r="D505" t="s">
        <v>12</v>
      </c>
      <c r="E505" t="s">
        <v>1827</v>
      </c>
      <c r="F505" t="s">
        <v>14</v>
      </c>
      <c r="G505" t="s">
        <v>15</v>
      </c>
      <c r="H505">
        <v>0</v>
      </c>
      <c r="L505" t="s">
        <v>6906</v>
      </c>
      <c r="M505">
        <v>147.00200000000001</v>
      </c>
      <c r="N505">
        <v>0</v>
      </c>
      <c r="O505" t="s">
        <v>8373</v>
      </c>
      <c r="P505" t="str">
        <f t="shared" si="15"/>
        <v>Benzene, dichloro('air', 'low population density, long-term')</v>
      </c>
    </row>
    <row r="506" spans="1:16" hidden="1" x14ac:dyDescent="0.25">
      <c r="A506" s="18">
        <v>3552</v>
      </c>
      <c r="B506" t="s">
        <v>1825</v>
      </c>
      <c r="C506" t="s">
        <v>31</v>
      </c>
      <c r="D506" t="s">
        <v>12</v>
      </c>
      <c r="E506" t="s">
        <v>1827</v>
      </c>
      <c r="F506" t="s">
        <v>14</v>
      </c>
      <c r="G506" t="s">
        <v>15</v>
      </c>
      <c r="H506">
        <v>0</v>
      </c>
      <c r="L506" t="s">
        <v>6906</v>
      </c>
      <c r="M506">
        <v>147.00200000000001</v>
      </c>
      <c r="N506">
        <v>0</v>
      </c>
      <c r="O506" t="s">
        <v>8374</v>
      </c>
      <c r="P506" t="str">
        <f t="shared" si="15"/>
        <v>Benzene, dichloro('air', 'lower stratosphere + upper troposphere')</v>
      </c>
    </row>
    <row r="507" spans="1:16" hidden="1" x14ac:dyDescent="0.25">
      <c r="A507" s="18">
        <v>3930</v>
      </c>
      <c r="B507" t="s">
        <v>1825</v>
      </c>
      <c r="C507" t="s">
        <v>27</v>
      </c>
      <c r="D507" t="s">
        <v>12</v>
      </c>
      <c r="E507" t="s">
        <v>1827</v>
      </c>
      <c r="F507" t="s">
        <v>14</v>
      </c>
      <c r="G507" t="s">
        <v>15</v>
      </c>
      <c r="H507">
        <v>0</v>
      </c>
      <c r="L507" t="s">
        <v>6906</v>
      </c>
      <c r="M507">
        <v>147.00200000000001</v>
      </c>
      <c r="N507">
        <v>0</v>
      </c>
      <c r="O507" t="s">
        <v>8375</v>
      </c>
      <c r="P507" t="str">
        <f t="shared" si="15"/>
        <v>Benzene, dichloro('air', 'non-urban air or from high stacks')</v>
      </c>
    </row>
    <row r="508" spans="1:16" hidden="1" x14ac:dyDescent="0.25">
      <c r="A508" s="18">
        <v>2703</v>
      </c>
      <c r="B508" t="s">
        <v>1825</v>
      </c>
      <c r="C508" t="s">
        <v>44</v>
      </c>
      <c r="D508" t="s">
        <v>12</v>
      </c>
      <c r="E508" t="s">
        <v>1827</v>
      </c>
      <c r="F508" t="s">
        <v>14</v>
      </c>
      <c r="G508" t="s">
        <v>15</v>
      </c>
      <c r="H508">
        <v>0</v>
      </c>
      <c r="L508" t="s">
        <v>6906</v>
      </c>
      <c r="M508">
        <v>147.00200000000001</v>
      </c>
      <c r="N508">
        <v>0</v>
      </c>
      <c r="O508" t="s">
        <v>8376</v>
      </c>
      <c r="P508" t="str">
        <f t="shared" si="15"/>
        <v>Benzene, dichloro('air', 'urban air close to ground')</v>
      </c>
    </row>
    <row r="509" spans="1:16" hidden="1" x14ac:dyDescent="0.25">
      <c r="A509" s="18">
        <v>747</v>
      </c>
      <c r="B509" t="s">
        <v>1825</v>
      </c>
      <c r="C509" t="s">
        <v>190</v>
      </c>
      <c r="D509" t="s">
        <v>12</v>
      </c>
      <c r="E509" t="s">
        <v>1827</v>
      </c>
      <c r="F509" t="s">
        <v>14</v>
      </c>
      <c r="G509" t="s">
        <v>15</v>
      </c>
      <c r="H509">
        <v>0</v>
      </c>
      <c r="L509" t="s">
        <v>6906</v>
      </c>
      <c r="M509">
        <v>147.00200000000001</v>
      </c>
      <c r="N509">
        <v>0</v>
      </c>
      <c r="O509" t="s">
        <v>8377</v>
      </c>
      <c r="P509" t="str">
        <f t="shared" si="15"/>
        <v>Benzene, dichloro('air',)</v>
      </c>
    </row>
    <row r="510" spans="1:16" hidden="1" x14ac:dyDescent="0.25">
      <c r="A510" s="18">
        <v>349</v>
      </c>
      <c r="B510" t="s">
        <v>1750</v>
      </c>
      <c r="C510" t="s">
        <v>24</v>
      </c>
      <c r="D510" t="s">
        <v>12</v>
      </c>
      <c r="E510" t="s">
        <v>1752</v>
      </c>
      <c r="F510" t="s">
        <v>14</v>
      </c>
      <c r="G510" t="s">
        <v>15</v>
      </c>
      <c r="H510">
        <v>0</v>
      </c>
      <c r="L510" t="s">
        <v>6907</v>
      </c>
      <c r="M510">
        <v>106.16500000000001</v>
      </c>
      <c r="N510">
        <v>0</v>
      </c>
      <c r="O510" t="s">
        <v>8378</v>
      </c>
      <c r="P510" t="str">
        <f t="shared" si="15"/>
        <v>Benzene, ethyl-('air', 'low population density, long-term')</v>
      </c>
    </row>
    <row r="511" spans="1:16" hidden="1" x14ac:dyDescent="0.25">
      <c r="A511" s="18">
        <v>3459</v>
      </c>
      <c r="B511" t="s">
        <v>1750</v>
      </c>
      <c r="C511" t="s">
        <v>31</v>
      </c>
      <c r="D511" t="s">
        <v>12</v>
      </c>
      <c r="E511" t="s">
        <v>1752</v>
      </c>
      <c r="F511" t="s">
        <v>14</v>
      </c>
      <c r="G511" t="s">
        <v>15</v>
      </c>
      <c r="H511">
        <v>0</v>
      </c>
      <c r="L511" t="s">
        <v>6907</v>
      </c>
      <c r="M511">
        <v>106.16500000000001</v>
      </c>
      <c r="N511">
        <v>0</v>
      </c>
      <c r="O511" t="s">
        <v>8379</v>
      </c>
      <c r="P511" t="str">
        <f t="shared" si="15"/>
        <v>Benzene, ethyl-('air', 'lower stratosphere + upper troposphere')</v>
      </c>
    </row>
    <row r="512" spans="1:16" hidden="1" x14ac:dyDescent="0.25">
      <c r="A512" s="18">
        <v>2320</v>
      </c>
      <c r="B512" t="s">
        <v>1750</v>
      </c>
      <c r="C512" t="s">
        <v>27</v>
      </c>
      <c r="D512" t="s">
        <v>12</v>
      </c>
      <c r="E512" t="s">
        <v>1752</v>
      </c>
      <c r="F512" t="s">
        <v>14</v>
      </c>
      <c r="G512" t="s">
        <v>15</v>
      </c>
      <c r="H512">
        <v>0</v>
      </c>
      <c r="L512" t="s">
        <v>6907</v>
      </c>
      <c r="M512">
        <v>106.16500000000001</v>
      </c>
      <c r="N512">
        <v>0</v>
      </c>
      <c r="O512" t="s">
        <v>8380</v>
      </c>
      <c r="P512" t="str">
        <f t="shared" si="15"/>
        <v>Benzene, ethyl-('air', 'non-urban air or from high stacks')</v>
      </c>
    </row>
    <row r="513" spans="1:16" hidden="1" x14ac:dyDescent="0.25">
      <c r="A513" s="18">
        <v>341</v>
      </c>
      <c r="B513" t="s">
        <v>1750</v>
      </c>
      <c r="C513" t="s">
        <v>44</v>
      </c>
      <c r="D513" t="s">
        <v>12</v>
      </c>
      <c r="E513" t="s">
        <v>1752</v>
      </c>
      <c r="F513" t="s">
        <v>14</v>
      </c>
      <c r="G513" t="s">
        <v>15</v>
      </c>
      <c r="H513">
        <v>0</v>
      </c>
      <c r="L513" t="s">
        <v>6907</v>
      </c>
      <c r="M513">
        <v>106.16500000000001</v>
      </c>
      <c r="N513">
        <v>0</v>
      </c>
      <c r="O513" t="s">
        <v>8381</v>
      </c>
      <c r="P513" t="str">
        <f t="shared" si="15"/>
        <v>Benzene, ethyl-('air', 'urban air close to ground')</v>
      </c>
    </row>
    <row r="514" spans="1:16" hidden="1" x14ac:dyDescent="0.25">
      <c r="A514" s="18">
        <v>2972</v>
      </c>
      <c r="B514" t="s">
        <v>1750</v>
      </c>
      <c r="C514" t="s">
        <v>190</v>
      </c>
      <c r="D514" t="s">
        <v>12</v>
      </c>
      <c r="E514" t="s">
        <v>1752</v>
      </c>
      <c r="F514" t="s">
        <v>14</v>
      </c>
      <c r="G514" t="s">
        <v>15</v>
      </c>
      <c r="H514">
        <v>0</v>
      </c>
      <c r="L514" t="s">
        <v>6907</v>
      </c>
      <c r="M514">
        <v>106.16500000000001</v>
      </c>
      <c r="N514">
        <v>0</v>
      </c>
      <c r="O514" t="s">
        <v>8382</v>
      </c>
      <c r="P514" t="str">
        <f t="shared" ref="P514:P577" si="17">_xlfn.CONCAT(E514,C514)</f>
        <v>Benzene, ethyl-('air',)</v>
      </c>
    </row>
    <row r="515" spans="1:16" hidden="1" x14ac:dyDescent="0.25">
      <c r="A515" s="18">
        <v>2117</v>
      </c>
      <c r="B515" t="s">
        <v>1750</v>
      </c>
      <c r="C515" t="s">
        <v>71</v>
      </c>
      <c r="D515" t="s">
        <v>12</v>
      </c>
      <c r="E515" t="s">
        <v>1752</v>
      </c>
      <c r="F515" t="s">
        <v>14</v>
      </c>
      <c r="G515" t="s">
        <v>15</v>
      </c>
      <c r="H515">
        <v>0</v>
      </c>
      <c r="L515" t="s">
        <v>6907</v>
      </c>
      <c r="M515">
        <v>106.16500000000001</v>
      </c>
      <c r="N515">
        <v>0</v>
      </c>
      <c r="O515" t="s">
        <v>8383</v>
      </c>
      <c r="P515" t="str">
        <f t="shared" si="17"/>
        <v>Benzene, ethyl-('water', 'ground-')</v>
      </c>
    </row>
    <row r="516" spans="1:16" hidden="1" x14ac:dyDescent="0.25">
      <c r="A516" s="18">
        <v>3229</v>
      </c>
      <c r="B516" t="s">
        <v>1750</v>
      </c>
      <c r="C516" t="s">
        <v>100</v>
      </c>
      <c r="D516" t="s">
        <v>12</v>
      </c>
      <c r="E516" t="s">
        <v>1752</v>
      </c>
      <c r="F516" t="s">
        <v>14</v>
      </c>
      <c r="G516" t="s">
        <v>15</v>
      </c>
      <c r="H516">
        <v>0</v>
      </c>
      <c r="L516" t="s">
        <v>6907</v>
      </c>
      <c r="M516">
        <v>106.16500000000001</v>
      </c>
      <c r="N516">
        <v>0</v>
      </c>
      <c r="O516" t="s">
        <v>8384</v>
      </c>
      <c r="P516" t="str">
        <f t="shared" si="17"/>
        <v>Benzene, ethyl-('water', 'ground-, long-term')</v>
      </c>
    </row>
    <row r="517" spans="1:16" hidden="1" x14ac:dyDescent="0.25">
      <c r="A517" s="18">
        <v>2213</v>
      </c>
      <c r="B517" t="s">
        <v>1750</v>
      </c>
      <c r="C517" t="s">
        <v>10</v>
      </c>
      <c r="D517" t="s">
        <v>12</v>
      </c>
      <c r="E517" t="s">
        <v>1752</v>
      </c>
      <c r="F517" t="s">
        <v>14</v>
      </c>
      <c r="G517" t="s">
        <v>15</v>
      </c>
      <c r="H517">
        <v>0</v>
      </c>
      <c r="L517" t="s">
        <v>6907</v>
      </c>
      <c r="M517">
        <v>106.16500000000001</v>
      </c>
      <c r="N517">
        <v>0</v>
      </c>
      <c r="O517" t="s">
        <v>8385</v>
      </c>
      <c r="P517" t="str">
        <f t="shared" si="17"/>
        <v>Benzene, ethyl-('water', 'ocean')</v>
      </c>
    </row>
    <row r="518" spans="1:16" hidden="1" x14ac:dyDescent="0.25">
      <c r="A518" s="18">
        <v>2407</v>
      </c>
      <c r="B518" t="s">
        <v>1750</v>
      </c>
      <c r="C518" t="s">
        <v>91</v>
      </c>
      <c r="D518" t="s">
        <v>12</v>
      </c>
      <c r="E518" t="s">
        <v>1752</v>
      </c>
      <c r="F518" t="s">
        <v>14</v>
      </c>
      <c r="G518" t="s">
        <v>15</v>
      </c>
      <c r="H518">
        <v>0</v>
      </c>
      <c r="L518" t="s">
        <v>6907</v>
      </c>
      <c r="M518">
        <v>106.16500000000001</v>
      </c>
      <c r="N518">
        <v>0</v>
      </c>
      <c r="O518" t="s">
        <v>8386</v>
      </c>
      <c r="P518" t="str">
        <f t="shared" si="17"/>
        <v>Benzene, ethyl-('water', 'surface water')</v>
      </c>
    </row>
    <row r="519" spans="1:16" hidden="1" x14ac:dyDescent="0.25">
      <c r="A519" s="18">
        <v>1586</v>
      </c>
      <c r="B519" t="s">
        <v>1750</v>
      </c>
      <c r="C519" t="s">
        <v>48</v>
      </c>
      <c r="D519" t="s">
        <v>12</v>
      </c>
      <c r="E519" t="s">
        <v>1752</v>
      </c>
      <c r="F519" t="s">
        <v>14</v>
      </c>
      <c r="G519" t="s">
        <v>15</v>
      </c>
      <c r="H519">
        <v>0</v>
      </c>
      <c r="L519" t="s">
        <v>6907</v>
      </c>
      <c r="M519">
        <v>106.16500000000001</v>
      </c>
      <c r="N519">
        <v>0</v>
      </c>
      <c r="O519" t="s">
        <v>8387</v>
      </c>
      <c r="P519" t="str">
        <f t="shared" si="17"/>
        <v>Benzene, ethyl-('water',)</v>
      </c>
    </row>
    <row r="520" spans="1:16" hidden="1" x14ac:dyDescent="0.25">
      <c r="A520" s="18">
        <v>497</v>
      </c>
      <c r="B520" t="s">
        <v>1253</v>
      </c>
      <c r="C520" t="s">
        <v>24</v>
      </c>
      <c r="D520" t="s">
        <v>12</v>
      </c>
      <c r="E520" t="s">
        <v>1255</v>
      </c>
      <c r="F520" t="s">
        <v>14</v>
      </c>
      <c r="G520" t="s">
        <v>15</v>
      </c>
      <c r="H520">
        <v>0</v>
      </c>
      <c r="L520" t="s">
        <v>6908</v>
      </c>
      <c r="M520">
        <v>284.78199999999998</v>
      </c>
      <c r="N520">
        <v>0</v>
      </c>
      <c r="O520" t="s">
        <v>8388</v>
      </c>
      <c r="P520" t="str">
        <f t="shared" si="17"/>
        <v>Benzene, hexachloro-('air', 'low population density, long-term')</v>
      </c>
    </row>
    <row r="521" spans="1:16" hidden="1" x14ac:dyDescent="0.25">
      <c r="A521" s="18">
        <v>423</v>
      </c>
      <c r="B521" t="s">
        <v>1253</v>
      </c>
      <c r="C521" t="s">
        <v>31</v>
      </c>
      <c r="D521" t="s">
        <v>12</v>
      </c>
      <c r="E521" t="s">
        <v>1255</v>
      </c>
      <c r="F521" t="s">
        <v>14</v>
      </c>
      <c r="G521" t="s">
        <v>15</v>
      </c>
      <c r="H521">
        <v>0</v>
      </c>
      <c r="L521" t="s">
        <v>6908</v>
      </c>
      <c r="M521">
        <v>284.78199999999998</v>
      </c>
      <c r="N521">
        <v>0</v>
      </c>
      <c r="O521" t="s">
        <v>8389</v>
      </c>
      <c r="P521" t="str">
        <f t="shared" si="17"/>
        <v>Benzene, hexachloro-('air', 'lower stratosphere + upper troposphere')</v>
      </c>
    </row>
    <row r="522" spans="1:16" hidden="1" x14ac:dyDescent="0.25">
      <c r="A522" s="18">
        <v>1822</v>
      </c>
      <c r="B522" t="s">
        <v>1253</v>
      </c>
      <c r="C522" t="s">
        <v>27</v>
      </c>
      <c r="D522" t="s">
        <v>12</v>
      </c>
      <c r="E522" t="s">
        <v>1255</v>
      </c>
      <c r="F522" t="s">
        <v>14</v>
      </c>
      <c r="G522" t="s">
        <v>15</v>
      </c>
      <c r="H522">
        <v>0</v>
      </c>
      <c r="L522" t="s">
        <v>6908</v>
      </c>
      <c r="M522">
        <v>284.78199999999998</v>
      </c>
      <c r="N522">
        <v>0</v>
      </c>
      <c r="O522" t="s">
        <v>8390</v>
      </c>
      <c r="P522" t="str">
        <f t="shared" si="17"/>
        <v>Benzene, hexachloro-('air', 'non-urban air or from high stacks')</v>
      </c>
    </row>
    <row r="523" spans="1:16" hidden="1" x14ac:dyDescent="0.25">
      <c r="A523" s="18">
        <v>3746</v>
      </c>
      <c r="B523" t="s">
        <v>1253</v>
      </c>
      <c r="C523" t="s">
        <v>44</v>
      </c>
      <c r="D523" t="s">
        <v>12</v>
      </c>
      <c r="E523" t="s">
        <v>1255</v>
      </c>
      <c r="F523" t="s">
        <v>14</v>
      </c>
      <c r="G523" t="s">
        <v>15</v>
      </c>
      <c r="H523">
        <v>0</v>
      </c>
      <c r="L523" t="s">
        <v>6908</v>
      </c>
      <c r="M523">
        <v>284.78199999999998</v>
      </c>
      <c r="N523">
        <v>0</v>
      </c>
      <c r="O523" t="s">
        <v>8391</v>
      </c>
      <c r="P523" t="str">
        <f t="shared" si="17"/>
        <v>Benzene, hexachloro-('air', 'urban air close to ground')</v>
      </c>
    </row>
    <row r="524" spans="1:16" hidden="1" x14ac:dyDescent="0.25">
      <c r="A524" s="18">
        <v>2983</v>
      </c>
      <c r="B524" t="s">
        <v>1253</v>
      </c>
      <c r="C524" t="s">
        <v>190</v>
      </c>
      <c r="D524" t="s">
        <v>12</v>
      </c>
      <c r="E524" t="s">
        <v>1255</v>
      </c>
      <c r="F524" t="s">
        <v>14</v>
      </c>
      <c r="G524" t="s">
        <v>15</v>
      </c>
      <c r="H524">
        <v>0</v>
      </c>
      <c r="L524" t="s">
        <v>6908</v>
      </c>
      <c r="M524">
        <v>284.78199999999998</v>
      </c>
      <c r="N524">
        <v>0</v>
      </c>
      <c r="O524" t="s">
        <v>8392</v>
      </c>
      <c r="P524" t="str">
        <f t="shared" si="17"/>
        <v>Benzene, hexachloro-('air',)</v>
      </c>
    </row>
    <row r="525" spans="1:16" hidden="1" x14ac:dyDescent="0.25">
      <c r="A525" s="18">
        <v>3579</v>
      </c>
      <c r="B525" t="s">
        <v>1253</v>
      </c>
      <c r="C525" t="s">
        <v>48</v>
      </c>
      <c r="D525" t="s">
        <v>12</v>
      </c>
      <c r="E525" t="s">
        <v>1255</v>
      </c>
      <c r="F525" t="s">
        <v>14</v>
      </c>
      <c r="G525" t="s">
        <v>15</v>
      </c>
      <c r="H525">
        <v>0</v>
      </c>
      <c r="L525" t="s">
        <v>6908</v>
      </c>
      <c r="M525">
        <v>284.78199999999998</v>
      </c>
      <c r="N525">
        <v>0</v>
      </c>
      <c r="O525" t="s">
        <v>8393</v>
      </c>
      <c r="P525" t="str">
        <f t="shared" si="17"/>
        <v>Benzene, hexachloro-('water',)</v>
      </c>
    </row>
    <row r="526" spans="1:16" hidden="1" x14ac:dyDescent="0.25">
      <c r="A526" s="18">
        <v>1537</v>
      </c>
      <c r="B526" t="s">
        <v>1734</v>
      </c>
      <c r="C526" t="s">
        <v>24</v>
      </c>
      <c r="D526" t="s">
        <v>12</v>
      </c>
      <c r="E526" t="s">
        <v>1736</v>
      </c>
      <c r="F526" t="s">
        <v>14</v>
      </c>
      <c r="G526" t="s">
        <v>15</v>
      </c>
      <c r="H526">
        <v>0</v>
      </c>
      <c r="L526" t="s">
        <v>6909</v>
      </c>
      <c r="M526">
        <v>250.33699999999999</v>
      </c>
      <c r="N526">
        <v>0</v>
      </c>
      <c r="O526" t="s">
        <v>8394</v>
      </c>
      <c r="P526" t="str">
        <f t="shared" si="17"/>
        <v>Benzene, pentachloro-('air', 'low population density, long-term')</v>
      </c>
    </row>
    <row r="527" spans="1:16" hidden="1" x14ac:dyDescent="0.25">
      <c r="A527" s="18">
        <v>2613</v>
      </c>
      <c r="B527" t="s">
        <v>1734</v>
      </c>
      <c r="C527" t="s">
        <v>31</v>
      </c>
      <c r="D527" t="s">
        <v>12</v>
      </c>
      <c r="E527" t="s">
        <v>1736</v>
      </c>
      <c r="F527" t="s">
        <v>14</v>
      </c>
      <c r="G527" t="s">
        <v>15</v>
      </c>
      <c r="H527">
        <v>0</v>
      </c>
      <c r="L527" t="s">
        <v>6909</v>
      </c>
      <c r="M527">
        <v>250.33699999999999</v>
      </c>
      <c r="N527">
        <v>0</v>
      </c>
      <c r="O527" t="s">
        <v>8395</v>
      </c>
      <c r="P527" t="str">
        <f t="shared" si="17"/>
        <v>Benzene, pentachloro-('air', 'lower stratosphere + upper troposphere')</v>
      </c>
    </row>
    <row r="528" spans="1:16" hidden="1" x14ac:dyDescent="0.25">
      <c r="A528" s="18">
        <v>1712</v>
      </c>
      <c r="B528" t="s">
        <v>1734</v>
      </c>
      <c r="C528" t="s">
        <v>27</v>
      </c>
      <c r="D528" t="s">
        <v>12</v>
      </c>
      <c r="E528" t="s">
        <v>1736</v>
      </c>
      <c r="F528" t="s">
        <v>14</v>
      </c>
      <c r="G528" t="s">
        <v>15</v>
      </c>
      <c r="H528">
        <v>0</v>
      </c>
      <c r="L528" t="s">
        <v>6909</v>
      </c>
      <c r="M528">
        <v>250.33699999999999</v>
      </c>
      <c r="N528">
        <v>0</v>
      </c>
      <c r="O528" t="s">
        <v>8396</v>
      </c>
      <c r="P528" t="str">
        <f t="shared" si="17"/>
        <v>Benzene, pentachloro-('air', 'non-urban air or from high stacks')</v>
      </c>
    </row>
    <row r="529" spans="1:16" hidden="1" x14ac:dyDescent="0.25">
      <c r="A529" s="18">
        <v>901</v>
      </c>
      <c r="B529" t="s">
        <v>1734</v>
      </c>
      <c r="C529" t="s">
        <v>44</v>
      </c>
      <c r="D529" t="s">
        <v>12</v>
      </c>
      <c r="E529" t="s">
        <v>1736</v>
      </c>
      <c r="F529" t="s">
        <v>14</v>
      </c>
      <c r="G529" t="s">
        <v>15</v>
      </c>
      <c r="H529">
        <v>0</v>
      </c>
      <c r="L529" t="s">
        <v>6909</v>
      </c>
      <c r="M529">
        <v>250.33699999999999</v>
      </c>
      <c r="N529">
        <v>0</v>
      </c>
      <c r="O529" t="s">
        <v>8397</v>
      </c>
      <c r="P529" t="str">
        <f t="shared" si="17"/>
        <v>Benzene, pentachloro-('air', 'urban air close to ground')</v>
      </c>
    </row>
    <row r="530" spans="1:16" hidden="1" x14ac:dyDescent="0.25">
      <c r="A530" s="18">
        <v>1677</v>
      </c>
      <c r="B530" t="s">
        <v>1734</v>
      </c>
      <c r="C530" t="s">
        <v>190</v>
      </c>
      <c r="D530" t="s">
        <v>12</v>
      </c>
      <c r="E530" t="s">
        <v>1736</v>
      </c>
      <c r="F530" t="s">
        <v>14</v>
      </c>
      <c r="G530" t="s">
        <v>15</v>
      </c>
      <c r="H530">
        <v>0</v>
      </c>
      <c r="L530" t="s">
        <v>6909</v>
      </c>
      <c r="M530">
        <v>250.33699999999999</v>
      </c>
      <c r="N530">
        <v>0</v>
      </c>
      <c r="O530" t="s">
        <v>8398</v>
      </c>
      <c r="P530" t="str">
        <f t="shared" si="17"/>
        <v>Benzene, pentachloro-('air',)</v>
      </c>
    </row>
    <row r="531" spans="1:16" hidden="1" x14ac:dyDescent="0.25">
      <c r="A531" s="18">
        <v>891</v>
      </c>
      <c r="B531" t="s">
        <v>1734</v>
      </c>
      <c r="C531" t="s">
        <v>48</v>
      </c>
      <c r="D531" t="s">
        <v>12</v>
      </c>
      <c r="E531" t="s">
        <v>1736</v>
      </c>
      <c r="F531" t="s">
        <v>14</v>
      </c>
      <c r="G531" t="s">
        <v>15</v>
      </c>
      <c r="H531">
        <v>0</v>
      </c>
      <c r="L531" t="s">
        <v>6909</v>
      </c>
      <c r="M531">
        <v>250.33699999999999</v>
      </c>
      <c r="N531">
        <v>0</v>
      </c>
      <c r="O531" t="s">
        <v>8399</v>
      </c>
      <c r="P531" t="str">
        <f t="shared" si="17"/>
        <v>Benzene, pentachloro-('water',)</v>
      </c>
    </row>
    <row r="532" spans="1:16" hidden="1" x14ac:dyDescent="0.25">
      <c r="A532" s="18">
        <v>2076</v>
      </c>
      <c r="B532" t="s">
        <v>417</v>
      </c>
      <c r="C532" t="s">
        <v>24</v>
      </c>
      <c r="D532" t="s">
        <v>12</v>
      </c>
      <c r="E532" t="s">
        <v>419</v>
      </c>
      <c r="F532" t="s">
        <v>14</v>
      </c>
      <c r="G532" t="s">
        <v>15</v>
      </c>
      <c r="H532">
        <v>0</v>
      </c>
      <c r="L532" t="s">
        <v>6910</v>
      </c>
      <c r="M532">
        <v>252.309</v>
      </c>
      <c r="N532">
        <v>0</v>
      </c>
      <c r="O532" t="s">
        <v>8400</v>
      </c>
      <c r="P532" t="str">
        <f t="shared" si="17"/>
        <v>Benzo(a)pyrene('air', 'low population density, long-term')</v>
      </c>
    </row>
    <row r="533" spans="1:16" hidden="1" x14ac:dyDescent="0.25">
      <c r="A533" s="18">
        <v>493</v>
      </c>
      <c r="B533" t="s">
        <v>417</v>
      </c>
      <c r="C533" t="s">
        <v>31</v>
      </c>
      <c r="D533" t="s">
        <v>12</v>
      </c>
      <c r="E533" t="s">
        <v>419</v>
      </c>
      <c r="F533" t="s">
        <v>14</v>
      </c>
      <c r="G533" t="s">
        <v>15</v>
      </c>
      <c r="H533">
        <v>0</v>
      </c>
      <c r="L533" t="s">
        <v>6910</v>
      </c>
      <c r="M533">
        <v>252.309</v>
      </c>
      <c r="N533">
        <v>0</v>
      </c>
      <c r="O533" t="s">
        <v>8401</v>
      </c>
      <c r="P533" t="str">
        <f t="shared" si="17"/>
        <v>Benzo(a)pyrene('air', 'lower stratosphere + upper troposphere')</v>
      </c>
    </row>
    <row r="534" spans="1:16" hidden="1" x14ac:dyDescent="0.25">
      <c r="A534" s="18">
        <v>3631</v>
      </c>
      <c r="B534" t="s">
        <v>417</v>
      </c>
      <c r="C534" t="s">
        <v>27</v>
      </c>
      <c r="D534" t="s">
        <v>12</v>
      </c>
      <c r="E534" t="s">
        <v>419</v>
      </c>
      <c r="F534" t="s">
        <v>14</v>
      </c>
      <c r="G534" t="s">
        <v>15</v>
      </c>
      <c r="H534">
        <v>0</v>
      </c>
      <c r="L534" t="s">
        <v>6910</v>
      </c>
      <c r="M534">
        <v>252.309</v>
      </c>
      <c r="N534">
        <v>0</v>
      </c>
      <c r="O534" t="s">
        <v>8402</v>
      </c>
      <c r="P534" t="str">
        <f t="shared" si="17"/>
        <v>Benzo(a)pyrene('air', 'non-urban air or from high stacks')</v>
      </c>
    </row>
    <row r="535" spans="1:16" hidden="1" x14ac:dyDescent="0.25">
      <c r="A535" s="18">
        <v>3818</v>
      </c>
      <c r="B535" t="s">
        <v>417</v>
      </c>
      <c r="C535" t="s">
        <v>44</v>
      </c>
      <c r="D535" t="s">
        <v>12</v>
      </c>
      <c r="E535" t="s">
        <v>419</v>
      </c>
      <c r="F535" t="s">
        <v>14</v>
      </c>
      <c r="G535" t="s">
        <v>15</v>
      </c>
      <c r="H535">
        <v>0</v>
      </c>
      <c r="L535" t="s">
        <v>6910</v>
      </c>
      <c r="M535">
        <v>252.309</v>
      </c>
      <c r="N535">
        <v>0</v>
      </c>
      <c r="O535" t="s">
        <v>8403</v>
      </c>
      <c r="P535" t="str">
        <f t="shared" si="17"/>
        <v>Benzo(a)pyrene('air', 'urban air close to ground')</v>
      </c>
    </row>
    <row r="536" spans="1:16" hidden="1" x14ac:dyDescent="0.25">
      <c r="A536" s="18">
        <v>4101</v>
      </c>
      <c r="B536" t="s">
        <v>417</v>
      </c>
      <c r="C536" t="s">
        <v>190</v>
      </c>
      <c r="D536" t="s">
        <v>12</v>
      </c>
      <c r="E536" t="s">
        <v>419</v>
      </c>
      <c r="F536" t="s">
        <v>14</v>
      </c>
      <c r="G536" t="s">
        <v>15</v>
      </c>
      <c r="H536">
        <v>0</v>
      </c>
      <c r="L536" t="s">
        <v>6910</v>
      </c>
      <c r="M536">
        <v>252.309</v>
      </c>
      <c r="N536">
        <v>0</v>
      </c>
      <c r="O536" t="s">
        <v>8404</v>
      </c>
      <c r="P536" t="str">
        <f t="shared" si="17"/>
        <v>Benzo(a)pyrene('air',)</v>
      </c>
    </row>
    <row r="537" spans="1:16" hidden="1" x14ac:dyDescent="0.25">
      <c r="A537" s="18">
        <v>1993</v>
      </c>
      <c r="B537" t="s">
        <v>417</v>
      </c>
      <c r="C537" t="s">
        <v>91</v>
      </c>
      <c r="D537" t="s">
        <v>12</v>
      </c>
      <c r="E537" t="s">
        <v>419</v>
      </c>
      <c r="F537" t="s">
        <v>14</v>
      </c>
      <c r="G537" t="s">
        <v>15</v>
      </c>
      <c r="H537">
        <v>0</v>
      </c>
      <c r="L537" t="s">
        <v>6910</v>
      </c>
      <c r="M537">
        <v>252.309</v>
      </c>
      <c r="N537">
        <v>0</v>
      </c>
      <c r="O537" t="s">
        <v>8405</v>
      </c>
      <c r="P537" t="str">
        <f t="shared" si="17"/>
        <v>Benzo(a)pyrene('water', 'surface water')</v>
      </c>
    </row>
    <row r="538" spans="1:16" hidden="1" x14ac:dyDescent="0.25">
      <c r="A538" s="18">
        <v>3895</v>
      </c>
      <c r="B538" t="s">
        <v>417</v>
      </c>
      <c r="C538" t="s">
        <v>48</v>
      </c>
      <c r="D538" t="s">
        <v>12</v>
      </c>
      <c r="E538" t="s">
        <v>419</v>
      </c>
      <c r="F538" t="s">
        <v>14</v>
      </c>
      <c r="G538" t="s">
        <v>15</v>
      </c>
      <c r="H538">
        <v>0</v>
      </c>
      <c r="L538" t="s">
        <v>6910</v>
      </c>
      <c r="M538">
        <v>252.309</v>
      </c>
      <c r="N538">
        <v>0</v>
      </c>
      <c r="O538" t="s">
        <v>8406</v>
      </c>
      <c r="P538" t="str">
        <f t="shared" si="17"/>
        <v>Benzo(a)pyrene('water',)</v>
      </c>
    </row>
    <row r="539" spans="1:16" hidden="1" x14ac:dyDescent="0.25">
      <c r="A539" s="18">
        <v>1005</v>
      </c>
      <c r="B539" s="20" t="s">
        <v>7863</v>
      </c>
      <c r="C539" t="s">
        <v>190</v>
      </c>
      <c r="D539" t="s">
        <v>12</v>
      </c>
      <c r="E539" t="s">
        <v>3786</v>
      </c>
      <c r="F539" t="s">
        <v>14</v>
      </c>
      <c r="G539" t="s">
        <v>15</v>
      </c>
      <c r="H539">
        <v>0</v>
      </c>
      <c r="L539" t="s">
        <v>6910</v>
      </c>
      <c r="M539">
        <v>252.309</v>
      </c>
      <c r="N539">
        <v>0</v>
      </c>
      <c r="O539" t="s">
        <v>8407</v>
      </c>
      <c r="P539" t="str">
        <f t="shared" si="17"/>
        <v>Benzo(b)fluoranthene('air',)</v>
      </c>
    </row>
    <row r="540" spans="1:16" hidden="1" x14ac:dyDescent="0.25">
      <c r="A540" s="18">
        <v>1223</v>
      </c>
      <c r="B540" t="s">
        <v>3784</v>
      </c>
      <c r="C540" t="s">
        <v>91</v>
      </c>
      <c r="D540" t="s">
        <v>12</v>
      </c>
      <c r="E540" t="s">
        <v>3786</v>
      </c>
      <c r="F540" t="s">
        <v>14</v>
      </c>
      <c r="G540" t="s">
        <v>15</v>
      </c>
      <c r="H540">
        <v>0</v>
      </c>
      <c r="L540" t="s">
        <v>6910</v>
      </c>
      <c r="M540">
        <v>252.309</v>
      </c>
      <c r="N540">
        <v>0</v>
      </c>
      <c r="O540" t="s">
        <v>8408</v>
      </c>
      <c r="P540" t="str">
        <f t="shared" si="17"/>
        <v>Benzo(b)fluoranthene('water', 'surface water')</v>
      </c>
    </row>
    <row r="541" spans="1:16" hidden="1" x14ac:dyDescent="0.25">
      <c r="A541" s="18">
        <v>3372</v>
      </c>
      <c r="B541" t="s">
        <v>3784</v>
      </c>
      <c r="C541" t="s">
        <v>48</v>
      </c>
      <c r="D541" t="s">
        <v>12</v>
      </c>
      <c r="E541" t="s">
        <v>3786</v>
      </c>
      <c r="F541" t="s">
        <v>14</v>
      </c>
      <c r="G541" t="s">
        <v>15</v>
      </c>
      <c r="H541">
        <v>0</v>
      </c>
      <c r="L541" t="s">
        <v>6910</v>
      </c>
      <c r="M541">
        <v>252.309</v>
      </c>
      <c r="N541">
        <v>0</v>
      </c>
      <c r="O541" t="s">
        <v>8409</v>
      </c>
      <c r="P541" t="str">
        <f t="shared" si="17"/>
        <v>Benzo(b)fluoranthene('water',)</v>
      </c>
    </row>
    <row r="542" spans="1:16" hidden="1" x14ac:dyDescent="0.25">
      <c r="A542" s="18">
        <v>3537</v>
      </c>
      <c r="B542" s="20" t="s">
        <v>7864</v>
      </c>
      <c r="C542" t="s">
        <v>190</v>
      </c>
      <c r="D542" t="s">
        <v>12</v>
      </c>
      <c r="E542" t="s">
        <v>4957</v>
      </c>
      <c r="F542" t="s">
        <v>14</v>
      </c>
      <c r="G542" t="s">
        <v>15</v>
      </c>
      <c r="H542">
        <v>0</v>
      </c>
      <c r="L542" t="s">
        <v>6911</v>
      </c>
      <c r="M542">
        <v>276.33100000000002</v>
      </c>
      <c r="N542">
        <v>0</v>
      </c>
      <c r="O542" t="s">
        <v>8410</v>
      </c>
      <c r="P542" t="str">
        <f t="shared" si="17"/>
        <v>Benzo(ghi)perylene('air',)</v>
      </c>
    </row>
    <row r="543" spans="1:16" hidden="1" x14ac:dyDescent="0.25">
      <c r="A543" s="18">
        <v>3056</v>
      </c>
      <c r="B543" t="s">
        <v>4955</v>
      </c>
      <c r="C543" t="s">
        <v>91</v>
      </c>
      <c r="D543" t="s">
        <v>12</v>
      </c>
      <c r="E543" t="s">
        <v>4957</v>
      </c>
      <c r="F543" t="s">
        <v>14</v>
      </c>
      <c r="G543" t="s">
        <v>15</v>
      </c>
      <c r="H543">
        <v>0</v>
      </c>
      <c r="L543" t="s">
        <v>6911</v>
      </c>
      <c r="M543">
        <v>276.33100000000002</v>
      </c>
      <c r="N543">
        <v>0</v>
      </c>
      <c r="O543" t="s">
        <v>8411</v>
      </c>
      <c r="P543" t="str">
        <f t="shared" si="17"/>
        <v>Benzo(ghi)perylene('water', 'surface water')</v>
      </c>
    </row>
    <row r="544" spans="1:16" hidden="1" x14ac:dyDescent="0.25">
      <c r="A544" s="18">
        <v>2477</v>
      </c>
      <c r="B544" s="20" t="s">
        <v>7865</v>
      </c>
      <c r="C544" t="s">
        <v>190</v>
      </c>
      <c r="D544" t="s">
        <v>12</v>
      </c>
      <c r="E544" t="s">
        <v>1588</v>
      </c>
      <c r="F544" t="s">
        <v>14</v>
      </c>
      <c r="G544" t="s">
        <v>15</v>
      </c>
      <c r="H544">
        <v>0</v>
      </c>
      <c r="L544" t="s">
        <v>6910</v>
      </c>
      <c r="M544">
        <v>252.309</v>
      </c>
      <c r="N544">
        <v>0</v>
      </c>
      <c r="O544" t="s">
        <v>8412</v>
      </c>
      <c r="P544" t="str">
        <f t="shared" si="17"/>
        <v>Benzo(k)fluoranthene('air',)</v>
      </c>
    </row>
    <row r="545" spans="1:16" hidden="1" x14ac:dyDescent="0.25">
      <c r="A545" s="18">
        <v>1751</v>
      </c>
      <c r="B545" t="s">
        <v>1586</v>
      </c>
      <c r="C545" t="s">
        <v>71</v>
      </c>
      <c r="D545" t="s">
        <v>12</v>
      </c>
      <c r="E545" t="s">
        <v>1588</v>
      </c>
      <c r="F545" t="s">
        <v>14</v>
      </c>
      <c r="G545" t="s">
        <v>15</v>
      </c>
      <c r="H545">
        <v>0</v>
      </c>
      <c r="L545" t="s">
        <v>6910</v>
      </c>
      <c r="M545">
        <v>252.309</v>
      </c>
      <c r="N545">
        <v>0</v>
      </c>
      <c r="O545" t="s">
        <v>8413</v>
      </c>
      <c r="P545" t="str">
        <f t="shared" si="17"/>
        <v>Benzo(k)fluoranthene('water', 'ground-')</v>
      </c>
    </row>
    <row r="546" spans="1:16" hidden="1" x14ac:dyDescent="0.25">
      <c r="A546" s="18">
        <v>3992</v>
      </c>
      <c r="B546" t="s">
        <v>1586</v>
      </c>
      <c r="C546" t="s">
        <v>100</v>
      </c>
      <c r="D546" t="s">
        <v>12</v>
      </c>
      <c r="E546" t="s">
        <v>1588</v>
      </c>
      <c r="F546" t="s">
        <v>14</v>
      </c>
      <c r="G546" t="s">
        <v>15</v>
      </c>
      <c r="H546">
        <v>0</v>
      </c>
      <c r="L546" t="s">
        <v>6910</v>
      </c>
      <c r="M546">
        <v>252.309</v>
      </c>
      <c r="N546">
        <v>0</v>
      </c>
      <c r="O546" t="s">
        <v>8414</v>
      </c>
      <c r="P546" t="str">
        <f t="shared" si="17"/>
        <v>Benzo(k)fluoranthene('water', 'ground-, long-term')</v>
      </c>
    </row>
    <row r="547" spans="1:16" hidden="1" x14ac:dyDescent="0.25">
      <c r="A547" s="18">
        <v>1063</v>
      </c>
      <c r="B547" t="s">
        <v>1586</v>
      </c>
      <c r="C547" t="s">
        <v>10</v>
      </c>
      <c r="D547" t="s">
        <v>12</v>
      </c>
      <c r="E547" t="s">
        <v>1588</v>
      </c>
      <c r="F547" t="s">
        <v>14</v>
      </c>
      <c r="G547" t="s">
        <v>15</v>
      </c>
      <c r="H547">
        <v>0</v>
      </c>
      <c r="L547" t="s">
        <v>6910</v>
      </c>
      <c r="M547">
        <v>252.309</v>
      </c>
      <c r="N547">
        <v>0</v>
      </c>
      <c r="O547" t="s">
        <v>8415</v>
      </c>
      <c r="P547" t="str">
        <f t="shared" si="17"/>
        <v>Benzo(k)fluoranthene('water', 'ocean')</v>
      </c>
    </row>
    <row r="548" spans="1:16" hidden="1" x14ac:dyDescent="0.25">
      <c r="A548" s="18">
        <v>411</v>
      </c>
      <c r="B548" t="s">
        <v>1586</v>
      </c>
      <c r="C548" t="s">
        <v>91</v>
      </c>
      <c r="D548" t="s">
        <v>12</v>
      </c>
      <c r="E548" t="s">
        <v>1588</v>
      </c>
      <c r="F548" t="s">
        <v>14</v>
      </c>
      <c r="G548" t="s">
        <v>15</v>
      </c>
      <c r="H548">
        <v>0</v>
      </c>
      <c r="L548" t="s">
        <v>6910</v>
      </c>
      <c r="M548">
        <v>252.309</v>
      </c>
      <c r="N548">
        <v>0</v>
      </c>
      <c r="O548" t="s">
        <v>8416</v>
      </c>
      <c r="P548" t="str">
        <f t="shared" si="17"/>
        <v>Benzo(k)fluoranthene('water', 'surface water')</v>
      </c>
    </row>
    <row r="549" spans="1:16" hidden="1" x14ac:dyDescent="0.25">
      <c r="A549" s="18">
        <v>3510</v>
      </c>
      <c r="B549" t="s">
        <v>1586</v>
      </c>
      <c r="C549" t="s">
        <v>48</v>
      </c>
      <c r="D549" t="s">
        <v>12</v>
      </c>
      <c r="E549" t="s">
        <v>1588</v>
      </c>
      <c r="F549" t="s">
        <v>14</v>
      </c>
      <c r="G549" t="s">
        <v>15</v>
      </c>
      <c r="H549">
        <v>0</v>
      </c>
      <c r="L549" t="s">
        <v>6910</v>
      </c>
      <c r="M549">
        <v>252.309</v>
      </c>
      <c r="N549">
        <v>0</v>
      </c>
      <c r="O549" t="s">
        <v>8417</v>
      </c>
      <c r="P549" t="str">
        <f t="shared" si="17"/>
        <v>Benzo(k)fluoranthene('water',)</v>
      </c>
    </row>
    <row r="550" spans="1:16" hidden="1" x14ac:dyDescent="0.25">
      <c r="A550" s="18">
        <v>1174</v>
      </c>
      <c r="B550" t="s">
        <v>5390</v>
      </c>
      <c r="C550" t="s">
        <v>17</v>
      </c>
      <c r="D550" t="s">
        <v>12</v>
      </c>
      <c r="E550" t="s">
        <v>5392</v>
      </c>
      <c r="F550" t="s">
        <v>14</v>
      </c>
      <c r="G550" t="s">
        <v>15</v>
      </c>
      <c r="H550">
        <v>0</v>
      </c>
      <c r="L550" t="s">
        <v>6912</v>
      </c>
      <c r="M550">
        <v>122.121</v>
      </c>
      <c r="N550">
        <v>0</v>
      </c>
      <c r="O550" t="s">
        <v>8418</v>
      </c>
      <c r="P550" t="str">
        <f t="shared" si="17"/>
        <v>Benzoic acid('soil', 'agricultural')</v>
      </c>
    </row>
    <row r="551" spans="1:16" hidden="1" x14ac:dyDescent="0.25">
      <c r="A551" s="18">
        <v>5</v>
      </c>
      <c r="C551" t="s">
        <v>24</v>
      </c>
      <c r="D551" t="s">
        <v>12</v>
      </c>
      <c r="E551" t="s">
        <v>6913</v>
      </c>
      <c r="F551" t="s">
        <v>14</v>
      </c>
      <c r="G551" t="s">
        <v>15</v>
      </c>
      <c r="H551">
        <f t="shared" ref="H551:H561" si="18">14.0067*N551/M551</f>
        <v>0.10551610359738245</v>
      </c>
      <c r="L551" t="s">
        <v>6914</v>
      </c>
      <c r="M551">
        <v>398.23399999999998</v>
      </c>
      <c r="N551">
        <v>3</v>
      </c>
      <c r="O551" t="s">
        <v>8419</v>
      </c>
      <c r="P551" t="str">
        <f t="shared" si="17"/>
        <v>Benzovindiflupyr('air', 'low population density, long-term')</v>
      </c>
    </row>
    <row r="552" spans="1:16" hidden="1" x14ac:dyDescent="0.25">
      <c r="A552" s="18">
        <v>713</v>
      </c>
      <c r="C552" t="s">
        <v>190</v>
      </c>
      <c r="D552" t="s">
        <v>12</v>
      </c>
      <c r="E552" t="s">
        <v>6913</v>
      </c>
      <c r="F552" t="s">
        <v>14</v>
      </c>
      <c r="G552" t="s">
        <v>15</v>
      </c>
      <c r="H552">
        <f t="shared" si="18"/>
        <v>0.10551610359738245</v>
      </c>
      <c r="L552" t="s">
        <v>6914</v>
      </c>
      <c r="M552">
        <v>398.23399999999998</v>
      </c>
      <c r="N552">
        <v>3</v>
      </c>
      <c r="O552" t="s">
        <v>8420</v>
      </c>
      <c r="P552" t="str">
        <f t="shared" si="17"/>
        <v>Benzovindiflupyr('air',)</v>
      </c>
    </row>
    <row r="553" spans="1:16" hidden="1" x14ac:dyDescent="0.25">
      <c r="A553" s="18">
        <v>3913</v>
      </c>
      <c r="C553" t="s">
        <v>17</v>
      </c>
      <c r="D553" t="s">
        <v>12</v>
      </c>
      <c r="E553" t="s">
        <v>6913</v>
      </c>
      <c r="F553" t="s">
        <v>14</v>
      </c>
      <c r="G553" t="s">
        <v>15</v>
      </c>
      <c r="H553">
        <f t="shared" si="18"/>
        <v>0.10551610359738245</v>
      </c>
      <c r="L553" t="s">
        <v>6914</v>
      </c>
      <c r="M553">
        <v>398.23399999999998</v>
      </c>
      <c r="N553">
        <v>3</v>
      </c>
      <c r="O553" t="s">
        <v>8421</v>
      </c>
      <c r="P553" t="str">
        <f t="shared" si="17"/>
        <v>Benzovindiflupyr('soil', 'agricultural')</v>
      </c>
    </row>
    <row r="554" spans="1:16" hidden="1" x14ac:dyDescent="0.25">
      <c r="A554" s="18">
        <v>669</v>
      </c>
      <c r="C554" t="s">
        <v>71</v>
      </c>
      <c r="D554" t="s">
        <v>12</v>
      </c>
      <c r="E554" t="s">
        <v>6913</v>
      </c>
      <c r="F554" t="s">
        <v>14</v>
      </c>
      <c r="G554" t="s">
        <v>15</v>
      </c>
      <c r="H554">
        <f t="shared" si="18"/>
        <v>0.10551610359738245</v>
      </c>
      <c r="L554" t="s">
        <v>6914</v>
      </c>
      <c r="M554">
        <v>398.23399999999998</v>
      </c>
      <c r="N554">
        <v>3</v>
      </c>
      <c r="O554" t="s">
        <v>8422</v>
      </c>
      <c r="P554" t="str">
        <f t="shared" si="17"/>
        <v>Benzovindiflupyr('water', 'ground-')</v>
      </c>
    </row>
    <row r="555" spans="1:16" hidden="1" x14ac:dyDescent="0.25">
      <c r="A555" s="18">
        <v>1545</v>
      </c>
      <c r="B555" t="s">
        <v>6203</v>
      </c>
      <c r="C555" t="s">
        <v>17</v>
      </c>
      <c r="D555" t="s">
        <v>12</v>
      </c>
      <c r="E555" t="s">
        <v>6205</v>
      </c>
      <c r="F555" t="s">
        <v>14</v>
      </c>
      <c r="G555" t="s">
        <v>15</v>
      </c>
      <c r="H555">
        <f t="shared" si="18"/>
        <v>3.8501946167040509E-2</v>
      </c>
      <c r="L555" t="s">
        <v>6915</v>
      </c>
      <c r="M555">
        <v>363.79199999999997</v>
      </c>
      <c r="N555">
        <v>1</v>
      </c>
      <c r="O555" t="s">
        <v>8423</v>
      </c>
      <c r="P555" t="str">
        <f t="shared" si="17"/>
        <v>Benzoximate('soil', 'agricultural')</v>
      </c>
    </row>
    <row r="556" spans="1:16" hidden="1" x14ac:dyDescent="0.25">
      <c r="A556" s="18">
        <v>285</v>
      </c>
      <c r="B556" t="s">
        <v>2947</v>
      </c>
      <c r="C556" t="s">
        <v>17</v>
      </c>
      <c r="D556" t="s">
        <v>12</v>
      </c>
      <c r="E556" t="s">
        <v>2949</v>
      </c>
      <c r="F556" t="s">
        <v>14</v>
      </c>
      <c r="G556" t="s">
        <v>15</v>
      </c>
      <c r="H556">
        <f t="shared" si="18"/>
        <v>0.20274882751433038</v>
      </c>
      <c r="L556" t="s">
        <v>6916</v>
      </c>
      <c r="M556">
        <v>207.25200000000001</v>
      </c>
      <c r="N556">
        <v>3</v>
      </c>
      <c r="O556" t="s">
        <v>8424</v>
      </c>
      <c r="P556" t="str">
        <f t="shared" si="17"/>
        <v>Benzthiazuron('soil', 'agricultural')</v>
      </c>
    </row>
    <row r="557" spans="1:16" hidden="1" x14ac:dyDescent="0.25">
      <c r="A557" s="18">
        <v>2052</v>
      </c>
      <c r="B557" t="s">
        <v>1705</v>
      </c>
      <c r="C557" t="s">
        <v>71</v>
      </c>
      <c r="D557" t="s">
        <v>12</v>
      </c>
      <c r="E557" t="s">
        <v>1707</v>
      </c>
      <c r="F557" t="s">
        <v>14</v>
      </c>
      <c r="G557" t="s">
        <v>15</v>
      </c>
      <c r="H557">
        <f t="shared" si="18"/>
        <v>0</v>
      </c>
      <c r="L557" t="s">
        <v>6917</v>
      </c>
      <c r="M557">
        <v>108.13800000000001</v>
      </c>
      <c r="N557">
        <v>0</v>
      </c>
      <c r="O557" t="s">
        <v>8425</v>
      </c>
      <c r="P557" t="str">
        <f t="shared" si="17"/>
        <v>Benzyl alcohol('water', 'ground-')</v>
      </c>
    </row>
    <row r="558" spans="1:16" hidden="1" x14ac:dyDescent="0.25">
      <c r="A558" s="18">
        <v>2863</v>
      </c>
      <c r="B558" t="s">
        <v>1705</v>
      </c>
      <c r="C558" t="s">
        <v>100</v>
      </c>
      <c r="D558" t="s">
        <v>12</v>
      </c>
      <c r="E558" t="s">
        <v>1707</v>
      </c>
      <c r="F558" t="s">
        <v>14</v>
      </c>
      <c r="G558" t="s">
        <v>15</v>
      </c>
      <c r="H558">
        <f t="shared" si="18"/>
        <v>0</v>
      </c>
      <c r="L558" t="s">
        <v>6917</v>
      </c>
      <c r="M558">
        <v>108.13800000000001</v>
      </c>
      <c r="N558">
        <v>0</v>
      </c>
      <c r="O558" t="s">
        <v>8426</v>
      </c>
      <c r="P558" t="str">
        <f t="shared" si="17"/>
        <v>Benzyl alcohol('water', 'ground-, long-term')</v>
      </c>
    </row>
    <row r="559" spans="1:16" hidden="1" x14ac:dyDescent="0.25">
      <c r="A559" s="18">
        <v>1085</v>
      </c>
      <c r="B559" t="s">
        <v>1705</v>
      </c>
      <c r="C559" t="s">
        <v>10</v>
      </c>
      <c r="D559" t="s">
        <v>12</v>
      </c>
      <c r="E559" t="s">
        <v>1707</v>
      </c>
      <c r="F559" t="s">
        <v>14</v>
      </c>
      <c r="G559" t="s">
        <v>15</v>
      </c>
      <c r="H559">
        <f t="shared" si="18"/>
        <v>0</v>
      </c>
      <c r="L559" t="s">
        <v>6917</v>
      </c>
      <c r="M559">
        <v>108.13800000000001</v>
      </c>
      <c r="N559">
        <v>0</v>
      </c>
      <c r="O559" t="s">
        <v>8427</v>
      </c>
      <c r="P559" t="str">
        <f t="shared" si="17"/>
        <v>Benzyl alcohol('water', 'ocean')</v>
      </c>
    </row>
    <row r="560" spans="1:16" hidden="1" x14ac:dyDescent="0.25">
      <c r="A560" s="18">
        <v>1745</v>
      </c>
      <c r="B560" t="s">
        <v>1705</v>
      </c>
      <c r="C560" t="s">
        <v>91</v>
      </c>
      <c r="D560" t="s">
        <v>12</v>
      </c>
      <c r="E560" t="s">
        <v>1707</v>
      </c>
      <c r="F560" t="s">
        <v>14</v>
      </c>
      <c r="G560" t="s">
        <v>15</v>
      </c>
      <c r="H560">
        <f t="shared" si="18"/>
        <v>0</v>
      </c>
      <c r="L560" t="s">
        <v>6917</v>
      </c>
      <c r="M560">
        <v>108.13800000000001</v>
      </c>
      <c r="N560">
        <v>0</v>
      </c>
      <c r="O560" t="s">
        <v>8428</v>
      </c>
      <c r="P560" t="str">
        <f t="shared" si="17"/>
        <v>Benzyl alcohol('water', 'surface water')</v>
      </c>
    </row>
    <row r="561" spans="1:16" hidden="1" x14ac:dyDescent="0.25">
      <c r="A561" s="18">
        <v>894</v>
      </c>
      <c r="B561" t="s">
        <v>1705</v>
      </c>
      <c r="C561" t="s">
        <v>48</v>
      </c>
      <c r="D561" t="s">
        <v>12</v>
      </c>
      <c r="E561" t="s">
        <v>1707</v>
      </c>
      <c r="F561" t="s">
        <v>14</v>
      </c>
      <c r="G561" t="s">
        <v>15</v>
      </c>
      <c r="H561">
        <f t="shared" si="18"/>
        <v>0</v>
      </c>
      <c r="L561" t="s">
        <v>6917</v>
      </c>
      <c r="M561">
        <v>108.13800000000001</v>
      </c>
      <c r="N561">
        <v>0</v>
      </c>
      <c r="O561" t="s">
        <v>8429</v>
      </c>
      <c r="P561" t="str">
        <f t="shared" si="17"/>
        <v>Benzyl alcohol('water',)</v>
      </c>
    </row>
    <row r="562" spans="1:16" hidden="1" x14ac:dyDescent="0.25">
      <c r="A562" s="18">
        <v>1346</v>
      </c>
      <c r="B562" t="s">
        <v>392</v>
      </c>
      <c r="C562" t="s">
        <v>24</v>
      </c>
      <c r="D562" t="s">
        <v>12</v>
      </c>
      <c r="E562" t="s">
        <v>394</v>
      </c>
      <c r="F562" t="s">
        <v>14</v>
      </c>
      <c r="G562" t="s">
        <v>15</v>
      </c>
      <c r="H562">
        <v>0</v>
      </c>
      <c r="L562" t="s">
        <v>6918</v>
      </c>
      <c r="M562" t="s">
        <v>6621</v>
      </c>
      <c r="N562" t="s">
        <v>6621</v>
      </c>
      <c r="O562" t="s">
        <v>8430</v>
      </c>
      <c r="P562" t="str">
        <f t="shared" si="17"/>
        <v>Beryllium('air', 'low population density, long-term')</v>
      </c>
    </row>
    <row r="563" spans="1:16" hidden="1" x14ac:dyDescent="0.25">
      <c r="A563" s="18">
        <v>3068</v>
      </c>
      <c r="B563" t="s">
        <v>392</v>
      </c>
      <c r="C563" t="s">
        <v>31</v>
      </c>
      <c r="D563" t="s">
        <v>12</v>
      </c>
      <c r="E563" t="s">
        <v>394</v>
      </c>
      <c r="F563" t="s">
        <v>14</v>
      </c>
      <c r="G563" t="s">
        <v>15</v>
      </c>
      <c r="H563">
        <v>0</v>
      </c>
      <c r="L563" t="s">
        <v>6918</v>
      </c>
      <c r="M563" t="s">
        <v>6621</v>
      </c>
      <c r="N563" t="s">
        <v>6621</v>
      </c>
      <c r="O563" t="s">
        <v>8431</v>
      </c>
      <c r="P563" t="str">
        <f t="shared" si="17"/>
        <v>Beryllium('air', 'lower stratosphere + upper troposphere')</v>
      </c>
    </row>
    <row r="564" spans="1:16" hidden="1" x14ac:dyDescent="0.25">
      <c r="A564" s="18">
        <v>2614</v>
      </c>
      <c r="B564" t="s">
        <v>392</v>
      </c>
      <c r="C564" t="s">
        <v>27</v>
      </c>
      <c r="D564" t="s">
        <v>12</v>
      </c>
      <c r="E564" t="s">
        <v>394</v>
      </c>
      <c r="F564" t="s">
        <v>14</v>
      </c>
      <c r="G564" t="s">
        <v>15</v>
      </c>
      <c r="H564">
        <v>0</v>
      </c>
      <c r="L564" t="s">
        <v>6918</v>
      </c>
      <c r="M564" t="s">
        <v>6621</v>
      </c>
      <c r="N564" t="s">
        <v>6621</v>
      </c>
      <c r="O564" t="s">
        <v>8432</v>
      </c>
      <c r="P564" t="str">
        <f t="shared" si="17"/>
        <v>Beryllium('air', 'non-urban air or from high stacks')</v>
      </c>
    </row>
    <row r="565" spans="1:16" hidden="1" x14ac:dyDescent="0.25">
      <c r="A565" s="18">
        <v>3133</v>
      </c>
      <c r="B565" t="s">
        <v>392</v>
      </c>
      <c r="C565" t="s">
        <v>44</v>
      </c>
      <c r="D565" t="s">
        <v>12</v>
      </c>
      <c r="E565" t="s">
        <v>394</v>
      </c>
      <c r="F565" t="s">
        <v>14</v>
      </c>
      <c r="G565" t="s">
        <v>15</v>
      </c>
      <c r="H565">
        <v>0</v>
      </c>
      <c r="L565" t="s">
        <v>6918</v>
      </c>
      <c r="M565" t="s">
        <v>6621</v>
      </c>
      <c r="N565" t="s">
        <v>6621</v>
      </c>
      <c r="O565" t="s">
        <v>8433</v>
      </c>
      <c r="P565" t="str">
        <f t="shared" si="17"/>
        <v>Beryllium('air', 'urban air close to ground')</v>
      </c>
    </row>
    <row r="566" spans="1:16" hidden="1" x14ac:dyDescent="0.25">
      <c r="A566" s="18">
        <v>1996</v>
      </c>
      <c r="B566" t="s">
        <v>392</v>
      </c>
      <c r="C566" t="s">
        <v>190</v>
      </c>
      <c r="D566" t="s">
        <v>12</v>
      </c>
      <c r="E566" t="s">
        <v>394</v>
      </c>
      <c r="F566" t="s">
        <v>14</v>
      </c>
      <c r="G566" t="s">
        <v>15</v>
      </c>
      <c r="H566">
        <v>0</v>
      </c>
      <c r="L566" t="s">
        <v>6918</v>
      </c>
      <c r="M566" t="s">
        <v>6621</v>
      </c>
      <c r="N566" t="s">
        <v>6621</v>
      </c>
      <c r="O566" t="s">
        <v>8434</v>
      </c>
      <c r="P566" t="str">
        <f t="shared" si="17"/>
        <v>Beryllium('air',)</v>
      </c>
    </row>
    <row r="567" spans="1:16" hidden="1" x14ac:dyDescent="0.25">
      <c r="A567" s="18">
        <v>3934</v>
      </c>
      <c r="B567" t="s">
        <v>392</v>
      </c>
      <c r="C567" t="s">
        <v>17</v>
      </c>
      <c r="D567" t="s">
        <v>12</v>
      </c>
      <c r="E567" t="s">
        <v>394</v>
      </c>
      <c r="F567" t="s">
        <v>14</v>
      </c>
      <c r="G567" t="s">
        <v>15</v>
      </c>
      <c r="H567">
        <v>0</v>
      </c>
      <c r="L567" t="s">
        <v>6918</v>
      </c>
      <c r="M567" t="s">
        <v>6621</v>
      </c>
      <c r="N567" t="s">
        <v>6621</v>
      </c>
      <c r="O567" t="s">
        <v>8435</v>
      </c>
      <c r="P567" t="str">
        <f t="shared" si="17"/>
        <v>Beryllium('soil', 'agricultural')</v>
      </c>
    </row>
    <row r="568" spans="1:16" hidden="1" x14ac:dyDescent="0.25">
      <c r="A568" s="18">
        <v>427</v>
      </c>
      <c r="B568" t="s">
        <v>392</v>
      </c>
      <c r="C568" t="s">
        <v>143</v>
      </c>
      <c r="D568" t="s">
        <v>12</v>
      </c>
      <c r="E568" t="s">
        <v>394</v>
      </c>
      <c r="F568" t="s">
        <v>14</v>
      </c>
      <c r="G568" t="s">
        <v>15</v>
      </c>
      <c r="H568">
        <v>0</v>
      </c>
      <c r="L568" t="s">
        <v>6918</v>
      </c>
      <c r="M568" t="s">
        <v>6621</v>
      </c>
      <c r="N568" t="s">
        <v>6621</v>
      </c>
      <c r="O568" t="s">
        <v>8436</v>
      </c>
      <c r="P568" t="str">
        <f t="shared" si="17"/>
        <v>Beryllium('soil', 'forestry')</v>
      </c>
    </row>
    <row r="569" spans="1:16" hidden="1" x14ac:dyDescent="0.25">
      <c r="A569" s="18">
        <v>40</v>
      </c>
      <c r="B569" t="s">
        <v>392</v>
      </c>
      <c r="C569" t="s">
        <v>200</v>
      </c>
      <c r="D569" t="s">
        <v>12</v>
      </c>
      <c r="E569" t="s">
        <v>394</v>
      </c>
      <c r="F569" t="s">
        <v>14</v>
      </c>
      <c r="G569" t="s">
        <v>15</v>
      </c>
      <c r="H569">
        <v>0</v>
      </c>
      <c r="L569" t="s">
        <v>6918</v>
      </c>
      <c r="M569" t="s">
        <v>6621</v>
      </c>
      <c r="N569" t="s">
        <v>6621</v>
      </c>
      <c r="O569" t="s">
        <v>8437</v>
      </c>
      <c r="P569" t="str">
        <f t="shared" si="17"/>
        <v>Beryllium('soil', 'industrial')</v>
      </c>
    </row>
    <row r="570" spans="1:16" hidden="1" x14ac:dyDescent="0.25">
      <c r="A570" s="18">
        <v>4103</v>
      </c>
      <c r="B570" t="s">
        <v>392</v>
      </c>
      <c r="C570" t="s">
        <v>389</v>
      </c>
      <c r="D570" t="s">
        <v>12</v>
      </c>
      <c r="E570" t="s">
        <v>394</v>
      </c>
      <c r="F570" t="s">
        <v>14</v>
      </c>
      <c r="G570" t="s">
        <v>15</v>
      </c>
      <c r="H570">
        <v>0</v>
      </c>
      <c r="L570" t="s">
        <v>6918</v>
      </c>
      <c r="M570" t="s">
        <v>6621</v>
      </c>
      <c r="N570" t="s">
        <v>6621</v>
      </c>
      <c r="O570" t="s">
        <v>8438</v>
      </c>
      <c r="P570" t="str">
        <f t="shared" si="17"/>
        <v>Beryllium('soil',)</v>
      </c>
    </row>
    <row r="571" spans="1:16" hidden="1" x14ac:dyDescent="0.25">
      <c r="A571" s="18">
        <v>1379</v>
      </c>
      <c r="B571" t="s">
        <v>392</v>
      </c>
      <c r="C571" t="s">
        <v>71</v>
      </c>
      <c r="D571" t="s">
        <v>12</v>
      </c>
      <c r="E571" t="s">
        <v>394</v>
      </c>
      <c r="F571" t="s">
        <v>14</v>
      </c>
      <c r="G571" t="s">
        <v>15</v>
      </c>
      <c r="H571">
        <v>0</v>
      </c>
      <c r="L571" t="s">
        <v>6918</v>
      </c>
      <c r="M571" t="s">
        <v>6621</v>
      </c>
      <c r="N571" t="s">
        <v>6621</v>
      </c>
      <c r="O571" t="s">
        <v>8439</v>
      </c>
      <c r="P571" t="str">
        <f t="shared" si="17"/>
        <v>Beryllium('water', 'ground-')</v>
      </c>
    </row>
    <row r="572" spans="1:16" hidden="1" x14ac:dyDescent="0.25">
      <c r="A572" s="18">
        <v>778</v>
      </c>
      <c r="B572" t="s">
        <v>392</v>
      </c>
      <c r="C572" t="s">
        <v>100</v>
      </c>
      <c r="D572" t="s">
        <v>12</v>
      </c>
      <c r="E572" t="s">
        <v>394</v>
      </c>
      <c r="F572" t="s">
        <v>14</v>
      </c>
      <c r="G572" t="s">
        <v>15</v>
      </c>
      <c r="H572">
        <v>0</v>
      </c>
      <c r="L572" t="s">
        <v>6918</v>
      </c>
      <c r="M572" t="s">
        <v>6621</v>
      </c>
      <c r="N572" t="s">
        <v>6621</v>
      </c>
      <c r="O572" t="s">
        <v>8440</v>
      </c>
      <c r="P572" t="str">
        <f t="shared" si="17"/>
        <v>Beryllium('water', 'ground-, long-term')</v>
      </c>
    </row>
    <row r="573" spans="1:16" hidden="1" x14ac:dyDescent="0.25">
      <c r="A573" s="18">
        <v>4216</v>
      </c>
      <c r="B573" t="s">
        <v>392</v>
      </c>
      <c r="C573" t="s">
        <v>10</v>
      </c>
      <c r="D573" t="s">
        <v>12</v>
      </c>
      <c r="E573" t="s">
        <v>394</v>
      </c>
      <c r="F573" t="s">
        <v>14</v>
      </c>
      <c r="G573" t="s">
        <v>15</v>
      </c>
      <c r="H573">
        <v>0</v>
      </c>
      <c r="L573" t="s">
        <v>6918</v>
      </c>
      <c r="M573" t="s">
        <v>6621</v>
      </c>
      <c r="N573" t="s">
        <v>6621</v>
      </c>
      <c r="O573" t="s">
        <v>8441</v>
      </c>
      <c r="P573" t="str">
        <f t="shared" si="17"/>
        <v>Beryllium('water', 'ocean')</v>
      </c>
    </row>
    <row r="574" spans="1:16" hidden="1" x14ac:dyDescent="0.25">
      <c r="A574" s="18">
        <v>4317</v>
      </c>
      <c r="B574" t="s">
        <v>392</v>
      </c>
      <c r="C574" t="s">
        <v>91</v>
      </c>
      <c r="D574" t="s">
        <v>12</v>
      </c>
      <c r="E574" t="s">
        <v>394</v>
      </c>
      <c r="F574" t="s">
        <v>14</v>
      </c>
      <c r="G574" t="s">
        <v>15</v>
      </c>
      <c r="H574">
        <v>0</v>
      </c>
      <c r="L574" t="s">
        <v>6918</v>
      </c>
      <c r="M574" t="s">
        <v>6621</v>
      </c>
      <c r="N574" t="s">
        <v>6621</v>
      </c>
      <c r="O574" t="s">
        <v>8442</v>
      </c>
      <c r="P574" t="str">
        <f t="shared" si="17"/>
        <v>Beryllium('water', 'surface water')</v>
      </c>
    </row>
    <row r="575" spans="1:16" hidden="1" x14ac:dyDescent="0.25">
      <c r="A575" s="18">
        <v>909</v>
      </c>
      <c r="B575" t="s">
        <v>392</v>
      </c>
      <c r="C575" t="s">
        <v>48</v>
      </c>
      <c r="D575" t="s">
        <v>12</v>
      </c>
      <c r="E575" t="s">
        <v>394</v>
      </c>
      <c r="F575" t="s">
        <v>14</v>
      </c>
      <c r="G575" t="s">
        <v>15</v>
      </c>
      <c r="H575">
        <v>0</v>
      </c>
      <c r="L575" t="s">
        <v>6918</v>
      </c>
      <c r="M575" t="s">
        <v>6621</v>
      </c>
      <c r="N575" t="s">
        <v>6621</v>
      </c>
      <c r="O575" t="s">
        <v>8443</v>
      </c>
      <c r="P575" t="str">
        <f t="shared" si="17"/>
        <v>Beryllium('water',)</v>
      </c>
    </row>
    <row r="576" spans="1:16" x14ac:dyDescent="0.25">
      <c r="A576" s="18">
        <v>3013</v>
      </c>
      <c r="B576" t="s">
        <v>392</v>
      </c>
      <c r="C576" t="s">
        <v>60</v>
      </c>
      <c r="D576" t="s">
        <v>12</v>
      </c>
      <c r="E576" t="s">
        <v>1530</v>
      </c>
      <c r="F576" t="s">
        <v>38</v>
      </c>
      <c r="G576" t="s">
        <v>15</v>
      </c>
      <c r="O576" t="s">
        <v>8444</v>
      </c>
      <c r="P576" t="str">
        <f t="shared" si="17"/>
        <v>Beryllium, in ground('natural resource', 'in ground')</v>
      </c>
    </row>
    <row r="577" spans="1:16" hidden="1" x14ac:dyDescent="0.25">
      <c r="A577" s="18">
        <v>3778</v>
      </c>
      <c r="B577" t="s">
        <v>6715</v>
      </c>
      <c r="C577" t="s">
        <v>27</v>
      </c>
      <c r="D577" t="s">
        <v>12</v>
      </c>
      <c r="E577" t="s">
        <v>6919</v>
      </c>
      <c r="F577" t="s">
        <v>14</v>
      </c>
      <c r="G577" t="s">
        <v>15</v>
      </c>
      <c r="H577">
        <f>14.0067*N577/M577</f>
        <v>3.2252099988947423E-2</v>
      </c>
      <c r="L577" t="s">
        <v>6920</v>
      </c>
      <c r="M577">
        <v>434.28800000000001</v>
      </c>
      <c r="N577">
        <v>1</v>
      </c>
      <c r="O577" t="s">
        <v>8445</v>
      </c>
      <c r="P577" t="str">
        <f t="shared" si="17"/>
        <v>Beta-cyfluthrin('air', 'non-urban air or from high stacks')</v>
      </c>
    </row>
    <row r="578" spans="1:16" hidden="1" x14ac:dyDescent="0.25">
      <c r="A578" s="18">
        <v>3771</v>
      </c>
      <c r="B578" t="s">
        <v>6715</v>
      </c>
      <c r="C578" t="s">
        <v>17</v>
      </c>
      <c r="D578" t="s">
        <v>12</v>
      </c>
      <c r="E578" t="s">
        <v>6919</v>
      </c>
      <c r="F578" t="s">
        <v>14</v>
      </c>
      <c r="G578" t="s">
        <v>15</v>
      </c>
      <c r="H578">
        <f>14.0067*N578/M578</f>
        <v>3.2252099988947423E-2</v>
      </c>
      <c r="L578" t="s">
        <v>6920</v>
      </c>
      <c r="M578">
        <v>434.28800000000001</v>
      </c>
      <c r="N578">
        <v>1</v>
      </c>
      <c r="O578" t="s">
        <v>8446</v>
      </c>
      <c r="P578" t="str">
        <f t="shared" ref="P578:P641" si="19">_xlfn.CONCAT(E578,C578)</f>
        <v>Beta-cyfluthrin('soil', 'agricultural')</v>
      </c>
    </row>
    <row r="579" spans="1:16" hidden="1" x14ac:dyDescent="0.25">
      <c r="A579" s="18">
        <v>2116</v>
      </c>
      <c r="B579" t="s">
        <v>4420</v>
      </c>
      <c r="C579" t="s">
        <v>17</v>
      </c>
      <c r="D579" t="s">
        <v>12</v>
      </c>
      <c r="E579" t="s">
        <v>6339</v>
      </c>
      <c r="F579" t="s">
        <v>14</v>
      </c>
      <c r="G579" t="s">
        <v>15</v>
      </c>
      <c r="H579">
        <f>14.0067*N579/M579</f>
        <v>3.3645930669690148E-2</v>
      </c>
      <c r="L579" t="s">
        <v>6851</v>
      </c>
      <c r="M579">
        <v>416.29700000000003</v>
      </c>
      <c r="N579">
        <v>1</v>
      </c>
      <c r="O579" t="s">
        <v>8447</v>
      </c>
      <c r="P579" t="str">
        <f t="shared" si="19"/>
        <v>Beta-cypermethrin('soil', 'agricultural')</v>
      </c>
    </row>
    <row r="580" spans="1:16" hidden="1" x14ac:dyDescent="0.25">
      <c r="A580" s="18">
        <v>1981</v>
      </c>
      <c r="B580" t="s">
        <v>4596</v>
      </c>
      <c r="C580" t="s">
        <v>48</v>
      </c>
      <c r="D580" t="s">
        <v>12</v>
      </c>
      <c r="E580" t="s">
        <v>4598</v>
      </c>
      <c r="F580" t="s">
        <v>14</v>
      </c>
      <c r="G580" t="s">
        <v>15</v>
      </c>
      <c r="H580">
        <v>0</v>
      </c>
      <c r="L580" t="s">
        <v>6921</v>
      </c>
      <c r="M580" t="s">
        <v>6621</v>
      </c>
      <c r="N580" t="s">
        <v>6621</v>
      </c>
      <c r="O580" t="s">
        <v>8448</v>
      </c>
      <c r="P580" t="str">
        <f t="shared" si="19"/>
        <v>Bicarbonate, ion('water',)</v>
      </c>
    </row>
    <row r="581" spans="1:16" hidden="1" x14ac:dyDescent="0.25">
      <c r="A581" s="18">
        <v>1562</v>
      </c>
      <c r="B581" t="s">
        <v>4433</v>
      </c>
      <c r="C581" t="s">
        <v>17</v>
      </c>
      <c r="D581" t="s">
        <v>12</v>
      </c>
      <c r="E581" t="s">
        <v>4435</v>
      </c>
      <c r="F581" t="s">
        <v>14</v>
      </c>
      <c r="G581" t="s">
        <v>15</v>
      </c>
      <c r="H581">
        <f>14.0067*N581/M581</f>
        <v>4.0939581622244113E-2</v>
      </c>
      <c r="L581" t="s">
        <v>6922</v>
      </c>
      <c r="M581">
        <v>342.13099999999997</v>
      </c>
      <c r="N581">
        <v>1</v>
      </c>
      <c r="O581" t="s">
        <v>8449</v>
      </c>
      <c r="P581" t="str">
        <f t="shared" si="19"/>
        <v>Bifenox('soil', 'agricultural')</v>
      </c>
    </row>
    <row r="582" spans="1:16" hidden="1" x14ac:dyDescent="0.25">
      <c r="A582" s="18">
        <v>2328</v>
      </c>
      <c r="B582" t="s">
        <v>1779</v>
      </c>
      <c r="C582" t="s">
        <v>17</v>
      </c>
      <c r="D582" t="s">
        <v>12</v>
      </c>
      <c r="E582" t="s">
        <v>1781</v>
      </c>
      <c r="F582" t="s">
        <v>14</v>
      </c>
      <c r="G582" t="s">
        <v>15</v>
      </c>
      <c r="H582">
        <f>14.0067*N582/M582</f>
        <v>0</v>
      </c>
      <c r="L582" t="s">
        <v>6923</v>
      </c>
      <c r="M582">
        <v>422.86799999999999</v>
      </c>
      <c r="N582">
        <v>0</v>
      </c>
      <c r="O582" t="s">
        <v>8450</v>
      </c>
      <c r="P582" t="str">
        <f t="shared" si="19"/>
        <v>Bifenthrin('soil', 'agricultural')</v>
      </c>
    </row>
    <row r="583" spans="1:16" x14ac:dyDescent="0.25">
      <c r="A583" s="18">
        <v>3477</v>
      </c>
      <c r="B583" t="s">
        <v>1565</v>
      </c>
      <c r="C583" t="s">
        <v>60</v>
      </c>
      <c r="D583" t="s">
        <v>12</v>
      </c>
      <c r="E583" t="s">
        <v>1567</v>
      </c>
      <c r="F583" t="s">
        <v>38</v>
      </c>
      <c r="G583" t="s">
        <v>15</v>
      </c>
      <c r="O583" t="s">
        <v>8451</v>
      </c>
      <c r="P583" t="str">
        <f t="shared" si="19"/>
        <v>Bismuth, in ground('natural resource', 'in ground')</v>
      </c>
    </row>
    <row r="584" spans="1:16" hidden="1" x14ac:dyDescent="0.25">
      <c r="A584" s="18">
        <v>4250</v>
      </c>
      <c r="B584" t="s">
        <v>5750</v>
      </c>
      <c r="C584" t="s">
        <v>48</v>
      </c>
      <c r="D584" t="s">
        <v>12</v>
      </c>
      <c r="E584" t="s">
        <v>5752</v>
      </c>
      <c r="F584" t="s">
        <v>14</v>
      </c>
      <c r="G584" t="s">
        <v>15</v>
      </c>
      <c r="H584">
        <f>14.0067*N584/M584</f>
        <v>0</v>
      </c>
      <c r="L584" t="s">
        <v>6924</v>
      </c>
      <c r="M584">
        <v>228.286</v>
      </c>
      <c r="N584">
        <v>0</v>
      </c>
      <c r="O584" t="s">
        <v>8452</v>
      </c>
      <c r="P584" t="str">
        <f t="shared" si="19"/>
        <v>Bisphenol A('water',)</v>
      </c>
    </row>
    <row r="585" spans="1:16" hidden="1" x14ac:dyDescent="0.25">
      <c r="A585" s="18">
        <v>2460</v>
      </c>
      <c r="B585" t="s">
        <v>5127</v>
      </c>
      <c r="C585" t="s">
        <v>17</v>
      </c>
      <c r="D585" t="s">
        <v>12</v>
      </c>
      <c r="E585" t="s">
        <v>5129</v>
      </c>
      <c r="F585" t="s">
        <v>14</v>
      </c>
      <c r="G585" t="s">
        <v>15</v>
      </c>
      <c r="H585">
        <f>14.0067*N585/M585</f>
        <v>0.12453499537662707</v>
      </c>
      <c r="L585" t="s">
        <v>6925</v>
      </c>
      <c r="M585">
        <v>337.416</v>
      </c>
      <c r="N585">
        <v>3</v>
      </c>
      <c r="O585" t="s">
        <v>8453</v>
      </c>
      <c r="P585" t="str">
        <f t="shared" si="19"/>
        <v>Bitertanol('soil', 'agricultural')</v>
      </c>
    </row>
    <row r="586" spans="1:16" hidden="1" x14ac:dyDescent="0.25">
      <c r="A586" s="18">
        <v>4205</v>
      </c>
      <c r="C586" t="s">
        <v>71</v>
      </c>
      <c r="D586" t="s">
        <v>12</v>
      </c>
      <c r="E586" s="38" t="s">
        <v>1392</v>
      </c>
      <c r="F586" t="s">
        <v>14</v>
      </c>
      <c r="G586" t="s">
        <v>15</v>
      </c>
      <c r="H586">
        <v>0</v>
      </c>
      <c r="L586" t="s">
        <v>6621</v>
      </c>
      <c r="M586" t="s">
        <v>6621</v>
      </c>
      <c r="N586" t="s">
        <v>6621</v>
      </c>
      <c r="O586" t="s">
        <v>8454</v>
      </c>
      <c r="P586" t="str">
        <f t="shared" si="19"/>
        <v>BOD5, Biological Oxygen Demand('water', 'ground-')</v>
      </c>
    </row>
    <row r="587" spans="1:16" hidden="1" x14ac:dyDescent="0.25">
      <c r="A587" s="18">
        <v>3718</v>
      </c>
      <c r="C587" t="s">
        <v>100</v>
      </c>
      <c r="D587" t="s">
        <v>12</v>
      </c>
      <c r="E587" s="38" t="s">
        <v>1392</v>
      </c>
      <c r="F587" t="s">
        <v>14</v>
      </c>
      <c r="G587" t="s">
        <v>15</v>
      </c>
      <c r="H587">
        <v>0</v>
      </c>
      <c r="L587" t="s">
        <v>6621</v>
      </c>
      <c r="M587" t="s">
        <v>6621</v>
      </c>
      <c r="N587" t="s">
        <v>6621</v>
      </c>
      <c r="O587" t="s">
        <v>8455</v>
      </c>
      <c r="P587" t="str">
        <f t="shared" si="19"/>
        <v>BOD5, Biological Oxygen Demand('water', 'ground-, long-term')</v>
      </c>
    </row>
    <row r="588" spans="1:16" hidden="1" x14ac:dyDescent="0.25">
      <c r="A588" s="18">
        <v>1406</v>
      </c>
      <c r="C588" t="s">
        <v>10</v>
      </c>
      <c r="D588" t="s">
        <v>12</v>
      </c>
      <c r="E588" s="38" t="s">
        <v>1392</v>
      </c>
      <c r="F588" t="s">
        <v>14</v>
      </c>
      <c r="G588" t="s">
        <v>15</v>
      </c>
      <c r="H588">
        <v>0</v>
      </c>
      <c r="L588" t="s">
        <v>6621</v>
      </c>
      <c r="M588" t="s">
        <v>6621</v>
      </c>
      <c r="N588" t="s">
        <v>6621</v>
      </c>
      <c r="O588" t="s">
        <v>8456</v>
      </c>
      <c r="P588" t="str">
        <f t="shared" si="19"/>
        <v>BOD5, Biological Oxygen Demand('water', 'ocean')</v>
      </c>
    </row>
    <row r="589" spans="1:16" hidden="1" x14ac:dyDescent="0.25">
      <c r="A589" s="18">
        <v>1386</v>
      </c>
      <c r="C589" t="s">
        <v>91</v>
      </c>
      <c r="D589" t="s">
        <v>12</v>
      </c>
      <c r="E589" s="38" t="s">
        <v>1392</v>
      </c>
      <c r="F589" t="s">
        <v>14</v>
      </c>
      <c r="G589" t="s">
        <v>15</v>
      </c>
      <c r="H589">
        <v>0</v>
      </c>
      <c r="L589" t="s">
        <v>6621</v>
      </c>
      <c r="M589" t="s">
        <v>6621</v>
      </c>
      <c r="N589" t="s">
        <v>6621</v>
      </c>
      <c r="O589" t="s">
        <v>8457</v>
      </c>
      <c r="P589" t="str">
        <f t="shared" si="19"/>
        <v>BOD5, Biological Oxygen Demand('water', 'surface water')</v>
      </c>
    </row>
    <row r="590" spans="1:16" hidden="1" x14ac:dyDescent="0.25">
      <c r="A590" s="18">
        <v>3269</v>
      </c>
      <c r="C590" t="s">
        <v>48</v>
      </c>
      <c r="D590" t="s">
        <v>12</v>
      </c>
      <c r="E590" s="38" t="s">
        <v>7722</v>
      </c>
      <c r="F590" t="s">
        <v>14</v>
      </c>
      <c r="G590" t="s">
        <v>15</v>
      </c>
      <c r="H590">
        <v>0</v>
      </c>
      <c r="L590" t="s">
        <v>6621</v>
      </c>
      <c r="M590" t="s">
        <v>6621</v>
      </c>
      <c r="N590" t="s">
        <v>6621</v>
      </c>
      <c r="O590" t="s">
        <v>8458</v>
      </c>
      <c r="P590" t="str">
        <f t="shared" si="19"/>
        <v>BOD5, Biological Oxygen Demand('water',)</v>
      </c>
    </row>
    <row r="591" spans="1:16" hidden="1" x14ac:dyDescent="0.25">
      <c r="A591" s="18">
        <v>4229</v>
      </c>
      <c r="B591" t="s">
        <v>6926</v>
      </c>
      <c r="C591" t="s">
        <v>71</v>
      </c>
      <c r="D591" t="s">
        <v>12</v>
      </c>
      <c r="E591" t="s">
        <v>450</v>
      </c>
      <c r="F591" t="s">
        <v>14</v>
      </c>
      <c r="G591" t="s">
        <v>15</v>
      </c>
      <c r="H591">
        <v>0</v>
      </c>
      <c r="L591" t="s">
        <v>6927</v>
      </c>
      <c r="M591" s="22">
        <v>58.808999999999997</v>
      </c>
      <c r="N591" s="22">
        <v>0</v>
      </c>
      <c r="O591" t="s">
        <v>8459</v>
      </c>
      <c r="P591" t="str">
        <f t="shared" si="19"/>
        <v>Borate('water', 'ground-')</v>
      </c>
    </row>
    <row r="592" spans="1:16" hidden="1" x14ac:dyDescent="0.25">
      <c r="A592" s="18">
        <v>3696</v>
      </c>
      <c r="B592" t="s">
        <v>6926</v>
      </c>
      <c r="C592" t="s">
        <v>100</v>
      </c>
      <c r="D592" t="s">
        <v>12</v>
      </c>
      <c r="E592" t="s">
        <v>450</v>
      </c>
      <c r="F592" t="s">
        <v>14</v>
      </c>
      <c r="G592" t="s">
        <v>15</v>
      </c>
      <c r="H592">
        <v>0</v>
      </c>
      <c r="L592" t="s">
        <v>6927</v>
      </c>
      <c r="M592" s="22">
        <v>58.808999999999997</v>
      </c>
      <c r="N592" s="22">
        <v>0</v>
      </c>
      <c r="O592" t="s">
        <v>8460</v>
      </c>
      <c r="P592" t="str">
        <f t="shared" si="19"/>
        <v>Borate('water', 'ground-, long-term')</v>
      </c>
    </row>
    <row r="593" spans="1:16" hidden="1" x14ac:dyDescent="0.25">
      <c r="A593" s="18">
        <v>1330</v>
      </c>
      <c r="B593" t="s">
        <v>6926</v>
      </c>
      <c r="C593" t="s">
        <v>10</v>
      </c>
      <c r="D593" t="s">
        <v>12</v>
      </c>
      <c r="E593" t="s">
        <v>450</v>
      </c>
      <c r="F593" t="s">
        <v>14</v>
      </c>
      <c r="G593" t="s">
        <v>15</v>
      </c>
      <c r="H593">
        <v>0</v>
      </c>
      <c r="L593" t="s">
        <v>6927</v>
      </c>
      <c r="M593" s="22">
        <v>58.808999999999997</v>
      </c>
      <c r="N593" s="22">
        <v>0</v>
      </c>
      <c r="O593" t="s">
        <v>8461</v>
      </c>
      <c r="P593" t="str">
        <f t="shared" si="19"/>
        <v>Borate('water', 'ocean')</v>
      </c>
    </row>
    <row r="594" spans="1:16" hidden="1" x14ac:dyDescent="0.25">
      <c r="A594" s="18">
        <v>2143</v>
      </c>
      <c r="B594" t="s">
        <v>6926</v>
      </c>
      <c r="C594" t="s">
        <v>91</v>
      </c>
      <c r="D594" t="s">
        <v>12</v>
      </c>
      <c r="E594" t="s">
        <v>450</v>
      </c>
      <c r="F594" t="s">
        <v>14</v>
      </c>
      <c r="G594" t="s">
        <v>15</v>
      </c>
      <c r="H594">
        <v>0</v>
      </c>
      <c r="L594" t="s">
        <v>6927</v>
      </c>
      <c r="M594" s="22">
        <v>58.808999999999997</v>
      </c>
      <c r="N594" s="22">
        <v>0</v>
      </c>
      <c r="O594" t="s">
        <v>8462</v>
      </c>
      <c r="P594" t="str">
        <f t="shared" si="19"/>
        <v>Borate('water', 'surface water')</v>
      </c>
    </row>
    <row r="595" spans="1:16" hidden="1" x14ac:dyDescent="0.25">
      <c r="A595" s="18">
        <v>1170</v>
      </c>
      <c r="B595" t="s">
        <v>6926</v>
      </c>
      <c r="C595" t="s">
        <v>48</v>
      </c>
      <c r="D595" t="s">
        <v>12</v>
      </c>
      <c r="E595" t="s">
        <v>450</v>
      </c>
      <c r="F595" t="s">
        <v>14</v>
      </c>
      <c r="G595" t="s">
        <v>15</v>
      </c>
      <c r="H595">
        <v>0</v>
      </c>
      <c r="L595" t="s">
        <v>6927</v>
      </c>
      <c r="M595" s="22">
        <v>58.808999999999997</v>
      </c>
      <c r="N595" s="22">
        <v>0</v>
      </c>
      <c r="O595" t="s">
        <v>8463</v>
      </c>
      <c r="P595" t="str">
        <f t="shared" si="19"/>
        <v>Borate('water',)</v>
      </c>
    </row>
    <row r="596" spans="1:16" x14ac:dyDescent="0.25">
      <c r="A596" s="18">
        <v>2094</v>
      </c>
      <c r="B596" t="s">
        <v>7263</v>
      </c>
      <c r="C596" t="s">
        <v>60</v>
      </c>
      <c r="D596" t="s">
        <v>12</v>
      </c>
      <c r="E596" t="s">
        <v>104</v>
      </c>
      <c r="F596" t="s">
        <v>38</v>
      </c>
      <c r="G596" t="s">
        <v>15</v>
      </c>
      <c r="O596" t="s">
        <v>8464</v>
      </c>
      <c r="P596" t="str">
        <f t="shared" si="19"/>
        <v>Borax, in ground('natural resource', 'in ground')</v>
      </c>
    </row>
    <row r="597" spans="1:16" hidden="1" x14ac:dyDescent="0.25">
      <c r="A597" s="18">
        <v>3910</v>
      </c>
      <c r="B597" t="s">
        <v>1772</v>
      </c>
      <c r="C597" t="s">
        <v>24</v>
      </c>
      <c r="D597" t="s">
        <v>12</v>
      </c>
      <c r="E597" t="s">
        <v>1774</v>
      </c>
      <c r="F597" t="s">
        <v>14</v>
      </c>
      <c r="G597" t="s">
        <v>15</v>
      </c>
      <c r="H597">
        <v>0</v>
      </c>
      <c r="L597" t="s">
        <v>6928</v>
      </c>
      <c r="M597" s="22">
        <v>61.832999999999998</v>
      </c>
      <c r="N597" s="22">
        <v>0</v>
      </c>
      <c r="O597" t="s">
        <v>8465</v>
      </c>
      <c r="P597" t="str">
        <f t="shared" si="19"/>
        <v>Boric acid('air', 'low population density, long-term')</v>
      </c>
    </row>
    <row r="598" spans="1:16" hidden="1" x14ac:dyDescent="0.25">
      <c r="A598" s="18">
        <v>699</v>
      </c>
      <c r="B598" t="s">
        <v>1772</v>
      </c>
      <c r="C598" t="s">
        <v>31</v>
      </c>
      <c r="D598" t="s">
        <v>12</v>
      </c>
      <c r="E598" t="s">
        <v>1774</v>
      </c>
      <c r="F598" t="s">
        <v>14</v>
      </c>
      <c r="G598" t="s">
        <v>15</v>
      </c>
      <c r="H598">
        <v>0</v>
      </c>
      <c r="L598" t="s">
        <v>6928</v>
      </c>
      <c r="M598" s="22">
        <v>61.832999999999998</v>
      </c>
      <c r="N598" s="22">
        <v>0</v>
      </c>
      <c r="O598" t="s">
        <v>8466</v>
      </c>
      <c r="P598" t="str">
        <f t="shared" si="19"/>
        <v>Boric acid('air', 'lower stratosphere + upper troposphere')</v>
      </c>
    </row>
    <row r="599" spans="1:16" hidden="1" x14ac:dyDescent="0.25">
      <c r="A599" s="18">
        <v>3650</v>
      </c>
      <c r="B599" t="s">
        <v>1772</v>
      </c>
      <c r="C599" t="s">
        <v>27</v>
      </c>
      <c r="D599" t="s">
        <v>12</v>
      </c>
      <c r="E599" t="s">
        <v>1774</v>
      </c>
      <c r="F599" t="s">
        <v>14</v>
      </c>
      <c r="G599" t="s">
        <v>15</v>
      </c>
      <c r="H599">
        <v>0</v>
      </c>
      <c r="L599" t="s">
        <v>6928</v>
      </c>
      <c r="M599" s="22">
        <v>61.832999999999998</v>
      </c>
      <c r="N599" s="22">
        <v>0</v>
      </c>
      <c r="O599" t="s">
        <v>8467</v>
      </c>
      <c r="P599" t="str">
        <f t="shared" si="19"/>
        <v>Boric acid('air', 'non-urban air or from high stacks')</v>
      </c>
    </row>
    <row r="600" spans="1:16" hidden="1" x14ac:dyDescent="0.25">
      <c r="A600" s="18">
        <v>3504</v>
      </c>
      <c r="B600" t="s">
        <v>1772</v>
      </c>
      <c r="C600" t="s">
        <v>44</v>
      </c>
      <c r="D600" t="s">
        <v>12</v>
      </c>
      <c r="E600" t="s">
        <v>1774</v>
      </c>
      <c r="F600" t="s">
        <v>14</v>
      </c>
      <c r="G600" t="s">
        <v>15</v>
      </c>
      <c r="H600">
        <v>0</v>
      </c>
      <c r="L600" t="s">
        <v>6928</v>
      </c>
      <c r="M600" s="22">
        <v>61.832999999999998</v>
      </c>
      <c r="N600" s="22">
        <v>0</v>
      </c>
      <c r="O600" t="s">
        <v>8468</v>
      </c>
      <c r="P600" t="str">
        <f t="shared" si="19"/>
        <v>Boric acid('air', 'urban air close to ground')</v>
      </c>
    </row>
    <row r="601" spans="1:16" hidden="1" x14ac:dyDescent="0.25">
      <c r="A601" s="18">
        <v>3338</v>
      </c>
      <c r="B601" t="s">
        <v>1772</v>
      </c>
      <c r="C601" t="s">
        <v>190</v>
      </c>
      <c r="D601" t="s">
        <v>12</v>
      </c>
      <c r="E601" t="s">
        <v>1774</v>
      </c>
      <c r="F601" t="s">
        <v>14</v>
      </c>
      <c r="G601" t="s">
        <v>15</v>
      </c>
      <c r="H601">
        <v>0</v>
      </c>
      <c r="L601" t="s">
        <v>6928</v>
      </c>
      <c r="M601" s="22">
        <v>61.832999999999998</v>
      </c>
      <c r="N601" s="22">
        <v>0</v>
      </c>
      <c r="O601" t="s">
        <v>8469</v>
      </c>
      <c r="P601" t="str">
        <f t="shared" si="19"/>
        <v>Boric acid('air',)</v>
      </c>
    </row>
    <row r="602" spans="1:16" hidden="1" x14ac:dyDescent="0.25">
      <c r="A602" s="18">
        <v>1514</v>
      </c>
      <c r="B602" t="s">
        <v>420</v>
      </c>
      <c r="C602" t="s">
        <v>24</v>
      </c>
      <c r="D602" t="s">
        <v>12</v>
      </c>
      <c r="E602" t="s">
        <v>422</v>
      </c>
      <c r="F602" t="s">
        <v>14</v>
      </c>
      <c r="G602" t="s">
        <v>15</v>
      </c>
      <c r="H602">
        <v>0</v>
      </c>
      <c r="L602" t="s">
        <v>6929</v>
      </c>
      <c r="M602" t="s">
        <v>6621</v>
      </c>
      <c r="N602" t="s">
        <v>6621</v>
      </c>
      <c r="O602" t="s">
        <v>8485</v>
      </c>
      <c r="P602" t="str">
        <f t="shared" si="19"/>
        <v>Boron('air', 'low population density, long-term')</v>
      </c>
    </row>
    <row r="603" spans="1:16" hidden="1" x14ac:dyDescent="0.25">
      <c r="A603" s="18">
        <v>3642</v>
      </c>
      <c r="B603" t="s">
        <v>420</v>
      </c>
      <c r="C603" t="s">
        <v>31</v>
      </c>
      <c r="D603" t="s">
        <v>12</v>
      </c>
      <c r="E603" t="s">
        <v>422</v>
      </c>
      <c r="F603" t="s">
        <v>14</v>
      </c>
      <c r="G603" t="s">
        <v>15</v>
      </c>
      <c r="H603">
        <v>0</v>
      </c>
      <c r="L603" t="s">
        <v>6929</v>
      </c>
      <c r="M603" t="s">
        <v>6621</v>
      </c>
      <c r="N603" t="s">
        <v>6621</v>
      </c>
      <c r="O603" t="s">
        <v>8486</v>
      </c>
      <c r="P603" t="str">
        <f t="shared" si="19"/>
        <v>Boron('air', 'lower stratosphere + upper troposphere')</v>
      </c>
    </row>
    <row r="604" spans="1:16" hidden="1" x14ac:dyDescent="0.25">
      <c r="A604" s="18">
        <v>4197</v>
      </c>
      <c r="B604" t="s">
        <v>420</v>
      </c>
      <c r="C604" t="s">
        <v>27</v>
      </c>
      <c r="D604" t="s">
        <v>12</v>
      </c>
      <c r="E604" t="s">
        <v>422</v>
      </c>
      <c r="F604" t="s">
        <v>14</v>
      </c>
      <c r="G604" t="s">
        <v>15</v>
      </c>
      <c r="H604">
        <v>0</v>
      </c>
      <c r="L604" t="s">
        <v>6929</v>
      </c>
      <c r="M604" t="s">
        <v>6621</v>
      </c>
      <c r="N604" t="s">
        <v>6621</v>
      </c>
      <c r="O604" t="s">
        <v>8487</v>
      </c>
      <c r="P604" t="str">
        <f t="shared" si="19"/>
        <v>Boron('air', 'non-urban air or from high stacks')</v>
      </c>
    </row>
    <row r="605" spans="1:16" hidden="1" x14ac:dyDescent="0.25">
      <c r="A605" s="18">
        <v>3981</v>
      </c>
      <c r="B605" t="s">
        <v>420</v>
      </c>
      <c r="C605" t="s">
        <v>44</v>
      </c>
      <c r="D605" t="s">
        <v>12</v>
      </c>
      <c r="E605" t="s">
        <v>422</v>
      </c>
      <c r="F605" t="s">
        <v>14</v>
      </c>
      <c r="G605" t="s">
        <v>15</v>
      </c>
      <c r="H605">
        <v>0</v>
      </c>
      <c r="L605" t="s">
        <v>6929</v>
      </c>
      <c r="M605" t="s">
        <v>6621</v>
      </c>
      <c r="N605" t="s">
        <v>6621</v>
      </c>
      <c r="O605" t="s">
        <v>8488</v>
      </c>
      <c r="P605" t="str">
        <f t="shared" si="19"/>
        <v>Boron('air', 'urban air close to ground')</v>
      </c>
    </row>
    <row r="606" spans="1:16" hidden="1" x14ac:dyDescent="0.25">
      <c r="A606" s="18">
        <v>4240</v>
      </c>
      <c r="B606" t="s">
        <v>420</v>
      </c>
      <c r="C606" t="s">
        <v>190</v>
      </c>
      <c r="D606" t="s">
        <v>12</v>
      </c>
      <c r="E606" t="s">
        <v>422</v>
      </c>
      <c r="F606" t="s">
        <v>14</v>
      </c>
      <c r="G606" t="s">
        <v>15</v>
      </c>
      <c r="H606">
        <v>0</v>
      </c>
      <c r="L606" t="s">
        <v>6929</v>
      </c>
      <c r="M606" t="s">
        <v>6621</v>
      </c>
      <c r="N606" t="s">
        <v>6621</v>
      </c>
      <c r="O606" t="s">
        <v>8489</v>
      </c>
      <c r="P606" t="str">
        <f t="shared" si="19"/>
        <v>Boron('air',)</v>
      </c>
    </row>
    <row r="607" spans="1:16" hidden="1" x14ac:dyDescent="0.25">
      <c r="A607" s="18">
        <v>1963</v>
      </c>
      <c r="B607" t="s">
        <v>420</v>
      </c>
      <c r="C607" t="s">
        <v>17</v>
      </c>
      <c r="D607" t="s">
        <v>12</v>
      </c>
      <c r="E607" t="s">
        <v>422</v>
      </c>
      <c r="F607" t="s">
        <v>14</v>
      </c>
      <c r="G607" t="s">
        <v>15</v>
      </c>
      <c r="H607">
        <v>0</v>
      </c>
      <c r="L607" t="s">
        <v>6929</v>
      </c>
      <c r="M607" t="s">
        <v>6621</v>
      </c>
      <c r="N607" t="s">
        <v>6621</v>
      </c>
      <c r="O607" t="s">
        <v>8490</v>
      </c>
      <c r="P607" t="str">
        <f t="shared" si="19"/>
        <v>Boron('soil', 'agricultural')</v>
      </c>
    </row>
    <row r="608" spans="1:16" hidden="1" x14ac:dyDescent="0.25">
      <c r="A608" s="18">
        <v>336</v>
      </c>
      <c r="B608" t="s">
        <v>420</v>
      </c>
      <c r="C608" t="s">
        <v>143</v>
      </c>
      <c r="D608" t="s">
        <v>12</v>
      </c>
      <c r="E608" t="s">
        <v>422</v>
      </c>
      <c r="F608" t="s">
        <v>14</v>
      </c>
      <c r="G608" t="s">
        <v>15</v>
      </c>
      <c r="H608">
        <v>0</v>
      </c>
      <c r="L608" t="s">
        <v>6929</v>
      </c>
      <c r="M608" t="s">
        <v>6621</v>
      </c>
      <c r="N608" t="s">
        <v>6621</v>
      </c>
      <c r="O608" t="s">
        <v>8491</v>
      </c>
      <c r="P608" t="str">
        <f t="shared" si="19"/>
        <v>Boron('soil', 'forestry')</v>
      </c>
    </row>
    <row r="609" spans="1:16" hidden="1" x14ac:dyDescent="0.25">
      <c r="A609" s="18">
        <v>1027</v>
      </c>
      <c r="B609" t="s">
        <v>420</v>
      </c>
      <c r="C609" t="s">
        <v>200</v>
      </c>
      <c r="D609" t="s">
        <v>12</v>
      </c>
      <c r="E609" t="s">
        <v>422</v>
      </c>
      <c r="F609" t="s">
        <v>14</v>
      </c>
      <c r="G609" t="s">
        <v>15</v>
      </c>
      <c r="H609">
        <v>0</v>
      </c>
      <c r="L609" t="s">
        <v>6929</v>
      </c>
      <c r="M609" t="s">
        <v>6621</v>
      </c>
      <c r="N609" t="s">
        <v>6621</v>
      </c>
      <c r="O609" t="s">
        <v>8492</v>
      </c>
      <c r="P609" t="str">
        <f t="shared" si="19"/>
        <v>Boron('soil', 'industrial')</v>
      </c>
    </row>
    <row r="610" spans="1:16" hidden="1" x14ac:dyDescent="0.25">
      <c r="A610" s="18">
        <v>3405</v>
      </c>
      <c r="B610" t="s">
        <v>420</v>
      </c>
      <c r="C610" t="s">
        <v>389</v>
      </c>
      <c r="D610" t="s">
        <v>12</v>
      </c>
      <c r="E610" t="s">
        <v>422</v>
      </c>
      <c r="F610" t="s">
        <v>14</v>
      </c>
      <c r="G610" t="s">
        <v>15</v>
      </c>
      <c r="H610">
        <v>0</v>
      </c>
      <c r="L610" t="s">
        <v>6929</v>
      </c>
      <c r="M610" t="s">
        <v>6621</v>
      </c>
      <c r="N610" t="s">
        <v>6621</v>
      </c>
      <c r="O610" t="s">
        <v>8493</v>
      </c>
      <c r="P610" t="str">
        <f t="shared" si="19"/>
        <v>Boron('soil',)</v>
      </c>
    </row>
    <row r="611" spans="1:16" hidden="1" x14ac:dyDescent="0.25">
      <c r="A611" s="18">
        <v>391</v>
      </c>
      <c r="B611" t="s">
        <v>420</v>
      </c>
      <c r="C611" t="s">
        <v>71</v>
      </c>
      <c r="D611" t="s">
        <v>12</v>
      </c>
      <c r="E611" t="s">
        <v>422</v>
      </c>
      <c r="F611" t="s">
        <v>14</v>
      </c>
      <c r="G611" t="s">
        <v>15</v>
      </c>
      <c r="H611">
        <v>0</v>
      </c>
      <c r="L611" t="s">
        <v>6929</v>
      </c>
      <c r="M611" t="s">
        <v>6621</v>
      </c>
      <c r="N611" t="s">
        <v>6621</v>
      </c>
      <c r="O611" t="s">
        <v>8494</v>
      </c>
      <c r="P611" t="str">
        <f t="shared" si="19"/>
        <v>Boron('water', 'ground-')</v>
      </c>
    </row>
    <row r="612" spans="1:16" hidden="1" x14ac:dyDescent="0.25">
      <c r="A612" s="18">
        <v>763</v>
      </c>
      <c r="B612" t="s">
        <v>420</v>
      </c>
      <c r="C612" t="s">
        <v>100</v>
      </c>
      <c r="D612" t="s">
        <v>12</v>
      </c>
      <c r="E612" t="s">
        <v>422</v>
      </c>
      <c r="F612" t="s">
        <v>14</v>
      </c>
      <c r="G612" t="s">
        <v>15</v>
      </c>
      <c r="H612">
        <v>0</v>
      </c>
      <c r="L612" t="s">
        <v>6929</v>
      </c>
      <c r="M612" t="s">
        <v>6621</v>
      </c>
      <c r="N612" t="s">
        <v>6621</v>
      </c>
      <c r="O612" t="s">
        <v>8495</v>
      </c>
      <c r="P612" t="str">
        <f t="shared" si="19"/>
        <v>Boron('water', 'ground-, long-term')</v>
      </c>
    </row>
    <row r="613" spans="1:16" hidden="1" x14ac:dyDescent="0.25">
      <c r="A613" s="18">
        <v>2694</v>
      </c>
      <c r="B613" t="s">
        <v>420</v>
      </c>
      <c r="C613" t="s">
        <v>10</v>
      </c>
      <c r="D613" t="s">
        <v>12</v>
      </c>
      <c r="E613" t="s">
        <v>422</v>
      </c>
      <c r="F613" t="s">
        <v>14</v>
      </c>
      <c r="G613" t="s">
        <v>15</v>
      </c>
      <c r="H613">
        <v>0</v>
      </c>
      <c r="L613" t="s">
        <v>6929</v>
      </c>
      <c r="M613" t="s">
        <v>6621</v>
      </c>
      <c r="N613" t="s">
        <v>6621</v>
      </c>
      <c r="O613" t="s">
        <v>8496</v>
      </c>
      <c r="P613" t="str">
        <f t="shared" si="19"/>
        <v>Boron('water', 'ocean')</v>
      </c>
    </row>
    <row r="614" spans="1:16" hidden="1" x14ac:dyDescent="0.25">
      <c r="A614" s="18">
        <v>3810</v>
      </c>
      <c r="B614" t="s">
        <v>420</v>
      </c>
      <c r="C614" t="s">
        <v>91</v>
      </c>
      <c r="D614" t="s">
        <v>12</v>
      </c>
      <c r="E614" t="s">
        <v>422</v>
      </c>
      <c r="F614" t="s">
        <v>14</v>
      </c>
      <c r="G614" t="s">
        <v>15</v>
      </c>
      <c r="H614">
        <v>0</v>
      </c>
      <c r="L614" t="s">
        <v>6929</v>
      </c>
      <c r="M614" t="s">
        <v>6621</v>
      </c>
      <c r="N614" t="s">
        <v>6621</v>
      </c>
      <c r="O614" t="s">
        <v>8497</v>
      </c>
      <c r="P614" t="str">
        <f t="shared" si="19"/>
        <v>Boron('water', 'surface water')</v>
      </c>
    </row>
    <row r="615" spans="1:16" hidden="1" x14ac:dyDescent="0.25">
      <c r="A615" s="18">
        <v>2329</v>
      </c>
      <c r="B615" t="s">
        <v>420</v>
      </c>
      <c r="C615" t="s">
        <v>48</v>
      </c>
      <c r="D615" t="s">
        <v>12</v>
      </c>
      <c r="E615" t="s">
        <v>422</v>
      </c>
      <c r="F615" t="s">
        <v>14</v>
      </c>
      <c r="G615" t="s">
        <v>15</v>
      </c>
      <c r="H615">
        <v>0</v>
      </c>
      <c r="L615" t="s">
        <v>6929</v>
      </c>
      <c r="M615" t="s">
        <v>6621</v>
      </c>
      <c r="N615" t="s">
        <v>6621</v>
      </c>
      <c r="O615" t="s">
        <v>8498</v>
      </c>
      <c r="P615" t="str">
        <f t="shared" si="19"/>
        <v>Boron('water',)</v>
      </c>
    </row>
    <row r="616" spans="1:16" hidden="1" x14ac:dyDescent="0.25">
      <c r="A616" s="18">
        <v>851</v>
      </c>
      <c r="B616" t="s">
        <v>929</v>
      </c>
      <c r="C616" t="s">
        <v>24</v>
      </c>
      <c r="D616" t="s">
        <v>12</v>
      </c>
      <c r="E616" t="s">
        <v>931</v>
      </c>
      <c r="F616" t="s">
        <v>14</v>
      </c>
      <c r="G616" t="s">
        <v>15</v>
      </c>
      <c r="H616">
        <v>0</v>
      </c>
      <c r="L616" t="s">
        <v>6930</v>
      </c>
      <c r="M616" s="22">
        <v>55.255000000000003</v>
      </c>
      <c r="N616" s="22">
        <v>0</v>
      </c>
      <c r="O616" t="s">
        <v>8470</v>
      </c>
      <c r="P616" t="str">
        <f t="shared" si="19"/>
        <v>Boron carbide('air', 'low population density, long-term')</v>
      </c>
    </row>
    <row r="617" spans="1:16" hidden="1" x14ac:dyDescent="0.25">
      <c r="A617" s="18">
        <v>2202</v>
      </c>
      <c r="B617" t="s">
        <v>929</v>
      </c>
      <c r="C617" t="s">
        <v>31</v>
      </c>
      <c r="D617" t="s">
        <v>12</v>
      </c>
      <c r="E617" t="s">
        <v>931</v>
      </c>
      <c r="F617" t="s">
        <v>14</v>
      </c>
      <c r="G617" t="s">
        <v>15</v>
      </c>
      <c r="H617">
        <v>0</v>
      </c>
      <c r="L617" t="s">
        <v>6930</v>
      </c>
      <c r="M617" s="22">
        <v>55.255000000000003</v>
      </c>
      <c r="N617" s="22">
        <v>0</v>
      </c>
      <c r="O617" t="s">
        <v>8471</v>
      </c>
      <c r="P617" t="str">
        <f t="shared" si="19"/>
        <v>Boron carbide('air', 'lower stratosphere + upper troposphere')</v>
      </c>
    </row>
    <row r="618" spans="1:16" hidden="1" x14ac:dyDescent="0.25">
      <c r="A618" s="18">
        <v>4042</v>
      </c>
      <c r="B618" t="s">
        <v>929</v>
      </c>
      <c r="C618" t="s">
        <v>27</v>
      </c>
      <c r="D618" t="s">
        <v>12</v>
      </c>
      <c r="E618" t="s">
        <v>931</v>
      </c>
      <c r="F618" t="s">
        <v>14</v>
      </c>
      <c r="G618" t="s">
        <v>15</v>
      </c>
      <c r="H618">
        <v>0</v>
      </c>
      <c r="L618" t="s">
        <v>6930</v>
      </c>
      <c r="M618" s="22">
        <v>55.255000000000003</v>
      </c>
      <c r="N618" s="22">
        <v>0</v>
      </c>
      <c r="O618" t="s">
        <v>8472</v>
      </c>
      <c r="P618" t="str">
        <f t="shared" si="19"/>
        <v>Boron carbide('air', 'non-urban air or from high stacks')</v>
      </c>
    </row>
    <row r="619" spans="1:16" hidden="1" x14ac:dyDescent="0.25">
      <c r="A619" s="18">
        <v>2126</v>
      </c>
      <c r="B619" t="s">
        <v>929</v>
      </c>
      <c r="C619" t="s">
        <v>44</v>
      </c>
      <c r="D619" t="s">
        <v>12</v>
      </c>
      <c r="E619" t="s">
        <v>931</v>
      </c>
      <c r="F619" t="s">
        <v>14</v>
      </c>
      <c r="G619" t="s">
        <v>15</v>
      </c>
      <c r="H619">
        <v>0</v>
      </c>
      <c r="L619" t="s">
        <v>6930</v>
      </c>
      <c r="M619" s="22">
        <v>55.255000000000003</v>
      </c>
      <c r="N619" s="22">
        <v>0</v>
      </c>
      <c r="O619" t="s">
        <v>8473</v>
      </c>
      <c r="P619" t="str">
        <f t="shared" si="19"/>
        <v>Boron carbide('air', 'urban air close to ground')</v>
      </c>
    </row>
    <row r="620" spans="1:16" hidden="1" x14ac:dyDescent="0.25">
      <c r="A620" s="18">
        <v>3758</v>
      </c>
      <c r="B620" t="s">
        <v>929</v>
      </c>
      <c r="C620" t="s">
        <v>190</v>
      </c>
      <c r="D620" t="s">
        <v>12</v>
      </c>
      <c r="E620" t="s">
        <v>931</v>
      </c>
      <c r="F620" t="s">
        <v>14</v>
      </c>
      <c r="G620" t="s">
        <v>15</v>
      </c>
      <c r="H620">
        <v>0</v>
      </c>
      <c r="L620" t="s">
        <v>6930</v>
      </c>
      <c r="M620" s="22">
        <v>55.255000000000003</v>
      </c>
      <c r="N620" s="22">
        <v>0</v>
      </c>
      <c r="O620" t="s">
        <v>8474</v>
      </c>
      <c r="P620" t="str">
        <f t="shared" si="19"/>
        <v>Boron carbide('air',)</v>
      </c>
    </row>
    <row r="621" spans="1:16" hidden="1" x14ac:dyDescent="0.25">
      <c r="A621" s="18">
        <v>1425</v>
      </c>
      <c r="B621" t="s">
        <v>929</v>
      </c>
      <c r="C621" t="s">
        <v>71</v>
      </c>
      <c r="D621" t="s">
        <v>12</v>
      </c>
      <c r="E621" t="s">
        <v>931</v>
      </c>
      <c r="F621" t="s">
        <v>14</v>
      </c>
      <c r="G621" t="s">
        <v>15</v>
      </c>
      <c r="H621">
        <v>0</v>
      </c>
      <c r="L621" t="s">
        <v>6930</v>
      </c>
      <c r="M621" s="22">
        <v>55.255000000000003</v>
      </c>
      <c r="N621" s="22">
        <v>0</v>
      </c>
      <c r="O621" t="s">
        <v>8475</v>
      </c>
      <c r="P621" t="str">
        <f t="shared" si="19"/>
        <v>Boron carbide('water', 'ground-')</v>
      </c>
    </row>
    <row r="622" spans="1:16" hidden="1" x14ac:dyDescent="0.25">
      <c r="A622" s="18">
        <v>2337</v>
      </c>
      <c r="B622" t="s">
        <v>929</v>
      </c>
      <c r="C622" t="s">
        <v>100</v>
      </c>
      <c r="D622" t="s">
        <v>12</v>
      </c>
      <c r="E622" t="s">
        <v>931</v>
      </c>
      <c r="F622" t="s">
        <v>14</v>
      </c>
      <c r="G622" t="s">
        <v>15</v>
      </c>
      <c r="H622">
        <v>0</v>
      </c>
      <c r="L622" t="s">
        <v>6930</v>
      </c>
      <c r="M622" s="22">
        <v>55.255000000000003</v>
      </c>
      <c r="N622" s="22">
        <v>0</v>
      </c>
      <c r="O622" t="s">
        <v>8476</v>
      </c>
      <c r="P622" t="str">
        <f t="shared" si="19"/>
        <v>Boron carbide('water', 'ground-, long-term')</v>
      </c>
    </row>
    <row r="623" spans="1:16" hidden="1" x14ac:dyDescent="0.25">
      <c r="A623" s="18">
        <v>56</v>
      </c>
      <c r="B623" t="s">
        <v>929</v>
      </c>
      <c r="C623" t="s">
        <v>10</v>
      </c>
      <c r="D623" t="s">
        <v>12</v>
      </c>
      <c r="E623" t="s">
        <v>931</v>
      </c>
      <c r="F623" t="s">
        <v>14</v>
      </c>
      <c r="G623" t="s">
        <v>15</v>
      </c>
      <c r="H623">
        <v>0</v>
      </c>
      <c r="L623" t="s">
        <v>6930</v>
      </c>
      <c r="M623" s="22">
        <v>55.255000000000003</v>
      </c>
      <c r="N623" s="22">
        <v>0</v>
      </c>
      <c r="O623" t="s">
        <v>8477</v>
      </c>
      <c r="P623" t="str">
        <f t="shared" si="19"/>
        <v>Boron carbide('water', 'ocean')</v>
      </c>
    </row>
    <row r="624" spans="1:16" hidden="1" x14ac:dyDescent="0.25">
      <c r="A624" s="18">
        <v>779</v>
      </c>
      <c r="B624" t="s">
        <v>929</v>
      </c>
      <c r="C624" t="s">
        <v>91</v>
      </c>
      <c r="D624" t="s">
        <v>12</v>
      </c>
      <c r="E624" t="s">
        <v>931</v>
      </c>
      <c r="F624" t="s">
        <v>14</v>
      </c>
      <c r="G624" t="s">
        <v>15</v>
      </c>
      <c r="H624">
        <v>0</v>
      </c>
      <c r="L624" t="s">
        <v>6930</v>
      </c>
      <c r="M624" s="22">
        <v>55.255000000000003</v>
      </c>
      <c r="N624" s="22">
        <v>0</v>
      </c>
      <c r="O624" t="s">
        <v>8478</v>
      </c>
      <c r="P624" t="str">
        <f t="shared" si="19"/>
        <v>Boron carbide('water', 'surface water')</v>
      </c>
    </row>
    <row r="625" spans="1:16" hidden="1" x14ac:dyDescent="0.25">
      <c r="A625" s="18">
        <v>965</v>
      </c>
      <c r="B625" t="s">
        <v>929</v>
      </c>
      <c r="C625" t="s">
        <v>48</v>
      </c>
      <c r="D625" t="s">
        <v>12</v>
      </c>
      <c r="E625" t="s">
        <v>931</v>
      </c>
      <c r="F625" t="s">
        <v>14</v>
      </c>
      <c r="G625" t="s">
        <v>15</v>
      </c>
      <c r="H625">
        <v>0</v>
      </c>
      <c r="L625" t="s">
        <v>6930</v>
      </c>
      <c r="M625" s="22">
        <v>55.255000000000003</v>
      </c>
      <c r="N625" s="22">
        <v>0</v>
      </c>
      <c r="O625" t="s">
        <v>8479</v>
      </c>
      <c r="P625" t="str">
        <f t="shared" si="19"/>
        <v>Boron carbide('water',)</v>
      </c>
    </row>
    <row r="626" spans="1:16" hidden="1" x14ac:dyDescent="0.25">
      <c r="A626" s="18">
        <v>123</v>
      </c>
      <c r="B626" t="s">
        <v>116</v>
      </c>
      <c r="C626" t="s">
        <v>24</v>
      </c>
      <c r="D626" t="s">
        <v>12</v>
      </c>
      <c r="E626" t="s">
        <v>118</v>
      </c>
      <c r="F626" t="s">
        <v>14</v>
      </c>
      <c r="G626" t="s">
        <v>15</v>
      </c>
      <c r="H626">
        <v>0</v>
      </c>
      <c r="L626" t="s">
        <v>6931</v>
      </c>
      <c r="M626" s="22">
        <v>67.805999999999997</v>
      </c>
      <c r="N626" s="22">
        <v>0</v>
      </c>
      <c r="O626" t="s">
        <v>8480</v>
      </c>
      <c r="P626" t="str">
        <f t="shared" si="19"/>
        <v>Boron trifluoride('air', 'low population density, long-term')</v>
      </c>
    </row>
    <row r="627" spans="1:16" hidden="1" x14ac:dyDescent="0.25">
      <c r="A627" s="18">
        <v>3667</v>
      </c>
      <c r="B627" t="s">
        <v>116</v>
      </c>
      <c r="C627" t="s">
        <v>31</v>
      </c>
      <c r="D627" t="s">
        <v>12</v>
      </c>
      <c r="E627" t="s">
        <v>118</v>
      </c>
      <c r="F627" t="s">
        <v>14</v>
      </c>
      <c r="G627" t="s">
        <v>15</v>
      </c>
      <c r="H627">
        <v>0</v>
      </c>
      <c r="L627" t="s">
        <v>6931</v>
      </c>
      <c r="M627" s="22">
        <v>67.805999999999997</v>
      </c>
      <c r="N627" s="22">
        <v>0</v>
      </c>
      <c r="O627" t="s">
        <v>8481</v>
      </c>
      <c r="P627" t="str">
        <f t="shared" si="19"/>
        <v>Boron trifluoride('air', 'lower stratosphere + upper troposphere')</v>
      </c>
    </row>
    <row r="628" spans="1:16" hidden="1" x14ac:dyDescent="0.25">
      <c r="A628" s="18">
        <v>1613</v>
      </c>
      <c r="B628" t="s">
        <v>116</v>
      </c>
      <c r="C628" t="s">
        <v>27</v>
      </c>
      <c r="D628" t="s">
        <v>12</v>
      </c>
      <c r="E628" t="s">
        <v>118</v>
      </c>
      <c r="F628" t="s">
        <v>14</v>
      </c>
      <c r="G628" t="s">
        <v>15</v>
      </c>
      <c r="H628">
        <v>0</v>
      </c>
      <c r="L628" t="s">
        <v>6931</v>
      </c>
      <c r="M628" s="22">
        <v>67.805999999999997</v>
      </c>
      <c r="N628" s="22">
        <v>0</v>
      </c>
      <c r="O628" t="s">
        <v>8482</v>
      </c>
      <c r="P628" t="str">
        <f t="shared" si="19"/>
        <v>Boron trifluoride('air', 'non-urban air or from high stacks')</v>
      </c>
    </row>
    <row r="629" spans="1:16" hidden="1" x14ac:dyDescent="0.25">
      <c r="A629" s="18">
        <v>2524</v>
      </c>
      <c r="B629" t="s">
        <v>116</v>
      </c>
      <c r="C629" t="s">
        <v>44</v>
      </c>
      <c r="D629" t="s">
        <v>12</v>
      </c>
      <c r="E629" t="s">
        <v>118</v>
      </c>
      <c r="F629" t="s">
        <v>14</v>
      </c>
      <c r="G629" t="s">
        <v>15</v>
      </c>
      <c r="H629">
        <v>0</v>
      </c>
      <c r="L629" t="s">
        <v>6931</v>
      </c>
      <c r="M629" s="22">
        <v>67.805999999999997</v>
      </c>
      <c r="N629" s="22">
        <v>0</v>
      </c>
      <c r="O629" t="s">
        <v>8483</v>
      </c>
      <c r="P629" t="str">
        <f t="shared" si="19"/>
        <v>Boron trifluoride('air', 'urban air close to ground')</v>
      </c>
    </row>
    <row r="630" spans="1:16" hidden="1" x14ac:dyDescent="0.25">
      <c r="A630" s="18">
        <v>1168</v>
      </c>
      <c r="B630" t="s">
        <v>116</v>
      </c>
      <c r="C630" t="s">
        <v>190</v>
      </c>
      <c r="D630" t="s">
        <v>12</v>
      </c>
      <c r="E630" t="s">
        <v>118</v>
      </c>
      <c r="F630" t="s">
        <v>14</v>
      </c>
      <c r="G630" t="s">
        <v>15</v>
      </c>
      <c r="H630">
        <v>0</v>
      </c>
      <c r="L630" t="s">
        <v>6931</v>
      </c>
      <c r="M630" s="22">
        <v>67.805999999999997</v>
      </c>
      <c r="N630" s="22">
        <v>0</v>
      </c>
      <c r="O630" t="s">
        <v>8484</v>
      </c>
      <c r="P630" t="str">
        <f t="shared" si="19"/>
        <v>Boron trifluoride('air',)</v>
      </c>
    </row>
    <row r="631" spans="1:16" x14ac:dyDescent="0.25">
      <c r="A631" s="18">
        <v>1659</v>
      </c>
      <c r="B631" t="s">
        <v>420</v>
      </c>
      <c r="C631" t="s">
        <v>60</v>
      </c>
      <c r="D631" t="s">
        <v>12</v>
      </c>
      <c r="E631" t="s">
        <v>4706</v>
      </c>
      <c r="F631" t="s">
        <v>38</v>
      </c>
      <c r="G631" t="s">
        <v>15</v>
      </c>
      <c r="O631" t="s">
        <v>8499</v>
      </c>
      <c r="P631" t="str">
        <f t="shared" si="19"/>
        <v>Boron, in ground('natural resource', 'in ground')</v>
      </c>
    </row>
    <row r="632" spans="1:16" hidden="1" x14ac:dyDescent="0.25">
      <c r="A632" s="18">
        <v>2444</v>
      </c>
      <c r="B632" t="s">
        <v>6932</v>
      </c>
      <c r="C632" t="s">
        <v>17</v>
      </c>
      <c r="D632" t="s">
        <v>12</v>
      </c>
      <c r="E632" t="s">
        <v>4788</v>
      </c>
      <c r="F632" t="s">
        <v>14</v>
      </c>
      <c r="G632" t="s">
        <v>15</v>
      </c>
      <c r="H632">
        <f t="shared" ref="H632:H643" si="20">14.0067*N632/M632</f>
        <v>8.162246108033927E-2</v>
      </c>
      <c r="L632" t="s">
        <v>6933</v>
      </c>
      <c r="M632">
        <v>343.20699999999999</v>
      </c>
      <c r="N632">
        <v>2</v>
      </c>
      <c r="O632" t="s">
        <v>8500</v>
      </c>
      <c r="P632" t="str">
        <f t="shared" si="19"/>
        <v>Boscalid('soil', 'agricultural')</v>
      </c>
    </row>
    <row r="633" spans="1:16" hidden="1" x14ac:dyDescent="0.25">
      <c r="A633" s="18">
        <v>848</v>
      </c>
      <c r="B633" t="s">
        <v>6934</v>
      </c>
      <c r="C633" t="s">
        <v>17</v>
      </c>
      <c r="D633" t="s">
        <v>12</v>
      </c>
      <c r="E633" t="s">
        <v>4076</v>
      </c>
      <c r="F633" t="s">
        <v>14</v>
      </c>
      <c r="G633" t="s">
        <v>15</v>
      </c>
      <c r="H633">
        <f t="shared" si="20"/>
        <v>0.10728335299253973</v>
      </c>
      <c r="L633" t="s">
        <v>6935</v>
      </c>
      <c r="M633">
        <v>261.11599999999999</v>
      </c>
      <c r="N633">
        <v>2</v>
      </c>
      <c r="O633" t="s">
        <v>8501</v>
      </c>
      <c r="P633" t="str">
        <f t="shared" si="19"/>
        <v>Bromacil('soil', 'agricultural')</v>
      </c>
    </row>
    <row r="634" spans="1:16" hidden="1" x14ac:dyDescent="0.25">
      <c r="A634" s="18">
        <v>2002</v>
      </c>
      <c r="B634" t="s">
        <v>806</v>
      </c>
      <c r="C634" t="s">
        <v>71</v>
      </c>
      <c r="D634" t="s">
        <v>12</v>
      </c>
      <c r="E634" t="s">
        <v>808</v>
      </c>
      <c r="F634" t="s">
        <v>14</v>
      </c>
      <c r="G634" t="s">
        <v>15</v>
      </c>
      <c r="H634">
        <f t="shared" si="20"/>
        <v>0</v>
      </c>
      <c r="L634" t="s">
        <v>6936</v>
      </c>
      <c r="M634">
        <v>127.902</v>
      </c>
      <c r="N634">
        <v>0</v>
      </c>
      <c r="O634" t="s">
        <v>8502</v>
      </c>
      <c r="P634" t="str">
        <f t="shared" si="19"/>
        <v>Bromate('water', 'ground-')</v>
      </c>
    </row>
    <row r="635" spans="1:16" hidden="1" x14ac:dyDescent="0.25">
      <c r="A635" s="18">
        <v>2871</v>
      </c>
      <c r="B635" t="s">
        <v>806</v>
      </c>
      <c r="C635" t="s">
        <v>100</v>
      </c>
      <c r="D635" t="s">
        <v>12</v>
      </c>
      <c r="E635" t="s">
        <v>808</v>
      </c>
      <c r="F635" t="s">
        <v>14</v>
      </c>
      <c r="G635" t="s">
        <v>15</v>
      </c>
      <c r="H635">
        <f t="shared" si="20"/>
        <v>0</v>
      </c>
      <c r="L635" t="s">
        <v>6936</v>
      </c>
      <c r="M635">
        <v>127.902</v>
      </c>
      <c r="N635">
        <v>0</v>
      </c>
      <c r="O635" t="s">
        <v>8503</v>
      </c>
      <c r="P635" t="str">
        <f t="shared" si="19"/>
        <v>Bromate('water', 'ground-, long-term')</v>
      </c>
    </row>
    <row r="636" spans="1:16" hidden="1" x14ac:dyDescent="0.25">
      <c r="A636" s="18">
        <v>899</v>
      </c>
      <c r="B636" t="s">
        <v>806</v>
      </c>
      <c r="C636" t="s">
        <v>10</v>
      </c>
      <c r="D636" t="s">
        <v>12</v>
      </c>
      <c r="E636" t="s">
        <v>808</v>
      </c>
      <c r="F636" t="s">
        <v>14</v>
      </c>
      <c r="G636" t="s">
        <v>15</v>
      </c>
      <c r="H636">
        <f t="shared" si="20"/>
        <v>0</v>
      </c>
      <c r="L636" t="s">
        <v>6936</v>
      </c>
      <c r="M636">
        <v>127.902</v>
      </c>
      <c r="N636">
        <v>0</v>
      </c>
      <c r="O636" t="s">
        <v>8504</v>
      </c>
      <c r="P636" t="str">
        <f t="shared" si="19"/>
        <v>Bromate('water', 'ocean')</v>
      </c>
    </row>
    <row r="637" spans="1:16" hidden="1" x14ac:dyDescent="0.25">
      <c r="A637" s="18">
        <v>1082</v>
      </c>
      <c r="B637" t="s">
        <v>806</v>
      </c>
      <c r="C637" t="s">
        <v>91</v>
      </c>
      <c r="D637" t="s">
        <v>12</v>
      </c>
      <c r="E637" t="s">
        <v>808</v>
      </c>
      <c r="F637" t="s">
        <v>14</v>
      </c>
      <c r="G637" t="s">
        <v>15</v>
      </c>
      <c r="H637">
        <f t="shared" si="20"/>
        <v>0</v>
      </c>
      <c r="L637" t="s">
        <v>6936</v>
      </c>
      <c r="M637">
        <v>127.902</v>
      </c>
      <c r="N637">
        <v>0</v>
      </c>
      <c r="O637" t="s">
        <v>8505</v>
      </c>
      <c r="P637" t="str">
        <f t="shared" si="19"/>
        <v>Bromate('water', 'surface water')</v>
      </c>
    </row>
    <row r="638" spans="1:16" hidden="1" x14ac:dyDescent="0.25">
      <c r="A638" s="18">
        <v>1444</v>
      </c>
      <c r="B638" t="s">
        <v>806</v>
      </c>
      <c r="C638" t="s">
        <v>48</v>
      </c>
      <c r="D638" t="s">
        <v>12</v>
      </c>
      <c r="E638" t="s">
        <v>808</v>
      </c>
      <c r="F638" t="s">
        <v>14</v>
      </c>
      <c r="G638" t="s">
        <v>15</v>
      </c>
      <c r="H638">
        <f t="shared" si="20"/>
        <v>0</v>
      </c>
      <c r="L638" t="s">
        <v>6936</v>
      </c>
      <c r="M638">
        <v>127.902</v>
      </c>
      <c r="N638">
        <v>0</v>
      </c>
      <c r="O638" t="s">
        <v>8506</v>
      </c>
      <c r="P638" t="str">
        <f t="shared" si="19"/>
        <v>Bromate('water',)</v>
      </c>
    </row>
    <row r="639" spans="1:16" hidden="1" x14ac:dyDescent="0.25">
      <c r="A639" s="18">
        <v>2435</v>
      </c>
      <c r="B639" t="s">
        <v>3486</v>
      </c>
      <c r="C639" t="s">
        <v>71</v>
      </c>
      <c r="D639" t="s">
        <v>12</v>
      </c>
      <c r="E639" t="s">
        <v>3488</v>
      </c>
      <c r="F639" t="s">
        <v>14</v>
      </c>
      <c r="G639" t="s">
        <v>15</v>
      </c>
      <c r="H639">
        <f t="shared" si="20"/>
        <v>0</v>
      </c>
      <c r="L639" t="s">
        <v>6936</v>
      </c>
      <c r="M639">
        <v>127.902</v>
      </c>
      <c r="N639">
        <v>0</v>
      </c>
      <c r="O639" t="s">
        <v>8507</v>
      </c>
      <c r="P639" t="str">
        <f t="shared" si="19"/>
        <v>Bromide('water', 'ground-')</v>
      </c>
    </row>
    <row r="640" spans="1:16" hidden="1" x14ac:dyDescent="0.25">
      <c r="A640" s="18">
        <v>3598</v>
      </c>
      <c r="B640" t="s">
        <v>3486</v>
      </c>
      <c r="C640" t="s">
        <v>100</v>
      </c>
      <c r="D640" t="s">
        <v>12</v>
      </c>
      <c r="E640" t="s">
        <v>3488</v>
      </c>
      <c r="F640" t="s">
        <v>14</v>
      </c>
      <c r="G640" t="s">
        <v>15</v>
      </c>
      <c r="H640">
        <f t="shared" si="20"/>
        <v>0</v>
      </c>
      <c r="L640" t="s">
        <v>6936</v>
      </c>
      <c r="M640">
        <v>127.902</v>
      </c>
      <c r="N640">
        <v>0</v>
      </c>
      <c r="O640" t="s">
        <v>8508</v>
      </c>
      <c r="P640" t="str">
        <f t="shared" si="19"/>
        <v>Bromide('water', 'ground-, long-term')</v>
      </c>
    </row>
    <row r="641" spans="1:16" hidden="1" x14ac:dyDescent="0.25">
      <c r="A641" s="18">
        <v>2766</v>
      </c>
      <c r="B641" t="s">
        <v>3486</v>
      </c>
      <c r="C641" t="s">
        <v>10</v>
      </c>
      <c r="D641" t="s">
        <v>12</v>
      </c>
      <c r="E641" t="s">
        <v>3488</v>
      </c>
      <c r="F641" t="s">
        <v>14</v>
      </c>
      <c r="G641" t="s">
        <v>15</v>
      </c>
      <c r="H641">
        <f t="shared" si="20"/>
        <v>0</v>
      </c>
      <c r="L641" t="s">
        <v>6936</v>
      </c>
      <c r="M641">
        <v>127.902</v>
      </c>
      <c r="N641">
        <v>0</v>
      </c>
      <c r="O641" t="s">
        <v>8509</v>
      </c>
      <c r="P641" t="str">
        <f t="shared" si="19"/>
        <v>Bromide('water', 'ocean')</v>
      </c>
    </row>
    <row r="642" spans="1:16" hidden="1" x14ac:dyDescent="0.25">
      <c r="A642" s="18">
        <v>3293</v>
      </c>
      <c r="B642" t="s">
        <v>3486</v>
      </c>
      <c r="C642" t="s">
        <v>91</v>
      </c>
      <c r="D642" t="s">
        <v>12</v>
      </c>
      <c r="E642" t="s">
        <v>3488</v>
      </c>
      <c r="F642" t="s">
        <v>14</v>
      </c>
      <c r="G642" t="s">
        <v>15</v>
      </c>
      <c r="H642">
        <f t="shared" si="20"/>
        <v>0</v>
      </c>
      <c r="L642" t="s">
        <v>6936</v>
      </c>
      <c r="M642">
        <v>127.902</v>
      </c>
      <c r="N642">
        <v>0</v>
      </c>
      <c r="O642" t="s">
        <v>8510</v>
      </c>
      <c r="P642" t="str">
        <f t="shared" ref="P642:P705" si="21">_xlfn.CONCAT(E642,C642)</f>
        <v>Bromide('water', 'surface water')</v>
      </c>
    </row>
    <row r="643" spans="1:16" hidden="1" x14ac:dyDescent="0.25">
      <c r="A643" s="18">
        <v>4336</v>
      </c>
      <c r="B643" t="s">
        <v>3486</v>
      </c>
      <c r="C643" t="s">
        <v>48</v>
      </c>
      <c r="D643" t="s">
        <v>12</v>
      </c>
      <c r="E643" t="s">
        <v>3488</v>
      </c>
      <c r="F643" t="s">
        <v>14</v>
      </c>
      <c r="G643" t="s">
        <v>15</v>
      </c>
      <c r="H643">
        <f t="shared" si="20"/>
        <v>0</v>
      </c>
      <c r="L643" t="s">
        <v>6936</v>
      </c>
      <c r="M643">
        <v>127.902</v>
      </c>
      <c r="N643">
        <v>0</v>
      </c>
      <c r="O643" t="s">
        <v>8511</v>
      </c>
      <c r="P643" t="str">
        <f t="shared" si="21"/>
        <v>Bromide('water',)</v>
      </c>
    </row>
    <row r="644" spans="1:16" hidden="1" x14ac:dyDescent="0.25">
      <c r="A644" s="18">
        <v>3010</v>
      </c>
      <c r="B644" t="s">
        <v>718</v>
      </c>
      <c r="C644" t="s">
        <v>24</v>
      </c>
      <c r="D644" t="s">
        <v>12</v>
      </c>
      <c r="E644" t="s">
        <v>720</v>
      </c>
      <c r="F644" t="s">
        <v>14</v>
      </c>
      <c r="G644" t="s">
        <v>15</v>
      </c>
      <c r="H644">
        <v>0</v>
      </c>
      <c r="L644" t="s">
        <v>6937</v>
      </c>
      <c r="M644" s="22">
        <v>159.80799999999999</v>
      </c>
      <c r="N644" s="22">
        <v>0</v>
      </c>
      <c r="O644" t="s">
        <v>8512</v>
      </c>
      <c r="P644" t="str">
        <f t="shared" si="21"/>
        <v>Bromine('air', 'low population density, long-term')</v>
      </c>
    </row>
    <row r="645" spans="1:16" hidden="1" x14ac:dyDescent="0.25">
      <c r="A645" s="18">
        <v>1755</v>
      </c>
      <c r="B645" t="s">
        <v>718</v>
      </c>
      <c r="C645" t="s">
        <v>31</v>
      </c>
      <c r="D645" t="s">
        <v>12</v>
      </c>
      <c r="E645" t="s">
        <v>720</v>
      </c>
      <c r="F645" t="s">
        <v>14</v>
      </c>
      <c r="G645" t="s">
        <v>15</v>
      </c>
      <c r="H645">
        <v>0</v>
      </c>
      <c r="L645" t="s">
        <v>6937</v>
      </c>
      <c r="M645" s="22">
        <v>159.80799999999999</v>
      </c>
      <c r="N645" s="22">
        <v>0</v>
      </c>
      <c r="O645" t="s">
        <v>8513</v>
      </c>
      <c r="P645" t="str">
        <f t="shared" si="21"/>
        <v>Bromine('air', 'lower stratosphere + upper troposphere')</v>
      </c>
    </row>
    <row r="646" spans="1:16" hidden="1" x14ac:dyDescent="0.25">
      <c r="A646" s="18">
        <v>861</v>
      </c>
      <c r="B646" t="s">
        <v>718</v>
      </c>
      <c r="C646" t="s">
        <v>27</v>
      </c>
      <c r="D646" t="s">
        <v>12</v>
      </c>
      <c r="E646" t="s">
        <v>720</v>
      </c>
      <c r="F646" t="s">
        <v>14</v>
      </c>
      <c r="G646" t="s">
        <v>15</v>
      </c>
      <c r="H646">
        <v>0</v>
      </c>
      <c r="L646" t="s">
        <v>6937</v>
      </c>
      <c r="M646" s="22">
        <v>159.80799999999999</v>
      </c>
      <c r="N646" s="22">
        <v>0</v>
      </c>
      <c r="O646" t="s">
        <v>8514</v>
      </c>
      <c r="P646" t="str">
        <f t="shared" si="21"/>
        <v>Bromine('air', 'non-urban air or from high stacks')</v>
      </c>
    </row>
    <row r="647" spans="1:16" hidden="1" x14ac:dyDescent="0.25">
      <c r="A647" s="18">
        <v>1756</v>
      </c>
      <c r="B647" t="s">
        <v>718</v>
      </c>
      <c r="C647" t="s">
        <v>44</v>
      </c>
      <c r="D647" t="s">
        <v>12</v>
      </c>
      <c r="E647" t="s">
        <v>720</v>
      </c>
      <c r="F647" t="s">
        <v>14</v>
      </c>
      <c r="G647" t="s">
        <v>15</v>
      </c>
      <c r="H647">
        <v>0</v>
      </c>
      <c r="L647" t="s">
        <v>6937</v>
      </c>
      <c r="M647" s="22">
        <v>159.80799999999999</v>
      </c>
      <c r="N647" s="22">
        <v>0</v>
      </c>
      <c r="O647" t="s">
        <v>8515</v>
      </c>
      <c r="P647" t="str">
        <f t="shared" si="21"/>
        <v>Bromine('air', 'urban air close to ground')</v>
      </c>
    </row>
    <row r="648" spans="1:16" hidden="1" x14ac:dyDescent="0.25">
      <c r="A648" s="18">
        <v>3508</v>
      </c>
      <c r="B648" t="s">
        <v>718</v>
      </c>
      <c r="C648" t="s">
        <v>190</v>
      </c>
      <c r="D648" t="s">
        <v>12</v>
      </c>
      <c r="E648" t="s">
        <v>720</v>
      </c>
      <c r="F648" t="s">
        <v>14</v>
      </c>
      <c r="G648" t="s">
        <v>15</v>
      </c>
      <c r="H648">
        <v>0</v>
      </c>
      <c r="L648" t="s">
        <v>6937</v>
      </c>
      <c r="M648" s="22">
        <v>159.80799999999999</v>
      </c>
      <c r="N648" s="22">
        <v>0</v>
      </c>
      <c r="O648" t="s">
        <v>8516</v>
      </c>
      <c r="P648" t="str">
        <f t="shared" si="21"/>
        <v>Bromine('air',)</v>
      </c>
    </row>
    <row r="649" spans="1:16" hidden="1" x14ac:dyDescent="0.25">
      <c r="A649" s="18">
        <v>1977</v>
      </c>
      <c r="B649" t="s">
        <v>718</v>
      </c>
      <c r="C649" t="s">
        <v>17</v>
      </c>
      <c r="D649" t="s">
        <v>12</v>
      </c>
      <c r="E649" t="s">
        <v>720</v>
      </c>
      <c r="F649" t="s">
        <v>14</v>
      </c>
      <c r="G649" t="s">
        <v>15</v>
      </c>
      <c r="H649">
        <v>0</v>
      </c>
      <c r="L649" t="s">
        <v>6937</v>
      </c>
      <c r="M649" s="22">
        <v>159.80799999999999</v>
      </c>
      <c r="N649" s="22">
        <v>0</v>
      </c>
      <c r="O649" t="s">
        <v>8517</v>
      </c>
      <c r="P649" t="str">
        <f t="shared" si="21"/>
        <v>Bromine('soil', 'agricultural')</v>
      </c>
    </row>
    <row r="650" spans="1:16" hidden="1" x14ac:dyDescent="0.25">
      <c r="A650" s="18">
        <v>837</v>
      </c>
      <c r="B650" t="s">
        <v>718</v>
      </c>
      <c r="C650" t="s">
        <v>143</v>
      </c>
      <c r="D650" t="s">
        <v>12</v>
      </c>
      <c r="E650" t="s">
        <v>720</v>
      </c>
      <c r="F650" t="s">
        <v>14</v>
      </c>
      <c r="G650" t="s">
        <v>15</v>
      </c>
      <c r="H650">
        <v>0</v>
      </c>
      <c r="L650" t="s">
        <v>6937</v>
      </c>
      <c r="M650" s="22">
        <v>159.80799999999999</v>
      </c>
      <c r="N650" s="22">
        <v>0</v>
      </c>
      <c r="O650" t="s">
        <v>8518</v>
      </c>
      <c r="P650" t="str">
        <f t="shared" si="21"/>
        <v>Bromine('soil', 'forestry')</v>
      </c>
    </row>
    <row r="651" spans="1:16" hidden="1" x14ac:dyDescent="0.25">
      <c r="A651" s="18">
        <v>2132</v>
      </c>
      <c r="B651" t="s">
        <v>718</v>
      </c>
      <c r="C651" t="s">
        <v>200</v>
      </c>
      <c r="D651" t="s">
        <v>12</v>
      </c>
      <c r="E651" t="s">
        <v>720</v>
      </c>
      <c r="F651" t="s">
        <v>14</v>
      </c>
      <c r="G651" t="s">
        <v>15</v>
      </c>
      <c r="H651">
        <v>0</v>
      </c>
      <c r="L651" t="s">
        <v>6937</v>
      </c>
      <c r="M651" s="22">
        <v>159.80799999999999</v>
      </c>
      <c r="N651" s="22">
        <v>0</v>
      </c>
      <c r="O651" t="s">
        <v>8519</v>
      </c>
      <c r="P651" t="str">
        <f t="shared" si="21"/>
        <v>Bromine('soil', 'industrial')</v>
      </c>
    </row>
    <row r="652" spans="1:16" hidden="1" x14ac:dyDescent="0.25">
      <c r="A652" s="18">
        <v>167</v>
      </c>
      <c r="B652" t="s">
        <v>718</v>
      </c>
      <c r="C652" t="s">
        <v>389</v>
      </c>
      <c r="D652" t="s">
        <v>12</v>
      </c>
      <c r="E652" t="s">
        <v>720</v>
      </c>
      <c r="F652" t="s">
        <v>14</v>
      </c>
      <c r="G652" t="s">
        <v>15</v>
      </c>
      <c r="H652">
        <v>0</v>
      </c>
      <c r="L652" t="s">
        <v>6937</v>
      </c>
      <c r="M652" s="22">
        <v>159.80799999999999</v>
      </c>
      <c r="N652" s="22">
        <v>0</v>
      </c>
      <c r="O652" t="s">
        <v>8520</v>
      </c>
      <c r="P652" t="str">
        <f t="shared" si="21"/>
        <v>Bromine('soil',)</v>
      </c>
    </row>
    <row r="653" spans="1:16" hidden="1" x14ac:dyDescent="0.25">
      <c r="A653" s="18">
        <v>173</v>
      </c>
      <c r="B653" t="s">
        <v>718</v>
      </c>
      <c r="C653" t="s">
        <v>71</v>
      </c>
      <c r="D653" t="s">
        <v>12</v>
      </c>
      <c r="E653" t="s">
        <v>720</v>
      </c>
      <c r="F653" t="s">
        <v>14</v>
      </c>
      <c r="G653" t="s">
        <v>15</v>
      </c>
      <c r="H653">
        <v>0</v>
      </c>
      <c r="L653" t="s">
        <v>6937</v>
      </c>
      <c r="M653" s="22">
        <v>159.80799999999999</v>
      </c>
      <c r="N653" s="22">
        <v>0</v>
      </c>
      <c r="O653" t="s">
        <v>8521</v>
      </c>
      <c r="P653" t="str">
        <f t="shared" si="21"/>
        <v>Bromine('water', 'ground-')</v>
      </c>
    </row>
    <row r="654" spans="1:16" hidden="1" x14ac:dyDescent="0.25">
      <c r="A654" s="18">
        <v>2599</v>
      </c>
      <c r="B654" t="s">
        <v>718</v>
      </c>
      <c r="C654" t="s">
        <v>100</v>
      </c>
      <c r="D654" t="s">
        <v>12</v>
      </c>
      <c r="E654" t="s">
        <v>720</v>
      </c>
      <c r="F654" t="s">
        <v>14</v>
      </c>
      <c r="G654" t="s">
        <v>15</v>
      </c>
      <c r="H654">
        <v>0</v>
      </c>
      <c r="L654" t="s">
        <v>6937</v>
      </c>
      <c r="M654" s="22">
        <v>159.80799999999999</v>
      </c>
      <c r="N654" s="22">
        <v>0</v>
      </c>
      <c r="O654" t="s">
        <v>8522</v>
      </c>
      <c r="P654" t="str">
        <f t="shared" si="21"/>
        <v>Bromine('water', 'ground-, long-term')</v>
      </c>
    </row>
    <row r="655" spans="1:16" hidden="1" x14ac:dyDescent="0.25">
      <c r="A655" s="18">
        <v>841</v>
      </c>
      <c r="B655" t="s">
        <v>718</v>
      </c>
      <c r="C655" t="s">
        <v>10</v>
      </c>
      <c r="D655" t="s">
        <v>12</v>
      </c>
      <c r="E655" t="s">
        <v>720</v>
      </c>
      <c r="F655" t="s">
        <v>14</v>
      </c>
      <c r="G655" t="s">
        <v>15</v>
      </c>
      <c r="H655">
        <v>0</v>
      </c>
      <c r="L655" t="s">
        <v>6937</v>
      </c>
      <c r="M655" s="22">
        <v>159.80799999999999</v>
      </c>
      <c r="N655" s="22">
        <v>0</v>
      </c>
      <c r="O655" t="s">
        <v>8523</v>
      </c>
      <c r="P655" t="str">
        <f t="shared" si="21"/>
        <v>Bromine('water', 'ocean')</v>
      </c>
    </row>
    <row r="656" spans="1:16" hidden="1" x14ac:dyDescent="0.25">
      <c r="A656" s="18">
        <v>483</v>
      </c>
      <c r="B656" t="s">
        <v>718</v>
      </c>
      <c r="C656" t="s">
        <v>91</v>
      </c>
      <c r="D656" t="s">
        <v>12</v>
      </c>
      <c r="E656" t="s">
        <v>720</v>
      </c>
      <c r="F656" t="s">
        <v>14</v>
      </c>
      <c r="G656" t="s">
        <v>15</v>
      </c>
      <c r="H656">
        <v>0</v>
      </c>
      <c r="L656" t="s">
        <v>6937</v>
      </c>
      <c r="M656" s="22">
        <v>159.80799999999999</v>
      </c>
      <c r="N656" s="22">
        <v>0</v>
      </c>
      <c r="O656" t="s">
        <v>8524</v>
      </c>
      <c r="P656" t="str">
        <f t="shared" si="21"/>
        <v>Bromine('water', 'surface water')</v>
      </c>
    </row>
    <row r="657" spans="1:16" hidden="1" x14ac:dyDescent="0.25">
      <c r="A657" s="18">
        <v>1974</v>
      </c>
      <c r="B657" t="s">
        <v>718</v>
      </c>
      <c r="C657" t="s">
        <v>48</v>
      </c>
      <c r="D657" t="s">
        <v>12</v>
      </c>
      <c r="E657" t="s">
        <v>720</v>
      </c>
      <c r="F657" t="s">
        <v>14</v>
      </c>
      <c r="G657" t="s">
        <v>15</v>
      </c>
      <c r="H657">
        <v>0</v>
      </c>
      <c r="L657" t="s">
        <v>6937</v>
      </c>
      <c r="M657" s="22">
        <v>159.80799999999999</v>
      </c>
      <c r="N657" s="22">
        <v>0</v>
      </c>
      <c r="O657" t="s">
        <v>8525</v>
      </c>
      <c r="P657" t="str">
        <f t="shared" si="21"/>
        <v>Bromine('water',)</v>
      </c>
    </row>
    <row r="658" spans="1:16" x14ac:dyDescent="0.25">
      <c r="A658" s="18">
        <v>4401</v>
      </c>
      <c r="B658" t="s">
        <v>718</v>
      </c>
      <c r="C658" t="s">
        <v>1296</v>
      </c>
      <c r="D658" t="s">
        <v>12</v>
      </c>
      <c r="E658" t="s">
        <v>4710</v>
      </c>
      <c r="F658" t="s">
        <v>38</v>
      </c>
      <c r="G658" t="s">
        <v>15</v>
      </c>
      <c r="O658" t="s">
        <v>8526</v>
      </c>
      <c r="P658" t="str">
        <f t="shared" si="21"/>
        <v>Bromine, 0.23% in water('natural resource', 'in water')</v>
      </c>
    </row>
    <row r="659" spans="1:16" x14ac:dyDescent="0.25">
      <c r="A659" s="18">
        <v>1752</v>
      </c>
      <c r="B659" t="s">
        <v>718</v>
      </c>
      <c r="C659" t="s">
        <v>1296</v>
      </c>
      <c r="D659" t="s">
        <v>12</v>
      </c>
      <c r="E659" t="s">
        <v>6385</v>
      </c>
      <c r="F659" t="s">
        <v>38</v>
      </c>
      <c r="G659" t="s">
        <v>15</v>
      </c>
      <c r="O659" t="s">
        <v>8527</v>
      </c>
      <c r="P659" t="str">
        <f t="shared" si="21"/>
        <v>Bromine, in water('natural resource', 'in water')</v>
      </c>
    </row>
    <row r="660" spans="1:16" hidden="1" x14ac:dyDescent="0.25">
      <c r="A660" s="18">
        <v>2751</v>
      </c>
      <c r="B660" t="s">
        <v>3593</v>
      </c>
      <c r="C660" t="s">
        <v>17</v>
      </c>
      <c r="D660" t="s">
        <v>12</v>
      </c>
      <c r="E660" t="s">
        <v>3595</v>
      </c>
      <c r="F660" t="s">
        <v>14</v>
      </c>
      <c r="G660" t="s">
        <v>15</v>
      </c>
      <c r="H660">
        <f t="shared" ref="H660:H691" si="22">14.0067*N660/M660</f>
        <v>9.1146134974914264E-2</v>
      </c>
      <c r="L660" t="s">
        <v>6938</v>
      </c>
      <c r="M660">
        <v>461.01900000000001</v>
      </c>
      <c r="N660">
        <v>3</v>
      </c>
      <c r="O660" t="s">
        <v>8528</v>
      </c>
      <c r="P660" t="str">
        <f t="shared" si="21"/>
        <v>Bromofenoxim('soil', 'agricultural')</v>
      </c>
    </row>
    <row r="661" spans="1:16" hidden="1" x14ac:dyDescent="0.25">
      <c r="A661" s="18">
        <v>3246</v>
      </c>
      <c r="B661" t="s">
        <v>3111</v>
      </c>
      <c r="C661" t="s">
        <v>190</v>
      </c>
      <c r="D661" t="s">
        <v>12</v>
      </c>
      <c r="E661" t="s">
        <v>3113</v>
      </c>
      <c r="F661" t="s">
        <v>14</v>
      </c>
      <c r="G661" t="s">
        <v>15</v>
      </c>
      <c r="H661">
        <f t="shared" si="22"/>
        <v>0</v>
      </c>
      <c r="L661" t="s">
        <v>6939</v>
      </c>
      <c r="M661">
        <v>122.992</v>
      </c>
      <c r="N661">
        <v>0</v>
      </c>
      <c r="O661" t="s">
        <v>8529</v>
      </c>
      <c r="P661" t="str">
        <f t="shared" si="21"/>
        <v>Bromopropane('air',)</v>
      </c>
    </row>
    <row r="662" spans="1:16" hidden="1" x14ac:dyDescent="0.25">
      <c r="A662" s="18">
        <v>953</v>
      </c>
      <c r="B662" t="s">
        <v>3111</v>
      </c>
      <c r="C662" t="s">
        <v>48</v>
      </c>
      <c r="D662" t="s">
        <v>12</v>
      </c>
      <c r="E662" t="s">
        <v>3113</v>
      </c>
      <c r="F662" t="s">
        <v>14</v>
      </c>
      <c r="G662" t="s">
        <v>15</v>
      </c>
      <c r="H662">
        <f t="shared" si="22"/>
        <v>0</v>
      </c>
      <c r="L662" t="s">
        <v>6939</v>
      </c>
      <c r="M662">
        <v>122.992</v>
      </c>
      <c r="N662">
        <v>0</v>
      </c>
      <c r="O662" t="s">
        <v>8530</v>
      </c>
      <c r="P662" t="str">
        <f t="shared" si="21"/>
        <v>Bromopropane('water',)</v>
      </c>
    </row>
    <row r="663" spans="1:16" hidden="1" x14ac:dyDescent="0.25">
      <c r="A663" s="18">
        <v>3820</v>
      </c>
      <c r="B663" t="s">
        <v>6534</v>
      </c>
      <c r="C663" t="s">
        <v>17</v>
      </c>
      <c r="D663" t="s">
        <v>12</v>
      </c>
      <c r="E663" t="s">
        <v>6536</v>
      </c>
      <c r="F663" t="s">
        <v>14</v>
      </c>
      <c r="G663" t="s">
        <v>15</v>
      </c>
      <c r="H663">
        <f t="shared" si="22"/>
        <v>0</v>
      </c>
      <c r="L663" t="s">
        <v>6940</v>
      </c>
      <c r="M663">
        <v>428.11500000000001</v>
      </c>
      <c r="N663">
        <v>0</v>
      </c>
      <c r="O663" t="s">
        <v>8531</v>
      </c>
      <c r="P663" t="str">
        <f t="shared" si="21"/>
        <v>Bromopropylate('soil', 'agricultural')</v>
      </c>
    </row>
    <row r="664" spans="1:16" hidden="1" x14ac:dyDescent="0.25">
      <c r="A664" s="18">
        <v>1507</v>
      </c>
      <c r="B664" t="s">
        <v>3144</v>
      </c>
      <c r="C664" t="s">
        <v>27</v>
      </c>
      <c r="D664" t="s">
        <v>12</v>
      </c>
      <c r="E664" t="s">
        <v>3146</v>
      </c>
      <c r="F664" t="s">
        <v>14</v>
      </c>
      <c r="G664" t="s">
        <v>15</v>
      </c>
      <c r="H664">
        <f t="shared" si="22"/>
        <v>5.058159060788045E-2</v>
      </c>
      <c r="L664" t="s">
        <v>6941</v>
      </c>
      <c r="M664">
        <v>276.91300000000001</v>
      </c>
      <c r="N664">
        <v>1</v>
      </c>
      <c r="O664" t="s">
        <v>8533</v>
      </c>
      <c r="P664" t="str">
        <f t="shared" si="21"/>
        <v>Bromoxynil('air', 'non-urban air or from high stacks')</v>
      </c>
    </row>
    <row r="665" spans="1:16" hidden="1" x14ac:dyDescent="0.25">
      <c r="A665" s="18">
        <v>399</v>
      </c>
      <c r="B665" t="s">
        <v>3144</v>
      </c>
      <c r="C665" t="s">
        <v>17</v>
      </c>
      <c r="D665" t="s">
        <v>12</v>
      </c>
      <c r="E665" t="s">
        <v>3146</v>
      </c>
      <c r="F665" t="s">
        <v>14</v>
      </c>
      <c r="G665" t="s">
        <v>15</v>
      </c>
      <c r="H665">
        <f t="shared" si="22"/>
        <v>5.058159060788045E-2</v>
      </c>
      <c r="L665" t="s">
        <v>6941</v>
      </c>
      <c r="M665">
        <v>276.91300000000001</v>
      </c>
      <c r="N665">
        <v>1</v>
      </c>
      <c r="O665" t="s">
        <v>8534</v>
      </c>
      <c r="P665" t="str">
        <f t="shared" si="21"/>
        <v>Bromoxynil('soil', 'agricultural')</v>
      </c>
    </row>
    <row r="666" spans="1:16" hidden="1" x14ac:dyDescent="0.25">
      <c r="A666" s="18">
        <v>3377</v>
      </c>
      <c r="B666" t="s">
        <v>3144</v>
      </c>
      <c r="C666" t="s">
        <v>71</v>
      </c>
      <c r="D666" t="s">
        <v>12</v>
      </c>
      <c r="E666" t="s">
        <v>3146</v>
      </c>
      <c r="F666" t="s">
        <v>14</v>
      </c>
      <c r="G666" t="s">
        <v>15</v>
      </c>
      <c r="H666">
        <f t="shared" si="22"/>
        <v>5.058159060788045E-2</v>
      </c>
      <c r="L666" t="s">
        <v>6941</v>
      </c>
      <c r="M666">
        <v>276.91300000000001</v>
      </c>
      <c r="N666">
        <v>1</v>
      </c>
      <c r="O666" t="s">
        <v>8535</v>
      </c>
      <c r="P666" t="str">
        <f t="shared" si="21"/>
        <v>Bromoxynil('water', 'ground-')</v>
      </c>
    </row>
    <row r="667" spans="1:16" hidden="1" x14ac:dyDescent="0.25">
      <c r="A667" s="18">
        <v>1183</v>
      </c>
      <c r="B667" t="s">
        <v>3144</v>
      </c>
      <c r="C667" t="s">
        <v>91</v>
      </c>
      <c r="D667" t="s">
        <v>12</v>
      </c>
      <c r="E667" t="s">
        <v>3146</v>
      </c>
      <c r="F667" t="s">
        <v>14</v>
      </c>
      <c r="G667" t="s">
        <v>15</v>
      </c>
      <c r="H667">
        <f t="shared" si="22"/>
        <v>5.058159060788045E-2</v>
      </c>
      <c r="L667" t="s">
        <v>6941</v>
      </c>
      <c r="M667">
        <v>276.91300000000001</v>
      </c>
      <c r="N667">
        <v>1</v>
      </c>
      <c r="O667" t="s">
        <v>8536</v>
      </c>
      <c r="P667" t="str">
        <f t="shared" si="21"/>
        <v>Bromoxynil('water', 'surface water')</v>
      </c>
    </row>
    <row r="668" spans="1:16" hidden="1" x14ac:dyDescent="0.25">
      <c r="A668" s="18">
        <v>3159</v>
      </c>
      <c r="B668" t="s">
        <v>5173</v>
      </c>
      <c r="C668" t="s">
        <v>17</v>
      </c>
      <c r="D668" t="s">
        <v>12</v>
      </c>
      <c r="E668" t="s">
        <v>5175</v>
      </c>
      <c r="F668" t="s">
        <v>14</v>
      </c>
      <c r="G668" t="s">
        <v>15</v>
      </c>
      <c r="H668">
        <f t="shared" si="22"/>
        <v>3.4746681418673361E-2</v>
      </c>
      <c r="L668" t="s">
        <v>6942</v>
      </c>
      <c r="M668">
        <v>403.10899999999998</v>
      </c>
      <c r="N668">
        <v>1</v>
      </c>
      <c r="O668" t="s">
        <v>8532</v>
      </c>
      <c r="P668" t="str">
        <f t="shared" si="21"/>
        <v>Bromoxynil octanoate('soil', 'agricultural')</v>
      </c>
    </row>
    <row r="669" spans="1:16" hidden="1" x14ac:dyDescent="0.25">
      <c r="A669" s="18">
        <v>1164</v>
      </c>
      <c r="B669" t="s">
        <v>3396</v>
      </c>
      <c r="C669" t="s">
        <v>17</v>
      </c>
      <c r="D669" t="s">
        <v>12</v>
      </c>
      <c r="E669" t="s">
        <v>3398</v>
      </c>
      <c r="F669" t="s">
        <v>14</v>
      </c>
      <c r="G669" t="s">
        <v>15</v>
      </c>
      <c r="H669">
        <f t="shared" si="22"/>
        <v>0.11144023295780026</v>
      </c>
      <c r="L669" t="s">
        <v>6943</v>
      </c>
      <c r="M669">
        <v>377.06400000000002</v>
      </c>
      <c r="N669">
        <v>3</v>
      </c>
      <c r="O669" t="s">
        <v>8537</v>
      </c>
      <c r="P669" t="str">
        <f t="shared" si="21"/>
        <v>Bromuconazole('soil', 'agricultural')</v>
      </c>
    </row>
    <row r="670" spans="1:16" hidden="1" x14ac:dyDescent="0.25">
      <c r="A670" s="18">
        <v>44</v>
      </c>
      <c r="B670" t="s">
        <v>4148</v>
      </c>
      <c r="C670" t="s">
        <v>17</v>
      </c>
      <c r="D670" t="s">
        <v>12</v>
      </c>
      <c r="E670" t="s">
        <v>4150</v>
      </c>
      <c r="F670" t="s">
        <v>14</v>
      </c>
      <c r="G670" t="s">
        <v>15</v>
      </c>
      <c r="H670">
        <f t="shared" si="22"/>
        <v>0.17706466089374881</v>
      </c>
      <c r="L670" t="s">
        <v>6944</v>
      </c>
      <c r="M670">
        <v>316.42</v>
      </c>
      <c r="N670">
        <v>4</v>
      </c>
      <c r="O670" t="s">
        <v>8538</v>
      </c>
      <c r="P670" t="str">
        <f t="shared" si="21"/>
        <v>Bupirimate('soil', 'agricultural')</v>
      </c>
    </row>
    <row r="671" spans="1:16" hidden="1" x14ac:dyDescent="0.25">
      <c r="A671" s="18">
        <v>2027</v>
      </c>
      <c r="B671" t="s">
        <v>2287</v>
      </c>
      <c r="C671" t="s">
        <v>17</v>
      </c>
      <c r="D671" t="s">
        <v>12</v>
      </c>
      <c r="E671" t="s">
        <v>2289</v>
      </c>
      <c r="F671" t="s">
        <v>14</v>
      </c>
      <c r="G671" t="s">
        <v>15</v>
      </c>
      <c r="H671">
        <f t="shared" si="22"/>
        <v>0.13757325545609911</v>
      </c>
      <c r="L671" t="s">
        <v>6945</v>
      </c>
      <c r="M671">
        <v>305.43799999999999</v>
      </c>
      <c r="N671">
        <v>3</v>
      </c>
      <c r="O671" t="s">
        <v>8539</v>
      </c>
      <c r="P671" t="str">
        <f t="shared" si="21"/>
        <v>Buprofezin('soil', 'agricultural')</v>
      </c>
    </row>
    <row r="672" spans="1:16" hidden="1" x14ac:dyDescent="0.25">
      <c r="A672" s="18">
        <v>2124</v>
      </c>
      <c r="B672" t="s">
        <v>821</v>
      </c>
      <c r="C672" t="s">
        <v>24</v>
      </c>
      <c r="D672" t="s">
        <v>12</v>
      </c>
      <c r="E672" t="s">
        <v>823</v>
      </c>
      <c r="F672" t="s">
        <v>14</v>
      </c>
      <c r="G672" t="s">
        <v>15</v>
      </c>
      <c r="H672">
        <f t="shared" si="22"/>
        <v>0</v>
      </c>
      <c r="L672" t="s">
        <v>6946</v>
      </c>
      <c r="M672">
        <v>54.09</v>
      </c>
      <c r="N672">
        <v>0</v>
      </c>
      <c r="O672" t="s">
        <v>8540</v>
      </c>
      <c r="P672" t="str">
        <f t="shared" si="21"/>
        <v>Butadiene('air', 'low population density, long-term')</v>
      </c>
    </row>
    <row r="673" spans="1:16" hidden="1" x14ac:dyDescent="0.25">
      <c r="A673" s="18">
        <v>1746</v>
      </c>
      <c r="B673" t="s">
        <v>821</v>
      </c>
      <c r="C673" t="s">
        <v>31</v>
      </c>
      <c r="D673" t="s">
        <v>12</v>
      </c>
      <c r="E673" t="s">
        <v>823</v>
      </c>
      <c r="F673" t="s">
        <v>14</v>
      </c>
      <c r="G673" t="s">
        <v>15</v>
      </c>
      <c r="H673">
        <f t="shared" si="22"/>
        <v>0</v>
      </c>
      <c r="L673" t="s">
        <v>6946</v>
      </c>
      <c r="M673">
        <v>54.09</v>
      </c>
      <c r="N673">
        <v>0</v>
      </c>
      <c r="O673" t="s">
        <v>8541</v>
      </c>
      <c r="P673" t="str">
        <f t="shared" si="21"/>
        <v>Butadiene('air', 'lower stratosphere + upper troposphere')</v>
      </c>
    </row>
    <row r="674" spans="1:16" hidden="1" x14ac:dyDescent="0.25">
      <c r="A674" s="18">
        <v>1979</v>
      </c>
      <c r="B674" t="s">
        <v>821</v>
      </c>
      <c r="C674" t="s">
        <v>27</v>
      </c>
      <c r="D674" t="s">
        <v>12</v>
      </c>
      <c r="E674" t="s">
        <v>823</v>
      </c>
      <c r="F674" t="s">
        <v>14</v>
      </c>
      <c r="G674" t="s">
        <v>15</v>
      </c>
      <c r="H674">
        <f t="shared" si="22"/>
        <v>0</v>
      </c>
      <c r="L674" t="s">
        <v>6946</v>
      </c>
      <c r="M674">
        <v>54.09</v>
      </c>
      <c r="N674">
        <v>0</v>
      </c>
      <c r="O674" t="s">
        <v>8542</v>
      </c>
      <c r="P674" t="str">
        <f t="shared" si="21"/>
        <v>Butadiene('air', 'non-urban air or from high stacks')</v>
      </c>
    </row>
    <row r="675" spans="1:16" hidden="1" x14ac:dyDescent="0.25">
      <c r="A675" s="18">
        <v>3500</v>
      </c>
      <c r="B675" t="s">
        <v>821</v>
      </c>
      <c r="C675" t="s">
        <v>44</v>
      </c>
      <c r="D675" t="s">
        <v>12</v>
      </c>
      <c r="E675" t="s">
        <v>823</v>
      </c>
      <c r="F675" t="s">
        <v>14</v>
      </c>
      <c r="G675" t="s">
        <v>15</v>
      </c>
      <c r="H675">
        <f t="shared" si="22"/>
        <v>0</v>
      </c>
      <c r="L675" t="s">
        <v>6946</v>
      </c>
      <c r="M675">
        <v>54.09</v>
      </c>
      <c r="N675">
        <v>0</v>
      </c>
      <c r="O675" t="s">
        <v>8543</v>
      </c>
      <c r="P675" t="str">
        <f t="shared" si="21"/>
        <v>Butadiene('air', 'urban air close to ground')</v>
      </c>
    </row>
    <row r="676" spans="1:16" hidden="1" x14ac:dyDescent="0.25">
      <c r="A676" s="18">
        <v>2167</v>
      </c>
      <c r="B676" t="s">
        <v>821</v>
      </c>
      <c r="C676" t="s">
        <v>190</v>
      </c>
      <c r="D676" t="s">
        <v>12</v>
      </c>
      <c r="E676" t="s">
        <v>823</v>
      </c>
      <c r="F676" t="s">
        <v>14</v>
      </c>
      <c r="G676" t="s">
        <v>15</v>
      </c>
      <c r="H676">
        <f t="shared" si="22"/>
        <v>0</v>
      </c>
      <c r="L676" t="s">
        <v>6946</v>
      </c>
      <c r="M676">
        <v>54.09</v>
      </c>
      <c r="N676">
        <v>0</v>
      </c>
      <c r="O676" t="s">
        <v>8544</v>
      </c>
      <c r="P676" t="str">
        <f t="shared" si="21"/>
        <v>Butadiene('air',)</v>
      </c>
    </row>
    <row r="677" spans="1:16" hidden="1" x14ac:dyDescent="0.25">
      <c r="A677" s="18">
        <v>1607</v>
      </c>
      <c r="B677" t="s">
        <v>5703</v>
      </c>
      <c r="C677" t="s">
        <v>17</v>
      </c>
      <c r="D677" t="s">
        <v>12</v>
      </c>
      <c r="E677" t="s">
        <v>5705</v>
      </c>
      <c r="F677" t="s">
        <v>14</v>
      </c>
      <c r="G677" t="s">
        <v>15</v>
      </c>
      <c r="H677">
        <f t="shared" si="22"/>
        <v>5.8998557332855958E-2</v>
      </c>
      <c r="L677" t="s">
        <v>6947</v>
      </c>
      <c r="M677">
        <v>474.815</v>
      </c>
      <c r="N677">
        <v>2</v>
      </c>
      <c r="O677" t="s">
        <v>8545</v>
      </c>
      <c r="P677" t="str">
        <f t="shared" si="21"/>
        <v>Butafenacil('soil', 'agricultural')</v>
      </c>
    </row>
    <row r="678" spans="1:16" hidden="1" x14ac:dyDescent="0.25">
      <c r="A678" s="18">
        <v>63</v>
      </c>
      <c r="B678" t="s">
        <v>336</v>
      </c>
      <c r="C678" t="s">
        <v>24</v>
      </c>
      <c r="D678" t="s">
        <v>12</v>
      </c>
      <c r="E678" t="s">
        <v>338</v>
      </c>
      <c r="F678" t="s">
        <v>14</v>
      </c>
      <c r="G678" t="s">
        <v>15</v>
      </c>
      <c r="H678">
        <f t="shared" si="22"/>
        <v>0</v>
      </c>
      <c r="L678" t="s">
        <v>6948</v>
      </c>
      <c r="M678">
        <v>58.122</v>
      </c>
      <c r="N678">
        <v>0</v>
      </c>
      <c r="O678" t="s">
        <v>8546</v>
      </c>
      <c r="P678" t="str">
        <f t="shared" si="21"/>
        <v>Butane('air', 'low population density, long-term')</v>
      </c>
    </row>
    <row r="679" spans="1:16" hidden="1" x14ac:dyDescent="0.25">
      <c r="A679" s="18">
        <v>2598</v>
      </c>
      <c r="B679" t="s">
        <v>336</v>
      </c>
      <c r="C679" t="s">
        <v>31</v>
      </c>
      <c r="D679" t="s">
        <v>12</v>
      </c>
      <c r="E679" t="s">
        <v>338</v>
      </c>
      <c r="F679" t="s">
        <v>14</v>
      </c>
      <c r="G679" t="s">
        <v>15</v>
      </c>
      <c r="H679">
        <f t="shared" si="22"/>
        <v>0</v>
      </c>
      <c r="L679" t="s">
        <v>6948</v>
      </c>
      <c r="M679">
        <v>58.122</v>
      </c>
      <c r="N679">
        <v>0</v>
      </c>
      <c r="O679" t="s">
        <v>8547</v>
      </c>
      <c r="P679" t="str">
        <f t="shared" si="21"/>
        <v>Butane('air', 'lower stratosphere + upper troposphere')</v>
      </c>
    </row>
    <row r="680" spans="1:16" hidden="1" x14ac:dyDescent="0.25">
      <c r="A680" s="18">
        <v>810</v>
      </c>
      <c r="B680" t="s">
        <v>336</v>
      </c>
      <c r="C680" t="s">
        <v>27</v>
      </c>
      <c r="D680" t="s">
        <v>12</v>
      </c>
      <c r="E680" t="s">
        <v>338</v>
      </c>
      <c r="F680" t="s">
        <v>14</v>
      </c>
      <c r="G680" t="s">
        <v>15</v>
      </c>
      <c r="H680">
        <f t="shared" si="22"/>
        <v>0</v>
      </c>
      <c r="L680" t="s">
        <v>6948</v>
      </c>
      <c r="M680">
        <v>58.122</v>
      </c>
      <c r="N680">
        <v>0</v>
      </c>
      <c r="O680" t="s">
        <v>8548</v>
      </c>
      <c r="P680" t="str">
        <f t="shared" si="21"/>
        <v>Butane('air', 'non-urban air or from high stacks')</v>
      </c>
    </row>
    <row r="681" spans="1:16" hidden="1" x14ac:dyDescent="0.25">
      <c r="A681" s="18">
        <v>721</v>
      </c>
      <c r="B681" t="s">
        <v>336</v>
      </c>
      <c r="C681" t="s">
        <v>44</v>
      </c>
      <c r="D681" t="s">
        <v>12</v>
      </c>
      <c r="E681" t="s">
        <v>338</v>
      </c>
      <c r="F681" t="s">
        <v>14</v>
      </c>
      <c r="G681" t="s">
        <v>15</v>
      </c>
      <c r="H681">
        <f t="shared" si="22"/>
        <v>0</v>
      </c>
      <c r="L681" t="s">
        <v>6948</v>
      </c>
      <c r="M681">
        <v>58.122</v>
      </c>
      <c r="N681">
        <v>0</v>
      </c>
      <c r="O681" t="s">
        <v>8549</v>
      </c>
      <c r="P681" t="str">
        <f t="shared" si="21"/>
        <v>Butane('air', 'urban air close to ground')</v>
      </c>
    </row>
    <row r="682" spans="1:16" hidden="1" x14ac:dyDescent="0.25">
      <c r="A682" s="18">
        <v>339</v>
      </c>
      <c r="B682" t="s">
        <v>336</v>
      </c>
      <c r="C682" t="s">
        <v>190</v>
      </c>
      <c r="D682" t="s">
        <v>12</v>
      </c>
      <c r="E682" t="s">
        <v>338</v>
      </c>
      <c r="F682" t="s">
        <v>14</v>
      </c>
      <c r="G682" t="s">
        <v>15</v>
      </c>
      <c r="H682">
        <f t="shared" si="22"/>
        <v>0</v>
      </c>
      <c r="L682" t="s">
        <v>6948</v>
      </c>
      <c r="M682">
        <v>58.122</v>
      </c>
      <c r="N682">
        <v>0</v>
      </c>
      <c r="O682" t="s">
        <v>8550</v>
      </c>
      <c r="P682" t="str">
        <f t="shared" si="21"/>
        <v>Butane('air',)</v>
      </c>
    </row>
    <row r="683" spans="1:16" hidden="1" x14ac:dyDescent="0.25">
      <c r="A683" s="18">
        <v>2149</v>
      </c>
      <c r="B683" t="s">
        <v>759</v>
      </c>
      <c r="C683" t="s">
        <v>24</v>
      </c>
      <c r="D683" t="s">
        <v>12</v>
      </c>
      <c r="E683" t="s">
        <v>761</v>
      </c>
      <c r="F683" t="s">
        <v>14</v>
      </c>
      <c r="G683" t="s">
        <v>15</v>
      </c>
      <c r="H683">
        <f t="shared" si="22"/>
        <v>0</v>
      </c>
      <c r="L683" t="s">
        <v>6812</v>
      </c>
      <c r="M683">
        <v>74.122</v>
      </c>
      <c r="N683">
        <v>0</v>
      </c>
      <c r="O683" t="s">
        <v>8551</v>
      </c>
      <c r="P683" t="str">
        <f t="shared" si="21"/>
        <v>Butanol('air', 'low population density, long-term')</v>
      </c>
    </row>
    <row r="684" spans="1:16" hidden="1" x14ac:dyDescent="0.25">
      <c r="A684" s="18">
        <v>2695</v>
      </c>
      <c r="B684" t="s">
        <v>759</v>
      </c>
      <c r="C684" t="s">
        <v>31</v>
      </c>
      <c r="D684" t="s">
        <v>12</v>
      </c>
      <c r="E684" t="s">
        <v>761</v>
      </c>
      <c r="F684" t="s">
        <v>14</v>
      </c>
      <c r="G684" t="s">
        <v>15</v>
      </c>
      <c r="H684">
        <f t="shared" si="22"/>
        <v>0</v>
      </c>
      <c r="L684" t="s">
        <v>6812</v>
      </c>
      <c r="M684">
        <v>74.122</v>
      </c>
      <c r="N684">
        <v>0</v>
      </c>
      <c r="O684" t="s">
        <v>8552</v>
      </c>
      <c r="P684" t="str">
        <f t="shared" si="21"/>
        <v>Butanol('air', 'lower stratosphere + upper troposphere')</v>
      </c>
    </row>
    <row r="685" spans="1:16" hidden="1" x14ac:dyDescent="0.25">
      <c r="A685" s="18">
        <v>1504</v>
      </c>
      <c r="B685" t="s">
        <v>759</v>
      </c>
      <c r="C685" t="s">
        <v>27</v>
      </c>
      <c r="D685" t="s">
        <v>12</v>
      </c>
      <c r="E685" t="s">
        <v>761</v>
      </c>
      <c r="F685" t="s">
        <v>14</v>
      </c>
      <c r="G685" t="s">
        <v>15</v>
      </c>
      <c r="H685">
        <f t="shared" si="22"/>
        <v>0</v>
      </c>
      <c r="L685" t="s">
        <v>6812</v>
      </c>
      <c r="M685">
        <v>74.122</v>
      </c>
      <c r="N685">
        <v>0</v>
      </c>
      <c r="O685" t="s">
        <v>8553</v>
      </c>
      <c r="P685" t="str">
        <f t="shared" si="21"/>
        <v>Butanol('air', 'non-urban air or from high stacks')</v>
      </c>
    </row>
    <row r="686" spans="1:16" hidden="1" x14ac:dyDescent="0.25">
      <c r="A686" s="18">
        <v>4182</v>
      </c>
      <c r="B686" t="s">
        <v>759</v>
      </c>
      <c r="C686" t="s">
        <v>44</v>
      </c>
      <c r="D686" t="s">
        <v>12</v>
      </c>
      <c r="E686" t="s">
        <v>761</v>
      </c>
      <c r="F686" t="s">
        <v>14</v>
      </c>
      <c r="G686" t="s">
        <v>15</v>
      </c>
      <c r="H686">
        <f t="shared" si="22"/>
        <v>0</v>
      </c>
      <c r="L686" t="s">
        <v>6812</v>
      </c>
      <c r="M686">
        <v>74.122</v>
      </c>
      <c r="N686">
        <v>0</v>
      </c>
      <c r="O686" t="s">
        <v>8554</v>
      </c>
      <c r="P686" t="str">
        <f t="shared" si="21"/>
        <v>Butanol('air', 'urban air close to ground')</v>
      </c>
    </row>
    <row r="687" spans="1:16" hidden="1" x14ac:dyDescent="0.25">
      <c r="A687" s="18">
        <v>3566</v>
      </c>
      <c r="B687" t="s">
        <v>759</v>
      </c>
      <c r="C687" t="s">
        <v>190</v>
      </c>
      <c r="D687" t="s">
        <v>12</v>
      </c>
      <c r="E687" t="s">
        <v>761</v>
      </c>
      <c r="F687" t="s">
        <v>14</v>
      </c>
      <c r="G687" t="s">
        <v>15</v>
      </c>
      <c r="H687">
        <f t="shared" si="22"/>
        <v>0</v>
      </c>
      <c r="L687" t="s">
        <v>6812</v>
      </c>
      <c r="M687">
        <v>74.122</v>
      </c>
      <c r="N687">
        <v>0</v>
      </c>
      <c r="O687" t="s">
        <v>8555</v>
      </c>
      <c r="P687" t="str">
        <f t="shared" si="21"/>
        <v>Butanol('air',)</v>
      </c>
    </row>
    <row r="688" spans="1:16" hidden="1" x14ac:dyDescent="0.25">
      <c r="A688" s="18">
        <v>310</v>
      </c>
      <c r="B688" t="s">
        <v>759</v>
      </c>
      <c r="C688" t="s">
        <v>71</v>
      </c>
      <c r="D688" t="s">
        <v>12</v>
      </c>
      <c r="E688" t="s">
        <v>761</v>
      </c>
      <c r="F688" t="s">
        <v>14</v>
      </c>
      <c r="G688" t="s">
        <v>15</v>
      </c>
      <c r="H688">
        <f t="shared" si="22"/>
        <v>0</v>
      </c>
      <c r="L688" t="s">
        <v>6812</v>
      </c>
      <c r="M688">
        <v>74.122</v>
      </c>
      <c r="N688">
        <v>0</v>
      </c>
      <c r="O688" t="s">
        <v>8556</v>
      </c>
      <c r="P688" t="str">
        <f t="shared" si="21"/>
        <v>Butanol('water', 'ground-')</v>
      </c>
    </row>
    <row r="689" spans="1:16" hidden="1" x14ac:dyDescent="0.25">
      <c r="A689" s="18">
        <v>278</v>
      </c>
      <c r="B689" t="s">
        <v>759</v>
      </c>
      <c r="C689" t="s">
        <v>100</v>
      </c>
      <c r="D689" t="s">
        <v>12</v>
      </c>
      <c r="E689" t="s">
        <v>761</v>
      </c>
      <c r="F689" t="s">
        <v>14</v>
      </c>
      <c r="G689" t="s">
        <v>15</v>
      </c>
      <c r="H689">
        <f t="shared" si="22"/>
        <v>0</v>
      </c>
      <c r="L689" t="s">
        <v>6812</v>
      </c>
      <c r="M689">
        <v>74.122</v>
      </c>
      <c r="N689">
        <v>0</v>
      </c>
      <c r="O689" t="s">
        <v>8557</v>
      </c>
      <c r="P689" t="str">
        <f t="shared" si="21"/>
        <v>Butanol('water', 'ground-, long-term')</v>
      </c>
    </row>
    <row r="690" spans="1:16" hidden="1" x14ac:dyDescent="0.25">
      <c r="A690" s="18">
        <v>314</v>
      </c>
      <c r="B690" t="s">
        <v>759</v>
      </c>
      <c r="C690" t="s">
        <v>10</v>
      </c>
      <c r="D690" t="s">
        <v>12</v>
      </c>
      <c r="E690" t="s">
        <v>761</v>
      </c>
      <c r="F690" t="s">
        <v>14</v>
      </c>
      <c r="G690" t="s">
        <v>15</v>
      </c>
      <c r="H690">
        <f t="shared" si="22"/>
        <v>0</v>
      </c>
      <c r="L690" t="s">
        <v>6812</v>
      </c>
      <c r="M690">
        <v>74.122</v>
      </c>
      <c r="N690">
        <v>0</v>
      </c>
      <c r="O690" t="s">
        <v>8558</v>
      </c>
      <c r="P690" t="str">
        <f t="shared" si="21"/>
        <v>Butanol('water', 'ocean')</v>
      </c>
    </row>
    <row r="691" spans="1:16" hidden="1" x14ac:dyDescent="0.25">
      <c r="A691" s="18">
        <v>1539</v>
      </c>
      <c r="B691" t="s">
        <v>759</v>
      </c>
      <c r="C691" t="s">
        <v>91</v>
      </c>
      <c r="D691" t="s">
        <v>12</v>
      </c>
      <c r="E691" t="s">
        <v>761</v>
      </c>
      <c r="F691" t="s">
        <v>14</v>
      </c>
      <c r="G691" t="s">
        <v>15</v>
      </c>
      <c r="H691">
        <f t="shared" si="22"/>
        <v>0</v>
      </c>
      <c r="L691" t="s">
        <v>6812</v>
      </c>
      <c r="M691">
        <v>74.122</v>
      </c>
      <c r="N691">
        <v>0</v>
      </c>
      <c r="O691" t="s">
        <v>8559</v>
      </c>
      <c r="P691" t="str">
        <f t="shared" si="21"/>
        <v>Butanol('water', 'surface water')</v>
      </c>
    </row>
    <row r="692" spans="1:16" hidden="1" x14ac:dyDescent="0.25">
      <c r="A692" s="18">
        <v>3173</v>
      </c>
      <c r="B692" t="s">
        <v>759</v>
      </c>
      <c r="C692" t="s">
        <v>48</v>
      </c>
      <c r="D692" t="s">
        <v>12</v>
      </c>
      <c r="E692" t="s">
        <v>761</v>
      </c>
      <c r="F692" t="s">
        <v>14</v>
      </c>
      <c r="G692" t="s">
        <v>15</v>
      </c>
      <c r="H692">
        <f t="shared" ref="H692:H726" si="23">14.0067*N692/M692</f>
        <v>0</v>
      </c>
      <c r="L692" t="s">
        <v>6812</v>
      </c>
      <c r="M692">
        <v>74.122</v>
      </c>
      <c r="N692">
        <v>0</v>
      </c>
      <c r="O692" t="s">
        <v>8560</v>
      </c>
      <c r="P692" t="str">
        <f t="shared" si="21"/>
        <v>Butanol('water',)</v>
      </c>
    </row>
    <row r="693" spans="1:16" hidden="1" x14ac:dyDescent="0.25">
      <c r="A693" s="18">
        <v>2279</v>
      </c>
      <c r="B693" t="s">
        <v>1053</v>
      </c>
      <c r="C693" t="s">
        <v>24</v>
      </c>
      <c r="D693" t="s">
        <v>12</v>
      </c>
      <c r="E693" t="s">
        <v>1055</v>
      </c>
      <c r="F693" t="s">
        <v>14</v>
      </c>
      <c r="G693" t="s">
        <v>15</v>
      </c>
      <c r="H693">
        <f t="shared" si="23"/>
        <v>0</v>
      </c>
      <c r="L693" t="s">
        <v>6949</v>
      </c>
      <c r="M693">
        <v>56.106000000000002</v>
      </c>
      <c r="N693">
        <v>0</v>
      </c>
      <c r="O693" t="s">
        <v>8561</v>
      </c>
      <c r="P693" t="str">
        <f t="shared" si="21"/>
        <v>Butene('air', 'low population density, long-term')</v>
      </c>
    </row>
    <row r="694" spans="1:16" hidden="1" x14ac:dyDescent="0.25">
      <c r="A694" s="18">
        <v>94</v>
      </c>
      <c r="B694" t="s">
        <v>1053</v>
      </c>
      <c r="C694" t="s">
        <v>31</v>
      </c>
      <c r="D694" t="s">
        <v>12</v>
      </c>
      <c r="E694" t="s">
        <v>1055</v>
      </c>
      <c r="F694" t="s">
        <v>14</v>
      </c>
      <c r="G694" t="s">
        <v>15</v>
      </c>
      <c r="H694">
        <f t="shared" si="23"/>
        <v>0</v>
      </c>
      <c r="L694" t="s">
        <v>6949</v>
      </c>
      <c r="M694">
        <v>56.106000000000002</v>
      </c>
      <c r="N694">
        <v>0</v>
      </c>
      <c r="O694" t="s">
        <v>8562</v>
      </c>
      <c r="P694" t="str">
        <f t="shared" si="21"/>
        <v>Butene('air', 'lower stratosphere + upper troposphere')</v>
      </c>
    </row>
    <row r="695" spans="1:16" hidden="1" x14ac:dyDescent="0.25">
      <c r="A695" s="18">
        <v>2038</v>
      </c>
      <c r="B695" t="s">
        <v>1053</v>
      </c>
      <c r="C695" t="s">
        <v>27</v>
      </c>
      <c r="D695" t="s">
        <v>12</v>
      </c>
      <c r="E695" t="s">
        <v>1055</v>
      </c>
      <c r="F695" t="s">
        <v>14</v>
      </c>
      <c r="G695" t="s">
        <v>15</v>
      </c>
      <c r="H695">
        <f t="shared" si="23"/>
        <v>0</v>
      </c>
      <c r="L695" t="s">
        <v>6949</v>
      </c>
      <c r="M695">
        <v>56.106000000000002</v>
      </c>
      <c r="N695">
        <v>0</v>
      </c>
      <c r="O695" t="s">
        <v>8563</v>
      </c>
      <c r="P695" t="str">
        <f t="shared" si="21"/>
        <v>Butene('air', 'non-urban air or from high stacks')</v>
      </c>
    </row>
    <row r="696" spans="1:16" hidden="1" x14ac:dyDescent="0.25">
      <c r="A696" s="18">
        <v>3426</v>
      </c>
      <c r="B696" t="s">
        <v>1053</v>
      </c>
      <c r="C696" t="s">
        <v>44</v>
      </c>
      <c r="D696" t="s">
        <v>12</v>
      </c>
      <c r="E696" t="s">
        <v>1055</v>
      </c>
      <c r="F696" t="s">
        <v>14</v>
      </c>
      <c r="G696" t="s">
        <v>15</v>
      </c>
      <c r="H696">
        <f t="shared" si="23"/>
        <v>0</v>
      </c>
      <c r="L696" t="s">
        <v>6949</v>
      </c>
      <c r="M696">
        <v>56.106000000000002</v>
      </c>
      <c r="N696">
        <v>0</v>
      </c>
      <c r="O696" t="s">
        <v>8564</v>
      </c>
      <c r="P696" t="str">
        <f t="shared" si="21"/>
        <v>Butene('air', 'urban air close to ground')</v>
      </c>
    </row>
    <row r="697" spans="1:16" hidden="1" x14ac:dyDescent="0.25">
      <c r="A697" s="18">
        <v>536</v>
      </c>
      <c r="B697" t="s">
        <v>1053</v>
      </c>
      <c r="C697" t="s">
        <v>190</v>
      </c>
      <c r="D697" t="s">
        <v>12</v>
      </c>
      <c r="E697" t="s">
        <v>1055</v>
      </c>
      <c r="F697" t="s">
        <v>14</v>
      </c>
      <c r="G697" t="s">
        <v>15</v>
      </c>
      <c r="H697">
        <f t="shared" si="23"/>
        <v>0</v>
      </c>
      <c r="L697" t="s">
        <v>6949</v>
      </c>
      <c r="M697">
        <v>56.106000000000002</v>
      </c>
      <c r="N697">
        <v>0</v>
      </c>
      <c r="O697" t="s">
        <v>8565</v>
      </c>
      <c r="P697" t="str">
        <f t="shared" si="21"/>
        <v>Butene('air',)</v>
      </c>
    </row>
    <row r="698" spans="1:16" hidden="1" x14ac:dyDescent="0.25">
      <c r="A698" s="18">
        <v>4081</v>
      </c>
      <c r="B698" t="s">
        <v>1053</v>
      </c>
      <c r="C698" t="s">
        <v>71</v>
      </c>
      <c r="D698" t="s">
        <v>12</v>
      </c>
      <c r="E698" t="s">
        <v>1055</v>
      </c>
      <c r="F698" t="s">
        <v>14</v>
      </c>
      <c r="G698" t="s">
        <v>15</v>
      </c>
      <c r="H698">
        <f t="shared" si="23"/>
        <v>0</v>
      </c>
      <c r="L698" t="s">
        <v>6949</v>
      </c>
      <c r="M698">
        <v>56.106000000000002</v>
      </c>
      <c r="N698">
        <v>0</v>
      </c>
      <c r="O698" t="s">
        <v>8566</v>
      </c>
      <c r="P698" t="str">
        <f t="shared" si="21"/>
        <v>Butene('water', 'ground-')</v>
      </c>
    </row>
    <row r="699" spans="1:16" hidden="1" x14ac:dyDescent="0.25">
      <c r="A699" s="18">
        <v>902</v>
      </c>
      <c r="B699" t="s">
        <v>1053</v>
      </c>
      <c r="C699" t="s">
        <v>100</v>
      </c>
      <c r="D699" t="s">
        <v>12</v>
      </c>
      <c r="E699" t="s">
        <v>1055</v>
      </c>
      <c r="F699" t="s">
        <v>14</v>
      </c>
      <c r="G699" t="s">
        <v>15</v>
      </c>
      <c r="H699">
        <f t="shared" si="23"/>
        <v>0</v>
      </c>
      <c r="L699" t="s">
        <v>6949</v>
      </c>
      <c r="M699">
        <v>56.106000000000002</v>
      </c>
      <c r="N699">
        <v>0</v>
      </c>
      <c r="O699" t="s">
        <v>8567</v>
      </c>
      <c r="P699" t="str">
        <f t="shared" si="21"/>
        <v>Butene('water', 'ground-, long-term')</v>
      </c>
    </row>
    <row r="700" spans="1:16" hidden="1" x14ac:dyDescent="0.25">
      <c r="A700" s="18">
        <v>487</v>
      </c>
      <c r="B700" t="s">
        <v>1053</v>
      </c>
      <c r="C700" t="s">
        <v>10</v>
      </c>
      <c r="D700" t="s">
        <v>12</v>
      </c>
      <c r="E700" t="s">
        <v>1055</v>
      </c>
      <c r="F700" t="s">
        <v>14</v>
      </c>
      <c r="G700" t="s">
        <v>15</v>
      </c>
      <c r="H700">
        <f t="shared" si="23"/>
        <v>0</v>
      </c>
      <c r="L700" t="s">
        <v>6949</v>
      </c>
      <c r="M700">
        <v>56.106000000000002</v>
      </c>
      <c r="N700">
        <v>0</v>
      </c>
      <c r="O700" t="s">
        <v>8568</v>
      </c>
      <c r="P700" t="str">
        <f t="shared" si="21"/>
        <v>Butene('water', 'ocean')</v>
      </c>
    </row>
    <row r="701" spans="1:16" hidden="1" x14ac:dyDescent="0.25">
      <c r="A701" s="18">
        <v>4051</v>
      </c>
      <c r="B701" t="s">
        <v>1053</v>
      </c>
      <c r="C701" t="s">
        <v>91</v>
      </c>
      <c r="D701" t="s">
        <v>12</v>
      </c>
      <c r="E701" t="s">
        <v>1055</v>
      </c>
      <c r="F701" t="s">
        <v>14</v>
      </c>
      <c r="G701" t="s">
        <v>15</v>
      </c>
      <c r="H701">
        <f t="shared" si="23"/>
        <v>0</v>
      </c>
      <c r="L701" t="s">
        <v>6949</v>
      </c>
      <c r="M701">
        <v>56.106000000000002</v>
      </c>
      <c r="N701">
        <v>0</v>
      </c>
      <c r="O701" t="s">
        <v>8569</v>
      </c>
      <c r="P701" t="str">
        <f t="shared" si="21"/>
        <v>Butene('water', 'surface water')</v>
      </c>
    </row>
    <row r="702" spans="1:16" hidden="1" x14ac:dyDescent="0.25">
      <c r="A702" s="18">
        <v>1484</v>
      </c>
      <c r="B702" t="s">
        <v>1053</v>
      </c>
      <c r="C702" t="s">
        <v>48</v>
      </c>
      <c r="D702" t="s">
        <v>12</v>
      </c>
      <c r="E702" t="s">
        <v>1055</v>
      </c>
      <c r="F702" t="s">
        <v>14</v>
      </c>
      <c r="G702" t="s">
        <v>15</v>
      </c>
      <c r="H702">
        <f t="shared" si="23"/>
        <v>0</v>
      </c>
      <c r="L702" t="s">
        <v>6949</v>
      </c>
      <c r="M702">
        <v>56.106000000000002</v>
      </c>
      <c r="N702">
        <v>0</v>
      </c>
      <c r="O702" t="s">
        <v>8570</v>
      </c>
      <c r="P702" t="str">
        <f t="shared" si="21"/>
        <v>Butene('water',)</v>
      </c>
    </row>
    <row r="703" spans="1:16" hidden="1" x14ac:dyDescent="0.25">
      <c r="A703" s="18">
        <v>1226</v>
      </c>
      <c r="B703" t="s">
        <v>6037</v>
      </c>
      <c r="C703" t="s">
        <v>17</v>
      </c>
      <c r="D703" t="s">
        <v>12</v>
      </c>
      <c r="E703" t="s">
        <v>6039</v>
      </c>
      <c r="F703" t="s">
        <v>14</v>
      </c>
      <c r="G703" t="s">
        <v>15</v>
      </c>
      <c r="H703">
        <f t="shared" si="23"/>
        <v>0.12603773924467521</v>
      </c>
      <c r="L703" t="s">
        <v>6950</v>
      </c>
      <c r="M703">
        <v>222.262</v>
      </c>
      <c r="N703">
        <v>2</v>
      </c>
      <c r="O703" t="s">
        <v>8571</v>
      </c>
      <c r="P703" t="str">
        <f t="shared" si="21"/>
        <v>Butoxycarboxim('soil', 'agricultural')</v>
      </c>
    </row>
    <row r="704" spans="1:16" hidden="1" x14ac:dyDescent="0.25">
      <c r="A704" s="18">
        <v>4270</v>
      </c>
      <c r="B704" t="s">
        <v>5874</v>
      </c>
      <c r="C704" t="s">
        <v>17</v>
      </c>
      <c r="D704" t="s">
        <v>12</v>
      </c>
      <c r="E704" t="s">
        <v>5876</v>
      </c>
      <c r="F704" t="s">
        <v>14</v>
      </c>
      <c r="G704" t="s">
        <v>15</v>
      </c>
      <c r="H704">
        <f t="shared" si="23"/>
        <v>0.14227992713334733</v>
      </c>
      <c r="L704" t="s">
        <v>6951</v>
      </c>
      <c r="M704">
        <v>295.334</v>
      </c>
      <c r="N704">
        <v>3</v>
      </c>
      <c r="O704" t="s">
        <v>8572</v>
      </c>
      <c r="P704" t="str">
        <f t="shared" si="21"/>
        <v>Butralin('soil', 'agricultural')</v>
      </c>
    </row>
    <row r="705" spans="1:16" hidden="1" x14ac:dyDescent="0.25">
      <c r="A705" s="18">
        <v>1595</v>
      </c>
      <c r="B705" t="s">
        <v>452</v>
      </c>
      <c r="C705" t="s">
        <v>24</v>
      </c>
      <c r="D705" t="s">
        <v>12</v>
      </c>
      <c r="E705" t="s">
        <v>454</v>
      </c>
      <c r="F705" t="s">
        <v>14</v>
      </c>
      <c r="G705" t="s">
        <v>15</v>
      </c>
      <c r="H705">
        <f t="shared" si="23"/>
        <v>0</v>
      </c>
      <c r="L705" t="s">
        <v>6952</v>
      </c>
      <c r="M705">
        <v>116.158</v>
      </c>
      <c r="N705">
        <v>0</v>
      </c>
      <c r="O705" t="s">
        <v>8573</v>
      </c>
      <c r="P705" t="str">
        <f t="shared" si="21"/>
        <v>Butyl acetate('air', 'low population density, long-term')</v>
      </c>
    </row>
    <row r="706" spans="1:16" hidden="1" x14ac:dyDescent="0.25">
      <c r="A706" s="18">
        <v>1806</v>
      </c>
      <c r="B706" t="s">
        <v>452</v>
      </c>
      <c r="C706" t="s">
        <v>31</v>
      </c>
      <c r="D706" t="s">
        <v>12</v>
      </c>
      <c r="E706" t="s">
        <v>454</v>
      </c>
      <c r="F706" t="s">
        <v>14</v>
      </c>
      <c r="G706" t="s">
        <v>15</v>
      </c>
      <c r="H706">
        <f t="shared" si="23"/>
        <v>0</v>
      </c>
      <c r="L706" t="s">
        <v>6952</v>
      </c>
      <c r="M706">
        <v>116.158</v>
      </c>
      <c r="N706">
        <v>0</v>
      </c>
      <c r="O706" t="s">
        <v>8574</v>
      </c>
      <c r="P706" t="str">
        <f t="shared" ref="P706:P769" si="24">_xlfn.CONCAT(E706,C706)</f>
        <v>Butyl acetate('air', 'lower stratosphere + upper troposphere')</v>
      </c>
    </row>
    <row r="707" spans="1:16" hidden="1" x14ac:dyDescent="0.25">
      <c r="A707" s="18">
        <v>627</v>
      </c>
      <c r="B707" t="s">
        <v>452</v>
      </c>
      <c r="C707" t="s">
        <v>27</v>
      </c>
      <c r="D707" t="s">
        <v>12</v>
      </c>
      <c r="E707" t="s">
        <v>454</v>
      </c>
      <c r="F707" t="s">
        <v>14</v>
      </c>
      <c r="G707" t="s">
        <v>15</v>
      </c>
      <c r="H707">
        <f t="shared" si="23"/>
        <v>0</v>
      </c>
      <c r="L707" t="s">
        <v>6952</v>
      </c>
      <c r="M707">
        <v>116.158</v>
      </c>
      <c r="N707">
        <v>0</v>
      </c>
      <c r="O707" t="s">
        <v>8575</v>
      </c>
      <c r="P707" t="str">
        <f t="shared" si="24"/>
        <v>Butyl acetate('air', 'non-urban air or from high stacks')</v>
      </c>
    </row>
    <row r="708" spans="1:16" hidden="1" x14ac:dyDescent="0.25">
      <c r="A708" s="18">
        <v>3305</v>
      </c>
      <c r="B708" t="s">
        <v>452</v>
      </c>
      <c r="C708" t="s">
        <v>44</v>
      </c>
      <c r="D708" t="s">
        <v>12</v>
      </c>
      <c r="E708" t="s">
        <v>454</v>
      </c>
      <c r="F708" t="s">
        <v>14</v>
      </c>
      <c r="G708" t="s">
        <v>15</v>
      </c>
      <c r="H708">
        <f t="shared" si="23"/>
        <v>0</v>
      </c>
      <c r="L708" t="s">
        <v>6952</v>
      </c>
      <c r="M708">
        <v>116.158</v>
      </c>
      <c r="N708">
        <v>0</v>
      </c>
      <c r="O708" t="s">
        <v>8576</v>
      </c>
      <c r="P708" t="str">
        <f t="shared" si="24"/>
        <v>Butyl acetate('air', 'urban air close to ground')</v>
      </c>
    </row>
    <row r="709" spans="1:16" hidden="1" x14ac:dyDescent="0.25">
      <c r="A709" s="18">
        <v>2812</v>
      </c>
      <c r="B709" t="s">
        <v>452</v>
      </c>
      <c r="C709" t="s">
        <v>190</v>
      </c>
      <c r="D709" t="s">
        <v>12</v>
      </c>
      <c r="E709" t="s">
        <v>454</v>
      </c>
      <c r="F709" t="s">
        <v>14</v>
      </c>
      <c r="G709" t="s">
        <v>15</v>
      </c>
      <c r="H709">
        <f t="shared" si="23"/>
        <v>0</v>
      </c>
      <c r="L709" t="s">
        <v>6952</v>
      </c>
      <c r="M709">
        <v>116.158</v>
      </c>
      <c r="N709">
        <v>0</v>
      </c>
      <c r="O709" t="s">
        <v>8577</v>
      </c>
      <c r="P709" t="str">
        <f t="shared" si="24"/>
        <v>Butyl acetate('air',)</v>
      </c>
    </row>
    <row r="710" spans="1:16" hidden="1" x14ac:dyDescent="0.25">
      <c r="A710" s="18">
        <v>2581</v>
      </c>
      <c r="B710" t="s">
        <v>452</v>
      </c>
      <c r="C710" t="s">
        <v>71</v>
      </c>
      <c r="D710" t="s">
        <v>12</v>
      </c>
      <c r="E710" t="s">
        <v>454</v>
      </c>
      <c r="F710" t="s">
        <v>14</v>
      </c>
      <c r="G710" t="s">
        <v>15</v>
      </c>
      <c r="H710">
        <f t="shared" si="23"/>
        <v>0</v>
      </c>
      <c r="L710" t="s">
        <v>6952</v>
      </c>
      <c r="M710">
        <v>116.158</v>
      </c>
      <c r="N710">
        <v>0</v>
      </c>
      <c r="O710" t="s">
        <v>8578</v>
      </c>
      <c r="P710" t="str">
        <f t="shared" si="24"/>
        <v>Butyl acetate('water', 'ground-')</v>
      </c>
    </row>
    <row r="711" spans="1:16" hidden="1" x14ac:dyDescent="0.25">
      <c r="A711" s="18">
        <v>2146</v>
      </c>
      <c r="B711" t="s">
        <v>452</v>
      </c>
      <c r="C711" t="s">
        <v>100</v>
      </c>
      <c r="D711" t="s">
        <v>12</v>
      </c>
      <c r="E711" t="s">
        <v>454</v>
      </c>
      <c r="F711" t="s">
        <v>14</v>
      </c>
      <c r="G711" t="s">
        <v>15</v>
      </c>
      <c r="H711">
        <f t="shared" si="23"/>
        <v>0</v>
      </c>
      <c r="L711" t="s">
        <v>6952</v>
      </c>
      <c r="M711">
        <v>116.158</v>
      </c>
      <c r="N711">
        <v>0</v>
      </c>
      <c r="O711" t="s">
        <v>8579</v>
      </c>
      <c r="P711" t="str">
        <f t="shared" si="24"/>
        <v>Butyl acetate('water', 'ground-, long-term')</v>
      </c>
    </row>
    <row r="712" spans="1:16" hidden="1" x14ac:dyDescent="0.25">
      <c r="A712" s="18">
        <v>3480</v>
      </c>
      <c r="B712" t="s">
        <v>452</v>
      </c>
      <c r="C712" t="s">
        <v>10</v>
      </c>
      <c r="D712" t="s">
        <v>12</v>
      </c>
      <c r="E712" t="s">
        <v>454</v>
      </c>
      <c r="F712" t="s">
        <v>14</v>
      </c>
      <c r="G712" t="s">
        <v>15</v>
      </c>
      <c r="H712">
        <f t="shared" si="23"/>
        <v>0</v>
      </c>
      <c r="L712" t="s">
        <v>6952</v>
      </c>
      <c r="M712">
        <v>116.158</v>
      </c>
      <c r="N712">
        <v>0</v>
      </c>
      <c r="O712" t="s">
        <v>8580</v>
      </c>
      <c r="P712" t="str">
        <f t="shared" si="24"/>
        <v>Butyl acetate('water', 'ocean')</v>
      </c>
    </row>
    <row r="713" spans="1:16" hidden="1" x14ac:dyDescent="0.25">
      <c r="A713" s="18">
        <v>2335</v>
      </c>
      <c r="B713" t="s">
        <v>452</v>
      </c>
      <c r="C713" t="s">
        <v>91</v>
      </c>
      <c r="D713" t="s">
        <v>12</v>
      </c>
      <c r="E713" t="s">
        <v>454</v>
      </c>
      <c r="F713" t="s">
        <v>14</v>
      </c>
      <c r="G713" t="s">
        <v>15</v>
      </c>
      <c r="H713">
        <f t="shared" si="23"/>
        <v>0</v>
      </c>
      <c r="L713" t="s">
        <v>6952</v>
      </c>
      <c r="M713">
        <v>116.158</v>
      </c>
      <c r="N713">
        <v>0</v>
      </c>
      <c r="O713" t="s">
        <v>8581</v>
      </c>
      <c r="P713" t="str">
        <f t="shared" si="24"/>
        <v>Butyl acetate('water', 'surface water')</v>
      </c>
    </row>
    <row r="714" spans="1:16" hidden="1" x14ac:dyDescent="0.25">
      <c r="A714" s="18">
        <v>3171</v>
      </c>
      <c r="B714" t="s">
        <v>452</v>
      </c>
      <c r="C714" t="s">
        <v>48</v>
      </c>
      <c r="D714" t="s">
        <v>12</v>
      </c>
      <c r="E714" t="s">
        <v>454</v>
      </c>
      <c r="F714" t="s">
        <v>14</v>
      </c>
      <c r="G714" t="s">
        <v>15</v>
      </c>
      <c r="H714">
        <f t="shared" si="23"/>
        <v>0</v>
      </c>
      <c r="L714" t="s">
        <v>6952</v>
      </c>
      <c r="M714">
        <v>116.158</v>
      </c>
      <c r="N714">
        <v>0</v>
      </c>
      <c r="O714" t="s">
        <v>8582</v>
      </c>
      <c r="P714" t="str">
        <f t="shared" si="24"/>
        <v>Butyl acetate('water',)</v>
      </c>
    </row>
    <row r="715" spans="1:16" hidden="1" x14ac:dyDescent="0.25">
      <c r="A715" s="18">
        <v>913</v>
      </c>
      <c r="B715" t="s">
        <v>5723</v>
      </c>
      <c r="C715" t="s">
        <v>27</v>
      </c>
      <c r="D715" t="s">
        <v>12</v>
      </c>
      <c r="E715" t="s">
        <v>5725</v>
      </c>
      <c r="F715" t="s">
        <v>14</v>
      </c>
      <c r="G715" t="s">
        <v>15</v>
      </c>
      <c r="H715">
        <f t="shared" si="23"/>
        <v>4.9829770430216552E-2</v>
      </c>
      <c r="L715" t="s">
        <v>6953</v>
      </c>
      <c r="M715">
        <v>281.09100000000001</v>
      </c>
      <c r="N715">
        <v>1</v>
      </c>
      <c r="O715" t="s">
        <v>8583</v>
      </c>
      <c r="P715" t="str">
        <f t="shared" si="24"/>
        <v>Butylcarbamate, iodopropynyl('air', 'non-urban air or from high stacks')</v>
      </c>
    </row>
    <row r="716" spans="1:16" hidden="1" x14ac:dyDescent="0.25">
      <c r="A716" s="18">
        <v>654</v>
      </c>
      <c r="B716" t="s">
        <v>5723</v>
      </c>
      <c r="C716" t="s">
        <v>91</v>
      </c>
      <c r="D716" t="s">
        <v>12</v>
      </c>
      <c r="E716" t="s">
        <v>5725</v>
      </c>
      <c r="F716" t="s">
        <v>14</v>
      </c>
      <c r="G716" t="s">
        <v>15</v>
      </c>
      <c r="H716">
        <f t="shared" si="23"/>
        <v>4.9829770430216552E-2</v>
      </c>
      <c r="L716" t="s">
        <v>6953</v>
      </c>
      <c r="M716">
        <v>281.09100000000001</v>
      </c>
      <c r="N716">
        <v>1</v>
      </c>
      <c r="O716" t="s">
        <v>8584</v>
      </c>
      <c r="P716" t="str">
        <f t="shared" si="24"/>
        <v>Butylcarbamate, iodopropynyl('water', 'surface water')</v>
      </c>
    </row>
    <row r="717" spans="1:16" hidden="1" x14ac:dyDescent="0.25">
      <c r="A717" s="18">
        <v>2475</v>
      </c>
      <c r="B717" t="s">
        <v>934</v>
      </c>
      <c r="C717" t="s">
        <v>24</v>
      </c>
      <c r="D717" t="s">
        <v>12</v>
      </c>
      <c r="E717" t="s">
        <v>936</v>
      </c>
      <c r="F717" t="s">
        <v>14</v>
      </c>
      <c r="G717" t="s">
        <v>15</v>
      </c>
      <c r="H717">
        <f t="shared" si="23"/>
        <v>0</v>
      </c>
      <c r="L717" t="s">
        <v>6954</v>
      </c>
      <c r="M717">
        <v>86.088999999999999</v>
      </c>
      <c r="N717">
        <v>0</v>
      </c>
      <c r="O717" t="s">
        <v>8585</v>
      </c>
      <c r="P717" t="str">
        <f t="shared" si="24"/>
        <v>Butyrolactone('air', 'low population density, long-term')</v>
      </c>
    </row>
    <row r="718" spans="1:16" hidden="1" x14ac:dyDescent="0.25">
      <c r="A718" s="18">
        <v>2496</v>
      </c>
      <c r="B718" t="s">
        <v>934</v>
      </c>
      <c r="C718" t="s">
        <v>31</v>
      </c>
      <c r="D718" t="s">
        <v>12</v>
      </c>
      <c r="E718" t="s">
        <v>936</v>
      </c>
      <c r="F718" t="s">
        <v>14</v>
      </c>
      <c r="G718" t="s">
        <v>15</v>
      </c>
      <c r="H718">
        <f t="shared" si="23"/>
        <v>0</v>
      </c>
      <c r="L718" t="s">
        <v>6954</v>
      </c>
      <c r="M718">
        <v>86.088999999999999</v>
      </c>
      <c r="N718">
        <v>0</v>
      </c>
      <c r="O718" t="s">
        <v>8586</v>
      </c>
      <c r="P718" t="str">
        <f t="shared" si="24"/>
        <v>Butyrolactone('air', 'lower stratosphere + upper troposphere')</v>
      </c>
    </row>
    <row r="719" spans="1:16" hidden="1" x14ac:dyDescent="0.25">
      <c r="A719" s="18">
        <v>1967</v>
      </c>
      <c r="B719" t="s">
        <v>934</v>
      </c>
      <c r="C719" t="s">
        <v>27</v>
      </c>
      <c r="D719" t="s">
        <v>12</v>
      </c>
      <c r="E719" t="s">
        <v>936</v>
      </c>
      <c r="F719" t="s">
        <v>14</v>
      </c>
      <c r="G719" t="s">
        <v>15</v>
      </c>
      <c r="H719">
        <f t="shared" si="23"/>
        <v>0</v>
      </c>
      <c r="L719" t="s">
        <v>6954</v>
      </c>
      <c r="M719">
        <v>86.088999999999999</v>
      </c>
      <c r="N719">
        <v>0</v>
      </c>
      <c r="O719" t="s">
        <v>8587</v>
      </c>
      <c r="P719" t="str">
        <f t="shared" si="24"/>
        <v>Butyrolactone('air', 'non-urban air or from high stacks')</v>
      </c>
    </row>
    <row r="720" spans="1:16" hidden="1" x14ac:dyDescent="0.25">
      <c r="A720" s="18">
        <v>1060</v>
      </c>
      <c r="B720" t="s">
        <v>934</v>
      </c>
      <c r="C720" t="s">
        <v>44</v>
      </c>
      <c r="D720" t="s">
        <v>12</v>
      </c>
      <c r="E720" t="s">
        <v>936</v>
      </c>
      <c r="F720" t="s">
        <v>14</v>
      </c>
      <c r="G720" t="s">
        <v>15</v>
      </c>
      <c r="H720">
        <f t="shared" si="23"/>
        <v>0</v>
      </c>
      <c r="L720" t="s">
        <v>6954</v>
      </c>
      <c r="M720">
        <v>86.088999999999999</v>
      </c>
      <c r="N720">
        <v>0</v>
      </c>
      <c r="O720" t="s">
        <v>8588</v>
      </c>
      <c r="P720" t="str">
        <f t="shared" si="24"/>
        <v>Butyrolactone('air', 'urban air close to ground')</v>
      </c>
    </row>
    <row r="721" spans="1:16" hidden="1" x14ac:dyDescent="0.25">
      <c r="A721" s="18">
        <v>3936</v>
      </c>
      <c r="B721" t="s">
        <v>934</v>
      </c>
      <c r="C721" t="s">
        <v>190</v>
      </c>
      <c r="D721" t="s">
        <v>12</v>
      </c>
      <c r="E721" t="s">
        <v>936</v>
      </c>
      <c r="F721" t="s">
        <v>14</v>
      </c>
      <c r="G721" t="s">
        <v>15</v>
      </c>
      <c r="H721">
        <f t="shared" si="23"/>
        <v>0</v>
      </c>
      <c r="L721" t="s">
        <v>6954</v>
      </c>
      <c r="M721">
        <v>86.088999999999999</v>
      </c>
      <c r="N721">
        <v>0</v>
      </c>
      <c r="O721" t="s">
        <v>8589</v>
      </c>
      <c r="P721" t="str">
        <f t="shared" si="24"/>
        <v>Butyrolactone('air',)</v>
      </c>
    </row>
    <row r="722" spans="1:16" hidden="1" x14ac:dyDescent="0.25">
      <c r="A722" s="18">
        <v>556</v>
      </c>
      <c r="B722" t="s">
        <v>934</v>
      </c>
      <c r="C722" t="s">
        <v>71</v>
      </c>
      <c r="D722" t="s">
        <v>12</v>
      </c>
      <c r="E722" t="s">
        <v>936</v>
      </c>
      <c r="F722" t="s">
        <v>14</v>
      </c>
      <c r="G722" t="s">
        <v>15</v>
      </c>
      <c r="H722">
        <f t="shared" si="23"/>
        <v>0</v>
      </c>
      <c r="L722" t="s">
        <v>6954</v>
      </c>
      <c r="M722">
        <v>86.088999999999999</v>
      </c>
      <c r="N722">
        <v>0</v>
      </c>
      <c r="O722" t="s">
        <v>8590</v>
      </c>
      <c r="P722" t="str">
        <f t="shared" si="24"/>
        <v>Butyrolactone('water', 'ground-')</v>
      </c>
    </row>
    <row r="723" spans="1:16" hidden="1" x14ac:dyDescent="0.25">
      <c r="A723" s="18">
        <v>2918</v>
      </c>
      <c r="B723" t="s">
        <v>934</v>
      </c>
      <c r="C723" t="s">
        <v>100</v>
      </c>
      <c r="D723" t="s">
        <v>12</v>
      </c>
      <c r="E723" t="s">
        <v>936</v>
      </c>
      <c r="F723" t="s">
        <v>14</v>
      </c>
      <c r="G723" t="s">
        <v>15</v>
      </c>
      <c r="H723">
        <f t="shared" si="23"/>
        <v>0</v>
      </c>
      <c r="L723" t="s">
        <v>6954</v>
      </c>
      <c r="M723">
        <v>86.088999999999999</v>
      </c>
      <c r="N723">
        <v>0</v>
      </c>
      <c r="O723" t="s">
        <v>8591</v>
      </c>
      <c r="P723" t="str">
        <f t="shared" si="24"/>
        <v>Butyrolactone('water', 'ground-, long-term')</v>
      </c>
    </row>
    <row r="724" spans="1:16" hidden="1" x14ac:dyDescent="0.25">
      <c r="A724" s="18">
        <v>47</v>
      </c>
      <c r="B724" t="s">
        <v>934</v>
      </c>
      <c r="C724" t="s">
        <v>10</v>
      </c>
      <c r="D724" t="s">
        <v>12</v>
      </c>
      <c r="E724" t="s">
        <v>936</v>
      </c>
      <c r="F724" t="s">
        <v>14</v>
      </c>
      <c r="G724" t="s">
        <v>15</v>
      </c>
      <c r="H724">
        <f t="shared" si="23"/>
        <v>0</v>
      </c>
      <c r="L724" t="s">
        <v>6954</v>
      </c>
      <c r="M724">
        <v>86.088999999999999</v>
      </c>
      <c r="N724">
        <v>0</v>
      </c>
      <c r="O724" t="s">
        <v>8592</v>
      </c>
      <c r="P724" t="str">
        <f t="shared" si="24"/>
        <v>Butyrolactone('water', 'ocean')</v>
      </c>
    </row>
    <row r="725" spans="1:16" hidden="1" x14ac:dyDescent="0.25">
      <c r="A725" s="18">
        <v>647</v>
      </c>
      <c r="B725" t="s">
        <v>934</v>
      </c>
      <c r="C725" t="s">
        <v>91</v>
      </c>
      <c r="D725" t="s">
        <v>12</v>
      </c>
      <c r="E725" t="s">
        <v>936</v>
      </c>
      <c r="F725" t="s">
        <v>14</v>
      </c>
      <c r="G725" t="s">
        <v>15</v>
      </c>
      <c r="H725">
        <f t="shared" si="23"/>
        <v>0</v>
      </c>
      <c r="L725" t="s">
        <v>6954</v>
      </c>
      <c r="M725">
        <v>86.088999999999999</v>
      </c>
      <c r="N725">
        <v>0</v>
      </c>
      <c r="O725" t="s">
        <v>8593</v>
      </c>
      <c r="P725" t="str">
        <f t="shared" si="24"/>
        <v>Butyrolactone('water', 'surface water')</v>
      </c>
    </row>
    <row r="726" spans="1:16" hidden="1" x14ac:dyDescent="0.25">
      <c r="A726" s="18">
        <v>3430</v>
      </c>
      <c r="B726" t="s">
        <v>934</v>
      </c>
      <c r="C726" t="s">
        <v>48</v>
      </c>
      <c r="D726" t="s">
        <v>12</v>
      </c>
      <c r="E726" t="s">
        <v>936</v>
      </c>
      <c r="F726" t="s">
        <v>14</v>
      </c>
      <c r="G726" t="s">
        <v>15</v>
      </c>
      <c r="H726">
        <f t="shared" si="23"/>
        <v>0</v>
      </c>
      <c r="L726" t="s">
        <v>6954</v>
      </c>
      <c r="M726">
        <v>86.088999999999999</v>
      </c>
      <c r="N726">
        <v>0</v>
      </c>
      <c r="O726" t="s">
        <v>8594</v>
      </c>
      <c r="P726" t="str">
        <f t="shared" si="24"/>
        <v>Butyrolactone('water',)</v>
      </c>
    </row>
    <row r="727" spans="1:16" hidden="1" x14ac:dyDescent="0.25">
      <c r="A727" s="18">
        <v>3766</v>
      </c>
      <c r="B727" t="s">
        <v>423</v>
      </c>
      <c r="C727" t="s">
        <v>24</v>
      </c>
      <c r="D727" t="s">
        <v>12</v>
      </c>
      <c r="E727" t="s">
        <v>425</v>
      </c>
      <c r="F727" t="s">
        <v>14</v>
      </c>
      <c r="G727" t="s">
        <v>15</v>
      </c>
      <c r="H727">
        <v>0</v>
      </c>
      <c r="L727" t="s">
        <v>6955</v>
      </c>
      <c r="M727" t="s">
        <v>6621</v>
      </c>
      <c r="N727" t="s">
        <v>6621</v>
      </c>
      <c r="O727" t="s">
        <v>8595</v>
      </c>
      <c r="P727" t="str">
        <f t="shared" si="24"/>
        <v>Cadmium('air', 'low population density, long-term')</v>
      </c>
    </row>
    <row r="728" spans="1:16" hidden="1" x14ac:dyDescent="0.25">
      <c r="A728" s="18">
        <v>375</v>
      </c>
      <c r="B728" t="s">
        <v>423</v>
      </c>
      <c r="C728" t="s">
        <v>31</v>
      </c>
      <c r="D728" t="s">
        <v>12</v>
      </c>
      <c r="E728" t="s">
        <v>425</v>
      </c>
      <c r="F728" t="s">
        <v>14</v>
      </c>
      <c r="G728" t="s">
        <v>15</v>
      </c>
      <c r="H728">
        <v>0</v>
      </c>
      <c r="L728" t="s">
        <v>6955</v>
      </c>
      <c r="M728" t="s">
        <v>6621</v>
      </c>
      <c r="N728" t="s">
        <v>6621</v>
      </c>
      <c r="O728" t="s">
        <v>8596</v>
      </c>
      <c r="P728" t="str">
        <f t="shared" si="24"/>
        <v>Cadmium('air', 'lower stratosphere + upper troposphere')</v>
      </c>
    </row>
    <row r="729" spans="1:16" hidden="1" x14ac:dyDescent="0.25">
      <c r="A729" s="18">
        <v>1244</v>
      </c>
      <c r="B729" t="s">
        <v>423</v>
      </c>
      <c r="C729" t="s">
        <v>27</v>
      </c>
      <c r="D729" t="s">
        <v>12</v>
      </c>
      <c r="E729" t="s">
        <v>425</v>
      </c>
      <c r="F729" t="s">
        <v>14</v>
      </c>
      <c r="G729" t="s">
        <v>15</v>
      </c>
      <c r="H729">
        <v>0</v>
      </c>
      <c r="L729" t="s">
        <v>6955</v>
      </c>
      <c r="M729" t="s">
        <v>6621</v>
      </c>
      <c r="N729" t="s">
        <v>6621</v>
      </c>
      <c r="O729" t="s">
        <v>8597</v>
      </c>
      <c r="P729" t="str">
        <f t="shared" si="24"/>
        <v>Cadmium('air', 'non-urban air or from high stacks')</v>
      </c>
    </row>
    <row r="730" spans="1:16" hidden="1" x14ac:dyDescent="0.25">
      <c r="A730" s="18">
        <v>1506</v>
      </c>
      <c r="B730" t="s">
        <v>423</v>
      </c>
      <c r="C730" t="s">
        <v>44</v>
      </c>
      <c r="D730" t="s">
        <v>12</v>
      </c>
      <c r="E730" t="s">
        <v>425</v>
      </c>
      <c r="F730" t="s">
        <v>14</v>
      </c>
      <c r="G730" t="s">
        <v>15</v>
      </c>
      <c r="H730">
        <v>0</v>
      </c>
      <c r="L730" t="s">
        <v>6955</v>
      </c>
      <c r="M730" t="s">
        <v>6621</v>
      </c>
      <c r="N730" t="s">
        <v>6621</v>
      </c>
      <c r="O730" t="s">
        <v>8598</v>
      </c>
      <c r="P730" t="str">
        <f t="shared" si="24"/>
        <v>Cadmium('air', 'urban air close to ground')</v>
      </c>
    </row>
    <row r="731" spans="1:16" hidden="1" x14ac:dyDescent="0.25">
      <c r="A731" s="18">
        <v>4056</v>
      </c>
      <c r="B731" t="s">
        <v>423</v>
      </c>
      <c r="C731" t="s">
        <v>190</v>
      </c>
      <c r="D731" t="s">
        <v>12</v>
      </c>
      <c r="E731" t="s">
        <v>425</v>
      </c>
      <c r="F731" t="s">
        <v>14</v>
      </c>
      <c r="G731" t="s">
        <v>15</v>
      </c>
      <c r="H731">
        <v>0</v>
      </c>
      <c r="L731" t="s">
        <v>6955</v>
      </c>
      <c r="M731" t="s">
        <v>6621</v>
      </c>
      <c r="N731" t="s">
        <v>6621</v>
      </c>
      <c r="O731" t="s">
        <v>8599</v>
      </c>
      <c r="P731" t="str">
        <f t="shared" si="24"/>
        <v>Cadmium('air',)</v>
      </c>
    </row>
    <row r="732" spans="1:16" hidden="1" x14ac:dyDescent="0.25">
      <c r="A732" s="18">
        <v>4335</v>
      </c>
      <c r="B732" t="s">
        <v>423</v>
      </c>
      <c r="C732" t="s">
        <v>17</v>
      </c>
      <c r="D732" t="s">
        <v>12</v>
      </c>
      <c r="E732" t="s">
        <v>425</v>
      </c>
      <c r="F732" t="s">
        <v>14</v>
      </c>
      <c r="G732" t="s">
        <v>15</v>
      </c>
      <c r="H732">
        <v>0</v>
      </c>
      <c r="L732" t="s">
        <v>6955</v>
      </c>
      <c r="M732" t="s">
        <v>6621</v>
      </c>
      <c r="N732" t="s">
        <v>6621</v>
      </c>
      <c r="O732" t="s">
        <v>8600</v>
      </c>
      <c r="P732" t="str">
        <f t="shared" si="24"/>
        <v>Cadmium('soil', 'agricultural')</v>
      </c>
    </row>
    <row r="733" spans="1:16" hidden="1" x14ac:dyDescent="0.25">
      <c r="A733" s="18">
        <v>2726</v>
      </c>
      <c r="B733" t="s">
        <v>423</v>
      </c>
      <c r="C733" t="s">
        <v>143</v>
      </c>
      <c r="D733" t="s">
        <v>12</v>
      </c>
      <c r="E733" t="s">
        <v>425</v>
      </c>
      <c r="F733" t="s">
        <v>14</v>
      </c>
      <c r="G733" t="s">
        <v>15</v>
      </c>
      <c r="H733">
        <v>0</v>
      </c>
      <c r="L733" t="s">
        <v>6955</v>
      </c>
      <c r="M733" t="s">
        <v>6621</v>
      </c>
      <c r="N733" t="s">
        <v>6621</v>
      </c>
      <c r="O733" t="s">
        <v>8601</v>
      </c>
      <c r="P733" t="str">
        <f t="shared" si="24"/>
        <v>Cadmium('soil', 'forestry')</v>
      </c>
    </row>
    <row r="734" spans="1:16" hidden="1" x14ac:dyDescent="0.25">
      <c r="A734" s="18">
        <v>2588</v>
      </c>
      <c r="B734" t="s">
        <v>423</v>
      </c>
      <c r="C734" t="s">
        <v>200</v>
      </c>
      <c r="D734" t="s">
        <v>12</v>
      </c>
      <c r="E734" t="s">
        <v>425</v>
      </c>
      <c r="F734" t="s">
        <v>14</v>
      </c>
      <c r="G734" t="s">
        <v>15</v>
      </c>
      <c r="H734">
        <v>0</v>
      </c>
      <c r="L734" t="s">
        <v>6955</v>
      </c>
      <c r="M734" t="s">
        <v>6621</v>
      </c>
      <c r="N734" t="s">
        <v>6621</v>
      </c>
      <c r="O734" t="s">
        <v>8602</v>
      </c>
      <c r="P734" t="str">
        <f t="shared" si="24"/>
        <v>Cadmium('soil', 'industrial')</v>
      </c>
    </row>
    <row r="735" spans="1:16" hidden="1" x14ac:dyDescent="0.25">
      <c r="A735" s="18">
        <v>3575</v>
      </c>
      <c r="B735" t="s">
        <v>423</v>
      </c>
      <c r="C735" t="s">
        <v>389</v>
      </c>
      <c r="D735" t="s">
        <v>12</v>
      </c>
      <c r="E735" t="s">
        <v>425</v>
      </c>
      <c r="F735" t="s">
        <v>14</v>
      </c>
      <c r="G735" t="s">
        <v>15</v>
      </c>
      <c r="H735">
        <v>0</v>
      </c>
      <c r="L735" t="s">
        <v>6955</v>
      </c>
      <c r="M735" t="s">
        <v>6621</v>
      </c>
      <c r="N735" t="s">
        <v>6621</v>
      </c>
      <c r="O735" t="s">
        <v>8603</v>
      </c>
      <c r="P735" t="str">
        <f t="shared" si="24"/>
        <v>Cadmium('soil',)</v>
      </c>
    </row>
    <row r="736" spans="1:16" x14ac:dyDescent="0.25">
      <c r="A736" s="18">
        <v>2127</v>
      </c>
      <c r="B736" t="s">
        <v>423</v>
      </c>
      <c r="C736" t="s">
        <v>60</v>
      </c>
      <c r="D736" t="s">
        <v>12</v>
      </c>
      <c r="E736" t="s">
        <v>1570</v>
      </c>
      <c r="F736" t="s">
        <v>38</v>
      </c>
      <c r="G736" t="s">
        <v>15</v>
      </c>
      <c r="O736" t="s">
        <v>8604</v>
      </c>
      <c r="P736" t="str">
        <f t="shared" si="24"/>
        <v>Cadmium, 0.30% in sulfide, Cd 0.18%, Pb, Zn, Ag, In, in ground('natural resource', 'in ground')</v>
      </c>
    </row>
    <row r="737" spans="1:16" x14ac:dyDescent="0.25">
      <c r="A737" s="18">
        <v>1715</v>
      </c>
      <c r="B737" t="s">
        <v>1572</v>
      </c>
      <c r="C737" t="s">
        <v>60</v>
      </c>
      <c r="D737" t="s">
        <v>12</v>
      </c>
      <c r="E737" t="s">
        <v>1574</v>
      </c>
      <c r="F737" t="s">
        <v>38</v>
      </c>
      <c r="G737" t="s">
        <v>15</v>
      </c>
      <c r="O737" t="s">
        <v>8605</v>
      </c>
      <c r="P737" t="str">
        <f t="shared" si="24"/>
        <v>Cadmium, in ground('natural resource', 'in ground')</v>
      </c>
    </row>
    <row r="738" spans="1:16" hidden="1" x14ac:dyDescent="0.25">
      <c r="A738" s="18">
        <v>3440</v>
      </c>
      <c r="B738" t="s">
        <v>238</v>
      </c>
      <c r="C738" t="s">
        <v>71</v>
      </c>
      <c r="D738" t="s">
        <v>12</v>
      </c>
      <c r="E738" t="s">
        <v>240</v>
      </c>
      <c r="F738" t="s">
        <v>14</v>
      </c>
      <c r="G738" t="s">
        <v>15</v>
      </c>
      <c r="H738">
        <v>0</v>
      </c>
      <c r="L738" t="s">
        <v>6957</v>
      </c>
      <c r="M738" t="s">
        <v>6621</v>
      </c>
      <c r="N738" t="s">
        <v>6621</v>
      </c>
      <c r="O738" t="s">
        <v>8606</v>
      </c>
      <c r="P738" t="str">
        <f t="shared" si="24"/>
        <v>Cadmium, ion('water', 'ground-')</v>
      </c>
    </row>
    <row r="739" spans="1:16" hidden="1" x14ac:dyDescent="0.25">
      <c r="A739" s="18">
        <v>996</v>
      </c>
      <c r="B739" t="s">
        <v>238</v>
      </c>
      <c r="C739" t="s">
        <v>100</v>
      </c>
      <c r="D739" t="s">
        <v>12</v>
      </c>
      <c r="E739" t="s">
        <v>240</v>
      </c>
      <c r="F739" t="s">
        <v>14</v>
      </c>
      <c r="G739" t="s">
        <v>15</v>
      </c>
      <c r="H739">
        <v>0</v>
      </c>
      <c r="L739" t="s">
        <v>6957</v>
      </c>
      <c r="M739" t="s">
        <v>6621</v>
      </c>
      <c r="N739" t="s">
        <v>6621</v>
      </c>
      <c r="O739" t="s">
        <v>8607</v>
      </c>
      <c r="P739" t="str">
        <f t="shared" si="24"/>
        <v>Cadmium, ion('water', 'ground-, long-term')</v>
      </c>
    </row>
    <row r="740" spans="1:16" hidden="1" x14ac:dyDescent="0.25">
      <c r="A740" s="18">
        <v>2661</v>
      </c>
      <c r="B740" t="s">
        <v>238</v>
      </c>
      <c r="C740" t="s">
        <v>10</v>
      </c>
      <c r="D740" t="s">
        <v>12</v>
      </c>
      <c r="E740" t="s">
        <v>240</v>
      </c>
      <c r="F740" t="s">
        <v>14</v>
      </c>
      <c r="G740" t="s">
        <v>15</v>
      </c>
      <c r="H740">
        <v>0</v>
      </c>
      <c r="L740" t="s">
        <v>6957</v>
      </c>
      <c r="M740" t="s">
        <v>6621</v>
      </c>
      <c r="N740" t="s">
        <v>6621</v>
      </c>
      <c r="O740" t="s">
        <v>8608</v>
      </c>
      <c r="P740" t="str">
        <f t="shared" si="24"/>
        <v>Cadmium, ion('water', 'ocean')</v>
      </c>
    </row>
    <row r="741" spans="1:16" hidden="1" x14ac:dyDescent="0.25">
      <c r="A741" s="18">
        <v>1262</v>
      </c>
      <c r="B741" t="s">
        <v>238</v>
      </c>
      <c r="C741" t="s">
        <v>91</v>
      </c>
      <c r="D741" t="s">
        <v>12</v>
      </c>
      <c r="E741" t="s">
        <v>240</v>
      </c>
      <c r="F741" t="s">
        <v>14</v>
      </c>
      <c r="G741" t="s">
        <v>15</v>
      </c>
      <c r="H741">
        <v>0</v>
      </c>
      <c r="L741" t="s">
        <v>6957</v>
      </c>
      <c r="M741" t="s">
        <v>6621</v>
      </c>
      <c r="N741" t="s">
        <v>6621</v>
      </c>
      <c r="O741" t="s">
        <v>8609</v>
      </c>
      <c r="P741" t="str">
        <f t="shared" si="24"/>
        <v>Cadmium, ion('water', 'surface water')</v>
      </c>
    </row>
    <row r="742" spans="1:16" hidden="1" x14ac:dyDescent="0.25">
      <c r="A742" s="18">
        <v>3063</v>
      </c>
      <c r="B742" t="s">
        <v>238</v>
      </c>
      <c r="C742" t="s">
        <v>48</v>
      </c>
      <c r="D742" t="s">
        <v>12</v>
      </c>
      <c r="E742" t="s">
        <v>240</v>
      </c>
      <c r="F742" t="s">
        <v>14</v>
      </c>
      <c r="G742" t="s">
        <v>15</v>
      </c>
      <c r="H742">
        <v>0</v>
      </c>
      <c r="L742" t="s">
        <v>6957</v>
      </c>
      <c r="M742" t="s">
        <v>6621</v>
      </c>
      <c r="N742" t="s">
        <v>6621</v>
      </c>
      <c r="O742" t="s">
        <v>8610</v>
      </c>
      <c r="P742" t="str">
        <f t="shared" si="24"/>
        <v>Cadmium, ion('water',)</v>
      </c>
    </row>
    <row r="743" spans="1:16" hidden="1" x14ac:dyDescent="0.25">
      <c r="A743" s="18">
        <v>4115</v>
      </c>
      <c r="B743" t="s">
        <v>1308</v>
      </c>
      <c r="C743" t="s">
        <v>71</v>
      </c>
      <c r="D743" t="s">
        <v>12</v>
      </c>
      <c r="E743" t="s">
        <v>1310</v>
      </c>
      <c r="F743" t="s">
        <v>14</v>
      </c>
      <c r="G743" t="s">
        <v>34</v>
      </c>
      <c r="H743">
        <v>0</v>
      </c>
      <c r="L743" t="s">
        <v>6958</v>
      </c>
      <c r="M743" t="s">
        <v>6621</v>
      </c>
      <c r="N743" t="s">
        <v>6621</v>
      </c>
      <c r="O743" t="s">
        <v>8611</v>
      </c>
      <c r="P743" t="str">
        <f t="shared" si="24"/>
        <v>Cadmium-109('water', 'ground-')</v>
      </c>
    </row>
    <row r="744" spans="1:16" hidden="1" x14ac:dyDescent="0.25">
      <c r="A744" s="18">
        <v>3186</v>
      </c>
      <c r="B744" t="s">
        <v>1308</v>
      </c>
      <c r="C744" t="s">
        <v>100</v>
      </c>
      <c r="D744" t="s">
        <v>12</v>
      </c>
      <c r="E744" t="s">
        <v>1310</v>
      </c>
      <c r="F744" t="s">
        <v>14</v>
      </c>
      <c r="G744" t="s">
        <v>34</v>
      </c>
      <c r="H744">
        <v>0</v>
      </c>
      <c r="L744" t="s">
        <v>6958</v>
      </c>
      <c r="M744" t="s">
        <v>6621</v>
      </c>
      <c r="N744" t="s">
        <v>6621</v>
      </c>
      <c r="O744" t="s">
        <v>8612</v>
      </c>
      <c r="P744" t="str">
        <f t="shared" si="24"/>
        <v>Cadmium-109('water', 'ground-, long-term')</v>
      </c>
    </row>
    <row r="745" spans="1:16" hidden="1" x14ac:dyDescent="0.25">
      <c r="A745" s="18">
        <v>2963</v>
      </c>
      <c r="B745" t="s">
        <v>1308</v>
      </c>
      <c r="C745" t="s">
        <v>10</v>
      </c>
      <c r="D745" t="s">
        <v>12</v>
      </c>
      <c r="E745" t="s">
        <v>1310</v>
      </c>
      <c r="F745" t="s">
        <v>14</v>
      </c>
      <c r="G745" t="s">
        <v>34</v>
      </c>
      <c r="H745">
        <v>0</v>
      </c>
      <c r="L745" t="s">
        <v>6958</v>
      </c>
      <c r="M745" t="s">
        <v>6621</v>
      </c>
      <c r="N745" t="s">
        <v>6621</v>
      </c>
      <c r="O745" t="s">
        <v>8613</v>
      </c>
      <c r="P745" t="str">
        <f t="shared" si="24"/>
        <v>Cadmium-109('water', 'ocean')</v>
      </c>
    </row>
    <row r="746" spans="1:16" hidden="1" x14ac:dyDescent="0.25">
      <c r="A746" s="18">
        <v>118</v>
      </c>
      <c r="B746" t="s">
        <v>1308</v>
      </c>
      <c r="C746" t="s">
        <v>91</v>
      </c>
      <c r="D746" t="s">
        <v>12</v>
      </c>
      <c r="E746" t="s">
        <v>1310</v>
      </c>
      <c r="F746" t="s">
        <v>14</v>
      </c>
      <c r="G746" t="s">
        <v>34</v>
      </c>
      <c r="H746">
        <v>0</v>
      </c>
      <c r="L746" t="s">
        <v>6958</v>
      </c>
      <c r="M746" t="s">
        <v>6621</v>
      </c>
      <c r="N746" t="s">
        <v>6621</v>
      </c>
      <c r="O746" t="s">
        <v>8614</v>
      </c>
      <c r="P746" t="str">
        <f t="shared" si="24"/>
        <v>Cadmium-109('water', 'surface water')</v>
      </c>
    </row>
    <row r="747" spans="1:16" hidden="1" x14ac:dyDescent="0.25">
      <c r="A747" s="18">
        <v>3724</v>
      </c>
      <c r="B747" t="s">
        <v>1308</v>
      </c>
      <c r="C747" t="s">
        <v>48</v>
      </c>
      <c r="D747" t="s">
        <v>12</v>
      </c>
      <c r="E747" t="s">
        <v>1310</v>
      </c>
      <c r="F747" t="s">
        <v>14</v>
      </c>
      <c r="G747" t="s">
        <v>34</v>
      </c>
      <c r="H747">
        <v>0</v>
      </c>
      <c r="L747" t="s">
        <v>6958</v>
      </c>
      <c r="M747" t="s">
        <v>6621</v>
      </c>
      <c r="N747" t="s">
        <v>6621</v>
      </c>
      <c r="O747" t="s">
        <v>8615</v>
      </c>
      <c r="P747" t="str">
        <f t="shared" si="24"/>
        <v>Cadmium-109('water',)</v>
      </c>
    </row>
    <row r="748" spans="1:16" x14ac:dyDescent="0.25">
      <c r="A748" s="18">
        <v>3831</v>
      </c>
      <c r="B748" t="s">
        <v>1577</v>
      </c>
      <c r="C748" t="s">
        <v>60</v>
      </c>
      <c r="D748" t="s">
        <v>12</v>
      </c>
      <c r="E748" t="s">
        <v>1579</v>
      </c>
      <c r="F748" t="s">
        <v>38</v>
      </c>
      <c r="G748" t="s">
        <v>15</v>
      </c>
      <c r="O748" t="s">
        <v>8616</v>
      </c>
      <c r="P748" t="str">
        <f t="shared" si="24"/>
        <v>Caesium, in ground('natural resource', 'in ground')</v>
      </c>
    </row>
    <row r="749" spans="1:16" x14ac:dyDescent="0.25">
      <c r="A749" s="18">
        <v>3299</v>
      </c>
      <c r="B749" t="s">
        <v>110</v>
      </c>
      <c r="C749" t="s">
        <v>60</v>
      </c>
      <c r="D749" t="s">
        <v>12</v>
      </c>
      <c r="E749" t="s">
        <v>112</v>
      </c>
      <c r="F749" t="s">
        <v>38</v>
      </c>
      <c r="G749" t="s">
        <v>15</v>
      </c>
      <c r="O749" t="s">
        <v>8617</v>
      </c>
      <c r="P749" t="str">
        <f t="shared" si="24"/>
        <v>Calcite, in ground('natural resource', 'in ground')</v>
      </c>
    </row>
    <row r="750" spans="1:16" hidden="1" x14ac:dyDescent="0.25">
      <c r="A750" s="18">
        <v>827</v>
      </c>
      <c r="B750" t="s">
        <v>547</v>
      </c>
      <c r="C750" t="s">
        <v>24</v>
      </c>
      <c r="D750" t="s">
        <v>12</v>
      </c>
      <c r="E750" t="s">
        <v>549</v>
      </c>
      <c r="F750" t="s">
        <v>14</v>
      </c>
      <c r="G750" t="s">
        <v>15</v>
      </c>
      <c r="H750">
        <v>0</v>
      </c>
      <c r="L750" t="s">
        <v>6959</v>
      </c>
      <c r="M750" t="s">
        <v>6621</v>
      </c>
      <c r="N750" t="s">
        <v>6621</v>
      </c>
      <c r="O750" t="s">
        <v>8624</v>
      </c>
      <c r="P750" t="str">
        <f t="shared" si="24"/>
        <v>Calcium('air', 'low population density, long-term')</v>
      </c>
    </row>
    <row r="751" spans="1:16" hidden="1" x14ac:dyDescent="0.25">
      <c r="A751" s="18">
        <v>881</v>
      </c>
      <c r="B751" t="s">
        <v>547</v>
      </c>
      <c r="C751" t="s">
        <v>31</v>
      </c>
      <c r="D751" t="s">
        <v>12</v>
      </c>
      <c r="E751" t="s">
        <v>549</v>
      </c>
      <c r="F751" t="s">
        <v>14</v>
      </c>
      <c r="G751" t="s">
        <v>15</v>
      </c>
      <c r="H751">
        <v>0</v>
      </c>
      <c r="L751" t="s">
        <v>6959</v>
      </c>
      <c r="M751" t="s">
        <v>6621</v>
      </c>
      <c r="N751" t="s">
        <v>6621</v>
      </c>
      <c r="O751" t="s">
        <v>8625</v>
      </c>
      <c r="P751" t="str">
        <f t="shared" si="24"/>
        <v>Calcium('air', 'lower stratosphere + upper troposphere')</v>
      </c>
    </row>
    <row r="752" spans="1:16" hidden="1" x14ac:dyDescent="0.25">
      <c r="A752" s="18">
        <v>1045</v>
      </c>
      <c r="B752" t="s">
        <v>547</v>
      </c>
      <c r="C752" t="s">
        <v>27</v>
      </c>
      <c r="D752" t="s">
        <v>12</v>
      </c>
      <c r="E752" t="s">
        <v>549</v>
      </c>
      <c r="F752" t="s">
        <v>14</v>
      </c>
      <c r="G752" t="s">
        <v>15</v>
      </c>
      <c r="H752">
        <v>0</v>
      </c>
      <c r="L752" t="s">
        <v>6959</v>
      </c>
      <c r="M752" t="s">
        <v>6621</v>
      </c>
      <c r="N752" t="s">
        <v>6621</v>
      </c>
      <c r="O752" t="s">
        <v>8626</v>
      </c>
      <c r="P752" t="str">
        <f t="shared" si="24"/>
        <v>Calcium('air', 'non-urban air or from high stacks')</v>
      </c>
    </row>
    <row r="753" spans="1:16" hidden="1" x14ac:dyDescent="0.25">
      <c r="A753" s="18">
        <v>1839</v>
      </c>
      <c r="B753" t="s">
        <v>547</v>
      </c>
      <c r="C753" t="s">
        <v>44</v>
      </c>
      <c r="D753" t="s">
        <v>12</v>
      </c>
      <c r="E753" t="s">
        <v>549</v>
      </c>
      <c r="F753" t="s">
        <v>14</v>
      </c>
      <c r="G753" t="s">
        <v>15</v>
      </c>
      <c r="H753">
        <v>0</v>
      </c>
      <c r="L753" t="s">
        <v>6959</v>
      </c>
      <c r="M753" t="s">
        <v>6621</v>
      </c>
      <c r="N753" t="s">
        <v>6621</v>
      </c>
      <c r="O753" t="s">
        <v>8627</v>
      </c>
      <c r="P753" t="str">
        <f t="shared" si="24"/>
        <v>Calcium('air', 'urban air close to ground')</v>
      </c>
    </row>
    <row r="754" spans="1:16" hidden="1" x14ac:dyDescent="0.25">
      <c r="A754" s="18">
        <v>3722</v>
      </c>
      <c r="B754" t="s">
        <v>547</v>
      </c>
      <c r="C754" t="s">
        <v>190</v>
      </c>
      <c r="D754" t="s">
        <v>12</v>
      </c>
      <c r="E754" t="s">
        <v>549</v>
      </c>
      <c r="F754" t="s">
        <v>14</v>
      </c>
      <c r="G754" t="s">
        <v>15</v>
      </c>
      <c r="H754">
        <v>0</v>
      </c>
      <c r="L754" t="s">
        <v>6959</v>
      </c>
      <c r="M754" t="s">
        <v>6621</v>
      </c>
      <c r="N754" t="s">
        <v>6621</v>
      </c>
      <c r="O754" t="s">
        <v>8628</v>
      </c>
      <c r="P754" t="str">
        <f t="shared" si="24"/>
        <v>Calcium('air',)</v>
      </c>
    </row>
    <row r="755" spans="1:16" hidden="1" x14ac:dyDescent="0.25">
      <c r="A755" s="18">
        <v>860</v>
      </c>
      <c r="B755" t="s">
        <v>547</v>
      </c>
      <c r="C755" t="s">
        <v>17</v>
      </c>
      <c r="D755" t="s">
        <v>12</v>
      </c>
      <c r="E755" t="s">
        <v>549</v>
      </c>
      <c r="F755" t="s">
        <v>14</v>
      </c>
      <c r="G755" t="s">
        <v>15</v>
      </c>
      <c r="H755">
        <v>0</v>
      </c>
      <c r="L755" t="s">
        <v>6959</v>
      </c>
      <c r="M755" t="s">
        <v>6621</v>
      </c>
      <c r="N755" t="s">
        <v>6621</v>
      </c>
      <c r="O755" t="s">
        <v>8629</v>
      </c>
      <c r="P755" t="str">
        <f t="shared" si="24"/>
        <v>Calcium('soil', 'agricultural')</v>
      </c>
    </row>
    <row r="756" spans="1:16" hidden="1" x14ac:dyDescent="0.25">
      <c r="A756" s="18">
        <v>1042</v>
      </c>
      <c r="B756" t="s">
        <v>547</v>
      </c>
      <c r="C756" t="s">
        <v>143</v>
      </c>
      <c r="D756" t="s">
        <v>12</v>
      </c>
      <c r="E756" t="s">
        <v>549</v>
      </c>
      <c r="F756" t="s">
        <v>14</v>
      </c>
      <c r="G756" t="s">
        <v>15</v>
      </c>
      <c r="H756">
        <v>0</v>
      </c>
      <c r="L756" t="s">
        <v>6959</v>
      </c>
      <c r="M756" t="s">
        <v>6621</v>
      </c>
      <c r="N756" t="s">
        <v>6621</v>
      </c>
      <c r="O756" t="s">
        <v>8630</v>
      </c>
      <c r="P756" t="str">
        <f t="shared" si="24"/>
        <v>Calcium('soil', 'forestry')</v>
      </c>
    </row>
    <row r="757" spans="1:16" hidden="1" x14ac:dyDescent="0.25">
      <c r="A757" s="18">
        <v>3811</v>
      </c>
      <c r="B757" t="s">
        <v>547</v>
      </c>
      <c r="C757" t="s">
        <v>200</v>
      </c>
      <c r="D757" t="s">
        <v>12</v>
      </c>
      <c r="E757" t="s">
        <v>549</v>
      </c>
      <c r="F757" t="s">
        <v>14</v>
      </c>
      <c r="G757" t="s">
        <v>15</v>
      </c>
      <c r="H757">
        <v>0</v>
      </c>
      <c r="L757" t="s">
        <v>6959</v>
      </c>
      <c r="M757" t="s">
        <v>6621</v>
      </c>
      <c r="N757" t="s">
        <v>6621</v>
      </c>
      <c r="O757" t="s">
        <v>8631</v>
      </c>
      <c r="P757" t="str">
        <f t="shared" si="24"/>
        <v>Calcium('soil', 'industrial')</v>
      </c>
    </row>
    <row r="758" spans="1:16" hidden="1" x14ac:dyDescent="0.25">
      <c r="A758" s="18">
        <v>1464</v>
      </c>
      <c r="B758" t="s">
        <v>547</v>
      </c>
      <c r="C758" t="s">
        <v>389</v>
      </c>
      <c r="D758" t="s">
        <v>12</v>
      </c>
      <c r="E758" t="s">
        <v>549</v>
      </c>
      <c r="F758" t="s">
        <v>14</v>
      </c>
      <c r="G758" t="s">
        <v>15</v>
      </c>
      <c r="H758">
        <v>0</v>
      </c>
      <c r="L758" t="s">
        <v>6959</v>
      </c>
      <c r="M758" t="s">
        <v>6621</v>
      </c>
      <c r="N758" t="s">
        <v>6621</v>
      </c>
      <c r="O758" t="s">
        <v>8632</v>
      </c>
      <c r="P758" t="str">
        <f t="shared" si="24"/>
        <v>Calcium('soil',)</v>
      </c>
    </row>
    <row r="759" spans="1:16" hidden="1" x14ac:dyDescent="0.25">
      <c r="A759" s="18">
        <v>823</v>
      </c>
      <c r="B759" t="s">
        <v>2147</v>
      </c>
      <c r="C759" t="s">
        <v>17</v>
      </c>
      <c r="D759" t="s">
        <v>12</v>
      </c>
      <c r="E759" t="s">
        <v>2149</v>
      </c>
      <c r="F759" t="s">
        <v>14</v>
      </c>
      <c r="G759" t="s">
        <v>15</v>
      </c>
      <c r="H759">
        <f t="shared" ref="H759:H764" si="25">14.0067*N759/M759</f>
        <v>0.34972160495368404</v>
      </c>
      <c r="L759" t="s">
        <v>6960</v>
      </c>
      <c r="M759">
        <v>80.102000000000004</v>
      </c>
      <c r="N759">
        <v>2</v>
      </c>
      <c r="O759" t="s">
        <v>8618</v>
      </c>
      <c r="P759" t="str">
        <f t="shared" si="24"/>
        <v>Calcium cyanamide('soil', 'agricultural')</v>
      </c>
    </row>
    <row r="760" spans="1:16" hidden="1" x14ac:dyDescent="0.25">
      <c r="A760" s="18">
        <v>1289</v>
      </c>
      <c r="B760" t="s">
        <v>3657</v>
      </c>
      <c r="C760" t="s">
        <v>24</v>
      </c>
      <c r="D760" t="s">
        <v>12</v>
      </c>
      <c r="E760" t="s">
        <v>3659</v>
      </c>
      <c r="F760" t="s">
        <v>14</v>
      </c>
      <c r="G760" t="s">
        <v>15</v>
      </c>
      <c r="H760">
        <f t="shared" si="25"/>
        <v>0.34972160495368404</v>
      </c>
      <c r="L760" t="s">
        <v>6960</v>
      </c>
      <c r="M760">
        <v>80.102000000000004</v>
      </c>
      <c r="N760">
        <v>2</v>
      </c>
      <c r="O760" t="s">
        <v>8619</v>
      </c>
      <c r="P760" t="str">
        <f t="shared" si="24"/>
        <v>Calcium hydroxide('air', 'low population density, long-term')</v>
      </c>
    </row>
    <row r="761" spans="1:16" hidden="1" x14ac:dyDescent="0.25">
      <c r="A761" s="18">
        <v>4184</v>
      </c>
      <c r="B761" t="s">
        <v>3657</v>
      </c>
      <c r="C761" t="s">
        <v>31</v>
      </c>
      <c r="D761" t="s">
        <v>12</v>
      </c>
      <c r="E761" t="s">
        <v>3659</v>
      </c>
      <c r="F761" t="s">
        <v>14</v>
      </c>
      <c r="G761" t="s">
        <v>15</v>
      </c>
      <c r="H761">
        <f t="shared" si="25"/>
        <v>0.34972160495368404</v>
      </c>
      <c r="L761" t="s">
        <v>6960</v>
      </c>
      <c r="M761">
        <v>80.102000000000004</v>
      </c>
      <c r="N761">
        <v>2</v>
      </c>
      <c r="O761" t="s">
        <v>8620</v>
      </c>
      <c r="P761" t="str">
        <f t="shared" si="24"/>
        <v>Calcium hydroxide('air', 'lower stratosphere + upper troposphere')</v>
      </c>
    </row>
    <row r="762" spans="1:16" hidden="1" x14ac:dyDescent="0.25">
      <c r="A762" s="18">
        <v>4096</v>
      </c>
      <c r="B762" t="s">
        <v>3657</v>
      </c>
      <c r="C762" t="s">
        <v>27</v>
      </c>
      <c r="D762" t="s">
        <v>12</v>
      </c>
      <c r="E762" t="s">
        <v>3659</v>
      </c>
      <c r="F762" t="s">
        <v>14</v>
      </c>
      <c r="G762" t="s">
        <v>15</v>
      </c>
      <c r="H762">
        <f t="shared" si="25"/>
        <v>0.34972160495368404</v>
      </c>
      <c r="L762" t="s">
        <v>6960</v>
      </c>
      <c r="M762">
        <v>80.102000000000004</v>
      </c>
      <c r="N762">
        <v>2</v>
      </c>
      <c r="O762" t="s">
        <v>8621</v>
      </c>
      <c r="P762" t="str">
        <f t="shared" si="24"/>
        <v>Calcium hydroxide('air', 'non-urban air or from high stacks')</v>
      </c>
    </row>
    <row r="763" spans="1:16" hidden="1" x14ac:dyDescent="0.25">
      <c r="A763" s="18">
        <v>1619</v>
      </c>
      <c r="B763" t="s">
        <v>3657</v>
      </c>
      <c r="C763" t="s">
        <v>44</v>
      </c>
      <c r="D763" t="s">
        <v>12</v>
      </c>
      <c r="E763" t="s">
        <v>3659</v>
      </c>
      <c r="F763" t="s">
        <v>14</v>
      </c>
      <c r="G763" t="s">
        <v>15</v>
      </c>
      <c r="H763">
        <f t="shared" si="25"/>
        <v>0.34972160495368404</v>
      </c>
      <c r="L763" t="s">
        <v>6960</v>
      </c>
      <c r="M763">
        <v>80.102000000000004</v>
      </c>
      <c r="N763">
        <v>2</v>
      </c>
      <c r="O763" t="s">
        <v>8622</v>
      </c>
      <c r="P763" t="str">
        <f t="shared" si="24"/>
        <v>Calcium hydroxide('air', 'urban air close to ground')</v>
      </c>
    </row>
    <row r="764" spans="1:16" hidden="1" x14ac:dyDescent="0.25">
      <c r="A764" s="18">
        <v>2628</v>
      </c>
      <c r="B764" t="s">
        <v>3657</v>
      </c>
      <c r="C764" t="s">
        <v>190</v>
      </c>
      <c r="D764" t="s">
        <v>12</v>
      </c>
      <c r="E764" t="s">
        <v>3659</v>
      </c>
      <c r="F764" t="s">
        <v>14</v>
      </c>
      <c r="G764" t="s">
        <v>15</v>
      </c>
      <c r="H764">
        <f t="shared" si="25"/>
        <v>0.34972160495368404</v>
      </c>
      <c r="L764" t="s">
        <v>6960</v>
      </c>
      <c r="M764">
        <v>80.102000000000004</v>
      </c>
      <c r="N764">
        <v>2</v>
      </c>
      <c r="O764" t="s">
        <v>8623</v>
      </c>
      <c r="P764" t="str">
        <f t="shared" si="24"/>
        <v>Calcium hydroxide('air',)</v>
      </c>
    </row>
    <row r="765" spans="1:16" x14ac:dyDescent="0.25">
      <c r="A765" s="18">
        <v>4173</v>
      </c>
      <c r="B765" t="s">
        <v>6393</v>
      </c>
      <c r="C765" t="s">
        <v>60</v>
      </c>
      <c r="D765" t="s">
        <v>12</v>
      </c>
      <c r="E765" t="s">
        <v>6395</v>
      </c>
      <c r="F765" t="s">
        <v>38</v>
      </c>
      <c r="G765" t="s">
        <v>15</v>
      </c>
      <c r="O765" t="s">
        <v>8633</v>
      </c>
      <c r="P765" t="str">
        <f t="shared" si="24"/>
        <v>Calcium, in ground('natural resource', 'in ground')</v>
      </c>
    </row>
    <row r="766" spans="1:16" hidden="1" x14ac:dyDescent="0.25">
      <c r="A766" s="18">
        <v>280</v>
      </c>
      <c r="B766" t="s">
        <v>4175</v>
      </c>
      <c r="C766" t="s">
        <v>71</v>
      </c>
      <c r="D766" t="s">
        <v>12</v>
      </c>
      <c r="E766" t="s">
        <v>4177</v>
      </c>
      <c r="F766" t="s">
        <v>14</v>
      </c>
      <c r="G766" t="s">
        <v>15</v>
      </c>
      <c r="H766">
        <f t="shared" ref="H766:H789" si="26">14.0067*N766/M766</f>
        <v>0</v>
      </c>
      <c r="L766" t="s">
        <v>6961</v>
      </c>
      <c r="M766">
        <v>40.078000000000003</v>
      </c>
      <c r="N766">
        <v>0</v>
      </c>
      <c r="O766" t="s">
        <v>8634</v>
      </c>
      <c r="P766" t="str">
        <f t="shared" si="24"/>
        <v>Calcium, ion('water', 'ground-')</v>
      </c>
    </row>
    <row r="767" spans="1:16" hidden="1" x14ac:dyDescent="0.25">
      <c r="A767" s="18">
        <v>3952</v>
      </c>
      <c r="B767" t="s">
        <v>4175</v>
      </c>
      <c r="C767" t="s">
        <v>100</v>
      </c>
      <c r="D767" t="s">
        <v>12</v>
      </c>
      <c r="E767" t="s">
        <v>4177</v>
      </c>
      <c r="F767" t="s">
        <v>14</v>
      </c>
      <c r="G767" t="s">
        <v>15</v>
      </c>
      <c r="H767">
        <f t="shared" si="26"/>
        <v>0</v>
      </c>
      <c r="L767" t="s">
        <v>6961</v>
      </c>
      <c r="M767">
        <v>40.078000000000003</v>
      </c>
      <c r="N767">
        <v>0</v>
      </c>
      <c r="O767" t="s">
        <v>8635</v>
      </c>
      <c r="P767" t="str">
        <f t="shared" si="24"/>
        <v>Calcium, ion('water', 'ground-, long-term')</v>
      </c>
    </row>
    <row r="768" spans="1:16" hidden="1" x14ac:dyDescent="0.25">
      <c r="A768" s="18">
        <v>70</v>
      </c>
      <c r="B768" t="s">
        <v>4175</v>
      </c>
      <c r="C768" t="s">
        <v>10</v>
      </c>
      <c r="D768" t="s">
        <v>12</v>
      </c>
      <c r="E768" t="s">
        <v>4177</v>
      </c>
      <c r="F768" t="s">
        <v>14</v>
      </c>
      <c r="G768" t="s">
        <v>15</v>
      </c>
      <c r="H768">
        <f t="shared" si="26"/>
        <v>0</v>
      </c>
      <c r="L768" t="s">
        <v>6961</v>
      </c>
      <c r="M768">
        <v>40.078000000000003</v>
      </c>
      <c r="N768">
        <v>0</v>
      </c>
      <c r="O768" t="s">
        <v>8636</v>
      </c>
      <c r="P768" t="str">
        <f t="shared" si="24"/>
        <v>Calcium, ion('water', 'ocean')</v>
      </c>
    </row>
    <row r="769" spans="1:16" hidden="1" x14ac:dyDescent="0.25">
      <c r="A769" s="18">
        <v>2547</v>
      </c>
      <c r="B769" t="s">
        <v>4175</v>
      </c>
      <c r="C769" t="s">
        <v>91</v>
      </c>
      <c r="D769" t="s">
        <v>12</v>
      </c>
      <c r="E769" t="s">
        <v>4177</v>
      </c>
      <c r="F769" t="s">
        <v>14</v>
      </c>
      <c r="G769" t="s">
        <v>15</v>
      </c>
      <c r="H769">
        <f t="shared" si="26"/>
        <v>0</v>
      </c>
      <c r="L769" t="s">
        <v>6961</v>
      </c>
      <c r="M769">
        <v>40.078000000000003</v>
      </c>
      <c r="N769">
        <v>0</v>
      </c>
      <c r="O769" t="s">
        <v>8637</v>
      </c>
      <c r="P769" t="str">
        <f t="shared" si="24"/>
        <v>Calcium, ion('water', 'surface water')</v>
      </c>
    </row>
    <row r="770" spans="1:16" hidden="1" x14ac:dyDescent="0.25">
      <c r="A770" s="18">
        <v>2549</v>
      </c>
      <c r="B770" t="s">
        <v>4175</v>
      </c>
      <c r="C770" t="s">
        <v>48</v>
      </c>
      <c r="D770" t="s">
        <v>12</v>
      </c>
      <c r="E770" t="s">
        <v>4177</v>
      </c>
      <c r="F770" t="s">
        <v>14</v>
      </c>
      <c r="G770" t="s">
        <v>15</v>
      </c>
      <c r="H770">
        <f t="shared" si="26"/>
        <v>0</v>
      </c>
      <c r="L770" t="s">
        <v>6961</v>
      </c>
      <c r="M770">
        <v>40.078000000000003</v>
      </c>
      <c r="N770">
        <v>0</v>
      </c>
      <c r="O770" t="s">
        <v>8638</v>
      </c>
      <c r="P770" t="str">
        <f t="shared" ref="P770:P833" si="27">_xlfn.CONCAT(E770,C770)</f>
        <v>Calcium, ion('water',)</v>
      </c>
    </row>
    <row r="771" spans="1:16" hidden="1" x14ac:dyDescent="0.25">
      <c r="A771" s="18">
        <v>2303</v>
      </c>
      <c r="B771" t="s">
        <v>1388</v>
      </c>
      <c r="C771" t="s">
        <v>17</v>
      </c>
      <c r="D771" t="s">
        <v>12</v>
      </c>
      <c r="E771" t="s">
        <v>1390</v>
      </c>
      <c r="F771" t="s">
        <v>14</v>
      </c>
      <c r="G771" t="s">
        <v>15</v>
      </c>
      <c r="H771">
        <f t="shared" si="26"/>
        <v>4.6597513548399978E-2</v>
      </c>
      <c r="L771" t="s">
        <v>6962</v>
      </c>
      <c r="M771">
        <v>300.589</v>
      </c>
      <c r="N771">
        <v>1</v>
      </c>
      <c r="O771" t="s">
        <v>8639</v>
      </c>
      <c r="P771" t="str">
        <f t="shared" si="27"/>
        <v>Captan('soil', 'agricultural')</v>
      </c>
    </row>
    <row r="772" spans="1:16" hidden="1" x14ac:dyDescent="0.25">
      <c r="A772" s="18">
        <v>3564</v>
      </c>
      <c r="B772" t="s">
        <v>3931</v>
      </c>
      <c r="C772" t="s">
        <v>27</v>
      </c>
      <c r="D772" t="s">
        <v>12</v>
      </c>
      <c r="E772" t="s">
        <v>3933</v>
      </c>
      <c r="F772" t="s">
        <v>14</v>
      </c>
      <c r="G772" t="s">
        <v>15</v>
      </c>
      <c r="H772">
        <f t="shared" si="26"/>
        <v>6.9608539864129487E-2</v>
      </c>
      <c r="L772" t="s">
        <v>6963</v>
      </c>
      <c r="M772">
        <v>201.221</v>
      </c>
      <c r="N772">
        <v>1</v>
      </c>
      <c r="O772" t="s">
        <v>8640</v>
      </c>
      <c r="P772" t="str">
        <f t="shared" si="27"/>
        <v>Carbaryl('air', 'non-urban air or from high stacks')</v>
      </c>
    </row>
    <row r="773" spans="1:16" hidden="1" x14ac:dyDescent="0.25">
      <c r="A773" s="18">
        <v>3830</v>
      </c>
      <c r="B773" t="s">
        <v>3931</v>
      </c>
      <c r="C773" t="s">
        <v>17</v>
      </c>
      <c r="D773" t="s">
        <v>12</v>
      </c>
      <c r="E773" t="s">
        <v>3933</v>
      </c>
      <c r="F773" t="s">
        <v>14</v>
      </c>
      <c r="G773" t="s">
        <v>15</v>
      </c>
      <c r="H773">
        <f t="shared" si="26"/>
        <v>6.9608539864129487E-2</v>
      </c>
      <c r="L773" t="s">
        <v>6963</v>
      </c>
      <c r="M773">
        <v>201.221</v>
      </c>
      <c r="N773">
        <v>1</v>
      </c>
      <c r="O773" t="s">
        <v>8641</v>
      </c>
      <c r="P773" t="str">
        <f t="shared" si="27"/>
        <v>Carbaryl('soil', 'agricultural')</v>
      </c>
    </row>
    <row r="774" spans="1:16" hidden="1" x14ac:dyDescent="0.25">
      <c r="A774" s="18">
        <v>1367</v>
      </c>
      <c r="B774" t="s">
        <v>3931</v>
      </c>
      <c r="C774" t="s">
        <v>71</v>
      </c>
      <c r="D774" t="s">
        <v>12</v>
      </c>
      <c r="E774" t="s">
        <v>3933</v>
      </c>
      <c r="F774" t="s">
        <v>14</v>
      </c>
      <c r="G774" t="s">
        <v>15</v>
      </c>
      <c r="H774">
        <f t="shared" si="26"/>
        <v>6.9608539864129487E-2</v>
      </c>
      <c r="L774" t="s">
        <v>6963</v>
      </c>
      <c r="M774">
        <v>201.221</v>
      </c>
      <c r="N774">
        <v>1</v>
      </c>
      <c r="O774" t="s">
        <v>8642</v>
      </c>
      <c r="P774" t="str">
        <f t="shared" si="27"/>
        <v>Carbaryl('water', 'ground-')</v>
      </c>
    </row>
    <row r="775" spans="1:16" hidden="1" x14ac:dyDescent="0.25">
      <c r="A775" s="18">
        <v>2470</v>
      </c>
      <c r="B775" t="s">
        <v>3931</v>
      </c>
      <c r="C775" t="s">
        <v>91</v>
      </c>
      <c r="D775" t="s">
        <v>12</v>
      </c>
      <c r="E775" t="s">
        <v>3933</v>
      </c>
      <c r="F775" t="s">
        <v>14</v>
      </c>
      <c r="G775" t="s">
        <v>15</v>
      </c>
      <c r="H775">
        <f t="shared" si="26"/>
        <v>6.9608539864129487E-2</v>
      </c>
      <c r="L775" t="s">
        <v>6963</v>
      </c>
      <c r="M775">
        <v>201.221</v>
      </c>
      <c r="N775">
        <v>1</v>
      </c>
      <c r="O775" t="s">
        <v>8643</v>
      </c>
      <c r="P775" t="str">
        <f t="shared" si="27"/>
        <v>Carbaryl('water', 'surface water')</v>
      </c>
    </row>
    <row r="776" spans="1:16" hidden="1" x14ac:dyDescent="0.25">
      <c r="A776" s="18">
        <v>3622</v>
      </c>
      <c r="B776" t="s">
        <v>4059</v>
      </c>
      <c r="C776" t="s">
        <v>17</v>
      </c>
      <c r="D776" t="s">
        <v>12</v>
      </c>
      <c r="E776" t="s">
        <v>4061</v>
      </c>
      <c r="F776" t="s">
        <v>14</v>
      </c>
      <c r="G776" t="s">
        <v>15</v>
      </c>
      <c r="H776">
        <f t="shared" si="26"/>
        <v>0.21978534105352349</v>
      </c>
      <c r="L776" t="s">
        <v>6964</v>
      </c>
      <c r="M776">
        <v>191.18700000000001</v>
      </c>
      <c r="N776">
        <v>3</v>
      </c>
      <c r="O776" t="s">
        <v>8644</v>
      </c>
      <c r="P776" t="str">
        <f t="shared" si="27"/>
        <v>Carbendazim('soil', 'agricultural')</v>
      </c>
    </row>
    <row r="777" spans="1:16" hidden="1" x14ac:dyDescent="0.25">
      <c r="A777" s="18">
        <v>4394</v>
      </c>
      <c r="B777" t="s">
        <v>3021</v>
      </c>
      <c r="C777" t="s">
        <v>17</v>
      </c>
      <c r="D777" t="s">
        <v>12</v>
      </c>
      <c r="E777" t="s">
        <v>3023</v>
      </c>
      <c r="F777" t="s">
        <v>14</v>
      </c>
      <c r="G777" t="s">
        <v>15</v>
      </c>
      <c r="H777">
        <f t="shared" si="26"/>
        <v>0.11856670631108027</v>
      </c>
      <c r="L777" t="s">
        <v>6965</v>
      </c>
      <c r="M777">
        <v>236.267</v>
      </c>
      <c r="N777">
        <v>2</v>
      </c>
      <c r="O777" t="s">
        <v>8645</v>
      </c>
      <c r="P777" t="str">
        <f t="shared" si="27"/>
        <v>Carbetamide('soil', 'agricultural')</v>
      </c>
    </row>
    <row r="778" spans="1:16" hidden="1" x14ac:dyDescent="0.25">
      <c r="A778" s="18">
        <v>4269</v>
      </c>
      <c r="B778" t="s">
        <v>2198</v>
      </c>
      <c r="C778" t="s">
        <v>17</v>
      </c>
      <c r="D778" t="s">
        <v>12</v>
      </c>
      <c r="E778" t="s">
        <v>2200</v>
      </c>
      <c r="F778" t="s">
        <v>14</v>
      </c>
      <c r="G778" t="s">
        <v>15</v>
      </c>
      <c r="H778">
        <f t="shared" si="26"/>
        <v>6.3306546381501641E-2</v>
      </c>
      <c r="L778" t="s">
        <v>6966</v>
      </c>
      <c r="M778">
        <v>221.25200000000001</v>
      </c>
      <c r="N778">
        <v>1</v>
      </c>
      <c r="O778" t="s">
        <v>8646</v>
      </c>
      <c r="P778" t="str">
        <f t="shared" si="27"/>
        <v>Carbofuran('soil', 'agricultural')</v>
      </c>
    </row>
    <row r="779" spans="1:16" hidden="1" x14ac:dyDescent="0.25">
      <c r="A779" s="18">
        <v>2021</v>
      </c>
      <c r="B779" t="s">
        <v>207</v>
      </c>
      <c r="C779" t="s">
        <v>17</v>
      </c>
      <c r="D779" t="s">
        <v>12</v>
      </c>
      <c r="E779" t="s">
        <v>209</v>
      </c>
      <c r="F779" t="s">
        <v>14</v>
      </c>
      <c r="G779" t="s">
        <v>15</v>
      </c>
      <c r="H779">
        <f t="shared" si="26"/>
        <v>0</v>
      </c>
      <c r="L779" t="s">
        <v>6967</v>
      </c>
      <c r="M779">
        <v>12</v>
      </c>
      <c r="N779">
        <v>0</v>
      </c>
      <c r="O779" t="s">
        <v>8696</v>
      </c>
      <c r="P779" t="str">
        <f t="shared" si="27"/>
        <v>Carbon('soil', 'agricultural')</v>
      </c>
    </row>
    <row r="780" spans="1:16" hidden="1" x14ac:dyDescent="0.25">
      <c r="A780" s="18">
        <v>1503</v>
      </c>
      <c r="B780" t="s">
        <v>207</v>
      </c>
      <c r="C780" t="s">
        <v>143</v>
      </c>
      <c r="D780" t="s">
        <v>12</v>
      </c>
      <c r="E780" t="s">
        <v>209</v>
      </c>
      <c r="F780" t="s">
        <v>14</v>
      </c>
      <c r="G780" t="s">
        <v>15</v>
      </c>
      <c r="H780">
        <f t="shared" si="26"/>
        <v>0</v>
      </c>
      <c r="L780" t="s">
        <v>6967</v>
      </c>
      <c r="M780">
        <v>12</v>
      </c>
      <c r="N780">
        <v>0</v>
      </c>
      <c r="O780" t="s">
        <v>8697</v>
      </c>
      <c r="P780" t="str">
        <f t="shared" si="27"/>
        <v>Carbon('soil', 'forestry')</v>
      </c>
    </row>
    <row r="781" spans="1:16" hidden="1" x14ac:dyDescent="0.25">
      <c r="A781" s="18">
        <v>3965</v>
      </c>
      <c r="B781" t="s">
        <v>207</v>
      </c>
      <c r="C781" t="s">
        <v>200</v>
      </c>
      <c r="D781" t="s">
        <v>12</v>
      </c>
      <c r="E781" t="s">
        <v>209</v>
      </c>
      <c r="F781" t="s">
        <v>14</v>
      </c>
      <c r="G781" t="s">
        <v>15</v>
      </c>
      <c r="H781">
        <f t="shared" si="26"/>
        <v>0</v>
      </c>
      <c r="L781" t="s">
        <v>6967</v>
      </c>
      <c r="M781">
        <v>12</v>
      </c>
      <c r="N781">
        <v>0</v>
      </c>
      <c r="O781" t="s">
        <v>8698</v>
      </c>
      <c r="P781" t="str">
        <f t="shared" si="27"/>
        <v>Carbon('soil', 'industrial')</v>
      </c>
    </row>
    <row r="782" spans="1:16" hidden="1" x14ac:dyDescent="0.25">
      <c r="A782" s="18">
        <v>2028</v>
      </c>
      <c r="B782" t="s">
        <v>207</v>
      </c>
      <c r="C782" t="s">
        <v>389</v>
      </c>
      <c r="D782" t="s">
        <v>12</v>
      </c>
      <c r="E782" t="s">
        <v>209</v>
      </c>
      <c r="F782" t="s">
        <v>14</v>
      </c>
      <c r="G782" t="s">
        <v>15</v>
      </c>
      <c r="H782">
        <f t="shared" si="26"/>
        <v>0</v>
      </c>
      <c r="L782" t="s">
        <v>6967</v>
      </c>
      <c r="M782">
        <v>12</v>
      </c>
      <c r="N782">
        <v>0</v>
      </c>
      <c r="O782" t="s">
        <v>8699</v>
      </c>
      <c r="P782" t="str">
        <f t="shared" si="27"/>
        <v>Carbon('soil',)</v>
      </c>
    </row>
    <row r="783" spans="1:16" hidden="1" x14ac:dyDescent="0.25">
      <c r="A783" s="18">
        <v>2585</v>
      </c>
      <c r="B783" t="s">
        <v>51</v>
      </c>
      <c r="C783" t="s">
        <v>24</v>
      </c>
      <c r="D783" t="s">
        <v>12</v>
      </c>
      <c r="E783" t="s">
        <v>1833</v>
      </c>
      <c r="F783" t="s">
        <v>14</v>
      </c>
      <c r="G783" t="s">
        <v>15</v>
      </c>
      <c r="H783">
        <f t="shared" si="26"/>
        <v>0</v>
      </c>
      <c r="L783" t="s">
        <v>6968</v>
      </c>
      <c r="M783">
        <v>44.000999999999998</v>
      </c>
      <c r="N783">
        <v>0</v>
      </c>
      <c r="O783" t="s">
        <v>8647</v>
      </c>
      <c r="P783" t="str">
        <f t="shared" si="27"/>
        <v>Carbon dioxide, fossil('air', 'low population density, long-term')</v>
      </c>
    </row>
    <row r="784" spans="1:16" hidden="1" x14ac:dyDescent="0.25">
      <c r="A784" s="18">
        <v>579</v>
      </c>
      <c r="B784" t="s">
        <v>51</v>
      </c>
      <c r="C784" t="s">
        <v>31</v>
      </c>
      <c r="D784" t="s">
        <v>12</v>
      </c>
      <c r="E784" t="s">
        <v>1833</v>
      </c>
      <c r="F784" t="s">
        <v>14</v>
      </c>
      <c r="G784" t="s">
        <v>15</v>
      </c>
      <c r="H784">
        <f t="shared" si="26"/>
        <v>0</v>
      </c>
      <c r="L784" t="s">
        <v>6968</v>
      </c>
      <c r="M784">
        <v>44.000999999999998</v>
      </c>
      <c r="N784">
        <v>0</v>
      </c>
      <c r="O784" t="s">
        <v>8648</v>
      </c>
      <c r="P784" t="str">
        <f t="shared" si="27"/>
        <v>Carbon dioxide, fossil('air', 'lower stratosphere + upper troposphere')</v>
      </c>
    </row>
    <row r="785" spans="1:16" hidden="1" x14ac:dyDescent="0.25">
      <c r="A785" s="18">
        <v>141</v>
      </c>
      <c r="B785" t="s">
        <v>51</v>
      </c>
      <c r="C785" t="s">
        <v>27</v>
      </c>
      <c r="D785" t="s">
        <v>12</v>
      </c>
      <c r="E785" t="s">
        <v>1833</v>
      </c>
      <c r="F785" t="s">
        <v>14</v>
      </c>
      <c r="G785" t="s">
        <v>15</v>
      </c>
      <c r="H785">
        <f t="shared" si="26"/>
        <v>0</v>
      </c>
      <c r="L785" t="s">
        <v>6968</v>
      </c>
      <c r="M785">
        <v>44.000999999999998</v>
      </c>
      <c r="N785">
        <v>0</v>
      </c>
      <c r="O785" t="s">
        <v>8649</v>
      </c>
      <c r="P785" t="str">
        <f t="shared" si="27"/>
        <v>Carbon dioxide, fossil('air', 'non-urban air or from high stacks')</v>
      </c>
    </row>
    <row r="786" spans="1:16" hidden="1" x14ac:dyDescent="0.25">
      <c r="A786" s="18">
        <v>1519</v>
      </c>
      <c r="B786" t="s">
        <v>51</v>
      </c>
      <c r="C786" t="s">
        <v>44</v>
      </c>
      <c r="D786" t="s">
        <v>12</v>
      </c>
      <c r="E786" t="s">
        <v>1833</v>
      </c>
      <c r="F786" t="s">
        <v>14</v>
      </c>
      <c r="G786" t="s">
        <v>15</v>
      </c>
      <c r="H786">
        <f t="shared" si="26"/>
        <v>0</v>
      </c>
      <c r="L786" t="s">
        <v>6968</v>
      </c>
      <c r="M786">
        <v>44.000999999999998</v>
      </c>
      <c r="N786">
        <v>0</v>
      </c>
      <c r="O786" t="s">
        <v>8650</v>
      </c>
      <c r="P786" t="str">
        <f t="shared" si="27"/>
        <v>Carbon dioxide, fossil('air', 'urban air close to ground')</v>
      </c>
    </row>
    <row r="787" spans="1:16" hidden="1" x14ac:dyDescent="0.25">
      <c r="A787" s="18">
        <v>1599</v>
      </c>
      <c r="B787" t="s">
        <v>51</v>
      </c>
      <c r="C787" t="s">
        <v>190</v>
      </c>
      <c r="D787" t="s">
        <v>12</v>
      </c>
      <c r="E787" t="s">
        <v>1833</v>
      </c>
      <c r="F787" t="s">
        <v>14</v>
      </c>
      <c r="G787" t="s">
        <v>15</v>
      </c>
      <c r="H787">
        <f t="shared" si="26"/>
        <v>0</v>
      </c>
      <c r="L787" t="s">
        <v>6968</v>
      </c>
      <c r="M787">
        <v>44.000999999999998</v>
      </c>
      <c r="N787">
        <v>0</v>
      </c>
      <c r="O787" t="s">
        <v>8651</v>
      </c>
      <c r="P787" t="str">
        <f t="shared" si="27"/>
        <v>Carbon dioxide, fossil('air',)</v>
      </c>
    </row>
    <row r="788" spans="1:16" hidden="1" x14ac:dyDescent="0.25">
      <c r="A788" s="18">
        <v>1889</v>
      </c>
      <c r="B788" t="s">
        <v>51</v>
      </c>
      <c r="C788" t="s">
        <v>355</v>
      </c>
      <c r="D788" t="s">
        <v>12</v>
      </c>
      <c r="E788" t="s">
        <v>3532</v>
      </c>
      <c r="F788" t="s">
        <v>14</v>
      </c>
      <c r="G788" t="s">
        <v>15</v>
      </c>
      <c r="H788">
        <f t="shared" si="26"/>
        <v>0</v>
      </c>
      <c r="L788" t="s">
        <v>6968</v>
      </c>
      <c r="M788">
        <v>44.000999999999998</v>
      </c>
      <c r="N788">
        <v>0</v>
      </c>
      <c r="O788" t="s">
        <v>8652</v>
      </c>
      <c r="P788" t="str">
        <f t="shared" si="27"/>
        <v>Carbon dioxide, from soil or biomass stock('air', 'indoor')</v>
      </c>
    </row>
    <row r="789" spans="1:16" hidden="1" x14ac:dyDescent="0.25">
      <c r="A789" s="18">
        <v>3961</v>
      </c>
      <c r="B789" t="s">
        <v>51</v>
      </c>
      <c r="C789" t="s">
        <v>24</v>
      </c>
      <c r="D789" t="s">
        <v>12</v>
      </c>
      <c r="E789" t="s">
        <v>3532</v>
      </c>
      <c r="F789" t="s">
        <v>14</v>
      </c>
      <c r="G789" t="s">
        <v>15</v>
      </c>
      <c r="H789">
        <f t="shared" si="26"/>
        <v>0</v>
      </c>
      <c r="L789" t="s">
        <v>6968</v>
      </c>
      <c r="M789">
        <v>44.000999999999998</v>
      </c>
      <c r="N789">
        <v>0</v>
      </c>
      <c r="O789" t="s">
        <v>8653</v>
      </c>
      <c r="P789" t="str">
        <f t="shared" si="27"/>
        <v>Carbon dioxide, from soil or biomass stock('air', 'low population density, long-term')</v>
      </c>
    </row>
    <row r="790" spans="1:16" x14ac:dyDescent="0.25">
      <c r="A790" s="18">
        <v>1181</v>
      </c>
      <c r="B790" t="s">
        <v>51</v>
      </c>
      <c r="C790" t="s">
        <v>52</v>
      </c>
      <c r="D790" t="s">
        <v>12</v>
      </c>
      <c r="E790" t="s">
        <v>54</v>
      </c>
      <c r="F790" t="s">
        <v>38</v>
      </c>
      <c r="G790" t="s">
        <v>15</v>
      </c>
      <c r="O790" t="s">
        <v>8658</v>
      </c>
      <c r="P790" t="str">
        <f t="shared" si="27"/>
        <v>Carbon dioxide, in air('natural resource', 'in air')</v>
      </c>
    </row>
    <row r="791" spans="1:16" hidden="1" x14ac:dyDescent="0.25">
      <c r="A791" s="18">
        <v>3073</v>
      </c>
      <c r="B791" t="s">
        <v>51</v>
      </c>
      <c r="C791" t="s">
        <v>31</v>
      </c>
      <c r="D791" t="s">
        <v>12</v>
      </c>
      <c r="E791" t="s">
        <v>3532</v>
      </c>
      <c r="F791" t="s">
        <v>14</v>
      </c>
      <c r="G791" t="s">
        <v>15</v>
      </c>
      <c r="H791">
        <f t="shared" ref="H791:H796" si="28">14.0067*N791/M791</f>
        <v>0</v>
      </c>
      <c r="L791" t="s">
        <v>6968</v>
      </c>
      <c r="M791">
        <v>44.000999999999998</v>
      </c>
      <c r="N791">
        <v>0</v>
      </c>
      <c r="O791" t="s">
        <v>8654</v>
      </c>
      <c r="P791" t="str">
        <f t="shared" si="27"/>
        <v>Carbon dioxide, from soil or biomass stock('air', 'lower stratosphere + upper troposphere')</v>
      </c>
    </row>
    <row r="792" spans="1:16" hidden="1" x14ac:dyDescent="0.25">
      <c r="A792" s="18">
        <v>2079</v>
      </c>
      <c r="B792" t="s">
        <v>51</v>
      </c>
      <c r="C792" t="s">
        <v>27</v>
      </c>
      <c r="D792" t="s">
        <v>12</v>
      </c>
      <c r="E792" t="s">
        <v>3532</v>
      </c>
      <c r="F792" t="s">
        <v>14</v>
      </c>
      <c r="G792" t="s">
        <v>15</v>
      </c>
      <c r="H792">
        <f t="shared" si="28"/>
        <v>0</v>
      </c>
      <c r="L792" t="s">
        <v>6968</v>
      </c>
      <c r="M792">
        <v>44.000999999999998</v>
      </c>
      <c r="N792">
        <v>0</v>
      </c>
      <c r="O792" t="s">
        <v>8655</v>
      </c>
      <c r="P792" t="str">
        <f t="shared" si="27"/>
        <v>Carbon dioxide, from soil or biomass stock('air', 'non-urban air or from high stacks')</v>
      </c>
    </row>
    <row r="793" spans="1:16" hidden="1" x14ac:dyDescent="0.25">
      <c r="A793" s="18">
        <v>728</v>
      </c>
      <c r="B793" t="s">
        <v>51</v>
      </c>
      <c r="C793" t="s">
        <v>44</v>
      </c>
      <c r="D793" t="s">
        <v>12</v>
      </c>
      <c r="E793" t="s">
        <v>3532</v>
      </c>
      <c r="F793" t="s">
        <v>14</v>
      </c>
      <c r="G793" t="s">
        <v>15</v>
      </c>
      <c r="H793">
        <f t="shared" si="28"/>
        <v>0</v>
      </c>
      <c r="L793" t="s">
        <v>6968</v>
      </c>
      <c r="M793">
        <v>44.000999999999998</v>
      </c>
      <c r="N793">
        <v>0</v>
      </c>
      <c r="O793" t="s">
        <v>8656</v>
      </c>
      <c r="P793" t="str">
        <f t="shared" si="27"/>
        <v>Carbon dioxide, from soil or biomass stock('air', 'urban air close to ground')</v>
      </c>
    </row>
    <row r="794" spans="1:16" hidden="1" x14ac:dyDescent="0.25">
      <c r="A794" s="18">
        <v>3858</v>
      </c>
      <c r="B794" t="s">
        <v>51</v>
      </c>
      <c r="C794" t="s">
        <v>190</v>
      </c>
      <c r="D794" t="s">
        <v>12</v>
      </c>
      <c r="E794" t="s">
        <v>3532</v>
      </c>
      <c r="F794" t="s">
        <v>14</v>
      </c>
      <c r="G794" t="s">
        <v>15</v>
      </c>
      <c r="H794">
        <f t="shared" si="28"/>
        <v>0</v>
      </c>
      <c r="L794" t="s">
        <v>6968</v>
      </c>
      <c r="M794">
        <v>44.000999999999998</v>
      </c>
      <c r="N794">
        <v>0</v>
      </c>
      <c r="O794" t="s">
        <v>8657</v>
      </c>
      <c r="P794" t="str">
        <f t="shared" si="27"/>
        <v>Carbon dioxide, from soil or biomass stock('air',)</v>
      </c>
    </row>
    <row r="795" spans="1:16" hidden="1" x14ac:dyDescent="0.25">
      <c r="A795" s="18">
        <v>4145</v>
      </c>
      <c r="B795" t="s">
        <v>51</v>
      </c>
      <c r="C795" t="s">
        <v>24</v>
      </c>
      <c r="D795" t="s">
        <v>12</v>
      </c>
      <c r="E795" t="s">
        <v>2053</v>
      </c>
      <c r="F795" t="s">
        <v>14</v>
      </c>
      <c r="G795" t="s">
        <v>15</v>
      </c>
      <c r="H795">
        <f t="shared" si="28"/>
        <v>0</v>
      </c>
      <c r="L795" t="s">
        <v>6968</v>
      </c>
      <c r="M795">
        <v>44.000999999999998</v>
      </c>
      <c r="N795">
        <v>0</v>
      </c>
      <c r="O795" t="s">
        <v>8659</v>
      </c>
      <c r="P795" t="str">
        <f t="shared" si="27"/>
        <v>Carbon dioxide, non-fossil('air', 'low population density, long-term')</v>
      </c>
    </row>
    <row r="796" spans="1:16" hidden="1" x14ac:dyDescent="0.25">
      <c r="A796" s="18">
        <v>2859</v>
      </c>
      <c r="B796" t="s">
        <v>51</v>
      </c>
      <c r="C796" t="s">
        <v>31</v>
      </c>
      <c r="D796" t="s">
        <v>12</v>
      </c>
      <c r="E796" t="s">
        <v>2053</v>
      </c>
      <c r="F796" t="s">
        <v>14</v>
      </c>
      <c r="G796" t="s">
        <v>15</v>
      </c>
      <c r="H796">
        <f t="shared" si="28"/>
        <v>0</v>
      </c>
      <c r="L796" t="s">
        <v>6968</v>
      </c>
      <c r="M796">
        <v>44.000999999999998</v>
      </c>
      <c r="N796">
        <v>0</v>
      </c>
      <c r="O796" t="s">
        <v>8660</v>
      </c>
      <c r="P796" t="str">
        <f t="shared" si="27"/>
        <v>Carbon dioxide, non-fossil('air', 'lower stratosphere + upper troposphere')</v>
      </c>
    </row>
    <row r="797" spans="1:16" x14ac:dyDescent="0.25">
      <c r="A797" s="18">
        <v>3807</v>
      </c>
      <c r="B797" t="s">
        <v>51</v>
      </c>
      <c r="C797" t="s">
        <v>52</v>
      </c>
      <c r="D797" t="s">
        <v>12</v>
      </c>
      <c r="E797" s="42" t="s">
        <v>7585</v>
      </c>
      <c r="F797" t="s">
        <v>38</v>
      </c>
      <c r="G797" t="s">
        <v>15</v>
      </c>
      <c r="J797" s="43" t="s">
        <v>7586</v>
      </c>
      <c r="O797" t="s">
        <v>8665</v>
      </c>
      <c r="P797" t="str">
        <f t="shared" si="27"/>
        <v>Carbon dioxide, non-fossil, resource correction('natural resource', 'in air')</v>
      </c>
    </row>
    <row r="798" spans="1:16" hidden="1" x14ac:dyDescent="0.25">
      <c r="A798" s="18">
        <v>3922</v>
      </c>
      <c r="B798" t="s">
        <v>51</v>
      </c>
      <c r="C798" t="s">
        <v>27</v>
      </c>
      <c r="D798" t="s">
        <v>12</v>
      </c>
      <c r="E798" t="s">
        <v>2053</v>
      </c>
      <c r="F798" t="s">
        <v>14</v>
      </c>
      <c r="G798" t="s">
        <v>15</v>
      </c>
      <c r="H798">
        <f t="shared" ref="H798:H805" si="29">14.0067*N798/M798</f>
        <v>0</v>
      </c>
      <c r="L798" t="s">
        <v>6968</v>
      </c>
      <c r="M798">
        <v>44.000999999999998</v>
      </c>
      <c r="N798">
        <v>0</v>
      </c>
      <c r="O798" t="s">
        <v>8661</v>
      </c>
      <c r="P798" t="str">
        <f t="shared" si="27"/>
        <v>Carbon dioxide, non-fossil('air', 'non-urban air or from high stacks')</v>
      </c>
    </row>
    <row r="799" spans="1:16" hidden="1" x14ac:dyDescent="0.25">
      <c r="A799" s="18">
        <v>2978</v>
      </c>
      <c r="B799" t="s">
        <v>51</v>
      </c>
      <c r="C799" t="s">
        <v>44</v>
      </c>
      <c r="D799" t="s">
        <v>12</v>
      </c>
      <c r="E799" t="s">
        <v>2053</v>
      </c>
      <c r="F799" t="s">
        <v>14</v>
      </c>
      <c r="G799" t="s">
        <v>15</v>
      </c>
      <c r="H799">
        <f t="shared" si="29"/>
        <v>0</v>
      </c>
      <c r="L799" t="s">
        <v>6968</v>
      </c>
      <c r="M799">
        <v>44.000999999999998</v>
      </c>
      <c r="N799">
        <v>0</v>
      </c>
      <c r="O799" t="s">
        <v>8662</v>
      </c>
      <c r="P799" t="str">
        <f t="shared" si="27"/>
        <v>Carbon dioxide, non-fossil('air', 'urban air close to ground')</v>
      </c>
    </row>
    <row r="800" spans="1:16" hidden="1" x14ac:dyDescent="0.25">
      <c r="A800" s="18">
        <v>428</v>
      </c>
      <c r="B800" t="s">
        <v>51</v>
      </c>
      <c r="C800" t="s">
        <v>190</v>
      </c>
      <c r="D800" t="s">
        <v>12</v>
      </c>
      <c r="E800" t="s">
        <v>2053</v>
      </c>
      <c r="F800" t="s">
        <v>14</v>
      </c>
      <c r="G800" t="s">
        <v>15</v>
      </c>
      <c r="H800">
        <f t="shared" si="29"/>
        <v>0</v>
      </c>
      <c r="L800" t="s">
        <v>6968</v>
      </c>
      <c r="M800">
        <v>44.000999999999998</v>
      </c>
      <c r="N800">
        <v>0</v>
      </c>
      <c r="O800" t="s">
        <v>8663</v>
      </c>
      <c r="P800" t="str">
        <f t="shared" si="27"/>
        <v>Carbon dioxide, non-fossil('air',)</v>
      </c>
    </row>
    <row r="801" spans="1:16" hidden="1" x14ac:dyDescent="0.25">
      <c r="A801" s="18">
        <v>3760</v>
      </c>
      <c r="C801" t="s">
        <v>190</v>
      </c>
      <c r="D801" t="s">
        <v>12</v>
      </c>
      <c r="E801" t="s">
        <v>5270</v>
      </c>
      <c r="F801" t="s">
        <v>14</v>
      </c>
      <c r="G801" t="s">
        <v>15</v>
      </c>
      <c r="H801">
        <f t="shared" si="29"/>
        <v>0</v>
      </c>
      <c r="L801" t="s">
        <v>6968</v>
      </c>
      <c r="M801">
        <v>44.000999999999998</v>
      </c>
      <c r="N801">
        <v>0</v>
      </c>
      <c r="O801" t="s">
        <v>8664</v>
      </c>
      <c r="P801" t="str">
        <f t="shared" si="27"/>
        <v>Carbon dioxide, non-fossil, from calcination('air',)</v>
      </c>
    </row>
    <row r="802" spans="1:16" hidden="1" x14ac:dyDescent="0.25">
      <c r="A802" s="18">
        <v>103</v>
      </c>
      <c r="B802" t="s">
        <v>51</v>
      </c>
      <c r="C802" t="s">
        <v>17</v>
      </c>
      <c r="D802" t="s">
        <v>12</v>
      </c>
      <c r="E802" t="s">
        <v>686</v>
      </c>
      <c r="F802" t="s">
        <v>14</v>
      </c>
      <c r="G802" t="s">
        <v>15</v>
      </c>
      <c r="H802">
        <f t="shared" si="29"/>
        <v>0</v>
      </c>
      <c r="L802" t="s">
        <v>6968</v>
      </c>
      <c r="M802">
        <v>44.000999999999998</v>
      </c>
      <c r="N802">
        <v>0</v>
      </c>
      <c r="O802" t="s">
        <v>8666</v>
      </c>
      <c r="P802" t="str">
        <f t="shared" si="27"/>
        <v>Carbon dioxide, to soil or biomass stock('soil', 'agricultural')</v>
      </c>
    </row>
    <row r="803" spans="1:16" hidden="1" x14ac:dyDescent="0.25">
      <c r="A803" s="18">
        <v>2791</v>
      </c>
      <c r="B803" t="s">
        <v>51</v>
      </c>
      <c r="C803" t="s">
        <v>143</v>
      </c>
      <c r="D803" t="s">
        <v>12</v>
      </c>
      <c r="E803" t="s">
        <v>686</v>
      </c>
      <c r="F803" t="s">
        <v>14</v>
      </c>
      <c r="G803" t="s">
        <v>15</v>
      </c>
      <c r="H803">
        <f t="shared" si="29"/>
        <v>0</v>
      </c>
      <c r="L803" t="s">
        <v>6968</v>
      </c>
      <c r="M803">
        <v>44.000999999999998</v>
      </c>
      <c r="N803">
        <v>0</v>
      </c>
      <c r="O803" t="s">
        <v>8667</v>
      </c>
      <c r="P803" t="str">
        <f t="shared" si="27"/>
        <v>Carbon dioxide, to soil or biomass stock('soil', 'forestry')</v>
      </c>
    </row>
    <row r="804" spans="1:16" hidden="1" x14ac:dyDescent="0.25">
      <c r="A804" s="18">
        <v>2025</v>
      </c>
      <c r="B804" t="s">
        <v>51</v>
      </c>
      <c r="C804" t="s">
        <v>200</v>
      </c>
      <c r="D804" t="s">
        <v>12</v>
      </c>
      <c r="E804" t="s">
        <v>686</v>
      </c>
      <c r="F804" t="s">
        <v>14</v>
      </c>
      <c r="G804" t="s">
        <v>15</v>
      </c>
      <c r="H804">
        <f t="shared" si="29"/>
        <v>0</v>
      </c>
      <c r="L804" t="s">
        <v>6968</v>
      </c>
      <c r="M804">
        <v>44.000999999999998</v>
      </c>
      <c r="N804">
        <v>0</v>
      </c>
      <c r="O804" t="s">
        <v>8668</v>
      </c>
      <c r="P804" t="str">
        <f t="shared" si="27"/>
        <v>Carbon dioxide, to soil or biomass stock('soil', 'industrial')</v>
      </c>
    </row>
    <row r="805" spans="1:16" hidden="1" x14ac:dyDescent="0.25">
      <c r="A805" s="18">
        <v>672</v>
      </c>
      <c r="B805" t="s">
        <v>51</v>
      </c>
      <c r="C805" t="s">
        <v>389</v>
      </c>
      <c r="D805" t="s">
        <v>12</v>
      </c>
      <c r="E805" t="s">
        <v>686</v>
      </c>
      <c r="F805" t="s">
        <v>14</v>
      </c>
      <c r="G805" t="s">
        <v>15</v>
      </c>
      <c r="H805">
        <f t="shared" si="29"/>
        <v>0</v>
      </c>
      <c r="L805" t="s">
        <v>6968</v>
      </c>
      <c r="M805">
        <v>44.000999999999998</v>
      </c>
      <c r="N805">
        <v>0</v>
      </c>
      <c r="O805" t="s">
        <v>8669</v>
      </c>
      <c r="P805" t="str">
        <f t="shared" si="27"/>
        <v>Carbon dioxide, to soil or biomass stock('soil',)</v>
      </c>
    </row>
    <row r="806" spans="1:16" hidden="1" x14ac:dyDescent="0.25">
      <c r="A806" s="18">
        <v>1269</v>
      </c>
      <c r="B806" t="s">
        <v>164</v>
      </c>
      <c r="C806" t="s">
        <v>24</v>
      </c>
      <c r="D806" t="s">
        <v>12</v>
      </c>
      <c r="E806" t="s">
        <v>166</v>
      </c>
      <c r="F806" t="s">
        <v>14</v>
      </c>
      <c r="G806" t="s">
        <v>15</v>
      </c>
      <c r="H806">
        <v>0</v>
      </c>
      <c r="L806" t="s">
        <v>6969</v>
      </c>
      <c r="M806">
        <v>76.141000000000005</v>
      </c>
      <c r="N806">
        <v>0</v>
      </c>
      <c r="O806" t="s">
        <v>8670</v>
      </c>
      <c r="P806" t="str">
        <f t="shared" si="27"/>
        <v>Carbon disulfide('air', 'low population density, long-term')</v>
      </c>
    </row>
    <row r="807" spans="1:16" hidden="1" x14ac:dyDescent="0.25">
      <c r="A807" s="18">
        <v>4119</v>
      </c>
      <c r="B807" t="s">
        <v>164</v>
      </c>
      <c r="C807" t="s">
        <v>31</v>
      </c>
      <c r="D807" t="s">
        <v>12</v>
      </c>
      <c r="E807" t="s">
        <v>166</v>
      </c>
      <c r="F807" t="s">
        <v>14</v>
      </c>
      <c r="G807" t="s">
        <v>15</v>
      </c>
      <c r="H807">
        <v>0</v>
      </c>
      <c r="L807" t="s">
        <v>6969</v>
      </c>
      <c r="M807">
        <v>76.141000000000005</v>
      </c>
      <c r="N807">
        <v>0</v>
      </c>
      <c r="O807" t="s">
        <v>8671</v>
      </c>
      <c r="P807" t="str">
        <f t="shared" si="27"/>
        <v>Carbon disulfide('air', 'lower stratosphere + upper troposphere')</v>
      </c>
    </row>
    <row r="808" spans="1:16" hidden="1" x14ac:dyDescent="0.25">
      <c r="A808" s="18">
        <v>1125</v>
      </c>
      <c r="B808" t="s">
        <v>164</v>
      </c>
      <c r="C808" t="s">
        <v>27</v>
      </c>
      <c r="D808" t="s">
        <v>12</v>
      </c>
      <c r="E808" t="s">
        <v>166</v>
      </c>
      <c r="F808" t="s">
        <v>14</v>
      </c>
      <c r="G808" t="s">
        <v>15</v>
      </c>
      <c r="H808">
        <v>0</v>
      </c>
      <c r="L808" t="s">
        <v>6969</v>
      </c>
      <c r="M808">
        <v>76.141000000000005</v>
      </c>
      <c r="N808">
        <v>0</v>
      </c>
      <c r="O808" t="s">
        <v>8672</v>
      </c>
      <c r="P808" t="str">
        <f t="shared" si="27"/>
        <v>Carbon disulfide('air', 'non-urban air or from high stacks')</v>
      </c>
    </row>
    <row r="809" spans="1:16" hidden="1" x14ac:dyDescent="0.25">
      <c r="A809" s="18">
        <v>338</v>
      </c>
      <c r="B809" t="s">
        <v>164</v>
      </c>
      <c r="C809" t="s">
        <v>44</v>
      </c>
      <c r="D809" t="s">
        <v>12</v>
      </c>
      <c r="E809" t="s">
        <v>166</v>
      </c>
      <c r="F809" t="s">
        <v>14</v>
      </c>
      <c r="G809" t="s">
        <v>15</v>
      </c>
      <c r="H809">
        <v>0</v>
      </c>
      <c r="L809" t="s">
        <v>6969</v>
      </c>
      <c r="M809">
        <v>76.141000000000005</v>
      </c>
      <c r="N809">
        <v>0</v>
      </c>
      <c r="O809" t="s">
        <v>8673</v>
      </c>
      <c r="P809" t="str">
        <f t="shared" si="27"/>
        <v>Carbon disulfide('air', 'urban air close to ground')</v>
      </c>
    </row>
    <row r="810" spans="1:16" hidden="1" x14ac:dyDescent="0.25">
      <c r="A810" s="18">
        <v>2602</v>
      </c>
      <c r="B810" t="s">
        <v>164</v>
      </c>
      <c r="C810" t="s">
        <v>190</v>
      </c>
      <c r="D810" t="s">
        <v>12</v>
      </c>
      <c r="E810" t="s">
        <v>166</v>
      </c>
      <c r="F810" t="s">
        <v>14</v>
      </c>
      <c r="G810" t="s">
        <v>15</v>
      </c>
      <c r="H810">
        <v>0</v>
      </c>
      <c r="L810" t="s">
        <v>6969</v>
      </c>
      <c r="M810">
        <v>76.141000000000005</v>
      </c>
      <c r="N810">
        <v>0</v>
      </c>
      <c r="O810" t="s">
        <v>8674</v>
      </c>
      <c r="P810" t="str">
        <f t="shared" si="27"/>
        <v>Carbon disulfide('air',)</v>
      </c>
    </row>
    <row r="811" spans="1:16" hidden="1" x14ac:dyDescent="0.25">
      <c r="A811" s="18">
        <v>526</v>
      </c>
      <c r="B811" t="s">
        <v>164</v>
      </c>
      <c r="C811" t="s">
        <v>71</v>
      </c>
      <c r="D811" t="s">
        <v>12</v>
      </c>
      <c r="E811" t="s">
        <v>166</v>
      </c>
      <c r="F811" t="s">
        <v>14</v>
      </c>
      <c r="G811" t="s">
        <v>15</v>
      </c>
      <c r="H811">
        <v>0</v>
      </c>
      <c r="L811" t="s">
        <v>6969</v>
      </c>
      <c r="M811">
        <v>76.141000000000005</v>
      </c>
      <c r="N811">
        <v>0</v>
      </c>
      <c r="O811" t="s">
        <v>8675</v>
      </c>
      <c r="P811" t="str">
        <f t="shared" si="27"/>
        <v>Carbon disulfide('water', 'ground-')</v>
      </c>
    </row>
    <row r="812" spans="1:16" hidden="1" x14ac:dyDescent="0.25">
      <c r="A812" s="18">
        <v>4263</v>
      </c>
      <c r="B812" t="s">
        <v>164</v>
      </c>
      <c r="C812" t="s">
        <v>100</v>
      </c>
      <c r="D812" t="s">
        <v>12</v>
      </c>
      <c r="E812" t="s">
        <v>166</v>
      </c>
      <c r="F812" t="s">
        <v>14</v>
      </c>
      <c r="G812" t="s">
        <v>15</v>
      </c>
      <c r="H812">
        <v>0</v>
      </c>
      <c r="L812" t="s">
        <v>6969</v>
      </c>
      <c r="M812">
        <v>76.141000000000005</v>
      </c>
      <c r="N812">
        <v>0</v>
      </c>
      <c r="O812" t="s">
        <v>8676</v>
      </c>
      <c r="P812" t="str">
        <f t="shared" si="27"/>
        <v>Carbon disulfide('water', 'ground-, long-term')</v>
      </c>
    </row>
    <row r="813" spans="1:16" hidden="1" x14ac:dyDescent="0.25">
      <c r="A813" s="18">
        <v>4416</v>
      </c>
      <c r="B813" t="s">
        <v>164</v>
      </c>
      <c r="C813" t="s">
        <v>10</v>
      </c>
      <c r="D813" t="s">
        <v>12</v>
      </c>
      <c r="E813" t="s">
        <v>166</v>
      </c>
      <c r="F813" t="s">
        <v>14</v>
      </c>
      <c r="G813" t="s">
        <v>15</v>
      </c>
      <c r="H813">
        <v>0</v>
      </c>
      <c r="L813" t="s">
        <v>6969</v>
      </c>
      <c r="M813">
        <v>76.141000000000005</v>
      </c>
      <c r="N813">
        <v>0</v>
      </c>
      <c r="O813" t="s">
        <v>8677</v>
      </c>
      <c r="P813" t="str">
        <f t="shared" si="27"/>
        <v>Carbon disulfide('water', 'ocean')</v>
      </c>
    </row>
    <row r="814" spans="1:16" hidden="1" x14ac:dyDescent="0.25">
      <c r="A814" s="18">
        <v>1443</v>
      </c>
      <c r="B814" t="s">
        <v>164</v>
      </c>
      <c r="C814" t="s">
        <v>91</v>
      </c>
      <c r="D814" t="s">
        <v>12</v>
      </c>
      <c r="E814" t="s">
        <v>166</v>
      </c>
      <c r="F814" t="s">
        <v>14</v>
      </c>
      <c r="G814" t="s">
        <v>15</v>
      </c>
      <c r="H814">
        <v>0</v>
      </c>
      <c r="L814" t="s">
        <v>6969</v>
      </c>
      <c r="M814">
        <v>76.141000000000005</v>
      </c>
      <c r="N814">
        <v>0</v>
      </c>
      <c r="O814" t="s">
        <v>8678</v>
      </c>
      <c r="P814" t="str">
        <f t="shared" si="27"/>
        <v>Carbon disulfide('water', 'surface water')</v>
      </c>
    </row>
    <row r="815" spans="1:16" hidden="1" x14ac:dyDescent="0.25">
      <c r="A815" s="18">
        <v>1355</v>
      </c>
      <c r="B815" t="s">
        <v>164</v>
      </c>
      <c r="C815" t="s">
        <v>48</v>
      </c>
      <c r="D815" t="s">
        <v>12</v>
      </c>
      <c r="E815" t="s">
        <v>166</v>
      </c>
      <c r="F815" t="s">
        <v>14</v>
      </c>
      <c r="G815" t="s">
        <v>15</v>
      </c>
      <c r="H815">
        <v>0</v>
      </c>
      <c r="L815" t="s">
        <v>6969</v>
      </c>
      <c r="M815">
        <v>76.141000000000005</v>
      </c>
      <c r="N815">
        <v>0</v>
      </c>
      <c r="O815" t="s">
        <v>8679</v>
      </c>
      <c r="P815" t="str">
        <f t="shared" si="27"/>
        <v>Carbon disulfide('water',)</v>
      </c>
    </row>
    <row r="816" spans="1:16" hidden="1" x14ac:dyDescent="0.25">
      <c r="A816" s="18">
        <v>824</v>
      </c>
      <c r="B816" t="s">
        <v>524</v>
      </c>
      <c r="C816" t="s">
        <v>24</v>
      </c>
      <c r="D816" t="s">
        <v>12</v>
      </c>
      <c r="E816" t="s">
        <v>526</v>
      </c>
      <c r="F816" t="s">
        <v>14</v>
      </c>
      <c r="G816" t="s">
        <v>15</v>
      </c>
      <c r="H816">
        <f t="shared" ref="H816:H831" si="30">14.0067*N816/M816</f>
        <v>0</v>
      </c>
      <c r="L816" t="s">
        <v>6970</v>
      </c>
      <c r="M816">
        <v>28.01</v>
      </c>
      <c r="N816">
        <v>0</v>
      </c>
      <c r="O816" t="s">
        <v>8680</v>
      </c>
      <c r="P816" t="str">
        <f t="shared" si="27"/>
        <v>Carbon monoxide, fossil('air', 'low population density, long-term')</v>
      </c>
    </row>
    <row r="817" spans="1:16" hidden="1" x14ac:dyDescent="0.25">
      <c r="A817" s="18">
        <v>2449</v>
      </c>
      <c r="B817" t="s">
        <v>524</v>
      </c>
      <c r="C817" t="s">
        <v>31</v>
      </c>
      <c r="D817" t="s">
        <v>12</v>
      </c>
      <c r="E817" t="s">
        <v>526</v>
      </c>
      <c r="F817" t="s">
        <v>14</v>
      </c>
      <c r="G817" t="s">
        <v>15</v>
      </c>
      <c r="H817">
        <f t="shared" si="30"/>
        <v>0</v>
      </c>
      <c r="L817" t="s">
        <v>6970</v>
      </c>
      <c r="M817">
        <v>28.01</v>
      </c>
      <c r="N817">
        <v>0</v>
      </c>
      <c r="O817" t="s">
        <v>8681</v>
      </c>
      <c r="P817" t="str">
        <f t="shared" si="27"/>
        <v>Carbon monoxide, fossil('air', 'lower stratosphere + upper troposphere')</v>
      </c>
    </row>
    <row r="818" spans="1:16" hidden="1" x14ac:dyDescent="0.25">
      <c r="A818" s="18">
        <v>4027</v>
      </c>
      <c r="B818" t="s">
        <v>524</v>
      </c>
      <c r="C818" t="s">
        <v>27</v>
      </c>
      <c r="D818" t="s">
        <v>12</v>
      </c>
      <c r="E818" t="s">
        <v>526</v>
      </c>
      <c r="F818" t="s">
        <v>14</v>
      </c>
      <c r="G818" t="s">
        <v>15</v>
      </c>
      <c r="H818">
        <f t="shared" si="30"/>
        <v>0</v>
      </c>
      <c r="L818" t="s">
        <v>6970</v>
      </c>
      <c r="M818">
        <v>28.01</v>
      </c>
      <c r="N818">
        <v>0</v>
      </c>
      <c r="O818" t="s">
        <v>8682</v>
      </c>
      <c r="P818" t="str">
        <f t="shared" si="27"/>
        <v>Carbon monoxide, fossil('air', 'non-urban air or from high stacks')</v>
      </c>
    </row>
    <row r="819" spans="1:16" hidden="1" x14ac:dyDescent="0.25">
      <c r="A819" s="18">
        <v>974</v>
      </c>
      <c r="B819" t="s">
        <v>524</v>
      </c>
      <c r="C819" t="s">
        <v>44</v>
      </c>
      <c r="D819" t="s">
        <v>12</v>
      </c>
      <c r="E819" t="s">
        <v>526</v>
      </c>
      <c r="F819" t="s">
        <v>14</v>
      </c>
      <c r="G819" t="s">
        <v>15</v>
      </c>
      <c r="H819">
        <f t="shared" si="30"/>
        <v>0</v>
      </c>
      <c r="L819" t="s">
        <v>6970</v>
      </c>
      <c r="M819">
        <v>28.01</v>
      </c>
      <c r="N819">
        <v>0</v>
      </c>
      <c r="O819" t="s">
        <v>8683</v>
      </c>
      <c r="P819" t="str">
        <f t="shared" si="27"/>
        <v>Carbon monoxide, fossil('air', 'urban air close to ground')</v>
      </c>
    </row>
    <row r="820" spans="1:16" hidden="1" x14ac:dyDescent="0.25">
      <c r="A820" s="18">
        <v>2844</v>
      </c>
      <c r="B820" s="20" t="s">
        <v>524</v>
      </c>
      <c r="C820" t="s">
        <v>190</v>
      </c>
      <c r="D820" t="s">
        <v>12</v>
      </c>
      <c r="E820" t="s">
        <v>526</v>
      </c>
      <c r="F820" t="s">
        <v>14</v>
      </c>
      <c r="G820" t="s">
        <v>15</v>
      </c>
      <c r="H820">
        <f t="shared" si="30"/>
        <v>0</v>
      </c>
      <c r="L820" t="s">
        <v>6970</v>
      </c>
      <c r="M820">
        <v>28.01</v>
      </c>
      <c r="N820">
        <v>0</v>
      </c>
      <c r="O820" t="s">
        <v>8684</v>
      </c>
      <c r="P820" t="str">
        <f t="shared" si="27"/>
        <v>Carbon monoxide, fossil('air',)</v>
      </c>
    </row>
    <row r="821" spans="1:16" hidden="1" x14ac:dyDescent="0.25">
      <c r="A821" s="18">
        <v>3347</v>
      </c>
      <c r="B821" t="s">
        <v>524</v>
      </c>
      <c r="C821" t="s">
        <v>355</v>
      </c>
      <c r="D821" t="s">
        <v>12</v>
      </c>
      <c r="E821" t="s">
        <v>357</v>
      </c>
      <c r="F821" t="s">
        <v>14</v>
      </c>
      <c r="G821" t="s">
        <v>15</v>
      </c>
      <c r="H821">
        <f t="shared" si="30"/>
        <v>0</v>
      </c>
      <c r="L821" t="s">
        <v>6970</v>
      </c>
      <c r="M821">
        <v>28.01</v>
      </c>
      <c r="N821">
        <v>0</v>
      </c>
      <c r="O821" t="s">
        <v>8685</v>
      </c>
      <c r="P821" t="str">
        <f t="shared" si="27"/>
        <v>Carbon monoxide, from soil or biomass stock('air', 'indoor')</v>
      </c>
    </row>
    <row r="822" spans="1:16" hidden="1" x14ac:dyDescent="0.25">
      <c r="A822" s="18">
        <v>578</v>
      </c>
      <c r="B822" t="s">
        <v>524</v>
      </c>
      <c r="C822" t="s">
        <v>24</v>
      </c>
      <c r="D822" t="s">
        <v>12</v>
      </c>
      <c r="E822" t="s">
        <v>357</v>
      </c>
      <c r="F822" t="s">
        <v>14</v>
      </c>
      <c r="G822" t="s">
        <v>15</v>
      </c>
      <c r="H822">
        <f t="shared" si="30"/>
        <v>0</v>
      </c>
      <c r="L822" t="s">
        <v>6970</v>
      </c>
      <c r="M822">
        <v>28.01</v>
      </c>
      <c r="N822">
        <v>0</v>
      </c>
      <c r="O822" t="s">
        <v>8686</v>
      </c>
      <c r="P822" t="str">
        <f t="shared" si="27"/>
        <v>Carbon monoxide, from soil or biomass stock('air', 'low population density, long-term')</v>
      </c>
    </row>
    <row r="823" spans="1:16" hidden="1" x14ac:dyDescent="0.25">
      <c r="A823" s="18">
        <v>1761</v>
      </c>
      <c r="B823" t="s">
        <v>524</v>
      </c>
      <c r="C823" t="s">
        <v>31</v>
      </c>
      <c r="D823" t="s">
        <v>12</v>
      </c>
      <c r="E823" t="s">
        <v>357</v>
      </c>
      <c r="F823" t="s">
        <v>14</v>
      </c>
      <c r="G823" t="s">
        <v>15</v>
      </c>
      <c r="H823">
        <f t="shared" si="30"/>
        <v>0</v>
      </c>
      <c r="L823" t="s">
        <v>6970</v>
      </c>
      <c r="M823">
        <v>28.01</v>
      </c>
      <c r="N823">
        <v>0</v>
      </c>
      <c r="O823" t="s">
        <v>8687</v>
      </c>
      <c r="P823" t="str">
        <f t="shared" si="27"/>
        <v>Carbon monoxide, from soil or biomass stock('air', 'lower stratosphere + upper troposphere')</v>
      </c>
    </row>
    <row r="824" spans="1:16" hidden="1" x14ac:dyDescent="0.25">
      <c r="A824" s="18">
        <v>1222</v>
      </c>
      <c r="B824" t="s">
        <v>524</v>
      </c>
      <c r="C824" t="s">
        <v>27</v>
      </c>
      <c r="D824" t="s">
        <v>12</v>
      </c>
      <c r="E824" t="s">
        <v>357</v>
      </c>
      <c r="F824" t="s">
        <v>14</v>
      </c>
      <c r="G824" t="s">
        <v>15</v>
      </c>
      <c r="H824">
        <f t="shared" si="30"/>
        <v>0</v>
      </c>
      <c r="L824" t="s">
        <v>6970</v>
      </c>
      <c r="M824">
        <v>28.01</v>
      </c>
      <c r="N824">
        <v>0</v>
      </c>
      <c r="O824" t="s">
        <v>8688</v>
      </c>
      <c r="P824" t="str">
        <f t="shared" si="27"/>
        <v>Carbon monoxide, from soil or biomass stock('air', 'non-urban air or from high stacks')</v>
      </c>
    </row>
    <row r="825" spans="1:16" hidden="1" x14ac:dyDescent="0.25">
      <c r="A825" s="18">
        <v>1988</v>
      </c>
      <c r="B825" t="s">
        <v>524</v>
      </c>
      <c r="C825" t="s">
        <v>44</v>
      </c>
      <c r="D825" t="s">
        <v>12</v>
      </c>
      <c r="E825" t="s">
        <v>357</v>
      </c>
      <c r="F825" t="s">
        <v>14</v>
      </c>
      <c r="G825" t="s">
        <v>15</v>
      </c>
      <c r="H825">
        <f t="shared" si="30"/>
        <v>0</v>
      </c>
      <c r="L825" t="s">
        <v>6970</v>
      </c>
      <c r="M825">
        <v>28.01</v>
      </c>
      <c r="N825">
        <v>0</v>
      </c>
      <c r="O825" t="s">
        <v>8689</v>
      </c>
      <c r="P825" t="str">
        <f t="shared" si="27"/>
        <v>Carbon monoxide, from soil or biomass stock('air', 'urban air close to ground')</v>
      </c>
    </row>
    <row r="826" spans="1:16" hidden="1" x14ac:dyDescent="0.25">
      <c r="A826" s="18">
        <v>1914</v>
      </c>
      <c r="B826" s="20" t="s">
        <v>524</v>
      </c>
      <c r="C826" t="s">
        <v>190</v>
      </c>
      <c r="D826" t="s">
        <v>12</v>
      </c>
      <c r="E826" t="s">
        <v>357</v>
      </c>
      <c r="F826" t="s">
        <v>14</v>
      </c>
      <c r="G826" t="s">
        <v>15</v>
      </c>
      <c r="H826">
        <f t="shared" si="30"/>
        <v>0</v>
      </c>
      <c r="L826" t="s">
        <v>6970</v>
      </c>
      <c r="M826">
        <v>28.01</v>
      </c>
      <c r="N826">
        <v>0</v>
      </c>
      <c r="O826" t="s">
        <v>8690</v>
      </c>
      <c r="P826" t="str">
        <f t="shared" si="27"/>
        <v>Carbon monoxide, from soil or biomass stock('air',)</v>
      </c>
    </row>
    <row r="827" spans="1:16" hidden="1" x14ac:dyDescent="0.25">
      <c r="A827" s="18">
        <v>1734</v>
      </c>
      <c r="B827" t="s">
        <v>524</v>
      </c>
      <c r="C827" t="s">
        <v>24</v>
      </c>
      <c r="D827" t="s">
        <v>12</v>
      </c>
      <c r="E827" t="s">
        <v>1302</v>
      </c>
      <c r="F827" t="s">
        <v>14</v>
      </c>
      <c r="G827" t="s">
        <v>15</v>
      </c>
      <c r="H827">
        <f t="shared" si="30"/>
        <v>0</v>
      </c>
      <c r="L827" t="s">
        <v>6970</v>
      </c>
      <c r="M827">
        <v>28.01</v>
      </c>
      <c r="N827">
        <v>0</v>
      </c>
      <c r="O827" t="s">
        <v>8691</v>
      </c>
      <c r="P827" t="str">
        <f t="shared" si="27"/>
        <v>Carbon monoxide, non-fossil('air', 'low population density, long-term')</v>
      </c>
    </row>
    <row r="828" spans="1:16" hidden="1" x14ac:dyDescent="0.25">
      <c r="A828" s="18">
        <v>3804</v>
      </c>
      <c r="B828" t="s">
        <v>524</v>
      </c>
      <c r="C828" t="s">
        <v>31</v>
      </c>
      <c r="D828" t="s">
        <v>12</v>
      </c>
      <c r="E828" t="s">
        <v>1302</v>
      </c>
      <c r="F828" t="s">
        <v>14</v>
      </c>
      <c r="G828" t="s">
        <v>15</v>
      </c>
      <c r="H828">
        <f t="shared" si="30"/>
        <v>0</v>
      </c>
      <c r="L828" t="s">
        <v>6970</v>
      </c>
      <c r="M828">
        <v>28.01</v>
      </c>
      <c r="N828">
        <v>0</v>
      </c>
      <c r="O828" t="s">
        <v>8692</v>
      </c>
      <c r="P828" t="str">
        <f t="shared" si="27"/>
        <v>Carbon monoxide, non-fossil('air', 'lower stratosphere + upper troposphere')</v>
      </c>
    </row>
    <row r="829" spans="1:16" hidden="1" x14ac:dyDescent="0.25">
      <c r="A829" s="18">
        <v>4012</v>
      </c>
      <c r="B829" t="s">
        <v>524</v>
      </c>
      <c r="C829" t="s">
        <v>27</v>
      </c>
      <c r="D829" t="s">
        <v>12</v>
      </c>
      <c r="E829" t="s">
        <v>1302</v>
      </c>
      <c r="F829" t="s">
        <v>14</v>
      </c>
      <c r="G829" t="s">
        <v>15</v>
      </c>
      <c r="H829">
        <f t="shared" si="30"/>
        <v>0</v>
      </c>
      <c r="L829" t="s">
        <v>6970</v>
      </c>
      <c r="M829">
        <v>28.01</v>
      </c>
      <c r="N829">
        <v>0</v>
      </c>
      <c r="O829" t="s">
        <v>8693</v>
      </c>
      <c r="P829" t="str">
        <f t="shared" si="27"/>
        <v>Carbon monoxide, non-fossil('air', 'non-urban air or from high stacks')</v>
      </c>
    </row>
    <row r="830" spans="1:16" hidden="1" x14ac:dyDescent="0.25">
      <c r="A830" s="18">
        <v>1927</v>
      </c>
      <c r="B830" t="s">
        <v>524</v>
      </c>
      <c r="C830" t="s">
        <v>44</v>
      </c>
      <c r="D830" t="s">
        <v>12</v>
      </c>
      <c r="E830" t="s">
        <v>1302</v>
      </c>
      <c r="F830" t="s">
        <v>14</v>
      </c>
      <c r="G830" t="s">
        <v>15</v>
      </c>
      <c r="H830">
        <f t="shared" si="30"/>
        <v>0</v>
      </c>
      <c r="L830" t="s">
        <v>6970</v>
      </c>
      <c r="M830">
        <v>28.01</v>
      </c>
      <c r="N830">
        <v>0</v>
      </c>
      <c r="O830" t="s">
        <v>8694</v>
      </c>
      <c r="P830" t="str">
        <f t="shared" si="27"/>
        <v>Carbon monoxide, non-fossil('air', 'urban air close to ground')</v>
      </c>
    </row>
    <row r="831" spans="1:16" hidden="1" x14ac:dyDescent="0.25">
      <c r="A831" s="18">
        <v>765</v>
      </c>
      <c r="B831" t="s">
        <v>524</v>
      </c>
      <c r="C831" t="s">
        <v>190</v>
      </c>
      <c r="D831" t="s">
        <v>12</v>
      </c>
      <c r="E831" t="s">
        <v>1302</v>
      </c>
      <c r="F831" t="s">
        <v>14</v>
      </c>
      <c r="G831" t="s">
        <v>15</v>
      </c>
      <c r="H831">
        <f t="shared" si="30"/>
        <v>0</v>
      </c>
      <c r="L831" t="s">
        <v>6970</v>
      </c>
      <c r="M831">
        <v>28.01</v>
      </c>
      <c r="N831">
        <v>0</v>
      </c>
      <c r="O831" t="s">
        <v>8695</v>
      </c>
      <c r="P831" t="str">
        <f t="shared" si="27"/>
        <v>Carbon monoxide, non-fossil('air',)</v>
      </c>
    </row>
    <row r="832" spans="1:16" x14ac:dyDescent="0.25">
      <c r="A832" s="18">
        <v>2923</v>
      </c>
      <c r="B832" t="s">
        <v>207</v>
      </c>
      <c r="C832" t="s">
        <v>60</v>
      </c>
      <c r="D832" t="s">
        <v>12</v>
      </c>
      <c r="E832" t="s">
        <v>6422</v>
      </c>
      <c r="F832" t="s">
        <v>38</v>
      </c>
      <c r="G832" t="s">
        <v>15</v>
      </c>
      <c r="L832" s="20"/>
      <c r="M832" s="20"/>
      <c r="N832" s="20"/>
      <c r="O832" t="s">
        <v>8700</v>
      </c>
      <c r="P832" t="str">
        <f t="shared" si="27"/>
        <v>Carbon, organic, in soil or biomass stock('natural resource', 'in ground')</v>
      </c>
    </row>
    <row r="833" spans="1:16" hidden="1" x14ac:dyDescent="0.25">
      <c r="A833" s="18">
        <v>1430</v>
      </c>
      <c r="B833" t="s">
        <v>1156</v>
      </c>
      <c r="C833" t="s">
        <v>24</v>
      </c>
      <c r="D833" t="s">
        <v>12</v>
      </c>
      <c r="E833" t="s">
        <v>1158</v>
      </c>
      <c r="F833" t="s">
        <v>14</v>
      </c>
      <c r="G833" t="s">
        <v>34</v>
      </c>
      <c r="H833">
        <f t="shared" ref="H833:H842" si="31">14.0067*N833/M833</f>
        <v>0</v>
      </c>
      <c r="L833" t="s">
        <v>6971</v>
      </c>
      <c r="M833">
        <v>18.035</v>
      </c>
      <c r="N833">
        <v>0</v>
      </c>
      <c r="O833" t="s">
        <v>8701</v>
      </c>
      <c r="P833" t="str">
        <f t="shared" si="27"/>
        <v>Carbon-14('air', 'low population density, long-term')</v>
      </c>
    </row>
    <row r="834" spans="1:16" hidden="1" x14ac:dyDescent="0.25">
      <c r="A834" s="18">
        <v>4243</v>
      </c>
      <c r="B834" t="s">
        <v>1156</v>
      </c>
      <c r="C834" t="s">
        <v>31</v>
      </c>
      <c r="D834" t="s">
        <v>12</v>
      </c>
      <c r="E834" t="s">
        <v>1158</v>
      </c>
      <c r="F834" t="s">
        <v>14</v>
      </c>
      <c r="G834" t="s">
        <v>34</v>
      </c>
      <c r="H834">
        <f t="shared" si="31"/>
        <v>0</v>
      </c>
      <c r="L834" t="s">
        <v>6971</v>
      </c>
      <c r="M834">
        <v>18.035</v>
      </c>
      <c r="N834">
        <v>0</v>
      </c>
      <c r="O834" t="s">
        <v>8702</v>
      </c>
      <c r="P834" t="str">
        <f t="shared" ref="P834:P897" si="32">_xlfn.CONCAT(E834,C834)</f>
        <v>Carbon-14('air', 'lower stratosphere + upper troposphere')</v>
      </c>
    </row>
    <row r="835" spans="1:16" hidden="1" x14ac:dyDescent="0.25">
      <c r="A835" s="18">
        <v>1084</v>
      </c>
      <c r="B835" t="s">
        <v>1156</v>
      </c>
      <c r="C835" t="s">
        <v>27</v>
      </c>
      <c r="D835" t="s">
        <v>12</v>
      </c>
      <c r="E835" t="s">
        <v>1158</v>
      </c>
      <c r="F835" t="s">
        <v>14</v>
      </c>
      <c r="G835" t="s">
        <v>34</v>
      </c>
      <c r="H835">
        <f t="shared" si="31"/>
        <v>0</v>
      </c>
      <c r="L835" t="s">
        <v>6971</v>
      </c>
      <c r="M835">
        <v>18.035</v>
      </c>
      <c r="N835">
        <v>0</v>
      </c>
      <c r="O835" t="s">
        <v>8703</v>
      </c>
      <c r="P835" t="str">
        <f t="shared" si="32"/>
        <v>Carbon-14('air', 'non-urban air or from high stacks')</v>
      </c>
    </row>
    <row r="836" spans="1:16" hidden="1" x14ac:dyDescent="0.25">
      <c r="A836" s="18">
        <v>2999</v>
      </c>
      <c r="B836" t="s">
        <v>1156</v>
      </c>
      <c r="C836" t="s">
        <v>44</v>
      </c>
      <c r="D836" t="s">
        <v>12</v>
      </c>
      <c r="E836" t="s">
        <v>1158</v>
      </c>
      <c r="F836" t="s">
        <v>14</v>
      </c>
      <c r="G836" t="s">
        <v>34</v>
      </c>
      <c r="H836">
        <f t="shared" si="31"/>
        <v>0</v>
      </c>
      <c r="L836" t="s">
        <v>6971</v>
      </c>
      <c r="M836">
        <v>18.035</v>
      </c>
      <c r="N836">
        <v>0</v>
      </c>
      <c r="O836" t="s">
        <v>8704</v>
      </c>
      <c r="P836" t="str">
        <f t="shared" si="32"/>
        <v>Carbon-14('air', 'urban air close to ground')</v>
      </c>
    </row>
    <row r="837" spans="1:16" hidden="1" x14ac:dyDescent="0.25">
      <c r="A837" s="18">
        <v>1288</v>
      </c>
      <c r="B837" t="s">
        <v>1156</v>
      </c>
      <c r="C837" t="s">
        <v>190</v>
      </c>
      <c r="D837" t="s">
        <v>12</v>
      </c>
      <c r="E837" t="s">
        <v>1158</v>
      </c>
      <c r="F837" t="s">
        <v>14</v>
      </c>
      <c r="G837" t="s">
        <v>34</v>
      </c>
      <c r="H837">
        <f t="shared" si="31"/>
        <v>0</v>
      </c>
      <c r="L837" t="s">
        <v>6971</v>
      </c>
      <c r="M837">
        <v>18.035</v>
      </c>
      <c r="N837">
        <v>0</v>
      </c>
      <c r="O837" t="s">
        <v>8705</v>
      </c>
      <c r="P837" t="str">
        <f t="shared" si="32"/>
        <v>Carbon-14('air',)</v>
      </c>
    </row>
    <row r="838" spans="1:16" hidden="1" x14ac:dyDescent="0.25">
      <c r="A838" s="18">
        <v>2629</v>
      </c>
      <c r="B838" t="s">
        <v>1156</v>
      </c>
      <c r="C838" t="s">
        <v>71</v>
      </c>
      <c r="D838" t="s">
        <v>12</v>
      </c>
      <c r="E838" t="s">
        <v>1158</v>
      </c>
      <c r="F838" t="s">
        <v>14</v>
      </c>
      <c r="G838" t="s">
        <v>34</v>
      </c>
      <c r="H838">
        <f t="shared" si="31"/>
        <v>0</v>
      </c>
      <c r="L838" t="s">
        <v>6971</v>
      </c>
      <c r="M838">
        <v>18.035</v>
      </c>
      <c r="N838">
        <v>0</v>
      </c>
      <c r="O838" t="s">
        <v>8706</v>
      </c>
      <c r="P838" t="str">
        <f t="shared" si="32"/>
        <v>Carbon-14('water', 'ground-')</v>
      </c>
    </row>
    <row r="839" spans="1:16" hidden="1" x14ac:dyDescent="0.25">
      <c r="A839" s="18">
        <v>1823</v>
      </c>
      <c r="B839" t="s">
        <v>1156</v>
      </c>
      <c r="C839" t="s">
        <v>100</v>
      </c>
      <c r="D839" t="s">
        <v>12</v>
      </c>
      <c r="E839" t="s">
        <v>1158</v>
      </c>
      <c r="F839" t="s">
        <v>14</v>
      </c>
      <c r="G839" t="s">
        <v>34</v>
      </c>
      <c r="H839">
        <f t="shared" si="31"/>
        <v>0</v>
      </c>
      <c r="L839" t="s">
        <v>6971</v>
      </c>
      <c r="M839">
        <v>18.035</v>
      </c>
      <c r="N839">
        <v>0</v>
      </c>
      <c r="O839" t="s">
        <v>8707</v>
      </c>
      <c r="P839" t="str">
        <f t="shared" si="32"/>
        <v>Carbon-14('water', 'ground-, long-term')</v>
      </c>
    </row>
    <row r="840" spans="1:16" hidden="1" x14ac:dyDescent="0.25">
      <c r="A840" s="18">
        <v>1880</v>
      </c>
      <c r="B840" t="s">
        <v>1156</v>
      </c>
      <c r="C840" t="s">
        <v>10</v>
      </c>
      <c r="D840" t="s">
        <v>12</v>
      </c>
      <c r="E840" t="s">
        <v>1158</v>
      </c>
      <c r="F840" t="s">
        <v>14</v>
      </c>
      <c r="G840" t="s">
        <v>34</v>
      </c>
      <c r="H840">
        <f t="shared" si="31"/>
        <v>0</v>
      </c>
      <c r="L840" t="s">
        <v>6971</v>
      </c>
      <c r="M840">
        <v>18.035</v>
      </c>
      <c r="N840">
        <v>0</v>
      </c>
      <c r="O840" t="s">
        <v>8708</v>
      </c>
      <c r="P840" t="str">
        <f t="shared" si="32"/>
        <v>Carbon-14('water', 'ocean')</v>
      </c>
    </row>
    <row r="841" spans="1:16" hidden="1" x14ac:dyDescent="0.25">
      <c r="A841" s="18">
        <v>1373</v>
      </c>
      <c r="B841" t="s">
        <v>1156</v>
      </c>
      <c r="C841" t="s">
        <v>91</v>
      </c>
      <c r="D841" t="s">
        <v>12</v>
      </c>
      <c r="E841" t="s">
        <v>1158</v>
      </c>
      <c r="F841" t="s">
        <v>14</v>
      </c>
      <c r="G841" t="s">
        <v>34</v>
      </c>
      <c r="H841">
        <f t="shared" si="31"/>
        <v>0</v>
      </c>
      <c r="L841" t="s">
        <v>6971</v>
      </c>
      <c r="M841">
        <v>18.035</v>
      </c>
      <c r="N841">
        <v>0</v>
      </c>
      <c r="O841" t="s">
        <v>8709</v>
      </c>
      <c r="P841" t="str">
        <f t="shared" si="32"/>
        <v>Carbon-14('water', 'surface water')</v>
      </c>
    </row>
    <row r="842" spans="1:16" hidden="1" x14ac:dyDescent="0.25">
      <c r="A842" s="18">
        <v>2476</v>
      </c>
      <c r="B842" s="20" t="s">
        <v>1156</v>
      </c>
      <c r="C842" t="s">
        <v>48</v>
      </c>
      <c r="D842" t="s">
        <v>12</v>
      </c>
      <c r="E842" t="s">
        <v>1158</v>
      </c>
      <c r="F842" t="s">
        <v>14</v>
      </c>
      <c r="G842" t="s">
        <v>34</v>
      </c>
      <c r="H842">
        <f t="shared" si="31"/>
        <v>0</v>
      </c>
      <c r="L842" t="s">
        <v>6971</v>
      </c>
      <c r="M842">
        <v>18.035</v>
      </c>
      <c r="N842">
        <v>0</v>
      </c>
      <c r="O842" t="s">
        <v>8710</v>
      </c>
      <c r="P842" t="str">
        <f t="shared" si="32"/>
        <v>Carbon-14('water',)</v>
      </c>
    </row>
    <row r="843" spans="1:16" hidden="1" x14ac:dyDescent="0.25">
      <c r="A843" s="18">
        <v>2123</v>
      </c>
      <c r="B843" t="s">
        <v>1398</v>
      </c>
      <c r="C843" t="s">
        <v>71</v>
      </c>
      <c r="D843" t="s">
        <v>12</v>
      </c>
      <c r="E843" t="s">
        <v>1400</v>
      </c>
      <c r="F843" t="s">
        <v>14</v>
      </c>
      <c r="G843" t="s">
        <v>15</v>
      </c>
      <c r="H843">
        <v>0</v>
      </c>
      <c r="L843" s="20" t="s">
        <v>6972</v>
      </c>
      <c r="M843">
        <v>60.008000000000003</v>
      </c>
      <c r="N843">
        <v>0</v>
      </c>
      <c r="O843" t="s">
        <v>8711</v>
      </c>
      <c r="P843" t="str">
        <f t="shared" si="32"/>
        <v>Carbonate('water', 'ground-')</v>
      </c>
    </row>
    <row r="844" spans="1:16" hidden="1" x14ac:dyDescent="0.25">
      <c r="A844" s="18">
        <v>1178</v>
      </c>
      <c r="B844" t="s">
        <v>1398</v>
      </c>
      <c r="C844" t="s">
        <v>100</v>
      </c>
      <c r="D844" t="s">
        <v>12</v>
      </c>
      <c r="E844" t="s">
        <v>1400</v>
      </c>
      <c r="F844" t="s">
        <v>14</v>
      </c>
      <c r="G844" t="s">
        <v>15</v>
      </c>
      <c r="H844">
        <v>0</v>
      </c>
      <c r="L844" s="20" t="s">
        <v>6972</v>
      </c>
      <c r="M844">
        <v>60.008000000000003</v>
      </c>
      <c r="N844">
        <v>0</v>
      </c>
      <c r="O844" t="s">
        <v>8712</v>
      </c>
      <c r="P844" t="str">
        <f t="shared" si="32"/>
        <v>Carbonate('water', 'ground-, long-term')</v>
      </c>
    </row>
    <row r="845" spans="1:16" hidden="1" x14ac:dyDescent="0.25">
      <c r="A845" s="18">
        <v>80</v>
      </c>
      <c r="B845" t="s">
        <v>1398</v>
      </c>
      <c r="C845" t="s">
        <v>10</v>
      </c>
      <c r="D845" t="s">
        <v>12</v>
      </c>
      <c r="E845" t="s">
        <v>1400</v>
      </c>
      <c r="F845" t="s">
        <v>14</v>
      </c>
      <c r="G845" t="s">
        <v>15</v>
      </c>
      <c r="H845">
        <v>0</v>
      </c>
      <c r="L845" s="20" t="s">
        <v>6972</v>
      </c>
      <c r="M845">
        <v>60.008000000000003</v>
      </c>
      <c r="N845">
        <v>0</v>
      </c>
      <c r="O845" t="s">
        <v>8713</v>
      </c>
      <c r="P845" t="str">
        <f t="shared" si="32"/>
        <v>Carbonate('water', 'ocean')</v>
      </c>
    </row>
    <row r="846" spans="1:16" hidden="1" x14ac:dyDescent="0.25">
      <c r="A846" s="18">
        <v>715</v>
      </c>
      <c r="B846" t="s">
        <v>1398</v>
      </c>
      <c r="C846" t="s">
        <v>91</v>
      </c>
      <c r="D846" t="s">
        <v>12</v>
      </c>
      <c r="E846" t="s">
        <v>1400</v>
      </c>
      <c r="F846" t="s">
        <v>14</v>
      </c>
      <c r="G846" t="s">
        <v>15</v>
      </c>
      <c r="H846">
        <v>0</v>
      </c>
      <c r="L846" s="20" t="s">
        <v>6972</v>
      </c>
      <c r="M846">
        <v>60.008000000000003</v>
      </c>
      <c r="N846">
        <v>0</v>
      </c>
      <c r="O846" t="s">
        <v>8714</v>
      </c>
      <c r="P846" t="str">
        <f t="shared" si="32"/>
        <v>Carbonate('water', 'surface water')</v>
      </c>
    </row>
    <row r="847" spans="1:16" hidden="1" x14ac:dyDescent="0.25">
      <c r="A847" s="18">
        <v>319</v>
      </c>
      <c r="B847" s="20" t="s">
        <v>1398</v>
      </c>
      <c r="C847" t="s">
        <v>48</v>
      </c>
      <c r="D847" t="s">
        <v>12</v>
      </c>
      <c r="E847" t="s">
        <v>1400</v>
      </c>
      <c r="F847" t="s">
        <v>14</v>
      </c>
      <c r="G847" t="s">
        <v>15</v>
      </c>
      <c r="H847">
        <v>0</v>
      </c>
      <c r="L847" s="20" t="s">
        <v>6972</v>
      </c>
      <c r="M847">
        <v>60.008000000000003</v>
      </c>
      <c r="N847">
        <v>0</v>
      </c>
      <c r="O847" t="s">
        <v>8715</v>
      </c>
      <c r="P847" t="str">
        <f t="shared" si="32"/>
        <v>Carbonate('water',)</v>
      </c>
    </row>
    <row r="848" spans="1:16" hidden="1" x14ac:dyDescent="0.25">
      <c r="A848" s="18">
        <v>335</v>
      </c>
      <c r="B848" s="20" t="s">
        <v>3385</v>
      </c>
      <c r="C848" t="s">
        <v>190</v>
      </c>
      <c r="D848" t="s">
        <v>12</v>
      </c>
      <c r="E848" t="s">
        <v>3387</v>
      </c>
      <c r="F848" t="s">
        <v>14</v>
      </c>
      <c r="G848" t="s">
        <v>15</v>
      </c>
      <c r="H848">
        <f>14.0067*N837/M837</f>
        <v>0</v>
      </c>
      <c r="L848" s="20" t="s">
        <v>6973</v>
      </c>
      <c r="M848">
        <v>60.075099999999999</v>
      </c>
      <c r="N848">
        <v>0</v>
      </c>
      <c r="O848" t="s">
        <v>8716</v>
      </c>
      <c r="P848" t="str">
        <f t="shared" si="32"/>
        <v>Carbonyl sulfide('air',)</v>
      </c>
    </row>
    <row r="849" spans="1:16" hidden="1" x14ac:dyDescent="0.25">
      <c r="A849" s="18">
        <v>1530</v>
      </c>
      <c r="B849" t="s">
        <v>6263</v>
      </c>
      <c r="C849" t="s">
        <v>17</v>
      </c>
      <c r="D849" t="s">
        <v>12</v>
      </c>
      <c r="E849" t="s">
        <v>6265</v>
      </c>
      <c r="F849" t="s">
        <v>14</v>
      </c>
      <c r="G849" t="s">
        <v>15</v>
      </c>
      <c r="H849">
        <f>14.0067*N849/M849</f>
        <v>7.3613895859885162E-2</v>
      </c>
      <c r="L849" t="s">
        <v>6974</v>
      </c>
      <c r="M849">
        <v>380.54500000000002</v>
      </c>
      <c r="N849">
        <v>2</v>
      </c>
      <c r="O849" t="s">
        <v>8717</v>
      </c>
      <c r="P849" t="str">
        <f t="shared" si="32"/>
        <v>Carbosulfan('soil', 'agricultural')</v>
      </c>
    </row>
    <row r="850" spans="1:16" hidden="1" x14ac:dyDescent="0.25">
      <c r="A850" s="18">
        <v>2172</v>
      </c>
      <c r="B850" t="s">
        <v>2737</v>
      </c>
      <c r="C850" t="s">
        <v>17</v>
      </c>
      <c r="D850" t="s">
        <v>12</v>
      </c>
      <c r="E850" t="s">
        <v>2739</v>
      </c>
      <c r="F850" t="s">
        <v>14</v>
      </c>
      <c r="G850" t="s">
        <v>15</v>
      </c>
      <c r="H850">
        <f>14.0067*N850/M850</f>
        <v>5.9526986825329364E-2</v>
      </c>
      <c r="L850" t="s">
        <v>6975</v>
      </c>
      <c r="M850">
        <v>235.3</v>
      </c>
      <c r="N850">
        <v>1</v>
      </c>
      <c r="O850" t="s">
        <v>8718</v>
      </c>
      <c r="P850" t="str">
        <f t="shared" si="32"/>
        <v>Carboxin('soil', 'agricultural')</v>
      </c>
    </row>
    <row r="851" spans="1:16" hidden="1" x14ac:dyDescent="0.25">
      <c r="A851" s="18">
        <v>3998</v>
      </c>
      <c r="B851" t="s">
        <v>2737</v>
      </c>
      <c r="C851" t="s">
        <v>71</v>
      </c>
      <c r="D851" t="s">
        <v>12</v>
      </c>
      <c r="E851" t="s">
        <v>2739</v>
      </c>
      <c r="F851" t="s">
        <v>14</v>
      </c>
      <c r="G851" t="s">
        <v>15</v>
      </c>
      <c r="H851">
        <f>14.0067*N851/M851</f>
        <v>5.9526986825329364E-2</v>
      </c>
      <c r="L851" t="s">
        <v>6975</v>
      </c>
      <c r="M851">
        <v>235.3</v>
      </c>
      <c r="N851">
        <v>1</v>
      </c>
      <c r="O851" t="s">
        <v>8719</v>
      </c>
      <c r="P851" t="str">
        <f t="shared" si="32"/>
        <v>Carboxin('water', 'ground-')</v>
      </c>
    </row>
    <row r="852" spans="1:16" hidden="1" x14ac:dyDescent="0.25">
      <c r="A852" s="18">
        <v>594</v>
      </c>
      <c r="C852" t="s">
        <v>71</v>
      </c>
      <c r="D852" t="s">
        <v>12</v>
      </c>
      <c r="E852" s="35" t="s">
        <v>163</v>
      </c>
      <c r="F852" t="s">
        <v>14</v>
      </c>
      <c r="G852" t="s">
        <v>15</v>
      </c>
      <c r="H852">
        <v>0</v>
      </c>
      <c r="L852" s="20" t="s">
        <v>7715</v>
      </c>
      <c r="M852" s="20" t="s">
        <v>7715</v>
      </c>
      <c r="N852" s="20" t="s">
        <v>7715</v>
      </c>
      <c r="O852" t="s">
        <v>8720</v>
      </c>
      <c r="P852" t="str">
        <f t="shared" si="32"/>
        <v>Carboxylic acids, unspecified('water', 'ground-')</v>
      </c>
    </row>
    <row r="853" spans="1:16" hidden="1" x14ac:dyDescent="0.25">
      <c r="A853" s="18">
        <v>4112</v>
      </c>
      <c r="C853" t="s">
        <v>100</v>
      </c>
      <c r="D853" t="s">
        <v>12</v>
      </c>
      <c r="E853" s="35" t="s">
        <v>163</v>
      </c>
      <c r="F853" t="s">
        <v>14</v>
      </c>
      <c r="G853" t="s">
        <v>15</v>
      </c>
      <c r="H853">
        <v>0</v>
      </c>
      <c r="L853" s="20" t="s">
        <v>7715</v>
      </c>
      <c r="M853" s="20" t="s">
        <v>7715</v>
      </c>
      <c r="N853" s="20" t="s">
        <v>7715</v>
      </c>
      <c r="O853" t="s">
        <v>8721</v>
      </c>
      <c r="P853" t="str">
        <f t="shared" si="32"/>
        <v>Carboxylic acids, unspecified('water', 'ground-, long-term')</v>
      </c>
    </row>
    <row r="854" spans="1:16" hidden="1" x14ac:dyDescent="0.25">
      <c r="A854" s="18">
        <v>1437</v>
      </c>
      <c r="C854" t="s">
        <v>10</v>
      </c>
      <c r="D854" t="s">
        <v>12</v>
      </c>
      <c r="E854" s="35" t="s">
        <v>163</v>
      </c>
      <c r="F854" t="s">
        <v>14</v>
      </c>
      <c r="G854" t="s">
        <v>15</v>
      </c>
      <c r="H854">
        <v>0</v>
      </c>
      <c r="L854" s="20" t="s">
        <v>7715</v>
      </c>
      <c r="M854" s="20" t="s">
        <v>7715</v>
      </c>
      <c r="N854" s="20" t="s">
        <v>7715</v>
      </c>
      <c r="O854" t="s">
        <v>8722</v>
      </c>
      <c r="P854" t="str">
        <f t="shared" si="32"/>
        <v>Carboxylic acids, unspecified('water', 'ocean')</v>
      </c>
    </row>
    <row r="855" spans="1:16" hidden="1" x14ac:dyDescent="0.25">
      <c r="A855" s="18">
        <v>655</v>
      </c>
      <c r="C855" t="s">
        <v>91</v>
      </c>
      <c r="D855" t="s">
        <v>12</v>
      </c>
      <c r="E855" s="36" t="s">
        <v>163</v>
      </c>
      <c r="F855" t="s">
        <v>14</v>
      </c>
      <c r="G855" t="s">
        <v>15</v>
      </c>
      <c r="H855">
        <v>0</v>
      </c>
      <c r="L855" s="20" t="s">
        <v>7715</v>
      </c>
      <c r="M855" s="20" t="s">
        <v>7715</v>
      </c>
      <c r="N855" s="20" t="s">
        <v>7715</v>
      </c>
      <c r="O855" t="s">
        <v>8723</v>
      </c>
      <c r="P855" t="str">
        <f t="shared" si="32"/>
        <v>Carboxylic acids, unspecified('water', 'surface water')</v>
      </c>
    </row>
    <row r="856" spans="1:16" hidden="1" x14ac:dyDescent="0.25">
      <c r="A856" s="18">
        <v>3085</v>
      </c>
      <c r="C856" t="s">
        <v>48</v>
      </c>
      <c r="D856" t="s">
        <v>12</v>
      </c>
      <c r="E856" s="36" t="s">
        <v>163</v>
      </c>
      <c r="F856" t="s">
        <v>14</v>
      </c>
      <c r="G856" t="s">
        <v>15</v>
      </c>
      <c r="H856">
        <v>0</v>
      </c>
      <c r="L856" s="20" t="s">
        <v>7715</v>
      </c>
      <c r="M856" s="20" t="s">
        <v>7715</v>
      </c>
      <c r="N856" s="20" t="s">
        <v>7715</v>
      </c>
      <c r="O856" t="s">
        <v>8724</v>
      </c>
      <c r="P856" t="str">
        <f t="shared" si="32"/>
        <v>Carboxylic acids, unspecified('water',)</v>
      </c>
    </row>
    <row r="857" spans="1:16" hidden="1" x14ac:dyDescent="0.25">
      <c r="A857" s="18">
        <v>3918</v>
      </c>
      <c r="B857" s="20" t="s">
        <v>586</v>
      </c>
      <c r="C857" t="s">
        <v>71</v>
      </c>
      <c r="D857" t="s">
        <v>12</v>
      </c>
      <c r="E857" t="s">
        <v>588</v>
      </c>
      <c r="F857" t="s">
        <v>14</v>
      </c>
      <c r="G857" t="s">
        <v>15</v>
      </c>
      <c r="H857">
        <f>14.0067*N857/M857</f>
        <v>0.10194327387060853</v>
      </c>
      <c r="L857" t="s">
        <v>6792</v>
      </c>
      <c r="M857">
        <v>412.19099999999997</v>
      </c>
      <c r="N857">
        <v>3</v>
      </c>
      <c r="O857" t="s">
        <v>8725</v>
      </c>
      <c r="P857" t="str">
        <f t="shared" si="32"/>
        <v>Carfentrazone ethyl ester('water', 'ground-')</v>
      </c>
    </row>
    <row r="858" spans="1:16" hidden="1" x14ac:dyDescent="0.25">
      <c r="A858" s="18">
        <v>2192</v>
      </c>
      <c r="B858" t="s">
        <v>586</v>
      </c>
      <c r="C858" t="s">
        <v>27</v>
      </c>
      <c r="D858" t="s">
        <v>12</v>
      </c>
      <c r="E858" t="s">
        <v>5264</v>
      </c>
      <c r="F858" t="s">
        <v>14</v>
      </c>
      <c r="G858" t="s">
        <v>15</v>
      </c>
      <c r="H858">
        <f>14.0067*N858/M858</f>
        <v>0.10194327387060853</v>
      </c>
      <c r="L858" t="s">
        <v>6792</v>
      </c>
      <c r="M858">
        <v>412.19099999999997</v>
      </c>
      <c r="N858">
        <v>3</v>
      </c>
      <c r="O858" t="s">
        <v>8726</v>
      </c>
      <c r="P858" t="str">
        <f t="shared" si="32"/>
        <v>Carfentrazone-ethyl('air', 'non-urban air or from high stacks')</v>
      </c>
    </row>
    <row r="859" spans="1:16" hidden="1" x14ac:dyDescent="0.25">
      <c r="A859" s="18">
        <v>1282</v>
      </c>
      <c r="B859" t="s">
        <v>586</v>
      </c>
      <c r="C859" t="s">
        <v>17</v>
      </c>
      <c r="D859" t="s">
        <v>12</v>
      </c>
      <c r="E859" t="s">
        <v>5264</v>
      </c>
      <c r="F859" t="s">
        <v>14</v>
      </c>
      <c r="G859" t="s">
        <v>15</v>
      </c>
      <c r="H859">
        <f>14.0067*N859/M859</f>
        <v>0.10194327387060853</v>
      </c>
      <c r="L859" t="s">
        <v>6792</v>
      </c>
      <c r="M859">
        <v>412.19099999999997</v>
      </c>
      <c r="N859">
        <v>3</v>
      </c>
      <c r="O859" t="s">
        <v>8727</v>
      </c>
      <c r="P859" t="str">
        <f t="shared" si="32"/>
        <v>Carfentrazone-ethyl('soil', 'agricultural')</v>
      </c>
    </row>
    <row r="860" spans="1:16" x14ac:dyDescent="0.25">
      <c r="A860" s="18">
        <v>797</v>
      </c>
      <c r="B860" t="s">
        <v>6956</v>
      </c>
      <c r="C860" t="s">
        <v>1296</v>
      </c>
      <c r="D860" t="s">
        <v>12</v>
      </c>
      <c r="E860" t="s">
        <v>6429</v>
      </c>
      <c r="F860" t="s">
        <v>38</v>
      </c>
      <c r="G860" t="s">
        <v>15</v>
      </c>
      <c r="O860" t="s">
        <v>8728</v>
      </c>
      <c r="P860" t="str">
        <f t="shared" si="32"/>
        <v>Carnallite('natural resource', 'in water')</v>
      </c>
    </row>
    <row r="861" spans="1:16" x14ac:dyDescent="0.25">
      <c r="A861" s="18">
        <v>793</v>
      </c>
      <c r="B861" t="s">
        <v>1594</v>
      </c>
      <c r="C861" t="s">
        <v>60</v>
      </c>
      <c r="D861" t="s">
        <v>12</v>
      </c>
      <c r="E861" t="s">
        <v>1596</v>
      </c>
      <c r="F861" t="s">
        <v>38</v>
      </c>
      <c r="G861" t="s">
        <v>15</v>
      </c>
      <c r="O861" t="s">
        <v>8729</v>
      </c>
      <c r="P861" t="str">
        <f t="shared" si="32"/>
        <v>Cerium, 24% in bastnasite, 2.4% in crude ore, in ground('natural resource', 'in ground')</v>
      </c>
    </row>
    <row r="862" spans="1:16" x14ac:dyDescent="0.25">
      <c r="A862" s="18">
        <v>4082</v>
      </c>
      <c r="B862" t="s">
        <v>1594</v>
      </c>
      <c r="C862" t="s">
        <v>60</v>
      </c>
      <c r="D862" t="s">
        <v>12</v>
      </c>
      <c r="E862" t="s">
        <v>1598</v>
      </c>
      <c r="F862" t="s">
        <v>38</v>
      </c>
      <c r="G862" t="s">
        <v>15</v>
      </c>
      <c r="O862" t="s">
        <v>8730</v>
      </c>
      <c r="P862" t="str">
        <f t="shared" si="32"/>
        <v>Cerium, in ground('natural resource', 'in ground')</v>
      </c>
    </row>
    <row r="863" spans="1:16" hidden="1" x14ac:dyDescent="0.25">
      <c r="A863" s="18">
        <v>1865</v>
      </c>
      <c r="B863" t="s">
        <v>788</v>
      </c>
      <c r="C863" t="s">
        <v>24</v>
      </c>
      <c r="D863" t="s">
        <v>12</v>
      </c>
      <c r="E863" t="s">
        <v>87</v>
      </c>
      <c r="F863" t="s">
        <v>14</v>
      </c>
      <c r="G863" t="s">
        <v>34</v>
      </c>
      <c r="H863">
        <v>0</v>
      </c>
      <c r="L863" s="20" t="s">
        <v>6976</v>
      </c>
      <c r="M863" s="20" t="s">
        <v>6621</v>
      </c>
      <c r="N863" s="20" t="s">
        <v>6621</v>
      </c>
      <c r="O863" t="s">
        <v>8731</v>
      </c>
      <c r="P863" t="str">
        <f t="shared" si="32"/>
        <v>Cerium-141('air', 'low population density, long-term')</v>
      </c>
    </row>
    <row r="864" spans="1:16" hidden="1" x14ac:dyDescent="0.25">
      <c r="A864" s="18">
        <v>2009</v>
      </c>
      <c r="B864" t="s">
        <v>788</v>
      </c>
      <c r="C864" t="s">
        <v>31</v>
      </c>
      <c r="D864" t="s">
        <v>12</v>
      </c>
      <c r="E864" t="s">
        <v>87</v>
      </c>
      <c r="F864" t="s">
        <v>14</v>
      </c>
      <c r="G864" t="s">
        <v>34</v>
      </c>
      <c r="H864">
        <v>0</v>
      </c>
      <c r="L864" s="20" t="s">
        <v>6976</v>
      </c>
      <c r="M864" s="20" t="s">
        <v>6621</v>
      </c>
      <c r="N864" s="20" t="s">
        <v>6621</v>
      </c>
      <c r="O864" t="s">
        <v>8732</v>
      </c>
      <c r="P864" t="str">
        <f t="shared" si="32"/>
        <v>Cerium-141('air', 'lower stratosphere + upper troposphere')</v>
      </c>
    </row>
    <row r="865" spans="1:16" hidden="1" x14ac:dyDescent="0.25">
      <c r="A865" s="18">
        <v>3545</v>
      </c>
      <c r="B865" t="s">
        <v>788</v>
      </c>
      <c r="C865" t="s">
        <v>27</v>
      </c>
      <c r="D865" t="s">
        <v>12</v>
      </c>
      <c r="E865" t="s">
        <v>87</v>
      </c>
      <c r="F865" t="s">
        <v>14</v>
      </c>
      <c r="G865" t="s">
        <v>34</v>
      </c>
      <c r="H865">
        <v>0</v>
      </c>
      <c r="L865" s="20" t="s">
        <v>6976</v>
      </c>
      <c r="M865" s="20" t="s">
        <v>6621</v>
      </c>
      <c r="N865" s="20" t="s">
        <v>6621</v>
      </c>
      <c r="O865" t="s">
        <v>8733</v>
      </c>
      <c r="P865" t="str">
        <f t="shared" si="32"/>
        <v>Cerium-141('air', 'non-urban air or from high stacks')</v>
      </c>
    </row>
    <row r="866" spans="1:16" hidden="1" x14ac:dyDescent="0.25">
      <c r="A866" s="18">
        <v>1207</v>
      </c>
      <c r="B866" t="s">
        <v>788</v>
      </c>
      <c r="C866" t="s">
        <v>44</v>
      </c>
      <c r="D866" t="s">
        <v>12</v>
      </c>
      <c r="E866" t="s">
        <v>87</v>
      </c>
      <c r="F866" t="s">
        <v>14</v>
      </c>
      <c r="G866" t="s">
        <v>34</v>
      </c>
      <c r="H866">
        <v>0</v>
      </c>
      <c r="L866" s="20" t="s">
        <v>6976</v>
      </c>
      <c r="M866" s="20" t="s">
        <v>6621</v>
      </c>
      <c r="N866" s="20" t="s">
        <v>6621</v>
      </c>
      <c r="O866" t="s">
        <v>8734</v>
      </c>
      <c r="P866" t="str">
        <f t="shared" si="32"/>
        <v>Cerium-141('air', 'urban air close to ground')</v>
      </c>
    </row>
    <row r="867" spans="1:16" hidden="1" x14ac:dyDescent="0.25">
      <c r="A867" s="18">
        <v>4370</v>
      </c>
      <c r="B867" s="20" t="s">
        <v>788</v>
      </c>
      <c r="C867" t="s">
        <v>190</v>
      </c>
      <c r="D867" t="s">
        <v>12</v>
      </c>
      <c r="E867" t="s">
        <v>87</v>
      </c>
      <c r="F867" t="s">
        <v>14</v>
      </c>
      <c r="G867" t="s">
        <v>34</v>
      </c>
      <c r="H867">
        <v>0</v>
      </c>
      <c r="L867" s="20" t="s">
        <v>6976</v>
      </c>
      <c r="M867" s="20" t="s">
        <v>6621</v>
      </c>
      <c r="N867" s="20" t="s">
        <v>6621</v>
      </c>
      <c r="O867" t="s">
        <v>8735</v>
      </c>
      <c r="P867" t="str">
        <f t="shared" si="32"/>
        <v>Cerium-141('air',)</v>
      </c>
    </row>
    <row r="868" spans="1:16" hidden="1" x14ac:dyDescent="0.25">
      <c r="A868" s="18">
        <v>1784</v>
      </c>
      <c r="B868" t="s">
        <v>788</v>
      </c>
      <c r="C868" t="s">
        <v>71</v>
      </c>
      <c r="D868" t="s">
        <v>12</v>
      </c>
      <c r="E868" t="s">
        <v>87</v>
      </c>
      <c r="F868" t="s">
        <v>14</v>
      </c>
      <c r="G868" t="s">
        <v>34</v>
      </c>
      <c r="H868">
        <v>0</v>
      </c>
      <c r="L868" s="20" t="s">
        <v>6976</v>
      </c>
      <c r="M868" s="20" t="s">
        <v>6621</v>
      </c>
      <c r="N868" s="20" t="s">
        <v>6621</v>
      </c>
      <c r="O868" t="s">
        <v>8736</v>
      </c>
      <c r="P868" t="str">
        <f t="shared" si="32"/>
        <v>Cerium-141('water', 'ground-')</v>
      </c>
    </row>
    <row r="869" spans="1:16" hidden="1" x14ac:dyDescent="0.25">
      <c r="A869" s="18">
        <v>2248</v>
      </c>
      <c r="B869" t="s">
        <v>788</v>
      </c>
      <c r="C869" t="s">
        <v>100</v>
      </c>
      <c r="D869" t="s">
        <v>12</v>
      </c>
      <c r="E869" t="s">
        <v>87</v>
      </c>
      <c r="F869" t="s">
        <v>14</v>
      </c>
      <c r="G869" t="s">
        <v>34</v>
      </c>
      <c r="H869">
        <v>0</v>
      </c>
      <c r="L869" s="20" t="s">
        <v>6976</v>
      </c>
      <c r="M869" s="20" t="s">
        <v>6621</v>
      </c>
      <c r="N869" s="20" t="s">
        <v>6621</v>
      </c>
      <c r="O869" t="s">
        <v>8737</v>
      </c>
      <c r="P869" t="str">
        <f t="shared" si="32"/>
        <v>Cerium-141('water', 'ground-, long-term')</v>
      </c>
    </row>
    <row r="870" spans="1:16" hidden="1" x14ac:dyDescent="0.25">
      <c r="A870" s="18">
        <v>436</v>
      </c>
      <c r="B870" t="s">
        <v>788</v>
      </c>
      <c r="C870" t="s">
        <v>10</v>
      </c>
      <c r="D870" t="s">
        <v>12</v>
      </c>
      <c r="E870" t="s">
        <v>87</v>
      </c>
      <c r="F870" t="s">
        <v>14</v>
      </c>
      <c r="G870" t="s">
        <v>34</v>
      </c>
      <c r="H870">
        <v>0</v>
      </c>
      <c r="L870" s="20" t="s">
        <v>6976</v>
      </c>
      <c r="M870" s="20" t="s">
        <v>6621</v>
      </c>
      <c r="N870" s="20" t="s">
        <v>6621</v>
      </c>
      <c r="O870" t="s">
        <v>8738</v>
      </c>
      <c r="P870" t="str">
        <f t="shared" si="32"/>
        <v>Cerium-141('water', 'ocean')</v>
      </c>
    </row>
    <row r="871" spans="1:16" hidden="1" x14ac:dyDescent="0.25">
      <c r="A871" s="18">
        <v>329</v>
      </c>
      <c r="B871" t="s">
        <v>788</v>
      </c>
      <c r="C871" t="s">
        <v>91</v>
      </c>
      <c r="D871" t="s">
        <v>12</v>
      </c>
      <c r="E871" t="s">
        <v>87</v>
      </c>
      <c r="F871" t="s">
        <v>14</v>
      </c>
      <c r="G871" t="s">
        <v>34</v>
      </c>
      <c r="H871">
        <v>0</v>
      </c>
      <c r="L871" s="20" t="s">
        <v>6976</v>
      </c>
      <c r="M871" s="20" t="s">
        <v>6621</v>
      </c>
      <c r="N871" s="20" t="s">
        <v>6621</v>
      </c>
      <c r="O871" t="s">
        <v>8739</v>
      </c>
      <c r="P871" t="str">
        <f t="shared" si="32"/>
        <v>Cerium-141('water', 'surface water')</v>
      </c>
    </row>
    <row r="872" spans="1:16" hidden="1" x14ac:dyDescent="0.25">
      <c r="A872" s="18">
        <v>2169</v>
      </c>
      <c r="B872" s="20" t="s">
        <v>788</v>
      </c>
      <c r="C872" t="s">
        <v>48</v>
      </c>
      <c r="D872" t="s">
        <v>12</v>
      </c>
      <c r="E872" s="20" t="s">
        <v>87</v>
      </c>
      <c r="F872" t="s">
        <v>14</v>
      </c>
      <c r="G872" t="s">
        <v>34</v>
      </c>
      <c r="H872">
        <v>0</v>
      </c>
      <c r="L872" s="20" t="s">
        <v>6976</v>
      </c>
      <c r="M872" s="20" t="s">
        <v>6621</v>
      </c>
      <c r="N872" s="20" t="s">
        <v>6621</v>
      </c>
      <c r="O872" t="s">
        <v>8740</v>
      </c>
      <c r="P872" t="str">
        <f t="shared" si="32"/>
        <v>Cerium-141('water',)</v>
      </c>
    </row>
    <row r="873" spans="1:16" hidden="1" x14ac:dyDescent="0.25">
      <c r="A873" s="18">
        <v>693</v>
      </c>
      <c r="B873" t="s">
        <v>1005</v>
      </c>
      <c r="C873" t="s">
        <v>24</v>
      </c>
      <c r="D873" t="s">
        <v>12</v>
      </c>
      <c r="E873" t="s">
        <v>956</v>
      </c>
      <c r="F873" t="s">
        <v>14</v>
      </c>
      <c r="G873" t="s">
        <v>34</v>
      </c>
      <c r="H873">
        <v>0</v>
      </c>
      <c r="L873" s="20" t="s">
        <v>6976</v>
      </c>
      <c r="M873" s="20" t="s">
        <v>6621</v>
      </c>
      <c r="N873" s="20" t="s">
        <v>6621</v>
      </c>
      <c r="O873" t="s">
        <v>8741</v>
      </c>
      <c r="P873" t="str">
        <f t="shared" si="32"/>
        <v>Cerium-144('air', 'low population density, long-term')</v>
      </c>
    </row>
    <row r="874" spans="1:16" hidden="1" x14ac:dyDescent="0.25">
      <c r="A874" s="18">
        <v>3158</v>
      </c>
      <c r="B874" t="s">
        <v>1005</v>
      </c>
      <c r="C874" t="s">
        <v>31</v>
      </c>
      <c r="D874" t="s">
        <v>12</v>
      </c>
      <c r="E874" t="s">
        <v>956</v>
      </c>
      <c r="F874" t="s">
        <v>14</v>
      </c>
      <c r="G874" t="s">
        <v>34</v>
      </c>
      <c r="H874">
        <v>0</v>
      </c>
      <c r="L874" s="20" t="s">
        <v>6976</v>
      </c>
      <c r="M874" s="20" t="s">
        <v>6621</v>
      </c>
      <c r="N874" s="20" t="s">
        <v>6621</v>
      </c>
      <c r="O874" t="s">
        <v>8742</v>
      </c>
      <c r="P874" t="str">
        <f t="shared" si="32"/>
        <v>Cerium-144('air', 'lower stratosphere + upper troposphere')</v>
      </c>
    </row>
    <row r="875" spans="1:16" hidden="1" x14ac:dyDescent="0.25">
      <c r="A875" s="18">
        <v>2644</v>
      </c>
      <c r="B875" t="s">
        <v>1005</v>
      </c>
      <c r="C875" t="s">
        <v>27</v>
      </c>
      <c r="D875" t="s">
        <v>12</v>
      </c>
      <c r="E875" t="s">
        <v>956</v>
      </c>
      <c r="F875" t="s">
        <v>14</v>
      </c>
      <c r="G875" t="s">
        <v>34</v>
      </c>
      <c r="H875">
        <v>0</v>
      </c>
      <c r="L875" s="20" t="s">
        <v>6976</v>
      </c>
      <c r="M875" s="20" t="s">
        <v>6621</v>
      </c>
      <c r="N875" s="20" t="s">
        <v>6621</v>
      </c>
      <c r="O875" t="s">
        <v>8743</v>
      </c>
      <c r="P875" t="str">
        <f t="shared" si="32"/>
        <v>Cerium-144('air', 'non-urban air or from high stacks')</v>
      </c>
    </row>
    <row r="876" spans="1:16" hidden="1" x14ac:dyDescent="0.25">
      <c r="A876" s="18">
        <v>2684</v>
      </c>
      <c r="B876" t="s">
        <v>1005</v>
      </c>
      <c r="C876" t="s">
        <v>44</v>
      </c>
      <c r="D876" t="s">
        <v>12</v>
      </c>
      <c r="E876" t="s">
        <v>956</v>
      </c>
      <c r="F876" t="s">
        <v>14</v>
      </c>
      <c r="G876" t="s">
        <v>34</v>
      </c>
      <c r="H876">
        <v>0</v>
      </c>
      <c r="L876" s="20" t="s">
        <v>6976</v>
      </c>
      <c r="M876" s="20" t="s">
        <v>6621</v>
      </c>
      <c r="N876" s="20" t="s">
        <v>6621</v>
      </c>
      <c r="O876" t="s">
        <v>8744</v>
      </c>
      <c r="P876" t="str">
        <f t="shared" si="32"/>
        <v>Cerium-144('air', 'urban air close to ground')</v>
      </c>
    </row>
    <row r="877" spans="1:16" hidden="1" x14ac:dyDescent="0.25">
      <c r="A877" s="18">
        <v>2483</v>
      </c>
      <c r="B877" t="s">
        <v>1005</v>
      </c>
      <c r="C877" t="s">
        <v>190</v>
      </c>
      <c r="D877" t="s">
        <v>12</v>
      </c>
      <c r="E877" t="s">
        <v>956</v>
      </c>
      <c r="F877" t="s">
        <v>14</v>
      </c>
      <c r="G877" t="s">
        <v>34</v>
      </c>
      <c r="H877">
        <v>0</v>
      </c>
      <c r="L877" s="20" t="s">
        <v>6976</v>
      </c>
      <c r="M877" s="20" t="s">
        <v>6621</v>
      </c>
      <c r="N877" s="20" t="s">
        <v>6621</v>
      </c>
      <c r="O877" t="s">
        <v>8745</v>
      </c>
      <c r="P877" t="str">
        <f t="shared" si="32"/>
        <v>Cerium-144('air',)</v>
      </c>
    </row>
    <row r="878" spans="1:16" hidden="1" x14ac:dyDescent="0.25">
      <c r="A878" s="18">
        <v>4238</v>
      </c>
      <c r="B878" t="s">
        <v>1005</v>
      </c>
      <c r="C878" t="s">
        <v>71</v>
      </c>
      <c r="D878" t="s">
        <v>12</v>
      </c>
      <c r="E878" t="s">
        <v>956</v>
      </c>
      <c r="F878" t="s">
        <v>14</v>
      </c>
      <c r="G878" t="s">
        <v>34</v>
      </c>
      <c r="H878">
        <v>0</v>
      </c>
      <c r="L878" s="20" t="s">
        <v>6976</v>
      </c>
      <c r="M878" s="20" t="s">
        <v>6621</v>
      </c>
      <c r="N878" s="20" t="s">
        <v>6621</v>
      </c>
      <c r="O878" t="s">
        <v>8746</v>
      </c>
      <c r="P878" t="str">
        <f t="shared" si="32"/>
        <v>Cerium-144('water', 'ground-')</v>
      </c>
    </row>
    <row r="879" spans="1:16" hidden="1" x14ac:dyDescent="0.25">
      <c r="A879" s="18">
        <v>4194</v>
      </c>
      <c r="B879" t="s">
        <v>1005</v>
      </c>
      <c r="C879" t="s">
        <v>100</v>
      </c>
      <c r="D879" t="s">
        <v>12</v>
      </c>
      <c r="E879" t="s">
        <v>956</v>
      </c>
      <c r="F879" t="s">
        <v>14</v>
      </c>
      <c r="G879" t="s">
        <v>34</v>
      </c>
      <c r="H879">
        <v>0</v>
      </c>
      <c r="L879" s="20" t="s">
        <v>6976</v>
      </c>
      <c r="M879" s="20" t="s">
        <v>6621</v>
      </c>
      <c r="N879" s="20" t="s">
        <v>6621</v>
      </c>
      <c r="O879" t="s">
        <v>8747</v>
      </c>
      <c r="P879" t="str">
        <f t="shared" si="32"/>
        <v>Cerium-144('water', 'ground-, long-term')</v>
      </c>
    </row>
    <row r="880" spans="1:16" hidden="1" x14ac:dyDescent="0.25">
      <c r="A880" s="18">
        <v>2204</v>
      </c>
      <c r="B880" t="s">
        <v>1005</v>
      </c>
      <c r="C880" t="s">
        <v>10</v>
      </c>
      <c r="D880" t="s">
        <v>12</v>
      </c>
      <c r="E880" t="s">
        <v>956</v>
      </c>
      <c r="F880" t="s">
        <v>14</v>
      </c>
      <c r="G880" t="s">
        <v>34</v>
      </c>
      <c r="H880">
        <v>0</v>
      </c>
      <c r="L880" s="20" t="s">
        <v>6976</v>
      </c>
      <c r="M880" s="20" t="s">
        <v>6621</v>
      </c>
      <c r="N880" s="20" t="s">
        <v>6621</v>
      </c>
      <c r="O880" t="s">
        <v>8748</v>
      </c>
      <c r="P880" t="str">
        <f t="shared" si="32"/>
        <v>Cerium-144('water', 'ocean')</v>
      </c>
    </row>
    <row r="881" spans="1:16" hidden="1" x14ac:dyDescent="0.25">
      <c r="A881" s="18">
        <v>3422</v>
      </c>
      <c r="B881" t="s">
        <v>1005</v>
      </c>
      <c r="C881" t="s">
        <v>91</v>
      </c>
      <c r="D881" t="s">
        <v>12</v>
      </c>
      <c r="E881" t="s">
        <v>956</v>
      </c>
      <c r="F881" t="s">
        <v>14</v>
      </c>
      <c r="G881" t="s">
        <v>34</v>
      </c>
      <c r="H881">
        <v>0</v>
      </c>
      <c r="L881" s="20" t="s">
        <v>6976</v>
      </c>
      <c r="M881" s="20" t="s">
        <v>6621</v>
      </c>
      <c r="N881" s="20" t="s">
        <v>6621</v>
      </c>
      <c r="O881" t="s">
        <v>8749</v>
      </c>
      <c r="P881" t="str">
        <f t="shared" si="32"/>
        <v>Cerium-144('water', 'surface water')</v>
      </c>
    </row>
    <row r="882" spans="1:16" hidden="1" x14ac:dyDescent="0.25">
      <c r="A882" s="18">
        <v>1441</v>
      </c>
      <c r="B882" s="20" t="s">
        <v>1005</v>
      </c>
      <c r="C882" t="s">
        <v>48</v>
      </c>
      <c r="D882" t="s">
        <v>12</v>
      </c>
      <c r="E882" t="s">
        <v>956</v>
      </c>
      <c r="F882" t="s">
        <v>14</v>
      </c>
      <c r="G882" t="s">
        <v>34</v>
      </c>
      <c r="H882">
        <v>0</v>
      </c>
      <c r="L882" s="20" t="s">
        <v>6976</v>
      </c>
      <c r="M882" s="20" t="s">
        <v>6621</v>
      </c>
      <c r="N882" s="20" t="s">
        <v>6621</v>
      </c>
      <c r="O882" t="s">
        <v>8750</v>
      </c>
      <c r="P882" t="str">
        <f t="shared" si="32"/>
        <v>Cerium-144('water',)</v>
      </c>
    </row>
    <row r="883" spans="1:16" hidden="1" x14ac:dyDescent="0.25">
      <c r="A883" s="18">
        <v>2696</v>
      </c>
      <c r="B883" t="s">
        <v>1577</v>
      </c>
      <c r="C883" t="s">
        <v>71</v>
      </c>
      <c r="D883" t="s">
        <v>12</v>
      </c>
      <c r="E883" t="s">
        <v>2434</v>
      </c>
      <c r="F883" t="s">
        <v>14</v>
      </c>
      <c r="G883" t="s">
        <v>15</v>
      </c>
      <c r="H883">
        <v>0</v>
      </c>
      <c r="L883" s="20" t="s">
        <v>6977</v>
      </c>
      <c r="M883">
        <v>133.91300000000001</v>
      </c>
      <c r="N883">
        <v>0</v>
      </c>
      <c r="O883" t="s">
        <v>8751</v>
      </c>
      <c r="P883" t="str">
        <f t="shared" si="32"/>
        <v>Cesium('water', 'ground-')</v>
      </c>
    </row>
    <row r="884" spans="1:16" hidden="1" x14ac:dyDescent="0.25">
      <c r="A884" s="18">
        <v>1080</v>
      </c>
      <c r="B884" t="s">
        <v>1577</v>
      </c>
      <c r="C884" t="s">
        <v>100</v>
      </c>
      <c r="D884" t="s">
        <v>12</v>
      </c>
      <c r="E884" t="s">
        <v>2434</v>
      </c>
      <c r="F884" t="s">
        <v>14</v>
      </c>
      <c r="G884" t="s">
        <v>15</v>
      </c>
      <c r="H884">
        <v>0</v>
      </c>
      <c r="L884" s="20" t="s">
        <v>6977</v>
      </c>
      <c r="M884">
        <v>133.91300000000001</v>
      </c>
      <c r="N884">
        <v>0</v>
      </c>
      <c r="O884" t="s">
        <v>8752</v>
      </c>
      <c r="P884" t="str">
        <f t="shared" si="32"/>
        <v>Cesium('water', 'ground-, long-term')</v>
      </c>
    </row>
    <row r="885" spans="1:16" hidden="1" x14ac:dyDescent="0.25">
      <c r="A885" s="18">
        <v>1702</v>
      </c>
      <c r="B885" t="s">
        <v>1577</v>
      </c>
      <c r="C885" t="s">
        <v>10</v>
      </c>
      <c r="D885" t="s">
        <v>12</v>
      </c>
      <c r="E885" t="s">
        <v>2434</v>
      </c>
      <c r="F885" t="s">
        <v>14</v>
      </c>
      <c r="G885" t="s">
        <v>15</v>
      </c>
      <c r="H885">
        <v>0</v>
      </c>
      <c r="L885" s="20" t="s">
        <v>6977</v>
      </c>
      <c r="M885">
        <v>133.91300000000001</v>
      </c>
      <c r="N885">
        <v>0</v>
      </c>
      <c r="O885" t="s">
        <v>8753</v>
      </c>
      <c r="P885" t="str">
        <f t="shared" si="32"/>
        <v>Cesium('water', 'ocean')</v>
      </c>
    </row>
    <row r="886" spans="1:16" hidden="1" x14ac:dyDescent="0.25">
      <c r="A886" s="18">
        <v>386</v>
      </c>
      <c r="B886" t="s">
        <v>1577</v>
      </c>
      <c r="C886" t="s">
        <v>91</v>
      </c>
      <c r="D886" t="s">
        <v>12</v>
      </c>
      <c r="E886" t="s">
        <v>2434</v>
      </c>
      <c r="F886" t="s">
        <v>14</v>
      </c>
      <c r="G886" t="s">
        <v>15</v>
      </c>
      <c r="H886">
        <v>0</v>
      </c>
      <c r="L886" s="20" t="s">
        <v>6977</v>
      </c>
      <c r="M886">
        <v>133.91300000000001</v>
      </c>
      <c r="N886">
        <v>0</v>
      </c>
      <c r="O886" t="s">
        <v>8754</v>
      </c>
      <c r="P886" t="str">
        <f t="shared" si="32"/>
        <v>Cesium('water', 'surface water')</v>
      </c>
    </row>
    <row r="887" spans="1:16" hidden="1" x14ac:dyDescent="0.25">
      <c r="A887" s="18">
        <v>723</v>
      </c>
      <c r="B887" s="20" t="s">
        <v>1577</v>
      </c>
      <c r="C887" t="s">
        <v>48</v>
      </c>
      <c r="D887" t="s">
        <v>12</v>
      </c>
      <c r="E887" t="s">
        <v>2434</v>
      </c>
      <c r="F887" t="s">
        <v>14</v>
      </c>
      <c r="G887" t="s">
        <v>15</v>
      </c>
      <c r="H887">
        <v>0</v>
      </c>
      <c r="L887" s="20" t="s">
        <v>6977</v>
      </c>
      <c r="M887">
        <v>133.91300000000001</v>
      </c>
      <c r="N887">
        <v>0</v>
      </c>
      <c r="O887" t="s">
        <v>8755</v>
      </c>
      <c r="P887" t="str">
        <f t="shared" si="32"/>
        <v>Cesium('water',)</v>
      </c>
    </row>
    <row r="888" spans="1:16" hidden="1" x14ac:dyDescent="0.25">
      <c r="A888" s="18">
        <v>2426</v>
      </c>
      <c r="B888" t="s">
        <v>1384</v>
      </c>
      <c r="C888" t="s">
        <v>24</v>
      </c>
      <c r="D888" t="s">
        <v>12</v>
      </c>
      <c r="E888" t="s">
        <v>1386</v>
      </c>
      <c r="F888" t="s">
        <v>14</v>
      </c>
      <c r="G888" t="s">
        <v>34</v>
      </c>
      <c r="H888">
        <v>0</v>
      </c>
      <c r="L888" s="20" t="s">
        <v>6977</v>
      </c>
      <c r="M888">
        <v>134.91499999999999</v>
      </c>
      <c r="N888">
        <v>0</v>
      </c>
      <c r="O888" t="s">
        <v>8756</v>
      </c>
      <c r="P888" t="str">
        <f t="shared" si="32"/>
        <v>Cesium-134('air', 'low population density, long-term')</v>
      </c>
    </row>
    <row r="889" spans="1:16" hidden="1" x14ac:dyDescent="0.25">
      <c r="A889" s="18">
        <v>3084</v>
      </c>
      <c r="B889" t="s">
        <v>1384</v>
      </c>
      <c r="C889" t="s">
        <v>31</v>
      </c>
      <c r="D889" t="s">
        <v>12</v>
      </c>
      <c r="E889" t="s">
        <v>1386</v>
      </c>
      <c r="F889" t="s">
        <v>14</v>
      </c>
      <c r="G889" t="s">
        <v>34</v>
      </c>
      <c r="H889">
        <v>0</v>
      </c>
      <c r="L889" s="20" t="s">
        <v>6977</v>
      </c>
      <c r="M889">
        <v>134.91499999999999</v>
      </c>
      <c r="N889">
        <v>0</v>
      </c>
      <c r="O889" t="s">
        <v>8757</v>
      </c>
      <c r="P889" t="str">
        <f t="shared" si="32"/>
        <v>Cesium-134('air', 'lower stratosphere + upper troposphere')</v>
      </c>
    </row>
    <row r="890" spans="1:16" hidden="1" x14ac:dyDescent="0.25">
      <c r="A890" s="18">
        <v>3554</v>
      </c>
      <c r="B890" t="s">
        <v>1384</v>
      </c>
      <c r="C890" t="s">
        <v>27</v>
      </c>
      <c r="D890" t="s">
        <v>12</v>
      </c>
      <c r="E890" t="s">
        <v>1386</v>
      </c>
      <c r="F890" t="s">
        <v>14</v>
      </c>
      <c r="G890" t="s">
        <v>34</v>
      </c>
      <c r="H890">
        <v>0</v>
      </c>
      <c r="L890" s="20" t="s">
        <v>6977</v>
      </c>
      <c r="M890">
        <v>134.91499999999999</v>
      </c>
      <c r="N890">
        <v>0</v>
      </c>
      <c r="O890" t="s">
        <v>8758</v>
      </c>
      <c r="P890" t="str">
        <f t="shared" si="32"/>
        <v>Cesium-134('air', 'non-urban air or from high stacks')</v>
      </c>
    </row>
    <row r="891" spans="1:16" hidden="1" x14ac:dyDescent="0.25">
      <c r="A891" s="18">
        <v>1250</v>
      </c>
      <c r="B891" t="s">
        <v>1384</v>
      </c>
      <c r="C891" t="s">
        <v>44</v>
      </c>
      <c r="D891" t="s">
        <v>12</v>
      </c>
      <c r="E891" t="s">
        <v>1386</v>
      </c>
      <c r="F891" t="s">
        <v>14</v>
      </c>
      <c r="G891" t="s">
        <v>34</v>
      </c>
      <c r="H891">
        <v>0</v>
      </c>
      <c r="L891" s="20" t="s">
        <v>6977</v>
      </c>
      <c r="M891">
        <v>134.91499999999999</v>
      </c>
      <c r="N891">
        <v>0</v>
      </c>
      <c r="O891" t="s">
        <v>8759</v>
      </c>
      <c r="P891" t="str">
        <f t="shared" si="32"/>
        <v>Cesium-134('air', 'urban air close to ground')</v>
      </c>
    </row>
    <row r="892" spans="1:16" hidden="1" x14ac:dyDescent="0.25">
      <c r="A892" s="18">
        <v>2186</v>
      </c>
      <c r="B892" t="s">
        <v>1384</v>
      </c>
      <c r="C892" t="s">
        <v>190</v>
      </c>
      <c r="D892" t="s">
        <v>12</v>
      </c>
      <c r="E892" t="s">
        <v>1386</v>
      </c>
      <c r="F892" t="s">
        <v>14</v>
      </c>
      <c r="G892" t="s">
        <v>34</v>
      </c>
      <c r="H892">
        <v>0</v>
      </c>
      <c r="L892" s="20" t="s">
        <v>6977</v>
      </c>
      <c r="M892">
        <v>134.91499999999999</v>
      </c>
      <c r="N892">
        <v>0</v>
      </c>
      <c r="O892" t="s">
        <v>8760</v>
      </c>
      <c r="P892" t="str">
        <f t="shared" si="32"/>
        <v>Cesium-134('air',)</v>
      </c>
    </row>
    <row r="893" spans="1:16" hidden="1" x14ac:dyDescent="0.25">
      <c r="A893" s="18">
        <v>3665</v>
      </c>
      <c r="B893" t="s">
        <v>1384</v>
      </c>
      <c r="C893" t="s">
        <v>71</v>
      </c>
      <c r="D893" t="s">
        <v>12</v>
      </c>
      <c r="E893" t="s">
        <v>1386</v>
      </c>
      <c r="F893" t="s">
        <v>14</v>
      </c>
      <c r="G893" t="s">
        <v>34</v>
      </c>
      <c r="H893">
        <v>0</v>
      </c>
      <c r="L893" s="20" t="s">
        <v>6977</v>
      </c>
      <c r="M893">
        <v>134.91499999999999</v>
      </c>
      <c r="N893">
        <v>0</v>
      </c>
      <c r="O893" t="s">
        <v>8761</v>
      </c>
      <c r="P893" t="str">
        <f t="shared" si="32"/>
        <v>Cesium-134('water', 'ground-')</v>
      </c>
    </row>
    <row r="894" spans="1:16" hidden="1" x14ac:dyDescent="0.25">
      <c r="A894" s="18">
        <v>1251</v>
      </c>
      <c r="B894" t="s">
        <v>1384</v>
      </c>
      <c r="C894" t="s">
        <v>100</v>
      </c>
      <c r="D894" t="s">
        <v>12</v>
      </c>
      <c r="E894" t="s">
        <v>1386</v>
      </c>
      <c r="F894" t="s">
        <v>14</v>
      </c>
      <c r="G894" t="s">
        <v>34</v>
      </c>
      <c r="H894">
        <v>0</v>
      </c>
      <c r="L894" s="20" t="s">
        <v>6977</v>
      </c>
      <c r="M894">
        <v>134.91499999999999</v>
      </c>
      <c r="N894">
        <v>0</v>
      </c>
      <c r="O894" t="s">
        <v>8762</v>
      </c>
      <c r="P894" t="str">
        <f t="shared" si="32"/>
        <v>Cesium-134('water', 'ground-, long-term')</v>
      </c>
    </row>
    <row r="895" spans="1:16" hidden="1" x14ac:dyDescent="0.25">
      <c r="A895" s="18">
        <v>2998</v>
      </c>
      <c r="B895" t="s">
        <v>1384</v>
      </c>
      <c r="C895" t="s">
        <v>10</v>
      </c>
      <c r="D895" t="s">
        <v>12</v>
      </c>
      <c r="E895" t="s">
        <v>1386</v>
      </c>
      <c r="F895" t="s">
        <v>14</v>
      </c>
      <c r="G895" t="s">
        <v>34</v>
      </c>
      <c r="H895">
        <v>0</v>
      </c>
      <c r="L895" s="20" t="s">
        <v>6977</v>
      </c>
      <c r="M895">
        <v>134.91499999999999</v>
      </c>
      <c r="N895">
        <v>0</v>
      </c>
      <c r="O895" t="s">
        <v>8763</v>
      </c>
      <c r="P895" t="str">
        <f t="shared" si="32"/>
        <v>Cesium-134('water', 'ocean')</v>
      </c>
    </row>
    <row r="896" spans="1:16" hidden="1" x14ac:dyDescent="0.25">
      <c r="A896" s="18">
        <v>4297</v>
      </c>
      <c r="B896" t="s">
        <v>1384</v>
      </c>
      <c r="C896" t="s">
        <v>91</v>
      </c>
      <c r="D896" t="s">
        <v>12</v>
      </c>
      <c r="E896" t="s">
        <v>1386</v>
      </c>
      <c r="F896" t="s">
        <v>14</v>
      </c>
      <c r="G896" t="s">
        <v>34</v>
      </c>
      <c r="H896">
        <v>0</v>
      </c>
      <c r="L896" s="20" t="s">
        <v>6977</v>
      </c>
      <c r="M896">
        <v>134.91499999999999</v>
      </c>
      <c r="N896">
        <v>0</v>
      </c>
      <c r="O896" t="s">
        <v>8764</v>
      </c>
      <c r="P896" t="str">
        <f t="shared" si="32"/>
        <v>Cesium-134('water', 'surface water')</v>
      </c>
    </row>
    <row r="897" spans="1:16" hidden="1" x14ac:dyDescent="0.25">
      <c r="A897" s="18">
        <v>112</v>
      </c>
      <c r="B897" s="20" t="s">
        <v>1384</v>
      </c>
      <c r="C897" t="s">
        <v>48</v>
      </c>
      <c r="D897" t="s">
        <v>12</v>
      </c>
      <c r="E897" t="s">
        <v>1386</v>
      </c>
      <c r="F897" t="s">
        <v>14</v>
      </c>
      <c r="G897" t="s">
        <v>34</v>
      </c>
      <c r="H897">
        <v>0</v>
      </c>
      <c r="L897" s="20" t="s">
        <v>6977</v>
      </c>
      <c r="M897">
        <v>134.91499999999999</v>
      </c>
      <c r="N897">
        <v>0</v>
      </c>
      <c r="O897" t="s">
        <v>8765</v>
      </c>
      <c r="P897" t="str">
        <f t="shared" si="32"/>
        <v>Cesium-134('water',)</v>
      </c>
    </row>
    <row r="898" spans="1:16" hidden="1" x14ac:dyDescent="0.25">
      <c r="A898" s="18">
        <v>1845</v>
      </c>
      <c r="B898" t="s">
        <v>2890</v>
      </c>
      <c r="C898" t="s">
        <v>71</v>
      </c>
      <c r="D898" t="s">
        <v>12</v>
      </c>
      <c r="E898" t="s">
        <v>2892</v>
      </c>
      <c r="F898" t="s">
        <v>14</v>
      </c>
      <c r="G898" t="s">
        <v>34</v>
      </c>
      <c r="H898">
        <v>0</v>
      </c>
      <c r="L898" s="20" t="s">
        <v>6977</v>
      </c>
      <c r="M898">
        <v>136.91499999999999</v>
      </c>
      <c r="N898">
        <v>0</v>
      </c>
      <c r="O898" t="s">
        <v>8766</v>
      </c>
      <c r="P898" t="str">
        <f t="shared" ref="P898:P961" si="33">_xlfn.CONCAT(E898,C898)</f>
        <v>Cesium-136('water', 'ground-')</v>
      </c>
    </row>
    <row r="899" spans="1:16" hidden="1" x14ac:dyDescent="0.25">
      <c r="A899" s="18">
        <v>3160</v>
      </c>
      <c r="B899" t="s">
        <v>2890</v>
      </c>
      <c r="C899" t="s">
        <v>100</v>
      </c>
      <c r="D899" t="s">
        <v>12</v>
      </c>
      <c r="E899" t="s">
        <v>2892</v>
      </c>
      <c r="F899" t="s">
        <v>14</v>
      </c>
      <c r="G899" t="s">
        <v>34</v>
      </c>
      <c r="H899">
        <v>0</v>
      </c>
      <c r="L899" s="20" t="s">
        <v>6977</v>
      </c>
      <c r="M899">
        <v>136.91499999999999</v>
      </c>
      <c r="N899">
        <v>0</v>
      </c>
      <c r="O899" t="s">
        <v>8767</v>
      </c>
      <c r="P899" t="str">
        <f t="shared" si="33"/>
        <v>Cesium-136('water', 'ground-, long-term')</v>
      </c>
    </row>
    <row r="900" spans="1:16" hidden="1" x14ac:dyDescent="0.25">
      <c r="A900" s="18">
        <v>1342</v>
      </c>
      <c r="B900" t="s">
        <v>2890</v>
      </c>
      <c r="C900" t="s">
        <v>10</v>
      </c>
      <c r="D900" t="s">
        <v>12</v>
      </c>
      <c r="E900" t="s">
        <v>2892</v>
      </c>
      <c r="F900" t="s">
        <v>14</v>
      </c>
      <c r="G900" t="s">
        <v>34</v>
      </c>
      <c r="H900">
        <v>0</v>
      </c>
      <c r="L900" s="20" t="s">
        <v>6977</v>
      </c>
      <c r="M900">
        <v>136.91499999999999</v>
      </c>
      <c r="N900">
        <v>0</v>
      </c>
      <c r="O900" t="s">
        <v>8768</v>
      </c>
      <c r="P900" t="str">
        <f t="shared" si="33"/>
        <v>Cesium-136('water', 'ocean')</v>
      </c>
    </row>
    <row r="901" spans="1:16" hidden="1" x14ac:dyDescent="0.25">
      <c r="A901" s="18">
        <v>2006</v>
      </c>
      <c r="B901" t="s">
        <v>2890</v>
      </c>
      <c r="C901" t="s">
        <v>91</v>
      </c>
      <c r="D901" t="s">
        <v>12</v>
      </c>
      <c r="E901" t="s">
        <v>2892</v>
      </c>
      <c r="F901" t="s">
        <v>14</v>
      </c>
      <c r="G901" t="s">
        <v>34</v>
      </c>
      <c r="H901">
        <v>0</v>
      </c>
      <c r="L901" s="20" t="s">
        <v>6977</v>
      </c>
      <c r="M901">
        <v>136.91499999999999</v>
      </c>
      <c r="N901">
        <v>0</v>
      </c>
      <c r="O901" t="s">
        <v>8769</v>
      </c>
      <c r="P901" t="str">
        <f t="shared" si="33"/>
        <v>Cesium-136('water', 'surface water')</v>
      </c>
    </row>
    <row r="902" spans="1:16" hidden="1" x14ac:dyDescent="0.25">
      <c r="A902" s="18">
        <v>3574</v>
      </c>
      <c r="B902" s="20" t="s">
        <v>2890</v>
      </c>
      <c r="C902" t="s">
        <v>48</v>
      </c>
      <c r="D902" t="s">
        <v>12</v>
      </c>
      <c r="E902" t="s">
        <v>2892</v>
      </c>
      <c r="F902" t="s">
        <v>14</v>
      </c>
      <c r="G902" t="s">
        <v>34</v>
      </c>
      <c r="H902">
        <v>0</v>
      </c>
      <c r="L902" s="20" t="s">
        <v>6977</v>
      </c>
      <c r="M902">
        <v>136.91499999999999</v>
      </c>
      <c r="N902">
        <v>0</v>
      </c>
      <c r="O902" t="s">
        <v>8770</v>
      </c>
      <c r="P902" t="str">
        <f t="shared" si="33"/>
        <v>Cesium-136('water',)</v>
      </c>
    </row>
    <row r="903" spans="1:16" hidden="1" x14ac:dyDescent="0.25">
      <c r="A903" s="18">
        <v>2941</v>
      </c>
      <c r="B903" t="s">
        <v>580</v>
      </c>
      <c r="C903" t="s">
        <v>24</v>
      </c>
      <c r="D903" t="s">
        <v>12</v>
      </c>
      <c r="E903" t="s">
        <v>582</v>
      </c>
      <c r="F903" t="s">
        <v>14</v>
      </c>
      <c r="G903" t="s">
        <v>34</v>
      </c>
      <c r="H903">
        <v>0</v>
      </c>
      <c r="L903" s="20" t="s">
        <v>6977</v>
      </c>
      <c r="M903">
        <v>133.91300000000001</v>
      </c>
      <c r="N903">
        <v>0</v>
      </c>
      <c r="O903" t="s">
        <v>8771</v>
      </c>
      <c r="P903" t="str">
        <f t="shared" si="33"/>
        <v>Cesium-137('air', 'low population density, long-term')</v>
      </c>
    </row>
    <row r="904" spans="1:16" hidden="1" x14ac:dyDescent="0.25">
      <c r="A904" s="18">
        <v>3905</v>
      </c>
      <c r="B904" t="s">
        <v>580</v>
      </c>
      <c r="C904" t="s">
        <v>31</v>
      </c>
      <c r="D904" t="s">
        <v>12</v>
      </c>
      <c r="E904" t="s">
        <v>582</v>
      </c>
      <c r="F904" t="s">
        <v>14</v>
      </c>
      <c r="G904" t="s">
        <v>34</v>
      </c>
      <c r="H904">
        <v>0</v>
      </c>
      <c r="L904" s="20" t="s">
        <v>6977</v>
      </c>
      <c r="M904">
        <v>133.91300000000001</v>
      </c>
      <c r="N904">
        <v>0</v>
      </c>
      <c r="O904" t="s">
        <v>8772</v>
      </c>
      <c r="P904" t="str">
        <f t="shared" si="33"/>
        <v>Cesium-137('air', 'lower stratosphere + upper troposphere')</v>
      </c>
    </row>
    <row r="905" spans="1:16" hidden="1" x14ac:dyDescent="0.25">
      <c r="A905" s="18">
        <v>4045</v>
      </c>
      <c r="B905" t="s">
        <v>580</v>
      </c>
      <c r="C905" t="s">
        <v>27</v>
      </c>
      <c r="D905" t="s">
        <v>12</v>
      </c>
      <c r="E905" t="s">
        <v>582</v>
      </c>
      <c r="F905" t="s">
        <v>14</v>
      </c>
      <c r="G905" t="s">
        <v>34</v>
      </c>
      <c r="H905">
        <v>0</v>
      </c>
      <c r="L905" s="20" t="s">
        <v>6977</v>
      </c>
      <c r="M905">
        <v>133.91300000000001</v>
      </c>
      <c r="N905">
        <v>0</v>
      </c>
      <c r="O905" t="s">
        <v>8773</v>
      </c>
      <c r="P905" t="str">
        <f t="shared" si="33"/>
        <v>Cesium-137('air', 'non-urban air or from high stacks')</v>
      </c>
    </row>
    <row r="906" spans="1:16" hidden="1" x14ac:dyDescent="0.25">
      <c r="A906" s="18">
        <v>2980</v>
      </c>
      <c r="B906" t="s">
        <v>580</v>
      </c>
      <c r="C906" t="s">
        <v>44</v>
      </c>
      <c r="D906" t="s">
        <v>12</v>
      </c>
      <c r="E906" t="s">
        <v>582</v>
      </c>
      <c r="F906" t="s">
        <v>14</v>
      </c>
      <c r="G906" t="s">
        <v>34</v>
      </c>
      <c r="H906">
        <v>0</v>
      </c>
      <c r="L906" s="20" t="s">
        <v>6977</v>
      </c>
      <c r="M906">
        <v>133.91300000000001</v>
      </c>
      <c r="N906">
        <v>0</v>
      </c>
      <c r="O906" t="s">
        <v>8774</v>
      </c>
      <c r="P906" t="str">
        <f t="shared" si="33"/>
        <v>Cesium-137('air', 'urban air close to ground')</v>
      </c>
    </row>
    <row r="907" spans="1:16" hidden="1" x14ac:dyDescent="0.25">
      <c r="A907" s="18">
        <v>4425</v>
      </c>
      <c r="B907" t="s">
        <v>580</v>
      </c>
      <c r="C907" t="s">
        <v>190</v>
      </c>
      <c r="D907" t="s">
        <v>12</v>
      </c>
      <c r="E907" t="s">
        <v>582</v>
      </c>
      <c r="F907" t="s">
        <v>14</v>
      </c>
      <c r="G907" t="s">
        <v>34</v>
      </c>
      <c r="H907">
        <v>0</v>
      </c>
      <c r="L907" s="20" t="s">
        <v>6977</v>
      </c>
      <c r="M907">
        <v>133.91300000000001</v>
      </c>
      <c r="N907">
        <v>0</v>
      </c>
      <c r="O907" t="s">
        <v>8775</v>
      </c>
      <c r="P907" t="str">
        <f t="shared" si="33"/>
        <v>Cesium-137('air',)</v>
      </c>
    </row>
    <row r="908" spans="1:16" hidden="1" x14ac:dyDescent="0.25">
      <c r="A908" s="18">
        <v>4026</v>
      </c>
      <c r="B908" t="s">
        <v>580</v>
      </c>
      <c r="C908" t="s">
        <v>71</v>
      </c>
      <c r="D908" t="s">
        <v>12</v>
      </c>
      <c r="E908" t="s">
        <v>582</v>
      </c>
      <c r="F908" t="s">
        <v>14</v>
      </c>
      <c r="G908" t="s">
        <v>34</v>
      </c>
      <c r="H908">
        <v>0</v>
      </c>
      <c r="L908" s="20" t="s">
        <v>6977</v>
      </c>
      <c r="M908">
        <v>133.91300000000001</v>
      </c>
      <c r="N908">
        <v>0</v>
      </c>
      <c r="O908" t="s">
        <v>8776</v>
      </c>
      <c r="P908" t="str">
        <f t="shared" si="33"/>
        <v>Cesium-137('water', 'ground-')</v>
      </c>
    </row>
    <row r="909" spans="1:16" hidden="1" x14ac:dyDescent="0.25">
      <c r="A909" s="18">
        <v>3765</v>
      </c>
      <c r="B909" t="s">
        <v>580</v>
      </c>
      <c r="C909" t="s">
        <v>100</v>
      </c>
      <c r="D909" t="s">
        <v>12</v>
      </c>
      <c r="E909" t="s">
        <v>582</v>
      </c>
      <c r="F909" t="s">
        <v>14</v>
      </c>
      <c r="G909" t="s">
        <v>34</v>
      </c>
      <c r="H909">
        <v>0</v>
      </c>
      <c r="L909" s="20" t="s">
        <v>6977</v>
      </c>
      <c r="M909">
        <v>133.91300000000001</v>
      </c>
      <c r="N909">
        <v>0</v>
      </c>
      <c r="O909" t="s">
        <v>8777</v>
      </c>
      <c r="P909" t="str">
        <f t="shared" si="33"/>
        <v>Cesium-137('water', 'ground-, long-term')</v>
      </c>
    </row>
    <row r="910" spans="1:16" hidden="1" x14ac:dyDescent="0.25">
      <c r="A910" s="18">
        <v>2578</v>
      </c>
      <c r="B910" t="s">
        <v>580</v>
      </c>
      <c r="C910" t="s">
        <v>10</v>
      </c>
      <c r="D910" t="s">
        <v>12</v>
      </c>
      <c r="E910" t="s">
        <v>582</v>
      </c>
      <c r="F910" t="s">
        <v>14</v>
      </c>
      <c r="G910" t="s">
        <v>34</v>
      </c>
      <c r="H910">
        <v>0</v>
      </c>
      <c r="L910" s="20" t="s">
        <v>6977</v>
      </c>
      <c r="M910">
        <v>133.91300000000001</v>
      </c>
      <c r="N910">
        <v>0</v>
      </c>
      <c r="O910" t="s">
        <v>8778</v>
      </c>
      <c r="P910" t="str">
        <f t="shared" si="33"/>
        <v>Cesium-137('water', 'ocean')</v>
      </c>
    </row>
    <row r="911" spans="1:16" hidden="1" x14ac:dyDescent="0.25">
      <c r="A911" s="18">
        <v>2650</v>
      </c>
      <c r="B911" t="s">
        <v>580</v>
      </c>
      <c r="C911" t="s">
        <v>91</v>
      </c>
      <c r="D911" t="s">
        <v>12</v>
      </c>
      <c r="E911" t="s">
        <v>582</v>
      </c>
      <c r="F911" t="s">
        <v>14</v>
      </c>
      <c r="G911" t="s">
        <v>34</v>
      </c>
      <c r="H911">
        <v>0</v>
      </c>
      <c r="L911" s="20" t="s">
        <v>6977</v>
      </c>
      <c r="M911">
        <v>133.91300000000001</v>
      </c>
      <c r="N911">
        <v>0</v>
      </c>
      <c r="O911" t="s">
        <v>8779</v>
      </c>
      <c r="P911" t="str">
        <f t="shared" si="33"/>
        <v>Cesium-137('water', 'surface water')</v>
      </c>
    </row>
    <row r="912" spans="1:16" hidden="1" x14ac:dyDescent="0.25">
      <c r="A912" s="18">
        <v>877</v>
      </c>
      <c r="B912" s="20" t="s">
        <v>580</v>
      </c>
      <c r="C912" t="s">
        <v>48</v>
      </c>
      <c r="D912" t="s">
        <v>12</v>
      </c>
      <c r="E912" t="s">
        <v>582</v>
      </c>
      <c r="F912" t="s">
        <v>14</v>
      </c>
      <c r="G912" t="s">
        <v>34</v>
      </c>
      <c r="H912">
        <v>0</v>
      </c>
      <c r="L912" s="20" t="s">
        <v>6977</v>
      </c>
      <c r="M912">
        <v>133.91300000000001</v>
      </c>
      <c r="N912">
        <v>0</v>
      </c>
      <c r="O912" t="s">
        <v>8780</v>
      </c>
      <c r="P912" t="str">
        <f t="shared" si="33"/>
        <v>Cesium-137('water',)</v>
      </c>
    </row>
    <row r="913" spans="1:16" hidden="1" x14ac:dyDescent="0.25">
      <c r="A913" s="18">
        <v>4374</v>
      </c>
      <c r="B913" t="s">
        <v>982</v>
      </c>
      <c r="C913" t="s">
        <v>24</v>
      </c>
      <c r="D913" t="s">
        <v>12</v>
      </c>
      <c r="E913" t="s">
        <v>984</v>
      </c>
      <c r="F913" t="s">
        <v>14</v>
      </c>
      <c r="G913" t="s">
        <v>15</v>
      </c>
      <c r="H913">
        <f t="shared" ref="H913:H926" si="34">14.0067*N913/M913</f>
        <v>0.27210156189292101</v>
      </c>
      <c r="L913" s="20" t="s">
        <v>6978</v>
      </c>
      <c r="M913" s="22">
        <v>51.475999999999999</v>
      </c>
      <c r="N913">
        <v>1</v>
      </c>
      <c r="O913" t="s">
        <v>8781</v>
      </c>
      <c r="P913" t="str">
        <f t="shared" si="33"/>
        <v>Chloramine('air', 'low population density, long-term')</v>
      </c>
    </row>
    <row r="914" spans="1:16" hidden="1" x14ac:dyDescent="0.25">
      <c r="A914" s="18">
        <v>936</v>
      </c>
      <c r="B914" t="s">
        <v>982</v>
      </c>
      <c r="C914" t="s">
        <v>31</v>
      </c>
      <c r="D914" t="s">
        <v>12</v>
      </c>
      <c r="E914" t="s">
        <v>984</v>
      </c>
      <c r="F914" t="s">
        <v>14</v>
      </c>
      <c r="G914" t="s">
        <v>15</v>
      </c>
      <c r="H914">
        <f t="shared" si="34"/>
        <v>0.27210156189292101</v>
      </c>
      <c r="L914" s="20" t="s">
        <v>6978</v>
      </c>
      <c r="M914" s="22">
        <v>51.475999999999999</v>
      </c>
      <c r="N914">
        <v>1</v>
      </c>
      <c r="O914" t="s">
        <v>8782</v>
      </c>
      <c r="P914" t="str">
        <f t="shared" si="33"/>
        <v>Chloramine('air', 'lower stratosphere + upper troposphere')</v>
      </c>
    </row>
    <row r="915" spans="1:16" hidden="1" x14ac:dyDescent="0.25">
      <c r="A915" s="18">
        <v>2714</v>
      </c>
      <c r="B915" t="s">
        <v>982</v>
      </c>
      <c r="C915" t="s">
        <v>27</v>
      </c>
      <c r="D915" t="s">
        <v>12</v>
      </c>
      <c r="E915" t="s">
        <v>984</v>
      </c>
      <c r="F915" t="s">
        <v>14</v>
      </c>
      <c r="G915" t="s">
        <v>15</v>
      </c>
      <c r="H915">
        <f t="shared" si="34"/>
        <v>0.27210156189292101</v>
      </c>
      <c r="L915" s="20" t="s">
        <v>6978</v>
      </c>
      <c r="M915" s="22">
        <v>51.475999999999999</v>
      </c>
      <c r="N915">
        <v>1</v>
      </c>
      <c r="O915" t="s">
        <v>8783</v>
      </c>
      <c r="P915" t="str">
        <f t="shared" si="33"/>
        <v>Chloramine('air', 'non-urban air or from high stacks')</v>
      </c>
    </row>
    <row r="916" spans="1:16" hidden="1" x14ac:dyDescent="0.25">
      <c r="A916" s="18">
        <v>712</v>
      </c>
      <c r="B916" t="s">
        <v>982</v>
      </c>
      <c r="C916" t="s">
        <v>44</v>
      </c>
      <c r="D916" t="s">
        <v>12</v>
      </c>
      <c r="E916" t="s">
        <v>984</v>
      </c>
      <c r="F916" t="s">
        <v>14</v>
      </c>
      <c r="G916" t="s">
        <v>15</v>
      </c>
      <c r="H916">
        <f t="shared" si="34"/>
        <v>0.27210156189292101</v>
      </c>
      <c r="L916" s="20" t="s">
        <v>6978</v>
      </c>
      <c r="M916" s="22">
        <v>51.475999999999999</v>
      </c>
      <c r="N916">
        <v>1</v>
      </c>
      <c r="O916" t="s">
        <v>8784</v>
      </c>
      <c r="P916" t="str">
        <f t="shared" si="33"/>
        <v>Chloramine('air', 'urban air close to ground')</v>
      </c>
    </row>
    <row r="917" spans="1:16" hidden="1" x14ac:dyDescent="0.25">
      <c r="A917" s="18">
        <v>2949</v>
      </c>
      <c r="B917" t="s">
        <v>982</v>
      </c>
      <c r="C917" t="s">
        <v>190</v>
      </c>
      <c r="D917" t="s">
        <v>12</v>
      </c>
      <c r="E917" t="s">
        <v>984</v>
      </c>
      <c r="F917" t="s">
        <v>14</v>
      </c>
      <c r="G917" t="s">
        <v>15</v>
      </c>
      <c r="H917">
        <f t="shared" si="34"/>
        <v>0.27210156189292101</v>
      </c>
      <c r="L917" s="20" t="s">
        <v>6978</v>
      </c>
      <c r="M917" s="22">
        <v>51.475999999999999</v>
      </c>
      <c r="N917">
        <v>1</v>
      </c>
      <c r="O917" t="s">
        <v>8785</v>
      </c>
      <c r="P917" t="str">
        <f t="shared" si="33"/>
        <v>Chloramine('air',)</v>
      </c>
    </row>
    <row r="918" spans="1:16" hidden="1" x14ac:dyDescent="0.25">
      <c r="A918" s="18">
        <v>620</v>
      </c>
      <c r="B918" t="s">
        <v>982</v>
      </c>
      <c r="C918" t="s">
        <v>71</v>
      </c>
      <c r="D918" t="s">
        <v>12</v>
      </c>
      <c r="E918" t="s">
        <v>984</v>
      </c>
      <c r="F918" t="s">
        <v>14</v>
      </c>
      <c r="G918" t="s">
        <v>15</v>
      </c>
      <c r="H918">
        <f t="shared" si="34"/>
        <v>0.27210156189292101</v>
      </c>
      <c r="L918" s="20" t="s">
        <v>6978</v>
      </c>
      <c r="M918" s="22">
        <v>51.475999999999999</v>
      </c>
      <c r="N918">
        <v>1</v>
      </c>
      <c r="O918" t="s">
        <v>8786</v>
      </c>
      <c r="P918" t="str">
        <f t="shared" si="33"/>
        <v>Chloramine('water', 'ground-')</v>
      </c>
    </row>
    <row r="919" spans="1:16" hidden="1" x14ac:dyDescent="0.25">
      <c r="A919" s="18">
        <v>4324</v>
      </c>
      <c r="B919" t="s">
        <v>982</v>
      </c>
      <c r="C919" t="s">
        <v>100</v>
      </c>
      <c r="D919" t="s">
        <v>12</v>
      </c>
      <c r="E919" t="s">
        <v>984</v>
      </c>
      <c r="F919" t="s">
        <v>14</v>
      </c>
      <c r="G919" t="s">
        <v>15</v>
      </c>
      <c r="H919">
        <f t="shared" si="34"/>
        <v>0.27210156189292101</v>
      </c>
      <c r="L919" s="20" t="s">
        <v>6978</v>
      </c>
      <c r="M919" s="22">
        <v>51.475999999999999</v>
      </c>
      <c r="N919">
        <v>1</v>
      </c>
      <c r="O919" t="s">
        <v>8787</v>
      </c>
      <c r="P919" t="str">
        <f t="shared" si="33"/>
        <v>Chloramine('water', 'ground-, long-term')</v>
      </c>
    </row>
    <row r="920" spans="1:16" hidden="1" x14ac:dyDescent="0.25">
      <c r="A920" s="18">
        <v>3234</v>
      </c>
      <c r="B920" t="s">
        <v>982</v>
      </c>
      <c r="C920" t="s">
        <v>10</v>
      </c>
      <c r="D920" t="s">
        <v>12</v>
      </c>
      <c r="E920" t="s">
        <v>984</v>
      </c>
      <c r="F920" t="s">
        <v>14</v>
      </c>
      <c r="G920" t="s">
        <v>15</v>
      </c>
      <c r="H920">
        <f t="shared" si="34"/>
        <v>0.27210156189292101</v>
      </c>
      <c r="L920" s="20" t="s">
        <v>6978</v>
      </c>
      <c r="M920" s="22">
        <v>51.475999999999999</v>
      </c>
      <c r="N920">
        <v>1</v>
      </c>
      <c r="O920" t="s">
        <v>8788</v>
      </c>
      <c r="P920" t="str">
        <f t="shared" si="33"/>
        <v>Chloramine('water', 'ocean')</v>
      </c>
    </row>
    <row r="921" spans="1:16" hidden="1" x14ac:dyDescent="0.25">
      <c r="A921" s="18">
        <v>1523</v>
      </c>
      <c r="B921" t="s">
        <v>982</v>
      </c>
      <c r="C921" t="s">
        <v>91</v>
      </c>
      <c r="D921" t="s">
        <v>12</v>
      </c>
      <c r="E921" t="s">
        <v>984</v>
      </c>
      <c r="F921" t="s">
        <v>14</v>
      </c>
      <c r="G921" t="s">
        <v>15</v>
      </c>
      <c r="H921">
        <f t="shared" si="34"/>
        <v>0.27210156189292101</v>
      </c>
      <c r="L921" s="20" t="s">
        <v>6978</v>
      </c>
      <c r="M921" s="22">
        <v>51.475999999999999</v>
      </c>
      <c r="N921">
        <v>1</v>
      </c>
      <c r="O921" t="s">
        <v>8789</v>
      </c>
      <c r="P921" t="str">
        <f t="shared" si="33"/>
        <v>Chloramine('water', 'surface water')</v>
      </c>
    </row>
    <row r="922" spans="1:16" hidden="1" x14ac:dyDescent="0.25">
      <c r="A922" s="18">
        <v>3008</v>
      </c>
      <c r="B922" s="20" t="s">
        <v>982</v>
      </c>
      <c r="C922" t="s">
        <v>48</v>
      </c>
      <c r="D922" t="s">
        <v>12</v>
      </c>
      <c r="E922" t="s">
        <v>984</v>
      </c>
      <c r="F922" t="s">
        <v>14</v>
      </c>
      <c r="G922" t="s">
        <v>15</v>
      </c>
      <c r="H922">
        <f t="shared" si="34"/>
        <v>0.27210156189292101</v>
      </c>
      <c r="L922" s="20" t="s">
        <v>6978</v>
      </c>
      <c r="M922" s="22">
        <v>51.475999999999999</v>
      </c>
      <c r="N922">
        <v>1</v>
      </c>
      <c r="O922" t="s">
        <v>8790</v>
      </c>
      <c r="P922" t="str">
        <f t="shared" si="33"/>
        <v>Chloramine('water',)</v>
      </c>
    </row>
    <row r="923" spans="1:16" hidden="1" x14ac:dyDescent="0.25">
      <c r="A923" s="18">
        <v>2292</v>
      </c>
      <c r="B923" t="s">
        <v>6981</v>
      </c>
      <c r="C923" t="s">
        <v>24</v>
      </c>
      <c r="D923" t="s">
        <v>12</v>
      </c>
      <c r="E923" t="s">
        <v>6982</v>
      </c>
      <c r="F923" t="s">
        <v>14</v>
      </c>
      <c r="G923" t="s">
        <v>15</v>
      </c>
      <c r="H923">
        <f t="shared" si="34"/>
        <v>0.14495307836554583</v>
      </c>
      <c r="L923" t="s">
        <v>6983</v>
      </c>
      <c r="M923">
        <v>483.14600000000002</v>
      </c>
      <c r="N923">
        <v>5</v>
      </c>
      <c r="O923" t="s">
        <v>8791</v>
      </c>
      <c r="P923" t="str">
        <f t="shared" si="33"/>
        <v>Chlorantraniliprole('air', 'low population density, long-term')</v>
      </c>
    </row>
    <row r="924" spans="1:16" hidden="1" x14ac:dyDescent="0.25">
      <c r="A924" s="18">
        <v>2272</v>
      </c>
      <c r="B924" t="s">
        <v>6981</v>
      </c>
      <c r="C924" t="s">
        <v>190</v>
      </c>
      <c r="D924" t="s">
        <v>12</v>
      </c>
      <c r="E924" t="s">
        <v>6982</v>
      </c>
      <c r="F924" t="s">
        <v>14</v>
      </c>
      <c r="G924" t="s">
        <v>15</v>
      </c>
      <c r="H924">
        <f t="shared" si="34"/>
        <v>0.14495307836554583</v>
      </c>
      <c r="L924" t="s">
        <v>6983</v>
      </c>
      <c r="M924">
        <v>483.14600000000002</v>
      </c>
      <c r="N924">
        <v>5</v>
      </c>
      <c r="O924" t="s">
        <v>8792</v>
      </c>
      <c r="P924" t="str">
        <f t="shared" si="33"/>
        <v>Chlorantraniliprole('air',)</v>
      </c>
    </row>
    <row r="925" spans="1:16" hidden="1" x14ac:dyDescent="0.25">
      <c r="A925" s="18">
        <v>3388</v>
      </c>
      <c r="B925" t="s">
        <v>6981</v>
      </c>
      <c r="C925" t="s">
        <v>17</v>
      </c>
      <c r="D925" t="s">
        <v>12</v>
      </c>
      <c r="E925" t="s">
        <v>6982</v>
      </c>
      <c r="F925" t="s">
        <v>14</v>
      </c>
      <c r="G925" t="s">
        <v>15</v>
      </c>
      <c r="H925">
        <f t="shared" si="34"/>
        <v>0.14495307836554583</v>
      </c>
      <c r="L925" t="s">
        <v>6983</v>
      </c>
      <c r="M925">
        <v>483.14600000000002</v>
      </c>
      <c r="N925">
        <v>5</v>
      </c>
      <c r="O925" t="s">
        <v>8793</v>
      </c>
      <c r="P925" t="str">
        <f t="shared" si="33"/>
        <v>Chlorantraniliprole('soil', 'agricultural')</v>
      </c>
    </row>
    <row r="926" spans="1:16" hidden="1" x14ac:dyDescent="0.25">
      <c r="A926" s="18">
        <v>1112</v>
      </c>
      <c r="B926" t="s">
        <v>6981</v>
      </c>
      <c r="C926" t="s">
        <v>71</v>
      </c>
      <c r="D926" t="s">
        <v>12</v>
      </c>
      <c r="E926" t="s">
        <v>6982</v>
      </c>
      <c r="F926" t="s">
        <v>14</v>
      </c>
      <c r="G926" t="s">
        <v>15</v>
      </c>
      <c r="H926">
        <f t="shared" si="34"/>
        <v>0.14495307836554583</v>
      </c>
      <c r="L926" t="s">
        <v>6983</v>
      </c>
      <c r="M926">
        <v>483.14600000000002</v>
      </c>
      <c r="N926">
        <v>5</v>
      </c>
      <c r="O926" t="s">
        <v>8794</v>
      </c>
      <c r="P926" t="str">
        <f t="shared" si="33"/>
        <v>Chlorantraniliprole('water', 'ground-')</v>
      </c>
    </row>
    <row r="927" spans="1:16" hidden="1" x14ac:dyDescent="0.25">
      <c r="A927" s="18">
        <v>4313</v>
      </c>
      <c r="B927" t="s">
        <v>537</v>
      </c>
      <c r="C927" t="s">
        <v>71</v>
      </c>
      <c r="D927" t="s">
        <v>12</v>
      </c>
      <c r="E927" t="s">
        <v>539</v>
      </c>
      <c r="F927" t="s">
        <v>14</v>
      </c>
      <c r="G927" t="s">
        <v>15</v>
      </c>
      <c r="H927">
        <v>0</v>
      </c>
      <c r="L927" s="20" t="s">
        <v>6984</v>
      </c>
      <c r="M927">
        <v>84.459000000000003</v>
      </c>
      <c r="N927">
        <v>0</v>
      </c>
      <c r="O927" t="s">
        <v>8795</v>
      </c>
      <c r="P927" t="str">
        <f t="shared" si="33"/>
        <v>Chlorate('water', 'ground-')</v>
      </c>
    </row>
    <row r="928" spans="1:16" hidden="1" x14ac:dyDescent="0.25">
      <c r="A928" s="18">
        <v>2392</v>
      </c>
      <c r="B928" t="s">
        <v>537</v>
      </c>
      <c r="C928" t="s">
        <v>100</v>
      </c>
      <c r="D928" t="s">
        <v>12</v>
      </c>
      <c r="E928" t="s">
        <v>539</v>
      </c>
      <c r="F928" t="s">
        <v>14</v>
      </c>
      <c r="G928" t="s">
        <v>15</v>
      </c>
      <c r="H928">
        <v>0</v>
      </c>
      <c r="L928" s="20" t="s">
        <v>6984</v>
      </c>
      <c r="M928">
        <v>84.459000000000003</v>
      </c>
      <c r="N928">
        <v>0</v>
      </c>
      <c r="O928" t="s">
        <v>8796</v>
      </c>
      <c r="P928" t="str">
        <f t="shared" si="33"/>
        <v>Chlorate('water', 'ground-, long-term')</v>
      </c>
    </row>
    <row r="929" spans="1:16" hidden="1" x14ac:dyDescent="0.25">
      <c r="A929" s="18">
        <v>2728</v>
      </c>
      <c r="B929" t="s">
        <v>537</v>
      </c>
      <c r="C929" t="s">
        <v>10</v>
      </c>
      <c r="D929" t="s">
        <v>12</v>
      </c>
      <c r="E929" t="s">
        <v>539</v>
      </c>
      <c r="F929" t="s">
        <v>14</v>
      </c>
      <c r="G929" t="s">
        <v>15</v>
      </c>
      <c r="H929">
        <v>0</v>
      </c>
      <c r="L929" s="20" t="s">
        <v>6984</v>
      </c>
      <c r="M929">
        <v>84.459000000000003</v>
      </c>
      <c r="N929">
        <v>0</v>
      </c>
      <c r="O929" t="s">
        <v>8797</v>
      </c>
      <c r="P929" t="str">
        <f t="shared" si="33"/>
        <v>Chlorate('water', 'ocean')</v>
      </c>
    </row>
    <row r="930" spans="1:16" hidden="1" x14ac:dyDescent="0.25">
      <c r="A930" s="18">
        <v>554</v>
      </c>
      <c r="B930" t="s">
        <v>537</v>
      </c>
      <c r="C930" t="s">
        <v>91</v>
      </c>
      <c r="D930" t="s">
        <v>12</v>
      </c>
      <c r="E930" t="s">
        <v>539</v>
      </c>
      <c r="F930" t="s">
        <v>14</v>
      </c>
      <c r="G930" t="s">
        <v>15</v>
      </c>
      <c r="H930">
        <v>0</v>
      </c>
      <c r="L930" s="20" t="s">
        <v>6984</v>
      </c>
      <c r="M930">
        <v>84.459000000000003</v>
      </c>
      <c r="N930">
        <v>0</v>
      </c>
      <c r="O930" t="s">
        <v>8798</v>
      </c>
      <c r="P930" t="str">
        <f t="shared" si="33"/>
        <v>Chlorate('water', 'surface water')</v>
      </c>
    </row>
    <row r="931" spans="1:16" hidden="1" x14ac:dyDescent="0.25">
      <c r="A931" s="18">
        <v>4396</v>
      </c>
      <c r="B931" s="20" t="s">
        <v>537</v>
      </c>
      <c r="C931" t="s">
        <v>48</v>
      </c>
      <c r="D931" t="s">
        <v>12</v>
      </c>
      <c r="E931" t="s">
        <v>539</v>
      </c>
      <c r="F931" t="s">
        <v>14</v>
      </c>
      <c r="G931" t="s">
        <v>15</v>
      </c>
      <c r="H931">
        <v>0</v>
      </c>
      <c r="L931" s="20" t="s">
        <v>6984</v>
      </c>
      <c r="M931">
        <v>84.459000000000003</v>
      </c>
      <c r="N931">
        <v>0</v>
      </c>
      <c r="O931" t="s">
        <v>8799</v>
      </c>
      <c r="P931" t="str">
        <f t="shared" si="33"/>
        <v>Chlorate('water',)</v>
      </c>
    </row>
    <row r="932" spans="1:16" hidden="1" x14ac:dyDescent="0.25">
      <c r="A932" s="18">
        <v>3196</v>
      </c>
      <c r="B932" t="s">
        <v>2018</v>
      </c>
      <c r="C932" t="s">
        <v>17</v>
      </c>
      <c r="D932" t="s">
        <v>12</v>
      </c>
      <c r="E932" t="s">
        <v>2020</v>
      </c>
      <c r="F932" t="s">
        <v>14</v>
      </c>
      <c r="G932" t="s">
        <v>15</v>
      </c>
      <c r="H932">
        <f>14.0067*N932/M932</f>
        <v>9.5431364867396826E-2</v>
      </c>
      <c r="L932" t="s">
        <v>6985</v>
      </c>
      <c r="M932">
        <v>293.54500000000002</v>
      </c>
      <c r="N932">
        <v>2</v>
      </c>
      <c r="O932" t="s">
        <v>8800</v>
      </c>
      <c r="P932" t="str">
        <f t="shared" si="33"/>
        <v>Chlorbromuron('soil', 'agricultural')</v>
      </c>
    </row>
    <row r="933" spans="1:16" hidden="1" x14ac:dyDescent="0.25">
      <c r="A933" s="18">
        <v>3516</v>
      </c>
      <c r="B933" t="s">
        <v>6735</v>
      </c>
      <c r="C933" t="s">
        <v>17</v>
      </c>
      <c r="D933" t="s">
        <v>12</v>
      </c>
      <c r="E933" t="s">
        <v>6737</v>
      </c>
      <c r="F933" t="s">
        <v>14</v>
      </c>
      <c r="G933" t="s">
        <v>15</v>
      </c>
      <c r="H933">
        <f>14.0067*N933/M933</f>
        <v>6.2626086489966731E-2</v>
      </c>
      <c r="L933" t="s">
        <v>6986</v>
      </c>
      <c r="M933">
        <v>223.65600000000001</v>
      </c>
      <c r="N933">
        <v>1</v>
      </c>
      <c r="O933" t="s">
        <v>8801</v>
      </c>
      <c r="P933" t="str">
        <f t="shared" si="33"/>
        <v>Chlorbufam('soil', 'agricultural')</v>
      </c>
    </row>
    <row r="934" spans="1:16" hidden="1" x14ac:dyDescent="0.25">
      <c r="A934" s="18">
        <v>2162</v>
      </c>
      <c r="B934" t="s">
        <v>6987</v>
      </c>
      <c r="C934" t="s">
        <v>17</v>
      </c>
      <c r="D934" t="s">
        <v>12</v>
      </c>
      <c r="E934" t="s">
        <v>6988</v>
      </c>
      <c r="F934" t="s">
        <v>14</v>
      </c>
      <c r="G934" t="s">
        <v>15</v>
      </c>
      <c r="H934">
        <f>14.0067*N934/M934</f>
        <v>6.8725482258907344E-2</v>
      </c>
      <c r="L934" t="s">
        <v>6989</v>
      </c>
      <c r="M934">
        <v>407.613</v>
      </c>
      <c r="N934">
        <v>2</v>
      </c>
      <c r="O934" t="s">
        <v>8802</v>
      </c>
      <c r="P934" t="str">
        <f t="shared" si="33"/>
        <v>Chlorfenapyr('soil', 'agricultural')</v>
      </c>
    </row>
    <row r="935" spans="1:16" hidden="1" x14ac:dyDescent="0.25">
      <c r="A935" s="18">
        <v>3839</v>
      </c>
      <c r="B935" t="s">
        <v>6990</v>
      </c>
      <c r="C935" t="s">
        <v>17</v>
      </c>
      <c r="D935" t="s">
        <v>12</v>
      </c>
      <c r="E935" t="s">
        <v>634</v>
      </c>
      <c r="F935" t="s">
        <v>14</v>
      </c>
      <c r="G935" t="s">
        <v>15</v>
      </c>
      <c r="H935">
        <f>14.0067*N935/M935</f>
        <v>0</v>
      </c>
      <c r="L935" t="s">
        <v>6991</v>
      </c>
      <c r="M935">
        <v>359.57</v>
      </c>
      <c r="N935">
        <v>0</v>
      </c>
      <c r="O935" t="s">
        <v>8803</v>
      </c>
      <c r="P935" t="str">
        <f t="shared" si="33"/>
        <v>Chlorfenvinphos('soil', 'agricultural')</v>
      </c>
    </row>
    <row r="936" spans="1:16" hidden="1" x14ac:dyDescent="0.25">
      <c r="A936" s="18">
        <v>1002</v>
      </c>
      <c r="B936" t="s">
        <v>4473</v>
      </c>
      <c r="C936" t="s">
        <v>17</v>
      </c>
      <c r="D936" t="s">
        <v>12</v>
      </c>
      <c r="E936" t="s">
        <v>4475</v>
      </c>
      <c r="F936" t="s">
        <v>14</v>
      </c>
      <c r="G936" t="s">
        <v>15</v>
      </c>
      <c r="H936">
        <f>14.0067*N936/M936</f>
        <v>0.18958460226580581</v>
      </c>
      <c r="L936" t="s">
        <v>6992</v>
      </c>
      <c r="M936">
        <v>221.643</v>
      </c>
      <c r="N936">
        <v>3</v>
      </c>
      <c r="O936" t="s">
        <v>8804</v>
      </c>
      <c r="P936" t="str">
        <f t="shared" si="33"/>
        <v>Chloridazon('soil', 'agricultural')</v>
      </c>
    </row>
    <row r="937" spans="1:16" hidden="1" x14ac:dyDescent="0.25">
      <c r="A937" s="18">
        <v>1615</v>
      </c>
      <c r="B937" t="s">
        <v>401</v>
      </c>
      <c r="C937" t="s">
        <v>17</v>
      </c>
      <c r="D937" t="s">
        <v>12</v>
      </c>
      <c r="E937" t="s">
        <v>403</v>
      </c>
      <c r="F937" t="s">
        <v>14</v>
      </c>
      <c r="G937" t="s">
        <v>15</v>
      </c>
      <c r="H937">
        <v>0</v>
      </c>
      <c r="L937" t="s">
        <v>6993</v>
      </c>
      <c r="M937" t="s">
        <v>6621</v>
      </c>
      <c r="N937" t="s">
        <v>6621</v>
      </c>
      <c r="O937" t="s">
        <v>8805</v>
      </c>
      <c r="P937" t="str">
        <f t="shared" si="33"/>
        <v>Chloride('soil', 'agricultural')</v>
      </c>
    </row>
    <row r="938" spans="1:16" hidden="1" x14ac:dyDescent="0.25">
      <c r="A938" s="18">
        <v>2410</v>
      </c>
      <c r="B938" t="s">
        <v>401</v>
      </c>
      <c r="C938" t="s">
        <v>143</v>
      </c>
      <c r="D938" t="s">
        <v>12</v>
      </c>
      <c r="E938" t="s">
        <v>403</v>
      </c>
      <c r="F938" t="s">
        <v>14</v>
      </c>
      <c r="G938" t="s">
        <v>15</v>
      </c>
      <c r="H938">
        <v>0</v>
      </c>
      <c r="L938" t="s">
        <v>6993</v>
      </c>
      <c r="M938" t="s">
        <v>6621</v>
      </c>
      <c r="N938" t="s">
        <v>6621</v>
      </c>
      <c r="O938" t="s">
        <v>8806</v>
      </c>
      <c r="P938" t="str">
        <f t="shared" si="33"/>
        <v>Chloride('soil', 'forestry')</v>
      </c>
    </row>
    <row r="939" spans="1:16" hidden="1" x14ac:dyDescent="0.25">
      <c r="A939" s="18">
        <v>3974</v>
      </c>
      <c r="B939" t="s">
        <v>401</v>
      </c>
      <c r="C939" t="s">
        <v>200</v>
      </c>
      <c r="D939" t="s">
        <v>12</v>
      </c>
      <c r="E939" t="s">
        <v>403</v>
      </c>
      <c r="F939" t="s">
        <v>14</v>
      </c>
      <c r="G939" t="s">
        <v>15</v>
      </c>
      <c r="H939">
        <v>0</v>
      </c>
      <c r="L939" t="s">
        <v>6993</v>
      </c>
      <c r="M939" t="s">
        <v>6621</v>
      </c>
      <c r="N939" t="s">
        <v>6621</v>
      </c>
      <c r="O939" t="s">
        <v>8807</v>
      </c>
      <c r="P939" t="str">
        <f t="shared" si="33"/>
        <v>Chloride('soil', 'industrial')</v>
      </c>
    </row>
    <row r="940" spans="1:16" hidden="1" x14ac:dyDescent="0.25">
      <c r="A940" s="18">
        <v>717</v>
      </c>
      <c r="B940" t="s">
        <v>401</v>
      </c>
      <c r="C940" t="s">
        <v>389</v>
      </c>
      <c r="D940" t="s">
        <v>12</v>
      </c>
      <c r="E940" t="s">
        <v>403</v>
      </c>
      <c r="F940" t="s">
        <v>14</v>
      </c>
      <c r="G940" t="s">
        <v>15</v>
      </c>
      <c r="H940">
        <v>0</v>
      </c>
      <c r="L940" t="s">
        <v>6993</v>
      </c>
      <c r="M940" t="s">
        <v>6621</v>
      </c>
      <c r="N940" t="s">
        <v>6621</v>
      </c>
      <c r="O940" t="s">
        <v>8808</v>
      </c>
      <c r="P940" t="str">
        <f t="shared" si="33"/>
        <v>Chloride('soil',)</v>
      </c>
    </row>
    <row r="941" spans="1:16" hidden="1" x14ac:dyDescent="0.25">
      <c r="A941" s="18">
        <v>2270</v>
      </c>
      <c r="B941" t="s">
        <v>401</v>
      </c>
      <c r="C941" t="s">
        <v>71</v>
      </c>
      <c r="D941" t="s">
        <v>12</v>
      </c>
      <c r="E941" t="s">
        <v>403</v>
      </c>
      <c r="F941" t="s">
        <v>14</v>
      </c>
      <c r="G941" t="s">
        <v>15</v>
      </c>
      <c r="H941">
        <v>0</v>
      </c>
      <c r="L941" t="s">
        <v>6993</v>
      </c>
      <c r="M941" t="s">
        <v>6621</v>
      </c>
      <c r="N941" t="s">
        <v>6621</v>
      </c>
      <c r="O941" t="s">
        <v>8809</v>
      </c>
      <c r="P941" t="str">
        <f t="shared" si="33"/>
        <v>Chloride('water', 'ground-')</v>
      </c>
    </row>
    <row r="942" spans="1:16" hidden="1" x14ac:dyDescent="0.25">
      <c r="A942" s="18">
        <v>2498</v>
      </c>
      <c r="B942" t="s">
        <v>401</v>
      </c>
      <c r="C942" t="s">
        <v>100</v>
      </c>
      <c r="D942" t="s">
        <v>12</v>
      </c>
      <c r="E942" t="s">
        <v>403</v>
      </c>
      <c r="F942" t="s">
        <v>14</v>
      </c>
      <c r="G942" t="s">
        <v>15</v>
      </c>
      <c r="H942">
        <v>0</v>
      </c>
      <c r="L942" t="s">
        <v>6993</v>
      </c>
      <c r="M942" t="s">
        <v>6621</v>
      </c>
      <c r="N942" t="s">
        <v>6621</v>
      </c>
      <c r="O942" t="s">
        <v>8810</v>
      </c>
      <c r="P942" t="str">
        <f t="shared" si="33"/>
        <v>Chloride('water', 'ground-, long-term')</v>
      </c>
    </row>
    <row r="943" spans="1:16" hidden="1" x14ac:dyDescent="0.25">
      <c r="A943" s="18">
        <v>382</v>
      </c>
      <c r="B943" t="s">
        <v>401</v>
      </c>
      <c r="C943" t="s">
        <v>10</v>
      </c>
      <c r="D943" t="s">
        <v>12</v>
      </c>
      <c r="E943" t="s">
        <v>403</v>
      </c>
      <c r="F943" t="s">
        <v>14</v>
      </c>
      <c r="G943" t="s">
        <v>15</v>
      </c>
      <c r="H943">
        <v>0</v>
      </c>
      <c r="L943" t="s">
        <v>6993</v>
      </c>
      <c r="M943" t="s">
        <v>6621</v>
      </c>
      <c r="N943" t="s">
        <v>6621</v>
      </c>
      <c r="O943" t="s">
        <v>8811</v>
      </c>
      <c r="P943" t="str">
        <f t="shared" si="33"/>
        <v>Chloride('water', 'ocean')</v>
      </c>
    </row>
    <row r="944" spans="1:16" hidden="1" x14ac:dyDescent="0.25">
      <c r="A944" s="18">
        <v>1312</v>
      </c>
      <c r="B944" t="s">
        <v>401</v>
      </c>
      <c r="C944" t="s">
        <v>91</v>
      </c>
      <c r="D944" t="s">
        <v>12</v>
      </c>
      <c r="E944" t="s">
        <v>403</v>
      </c>
      <c r="F944" t="s">
        <v>14</v>
      </c>
      <c r="G944" t="s">
        <v>15</v>
      </c>
      <c r="H944">
        <v>0</v>
      </c>
      <c r="L944" t="s">
        <v>6993</v>
      </c>
      <c r="M944" t="s">
        <v>6621</v>
      </c>
      <c r="N944" t="s">
        <v>6621</v>
      </c>
      <c r="O944" t="s">
        <v>8812</v>
      </c>
      <c r="P944" t="str">
        <f t="shared" si="33"/>
        <v>Chloride('water', 'surface water')</v>
      </c>
    </row>
    <row r="945" spans="1:16" hidden="1" x14ac:dyDescent="0.25">
      <c r="A945" s="18">
        <v>2397</v>
      </c>
      <c r="B945" t="s">
        <v>401</v>
      </c>
      <c r="C945" t="s">
        <v>48</v>
      </c>
      <c r="D945" t="s">
        <v>12</v>
      </c>
      <c r="E945" t="s">
        <v>403</v>
      </c>
      <c r="F945" t="s">
        <v>14</v>
      </c>
      <c r="G945" t="s">
        <v>15</v>
      </c>
      <c r="H945">
        <v>0</v>
      </c>
      <c r="L945" t="s">
        <v>6993</v>
      </c>
      <c r="M945" t="s">
        <v>6621</v>
      </c>
      <c r="N945" t="s">
        <v>6621</v>
      </c>
      <c r="O945" t="s">
        <v>8813</v>
      </c>
      <c r="P945" t="str">
        <f t="shared" si="33"/>
        <v>Chloride('water',)</v>
      </c>
    </row>
    <row r="946" spans="1:16" hidden="1" x14ac:dyDescent="0.25">
      <c r="A946" s="18">
        <v>4139</v>
      </c>
      <c r="B946" t="s">
        <v>401</v>
      </c>
      <c r="C946" t="s">
        <v>48</v>
      </c>
      <c r="D946" t="s">
        <v>12</v>
      </c>
      <c r="E946" t="s">
        <v>791</v>
      </c>
      <c r="F946" t="s">
        <v>14</v>
      </c>
      <c r="G946" t="s">
        <v>15</v>
      </c>
      <c r="H946">
        <v>0</v>
      </c>
      <c r="L946" t="s">
        <v>6993</v>
      </c>
      <c r="M946" t="s">
        <v>6621</v>
      </c>
      <c r="N946" t="s">
        <v>6621</v>
      </c>
      <c r="O946" t="s">
        <v>8814</v>
      </c>
      <c r="P946" t="str">
        <f t="shared" si="33"/>
        <v>Chloride, ion('water',)</v>
      </c>
    </row>
    <row r="947" spans="1:16" hidden="1" x14ac:dyDescent="0.25">
      <c r="A947" s="18">
        <v>2364</v>
      </c>
      <c r="C947" t="s">
        <v>48</v>
      </c>
      <c r="D947" t="s">
        <v>12</v>
      </c>
      <c r="E947" t="s">
        <v>2046</v>
      </c>
      <c r="F947" t="s">
        <v>14</v>
      </c>
      <c r="G947" t="s">
        <v>15</v>
      </c>
      <c r="H947">
        <v>0</v>
      </c>
      <c r="L947" t="s">
        <v>6993</v>
      </c>
      <c r="M947" t="s">
        <v>6621</v>
      </c>
      <c r="N947" t="s">
        <v>6621</v>
      </c>
      <c r="O947" t="s">
        <v>8815</v>
      </c>
      <c r="P947" t="str">
        <f t="shared" si="33"/>
        <v>Chlorides, unspecified('water',)</v>
      </c>
    </row>
    <row r="948" spans="1:16" hidden="1" x14ac:dyDescent="0.25">
      <c r="A948" s="18">
        <v>3962</v>
      </c>
      <c r="B948" t="s">
        <v>5212</v>
      </c>
      <c r="C948" t="s">
        <v>27</v>
      </c>
      <c r="D948" t="s">
        <v>12</v>
      </c>
      <c r="E948" t="s">
        <v>2560</v>
      </c>
      <c r="F948" t="s">
        <v>14</v>
      </c>
      <c r="G948" t="s">
        <v>15</v>
      </c>
      <c r="H948">
        <f>14.0067*N948/M948</f>
        <v>0.13506259326311831</v>
      </c>
      <c r="L948" t="s">
        <v>6994</v>
      </c>
      <c r="M948">
        <v>414.82100000000003</v>
      </c>
      <c r="N948">
        <v>4</v>
      </c>
      <c r="O948" t="s">
        <v>8816</v>
      </c>
      <c r="P948" t="str">
        <f t="shared" si="33"/>
        <v>Chlorimuron-ethyl('air', 'non-urban air or from high stacks')</v>
      </c>
    </row>
    <row r="949" spans="1:16" hidden="1" x14ac:dyDescent="0.25">
      <c r="A949" s="18">
        <v>23</v>
      </c>
      <c r="B949" t="s">
        <v>5212</v>
      </c>
      <c r="C949" t="s">
        <v>17</v>
      </c>
      <c r="D949" t="s">
        <v>12</v>
      </c>
      <c r="E949" t="s">
        <v>2560</v>
      </c>
      <c r="F949" t="s">
        <v>14</v>
      </c>
      <c r="G949" t="s">
        <v>15</v>
      </c>
      <c r="H949">
        <f>14.0067*N949/M949</f>
        <v>0.13506259326311831</v>
      </c>
      <c r="L949" t="s">
        <v>6994</v>
      </c>
      <c r="M949">
        <v>414.82100000000003</v>
      </c>
      <c r="N949">
        <v>4</v>
      </c>
      <c r="O949" t="s">
        <v>8817</v>
      </c>
      <c r="P949" t="str">
        <f t="shared" si="33"/>
        <v>Chlorimuron-ethyl('soil', 'agricultural')</v>
      </c>
    </row>
    <row r="950" spans="1:16" hidden="1" x14ac:dyDescent="0.25">
      <c r="A950" s="18">
        <v>3435</v>
      </c>
      <c r="C950" t="s">
        <v>27</v>
      </c>
      <c r="D950" t="s">
        <v>12</v>
      </c>
      <c r="E950" s="35" t="s">
        <v>1665</v>
      </c>
      <c r="F950" t="s">
        <v>14</v>
      </c>
      <c r="G950" t="s">
        <v>15</v>
      </c>
      <c r="H950">
        <v>0</v>
      </c>
      <c r="L950" s="20" t="s">
        <v>7715</v>
      </c>
      <c r="M950" t="s">
        <v>6621</v>
      </c>
      <c r="N950" t="s">
        <v>6621</v>
      </c>
      <c r="O950" t="s">
        <v>8818</v>
      </c>
      <c r="P950" t="str">
        <f t="shared" si="33"/>
        <v>Chlorinated solvents, unspecified('air', 'non-urban air or from high stacks')</v>
      </c>
    </row>
    <row r="951" spans="1:16" hidden="1" x14ac:dyDescent="0.25">
      <c r="A951" s="18">
        <v>4385</v>
      </c>
      <c r="C951" t="s">
        <v>71</v>
      </c>
      <c r="D951" t="s">
        <v>12</v>
      </c>
      <c r="E951" s="35" t="s">
        <v>1665</v>
      </c>
      <c r="F951" t="s">
        <v>14</v>
      </c>
      <c r="G951" t="s">
        <v>15</v>
      </c>
      <c r="H951">
        <v>0</v>
      </c>
      <c r="L951" s="20" t="s">
        <v>7715</v>
      </c>
      <c r="M951" t="s">
        <v>6621</v>
      </c>
      <c r="N951" t="s">
        <v>6621</v>
      </c>
      <c r="O951" t="s">
        <v>8819</v>
      </c>
      <c r="P951" t="str">
        <f t="shared" si="33"/>
        <v>Chlorinated solvents, unspecified('water', 'ground-')</v>
      </c>
    </row>
    <row r="952" spans="1:16" hidden="1" x14ac:dyDescent="0.25">
      <c r="A952" s="18">
        <v>792</v>
      </c>
      <c r="C952" t="s">
        <v>100</v>
      </c>
      <c r="D952" t="s">
        <v>12</v>
      </c>
      <c r="E952" s="35" t="s">
        <v>1665</v>
      </c>
      <c r="F952" t="s">
        <v>14</v>
      </c>
      <c r="G952" t="s">
        <v>15</v>
      </c>
      <c r="H952">
        <v>0</v>
      </c>
      <c r="L952" s="20" t="s">
        <v>7715</v>
      </c>
      <c r="M952" t="s">
        <v>6621</v>
      </c>
      <c r="N952" t="s">
        <v>6621</v>
      </c>
      <c r="O952" t="s">
        <v>8820</v>
      </c>
      <c r="P952" t="str">
        <f t="shared" si="33"/>
        <v>Chlorinated solvents, unspecified('water', 'ground-, long-term')</v>
      </c>
    </row>
    <row r="953" spans="1:16" hidden="1" x14ac:dyDescent="0.25">
      <c r="A953" s="18">
        <v>2160</v>
      </c>
      <c r="C953" t="s">
        <v>10</v>
      </c>
      <c r="D953" t="s">
        <v>12</v>
      </c>
      <c r="E953" s="35" t="s">
        <v>1665</v>
      </c>
      <c r="F953" t="s">
        <v>14</v>
      </c>
      <c r="G953" t="s">
        <v>15</v>
      </c>
      <c r="H953">
        <v>0</v>
      </c>
      <c r="L953" s="20" t="s">
        <v>7715</v>
      </c>
      <c r="M953" t="s">
        <v>6621</v>
      </c>
      <c r="N953" t="s">
        <v>6621</v>
      </c>
      <c r="O953" t="s">
        <v>8821</v>
      </c>
      <c r="P953" t="str">
        <f t="shared" si="33"/>
        <v>Chlorinated solvents, unspecified('water', 'ocean')</v>
      </c>
    </row>
    <row r="954" spans="1:16" hidden="1" x14ac:dyDescent="0.25">
      <c r="A954" s="18">
        <v>20</v>
      </c>
      <c r="C954" t="s">
        <v>91</v>
      </c>
      <c r="D954" t="s">
        <v>12</v>
      </c>
      <c r="E954" s="36" t="s">
        <v>1665</v>
      </c>
      <c r="F954" t="s">
        <v>14</v>
      </c>
      <c r="G954" t="s">
        <v>15</v>
      </c>
      <c r="H954">
        <v>0</v>
      </c>
      <c r="L954" s="20" t="s">
        <v>7715</v>
      </c>
      <c r="M954" t="s">
        <v>6621</v>
      </c>
      <c r="N954" t="s">
        <v>6621</v>
      </c>
      <c r="O954" t="s">
        <v>8822</v>
      </c>
      <c r="P954" t="str">
        <f t="shared" si="33"/>
        <v>Chlorinated solvents, unspecified('water', 'surface water')</v>
      </c>
    </row>
    <row r="955" spans="1:16" hidden="1" x14ac:dyDescent="0.25">
      <c r="A955" s="18">
        <v>3507</v>
      </c>
      <c r="C955" t="s">
        <v>48</v>
      </c>
      <c r="D955" t="s">
        <v>12</v>
      </c>
      <c r="E955" s="36" t="s">
        <v>1665</v>
      </c>
      <c r="F955" t="s">
        <v>14</v>
      </c>
      <c r="G955" t="s">
        <v>15</v>
      </c>
      <c r="H955">
        <v>0</v>
      </c>
      <c r="L955" s="20" t="s">
        <v>7715</v>
      </c>
      <c r="M955" t="s">
        <v>6621</v>
      </c>
      <c r="N955" t="s">
        <v>6621</v>
      </c>
      <c r="O955" t="s">
        <v>8823</v>
      </c>
      <c r="P955" t="str">
        <f t="shared" si="33"/>
        <v>Chlorinated solvents, unspecified('water',)</v>
      </c>
    </row>
    <row r="956" spans="1:16" hidden="1" x14ac:dyDescent="0.25">
      <c r="A956" s="18">
        <v>4271</v>
      </c>
      <c r="B956" t="s">
        <v>592</v>
      </c>
      <c r="C956" t="s">
        <v>24</v>
      </c>
      <c r="D956" t="s">
        <v>12</v>
      </c>
      <c r="E956" t="s">
        <v>594</v>
      </c>
      <c r="F956" t="s">
        <v>14</v>
      </c>
      <c r="G956" t="s">
        <v>15</v>
      </c>
      <c r="H956">
        <v>0</v>
      </c>
      <c r="L956" t="s">
        <v>6995</v>
      </c>
      <c r="M956" t="s">
        <v>6621</v>
      </c>
      <c r="N956" t="s">
        <v>6621</v>
      </c>
      <c r="O956" t="s">
        <v>8824</v>
      </c>
      <c r="P956" t="str">
        <f t="shared" si="33"/>
        <v>Chlorine('air', 'low population density, long-term')</v>
      </c>
    </row>
    <row r="957" spans="1:16" hidden="1" x14ac:dyDescent="0.25">
      <c r="A957" s="18">
        <v>3167</v>
      </c>
      <c r="B957" t="s">
        <v>592</v>
      </c>
      <c r="C957" t="s">
        <v>31</v>
      </c>
      <c r="D957" t="s">
        <v>12</v>
      </c>
      <c r="E957" t="s">
        <v>594</v>
      </c>
      <c r="F957" t="s">
        <v>14</v>
      </c>
      <c r="G957" t="s">
        <v>15</v>
      </c>
      <c r="H957">
        <v>0</v>
      </c>
      <c r="L957" t="s">
        <v>6995</v>
      </c>
      <c r="M957" t="s">
        <v>6621</v>
      </c>
      <c r="N957" t="s">
        <v>6621</v>
      </c>
      <c r="O957" t="s">
        <v>8825</v>
      </c>
      <c r="P957" t="str">
        <f t="shared" si="33"/>
        <v>Chlorine('air', 'lower stratosphere + upper troposphere')</v>
      </c>
    </row>
    <row r="958" spans="1:16" hidden="1" x14ac:dyDescent="0.25">
      <c r="A958" s="18">
        <v>2780</v>
      </c>
      <c r="B958" t="s">
        <v>592</v>
      </c>
      <c r="C958" t="s">
        <v>27</v>
      </c>
      <c r="D958" t="s">
        <v>12</v>
      </c>
      <c r="E958" t="s">
        <v>594</v>
      </c>
      <c r="F958" t="s">
        <v>14</v>
      </c>
      <c r="G958" t="s">
        <v>15</v>
      </c>
      <c r="H958">
        <v>0</v>
      </c>
      <c r="L958" t="s">
        <v>6995</v>
      </c>
      <c r="M958" t="s">
        <v>6621</v>
      </c>
      <c r="N958" t="s">
        <v>6621</v>
      </c>
      <c r="O958" t="s">
        <v>8826</v>
      </c>
      <c r="P958" t="str">
        <f t="shared" si="33"/>
        <v>Chlorine('air', 'non-urban air or from high stacks')</v>
      </c>
    </row>
    <row r="959" spans="1:16" hidden="1" x14ac:dyDescent="0.25">
      <c r="A959" s="18">
        <v>3009</v>
      </c>
      <c r="B959" t="s">
        <v>592</v>
      </c>
      <c r="C959" t="s">
        <v>44</v>
      </c>
      <c r="D959" t="s">
        <v>12</v>
      </c>
      <c r="E959" t="s">
        <v>594</v>
      </c>
      <c r="F959" t="s">
        <v>14</v>
      </c>
      <c r="G959" t="s">
        <v>15</v>
      </c>
      <c r="H959">
        <v>0</v>
      </c>
      <c r="L959" t="s">
        <v>6995</v>
      </c>
      <c r="M959" t="s">
        <v>6621</v>
      </c>
      <c r="N959" t="s">
        <v>6621</v>
      </c>
      <c r="O959" t="s">
        <v>8827</v>
      </c>
      <c r="P959" t="str">
        <f t="shared" si="33"/>
        <v>Chlorine('air', 'urban air close to ground')</v>
      </c>
    </row>
    <row r="960" spans="1:16" hidden="1" x14ac:dyDescent="0.25">
      <c r="A960" s="18">
        <v>3816</v>
      </c>
      <c r="B960" t="s">
        <v>592</v>
      </c>
      <c r="C960" t="s">
        <v>190</v>
      </c>
      <c r="D960" t="s">
        <v>12</v>
      </c>
      <c r="E960" t="s">
        <v>594</v>
      </c>
      <c r="F960" t="s">
        <v>14</v>
      </c>
      <c r="G960" t="s">
        <v>15</v>
      </c>
      <c r="H960">
        <v>0</v>
      </c>
      <c r="L960" t="s">
        <v>6995</v>
      </c>
      <c r="M960" t="s">
        <v>6621</v>
      </c>
      <c r="N960" t="s">
        <v>6621</v>
      </c>
      <c r="O960" t="s">
        <v>8828</v>
      </c>
      <c r="P960" t="str">
        <f t="shared" si="33"/>
        <v>Chlorine('air',)</v>
      </c>
    </row>
    <row r="961" spans="1:16" hidden="1" x14ac:dyDescent="0.25">
      <c r="A961" s="18">
        <v>2956</v>
      </c>
      <c r="B961" t="s">
        <v>592</v>
      </c>
      <c r="C961" t="s">
        <v>389</v>
      </c>
      <c r="D961" t="s">
        <v>12</v>
      </c>
      <c r="E961" t="s">
        <v>594</v>
      </c>
      <c r="F961" t="s">
        <v>14</v>
      </c>
      <c r="G961" t="s">
        <v>15</v>
      </c>
      <c r="H961">
        <v>0</v>
      </c>
      <c r="L961" t="s">
        <v>6995</v>
      </c>
      <c r="M961" t="s">
        <v>6621</v>
      </c>
      <c r="N961" t="s">
        <v>6621</v>
      </c>
      <c r="O961" t="s">
        <v>8829</v>
      </c>
      <c r="P961" t="str">
        <f t="shared" si="33"/>
        <v>Chlorine('soil',)</v>
      </c>
    </row>
    <row r="962" spans="1:16" hidden="1" x14ac:dyDescent="0.25">
      <c r="A962" s="18">
        <v>1388</v>
      </c>
      <c r="B962" t="s">
        <v>592</v>
      </c>
      <c r="C962" t="s">
        <v>71</v>
      </c>
      <c r="D962" t="s">
        <v>12</v>
      </c>
      <c r="E962" t="s">
        <v>594</v>
      </c>
      <c r="F962" t="s">
        <v>14</v>
      </c>
      <c r="G962" t="s">
        <v>15</v>
      </c>
      <c r="H962">
        <v>0</v>
      </c>
      <c r="L962" t="s">
        <v>6995</v>
      </c>
      <c r="M962" t="s">
        <v>6621</v>
      </c>
      <c r="N962" t="s">
        <v>6621</v>
      </c>
      <c r="O962" t="s">
        <v>8830</v>
      </c>
      <c r="P962" t="str">
        <f t="shared" ref="P962:P1025" si="35">_xlfn.CONCAT(E962,C962)</f>
        <v>Chlorine('water', 'ground-')</v>
      </c>
    </row>
    <row r="963" spans="1:16" hidden="1" x14ac:dyDescent="0.25">
      <c r="A963" s="18">
        <v>312</v>
      </c>
      <c r="B963" t="s">
        <v>592</v>
      </c>
      <c r="C963" t="s">
        <v>100</v>
      </c>
      <c r="D963" t="s">
        <v>12</v>
      </c>
      <c r="E963" t="s">
        <v>594</v>
      </c>
      <c r="F963" t="s">
        <v>14</v>
      </c>
      <c r="G963" t="s">
        <v>15</v>
      </c>
      <c r="H963">
        <v>0</v>
      </c>
      <c r="L963" t="s">
        <v>6995</v>
      </c>
      <c r="M963" t="s">
        <v>6621</v>
      </c>
      <c r="N963" t="s">
        <v>6621</v>
      </c>
      <c r="O963" t="s">
        <v>8831</v>
      </c>
      <c r="P963" t="str">
        <f t="shared" si="35"/>
        <v>Chlorine('water', 'ground-, long-term')</v>
      </c>
    </row>
    <row r="964" spans="1:16" hidden="1" x14ac:dyDescent="0.25">
      <c r="A964" s="18">
        <v>1057</v>
      </c>
      <c r="B964" t="s">
        <v>592</v>
      </c>
      <c r="C964" t="s">
        <v>10</v>
      </c>
      <c r="D964" t="s">
        <v>12</v>
      </c>
      <c r="E964" t="s">
        <v>594</v>
      </c>
      <c r="F964" t="s">
        <v>14</v>
      </c>
      <c r="G964" t="s">
        <v>15</v>
      </c>
      <c r="H964">
        <v>0</v>
      </c>
      <c r="L964" t="s">
        <v>6995</v>
      </c>
      <c r="M964" t="s">
        <v>6621</v>
      </c>
      <c r="N964" t="s">
        <v>6621</v>
      </c>
      <c r="O964" t="s">
        <v>8832</v>
      </c>
      <c r="P964" t="str">
        <f t="shared" si="35"/>
        <v>Chlorine('water', 'ocean')</v>
      </c>
    </row>
    <row r="965" spans="1:16" hidden="1" x14ac:dyDescent="0.25">
      <c r="A965" s="18">
        <v>4065</v>
      </c>
      <c r="B965" t="s">
        <v>592</v>
      </c>
      <c r="C965" t="s">
        <v>91</v>
      </c>
      <c r="D965" t="s">
        <v>12</v>
      </c>
      <c r="E965" t="s">
        <v>594</v>
      </c>
      <c r="F965" t="s">
        <v>14</v>
      </c>
      <c r="G965" t="s">
        <v>15</v>
      </c>
      <c r="H965">
        <v>0</v>
      </c>
      <c r="L965" t="s">
        <v>6995</v>
      </c>
      <c r="M965" t="s">
        <v>6621</v>
      </c>
      <c r="N965" t="s">
        <v>6621</v>
      </c>
      <c r="O965" t="s">
        <v>8833</v>
      </c>
      <c r="P965" t="str">
        <f t="shared" si="35"/>
        <v>Chlorine('water', 'surface water')</v>
      </c>
    </row>
    <row r="966" spans="1:16" hidden="1" x14ac:dyDescent="0.25">
      <c r="A966" s="18">
        <v>2738</v>
      </c>
      <c r="B966" s="20" t="s">
        <v>592</v>
      </c>
      <c r="C966" t="s">
        <v>48</v>
      </c>
      <c r="D966" t="s">
        <v>12</v>
      </c>
      <c r="E966" t="s">
        <v>594</v>
      </c>
      <c r="F966" t="s">
        <v>14</v>
      </c>
      <c r="G966" t="s">
        <v>15</v>
      </c>
      <c r="H966">
        <v>0</v>
      </c>
      <c r="L966" t="s">
        <v>6995</v>
      </c>
      <c r="M966" t="s">
        <v>6621</v>
      </c>
      <c r="N966" t="s">
        <v>6621</v>
      </c>
      <c r="O966" t="s">
        <v>8834</v>
      </c>
      <c r="P966" t="str">
        <f t="shared" si="35"/>
        <v>Chlorine('water',)</v>
      </c>
    </row>
    <row r="967" spans="1:16" hidden="1" x14ac:dyDescent="0.25">
      <c r="A967" s="18">
        <v>121</v>
      </c>
      <c r="B967" t="s">
        <v>5897</v>
      </c>
      <c r="C967" t="s">
        <v>17</v>
      </c>
      <c r="D967" t="s">
        <v>12</v>
      </c>
      <c r="E967" t="s">
        <v>5899</v>
      </c>
      <c r="F967" t="s">
        <v>14</v>
      </c>
      <c r="G967" t="s">
        <v>15</v>
      </c>
      <c r="H967">
        <f>14.0067*N967/M967</f>
        <v>0.11423223722842044</v>
      </c>
      <c r="L967" t="s">
        <v>6996</v>
      </c>
      <c r="M967">
        <v>122.616</v>
      </c>
      <c r="N967">
        <v>1</v>
      </c>
      <c r="O967" t="s">
        <v>8836</v>
      </c>
      <c r="P967" t="str">
        <f t="shared" si="35"/>
        <v>Chlormequat('soil', 'agricultural')</v>
      </c>
    </row>
    <row r="968" spans="1:16" hidden="1" x14ac:dyDescent="0.25">
      <c r="A968" s="18">
        <v>1833</v>
      </c>
      <c r="B968" s="20" t="s">
        <v>5378</v>
      </c>
      <c r="C968" t="s">
        <v>17</v>
      </c>
      <c r="D968" t="s">
        <v>12</v>
      </c>
      <c r="E968" s="20" t="s">
        <v>5380</v>
      </c>
      <c r="F968" t="s">
        <v>14</v>
      </c>
      <c r="G968" t="s">
        <v>15</v>
      </c>
      <c r="H968">
        <f>14.0067*N968/M968</f>
        <v>8.8611302658965399E-2</v>
      </c>
      <c r="L968" t="s">
        <v>6997</v>
      </c>
      <c r="M968">
        <v>158.06899999999999</v>
      </c>
      <c r="N968">
        <v>1</v>
      </c>
      <c r="O968" t="s">
        <v>8835</v>
      </c>
      <c r="P968" t="str">
        <f t="shared" si="35"/>
        <v>Chlormequat chloride('soil', 'agricultural')</v>
      </c>
    </row>
    <row r="969" spans="1:16" hidden="1" x14ac:dyDescent="0.25">
      <c r="A969" s="18">
        <v>731</v>
      </c>
      <c r="B969" t="s">
        <v>835</v>
      </c>
      <c r="C969" t="s">
        <v>24</v>
      </c>
      <c r="D969" t="s">
        <v>12</v>
      </c>
      <c r="E969" t="s">
        <v>837</v>
      </c>
      <c r="F969" t="s">
        <v>14</v>
      </c>
      <c r="G969" t="s">
        <v>15</v>
      </c>
      <c r="H969">
        <v>0</v>
      </c>
      <c r="L969" s="20" t="s">
        <v>6998</v>
      </c>
      <c r="M969">
        <v>94.497</v>
      </c>
      <c r="N969">
        <v>0</v>
      </c>
      <c r="O969" t="s">
        <v>8837</v>
      </c>
      <c r="P969" t="str">
        <f t="shared" si="35"/>
        <v>Chloroacetic acid('air', 'low population density, long-term')</v>
      </c>
    </row>
    <row r="970" spans="1:16" hidden="1" x14ac:dyDescent="0.25">
      <c r="A970" s="18">
        <v>2758</v>
      </c>
      <c r="B970" t="s">
        <v>835</v>
      </c>
      <c r="C970" t="s">
        <v>31</v>
      </c>
      <c r="D970" t="s">
        <v>12</v>
      </c>
      <c r="E970" t="s">
        <v>837</v>
      </c>
      <c r="F970" t="s">
        <v>14</v>
      </c>
      <c r="G970" t="s">
        <v>15</v>
      </c>
      <c r="H970">
        <v>0</v>
      </c>
      <c r="L970" s="20" t="s">
        <v>6998</v>
      </c>
      <c r="M970">
        <v>94.497</v>
      </c>
      <c r="N970">
        <v>0</v>
      </c>
      <c r="O970" t="s">
        <v>8838</v>
      </c>
      <c r="P970" t="str">
        <f t="shared" si="35"/>
        <v>Chloroacetic acid('air', 'lower stratosphere + upper troposphere')</v>
      </c>
    </row>
    <row r="971" spans="1:16" hidden="1" x14ac:dyDescent="0.25">
      <c r="A971" s="18">
        <v>597</v>
      </c>
      <c r="B971" t="s">
        <v>835</v>
      </c>
      <c r="C971" t="s">
        <v>27</v>
      </c>
      <c r="D971" t="s">
        <v>12</v>
      </c>
      <c r="E971" t="s">
        <v>837</v>
      </c>
      <c r="F971" t="s">
        <v>14</v>
      </c>
      <c r="G971" t="s">
        <v>15</v>
      </c>
      <c r="H971">
        <v>0</v>
      </c>
      <c r="L971" s="20" t="s">
        <v>6998</v>
      </c>
      <c r="M971">
        <v>94.497</v>
      </c>
      <c r="N971">
        <v>0</v>
      </c>
      <c r="O971" t="s">
        <v>8839</v>
      </c>
      <c r="P971" t="str">
        <f t="shared" si="35"/>
        <v>Chloroacetic acid('air', 'non-urban air or from high stacks')</v>
      </c>
    </row>
    <row r="972" spans="1:16" hidden="1" x14ac:dyDescent="0.25">
      <c r="A972" s="18">
        <v>3990</v>
      </c>
      <c r="B972" t="s">
        <v>835</v>
      </c>
      <c r="C972" t="s">
        <v>44</v>
      </c>
      <c r="D972" t="s">
        <v>12</v>
      </c>
      <c r="E972" t="s">
        <v>837</v>
      </c>
      <c r="F972" t="s">
        <v>14</v>
      </c>
      <c r="G972" t="s">
        <v>15</v>
      </c>
      <c r="H972">
        <v>0</v>
      </c>
      <c r="L972" s="20" t="s">
        <v>6998</v>
      </c>
      <c r="M972">
        <v>94.497</v>
      </c>
      <c r="N972">
        <v>0</v>
      </c>
      <c r="O972" t="s">
        <v>8840</v>
      </c>
      <c r="P972" t="str">
        <f t="shared" si="35"/>
        <v>Chloroacetic acid('air', 'urban air close to ground')</v>
      </c>
    </row>
    <row r="973" spans="1:16" hidden="1" x14ac:dyDescent="0.25">
      <c r="A973" s="18">
        <v>2997</v>
      </c>
      <c r="B973" t="s">
        <v>835</v>
      </c>
      <c r="C973" t="s">
        <v>190</v>
      </c>
      <c r="D973" t="s">
        <v>12</v>
      </c>
      <c r="E973" t="s">
        <v>837</v>
      </c>
      <c r="F973" t="s">
        <v>14</v>
      </c>
      <c r="G973" t="s">
        <v>15</v>
      </c>
      <c r="H973">
        <v>0</v>
      </c>
      <c r="L973" s="20" t="s">
        <v>6998</v>
      </c>
      <c r="M973">
        <v>94.497</v>
      </c>
      <c r="N973">
        <v>0</v>
      </c>
      <c r="O973" t="s">
        <v>8841</v>
      </c>
      <c r="P973" t="str">
        <f t="shared" si="35"/>
        <v>Chloroacetic acid('air',)</v>
      </c>
    </row>
    <row r="974" spans="1:16" hidden="1" x14ac:dyDescent="0.25">
      <c r="A974" s="18">
        <v>1885</v>
      </c>
      <c r="B974" t="s">
        <v>835</v>
      </c>
      <c r="C974" t="s">
        <v>71</v>
      </c>
      <c r="D974" t="s">
        <v>12</v>
      </c>
      <c r="E974" t="s">
        <v>837</v>
      </c>
      <c r="F974" t="s">
        <v>14</v>
      </c>
      <c r="G974" t="s">
        <v>15</v>
      </c>
      <c r="H974">
        <v>0</v>
      </c>
      <c r="L974" s="20" t="s">
        <v>6998</v>
      </c>
      <c r="M974">
        <v>94.497</v>
      </c>
      <c r="N974">
        <v>0</v>
      </c>
      <c r="O974" t="s">
        <v>8842</v>
      </c>
      <c r="P974" t="str">
        <f t="shared" si="35"/>
        <v>Chloroacetic acid('water', 'ground-')</v>
      </c>
    </row>
    <row r="975" spans="1:16" hidden="1" x14ac:dyDescent="0.25">
      <c r="A975" s="18">
        <v>2817</v>
      </c>
      <c r="B975" t="s">
        <v>835</v>
      </c>
      <c r="C975" t="s">
        <v>100</v>
      </c>
      <c r="D975" t="s">
        <v>12</v>
      </c>
      <c r="E975" t="s">
        <v>837</v>
      </c>
      <c r="F975" t="s">
        <v>14</v>
      </c>
      <c r="G975" t="s">
        <v>15</v>
      </c>
      <c r="H975">
        <v>0</v>
      </c>
      <c r="L975" s="20" t="s">
        <v>6998</v>
      </c>
      <c r="M975">
        <v>94.497</v>
      </c>
      <c r="N975">
        <v>0</v>
      </c>
      <c r="O975" t="s">
        <v>8843</v>
      </c>
      <c r="P975" t="str">
        <f t="shared" si="35"/>
        <v>Chloroacetic acid('water', 'ground-, long-term')</v>
      </c>
    </row>
    <row r="976" spans="1:16" hidden="1" x14ac:dyDescent="0.25">
      <c r="A976" s="18">
        <v>574</v>
      </c>
      <c r="B976" t="s">
        <v>835</v>
      </c>
      <c r="C976" t="s">
        <v>10</v>
      </c>
      <c r="D976" t="s">
        <v>12</v>
      </c>
      <c r="E976" t="s">
        <v>837</v>
      </c>
      <c r="F976" t="s">
        <v>14</v>
      </c>
      <c r="G976" t="s">
        <v>15</v>
      </c>
      <c r="H976">
        <v>0</v>
      </c>
      <c r="L976" s="20" t="s">
        <v>6998</v>
      </c>
      <c r="M976">
        <v>94.497</v>
      </c>
      <c r="N976">
        <v>0</v>
      </c>
      <c r="O976" t="s">
        <v>8844</v>
      </c>
      <c r="P976" t="str">
        <f t="shared" si="35"/>
        <v>Chloroacetic acid('water', 'ocean')</v>
      </c>
    </row>
    <row r="977" spans="1:16" hidden="1" x14ac:dyDescent="0.25">
      <c r="A977" s="18">
        <v>3420</v>
      </c>
      <c r="B977" t="s">
        <v>835</v>
      </c>
      <c r="C977" t="s">
        <v>91</v>
      </c>
      <c r="D977" t="s">
        <v>12</v>
      </c>
      <c r="E977" t="s">
        <v>837</v>
      </c>
      <c r="F977" t="s">
        <v>14</v>
      </c>
      <c r="G977" t="s">
        <v>15</v>
      </c>
      <c r="H977">
        <v>0</v>
      </c>
      <c r="L977" s="20" t="s">
        <v>6998</v>
      </c>
      <c r="M977">
        <v>94.497</v>
      </c>
      <c r="N977">
        <v>0</v>
      </c>
      <c r="O977" t="s">
        <v>8845</v>
      </c>
      <c r="P977" t="str">
        <f t="shared" si="35"/>
        <v>Chloroacetic acid('water', 'surface water')</v>
      </c>
    </row>
    <row r="978" spans="1:16" hidden="1" x14ac:dyDescent="0.25">
      <c r="A978" s="18">
        <v>2015</v>
      </c>
      <c r="B978" s="20" t="s">
        <v>835</v>
      </c>
      <c r="C978" t="s">
        <v>48</v>
      </c>
      <c r="D978" t="s">
        <v>12</v>
      </c>
      <c r="E978" t="s">
        <v>837</v>
      </c>
      <c r="F978" t="s">
        <v>14</v>
      </c>
      <c r="G978" t="s">
        <v>15</v>
      </c>
      <c r="H978">
        <v>0</v>
      </c>
      <c r="L978" s="20" t="s">
        <v>6998</v>
      </c>
      <c r="M978">
        <v>94.497</v>
      </c>
      <c r="N978">
        <v>0</v>
      </c>
      <c r="O978" t="s">
        <v>8846</v>
      </c>
      <c r="P978" t="str">
        <f t="shared" si="35"/>
        <v>Chloroacetic acid('water',)</v>
      </c>
    </row>
    <row r="979" spans="1:16" hidden="1" x14ac:dyDescent="0.25">
      <c r="A979" s="18">
        <v>788</v>
      </c>
      <c r="B979" t="s">
        <v>342</v>
      </c>
      <c r="C979" t="s">
        <v>71</v>
      </c>
      <c r="D979" t="s">
        <v>12</v>
      </c>
      <c r="E979" t="s">
        <v>344</v>
      </c>
      <c r="F979" t="s">
        <v>14</v>
      </c>
      <c r="G979" t="s">
        <v>15</v>
      </c>
      <c r="H979">
        <v>0</v>
      </c>
      <c r="L979" s="20" t="s">
        <v>6999</v>
      </c>
      <c r="M979">
        <v>112.943</v>
      </c>
      <c r="N979">
        <v>0</v>
      </c>
      <c r="O979" t="s">
        <v>8847</v>
      </c>
      <c r="P979" t="str">
        <f t="shared" si="35"/>
        <v>Chloroacetyl chloride('water', 'ground-')</v>
      </c>
    </row>
    <row r="980" spans="1:16" hidden="1" x14ac:dyDescent="0.25">
      <c r="A980" s="18">
        <v>4357</v>
      </c>
      <c r="B980" t="s">
        <v>342</v>
      </c>
      <c r="C980" t="s">
        <v>100</v>
      </c>
      <c r="D980" t="s">
        <v>12</v>
      </c>
      <c r="E980" t="s">
        <v>344</v>
      </c>
      <c r="F980" t="s">
        <v>14</v>
      </c>
      <c r="G980" t="s">
        <v>15</v>
      </c>
      <c r="H980">
        <v>0</v>
      </c>
      <c r="L980" s="20" t="s">
        <v>6999</v>
      </c>
      <c r="M980">
        <v>112.943</v>
      </c>
      <c r="N980">
        <v>0</v>
      </c>
      <c r="O980" t="s">
        <v>8848</v>
      </c>
      <c r="P980" t="str">
        <f t="shared" si="35"/>
        <v>Chloroacetyl chloride('water', 'ground-, long-term')</v>
      </c>
    </row>
    <row r="981" spans="1:16" hidden="1" x14ac:dyDescent="0.25">
      <c r="A981" s="18">
        <v>2579</v>
      </c>
      <c r="B981" t="s">
        <v>342</v>
      </c>
      <c r="C981" t="s">
        <v>10</v>
      </c>
      <c r="D981" t="s">
        <v>12</v>
      </c>
      <c r="E981" t="s">
        <v>344</v>
      </c>
      <c r="F981" t="s">
        <v>14</v>
      </c>
      <c r="G981" t="s">
        <v>15</v>
      </c>
      <c r="H981">
        <v>0</v>
      </c>
      <c r="L981" s="20" t="s">
        <v>6999</v>
      </c>
      <c r="M981">
        <v>112.943</v>
      </c>
      <c r="N981">
        <v>0</v>
      </c>
      <c r="O981" t="s">
        <v>8849</v>
      </c>
      <c r="P981" t="str">
        <f t="shared" si="35"/>
        <v>Chloroacetyl chloride('water', 'ocean')</v>
      </c>
    </row>
    <row r="982" spans="1:16" hidden="1" x14ac:dyDescent="0.25">
      <c r="A982" s="18">
        <v>4202</v>
      </c>
      <c r="B982" t="s">
        <v>342</v>
      </c>
      <c r="C982" t="s">
        <v>91</v>
      </c>
      <c r="D982" t="s">
        <v>12</v>
      </c>
      <c r="E982" t="s">
        <v>344</v>
      </c>
      <c r="F982" t="s">
        <v>14</v>
      </c>
      <c r="G982" t="s">
        <v>15</v>
      </c>
      <c r="H982">
        <v>0</v>
      </c>
      <c r="L982" s="20" t="s">
        <v>6999</v>
      </c>
      <c r="M982">
        <v>112.943</v>
      </c>
      <c r="N982">
        <v>0</v>
      </c>
      <c r="O982" t="s">
        <v>8850</v>
      </c>
      <c r="P982" t="str">
        <f t="shared" si="35"/>
        <v>Chloroacetyl chloride('water', 'surface water')</v>
      </c>
    </row>
    <row r="983" spans="1:16" hidden="1" x14ac:dyDescent="0.25">
      <c r="A983" s="18">
        <v>4000</v>
      </c>
      <c r="B983" s="20" t="s">
        <v>342</v>
      </c>
      <c r="C983" t="s">
        <v>48</v>
      </c>
      <c r="D983" t="s">
        <v>12</v>
      </c>
      <c r="E983" t="s">
        <v>344</v>
      </c>
      <c r="F983" t="s">
        <v>14</v>
      </c>
      <c r="G983" t="s">
        <v>15</v>
      </c>
      <c r="H983">
        <v>0</v>
      </c>
      <c r="L983" s="20" t="s">
        <v>6999</v>
      </c>
      <c r="M983">
        <v>112.943</v>
      </c>
      <c r="N983">
        <v>0</v>
      </c>
      <c r="O983" t="s">
        <v>8851</v>
      </c>
      <c r="P983" t="str">
        <f t="shared" si="35"/>
        <v>Chloroacetyl chloride('water',)</v>
      </c>
    </row>
    <row r="984" spans="1:16" hidden="1" x14ac:dyDescent="0.25">
      <c r="A984" s="18">
        <v>917</v>
      </c>
      <c r="B984" t="s">
        <v>105</v>
      </c>
      <c r="C984" t="s">
        <v>24</v>
      </c>
      <c r="D984" t="s">
        <v>12</v>
      </c>
      <c r="E984" t="s">
        <v>107</v>
      </c>
      <c r="F984" t="s">
        <v>14</v>
      </c>
      <c r="G984" t="s">
        <v>15</v>
      </c>
      <c r="H984">
        <v>0</v>
      </c>
      <c r="L984" s="20" t="s">
        <v>7000</v>
      </c>
      <c r="M984">
        <v>119.378</v>
      </c>
      <c r="N984">
        <v>0</v>
      </c>
      <c r="O984" t="s">
        <v>8852</v>
      </c>
      <c r="P984" t="str">
        <f t="shared" si="35"/>
        <v>Chloroform('air', 'low population density, long-term')</v>
      </c>
    </row>
    <row r="985" spans="1:16" hidden="1" x14ac:dyDescent="0.25">
      <c r="A985" s="18">
        <v>273</v>
      </c>
      <c r="B985" t="s">
        <v>105</v>
      </c>
      <c r="C985" t="s">
        <v>31</v>
      </c>
      <c r="D985" t="s">
        <v>12</v>
      </c>
      <c r="E985" t="s">
        <v>107</v>
      </c>
      <c r="F985" t="s">
        <v>14</v>
      </c>
      <c r="G985" t="s">
        <v>15</v>
      </c>
      <c r="H985">
        <v>0</v>
      </c>
      <c r="L985" s="20" t="s">
        <v>7000</v>
      </c>
      <c r="M985">
        <v>119.378</v>
      </c>
      <c r="N985">
        <v>0</v>
      </c>
      <c r="O985" t="s">
        <v>8853</v>
      </c>
      <c r="P985" t="str">
        <f t="shared" si="35"/>
        <v>Chloroform('air', 'lower stratosphere + upper troposphere')</v>
      </c>
    </row>
    <row r="986" spans="1:16" hidden="1" x14ac:dyDescent="0.25">
      <c r="A986" s="18">
        <v>1855</v>
      </c>
      <c r="B986" t="s">
        <v>105</v>
      </c>
      <c r="C986" t="s">
        <v>27</v>
      </c>
      <c r="D986" t="s">
        <v>12</v>
      </c>
      <c r="E986" t="s">
        <v>107</v>
      </c>
      <c r="F986" t="s">
        <v>14</v>
      </c>
      <c r="G986" t="s">
        <v>15</v>
      </c>
      <c r="H986">
        <v>0</v>
      </c>
      <c r="L986" s="20" t="s">
        <v>7000</v>
      </c>
      <c r="M986">
        <v>119.378</v>
      </c>
      <c r="N986">
        <v>0</v>
      </c>
      <c r="O986" t="s">
        <v>8854</v>
      </c>
      <c r="P986" t="str">
        <f t="shared" si="35"/>
        <v>Chloroform('air', 'non-urban air or from high stacks')</v>
      </c>
    </row>
    <row r="987" spans="1:16" hidden="1" x14ac:dyDescent="0.25">
      <c r="A987" s="18">
        <v>96</v>
      </c>
      <c r="B987" t="s">
        <v>105</v>
      </c>
      <c r="C987" t="s">
        <v>44</v>
      </c>
      <c r="D987" t="s">
        <v>12</v>
      </c>
      <c r="E987" t="s">
        <v>107</v>
      </c>
      <c r="F987" t="s">
        <v>14</v>
      </c>
      <c r="G987" t="s">
        <v>15</v>
      </c>
      <c r="H987">
        <v>0</v>
      </c>
      <c r="L987" s="20" t="s">
        <v>7000</v>
      </c>
      <c r="M987">
        <v>119.378</v>
      </c>
      <c r="N987">
        <v>0</v>
      </c>
      <c r="O987" t="s">
        <v>8855</v>
      </c>
      <c r="P987" t="str">
        <f t="shared" si="35"/>
        <v>Chloroform('air', 'urban air close to ground')</v>
      </c>
    </row>
    <row r="988" spans="1:16" hidden="1" x14ac:dyDescent="0.25">
      <c r="A988" s="18">
        <v>4403</v>
      </c>
      <c r="B988" t="s">
        <v>105</v>
      </c>
      <c r="C988" t="s">
        <v>190</v>
      </c>
      <c r="D988" t="s">
        <v>12</v>
      </c>
      <c r="E988" t="s">
        <v>107</v>
      </c>
      <c r="F988" t="s">
        <v>14</v>
      </c>
      <c r="G988" t="s">
        <v>15</v>
      </c>
      <c r="H988">
        <v>0</v>
      </c>
      <c r="L988" s="20" t="s">
        <v>7000</v>
      </c>
      <c r="M988">
        <v>119.378</v>
      </c>
      <c r="N988">
        <v>0</v>
      </c>
      <c r="O988" t="s">
        <v>8856</v>
      </c>
      <c r="P988" t="str">
        <f t="shared" si="35"/>
        <v>Chloroform('air',)</v>
      </c>
    </row>
    <row r="989" spans="1:16" hidden="1" x14ac:dyDescent="0.25">
      <c r="A989" s="18">
        <v>2743</v>
      </c>
      <c r="B989" t="s">
        <v>105</v>
      </c>
      <c r="C989" t="s">
        <v>71</v>
      </c>
      <c r="D989" t="s">
        <v>12</v>
      </c>
      <c r="E989" t="s">
        <v>107</v>
      </c>
      <c r="F989" t="s">
        <v>14</v>
      </c>
      <c r="G989" t="s">
        <v>15</v>
      </c>
      <c r="H989">
        <v>0</v>
      </c>
      <c r="L989" s="20" t="s">
        <v>7000</v>
      </c>
      <c r="M989">
        <v>119.378</v>
      </c>
      <c r="N989">
        <v>0</v>
      </c>
      <c r="O989" t="s">
        <v>8857</v>
      </c>
      <c r="P989" t="str">
        <f t="shared" si="35"/>
        <v>Chloroform('water', 'ground-')</v>
      </c>
    </row>
    <row r="990" spans="1:16" hidden="1" x14ac:dyDescent="0.25">
      <c r="A990" s="18">
        <v>4408</v>
      </c>
      <c r="B990" t="s">
        <v>105</v>
      </c>
      <c r="C990" t="s">
        <v>100</v>
      </c>
      <c r="D990" t="s">
        <v>12</v>
      </c>
      <c r="E990" t="s">
        <v>107</v>
      </c>
      <c r="F990" t="s">
        <v>14</v>
      </c>
      <c r="G990" t="s">
        <v>15</v>
      </c>
      <c r="H990">
        <v>0</v>
      </c>
      <c r="L990" s="20" t="s">
        <v>7000</v>
      </c>
      <c r="M990">
        <v>119.378</v>
      </c>
      <c r="N990">
        <v>0</v>
      </c>
      <c r="O990" t="s">
        <v>8858</v>
      </c>
      <c r="P990" t="str">
        <f t="shared" si="35"/>
        <v>Chloroform('water', 'ground-, long-term')</v>
      </c>
    </row>
    <row r="991" spans="1:16" hidden="1" x14ac:dyDescent="0.25">
      <c r="A991" s="18">
        <v>3896</v>
      </c>
      <c r="B991" t="s">
        <v>105</v>
      </c>
      <c r="C991" t="s">
        <v>10</v>
      </c>
      <c r="D991" t="s">
        <v>12</v>
      </c>
      <c r="E991" t="s">
        <v>107</v>
      </c>
      <c r="F991" t="s">
        <v>14</v>
      </c>
      <c r="G991" t="s">
        <v>15</v>
      </c>
      <c r="H991">
        <v>0</v>
      </c>
      <c r="L991" s="20" t="s">
        <v>7000</v>
      </c>
      <c r="M991">
        <v>119.378</v>
      </c>
      <c r="N991">
        <v>0</v>
      </c>
      <c r="O991" t="s">
        <v>8859</v>
      </c>
      <c r="P991" t="str">
        <f t="shared" si="35"/>
        <v>Chloroform('water', 'ocean')</v>
      </c>
    </row>
    <row r="992" spans="1:16" hidden="1" x14ac:dyDescent="0.25">
      <c r="A992" s="18">
        <v>681</v>
      </c>
      <c r="B992" t="s">
        <v>105</v>
      </c>
      <c r="C992" t="s">
        <v>91</v>
      </c>
      <c r="D992" t="s">
        <v>12</v>
      </c>
      <c r="E992" t="s">
        <v>107</v>
      </c>
      <c r="F992" t="s">
        <v>14</v>
      </c>
      <c r="G992" t="s">
        <v>15</v>
      </c>
      <c r="H992">
        <v>0</v>
      </c>
      <c r="L992" s="20" t="s">
        <v>7000</v>
      </c>
      <c r="M992">
        <v>119.378</v>
      </c>
      <c r="N992">
        <v>0</v>
      </c>
      <c r="O992" t="s">
        <v>8860</v>
      </c>
      <c r="P992" t="str">
        <f t="shared" si="35"/>
        <v>Chloroform('water', 'surface water')</v>
      </c>
    </row>
    <row r="993" spans="1:16" hidden="1" x14ac:dyDescent="0.25">
      <c r="A993" s="18">
        <v>3614</v>
      </c>
      <c r="B993" s="20" t="s">
        <v>105</v>
      </c>
      <c r="C993" t="s">
        <v>48</v>
      </c>
      <c r="D993" t="s">
        <v>12</v>
      </c>
      <c r="E993" t="s">
        <v>107</v>
      </c>
      <c r="F993" t="s">
        <v>14</v>
      </c>
      <c r="G993" t="s">
        <v>15</v>
      </c>
      <c r="H993">
        <v>0</v>
      </c>
      <c r="L993" s="20" t="s">
        <v>7000</v>
      </c>
      <c r="M993">
        <v>119.378</v>
      </c>
      <c r="N993">
        <v>0</v>
      </c>
      <c r="O993" t="s">
        <v>8861</v>
      </c>
      <c r="P993" t="str">
        <f t="shared" si="35"/>
        <v>Chloroform('water',)</v>
      </c>
    </row>
    <row r="994" spans="1:16" hidden="1" x14ac:dyDescent="0.25">
      <c r="A994" s="18">
        <v>2069</v>
      </c>
      <c r="B994" t="s">
        <v>7001</v>
      </c>
      <c r="C994" t="s">
        <v>17</v>
      </c>
      <c r="D994" t="s">
        <v>12</v>
      </c>
      <c r="E994" t="s">
        <v>645</v>
      </c>
      <c r="F994" t="s">
        <v>14</v>
      </c>
      <c r="G994" t="s">
        <v>15</v>
      </c>
      <c r="H994">
        <f>14.0067*N994/M994</f>
        <v>8.5211863117870726E-2</v>
      </c>
      <c r="L994" t="s">
        <v>7002</v>
      </c>
      <c r="M994">
        <v>164.375</v>
      </c>
      <c r="N994">
        <v>1</v>
      </c>
      <c r="O994" t="s">
        <v>8862</v>
      </c>
      <c r="P994" t="str">
        <f t="shared" si="35"/>
        <v>Chloropicrin('soil', 'agricultural')</v>
      </c>
    </row>
    <row r="995" spans="1:16" hidden="1" x14ac:dyDescent="0.25">
      <c r="A995" s="18">
        <v>1654</v>
      </c>
      <c r="B995" t="s">
        <v>1305</v>
      </c>
      <c r="C995" t="s">
        <v>24</v>
      </c>
      <c r="D995" t="s">
        <v>12</v>
      </c>
      <c r="E995" t="s">
        <v>1307</v>
      </c>
      <c r="F995" t="s">
        <v>14</v>
      </c>
      <c r="G995" t="s">
        <v>15</v>
      </c>
      <c r="H995">
        <v>0</v>
      </c>
      <c r="L995" s="20" t="s">
        <v>7003</v>
      </c>
      <c r="M995">
        <v>108.642</v>
      </c>
      <c r="N995">
        <v>0</v>
      </c>
      <c r="O995" t="s">
        <v>8863</v>
      </c>
      <c r="P995" t="str">
        <f t="shared" si="35"/>
        <v>Chlorosilane, trimethyl-('air', 'low population density, long-term')</v>
      </c>
    </row>
    <row r="996" spans="1:16" hidden="1" x14ac:dyDescent="0.25">
      <c r="A996" s="18">
        <v>2234</v>
      </c>
      <c r="B996" t="s">
        <v>1305</v>
      </c>
      <c r="C996" t="s">
        <v>31</v>
      </c>
      <c r="D996" t="s">
        <v>12</v>
      </c>
      <c r="E996" t="s">
        <v>1307</v>
      </c>
      <c r="F996" t="s">
        <v>14</v>
      </c>
      <c r="G996" t="s">
        <v>15</v>
      </c>
      <c r="H996">
        <v>0</v>
      </c>
      <c r="L996" s="20" t="s">
        <v>7003</v>
      </c>
      <c r="M996">
        <v>108.642</v>
      </c>
      <c r="N996">
        <v>0</v>
      </c>
      <c r="O996" t="s">
        <v>8864</v>
      </c>
      <c r="P996" t="str">
        <f t="shared" si="35"/>
        <v>Chlorosilane, trimethyl-('air', 'lower stratosphere + upper troposphere')</v>
      </c>
    </row>
    <row r="997" spans="1:16" hidden="1" x14ac:dyDescent="0.25">
      <c r="A997" s="18">
        <v>621</v>
      </c>
      <c r="B997" t="s">
        <v>1305</v>
      </c>
      <c r="C997" t="s">
        <v>27</v>
      </c>
      <c r="D997" t="s">
        <v>12</v>
      </c>
      <c r="E997" t="s">
        <v>1307</v>
      </c>
      <c r="F997" t="s">
        <v>14</v>
      </c>
      <c r="G997" t="s">
        <v>15</v>
      </c>
      <c r="H997">
        <v>0</v>
      </c>
      <c r="L997" s="20" t="s">
        <v>7003</v>
      </c>
      <c r="M997">
        <v>108.642</v>
      </c>
      <c r="N997">
        <v>0</v>
      </c>
      <c r="O997" t="s">
        <v>8865</v>
      </c>
      <c r="P997" t="str">
        <f t="shared" si="35"/>
        <v>Chlorosilane, trimethyl-('air', 'non-urban air or from high stacks')</v>
      </c>
    </row>
    <row r="998" spans="1:16" hidden="1" x14ac:dyDescent="0.25">
      <c r="A998" s="18">
        <v>2046</v>
      </c>
      <c r="B998" t="s">
        <v>1305</v>
      </c>
      <c r="C998" t="s">
        <v>44</v>
      </c>
      <c r="D998" t="s">
        <v>12</v>
      </c>
      <c r="E998" t="s">
        <v>1307</v>
      </c>
      <c r="F998" t="s">
        <v>14</v>
      </c>
      <c r="G998" t="s">
        <v>15</v>
      </c>
      <c r="H998">
        <v>0</v>
      </c>
      <c r="L998" s="20" t="s">
        <v>7003</v>
      </c>
      <c r="M998">
        <v>108.642</v>
      </c>
      <c r="N998">
        <v>0</v>
      </c>
      <c r="O998" t="s">
        <v>8866</v>
      </c>
      <c r="P998" t="str">
        <f t="shared" si="35"/>
        <v>Chlorosilane, trimethyl-('air', 'urban air close to ground')</v>
      </c>
    </row>
    <row r="999" spans="1:16" hidden="1" x14ac:dyDescent="0.25">
      <c r="A999" s="18">
        <v>3437</v>
      </c>
      <c r="B999" t="s">
        <v>1305</v>
      </c>
      <c r="C999" t="s">
        <v>190</v>
      </c>
      <c r="D999" t="s">
        <v>12</v>
      </c>
      <c r="E999" t="s">
        <v>1307</v>
      </c>
      <c r="F999" t="s">
        <v>14</v>
      </c>
      <c r="G999" t="s">
        <v>15</v>
      </c>
      <c r="H999">
        <v>0</v>
      </c>
      <c r="L999" s="20" t="s">
        <v>7003</v>
      </c>
      <c r="M999">
        <v>108.642</v>
      </c>
      <c r="N999">
        <v>0</v>
      </c>
      <c r="O999" t="s">
        <v>8867</v>
      </c>
      <c r="P999" t="str">
        <f t="shared" si="35"/>
        <v>Chlorosilane, trimethyl-('air',)</v>
      </c>
    </row>
    <row r="1000" spans="1:16" hidden="1" x14ac:dyDescent="0.25">
      <c r="A1000" s="18">
        <v>2039</v>
      </c>
      <c r="B1000" t="s">
        <v>1305</v>
      </c>
      <c r="C1000" t="s">
        <v>71</v>
      </c>
      <c r="D1000" t="s">
        <v>12</v>
      </c>
      <c r="E1000" t="s">
        <v>1307</v>
      </c>
      <c r="F1000" t="s">
        <v>14</v>
      </c>
      <c r="G1000" t="s">
        <v>15</v>
      </c>
      <c r="H1000">
        <v>0</v>
      </c>
      <c r="L1000" s="20" t="s">
        <v>7003</v>
      </c>
      <c r="M1000">
        <v>108.642</v>
      </c>
      <c r="N1000">
        <v>0</v>
      </c>
      <c r="O1000" t="s">
        <v>8868</v>
      </c>
      <c r="P1000" t="str">
        <f t="shared" si="35"/>
        <v>Chlorosilane, trimethyl-('water', 'ground-')</v>
      </c>
    </row>
    <row r="1001" spans="1:16" hidden="1" x14ac:dyDescent="0.25">
      <c r="A1001" s="18">
        <v>1204</v>
      </c>
      <c r="B1001" t="s">
        <v>1305</v>
      </c>
      <c r="C1001" t="s">
        <v>100</v>
      </c>
      <c r="D1001" t="s">
        <v>12</v>
      </c>
      <c r="E1001" t="s">
        <v>1307</v>
      </c>
      <c r="F1001" t="s">
        <v>14</v>
      </c>
      <c r="G1001" t="s">
        <v>15</v>
      </c>
      <c r="H1001">
        <v>0</v>
      </c>
      <c r="L1001" s="20" t="s">
        <v>7003</v>
      </c>
      <c r="M1001">
        <v>108.642</v>
      </c>
      <c r="N1001">
        <v>0</v>
      </c>
      <c r="O1001" t="s">
        <v>8869</v>
      </c>
      <c r="P1001" t="str">
        <f t="shared" si="35"/>
        <v>Chlorosilane, trimethyl-('water', 'ground-, long-term')</v>
      </c>
    </row>
    <row r="1002" spans="1:16" hidden="1" x14ac:dyDescent="0.25">
      <c r="A1002" s="18">
        <v>2867</v>
      </c>
      <c r="B1002" t="s">
        <v>1305</v>
      </c>
      <c r="C1002" t="s">
        <v>10</v>
      </c>
      <c r="D1002" t="s">
        <v>12</v>
      </c>
      <c r="E1002" t="s">
        <v>1307</v>
      </c>
      <c r="F1002" t="s">
        <v>14</v>
      </c>
      <c r="G1002" t="s">
        <v>15</v>
      </c>
      <c r="H1002">
        <v>0</v>
      </c>
      <c r="L1002" s="20" t="s">
        <v>7003</v>
      </c>
      <c r="M1002">
        <v>108.642</v>
      </c>
      <c r="N1002">
        <v>0</v>
      </c>
      <c r="O1002" t="s">
        <v>8870</v>
      </c>
      <c r="P1002" t="str">
        <f t="shared" si="35"/>
        <v>Chlorosilane, trimethyl-('water', 'ocean')</v>
      </c>
    </row>
    <row r="1003" spans="1:16" hidden="1" x14ac:dyDescent="0.25">
      <c r="A1003" s="18">
        <v>3108</v>
      </c>
      <c r="B1003" t="s">
        <v>1305</v>
      </c>
      <c r="C1003" t="s">
        <v>91</v>
      </c>
      <c r="D1003" t="s">
        <v>12</v>
      </c>
      <c r="E1003" t="s">
        <v>1307</v>
      </c>
      <c r="F1003" t="s">
        <v>14</v>
      </c>
      <c r="G1003" t="s">
        <v>15</v>
      </c>
      <c r="H1003">
        <v>0</v>
      </c>
      <c r="L1003" s="20" t="s">
        <v>7003</v>
      </c>
      <c r="M1003">
        <v>108.642</v>
      </c>
      <c r="N1003">
        <v>0</v>
      </c>
      <c r="O1003" t="s">
        <v>8871</v>
      </c>
      <c r="P1003" t="str">
        <f t="shared" si="35"/>
        <v>Chlorosilane, trimethyl-('water', 'surface water')</v>
      </c>
    </row>
    <row r="1004" spans="1:16" hidden="1" x14ac:dyDescent="0.25">
      <c r="A1004" s="18">
        <v>1344</v>
      </c>
      <c r="B1004" s="20" t="s">
        <v>1305</v>
      </c>
      <c r="C1004" t="s">
        <v>48</v>
      </c>
      <c r="D1004" t="s">
        <v>12</v>
      </c>
      <c r="E1004" t="s">
        <v>1307</v>
      </c>
      <c r="F1004" t="s">
        <v>14</v>
      </c>
      <c r="G1004" t="s">
        <v>15</v>
      </c>
      <c r="H1004">
        <v>0</v>
      </c>
      <c r="L1004" s="20" t="s">
        <v>7003</v>
      </c>
      <c r="M1004">
        <v>108.642</v>
      </c>
      <c r="N1004">
        <v>0</v>
      </c>
      <c r="O1004" t="s">
        <v>8872</v>
      </c>
      <c r="P1004" t="str">
        <f t="shared" si="35"/>
        <v>Chlorosilane, trimethyl-('water',)</v>
      </c>
    </row>
    <row r="1005" spans="1:16" hidden="1" x14ac:dyDescent="0.25">
      <c r="A1005" s="18">
        <v>2137</v>
      </c>
      <c r="B1005" t="s">
        <v>289</v>
      </c>
      <c r="C1005" t="s">
        <v>24</v>
      </c>
      <c r="D1005" t="s">
        <v>12</v>
      </c>
      <c r="E1005" t="s">
        <v>291</v>
      </c>
      <c r="F1005" t="s">
        <v>14</v>
      </c>
      <c r="G1005" t="s">
        <v>15</v>
      </c>
      <c r="H1005">
        <v>0</v>
      </c>
      <c r="L1005" s="20" t="s">
        <v>7004</v>
      </c>
      <c r="M1005">
        <v>116.524</v>
      </c>
      <c r="N1005">
        <v>0</v>
      </c>
      <c r="O1005" t="s">
        <v>8873</v>
      </c>
      <c r="P1005" t="str">
        <f t="shared" si="35"/>
        <v>Chlorosulfonic acid('air', 'low population density, long-term')</v>
      </c>
    </row>
    <row r="1006" spans="1:16" hidden="1" x14ac:dyDescent="0.25">
      <c r="A1006" s="18">
        <v>1471</v>
      </c>
      <c r="B1006" t="s">
        <v>289</v>
      </c>
      <c r="C1006" t="s">
        <v>31</v>
      </c>
      <c r="D1006" t="s">
        <v>12</v>
      </c>
      <c r="E1006" t="s">
        <v>291</v>
      </c>
      <c r="F1006" t="s">
        <v>14</v>
      </c>
      <c r="G1006" t="s">
        <v>15</v>
      </c>
      <c r="H1006">
        <v>0</v>
      </c>
      <c r="L1006" s="20" t="s">
        <v>7004</v>
      </c>
      <c r="M1006">
        <v>116.524</v>
      </c>
      <c r="N1006">
        <v>0</v>
      </c>
      <c r="O1006" t="s">
        <v>8874</v>
      </c>
      <c r="P1006" t="str">
        <f t="shared" si="35"/>
        <v>Chlorosulfonic acid('air', 'lower stratosphere + upper troposphere')</v>
      </c>
    </row>
    <row r="1007" spans="1:16" hidden="1" x14ac:dyDescent="0.25">
      <c r="A1007" s="18">
        <v>4080</v>
      </c>
      <c r="B1007" t="s">
        <v>289</v>
      </c>
      <c r="C1007" t="s">
        <v>27</v>
      </c>
      <c r="D1007" t="s">
        <v>12</v>
      </c>
      <c r="E1007" t="s">
        <v>291</v>
      </c>
      <c r="F1007" t="s">
        <v>14</v>
      </c>
      <c r="G1007" t="s">
        <v>15</v>
      </c>
      <c r="H1007">
        <v>0</v>
      </c>
      <c r="L1007" s="20" t="s">
        <v>7004</v>
      </c>
      <c r="M1007">
        <v>116.524</v>
      </c>
      <c r="N1007">
        <v>0</v>
      </c>
      <c r="O1007" t="s">
        <v>8875</v>
      </c>
      <c r="P1007" t="str">
        <f t="shared" si="35"/>
        <v>Chlorosulfonic acid('air', 'non-urban air or from high stacks')</v>
      </c>
    </row>
    <row r="1008" spans="1:16" hidden="1" x14ac:dyDescent="0.25">
      <c r="A1008" s="18">
        <v>107</v>
      </c>
      <c r="B1008" t="s">
        <v>289</v>
      </c>
      <c r="C1008" t="s">
        <v>44</v>
      </c>
      <c r="D1008" t="s">
        <v>12</v>
      </c>
      <c r="E1008" t="s">
        <v>291</v>
      </c>
      <c r="F1008" t="s">
        <v>14</v>
      </c>
      <c r="G1008" t="s">
        <v>15</v>
      </c>
      <c r="H1008">
        <v>0</v>
      </c>
      <c r="L1008" s="20" t="s">
        <v>7004</v>
      </c>
      <c r="M1008">
        <v>116.524</v>
      </c>
      <c r="N1008">
        <v>0</v>
      </c>
      <c r="O1008" t="s">
        <v>8876</v>
      </c>
      <c r="P1008" t="str">
        <f t="shared" si="35"/>
        <v>Chlorosulfonic acid('air', 'urban air close to ground')</v>
      </c>
    </row>
    <row r="1009" spans="1:16" hidden="1" x14ac:dyDescent="0.25">
      <c r="A1009" s="18">
        <v>4159</v>
      </c>
      <c r="B1009" t="s">
        <v>289</v>
      </c>
      <c r="C1009" t="s">
        <v>190</v>
      </c>
      <c r="D1009" t="s">
        <v>12</v>
      </c>
      <c r="E1009" t="s">
        <v>291</v>
      </c>
      <c r="F1009" t="s">
        <v>14</v>
      </c>
      <c r="G1009" t="s">
        <v>15</v>
      </c>
      <c r="H1009">
        <v>0</v>
      </c>
      <c r="L1009" s="20" t="s">
        <v>7004</v>
      </c>
      <c r="M1009">
        <v>116.524</v>
      </c>
      <c r="N1009">
        <v>0</v>
      </c>
      <c r="O1009" t="s">
        <v>8877</v>
      </c>
      <c r="P1009" t="str">
        <f t="shared" si="35"/>
        <v>Chlorosulfonic acid('air',)</v>
      </c>
    </row>
    <row r="1010" spans="1:16" hidden="1" x14ac:dyDescent="0.25">
      <c r="A1010" s="18">
        <v>1750</v>
      </c>
      <c r="B1010" t="s">
        <v>289</v>
      </c>
      <c r="C1010" t="s">
        <v>71</v>
      </c>
      <c r="D1010" t="s">
        <v>12</v>
      </c>
      <c r="E1010" t="s">
        <v>291</v>
      </c>
      <c r="F1010" t="s">
        <v>14</v>
      </c>
      <c r="G1010" t="s">
        <v>15</v>
      </c>
      <c r="H1010">
        <v>0</v>
      </c>
      <c r="L1010" s="20" t="s">
        <v>7004</v>
      </c>
      <c r="M1010">
        <v>116.524</v>
      </c>
      <c r="N1010">
        <v>0</v>
      </c>
      <c r="O1010" t="s">
        <v>8878</v>
      </c>
      <c r="P1010" t="str">
        <f t="shared" si="35"/>
        <v>Chlorosulfonic acid('water', 'ground-')</v>
      </c>
    </row>
    <row r="1011" spans="1:16" hidden="1" x14ac:dyDescent="0.25">
      <c r="A1011" s="18">
        <v>3157</v>
      </c>
      <c r="B1011" t="s">
        <v>289</v>
      </c>
      <c r="C1011" t="s">
        <v>100</v>
      </c>
      <c r="D1011" t="s">
        <v>12</v>
      </c>
      <c r="E1011" t="s">
        <v>291</v>
      </c>
      <c r="F1011" t="s">
        <v>14</v>
      </c>
      <c r="G1011" t="s">
        <v>15</v>
      </c>
      <c r="H1011">
        <v>0</v>
      </c>
      <c r="L1011" s="20" t="s">
        <v>7004</v>
      </c>
      <c r="M1011">
        <v>116.524</v>
      </c>
      <c r="N1011">
        <v>0</v>
      </c>
      <c r="O1011" t="s">
        <v>8879</v>
      </c>
      <c r="P1011" t="str">
        <f t="shared" si="35"/>
        <v>Chlorosulfonic acid('water', 'ground-, long-term')</v>
      </c>
    </row>
    <row r="1012" spans="1:16" hidden="1" x14ac:dyDescent="0.25">
      <c r="A1012" s="18">
        <v>2166</v>
      </c>
      <c r="B1012" t="s">
        <v>289</v>
      </c>
      <c r="C1012" t="s">
        <v>10</v>
      </c>
      <c r="D1012" t="s">
        <v>12</v>
      </c>
      <c r="E1012" t="s">
        <v>291</v>
      </c>
      <c r="F1012" t="s">
        <v>14</v>
      </c>
      <c r="G1012" t="s">
        <v>15</v>
      </c>
      <c r="H1012">
        <v>0</v>
      </c>
      <c r="L1012" s="20" t="s">
        <v>7004</v>
      </c>
      <c r="M1012">
        <v>116.524</v>
      </c>
      <c r="N1012">
        <v>0</v>
      </c>
      <c r="O1012" t="s">
        <v>8880</v>
      </c>
      <c r="P1012" t="str">
        <f t="shared" si="35"/>
        <v>Chlorosulfonic acid('water', 'ocean')</v>
      </c>
    </row>
    <row r="1013" spans="1:16" hidden="1" x14ac:dyDescent="0.25">
      <c r="A1013" s="18">
        <v>1234</v>
      </c>
      <c r="B1013" t="s">
        <v>289</v>
      </c>
      <c r="C1013" t="s">
        <v>91</v>
      </c>
      <c r="D1013" t="s">
        <v>12</v>
      </c>
      <c r="E1013" t="s">
        <v>291</v>
      </c>
      <c r="F1013" t="s">
        <v>14</v>
      </c>
      <c r="G1013" t="s">
        <v>15</v>
      </c>
      <c r="H1013">
        <v>0</v>
      </c>
      <c r="L1013" s="20" t="s">
        <v>7004</v>
      </c>
      <c r="M1013">
        <v>116.524</v>
      </c>
      <c r="N1013">
        <v>0</v>
      </c>
      <c r="O1013" t="s">
        <v>8881</v>
      </c>
      <c r="P1013" t="str">
        <f t="shared" si="35"/>
        <v>Chlorosulfonic acid('water', 'surface water')</v>
      </c>
    </row>
    <row r="1014" spans="1:16" hidden="1" x14ac:dyDescent="0.25">
      <c r="A1014" s="18">
        <v>3486</v>
      </c>
      <c r="B1014" s="20" t="s">
        <v>289</v>
      </c>
      <c r="C1014" t="s">
        <v>48</v>
      </c>
      <c r="D1014" t="s">
        <v>12</v>
      </c>
      <c r="E1014" t="s">
        <v>291</v>
      </c>
      <c r="F1014" t="s">
        <v>14</v>
      </c>
      <c r="G1014" t="s">
        <v>15</v>
      </c>
      <c r="H1014">
        <v>0</v>
      </c>
      <c r="L1014" s="20" t="s">
        <v>7004</v>
      </c>
      <c r="M1014">
        <v>116.524</v>
      </c>
      <c r="N1014">
        <v>0</v>
      </c>
      <c r="O1014" t="s">
        <v>8882</v>
      </c>
      <c r="P1014" t="str">
        <f t="shared" si="35"/>
        <v>Chlorosulfonic acid('water',)</v>
      </c>
    </row>
    <row r="1015" spans="1:16" hidden="1" x14ac:dyDescent="0.25">
      <c r="A1015" s="18">
        <v>4224</v>
      </c>
      <c r="B1015" t="s">
        <v>5950</v>
      </c>
      <c r="C1015" t="s">
        <v>17</v>
      </c>
      <c r="D1015" t="s">
        <v>12</v>
      </c>
      <c r="E1015" t="s">
        <v>5952</v>
      </c>
      <c r="F1015" t="s">
        <v>14</v>
      </c>
      <c r="G1015" t="s">
        <v>15</v>
      </c>
      <c r="H1015">
        <f t="shared" ref="H1015:H1024" si="36">14.0067*N1015/M1015</f>
        <v>0.10534878211130792</v>
      </c>
      <c r="L1015" t="s">
        <v>7005</v>
      </c>
      <c r="M1015">
        <v>265.911</v>
      </c>
      <c r="N1015">
        <v>2</v>
      </c>
      <c r="O1015" t="s">
        <v>8883</v>
      </c>
      <c r="P1015" t="str">
        <f t="shared" si="35"/>
        <v>Chlorothalonil('soil', 'agricultural')</v>
      </c>
    </row>
    <row r="1016" spans="1:16" hidden="1" x14ac:dyDescent="0.25">
      <c r="A1016" s="18">
        <v>1887</v>
      </c>
      <c r="B1016" t="s">
        <v>5450</v>
      </c>
      <c r="C1016" t="s">
        <v>27</v>
      </c>
      <c r="D1016" t="s">
        <v>12</v>
      </c>
      <c r="E1016" t="s">
        <v>3551</v>
      </c>
      <c r="F1016" t="s">
        <v>14</v>
      </c>
      <c r="G1016" t="s">
        <v>15</v>
      </c>
      <c r="H1016">
        <f t="shared" si="36"/>
        <v>3.9952251373414793E-2</v>
      </c>
      <c r="L1016" t="s">
        <v>7007</v>
      </c>
      <c r="M1016">
        <v>350.58600000000001</v>
      </c>
      <c r="N1016">
        <v>1</v>
      </c>
      <c r="O1016" t="s">
        <v>8885</v>
      </c>
      <c r="P1016" t="str">
        <f t="shared" si="35"/>
        <v>Chlorpyrifos('air', 'non-urban air or from high stacks')</v>
      </c>
    </row>
    <row r="1017" spans="1:16" hidden="1" x14ac:dyDescent="0.25">
      <c r="A1017" s="18">
        <v>1684</v>
      </c>
      <c r="B1017" t="s">
        <v>5450</v>
      </c>
      <c r="C1017" t="s">
        <v>17</v>
      </c>
      <c r="D1017" t="s">
        <v>12</v>
      </c>
      <c r="E1017" t="s">
        <v>3551</v>
      </c>
      <c r="F1017" t="s">
        <v>14</v>
      </c>
      <c r="G1017" t="s">
        <v>15</v>
      </c>
      <c r="H1017">
        <f t="shared" si="36"/>
        <v>3.9952251373414793E-2</v>
      </c>
      <c r="L1017" t="s">
        <v>7007</v>
      </c>
      <c r="M1017">
        <v>350.58600000000001</v>
      </c>
      <c r="N1017">
        <v>1</v>
      </c>
      <c r="O1017" t="s">
        <v>8886</v>
      </c>
      <c r="P1017" t="str">
        <f t="shared" si="35"/>
        <v>Chlorpyrifos('soil', 'agricultural')</v>
      </c>
    </row>
    <row r="1018" spans="1:16" hidden="1" x14ac:dyDescent="0.25">
      <c r="A1018" s="18">
        <v>1730</v>
      </c>
      <c r="B1018" t="s">
        <v>5450</v>
      </c>
      <c r="C1018" t="s">
        <v>71</v>
      </c>
      <c r="D1018" t="s">
        <v>12</v>
      </c>
      <c r="E1018" t="s">
        <v>3551</v>
      </c>
      <c r="F1018" t="s">
        <v>14</v>
      </c>
      <c r="G1018" t="s">
        <v>15</v>
      </c>
      <c r="H1018">
        <f t="shared" si="36"/>
        <v>3.9952251373414793E-2</v>
      </c>
      <c r="L1018" t="s">
        <v>7007</v>
      </c>
      <c r="M1018">
        <v>350.58600000000001</v>
      </c>
      <c r="N1018">
        <v>1</v>
      </c>
      <c r="O1018" t="s">
        <v>8887</v>
      </c>
      <c r="P1018" t="str">
        <f t="shared" si="35"/>
        <v>Chlorpyrifos('water', 'ground-')</v>
      </c>
    </row>
    <row r="1019" spans="1:16" hidden="1" x14ac:dyDescent="0.25">
      <c r="A1019" s="18">
        <v>1286</v>
      </c>
      <c r="B1019" t="s">
        <v>7008</v>
      </c>
      <c r="C1019" t="s">
        <v>17</v>
      </c>
      <c r="D1019" t="s">
        <v>12</v>
      </c>
      <c r="E1019" t="s">
        <v>2640</v>
      </c>
      <c r="F1019" t="s">
        <v>14</v>
      </c>
      <c r="G1019" t="s">
        <v>15</v>
      </c>
      <c r="H1019">
        <f t="shared" si="36"/>
        <v>4.3427184195105613E-2</v>
      </c>
      <c r="L1019" t="s">
        <v>7009</v>
      </c>
      <c r="M1019">
        <v>322.53300000000002</v>
      </c>
      <c r="N1019">
        <v>1</v>
      </c>
      <c r="O1019" t="s">
        <v>8884</v>
      </c>
      <c r="P1019" t="str">
        <f t="shared" si="35"/>
        <v>Chlorpyrifos methyl('soil', 'agricultural')</v>
      </c>
    </row>
    <row r="1020" spans="1:16" hidden="1" x14ac:dyDescent="0.25">
      <c r="A1020" s="18">
        <v>598</v>
      </c>
      <c r="B1020" t="s">
        <v>2962</v>
      </c>
      <c r="C1020" t="s">
        <v>17</v>
      </c>
      <c r="D1020" t="s">
        <v>12</v>
      </c>
      <c r="E1020" t="s">
        <v>2964</v>
      </c>
      <c r="F1020" t="s">
        <v>14</v>
      </c>
      <c r="G1020" t="s">
        <v>15</v>
      </c>
      <c r="H1020">
        <f t="shared" si="36"/>
        <v>0.19574842148513164</v>
      </c>
      <c r="L1020" t="s">
        <v>7010</v>
      </c>
      <c r="M1020">
        <v>357.77300000000002</v>
      </c>
      <c r="N1020">
        <v>5</v>
      </c>
      <c r="O1020" t="s">
        <v>8888</v>
      </c>
      <c r="P1020" t="str">
        <f t="shared" si="35"/>
        <v>Chlorsulfuron('soil', 'agricultural')</v>
      </c>
    </row>
    <row r="1021" spans="1:16" hidden="1" x14ac:dyDescent="0.25">
      <c r="A1021" s="18">
        <v>3850</v>
      </c>
      <c r="B1021" t="s">
        <v>4082</v>
      </c>
      <c r="C1021" t="s">
        <v>17</v>
      </c>
      <c r="D1021" t="s">
        <v>12</v>
      </c>
      <c r="E1021" t="s">
        <v>4084</v>
      </c>
      <c r="F1021" t="s">
        <v>14</v>
      </c>
      <c r="G1021" t="s">
        <v>15</v>
      </c>
      <c r="H1021">
        <f t="shared" si="36"/>
        <v>0</v>
      </c>
      <c r="L1021" t="s">
        <v>7011</v>
      </c>
      <c r="M1021">
        <v>303.911</v>
      </c>
      <c r="N1021">
        <v>0</v>
      </c>
      <c r="O1021" t="s">
        <v>8889</v>
      </c>
      <c r="P1021" t="str">
        <f t="shared" si="35"/>
        <v>Chlorthal('soil', 'agricultural')</v>
      </c>
    </row>
    <row r="1022" spans="1:16" hidden="1" x14ac:dyDescent="0.25">
      <c r="A1022" s="18">
        <v>2718</v>
      </c>
      <c r="B1022" t="s">
        <v>3752</v>
      </c>
      <c r="C1022" t="s">
        <v>17</v>
      </c>
      <c r="D1022" t="s">
        <v>12</v>
      </c>
      <c r="E1022" t="s">
        <v>7012</v>
      </c>
      <c r="F1022" t="s">
        <v>14</v>
      </c>
      <c r="G1022" t="s">
        <v>15</v>
      </c>
      <c r="H1022">
        <f t="shared" si="36"/>
        <v>0.13171867065395251</v>
      </c>
      <c r="L1022" t="s">
        <v>7013</v>
      </c>
      <c r="M1022">
        <v>212.67599999999999</v>
      </c>
      <c r="N1022">
        <v>2</v>
      </c>
      <c r="O1022" t="s">
        <v>8890</v>
      </c>
      <c r="P1022" t="str">
        <f t="shared" si="35"/>
        <v>Chlortoluron('soil', 'agricultural')</v>
      </c>
    </row>
    <row r="1023" spans="1:16" hidden="1" x14ac:dyDescent="0.25">
      <c r="A1023" s="18">
        <v>3220</v>
      </c>
      <c r="B1023" t="s">
        <v>3555</v>
      </c>
      <c r="C1023" t="s">
        <v>17</v>
      </c>
      <c r="D1023" t="s">
        <v>12</v>
      </c>
      <c r="E1023" t="s">
        <v>3557</v>
      </c>
      <c r="F1023" t="s">
        <v>14</v>
      </c>
      <c r="G1023" t="s">
        <v>15</v>
      </c>
      <c r="H1023">
        <f t="shared" si="36"/>
        <v>4.2171580316496857E-2</v>
      </c>
      <c r="L1023" t="s">
        <v>7014</v>
      </c>
      <c r="M1023">
        <v>332.13600000000002</v>
      </c>
      <c r="N1023">
        <v>1</v>
      </c>
      <c r="O1023" t="s">
        <v>8891</v>
      </c>
      <c r="P1023" t="str">
        <f t="shared" si="35"/>
        <v>Chlozolinate('soil', 'agricultural')</v>
      </c>
    </row>
    <row r="1024" spans="1:16" hidden="1" x14ac:dyDescent="0.25">
      <c r="A1024" s="18">
        <v>910</v>
      </c>
      <c r="B1024" t="s">
        <v>5797</v>
      </c>
      <c r="C1024" t="s">
        <v>17</v>
      </c>
      <c r="D1024" t="s">
        <v>12</v>
      </c>
      <c r="E1024" t="s">
        <v>5799</v>
      </c>
      <c r="F1024" t="s">
        <v>14</v>
      </c>
      <c r="G1024" t="s">
        <v>15</v>
      </c>
      <c r="H1024">
        <f t="shared" si="36"/>
        <v>0.10031728069672836</v>
      </c>
      <c r="L1024" t="s">
        <v>7015</v>
      </c>
      <c r="M1024">
        <v>139.624</v>
      </c>
      <c r="N1024">
        <v>1</v>
      </c>
      <c r="O1024" t="s">
        <v>8892</v>
      </c>
      <c r="P1024" t="str">
        <f t="shared" si="35"/>
        <v>Choline chloride('soil', 'agricultural')</v>
      </c>
    </row>
    <row r="1025" spans="1:16" hidden="1" x14ac:dyDescent="0.25">
      <c r="A1025" s="18">
        <v>968</v>
      </c>
      <c r="B1025" t="s">
        <v>598</v>
      </c>
      <c r="C1025" t="s">
        <v>24</v>
      </c>
      <c r="D1025" t="s">
        <v>12</v>
      </c>
      <c r="E1025" t="s">
        <v>600</v>
      </c>
      <c r="F1025" t="s">
        <v>14</v>
      </c>
      <c r="G1025" t="s">
        <v>15</v>
      </c>
      <c r="H1025">
        <v>0</v>
      </c>
      <c r="L1025" t="s">
        <v>7016</v>
      </c>
      <c r="M1025" t="s">
        <v>6621</v>
      </c>
      <c r="N1025" t="s">
        <v>6621</v>
      </c>
      <c r="O1025" t="s">
        <v>8908</v>
      </c>
      <c r="P1025" t="str">
        <f t="shared" si="35"/>
        <v>Chromium('air', 'low population density, long-term')</v>
      </c>
    </row>
    <row r="1026" spans="1:16" hidden="1" x14ac:dyDescent="0.25">
      <c r="A1026" s="18">
        <v>357</v>
      </c>
      <c r="B1026" t="s">
        <v>598</v>
      </c>
      <c r="C1026" t="s">
        <v>31</v>
      </c>
      <c r="D1026" t="s">
        <v>12</v>
      </c>
      <c r="E1026" t="s">
        <v>600</v>
      </c>
      <c r="F1026" t="s">
        <v>14</v>
      </c>
      <c r="G1026" t="s">
        <v>15</v>
      </c>
      <c r="H1026">
        <v>0</v>
      </c>
      <c r="L1026" t="s">
        <v>7016</v>
      </c>
      <c r="M1026" t="s">
        <v>6621</v>
      </c>
      <c r="N1026" t="s">
        <v>6621</v>
      </c>
      <c r="O1026" t="s">
        <v>8909</v>
      </c>
      <c r="P1026" t="str">
        <f t="shared" ref="P1026:P1089" si="37">_xlfn.CONCAT(E1026,C1026)</f>
        <v>Chromium('air', 'lower stratosphere + upper troposphere')</v>
      </c>
    </row>
    <row r="1027" spans="1:16" hidden="1" x14ac:dyDescent="0.25">
      <c r="A1027" s="18">
        <v>1829</v>
      </c>
      <c r="B1027" t="s">
        <v>598</v>
      </c>
      <c r="C1027" t="s">
        <v>27</v>
      </c>
      <c r="D1027" t="s">
        <v>12</v>
      </c>
      <c r="E1027" t="s">
        <v>600</v>
      </c>
      <c r="F1027" t="s">
        <v>14</v>
      </c>
      <c r="G1027" t="s">
        <v>15</v>
      </c>
      <c r="H1027">
        <v>0</v>
      </c>
      <c r="L1027" t="s">
        <v>7016</v>
      </c>
      <c r="M1027" t="s">
        <v>6621</v>
      </c>
      <c r="N1027" t="s">
        <v>6621</v>
      </c>
      <c r="O1027" t="s">
        <v>8910</v>
      </c>
      <c r="P1027" t="str">
        <f t="shared" si="37"/>
        <v>Chromium('air', 'non-urban air or from high stacks')</v>
      </c>
    </row>
    <row r="1028" spans="1:16" hidden="1" x14ac:dyDescent="0.25">
      <c r="A1028" s="18">
        <v>183</v>
      </c>
      <c r="B1028" t="s">
        <v>598</v>
      </c>
      <c r="C1028" t="s">
        <v>44</v>
      </c>
      <c r="D1028" t="s">
        <v>12</v>
      </c>
      <c r="E1028" t="s">
        <v>600</v>
      </c>
      <c r="F1028" t="s">
        <v>14</v>
      </c>
      <c r="G1028" t="s">
        <v>15</v>
      </c>
      <c r="H1028">
        <v>0</v>
      </c>
      <c r="L1028" t="s">
        <v>7016</v>
      </c>
      <c r="M1028" t="s">
        <v>6621</v>
      </c>
      <c r="N1028" t="s">
        <v>6621</v>
      </c>
      <c r="O1028" t="s">
        <v>8911</v>
      </c>
      <c r="P1028" t="str">
        <f t="shared" si="37"/>
        <v>Chromium('air', 'urban air close to ground')</v>
      </c>
    </row>
    <row r="1029" spans="1:16" hidden="1" x14ac:dyDescent="0.25">
      <c r="A1029" s="18">
        <v>4057</v>
      </c>
      <c r="B1029" s="20" t="s">
        <v>598</v>
      </c>
      <c r="C1029" t="s">
        <v>190</v>
      </c>
      <c r="D1029" t="s">
        <v>12</v>
      </c>
      <c r="E1029" t="s">
        <v>600</v>
      </c>
      <c r="F1029" t="s">
        <v>14</v>
      </c>
      <c r="G1029" t="s">
        <v>15</v>
      </c>
      <c r="H1029">
        <v>0</v>
      </c>
      <c r="L1029" t="s">
        <v>7016</v>
      </c>
      <c r="M1029" t="s">
        <v>6621</v>
      </c>
      <c r="N1029" t="s">
        <v>6621</v>
      </c>
      <c r="O1029" t="s">
        <v>8912</v>
      </c>
      <c r="P1029" t="str">
        <f t="shared" si="37"/>
        <v>Chromium('air',)</v>
      </c>
    </row>
    <row r="1030" spans="1:16" hidden="1" x14ac:dyDescent="0.25">
      <c r="A1030" s="18">
        <v>1987</v>
      </c>
      <c r="B1030" t="s">
        <v>598</v>
      </c>
      <c r="C1030" t="s">
        <v>17</v>
      </c>
      <c r="D1030" t="s">
        <v>12</v>
      </c>
      <c r="E1030" t="s">
        <v>600</v>
      </c>
      <c r="F1030" t="s">
        <v>14</v>
      </c>
      <c r="G1030" t="s">
        <v>15</v>
      </c>
      <c r="H1030">
        <v>0</v>
      </c>
      <c r="L1030" t="s">
        <v>7016</v>
      </c>
      <c r="M1030" t="s">
        <v>6621</v>
      </c>
      <c r="N1030" t="s">
        <v>6621</v>
      </c>
      <c r="O1030" t="s">
        <v>8913</v>
      </c>
      <c r="P1030" t="str">
        <f t="shared" si="37"/>
        <v>Chromium('soil', 'agricultural')</v>
      </c>
    </row>
    <row r="1031" spans="1:16" hidden="1" x14ac:dyDescent="0.25">
      <c r="A1031" s="18">
        <v>2611</v>
      </c>
      <c r="B1031" t="s">
        <v>598</v>
      </c>
      <c r="C1031" t="s">
        <v>143</v>
      </c>
      <c r="D1031" t="s">
        <v>12</v>
      </c>
      <c r="E1031" t="s">
        <v>600</v>
      </c>
      <c r="F1031" t="s">
        <v>14</v>
      </c>
      <c r="G1031" t="s">
        <v>15</v>
      </c>
      <c r="H1031">
        <v>0</v>
      </c>
      <c r="L1031" t="s">
        <v>7016</v>
      </c>
      <c r="M1031" t="s">
        <v>6621</v>
      </c>
      <c r="N1031" t="s">
        <v>6621</v>
      </c>
      <c r="O1031" t="s">
        <v>8914</v>
      </c>
      <c r="P1031" t="str">
        <f t="shared" si="37"/>
        <v>Chromium('soil', 'forestry')</v>
      </c>
    </row>
    <row r="1032" spans="1:16" hidden="1" x14ac:dyDescent="0.25">
      <c r="A1032" s="18">
        <v>3867</v>
      </c>
      <c r="B1032" t="s">
        <v>598</v>
      </c>
      <c r="C1032" t="s">
        <v>200</v>
      </c>
      <c r="D1032" t="s">
        <v>12</v>
      </c>
      <c r="E1032" t="s">
        <v>600</v>
      </c>
      <c r="F1032" t="s">
        <v>14</v>
      </c>
      <c r="G1032" t="s">
        <v>15</v>
      </c>
      <c r="H1032">
        <v>0</v>
      </c>
      <c r="L1032" t="s">
        <v>7016</v>
      </c>
      <c r="M1032" t="s">
        <v>6621</v>
      </c>
      <c r="N1032" t="s">
        <v>6621</v>
      </c>
      <c r="O1032" t="s">
        <v>8915</v>
      </c>
      <c r="P1032" t="str">
        <f t="shared" si="37"/>
        <v>Chromium('soil', 'industrial')</v>
      </c>
    </row>
    <row r="1033" spans="1:16" hidden="1" x14ac:dyDescent="0.25">
      <c r="A1033" s="18">
        <v>1370</v>
      </c>
      <c r="B1033" t="s">
        <v>598</v>
      </c>
      <c r="C1033" t="s">
        <v>389</v>
      </c>
      <c r="D1033" t="s">
        <v>12</v>
      </c>
      <c r="E1033" t="s">
        <v>600</v>
      </c>
      <c r="F1033" t="s">
        <v>14</v>
      </c>
      <c r="G1033" t="s">
        <v>15</v>
      </c>
      <c r="H1033">
        <v>0</v>
      </c>
      <c r="L1033" t="s">
        <v>7016</v>
      </c>
      <c r="M1033" t="s">
        <v>6621</v>
      </c>
      <c r="N1033" t="s">
        <v>6621</v>
      </c>
      <c r="O1033" t="s">
        <v>8916</v>
      </c>
      <c r="P1033" t="str">
        <f t="shared" si="37"/>
        <v>Chromium('soil',)</v>
      </c>
    </row>
    <row r="1034" spans="1:16" hidden="1" x14ac:dyDescent="0.25">
      <c r="A1034" s="18">
        <v>1185</v>
      </c>
      <c r="B1034" s="20" t="s">
        <v>7017</v>
      </c>
      <c r="C1034" t="s">
        <v>44</v>
      </c>
      <c r="D1034" t="s">
        <v>12</v>
      </c>
      <c r="E1034" t="s">
        <v>3781</v>
      </c>
      <c r="F1034" t="s">
        <v>14</v>
      </c>
      <c r="G1034" t="s">
        <v>15</v>
      </c>
      <c r="H1034">
        <v>0</v>
      </c>
      <c r="L1034" s="20" t="s">
        <v>7018</v>
      </c>
      <c r="M1034" t="s">
        <v>6621</v>
      </c>
      <c r="N1034" t="s">
        <v>6621</v>
      </c>
      <c r="O1034" t="s">
        <v>8893</v>
      </c>
      <c r="P1034" t="str">
        <f t="shared" si="37"/>
        <v>Chromium IV('air', 'urban air close to ground')</v>
      </c>
    </row>
    <row r="1035" spans="1:16" hidden="1" x14ac:dyDescent="0.25">
      <c r="A1035" s="18">
        <v>2961</v>
      </c>
      <c r="B1035" t="s">
        <v>859</v>
      </c>
      <c r="C1035" t="s">
        <v>24</v>
      </c>
      <c r="D1035" t="s">
        <v>12</v>
      </c>
      <c r="E1035" t="s">
        <v>861</v>
      </c>
      <c r="F1035" t="s">
        <v>14</v>
      </c>
      <c r="G1035" t="s">
        <v>15</v>
      </c>
      <c r="H1035">
        <v>0</v>
      </c>
      <c r="L1035" t="s">
        <v>7018</v>
      </c>
      <c r="M1035" t="s">
        <v>6621</v>
      </c>
      <c r="N1035" t="s">
        <v>6621</v>
      </c>
      <c r="O1035" t="s">
        <v>8894</v>
      </c>
      <c r="P1035" t="str">
        <f t="shared" si="37"/>
        <v>Chromium VI('air', 'low population density, long-term')</v>
      </c>
    </row>
    <row r="1036" spans="1:16" hidden="1" x14ac:dyDescent="0.25">
      <c r="A1036" s="18">
        <v>4294</v>
      </c>
      <c r="B1036" t="s">
        <v>859</v>
      </c>
      <c r="C1036" t="s">
        <v>31</v>
      </c>
      <c r="D1036" t="s">
        <v>12</v>
      </c>
      <c r="E1036" t="s">
        <v>861</v>
      </c>
      <c r="F1036" t="s">
        <v>14</v>
      </c>
      <c r="G1036" t="s">
        <v>15</v>
      </c>
      <c r="H1036">
        <v>0</v>
      </c>
      <c r="L1036" t="s">
        <v>7018</v>
      </c>
      <c r="M1036" t="s">
        <v>6621</v>
      </c>
      <c r="N1036" t="s">
        <v>6621</v>
      </c>
      <c r="O1036" t="s">
        <v>8895</v>
      </c>
      <c r="P1036" t="str">
        <f t="shared" si="37"/>
        <v>Chromium VI('air', 'lower stratosphere + upper troposphere')</v>
      </c>
    </row>
    <row r="1037" spans="1:16" hidden="1" x14ac:dyDescent="0.25">
      <c r="A1037" s="18">
        <v>2822</v>
      </c>
      <c r="B1037" t="s">
        <v>859</v>
      </c>
      <c r="C1037" t="s">
        <v>27</v>
      </c>
      <c r="D1037" t="s">
        <v>12</v>
      </c>
      <c r="E1037" t="s">
        <v>861</v>
      </c>
      <c r="F1037" t="s">
        <v>14</v>
      </c>
      <c r="G1037" t="s">
        <v>15</v>
      </c>
      <c r="H1037">
        <v>0</v>
      </c>
      <c r="L1037" t="s">
        <v>7018</v>
      </c>
      <c r="M1037" t="s">
        <v>6621</v>
      </c>
      <c r="N1037" t="s">
        <v>6621</v>
      </c>
      <c r="O1037" t="s">
        <v>8896</v>
      </c>
      <c r="P1037" t="str">
        <f t="shared" si="37"/>
        <v>Chromium VI('air', 'non-urban air or from high stacks')</v>
      </c>
    </row>
    <row r="1038" spans="1:16" hidden="1" x14ac:dyDescent="0.25">
      <c r="A1038" s="18">
        <v>834</v>
      </c>
      <c r="B1038" t="s">
        <v>859</v>
      </c>
      <c r="C1038" t="s">
        <v>44</v>
      </c>
      <c r="D1038" t="s">
        <v>12</v>
      </c>
      <c r="E1038" t="s">
        <v>861</v>
      </c>
      <c r="F1038" t="s">
        <v>14</v>
      </c>
      <c r="G1038" t="s">
        <v>15</v>
      </c>
      <c r="H1038">
        <v>0</v>
      </c>
      <c r="L1038" t="s">
        <v>7018</v>
      </c>
      <c r="M1038" t="s">
        <v>6621</v>
      </c>
      <c r="N1038" t="s">
        <v>6621</v>
      </c>
      <c r="O1038" t="s">
        <v>8897</v>
      </c>
      <c r="P1038" t="str">
        <f t="shared" si="37"/>
        <v>Chromium VI('air', 'urban air close to ground')</v>
      </c>
    </row>
    <row r="1039" spans="1:16" hidden="1" x14ac:dyDescent="0.25">
      <c r="A1039" s="18">
        <v>1860</v>
      </c>
      <c r="B1039" t="s">
        <v>859</v>
      </c>
      <c r="C1039" t="s">
        <v>190</v>
      </c>
      <c r="D1039" t="s">
        <v>12</v>
      </c>
      <c r="E1039" t="s">
        <v>861</v>
      </c>
      <c r="F1039" t="s">
        <v>14</v>
      </c>
      <c r="G1039" t="s">
        <v>15</v>
      </c>
      <c r="H1039">
        <v>0</v>
      </c>
      <c r="L1039" t="s">
        <v>7018</v>
      </c>
      <c r="M1039" t="s">
        <v>6621</v>
      </c>
      <c r="N1039" t="s">
        <v>6621</v>
      </c>
      <c r="O1039" t="s">
        <v>8898</v>
      </c>
      <c r="P1039" t="str">
        <f t="shared" si="37"/>
        <v>Chromium VI('air',)</v>
      </c>
    </row>
    <row r="1040" spans="1:16" hidden="1" x14ac:dyDescent="0.25">
      <c r="A1040" s="18">
        <v>146</v>
      </c>
      <c r="B1040" t="s">
        <v>859</v>
      </c>
      <c r="C1040" t="s">
        <v>17</v>
      </c>
      <c r="D1040" t="s">
        <v>12</v>
      </c>
      <c r="E1040" t="s">
        <v>861</v>
      </c>
      <c r="F1040" t="s">
        <v>14</v>
      </c>
      <c r="G1040" t="s">
        <v>15</v>
      </c>
      <c r="H1040">
        <v>0</v>
      </c>
      <c r="L1040" t="s">
        <v>7018</v>
      </c>
      <c r="M1040" t="s">
        <v>6621</v>
      </c>
      <c r="N1040" t="s">
        <v>6621</v>
      </c>
      <c r="O1040" t="s">
        <v>8899</v>
      </c>
      <c r="P1040" t="str">
        <f t="shared" si="37"/>
        <v>Chromium VI('soil', 'agricultural')</v>
      </c>
    </row>
    <row r="1041" spans="1:16" hidden="1" x14ac:dyDescent="0.25">
      <c r="A1041" s="18">
        <v>4387</v>
      </c>
      <c r="B1041" t="s">
        <v>859</v>
      </c>
      <c r="C1041" t="s">
        <v>143</v>
      </c>
      <c r="D1041" t="s">
        <v>12</v>
      </c>
      <c r="E1041" t="s">
        <v>861</v>
      </c>
      <c r="F1041" t="s">
        <v>14</v>
      </c>
      <c r="G1041" t="s">
        <v>15</v>
      </c>
      <c r="H1041">
        <v>0</v>
      </c>
      <c r="L1041" t="s">
        <v>7018</v>
      </c>
      <c r="M1041" t="s">
        <v>6621</v>
      </c>
      <c r="N1041" t="s">
        <v>6621</v>
      </c>
      <c r="O1041" t="s">
        <v>8900</v>
      </c>
      <c r="P1041" t="str">
        <f t="shared" si="37"/>
        <v>Chromium VI('soil', 'forestry')</v>
      </c>
    </row>
    <row r="1042" spans="1:16" hidden="1" x14ac:dyDescent="0.25">
      <c r="A1042" s="18">
        <v>3994</v>
      </c>
      <c r="B1042" t="s">
        <v>859</v>
      </c>
      <c r="C1042" t="s">
        <v>200</v>
      </c>
      <c r="D1042" t="s">
        <v>12</v>
      </c>
      <c r="E1042" t="s">
        <v>861</v>
      </c>
      <c r="F1042" t="s">
        <v>14</v>
      </c>
      <c r="G1042" t="s">
        <v>15</v>
      </c>
      <c r="H1042">
        <v>0</v>
      </c>
      <c r="L1042" t="s">
        <v>7018</v>
      </c>
      <c r="M1042" t="s">
        <v>6621</v>
      </c>
      <c r="N1042" t="s">
        <v>6621</v>
      </c>
      <c r="O1042" t="s">
        <v>8901</v>
      </c>
      <c r="P1042" t="str">
        <f t="shared" si="37"/>
        <v>Chromium VI('soil', 'industrial')</v>
      </c>
    </row>
    <row r="1043" spans="1:16" hidden="1" x14ac:dyDescent="0.25">
      <c r="A1043" s="18">
        <v>3948</v>
      </c>
      <c r="B1043" t="s">
        <v>859</v>
      </c>
      <c r="C1043" t="s">
        <v>389</v>
      </c>
      <c r="D1043" t="s">
        <v>12</v>
      </c>
      <c r="E1043" t="s">
        <v>861</v>
      </c>
      <c r="F1043" t="s">
        <v>14</v>
      </c>
      <c r="G1043" t="s">
        <v>15</v>
      </c>
      <c r="H1043">
        <v>0</v>
      </c>
      <c r="L1043" t="s">
        <v>7018</v>
      </c>
      <c r="M1043" t="s">
        <v>6621</v>
      </c>
      <c r="N1043" t="s">
        <v>6621</v>
      </c>
      <c r="O1043" t="s">
        <v>8902</v>
      </c>
      <c r="P1043" t="str">
        <f t="shared" si="37"/>
        <v>Chromium VI('soil',)</v>
      </c>
    </row>
    <row r="1044" spans="1:16" hidden="1" x14ac:dyDescent="0.25">
      <c r="A1044" s="18">
        <v>1091</v>
      </c>
      <c r="B1044" t="s">
        <v>859</v>
      </c>
      <c r="C1044" t="s">
        <v>71</v>
      </c>
      <c r="D1044" t="s">
        <v>12</v>
      </c>
      <c r="E1044" t="s">
        <v>861</v>
      </c>
      <c r="F1044" t="s">
        <v>14</v>
      </c>
      <c r="G1044" t="s">
        <v>15</v>
      </c>
      <c r="H1044">
        <v>0</v>
      </c>
      <c r="L1044" s="20" t="s">
        <v>7018</v>
      </c>
      <c r="M1044" t="s">
        <v>6621</v>
      </c>
      <c r="N1044" t="s">
        <v>6621</v>
      </c>
      <c r="O1044" t="s">
        <v>8903</v>
      </c>
      <c r="P1044" t="str">
        <f t="shared" si="37"/>
        <v>Chromium VI('water', 'ground-')</v>
      </c>
    </row>
    <row r="1045" spans="1:16" hidden="1" x14ac:dyDescent="0.25">
      <c r="A1045" s="18">
        <v>2515</v>
      </c>
      <c r="B1045" t="s">
        <v>859</v>
      </c>
      <c r="C1045" t="s">
        <v>100</v>
      </c>
      <c r="D1045" t="s">
        <v>12</v>
      </c>
      <c r="E1045" t="s">
        <v>861</v>
      </c>
      <c r="F1045" t="s">
        <v>14</v>
      </c>
      <c r="G1045" t="s">
        <v>15</v>
      </c>
      <c r="H1045">
        <v>0</v>
      </c>
      <c r="L1045" s="20" t="s">
        <v>7018</v>
      </c>
      <c r="M1045" t="s">
        <v>6621</v>
      </c>
      <c r="N1045" t="s">
        <v>6621</v>
      </c>
      <c r="O1045" t="s">
        <v>8904</v>
      </c>
      <c r="P1045" t="str">
        <f t="shared" si="37"/>
        <v>Chromium VI('water', 'ground-, long-term')</v>
      </c>
    </row>
    <row r="1046" spans="1:16" hidden="1" x14ac:dyDescent="0.25">
      <c r="A1046" s="18">
        <v>3710</v>
      </c>
      <c r="B1046" t="s">
        <v>859</v>
      </c>
      <c r="C1046" t="s">
        <v>10</v>
      </c>
      <c r="D1046" t="s">
        <v>12</v>
      </c>
      <c r="E1046" t="s">
        <v>861</v>
      </c>
      <c r="F1046" t="s">
        <v>14</v>
      </c>
      <c r="G1046" t="s">
        <v>15</v>
      </c>
      <c r="H1046">
        <v>0</v>
      </c>
      <c r="L1046" s="20" t="s">
        <v>7018</v>
      </c>
      <c r="M1046" t="s">
        <v>6621</v>
      </c>
      <c r="N1046" t="s">
        <v>6621</v>
      </c>
      <c r="O1046" t="s">
        <v>8905</v>
      </c>
      <c r="P1046" t="str">
        <f t="shared" si="37"/>
        <v>Chromium VI('water', 'ocean')</v>
      </c>
    </row>
    <row r="1047" spans="1:16" hidden="1" x14ac:dyDescent="0.25">
      <c r="A1047" s="18">
        <v>4110</v>
      </c>
      <c r="B1047" t="s">
        <v>859</v>
      </c>
      <c r="C1047" t="s">
        <v>91</v>
      </c>
      <c r="D1047" t="s">
        <v>12</v>
      </c>
      <c r="E1047" t="s">
        <v>861</v>
      </c>
      <c r="F1047" t="s">
        <v>14</v>
      </c>
      <c r="G1047" t="s">
        <v>15</v>
      </c>
      <c r="H1047">
        <v>0</v>
      </c>
      <c r="L1047" s="20" t="s">
        <v>7018</v>
      </c>
      <c r="M1047" t="s">
        <v>6621</v>
      </c>
      <c r="N1047" t="s">
        <v>6621</v>
      </c>
      <c r="O1047" t="s">
        <v>8906</v>
      </c>
      <c r="P1047" t="str">
        <f t="shared" si="37"/>
        <v>Chromium VI('water', 'surface water')</v>
      </c>
    </row>
    <row r="1048" spans="1:16" hidden="1" x14ac:dyDescent="0.25">
      <c r="A1048" s="18">
        <v>3371</v>
      </c>
      <c r="B1048" t="s">
        <v>859</v>
      </c>
      <c r="C1048" t="s">
        <v>48</v>
      </c>
      <c r="D1048" t="s">
        <v>12</v>
      </c>
      <c r="E1048" t="s">
        <v>861</v>
      </c>
      <c r="F1048" t="s">
        <v>14</v>
      </c>
      <c r="G1048" t="s">
        <v>15</v>
      </c>
      <c r="H1048">
        <v>0</v>
      </c>
      <c r="L1048" s="20" t="s">
        <v>7018</v>
      </c>
      <c r="M1048" t="s">
        <v>6621</v>
      </c>
      <c r="N1048" t="s">
        <v>6621</v>
      </c>
      <c r="O1048" t="s">
        <v>8907</v>
      </c>
      <c r="P1048" t="str">
        <f t="shared" si="37"/>
        <v>Chromium VI('water',)</v>
      </c>
    </row>
    <row r="1049" spans="1:16" x14ac:dyDescent="0.25">
      <c r="A1049" s="18">
        <v>3815</v>
      </c>
      <c r="B1049" t="s">
        <v>598</v>
      </c>
      <c r="C1049" t="s">
        <v>60</v>
      </c>
      <c r="D1049" t="s">
        <v>12</v>
      </c>
      <c r="E1049" t="s">
        <v>1620</v>
      </c>
      <c r="F1049" t="s">
        <v>38</v>
      </c>
      <c r="G1049" t="s">
        <v>15</v>
      </c>
      <c r="O1049" t="s">
        <v>8917</v>
      </c>
      <c r="P1049" t="str">
        <f t="shared" si="37"/>
        <v>Chromium, 25.5% in chromite, 11.6% in crude ore, in ground('natural resource', 'in ground')</v>
      </c>
    </row>
    <row r="1050" spans="1:16" x14ac:dyDescent="0.25">
      <c r="A1050" s="18">
        <v>3027</v>
      </c>
      <c r="B1050" t="s">
        <v>598</v>
      </c>
      <c r="C1050" t="s">
        <v>60</v>
      </c>
      <c r="D1050" t="s">
        <v>12</v>
      </c>
      <c r="E1050" t="s">
        <v>1638</v>
      </c>
      <c r="F1050" t="s">
        <v>38</v>
      </c>
      <c r="G1050" t="s">
        <v>15</v>
      </c>
      <c r="O1050" t="s">
        <v>8918</v>
      </c>
      <c r="P1050" t="str">
        <f t="shared" si="37"/>
        <v>Chromium, in ground('natural resource', 'in ground')</v>
      </c>
    </row>
    <row r="1051" spans="1:16" hidden="1" x14ac:dyDescent="0.25">
      <c r="A1051" s="18">
        <v>4158</v>
      </c>
      <c r="B1051" t="s">
        <v>1323</v>
      </c>
      <c r="C1051" t="s">
        <v>71</v>
      </c>
      <c r="D1051" t="s">
        <v>12</v>
      </c>
      <c r="E1051" t="s">
        <v>1325</v>
      </c>
      <c r="F1051" t="s">
        <v>14</v>
      </c>
      <c r="G1051" t="s">
        <v>15</v>
      </c>
      <c r="H1051">
        <v>0</v>
      </c>
      <c r="L1051" s="20" t="s">
        <v>7019</v>
      </c>
      <c r="M1051" t="s">
        <v>6621</v>
      </c>
      <c r="N1051" t="s">
        <v>6621</v>
      </c>
      <c r="O1051" t="s">
        <v>8919</v>
      </c>
      <c r="P1051" t="str">
        <f t="shared" si="37"/>
        <v>Chromium, ion('water', 'ground-')</v>
      </c>
    </row>
    <row r="1052" spans="1:16" hidden="1" x14ac:dyDescent="0.25">
      <c r="A1052" s="18">
        <v>1976</v>
      </c>
      <c r="B1052" t="s">
        <v>1323</v>
      </c>
      <c r="C1052" t="s">
        <v>100</v>
      </c>
      <c r="D1052" t="s">
        <v>12</v>
      </c>
      <c r="E1052" t="s">
        <v>1325</v>
      </c>
      <c r="F1052" t="s">
        <v>14</v>
      </c>
      <c r="G1052" t="s">
        <v>15</v>
      </c>
      <c r="H1052">
        <v>0</v>
      </c>
      <c r="L1052" s="20" t="s">
        <v>7019</v>
      </c>
      <c r="M1052" t="s">
        <v>6621</v>
      </c>
      <c r="N1052" t="s">
        <v>6621</v>
      </c>
      <c r="O1052" t="s">
        <v>8920</v>
      </c>
      <c r="P1052" t="str">
        <f t="shared" si="37"/>
        <v>Chromium, ion('water', 'ground-, long-term')</v>
      </c>
    </row>
    <row r="1053" spans="1:16" hidden="1" x14ac:dyDescent="0.25">
      <c r="A1053" s="18">
        <v>2916</v>
      </c>
      <c r="B1053" t="s">
        <v>1323</v>
      </c>
      <c r="C1053" t="s">
        <v>10</v>
      </c>
      <c r="D1053" t="s">
        <v>12</v>
      </c>
      <c r="E1053" t="s">
        <v>1325</v>
      </c>
      <c r="F1053" t="s">
        <v>14</v>
      </c>
      <c r="G1053" t="s">
        <v>15</v>
      </c>
      <c r="H1053">
        <v>0</v>
      </c>
      <c r="L1053" s="20" t="s">
        <v>7019</v>
      </c>
      <c r="M1053" t="s">
        <v>6621</v>
      </c>
      <c r="N1053" t="s">
        <v>6621</v>
      </c>
      <c r="O1053" t="s">
        <v>8921</v>
      </c>
      <c r="P1053" t="str">
        <f t="shared" si="37"/>
        <v>Chromium, ion('water', 'ocean')</v>
      </c>
    </row>
    <row r="1054" spans="1:16" hidden="1" x14ac:dyDescent="0.25">
      <c r="A1054" s="18">
        <v>630</v>
      </c>
      <c r="B1054" t="s">
        <v>1323</v>
      </c>
      <c r="C1054" t="s">
        <v>91</v>
      </c>
      <c r="D1054" t="s">
        <v>12</v>
      </c>
      <c r="E1054" t="s">
        <v>1325</v>
      </c>
      <c r="F1054" t="s">
        <v>14</v>
      </c>
      <c r="G1054" t="s">
        <v>15</v>
      </c>
      <c r="H1054">
        <v>0</v>
      </c>
      <c r="L1054" s="20" t="s">
        <v>7019</v>
      </c>
      <c r="M1054" t="s">
        <v>6621</v>
      </c>
      <c r="N1054" t="s">
        <v>6621</v>
      </c>
      <c r="O1054" t="s">
        <v>8922</v>
      </c>
      <c r="P1054" t="str">
        <f t="shared" si="37"/>
        <v>Chromium, ion('water', 'surface water')</v>
      </c>
    </row>
    <row r="1055" spans="1:16" hidden="1" x14ac:dyDescent="0.25">
      <c r="A1055" s="18">
        <v>4055</v>
      </c>
      <c r="B1055" s="20" t="s">
        <v>1323</v>
      </c>
      <c r="C1055" t="s">
        <v>48</v>
      </c>
      <c r="D1055" t="s">
        <v>12</v>
      </c>
      <c r="E1055" t="s">
        <v>1325</v>
      </c>
      <c r="F1055" t="s">
        <v>14</v>
      </c>
      <c r="G1055" t="s">
        <v>15</v>
      </c>
      <c r="H1055">
        <v>0</v>
      </c>
      <c r="L1055" s="20" t="s">
        <v>7019</v>
      </c>
      <c r="M1055" t="s">
        <v>6621</v>
      </c>
      <c r="N1055" t="s">
        <v>6621</v>
      </c>
      <c r="O1055" t="s">
        <v>8923</v>
      </c>
      <c r="P1055" t="str">
        <f t="shared" si="37"/>
        <v>Chromium, ion('water',)</v>
      </c>
    </row>
    <row r="1056" spans="1:16" hidden="1" x14ac:dyDescent="0.25">
      <c r="A1056" s="18">
        <v>2531</v>
      </c>
      <c r="B1056" t="s">
        <v>1719</v>
      </c>
      <c r="C1056" t="s">
        <v>24</v>
      </c>
      <c r="D1056" t="s">
        <v>12</v>
      </c>
      <c r="E1056" t="s">
        <v>1493</v>
      </c>
      <c r="F1056" t="s">
        <v>14</v>
      </c>
      <c r="G1056" t="s">
        <v>34</v>
      </c>
      <c r="H1056">
        <v>0</v>
      </c>
      <c r="L1056" s="20" t="s">
        <v>7016</v>
      </c>
      <c r="M1056" t="s">
        <v>6621</v>
      </c>
      <c r="N1056" t="s">
        <v>6621</v>
      </c>
      <c r="O1056" t="s">
        <v>8924</v>
      </c>
      <c r="P1056" t="str">
        <f t="shared" si="37"/>
        <v>Chromium-51('air', 'low population density, long-term')</v>
      </c>
    </row>
    <row r="1057" spans="1:16" hidden="1" x14ac:dyDescent="0.25">
      <c r="A1057" s="18">
        <v>468</v>
      </c>
      <c r="B1057" t="s">
        <v>1719</v>
      </c>
      <c r="C1057" t="s">
        <v>31</v>
      </c>
      <c r="D1057" t="s">
        <v>12</v>
      </c>
      <c r="E1057" t="s">
        <v>1493</v>
      </c>
      <c r="F1057" t="s">
        <v>14</v>
      </c>
      <c r="G1057" t="s">
        <v>34</v>
      </c>
      <c r="H1057">
        <v>0</v>
      </c>
      <c r="L1057" s="20" t="s">
        <v>7016</v>
      </c>
      <c r="M1057" t="s">
        <v>6621</v>
      </c>
      <c r="N1057" t="s">
        <v>6621</v>
      </c>
      <c r="O1057" t="s">
        <v>8925</v>
      </c>
      <c r="P1057" t="str">
        <f t="shared" si="37"/>
        <v>Chromium-51('air', 'lower stratosphere + upper troposphere')</v>
      </c>
    </row>
    <row r="1058" spans="1:16" hidden="1" x14ac:dyDescent="0.25">
      <c r="A1058" s="18">
        <v>4301</v>
      </c>
      <c r="B1058" t="s">
        <v>1719</v>
      </c>
      <c r="C1058" t="s">
        <v>27</v>
      </c>
      <c r="D1058" t="s">
        <v>12</v>
      </c>
      <c r="E1058" t="s">
        <v>1493</v>
      </c>
      <c r="F1058" t="s">
        <v>14</v>
      </c>
      <c r="G1058" t="s">
        <v>34</v>
      </c>
      <c r="H1058">
        <v>0</v>
      </c>
      <c r="L1058" s="20" t="s">
        <v>7016</v>
      </c>
      <c r="M1058" t="s">
        <v>6621</v>
      </c>
      <c r="N1058" t="s">
        <v>6621</v>
      </c>
      <c r="O1058" t="s">
        <v>8926</v>
      </c>
      <c r="P1058" t="str">
        <f t="shared" si="37"/>
        <v>Chromium-51('air', 'non-urban air or from high stacks')</v>
      </c>
    </row>
    <row r="1059" spans="1:16" hidden="1" x14ac:dyDescent="0.25">
      <c r="A1059" s="18">
        <v>3018</v>
      </c>
      <c r="B1059" t="s">
        <v>1719</v>
      </c>
      <c r="C1059" t="s">
        <v>44</v>
      </c>
      <c r="D1059" t="s">
        <v>12</v>
      </c>
      <c r="E1059" t="s">
        <v>1493</v>
      </c>
      <c r="F1059" t="s">
        <v>14</v>
      </c>
      <c r="G1059" t="s">
        <v>34</v>
      </c>
      <c r="H1059">
        <v>0</v>
      </c>
      <c r="L1059" s="20" t="s">
        <v>7016</v>
      </c>
      <c r="M1059" t="s">
        <v>6621</v>
      </c>
      <c r="N1059" t="s">
        <v>6621</v>
      </c>
      <c r="O1059" t="s">
        <v>8927</v>
      </c>
      <c r="P1059" t="str">
        <f t="shared" si="37"/>
        <v>Chromium-51('air', 'urban air close to ground')</v>
      </c>
    </row>
    <row r="1060" spans="1:16" hidden="1" x14ac:dyDescent="0.25">
      <c r="A1060" s="18">
        <v>4331</v>
      </c>
      <c r="B1060" t="s">
        <v>1719</v>
      </c>
      <c r="C1060" t="s">
        <v>190</v>
      </c>
      <c r="D1060" t="s">
        <v>12</v>
      </c>
      <c r="E1060" t="s">
        <v>1493</v>
      </c>
      <c r="F1060" t="s">
        <v>14</v>
      </c>
      <c r="G1060" t="s">
        <v>34</v>
      </c>
      <c r="H1060">
        <v>0</v>
      </c>
      <c r="L1060" s="20" t="s">
        <v>7016</v>
      </c>
      <c r="M1060" t="s">
        <v>6621</v>
      </c>
      <c r="N1060" t="s">
        <v>6621</v>
      </c>
      <c r="O1060" t="s">
        <v>8928</v>
      </c>
      <c r="P1060" t="str">
        <f t="shared" si="37"/>
        <v>Chromium-51('air',)</v>
      </c>
    </row>
    <row r="1061" spans="1:16" hidden="1" x14ac:dyDescent="0.25">
      <c r="A1061" s="18">
        <v>1053</v>
      </c>
      <c r="B1061" t="s">
        <v>1719</v>
      </c>
      <c r="C1061" t="s">
        <v>71</v>
      </c>
      <c r="D1061" t="s">
        <v>12</v>
      </c>
      <c r="E1061" t="s">
        <v>1493</v>
      </c>
      <c r="F1061" t="s">
        <v>14</v>
      </c>
      <c r="G1061" t="s">
        <v>34</v>
      </c>
      <c r="H1061">
        <v>0</v>
      </c>
      <c r="L1061" s="20" t="s">
        <v>7016</v>
      </c>
      <c r="M1061" t="s">
        <v>6621</v>
      </c>
      <c r="N1061" t="s">
        <v>6621</v>
      </c>
      <c r="O1061" t="s">
        <v>8929</v>
      </c>
      <c r="P1061" t="str">
        <f t="shared" si="37"/>
        <v>Chromium-51('water', 'ground-')</v>
      </c>
    </row>
    <row r="1062" spans="1:16" hidden="1" x14ac:dyDescent="0.25">
      <c r="A1062" s="18">
        <v>685</v>
      </c>
      <c r="B1062" t="s">
        <v>1719</v>
      </c>
      <c r="C1062" t="s">
        <v>100</v>
      </c>
      <c r="D1062" t="s">
        <v>12</v>
      </c>
      <c r="E1062" t="s">
        <v>1493</v>
      </c>
      <c r="F1062" t="s">
        <v>14</v>
      </c>
      <c r="G1062" t="s">
        <v>34</v>
      </c>
      <c r="H1062">
        <v>0</v>
      </c>
      <c r="L1062" s="20" t="s">
        <v>7016</v>
      </c>
      <c r="M1062" t="s">
        <v>6621</v>
      </c>
      <c r="N1062" t="s">
        <v>6621</v>
      </c>
      <c r="O1062" t="s">
        <v>8930</v>
      </c>
      <c r="P1062" t="str">
        <f t="shared" si="37"/>
        <v>Chromium-51('water', 'ground-, long-term')</v>
      </c>
    </row>
    <row r="1063" spans="1:16" hidden="1" x14ac:dyDescent="0.25">
      <c r="A1063" s="18">
        <v>2468</v>
      </c>
      <c r="B1063" t="s">
        <v>1719</v>
      </c>
      <c r="C1063" t="s">
        <v>10</v>
      </c>
      <c r="D1063" t="s">
        <v>12</v>
      </c>
      <c r="E1063" t="s">
        <v>1493</v>
      </c>
      <c r="F1063" t="s">
        <v>14</v>
      </c>
      <c r="G1063" t="s">
        <v>34</v>
      </c>
      <c r="H1063">
        <v>0</v>
      </c>
      <c r="L1063" s="20" t="s">
        <v>7016</v>
      </c>
      <c r="M1063" t="s">
        <v>6621</v>
      </c>
      <c r="N1063" t="s">
        <v>6621</v>
      </c>
      <c r="O1063" t="s">
        <v>8931</v>
      </c>
      <c r="P1063" t="str">
        <f t="shared" si="37"/>
        <v>Chromium-51('water', 'ocean')</v>
      </c>
    </row>
    <row r="1064" spans="1:16" hidden="1" x14ac:dyDescent="0.25">
      <c r="A1064" s="18">
        <v>3599</v>
      </c>
      <c r="B1064" t="s">
        <v>1719</v>
      </c>
      <c r="C1064" t="s">
        <v>91</v>
      </c>
      <c r="D1064" t="s">
        <v>12</v>
      </c>
      <c r="E1064" t="s">
        <v>1493</v>
      </c>
      <c r="F1064" t="s">
        <v>14</v>
      </c>
      <c r="G1064" t="s">
        <v>34</v>
      </c>
      <c r="H1064">
        <v>0</v>
      </c>
      <c r="L1064" s="20" t="s">
        <v>7016</v>
      </c>
      <c r="M1064" t="s">
        <v>6621</v>
      </c>
      <c r="N1064" t="s">
        <v>6621</v>
      </c>
      <c r="O1064" t="s">
        <v>8932</v>
      </c>
      <c r="P1064" t="str">
        <f t="shared" si="37"/>
        <v>Chromium-51('water', 'surface water')</v>
      </c>
    </row>
    <row r="1065" spans="1:16" hidden="1" x14ac:dyDescent="0.25">
      <c r="A1065" s="18">
        <v>3452</v>
      </c>
      <c r="B1065" s="20" t="s">
        <v>1719</v>
      </c>
      <c r="C1065" t="s">
        <v>48</v>
      </c>
      <c r="D1065" t="s">
        <v>12</v>
      </c>
      <c r="E1065" t="s">
        <v>1493</v>
      </c>
      <c r="F1065" t="s">
        <v>14</v>
      </c>
      <c r="G1065" t="s">
        <v>34</v>
      </c>
      <c r="H1065">
        <v>0</v>
      </c>
      <c r="L1065" s="20" t="s">
        <v>7016</v>
      </c>
      <c r="M1065" t="s">
        <v>6621</v>
      </c>
      <c r="N1065" t="s">
        <v>6621</v>
      </c>
      <c r="O1065" t="s">
        <v>8933</v>
      </c>
      <c r="P1065" t="str">
        <f t="shared" si="37"/>
        <v>Chromium-51('water',)</v>
      </c>
    </row>
    <row r="1066" spans="1:16" hidden="1" x14ac:dyDescent="0.25">
      <c r="A1066" s="18">
        <v>3530</v>
      </c>
      <c r="B1066" s="20" t="s">
        <v>7866</v>
      </c>
      <c r="C1066" t="s">
        <v>190</v>
      </c>
      <c r="D1066" t="s">
        <v>12</v>
      </c>
      <c r="E1066" t="s">
        <v>2779</v>
      </c>
      <c r="F1066" t="s">
        <v>14</v>
      </c>
      <c r="G1066" t="s">
        <v>15</v>
      </c>
      <c r="H1066">
        <v>0</v>
      </c>
      <c r="L1066" s="20" t="s">
        <v>6900</v>
      </c>
      <c r="M1066">
        <v>228.28800000000001</v>
      </c>
      <c r="N1066">
        <v>0</v>
      </c>
      <c r="O1066" t="s">
        <v>8934</v>
      </c>
      <c r="P1066" t="str">
        <f t="shared" si="37"/>
        <v>Chrysene('air',)</v>
      </c>
    </row>
    <row r="1067" spans="1:16" hidden="1" x14ac:dyDescent="0.25">
      <c r="A1067" s="18">
        <v>1409</v>
      </c>
      <c r="B1067" s="20" t="s">
        <v>2777</v>
      </c>
      <c r="C1067" t="s">
        <v>91</v>
      </c>
      <c r="D1067" t="s">
        <v>12</v>
      </c>
      <c r="E1067" t="s">
        <v>2779</v>
      </c>
      <c r="F1067" t="s">
        <v>14</v>
      </c>
      <c r="G1067" t="s">
        <v>15</v>
      </c>
      <c r="H1067">
        <v>0</v>
      </c>
      <c r="L1067" s="20" t="s">
        <v>6900</v>
      </c>
      <c r="M1067">
        <v>228.28800000000001</v>
      </c>
      <c r="N1067">
        <v>0</v>
      </c>
      <c r="O1067" t="s">
        <v>8935</v>
      </c>
      <c r="P1067" t="str">
        <f t="shared" si="37"/>
        <v>Chrysene('water', 'surface water')</v>
      </c>
    </row>
    <row r="1068" spans="1:16" x14ac:dyDescent="0.25">
      <c r="A1068" s="18">
        <v>1004</v>
      </c>
      <c r="C1068" t="s">
        <v>60</v>
      </c>
      <c r="D1068" t="s">
        <v>12</v>
      </c>
      <c r="E1068" t="s">
        <v>130</v>
      </c>
      <c r="F1068" t="s">
        <v>38</v>
      </c>
      <c r="G1068" t="s">
        <v>15</v>
      </c>
      <c r="O1068" t="s">
        <v>8936</v>
      </c>
      <c r="P1068" t="str">
        <f t="shared" si="37"/>
        <v>Chrysotile, in ground('natural resource', 'in ground')</v>
      </c>
    </row>
    <row r="1069" spans="1:16" hidden="1" x14ac:dyDescent="0.25">
      <c r="A1069" s="18">
        <v>138</v>
      </c>
      <c r="B1069" t="s">
        <v>514</v>
      </c>
      <c r="C1069" t="s">
        <v>17</v>
      </c>
      <c r="D1069" t="s">
        <v>12</v>
      </c>
      <c r="E1069" t="s">
        <v>516</v>
      </c>
      <c r="F1069" t="s">
        <v>14</v>
      </c>
      <c r="G1069" t="s">
        <v>15</v>
      </c>
      <c r="H1069">
        <f>14.0067*N1069/M1069</f>
        <v>3.5527547311470668E-2</v>
      </c>
      <c r="L1069" t="s">
        <v>7020</v>
      </c>
      <c r="M1069">
        <v>394.24900000000002</v>
      </c>
      <c r="N1069">
        <v>1</v>
      </c>
      <c r="O1069" t="s">
        <v>8937</v>
      </c>
      <c r="P1069" t="str">
        <f t="shared" si="37"/>
        <v>Cinidon-ethyl('soil', 'agricultural')</v>
      </c>
    </row>
    <row r="1070" spans="1:16" x14ac:dyDescent="0.25">
      <c r="A1070" s="18">
        <v>3795</v>
      </c>
      <c r="B1070" t="s">
        <v>7583</v>
      </c>
      <c r="C1070" t="s">
        <v>60</v>
      </c>
      <c r="D1070" t="s">
        <v>12</v>
      </c>
      <c r="E1070" t="s">
        <v>257</v>
      </c>
      <c r="F1070" t="s">
        <v>38</v>
      </c>
      <c r="G1070" t="s">
        <v>15</v>
      </c>
      <c r="O1070" t="s">
        <v>8938</v>
      </c>
      <c r="P1070" t="str">
        <f t="shared" si="37"/>
        <v>Cinnabar, in ground('natural resource', 'in ground')</v>
      </c>
    </row>
    <row r="1071" spans="1:16" x14ac:dyDescent="0.25">
      <c r="A1071" s="18">
        <v>2642</v>
      </c>
      <c r="B1071" t="s">
        <v>258</v>
      </c>
      <c r="C1071" t="s">
        <v>60</v>
      </c>
      <c r="D1071" t="s">
        <v>12</v>
      </c>
      <c r="E1071" t="s">
        <v>260</v>
      </c>
      <c r="F1071" t="s">
        <v>38</v>
      </c>
      <c r="G1071" t="s">
        <v>15</v>
      </c>
      <c r="L1071" s="20"/>
      <c r="O1071" t="s">
        <v>8939</v>
      </c>
      <c r="P1071" t="str">
        <f t="shared" si="37"/>
        <v>Clay, bentonite, in ground('natural resource', 'in ground')</v>
      </c>
    </row>
    <row r="1072" spans="1:16" x14ac:dyDescent="0.25">
      <c r="A1072" s="18">
        <v>3993</v>
      </c>
      <c r="C1072" t="s">
        <v>60</v>
      </c>
      <c r="D1072" t="s">
        <v>12</v>
      </c>
      <c r="E1072" t="s">
        <v>279</v>
      </c>
      <c r="F1072" t="s">
        <v>38</v>
      </c>
      <c r="G1072" t="s">
        <v>15</v>
      </c>
      <c r="O1072" t="s">
        <v>8940</v>
      </c>
      <c r="P1072" t="str">
        <f t="shared" si="37"/>
        <v>Clay, unspecified, in ground('natural resource', 'in ground')</v>
      </c>
    </row>
    <row r="1073" spans="1:16" hidden="1" x14ac:dyDescent="0.25">
      <c r="A1073" s="18">
        <v>46</v>
      </c>
      <c r="B1073" t="s">
        <v>2752</v>
      </c>
      <c r="C1073" t="s">
        <v>27</v>
      </c>
      <c r="D1073" t="s">
        <v>12</v>
      </c>
      <c r="E1073" t="s">
        <v>2562</v>
      </c>
      <c r="F1073" t="s">
        <v>14</v>
      </c>
      <c r="G1073" t="s">
        <v>15</v>
      </c>
      <c r="H1073">
        <f t="shared" ref="H1073:H1080" si="38">14.0067*N1073/M1073</f>
        <v>3.8917121177179916E-2</v>
      </c>
      <c r="L1073" t="s">
        <v>7021</v>
      </c>
      <c r="M1073">
        <v>359.911</v>
      </c>
      <c r="N1073">
        <v>1</v>
      </c>
      <c r="O1073" t="s">
        <v>8941</v>
      </c>
      <c r="P1073" t="str">
        <f t="shared" si="37"/>
        <v>Clethodim('air', 'non-urban air or from high stacks')</v>
      </c>
    </row>
    <row r="1074" spans="1:16" hidden="1" x14ac:dyDescent="0.25">
      <c r="A1074" s="18">
        <v>2626</v>
      </c>
      <c r="B1074" t="s">
        <v>2752</v>
      </c>
      <c r="C1074" t="s">
        <v>17</v>
      </c>
      <c r="D1074" t="s">
        <v>12</v>
      </c>
      <c r="E1074" t="s">
        <v>2562</v>
      </c>
      <c r="F1074" t="s">
        <v>14</v>
      </c>
      <c r="G1074" t="s">
        <v>15</v>
      </c>
      <c r="H1074">
        <f t="shared" si="38"/>
        <v>3.8917121177179916E-2</v>
      </c>
      <c r="L1074" t="s">
        <v>7021</v>
      </c>
      <c r="M1074">
        <v>359.911</v>
      </c>
      <c r="N1074">
        <v>1</v>
      </c>
      <c r="O1074" t="s">
        <v>8942</v>
      </c>
      <c r="P1074" t="str">
        <f t="shared" si="37"/>
        <v>Clethodim('soil', 'agricultural')</v>
      </c>
    </row>
    <row r="1075" spans="1:16" hidden="1" x14ac:dyDescent="0.25">
      <c r="A1075" s="18">
        <v>236</v>
      </c>
      <c r="B1075" t="s">
        <v>2752</v>
      </c>
      <c r="C1075" t="s">
        <v>71</v>
      </c>
      <c r="D1075" t="s">
        <v>12</v>
      </c>
      <c r="E1075" t="s">
        <v>2562</v>
      </c>
      <c r="F1075" t="s">
        <v>14</v>
      </c>
      <c r="G1075" t="s">
        <v>15</v>
      </c>
      <c r="H1075">
        <f t="shared" si="38"/>
        <v>3.8917121177179916E-2</v>
      </c>
      <c r="L1075" t="s">
        <v>7021</v>
      </c>
      <c r="M1075">
        <v>359.911</v>
      </c>
      <c r="N1075">
        <v>1</v>
      </c>
      <c r="O1075" t="s">
        <v>8943</v>
      </c>
      <c r="P1075" t="str">
        <f t="shared" si="37"/>
        <v>Clethodim('water', 'ground-')</v>
      </c>
    </row>
    <row r="1076" spans="1:16" hidden="1" x14ac:dyDescent="0.25">
      <c r="A1076" s="18">
        <v>3026</v>
      </c>
      <c r="B1076" t="s">
        <v>1409</v>
      </c>
      <c r="C1076" t="s">
        <v>17</v>
      </c>
      <c r="D1076" t="s">
        <v>12</v>
      </c>
      <c r="E1076" t="s">
        <v>1411</v>
      </c>
      <c r="F1076" t="s">
        <v>14</v>
      </c>
      <c r="G1076" t="s">
        <v>15</v>
      </c>
      <c r="H1076">
        <f t="shared" si="38"/>
        <v>4.0048778953568502E-2</v>
      </c>
      <c r="L1076" t="s">
        <v>7022</v>
      </c>
      <c r="M1076">
        <v>349.74099999999999</v>
      </c>
      <c r="N1076">
        <v>1</v>
      </c>
      <c r="O1076" t="s">
        <v>8944</v>
      </c>
      <c r="P1076" t="str">
        <f t="shared" si="37"/>
        <v>Clodinafop-propargyl('soil', 'agricultural')</v>
      </c>
    </row>
    <row r="1077" spans="1:16" hidden="1" x14ac:dyDescent="0.25">
      <c r="A1077" s="18">
        <v>3233</v>
      </c>
      <c r="B1077" t="s">
        <v>4091</v>
      </c>
      <c r="C1077" t="s">
        <v>17</v>
      </c>
      <c r="D1077" t="s">
        <v>12</v>
      </c>
      <c r="E1077" t="s">
        <v>4093</v>
      </c>
      <c r="F1077" t="s">
        <v>14</v>
      </c>
      <c r="G1077" t="s">
        <v>15</v>
      </c>
      <c r="H1077">
        <f t="shared" si="38"/>
        <v>0.18481787653473902</v>
      </c>
      <c r="L1077" t="s">
        <v>7023</v>
      </c>
      <c r="M1077">
        <v>303.14600000000002</v>
      </c>
      <c r="N1077">
        <v>4</v>
      </c>
      <c r="O1077" t="s">
        <v>8945</v>
      </c>
      <c r="P1077" t="str">
        <f t="shared" si="37"/>
        <v>Clofentezine('soil', 'agricultural')</v>
      </c>
    </row>
    <row r="1078" spans="1:16" hidden="1" x14ac:dyDescent="0.25">
      <c r="A1078" s="18">
        <v>491</v>
      </c>
      <c r="B1078" t="s">
        <v>3493</v>
      </c>
      <c r="C1078" t="s">
        <v>17</v>
      </c>
      <c r="D1078" t="s">
        <v>12</v>
      </c>
      <c r="E1078" t="s">
        <v>3495</v>
      </c>
      <c r="F1078" t="s">
        <v>14</v>
      </c>
      <c r="G1078" t="s">
        <v>15</v>
      </c>
      <c r="H1078">
        <f t="shared" si="38"/>
        <v>5.8434780432043656E-2</v>
      </c>
      <c r="L1078" t="s">
        <v>7024</v>
      </c>
      <c r="M1078">
        <v>239.69800000000001</v>
      </c>
      <c r="N1078">
        <v>1</v>
      </c>
      <c r="O1078" t="s">
        <v>8946</v>
      </c>
      <c r="P1078" t="str">
        <f t="shared" si="37"/>
        <v>Clomazone('soil', 'agricultural')</v>
      </c>
    </row>
    <row r="1079" spans="1:16" hidden="1" x14ac:dyDescent="0.25">
      <c r="A1079" s="18">
        <v>3094</v>
      </c>
      <c r="B1079" t="s">
        <v>6252</v>
      </c>
      <c r="C1079" t="s">
        <v>17</v>
      </c>
      <c r="D1079" t="s">
        <v>12</v>
      </c>
      <c r="E1079" t="s">
        <v>6254</v>
      </c>
      <c r="F1079" t="s">
        <v>14</v>
      </c>
      <c r="G1079" t="s">
        <v>15</v>
      </c>
      <c r="H1079">
        <f t="shared" si="38"/>
        <v>7.2951562499999997E-2</v>
      </c>
      <c r="L1079" t="s">
        <v>7025</v>
      </c>
      <c r="M1079">
        <v>192</v>
      </c>
      <c r="N1079">
        <v>1</v>
      </c>
      <c r="O1079" t="s">
        <v>8947</v>
      </c>
      <c r="P1079" t="str">
        <f t="shared" si="37"/>
        <v>Clopyralid('soil', 'agricultural')</v>
      </c>
    </row>
    <row r="1080" spans="1:16" hidden="1" x14ac:dyDescent="0.25">
      <c r="A1080" s="18">
        <v>2875</v>
      </c>
      <c r="B1080" t="s">
        <v>2837</v>
      </c>
      <c r="C1080" t="s">
        <v>17</v>
      </c>
      <c r="D1080" t="s">
        <v>12</v>
      </c>
      <c r="E1080" t="s">
        <v>2839</v>
      </c>
      <c r="F1080" t="s">
        <v>14</v>
      </c>
      <c r="G1080" t="s">
        <v>15</v>
      </c>
      <c r="H1080">
        <f t="shared" si="38"/>
        <v>4.1708330231519396E-2</v>
      </c>
      <c r="L1080" t="s">
        <v>7026</v>
      </c>
      <c r="M1080">
        <v>335.82499999999999</v>
      </c>
      <c r="N1080">
        <v>1</v>
      </c>
      <c r="O1080" t="s">
        <v>8948</v>
      </c>
      <c r="P1080" t="str">
        <f t="shared" si="37"/>
        <v>Cloquintocet-mexyl('soil', 'agricultural')</v>
      </c>
    </row>
    <row r="1081" spans="1:16" hidden="1" x14ac:dyDescent="0.25">
      <c r="A1081" s="18">
        <v>2220</v>
      </c>
      <c r="B1081" t="s">
        <v>3799</v>
      </c>
      <c r="C1081" t="s">
        <v>27</v>
      </c>
      <c r="D1081" t="s">
        <v>12</v>
      </c>
      <c r="E1081" t="s">
        <v>3801</v>
      </c>
      <c r="F1081" t="s">
        <v>14</v>
      </c>
      <c r="G1081" t="s">
        <v>15</v>
      </c>
      <c r="H1081">
        <f>14.0067*N1082/M1081</f>
        <v>0.16294022256294047</v>
      </c>
      <c r="L1081" t="s">
        <v>7027</v>
      </c>
      <c r="M1081">
        <v>429.81099999999998</v>
      </c>
      <c r="N1081">
        <v>5</v>
      </c>
      <c r="O1081" t="s">
        <v>8949</v>
      </c>
      <c r="P1081" t="str">
        <f t="shared" si="37"/>
        <v>Cloransulam-methyl('air', 'non-urban air or from high stacks')</v>
      </c>
    </row>
    <row r="1082" spans="1:16" hidden="1" x14ac:dyDescent="0.25">
      <c r="A1082" s="18">
        <v>1239</v>
      </c>
      <c r="B1082" t="s">
        <v>3799</v>
      </c>
      <c r="C1082" t="s">
        <v>17</v>
      </c>
      <c r="D1082" t="s">
        <v>12</v>
      </c>
      <c r="E1082" t="s">
        <v>3801</v>
      </c>
      <c r="F1082" t="s">
        <v>14</v>
      </c>
      <c r="G1082" t="s">
        <v>15</v>
      </c>
      <c r="H1082">
        <f>14.0067*N1083/M1082</f>
        <v>0.16294022256294047</v>
      </c>
      <c r="L1082" t="s">
        <v>7027</v>
      </c>
      <c r="M1082">
        <v>429.81099999999998</v>
      </c>
      <c r="N1082">
        <v>5</v>
      </c>
      <c r="O1082" t="s">
        <v>8950</v>
      </c>
      <c r="P1082" t="str">
        <f t="shared" si="37"/>
        <v>Cloransulam-methyl('soil', 'agricultural')</v>
      </c>
    </row>
    <row r="1083" spans="1:16" hidden="1" x14ac:dyDescent="0.25">
      <c r="A1083" s="18">
        <v>3853</v>
      </c>
      <c r="B1083" t="s">
        <v>2331</v>
      </c>
      <c r="C1083" t="s">
        <v>17</v>
      </c>
      <c r="D1083" t="s">
        <v>12</v>
      </c>
      <c r="E1083" t="s">
        <v>2333</v>
      </c>
      <c r="F1083" t="s">
        <v>14</v>
      </c>
      <c r="G1083" t="s">
        <v>15</v>
      </c>
      <c r="H1083">
        <f>14.0067*N1083/M1083</f>
        <v>0.28049527791795836</v>
      </c>
      <c r="L1083" t="s">
        <v>7028</v>
      </c>
      <c r="M1083">
        <v>249.678</v>
      </c>
      <c r="N1083">
        <v>5</v>
      </c>
      <c r="O1083" t="s">
        <v>8951</v>
      </c>
      <c r="P1083" t="str">
        <f t="shared" si="37"/>
        <v>Clothianidin('soil', 'agricultural')</v>
      </c>
    </row>
    <row r="1084" spans="1:16" x14ac:dyDescent="0.25">
      <c r="A1084" s="18">
        <v>222</v>
      </c>
      <c r="C1084" t="s">
        <v>60</v>
      </c>
      <c r="D1084" t="s">
        <v>12</v>
      </c>
      <c r="E1084" t="s">
        <v>1320</v>
      </c>
      <c r="F1084" t="s">
        <v>38</v>
      </c>
      <c r="G1084" t="s">
        <v>15</v>
      </c>
      <c r="O1084" t="s">
        <v>8952</v>
      </c>
      <c r="P1084" t="str">
        <f t="shared" si="37"/>
        <v>Coal, brown, in ground('natural resource', 'in ground')</v>
      </c>
    </row>
    <row r="1085" spans="1:16" x14ac:dyDescent="0.25">
      <c r="A1085" s="18">
        <v>1877</v>
      </c>
      <c r="C1085" t="s">
        <v>60</v>
      </c>
      <c r="D1085" t="s">
        <v>12</v>
      </c>
      <c r="E1085" t="s">
        <v>1341</v>
      </c>
      <c r="F1085" t="s">
        <v>38</v>
      </c>
      <c r="G1085" t="s">
        <v>15</v>
      </c>
      <c r="O1085" t="s">
        <v>8953</v>
      </c>
      <c r="P1085" t="str">
        <f t="shared" si="37"/>
        <v>Coal, hard, unspecified, in ground('natural resource', 'in ground')</v>
      </c>
    </row>
    <row r="1086" spans="1:16" hidden="1" x14ac:dyDescent="0.25">
      <c r="A1086" s="18">
        <v>4127</v>
      </c>
      <c r="B1086" t="s">
        <v>552</v>
      </c>
      <c r="C1086" t="s">
        <v>24</v>
      </c>
      <c r="D1086" t="s">
        <v>12</v>
      </c>
      <c r="E1086" t="s">
        <v>554</v>
      </c>
      <c r="F1086" t="s">
        <v>14</v>
      </c>
      <c r="G1086" t="s">
        <v>15</v>
      </c>
      <c r="H1086">
        <v>0</v>
      </c>
      <c r="L1086" t="s">
        <v>7029</v>
      </c>
      <c r="M1086" t="s">
        <v>6621</v>
      </c>
      <c r="N1086" t="s">
        <v>6621</v>
      </c>
      <c r="O1086" t="s">
        <v>8954</v>
      </c>
      <c r="P1086" t="str">
        <f t="shared" si="37"/>
        <v>Cobalt('air', 'low population density, long-term')</v>
      </c>
    </row>
    <row r="1087" spans="1:16" hidden="1" x14ac:dyDescent="0.25">
      <c r="A1087" s="18">
        <v>480</v>
      </c>
      <c r="B1087" t="s">
        <v>552</v>
      </c>
      <c r="C1087" t="s">
        <v>31</v>
      </c>
      <c r="D1087" t="s">
        <v>12</v>
      </c>
      <c r="E1087" t="s">
        <v>554</v>
      </c>
      <c r="F1087" t="s">
        <v>14</v>
      </c>
      <c r="G1087" t="s">
        <v>15</v>
      </c>
      <c r="H1087">
        <v>0</v>
      </c>
      <c r="L1087" t="s">
        <v>7029</v>
      </c>
      <c r="M1087" t="s">
        <v>6621</v>
      </c>
      <c r="N1087" t="s">
        <v>6621</v>
      </c>
      <c r="O1087" t="s">
        <v>8955</v>
      </c>
      <c r="P1087" t="str">
        <f t="shared" si="37"/>
        <v>Cobalt('air', 'lower stratosphere + upper troposphere')</v>
      </c>
    </row>
    <row r="1088" spans="1:16" hidden="1" x14ac:dyDescent="0.25">
      <c r="A1088" s="18">
        <v>4411</v>
      </c>
      <c r="B1088" t="s">
        <v>552</v>
      </c>
      <c r="C1088" t="s">
        <v>27</v>
      </c>
      <c r="D1088" t="s">
        <v>12</v>
      </c>
      <c r="E1088" t="s">
        <v>554</v>
      </c>
      <c r="F1088" t="s">
        <v>14</v>
      </c>
      <c r="G1088" t="s">
        <v>15</v>
      </c>
      <c r="H1088">
        <v>0</v>
      </c>
      <c r="L1088" t="s">
        <v>7029</v>
      </c>
      <c r="M1088" t="s">
        <v>6621</v>
      </c>
      <c r="N1088" t="s">
        <v>6621</v>
      </c>
      <c r="O1088" t="s">
        <v>8956</v>
      </c>
      <c r="P1088" t="str">
        <f t="shared" si="37"/>
        <v>Cobalt('air', 'non-urban air or from high stacks')</v>
      </c>
    </row>
    <row r="1089" spans="1:16" hidden="1" x14ac:dyDescent="0.25">
      <c r="A1089" s="18">
        <v>3000</v>
      </c>
      <c r="B1089" t="s">
        <v>552</v>
      </c>
      <c r="C1089" t="s">
        <v>44</v>
      </c>
      <c r="D1089" t="s">
        <v>12</v>
      </c>
      <c r="E1089" t="s">
        <v>554</v>
      </c>
      <c r="F1089" t="s">
        <v>14</v>
      </c>
      <c r="G1089" t="s">
        <v>15</v>
      </c>
      <c r="H1089">
        <v>0</v>
      </c>
      <c r="L1089" t="s">
        <v>7029</v>
      </c>
      <c r="M1089" t="s">
        <v>6621</v>
      </c>
      <c r="N1089" t="s">
        <v>6621</v>
      </c>
      <c r="O1089" t="s">
        <v>8957</v>
      </c>
      <c r="P1089" t="str">
        <f t="shared" si="37"/>
        <v>Cobalt('air', 'urban air close to ground')</v>
      </c>
    </row>
    <row r="1090" spans="1:16" hidden="1" x14ac:dyDescent="0.25">
      <c r="A1090" s="18">
        <v>855</v>
      </c>
      <c r="B1090" t="s">
        <v>552</v>
      </c>
      <c r="C1090" t="s">
        <v>190</v>
      </c>
      <c r="D1090" t="s">
        <v>12</v>
      </c>
      <c r="E1090" t="s">
        <v>554</v>
      </c>
      <c r="F1090" t="s">
        <v>14</v>
      </c>
      <c r="G1090" t="s">
        <v>15</v>
      </c>
      <c r="H1090">
        <v>0</v>
      </c>
      <c r="L1090" t="s">
        <v>7029</v>
      </c>
      <c r="M1090" t="s">
        <v>6621</v>
      </c>
      <c r="N1090" t="s">
        <v>6621</v>
      </c>
      <c r="O1090" t="s">
        <v>8958</v>
      </c>
      <c r="P1090" t="str">
        <f t="shared" ref="P1090:P1153" si="39">_xlfn.CONCAT(E1090,C1090)</f>
        <v>Cobalt('air',)</v>
      </c>
    </row>
    <row r="1091" spans="1:16" hidden="1" x14ac:dyDescent="0.25">
      <c r="A1091" s="18">
        <v>3484</v>
      </c>
      <c r="B1091" t="s">
        <v>552</v>
      </c>
      <c r="C1091" t="s">
        <v>17</v>
      </c>
      <c r="D1091" t="s">
        <v>12</v>
      </c>
      <c r="E1091" t="s">
        <v>554</v>
      </c>
      <c r="F1091" t="s">
        <v>14</v>
      </c>
      <c r="G1091" t="s">
        <v>15</v>
      </c>
      <c r="H1091">
        <v>0</v>
      </c>
      <c r="L1091" t="s">
        <v>7029</v>
      </c>
      <c r="M1091" t="s">
        <v>6621</v>
      </c>
      <c r="N1091" t="s">
        <v>6621</v>
      </c>
      <c r="O1091" t="s">
        <v>8959</v>
      </c>
      <c r="P1091" t="str">
        <f t="shared" si="39"/>
        <v>Cobalt('soil', 'agricultural')</v>
      </c>
    </row>
    <row r="1092" spans="1:16" hidden="1" x14ac:dyDescent="0.25">
      <c r="A1092" s="18">
        <v>1778</v>
      </c>
      <c r="B1092" t="s">
        <v>552</v>
      </c>
      <c r="C1092" t="s">
        <v>143</v>
      </c>
      <c r="D1092" t="s">
        <v>12</v>
      </c>
      <c r="E1092" t="s">
        <v>554</v>
      </c>
      <c r="F1092" t="s">
        <v>14</v>
      </c>
      <c r="G1092" t="s">
        <v>15</v>
      </c>
      <c r="H1092">
        <v>0</v>
      </c>
      <c r="L1092" t="s">
        <v>7029</v>
      </c>
      <c r="M1092" t="s">
        <v>6621</v>
      </c>
      <c r="N1092" t="s">
        <v>6621</v>
      </c>
      <c r="O1092" t="s">
        <v>8960</v>
      </c>
      <c r="P1092" t="str">
        <f t="shared" si="39"/>
        <v>Cobalt('soil', 'forestry')</v>
      </c>
    </row>
    <row r="1093" spans="1:16" hidden="1" x14ac:dyDescent="0.25">
      <c r="A1093" s="18">
        <v>3654</v>
      </c>
      <c r="B1093" t="s">
        <v>552</v>
      </c>
      <c r="C1093" t="s">
        <v>200</v>
      </c>
      <c r="D1093" t="s">
        <v>12</v>
      </c>
      <c r="E1093" t="s">
        <v>554</v>
      </c>
      <c r="F1093" t="s">
        <v>14</v>
      </c>
      <c r="G1093" t="s">
        <v>15</v>
      </c>
      <c r="H1093">
        <v>0</v>
      </c>
      <c r="L1093" t="s">
        <v>7029</v>
      </c>
      <c r="M1093" t="s">
        <v>6621</v>
      </c>
      <c r="N1093" t="s">
        <v>6621</v>
      </c>
      <c r="O1093" t="s">
        <v>8961</v>
      </c>
      <c r="P1093" t="str">
        <f t="shared" si="39"/>
        <v>Cobalt('soil', 'industrial')</v>
      </c>
    </row>
    <row r="1094" spans="1:16" hidden="1" x14ac:dyDescent="0.25">
      <c r="A1094" s="18">
        <v>722</v>
      </c>
      <c r="B1094" t="s">
        <v>552</v>
      </c>
      <c r="C1094" t="s">
        <v>389</v>
      </c>
      <c r="D1094" t="s">
        <v>12</v>
      </c>
      <c r="E1094" t="s">
        <v>554</v>
      </c>
      <c r="F1094" t="s">
        <v>14</v>
      </c>
      <c r="G1094" t="s">
        <v>15</v>
      </c>
      <c r="H1094">
        <v>0</v>
      </c>
      <c r="L1094" t="s">
        <v>7029</v>
      </c>
      <c r="M1094" t="s">
        <v>6621</v>
      </c>
      <c r="N1094" t="s">
        <v>6621</v>
      </c>
      <c r="O1094" t="s">
        <v>8962</v>
      </c>
      <c r="P1094" t="str">
        <f t="shared" si="39"/>
        <v>Cobalt('soil',)</v>
      </c>
    </row>
    <row r="1095" spans="1:16" hidden="1" x14ac:dyDescent="0.25">
      <c r="A1095" s="18">
        <v>954</v>
      </c>
      <c r="B1095" t="s">
        <v>552</v>
      </c>
      <c r="C1095" t="s">
        <v>71</v>
      </c>
      <c r="D1095" t="s">
        <v>12</v>
      </c>
      <c r="E1095" t="s">
        <v>554</v>
      </c>
      <c r="F1095" t="s">
        <v>14</v>
      </c>
      <c r="G1095" t="s">
        <v>15</v>
      </c>
      <c r="H1095">
        <v>0</v>
      </c>
      <c r="L1095" s="20" t="s">
        <v>7029</v>
      </c>
      <c r="M1095" t="s">
        <v>6621</v>
      </c>
      <c r="N1095" t="s">
        <v>6621</v>
      </c>
      <c r="O1095" t="s">
        <v>8963</v>
      </c>
      <c r="P1095" t="str">
        <f t="shared" si="39"/>
        <v>Cobalt('water', 'ground-')</v>
      </c>
    </row>
    <row r="1096" spans="1:16" hidden="1" x14ac:dyDescent="0.25">
      <c r="A1096" s="18">
        <v>2356</v>
      </c>
      <c r="B1096" t="s">
        <v>552</v>
      </c>
      <c r="C1096" t="s">
        <v>100</v>
      </c>
      <c r="D1096" t="s">
        <v>12</v>
      </c>
      <c r="E1096" t="s">
        <v>554</v>
      </c>
      <c r="F1096" t="s">
        <v>14</v>
      </c>
      <c r="G1096" t="s">
        <v>15</v>
      </c>
      <c r="H1096">
        <v>0</v>
      </c>
      <c r="L1096" s="20" t="s">
        <v>7029</v>
      </c>
      <c r="M1096" t="s">
        <v>6621</v>
      </c>
      <c r="N1096" t="s">
        <v>6621</v>
      </c>
      <c r="O1096" t="s">
        <v>8964</v>
      </c>
      <c r="P1096" t="str">
        <f t="shared" si="39"/>
        <v>Cobalt('water', 'ground-, long-term')</v>
      </c>
    </row>
    <row r="1097" spans="1:16" hidden="1" x14ac:dyDescent="0.25">
      <c r="A1097" s="18">
        <v>1863</v>
      </c>
      <c r="B1097" t="s">
        <v>552</v>
      </c>
      <c r="C1097" t="s">
        <v>10</v>
      </c>
      <c r="D1097" t="s">
        <v>12</v>
      </c>
      <c r="E1097" t="s">
        <v>554</v>
      </c>
      <c r="F1097" t="s">
        <v>14</v>
      </c>
      <c r="G1097" t="s">
        <v>15</v>
      </c>
      <c r="H1097">
        <v>0</v>
      </c>
      <c r="L1097" s="20" t="s">
        <v>7029</v>
      </c>
      <c r="M1097" t="s">
        <v>6621</v>
      </c>
      <c r="N1097" t="s">
        <v>6621</v>
      </c>
      <c r="O1097" t="s">
        <v>8965</v>
      </c>
      <c r="P1097" t="str">
        <f t="shared" si="39"/>
        <v>Cobalt('water', 'ocean')</v>
      </c>
    </row>
    <row r="1098" spans="1:16" hidden="1" x14ac:dyDescent="0.25">
      <c r="A1098" s="18">
        <v>1882</v>
      </c>
      <c r="B1098" t="s">
        <v>552</v>
      </c>
      <c r="C1098" t="s">
        <v>91</v>
      </c>
      <c r="D1098" t="s">
        <v>12</v>
      </c>
      <c r="E1098" t="s">
        <v>554</v>
      </c>
      <c r="F1098" t="s">
        <v>14</v>
      </c>
      <c r="G1098" t="s">
        <v>15</v>
      </c>
      <c r="H1098">
        <v>0</v>
      </c>
      <c r="L1098" s="20" t="s">
        <v>7029</v>
      </c>
      <c r="M1098" t="s">
        <v>6621</v>
      </c>
      <c r="N1098" t="s">
        <v>6621</v>
      </c>
      <c r="O1098" t="s">
        <v>8966</v>
      </c>
      <c r="P1098" t="str">
        <f t="shared" si="39"/>
        <v>Cobalt('water', 'surface water')</v>
      </c>
    </row>
    <row r="1099" spans="1:16" hidden="1" x14ac:dyDescent="0.25">
      <c r="A1099" s="18">
        <v>2917</v>
      </c>
      <c r="B1099" s="20" t="s">
        <v>552</v>
      </c>
      <c r="C1099" t="s">
        <v>48</v>
      </c>
      <c r="D1099" t="s">
        <v>12</v>
      </c>
      <c r="E1099" t="s">
        <v>554</v>
      </c>
      <c r="F1099" t="s">
        <v>14</v>
      </c>
      <c r="G1099" t="s">
        <v>15</v>
      </c>
      <c r="H1099">
        <v>0</v>
      </c>
      <c r="L1099" s="20" t="s">
        <v>7029</v>
      </c>
      <c r="M1099" t="s">
        <v>6621</v>
      </c>
      <c r="N1099" t="s">
        <v>6621</v>
      </c>
      <c r="O1099" t="s">
        <v>8967</v>
      </c>
      <c r="P1099" t="str">
        <f t="shared" si="39"/>
        <v>Cobalt('water',)</v>
      </c>
    </row>
    <row r="1100" spans="1:16" x14ac:dyDescent="0.25">
      <c r="A1100" s="18">
        <v>438</v>
      </c>
      <c r="B1100" t="s">
        <v>552</v>
      </c>
      <c r="C1100" t="s">
        <v>60</v>
      </c>
      <c r="D1100" t="s">
        <v>12</v>
      </c>
      <c r="E1100" t="s">
        <v>1674</v>
      </c>
      <c r="F1100" t="s">
        <v>38</v>
      </c>
      <c r="G1100" t="s">
        <v>15</v>
      </c>
      <c r="O1100" t="s">
        <v>8968</v>
      </c>
      <c r="P1100" t="str">
        <f t="shared" si="39"/>
        <v>Cobalt, Co 5.0E-2%, in mixed ore, in ground('natural resource', 'in ground')</v>
      </c>
    </row>
    <row r="1101" spans="1:16" x14ac:dyDescent="0.25">
      <c r="A1101" s="18">
        <v>3624</v>
      </c>
      <c r="B1101" t="s">
        <v>552</v>
      </c>
      <c r="C1101" t="s">
        <v>60</v>
      </c>
      <c r="D1101" t="s">
        <v>12</v>
      </c>
      <c r="E1101" t="s">
        <v>1676</v>
      </c>
      <c r="F1101" t="s">
        <v>38</v>
      </c>
      <c r="G1101" t="s">
        <v>15</v>
      </c>
      <c r="O1101" t="s">
        <v>8969</v>
      </c>
      <c r="P1101" t="str">
        <f t="shared" si="39"/>
        <v>Cobalt, in ground('natural resource', 'in ground')</v>
      </c>
    </row>
    <row r="1102" spans="1:16" hidden="1" x14ac:dyDescent="0.25">
      <c r="A1102" s="18">
        <v>3653</v>
      </c>
      <c r="B1102" t="s">
        <v>780</v>
      </c>
      <c r="C1102" t="s">
        <v>24</v>
      </c>
      <c r="D1102" t="s">
        <v>12</v>
      </c>
      <c r="E1102" t="s">
        <v>782</v>
      </c>
      <c r="F1102" t="s">
        <v>14</v>
      </c>
      <c r="G1102" t="s">
        <v>34</v>
      </c>
      <c r="H1102">
        <v>0</v>
      </c>
      <c r="L1102" t="s">
        <v>7029</v>
      </c>
      <c r="M1102" t="s">
        <v>6621</v>
      </c>
      <c r="N1102" t="s">
        <v>6621</v>
      </c>
      <c r="O1102" t="s">
        <v>8970</v>
      </c>
      <c r="P1102" t="str">
        <f t="shared" si="39"/>
        <v>Cobalt-57('air', 'low population density, long-term')</v>
      </c>
    </row>
    <row r="1103" spans="1:16" hidden="1" x14ac:dyDescent="0.25">
      <c r="A1103" s="18">
        <v>1325</v>
      </c>
      <c r="B1103" t="s">
        <v>780</v>
      </c>
      <c r="C1103" t="s">
        <v>31</v>
      </c>
      <c r="D1103" t="s">
        <v>12</v>
      </c>
      <c r="E1103" t="s">
        <v>782</v>
      </c>
      <c r="F1103" t="s">
        <v>14</v>
      </c>
      <c r="G1103" t="s">
        <v>34</v>
      </c>
      <c r="H1103">
        <v>0</v>
      </c>
      <c r="L1103" t="s">
        <v>7029</v>
      </c>
      <c r="M1103" t="s">
        <v>6621</v>
      </c>
      <c r="N1103" t="s">
        <v>6621</v>
      </c>
      <c r="O1103" t="s">
        <v>8971</v>
      </c>
      <c r="P1103" t="str">
        <f t="shared" si="39"/>
        <v>Cobalt-57('air', 'lower stratosphere + upper troposphere')</v>
      </c>
    </row>
    <row r="1104" spans="1:16" hidden="1" x14ac:dyDescent="0.25">
      <c r="A1104" s="18">
        <v>1257</v>
      </c>
      <c r="B1104" t="s">
        <v>780</v>
      </c>
      <c r="C1104" t="s">
        <v>27</v>
      </c>
      <c r="D1104" t="s">
        <v>12</v>
      </c>
      <c r="E1104" t="s">
        <v>782</v>
      </c>
      <c r="F1104" t="s">
        <v>14</v>
      </c>
      <c r="G1104" t="s">
        <v>34</v>
      </c>
      <c r="H1104">
        <v>0</v>
      </c>
      <c r="L1104" t="s">
        <v>7029</v>
      </c>
      <c r="M1104" t="s">
        <v>6621</v>
      </c>
      <c r="N1104" t="s">
        <v>6621</v>
      </c>
      <c r="O1104" t="s">
        <v>8972</v>
      </c>
      <c r="P1104" t="str">
        <f t="shared" si="39"/>
        <v>Cobalt-57('air', 'non-urban air or from high stacks')</v>
      </c>
    </row>
    <row r="1105" spans="1:16" hidden="1" x14ac:dyDescent="0.25">
      <c r="A1105" s="18">
        <v>3681</v>
      </c>
      <c r="B1105" t="s">
        <v>780</v>
      </c>
      <c r="C1105" t="s">
        <v>44</v>
      </c>
      <c r="D1105" t="s">
        <v>12</v>
      </c>
      <c r="E1105" t="s">
        <v>782</v>
      </c>
      <c r="F1105" t="s">
        <v>14</v>
      </c>
      <c r="G1105" t="s">
        <v>34</v>
      </c>
      <c r="H1105">
        <v>0</v>
      </c>
      <c r="L1105" t="s">
        <v>7029</v>
      </c>
      <c r="M1105" t="s">
        <v>6621</v>
      </c>
      <c r="N1105" t="s">
        <v>6621</v>
      </c>
      <c r="O1105" t="s">
        <v>8973</v>
      </c>
      <c r="P1105" t="str">
        <f t="shared" si="39"/>
        <v>Cobalt-57('air', 'urban air close to ground')</v>
      </c>
    </row>
    <row r="1106" spans="1:16" hidden="1" x14ac:dyDescent="0.25">
      <c r="A1106" s="18">
        <v>1547</v>
      </c>
      <c r="B1106" t="s">
        <v>780</v>
      </c>
      <c r="C1106" t="s">
        <v>190</v>
      </c>
      <c r="D1106" t="s">
        <v>12</v>
      </c>
      <c r="E1106" t="s">
        <v>782</v>
      </c>
      <c r="F1106" t="s">
        <v>14</v>
      </c>
      <c r="G1106" t="s">
        <v>34</v>
      </c>
      <c r="H1106">
        <v>0</v>
      </c>
      <c r="L1106" t="s">
        <v>7029</v>
      </c>
      <c r="M1106" t="s">
        <v>6621</v>
      </c>
      <c r="N1106" t="s">
        <v>6621</v>
      </c>
      <c r="O1106" t="s">
        <v>8974</v>
      </c>
      <c r="P1106" t="str">
        <f t="shared" si="39"/>
        <v>Cobalt-57('air',)</v>
      </c>
    </row>
    <row r="1107" spans="1:16" hidden="1" x14ac:dyDescent="0.25">
      <c r="A1107" s="18">
        <v>1225</v>
      </c>
      <c r="B1107" t="s">
        <v>780</v>
      </c>
      <c r="C1107" t="s">
        <v>71</v>
      </c>
      <c r="D1107" t="s">
        <v>12</v>
      </c>
      <c r="E1107" t="s">
        <v>782</v>
      </c>
      <c r="F1107" t="s">
        <v>14</v>
      </c>
      <c r="G1107" t="s">
        <v>34</v>
      </c>
      <c r="H1107">
        <v>0</v>
      </c>
      <c r="L1107" t="s">
        <v>7029</v>
      </c>
      <c r="M1107" t="s">
        <v>6621</v>
      </c>
      <c r="N1107" t="s">
        <v>6621</v>
      </c>
      <c r="O1107" t="s">
        <v>8975</v>
      </c>
      <c r="P1107" t="str">
        <f t="shared" si="39"/>
        <v>Cobalt-57('water', 'ground-')</v>
      </c>
    </row>
    <row r="1108" spans="1:16" hidden="1" x14ac:dyDescent="0.25">
      <c r="A1108" s="18">
        <v>1700</v>
      </c>
      <c r="B1108" t="s">
        <v>780</v>
      </c>
      <c r="C1108" t="s">
        <v>100</v>
      </c>
      <c r="D1108" t="s">
        <v>12</v>
      </c>
      <c r="E1108" t="s">
        <v>782</v>
      </c>
      <c r="F1108" t="s">
        <v>14</v>
      </c>
      <c r="G1108" t="s">
        <v>34</v>
      </c>
      <c r="H1108">
        <v>0</v>
      </c>
      <c r="L1108" t="s">
        <v>7029</v>
      </c>
      <c r="M1108" t="s">
        <v>6621</v>
      </c>
      <c r="N1108" t="s">
        <v>6621</v>
      </c>
      <c r="O1108" t="s">
        <v>8976</v>
      </c>
      <c r="P1108" t="str">
        <f t="shared" si="39"/>
        <v>Cobalt-57('water', 'ground-, long-term')</v>
      </c>
    </row>
    <row r="1109" spans="1:16" hidden="1" x14ac:dyDescent="0.25">
      <c r="A1109" s="18">
        <v>2874</v>
      </c>
      <c r="B1109" t="s">
        <v>780</v>
      </c>
      <c r="C1109" t="s">
        <v>10</v>
      </c>
      <c r="D1109" t="s">
        <v>12</v>
      </c>
      <c r="E1109" t="s">
        <v>782</v>
      </c>
      <c r="F1109" t="s">
        <v>14</v>
      </c>
      <c r="G1109" t="s">
        <v>34</v>
      </c>
      <c r="H1109">
        <v>0</v>
      </c>
      <c r="L1109" t="s">
        <v>7029</v>
      </c>
      <c r="M1109" t="s">
        <v>6621</v>
      </c>
      <c r="N1109" t="s">
        <v>6621</v>
      </c>
      <c r="O1109" t="s">
        <v>8977</v>
      </c>
      <c r="P1109" t="str">
        <f t="shared" si="39"/>
        <v>Cobalt-57('water', 'ocean')</v>
      </c>
    </row>
    <row r="1110" spans="1:16" hidden="1" x14ac:dyDescent="0.25">
      <c r="A1110" s="18">
        <v>1335</v>
      </c>
      <c r="B1110" t="s">
        <v>780</v>
      </c>
      <c r="C1110" t="s">
        <v>91</v>
      </c>
      <c r="D1110" t="s">
        <v>12</v>
      </c>
      <c r="E1110" t="s">
        <v>782</v>
      </c>
      <c r="F1110" t="s">
        <v>14</v>
      </c>
      <c r="G1110" t="s">
        <v>34</v>
      </c>
      <c r="H1110">
        <v>0</v>
      </c>
      <c r="L1110" t="s">
        <v>7029</v>
      </c>
      <c r="M1110" t="s">
        <v>6621</v>
      </c>
      <c r="N1110" t="s">
        <v>6621</v>
      </c>
      <c r="O1110" t="s">
        <v>8978</v>
      </c>
      <c r="P1110" t="str">
        <f t="shared" si="39"/>
        <v>Cobalt-57('water', 'surface water')</v>
      </c>
    </row>
    <row r="1111" spans="1:16" hidden="1" x14ac:dyDescent="0.25">
      <c r="A1111" s="18">
        <v>3262</v>
      </c>
      <c r="B1111" s="20" t="s">
        <v>780</v>
      </c>
      <c r="C1111" t="s">
        <v>48</v>
      </c>
      <c r="D1111" t="s">
        <v>12</v>
      </c>
      <c r="E1111" t="s">
        <v>782</v>
      </c>
      <c r="F1111" t="s">
        <v>14</v>
      </c>
      <c r="G1111" t="s">
        <v>34</v>
      </c>
      <c r="H1111">
        <v>0</v>
      </c>
      <c r="L1111" t="s">
        <v>7029</v>
      </c>
      <c r="M1111" t="s">
        <v>6621</v>
      </c>
      <c r="N1111" t="s">
        <v>6621</v>
      </c>
      <c r="O1111" t="s">
        <v>8979</v>
      </c>
      <c r="P1111" t="str">
        <f t="shared" si="39"/>
        <v>Cobalt-57('water',)</v>
      </c>
    </row>
    <row r="1112" spans="1:16" hidden="1" x14ac:dyDescent="0.25">
      <c r="A1112" s="18">
        <v>2880</v>
      </c>
      <c r="B1112" t="s">
        <v>398</v>
      </c>
      <c r="C1112" t="s">
        <v>24</v>
      </c>
      <c r="D1112" t="s">
        <v>12</v>
      </c>
      <c r="E1112" t="s">
        <v>400</v>
      </c>
      <c r="F1112" t="s">
        <v>14</v>
      </c>
      <c r="G1112" t="s">
        <v>34</v>
      </c>
      <c r="H1112">
        <v>0</v>
      </c>
      <c r="L1112" t="s">
        <v>7029</v>
      </c>
      <c r="M1112" t="s">
        <v>6621</v>
      </c>
      <c r="N1112" t="s">
        <v>6621</v>
      </c>
      <c r="O1112" t="s">
        <v>8980</v>
      </c>
      <c r="P1112" t="str">
        <f t="shared" si="39"/>
        <v>Cobalt-58('air', 'low population density, long-term')</v>
      </c>
    </row>
    <row r="1113" spans="1:16" hidden="1" x14ac:dyDescent="0.25">
      <c r="A1113" s="18">
        <v>2342</v>
      </c>
      <c r="B1113" t="s">
        <v>398</v>
      </c>
      <c r="C1113" t="s">
        <v>31</v>
      </c>
      <c r="D1113" t="s">
        <v>12</v>
      </c>
      <c r="E1113" t="s">
        <v>400</v>
      </c>
      <c r="F1113" t="s">
        <v>14</v>
      </c>
      <c r="G1113" t="s">
        <v>34</v>
      </c>
      <c r="H1113">
        <v>0</v>
      </c>
      <c r="L1113" t="s">
        <v>7029</v>
      </c>
      <c r="M1113" t="s">
        <v>6621</v>
      </c>
      <c r="N1113" t="s">
        <v>6621</v>
      </c>
      <c r="O1113" t="s">
        <v>8981</v>
      </c>
      <c r="P1113" t="str">
        <f t="shared" si="39"/>
        <v>Cobalt-58('air', 'lower stratosphere + upper troposphere')</v>
      </c>
    </row>
    <row r="1114" spans="1:16" hidden="1" x14ac:dyDescent="0.25">
      <c r="A1114" s="18">
        <v>3683</v>
      </c>
      <c r="B1114" t="s">
        <v>398</v>
      </c>
      <c r="C1114" t="s">
        <v>27</v>
      </c>
      <c r="D1114" t="s">
        <v>12</v>
      </c>
      <c r="E1114" t="s">
        <v>400</v>
      </c>
      <c r="F1114" t="s">
        <v>14</v>
      </c>
      <c r="G1114" t="s">
        <v>34</v>
      </c>
      <c r="H1114">
        <v>0</v>
      </c>
      <c r="L1114" t="s">
        <v>7029</v>
      </c>
      <c r="M1114" t="s">
        <v>6621</v>
      </c>
      <c r="N1114" t="s">
        <v>6621</v>
      </c>
      <c r="O1114" t="s">
        <v>8982</v>
      </c>
      <c r="P1114" t="str">
        <f t="shared" si="39"/>
        <v>Cobalt-58('air', 'non-urban air or from high stacks')</v>
      </c>
    </row>
    <row r="1115" spans="1:16" hidden="1" x14ac:dyDescent="0.25">
      <c r="A1115" s="18">
        <v>3179</v>
      </c>
      <c r="B1115" t="s">
        <v>398</v>
      </c>
      <c r="C1115" t="s">
        <v>44</v>
      </c>
      <c r="D1115" t="s">
        <v>12</v>
      </c>
      <c r="E1115" t="s">
        <v>400</v>
      </c>
      <c r="F1115" t="s">
        <v>14</v>
      </c>
      <c r="G1115" t="s">
        <v>34</v>
      </c>
      <c r="H1115">
        <v>0</v>
      </c>
      <c r="L1115" t="s">
        <v>7029</v>
      </c>
      <c r="M1115" t="s">
        <v>6621</v>
      </c>
      <c r="N1115" t="s">
        <v>6621</v>
      </c>
      <c r="O1115" t="s">
        <v>8983</v>
      </c>
      <c r="P1115" t="str">
        <f t="shared" si="39"/>
        <v>Cobalt-58('air', 'urban air close to ground')</v>
      </c>
    </row>
    <row r="1116" spans="1:16" hidden="1" x14ac:dyDescent="0.25">
      <c r="A1116" s="18">
        <v>268</v>
      </c>
      <c r="B1116" t="s">
        <v>398</v>
      </c>
      <c r="C1116" t="s">
        <v>190</v>
      </c>
      <c r="D1116" t="s">
        <v>12</v>
      </c>
      <c r="E1116" t="s">
        <v>400</v>
      </c>
      <c r="F1116" t="s">
        <v>14</v>
      </c>
      <c r="G1116" t="s">
        <v>34</v>
      </c>
      <c r="H1116">
        <v>0</v>
      </c>
      <c r="L1116" t="s">
        <v>7029</v>
      </c>
      <c r="M1116" t="s">
        <v>6621</v>
      </c>
      <c r="N1116" t="s">
        <v>6621</v>
      </c>
      <c r="O1116" t="s">
        <v>8984</v>
      </c>
      <c r="P1116" t="str">
        <f t="shared" si="39"/>
        <v>Cobalt-58('air',)</v>
      </c>
    </row>
    <row r="1117" spans="1:16" hidden="1" x14ac:dyDescent="0.25">
      <c r="A1117" s="18">
        <v>1737</v>
      </c>
      <c r="B1117" t="s">
        <v>398</v>
      </c>
      <c r="C1117" t="s">
        <v>71</v>
      </c>
      <c r="D1117" t="s">
        <v>12</v>
      </c>
      <c r="E1117" t="s">
        <v>400</v>
      </c>
      <c r="F1117" t="s">
        <v>14</v>
      </c>
      <c r="G1117" t="s">
        <v>34</v>
      </c>
      <c r="H1117">
        <v>0</v>
      </c>
      <c r="L1117" t="s">
        <v>7029</v>
      </c>
      <c r="M1117" t="s">
        <v>6621</v>
      </c>
      <c r="N1117" t="s">
        <v>6621</v>
      </c>
      <c r="O1117" t="s">
        <v>8985</v>
      </c>
      <c r="P1117" t="str">
        <f t="shared" si="39"/>
        <v>Cobalt-58('water', 'ground-')</v>
      </c>
    </row>
    <row r="1118" spans="1:16" hidden="1" x14ac:dyDescent="0.25">
      <c r="A1118" s="18">
        <v>9</v>
      </c>
      <c r="B1118" t="s">
        <v>398</v>
      </c>
      <c r="C1118" t="s">
        <v>100</v>
      </c>
      <c r="D1118" t="s">
        <v>12</v>
      </c>
      <c r="E1118" t="s">
        <v>400</v>
      </c>
      <c r="F1118" t="s">
        <v>14</v>
      </c>
      <c r="G1118" t="s">
        <v>34</v>
      </c>
      <c r="H1118">
        <v>0</v>
      </c>
      <c r="L1118" t="s">
        <v>7029</v>
      </c>
      <c r="M1118" t="s">
        <v>6621</v>
      </c>
      <c r="N1118" t="s">
        <v>6621</v>
      </c>
      <c r="O1118" t="s">
        <v>8986</v>
      </c>
      <c r="P1118" t="str">
        <f t="shared" si="39"/>
        <v>Cobalt-58('water', 'ground-, long-term')</v>
      </c>
    </row>
    <row r="1119" spans="1:16" hidden="1" x14ac:dyDescent="0.25">
      <c r="A1119" s="18">
        <v>4414</v>
      </c>
      <c r="B1119" t="s">
        <v>398</v>
      </c>
      <c r="C1119" t="s">
        <v>10</v>
      </c>
      <c r="D1119" t="s">
        <v>12</v>
      </c>
      <c r="E1119" t="s">
        <v>400</v>
      </c>
      <c r="F1119" t="s">
        <v>14</v>
      </c>
      <c r="G1119" t="s">
        <v>34</v>
      </c>
      <c r="H1119">
        <v>0</v>
      </c>
      <c r="L1119" t="s">
        <v>7029</v>
      </c>
      <c r="M1119" t="s">
        <v>6621</v>
      </c>
      <c r="N1119" t="s">
        <v>6621</v>
      </c>
      <c r="O1119" t="s">
        <v>8987</v>
      </c>
      <c r="P1119" t="str">
        <f t="shared" si="39"/>
        <v>Cobalt-58('water', 'ocean')</v>
      </c>
    </row>
    <row r="1120" spans="1:16" hidden="1" x14ac:dyDescent="0.25">
      <c r="A1120" s="18">
        <v>1324</v>
      </c>
      <c r="B1120" t="s">
        <v>398</v>
      </c>
      <c r="C1120" t="s">
        <v>91</v>
      </c>
      <c r="D1120" t="s">
        <v>12</v>
      </c>
      <c r="E1120" t="s">
        <v>400</v>
      </c>
      <c r="F1120" t="s">
        <v>14</v>
      </c>
      <c r="G1120" t="s">
        <v>34</v>
      </c>
      <c r="H1120">
        <v>0</v>
      </c>
      <c r="L1120" t="s">
        <v>7029</v>
      </c>
      <c r="M1120" t="s">
        <v>6621</v>
      </c>
      <c r="N1120" t="s">
        <v>6621</v>
      </c>
      <c r="O1120" t="s">
        <v>8988</v>
      </c>
      <c r="P1120" t="str">
        <f t="shared" si="39"/>
        <v>Cobalt-58('water', 'surface water')</v>
      </c>
    </row>
    <row r="1121" spans="1:16" hidden="1" x14ac:dyDescent="0.25">
      <c r="A1121" s="18">
        <v>636</v>
      </c>
      <c r="B1121" t="s">
        <v>398</v>
      </c>
      <c r="C1121" t="s">
        <v>48</v>
      </c>
      <c r="D1121" t="s">
        <v>12</v>
      </c>
      <c r="E1121" t="s">
        <v>400</v>
      </c>
      <c r="F1121" t="s">
        <v>14</v>
      </c>
      <c r="G1121" t="s">
        <v>34</v>
      </c>
      <c r="H1121">
        <v>0</v>
      </c>
      <c r="L1121" t="s">
        <v>7029</v>
      </c>
      <c r="M1121" t="s">
        <v>6621</v>
      </c>
      <c r="N1121" t="s">
        <v>6621</v>
      </c>
      <c r="O1121" t="s">
        <v>8989</v>
      </c>
      <c r="P1121" t="str">
        <f t="shared" si="39"/>
        <v>Cobalt-58('water',)</v>
      </c>
    </row>
    <row r="1122" spans="1:16" hidden="1" x14ac:dyDescent="0.25">
      <c r="A1122" s="18">
        <v>1372</v>
      </c>
      <c r="B1122" t="s">
        <v>847</v>
      </c>
      <c r="C1122" t="s">
        <v>24</v>
      </c>
      <c r="D1122" t="s">
        <v>12</v>
      </c>
      <c r="E1122" t="s">
        <v>849</v>
      </c>
      <c r="F1122" t="s">
        <v>14</v>
      </c>
      <c r="G1122" t="s">
        <v>34</v>
      </c>
      <c r="H1122">
        <v>0</v>
      </c>
      <c r="L1122" t="s">
        <v>7029</v>
      </c>
      <c r="M1122" t="s">
        <v>6621</v>
      </c>
      <c r="N1122" t="s">
        <v>6621</v>
      </c>
      <c r="O1122" t="s">
        <v>8990</v>
      </c>
      <c r="P1122" t="str">
        <f t="shared" si="39"/>
        <v>Cobalt-60('air', 'low population density, long-term')</v>
      </c>
    </row>
    <row r="1123" spans="1:16" hidden="1" x14ac:dyDescent="0.25">
      <c r="A1123" s="18">
        <v>4378</v>
      </c>
      <c r="B1123" t="s">
        <v>847</v>
      </c>
      <c r="C1123" t="s">
        <v>31</v>
      </c>
      <c r="D1123" t="s">
        <v>12</v>
      </c>
      <c r="E1123" t="s">
        <v>849</v>
      </c>
      <c r="F1123" t="s">
        <v>14</v>
      </c>
      <c r="G1123" t="s">
        <v>34</v>
      </c>
      <c r="H1123">
        <v>0</v>
      </c>
      <c r="L1123" t="s">
        <v>7029</v>
      </c>
      <c r="M1123" t="s">
        <v>6621</v>
      </c>
      <c r="N1123" t="s">
        <v>6621</v>
      </c>
      <c r="O1123" t="s">
        <v>8991</v>
      </c>
      <c r="P1123" t="str">
        <f t="shared" si="39"/>
        <v>Cobalt-60('air', 'lower stratosphere + upper troposphere')</v>
      </c>
    </row>
    <row r="1124" spans="1:16" hidden="1" x14ac:dyDescent="0.25">
      <c r="A1124" s="18">
        <v>2797</v>
      </c>
      <c r="B1124" t="s">
        <v>847</v>
      </c>
      <c r="C1124" t="s">
        <v>27</v>
      </c>
      <c r="D1124" t="s">
        <v>12</v>
      </c>
      <c r="E1124" t="s">
        <v>849</v>
      </c>
      <c r="F1124" t="s">
        <v>14</v>
      </c>
      <c r="G1124" t="s">
        <v>34</v>
      </c>
      <c r="H1124">
        <v>0</v>
      </c>
      <c r="L1124" t="s">
        <v>7029</v>
      </c>
      <c r="M1124" t="s">
        <v>6621</v>
      </c>
      <c r="N1124" t="s">
        <v>6621</v>
      </c>
      <c r="O1124" t="s">
        <v>8992</v>
      </c>
      <c r="P1124" t="str">
        <f t="shared" si="39"/>
        <v>Cobalt-60('air', 'non-urban air or from high stacks')</v>
      </c>
    </row>
    <row r="1125" spans="1:16" hidden="1" x14ac:dyDescent="0.25">
      <c r="A1125" s="18">
        <v>1146</v>
      </c>
      <c r="B1125" t="s">
        <v>847</v>
      </c>
      <c r="C1125" t="s">
        <v>44</v>
      </c>
      <c r="D1125" t="s">
        <v>12</v>
      </c>
      <c r="E1125" t="s">
        <v>849</v>
      </c>
      <c r="F1125" t="s">
        <v>14</v>
      </c>
      <c r="G1125" t="s">
        <v>34</v>
      </c>
      <c r="H1125">
        <v>0</v>
      </c>
      <c r="L1125" t="s">
        <v>7029</v>
      </c>
      <c r="M1125" t="s">
        <v>6621</v>
      </c>
      <c r="N1125" t="s">
        <v>6621</v>
      </c>
      <c r="O1125" t="s">
        <v>8993</v>
      </c>
      <c r="P1125" t="str">
        <f t="shared" si="39"/>
        <v>Cobalt-60('air', 'urban air close to ground')</v>
      </c>
    </row>
    <row r="1126" spans="1:16" hidden="1" x14ac:dyDescent="0.25">
      <c r="A1126" s="18">
        <v>2603</v>
      </c>
      <c r="B1126" t="s">
        <v>847</v>
      </c>
      <c r="C1126" t="s">
        <v>190</v>
      </c>
      <c r="D1126" t="s">
        <v>12</v>
      </c>
      <c r="E1126" t="s">
        <v>849</v>
      </c>
      <c r="F1126" t="s">
        <v>14</v>
      </c>
      <c r="G1126" t="s">
        <v>34</v>
      </c>
      <c r="H1126">
        <v>0</v>
      </c>
      <c r="L1126" t="s">
        <v>7029</v>
      </c>
      <c r="M1126" t="s">
        <v>6621</v>
      </c>
      <c r="N1126" t="s">
        <v>6621</v>
      </c>
      <c r="O1126" t="s">
        <v>8994</v>
      </c>
      <c r="P1126" t="str">
        <f t="shared" si="39"/>
        <v>Cobalt-60('air',)</v>
      </c>
    </row>
    <row r="1127" spans="1:16" hidden="1" x14ac:dyDescent="0.25">
      <c r="A1127" s="18">
        <v>3752</v>
      </c>
      <c r="B1127" t="s">
        <v>847</v>
      </c>
      <c r="C1127" t="s">
        <v>71</v>
      </c>
      <c r="D1127" t="s">
        <v>12</v>
      </c>
      <c r="E1127" t="s">
        <v>849</v>
      </c>
      <c r="F1127" t="s">
        <v>14</v>
      </c>
      <c r="G1127" t="s">
        <v>34</v>
      </c>
      <c r="H1127">
        <v>0</v>
      </c>
      <c r="L1127" t="s">
        <v>7029</v>
      </c>
      <c r="M1127" t="s">
        <v>6621</v>
      </c>
      <c r="N1127" t="s">
        <v>6621</v>
      </c>
      <c r="O1127" t="s">
        <v>8995</v>
      </c>
      <c r="P1127" t="str">
        <f t="shared" si="39"/>
        <v>Cobalt-60('water', 'ground-')</v>
      </c>
    </row>
    <row r="1128" spans="1:16" hidden="1" x14ac:dyDescent="0.25">
      <c r="A1128" s="18">
        <v>3907</v>
      </c>
      <c r="B1128" t="s">
        <v>847</v>
      </c>
      <c r="C1128" t="s">
        <v>100</v>
      </c>
      <c r="D1128" t="s">
        <v>12</v>
      </c>
      <c r="E1128" t="s">
        <v>849</v>
      </c>
      <c r="F1128" t="s">
        <v>14</v>
      </c>
      <c r="G1128" t="s">
        <v>34</v>
      </c>
      <c r="H1128">
        <v>0</v>
      </c>
      <c r="L1128" t="s">
        <v>7029</v>
      </c>
      <c r="M1128" t="s">
        <v>6621</v>
      </c>
      <c r="N1128" t="s">
        <v>6621</v>
      </c>
      <c r="O1128" t="s">
        <v>8996</v>
      </c>
      <c r="P1128" t="str">
        <f t="shared" si="39"/>
        <v>Cobalt-60('water', 'ground-, long-term')</v>
      </c>
    </row>
    <row r="1129" spans="1:16" hidden="1" x14ac:dyDescent="0.25">
      <c r="A1129" s="18">
        <v>2852</v>
      </c>
      <c r="B1129" t="s">
        <v>847</v>
      </c>
      <c r="C1129" t="s">
        <v>10</v>
      </c>
      <c r="D1129" t="s">
        <v>12</v>
      </c>
      <c r="E1129" t="s">
        <v>849</v>
      </c>
      <c r="F1129" t="s">
        <v>14</v>
      </c>
      <c r="G1129" t="s">
        <v>34</v>
      </c>
      <c r="H1129">
        <v>0</v>
      </c>
      <c r="L1129" t="s">
        <v>7029</v>
      </c>
      <c r="M1129" t="s">
        <v>6621</v>
      </c>
      <c r="N1129" t="s">
        <v>6621</v>
      </c>
      <c r="O1129" t="s">
        <v>8997</v>
      </c>
      <c r="P1129" t="str">
        <f t="shared" si="39"/>
        <v>Cobalt-60('water', 'ocean')</v>
      </c>
    </row>
    <row r="1130" spans="1:16" hidden="1" x14ac:dyDescent="0.25">
      <c r="A1130" s="18">
        <v>2913</v>
      </c>
      <c r="B1130" t="s">
        <v>847</v>
      </c>
      <c r="C1130" t="s">
        <v>91</v>
      </c>
      <c r="D1130" t="s">
        <v>12</v>
      </c>
      <c r="E1130" t="s">
        <v>849</v>
      </c>
      <c r="F1130" t="s">
        <v>14</v>
      </c>
      <c r="G1130" t="s">
        <v>34</v>
      </c>
      <c r="H1130">
        <v>0</v>
      </c>
      <c r="L1130" t="s">
        <v>7029</v>
      </c>
      <c r="M1130" t="s">
        <v>6621</v>
      </c>
      <c r="N1130" t="s">
        <v>6621</v>
      </c>
      <c r="O1130" t="s">
        <v>8998</v>
      </c>
      <c r="P1130" t="str">
        <f t="shared" si="39"/>
        <v>Cobalt-60('water', 'surface water')</v>
      </c>
    </row>
    <row r="1131" spans="1:16" hidden="1" x14ac:dyDescent="0.25">
      <c r="A1131" s="18">
        <v>3787</v>
      </c>
      <c r="B1131" t="s">
        <v>847</v>
      </c>
      <c r="C1131" t="s">
        <v>48</v>
      </c>
      <c r="D1131" t="s">
        <v>12</v>
      </c>
      <c r="E1131" t="s">
        <v>849</v>
      </c>
      <c r="F1131" t="s">
        <v>14</v>
      </c>
      <c r="G1131" t="s">
        <v>34</v>
      </c>
      <c r="H1131">
        <v>0</v>
      </c>
      <c r="L1131" t="s">
        <v>7029</v>
      </c>
      <c r="M1131" t="s">
        <v>6621</v>
      </c>
      <c r="N1131" t="s">
        <v>6621</v>
      </c>
      <c r="O1131" t="s">
        <v>8999</v>
      </c>
      <c r="P1131" t="str">
        <f t="shared" si="39"/>
        <v>Cobalt-60('water',)</v>
      </c>
    </row>
    <row r="1132" spans="1:16" hidden="1" x14ac:dyDescent="0.25">
      <c r="A1132" s="18">
        <v>1589</v>
      </c>
      <c r="C1132" t="s">
        <v>71</v>
      </c>
      <c r="D1132" t="s">
        <v>12</v>
      </c>
      <c r="E1132" s="35" t="s">
        <v>2622</v>
      </c>
      <c r="F1132" t="s">
        <v>14</v>
      </c>
      <c r="G1132" t="s">
        <v>15</v>
      </c>
      <c r="H1132">
        <v>0</v>
      </c>
      <c r="L1132" s="20" t="s">
        <v>7715</v>
      </c>
      <c r="M1132" t="s">
        <v>6621</v>
      </c>
      <c r="N1132" t="s">
        <v>6621</v>
      </c>
      <c r="O1132" t="s">
        <v>9000</v>
      </c>
      <c r="P1132" t="str">
        <f t="shared" si="39"/>
        <v>COD, Chemical Oxygen Demand('water', 'ground-')</v>
      </c>
    </row>
    <row r="1133" spans="1:16" hidden="1" x14ac:dyDescent="0.25">
      <c r="A1133" s="18">
        <v>253</v>
      </c>
      <c r="C1133" t="s">
        <v>100</v>
      </c>
      <c r="D1133" t="s">
        <v>12</v>
      </c>
      <c r="E1133" s="35" t="s">
        <v>2622</v>
      </c>
      <c r="F1133" t="s">
        <v>14</v>
      </c>
      <c r="G1133" t="s">
        <v>15</v>
      </c>
      <c r="H1133">
        <v>0</v>
      </c>
      <c r="L1133" s="20" t="s">
        <v>7715</v>
      </c>
      <c r="M1133" t="s">
        <v>6621</v>
      </c>
      <c r="N1133" t="s">
        <v>6621</v>
      </c>
      <c r="O1133" t="s">
        <v>9001</v>
      </c>
      <c r="P1133" t="str">
        <f t="shared" si="39"/>
        <v>COD, Chemical Oxygen Demand('water', 'ground-, long-term')</v>
      </c>
    </row>
    <row r="1134" spans="1:16" hidden="1" x14ac:dyDescent="0.25">
      <c r="A1134" s="18">
        <v>2001</v>
      </c>
      <c r="C1134" t="s">
        <v>10</v>
      </c>
      <c r="D1134" t="s">
        <v>12</v>
      </c>
      <c r="E1134" s="35" t="s">
        <v>2622</v>
      </c>
      <c r="F1134" t="s">
        <v>14</v>
      </c>
      <c r="G1134" t="s">
        <v>15</v>
      </c>
      <c r="H1134">
        <v>0</v>
      </c>
      <c r="L1134" s="20" t="s">
        <v>7715</v>
      </c>
      <c r="M1134" t="s">
        <v>6621</v>
      </c>
      <c r="N1134" t="s">
        <v>6621</v>
      </c>
      <c r="O1134" t="s">
        <v>9002</v>
      </c>
      <c r="P1134" t="str">
        <f t="shared" si="39"/>
        <v>COD, Chemical Oxygen Demand('water', 'ocean')</v>
      </c>
    </row>
    <row r="1135" spans="1:16" hidden="1" x14ac:dyDescent="0.25">
      <c r="A1135" s="18">
        <v>3678</v>
      </c>
      <c r="C1135" t="s">
        <v>91</v>
      </c>
      <c r="D1135" t="s">
        <v>12</v>
      </c>
      <c r="E1135" s="36" t="s">
        <v>2622</v>
      </c>
      <c r="F1135" t="s">
        <v>14</v>
      </c>
      <c r="G1135" t="s">
        <v>15</v>
      </c>
      <c r="H1135">
        <v>0</v>
      </c>
      <c r="L1135" s="20" t="s">
        <v>7715</v>
      </c>
      <c r="M1135" t="s">
        <v>6621</v>
      </c>
      <c r="N1135" t="s">
        <v>6621</v>
      </c>
      <c r="O1135" t="s">
        <v>9003</v>
      </c>
      <c r="P1135" t="str">
        <f t="shared" si="39"/>
        <v>COD, Chemical Oxygen Demand('water', 'surface water')</v>
      </c>
    </row>
    <row r="1136" spans="1:16" hidden="1" x14ac:dyDescent="0.25">
      <c r="A1136" s="18">
        <v>4111</v>
      </c>
      <c r="C1136" t="s">
        <v>48</v>
      </c>
      <c r="D1136" t="s">
        <v>12</v>
      </c>
      <c r="E1136" s="36" t="s">
        <v>2622</v>
      </c>
      <c r="F1136" t="s">
        <v>14</v>
      </c>
      <c r="G1136" t="s">
        <v>15</v>
      </c>
      <c r="H1136">
        <v>0</v>
      </c>
      <c r="L1136" s="20" t="s">
        <v>7715</v>
      </c>
      <c r="M1136" t="s">
        <v>6621</v>
      </c>
      <c r="N1136" t="s">
        <v>6621</v>
      </c>
      <c r="O1136" t="s">
        <v>9004</v>
      </c>
      <c r="P1136" t="str">
        <f t="shared" si="39"/>
        <v>COD, Chemical Oxygen Demand('water',)</v>
      </c>
    </row>
    <row r="1137" spans="1:16" x14ac:dyDescent="0.25">
      <c r="A1137" s="18">
        <v>1206</v>
      </c>
      <c r="B1137" t="s">
        <v>7030</v>
      </c>
      <c r="C1137" t="s">
        <v>60</v>
      </c>
      <c r="D1137" t="s">
        <v>12</v>
      </c>
      <c r="E1137" t="s">
        <v>310</v>
      </c>
      <c r="F1137" t="s">
        <v>38</v>
      </c>
      <c r="G1137" t="s">
        <v>15</v>
      </c>
      <c r="O1137" t="s">
        <v>9005</v>
      </c>
      <c r="P1137" t="str">
        <f t="shared" si="39"/>
        <v>Colemanite, in ground('natural resource', 'in ground')</v>
      </c>
    </row>
    <row r="1138" spans="1:16" hidden="1" x14ac:dyDescent="0.25">
      <c r="A1138" s="18">
        <v>3278</v>
      </c>
      <c r="B1138" t="s">
        <v>1285</v>
      </c>
      <c r="C1138" t="s">
        <v>24</v>
      </c>
      <c r="D1138" t="s">
        <v>12</v>
      </c>
      <c r="E1138" t="s">
        <v>1287</v>
      </c>
      <c r="F1138" t="s">
        <v>14</v>
      </c>
      <c r="G1138" t="s">
        <v>15</v>
      </c>
      <c r="H1138">
        <v>0</v>
      </c>
      <c r="L1138" t="s">
        <v>7031</v>
      </c>
      <c r="M1138" t="s">
        <v>6621</v>
      </c>
      <c r="N1138" t="s">
        <v>6621</v>
      </c>
      <c r="O1138" t="s">
        <v>9006</v>
      </c>
      <c r="P1138" t="str">
        <f t="shared" si="39"/>
        <v>Copper('air', 'low population density, long-term')</v>
      </c>
    </row>
    <row r="1139" spans="1:16" hidden="1" x14ac:dyDescent="0.25">
      <c r="A1139" s="18">
        <v>3003</v>
      </c>
      <c r="B1139" t="s">
        <v>1285</v>
      </c>
      <c r="C1139" t="s">
        <v>31</v>
      </c>
      <c r="D1139" t="s">
        <v>12</v>
      </c>
      <c r="E1139" t="s">
        <v>1287</v>
      </c>
      <c r="F1139" t="s">
        <v>14</v>
      </c>
      <c r="G1139" t="s">
        <v>15</v>
      </c>
      <c r="H1139">
        <v>0</v>
      </c>
      <c r="L1139" t="s">
        <v>7031</v>
      </c>
      <c r="M1139" t="s">
        <v>6621</v>
      </c>
      <c r="N1139" t="s">
        <v>6621</v>
      </c>
      <c r="O1139" t="s">
        <v>9007</v>
      </c>
      <c r="P1139" t="str">
        <f t="shared" si="39"/>
        <v>Copper('air', 'lower stratosphere + upper troposphere')</v>
      </c>
    </row>
    <row r="1140" spans="1:16" hidden="1" x14ac:dyDescent="0.25">
      <c r="A1140" s="18">
        <v>1341</v>
      </c>
      <c r="B1140" t="s">
        <v>1285</v>
      </c>
      <c r="C1140" t="s">
        <v>27</v>
      </c>
      <c r="D1140" t="s">
        <v>12</v>
      </c>
      <c r="E1140" t="s">
        <v>1287</v>
      </c>
      <c r="F1140" t="s">
        <v>14</v>
      </c>
      <c r="G1140" t="s">
        <v>15</v>
      </c>
      <c r="H1140">
        <v>0</v>
      </c>
      <c r="L1140" t="s">
        <v>7031</v>
      </c>
      <c r="M1140" t="s">
        <v>6621</v>
      </c>
      <c r="N1140" t="s">
        <v>6621</v>
      </c>
      <c r="O1140" t="s">
        <v>9008</v>
      </c>
      <c r="P1140" t="str">
        <f t="shared" si="39"/>
        <v>Copper('air', 'non-urban air or from high stacks')</v>
      </c>
    </row>
    <row r="1141" spans="1:16" hidden="1" x14ac:dyDescent="0.25">
      <c r="A1141" s="18">
        <v>864</v>
      </c>
      <c r="B1141" t="s">
        <v>1285</v>
      </c>
      <c r="C1141" t="s">
        <v>44</v>
      </c>
      <c r="D1141" t="s">
        <v>12</v>
      </c>
      <c r="E1141" t="s">
        <v>1287</v>
      </c>
      <c r="F1141" t="s">
        <v>14</v>
      </c>
      <c r="G1141" t="s">
        <v>15</v>
      </c>
      <c r="H1141">
        <v>0</v>
      </c>
      <c r="L1141" t="s">
        <v>7031</v>
      </c>
      <c r="M1141" t="s">
        <v>6621</v>
      </c>
      <c r="N1141" t="s">
        <v>6621</v>
      </c>
      <c r="O1141" t="s">
        <v>9009</v>
      </c>
      <c r="P1141" t="str">
        <f t="shared" si="39"/>
        <v>Copper('air', 'urban air close to ground')</v>
      </c>
    </row>
    <row r="1142" spans="1:16" hidden="1" x14ac:dyDescent="0.25">
      <c r="A1142" s="18">
        <v>2953</v>
      </c>
      <c r="B1142" t="s">
        <v>1285</v>
      </c>
      <c r="C1142" t="s">
        <v>190</v>
      </c>
      <c r="D1142" t="s">
        <v>12</v>
      </c>
      <c r="E1142" t="s">
        <v>1287</v>
      </c>
      <c r="F1142" t="s">
        <v>14</v>
      </c>
      <c r="G1142" t="s">
        <v>15</v>
      </c>
      <c r="H1142">
        <v>0</v>
      </c>
      <c r="L1142" t="s">
        <v>7031</v>
      </c>
      <c r="M1142" t="s">
        <v>6621</v>
      </c>
      <c r="N1142" t="s">
        <v>6621</v>
      </c>
      <c r="O1142" t="s">
        <v>9010</v>
      </c>
      <c r="P1142" t="str">
        <f t="shared" si="39"/>
        <v>Copper('air',)</v>
      </c>
    </row>
    <row r="1143" spans="1:16" hidden="1" x14ac:dyDescent="0.25">
      <c r="A1143" s="18">
        <v>3195</v>
      </c>
      <c r="B1143" t="s">
        <v>1285</v>
      </c>
      <c r="C1143" t="s">
        <v>17</v>
      </c>
      <c r="D1143" t="s">
        <v>12</v>
      </c>
      <c r="E1143" t="s">
        <v>1287</v>
      </c>
      <c r="F1143" t="s">
        <v>14</v>
      </c>
      <c r="G1143" t="s">
        <v>15</v>
      </c>
      <c r="H1143">
        <v>0</v>
      </c>
      <c r="L1143" t="s">
        <v>7031</v>
      </c>
      <c r="M1143" t="s">
        <v>6621</v>
      </c>
      <c r="N1143" t="s">
        <v>6621</v>
      </c>
      <c r="O1143" t="s">
        <v>9011</v>
      </c>
      <c r="P1143" t="str">
        <f t="shared" si="39"/>
        <v>Copper('soil', 'agricultural')</v>
      </c>
    </row>
    <row r="1144" spans="1:16" hidden="1" x14ac:dyDescent="0.25">
      <c r="A1144" s="18">
        <v>859</v>
      </c>
      <c r="B1144" t="s">
        <v>1285</v>
      </c>
      <c r="C1144" t="s">
        <v>143</v>
      </c>
      <c r="D1144" t="s">
        <v>12</v>
      </c>
      <c r="E1144" t="s">
        <v>1287</v>
      </c>
      <c r="F1144" t="s">
        <v>14</v>
      </c>
      <c r="G1144" t="s">
        <v>15</v>
      </c>
      <c r="H1144">
        <v>0</v>
      </c>
      <c r="L1144" t="s">
        <v>7031</v>
      </c>
      <c r="M1144" t="s">
        <v>6621</v>
      </c>
      <c r="N1144" t="s">
        <v>6621</v>
      </c>
      <c r="O1144" t="s">
        <v>9012</v>
      </c>
      <c r="P1144" t="str">
        <f t="shared" si="39"/>
        <v>Copper('soil', 'forestry')</v>
      </c>
    </row>
    <row r="1145" spans="1:16" hidden="1" x14ac:dyDescent="0.25">
      <c r="A1145" s="18">
        <v>502</v>
      </c>
      <c r="B1145" t="s">
        <v>1285</v>
      </c>
      <c r="C1145" t="s">
        <v>200</v>
      </c>
      <c r="D1145" t="s">
        <v>12</v>
      </c>
      <c r="E1145" t="s">
        <v>1287</v>
      </c>
      <c r="F1145" t="s">
        <v>14</v>
      </c>
      <c r="G1145" t="s">
        <v>15</v>
      </c>
      <c r="H1145">
        <v>0</v>
      </c>
      <c r="L1145" t="s">
        <v>7031</v>
      </c>
      <c r="M1145" t="s">
        <v>6621</v>
      </c>
      <c r="N1145" t="s">
        <v>6621</v>
      </c>
      <c r="O1145" t="s">
        <v>9013</v>
      </c>
      <c r="P1145" t="str">
        <f t="shared" si="39"/>
        <v>Copper('soil', 'industrial')</v>
      </c>
    </row>
    <row r="1146" spans="1:16" hidden="1" x14ac:dyDescent="0.25">
      <c r="A1146" s="18">
        <v>1528</v>
      </c>
      <c r="B1146" t="s">
        <v>1285</v>
      </c>
      <c r="C1146" t="s">
        <v>389</v>
      </c>
      <c r="D1146" t="s">
        <v>12</v>
      </c>
      <c r="E1146" t="s">
        <v>1287</v>
      </c>
      <c r="F1146" t="s">
        <v>14</v>
      </c>
      <c r="G1146" t="s">
        <v>15</v>
      </c>
      <c r="H1146">
        <v>0</v>
      </c>
      <c r="L1146" t="s">
        <v>7031</v>
      </c>
      <c r="M1146" t="s">
        <v>6621</v>
      </c>
      <c r="N1146" t="s">
        <v>6621</v>
      </c>
      <c r="O1146" t="s">
        <v>9014</v>
      </c>
      <c r="P1146" t="str">
        <f t="shared" si="39"/>
        <v>Copper('soil',)</v>
      </c>
    </row>
    <row r="1147" spans="1:16" x14ac:dyDescent="0.25">
      <c r="A1147" s="18">
        <v>417</v>
      </c>
      <c r="B1147" t="s">
        <v>1285</v>
      </c>
      <c r="C1147" t="s">
        <v>60</v>
      </c>
      <c r="D1147" t="s">
        <v>12</v>
      </c>
      <c r="E1147" t="s">
        <v>1701</v>
      </c>
      <c r="F1147" t="s">
        <v>38</v>
      </c>
      <c r="G1147" t="s">
        <v>15</v>
      </c>
      <c r="O1147" t="s">
        <v>9015</v>
      </c>
      <c r="P1147" t="str">
        <f t="shared" si="39"/>
        <v>Copper, 0.52% in sulfide, Cu 0.27% and Mo 8.2E-3% in crude ore, in ground('natural resource', 'in ground')</v>
      </c>
    </row>
    <row r="1148" spans="1:16" x14ac:dyDescent="0.25">
      <c r="A1148" s="18">
        <v>1770</v>
      </c>
      <c r="B1148" t="s">
        <v>1285</v>
      </c>
      <c r="C1148" t="s">
        <v>60</v>
      </c>
      <c r="D1148" t="s">
        <v>12</v>
      </c>
      <c r="E1148" t="s">
        <v>1732</v>
      </c>
      <c r="F1148" t="s">
        <v>38</v>
      </c>
      <c r="G1148" t="s">
        <v>15</v>
      </c>
      <c r="O1148" t="s">
        <v>9016</v>
      </c>
      <c r="P1148" t="str">
        <f t="shared" si="39"/>
        <v>Copper, 0.59% in sulfide, Cu 0.22% and Mo 8.2E-3% in crude ore, in ground('natural resource', 'in ground')</v>
      </c>
    </row>
    <row r="1149" spans="1:16" x14ac:dyDescent="0.25">
      <c r="A1149" s="18">
        <v>4092</v>
      </c>
      <c r="B1149" t="s">
        <v>1285</v>
      </c>
      <c r="C1149" t="s">
        <v>60</v>
      </c>
      <c r="D1149" t="s">
        <v>12</v>
      </c>
      <c r="E1149" t="s">
        <v>1749</v>
      </c>
      <c r="F1149" t="s">
        <v>38</v>
      </c>
      <c r="G1149" t="s">
        <v>15</v>
      </c>
      <c r="O1149" t="s">
        <v>9017</v>
      </c>
      <c r="P1149" t="str">
        <f t="shared" si="39"/>
        <v>Copper, 0.97% in sulfide, Cu 0.36% and Mo 4.1E-2% in crude ore, in ground('natural resource', 'in ground')</v>
      </c>
    </row>
    <row r="1150" spans="1:16" x14ac:dyDescent="0.25">
      <c r="A1150" s="18">
        <v>144</v>
      </c>
      <c r="B1150" t="s">
        <v>1285</v>
      </c>
      <c r="C1150" t="s">
        <v>60</v>
      </c>
      <c r="D1150" t="s">
        <v>12</v>
      </c>
      <c r="E1150" t="s">
        <v>1768</v>
      </c>
      <c r="F1150" t="s">
        <v>38</v>
      </c>
      <c r="G1150" t="s">
        <v>15</v>
      </c>
      <c r="O1150" t="s">
        <v>9018</v>
      </c>
      <c r="P1150" t="str">
        <f t="shared" si="39"/>
        <v>Copper, 0.99% in sulfide, Cu 0.36% and Mo 8.2E-3% in crude ore, in ground('natural resource', 'in ground')</v>
      </c>
    </row>
    <row r="1151" spans="1:16" x14ac:dyDescent="0.25">
      <c r="A1151" s="18">
        <v>71</v>
      </c>
      <c r="B1151" t="s">
        <v>1285</v>
      </c>
      <c r="C1151" t="s">
        <v>60</v>
      </c>
      <c r="D1151" t="s">
        <v>12</v>
      </c>
      <c r="E1151" t="s">
        <v>1803</v>
      </c>
      <c r="F1151" t="s">
        <v>38</v>
      </c>
      <c r="G1151" t="s">
        <v>15</v>
      </c>
      <c r="O1151" t="s">
        <v>9019</v>
      </c>
      <c r="P1151" t="str">
        <f t="shared" si="39"/>
        <v>Copper, 1.13% in sulfide, Cu 0.76% and Ni 0.76% in crude ore, in ground('natural resource', 'in ground')</v>
      </c>
    </row>
    <row r="1152" spans="1:16" x14ac:dyDescent="0.25">
      <c r="A1152" s="18">
        <v>4164</v>
      </c>
      <c r="B1152" t="s">
        <v>1285</v>
      </c>
      <c r="C1152" t="s">
        <v>60</v>
      </c>
      <c r="D1152" t="s">
        <v>12</v>
      </c>
      <c r="E1152" t="s">
        <v>1808</v>
      </c>
      <c r="F1152" t="s">
        <v>38</v>
      </c>
      <c r="G1152" t="s">
        <v>15</v>
      </c>
      <c r="O1152" t="s">
        <v>9020</v>
      </c>
      <c r="P1152" t="str">
        <f t="shared" si="39"/>
        <v>Copper, 1.18% in sulfide, Cu 0.39% and Mo 8.2E-3% in crude ore, in ground('natural resource', 'in ground')</v>
      </c>
    </row>
    <row r="1153" spans="1:16" x14ac:dyDescent="0.25">
      <c r="A1153" s="18">
        <v>619</v>
      </c>
      <c r="B1153" t="s">
        <v>1285</v>
      </c>
      <c r="C1153" t="s">
        <v>60</v>
      </c>
      <c r="D1153" t="s">
        <v>12</v>
      </c>
      <c r="E1153" t="s">
        <v>1811</v>
      </c>
      <c r="F1153" t="s">
        <v>38</v>
      </c>
      <c r="G1153" t="s">
        <v>15</v>
      </c>
      <c r="O1153" t="s">
        <v>9021</v>
      </c>
      <c r="P1153" t="str">
        <f t="shared" si="39"/>
        <v>Copper, 1.25% in sulfide, Cu 0.24% and Zn 0,1% in crude ore, in ground('natural resource', 'in ground')</v>
      </c>
    </row>
    <row r="1154" spans="1:16" x14ac:dyDescent="0.25">
      <c r="A1154" s="18">
        <v>1387</v>
      </c>
      <c r="B1154" t="s">
        <v>1285</v>
      </c>
      <c r="C1154" t="s">
        <v>60</v>
      </c>
      <c r="D1154" t="s">
        <v>12</v>
      </c>
      <c r="E1154" t="s">
        <v>1816</v>
      </c>
      <c r="F1154" t="s">
        <v>38</v>
      </c>
      <c r="G1154" t="s">
        <v>15</v>
      </c>
      <c r="O1154" t="s">
        <v>9022</v>
      </c>
      <c r="P1154" t="str">
        <f t="shared" ref="P1154:P1217" si="40">_xlfn.CONCAT(E1154,C1154)</f>
        <v>Copper, 1.42% in sulfide, Cu 0.81% and Mo 8.2E-3% in crude ore, in ground('natural resource', 'in ground')</v>
      </c>
    </row>
    <row r="1155" spans="1:16" x14ac:dyDescent="0.25">
      <c r="A1155" s="18">
        <v>2845</v>
      </c>
      <c r="B1155" t="s">
        <v>1285</v>
      </c>
      <c r="C1155" t="s">
        <v>60</v>
      </c>
      <c r="D1155" t="s">
        <v>12</v>
      </c>
      <c r="E1155" t="s">
        <v>1821</v>
      </c>
      <c r="F1155" t="s">
        <v>38</v>
      </c>
      <c r="G1155" t="s">
        <v>15</v>
      </c>
      <c r="L1155" s="20"/>
      <c r="O1155" t="s">
        <v>9023</v>
      </c>
      <c r="P1155" t="str">
        <f t="shared" si="40"/>
        <v>Copper, 2.19% in sulfide, Cu 1.83% and Mo 8.2E-3% in crude ore, in ground('natural resource', 'in ground')</v>
      </c>
    </row>
    <row r="1156" spans="1:16" x14ac:dyDescent="0.25">
      <c r="A1156" s="18">
        <v>3415</v>
      </c>
      <c r="B1156" t="s">
        <v>1285</v>
      </c>
      <c r="C1156" t="s">
        <v>60</v>
      </c>
      <c r="D1156" t="s">
        <v>12</v>
      </c>
      <c r="E1156" t="s">
        <v>1839</v>
      </c>
      <c r="F1156" t="s">
        <v>38</v>
      </c>
      <c r="G1156" t="s">
        <v>15</v>
      </c>
      <c r="O1156" t="s">
        <v>9024</v>
      </c>
      <c r="P1156" t="str">
        <f t="shared" si="40"/>
        <v>Copper, Cu 0.2%, in mixed ore, in ground('natural resource', 'in ground')</v>
      </c>
    </row>
    <row r="1157" spans="1:16" x14ac:dyDescent="0.25">
      <c r="A1157" s="18">
        <v>4070</v>
      </c>
      <c r="B1157" t="s">
        <v>1285</v>
      </c>
      <c r="C1157" t="s">
        <v>60</v>
      </c>
      <c r="D1157" t="s">
        <v>12</v>
      </c>
      <c r="E1157" t="s">
        <v>1856</v>
      </c>
      <c r="F1157" t="s">
        <v>38</v>
      </c>
      <c r="G1157" t="s">
        <v>15</v>
      </c>
      <c r="O1157" t="s">
        <v>9025</v>
      </c>
      <c r="P1157" t="str">
        <f t="shared" si="40"/>
        <v>Copper, Cu 0.38%, in mixed ore, in ground('natural resource', 'in ground')</v>
      </c>
    </row>
    <row r="1158" spans="1:16" x14ac:dyDescent="0.25">
      <c r="A1158" s="18">
        <v>3542</v>
      </c>
      <c r="B1158" t="s">
        <v>1285</v>
      </c>
      <c r="C1158" t="s">
        <v>60</v>
      </c>
      <c r="D1158" t="s">
        <v>12</v>
      </c>
      <c r="E1158" t="s">
        <v>1864</v>
      </c>
      <c r="F1158" t="s">
        <v>38</v>
      </c>
      <c r="G1158" t="s">
        <v>15</v>
      </c>
      <c r="O1158" t="s">
        <v>9026</v>
      </c>
      <c r="P1158" t="str">
        <f t="shared" si="40"/>
        <v>Copper, Cu 6.8E-1%, in mixed ore, in ground('natural resource', 'in ground')</v>
      </c>
    </row>
    <row r="1159" spans="1:16" x14ac:dyDescent="0.25">
      <c r="A1159" s="18">
        <v>4288</v>
      </c>
      <c r="B1159" t="s">
        <v>1285</v>
      </c>
      <c r="C1159" t="s">
        <v>60</v>
      </c>
      <c r="D1159" t="s">
        <v>12</v>
      </c>
      <c r="E1159" t="s">
        <v>1924</v>
      </c>
      <c r="F1159" t="s">
        <v>38</v>
      </c>
      <c r="G1159" t="s">
        <v>15</v>
      </c>
      <c r="M1159" s="20"/>
      <c r="O1159" t="s">
        <v>9027</v>
      </c>
      <c r="P1159" t="str">
        <f t="shared" si="40"/>
        <v>Copper, in ground('natural resource', 'in ground')</v>
      </c>
    </row>
    <row r="1160" spans="1:16" hidden="1" x14ac:dyDescent="0.25">
      <c r="A1160" s="18">
        <v>12</v>
      </c>
      <c r="B1160" t="s">
        <v>1857</v>
      </c>
      <c r="C1160" t="s">
        <v>71</v>
      </c>
      <c r="D1160" t="s">
        <v>12</v>
      </c>
      <c r="E1160" t="s">
        <v>1859</v>
      </c>
      <c r="F1160" t="s">
        <v>14</v>
      </c>
      <c r="G1160" t="s">
        <v>15</v>
      </c>
      <c r="H1160">
        <v>0</v>
      </c>
      <c r="L1160" s="20" t="s">
        <v>7032</v>
      </c>
      <c r="M1160" t="s">
        <v>6621</v>
      </c>
      <c r="N1160" t="s">
        <v>6621</v>
      </c>
      <c r="O1160" t="s">
        <v>9028</v>
      </c>
      <c r="P1160" t="str">
        <f t="shared" si="40"/>
        <v>Copper, ion('water', 'ground-')</v>
      </c>
    </row>
    <row r="1161" spans="1:16" hidden="1" x14ac:dyDescent="0.25">
      <c r="A1161" s="18">
        <v>2147</v>
      </c>
      <c r="B1161" t="s">
        <v>1857</v>
      </c>
      <c r="C1161" t="s">
        <v>100</v>
      </c>
      <c r="D1161" t="s">
        <v>12</v>
      </c>
      <c r="E1161" t="s">
        <v>1859</v>
      </c>
      <c r="F1161" t="s">
        <v>14</v>
      </c>
      <c r="G1161" t="s">
        <v>15</v>
      </c>
      <c r="H1161">
        <v>0</v>
      </c>
      <c r="L1161" s="20" t="s">
        <v>7032</v>
      </c>
      <c r="M1161" t="s">
        <v>6621</v>
      </c>
      <c r="N1161" t="s">
        <v>6621</v>
      </c>
      <c r="O1161" t="s">
        <v>9029</v>
      </c>
      <c r="P1161" t="str">
        <f t="shared" si="40"/>
        <v>Copper, ion('water', 'ground-, long-term')</v>
      </c>
    </row>
    <row r="1162" spans="1:16" hidden="1" x14ac:dyDescent="0.25">
      <c r="A1162" s="18">
        <v>539</v>
      </c>
      <c r="B1162" t="s">
        <v>1857</v>
      </c>
      <c r="C1162" t="s">
        <v>10</v>
      </c>
      <c r="D1162" t="s">
        <v>12</v>
      </c>
      <c r="E1162" t="s">
        <v>1859</v>
      </c>
      <c r="F1162" t="s">
        <v>14</v>
      </c>
      <c r="G1162" t="s">
        <v>15</v>
      </c>
      <c r="H1162">
        <v>0</v>
      </c>
      <c r="L1162" s="20" t="s">
        <v>7032</v>
      </c>
      <c r="M1162" t="s">
        <v>6621</v>
      </c>
      <c r="N1162" t="s">
        <v>6621</v>
      </c>
      <c r="O1162" t="s">
        <v>9030</v>
      </c>
      <c r="P1162" t="str">
        <f t="shared" si="40"/>
        <v>Copper, ion('water', 'ocean')</v>
      </c>
    </row>
    <row r="1163" spans="1:16" hidden="1" x14ac:dyDescent="0.25">
      <c r="A1163" s="18">
        <v>2667</v>
      </c>
      <c r="B1163" t="s">
        <v>1857</v>
      </c>
      <c r="C1163" t="s">
        <v>91</v>
      </c>
      <c r="D1163" t="s">
        <v>12</v>
      </c>
      <c r="E1163" t="s">
        <v>1859</v>
      </c>
      <c r="F1163" t="s">
        <v>14</v>
      </c>
      <c r="G1163" t="s">
        <v>15</v>
      </c>
      <c r="H1163">
        <v>0</v>
      </c>
      <c r="L1163" s="20" t="s">
        <v>7032</v>
      </c>
      <c r="M1163" t="s">
        <v>6621</v>
      </c>
      <c r="N1163" t="s">
        <v>6621</v>
      </c>
      <c r="O1163" t="s">
        <v>9031</v>
      </c>
      <c r="P1163" t="str">
        <f t="shared" si="40"/>
        <v>Copper, ion('water', 'surface water')</v>
      </c>
    </row>
    <row r="1164" spans="1:16" hidden="1" x14ac:dyDescent="0.25">
      <c r="A1164" s="18">
        <v>408</v>
      </c>
      <c r="B1164" s="20" t="s">
        <v>1857</v>
      </c>
      <c r="C1164" t="s">
        <v>48</v>
      </c>
      <c r="D1164" t="s">
        <v>12</v>
      </c>
      <c r="E1164" t="s">
        <v>1859</v>
      </c>
      <c r="F1164" t="s">
        <v>14</v>
      </c>
      <c r="G1164" t="s">
        <v>15</v>
      </c>
      <c r="H1164">
        <v>0</v>
      </c>
      <c r="L1164" s="20" t="s">
        <v>7032</v>
      </c>
      <c r="M1164" t="s">
        <v>6621</v>
      </c>
      <c r="N1164" t="s">
        <v>6621</v>
      </c>
      <c r="O1164" t="s">
        <v>9032</v>
      </c>
      <c r="P1164" t="str">
        <f t="shared" si="40"/>
        <v>Copper, ion('water',)</v>
      </c>
    </row>
    <row r="1165" spans="1:16" x14ac:dyDescent="0.25">
      <c r="A1165" s="18">
        <v>580</v>
      </c>
      <c r="B1165" t="s">
        <v>1285</v>
      </c>
      <c r="C1165" t="s">
        <v>60</v>
      </c>
      <c r="D1165" t="s">
        <v>12</v>
      </c>
      <c r="E1165" t="s">
        <v>1928</v>
      </c>
      <c r="F1165" t="s">
        <v>38</v>
      </c>
      <c r="G1165" t="s">
        <v>15</v>
      </c>
      <c r="O1165" t="s">
        <v>9033</v>
      </c>
      <c r="P1165" t="str">
        <f t="shared" si="40"/>
        <v>Cu, Cu 3.2E+0%, Pt 2.5E-4%, Pd 7.3E-4%, Rh 2.0E-5%, Ni 2.3E+0% in ore, in ground('natural resource', 'in ground')</v>
      </c>
    </row>
    <row r="1166" spans="1:16" x14ac:dyDescent="0.25">
      <c r="A1166" s="18">
        <v>3183</v>
      </c>
      <c r="B1166" t="s">
        <v>1285</v>
      </c>
      <c r="C1166" t="s">
        <v>60</v>
      </c>
      <c r="D1166" t="s">
        <v>12</v>
      </c>
      <c r="E1166" t="s">
        <v>1939</v>
      </c>
      <c r="F1166" t="s">
        <v>38</v>
      </c>
      <c r="G1166" t="s">
        <v>15</v>
      </c>
      <c r="O1166" t="s">
        <v>9034</v>
      </c>
      <c r="P1166" t="str">
        <f t="shared" si="40"/>
        <v>Cu, Cu 5.2E-2%, Pt 4.8E-4%, Pd 2.0E-4%, Rh 2.4E-5%, Ni 3.7E-2% in ore, in ground('natural resource', 'in ground')</v>
      </c>
    </row>
    <row r="1167" spans="1:16" hidden="1" x14ac:dyDescent="0.25">
      <c r="A1167" s="18">
        <v>1199</v>
      </c>
      <c r="B1167" s="20" t="s">
        <v>7723</v>
      </c>
      <c r="C1167" t="s">
        <v>48</v>
      </c>
      <c r="D1167" t="s">
        <v>12</v>
      </c>
      <c r="E1167" s="36" t="s">
        <v>7724</v>
      </c>
      <c r="F1167" t="s">
        <v>14</v>
      </c>
      <c r="G1167" t="s">
        <v>15</v>
      </c>
      <c r="H1167">
        <f>14.0067*N1167/M1167</f>
        <v>0.1601223206630466</v>
      </c>
      <c r="L1167" t="s">
        <v>7725</v>
      </c>
      <c r="M1167">
        <v>349.9</v>
      </c>
      <c r="N1167">
        <v>4</v>
      </c>
      <c r="O1167" t="s">
        <v>9035</v>
      </c>
      <c r="P1167" t="str">
        <f t="shared" si="40"/>
        <v>Cu-HDO('water',)</v>
      </c>
    </row>
    <row r="1168" spans="1:16" hidden="1" x14ac:dyDescent="0.25">
      <c r="A1168" s="18">
        <v>940</v>
      </c>
      <c r="B1168" t="s">
        <v>146</v>
      </c>
      <c r="C1168" t="s">
        <v>24</v>
      </c>
      <c r="D1168" t="s">
        <v>12</v>
      </c>
      <c r="E1168" t="s">
        <v>148</v>
      </c>
      <c r="F1168" t="s">
        <v>14</v>
      </c>
      <c r="G1168" t="s">
        <v>15</v>
      </c>
      <c r="H1168">
        <v>0</v>
      </c>
      <c r="L1168" s="20" t="s">
        <v>7033</v>
      </c>
      <c r="M1168">
        <v>120.19199999999999</v>
      </c>
      <c r="N1168">
        <v>0</v>
      </c>
      <c r="O1168" t="s">
        <v>9036</v>
      </c>
      <c r="P1168" t="str">
        <f t="shared" si="40"/>
        <v>Cumene('air', 'low population density, long-term')</v>
      </c>
    </row>
    <row r="1169" spans="1:16" hidden="1" x14ac:dyDescent="0.25">
      <c r="A1169" s="18">
        <v>2615</v>
      </c>
      <c r="B1169" t="s">
        <v>146</v>
      </c>
      <c r="C1169" t="s">
        <v>31</v>
      </c>
      <c r="D1169" t="s">
        <v>12</v>
      </c>
      <c r="E1169" t="s">
        <v>148</v>
      </c>
      <c r="F1169" t="s">
        <v>14</v>
      </c>
      <c r="G1169" t="s">
        <v>15</v>
      </c>
      <c r="H1169">
        <v>0</v>
      </c>
      <c r="L1169" s="20" t="s">
        <v>7033</v>
      </c>
      <c r="M1169">
        <v>120.19199999999999</v>
      </c>
      <c r="N1169">
        <v>0</v>
      </c>
      <c r="O1169" t="s">
        <v>9037</v>
      </c>
      <c r="P1169" t="str">
        <f t="shared" si="40"/>
        <v>Cumene('air', 'lower stratosphere + upper troposphere')</v>
      </c>
    </row>
    <row r="1170" spans="1:16" hidden="1" x14ac:dyDescent="0.25">
      <c r="A1170" s="18">
        <v>92</v>
      </c>
      <c r="B1170" t="s">
        <v>146</v>
      </c>
      <c r="C1170" t="s">
        <v>27</v>
      </c>
      <c r="D1170" t="s">
        <v>12</v>
      </c>
      <c r="E1170" t="s">
        <v>148</v>
      </c>
      <c r="F1170" t="s">
        <v>14</v>
      </c>
      <c r="G1170" t="s">
        <v>15</v>
      </c>
      <c r="H1170">
        <v>0</v>
      </c>
      <c r="L1170" s="20" t="s">
        <v>7033</v>
      </c>
      <c r="M1170">
        <v>120.19199999999999</v>
      </c>
      <c r="N1170">
        <v>0</v>
      </c>
      <c r="O1170" t="s">
        <v>9038</v>
      </c>
      <c r="P1170" t="str">
        <f t="shared" si="40"/>
        <v>Cumene('air', 'non-urban air or from high stacks')</v>
      </c>
    </row>
    <row r="1171" spans="1:16" hidden="1" x14ac:dyDescent="0.25">
      <c r="A1171" s="18">
        <v>201</v>
      </c>
      <c r="B1171" t="s">
        <v>146</v>
      </c>
      <c r="C1171" t="s">
        <v>44</v>
      </c>
      <c r="D1171" t="s">
        <v>12</v>
      </c>
      <c r="E1171" t="s">
        <v>148</v>
      </c>
      <c r="F1171" t="s">
        <v>14</v>
      </c>
      <c r="G1171" t="s">
        <v>15</v>
      </c>
      <c r="H1171">
        <v>0</v>
      </c>
      <c r="L1171" s="20" t="s">
        <v>7033</v>
      </c>
      <c r="M1171">
        <v>120.19199999999999</v>
      </c>
      <c r="N1171">
        <v>0</v>
      </c>
      <c r="O1171" t="s">
        <v>9039</v>
      </c>
      <c r="P1171" t="str">
        <f t="shared" si="40"/>
        <v>Cumene('air', 'urban air close to ground')</v>
      </c>
    </row>
    <row r="1172" spans="1:16" hidden="1" x14ac:dyDescent="0.25">
      <c r="A1172" s="18">
        <v>3878</v>
      </c>
      <c r="B1172" t="s">
        <v>146</v>
      </c>
      <c r="C1172" t="s">
        <v>190</v>
      </c>
      <c r="D1172" t="s">
        <v>12</v>
      </c>
      <c r="E1172" t="s">
        <v>148</v>
      </c>
      <c r="F1172" t="s">
        <v>14</v>
      </c>
      <c r="G1172" t="s">
        <v>15</v>
      </c>
      <c r="H1172">
        <v>0</v>
      </c>
      <c r="L1172" s="20" t="s">
        <v>7033</v>
      </c>
      <c r="M1172">
        <v>120.19199999999999</v>
      </c>
      <c r="N1172">
        <v>0</v>
      </c>
      <c r="O1172" t="s">
        <v>9040</v>
      </c>
      <c r="P1172" t="str">
        <f t="shared" si="40"/>
        <v>Cumene('air',)</v>
      </c>
    </row>
    <row r="1173" spans="1:16" hidden="1" x14ac:dyDescent="0.25">
      <c r="A1173" s="18">
        <v>1460</v>
      </c>
      <c r="B1173" t="s">
        <v>146</v>
      </c>
      <c r="C1173" t="s">
        <v>71</v>
      </c>
      <c r="D1173" t="s">
        <v>12</v>
      </c>
      <c r="E1173" t="s">
        <v>148</v>
      </c>
      <c r="F1173" t="s">
        <v>14</v>
      </c>
      <c r="G1173" t="s">
        <v>15</v>
      </c>
      <c r="H1173">
        <v>0</v>
      </c>
      <c r="L1173" s="20" t="s">
        <v>7033</v>
      </c>
      <c r="M1173">
        <v>120.19199999999999</v>
      </c>
      <c r="N1173">
        <v>0</v>
      </c>
      <c r="O1173" t="s">
        <v>9041</v>
      </c>
      <c r="P1173" t="str">
        <f t="shared" si="40"/>
        <v>Cumene('water', 'ground-')</v>
      </c>
    </row>
    <row r="1174" spans="1:16" hidden="1" x14ac:dyDescent="0.25">
      <c r="A1174" s="18">
        <v>4209</v>
      </c>
      <c r="B1174" t="s">
        <v>146</v>
      </c>
      <c r="C1174" t="s">
        <v>100</v>
      </c>
      <c r="D1174" t="s">
        <v>12</v>
      </c>
      <c r="E1174" t="s">
        <v>148</v>
      </c>
      <c r="F1174" t="s">
        <v>14</v>
      </c>
      <c r="G1174" t="s">
        <v>15</v>
      </c>
      <c r="H1174">
        <v>0</v>
      </c>
      <c r="L1174" s="20" t="s">
        <v>7033</v>
      </c>
      <c r="M1174">
        <v>120.19199999999999</v>
      </c>
      <c r="N1174">
        <v>0</v>
      </c>
      <c r="O1174" t="s">
        <v>9042</v>
      </c>
      <c r="P1174" t="str">
        <f t="shared" si="40"/>
        <v>Cumene('water', 'ground-, long-term')</v>
      </c>
    </row>
    <row r="1175" spans="1:16" hidden="1" x14ac:dyDescent="0.25">
      <c r="A1175" s="18">
        <v>2110</v>
      </c>
      <c r="B1175" t="s">
        <v>146</v>
      </c>
      <c r="C1175" t="s">
        <v>10</v>
      </c>
      <c r="D1175" t="s">
        <v>12</v>
      </c>
      <c r="E1175" t="s">
        <v>148</v>
      </c>
      <c r="F1175" t="s">
        <v>14</v>
      </c>
      <c r="G1175" t="s">
        <v>15</v>
      </c>
      <c r="H1175">
        <v>0</v>
      </c>
      <c r="L1175" s="20" t="s">
        <v>7033</v>
      </c>
      <c r="M1175">
        <v>120.19199999999999</v>
      </c>
      <c r="N1175">
        <v>0</v>
      </c>
      <c r="O1175" t="s">
        <v>9043</v>
      </c>
      <c r="P1175" t="str">
        <f t="shared" si="40"/>
        <v>Cumene('water', 'ocean')</v>
      </c>
    </row>
    <row r="1176" spans="1:16" hidden="1" x14ac:dyDescent="0.25">
      <c r="A1176" s="18">
        <v>523</v>
      </c>
      <c r="B1176" t="s">
        <v>146</v>
      </c>
      <c r="C1176" t="s">
        <v>91</v>
      </c>
      <c r="D1176" t="s">
        <v>12</v>
      </c>
      <c r="E1176" t="s">
        <v>148</v>
      </c>
      <c r="F1176" t="s">
        <v>14</v>
      </c>
      <c r="G1176" t="s">
        <v>15</v>
      </c>
      <c r="H1176">
        <v>0</v>
      </c>
      <c r="L1176" s="20" t="s">
        <v>7033</v>
      </c>
      <c r="M1176">
        <v>120.19199999999999</v>
      </c>
      <c r="N1176">
        <v>0</v>
      </c>
      <c r="O1176" t="s">
        <v>9044</v>
      </c>
      <c r="P1176" t="str">
        <f t="shared" si="40"/>
        <v>Cumene('water', 'surface water')</v>
      </c>
    </row>
    <row r="1177" spans="1:16" hidden="1" x14ac:dyDescent="0.25">
      <c r="A1177" s="18">
        <v>2115</v>
      </c>
      <c r="B1177" s="20" t="s">
        <v>146</v>
      </c>
      <c r="C1177" t="s">
        <v>48</v>
      </c>
      <c r="D1177" t="s">
        <v>12</v>
      </c>
      <c r="E1177" t="s">
        <v>148</v>
      </c>
      <c r="F1177" t="s">
        <v>14</v>
      </c>
      <c r="G1177" t="s">
        <v>15</v>
      </c>
      <c r="H1177">
        <v>0</v>
      </c>
      <c r="L1177" s="20" t="s">
        <v>7033</v>
      </c>
      <c r="M1177">
        <v>120.19199999999999</v>
      </c>
      <c r="N1177">
        <v>0</v>
      </c>
      <c r="O1177" t="s">
        <v>9045</v>
      </c>
      <c r="P1177" t="str">
        <f t="shared" si="40"/>
        <v>Cumene('water',)</v>
      </c>
    </row>
    <row r="1178" spans="1:16" hidden="1" x14ac:dyDescent="0.25">
      <c r="A1178" s="18">
        <v>321</v>
      </c>
      <c r="B1178" t="s">
        <v>522</v>
      </c>
      <c r="C1178" t="s">
        <v>24</v>
      </c>
      <c r="D1178" t="s">
        <v>12</v>
      </c>
      <c r="E1178" t="s">
        <v>277</v>
      </c>
      <c r="F1178" t="s">
        <v>14</v>
      </c>
      <c r="G1178" t="s">
        <v>34</v>
      </c>
      <c r="H1178">
        <v>0</v>
      </c>
      <c r="L1178" s="20" t="s">
        <v>7034</v>
      </c>
      <c r="M1178" s="20" t="s">
        <v>6621</v>
      </c>
      <c r="N1178" s="20" t="s">
        <v>6621</v>
      </c>
      <c r="O1178" t="s">
        <v>9046</v>
      </c>
      <c r="P1178" t="str">
        <f t="shared" si="40"/>
        <v>Curium alpha('air', 'low population density, long-term')</v>
      </c>
    </row>
    <row r="1179" spans="1:16" hidden="1" x14ac:dyDescent="0.25">
      <c r="A1179" s="18">
        <v>2388</v>
      </c>
      <c r="B1179" t="s">
        <v>522</v>
      </c>
      <c r="C1179" t="s">
        <v>31</v>
      </c>
      <c r="D1179" t="s">
        <v>12</v>
      </c>
      <c r="E1179" t="s">
        <v>277</v>
      </c>
      <c r="F1179" t="s">
        <v>14</v>
      </c>
      <c r="G1179" t="s">
        <v>34</v>
      </c>
      <c r="H1179">
        <v>0</v>
      </c>
      <c r="L1179" s="20" t="s">
        <v>7034</v>
      </c>
      <c r="M1179" s="20" t="s">
        <v>6621</v>
      </c>
      <c r="N1179" s="20" t="s">
        <v>6621</v>
      </c>
      <c r="O1179" t="s">
        <v>9047</v>
      </c>
      <c r="P1179" t="str">
        <f t="shared" si="40"/>
        <v>Curium alpha('air', 'lower stratosphere + upper troposphere')</v>
      </c>
    </row>
    <row r="1180" spans="1:16" hidden="1" x14ac:dyDescent="0.25">
      <c r="A1180" s="18">
        <v>3840</v>
      </c>
      <c r="B1180" t="s">
        <v>522</v>
      </c>
      <c r="C1180" t="s">
        <v>27</v>
      </c>
      <c r="D1180" t="s">
        <v>12</v>
      </c>
      <c r="E1180" t="s">
        <v>277</v>
      </c>
      <c r="F1180" t="s">
        <v>14</v>
      </c>
      <c r="G1180" t="s">
        <v>34</v>
      </c>
      <c r="H1180">
        <v>0</v>
      </c>
      <c r="L1180" s="20" t="s">
        <v>7034</v>
      </c>
      <c r="M1180" s="20" t="s">
        <v>6621</v>
      </c>
      <c r="N1180" s="20" t="s">
        <v>6621</v>
      </c>
      <c r="O1180" t="s">
        <v>9048</v>
      </c>
      <c r="P1180" t="str">
        <f t="shared" si="40"/>
        <v>Curium alpha('air', 'non-urban air or from high stacks')</v>
      </c>
    </row>
    <row r="1181" spans="1:16" hidden="1" x14ac:dyDescent="0.25">
      <c r="A1181" s="18">
        <v>3838</v>
      </c>
      <c r="B1181" t="s">
        <v>522</v>
      </c>
      <c r="C1181" t="s">
        <v>44</v>
      </c>
      <c r="D1181" t="s">
        <v>12</v>
      </c>
      <c r="E1181" t="s">
        <v>277</v>
      </c>
      <c r="F1181" t="s">
        <v>14</v>
      </c>
      <c r="G1181" t="s">
        <v>34</v>
      </c>
      <c r="H1181">
        <v>0</v>
      </c>
      <c r="L1181" s="20" t="s">
        <v>7034</v>
      </c>
      <c r="M1181" s="20" t="s">
        <v>6621</v>
      </c>
      <c r="N1181" s="20" t="s">
        <v>6621</v>
      </c>
      <c r="O1181" t="s">
        <v>9049</v>
      </c>
      <c r="P1181" t="str">
        <f t="shared" si="40"/>
        <v>Curium alpha('air', 'urban air close to ground')</v>
      </c>
    </row>
    <row r="1182" spans="1:16" hidden="1" x14ac:dyDescent="0.25">
      <c r="A1182" s="18">
        <v>2201</v>
      </c>
      <c r="B1182" t="s">
        <v>522</v>
      </c>
      <c r="C1182" t="s">
        <v>190</v>
      </c>
      <c r="D1182" t="s">
        <v>12</v>
      </c>
      <c r="E1182" t="s">
        <v>277</v>
      </c>
      <c r="F1182" t="s">
        <v>14</v>
      </c>
      <c r="G1182" t="s">
        <v>34</v>
      </c>
      <c r="H1182">
        <v>0</v>
      </c>
      <c r="L1182" s="20" t="s">
        <v>7034</v>
      </c>
      <c r="M1182" s="20" t="s">
        <v>6621</v>
      </c>
      <c r="N1182" s="20" t="s">
        <v>6621</v>
      </c>
      <c r="O1182" t="s">
        <v>9050</v>
      </c>
      <c r="P1182" t="str">
        <f t="shared" si="40"/>
        <v>Curium alpha('air',)</v>
      </c>
    </row>
    <row r="1183" spans="1:16" hidden="1" x14ac:dyDescent="0.25">
      <c r="A1183" s="18">
        <v>800</v>
      </c>
      <c r="B1183" t="s">
        <v>522</v>
      </c>
      <c r="C1183" t="s">
        <v>71</v>
      </c>
      <c r="D1183" t="s">
        <v>12</v>
      </c>
      <c r="E1183" t="s">
        <v>277</v>
      </c>
      <c r="F1183" t="s">
        <v>14</v>
      </c>
      <c r="G1183" t="s">
        <v>34</v>
      </c>
      <c r="H1183">
        <v>0</v>
      </c>
      <c r="L1183" s="20" t="s">
        <v>7034</v>
      </c>
      <c r="M1183" s="20" t="s">
        <v>6621</v>
      </c>
      <c r="N1183" s="20" t="s">
        <v>6621</v>
      </c>
      <c r="O1183" t="s">
        <v>9051</v>
      </c>
      <c r="P1183" t="str">
        <f t="shared" si="40"/>
        <v>Curium alpha('water', 'ground-')</v>
      </c>
    </row>
    <row r="1184" spans="1:16" hidden="1" x14ac:dyDescent="0.25">
      <c r="A1184" s="18">
        <v>3237</v>
      </c>
      <c r="B1184" t="s">
        <v>522</v>
      </c>
      <c r="C1184" t="s">
        <v>100</v>
      </c>
      <c r="D1184" t="s">
        <v>12</v>
      </c>
      <c r="E1184" t="s">
        <v>277</v>
      </c>
      <c r="F1184" t="s">
        <v>14</v>
      </c>
      <c r="G1184" t="s">
        <v>34</v>
      </c>
      <c r="H1184">
        <v>0</v>
      </c>
      <c r="L1184" s="20" t="s">
        <v>7034</v>
      </c>
      <c r="M1184" s="20" t="s">
        <v>6621</v>
      </c>
      <c r="N1184" s="20" t="s">
        <v>6621</v>
      </c>
      <c r="O1184" t="s">
        <v>9052</v>
      </c>
      <c r="P1184" t="str">
        <f t="shared" si="40"/>
        <v>Curium alpha('water', 'ground-, long-term')</v>
      </c>
    </row>
    <row r="1185" spans="1:16" hidden="1" x14ac:dyDescent="0.25">
      <c r="A1185" s="18">
        <v>1356</v>
      </c>
      <c r="B1185" t="s">
        <v>522</v>
      </c>
      <c r="C1185" t="s">
        <v>10</v>
      </c>
      <c r="D1185" t="s">
        <v>12</v>
      </c>
      <c r="E1185" t="s">
        <v>277</v>
      </c>
      <c r="F1185" t="s">
        <v>14</v>
      </c>
      <c r="G1185" t="s">
        <v>34</v>
      </c>
      <c r="H1185">
        <v>0</v>
      </c>
      <c r="L1185" s="20" t="s">
        <v>7034</v>
      </c>
      <c r="M1185" s="20" t="s">
        <v>6621</v>
      </c>
      <c r="N1185" s="20" t="s">
        <v>6621</v>
      </c>
      <c r="O1185" t="s">
        <v>9053</v>
      </c>
      <c r="P1185" t="str">
        <f t="shared" si="40"/>
        <v>Curium alpha('water', 'ocean')</v>
      </c>
    </row>
    <row r="1186" spans="1:16" hidden="1" x14ac:dyDescent="0.25">
      <c r="A1186" s="18">
        <v>3308</v>
      </c>
      <c r="B1186" t="s">
        <v>522</v>
      </c>
      <c r="C1186" t="s">
        <v>91</v>
      </c>
      <c r="D1186" t="s">
        <v>12</v>
      </c>
      <c r="E1186" t="s">
        <v>277</v>
      </c>
      <c r="F1186" t="s">
        <v>14</v>
      </c>
      <c r="G1186" t="s">
        <v>34</v>
      </c>
      <c r="H1186">
        <v>0</v>
      </c>
      <c r="L1186" s="20" t="s">
        <v>7034</v>
      </c>
      <c r="M1186" s="20" t="s">
        <v>6621</v>
      </c>
      <c r="N1186" s="20" t="s">
        <v>6621</v>
      </c>
      <c r="O1186" t="s">
        <v>9054</v>
      </c>
      <c r="P1186" t="str">
        <f t="shared" si="40"/>
        <v>Curium alpha('water', 'surface water')</v>
      </c>
    </row>
    <row r="1187" spans="1:16" hidden="1" x14ac:dyDescent="0.25">
      <c r="A1187" s="18">
        <v>661</v>
      </c>
      <c r="B1187" s="20" t="s">
        <v>522</v>
      </c>
      <c r="C1187" t="s">
        <v>48</v>
      </c>
      <c r="D1187" t="s">
        <v>12</v>
      </c>
      <c r="E1187" t="s">
        <v>277</v>
      </c>
      <c r="F1187" t="s">
        <v>14</v>
      </c>
      <c r="G1187" t="s">
        <v>34</v>
      </c>
      <c r="H1187">
        <v>0</v>
      </c>
      <c r="L1187" s="20" t="s">
        <v>7034</v>
      </c>
      <c r="M1187" s="20" t="s">
        <v>6621</v>
      </c>
      <c r="N1187" s="20" t="s">
        <v>6621</v>
      </c>
      <c r="O1187" t="s">
        <v>9055</v>
      </c>
      <c r="P1187" t="str">
        <f t="shared" si="40"/>
        <v>Curium alpha('water',)</v>
      </c>
    </row>
    <row r="1188" spans="1:16" hidden="1" x14ac:dyDescent="0.25">
      <c r="A1188" s="18">
        <v>2354</v>
      </c>
      <c r="B1188" t="s">
        <v>5229</v>
      </c>
      <c r="C1188" t="s">
        <v>24</v>
      </c>
      <c r="D1188" t="s">
        <v>12</v>
      </c>
      <c r="E1188" t="s">
        <v>1850</v>
      </c>
      <c r="F1188" t="s">
        <v>14</v>
      </c>
      <c r="G1188" t="s">
        <v>34</v>
      </c>
      <c r="H1188">
        <v>0</v>
      </c>
      <c r="L1188" s="20" t="s">
        <v>7034</v>
      </c>
      <c r="M1188" s="20" t="s">
        <v>6621</v>
      </c>
      <c r="N1188" s="20" t="s">
        <v>6621</v>
      </c>
      <c r="O1188" t="s">
        <v>9056</v>
      </c>
      <c r="P1188" t="str">
        <f t="shared" si="40"/>
        <v>Curium-242('air', 'low population density, long-term')</v>
      </c>
    </row>
    <row r="1189" spans="1:16" hidden="1" x14ac:dyDescent="0.25">
      <c r="A1189" s="18">
        <v>3177</v>
      </c>
      <c r="B1189" t="s">
        <v>5229</v>
      </c>
      <c r="C1189" t="s">
        <v>31</v>
      </c>
      <c r="D1189" t="s">
        <v>12</v>
      </c>
      <c r="E1189" t="s">
        <v>1850</v>
      </c>
      <c r="F1189" t="s">
        <v>14</v>
      </c>
      <c r="G1189" t="s">
        <v>34</v>
      </c>
      <c r="H1189">
        <v>0</v>
      </c>
      <c r="L1189" s="20" t="s">
        <v>7034</v>
      </c>
      <c r="M1189" s="20" t="s">
        <v>6621</v>
      </c>
      <c r="N1189" s="20" t="s">
        <v>6621</v>
      </c>
      <c r="O1189" t="s">
        <v>9057</v>
      </c>
      <c r="P1189" t="str">
        <f t="shared" si="40"/>
        <v>Curium-242('air', 'lower stratosphere + upper troposphere')</v>
      </c>
    </row>
    <row r="1190" spans="1:16" hidden="1" x14ac:dyDescent="0.25">
      <c r="A1190" s="18">
        <v>3925</v>
      </c>
      <c r="B1190" t="s">
        <v>5229</v>
      </c>
      <c r="C1190" t="s">
        <v>27</v>
      </c>
      <c r="D1190" t="s">
        <v>12</v>
      </c>
      <c r="E1190" t="s">
        <v>1850</v>
      </c>
      <c r="F1190" t="s">
        <v>14</v>
      </c>
      <c r="G1190" t="s">
        <v>34</v>
      </c>
      <c r="H1190">
        <v>0</v>
      </c>
      <c r="L1190" s="20" t="s">
        <v>7034</v>
      </c>
      <c r="M1190" s="20" t="s">
        <v>6621</v>
      </c>
      <c r="N1190" s="20" t="s">
        <v>6621</v>
      </c>
      <c r="O1190" t="s">
        <v>9058</v>
      </c>
      <c r="P1190" t="str">
        <f t="shared" si="40"/>
        <v>Curium-242('air', 'non-urban air or from high stacks')</v>
      </c>
    </row>
    <row r="1191" spans="1:16" hidden="1" x14ac:dyDescent="0.25">
      <c r="A1191" s="18">
        <v>564</v>
      </c>
      <c r="B1191" t="s">
        <v>5229</v>
      </c>
      <c r="C1191" t="s">
        <v>44</v>
      </c>
      <c r="D1191" t="s">
        <v>12</v>
      </c>
      <c r="E1191" t="s">
        <v>1850</v>
      </c>
      <c r="F1191" t="s">
        <v>14</v>
      </c>
      <c r="G1191" t="s">
        <v>34</v>
      </c>
      <c r="H1191">
        <v>0</v>
      </c>
      <c r="L1191" s="20" t="s">
        <v>7034</v>
      </c>
      <c r="M1191" s="20" t="s">
        <v>6621</v>
      </c>
      <c r="N1191" s="20" t="s">
        <v>6621</v>
      </c>
      <c r="O1191" t="s">
        <v>9059</v>
      </c>
      <c r="P1191" t="str">
        <f t="shared" si="40"/>
        <v>Curium-242('air', 'urban air close to ground')</v>
      </c>
    </row>
    <row r="1192" spans="1:16" hidden="1" x14ac:dyDescent="0.25">
      <c r="A1192" s="18">
        <v>317</v>
      </c>
      <c r="B1192" s="20" t="s">
        <v>5229</v>
      </c>
      <c r="C1192" t="s">
        <v>190</v>
      </c>
      <c r="D1192" t="s">
        <v>12</v>
      </c>
      <c r="E1192" t="s">
        <v>1850</v>
      </c>
      <c r="F1192" t="s">
        <v>14</v>
      </c>
      <c r="G1192" t="s">
        <v>34</v>
      </c>
      <c r="H1192">
        <v>0</v>
      </c>
      <c r="L1192" s="20" t="s">
        <v>7034</v>
      </c>
      <c r="M1192" s="20" t="s">
        <v>6621</v>
      </c>
      <c r="N1192" s="20" t="s">
        <v>6621</v>
      </c>
      <c r="O1192" t="s">
        <v>9060</v>
      </c>
      <c r="P1192" t="str">
        <f t="shared" si="40"/>
        <v>Curium-242('air',)</v>
      </c>
    </row>
    <row r="1193" spans="1:16" hidden="1" x14ac:dyDescent="0.25">
      <c r="A1193" s="18">
        <v>1209</v>
      </c>
      <c r="B1193" t="s">
        <v>475</v>
      </c>
      <c r="C1193" t="s">
        <v>24</v>
      </c>
      <c r="D1193" t="s">
        <v>12</v>
      </c>
      <c r="E1193" t="s">
        <v>477</v>
      </c>
      <c r="F1193" t="s">
        <v>14</v>
      </c>
      <c r="G1193" t="s">
        <v>34</v>
      </c>
      <c r="H1193">
        <v>0</v>
      </c>
      <c r="L1193" s="20" t="s">
        <v>7034</v>
      </c>
      <c r="M1193" s="20" t="s">
        <v>6621</v>
      </c>
      <c r="N1193" s="20" t="s">
        <v>6621</v>
      </c>
      <c r="O1193" t="s">
        <v>9061</v>
      </c>
      <c r="P1193" t="str">
        <f t="shared" si="40"/>
        <v>Curium-244('air', 'low population density, long-term')</v>
      </c>
    </row>
    <row r="1194" spans="1:16" hidden="1" x14ac:dyDescent="0.25">
      <c r="A1194" s="18">
        <v>3178</v>
      </c>
      <c r="B1194" t="s">
        <v>475</v>
      </c>
      <c r="C1194" t="s">
        <v>31</v>
      </c>
      <c r="D1194" t="s">
        <v>12</v>
      </c>
      <c r="E1194" t="s">
        <v>477</v>
      </c>
      <c r="F1194" t="s">
        <v>14</v>
      </c>
      <c r="G1194" t="s">
        <v>34</v>
      </c>
      <c r="H1194">
        <v>0</v>
      </c>
      <c r="L1194" s="20" t="s">
        <v>7034</v>
      </c>
      <c r="M1194" s="20" t="s">
        <v>6621</v>
      </c>
      <c r="N1194" s="20" t="s">
        <v>6621</v>
      </c>
      <c r="O1194" t="s">
        <v>9062</v>
      </c>
      <c r="P1194" t="str">
        <f t="shared" si="40"/>
        <v>Curium-244('air', 'lower stratosphere + upper troposphere')</v>
      </c>
    </row>
    <row r="1195" spans="1:16" hidden="1" x14ac:dyDescent="0.25">
      <c r="A1195" s="18">
        <v>2330</v>
      </c>
      <c r="B1195" t="s">
        <v>475</v>
      </c>
      <c r="C1195" t="s">
        <v>27</v>
      </c>
      <c r="D1195" t="s">
        <v>12</v>
      </c>
      <c r="E1195" t="s">
        <v>477</v>
      </c>
      <c r="F1195" t="s">
        <v>14</v>
      </c>
      <c r="G1195" t="s">
        <v>34</v>
      </c>
      <c r="H1195">
        <v>0</v>
      </c>
      <c r="L1195" s="20" t="s">
        <v>7034</v>
      </c>
      <c r="M1195" s="20" t="s">
        <v>6621</v>
      </c>
      <c r="N1195" s="20" t="s">
        <v>6621</v>
      </c>
      <c r="O1195" t="s">
        <v>9063</v>
      </c>
      <c r="P1195" t="str">
        <f t="shared" si="40"/>
        <v>Curium-244('air', 'non-urban air or from high stacks')</v>
      </c>
    </row>
    <row r="1196" spans="1:16" hidden="1" x14ac:dyDescent="0.25">
      <c r="A1196" s="18">
        <v>262</v>
      </c>
      <c r="B1196" t="s">
        <v>475</v>
      </c>
      <c r="C1196" t="s">
        <v>44</v>
      </c>
      <c r="D1196" t="s">
        <v>12</v>
      </c>
      <c r="E1196" t="s">
        <v>477</v>
      </c>
      <c r="F1196" t="s">
        <v>14</v>
      </c>
      <c r="G1196" t="s">
        <v>34</v>
      </c>
      <c r="H1196">
        <v>0</v>
      </c>
      <c r="L1196" s="20" t="s">
        <v>7034</v>
      </c>
      <c r="M1196" s="20" t="s">
        <v>6621</v>
      </c>
      <c r="N1196" s="20" t="s">
        <v>6621</v>
      </c>
      <c r="O1196" t="s">
        <v>9064</v>
      </c>
      <c r="P1196" t="str">
        <f t="shared" si="40"/>
        <v>Curium-244('air', 'urban air close to ground')</v>
      </c>
    </row>
    <row r="1197" spans="1:16" hidden="1" x14ac:dyDescent="0.25">
      <c r="A1197" s="18">
        <v>2620</v>
      </c>
      <c r="B1197" t="s">
        <v>475</v>
      </c>
      <c r="C1197" t="s">
        <v>190</v>
      </c>
      <c r="D1197" t="s">
        <v>12</v>
      </c>
      <c r="E1197" t="s">
        <v>477</v>
      </c>
      <c r="F1197" t="s">
        <v>14</v>
      </c>
      <c r="G1197" t="s">
        <v>34</v>
      </c>
      <c r="H1197">
        <v>0</v>
      </c>
      <c r="L1197" s="20" t="s">
        <v>7034</v>
      </c>
      <c r="M1197" s="20" t="s">
        <v>6621</v>
      </c>
      <c r="N1197" s="20" t="s">
        <v>6621</v>
      </c>
      <c r="O1197" t="s">
        <v>9065</v>
      </c>
      <c r="P1197" t="str">
        <f t="shared" si="40"/>
        <v>Curium-244('air',)</v>
      </c>
    </row>
    <row r="1198" spans="1:16" hidden="1" x14ac:dyDescent="0.25">
      <c r="A1198" s="18">
        <v>2925</v>
      </c>
      <c r="B1198" t="s">
        <v>910</v>
      </c>
      <c r="C1198" t="s">
        <v>17</v>
      </c>
      <c r="D1198" t="s">
        <v>12</v>
      </c>
      <c r="E1198" t="s">
        <v>912</v>
      </c>
      <c r="F1198" t="s">
        <v>14</v>
      </c>
      <c r="G1198" t="s">
        <v>15</v>
      </c>
      <c r="H1198">
        <f t="shared" ref="H1198:H1216" si="41">14.0067*N1198/M1198</f>
        <v>0.6663510941960038</v>
      </c>
      <c r="L1198" t="s">
        <v>7035</v>
      </c>
      <c r="M1198">
        <v>42.04</v>
      </c>
      <c r="N1198">
        <v>2</v>
      </c>
      <c r="O1198" t="s">
        <v>9066</v>
      </c>
      <c r="P1198" t="str">
        <f t="shared" si="40"/>
        <v>Cyanamide('soil', 'agricultural')</v>
      </c>
    </row>
    <row r="1199" spans="1:16" hidden="1" x14ac:dyDescent="0.25">
      <c r="A1199" s="18">
        <v>541</v>
      </c>
      <c r="B1199" t="s">
        <v>3315</v>
      </c>
      <c r="C1199" t="s">
        <v>17</v>
      </c>
      <c r="D1199" t="s">
        <v>12</v>
      </c>
      <c r="E1199" t="s">
        <v>3317</v>
      </c>
      <c r="F1199" t="s">
        <v>14</v>
      </c>
      <c r="G1199" t="s">
        <v>15</v>
      </c>
      <c r="H1199">
        <f t="shared" si="41"/>
        <v>0.34915930251399085</v>
      </c>
      <c r="L1199" t="s">
        <v>7036</v>
      </c>
      <c r="M1199">
        <v>240.69300000000001</v>
      </c>
      <c r="N1199">
        <v>6</v>
      </c>
      <c r="O1199" t="s">
        <v>9067</v>
      </c>
      <c r="P1199" t="str">
        <f t="shared" si="40"/>
        <v>Cyanazine('soil', 'agricultural')</v>
      </c>
    </row>
    <row r="1200" spans="1:16" hidden="1" x14ac:dyDescent="0.25">
      <c r="A1200" s="18">
        <v>283</v>
      </c>
      <c r="B1200" t="s">
        <v>1150</v>
      </c>
      <c r="C1200" t="s">
        <v>24</v>
      </c>
      <c r="D1200" t="s">
        <v>12</v>
      </c>
      <c r="E1200" t="s">
        <v>1152</v>
      </c>
      <c r="F1200" t="s">
        <v>14</v>
      </c>
      <c r="G1200" t="s">
        <v>15</v>
      </c>
      <c r="H1200">
        <f t="shared" si="41"/>
        <v>0.53836722143214055</v>
      </c>
      <c r="L1200" s="20" t="s">
        <v>7037</v>
      </c>
      <c r="M1200">
        <v>26.016999999999999</v>
      </c>
      <c r="N1200">
        <v>1</v>
      </c>
      <c r="O1200" t="s">
        <v>9068</v>
      </c>
      <c r="P1200" t="str">
        <f t="shared" si="40"/>
        <v>Cyanide('air', 'low population density, long-term')</v>
      </c>
    </row>
    <row r="1201" spans="1:16" hidden="1" x14ac:dyDescent="0.25">
      <c r="A1201" s="18">
        <v>3777</v>
      </c>
      <c r="B1201" t="s">
        <v>1150</v>
      </c>
      <c r="C1201" t="s">
        <v>31</v>
      </c>
      <c r="D1201" t="s">
        <v>12</v>
      </c>
      <c r="E1201" t="s">
        <v>1152</v>
      </c>
      <c r="F1201" t="s">
        <v>14</v>
      </c>
      <c r="G1201" t="s">
        <v>15</v>
      </c>
      <c r="H1201">
        <f t="shared" si="41"/>
        <v>0.53836722143214055</v>
      </c>
      <c r="L1201" s="20" t="s">
        <v>7037</v>
      </c>
      <c r="M1201">
        <v>26.016999999999999</v>
      </c>
      <c r="N1201">
        <v>1</v>
      </c>
      <c r="O1201" t="s">
        <v>9069</v>
      </c>
      <c r="P1201" t="str">
        <f t="shared" si="40"/>
        <v>Cyanide('air', 'lower stratosphere + upper troposphere')</v>
      </c>
    </row>
    <row r="1202" spans="1:16" hidden="1" x14ac:dyDescent="0.25">
      <c r="A1202" s="18">
        <v>3854</v>
      </c>
      <c r="B1202" t="s">
        <v>1150</v>
      </c>
      <c r="C1202" t="s">
        <v>27</v>
      </c>
      <c r="D1202" t="s">
        <v>12</v>
      </c>
      <c r="E1202" t="s">
        <v>1152</v>
      </c>
      <c r="F1202" t="s">
        <v>14</v>
      </c>
      <c r="G1202" t="s">
        <v>15</v>
      </c>
      <c r="H1202">
        <f t="shared" si="41"/>
        <v>0.53836722143214055</v>
      </c>
      <c r="L1202" s="20" t="s">
        <v>7037</v>
      </c>
      <c r="M1202">
        <v>26.016999999999999</v>
      </c>
      <c r="N1202">
        <v>1</v>
      </c>
      <c r="O1202" t="s">
        <v>9070</v>
      </c>
      <c r="P1202" t="str">
        <f t="shared" si="40"/>
        <v>Cyanide('air', 'non-urban air or from high stacks')</v>
      </c>
    </row>
    <row r="1203" spans="1:16" hidden="1" x14ac:dyDescent="0.25">
      <c r="A1203" s="18">
        <v>369</v>
      </c>
      <c r="B1203" t="s">
        <v>1150</v>
      </c>
      <c r="C1203" t="s">
        <v>44</v>
      </c>
      <c r="D1203" t="s">
        <v>12</v>
      </c>
      <c r="E1203" t="s">
        <v>1152</v>
      </c>
      <c r="F1203" t="s">
        <v>14</v>
      </c>
      <c r="G1203" t="s">
        <v>15</v>
      </c>
      <c r="H1203">
        <f t="shared" si="41"/>
        <v>0.53836722143214055</v>
      </c>
      <c r="L1203" s="20" t="s">
        <v>7037</v>
      </c>
      <c r="M1203">
        <v>26.016999999999999</v>
      </c>
      <c r="N1203">
        <v>1</v>
      </c>
      <c r="O1203" t="s">
        <v>9071</v>
      </c>
      <c r="P1203" t="str">
        <f t="shared" si="40"/>
        <v>Cyanide('air', 'urban air close to ground')</v>
      </c>
    </row>
    <row r="1204" spans="1:16" hidden="1" x14ac:dyDescent="0.25">
      <c r="A1204" s="18">
        <v>3593</v>
      </c>
      <c r="B1204" t="s">
        <v>1150</v>
      </c>
      <c r="C1204" t="s">
        <v>190</v>
      </c>
      <c r="D1204" t="s">
        <v>12</v>
      </c>
      <c r="E1204" t="s">
        <v>1152</v>
      </c>
      <c r="F1204" t="s">
        <v>14</v>
      </c>
      <c r="G1204" t="s">
        <v>15</v>
      </c>
      <c r="H1204">
        <f t="shared" si="41"/>
        <v>0.53836722143214055</v>
      </c>
      <c r="L1204" s="20" t="s">
        <v>7037</v>
      </c>
      <c r="M1204">
        <v>26.016999999999999</v>
      </c>
      <c r="N1204">
        <v>1</v>
      </c>
      <c r="O1204" t="s">
        <v>9072</v>
      </c>
      <c r="P1204" t="str">
        <f t="shared" si="40"/>
        <v>Cyanide('air',)</v>
      </c>
    </row>
    <row r="1205" spans="1:16" hidden="1" x14ac:dyDescent="0.25">
      <c r="A1205" s="18">
        <v>3306</v>
      </c>
      <c r="B1205" t="s">
        <v>1150</v>
      </c>
      <c r="C1205" t="s">
        <v>71</v>
      </c>
      <c r="D1205" t="s">
        <v>12</v>
      </c>
      <c r="E1205" t="s">
        <v>1152</v>
      </c>
      <c r="F1205" t="s">
        <v>14</v>
      </c>
      <c r="G1205" t="s">
        <v>15</v>
      </c>
      <c r="H1205">
        <f t="shared" si="41"/>
        <v>0.53836722143214055</v>
      </c>
      <c r="L1205" s="20" t="s">
        <v>7037</v>
      </c>
      <c r="M1205">
        <v>26.016999999999999</v>
      </c>
      <c r="N1205">
        <v>1</v>
      </c>
      <c r="O1205" t="s">
        <v>9073</v>
      </c>
      <c r="P1205" t="str">
        <f t="shared" si="40"/>
        <v>Cyanide('water', 'ground-')</v>
      </c>
    </row>
    <row r="1206" spans="1:16" hidden="1" x14ac:dyDescent="0.25">
      <c r="A1206" s="18">
        <v>4090</v>
      </c>
      <c r="B1206" t="s">
        <v>1150</v>
      </c>
      <c r="C1206" t="s">
        <v>100</v>
      </c>
      <c r="D1206" t="s">
        <v>12</v>
      </c>
      <c r="E1206" t="s">
        <v>1152</v>
      </c>
      <c r="F1206" t="s">
        <v>14</v>
      </c>
      <c r="G1206" t="s">
        <v>15</v>
      </c>
      <c r="H1206">
        <f t="shared" si="41"/>
        <v>0.53836722143214055</v>
      </c>
      <c r="L1206" s="20" t="s">
        <v>7037</v>
      </c>
      <c r="M1206">
        <v>26.016999999999999</v>
      </c>
      <c r="N1206">
        <v>1</v>
      </c>
      <c r="O1206" t="s">
        <v>9074</v>
      </c>
      <c r="P1206" t="str">
        <f t="shared" si="40"/>
        <v>Cyanide('water', 'ground-, long-term')</v>
      </c>
    </row>
    <row r="1207" spans="1:16" hidden="1" x14ac:dyDescent="0.25">
      <c r="A1207" s="18">
        <v>326</v>
      </c>
      <c r="B1207" t="s">
        <v>1150</v>
      </c>
      <c r="C1207" t="s">
        <v>10</v>
      </c>
      <c r="D1207" t="s">
        <v>12</v>
      </c>
      <c r="E1207" t="s">
        <v>1152</v>
      </c>
      <c r="F1207" t="s">
        <v>14</v>
      </c>
      <c r="G1207" t="s">
        <v>15</v>
      </c>
      <c r="H1207">
        <f t="shared" si="41"/>
        <v>0.53836722143214055</v>
      </c>
      <c r="L1207" s="20" t="s">
        <v>7037</v>
      </c>
      <c r="M1207">
        <v>26.016999999999999</v>
      </c>
      <c r="N1207">
        <v>1</v>
      </c>
      <c r="O1207" t="s">
        <v>9075</v>
      </c>
      <c r="P1207" t="str">
        <f t="shared" si="40"/>
        <v>Cyanide('water', 'ocean')</v>
      </c>
    </row>
    <row r="1208" spans="1:16" hidden="1" x14ac:dyDescent="0.25">
      <c r="A1208" s="18">
        <v>3227</v>
      </c>
      <c r="B1208" t="s">
        <v>1150</v>
      </c>
      <c r="C1208" t="s">
        <v>91</v>
      </c>
      <c r="D1208" t="s">
        <v>12</v>
      </c>
      <c r="E1208" t="s">
        <v>1152</v>
      </c>
      <c r="F1208" t="s">
        <v>14</v>
      </c>
      <c r="G1208" t="s">
        <v>15</v>
      </c>
      <c r="H1208">
        <f t="shared" si="41"/>
        <v>0.53836722143214055</v>
      </c>
      <c r="L1208" s="20" t="s">
        <v>7037</v>
      </c>
      <c r="M1208">
        <v>26.016999999999999</v>
      </c>
      <c r="N1208">
        <v>1</v>
      </c>
      <c r="O1208" t="s">
        <v>9076</v>
      </c>
      <c r="P1208" t="str">
        <f t="shared" si="40"/>
        <v>Cyanide('water', 'surface water')</v>
      </c>
    </row>
    <row r="1209" spans="1:16" hidden="1" x14ac:dyDescent="0.25">
      <c r="A1209" s="18">
        <v>1982</v>
      </c>
      <c r="B1209" s="20" t="s">
        <v>1150</v>
      </c>
      <c r="C1209" t="s">
        <v>48</v>
      </c>
      <c r="D1209" t="s">
        <v>12</v>
      </c>
      <c r="E1209" t="s">
        <v>1152</v>
      </c>
      <c r="F1209" t="s">
        <v>14</v>
      </c>
      <c r="G1209" t="s">
        <v>15</v>
      </c>
      <c r="H1209">
        <f t="shared" si="41"/>
        <v>0.53836722143214055</v>
      </c>
      <c r="L1209" s="20" t="s">
        <v>7037</v>
      </c>
      <c r="M1209">
        <v>26.016999999999999</v>
      </c>
      <c r="N1209">
        <v>1</v>
      </c>
      <c r="O1209" t="s">
        <v>9077</v>
      </c>
      <c r="P1209" t="str">
        <f t="shared" si="40"/>
        <v>Cyanide('water',)</v>
      </c>
    </row>
    <row r="1210" spans="1:16" hidden="1" x14ac:dyDescent="0.25">
      <c r="A1210" s="18">
        <v>2351</v>
      </c>
      <c r="B1210" t="s">
        <v>2566</v>
      </c>
      <c r="C1210" t="s">
        <v>24</v>
      </c>
      <c r="D1210" t="s">
        <v>12</v>
      </c>
      <c r="E1210" t="s">
        <v>2568</v>
      </c>
      <c r="F1210" t="s">
        <v>14</v>
      </c>
      <c r="G1210" t="s">
        <v>15</v>
      </c>
      <c r="H1210">
        <f t="shared" si="41"/>
        <v>0.16466653342895099</v>
      </c>
      <c r="L1210" s="20" t="s">
        <v>7038</v>
      </c>
      <c r="M1210">
        <v>85.061000000000007</v>
      </c>
      <c r="N1210">
        <v>1</v>
      </c>
      <c r="O1210" t="s">
        <v>9078</v>
      </c>
      <c r="P1210" t="str">
        <f t="shared" si="40"/>
        <v>Cyanoacetic acid('air', 'low population density, long-term')</v>
      </c>
    </row>
    <row r="1211" spans="1:16" hidden="1" x14ac:dyDescent="0.25">
      <c r="A1211" s="18">
        <v>2659</v>
      </c>
      <c r="B1211" t="s">
        <v>2566</v>
      </c>
      <c r="C1211" t="s">
        <v>31</v>
      </c>
      <c r="D1211" t="s">
        <v>12</v>
      </c>
      <c r="E1211" t="s">
        <v>2568</v>
      </c>
      <c r="F1211" t="s">
        <v>14</v>
      </c>
      <c r="G1211" t="s">
        <v>15</v>
      </c>
      <c r="H1211">
        <f t="shared" si="41"/>
        <v>0.16466653342895099</v>
      </c>
      <c r="L1211" s="20" t="s">
        <v>7038</v>
      </c>
      <c r="M1211">
        <v>85.061000000000007</v>
      </c>
      <c r="N1211">
        <v>1</v>
      </c>
      <c r="O1211" t="s">
        <v>9079</v>
      </c>
      <c r="P1211" t="str">
        <f t="shared" si="40"/>
        <v>Cyanoacetic acid('air', 'lower stratosphere + upper troposphere')</v>
      </c>
    </row>
    <row r="1212" spans="1:16" hidden="1" x14ac:dyDescent="0.25">
      <c r="A1212" s="18">
        <v>1876</v>
      </c>
      <c r="B1212" t="s">
        <v>2566</v>
      </c>
      <c r="C1212" t="s">
        <v>27</v>
      </c>
      <c r="D1212" t="s">
        <v>12</v>
      </c>
      <c r="E1212" t="s">
        <v>2568</v>
      </c>
      <c r="F1212" t="s">
        <v>14</v>
      </c>
      <c r="G1212" t="s">
        <v>15</v>
      </c>
      <c r="H1212">
        <f t="shared" si="41"/>
        <v>0.16466653342895099</v>
      </c>
      <c r="L1212" s="20" t="s">
        <v>7038</v>
      </c>
      <c r="M1212">
        <v>85.061000000000007</v>
      </c>
      <c r="N1212">
        <v>1</v>
      </c>
      <c r="O1212" t="s">
        <v>9080</v>
      </c>
      <c r="P1212" t="str">
        <f t="shared" si="40"/>
        <v>Cyanoacetic acid('air', 'non-urban air or from high stacks')</v>
      </c>
    </row>
    <row r="1213" spans="1:16" hidden="1" x14ac:dyDescent="0.25">
      <c r="A1213" s="18">
        <v>4237</v>
      </c>
      <c r="B1213" t="s">
        <v>2566</v>
      </c>
      <c r="C1213" t="s">
        <v>44</v>
      </c>
      <c r="D1213" t="s">
        <v>12</v>
      </c>
      <c r="E1213" t="s">
        <v>2568</v>
      </c>
      <c r="F1213" t="s">
        <v>14</v>
      </c>
      <c r="G1213" t="s">
        <v>15</v>
      </c>
      <c r="H1213">
        <f t="shared" si="41"/>
        <v>0.16466653342895099</v>
      </c>
      <c r="L1213" s="20" t="s">
        <v>7038</v>
      </c>
      <c r="M1213">
        <v>85.061000000000007</v>
      </c>
      <c r="N1213">
        <v>1</v>
      </c>
      <c r="O1213" t="s">
        <v>9081</v>
      </c>
      <c r="P1213" t="str">
        <f t="shared" si="40"/>
        <v>Cyanoacetic acid('air', 'urban air close to ground')</v>
      </c>
    </row>
    <row r="1214" spans="1:16" hidden="1" x14ac:dyDescent="0.25">
      <c r="A1214" s="18">
        <v>137</v>
      </c>
      <c r="B1214" s="20" t="s">
        <v>2566</v>
      </c>
      <c r="C1214" t="s">
        <v>190</v>
      </c>
      <c r="D1214" t="s">
        <v>12</v>
      </c>
      <c r="E1214" t="s">
        <v>2568</v>
      </c>
      <c r="F1214" t="s">
        <v>14</v>
      </c>
      <c r="G1214" t="s">
        <v>15</v>
      </c>
      <c r="H1214">
        <f t="shared" si="41"/>
        <v>0.16466653342895099</v>
      </c>
      <c r="L1214" s="20" t="s">
        <v>7038</v>
      </c>
      <c r="M1214">
        <v>85.061000000000007</v>
      </c>
      <c r="N1214">
        <v>1</v>
      </c>
      <c r="O1214" t="s">
        <v>9082</v>
      </c>
      <c r="P1214" t="str">
        <f t="shared" si="40"/>
        <v>Cyanoacetic acid('air',)</v>
      </c>
    </row>
    <row r="1215" spans="1:16" hidden="1" x14ac:dyDescent="0.25">
      <c r="A1215" s="18">
        <v>1380</v>
      </c>
      <c r="B1215" t="s">
        <v>6634</v>
      </c>
      <c r="C1215" t="s">
        <v>17</v>
      </c>
      <c r="D1215" t="s">
        <v>12</v>
      </c>
      <c r="E1215" t="s">
        <v>6636</v>
      </c>
      <c r="F1215" t="s">
        <v>14</v>
      </c>
      <c r="G1215" t="s">
        <v>15</v>
      </c>
      <c r="H1215">
        <f t="shared" si="41"/>
        <v>0.17250374092479356</v>
      </c>
      <c r="L1215" t="s">
        <v>7039</v>
      </c>
      <c r="M1215">
        <v>324.786</v>
      </c>
      <c r="N1215">
        <v>4</v>
      </c>
      <c r="O1215" t="s">
        <v>9083</v>
      </c>
      <c r="P1215" t="str">
        <f t="shared" si="40"/>
        <v>Cyazofamid('soil', 'agricultural')</v>
      </c>
    </row>
    <row r="1216" spans="1:16" hidden="1" x14ac:dyDescent="0.25">
      <c r="A1216" s="18">
        <v>1774</v>
      </c>
      <c r="B1216" t="s">
        <v>5784</v>
      </c>
      <c r="C1216" t="s">
        <v>17</v>
      </c>
      <c r="D1216" t="s">
        <v>12</v>
      </c>
      <c r="E1216" t="s">
        <v>5786</v>
      </c>
      <c r="F1216" t="s">
        <v>14</v>
      </c>
      <c r="G1216" t="s">
        <v>15</v>
      </c>
      <c r="H1216">
        <f t="shared" si="41"/>
        <v>5.1100693177672379E-2</v>
      </c>
      <c r="L1216" t="s">
        <v>7040</v>
      </c>
      <c r="M1216">
        <v>274.10000000000002</v>
      </c>
      <c r="N1216">
        <v>1</v>
      </c>
      <c r="O1216" t="s">
        <v>9084</v>
      </c>
      <c r="P1216" t="str">
        <f t="shared" si="40"/>
        <v>Cyclanilide('soil', 'agricultural')</v>
      </c>
    </row>
    <row r="1217" spans="1:16" hidden="1" x14ac:dyDescent="0.25">
      <c r="A1217" s="18">
        <v>1083</v>
      </c>
      <c r="B1217" t="s">
        <v>1367</v>
      </c>
      <c r="C1217" t="s">
        <v>24</v>
      </c>
      <c r="D1217" t="s">
        <v>12</v>
      </c>
      <c r="E1217" t="s">
        <v>1369</v>
      </c>
      <c r="F1217" t="s">
        <v>14</v>
      </c>
      <c r="G1217" t="s">
        <v>15</v>
      </c>
      <c r="H1217">
        <f>14.0067*N1217/M1218</f>
        <v>0</v>
      </c>
      <c r="L1217" s="20" t="s">
        <v>7041</v>
      </c>
      <c r="M1217" s="26">
        <v>84.16</v>
      </c>
      <c r="N1217">
        <v>0</v>
      </c>
      <c r="O1217" t="s">
        <v>9086</v>
      </c>
      <c r="P1217" t="str">
        <f t="shared" si="40"/>
        <v>Cyclohexane('air', 'low population density, long-term')</v>
      </c>
    </row>
    <row r="1218" spans="1:16" hidden="1" x14ac:dyDescent="0.25">
      <c r="A1218" s="18">
        <v>4217</v>
      </c>
      <c r="B1218" t="s">
        <v>1367</v>
      </c>
      <c r="C1218" t="s">
        <v>31</v>
      </c>
      <c r="D1218" t="s">
        <v>12</v>
      </c>
      <c r="E1218" t="s">
        <v>1369</v>
      </c>
      <c r="F1218" t="s">
        <v>14</v>
      </c>
      <c r="G1218" t="s">
        <v>15</v>
      </c>
      <c r="H1218">
        <f t="shared" ref="H1218:H1226" si="42">14.0067*N1218/M1218</f>
        <v>0</v>
      </c>
      <c r="L1218" s="20" t="s">
        <v>7041</v>
      </c>
      <c r="M1218" s="26">
        <v>84.16</v>
      </c>
      <c r="N1218">
        <v>0</v>
      </c>
      <c r="O1218" t="s">
        <v>9087</v>
      </c>
      <c r="P1218" t="str">
        <f t="shared" ref="P1218:P1281" si="43">_xlfn.CONCAT(E1218,C1218)</f>
        <v>Cyclohexane('air', 'lower stratosphere + upper troposphere')</v>
      </c>
    </row>
    <row r="1219" spans="1:16" hidden="1" x14ac:dyDescent="0.25">
      <c r="A1219" s="18">
        <v>213</v>
      </c>
      <c r="B1219" t="s">
        <v>1367</v>
      </c>
      <c r="C1219" t="s">
        <v>27</v>
      </c>
      <c r="D1219" t="s">
        <v>12</v>
      </c>
      <c r="E1219" t="s">
        <v>1369</v>
      </c>
      <c r="F1219" t="s">
        <v>14</v>
      </c>
      <c r="G1219" t="s">
        <v>15</v>
      </c>
      <c r="H1219">
        <f t="shared" si="42"/>
        <v>0</v>
      </c>
      <c r="L1219" s="20" t="s">
        <v>7041</v>
      </c>
      <c r="M1219" s="26">
        <v>84.16</v>
      </c>
      <c r="N1219">
        <v>0</v>
      </c>
      <c r="O1219" t="s">
        <v>9088</v>
      </c>
      <c r="P1219" t="str">
        <f t="shared" si="43"/>
        <v>Cyclohexane('air', 'non-urban air or from high stacks')</v>
      </c>
    </row>
    <row r="1220" spans="1:16" hidden="1" x14ac:dyDescent="0.25">
      <c r="A1220" s="18">
        <v>431</v>
      </c>
      <c r="B1220" t="s">
        <v>1367</v>
      </c>
      <c r="C1220" t="s">
        <v>44</v>
      </c>
      <c r="D1220" t="s">
        <v>12</v>
      </c>
      <c r="E1220" t="s">
        <v>1369</v>
      </c>
      <c r="F1220" t="s">
        <v>14</v>
      </c>
      <c r="G1220" t="s">
        <v>15</v>
      </c>
      <c r="H1220">
        <f t="shared" si="42"/>
        <v>0</v>
      </c>
      <c r="L1220" s="20" t="s">
        <v>7041</v>
      </c>
      <c r="M1220" s="26">
        <v>84.16</v>
      </c>
      <c r="N1220">
        <v>0</v>
      </c>
      <c r="O1220" t="s">
        <v>9089</v>
      </c>
      <c r="P1220" t="str">
        <f t="shared" si="43"/>
        <v>Cyclohexane('air', 'urban air close to ground')</v>
      </c>
    </row>
    <row r="1221" spans="1:16" hidden="1" x14ac:dyDescent="0.25">
      <c r="A1221" s="18">
        <v>2606</v>
      </c>
      <c r="B1221" t="s">
        <v>1367</v>
      </c>
      <c r="C1221" t="s">
        <v>190</v>
      </c>
      <c r="D1221" t="s">
        <v>12</v>
      </c>
      <c r="E1221" t="s">
        <v>1369</v>
      </c>
      <c r="F1221" t="s">
        <v>14</v>
      </c>
      <c r="G1221" t="s">
        <v>15</v>
      </c>
      <c r="H1221">
        <f t="shared" si="42"/>
        <v>0</v>
      </c>
      <c r="L1221" s="20" t="s">
        <v>7041</v>
      </c>
      <c r="M1221" s="26">
        <v>84.16</v>
      </c>
      <c r="N1221">
        <v>0</v>
      </c>
      <c r="O1221" t="s">
        <v>9090</v>
      </c>
      <c r="P1221" t="str">
        <f t="shared" si="43"/>
        <v>Cyclohexane('air',)</v>
      </c>
    </row>
    <row r="1222" spans="1:16" hidden="1" x14ac:dyDescent="0.25">
      <c r="A1222" s="18">
        <v>1423</v>
      </c>
      <c r="B1222" t="s">
        <v>1367</v>
      </c>
      <c r="C1222" t="s">
        <v>71</v>
      </c>
      <c r="D1222" t="s">
        <v>12</v>
      </c>
      <c r="E1222" t="s">
        <v>1369</v>
      </c>
      <c r="F1222" t="s">
        <v>14</v>
      </c>
      <c r="G1222" t="s">
        <v>15</v>
      </c>
      <c r="H1222">
        <f t="shared" si="42"/>
        <v>0</v>
      </c>
      <c r="L1222" s="20" t="s">
        <v>7041</v>
      </c>
      <c r="M1222" s="26">
        <v>84.16</v>
      </c>
      <c r="N1222">
        <v>0</v>
      </c>
      <c r="O1222" t="s">
        <v>9091</v>
      </c>
      <c r="P1222" t="str">
        <f t="shared" si="43"/>
        <v>Cyclohexane('water', 'ground-')</v>
      </c>
    </row>
    <row r="1223" spans="1:16" hidden="1" x14ac:dyDescent="0.25">
      <c r="A1223" s="18">
        <v>1032</v>
      </c>
      <c r="B1223" t="s">
        <v>1367</v>
      </c>
      <c r="C1223" t="s">
        <v>100</v>
      </c>
      <c r="D1223" t="s">
        <v>12</v>
      </c>
      <c r="E1223" t="s">
        <v>1369</v>
      </c>
      <c r="F1223" t="s">
        <v>14</v>
      </c>
      <c r="G1223" t="s">
        <v>15</v>
      </c>
      <c r="H1223">
        <f t="shared" si="42"/>
        <v>0</v>
      </c>
      <c r="L1223" s="20" t="s">
        <v>7041</v>
      </c>
      <c r="M1223" s="26">
        <v>84.16</v>
      </c>
      <c r="N1223">
        <v>0</v>
      </c>
      <c r="O1223" t="s">
        <v>9092</v>
      </c>
      <c r="P1223" t="str">
        <f t="shared" si="43"/>
        <v>Cyclohexane('water', 'ground-, long-term')</v>
      </c>
    </row>
    <row r="1224" spans="1:16" hidden="1" x14ac:dyDescent="0.25">
      <c r="A1224" s="18">
        <v>2994</v>
      </c>
      <c r="B1224" t="s">
        <v>1367</v>
      </c>
      <c r="C1224" t="s">
        <v>10</v>
      </c>
      <c r="D1224" t="s">
        <v>12</v>
      </c>
      <c r="E1224" t="s">
        <v>1369</v>
      </c>
      <c r="F1224" t="s">
        <v>14</v>
      </c>
      <c r="G1224" t="s">
        <v>15</v>
      </c>
      <c r="H1224">
        <f t="shared" si="42"/>
        <v>0</v>
      </c>
      <c r="L1224" s="20" t="s">
        <v>7041</v>
      </c>
      <c r="M1224" s="26">
        <v>84.16</v>
      </c>
      <c r="N1224">
        <v>0</v>
      </c>
      <c r="O1224" t="s">
        <v>9093</v>
      </c>
      <c r="P1224" t="str">
        <f t="shared" si="43"/>
        <v>Cyclohexane('water', 'ocean')</v>
      </c>
    </row>
    <row r="1225" spans="1:16" hidden="1" x14ac:dyDescent="0.25">
      <c r="A1225" s="18">
        <v>2587</v>
      </c>
      <c r="B1225" t="s">
        <v>1367</v>
      </c>
      <c r="C1225" t="s">
        <v>91</v>
      </c>
      <c r="D1225" t="s">
        <v>12</v>
      </c>
      <c r="E1225" t="s">
        <v>1369</v>
      </c>
      <c r="F1225" t="s">
        <v>14</v>
      </c>
      <c r="G1225" t="s">
        <v>15</v>
      </c>
      <c r="H1225">
        <f t="shared" si="42"/>
        <v>0</v>
      </c>
      <c r="L1225" s="20" t="s">
        <v>7041</v>
      </c>
      <c r="M1225" s="26">
        <v>84.16</v>
      </c>
      <c r="N1225">
        <v>0</v>
      </c>
      <c r="O1225" t="s">
        <v>9094</v>
      </c>
      <c r="P1225" t="str">
        <f t="shared" si="43"/>
        <v>Cyclohexane('water', 'surface water')</v>
      </c>
    </row>
    <row r="1226" spans="1:16" hidden="1" x14ac:dyDescent="0.25">
      <c r="A1226" s="18">
        <v>694</v>
      </c>
      <c r="B1226" s="20" t="s">
        <v>1367</v>
      </c>
      <c r="C1226" t="s">
        <v>48</v>
      </c>
      <c r="D1226" t="s">
        <v>12</v>
      </c>
      <c r="E1226" t="s">
        <v>1369</v>
      </c>
      <c r="F1226" t="s">
        <v>14</v>
      </c>
      <c r="G1226" t="s">
        <v>15</v>
      </c>
      <c r="H1226">
        <f t="shared" si="42"/>
        <v>0</v>
      </c>
      <c r="L1226" s="20" t="s">
        <v>7041</v>
      </c>
      <c r="M1226" s="26">
        <v>84.16</v>
      </c>
      <c r="N1226">
        <v>0</v>
      </c>
      <c r="O1226" t="s">
        <v>9095</v>
      </c>
      <c r="P1226" t="str">
        <f t="shared" si="43"/>
        <v>Cyclohexane('water',)</v>
      </c>
    </row>
    <row r="1227" spans="1:16" hidden="1" x14ac:dyDescent="0.25">
      <c r="A1227" s="18">
        <v>701</v>
      </c>
      <c r="C1227" t="s">
        <v>44</v>
      </c>
      <c r="D1227" t="s">
        <v>12</v>
      </c>
      <c r="E1227" t="s">
        <v>3325</v>
      </c>
      <c r="F1227" t="s">
        <v>14</v>
      </c>
      <c r="G1227" t="s">
        <v>15</v>
      </c>
      <c r="H1227">
        <v>0</v>
      </c>
      <c r="L1227" s="20" t="s">
        <v>7041</v>
      </c>
      <c r="M1227" s="26">
        <v>84.16</v>
      </c>
      <c r="N1227">
        <v>0</v>
      </c>
      <c r="O1227" t="s">
        <v>9085</v>
      </c>
      <c r="P1227" t="str">
        <f t="shared" si="43"/>
        <v>Cyclohexane (for all cycloalkanes)('air', 'urban air close to ground')</v>
      </c>
    </row>
    <row r="1228" spans="1:16" hidden="1" x14ac:dyDescent="0.25">
      <c r="A1228" s="18">
        <v>1922</v>
      </c>
      <c r="B1228" t="s">
        <v>137</v>
      </c>
      <c r="C1228" t="s">
        <v>44</v>
      </c>
      <c r="D1228" t="s">
        <v>12</v>
      </c>
      <c r="E1228" t="s">
        <v>139</v>
      </c>
      <c r="F1228" t="s">
        <v>14</v>
      </c>
      <c r="G1228" t="s">
        <v>15</v>
      </c>
      <c r="H1228">
        <v>0</v>
      </c>
      <c r="L1228" s="20" t="s">
        <v>7041</v>
      </c>
      <c r="M1228" s="26">
        <v>84.16</v>
      </c>
      <c r="N1228">
        <v>0</v>
      </c>
      <c r="O1228" t="s">
        <v>9096</v>
      </c>
      <c r="P1228" t="str">
        <f t="shared" si="43"/>
        <v>Cyclopentane('air', 'urban air close to ground')</v>
      </c>
    </row>
    <row r="1229" spans="1:16" hidden="1" x14ac:dyDescent="0.25">
      <c r="A1229" s="18">
        <v>2113</v>
      </c>
      <c r="B1229" t="s">
        <v>3611</v>
      </c>
      <c r="C1229" t="s">
        <v>17</v>
      </c>
      <c r="D1229" t="s">
        <v>12</v>
      </c>
      <c r="E1229" t="s">
        <v>3613</v>
      </c>
      <c r="F1229" t="s">
        <v>14</v>
      </c>
      <c r="G1229" t="s">
        <v>15</v>
      </c>
      <c r="H1229">
        <f t="shared" ref="H1229:H1243" si="44">14.0067*N1229/M1229</f>
        <v>4.3035831699778163E-2</v>
      </c>
      <c r="L1229" t="s">
        <v>7042</v>
      </c>
      <c r="M1229">
        <v>325.46600000000001</v>
      </c>
      <c r="N1229">
        <v>1</v>
      </c>
      <c r="O1229" t="s">
        <v>9097</v>
      </c>
      <c r="P1229" t="str">
        <f t="shared" si="43"/>
        <v>Cycloxydim('soil', 'agricultural')</v>
      </c>
    </row>
    <row r="1230" spans="1:16" hidden="1" x14ac:dyDescent="0.25">
      <c r="A1230" s="18">
        <v>1274</v>
      </c>
      <c r="B1230" t="s">
        <v>1933</v>
      </c>
      <c r="C1230" t="s">
        <v>17</v>
      </c>
      <c r="D1230" t="s">
        <v>12</v>
      </c>
      <c r="E1230" t="s">
        <v>1935</v>
      </c>
      <c r="F1230" t="s">
        <v>14</v>
      </c>
      <c r="G1230" t="s">
        <v>15</v>
      </c>
      <c r="H1230">
        <f t="shared" si="44"/>
        <v>0.14126421421547616</v>
      </c>
      <c r="L1230" t="s">
        <v>7043</v>
      </c>
      <c r="M1230">
        <v>198.30500000000001</v>
      </c>
      <c r="N1230">
        <v>2</v>
      </c>
      <c r="O1230" t="s">
        <v>9098</v>
      </c>
      <c r="P1230" t="str">
        <f t="shared" si="43"/>
        <v>Cycluron('soil', 'agricultural')</v>
      </c>
    </row>
    <row r="1231" spans="1:16" hidden="1" x14ac:dyDescent="0.25">
      <c r="A1231" s="18">
        <v>3495</v>
      </c>
      <c r="B1231" t="s">
        <v>7044</v>
      </c>
      <c r="C1231" t="s">
        <v>17</v>
      </c>
      <c r="D1231" t="s">
        <v>12</v>
      </c>
      <c r="E1231" t="s">
        <v>127</v>
      </c>
      <c r="F1231" t="s">
        <v>14</v>
      </c>
      <c r="G1231" t="s">
        <v>15</v>
      </c>
      <c r="H1231">
        <f t="shared" si="44"/>
        <v>3.1136378792930977E-2</v>
      </c>
      <c r="L1231" t="s">
        <v>7045</v>
      </c>
      <c r="M1231">
        <v>449.85</v>
      </c>
      <c r="N1231">
        <v>1</v>
      </c>
      <c r="O1231" t="s">
        <v>9099</v>
      </c>
      <c r="P1231" t="str">
        <f t="shared" si="43"/>
        <v>Cyhalothrin('soil', 'agricultural')</v>
      </c>
    </row>
    <row r="1232" spans="1:16" hidden="1" x14ac:dyDescent="0.25">
      <c r="A1232" s="18">
        <v>3383</v>
      </c>
      <c r="B1232" t="s">
        <v>7046</v>
      </c>
      <c r="C1232" t="s">
        <v>27</v>
      </c>
      <c r="D1232" t="s">
        <v>12</v>
      </c>
      <c r="E1232" t="s">
        <v>3376</v>
      </c>
      <c r="F1232" t="s">
        <v>14</v>
      </c>
      <c r="G1232" t="s">
        <v>15</v>
      </c>
      <c r="H1232">
        <f t="shared" si="44"/>
        <v>3.1136378792930977E-2</v>
      </c>
      <c r="L1232" t="s">
        <v>7045</v>
      </c>
      <c r="M1232">
        <v>449.85</v>
      </c>
      <c r="N1232">
        <v>1</v>
      </c>
      <c r="O1232" t="s">
        <v>9100</v>
      </c>
      <c r="P1232" t="str">
        <f t="shared" si="43"/>
        <v>Cyhalothrin, gamma-('air', 'non-urban air or from high stacks')</v>
      </c>
    </row>
    <row r="1233" spans="1:16" hidden="1" x14ac:dyDescent="0.25">
      <c r="A1233" s="18">
        <v>1723</v>
      </c>
      <c r="B1233" t="s">
        <v>7046</v>
      </c>
      <c r="C1233" t="s">
        <v>17</v>
      </c>
      <c r="D1233" t="s">
        <v>12</v>
      </c>
      <c r="E1233" t="s">
        <v>3376</v>
      </c>
      <c r="F1233" t="s">
        <v>14</v>
      </c>
      <c r="G1233" t="s">
        <v>15</v>
      </c>
      <c r="H1233">
        <f t="shared" si="44"/>
        <v>3.1136378792930977E-2</v>
      </c>
      <c r="L1233" t="s">
        <v>7045</v>
      </c>
      <c r="M1233">
        <v>449.85</v>
      </c>
      <c r="N1233">
        <v>1</v>
      </c>
      <c r="O1233" t="s">
        <v>9101</v>
      </c>
      <c r="P1233" t="str">
        <f t="shared" si="43"/>
        <v>Cyhalothrin, gamma-('soil', 'agricultural')</v>
      </c>
    </row>
    <row r="1234" spans="1:16" hidden="1" x14ac:dyDescent="0.25">
      <c r="A1234" s="18">
        <v>3134</v>
      </c>
      <c r="B1234" t="s">
        <v>2496</v>
      </c>
      <c r="C1234" t="s">
        <v>17</v>
      </c>
      <c r="D1234" t="s">
        <v>12</v>
      </c>
      <c r="E1234" t="s">
        <v>2498</v>
      </c>
      <c r="F1234" t="s">
        <v>14</v>
      </c>
      <c r="G1234" t="s">
        <v>15</v>
      </c>
      <c r="H1234">
        <f t="shared" si="44"/>
        <v>0</v>
      </c>
      <c r="L1234" t="s">
        <v>7047</v>
      </c>
      <c r="M1234">
        <v>385.16300000000001</v>
      </c>
      <c r="N1234">
        <v>0</v>
      </c>
      <c r="O1234" t="s">
        <v>9102</v>
      </c>
      <c r="P1234" t="str">
        <f t="shared" si="43"/>
        <v>Cyhexatin('soil', 'agricultural')</v>
      </c>
    </row>
    <row r="1235" spans="1:16" hidden="1" x14ac:dyDescent="0.25">
      <c r="A1235" s="18">
        <v>1870</v>
      </c>
      <c r="B1235" t="s">
        <v>5661</v>
      </c>
      <c r="C1235" t="s">
        <v>17</v>
      </c>
      <c r="D1235" t="s">
        <v>12</v>
      </c>
      <c r="E1235" t="s">
        <v>5663</v>
      </c>
      <c r="F1235" t="s">
        <v>14</v>
      </c>
      <c r="G1235" t="s">
        <v>15</v>
      </c>
      <c r="H1235">
        <f t="shared" si="44"/>
        <v>0.28270805685768924</v>
      </c>
      <c r="L1235" t="s">
        <v>7049</v>
      </c>
      <c r="M1235">
        <v>198.179</v>
      </c>
      <c r="N1235">
        <v>4</v>
      </c>
      <c r="O1235" t="s">
        <v>9103</v>
      </c>
      <c r="P1235" t="str">
        <f t="shared" si="43"/>
        <v>Cymoxanil('soil', 'agricultural')</v>
      </c>
    </row>
    <row r="1236" spans="1:16" hidden="1" x14ac:dyDescent="0.25">
      <c r="A1236" s="18">
        <v>4258</v>
      </c>
      <c r="B1236" s="20" t="s">
        <v>4420</v>
      </c>
      <c r="C1236" t="s">
        <v>27</v>
      </c>
      <c r="D1236" t="s">
        <v>12</v>
      </c>
      <c r="E1236" t="s">
        <v>4422</v>
      </c>
      <c r="F1236" t="s">
        <v>14</v>
      </c>
      <c r="G1236" t="s">
        <v>15</v>
      </c>
      <c r="H1236">
        <f t="shared" si="44"/>
        <v>3.3645930669690148E-2</v>
      </c>
      <c r="L1236" s="20" t="s">
        <v>6851</v>
      </c>
      <c r="M1236">
        <v>416.29700000000003</v>
      </c>
      <c r="N1236">
        <v>1</v>
      </c>
      <c r="O1236" t="s">
        <v>9104</v>
      </c>
      <c r="P1236" t="str">
        <f t="shared" si="43"/>
        <v>Cypermethrin('air', 'non-urban air or from high stacks')</v>
      </c>
    </row>
    <row r="1237" spans="1:16" hidden="1" x14ac:dyDescent="0.25">
      <c r="A1237" s="18">
        <v>744</v>
      </c>
      <c r="B1237" t="s">
        <v>4420</v>
      </c>
      <c r="C1237" t="s">
        <v>17</v>
      </c>
      <c r="D1237" t="s">
        <v>12</v>
      </c>
      <c r="E1237" t="s">
        <v>4422</v>
      </c>
      <c r="F1237" t="s">
        <v>14</v>
      </c>
      <c r="G1237" t="s">
        <v>15</v>
      </c>
      <c r="H1237">
        <f t="shared" si="44"/>
        <v>3.3645930669690148E-2</v>
      </c>
      <c r="L1237" t="s">
        <v>6851</v>
      </c>
      <c r="M1237">
        <v>416.29700000000003</v>
      </c>
      <c r="N1237">
        <v>1</v>
      </c>
      <c r="O1237" t="s">
        <v>9105</v>
      </c>
      <c r="P1237" t="str">
        <f t="shared" si="43"/>
        <v>Cypermethrin('soil', 'agricultural')</v>
      </c>
    </row>
    <row r="1238" spans="1:16" hidden="1" x14ac:dyDescent="0.25">
      <c r="A1238" s="18">
        <v>3465</v>
      </c>
      <c r="B1238" t="s">
        <v>4436</v>
      </c>
      <c r="C1238" t="s">
        <v>17</v>
      </c>
      <c r="D1238" t="s">
        <v>12</v>
      </c>
      <c r="E1238" t="s">
        <v>4438</v>
      </c>
      <c r="F1238" t="s">
        <v>14</v>
      </c>
      <c r="G1238" t="s">
        <v>15</v>
      </c>
      <c r="H1238">
        <f t="shared" si="44"/>
        <v>0.14401492926080281</v>
      </c>
      <c r="L1238" t="s">
        <v>7050</v>
      </c>
      <c r="M1238">
        <v>291.77600000000001</v>
      </c>
      <c r="N1238">
        <v>3</v>
      </c>
      <c r="O1238" t="s">
        <v>9106</v>
      </c>
      <c r="P1238" t="str">
        <f t="shared" si="43"/>
        <v>Cyproconazole('soil', 'agricultural')</v>
      </c>
    </row>
    <row r="1239" spans="1:16" hidden="1" x14ac:dyDescent="0.25">
      <c r="A1239" s="18">
        <v>4178</v>
      </c>
      <c r="B1239" t="s">
        <v>1533</v>
      </c>
      <c r="C1239" t="s">
        <v>17</v>
      </c>
      <c r="D1239" t="s">
        <v>12</v>
      </c>
      <c r="E1239" t="s">
        <v>1535</v>
      </c>
      <c r="F1239" t="s">
        <v>14</v>
      </c>
      <c r="G1239" t="s">
        <v>15</v>
      </c>
      <c r="H1239">
        <f t="shared" si="44"/>
        <v>0.18651643000767903</v>
      </c>
      <c r="L1239" t="s">
        <v>7051</v>
      </c>
      <c r="M1239">
        <v>225.28899999999999</v>
      </c>
      <c r="N1239">
        <v>3</v>
      </c>
      <c r="O1239" t="s">
        <v>9107</v>
      </c>
      <c r="P1239" t="str">
        <f t="shared" si="43"/>
        <v>Cyprodinil('soil', 'agricultural')</v>
      </c>
    </row>
    <row r="1240" spans="1:16" hidden="1" x14ac:dyDescent="0.25">
      <c r="A1240" s="18">
        <v>1872</v>
      </c>
      <c r="B1240" t="s">
        <v>5601</v>
      </c>
      <c r="C1240" t="s">
        <v>17</v>
      </c>
      <c r="D1240" t="s">
        <v>12</v>
      </c>
      <c r="E1240" t="s">
        <v>5603</v>
      </c>
      <c r="F1240" t="s">
        <v>14</v>
      </c>
      <c r="G1240" t="s">
        <v>15</v>
      </c>
      <c r="H1240">
        <f t="shared" si="44"/>
        <v>0.50570572377605549</v>
      </c>
      <c r="L1240" t="s">
        <v>7052</v>
      </c>
      <c r="M1240">
        <v>166.184</v>
      </c>
      <c r="N1240">
        <v>6</v>
      </c>
      <c r="O1240" t="s">
        <v>9108</v>
      </c>
      <c r="P1240" t="str">
        <f t="shared" si="43"/>
        <v>Cyromazine('soil', 'agricultural')</v>
      </c>
    </row>
    <row r="1241" spans="1:16" hidden="1" x14ac:dyDescent="0.25">
      <c r="A1241" s="18">
        <v>2005</v>
      </c>
      <c r="B1241" t="s">
        <v>4951</v>
      </c>
      <c r="C1241" t="s">
        <v>17</v>
      </c>
      <c r="D1241" t="s">
        <v>12</v>
      </c>
      <c r="E1241" t="s">
        <v>4953</v>
      </c>
      <c r="F1241" t="s">
        <v>14</v>
      </c>
      <c r="G1241" t="s">
        <v>15</v>
      </c>
      <c r="H1241">
        <f t="shared" si="44"/>
        <v>0.17489682901399131</v>
      </c>
      <c r="L1241" t="s">
        <v>7053</v>
      </c>
      <c r="M1241">
        <v>160.17099999999999</v>
      </c>
      <c r="N1241">
        <v>2</v>
      </c>
      <c r="O1241" t="s">
        <v>9109</v>
      </c>
      <c r="P1241" t="str">
        <f t="shared" si="43"/>
        <v>Daminozide('soil', 'agricultural')</v>
      </c>
    </row>
    <row r="1242" spans="1:16" hidden="1" x14ac:dyDescent="0.25">
      <c r="A1242" s="18">
        <v>3241</v>
      </c>
      <c r="B1242" s="20" t="s">
        <v>16</v>
      </c>
      <c r="C1242" t="s">
        <v>17</v>
      </c>
      <c r="D1242" t="s">
        <v>12</v>
      </c>
      <c r="E1242" t="s">
        <v>19</v>
      </c>
      <c r="F1242" t="s">
        <v>14</v>
      </c>
      <c r="G1242" t="s">
        <v>15</v>
      </c>
      <c r="H1242">
        <f t="shared" si="44"/>
        <v>0.17262811506322562</v>
      </c>
      <c r="L1242" t="s">
        <v>7054</v>
      </c>
      <c r="M1242">
        <v>162.27600000000001</v>
      </c>
      <c r="N1242">
        <v>2</v>
      </c>
      <c r="O1242" t="s">
        <v>9110</v>
      </c>
      <c r="P1242" t="str">
        <f t="shared" si="43"/>
        <v>Dazomet('soil', 'agricultural')</v>
      </c>
    </row>
    <row r="1243" spans="1:16" hidden="1" x14ac:dyDescent="0.25">
      <c r="A1243" s="18">
        <v>1992</v>
      </c>
      <c r="B1243" s="20" t="s">
        <v>6487</v>
      </c>
      <c r="C1243" t="s">
        <v>48</v>
      </c>
      <c r="D1243" t="s">
        <v>12</v>
      </c>
      <c r="E1243" t="s">
        <v>6489</v>
      </c>
      <c r="F1243" t="s">
        <v>14</v>
      </c>
      <c r="G1243" t="s">
        <v>15</v>
      </c>
      <c r="H1243">
        <f t="shared" si="44"/>
        <v>0</v>
      </c>
      <c r="L1243" s="20" t="s">
        <v>7055</v>
      </c>
      <c r="M1243">
        <v>172.26499999999999</v>
      </c>
      <c r="N1243">
        <v>0</v>
      </c>
      <c r="O1243" t="s">
        <v>9111</v>
      </c>
      <c r="P1243" t="str">
        <f t="shared" si="43"/>
        <v>Decanoic acid('water',)</v>
      </c>
    </row>
    <row r="1244" spans="1:16" hidden="1" x14ac:dyDescent="0.25">
      <c r="A1244" s="18">
        <v>2101</v>
      </c>
      <c r="B1244" t="s">
        <v>5343</v>
      </c>
      <c r="C1244" t="s">
        <v>24</v>
      </c>
      <c r="D1244" t="s">
        <v>12</v>
      </c>
      <c r="E1244" t="s">
        <v>5345</v>
      </c>
      <c r="F1244" t="s">
        <v>14</v>
      </c>
      <c r="G1244" t="s">
        <v>15</v>
      </c>
      <c r="H1244">
        <v>2.7725113999999999E-2</v>
      </c>
      <c r="L1244" t="s">
        <v>7056</v>
      </c>
      <c r="M1244">
        <v>505.19900000000001</v>
      </c>
      <c r="N1244">
        <v>1</v>
      </c>
      <c r="O1244" t="s">
        <v>9112</v>
      </c>
      <c r="P1244" t="str">
        <f t="shared" si="43"/>
        <v>Deltamethrin('air', 'low population density, long-term')</v>
      </c>
    </row>
    <row r="1245" spans="1:16" hidden="1" x14ac:dyDescent="0.25">
      <c r="A1245" s="18">
        <v>3940</v>
      </c>
      <c r="B1245" t="s">
        <v>5343</v>
      </c>
      <c r="C1245" t="s">
        <v>190</v>
      </c>
      <c r="D1245" t="s">
        <v>12</v>
      </c>
      <c r="E1245" t="s">
        <v>5345</v>
      </c>
      <c r="F1245" t="s">
        <v>14</v>
      </c>
      <c r="G1245" t="s">
        <v>15</v>
      </c>
      <c r="H1245">
        <f>14.0067*N1245/M1246</f>
        <v>2.7725114261904715E-2</v>
      </c>
      <c r="L1245" t="s">
        <v>7056</v>
      </c>
      <c r="M1245">
        <v>505.19900000000001</v>
      </c>
      <c r="N1245">
        <v>1</v>
      </c>
      <c r="O1245" t="s">
        <v>9113</v>
      </c>
      <c r="P1245" t="str">
        <f t="shared" si="43"/>
        <v>Deltamethrin('air',)</v>
      </c>
    </row>
    <row r="1246" spans="1:16" hidden="1" x14ac:dyDescent="0.25">
      <c r="A1246" s="18">
        <v>4296</v>
      </c>
      <c r="B1246" t="s">
        <v>5343</v>
      </c>
      <c r="C1246" t="s">
        <v>17</v>
      </c>
      <c r="D1246" t="s">
        <v>12</v>
      </c>
      <c r="E1246" t="s">
        <v>5345</v>
      </c>
      <c r="F1246" t="s">
        <v>14</v>
      </c>
      <c r="G1246" t="s">
        <v>15</v>
      </c>
      <c r="H1246">
        <f>14.0067*N1246/M1247</f>
        <v>2.7725114261904715E-2</v>
      </c>
      <c r="L1246" t="s">
        <v>7056</v>
      </c>
      <c r="M1246">
        <v>505.19900000000001</v>
      </c>
      <c r="N1246">
        <v>1</v>
      </c>
      <c r="O1246" t="s">
        <v>9114</v>
      </c>
      <c r="P1246" t="str">
        <f t="shared" si="43"/>
        <v>Deltamethrin('soil', 'agricultural')</v>
      </c>
    </row>
    <row r="1247" spans="1:16" hidden="1" x14ac:dyDescent="0.25">
      <c r="A1247" s="18">
        <v>3121</v>
      </c>
      <c r="B1247" t="s">
        <v>5343</v>
      </c>
      <c r="C1247" t="s">
        <v>71</v>
      </c>
      <c r="D1247" t="s">
        <v>12</v>
      </c>
      <c r="E1247" t="s">
        <v>5345</v>
      </c>
      <c r="F1247" t="s">
        <v>14</v>
      </c>
      <c r="G1247" t="s">
        <v>15</v>
      </c>
      <c r="H1247">
        <f>14.0067*N1247/M1247</f>
        <v>2.7725114261904715E-2</v>
      </c>
      <c r="L1247" t="s">
        <v>7056</v>
      </c>
      <c r="M1247">
        <v>505.19900000000001</v>
      </c>
      <c r="N1247">
        <v>1</v>
      </c>
      <c r="O1247" t="s">
        <v>9115</v>
      </c>
      <c r="P1247" t="str">
        <f t="shared" si="43"/>
        <v>Deltamethrin('water', 'ground-')</v>
      </c>
    </row>
    <row r="1248" spans="1:16" hidden="1" x14ac:dyDescent="0.25">
      <c r="A1248" s="18">
        <v>2951</v>
      </c>
      <c r="B1248" t="s">
        <v>1108</v>
      </c>
      <c r="C1248" t="s">
        <v>17</v>
      </c>
      <c r="D1248" t="s">
        <v>12</v>
      </c>
      <c r="E1248" t="s">
        <v>1110</v>
      </c>
      <c r="F1248" t="s">
        <v>14</v>
      </c>
      <c r="G1248" t="s">
        <v>15</v>
      </c>
      <c r="H1248">
        <f>14.0067*N1248/M1248</f>
        <v>0</v>
      </c>
      <c r="L1248" t="s">
        <v>7057</v>
      </c>
      <c r="M1248">
        <v>262.28399999999999</v>
      </c>
      <c r="N1248">
        <v>0</v>
      </c>
      <c r="O1248" t="s">
        <v>9116</v>
      </c>
      <c r="P1248" t="str">
        <f t="shared" si="43"/>
        <v>Demeton-S-methylsulfon('soil', 'agricultural')</v>
      </c>
    </row>
    <row r="1249" spans="1:16" hidden="1" x14ac:dyDescent="0.25">
      <c r="A1249" s="18">
        <v>2911</v>
      </c>
      <c r="B1249" t="s">
        <v>608</v>
      </c>
      <c r="C1249" t="s">
        <v>17</v>
      </c>
      <c r="D1249" t="s">
        <v>12</v>
      </c>
      <c r="E1249" t="s">
        <v>610</v>
      </c>
      <c r="F1249" t="s">
        <v>14</v>
      </c>
      <c r="G1249" t="s">
        <v>15</v>
      </c>
      <c r="H1249">
        <f>14.0067*N1249/M1249</f>
        <v>9.328191962278852E-2</v>
      </c>
      <c r="L1249" t="s">
        <v>7058</v>
      </c>
      <c r="M1249">
        <v>300.30900000000003</v>
      </c>
      <c r="N1249">
        <v>2</v>
      </c>
      <c r="O1249" t="s">
        <v>9117</v>
      </c>
      <c r="P1249" t="str">
        <f t="shared" si="43"/>
        <v>Desmedipham('soil', 'agricultural')</v>
      </c>
    </row>
    <row r="1250" spans="1:16" hidden="1" x14ac:dyDescent="0.25">
      <c r="A1250" s="18">
        <v>194</v>
      </c>
      <c r="B1250" t="s">
        <v>976</v>
      </c>
      <c r="C1250" t="s">
        <v>17</v>
      </c>
      <c r="D1250" t="s">
        <v>12</v>
      </c>
      <c r="E1250" t="s">
        <v>978</v>
      </c>
      <c r="F1250" t="s">
        <v>14</v>
      </c>
      <c r="G1250" t="s">
        <v>15</v>
      </c>
      <c r="H1250">
        <f>14.0067*N1250/M1250</f>
        <v>7.284192023464682E-2</v>
      </c>
      <c r="L1250" t="s">
        <v>7059</v>
      </c>
      <c r="M1250">
        <v>384.57799999999997</v>
      </c>
      <c r="N1250">
        <v>2</v>
      </c>
      <c r="O1250" t="s">
        <v>9118</v>
      </c>
      <c r="P1250" t="str">
        <f t="shared" si="43"/>
        <v>Diafenthiuron('soil', 'agricultural')</v>
      </c>
    </row>
    <row r="1251" spans="1:16" hidden="1" x14ac:dyDescent="0.25">
      <c r="A1251" s="18">
        <v>2680</v>
      </c>
      <c r="B1251" t="s">
        <v>1834</v>
      </c>
      <c r="C1251" t="s">
        <v>17</v>
      </c>
      <c r="D1251" t="s">
        <v>12</v>
      </c>
      <c r="E1251" t="s">
        <v>1836</v>
      </c>
      <c r="F1251" t="s">
        <v>14</v>
      </c>
      <c r="G1251" t="s">
        <v>15</v>
      </c>
      <c r="H1251">
        <f>14.0067*N1251/M1251</f>
        <v>3.5563900610898674E-2</v>
      </c>
      <c r="L1251" t="s">
        <v>7060</v>
      </c>
      <c r="M1251">
        <v>393.846</v>
      </c>
      <c r="N1251">
        <v>1</v>
      </c>
      <c r="O1251" t="s">
        <v>9119</v>
      </c>
      <c r="P1251" t="str">
        <f t="shared" si="43"/>
        <v>Dialifor('soil', 'agricultural')</v>
      </c>
    </row>
    <row r="1252" spans="1:16" x14ac:dyDescent="0.25">
      <c r="A1252" s="18">
        <v>3638</v>
      </c>
      <c r="B1252" t="s">
        <v>7559</v>
      </c>
      <c r="C1252" t="s">
        <v>60</v>
      </c>
      <c r="D1252" t="s">
        <v>12</v>
      </c>
      <c r="E1252" t="s">
        <v>312</v>
      </c>
      <c r="F1252" t="s">
        <v>38</v>
      </c>
      <c r="G1252" t="s">
        <v>15</v>
      </c>
      <c r="O1252" t="s">
        <v>9120</v>
      </c>
      <c r="P1252" t="str">
        <f t="shared" si="43"/>
        <v>Diatomite, in ground('natural resource', 'in ground')</v>
      </c>
    </row>
    <row r="1253" spans="1:16" hidden="1" x14ac:dyDescent="0.25">
      <c r="A1253" s="18">
        <v>3419</v>
      </c>
      <c r="B1253" t="s">
        <v>5193</v>
      </c>
      <c r="C1253" t="s">
        <v>17</v>
      </c>
      <c r="D1253" t="s">
        <v>12</v>
      </c>
      <c r="E1253" t="s">
        <v>5195</v>
      </c>
      <c r="F1253" t="s">
        <v>14</v>
      </c>
      <c r="G1253" t="s">
        <v>15</v>
      </c>
      <c r="H1253">
        <f t="shared" ref="H1253:H1272" si="45">14.0067*N1253/M1253</f>
        <v>9.2044580838913606E-2</v>
      </c>
      <c r="L1253" s="20" t="s">
        <v>7061</v>
      </c>
      <c r="M1253">
        <v>304.346</v>
      </c>
      <c r="N1253">
        <v>2</v>
      </c>
      <c r="O1253" t="s">
        <v>9121</v>
      </c>
      <c r="P1253" t="str">
        <f t="shared" si="43"/>
        <v>Diazinon('soil', 'agricultural')</v>
      </c>
    </row>
    <row r="1254" spans="1:16" hidden="1" x14ac:dyDescent="0.25">
      <c r="A1254" s="18">
        <v>2922</v>
      </c>
      <c r="B1254" s="20" t="s">
        <v>7867</v>
      </c>
      <c r="C1254" t="s">
        <v>190</v>
      </c>
      <c r="D1254" t="s">
        <v>12</v>
      </c>
      <c r="E1254" t="s">
        <v>3136</v>
      </c>
      <c r="F1254" t="s">
        <v>14</v>
      </c>
      <c r="G1254" t="s">
        <v>15</v>
      </c>
      <c r="H1254">
        <f t="shared" si="45"/>
        <v>0</v>
      </c>
      <c r="L1254" s="27" t="s">
        <v>7062</v>
      </c>
      <c r="M1254">
        <v>278.34699999999998</v>
      </c>
      <c r="N1254">
        <v>0</v>
      </c>
      <c r="O1254" t="s">
        <v>9122</v>
      </c>
      <c r="P1254" t="str">
        <f t="shared" si="43"/>
        <v>Dibenz(a,h)anthracene('air',)</v>
      </c>
    </row>
    <row r="1255" spans="1:16" hidden="1" x14ac:dyDescent="0.25">
      <c r="A1255" s="18">
        <v>1313</v>
      </c>
      <c r="B1255" s="20" t="s">
        <v>3134</v>
      </c>
      <c r="C1255" t="s">
        <v>91</v>
      </c>
      <c r="D1255" t="s">
        <v>12</v>
      </c>
      <c r="E1255" t="s">
        <v>3136</v>
      </c>
      <c r="F1255" t="s">
        <v>14</v>
      </c>
      <c r="G1255" t="s">
        <v>15</v>
      </c>
      <c r="H1255">
        <f t="shared" si="45"/>
        <v>0</v>
      </c>
      <c r="L1255" s="20" t="s">
        <v>7062</v>
      </c>
      <c r="M1255">
        <v>278.34699999999998</v>
      </c>
      <c r="N1255">
        <v>0</v>
      </c>
      <c r="O1255" t="s">
        <v>9123</v>
      </c>
      <c r="P1255" t="str">
        <f t="shared" si="43"/>
        <v>Dibenz(a,h)anthracene('water', 'surface water')</v>
      </c>
    </row>
    <row r="1256" spans="1:16" hidden="1" x14ac:dyDescent="0.25">
      <c r="A1256" s="18">
        <v>3621</v>
      </c>
      <c r="B1256" t="s">
        <v>306</v>
      </c>
      <c r="C1256" t="s">
        <v>24</v>
      </c>
      <c r="D1256" t="s">
        <v>12</v>
      </c>
      <c r="E1256" t="s">
        <v>308</v>
      </c>
      <c r="F1256" t="s">
        <v>14</v>
      </c>
      <c r="G1256" t="s">
        <v>15</v>
      </c>
      <c r="H1256">
        <f t="shared" si="45"/>
        <v>0</v>
      </c>
      <c r="L1256" s="20" t="s">
        <v>7063</v>
      </c>
      <c r="M1256" s="22">
        <v>25.654</v>
      </c>
      <c r="N1256">
        <v>0</v>
      </c>
      <c r="O1256" t="s">
        <v>9124</v>
      </c>
      <c r="P1256" t="str">
        <f t="shared" si="43"/>
        <v>Diborane('air', 'low population density, long-term')</v>
      </c>
    </row>
    <row r="1257" spans="1:16" hidden="1" x14ac:dyDescent="0.25">
      <c r="A1257" s="18">
        <v>4167</v>
      </c>
      <c r="B1257" t="s">
        <v>306</v>
      </c>
      <c r="C1257" t="s">
        <v>31</v>
      </c>
      <c r="D1257" t="s">
        <v>12</v>
      </c>
      <c r="E1257" t="s">
        <v>308</v>
      </c>
      <c r="F1257" t="s">
        <v>14</v>
      </c>
      <c r="G1257" t="s">
        <v>15</v>
      </c>
      <c r="H1257">
        <f t="shared" si="45"/>
        <v>0</v>
      </c>
      <c r="L1257" s="20" t="s">
        <v>7063</v>
      </c>
      <c r="M1257" s="22">
        <v>25.654</v>
      </c>
      <c r="N1257">
        <v>0</v>
      </c>
      <c r="O1257" t="s">
        <v>9125</v>
      </c>
      <c r="P1257" t="str">
        <f t="shared" si="43"/>
        <v>Diborane('air', 'lower stratosphere + upper troposphere')</v>
      </c>
    </row>
    <row r="1258" spans="1:16" hidden="1" x14ac:dyDescent="0.25">
      <c r="A1258" s="18">
        <v>1237</v>
      </c>
      <c r="B1258" t="s">
        <v>306</v>
      </c>
      <c r="C1258" t="s">
        <v>27</v>
      </c>
      <c r="D1258" t="s">
        <v>12</v>
      </c>
      <c r="E1258" t="s">
        <v>308</v>
      </c>
      <c r="F1258" t="s">
        <v>14</v>
      </c>
      <c r="G1258" t="s">
        <v>15</v>
      </c>
      <c r="H1258">
        <f t="shared" si="45"/>
        <v>0</v>
      </c>
      <c r="L1258" s="20" t="s">
        <v>7063</v>
      </c>
      <c r="M1258" s="22">
        <v>25.654</v>
      </c>
      <c r="N1258">
        <v>0</v>
      </c>
      <c r="O1258" t="s">
        <v>9126</v>
      </c>
      <c r="P1258" t="str">
        <f t="shared" si="43"/>
        <v>Diborane('air', 'non-urban air or from high stacks')</v>
      </c>
    </row>
    <row r="1259" spans="1:16" hidden="1" x14ac:dyDescent="0.25">
      <c r="A1259" s="18">
        <v>3946</v>
      </c>
      <c r="B1259" t="s">
        <v>306</v>
      </c>
      <c r="C1259" t="s">
        <v>44</v>
      </c>
      <c r="D1259" t="s">
        <v>12</v>
      </c>
      <c r="E1259" t="s">
        <v>308</v>
      </c>
      <c r="F1259" t="s">
        <v>14</v>
      </c>
      <c r="G1259" t="s">
        <v>15</v>
      </c>
      <c r="H1259">
        <f t="shared" si="45"/>
        <v>0</v>
      </c>
      <c r="L1259" s="20" t="s">
        <v>7063</v>
      </c>
      <c r="M1259" s="22">
        <v>25.654</v>
      </c>
      <c r="N1259">
        <v>0</v>
      </c>
      <c r="O1259" t="s">
        <v>9127</v>
      </c>
      <c r="P1259" t="str">
        <f t="shared" si="43"/>
        <v>Diborane('air', 'urban air close to ground')</v>
      </c>
    </row>
    <row r="1260" spans="1:16" hidden="1" x14ac:dyDescent="0.25">
      <c r="A1260" s="18">
        <v>1446</v>
      </c>
      <c r="B1260" t="s">
        <v>306</v>
      </c>
      <c r="C1260" t="s">
        <v>190</v>
      </c>
      <c r="D1260" t="s">
        <v>12</v>
      </c>
      <c r="E1260" t="s">
        <v>308</v>
      </c>
      <c r="F1260" t="s">
        <v>14</v>
      </c>
      <c r="G1260" t="s">
        <v>15</v>
      </c>
      <c r="H1260">
        <f t="shared" si="45"/>
        <v>0</v>
      </c>
      <c r="L1260" s="20" t="s">
        <v>7063</v>
      </c>
      <c r="M1260" s="22">
        <v>25.654</v>
      </c>
      <c r="N1260">
        <v>0</v>
      </c>
      <c r="O1260" t="s">
        <v>9128</v>
      </c>
      <c r="P1260" t="str">
        <f t="shared" si="43"/>
        <v>Diborane('air',)</v>
      </c>
    </row>
    <row r="1261" spans="1:16" hidden="1" x14ac:dyDescent="0.25">
      <c r="A1261" s="18">
        <v>3888</v>
      </c>
      <c r="B1261" t="s">
        <v>306</v>
      </c>
      <c r="C1261" t="s">
        <v>71</v>
      </c>
      <c r="D1261" t="s">
        <v>12</v>
      </c>
      <c r="E1261" t="s">
        <v>308</v>
      </c>
      <c r="F1261" t="s">
        <v>14</v>
      </c>
      <c r="G1261" t="s">
        <v>15</v>
      </c>
      <c r="H1261">
        <f t="shared" si="45"/>
        <v>0</v>
      </c>
      <c r="L1261" s="20" t="s">
        <v>7063</v>
      </c>
      <c r="M1261" s="22">
        <v>25.654</v>
      </c>
      <c r="N1261">
        <v>0</v>
      </c>
      <c r="O1261" t="s">
        <v>9129</v>
      </c>
      <c r="P1261" t="str">
        <f t="shared" si="43"/>
        <v>Diborane('water', 'ground-')</v>
      </c>
    </row>
    <row r="1262" spans="1:16" hidden="1" x14ac:dyDescent="0.25">
      <c r="A1262" s="18">
        <v>729</v>
      </c>
      <c r="B1262" t="s">
        <v>306</v>
      </c>
      <c r="C1262" t="s">
        <v>100</v>
      </c>
      <c r="D1262" t="s">
        <v>12</v>
      </c>
      <c r="E1262" t="s">
        <v>308</v>
      </c>
      <c r="F1262" t="s">
        <v>14</v>
      </c>
      <c r="G1262" t="s">
        <v>15</v>
      </c>
      <c r="H1262">
        <f t="shared" si="45"/>
        <v>0</v>
      </c>
      <c r="L1262" s="20" t="s">
        <v>7063</v>
      </c>
      <c r="M1262" s="22">
        <v>25.654</v>
      </c>
      <c r="N1262">
        <v>0</v>
      </c>
      <c r="O1262" t="s">
        <v>9130</v>
      </c>
      <c r="P1262" t="str">
        <f t="shared" si="43"/>
        <v>Diborane('water', 'ground-, long-term')</v>
      </c>
    </row>
    <row r="1263" spans="1:16" hidden="1" x14ac:dyDescent="0.25">
      <c r="A1263" s="18">
        <v>378</v>
      </c>
      <c r="B1263" t="s">
        <v>306</v>
      </c>
      <c r="C1263" t="s">
        <v>10</v>
      </c>
      <c r="D1263" t="s">
        <v>12</v>
      </c>
      <c r="E1263" t="s">
        <v>308</v>
      </c>
      <c r="F1263" t="s">
        <v>14</v>
      </c>
      <c r="G1263" t="s">
        <v>15</v>
      </c>
      <c r="H1263">
        <f t="shared" si="45"/>
        <v>0</v>
      </c>
      <c r="L1263" s="20" t="s">
        <v>7063</v>
      </c>
      <c r="M1263" s="22">
        <v>25.654</v>
      </c>
      <c r="N1263">
        <v>0</v>
      </c>
      <c r="O1263" t="s">
        <v>9131</v>
      </c>
      <c r="P1263" t="str">
        <f t="shared" si="43"/>
        <v>Diborane('water', 'ocean')</v>
      </c>
    </row>
    <row r="1264" spans="1:16" hidden="1" x14ac:dyDescent="0.25">
      <c r="A1264" s="18">
        <v>3713</v>
      </c>
      <c r="B1264" t="s">
        <v>306</v>
      </c>
      <c r="C1264" t="s">
        <v>91</v>
      </c>
      <c r="D1264" t="s">
        <v>12</v>
      </c>
      <c r="E1264" t="s">
        <v>308</v>
      </c>
      <c r="F1264" t="s">
        <v>14</v>
      </c>
      <c r="G1264" t="s">
        <v>15</v>
      </c>
      <c r="H1264">
        <f t="shared" si="45"/>
        <v>0</v>
      </c>
      <c r="L1264" s="20" t="s">
        <v>7063</v>
      </c>
      <c r="M1264" s="22">
        <v>25.654</v>
      </c>
      <c r="N1264">
        <v>0</v>
      </c>
      <c r="O1264" t="s">
        <v>9132</v>
      </c>
      <c r="P1264" t="str">
        <f t="shared" si="43"/>
        <v>Diborane('water', 'surface water')</v>
      </c>
    </row>
    <row r="1265" spans="1:16" hidden="1" x14ac:dyDescent="0.25">
      <c r="A1265" s="18">
        <v>380</v>
      </c>
      <c r="B1265" s="20" t="s">
        <v>306</v>
      </c>
      <c r="C1265" t="s">
        <v>48</v>
      </c>
      <c r="D1265" t="s">
        <v>12</v>
      </c>
      <c r="E1265" t="s">
        <v>308</v>
      </c>
      <c r="F1265" t="s">
        <v>14</v>
      </c>
      <c r="G1265" t="s">
        <v>15</v>
      </c>
      <c r="H1265">
        <f t="shared" si="45"/>
        <v>0</v>
      </c>
      <c r="L1265" s="20" t="s">
        <v>7063</v>
      </c>
      <c r="M1265" s="22">
        <v>25.654</v>
      </c>
      <c r="N1265">
        <v>0</v>
      </c>
      <c r="O1265" t="s">
        <v>9133</v>
      </c>
      <c r="P1265" t="str">
        <f t="shared" si="43"/>
        <v>Diborane('water',)</v>
      </c>
    </row>
    <row r="1266" spans="1:16" hidden="1" x14ac:dyDescent="0.25">
      <c r="A1266" s="18">
        <v>392</v>
      </c>
      <c r="B1266" s="20" t="s">
        <v>2903</v>
      </c>
      <c r="C1266" t="s">
        <v>10</v>
      </c>
      <c r="D1266" t="s">
        <v>12</v>
      </c>
      <c r="E1266" t="s">
        <v>2905</v>
      </c>
      <c r="F1266" t="s">
        <v>14</v>
      </c>
      <c r="G1266" t="s">
        <v>15</v>
      </c>
      <c r="H1266">
        <f t="shared" si="45"/>
        <v>0</v>
      </c>
      <c r="L1266" s="20" t="s">
        <v>7065</v>
      </c>
      <c r="M1266">
        <v>232.93</v>
      </c>
      <c r="N1266">
        <v>0</v>
      </c>
      <c r="O1266" t="s">
        <v>9134</v>
      </c>
      <c r="P1266" t="str">
        <f t="shared" si="43"/>
        <v>Dibutyltin('water', 'ocean')</v>
      </c>
    </row>
    <row r="1267" spans="1:16" hidden="1" x14ac:dyDescent="0.25">
      <c r="A1267" s="18">
        <v>2607</v>
      </c>
      <c r="B1267" t="s">
        <v>263</v>
      </c>
      <c r="C1267" t="s">
        <v>27</v>
      </c>
      <c r="D1267" t="s">
        <v>12</v>
      </c>
      <c r="E1267" t="s">
        <v>265</v>
      </c>
      <c r="F1267" t="s">
        <v>14</v>
      </c>
      <c r="G1267" t="s">
        <v>15</v>
      </c>
      <c r="H1267">
        <f t="shared" si="45"/>
        <v>0</v>
      </c>
      <c r="L1267" t="s">
        <v>6802</v>
      </c>
      <c r="M1267">
        <v>221.03700000000001</v>
      </c>
      <c r="N1267">
        <v>0</v>
      </c>
      <c r="O1267" t="s">
        <v>9135</v>
      </c>
      <c r="P1267" t="str">
        <f t="shared" si="43"/>
        <v>Dicamba('air', 'non-urban air or from high stacks')</v>
      </c>
    </row>
    <row r="1268" spans="1:16" hidden="1" x14ac:dyDescent="0.25">
      <c r="A1268" s="18">
        <v>3668</v>
      </c>
      <c r="B1268" t="s">
        <v>263</v>
      </c>
      <c r="C1268" t="s">
        <v>17</v>
      </c>
      <c r="D1268" t="s">
        <v>12</v>
      </c>
      <c r="E1268" t="s">
        <v>265</v>
      </c>
      <c r="F1268" t="s">
        <v>14</v>
      </c>
      <c r="G1268" t="s">
        <v>15</v>
      </c>
      <c r="H1268">
        <f t="shared" si="45"/>
        <v>0</v>
      </c>
      <c r="L1268" t="s">
        <v>6802</v>
      </c>
      <c r="M1268">
        <v>221.03700000000001</v>
      </c>
      <c r="N1268">
        <v>0</v>
      </c>
      <c r="O1268" t="s">
        <v>9136</v>
      </c>
      <c r="P1268" t="str">
        <f t="shared" si="43"/>
        <v>Dicamba('soil', 'agricultural')</v>
      </c>
    </row>
    <row r="1269" spans="1:16" hidden="1" x14ac:dyDescent="0.25">
      <c r="A1269" s="18">
        <v>3443</v>
      </c>
      <c r="B1269" t="s">
        <v>263</v>
      </c>
      <c r="C1269" t="s">
        <v>71</v>
      </c>
      <c r="D1269" t="s">
        <v>12</v>
      </c>
      <c r="E1269" t="s">
        <v>265</v>
      </c>
      <c r="F1269" t="s">
        <v>14</v>
      </c>
      <c r="G1269" t="s">
        <v>15</v>
      </c>
      <c r="H1269">
        <f t="shared" si="45"/>
        <v>0</v>
      </c>
      <c r="L1269" t="s">
        <v>6802</v>
      </c>
      <c r="M1269">
        <v>221.03700000000001</v>
      </c>
      <c r="N1269">
        <v>0</v>
      </c>
      <c r="O1269" t="s">
        <v>9137</v>
      </c>
      <c r="P1269" t="str">
        <f t="shared" si="43"/>
        <v>Dicamba('water', 'ground-')</v>
      </c>
    </row>
    <row r="1270" spans="1:16" hidden="1" x14ac:dyDescent="0.25">
      <c r="A1270" s="18">
        <v>2937</v>
      </c>
      <c r="B1270" t="s">
        <v>263</v>
      </c>
      <c r="C1270" t="s">
        <v>91</v>
      </c>
      <c r="D1270" t="s">
        <v>12</v>
      </c>
      <c r="E1270" t="s">
        <v>265</v>
      </c>
      <c r="F1270" t="s">
        <v>14</v>
      </c>
      <c r="G1270" t="s">
        <v>15</v>
      </c>
      <c r="H1270">
        <f t="shared" si="45"/>
        <v>0</v>
      </c>
      <c r="L1270" t="s">
        <v>6802</v>
      </c>
      <c r="M1270">
        <v>221.03700000000001</v>
      </c>
      <c r="N1270">
        <v>0</v>
      </c>
      <c r="O1270" t="s">
        <v>9138</v>
      </c>
      <c r="P1270" t="str">
        <f t="shared" si="43"/>
        <v>Dicamba('water', 'surface water')</v>
      </c>
    </row>
    <row r="1271" spans="1:16" hidden="1" x14ac:dyDescent="0.25">
      <c r="A1271" s="18">
        <v>1459</v>
      </c>
      <c r="B1271" t="s">
        <v>1543</v>
      </c>
      <c r="C1271" t="s">
        <v>17</v>
      </c>
      <c r="D1271" t="s">
        <v>12</v>
      </c>
      <c r="E1271" t="s">
        <v>1545</v>
      </c>
      <c r="F1271" t="s">
        <v>14</v>
      </c>
      <c r="G1271" t="s">
        <v>15</v>
      </c>
      <c r="H1271">
        <f t="shared" si="45"/>
        <v>8.1429094650923489E-2</v>
      </c>
      <c r="L1271" s="20" t="s">
        <v>7066</v>
      </c>
      <c r="M1271">
        <v>172.011</v>
      </c>
      <c r="N1271">
        <v>1</v>
      </c>
      <c r="O1271" t="s">
        <v>9139</v>
      </c>
      <c r="P1271" t="str">
        <f t="shared" si="43"/>
        <v>Dichlobenil('soil', 'agricultural')</v>
      </c>
    </row>
    <row r="1272" spans="1:16" hidden="1" x14ac:dyDescent="0.25">
      <c r="A1272" s="18">
        <v>2836</v>
      </c>
      <c r="B1272" t="s">
        <v>4487</v>
      </c>
      <c r="C1272" t="s">
        <v>17</v>
      </c>
      <c r="D1272" t="s">
        <v>12</v>
      </c>
      <c r="E1272" t="s">
        <v>4489</v>
      </c>
      <c r="F1272" t="s">
        <v>14</v>
      </c>
      <c r="G1272" t="s">
        <v>15</v>
      </c>
      <c r="H1272">
        <f t="shared" si="45"/>
        <v>8.4066260540767629E-2</v>
      </c>
      <c r="L1272" t="s">
        <v>7067</v>
      </c>
      <c r="M1272">
        <v>333.23</v>
      </c>
      <c r="N1272">
        <v>2</v>
      </c>
      <c r="O1272" t="s">
        <v>9140</v>
      </c>
      <c r="P1272" t="str">
        <f t="shared" si="43"/>
        <v>Dichlofluanid('soil', 'agricultural')</v>
      </c>
    </row>
    <row r="1273" spans="1:16" hidden="1" x14ac:dyDescent="0.25">
      <c r="A1273" s="18">
        <v>3546</v>
      </c>
      <c r="B1273" s="20" t="s">
        <v>4674</v>
      </c>
      <c r="C1273" t="s">
        <v>190</v>
      </c>
      <c r="D1273" t="s">
        <v>12</v>
      </c>
      <c r="E1273" t="s">
        <v>4676</v>
      </c>
      <c r="F1273" t="s">
        <v>14</v>
      </c>
      <c r="G1273" t="s">
        <v>15</v>
      </c>
      <c r="H1273">
        <v>0</v>
      </c>
      <c r="L1273" s="20" t="s">
        <v>7068</v>
      </c>
      <c r="M1273">
        <v>129.06100000000001</v>
      </c>
      <c r="N1273">
        <v>0</v>
      </c>
      <c r="O1273" t="s">
        <v>9141</v>
      </c>
      <c r="P1273" t="str">
        <f t="shared" si="43"/>
        <v>Dichlorodimethylsilane('air',)</v>
      </c>
    </row>
    <row r="1274" spans="1:16" hidden="1" x14ac:dyDescent="0.25">
      <c r="A1274" s="18">
        <v>3135</v>
      </c>
      <c r="B1274" s="20" t="s">
        <v>134</v>
      </c>
      <c r="C1274" t="s">
        <v>27</v>
      </c>
      <c r="D1274" t="s">
        <v>12</v>
      </c>
      <c r="E1274" t="s">
        <v>136</v>
      </c>
      <c r="F1274" t="s">
        <v>14</v>
      </c>
      <c r="G1274" t="s">
        <v>15</v>
      </c>
      <c r="H1274">
        <f>14.0067*N1274/M1274</f>
        <v>0</v>
      </c>
      <c r="L1274" t="s">
        <v>7069</v>
      </c>
      <c r="M1274">
        <v>235.06399999999999</v>
      </c>
      <c r="N1274">
        <v>0</v>
      </c>
      <c r="O1274" t="s">
        <v>9142</v>
      </c>
      <c r="P1274" t="str">
        <f t="shared" si="43"/>
        <v>Dichlorprop('air', 'non-urban air or from high stacks')</v>
      </c>
    </row>
    <row r="1275" spans="1:16" hidden="1" x14ac:dyDescent="0.25">
      <c r="A1275" s="18">
        <v>1689</v>
      </c>
      <c r="B1275" t="s">
        <v>134</v>
      </c>
      <c r="C1275" t="s">
        <v>17</v>
      </c>
      <c r="D1275" t="s">
        <v>12</v>
      </c>
      <c r="E1275" t="s">
        <v>136</v>
      </c>
      <c r="F1275" t="s">
        <v>14</v>
      </c>
      <c r="G1275" t="s">
        <v>15</v>
      </c>
      <c r="H1275">
        <f>14.0067*N1275/M1275</f>
        <v>0</v>
      </c>
      <c r="L1275" t="s">
        <v>7069</v>
      </c>
      <c r="M1275">
        <v>235.06399999999999</v>
      </c>
      <c r="N1275">
        <v>0</v>
      </c>
      <c r="O1275" t="s">
        <v>9143</v>
      </c>
      <c r="P1275" t="str">
        <f t="shared" si="43"/>
        <v>Dichlorprop('soil', 'agricultural')</v>
      </c>
    </row>
    <row r="1276" spans="1:16" hidden="1" x14ac:dyDescent="0.25">
      <c r="A1276" s="18">
        <v>4018</v>
      </c>
      <c r="B1276" t="s">
        <v>134</v>
      </c>
      <c r="C1276" t="s">
        <v>71</v>
      </c>
      <c r="D1276" t="s">
        <v>12</v>
      </c>
      <c r="E1276" t="s">
        <v>136</v>
      </c>
      <c r="F1276" t="s">
        <v>14</v>
      </c>
      <c r="G1276" t="s">
        <v>15</v>
      </c>
      <c r="H1276">
        <f>14.0067*N1276/M1276</f>
        <v>0</v>
      </c>
      <c r="L1276" t="s">
        <v>7069</v>
      </c>
      <c r="M1276">
        <v>235.06399999999999</v>
      </c>
      <c r="N1276">
        <v>0</v>
      </c>
      <c r="O1276" t="s">
        <v>9144</v>
      </c>
      <c r="P1276" t="str">
        <f t="shared" si="43"/>
        <v>Dichlorprop('water', 'ground-')</v>
      </c>
    </row>
    <row r="1277" spans="1:16" hidden="1" x14ac:dyDescent="0.25">
      <c r="A1277" s="18">
        <v>2383</v>
      </c>
      <c r="B1277" t="s">
        <v>134</v>
      </c>
      <c r="C1277" t="s">
        <v>91</v>
      </c>
      <c r="D1277" t="s">
        <v>12</v>
      </c>
      <c r="E1277" t="s">
        <v>136</v>
      </c>
      <c r="F1277" t="s">
        <v>14</v>
      </c>
      <c r="G1277" t="s">
        <v>15</v>
      </c>
      <c r="H1277">
        <f>14.0067*N1277/M1277</f>
        <v>0</v>
      </c>
      <c r="L1277" t="s">
        <v>7069</v>
      </c>
      <c r="M1277">
        <v>235.06399999999999</v>
      </c>
      <c r="N1277">
        <v>0</v>
      </c>
      <c r="O1277" t="s">
        <v>9145</v>
      </c>
      <c r="P1277" t="str">
        <f t="shared" si="43"/>
        <v>Dichlorprop('water', 'surface water')</v>
      </c>
    </row>
    <row r="1278" spans="1:16" hidden="1" x14ac:dyDescent="0.25">
      <c r="A1278" s="18">
        <v>880</v>
      </c>
      <c r="B1278" s="20" t="s">
        <v>1479</v>
      </c>
      <c r="C1278" t="s">
        <v>17</v>
      </c>
      <c r="D1278" t="s">
        <v>12</v>
      </c>
      <c r="E1278" t="s">
        <v>1481</v>
      </c>
      <c r="F1278" t="s">
        <v>14</v>
      </c>
      <c r="G1278" t="s">
        <v>15</v>
      </c>
      <c r="H1278">
        <v>0</v>
      </c>
      <c r="L1278" s="20" t="s">
        <v>7069</v>
      </c>
      <c r="M1278">
        <v>235.06399999999999</v>
      </c>
      <c r="N1278">
        <v>0</v>
      </c>
      <c r="O1278" t="s">
        <v>9146</v>
      </c>
      <c r="P1278" t="str">
        <f t="shared" si="43"/>
        <v>Dichlorprop-P('soil', 'agricultural')</v>
      </c>
    </row>
    <row r="1279" spans="1:16" hidden="1" x14ac:dyDescent="0.25">
      <c r="A1279" s="18">
        <v>2497</v>
      </c>
      <c r="B1279" t="s">
        <v>5933</v>
      </c>
      <c r="C1279" t="s">
        <v>17</v>
      </c>
      <c r="D1279" t="s">
        <v>12</v>
      </c>
      <c r="E1279" t="s">
        <v>5935</v>
      </c>
      <c r="F1279" t="s">
        <v>14</v>
      </c>
      <c r="G1279" t="s">
        <v>15</v>
      </c>
      <c r="H1279">
        <f>14.0067*N1279/M1279</f>
        <v>0</v>
      </c>
      <c r="L1279" t="s">
        <v>7070</v>
      </c>
      <c r="M1279">
        <v>220.976</v>
      </c>
      <c r="N1279">
        <v>0</v>
      </c>
      <c r="O1279" t="s">
        <v>9147</v>
      </c>
      <c r="P1279" t="str">
        <f t="shared" si="43"/>
        <v>Dichlorvos('soil', 'agricultural')</v>
      </c>
    </row>
    <row r="1280" spans="1:16" hidden="1" x14ac:dyDescent="0.25">
      <c r="A1280" s="18">
        <v>2121</v>
      </c>
      <c r="B1280" t="s">
        <v>7071</v>
      </c>
      <c r="C1280" t="s">
        <v>71</v>
      </c>
      <c r="D1280" t="s">
        <v>12</v>
      </c>
      <c r="E1280" t="s">
        <v>661</v>
      </c>
      <c r="F1280" t="s">
        <v>14</v>
      </c>
      <c r="G1280" t="s">
        <v>15</v>
      </c>
      <c r="H1280">
        <v>0</v>
      </c>
      <c r="L1280" s="20" t="s">
        <v>7072</v>
      </c>
      <c r="M1280">
        <v>228.083</v>
      </c>
      <c r="N1280">
        <v>0</v>
      </c>
      <c r="O1280" t="s">
        <v>9148</v>
      </c>
      <c r="P1280" t="str">
        <f t="shared" si="43"/>
        <v>Dichromate('water', 'ground-')</v>
      </c>
    </row>
    <row r="1281" spans="1:16" hidden="1" x14ac:dyDescent="0.25">
      <c r="A1281" s="18">
        <v>3985</v>
      </c>
      <c r="B1281" t="s">
        <v>7071</v>
      </c>
      <c r="C1281" t="s">
        <v>100</v>
      </c>
      <c r="D1281" t="s">
        <v>12</v>
      </c>
      <c r="E1281" t="s">
        <v>661</v>
      </c>
      <c r="F1281" t="s">
        <v>14</v>
      </c>
      <c r="G1281" t="s">
        <v>15</v>
      </c>
      <c r="H1281">
        <v>0</v>
      </c>
      <c r="L1281" s="20" t="s">
        <v>7072</v>
      </c>
      <c r="M1281">
        <v>228.083</v>
      </c>
      <c r="N1281">
        <v>0</v>
      </c>
      <c r="O1281" t="s">
        <v>9149</v>
      </c>
      <c r="P1281" t="str">
        <f t="shared" si="43"/>
        <v>Dichromate('water', 'ground-, long-term')</v>
      </c>
    </row>
    <row r="1282" spans="1:16" hidden="1" x14ac:dyDescent="0.25">
      <c r="A1282" s="18">
        <v>4279</v>
      </c>
      <c r="B1282" t="s">
        <v>7071</v>
      </c>
      <c r="C1282" t="s">
        <v>10</v>
      </c>
      <c r="D1282" t="s">
        <v>12</v>
      </c>
      <c r="E1282" t="s">
        <v>661</v>
      </c>
      <c r="F1282" t="s">
        <v>14</v>
      </c>
      <c r="G1282" t="s">
        <v>15</v>
      </c>
      <c r="H1282">
        <v>0</v>
      </c>
      <c r="L1282" s="20" t="s">
        <v>7072</v>
      </c>
      <c r="M1282">
        <v>228.083</v>
      </c>
      <c r="N1282">
        <v>0</v>
      </c>
      <c r="O1282" t="s">
        <v>9150</v>
      </c>
      <c r="P1282" t="str">
        <f t="shared" ref="P1282:P1345" si="46">_xlfn.CONCAT(E1282,C1282)</f>
        <v>Dichromate('water', 'ocean')</v>
      </c>
    </row>
    <row r="1283" spans="1:16" hidden="1" x14ac:dyDescent="0.25">
      <c r="A1283" s="18">
        <v>152</v>
      </c>
      <c r="B1283" t="s">
        <v>7071</v>
      </c>
      <c r="C1283" t="s">
        <v>91</v>
      </c>
      <c r="D1283" t="s">
        <v>12</v>
      </c>
      <c r="E1283" t="s">
        <v>661</v>
      </c>
      <c r="F1283" t="s">
        <v>14</v>
      </c>
      <c r="G1283" t="s">
        <v>15</v>
      </c>
      <c r="H1283">
        <v>0</v>
      </c>
      <c r="L1283" s="20" t="s">
        <v>7072</v>
      </c>
      <c r="M1283">
        <v>228.083</v>
      </c>
      <c r="N1283">
        <v>0</v>
      </c>
      <c r="O1283" t="s">
        <v>9151</v>
      </c>
      <c r="P1283" t="str">
        <f t="shared" si="46"/>
        <v>Dichromate('water', 'surface water')</v>
      </c>
    </row>
    <row r="1284" spans="1:16" hidden="1" x14ac:dyDescent="0.25">
      <c r="A1284" s="18">
        <v>1626</v>
      </c>
      <c r="B1284" s="20" t="s">
        <v>7071</v>
      </c>
      <c r="C1284" t="s">
        <v>48</v>
      </c>
      <c r="D1284" t="s">
        <v>12</v>
      </c>
      <c r="E1284" t="s">
        <v>661</v>
      </c>
      <c r="F1284" t="s">
        <v>14</v>
      </c>
      <c r="G1284" t="s">
        <v>15</v>
      </c>
      <c r="H1284">
        <v>0</v>
      </c>
      <c r="L1284" s="20" t="s">
        <v>7072</v>
      </c>
      <c r="M1284">
        <v>228.083</v>
      </c>
      <c r="N1284">
        <v>0</v>
      </c>
      <c r="O1284" t="s">
        <v>9152</v>
      </c>
      <c r="P1284" t="str">
        <f t="shared" si="46"/>
        <v>Dichromate('water',)</v>
      </c>
    </row>
    <row r="1285" spans="1:16" hidden="1" x14ac:dyDescent="0.25">
      <c r="A1285" s="18">
        <v>610</v>
      </c>
      <c r="B1285" t="s">
        <v>2712</v>
      </c>
      <c r="C1285" t="s">
        <v>17</v>
      </c>
      <c r="D1285" t="s">
        <v>12</v>
      </c>
      <c r="E1285" t="s">
        <v>2714</v>
      </c>
      <c r="F1285" t="s">
        <v>14</v>
      </c>
      <c r="G1285" t="s">
        <v>15</v>
      </c>
      <c r="H1285">
        <f t="shared" ref="H1285:H1316" si="47">14.0067*N1285/M1285</f>
        <v>0</v>
      </c>
      <c r="L1285" s="20" t="s">
        <v>7073</v>
      </c>
      <c r="M1285">
        <v>327.976</v>
      </c>
      <c r="N1285">
        <v>0</v>
      </c>
      <c r="O1285" t="s">
        <v>9153</v>
      </c>
      <c r="P1285" t="str">
        <f t="shared" si="46"/>
        <v>Diclofop('soil', 'agricultural')</v>
      </c>
    </row>
    <row r="1286" spans="1:16" hidden="1" x14ac:dyDescent="0.25">
      <c r="A1286" s="18">
        <v>3449</v>
      </c>
      <c r="B1286" t="s">
        <v>1454</v>
      </c>
      <c r="C1286" t="s">
        <v>17</v>
      </c>
      <c r="D1286" t="s">
        <v>12</v>
      </c>
      <c r="E1286" t="s">
        <v>1456</v>
      </c>
      <c r="F1286" t="s">
        <v>14</v>
      </c>
      <c r="G1286" t="s">
        <v>15</v>
      </c>
      <c r="H1286">
        <f t="shared" si="47"/>
        <v>0</v>
      </c>
      <c r="L1286" t="s">
        <v>7074</v>
      </c>
      <c r="M1286">
        <v>341.18599999999998</v>
      </c>
      <c r="N1286">
        <v>0</v>
      </c>
      <c r="O1286" t="s">
        <v>9154</v>
      </c>
      <c r="P1286" t="str">
        <f t="shared" si="46"/>
        <v>Diclofop-methyl('soil', 'agricultural')</v>
      </c>
    </row>
    <row r="1287" spans="1:16" hidden="1" x14ac:dyDescent="0.25">
      <c r="A1287" s="18">
        <v>637</v>
      </c>
      <c r="B1287" t="s">
        <v>4904</v>
      </c>
      <c r="C1287" t="s">
        <v>17</v>
      </c>
      <c r="D1287" t="s">
        <v>12</v>
      </c>
      <c r="E1287" t="s">
        <v>4906</v>
      </c>
      <c r="F1287" t="s">
        <v>14</v>
      </c>
      <c r="G1287" t="s">
        <v>15</v>
      </c>
      <c r="H1287">
        <f t="shared" si="47"/>
        <v>0</v>
      </c>
      <c r="L1287" t="s">
        <v>7075</v>
      </c>
      <c r="M1287">
        <v>370.48599999999999</v>
      </c>
      <c r="N1287">
        <v>0</v>
      </c>
      <c r="O1287" t="s">
        <v>9155</v>
      </c>
      <c r="P1287" t="str">
        <f t="shared" si="46"/>
        <v>Dicofol('soil', 'agricultural')</v>
      </c>
    </row>
    <row r="1288" spans="1:16" hidden="1" x14ac:dyDescent="0.25">
      <c r="A1288" s="18">
        <v>1332</v>
      </c>
      <c r="B1288" t="s">
        <v>4828</v>
      </c>
      <c r="C1288" t="s">
        <v>17</v>
      </c>
      <c r="D1288" t="s">
        <v>12</v>
      </c>
      <c r="E1288" t="s">
        <v>4830</v>
      </c>
      <c r="F1288" t="s">
        <v>14</v>
      </c>
      <c r="G1288" t="s">
        <v>15</v>
      </c>
      <c r="H1288">
        <f t="shared" si="47"/>
        <v>5.9052658206501123E-2</v>
      </c>
      <c r="L1288" t="s">
        <v>7076</v>
      </c>
      <c r="M1288">
        <v>237.19</v>
      </c>
      <c r="N1288">
        <v>1</v>
      </c>
      <c r="O1288" t="s">
        <v>9156</v>
      </c>
      <c r="P1288" t="str">
        <f t="shared" si="46"/>
        <v>Dicrotophos('soil', 'agricultural')</v>
      </c>
    </row>
    <row r="1289" spans="1:16" hidden="1" x14ac:dyDescent="0.25">
      <c r="A1289" s="18">
        <v>3156</v>
      </c>
      <c r="B1289" t="s">
        <v>1159</v>
      </c>
      <c r="C1289" t="s">
        <v>17</v>
      </c>
      <c r="D1289" t="s">
        <v>12</v>
      </c>
      <c r="E1289" t="s">
        <v>1161</v>
      </c>
      <c r="F1289" t="s">
        <v>14</v>
      </c>
      <c r="G1289" t="s">
        <v>15</v>
      </c>
      <c r="H1289">
        <f t="shared" si="47"/>
        <v>0</v>
      </c>
      <c r="L1289" s="20" t="s">
        <v>7077</v>
      </c>
      <c r="M1289">
        <v>474.637</v>
      </c>
      <c r="N1289">
        <v>0</v>
      </c>
      <c r="O1289" t="s">
        <v>9157</v>
      </c>
      <c r="P1289" t="str">
        <f t="shared" si="46"/>
        <v>Dienochlor('soil', 'agricultural')</v>
      </c>
    </row>
    <row r="1290" spans="1:16" hidden="1" x14ac:dyDescent="0.25">
      <c r="A1290" s="18">
        <v>4377</v>
      </c>
      <c r="B1290" s="20" t="s">
        <v>5910</v>
      </c>
      <c r="C1290" t="s">
        <v>48</v>
      </c>
      <c r="D1290" t="s">
        <v>12</v>
      </c>
      <c r="E1290" t="s">
        <v>5912</v>
      </c>
      <c r="F1290" t="s">
        <v>14</v>
      </c>
      <c r="G1290" t="s">
        <v>15</v>
      </c>
      <c r="H1290">
        <f t="shared" si="47"/>
        <v>0.13322458529904124</v>
      </c>
      <c r="L1290" s="20" t="s">
        <v>7078</v>
      </c>
      <c r="M1290">
        <v>105.136</v>
      </c>
      <c r="N1290">
        <v>1</v>
      </c>
      <c r="O1290" t="s">
        <v>9158</v>
      </c>
      <c r="P1290" t="str">
        <f t="shared" si="46"/>
        <v>Diethanolamine('water',)</v>
      </c>
    </row>
    <row r="1291" spans="1:16" hidden="1" x14ac:dyDescent="0.25">
      <c r="A1291" s="18">
        <v>1069</v>
      </c>
      <c r="B1291" t="s">
        <v>2115</v>
      </c>
      <c r="C1291" t="s">
        <v>17</v>
      </c>
      <c r="D1291" t="s">
        <v>12</v>
      </c>
      <c r="E1291" t="s">
        <v>2117</v>
      </c>
      <c r="F1291" t="s">
        <v>14</v>
      </c>
      <c r="G1291" t="s">
        <v>15</v>
      </c>
      <c r="H1291">
        <f t="shared" si="47"/>
        <v>5.2396752955259619E-2</v>
      </c>
      <c r="L1291" t="s">
        <v>7079</v>
      </c>
      <c r="M1291">
        <v>267.32</v>
      </c>
      <c r="N1291">
        <v>1</v>
      </c>
      <c r="O1291" t="s">
        <v>9159</v>
      </c>
      <c r="P1291" t="str">
        <f t="shared" si="46"/>
        <v>Diethofencarb('soil', 'agricultural')</v>
      </c>
    </row>
    <row r="1292" spans="1:16" hidden="1" x14ac:dyDescent="0.25">
      <c r="A1292" s="18">
        <v>3097</v>
      </c>
      <c r="B1292" t="s">
        <v>2382</v>
      </c>
      <c r="C1292" t="s">
        <v>24</v>
      </c>
      <c r="D1292" t="s">
        <v>12</v>
      </c>
      <c r="E1292" t="s">
        <v>2384</v>
      </c>
      <c r="F1292" t="s">
        <v>14</v>
      </c>
      <c r="G1292" t="s">
        <v>15</v>
      </c>
      <c r="H1292">
        <f t="shared" si="47"/>
        <v>0</v>
      </c>
      <c r="L1292" s="20" t="s">
        <v>6812</v>
      </c>
      <c r="M1292" s="22">
        <v>74.122</v>
      </c>
      <c r="N1292">
        <v>0</v>
      </c>
      <c r="O1292" t="s">
        <v>9160</v>
      </c>
      <c r="P1292" t="str">
        <f t="shared" si="46"/>
        <v>Diethyl ether('air', 'low population density, long-term')</v>
      </c>
    </row>
    <row r="1293" spans="1:16" hidden="1" x14ac:dyDescent="0.25">
      <c r="A1293" s="18">
        <v>1719</v>
      </c>
      <c r="B1293" t="s">
        <v>2382</v>
      </c>
      <c r="C1293" t="s">
        <v>31</v>
      </c>
      <c r="D1293" t="s">
        <v>12</v>
      </c>
      <c r="E1293" t="s">
        <v>2384</v>
      </c>
      <c r="F1293" t="s">
        <v>14</v>
      </c>
      <c r="G1293" t="s">
        <v>15</v>
      </c>
      <c r="H1293">
        <f t="shared" si="47"/>
        <v>0</v>
      </c>
      <c r="L1293" s="20" t="s">
        <v>6812</v>
      </c>
      <c r="M1293" s="22">
        <v>74.122</v>
      </c>
      <c r="N1293">
        <v>0</v>
      </c>
      <c r="O1293" t="s">
        <v>9161</v>
      </c>
      <c r="P1293" t="str">
        <f t="shared" si="46"/>
        <v>Diethyl ether('air', 'lower stratosphere + upper troposphere')</v>
      </c>
    </row>
    <row r="1294" spans="1:16" hidden="1" x14ac:dyDescent="0.25">
      <c r="A1294" s="18">
        <v>1727</v>
      </c>
      <c r="B1294" t="s">
        <v>2382</v>
      </c>
      <c r="C1294" t="s">
        <v>27</v>
      </c>
      <c r="D1294" t="s">
        <v>12</v>
      </c>
      <c r="E1294" t="s">
        <v>2384</v>
      </c>
      <c r="F1294" t="s">
        <v>14</v>
      </c>
      <c r="G1294" t="s">
        <v>15</v>
      </c>
      <c r="H1294">
        <f t="shared" si="47"/>
        <v>0</v>
      </c>
      <c r="L1294" s="20" t="s">
        <v>6812</v>
      </c>
      <c r="M1294" s="22">
        <v>74.122</v>
      </c>
      <c r="N1294">
        <v>0</v>
      </c>
      <c r="O1294" t="s">
        <v>9162</v>
      </c>
      <c r="P1294" t="str">
        <f t="shared" si="46"/>
        <v>Diethyl ether('air', 'non-urban air or from high stacks')</v>
      </c>
    </row>
    <row r="1295" spans="1:16" hidden="1" x14ac:dyDescent="0.25">
      <c r="A1295" s="18">
        <v>3155</v>
      </c>
      <c r="B1295" t="s">
        <v>2382</v>
      </c>
      <c r="C1295" t="s">
        <v>44</v>
      </c>
      <c r="D1295" t="s">
        <v>12</v>
      </c>
      <c r="E1295" t="s">
        <v>2384</v>
      </c>
      <c r="F1295" t="s">
        <v>14</v>
      </c>
      <c r="G1295" t="s">
        <v>15</v>
      </c>
      <c r="H1295">
        <f t="shared" si="47"/>
        <v>0</v>
      </c>
      <c r="L1295" s="20" t="s">
        <v>6812</v>
      </c>
      <c r="M1295" s="22">
        <v>74.122</v>
      </c>
      <c r="N1295">
        <v>0</v>
      </c>
      <c r="O1295" t="s">
        <v>9163</v>
      </c>
      <c r="P1295" t="str">
        <f t="shared" si="46"/>
        <v>Diethyl ether('air', 'urban air close to ground')</v>
      </c>
    </row>
    <row r="1296" spans="1:16" hidden="1" x14ac:dyDescent="0.25">
      <c r="A1296" s="18">
        <v>3082</v>
      </c>
      <c r="B1296" s="20" t="s">
        <v>2382</v>
      </c>
      <c r="C1296" t="s">
        <v>190</v>
      </c>
      <c r="D1296" t="s">
        <v>12</v>
      </c>
      <c r="E1296" t="s">
        <v>2384</v>
      </c>
      <c r="F1296" t="s">
        <v>14</v>
      </c>
      <c r="G1296" t="s">
        <v>15</v>
      </c>
      <c r="H1296">
        <f t="shared" si="47"/>
        <v>0</v>
      </c>
      <c r="L1296" s="20" t="s">
        <v>6812</v>
      </c>
      <c r="M1296" s="22">
        <v>74.122</v>
      </c>
      <c r="N1296">
        <v>0</v>
      </c>
      <c r="O1296" t="s">
        <v>9164</v>
      </c>
      <c r="P1296" t="str">
        <f t="shared" si="46"/>
        <v>Diethyl ether('air',)</v>
      </c>
    </row>
    <row r="1297" spans="1:16" hidden="1" x14ac:dyDescent="0.25">
      <c r="A1297" s="18">
        <v>3323</v>
      </c>
      <c r="B1297" t="s">
        <v>1090</v>
      </c>
      <c r="C1297" t="s">
        <v>24</v>
      </c>
      <c r="D1297" t="s">
        <v>12</v>
      </c>
      <c r="E1297" t="s">
        <v>1092</v>
      </c>
      <c r="F1297" t="s">
        <v>14</v>
      </c>
      <c r="G1297" t="s">
        <v>15</v>
      </c>
      <c r="H1297">
        <f t="shared" si="47"/>
        <v>0.19151318757947414</v>
      </c>
      <c r="L1297" s="20" t="s">
        <v>7080</v>
      </c>
      <c r="M1297" s="22">
        <v>73.137</v>
      </c>
      <c r="N1297">
        <v>1</v>
      </c>
      <c r="O1297" t="s">
        <v>9165</v>
      </c>
      <c r="P1297" t="str">
        <f t="shared" si="46"/>
        <v>Diethylamine('air', 'low population density, long-term')</v>
      </c>
    </row>
    <row r="1298" spans="1:16" hidden="1" x14ac:dyDescent="0.25">
      <c r="A1298" s="18">
        <v>911</v>
      </c>
      <c r="B1298" t="s">
        <v>1090</v>
      </c>
      <c r="C1298" t="s">
        <v>31</v>
      </c>
      <c r="D1298" t="s">
        <v>12</v>
      </c>
      <c r="E1298" t="s">
        <v>1092</v>
      </c>
      <c r="F1298" t="s">
        <v>14</v>
      </c>
      <c r="G1298" t="s">
        <v>15</v>
      </c>
      <c r="H1298">
        <f t="shared" si="47"/>
        <v>0.19151318757947414</v>
      </c>
      <c r="L1298" s="20" t="s">
        <v>7080</v>
      </c>
      <c r="M1298" s="22">
        <v>73.137</v>
      </c>
      <c r="N1298">
        <v>1</v>
      </c>
      <c r="O1298" t="s">
        <v>9166</v>
      </c>
      <c r="P1298" t="str">
        <f t="shared" si="46"/>
        <v>Diethylamine('air', 'lower stratosphere + upper troposphere')</v>
      </c>
    </row>
    <row r="1299" spans="1:16" hidden="1" x14ac:dyDescent="0.25">
      <c r="A1299" s="18">
        <v>4426</v>
      </c>
      <c r="B1299" t="s">
        <v>1090</v>
      </c>
      <c r="C1299" t="s">
        <v>27</v>
      </c>
      <c r="D1299" t="s">
        <v>12</v>
      </c>
      <c r="E1299" t="s">
        <v>1092</v>
      </c>
      <c r="F1299" t="s">
        <v>14</v>
      </c>
      <c r="G1299" t="s">
        <v>15</v>
      </c>
      <c r="H1299">
        <f t="shared" si="47"/>
        <v>0.19151318757947414</v>
      </c>
      <c r="L1299" s="20" t="s">
        <v>7080</v>
      </c>
      <c r="M1299" s="22">
        <v>73.137</v>
      </c>
      <c r="N1299">
        <v>1</v>
      </c>
      <c r="O1299" t="s">
        <v>9167</v>
      </c>
      <c r="P1299" t="str">
        <f t="shared" si="46"/>
        <v>Diethylamine('air', 'non-urban air or from high stacks')</v>
      </c>
    </row>
    <row r="1300" spans="1:16" hidden="1" x14ac:dyDescent="0.25">
      <c r="A1300" s="18">
        <v>4126</v>
      </c>
      <c r="B1300" t="s">
        <v>1090</v>
      </c>
      <c r="C1300" t="s">
        <v>44</v>
      </c>
      <c r="D1300" t="s">
        <v>12</v>
      </c>
      <c r="E1300" t="s">
        <v>1092</v>
      </c>
      <c r="F1300" t="s">
        <v>14</v>
      </c>
      <c r="G1300" t="s">
        <v>15</v>
      </c>
      <c r="H1300">
        <f t="shared" si="47"/>
        <v>0.19151318757947414</v>
      </c>
      <c r="L1300" s="20" t="s">
        <v>7080</v>
      </c>
      <c r="M1300" s="22">
        <v>73.137</v>
      </c>
      <c r="N1300">
        <v>1</v>
      </c>
      <c r="O1300" t="s">
        <v>9168</v>
      </c>
      <c r="P1300" t="str">
        <f t="shared" si="46"/>
        <v>Diethylamine('air', 'urban air close to ground')</v>
      </c>
    </row>
    <row r="1301" spans="1:16" hidden="1" x14ac:dyDescent="0.25">
      <c r="A1301" s="18">
        <v>2465</v>
      </c>
      <c r="B1301" t="s">
        <v>1090</v>
      </c>
      <c r="C1301" t="s">
        <v>190</v>
      </c>
      <c r="D1301" t="s">
        <v>12</v>
      </c>
      <c r="E1301" t="s">
        <v>1092</v>
      </c>
      <c r="F1301" t="s">
        <v>14</v>
      </c>
      <c r="G1301" t="s">
        <v>15</v>
      </c>
      <c r="H1301">
        <f t="shared" si="47"/>
        <v>0.19151318757947414</v>
      </c>
      <c r="L1301" s="20" t="s">
        <v>7080</v>
      </c>
      <c r="M1301" s="22">
        <v>73.137</v>
      </c>
      <c r="N1301">
        <v>1</v>
      </c>
      <c r="O1301" t="s">
        <v>9169</v>
      </c>
      <c r="P1301" t="str">
        <f t="shared" si="46"/>
        <v>Diethylamine('air',)</v>
      </c>
    </row>
    <row r="1302" spans="1:16" hidden="1" x14ac:dyDescent="0.25">
      <c r="A1302" s="18">
        <v>3148</v>
      </c>
      <c r="B1302" t="s">
        <v>1090</v>
      </c>
      <c r="C1302" t="s">
        <v>71</v>
      </c>
      <c r="D1302" t="s">
        <v>12</v>
      </c>
      <c r="E1302" t="s">
        <v>1092</v>
      </c>
      <c r="F1302" t="s">
        <v>14</v>
      </c>
      <c r="G1302" t="s">
        <v>15</v>
      </c>
      <c r="H1302">
        <f t="shared" si="47"/>
        <v>0.19151318757947414</v>
      </c>
      <c r="L1302" s="20" t="s">
        <v>7080</v>
      </c>
      <c r="M1302" s="22">
        <v>73.137</v>
      </c>
      <c r="N1302">
        <v>1</v>
      </c>
      <c r="O1302" t="s">
        <v>9170</v>
      </c>
      <c r="P1302" t="str">
        <f t="shared" si="46"/>
        <v>Diethylamine('water', 'ground-')</v>
      </c>
    </row>
    <row r="1303" spans="1:16" hidden="1" x14ac:dyDescent="0.25">
      <c r="A1303" s="18">
        <v>53</v>
      </c>
      <c r="B1303" t="s">
        <v>1090</v>
      </c>
      <c r="C1303" t="s">
        <v>100</v>
      </c>
      <c r="D1303" t="s">
        <v>12</v>
      </c>
      <c r="E1303" t="s">
        <v>1092</v>
      </c>
      <c r="F1303" t="s">
        <v>14</v>
      </c>
      <c r="G1303" t="s">
        <v>15</v>
      </c>
      <c r="H1303">
        <f t="shared" si="47"/>
        <v>0.19151318757947414</v>
      </c>
      <c r="L1303" s="20" t="s">
        <v>7080</v>
      </c>
      <c r="M1303" s="22">
        <v>73.137</v>
      </c>
      <c r="N1303">
        <v>1</v>
      </c>
      <c r="O1303" t="s">
        <v>9171</v>
      </c>
      <c r="P1303" t="str">
        <f t="shared" si="46"/>
        <v>Diethylamine('water', 'ground-, long-term')</v>
      </c>
    </row>
    <row r="1304" spans="1:16" hidden="1" x14ac:dyDescent="0.25">
      <c r="A1304" s="18">
        <v>3014</v>
      </c>
      <c r="B1304" t="s">
        <v>1090</v>
      </c>
      <c r="C1304" t="s">
        <v>10</v>
      </c>
      <c r="D1304" t="s">
        <v>12</v>
      </c>
      <c r="E1304" t="s">
        <v>1092</v>
      </c>
      <c r="F1304" t="s">
        <v>14</v>
      </c>
      <c r="G1304" t="s">
        <v>15</v>
      </c>
      <c r="H1304">
        <f t="shared" si="47"/>
        <v>0.19151318757947414</v>
      </c>
      <c r="L1304" s="20" t="s">
        <v>7080</v>
      </c>
      <c r="M1304" s="22">
        <v>73.137</v>
      </c>
      <c r="N1304">
        <v>1</v>
      </c>
      <c r="O1304" t="s">
        <v>9172</v>
      </c>
      <c r="P1304" t="str">
        <f t="shared" si="46"/>
        <v>Diethylamine('water', 'ocean')</v>
      </c>
    </row>
    <row r="1305" spans="1:16" hidden="1" x14ac:dyDescent="0.25">
      <c r="A1305" s="18">
        <v>4244</v>
      </c>
      <c r="B1305" t="s">
        <v>1090</v>
      </c>
      <c r="C1305" t="s">
        <v>91</v>
      </c>
      <c r="D1305" t="s">
        <v>12</v>
      </c>
      <c r="E1305" t="s">
        <v>1092</v>
      </c>
      <c r="F1305" t="s">
        <v>14</v>
      </c>
      <c r="G1305" t="s">
        <v>15</v>
      </c>
      <c r="H1305">
        <f t="shared" si="47"/>
        <v>0.19151318757947414</v>
      </c>
      <c r="L1305" s="20" t="s">
        <v>7080</v>
      </c>
      <c r="M1305" s="22">
        <v>73.137</v>
      </c>
      <c r="N1305">
        <v>1</v>
      </c>
      <c r="O1305" t="s">
        <v>9173</v>
      </c>
      <c r="P1305" t="str">
        <f t="shared" si="46"/>
        <v>Diethylamine('water', 'surface water')</v>
      </c>
    </row>
    <row r="1306" spans="1:16" hidden="1" x14ac:dyDescent="0.25">
      <c r="A1306" s="18">
        <v>3090</v>
      </c>
      <c r="B1306" s="20" t="s">
        <v>1090</v>
      </c>
      <c r="C1306" t="s">
        <v>48</v>
      </c>
      <c r="D1306" t="s">
        <v>12</v>
      </c>
      <c r="E1306" t="s">
        <v>1092</v>
      </c>
      <c r="F1306" t="s">
        <v>14</v>
      </c>
      <c r="G1306" t="s">
        <v>15</v>
      </c>
      <c r="H1306">
        <f t="shared" si="47"/>
        <v>0.19151318757947414</v>
      </c>
      <c r="L1306" s="20" t="s">
        <v>7080</v>
      </c>
      <c r="M1306" s="22">
        <v>73.137</v>
      </c>
      <c r="N1306">
        <v>1</v>
      </c>
      <c r="O1306" t="s">
        <v>9174</v>
      </c>
      <c r="P1306" t="str">
        <f t="shared" si="46"/>
        <v>Diethylamine('water',)</v>
      </c>
    </row>
    <row r="1307" spans="1:16" hidden="1" x14ac:dyDescent="0.25">
      <c r="A1307" s="18">
        <v>1931</v>
      </c>
      <c r="B1307" t="s">
        <v>235</v>
      </c>
      <c r="C1307" t="s">
        <v>24</v>
      </c>
      <c r="D1307" t="s">
        <v>12</v>
      </c>
      <c r="E1307" t="s">
        <v>237</v>
      </c>
      <c r="F1307" t="s">
        <v>14</v>
      </c>
      <c r="G1307" t="s">
        <v>15</v>
      </c>
      <c r="H1307">
        <f t="shared" si="47"/>
        <v>0</v>
      </c>
      <c r="L1307" s="20" t="s">
        <v>7081</v>
      </c>
      <c r="M1307">
        <v>106.12</v>
      </c>
      <c r="N1307">
        <v>0</v>
      </c>
      <c r="O1307" t="s">
        <v>9175</v>
      </c>
      <c r="P1307" t="str">
        <f t="shared" si="46"/>
        <v>Diethylene glycol('air', 'low population density, long-term')</v>
      </c>
    </row>
    <row r="1308" spans="1:16" hidden="1" x14ac:dyDescent="0.25">
      <c r="A1308" s="18">
        <v>1477</v>
      </c>
      <c r="B1308" t="s">
        <v>235</v>
      </c>
      <c r="C1308" t="s">
        <v>31</v>
      </c>
      <c r="D1308" t="s">
        <v>12</v>
      </c>
      <c r="E1308" t="s">
        <v>237</v>
      </c>
      <c r="F1308" t="s">
        <v>14</v>
      </c>
      <c r="G1308" t="s">
        <v>15</v>
      </c>
      <c r="H1308">
        <f t="shared" si="47"/>
        <v>0</v>
      </c>
      <c r="L1308" s="20" t="s">
        <v>7081</v>
      </c>
      <c r="M1308">
        <v>106.12</v>
      </c>
      <c r="N1308">
        <v>0</v>
      </c>
      <c r="O1308" t="s">
        <v>9176</v>
      </c>
      <c r="P1308" t="str">
        <f t="shared" si="46"/>
        <v>Diethylene glycol('air', 'lower stratosphere + upper troposphere')</v>
      </c>
    </row>
    <row r="1309" spans="1:16" hidden="1" x14ac:dyDescent="0.25">
      <c r="A1309" s="18">
        <v>2655</v>
      </c>
      <c r="B1309" t="s">
        <v>235</v>
      </c>
      <c r="C1309" t="s">
        <v>27</v>
      </c>
      <c r="D1309" t="s">
        <v>12</v>
      </c>
      <c r="E1309" t="s">
        <v>237</v>
      </c>
      <c r="F1309" t="s">
        <v>14</v>
      </c>
      <c r="G1309" t="s">
        <v>15</v>
      </c>
      <c r="H1309">
        <f t="shared" si="47"/>
        <v>0</v>
      </c>
      <c r="L1309" s="20" t="s">
        <v>7081</v>
      </c>
      <c r="M1309">
        <v>106.12</v>
      </c>
      <c r="N1309">
        <v>0</v>
      </c>
      <c r="O1309" t="s">
        <v>9177</v>
      </c>
      <c r="P1309" t="str">
        <f t="shared" si="46"/>
        <v>Diethylene glycol('air', 'non-urban air or from high stacks')</v>
      </c>
    </row>
    <row r="1310" spans="1:16" hidden="1" x14ac:dyDescent="0.25">
      <c r="A1310" s="18">
        <v>3586</v>
      </c>
      <c r="B1310" t="s">
        <v>235</v>
      </c>
      <c r="C1310" t="s">
        <v>44</v>
      </c>
      <c r="D1310" t="s">
        <v>12</v>
      </c>
      <c r="E1310" t="s">
        <v>237</v>
      </c>
      <c r="F1310" t="s">
        <v>14</v>
      </c>
      <c r="G1310" t="s">
        <v>15</v>
      </c>
      <c r="H1310">
        <f t="shared" si="47"/>
        <v>0</v>
      </c>
      <c r="L1310" s="20" t="s">
        <v>7081</v>
      </c>
      <c r="M1310">
        <v>106.12</v>
      </c>
      <c r="N1310">
        <v>0</v>
      </c>
      <c r="O1310" t="s">
        <v>9178</v>
      </c>
      <c r="P1310" t="str">
        <f t="shared" si="46"/>
        <v>Diethylene glycol('air', 'urban air close to ground')</v>
      </c>
    </row>
    <row r="1311" spans="1:16" hidden="1" x14ac:dyDescent="0.25">
      <c r="A1311" s="18">
        <v>1158</v>
      </c>
      <c r="B1311" t="s">
        <v>235</v>
      </c>
      <c r="C1311" t="s">
        <v>190</v>
      </c>
      <c r="D1311" t="s">
        <v>12</v>
      </c>
      <c r="E1311" t="s">
        <v>237</v>
      </c>
      <c r="F1311" t="s">
        <v>14</v>
      </c>
      <c r="G1311" t="s">
        <v>15</v>
      </c>
      <c r="H1311">
        <f t="shared" si="47"/>
        <v>0</v>
      </c>
      <c r="L1311" s="20" t="s">
        <v>7081</v>
      </c>
      <c r="M1311">
        <v>106.12</v>
      </c>
      <c r="N1311">
        <v>0</v>
      </c>
      <c r="O1311" t="s">
        <v>9179</v>
      </c>
      <c r="P1311" t="str">
        <f t="shared" si="46"/>
        <v>Diethylene glycol('air',)</v>
      </c>
    </row>
    <row r="1312" spans="1:16" hidden="1" x14ac:dyDescent="0.25">
      <c r="A1312" s="18">
        <v>2570</v>
      </c>
      <c r="B1312" t="s">
        <v>235</v>
      </c>
      <c r="C1312" t="s">
        <v>71</v>
      </c>
      <c r="D1312" t="s">
        <v>12</v>
      </c>
      <c r="E1312" t="s">
        <v>237</v>
      </c>
      <c r="F1312" t="s">
        <v>14</v>
      </c>
      <c r="G1312" t="s">
        <v>15</v>
      </c>
      <c r="H1312">
        <f t="shared" si="47"/>
        <v>0</v>
      </c>
      <c r="L1312" s="20" t="s">
        <v>7081</v>
      </c>
      <c r="M1312">
        <v>106.12</v>
      </c>
      <c r="N1312">
        <v>0</v>
      </c>
      <c r="O1312" t="s">
        <v>9180</v>
      </c>
      <c r="P1312" t="str">
        <f t="shared" si="46"/>
        <v>Diethylene glycol('water', 'ground-')</v>
      </c>
    </row>
    <row r="1313" spans="1:16" hidden="1" x14ac:dyDescent="0.25">
      <c r="A1313" s="18">
        <v>2778</v>
      </c>
      <c r="B1313" t="s">
        <v>235</v>
      </c>
      <c r="C1313" t="s">
        <v>100</v>
      </c>
      <c r="D1313" t="s">
        <v>12</v>
      </c>
      <c r="E1313" t="s">
        <v>237</v>
      </c>
      <c r="F1313" t="s">
        <v>14</v>
      </c>
      <c r="G1313" t="s">
        <v>15</v>
      </c>
      <c r="H1313">
        <f t="shared" si="47"/>
        <v>0</v>
      </c>
      <c r="L1313" s="20" t="s">
        <v>7081</v>
      </c>
      <c r="M1313">
        <v>106.12</v>
      </c>
      <c r="N1313">
        <v>0</v>
      </c>
      <c r="O1313" t="s">
        <v>9181</v>
      </c>
      <c r="P1313" t="str">
        <f t="shared" si="46"/>
        <v>Diethylene glycol('water', 'ground-, long-term')</v>
      </c>
    </row>
    <row r="1314" spans="1:16" hidden="1" x14ac:dyDescent="0.25">
      <c r="A1314" s="18">
        <v>1587</v>
      </c>
      <c r="B1314" t="s">
        <v>235</v>
      </c>
      <c r="C1314" t="s">
        <v>10</v>
      </c>
      <c r="D1314" t="s">
        <v>12</v>
      </c>
      <c r="E1314" t="s">
        <v>237</v>
      </c>
      <c r="F1314" t="s">
        <v>14</v>
      </c>
      <c r="G1314" t="s">
        <v>15</v>
      </c>
      <c r="H1314">
        <f t="shared" si="47"/>
        <v>0</v>
      </c>
      <c r="L1314" s="20" t="s">
        <v>7081</v>
      </c>
      <c r="M1314">
        <v>106.12</v>
      </c>
      <c r="N1314">
        <v>0</v>
      </c>
      <c r="O1314" t="s">
        <v>9182</v>
      </c>
      <c r="P1314" t="str">
        <f t="shared" si="46"/>
        <v>Diethylene glycol('water', 'ocean')</v>
      </c>
    </row>
    <row r="1315" spans="1:16" hidden="1" x14ac:dyDescent="0.25">
      <c r="A1315" s="18">
        <v>463</v>
      </c>
      <c r="B1315" t="s">
        <v>235</v>
      </c>
      <c r="C1315" t="s">
        <v>91</v>
      </c>
      <c r="D1315" t="s">
        <v>12</v>
      </c>
      <c r="E1315" t="s">
        <v>237</v>
      </c>
      <c r="F1315" t="s">
        <v>14</v>
      </c>
      <c r="G1315" t="s">
        <v>15</v>
      </c>
      <c r="H1315">
        <f t="shared" si="47"/>
        <v>0</v>
      </c>
      <c r="L1315" s="20" t="s">
        <v>7081</v>
      </c>
      <c r="M1315">
        <v>106.12</v>
      </c>
      <c r="N1315">
        <v>0</v>
      </c>
      <c r="O1315" t="s">
        <v>9183</v>
      </c>
      <c r="P1315" t="str">
        <f t="shared" si="46"/>
        <v>Diethylene glycol('water', 'surface water')</v>
      </c>
    </row>
    <row r="1316" spans="1:16" hidden="1" x14ac:dyDescent="0.25">
      <c r="A1316" s="18">
        <v>1220</v>
      </c>
      <c r="B1316" s="20" t="s">
        <v>235</v>
      </c>
      <c r="C1316" t="s">
        <v>48</v>
      </c>
      <c r="D1316" t="s">
        <v>12</v>
      </c>
      <c r="E1316" t="s">
        <v>237</v>
      </c>
      <c r="F1316" t="s">
        <v>14</v>
      </c>
      <c r="G1316" t="s">
        <v>15</v>
      </c>
      <c r="H1316">
        <f t="shared" si="47"/>
        <v>0</v>
      </c>
      <c r="L1316" s="20" t="s">
        <v>7081</v>
      </c>
      <c r="M1316">
        <v>106.12</v>
      </c>
      <c r="N1316">
        <v>0</v>
      </c>
      <c r="O1316" t="s">
        <v>9184</v>
      </c>
      <c r="P1316" t="str">
        <f t="shared" si="46"/>
        <v>Diethylene glycol('water',)</v>
      </c>
    </row>
    <row r="1317" spans="1:16" hidden="1" x14ac:dyDescent="0.25">
      <c r="A1317" s="18">
        <v>2908</v>
      </c>
      <c r="B1317" t="s">
        <v>1633</v>
      </c>
      <c r="C1317" t="s">
        <v>17</v>
      </c>
      <c r="D1317" t="s">
        <v>12</v>
      </c>
      <c r="E1317" t="s">
        <v>1635</v>
      </c>
      <c r="F1317" t="s">
        <v>14</v>
      </c>
      <c r="G1317" t="s">
        <v>15</v>
      </c>
      <c r="H1317">
        <f t="shared" ref="H1317:H1348" si="48">14.0067*N1317/M1317</f>
        <v>0.10343078252265159</v>
      </c>
      <c r="L1317" t="s">
        <v>7082</v>
      </c>
      <c r="M1317">
        <v>406.26299999999998</v>
      </c>
      <c r="N1317">
        <v>3</v>
      </c>
      <c r="O1317" t="s">
        <v>9185</v>
      </c>
      <c r="P1317" t="str">
        <f t="shared" si="46"/>
        <v>Difenoconazole('soil', 'agricultural')</v>
      </c>
    </row>
    <row r="1318" spans="1:16" hidden="1" x14ac:dyDescent="0.25">
      <c r="A1318" s="18">
        <v>2808</v>
      </c>
      <c r="B1318" t="s">
        <v>3241</v>
      </c>
      <c r="C1318" t="s">
        <v>27</v>
      </c>
      <c r="D1318" t="s">
        <v>12</v>
      </c>
      <c r="E1318" t="s">
        <v>1490</v>
      </c>
      <c r="F1318" t="s">
        <v>14</v>
      </c>
      <c r="G1318" t="s">
        <v>15</v>
      </c>
      <c r="H1318">
        <f t="shared" si="48"/>
        <v>9.0167147864543606E-2</v>
      </c>
      <c r="L1318" t="s">
        <v>7083</v>
      </c>
      <c r="M1318">
        <v>310.68299999999999</v>
      </c>
      <c r="N1318">
        <v>2</v>
      </c>
      <c r="O1318" t="s">
        <v>9186</v>
      </c>
      <c r="P1318" t="str">
        <f t="shared" si="46"/>
        <v>Diflubenzuron('air', 'non-urban air or from high stacks')</v>
      </c>
    </row>
    <row r="1319" spans="1:16" hidden="1" x14ac:dyDescent="0.25">
      <c r="A1319" s="18">
        <v>4064</v>
      </c>
      <c r="B1319" t="s">
        <v>3241</v>
      </c>
      <c r="C1319" t="s">
        <v>17</v>
      </c>
      <c r="D1319" t="s">
        <v>12</v>
      </c>
      <c r="E1319" t="s">
        <v>1490</v>
      </c>
      <c r="F1319" t="s">
        <v>14</v>
      </c>
      <c r="G1319" t="s">
        <v>15</v>
      </c>
      <c r="H1319">
        <f t="shared" si="48"/>
        <v>9.0167147864543606E-2</v>
      </c>
      <c r="L1319" t="s">
        <v>7083</v>
      </c>
      <c r="M1319">
        <v>310.68299999999999</v>
      </c>
      <c r="N1319">
        <v>2</v>
      </c>
      <c r="O1319" t="s">
        <v>9187</v>
      </c>
      <c r="P1319" t="str">
        <f t="shared" si="46"/>
        <v>Diflubenzuron('soil', 'agricultural')</v>
      </c>
    </row>
    <row r="1320" spans="1:16" hidden="1" x14ac:dyDescent="0.25">
      <c r="A1320" s="18">
        <v>1279</v>
      </c>
      <c r="B1320" t="s">
        <v>5142</v>
      </c>
      <c r="C1320" t="s">
        <v>17</v>
      </c>
      <c r="D1320" t="s">
        <v>12</v>
      </c>
      <c r="E1320" t="s">
        <v>5144</v>
      </c>
      <c r="F1320" t="s">
        <v>14</v>
      </c>
      <c r="G1320" t="s">
        <v>15</v>
      </c>
      <c r="H1320">
        <f t="shared" si="48"/>
        <v>7.104680505712728E-2</v>
      </c>
      <c r="L1320" t="s">
        <v>7084</v>
      </c>
      <c r="M1320">
        <v>394.29500000000002</v>
      </c>
      <c r="N1320">
        <v>2</v>
      </c>
      <c r="O1320" t="s">
        <v>9188</v>
      </c>
      <c r="P1320" t="str">
        <f t="shared" si="46"/>
        <v>Diflufenican('soil', 'agricultural')</v>
      </c>
    </row>
    <row r="1321" spans="1:16" hidden="1" x14ac:dyDescent="0.25">
      <c r="A1321" s="18">
        <v>3855</v>
      </c>
      <c r="B1321" t="s">
        <v>7085</v>
      </c>
      <c r="C1321" t="s">
        <v>24</v>
      </c>
      <c r="D1321" t="s">
        <v>12</v>
      </c>
      <c r="E1321" t="s">
        <v>7086</v>
      </c>
      <c r="F1321" t="s">
        <v>14</v>
      </c>
      <c r="G1321" t="s">
        <v>15</v>
      </c>
      <c r="H1321">
        <f t="shared" si="48"/>
        <v>0.16760540627860643</v>
      </c>
      <c r="L1321" s="20" t="s">
        <v>7087</v>
      </c>
      <c r="M1321" s="20">
        <v>334.27800000000002</v>
      </c>
      <c r="N1321">
        <v>4</v>
      </c>
      <c r="O1321" t="s">
        <v>9189</v>
      </c>
      <c r="P1321" t="str">
        <f t="shared" si="46"/>
        <v>Diflufenzopyr('air', 'low population density, long-term')</v>
      </c>
    </row>
    <row r="1322" spans="1:16" hidden="1" x14ac:dyDescent="0.25">
      <c r="A1322" s="18">
        <v>84</v>
      </c>
      <c r="B1322" t="s">
        <v>7085</v>
      </c>
      <c r="C1322" t="s">
        <v>190</v>
      </c>
      <c r="D1322" t="s">
        <v>12</v>
      </c>
      <c r="E1322" t="s">
        <v>7086</v>
      </c>
      <c r="F1322" t="s">
        <v>14</v>
      </c>
      <c r="G1322" t="s">
        <v>15</v>
      </c>
      <c r="H1322">
        <f t="shared" si="48"/>
        <v>0.16760540627860643</v>
      </c>
      <c r="L1322" s="20" t="s">
        <v>7087</v>
      </c>
      <c r="M1322" s="20">
        <v>334.27800000000002</v>
      </c>
      <c r="N1322">
        <v>4</v>
      </c>
      <c r="O1322" t="s">
        <v>9190</v>
      </c>
      <c r="P1322" t="str">
        <f t="shared" si="46"/>
        <v>Diflufenzopyr('air',)</v>
      </c>
    </row>
    <row r="1323" spans="1:16" hidden="1" x14ac:dyDescent="0.25">
      <c r="A1323" s="18">
        <v>2698</v>
      </c>
      <c r="B1323" s="20" t="s">
        <v>7085</v>
      </c>
      <c r="C1323" t="s">
        <v>71</v>
      </c>
      <c r="D1323" t="s">
        <v>12</v>
      </c>
      <c r="E1323" t="s">
        <v>7086</v>
      </c>
      <c r="F1323" t="s">
        <v>14</v>
      </c>
      <c r="G1323" t="s">
        <v>15</v>
      </c>
      <c r="H1323">
        <f t="shared" si="48"/>
        <v>0.16760540627860643</v>
      </c>
      <c r="L1323" s="20" t="s">
        <v>7087</v>
      </c>
      <c r="M1323" s="20">
        <v>334.27800000000002</v>
      </c>
      <c r="N1323">
        <v>4</v>
      </c>
      <c r="O1323" t="s">
        <v>9191</v>
      </c>
      <c r="P1323" t="str">
        <f t="shared" si="46"/>
        <v>Diflufenzopyr('water', 'ground-')</v>
      </c>
    </row>
    <row r="1324" spans="1:16" hidden="1" x14ac:dyDescent="0.25">
      <c r="A1324" s="18">
        <v>2555</v>
      </c>
      <c r="B1324" t="s">
        <v>219</v>
      </c>
      <c r="C1324" t="s">
        <v>17</v>
      </c>
      <c r="D1324" t="s">
        <v>12</v>
      </c>
      <c r="E1324" t="s">
        <v>221</v>
      </c>
      <c r="F1324" t="s">
        <v>14</v>
      </c>
      <c r="G1324" t="s">
        <v>15</v>
      </c>
      <c r="H1324">
        <f t="shared" si="48"/>
        <v>0.15726423753505175</v>
      </c>
      <c r="L1324" t="s">
        <v>7088</v>
      </c>
      <c r="M1324">
        <v>356.25900000000001</v>
      </c>
      <c r="N1324">
        <v>4</v>
      </c>
      <c r="O1324" t="s">
        <v>9192</v>
      </c>
      <c r="P1324" t="str">
        <f t="shared" si="46"/>
        <v>Diflufenzopyr-sodium('soil', 'agricultural')</v>
      </c>
    </row>
    <row r="1325" spans="1:16" hidden="1" x14ac:dyDescent="0.25">
      <c r="A1325" s="18">
        <v>3686</v>
      </c>
      <c r="B1325" t="s">
        <v>2548</v>
      </c>
      <c r="C1325" t="s">
        <v>71</v>
      </c>
      <c r="D1325" t="s">
        <v>12</v>
      </c>
      <c r="E1325" t="s">
        <v>2550</v>
      </c>
      <c r="F1325" t="s">
        <v>14</v>
      </c>
      <c r="G1325" t="s">
        <v>15</v>
      </c>
      <c r="H1325">
        <f t="shared" si="48"/>
        <v>0</v>
      </c>
      <c r="L1325" s="20" t="s">
        <v>7089</v>
      </c>
      <c r="M1325">
        <v>142.239</v>
      </c>
      <c r="N1325">
        <v>0</v>
      </c>
      <c r="O1325" t="s">
        <v>9193</v>
      </c>
      <c r="P1325" t="str">
        <f t="shared" si="46"/>
        <v>Diisobutyl ketone('water', 'ground-')</v>
      </c>
    </row>
    <row r="1326" spans="1:16" hidden="1" x14ac:dyDescent="0.25">
      <c r="A1326" s="18">
        <v>1182</v>
      </c>
      <c r="B1326" t="s">
        <v>2548</v>
      </c>
      <c r="C1326" t="s">
        <v>100</v>
      </c>
      <c r="D1326" t="s">
        <v>12</v>
      </c>
      <c r="E1326" t="s">
        <v>2550</v>
      </c>
      <c r="F1326" t="s">
        <v>14</v>
      </c>
      <c r="G1326" t="s">
        <v>15</v>
      </c>
      <c r="H1326">
        <f t="shared" si="48"/>
        <v>0</v>
      </c>
      <c r="L1326" s="20" t="s">
        <v>7089</v>
      </c>
      <c r="M1326">
        <v>142.239</v>
      </c>
      <c r="N1326">
        <v>0</v>
      </c>
      <c r="O1326" t="s">
        <v>9194</v>
      </c>
      <c r="P1326" t="str">
        <f t="shared" si="46"/>
        <v>Diisobutyl ketone('water', 'ground-, long-term')</v>
      </c>
    </row>
    <row r="1327" spans="1:16" hidden="1" x14ac:dyDescent="0.25">
      <c r="A1327" s="18">
        <v>120</v>
      </c>
      <c r="B1327" t="s">
        <v>2548</v>
      </c>
      <c r="C1327" t="s">
        <v>10</v>
      </c>
      <c r="D1327" t="s">
        <v>12</v>
      </c>
      <c r="E1327" t="s">
        <v>2550</v>
      </c>
      <c r="F1327" t="s">
        <v>14</v>
      </c>
      <c r="G1327" t="s">
        <v>15</v>
      </c>
      <c r="H1327">
        <f t="shared" si="48"/>
        <v>0</v>
      </c>
      <c r="L1327" s="20" t="s">
        <v>7089</v>
      </c>
      <c r="M1327">
        <v>142.239</v>
      </c>
      <c r="N1327">
        <v>0</v>
      </c>
      <c r="O1327" t="s">
        <v>9195</v>
      </c>
      <c r="P1327" t="str">
        <f t="shared" si="46"/>
        <v>Diisobutyl ketone('water', 'ocean')</v>
      </c>
    </row>
    <row r="1328" spans="1:16" hidden="1" x14ac:dyDescent="0.25">
      <c r="A1328" s="18">
        <v>581</v>
      </c>
      <c r="B1328" t="s">
        <v>2548</v>
      </c>
      <c r="C1328" t="s">
        <v>91</v>
      </c>
      <c r="D1328" t="s">
        <v>12</v>
      </c>
      <c r="E1328" t="s">
        <v>2550</v>
      </c>
      <c r="F1328" t="s">
        <v>14</v>
      </c>
      <c r="G1328" t="s">
        <v>15</v>
      </c>
      <c r="H1328">
        <f t="shared" si="48"/>
        <v>0</v>
      </c>
      <c r="L1328" s="20" t="s">
        <v>7089</v>
      </c>
      <c r="M1328">
        <v>142.239</v>
      </c>
      <c r="N1328">
        <v>0</v>
      </c>
      <c r="O1328" t="s">
        <v>9196</v>
      </c>
      <c r="P1328" t="str">
        <f t="shared" si="46"/>
        <v>Diisobutyl ketone('water', 'surface water')</v>
      </c>
    </row>
    <row r="1329" spans="1:16" hidden="1" x14ac:dyDescent="0.25">
      <c r="A1329" s="18">
        <v>3596</v>
      </c>
      <c r="B1329" s="20" t="s">
        <v>2548</v>
      </c>
      <c r="C1329" t="s">
        <v>48</v>
      </c>
      <c r="D1329" t="s">
        <v>12</v>
      </c>
      <c r="E1329" t="s">
        <v>2550</v>
      </c>
      <c r="F1329" t="s">
        <v>14</v>
      </c>
      <c r="G1329" t="s">
        <v>15</v>
      </c>
      <c r="H1329">
        <f t="shared" si="48"/>
        <v>0</v>
      </c>
      <c r="L1329" s="20" t="s">
        <v>7089</v>
      </c>
      <c r="M1329">
        <v>142.239</v>
      </c>
      <c r="N1329">
        <v>0</v>
      </c>
      <c r="O1329" t="s">
        <v>9197</v>
      </c>
      <c r="P1329" t="str">
        <f t="shared" si="46"/>
        <v>Diisobutyl ketone('water',)</v>
      </c>
    </row>
    <row r="1330" spans="1:16" hidden="1" x14ac:dyDescent="0.25">
      <c r="A1330" s="18">
        <v>1728</v>
      </c>
      <c r="B1330" t="s">
        <v>3131</v>
      </c>
      <c r="C1330" t="s">
        <v>17</v>
      </c>
      <c r="D1330" t="s">
        <v>12</v>
      </c>
      <c r="E1330" t="s">
        <v>3133</v>
      </c>
      <c r="F1330" t="s">
        <v>14</v>
      </c>
      <c r="G1330" t="s">
        <v>15</v>
      </c>
      <c r="H1330">
        <f t="shared" si="48"/>
        <v>0.16537372819070278</v>
      </c>
      <c r="L1330" s="20" t="s">
        <v>7090</v>
      </c>
      <c r="M1330">
        <v>338.78899999999999</v>
      </c>
      <c r="N1330">
        <v>4</v>
      </c>
      <c r="O1330" t="s">
        <v>9198</v>
      </c>
      <c r="P1330" t="str">
        <f t="shared" si="46"/>
        <v>Dimefuron('soil', 'agricultural')</v>
      </c>
    </row>
    <row r="1331" spans="1:16" hidden="1" x14ac:dyDescent="0.25">
      <c r="A1331" s="18">
        <v>215</v>
      </c>
      <c r="B1331" t="s">
        <v>5181</v>
      </c>
      <c r="C1331" t="s">
        <v>17</v>
      </c>
      <c r="D1331" t="s">
        <v>12</v>
      </c>
      <c r="E1331" t="s">
        <v>5183</v>
      </c>
      <c r="F1331" t="s">
        <v>14</v>
      </c>
      <c r="G1331" t="s">
        <v>15</v>
      </c>
      <c r="H1331">
        <f t="shared" si="48"/>
        <v>5.476908278297183E-2</v>
      </c>
      <c r="L1331" t="s">
        <v>7091</v>
      </c>
      <c r="M1331">
        <v>255.74100000000001</v>
      </c>
      <c r="N1331">
        <v>1</v>
      </c>
      <c r="O1331" t="s">
        <v>9199</v>
      </c>
      <c r="P1331" t="str">
        <f t="shared" si="46"/>
        <v>Dimethachlor('soil', 'agricultural')</v>
      </c>
    </row>
    <row r="1332" spans="1:16" hidden="1" x14ac:dyDescent="0.25">
      <c r="A1332" s="18">
        <v>88</v>
      </c>
      <c r="B1332" t="s">
        <v>3054</v>
      </c>
      <c r="C1332" t="s">
        <v>27</v>
      </c>
      <c r="D1332" t="s">
        <v>12</v>
      </c>
      <c r="E1332" t="s">
        <v>3056</v>
      </c>
      <c r="F1332" t="s">
        <v>14</v>
      </c>
      <c r="G1332" t="s">
        <v>15</v>
      </c>
      <c r="H1332">
        <f t="shared" si="48"/>
        <v>5.0786635000634531E-2</v>
      </c>
      <c r="L1332" t="s">
        <v>7092</v>
      </c>
      <c r="M1332">
        <v>275.79500000000002</v>
      </c>
      <c r="N1332">
        <v>1</v>
      </c>
      <c r="O1332" t="s">
        <v>9200</v>
      </c>
      <c r="P1332" t="str">
        <f t="shared" si="46"/>
        <v>Dimethenamid('air', 'non-urban air or from high stacks')</v>
      </c>
    </row>
    <row r="1333" spans="1:16" hidden="1" x14ac:dyDescent="0.25">
      <c r="A1333" s="18">
        <v>3865</v>
      </c>
      <c r="B1333" t="s">
        <v>3054</v>
      </c>
      <c r="C1333" t="s">
        <v>17</v>
      </c>
      <c r="D1333" t="s">
        <v>12</v>
      </c>
      <c r="E1333" t="s">
        <v>3056</v>
      </c>
      <c r="F1333" t="s">
        <v>14</v>
      </c>
      <c r="G1333" t="s">
        <v>15</v>
      </c>
      <c r="H1333">
        <f t="shared" si="48"/>
        <v>5.0786635000634531E-2</v>
      </c>
      <c r="L1333" t="s">
        <v>7092</v>
      </c>
      <c r="M1333">
        <v>275.79500000000002</v>
      </c>
      <c r="N1333">
        <v>1</v>
      </c>
      <c r="O1333" t="s">
        <v>9201</v>
      </c>
      <c r="P1333" t="str">
        <f t="shared" si="46"/>
        <v>Dimethenamid('soil', 'agricultural')</v>
      </c>
    </row>
    <row r="1334" spans="1:16" hidden="1" x14ac:dyDescent="0.25">
      <c r="A1334" s="18">
        <v>3226</v>
      </c>
      <c r="B1334" t="s">
        <v>3054</v>
      </c>
      <c r="C1334" t="s">
        <v>71</v>
      </c>
      <c r="D1334" t="s">
        <v>12</v>
      </c>
      <c r="E1334" t="s">
        <v>3056</v>
      </c>
      <c r="F1334" t="s">
        <v>14</v>
      </c>
      <c r="G1334" t="s">
        <v>15</v>
      </c>
      <c r="H1334">
        <f t="shared" si="48"/>
        <v>5.0786635000634531E-2</v>
      </c>
      <c r="L1334" t="s">
        <v>7092</v>
      </c>
      <c r="M1334">
        <v>275.79500000000002</v>
      </c>
      <c r="N1334">
        <v>1</v>
      </c>
      <c r="O1334" t="s">
        <v>9202</v>
      </c>
      <c r="P1334" t="str">
        <f t="shared" si="46"/>
        <v>Dimethenamid('water', 'ground-')</v>
      </c>
    </row>
    <row r="1335" spans="1:16" hidden="1" x14ac:dyDescent="0.25">
      <c r="A1335" s="18">
        <v>706</v>
      </c>
      <c r="B1335" s="20" t="s">
        <v>3054</v>
      </c>
      <c r="C1335" t="s">
        <v>91</v>
      </c>
      <c r="D1335" t="s">
        <v>12</v>
      </c>
      <c r="E1335" t="s">
        <v>3056</v>
      </c>
      <c r="F1335" t="s">
        <v>14</v>
      </c>
      <c r="G1335" t="s">
        <v>15</v>
      </c>
      <c r="H1335">
        <f t="shared" si="48"/>
        <v>5.0786635000634531E-2</v>
      </c>
      <c r="L1335" s="20" t="s">
        <v>7092</v>
      </c>
      <c r="M1335">
        <v>275.79500000000002</v>
      </c>
      <c r="N1335">
        <v>1</v>
      </c>
      <c r="O1335" t="s">
        <v>9203</v>
      </c>
      <c r="P1335" t="str">
        <f t="shared" si="46"/>
        <v>Dimethenamid('water', 'surface water')</v>
      </c>
    </row>
    <row r="1336" spans="1:16" hidden="1" x14ac:dyDescent="0.25">
      <c r="A1336" s="18">
        <v>2654</v>
      </c>
      <c r="B1336" t="s">
        <v>2592</v>
      </c>
      <c r="C1336" t="s">
        <v>17</v>
      </c>
      <c r="D1336" t="s">
        <v>12</v>
      </c>
      <c r="E1336" t="s">
        <v>2594</v>
      </c>
      <c r="F1336" t="s">
        <v>14</v>
      </c>
      <c r="G1336" t="s">
        <v>15</v>
      </c>
      <c r="H1336">
        <f t="shared" si="48"/>
        <v>5.0786635000634531E-2</v>
      </c>
      <c r="L1336" t="s">
        <v>7092</v>
      </c>
      <c r="M1336">
        <v>275.79500000000002</v>
      </c>
      <c r="N1336">
        <v>1</v>
      </c>
      <c r="O1336" t="s">
        <v>9204</v>
      </c>
      <c r="P1336" t="str">
        <f t="shared" si="46"/>
        <v>Dimethenamid-P('soil', 'agricultural')</v>
      </c>
    </row>
    <row r="1337" spans="1:16" hidden="1" x14ac:dyDescent="0.25">
      <c r="A1337" s="18">
        <v>2815</v>
      </c>
      <c r="B1337" t="s">
        <v>4479</v>
      </c>
      <c r="C1337" t="s">
        <v>17</v>
      </c>
      <c r="D1337" t="s">
        <v>12</v>
      </c>
      <c r="E1337" t="s">
        <v>4481</v>
      </c>
      <c r="F1337" t="s">
        <v>14</v>
      </c>
      <c r="G1337" t="s">
        <v>15</v>
      </c>
      <c r="H1337">
        <f t="shared" si="48"/>
        <v>0</v>
      </c>
      <c r="L1337" t="s">
        <v>7093</v>
      </c>
      <c r="M1337">
        <v>210.27099999999999</v>
      </c>
      <c r="N1337">
        <v>0</v>
      </c>
      <c r="O1337" t="s">
        <v>9205</v>
      </c>
      <c r="P1337" t="str">
        <f t="shared" si="46"/>
        <v>Dimethipin('soil', 'agricultural')</v>
      </c>
    </row>
    <row r="1338" spans="1:16" hidden="1" x14ac:dyDescent="0.25">
      <c r="A1338" s="18">
        <v>1473</v>
      </c>
      <c r="B1338" t="s">
        <v>6364</v>
      </c>
      <c r="C1338" t="s">
        <v>24</v>
      </c>
      <c r="D1338" t="s">
        <v>12</v>
      </c>
      <c r="E1338" t="s">
        <v>6366</v>
      </c>
      <c r="F1338" t="s">
        <v>14</v>
      </c>
      <c r="G1338" t="s">
        <v>15</v>
      </c>
      <c r="H1338">
        <f t="shared" si="48"/>
        <v>6.109606249754642E-2</v>
      </c>
      <c r="L1338" t="s">
        <v>7094</v>
      </c>
      <c r="M1338">
        <v>229.25700000000001</v>
      </c>
      <c r="N1338">
        <v>1</v>
      </c>
      <c r="O1338" t="s">
        <v>9206</v>
      </c>
      <c r="P1338" t="str">
        <f t="shared" si="46"/>
        <v>Dimethoate('air', 'low population density, long-term')</v>
      </c>
    </row>
    <row r="1339" spans="1:16" hidden="1" x14ac:dyDescent="0.25">
      <c r="A1339" s="18">
        <v>1733</v>
      </c>
      <c r="B1339" t="s">
        <v>6364</v>
      </c>
      <c r="C1339" t="s">
        <v>190</v>
      </c>
      <c r="D1339" t="s">
        <v>12</v>
      </c>
      <c r="E1339" t="s">
        <v>6366</v>
      </c>
      <c r="F1339" t="s">
        <v>14</v>
      </c>
      <c r="G1339" t="s">
        <v>15</v>
      </c>
      <c r="H1339">
        <f t="shared" si="48"/>
        <v>6.109606249754642E-2</v>
      </c>
      <c r="L1339" t="s">
        <v>7094</v>
      </c>
      <c r="M1339">
        <v>229.25700000000001</v>
      </c>
      <c r="N1339">
        <v>1</v>
      </c>
      <c r="O1339" t="s">
        <v>9207</v>
      </c>
      <c r="P1339" t="str">
        <f t="shared" si="46"/>
        <v>Dimethoate('air',)</v>
      </c>
    </row>
    <row r="1340" spans="1:16" hidden="1" x14ac:dyDescent="0.25">
      <c r="A1340" s="18">
        <v>3881</v>
      </c>
      <c r="B1340" t="s">
        <v>6364</v>
      </c>
      <c r="C1340" t="s">
        <v>17</v>
      </c>
      <c r="D1340" t="s">
        <v>12</v>
      </c>
      <c r="E1340" t="s">
        <v>6366</v>
      </c>
      <c r="F1340" t="s">
        <v>14</v>
      </c>
      <c r="G1340" t="s">
        <v>15</v>
      </c>
      <c r="H1340">
        <f t="shared" si="48"/>
        <v>6.109606249754642E-2</v>
      </c>
      <c r="L1340" t="s">
        <v>7094</v>
      </c>
      <c r="M1340">
        <v>229.25700000000001</v>
      </c>
      <c r="N1340">
        <v>1</v>
      </c>
      <c r="O1340" t="s">
        <v>9208</v>
      </c>
      <c r="P1340" t="str">
        <f t="shared" si="46"/>
        <v>Dimethoate('soil', 'agricultural')</v>
      </c>
    </row>
    <row r="1341" spans="1:16" hidden="1" x14ac:dyDescent="0.25">
      <c r="A1341" s="18">
        <v>3498</v>
      </c>
      <c r="B1341" t="s">
        <v>6364</v>
      </c>
      <c r="C1341" t="s">
        <v>71</v>
      </c>
      <c r="D1341" t="s">
        <v>12</v>
      </c>
      <c r="E1341" t="s">
        <v>6366</v>
      </c>
      <c r="F1341" t="s">
        <v>14</v>
      </c>
      <c r="G1341" t="s">
        <v>15</v>
      </c>
      <c r="H1341">
        <f t="shared" si="48"/>
        <v>6.109606249754642E-2</v>
      </c>
      <c r="L1341" t="s">
        <v>7094</v>
      </c>
      <c r="M1341">
        <v>229.25700000000001</v>
      </c>
      <c r="N1341">
        <v>1</v>
      </c>
      <c r="O1341" t="s">
        <v>9209</v>
      </c>
      <c r="P1341" t="str">
        <f t="shared" si="46"/>
        <v>Dimethoate('water', 'ground-')</v>
      </c>
    </row>
    <row r="1342" spans="1:16" hidden="1" x14ac:dyDescent="0.25">
      <c r="A1342" s="18">
        <v>1827</v>
      </c>
      <c r="B1342" s="20" t="s">
        <v>1968</v>
      </c>
      <c r="C1342" t="s">
        <v>17</v>
      </c>
      <c r="D1342" t="s">
        <v>12</v>
      </c>
      <c r="E1342" t="s">
        <v>1970</v>
      </c>
      <c r="F1342" t="s">
        <v>14</v>
      </c>
      <c r="G1342" t="s">
        <v>15</v>
      </c>
      <c r="H1342">
        <f t="shared" si="48"/>
        <v>3.6113051975341426E-2</v>
      </c>
      <c r="L1342" t="s">
        <v>7095</v>
      </c>
      <c r="M1342">
        <v>387.85700000000003</v>
      </c>
      <c r="N1342">
        <v>1</v>
      </c>
      <c r="O1342" t="s">
        <v>9210</v>
      </c>
      <c r="P1342" t="str">
        <f t="shared" si="46"/>
        <v>Dimethomorph('soil', 'agricultural')</v>
      </c>
    </row>
    <row r="1343" spans="1:16" hidden="1" x14ac:dyDescent="0.25">
      <c r="A1343" s="18">
        <v>963</v>
      </c>
      <c r="B1343" s="20" t="s">
        <v>5816</v>
      </c>
      <c r="C1343" t="s">
        <v>190</v>
      </c>
      <c r="D1343" t="s">
        <v>12</v>
      </c>
      <c r="E1343" t="s">
        <v>5818</v>
      </c>
      <c r="F1343" t="s">
        <v>14</v>
      </c>
      <c r="G1343" t="s">
        <v>15</v>
      </c>
      <c r="H1343">
        <f t="shared" si="48"/>
        <v>3.6113051975341426E-2</v>
      </c>
      <c r="L1343" s="20" t="s">
        <v>7095</v>
      </c>
      <c r="M1343">
        <v>387.85700000000003</v>
      </c>
      <c r="N1343">
        <v>1</v>
      </c>
      <c r="O1343" t="s">
        <v>9211</v>
      </c>
      <c r="P1343" t="str">
        <f t="shared" si="46"/>
        <v>Dimethyl carbonate('air',)</v>
      </c>
    </row>
    <row r="1344" spans="1:16" hidden="1" x14ac:dyDescent="0.25">
      <c r="A1344" s="18">
        <v>4218</v>
      </c>
      <c r="B1344" t="s">
        <v>1505</v>
      </c>
      <c r="C1344" t="s">
        <v>355</v>
      </c>
      <c r="D1344" t="s">
        <v>12</v>
      </c>
      <c r="E1344" t="s">
        <v>1507</v>
      </c>
      <c r="F1344" t="s">
        <v>14</v>
      </c>
      <c r="G1344" t="s">
        <v>15</v>
      </c>
      <c r="H1344">
        <f t="shared" si="48"/>
        <v>0</v>
      </c>
      <c r="L1344" s="20" t="s">
        <v>7097</v>
      </c>
      <c r="M1344">
        <v>46.067999999999998</v>
      </c>
      <c r="N1344">
        <v>0</v>
      </c>
      <c r="O1344" t="s">
        <v>9212</v>
      </c>
      <c r="P1344" t="str">
        <f t="shared" si="46"/>
        <v>Dimethyl ether('air', 'indoor')</v>
      </c>
    </row>
    <row r="1345" spans="1:16" hidden="1" x14ac:dyDescent="0.25">
      <c r="A1345" s="18">
        <v>3588</v>
      </c>
      <c r="B1345" t="s">
        <v>1505</v>
      </c>
      <c r="C1345" t="s">
        <v>24</v>
      </c>
      <c r="D1345" t="s">
        <v>12</v>
      </c>
      <c r="E1345" t="s">
        <v>1507</v>
      </c>
      <c r="F1345" t="s">
        <v>14</v>
      </c>
      <c r="G1345" t="s">
        <v>15</v>
      </c>
      <c r="H1345">
        <f t="shared" si="48"/>
        <v>0</v>
      </c>
      <c r="L1345" s="20" t="s">
        <v>7097</v>
      </c>
      <c r="M1345">
        <v>46.067999999999998</v>
      </c>
      <c r="N1345">
        <v>0</v>
      </c>
      <c r="O1345" t="s">
        <v>9213</v>
      </c>
      <c r="P1345" t="str">
        <f t="shared" si="46"/>
        <v>Dimethyl ether('air', 'low population density, long-term')</v>
      </c>
    </row>
    <row r="1346" spans="1:16" hidden="1" x14ac:dyDescent="0.25">
      <c r="A1346" s="18">
        <v>1166</v>
      </c>
      <c r="B1346" t="s">
        <v>1505</v>
      </c>
      <c r="C1346" t="s">
        <v>31</v>
      </c>
      <c r="D1346" t="s">
        <v>12</v>
      </c>
      <c r="E1346" t="s">
        <v>1507</v>
      </c>
      <c r="F1346" t="s">
        <v>14</v>
      </c>
      <c r="G1346" t="s">
        <v>15</v>
      </c>
      <c r="H1346">
        <f t="shared" si="48"/>
        <v>0</v>
      </c>
      <c r="L1346" s="20" t="s">
        <v>7097</v>
      </c>
      <c r="M1346">
        <v>46.067999999999998</v>
      </c>
      <c r="N1346">
        <v>0</v>
      </c>
      <c r="O1346" t="s">
        <v>9214</v>
      </c>
      <c r="P1346" t="str">
        <f t="shared" ref="P1346:P1409" si="49">_xlfn.CONCAT(E1346,C1346)</f>
        <v>Dimethyl ether('air', 'lower stratosphere + upper troposphere')</v>
      </c>
    </row>
    <row r="1347" spans="1:16" hidden="1" x14ac:dyDescent="0.25">
      <c r="A1347" s="18">
        <v>3911</v>
      </c>
      <c r="B1347" t="s">
        <v>1505</v>
      </c>
      <c r="C1347" t="s">
        <v>27</v>
      </c>
      <c r="D1347" t="s">
        <v>12</v>
      </c>
      <c r="E1347" t="s">
        <v>1507</v>
      </c>
      <c r="F1347" t="s">
        <v>14</v>
      </c>
      <c r="G1347" t="s">
        <v>15</v>
      </c>
      <c r="H1347">
        <f t="shared" si="48"/>
        <v>0</v>
      </c>
      <c r="L1347" s="20" t="s">
        <v>7097</v>
      </c>
      <c r="M1347">
        <v>46.067999999999998</v>
      </c>
      <c r="N1347">
        <v>0</v>
      </c>
      <c r="O1347" t="s">
        <v>9215</v>
      </c>
      <c r="P1347" t="str">
        <f t="shared" si="49"/>
        <v>Dimethyl ether('air', 'non-urban air or from high stacks')</v>
      </c>
    </row>
    <row r="1348" spans="1:16" hidden="1" x14ac:dyDescent="0.25">
      <c r="A1348" s="18">
        <v>4151</v>
      </c>
      <c r="B1348" t="s">
        <v>1505</v>
      </c>
      <c r="C1348" t="s">
        <v>44</v>
      </c>
      <c r="D1348" t="s">
        <v>12</v>
      </c>
      <c r="E1348" t="s">
        <v>1507</v>
      </c>
      <c r="F1348" t="s">
        <v>14</v>
      </c>
      <c r="G1348" t="s">
        <v>15</v>
      </c>
      <c r="H1348">
        <f t="shared" si="48"/>
        <v>0</v>
      </c>
      <c r="L1348" s="20" t="s">
        <v>7097</v>
      </c>
      <c r="M1348">
        <v>46.067999999999998</v>
      </c>
      <c r="N1348">
        <v>0</v>
      </c>
      <c r="O1348" t="s">
        <v>9216</v>
      </c>
      <c r="P1348" t="str">
        <f t="shared" si="49"/>
        <v>Dimethyl ether('air', 'urban air close to ground')</v>
      </c>
    </row>
    <row r="1349" spans="1:16" hidden="1" x14ac:dyDescent="0.25">
      <c r="A1349" s="18">
        <v>1229</v>
      </c>
      <c r="B1349" t="s">
        <v>1505</v>
      </c>
      <c r="C1349" t="s">
        <v>190</v>
      </c>
      <c r="D1349" t="s">
        <v>12</v>
      </c>
      <c r="E1349" t="s">
        <v>1507</v>
      </c>
      <c r="F1349" t="s">
        <v>14</v>
      </c>
      <c r="G1349" t="s">
        <v>15</v>
      </c>
      <c r="H1349">
        <f t="shared" ref="H1349:H1380" si="50">14.0067*N1349/M1349</f>
        <v>0</v>
      </c>
      <c r="L1349" s="20" t="s">
        <v>7097</v>
      </c>
      <c r="M1349">
        <v>46.067999999999998</v>
      </c>
      <c r="N1349">
        <v>0</v>
      </c>
      <c r="O1349" t="s">
        <v>9217</v>
      </c>
      <c r="P1349" t="str">
        <f t="shared" si="49"/>
        <v>Dimethyl ether('air',)</v>
      </c>
    </row>
    <row r="1350" spans="1:16" hidden="1" x14ac:dyDescent="0.25">
      <c r="A1350" s="18">
        <v>1217</v>
      </c>
      <c r="B1350" t="s">
        <v>1505</v>
      </c>
      <c r="C1350" t="s">
        <v>71</v>
      </c>
      <c r="D1350" t="s">
        <v>12</v>
      </c>
      <c r="E1350" t="s">
        <v>1507</v>
      </c>
      <c r="F1350" t="s">
        <v>14</v>
      </c>
      <c r="G1350" t="s">
        <v>15</v>
      </c>
      <c r="H1350">
        <f t="shared" si="50"/>
        <v>0</v>
      </c>
      <c r="L1350" s="20" t="s">
        <v>7097</v>
      </c>
      <c r="M1350">
        <v>46.067999999999998</v>
      </c>
      <c r="N1350">
        <v>0</v>
      </c>
      <c r="O1350" t="s">
        <v>9218</v>
      </c>
      <c r="P1350" t="str">
        <f t="shared" si="49"/>
        <v>Dimethyl ether('water', 'ground-')</v>
      </c>
    </row>
    <row r="1351" spans="1:16" hidden="1" x14ac:dyDescent="0.25">
      <c r="A1351" s="18">
        <v>1490</v>
      </c>
      <c r="B1351" t="s">
        <v>1505</v>
      </c>
      <c r="C1351" t="s">
        <v>100</v>
      </c>
      <c r="D1351" t="s">
        <v>12</v>
      </c>
      <c r="E1351" t="s">
        <v>1507</v>
      </c>
      <c r="F1351" t="s">
        <v>14</v>
      </c>
      <c r="G1351" t="s">
        <v>15</v>
      </c>
      <c r="H1351">
        <f t="shared" si="50"/>
        <v>0</v>
      </c>
      <c r="L1351" s="20" t="s">
        <v>7097</v>
      </c>
      <c r="M1351">
        <v>46.067999999999998</v>
      </c>
      <c r="N1351">
        <v>0</v>
      </c>
      <c r="O1351" t="s">
        <v>9219</v>
      </c>
      <c r="P1351" t="str">
        <f t="shared" si="49"/>
        <v>Dimethyl ether('water', 'ground-, long-term')</v>
      </c>
    </row>
    <row r="1352" spans="1:16" hidden="1" x14ac:dyDescent="0.25">
      <c r="A1352" s="18">
        <v>4172</v>
      </c>
      <c r="B1352" t="s">
        <v>1505</v>
      </c>
      <c r="C1352" t="s">
        <v>10</v>
      </c>
      <c r="D1352" t="s">
        <v>12</v>
      </c>
      <c r="E1352" t="s">
        <v>1507</v>
      </c>
      <c r="F1352" t="s">
        <v>14</v>
      </c>
      <c r="G1352" t="s">
        <v>15</v>
      </c>
      <c r="H1352">
        <f t="shared" si="50"/>
        <v>0</v>
      </c>
      <c r="L1352" s="20" t="s">
        <v>7097</v>
      </c>
      <c r="M1352">
        <v>46.067999999999998</v>
      </c>
      <c r="N1352">
        <v>0</v>
      </c>
      <c r="O1352" t="s">
        <v>9220</v>
      </c>
      <c r="P1352" t="str">
        <f t="shared" si="49"/>
        <v>Dimethyl ether('water', 'ocean')</v>
      </c>
    </row>
    <row r="1353" spans="1:16" hidden="1" x14ac:dyDescent="0.25">
      <c r="A1353" s="18">
        <v>2637</v>
      </c>
      <c r="B1353" t="s">
        <v>1505</v>
      </c>
      <c r="C1353" t="s">
        <v>91</v>
      </c>
      <c r="D1353" t="s">
        <v>12</v>
      </c>
      <c r="E1353" t="s">
        <v>1507</v>
      </c>
      <c r="F1353" t="s">
        <v>14</v>
      </c>
      <c r="G1353" t="s">
        <v>15</v>
      </c>
      <c r="H1353">
        <f t="shared" si="50"/>
        <v>0</v>
      </c>
      <c r="L1353" s="20" t="s">
        <v>7097</v>
      </c>
      <c r="M1353">
        <v>46.067999999999998</v>
      </c>
      <c r="N1353">
        <v>0</v>
      </c>
      <c r="O1353" t="s">
        <v>9221</v>
      </c>
      <c r="P1353" t="str">
        <f t="shared" si="49"/>
        <v>Dimethyl ether('water', 'surface water')</v>
      </c>
    </row>
    <row r="1354" spans="1:16" hidden="1" x14ac:dyDescent="0.25">
      <c r="A1354" s="18">
        <v>3628</v>
      </c>
      <c r="B1354" s="20" t="s">
        <v>1505</v>
      </c>
      <c r="C1354" t="s">
        <v>48</v>
      </c>
      <c r="D1354" t="s">
        <v>12</v>
      </c>
      <c r="E1354" t="s">
        <v>1507</v>
      </c>
      <c r="F1354" t="s">
        <v>14</v>
      </c>
      <c r="G1354" t="s">
        <v>15</v>
      </c>
      <c r="H1354">
        <f t="shared" si="50"/>
        <v>0</v>
      </c>
      <c r="L1354" s="20" t="s">
        <v>7097</v>
      </c>
      <c r="M1354">
        <v>46.067999999999998</v>
      </c>
      <c r="N1354">
        <v>0</v>
      </c>
      <c r="O1354" t="s">
        <v>9222</v>
      </c>
      <c r="P1354" t="str">
        <f t="shared" si="49"/>
        <v>Dimethyl ether('water',)</v>
      </c>
    </row>
    <row r="1355" spans="1:16" hidden="1" x14ac:dyDescent="0.25">
      <c r="A1355" s="18">
        <v>500</v>
      </c>
      <c r="B1355" s="20" t="s">
        <v>1784</v>
      </c>
      <c r="C1355" t="s">
        <v>48</v>
      </c>
      <c r="D1355" t="s">
        <v>12</v>
      </c>
      <c r="E1355" t="s">
        <v>1786</v>
      </c>
      <c r="F1355" t="s">
        <v>14</v>
      </c>
      <c r="G1355" t="s">
        <v>15</v>
      </c>
      <c r="H1355">
        <f t="shared" si="50"/>
        <v>0</v>
      </c>
      <c r="L1355" s="20" t="s">
        <v>7098</v>
      </c>
      <c r="M1355">
        <v>146.227</v>
      </c>
      <c r="N1355">
        <v>0</v>
      </c>
      <c r="O1355" t="s">
        <v>9223</v>
      </c>
      <c r="P1355" t="str">
        <f t="shared" si="49"/>
        <v>Dimethyl hexanediol('water',)</v>
      </c>
    </row>
    <row r="1356" spans="1:16" hidden="1" x14ac:dyDescent="0.25">
      <c r="A1356" s="18">
        <v>3240</v>
      </c>
      <c r="B1356" s="20" t="s">
        <v>5415</v>
      </c>
      <c r="C1356" t="s">
        <v>48</v>
      </c>
      <c r="D1356" t="s">
        <v>12</v>
      </c>
      <c r="E1356" t="s">
        <v>5417</v>
      </c>
      <c r="F1356" t="s">
        <v>14</v>
      </c>
      <c r="G1356" t="s">
        <v>15</v>
      </c>
      <c r="H1356">
        <f t="shared" si="50"/>
        <v>0</v>
      </c>
      <c r="L1356" s="20" t="s">
        <v>7099</v>
      </c>
      <c r="M1356">
        <v>142.196</v>
      </c>
      <c r="N1356">
        <v>0</v>
      </c>
      <c r="O1356" t="s">
        <v>9224</v>
      </c>
      <c r="P1356" t="str">
        <f t="shared" si="49"/>
        <v>Dimethyl hexynediol('water',)</v>
      </c>
    </row>
    <row r="1357" spans="1:16" hidden="1" x14ac:dyDescent="0.25">
      <c r="A1357" s="18">
        <v>404</v>
      </c>
      <c r="B1357" t="s">
        <v>175</v>
      </c>
      <c r="C1357" t="s">
        <v>24</v>
      </c>
      <c r="D1357" t="s">
        <v>12</v>
      </c>
      <c r="E1357" t="s">
        <v>177</v>
      </c>
      <c r="F1357" t="s">
        <v>14</v>
      </c>
      <c r="G1357" t="s">
        <v>15</v>
      </c>
      <c r="H1357">
        <f t="shared" si="50"/>
        <v>0</v>
      </c>
      <c r="L1357" s="20" t="s">
        <v>7100</v>
      </c>
      <c r="M1357">
        <v>132.11500000000001</v>
      </c>
      <c r="N1357">
        <v>0</v>
      </c>
      <c r="O1357" t="s">
        <v>9225</v>
      </c>
      <c r="P1357" t="str">
        <f t="shared" si="49"/>
        <v>Dimethyl malonate('air', 'low population density, long-term')</v>
      </c>
    </row>
    <row r="1358" spans="1:16" hidden="1" x14ac:dyDescent="0.25">
      <c r="A1358" s="18">
        <v>2796</v>
      </c>
      <c r="B1358" t="s">
        <v>175</v>
      </c>
      <c r="C1358" t="s">
        <v>31</v>
      </c>
      <c r="D1358" t="s">
        <v>12</v>
      </c>
      <c r="E1358" t="s">
        <v>177</v>
      </c>
      <c r="F1358" t="s">
        <v>14</v>
      </c>
      <c r="G1358" t="s">
        <v>15</v>
      </c>
      <c r="H1358">
        <f t="shared" si="50"/>
        <v>0</v>
      </c>
      <c r="L1358" s="20" t="s">
        <v>7100</v>
      </c>
      <c r="M1358">
        <v>132.11500000000001</v>
      </c>
      <c r="N1358">
        <v>0</v>
      </c>
      <c r="O1358" t="s">
        <v>9226</v>
      </c>
      <c r="P1358" t="str">
        <f t="shared" si="49"/>
        <v>Dimethyl malonate('air', 'lower stratosphere + upper troposphere')</v>
      </c>
    </row>
    <row r="1359" spans="1:16" hidden="1" x14ac:dyDescent="0.25">
      <c r="A1359" s="18">
        <v>3006</v>
      </c>
      <c r="B1359" t="s">
        <v>175</v>
      </c>
      <c r="C1359" t="s">
        <v>27</v>
      </c>
      <c r="D1359" t="s">
        <v>12</v>
      </c>
      <c r="E1359" t="s">
        <v>177</v>
      </c>
      <c r="F1359" t="s">
        <v>14</v>
      </c>
      <c r="G1359" t="s">
        <v>15</v>
      </c>
      <c r="H1359">
        <f t="shared" si="50"/>
        <v>0</v>
      </c>
      <c r="L1359" s="20" t="s">
        <v>7100</v>
      </c>
      <c r="M1359">
        <v>132.11500000000001</v>
      </c>
      <c r="N1359">
        <v>0</v>
      </c>
      <c r="O1359" t="s">
        <v>9227</v>
      </c>
      <c r="P1359" t="str">
        <f t="shared" si="49"/>
        <v>Dimethyl malonate('air', 'non-urban air or from high stacks')</v>
      </c>
    </row>
    <row r="1360" spans="1:16" hidden="1" x14ac:dyDescent="0.25">
      <c r="A1360" s="18">
        <v>4193</v>
      </c>
      <c r="B1360" t="s">
        <v>175</v>
      </c>
      <c r="C1360" t="s">
        <v>44</v>
      </c>
      <c r="D1360" t="s">
        <v>12</v>
      </c>
      <c r="E1360" t="s">
        <v>177</v>
      </c>
      <c r="F1360" t="s">
        <v>14</v>
      </c>
      <c r="G1360" t="s">
        <v>15</v>
      </c>
      <c r="H1360">
        <f t="shared" si="50"/>
        <v>0</v>
      </c>
      <c r="L1360" s="20" t="s">
        <v>7100</v>
      </c>
      <c r="M1360">
        <v>132.11500000000001</v>
      </c>
      <c r="N1360">
        <v>0</v>
      </c>
      <c r="O1360" t="s">
        <v>9228</v>
      </c>
      <c r="P1360" t="str">
        <f t="shared" si="49"/>
        <v>Dimethyl malonate('air', 'urban air close to ground')</v>
      </c>
    </row>
    <row r="1361" spans="1:16" hidden="1" x14ac:dyDescent="0.25">
      <c r="A1361" s="18">
        <v>374</v>
      </c>
      <c r="B1361" s="20" t="s">
        <v>175</v>
      </c>
      <c r="C1361" t="s">
        <v>190</v>
      </c>
      <c r="D1361" t="s">
        <v>12</v>
      </c>
      <c r="E1361" t="s">
        <v>177</v>
      </c>
      <c r="F1361" t="s">
        <v>14</v>
      </c>
      <c r="G1361" t="s">
        <v>15</v>
      </c>
      <c r="H1361">
        <f t="shared" si="50"/>
        <v>0</v>
      </c>
      <c r="L1361" s="20" t="s">
        <v>7100</v>
      </c>
      <c r="M1361">
        <v>132.11500000000001</v>
      </c>
      <c r="N1361">
        <v>0</v>
      </c>
      <c r="O1361" t="s">
        <v>9229</v>
      </c>
      <c r="P1361" t="str">
        <f t="shared" si="49"/>
        <v>Dimethyl malonate('air',)</v>
      </c>
    </row>
    <row r="1362" spans="1:16" hidden="1" x14ac:dyDescent="0.25">
      <c r="A1362" s="18">
        <v>3889</v>
      </c>
      <c r="B1362" t="s">
        <v>204</v>
      </c>
      <c r="C1362" t="s">
        <v>24</v>
      </c>
      <c r="D1362" t="s">
        <v>12</v>
      </c>
      <c r="E1362" t="s">
        <v>206</v>
      </c>
      <c r="F1362" t="s">
        <v>14</v>
      </c>
      <c r="G1362" t="s">
        <v>15</v>
      </c>
      <c r="H1362">
        <f t="shared" si="50"/>
        <v>0.31068006388075592</v>
      </c>
      <c r="L1362" s="20" t="s">
        <v>7101</v>
      </c>
      <c r="M1362" s="22">
        <v>45.084000000000003</v>
      </c>
      <c r="N1362">
        <v>1</v>
      </c>
      <c r="O1362" t="s">
        <v>9230</v>
      </c>
      <c r="P1362" t="str">
        <f t="shared" si="49"/>
        <v>Dimethylamine('air', 'low population density, long-term')</v>
      </c>
    </row>
    <row r="1363" spans="1:16" hidden="1" x14ac:dyDescent="0.25">
      <c r="A1363" s="18">
        <v>3464</v>
      </c>
      <c r="B1363" t="s">
        <v>204</v>
      </c>
      <c r="C1363" t="s">
        <v>31</v>
      </c>
      <c r="D1363" t="s">
        <v>12</v>
      </c>
      <c r="E1363" t="s">
        <v>206</v>
      </c>
      <c r="F1363" t="s">
        <v>14</v>
      </c>
      <c r="G1363" t="s">
        <v>15</v>
      </c>
      <c r="H1363">
        <f t="shared" si="50"/>
        <v>0.31068006388075592</v>
      </c>
      <c r="L1363" s="20" t="s">
        <v>7101</v>
      </c>
      <c r="M1363" s="22">
        <v>45.084000000000003</v>
      </c>
      <c r="N1363">
        <v>1</v>
      </c>
      <c r="O1363" t="s">
        <v>9231</v>
      </c>
      <c r="P1363" t="str">
        <f t="shared" si="49"/>
        <v>Dimethylamine('air', 'lower stratosphere + upper troposphere')</v>
      </c>
    </row>
    <row r="1364" spans="1:16" hidden="1" x14ac:dyDescent="0.25">
      <c r="A1364" s="18">
        <v>660</v>
      </c>
      <c r="B1364" t="s">
        <v>204</v>
      </c>
      <c r="C1364" t="s">
        <v>27</v>
      </c>
      <c r="D1364" t="s">
        <v>12</v>
      </c>
      <c r="E1364" t="s">
        <v>206</v>
      </c>
      <c r="F1364" t="s">
        <v>14</v>
      </c>
      <c r="G1364" t="s">
        <v>15</v>
      </c>
      <c r="H1364">
        <f t="shared" si="50"/>
        <v>0.31068006388075592</v>
      </c>
      <c r="L1364" s="20" t="s">
        <v>7101</v>
      </c>
      <c r="M1364" s="22">
        <v>45.084000000000003</v>
      </c>
      <c r="N1364">
        <v>1</v>
      </c>
      <c r="O1364" t="s">
        <v>9232</v>
      </c>
      <c r="P1364" t="str">
        <f t="shared" si="49"/>
        <v>Dimethylamine('air', 'non-urban air or from high stacks')</v>
      </c>
    </row>
    <row r="1365" spans="1:16" hidden="1" x14ac:dyDescent="0.25">
      <c r="A1365" s="18">
        <v>1320</v>
      </c>
      <c r="B1365" t="s">
        <v>204</v>
      </c>
      <c r="C1365" t="s">
        <v>44</v>
      </c>
      <c r="D1365" t="s">
        <v>12</v>
      </c>
      <c r="E1365" t="s">
        <v>206</v>
      </c>
      <c r="F1365" t="s">
        <v>14</v>
      </c>
      <c r="G1365" t="s">
        <v>15</v>
      </c>
      <c r="H1365">
        <f t="shared" si="50"/>
        <v>0.31068006388075592</v>
      </c>
      <c r="L1365" s="20" t="s">
        <v>7101</v>
      </c>
      <c r="M1365" s="22">
        <v>45.084000000000003</v>
      </c>
      <c r="N1365">
        <v>1</v>
      </c>
      <c r="O1365" t="s">
        <v>9233</v>
      </c>
      <c r="P1365" t="str">
        <f t="shared" si="49"/>
        <v>Dimethylamine('air', 'urban air close to ground')</v>
      </c>
    </row>
    <row r="1366" spans="1:16" hidden="1" x14ac:dyDescent="0.25">
      <c r="A1366" s="18">
        <v>845</v>
      </c>
      <c r="B1366" t="s">
        <v>204</v>
      </c>
      <c r="C1366" t="s">
        <v>190</v>
      </c>
      <c r="D1366" t="s">
        <v>12</v>
      </c>
      <c r="E1366" t="s">
        <v>206</v>
      </c>
      <c r="F1366" t="s">
        <v>14</v>
      </c>
      <c r="G1366" t="s">
        <v>15</v>
      </c>
      <c r="H1366">
        <f t="shared" si="50"/>
        <v>0.31068006388075592</v>
      </c>
      <c r="L1366" s="20" t="s">
        <v>7101</v>
      </c>
      <c r="M1366" s="22">
        <v>45.084000000000003</v>
      </c>
      <c r="N1366">
        <v>1</v>
      </c>
      <c r="O1366" t="s">
        <v>9234</v>
      </c>
      <c r="P1366" t="str">
        <f t="shared" si="49"/>
        <v>Dimethylamine('air',)</v>
      </c>
    </row>
    <row r="1367" spans="1:16" hidden="1" x14ac:dyDescent="0.25">
      <c r="A1367" s="18">
        <v>1592</v>
      </c>
      <c r="B1367" t="s">
        <v>204</v>
      </c>
      <c r="C1367" t="s">
        <v>71</v>
      </c>
      <c r="D1367" t="s">
        <v>12</v>
      </c>
      <c r="E1367" t="s">
        <v>206</v>
      </c>
      <c r="F1367" t="s">
        <v>14</v>
      </c>
      <c r="G1367" t="s">
        <v>15</v>
      </c>
      <c r="H1367">
        <f t="shared" si="50"/>
        <v>0.31068006388075592</v>
      </c>
      <c r="L1367" s="20" t="s">
        <v>7101</v>
      </c>
      <c r="M1367" s="22">
        <v>45.084000000000003</v>
      </c>
      <c r="N1367">
        <v>1</v>
      </c>
      <c r="O1367" t="s">
        <v>9235</v>
      </c>
      <c r="P1367" t="str">
        <f t="shared" si="49"/>
        <v>Dimethylamine('water', 'ground-')</v>
      </c>
    </row>
    <row r="1368" spans="1:16" hidden="1" x14ac:dyDescent="0.25">
      <c r="A1368" s="18">
        <v>2775</v>
      </c>
      <c r="B1368" t="s">
        <v>204</v>
      </c>
      <c r="C1368" t="s">
        <v>100</v>
      </c>
      <c r="D1368" t="s">
        <v>12</v>
      </c>
      <c r="E1368" t="s">
        <v>206</v>
      </c>
      <c r="F1368" t="s">
        <v>14</v>
      </c>
      <c r="G1368" t="s">
        <v>15</v>
      </c>
      <c r="H1368">
        <f t="shared" si="50"/>
        <v>0.31068006388075592</v>
      </c>
      <c r="L1368" s="20" t="s">
        <v>7101</v>
      </c>
      <c r="M1368" s="22">
        <v>45.084000000000003</v>
      </c>
      <c r="N1368">
        <v>1</v>
      </c>
      <c r="O1368" t="s">
        <v>9236</v>
      </c>
      <c r="P1368" t="str">
        <f t="shared" si="49"/>
        <v>Dimethylamine('water', 'ground-, long-term')</v>
      </c>
    </row>
    <row r="1369" spans="1:16" hidden="1" x14ac:dyDescent="0.25">
      <c r="A1369" s="18">
        <v>1525</v>
      </c>
      <c r="B1369" t="s">
        <v>204</v>
      </c>
      <c r="C1369" t="s">
        <v>10</v>
      </c>
      <c r="D1369" t="s">
        <v>12</v>
      </c>
      <c r="E1369" t="s">
        <v>206</v>
      </c>
      <c r="F1369" t="s">
        <v>14</v>
      </c>
      <c r="G1369" t="s">
        <v>15</v>
      </c>
      <c r="H1369">
        <f t="shared" si="50"/>
        <v>0.31068006388075592</v>
      </c>
      <c r="L1369" s="20" t="s">
        <v>7101</v>
      </c>
      <c r="M1369" s="22">
        <v>45.084000000000003</v>
      </c>
      <c r="N1369">
        <v>1</v>
      </c>
      <c r="O1369" t="s">
        <v>9237</v>
      </c>
      <c r="P1369" t="str">
        <f t="shared" si="49"/>
        <v>Dimethylamine('water', 'ocean')</v>
      </c>
    </row>
    <row r="1370" spans="1:16" hidden="1" x14ac:dyDescent="0.25">
      <c r="A1370" s="18">
        <v>1660</v>
      </c>
      <c r="B1370" t="s">
        <v>204</v>
      </c>
      <c r="C1370" t="s">
        <v>91</v>
      </c>
      <c r="D1370" t="s">
        <v>12</v>
      </c>
      <c r="E1370" t="s">
        <v>206</v>
      </c>
      <c r="F1370" t="s">
        <v>14</v>
      </c>
      <c r="G1370" t="s">
        <v>15</v>
      </c>
      <c r="H1370">
        <f t="shared" si="50"/>
        <v>0.31068006388075592</v>
      </c>
      <c r="L1370" s="20" t="s">
        <v>7101</v>
      </c>
      <c r="M1370" s="22">
        <v>45.084000000000003</v>
      </c>
      <c r="N1370">
        <v>1</v>
      </c>
      <c r="O1370" t="s">
        <v>9238</v>
      </c>
      <c r="P1370" t="str">
        <f t="shared" si="49"/>
        <v>Dimethylamine('water', 'surface water')</v>
      </c>
    </row>
    <row r="1371" spans="1:16" hidden="1" x14ac:dyDescent="0.25">
      <c r="A1371" s="18">
        <v>1900</v>
      </c>
      <c r="B1371" s="20" t="s">
        <v>204</v>
      </c>
      <c r="C1371" t="s">
        <v>48</v>
      </c>
      <c r="D1371" t="s">
        <v>12</v>
      </c>
      <c r="E1371" t="s">
        <v>206</v>
      </c>
      <c r="F1371" t="s">
        <v>14</v>
      </c>
      <c r="G1371" t="s">
        <v>15</v>
      </c>
      <c r="H1371">
        <f t="shared" si="50"/>
        <v>0.31068006388075592</v>
      </c>
      <c r="L1371" s="20" t="s">
        <v>7101</v>
      </c>
      <c r="M1371" s="22">
        <v>45.084000000000003</v>
      </c>
      <c r="N1371">
        <v>1</v>
      </c>
      <c r="O1371" t="s">
        <v>9239</v>
      </c>
      <c r="P1371" t="str">
        <f t="shared" si="49"/>
        <v>Dimethylamine('water',)</v>
      </c>
    </row>
    <row r="1372" spans="1:16" hidden="1" x14ac:dyDescent="0.25">
      <c r="A1372" s="18">
        <v>221</v>
      </c>
      <c r="B1372" t="s">
        <v>4674</v>
      </c>
      <c r="C1372" t="s">
        <v>190</v>
      </c>
      <c r="D1372" t="s">
        <v>12</v>
      </c>
      <c r="E1372" t="s">
        <v>4964</v>
      </c>
      <c r="F1372" t="s">
        <v>14</v>
      </c>
      <c r="G1372" t="s">
        <v>15</v>
      </c>
      <c r="H1372">
        <f t="shared" si="50"/>
        <v>0</v>
      </c>
      <c r="L1372" s="20" t="s">
        <v>7068</v>
      </c>
      <c r="M1372">
        <v>129.06100000000001</v>
      </c>
      <c r="N1372">
        <v>0</v>
      </c>
      <c r="O1372" t="s">
        <v>9240</v>
      </c>
      <c r="P1372" t="str">
        <f t="shared" si="49"/>
        <v>Dimethyldichlorosilane('air',)</v>
      </c>
    </row>
    <row r="1373" spans="1:16" hidden="1" x14ac:dyDescent="0.25">
      <c r="A1373" s="18">
        <v>2666</v>
      </c>
      <c r="B1373" s="20" t="s">
        <v>4674</v>
      </c>
      <c r="C1373" t="s">
        <v>48</v>
      </c>
      <c r="D1373" t="s">
        <v>12</v>
      </c>
      <c r="E1373" t="s">
        <v>4964</v>
      </c>
      <c r="F1373" t="s">
        <v>14</v>
      </c>
      <c r="G1373" t="s">
        <v>15</v>
      </c>
      <c r="H1373">
        <f t="shared" si="50"/>
        <v>0</v>
      </c>
      <c r="L1373" s="20" t="s">
        <v>7068</v>
      </c>
      <c r="M1373">
        <v>129.06100000000001</v>
      </c>
      <c r="N1373">
        <v>0</v>
      </c>
      <c r="O1373" t="s">
        <v>9241</v>
      </c>
      <c r="P1373" t="str">
        <f t="shared" si="49"/>
        <v>Dimethyldichlorosilane('water',)</v>
      </c>
    </row>
    <row r="1374" spans="1:16" hidden="1" x14ac:dyDescent="0.25">
      <c r="A1374" s="18">
        <v>3182</v>
      </c>
      <c r="B1374" t="s">
        <v>1194</v>
      </c>
      <c r="C1374" t="s">
        <v>24</v>
      </c>
      <c r="D1374" t="s">
        <v>12</v>
      </c>
      <c r="E1374" t="s">
        <v>1196</v>
      </c>
      <c r="F1374" t="s">
        <v>14</v>
      </c>
      <c r="G1374" t="s">
        <v>15</v>
      </c>
      <c r="H1374">
        <f t="shared" si="50"/>
        <v>0.63648013087042465</v>
      </c>
      <c r="L1374" s="20" t="s">
        <v>7102</v>
      </c>
      <c r="M1374" s="22">
        <v>44.012999999999998</v>
      </c>
      <c r="N1374">
        <v>2</v>
      </c>
      <c r="O1374" t="s">
        <v>9242</v>
      </c>
      <c r="P1374" t="str">
        <f t="shared" si="49"/>
        <v>Dinitrogen monoxide('air', 'low population density, long-term')</v>
      </c>
    </row>
    <row r="1375" spans="1:16" hidden="1" x14ac:dyDescent="0.25">
      <c r="A1375" s="18">
        <v>1334</v>
      </c>
      <c r="B1375" t="s">
        <v>1194</v>
      </c>
      <c r="C1375" t="s">
        <v>31</v>
      </c>
      <c r="D1375" t="s">
        <v>12</v>
      </c>
      <c r="E1375" t="s">
        <v>1196</v>
      </c>
      <c r="F1375" t="s">
        <v>14</v>
      </c>
      <c r="G1375" t="s">
        <v>15</v>
      </c>
      <c r="H1375">
        <f t="shared" si="50"/>
        <v>0.63648013087042465</v>
      </c>
      <c r="L1375" s="20" t="s">
        <v>7102</v>
      </c>
      <c r="M1375" s="22">
        <v>44.012999999999998</v>
      </c>
      <c r="N1375">
        <v>2</v>
      </c>
      <c r="O1375" t="s">
        <v>9243</v>
      </c>
      <c r="P1375" t="str">
        <f t="shared" si="49"/>
        <v>Dinitrogen monoxide('air', 'lower stratosphere + upper troposphere')</v>
      </c>
    </row>
    <row r="1376" spans="1:16" hidden="1" x14ac:dyDescent="0.25">
      <c r="A1376" s="18">
        <v>4391</v>
      </c>
      <c r="B1376" t="s">
        <v>1194</v>
      </c>
      <c r="C1376" t="s">
        <v>27</v>
      </c>
      <c r="D1376" t="s">
        <v>12</v>
      </c>
      <c r="E1376" t="s">
        <v>1196</v>
      </c>
      <c r="F1376" t="s">
        <v>14</v>
      </c>
      <c r="G1376" t="s">
        <v>15</v>
      </c>
      <c r="H1376">
        <f t="shared" si="50"/>
        <v>0.63648013087042465</v>
      </c>
      <c r="L1376" s="20" t="s">
        <v>7102</v>
      </c>
      <c r="M1376" s="22">
        <v>44.012999999999998</v>
      </c>
      <c r="N1376">
        <v>2</v>
      </c>
      <c r="O1376" t="s">
        <v>9244</v>
      </c>
      <c r="P1376" t="str">
        <f t="shared" si="49"/>
        <v>Dinitrogen monoxide('air', 'non-urban air or from high stacks')</v>
      </c>
    </row>
    <row r="1377" spans="1:16" hidden="1" x14ac:dyDescent="0.25">
      <c r="A1377" s="18">
        <v>1186</v>
      </c>
      <c r="B1377" t="s">
        <v>1194</v>
      </c>
      <c r="C1377" t="s">
        <v>44</v>
      </c>
      <c r="D1377" t="s">
        <v>12</v>
      </c>
      <c r="E1377" t="s">
        <v>1196</v>
      </c>
      <c r="F1377" t="s">
        <v>14</v>
      </c>
      <c r="G1377" t="s">
        <v>15</v>
      </c>
      <c r="H1377">
        <f t="shared" si="50"/>
        <v>0.63648013087042465</v>
      </c>
      <c r="L1377" s="20" t="s">
        <v>7102</v>
      </c>
      <c r="M1377" s="22">
        <v>44.012999999999998</v>
      </c>
      <c r="N1377">
        <v>2</v>
      </c>
      <c r="O1377" t="s">
        <v>9245</v>
      </c>
      <c r="P1377" t="str">
        <f t="shared" si="49"/>
        <v>Dinitrogen monoxide('air', 'urban air close to ground')</v>
      </c>
    </row>
    <row r="1378" spans="1:16" hidden="1" x14ac:dyDescent="0.25">
      <c r="A1378" s="18">
        <v>3329</v>
      </c>
      <c r="B1378" s="20" t="s">
        <v>1194</v>
      </c>
      <c r="C1378" t="s">
        <v>190</v>
      </c>
      <c r="D1378" t="s">
        <v>12</v>
      </c>
      <c r="E1378" t="s">
        <v>1196</v>
      </c>
      <c r="F1378" t="s">
        <v>14</v>
      </c>
      <c r="G1378" t="s">
        <v>15</v>
      </c>
      <c r="H1378">
        <f t="shared" si="50"/>
        <v>0.63648013087042465</v>
      </c>
      <c r="L1378" s="20" t="s">
        <v>7102</v>
      </c>
      <c r="M1378" s="22">
        <v>44.012999999999998</v>
      </c>
      <c r="N1378">
        <v>2</v>
      </c>
      <c r="O1378" t="s">
        <v>9246</v>
      </c>
      <c r="P1378" t="str">
        <f t="shared" si="49"/>
        <v>Dinitrogen monoxide('air',)</v>
      </c>
    </row>
    <row r="1379" spans="1:16" hidden="1" x14ac:dyDescent="0.25">
      <c r="A1379" s="18">
        <v>875</v>
      </c>
      <c r="B1379" s="20" t="s">
        <v>1096</v>
      </c>
      <c r="C1379" t="s">
        <v>190</v>
      </c>
      <c r="D1379" t="s">
        <v>12</v>
      </c>
      <c r="E1379" t="s">
        <v>1098</v>
      </c>
      <c r="F1379" t="s">
        <v>14</v>
      </c>
      <c r="G1379" t="s">
        <v>15</v>
      </c>
      <c r="H1379">
        <f t="shared" si="50"/>
        <v>0.30445707578441711</v>
      </c>
      <c r="L1379" s="20" t="s">
        <v>7103</v>
      </c>
      <c r="M1379">
        <v>92.010999999999996</v>
      </c>
      <c r="N1379">
        <v>2</v>
      </c>
      <c r="O1379" t="s">
        <v>9247</v>
      </c>
      <c r="P1379" t="str">
        <f t="shared" si="49"/>
        <v>Dinitrogen tetroxide('air',)</v>
      </c>
    </row>
    <row r="1380" spans="1:16" hidden="1" x14ac:dyDescent="0.25">
      <c r="A1380" s="18">
        <v>1566</v>
      </c>
      <c r="B1380" t="s">
        <v>3442</v>
      </c>
      <c r="C1380" t="s">
        <v>17</v>
      </c>
      <c r="D1380" t="s">
        <v>12</v>
      </c>
      <c r="E1380" t="s">
        <v>3444</v>
      </c>
      <c r="F1380" t="s">
        <v>14</v>
      </c>
      <c r="G1380" t="s">
        <v>15</v>
      </c>
      <c r="H1380">
        <f t="shared" si="50"/>
        <v>7.6876888414431674E-2</v>
      </c>
      <c r="L1380" t="s">
        <v>7104</v>
      </c>
      <c r="M1380">
        <v>364.39299999999997</v>
      </c>
      <c r="N1380">
        <v>2</v>
      </c>
      <c r="O1380" t="s">
        <v>9248</v>
      </c>
      <c r="P1380" t="str">
        <f t="shared" si="49"/>
        <v>Dinocap('soil', 'agricultural')</v>
      </c>
    </row>
    <row r="1381" spans="1:16" hidden="1" x14ac:dyDescent="0.25">
      <c r="A1381" s="18">
        <v>1768</v>
      </c>
      <c r="B1381" t="s">
        <v>4294</v>
      </c>
      <c r="C1381" t="s">
        <v>17</v>
      </c>
      <c r="D1381" t="s">
        <v>12</v>
      </c>
      <c r="E1381" t="s">
        <v>4296</v>
      </c>
      <c r="F1381" t="s">
        <v>14</v>
      </c>
      <c r="G1381" t="s">
        <v>15</v>
      </c>
      <c r="H1381">
        <f t="shared" ref="H1381:H1396" si="51">14.0067*N1381/M1381</f>
        <v>0.11661900063693473</v>
      </c>
      <c r="L1381" t="s">
        <v>7105</v>
      </c>
      <c r="M1381">
        <v>240.21299999999999</v>
      </c>
      <c r="N1381">
        <v>2</v>
      </c>
      <c r="O1381" t="s">
        <v>9249</v>
      </c>
      <c r="P1381" t="str">
        <f t="shared" si="49"/>
        <v>Dinoseb('soil', 'agricultural')</v>
      </c>
    </row>
    <row r="1382" spans="1:16" hidden="1" x14ac:dyDescent="0.25">
      <c r="A1382" s="18">
        <v>271</v>
      </c>
      <c r="B1382" t="s">
        <v>852</v>
      </c>
      <c r="C1382" t="s">
        <v>17</v>
      </c>
      <c r="D1382" t="s">
        <v>12</v>
      </c>
      <c r="E1382" t="s">
        <v>854</v>
      </c>
      <c r="F1382" t="s">
        <v>14</v>
      </c>
      <c r="G1382" t="s">
        <v>15</v>
      </c>
      <c r="H1382">
        <f t="shared" si="51"/>
        <v>0</v>
      </c>
      <c r="L1382" s="20" t="s">
        <v>7106</v>
      </c>
      <c r="M1382">
        <v>300.33999999999997</v>
      </c>
      <c r="N1382">
        <v>0</v>
      </c>
      <c r="O1382" t="s">
        <v>9250</v>
      </c>
      <c r="P1382" t="str">
        <f t="shared" si="49"/>
        <v>Diofenolan('soil', 'agricultural')</v>
      </c>
    </row>
    <row r="1383" spans="1:16" hidden="1" x14ac:dyDescent="0.25">
      <c r="A1383" s="18">
        <v>3355</v>
      </c>
      <c r="B1383" t="s">
        <v>792</v>
      </c>
      <c r="C1383" t="s">
        <v>24</v>
      </c>
      <c r="D1383" t="s">
        <v>12</v>
      </c>
      <c r="E1383" t="s">
        <v>794</v>
      </c>
      <c r="F1383" t="s">
        <v>14</v>
      </c>
      <c r="G1383" t="s">
        <v>15</v>
      </c>
      <c r="H1383">
        <f t="shared" si="51"/>
        <v>0</v>
      </c>
      <c r="L1383" s="20" t="s">
        <v>7107</v>
      </c>
      <c r="M1383">
        <v>321.971</v>
      </c>
      <c r="N1383">
        <v>0</v>
      </c>
      <c r="O1383" t="s">
        <v>9251</v>
      </c>
      <c r="P1383" t="str">
        <f t="shared" si="49"/>
        <v>Dioxins, measured as 2,3,7,8-tetrachlorodibenzo-p-dioxin('air', 'low population density, long-term')</v>
      </c>
    </row>
    <row r="1384" spans="1:16" hidden="1" x14ac:dyDescent="0.25">
      <c r="A1384" s="18">
        <v>4410</v>
      </c>
      <c r="B1384" t="s">
        <v>792</v>
      </c>
      <c r="C1384" t="s">
        <v>31</v>
      </c>
      <c r="D1384" t="s">
        <v>12</v>
      </c>
      <c r="E1384" t="s">
        <v>794</v>
      </c>
      <c r="F1384" t="s">
        <v>14</v>
      </c>
      <c r="G1384" t="s">
        <v>15</v>
      </c>
      <c r="H1384">
        <f t="shared" si="51"/>
        <v>0</v>
      </c>
      <c r="L1384" s="20" t="s">
        <v>7107</v>
      </c>
      <c r="M1384">
        <v>321.971</v>
      </c>
      <c r="N1384">
        <v>0</v>
      </c>
      <c r="O1384" t="s">
        <v>9252</v>
      </c>
      <c r="P1384" t="str">
        <f t="shared" si="49"/>
        <v>Dioxins, measured as 2,3,7,8-tetrachlorodibenzo-p-dioxin('air', 'lower stratosphere + upper troposphere')</v>
      </c>
    </row>
    <row r="1385" spans="1:16" hidden="1" x14ac:dyDescent="0.25">
      <c r="A1385" s="18">
        <v>2174</v>
      </c>
      <c r="B1385" t="s">
        <v>792</v>
      </c>
      <c r="C1385" t="s">
        <v>27</v>
      </c>
      <c r="D1385" t="s">
        <v>12</v>
      </c>
      <c r="E1385" t="s">
        <v>794</v>
      </c>
      <c r="F1385" t="s">
        <v>14</v>
      </c>
      <c r="G1385" t="s">
        <v>15</v>
      </c>
      <c r="H1385">
        <f t="shared" si="51"/>
        <v>0</v>
      </c>
      <c r="L1385" s="20" t="s">
        <v>7107</v>
      </c>
      <c r="M1385">
        <v>321.971</v>
      </c>
      <c r="N1385">
        <v>0</v>
      </c>
      <c r="O1385" t="s">
        <v>9253</v>
      </c>
      <c r="P1385" t="str">
        <f t="shared" si="49"/>
        <v>Dioxins, measured as 2,3,7,8-tetrachlorodibenzo-p-dioxin('air', 'non-urban air or from high stacks')</v>
      </c>
    </row>
    <row r="1386" spans="1:16" hidden="1" x14ac:dyDescent="0.25">
      <c r="A1386" s="18">
        <v>4097</v>
      </c>
      <c r="B1386" t="s">
        <v>792</v>
      </c>
      <c r="C1386" t="s">
        <v>44</v>
      </c>
      <c r="D1386" t="s">
        <v>12</v>
      </c>
      <c r="E1386" t="s">
        <v>794</v>
      </c>
      <c r="F1386" t="s">
        <v>14</v>
      </c>
      <c r="G1386" t="s">
        <v>15</v>
      </c>
      <c r="H1386">
        <f t="shared" si="51"/>
        <v>0</v>
      </c>
      <c r="L1386" s="20" t="s">
        <v>7107</v>
      </c>
      <c r="M1386">
        <v>321.971</v>
      </c>
      <c r="N1386">
        <v>0</v>
      </c>
      <c r="O1386" t="s">
        <v>9254</v>
      </c>
      <c r="P1386" t="str">
        <f t="shared" si="49"/>
        <v>Dioxins, measured as 2,3,7,8-tetrachlorodibenzo-p-dioxin('air', 'urban air close to ground')</v>
      </c>
    </row>
    <row r="1387" spans="1:16" hidden="1" x14ac:dyDescent="0.25">
      <c r="A1387" s="18">
        <v>424</v>
      </c>
      <c r="B1387" t="s">
        <v>792</v>
      </c>
      <c r="C1387" t="s">
        <v>190</v>
      </c>
      <c r="D1387" t="s">
        <v>12</v>
      </c>
      <c r="E1387" t="s">
        <v>794</v>
      </c>
      <c r="F1387" t="s">
        <v>14</v>
      </c>
      <c r="G1387" t="s">
        <v>15</v>
      </c>
      <c r="H1387">
        <f t="shared" si="51"/>
        <v>0</v>
      </c>
      <c r="L1387" s="20" t="s">
        <v>7107</v>
      </c>
      <c r="M1387">
        <v>321.971</v>
      </c>
      <c r="N1387">
        <v>0</v>
      </c>
      <c r="O1387" t="s">
        <v>9255</v>
      </c>
      <c r="P1387" t="str">
        <f t="shared" si="49"/>
        <v>Dioxins, measured as 2,3,7,8-tetrachlorodibenzo-p-dioxin('air',)</v>
      </c>
    </row>
    <row r="1388" spans="1:16" hidden="1" x14ac:dyDescent="0.25">
      <c r="A1388" s="18">
        <v>3349</v>
      </c>
      <c r="B1388" t="s">
        <v>792</v>
      </c>
      <c r="C1388" t="s">
        <v>17</v>
      </c>
      <c r="D1388" t="s">
        <v>12</v>
      </c>
      <c r="E1388" t="s">
        <v>794</v>
      </c>
      <c r="F1388" t="s">
        <v>14</v>
      </c>
      <c r="G1388" t="s">
        <v>15</v>
      </c>
      <c r="H1388">
        <f t="shared" si="51"/>
        <v>0</v>
      </c>
      <c r="L1388" s="20" t="s">
        <v>7107</v>
      </c>
      <c r="M1388">
        <v>321.971</v>
      </c>
      <c r="N1388">
        <v>0</v>
      </c>
      <c r="O1388" t="s">
        <v>9256</v>
      </c>
      <c r="P1388" t="str">
        <f t="shared" si="49"/>
        <v>Dioxins, measured as 2,3,7,8-tetrachlorodibenzo-p-dioxin('soil', 'agricultural')</v>
      </c>
    </row>
    <row r="1389" spans="1:16" hidden="1" x14ac:dyDescent="0.25">
      <c r="A1389" s="18">
        <v>1339</v>
      </c>
      <c r="B1389" t="s">
        <v>792</v>
      </c>
      <c r="C1389" t="s">
        <v>143</v>
      </c>
      <c r="D1389" t="s">
        <v>12</v>
      </c>
      <c r="E1389" t="s">
        <v>794</v>
      </c>
      <c r="F1389" t="s">
        <v>14</v>
      </c>
      <c r="G1389" t="s">
        <v>15</v>
      </c>
      <c r="H1389">
        <f t="shared" si="51"/>
        <v>0</v>
      </c>
      <c r="L1389" s="20" t="s">
        <v>7107</v>
      </c>
      <c r="M1389">
        <v>321.971</v>
      </c>
      <c r="N1389">
        <v>0</v>
      </c>
      <c r="O1389" t="s">
        <v>9257</v>
      </c>
      <c r="P1389" t="str">
        <f t="shared" si="49"/>
        <v>Dioxins, measured as 2,3,7,8-tetrachlorodibenzo-p-dioxin('soil', 'forestry')</v>
      </c>
    </row>
    <row r="1390" spans="1:16" hidden="1" x14ac:dyDescent="0.25">
      <c r="A1390" s="18">
        <v>318</v>
      </c>
      <c r="B1390" t="s">
        <v>792</v>
      </c>
      <c r="C1390" t="s">
        <v>200</v>
      </c>
      <c r="D1390" t="s">
        <v>12</v>
      </c>
      <c r="E1390" t="s">
        <v>794</v>
      </c>
      <c r="F1390" t="s">
        <v>14</v>
      </c>
      <c r="G1390" t="s">
        <v>15</v>
      </c>
      <c r="H1390">
        <f t="shared" si="51"/>
        <v>0</v>
      </c>
      <c r="L1390" s="20" t="s">
        <v>7107</v>
      </c>
      <c r="M1390">
        <v>321.971</v>
      </c>
      <c r="N1390">
        <v>0</v>
      </c>
      <c r="O1390" t="s">
        <v>9258</v>
      </c>
      <c r="P1390" t="str">
        <f t="shared" si="49"/>
        <v>Dioxins, measured as 2,3,7,8-tetrachlorodibenzo-p-dioxin('soil', 'industrial')</v>
      </c>
    </row>
    <row r="1391" spans="1:16" hidden="1" x14ac:dyDescent="0.25">
      <c r="A1391" s="18">
        <v>673</v>
      </c>
      <c r="B1391" t="s">
        <v>792</v>
      </c>
      <c r="C1391" t="s">
        <v>389</v>
      </c>
      <c r="D1391" t="s">
        <v>12</v>
      </c>
      <c r="E1391" t="s">
        <v>794</v>
      </c>
      <c r="F1391" t="s">
        <v>14</v>
      </c>
      <c r="G1391" t="s">
        <v>15</v>
      </c>
      <c r="H1391">
        <f t="shared" si="51"/>
        <v>0</v>
      </c>
      <c r="L1391" s="20" t="s">
        <v>7107</v>
      </c>
      <c r="M1391">
        <v>321.971</v>
      </c>
      <c r="N1391">
        <v>0</v>
      </c>
      <c r="O1391" t="s">
        <v>9259</v>
      </c>
      <c r="P1391" t="str">
        <f t="shared" si="49"/>
        <v>Dioxins, measured as 2,3,7,8-tetrachlorodibenzo-p-dioxin('soil',)</v>
      </c>
    </row>
    <row r="1392" spans="1:16" hidden="1" x14ac:dyDescent="0.25">
      <c r="A1392" s="18">
        <v>2184</v>
      </c>
      <c r="B1392" t="s">
        <v>792</v>
      </c>
      <c r="C1392" t="s">
        <v>71</v>
      </c>
      <c r="D1392" t="s">
        <v>12</v>
      </c>
      <c r="E1392" t="s">
        <v>794</v>
      </c>
      <c r="F1392" t="s">
        <v>14</v>
      </c>
      <c r="G1392" t="s">
        <v>15</v>
      </c>
      <c r="H1392">
        <f t="shared" si="51"/>
        <v>0</v>
      </c>
      <c r="L1392" s="20" t="s">
        <v>7107</v>
      </c>
      <c r="M1392">
        <v>321.971</v>
      </c>
      <c r="N1392">
        <v>0</v>
      </c>
      <c r="O1392" t="s">
        <v>9260</v>
      </c>
      <c r="P1392" t="str">
        <f t="shared" si="49"/>
        <v>Dioxins, measured as 2,3,7,8-tetrachlorodibenzo-p-dioxin('water', 'ground-')</v>
      </c>
    </row>
    <row r="1393" spans="1:16" hidden="1" x14ac:dyDescent="0.25">
      <c r="A1393" s="18">
        <v>4328</v>
      </c>
      <c r="B1393" t="s">
        <v>792</v>
      </c>
      <c r="C1393" t="s">
        <v>100</v>
      </c>
      <c r="D1393" t="s">
        <v>12</v>
      </c>
      <c r="E1393" t="s">
        <v>794</v>
      </c>
      <c r="F1393" t="s">
        <v>14</v>
      </c>
      <c r="G1393" t="s">
        <v>15</v>
      </c>
      <c r="H1393">
        <f t="shared" si="51"/>
        <v>0</v>
      </c>
      <c r="L1393" s="20" t="s">
        <v>7107</v>
      </c>
      <c r="M1393">
        <v>321.971</v>
      </c>
      <c r="N1393">
        <v>0</v>
      </c>
      <c r="O1393" t="s">
        <v>9261</v>
      </c>
      <c r="P1393" t="str">
        <f t="shared" si="49"/>
        <v>Dioxins, measured as 2,3,7,8-tetrachlorodibenzo-p-dioxin('water', 'ground-, long-term')</v>
      </c>
    </row>
    <row r="1394" spans="1:16" hidden="1" x14ac:dyDescent="0.25">
      <c r="A1394" s="18">
        <v>2760</v>
      </c>
      <c r="B1394" t="s">
        <v>792</v>
      </c>
      <c r="C1394" t="s">
        <v>10</v>
      </c>
      <c r="D1394" t="s">
        <v>12</v>
      </c>
      <c r="E1394" t="s">
        <v>794</v>
      </c>
      <c r="F1394" t="s">
        <v>14</v>
      </c>
      <c r="G1394" t="s">
        <v>15</v>
      </c>
      <c r="H1394">
        <f t="shared" si="51"/>
        <v>0</v>
      </c>
      <c r="L1394" s="20" t="s">
        <v>7107</v>
      </c>
      <c r="M1394">
        <v>321.971</v>
      </c>
      <c r="N1394">
        <v>0</v>
      </c>
      <c r="O1394" t="s">
        <v>9262</v>
      </c>
      <c r="P1394" t="str">
        <f t="shared" si="49"/>
        <v>Dioxins, measured as 2,3,7,8-tetrachlorodibenzo-p-dioxin('water', 'ocean')</v>
      </c>
    </row>
    <row r="1395" spans="1:16" hidden="1" x14ac:dyDescent="0.25">
      <c r="A1395" s="18">
        <v>2899</v>
      </c>
      <c r="B1395" t="s">
        <v>792</v>
      </c>
      <c r="C1395" t="s">
        <v>91</v>
      </c>
      <c r="D1395" t="s">
        <v>12</v>
      </c>
      <c r="E1395" t="s">
        <v>794</v>
      </c>
      <c r="F1395" t="s">
        <v>14</v>
      </c>
      <c r="G1395" t="s">
        <v>15</v>
      </c>
      <c r="H1395">
        <f t="shared" si="51"/>
        <v>0</v>
      </c>
      <c r="L1395" s="20" t="s">
        <v>7107</v>
      </c>
      <c r="M1395">
        <v>321.971</v>
      </c>
      <c r="N1395">
        <v>0</v>
      </c>
      <c r="O1395" t="s">
        <v>9263</v>
      </c>
      <c r="P1395" t="str">
        <f t="shared" si="49"/>
        <v>Dioxins, measured as 2,3,7,8-tetrachlorodibenzo-p-dioxin('water', 'surface water')</v>
      </c>
    </row>
    <row r="1396" spans="1:16" hidden="1" x14ac:dyDescent="0.25">
      <c r="A1396" s="18">
        <v>2540</v>
      </c>
      <c r="B1396" s="20" t="s">
        <v>792</v>
      </c>
      <c r="C1396" t="s">
        <v>48</v>
      </c>
      <c r="D1396" t="s">
        <v>12</v>
      </c>
      <c r="E1396" t="s">
        <v>794</v>
      </c>
      <c r="F1396" t="s">
        <v>14</v>
      </c>
      <c r="G1396" t="s">
        <v>15</v>
      </c>
      <c r="H1396">
        <f t="shared" si="51"/>
        <v>0</v>
      </c>
      <c r="L1396" s="20" t="s">
        <v>7107</v>
      </c>
      <c r="M1396">
        <v>321.971</v>
      </c>
      <c r="N1396">
        <v>0</v>
      </c>
      <c r="O1396" t="s">
        <v>9264</v>
      </c>
      <c r="P1396" t="str">
        <f t="shared" si="49"/>
        <v>Dioxins, measured as 2,3,7,8-tetrachlorodibenzo-p-dioxin('water',)</v>
      </c>
    </row>
    <row r="1397" spans="1:16" hidden="1" x14ac:dyDescent="0.25">
      <c r="A1397" s="18">
        <v>1052</v>
      </c>
      <c r="B1397" s="20" t="s">
        <v>472</v>
      </c>
      <c r="C1397" t="s">
        <v>48</v>
      </c>
      <c r="D1397" t="s">
        <v>12</v>
      </c>
      <c r="E1397" t="s">
        <v>474</v>
      </c>
      <c r="F1397" t="s">
        <v>14</v>
      </c>
      <c r="G1397" t="s">
        <v>15</v>
      </c>
      <c r="H1397">
        <v>0</v>
      </c>
      <c r="L1397" s="20" t="s">
        <v>6814</v>
      </c>
      <c r="M1397">
        <v>170.20699999999999</v>
      </c>
      <c r="N1397">
        <v>0</v>
      </c>
      <c r="O1397" t="s">
        <v>9265</v>
      </c>
      <c r="P1397" t="str">
        <f t="shared" si="49"/>
        <v>Diphenylether-compound('water',)</v>
      </c>
    </row>
    <row r="1398" spans="1:16" hidden="1" x14ac:dyDescent="0.25">
      <c r="A1398" s="18">
        <v>1565</v>
      </c>
      <c r="B1398" s="20" t="s">
        <v>3181</v>
      </c>
      <c r="C1398" t="s">
        <v>10</v>
      </c>
      <c r="D1398" t="s">
        <v>12</v>
      </c>
      <c r="E1398" t="s">
        <v>3183</v>
      </c>
      <c r="F1398" t="s">
        <v>14</v>
      </c>
      <c r="G1398" t="s">
        <v>15</v>
      </c>
      <c r="H1398">
        <v>0</v>
      </c>
      <c r="L1398" s="20" t="s">
        <v>7108</v>
      </c>
      <c r="M1398">
        <v>274.92500000000001</v>
      </c>
      <c r="N1398">
        <v>0</v>
      </c>
      <c r="O1398" t="s">
        <v>9266</v>
      </c>
      <c r="P1398" t="str">
        <f t="shared" si="49"/>
        <v>Diphenyltin('water', 'ocean')</v>
      </c>
    </row>
    <row r="1399" spans="1:16" hidden="1" x14ac:dyDescent="0.25">
      <c r="A1399" s="18">
        <v>86</v>
      </c>
      <c r="B1399" t="s">
        <v>2678</v>
      </c>
      <c r="C1399" t="s">
        <v>24</v>
      </c>
      <c r="D1399" t="s">
        <v>12</v>
      </c>
      <c r="E1399" t="s">
        <v>2680</v>
      </c>
      <c r="F1399" t="s">
        <v>14</v>
      </c>
      <c r="G1399" t="s">
        <v>15</v>
      </c>
      <c r="H1399">
        <f t="shared" ref="H1399:H1412" si="52">14.0067*N1399/M1399</f>
        <v>0.13841980432849096</v>
      </c>
      <c r="L1399" s="20" t="s">
        <v>7109</v>
      </c>
      <c r="M1399">
        <v>101.19</v>
      </c>
      <c r="N1399">
        <v>1</v>
      </c>
      <c r="O1399" t="s">
        <v>9267</v>
      </c>
      <c r="P1399" t="str">
        <f t="shared" si="49"/>
        <v>Dipropylamine('air', 'low population density, long-term')</v>
      </c>
    </row>
    <row r="1400" spans="1:16" hidden="1" x14ac:dyDescent="0.25">
      <c r="A1400" s="18">
        <v>2938</v>
      </c>
      <c r="B1400" t="s">
        <v>2678</v>
      </c>
      <c r="C1400" t="s">
        <v>31</v>
      </c>
      <c r="D1400" t="s">
        <v>12</v>
      </c>
      <c r="E1400" t="s">
        <v>2680</v>
      </c>
      <c r="F1400" t="s">
        <v>14</v>
      </c>
      <c r="G1400" t="s">
        <v>15</v>
      </c>
      <c r="H1400">
        <f t="shared" si="52"/>
        <v>0.13841980432849096</v>
      </c>
      <c r="L1400" s="20" t="s">
        <v>7109</v>
      </c>
      <c r="M1400">
        <v>101.19</v>
      </c>
      <c r="N1400">
        <v>1</v>
      </c>
      <c r="O1400" t="s">
        <v>9268</v>
      </c>
      <c r="P1400" t="str">
        <f t="shared" si="49"/>
        <v>Dipropylamine('air', 'lower stratosphere + upper troposphere')</v>
      </c>
    </row>
    <row r="1401" spans="1:16" hidden="1" x14ac:dyDescent="0.25">
      <c r="A1401" s="18">
        <v>3493</v>
      </c>
      <c r="B1401" t="s">
        <v>2678</v>
      </c>
      <c r="C1401" t="s">
        <v>27</v>
      </c>
      <c r="D1401" t="s">
        <v>12</v>
      </c>
      <c r="E1401" t="s">
        <v>2680</v>
      </c>
      <c r="F1401" t="s">
        <v>14</v>
      </c>
      <c r="G1401" t="s">
        <v>15</v>
      </c>
      <c r="H1401">
        <f t="shared" si="52"/>
        <v>0.13841980432849096</v>
      </c>
      <c r="L1401" s="20" t="s">
        <v>7109</v>
      </c>
      <c r="M1401">
        <v>101.19</v>
      </c>
      <c r="N1401">
        <v>1</v>
      </c>
      <c r="O1401" t="s">
        <v>9269</v>
      </c>
      <c r="P1401" t="str">
        <f t="shared" si="49"/>
        <v>Dipropylamine('air', 'non-urban air or from high stacks')</v>
      </c>
    </row>
    <row r="1402" spans="1:16" hidden="1" x14ac:dyDescent="0.25">
      <c r="A1402" s="18">
        <v>294</v>
      </c>
      <c r="B1402" t="s">
        <v>2678</v>
      </c>
      <c r="C1402" t="s">
        <v>44</v>
      </c>
      <c r="D1402" t="s">
        <v>12</v>
      </c>
      <c r="E1402" t="s">
        <v>2680</v>
      </c>
      <c r="F1402" t="s">
        <v>14</v>
      </c>
      <c r="G1402" t="s">
        <v>15</v>
      </c>
      <c r="H1402">
        <f t="shared" si="52"/>
        <v>0.13841980432849096</v>
      </c>
      <c r="L1402" s="20" t="s">
        <v>7109</v>
      </c>
      <c r="M1402">
        <v>101.19</v>
      </c>
      <c r="N1402">
        <v>1</v>
      </c>
      <c r="O1402" t="s">
        <v>9270</v>
      </c>
      <c r="P1402" t="str">
        <f t="shared" si="49"/>
        <v>Dipropylamine('air', 'urban air close to ground')</v>
      </c>
    </row>
    <row r="1403" spans="1:16" hidden="1" x14ac:dyDescent="0.25">
      <c r="A1403" s="18">
        <v>2711</v>
      </c>
      <c r="B1403" t="s">
        <v>2678</v>
      </c>
      <c r="C1403" t="s">
        <v>190</v>
      </c>
      <c r="D1403" t="s">
        <v>12</v>
      </c>
      <c r="E1403" t="s">
        <v>2680</v>
      </c>
      <c r="F1403" t="s">
        <v>14</v>
      </c>
      <c r="G1403" t="s">
        <v>15</v>
      </c>
      <c r="H1403">
        <f t="shared" si="52"/>
        <v>0.13841980432849096</v>
      </c>
      <c r="L1403" s="20" t="s">
        <v>7109</v>
      </c>
      <c r="M1403">
        <v>101.19</v>
      </c>
      <c r="N1403">
        <v>1</v>
      </c>
      <c r="O1403" t="s">
        <v>9271</v>
      </c>
      <c r="P1403" t="str">
        <f t="shared" si="49"/>
        <v>Dipropylamine('air',)</v>
      </c>
    </row>
    <row r="1404" spans="1:16" hidden="1" x14ac:dyDescent="0.25">
      <c r="A1404" s="18">
        <v>3285</v>
      </c>
      <c r="B1404" t="s">
        <v>2678</v>
      </c>
      <c r="C1404" t="s">
        <v>71</v>
      </c>
      <c r="D1404" t="s">
        <v>12</v>
      </c>
      <c r="E1404" t="s">
        <v>2680</v>
      </c>
      <c r="F1404" t="s">
        <v>14</v>
      </c>
      <c r="G1404" t="s">
        <v>15</v>
      </c>
      <c r="H1404">
        <f t="shared" si="52"/>
        <v>0.13841980432849096</v>
      </c>
      <c r="L1404" s="20" t="s">
        <v>7109</v>
      </c>
      <c r="M1404">
        <v>101.19</v>
      </c>
      <c r="N1404">
        <v>1</v>
      </c>
      <c r="O1404" t="s">
        <v>9272</v>
      </c>
      <c r="P1404" t="str">
        <f t="shared" si="49"/>
        <v>Dipropylamine('water', 'ground-')</v>
      </c>
    </row>
    <row r="1405" spans="1:16" hidden="1" x14ac:dyDescent="0.25">
      <c r="A1405" s="18">
        <v>683</v>
      </c>
      <c r="B1405" t="s">
        <v>2678</v>
      </c>
      <c r="C1405" t="s">
        <v>100</v>
      </c>
      <c r="D1405" t="s">
        <v>12</v>
      </c>
      <c r="E1405" t="s">
        <v>2680</v>
      </c>
      <c r="F1405" t="s">
        <v>14</v>
      </c>
      <c r="G1405" t="s">
        <v>15</v>
      </c>
      <c r="H1405">
        <f t="shared" si="52"/>
        <v>0.13841980432849096</v>
      </c>
      <c r="L1405" s="20" t="s">
        <v>7109</v>
      </c>
      <c r="M1405">
        <v>101.19</v>
      </c>
      <c r="N1405">
        <v>1</v>
      </c>
      <c r="O1405" t="s">
        <v>9273</v>
      </c>
      <c r="P1405" t="str">
        <f t="shared" si="49"/>
        <v>Dipropylamine('water', 'ground-, long-term')</v>
      </c>
    </row>
    <row r="1406" spans="1:16" hidden="1" x14ac:dyDescent="0.25">
      <c r="A1406" s="18">
        <v>185</v>
      </c>
      <c r="B1406" t="s">
        <v>2678</v>
      </c>
      <c r="C1406" t="s">
        <v>10</v>
      </c>
      <c r="D1406" t="s">
        <v>12</v>
      </c>
      <c r="E1406" t="s">
        <v>2680</v>
      </c>
      <c r="F1406" t="s">
        <v>14</v>
      </c>
      <c r="G1406" t="s">
        <v>15</v>
      </c>
      <c r="H1406">
        <f t="shared" si="52"/>
        <v>0.13841980432849096</v>
      </c>
      <c r="L1406" s="20" t="s">
        <v>7109</v>
      </c>
      <c r="M1406">
        <v>101.19</v>
      </c>
      <c r="N1406">
        <v>1</v>
      </c>
      <c r="O1406" t="s">
        <v>9274</v>
      </c>
      <c r="P1406" t="str">
        <f t="shared" si="49"/>
        <v>Dipropylamine('water', 'ocean')</v>
      </c>
    </row>
    <row r="1407" spans="1:16" hidden="1" x14ac:dyDescent="0.25">
      <c r="A1407" s="18">
        <v>755</v>
      </c>
      <c r="B1407" t="s">
        <v>2678</v>
      </c>
      <c r="C1407" t="s">
        <v>91</v>
      </c>
      <c r="D1407" t="s">
        <v>12</v>
      </c>
      <c r="E1407" t="s">
        <v>2680</v>
      </c>
      <c r="F1407" t="s">
        <v>14</v>
      </c>
      <c r="G1407" t="s">
        <v>15</v>
      </c>
      <c r="H1407">
        <f t="shared" si="52"/>
        <v>0.13841980432849096</v>
      </c>
      <c r="L1407" s="20" t="s">
        <v>7109</v>
      </c>
      <c r="M1407">
        <v>101.19</v>
      </c>
      <c r="N1407">
        <v>1</v>
      </c>
      <c r="O1407" t="s">
        <v>9275</v>
      </c>
      <c r="P1407" t="str">
        <f t="shared" si="49"/>
        <v>Dipropylamine('water', 'surface water')</v>
      </c>
    </row>
    <row r="1408" spans="1:16" hidden="1" x14ac:dyDescent="0.25">
      <c r="A1408" s="18">
        <v>439</v>
      </c>
      <c r="B1408" s="20" t="s">
        <v>2678</v>
      </c>
      <c r="C1408" t="s">
        <v>48</v>
      </c>
      <c r="D1408" t="s">
        <v>12</v>
      </c>
      <c r="E1408" t="s">
        <v>2680</v>
      </c>
      <c r="F1408" t="s">
        <v>14</v>
      </c>
      <c r="G1408" t="s">
        <v>15</v>
      </c>
      <c r="H1408">
        <f t="shared" si="52"/>
        <v>0.13841980432849096</v>
      </c>
      <c r="L1408" s="20" t="s">
        <v>7109</v>
      </c>
      <c r="M1408">
        <v>101.19</v>
      </c>
      <c r="N1408">
        <v>1</v>
      </c>
      <c r="O1408" t="s">
        <v>9276</v>
      </c>
      <c r="P1408" t="str">
        <f t="shared" si="49"/>
        <v>Dipropylamine('water',)</v>
      </c>
    </row>
    <row r="1409" spans="1:16" hidden="1" x14ac:dyDescent="0.25">
      <c r="A1409" s="18">
        <v>4077</v>
      </c>
      <c r="B1409" t="s">
        <v>2520</v>
      </c>
      <c r="C1409" t="s">
        <v>17</v>
      </c>
      <c r="D1409" t="s">
        <v>12</v>
      </c>
      <c r="E1409" s="20" t="s">
        <v>7857</v>
      </c>
      <c r="F1409" t="s">
        <v>14</v>
      </c>
      <c r="G1409" t="s">
        <v>15</v>
      </c>
      <c r="H1409">
        <f t="shared" si="52"/>
        <v>0.15205089097195462</v>
      </c>
      <c r="L1409" t="s">
        <v>7111</v>
      </c>
      <c r="M1409">
        <v>184.23699999999999</v>
      </c>
      <c r="N1409">
        <v>2</v>
      </c>
      <c r="O1409" t="s">
        <v>9281</v>
      </c>
      <c r="P1409" t="str">
        <f t="shared" si="49"/>
        <v>Diquat('soil', 'agricultural')</v>
      </c>
    </row>
    <row r="1410" spans="1:16" hidden="1" x14ac:dyDescent="0.25">
      <c r="A1410" s="18">
        <v>3274</v>
      </c>
      <c r="B1410" t="s">
        <v>7112</v>
      </c>
      <c r="C1410" t="s">
        <v>24</v>
      </c>
      <c r="D1410" t="s">
        <v>12</v>
      </c>
      <c r="E1410" t="s">
        <v>3859</v>
      </c>
      <c r="F1410" t="s">
        <v>14</v>
      </c>
      <c r="G1410" t="s">
        <v>15</v>
      </c>
      <c r="H1410">
        <f t="shared" si="52"/>
        <v>0.10605472077413199</v>
      </c>
      <c r="L1410" s="20" t="s">
        <v>7113</v>
      </c>
      <c r="M1410">
        <v>264.14100000000002</v>
      </c>
      <c r="N1410">
        <v>2</v>
      </c>
      <c r="O1410" t="s">
        <v>9277</v>
      </c>
      <c r="P1410" t="str">
        <f t="shared" ref="P1410:P1473" si="53">_xlfn.CONCAT(E1410,C1410)</f>
        <v>Diquat dibromide('air', 'low population density, long-term')</v>
      </c>
    </row>
    <row r="1411" spans="1:16" hidden="1" x14ac:dyDescent="0.25">
      <c r="A1411" s="18">
        <v>3982</v>
      </c>
      <c r="B1411" t="s">
        <v>7112</v>
      </c>
      <c r="C1411" t="s">
        <v>190</v>
      </c>
      <c r="D1411" t="s">
        <v>12</v>
      </c>
      <c r="E1411" t="s">
        <v>3859</v>
      </c>
      <c r="F1411" t="s">
        <v>14</v>
      </c>
      <c r="G1411" t="s">
        <v>15</v>
      </c>
      <c r="H1411">
        <f t="shared" si="52"/>
        <v>0.10605472077413199</v>
      </c>
      <c r="L1411" s="20" t="s">
        <v>7113</v>
      </c>
      <c r="M1411">
        <v>264.14100000000002</v>
      </c>
      <c r="N1411">
        <v>2</v>
      </c>
      <c r="O1411" t="s">
        <v>9278</v>
      </c>
      <c r="P1411" t="str">
        <f t="shared" si="53"/>
        <v>Diquat dibromide('air',)</v>
      </c>
    </row>
    <row r="1412" spans="1:16" hidden="1" x14ac:dyDescent="0.25">
      <c r="A1412" s="18">
        <v>1268</v>
      </c>
      <c r="B1412" s="20" t="s">
        <v>7114</v>
      </c>
      <c r="C1412" t="s">
        <v>17</v>
      </c>
      <c r="D1412" t="s">
        <v>12</v>
      </c>
      <c r="E1412" t="s">
        <v>3859</v>
      </c>
      <c r="F1412" t="s">
        <v>14</v>
      </c>
      <c r="G1412" t="s">
        <v>15</v>
      </c>
      <c r="H1412">
        <f t="shared" si="52"/>
        <v>0.10605472077413199</v>
      </c>
      <c r="L1412" t="s">
        <v>7113</v>
      </c>
      <c r="M1412">
        <v>264.14100000000002</v>
      </c>
      <c r="N1412">
        <v>2</v>
      </c>
      <c r="O1412" t="s">
        <v>9279</v>
      </c>
      <c r="P1412" t="str">
        <f t="shared" si="53"/>
        <v>Diquat dibromide('soil', 'agricultural')</v>
      </c>
    </row>
    <row r="1413" spans="1:16" hidden="1" x14ac:dyDescent="0.25">
      <c r="A1413" s="18">
        <v>4214</v>
      </c>
      <c r="B1413" s="20" t="s">
        <v>7112</v>
      </c>
      <c r="C1413" t="s">
        <v>71</v>
      </c>
      <c r="D1413" t="s">
        <v>12</v>
      </c>
      <c r="E1413" t="s">
        <v>3859</v>
      </c>
      <c r="F1413" t="s">
        <v>14</v>
      </c>
      <c r="G1413" t="s">
        <v>15</v>
      </c>
      <c r="H1413">
        <f>14.0067*N1411/M1413</f>
        <v>0.15205089097195462</v>
      </c>
      <c r="L1413" s="20" t="s">
        <v>7113</v>
      </c>
      <c r="M1413">
        <v>184.23699999999999</v>
      </c>
      <c r="N1413">
        <v>2</v>
      </c>
      <c r="O1413" t="s">
        <v>9280</v>
      </c>
      <c r="P1413" t="str">
        <f t="shared" si="53"/>
        <v>Diquat dibromide('water', 'ground-')</v>
      </c>
    </row>
    <row r="1414" spans="1:16" hidden="1" x14ac:dyDescent="0.25">
      <c r="A1414" s="18">
        <v>3050</v>
      </c>
      <c r="C1414" t="s">
        <v>10</v>
      </c>
      <c r="D1414" t="s">
        <v>12</v>
      </c>
      <c r="E1414" s="25" t="s">
        <v>6285</v>
      </c>
      <c r="F1414" t="s">
        <v>14</v>
      </c>
      <c r="G1414" t="s">
        <v>15</v>
      </c>
      <c r="H1414" s="20" t="s">
        <v>7736</v>
      </c>
      <c r="O1414" t="s">
        <v>9282</v>
      </c>
      <c r="P1414" t="str">
        <f t="shared" si="53"/>
        <v>Discarded fish, demersal, to ocean('water', 'ocean')</v>
      </c>
    </row>
    <row r="1415" spans="1:16" hidden="1" x14ac:dyDescent="0.25">
      <c r="A1415" s="18">
        <v>410</v>
      </c>
      <c r="C1415" t="s">
        <v>10</v>
      </c>
      <c r="D1415" t="s">
        <v>12</v>
      </c>
      <c r="E1415" s="25" t="s">
        <v>6617</v>
      </c>
      <c r="F1415" t="s">
        <v>14</v>
      </c>
      <c r="G1415" t="s">
        <v>15</v>
      </c>
      <c r="H1415" s="20" t="s">
        <v>7737</v>
      </c>
      <c r="O1415" t="s">
        <v>9283</v>
      </c>
      <c r="P1415" t="str">
        <f t="shared" si="53"/>
        <v>Discarded fish, pelagic, to ocean('water', 'ocean')</v>
      </c>
    </row>
    <row r="1416" spans="1:16" hidden="1" x14ac:dyDescent="0.25">
      <c r="A1416" s="18">
        <v>3292</v>
      </c>
      <c r="C1416" t="s">
        <v>71</v>
      </c>
      <c r="D1416" t="s">
        <v>12</v>
      </c>
      <c r="E1416" s="35" t="s">
        <v>226</v>
      </c>
      <c r="F1416" t="s">
        <v>14</v>
      </c>
      <c r="G1416" t="s">
        <v>15</v>
      </c>
      <c r="H1416">
        <v>0</v>
      </c>
      <c r="L1416" s="20" t="s">
        <v>7715</v>
      </c>
      <c r="M1416" s="20" t="s">
        <v>7715</v>
      </c>
      <c r="N1416" s="20" t="s">
        <v>7715</v>
      </c>
      <c r="O1416" t="s">
        <v>9284</v>
      </c>
      <c r="P1416" t="str">
        <f t="shared" si="53"/>
        <v>Disinfectants, unspecified('water', 'ground-')</v>
      </c>
    </row>
    <row r="1417" spans="1:16" hidden="1" x14ac:dyDescent="0.25">
      <c r="A1417" s="18">
        <v>3703</v>
      </c>
      <c r="C1417" t="s">
        <v>100</v>
      </c>
      <c r="D1417" t="s">
        <v>12</v>
      </c>
      <c r="E1417" s="35" t="s">
        <v>226</v>
      </c>
      <c r="F1417" t="s">
        <v>14</v>
      </c>
      <c r="G1417" t="s">
        <v>15</v>
      </c>
      <c r="H1417">
        <v>0</v>
      </c>
      <c r="L1417" s="20" t="s">
        <v>7715</v>
      </c>
      <c r="M1417" s="20" t="s">
        <v>7715</v>
      </c>
      <c r="N1417" s="20" t="s">
        <v>7715</v>
      </c>
      <c r="O1417" t="s">
        <v>9285</v>
      </c>
      <c r="P1417" t="str">
        <f t="shared" si="53"/>
        <v>Disinfectants, unspecified('water', 'ground-, long-term')</v>
      </c>
    </row>
    <row r="1418" spans="1:16" hidden="1" x14ac:dyDescent="0.25">
      <c r="A1418" s="18">
        <v>1445</v>
      </c>
      <c r="C1418" t="s">
        <v>10</v>
      </c>
      <c r="D1418" t="s">
        <v>12</v>
      </c>
      <c r="E1418" s="36" t="s">
        <v>226</v>
      </c>
      <c r="F1418" t="s">
        <v>14</v>
      </c>
      <c r="G1418" t="s">
        <v>15</v>
      </c>
      <c r="H1418">
        <v>0</v>
      </c>
      <c r="L1418" s="20" t="s">
        <v>7715</v>
      </c>
      <c r="M1418" s="20" t="s">
        <v>7715</v>
      </c>
      <c r="N1418" s="20" t="s">
        <v>7715</v>
      </c>
      <c r="O1418" t="s">
        <v>9286</v>
      </c>
      <c r="P1418" t="str">
        <f t="shared" si="53"/>
        <v>Disinfectants, unspecified('water', 'ocean')</v>
      </c>
    </row>
    <row r="1419" spans="1:16" hidden="1" x14ac:dyDescent="0.25">
      <c r="A1419" s="18">
        <v>3847</v>
      </c>
      <c r="C1419" t="s">
        <v>91</v>
      </c>
      <c r="D1419" t="s">
        <v>12</v>
      </c>
      <c r="E1419" s="35" t="s">
        <v>226</v>
      </c>
      <c r="F1419" t="s">
        <v>14</v>
      </c>
      <c r="G1419" t="s">
        <v>15</v>
      </c>
      <c r="H1419">
        <v>0</v>
      </c>
      <c r="L1419" s="20" t="s">
        <v>7715</v>
      </c>
      <c r="M1419" s="20" t="s">
        <v>7715</v>
      </c>
      <c r="N1419" s="20" t="s">
        <v>7715</v>
      </c>
      <c r="O1419" t="s">
        <v>9287</v>
      </c>
      <c r="P1419" t="str">
        <f t="shared" si="53"/>
        <v>Disinfectants, unspecified('water', 'surface water')</v>
      </c>
    </row>
    <row r="1420" spans="1:16" hidden="1" x14ac:dyDescent="0.25">
      <c r="A1420" s="18">
        <v>1800</v>
      </c>
      <c r="C1420" t="s">
        <v>48</v>
      </c>
      <c r="D1420" t="s">
        <v>12</v>
      </c>
      <c r="E1420" s="36" t="s">
        <v>7726</v>
      </c>
      <c r="F1420" t="s">
        <v>14</v>
      </c>
      <c r="G1420" t="s">
        <v>15</v>
      </c>
      <c r="H1420">
        <v>0</v>
      </c>
      <c r="L1420" s="20" t="s">
        <v>7715</v>
      </c>
      <c r="M1420" s="20" t="s">
        <v>7715</v>
      </c>
      <c r="N1420" s="20" t="s">
        <v>7715</v>
      </c>
      <c r="O1420" t="s">
        <v>9288</v>
      </c>
      <c r="P1420" t="str">
        <f t="shared" si="53"/>
        <v>Disinfectants, unspecified('water',)</v>
      </c>
    </row>
    <row r="1421" spans="1:16" hidden="1" x14ac:dyDescent="0.25">
      <c r="A1421" s="18">
        <v>133</v>
      </c>
      <c r="C1421" t="s">
        <v>71</v>
      </c>
      <c r="D1421" t="s">
        <v>12</v>
      </c>
      <c r="E1421" s="35" t="s">
        <v>141</v>
      </c>
      <c r="F1421" t="s">
        <v>14</v>
      </c>
      <c r="G1421" t="s">
        <v>15</v>
      </c>
      <c r="H1421">
        <v>0</v>
      </c>
      <c r="L1421" s="20" t="s">
        <v>7715</v>
      </c>
      <c r="M1421" s="20" t="s">
        <v>7715</v>
      </c>
      <c r="N1421" s="20" t="s">
        <v>7715</v>
      </c>
      <c r="O1421" t="s">
        <v>9289</v>
      </c>
      <c r="P1421" t="str">
        <f t="shared" si="53"/>
        <v>Dissolved solids('water', 'ground-')</v>
      </c>
    </row>
    <row r="1422" spans="1:16" hidden="1" x14ac:dyDescent="0.25">
      <c r="A1422" s="18">
        <v>742</v>
      </c>
      <c r="C1422" t="s">
        <v>100</v>
      </c>
      <c r="D1422" t="s">
        <v>12</v>
      </c>
      <c r="E1422" s="35" t="s">
        <v>141</v>
      </c>
      <c r="F1422" t="s">
        <v>14</v>
      </c>
      <c r="G1422" t="s">
        <v>15</v>
      </c>
      <c r="H1422">
        <v>0</v>
      </c>
      <c r="L1422" s="20" t="s">
        <v>7715</v>
      </c>
      <c r="M1422" s="20" t="s">
        <v>7715</v>
      </c>
      <c r="N1422" s="20" t="s">
        <v>7715</v>
      </c>
      <c r="O1422" t="s">
        <v>9290</v>
      </c>
      <c r="P1422" t="str">
        <f t="shared" si="53"/>
        <v>Dissolved solids('water', 'ground-, long-term')</v>
      </c>
    </row>
    <row r="1423" spans="1:16" hidden="1" x14ac:dyDescent="0.25">
      <c r="A1423" s="18">
        <v>3533</v>
      </c>
      <c r="C1423" t="s">
        <v>10</v>
      </c>
      <c r="D1423" t="s">
        <v>12</v>
      </c>
      <c r="E1423" s="35" t="s">
        <v>141</v>
      </c>
      <c r="F1423" t="s">
        <v>14</v>
      </c>
      <c r="G1423" t="s">
        <v>15</v>
      </c>
      <c r="H1423">
        <v>0</v>
      </c>
      <c r="L1423" s="20" t="s">
        <v>7715</v>
      </c>
      <c r="M1423" s="20" t="s">
        <v>7715</v>
      </c>
      <c r="N1423" s="20" t="s">
        <v>7715</v>
      </c>
      <c r="O1423" t="s">
        <v>9291</v>
      </c>
      <c r="P1423" t="str">
        <f t="shared" si="53"/>
        <v>Dissolved solids('water', 'ocean')</v>
      </c>
    </row>
    <row r="1424" spans="1:16" hidden="1" x14ac:dyDescent="0.25">
      <c r="A1424" s="18">
        <v>1145</v>
      </c>
      <c r="C1424" t="s">
        <v>91</v>
      </c>
      <c r="D1424" t="s">
        <v>12</v>
      </c>
      <c r="E1424" s="35" t="s">
        <v>141</v>
      </c>
      <c r="F1424" t="s">
        <v>14</v>
      </c>
      <c r="G1424" t="s">
        <v>15</v>
      </c>
      <c r="H1424">
        <v>0</v>
      </c>
      <c r="L1424" s="20" t="s">
        <v>7715</v>
      </c>
      <c r="M1424" s="20" t="s">
        <v>7715</v>
      </c>
      <c r="N1424" s="20" t="s">
        <v>7715</v>
      </c>
      <c r="O1424" t="s">
        <v>9292</v>
      </c>
      <c r="P1424" t="str">
        <f t="shared" si="53"/>
        <v>Dissolved solids('water', 'surface water')</v>
      </c>
    </row>
    <row r="1425" spans="1:16" hidden="1" x14ac:dyDescent="0.25">
      <c r="A1425" s="18">
        <v>3161</v>
      </c>
      <c r="C1425" t="s">
        <v>48</v>
      </c>
      <c r="D1425" t="s">
        <v>12</v>
      </c>
      <c r="E1425" s="36" t="s">
        <v>7727</v>
      </c>
      <c r="F1425" t="s">
        <v>14</v>
      </c>
      <c r="G1425" t="s">
        <v>15</v>
      </c>
      <c r="H1425">
        <v>0</v>
      </c>
      <c r="L1425" s="20" t="s">
        <v>7715</v>
      </c>
      <c r="M1425" s="20" t="s">
        <v>7715</v>
      </c>
      <c r="N1425" s="20" t="s">
        <v>7715</v>
      </c>
      <c r="O1425" t="s">
        <v>9293</v>
      </c>
      <c r="P1425" t="str">
        <f t="shared" si="53"/>
        <v>Dissolved solids('water',)</v>
      </c>
    </row>
    <row r="1426" spans="1:16" hidden="1" x14ac:dyDescent="0.25">
      <c r="A1426" s="18">
        <v>584</v>
      </c>
      <c r="B1426" t="s">
        <v>3646</v>
      </c>
      <c r="C1426" t="s">
        <v>17</v>
      </c>
      <c r="D1426" t="s">
        <v>12</v>
      </c>
      <c r="E1426" t="s">
        <v>3648</v>
      </c>
      <c r="F1426" t="s">
        <v>14</v>
      </c>
      <c r="G1426" t="s">
        <v>15</v>
      </c>
      <c r="H1426">
        <f>14.0067*N1426/M1426</f>
        <v>0</v>
      </c>
      <c r="L1426" t="s">
        <v>7115</v>
      </c>
      <c r="M1426">
        <v>274.404</v>
      </c>
      <c r="N1426">
        <v>0</v>
      </c>
      <c r="O1426" t="s">
        <v>9294</v>
      </c>
      <c r="P1426" t="str">
        <f t="shared" si="53"/>
        <v>Disulfoton('soil', 'agricultural')</v>
      </c>
    </row>
    <row r="1427" spans="1:16" hidden="1" x14ac:dyDescent="0.25">
      <c r="A1427" s="18">
        <v>3657</v>
      </c>
      <c r="B1427" t="s">
        <v>3640</v>
      </c>
      <c r="C1427" t="s">
        <v>17</v>
      </c>
      <c r="D1427" t="s">
        <v>12</v>
      </c>
      <c r="E1427" t="s">
        <v>3642</v>
      </c>
      <c r="F1427" t="s">
        <v>14</v>
      </c>
      <c r="G1427" t="s">
        <v>15</v>
      </c>
      <c r="H1427">
        <f>14.0067*N1427/M1427</f>
        <v>9.4536385847923218E-2</v>
      </c>
      <c r="L1427" t="s">
        <v>7116</v>
      </c>
      <c r="M1427">
        <v>296.32400000000001</v>
      </c>
      <c r="N1427">
        <v>2</v>
      </c>
      <c r="O1427" t="s">
        <v>9295</v>
      </c>
      <c r="P1427" t="str">
        <f t="shared" si="53"/>
        <v>Dithianon('soil', 'agricultural')</v>
      </c>
    </row>
    <row r="1428" spans="1:16" hidden="1" x14ac:dyDescent="0.25">
      <c r="A1428" s="18">
        <v>3662</v>
      </c>
      <c r="B1428" t="s">
        <v>6184</v>
      </c>
      <c r="C1428" t="s">
        <v>17</v>
      </c>
      <c r="D1428" t="s">
        <v>12</v>
      </c>
      <c r="E1428" t="s">
        <v>6186</v>
      </c>
      <c r="F1428" t="s">
        <v>14</v>
      </c>
      <c r="G1428" t="s">
        <v>15</v>
      </c>
      <c r="H1428">
        <f>14.0067*N1428/M1428</f>
        <v>0.12018069963190817</v>
      </c>
      <c r="L1428" t="s">
        <v>7117</v>
      </c>
      <c r="M1428">
        <v>233.09399999999999</v>
      </c>
      <c r="N1428">
        <v>2</v>
      </c>
      <c r="O1428" t="s">
        <v>9296</v>
      </c>
      <c r="P1428" t="str">
        <f t="shared" si="53"/>
        <v>Diuron('soil', 'agricultural')</v>
      </c>
    </row>
    <row r="1429" spans="1:16" hidden="1" x14ac:dyDescent="0.25">
      <c r="A1429" s="18">
        <v>1246</v>
      </c>
      <c r="B1429" t="s">
        <v>627</v>
      </c>
      <c r="C1429" t="s">
        <v>17</v>
      </c>
      <c r="D1429" t="s">
        <v>12</v>
      </c>
      <c r="E1429" t="s">
        <v>629</v>
      </c>
      <c r="F1429" t="s">
        <v>14</v>
      </c>
      <c r="G1429" t="s">
        <v>15</v>
      </c>
      <c r="H1429">
        <f>14.0067*N1429/M1429</f>
        <v>0.14138684620936443</v>
      </c>
      <c r="L1429" t="s">
        <v>7118</v>
      </c>
      <c r="M1429">
        <v>198.13300000000001</v>
      </c>
      <c r="N1429">
        <v>2</v>
      </c>
      <c r="O1429" t="s">
        <v>9297</v>
      </c>
      <c r="P1429" t="str">
        <f t="shared" si="53"/>
        <v>DNOC('soil', 'agricultural')</v>
      </c>
    </row>
    <row r="1430" spans="1:16" hidden="1" x14ac:dyDescent="0.25">
      <c r="A1430" s="18">
        <v>3671</v>
      </c>
      <c r="C1430" t="s">
        <v>71</v>
      </c>
      <c r="D1430" t="s">
        <v>12</v>
      </c>
      <c r="E1430" s="35" t="s">
        <v>1240</v>
      </c>
      <c r="F1430" t="s">
        <v>14</v>
      </c>
      <c r="G1430" t="s">
        <v>15</v>
      </c>
      <c r="H1430">
        <v>0</v>
      </c>
      <c r="L1430" s="20" t="s">
        <v>7728</v>
      </c>
      <c r="M1430">
        <v>12</v>
      </c>
      <c r="N1430">
        <v>0</v>
      </c>
      <c r="O1430" t="s">
        <v>9298</v>
      </c>
      <c r="P1430" t="str">
        <f t="shared" si="53"/>
        <v>DOC, Dissolved Organic Carbon('water', 'ground-')</v>
      </c>
    </row>
    <row r="1431" spans="1:16" hidden="1" x14ac:dyDescent="0.25">
      <c r="A1431" s="18">
        <v>2339</v>
      </c>
      <c r="C1431" t="s">
        <v>100</v>
      </c>
      <c r="D1431" t="s">
        <v>12</v>
      </c>
      <c r="E1431" s="35" t="s">
        <v>1240</v>
      </c>
      <c r="F1431" t="s">
        <v>14</v>
      </c>
      <c r="G1431" t="s">
        <v>15</v>
      </c>
      <c r="H1431">
        <v>0</v>
      </c>
      <c r="L1431" s="20" t="s">
        <v>7728</v>
      </c>
      <c r="M1431">
        <v>12</v>
      </c>
      <c r="N1431">
        <v>0</v>
      </c>
      <c r="O1431" t="s">
        <v>9299</v>
      </c>
      <c r="P1431" t="str">
        <f t="shared" si="53"/>
        <v>DOC, Dissolved Organic Carbon('water', 'ground-, long-term')</v>
      </c>
    </row>
    <row r="1432" spans="1:16" hidden="1" x14ac:dyDescent="0.25">
      <c r="A1432" s="18">
        <v>1165</v>
      </c>
      <c r="C1432" t="s">
        <v>10</v>
      </c>
      <c r="D1432" t="s">
        <v>12</v>
      </c>
      <c r="E1432" s="35" t="s">
        <v>1240</v>
      </c>
      <c r="F1432" t="s">
        <v>14</v>
      </c>
      <c r="G1432" t="s">
        <v>15</v>
      </c>
      <c r="H1432">
        <v>0</v>
      </c>
      <c r="L1432" s="20" t="s">
        <v>7728</v>
      </c>
      <c r="M1432">
        <v>12</v>
      </c>
      <c r="N1432">
        <v>0</v>
      </c>
      <c r="O1432" t="s">
        <v>9300</v>
      </c>
      <c r="P1432" t="str">
        <f t="shared" si="53"/>
        <v>DOC, Dissolved Organic Carbon('water', 'ocean')</v>
      </c>
    </row>
    <row r="1433" spans="1:16" hidden="1" x14ac:dyDescent="0.25">
      <c r="A1433" s="18">
        <v>3694</v>
      </c>
      <c r="C1433" t="s">
        <v>91</v>
      </c>
      <c r="D1433" t="s">
        <v>12</v>
      </c>
      <c r="E1433" s="35" t="s">
        <v>1240</v>
      </c>
      <c r="F1433" t="s">
        <v>14</v>
      </c>
      <c r="G1433" t="s">
        <v>15</v>
      </c>
      <c r="H1433">
        <v>0</v>
      </c>
      <c r="L1433" s="20" t="s">
        <v>7728</v>
      </c>
      <c r="M1433">
        <v>12</v>
      </c>
      <c r="N1433">
        <v>0</v>
      </c>
      <c r="O1433" t="s">
        <v>9301</v>
      </c>
      <c r="P1433" t="str">
        <f t="shared" si="53"/>
        <v>DOC, Dissolved Organic Carbon('water', 'surface water')</v>
      </c>
    </row>
    <row r="1434" spans="1:16" hidden="1" x14ac:dyDescent="0.25">
      <c r="A1434" s="18">
        <v>1110</v>
      </c>
      <c r="C1434" t="s">
        <v>48</v>
      </c>
      <c r="D1434" t="s">
        <v>12</v>
      </c>
      <c r="E1434" s="35" t="s">
        <v>1240</v>
      </c>
      <c r="F1434" t="s">
        <v>14</v>
      </c>
      <c r="G1434" t="s">
        <v>15</v>
      </c>
      <c r="H1434">
        <v>0</v>
      </c>
      <c r="L1434" s="20" t="s">
        <v>7728</v>
      </c>
      <c r="M1434">
        <v>12</v>
      </c>
      <c r="N1434">
        <v>0</v>
      </c>
      <c r="O1434" t="s">
        <v>9302</v>
      </c>
      <c r="P1434" t="str">
        <f t="shared" si="53"/>
        <v>DOC, Dissolved Organic Carbon('water',)</v>
      </c>
    </row>
    <row r="1435" spans="1:16" hidden="1" x14ac:dyDescent="0.25">
      <c r="A1435" s="18">
        <v>2173</v>
      </c>
      <c r="B1435" s="20" t="s">
        <v>7729</v>
      </c>
      <c r="C1435" t="s">
        <v>48</v>
      </c>
      <c r="D1435" t="s">
        <v>12</v>
      </c>
      <c r="E1435" t="s">
        <v>5030</v>
      </c>
      <c r="F1435" t="s">
        <v>14</v>
      </c>
      <c r="G1435" t="s">
        <v>15</v>
      </c>
      <c r="H1435">
        <v>0</v>
      </c>
      <c r="L1435" t="s">
        <v>7730</v>
      </c>
      <c r="M1435">
        <v>186.334</v>
      </c>
      <c r="N1435">
        <v>0</v>
      </c>
      <c r="O1435" t="s">
        <v>9303</v>
      </c>
      <c r="P1435" t="str">
        <f t="shared" si="53"/>
        <v>Dodecanol('water',)</v>
      </c>
    </row>
    <row r="1436" spans="1:16" hidden="1" x14ac:dyDescent="0.25">
      <c r="A1436" s="18">
        <v>1738</v>
      </c>
      <c r="B1436" t="s">
        <v>1508</v>
      </c>
      <c r="C1436" t="s">
        <v>17</v>
      </c>
      <c r="D1436" t="s">
        <v>12</v>
      </c>
      <c r="E1436" t="s">
        <v>1510</v>
      </c>
      <c r="F1436" t="s">
        <v>14</v>
      </c>
      <c r="G1436" t="s">
        <v>15</v>
      </c>
      <c r="H1436">
        <f>14.0067*N1436/M1436</f>
        <v>4.9761436991299472E-2</v>
      </c>
      <c r="L1436" t="s">
        <v>7119</v>
      </c>
      <c r="M1436">
        <v>281.47699999999998</v>
      </c>
      <c r="N1436">
        <v>1</v>
      </c>
      <c r="O1436" t="s">
        <v>9304</v>
      </c>
      <c r="P1436" t="str">
        <f t="shared" si="53"/>
        <v>Dodemorph('soil', 'agricultural')</v>
      </c>
    </row>
    <row r="1437" spans="1:16" hidden="1" x14ac:dyDescent="0.25">
      <c r="A1437" s="18">
        <v>2013</v>
      </c>
      <c r="B1437" t="s">
        <v>3256</v>
      </c>
      <c r="C1437" t="s">
        <v>17</v>
      </c>
      <c r="D1437" t="s">
        <v>12</v>
      </c>
      <c r="E1437" t="s">
        <v>3258</v>
      </c>
      <c r="F1437" t="s">
        <v>14</v>
      </c>
      <c r="G1437" t="s">
        <v>15</v>
      </c>
      <c r="H1437">
        <f>14.0067*N1437/M1437</f>
        <v>0.14618686965325059</v>
      </c>
      <c r="L1437" t="s">
        <v>7120</v>
      </c>
      <c r="M1437">
        <v>287.44099999999997</v>
      </c>
      <c r="N1437">
        <v>3</v>
      </c>
      <c r="O1437" t="s">
        <v>9305</v>
      </c>
      <c r="P1437" t="str">
        <f t="shared" si="53"/>
        <v>Dodine('soil', 'agricultural')</v>
      </c>
    </row>
    <row r="1438" spans="1:16" x14ac:dyDescent="0.25">
      <c r="A1438" s="18">
        <v>1636</v>
      </c>
      <c r="B1438" t="s">
        <v>329</v>
      </c>
      <c r="C1438" t="s">
        <v>60</v>
      </c>
      <c r="D1438" t="s">
        <v>12</v>
      </c>
      <c r="E1438" t="s">
        <v>331</v>
      </c>
      <c r="F1438" t="s">
        <v>38</v>
      </c>
      <c r="G1438" t="s">
        <v>15</v>
      </c>
      <c r="O1438" t="s">
        <v>9306</v>
      </c>
      <c r="P1438" t="str">
        <f t="shared" si="53"/>
        <v>Dolomite, in ground('natural resource', 'in ground')</v>
      </c>
    </row>
    <row r="1439" spans="1:16" hidden="1" x14ac:dyDescent="0.25">
      <c r="A1439" s="18">
        <v>3928</v>
      </c>
      <c r="B1439" t="s">
        <v>843</v>
      </c>
      <c r="C1439" t="s">
        <v>17</v>
      </c>
      <c r="D1439" t="s">
        <v>12</v>
      </c>
      <c r="E1439" t="s">
        <v>845</v>
      </c>
      <c r="F1439" t="s">
        <v>14</v>
      </c>
      <c r="G1439" t="s">
        <v>15</v>
      </c>
      <c r="H1439">
        <f>14.0067*N1439/M1439</f>
        <v>0</v>
      </c>
      <c r="L1439" t="s">
        <v>7121</v>
      </c>
      <c r="M1439">
        <v>183.934</v>
      </c>
      <c r="N1439">
        <v>0</v>
      </c>
      <c r="O1439" t="s">
        <v>9307</v>
      </c>
      <c r="P1439" t="str">
        <f t="shared" si="53"/>
        <v>DSMA('soil', 'agricultural')</v>
      </c>
    </row>
    <row r="1440" spans="1:16" x14ac:dyDescent="0.25">
      <c r="A1440" s="18">
        <v>3210</v>
      </c>
      <c r="B1440" t="s">
        <v>1953</v>
      </c>
      <c r="C1440" t="s">
        <v>60</v>
      </c>
      <c r="D1440" t="s">
        <v>12</v>
      </c>
      <c r="E1440" t="s">
        <v>1955</v>
      </c>
      <c r="F1440" t="s">
        <v>38</v>
      </c>
      <c r="G1440" t="s">
        <v>15</v>
      </c>
      <c r="O1440" t="s">
        <v>9308</v>
      </c>
      <c r="P1440" t="str">
        <f t="shared" si="53"/>
        <v>Dysprosium, in ground('natural resource', 'in ground')</v>
      </c>
    </row>
    <row r="1441" spans="1:16" hidden="1" x14ac:dyDescent="0.25">
      <c r="A1441" s="18">
        <v>3677</v>
      </c>
      <c r="B1441" t="s">
        <v>207</v>
      </c>
      <c r="C1441" t="s">
        <v>44</v>
      </c>
      <c r="D1441" t="s">
        <v>12</v>
      </c>
      <c r="E1441" t="s">
        <v>2505</v>
      </c>
      <c r="F1441" t="s">
        <v>14</v>
      </c>
      <c r="G1441" t="s">
        <v>15</v>
      </c>
      <c r="H1441">
        <v>0</v>
      </c>
      <c r="L1441" s="20" t="s">
        <v>6967</v>
      </c>
      <c r="M1441" s="20" t="s">
        <v>6621</v>
      </c>
      <c r="N1441" s="20" t="s">
        <v>6621</v>
      </c>
      <c r="O1441" t="s">
        <v>9309</v>
      </c>
      <c r="P1441" t="str">
        <f t="shared" si="53"/>
        <v>Elemental carbon('air', 'urban air close to ground')</v>
      </c>
    </row>
    <row r="1442" spans="1:16" hidden="1" x14ac:dyDescent="0.25">
      <c r="A1442" s="18">
        <v>1403</v>
      </c>
      <c r="B1442" t="s">
        <v>207</v>
      </c>
      <c r="C1442" t="s">
        <v>389</v>
      </c>
      <c r="D1442" t="s">
        <v>12</v>
      </c>
      <c r="E1442" t="s">
        <v>2505</v>
      </c>
      <c r="F1442" t="s">
        <v>14</v>
      </c>
      <c r="G1442" t="s">
        <v>15</v>
      </c>
      <c r="H1442">
        <v>0</v>
      </c>
      <c r="L1442" s="20" t="s">
        <v>6967</v>
      </c>
      <c r="M1442" s="20" t="s">
        <v>6621</v>
      </c>
      <c r="N1442" s="20" t="s">
        <v>6621</v>
      </c>
      <c r="O1442" t="s">
        <v>9310</v>
      </c>
      <c r="P1442" t="str">
        <f t="shared" si="53"/>
        <v>Elemental carbon('soil',)</v>
      </c>
    </row>
    <row r="1443" spans="1:16" hidden="1" x14ac:dyDescent="0.25">
      <c r="A1443" s="18">
        <v>561</v>
      </c>
      <c r="B1443" t="s">
        <v>207</v>
      </c>
      <c r="C1443" t="s">
        <v>71</v>
      </c>
      <c r="D1443" t="s">
        <v>12</v>
      </c>
      <c r="E1443" t="s">
        <v>2505</v>
      </c>
      <c r="F1443" t="s">
        <v>14</v>
      </c>
      <c r="G1443" t="s">
        <v>15</v>
      </c>
      <c r="H1443">
        <v>0</v>
      </c>
      <c r="L1443" s="20" t="s">
        <v>6967</v>
      </c>
      <c r="M1443" s="20" t="s">
        <v>6621</v>
      </c>
      <c r="N1443" s="20" t="s">
        <v>6621</v>
      </c>
      <c r="O1443" t="s">
        <v>9311</v>
      </c>
      <c r="P1443" t="str">
        <f t="shared" si="53"/>
        <v>Elemental carbon('water', 'ground-')</v>
      </c>
    </row>
    <row r="1444" spans="1:16" hidden="1" x14ac:dyDescent="0.25">
      <c r="A1444" s="18">
        <v>2058</v>
      </c>
      <c r="B1444" s="20" t="s">
        <v>207</v>
      </c>
      <c r="C1444" t="s">
        <v>48</v>
      </c>
      <c r="D1444" t="s">
        <v>12</v>
      </c>
      <c r="E1444" t="s">
        <v>2505</v>
      </c>
      <c r="F1444" t="s">
        <v>14</v>
      </c>
      <c r="G1444" t="s">
        <v>15</v>
      </c>
      <c r="H1444">
        <v>0</v>
      </c>
      <c r="L1444" s="20" t="s">
        <v>6967</v>
      </c>
      <c r="M1444" s="20" t="s">
        <v>6621</v>
      </c>
      <c r="N1444" s="20" t="s">
        <v>6621</v>
      </c>
      <c r="O1444" t="s">
        <v>9312</v>
      </c>
      <c r="P1444" t="str">
        <f t="shared" si="53"/>
        <v>Elemental carbon('water',)</v>
      </c>
    </row>
    <row r="1445" spans="1:16" hidden="1" x14ac:dyDescent="0.25">
      <c r="A1445" s="18">
        <v>2284</v>
      </c>
      <c r="B1445" t="s">
        <v>462</v>
      </c>
      <c r="C1445" t="s">
        <v>17</v>
      </c>
      <c r="D1445" t="s">
        <v>12</v>
      </c>
      <c r="E1445" t="s">
        <v>464</v>
      </c>
      <c r="F1445" t="s">
        <v>14</v>
      </c>
      <c r="G1445" t="s">
        <v>15</v>
      </c>
      <c r="H1445">
        <f>14.0067*N1445/M1445</f>
        <v>0</v>
      </c>
      <c r="L1445" t="s">
        <v>7122</v>
      </c>
      <c r="M1445" s="20">
        <v>406.92500000000001</v>
      </c>
      <c r="N1445">
        <v>0</v>
      </c>
      <c r="O1445" t="s">
        <v>9313</v>
      </c>
      <c r="P1445" t="str">
        <f t="shared" si="53"/>
        <v>Endosulfan('soil', 'agricultural')</v>
      </c>
    </row>
    <row r="1446" spans="1:16" hidden="1" x14ac:dyDescent="0.25">
      <c r="A1446" s="18">
        <v>732</v>
      </c>
      <c r="B1446" t="s">
        <v>2543</v>
      </c>
      <c r="C1446" t="s">
        <v>17</v>
      </c>
      <c r="D1446" t="s">
        <v>12</v>
      </c>
      <c r="E1446" t="s">
        <v>2545</v>
      </c>
      <c r="F1446" t="s">
        <v>14</v>
      </c>
      <c r="G1446" t="s">
        <v>15</v>
      </c>
      <c r="H1446">
        <f>14.0067*N1446/M1446</f>
        <v>0</v>
      </c>
      <c r="L1446" s="20" t="s">
        <v>7123</v>
      </c>
      <c r="M1446" s="20">
        <v>186.16200000000001</v>
      </c>
      <c r="N1446">
        <v>0</v>
      </c>
      <c r="O1446" t="s">
        <v>9314</v>
      </c>
      <c r="P1446" t="str">
        <f t="shared" si="53"/>
        <v>Endothall('soil', 'agricultural')</v>
      </c>
    </row>
    <row r="1447" spans="1:16" x14ac:dyDescent="0.25">
      <c r="A1447" s="18">
        <v>898</v>
      </c>
      <c r="C1447" t="s">
        <v>60</v>
      </c>
      <c r="D1447" t="s">
        <v>12</v>
      </c>
      <c r="E1447" t="s">
        <v>1349</v>
      </c>
      <c r="F1447" t="s">
        <v>38</v>
      </c>
      <c r="G1447" t="s">
        <v>777</v>
      </c>
      <c r="O1447" t="s">
        <v>9315</v>
      </c>
      <c r="P1447" t="str">
        <f t="shared" si="53"/>
        <v>Energy, geothermal, converted('natural resource', 'in ground')</v>
      </c>
    </row>
    <row r="1448" spans="1:16" x14ac:dyDescent="0.25">
      <c r="A1448" s="18">
        <v>116</v>
      </c>
      <c r="C1448" t="s">
        <v>35</v>
      </c>
      <c r="D1448" t="s">
        <v>12</v>
      </c>
      <c r="E1448" t="s">
        <v>1372</v>
      </c>
      <c r="F1448" t="s">
        <v>38</v>
      </c>
      <c r="G1448" t="s">
        <v>777</v>
      </c>
      <c r="O1448" t="s">
        <v>9316</v>
      </c>
      <c r="P1448" t="str">
        <f t="shared" si="53"/>
        <v>Energy, gross calorific value, in biomass('natural resource', 'biotic')</v>
      </c>
    </row>
    <row r="1449" spans="1:16" x14ac:dyDescent="0.25">
      <c r="A1449" s="18">
        <v>2111</v>
      </c>
      <c r="C1449" t="s">
        <v>35</v>
      </c>
      <c r="D1449" t="s">
        <v>12</v>
      </c>
      <c r="E1449" t="s">
        <v>1395</v>
      </c>
      <c r="F1449" t="s">
        <v>38</v>
      </c>
      <c r="G1449" t="s">
        <v>777</v>
      </c>
      <c r="O1449" t="s">
        <v>9317</v>
      </c>
      <c r="P1449" t="str">
        <f t="shared" si="53"/>
        <v>Energy, gross calorific value, in biomass, primary forest('natural resource', 'biotic')</v>
      </c>
    </row>
    <row r="1450" spans="1:16" x14ac:dyDescent="0.25">
      <c r="A1450" s="18">
        <v>3973</v>
      </c>
      <c r="C1450" t="s">
        <v>52</v>
      </c>
      <c r="D1450" t="s">
        <v>12</v>
      </c>
      <c r="E1450" t="s">
        <v>1413</v>
      </c>
      <c r="F1450" t="s">
        <v>38</v>
      </c>
      <c r="G1450" t="s">
        <v>777</v>
      </c>
      <c r="O1450" t="s">
        <v>9318</v>
      </c>
      <c r="P1450" t="str">
        <f t="shared" si="53"/>
        <v>Energy, kinetic (in wind), converted('natural resource', 'in air')</v>
      </c>
    </row>
    <row r="1451" spans="1:16" x14ac:dyDescent="0.25">
      <c r="A1451" s="18">
        <v>4212</v>
      </c>
      <c r="C1451" t="s">
        <v>1296</v>
      </c>
      <c r="D1451" t="s">
        <v>12</v>
      </c>
      <c r="E1451" t="s">
        <v>1447</v>
      </c>
      <c r="F1451" t="s">
        <v>38</v>
      </c>
      <c r="G1451" t="s">
        <v>777</v>
      </c>
      <c r="O1451" t="s">
        <v>9319</v>
      </c>
      <c r="P1451" t="str">
        <f t="shared" si="53"/>
        <v>Energy, potential (in hydropower reservoir), converted('natural resource', 'in water')</v>
      </c>
    </row>
    <row r="1452" spans="1:16" x14ac:dyDescent="0.25">
      <c r="A1452" s="18">
        <v>2261</v>
      </c>
      <c r="C1452" t="s">
        <v>52</v>
      </c>
      <c r="D1452" t="s">
        <v>12</v>
      </c>
      <c r="E1452" t="s">
        <v>1453</v>
      </c>
      <c r="F1452" t="s">
        <v>38</v>
      </c>
      <c r="G1452" t="s">
        <v>777</v>
      </c>
      <c r="O1452" t="s">
        <v>9320</v>
      </c>
      <c r="P1452" t="str">
        <f t="shared" si="53"/>
        <v>Energy, solar, converted('natural resource', 'in air')</v>
      </c>
    </row>
    <row r="1453" spans="1:16" hidden="1" x14ac:dyDescent="0.25">
      <c r="A1453" s="18">
        <v>1590</v>
      </c>
      <c r="B1453" t="s">
        <v>3463</v>
      </c>
      <c r="C1453" t="s">
        <v>24</v>
      </c>
      <c r="D1453" t="s">
        <v>12</v>
      </c>
      <c r="E1453" t="s">
        <v>3465</v>
      </c>
      <c r="F1453" t="s">
        <v>14</v>
      </c>
      <c r="G1453" t="s">
        <v>15</v>
      </c>
      <c r="H1453">
        <v>0</v>
      </c>
      <c r="L1453" s="20" t="s">
        <v>7124</v>
      </c>
      <c r="M1453">
        <v>92.524000000000001</v>
      </c>
      <c r="N1453">
        <v>0</v>
      </c>
      <c r="O1453" t="s">
        <v>9321</v>
      </c>
      <c r="P1453" t="str">
        <f t="shared" si="53"/>
        <v>Epichlorohydrin('air', 'low population density, long-term')</v>
      </c>
    </row>
    <row r="1454" spans="1:16" hidden="1" x14ac:dyDescent="0.25">
      <c r="A1454" s="18">
        <v>3590</v>
      </c>
      <c r="B1454" t="s">
        <v>3463</v>
      </c>
      <c r="C1454" t="s">
        <v>31</v>
      </c>
      <c r="D1454" t="s">
        <v>12</v>
      </c>
      <c r="E1454" t="s">
        <v>3465</v>
      </c>
      <c r="F1454" t="s">
        <v>14</v>
      </c>
      <c r="G1454" t="s">
        <v>15</v>
      </c>
      <c r="H1454">
        <v>0</v>
      </c>
      <c r="L1454" s="20" t="s">
        <v>7124</v>
      </c>
      <c r="M1454">
        <v>92.524000000000001</v>
      </c>
      <c r="N1454">
        <v>0</v>
      </c>
      <c r="O1454" t="s">
        <v>9322</v>
      </c>
      <c r="P1454" t="str">
        <f t="shared" si="53"/>
        <v>Epichlorohydrin('air', 'lower stratosphere + upper troposphere')</v>
      </c>
    </row>
    <row r="1455" spans="1:16" hidden="1" x14ac:dyDescent="0.25">
      <c r="A1455" s="18">
        <v>2348</v>
      </c>
      <c r="B1455" t="s">
        <v>3463</v>
      </c>
      <c r="C1455" t="s">
        <v>27</v>
      </c>
      <c r="D1455" t="s">
        <v>12</v>
      </c>
      <c r="E1455" t="s">
        <v>3465</v>
      </c>
      <c r="F1455" t="s">
        <v>14</v>
      </c>
      <c r="G1455" t="s">
        <v>15</v>
      </c>
      <c r="H1455">
        <v>0</v>
      </c>
      <c r="L1455" s="20" t="s">
        <v>7124</v>
      </c>
      <c r="M1455">
        <v>92.524000000000001</v>
      </c>
      <c r="N1455">
        <v>0</v>
      </c>
      <c r="O1455" t="s">
        <v>9323</v>
      </c>
      <c r="P1455" t="str">
        <f t="shared" si="53"/>
        <v>Epichlorohydrin('air', 'non-urban air or from high stacks')</v>
      </c>
    </row>
    <row r="1456" spans="1:16" hidden="1" x14ac:dyDescent="0.25">
      <c r="A1456" s="18">
        <v>651</v>
      </c>
      <c r="B1456" t="s">
        <v>3463</v>
      </c>
      <c r="C1456" t="s">
        <v>44</v>
      </c>
      <c r="D1456" t="s">
        <v>12</v>
      </c>
      <c r="E1456" t="s">
        <v>3465</v>
      </c>
      <c r="F1456" t="s">
        <v>14</v>
      </c>
      <c r="G1456" t="s">
        <v>15</v>
      </c>
      <c r="H1456">
        <v>0</v>
      </c>
      <c r="L1456" s="20" t="s">
        <v>7124</v>
      </c>
      <c r="M1456">
        <v>92.524000000000001</v>
      </c>
      <c r="N1456">
        <v>0</v>
      </c>
      <c r="O1456" t="s">
        <v>9324</v>
      </c>
      <c r="P1456" t="str">
        <f t="shared" si="53"/>
        <v>Epichlorohydrin('air', 'urban air close to ground')</v>
      </c>
    </row>
    <row r="1457" spans="1:16" hidden="1" x14ac:dyDescent="0.25">
      <c r="A1457" s="18">
        <v>2935</v>
      </c>
      <c r="B1457" t="s">
        <v>3463</v>
      </c>
      <c r="C1457" t="s">
        <v>190</v>
      </c>
      <c r="D1457" t="s">
        <v>12</v>
      </c>
      <c r="E1457" t="s">
        <v>3465</v>
      </c>
      <c r="F1457" t="s">
        <v>14</v>
      </c>
      <c r="G1457" t="s">
        <v>15</v>
      </c>
      <c r="H1457">
        <v>0</v>
      </c>
      <c r="L1457" s="20" t="s">
        <v>7124</v>
      </c>
      <c r="M1457">
        <v>92.524000000000001</v>
      </c>
      <c r="N1457">
        <v>0</v>
      </c>
      <c r="O1457" t="s">
        <v>9325</v>
      </c>
      <c r="P1457" t="str">
        <f t="shared" si="53"/>
        <v>Epichlorohydrin('air',)</v>
      </c>
    </row>
    <row r="1458" spans="1:16" hidden="1" x14ac:dyDescent="0.25">
      <c r="A1458" s="18">
        <v>1602</v>
      </c>
      <c r="B1458" s="20" t="s">
        <v>3463</v>
      </c>
      <c r="C1458" t="s">
        <v>48</v>
      </c>
      <c r="D1458" t="s">
        <v>12</v>
      </c>
      <c r="E1458" t="s">
        <v>3465</v>
      </c>
      <c r="F1458" t="s">
        <v>14</v>
      </c>
      <c r="G1458" t="s">
        <v>15</v>
      </c>
      <c r="H1458">
        <v>0</v>
      </c>
      <c r="L1458" s="20" t="s">
        <v>7124</v>
      </c>
      <c r="M1458">
        <v>92.524000000000001</v>
      </c>
      <c r="N1458">
        <v>0</v>
      </c>
      <c r="O1458" t="s">
        <v>9326</v>
      </c>
      <c r="P1458" t="str">
        <f t="shared" si="53"/>
        <v>Epichlorohydrin('water',)</v>
      </c>
    </row>
    <row r="1459" spans="1:16" hidden="1" x14ac:dyDescent="0.25">
      <c r="A1459" s="18">
        <v>441</v>
      </c>
      <c r="B1459" t="s">
        <v>2258</v>
      </c>
      <c r="C1459" t="s">
        <v>17</v>
      </c>
      <c r="D1459" t="s">
        <v>12</v>
      </c>
      <c r="E1459" t="s">
        <v>2260</v>
      </c>
      <c r="F1459" t="s">
        <v>14</v>
      </c>
      <c r="G1459" t="s">
        <v>15</v>
      </c>
      <c r="H1459">
        <f>14.0067*N1459/M1459</f>
        <v>0.12742785574788631</v>
      </c>
      <c r="L1459" t="s">
        <v>7125</v>
      </c>
      <c r="M1459" s="20">
        <v>329.75599999999997</v>
      </c>
      <c r="N1459">
        <v>3</v>
      </c>
      <c r="O1459" t="s">
        <v>9327</v>
      </c>
      <c r="P1459" t="str">
        <f t="shared" si="53"/>
        <v>Epoxiconazole('soil', 'agricultural')</v>
      </c>
    </row>
    <row r="1460" spans="1:16" hidden="1" x14ac:dyDescent="0.25">
      <c r="A1460" s="18">
        <v>1915</v>
      </c>
      <c r="B1460" t="s">
        <v>3081</v>
      </c>
      <c r="C1460" t="s">
        <v>17</v>
      </c>
      <c r="D1460" t="s">
        <v>12</v>
      </c>
      <c r="E1460" t="s">
        <v>3083</v>
      </c>
      <c r="F1460" t="s">
        <v>14</v>
      </c>
      <c r="G1460" t="s">
        <v>15</v>
      </c>
      <c r="H1460">
        <f>14.0067*N1460/M1460</f>
        <v>7.3985041042056221E-2</v>
      </c>
      <c r="L1460" t="s">
        <v>7126</v>
      </c>
      <c r="M1460" s="20">
        <v>189.31800000000001</v>
      </c>
      <c r="N1460">
        <v>1</v>
      </c>
      <c r="O1460" t="s">
        <v>9328</v>
      </c>
      <c r="P1460" t="str">
        <f t="shared" si="53"/>
        <v>EPTC('soil', 'agricultural')</v>
      </c>
    </row>
    <row r="1461" spans="1:16" x14ac:dyDescent="0.25">
      <c r="A1461" s="18">
        <v>1175</v>
      </c>
      <c r="B1461" t="s">
        <v>1973</v>
      </c>
      <c r="C1461" t="s">
        <v>60</v>
      </c>
      <c r="D1461" t="s">
        <v>12</v>
      </c>
      <c r="E1461" t="s">
        <v>1975</v>
      </c>
      <c r="F1461" t="s">
        <v>38</v>
      </c>
      <c r="G1461" t="s">
        <v>15</v>
      </c>
      <c r="O1461" t="s">
        <v>9329</v>
      </c>
      <c r="P1461" t="str">
        <f t="shared" si="53"/>
        <v>Erbium, in ground('natural resource', 'in ground')</v>
      </c>
    </row>
    <row r="1462" spans="1:16" hidden="1" x14ac:dyDescent="0.25">
      <c r="A1462" s="18">
        <v>931</v>
      </c>
      <c r="B1462" t="s">
        <v>3560</v>
      </c>
      <c r="C1462" t="s">
        <v>27</v>
      </c>
      <c r="D1462" t="s">
        <v>12</v>
      </c>
      <c r="E1462" t="s">
        <v>29</v>
      </c>
      <c r="F1462" t="s">
        <v>14</v>
      </c>
      <c r="G1462" t="s">
        <v>15</v>
      </c>
      <c r="H1462">
        <f t="shared" ref="H1462:H1501" si="54">14.0067*N1462/M1462</f>
        <v>3.335722791140748E-2</v>
      </c>
      <c r="L1462" t="s">
        <v>7127</v>
      </c>
      <c r="M1462" s="20">
        <v>419.9</v>
      </c>
      <c r="N1462">
        <v>1</v>
      </c>
      <c r="O1462" t="s">
        <v>9330</v>
      </c>
      <c r="P1462" t="str">
        <f t="shared" si="53"/>
        <v>Esfenvalerate('air', 'non-urban air or from high stacks')</v>
      </c>
    </row>
    <row r="1463" spans="1:16" hidden="1" x14ac:dyDescent="0.25">
      <c r="A1463" s="18">
        <v>1526</v>
      </c>
      <c r="B1463" t="s">
        <v>3560</v>
      </c>
      <c r="C1463" t="s">
        <v>17</v>
      </c>
      <c r="D1463" t="s">
        <v>12</v>
      </c>
      <c r="E1463" t="s">
        <v>29</v>
      </c>
      <c r="F1463" t="s">
        <v>14</v>
      </c>
      <c r="G1463" t="s">
        <v>15</v>
      </c>
      <c r="H1463">
        <f t="shared" si="54"/>
        <v>3.335722791140748E-2</v>
      </c>
      <c r="L1463" t="s">
        <v>7127</v>
      </c>
      <c r="M1463" s="20">
        <v>419.9</v>
      </c>
      <c r="N1463">
        <v>1</v>
      </c>
      <c r="O1463" t="s">
        <v>9331</v>
      </c>
      <c r="P1463" t="str">
        <f t="shared" si="53"/>
        <v>Esfenvalerate('soil', 'agricultural')</v>
      </c>
    </row>
    <row r="1464" spans="1:16" hidden="1" x14ac:dyDescent="0.25">
      <c r="A1464" s="18">
        <v>1376</v>
      </c>
      <c r="B1464" t="s">
        <v>7128</v>
      </c>
      <c r="C1464" t="s">
        <v>24</v>
      </c>
      <c r="D1464" t="s">
        <v>12</v>
      </c>
      <c r="E1464" t="s">
        <v>7129</v>
      </c>
      <c r="F1464" t="s">
        <v>14</v>
      </c>
      <c r="G1464" t="s">
        <v>15</v>
      </c>
      <c r="H1464">
        <f t="shared" si="54"/>
        <v>0.17484715993671066</v>
      </c>
      <c r="L1464" t="s">
        <v>7130</v>
      </c>
      <c r="M1464">
        <v>320.43299999999999</v>
      </c>
      <c r="N1464">
        <v>4</v>
      </c>
      <c r="O1464" t="s">
        <v>9332</v>
      </c>
      <c r="P1464" t="str">
        <f t="shared" si="53"/>
        <v>Ethaboxam('air', 'low population density, long-term')</v>
      </c>
    </row>
    <row r="1465" spans="1:16" hidden="1" x14ac:dyDescent="0.25">
      <c r="A1465" s="18">
        <v>4053</v>
      </c>
      <c r="B1465" t="s">
        <v>7128</v>
      </c>
      <c r="C1465" t="s">
        <v>190</v>
      </c>
      <c r="D1465" t="s">
        <v>12</v>
      </c>
      <c r="E1465" t="s">
        <v>7129</v>
      </c>
      <c r="F1465" t="s">
        <v>14</v>
      </c>
      <c r="G1465" t="s">
        <v>15</v>
      </c>
      <c r="H1465">
        <f t="shared" si="54"/>
        <v>0.17484715993671066</v>
      </c>
      <c r="L1465" t="s">
        <v>7130</v>
      </c>
      <c r="M1465">
        <v>320.43299999999999</v>
      </c>
      <c r="N1465">
        <v>4</v>
      </c>
      <c r="O1465" t="s">
        <v>9333</v>
      </c>
      <c r="P1465" t="str">
        <f t="shared" si="53"/>
        <v>Ethaboxam('air',)</v>
      </c>
    </row>
    <row r="1466" spans="1:16" hidden="1" x14ac:dyDescent="0.25">
      <c r="A1466" s="18">
        <v>85</v>
      </c>
      <c r="B1466" t="s">
        <v>7128</v>
      </c>
      <c r="C1466" t="s">
        <v>17</v>
      </c>
      <c r="D1466" t="s">
        <v>12</v>
      </c>
      <c r="E1466" t="s">
        <v>7129</v>
      </c>
      <c r="F1466" t="s">
        <v>14</v>
      </c>
      <c r="G1466" t="s">
        <v>15</v>
      </c>
      <c r="H1466">
        <f t="shared" si="54"/>
        <v>0.17484715993671066</v>
      </c>
      <c r="L1466" t="s">
        <v>7130</v>
      </c>
      <c r="M1466">
        <v>320.43299999999999</v>
      </c>
      <c r="N1466">
        <v>4</v>
      </c>
      <c r="O1466" t="s">
        <v>9334</v>
      </c>
      <c r="P1466" t="str">
        <f t="shared" si="53"/>
        <v>Ethaboxam('soil', 'agricultural')</v>
      </c>
    </row>
    <row r="1467" spans="1:16" hidden="1" x14ac:dyDescent="0.25">
      <c r="A1467" s="18">
        <v>1015</v>
      </c>
      <c r="B1467" t="s">
        <v>7128</v>
      </c>
      <c r="C1467" t="s">
        <v>71</v>
      </c>
      <c r="D1467" t="s">
        <v>12</v>
      </c>
      <c r="E1467" t="s">
        <v>7129</v>
      </c>
      <c r="F1467" t="s">
        <v>14</v>
      </c>
      <c r="G1467" t="s">
        <v>15</v>
      </c>
      <c r="H1467">
        <f t="shared" si="54"/>
        <v>0.17484715993671066</v>
      </c>
      <c r="L1467" t="s">
        <v>7130</v>
      </c>
      <c r="M1467">
        <v>320.43299999999999</v>
      </c>
      <c r="N1467">
        <v>4</v>
      </c>
      <c r="O1467" t="s">
        <v>9335</v>
      </c>
      <c r="P1467" t="str">
        <f t="shared" si="53"/>
        <v>Ethaboxam('water', 'ground-')</v>
      </c>
    </row>
    <row r="1468" spans="1:16" hidden="1" x14ac:dyDescent="0.25">
      <c r="A1468" s="18">
        <v>4185</v>
      </c>
      <c r="B1468" t="s">
        <v>4139</v>
      </c>
      <c r="C1468" t="s">
        <v>24</v>
      </c>
      <c r="D1468" t="s">
        <v>12</v>
      </c>
      <c r="E1468" t="s">
        <v>4141</v>
      </c>
      <c r="F1468" t="s">
        <v>14</v>
      </c>
      <c r="G1468" t="s">
        <v>15</v>
      </c>
      <c r="H1468">
        <f t="shared" si="54"/>
        <v>0.12608690433681508</v>
      </c>
      <c r="L1468" s="20" t="s">
        <v>7131</v>
      </c>
      <c r="M1468">
        <v>333.26299999999998</v>
      </c>
      <c r="N1468">
        <v>3</v>
      </c>
      <c r="O1468" t="s">
        <v>9336</v>
      </c>
      <c r="P1468" t="str">
        <f t="shared" si="53"/>
        <v>Ethalfluralin('air', 'low population density, long-term')</v>
      </c>
    </row>
    <row r="1469" spans="1:16" hidden="1" x14ac:dyDescent="0.25">
      <c r="A1469" s="18">
        <v>1949</v>
      </c>
      <c r="B1469" t="s">
        <v>4139</v>
      </c>
      <c r="C1469" t="s">
        <v>190</v>
      </c>
      <c r="D1469" t="s">
        <v>12</v>
      </c>
      <c r="E1469" t="s">
        <v>4141</v>
      </c>
      <c r="F1469" t="s">
        <v>14</v>
      </c>
      <c r="G1469" t="s">
        <v>15</v>
      </c>
      <c r="H1469">
        <f t="shared" si="54"/>
        <v>0.12608690433681508</v>
      </c>
      <c r="L1469" s="20" t="s">
        <v>7131</v>
      </c>
      <c r="M1469">
        <v>333.26299999999998</v>
      </c>
      <c r="N1469">
        <v>3</v>
      </c>
      <c r="O1469" t="s">
        <v>9337</v>
      </c>
      <c r="P1469" t="str">
        <f t="shared" si="53"/>
        <v>Ethalfluralin('air',)</v>
      </c>
    </row>
    <row r="1470" spans="1:16" hidden="1" x14ac:dyDescent="0.25">
      <c r="A1470" s="18">
        <v>1241</v>
      </c>
      <c r="B1470" t="s">
        <v>4139</v>
      </c>
      <c r="C1470" t="s">
        <v>17</v>
      </c>
      <c r="D1470" t="s">
        <v>12</v>
      </c>
      <c r="E1470" t="s">
        <v>4141</v>
      </c>
      <c r="F1470" t="s">
        <v>14</v>
      </c>
      <c r="G1470" t="s">
        <v>15</v>
      </c>
      <c r="H1470">
        <f t="shared" si="54"/>
        <v>0.12608690433681508</v>
      </c>
      <c r="L1470" s="20" t="s">
        <v>7131</v>
      </c>
      <c r="M1470">
        <v>333.26299999999998</v>
      </c>
      <c r="N1470">
        <v>3</v>
      </c>
      <c r="O1470" t="s">
        <v>9338</v>
      </c>
      <c r="P1470" t="str">
        <f t="shared" si="53"/>
        <v>Ethalfluralin('soil', 'agricultural')</v>
      </c>
    </row>
    <row r="1471" spans="1:16" hidden="1" x14ac:dyDescent="0.25">
      <c r="A1471" s="18">
        <v>1245</v>
      </c>
      <c r="B1471" t="s">
        <v>4139</v>
      </c>
      <c r="C1471" t="s">
        <v>71</v>
      </c>
      <c r="D1471" t="s">
        <v>12</v>
      </c>
      <c r="E1471" t="s">
        <v>4141</v>
      </c>
      <c r="F1471" t="s">
        <v>14</v>
      </c>
      <c r="G1471" t="s">
        <v>15</v>
      </c>
      <c r="H1471">
        <f t="shared" si="54"/>
        <v>0.12608690433681508</v>
      </c>
      <c r="L1471" s="20" t="s">
        <v>7131</v>
      </c>
      <c r="M1471">
        <v>333.26299999999998</v>
      </c>
      <c r="N1471">
        <v>3</v>
      </c>
      <c r="O1471" t="s">
        <v>9339</v>
      </c>
      <c r="P1471" t="str">
        <f t="shared" si="53"/>
        <v>Ethalfluralin('water', 'ground-')</v>
      </c>
    </row>
    <row r="1472" spans="1:16" hidden="1" x14ac:dyDescent="0.25">
      <c r="A1472" s="18">
        <v>1966</v>
      </c>
      <c r="B1472" t="s">
        <v>2226</v>
      </c>
      <c r="C1472" t="s">
        <v>24</v>
      </c>
      <c r="D1472" t="s">
        <v>12</v>
      </c>
      <c r="E1472" t="s">
        <v>2228</v>
      </c>
      <c r="F1472" t="s">
        <v>14</v>
      </c>
      <c r="G1472" t="s">
        <v>15</v>
      </c>
      <c r="H1472">
        <f t="shared" si="54"/>
        <v>0</v>
      </c>
      <c r="L1472" s="20" t="s">
        <v>7132</v>
      </c>
      <c r="M1472">
        <v>30.068999999999999</v>
      </c>
      <c r="N1472">
        <v>0</v>
      </c>
      <c r="O1472" t="s">
        <v>9345</v>
      </c>
      <c r="P1472" t="str">
        <f t="shared" si="53"/>
        <v>Ethane('air', 'low population density, long-term')</v>
      </c>
    </row>
    <row r="1473" spans="1:16" hidden="1" x14ac:dyDescent="0.25">
      <c r="A1473" s="18">
        <v>4168</v>
      </c>
      <c r="B1473" t="s">
        <v>2226</v>
      </c>
      <c r="C1473" t="s">
        <v>31</v>
      </c>
      <c r="D1473" t="s">
        <v>12</v>
      </c>
      <c r="E1473" t="s">
        <v>2228</v>
      </c>
      <c r="F1473" t="s">
        <v>14</v>
      </c>
      <c r="G1473" t="s">
        <v>15</v>
      </c>
      <c r="H1473">
        <f t="shared" si="54"/>
        <v>0</v>
      </c>
      <c r="L1473" s="20" t="s">
        <v>7132</v>
      </c>
      <c r="M1473">
        <v>30.068999999999999</v>
      </c>
      <c r="N1473">
        <v>0</v>
      </c>
      <c r="O1473" t="s">
        <v>9346</v>
      </c>
      <c r="P1473" t="str">
        <f t="shared" si="53"/>
        <v>Ethane('air', 'lower stratosphere + upper troposphere')</v>
      </c>
    </row>
    <row r="1474" spans="1:16" hidden="1" x14ac:dyDescent="0.25">
      <c r="A1474" s="18">
        <v>4122</v>
      </c>
      <c r="B1474" t="s">
        <v>2226</v>
      </c>
      <c r="C1474" t="s">
        <v>27</v>
      </c>
      <c r="D1474" t="s">
        <v>12</v>
      </c>
      <c r="E1474" t="s">
        <v>2228</v>
      </c>
      <c r="F1474" t="s">
        <v>14</v>
      </c>
      <c r="G1474" t="s">
        <v>15</v>
      </c>
      <c r="H1474">
        <f t="shared" si="54"/>
        <v>0</v>
      </c>
      <c r="L1474" s="20" t="s">
        <v>7132</v>
      </c>
      <c r="M1474">
        <v>30.068999999999999</v>
      </c>
      <c r="N1474">
        <v>0</v>
      </c>
      <c r="O1474" t="s">
        <v>9347</v>
      </c>
      <c r="P1474" t="str">
        <f t="shared" ref="P1474:P1537" si="55">_xlfn.CONCAT(E1474,C1474)</f>
        <v>Ethane('air', 'non-urban air or from high stacks')</v>
      </c>
    </row>
    <row r="1475" spans="1:16" hidden="1" x14ac:dyDescent="0.25">
      <c r="A1475" s="18">
        <v>2665</v>
      </c>
      <c r="B1475" t="s">
        <v>2226</v>
      </c>
      <c r="C1475" t="s">
        <v>44</v>
      </c>
      <c r="D1475" t="s">
        <v>12</v>
      </c>
      <c r="E1475" t="s">
        <v>2228</v>
      </c>
      <c r="F1475" t="s">
        <v>14</v>
      </c>
      <c r="G1475" t="s">
        <v>15</v>
      </c>
      <c r="H1475">
        <f t="shared" si="54"/>
        <v>0</v>
      </c>
      <c r="L1475" s="20" t="s">
        <v>7132</v>
      </c>
      <c r="M1475">
        <v>30.068999999999999</v>
      </c>
      <c r="N1475">
        <v>0</v>
      </c>
      <c r="O1475" t="s">
        <v>9348</v>
      </c>
      <c r="P1475" t="str">
        <f t="shared" si="55"/>
        <v>Ethane('air', 'urban air close to ground')</v>
      </c>
    </row>
    <row r="1476" spans="1:16" hidden="1" x14ac:dyDescent="0.25">
      <c r="A1476" s="18">
        <v>1793</v>
      </c>
      <c r="B1476" s="20" t="s">
        <v>2226</v>
      </c>
      <c r="C1476" t="s">
        <v>190</v>
      </c>
      <c r="D1476" t="s">
        <v>12</v>
      </c>
      <c r="E1476" t="s">
        <v>2228</v>
      </c>
      <c r="F1476" t="s">
        <v>14</v>
      </c>
      <c r="G1476" t="s">
        <v>15</v>
      </c>
      <c r="H1476">
        <f t="shared" si="54"/>
        <v>0</v>
      </c>
      <c r="L1476" s="20" t="s">
        <v>7132</v>
      </c>
      <c r="M1476">
        <v>30.068999999999999</v>
      </c>
      <c r="N1476">
        <v>0</v>
      </c>
      <c r="O1476" t="s">
        <v>9349</v>
      </c>
      <c r="P1476" t="str">
        <f t="shared" si="55"/>
        <v>Ethane('air',)</v>
      </c>
    </row>
    <row r="1477" spans="1:16" hidden="1" x14ac:dyDescent="0.25">
      <c r="A1477" s="18">
        <v>4036</v>
      </c>
      <c r="B1477" t="s">
        <v>1559</v>
      </c>
      <c r="C1477" t="s">
        <v>24</v>
      </c>
      <c r="D1477" t="s">
        <v>12</v>
      </c>
      <c r="E1477" t="s">
        <v>1561</v>
      </c>
      <c r="F1477" t="s">
        <v>14</v>
      </c>
      <c r="G1477" t="s">
        <v>15</v>
      </c>
      <c r="H1477">
        <f t="shared" si="54"/>
        <v>0</v>
      </c>
      <c r="L1477" s="20" t="s">
        <v>7133</v>
      </c>
      <c r="M1477">
        <v>62.134</v>
      </c>
      <c r="N1477">
        <v>0</v>
      </c>
      <c r="O1477" t="s">
        <v>9340</v>
      </c>
      <c r="P1477" t="str">
        <f t="shared" si="55"/>
        <v>Ethane thiol('air', 'low population density, long-term')</v>
      </c>
    </row>
    <row r="1478" spans="1:16" hidden="1" x14ac:dyDescent="0.25">
      <c r="A1478" s="18">
        <v>1933</v>
      </c>
      <c r="B1478" t="s">
        <v>1559</v>
      </c>
      <c r="C1478" t="s">
        <v>31</v>
      </c>
      <c r="D1478" t="s">
        <v>12</v>
      </c>
      <c r="E1478" t="s">
        <v>1561</v>
      </c>
      <c r="F1478" t="s">
        <v>14</v>
      </c>
      <c r="G1478" t="s">
        <v>15</v>
      </c>
      <c r="H1478">
        <f t="shared" si="54"/>
        <v>0</v>
      </c>
      <c r="L1478" s="20" t="s">
        <v>7133</v>
      </c>
      <c r="M1478">
        <v>62.134</v>
      </c>
      <c r="N1478">
        <v>0</v>
      </c>
      <c r="O1478" t="s">
        <v>9341</v>
      </c>
      <c r="P1478" t="str">
        <f t="shared" si="55"/>
        <v>Ethane thiol('air', 'lower stratosphere + upper troposphere')</v>
      </c>
    </row>
    <row r="1479" spans="1:16" hidden="1" x14ac:dyDescent="0.25">
      <c r="A1479" s="18">
        <v>1556</v>
      </c>
      <c r="B1479" t="s">
        <v>1559</v>
      </c>
      <c r="C1479" t="s">
        <v>27</v>
      </c>
      <c r="D1479" t="s">
        <v>12</v>
      </c>
      <c r="E1479" t="s">
        <v>1561</v>
      </c>
      <c r="F1479" t="s">
        <v>14</v>
      </c>
      <c r="G1479" t="s">
        <v>15</v>
      </c>
      <c r="H1479">
        <f t="shared" si="54"/>
        <v>0</v>
      </c>
      <c r="L1479" s="20" t="s">
        <v>7133</v>
      </c>
      <c r="M1479">
        <v>62.134</v>
      </c>
      <c r="N1479">
        <v>0</v>
      </c>
      <c r="O1479" t="s">
        <v>9342</v>
      </c>
      <c r="P1479" t="str">
        <f t="shared" si="55"/>
        <v>Ethane thiol('air', 'non-urban air or from high stacks')</v>
      </c>
    </row>
    <row r="1480" spans="1:16" hidden="1" x14ac:dyDescent="0.25">
      <c r="A1480" s="18">
        <v>2080</v>
      </c>
      <c r="B1480" t="s">
        <v>1559</v>
      </c>
      <c r="C1480" t="s">
        <v>44</v>
      </c>
      <c r="D1480" t="s">
        <v>12</v>
      </c>
      <c r="E1480" t="s">
        <v>1561</v>
      </c>
      <c r="F1480" t="s">
        <v>14</v>
      </c>
      <c r="G1480" t="s">
        <v>15</v>
      </c>
      <c r="H1480">
        <f t="shared" si="54"/>
        <v>0</v>
      </c>
      <c r="L1480" s="20" t="s">
        <v>7133</v>
      </c>
      <c r="M1480">
        <v>62.134</v>
      </c>
      <c r="N1480">
        <v>0</v>
      </c>
      <c r="O1480" t="s">
        <v>9343</v>
      </c>
      <c r="P1480" t="str">
        <f t="shared" si="55"/>
        <v>Ethane thiol('air', 'urban air close to ground')</v>
      </c>
    </row>
    <row r="1481" spans="1:16" hidden="1" x14ac:dyDescent="0.25">
      <c r="A1481" s="18">
        <v>64</v>
      </c>
      <c r="B1481" s="20" t="s">
        <v>1559</v>
      </c>
      <c r="C1481" t="s">
        <v>190</v>
      </c>
      <c r="D1481" t="s">
        <v>12</v>
      </c>
      <c r="E1481" t="s">
        <v>1561</v>
      </c>
      <c r="F1481" t="s">
        <v>14</v>
      </c>
      <c r="G1481" t="s">
        <v>15</v>
      </c>
      <c r="H1481">
        <f t="shared" si="54"/>
        <v>0</v>
      </c>
      <c r="L1481" s="20" t="s">
        <v>7133</v>
      </c>
      <c r="M1481">
        <v>62.134</v>
      </c>
      <c r="N1481">
        <v>0</v>
      </c>
      <c r="O1481" t="s">
        <v>9344</v>
      </c>
      <c r="P1481" t="str">
        <f t="shared" si="55"/>
        <v>Ethane thiol('air',)</v>
      </c>
    </row>
    <row r="1482" spans="1:16" hidden="1" x14ac:dyDescent="0.25">
      <c r="A1482" s="18">
        <v>886</v>
      </c>
      <c r="B1482" t="s">
        <v>3635</v>
      </c>
      <c r="C1482" t="s">
        <v>24</v>
      </c>
      <c r="D1482" t="s">
        <v>12</v>
      </c>
      <c r="E1482" t="s">
        <v>3637</v>
      </c>
      <c r="F1482" t="s">
        <v>14</v>
      </c>
      <c r="G1482" t="s">
        <v>15</v>
      </c>
      <c r="H1482">
        <f t="shared" si="54"/>
        <v>0</v>
      </c>
      <c r="L1482" s="20" t="s">
        <v>7134</v>
      </c>
      <c r="M1482">
        <v>102.03100000000001</v>
      </c>
      <c r="N1482">
        <v>0</v>
      </c>
      <c r="O1482" t="s">
        <v>9350</v>
      </c>
      <c r="P1482" t="str">
        <f t="shared" si="55"/>
        <v>Ethane, 1,1,1,2-tetrafluoro-, HFC-134a('air', 'low population density, long-term')</v>
      </c>
    </row>
    <row r="1483" spans="1:16" hidden="1" x14ac:dyDescent="0.25">
      <c r="A1483" s="18">
        <v>1447</v>
      </c>
      <c r="B1483" t="s">
        <v>3635</v>
      </c>
      <c r="C1483" t="s">
        <v>31</v>
      </c>
      <c r="D1483" t="s">
        <v>12</v>
      </c>
      <c r="E1483" t="s">
        <v>3637</v>
      </c>
      <c r="F1483" t="s">
        <v>14</v>
      </c>
      <c r="G1483" t="s">
        <v>15</v>
      </c>
      <c r="H1483">
        <f t="shared" si="54"/>
        <v>0</v>
      </c>
      <c r="L1483" s="20" t="s">
        <v>7134</v>
      </c>
      <c r="M1483">
        <v>102.03100000000001</v>
      </c>
      <c r="N1483">
        <v>0</v>
      </c>
      <c r="O1483" t="s">
        <v>9351</v>
      </c>
      <c r="P1483" t="str">
        <f t="shared" si="55"/>
        <v>Ethane, 1,1,1,2-tetrafluoro-, HFC-134a('air', 'lower stratosphere + upper troposphere')</v>
      </c>
    </row>
    <row r="1484" spans="1:16" hidden="1" x14ac:dyDescent="0.25">
      <c r="A1484" s="18">
        <v>1000</v>
      </c>
      <c r="B1484" t="s">
        <v>3635</v>
      </c>
      <c r="C1484" t="s">
        <v>27</v>
      </c>
      <c r="D1484" t="s">
        <v>12</v>
      </c>
      <c r="E1484" t="s">
        <v>3637</v>
      </c>
      <c r="F1484" t="s">
        <v>14</v>
      </c>
      <c r="G1484" t="s">
        <v>15</v>
      </c>
      <c r="H1484">
        <f t="shared" si="54"/>
        <v>0</v>
      </c>
      <c r="L1484" s="20" t="s">
        <v>7134</v>
      </c>
      <c r="M1484">
        <v>102.03100000000001</v>
      </c>
      <c r="N1484">
        <v>0</v>
      </c>
      <c r="O1484" t="s">
        <v>9352</v>
      </c>
      <c r="P1484" t="str">
        <f t="shared" si="55"/>
        <v>Ethane, 1,1,1,2-tetrafluoro-, HFC-134a('air', 'non-urban air or from high stacks')</v>
      </c>
    </row>
    <row r="1485" spans="1:16" hidden="1" x14ac:dyDescent="0.25">
      <c r="A1485" s="18">
        <v>3743</v>
      </c>
      <c r="B1485" t="s">
        <v>3635</v>
      </c>
      <c r="C1485" t="s">
        <v>44</v>
      </c>
      <c r="D1485" t="s">
        <v>12</v>
      </c>
      <c r="E1485" t="s">
        <v>3637</v>
      </c>
      <c r="F1485" t="s">
        <v>14</v>
      </c>
      <c r="G1485" t="s">
        <v>15</v>
      </c>
      <c r="H1485">
        <f t="shared" si="54"/>
        <v>0</v>
      </c>
      <c r="L1485" s="20" t="s">
        <v>7134</v>
      </c>
      <c r="M1485">
        <v>102.03100000000001</v>
      </c>
      <c r="N1485">
        <v>0</v>
      </c>
      <c r="O1485" t="s">
        <v>9353</v>
      </c>
      <c r="P1485" t="str">
        <f t="shared" si="55"/>
        <v>Ethane, 1,1,1,2-tetrafluoro-, HFC-134a('air', 'urban air close to ground')</v>
      </c>
    </row>
    <row r="1486" spans="1:16" hidden="1" x14ac:dyDescent="0.25">
      <c r="A1486" s="18">
        <v>2719</v>
      </c>
      <c r="B1486" s="20" t="s">
        <v>3635</v>
      </c>
      <c r="C1486" t="s">
        <v>190</v>
      </c>
      <c r="D1486" t="s">
        <v>12</v>
      </c>
      <c r="E1486" t="s">
        <v>3637</v>
      </c>
      <c r="F1486" t="s">
        <v>14</v>
      </c>
      <c r="G1486" t="s">
        <v>15</v>
      </c>
      <c r="H1486">
        <f t="shared" si="54"/>
        <v>0</v>
      </c>
      <c r="L1486" s="20" t="s">
        <v>7134</v>
      </c>
      <c r="M1486">
        <v>102.03100000000001</v>
      </c>
      <c r="N1486">
        <v>0</v>
      </c>
      <c r="O1486" t="s">
        <v>9354</v>
      </c>
      <c r="P1486" t="str">
        <f t="shared" si="55"/>
        <v>Ethane, 1,1,1,2-tetrafluoro-, HFC-134a('air',)</v>
      </c>
    </row>
    <row r="1487" spans="1:16" hidden="1" x14ac:dyDescent="0.25">
      <c r="A1487" s="18">
        <v>2130</v>
      </c>
      <c r="B1487" t="s">
        <v>407</v>
      </c>
      <c r="C1487" t="s">
        <v>24</v>
      </c>
      <c r="D1487" t="s">
        <v>12</v>
      </c>
      <c r="E1487" t="s">
        <v>409</v>
      </c>
      <c r="F1487" t="s">
        <v>14</v>
      </c>
      <c r="G1487" t="s">
        <v>15</v>
      </c>
      <c r="H1487">
        <f t="shared" si="54"/>
        <v>0</v>
      </c>
      <c r="L1487" s="20" t="s">
        <v>7135</v>
      </c>
      <c r="M1487">
        <v>133.404</v>
      </c>
      <c r="N1487">
        <v>0</v>
      </c>
      <c r="O1487" t="s">
        <v>9355</v>
      </c>
      <c r="P1487" t="str">
        <f t="shared" si="55"/>
        <v>Ethane, 1,1,1-trichloro-, HCFC-140('air', 'low population density, long-term')</v>
      </c>
    </row>
    <row r="1488" spans="1:16" hidden="1" x14ac:dyDescent="0.25">
      <c r="A1488" s="18">
        <v>3868</v>
      </c>
      <c r="B1488" t="s">
        <v>407</v>
      </c>
      <c r="C1488" t="s">
        <v>31</v>
      </c>
      <c r="D1488" t="s">
        <v>12</v>
      </c>
      <c r="E1488" t="s">
        <v>409</v>
      </c>
      <c r="F1488" t="s">
        <v>14</v>
      </c>
      <c r="G1488" t="s">
        <v>15</v>
      </c>
      <c r="H1488">
        <f t="shared" si="54"/>
        <v>0</v>
      </c>
      <c r="L1488" s="20" t="s">
        <v>7135</v>
      </c>
      <c r="M1488">
        <v>133.404</v>
      </c>
      <c r="N1488">
        <v>0</v>
      </c>
      <c r="O1488" t="s">
        <v>9356</v>
      </c>
      <c r="P1488" t="str">
        <f t="shared" si="55"/>
        <v>Ethane, 1,1,1-trichloro-, HCFC-140('air', 'lower stratosphere + upper troposphere')</v>
      </c>
    </row>
    <row r="1489" spans="1:16" hidden="1" x14ac:dyDescent="0.25">
      <c r="A1489" s="18">
        <v>50</v>
      </c>
      <c r="B1489" t="s">
        <v>407</v>
      </c>
      <c r="C1489" t="s">
        <v>27</v>
      </c>
      <c r="D1489" t="s">
        <v>12</v>
      </c>
      <c r="E1489" t="s">
        <v>409</v>
      </c>
      <c r="F1489" t="s">
        <v>14</v>
      </c>
      <c r="G1489" t="s">
        <v>15</v>
      </c>
      <c r="H1489">
        <f t="shared" si="54"/>
        <v>0</v>
      </c>
      <c r="L1489" s="20" t="s">
        <v>7135</v>
      </c>
      <c r="M1489">
        <v>133.404</v>
      </c>
      <c r="N1489">
        <v>0</v>
      </c>
      <c r="O1489" t="s">
        <v>9357</v>
      </c>
      <c r="P1489" t="str">
        <f t="shared" si="55"/>
        <v>Ethane, 1,1,1-trichloro-, HCFC-140('air', 'non-urban air or from high stacks')</v>
      </c>
    </row>
    <row r="1490" spans="1:16" hidden="1" x14ac:dyDescent="0.25">
      <c r="A1490" s="18">
        <v>1956</v>
      </c>
      <c r="B1490" t="s">
        <v>407</v>
      </c>
      <c r="C1490" t="s">
        <v>44</v>
      </c>
      <c r="D1490" t="s">
        <v>12</v>
      </c>
      <c r="E1490" t="s">
        <v>409</v>
      </c>
      <c r="F1490" t="s">
        <v>14</v>
      </c>
      <c r="G1490" t="s">
        <v>15</v>
      </c>
      <c r="H1490">
        <f t="shared" si="54"/>
        <v>0</v>
      </c>
      <c r="L1490" s="20" t="s">
        <v>7135</v>
      </c>
      <c r="M1490">
        <v>133.404</v>
      </c>
      <c r="N1490">
        <v>0</v>
      </c>
      <c r="O1490" t="s">
        <v>9358</v>
      </c>
      <c r="P1490" t="str">
        <f t="shared" si="55"/>
        <v>Ethane, 1,1,1-trichloro-, HCFC-140('air', 'urban air close to ground')</v>
      </c>
    </row>
    <row r="1491" spans="1:16" hidden="1" x14ac:dyDescent="0.25">
      <c r="A1491" s="18">
        <v>1935</v>
      </c>
      <c r="B1491" t="s">
        <v>407</v>
      </c>
      <c r="C1491" t="s">
        <v>190</v>
      </c>
      <c r="D1491" t="s">
        <v>12</v>
      </c>
      <c r="E1491" t="s">
        <v>409</v>
      </c>
      <c r="F1491" t="s">
        <v>14</v>
      </c>
      <c r="G1491" t="s">
        <v>15</v>
      </c>
      <c r="H1491">
        <f t="shared" si="54"/>
        <v>0</v>
      </c>
      <c r="L1491" s="20" t="s">
        <v>7135</v>
      </c>
      <c r="M1491">
        <v>133.404</v>
      </c>
      <c r="N1491">
        <v>0</v>
      </c>
      <c r="O1491" t="s">
        <v>9359</v>
      </c>
      <c r="P1491" t="str">
        <f t="shared" si="55"/>
        <v>Ethane, 1,1,1-trichloro-, HCFC-140('air',)</v>
      </c>
    </row>
    <row r="1492" spans="1:16" hidden="1" x14ac:dyDescent="0.25">
      <c r="A1492" s="18">
        <v>2622</v>
      </c>
      <c r="B1492" t="s">
        <v>407</v>
      </c>
      <c r="C1492" t="s">
        <v>71</v>
      </c>
      <c r="D1492" t="s">
        <v>12</v>
      </c>
      <c r="E1492" t="s">
        <v>409</v>
      </c>
      <c r="F1492" t="s">
        <v>14</v>
      </c>
      <c r="G1492" t="s">
        <v>15</v>
      </c>
      <c r="H1492">
        <f t="shared" si="54"/>
        <v>0</v>
      </c>
      <c r="L1492" s="20" t="s">
        <v>7135</v>
      </c>
      <c r="M1492">
        <v>133.404</v>
      </c>
      <c r="N1492">
        <v>0</v>
      </c>
      <c r="O1492" t="s">
        <v>9360</v>
      </c>
      <c r="P1492" t="str">
        <f t="shared" si="55"/>
        <v>Ethane, 1,1,1-trichloro-, HCFC-140('water', 'ground-')</v>
      </c>
    </row>
    <row r="1493" spans="1:16" hidden="1" x14ac:dyDescent="0.25">
      <c r="A1493" s="18">
        <v>4352</v>
      </c>
      <c r="B1493" t="s">
        <v>407</v>
      </c>
      <c r="C1493" t="s">
        <v>100</v>
      </c>
      <c r="D1493" t="s">
        <v>12</v>
      </c>
      <c r="E1493" t="s">
        <v>409</v>
      </c>
      <c r="F1493" t="s">
        <v>14</v>
      </c>
      <c r="G1493" t="s">
        <v>15</v>
      </c>
      <c r="H1493">
        <f t="shared" si="54"/>
        <v>0</v>
      </c>
      <c r="L1493" s="20" t="s">
        <v>7135</v>
      </c>
      <c r="M1493">
        <v>133.404</v>
      </c>
      <c r="N1493">
        <v>0</v>
      </c>
      <c r="O1493" t="s">
        <v>9361</v>
      </c>
      <c r="P1493" t="str">
        <f t="shared" si="55"/>
        <v>Ethane, 1,1,1-trichloro-, HCFC-140('water', 'ground-, long-term')</v>
      </c>
    </row>
    <row r="1494" spans="1:16" hidden="1" x14ac:dyDescent="0.25">
      <c r="A1494" s="18">
        <v>210</v>
      </c>
      <c r="B1494" t="s">
        <v>407</v>
      </c>
      <c r="C1494" t="s">
        <v>10</v>
      </c>
      <c r="D1494" t="s">
        <v>12</v>
      </c>
      <c r="E1494" t="s">
        <v>409</v>
      </c>
      <c r="F1494" t="s">
        <v>14</v>
      </c>
      <c r="G1494" t="s">
        <v>15</v>
      </c>
      <c r="H1494">
        <f t="shared" si="54"/>
        <v>0</v>
      </c>
      <c r="L1494" s="20" t="s">
        <v>7135</v>
      </c>
      <c r="M1494">
        <v>133.404</v>
      </c>
      <c r="N1494">
        <v>0</v>
      </c>
      <c r="O1494" t="s">
        <v>9362</v>
      </c>
      <c r="P1494" t="str">
        <f t="shared" si="55"/>
        <v>Ethane, 1,1,1-trichloro-, HCFC-140('water', 'ocean')</v>
      </c>
    </row>
    <row r="1495" spans="1:16" hidden="1" x14ac:dyDescent="0.25">
      <c r="A1495" s="18">
        <v>710</v>
      </c>
      <c r="B1495" t="s">
        <v>407</v>
      </c>
      <c r="C1495" t="s">
        <v>91</v>
      </c>
      <c r="D1495" t="s">
        <v>12</v>
      </c>
      <c r="E1495" t="s">
        <v>409</v>
      </c>
      <c r="F1495" t="s">
        <v>14</v>
      </c>
      <c r="G1495" t="s">
        <v>15</v>
      </c>
      <c r="H1495">
        <f t="shared" si="54"/>
        <v>0</v>
      </c>
      <c r="L1495" s="20" t="s">
        <v>7135</v>
      </c>
      <c r="M1495">
        <v>133.404</v>
      </c>
      <c r="N1495">
        <v>0</v>
      </c>
      <c r="O1495" t="s">
        <v>9363</v>
      </c>
      <c r="P1495" t="str">
        <f t="shared" si="55"/>
        <v>Ethane, 1,1,1-trichloro-, HCFC-140('water', 'surface water')</v>
      </c>
    </row>
    <row r="1496" spans="1:16" hidden="1" x14ac:dyDescent="0.25">
      <c r="A1496" s="18">
        <v>3664</v>
      </c>
      <c r="B1496" s="20" t="s">
        <v>407</v>
      </c>
      <c r="C1496" t="s">
        <v>48</v>
      </c>
      <c r="D1496" t="s">
        <v>12</v>
      </c>
      <c r="E1496" t="s">
        <v>409</v>
      </c>
      <c r="F1496" t="s">
        <v>14</v>
      </c>
      <c r="G1496" t="s">
        <v>15</v>
      </c>
      <c r="H1496">
        <f t="shared" si="54"/>
        <v>0</v>
      </c>
      <c r="L1496" s="20" t="s">
        <v>7135</v>
      </c>
      <c r="M1496">
        <v>133.404</v>
      </c>
      <c r="N1496">
        <v>0</v>
      </c>
      <c r="O1496" t="s">
        <v>9364</v>
      </c>
      <c r="P1496" t="str">
        <f t="shared" si="55"/>
        <v>Ethane, 1,1,1-trichloro-, HCFC-140('water',)</v>
      </c>
    </row>
    <row r="1497" spans="1:16" hidden="1" x14ac:dyDescent="0.25">
      <c r="A1497" s="18">
        <v>3485</v>
      </c>
      <c r="B1497" t="s">
        <v>2607</v>
      </c>
      <c r="C1497" t="s">
        <v>24</v>
      </c>
      <c r="D1497" t="s">
        <v>12</v>
      </c>
      <c r="E1497" t="s">
        <v>2609</v>
      </c>
      <c r="F1497" t="s">
        <v>14</v>
      </c>
      <c r="G1497" t="s">
        <v>15</v>
      </c>
      <c r="H1497">
        <f t="shared" si="54"/>
        <v>0</v>
      </c>
      <c r="L1497" s="20" t="s">
        <v>7136</v>
      </c>
      <c r="M1497">
        <v>84.04</v>
      </c>
      <c r="N1497">
        <v>0</v>
      </c>
      <c r="O1497" t="s">
        <v>9365</v>
      </c>
      <c r="P1497" t="str">
        <f t="shared" si="55"/>
        <v>Ethane, 1,1,1-trifluoro-, HFC-143a('air', 'low population density, long-term')</v>
      </c>
    </row>
    <row r="1498" spans="1:16" hidden="1" x14ac:dyDescent="0.25">
      <c r="A1498" s="18">
        <v>1901</v>
      </c>
      <c r="B1498" t="s">
        <v>2607</v>
      </c>
      <c r="C1498" t="s">
        <v>31</v>
      </c>
      <c r="D1498" t="s">
        <v>12</v>
      </c>
      <c r="E1498" t="s">
        <v>2609</v>
      </c>
      <c r="F1498" t="s">
        <v>14</v>
      </c>
      <c r="G1498" t="s">
        <v>15</v>
      </c>
      <c r="H1498">
        <f t="shared" si="54"/>
        <v>0</v>
      </c>
      <c r="L1498" s="20" t="s">
        <v>7136</v>
      </c>
      <c r="M1498">
        <v>84.04</v>
      </c>
      <c r="N1498">
        <v>0</v>
      </c>
      <c r="O1498" t="s">
        <v>9366</v>
      </c>
      <c r="P1498" t="str">
        <f t="shared" si="55"/>
        <v>Ethane, 1,1,1-trifluoro-, HFC-143a('air', 'lower stratosphere + upper troposphere')</v>
      </c>
    </row>
    <row r="1499" spans="1:16" hidden="1" x14ac:dyDescent="0.25">
      <c r="A1499" s="18">
        <v>320</v>
      </c>
      <c r="B1499" t="s">
        <v>2607</v>
      </c>
      <c r="C1499" t="s">
        <v>27</v>
      </c>
      <c r="D1499" t="s">
        <v>12</v>
      </c>
      <c r="E1499" t="s">
        <v>2609</v>
      </c>
      <c r="F1499" t="s">
        <v>14</v>
      </c>
      <c r="G1499" t="s">
        <v>15</v>
      </c>
      <c r="H1499">
        <f t="shared" si="54"/>
        <v>0</v>
      </c>
      <c r="L1499" s="20" t="s">
        <v>7136</v>
      </c>
      <c r="M1499">
        <v>84.04</v>
      </c>
      <c r="N1499">
        <v>0</v>
      </c>
      <c r="O1499" t="s">
        <v>9367</v>
      </c>
      <c r="P1499" t="str">
        <f t="shared" si="55"/>
        <v>Ethane, 1,1,1-trifluoro-, HFC-143a('air', 'non-urban air or from high stacks')</v>
      </c>
    </row>
    <row r="1500" spans="1:16" hidden="1" x14ac:dyDescent="0.25">
      <c r="A1500" s="18">
        <v>2729</v>
      </c>
      <c r="B1500" t="s">
        <v>2607</v>
      </c>
      <c r="C1500" t="s">
        <v>44</v>
      </c>
      <c r="D1500" t="s">
        <v>12</v>
      </c>
      <c r="E1500" t="s">
        <v>2609</v>
      </c>
      <c r="F1500" t="s">
        <v>14</v>
      </c>
      <c r="G1500" t="s">
        <v>15</v>
      </c>
      <c r="H1500">
        <f t="shared" si="54"/>
        <v>0</v>
      </c>
      <c r="L1500" s="20" t="s">
        <v>7136</v>
      </c>
      <c r="M1500">
        <v>84.04</v>
      </c>
      <c r="N1500">
        <v>0</v>
      </c>
      <c r="O1500" t="s">
        <v>9368</v>
      </c>
      <c r="P1500" t="str">
        <f t="shared" si="55"/>
        <v>Ethane, 1,1,1-trifluoro-, HFC-143a('air', 'urban air close to ground')</v>
      </c>
    </row>
    <row r="1501" spans="1:16" hidden="1" x14ac:dyDescent="0.25">
      <c r="A1501" s="18">
        <v>2542</v>
      </c>
      <c r="B1501" s="20" t="s">
        <v>2607</v>
      </c>
      <c r="C1501" t="s">
        <v>190</v>
      </c>
      <c r="D1501" t="s">
        <v>12</v>
      </c>
      <c r="E1501" t="s">
        <v>2609</v>
      </c>
      <c r="F1501" t="s">
        <v>14</v>
      </c>
      <c r="G1501" t="s">
        <v>15</v>
      </c>
      <c r="H1501">
        <f t="shared" si="54"/>
        <v>0</v>
      </c>
      <c r="L1501" s="20" t="s">
        <v>7136</v>
      </c>
      <c r="M1501">
        <v>84.04</v>
      </c>
      <c r="N1501">
        <v>0</v>
      </c>
      <c r="O1501" t="s">
        <v>9369</v>
      </c>
      <c r="P1501" t="str">
        <f t="shared" si="55"/>
        <v>Ethane, 1,1,1-trifluoro-, HFC-143a('air',)</v>
      </c>
    </row>
    <row r="1502" spans="1:16" hidden="1" x14ac:dyDescent="0.25">
      <c r="A1502" s="18">
        <v>4404</v>
      </c>
      <c r="B1502" t="s">
        <v>1640</v>
      </c>
      <c r="C1502" t="s">
        <v>24</v>
      </c>
      <c r="D1502" t="s">
        <v>12</v>
      </c>
      <c r="E1502" t="s">
        <v>1642</v>
      </c>
      <c r="F1502" t="s">
        <v>14</v>
      </c>
      <c r="G1502" t="s">
        <v>15</v>
      </c>
      <c r="H1502">
        <v>0</v>
      </c>
      <c r="L1502" s="20" t="s">
        <v>7135</v>
      </c>
      <c r="M1502">
        <v>133.404</v>
      </c>
      <c r="N1502">
        <v>0</v>
      </c>
      <c r="O1502" t="s">
        <v>9370</v>
      </c>
      <c r="P1502" t="str">
        <f t="shared" si="55"/>
        <v>Ethane, 1,1,2-trichloro-('air', 'low population density, long-term')</v>
      </c>
    </row>
    <row r="1503" spans="1:16" hidden="1" x14ac:dyDescent="0.25">
      <c r="A1503" s="18">
        <v>662</v>
      </c>
      <c r="B1503" t="s">
        <v>1640</v>
      </c>
      <c r="C1503" t="s">
        <v>31</v>
      </c>
      <c r="D1503" t="s">
        <v>12</v>
      </c>
      <c r="E1503" t="s">
        <v>1642</v>
      </c>
      <c r="F1503" t="s">
        <v>14</v>
      </c>
      <c r="G1503" t="s">
        <v>15</v>
      </c>
      <c r="H1503">
        <v>0</v>
      </c>
      <c r="L1503" s="20" t="s">
        <v>7135</v>
      </c>
      <c r="M1503">
        <v>133.404</v>
      </c>
      <c r="N1503">
        <v>0</v>
      </c>
      <c r="O1503" t="s">
        <v>9371</v>
      </c>
      <c r="P1503" t="str">
        <f t="shared" si="55"/>
        <v>Ethane, 1,1,2-trichloro-('air', 'lower stratosphere + upper troposphere')</v>
      </c>
    </row>
    <row r="1504" spans="1:16" hidden="1" x14ac:dyDescent="0.25">
      <c r="A1504" s="18">
        <v>1463</v>
      </c>
      <c r="B1504" t="s">
        <v>1640</v>
      </c>
      <c r="C1504" t="s">
        <v>27</v>
      </c>
      <c r="D1504" t="s">
        <v>12</v>
      </c>
      <c r="E1504" t="s">
        <v>1642</v>
      </c>
      <c r="F1504" t="s">
        <v>14</v>
      </c>
      <c r="G1504" t="s">
        <v>15</v>
      </c>
      <c r="H1504">
        <v>0</v>
      </c>
      <c r="L1504" s="20" t="s">
        <v>7135</v>
      </c>
      <c r="M1504">
        <v>133.404</v>
      </c>
      <c r="N1504">
        <v>0</v>
      </c>
      <c r="O1504" t="s">
        <v>9372</v>
      </c>
      <c r="P1504" t="str">
        <f t="shared" si="55"/>
        <v>Ethane, 1,1,2-trichloro-('air', 'non-urban air or from high stacks')</v>
      </c>
    </row>
    <row r="1505" spans="1:16" hidden="1" x14ac:dyDescent="0.25">
      <c r="A1505" s="18">
        <v>2355</v>
      </c>
      <c r="B1505" t="s">
        <v>1640</v>
      </c>
      <c r="C1505" t="s">
        <v>44</v>
      </c>
      <c r="D1505" t="s">
        <v>12</v>
      </c>
      <c r="E1505" t="s">
        <v>1642</v>
      </c>
      <c r="F1505" t="s">
        <v>14</v>
      </c>
      <c r="G1505" t="s">
        <v>15</v>
      </c>
      <c r="H1505">
        <v>0</v>
      </c>
      <c r="L1505" s="20" t="s">
        <v>7135</v>
      </c>
      <c r="M1505">
        <v>133.404</v>
      </c>
      <c r="N1505">
        <v>0</v>
      </c>
      <c r="O1505" t="s">
        <v>9373</v>
      </c>
      <c r="P1505" t="str">
        <f t="shared" si="55"/>
        <v>Ethane, 1,1,2-trichloro-('air', 'urban air close to ground')</v>
      </c>
    </row>
    <row r="1506" spans="1:16" hidden="1" x14ac:dyDescent="0.25">
      <c r="A1506" s="18">
        <v>1259</v>
      </c>
      <c r="B1506" s="20" t="s">
        <v>1640</v>
      </c>
      <c r="C1506" t="s">
        <v>190</v>
      </c>
      <c r="D1506" t="s">
        <v>12</v>
      </c>
      <c r="E1506" t="s">
        <v>1642</v>
      </c>
      <c r="F1506" t="s">
        <v>14</v>
      </c>
      <c r="G1506" t="s">
        <v>15</v>
      </c>
      <c r="H1506">
        <v>0</v>
      </c>
      <c r="L1506" s="20" t="s">
        <v>7135</v>
      </c>
      <c r="M1506">
        <v>133.404</v>
      </c>
      <c r="N1506">
        <v>0</v>
      </c>
      <c r="O1506" t="s">
        <v>9374</v>
      </c>
      <c r="P1506" t="str">
        <f t="shared" si="55"/>
        <v>Ethane, 1,1,2-trichloro-('air',)</v>
      </c>
    </row>
    <row r="1507" spans="1:16" hidden="1" x14ac:dyDescent="0.25">
      <c r="A1507" s="18">
        <v>284</v>
      </c>
      <c r="B1507" t="s">
        <v>679</v>
      </c>
      <c r="C1507" t="s">
        <v>24</v>
      </c>
      <c r="D1507" t="s">
        <v>12</v>
      </c>
      <c r="E1507" t="s">
        <v>681</v>
      </c>
      <c r="F1507" t="s">
        <v>14</v>
      </c>
      <c r="G1507" t="s">
        <v>15</v>
      </c>
      <c r="H1507">
        <v>0</v>
      </c>
      <c r="L1507" s="20" t="s">
        <v>7137</v>
      </c>
      <c r="M1507">
        <v>187.376</v>
      </c>
      <c r="N1507">
        <v>0</v>
      </c>
      <c r="O1507" t="s">
        <v>9375</v>
      </c>
      <c r="P1507" t="str">
        <f t="shared" si="55"/>
        <v>Ethane, 1,1,2-trichloro-1,2,2-trifluoro-, CFC-113('air', 'low population density, long-term')</v>
      </c>
    </row>
    <row r="1508" spans="1:16" hidden="1" x14ac:dyDescent="0.25">
      <c r="A1508" s="18">
        <v>1277</v>
      </c>
      <c r="B1508" t="s">
        <v>679</v>
      </c>
      <c r="C1508" t="s">
        <v>31</v>
      </c>
      <c r="D1508" t="s">
        <v>12</v>
      </c>
      <c r="E1508" t="s">
        <v>681</v>
      </c>
      <c r="F1508" t="s">
        <v>14</v>
      </c>
      <c r="G1508" t="s">
        <v>15</v>
      </c>
      <c r="H1508">
        <v>0</v>
      </c>
      <c r="L1508" s="20" t="s">
        <v>7137</v>
      </c>
      <c r="M1508">
        <v>187.376</v>
      </c>
      <c r="N1508">
        <v>0</v>
      </c>
      <c r="O1508" t="s">
        <v>9376</v>
      </c>
      <c r="P1508" t="str">
        <f t="shared" si="55"/>
        <v>Ethane, 1,1,2-trichloro-1,2,2-trifluoro-, CFC-113('air', 'lower stratosphere + upper troposphere')</v>
      </c>
    </row>
    <row r="1509" spans="1:16" hidden="1" x14ac:dyDescent="0.25">
      <c r="A1509" s="18">
        <v>1854</v>
      </c>
      <c r="B1509" t="s">
        <v>679</v>
      </c>
      <c r="C1509" t="s">
        <v>27</v>
      </c>
      <c r="D1509" t="s">
        <v>12</v>
      </c>
      <c r="E1509" t="s">
        <v>681</v>
      </c>
      <c r="F1509" t="s">
        <v>14</v>
      </c>
      <c r="G1509" t="s">
        <v>15</v>
      </c>
      <c r="H1509">
        <v>0</v>
      </c>
      <c r="L1509" s="20" t="s">
        <v>7137</v>
      </c>
      <c r="M1509">
        <v>187.376</v>
      </c>
      <c r="N1509">
        <v>0</v>
      </c>
      <c r="O1509" t="s">
        <v>9377</v>
      </c>
      <c r="P1509" t="str">
        <f t="shared" si="55"/>
        <v>Ethane, 1,1,2-trichloro-1,2,2-trifluoro-, CFC-113('air', 'non-urban air or from high stacks')</v>
      </c>
    </row>
    <row r="1510" spans="1:16" hidden="1" x14ac:dyDescent="0.25">
      <c r="A1510" s="18">
        <v>1323</v>
      </c>
      <c r="B1510" t="s">
        <v>679</v>
      </c>
      <c r="C1510" t="s">
        <v>44</v>
      </c>
      <c r="D1510" t="s">
        <v>12</v>
      </c>
      <c r="E1510" t="s">
        <v>681</v>
      </c>
      <c r="F1510" t="s">
        <v>14</v>
      </c>
      <c r="G1510" t="s">
        <v>15</v>
      </c>
      <c r="H1510">
        <v>0</v>
      </c>
      <c r="L1510" s="20" t="s">
        <v>7137</v>
      </c>
      <c r="M1510">
        <v>187.376</v>
      </c>
      <c r="N1510">
        <v>0</v>
      </c>
      <c r="O1510" t="s">
        <v>9378</v>
      </c>
      <c r="P1510" t="str">
        <f t="shared" si="55"/>
        <v>Ethane, 1,1,2-trichloro-1,2,2-trifluoro-, CFC-113('air', 'urban air close to ground')</v>
      </c>
    </row>
    <row r="1511" spans="1:16" hidden="1" x14ac:dyDescent="0.25">
      <c r="A1511" s="18">
        <v>2973</v>
      </c>
      <c r="B1511" s="20" t="s">
        <v>679</v>
      </c>
      <c r="C1511" t="s">
        <v>190</v>
      </c>
      <c r="D1511" t="s">
        <v>12</v>
      </c>
      <c r="E1511" t="s">
        <v>681</v>
      </c>
      <c r="F1511" t="s">
        <v>14</v>
      </c>
      <c r="G1511" t="s">
        <v>15</v>
      </c>
      <c r="H1511">
        <v>0</v>
      </c>
      <c r="L1511" s="20" t="s">
        <v>7137</v>
      </c>
      <c r="M1511">
        <v>187.376</v>
      </c>
      <c r="N1511">
        <v>0</v>
      </c>
      <c r="O1511" t="s">
        <v>9379</v>
      </c>
      <c r="P1511" t="str">
        <f t="shared" si="55"/>
        <v>Ethane, 1,1,2-trichloro-1,2,2-trifluoro-, CFC-113('air',)</v>
      </c>
    </row>
    <row r="1512" spans="1:16" hidden="1" x14ac:dyDescent="0.25">
      <c r="A1512" s="18">
        <v>2594</v>
      </c>
      <c r="B1512" t="s">
        <v>2426</v>
      </c>
      <c r="C1512" t="s">
        <v>24</v>
      </c>
      <c r="D1512" t="s">
        <v>12</v>
      </c>
      <c r="E1512" t="s">
        <v>2428</v>
      </c>
      <c r="F1512" t="s">
        <v>14</v>
      </c>
      <c r="G1512" t="s">
        <v>15</v>
      </c>
      <c r="H1512">
        <v>0</v>
      </c>
      <c r="L1512" s="20" t="s">
        <v>7138</v>
      </c>
      <c r="M1512">
        <v>116.95</v>
      </c>
      <c r="N1512">
        <v>0</v>
      </c>
      <c r="O1512" t="s">
        <v>9380</v>
      </c>
      <c r="P1512" t="str">
        <f t="shared" si="55"/>
        <v>Ethane, 1,1-dichloro-1-fluoro-, HCFC-141b('air', 'low population density, long-term')</v>
      </c>
    </row>
    <row r="1513" spans="1:16" hidden="1" x14ac:dyDescent="0.25">
      <c r="A1513" s="18">
        <v>2639</v>
      </c>
      <c r="B1513" t="s">
        <v>2426</v>
      </c>
      <c r="C1513" t="s">
        <v>31</v>
      </c>
      <c r="D1513" t="s">
        <v>12</v>
      </c>
      <c r="E1513" t="s">
        <v>2428</v>
      </c>
      <c r="F1513" t="s">
        <v>14</v>
      </c>
      <c r="G1513" t="s">
        <v>15</v>
      </c>
      <c r="H1513">
        <v>0</v>
      </c>
      <c r="L1513" s="20" t="s">
        <v>7138</v>
      </c>
      <c r="M1513">
        <v>116.95</v>
      </c>
      <c r="N1513">
        <v>0</v>
      </c>
      <c r="O1513" t="s">
        <v>9381</v>
      </c>
      <c r="P1513" t="str">
        <f t="shared" si="55"/>
        <v>Ethane, 1,1-dichloro-1-fluoro-, HCFC-141b('air', 'lower stratosphere + upper troposphere')</v>
      </c>
    </row>
    <row r="1514" spans="1:16" hidden="1" x14ac:dyDescent="0.25">
      <c r="A1514" s="18">
        <v>1098</v>
      </c>
      <c r="B1514" t="s">
        <v>2426</v>
      </c>
      <c r="C1514" t="s">
        <v>27</v>
      </c>
      <c r="D1514" t="s">
        <v>12</v>
      </c>
      <c r="E1514" t="s">
        <v>2428</v>
      </c>
      <c r="F1514" t="s">
        <v>14</v>
      </c>
      <c r="G1514" t="s">
        <v>15</v>
      </c>
      <c r="H1514">
        <v>0</v>
      </c>
      <c r="L1514" s="20" t="s">
        <v>7138</v>
      </c>
      <c r="M1514">
        <v>116.95</v>
      </c>
      <c r="N1514">
        <v>0</v>
      </c>
      <c r="O1514" t="s">
        <v>9382</v>
      </c>
      <c r="P1514" t="str">
        <f t="shared" si="55"/>
        <v>Ethane, 1,1-dichloro-1-fluoro-, HCFC-141b('air', 'non-urban air or from high stacks')</v>
      </c>
    </row>
    <row r="1515" spans="1:16" hidden="1" x14ac:dyDescent="0.25">
      <c r="A1515" s="18">
        <v>315</v>
      </c>
      <c r="B1515" t="s">
        <v>2426</v>
      </c>
      <c r="C1515" t="s">
        <v>44</v>
      </c>
      <c r="D1515" t="s">
        <v>12</v>
      </c>
      <c r="E1515" t="s">
        <v>2428</v>
      </c>
      <c r="F1515" t="s">
        <v>14</v>
      </c>
      <c r="G1515" t="s">
        <v>15</v>
      </c>
      <c r="H1515">
        <v>0</v>
      </c>
      <c r="L1515" s="20" t="s">
        <v>7138</v>
      </c>
      <c r="M1515">
        <v>116.95</v>
      </c>
      <c r="N1515">
        <v>0</v>
      </c>
      <c r="O1515" t="s">
        <v>9383</v>
      </c>
      <c r="P1515" t="str">
        <f t="shared" si="55"/>
        <v>Ethane, 1,1-dichloro-1-fluoro-, HCFC-141b('air', 'urban air close to ground')</v>
      </c>
    </row>
    <row r="1516" spans="1:16" hidden="1" x14ac:dyDescent="0.25">
      <c r="A1516" s="18">
        <v>2322</v>
      </c>
      <c r="B1516" s="20" t="s">
        <v>2426</v>
      </c>
      <c r="C1516" t="s">
        <v>190</v>
      </c>
      <c r="D1516" t="s">
        <v>12</v>
      </c>
      <c r="E1516" t="s">
        <v>2428</v>
      </c>
      <c r="F1516" t="s">
        <v>14</v>
      </c>
      <c r="G1516" t="s">
        <v>15</v>
      </c>
      <c r="H1516">
        <v>0</v>
      </c>
      <c r="L1516" s="20" t="s">
        <v>7138</v>
      </c>
      <c r="M1516">
        <v>116.95</v>
      </c>
      <c r="N1516">
        <v>0</v>
      </c>
      <c r="O1516" t="s">
        <v>9384</v>
      </c>
      <c r="P1516" t="str">
        <f t="shared" si="55"/>
        <v>Ethane, 1,1-dichloro-1-fluoro-, HCFC-141b('air',)</v>
      </c>
    </row>
    <row r="1517" spans="1:16" hidden="1" x14ac:dyDescent="0.25">
      <c r="A1517" s="18">
        <v>4201</v>
      </c>
      <c r="B1517" t="s">
        <v>1466</v>
      </c>
      <c r="C1517" t="s">
        <v>24</v>
      </c>
      <c r="D1517" t="s">
        <v>12</v>
      </c>
      <c r="E1517" t="s">
        <v>1468</v>
      </c>
      <c r="F1517" t="s">
        <v>14</v>
      </c>
      <c r="G1517" t="s">
        <v>15</v>
      </c>
      <c r="H1517">
        <v>0</v>
      </c>
      <c r="L1517" s="20" t="s">
        <v>7139</v>
      </c>
      <c r="M1517">
        <v>66.05</v>
      </c>
      <c r="N1517">
        <v>0</v>
      </c>
      <c r="O1517" t="s">
        <v>9385</v>
      </c>
      <c r="P1517" t="str">
        <f t="shared" si="55"/>
        <v>Ethane, 1,1-difluoro-, HFC-152a('air', 'low population density, long-term')</v>
      </c>
    </row>
    <row r="1518" spans="1:16" hidden="1" x14ac:dyDescent="0.25">
      <c r="A1518" s="18">
        <v>2742</v>
      </c>
      <c r="B1518" t="s">
        <v>1466</v>
      </c>
      <c r="C1518" t="s">
        <v>31</v>
      </c>
      <c r="D1518" t="s">
        <v>12</v>
      </c>
      <c r="E1518" t="s">
        <v>1468</v>
      </c>
      <c r="F1518" t="s">
        <v>14</v>
      </c>
      <c r="G1518" t="s">
        <v>15</v>
      </c>
      <c r="H1518">
        <v>0</v>
      </c>
      <c r="L1518" s="20" t="s">
        <v>7139</v>
      </c>
      <c r="M1518">
        <v>66.05</v>
      </c>
      <c r="N1518">
        <v>0</v>
      </c>
      <c r="O1518" t="s">
        <v>9386</v>
      </c>
      <c r="P1518" t="str">
        <f t="shared" si="55"/>
        <v>Ethane, 1,1-difluoro-, HFC-152a('air', 'lower stratosphere + upper troposphere')</v>
      </c>
    </row>
    <row r="1519" spans="1:16" hidden="1" x14ac:dyDescent="0.25">
      <c r="A1519" s="18">
        <v>3029</v>
      </c>
      <c r="B1519" t="s">
        <v>1466</v>
      </c>
      <c r="C1519" t="s">
        <v>27</v>
      </c>
      <c r="D1519" t="s">
        <v>12</v>
      </c>
      <c r="E1519" t="s">
        <v>1468</v>
      </c>
      <c r="F1519" t="s">
        <v>14</v>
      </c>
      <c r="G1519" t="s">
        <v>15</v>
      </c>
      <c r="H1519">
        <v>0</v>
      </c>
      <c r="L1519" s="20" t="s">
        <v>7139</v>
      </c>
      <c r="M1519">
        <v>66.05</v>
      </c>
      <c r="N1519">
        <v>0</v>
      </c>
      <c r="O1519" t="s">
        <v>9387</v>
      </c>
      <c r="P1519" t="str">
        <f t="shared" si="55"/>
        <v>Ethane, 1,1-difluoro-, HFC-152a('air', 'non-urban air or from high stacks')</v>
      </c>
    </row>
    <row r="1520" spans="1:16" hidden="1" x14ac:dyDescent="0.25">
      <c r="A1520" s="18">
        <v>3366</v>
      </c>
      <c r="B1520" t="s">
        <v>1466</v>
      </c>
      <c r="C1520" t="s">
        <v>44</v>
      </c>
      <c r="D1520" t="s">
        <v>12</v>
      </c>
      <c r="E1520" t="s">
        <v>1468</v>
      </c>
      <c r="F1520" t="s">
        <v>14</v>
      </c>
      <c r="G1520" t="s">
        <v>15</v>
      </c>
      <c r="H1520">
        <v>0</v>
      </c>
      <c r="L1520" s="20" t="s">
        <v>7139</v>
      </c>
      <c r="M1520">
        <v>66.05</v>
      </c>
      <c r="N1520">
        <v>0</v>
      </c>
      <c r="O1520" t="s">
        <v>9388</v>
      </c>
      <c r="P1520" t="str">
        <f t="shared" si="55"/>
        <v>Ethane, 1,1-difluoro-, HFC-152a('air', 'urban air close to ground')</v>
      </c>
    </row>
    <row r="1521" spans="1:16" hidden="1" x14ac:dyDescent="0.25">
      <c r="A1521" s="18">
        <v>4423</v>
      </c>
      <c r="B1521" s="20" t="s">
        <v>1466</v>
      </c>
      <c r="C1521" t="s">
        <v>190</v>
      </c>
      <c r="D1521" t="s">
        <v>12</v>
      </c>
      <c r="E1521" t="s">
        <v>1468</v>
      </c>
      <c r="F1521" t="s">
        <v>14</v>
      </c>
      <c r="G1521" t="s">
        <v>15</v>
      </c>
      <c r="H1521">
        <v>0</v>
      </c>
      <c r="L1521" s="20" t="s">
        <v>7139</v>
      </c>
      <c r="M1521">
        <v>66.05</v>
      </c>
      <c r="N1521">
        <v>0</v>
      </c>
      <c r="O1521" t="s">
        <v>9389</v>
      </c>
      <c r="P1521" t="str">
        <f t="shared" si="55"/>
        <v>Ethane, 1,1-difluoro-, HFC-152a('air',)</v>
      </c>
    </row>
    <row r="1522" spans="1:16" hidden="1" x14ac:dyDescent="0.25">
      <c r="A1522" s="18">
        <v>3901</v>
      </c>
      <c r="B1522" t="s">
        <v>749</v>
      </c>
      <c r="C1522" t="s">
        <v>24</v>
      </c>
      <c r="D1522" t="s">
        <v>12</v>
      </c>
      <c r="E1522" t="s">
        <v>751</v>
      </c>
      <c r="F1522" t="s">
        <v>14</v>
      </c>
      <c r="G1522" t="s">
        <v>15</v>
      </c>
      <c r="H1522">
        <v>0</v>
      </c>
      <c r="L1522" s="20" t="s">
        <v>7140</v>
      </c>
      <c r="M1522">
        <v>98.959000000000003</v>
      </c>
      <c r="N1522">
        <v>0</v>
      </c>
      <c r="O1522" t="s">
        <v>9390</v>
      </c>
      <c r="P1522" t="str">
        <f t="shared" si="55"/>
        <v>Ethane, 1,2-dichloro-('air', 'low population density, long-term')</v>
      </c>
    </row>
    <row r="1523" spans="1:16" hidden="1" x14ac:dyDescent="0.25">
      <c r="A1523" s="18">
        <v>3039</v>
      </c>
      <c r="B1523" t="s">
        <v>749</v>
      </c>
      <c r="C1523" t="s">
        <v>31</v>
      </c>
      <c r="D1523" t="s">
        <v>12</v>
      </c>
      <c r="E1523" t="s">
        <v>751</v>
      </c>
      <c r="F1523" t="s">
        <v>14</v>
      </c>
      <c r="G1523" t="s">
        <v>15</v>
      </c>
      <c r="H1523">
        <v>0</v>
      </c>
      <c r="L1523" s="20" t="s">
        <v>7140</v>
      </c>
      <c r="M1523">
        <v>98.959000000000003</v>
      </c>
      <c r="N1523">
        <v>0</v>
      </c>
      <c r="O1523" t="s">
        <v>9391</v>
      </c>
      <c r="P1523" t="str">
        <f t="shared" si="55"/>
        <v>Ethane, 1,2-dichloro-('air', 'lower stratosphere + upper troposphere')</v>
      </c>
    </row>
    <row r="1524" spans="1:16" hidden="1" x14ac:dyDescent="0.25">
      <c r="A1524" s="18">
        <v>470</v>
      </c>
      <c r="B1524" t="s">
        <v>749</v>
      </c>
      <c r="C1524" t="s">
        <v>27</v>
      </c>
      <c r="D1524" t="s">
        <v>12</v>
      </c>
      <c r="E1524" t="s">
        <v>751</v>
      </c>
      <c r="F1524" t="s">
        <v>14</v>
      </c>
      <c r="G1524" t="s">
        <v>15</v>
      </c>
      <c r="H1524">
        <v>0</v>
      </c>
      <c r="L1524" s="20" t="s">
        <v>7140</v>
      </c>
      <c r="M1524">
        <v>98.959000000000003</v>
      </c>
      <c r="N1524">
        <v>0</v>
      </c>
      <c r="O1524" t="s">
        <v>9392</v>
      </c>
      <c r="P1524" t="str">
        <f t="shared" si="55"/>
        <v>Ethane, 1,2-dichloro-('air', 'non-urban air or from high stacks')</v>
      </c>
    </row>
    <row r="1525" spans="1:16" hidden="1" x14ac:dyDescent="0.25">
      <c r="A1525" s="18">
        <v>2810</v>
      </c>
      <c r="B1525" t="s">
        <v>749</v>
      </c>
      <c r="C1525" t="s">
        <v>44</v>
      </c>
      <c r="D1525" t="s">
        <v>12</v>
      </c>
      <c r="E1525" t="s">
        <v>751</v>
      </c>
      <c r="F1525" t="s">
        <v>14</v>
      </c>
      <c r="G1525" t="s">
        <v>15</v>
      </c>
      <c r="H1525">
        <v>0</v>
      </c>
      <c r="L1525" s="20" t="s">
        <v>7140</v>
      </c>
      <c r="M1525">
        <v>98.959000000000003</v>
      </c>
      <c r="N1525">
        <v>0</v>
      </c>
      <c r="O1525" t="s">
        <v>9393</v>
      </c>
      <c r="P1525" t="str">
        <f t="shared" si="55"/>
        <v>Ethane, 1,2-dichloro-('air', 'urban air close to ground')</v>
      </c>
    </row>
    <row r="1526" spans="1:16" hidden="1" x14ac:dyDescent="0.25">
      <c r="A1526" s="18">
        <v>981</v>
      </c>
      <c r="B1526" t="s">
        <v>749</v>
      </c>
      <c r="C1526" t="s">
        <v>190</v>
      </c>
      <c r="D1526" t="s">
        <v>12</v>
      </c>
      <c r="E1526" t="s">
        <v>751</v>
      </c>
      <c r="F1526" t="s">
        <v>14</v>
      </c>
      <c r="G1526" t="s">
        <v>15</v>
      </c>
      <c r="H1526">
        <v>0</v>
      </c>
      <c r="L1526" s="20" t="s">
        <v>7140</v>
      </c>
      <c r="M1526">
        <v>98.959000000000003</v>
      </c>
      <c r="N1526">
        <v>0</v>
      </c>
      <c r="O1526" t="s">
        <v>9394</v>
      </c>
      <c r="P1526" t="str">
        <f t="shared" si="55"/>
        <v>Ethane, 1,2-dichloro-('air',)</v>
      </c>
    </row>
    <row r="1527" spans="1:16" hidden="1" x14ac:dyDescent="0.25">
      <c r="A1527" s="18">
        <v>1111</v>
      </c>
      <c r="B1527" t="s">
        <v>749</v>
      </c>
      <c r="C1527" t="s">
        <v>71</v>
      </c>
      <c r="D1527" t="s">
        <v>12</v>
      </c>
      <c r="E1527" t="s">
        <v>751</v>
      </c>
      <c r="F1527" t="s">
        <v>14</v>
      </c>
      <c r="G1527" t="s">
        <v>15</v>
      </c>
      <c r="H1527">
        <v>0</v>
      </c>
      <c r="L1527" s="20" t="s">
        <v>7140</v>
      </c>
      <c r="M1527">
        <v>98.959000000000003</v>
      </c>
      <c r="N1527">
        <v>0</v>
      </c>
      <c r="O1527" t="s">
        <v>9395</v>
      </c>
      <c r="P1527" t="str">
        <f t="shared" si="55"/>
        <v>Ethane, 1,2-dichloro-('water', 'ground-')</v>
      </c>
    </row>
    <row r="1528" spans="1:16" hidden="1" x14ac:dyDescent="0.25">
      <c r="A1528" s="18">
        <v>4010</v>
      </c>
      <c r="B1528" t="s">
        <v>749</v>
      </c>
      <c r="C1528" t="s">
        <v>100</v>
      </c>
      <c r="D1528" t="s">
        <v>12</v>
      </c>
      <c r="E1528" t="s">
        <v>751</v>
      </c>
      <c r="F1528" t="s">
        <v>14</v>
      </c>
      <c r="G1528" t="s">
        <v>15</v>
      </c>
      <c r="H1528">
        <v>0</v>
      </c>
      <c r="L1528" s="20" t="s">
        <v>7140</v>
      </c>
      <c r="M1528">
        <v>98.959000000000003</v>
      </c>
      <c r="N1528">
        <v>0</v>
      </c>
      <c r="O1528" t="s">
        <v>9396</v>
      </c>
      <c r="P1528" t="str">
        <f t="shared" si="55"/>
        <v>Ethane, 1,2-dichloro-('water', 'ground-, long-term')</v>
      </c>
    </row>
    <row r="1529" spans="1:16" hidden="1" x14ac:dyDescent="0.25">
      <c r="A1529" s="18">
        <v>3873</v>
      </c>
      <c r="B1529" t="s">
        <v>749</v>
      </c>
      <c r="C1529" t="s">
        <v>10</v>
      </c>
      <c r="D1529" t="s">
        <v>12</v>
      </c>
      <c r="E1529" t="s">
        <v>751</v>
      </c>
      <c r="F1529" t="s">
        <v>14</v>
      </c>
      <c r="G1529" t="s">
        <v>15</v>
      </c>
      <c r="H1529">
        <v>0</v>
      </c>
      <c r="L1529" s="20" t="s">
        <v>7140</v>
      </c>
      <c r="M1529">
        <v>98.959000000000003</v>
      </c>
      <c r="N1529">
        <v>0</v>
      </c>
      <c r="O1529" t="s">
        <v>9397</v>
      </c>
      <c r="P1529" t="str">
        <f t="shared" si="55"/>
        <v>Ethane, 1,2-dichloro-('water', 'ocean')</v>
      </c>
    </row>
    <row r="1530" spans="1:16" hidden="1" x14ac:dyDescent="0.25">
      <c r="A1530" s="18">
        <v>1179</v>
      </c>
      <c r="B1530" t="s">
        <v>749</v>
      </c>
      <c r="C1530" t="s">
        <v>91</v>
      </c>
      <c r="D1530" t="s">
        <v>12</v>
      </c>
      <c r="E1530" t="s">
        <v>751</v>
      </c>
      <c r="F1530" t="s">
        <v>14</v>
      </c>
      <c r="G1530" t="s">
        <v>15</v>
      </c>
      <c r="H1530">
        <v>0</v>
      </c>
      <c r="L1530" s="20" t="s">
        <v>7140</v>
      </c>
      <c r="M1530">
        <v>98.959000000000003</v>
      </c>
      <c r="N1530">
        <v>0</v>
      </c>
      <c r="O1530" t="s">
        <v>9398</v>
      </c>
      <c r="P1530" t="str">
        <f t="shared" si="55"/>
        <v>Ethane, 1,2-dichloro-('water', 'surface water')</v>
      </c>
    </row>
    <row r="1531" spans="1:16" hidden="1" x14ac:dyDescent="0.25">
      <c r="A1531" s="18">
        <v>2241</v>
      </c>
      <c r="B1531" s="20" t="s">
        <v>749</v>
      </c>
      <c r="C1531" t="s">
        <v>48</v>
      </c>
      <c r="D1531" t="s">
        <v>12</v>
      </c>
      <c r="E1531" t="s">
        <v>751</v>
      </c>
      <c r="F1531" t="s">
        <v>14</v>
      </c>
      <c r="G1531" t="s">
        <v>15</v>
      </c>
      <c r="H1531">
        <v>0</v>
      </c>
      <c r="L1531" s="20" t="s">
        <v>7140</v>
      </c>
      <c r="M1531">
        <v>98.959000000000003</v>
      </c>
      <c r="N1531">
        <v>0</v>
      </c>
      <c r="O1531" t="s">
        <v>9399</v>
      </c>
      <c r="P1531" t="str">
        <f t="shared" si="55"/>
        <v>Ethane, 1,2-dichloro-('water',)</v>
      </c>
    </row>
    <row r="1532" spans="1:16" hidden="1" x14ac:dyDescent="0.25">
      <c r="A1532" s="18">
        <v>1066</v>
      </c>
      <c r="B1532" t="s">
        <v>186</v>
      </c>
      <c r="C1532" t="s">
        <v>24</v>
      </c>
      <c r="D1532" t="s">
        <v>12</v>
      </c>
      <c r="E1532" t="s">
        <v>188</v>
      </c>
      <c r="F1532" t="s">
        <v>14</v>
      </c>
      <c r="G1532" t="s">
        <v>15</v>
      </c>
      <c r="H1532">
        <v>0</v>
      </c>
      <c r="L1532" s="20" t="s">
        <v>7141</v>
      </c>
      <c r="M1532">
        <v>170.92099999999999</v>
      </c>
      <c r="N1532">
        <v>0</v>
      </c>
      <c r="O1532" t="s">
        <v>9400</v>
      </c>
      <c r="P1532" t="str">
        <f t="shared" si="55"/>
        <v>Ethane, 1,2-dichloro-1,1,2,2-tetrafluoro-, CFC-114('air', 'low population density, long-term')</v>
      </c>
    </row>
    <row r="1533" spans="1:16" hidden="1" x14ac:dyDescent="0.25">
      <c r="A1533" s="18">
        <v>1960</v>
      </c>
      <c r="B1533" t="s">
        <v>186</v>
      </c>
      <c r="C1533" t="s">
        <v>31</v>
      </c>
      <c r="D1533" t="s">
        <v>12</v>
      </c>
      <c r="E1533" t="s">
        <v>188</v>
      </c>
      <c r="F1533" t="s">
        <v>14</v>
      </c>
      <c r="G1533" t="s">
        <v>15</v>
      </c>
      <c r="H1533">
        <v>0</v>
      </c>
      <c r="L1533" s="20" t="s">
        <v>7141</v>
      </c>
      <c r="M1533">
        <v>170.92099999999999</v>
      </c>
      <c r="N1533">
        <v>0</v>
      </c>
      <c r="O1533" t="s">
        <v>9401</v>
      </c>
      <c r="P1533" t="str">
        <f t="shared" si="55"/>
        <v>Ethane, 1,2-dichloro-1,1,2,2-tetrafluoro-, CFC-114('air', 'lower stratosphere + upper troposphere')</v>
      </c>
    </row>
    <row r="1534" spans="1:16" hidden="1" x14ac:dyDescent="0.25">
      <c r="A1534" s="18">
        <v>272</v>
      </c>
      <c r="B1534" t="s">
        <v>186</v>
      </c>
      <c r="C1534" t="s">
        <v>27</v>
      </c>
      <c r="D1534" t="s">
        <v>12</v>
      </c>
      <c r="E1534" t="s">
        <v>188</v>
      </c>
      <c r="F1534" t="s">
        <v>14</v>
      </c>
      <c r="G1534" t="s">
        <v>15</v>
      </c>
      <c r="H1534">
        <v>0</v>
      </c>
      <c r="L1534" s="20" t="s">
        <v>7141</v>
      </c>
      <c r="M1534">
        <v>170.92099999999999</v>
      </c>
      <c r="N1534">
        <v>0</v>
      </c>
      <c r="O1534" t="s">
        <v>9402</v>
      </c>
      <c r="P1534" t="str">
        <f t="shared" si="55"/>
        <v>Ethane, 1,2-dichloro-1,1,2,2-tetrafluoro-, CFC-114('air', 'non-urban air or from high stacks')</v>
      </c>
    </row>
    <row r="1535" spans="1:16" hidden="1" x14ac:dyDescent="0.25">
      <c r="A1535" s="18">
        <v>2196</v>
      </c>
      <c r="B1535" t="s">
        <v>186</v>
      </c>
      <c r="C1535" t="s">
        <v>44</v>
      </c>
      <c r="D1535" t="s">
        <v>12</v>
      </c>
      <c r="E1535" t="s">
        <v>188</v>
      </c>
      <c r="F1535" t="s">
        <v>14</v>
      </c>
      <c r="G1535" t="s">
        <v>15</v>
      </c>
      <c r="H1535">
        <v>0</v>
      </c>
      <c r="L1535" s="20" t="s">
        <v>7141</v>
      </c>
      <c r="M1535">
        <v>170.92099999999999</v>
      </c>
      <c r="N1535">
        <v>0</v>
      </c>
      <c r="O1535" t="s">
        <v>9403</v>
      </c>
      <c r="P1535" t="str">
        <f t="shared" si="55"/>
        <v>Ethane, 1,2-dichloro-1,1,2,2-tetrafluoro-, CFC-114('air', 'urban air close to ground')</v>
      </c>
    </row>
    <row r="1536" spans="1:16" hidden="1" x14ac:dyDescent="0.25">
      <c r="A1536" s="18">
        <v>2625</v>
      </c>
      <c r="B1536" s="20" t="s">
        <v>186</v>
      </c>
      <c r="C1536" t="s">
        <v>190</v>
      </c>
      <c r="D1536" t="s">
        <v>12</v>
      </c>
      <c r="E1536" t="s">
        <v>188</v>
      </c>
      <c r="F1536" t="s">
        <v>14</v>
      </c>
      <c r="G1536" t="s">
        <v>15</v>
      </c>
      <c r="H1536">
        <v>0</v>
      </c>
      <c r="L1536" s="20" t="s">
        <v>7141</v>
      </c>
      <c r="M1536">
        <v>170.92099999999999</v>
      </c>
      <c r="N1536">
        <v>0</v>
      </c>
      <c r="O1536" t="s">
        <v>9404</v>
      </c>
      <c r="P1536" t="str">
        <f t="shared" si="55"/>
        <v>Ethane, 1,2-dichloro-1,1,2,2-tetrafluoro-, CFC-114('air',)</v>
      </c>
    </row>
    <row r="1537" spans="1:16" hidden="1" x14ac:dyDescent="0.25">
      <c r="A1537" s="18">
        <v>4113</v>
      </c>
      <c r="B1537" t="s">
        <v>2037</v>
      </c>
      <c r="C1537" t="s">
        <v>24</v>
      </c>
      <c r="D1537" t="s">
        <v>12</v>
      </c>
      <c r="E1537" t="s">
        <v>2039</v>
      </c>
      <c r="F1537" t="s">
        <v>14</v>
      </c>
      <c r="G1537" t="s">
        <v>15</v>
      </c>
      <c r="H1537">
        <v>0</v>
      </c>
      <c r="L1537" s="20" t="s">
        <v>7142</v>
      </c>
      <c r="M1537">
        <v>100.495</v>
      </c>
      <c r="N1537">
        <v>0</v>
      </c>
      <c r="O1537" t="s">
        <v>9405</v>
      </c>
      <c r="P1537" t="str">
        <f t="shared" si="55"/>
        <v>Ethane, 1-chloro-1,1-difluoro-, HCFC-142b('air', 'low population density, long-term')</v>
      </c>
    </row>
    <row r="1538" spans="1:16" hidden="1" x14ac:dyDescent="0.25">
      <c r="A1538" s="18">
        <v>993</v>
      </c>
      <c r="B1538" t="s">
        <v>2037</v>
      </c>
      <c r="C1538" t="s">
        <v>31</v>
      </c>
      <c r="D1538" t="s">
        <v>12</v>
      </c>
      <c r="E1538" t="s">
        <v>2039</v>
      </c>
      <c r="F1538" t="s">
        <v>14</v>
      </c>
      <c r="G1538" t="s">
        <v>15</v>
      </c>
      <c r="H1538">
        <v>0</v>
      </c>
      <c r="L1538" s="20" t="s">
        <v>7142</v>
      </c>
      <c r="M1538">
        <v>100.495</v>
      </c>
      <c r="N1538">
        <v>0</v>
      </c>
      <c r="O1538" t="s">
        <v>9406</v>
      </c>
      <c r="P1538" t="str">
        <f t="shared" ref="P1538:P1601" si="56">_xlfn.CONCAT(E1538,C1538)</f>
        <v>Ethane, 1-chloro-1,1-difluoro-, HCFC-142b('air', 'lower stratosphere + upper troposphere')</v>
      </c>
    </row>
    <row r="1539" spans="1:16" hidden="1" x14ac:dyDescent="0.25">
      <c r="A1539" s="18">
        <v>4308</v>
      </c>
      <c r="B1539" t="s">
        <v>2037</v>
      </c>
      <c r="C1539" t="s">
        <v>27</v>
      </c>
      <c r="D1539" t="s">
        <v>12</v>
      </c>
      <c r="E1539" t="s">
        <v>2039</v>
      </c>
      <c r="F1539" t="s">
        <v>14</v>
      </c>
      <c r="G1539" t="s">
        <v>15</v>
      </c>
      <c r="H1539">
        <v>0</v>
      </c>
      <c r="L1539" s="20" t="s">
        <v>7142</v>
      </c>
      <c r="M1539">
        <v>100.495</v>
      </c>
      <c r="N1539">
        <v>0</v>
      </c>
      <c r="O1539" t="s">
        <v>9407</v>
      </c>
      <c r="P1539" t="str">
        <f t="shared" si="56"/>
        <v>Ethane, 1-chloro-1,1-difluoro-, HCFC-142b('air', 'non-urban air or from high stacks')</v>
      </c>
    </row>
    <row r="1540" spans="1:16" hidden="1" x14ac:dyDescent="0.25">
      <c r="A1540" s="18">
        <v>2081</v>
      </c>
      <c r="B1540" t="s">
        <v>2037</v>
      </c>
      <c r="C1540" t="s">
        <v>44</v>
      </c>
      <c r="D1540" t="s">
        <v>12</v>
      </c>
      <c r="E1540" t="s">
        <v>2039</v>
      </c>
      <c r="F1540" t="s">
        <v>14</v>
      </c>
      <c r="G1540" t="s">
        <v>15</v>
      </c>
      <c r="H1540">
        <v>0</v>
      </c>
      <c r="L1540" s="20" t="s">
        <v>7142</v>
      </c>
      <c r="M1540">
        <v>100.495</v>
      </c>
      <c r="N1540">
        <v>0</v>
      </c>
      <c r="O1540" t="s">
        <v>9408</v>
      </c>
      <c r="P1540" t="str">
        <f t="shared" si="56"/>
        <v>Ethane, 1-chloro-1,1-difluoro-, HCFC-142b('air', 'urban air close to ground')</v>
      </c>
    </row>
    <row r="1541" spans="1:16" hidden="1" x14ac:dyDescent="0.25">
      <c r="A1541" s="18">
        <v>4156</v>
      </c>
      <c r="B1541" s="20" t="s">
        <v>2037</v>
      </c>
      <c r="C1541" t="s">
        <v>190</v>
      </c>
      <c r="D1541" t="s">
        <v>12</v>
      </c>
      <c r="E1541" t="s">
        <v>2039</v>
      </c>
      <c r="F1541" t="s">
        <v>14</v>
      </c>
      <c r="G1541" t="s">
        <v>15</v>
      </c>
      <c r="H1541">
        <v>0</v>
      </c>
      <c r="L1541" s="20" t="s">
        <v>7142</v>
      </c>
      <c r="M1541">
        <v>100.495</v>
      </c>
      <c r="N1541">
        <v>0</v>
      </c>
      <c r="O1541" t="s">
        <v>9409</v>
      </c>
      <c r="P1541" t="str">
        <f t="shared" si="56"/>
        <v>Ethane, 1-chloro-1,1-difluoro-, HCFC-142b('air',)</v>
      </c>
    </row>
    <row r="1542" spans="1:16" hidden="1" x14ac:dyDescent="0.25">
      <c r="A1542" s="18">
        <v>7</v>
      </c>
      <c r="B1542" t="s">
        <v>1715</v>
      </c>
      <c r="C1542" t="s">
        <v>24</v>
      </c>
      <c r="D1542" t="s">
        <v>12</v>
      </c>
      <c r="E1542" t="s">
        <v>1717</v>
      </c>
      <c r="F1542" t="s">
        <v>14</v>
      </c>
      <c r="G1542" t="s">
        <v>15</v>
      </c>
      <c r="H1542">
        <v>0</v>
      </c>
      <c r="L1542" s="20" t="s">
        <v>7143</v>
      </c>
      <c r="M1542">
        <v>152.93100000000001</v>
      </c>
      <c r="N1542">
        <v>0</v>
      </c>
      <c r="O1542" t="s">
        <v>9410</v>
      </c>
      <c r="P1542" t="str">
        <f t="shared" si="56"/>
        <v>Ethane, 2,2-dichloro-1,1,1-trifluoro-, HCFC-123('air', 'low population density, long-term')</v>
      </c>
    </row>
    <row r="1543" spans="1:16" hidden="1" x14ac:dyDescent="0.25">
      <c r="A1543" s="18">
        <v>1319</v>
      </c>
      <c r="B1543" t="s">
        <v>1715</v>
      </c>
      <c r="C1543" t="s">
        <v>31</v>
      </c>
      <c r="D1543" t="s">
        <v>12</v>
      </c>
      <c r="E1543" t="s">
        <v>1717</v>
      </c>
      <c r="F1543" t="s">
        <v>14</v>
      </c>
      <c r="G1543" t="s">
        <v>15</v>
      </c>
      <c r="H1543">
        <v>0</v>
      </c>
      <c r="L1543" s="20" t="s">
        <v>7143</v>
      </c>
      <c r="M1543">
        <v>152.93100000000001</v>
      </c>
      <c r="N1543">
        <v>0</v>
      </c>
      <c r="O1543" t="s">
        <v>9411</v>
      </c>
      <c r="P1543" t="str">
        <f t="shared" si="56"/>
        <v>Ethane, 2,2-dichloro-1,1,1-trifluoro-, HCFC-123('air', 'lower stratosphere + upper troposphere')</v>
      </c>
    </row>
    <row r="1544" spans="1:16" hidden="1" x14ac:dyDescent="0.25">
      <c r="A1544" s="18">
        <v>3019</v>
      </c>
      <c r="B1544" t="s">
        <v>1715</v>
      </c>
      <c r="C1544" t="s">
        <v>27</v>
      </c>
      <c r="D1544" t="s">
        <v>12</v>
      </c>
      <c r="E1544" t="s">
        <v>1717</v>
      </c>
      <c r="F1544" t="s">
        <v>14</v>
      </c>
      <c r="G1544" t="s">
        <v>15</v>
      </c>
      <c r="H1544">
        <v>0</v>
      </c>
      <c r="L1544" s="20" t="s">
        <v>7143</v>
      </c>
      <c r="M1544">
        <v>152.93100000000001</v>
      </c>
      <c r="N1544">
        <v>0</v>
      </c>
      <c r="O1544" t="s">
        <v>9412</v>
      </c>
      <c r="P1544" t="str">
        <f t="shared" si="56"/>
        <v>Ethane, 2,2-dichloro-1,1,1-trifluoro-, HCFC-123('air', 'non-urban air or from high stacks')</v>
      </c>
    </row>
    <row r="1545" spans="1:16" hidden="1" x14ac:dyDescent="0.25">
      <c r="A1545" s="18">
        <v>3044</v>
      </c>
      <c r="B1545" t="s">
        <v>1715</v>
      </c>
      <c r="C1545" t="s">
        <v>44</v>
      </c>
      <c r="D1545" t="s">
        <v>12</v>
      </c>
      <c r="E1545" t="s">
        <v>1717</v>
      </c>
      <c r="F1545" t="s">
        <v>14</v>
      </c>
      <c r="G1545" t="s">
        <v>15</v>
      </c>
      <c r="H1545">
        <v>0</v>
      </c>
      <c r="L1545" s="20" t="s">
        <v>7143</v>
      </c>
      <c r="M1545">
        <v>152.93100000000001</v>
      </c>
      <c r="N1545">
        <v>0</v>
      </c>
      <c r="O1545" t="s">
        <v>9413</v>
      </c>
      <c r="P1545" t="str">
        <f t="shared" si="56"/>
        <v>Ethane, 2,2-dichloro-1,1,1-trifluoro-, HCFC-123('air', 'urban air close to ground')</v>
      </c>
    </row>
    <row r="1546" spans="1:16" hidden="1" x14ac:dyDescent="0.25">
      <c r="A1546" s="18">
        <v>1886</v>
      </c>
      <c r="B1546" s="20" t="s">
        <v>1715</v>
      </c>
      <c r="C1546" t="s">
        <v>190</v>
      </c>
      <c r="D1546" t="s">
        <v>12</v>
      </c>
      <c r="E1546" t="s">
        <v>1717</v>
      </c>
      <c r="F1546" t="s">
        <v>14</v>
      </c>
      <c r="G1546" t="s">
        <v>15</v>
      </c>
      <c r="H1546">
        <v>0</v>
      </c>
      <c r="L1546" s="20" t="s">
        <v>7143</v>
      </c>
      <c r="M1546">
        <v>152.93100000000001</v>
      </c>
      <c r="N1546">
        <v>0</v>
      </c>
      <c r="O1546" t="s">
        <v>9414</v>
      </c>
      <c r="P1546" t="str">
        <f t="shared" si="56"/>
        <v>Ethane, 2,2-dichloro-1,1,1-trifluoro-, HCFC-123('air',)</v>
      </c>
    </row>
    <row r="1547" spans="1:16" hidden="1" x14ac:dyDescent="0.25">
      <c r="A1547" s="18">
        <v>3476</v>
      </c>
      <c r="B1547" t="s">
        <v>2395</v>
      </c>
      <c r="C1547" t="s">
        <v>24</v>
      </c>
      <c r="D1547" t="s">
        <v>12</v>
      </c>
      <c r="E1547" t="s">
        <v>2397</v>
      </c>
      <c r="F1547" t="s">
        <v>14</v>
      </c>
      <c r="G1547" t="s">
        <v>15</v>
      </c>
      <c r="H1547">
        <v>0</v>
      </c>
      <c r="L1547" s="20" t="s">
        <v>7144</v>
      </c>
      <c r="M1547">
        <v>136.476</v>
      </c>
      <c r="N1547">
        <v>0</v>
      </c>
      <c r="O1547" t="s">
        <v>9415</v>
      </c>
      <c r="P1547" t="str">
        <f t="shared" si="56"/>
        <v>Ethane, 2-chloro-1,1,1,2-tetrafluoro-, HCFC-124('air', 'low population density, long-term')</v>
      </c>
    </row>
    <row r="1548" spans="1:16" hidden="1" x14ac:dyDescent="0.25">
      <c r="A1548" s="18">
        <v>3442</v>
      </c>
      <c r="B1548" t="s">
        <v>2395</v>
      </c>
      <c r="C1548" t="s">
        <v>31</v>
      </c>
      <c r="D1548" t="s">
        <v>12</v>
      </c>
      <c r="E1548" t="s">
        <v>2397</v>
      </c>
      <c r="F1548" t="s">
        <v>14</v>
      </c>
      <c r="G1548" t="s">
        <v>15</v>
      </c>
      <c r="H1548">
        <v>0</v>
      </c>
      <c r="L1548" s="20" t="s">
        <v>7144</v>
      </c>
      <c r="M1548">
        <v>136.476</v>
      </c>
      <c r="N1548">
        <v>0</v>
      </c>
      <c r="O1548" t="s">
        <v>9416</v>
      </c>
      <c r="P1548" t="str">
        <f t="shared" si="56"/>
        <v>Ethane, 2-chloro-1,1,1,2-tetrafluoro-, HCFC-124('air', 'lower stratosphere + upper troposphere')</v>
      </c>
    </row>
    <row r="1549" spans="1:16" hidden="1" x14ac:dyDescent="0.25">
      <c r="A1549" s="18">
        <v>2036</v>
      </c>
      <c r="B1549" t="s">
        <v>2395</v>
      </c>
      <c r="C1549" t="s">
        <v>27</v>
      </c>
      <c r="D1549" t="s">
        <v>12</v>
      </c>
      <c r="E1549" t="s">
        <v>2397</v>
      </c>
      <c r="F1549" t="s">
        <v>14</v>
      </c>
      <c r="G1549" t="s">
        <v>15</v>
      </c>
      <c r="H1549">
        <v>0</v>
      </c>
      <c r="L1549" s="20" t="s">
        <v>7144</v>
      </c>
      <c r="M1549">
        <v>136.476</v>
      </c>
      <c r="N1549">
        <v>0</v>
      </c>
      <c r="O1549" t="s">
        <v>9417</v>
      </c>
      <c r="P1549" t="str">
        <f t="shared" si="56"/>
        <v>Ethane, 2-chloro-1,1,1,2-tetrafluoro-, HCFC-124('air', 'non-urban air or from high stacks')</v>
      </c>
    </row>
    <row r="1550" spans="1:16" hidden="1" x14ac:dyDescent="0.25">
      <c r="A1550" s="18">
        <v>599</v>
      </c>
      <c r="B1550" t="s">
        <v>2395</v>
      </c>
      <c r="C1550" t="s">
        <v>44</v>
      </c>
      <c r="D1550" t="s">
        <v>12</v>
      </c>
      <c r="E1550" t="s">
        <v>2397</v>
      </c>
      <c r="F1550" t="s">
        <v>14</v>
      </c>
      <c r="G1550" t="s">
        <v>15</v>
      </c>
      <c r="H1550">
        <v>0</v>
      </c>
      <c r="L1550" s="20" t="s">
        <v>7144</v>
      </c>
      <c r="M1550">
        <v>136.476</v>
      </c>
      <c r="N1550">
        <v>0</v>
      </c>
      <c r="O1550" t="s">
        <v>9418</v>
      </c>
      <c r="P1550" t="str">
        <f t="shared" si="56"/>
        <v>Ethane, 2-chloro-1,1,1,2-tetrafluoro-, HCFC-124('air', 'urban air close to ground')</v>
      </c>
    </row>
    <row r="1551" spans="1:16" hidden="1" x14ac:dyDescent="0.25">
      <c r="A1551" s="18">
        <v>504</v>
      </c>
      <c r="B1551" s="20" t="s">
        <v>2395</v>
      </c>
      <c r="C1551" t="s">
        <v>190</v>
      </c>
      <c r="D1551" t="s">
        <v>12</v>
      </c>
      <c r="E1551" t="s">
        <v>2397</v>
      </c>
      <c r="F1551" t="s">
        <v>14</v>
      </c>
      <c r="G1551" t="s">
        <v>15</v>
      </c>
      <c r="H1551">
        <v>0</v>
      </c>
      <c r="L1551" s="20" t="s">
        <v>7144</v>
      </c>
      <c r="M1551">
        <v>136.476</v>
      </c>
      <c r="N1551">
        <v>0</v>
      </c>
      <c r="O1551" t="s">
        <v>9419</v>
      </c>
      <c r="P1551" t="str">
        <f t="shared" si="56"/>
        <v>Ethane, 2-chloro-1,1,1,2-tetrafluoro-, HCFC-124('air',)</v>
      </c>
    </row>
    <row r="1552" spans="1:16" hidden="1" x14ac:dyDescent="0.25">
      <c r="A1552" s="18">
        <v>2541</v>
      </c>
      <c r="B1552" t="s">
        <v>564</v>
      </c>
      <c r="C1552" t="s">
        <v>24</v>
      </c>
      <c r="D1552" t="s">
        <v>12</v>
      </c>
      <c r="E1552" t="s">
        <v>566</v>
      </c>
      <c r="F1552" t="s">
        <v>14</v>
      </c>
      <c r="G1552" t="s">
        <v>15</v>
      </c>
      <c r="H1552">
        <v>0</v>
      </c>
      <c r="L1552" s="20" t="s">
        <v>7145</v>
      </c>
      <c r="M1552">
        <v>154.46600000000001</v>
      </c>
      <c r="N1552">
        <v>0</v>
      </c>
      <c r="O1552" t="s">
        <v>9420</v>
      </c>
      <c r="P1552" t="str">
        <f t="shared" si="56"/>
        <v>Ethane, chloropentafluoro-, CFC-115('air', 'low population density, long-term')</v>
      </c>
    </row>
    <row r="1553" spans="1:16" hidden="1" x14ac:dyDescent="0.25">
      <c r="A1553" s="18">
        <v>2596</v>
      </c>
      <c r="B1553" t="s">
        <v>564</v>
      </c>
      <c r="C1553" t="s">
        <v>31</v>
      </c>
      <c r="D1553" t="s">
        <v>12</v>
      </c>
      <c r="E1553" t="s">
        <v>566</v>
      </c>
      <c r="F1553" t="s">
        <v>14</v>
      </c>
      <c r="G1553" t="s">
        <v>15</v>
      </c>
      <c r="H1553">
        <v>0</v>
      </c>
      <c r="L1553" s="20" t="s">
        <v>7145</v>
      </c>
      <c r="M1553">
        <v>154.46600000000001</v>
      </c>
      <c r="N1553">
        <v>0</v>
      </c>
      <c r="O1553" t="s">
        <v>9421</v>
      </c>
      <c r="P1553" t="str">
        <f t="shared" si="56"/>
        <v>Ethane, chloropentafluoro-, CFC-115('air', 'lower stratosphere + upper troposphere')</v>
      </c>
    </row>
    <row r="1554" spans="1:16" hidden="1" x14ac:dyDescent="0.25">
      <c r="A1554" s="18">
        <v>1401</v>
      </c>
      <c r="B1554" t="s">
        <v>564</v>
      </c>
      <c r="C1554" t="s">
        <v>27</v>
      </c>
      <c r="D1554" t="s">
        <v>12</v>
      </c>
      <c r="E1554" t="s">
        <v>566</v>
      </c>
      <c r="F1554" t="s">
        <v>14</v>
      </c>
      <c r="G1554" t="s">
        <v>15</v>
      </c>
      <c r="H1554">
        <v>0</v>
      </c>
      <c r="L1554" s="20" t="s">
        <v>7145</v>
      </c>
      <c r="M1554">
        <v>154.46600000000001</v>
      </c>
      <c r="N1554">
        <v>0</v>
      </c>
      <c r="O1554" t="s">
        <v>9422</v>
      </c>
      <c r="P1554" t="str">
        <f t="shared" si="56"/>
        <v>Ethane, chloropentafluoro-, CFC-115('air', 'non-urban air or from high stacks')</v>
      </c>
    </row>
    <row r="1555" spans="1:16" hidden="1" x14ac:dyDescent="0.25">
      <c r="A1555" s="18">
        <v>1232</v>
      </c>
      <c r="B1555" t="s">
        <v>564</v>
      </c>
      <c r="C1555" t="s">
        <v>44</v>
      </c>
      <c r="D1555" t="s">
        <v>12</v>
      </c>
      <c r="E1555" t="s">
        <v>566</v>
      </c>
      <c r="F1555" t="s">
        <v>14</v>
      </c>
      <c r="G1555" t="s">
        <v>15</v>
      </c>
      <c r="H1555">
        <v>0</v>
      </c>
      <c r="L1555" s="20" t="s">
        <v>7145</v>
      </c>
      <c r="M1555">
        <v>154.46600000000001</v>
      </c>
      <c r="N1555">
        <v>0</v>
      </c>
      <c r="O1555" t="s">
        <v>9423</v>
      </c>
      <c r="P1555" t="str">
        <f t="shared" si="56"/>
        <v>Ethane, chloropentafluoro-, CFC-115('air', 'urban air close to ground')</v>
      </c>
    </row>
    <row r="1556" spans="1:16" hidden="1" x14ac:dyDescent="0.25">
      <c r="A1556" s="18">
        <v>1612</v>
      </c>
      <c r="B1556" s="20" t="s">
        <v>564</v>
      </c>
      <c r="C1556" t="s">
        <v>190</v>
      </c>
      <c r="D1556" t="s">
        <v>12</v>
      </c>
      <c r="E1556" t="s">
        <v>566</v>
      </c>
      <c r="F1556" t="s">
        <v>14</v>
      </c>
      <c r="G1556" t="s">
        <v>15</v>
      </c>
      <c r="H1556">
        <v>0</v>
      </c>
      <c r="L1556" s="20" t="s">
        <v>7145</v>
      </c>
      <c r="M1556">
        <v>154.46600000000001</v>
      </c>
      <c r="N1556">
        <v>0</v>
      </c>
      <c r="O1556" t="s">
        <v>9424</v>
      </c>
      <c r="P1556" t="str">
        <f t="shared" si="56"/>
        <v>Ethane, chloropentafluoro-, CFC-115('air',)</v>
      </c>
    </row>
    <row r="1557" spans="1:16" hidden="1" x14ac:dyDescent="0.25">
      <c r="A1557" s="18">
        <v>774</v>
      </c>
      <c r="B1557" t="s">
        <v>3162</v>
      </c>
      <c r="C1557" t="s">
        <v>71</v>
      </c>
      <c r="D1557" t="s">
        <v>12</v>
      </c>
      <c r="E1557" t="s">
        <v>3164</v>
      </c>
      <c r="F1557" t="s">
        <v>14</v>
      </c>
      <c r="G1557" t="s">
        <v>15</v>
      </c>
      <c r="H1557">
        <v>0</v>
      </c>
      <c r="L1557" s="20" t="s">
        <v>7146</v>
      </c>
      <c r="M1557">
        <v>236.739</v>
      </c>
      <c r="N1557">
        <v>0</v>
      </c>
      <c r="O1557" t="s">
        <v>9425</v>
      </c>
      <c r="P1557" t="str">
        <f t="shared" si="56"/>
        <v>Ethane, hexachloro-('water', 'ground-')</v>
      </c>
    </row>
    <row r="1558" spans="1:16" hidden="1" x14ac:dyDescent="0.25">
      <c r="A1558" s="18">
        <v>2429</v>
      </c>
      <c r="B1558" t="s">
        <v>3162</v>
      </c>
      <c r="C1558" t="s">
        <v>100</v>
      </c>
      <c r="D1558" t="s">
        <v>12</v>
      </c>
      <c r="E1558" t="s">
        <v>3164</v>
      </c>
      <c r="F1558" t="s">
        <v>14</v>
      </c>
      <c r="G1558" t="s">
        <v>15</v>
      </c>
      <c r="H1558">
        <v>0</v>
      </c>
      <c r="L1558" s="20" t="s">
        <v>7146</v>
      </c>
      <c r="M1558">
        <v>236.739</v>
      </c>
      <c r="N1558">
        <v>0</v>
      </c>
      <c r="O1558" t="s">
        <v>9426</v>
      </c>
      <c r="P1558" t="str">
        <f t="shared" si="56"/>
        <v>Ethane, hexachloro-('water', 'ground-, long-term')</v>
      </c>
    </row>
    <row r="1559" spans="1:16" hidden="1" x14ac:dyDescent="0.25">
      <c r="A1559" s="18">
        <v>1627</v>
      </c>
      <c r="B1559" t="s">
        <v>3162</v>
      </c>
      <c r="C1559" t="s">
        <v>10</v>
      </c>
      <c r="D1559" t="s">
        <v>12</v>
      </c>
      <c r="E1559" t="s">
        <v>3164</v>
      </c>
      <c r="F1559" t="s">
        <v>14</v>
      </c>
      <c r="G1559" t="s">
        <v>15</v>
      </c>
      <c r="H1559">
        <v>0</v>
      </c>
      <c r="L1559" s="20" t="s">
        <v>7146</v>
      </c>
      <c r="M1559">
        <v>236.739</v>
      </c>
      <c r="N1559">
        <v>0</v>
      </c>
      <c r="O1559" t="s">
        <v>9427</v>
      </c>
      <c r="P1559" t="str">
        <f t="shared" si="56"/>
        <v>Ethane, hexachloro-('water', 'ocean')</v>
      </c>
    </row>
    <row r="1560" spans="1:16" hidden="1" x14ac:dyDescent="0.25">
      <c r="A1560" s="18">
        <v>2393</v>
      </c>
      <c r="B1560" t="s">
        <v>3162</v>
      </c>
      <c r="C1560" t="s">
        <v>91</v>
      </c>
      <c r="D1560" t="s">
        <v>12</v>
      </c>
      <c r="E1560" t="s">
        <v>3164</v>
      </c>
      <c r="F1560" t="s">
        <v>14</v>
      </c>
      <c r="G1560" t="s">
        <v>15</v>
      </c>
      <c r="H1560">
        <v>0</v>
      </c>
      <c r="L1560" s="20" t="s">
        <v>7146</v>
      </c>
      <c r="M1560">
        <v>236.739</v>
      </c>
      <c r="N1560">
        <v>0</v>
      </c>
      <c r="O1560" t="s">
        <v>9428</v>
      </c>
      <c r="P1560" t="str">
        <f t="shared" si="56"/>
        <v>Ethane, hexachloro-('water', 'surface water')</v>
      </c>
    </row>
    <row r="1561" spans="1:16" hidden="1" x14ac:dyDescent="0.25">
      <c r="A1561" s="18">
        <v>3789</v>
      </c>
      <c r="B1561" s="20" t="s">
        <v>3162</v>
      </c>
      <c r="C1561" t="s">
        <v>48</v>
      </c>
      <c r="D1561" t="s">
        <v>12</v>
      </c>
      <c r="E1561" t="s">
        <v>3164</v>
      </c>
      <c r="F1561" t="s">
        <v>14</v>
      </c>
      <c r="G1561" t="s">
        <v>15</v>
      </c>
      <c r="H1561">
        <v>0</v>
      </c>
      <c r="L1561" s="20" t="s">
        <v>7146</v>
      </c>
      <c r="M1561">
        <v>236.739</v>
      </c>
      <c r="N1561">
        <v>0</v>
      </c>
      <c r="O1561" t="s">
        <v>9429</v>
      </c>
      <c r="P1561" t="str">
        <f t="shared" si="56"/>
        <v>Ethane, hexachloro-('water',)</v>
      </c>
    </row>
    <row r="1562" spans="1:16" hidden="1" x14ac:dyDescent="0.25">
      <c r="A1562" s="18">
        <v>2704</v>
      </c>
      <c r="B1562" t="s">
        <v>3044</v>
      </c>
      <c r="C1562" t="s">
        <v>24</v>
      </c>
      <c r="D1562" t="s">
        <v>12</v>
      </c>
      <c r="E1562" t="s">
        <v>3046</v>
      </c>
      <c r="F1562" t="s">
        <v>14</v>
      </c>
      <c r="G1562" t="s">
        <v>15</v>
      </c>
      <c r="H1562">
        <v>0</v>
      </c>
      <c r="L1562" s="20" t="s">
        <v>7147</v>
      </c>
      <c r="M1562" s="20">
        <v>138.012</v>
      </c>
      <c r="N1562">
        <v>0</v>
      </c>
      <c r="O1562" t="s">
        <v>9430</v>
      </c>
      <c r="P1562" t="str">
        <f t="shared" si="56"/>
        <v>Ethane, hexafluoro-, HFC-116('air', 'low population density, long-term')</v>
      </c>
    </row>
    <row r="1563" spans="1:16" hidden="1" x14ac:dyDescent="0.25">
      <c r="A1563" s="18">
        <v>3078</v>
      </c>
      <c r="B1563" t="s">
        <v>3044</v>
      </c>
      <c r="C1563" t="s">
        <v>31</v>
      </c>
      <c r="D1563" t="s">
        <v>12</v>
      </c>
      <c r="E1563" t="s">
        <v>3046</v>
      </c>
      <c r="F1563" t="s">
        <v>14</v>
      </c>
      <c r="G1563" t="s">
        <v>15</v>
      </c>
      <c r="H1563">
        <v>0</v>
      </c>
      <c r="L1563" s="20" t="s">
        <v>7147</v>
      </c>
      <c r="M1563" s="20">
        <v>138.012</v>
      </c>
      <c r="N1563">
        <v>0</v>
      </c>
      <c r="O1563" t="s">
        <v>9431</v>
      </c>
      <c r="P1563" t="str">
        <f t="shared" si="56"/>
        <v>Ethane, hexafluoro-, HFC-116('air', 'lower stratosphere + upper troposphere')</v>
      </c>
    </row>
    <row r="1564" spans="1:16" hidden="1" x14ac:dyDescent="0.25">
      <c r="A1564" s="18">
        <v>3612</v>
      </c>
      <c r="B1564" t="s">
        <v>3044</v>
      </c>
      <c r="C1564" t="s">
        <v>27</v>
      </c>
      <c r="D1564" t="s">
        <v>12</v>
      </c>
      <c r="E1564" t="s">
        <v>3046</v>
      </c>
      <c r="F1564" t="s">
        <v>14</v>
      </c>
      <c r="G1564" t="s">
        <v>15</v>
      </c>
      <c r="H1564">
        <v>0</v>
      </c>
      <c r="L1564" s="20" t="s">
        <v>7147</v>
      </c>
      <c r="M1564" s="20">
        <v>138.012</v>
      </c>
      <c r="N1564">
        <v>0</v>
      </c>
      <c r="O1564" t="s">
        <v>9432</v>
      </c>
      <c r="P1564" t="str">
        <f t="shared" si="56"/>
        <v>Ethane, hexafluoro-, HFC-116('air', 'non-urban air or from high stacks')</v>
      </c>
    </row>
    <row r="1565" spans="1:16" hidden="1" x14ac:dyDescent="0.25">
      <c r="A1565" s="18">
        <v>884</v>
      </c>
      <c r="B1565" t="s">
        <v>3044</v>
      </c>
      <c r="C1565" t="s">
        <v>44</v>
      </c>
      <c r="D1565" t="s">
        <v>12</v>
      </c>
      <c r="E1565" t="s">
        <v>3046</v>
      </c>
      <c r="F1565" t="s">
        <v>14</v>
      </c>
      <c r="G1565" t="s">
        <v>15</v>
      </c>
      <c r="H1565">
        <v>0</v>
      </c>
      <c r="L1565" s="20" t="s">
        <v>7147</v>
      </c>
      <c r="M1565" s="20">
        <v>138.012</v>
      </c>
      <c r="N1565">
        <v>0</v>
      </c>
      <c r="O1565" t="s">
        <v>9433</v>
      </c>
      <c r="P1565" t="str">
        <f t="shared" si="56"/>
        <v>Ethane, hexafluoro-, HFC-116('air', 'urban air close to ground')</v>
      </c>
    </row>
    <row r="1566" spans="1:16" hidden="1" x14ac:dyDescent="0.25">
      <c r="A1566" s="18">
        <v>2049</v>
      </c>
      <c r="B1566" s="20" t="s">
        <v>3044</v>
      </c>
      <c r="C1566" t="s">
        <v>190</v>
      </c>
      <c r="D1566" t="s">
        <v>12</v>
      </c>
      <c r="E1566" t="s">
        <v>3046</v>
      </c>
      <c r="F1566" t="s">
        <v>14</v>
      </c>
      <c r="G1566" t="s">
        <v>15</v>
      </c>
      <c r="H1566">
        <v>0</v>
      </c>
      <c r="L1566" s="20" t="s">
        <v>7147</v>
      </c>
      <c r="M1566" s="20">
        <v>138.012</v>
      </c>
      <c r="N1566">
        <v>0</v>
      </c>
      <c r="O1566" t="s">
        <v>9434</v>
      </c>
      <c r="P1566" t="str">
        <f t="shared" si="56"/>
        <v>Ethane, hexafluoro-, HFC-116('air',)</v>
      </c>
    </row>
    <row r="1567" spans="1:16" hidden="1" x14ac:dyDescent="0.25">
      <c r="A1567" s="18">
        <v>1208</v>
      </c>
      <c r="B1567" t="s">
        <v>2318</v>
      </c>
      <c r="C1567" t="s">
        <v>24</v>
      </c>
      <c r="D1567" t="s">
        <v>12</v>
      </c>
      <c r="E1567" t="s">
        <v>2320</v>
      </c>
      <c r="F1567" t="s">
        <v>14</v>
      </c>
      <c r="G1567" t="s">
        <v>15</v>
      </c>
      <c r="H1567">
        <v>0</v>
      </c>
      <c r="L1567" s="28" t="s">
        <v>7148</v>
      </c>
      <c r="M1567" s="27">
        <v>120.021</v>
      </c>
      <c r="N1567">
        <v>0</v>
      </c>
      <c r="O1567" t="s">
        <v>9435</v>
      </c>
      <c r="P1567" t="str">
        <f t="shared" si="56"/>
        <v>Ethane, pentafluoro-, HFC-125('air', 'low population density, long-term')</v>
      </c>
    </row>
    <row r="1568" spans="1:16" hidden="1" x14ac:dyDescent="0.25">
      <c r="A1568" s="18">
        <v>973</v>
      </c>
      <c r="B1568" t="s">
        <v>2318</v>
      </c>
      <c r="C1568" t="s">
        <v>31</v>
      </c>
      <c r="D1568" t="s">
        <v>12</v>
      </c>
      <c r="E1568" t="s">
        <v>2320</v>
      </c>
      <c r="F1568" t="s">
        <v>14</v>
      </c>
      <c r="G1568" t="s">
        <v>15</v>
      </c>
      <c r="H1568">
        <v>0</v>
      </c>
      <c r="L1568" s="28" t="s">
        <v>7148</v>
      </c>
      <c r="M1568" s="27">
        <v>120.021</v>
      </c>
      <c r="N1568">
        <v>0</v>
      </c>
      <c r="O1568" t="s">
        <v>9436</v>
      </c>
      <c r="P1568" t="str">
        <f t="shared" si="56"/>
        <v>Ethane, pentafluoro-, HFC-125('air', 'lower stratosphere + upper troposphere')</v>
      </c>
    </row>
    <row r="1569" spans="1:16" hidden="1" x14ac:dyDescent="0.25">
      <c r="A1569" s="18">
        <v>0</v>
      </c>
      <c r="B1569" s="20" t="s">
        <v>2318</v>
      </c>
      <c r="C1569" t="s">
        <v>27</v>
      </c>
      <c r="D1569" t="s">
        <v>12</v>
      </c>
      <c r="E1569" t="s">
        <v>2320</v>
      </c>
      <c r="F1569" t="s">
        <v>14</v>
      </c>
      <c r="G1569" t="s">
        <v>15</v>
      </c>
      <c r="H1569">
        <v>0</v>
      </c>
      <c r="L1569" s="28" t="s">
        <v>7148</v>
      </c>
      <c r="M1569" s="27">
        <v>120.021</v>
      </c>
      <c r="N1569">
        <v>0</v>
      </c>
      <c r="O1569" t="s">
        <v>9437</v>
      </c>
      <c r="P1569" t="str">
        <f t="shared" si="56"/>
        <v>Ethane, pentafluoro-, HFC-125('air', 'non-urban air or from high stacks')</v>
      </c>
    </row>
    <row r="1570" spans="1:16" hidden="1" x14ac:dyDescent="0.25">
      <c r="A1570" s="18">
        <v>2662</v>
      </c>
      <c r="B1570" t="s">
        <v>2318</v>
      </c>
      <c r="C1570" t="s">
        <v>44</v>
      </c>
      <c r="D1570" t="s">
        <v>12</v>
      </c>
      <c r="E1570" t="s">
        <v>2320</v>
      </c>
      <c r="F1570" t="s">
        <v>14</v>
      </c>
      <c r="G1570" t="s">
        <v>15</v>
      </c>
      <c r="H1570">
        <v>0</v>
      </c>
      <c r="L1570" s="28" t="s">
        <v>7148</v>
      </c>
      <c r="M1570" s="27">
        <v>120.021</v>
      </c>
      <c r="N1570">
        <v>0</v>
      </c>
      <c r="O1570" t="s">
        <v>9438</v>
      </c>
      <c r="P1570" t="str">
        <f t="shared" si="56"/>
        <v>Ethane, pentafluoro-, HFC-125('air', 'urban air close to ground')</v>
      </c>
    </row>
    <row r="1571" spans="1:16" hidden="1" x14ac:dyDescent="0.25">
      <c r="A1571" s="18">
        <v>1858</v>
      </c>
      <c r="B1571" t="s">
        <v>2318</v>
      </c>
      <c r="C1571" t="s">
        <v>190</v>
      </c>
      <c r="D1571" t="s">
        <v>12</v>
      </c>
      <c r="E1571" t="s">
        <v>2320</v>
      </c>
      <c r="F1571" t="s">
        <v>14</v>
      </c>
      <c r="G1571" t="s">
        <v>15</v>
      </c>
      <c r="H1571">
        <v>0</v>
      </c>
      <c r="L1571" s="28" t="s">
        <v>7148</v>
      </c>
      <c r="M1571" s="27">
        <v>120.021</v>
      </c>
      <c r="N1571">
        <v>0</v>
      </c>
      <c r="O1571" t="s">
        <v>9439</v>
      </c>
      <c r="P1571" t="str">
        <f t="shared" si="56"/>
        <v>Ethane, pentafluoro-, HFC-125('air',)</v>
      </c>
    </row>
    <row r="1572" spans="1:16" hidden="1" x14ac:dyDescent="0.25">
      <c r="A1572" s="18">
        <v>2829</v>
      </c>
      <c r="B1572" t="s">
        <v>1275</v>
      </c>
      <c r="C1572" t="s">
        <v>24</v>
      </c>
      <c r="D1572" t="s">
        <v>12</v>
      </c>
      <c r="E1572" t="s">
        <v>1277</v>
      </c>
      <c r="F1572" t="s">
        <v>14</v>
      </c>
      <c r="G1572" t="s">
        <v>15</v>
      </c>
      <c r="H1572">
        <v>0</v>
      </c>
      <c r="L1572" s="28" t="s">
        <v>7097</v>
      </c>
      <c r="M1572" s="20">
        <v>46.067999999999998</v>
      </c>
      <c r="N1572">
        <v>0</v>
      </c>
      <c r="O1572" t="s">
        <v>9440</v>
      </c>
      <c r="P1572" t="str">
        <f t="shared" si="56"/>
        <v>Ethanol('air', 'low population density, long-term')</v>
      </c>
    </row>
    <row r="1573" spans="1:16" hidden="1" x14ac:dyDescent="0.25">
      <c r="A1573" s="18">
        <v>348</v>
      </c>
      <c r="B1573" t="s">
        <v>1275</v>
      </c>
      <c r="C1573" t="s">
        <v>31</v>
      </c>
      <c r="D1573" t="s">
        <v>12</v>
      </c>
      <c r="E1573" t="s">
        <v>1277</v>
      </c>
      <c r="F1573" t="s">
        <v>14</v>
      </c>
      <c r="G1573" t="s">
        <v>15</v>
      </c>
      <c r="H1573">
        <v>0</v>
      </c>
      <c r="L1573" s="28" t="s">
        <v>7097</v>
      </c>
      <c r="M1573" s="20">
        <v>46.067999999999998</v>
      </c>
      <c r="N1573">
        <v>0</v>
      </c>
      <c r="O1573" t="s">
        <v>9441</v>
      </c>
      <c r="P1573" t="str">
        <f t="shared" si="56"/>
        <v>Ethanol('air', 'lower stratosphere + upper troposphere')</v>
      </c>
    </row>
    <row r="1574" spans="1:16" hidden="1" x14ac:dyDescent="0.25">
      <c r="A1574" s="18">
        <v>3088</v>
      </c>
      <c r="B1574" t="s">
        <v>1275</v>
      </c>
      <c r="C1574" t="s">
        <v>27</v>
      </c>
      <c r="D1574" t="s">
        <v>12</v>
      </c>
      <c r="E1574" t="s">
        <v>1277</v>
      </c>
      <c r="F1574" t="s">
        <v>14</v>
      </c>
      <c r="G1574" t="s">
        <v>15</v>
      </c>
      <c r="H1574">
        <v>0</v>
      </c>
      <c r="L1574" s="28" t="s">
        <v>7097</v>
      </c>
      <c r="M1574" s="20">
        <v>46.067999999999998</v>
      </c>
      <c r="N1574">
        <v>0</v>
      </c>
      <c r="O1574" t="s">
        <v>9442</v>
      </c>
      <c r="P1574" t="str">
        <f t="shared" si="56"/>
        <v>Ethanol('air', 'non-urban air or from high stacks')</v>
      </c>
    </row>
    <row r="1575" spans="1:16" hidden="1" x14ac:dyDescent="0.25">
      <c r="A1575" s="18">
        <v>2676</v>
      </c>
      <c r="B1575" t="s">
        <v>1275</v>
      </c>
      <c r="C1575" t="s">
        <v>44</v>
      </c>
      <c r="D1575" t="s">
        <v>12</v>
      </c>
      <c r="E1575" t="s">
        <v>1277</v>
      </c>
      <c r="F1575" t="s">
        <v>14</v>
      </c>
      <c r="G1575" t="s">
        <v>15</v>
      </c>
      <c r="H1575">
        <v>0</v>
      </c>
      <c r="L1575" s="28" t="s">
        <v>7097</v>
      </c>
      <c r="M1575" s="20">
        <v>46.067999999999998</v>
      </c>
      <c r="N1575">
        <v>0</v>
      </c>
      <c r="O1575" t="s">
        <v>9443</v>
      </c>
      <c r="P1575" t="str">
        <f t="shared" si="56"/>
        <v>Ethanol('air', 'urban air close to ground')</v>
      </c>
    </row>
    <row r="1576" spans="1:16" hidden="1" x14ac:dyDescent="0.25">
      <c r="A1576" s="18">
        <v>3423</v>
      </c>
      <c r="B1576" t="s">
        <v>1275</v>
      </c>
      <c r="C1576" t="s">
        <v>190</v>
      </c>
      <c r="D1576" t="s">
        <v>12</v>
      </c>
      <c r="E1576" t="s">
        <v>1277</v>
      </c>
      <c r="F1576" t="s">
        <v>14</v>
      </c>
      <c r="G1576" t="s">
        <v>15</v>
      </c>
      <c r="H1576">
        <v>0</v>
      </c>
      <c r="L1576" s="28" t="s">
        <v>7097</v>
      </c>
      <c r="M1576" s="20">
        <v>46.067999999999998</v>
      </c>
      <c r="N1576">
        <v>0</v>
      </c>
      <c r="O1576" t="s">
        <v>9444</v>
      </c>
      <c r="P1576" t="str">
        <f t="shared" si="56"/>
        <v>Ethanol('air',)</v>
      </c>
    </row>
    <row r="1577" spans="1:16" hidden="1" x14ac:dyDescent="0.25">
      <c r="A1577" s="18">
        <v>801</v>
      </c>
      <c r="B1577" t="s">
        <v>1275</v>
      </c>
      <c r="C1577" t="s">
        <v>71</v>
      </c>
      <c r="D1577" t="s">
        <v>12</v>
      </c>
      <c r="E1577" t="s">
        <v>1277</v>
      </c>
      <c r="F1577" t="s">
        <v>14</v>
      </c>
      <c r="G1577" t="s">
        <v>15</v>
      </c>
      <c r="H1577">
        <v>0</v>
      </c>
      <c r="L1577" s="28" t="s">
        <v>7097</v>
      </c>
      <c r="M1577" s="20">
        <v>46.067999999999998</v>
      </c>
      <c r="N1577">
        <v>0</v>
      </c>
      <c r="O1577" t="s">
        <v>9445</v>
      </c>
      <c r="P1577" t="str">
        <f t="shared" si="56"/>
        <v>Ethanol('water', 'ground-')</v>
      </c>
    </row>
    <row r="1578" spans="1:16" hidden="1" x14ac:dyDescent="0.25">
      <c r="A1578" s="18">
        <v>3460</v>
      </c>
      <c r="B1578" t="s">
        <v>1275</v>
      </c>
      <c r="C1578" t="s">
        <v>100</v>
      </c>
      <c r="D1578" t="s">
        <v>12</v>
      </c>
      <c r="E1578" t="s">
        <v>1277</v>
      </c>
      <c r="F1578" t="s">
        <v>14</v>
      </c>
      <c r="G1578" t="s">
        <v>15</v>
      </c>
      <c r="H1578">
        <v>0</v>
      </c>
      <c r="L1578" s="28" t="s">
        <v>7097</v>
      </c>
      <c r="M1578" s="20">
        <v>46.067999999999998</v>
      </c>
      <c r="N1578">
        <v>0</v>
      </c>
      <c r="O1578" t="s">
        <v>9446</v>
      </c>
      <c r="P1578" t="str">
        <f t="shared" si="56"/>
        <v>Ethanol('water', 'ground-, long-term')</v>
      </c>
    </row>
    <row r="1579" spans="1:16" hidden="1" x14ac:dyDescent="0.25">
      <c r="A1579" s="18">
        <v>18</v>
      </c>
      <c r="B1579" t="s">
        <v>1275</v>
      </c>
      <c r="C1579" t="s">
        <v>10</v>
      </c>
      <c r="D1579" t="s">
        <v>12</v>
      </c>
      <c r="E1579" t="s">
        <v>1277</v>
      </c>
      <c r="F1579" t="s">
        <v>14</v>
      </c>
      <c r="G1579" t="s">
        <v>15</v>
      </c>
      <c r="H1579">
        <v>0</v>
      </c>
      <c r="L1579" s="28" t="s">
        <v>7097</v>
      </c>
      <c r="M1579" s="20">
        <v>46.067999999999998</v>
      </c>
      <c r="N1579">
        <v>0</v>
      </c>
      <c r="O1579" t="s">
        <v>9447</v>
      </c>
      <c r="P1579" t="str">
        <f t="shared" si="56"/>
        <v>Ethanol('water', 'ocean')</v>
      </c>
    </row>
    <row r="1580" spans="1:16" hidden="1" x14ac:dyDescent="0.25">
      <c r="A1580" s="18">
        <v>1147</v>
      </c>
      <c r="B1580" t="s">
        <v>1275</v>
      </c>
      <c r="C1580" t="s">
        <v>91</v>
      </c>
      <c r="D1580" t="s">
        <v>12</v>
      </c>
      <c r="E1580" t="s">
        <v>1277</v>
      </c>
      <c r="F1580" t="s">
        <v>14</v>
      </c>
      <c r="G1580" t="s">
        <v>15</v>
      </c>
      <c r="H1580">
        <v>0</v>
      </c>
      <c r="L1580" s="28" t="s">
        <v>7097</v>
      </c>
      <c r="M1580" s="20">
        <v>46.067999999999998</v>
      </c>
      <c r="N1580">
        <v>0</v>
      </c>
      <c r="O1580" t="s">
        <v>9448</v>
      </c>
      <c r="P1580" t="str">
        <f t="shared" si="56"/>
        <v>Ethanol('water', 'surface water')</v>
      </c>
    </row>
    <row r="1581" spans="1:16" hidden="1" x14ac:dyDescent="0.25">
      <c r="A1581" s="18">
        <v>2249</v>
      </c>
      <c r="B1581" s="20" t="s">
        <v>1275</v>
      </c>
      <c r="C1581" t="s">
        <v>48</v>
      </c>
      <c r="D1581" t="s">
        <v>12</v>
      </c>
      <c r="E1581" t="s">
        <v>1277</v>
      </c>
      <c r="F1581" t="s">
        <v>14</v>
      </c>
      <c r="G1581" t="s">
        <v>15</v>
      </c>
      <c r="H1581">
        <v>0</v>
      </c>
      <c r="L1581" s="28" t="s">
        <v>7097</v>
      </c>
      <c r="M1581" s="20">
        <v>46.067999999999998</v>
      </c>
      <c r="N1581">
        <v>0</v>
      </c>
      <c r="O1581" t="s">
        <v>9449</v>
      </c>
      <c r="P1581" t="str">
        <f t="shared" si="56"/>
        <v>Ethanol('water',)</v>
      </c>
    </row>
    <row r="1582" spans="1:16" hidden="1" x14ac:dyDescent="0.25">
      <c r="A1582" s="18">
        <v>4109</v>
      </c>
      <c r="B1582" t="s">
        <v>752</v>
      </c>
      <c r="C1582" t="s">
        <v>24</v>
      </c>
      <c r="D1582" t="s">
        <v>12</v>
      </c>
      <c r="E1582" t="s">
        <v>754</v>
      </c>
      <c r="F1582" t="s">
        <v>14</v>
      </c>
      <c r="G1582" t="s">
        <v>15</v>
      </c>
      <c r="H1582">
        <v>0</v>
      </c>
      <c r="L1582" s="28" t="s">
        <v>7149</v>
      </c>
      <c r="M1582" s="20">
        <v>28.053000000000001</v>
      </c>
      <c r="N1582">
        <v>0</v>
      </c>
      <c r="O1582" t="s">
        <v>9450</v>
      </c>
      <c r="P1582" t="str">
        <f t="shared" si="56"/>
        <v>Ethene('air', 'low population density, long-term')</v>
      </c>
    </row>
    <row r="1583" spans="1:16" hidden="1" x14ac:dyDescent="0.25">
      <c r="A1583" s="18">
        <v>2988</v>
      </c>
      <c r="B1583" t="s">
        <v>752</v>
      </c>
      <c r="C1583" t="s">
        <v>31</v>
      </c>
      <c r="D1583" t="s">
        <v>12</v>
      </c>
      <c r="E1583" t="s">
        <v>754</v>
      </c>
      <c r="F1583" t="s">
        <v>14</v>
      </c>
      <c r="G1583" t="s">
        <v>15</v>
      </c>
      <c r="H1583">
        <v>0</v>
      </c>
      <c r="L1583" s="28" t="s">
        <v>7149</v>
      </c>
      <c r="M1583" s="20">
        <v>28.053000000000001</v>
      </c>
      <c r="N1583">
        <v>0</v>
      </c>
      <c r="O1583" t="s">
        <v>9451</v>
      </c>
      <c r="P1583" t="str">
        <f t="shared" si="56"/>
        <v>Ethene('air', 'lower stratosphere + upper troposphere')</v>
      </c>
    </row>
    <row r="1584" spans="1:16" hidden="1" x14ac:dyDescent="0.25">
      <c r="A1584" s="18">
        <v>135</v>
      </c>
      <c r="B1584" t="s">
        <v>752</v>
      </c>
      <c r="C1584" t="s">
        <v>27</v>
      </c>
      <c r="D1584" t="s">
        <v>12</v>
      </c>
      <c r="E1584" t="s">
        <v>754</v>
      </c>
      <c r="F1584" t="s">
        <v>14</v>
      </c>
      <c r="G1584" t="s">
        <v>15</v>
      </c>
      <c r="H1584">
        <v>0</v>
      </c>
      <c r="L1584" s="28" t="s">
        <v>7149</v>
      </c>
      <c r="M1584" s="20">
        <v>28.053000000000001</v>
      </c>
      <c r="N1584">
        <v>0</v>
      </c>
      <c r="O1584" t="s">
        <v>9452</v>
      </c>
      <c r="P1584" t="str">
        <f t="shared" si="56"/>
        <v>Ethene('air', 'non-urban air or from high stacks')</v>
      </c>
    </row>
    <row r="1585" spans="1:16" hidden="1" x14ac:dyDescent="0.25">
      <c r="A1585" s="18">
        <v>698</v>
      </c>
      <c r="B1585" t="s">
        <v>752</v>
      </c>
      <c r="C1585" t="s">
        <v>44</v>
      </c>
      <c r="D1585" t="s">
        <v>12</v>
      </c>
      <c r="E1585" t="s">
        <v>754</v>
      </c>
      <c r="F1585" t="s">
        <v>14</v>
      </c>
      <c r="G1585" t="s">
        <v>15</v>
      </c>
      <c r="H1585">
        <v>0</v>
      </c>
      <c r="L1585" s="28" t="s">
        <v>7149</v>
      </c>
      <c r="M1585" s="20">
        <v>28.053000000000001</v>
      </c>
      <c r="N1585">
        <v>0</v>
      </c>
      <c r="O1585" t="s">
        <v>9453</v>
      </c>
      <c r="P1585" t="str">
        <f t="shared" si="56"/>
        <v>Ethene('air', 'urban air close to ground')</v>
      </c>
    </row>
    <row r="1586" spans="1:16" hidden="1" x14ac:dyDescent="0.25">
      <c r="A1586" s="18">
        <v>190</v>
      </c>
      <c r="B1586" t="s">
        <v>752</v>
      </c>
      <c r="C1586" t="s">
        <v>190</v>
      </c>
      <c r="D1586" t="s">
        <v>12</v>
      </c>
      <c r="E1586" t="s">
        <v>754</v>
      </c>
      <c r="F1586" t="s">
        <v>14</v>
      </c>
      <c r="G1586" t="s">
        <v>15</v>
      </c>
      <c r="H1586">
        <v>0</v>
      </c>
      <c r="L1586" s="28" t="s">
        <v>7149</v>
      </c>
      <c r="M1586" s="20">
        <v>28.053000000000001</v>
      </c>
      <c r="N1586">
        <v>0</v>
      </c>
      <c r="O1586" t="s">
        <v>9454</v>
      </c>
      <c r="P1586" t="str">
        <f t="shared" si="56"/>
        <v>Ethene('air',)</v>
      </c>
    </row>
    <row r="1587" spans="1:16" hidden="1" x14ac:dyDescent="0.25">
      <c r="A1587" s="18">
        <v>4078</v>
      </c>
      <c r="B1587" t="s">
        <v>752</v>
      </c>
      <c r="C1587" t="s">
        <v>71</v>
      </c>
      <c r="D1587" t="s">
        <v>12</v>
      </c>
      <c r="E1587" t="s">
        <v>754</v>
      </c>
      <c r="F1587" t="s">
        <v>14</v>
      </c>
      <c r="G1587" t="s">
        <v>15</v>
      </c>
      <c r="H1587">
        <v>0</v>
      </c>
      <c r="L1587" s="28" t="s">
        <v>7149</v>
      </c>
      <c r="M1587" s="20">
        <v>28.053000000000001</v>
      </c>
      <c r="N1587">
        <v>0</v>
      </c>
      <c r="O1587" t="s">
        <v>9455</v>
      </c>
      <c r="P1587" t="str">
        <f t="shared" si="56"/>
        <v>Ethene('water', 'ground-')</v>
      </c>
    </row>
    <row r="1588" spans="1:16" hidden="1" x14ac:dyDescent="0.25">
      <c r="A1588" s="18">
        <v>1693</v>
      </c>
      <c r="B1588" t="s">
        <v>752</v>
      </c>
      <c r="C1588" t="s">
        <v>100</v>
      </c>
      <c r="D1588" t="s">
        <v>12</v>
      </c>
      <c r="E1588" t="s">
        <v>754</v>
      </c>
      <c r="F1588" t="s">
        <v>14</v>
      </c>
      <c r="G1588" t="s">
        <v>15</v>
      </c>
      <c r="H1588">
        <v>0</v>
      </c>
      <c r="L1588" s="28" t="s">
        <v>7149</v>
      </c>
      <c r="M1588" s="20">
        <v>28.053000000000001</v>
      </c>
      <c r="N1588">
        <v>0</v>
      </c>
      <c r="O1588" t="s">
        <v>9456</v>
      </c>
      <c r="P1588" t="str">
        <f t="shared" si="56"/>
        <v>Ethene('water', 'ground-, long-term')</v>
      </c>
    </row>
    <row r="1589" spans="1:16" hidden="1" x14ac:dyDescent="0.25">
      <c r="A1589" s="18">
        <v>1065</v>
      </c>
      <c r="B1589" t="s">
        <v>752</v>
      </c>
      <c r="C1589" t="s">
        <v>10</v>
      </c>
      <c r="D1589" t="s">
        <v>12</v>
      </c>
      <c r="E1589" t="s">
        <v>754</v>
      </c>
      <c r="F1589" t="s">
        <v>14</v>
      </c>
      <c r="G1589" t="s">
        <v>15</v>
      </c>
      <c r="H1589">
        <v>0</v>
      </c>
      <c r="L1589" s="28" t="s">
        <v>7149</v>
      </c>
      <c r="M1589" s="20">
        <v>28.053000000000001</v>
      </c>
      <c r="N1589">
        <v>0</v>
      </c>
      <c r="O1589" t="s">
        <v>9457</v>
      </c>
      <c r="P1589" t="str">
        <f t="shared" si="56"/>
        <v>Ethene('water', 'ocean')</v>
      </c>
    </row>
    <row r="1590" spans="1:16" hidden="1" x14ac:dyDescent="0.25">
      <c r="A1590" s="18">
        <v>2928</v>
      </c>
      <c r="B1590" t="s">
        <v>752</v>
      </c>
      <c r="C1590" t="s">
        <v>91</v>
      </c>
      <c r="D1590" t="s">
        <v>12</v>
      </c>
      <c r="E1590" t="s">
        <v>754</v>
      </c>
      <c r="F1590" t="s">
        <v>14</v>
      </c>
      <c r="G1590" t="s">
        <v>15</v>
      </c>
      <c r="H1590">
        <v>0</v>
      </c>
      <c r="L1590" s="28" t="s">
        <v>7149</v>
      </c>
      <c r="M1590" s="20">
        <v>28.053000000000001</v>
      </c>
      <c r="N1590">
        <v>0</v>
      </c>
      <c r="O1590" t="s">
        <v>9458</v>
      </c>
      <c r="P1590" t="str">
        <f t="shared" si="56"/>
        <v>Ethene('water', 'surface water')</v>
      </c>
    </row>
    <row r="1591" spans="1:16" hidden="1" x14ac:dyDescent="0.25">
      <c r="A1591" s="18">
        <v>2855</v>
      </c>
      <c r="B1591" s="20" t="s">
        <v>752</v>
      </c>
      <c r="C1591" t="s">
        <v>48</v>
      </c>
      <c r="D1591" t="s">
        <v>12</v>
      </c>
      <c r="E1591" t="s">
        <v>754</v>
      </c>
      <c r="F1591" t="s">
        <v>14</v>
      </c>
      <c r="G1591" t="s">
        <v>15</v>
      </c>
      <c r="H1591">
        <v>0</v>
      </c>
      <c r="L1591" s="28" t="s">
        <v>7149</v>
      </c>
      <c r="M1591" s="20">
        <v>28.053000000000001</v>
      </c>
      <c r="N1591">
        <v>0</v>
      </c>
      <c r="O1591" t="s">
        <v>9459</v>
      </c>
      <c r="P1591" t="str">
        <f t="shared" si="56"/>
        <v>Ethene('water',)</v>
      </c>
    </row>
    <row r="1592" spans="1:16" hidden="1" x14ac:dyDescent="0.25">
      <c r="A1592" s="18">
        <v>4187</v>
      </c>
      <c r="B1592" t="s">
        <v>1311</v>
      </c>
      <c r="C1592" t="s">
        <v>24</v>
      </c>
      <c r="D1592" t="s">
        <v>12</v>
      </c>
      <c r="E1592" t="s">
        <v>1313</v>
      </c>
      <c r="F1592" t="s">
        <v>14</v>
      </c>
      <c r="G1592" t="s">
        <v>15</v>
      </c>
      <c r="H1592">
        <v>0</v>
      </c>
      <c r="L1592" s="29" t="s">
        <v>7150</v>
      </c>
      <c r="M1592" s="20">
        <v>62.497999999999998</v>
      </c>
      <c r="N1592">
        <v>0</v>
      </c>
      <c r="O1592" t="s">
        <v>9460</v>
      </c>
      <c r="P1592" t="str">
        <f t="shared" si="56"/>
        <v>Ethene, chloro-('air', 'low population density, long-term')</v>
      </c>
    </row>
    <row r="1593" spans="1:16" hidden="1" x14ac:dyDescent="0.25">
      <c r="A1593" s="18">
        <v>658</v>
      </c>
      <c r="B1593" t="s">
        <v>1311</v>
      </c>
      <c r="C1593" t="s">
        <v>31</v>
      </c>
      <c r="D1593" t="s">
        <v>12</v>
      </c>
      <c r="E1593" t="s">
        <v>1313</v>
      </c>
      <c r="F1593" t="s">
        <v>14</v>
      </c>
      <c r="G1593" t="s">
        <v>15</v>
      </c>
      <c r="H1593">
        <v>0</v>
      </c>
      <c r="L1593" s="29" t="s">
        <v>7150</v>
      </c>
      <c r="M1593" s="20">
        <v>62.497999999999998</v>
      </c>
      <c r="N1593">
        <v>0</v>
      </c>
      <c r="O1593" t="s">
        <v>9461</v>
      </c>
      <c r="P1593" t="str">
        <f t="shared" si="56"/>
        <v>Ethene, chloro-('air', 'lower stratosphere + upper troposphere')</v>
      </c>
    </row>
    <row r="1594" spans="1:16" hidden="1" x14ac:dyDescent="0.25">
      <c r="A1594" s="18">
        <v>2510</v>
      </c>
      <c r="B1594" t="s">
        <v>1311</v>
      </c>
      <c r="C1594" t="s">
        <v>27</v>
      </c>
      <c r="D1594" t="s">
        <v>12</v>
      </c>
      <c r="E1594" t="s">
        <v>1313</v>
      </c>
      <c r="F1594" t="s">
        <v>14</v>
      </c>
      <c r="G1594" t="s">
        <v>15</v>
      </c>
      <c r="H1594">
        <v>0</v>
      </c>
      <c r="L1594" s="29" t="s">
        <v>7150</v>
      </c>
      <c r="M1594" s="20">
        <v>62.497999999999998</v>
      </c>
      <c r="N1594">
        <v>0</v>
      </c>
      <c r="O1594" t="s">
        <v>9462</v>
      </c>
      <c r="P1594" t="str">
        <f t="shared" si="56"/>
        <v>Ethene, chloro-('air', 'non-urban air or from high stacks')</v>
      </c>
    </row>
    <row r="1595" spans="1:16" hidden="1" x14ac:dyDescent="0.25">
      <c r="A1595" s="18">
        <v>1570</v>
      </c>
      <c r="B1595" t="s">
        <v>1311</v>
      </c>
      <c r="C1595" t="s">
        <v>44</v>
      </c>
      <c r="D1595" t="s">
        <v>12</v>
      </c>
      <c r="E1595" t="s">
        <v>1313</v>
      </c>
      <c r="F1595" t="s">
        <v>14</v>
      </c>
      <c r="G1595" t="s">
        <v>15</v>
      </c>
      <c r="H1595">
        <v>0</v>
      </c>
      <c r="L1595" s="29" t="s">
        <v>7150</v>
      </c>
      <c r="M1595" s="20">
        <v>62.497999999999998</v>
      </c>
      <c r="N1595">
        <v>0</v>
      </c>
      <c r="O1595" t="s">
        <v>9463</v>
      </c>
      <c r="P1595" t="str">
        <f t="shared" si="56"/>
        <v>Ethene, chloro-('air', 'urban air close to ground')</v>
      </c>
    </row>
    <row r="1596" spans="1:16" hidden="1" x14ac:dyDescent="0.25">
      <c r="A1596" s="18">
        <v>2271</v>
      </c>
      <c r="B1596" t="s">
        <v>1311</v>
      </c>
      <c r="C1596" t="s">
        <v>190</v>
      </c>
      <c r="D1596" t="s">
        <v>12</v>
      </c>
      <c r="E1596" t="s">
        <v>1313</v>
      </c>
      <c r="F1596" t="s">
        <v>14</v>
      </c>
      <c r="G1596" t="s">
        <v>15</v>
      </c>
      <c r="H1596">
        <v>0</v>
      </c>
      <c r="L1596" s="29" t="s">
        <v>7150</v>
      </c>
      <c r="M1596" s="20">
        <v>62.497999999999998</v>
      </c>
      <c r="N1596">
        <v>0</v>
      </c>
      <c r="O1596" t="s">
        <v>9464</v>
      </c>
      <c r="P1596" t="str">
        <f t="shared" si="56"/>
        <v>Ethene, chloro-('air',)</v>
      </c>
    </row>
    <row r="1597" spans="1:16" hidden="1" x14ac:dyDescent="0.25">
      <c r="A1597" s="18">
        <v>2321</v>
      </c>
      <c r="B1597" t="s">
        <v>1311</v>
      </c>
      <c r="C1597" t="s">
        <v>71</v>
      </c>
      <c r="D1597" t="s">
        <v>12</v>
      </c>
      <c r="E1597" t="s">
        <v>1313</v>
      </c>
      <c r="F1597" t="s">
        <v>14</v>
      </c>
      <c r="G1597" t="s">
        <v>15</v>
      </c>
      <c r="H1597">
        <v>0</v>
      </c>
      <c r="L1597" s="29" t="s">
        <v>7150</v>
      </c>
      <c r="M1597" s="20">
        <v>62.497999999999998</v>
      </c>
      <c r="N1597">
        <v>0</v>
      </c>
      <c r="O1597" t="s">
        <v>9465</v>
      </c>
      <c r="P1597" t="str">
        <f t="shared" si="56"/>
        <v>Ethene, chloro-('water', 'ground-')</v>
      </c>
    </row>
    <row r="1598" spans="1:16" hidden="1" x14ac:dyDescent="0.25">
      <c r="A1598" s="18">
        <v>3060</v>
      </c>
      <c r="B1598" t="s">
        <v>1311</v>
      </c>
      <c r="C1598" t="s">
        <v>100</v>
      </c>
      <c r="D1598" t="s">
        <v>12</v>
      </c>
      <c r="E1598" t="s">
        <v>1313</v>
      </c>
      <c r="F1598" t="s">
        <v>14</v>
      </c>
      <c r="G1598" t="s">
        <v>15</v>
      </c>
      <c r="H1598">
        <v>0</v>
      </c>
      <c r="L1598" s="29" t="s">
        <v>7150</v>
      </c>
      <c r="M1598" s="20">
        <v>62.497999999999998</v>
      </c>
      <c r="N1598">
        <v>0</v>
      </c>
      <c r="O1598" t="s">
        <v>9466</v>
      </c>
      <c r="P1598" t="str">
        <f t="shared" si="56"/>
        <v>Ethene, chloro-('water', 'ground-, long-term')</v>
      </c>
    </row>
    <row r="1599" spans="1:16" hidden="1" x14ac:dyDescent="0.25">
      <c r="A1599" s="18">
        <v>2389</v>
      </c>
      <c r="B1599" t="s">
        <v>1311</v>
      </c>
      <c r="C1599" t="s">
        <v>10</v>
      </c>
      <c r="D1599" t="s">
        <v>12</v>
      </c>
      <c r="E1599" t="s">
        <v>1313</v>
      </c>
      <c r="F1599" t="s">
        <v>14</v>
      </c>
      <c r="G1599" t="s">
        <v>15</v>
      </c>
      <c r="H1599">
        <v>0</v>
      </c>
      <c r="L1599" s="29" t="s">
        <v>7150</v>
      </c>
      <c r="M1599" s="20">
        <v>62.497999999999998</v>
      </c>
      <c r="N1599">
        <v>0</v>
      </c>
      <c r="O1599" t="s">
        <v>9467</v>
      </c>
      <c r="P1599" t="str">
        <f t="shared" si="56"/>
        <v>Ethene, chloro-('water', 'ocean')</v>
      </c>
    </row>
    <row r="1600" spans="1:16" hidden="1" x14ac:dyDescent="0.25">
      <c r="A1600" s="18">
        <v>1440</v>
      </c>
      <c r="B1600" t="s">
        <v>1311</v>
      </c>
      <c r="C1600" t="s">
        <v>91</v>
      </c>
      <c r="D1600" t="s">
        <v>12</v>
      </c>
      <c r="E1600" t="s">
        <v>1313</v>
      </c>
      <c r="F1600" t="s">
        <v>14</v>
      </c>
      <c r="G1600" t="s">
        <v>15</v>
      </c>
      <c r="H1600">
        <v>0</v>
      </c>
      <c r="L1600" s="29" t="s">
        <v>7150</v>
      </c>
      <c r="M1600" s="20">
        <v>62.497999999999998</v>
      </c>
      <c r="N1600">
        <v>0</v>
      </c>
      <c r="O1600" t="s">
        <v>9468</v>
      </c>
      <c r="P1600" t="str">
        <f t="shared" si="56"/>
        <v>Ethene, chloro-('water', 'surface water')</v>
      </c>
    </row>
    <row r="1601" spans="1:16" hidden="1" x14ac:dyDescent="0.25">
      <c r="A1601" s="18">
        <v>3295</v>
      </c>
      <c r="B1601" s="20" t="s">
        <v>1311</v>
      </c>
      <c r="C1601" t="s">
        <v>48</v>
      </c>
      <c r="D1601" t="s">
        <v>12</v>
      </c>
      <c r="E1601" t="s">
        <v>1313</v>
      </c>
      <c r="F1601" t="s">
        <v>14</v>
      </c>
      <c r="G1601" t="s">
        <v>15</v>
      </c>
      <c r="H1601">
        <v>0</v>
      </c>
      <c r="L1601" s="29" t="s">
        <v>7150</v>
      </c>
      <c r="M1601" s="20">
        <v>62.497999999999998</v>
      </c>
      <c r="N1601">
        <v>0</v>
      </c>
      <c r="O1601" t="s">
        <v>9469</v>
      </c>
      <c r="P1601" t="str">
        <f t="shared" si="56"/>
        <v>Ethene, chloro-('water',)</v>
      </c>
    </row>
    <row r="1602" spans="1:16" hidden="1" x14ac:dyDescent="0.25">
      <c r="A1602" s="18">
        <v>1994</v>
      </c>
      <c r="B1602" t="s">
        <v>193</v>
      </c>
      <c r="C1602" t="s">
        <v>24</v>
      </c>
      <c r="D1602" t="s">
        <v>12</v>
      </c>
      <c r="E1602" t="s">
        <v>195</v>
      </c>
      <c r="F1602" t="s">
        <v>14</v>
      </c>
      <c r="G1602" t="s">
        <v>15</v>
      </c>
      <c r="H1602">
        <v>0</v>
      </c>
      <c r="L1602" s="28" t="s">
        <v>7151</v>
      </c>
      <c r="M1602" s="20">
        <v>165.833</v>
      </c>
      <c r="N1602">
        <v>0</v>
      </c>
      <c r="O1602" t="s">
        <v>9470</v>
      </c>
      <c r="P1602" t="str">
        <f t="shared" ref="P1602:P1665" si="57">_xlfn.CONCAT(E1602,C1602)</f>
        <v>Ethene, tetrachloro-('air', 'low population density, long-term')</v>
      </c>
    </row>
    <row r="1603" spans="1:16" hidden="1" x14ac:dyDescent="0.25">
      <c r="A1603" s="18">
        <v>833</v>
      </c>
      <c r="B1603" t="s">
        <v>193</v>
      </c>
      <c r="C1603" t="s">
        <v>31</v>
      </c>
      <c r="D1603" t="s">
        <v>12</v>
      </c>
      <c r="E1603" t="s">
        <v>195</v>
      </c>
      <c r="F1603" t="s">
        <v>14</v>
      </c>
      <c r="G1603" t="s">
        <v>15</v>
      </c>
      <c r="H1603">
        <v>0</v>
      </c>
      <c r="L1603" s="28" t="s">
        <v>7151</v>
      </c>
      <c r="M1603" s="20">
        <v>165.833</v>
      </c>
      <c r="N1603">
        <v>0</v>
      </c>
      <c r="O1603" t="s">
        <v>9471</v>
      </c>
      <c r="P1603" t="str">
        <f t="shared" si="57"/>
        <v>Ethene, tetrachloro-('air', 'lower stratosphere + upper troposphere')</v>
      </c>
    </row>
    <row r="1604" spans="1:16" hidden="1" x14ac:dyDescent="0.25">
      <c r="A1604" s="18">
        <v>3296</v>
      </c>
      <c r="B1604" t="s">
        <v>193</v>
      </c>
      <c r="C1604" t="s">
        <v>27</v>
      </c>
      <c r="D1604" t="s">
        <v>12</v>
      </c>
      <c r="E1604" t="s">
        <v>195</v>
      </c>
      <c r="F1604" t="s">
        <v>14</v>
      </c>
      <c r="G1604" t="s">
        <v>15</v>
      </c>
      <c r="H1604">
        <v>0</v>
      </c>
      <c r="L1604" s="28" t="s">
        <v>7151</v>
      </c>
      <c r="M1604" s="20">
        <v>165.833</v>
      </c>
      <c r="N1604">
        <v>0</v>
      </c>
      <c r="O1604" t="s">
        <v>9472</v>
      </c>
      <c r="P1604" t="str">
        <f t="shared" si="57"/>
        <v>Ethene, tetrachloro-('air', 'non-urban air or from high stacks')</v>
      </c>
    </row>
    <row r="1605" spans="1:16" hidden="1" x14ac:dyDescent="0.25">
      <c r="A1605" s="18">
        <v>453</v>
      </c>
      <c r="B1605" t="s">
        <v>193</v>
      </c>
      <c r="C1605" t="s">
        <v>44</v>
      </c>
      <c r="D1605" t="s">
        <v>12</v>
      </c>
      <c r="E1605" t="s">
        <v>195</v>
      </c>
      <c r="F1605" t="s">
        <v>14</v>
      </c>
      <c r="G1605" t="s">
        <v>15</v>
      </c>
      <c r="H1605">
        <v>0</v>
      </c>
      <c r="L1605" s="28" t="s">
        <v>7151</v>
      </c>
      <c r="M1605" s="20">
        <v>165.833</v>
      </c>
      <c r="N1605">
        <v>0</v>
      </c>
      <c r="O1605" t="s">
        <v>9473</v>
      </c>
      <c r="P1605" t="str">
        <f t="shared" si="57"/>
        <v>Ethene, tetrachloro-('air', 'urban air close to ground')</v>
      </c>
    </row>
    <row r="1606" spans="1:16" hidden="1" x14ac:dyDescent="0.25">
      <c r="A1606" s="18">
        <v>2905</v>
      </c>
      <c r="B1606" t="s">
        <v>193</v>
      </c>
      <c r="C1606" t="s">
        <v>190</v>
      </c>
      <c r="D1606" t="s">
        <v>12</v>
      </c>
      <c r="E1606" t="s">
        <v>195</v>
      </c>
      <c r="F1606" t="s">
        <v>14</v>
      </c>
      <c r="G1606" t="s">
        <v>15</v>
      </c>
      <c r="H1606">
        <v>0</v>
      </c>
      <c r="L1606" s="28" t="s">
        <v>7151</v>
      </c>
      <c r="M1606" s="20">
        <v>165.833</v>
      </c>
      <c r="N1606">
        <v>0</v>
      </c>
      <c r="O1606" t="s">
        <v>9474</v>
      </c>
      <c r="P1606" t="str">
        <f t="shared" si="57"/>
        <v>Ethene, tetrachloro-('air',)</v>
      </c>
    </row>
    <row r="1607" spans="1:16" hidden="1" x14ac:dyDescent="0.25">
      <c r="A1607" s="18">
        <v>1783</v>
      </c>
      <c r="B1607" t="s">
        <v>193</v>
      </c>
      <c r="C1607" t="s">
        <v>71</v>
      </c>
      <c r="D1607" t="s">
        <v>12</v>
      </c>
      <c r="E1607" t="s">
        <v>195</v>
      </c>
      <c r="F1607" t="s">
        <v>14</v>
      </c>
      <c r="G1607" t="s">
        <v>15</v>
      </c>
      <c r="H1607">
        <v>0</v>
      </c>
      <c r="L1607" s="28" t="s">
        <v>7151</v>
      </c>
      <c r="M1607" s="20">
        <v>165.833</v>
      </c>
      <c r="N1607">
        <v>0</v>
      </c>
      <c r="O1607" t="s">
        <v>9475</v>
      </c>
      <c r="P1607" t="str">
        <f t="shared" si="57"/>
        <v>Ethene, tetrachloro-('water', 'ground-')</v>
      </c>
    </row>
    <row r="1608" spans="1:16" hidden="1" x14ac:dyDescent="0.25">
      <c r="A1608" s="18">
        <v>1187</v>
      </c>
      <c r="B1608" t="s">
        <v>193</v>
      </c>
      <c r="C1608" t="s">
        <v>100</v>
      </c>
      <c r="D1608" t="s">
        <v>12</v>
      </c>
      <c r="E1608" t="s">
        <v>195</v>
      </c>
      <c r="F1608" t="s">
        <v>14</v>
      </c>
      <c r="G1608" t="s">
        <v>15</v>
      </c>
      <c r="H1608">
        <v>0</v>
      </c>
      <c r="L1608" s="28" t="s">
        <v>7151</v>
      </c>
      <c r="M1608" s="20">
        <v>165.833</v>
      </c>
      <c r="N1608">
        <v>0</v>
      </c>
      <c r="O1608" t="s">
        <v>9476</v>
      </c>
      <c r="P1608" t="str">
        <f t="shared" si="57"/>
        <v>Ethene, tetrachloro-('water', 'ground-, long-term')</v>
      </c>
    </row>
    <row r="1609" spans="1:16" hidden="1" x14ac:dyDescent="0.25">
      <c r="A1609" s="18">
        <v>3149</v>
      </c>
      <c r="B1609" t="s">
        <v>193</v>
      </c>
      <c r="C1609" t="s">
        <v>10</v>
      </c>
      <c r="D1609" t="s">
        <v>12</v>
      </c>
      <c r="E1609" t="s">
        <v>195</v>
      </c>
      <c r="F1609" t="s">
        <v>14</v>
      </c>
      <c r="G1609" t="s">
        <v>15</v>
      </c>
      <c r="H1609">
        <v>0</v>
      </c>
      <c r="L1609" s="28" t="s">
        <v>7151</v>
      </c>
      <c r="M1609" s="20">
        <v>165.833</v>
      </c>
      <c r="N1609">
        <v>0</v>
      </c>
      <c r="O1609" t="s">
        <v>9477</v>
      </c>
      <c r="P1609" t="str">
        <f t="shared" si="57"/>
        <v>Ethene, tetrachloro-('water', 'ocean')</v>
      </c>
    </row>
    <row r="1610" spans="1:16" hidden="1" x14ac:dyDescent="0.25">
      <c r="A1610" s="18">
        <v>1568</v>
      </c>
      <c r="B1610" t="s">
        <v>193</v>
      </c>
      <c r="C1610" t="s">
        <v>91</v>
      </c>
      <c r="D1610" t="s">
        <v>12</v>
      </c>
      <c r="E1610" t="s">
        <v>195</v>
      </c>
      <c r="F1610" t="s">
        <v>14</v>
      </c>
      <c r="G1610" t="s">
        <v>15</v>
      </c>
      <c r="H1610">
        <v>0</v>
      </c>
      <c r="L1610" s="28" t="s">
        <v>7151</v>
      </c>
      <c r="M1610" s="20">
        <v>165.833</v>
      </c>
      <c r="N1610">
        <v>0</v>
      </c>
      <c r="O1610" t="s">
        <v>9478</v>
      </c>
      <c r="P1610" t="str">
        <f t="shared" si="57"/>
        <v>Ethene, tetrachloro-('water', 'surface water')</v>
      </c>
    </row>
    <row r="1611" spans="1:16" hidden="1" x14ac:dyDescent="0.25">
      <c r="A1611" s="18">
        <v>1421</v>
      </c>
      <c r="B1611" s="20" t="s">
        <v>193</v>
      </c>
      <c r="C1611" t="s">
        <v>48</v>
      </c>
      <c r="D1611" t="s">
        <v>12</v>
      </c>
      <c r="E1611" t="s">
        <v>195</v>
      </c>
      <c r="F1611" t="s">
        <v>14</v>
      </c>
      <c r="G1611" t="s">
        <v>15</v>
      </c>
      <c r="H1611">
        <v>0</v>
      </c>
      <c r="L1611" s="28" t="s">
        <v>7151</v>
      </c>
      <c r="M1611" s="20">
        <v>165.833</v>
      </c>
      <c r="N1611">
        <v>0</v>
      </c>
      <c r="O1611" t="s">
        <v>9479</v>
      </c>
      <c r="P1611" t="str">
        <f t="shared" si="57"/>
        <v>Ethene, tetrachloro-('water',)</v>
      </c>
    </row>
    <row r="1612" spans="1:16" hidden="1" x14ac:dyDescent="0.25">
      <c r="A1612" s="18">
        <v>2210</v>
      </c>
      <c r="B1612" t="s">
        <v>2084</v>
      </c>
      <c r="C1612" t="s">
        <v>24</v>
      </c>
      <c r="D1612" t="s">
        <v>12</v>
      </c>
      <c r="E1612" t="s">
        <v>2086</v>
      </c>
      <c r="F1612" t="s">
        <v>14</v>
      </c>
      <c r="G1612" t="s">
        <v>15</v>
      </c>
      <c r="H1612">
        <v>0</v>
      </c>
      <c r="L1612" s="28" t="s">
        <v>7152</v>
      </c>
      <c r="M1612" s="20">
        <v>131.38800000000001</v>
      </c>
      <c r="N1612">
        <v>0</v>
      </c>
      <c r="O1612" t="s">
        <v>9480</v>
      </c>
      <c r="P1612" t="str">
        <f t="shared" si="57"/>
        <v>Ethene, trichloro-('air', 'low population density, long-term')</v>
      </c>
    </row>
    <row r="1613" spans="1:16" hidden="1" x14ac:dyDescent="0.25">
      <c r="A1613" s="18">
        <v>2153</v>
      </c>
      <c r="B1613" t="s">
        <v>2084</v>
      </c>
      <c r="C1613" t="s">
        <v>31</v>
      </c>
      <c r="D1613" t="s">
        <v>12</v>
      </c>
      <c r="E1613" t="s">
        <v>2086</v>
      </c>
      <c r="F1613" t="s">
        <v>14</v>
      </c>
      <c r="G1613" t="s">
        <v>15</v>
      </c>
      <c r="H1613">
        <v>0</v>
      </c>
      <c r="L1613" s="28" t="s">
        <v>7152</v>
      </c>
      <c r="M1613" s="20">
        <v>131.38800000000001</v>
      </c>
      <c r="N1613">
        <v>0</v>
      </c>
      <c r="O1613" t="s">
        <v>9481</v>
      </c>
      <c r="P1613" t="str">
        <f t="shared" si="57"/>
        <v>Ethene, trichloro-('air', 'lower stratosphere + upper troposphere')</v>
      </c>
    </row>
    <row r="1614" spans="1:16" hidden="1" x14ac:dyDescent="0.25">
      <c r="A1614" s="18">
        <v>1577</v>
      </c>
      <c r="B1614" t="s">
        <v>2084</v>
      </c>
      <c r="C1614" t="s">
        <v>27</v>
      </c>
      <c r="D1614" t="s">
        <v>12</v>
      </c>
      <c r="E1614" t="s">
        <v>2086</v>
      </c>
      <c r="F1614" t="s">
        <v>14</v>
      </c>
      <c r="G1614" t="s">
        <v>15</v>
      </c>
      <c r="H1614">
        <v>0</v>
      </c>
      <c r="L1614" s="28" t="s">
        <v>7152</v>
      </c>
      <c r="M1614" s="20">
        <v>131.38800000000001</v>
      </c>
      <c r="N1614">
        <v>0</v>
      </c>
      <c r="O1614" t="s">
        <v>9482</v>
      </c>
      <c r="P1614" t="str">
        <f t="shared" si="57"/>
        <v>Ethene, trichloro-('air', 'non-urban air or from high stacks')</v>
      </c>
    </row>
    <row r="1615" spans="1:16" hidden="1" x14ac:dyDescent="0.25">
      <c r="A1615" s="18">
        <v>1294</v>
      </c>
      <c r="B1615" t="s">
        <v>2084</v>
      </c>
      <c r="C1615" t="s">
        <v>44</v>
      </c>
      <c r="D1615" t="s">
        <v>12</v>
      </c>
      <c r="E1615" t="s">
        <v>2086</v>
      </c>
      <c r="F1615" t="s">
        <v>14</v>
      </c>
      <c r="G1615" t="s">
        <v>15</v>
      </c>
      <c r="H1615">
        <v>0</v>
      </c>
      <c r="L1615" s="28" t="s">
        <v>7152</v>
      </c>
      <c r="M1615" s="20">
        <v>131.38800000000001</v>
      </c>
      <c r="N1615">
        <v>0</v>
      </c>
      <c r="O1615" t="s">
        <v>9483</v>
      </c>
      <c r="P1615" t="str">
        <f t="shared" si="57"/>
        <v>Ethene, trichloro-('air', 'urban air close to ground')</v>
      </c>
    </row>
    <row r="1616" spans="1:16" hidden="1" x14ac:dyDescent="0.25">
      <c r="A1616" s="18">
        <v>180</v>
      </c>
      <c r="B1616" t="s">
        <v>2084</v>
      </c>
      <c r="C1616" t="s">
        <v>190</v>
      </c>
      <c r="D1616" t="s">
        <v>12</v>
      </c>
      <c r="E1616" t="s">
        <v>2086</v>
      </c>
      <c r="F1616" t="s">
        <v>14</v>
      </c>
      <c r="G1616" t="s">
        <v>15</v>
      </c>
      <c r="H1616">
        <v>0</v>
      </c>
      <c r="L1616" s="28" t="s">
        <v>7152</v>
      </c>
      <c r="M1616" s="20">
        <v>131.38800000000001</v>
      </c>
      <c r="N1616">
        <v>0</v>
      </c>
      <c r="O1616" t="s">
        <v>9484</v>
      </c>
      <c r="P1616" t="str">
        <f t="shared" si="57"/>
        <v>Ethene, trichloro-('air',)</v>
      </c>
    </row>
    <row r="1617" spans="1:16" hidden="1" x14ac:dyDescent="0.25">
      <c r="A1617" s="18">
        <v>3996</v>
      </c>
      <c r="B1617" t="s">
        <v>2084</v>
      </c>
      <c r="C1617" t="s">
        <v>71</v>
      </c>
      <c r="D1617" t="s">
        <v>12</v>
      </c>
      <c r="E1617" t="s">
        <v>2086</v>
      </c>
      <c r="F1617" t="s">
        <v>14</v>
      </c>
      <c r="G1617" t="s">
        <v>15</v>
      </c>
      <c r="H1617">
        <v>0</v>
      </c>
      <c r="L1617" s="28" t="s">
        <v>7152</v>
      </c>
      <c r="M1617" s="20">
        <v>131.38800000000001</v>
      </c>
      <c r="N1617">
        <v>0</v>
      </c>
      <c r="O1617" t="s">
        <v>9485</v>
      </c>
      <c r="P1617" t="str">
        <f t="shared" si="57"/>
        <v>Ethene, trichloro-('water', 'ground-')</v>
      </c>
    </row>
    <row r="1618" spans="1:16" hidden="1" x14ac:dyDescent="0.25">
      <c r="A1618" s="18">
        <v>2150</v>
      </c>
      <c r="B1618" t="s">
        <v>2084</v>
      </c>
      <c r="C1618" t="s">
        <v>100</v>
      </c>
      <c r="D1618" t="s">
        <v>12</v>
      </c>
      <c r="E1618" t="s">
        <v>2086</v>
      </c>
      <c r="F1618" t="s">
        <v>14</v>
      </c>
      <c r="G1618" t="s">
        <v>15</v>
      </c>
      <c r="H1618">
        <v>0</v>
      </c>
      <c r="L1618" s="28" t="s">
        <v>7152</v>
      </c>
      <c r="M1618" s="20">
        <v>131.38800000000001</v>
      </c>
      <c r="N1618">
        <v>0</v>
      </c>
      <c r="O1618" t="s">
        <v>9486</v>
      </c>
      <c r="P1618" t="str">
        <f t="shared" si="57"/>
        <v>Ethene, trichloro-('water', 'ground-, long-term')</v>
      </c>
    </row>
    <row r="1619" spans="1:16" hidden="1" x14ac:dyDescent="0.25">
      <c r="A1619" s="18">
        <v>1821</v>
      </c>
      <c r="B1619" t="s">
        <v>2084</v>
      </c>
      <c r="C1619" t="s">
        <v>10</v>
      </c>
      <c r="D1619" t="s">
        <v>12</v>
      </c>
      <c r="E1619" t="s">
        <v>2086</v>
      </c>
      <c r="F1619" t="s">
        <v>14</v>
      </c>
      <c r="G1619" t="s">
        <v>15</v>
      </c>
      <c r="H1619">
        <v>0</v>
      </c>
      <c r="L1619" s="28" t="s">
        <v>7152</v>
      </c>
      <c r="M1619" s="20">
        <v>131.38800000000001</v>
      </c>
      <c r="N1619">
        <v>0</v>
      </c>
      <c r="O1619" t="s">
        <v>9487</v>
      </c>
      <c r="P1619" t="str">
        <f t="shared" si="57"/>
        <v>Ethene, trichloro-('water', 'ocean')</v>
      </c>
    </row>
    <row r="1620" spans="1:16" hidden="1" x14ac:dyDescent="0.25">
      <c r="A1620" s="18">
        <v>933</v>
      </c>
      <c r="B1620" t="s">
        <v>2084</v>
      </c>
      <c r="C1620" t="s">
        <v>91</v>
      </c>
      <c r="D1620" t="s">
        <v>12</v>
      </c>
      <c r="E1620" t="s">
        <v>2086</v>
      </c>
      <c r="F1620" t="s">
        <v>14</v>
      </c>
      <c r="G1620" t="s">
        <v>15</v>
      </c>
      <c r="H1620">
        <v>0</v>
      </c>
      <c r="L1620" s="28" t="s">
        <v>7152</v>
      </c>
      <c r="M1620" s="20">
        <v>131.38800000000001</v>
      </c>
      <c r="N1620">
        <v>0</v>
      </c>
      <c r="O1620" t="s">
        <v>9488</v>
      </c>
      <c r="P1620" t="str">
        <f t="shared" si="57"/>
        <v>Ethene, trichloro-('water', 'surface water')</v>
      </c>
    </row>
    <row r="1621" spans="1:16" hidden="1" x14ac:dyDescent="0.25">
      <c r="A1621" s="18">
        <v>1652</v>
      </c>
      <c r="B1621" s="20" t="s">
        <v>2084</v>
      </c>
      <c r="C1621" t="s">
        <v>48</v>
      </c>
      <c r="D1621" t="s">
        <v>12</v>
      </c>
      <c r="E1621" t="s">
        <v>2086</v>
      </c>
      <c r="F1621" t="s">
        <v>14</v>
      </c>
      <c r="G1621" t="s">
        <v>15</v>
      </c>
      <c r="H1621">
        <v>0</v>
      </c>
      <c r="L1621" s="28" t="s">
        <v>7152</v>
      </c>
      <c r="M1621" s="20">
        <v>131.38800000000001</v>
      </c>
      <c r="N1621">
        <v>0</v>
      </c>
      <c r="O1621" t="s">
        <v>9489</v>
      </c>
      <c r="P1621" t="str">
        <f t="shared" si="57"/>
        <v>Ethene, trichloro-('water',)</v>
      </c>
    </row>
    <row r="1622" spans="1:16" hidden="1" x14ac:dyDescent="0.25">
      <c r="A1622" s="18">
        <v>3528</v>
      </c>
      <c r="B1622" t="s">
        <v>502</v>
      </c>
      <c r="C1622" t="s">
        <v>27</v>
      </c>
      <c r="D1622" t="s">
        <v>12</v>
      </c>
      <c r="E1622" t="s">
        <v>504</v>
      </c>
      <c r="F1622" t="s">
        <v>14</v>
      </c>
      <c r="G1622" t="s">
        <v>15</v>
      </c>
      <c r="H1622">
        <f t="shared" ref="H1622:H1638" si="58">14.0067*N1622/M1622</f>
        <v>0</v>
      </c>
      <c r="L1622" t="s">
        <v>7153</v>
      </c>
      <c r="M1622">
        <v>144.494</v>
      </c>
      <c r="N1622">
        <v>0</v>
      </c>
      <c r="O1622" t="s">
        <v>9490</v>
      </c>
      <c r="P1622" t="str">
        <f t="shared" si="57"/>
        <v>Ethephon('air', 'non-urban air or from high stacks')</v>
      </c>
    </row>
    <row r="1623" spans="1:16" hidden="1" x14ac:dyDescent="0.25">
      <c r="A1623" s="18">
        <v>3105</v>
      </c>
      <c r="B1623" t="s">
        <v>502</v>
      </c>
      <c r="C1623" t="s">
        <v>17</v>
      </c>
      <c r="D1623" t="s">
        <v>12</v>
      </c>
      <c r="E1623" t="s">
        <v>504</v>
      </c>
      <c r="F1623" t="s">
        <v>14</v>
      </c>
      <c r="G1623" t="s">
        <v>15</v>
      </c>
      <c r="H1623">
        <f t="shared" si="58"/>
        <v>0</v>
      </c>
      <c r="L1623" t="s">
        <v>7153</v>
      </c>
      <c r="M1623">
        <v>144.494</v>
      </c>
      <c r="N1623">
        <v>0</v>
      </c>
      <c r="O1623" t="s">
        <v>9491</v>
      </c>
      <c r="P1623" t="str">
        <f t="shared" si="57"/>
        <v>Ethephon('soil', 'agricultural')</v>
      </c>
    </row>
    <row r="1624" spans="1:16" hidden="1" x14ac:dyDescent="0.25">
      <c r="A1624" s="18">
        <v>2948</v>
      </c>
      <c r="B1624" t="s">
        <v>502</v>
      </c>
      <c r="C1624" t="s">
        <v>71</v>
      </c>
      <c r="D1624" t="s">
        <v>12</v>
      </c>
      <c r="E1624" t="s">
        <v>504</v>
      </c>
      <c r="F1624" t="s">
        <v>14</v>
      </c>
      <c r="G1624" t="s">
        <v>15</v>
      </c>
      <c r="H1624">
        <f t="shared" si="58"/>
        <v>0</v>
      </c>
      <c r="L1624" t="s">
        <v>7153</v>
      </c>
      <c r="M1624">
        <v>144.494</v>
      </c>
      <c r="N1624">
        <v>0</v>
      </c>
      <c r="O1624" t="s">
        <v>9492</v>
      </c>
      <c r="P1624" t="str">
        <f t="shared" si="57"/>
        <v>Ethephon('water', 'ground-')</v>
      </c>
    </row>
    <row r="1625" spans="1:16" hidden="1" x14ac:dyDescent="0.25">
      <c r="A1625" s="18">
        <v>2959</v>
      </c>
      <c r="B1625" t="s">
        <v>502</v>
      </c>
      <c r="C1625" t="s">
        <v>91</v>
      </c>
      <c r="D1625" t="s">
        <v>12</v>
      </c>
      <c r="E1625" t="s">
        <v>504</v>
      </c>
      <c r="F1625" t="s">
        <v>14</v>
      </c>
      <c r="G1625" t="s">
        <v>15</v>
      </c>
      <c r="H1625">
        <f t="shared" si="58"/>
        <v>0</v>
      </c>
      <c r="L1625" t="s">
        <v>7153</v>
      </c>
      <c r="M1625">
        <v>144.494</v>
      </c>
      <c r="N1625">
        <v>0</v>
      </c>
      <c r="O1625" t="s">
        <v>9493</v>
      </c>
      <c r="P1625" t="str">
        <f t="shared" si="57"/>
        <v>Ethephon('water', 'surface water')</v>
      </c>
    </row>
    <row r="1626" spans="1:16" hidden="1" x14ac:dyDescent="0.25">
      <c r="A1626" s="18">
        <v>1196</v>
      </c>
      <c r="B1626" t="s">
        <v>3446</v>
      </c>
      <c r="C1626" t="s">
        <v>17</v>
      </c>
      <c r="D1626" t="s">
        <v>12</v>
      </c>
      <c r="E1626" t="s">
        <v>3448</v>
      </c>
      <c r="F1626" t="s">
        <v>14</v>
      </c>
      <c r="G1626" t="s">
        <v>15</v>
      </c>
      <c r="H1626">
        <f t="shared" si="58"/>
        <v>6.2167176341613894E-2</v>
      </c>
      <c r="L1626" t="s">
        <v>7154</v>
      </c>
      <c r="M1626">
        <v>225.30699999999999</v>
      </c>
      <c r="N1626">
        <v>1</v>
      </c>
      <c r="O1626" t="s">
        <v>9494</v>
      </c>
      <c r="P1626" t="str">
        <f t="shared" si="57"/>
        <v>Ethiofencarb('soil', 'agricultural')</v>
      </c>
    </row>
    <row r="1627" spans="1:16" hidden="1" x14ac:dyDescent="0.25">
      <c r="A1627" s="18">
        <v>1466</v>
      </c>
      <c r="B1627" t="s">
        <v>6630</v>
      </c>
      <c r="C1627" t="s">
        <v>17</v>
      </c>
      <c r="D1627" t="s">
        <v>12</v>
      </c>
      <c r="E1627" t="s">
        <v>6632</v>
      </c>
      <c r="F1627" t="s">
        <v>14</v>
      </c>
      <c r="G1627" t="s">
        <v>15</v>
      </c>
      <c r="H1627">
        <f t="shared" si="58"/>
        <v>0</v>
      </c>
      <c r="L1627" t="s">
        <v>7155</v>
      </c>
      <c r="M1627">
        <v>286.34399999999999</v>
      </c>
      <c r="N1627">
        <v>0</v>
      </c>
      <c r="O1627" t="s">
        <v>9495</v>
      </c>
      <c r="P1627" t="str">
        <f t="shared" si="57"/>
        <v>Ethofumesate('soil', 'agricultural')</v>
      </c>
    </row>
    <row r="1628" spans="1:16" hidden="1" x14ac:dyDescent="0.25">
      <c r="A1628" s="18">
        <v>4219</v>
      </c>
      <c r="B1628" t="s">
        <v>6196</v>
      </c>
      <c r="C1628" t="s">
        <v>17</v>
      </c>
      <c r="D1628" t="s">
        <v>12</v>
      </c>
      <c r="E1628" t="s">
        <v>6198</v>
      </c>
      <c r="F1628" t="s">
        <v>14</v>
      </c>
      <c r="G1628" t="s">
        <v>15</v>
      </c>
      <c r="H1628">
        <f t="shared" si="58"/>
        <v>0</v>
      </c>
      <c r="L1628" t="s">
        <v>7156</v>
      </c>
      <c r="M1628">
        <v>242.339</v>
      </c>
      <c r="N1628">
        <v>0</v>
      </c>
      <c r="O1628" t="s">
        <v>9496</v>
      </c>
      <c r="P1628" t="str">
        <f t="shared" si="57"/>
        <v>Ethoprop('soil', 'agricultural')</v>
      </c>
    </row>
    <row r="1629" spans="1:16" hidden="1" x14ac:dyDescent="0.25">
      <c r="A1629" s="18">
        <v>2879</v>
      </c>
      <c r="B1629" t="s">
        <v>1667</v>
      </c>
      <c r="C1629" t="s">
        <v>24</v>
      </c>
      <c r="D1629" t="s">
        <v>12</v>
      </c>
      <c r="E1629" t="s">
        <v>1669</v>
      </c>
      <c r="F1629" t="s">
        <v>14</v>
      </c>
      <c r="G1629" t="s">
        <v>15</v>
      </c>
      <c r="H1629">
        <f t="shared" si="58"/>
        <v>0</v>
      </c>
      <c r="L1629" s="20" t="s">
        <v>7157</v>
      </c>
      <c r="M1629">
        <v>88.105000000000004</v>
      </c>
      <c r="N1629">
        <v>0</v>
      </c>
      <c r="O1629" t="s">
        <v>9497</v>
      </c>
      <c r="P1629" t="str">
        <f t="shared" si="57"/>
        <v>Ethyl acetate('air', 'low population density, long-term')</v>
      </c>
    </row>
    <row r="1630" spans="1:16" hidden="1" x14ac:dyDescent="0.25">
      <c r="A1630" s="18">
        <v>306</v>
      </c>
      <c r="B1630" t="s">
        <v>1667</v>
      </c>
      <c r="C1630" t="s">
        <v>31</v>
      </c>
      <c r="D1630" t="s">
        <v>12</v>
      </c>
      <c r="E1630" t="s">
        <v>1669</v>
      </c>
      <c r="F1630" t="s">
        <v>14</v>
      </c>
      <c r="G1630" t="s">
        <v>15</v>
      </c>
      <c r="H1630">
        <f t="shared" si="58"/>
        <v>0</v>
      </c>
      <c r="L1630" s="20" t="s">
        <v>7157</v>
      </c>
      <c r="M1630">
        <v>88.105000000000004</v>
      </c>
      <c r="N1630">
        <v>0</v>
      </c>
      <c r="O1630" t="s">
        <v>9498</v>
      </c>
      <c r="P1630" t="str">
        <f t="shared" si="57"/>
        <v>Ethyl acetate('air', 'lower stratosphere + upper troposphere')</v>
      </c>
    </row>
    <row r="1631" spans="1:16" hidden="1" x14ac:dyDescent="0.25">
      <c r="A1631" s="18">
        <v>4116</v>
      </c>
      <c r="B1631" t="s">
        <v>1667</v>
      </c>
      <c r="C1631" t="s">
        <v>27</v>
      </c>
      <c r="D1631" t="s">
        <v>12</v>
      </c>
      <c r="E1631" t="s">
        <v>1669</v>
      </c>
      <c r="F1631" t="s">
        <v>14</v>
      </c>
      <c r="G1631" t="s">
        <v>15</v>
      </c>
      <c r="H1631">
        <f t="shared" si="58"/>
        <v>0</v>
      </c>
      <c r="L1631" s="20" t="s">
        <v>7157</v>
      </c>
      <c r="M1631">
        <v>88.105000000000004</v>
      </c>
      <c r="N1631">
        <v>0</v>
      </c>
      <c r="O1631" t="s">
        <v>9499</v>
      </c>
      <c r="P1631" t="str">
        <f t="shared" si="57"/>
        <v>Ethyl acetate('air', 'non-urban air or from high stacks')</v>
      </c>
    </row>
    <row r="1632" spans="1:16" hidden="1" x14ac:dyDescent="0.25">
      <c r="A1632" s="18">
        <v>1360</v>
      </c>
      <c r="B1632" t="s">
        <v>1667</v>
      </c>
      <c r="C1632" t="s">
        <v>44</v>
      </c>
      <c r="D1632" t="s">
        <v>12</v>
      </c>
      <c r="E1632" t="s">
        <v>1669</v>
      </c>
      <c r="F1632" t="s">
        <v>14</v>
      </c>
      <c r="G1632" t="s">
        <v>15</v>
      </c>
      <c r="H1632">
        <f t="shared" si="58"/>
        <v>0</v>
      </c>
      <c r="L1632" s="20" t="s">
        <v>7157</v>
      </c>
      <c r="M1632">
        <v>88.105000000000004</v>
      </c>
      <c r="N1632">
        <v>0</v>
      </c>
      <c r="O1632" t="s">
        <v>9500</v>
      </c>
      <c r="P1632" t="str">
        <f t="shared" si="57"/>
        <v>Ethyl acetate('air', 'urban air close to ground')</v>
      </c>
    </row>
    <row r="1633" spans="1:16" hidden="1" x14ac:dyDescent="0.25">
      <c r="A1633" s="18">
        <v>3291</v>
      </c>
      <c r="B1633" t="s">
        <v>1667</v>
      </c>
      <c r="C1633" t="s">
        <v>190</v>
      </c>
      <c r="D1633" t="s">
        <v>12</v>
      </c>
      <c r="E1633" t="s">
        <v>1669</v>
      </c>
      <c r="F1633" t="s">
        <v>14</v>
      </c>
      <c r="G1633" t="s">
        <v>15</v>
      </c>
      <c r="H1633">
        <f t="shared" si="58"/>
        <v>0</v>
      </c>
      <c r="L1633" s="20" t="s">
        <v>7157</v>
      </c>
      <c r="M1633">
        <v>88.105000000000004</v>
      </c>
      <c r="N1633">
        <v>0</v>
      </c>
      <c r="O1633" t="s">
        <v>9501</v>
      </c>
      <c r="P1633" t="str">
        <f t="shared" si="57"/>
        <v>Ethyl acetate('air',)</v>
      </c>
    </row>
    <row r="1634" spans="1:16" hidden="1" x14ac:dyDescent="0.25">
      <c r="A1634" s="18">
        <v>1357</v>
      </c>
      <c r="B1634" t="s">
        <v>1667</v>
      </c>
      <c r="C1634" t="s">
        <v>71</v>
      </c>
      <c r="D1634" t="s">
        <v>12</v>
      </c>
      <c r="E1634" t="s">
        <v>1669</v>
      </c>
      <c r="F1634" t="s">
        <v>14</v>
      </c>
      <c r="G1634" t="s">
        <v>15</v>
      </c>
      <c r="H1634">
        <f t="shared" si="58"/>
        <v>0</v>
      </c>
      <c r="L1634" s="20" t="s">
        <v>7157</v>
      </c>
      <c r="M1634">
        <v>88.105000000000004</v>
      </c>
      <c r="N1634">
        <v>0</v>
      </c>
      <c r="O1634" t="s">
        <v>9502</v>
      </c>
      <c r="P1634" t="str">
        <f t="shared" si="57"/>
        <v>Ethyl acetate('water', 'ground-')</v>
      </c>
    </row>
    <row r="1635" spans="1:16" hidden="1" x14ac:dyDescent="0.25">
      <c r="A1635" s="18">
        <v>2781</v>
      </c>
      <c r="B1635" t="s">
        <v>1667</v>
      </c>
      <c r="C1635" t="s">
        <v>100</v>
      </c>
      <c r="D1635" t="s">
        <v>12</v>
      </c>
      <c r="E1635" t="s">
        <v>1669</v>
      </c>
      <c r="F1635" t="s">
        <v>14</v>
      </c>
      <c r="G1635" t="s">
        <v>15</v>
      </c>
      <c r="H1635">
        <f t="shared" si="58"/>
        <v>0</v>
      </c>
      <c r="L1635" s="20" t="s">
        <v>7157</v>
      </c>
      <c r="M1635">
        <v>88.105000000000004</v>
      </c>
      <c r="N1635">
        <v>0</v>
      </c>
      <c r="O1635" t="s">
        <v>9503</v>
      </c>
      <c r="P1635" t="str">
        <f t="shared" si="57"/>
        <v>Ethyl acetate('water', 'ground-, long-term')</v>
      </c>
    </row>
    <row r="1636" spans="1:16" hidden="1" x14ac:dyDescent="0.25">
      <c r="A1636" s="18">
        <v>1572</v>
      </c>
      <c r="B1636" t="s">
        <v>1667</v>
      </c>
      <c r="C1636" t="s">
        <v>10</v>
      </c>
      <c r="D1636" t="s">
        <v>12</v>
      </c>
      <c r="E1636" t="s">
        <v>1669</v>
      </c>
      <c r="F1636" t="s">
        <v>14</v>
      </c>
      <c r="G1636" t="s">
        <v>15</v>
      </c>
      <c r="H1636">
        <f t="shared" si="58"/>
        <v>0</v>
      </c>
      <c r="L1636" s="20" t="s">
        <v>7157</v>
      </c>
      <c r="M1636">
        <v>88.105000000000004</v>
      </c>
      <c r="N1636">
        <v>0</v>
      </c>
      <c r="O1636" t="s">
        <v>9504</v>
      </c>
      <c r="P1636" t="str">
        <f t="shared" si="57"/>
        <v>Ethyl acetate('water', 'ocean')</v>
      </c>
    </row>
    <row r="1637" spans="1:16" hidden="1" x14ac:dyDescent="0.25">
      <c r="A1637" s="18">
        <v>140</v>
      </c>
      <c r="B1637" t="s">
        <v>1667</v>
      </c>
      <c r="C1637" t="s">
        <v>91</v>
      </c>
      <c r="D1637" t="s">
        <v>12</v>
      </c>
      <c r="E1637" t="s">
        <v>1669</v>
      </c>
      <c r="F1637" t="s">
        <v>14</v>
      </c>
      <c r="G1637" t="s">
        <v>15</v>
      </c>
      <c r="H1637">
        <f t="shared" si="58"/>
        <v>0</v>
      </c>
      <c r="L1637" s="20" t="s">
        <v>7157</v>
      </c>
      <c r="M1637">
        <v>88.105000000000004</v>
      </c>
      <c r="N1637">
        <v>0</v>
      </c>
      <c r="O1637" t="s">
        <v>9505</v>
      </c>
      <c r="P1637" t="str">
        <f t="shared" si="57"/>
        <v>Ethyl acetate('water', 'surface water')</v>
      </c>
    </row>
    <row r="1638" spans="1:16" hidden="1" x14ac:dyDescent="0.25">
      <c r="A1638" s="18">
        <v>1576</v>
      </c>
      <c r="B1638" s="20" t="s">
        <v>1667</v>
      </c>
      <c r="C1638" t="s">
        <v>48</v>
      </c>
      <c r="D1638" t="s">
        <v>12</v>
      </c>
      <c r="E1638" t="s">
        <v>1669</v>
      </c>
      <c r="F1638" t="s">
        <v>14</v>
      </c>
      <c r="G1638" t="s">
        <v>15</v>
      </c>
      <c r="H1638">
        <f t="shared" si="58"/>
        <v>0</v>
      </c>
      <c r="L1638" s="20" t="s">
        <v>7157</v>
      </c>
      <c r="M1638">
        <v>88.105000000000004</v>
      </c>
      <c r="N1638">
        <v>0</v>
      </c>
      <c r="O1638" t="s">
        <v>9506</v>
      </c>
      <c r="P1638" t="str">
        <f t="shared" si="57"/>
        <v>Ethyl acetate('water',)</v>
      </c>
    </row>
    <row r="1639" spans="1:16" hidden="1" x14ac:dyDescent="0.25">
      <c r="A1639" s="18">
        <v>402</v>
      </c>
      <c r="B1639" t="s">
        <v>612</v>
      </c>
      <c r="C1639" t="s">
        <v>24</v>
      </c>
      <c r="D1639" t="s">
        <v>12</v>
      </c>
      <c r="E1639" t="s">
        <v>614</v>
      </c>
      <c r="F1639" t="s">
        <v>14</v>
      </c>
      <c r="G1639" t="s">
        <v>15</v>
      </c>
      <c r="H1639">
        <v>0</v>
      </c>
      <c r="L1639" s="30" t="s">
        <v>7158</v>
      </c>
      <c r="M1639">
        <v>448.47399999999999</v>
      </c>
      <c r="N1639">
        <v>0</v>
      </c>
      <c r="O1639" t="s">
        <v>9507</v>
      </c>
      <c r="P1639" t="str">
        <f t="shared" si="57"/>
        <v>Ethyl cellulose('air', 'low population density, long-term')</v>
      </c>
    </row>
    <row r="1640" spans="1:16" hidden="1" x14ac:dyDescent="0.25">
      <c r="A1640" s="18">
        <v>3242</v>
      </c>
      <c r="B1640" t="s">
        <v>612</v>
      </c>
      <c r="C1640" t="s">
        <v>31</v>
      </c>
      <c r="D1640" t="s">
        <v>12</v>
      </c>
      <c r="E1640" t="s">
        <v>614</v>
      </c>
      <c r="F1640" t="s">
        <v>14</v>
      </c>
      <c r="G1640" t="s">
        <v>15</v>
      </c>
      <c r="H1640">
        <v>0</v>
      </c>
      <c r="L1640" s="30" t="s">
        <v>7158</v>
      </c>
      <c r="M1640">
        <v>448.47399999999999</v>
      </c>
      <c r="N1640">
        <v>0</v>
      </c>
      <c r="O1640" t="s">
        <v>9508</v>
      </c>
      <c r="P1640" t="str">
        <f t="shared" si="57"/>
        <v>Ethyl cellulose('air', 'lower stratosphere + upper troposphere')</v>
      </c>
    </row>
    <row r="1641" spans="1:16" hidden="1" x14ac:dyDescent="0.25">
      <c r="A1641" s="18">
        <v>2062</v>
      </c>
      <c r="B1641" t="s">
        <v>612</v>
      </c>
      <c r="C1641" t="s">
        <v>27</v>
      </c>
      <c r="D1641" t="s">
        <v>12</v>
      </c>
      <c r="E1641" t="s">
        <v>614</v>
      </c>
      <c r="F1641" t="s">
        <v>14</v>
      </c>
      <c r="G1641" t="s">
        <v>15</v>
      </c>
      <c r="H1641">
        <v>0</v>
      </c>
      <c r="L1641" s="30" t="s">
        <v>7158</v>
      </c>
      <c r="M1641">
        <v>448.47399999999999</v>
      </c>
      <c r="N1641">
        <v>0</v>
      </c>
      <c r="O1641" t="s">
        <v>9509</v>
      </c>
      <c r="P1641" t="str">
        <f t="shared" si="57"/>
        <v>Ethyl cellulose('air', 'non-urban air or from high stacks')</v>
      </c>
    </row>
    <row r="1642" spans="1:16" hidden="1" x14ac:dyDescent="0.25">
      <c r="A1642" s="18">
        <v>2590</v>
      </c>
      <c r="B1642" t="s">
        <v>612</v>
      </c>
      <c r="C1642" t="s">
        <v>44</v>
      </c>
      <c r="D1642" t="s">
        <v>12</v>
      </c>
      <c r="E1642" t="s">
        <v>614</v>
      </c>
      <c r="F1642" t="s">
        <v>14</v>
      </c>
      <c r="G1642" t="s">
        <v>15</v>
      </c>
      <c r="H1642">
        <v>0</v>
      </c>
      <c r="L1642" s="30" t="s">
        <v>7158</v>
      </c>
      <c r="M1642">
        <v>448.47399999999999</v>
      </c>
      <c r="N1642">
        <v>0</v>
      </c>
      <c r="O1642" t="s">
        <v>9510</v>
      </c>
      <c r="P1642" t="str">
        <f t="shared" si="57"/>
        <v>Ethyl cellulose('air', 'urban air close to ground')</v>
      </c>
    </row>
    <row r="1643" spans="1:16" hidden="1" x14ac:dyDescent="0.25">
      <c r="A1643" s="18">
        <v>3483</v>
      </c>
      <c r="B1643" s="20" t="s">
        <v>612</v>
      </c>
      <c r="C1643" t="s">
        <v>190</v>
      </c>
      <c r="D1643" t="s">
        <v>12</v>
      </c>
      <c r="E1643" t="s">
        <v>614</v>
      </c>
      <c r="F1643" t="s">
        <v>14</v>
      </c>
      <c r="G1643" t="s">
        <v>15</v>
      </c>
      <c r="H1643">
        <v>0</v>
      </c>
      <c r="L1643" s="30" t="s">
        <v>7158</v>
      </c>
      <c r="M1643">
        <v>448.47399999999999</v>
      </c>
      <c r="N1643">
        <v>0</v>
      </c>
      <c r="O1643" t="s">
        <v>9511</v>
      </c>
      <c r="P1643" t="str">
        <f t="shared" si="57"/>
        <v>Ethyl cellulose('air',)</v>
      </c>
    </row>
    <row r="1644" spans="1:16" hidden="1" x14ac:dyDescent="0.25">
      <c r="A1644" s="18">
        <v>1605</v>
      </c>
      <c r="B1644" t="s">
        <v>94</v>
      </c>
      <c r="C1644" t="s">
        <v>24</v>
      </c>
      <c r="D1644" t="s">
        <v>12</v>
      </c>
      <c r="E1644" t="s">
        <v>96</v>
      </c>
      <c r="F1644" t="s">
        <v>14</v>
      </c>
      <c r="G1644" t="s">
        <v>15</v>
      </c>
      <c r="H1644">
        <f t="shared" ref="H1644:H1653" si="59">14.0067*N1644/M1644</f>
        <v>0.31068006388075592</v>
      </c>
      <c r="L1644" s="30" t="s">
        <v>7101</v>
      </c>
      <c r="M1644" s="22">
        <v>45.084000000000003</v>
      </c>
      <c r="N1644">
        <v>1</v>
      </c>
      <c r="O1644" t="s">
        <v>9512</v>
      </c>
      <c r="P1644" t="str">
        <f t="shared" si="57"/>
        <v>Ethylamine('air', 'low population density, long-term')</v>
      </c>
    </row>
    <row r="1645" spans="1:16" hidden="1" x14ac:dyDescent="0.25">
      <c r="A1645" s="18">
        <v>2291</v>
      </c>
      <c r="B1645" t="s">
        <v>94</v>
      </c>
      <c r="C1645" t="s">
        <v>31</v>
      </c>
      <c r="D1645" t="s">
        <v>12</v>
      </c>
      <c r="E1645" t="s">
        <v>96</v>
      </c>
      <c r="F1645" t="s">
        <v>14</v>
      </c>
      <c r="G1645" t="s">
        <v>15</v>
      </c>
      <c r="H1645">
        <f t="shared" si="59"/>
        <v>0.31068006388075592</v>
      </c>
      <c r="L1645" s="30" t="s">
        <v>7101</v>
      </c>
      <c r="M1645" s="22">
        <v>45.084000000000003</v>
      </c>
      <c r="N1645">
        <v>1</v>
      </c>
      <c r="O1645" t="s">
        <v>9513</v>
      </c>
      <c r="P1645" t="str">
        <f t="shared" si="57"/>
        <v>Ethylamine('air', 'lower stratosphere + upper troposphere')</v>
      </c>
    </row>
    <row r="1646" spans="1:16" hidden="1" x14ac:dyDescent="0.25">
      <c r="A1646" s="18">
        <v>4207</v>
      </c>
      <c r="B1646" t="s">
        <v>94</v>
      </c>
      <c r="C1646" t="s">
        <v>27</v>
      </c>
      <c r="D1646" t="s">
        <v>12</v>
      </c>
      <c r="E1646" t="s">
        <v>96</v>
      </c>
      <c r="F1646" t="s">
        <v>14</v>
      </c>
      <c r="G1646" t="s">
        <v>15</v>
      </c>
      <c r="H1646">
        <f t="shared" si="59"/>
        <v>0.31068006388075592</v>
      </c>
      <c r="L1646" s="30" t="s">
        <v>7101</v>
      </c>
      <c r="M1646" s="22">
        <v>45.084000000000003</v>
      </c>
      <c r="N1646">
        <v>1</v>
      </c>
      <c r="O1646" t="s">
        <v>9514</v>
      </c>
      <c r="P1646" t="str">
        <f t="shared" si="57"/>
        <v>Ethylamine('air', 'non-urban air or from high stacks')</v>
      </c>
    </row>
    <row r="1647" spans="1:16" hidden="1" x14ac:dyDescent="0.25">
      <c r="A1647" s="18">
        <v>3938</v>
      </c>
      <c r="B1647" t="s">
        <v>94</v>
      </c>
      <c r="C1647" t="s">
        <v>44</v>
      </c>
      <c r="D1647" t="s">
        <v>12</v>
      </c>
      <c r="E1647" t="s">
        <v>96</v>
      </c>
      <c r="F1647" t="s">
        <v>14</v>
      </c>
      <c r="G1647" t="s">
        <v>15</v>
      </c>
      <c r="H1647">
        <f t="shared" si="59"/>
        <v>0.31068006388075592</v>
      </c>
      <c r="L1647" s="30" t="s">
        <v>7101</v>
      </c>
      <c r="M1647" s="22">
        <v>45.084000000000003</v>
      </c>
      <c r="N1647">
        <v>1</v>
      </c>
      <c r="O1647" t="s">
        <v>9515</v>
      </c>
      <c r="P1647" t="str">
        <f t="shared" si="57"/>
        <v>Ethylamine('air', 'urban air close to ground')</v>
      </c>
    </row>
    <row r="1648" spans="1:16" hidden="1" x14ac:dyDescent="0.25">
      <c r="A1648" s="18">
        <v>2902</v>
      </c>
      <c r="B1648" t="s">
        <v>94</v>
      </c>
      <c r="C1648" t="s">
        <v>190</v>
      </c>
      <c r="D1648" t="s">
        <v>12</v>
      </c>
      <c r="E1648" t="s">
        <v>96</v>
      </c>
      <c r="F1648" t="s">
        <v>14</v>
      </c>
      <c r="G1648" t="s">
        <v>15</v>
      </c>
      <c r="H1648">
        <f t="shared" si="59"/>
        <v>0.31068006388075592</v>
      </c>
      <c r="L1648" s="30" t="s">
        <v>7101</v>
      </c>
      <c r="M1648" s="22">
        <v>45.084000000000003</v>
      </c>
      <c r="N1648">
        <v>1</v>
      </c>
      <c r="O1648" t="s">
        <v>9516</v>
      </c>
      <c r="P1648" t="str">
        <f t="shared" si="57"/>
        <v>Ethylamine('air',)</v>
      </c>
    </row>
    <row r="1649" spans="1:16" hidden="1" x14ac:dyDescent="0.25">
      <c r="A1649" s="18">
        <v>1937</v>
      </c>
      <c r="B1649" t="s">
        <v>94</v>
      </c>
      <c r="C1649" t="s">
        <v>71</v>
      </c>
      <c r="D1649" t="s">
        <v>12</v>
      </c>
      <c r="E1649" t="s">
        <v>96</v>
      </c>
      <c r="F1649" t="s">
        <v>14</v>
      </c>
      <c r="G1649" t="s">
        <v>15</v>
      </c>
      <c r="H1649">
        <f t="shared" si="59"/>
        <v>0.31068006388075592</v>
      </c>
      <c r="L1649" s="30" t="s">
        <v>7101</v>
      </c>
      <c r="M1649" s="22">
        <v>45.084000000000003</v>
      </c>
      <c r="N1649">
        <v>1</v>
      </c>
      <c r="O1649" t="s">
        <v>9517</v>
      </c>
      <c r="P1649" t="str">
        <f t="shared" si="57"/>
        <v>Ethylamine('water', 'ground-')</v>
      </c>
    </row>
    <row r="1650" spans="1:16" hidden="1" x14ac:dyDescent="0.25">
      <c r="A1650" s="18">
        <v>82</v>
      </c>
      <c r="B1650" t="s">
        <v>94</v>
      </c>
      <c r="C1650" t="s">
        <v>100</v>
      </c>
      <c r="D1650" t="s">
        <v>12</v>
      </c>
      <c r="E1650" t="s">
        <v>96</v>
      </c>
      <c r="F1650" t="s">
        <v>14</v>
      </c>
      <c r="G1650" t="s">
        <v>15</v>
      </c>
      <c r="H1650">
        <f t="shared" si="59"/>
        <v>0.31068006388075592</v>
      </c>
      <c r="L1650" s="30" t="s">
        <v>7101</v>
      </c>
      <c r="M1650" s="22">
        <v>45.084000000000003</v>
      </c>
      <c r="N1650">
        <v>1</v>
      </c>
      <c r="O1650" t="s">
        <v>9518</v>
      </c>
      <c r="P1650" t="str">
        <f t="shared" si="57"/>
        <v>Ethylamine('water', 'ground-, long-term')</v>
      </c>
    </row>
    <row r="1651" spans="1:16" hidden="1" x14ac:dyDescent="0.25">
      <c r="A1651" s="18">
        <v>3933</v>
      </c>
      <c r="B1651" t="s">
        <v>94</v>
      </c>
      <c r="C1651" t="s">
        <v>10</v>
      </c>
      <c r="D1651" t="s">
        <v>12</v>
      </c>
      <c r="E1651" t="s">
        <v>96</v>
      </c>
      <c r="F1651" t="s">
        <v>14</v>
      </c>
      <c r="G1651" t="s">
        <v>15</v>
      </c>
      <c r="H1651">
        <f t="shared" si="59"/>
        <v>0.31068006388075592</v>
      </c>
      <c r="L1651" s="30" t="s">
        <v>7101</v>
      </c>
      <c r="M1651" s="22">
        <v>45.084000000000003</v>
      </c>
      <c r="N1651">
        <v>1</v>
      </c>
      <c r="O1651" t="s">
        <v>9519</v>
      </c>
      <c r="P1651" t="str">
        <f t="shared" si="57"/>
        <v>Ethylamine('water', 'ocean')</v>
      </c>
    </row>
    <row r="1652" spans="1:16" hidden="1" x14ac:dyDescent="0.25">
      <c r="A1652" s="18">
        <v>2770</v>
      </c>
      <c r="B1652" t="s">
        <v>94</v>
      </c>
      <c r="C1652" t="s">
        <v>91</v>
      </c>
      <c r="D1652" t="s">
        <v>12</v>
      </c>
      <c r="E1652" t="s">
        <v>96</v>
      </c>
      <c r="F1652" t="s">
        <v>14</v>
      </c>
      <c r="G1652" t="s">
        <v>15</v>
      </c>
      <c r="H1652">
        <f t="shared" si="59"/>
        <v>0.31068006388075592</v>
      </c>
      <c r="L1652" s="30" t="s">
        <v>7101</v>
      </c>
      <c r="M1652" s="22">
        <v>45.084000000000003</v>
      </c>
      <c r="N1652">
        <v>1</v>
      </c>
      <c r="O1652" t="s">
        <v>9520</v>
      </c>
      <c r="P1652" t="str">
        <f t="shared" si="57"/>
        <v>Ethylamine('water', 'surface water')</v>
      </c>
    </row>
    <row r="1653" spans="1:16" hidden="1" x14ac:dyDescent="0.25">
      <c r="A1653" s="18">
        <v>3747</v>
      </c>
      <c r="B1653" s="20" t="s">
        <v>94</v>
      </c>
      <c r="C1653" t="s">
        <v>48</v>
      </c>
      <c r="D1653" t="s">
        <v>12</v>
      </c>
      <c r="E1653" t="s">
        <v>96</v>
      </c>
      <c r="F1653" t="s">
        <v>14</v>
      </c>
      <c r="G1653" t="s">
        <v>15</v>
      </c>
      <c r="H1653">
        <f t="shared" si="59"/>
        <v>0.31068006388075592</v>
      </c>
      <c r="L1653" s="30" t="s">
        <v>7101</v>
      </c>
      <c r="M1653" s="22">
        <v>45.084000000000003</v>
      </c>
      <c r="N1653">
        <v>1</v>
      </c>
      <c r="O1653" t="s">
        <v>9521</v>
      </c>
      <c r="P1653" t="str">
        <f t="shared" si="57"/>
        <v>Ethylamine('water',)</v>
      </c>
    </row>
    <row r="1654" spans="1:16" hidden="1" x14ac:dyDescent="0.25">
      <c r="A1654" s="18">
        <v>3412</v>
      </c>
      <c r="B1654" s="20" t="s">
        <v>752</v>
      </c>
      <c r="C1654" t="s">
        <v>190</v>
      </c>
      <c r="D1654" t="s">
        <v>12</v>
      </c>
      <c r="E1654" t="s">
        <v>6538</v>
      </c>
      <c r="F1654" t="s">
        <v>14</v>
      </c>
      <c r="G1654" t="s">
        <v>15</v>
      </c>
      <c r="H1654">
        <v>0</v>
      </c>
      <c r="L1654" s="20" t="s">
        <v>7149</v>
      </c>
      <c r="M1654">
        <v>28.053000000000001</v>
      </c>
      <c r="N1654">
        <v>0</v>
      </c>
      <c r="O1654" t="s">
        <v>9552</v>
      </c>
      <c r="P1654" t="str">
        <f t="shared" si="57"/>
        <v>Ethylene('air',)</v>
      </c>
    </row>
    <row r="1655" spans="1:16" hidden="1" x14ac:dyDescent="0.25">
      <c r="A1655" s="18">
        <v>4091</v>
      </c>
      <c r="B1655" t="s">
        <v>7159</v>
      </c>
      <c r="C1655" t="s">
        <v>24</v>
      </c>
      <c r="D1655" t="s">
        <v>12</v>
      </c>
      <c r="E1655" t="s">
        <v>1283</v>
      </c>
      <c r="F1655" t="s">
        <v>14</v>
      </c>
      <c r="G1655" t="s">
        <v>15</v>
      </c>
      <c r="H1655">
        <f t="shared" ref="H1655:H1691" si="60">14.0067*N1655/M1655</f>
        <v>0.46612865652767149</v>
      </c>
      <c r="L1655" s="30" t="s">
        <v>7160</v>
      </c>
      <c r="M1655">
        <v>60.097999999999999</v>
      </c>
      <c r="N1655">
        <v>2</v>
      </c>
      <c r="O1655" t="s">
        <v>9522</v>
      </c>
      <c r="P1655" t="str">
        <f t="shared" si="57"/>
        <v>Ethylene diamine('air', 'low population density, long-term')</v>
      </c>
    </row>
    <row r="1656" spans="1:16" hidden="1" x14ac:dyDescent="0.25">
      <c r="A1656" s="18">
        <v>3539</v>
      </c>
      <c r="B1656" t="s">
        <v>7159</v>
      </c>
      <c r="C1656" t="s">
        <v>31</v>
      </c>
      <c r="D1656" t="s">
        <v>12</v>
      </c>
      <c r="E1656" t="s">
        <v>1283</v>
      </c>
      <c r="F1656" t="s">
        <v>14</v>
      </c>
      <c r="G1656" t="s">
        <v>15</v>
      </c>
      <c r="H1656">
        <f t="shared" si="60"/>
        <v>0.46612865652767149</v>
      </c>
      <c r="L1656" s="30" t="s">
        <v>7160</v>
      </c>
      <c r="M1656">
        <v>60.097999999999999</v>
      </c>
      <c r="N1656">
        <v>2</v>
      </c>
      <c r="O1656" t="s">
        <v>9523</v>
      </c>
      <c r="P1656" t="str">
        <f t="shared" si="57"/>
        <v>Ethylene diamine('air', 'lower stratosphere + upper troposphere')</v>
      </c>
    </row>
    <row r="1657" spans="1:16" hidden="1" x14ac:dyDescent="0.25">
      <c r="A1657" s="18">
        <v>1508</v>
      </c>
      <c r="B1657" t="s">
        <v>7159</v>
      </c>
      <c r="C1657" t="s">
        <v>27</v>
      </c>
      <c r="D1657" t="s">
        <v>12</v>
      </c>
      <c r="E1657" t="s">
        <v>1283</v>
      </c>
      <c r="F1657" t="s">
        <v>14</v>
      </c>
      <c r="G1657" t="s">
        <v>15</v>
      </c>
      <c r="H1657">
        <f t="shared" si="60"/>
        <v>0.46612865652767149</v>
      </c>
      <c r="L1657" s="30" t="s">
        <v>7160</v>
      </c>
      <c r="M1657">
        <v>60.097999999999999</v>
      </c>
      <c r="N1657">
        <v>2</v>
      </c>
      <c r="O1657" t="s">
        <v>9524</v>
      </c>
      <c r="P1657" t="str">
        <f t="shared" si="57"/>
        <v>Ethylene diamine('air', 'non-urban air or from high stacks')</v>
      </c>
    </row>
    <row r="1658" spans="1:16" hidden="1" x14ac:dyDescent="0.25">
      <c r="A1658" s="18">
        <v>3832</v>
      </c>
      <c r="B1658" t="s">
        <v>7159</v>
      </c>
      <c r="C1658" t="s">
        <v>44</v>
      </c>
      <c r="D1658" t="s">
        <v>12</v>
      </c>
      <c r="E1658" t="s">
        <v>1283</v>
      </c>
      <c r="F1658" t="s">
        <v>14</v>
      </c>
      <c r="G1658" t="s">
        <v>15</v>
      </c>
      <c r="H1658">
        <f t="shared" si="60"/>
        <v>0.46612865652767149</v>
      </c>
      <c r="L1658" s="30" t="s">
        <v>7160</v>
      </c>
      <c r="M1658">
        <v>60.097999999999999</v>
      </c>
      <c r="N1658">
        <v>2</v>
      </c>
      <c r="O1658" t="s">
        <v>9525</v>
      </c>
      <c r="P1658" t="str">
        <f t="shared" si="57"/>
        <v>Ethylene diamine('air', 'urban air close to ground')</v>
      </c>
    </row>
    <row r="1659" spans="1:16" hidden="1" x14ac:dyDescent="0.25">
      <c r="A1659" s="18">
        <v>3519</v>
      </c>
      <c r="B1659" t="s">
        <v>7159</v>
      </c>
      <c r="C1659" t="s">
        <v>190</v>
      </c>
      <c r="D1659" t="s">
        <v>12</v>
      </c>
      <c r="E1659" t="s">
        <v>1283</v>
      </c>
      <c r="F1659" t="s">
        <v>14</v>
      </c>
      <c r="G1659" t="s">
        <v>15</v>
      </c>
      <c r="H1659">
        <f t="shared" si="60"/>
        <v>0.46612865652767149</v>
      </c>
      <c r="L1659" s="30" t="s">
        <v>7160</v>
      </c>
      <c r="M1659">
        <v>60.097999999999999</v>
      </c>
      <c r="N1659">
        <v>2</v>
      </c>
      <c r="O1659" t="s">
        <v>9526</v>
      </c>
      <c r="P1659" t="str">
        <f t="shared" si="57"/>
        <v>Ethylene diamine('air',)</v>
      </c>
    </row>
    <row r="1660" spans="1:16" hidden="1" x14ac:dyDescent="0.25">
      <c r="A1660" s="18">
        <v>197</v>
      </c>
      <c r="B1660" t="s">
        <v>7159</v>
      </c>
      <c r="C1660" t="s">
        <v>71</v>
      </c>
      <c r="D1660" t="s">
        <v>12</v>
      </c>
      <c r="E1660" t="s">
        <v>1283</v>
      </c>
      <c r="F1660" t="s">
        <v>14</v>
      </c>
      <c r="G1660" t="s">
        <v>15</v>
      </c>
      <c r="H1660">
        <f t="shared" si="60"/>
        <v>0.46612865652767149</v>
      </c>
      <c r="L1660" s="30" t="s">
        <v>7160</v>
      </c>
      <c r="M1660">
        <v>60.097999999999999</v>
      </c>
      <c r="N1660">
        <v>2</v>
      </c>
      <c r="O1660" t="s">
        <v>9527</v>
      </c>
      <c r="P1660" t="str">
        <f t="shared" si="57"/>
        <v>Ethylene diamine('water', 'ground-')</v>
      </c>
    </row>
    <row r="1661" spans="1:16" hidden="1" x14ac:dyDescent="0.25">
      <c r="A1661" s="18">
        <v>2158</v>
      </c>
      <c r="B1661" t="s">
        <v>7159</v>
      </c>
      <c r="C1661" t="s">
        <v>100</v>
      </c>
      <c r="D1661" t="s">
        <v>12</v>
      </c>
      <c r="E1661" t="s">
        <v>1283</v>
      </c>
      <c r="F1661" t="s">
        <v>14</v>
      </c>
      <c r="G1661" t="s">
        <v>15</v>
      </c>
      <c r="H1661">
        <f t="shared" si="60"/>
        <v>0.46612865652767149</v>
      </c>
      <c r="L1661" s="30" t="s">
        <v>7160</v>
      </c>
      <c r="M1661">
        <v>60.097999999999999</v>
      </c>
      <c r="N1661">
        <v>2</v>
      </c>
      <c r="O1661" t="s">
        <v>9528</v>
      </c>
      <c r="P1661" t="str">
        <f t="shared" si="57"/>
        <v>Ethylene diamine('water', 'ground-, long-term')</v>
      </c>
    </row>
    <row r="1662" spans="1:16" hidden="1" x14ac:dyDescent="0.25">
      <c r="A1662" s="18">
        <v>2247</v>
      </c>
      <c r="B1662" t="s">
        <v>7159</v>
      </c>
      <c r="C1662" t="s">
        <v>10</v>
      </c>
      <c r="D1662" t="s">
        <v>12</v>
      </c>
      <c r="E1662" t="s">
        <v>1283</v>
      </c>
      <c r="F1662" t="s">
        <v>14</v>
      </c>
      <c r="G1662" t="s">
        <v>15</v>
      </c>
      <c r="H1662">
        <f t="shared" si="60"/>
        <v>0.46612865652767149</v>
      </c>
      <c r="L1662" s="30" t="s">
        <v>7160</v>
      </c>
      <c r="M1662">
        <v>60.097999999999999</v>
      </c>
      <c r="N1662">
        <v>2</v>
      </c>
      <c r="O1662" t="s">
        <v>9529</v>
      </c>
      <c r="P1662" t="str">
        <f t="shared" si="57"/>
        <v>Ethylene diamine('water', 'ocean')</v>
      </c>
    </row>
    <row r="1663" spans="1:16" hidden="1" x14ac:dyDescent="0.25">
      <c r="A1663" s="18">
        <v>1494</v>
      </c>
      <c r="B1663" t="s">
        <v>7159</v>
      </c>
      <c r="C1663" t="s">
        <v>91</v>
      </c>
      <c r="D1663" t="s">
        <v>12</v>
      </c>
      <c r="E1663" t="s">
        <v>1283</v>
      </c>
      <c r="F1663" t="s">
        <v>14</v>
      </c>
      <c r="G1663" t="s">
        <v>15</v>
      </c>
      <c r="H1663">
        <f t="shared" si="60"/>
        <v>0.46612865652767149</v>
      </c>
      <c r="L1663" s="30" t="s">
        <v>7160</v>
      </c>
      <c r="M1663">
        <v>60.097999999999999</v>
      </c>
      <c r="N1663">
        <v>2</v>
      </c>
      <c r="O1663" t="s">
        <v>9530</v>
      </c>
      <c r="P1663" t="str">
        <f t="shared" si="57"/>
        <v>Ethylene diamine('water', 'surface water')</v>
      </c>
    </row>
    <row r="1664" spans="1:16" hidden="1" x14ac:dyDescent="0.25">
      <c r="A1664" s="18">
        <v>196</v>
      </c>
      <c r="B1664" s="20" t="s">
        <v>7159</v>
      </c>
      <c r="C1664" t="s">
        <v>48</v>
      </c>
      <c r="D1664" t="s">
        <v>12</v>
      </c>
      <c r="E1664" t="s">
        <v>1283</v>
      </c>
      <c r="F1664" t="s">
        <v>14</v>
      </c>
      <c r="G1664" t="s">
        <v>15</v>
      </c>
      <c r="H1664">
        <f t="shared" si="60"/>
        <v>0.46612865652767149</v>
      </c>
      <c r="L1664" s="30" t="s">
        <v>7160</v>
      </c>
      <c r="M1664">
        <v>60.097999999999999</v>
      </c>
      <c r="N1664">
        <v>2</v>
      </c>
      <c r="O1664" t="s">
        <v>9531</v>
      </c>
      <c r="P1664" t="str">
        <f t="shared" si="57"/>
        <v>Ethylene diamine('water',)</v>
      </c>
    </row>
    <row r="1665" spans="1:16" hidden="1" x14ac:dyDescent="0.25">
      <c r="A1665" s="18">
        <v>3138</v>
      </c>
      <c r="B1665" t="s">
        <v>989</v>
      </c>
      <c r="C1665" t="s">
        <v>24</v>
      </c>
      <c r="D1665" t="s">
        <v>12</v>
      </c>
      <c r="E1665" t="s">
        <v>991</v>
      </c>
      <c r="F1665" t="s">
        <v>14</v>
      </c>
      <c r="G1665" t="s">
        <v>15</v>
      </c>
      <c r="H1665">
        <f t="shared" si="60"/>
        <v>0</v>
      </c>
      <c r="L1665" s="30" t="s">
        <v>6798</v>
      </c>
      <c r="M1665">
        <v>90.120999999999995</v>
      </c>
      <c r="N1665">
        <v>0</v>
      </c>
      <c r="O1665" t="s">
        <v>9532</v>
      </c>
      <c r="P1665" t="str">
        <f t="shared" si="57"/>
        <v>Ethylene glycol monoethyl ether('air', 'low population density, long-term')</v>
      </c>
    </row>
    <row r="1666" spans="1:16" hidden="1" x14ac:dyDescent="0.25">
      <c r="A1666" s="18">
        <v>3521</v>
      </c>
      <c r="B1666" t="s">
        <v>989</v>
      </c>
      <c r="C1666" t="s">
        <v>31</v>
      </c>
      <c r="D1666" t="s">
        <v>12</v>
      </c>
      <c r="E1666" t="s">
        <v>991</v>
      </c>
      <c r="F1666" t="s">
        <v>14</v>
      </c>
      <c r="G1666" t="s">
        <v>15</v>
      </c>
      <c r="H1666">
        <f t="shared" si="60"/>
        <v>0</v>
      </c>
      <c r="L1666" s="30" t="s">
        <v>6798</v>
      </c>
      <c r="M1666">
        <v>90.120999999999995</v>
      </c>
      <c r="N1666">
        <v>0</v>
      </c>
      <c r="O1666" t="s">
        <v>9533</v>
      </c>
      <c r="P1666" t="str">
        <f t="shared" ref="P1666:P1729" si="61">_xlfn.CONCAT(E1666,C1666)</f>
        <v>Ethylene glycol monoethyl ether('air', 'lower stratosphere + upper troposphere')</v>
      </c>
    </row>
    <row r="1667" spans="1:16" hidden="1" x14ac:dyDescent="0.25">
      <c r="A1667" s="18">
        <v>1218</v>
      </c>
      <c r="B1667" t="s">
        <v>989</v>
      </c>
      <c r="C1667" t="s">
        <v>27</v>
      </c>
      <c r="D1667" t="s">
        <v>12</v>
      </c>
      <c r="E1667" t="s">
        <v>991</v>
      </c>
      <c r="F1667" t="s">
        <v>14</v>
      </c>
      <c r="G1667" t="s">
        <v>15</v>
      </c>
      <c r="H1667">
        <f t="shared" si="60"/>
        <v>0</v>
      </c>
      <c r="L1667" s="30" t="s">
        <v>6798</v>
      </c>
      <c r="M1667">
        <v>90.120999999999995</v>
      </c>
      <c r="N1667">
        <v>0</v>
      </c>
      <c r="O1667" t="s">
        <v>9534</v>
      </c>
      <c r="P1667" t="str">
        <f t="shared" si="61"/>
        <v>Ethylene glycol monoethyl ether('air', 'non-urban air or from high stacks')</v>
      </c>
    </row>
    <row r="1668" spans="1:16" hidden="1" x14ac:dyDescent="0.25">
      <c r="A1668" s="18">
        <v>3904</v>
      </c>
      <c r="B1668" t="s">
        <v>989</v>
      </c>
      <c r="C1668" t="s">
        <v>44</v>
      </c>
      <c r="D1668" t="s">
        <v>12</v>
      </c>
      <c r="E1668" t="s">
        <v>991</v>
      </c>
      <c r="F1668" t="s">
        <v>14</v>
      </c>
      <c r="G1668" t="s">
        <v>15</v>
      </c>
      <c r="H1668">
        <f t="shared" si="60"/>
        <v>0</v>
      </c>
      <c r="L1668" s="30" t="s">
        <v>6798</v>
      </c>
      <c r="M1668">
        <v>90.120999999999995</v>
      </c>
      <c r="N1668">
        <v>0</v>
      </c>
      <c r="O1668" t="s">
        <v>9535</v>
      </c>
      <c r="P1668" t="str">
        <f t="shared" si="61"/>
        <v>Ethylene glycol monoethyl ether('air', 'urban air close to ground')</v>
      </c>
    </row>
    <row r="1669" spans="1:16" hidden="1" x14ac:dyDescent="0.25">
      <c r="A1669" s="18">
        <v>296</v>
      </c>
      <c r="B1669" t="s">
        <v>989</v>
      </c>
      <c r="C1669" t="s">
        <v>190</v>
      </c>
      <c r="D1669" t="s">
        <v>12</v>
      </c>
      <c r="E1669" t="s">
        <v>991</v>
      </c>
      <c r="F1669" t="s">
        <v>14</v>
      </c>
      <c r="G1669" t="s">
        <v>15</v>
      </c>
      <c r="H1669">
        <f t="shared" si="60"/>
        <v>0</v>
      </c>
      <c r="L1669" s="30" t="s">
        <v>6798</v>
      </c>
      <c r="M1669">
        <v>90.120999999999995</v>
      </c>
      <c r="N1669">
        <v>0</v>
      </c>
      <c r="O1669" t="s">
        <v>9536</v>
      </c>
      <c r="P1669" t="str">
        <f t="shared" si="61"/>
        <v>Ethylene glycol monoethyl ether('air',)</v>
      </c>
    </row>
    <row r="1670" spans="1:16" hidden="1" x14ac:dyDescent="0.25">
      <c r="A1670" s="18">
        <v>2839</v>
      </c>
      <c r="B1670" t="s">
        <v>989</v>
      </c>
      <c r="C1670" t="s">
        <v>71</v>
      </c>
      <c r="D1670" t="s">
        <v>12</v>
      </c>
      <c r="E1670" t="s">
        <v>991</v>
      </c>
      <c r="F1670" t="s">
        <v>14</v>
      </c>
      <c r="G1670" t="s">
        <v>15</v>
      </c>
      <c r="H1670">
        <f t="shared" si="60"/>
        <v>0</v>
      </c>
      <c r="L1670" s="30" t="s">
        <v>6798</v>
      </c>
      <c r="M1670">
        <v>90.120999999999995</v>
      </c>
      <c r="N1670">
        <v>0</v>
      </c>
      <c r="O1670" t="s">
        <v>9537</v>
      </c>
      <c r="P1670" t="str">
        <f t="shared" si="61"/>
        <v>Ethylene glycol monoethyl ether('water', 'ground-')</v>
      </c>
    </row>
    <row r="1671" spans="1:16" hidden="1" x14ac:dyDescent="0.25">
      <c r="A1671" s="18">
        <v>1349</v>
      </c>
      <c r="B1671" t="s">
        <v>989</v>
      </c>
      <c r="C1671" t="s">
        <v>100</v>
      </c>
      <c r="D1671" t="s">
        <v>12</v>
      </c>
      <c r="E1671" t="s">
        <v>991</v>
      </c>
      <c r="F1671" t="s">
        <v>14</v>
      </c>
      <c r="G1671" t="s">
        <v>15</v>
      </c>
      <c r="H1671">
        <f t="shared" si="60"/>
        <v>0</v>
      </c>
      <c r="L1671" s="30" t="s">
        <v>6798</v>
      </c>
      <c r="M1671">
        <v>90.120999999999995</v>
      </c>
      <c r="N1671">
        <v>0</v>
      </c>
      <c r="O1671" t="s">
        <v>9538</v>
      </c>
      <c r="P1671" t="str">
        <f t="shared" si="61"/>
        <v>Ethylene glycol monoethyl ether('water', 'ground-, long-term')</v>
      </c>
    </row>
    <row r="1672" spans="1:16" hidden="1" x14ac:dyDescent="0.25">
      <c r="A1672" s="18">
        <v>1431</v>
      </c>
      <c r="B1672" t="s">
        <v>989</v>
      </c>
      <c r="C1672" t="s">
        <v>10</v>
      </c>
      <c r="D1672" t="s">
        <v>12</v>
      </c>
      <c r="E1672" t="s">
        <v>991</v>
      </c>
      <c r="F1672" t="s">
        <v>14</v>
      </c>
      <c r="G1672" t="s">
        <v>15</v>
      </c>
      <c r="H1672">
        <f t="shared" si="60"/>
        <v>0</v>
      </c>
      <c r="L1672" s="30" t="s">
        <v>6798</v>
      </c>
      <c r="M1672">
        <v>90.120999999999995</v>
      </c>
      <c r="N1672">
        <v>0</v>
      </c>
      <c r="O1672" t="s">
        <v>9539</v>
      </c>
      <c r="P1672" t="str">
        <f t="shared" si="61"/>
        <v>Ethylene glycol monoethyl ether('water', 'ocean')</v>
      </c>
    </row>
    <row r="1673" spans="1:16" hidden="1" x14ac:dyDescent="0.25">
      <c r="A1673" s="18">
        <v>920</v>
      </c>
      <c r="B1673" t="s">
        <v>989</v>
      </c>
      <c r="C1673" t="s">
        <v>91</v>
      </c>
      <c r="D1673" t="s">
        <v>12</v>
      </c>
      <c r="E1673" t="s">
        <v>991</v>
      </c>
      <c r="F1673" t="s">
        <v>14</v>
      </c>
      <c r="G1673" t="s">
        <v>15</v>
      </c>
      <c r="H1673">
        <f t="shared" si="60"/>
        <v>0</v>
      </c>
      <c r="L1673" s="30" t="s">
        <v>6798</v>
      </c>
      <c r="M1673">
        <v>90.120999999999995</v>
      </c>
      <c r="N1673">
        <v>0</v>
      </c>
      <c r="O1673" t="s">
        <v>9540</v>
      </c>
      <c r="P1673" t="str">
        <f t="shared" si="61"/>
        <v>Ethylene glycol monoethyl ether('water', 'surface water')</v>
      </c>
    </row>
    <row r="1674" spans="1:16" hidden="1" x14ac:dyDescent="0.25">
      <c r="A1674" s="18">
        <v>2326</v>
      </c>
      <c r="B1674" s="20" t="s">
        <v>989</v>
      </c>
      <c r="C1674" t="s">
        <v>48</v>
      </c>
      <c r="D1674" t="s">
        <v>12</v>
      </c>
      <c r="E1674" t="s">
        <v>991</v>
      </c>
      <c r="F1674" t="s">
        <v>14</v>
      </c>
      <c r="G1674" t="s">
        <v>15</v>
      </c>
      <c r="H1674">
        <f t="shared" si="60"/>
        <v>0</v>
      </c>
      <c r="L1674" s="30" t="s">
        <v>6798</v>
      </c>
      <c r="M1674">
        <v>90.120999999999995</v>
      </c>
      <c r="N1674">
        <v>0</v>
      </c>
      <c r="O1674" t="s">
        <v>9541</v>
      </c>
      <c r="P1674" t="str">
        <f t="shared" si="61"/>
        <v>Ethylene glycol monoethyl ether('water',)</v>
      </c>
    </row>
    <row r="1675" spans="1:16" hidden="1" x14ac:dyDescent="0.25">
      <c r="A1675" s="18">
        <v>1864</v>
      </c>
      <c r="B1675" t="s">
        <v>1071</v>
      </c>
      <c r="C1675" t="s">
        <v>24</v>
      </c>
      <c r="D1675" t="s">
        <v>12</v>
      </c>
      <c r="E1675" t="s">
        <v>1073</v>
      </c>
      <c r="F1675" t="s">
        <v>14</v>
      </c>
      <c r="G1675" t="s">
        <v>15</v>
      </c>
      <c r="H1675">
        <f t="shared" si="60"/>
        <v>0</v>
      </c>
      <c r="L1675" s="30" t="s">
        <v>6823</v>
      </c>
      <c r="M1675" s="22">
        <v>44.052999999999997</v>
      </c>
      <c r="N1675">
        <v>0</v>
      </c>
      <c r="O1675" t="s">
        <v>9542</v>
      </c>
      <c r="P1675" t="str">
        <f t="shared" si="61"/>
        <v>Ethylene oxide('air', 'low population density, long-term')</v>
      </c>
    </row>
    <row r="1676" spans="1:16" hidden="1" x14ac:dyDescent="0.25">
      <c r="A1676" s="18">
        <v>2663</v>
      </c>
      <c r="B1676" t="s">
        <v>1071</v>
      </c>
      <c r="C1676" t="s">
        <v>31</v>
      </c>
      <c r="D1676" t="s">
        <v>12</v>
      </c>
      <c r="E1676" t="s">
        <v>1073</v>
      </c>
      <c r="F1676" t="s">
        <v>14</v>
      </c>
      <c r="G1676" t="s">
        <v>15</v>
      </c>
      <c r="H1676">
        <f t="shared" si="60"/>
        <v>0</v>
      </c>
      <c r="L1676" s="30" t="s">
        <v>6823</v>
      </c>
      <c r="M1676" s="22">
        <v>44.052999999999997</v>
      </c>
      <c r="N1676">
        <v>0</v>
      </c>
      <c r="O1676" t="s">
        <v>9543</v>
      </c>
      <c r="P1676" t="str">
        <f t="shared" si="61"/>
        <v>Ethylene oxide('air', 'lower stratosphere + upper troposphere')</v>
      </c>
    </row>
    <row r="1677" spans="1:16" hidden="1" x14ac:dyDescent="0.25">
      <c r="A1677" s="18">
        <v>352</v>
      </c>
      <c r="B1677" t="s">
        <v>1071</v>
      </c>
      <c r="C1677" t="s">
        <v>27</v>
      </c>
      <c r="D1677" t="s">
        <v>12</v>
      </c>
      <c r="E1677" t="s">
        <v>1073</v>
      </c>
      <c r="F1677" t="s">
        <v>14</v>
      </c>
      <c r="G1677" t="s">
        <v>15</v>
      </c>
      <c r="H1677">
        <f t="shared" si="60"/>
        <v>0</v>
      </c>
      <c r="L1677" s="30" t="s">
        <v>6823</v>
      </c>
      <c r="M1677" s="22">
        <v>44.052999999999997</v>
      </c>
      <c r="N1677">
        <v>0</v>
      </c>
      <c r="O1677" t="s">
        <v>9544</v>
      </c>
      <c r="P1677" t="str">
        <f t="shared" si="61"/>
        <v>Ethylene oxide('air', 'non-urban air or from high stacks')</v>
      </c>
    </row>
    <row r="1678" spans="1:16" hidden="1" x14ac:dyDescent="0.25">
      <c r="A1678" s="18">
        <v>1741</v>
      </c>
      <c r="B1678" t="s">
        <v>1071</v>
      </c>
      <c r="C1678" t="s">
        <v>44</v>
      </c>
      <c r="D1678" t="s">
        <v>12</v>
      </c>
      <c r="E1678" t="s">
        <v>1073</v>
      </c>
      <c r="F1678" t="s">
        <v>14</v>
      </c>
      <c r="G1678" t="s">
        <v>15</v>
      </c>
      <c r="H1678">
        <f t="shared" si="60"/>
        <v>0</v>
      </c>
      <c r="L1678" s="30" t="s">
        <v>6823</v>
      </c>
      <c r="M1678" s="22">
        <v>44.052999999999997</v>
      </c>
      <c r="N1678">
        <v>0</v>
      </c>
      <c r="O1678" t="s">
        <v>9545</v>
      </c>
      <c r="P1678" t="str">
        <f t="shared" si="61"/>
        <v>Ethylene oxide('air', 'urban air close to ground')</v>
      </c>
    </row>
    <row r="1679" spans="1:16" hidden="1" x14ac:dyDescent="0.25">
      <c r="A1679" s="18">
        <v>3264</v>
      </c>
      <c r="B1679" t="s">
        <v>1071</v>
      </c>
      <c r="C1679" t="s">
        <v>190</v>
      </c>
      <c r="D1679" t="s">
        <v>12</v>
      </c>
      <c r="E1679" t="s">
        <v>1073</v>
      </c>
      <c r="F1679" t="s">
        <v>14</v>
      </c>
      <c r="G1679" t="s">
        <v>15</v>
      </c>
      <c r="H1679">
        <f t="shared" si="60"/>
        <v>0</v>
      </c>
      <c r="L1679" s="30" t="s">
        <v>6823</v>
      </c>
      <c r="M1679" s="22">
        <v>44.052999999999997</v>
      </c>
      <c r="N1679">
        <v>0</v>
      </c>
      <c r="O1679" t="s">
        <v>9546</v>
      </c>
      <c r="P1679" t="str">
        <f t="shared" si="61"/>
        <v>Ethylene oxide('air',)</v>
      </c>
    </row>
    <row r="1680" spans="1:16" hidden="1" x14ac:dyDescent="0.25">
      <c r="A1680" s="18">
        <v>1830</v>
      </c>
      <c r="B1680" t="s">
        <v>1071</v>
      </c>
      <c r="C1680" t="s">
        <v>71</v>
      </c>
      <c r="D1680" t="s">
        <v>12</v>
      </c>
      <c r="E1680" t="s">
        <v>1073</v>
      </c>
      <c r="F1680" t="s">
        <v>14</v>
      </c>
      <c r="G1680" t="s">
        <v>15</v>
      </c>
      <c r="H1680">
        <f t="shared" si="60"/>
        <v>0</v>
      </c>
      <c r="L1680" s="30" t="s">
        <v>6823</v>
      </c>
      <c r="M1680" s="22">
        <v>44.052999999999997</v>
      </c>
      <c r="N1680">
        <v>0</v>
      </c>
      <c r="O1680" t="s">
        <v>9547</v>
      </c>
      <c r="P1680" t="str">
        <f t="shared" si="61"/>
        <v>Ethylene oxide('water', 'ground-')</v>
      </c>
    </row>
    <row r="1681" spans="1:16" hidden="1" x14ac:dyDescent="0.25">
      <c r="A1681" s="18">
        <v>45</v>
      </c>
      <c r="B1681" t="s">
        <v>1071</v>
      </c>
      <c r="C1681" t="s">
        <v>100</v>
      </c>
      <c r="D1681" t="s">
        <v>12</v>
      </c>
      <c r="E1681" t="s">
        <v>1073</v>
      </c>
      <c r="F1681" t="s">
        <v>14</v>
      </c>
      <c r="G1681" t="s">
        <v>15</v>
      </c>
      <c r="H1681">
        <f t="shared" si="60"/>
        <v>0</v>
      </c>
      <c r="L1681" s="30" t="s">
        <v>6823</v>
      </c>
      <c r="M1681" s="22">
        <v>44.052999999999997</v>
      </c>
      <c r="N1681">
        <v>0</v>
      </c>
      <c r="O1681" t="s">
        <v>9548</v>
      </c>
      <c r="P1681" t="str">
        <f t="shared" si="61"/>
        <v>Ethylene oxide('water', 'ground-, long-term')</v>
      </c>
    </row>
    <row r="1682" spans="1:16" hidden="1" x14ac:dyDescent="0.25">
      <c r="A1682" s="18">
        <v>2376</v>
      </c>
      <c r="B1682" t="s">
        <v>1071</v>
      </c>
      <c r="C1682" t="s">
        <v>10</v>
      </c>
      <c r="D1682" t="s">
        <v>12</v>
      </c>
      <c r="E1682" t="s">
        <v>1073</v>
      </c>
      <c r="F1682" t="s">
        <v>14</v>
      </c>
      <c r="G1682" t="s">
        <v>15</v>
      </c>
      <c r="H1682">
        <f t="shared" si="60"/>
        <v>0</v>
      </c>
      <c r="L1682" s="30" t="s">
        <v>6823</v>
      </c>
      <c r="M1682" s="22">
        <v>44.052999999999997</v>
      </c>
      <c r="N1682">
        <v>0</v>
      </c>
      <c r="O1682" t="s">
        <v>9549</v>
      </c>
      <c r="P1682" t="str">
        <f t="shared" si="61"/>
        <v>Ethylene oxide('water', 'ocean')</v>
      </c>
    </row>
    <row r="1683" spans="1:16" hidden="1" x14ac:dyDescent="0.25">
      <c r="A1683" s="18">
        <v>839</v>
      </c>
      <c r="B1683" t="s">
        <v>1071</v>
      </c>
      <c r="C1683" t="s">
        <v>91</v>
      </c>
      <c r="D1683" t="s">
        <v>12</v>
      </c>
      <c r="E1683" t="s">
        <v>1073</v>
      </c>
      <c r="F1683" t="s">
        <v>14</v>
      </c>
      <c r="G1683" t="s">
        <v>15</v>
      </c>
      <c r="H1683">
        <f t="shared" si="60"/>
        <v>0</v>
      </c>
      <c r="L1683" s="30" t="s">
        <v>6823</v>
      </c>
      <c r="M1683" s="22">
        <v>44.052999999999997</v>
      </c>
      <c r="N1683">
        <v>0</v>
      </c>
      <c r="O1683" t="s">
        <v>9550</v>
      </c>
      <c r="P1683" t="str">
        <f t="shared" si="61"/>
        <v>Ethylene oxide('water', 'surface water')</v>
      </c>
    </row>
    <row r="1684" spans="1:16" hidden="1" x14ac:dyDescent="0.25">
      <c r="A1684" s="18">
        <v>3594</v>
      </c>
      <c r="B1684" s="20" t="s">
        <v>1071</v>
      </c>
      <c r="C1684" t="s">
        <v>48</v>
      </c>
      <c r="D1684" t="s">
        <v>12</v>
      </c>
      <c r="E1684" t="s">
        <v>1073</v>
      </c>
      <c r="F1684" t="s">
        <v>14</v>
      </c>
      <c r="G1684" t="s">
        <v>15</v>
      </c>
      <c r="H1684">
        <f t="shared" si="60"/>
        <v>0</v>
      </c>
      <c r="L1684" s="30" t="s">
        <v>6823</v>
      </c>
      <c r="M1684" s="22">
        <v>44.052999999999997</v>
      </c>
      <c r="N1684">
        <v>0</v>
      </c>
      <c r="O1684" t="s">
        <v>9551</v>
      </c>
      <c r="P1684" t="str">
        <f t="shared" si="61"/>
        <v>Ethylene oxide('water',)</v>
      </c>
    </row>
    <row r="1685" spans="1:16" hidden="1" x14ac:dyDescent="0.25">
      <c r="A1685" s="18">
        <v>1573</v>
      </c>
      <c r="B1685" t="s">
        <v>322</v>
      </c>
      <c r="C1685" t="s">
        <v>24</v>
      </c>
      <c r="D1685" t="s">
        <v>12</v>
      </c>
      <c r="E1685" t="s">
        <v>324</v>
      </c>
      <c r="F1685" t="s">
        <v>14</v>
      </c>
      <c r="G1685" t="s">
        <v>15</v>
      </c>
      <c r="H1685">
        <f t="shared" si="60"/>
        <v>0</v>
      </c>
      <c r="L1685" s="30" t="s">
        <v>7161</v>
      </c>
      <c r="M1685">
        <v>26.036999999999999</v>
      </c>
      <c r="N1685">
        <v>0</v>
      </c>
      <c r="O1685" t="s">
        <v>9553</v>
      </c>
      <c r="P1685" t="str">
        <f t="shared" si="61"/>
        <v>Ethyne('air', 'low population density, long-term')</v>
      </c>
    </row>
    <row r="1686" spans="1:16" hidden="1" x14ac:dyDescent="0.25">
      <c r="A1686" s="18">
        <v>14</v>
      </c>
      <c r="B1686" t="s">
        <v>322</v>
      </c>
      <c r="C1686" t="s">
        <v>31</v>
      </c>
      <c r="D1686" t="s">
        <v>12</v>
      </c>
      <c r="E1686" t="s">
        <v>324</v>
      </c>
      <c r="F1686" t="s">
        <v>14</v>
      </c>
      <c r="G1686" t="s">
        <v>15</v>
      </c>
      <c r="H1686">
        <f t="shared" si="60"/>
        <v>0</v>
      </c>
      <c r="L1686" s="30" t="s">
        <v>7161</v>
      </c>
      <c r="M1686">
        <v>26.036999999999999</v>
      </c>
      <c r="N1686">
        <v>0</v>
      </c>
      <c r="O1686" t="s">
        <v>9554</v>
      </c>
      <c r="P1686" t="str">
        <f t="shared" si="61"/>
        <v>Ethyne('air', 'lower stratosphere + upper troposphere')</v>
      </c>
    </row>
    <row r="1687" spans="1:16" hidden="1" x14ac:dyDescent="0.25">
      <c r="A1687" s="18">
        <v>2175</v>
      </c>
      <c r="B1687" t="s">
        <v>322</v>
      </c>
      <c r="C1687" t="s">
        <v>27</v>
      </c>
      <c r="D1687" t="s">
        <v>12</v>
      </c>
      <c r="E1687" t="s">
        <v>324</v>
      </c>
      <c r="F1687" t="s">
        <v>14</v>
      </c>
      <c r="G1687" t="s">
        <v>15</v>
      </c>
      <c r="H1687">
        <f t="shared" si="60"/>
        <v>0</v>
      </c>
      <c r="L1687" s="30" t="s">
        <v>7161</v>
      </c>
      <c r="M1687">
        <v>26.036999999999999</v>
      </c>
      <c r="N1687">
        <v>0</v>
      </c>
      <c r="O1687" t="s">
        <v>9555</v>
      </c>
      <c r="P1687" t="str">
        <f t="shared" si="61"/>
        <v>Ethyne('air', 'non-urban air or from high stacks')</v>
      </c>
    </row>
    <row r="1688" spans="1:16" hidden="1" x14ac:dyDescent="0.25">
      <c r="A1688" s="18">
        <v>2419</v>
      </c>
      <c r="B1688" t="s">
        <v>322</v>
      </c>
      <c r="C1688" t="s">
        <v>44</v>
      </c>
      <c r="D1688" t="s">
        <v>12</v>
      </c>
      <c r="E1688" t="s">
        <v>324</v>
      </c>
      <c r="F1688" t="s">
        <v>14</v>
      </c>
      <c r="G1688" t="s">
        <v>15</v>
      </c>
      <c r="H1688">
        <f t="shared" si="60"/>
        <v>0</v>
      </c>
      <c r="L1688" s="30" t="s">
        <v>7161</v>
      </c>
      <c r="M1688">
        <v>26.036999999999999</v>
      </c>
      <c r="N1688">
        <v>0</v>
      </c>
      <c r="O1688" t="s">
        <v>9556</v>
      </c>
      <c r="P1688" t="str">
        <f t="shared" si="61"/>
        <v>Ethyne('air', 'urban air close to ground')</v>
      </c>
    </row>
    <row r="1689" spans="1:16" hidden="1" x14ac:dyDescent="0.25">
      <c r="A1689" s="18">
        <v>1141</v>
      </c>
      <c r="B1689" s="20" t="s">
        <v>322</v>
      </c>
      <c r="C1689" t="s">
        <v>190</v>
      </c>
      <c r="D1689" t="s">
        <v>12</v>
      </c>
      <c r="E1689" t="s">
        <v>324</v>
      </c>
      <c r="F1689" t="s">
        <v>14</v>
      </c>
      <c r="G1689" t="s">
        <v>15</v>
      </c>
      <c r="H1689">
        <f t="shared" si="60"/>
        <v>0</v>
      </c>
      <c r="L1689" s="30" t="s">
        <v>7161</v>
      </c>
      <c r="M1689">
        <v>26.036999999999999</v>
      </c>
      <c r="N1689">
        <v>0</v>
      </c>
      <c r="O1689" t="s">
        <v>9557</v>
      </c>
      <c r="P1689" t="str">
        <f t="shared" si="61"/>
        <v>Ethyne('air',)</v>
      </c>
    </row>
    <row r="1690" spans="1:16" hidden="1" x14ac:dyDescent="0.25">
      <c r="A1690" s="18">
        <v>643</v>
      </c>
      <c r="B1690" t="s">
        <v>2782</v>
      </c>
      <c r="C1690" t="s">
        <v>17</v>
      </c>
      <c r="D1690" t="s">
        <v>12</v>
      </c>
      <c r="E1690" t="s">
        <v>2784</v>
      </c>
      <c r="F1690" t="s">
        <v>14</v>
      </c>
      <c r="G1690" t="s">
        <v>15</v>
      </c>
      <c r="H1690">
        <f t="shared" si="60"/>
        <v>3.8971369744859631E-2</v>
      </c>
      <c r="L1690" t="s">
        <v>7162</v>
      </c>
      <c r="M1690">
        <v>359.41</v>
      </c>
      <c r="N1690">
        <v>1</v>
      </c>
      <c r="O1690" t="s">
        <v>9558</v>
      </c>
      <c r="P1690" t="str">
        <f t="shared" si="61"/>
        <v>Etoxazole('soil', 'agricultural')</v>
      </c>
    </row>
    <row r="1691" spans="1:16" hidden="1" x14ac:dyDescent="0.25">
      <c r="A1691" s="18">
        <v>4273</v>
      </c>
      <c r="B1691" t="s">
        <v>5940</v>
      </c>
      <c r="C1691" t="s">
        <v>17</v>
      </c>
      <c r="D1691" t="s">
        <v>12</v>
      </c>
      <c r="E1691" t="s">
        <v>5942</v>
      </c>
      <c r="F1691" t="s">
        <v>14</v>
      </c>
      <c r="G1691" t="s">
        <v>15</v>
      </c>
      <c r="H1691">
        <f t="shared" si="60"/>
        <v>0.11317173675918071</v>
      </c>
      <c r="L1691" t="s">
        <v>7163</v>
      </c>
      <c r="M1691">
        <v>247.53</v>
      </c>
      <c r="N1691">
        <v>2</v>
      </c>
      <c r="O1691" t="s">
        <v>9559</v>
      </c>
      <c r="P1691" t="str">
        <f t="shared" si="61"/>
        <v>Etridiazole('soil', 'agricultural')</v>
      </c>
    </row>
    <row r="1692" spans="1:16" x14ac:dyDescent="0.25">
      <c r="A1692" s="18">
        <v>2675</v>
      </c>
      <c r="B1692" t="s">
        <v>1981</v>
      </c>
      <c r="C1692" t="s">
        <v>60</v>
      </c>
      <c r="D1692" t="s">
        <v>12</v>
      </c>
      <c r="E1692" t="s">
        <v>1983</v>
      </c>
      <c r="F1692" t="s">
        <v>38</v>
      </c>
      <c r="G1692" t="s">
        <v>15</v>
      </c>
      <c r="L1692" s="20"/>
      <c r="O1692" t="s">
        <v>9560</v>
      </c>
      <c r="P1692" t="str">
        <f t="shared" si="61"/>
        <v>Europium, 0.06% in bastnasite, 0.006% in crude ore, in ground('natural resource', 'in ground')</v>
      </c>
    </row>
    <row r="1693" spans="1:16" x14ac:dyDescent="0.25">
      <c r="A1693" s="18">
        <v>3706</v>
      </c>
      <c r="B1693" t="s">
        <v>1981</v>
      </c>
      <c r="C1693" t="s">
        <v>60</v>
      </c>
      <c r="D1693" t="s">
        <v>12</v>
      </c>
      <c r="E1693" t="s">
        <v>1999</v>
      </c>
      <c r="F1693" t="s">
        <v>38</v>
      </c>
      <c r="G1693" t="s">
        <v>15</v>
      </c>
      <c r="O1693" t="s">
        <v>9561</v>
      </c>
      <c r="P1693" t="str">
        <f t="shared" si="61"/>
        <v>Europium, in ground('natural resource', 'in ground')</v>
      </c>
    </row>
    <row r="1694" spans="1:16" hidden="1" x14ac:dyDescent="0.25">
      <c r="A1694" s="18">
        <v>1714</v>
      </c>
      <c r="C1694" t="s">
        <v>2436</v>
      </c>
      <c r="D1694" t="s">
        <v>12</v>
      </c>
      <c r="E1694" t="s">
        <v>5919</v>
      </c>
      <c r="F1694" t="s">
        <v>2439</v>
      </c>
      <c r="G1694" t="s">
        <v>2440</v>
      </c>
      <c r="O1694" t="s">
        <v>9562</v>
      </c>
      <c r="P1694" t="str">
        <f t="shared" si="61"/>
        <v>Expenditures on primary production factors('economic', 'primary production factor')</v>
      </c>
    </row>
    <row r="1695" spans="1:16" hidden="1" x14ac:dyDescent="0.25">
      <c r="A1695" s="18">
        <v>3005</v>
      </c>
      <c r="C1695" t="s">
        <v>6870</v>
      </c>
      <c r="D1695" t="s">
        <v>12</v>
      </c>
      <c r="E1695" t="s">
        <v>7424</v>
      </c>
      <c r="F1695" t="s">
        <v>6872</v>
      </c>
      <c r="G1695" t="s">
        <v>777</v>
      </c>
      <c r="O1695" t="s">
        <v>9563</v>
      </c>
      <c r="P1695" t="str">
        <f t="shared" si="61"/>
        <v>Exported energy - electricity('inventory indicator', 'output flow')</v>
      </c>
    </row>
    <row r="1696" spans="1:16" hidden="1" x14ac:dyDescent="0.25">
      <c r="A1696" s="18">
        <v>2183</v>
      </c>
      <c r="C1696" t="s">
        <v>6870</v>
      </c>
      <c r="D1696" t="s">
        <v>12</v>
      </c>
      <c r="E1696" t="s">
        <v>7269</v>
      </c>
      <c r="F1696" t="s">
        <v>6872</v>
      </c>
      <c r="G1696" t="s">
        <v>777</v>
      </c>
      <c r="O1696" t="s">
        <v>9564</v>
      </c>
      <c r="P1696" t="str">
        <f t="shared" si="61"/>
        <v>Exported energy - heat('inventory indicator', 'output flow')</v>
      </c>
    </row>
    <row r="1697" spans="1:16" hidden="1" x14ac:dyDescent="0.25">
      <c r="A1697" s="18">
        <v>2489</v>
      </c>
      <c r="B1697" t="s">
        <v>4269</v>
      </c>
      <c r="C1697" t="s">
        <v>17</v>
      </c>
      <c r="D1697" t="s">
        <v>12</v>
      </c>
      <c r="E1697" t="s">
        <v>4271</v>
      </c>
      <c r="F1697" t="s">
        <v>14</v>
      </c>
      <c r="G1697" t="s">
        <v>15</v>
      </c>
      <c r="H1697">
        <f>14.0067*N1697/M1697</f>
        <v>7.482431374853428E-2</v>
      </c>
      <c r="L1697" t="s">
        <v>7164</v>
      </c>
      <c r="M1697">
        <v>374.38900000000001</v>
      </c>
      <c r="N1697">
        <v>2</v>
      </c>
      <c r="O1697" t="s">
        <v>9565</v>
      </c>
      <c r="P1697" t="str">
        <f t="shared" si="61"/>
        <v>Famoxadone('soil', 'agricultural')</v>
      </c>
    </row>
    <row r="1698" spans="1:16" x14ac:dyDescent="0.25">
      <c r="A1698" s="18">
        <v>1970</v>
      </c>
      <c r="B1698" t="s">
        <v>385</v>
      </c>
      <c r="C1698" t="s">
        <v>60</v>
      </c>
      <c r="D1698" t="s">
        <v>12</v>
      </c>
      <c r="E1698" t="s">
        <v>387</v>
      </c>
      <c r="F1698" t="s">
        <v>38</v>
      </c>
      <c r="G1698" t="s">
        <v>15</v>
      </c>
      <c r="O1698" t="s">
        <v>9566</v>
      </c>
      <c r="P1698" t="str">
        <f t="shared" si="61"/>
        <v>Feldspar, in ground('natural resource', 'in ground')</v>
      </c>
    </row>
    <row r="1699" spans="1:16" hidden="1" x14ac:dyDescent="0.25">
      <c r="A1699" s="18">
        <v>757</v>
      </c>
      <c r="B1699" t="s">
        <v>5773</v>
      </c>
      <c r="C1699" t="s">
        <v>17</v>
      </c>
      <c r="D1699" t="s">
        <v>12</v>
      </c>
      <c r="E1699" t="s">
        <v>5775</v>
      </c>
      <c r="F1699" t="s">
        <v>14</v>
      </c>
      <c r="G1699" t="s">
        <v>15</v>
      </c>
      <c r="H1699">
        <f t="shared" ref="H1699:H1719" si="62">14.0067*N1699/M1699</f>
        <v>0.13493887302866722</v>
      </c>
      <c r="L1699" t="s">
        <v>7165</v>
      </c>
      <c r="M1699">
        <v>311.40100000000001</v>
      </c>
      <c r="N1699">
        <v>3</v>
      </c>
      <c r="O1699" t="s">
        <v>9567</v>
      </c>
      <c r="P1699" t="str">
        <f t="shared" si="61"/>
        <v>Fenamidone('soil', 'agricultural')</v>
      </c>
    </row>
    <row r="1700" spans="1:16" hidden="1" x14ac:dyDescent="0.25">
      <c r="A1700" s="18">
        <v>1255</v>
      </c>
      <c r="B1700" t="s">
        <v>7166</v>
      </c>
      <c r="C1700" t="s">
        <v>17</v>
      </c>
      <c r="D1700" t="s">
        <v>12</v>
      </c>
      <c r="E1700" t="s">
        <v>5757</v>
      </c>
      <c r="F1700" t="s">
        <v>14</v>
      </c>
      <c r="G1700" t="s">
        <v>15</v>
      </c>
      <c r="H1700">
        <f t="shared" si="62"/>
        <v>4.6172331609292017E-2</v>
      </c>
      <c r="L1700" t="s">
        <v>7167</v>
      </c>
      <c r="M1700">
        <v>303.35700000000003</v>
      </c>
      <c r="N1700">
        <v>1</v>
      </c>
      <c r="O1700" t="s">
        <v>9568</v>
      </c>
      <c r="P1700" t="str">
        <f t="shared" si="61"/>
        <v>Fenamiphos('soil', 'agricultural')</v>
      </c>
    </row>
    <row r="1701" spans="1:16" hidden="1" x14ac:dyDescent="0.25">
      <c r="A1701" s="18">
        <v>938</v>
      </c>
      <c r="B1701" t="s">
        <v>1680</v>
      </c>
      <c r="C1701" t="s">
        <v>17</v>
      </c>
      <c r="D1701" t="s">
        <v>12</v>
      </c>
      <c r="E1701" t="s">
        <v>1682</v>
      </c>
      <c r="F1701" t="s">
        <v>14</v>
      </c>
      <c r="G1701" t="s">
        <v>15</v>
      </c>
      <c r="H1701">
        <f t="shared" si="62"/>
        <v>9.142724730010672E-2</v>
      </c>
      <c r="L1701" t="s">
        <v>7168</v>
      </c>
      <c r="M1701">
        <v>306.40100000000001</v>
      </c>
      <c r="N1701">
        <v>2</v>
      </c>
      <c r="O1701" t="s">
        <v>9569</v>
      </c>
      <c r="P1701" t="str">
        <f t="shared" si="61"/>
        <v>Fenazaquin('soil', 'agricultural')</v>
      </c>
    </row>
    <row r="1702" spans="1:16" hidden="1" x14ac:dyDescent="0.25">
      <c r="A1702" s="18">
        <v>508</v>
      </c>
      <c r="B1702" t="s">
        <v>5584</v>
      </c>
      <c r="C1702" t="s">
        <v>17</v>
      </c>
      <c r="D1702" t="s">
        <v>12</v>
      </c>
      <c r="E1702" t="s">
        <v>5586</v>
      </c>
      <c r="F1702" t="s">
        <v>14</v>
      </c>
      <c r="G1702" t="s">
        <v>15</v>
      </c>
      <c r="H1702">
        <f t="shared" si="62"/>
        <v>0.16634146631118291</v>
      </c>
      <c r="L1702" t="s">
        <v>7169</v>
      </c>
      <c r="M1702">
        <v>336.81799999999998</v>
      </c>
      <c r="N1702">
        <v>4</v>
      </c>
      <c r="O1702" t="s">
        <v>9570</v>
      </c>
      <c r="P1702" t="str">
        <f t="shared" si="61"/>
        <v>Fenbuconazole('soil', 'agricultural')</v>
      </c>
    </row>
    <row r="1703" spans="1:16" hidden="1" x14ac:dyDescent="0.25">
      <c r="A1703" s="18">
        <v>3717</v>
      </c>
      <c r="B1703" t="s">
        <v>4316</v>
      </c>
      <c r="C1703" t="s">
        <v>17</v>
      </c>
      <c r="D1703" t="s">
        <v>12</v>
      </c>
      <c r="E1703" t="s">
        <v>4318</v>
      </c>
      <c r="F1703" t="s">
        <v>14</v>
      </c>
      <c r="G1703" t="s">
        <v>15</v>
      </c>
      <c r="H1703">
        <f t="shared" si="62"/>
        <v>0</v>
      </c>
      <c r="L1703" t="s">
        <v>7170</v>
      </c>
      <c r="M1703">
        <v>1052.6600000000001</v>
      </c>
      <c r="N1703">
        <v>0</v>
      </c>
      <c r="O1703" t="s">
        <v>9571</v>
      </c>
      <c r="P1703" t="str">
        <f t="shared" si="61"/>
        <v>Fenbutatin oxide('soil', 'agricultural')</v>
      </c>
    </row>
    <row r="1704" spans="1:16" hidden="1" x14ac:dyDescent="0.25">
      <c r="A1704" s="18">
        <v>2222</v>
      </c>
      <c r="B1704" t="s">
        <v>6028</v>
      </c>
      <c r="C1704" t="s">
        <v>17</v>
      </c>
      <c r="D1704" t="s">
        <v>12</v>
      </c>
      <c r="E1704" t="s">
        <v>6030</v>
      </c>
      <c r="F1704" t="s">
        <v>14</v>
      </c>
      <c r="G1704" t="s">
        <v>15</v>
      </c>
      <c r="H1704">
        <f t="shared" si="62"/>
        <v>6.9608539864129487E-2</v>
      </c>
      <c r="L1704" t="s">
        <v>6963</v>
      </c>
      <c r="M1704">
        <v>201.221</v>
      </c>
      <c r="N1704">
        <v>1</v>
      </c>
      <c r="O1704" t="s">
        <v>9572</v>
      </c>
      <c r="P1704" t="str">
        <f t="shared" si="61"/>
        <v>Fenfuram('soil', 'agricultural')</v>
      </c>
    </row>
    <row r="1705" spans="1:16" hidden="1" x14ac:dyDescent="0.25">
      <c r="A1705" s="18">
        <v>2165</v>
      </c>
      <c r="B1705" t="s">
        <v>6411</v>
      </c>
      <c r="C1705" t="s">
        <v>17</v>
      </c>
      <c r="D1705" t="s">
        <v>12</v>
      </c>
      <c r="E1705" t="s">
        <v>6413</v>
      </c>
      <c r="F1705" t="s">
        <v>14</v>
      </c>
      <c r="G1705" t="s">
        <v>15</v>
      </c>
      <c r="H1705">
        <f t="shared" si="62"/>
        <v>4.6349720049239561E-2</v>
      </c>
      <c r="L1705" t="s">
        <v>7171</v>
      </c>
      <c r="M1705">
        <v>302.19600000000003</v>
      </c>
      <c r="N1705">
        <v>1</v>
      </c>
      <c r="O1705" t="s">
        <v>9573</v>
      </c>
      <c r="P1705" t="str">
        <f t="shared" si="61"/>
        <v>Fenhexamid('soil', 'agricultural')</v>
      </c>
    </row>
    <row r="1706" spans="1:16" hidden="1" x14ac:dyDescent="0.25">
      <c r="A1706" s="18">
        <v>2862</v>
      </c>
      <c r="B1706" t="s">
        <v>5471</v>
      </c>
      <c r="C1706" t="s">
        <v>17</v>
      </c>
      <c r="D1706" t="s">
        <v>12</v>
      </c>
      <c r="E1706" t="s">
        <v>5473</v>
      </c>
      <c r="F1706" t="s">
        <v>14</v>
      </c>
      <c r="G1706" t="s">
        <v>15</v>
      </c>
      <c r="H1706">
        <f t="shared" si="62"/>
        <v>5.0523023871530917E-2</v>
      </c>
      <c r="L1706" t="s">
        <v>7172</v>
      </c>
      <c r="M1706">
        <v>277.23399999999998</v>
      </c>
      <c r="N1706">
        <v>1</v>
      </c>
      <c r="O1706" t="s">
        <v>9574</v>
      </c>
      <c r="P1706" t="str">
        <f t="shared" si="61"/>
        <v>Fenitrothion('soil', 'agricultural')</v>
      </c>
    </row>
    <row r="1707" spans="1:16" hidden="1" x14ac:dyDescent="0.25">
      <c r="A1707" s="18">
        <v>3345</v>
      </c>
      <c r="B1707" t="s">
        <v>2297</v>
      </c>
      <c r="C1707" t="s">
        <v>27</v>
      </c>
      <c r="D1707" t="s">
        <v>12</v>
      </c>
      <c r="E1707" t="s">
        <v>2299</v>
      </c>
      <c r="F1707" t="s">
        <v>14</v>
      </c>
      <c r="G1707" t="s">
        <v>15</v>
      </c>
      <c r="H1707">
        <f t="shared" si="62"/>
        <v>4.1971035859080734E-2</v>
      </c>
      <c r="L1707" t="s">
        <v>7173</v>
      </c>
      <c r="M1707">
        <v>333.72300000000001</v>
      </c>
      <c r="N1707">
        <v>1</v>
      </c>
      <c r="O1707" t="s">
        <v>9576</v>
      </c>
      <c r="P1707" t="str">
        <f t="shared" si="61"/>
        <v>Fenoxaprop('air', 'non-urban air or from high stacks')</v>
      </c>
    </row>
    <row r="1708" spans="1:16" hidden="1" x14ac:dyDescent="0.25">
      <c r="A1708" s="18">
        <v>652</v>
      </c>
      <c r="B1708" t="s">
        <v>2297</v>
      </c>
      <c r="C1708" t="s">
        <v>17</v>
      </c>
      <c r="D1708" t="s">
        <v>12</v>
      </c>
      <c r="E1708" t="s">
        <v>2299</v>
      </c>
      <c r="F1708" t="s">
        <v>14</v>
      </c>
      <c r="G1708" t="s">
        <v>15</v>
      </c>
      <c r="H1708">
        <f t="shared" si="62"/>
        <v>4.1971035859080734E-2</v>
      </c>
      <c r="L1708" t="s">
        <v>7173</v>
      </c>
      <c r="M1708">
        <v>333.72300000000001</v>
      </c>
      <c r="N1708">
        <v>1</v>
      </c>
      <c r="O1708" t="s">
        <v>9577</v>
      </c>
      <c r="P1708" t="str">
        <f t="shared" si="61"/>
        <v>Fenoxaprop('soil', 'agricultural')</v>
      </c>
    </row>
    <row r="1709" spans="1:16" hidden="1" x14ac:dyDescent="0.25">
      <c r="A1709" s="18">
        <v>3645</v>
      </c>
      <c r="B1709" t="s">
        <v>1497</v>
      </c>
      <c r="C1709" t="s">
        <v>17</v>
      </c>
      <c r="D1709" t="s">
        <v>12</v>
      </c>
      <c r="E1709" t="s">
        <v>1499</v>
      </c>
      <c r="F1709" t="s">
        <v>14</v>
      </c>
      <c r="G1709" t="s">
        <v>15</v>
      </c>
      <c r="H1709">
        <f t="shared" si="62"/>
        <v>3.8717140724769887E-2</v>
      </c>
      <c r="L1709" t="s">
        <v>7174</v>
      </c>
      <c r="M1709">
        <v>361.77</v>
      </c>
      <c r="N1709">
        <v>1</v>
      </c>
      <c r="O1709" t="s">
        <v>9575</v>
      </c>
      <c r="P1709" t="str">
        <f t="shared" si="61"/>
        <v>Fenoxaprop ethyl ester('soil', 'agricultural')</v>
      </c>
    </row>
    <row r="1710" spans="1:16" hidden="1" x14ac:dyDescent="0.25">
      <c r="A1710" s="18">
        <v>1891</v>
      </c>
      <c r="B1710" t="s">
        <v>3066</v>
      </c>
      <c r="C1710" t="s">
        <v>17</v>
      </c>
      <c r="D1710" t="s">
        <v>12</v>
      </c>
      <c r="E1710" t="s">
        <v>3068</v>
      </c>
      <c r="F1710" t="s">
        <v>14</v>
      </c>
      <c r="G1710" t="s">
        <v>15</v>
      </c>
      <c r="H1710">
        <f t="shared" si="62"/>
        <v>3.8717140724769887E-2</v>
      </c>
      <c r="L1710" t="s">
        <v>7174</v>
      </c>
      <c r="M1710">
        <v>361.77</v>
      </c>
      <c r="N1710">
        <v>1</v>
      </c>
      <c r="O1710" t="s">
        <v>9578</v>
      </c>
      <c r="P1710" t="str">
        <f t="shared" si="61"/>
        <v>Fenoxaprop-P ethyl ester('soil', 'agricultural')</v>
      </c>
    </row>
    <row r="1711" spans="1:16" hidden="1" x14ac:dyDescent="0.25">
      <c r="A1711" s="18">
        <v>195</v>
      </c>
      <c r="B1711" t="s">
        <v>7175</v>
      </c>
      <c r="C1711" t="s">
        <v>17</v>
      </c>
      <c r="D1711" t="s">
        <v>12</v>
      </c>
      <c r="E1711" t="s">
        <v>1031</v>
      </c>
      <c r="F1711" t="s">
        <v>14</v>
      </c>
      <c r="G1711" t="s">
        <v>15</v>
      </c>
      <c r="H1711">
        <f t="shared" si="62"/>
        <v>4.6481845906742286E-2</v>
      </c>
      <c r="L1711" t="s">
        <v>7176</v>
      </c>
      <c r="M1711">
        <v>301.33699999999999</v>
      </c>
      <c r="N1711">
        <v>1</v>
      </c>
      <c r="O1711" t="s">
        <v>9579</v>
      </c>
      <c r="P1711" t="str">
        <f t="shared" si="61"/>
        <v>Fenoxycarb('soil', 'agricultural')</v>
      </c>
    </row>
    <row r="1712" spans="1:16" hidden="1" x14ac:dyDescent="0.25">
      <c r="A1712" s="18">
        <v>142</v>
      </c>
      <c r="B1712" t="s">
        <v>1027</v>
      </c>
      <c r="C1712" t="s">
        <v>17</v>
      </c>
      <c r="D1712" t="s">
        <v>12</v>
      </c>
      <c r="E1712" t="s">
        <v>1029</v>
      </c>
      <c r="F1712" t="s">
        <v>14</v>
      </c>
      <c r="G1712" t="s">
        <v>15</v>
      </c>
      <c r="H1712">
        <f t="shared" si="62"/>
        <v>0.11815762279351287</v>
      </c>
      <c r="L1712" t="s">
        <v>7176</v>
      </c>
      <c r="M1712">
        <v>237.08500000000001</v>
      </c>
      <c r="N1712">
        <v>2</v>
      </c>
      <c r="O1712" t="s">
        <v>9580</v>
      </c>
      <c r="P1712" t="str">
        <f t="shared" si="61"/>
        <v>Fenpiclonil('soil', 'agricultural')</v>
      </c>
    </row>
    <row r="1713" spans="1:16" hidden="1" x14ac:dyDescent="0.25">
      <c r="A1713" s="18">
        <v>91</v>
      </c>
      <c r="B1713" t="s">
        <v>4333</v>
      </c>
      <c r="C1713" t="s">
        <v>17</v>
      </c>
      <c r="D1713" t="s">
        <v>12</v>
      </c>
      <c r="E1713" t="s">
        <v>4335</v>
      </c>
      <c r="F1713" t="s">
        <v>14</v>
      </c>
      <c r="G1713" t="s">
        <v>15</v>
      </c>
      <c r="H1713">
        <f t="shared" si="62"/>
        <v>4.0085226215790033E-2</v>
      </c>
      <c r="L1713" t="s">
        <v>7177</v>
      </c>
      <c r="M1713">
        <v>349.423</v>
      </c>
      <c r="N1713">
        <v>1</v>
      </c>
      <c r="O1713" t="s">
        <v>9581</v>
      </c>
      <c r="P1713" t="str">
        <f t="shared" si="61"/>
        <v>Fenpropathrin('soil', 'agricultural')</v>
      </c>
    </row>
    <row r="1714" spans="1:16" hidden="1" x14ac:dyDescent="0.25">
      <c r="A1714" s="18">
        <v>992</v>
      </c>
      <c r="B1714" t="s">
        <v>6353</v>
      </c>
      <c r="C1714" t="s">
        <v>17</v>
      </c>
      <c r="D1714" t="s">
        <v>12</v>
      </c>
      <c r="E1714" t="s">
        <v>6355</v>
      </c>
      <c r="F1714" t="s">
        <v>14</v>
      </c>
      <c r="G1714" t="s">
        <v>15</v>
      </c>
      <c r="H1714">
        <f t="shared" si="62"/>
        <v>5.1221037388098994E-2</v>
      </c>
      <c r="L1714" t="s">
        <v>7178</v>
      </c>
      <c r="M1714">
        <v>273.45600000000002</v>
      </c>
      <c r="N1714">
        <v>1</v>
      </c>
      <c r="O1714" t="s">
        <v>9582</v>
      </c>
      <c r="P1714" t="str">
        <f t="shared" si="61"/>
        <v>Fenpropidin('soil', 'agricultural')</v>
      </c>
    </row>
    <row r="1715" spans="1:16" hidden="1" x14ac:dyDescent="0.25">
      <c r="A1715" s="18">
        <v>3168</v>
      </c>
      <c r="B1715" t="s">
        <v>6542</v>
      </c>
      <c r="C1715" t="s">
        <v>17</v>
      </c>
      <c r="D1715" t="s">
        <v>12</v>
      </c>
      <c r="E1715" t="s">
        <v>6544</v>
      </c>
      <c r="F1715" t="s">
        <v>14</v>
      </c>
      <c r="G1715" t="s">
        <v>15</v>
      </c>
      <c r="H1715">
        <f t="shared" si="62"/>
        <v>4.615331387034486E-2</v>
      </c>
      <c r="L1715" t="s">
        <v>7179</v>
      </c>
      <c r="M1715">
        <v>303.48200000000003</v>
      </c>
      <c r="N1715">
        <v>1</v>
      </c>
      <c r="O1715" t="s">
        <v>9583</v>
      </c>
      <c r="P1715" t="str">
        <f t="shared" si="61"/>
        <v>Fenpropimorph('soil', 'agricultural')</v>
      </c>
    </row>
    <row r="1716" spans="1:16" hidden="1" x14ac:dyDescent="0.25">
      <c r="A1716" s="18">
        <v>3454</v>
      </c>
      <c r="B1716" t="s">
        <v>5794</v>
      </c>
      <c r="C1716" t="s">
        <v>17</v>
      </c>
      <c r="D1716" t="s">
        <v>12</v>
      </c>
      <c r="E1716" t="s">
        <v>5796</v>
      </c>
      <c r="F1716" t="s">
        <v>14</v>
      </c>
      <c r="G1716" t="s">
        <v>15</v>
      </c>
      <c r="H1716">
        <f t="shared" si="62"/>
        <v>9.9694416698893687E-2</v>
      </c>
      <c r="L1716" t="s">
        <v>7180</v>
      </c>
      <c r="M1716">
        <v>421.48899999999998</v>
      </c>
      <c r="N1716">
        <v>3</v>
      </c>
      <c r="O1716" t="s">
        <v>9584</v>
      </c>
      <c r="P1716" t="str">
        <f t="shared" si="61"/>
        <v>Fenpyroximate('soil', 'agricultural')</v>
      </c>
    </row>
    <row r="1717" spans="1:16" hidden="1" x14ac:dyDescent="0.25">
      <c r="A1717" s="18">
        <v>4282</v>
      </c>
      <c r="B1717" t="s">
        <v>5859</v>
      </c>
      <c r="C1717" t="s">
        <v>17</v>
      </c>
      <c r="D1717" t="s">
        <v>12</v>
      </c>
      <c r="E1717" t="s">
        <v>5861</v>
      </c>
      <c r="F1717" t="s">
        <v>14</v>
      </c>
      <c r="G1717" t="s">
        <v>15</v>
      </c>
      <c r="H1717">
        <f t="shared" si="62"/>
        <v>0</v>
      </c>
      <c r="L1717" t="s">
        <v>7181</v>
      </c>
      <c r="M1717">
        <v>409.05700000000002</v>
      </c>
      <c r="N1717">
        <v>0</v>
      </c>
      <c r="O1717" t="s">
        <v>9585</v>
      </c>
      <c r="P1717" t="str">
        <f t="shared" si="61"/>
        <v>Fentin acetate('soil', 'agricultural')</v>
      </c>
    </row>
    <row r="1718" spans="1:16" hidden="1" x14ac:dyDescent="0.25">
      <c r="A1718" s="18">
        <v>2633</v>
      </c>
      <c r="B1718" t="s">
        <v>4791</v>
      </c>
      <c r="C1718" t="s">
        <v>17</v>
      </c>
      <c r="D1718" t="s">
        <v>12</v>
      </c>
      <c r="E1718" t="s">
        <v>4793</v>
      </c>
      <c r="F1718" t="s">
        <v>14</v>
      </c>
      <c r="G1718" t="s">
        <v>15</v>
      </c>
      <c r="H1718">
        <f t="shared" si="62"/>
        <v>0</v>
      </c>
      <c r="L1718" t="s">
        <v>7182</v>
      </c>
      <c r="M1718">
        <v>367.02</v>
      </c>
      <c r="N1718">
        <v>0</v>
      </c>
      <c r="O1718" t="s">
        <v>9586</v>
      </c>
      <c r="P1718" t="str">
        <f t="shared" si="61"/>
        <v>Fentin hydroxide('soil', 'agricultural')</v>
      </c>
    </row>
    <row r="1719" spans="1:16" hidden="1" x14ac:dyDescent="0.25">
      <c r="A1719" s="18">
        <v>3784</v>
      </c>
      <c r="B1719" t="s">
        <v>569</v>
      </c>
      <c r="C1719" t="s">
        <v>17</v>
      </c>
      <c r="D1719" t="s">
        <v>12</v>
      </c>
      <c r="E1719" t="s">
        <v>571</v>
      </c>
      <c r="F1719" t="s">
        <v>14</v>
      </c>
      <c r="G1719" t="s">
        <v>15</v>
      </c>
      <c r="H1719">
        <f t="shared" si="62"/>
        <v>0.12816437453677015</v>
      </c>
      <c r="L1719" t="s">
        <v>7183</v>
      </c>
      <c r="M1719">
        <v>437.14800000000002</v>
      </c>
      <c r="N1719">
        <v>4</v>
      </c>
      <c r="O1719" t="s">
        <v>9587</v>
      </c>
      <c r="P1719" t="str">
        <f t="shared" si="61"/>
        <v>Fipronil('soil', 'agricultural')</v>
      </c>
    </row>
    <row r="1720" spans="1:16" x14ac:dyDescent="0.25">
      <c r="A1720" s="18">
        <v>1748</v>
      </c>
      <c r="C1720" t="s">
        <v>35</v>
      </c>
      <c r="D1720" t="s">
        <v>12</v>
      </c>
      <c r="E1720" t="s">
        <v>1298</v>
      </c>
      <c r="F1720" t="s">
        <v>38</v>
      </c>
      <c r="G1720" t="s">
        <v>15</v>
      </c>
      <c r="O1720" t="s">
        <v>9588</v>
      </c>
      <c r="P1720" t="str">
        <f t="shared" si="61"/>
        <v>Fish, demersal, in ocean('natural resource', 'biotic')</v>
      </c>
    </row>
    <row r="1721" spans="1:16" x14ac:dyDescent="0.25">
      <c r="A1721" s="18">
        <v>3833</v>
      </c>
      <c r="C1721" t="s">
        <v>35</v>
      </c>
      <c r="D1721" t="s">
        <v>12</v>
      </c>
      <c r="E1721" t="s">
        <v>1316</v>
      </c>
      <c r="F1721" t="s">
        <v>38</v>
      </c>
      <c r="G1721" t="s">
        <v>15</v>
      </c>
      <c r="O1721" t="s">
        <v>9589</v>
      </c>
      <c r="P1721" t="str">
        <f t="shared" si="61"/>
        <v>Fish, pelagic, in ocean('natural resource', 'biotic')</v>
      </c>
    </row>
    <row r="1722" spans="1:16" hidden="1" x14ac:dyDescent="0.25">
      <c r="A1722" s="18">
        <v>2163</v>
      </c>
      <c r="B1722" t="s">
        <v>2460</v>
      </c>
      <c r="C1722" t="s">
        <v>17</v>
      </c>
      <c r="D1722" t="s">
        <v>12</v>
      </c>
      <c r="E1722" t="s">
        <v>2462</v>
      </c>
      <c r="F1722" t="s">
        <v>14</v>
      </c>
      <c r="G1722" t="s">
        <v>15</v>
      </c>
      <c r="H1722">
        <f t="shared" ref="H1722:H1741" si="63">14.0067*N1722/M1722</f>
        <v>0.1719351868900755</v>
      </c>
      <c r="L1722" t="s">
        <v>7184</v>
      </c>
      <c r="M1722">
        <v>407.32499999999999</v>
      </c>
      <c r="N1722">
        <v>5</v>
      </c>
      <c r="O1722" t="s">
        <v>9590</v>
      </c>
      <c r="P1722" t="str">
        <f t="shared" si="61"/>
        <v>Flazasulfuron('soil', 'agricultural')</v>
      </c>
    </row>
    <row r="1723" spans="1:16" hidden="1" x14ac:dyDescent="0.25">
      <c r="A1723" s="18">
        <v>1305</v>
      </c>
      <c r="B1723" t="s">
        <v>2692</v>
      </c>
      <c r="C1723" t="s">
        <v>17</v>
      </c>
      <c r="D1723" t="s">
        <v>12</v>
      </c>
      <c r="E1723" t="s">
        <v>2694</v>
      </c>
      <c r="F1723" t="s">
        <v>14</v>
      </c>
      <c r="G1723" t="s">
        <v>15</v>
      </c>
      <c r="H1723">
        <f t="shared" si="63"/>
        <v>0.19492518453368368</v>
      </c>
      <c r="L1723" t="s">
        <v>7185</v>
      </c>
      <c r="M1723">
        <v>359.28399999999999</v>
      </c>
      <c r="N1723">
        <v>5</v>
      </c>
      <c r="O1723" t="s">
        <v>9591</v>
      </c>
      <c r="P1723" t="str">
        <f t="shared" si="61"/>
        <v>Florasulam('soil', 'agricultural')</v>
      </c>
    </row>
    <row r="1724" spans="1:16" hidden="1" x14ac:dyDescent="0.25">
      <c r="A1724" s="18">
        <v>1554</v>
      </c>
      <c r="B1724" t="s">
        <v>7186</v>
      </c>
      <c r="C1724" t="s">
        <v>17</v>
      </c>
      <c r="D1724" t="s">
        <v>12</v>
      </c>
      <c r="E1724" t="s">
        <v>1841</v>
      </c>
      <c r="F1724" t="s">
        <v>14</v>
      </c>
      <c r="G1724" t="s">
        <v>15</v>
      </c>
      <c r="H1724">
        <f t="shared" si="63"/>
        <v>4.2800568364119725E-2</v>
      </c>
      <c r="L1724" t="s">
        <v>7187</v>
      </c>
      <c r="M1724">
        <v>327.255</v>
      </c>
      <c r="N1724">
        <v>1</v>
      </c>
      <c r="O1724" t="s">
        <v>9592</v>
      </c>
      <c r="P1724" t="str">
        <f t="shared" si="61"/>
        <v>Fluazifop('soil', 'agricultural')</v>
      </c>
    </row>
    <row r="1725" spans="1:16" hidden="1" x14ac:dyDescent="0.25">
      <c r="A1725" s="18">
        <v>3028</v>
      </c>
      <c r="B1725" t="s">
        <v>1289</v>
      </c>
      <c r="C1725" t="s">
        <v>27</v>
      </c>
      <c r="D1725" t="s">
        <v>12</v>
      </c>
      <c r="E1725" t="s">
        <v>3172</v>
      </c>
      <c r="F1725" t="s">
        <v>14</v>
      </c>
      <c r="G1725" t="s">
        <v>15</v>
      </c>
      <c r="H1725">
        <f t="shared" si="63"/>
        <v>3.6536485097636177E-2</v>
      </c>
      <c r="L1725" t="s">
        <v>7188</v>
      </c>
      <c r="M1725">
        <v>383.36200000000002</v>
      </c>
      <c r="N1725">
        <v>1</v>
      </c>
      <c r="O1725" t="s">
        <v>9593</v>
      </c>
      <c r="P1725" t="str">
        <f t="shared" si="61"/>
        <v>Fluazifop-p-butyl('air', 'non-urban air or from high stacks')</v>
      </c>
    </row>
    <row r="1726" spans="1:16" hidden="1" x14ac:dyDescent="0.25">
      <c r="A1726" s="18">
        <v>2491</v>
      </c>
      <c r="B1726" t="s">
        <v>1289</v>
      </c>
      <c r="C1726" t="s">
        <v>17</v>
      </c>
      <c r="D1726" t="s">
        <v>12</v>
      </c>
      <c r="E1726" t="s">
        <v>1291</v>
      </c>
      <c r="F1726" t="s">
        <v>14</v>
      </c>
      <c r="G1726" t="s">
        <v>15</v>
      </c>
      <c r="H1726">
        <f t="shared" si="63"/>
        <v>3.6536485097636177E-2</v>
      </c>
      <c r="L1726" t="s">
        <v>7188</v>
      </c>
      <c r="M1726">
        <v>383.36200000000002</v>
      </c>
      <c r="N1726">
        <v>1</v>
      </c>
      <c r="O1726" t="s">
        <v>9594</v>
      </c>
      <c r="P1726" t="str">
        <f t="shared" si="61"/>
        <v>Fluazifop-P-butyl('soil', 'agricultural')</v>
      </c>
    </row>
    <row r="1727" spans="1:16" hidden="1" x14ac:dyDescent="0.25">
      <c r="A1727" s="18">
        <v>3353</v>
      </c>
      <c r="B1727" t="s">
        <v>3105</v>
      </c>
      <c r="C1727" t="s">
        <v>17</v>
      </c>
      <c r="D1727" t="s">
        <v>12</v>
      </c>
      <c r="E1727" t="s">
        <v>3107</v>
      </c>
      <c r="F1727" t="s">
        <v>14</v>
      </c>
      <c r="G1727" t="s">
        <v>15</v>
      </c>
      <c r="H1727">
        <f t="shared" si="63"/>
        <v>0.12046390821600889</v>
      </c>
      <c r="L1727" t="s">
        <v>7189</v>
      </c>
      <c r="M1727">
        <v>465.09199999999998</v>
      </c>
      <c r="N1727">
        <v>4</v>
      </c>
      <c r="O1727" t="s">
        <v>9595</v>
      </c>
      <c r="P1727" t="str">
        <f t="shared" si="61"/>
        <v>Fluazinam('soil', 'agricultural')</v>
      </c>
    </row>
    <row r="1728" spans="1:16" hidden="1" x14ac:dyDescent="0.25">
      <c r="A1728" s="18">
        <v>2630</v>
      </c>
      <c r="B1728" t="s">
        <v>4179</v>
      </c>
      <c r="C1728" t="s">
        <v>17</v>
      </c>
      <c r="D1728" t="s">
        <v>12</v>
      </c>
      <c r="E1728" t="s">
        <v>4181</v>
      </c>
      <c r="F1728" t="s">
        <v>14</v>
      </c>
      <c r="G1728" t="s">
        <v>15</v>
      </c>
      <c r="H1728">
        <f t="shared" si="63"/>
        <v>0.13394536208912192</v>
      </c>
      <c r="L1728" t="s">
        <v>7190</v>
      </c>
      <c r="M1728">
        <v>418.28100000000001</v>
      </c>
      <c r="N1728">
        <v>4</v>
      </c>
      <c r="O1728" t="s">
        <v>9596</v>
      </c>
      <c r="P1728" t="str">
        <f t="shared" si="61"/>
        <v>Flucarbazone sodium salt('soil', 'agricultural')</v>
      </c>
    </row>
    <row r="1729" spans="1:16" hidden="1" x14ac:dyDescent="0.25">
      <c r="A1729" s="18">
        <v>4048</v>
      </c>
      <c r="B1729" t="s">
        <v>4742</v>
      </c>
      <c r="C1729" t="s">
        <v>24</v>
      </c>
      <c r="D1729" t="s">
        <v>12</v>
      </c>
      <c r="E1729" t="s">
        <v>4744</v>
      </c>
      <c r="F1729" t="s">
        <v>14</v>
      </c>
      <c r="G1729" t="s">
        <v>15</v>
      </c>
      <c r="H1729">
        <f t="shared" si="63"/>
        <v>0.11287305840401314</v>
      </c>
      <c r="L1729" t="s">
        <v>7191</v>
      </c>
      <c r="M1729">
        <v>248.185</v>
      </c>
      <c r="N1729">
        <v>2</v>
      </c>
      <c r="O1729" t="s">
        <v>9597</v>
      </c>
      <c r="P1729" t="str">
        <f t="shared" si="61"/>
        <v>Fludioxonil('air', 'low population density, long-term')</v>
      </c>
    </row>
    <row r="1730" spans="1:16" hidden="1" x14ac:dyDescent="0.25">
      <c r="A1730" s="18">
        <v>1879</v>
      </c>
      <c r="B1730" t="s">
        <v>4742</v>
      </c>
      <c r="C1730" t="s">
        <v>190</v>
      </c>
      <c r="D1730" t="s">
        <v>12</v>
      </c>
      <c r="E1730" t="s">
        <v>4744</v>
      </c>
      <c r="F1730" t="s">
        <v>14</v>
      </c>
      <c r="G1730" t="s">
        <v>15</v>
      </c>
      <c r="H1730">
        <f t="shared" si="63"/>
        <v>0.11287305840401314</v>
      </c>
      <c r="L1730" t="s">
        <v>7191</v>
      </c>
      <c r="M1730">
        <v>248.185</v>
      </c>
      <c r="N1730">
        <v>2</v>
      </c>
      <c r="O1730" t="s">
        <v>9598</v>
      </c>
      <c r="P1730" t="str">
        <f t="shared" ref="P1730:P1793" si="64">_xlfn.CONCAT(E1730,C1730)</f>
        <v>Fludioxonil('air',)</v>
      </c>
    </row>
    <row r="1731" spans="1:16" hidden="1" x14ac:dyDescent="0.25">
      <c r="A1731" s="31">
        <v>1699</v>
      </c>
      <c r="B1731" s="20" t="s">
        <v>4742</v>
      </c>
      <c r="C1731" t="s">
        <v>17</v>
      </c>
      <c r="D1731" t="s">
        <v>12</v>
      </c>
      <c r="E1731" t="s">
        <v>4744</v>
      </c>
      <c r="F1731" t="s">
        <v>14</v>
      </c>
      <c r="G1731" t="s">
        <v>15</v>
      </c>
      <c r="H1731">
        <f t="shared" si="63"/>
        <v>0.11287305840401314</v>
      </c>
      <c r="L1731" t="s">
        <v>7191</v>
      </c>
      <c r="M1731">
        <v>248.185</v>
      </c>
      <c r="N1731">
        <v>2</v>
      </c>
      <c r="O1731" t="s">
        <v>9599</v>
      </c>
      <c r="P1731" t="str">
        <f t="shared" si="64"/>
        <v>Fludioxonil('soil', 'agricultural')</v>
      </c>
    </row>
    <row r="1732" spans="1:16" hidden="1" x14ac:dyDescent="0.25">
      <c r="A1732" s="18">
        <v>3560</v>
      </c>
      <c r="B1732" t="s">
        <v>4742</v>
      </c>
      <c r="C1732" t="s">
        <v>71</v>
      </c>
      <c r="D1732" t="s">
        <v>12</v>
      </c>
      <c r="E1732" t="s">
        <v>4744</v>
      </c>
      <c r="F1732" t="s">
        <v>14</v>
      </c>
      <c r="G1732" t="s">
        <v>15</v>
      </c>
      <c r="H1732">
        <f t="shared" si="63"/>
        <v>0.11287305840401314</v>
      </c>
      <c r="L1732" t="s">
        <v>7191</v>
      </c>
      <c r="M1732">
        <v>248.185</v>
      </c>
      <c r="N1732">
        <v>2</v>
      </c>
      <c r="O1732" t="s">
        <v>9600</v>
      </c>
      <c r="P1732" t="str">
        <f t="shared" si="64"/>
        <v>Fludioxonil('water', 'ground-')</v>
      </c>
    </row>
    <row r="1733" spans="1:16" hidden="1" x14ac:dyDescent="0.25">
      <c r="A1733" s="18">
        <v>2197</v>
      </c>
      <c r="B1733" t="s">
        <v>3733</v>
      </c>
      <c r="C1733" t="s">
        <v>27</v>
      </c>
      <c r="D1733" t="s">
        <v>12</v>
      </c>
      <c r="E1733" t="s">
        <v>1444</v>
      </c>
      <c r="F1733" t="s">
        <v>14</v>
      </c>
      <c r="G1733" t="s">
        <v>15</v>
      </c>
      <c r="H1733">
        <f t="shared" si="63"/>
        <v>0.11565239409794374</v>
      </c>
      <c r="L1733" s="20" t="s">
        <v>7192</v>
      </c>
      <c r="M1733">
        <v>363.33100000000002</v>
      </c>
      <c r="N1733">
        <v>3</v>
      </c>
      <c r="O1733" t="s">
        <v>9601</v>
      </c>
      <c r="P1733" t="str">
        <f t="shared" si="64"/>
        <v>Flufenacet('air', 'non-urban air or from high stacks')</v>
      </c>
    </row>
    <row r="1734" spans="1:16" hidden="1" x14ac:dyDescent="0.25">
      <c r="A1734" s="18">
        <v>1898</v>
      </c>
      <c r="B1734" t="s">
        <v>3733</v>
      </c>
      <c r="C1734" t="s">
        <v>17</v>
      </c>
      <c r="D1734" t="s">
        <v>12</v>
      </c>
      <c r="E1734" t="s">
        <v>1444</v>
      </c>
      <c r="F1734" t="s">
        <v>14</v>
      </c>
      <c r="G1734" t="s">
        <v>15</v>
      </c>
      <c r="H1734">
        <f t="shared" si="63"/>
        <v>0.11565239409794374</v>
      </c>
      <c r="L1734" s="20" t="s">
        <v>7192</v>
      </c>
      <c r="M1734">
        <v>363.33100000000002</v>
      </c>
      <c r="N1734">
        <v>3</v>
      </c>
      <c r="O1734" t="s">
        <v>9602</v>
      </c>
      <c r="P1734" t="str">
        <f t="shared" si="64"/>
        <v>Flufenacet('soil', 'agricultural')</v>
      </c>
    </row>
    <row r="1735" spans="1:16" hidden="1" x14ac:dyDescent="0.25">
      <c r="A1735" s="18">
        <v>2275</v>
      </c>
      <c r="B1735" t="s">
        <v>4124</v>
      </c>
      <c r="C1735" t="s">
        <v>27</v>
      </c>
      <c r="D1735" t="s">
        <v>12</v>
      </c>
      <c r="E1735" t="s">
        <v>3519</v>
      </c>
      <c r="F1735" t="s">
        <v>14</v>
      </c>
      <c r="G1735" t="s">
        <v>15</v>
      </c>
      <c r="H1735">
        <f t="shared" si="63"/>
        <v>0.21529293500648647</v>
      </c>
      <c r="L1735" t="s">
        <v>7193</v>
      </c>
      <c r="M1735">
        <v>325.29399999999998</v>
      </c>
      <c r="N1735">
        <v>5</v>
      </c>
      <c r="O1735" t="s">
        <v>9603</v>
      </c>
      <c r="P1735" t="str">
        <f t="shared" si="64"/>
        <v>Flumetsulam('air', 'non-urban air or from high stacks')</v>
      </c>
    </row>
    <row r="1736" spans="1:16" hidden="1" x14ac:dyDescent="0.25">
      <c r="A1736" s="18">
        <v>2280</v>
      </c>
      <c r="B1736" t="s">
        <v>4124</v>
      </c>
      <c r="C1736" t="s">
        <v>17</v>
      </c>
      <c r="D1736" t="s">
        <v>12</v>
      </c>
      <c r="E1736" t="s">
        <v>3519</v>
      </c>
      <c r="F1736" t="s">
        <v>14</v>
      </c>
      <c r="G1736" t="s">
        <v>15</v>
      </c>
      <c r="H1736">
        <f t="shared" si="63"/>
        <v>0.21529293500648647</v>
      </c>
      <c r="L1736" t="s">
        <v>7193</v>
      </c>
      <c r="M1736">
        <v>325.29399999999998</v>
      </c>
      <c r="N1736">
        <v>5</v>
      </c>
      <c r="O1736" t="s">
        <v>9604</v>
      </c>
      <c r="P1736" t="str">
        <f t="shared" si="64"/>
        <v>Flumetsulam('soil', 'agricultural')</v>
      </c>
    </row>
    <row r="1737" spans="1:16" hidden="1" x14ac:dyDescent="0.25">
      <c r="A1737" s="18">
        <v>4346</v>
      </c>
      <c r="B1737" t="s">
        <v>7194</v>
      </c>
      <c r="C1737" t="s">
        <v>27</v>
      </c>
      <c r="D1737" t="s">
        <v>12</v>
      </c>
      <c r="E1737" t="s">
        <v>3341</v>
      </c>
      <c r="F1737" t="s">
        <v>14</v>
      </c>
      <c r="G1737" t="s">
        <v>15</v>
      </c>
      <c r="H1737">
        <f t="shared" si="63"/>
        <v>3.3045425161963092E-2</v>
      </c>
      <c r="L1737" t="s">
        <v>7195</v>
      </c>
      <c r="M1737">
        <v>423.86200000000002</v>
      </c>
      <c r="N1737">
        <v>1</v>
      </c>
      <c r="O1737" t="s">
        <v>9605</v>
      </c>
      <c r="P1737" t="str">
        <f t="shared" si="64"/>
        <v>Flumiclorac-pentyl('air', 'non-urban air or from high stacks')</v>
      </c>
    </row>
    <row r="1738" spans="1:16" hidden="1" x14ac:dyDescent="0.25">
      <c r="A1738" s="18">
        <v>4174</v>
      </c>
      <c r="B1738" t="s">
        <v>7194</v>
      </c>
      <c r="C1738" t="s">
        <v>17</v>
      </c>
      <c r="D1738" t="s">
        <v>12</v>
      </c>
      <c r="E1738" t="s">
        <v>3341</v>
      </c>
      <c r="F1738" t="s">
        <v>14</v>
      </c>
      <c r="G1738" t="s">
        <v>15</v>
      </c>
      <c r="H1738">
        <f t="shared" si="63"/>
        <v>3.3045425161963092E-2</v>
      </c>
      <c r="L1738" t="s">
        <v>7195</v>
      </c>
      <c r="M1738">
        <v>423.86200000000002</v>
      </c>
      <c r="N1738">
        <v>1</v>
      </c>
      <c r="O1738" t="s">
        <v>9606</v>
      </c>
      <c r="P1738" t="str">
        <f t="shared" si="64"/>
        <v>Flumiclorac-pentyl('soil', 'agricultural')</v>
      </c>
    </row>
    <row r="1739" spans="1:16" hidden="1" x14ac:dyDescent="0.25">
      <c r="A1739" s="18">
        <v>625</v>
      </c>
      <c r="B1739" t="s">
        <v>1881</v>
      </c>
      <c r="C1739" t="s">
        <v>27</v>
      </c>
      <c r="D1739" t="s">
        <v>12</v>
      </c>
      <c r="E1739" t="s">
        <v>1883</v>
      </c>
      <c r="F1739" t="s">
        <v>14</v>
      </c>
      <c r="G1739" t="s">
        <v>15</v>
      </c>
      <c r="H1739">
        <f t="shared" si="63"/>
        <v>7.9059751871126516E-2</v>
      </c>
      <c r="L1739" t="s">
        <v>7196</v>
      </c>
      <c r="M1739">
        <v>354.33199999999999</v>
      </c>
      <c r="N1739">
        <v>2</v>
      </c>
      <c r="O1739" t="s">
        <v>9607</v>
      </c>
      <c r="P1739" t="str">
        <f t="shared" si="64"/>
        <v>Flumioxazin('air', 'non-urban air or from high stacks')</v>
      </c>
    </row>
    <row r="1740" spans="1:16" hidden="1" x14ac:dyDescent="0.25">
      <c r="A1740" s="18">
        <v>2268</v>
      </c>
      <c r="B1740" s="20" t="s">
        <v>1881</v>
      </c>
      <c r="C1740" t="s">
        <v>17</v>
      </c>
      <c r="D1740" t="s">
        <v>12</v>
      </c>
      <c r="E1740" t="s">
        <v>1883</v>
      </c>
      <c r="F1740" t="s">
        <v>14</v>
      </c>
      <c r="G1740" t="s">
        <v>15</v>
      </c>
      <c r="H1740">
        <f t="shared" si="63"/>
        <v>7.9059751871126516E-2</v>
      </c>
      <c r="L1740" t="s">
        <v>7196</v>
      </c>
      <c r="M1740">
        <v>354.33199999999999</v>
      </c>
      <c r="N1740">
        <v>2</v>
      </c>
      <c r="O1740" t="s">
        <v>9608</v>
      </c>
      <c r="P1740" t="str">
        <f t="shared" si="64"/>
        <v>Flumioxazin('soil', 'agricultural')</v>
      </c>
    </row>
    <row r="1741" spans="1:16" hidden="1" x14ac:dyDescent="0.25">
      <c r="A1741" s="18">
        <v>3851</v>
      </c>
      <c r="B1741" t="s">
        <v>1881</v>
      </c>
      <c r="C1741" t="s">
        <v>71</v>
      </c>
      <c r="D1741" t="s">
        <v>12</v>
      </c>
      <c r="E1741" t="s">
        <v>1883</v>
      </c>
      <c r="F1741" t="s">
        <v>14</v>
      </c>
      <c r="G1741" t="s">
        <v>15</v>
      </c>
      <c r="H1741">
        <f t="shared" si="63"/>
        <v>7.9059751871126516E-2</v>
      </c>
      <c r="L1741" t="s">
        <v>7196</v>
      </c>
      <c r="M1741">
        <v>354.33199999999999</v>
      </c>
      <c r="N1741">
        <v>2</v>
      </c>
      <c r="O1741" t="s">
        <v>9609</v>
      </c>
      <c r="P1741" t="str">
        <f t="shared" si="64"/>
        <v>Flumioxazin('water', 'ground-')</v>
      </c>
    </row>
    <row r="1742" spans="1:16" hidden="1" x14ac:dyDescent="0.25">
      <c r="A1742" s="18">
        <v>178</v>
      </c>
      <c r="B1742" t="s">
        <v>2207</v>
      </c>
      <c r="C1742" t="s">
        <v>71</v>
      </c>
      <c r="D1742" t="s">
        <v>12</v>
      </c>
      <c r="E1742" t="s">
        <v>2209</v>
      </c>
      <c r="F1742" t="s">
        <v>14</v>
      </c>
      <c r="G1742" t="s">
        <v>15</v>
      </c>
      <c r="H1742">
        <v>0</v>
      </c>
      <c r="L1742" s="20" t="s">
        <v>7197</v>
      </c>
      <c r="M1742" s="22">
        <v>87.813000000000002</v>
      </c>
      <c r="N1742">
        <v>0</v>
      </c>
      <c r="O1742" t="s">
        <v>9610</v>
      </c>
      <c r="P1742" t="str">
        <f t="shared" si="64"/>
        <v>Fluoboric acid('water', 'ground-')</v>
      </c>
    </row>
    <row r="1743" spans="1:16" hidden="1" x14ac:dyDescent="0.25">
      <c r="A1743" s="18">
        <v>2219</v>
      </c>
      <c r="B1743" t="s">
        <v>2207</v>
      </c>
      <c r="C1743" t="s">
        <v>100</v>
      </c>
      <c r="D1743" t="s">
        <v>12</v>
      </c>
      <c r="E1743" t="s">
        <v>2209</v>
      </c>
      <c r="F1743" t="s">
        <v>14</v>
      </c>
      <c r="G1743" t="s">
        <v>15</v>
      </c>
      <c r="H1743">
        <v>0</v>
      </c>
      <c r="L1743" s="20" t="s">
        <v>7197</v>
      </c>
      <c r="M1743" s="22">
        <v>87.813000000000002</v>
      </c>
      <c r="N1743">
        <v>0</v>
      </c>
      <c r="O1743" t="s">
        <v>9611</v>
      </c>
      <c r="P1743" t="str">
        <f t="shared" si="64"/>
        <v>Fluoboric acid('water', 'ground-, long-term')</v>
      </c>
    </row>
    <row r="1744" spans="1:16" hidden="1" x14ac:dyDescent="0.25">
      <c r="A1744" s="18">
        <v>1807</v>
      </c>
      <c r="B1744" t="s">
        <v>2207</v>
      </c>
      <c r="C1744" t="s">
        <v>10</v>
      </c>
      <c r="D1744" t="s">
        <v>12</v>
      </c>
      <c r="E1744" t="s">
        <v>2209</v>
      </c>
      <c r="F1744" t="s">
        <v>14</v>
      </c>
      <c r="G1744" t="s">
        <v>15</v>
      </c>
      <c r="H1744">
        <v>0</v>
      </c>
      <c r="L1744" s="20" t="s">
        <v>7197</v>
      </c>
      <c r="M1744" s="22">
        <v>87.813000000000002</v>
      </c>
      <c r="N1744">
        <v>0</v>
      </c>
      <c r="O1744" t="s">
        <v>9612</v>
      </c>
      <c r="P1744" t="str">
        <f t="shared" si="64"/>
        <v>Fluoboric acid('water', 'ocean')</v>
      </c>
    </row>
    <row r="1745" spans="1:16" hidden="1" x14ac:dyDescent="0.25">
      <c r="A1745" s="18">
        <v>1896</v>
      </c>
      <c r="B1745" t="s">
        <v>2207</v>
      </c>
      <c r="C1745" t="s">
        <v>91</v>
      </c>
      <c r="D1745" t="s">
        <v>12</v>
      </c>
      <c r="E1745" t="s">
        <v>2209</v>
      </c>
      <c r="F1745" t="s">
        <v>14</v>
      </c>
      <c r="G1745" t="s">
        <v>15</v>
      </c>
      <c r="H1745">
        <v>0</v>
      </c>
      <c r="L1745" s="20" t="s">
        <v>7197</v>
      </c>
      <c r="M1745" s="22">
        <v>87.813000000000002</v>
      </c>
      <c r="N1745">
        <v>0</v>
      </c>
      <c r="O1745" t="s">
        <v>9613</v>
      </c>
      <c r="P1745" t="str">
        <f t="shared" si="64"/>
        <v>Fluoboric acid('water', 'surface water')</v>
      </c>
    </row>
    <row r="1746" spans="1:16" hidden="1" x14ac:dyDescent="0.25">
      <c r="A1746" s="18">
        <v>3455</v>
      </c>
      <c r="B1746" s="20" t="s">
        <v>2207</v>
      </c>
      <c r="C1746" t="s">
        <v>48</v>
      </c>
      <c r="D1746" t="s">
        <v>12</v>
      </c>
      <c r="E1746" t="s">
        <v>2209</v>
      </c>
      <c r="F1746" t="s">
        <v>14</v>
      </c>
      <c r="G1746" t="s">
        <v>15</v>
      </c>
      <c r="H1746">
        <v>0</v>
      </c>
      <c r="L1746" s="20" t="s">
        <v>7197</v>
      </c>
      <c r="M1746" s="22">
        <v>87.813000000000002</v>
      </c>
      <c r="N1746">
        <v>0</v>
      </c>
      <c r="O1746" t="s">
        <v>9614</v>
      </c>
      <c r="P1746" t="str">
        <f t="shared" si="64"/>
        <v>Fluoboric acid('water',)</v>
      </c>
    </row>
    <row r="1747" spans="1:16" hidden="1" x14ac:dyDescent="0.25">
      <c r="A1747" s="18">
        <v>2802</v>
      </c>
      <c r="B1747" s="20" t="s">
        <v>2366</v>
      </c>
      <c r="C1747" t="s">
        <v>17</v>
      </c>
      <c r="D1747" t="s">
        <v>12</v>
      </c>
      <c r="E1747" t="s">
        <v>2368</v>
      </c>
      <c r="F1747" t="s">
        <v>14</v>
      </c>
      <c r="G1747" t="s">
        <v>15</v>
      </c>
      <c r="H1747">
        <f>14.0067*N1747/M1747</f>
        <v>0.12064237172806436</v>
      </c>
      <c r="L1747" t="s">
        <v>7198</v>
      </c>
      <c r="M1747">
        <v>232.202</v>
      </c>
      <c r="N1747">
        <v>2</v>
      </c>
      <c r="O1747" t="s">
        <v>9615</v>
      </c>
      <c r="P1747" t="str">
        <f t="shared" si="64"/>
        <v>Fluometuron('soil', 'agricultural')</v>
      </c>
    </row>
    <row r="1748" spans="1:16" hidden="1" x14ac:dyDescent="0.25">
      <c r="A1748" s="18">
        <v>232</v>
      </c>
      <c r="B1748" t="s">
        <v>3877</v>
      </c>
      <c r="C1748" t="s">
        <v>190</v>
      </c>
      <c r="D1748" t="s">
        <v>12</v>
      </c>
      <c r="E1748" t="s">
        <v>3879</v>
      </c>
      <c r="F1748" t="s">
        <v>14</v>
      </c>
      <c r="G1748" t="s">
        <v>15</v>
      </c>
      <c r="H1748">
        <v>0</v>
      </c>
      <c r="L1748" s="27" t="s">
        <v>7199</v>
      </c>
      <c r="M1748" s="27">
        <v>202.251</v>
      </c>
      <c r="N1748">
        <v>0</v>
      </c>
      <c r="O1748" t="s">
        <v>9616</v>
      </c>
      <c r="P1748" t="str">
        <f t="shared" si="64"/>
        <v>Fluoranthene('air',)</v>
      </c>
    </row>
    <row r="1749" spans="1:16" hidden="1" x14ac:dyDescent="0.25">
      <c r="A1749" s="18">
        <v>3374</v>
      </c>
      <c r="B1749" s="20" t="s">
        <v>6523</v>
      </c>
      <c r="C1749" t="s">
        <v>91</v>
      </c>
      <c r="D1749" t="s">
        <v>12</v>
      </c>
      <c r="E1749" t="s">
        <v>3879</v>
      </c>
      <c r="F1749" t="s">
        <v>14</v>
      </c>
      <c r="G1749" t="s">
        <v>15</v>
      </c>
      <c r="H1749">
        <v>0</v>
      </c>
      <c r="L1749" s="27" t="s">
        <v>7199</v>
      </c>
      <c r="M1749" s="27">
        <v>202.251</v>
      </c>
      <c r="N1749">
        <v>0</v>
      </c>
      <c r="O1749" t="s">
        <v>9617</v>
      </c>
      <c r="P1749" t="str">
        <f t="shared" si="64"/>
        <v>Fluoranthene('water', 'surface water')</v>
      </c>
    </row>
    <row r="1750" spans="1:16" hidden="1" x14ac:dyDescent="0.25">
      <c r="A1750" s="18">
        <v>3849</v>
      </c>
      <c r="B1750" s="20" t="s">
        <v>1649</v>
      </c>
      <c r="C1750" t="s">
        <v>190</v>
      </c>
      <c r="D1750" t="s">
        <v>12</v>
      </c>
      <c r="E1750" t="s">
        <v>255</v>
      </c>
      <c r="F1750" t="s">
        <v>14</v>
      </c>
      <c r="G1750" t="s">
        <v>15</v>
      </c>
      <c r="H1750">
        <v>0</v>
      </c>
      <c r="L1750" s="20" t="s">
        <v>7200</v>
      </c>
      <c r="M1750" s="27">
        <v>166.21799999999999</v>
      </c>
      <c r="N1750">
        <v>0</v>
      </c>
      <c r="O1750" t="s">
        <v>9618</v>
      </c>
      <c r="P1750" t="str">
        <f t="shared" si="64"/>
        <v>Fluorene('air',)</v>
      </c>
    </row>
    <row r="1751" spans="1:16" hidden="1" x14ac:dyDescent="0.25">
      <c r="A1751" s="18">
        <v>3364</v>
      </c>
      <c r="B1751" s="20" t="s">
        <v>253</v>
      </c>
      <c r="C1751" t="s">
        <v>91</v>
      </c>
      <c r="D1751" t="s">
        <v>12</v>
      </c>
      <c r="E1751" t="s">
        <v>255</v>
      </c>
      <c r="F1751" t="s">
        <v>14</v>
      </c>
      <c r="G1751" t="s">
        <v>15</v>
      </c>
      <c r="H1751">
        <v>0</v>
      </c>
      <c r="L1751" s="20" t="s">
        <v>7200</v>
      </c>
      <c r="M1751" s="27">
        <v>166.21799999999999</v>
      </c>
      <c r="N1751">
        <v>0</v>
      </c>
      <c r="O1751" t="s">
        <v>9619</v>
      </c>
      <c r="P1751" t="str">
        <f t="shared" si="64"/>
        <v>Fluorene('water', 'surface water')</v>
      </c>
    </row>
    <row r="1752" spans="1:16" hidden="1" x14ac:dyDescent="0.25">
      <c r="A1752" s="18">
        <v>266</v>
      </c>
      <c r="B1752" s="20" t="s">
        <v>971</v>
      </c>
      <c r="C1752" t="s">
        <v>17</v>
      </c>
      <c r="D1752" t="s">
        <v>12</v>
      </c>
      <c r="E1752" t="s">
        <v>973</v>
      </c>
      <c r="F1752" t="s">
        <v>14</v>
      </c>
      <c r="G1752" t="s">
        <v>15</v>
      </c>
      <c r="H1752">
        <v>0</v>
      </c>
      <c r="L1752" s="20" t="s">
        <v>7203</v>
      </c>
      <c r="M1752" s="20" t="s">
        <v>6621</v>
      </c>
      <c r="N1752" s="20" t="s">
        <v>6621</v>
      </c>
      <c r="O1752" t="s">
        <v>9620</v>
      </c>
      <c r="P1752" t="str">
        <f t="shared" si="64"/>
        <v>Fluoride('soil', 'agricultural')</v>
      </c>
    </row>
    <row r="1753" spans="1:16" hidden="1" x14ac:dyDescent="0.25">
      <c r="A1753" s="18">
        <v>2508</v>
      </c>
      <c r="B1753" t="s">
        <v>971</v>
      </c>
      <c r="C1753" t="s">
        <v>143</v>
      </c>
      <c r="D1753" t="s">
        <v>12</v>
      </c>
      <c r="E1753" t="s">
        <v>973</v>
      </c>
      <c r="F1753" t="s">
        <v>14</v>
      </c>
      <c r="G1753" t="s">
        <v>15</v>
      </c>
      <c r="H1753">
        <v>0</v>
      </c>
      <c r="L1753" s="20" t="s">
        <v>7203</v>
      </c>
      <c r="M1753" s="20" t="s">
        <v>6621</v>
      </c>
      <c r="N1753" s="20" t="s">
        <v>6621</v>
      </c>
      <c r="O1753" t="s">
        <v>9621</v>
      </c>
      <c r="P1753" t="str">
        <f t="shared" si="64"/>
        <v>Fluoride('soil', 'forestry')</v>
      </c>
    </row>
    <row r="1754" spans="1:16" hidden="1" x14ac:dyDescent="0.25">
      <c r="A1754" s="18">
        <v>1487</v>
      </c>
      <c r="B1754" t="s">
        <v>971</v>
      </c>
      <c r="C1754" t="s">
        <v>200</v>
      </c>
      <c r="D1754" t="s">
        <v>12</v>
      </c>
      <c r="E1754" t="s">
        <v>973</v>
      </c>
      <c r="F1754" t="s">
        <v>14</v>
      </c>
      <c r="G1754" t="s">
        <v>15</v>
      </c>
      <c r="H1754">
        <v>0</v>
      </c>
      <c r="L1754" s="20" t="s">
        <v>7203</v>
      </c>
      <c r="M1754" s="20" t="s">
        <v>6621</v>
      </c>
      <c r="N1754" s="20" t="s">
        <v>6621</v>
      </c>
      <c r="O1754" t="s">
        <v>9622</v>
      </c>
      <c r="P1754" t="str">
        <f t="shared" si="64"/>
        <v>Fluoride('soil', 'industrial')</v>
      </c>
    </row>
    <row r="1755" spans="1:16" hidden="1" x14ac:dyDescent="0.25">
      <c r="A1755" s="18">
        <v>2314</v>
      </c>
      <c r="B1755" t="s">
        <v>971</v>
      </c>
      <c r="C1755" t="s">
        <v>389</v>
      </c>
      <c r="D1755" t="s">
        <v>12</v>
      </c>
      <c r="E1755" t="s">
        <v>973</v>
      </c>
      <c r="F1755" t="s">
        <v>14</v>
      </c>
      <c r="G1755" t="s">
        <v>15</v>
      </c>
      <c r="H1755">
        <v>0</v>
      </c>
      <c r="L1755" s="20" t="s">
        <v>7203</v>
      </c>
      <c r="M1755" s="20" t="s">
        <v>6621</v>
      </c>
      <c r="N1755" s="20" t="s">
        <v>6621</v>
      </c>
      <c r="O1755" t="s">
        <v>9623</v>
      </c>
      <c r="P1755" t="str">
        <f t="shared" si="64"/>
        <v>Fluoride('soil',)</v>
      </c>
    </row>
    <row r="1756" spans="1:16" hidden="1" x14ac:dyDescent="0.25">
      <c r="A1756" s="18">
        <v>2223</v>
      </c>
      <c r="B1756" t="s">
        <v>971</v>
      </c>
      <c r="C1756" t="s">
        <v>71</v>
      </c>
      <c r="D1756" t="s">
        <v>12</v>
      </c>
      <c r="E1756" t="s">
        <v>973</v>
      </c>
      <c r="F1756" t="s">
        <v>14</v>
      </c>
      <c r="G1756" t="s">
        <v>15</v>
      </c>
      <c r="H1756">
        <v>0</v>
      </c>
      <c r="L1756" s="20" t="s">
        <v>7203</v>
      </c>
      <c r="M1756" s="20" t="s">
        <v>6621</v>
      </c>
      <c r="N1756" s="20" t="s">
        <v>6621</v>
      </c>
      <c r="O1756" t="s">
        <v>9624</v>
      </c>
      <c r="P1756" t="str">
        <f t="shared" si="64"/>
        <v>Fluoride('water', 'ground-')</v>
      </c>
    </row>
    <row r="1757" spans="1:16" hidden="1" x14ac:dyDescent="0.25">
      <c r="A1757" s="18">
        <v>1932</v>
      </c>
      <c r="B1757" t="s">
        <v>971</v>
      </c>
      <c r="C1757" t="s">
        <v>100</v>
      </c>
      <c r="D1757" t="s">
        <v>12</v>
      </c>
      <c r="E1757" t="s">
        <v>973</v>
      </c>
      <c r="F1757" t="s">
        <v>14</v>
      </c>
      <c r="G1757" t="s">
        <v>15</v>
      </c>
      <c r="H1757">
        <v>0</v>
      </c>
      <c r="L1757" s="20" t="s">
        <v>7203</v>
      </c>
      <c r="M1757" s="20" t="s">
        <v>6621</v>
      </c>
      <c r="N1757" s="20" t="s">
        <v>6621</v>
      </c>
      <c r="O1757" t="s">
        <v>9625</v>
      </c>
      <c r="P1757" t="str">
        <f t="shared" si="64"/>
        <v>Fluoride('water', 'ground-, long-term')</v>
      </c>
    </row>
    <row r="1758" spans="1:16" hidden="1" x14ac:dyDescent="0.25">
      <c r="A1758" s="18">
        <v>323</v>
      </c>
      <c r="B1758" t="s">
        <v>971</v>
      </c>
      <c r="C1758" t="s">
        <v>10</v>
      </c>
      <c r="D1758" t="s">
        <v>12</v>
      </c>
      <c r="E1758" t="s">
        <v>973</v>
      </c>
      <c r="F1758" t="s">
        <v>14</v>
      </c>
      <c r="G1758" t="s">
        <v>15</v>
      </c>
      <c r="H1758">
        <v>0</v>
      </c>
      <c r="L1758" s="20" t="s">
        <v>7203</v>
      </c>
      <c r="M1758" s="20" t="s">
        <v>6621</v>
      </c>
      <c r="N1758" s="20" t="s">
        <v>6621</v>
      </c>
      <c r="O1758" t="s">
        <v>9626</v>
      </c>
      <c r="P1758" t="str">
        <f t="shared" si="64"/>
        <v>Fluoride('water', 'ocean')</v>
      </c>
    </row>
    <row r="1759" spans="1:16" hidden="1" x14ac:dyDescent="0.25">
      <c r="A1759" s="18">
        <v>719</v>
      </c>
      <c r="B1759" t="s">
        <v>971</v>
      </c>
      <c r="C1759" t="s">
        <v>91</v>
      </c>
      <c r="D1759" t="s">
        <v>12</v>
      </c>
      <c r="E1759" t="s">
        <v>973</v>
      </c>
      <c r="F1759" t="s">
        <v>14</v>
      </c>
      <c r="G1759" t="s">
        <v>15</v>
      </c>
      <c r="H1759">
        <v>0</v>
      </c>
      <c r="L1759" s="20" t="s">
        <v>7203</v>
      </c>
      <c r="M1759" s="20" t="s">
        <v>6621</v>
      </c>
      <c r="N1759" s="20" t="s">
        <v>6621</v>
      </c>
      <c r="O1759" t="s">
        <v>9627</v>
      </c>
      <c r="P1759" t="str">
        <f t="shared" si="64"/>
        <v>Fluoride('water', 'surface water')</v>
      </c>
    </row>
    <row r="1760" spans="1:16" hidden="1" x14ac:dyDescent="0.25">
      <c r="A1760" s="18">
        <v>3852</v>
      </c>
      <c r="B1760" s="20" t="s">
        <v>971</v>
      </c>
      <c r="C1760" t="s">
        <v>48</v>
      </c>
      <c r="D1760" t="s">
        <v>12</v>
      </c>
      <c r="E1760" t="s">
        <v>973</v>
      </c>
      <c r="F1760" t="s">
        <v>14</v>
      </c>
      <c r="G1760" t="s">
        <v>15</v>
      </c>
      <c r="H1760">
        <v>0</v>
      </c>
      <c r="L1760" s="20" t="s">
        <v>7203</v>
      </c>
      <c r="M1760" s="20" t="s">
        <v>6621</v>
      </c>
      <c r="N1760" s="20" t="s">
        <v>6621</v>
      </c>
      <c r="O1760" t="s">
        <v>9628</v>
      </c>
      <c r="P1760" t="str">
        <f t="shared" si="64"/>
        <v>Fluoride('water',)</v>
      </c>
    </row>
    <row r="1761" spans="1:16" hidden="1" x14ac:dyDescent="0.25">
      <c r="A1761" s="18">
        <v>3783</v>
      </c>
      <c r="B1761" t="s">
        <v>2588</v>
      </c>
      <c r="C1761" t="s">
        <v>24</v>
      </c>
      <c r="D1761" t="s">
        <v>12</v>
      </c>
      <c r="E1761" t="s">
        <v>2590</v>
      </c>
      <c r="F1761" t="s">
        <v>14</v>
      </c>
      <c r="G1761" t="s">
        <v>15</v>
      </c>
      <c r="H1761">
        <v>0</v>
      </c>
      <c r="L1761" s="20" t="s">
        <v>7204</v>
      </c>
      <c r="M1761" s="20" t="s">
        <v>6621</v>
      </c>
      <c r="N1761" s="20" t="s">
        <v>6621</v>
      </c>
      <c r="O1761" t="s">
        <v>9629</v>
      </c>
      <c r="P1761" t="str">
        <f t="shared" si="64"/>
        <v>Fluorine('air', 'low population density, long-term')</v>
      </c>
    </row>
    <row r="1762" spans="1:16" hidden="1" x14ac:dyDescent="0.25">
      <c r="A1762" s="18">
        <v>205</v>
      </c>
      <c r="B1762" t="s">
        <v>2588</v>
      </c>
      <c r="C1762" t="s">
        <v>31</v>
      </c>
      <c r="D1762" t="s">
        <v>12</v>
      </c>
      <c r="E1762" t="s">
        <v>2590</v>
      </c>
      <c r="F1762" t="s">
        <v>14</v>
      </c>
      <c r="G1762" t="s">
        <v>15</v>
      </c>
      <c r="H1762">
        <v>0</v>
      </c>
      <c r="L1762" s="20" t="s">
        <v>7204</v>
      </c>
      <c r="M1762" s="20" t="s">
        <v>6621</v>
      </c>
      <c r="N1762" s="20" t="s">
        <v>6621</v>
      </c>
      <c r="O1762" t="s">
        <v>9630</v>
      </c>
      <c r="P1762" t="str">
        <f t="shared" si="64"/>
        <v>Fluorine('air', 'lower stratosphere + upper troposphere')</v>
      </c>
    </row>
    <row r="1763" spans="1:16" hidden="1" x14ac:dyDescent="0.25">
      <c r="A1763" s="18">
        <v>1451</v>
      </c>
      <c r="B1763" t="s">
        <v>2588</v>
      </c>
      <c r="C1763" t="s">
        <v>27</v>
      </c>
      <c r="D1763" t="s">
        <v>12</v>
      </c>
      <c r="E1763" t="s">
        <v>2590</v>
      </c>
      <c r="F1763" t="s">
        <v>14</v>
      </c>
      <c r="G1763" t="s">
        <v>15</v>
      </c>
      <c r="H1763">
        <v>0</v>
      </c>
      <c r="L1763" s="20" t="s">
        <v>7204</v>
      </c>
      <c r="M1763" s="20" t="s">
        <v>6621</v>
      </c>
      <c r="N1763" s="20" t="s">
        <v>6621</v>
      </c>
      <c r="O1763" t="s">
        <v>9631</v>
      </c>
      <c r="P1763" t="str">
        <f t="shared" si="64"/>
        <v>Fluorine('air', 'non-urban air or from high stacks')</v>
      </c>
    </row>
    <row r="1764" spans="1:16" hidden="1" x14ac:dyDescent="0.25">
      <c r="A1764" s="18">
        <v>4350</v>
      </c>
      <c r="B1764" t="s">
        <v>2588</v>
      </c>
      <c r="C1764" t="s">
        <v>44</v>
      </c>
      <c r="D1764" t="s">
        <v>12</v>
      </c>
      <c r="E1764" t="s">
        <v>2590</v>
      </c>
      <c r="F1764" t="s">
        <v>14</v>
      </c>
      <c r="G1764" t="s">
        <v>15</v>
      </c>
      <c r="H1764">
        <v>0</v>
      </c>
      <c r="L1764" s="20" t="s">
        <v>7204</v>
      </c>
      <c r="M1764" s="20" t="s">
        <v>6621</v>
      </c>
      <c r="N1764" s="20" t="s">
        <v>6621</v>
      </c>
      <c r="O1764" t="s">
        <v>9632</v>
      </c>
      <c r="P1764" t="str">
        <f t="shared" si="64"/>
        <v>Fluorine('air', 'urban air close to ground')</v>
      </c>
    </row>
    <row r="1765" spans="1:16" hidden="1" x14ac:dyDescent="0.25">
      <c r="A1765" s="18">
        <v>2217</v>
      </c>
      <c r="B1765" s="20" t="s">
        <v>2588</v>
      </c>
      <c r="C1765" t="s">
        <v>190</v>
      </c>
      <c r="D1765" t="s">
        <v>12</v>
      </c>
      <c r="E1765" t="s">
        <v>2590</v>
      </c>
      <c r="F1765" t="s">
        <v>14</v>
      </c>
      <c r="G1765" t="s">
        <v>15</v>
      </c>
      <c r="H1765">
        <v>0</v>
      </c>
      <c r="L1765" s="20" t="s">
        <v>7204</v>
      </c>
      <c r="M1765" s="20" t="s">
        <v>6621</v>
      </c>
      <c r="N1765" s="20" t="s">
        <v>6621</v>
      </c>
      <c r="O1765" t="s">
        <v>9633</v>
      </c>
      <c r="P1765" t="str">
        <f t="shared" si="64"/>
        <v>Fluorine('air',)</v>
      </c>
    </row>
    <row r="1766" spans="1:16" x14ac:dyDescent="0.25">
      <c r="A1766" s="18">
        <v>3999</v>
      </c>
      <c r="B1766" t="s">
        <v>2588</v>
      </c>
      <c r="C1766" t="s">
        <v>60</v>
      </c>
      <c r="D1766" t="s">
        <v>12</v>
      </c>
      <c r="E1766" t="s">
        <v>6434</v>
      </c>
      <c r="F1766" t="s">
        <v>38</v>
      </c>
      <c r="G1766" t="s">
        <v>15</v>
      </c>
      <c r="O1766" t="s">
        <v>9634</v>
      </c>
      <c r="P1766" t="str">
        <f t="shared" si="64"/>
        <v>Fluorine, 4.5% in apatite, 1% in crude ore, in ground('natural resource', 'in ground')</v>
      </c>
    </row>
    <row r="1767" spans="1:16" x14ac:dyDescent="0.25">
      <c r="A1767" s="18">
        <v>3941</v>
      </c>
      <c r="B1767" t="s">
        <v>2588</v>
      </c>
      <c r="C1767" t="s">
        <v>60</v>
      </c>
      <c r="D1767" t="s">
        <v>12</v>
      </c>
      <c r="E1767" t="s">
        <v>6643</v>
      </c>
      <c r="F1767" t="s">
        <v>38</v>
      </c>
      <c r="G1767" t="s">
        <v>15</v>
      </c>
      <c r="O1767" t="s">
        <v>9635</v>
      </c>
      <c r="P1767" t="str">
        <f t="shared" si="64"/>
        <v>Fluorine, 4.5% in apatite, 3% in crude ore, in ground('natural resource', 'in ground')</v>
      </c>
    </row>
    <row r="1768" spans="1:16" x14ac:dyDescent="0.25">
      <c r="A1768" s="18">
        <v>1867</v>
      </c>
      <c r="B1768" t="s">
        <v>2588</v>
      </c>
      <c r="C1768" t="s">
        <v>60</v>
      </c>
      <c r="D1768" t="s">
        <v>12</v>
      </c>
      <c r="E1768" t="s">
        <v>6647</v>
      </c>
      <c r="F1768" t="s">
        <v>38</v>
      </c>
      <c r="G1768" t="s">
        <v>15</v>
      </c>
      <c r="O1768" t="s">
        <v>9636</v>
      </c>
      <c r="P1768" t="str">
        <f t="shared" si="64"/>
        <v>Fluorine, in ground('natural resource', 'in ground')</v>
      </c>
    </row>
    <row r="1769" spans="1:16" hidden="1" x14ac:dyDescent="0.25">
      <c r="A1769" s="18">
        <v>3357</v>
      </c>
      <c r="B1769" s="20" t="s">
        <v>2230</v>
      </c>
      <c r="C1769" t="s">
        <v>17</v>
      </c>
      <c r="D1769" t="s">
        <v>12</v>
      </c>
      <c r="E1769" t="s">
        <v>2232</v>
      </c>
      <c r="F1769" t="s">
        <v>14</v>
      </c>
      <c r="G1769" t="s">
        <v>15</v>
      </c>
      <c r="H1769">
        <f>N1769*14.0067/M1769</f>
        <v>4.4876728129054994E-2</v>
      </c>
      <c r="L1769" t="s">
        <v>6794</v>
      </c>
      <c r="M1769">
        <v>312.11500000000001</v>
      </c>
      <c r="N1769">
        <v>1</v>
      </c>
      <c r="O1769" t="s">
        <v>9637</v>
      </c>
      <c r="P1769" t="str">
        <f t="shared" si="64"/>
        <v>Fluorochloridone('soil', 'agricultural')</v>
      </c>
    </row>
    <row r="1770" spans="1:16" hidden="1" x14ac:dyDescent="0.25">
      <c r="A1770" s="18">
        <v>1227</v>
      </c>
      <c r="B1770" t="s">
        <v>5298</v>
      </c>
      <c r="C1770" t="s">
        <v>17</v>
      </c>
      <c r="D1770" t="s">
        <v>12</v>
      </c>
      <c r="E1770" t="s">
        <v>5300</v>
      </c>
      <c r="F1770" t="s">
        <v>14</v>
      </c>
      <c r="G1770" t="s">
        <v>15</v>
      </c>
      <c r="H1770">
        <f>N1770*14.0067/M1770</f>
        <v>3.337368028535144E-2</v>
      </c>
      <c r="L1770" t="s">
        <v>7205</v>
      </c>
      <c r="M1770">
        <v>419.69299999999998</v>
      </c>
      <c r="N1770">
        <v>1</v>
      </c>
      <c r="O1770" t="s">
        <v>9638</v>
      </c>
      <c r="P1770" t="str">
        <f t="shared" si="64"/>
        <v>Fluoroglycofen('soil', 'agricultural')</v>
      </c>
    </row>
    <row r="1771" spans="1:16" hidden="1" x14ac:dyDescent="0.25">
      <c r="A1771" s="18">
        <v>3770</v>
      </c>
      <c r="B1771" s="20" t="s">
        <v>3078</v>
      </c>
      <c r="C1771" t="s">
        <v>17</v>
      </c>
      <c r="D1771" t="s">
        <v>12</v>
      </c>
      <c r="E1771" t="s">
        <v>3080</v>
      </c>
      <c r="F1771" t="s">
        <v>14</v>
      </c>
      <c r="G1771" t="s">
        <v>15</v>
      </c>
      <c r="H1771">
        <f>N1771*14.0067/M1771</f>
        <v>3.1282621659106592E-2</v>
      </c>
      <c r="L1771" t="s">
        <v>7206</v>
      </c>
      <c r="M1771">
        <v>447.74700000000001</v>
      </c>
      <c r="N1771">
        <v>1</v>
      </c>
      <c r="O1771" t="s">
        <v>9639</v>
      </c>
      <c r="P1771" t="str">
        <f t="shared" si="64"/>
        <v>Fluoroglycofen-ethyl('soil', 'agricultural')</v>
      </c>
    </row>
    <row r="1772" spans="1:16" x14ac:dyDescent="0.25">
      <c r="A1772" s="18">
        <v>148</v>
      </c>
      <c r="B1772" t="s">
        <v>414</v>
      </c>
      <c r="C1772" t="s">
        <v>60</v>
      </c>
      <c r="D1772" t="s">
        <v>12</v>
      </c>
      <c r="E1772" t="s">
        <v>416</v>
      </c>
      <c r="F1772" t="s">
        <v>38</v>
      </c>
      <c r="G1772" t="s">
        <v>15</v>
      </c>
      <c r="O1772" t="s">
        <v>9640</v>
      </c>
      <c r="P1772" t="str">
        <f t="shared" si="64"/>
        <v>Fluorspar, 92%, in ground('natural resource', 'in ground')</v>
      </c>
    </row>
    <row r="1773" spans="1:16" ht="14.15" customHeight="1" x14ac:dyDescent="0.25">
      <c r="A1773" s="18">
        <v>4016</v>
      </c>
      <c r="B1773" t="s">
        <v>465</v>
      </c>
      <c r="C1773" t="s">
        <v>60</v>
      </c>
      <c r="D1773" t="s">
        <v>12</v>
      </c>
      <c r="E1773" t="s">
        <v>467</v>
      </c>
      <c r="F1773" t="s">
        <v>38</v>
      </c>
      <c r="G1773" t="s">
        <v>15</v>
      </c>
      <c r="O1773" t="s">
        <v>9641</v>
      </c>
      <c r="P1773" t="str">
        <f t="shared" si="64"/>
        <v>Fluorspar, in ground('natural resource', 'in ground')</v>
      </c>
    </row>
    <row r="1774" spans="1:16" hidden="1" x14ac:dyDescent="0.25">
      <c r="A1774" s="18">
        <v>377</v>
      </c>
      <c r="B1774" t="s">
        <v>1822</v>
      </c>
      <c r="C1774" t="s">
        <v>24</v>
      </c>
      <c r="D1774" t="s">
        <v>12</v>
      </c>
      <c r="E1774" t="s">
        <v>1824</v>
      </c>
      <c r="F1774" t="s">
        <v>14</v>
      </c>
      <c r="G1774" t="s">
        <v>15</v>
      </c>
      <c r="H1774">
        <v>0</v>
      </c>
      <c r="L1774" s="20" t="s">
        <v>7207</v>
      </c>
      <c r="M1774" s="27">
        <v>144.09200000000001</v>
      </c>
      <c r="N1774">
        <v>0</v>
      </c>
      <c r="O1774" t="s">
        <v>9642</v>
      </c>
      <c r="P1774" t="str">
        <f t="shared" si="64"/>
        <v>Fluosilicic acid('air', 'low population density, long-term')</v>
      </c>
    </row>
    <row r="1775" spans="1:16" hidden="1" x14ac:dyDescent="0.25">
      <c r="A1775" s="18">
        <v>733</v>
      </c>
      <c r="B1775" t="s">
        <v>1822</v>
      </c>
      <c r="C1775" t="s">
        <v>31</v>
      </c>
      <c r="D1775" t="s">
        <v>12</v>
      </c>
      <c r="E1775" t="s">
        <v>1824</v>
      </c>
      <c r="F1775" t="s">
        <v>14</v>
      </c>
      <c r="G1775" t="s">
        <v>15</v>
      </c>
      <c r="H1775">
        <v>0</v>
      </c>
      <c r="L1775" s="20" t="s">
        <v>7207</v>
      </c>
      <c r="M1775" s="27">
        <v>144.09200000000001</v>
      </c>
      <c r="N1775">
        <v>0</v>
      </c>
      <c r="O1775" t="s">
        <v>9643</v>
      </c>
      <c r="P1775" t="str">
        <f t="shared" si="64"/>
        <v>Fluosilicic acid('air', 'lower stratosphere + upper troposphere')</v>
      </c>
    </row>
    <row r="1776" spans="1:16" hidden="1" x14ac:dyDescent="0.25">
      <c r="A1776" s="18">
        <v>2840</v>
      </c>
      <c r="B1776" t="s">
        <v>1822</v>
      </c>
      <c r="C1776" t="s">
        <v>27</v>
      </c>
      <c r="D1776" t="s">
        <v>12</v>
      </c>
      <c r="E1776" t="s">
        <v>1824</v>
      </c>
      <c r="F1776" t="s">
        <v>14</v>
      </c>
      <c r="G1776" t="s">
        <v>15</v>
      </c>
      <c r="H1776">
        <v>0</v>
      </c>
      <c r="L1776" s="20" t="s">
        <v>7207</v>
      </c>
      <c r="M1776" s="27">
        <v>144.09200000000001</v>
      </c>
      <c r="N1776">
        <v>0</v>
      </c>
      <c r="O1776" t="s">
        <v>9644</v>
      </c>
      <c r="P1776" t="str">
        <f t="shared" si="64"/>
        <v>Fluosilicic acid('air', 'non-urban air or from high stacks')</v>
      </c>
    </row>
    <row r="1777" spans="1:16" hidden="1" x14ac:dyDescent="0.25">
      <c r="A1777" s="18">
        <v>2466</v>
      </c>
      <c r="B1777" t="s">
        <v>1822</v>
      </c>
      <c r="C1777" t="s">
        <v>44</v>
      </c>
      <c r="D1777" t="s">
        <v>12</v>
      </c>
      <c r="E1777" t="s">
        <v>1824</v>
      </c>
      <c r="F1777" t="s">
        <v>14</v>
      </c>
      <c r="G1777" t="s">
        <v>15</v>
      </c>
      <c r="H1777">
        <v>0</v>
      </c>
      <c r="L1777" s="20" t="s">
        <v>7207</v>
      </c>
      <c r="M1777" s="27">
        <v>144.09200000000001</v>
      </c>
      <c r="N1777">
        <v>0</v>
      </c>
      <c r="O1777" t="s">
        <v>9645</v>
      </c>
      <c r="P1777" t="str">
        <f t="shared" si="64"/>
        <v>Fluosilicic acid('air', 'urban air close to ground')</v>
      </c>
    </row>
    <row r="1778" spans="1:16" hidden="1" x14ac:dyDescent="0.25">
      <c r="A1778" s="18">
        <v>1832</v>
      </c>
      <c r="B1778" t="s">
        <v>1822</v>
      </c>
      <c r="C1778" t="s">
        <v>190</v>
      </c>
      <c r="D1778" t="s">
        <v>12</v>
      </c>
      <c r="E1778" t="s">
        <v>1824</v>
      </c>
      <c r="F1778" t="s">
        <v>14</v>
      </c>
      <c r="G1778" t="s">
        <v>15</v>
      </c>
      <c r="H1778">
        <v>0</v>
      </c>
      <c r="L1778" s="20" t="s">
        <v>7207</v>
      </c>
      <c r="M1778" s="27">
        <v>144.09200000000001</v>
      </c>
      <c r="N1778">
        <v>0</v>
      </c>
      <c r="O1778" t="s">
        <v>9646</v>
      </c>
      <c r="P1778" t="str">
        <f t="shared" si="64"/>
        <v>Fluosilicic acid('air',)</v>
      </c>
    </row>
    <row r="1779" spans="1:16" hidden="1" x14ac:dyDescent="0.25">
      <c r="A1779" s="18">
        <v>151</v>
      </c>
      <c r="B1779" t="s">
        <v>1822</v>
      </c>
      <c r="C1779" t="s">
        <v>71</v>
      </c>
      <c r="D1779" t="s">
        <v>12</v>
      </c>
      <c r="E1779" t="s">
        <v>1824</v>
      </c>
      <c r="F1779" t="s">
        <v>14</v>
      </c>
      <c r="G1779" t="s">
        <v>15</v>
      </c>
      <c r="H1779">
        <v>0</v>
      </c>
      <c r="L1779" s="20" t="s">
        <v>7207</v>
      </c>
      <c r="M1779" s="27">
        <v>144.09200000000001</v>
      </c>
      <c r="N1779">
        <v>0</v>
      </c>
      <c r="O1779" t="s">
        <v>9647</v>
      </c>
      <c r="P1779" t="str">
        <f t="shared" si="64"/>
        <v>Fluosilicic acid('water', 'ground-')</v>
      </c>
    </row>
    <row r="1780" spans="1:16" hidden="1" x14ac:dyDescent="0.25">
      <c r="A1780" s="18">
        <v>1642</v>
      </c>
      <c r="B1780" t="s">
        <v>1822</v>
      </c>
      <c r="C1780" t="s">
        <v>100</v>
      </c>
      <c r="D1780" t="s">
        <v>12</v>
      </c>
      <c r="E1780" t="s">
        <v>1824</v>
      </c>
      <c r="F1780" t="s">
        <v>14</v>
      </c>
      <c r="G1780" t="s">
        <v>15</v>
      </c>
      <c r="H1780">
        <v>0</v>
      </c>
      <c r="L1780" s="20" t="s">
        <v>7207</v>
      </c>
      <c r="M1780" s="27">
        <v>144.09200000000001</v>
      </c>
      <c r="N1780">
        <v>0</v>
      </c>
      <c r="O1780" t="s">
        <v>9648</v>
      </c>
      <c r="P1780" t="str">
        <f t="shared" si="64"/>
        <v>Fluosilicic acid('water', 'ground-, long-term')</v>
      </c>
    </row>
    <row r="1781" spans="1:16" hidden="1" x14ac:dyDescent="0.25">
      <c r="A1781" s="18">
        <v>1040</v>
      </c>
      <c r="B1781" t="s">
        <v>1822</v>
      </c>
      <c r="C1781" t="s">
        <v>10</v>
      </c>
      <c r="D1781" t="s">
        <v>12</v>
      </c>
      <c r="E1781" t="s">
        <v>1824</v>
      </c>
      <c r="F1781" t="s">
        <v>14</v>
      </c>
      <c r="G1781" t="s">
        <v>15</v>
      </c>
      <c r="H1781">
        <v>0</v>
      </c>
      <c r="L1781" s="20" t="s">
        <v>7207</v>
      </c>
      <c r="M1781" s="27">
        <v>144.09200000000001</v>
      </c>
      <c r="N1781">
        <v>0</v>
      </c>
      <c r="O1781" t="s">
        <v>9649</v>
      </c>
      <c r="P1781" t="str">
        <f t="shared" si="64"/>
        <v>Fluosilicic acid('water', 'ocean')</v>
      </c>
    </row>
    <row r="1782" spans="1:16" hidden="1" x14ac:dyDescent="0.25">
      <c r="A1782" s="18">
        <v>2297</v>
      </c>
      <c r="B1782" t="s">
        <v>1822</v>
      </c>
      <c r="C1782" t="s">
        <v>91</v>
      </c>
      <c r="D1782" t="s">
        <v>12</v>
      </c>
      <c r="E1782" t="s">
        <v>1824</v>
      </c>
      <c r="F1782" t="s">
        <v>14</v>
      </c>
      <c r="G1782" t="s">
        <v>15</v>
      </c>
      <c r="H1782">
        <v>0</v>
      </c>
      <c r="L1782" s="20" t="s">
        <v>7207</v>
      </c>
      <c r="M1782" s="27">
        <v>144.09200000000001</v>
      </c>
      <c r="N1782">
        <v>0</v>
      </c>
      <c r="O1782" t="s">
        <v>9650</v>
      </c>
      <c r="P1782" t="str">
        <f t="shared" si="64"/>
        <v>Fluosilicic acid('water', 'surface water')</v>
      </c>
    </row>
    <row r="1783" spans="1:16" hidden="1" x14ac:dyDescent="0.25">
      <c r="A1783" s="18">
        <v>962</v>
      </c>
      <c r="B1783" s="20" t="s">
        <v>1822</v>
      </c>
      <c r="C1783" t="s">
        <v>48</v>
      </c>
      <c r="D1783" t="s">
        <v>12</v>
      </c>
      <c r="E1783" t="s">
        <v>1824</v>
      </c>
      <c r="F1783" t="s">
        <v>14</v>
      </c>
      <c r="G1783" t="s">
        <v>15</v>
      </c>
      <c r="H1783">
        <v>0</v>
      </c>
      <c r="L1783" s="20" t="s">
        <v>7207</v>
      </c>
      <c r="M1783" s="27">
        <v>144.09200000000001</v>
      </c>
      <c r="N1783">
        <v>0</v>
      </c>
      <c r="O1783" t="s">
        <v>9651</v>
      </c>
      <c r="P1783" t="str">
        <f t="shared" si="64"/>
        <v>Fluosilicic acid('water',)</v>
      </c>
    </row>
    <row r="1784" spans="1:16" hidden="1" x14ac:dyDescent="0.25">
      <c r="A1784" s="18">
        <v>2826</v>
      </c>
      <c r="B1784" t="s">
        <v>6033</v>
      </c>
      <c r="C1784" t="s">
        <v>17</v>
      </c>
      <c r="D1784" t="s">
        <v>12</v>
      </c>
      <c r="E1784" t="s">
        <v>6035</v>
      </c>
      <c r="F1784" t="s">
        <v>14</v>
      </c>
      <c r="G1784" t="s">
        <v>15</v>
      </c>
      <c r="H1784">
        <f t="shared" ref="H1784:H1815" si="65">N1784*14.0067/M1784</f>
        <v>0.14370474183480628</v>
      </c>
      <c r="L1784" t="s">
        <v>7208</v>
      </c>
      <c r="M1784">
        <v>487.34300000000002</v>
      </c>
      <c r="N1784">
        <v>5</v>
      </c>
      <c r="O1784" t="s">
        <v>9652</v>
      </c>
      <c r="P1784" t="str">
        <f t="shared" si="64"/>
        <v>Flupyrsulfuron-methyl('soil', 'agricultural')</v>
      </c>
    </row>
    <row r="1785" spans="1:16" hidden="1" x14ac:dyDescent="0.25">
      <c r="A1785" s="18">
        <v>1148</v>
      </c>
      <c r="B1785" s="20" t="s">
        <v>88</v>
      </c>
      <c r="C1785" t="s">
        <v>17</v>
      </c>
      <c r="D1785" t="s">
        <v>12</v>
      </c>
      <c r="E1785" t="s">
        <v>90</v>
      </c>
      <c r="F1785" t="s">
        <v>14</v>
      </c>
      <c r="G1785" t="s">
        <v>15</v>
      </c>
      <c r="H1785">
        <f t="shared" si="65"/>
        <v>0.18617414374275598</v>
      </c>
      <c r="L1785" t="s">
        <v>7209</v>
      </c>
      <c r="M1785">
        <v>376.17200000000003</v>
      </c>
      <c r="N1785">
        <v>5</v>
      </c>
      <c r="O1785" t="s">
        <v>9653</v>
      </c>
      <c r="P1785" t="str">
        <f t="shared" si="64"/>
        <v>Fluquinconazole('soil', 'agricultural')</v>
      </c>
    </row>
    <row r="1786" spans="1:16" hidden="1" x14ac:dyDescent="0.25">
      <c r="A1786" s="18">
        <v>1127</v>
      </c>
      <c r="B1786" t="s">
        <v>5930</v>
      </c>
      <c r="C1786" t="s">
        <v>17</v>
      </c>
      <c r="D1786" t="s">
        <v>12</v>
      </c>
      <c r="E1786" t="s">
        <v>5932</v>
      </c>
      <c r="F1786" t="s">
        <v>14</v>
      </c>
      <c r="G1786" t="s">
        <v>15</v>
      </c>
      <c r="H1786">
        <f t="shared" si="65"/>
        <v>0</v>
      </c>
      <c r="L1786" t="s">
        <v>7210</v>
      </c>
      <c r="M1786">
        <v>226.227</v>
      </c>
      <c r="N1786">
        <v>0</v>
      </c>
      <c r="O1786" t="s">
        <v>9654</v>
      </c>
      <c r="P1786" t="str">
        <f t="shared" si="64"/>
        <v>Flurenol('soil', 'agricultural')</v>
      </c>
    </row>
    <row r="1787" spans="1:16" hidden="1" x14ac:dyDescent="0.25">
      <c r="A1787" s="18">
        <v>3618</v>
      </c>
      <c r="B1787" s="20" t="s">
        <v>6001</v>
      </c>
      <c r="C1787" t="s">
        <v>17</v>
      </c>
      <c r="D1787" t="s">
        <v>12</v>
      </c>
      <c r="E1787" t="s">
        <v>6003</v>
      </c>
      <c r="F1787" t="s">
        <v>14</v>
      </c>
      <c r="G1787" t="s">
        <v>15</v>
      </c>
      <c r="H1787">
        <f t="shared" si="65"/>
        <v>0.10984311711125314</v>
      </c>
      <c r="L1787" t="s">
        <v>7211</v>
      </c>
      <c r="M1787">
        <v>255.03100000000001</v>
      </c>
      <c r="N1787">
        <v>2</v>
      </c>
      <c r="O1787" t="s">
        <v>9655</v>
      </c>
      <c r="P1787" t="str">
        <f t="shared" si="64"/>
        <v>Fluroxypyr('soil', 'agricultural')</v>
      </c>
    </row>
    <row r="1788" spans="1:16" hidden="1" x14ac:dyDescent="0.25">
      <c r="A1788" s="18">
        <v>2493</v>
      </c>
      <c r="B1788" s="20" t="s">
        <v>5501</v>
      </c>
      <c r="C1788" t="s">
        <v>17</v>
      </c>
      <c r="D1788" t="s">
        <v>12</v>
      </c>
      <c r="E1788" t="s">
        <v>5503</v>
      </c>
      <c r="F1788" t="s">
        <v>14</v>
      </c>
      <c r="G1788" t="s">
        <v>15</v>
      </c>
      <c r="H1788">
        <f t="shared" si="65"/>
        <v>4.2023798094232297E-2</v>
      </c>
      <c r="L1788" t="s">
        <v>7212</v>
      </c>
      <c r="M1788">
        <v>333.30399999999997</v>
      </c>
      <c r="N1788">
        <v>1</v>
      </c>
      <c r="O1788" t="s">
        <v>9656</v>
      </c>
      <c r="P1788" t="str">
        <f t="shared" si="64"/>
        <v>Flurtamone('soil', 'agricultural')</v>
      </c>
    </row>
    <row r="1789" spans="1:16" hidden="1" x14ac:dyDescent="0.25">
      <c r="A1789" s="18">
        <v>416</v>
      </c>
      <c r="B1789" t="s">
        <v>6288</v>
      </c>
      <c r="C1789" t="s">
        <v>17</v>
      </c>
      <c r="D1789" t="s">
        <v>12</v>
      </c>
      <c r="E1789" t="s">
        <v>6290</v>
      </c>
      <c r="F1789" t="s">
        <v>14</v>
      </c>
      <c r="G1789" t="s">
        <v>15</v>
      </c>
      <c r="H1789">
        <f t="shared" si="65"/>
        <v>0.13323092142184514</v>
      </c>
      <c r="L1789" t="s">
        <v>7213</v>
      </c>
      <c r="M1789">
        <v>315.39299999999997</v>
      </c>
      <c r="N1789">
        <v>3</v>
      </c>
      <c r="O1789" t="s">
        <v>9657</v>
      </c>
      <c r="P1789" t="str">
        <f t="shared" si="64"/>
        <v>Flusilazole('soil', 'agricultural')</v>
      </c>
    </row>
    <row r="1790" spans="1:16" hidden="1" x14ac:dyDescent="0.25">
      <c r="A1790" s="18">
        <v>3979</v>
      </c>
      <c r="B1790" s="20" t="s">
        <v>3919</v>
      </c>
      <c r="C1790" t="s">
        <v>17</v>
      </c>
      <c r="D1790" t="s">
        <v>12</v>
      </c>
      <c r="E1790" t="s">
        <v>3921</v>
      </c>
      <c r="F1790" t="s">
        <v>14</v>
      </c>
      <c r="G1790" t="s">
        <v>15</v>
      </c>
      <c r="H1790">
        <f t="shared" si="65"/>
        <v>4.3322817110513133E-2</v>
      </c>
      <c r="L1790" t="s">
        <v>7214</v>
      </c>
      <c r="M1790">
        <v>323.31</v>
      </c>
      <c r="N1790">
        <v>1</v>
      </c>
      <c r="O1790" t="s">
        <v>9658</v>
      </c>
      <c r="P1790" t="str">
        <f t="shared" si="64"/>
        <v>Flutolanil('soil', 'agricultural')</v>
      </c>
    </row>
    <row r="1791" spans="1:16" hidden="1" x14ac:dyDescent="0.25">
      <c r="A1791" s="18">
        <v>1912</v>
      </c>
      <c r="B1791" t="s">
        <v>7215</v>
      </c>
      <c r="C1791" t="s">
        <v>24</v>
      </c>
      <c r="D1791" t="s">
        <v>12</v>
      </c>
      <c r="E1791" t="s">
        <v>7216</v>
      </c>
      <c r="F1791" t="s">
        <v>14</v>
      </c>
      <c r="G1791" t="s">
        <v>15</v>
      </c>
      <c r="H1791">
        <f t="shared" si="65"/>
        <v>0.1102024920075846</v>
      </c>
      <c r="L1791" t="s">
        <v>7217</v>
      </c>
      <c r="M1791">
        <v>381.29899999999998</v>
      </c>
      <c r="N1791">
        <v>3</v>
      </c>
      <c r="O1791" t="s">
        <v>9659</v>
      </c>
      <c r="P1791" t="str">
        <f t="shared" si="64"/>
        <v>Fluxapyroxad('air', 'low population density, long-term')</v>
      </c>
    </row>
    <row r="1792" spans="1:16" hidden="1" x14ac:dyDescent="0.25">
      <c r="A1792" s="18">
        <v>3496</v>
      </c>
      <c r="B1792" t="s">
        <v>7215</v>
      </c>
      <c r="C1792" t="s">
        <v>190</v>
      </c>
      <c r="D1792" t="s">
        <v>12</v>
      </c>
      <c r="E1792" t="s">
        <v>7216</v>
      </c>
      <c r="F1792" t="s">
        <v>14</v>
      </c>
      <c r="G1792" t="s">
        <v>15</v>
      </c>
      <c r="H1792">
        <f t="shared" si="65"/>
        <v>0.1102024920075846</v>
      </c>
      <c r="L1792" t="s">
        <v>7217</v>
      </c>
      <c r="M1792">
        <v>381.29899999999998</v>
      </c>
      <c r="N1792">
        <v>3</v>
      </c>
      <c r="O1792" t="s">
        <v>9660</v>
      </c>
      <c r="P1792" t="str">
        <f t="shared" si="64"/>
        <v>Fluxapyroxad('air',)</v>
      </c>
    </row>
    <row r="1793" spans="1:16" hidden="1" x14ac:dyDescent="0.25">
      <c r="A1793" s="18">
        <v>1930</v>
      </c>
      <c r="B1793" s="20" t="s">
        <v>7215</v>
      </c>
      <c r="C1793" t="s">
        <v>17</v>
      </c>
      <c r="D1793" t="s">
        <v>12</v>
      </c>
      <c r="E1793" t="s">
        <v>7216</v>
      </c>
      <c r="F1793" t="s">
        <v>14</v>
      </c>
      <c r="G1793" t="s">
        <v>15</v>
      </c>
      <c r="H1793">
        <f t="shared" si="65"/>
        <v>0.1102024920075846</v>
      </c>
      <c r="L1793" t="s">
        <v>7217</v>
      </c>
      <c r="M1793">
        <v>381.29899999999998</v>
      </c>
      <c r="N1793">
        <v>3</v>
      </c>
      <c r="O1793" t="s">
        <v>9661</v>
      </c>
      <c r="P1793" t="str">
        <f t="shared" si="64"/>
        <v>Fluxapyroxad('soil', 'agricultural')</v>
      </c>
    </row>
    <row r="1794" spans="1:16" hidden="1" x14ac:dyDescent="0.25">
      <c r="A1794" s="18">
        <v>224</v>
      </c>
      <c r="B1794" t="s">
        <v>7215</v>
      </c>
      <c r="C1794" t="s">
        <v>71</v>
      </c>
      <c r="D1794" t="s">
        <v>12</v>
      </c>
      <c r="E1794" t="s">
        <v>7216</v>
      </c>
      <c r="F1794" t="s">
        <v>14</v>
      </c>
      <c r="G1794" t="s">
        <v>15</v>
      </c>
      <c r="H1794">
        <f t="shared" si="65"/>
        <v>0.1102024920075846</v>
      </c>
      <c r="L1794" t="s">
        <v>7217</v>
      </c>
      <c r="M1794">
        <v>381.29899999999998</v>
      </c>
      <c r="N1794">
        <v>3</v>
      </c>
      <c r="O1794" t="s">
        <v>9662</v>
      </c>
      <c r="P1794" t="str">
        <f t="shared" ref="P1794:P1857" si="66">_xlfn.CONCAT(E1794,C1794)</f>
        <v>Fluxapyroxad('water', 'ground-')</v>
      </c>
    </row>
    <row r="1795" spans="1:16" hidden="1" x14ac:dyDescent="0.25">
      <c r="A1795" s="18">
        <v>2232</v>
      </c>
      <c r="B1795" s="20" t="s">
        <v>7218</v>
      </c>
      <c r="C1795" t="s">
        <v>17</v>
      </c>
      <c r="D1795" t="s">
        <v>12</v>
      </c>
      <c r="E1795" t="s">
        <v>3899</v>
      </c>
      <c r="F1795" t="s">
        <v>14</v>
      </c>
      <c r="G1795" t="s">
        <v>15</v>
      </c>
      <c r="H1795">
        <f t="shared" si="65"/>
        <v>4.7230895811274695E-2</v>
      </c>
      <c r="L1795" t="s">
        <v>7219</v>
      </c>
      <c r="M1795">
        <v>296.55799999999999</v>
      </c>
      <c r="N1795">
        <v>1</v>
      </c>
      <c r="O1795" t="s">
        <v>9663</v>
      </c>
      <c r="P1795" t="str">
        <f t="shared" si="66"/>
        <v>Folpet('soil', 'agricultural')</v>
      </c>
    </row>
    <row r="1796" spans="1:16" hidden="1" x14ac:dyDescent="0.25">
      <c r="A1796" s="18">
        <v>852</v>
      </c>
      <c r="B1796" t="s">
        <v>2113</v>
      </c>
      <c r="C1796" t="s">
        <v>27</v>
      </c>
      <c r="D1796" t="s">
        <v>12</v>
      </c>
      <c r="E1796" t="s">
        <v>2031</v>
      </c>
      <c r="F1796" t="s">
        <v>14</v>
      </c>
      <c r="G1796" t="s">
        <v>15</v>
      </c>
      <c r="H1796">
        <f t="shared" si="65"/>
        <v>6.3846313385586301E-2</v>
      </c>
      <c r="L1796" t="s">
        <v>7220</v>
      </c>
      <c r="M1796">
        <v>438.76299999999998</v>
      </c>
      <c r="N1796">
        <v>2</v>
      </c>
      <c r="O1796" t="s">
        <v>9664</v>
      </c>
      <c r="P1796" t="str">
        <f t="shared" si="66"/>
        <v>Fomesafen('air', 'non-urban air or from high stacks')</v>
      </c>
    </row>
    <row r="1797" spans="1:16" hidden="1" x14ac:dyDescent="0.25">
      <c r="A1797" s="18">
        <v>155</v>
      </c>
      <c r="B1797" s="20" t="s">
        <v>2113</v>
      </c>
      <c r="C1797" t="s">
        <v>17</v>
      </c>
      <c r="D1797" t="s">
        <v>12</v>
      </c>
      <c r="E1797" t="s">
        <v>2031</v>
      </c>
      <c r="F1797" t="s">
        <v>14</v>
      </c>
      <c r="G1797" t="s">
        <v>15</v>
      </c>
      <c r="H1797">
        <f t="shared" si="65"/>
        <v>6.3846313385586301E-2</v>
      </c>
      <c r="L1797" t="s">
        <v>7220</v>
      </c>
      <c r="M1797">
        <v>438.76299999999998</v>
      </c>
      <c r="N1797">
        <v>2</v>
      </c>
      <c r="O1797" t="s">
        <v>9665</v>
      </c>
      <c r="P1797" t="str">
        <f t="shared" si="66"/>
        <v>Fomesafen('soil', 'agricultural')</v>
      </c>
    </row>
    <row r="1798" spans="1:16" hidden="1" x14ac:dyDescent="0.25">
      <c r="A1798" s="18">
        <v>4325</v>
      </c>
      <c r="B1798" s="20" t="s">
        <v>6516</v>
      </c>
      <c r="C1798" t="s">
        <v>17</v>
      </c>
      <c r="D1798" t="s">
        <v>12</v>
      </c>
      <c r="E1798" t="s">
        <v>6518</v>
      </c>
      <c r="F1798" t="s">
        <v>14</v>
      </c>
      <c r="G1798" t="s">
        <v>15</v>
      </c>
      <c r="H1798">
        <f t="shared" si="65"/>
        <v>0</v>
      </c>
      <c r="L1798" t="s">
        <v>7221</v>
      </c>
      <c r="M1798">
        <v>246.32900000000001</v>
      </c>
      <c r="N1798">
        <v>0</v>
      </c>
      <c r="O1798" t="s">
        <v>9666</v>
      </c>
      <c r="P1798" t="str">
        <f t="shared" si="66"/>
        <v>Fonofos('soil', 'agricultural')</v>
      </c>
    </row>
    <row r="1799" spans="1:16" hidden="1" x14ac:dyDescent="0.25">
      <c r="A1799" s="18">
        <v>2043</v>
      </c>
      <c r="B1799" s="20" t="s">
        <v>4748</v>
      </c>
      <c r="C1799" t="s">
        <v>17</v>
      </c>
      <c r="D1799" t="s">
        <v>12</v>
      </c>
      <c r="E1799" t="s">
        <v>4750</v>
      </c>
      <c r="F1799" t="s">
        <v>14</v>
      </c>
      <c r="G1799" t="s">
        <v>15</v>
      </c>
      <c r="H1799">
        <f t="shared" si="65"/>
        <v>0.18574800747941173</v>
      </c>
      <c r="L1799" t="s">
        <v>7222</v>
      </c>
      <c r="M1799">
        <v>452.44200000000001</v>
      </c>
      <c r="N1799">
        <v>6</v>
      </c>
      <c r="O1799" t="s">
        <v>9667</v>
      </c>
      <c r="P1799" t="str">
        <f t="shared" si="66"/>
        <v>Foramsulfuron('soil', 'agricultural')</v>
      </c>
    </row>
    <row r="1800" spans="1:16" hidden="1" x14ac:dyDescent="0.25">
      <c r="A1800" s="18">
        <v>2535</v>
      </c>
      <c r="B1800" t="s">
        <v>1020</v>
      </c>
      <c r="C1800" t="s">
        <v>24</v>
      </c>
      <c r="D1800" t="s">
        <v>12</v>
      </c>
      <c r="E1800" t="s">
        <v>1022</v>
      </c>
      <c r="F1800" t="s">
        <v>14</v>
      </c>
      <c r="G1800" t="s">
        <v>15</v>
      </c>
      <c r="H1800">
        <f t="shared" si="65"/>
        <v>0</v>
      </c>
      <c r="L1800" s="20" t="s">
        <v>7223</v>
      </c>
      <c r="M1800">
        <v>30.026</v>
      </c>
      <c r="N1800">
        <v>0</v>
      </c>
      <c r="O1800" t="s">
        <v>9668</v>
      </c>
      <c r="P1800" t="str">
        <f t="shared" si="66"/>
        <v>Formaldehyde('air', 'low population density, long-term')</v>
      </c>
    </row>
    <row r="1801" spans="1:16" hidden="1" x14ac:dyDescent="0.25">
      <c r="A1801" s="18">
        <v>2519</v>
      </c>
      <c r="B1801" t="s">
        <v>1020</v>
      </c>
      <c r="C1801" t="s">
        <v>31</v>
      </c>
      <c r="D1801" t="s">
        <v>12</v>
      </c>
      <c r="E1801" t="s">
        <v>1022</v>
      </c>
      <c r="F1801" t="s">
        <v>14</v>
      </c>
      <c r="G1801" t="s">
        <v>15</v>
      </c>
      <c r="H1801">
        <f t="shared" si="65"/>
        <v>0</v>
      </c>
      <c r="L1801" s="20" t="s">
        <v>7223</v>
      </c>
      <c r="M1801">
        <v>30.026</v>
      </c>
      <c r="N1801">
        <v>0</v>
      </c>
      <c r="O1801" t="s">
        <v>9669</v>
      </c>
      <c r="P1801" t="str">
        <f t="shared" si="66"/>
        <v>Formaldehyde('air', 'lower stratosphere + upper troposphere')</v>
      </c>
    </row>
    <row r="1802" spans="1:16" hidden="1" x14ac:dyDescent="0.25">
      <c r="A1802" s="18">
        <v>97</v>
      </c>
      <c r="B1802" t="s">
        <v>1020</v>
      </c>
      <c r="C1802" t="s">
        <v>27</v>
      </c>
      <c r="D1802" t="s">
        <v>12</v>
      </c>
      <c r="E1802" t="s">
        <v>1022</v>
      </c>
      <c r="F1802" t="s">
        <v>14</v>
      </c>
      <c r="G1802" t="s">
        <v>15</v>
      </c>
      <c r="H1802">
        <f t="shared" si="65"/>
        <v>0</v>
      </c>
      <c r="L1802" s="20" t="s">
        <v>7223</v>
      </c>
      <c r="M1802">
        <v>30.026</v>
      </c>
      <c r="N1802">
        <v>0</v>
      </c>
      <c r="O1802" t="s">
        <v>9670</v>
      </c>
      <c r="P1802" t="str">
        <f t="shared" si="66"/>
        <v>Formaldehyde('air', 'non-urban air or from high stacks')</v>
      </c>
    </row>
    <row r="1803" spans="1:16" hidden="1" x14ac:dyDescent="0.25">
      <c r="A1803" s="18">
        <v>3960</v>
      </c>
      <c r="B1803" t="s">
        <v>1020</v>
      </c>
      <c r="C1803" t="s">
        <v>44</v>
      </c>
      <c r="D1803" t="s">
        <v>12</v>
      </c>
      <c r="E1803" t="s">
        <v>1022</v>
      </c>
      <c r="F1803" t="s">
        <v>14</v>
      </c>
      <c r="G1803" t="s">
        <v>15</v>
      </c>
      <c r="H1803">
        <f t="shared" si="65"/>
        <v>0</v>
      </c>
      <c r="L1803" s="20" t="s">
        <v>7223</v>
      </c>
      <c r="M1803">
        <v>30.026</v>
      </c>
      <c r="N1803">
        <v>0</v>
      </c>
      <c r="O1803" t="s">
        <v>9671</v>
      </c>
      <c r="P1803" t="str">
        <f t="shared" si="66"/>
        <v>Formaldehyde('air', 'urban air close to ground')</v>
      </c>
    </row>
    <row r="1804" spans="1:16" hidden="1" x14ac:dyDescent="0.25">
      <c r="A1804" s="18">
        <v>1608</v>
      </c>
      <c r="B1804" t="s">
        <v>1020</v>
      </c>
      <c r="C1804" t="s">
        <v>190</v>
      </c>
      <c r="D1804" t="s">
        <v>12</v>
      </c>
      <c r="E1804" t="s">
        <v>1022</v>
      </c>
      <c r="F1804" t="s">
        <v>14</v>
      </c>
      <c r="G1804" t="s">
        <v>15</v>
      </c>
      <c r="H1804">
        <f t="shared" si="65"/>
        <v>0</v>
      </c>
      <c r="L1804" s="20" t="s">
        <v>7223</v>
      </c>
      <c r="M1804">
        <v>30.026</v>
      </c>
      <c r="N1804">
        <v>0</v>
      </c>
      <c r="O1804" t="s">
        <v>9672</v>
      </c>
      <c r="P1804" t="str">
        <f t="shared" si="66"/>
        <v>Formaldehyde('air',)</v>
      </c>
    </row>
    <row r="1805" spans="1:16" hidden="1" x14ac:dyDescent="0.25">
      <c r="A1805" s="18">
        <v>3254</v>
      </c>
      <c r="B1805" t="s">
        <v>1020</v>
      </c>
      <c r="C1805" t="s">
        <v>71</v>
      </c>
      <c r="D1805" t="s">
        <v>12</v>
      </c>
      <c r="E1805" t="s">
        <v>1022</v>
      </c>
      <c r="F1805" t="s">
        <v>14</v>
      </c>
      <c r="G1805" t="s">
        <v>15</v>
      </c>
      <c r="H1805">
        <f t="shared" si="65"/>
        <v>0</v>
      </c>
      <c r="L1805" s="20" t="s">
        <v>7223</v>
      </c>
      <c r="M1805">
        <v>30.026</v>
      </c>
      <c r="N1805">
        <v>0</v>
      </c>
      <c r="O1805" t="s">
        <v>9673</v>
      </c>
      <c r="P1805" t="str">
        <f t="shared" si="66"/>
        <v>Formaldehyde('water', 'ground-')</v>
      </c>
    </row>
    <row r="1806" spans="1:16" hidden="1" x14ac:dyDescent="0.25">
      <c r="A1806" s="18">
        <v>4398</v>
      </c>
      <c r="B1806" t="s">
        <v>1020</v>
      </c>
      <c r="C1806" t="s">
        <v>100</v>
      </c>
      <c r="D1806" t="s">
        <v>12</v>
      </c>
      <c r="E1806" t="s">
        <v>1022</v>
      </c>
      <c r="F1806" t="s">
        <v>14</v>
      </c>
      <c r="G1806" t="s">
        <v>15</v>
      </c>
      <c r="H1806">
        <f t="shared" si="65"/>
        <v>0</v>
      </c>
      <c r="L1806" s="20" t="s">
        <v>7223</v>
      </c>
      <c r="M1806">
        <v>30.026</v>
      </c>
      <c r="N1806">
        <v>0</v>
      </c>
      <c r="O1806" t="s">
        <v>9674</v>
      </c>
      <c r="P1806" t="str">
        <f t="shared" si="66"/>
        <v>Formaldehyde('water', 'ground-, long-term')</v>
      </c>
    </row>
    <row r="1807" spans="1:16" hidden="1" x14ac:dyDescent="0.25">
      <c r="A1807" s="18">
        <v>3875</v>
      </c>
      <c r="B1807" t="s">
        <v>1020</v>
      </c>
      <c r="C1807" t="s">
        <v>10</v>
      </c>
      <c r="D1807" t="s">
        <v>12</v>
      </c>
      <c r="E1807" t="s">
        <v>1022</v>
      </c>
      <c r="F1807" t="s">
        <v>14</v>
      </c>
      <c r="G1807" t="s">
        <v>15</v>
      </c>
      <c r="H1807">
        <f t="shared" si="65"/>
        <v>0</v>
      </c>
      <c r="L1807" s="20" t="s">
        <v>7223</v>
      </c>
      <c r="M1807">
        <v>30.026</v>
      </c>
      <c r="N1807">
        <v>0</v>
      </c>
      <c r="O1807" t="s">
        <v>9675</v>
      </c>
      <c r="P1807" t="str">
        <f t="shared" si="66"/>
        <v>Formaldehyde('water', 'ocean')</v>
      </c>
    </row>
    <row r="1808" spans="1:16" hidden="1" x14ac:dyDescent="0.25">
      <c r="A1808" s="18">
        <v>2720</v>
      </c>
      <c r="B1808" t="s">
        <v>1020</v>
      </c>
      <c r="C1808" t="s">
        <v>91</v>
      </c>
      <c r="D1808" t="s">
        <v>12</v>
      </c>
      <c r="E1808" t="s">
        <v>1022</v>
      </c>
      <c r="F1808" t="s">
        <v>14</v>
      </c>
      <c r="G1808" t="s">
        <v>15</v>
      </c>
      <c r="H1808">
        <f t="shared" si="65"/>
        <v>0</v>
      </c>
      <c r="L1808" s="20" t="s">
        <v>7223</v>
      </c>
      <c r="M1808">
        <v>30.026</v>
      </c>
      <c r="N1808">
        <v>0</v>
      </c>
      <c r="O1808" t="s">
        <v>9676</v>
      </c>
      <c r="P1808" t="str">
        <f t="shared" si="66"/>
        <v>Formaldehyde('water', 'surface water')</v>
      </c>
    </row>
    <row r="1809" spans="1:16" hidden="1" x14ac:dyDescent="0.25">
      <c r="A1809" s="18">
        <v>3916</v>
      </c>
      <c r="B1809" s="20" t="s">
        <v>1020</v>
      </c>
      <c r="C1809" t="s">
        <v>48</v>
      </c>
      <c r="D1809" t="s">
        <v>12</v>
      </c>
      <c r="E1809" t="s">
        <v>1022</v>
      </c>
      <c r="F1809" t="s">
        <v>14</v>
      </c>
      <c r="G1809" t="s">
        <v>15</v>
      </c>
      <c r="H1809">
        <f t="shared" si="65"/>
        <v>0</v>
      </c>
      <c r="L1809" s="20" t="s">
        <v>7223</v>
      </c>
      <c r="M1809">
        <v>30.026</v>
      </c>
      <c r="N1809">
        <v>0</v>
      </c>
      <c r="O1809" t="s">
        <v>9677</v>
      </c>
      <c r="P1809" t="str">
        <f t="shared" si="66"/>
        <v>Formaldehyde('water',)</v>
      </c>
    </row>
    <row r="1810" spans="1:16" hidden="1" x14ac:dyDescent="0.25">
      <c r="A1810" s="18">
        <v>2776</v>
      </c>
      <c r="B1810" t="s">
        <v>1591</v>
      </c>
      <c r="C1810" t="s">
        <v>24</v>
      </c>
      <c r="D1810" t="s">
        <v>12</v>
      </c>
      <c r="E1810" t="s">
        <v>1593</v>
      </c>
      <c r="F1810" t="s">
        <v>14</v>
      </c>
      <c r="G1810" t="s">
        <v>15</v>
      </c>
      <c r="H1810">
        <f t="shared" si="65"/>
        <v>0.31097666570458032</v>
      </c>
      <c r="L1810" s="20" t="s">
        <v>7224</v>
      </c>
      <c r="M1810" s="22">
        <v>45.040999999999997</v>
      </c>
      <c r="N1810">
        <v>1</v>
      </c>
      <c r="O1810" t="s">
        <v>9678</v>
      </c>
      <c r="P1810" t="str">
        <f t="shared" si="66"/>
        <v>Formamide('air', 'low population density, long-term')</v>
      </c>
    </row>
    <row r="1811" spans="1:16" hidden="1" x14ac:dyDescent="0.25">
      <c r="A1811" s="18">
        <v>3473</v>
      </c>
      <c r="B1811" t="s">
        <v>1591</v>
      </c>
      <c r="C1811" t="s">
        <v>31</v>
      </c>
      <c r="D1811" t="s">
        <v>12</v>
      </c>
      <c r="E1811" t="s">
        <v>1593</v>
      </c>
      <c r="F1811" t="s">
        <v>14</v>
      </c>
      <c r="G1811" t="s">
        <v>15</v>
      </c>
      <c r="H1811">
        <f t="shared" si="65"/>
        <v>0.31097666570458032</v>
      </c>
      <c r="L1811" s="20" t="s">
        <v>7224</v>
      </c>
      <c r="M1811" s="22">
        <v>45.040999999999997</v>
      </c>
      <c r="N1811">
        <v>1</v>
      </c>
      <c r="O1811" t="s">
        <v>9679</v>
      </c>
      <c r="P1811" t="str">
        <f t="shared" si="66"/>
        <v>Formamide('air', 'lower stratosphere + upper troposphere')</v>
      </c>
    </row>
    <row r="1812" spans="1:16" hidden="1" x14ac:dyDescent="0.25">
      <c r="A1812" s="18">
        <v>734</v>
      </c>
      <c r="B1812" t="s">
        <v>1591</v>
      </c>
      <c r="C1812" t="s">
        <v>27</v>
      </c>
      <c r="D1812" t="s">
        <v>12</v>
      </c>
      <c r="E1812" t="s">
        <v>1593</v>
      </c>
      <c r="F1812" t="s">
        <v>14</v>
      </c>
      <c r="G1812" t="s">
        <v>15</v>
      </c>
      <c r="H1812">
        <f t="shared" si="65"/>
        <v>0.31097666570458032</v>
      </c>
      <c r="L1812" s="20" t="s">
        <v>7224</v>
      </c>
      <c r="M1812" s="22">
        <v>45.040999999999997</v>
      </c>
      <c r="N1812">
        <v>1</v>
      </c>
      <c r="O1812" t="s">
        <v>9680</v>
      </c>
      <c r="P1812" t="str">
        <f t="shared" si="66"/>
        <v>Formamide('air', 'non-urban air or from high stacks')</v>
      </c>
    </row>
    <row r="1813" spans="1:16" hidden="1" x14ac:dyDescent="0.25">
      <c r="A1813" s="18">
        <v>3360</v>
      </c>
      <c r="B1813" t="s">
        <v>1591</v>
      </c>
      <c r="C1813" t="s">
        <v>44</v>
      </c>
      <c r="D1813" t="s">
        <v>12</v>
      </c>
      <c r="E1813" t="s">
        <v>1593</v>
      </c>
      <c r="F1813" t="s">
        <v>14</v>
      </c>
      <c r="G1813" t="s">
        <v>15</v>
      </c>
      <c r="H1813">
        <f t="shared" si="65"/>
        <v>0.31097666570458032</v>
      </c>
      <c r="L1813" s="20" t="s">
        <v>7224</v>
      </c>
      <c r="M1813" s="22">
        <v>45.040999999999997</v>
      </c>
      <c r="N1813">
        <v>1</v>
      </c>
      <c r="O1813" t="s">
        <v>9681</v>
      </c>
      <c r="P1813" t="str">
        <f t="shared" si="66"/>
        <v>Formamide('air', 'urban air close to ground')</v>
      </c>
    </row>
    <row r="1814" spans="1:16" hidden="1" x14ac:dyDescent="0.25">
      <c r="A1814" s="18">
        <v>4284</v>
      </c>
      <c r="B1814" t="s">
        <v>1591</v>
      </c>
      <c r="C1814" t="s">
        <v>190</v>
      </c>
      <c r="D1814" t="s">
        <v>12</v>
      </c>
      <c r="E1814" t="s">
        <v>1593</v>
      </c>
      <c r="F1814" t="s">
        <v>14</v>
      </c>
      <c r="G1814" t="s">
        <v>15</v>
      </c>
      <c r="H1814">
        <f t="shared" si="65"/>
        <v>0.31097666570458032</v>
      </c>
      <c r="L1814" s="20" t="s">
        <v>7224</v>
      </c>
      <c r="M1814" s="22">
        <v>45.040999999999997</v>
      </c>
      <c r="N1814">
        <v>1</v>
      </c>
      <c r="O1814" t="s">
        <v>9682</v>
      </c>
      <c r="P1814" t="str">
        <f t="shared" si="66"/>
        <v>Formamide('air',)</v>
      </c>
    </row>
    <row r="1815" spans="1:16" hidden="1" x14ac:dyDescent="0.25">
      <c r="A1815" s="18">
        <v>1016</v>
      </c>
      <c r="B1815" t="s">
        <v>1591</v>
      </c>
      <c r="C1815" t="s">
        <v>71</v>
      </c>
      <c r="D1815" t="s">
        <v>12</v>
      </c>
      <c r="E1815" t="s">
        <v>1593</v>
      </c>
      <c r="F1815" t="s">
        <v>14</v>
      </c>
      <c r="G1815" t="s">
        <v>15</v>
      </c>
      <c r="H1815">
        <f t="shared" si="65"/>
        <v>0.31097666570458032</v>
      </c>
      <c r="L1815" s="20" t="s">
        <v>7224</v>
      </c>
      <c r="M1815" s="22">
        <v>45.040999999999997</v>
      </c>
      <c r="N1815">
        <v>1</v>
      </c>
      <c r="O1815" t="s">
        <v>9683</v>
      </c>
      <c r="P1815" t="str">
        <f t="shared" si="66"/>
        <v>Formamide('water', 'ground-')</v>
      </c>
    </row>
    <row r="1816" spans="1:16" hidden="1" x14ac:dyDescent="0.25">
      <c r="A1816" s="18">
        <v>4397</v>
      </c>
      <c r="B1816" t="s">
        <v>1591</v>
      </c>
      <c r="C1816" t="s">
        <v>100</v>
      </c>
      <c r="D1816" t="s">
        <v>12</v>
      </c>
      <c r="E1816" t="s">
        <v>1593</v>
      </c>
      <c r="F1816" t="s">
        <v>14</v>
      </c>
      <c r="G1816" t="s">
        <v>15</v>
      </c>
      <c r="H1816">
        <f t="shared" ref="H1816:H1836" si="67">N1816*14.0067/M1816</f>
        <v>0.31097666570458032</v>
      </c>
      <c r="L1816" s="20" t="s">
        <v>7224</v>
      </c>
      <c r="M1816" s="22">
        <v>45.040999999999997</v>
      </c>
      <c r="N1816">
        <v>1</v>
      </c>
      <c r="O1816" t="s">
        <v>9684</v>
      </c>
      <c r="P1816" t="str">
        <f t="shared" si="66"/>
        <v>Formamide('water', 'ground-, long-term')</v>
      </c>
    </row>
    <row r="1817" spans="1:16" hidden="1" x14ac:dyDescent="0.25">
      <c r="A1817" s="18">
        <v>682</v>
      </c>
      <c r="B1817" t="s">
        <v>1591</v>
      </c>
      <c r="C1817" t="s">
        <v>10</v>
      </c>
      <c r="D1817" t="s">
        <v>12</v>
      </c>
      <c r="E1817" t="s">
        <v>1593</v>
      </c>
      <c r="F1817" t="s">
        <v>14</v>
      </c>
      <c r="G1817" t="s">
        <v>15</v>
      </c>
      <c r="H1817">
        <f t="shared" si="67"/>
        <v>0.31097666570458032</v>
      </c>
      <c r="L1817" s="20" t="s">
        <v>7224</v>
      </c>
      <c r="M1817" s="22">
        <v>45.040999999999997</v>
      </c>
      <c r="N1817">
        <v>1</v>
      </c>
      <c r="O1817" t="s">
        <v>9685</v>
      </c>
      <c r="P1817" t="str">
        <f t="shared" si="66"/>
        <v>Formamide('water', 'ocean')</v>
      </c>
    </row>
    <row r="1818" spans="1:16" hidden="1" x14ac:dyDescent="0.25">
      <c r="A1818" s="18">
        <v>1569</v>
      </c>
      <c r="B1818" t="s">
        <v>1591</v>
      </c>
      <c r="C1818" t="s">
        <v>91</v>
      </c>
      <c r="D1818" t="s">
        <v>12</v>
      </c>
      <c r="E1818" t="s">
        <v>1593</v>
      </c>
      <c r="F1818" t="s">
        <v>14</v>
      </c>
      <c r="G1818" t="s">
        <v>15</v>
      </c>
      <c r="H1818">
        <f t="shared" si="67"/>
        <v>0.31097666570458032</v>
      </c>
      <c r="L1818" s="20" t="s">
        <v>7224</v>
      </c>
      <c r="M1818" s="22">
        <v>45.040999999999997</v>
      </c>
      <c r="N1818">
        <v>1</v>
      </c>
      <c r="O1818" t="s">
        <v>9686</v>
      </c>
      <c r="P1818" t="str">
        <f t="shared" si="66"/>
        <v>Formamide('water', 'surface water')</v>
      </c>
    </row>
    <row r="1819" spans="1:16" hidden="1" x14ac:dyDescent="0.25">
      <c r="A1819" s="18">
        <v>3646</v>
      </c>
      <c r="B1819" s="20" t="s">
        <v>1591</v>
      </c>
      <c r="C1819" t="s">
        <v>48</v>
      </c>
      <c r="D1819" t="s">
        <v>12</v>
      </c>
      <c r="E1819" t="s">
        <v>1593</v>
      </c>
      <c r="F1819" t="s">
        <v>14</v>
      </c>
      <c r="G1819" t="s">
        <v>15</v>
      </c>
      <c r="H1819">
        <f t="shared" si="67"/>
        <v>0.31097666570458032</v>
      </c>
      <c r="L1819" s="20" t="s">
        <v>7224</v>
      </c>
      <c r="M1819" s="22">
        <v>45.040999999999997</v>
      </c>
      <c r="N1819">
        <v>1</v>
      </c>
      <c r="O1819" t="s">
        <v>9687</v>
      </c>
      <c r="P1819" t="str">
        <f t="shared" si="66"/>
        <v>Formamide('water',)</v>
      </c>
    </row>
    <row r="1820" spans="1:16" hidden="1" x14ac:dyDescent="0.25">
      <c r="A1820" s="18">
        <v>3977</v>
      </c>
      <c r="B1820" t="s">
        <v>7225</v>
      </c>
      <c r="C1820" t="s">
        <v>71</v>
      </c>
      <c r="D1820" t="s">
        <v>12</v>
      </c>
      <c r="E1820" t="s">
        <v>709</v>
      </c>
      <c r="F1820" t="s">
        <v>14</v>
      </c>
      <c r="G1820" t="s">
        <v>15</v>
      </c>
      <c r="H1820">
        <f t="shared" si="67"/>
        <v>0</v>
      </c>
      <c r="L1820" s="20" t="s">
        <v>7226</v>
      </c>
      <c r="M1820">
        <v>45.017000000000003</v>
      </c>
      <c r="N1820">
        <v>0</v>
      </c>
      <c r="O1820" t="s">
        <v>9688</v>
      </c>
      <c r="P1820" t="str">
        <f t="shared" si="66"/>
        <v>Formate('water', 'ground-')</v>
      </c>
    </row>
    <row r="1821" spans="1:16" hidden="1" x14ac:dyDescent="0.25">
      <c r="A1821" s="18">
        <v>2688</v>
      </c>
      <c r="B1821" t="s">
        <v>7225</v>
      </c>
      <c r="C1821" t="s">
        <v>100</v>
      </c>
      <c r="D1821" t="s">
        <v>12</v>
      </c>
      <c r="E1821" t="s">
        <v>709</v>
      </c>
      <c r="F1821" t="s">
        <v>14</v>
      </c>
      <c r="G1821" t="s">
        <v>15</v>
      </c>
      <c r="H1821">
        <f t="shared" si="67"/>
        <v>0</v>
      </c>
      <c r="L1821" s="20" t="s">
        <v>7226</v>
      </c>
      <c r="M1821">
        <v>45.017000000000003</v>
      </c>
      <c r="N1821">
        <v>0</v>
      </c>
      <c r="O1821" t="s">
        <v>9689</v>
      </c>
      <c r="P1821" t="str">
        <f t="shared" si="66"/>
        <v>Formate('water', 'ground-, long-term')</v>
      </c>
    </row>
    <row r="1822" spans="1:16" hidden="1" x14ac:dyDescent="0.25">
      <c r="A1822" s="18">
        <v>1747</v>
      </c>
      <c r="B1822" t="s">
        <v>7225</v>
      </c>
      <c r="C1822" t="s">
        <v>10</v>
      </c>
      <c r="D1822" t="s">
        <v>12</v>
      </c>
      <c r="E1822" t="s">
        <v>709</v>
      </c>
      <c r="F1822" t="s">
        <v>14</v>
      </c>
      <c r="G1822" t="s">
        <v>15</v>
      </c>
      <c r="H1822">
        <f t="shared" si="67"/>
        <v>0</v>
      </c>
      <c r="L1822" s="20" t="s">
        <v>7226</v>
      </c>
      <c r="M1822">
        <v>45.017000000000003</v>
      </c>
      <c r="N1822">
        <v>0</v>
      </c>
      <c r="O1822" t="s">
        <v>9690</v>
      </c>
      <c r="P1822" t="str">
        <f t="shared" si="66"/>
        <v>Formate('water', 'ocean')</v>
      </c>
    </row>
    <row r="1823" spans="1:16" hidden="1" x14ac:dyDescent="0.25">
      <c r="A1823" s="18">
        <v>471</v>
      </c>
      <c r="B1823" t="s">
        <v>7225</v>
      </c>
      <c r="C1823" t="s">
        <v>91</v>
      </c>
      <c r="D1823" t="s">
        <v>12</v>
      </c>
      <c r="E1823" t="s">
        <v>709</v>
      </c>
      <c r="F1823" t="s">
        <v>14</v>
      </c>
      <c r="G1823" t="s">
        <v>15</v>
      </c>
      <c r="H1823">
        <f t="shared" si="67"/>
        <v>0</v>
      </c>
      <c r="L1823" s="20" t="s">
        <v>7226</v>
      </c>
      <c r="M1823">
        <v>45.017000000000003</v>
      </c>
      <c r="N1823">
        <v>0</v>
      </c>
      <c r="O1823" t="s">
        <v>9691</v>
      </c>
      <c r="P1823" t="str">
        <f t="shared" si="66"/>
        <v>Formate('water', 'surface water')</v>
      </c>
    </row>
    <row r="1824" spans="1:16" hidden="1" x14ac:dyDescent="0.25">
      <c r="A1824" s="18">
        <v>3775</v>
      </c>
      <c r="B1824" s="20" t="s">
        <v>7225</v>
      </c>
      <c r="C1824" t="s">
        <v>48</v>
      </c>
      <c r="D1824" t="s">
        <v>12</v>
      </c>
      <c r="E1824" t="s">
        <v>709</v>
      </c>
      <c r="F1824" t="s">
        <v>14</v>
      </c>
      <c r="G1824" t="s">
        <v>15</v>
      </c>
      <c r="H1824">
        <f t="shared" si="67"/>
        <v>0</v>
      </c>
      <c r="L1824" s="20" t="s">
        <v>7226</v>
      </c>
      <c r="M1824">
        <v>45.017000000000003</v>
      </c>
      <c r="N1824">
        <v>0</v>
      </c>
      <c r="O1824" t="s">
        <v>9692</v>
      </c>
      <c r="P1824" t="str">
        <f t="shared" si="66"/>
        <v>Formate('water',)</v>
      </c>
    </row>
    <row r="1825" spans="1:16" hidden="1" x14ac:dyDescent="0.25">
      <c r="A1825" s="18">
        <v>1732</v>
      </c>
      <c r="B1825" t="s">
        <v>2581</v>
      </c>
      <c r="C1825" t="s">
        <v>24</v>
      </c>
      <c r="D1825" t="s">
        <v>12</v>
      </c>
      <c r="E1825" t="s">
        <v>2583</v>
      </c>
      <c r="F1825" t="s">
        <v>14</v>
      </c>
      <c r="G1825" t="s">
        <v>15</v>
      </c>
      <c r="H1825">
        <f t="shared" si="67"/>
        <v>0</v>
      </c>
      <c r="L1825" s="20" t="s">
        <v>7227</v>
      </c>
      <c r="M1825">
        <v>46.024999999999999</v>
      </c>
      <c r="N1825">
        <v>0</v>
      </c>
      <c r="O1825" t="s">
        <v>9693</v>
      </c>
      <c r="P1825" t="str">
        <f t="shared" si="66"/>
        <v>Formic acid('air', 'low population density, long-term')</v>
      </c>
    </row>
    <row r="1826" spans="1:16" hidden="1" x14ac:dyDescent="0.25">
      <c r="A1826" s="18">
        <v>1582</v>
      </c>
      <c r="B1826" t="s">
        <v>2581</v>
      </c>
      <c r="C1826" t="s">
        <v>31</v>
      </c>
      <c r="D1826" t="s">
        <v>12</v>
      </c>
      <c r="E1826" t="s">
        <v>2583</v>
      </c>
      <c r="F1826" t="s">
        <v>14</v>
      </c>
      <c r="G1826" t="s">
        <v>15</v>
      </c>
      <c r="H1826">
        <f t="shared" si="67"/>
        <v>0</v>
      </c>
      <c r="L1826" s="20" t="s">
        <v>7227</v>
      </c>
      <c r="M1826">
        <v>46.024999999999999</v>
      </c>
      <c r="N1826">
        <v>0</v>
      </c>
      <c r="O1826" t="s">
        <v>9694</v>
      </c>
      <c r="P1826" t="str">
        <f t="shared" si="66"/>
        <v>Formic acid('air', 'lower stratosphere + upper troposphere')</v>
      </c>
    </row>
    <row r="1827" spans="1:16" hidden="1" x14ac:dyDescent="0.25">
      <c r="A1827" s="18">
        <v>1167</v>
      </c>
      <c r="B1827" t="s">
        <v>2581</v>
      </c>
      <c r="C1827" t="s">
        <v>27</v>
      </c>
      <c r="D1827" t="s">
        <v>12</v>
      </c>
      <c r="E1827" t="s">
        <v>2583</v>
      </c>
      <c r="F1827" t="s">
        <v>14</v>
      </c>
      <c r="G1827" t="s">
        <v>15</v>
      </c>
      <c r="H1827">
        <f t="shared" si="67"/>
        <v>0</v>
      </c>
      <c r="L1827" s="20" t="s">
        <v>7227</v>
      </c>
      <c r="M1827">
        <v>46.024999999999999</v>
      </c>
      <c r="N1827">
        <v>0</v>
      </c>
      <c r="O1827" t="s">
        <v>9695</v>
      </c>
      <c r="P1827" t="str">
        <f t="shared" si="66"/>
        <v>Formic acid('air', 'non-urban air or from high stacks')</v>
      </c>
    </row>
    <row r="1828" spans="1:16" hidden="1" x14ac:dyDescent="0.25">
      <c r="A1828" s="18">
        <v>1651</v>
      </c>
      <c r="B1828" t="s">
        <v>2581</v>
      </c>
      <c r="C1828" t="s">
        <v>44</v>
      </c>
      <c r="D1828" t="s">
        <v>12</v>
      </c>
      <c r="E1828" t="s">
        <v>2583</v>
      </c>
      <c r="F1828" t="s">
        <v>14</v>
      </c>
      <c r="G1828" t="s">
        <v>15</v>
      </c>
      <c r="H1828">
        <f t="shared" si="67"/>
        <v>0</v>
      </c>
      <c r="L1828" s="20" t="s">
        <v>7227</v>
      </c>
      <c r="M1828">
        <v>46.024999999999999</v>
      </c>
      <c r="N1828">
        <v>0</v>
      </c>
      <c r="O1828" t="s">
        <v>9696</v>
      </c>
      <c r="P1828" t="str">
        <f t="shared" si="66"/>
        <v>Formic acid('air', 'urban air close to ground')</v>
      </c>
    </row>
    <row r="1829" spans="1:16" hidden="1" x14ac:dyDescent="0.25">
      <c r="A1829" s="18">
        <v>1630</v>
      </c>
      <c r="B1829" t="s">
        <v>2581</v>
      </c>
      <c r="C1829" t="s">
        <v>190</v>
      </c>
      <c r="D1829" t="s">
        <v>12</v>
      </c>
      <c r="E1829" t="s">
        <v>2583</v>
      </c>
      <c r="F1829" t="s">
        <v>14</v>
      </c>
      <c r="G1829" t="s">
        <v>15</v>
      </c>
      <c r="H1829">
        <f t="shared" si="67"/>
        <v>0</v>
      </c>
      <c r="L1829" s="20" t="s">
        <v>7227</v>
      </c>
      <c r="M1829">
        <v>46.024999999999999</v>
      </c>
      <c r="N1829">
        <v>0</v>
      </c>
      <c r="O1829" t="s">
        <v>9697</v>
      </c>
      <c r="P1829" t="str">
        <f t="shared" si="66"/>
        <v>Formic acid('air',)</v>
      </c>
    </row>
    <row r="1830" spans="1:16" hidden="1" x14ac:dyDescent="0.25">
      <c r="A1830" s="18">
        <v>882</v>
      </c>
      <c r="B1830" t="s">
        <v>2581</v>
      </c>
      <c r="C1830" t="s">
        <v>71</v>
      </c>
      <c r="D1830" t="s">
        <v>12</v>
      </c>
      <c r="E1830" t="s">
        <v>2583</v>
      </c>
      <c r="F1830" t="s">
        <v>14</v>
      </c>
      <c r="G1830" t="s">
        <v>15</v>
      </c>
      <c r="H1830">
        <f t="shared" si="67"/>
        <v>0</v>
      </c>
      <c r="L1830" s="20" t="s">
        <v>7227</v>
      </c>
      <c r="M1830">
        <v>46.024999999999999</v>
      </c>
      <c r="N1830">
        <v>0</v>
      </c>
      <c r="O1830" t="s">
        <v>9698</v>
      </c>
      <c r="P1830" t="str">
        <f t="shared" si="66"/>
        <v>Formic acid('water', 'ground-')</v>
      </c>
    </row>
    <row r="1831" spans="1:16" hidden="1" x14ac:dyDescent="0.25">
      <c r="A1831" s="18">
        <v>975</v>
      </c>
      <c r="B1831" t="s">
        <v>2581</v>
      </c>
      <c r="C1831" t="s">
        <v>100</v>
      </c>
      <c r="D1831" t="s">
        <v>12</v>
      </c>
      <c r="E1831" t="s">
        <v>2583</v>
      </c>
      <c r="F1831" t="s">
        <v>14</v>
      </c>
      <c r="G1831" t="s">
        <v>15</v>
      </c>
      <c r="H1831">
        <f t="shared" si="67"/>
        <v>0</v>
      </c>
      <c r="L1831" s="20" t="s">
        <v>7227</v>
      </c>
      <c r="M1831">
        <v>46.024999999999999</v>
      </c>
      <c r="N1831">
        <v>0</v>
      </c>
      <c r="O1831" t="s">
        <v>9699</v>
      </c>
      <c r="P1831" t="str">
        <f t="shared" si="66"/>
        <v>Formic acid('water', 'ground-, long-term')</v>
      </c>
    </row>
    <row r="1832" spans="1:16" hidden="1" x14ac:dyDescent="0.25">
      <c r="A1832" s="18">
        <v>1698</v>
      </c>
      <c r="B1832" t="s">
        <v>2581</v>
      </c>
      <c r="C1832" t="s">
        <v>10</v>
      </c>
      <c r="D1832" t="s">
        <v>12</v>
      </c>
      <c r="E1832" t="s">
        <v>2583</v>
      </c>
      <c r="F1832" t="s">
        <v>14</v>
      </c>
      <c r="G1832" t="s">
        <v>15</v>
      </c>
      <c r="H1832">
        <f t="shared" si="67"/>
        <v>0</v>
      </c>
      <c r="L1832" s="20" t="s">
        <v>7227</v>
      </c>
      <c r="M1832">
        <v>46.024999999999999</v>
      </c>
      <c r="N1832">
        <v>0</v>
      </c>
      <c r="O1832" t="s">
        <v>9700</v>
      </c>
      <c r="P1832" t="str">
        <f t="shared" si="66"/>
        <v>Formic acid('water', 'ocean')</v>
      </c>
    </row>
    <row r="1833" spans="1:16" hidden="1" x14ac:dyDescent="0.25">
      <c r="A1833" s="18">
        <v>925</v>
      </c>
      <c r="B1833" t="s">
        <v>2581</v>
      </c>
      <c r="C1833" t="s">
        <v>91</v>
      </c>
      <c r="D1833" t="s">
        <v>12</v>
      </c>
      <c r="E1833" t="s">
        <v>2583</v>
      </c>
      <c r="F1833" t="s">
        <v>14</v>
      </c>
      <c r="G1833" t="s">
        <v>15</v>
      </c>
      <c r="H1833">
        <f t="shared" si="67"/>
        <v>0</v>
      </c>
      <c r="L1833" s="20" t="s">
        <v>7227</v>
      </c>
      <c r="M1833">
        <v>46.024999999999999</v>
      </c>
      <c r="N1833">
        <v>0</v>
      </c>
      <c r="O1833" t="s">
        <v>9701</v>
      </c>
      <c r="P1833" t="str">
        <f t="shared" si="66"/>
        <v>Formic acid('water', 'surface water')</v>
      </c>
    </row>
    <row r="1834" spans="1:16" hidden="1" x14ac:dyDescent="0.25">
      <c r="A1834" s="18">
        <v>129</v>
      </c>
      <c r="B1834" s="20" t="s">
        <v>2581</v>
      </c>
      <c r="C1834" t="s">
        <v>48</v>
      </c>
      <c r="D1834" t="s">
        <v>12</v>
      </c>
      <c r="E1834" t="s">
        <v>2583</v>
      </c>
      <c r="F1834" t="s">
        <v>14</v>
      </c>
      <c r="G1834" t="s">
        <v>15</v>
      </c>
      <c r="H1834">
        <f t="shared" si="67"/>
        <v>0</v>
      </c>
      <c r="L1834" s="20" t="s">
        <v>7227</v>
      </c>
      <c r="M1834">
        <v>46.024999999999999</v>
      </c>
      <c r="N1834">
        <v>0</v>
      </c>
      <c r="O1834" t="s">
        <v>9702</v>
      </c>
      <c r="P1834" t="str">
        <f t="shared" si="66"/>
        <v>Formic acid('water',)</v>
      </c>
    </row>
    <row r="1835" spans="1:16" hidden="1" x14ac:dyDescent="0.25">
      <c r="A1835" s="18">
        <v>249</v>
      </c>
      <c r="B1835" s="20" t="s">
        <v>7228</v>
      </c>
      <c r="C1835" t="s">
        <v>17</v>
      </c>
      <c r="D1835" t="s">
        <v>12</v>
      </c>
      <c r="E1835" s="20" t="s">
        <v>299</v>
      </c>
      <c r="F1835" t="s">
        <v>14</v>
      </c>
      <c r="G1835" t="s">
        <v>15</v>
      </c>
      <c r="H1835">
        <f t="shared" si="67"/>
        <v>0</v>
      </c>
      <c r="L1835" t="s">
        <v>7229</v>
      </c>
      <c r="M1835">
        <v>110.04900000000001</v>
      </c>
      <c r="N1835">
        <v>0</v>
      </c>
      <c r="O1835" t="s">
        <v>9703</v>
      </c>
      <c r="P1835" t="str">
        <f t="shared" si="66"/>
        <v>Fosetyl('soil', 'agricultural')</v>
      </c>
    </row>
    <row r="1836" spans="1:16" hidden="1" x14ac:dyDescent="0.25">
      <c r="A1836" s="18">
        <v>1079</v>
      </c>
      <c r="C1836" s="37" t="s">
        <v>17</v>
      </c>
      <c r="D1836" t="s">
        <v>12</v>
      </c>
      <c r="E1836" s="37" t="s">
        <v>7714</v>
      </c>
      <c r="F1836" s="37" t="s">
        <v>14</v>
      </c>
      <c r="G1836" s="37" t="s">
        <v>15</v>
      </c>
      <c r="H1836" s="37">
        <f t="shared" si="67"/>
        <v>0</v>
      </c>
      <c r="L1836" s="37" t="s">
        <v>7230</v>
      </c>
      <c r="M1836" s="37">
        <v>354.10500000000002</v>
      </c>
      <c r="N1836" s="37">
        <v>0</v>
      </c>
      <c r="O1836" t="s">
        <v>9704</v>
      </c>
      <c r="P1836" t="str">
        <f t="shared" si="66"/>
        <v>Fosetyl-aluminium('soil', 'agricultural')</v>
      </c>
    </row>
    <row r="1837" spans="1:16" hidden="1" x14ac:dyDescent="0.25">
      <c r="A1837" s="18">
        <v>2501</v>
      </c>
      <c r="C1837" t="s">
        <v>91</v>
      </c>
      <c r="D1837" t="s">
        <v>12</v>
      </c>
      <c r="E1837" s="36" t="s">
        <v>7731</v>
      </c>
      <c r="F1837" t="s">
        <v>14</v>
      </c>
      <c r="G1837" t="s">
        <v>770</v>
      </c>
      <c r="H1837">
        <v>0</v>
      </c>
      <c r="L1837" s="20" t="s">
        <v>7732</v>
      </c>
      <c r="M1837">
        <v>18</v>
      </c>
      <c r="N1837">
        <v>0</v>
      </c>
      <c r="O1837" t="s">
        <v>9705</v>
      </c>
      <c r="P1837" t="str">
        <f t="shared" si="66"/>
        <v>Fresh water (obsolete)('water', 'surface water')</v>
      </c>
    </row>
    <row r="1838" spans="1:16" hidden="1" x14ac:dyDescent="0.25">
      <c r="A1838" s="18">
        <v>3001</v>
      </c>
      <c r="B1838" s="20" t="s">
        <v>6665</v>
      </c>
      <c r="C1838" t="s">
        <v>17</v>
      </c>
      <c r="D1838" t="s">
        <v>12</v>
      </c>
      <c r="E1838" s="20" t="s">
        <v>6667</v>
      </c>
      <c r="F1838" t="s">
        <v>14</v>
      </c>
      <c r="G1838" t="s">
        <v>15</v>
      </c>
      <c r="H1838">
        <f>N1838*14.0067/M1838</f>
        <v>0.15208638717873549</v>
      </c>
      <c r="L1838" t="s">
        <v>7231</v>
      </c>
      <c r="M1838">
        <v>184.19399999999999</v>
      </c>
      <c r="N1838">
        <v>2</v>
      </c>
      <c r="O1838" t="s">
        <v>9706</v>
      </c>
      <c r="P1838" t="str">
        <f t="shared" si="66"/>
        <v>Fuberidazole('soil', 'agricultural')</v>
      </c>
    </row>
    <row r="1839" spans="1:16" hidden="1" x14ac:dyDescent="0.25">
      <c r="A1839" s="18">
        <v>3361</v>
      </c>
      <c r="B1839" s="35"/>
      <c r="C1839" t="s">
        <v>17</v>
      </c>
      <c r="D1839" t="s">
        <v>12</v>
      </c>
      <c r="E1839" s="36" t="s">
        <v>1644</v>
      </c>
      <c r="F1839" t="s">
        <v>14</v>
      </c>
      <c r="G1839" t="s">
        <v>15</v>
      </c>
      <c r="H1839">
        <v>0</v>
      </c>
      <c r="L1839" s="36" t="s">
        <v>6621</v>
      </c>
      <c r="M1839" s="36" t="s">
        <v>6621</v>
      </c>
      <c r="N1839" s="36" t="s">
        <v>7715</v>
      </c>
      <c r="O1839" t="s">
        <v>9707</v>
      </c>
      <c r="P1839" t="str">
        <f t="shared" si="66"/>
        <v>Fungicides, unspecified('soil', 'agricultural')</v>
      </c>
    </row>
    <row r="1840" spans="1:16" hidden="1" x14ac:dyDescent="0.25">
      <c r="A1840" s="18">
        <v>2838</v>
      </c>
      <c r="C1840" t="s">
        <v>71</v>
      </c>
      <c r="D1840" t="s">
        <v>12</v>
      </c>
      <c r="E1840" s="35" t="s">
        <v>1644</v>
      </c>
      <c r="F1840" t="s">
        <v>14</v>
      </c>
      <c r="G1840" t="s">
        <v>15</v>
      </c>
      <c r="H1840">
        <v>0</v>
      </c>
      <c r="L1840" s="36" t="s">
        <v>6621</v>
      </c>
      <c r="M1840" s="36" t="s">
        <v>6621</v>
      </c>
      <c r="N1840" s="36" t="s">
        <v>7715</v>
      </c>
      <c r="O1840" t="s">
        <v>9708</v>
      </c>
      <c r="P1840" t="str">
        <f t="shared" si="66"/>
        <v>Fungicides, unspecified('water', 'ground-')</v>
      </c>
    </row>
    <row r="1841" spans="1:16" hidden="1" x14ac:dyDescent="0.25">
      <c r="A1841" s="18">
        <v>4155</v>
      </c>
      <c r="C1841" t="s">
        <v>100</v>
      </c>
      <c r="D1841" t="s">
        <v>12</v>
      </c>
      <c r="E1841" s="35" t="s">
        <v>1644</v>
      </c>
      <c r="F1841" t="s">
        <v>14</v>
      </c>
      <c r="G1841" t="s">
        <v>15</v>
      </c>
      <c r="H1841">
        <v>0</v>
      </c>
      <c r="L1841" s="36" t="s">
        <v>6621</v>
      </c>
      <c r="M1841" s="36" t="s">
        <v>6621</v>
      </c>
      <c r="N1841" s="36" t="s">
        <v>7715</v>
      </c>
      <c r="O1841" t="s">
        <v>9709</v>
      </c>
      <c r="P1841" t="str">
        <f t="shared" si="66"/>
        <v>Fungicides, unspecified('water', 'ground-, long-term')</v>
      </c>
    </row>
    <row r="1842" spans="1:16" hidden="1" x14ac:dyDescent="0.25">
      <c r="A1842" s="18">
        <v>639</v>
      </c>
      <c r="C1842" t="s">
        <v>10</v>
      </c>
      <c r="D1842" t="s">
        <v>12</v>
      </c>
      <c r="E1842" s="35" t="s">
        <v>1644</v>
      </c>
      <c r="F1842" t="s">
        <v>14</v>
      </c>
      <c r="G1842" t="s">
        <v>15</v>
      </c>
      <c r="H1842">
        <v>0</v>
      </c>
      <c r="L1842" s="36" t="s">
        <v>6621</v>
      </c>
      <c r="M1842" s="36" t="s">
        <v>6621</v>
      </c>
      <c r="N1842" s="36" t="s">
        <v>7715</v>
      </c>
      <c r="O1842" t="s">
        <v>9710</v>
      </c>
      <c r="P1842" t="str">
        <f t="shared" si="66"/>
        <v>Fungicides, unspecified('water', 'ocean')</v>
      </c>
    </row>
    <row r="1843" spans="1:16" hidden="1" x14ac:dyDescent="0.25">
      <c r="A1843" s="18">
        <v>1812</v>
      </c>
      <c r="C1843" t="s">
        <v>91</v>
      </c>
      <c r="D1843" t="s">
        <v>12</v>
      </c>
      <c r="E1843" s="35" t="s">
        <v>1644</v>
      </c>
      <c r="F1843" t="s">
        <v>14</v>
      </c>
      <c r="G1843" t="s">
        <v>15</v>
      </c>
      <c r="H1843">
        <v>0</v>
      </c>
      <c r="L1843" s="36" t="s">
        <v>6621</v>
      </c>
      <c r="M1843" s="36" t="s">
        <v>6621</v>
      </c>
      <c r="N1843" s="36" t="s">
        <v>7715</v>
      </c>
      <c r="O1843" t="s">
        <v>9711</v>
      </c>
      <c r="P1843" t="str">
        <f t="shared" si="66"/>
        <v>Fungicides, unspecified('water', 'surface water')</v>
      </c>
    </row>
    <row r="1844" spans="1:16" hidden="1" x14ac:dyDescent="0.25">
      <c r="A1844" s="18">
        <v>1795</v>
      </c>
      <c r="C1844" t="s">
        <v>48</v>
      </c>
      <c r="D1844" t="s">
        <v>12</v>
      </c>
      <c r="E1844" s="35" t="s">
        <v>1644</v>
      </c>
      <c r="F1844" t="s">
        <v>14</v>
      </c>
      <c r="G1844" t="s">
        <v>15</v>
      </c>
      <c r="H1844">
        <v>0</v>
      </c>
      <c r="L1844" s="36" t="s">
        <v>6621</v>
      </c>
      <c r="M1844" s="36" t="s">
        <v>6621</v>
      </c>
      <c r="N1844" s="36" t="s">
        <v>7715</v>
      </c>
      <c r="O1844" t="s">
        <v>9712</v>
      </c>
      <c r="P1844" t="str">
        <f t="shared" si="66"/>
        <v>Fungicides, unspecified('water',)</v>
      </c>
    </row>
    <row r="1845" spans="1:16" hidden="1" x14ac:dyDescent="0.25">
      <c r="A1845" s="18">
        <v>1917</v>
      </c>
      <c r="B1845" s="20" t="s">
        <v>368</v>
      </c>
      <c r="C1845" t="s">
        <v>17</v>
      </c>
      <c r="D1845" t="s">
        <v>12</v>
      </c>
      <c r="E1845" t="s">
        <v>370</v>
      </c>
      <c r="F1845" t="s">
        <v>14</v>
      </c>
      <c r="G1845" t="s">
        <v>15</v>
      </c>
      <c r="H1845">
        <f>N1845*14.0067/M1845</f>
        <v>4.6481845906742286E-2</v>
      </c>
      <c r="L1845" t="s">
        <v>7176</v>
      </c>
      <c r="M1845">
        <v>301.33699999999999</v>
      </c>
      <c r="N1845">
        <v>1</v>
      </c>
      <c r="O1845" t="s">
        <v>9713</v>
      </c>
      <c r="P1845" t="str">
        <f t="shared" si="66"/>
        <v>Furalaxyl('soil', 'agricultural')</v>
      </c>
    </row>
    <row r="1846" spans="1:16" hidden="1" x14ac:dyDescent="0.25">
      <c r="A1846" s="18">
        <v>2566</v>
      </c>
      <c r="B1846" t="s">
        <v>2944</v>
      </c>
      <c r="C1846" t="s">
        <v>24</v>
      </c>
      <c r="D1846" t="s">
        <v>12</v>
      </c>
      <c r="E1846" t="s">
        <v>2946</v>
      </c>
      <c r="F1846" t="s">
        <v>14</v>
      </c>
      <c r="G1846" t="s">
        <v>15</v>
      </c>
      <c r="H1846">
        <v>0</v>
      </c>
      <c r="L1846" s="20" t="s">
        <v>7232</v>
      </c>
      <c r="M1846">
        <v>68.073999999999998</v>
      </c>
      <c r="N1846">
        <v>0</v>
      </c>
      <c r="O1846" t="s">
        <v>9714</v>
      </c>
      <c r="P1846" t="str">
        <f t="shared" si="66"/>
        <v>Furan('air', 'low population density, long-term')</v>
      </c>
    </row>
    <row r="1847" spans="1:16" hidden="1" x14ac:dyDescent="0.25">
      <c r="A1847" s="18">
        <v>4337</v>
      </c>
      <c r="B1847" t="s">
        <v>2944</v>
      </c>
      <c r="C1847" t="s">
        <v>31</v>
      </c>
      <c r="D1847" t="s">
        <v>12</v>
      </c>
      <c r="E1847" t="s">
        <v>2946</v>
      </c>
      <c r="F1847" t="s">
        <v>14</v>
      </c>
      <c r="G1847" t="s">
        <v>15</v>
      </c>
      <c r="H1847">
        <v>0</v>
      </c>
      <c r="L1847" s="20" t="s">
        <v>7232</v>
      </c>
      <c r="M1847">
        <v>68.073999999999998</v>
      </c>
      <c r="N1847">
        <v>0</v>
      </c>
      <c r="O1847" t="s">
        <v>9715</v>
      </c>
      <c r="P1847" t="str">
        <f t="shared" si="66"/>
        <v>Furan('air', 'lower stratosphere + upper troposphere')</v>
      </c>
    </row>
    <row r="1848" spans="1:16" hidden="1" x14ac:dyDescent="0.25">
      <c r="A1848" s="18">
        <v>422</v>
      </c>
      <c r="B1848" t="s">
        <v>2944</v>
      </c>
      <c r="C1848" t="s">
        <v>27</v>
      </c>
      <c r="D1848" t="s">
        <v>12</v>
      </c>
      <c r="E1848" t="s">
        <v>2946</v>
      </c>
      <c r="F1848" t="s">
        <v>14</v>
      </c>
      <c r="G1848" t="s">
        <v>15</v>
      </c>
      <c r="H1848">
        <v>0</v>
      </c>
      <c r="L1848" s="20" t="s">
        <v>7232</v>
      </c>
      <c r="M1848">
        <v>68.073999999999998</v>
      </c>
      <c r="N1848">
        <v>0</v>
      </c>
      <c r="O1848" t="s">
        <v>9716</v>
      </c>
      <c r="P1848" t="str">
        <f t="shared" si="66"/>
        <v>Furan('air', 'non-urban air or from high stacks')</v>
      </c>
    </row>
    <row r="1849" spans="1:16" hidden="1" x14ac:dyDescent="0.25">
      <c r="A1849" s="18">
        <v>1197</v>
      </c>
      <c r="B1849" t="s">
        <v>2944</v>
      </c>
      <c r="C1849" t="s">
        <v>44</v>
      </c>
      <c r="D1849" t="s">
        <v>12</v>
      </c>
      <c r="E1849" t="s">
        <v>2946</v>
      </c>
      <c r="F1849" t="s">
        <v>14</v>
      </c>
      <c r="G1849" t="s">
        <v>15</v>
      </c>
      <c r="H1849">
        <v>0</v>
      </c>
      <c r="L1849" s="20" t="s">
        <v>7232</v>
      </c>
      <c r="M1849">
        <v>68.073999999999998</v>
      </c>
      <c r="N1849">
        <v>0</v>
      </c>
      <c r="O1849" t="s">
        <v>9717</v>
      </c>
      <c r="P1849" t="str">
        <f t="shared" si="66"/>
        <v>Furan('air', 'urban air close to ground')</v>
      </c>
    </row>
    <row r="1850" spans="1:16" hidden="1" x14ac:dyDescent="0.25">
      <c r="A1850" s="18">
        <v>3260</v>
      </c>
      <c r="B1850" s="20" t="s">
        <v>2944</v>
      </c>
      <c r="C1850" t="s">
        <v>190</v>
      </c>
      <c r="D1850" t="s">
        <v>12</v>
      </c>
      <c r="E1850" t="s">
        <v>2946</v>
      </c>
      <c r="F1850" t="s">
        <v>14</v>
      </c>
      <c r="G1850" t="s">
        <v>15</v>
      </c>
      <c r="H1850">
        <v>0</v>
      </c>
      <c r="L1850" s="20" t="s">
        <v>7232</v>
      </c>
      <c r="M1850">
        <v>68.073999999999998</v>
      </c>
      <c r="N1850">
        <v>0</v>
      </c>
      <c r="O1850" t="s">
        <v>9718</v>
      </c>
      <c r="P1850" t="str">
        <f t="shared" si="66"/>
        <v>Furan('air',)</v>
      </c>
    </row>
    <row r="1851" spans="1:16" hidden="1" x14ac:dyDescent="0.25">
      <c r="A1851" s="18">
        <v>2227</v>
      </c>
      <c r="B1851" s="20" t="s">
        <v>7234</v>
      </c>
      <c r="C1851" t="s">
        <v>17</v>
      </c>
      <c r="D1851" t="s">
        <v>12</v>
      </c>
      <c r="E1851" s="20" t="s">
        <v>6469</v>
      </c>
      <c r="F1851" t="s">
        <v>14</v>
      </c>
      <c r="G1851" t="s">
        <v>15</v>
      </c>
      <c r="H1851">
        <f>N1851*14.0067/M1851</f>
        <v>7.3242625642527343E-2</v>
      </c>
      <c r="L1851" t="s">
        <v>7235</v>
      </c>
      <c r="M1851">
        <v>382.47399999999999</v>
      </c>
      <c r="N1851">
        <v>2</v>
      </c>
      <c r="O1851" t="s">
        <v>9719</v>
      </c>
      <c r="P1851" t="str">
        <f t="shared" si="66"/>
        <v>Furathiocarb('soil', 'agricultural')</v>
      </c>
    </row>
    <row r="1852" spans="1:16" hidden="1" x14ac:dyDescent="0.25">
      <c r="A1852" s="18">
        <v>2004</v>
      </c>
      <c r="B1852" s="20" t="s">
        <v>6588</v>
      </c>
      <c r="C1852" t="s">
        <v>190</v>
      </c>
      <c r="D1852" t="s">
        <v>12</v>
      </c>
      <c r="E1852" t="s">
        <v>6590</v>
      </c>
      <c r="F1852" t="s">
        <v>14</v>
      </c>
      <c r="G1852" t="s">
        <v>15</v>
      </c>
      <c r="H1852">
        <v>0</v>
      </c>
      <c r="L1852" s="20" t="s">
        <v>7236</v>
      </c>
      <c r="M1852">
        <v>96.084000000000003</v>
      </c>
      <c r="N1852">
        <v>0</v>
      </c>
      <c r="O1852" t="s">
        <v>9720</v>
      </c>
      <c r="P1852" t="str">
        <f t="shared" si="66"/>
        <v>Furfural('air',)</v>
      </c>
    </row>
    <row r="1853" spans="1:16" x14ac:dyDescent="0.25">
      <c r="A1853" s="18">
        <v>562</v>
      </c>
      <c r="B1853" t="s">
        <v>2013</v>
      </c>
      <c r="C1853" t="s">
        <v>60</v>
      </c>
      <c r="D1853" t="s">
        <v>12</v>
      </c>
      <c r="E1853" t="s">
        <v>2015</v>
      </c>
      <c r="F1853" t="s">
        <v>38</v>
      </c>
      <c r="G1853" t="s">
        <v>15</v>
      </c>
      <c r="O1853" t="s">
        <v>9721</v>
      </c>
      <c r="P1853" t="str">
        <f t="shared" si="66"/>
        <v>Gadolinium, 0.15% in bastnasite, 0.015% in crude ore, in ground('natural resource', 'in ground')</v>
      </c>
    </row>
    <row r="1854" spans="1:16" x14ac:dyDescent="0.25">
      <c r="A1854" s="18">
        <v>3447</v>
      </c>
      <c r="B1854" t="s">
        <v>2013</v>
      </c>
      <c r="C1854" t="s">
        <v>60</v>
      </c>
      <c r="D1854" t="s">
        <v>12</v>
      </c>
      <c r="E1854" t="s">
        <v>2023</v>
      </c>
      <c r="F1854" t="s">
        <v>38</v>
      </c>
      <c r="G1854" t="s">
        <v>15</v>
      </c>
      <c r="O1854" t="s">
        <v>9722</v>
      </c>
      <c r="P1854" t="str">
        <f t="shared" si="66"/>
        <v>Gadolinium, in ground('natural resource', 'in ground')</v>
      </c>
    </row>
    <row r="1855" spans="1:16" x14ac:dyDescent="0.25">
      <c r="A1855" s="18">
        <v>932</v>
      </c>
      <c r="B1855" t="s">
        <v>2024</v>
      </c>
      <c r="C1855" t="s">
        <v>60</v>
      </c>
      <c r="D1855" t="s">
        <v>12</v>
      </c>
      <c r="E1855" t="s">
        <v>2026</v>
      </c>
      <c r="F1855" t="s">
        <v>38</v>
      </c>
      <c r="G1855" t="s">
        <v>15</v>
      </c>
      <c r="O1855" t="s">
        <v>9723</v>
      </c>
      <c r="P1855" t="str">
        <f t="shared" si="66"/>
        <v>Gallium, 0.014% in bauxite, in ground('natural resource', 'in ground')</v>
      </c>
    </row>
    <row r="1856" spans="1:16" x14ac:dyDescent="0.25">
      <c r="A1856" s="18">
        <v>559</v>
      </c>
      <c r="B1856" t="s">
        <v>2024</v>
      </c>
      <c r="C1856" t="s">
        <v>60</v>
      </c>
      <c r="D1856" t="s">
        <v>12</v>
      </c>
      <c r="E1856" t="s">
        <v>2033</v>
      </c>
      <c r="F1856" t="s">
        <v>38</v>
      </c>
      <c r="G1856" t="s">
        <v>15</v>
      </c>
      <c r="O1856" t="s">
        <v>9724</v>
      </c>
      <c r="P1856" t="str">
        <f t="shared" si="66"/>
        <v>Gallium, in ground('natural resource', 'in ground')</v>
      </c>
    </row>
    <row r="1857" spans="1:16" x14ac:dyDescent="0.25">
      <c r="A1857" s="18">
        <v>1097</v>
      </c>
      <c r="C1857" t="s">
        <v>60</v>
      </c>
      <c r="D1857" t="s">
        <v>12</v>
      </c>
      <c r="E1857" t="s">
        <v>479</v>
      </c>
      <c r="F1857" t="s">
        <v>38</v>
      </c>
      <c r="G1857" t="s">
        <v>15</v>
      </c>
      <c r="O1857" t="s">
        <v>9725</v>
      </c>
      <c r="P1857" t="str">
        <f t="shared" si="66"/>
        <v>Gangue, bauxite, in ground('natural resource', 'in ground')</v>
      </c>
    </row>
    <row r="1858" spans="1:16" x14ac:dyDescent="0.25">
      <c r="A1858" s="18">
        <v>624</v>
      </c>
      <c r="C1858" t="s">
        <v>60</v>
      </c>
      <c r="D1858" t="s">
        <v>12</v>
      </c>
      <c r="E1858" t="s">
        <v>506</v>
      </c>
      <c r="F1858" t="s">
        <v>38</v>
      </c>
      <c r="G1858" t="s">
        <v>15</v>
      </c>
      <c r="O1858" t="s">
        <v>9726</v>
      </c>
      <c r="P1858" t="str">
        <f t="shared" ref="P1858:P1921" si="68">_xlfn.CONCAT(E1858,C1858)</f>
        <v>Gangue, in ground('natural resource', 'in ground')</v>
      </c>
    </row>
    <row r="1859" spans="1:16" x14ac:dyDescent="0.25">
      <c r="A1859" s="18">
        <v>997</v>
      </c>
      <c r="B1859" t="s">
        <v>1660</v>
      </c>
      <c r="C1859" t="s">
        <v>60</v>
      </c>
      <c r="D1859" t="s">
        <v>12</v>
      </c>
      <c r="E1859" t="s">
        <v>1662</v>
      </c>
      <c r="F1859" t="s">
        <v>38</v>
      </c>
      <c r="G1859" t="s">
        <v>770</v>
      </c>
      <c r="O1859" t="s">
        <v>9727</v>
      </c>
      <c r="P1859" t="str">
        <f t="shared" si="68"/>
        <v>Gas, mine, off-gas, process, coal mining('natural resource', 'in ground')</v>
      </c>
    </row>
    <row r="1860" spans="1:16" x14ac:dyDescent="0.25">
      <c r="A1860" s="18">
        <v>2960</v>
      </c>
      <c r="B1860" t="s">
        <v>1660</v>
      </c>
      <c r="C1860" t="s">
        <v>60</v>
      </c>
      <c r="D1860" t="s">
        <v>12</v>
      </c>
      <c r="E1860" t="s">
        <v>1671</v>
      </c>
      <c r="F1860" t="s">
        <v>38</v>
      </c>
      <c r="G1860" t="s">
        <v>770</v>
      </c>
      <c r="L1860" s="20"/>
      <c r="M1860" s="20"/>
      <c r="N1860" s="20"/>
      <c r="O1860" t="s">
        <v>9728</v>
      </c>
      <c r="P1860" t="str">
        <f t="shared" si="68"/>
        <v>Gas, natural, in ground('natural resource', 'in ground')</v>
      </c>
    </row>
    <row r="1861" spans="1:16" x14ac:dyDescent="0.25">
      <c r="A1861" s="18">
        <v>1190</v>
      </c>
      <c r="B1861" t="s">
        <v>2034</v>
      </c>
      <c r="C1861" t="s">
        <v>60</v>
      </c>
      <c r="D1861" t="s">
        <v>12</v>
      </c>
      <c r="E1861" t="s">
        <v>2036</v>
      </c>
      <c r="F1861" t="s">
        <v>38</v>
      </c>
      <c r="G1861" t="s">
        <v>15</v>
      </c>
      <c r="O1861" t="s">
        <v>9729</v>
      </c>
      <c r="P1861" t="str">
        <f t="shared" si="68"/>
        <v>Germanium, in ground('natural resource', 'in ground')</v>
      </c>
    </row>
    <row r="1862" spans="1:16" hidden="1" x14ac:dyDescent="0.25">
      <c r="A1862" s="18">
        <v>2133</v>
      </c>
      <c r="B1862" s="20" t="s">
        <v>4253</v>
      </c>
      <c r="C1862" t="s">
        <v>48</v>
      </c>
      <c r="D1862" t="s">
        <v>12</v>
      </c>
      <c r="E1862" t="s">
        <v>4255</v>
      </c>
      <c r="F1862" t="s">
        <v>14</v>
      </c>
      <c r="G1862" t="s">
        <v>15</v>
      </c>
      <c r="H1862">
        <v>0</v>
      </c>
      <c r="L1862" s="20" t="s">
        <v>7237</v>
      </c>
      <c r="M1862">
        <v>180.15600000000001</v>
      </c>
      <c r="N1862">
        <v>0</v>
      </c>
      <c r="O1862" t="s">
        <v>9730</v>
      </c>
      <c r="P1862" t="str">
        <f t="shared" si="68"/>
        <v>Glucose('water',)</v>
      </c>
    </row>
    <row r="1863" spans="1:16" hidden="1" x14ac:dyDescent="0.25">
      <c r="A1863" s="18">
        <v>994</v>
      </c>
      <c r="B1863" t="s">
        <v>3914</v>
      </c>
      <c r="C1863" t="s">
        <v>17</v>
      </c>
      <c r="D1863" t="s">
        <v>12</v>
      </c>
      <c r="E1863" t="s">
        <v>3916</v>
      </c>
      <c r="F1863" t="s">
        <v>14</v>
      </c>
      <c r="G1863" t="s">
        <v>15</v>
      </c>
      <c r="H1863">
        <f t="shared" ref="H1863:H1878" si="69">N1863*14.0067/M1863</f>
        <v>7.7330823124106288E-2</v>
      </c>
      <c r="L1863" t="s">
        <v>7238</v>
      </c>
      <c r="M1863">
        <v>181.12700000000001</v>
      </c>
      <c r="N1863">
        <v>1</v>
      </c>
      <c r="O1863" t="s">
        <v>9735</v>
      </c>
      <c r="P1863" t="str">
        <f t="shared" si="68"/>
        <v>Glufosinate('soil', 'agricultural')</v>
      </c>
    </row>
    <row r="1864" spans="1:16" hidden="1" x14ac:dyDescent="0.25">
      <c r="A1864" s="18">
        <v>334</v>
      </c>
      <c r="B1864" t="s">
        <v>7239</v>
      </c>
      <c r="C1864" t="s">
        <v>24</v>
      </c>
      <c r="D1864" t="s">
        <v>12</v>
      </c>
      <c r="E1864" t="s">
        <v>4041</v>
      </c>
      <c r="F1864" t="s">
        <v>14</v>
      </c>
      <c r="G1864" t="s">
        <v>15</v>
      </c>
      <c r="H1864">
        <f t="shared" si="69"/>
        <v>0.19527157648195997</v>
      </c>
      <c r="L1864" t="s">
        <v>7240</v>
      </c>
      <c r="M1864">
        <v>215.18799999999999</v>
      </c>
      <c r="N1864">
        <v>3</v>
      </c>
      <c r="O1864" t="s">
        <v>9731</v>
      </c>
      <c r="P1864" t="str">
        <f t="shared" si="68"/>
        <v>Glufosinate ammonium('air', 'low population density, long-term')</v>
      </c>
    </row>
    <row r="1865" spans="1:16" hidden="1" x14ac:dyDescent="0.25">
      <c r="A1865" s="18">
        <v>202</v>
      </c>
      <c r="B1865" t="s">
        <v>7239</v>
      </c>
      <c r="C1865" t="s">
        <v>190</v>
      </c>
      <c r="D1865" t="s">
        <v>12</v>
      </c>
      <c r="E1865" t="s">
        <v>4041</v>
      </c>
      <c r="F1865" t="s">
        <v>14</v>
      </c>
      <c r="G1865" t="s">
        <v>15</v>
      </c>
      <c r="H1865">
        <f t="shared" si="69"/>
        <v>0.19527157648195997</v>
      </c>
      <c r="L1865" t="s">
        <v>7240</v>
      </c>
      <c r="M1865">
        <v>215.18799999999999</v>
      </c>
      <c r="N1865">
        <v>3</v>
      </c>
      <c r="O1865" t="s">
        <v>9732</v>
      </c>
      <c r="P1865" t="str">
        <f t="shared" si="68"/>
        <v>Glufosinate ammonium('air',)</v>
      </c>
    </row>
    <row r="1866" spans="1:16" hidden="1" x14ac:dyDescent="0.25">
      <c r="A1866" s="18">
        <v>33</v>
      </c>
      <c r="B1866" t="s">
        <v>7241</v>
      </c>
      <c r="C1866" t="s">
        <v>17</v>
      </c>
      <c r="D1866" t="s">
        <v>12</v>
      </c>
      <c r="E1866" t="s">
        <v>4041</v>
      </c>
      <c r="F1866" t="s">
        <v>14</v>
      </c>
      <c r="G1866" t="s">
        <v>15</v>
      </c>
      <c r="H1866">
        <f t="shared" si="69"/>
        <v>0.19527157648195997</v>
      </c>
      <c r="L1866" t="s">
        <v>7240</v>
      </c>
      <c r="M1866">
        <v>215.18799999999999</v>
      </c>
      <c r="N1866">
        <v>3</v>
      </c>
      <c r="O1866" t="s">
        <v>9733</v>
      </c>
      <c r="P1866" t="str">
        <f t="shared" si="68"/>
        <v>Glufosinate ammonium('soil', 'agricultural')</v>
      </c>
    </row>
    <row r="1867" spans="1:16" hidden="1" x14ac:dyDescent="0.25">
      <c r="A1867" s="18">
        <v>4371</v>
      </c>
      <c r="B1867" s="20" t="s">
        <v>7239</v>
      </c>
      <c r="C1867" t="s">
        <v>71</v>
      </c>
      <c r="D1867" t="s">
        <v>12</v>
      </c>
      <c r="E1867" t="s">
        <v>4041</v>
      </c>
      <c r="F1867" t="s">
        <v>14</v>
      </c>
      <c r="G1867" t="s">
        <v>15</v>
      </c>
      <c r="H1867">
        <f t="shared" si="69"/>
        <v>0.19527157648195997</v>
      </c>
      <c r="L1867" t="s">
        <v>7240</v>
      </c>
      <c r="M1867">
        <v>215.18799999999999</v>
      </c>
      <c r="N1867">
        <v>3</v>
      </c>
      <c r="O1867" t="s">
        <v>9734</v>
      </c>
      <c r="P1867" t="str">
        <f t="shared" si="68"/>
        <v>Glufosinate ammonium('water', 'ground-')</v>
      </c>
    </row>
    <row r="1868" spans="1:16" hidden="1" x14ac:dyDescent="0.25">
      <c r="A1868" s="18">
        <v>1673</v>
      </c>
      <c r="B1868" t="s">
        <v>2370</v>
      </c>
      <c r="C1868" t="s">
        <v>71</v>
      </c>
      <c r="D1868" t="s">
        <v>12</v>
      </c>
      <c r="E1868" t="s">
        <v>2372</v>
      </c>
      <c r="F1868" t="s">
        <v>14</v>
      </c>
      <c r="G1868" t="s">
        <v>15</v>
      </c>
      <c r="H1868">
        <f t="shared" si="69"/>
        <v>0</v>
      </c>
      <c r="L1868" s="20" t="s">
        <v>7242</v>
      </c>
      <c r="M1868">
        <v>100.116</v>
      </c>
      <c r="N1868">
        <v>0</v>
      </c>
      <c r="O1868" t="s">
        <v>9736</v>
      </c>
      <c r="P1868" t="str">
        <f t="shared" si="68"/>
        <v>Glutaraldehyde('water', 'ground-')</v>
      </c>
    </row>
    <row r="1869" spans="1:16" hidden="1" x14ac:dyDescent="0.25">
      <c r="A1869" s="18">
        <v>1188</v>
      </c>
      <c r="B1869" t="s">
        <v>2370</v>
      </c>
      <c r="C1869" t="s">
        <v>100</v>
      </c>
      <c r="D1869" t="s">
        <v>12</v>
      </c>
      <c r="E1869" t="s">
        <v>2372</v>
      </c>
      <c r="F1869" t="s">
        <v>14</v>
      </c>
      <c r="G1869" t="s">
        <v>15</v>
      </c>
      <c r="H1869">
        <f t="shared" si="69"/>
        <v>0</v>
      </c>
      <c r="L1869" s="20" t="s">
        <v>7242</v>
      </c>
      <c r="M1869">
        <v>100.116</v>
      </c>
      <c r="N1869">
        <v>0</v>
      </c>
      <c r="O1869" t="s">
        <v>9737</v>
      </c>
      <c r="P1869" t="str">
        <f t="shared" si="68"/>
        <v>Glutaraldehyde('water', 'ground-, long-term')</v>
      </c>
    </row>
    <row r="1870" spans="1:16" hidden="1" x14ac:dyDescent="0.25">
      <c r="A1870" s="18">
        <v>2195</v>
      </c>
      <c r="B1870" t="s">
        <v>2370</v>
      </c>
      <c r="C1870" t="s">
        <v>10</v>
      </c>
      <c r="D1870" t="s">
        <v>12</v>
      </c>
      <c r="E1870" t="s">
        <v>2372</v>
      </c>
      <c r="F1870" t="s">
        <v>14</v>
      </c>
      <c r="G1870" t="s">
        <v>15</v>
      </c>
      <c r="H1870">
        <f t="shared" si="69"/>
        <v>0</v>
      </c>
      <c r="L1870" s="20" t="s">
        <v>7242</v>
      </c>
      <c r="M1870">
        <v>100.116</v>
      </c>
      <c r="N1870">
        <v>0</v>
      </c>
      <c r="O1870" t="s">
        <v>9738</v>
      </c>
      <c r="P1870" t="str">
        <f t="shared" si="68"/>
        <v>Glutaraldehyde('water', 'ocean')</v>
      </c>
    </row>
    <row r="1871" spans="1:16" hidden="1" x14ac:dyDescent="0.25">
      <c r="A1871" s="18">
        <v>1051</v>
      </c>
      <c r="B1871" t="s">
        <v>2370</v>
      </c>
      <c r="C1871" t="s">
        <v>91</v>
      </c>
      <c r="D1871" t="s">
        <v>12</v>
      </c>
      <c r="E1871" t="s">
        <v>2372</v>
      </c>
      <c r="F1871" t="s">
        <v>14</v>
      </c>
      <c r="G1871" t="s">
        <v>15</v>
      </c>
      <c r="H1871">
        <f t="shared" si="69"/>
        <v>0</v>
      </c>
      <c r="L1871" s="20" t="s">
        <v>7242</v>
      </c>
      <c r="M1871">
        <v>100.116</v>
      </c>
      <c r="N1871">
        <v>0</v>
      </c>
      <c r="O1871" t="s">
        <v>9739</v>
      </c>
      <c r="P1871" t="str">
        <f t="shared" si="68"/>
        <v>Glutaraldehyde('water', 'surface water')</v>
      </c>
    </row>
    <row r="1872" spans="1:16" hidden="1" x14ac:dyDescent="0.25">
      <c r="A1872" s="18">
        <v>3759</v>
      </c>
      <c r="B1872" s="20" t="s">
        <v>2370</v>
      </c>
      <c r="C1872" t="s">
        <v>48</v>
      </c>
      <c r="D1872" t="s">
        <v>12</v>
      </c>
      <c r="E1872" t="s">
        <v>2372</v>
      </c>
      <c r="F1872" t="s">
        <v>14</v>
      </c>
      <c r="G1872" t="s">
        <v>15</v>
      </c>
      <c r="H1872">
        <f t="shared" si="69"/>
        <v>0</v>
      </c>
      <c r="L1872" s="20" t="s">
        <v>7242</v>
      </c>
      <c r="M1872">
        <v>100.116</v>
      </c>
      <c r="N1872">
        <v>0</v>
      </c>
      <c r="O1872" t="s">
        <v>9740</v>
      </c>
      <c r="P1872" t="str">
        <f t="shared" si="68"/>
        <v>Glutaraldehyde('water',)</v>
      </c>
    </row>
    <row r="1873" spans="1:16" hidden="1" x14ac:dyDescent="0.25">
      <c r="A1873" s="18">
        <v>3471</v>
      </c>
      <c r="B1873" t="s">
        <v>1844</v>
      </c>
      <c r="C1873" t="s">
        <v>27</v>
      </c>
      <c r="D1873" t="s">
        <v>12</v>
      </c>
      <c r="E1873" t="s">
        <v>1846</v>
      </c>
      <c r="F1873" t="s">
        <v>14</v>
      </c>
      <c r="G1873" t="s">
        <v>15</v>
      </c>
      <c r="H1873">
        <f t="shared" si="69"/>
        <v>8.2844096928545663E-2</v>
      </c>
      <c r="L1873" t="s">
        <v>7243</v>
      </c>
      <c r="M1873">
        <v>169.07300000000001</v>
      </c>
      <c r="N1873">
        <v>1</v>
      </c>
      <c r="O1873" t="s">
        <v>9741</v>
      </c>
      <c r="P1873" t="str">
        <f t="shared" si="68"/>
        <v>Glyphosate('air', 'non-urban air or from high stacks')</v>
      </c>
    </row>
    <row r="1874" spans="1:16" hidden="1" x14ac:dyDescent="0.25">
      <c r="A1874" s="18">
        <v>2843</v>
      </c>
      <c r="B1874" s="20" t="s">
        <v>1844</v>
      </c>
      <c r="C1874" t="s">
        <v>17</v>
      </c>
      <c r="D1874" t="s">
        <v>12</v>
      </c>
      <c r="E1874" t="s">
        <v>1846</v>
      </c>
      <c r="F1874" t="s">
        <v>14</v>
      </c>
      <c r="G1874" t="s">
        <v>15</v>
      </c>
      <c r="H1874">
        <f t="shared" si="69"/>
        <v>8.2844096928545663E-2</v>
      </c>
      <c r="L1874" t="s">
        <v>7243</v>
      </c>
      <c r="M1874">
        <v>169.07300000000001</v>
      </c>
      <c r="N1874">
        <v>1</v>
      </c>
      <c r="O1874" t="s">
        <v>9742</v>
      </c>
      <c r="P1874" t="str">
        <f t="shared" si="68"/>
        <v>Glyphosate('soil', 'agricultural')</v>
      </c>
    </row>
    <row r="1875" spans="1:16" hidden="1" x14ac:dyDescent="0.25">
      <c r="A1875" s="18">
        <v>1031</v>
      </c>
      <c r="B1875" t="s">
        <v>1844</v>
      </c>
      <c r="C1875" t="s">
        <v>200</v>
      </c>
      <c r="D1875" t="s">
        <v>12</v>
      </c>
      <c r="E1875" t="s">
        <v>1846</v>
      </c>
      <c r="F1875" t="s">
        <v>14</v>
      </c>
      <c r="G1875" t="s">
        <v>15</v>
      </c>
      <c r="H1875">
        <f t="shared" si="69"/>
        <v>8.2844096928545663E-2</v>
      </c>
      <c r="L1875" t="s">
        <v>7243</v>
      </c>
      <c r="M1875">
        <v>169.07300000000001</v>
      </c>
      <c r="N1875">
        <v>1</v>
      </c>
      <c r="O1875" t="s">
        <v>9743</v>
      </c>
      <c r="P1875" t="str">
        <f t="shared" si="68"/>
        <v>Glyphosate('soil', 'industrial')</v>
      </c>
    </row>
    <row r="1876" spans="1:16" hidden="1" x14ac:dyDescent="0.25">
      <c r="A1876" s="18">
        <v>1954</v>
      </c>
      <c r="B1876" t="s">
        <v>1844</v>
      </c>
      <c r="C1876" t="s">
        <v>71</v>
      </c>
      <c r="D1876" t="s">
        <v>12</v>
      </c>
      <c r="E1876" t="s">
        <v>1846</v>
      </c>
      <c r="F1876" t="s">
        <v>14</v>
      </c>
      <c r="G1876" t="s">
        <v>15</v>
      </c>
      <c r="H1876">
        <f t="shared" si="69"/>
        <v>8.2844096928545663E-2</v>
      </c>
      <c r="L1876" t="s">
        <v>7243</v>
      </c>
      <c r="M1876">
        <v>169.07300000000001</v>
      </c>
      <c r="N1876">
        <v>1</v>
      </c>
      <c r="O1876" t="s">
        <v>9744</v>
      </c>
      <c r="P1876" t="str">
        <f t="shared" si="68"/>
        <v>Glyphosate('water', 'ground-')</v>
      </c>
    </row>
    <row r="1877" spans="1:16" hidden="1" x14ac:dyDescent="0.25">
      <c r="A1877" s="18">
        <v>617</v>
      </c>
      <c r="B1877" t="s">
        <v>1844</v>
      </c>
      <c r="C1877" t="s">
        <v>91</v>
      </c>
      <c r="D1877" t="s">
        <v>12</v>
      </c>
      <c r="E1877" t="s">
        <v>1846</v>
      </c>
      <c r="F1877" t="s">
        <v>14</v>
      </c>
      <c r="G1877" t="s">
        <v>15</v>
      </c>
      <c r="H1877">
        <f t="shared" si="69"/>
        <v>8.2844096928545663E-2</v>
      </c>
      <c r="L1877" t="s">
        <v>7243</v>
      </c>
      <c r="M1877">
        <v>169.07300000000001</v>
      </c>
      <c r="N1877">
        <v>1</v>
      </c>
      <c r="O1877" t="s">
        <v>9745</v>
      </c>
      <c r="P1877" t="str">
        <f t="shared" si="68"/>
        <v>Glyphosate('water', 'surface water')</v>
      </c>
    </row>
    <row r="1878" spans="1:16" hidden="1" x14ac:dyDescent="0.25">
      <c r="A1878" s="18">
        <v>3037</v>
      </c>
      <c r="B1878" t="s">
        <v>1844</v>
      </c>
      <c r="C1878" t="s">
        <v>48</v>
      </c>
      <c r="D1878" t="s">
        <v>12</v>
      </c>
      <c r="E1878" t="s">
        <v>1846</v>
      </c>
      <c r="F1878" t="s">
        <v>14</v>
      </c>
      <c r="G1878" t="s">
        <v>15</v>
      </c>
      <c r="H1878">
        <f t="shared" si="69"/>
        <v>8.2844096928545663E-2</v>
      </c>
      <c r="L1878" t="s">
        <v>7243</v>
      </c>
      <c r="M1878">
        <v>169.07300000000001</v>
      </c>
      <c r="N1878">
        <v>1</v>
      </c>
      <c r="O1878" t="s">
        <v>9746</v>
      </c>
      <c r="P1878" t="str">
        <f t="shared" si="68"/>
        <v>Glyphosate('water',)</v>
      </c>
    </row>
    <row r="1879" spans="1:16" hidden="1" x14ac:dyDescent="0.25">
      <c r="A1879" s="18">
        <v>3451</v>
      </c>
      <c r="B1879" t="s">
        <v>468</v>
      </c>
      <c r="C1879" t="s">
        <v>71</v>
      </c>
      <c r="D1879" t="s">
        <v>12</v>
      </c>
      <c r="E1879" t="s">
        <v>470</v>
      </c>
      <c r="F1879" t="s">
        <v>14</v>
      </c>
      <c r="G1879" t="s">
        <v>15</v>
      </c>
      <c r="H1879">
        <v>0</v>
      </c>
      <c r="L1879" s="20" t="s">
        <v>7244</v>
      </c>
      <c r="M1879" s="20" t="s">
        <v>6621</v>
      </c>
      <c r="N1879" s="20" t="s">
        <v>6621</v>
      </c>
      <c r="O1879" t="s">
        <v>9747</v>
      </c>
      <c r="P1879" t="str">
        <f t="shared" si="68"/>
        <v>Gold('water', 'ground-')</v>
      </c>
    </row>
    <row r="1880" spans="1:16" hidden="1" x14ac:dyDescent="0.25">
      <c r="A1880" s="18">
        <v>2014</v>
      </c>
      <c r="B1880" t="s">
        <v>468</v>
      </c>
      <c r="C1880" t="s">
        <v>100</v>
      </c>
      <c r="D1880" t="s">
        <v>12</v>
      </c>
      <c r="E1880" t="s">
        <v>470</v>
      </c>
      <c r="F1880" t="s">
        <v>14</v>
      </c>
      <c r="G1880" t="s">
        <v>15</v>
      </c>
      <c r="H1880">
        <v>0</v>
      </c>
      <c r="L1880" s="20" t="s">
        <v>7244</v>
      </c>
      <c r="M1880" s="20" t="s">
        <v>6621</v>
      </c>
      <c r="N1880" s="20" t="s">
        <v>6621</v>
      </c>
      <c r="O1880" t="s">
        <v>9748</v>
      </c>
      <c r="P1880" t="str">
        <f t="shared" si="68"/>
        <v>Gold('water', 'ground-, long-term')</v>
      </c>
    </row>
    <row r="1881" spans="1:16" hidden="1" x14ac:dyDescent="0.25">
      <c r="A1881" s="18">
        <v>2883</v>
      </c>
      <c r="B1881" t="s">
        <v>468</v>
      </c>
      <c r="C1881" t="s">
        <v>10</v>
      </c>
      <c r="D1881" t="s">
        <v>12</v>
      </c>
      <c r="E1881" t="s">
        <v>470</v>
      </c>
      <c r="F1881" t="s">
        <v>14</v>
      </c>
      <c r="G1881" t="s">
        <v>15</v>
      </c>
      <c r="H1881">
        <v>0</v>
      </c>
      <c r="L1881" s="20" t="s">
        <v>7244</v>
      </c>
      <c r="M1881" s="20" t="s">
        <v>6621</v>
      </c>
      <c r="N1881" s="20" t="s">
        <v>6621</v>
      </c>
      <c r="O1881" t="s">
        <v>9749</v>
      </c>
      <c r="P1881" t="str">
        <f t="shared" si="68"/>
        <v>Gold('water', 'ocean')</v>
      </c>
    </row>
    <row r="1882" spans="1:16" hidden="1" x14ac:dyDescent="0.25">
      <c r="A1882" s="18">
        <v>4225</v>
      </c>
      <c r="B1882" t="s">
        <v>468</v>
      </c>
      <c r="C1882" t="s">
        <v>91</v>
      </c>
      <c r="D1882" t="s">
        <v>12</v>
      </c>
      <c r="E1882" t="s">
        <v>470</v>
      </c>
      <c r="F1882" t="s">
        <v>14</v>
      </c>
      <c r="G1882" t="s">
        <v>15</v>
      </c>
      <c r="H1882">
        <v>0</v>
      </c>
      <c r="L1882" s="20" t="s">
        <v>7244</v>
      </c>
      <c r="M1882" s="20" t="s">
        <v>6621</v>
      </c>
      <c r="N1882" s="20" t="s">
        <v>6621</v>
      </c>
      <c r="O1882" t="s">
        <v>9750</v>
      </c>
      <c r="P1882" t="str">
        <f t="shared" si="68"/>
        <v>Gold('water', 'surface water')</v>
      </c>
    </row>
    <row r="1883" spans="1:16" hidden="1" x14ac:dyDescent="0.25">
      <c r="A1883" s="18">
        <v>2402</v>
      </c>
      <c r="B1883" s="20" t="s">
        <v>468</v>
      </c>
      <c r="C1883" t="s">
        <v>48</v>
      </c>
      <c r="D1883" t="s">
        <v>12</v>
      </c>
      <c r="E1883" t="s">
        <v>470</v>
      </c>
      <c r="F1883" t="s">
        <v>14</v>
      </c>
      <c r="G1883" t="s">
        <v>15</v>
      </c>
      <c r="H1883">
        <v>0</v>
      </c>
      <c r="L1883" s="20" t="s">
        <v>7244</v>
      </c>
      <c r="M1883" s="20" t="s">
        <v>6621</v>
      </c>
      <c r="N1883" s="20" t="s">
        <v>6621</v>
      </c>
      <c r="O1883" t="s">
        <v>9751</v>
      </c>
      <c r="P1883" t="str">
        <f t="shared" si="68"/>
        <v>Gold('water',)</v>
      </c>
    </row>
    <row r="1884" spans="1:16" x14ac:dyDescent="0.25">
      <c r="A1884" s="18">
        <v>623</v>
      </c>
      <c r="B1884" t="s">
        <v>468</v>
      </c>
      <c r="C1884" t="s">
        <v>60</v>
      </c>
      <c r="D1884" t="s">
        <v>12</v>
      </c>
      <c r="E1884" t="s">
        <v>2058</v>
      </c>
      <c r="F1884" t="s">
        <v>38</v>
      </c>
      <c r="G1884" t="s">
        <v>15</v>
      </c>
      <c r="O1884" t="s">
        <v>9752</v>
      </c>
      <c r="P1884" t="str">
        <f t="shared" si="68"/>
        <v>Gold, Au 1.0E-7%, in mixed ore, in ground('natural resource', 'in ground')</v>
      </c>
    </row>
    <row r="1885" spans="1:16" x14ac:dyDescent="0.25">
      <c r="A1885" s="18">
        <v>1923</v>
      </c>
      <c r="B1885" t="s">
        <v>468</v>
      </c>
      <c r="C1885" t="s">
        <v>60</v>
      </c>
      <c r="D1885" t="s">
        <v>12</v>
      </c>
      <c r="E1885" t="s">
        <v>2061</v>
      </c>
      <c r="F1885" t="s">
        <v>38</v>
      </c>
      <c r="G1885" t="s">
        <v>15</v>
      </c>
      <c r="O1885" t="s">
        <v>9753</v>
      </c>
      <c r="P1885" t="str">
        <f t="shared" si="68"/>
        <v>Gold, Au 1.1E-4%, Ag 4.2E-3%, in ore, in ground('natural resource', 'in ground')</v>
      </c>
    </row>
    <row r="1886" spans="1:16" x14ac:dyDescent="0.25">
      <c r="A1886" s="18">
        <v>3416</v>
      </c>
      <c r="B1886" t="s">
        <v>468</v>
      </c>
      <c r="C1886" t="s">
        <v>60</v>
      </c>
      <c r="D1886" t="s">
        <v>12</v>
      </c>
      <c r="E1886" t="s">
        <v>2074</v>
      </c>
      <c r="F1886" t="s">
        <v>38</v>
      </c>
      <c r="G1886" t="s">
        <v>15</v>
      </c>
      <c r="O1886" t="s">
        <v>9754</v>
      </c>
      <c r="P1886" t="str">
        <f t="shared" si="68"/>
        <v>Gold, Au 1.3E-4%, Ag 4.6E-5%, in ore, in ground('natural resource', 'in ground')</v>
      </c>
    </row>
    <row r="1887" spans="1:16" x14ac:dyDescent="0.25">
      <c r="A1887" s="18">
        <v>2955</v>
      </c>
      <c r="B1887" t="s">
        <v>468</v>
      </c>
      <c r="C1887" t="s">
        <v>60</v>
      </c>
      <c r="D1887" t="s">
        <v>12</v>
      </c>
      <c r="E1887" t="s">
        <v>2080</v>
      </c>
      <c r="F1887" t="s">
        <v>38</v>
      </c>
      <c r="G1887" t="s">
        <v>15</v>
      </c>
      <c r="L1887" s="20"/>
      <c r="M1887" s="20"/>
      <c r="N1887" s="20"/>
      <c r="O1887" t="s">
        <v>9755</v>
      </c>
      <c r="P1887" t="str">
        <f t="shared" si="68"/>
        <v>Gold, Au 1.4E-4%, in ore, in ground('natural resource', 'in ground')</v>
      </c>
    </row>
    <row r="1888" spans="1:16" x14ac:dyDescent="0.25">
      <c r="A1888" s="18">
        <v>2745</v>
      </c>
      <c r="B1888" t="s">
        <v>468</v>
      </c>
      <c r="C1888" t="s">
        <v>60</v>
      </c>
      <c r="D1888" t="s">
        <v>12</v>
      </c>
      <c r="E1888" t="s">
        <v>2091</v>
      </c>
      <c r="F1888" t="s">
        <v>38</v>
      </c>
      <c r="G1888" t="s">
        <v>15</v>
      </c>
      <c r="L1888" s="20"/>
      <c r="O1888" t="s">
        <v>9756</v>
      </c>
      <c r="P1888" t="str">
        <f t="shared" si="68"/>
        <v>Gold, Au 1.8E-4%, in mixed ore, in ground('natural resource', 'in ground')</v>
      </c>
    </row>
    <row r="1889" spans="1:16" x14ac:dyDescent="0.25">
      <c r="A1889" s="18">
        <v>2474</v>
      </c>
      <c r="B1889" t="s">
        <v>468</v>
      </c>
      <c r="C1889" t="s">
        <v>60</v>
      </c>
      <c r="D1889" t="s">
        <v>12</v>
      </c>
      <c r="E1889" t="s">
        <v>2093</v>
      </c>
      <c r="F1889" t="s">
        <v>38</v>
      </c>
      <c r="G1889" t="s">
        <v>15</v>
      </c>
      <c r="L1889" s="20"/>
      <c r="O1889" t="s">
        <v>9757</v>
      </c>
      <c r="P1889" t="str">
        <f t="shared" si="68"/>
        <v>Gold, Au 2.1E-4%, Ag 2.1E-4%, in ore, in ground('natural resource', 'in ground')</v>
      </c>
    </row>
    <row r="1890" spans="1:16" x14ac:dyDescent="0.25">
      <c r="A1890" s="18">
        <v>3609</v>
      </c>
      <c r="B1890" t="s">
        <v>468</v>
      </c>
      <c r="C1890" t="s">
        <v>60</v>
      </c>
      <c r="D1890" t="s">
        <v>12</v>
      </c>
      <c r="E1890" t="s">
        <v>2096</v>
      </c>
      <c r="F1890" t="s">
        <v>38</v>
      </c>
      <c r="G1890" t="s">
        <v>15</v>
      </c>
      <c r="O1890" t="s">
        <v>9758</v>
      </c>
      <c r="P1890" t="str">
        <f t="shared" si="68"/>
        <v>Gold, Au 4.3E-4%, in ore, in ground('natural resource', 'in ground')</v>
      </c>
    </row>
    <row r="1891" spans="1:16" x14ac:dyDescent="0.25">
      <c r="A1891" s="18">
        <v>2866</v>
      </c>
      <c r="B1891" t="s">
        <v>468</v>
      </c>
      <c r="C1891" t="s">
        <v>60</v>
      </c>
      <c r="D1891" t="s">
        <v>12</v>
      </c>
      <c r="E1891" t="s">
        <v>2107</v>
      </c>
      <c r="F1891" t="s">
        <v>38</v>
      </c>
      <c r="G1891" t="s">
        <v>15</v>
      </c>
      <c r="L1891" s="20"/>
      <c r="O1891" t="s">
        <v>9759</v>
      </c>
      <c r="P1891" t="str">
        <f t="shared" si="68"/>
        <v>Gold, Au 4.9E-5%, in ore, in ground('natural resource', 'in ground')</v>
      </c>
    </row>
    <row r="1892" spans="1:16" x14ac:dyDescent="0.25">
      <c r="A1892" s="18">
        <v>440</v>
      </c>
      <c r="B1892" t="s">
        <v>468</v>
      </c>
      <c r="C1892" t="s">
        <v>60</v>
      </c>
      <c r="D1892" t="s">
        <v>12</v>
      </c>
      <c r="E1892" t="s">
        <v>2124</v>
      </c>
      <c r="F1892" t="s">
        <v>38</v>
      </c>
      <c r="G1892" t="s">
        <v>15</v>
      </c>
      <c r="O1892" t="s">
        <v>9760</v>
      </c>
      <c r="P1892" t="str">
        <f t="shared" si="68"/>
        <v>Gold, Au 5.4E-4%, Ag 1.5E-5%, in ore, in ground('natural resource', 'in ground')</v>
      </c>
    </row>
    <row r="1893" spans="1:16" x14ac:dyDescent="0.25">
      <c r="A1893" s="18">
        <v>1424</v>
      </c>
      <c r="B1893" t="s">
        <v>468</v>
      </c>
      <c r="C1893" t="s">
        <v>60</v>
      </c>
      <c r="D1893" t="s">
        <v>12</v>
      </c>
      <c r="E1893" t="s">
        <v>2145</v>
      </c>
      <c r="F1893" t="s">
        <v>38</v>
      </c>
      <c r="G1893" t="s">
        <v>15</v>
      </c>
      <c r="O1893" t="s">
        <v>9761</v>
      </c>
      <c r="P1893" t="str">
        <f t="shared" si="68"/>
        <v>Gold, Au 6.7E-4%, in ore, in ground('natural resource', 'in ground')</v>
      </c>
    </row>
    <row r="1894" spans="1:16" x14ac:dyDescent="0.25">
      <c r="A1894" s="18">
        <v>926</v>
      </c>
      <c r="B1894" t="s">
        <v>468</v>
      </c>
      <c r="C1894" t="s">
        <v>60</v>
      </c>
      <c r="D1894" t="s">
        <v>12</v>
      </c>
      <c r="E1894" t="s">
        <v>2160</v>
      </c>
      <c r="F1894" t="s">
        <v>38</v>
      </c>
      <c r="G1894" t="s">
        <v>15</v>
      </c>
      <c r="O1894" t="s">
        <v>9762</v>
      </c>
      <c r="P1894" t="str">
        <f t="shared" si="68"/>
        <v>Gold, Au 6.8E-4%, Ag 1.5E-4%, in ore, in ground('natural resource', 'in ground')</v>
      </c>
    </row>
    <row r="1895" spans="1:16" x14ac:dyDescent="0.25">
      <c r="A1895" s="18">
        <v>16</v>
      </c>
      <c r="B1895" t="s">
        <v>468</v>
      </c>
      <c r="C1895" t="s">
        <v>60</v>
      </c>
      <c r="D1895" t="s">
        <v>12</v>
      </c>
      <c r="E1895" t="s">
        <v>2182</v>
      </c>
      <c r="F1895" t="s">
        <v>38</v>
      </c>
      <c r="G1895" t="s">
        <v>15</v>
      </c>
      <c r="O1895" t="s">
        <v>9763</v>
      </c>
      <c r="P1895" t="str">
        <f t="shared" si="68"/>
        <v>Gold, Au 7.1E-4%, in ore, in ground('natural resource', 'in ground')</v>
      </c>
    </row>
    <row r="1896" spans="1:16" x14ac:dyDescent="0.25">
      <c r="A1896" s="18">
        <v>1252</v>
      </c>
      <c r="B1896" t="s">
        <v>468</v>
      </c>
      <c r="C1896" t="s">
        <v>60</v>
      </c>
      <c r="D1896" t="s">
        <v>12</v>
      </c>
      <c r="E1896" t="s">
        <v>2235</v>
      </c>
      <c r="F1896" t="s">
        <v>38</v>
      </c>
      <c r="G1896" t="s">
        <v>15</v>
      </c>
      <c r="O1896" t="s">
        <v>9764</v>
      </c>
      <c r="P1896" t="str">
        <f t="shared" si="68"/>
        <v>Gold, Au 9.7E-4%, in mixed ore, in ground('natural resource', 'in ground')</v>
      </c>
    </row>
    <row r="1897" spans="1:16" x14ac:dyDescent="0.25">
      <c r="A1897" s="18">
        <v>4069</v>
      </c>
      <c r="B1897" t="s">
        <v>468</v>
      </c>
      <c r="C1897" t="s">
        <v>60</v>
      </c>
      <c r="D1897" t="s">
        <v>12</v>
      </c>
      <c r="E1897" t="s">
        <v>2242</v>
      </c>
      <c r="F1897" t="s">
        <v>38</v>
      </c>
      <c r="G1897" t="s">
        <v>15</v>
      </c>
      <c r="O1897" t="s">
        <v>9765</v>
      </c>
      <c r="P1897" t="str">
        <f t="shared" si="68"/>
        <v>Gold, Au 9.7E-5%, Ag 7.6E-5%, in ore, in ground('natural resource', 'in ground')</v>
      </c>
    </row>
    <row r="1898" spans="1:16" x14ac:dyDescent="0.25">
      <c r="A1898" s="18">
        <v>2214</v>
      </c>
      <c r="B1898" t="s">
        <v>468</v>
      </c>
      <c r="C1898" t="s">
        <v>60</v>
      </c>
      <c r="D1898" t="s">
        <v>12</v>
      </c>
      <c r="E1898" t="s">
        <v>2244</v>
      </c>
      <c r="F1898" t="s">
        <v>38</v>
      </c>
      <c r="G1898" t="s">
        <v>15</v>
      </c>
      <c r="O1898" t="s">
        <v>9766</v>
      </c>
      <c r="P1898" t="str">
        <f t="shared" si="68"/>
        <v>Gold, in ground('natural resource', 'in ground')</v>
      </c>
    </row>
    <row r="1899" spans="1:16" x14ac:dyDescent="0.25">
      <c r="A1899" s="18">
        <v>4413</v>
      </c>
      <c r="B1899" t="s">
        <v>7690</v>
      </c>
      <c r="C1899" t="s">
        <v>60</v>
      </c>
      <c r="D1899" t="s">
        <v>12</v>
      </c>
      <c r="E1899" t="s">
        <v>510</v>
      </c>
      <c r="F1899" t="s">
        <v>38</v>
      </c>
      <c r="G1899" t="s">
        <v>15</v>
      </c>
      <c r="O1899" t="s">
        <v>9767</v>
      </c>
      <c r="P1899" t="str">
        <f t="shared" si="68"/>
        <v>Granite, in ground('natural resource', 'in ground')</v>
      </c>
    </row>
    <row r="1900" spans="1:16" x14ac:dyDescent="0.25">
      <c r="A1900" s="18">
        <v>1520</v>
      </c>
      <c r="C1900" t="s">
        <v>60</v>
      </c>
      <c r="D1900" t="s">
        <v>12</v>
      </c>
      <c r="E1900" t="s">
        <v>512</v>
      </c>
      <c r="F1900" t="s">
        <v>38</v>
      </c>
      <c r="G1900" t="s">
        <v>15</v>
      </c>
      <c r="O1900" t="s">
        <v>9768</v>
      </c>
      <c r="P1900" t="str">
        <f t="shared" si="68"/>
        <v>Gravel, in ground('natural resource', 'in ground')</v>
      </c>
    </row>
    <row r="1901" spans="1:16" hidden="1" x14ac:dyDescent="0.25">
      <c r="A1901" s="18">
        <v>4125</v>
      </c>
      <c r="B1901" t="s">
        <v>5635</v>
      </c>
      <c r="C1901" t="s">
        <v>17</v>
      </c>
      <c r="D1901" t="s">
        <v>12</v>
      </c>
      <c r="E1901" t="s">
        <v>5637</v>
      </c>
      <c r="F1901" t="s">
        <v>14</v>
      </c>
      <c r="G1901" t="s">
        <v>15</v>
      </c>
      <c r="H1901">
        <f>N1901*14.0067/M1901</f>
        <v>0.27574958165173741</v>
      </c>
      <c r="L1901" t="s">
        <v>7245</v>
      </c>
      <c r="M1901">
        <v>355.565</v>
      </c>
      <c r="N1901">
        <v>7</v>
      </c>
      <c r="O1901" t="s">
        <v>9769</v>
      </c>
      <c r="P1901" t="str">
        <f t="shared" si="68"/>
        <v>Guazatine('soil', 'agricultural')</v>
      </c>
    </row>
    <row r="1902" spans="1:16" x14ac:dyDescent="0.25">
      <c r="A1902" s="18">
        <v>1968</v>
      </c>
      <c r="B1902" t="s">
        <v>559</v>
      </c>
      <c r="C1902" t="s">
        <v>60</v>
      </c>
      <c r="D1902" t="s">
        <v>12</v>
      </c>
      <c r="E1902" t="s">
        <v>561</v>
      </c>
      <c r="F1902" t="s">
        <v>38</v>
      </c>
      <c r="G1902" t="s">
        <v>15</v>
      </c>
      <c r="O1902" t="s">
        <v>9770</v>
      </c>
      <c r="P1902" t="str">
        <f t="shared" si="68"/>
        <v>Gypsum, in ground('natural resource', 'in ground')</v>
      </c>
    </row>
    <row r="1903" spans="1:16" x14ac:dyDescent="0.25">
      <c r="A1903" s="18">
        <v>547</v>
      </c>
      <c r="B1903" t="s">
        <v>2251</v>
      </c>
      <c r="C1903" t="s">
        <v>60</v>
      </c>
      <c r="D1903" t="s">
        <v>12</v>
      </c>
      <c r="E1903" t="s">
        <v>2253</v>
      </c>
      <c r="F1903" t="s">
        <v>38</v>
      </c>
      <c r="G1903" t="s">
        <v>15</v>
      </c>
      <c r="O1903" t="s">
        <v>9771</v>
      </c>
      <c r="P1903" t="str">
        <f t="shared" si="68"/>
        <v>Hafnium, in ground('natural resource', 'in ground')</v>
      </c>
    </row>
    <row r="1904" spans="1:16" hidden="1" x14ac:dyDescent="0.25">
      <c r="A1904" s="18">
        <v>1436</v>
      </c>
      <c r="B1904" s="20" t="s">
        <v>1755</v>
      </c>
      <c r="C1904" t="s">
        <v>17</v>
      </c>
      <c r="D1904" t="s">
        <v>12</v>
      </c>
      <c r="E1904" t="s">
        <v>1757</v>
      </c>
      <c r="F1904" t="s">
        <v>14</v>
      </c>
      <c r="G1904" t="s">
        <v>15</v>
      </c>
      <c r="H1904">
        <f>N1904*14.0067/M1904</f>
        <v>0.19327939431294444</v>
      </c>
      <c r="L1904" t="s">
        <v>7246</v>
      </c>
      <c r="M1904">
        <v>434.81200000000001</v>
      </c>
      <c r="N1904">
        <v>6</v>
      </c>
      <c r="O1904" t="s">
        <v>9772</v>
      </c>
      <c r="P1904" t="str">
        <f t="shared" si="68"/>
        <v>Halosulfuron-methyl('soil', 'agricultural')</v>
      </c>
    </row>
    <row r="1905" spans="1:16" hidden="1" x14ac:dyDescent="0.25">
      <c r="A1905" s="18">
        <v>775</v>
      </c>
      <c r="C1905" t="s">
        <v>17</v>
      </c>
      <c r="D1905" t="s">
        <v>12</v>
      </c>
      <c r="E1905" s="20" t="s">
        <v>7716</v>
      </c>
      <c r="F1905" t="s">
        <v>14</v>
      </c>
      <c r="G1905" t="s">
        <v>15</v>
      </c>
      <c r="H1905" s="37">
        <f>N1905*14.0067/M1905</f>
        <v>3.7278928583785571E-2</v>
      </c>
      <c r="L1905" s="37" t="s">
        <v>7247</v>
      </c>
      <c r="M1905" s="37">
        <v>375.72699999999998</v>
      </c>
      <c r="N1905" s="37">
        <v>1</v>
      </c>
      <c r="O1905" s="32" t="s">
        <v>9773</v>
      </c>
      <c r="P1905" t="str">
        <f t="shared" si="68"/>
        <v>Haloxyfop- (R) Methylester('soil', 'agricultural')</v>
      </c>
    </row>
    <row r="1906" spans="1:16" hidden="1" x14ac:dyDescent="0.25">
      <c r="A1906" s="18">
        <v>1455</v>
      </c>
      <c r="B1906" s="20" t="s">
        <v>2855</v>
      </c>
      <c r="C1906" t="s">
        <v>17</v>
      </c>
      <c r="D1906" t="s">
        <v>12</v>
      </c>
      <c r="E1906" t="s">
        <v>2857</v>
      </c>
      <c r="F1906" t="s">
        <v>14</v>
      </c>
      <c r="G1906" t="s">
        <v>15</v>
      </c>
      <c r="H1906">
        <f>N1906*14.0067/M1906</f>
        <v>3.7278928583785571E-2</v>
      </c>
      <c r="L1906" t="s">
        <v>7247</v>
      </c>
      <c r="M1906">
        <v>375.72699999999998</v>
      </c>
      <c r="N1906">
        <v>1</v>
      </c>
      <c r="O1906" t="s">
        <v>9774</v>
      </c>
      <c r="P1906" t="str">
        <f t="shared" si="68"/>
        <v>Haloxyfop-P-methyl('soil', 'agricultural')</v>
      </c>
    </row>
    <row r="1907" spans="1:16" hidden="1" x14ac:dyDescent="0.25">
      <c r="A1907" s="18">
        <v>1351</v>
      </c>
      <c r="C1907" t="s">
        <v>6979</v>
      </c>
      <c r="D1907" t="s">
        <v>12</v>
      </c>
      <c r="E1907" t="s">
        <v>7064</v>
      </c>
      <c r="F1907" t="s">
        <v>6872</v>
      </c>
      <c r="G1907" t="s">
        <v>15</v>
      </c>
      <c r="O1907" t="s">
        <v>9775</v>
      </c>
      <c r="P1907" t="str">
        <f t="shared" si="68"/>
        <v>Hazardous waste disposed('inventory indicator', 'waste')</v>
      </c>
    </row>
    <row r="1908" spans="1:16" hidden="1" x14ac:dyDescent="0.25">
      <c r="A1908" s="18">
        <v>4253</v>
      </c>
      <c r="C1908" t="s">
        <v>24</v>
      </c>
      <c r="D1908" t="s">
        <v>12</v>
      </c>
      <c r="E1908" t="s">
        <v>776</v>
      </c>
      <c r="F1908" t="s">
        <v>14</v>
      </c>
      <c r="G1908" t="s">
        <v>777</v>
      </c>
      <c r="H1908">
        <v>0</v>
      </c>
      <c r="I1908" s="34" t="s">
        <v>7249</v>
      </c>
      <c r="L1908" s="20" t="s">
        <v>6621</v>
      </c>
      <c r="M1908" s="33" t="s">
        <v>6621</v>
      </c>
      <c r="N1908" s="33" t="s">
        <v>6621</v>
      </c>
      <c r="O1908" t="s">
        <v>9776</v>
      </c>
      <c r="P1908" t="str">
        <f t="shared" si="68"/>
        <v>Heat, waste('air', 'low population density, long-term')</v>
      </c>
    </row>
    <row r="1909" spans="1:16" hidden="1" x14ac:dyDescent="0.25">
      <c r="A1909" s="18">
        <v>1108</v>
      </c>
      <c r="C1909" t="s">
        <v>31</v>
      </c>
      <c r="D1909" t="s">
        <v>12</v>
      </c>
      <c r="E1909" t="s">
        <v>776</v>
      </c>
      <c r="F1909" t="s">
        <v>14</v>
      </c>
      <c r="G1909" t="s">
        <v>777</v>
      </c>
      <c r="H1909">
        <v>0</v>
      </c>
      <c r="I1909" s="34" t="s">
        <v>7249</v>
      </c>
      <c r="L1909" s="20" t="s">
        <v>6621</v>
      </c>
      <c r="M1909" s="33" t="s">
        <v>6621</v>
      </c>
      <c r="N1909" s="33" t="s">
        <v>6621</v>
      </c>
      <c r="O1909" t="s">
        <v>9777</v>
      </c>
      <c r="P1909" t="str">
        <f t="shared" si="68"/>
        <v>Heat, waste('air', 'lower stratosphere + upper troposphere')</v>
      </c>
    </row>
    <row r="1910" spans="1:16" hidden="1" x14ac:dyDescent="0.25">
      <c r="A1910" s="18">
        <v>27</v>
      </c>
      <c r="C1910" t="s">
        <v>27</v>
      </c>
      <c r="D1910" t="s">
        <v>12</v>
      </c>
      <c r="E1910" t="s">
        <v>776</v>
      </c>
      <c r="F1910" t="s">
        <v>14</v>
      </c>
      <c r="G1910" t="s">
        <v>777</v>
      </c>
      <c r="H1910">
        <v>0</v>
      </c>
      <c r="I1910" s="34" t="s">
        <v>7249</v>
      </c>
      <c r="L1910" s="20" t="s">
        <v>6621</v>
      </c>
      <c r="M1910" s="33" t="s">
        <v>6621</v>
      </c>
      <c r="N1910" s="33" t="s">
        <v>6621</v>
      </c>
      <c r="O1910" t="s">
        <v>9778</v>
      </c>
      <c r="P1910" t="str">
        <f t="shared" si="68"/>
        <v>Heat, waste('air', 'non-urban air or from high stacks')</v>
      </c>
    </row>
    <row r="1911" spans="1:16" hidden="1" x14ac:dyDescent="0.25">
      <c r="A1911" s="18">
        <v>1106</v>
      </c>
      <c r="C1911" t="s">
        <v>44</v>
      </c>
      <c r="D1911" t="s">
        <v>12</v>
      </c>
      <c r="E1911" t="s">
        <v>776</v>
      </c>
      <c r="F1911" t="s">
        <v>14</v>
      </c>
      <c r="G1911" t="s">
        <v>777</v>
      </c>
      <c r="H1911">
        <v>0</v>
      </c>
      <c r="I1911" s="34" t="s">
        <v>7249</v>
      </c>
      <c r="L1911" s="20" t="s">
        <v>6621</v>
      </c>
      <c r="M1911" s="33" t="s">
        <v>6621</v>
      </c>
      <c r="N1911" s="33" t="s">
        <v>6621</v>
      </c>
      <c r="O1911" t="s">
        <v>9779</v>
      </c>
      <c r="P1911" t="str">
        <f t="shared" si="68"/>
        <v>Heat, waste('air', 'urban air close to ground')</v>
      </c>
    </row>
    <row r="1912" spans="1:16" hidden="1" x14ac:dyDescent="0.25">
      <c r="A1912" s="18">
        <v>4222</v>
      </c>
      <c r="C1912" t="s">
        <v>190</v>
      </c>
      <c r="D1912" t="s">
        <v>12</v>
      </c>
      <c r="E1912" t="s">
        <v>776</v>
      </c>
      <c r="F1912" t="s">
        <v>14</v>
      </c>
      <c r="G1912" t="s">
        <v>777</v>
      </c>
      <c r="H1912">
        <v>0</v>
      </c>
      <c r="I1912" s="34" t="s">
        <v>7249</v>
      </c>
      <c r="L1912" s="20" t="s">
        <v>6621</v>
      </c>
      <c r="M1912" s="33" t="s">
        <v>6621</v>
      </c>
      <c r="N1912" s="33" t="s">
        <v>6621</v>
      </c>
      <c r="O1912" t="s">
        <v>9780</v>
      </c>
      <c r="P1912" t="str">
        <f t="shared" si="68"/>
        <v>Heat, waste('air',)</v>
      </c>
    </row>
    <row r="1913" spans="1:16" hidden="1" x14ac:dyDescent="0.25">
      <c r="A1913" s="18">
        <v>2677</v>
      </c>
      <c r="C1913" t="s">
        <v>17</v>
      </c>
      <c r="D1913" t="s">
        <v>12</v>
      </c>
      <c r="E1913" t="s">
        <v>776</v>
      </c>
      <c r="F1913" t="s">
        <v>14</v>
      </c>
      <c r="G1913" t="s">
        <v>777</v>
      </c>
      <c r="H1913">
        <v>0</v>
      </c>
      <c r="L1913" s="20" t="s">
        <v>6621</v>
      </c>
      <c r="M1913" s="33" t="s">
        <v>6621</v>
      </c>
      <c r="N1913" s="33" t="s">
        <v>6621</v>
      </c>
      <c r="O1913" t="s">
        <v>9781</v>
      </c>
      <c r="P1913" t="str">
        <f t="shared" si="68"/>
        <v>Heat, waste('soil', 'agricultural')</v>
      </c>
    </row>
    <row r="1914" spans="1:16" hidden="1" x14ac:dyDescent="0.25">
      <c r="A1914" s="18">
        <v>4364</v>
      </c>
      <c r="C1914" t="s">
        <v>143</v>
      </c>
      <c r="D1914" t="s">
        <v>12</v>
      </c>
      <c r="E1914" t="s">
        <v>776</v>
      </c>
      <c r="F1914" t="s">
        <v>14</v>
      </c>
      <c r="G1914" t="s">
        <v>777</v>
      </c>
      <c r="H1914">
        <v>0</v>
      </c>
      <c r="L1914" s="20" t="s">
        <v>6621</v>
      </c>
      <c r="M1914" s="33" t="s">
        <v>6621</v>
      </c>
      <c r="N1914" s="33" t="s">
        <v>6621</v>
      </c>
      <c r="O1914" t="s">
        <v>9782</v>
      </c>
      <c r="P1914" t="str">
        <f t="shared" si="68"/>
        <v>Heat, waste('soil', 'forestry')</v>
      </c>
    </row>
    <row r="1915" spans="1:16" hidden="1" x14ac:dyDescent="0.25">
      <c r="A1915" s="18">
        <v>346</v>
      </c>
      <c r="C1915" t="s">
        <v>200</v>
      </c>
      <c r="D1915" t="s">
        <v>12</v>
      </c>
      <c r="E1915" t="s">
        <v>776</v>
      </c>
      <c r="F1915" t="s">
        <v>14</v>
      </c>
      <c r="G1915" t="s">
        <v>777</v>
      </c>
      <c r="H1915">
        <v>0</v>
      </c>
      <c r="L1915" s="20" t="s">
        <v>6621</v>
      </c>
      <c r="M1915" s="33" t="s">
        <v>6621</v>
      </c>
      <c r="N1915" s="33" t="s">
        <v>6621</v>
      </c>
      <c r="O1915" t="s">
        <v>9783</v>
      </c>
      <c r="P1915" t="str">
        <f t="shared" si="68"/>
        <v>Heat, waste('soil', 'industrial')</v>
      </c>
    </row>
    <row r="1916" spans="1:16" hidden="1" x14ac:dyDescent="0.25">
      <c r="A1916" s="18">
        <v>2312</v>
      </c>
      <c r="C1916" t="s">
        <v>389</v>
      </c>
      <c r="D1916" t="s">
        <v>12</v>
      </c>
      <c r="E1916" t="s">
        <v>776</v>
      </c>
      <c r="F1916" t="s">
        <v>14</v>
      </c>
      <c r="G1916" t="s">
        <v>777</v>
      </c>
      <c r="H1916">
        <v>0</v>
      </c>
      <c r="L1916" s="20" t="s">
        <v>6621</v>
      </c>
      <c r="M1916" s="33" t="s">
        <v>6621</v>
      </c>
      <c r="N1916" s="33" t="s">
        <v>6621</v>
      </c>
      <c r="O1916" t="s">
        <v>9784</v>
      </c>
      <c r="P1916" t="str">
        <f t="shared" si="68"/>
        <v>Heat, waste('soil',)</v>
      </c>
    </row>
    <row r="1917" spans="1:16" hidden="1" x14ac:dyDescent="0.25">
      <c r="A1917" s="18">
        <v>4138</v>
      </c>
      <c r="C1917" t="s">
        <v>71</v>
      </c>
      <c r="D1917" t="s">
        <v>12</v>
      </c>
      <c r="E1917" t="s">
        <v>776</v>
      </c>
      <c r="F1917" t="s">
        <v>14</v>
      </c>
      <c r="G1917" t="s">
        <v>777</v>
      </c>
      <c r="H1917">
        <v>0</v>
      </c>
      <c r="J1917" t="s">
        <v>7248</v>
      </c>
      <c r="K1917" t="s">
        <v>7248</v>
      </c>
      <c r="L1917" s="20" t="s">
        <v>6621</v>
      </c>
      <c r="M1917" s="33" t="s">
        <v>6621</v>
      </c>
      <c r="N1917" s="33" t="s">
        <v>6621</v>
      </c>
      <c r="O1917" t="s">
        <v>9785</v>
      </c>
      <c r="P1917" t="str">
        <f t="shared" si="68"/>
        <v>Heat, waste('water', 'ground-')</v>
      </c>
    </row>
    <row r="1918" spans="1:16" hidden="1" x14ac:dyDescent="0.25">
      <c r="A1918" s="18">
        <v>2044</v>
      </c>
      <c r="C1918" t="s">
        <v>100</v>
      </c>
      <c r="D1918" t="s">
        <v>12</v>
      </c>
      <c r="E1918" t="s">
        <v>776</v>
      </c>
      <c r="F1918" t="s">
        <v>14</v>
      </c>
      <c r="G1918" t="s">
        <v>777</v>
      </c>
      <c r="H1918">
        <v>0</v>
      </c>
      <c r="K1918" t="s">
        <v>7248</v>
      </c>
      <c r="L1918" s="20" t="s">
        <v>6621</v>
      </c>
      <c r="M1918" s="33" t="s">
        <v>6621</v>
      </c>
      <c r="N1918" s="33" t="s">
        <v>6621</v>
      </c>
      <c r="O1918" t="s">
        <v>9786</v>
      </c>
      <c r="P1918" t="str">
        <f t="shared" si="68"/>
        <v>Heat, waste('water', 'ground-, long-term')</v>
      </c>
    </row>
    <row r="1919" spans="1:16" hidden="1" x14ac:dyDescent="0.25">
      <c r="A1919" s="18">
        <v>473</v>
      </c>
      <c r="C1919" t="s">
        <v>10</v>
      </c>
      <c r="D1919" t="s">
        <v>12</v>
      </c>
      <c r="E1919" t="s">
        <v>776</v>
      </c>
      <c r="F1919" t="s">
        <v>14</v>
      </c>
      <c r="G1919" t="s">
        <v>777</v>
      </c>
      <c r="H1919">
        <v>0</v>
      </c>
      <c r="K1919" t="s">
        <v>7248</v>
      </c>
      <c r="L1919" s="20" t="s">
        <v>6621</v>
      </c>
      <c r="M1919" s="33" t="s">
        <v>6621</v>
      </c>
      <c r="N1919" s="33" t="s">
        <v>6621</v>
      </c>
      <c r="O1919" t="s">
        <v>9787</v>
      </c>
      <c r="P1919" t="str">
        <f t="shared" si="68"/>
        <v>Heat, waste('water', 'ocean')</v>
      </c>
    </row>
    <row r="1920" spans="1:16" hidden="1" x14ac:dyDescent="0.25">
      <c r="A1920" s="18">
        <v>1105</v>
      </c>
      <c r="C1920" t="s">
        <v>91</v>
      </c>
      <c r="D1920" t="s">
        <v>12</v>
      </c>
      <c r="E1920" t="s">
        <v>776</v>
      </c>
      <c r="F1920" t="s">
        <v>14</v>
      </c>
      <c r="G1920" t="s">
        <v>777</v>
      </c>
      <c r="H1920">
        <v>0</v>
      </c>
      <c r="K1920" t="s">
        <v>7248</v>
      </c>
      <c r="L1920" s="20" t="s">
        <v>6621</v>
      </c>
      <c r="M1920" s="33" t="s">
        <v>6621</v>
      </c>
      <c r="N1920" s="33" t="s">
        <v>6621</v>
      </c>
      <c r="O1920" t="s">
        <v>9788</v>
      </c>
      <c r="P1920" t="str">
        <f t="shared" si="68"/>
        <v>Heat, waste('water', 'surface water')</v>
      </c>
    </row>
    <row r="1921" spans="1:16" hidden="1" x14ac:dyDescent="0.25">
      <c r="A1921" s="18">
        <v>3086</v>
      </c>
      <c r="C1921" t="s">
        <v>48</v>
      </c>
      <c r="D1921" t="s">
        <v>12</v>
      </c>
      <c r="E1921" t="s">
        <v>776</v>
      </c>
      <c r="F1921" t="s">
        <v>14</v>
      </c>
      <c r="G1921" t="s">
        <v>777</v>
      </c>
      <c r="H1921">
        <v>0</v>
      </c>
      <c r="K1921" t="s">
        <v>7248</v>
      </c>
      <c r="L1921" s="20" t="s">
        <v>6621</v>
      </c>
      <c r="M1921" s="33" t="s">
        <v>6621</v>
      </c>
      <c r="N1921" s="33" t="s">
        <v>6621</v>
      </c>
      <c r="O1921" t="s">
        <v>9789</v>
      </c>
      <c r="P1921" t="str">
        <f t="shared" si="68"/>
        <v>Heat, waste('water',)</v>
      </c>
    </row>
    <row r="1922" spans="1:16" hidden="1" x14ac:dyDescent="0.25">
      <c r="A1922" s="18">
        <v>988</v>
      </c>
      <c r="B1922" t="s">
        <v>1583</v>
      </c>
      <c r="C1922" t="s">
        <v>24</v>
      </c>
      <c r="D1922" t="s">
        <v>12</v>
      </c>
      <c r="E1922" t="s">
        <v>1585</v>
      </c>
      <c r="F1922" t="s">
        <v>14</v>
      </c>
      <c r="G1922" t="s">
        <v>15</v>
      </c>
      <c r="H1922">
        <v>0</v>
      </c>
      <c r="L1922" s="20" t="s">
        <v>7250</v>
      </c>
      <c r="M1922" s="33" t="s">
        <v>6621</v>
      </c>
      <c r="N1922" s="33" t="s">
        <v>6621</v>
      </c>
      <c r="O1922" t="s">
        <v>9790</v>
      </c>
      <c r="P1922" t="str">
        <f t="shared" ref="P1922:P1985" si="70">_xlfn.CONCAT(E1922,C1922)</f>
        <v>Helium('air', 'low population density, long-term')</v>
      </c>
    </row>
    <row r="1923" spans="1:16" hidden="1" x14ac:dyDescent="0.25">
      <c r="A1923" s="18">
        <v>3734</v>
      </c>
      <c r="B1923" t="s">
        <v>1583</v>
      </c>
      <c r="C1923" t="s">
        <v>31</v>
      </c>
      <c r="D1923" t="s">
        <v>12</v>
      </c>
      <c r="E1923" t="s">
        <v>1585</v>
      </c>
      <c r="F1923" t="s">
        <v>14</v>
      </c>
      <c r="G1923" t="s">
        <v>15</v>
      </c>
      <c r="H1923">
        <v>0</v>
      </c>
      <c r="L1923" s="20" t="s">
        <v>7250</v>
      </c>
      <c r="M1923" s="33" t="s">
        <v>6621</v>
      </c>
      <c r="N1923" s="33" t="s">
        <v>6621</v>
      </c>
      <c r="O1923" t="s">
        <v>9791</v>
      </c>
      <c r="P1923" t="str">
        <f t="shared" si="70"/>
        <v>Helium('air', 'lower stratosphere + upper troposphere')</v>
      </c>
    </row>
    <row r="1924" spans="1:16" hidden="1" x14ac:dyDescent="0.25">
      <c r="A1924" s="18">
        <v>2686</v>
      </c>
      <c r="B1924" t="s">
        <v>1583</v>
      </c>
      <c r="C1924" t="s">
        <v>27</v>
      </c>
      <c r="D1924" t="s">
        <v>12</v>
      </c>
      <c r="E1924" t="s">
        <v>1585</v>
      </c>
      <c r="F1924" t="s">
        <v>14</v>
      </c>
      <c r="G1924" t="s">
        <v>15</v>
      </c>
      <c r="H1924">
        <v>0</v>
      </c>
      <c r="L1924" s="20" t="s">
        <v>7250</v>
      </c>
      <c r="M1924" s="33" t="s">
        <v>6621</v>
      </c>
      <c r="N1924" s="33" t="s">
        <v>6621</v>
      </c>
      <c r="O1924" t="s">
        <v>9792</v>
      </c>
      <c r="P1924" t="str">
        <f t="shared" si="70"/>
        <v>Helium('air', 'non-urban air or from high stacks')</v>
      </c>
    </row>
    <row r="1925" spans="1:16" hidden="1" x14ac:dyDescent="0.25">
      <c r="A1925" s="18">
        <v>2897</v>
      </c>
      <c r="B1925" t="s">
        <v>1583</v>
      </c>
      <c r="C1925" t="s">
        <v>44</v>
      </c>
      <c r="D1925" t="s">
        <v>12</v>
      </c>
      <c r="E1925" t="s">
        <v>1585</v>
      </c>
      <c r="F1925" t="s">
        <v>14</v>
      </c>
      <c r="G1925" t="s">
        <v>15</v>
      </c>
      <c r="H1925">
        <v>0</v>
      </c>
      <c r="L1925" s="20" t="s">
        <v>7250</v>
      </c>
      <c r="M1925" s="33" t="s">
        <v>6621</v>
      </c>
      <c r="N1925" s="33" t="s">
        <v>6621</v>
      </c>
      <c r="O1925" t="s">
        <v>9793</v>
      </c>
      <c r="P1925" t="str">
        <f t="shared" si="70"/>
        <v>Helium('air', 'urban air close to ground')</v>
      </c>
    </row>
    <row r="1926" spans="1:16" hidden="1" x14ac:dyDescent="0.25">
      <c r="A1926" s="18">
        <v>2854</v>
      </c>
      <c r="B1926" s="20" t="s">
        <v>1583</v>
      </c>
      <c r="C1926" t="s">
        <v>190</v>
      </c>
      <c r="D1926" t="s">
        <v>12</v>
      </c>
      <c r="E1926" t="s">
        <v>1585</v>
      </c>
      <c r="F1926" t="s">
        <v>14</v>
      </c>
      <c r="G1926" t="s">
        <v>15</v>
      </c>
      <c r="H1926">
        <v>0</v>
      </c>
      <c r="L1926" s="20" t="s">
        <v>7250</v>
      </c>
      <c r="M1926" s="33" t="s">
        <v>6621</v>
      </c>
      <c r="N1926" s="33" t="s">
        <v>6621</v>
      </c>
      <c r="O1926" t="s">
        <v>9794</v>
      </c>
      <c r="P1926" t="str">
        <f t="shared" si="70"/>
        <v>Helium('air',)</v>
      </c>
    </row>
    <row r="1927" spans="1:16" x14ac:dyDescent="0.25">
      <c r="A1927" s="18">
        <v>394</v>
      </c>
      <c r="B1927" t="s">
        <v>1583</v>
      </c>
      <c r="C1927" t="s">
        <v>60</v>
      </c>
      <c r="D1927" t="s">
        <v>12</v>
      </c>
      <c r="E1927" t="s">
        <v>4688</v>
      </c>
      <c r="F1927" t="s">
        <v>38</v>
      </c>
      <c r="G1927" t="s">
        <v>15</v>
      </c>
      <c r="O1927" t="s">
        <v>9795</v>
      </c>
      <c r="P1927" t="str">
        <f t="shared" si="70"/>
        <v>Helium, 0.08% in natural gas, in ground('natural resource', 'in ground')</v>
      </c>
    </row>
    <row r="1928" spans="1:16" x14ac:dyDescent="0.25">
      <c r="A1928" s="18">
        <v>535</v>
      </c>
      <c r="B1928" t="s">
        <v>1583</v>
      </c>
      <c r="C1928" t="s">
        <v>60</v>
      </c>
      <c r="D1928" t="s">
        <v>12</v>
      </c>
      <c r="E1928" t="s">
        <v>4699</v>
      </c>
      <c r="F1928" t="s">
        <v>38</v>
      </c>
      <c r="G1928" t="s">
        <v>15</v>
      </c>
      <c r="O1928" t="s">
        <v>9796</v>
      </c>
      <c r="P1928" t="str">
        <f t="shared" si="70"/>
        <v>Helium, in natural gas, in ground('natural resource', 'in ground')</v>
      </c>
    </row>
    <row r="1929" spans="1:16" hidden="1" x14ac:dyDescent="0.25">
      <c r="A1929" s="18">
        <v>3394</v>
      </c>
      <c r="B1929" t="s">
        <v>2863</v>
      </c>
      <c r="C1929" t="s">
        <v>24</v>
      </c>
      <c r="D1929" t="s">
        <v>12</v>
      </c>
      <c r="E1929" t="s">
        <v>2865</v>
      </c>
      <c r="F1929" t="s">
        <v>14</v>
      </c>
      <c r="G1929" t="s">
        <v>15</v>
      </c>
      <c r="H1929">
        <v>0</v>
      </c>
      <c r="L1929" s="20" t="s">
        <v>7251</v>
      </c>
      <c r="M1929">
        <v>100.202</v>
      </c>
      <c r="N1929">
        <v>0</v>
      </c>
      <c r="O1929" t="s">
        <v>9797</v>
      </c>
      <c r="P1929" t="str">
        <f t="shared" si="70"/>
        <v>Heptane('air', 'low population density, long-term')</v>
      </c>
    </row>
    <row r="1930" spans="1:16" hidden="1" x14ac:dyDescent="0.25">
      <c r="A1930" s="18">
        <v>3470</v>
      </c>
      <c r="B1930" t="s">
        <v>2863</v>
      </c>
      <c r="C1930" t="s">
        <v>31</v>
      </c>
      <c r="D1930" t="s">
        <v>12</v>
      </c>
      <c r="E1930" t="s">
        <v>2865</v>
      </c>
      <c r="F1930" t="s">
        <v>14</v>
      </c>
      <c r="G1930" t="s">
        <v>15</v>
      </c>
      <c r="H1930">
        <v>0</v>
      </c>
      <c r="L1930" s="20" t="s">
        <v>7251</v>
      </c>
      <c r="M1930">
        <v>100.202</v>
      </c>
      <c r="N1930">
        <v>0</v>
      </c>
      <c r="O1930" t="s">
        <v>9798</v>
      </c>
      <c r="P1930" t="str">
        <f t="shared" si="70"/>
        <v>Heptane('air', 'lower stratosphere + upper troposphere')</v>
      </c>
    </row>
    <row r="1931" spans="1:16" hidden="1" x14ac:dyDescent="0.25">
      <c r="A1931" s="18">
        <v>2716</v>
      </c>
      <c r="B1931" t="s">
        <v>2863</v>
      </c>
      <c r="C1931" t="s">
        <v>27</v>
      </c>
      <c r="D1931" t="s">
        <v>12</v>
      </c>
      <c r="E1931" t="s">
        <v>2865</v>
      </c>
      <c r="F1931" t="s">
        <v>14</v>
      </c>
      <c r="G1931" t="s">
        <v>15</v>
      </c>
      <c r="H1931">
        <v>0</v>
      </c>
      <c r="L1931" s="20" t="s">
        <v>7251</v>
      </c>
      <c r="M1931">
        <v>100.202</v>
      </c>
      <c r="N1931">
        <v>0</v>
      </c>
      <c r="O1931" t="s">
        <v>9799</v>
      </c>
      <c r="P1931" t="str">
        <f t="shared" si="70"/>
        <v>Heptane('air', 'non-urban air or from high stacks')</v>
      </c>
    </row>
    <row r="1932" spans="1:16" hidden="1" x14ac:dyDescent="0.25">
      <c r="A1932" s="18">
        <v>2010</v>
      </c>
      <c r="B1932" t="s">
        <v>2863</v>
      </c>
      <c r="C1932" t="s">
        <v>44</v>
      </c>
      <c r="D1932" t="s">
        <v>12</v>
      </c>
      <c r="E1932" t="s">
        <v>2865</v>
      </c>
      <c r="F1932" t="s">
        <v>14</v>
      </c>
      <c r="G1932" t="s">
        <v>15</v>
      </c>
      <c r="H1932">
        <v>0</v>
      </c>
      <c r="L1932" s="20" t="s">
        <v>7251</v>
      </c>
      <c r="M1932">
        <v>100.202</v>
      </c>
      <c r="N1932">
        <v>0</v>
      </c>
      <c r="O1932" t="s">
        <v>9800</v>
      </c>
      <c r="P1932" t="str">
        <f t="shared" si="70"/>
        <v>Heptane('air', 'urban air close to ground')</v>
      </c>
    </row>
    <row r="1933" spans="1:16" hidden="1" x14ac:dyDescent="0.25">
      <c r="A1933" s="18">
        <v>3282</v>
      </c>
      <c r="B1933" s="20" t="s">
        <v>2863</v>
      </c>
      <c r="C1933" t="s">
        <v>190</v>
      </c>
      <c r="D1933" t="s">
        <v>12</v>
      </c>
      <c r="E1933" t="s">
        <v>2865</v>
      </c>
      <c r="F1933" t="s">
        <v>14</v>
      </c>
      <c r="G1933" t="s">
        <v>15</v>
      </c>
      <c r="H1933">
        <v>0</v>
      </c>
      <c r="L1933" s="20" t="s">
        <v>7251</v>
      </c>
      <c r="M1933">
        <v>100.202</v>
      </c>
      <c r="N1933">
        <v>0</v>
      </c>
      <c r="O1933" t="s">
        <v>9801</v>
      </c>
      <c r="P1933" t="str">
        <f t="shared" si="70"/>
        <v>Heptane('air',)</v>
      </c>
    </row>
    <row r="1934" spans="1:16" hidden="1" x14ac:dyDescent="0.25">
      <c r="A1934" s="18">
        <v>4165</v>
      </c>
      <c r="B1934" t="s">
        <v>4545</v>
      </c>
      <c r="C1934" t="s">
        <v>17</v>
      </c>
      <c r="D1934" t="s">
        <v>12</v>
      </c>
      <c r="E1934" t="s">
        <v>4547</v>
      </c>
      <c r="F1934" t="s">
        <v>14</v>
      </c>
      <c r="G1934" t="s">
        <v>15</v>
      </c>
      <c r="H1934">
        <f>N1934*14.0067/M1934</f>
        <v>0</v>
      </c>
      <c r="L1934" t="s">
        <v>7252</v>
      </c>
      <c r="M1934">
        <v>250.61600000000001</v>
      </c>
      <c r="N1934">
        <v>0</v>
      </c>
      <c r="O1934" s="35" t="s">
        <v>9802</v>
      </c>
      <c r="P1934" t="str">
        <f t="shared" si="70"/>
        <v>Heptenophos('soil', 'agricultural')</v>
      </c>
    </row>
    <row r="1935" spans="1:16" hidden="1" x14ac:dyDescent="0.25">
      <c r="A1935" s="18">
        <v>2253</v>
      </c>
      <c r="B1935" s="35"/>
      <c r="C1935" t="s">
        <v>17</v>
      </c>
      <c r="D1935" t="s">
        <v>12</v>
      </c>
      <c r="E1935" s="36" t="s">
        <v>13</v>
      </c>
      <c r="F1935" t="s">
        <v>14</v>
      </c>
      <c r="G1935" t="s">
        <v>15</v>
      </c>
      <c r="H1935" s="35">
        <v>0</v>
      </c>
      <c r="L1935" s="36" t="s">
        <v>6621</v>
      </c>
      <c r="M1935" s="36" t="s">
        <v>6621</v>
      </c>
      <c r="N1935" s="36" t="s">
        <v>6621</v>
      </c>
      <c r="O1935" t="s">
        <v>9803</v>
      </c>
      <c r="P1935" t="str">
        <f t="shared" si="70"/>
        <v>Herbicides, unspecified('soil', 'agricultural')</v>
      </c>
    </row>
    <row r="1936" spans="1:16" hidden="1" x14ac:dyDescent="0.25">
      <c r="A1936" s="18">
        <v>2985</v>
      </c>
      <c r="C1936" t="s">
        <v>71</v>
      </c>
      <c r="D1936" t="s">
        <v>12</v>
      </c>
      <c r="E1936" t="s">
        <v>13</v>
      </c>
      <c r="F1936" t="s">
        <v>14</v>
      </c>
      <c r="G1936" t="s">
        <v>15</v>
      </c>
      <c r="H1936" s="35">
        <v>0</v>
      </c>
      <c r="L1936" s="36" t="s">
        <v>6621</v>
      </c>
      <c r="M1936" s="36" t="s">
        <v>6621</v>
      </c>
      <c r="N1936" s="36" t="s">
        <v>6621</v>
      </c>
      <c r="O1936" t="s">
        <v>9804</v>
      </c>
      <c r="P1936" t="str">
        <f t="shared" si="70"/>
        <v>Herbicides, unspecified('water', 'ground-')</v>
      </c>
    </row>
    <row r="1937" spans="1:16" hidden="1" x14ac:dyDescent="0.25">
      <c r="A1937" s="18">
        <v>2921</v>
      </c>
      <c r="C1937" t="s">
        <v>100</v>
      </c>
      <c r="D1937" t="s">
        <v>12</v>
      </c>
      <c r="E1937" t="s">
        <v>13</v>
      </c>
      <c r="F1937" t="s">
        <v>14</v>
      </c>
      <c r="G1937" t="s">
        <v>15</v>
      </c>
      <c r="H1937" s="35">
        <v>0</v>
      </c>
      <c r="L1937" s="36" t="s">
        <v>6621</v>
      </c>
      <c r="M1937" s="36" t="s">
        <v>6621</v>
      </c>
      <c r="N1937" s="36" t="s">
        <v>6621</v>
      </c>
      <c r="O1937" t="s">
        <v>9805</v>
      </c>
      <c r="P1937" t="str">
        <f t="shared" si="70"/>
        <v>Herbicides, unspecified('water', 'ground-, long-term')</v>
      </c>
    </row>
    <row r="1938" spans="1:16" hidden="1" x14ac:dyDescent="0.25">
      <c r="A1938" s="18">
        <v>2200</v>
      </c>
      <c r="C1938" t="s">
        <v>10</v>
      </c>
      <c r="D1938" t="s">
        <v>12</v>
      </c>
      <c r="E1938" t="s">
        <v>13</v>
      </c>
      <c r="F1938" t="s">
        <v>14</v>
      </c>
      <c r="G1938" t="s">
        <v>15</v>
      </c>
      <c r="H1938" s="35">
        <v>0</v>
      </c>
      <c r="L1938" s="36" t="s">
        <v>6621</v>
      </c>
      <c r="M1938" s="36" t="s">
        <v>6621</v>
      </c>
      <c r="N1938" s="36" t="s">
        <v>6621</v>
      </c>
      <c r="O1938" t="s">
        <v>9806</v>
      </c>
      <c r="P1938" t="str">
        <f t="shared" si="70"/>
        <v>Herbicides, unspecified('water', 'ocean')</v>
      </c>
    </row>
    <row r="1939" spans="1:16" hidden="1" x14ac:dyDescent="0.25">
      <c r="A1939" s="18">
        <v>1418</v>
      </c>
      <c r="C1939" t="s">
        <v>91</v>
      </c>
      <c r="D1939" t="s">
        <v>12</v>
      </c>
      <c r="E1939" t="s">
        <v>13</v>
      </c>
      <c r="F1939" t="s">
        <v>14</v>
      </c>
      <c r="G1939" t="s">
        <v>15</v>
      </c>
      <c r="H1939" s="35">
        <v>0</v>
      </c>
      <c r="L1939" s="36" t="s">
        <v>6621</v>
      </c>
      <c r="M1939" s="36" t="s">
        <v>6621</v>
      </c>
      <c r="N1939" s="36" t="s">
        <v>6621</v>
      </c>
      <c r="O1939" t="s">
        <v>9807</v>
      </c>
      <c r="P1939" t="str">
        <f t="shared" si="70"/>
        <v>Herbicides, unspecified('water', 'surface water')</v>
      </c>
    </row>
    <row r="1940" spans="1:16" hidden="1" x14ac:dyDescent="0.25">
      <c r="A1940" s="18">
        <v>489</v>
      </c>
      <c r="C1940" t="s">
        <v>48</v>
      </c>
      <c r="D1940" t="s">
        <v>12</v>
      </c>
      <c r="E1940" s="20" t="s">
        <v>13</v>
      </c>
      <c r="F1940" t="s">
        <v>14</v>
      </c>
      <c r="G1940" t="s">
        <v>15</v>
      </c>
      <c r="H1940" s="35">
        <v>0</v>
      </c>
      <c r="L1940" s="36" t="s">
        <v>6621</v>
      </c>
      <c r="M1940" s="36" t="s">
        <v>6621</v>
      </c>
      <c r="N1940" s="36" t="s">
        <v>6621</v>
      </c>
      <c r="O1940" s="35" t="s">
        <v>9808</v>
      </c>
      <c r="P1940" t="str">
        <f t="shared" si="70"/>
        <v>Herbicides, unspecified('water',)</v>
      </c>
    </row>
    <row r="1941" spans="1:16" hidden="1" x14ac:dyDescent="0.25">
      <c r="A1941" s="18">
        <v>2701</v>
      </c>
      <c r="B1941" t="s">
        <v>3279</v>
      </c>
      <c r="C1941" t="s">
        <v>17</v>
      </c>
      <c r="D1941" t="s">
        <v>12</v>
      </c>
      <c r="E1941" t="s">
        <v>3281</v>
      </c>
      <c r="F1941" t="s">
        <v>14</v>
      </c>
      <c r="G1941" t="s">
        <v>15</v>
      </c>
      <c r="H1941">
        <f t="shared" ref="H1941:H1959" si="71">14.0067*N1941/M1941</f>
        <v>0.13373253556538622</v>
      </c>
      <c r="L1941" t="s">
        <v>7253</v>
      </c>
      <c r="M1941">
        <v>314.20999999999998</v>
      </c>
      <c r="N1941">
        <v>3</v>
      </c>
      <c r="O1941" t="s">
        <v>9809</v>
      </c>
      <c r="P1941" t="str">
        <f t="shared" si="70"/>
        <v>Hexaconazole('soil', 'agricultural')</v>
      </c>
    </row>
    <row r="1942" spans="1:16" hidden="1" x14ac:dyDescent="0.25">
      <c r="A1942" s="18">
        <v>2713</v>
      </c>
      <c r="B1942" t="s">
        <v>2465</v>
      </c>
      <c r="C1942" t="s">
        <v>17</v>
      </c>
      <c r="D1942" t="s">
        <v>12</v>
      </c>
      <c r="E1942" t="s">
        <v>2467</v>
      </c>
      <c r="F1942" t="s">
        <v>14</v>
      </c>
      <c r="G1942" t="s">
        <v>15</v>
      </c>
      <c r="H1942">
        <f t="shared" si="71"/>
        <v>6.0747750697722834E-2</v>
      </c>
      <c r="L1942" s="20" t="s">
        <v>7254</v>
      </c>
      <c r="M1942">
        <v>461.14299999999997</v>
      </c>
      <c r="N1942">
        <v>2</v>
      </c>
      <c r="O1942" t="s">
        <v>9810</v>
      </c>
      <c r="P1942" t="str">
        <f t="shared" si="70"/>
        <v>Hexaflumuron('soil', 'agricultural')</v>
      </c>
    </row>
    <row r="1943" spans="1:16" hidden="1" x14ac:dyDescent="0.25">
      <c r="A1943" s="18">
        <v>796</v>
      </c>
      <c r="B1943" t="s">
        <v>348</v>
      </c>
      <c r="C1943" t="s">
        <v>24</v>
      </c>
      <c r="D1943" t="s">
        <v>12</v>
      </c>
      <c r="E1943" t="s">
        <v>350</v>
      </c>
      <c r="F1943" t="s">
        <v>14</v>
      </c>
      <c r="G1943" t="s">
        <v>15</v>
      </c>
      <c r="H1943">
        <f t="shared" si="71"/>
        <v>8.678629184661045E-2</v>
      </c>
      <c r="L1943" s="20" t="s">
        <v>7255</v>
      </c>
      <c r="M1943">
        <v>161.393</v>
      </c>
      <c r="N1943">
        <v>1</v>
      </c>
      <c r="O1943" t="s">
        <v>9811</v>
      </c>
      <c r="P1943" t="str">
        <f t="shared" si="70"/>
        <v>Hexamethyldisilizane('air', 'low population density, long-term')</v>
      </c>
    </row>
    <row r="1944" spans="1:16" hidden="1" x14ac:dyDescent="0.25">
      <c r="A1944" s="18">
        <v>2752</v>
      </c>
      <c r="B1944" t="s">
        <v>348</v>
      </c>
      <c r="C1944" t="s">
        <v>31</v>
      </c>
      <c r="D1944" t="s">
        <v>12</v>
      </c>
      <c r="E1944" t="s">
        <v>350</v>
      </c>
      <c r="F1944" t="s">
        <v>14</v>
      </c>
      <c r="G1944" t="s">
        <v>15</v>
      </c>
      <c r="H1944">
        <f t="shared" si="71"/>
        <v>8.678629184661045E-2</v>
      </c>
      <c r="L1944" s="20" t="s">
        <v>7255</v>
      </c>
      <c r="M1944">
        <v>161.393</v>
      </c>
      <c r="N1944">
        <v>1</v>
      </c>
      <c r="O1944" t="s">
        <v>9812</v>
      </c>
      <c r="P1944" t="str">
        <f t="shared" si="70"/>
        <v>Hexamethyldisilizane('air', 'lower stratosphere + upper troposphere')</v>
      </c>
    </row>
    <row r="1945" spans="1:16" hidden="1" x14ac:dyDescent="0.25">
      <c r="A1945" s="18">
        <v>3058</v>
      </c>
      <c r="B1945" t="s">
        <v>348</v>
      </c>
      <c r="C1945" t="s">
        <v>27</v>
      </c>
      <c r="D1945" t="s">
        <v>12</v>
      </c>
      <c r="E1945" t="s">
        <v>350</v>
      </c>
      <c r="F1945" t="s">
        <v>14</v>
      </c>
      <c r="G1945" t="s">
        <v>15</v>
      </c>
      <c r="H1945">
        <f t="shared" si="71"/>
        <v>8.678629184661045E-2</v>
      </c>
      <c r="L1945" s="20" t="s">
        <v>7255</v>
      </c>
      <c r="M1945">
        <v>161.393</v>
      </c>
      <c r="N1945">
        <v>1</v>
      </c>
      <c r="O1945" t="s">
        <v>9813</v>
      </c>
      <c r="P1945" t="str">
        <f t="shared" si="70"/>
        <v>Hexamethyldisilizane('air', 'non-urban air or from high stacks')</v>
      </c>
    </row>
    <row r="1946" spans="1:16" hidden="1" x14ac:dyDescent="0.25">
      <c r="A1946" s="18">
        <v>3251</v>
      </c>
      <c r="B1946" t="s">
        <v>348</v>
      </c>
      <c r="C1946" t="s">
        <v>44</v>
      </c>
      <c r="D1946" t="s">
        <v>12</v>
      </c>
      <c r="E1946" t="s">
        <v>350</v>
      </c>
      <c r="F1946" t="s">
        <v>14</v>
      </c>
      <c r="G1946" t="s">
        <v>15</v>
      </c>
      <c r="H1946">
        <f t="shared" si="71"/>
        <v>8.678629184661045E-2</v>
      </c>
      <c r="L1946" s="20" t="s">
        <v>7255</v>
      </c>
      <c r="M1946">
        <v>161.393</v>
      </c>
      <c r="N1946">
        <v>1</v>
      </c>
      <c r="O1946" t="s">
        <v>9814</v>
      </c>
      <c r="P1946" t="str">
        <f t="shared" si="70"/>
        <v>Hexamethyldisilizane('air', 'urban air close to ground')</v>
      </c>
    </row>
    <row r="1947" spans="1:16" hidden="1" x14ac:dyDescent="0.25">
      <c r="A1947" s="18">
        <v>2571</v>
      </c>
      <c r="B1947" s="20" t="s">
        <v>348</v>
      </c>
      <c r="C1947" t="s">
        <v>190</v>
      </c>
      <c r="D1947" t="s">
        <v>12</v>
      </c>
      <c r="E1947" t="s">
        <v>350</v>
      </c>
      <c r="F1947" t="s">
        <v>14</v>
      </c>
      <c r="G1947" t="s">
        <v>15</v>
      </c>
      <c r="H1947">
        <f t="shared" si="71"/>
        <v>8.678629184661045E-2</v>
      </c>
      <c r="L1947" s="20" t="s">
        <v>7255</v>
      </c>
      <c r="M1947">
        <v>161.393</v>
      </c>
      <c r="N1947">
        <v>1</v>
      </c>
      <c r="O1947" t="s">
        <v>9815</v>
      </c>
      <c r="P1947" t="str">
        <f t="shared" si="70"/>
        <v>Hexamethyldisilizane('air',)</v>
      </c>
    </row>
    <row r="1948" spans="1:16" hidden="1" x14ac:dyDescent="0.25">
      <c r="A1948" s="18">
        <v>111</v>
      </c>
      <c r="B1948" t="s">
        <v>734</v>
      </c>
      <c r="C1948" t="s">
        <v>24</v>
      </c>
      <c r="D1948" t="s">
        <v>12</v>
      </c>
      <c r="E1948" t="s">
        <v>736</v>
      </c>
      <c r="F1948" t="s">
        <v>14</v>
      </c>
      <c r="G1948" t="s">
        <v>15</v>
      </c>
      <c r="H1948">
        <f t="shared" si="71"/>
        <v>0</v>
      </c>
      <c r="L1948" s="20" t="s">
        <v>6811</v>
      </c>
      <c r="M1948">
        <v>86.174999999999997</v>
      </c>
      <c r="N1948">
        <v>0</v>
      </c>
      <c r="O1948" t="s">
        <v>9816</v>
      </c>
      <c r="P1948" t="str">
        <f t="shared" si="70"/>
        <v>Hexane('air', 'low population density, long-term')</v>
      </c>
    </row>
    <row r="1949" spans="1:16" hidden="1" x14ac:dyDescent="0.25">
      <c r="A1949" s="18">
        <v>724</v>
      </c>
      <c r="B1949" t="s">
        <v>734</v>
      </c>
      <c r="C1949" t="s">
        <v>31</v>
      </c>
      <c r="D1949" t="s">
        <v>12</v>
      </c>
      <c r="E1949" t="s">
        <v>736</v>
      </c>
      <c r="F1949" t="s">
        <v>14</v>
      </c>
      <c r="G1949" t="s">
        <v>15</v>
      </c>
      <c r="H1949">
        <f t="shared" si="71"/>
        <v>0</v>
      </c>
      <c r="L1949" s="20" t="s">
        <v>6811</v>
      </c>
      <c r="M1949">
        <v>86.174999999999997</v>
      </c>
      <c r="N1949">
        <v>0</v>
      </c>
      <c r="O1949" t="s">
        <v>9817</v>
      </c>
      <c r="P1949" t="str">
        <f t="shared" si="70"/>
        <v>Hexane('air', 'lower stratosphere + upper troposphere')</v>
      </c>
    </row>
    <row r="1950" spans="1:16" hidden="1" x14ac:dyDescent="0.25">
      <c r="A1950" s="18">
        <v>3072</v>
      </c>
      <c r="B1950" t="s">
        <v>734</v>
      </c>
      <c r="C1950" t="s">
        <v>27</v>
      </c>
      <c r="D1950" t="s">
        <v>12</v>
      </c>
      <c r="E1950" t="s">
        <v>736</v>
      </c>
      <c r="F1950" t="s">
        <v>14</v>
      </c>
      <c r="G1950" t="s">
        <v>15</v>
      </c>
      <c r="H1950">
        <f t="shared" si="71"/>
        <v>0</v>
      </c>
      <c r="L1950" s="20" t="s">
        <v>6811</v>
      </c>
      <c r="M1950">
        <v>86.174999999999997</v>
      </c>
      <c r="N1950">
        <v>0</v>
      </c>
      <c r="O1950" t="s">
        <v>9818</v>
      </c>
      <c r="P1950" t="str">
        <f t="shared" si="70"/>
        <v>Hexane('air', 'non-urban air or from high stacks')</v>
      </c>
    </row>
    <row r="1951" spans="1:16" hidden="1" x14ac:dyDescent="0.25">
      <c r="A1951" s="18">
        <v>3792</v>
      </c>
      <c r="B1951" t="s">
        <v>734</v>
      </c>
      <c r="C1951" t="s">
        <v>44</v>
      </c>
      <c r="D1951" t="s">
        <v>12</v>
      </c>
      <c r="E1951" t="s">
        <v>736</v>
      </c>
      <c r="F1951" t="s">
        <v>14</v>
      </c>
      <c r="G1951" t="s">
        <v>15</v>
      </c>
      <c r="H1951">
        <f t="shared" si="71"/>
        <v>0</v>
      </c>
      <c r="L1951" s="20" t="s">
        <v>6811</v>
      </c>
      <c r="M1951">
        <v>86.174999999999997</v>
      </c>
      <c r="N1951">
        <v>0</v>
      </c>
      <c r="O1951" t="s">
        <v>9819</v>
      </c>
      <c r="P1951" t="str">
        <f t="shared" si="70"/>
        <v>Hexane('air', 'urban air close to ground')</v>
      </c>
    </row>
    <row r="1952" spans="1:16" hidden="1" x14ac:dyDescent="0.25">
      <c r="A1952" s="18">
        <v>66</v>
      </c>
      <c r="B1952" t="s">
        <v>734</v>
      </c>
      <c r="C1952" t="s">
        <v>190</v>
      </c>
      <c r="D1952" t="s">
        <v>12</v>
      </c>
      <c r="E1952" t="s">
        <v>736</v>
      </c>
      <c r="F1952" t="s">
        <v>14</v>
      </c>
      <c r="G1952" t="s">
        <v>15</v>
      </c>
      <c r="H1952">
        <f t="shared" si="71"/>
        <v>0</v>
      </c>
      <c r="L1952" s="20" t="s">
        <v>6811</v>
      </c>
      <c r="M1952">
        <v>86.174999999999997</v>
      </c>
      <c r="N1952">
        <v>0</v>
      </c>
      <c r="O1952" t="s">
        <v>9820</v>
      </c>
      <c r="P1952" t="str">
        <f t="shared" si="70"/>
        <v>Hexane('air',)</v>
      </c>
    </row>
    <row r="1953" spans="1:16" hidden="1" x14ac:dyDescent="0.25">
      <c r="A1953" s="18">
        <v>563</v>
      </c>
      <c r="B1953" t="s">
        <v>734</v>
      </c>
      <c r="C1953" t="s">
        <v>71</v>
      </c>
      <c r="D1953" t="s">
        <v>12</v>
      </c>
      <c r="E1953" t="s">
        <v>736</v>
      </c>
      <c r="F1953" t="s">
        <v>14</v>
      </c>
      <c r="G1953" t="s">
        <v>15</v>
      </c>
      <c r="H1953">
        <f t="shared" si="71"/>
        <v>0</v>
      </c>
      <c r="L1953" s="20" t="s">
        <v>6811</v>
      </c>
      <c r="M1953">
        <v>86.174999999999997</v>
      </c>
      <c r="N1953">
        <v>0</v>
      </c>
      <c r="O1953" t="s">
        <v>9821</v>
      </c>
      <c r="P1953" t="str">
        <f t="shared" si="70"/>
        <v>Hexane('water', 'ground-')</v>
      </c>
    </row>
    <row r="1954" spans="1:16" hidden="1" x14ac:dyDescent="0.25">
      <c r="A1954" s="18">
        <v>3327</v>
      </c>
      <c r="B1954" t="s">
        <v>734</v>
      </c>
      <c r="C1954" t="s">
        <v>100</v>
      </c>
      <c r="D1954" t="s">
        <v>12</v>
      </c>
      <c r="E1954" t="s">
        <v>736</v>
      </c>
      <c r="F1954" t="s">
        <v>14</v>
      </c>
      <c r="G1954" t="s">
        <v>15</v>
      </c>
      <c r="H1954">
        <f t="shared" si="71"/>
        <v>0</v>
      </c>
      <c r="L1954" s="20" t="s">
        <v>6811</v>
      </c>
      <c r="M1954">
        <v>86.174999999999997</v>
      </c>
      <c r="N1954">
        <v>0</v>
      </c>
      <c r="O1954" t="s">
        <v>9822</v>
      </c>
      <c r="P1954" t="str">
        <f t="shared" si="70"/>
        <v>Hexane('water', 'ground-, long-term')</v>
      </c>
    </row>
    <row r="1955" spans="1:16" hidden="1" x14ac:dyDescent="0.25">
      <c r="A1955" s="18">
        <v>1231</v>
      </c>
      <c r="B1955" t="s">
        <v>734</v>
      </c>
      <c r="C1955" t="s">
        <v>10</v>
      </c>
      <c r="D1955" t="s">
        <v>12</v>
      </c>
      <c r="E1955" t="s">
        <v>736</v>
      </c>
      <c r="F1955" t="s">
        <v>14</v>
      </c>
      <c r="G1955" t="s">
        <v>15</v>
      </c>
      <c r="H1955">
        <f t="shared" si="71"/>
        <v>0</v>
      </c>
      <c r="L1955" s="20" t="s">
        <v>6811</v>
      </c>
      <c r="M1955">
        <v>86.174999999999997</v>
      </c>
      <c r="N1955">
        <v>0</v>
      </c>
      <c r="O1955" t="s">
        <v>9823</v>
      </c>
      <c r="P1955" t="str">
        <f t="shared" si="70"/>
        <v>Hexane('water', 'ocean')</v>
      </c>
    </row>
    <row r="1956" spans="1:16" hidden="1" x14ac:dyDescent="0.25">
      <c r="A1956" s="18">
        <v>191</v>
      </c>
      <c r="B1956" t="s">
        <v>734</v>
      </c>
      <c r="C1956" t="s">
        <v>91</v>
      </c>
      <c r="D1956" t="s">
        <v>12</v>
      </c>
      <c r="E1956" t="s">
        <v>736</v>
      </c>
      <c r="F1956" t="s">
        <v>14</v>
      </c>
      <c r="G1956" t="s">
        <v>15</v>
      </c>
      <c r="H1956">
        <f t="shared" si="71"/>
        <v>0</v>
      </c>
      <c r="L1956" s="20" t="s">
        <v>6811</v>
      </c>
      <c r="M1956">
        <v>86.174999999999997</v>
      </c>
      <c r="N1956">
        <v>0</v>
      </c>
      <c r="O1956" t="s">
        <v>9824</v>
      </c>
      <c r="P1956" t="str">
        <f t="shared" si="70"/>
        <v>Hexane('water', 'surface water')</v>
      </c>
    </row>
    <row r="1957" spans="1:16" hidden="1" x14ac:dyDescent="0.25">
      <c r="A1957" s="18">
        <v>2053</v>
      </c>
      <c r="B1957" s="20" t="s">
        <v>734</v>
      </c>
      <c r="C1957" t="s">
        <v>48</v>
      </c>
      <c r="D1957" t="s">
        <v>12</v>
      </c>
      <c r="E1957" t="s">
        <v>736</v>
      </c>
      <c r="F1957" t="s">
        <v>14</v>
      </c>
      <c r="G1957" t="s">
        <v>15</v>
      </c>
      <c r="H1957">
        <f t="shared" si="71"/>
        <v>0</v>
      </c>
      <c r="L1957" s="20" t="s">
        <v>6811</v>
      </c>
      <c r="M1957">
        <v>86.174999999999997</v>
      </c>
      <c r="N1957">
        <v>0</v>
      </c>
      <c r="O1957" t="s">
        <v>9825</v>
      </c>
      <c r="P1957" t="str">
        <f t="shared" si="70"/>
        <v>Hexane('water',)</v>
      </c>
    </row>
    <row r="1958" spans="1:16" hidden="1" x14ac:dyDescent="0.25">
      <c r="A1958" s="18">
        <v>3987</v>
      </c>
      <c r="B1958" t="s">
        <v>7256</v>
      </c>
      <c r="C1958" t="s">
        <v>17</v>
      </c>
      <c r="D1958" t="s">
        <v>12</v>
      </c>
      <c r="E1958" t="s">
        <v>4825</v>
      </c>
      <c r="F1958" t="s">
        <v>14</v>
      </c>
      <c r="G1958" t="s">
        <v>15</v>
      </c>
      <c r="H1958">
        <f t="shared" si="71"/>
        <v>0.22205276779238486</v>
      </c>
      <c r="L1958" s="20" t="s">
        <v>7257</v>
      </c>
      <c r="M1958">
        <v>252.31299999999999</v>
      </c>
      <c r="N1958">
        <v>4</v>
      </c>
      <c r="O1958" t="s">
        <v>9826</v>
      </c>
      <c r="P1958" t="str">
        <f t="shared" si="70"/>
        <v>Hexazinone('soil', 'agricultural')</v>
      </c>
    </row>
    <row r="1959" spans="1:16" hidden="1" x14ac:dyDescent="0.25">
      <c r="A1959" s="18">
        <v>3518</v>
      </c>
      <c r="B1959" s="20" t="s">
        <v>1203</v>
      </c>
      <c r="C1959" t="s">
        <v>17</v>
      </c>
      <c r="D1959" t="s">
        <v>12</v>
      </c>
      <c r="E1959" t="s">
        <v>1205</v>
      </c>
      <c r="F1959" t="s">
        <v>14</v>
      </c>
      <c r="G1959" t="s">
        <v>15</v>
      </c>
      <c r="H1959">
        <f t="shared" si="71"/>
        <v>7.9385285041048068E-2</v>
      </c>
      <c r="L1959" s="20" t="s">
        <v>7258</v>
      </c>
      <c r="M1959">
        <v>352.87900000000002</v>
      </c>
      <c r="N1959">
        <v>2</v>
      </c>
      <c r="O1959" t="s">
        <v>9827</v>
      </c>
      <c r="P1959" t="str">
        <f t="shared" si="70"/>
        <v>Hexythiazox('soil', 'agricultural')</v>
      </c>
    </row>
    <row r="1960" spans="1:16" hidden="1" x14ac:dyDescent="0.25">
      <c r="A1960" s="18">
        <v>995</v>
      </c>
      <c r="C1960" t="s">
        <v>6979</v>
      </c>
      <c r="D1960" t="s">
        <v>12</v>
      </c>
      <c r="E1960" t="s">
        <v>6980</v>
      </c>
      <c r="F1960" t="s">
        <v>6872</v>
      </c>
      <c r="G1960" t="s">
        <v>15</v>
      </c>
      <c r="O1960" t="s">
        <v>9828</v>
      </c>
      <c r="P1960" t="str">
        <f t="shared" si="70"/>
        <v>High-level radioactive waste disposed('inventory indicator', 'waste')</v>
      </c>
    </row>
    <row r="1961" spans="1:16" x14ac:dyDescent="0.25">
      <c r="A1961" s="18">
        <v>1884</v>
      </c>
      <c r="B1961" t="s">
        <v>2278</v>
      </c>
      <c r="C1961" t="s">
        <v>60</v>
      </c>
      <c r="D1961" t="s">
        <v>12</v>
      </c>
      <c r="E1961" t="s">
        <v>2280</v>
      </c>
      <c r="F1961" t="s">
        <v>38</v>
      </c>
      <c r="G1961" t="s">
        <v>15</v>
      </c>
      <c r="O1961" t="s">
        <v>9829</v>
      </c>
      <c r="P1961" t="str">
        <f t="shared" si="70"/>
        <v>Holmium, in ground('natural resource', 'in ground')</v>
      </c>
    </row>
    <row r="1962" spans="1:16" hidden="1" x14ac:dyDescent="0.25">
      <c r="A1962" s="18">
        <v>1675</v>
      </c>
      <c r="B1962" t="s">
        <v>7259</v>
      </c>
      <c r="C1962" t="s">
        <v>17</v>
      </c>
      <c r="D1962" t="s">
        <v>12</v>
      </c>
      <c r="E1962" t="s">
        <v>5463</v>
      </c>
      <c r="F1962" t="s">
        <v>14</v>
      </c>
      <c r="G1962" t="s">
        <v>15</v>
      </c>
      <c r="H1962">
        <f t="shared" ref="H1962:H1967" si="72">14.0067*N1962/M1962</f>
        <v>0.11330562718034279</v>
      </c>
      <c r="L1962" s="20" t="s">
        <v>7260</v>
      </c>
      <c r="M1962">
        <v>494.47500000000002</v>
      </c>
      <c r="N1962">
        <v>4</v>
      </c>
      <c r="O1962" t="s">
        <v>9830</v>
      </c>
      <c r="P1962" t="str">
        <f t="shared" si="70"/>
        <v>Hydramethylnon('soil', 'agricultural')</v>
      </c>
    </row>
    <row r="1963" spans="1:16" hidden="1" x14ac:dyDescent="0.25">
      <c r="A1963" s="18">
        <v>854</v>
      </c>
      <c r="B1963" t="s">
        <v>1227</v>
      </c>
      <c r="C1963" t="s">
        <v>71</v>
      </c>
      <c r="D1963" t="s">
        <v>12</v>
      </c>
      <c r="E1963" t="s">
        <v>1229</v>
      </c>
      <c r="F1963" t="s">
        <v>14</v>
      </c>
      <c r="G1963" t="s">
        <v>15</v>
      </c>
      <c r="H1963">
        <f t="shared" si="72"/>
        <v>0.87418942112654074</v>
      </c>
      <c r="L1963" s="20" t="s">
        <v>7261</v>
      </c>
      <c r="M1963">
        <v>32.045000000000002</v>
      </c>
      <c r="N1963">
        <v>2</v>
      </c>
      <c r="O1963" t="s">
        <v>9831</v>
      </c>
      <c r="P1963" t="str">
        <f t="shared" si="70"/>
        <v>Hydrazine('water', 'ground-')</v>
      </c>
    </row>
    <row r="1964" spans="1:16" hidden="1" x14ac:dyDescent="0.25">
      <c r="A1964" s="18">
        <v>3919</v>
      </c>
      <c r="B1964" t="s">
        <v>1227</v>
      </c>
      <c r="C1964" t="s">
        <v>100</v>
      </c>
      <c r="D1964" t="s">
        <v>12</v>
      </c>
      <c r="E1964" t="s">
        <v>1229</v>
      </c>
      <c r="F1964" t="s">
        <v>14</v>
      </c>
      <c r="G1964" t="s">
        <v>15</v>
      </c>
      <c r="H1964">
        <f t="shared" si="72"/>
        <v>0.87418942112654074</v>
      </c>
      <c r="L1964" s="20" t="s">
        <v>7261</v>
      </c>
      <c r="M1964">
        <v>32.045000000000002</v>
      </c>
      <c r="N1964">
        <v>2</v>
      </c>
      <c r="O1964" t="s">
        <v>9832</v>
      </c>
      <c r="P1964" t="str">
        <f t="shared" si="70"/>
        <v>Hydrazine('water', 'ground-, long-term')</v>
      </c>
    </row>
    <row r="1965" spans="1:16" hidden="1" x14ac:dyDescent="0.25">
      <c r="A1965" s="18">
        <v>4038</v>
      </c>
      <c r="B1965" t="s">
        <v>1227</v>
      </c>
      <c r="C1965" t="s">
        <v>10</v>
      </c>
      <c r="D1965" t="s">
        <v>12</v>
      </c>
      <c r="E1965" t="s">
        <v>1229</v>
      </c>
      <c r="F1965" t="s">
        <v>14</v>
      </c>
      <c r="G1965" t="s">
        <v>15</v>
      </c>
      <c r="H1965">
        <f t="shared" si="72"/>
        <v>0.87418942112654074</v>
      </c>
      <c r="L1965" s="20" t="s">
        <v>7261</v>
      </c>
      <c r="M1965">
        <v>32.045000000000002</v>
      </c>
      <c r="N1965">
        <v>2</v>
      </c>
      <c r="O1965" t="s">
        <v>9833</v>
      </c>
      <c r="P1965" t="str">
        <f t="shared" si="70"/>
        <v>Hydrazine('water', 'ocean')</v>
      </c>
    </row>
    <row r="1966" spans="1:16" hidden="1" x14ac:dyDescent="0.25">
      <c r="A1966" s="18">
        <v>4382</v>
      </c>
      <c r="B1966" t="s">
        <v>1227</v>
      </c>
      <c r="C1966" t="s">
        <v>91</v>
      </c>
      <c r="D1966" t="s">
        <v>12</v>
      </c>
      <c r="E1966" t="s">
        <v>1229</v>
      </c>
      <c r="F1966" t="s">
        <v>14</v>
      </c>
      <c r="G1966" t="s">
        <v>15</v>
      </c>
      <c r="H1966">
        <f t="shared" si="72"/>
        <v>0.87418942112654074</v>
      </c>
      <c r="L1966" s="20" t="s">
        <v>7261</v>
      </c>
      <c r="M1966">
        <v>32.045000000000002</v>
      </c>
      <c r="N1966">
        <v>2</v>
      </c>
      <c r="O1966" t="s">
        <v>9834</v>
      </c>
      <c r="P1966" t="str">
        <f t="shared" si="70"/>
        <v>Hydrazine('water', 'surface water')</v>
      </c>
    </row>
    <row r="1967" spans="1:16" hidden="1" x14ac:dyDescent="0.25">
      <c r="A1967" s="18">
        <v>2536</v>
      </c>
      <c r="B1967" s="20" t="s">
        <v>1227</v>
      </c>
      <c r="C1967" t="s">
        <v>48</v>
      </c>
      <c r="D1967" t="s">
        <v>12</v>
      </c>
      <c r="E1967" t="s">
        <v>1229</v>
      </c>
      <c r="F1967" t="s">
        <v>14</v>
      </c>
      <c r="G1967" t="s">
        <v>15</v>
      </c>
      <c r="H1967">
        <f t="shared" si="72"/>
        <v>0.87418942112654074</v>
      </c>
      <c r="L1967" s="20" t="s">
        <v>7261</v>
      </c>
      <c r="M1967">
        <v>32.045000000000002</v>
      </c>
      <c r="N1967">
        <v>2</v>
      </c>
      <c r="O1967" t="s">
        <v>9835</v>
      </c>
      <c r="P1967" t="str">
        <f t="shared" si="70"/>
        <v>Hydrazine('water',)</v>
      </c>
    </row>
    <row r="1968" spans="1:16" hidden="1" x14ac:dyDescent="0.25">
      <c r="A1968" s="18">
        <v>2400</v>
      </c>
      <c r="C1968" t="s">
        <v>24</v>
      </c>
      <c r="D1968" t="s">
        <v>12</v>
      </c>
      <c r="E1968" s="35" t="s">
        <v>1746</v>
      </c>
      <c r="F1968" t="s">
        <v>14</v>
      </c>
      <c r="G1968" t="s">
        <v>15</v>
      </c>
      <c r="H1968">
        <v>0</v>
      </c>
      <c r="L1968" s="37" t="s">
        <v>6621</v>
      </c>
      <c r="M1968" s="37" t="s">
        <v>6621</v>
      </c>
      <c r="N1968" s="37" t="s">
        <v>6621</v>
      </c>
      <c r="O1968" t="s">
        <v>9836</v>
      </c>
      <c r="P1968" t="str">
        <f t="shared" si="70"/>
        <v>Hydrocarbons, aliphatic, alkanes, cyclic('air', 'low population density, long-term')</v>
      </c>
    </row>
    <row r="1969" spans="1:16" hidden="1" x14ac:dyDescent="0.25">
      <c r="A1969" s="18">
        <v>659</v>
      </c>
      <c r="C1969" t="s">
        <v>31</v>
      </c>
      <c r="D1969" t="s">
        <v>12</v>
      </c>
      <c r="E1969" s="35" t="s">
        <v>1746</v>
      </c>
      <c r="F1969" t="s">
        <v>14</v>
      </c>
      <c r="G1969" t="s">
        <v>15</v>
      </c>
      <c r="H1969">
        <v>0</v>
      </c>
      <c r="L1969" s="37" t="s">
        <v>6621</v>
      </c>
      <c r="M1969" s="37" t="s">
        <v>6621</v>
      </c>
      <c r="N1969" s="37" t="s">
        <v>6621</v>
      </c>
      <c r="O1969" t="s">
        <v>9837</v>
      </c>
      <c r="P1969" t="str">
        <f t="shared" si="70"/>
        <v>Hydrocarbons, aliphatic, alkanes, cyclic('air', 'lower stratosphere + upper troposphere')</v>
      </c>
    </row>
    <row r="1970" spans="1:16" hidden="1" x14ac:dyDescent="0.25">
      <c r="A1970" s="18">
        <v>3577</v>
      </c>
      <c r="C1970" t="s">
        <v>27</v>
      </c>
      <c r="D1970" t="s">
        <v>12</v>
      </c>
      <c r="E1970" s="35" t="s">
        <v>1746</v>
      </c>
      <c r="F1970" t="s">
        <v>14</v>
      </c>
      <c r="G1970" t="s">
        <v>15</v>
      </c>
      <c r="H1970">
        <v>0</v>
      </c>
      <c r="L1970" s="37" t="s">
        <v>6621</v>
      </c>
      <c r="M1970" s="37" t="s">
        <v>6621</v>
      </c>
      <c r="N1970" s="37" t="s">
        <v>6621</v>
      </c>
      <c r="O1970" t="s">
        <v>9838</v>
      </c>
      <c r="P1970" t="str">
        <f t="shared" si="70"/>
        <v>Hydrocarbons, aliphatic, alkanes, cyclic('air', 'non-urban air or from high stacks')</v>
      </c>
    </row>
    <row r="1971" spans="1:16" hidden="1" x14ac:dyDescent="0.25">
      <c r="A1971" s="18">
        <v>3611</v>
      </c>
      <c r="C1971" t="s">
        <v>44</v>
      </c>
      <c r="D1971" t="s">
        <v>12</v>
      </c>
      <c r="E1971" s="35" t="s">
        <v>1746</v>
      </c>
      <c r="F1971" t="s">
        <v>14</v>
      </c>
      <c r="G1971" t="s">
        <v>15</v>
      </c>
      <c r="H1971">
        <v>0</v>
      </c>
      <c r="L1971" s="37" t="s">
        <v>6621</v>
      </c>
      <c r="M1971" s="37" t="s">
        <v>6621</v>
      </c>
      <c r="N1971" s="37" t="s">
        <v>6621</v>
      </c>
      <c r="O1971" t="s">
        <v>9839</v>
      </c>
      <c r="P1971" t="str">
        <f t="shared" si="70"/>
        <v>Hydrocarbons, aliphatic, alkanes, cyclic('air', 'urban air close to ground')</v>
      </c>
    </row>
    <row r="1972" spans="1:16" hidden="1" x14ac:dyDescent="0.25">
      <c r="A1972" s="18">
        <v>435</v>
      </c>
      <c r="C1972" t="s">
        <v>190</v>
      </c>
      <c r="D1972" t="s">
        <v>12</v>
      </c>
      <c r="E1972" s="36" t="s">
        <v>1746</v>
      </c>
      <c r="F1972" t="s">
        <v>14</v>
      </c>
      <c r="G1972" t="s">
        <v>15</v>
      </c>
      <c r="H1972">
        <v>0</v>
      </c>
      <c r="L1972" s="37" t="s">
        <v>6621</v>
      </c>
      <c r="M1972" s="37" t="s">
        <v>6621</v>
      </c>
      <c r="N1972" s="37" t="s">
        <v>6621</v>
      </c>
      <c r="O1972" t="s">
        <v>9840</v>
      </c>
      <c r="P1972" t="str">
        <f t="shared" si="70"/>
        <v>Hydrocarbons, aliphatic, alkanes, cyclic('air',)</v>
      </c>
    </row>
    <row r="1973" spans="1:16" hidden="1" x14ac:dyDescent="0.25">
      <c r="A1973" s="18">
        <v>534</v>
      </c>
      <c r="C1973" t="s">
        <v>24</v>
      </c>
      <c r="D1973" t="s">
        <v>12</v>
      </c>
      <c r="E1973" s="35" t="s">
        <v>672</v>
      </c>
      <c r="F1973" t="s">
        <v>14</v>
      </c>
      <c r="G1973" t="s">
        <v>15</v>
      </c>
      <c r="H1973">
        <v>0</v>
      </c>
      <c r="L1973" s="37" t="s">
        <v>6621</v>
      </c>
      <c r="M1973" s="37" t="s">
        <v>6621</v>
      </c>
      <c r="N1973" s="37" t="s">
        <v>6621</v>
      </c>
      <c r="O1973" t="s">
        <v>9841</v>
      </c>
      <c r="P1973" t="str">
        <f t="shared" si="70"/>
        <v>Hydrocarbons, aliphatic, alkanes, unspecified('air', 'low population density, long-term')</v>
      </c>
    </row>
    <row r="1974" spans="1:16" hidden="1" x14ac:dyDescent="0.25">
      <c r="A1974" s="18">
        <v>1786</v>
      </c>
      <c r="C1974" t="s">
        <v>31</v>
      </c>
      <c r="D1974" t="s">
        <v>12</v>
      </c>
      <c r="E1974" s="35" t="s">
        <v>672</v>
      </c>
      <c r="F1974" t="s">
        <v>14</v>
      </c>
      <c r="G1974" t="s">
        <v>15</v>
      </c>
      <c r="H1974">
        <v>0</v>
      </c>
      <c r="L1974" s="37" t="s">
        <v>6621</v>
      </c>
      <c r="M1974" s="37" t="s">
        <v>6621</v>
      </c>
      <c r="N1974" s="37" t="s">
        <v>6621</v>
      </c>
      <c r="O1974" t="s">
        <v>9842</v>
      </c>
      <c r="P1974" t="str">
        <f t="shared" si="70"/>
        <v>Hydrocarbons, aliphatic, alkanes, unspecified('air', 'lower stratosphere + upper troposphere')</v>
      </c>
    </row>
    <row r="1975" spans="1:16" hidden="1" x14ac:dyDescent="0.25">
      <c r="A1975" s="18">
        <v>1405</v>
      </c>
      <c r="C1975" t="s">
        <v>27</v>
      </c>
      <c r="D1975" t="s">
        <v>12</v>
      </c>
      <c r="E1975" s="35" t="s">
        <v>672</v>
      </c>
      <c r="F1975" t="s">
        <v>14</v>
      </c>
      <c r="G1975" t="s">
        <v>15</v>
      </c>
      <c r="H1975">
        <v>0</v>
      </c>
      <c r="L1975" s="37" t="s">
        <v>6621</v>
      </c>
      <c r="M1975" s="37" t="s">
        <v>6621</v>
      </c>
      <c r="N1975" s="37" t="s">
        <v>6621</v>
      </c>
      <c r="O1975" t="s">
        <v>9843</v>
      </c>
      <c r="P1975" t="str">
        <f t="shared" si="70"/>
        <v>Hydrocarbons, aliphatic, alkanes, unspecified('air', 'non-urban air or from high stacks')</v>
      </c>
    </row>
    <row r="1976" spans="1:16" hidden="1" x14ac:dyDescent="0.25">
      <c r="A1976" s="18">
        <v>3711</v>
      </c>
      <c r="C1976" t="s">
        <v>44</v>
      </c>
      <c r="D1976" t="s">
        <v>12</v>
      </c>
      <c r="E1976" s="35" t="s">
        <v>672</v>
      </c>
      <c r="F1976" t="s">
        <v>14</v>
      </c>
      <c r="G1976" t="s">
        <v>15</v>
      </c>
      <c r="H1976">
        <v>0</v>
      </c>
      <c r="L1976" s="37" t="s">
        <v>6621</v>
      </c>
      <c r="M1976" s="37" t="s">
        <v>6621</v>
      </c>
      <c r="N1976" s="37" t="s">
        <v>6621</v>
      </c>
      <c r="O1976" t="s">
        <v>9844</v>
      </c>
      <c r="P1976" t="str">
        <f t="shared" si="70"/>
        <v>Hydrocarbons, aliphatic, alkanes, unspecified('air', 'urban air close to ground')</v>
      </c>
    </row>
    <row r="1977" spans="1:16" hidden="1" x14ac:dyDescent="0.25">
      <c r="A1977" s="18">
        <v>690</v>
      </c>
      <c r="C1977" t="s">
        <v>190</v>
      </c>
      <c r="D1977" t="s">
        <v>12</v>
      </c>
      <c r="E1977" s="35" t="s">
        <v>672</v>
      </c>
      <c r="F1977" t="s">
        <v>14</v>
      </c>
      <c r="G1977" t="s">
        <v>15</v>
      </c>
      <c r="H1977">
        <v>0</v>
      </c>
      <c r="L1977" s="37" t="s">
        <v>6621</v>
      </c>
      <c r="M1977" s="37" t="s">
        <v>6621</v>
      </c>
      <c r="N1977" s="37" t="s">
        <v>6621</v>
      </c>
      <c r="O1977" t="s">
        <v>9845</v>
      </c>
      <c r="P1977" t="str">
        <f t="shared" si="70"/>
        <v>Hydrocarbons, aliphatic, alkanes, unspecified('air',)</v>
      </c>
    </row>
    <row r="1978" spans="1:16" hidden="1" x14ac:dyDescent="0.25">
      <c r="A1978" s="18">
        <v>1391</v>
      </c>
      <c r="C1978" t="s">
        <v>71</v>
      </c>
      <c r="D1978" t="s">
        <v>12</v>
      </c>
      <c r="E1978" s="35" t="s">
        <v>672</v>
      </c>
      <c r="F1978" t="s">
        <v>14</v>
      </c>
      <c r="G1978" t="s">
        <v>15</v>
      </c>
      <c r="H1978">
        <v>0</v>
      </c>
      <c r="L1978" s="37" t="s">
        <v>6621</v>
      </c>
      <c r="M1978" s="37" t="s">
        <v>6621</v>
      </c>
      <c r="N1978" s="37" t="s">
        <v>6621</v>
      </c>
      <c r="O1978" t="s">
        <v>9846</v>
      </c>
      <c r="P1978" t="str">
        <f t="shared" si="70"/>
        <v>Hydrocarbons, aliphatic, alkanes, unspecified('water', 'ground-')</v>
      </c>
    </row>
    <row r="1979" spans="1:16" hidden="1" x14ac:dyDescent="0.25">
      <c r="A1979" s="18">
        <v>3043</v>
      </c>
      <c r="C1979" t="s">
        <v>100</v>
      </c>
      <c r="D1979" t="s">
        <v>12</v>
      </c>
      <c r="E1979" s="35" t="s">
        <v>672</v>
      </c>
      <c r="F1979" t="s">
        <v>14</v>
      </c>
      <c r="G1979" t="s">
        <v>15</v>
      </c>
      <c r="H1979">
        <v>0</v>
      </c>
      <c r="L1979" s="37" t="s">
        <v>6621</v>
      </c>
      <c r="M1979" s="37" t="s">
        <v>6621</v>
      </c>
      <c r="N1979" s="37" t="s">
        <v>6621</v>
      </c>
      <c r="O1979" t="s">
        <v>9847</v>
      </c>
      <c r="P1979" t="str">
        <f t="shared" si="70"/>
        <v>Hydrocarbons, aliphatic, alkanes, unspecified('water', 'ground-, long-term')</v>
      </c>
    </row>
    <row r="1980" spans="1:16" hidden="1" x14ac:dyDescent="0.25">
      <c r="A1980" s="18">
        <v>3214</v>
      </c>
      <c r="C1980" t="s">
        <v>10</v>
      </c>
      <c r="D1980" t="s">
        <v>12</v>
      </c>
      <c r="E1980" s="35" t="s">
        <v>672</v>
      </c>
      <c r="F1980" t="s">
        <v>14</v>
      </c>
      <c r="G1980" t="s">
        <v>15</v>
      </c>
      <c r="H1980">
        <v>0</v>
      </c>
      <c r="L1980" s="37" t="s">
        <v>6621</v>
      </c>
      <c r="M1980" s="37" t="s">
        <v>6621</v>
      </c>
      <c r="N1980" s="37" t="s">
        <v>6621</v>
      </c>
      <c r="O1980" t="s">
        <v>9848</v>
      </c>
      <c r="P1980" t="str">
        <f t="shared" si="70"/>
        <v>Hydrocarbons, aliphatic, alkanes, unspecified('water', 'ocean')</v>
      </c>
    </row>
    <row r="1981" spans="1:16" hidden="1" x14ac:dyDescent="0.25">
      <c r="A1981" s="18">
        <v>2205</v>
      </c>
      <c r="C1981" t="s">
        <v>91</v>
      </c>
      <c r="D1981" t="s">
        <v>12</v>
      </c>
      <c r="E1981" s="35" t="s">
        <v>672</v>
      </c>
      <c r="F1981" t="s">
        <v>14</v>
      </c>
      <c r="G1981" t="s">
        <v>15</v>
      </c>
      <c r="H1981">
        <v>0</v>
      </c>
      <c r="L1981" s="37" t="s">
        <v>6621</v>
      </c>
      <c r="M1981" s="37" t="s">
        <v>6621</v>
      </c>
      <c r="N1981" s="37" t="s">
        <v>6621</v>
      </c>
      <c r="O1981" t="s">
        <v>9849</v>
      </c>
      <c r="P1981" t="str">
        <f t="shared" si="70"/>
        <v>Hydrocarbons, aliphatic, alkanes, unspecified('water', 'surface water')</v>
      </c>
    </row>
    <row r="1982" spans="1:16" hidden="1" x14ac:dyDescent="0.25">
      <c r="A1982" s="18">
        <v>3906</v>
      </c>
      <c r="C1982" t="s">
        <v>48</v>
      </c>
      <c r="D1982" t="s">
        <v>12</v>
      </c>
      <c r="E1982" s="35" t="s">
        <v>672</v>
      </c>
      <c r="F1982" t="s">
        <v>14</v>
      </c>
      <c r="G1982" t="s">
        <v>15</v>
      </c>
      <c r="H1982">
        <v>0</v>
      </c>
      <c r="L1982" s="37" t="s">
        <v>6621</v>
      </c>
      <c r="M1982" s="37" t="s">
        <v>6621</v>
      </c>
      <c r="N1982" s="37" t="s">
        <v>6621</v>
      </c>
      <c r="O1982" t="s">
        <v>9850</v>
      </c>
      <c r="P1982" t="str">
        <f t="shared" si="70"/>
        <v>Hydrocarbons, aliphatic, alkanes, unspecified('water',)</v>
      </c>
    </row>
    <row r="1983" spans="1:16" hidden="1" x14ac:dyDescent="0.25">
      <c r="A1983" s="18">
        <v>3953</v>
      </c>
      <c r="C1983" t="s">
        <v>24</v>
      </c>
      <c r="D1983" t="s">
        <v>12</v>
      </c>
      <c r="E1983" s="35" t="s">
        <v>1244</v>
      </c>
      <c r="F1983" t="s">
        <v>14</v>
      </c>
      <c r="G1983" t="s">
        <v>15</v>
      </c>
      <c r="H1983">
        <v>0</v>
      </c>
      <c r="L1983" s="37" t="s">
        <v>6621</v>
      </c>
      <c r="M1983" s="37" t="s">
        <v>6621</v>
      </c>
      <c r="N1983" s="37" t="s">
        <v>6621</v>
      </c>
      <c r="O1983" t="s">
        <v>9851</v>
      </c>
      <c r="P1983" t="str">
        <f t="shared" si="70"/>
        <v>Hydrocarbons, aliphatic, unsaturated('air', 'low population density, long-term')</v>
      </c>
    </row>
    <row r="1984" spans="1:16" hidden="1" x14ac:dyDescent="0.25">
      <c r="A1984" s="18">
        <v>612</v>
      </c>
      <c r="C1984" t="s">
        <v>31</v>
      </c>
      <c r="D1984" t="s">
        <v>12</v>
      </c>
      <c r="E1984" s="35" t="s">
        <v>1244</v>
      </c>
      <c r="F1984" t="s">
        <v>14</v>
      </c>
      <c r="G1984" t="s">
        <v>15</v>
      </c>
      <c r="H1984">
        <v>0</v>
      </c>
      <c r="L1984" s="37" t="s">
        <v>6621</v>
      </c>
      <c r="M1984" s="37" t="s">
        <v>6621</v>
      </c>
      <c r="N1984" s="37" t="s">
        <v>6621</v>
      </c>
      <c r="O1984" t="s">
        <v>9852</v>
      </c>
      <c r="P1984" t="str">
        <f t="shared" si="70"/>
        <v>Hydrocarbons, aliphatic, unsaturated('air', 'lower stratosphere + upper troposphere')</v>
      </c>
    </row>
    <row r="1985" spans="1:16" hidden="1" x14ac:dyDescent="0.25">
      <c r="A1985" s="18">
        <v>2600</v>
      </c>
      <c r="C1985" t="s">
        <v>27</v>
      </c>
      <c r="D1985" t="s">
        <v>12</v>
      </c>
      <c r="E1985" s="35" t="s">
        <v>1244</v>
      </c>
      <c r="F1985" t="s">
        <v>14</v>
      </c>
      <c r="G1985" t="s">
        <v>15</v>
      </c>
      <c r="H1985">
        <v>0</v>
      </c>
      <c r="L1985" s="37" t="s">
        <v>6621</v>
      </c>
      <c r="M1985" s="37" t="s">
        <v>6621</v>
      </c>
      <c r="N1985" s="37" t="s">
        <v>6621</v>
      </c>
      <c r="O1985" t="s">
        <v>9853</v>
      </c>
      <c r="P1985" t="str">
        <f t="shared" si="70"/>
        <v>Hydrocarbons, aliphatic, unsaturated('air', 'non-urban air or from high stacks')</v>
      </c>
    </row>
    <row r="1986" spans="1:16" hidden="1" x14ac:dyDescent="0.25">
      <c r="A1986" s="18">
        <v>309</v>
      </c>
      <c r="C1986" t="s">
        <v>44</v>
      </c>
      <c r="D1986" t="s">
        <v>12</v>
      </c>
      <c r="E1986" s="35" t="s">
        <v>1244</v>
      </c>
      <c r="F1986" t="s">
        <v>14</v>
      </c>
      <c r="G1986" t="s">
        <v>15</v>
      </c>
      <c r="H1986">
        <v>0</v>
      </c>
      <c r="L1986" s="37" t="s">
        <v>6621</v>
      </c>
      <c r="M1986" s="37" t="s">
        <v>6621</v>
      </c>
      <c r="N1986" s="37" t="s">
        <v>6621</v>
      </c>
      <c r="O1986" t="s">
        <v>9854</v>
      </c>
      <c r="P1986" t="str">
        <f t="shared" ref="P1986:P2049" si="73">_xlfn.CONCAT(E1986,C1986)</f>
        <v>Hydrocarbons, aliphatic, unsaturated('air', 'urban air close to ground')</v>
      </c>
    </row>
    <row r="1987" spans="1:16" hidden="1" x14ac:dyDescent="0.25">
      <c r="A1987" s="18">
        <v>3921</v>
      </c>
      <c r="C1987" t="s">
        <v>190</v>
      </c>
      <c r="D1987" t="s">
        <v>12</v>
      </c>
      <c r="E1987" s="35" t="s">
        <v>1244</v>
      </c>
      <c r="F1987" t="s">
        <v>14</v>
      </c>
      <c r="G1987" t="s">
        <v>15</v>
      </c>
      <c r="H1987">
        <v>0</v>
      </c>
      <c r="L1987" s="37" t="s">
        <v>6621</v>
      </c>
      <c r="M1987" s="37" t="s">
        <v>6621</v>
      </c>
      <c r="N1987" s="37" t="s">
        <v>6621</v>
      </c>
      <c r="O1987" t="s">
        <v>9855</v>
      </c>
      <c r="P1987" t="str">
        <f t="shared" si="73"/>
        <v>Hydrocarbons, aliphatic, unsaturated('air',)</v>
      </c>
    </row>
    <row r="1988" spans="1:16" hidden="1" x14ac:dyDescent="0.25">
      <c r="A1988" s="18">
        <v>593</v>
      </c>
      <c r="C1988" t="s">
        <v>71</v>
      </c>
      <c r="D1988" t="s">
        <v>12</v>
      </c>
      <c r="E1988" s="35" t="s">
        <v>1244</v>
      </c>
      <c r="F1988" t="s">
        <v>14</v>
      </c>
      <c r="G1988" t="s">
        <v>15</v>
      </c>
      <c r="H1988">
        <v>0</v>
      </c>
      <c r="L1988" s="37" t="s">
        <v>6621</v>
      </c>
      <c r="M1988" s="37" t="s">
        <v>6621</v>
      </c>
      <c r="N1988" s="37" t="s">
        <v>6621</v>
      </c>
      <c r="O1988" t="s">
        <v>9856</v>
      </c>
      <c r="P1988" t="str">
        <f t="shared" si="73"/>
        <v>Hydrocarbons, aliphatic, unsaturated('water', 'ground-')</v>
      </c>
    </row>
    <row r="1989" spans="1:16" hidden="1" x14ac:dyDescent="0.25">
      <c r="A1989" s="18">
        <v>1478</v>
      </c>
      <c r="C1989" t="s">
        <v>100</v>
      </c>
      <c r="D1989" t="s">
        <v>12</v>
      </c>
      <c r="E1989" s="35" t="s">
        <v>1244</v>
      </c>
      <c r="F1989" t="s">
        <v>14</v>
      </c>
      <c r="G1989" t="s">
        <v>15</v>
      </c>
      <c r="H1989">
        <v>0</v>
      </c>
      <c r="L1989" s="37" t="s">
        <v>6621</v>
      </c>
      <c r="M1989" s="37" t="s">
        <v>6621</v>
      </c>
      <c r="N1989" s="37" t="s">
        <v>6621</v>
      </c>
      <c r="O1989" t="s">
        <v>9857</v>
      </c>
      <c r="P1989" t="str">
        <f t="shared" si="73"/>
        <v>Hydrocarbons, aliphatic, unsaturated('water', 'ground-, long-term')</v>
      </c>
    </row>
    <row r="1990" spans="1:16" hidden="1" x14ac:dyDescent="0.25">
      <c r="A1990" s="18">
        <v>2467</v>
      </c>
      <c r="C1990" t="s">
        <v>10</v>
      </c>
      <c r="D1990" t="s">
        <v>12</v>
      </c>
      <c r="E1990" s="35" t="s">
        <v>1244</v>
      </c>
      <c r="F1990" t="s">
        <v>14</v>
      </c>
      <c r="G1990" t="s">
        <v>15</v>
      </c>
      <c r="H1990">
        <v>0</v>
      </c>
      <c r="L1990" s="37" t="s">
        <v>6621</v>
      </c>
      <c r="M1990" s="37" t="s">
        <v>6621</v>
      </c>
      <c r="N1990" s="37" t="s">
        <v>6621</v>
      </c>
      <c r="O1990" t="s">
        <v>9858</v>
      </c>
      <c r="P1990" t="str">
        <f t="shared" si="73"/>
        <v>Hydrocarbons, aliphatic, unsaturated('water', 'ocean')</v>
      </c>
    </row>
    <row r="1991" spans="1:16" hidden="1" x14ac:dyDescent="0.25">
      <c r="A1991" s="18">
        <v>2819</v>
      </c>
      <c r="C1991" t="s">
        <v>91</v>
      </c>
      <c r="D1991" t="s">
        <v>12</v>
      </c>
      <c r="E1991" s="35" t="s">
        <v>1244</v>
      </c>
      <c r="F1991" t="s">
        <v>14</v>
      </c>
      <c r="G1991" t="s">
        <v>15</v>
      </c>
      <c r="H1991">
        <v>0</v>
      </c>
      <c r="L1991" s="37" t="s">
        <v>6621</v>
      </c>
      <c r="M1991" s="37" t="s">
        <v>6621</v>
      </c>
      <c r="N1991" s="37" t="s">
        <v>6621</v>
      </c>
      <c r="O1991" t="s">
        <v>9859</v>
      </c>
      <c r="P1991" t="str">
        <f t="shared" si="73"/>
        <v>Hydrocarbons, aliphatic, unsaturated('water', 'surface water')</v>
      </c>
    </row>
    <row r="1992" spans="1:16" hidden="1" x14ac:dyDescent="0.25">
      <c r="A1992" s="18">
        <v>865</v>
      </c>
      <c r="C1992" t="s">
        <v>48</v>
      </c>
      <c r="D1992" t="s">
        <v>12</v>
      </c>
      <c r="E1992" s="35" t="s">
        <v>1244</v>
      </c>
      <c r="F1992" t="s">
        <v>14</v>
      </c>
      <c r="G1992" t="s">
        <v>15</v>
      </c>
      <c r="H1992">
        <v>0</v>
      </c>
      <c r="L1992" s="37" t="s">
        <v>6621</v>
      </c>
      <c r="M1992" s="37" t="s">
        <v>6621</v>
      </c>
      <c r="N1992" s="37" t="s">
        <v>6621</v>
      </c>
      <c r="O1992" t="s">
        <v>9860</v>
      </c>
      <c r="P1992" t="str">
        <f t="shared" si="73"/>
        <v>Hydrocarbons, aliphatic, unsaturated('water',)</v>
      </c>
    </row>
    <row r="1993" spans="1:16" hidden="1" x14ac:dyDescent="0.25">
      <c r="A1993" s="18">
        <v>2558</v>
      </c>
      <c r="C1993" t="s">
        <v>24</v>
      </c>
      <c r="D1993" t="s">
        <v>12</v>
      </c>
      <c r="E1993" s="35" t="s">
        <v>695</v>
      </c>
      <c r="F1993" t="s">
        <v>14</v>
      </c>
      <c r="G1993" t="s">
        <v>15</v>
      </c>
      <c r="H1993">
        <v>0</v>
      </c>
      <c r="L1993" s="37" t="s">
        <v>6621</v>
      </c>
      <c r="M1993" s="37" t="s">
        <v>6621</v>
      </c>
      <c r="N1993" s="37" t="s">
        <v>6621</v>
      </c>
      <c r="O1993" t="s">
        <v>9861</v>
      </c>
      <c r="P1993" t="str">
        <f t="shared" si="73"/>
        <v>Hydrocarbons, aromatic('air', 'low population density, long-term')</v>
      </c>
    </row>
    <row r="1994" spans="1:16" hidden="1" x14ac:dyDescent="0.25">
      <c r="A1994" s="18">
        <v>3712</v>
      </c>
      <c r="C1994" t="s">
        <v>31</v>
      </c>
      <c r="D1994" t="s">
        <v>12</v>
      </c>
      <c r="E1994" s="35" t="s">
        <v>695</v>
      </c>
      <c r="F1994" t="s">
        <v>14</v>
      </c>
      <c r="G1994" t="s">
        <v>15</v>
      </c>
      <c r="H1994">
        <v>0</v>
      </c>
      <c r="L1994" s="37" t="s">
        <v>6621</v>
      </c>
      <c r="M1994" s="37" t="s">
        <v>6621</v>
      </c>
      <c r="N1994" s="37" t="s">
        <v>6621</v>
      </c>
      <c r="O1994" t="s">
        <v>9862</v>
      </c>
      <c r="P1994" t="str">
        <f t="shared" si="73"/>
        <v>Hydrocarbons, aromatic('air', 'lower stratosphere + upper troposphere')</v>
      </c>
    </row>
    <row r="1995" spans="1:16" hidden="1" x14ac:dyDescent="0.25">
      <c r="A1995" s="18">
        <v>4117</v>
      </c>
      <c r="C1995" t="s">
        <v>27</v>
      </c>
      <c r="D1995" t="s">
        <v>12</v>
      </c>
      <c r="E1995" s="35" t="s">
        <v>695</v>
      </c>
      <c r="F1995" t="s">
        <v>14</v>
      </c>
      <c r="G1995" t="s">
        <v>15</v>
      </c>
      <c r="H1995">
        <v>0</v>
      </c>
      <c r="L1995" s="37" t="s">
        <v>6621</v>
      </c>
      <c r="M1995" s="37" t="s">
        <v>6621</v>
      </c>
      <c r="N1995" s="37" t="s">
        <v>6621</v>
      </c>
      <c r="O1995" t="s">
        <v>9863</v>
      </c>
      <c r="P1995" t="str">
        <f t="shared" si="73"/>
        <v>Hydrocarbons, aromatic('air', 'non-urban air or from high stacks')</v>
      </c>
    </row>
    <row r="1996" spans="1:16" hidden="1" x14ac:dyDescent="0.25">
      <c r="A1996" s="18">
        <v>3165</v>
      </c>
      <c r="C1996" t="s">
        <v>44</v>
      </c>
      <c r="D1996" t="s">
        <v>12</v>
      </c>
      <c r="E1996" s="35" t="s">
        <v>695</v>
      </c>
      <c r="F1996" t="s">
        <v>14</v>
      </c>
      <c r="G1996" t="s">
        <v>15</v>
      </c>
      <c r="H1996">
        <v>0</v>
      </c>
      <c r="L1996" s="37" t="s">
        <v>6621</v>
      </c>
      <c r="M1996" s="37" t="s">
        <v>6621</v>
      </c>
      <c r="N1996" s="37" t="s">
        <v>6621</v>
      </c>
      <c r="O1996" t="s">
        <v>9864</v>
      </c>
      <c r="P1996" t="str">
        <f t="shared" si="73"/>
        <v>Hydrocarbons, aromatic('air', 'urban air close to ground')</v>
      </c>
    </row>
    <row r="1997" spans="1:16" hidden="1" x14ac:dyDescent="0.25">
      <c r="A1997" s="18">
        <v>3558</v>
      </c>
      <c r="C1997" t="s">
        <v>190</v>
      </c>
      <c r="D1997" t="s">
        <v>12</v>
      </c>
      <c r="E1997" s="35" t="s">
        <v>695</v>
      </c>
      <c r="F1997" t="s">
        <v>14</v>
      </c>
      <c r="G1997" t="s">
        <v>15</v>
      </c>
      <c r="H1997">
        <v>0</v>
      </c>
      <c r="L1997" s="37" t="s">
        <v>6621</v>
      </c>
      <c r="M1997" s="37" t="s">
        <v>6621</v>
      </c>
      <c r="N1997" s="37" t="s">
        <v>6621</v>
      </c>
      <c r="O1997" t="s">
        <v>9865</v>
      </c>
      <c r="P1997" t="str">
        <f t="shared" si="73"/>
        <v>Hydrocarbons, aromatic('air',)</v>
      </c>
    </row>
    <row r="1998" spans="1:16" hidden="1" x14ac:dyDescent="0.25">
      <c r="A1998" s="18">
        <v>446</v>
      </c>
      <c r="C1998" t="s">
        <v>71</v>
      </c>
      <c r="D1998" t="s">
        <v>12</v>
      </c>
      <c r="E1998" s="35" t="s">
        <v>695</v>
      </c>
      <c r="F1998" t="s">
        <v>14</v>
      </c>
      <c r="G1998" t="s">
        <v>15</v>
      </c>
      <c r="H1998">
        <v>0</v>
      </c>
      <c r="L1998" s="37" t="s">
        <v>6621</v>
      </c>
      <c r="M1998" s="37" t="s">
        <v>6621</v>
      </c>
      <c r="N1998" s="37" t="s">
        <v>6621</v>
      </c>
      <c r="O1998" t="s">
        <v>9866</v>
      </c>
      <c r="P1998" t="str">
        <f t="shared" si="73"/>
        <v>Hydrocarbons, aromatic('water', 'ground-')</v>
      </c>
    </row>
    <row r="1999" spans="1:16" hidden="1" x14ac:dyDescent="0.25">
      <c r="A1999" s="18">
        <v>695</v>
      </c>
      <c r="C1999" t="s">
        <v>100</v>
      </c>
      <c r="D1999" t="s">
        <v>12</v>
      </c>
      <c r="E1999" s="35" t="s">
        <v>695</v>
      </c>
      <c r="F1999" t="s">
        <v>14</v>
      </c>
      <c r="G1999" t="s">
        <v>15</v>
      </c>
      <c r="H1999">
        <v>0</v>
      </c>
      <c r="L1999" s="37" t="s">
        <v>6621</v>
      </c>
      <c r="M1999" s="37" t="s">
        <v>6621</v>
      </c>
      <c r="N1999" s="37" t="s">
        <v>6621</v>
      </c>
      <c r="O1999" t="s">
        <v>9867</v>
      </c>
      <c r="P1999" t="str">
        <f t="shared" si="73"/>
        <v>Hydrocarbons, aromatic('water', 'ground-, long-term')</v>
      </c>
    </row>
    <row r="2000" spans="1:16" hidden="1" x14ac:dyDescent="0.25">
      <c r="A2000" s="18">
        <v>101</v>
      </c>
      <c r="C2000" t="s">
        <v>10</v>
      </c>
      <c r="D2000" t="s">
        <v>12</v>
      </c>
      <c r="E2000" s="35" t="s">
        <v>695</v>
      </c>
      <c r="F2000" t="s">
        <v>14</v>
      </c>
      <c r="G2000" t="s">
        <v>15</v>
      </c>
      <c r="H2000">
        <v>0</v>
      </c>
      <c r="L2000" s="37" t="s">
        <v>6621</v>
      </c>
      <c r="M2000" s="37" t="s">
        <v>6621</v>
      </c>
      <c r="N2000" s="37" t="s">
        <v>6621</v>
      </c>
      <c r="O2000" t="s">
        <v>9868</v>
      </c>
      <c r="P2000" t="str">
        <f t="shared" si="73"/>
        <v>Hydrocarbons, aromatic('water', 'ocean')</v>
      </c>
    </row>
    <row r="2001" spans="1:16" hidden="1" x14ac:dyDescent="0.25">
      <c r="A2001" s="18">
        <v>615</v>
      </c>
      <c r="C2001" t="s">
        <v>91</v>
      </c>
      <c r="D2001" t="s">
        <v>12</v>
      </c>
      <c r="E2001" s="35" t="s">
        <v>695</v>
      </c>
      <c r="F2001" t="s">
        <v>14</v>
      </c>
      <c r="G2001" t="s">
        <v>15</v>
      </c>
      <c r="H2001">
        <v>0</v>
      </c>
      <c r="L2001" s="37" t="s">
        <v>6621</v>
      </c>
      <c r="M2001" s="37" t="s">
        <v>6621</v>
      </c>
      <c r="N2001" s="37" t="s">
        <v>6621</v>
      </c>
      <c r="O2001" t="s">
        <v>9869</v>
      </c>
      <c r="P2001" t="str">
        <f t="shared" si="73"/>
        <v>Hydrocarbons, aromatic('water', 'surface water')</v>
      </c>
    </row>
    <row r="2002" spans="1:16" hidden="1" x14ac:dyDescent="0.25">
      <c r="A2002" s="18">
        <v>2077</v>
      </c>
      <c r="C2002" t="s">
        <v>48</v>
      </c>
      <c r="D2002" t="s">
        <v>12</v>
      </c>
      <c r="E2002" s="35" t="s">
        <v>695</v>
      </c>
      <c r="F2002" t="s">
        <v>14</v>
      </c>
      <c r="G2002" t="s">
        <v>15</v>
      </c>
      <c r="H2002">
        <v>0</v>
      </c>
      <c r="L2002" s="37" t="s">
        <v>6621</v>
      </c>
      <c r="M2002" s="37" t="s">
        <v>6621</v>
      </c>
      <c r="N2002" s="37" t="s">
        <v>6621</v>
      </c>
      <c r="O2002" t="s">
        <v>9870</v>
      </c>
      <c r="P2002" t="str">
        <f t="shared" si="73"/>
        <v>Hydrocarbons, aromatic('water',)</v>
      </c>
    </row>
    <row r="2003" spans="1:16" hidden="1" x14ac:dyDescent="0.25">
      <c r="A2003" s="18">
        <v>3397</v>
      </c>
      <c r="C2003" t="s">
        <v>24</v>
      </c>
      <c r="D2003" t="s">
        <v>12</v>
      </c>
      <c r="E2003" s="35" t="s">
        <v>779</v>
      </c>
      <c r="F2003" t="s">
        <v>14</v>
      </c>
      <c r="G2003" t="s">
        <v>15</v>
      </c>
      <c r="H2003">
        <v>0</v>
      </c>
      <c r="L2003" s="37" t="s">
        <v>6621</v>
      </c>
      <c r="M2003" s="37" t="s">
        <v>6621</v>
      </c>
      <c r="N2003" s="37" t="s">
        <v>6621</v>
      </c>
      <c r="O2003" t="s">
        <v>9871</v>
      </c>
      <c r="P2003" t="str">
        <f t="shared" si="73"/>
        <v>Hydrocarbons, chlorinated('air', 'low population density, long-term')</v>
      </c>
    </row>
    <row r="2004" spans="1:16" hidden="1" x14ac:dyDescent="0.25">
      <c r="A2004" s="18">
        <v>1897</v>
      </c>
      <c r="C2004" t="s">
        <v>31</v>
      </c>
      <c r="D2004" t="s">
        <v>12</v>
      </c>
      <c r="E2004" s="35" t="s">
        <v>779</v>
      </c>
      <c r="F2004" t="s">
        <v>14</v>
      </c>
      <c r="G2004" t="s">
        <v>15</v>
      </c>
      <c r="H2004">
        <v>0</v>
      </c>
      <c r="L2004" s="37" t="s">
        <v>6621</v>
      </c>
      <c r="M2004" s="37" t="s">
        <v>6621</v>
      </c>
      <c r="N2004" s="37" t="s">
        <v>6621</v>
      </c>
      <c r="O2004" t="s">
        <v>9872</v>
      </c>
      <c r="P2004" t="str">
        <f t="shared" si="73"/>
        <v>Hydrocarbons, chlorinated('air', 'lower stratosphere + upper troposphere')</v>
      </c>
    </row>
    <row r="2005" spans="1:16" hidden="1" x14ac:dyDescent="0.25">
      <c r="A2005" s="18">
        <v>2438</v>
      </c>
      <c r="C2005" t="s">
        <v>27</v>
      </c>
      <c r="D2005" t="s">
        <v>12</v>
      </c>
      <c r="E2005" s="35" t="s">
        <v>779</v>
      </c>
      <c r="F2005" t="s">
        <v>14</v>
      </c>
      <c r="G2005" t="s">
        <v>15</v>
      </c>
      <c r="H2005">
        <v>0</v>
      </c>
      <c r="L2005" s="37" t="s">
        <v>6621</v>
      </c>
      <c r="M2005" s="37" t="s">
        <v>6621</v>
      </c>
      <c r="N2005" s="37" t="s">
        <v>6621</v>
      </c>
      <c r="O2005" t="s">
        <v>9873</v>
      </c>
      <c r="P2005" t="str">
        <f t="shared" si="73"/>
        <v>Hydrocarbons, chlorinated('air', 'non-urban air or from high stacks')</v>
      </c>
    </row>
    <row r="2006" spans="1:16" hidden="1" x14ac:dyDescent="0.25">
      <c r="A2006" s="18">
        <v>4060</v>
      </c>
      <c r="C2006" t="s">
        <v>44</v>
      </c>
      <c r="D2006" t="s">
        <v>12</v>
      </c>
      <c r="E2006" s="35" t="s">
        <v>779</v>
      </c>
      <c r="F2006" t="s">
        <v>14</v>
      </c>
      <c r="G2006" t="s">
        <v>15</v>
      </c>
      <c r="H2006">
        <v>0</v>
      </c>
      <c r="L2006" s="37" t="s">
        <v>6621</v>
      </c>
      <c r="M2006" s="37" t="s">
        <v>6621</v>
      </c>
      <c r="N2006" s="37" t="s">
        <v>6621</v>
      </c>
      <c r="O2006" t="s">
        <v>9874</v>
      </c>
      <c r="P2006" t="str">
        <f t="shared" si="73"/>
        <v>Hydrocarbons, chlorinated('air', 'urban air close to ground')</v>
      </c>
    </row>
    <row r="2007" spans="1:16" hidden="1" x14ac:dyDescent="0.25">
      <c r="A2007" s="18">
        <v>2689</v>
      </c>
      <c r="C2007" t="s">
        <v>190</v>
      </c>
      <c r="D2007" t="s">
        <v>12</v>
      </c>
      <c r="E2007" s="35" t="s">
        <v>779</v>
      </c>
      <c r="F2007" t="s">
        <v>14</v>
      </c>
      <c r="G2007" t="s">
        <v>15</v>
      </c>
      <c r="H2007">
        <v>0</v>
      </c>
      <c r="L2007" s="37" t="s">
        <v>6621</v>
      </c>
      <c r="M2007" s="37" t="s">
        <v>6621</v>
      </c>
      <c r="N2007" s="37" t="s">
        <v>6621</v>
      </c>
      <c r="O2007" t="s">
        <v>9875</v>
      </c>
      <c r="P2007" t="str">
        <f t="shared" si="73"/>
        <v>Hydrocarbons, chlorinated('air',)</v>
      </c>
    </row>
    <row r="2008" spans="1:16" hidden="1" x14ac:dyDescent="0.25">
      <c r="A2008" s="18">
        <v>2396</v>
      </c>
      <c r="C2008" t="s">
        <v>27</v>
      </c>
      <c r="D2008" t="s">
        <v>12</v>
      </c>
      <c r="E2008" s="35" t="s">
        <v>812</v>
      </c>
      <c r="F2008" t="s">
        <v>14</v>
      </c>
      <c r="G2008" t="s">
        <v>15</v>
      </c>
      <c r="H2008" s="37">
        <v>0</v>
      </c>
      <c r="L2008" s="37" t="s">
        <v>6621</v>
      </c>
      <c r="M2008" s="37" t="s">
        <v>6621</v>
      </c>
      <c r="N2008" s="37" t="s">
        <v>6621</v>
      </c>
      <c r="O2008" t="s">
        <v>9876</v>
      </c>
      <c r="P2008" t="str">
        <f t="shared" si="73"/>
        <v>Hydrocarbons, unspecified('air', 'non-urban air or from high stacks')</v>
      </c>
    </row>
    <row r="2009" spans="1:16" hidden="1" x14ac:dyDescent="0.25">
      <c r="A2009" s="18">
        <v>4054</v>
      </c>
      <c r="C2009" t="s">
        <v>389</v>
      </c>
      <c r="D2009" t="s">
        <v>12</v>
      </c>
      <c r="E2009" s="36" t="s">
        <v>812</v>
      </c>
      <c r="F2009" t="s">
        <v>14</v>
      </c>
      <c r="G2009" t="s">
        <v>15</v>
      </c>
      <c r="H2009" s="37">
        <v>0</v>
      </c>
      <c r="L2009" s="37" t="s">
        <v>6621</v>
      </c>
      <c r="M2009" s="37" t="s">
        <v>6621</v>
      </c>
      <c r="N2009" s="37" t="s">
        <v>6621</v>
      </c>
      <c r="O2009" t="s">
        <v>9877</v>
      </c>
      <c r="P2009" t="str">
        <f t="shared" si="73"/>
        <v>Hydrocarbons, unspecified('soil',)</v>
      </c>
    </row>
    <row r="2010" spans="1:16" hidden="1" x14ac:dyDescent="0.25">
      <c r="A2010" s="18">
        <v>1422</v>
      </c>
      <c r="C2010" t="s">
        <v>71</v>
      </c>
      <c r="D2010" t="s">
        <v>12</v>
      </c>
      <c r="E2010" s="35" t="s">
        <v>812</v>
      </c>
      <c r="F2010" t="s">
        <v>14</v>
      </c>
      <c r="G2010" t="s">
        <v>15</v>
      </c>
      <c r="H2010">
        <v>0</v>
      </c>
      <c r="L2010" s="37" t="s">
        <v>6621</v>
      </c>
      <c r="M2010" s="37" t="s">
        <v>6621</v>
      </c>
      <c r="N2010" s="37" t="s">
        <v>6621</v>
      </c>
      <c r="O2010" t="s">
        <v>9878</v>
      </c>
      <c r="P2010" t="str">
        <f t="shared" si="73"/>
        <v>Hydrocarbons, unspecified('water', 'ground-')</v>
      </c>
    </row>
    <row r="2011" spans="1:16" hidden="1" x14ac:dyDescent="0.25">
      <c r="A2011" s="18">
        <v>2753</v>
      </c>
      <c r="C2011" t="s">
        <v>100</v>
      </c>
      <c r="D2011" t="s">
        <v>12</v>
      </c>
      <c r="E2011" s="35" t="s">
        <v>812</v>
      </c>
      <c r="F2011" t="s">
        <v>14</v>
      </c>
      <c r="G2011" t="s">
        <v>15</v>
      </c>
      <c r="H2011">
        <v>0</v>
      </c>
      <c r="L2011" s="37" t="s">
        <v>6621</v>
      </c>
      <c r="M2011" s="37" t="s">
        <v>6621</v>
      </c>
      <c r="N2011" s="37" t="s">
        <v>6621</v>
      </c>
      <c r="O2011" t="s">
        <v>9879</v>
      </c>
      <c r="P2011" t="str">
        <f t="shared" si="73"/>
        <v>Hydrocarbons, unspecified('water', 'ground-, long-term')</v>
      </c>
    </row>
    <row r="2012" spans="1:16" hidden="1" x14ac:dyDescent="0.25">
      <c r="A2012" s="18">
        <v>3045</v>
      </c>
      <c r="C2012" t="s">
        <v>10</v>
      </c>
      <c r="D2012" t="s">
        <v>12</v>
      </c>
      <c r="E2012" s="35" t="s">
        <v>812</v>
      </c>
      <c r="F2012" t="s">
        <v>14</v>
      </c>
      <c r="G2012" t="s">
        <v>15</v>
      </c>
      <c r="H2012">
        <v>0</v>
      </c>
      <c r="L2012" s="37" t="s">
        <v>6621</v>
      </c>
      <c r="M2012" s="37" t="s">
        <v>6621</v>
      </c>
      <c r="N2012" s="37" t="s">
        <v>6621</v>
      </c>
      <c r="O2012" t="s">
        <v>9880</v>
      </c>
      <c r="P2012" t="str">
        <f t="shared" si="73"/>
        <v>Hydrocarbons, unspecified('water', 'ocean')</v>
      </c>
    </row>
    <row r="2013" spans="1:16" hidden="1" x14ac:dyDescent="0.25">
      <c r="A2013" s="18">
        <v>409</v>
      </c>
      <c r="C2013" t="s">
        <v>91</v>
      </c>
      <c r="D2013" t="s">
        <v>12</v>
      </c>
      <c r="E2013" s="35" t="s">
        <v>812</v>
      </c>
      <c r="F2013" t="s">
        <v>14</v>
      </c>
      <c r="G2013" t="s">
        <v>15</v>
      </c>
      <c r="H2013">
        <v>0</v>
      </c>
      <c r="L2013" s="37" t="s">
        <v>6621</v>
      </c>
      <c r="M2013" s="37" t="s">
        <v>6621</v>
      </c>
      <c r="N2013" s="37" t="s">
        <v>6621</v>
      </c>
      <c r="O2013" t="s">
        <v>9881</v>
      </c>
      <c r="P2013" t="str">
        <f t="shared" si="73"/>
        <v>Hydrocarbons, unspecified('water', 'surface water')</v>
      </c>
    </row>
    <row r="2014" spans="1:16" hidden="1" x14ac:dyDescent="0.25">
      <c r="A2014" s="18">
        <v>3457</v>
      </c>
      <c r="C2014" t="s">
        <v>48</v>
      </c>
      <c r="D2014" t="s">
        <v>12</v>
      </c>
      <c r="E2014" s="35" t="s">
        <v>812</v>
      </c>
      <c r="F2014" t="s">
        <v>14</v>
      </c>
      <c r="G2014" t="s">
        <v>15</v>
      </c>
      <c r="H2014">
        <v>0</v>
      </c>
      <c r="L2014" s="37" t="s">
        <v>6621</v>
      </c>
      <c r="M2014" s="37" t="s">
        <v>6621</v>
      </c>
      <c r="N2014" s="37" t="s">
        <v>6621</v>
      </c>
      <c r="O2014" t="s">
        <v>9882</v>
      </c>
      <c r="P2014" t="str">
        <f t="shared" si="73"/>
        <v>Hydrocarbons, unspecified('water',)</v>
      </c>
    </row>
    <row r="2015" spans="1:16" hidden="1" x14ac:dyDescent="0.25">
      <c r="A2015" s="18">
        <v>1395</v>
      </c>
      <c r="B2015" t="s">
        <v>1216</v>
      </c>
      <c r="C2015" t="s">
        <v>190</v>
      </c>
      <c r="D2015" t="s">
        <v>12</v>
      </c>
      <c r="E2015" t="s">
        <v>3700</v>
      </c>
      <c r="F2015" t="s">
        <v>14</v>
      </c>
      <c r="G2015" t="s">
        <v>15</v>
      </c>
      <c r="H2015">
        <v>0</v>
      </c>
      <c r="L2015" s="37" t="s">
        <v>7264</v>
      </c>
      <c r="M2015" s="22">
        <v>36.460999999999999</v>
      </c>
      <c r="N2015">
        <v>0</v>
      </c>
      <c r="O2015" t="s">
        <v>9883</v>
      </c>
      <c r="P2015" t="str">
        <f t="shared" si="73"/>
        <v>Hydrochloric acid('air',)</v>
      </c>
    </row>
    <row r="2016" spans="1:16" hidden="1" x14ac:dyDescent="0.25">
      <c r="A2016" s="18">
        <v>455</v>
      </c>
      <c r="B2016" s="20" t="s">
        <v>1216</v>
      </c>
      <c r="C2016" t="s">
        <v>48</v>
      </c>
      <c r="D2016" t="s">
        <v>12</v>
      </c>
      <c r="E2016" t="s">
        <v>3700</v>
      </c>
      <c r="F2016" t="s">
        <v>14</v>
      </c>
      <c r="G2016" t="s">
        <v>15</v>
      </c>
      <c r="H2016">
        <v>0</v>
      </c>
      <c r="L2016" s="37" t="s">
        <v>7264</v>
      </c>
      <c r="M2016" s="22">
        <v>36.460999999999999</v>
      </c>
      <c r="N2016">
        <v>0</v>
      </c>
      <c r="O2016" t="s">
        <v>9884</v>
      </c>
      <c r="P2016" t="str">
        <f t="shared" si="73"/>
        <v>Hydrochloric acid('water',)</v>
      </c>
    </row>
    <row r="2017" spans="1:16" hidden="1" x14ac:dyDescent="0.25">
      <c r="A2017" s="18">
        <v>1544</v>
      </c>
      <c r="B2017" t="s">
        <v>1293</v>
      </c>
      <c r="C2017" t="s">
        <v>24</v>
      </c>
      <c r="D2017" t="s">
        <v>12</v>
      </c>
      <c r="E2017" t="s">
        <v>1295</v>
      </c>
      <c r="F2017" t="s">
        <v>14</v>
      </c>
      <c r="G2017" t="s">
        <v>15</v>
      </c>
      <c r="H2017">
        <v>0</v>
      </c>
      <c r="L2017" s="37" t="s">
        <v>7264</v>
      </c>
      <c r="M2017" s="22">
        <v>36.460999999999999</v>
      </c>
      <c r="N2017">
        <v>0</v>
      </c>
      <c r="O2017" t="s">
        <v>9916</v>
      </c>
      <c r="P2017" t="str">
        <f t="shared" si="73"/>
        <v>Hydrogen('air', 'low population density, long-term')</v>
      </c>
    </row>
    <row r="2018" spans="1:16" hidden="1" x14ac:dyDescent="0.25">
      <c r="A2018" s="18">
        <v>299</v>
      </c>
      <c r="B2018" t="s">
        <v>1293</v>
      </c>
      <c r="C2018" t="s">
        <v>31</v>
      </c>
      <c r="D2018" t="s">
        <v>12</v>
      </c>
      <c r="E2018" t="s">
        <v>1295</v>
      </c>
      <c r="F2018" t="s">
        <v>14</v>
      </c>
      <c r="G2018" t="s">
        <v>15</v>
      </c>
      <c r="H2018">
        <v>0</v>
      </c>
      <c r="L2018" s="37" t="s">
        <v>7264</v>
      </c>
      <c r="M2018" s="22">
        <v>36.460999999999999</v>
      </c>
      <c r="N2018">
        <v>0</v>
      </c>
      <c r="O2018" t="s">
        <v>9917</v>
      </c>
      <c r="P2018" t="str">
        <f t="shared" si="73"/>
        <v>Hydrogen('air', 'lower stratosphere + upper troposphere')</v>
      </c>
    </row>
    <row r="2019" spans="1:16" hidden="1" x14ac:dyDescent="0.25">
      <c r="A2019" s="18">
        <v>4033</v>
      </c>
      <c r="B2019" t="s">
        <v>1293</v>
      </c>
      <c r="C2019" t="s">
        <v>27</v>
      </c>
      <c r="D2019" t="s">
        <v>12</v>
      </c>
      <c r="E2019" t="s">
        <v>1295</v>
      </c>
      <c r="F2019" t="s">
        <v>14</v>
      </c>
      <c r="G2019" t="s">
        <v>15</v>
      </c>
      <c r="H2019">
        <v>0</v>
      </c>
      <c r="L2019" s="37" t="s">
        <v>7264</v>
      </c>
      <c r="M2019" s="22">
        <v>36.460999999999999</v>
      </c>
      <c r="N2019">
        <v>0</v>
      </c>
      <c r="O2019" t="s">
        <v>9918</v>
      </c>
      <c r="P2019" t="str">
        <f t="shared" si="73"/>
        <v>Hydrogen('air', 'non-urban air or from high stacks')</v>
      </c>
    </row>
    <row r="2020" spans="1:16" hidden="1" x14ac:dyDescent="0.25">
      <c r="A2020" s="18">
        <v>1385</v>
      </c>
      <c r="B2020" t="s">
        <v>1293</v>
      </c>
      <c r="C2020" t="s">
        <v>44</v>
      </c>
      <c r="D2020" t="s">
        <v>12</v>
      </c>
      <c r="E2020" t="s">
        <v>1295</v>
      </c>
      <c r="F2020" t="s">
        <v>14</v>
      </c>
      <c r="G2020" t="s">
        <v>15</v>
      </c>
      <c r="H2020">
        <v>0</v>
      </c>
      <c r="L2020" s="37" t="s">
        <v>7264</v>
      </c>
      <c r="M2020" s="22">
        <v>36.460999999999999</v>
      </c>
      <c r="N2020">
        <v>0</v>
      </c>
      <c r="O2020" t="s">
        <v>9919</v>
      </c>
      <c r="P2020" t="str">
        <f t="shared" si="73"/>
        <v>Hydrogen('air', 'urban air close to ground')</v>
      </c>
    </row>
    <row r="2021" spans="1:16" hidden="1" x14ac:dyDescent="0.25">
      <c r="A2021" s="18">
        <v>3806</v>
      </c>
      <c r="B2021" t="s">
        <v>1293</v>
      </c>
      <c r="C2021" t="s">
        <v>190</v>
      </c>
      <c r="D2021" t="s">
        <v>12</v>
      </c>
      <c r="E2021" t="s">
        <v>1295</v>
      </c>
      <c r="F2021" t="s">
        <v>14</v>
      </c>
      <c r="G2021" t="s">
        <v>15</v>
      </c>
      <c r="H2021">
        <v>0</v>
      </c>
      <c r="L2021" s="37" t="s">
        <v>7264</v>
      </c>
      <c r="M2021" s="22">
        <v>36.460999999999999</v>
      </c>
      <c r="N2021">
        <v>0</v>
      </c>
      <c r="O2021" t="s">
        <v>9920</v>
      </c>
      <c r="P2021" t="str">
        <f t="shared" si="73"/>
        <v>Hydrogen('air',)</v>
      </c>
    </row>
    <row r="2022" spans="1:16" hidden="1" x14ac:dyDescent="0.25">
      <c r="A2022" s="18">
        <v>2809</v>
      </c>
      <c r="B2022" s="20" t="s">
        <v>1377</v>
      </c>
      <c r="C2022" t="s">
        <v>10</v>
      </c>
      <c r="D2022" t="s">
        <v>12</v>
      </c>
      <c r="E2022" t="s">
        <v>1379</v>
      </c>
      <c r="F2022" t="s">
        <v>14</v>
      </c>
      <c r="G2022" t="s">
        <v>15</v>
      </c>
      <c r="H2022">
        <v>0</v>
      </c>
      <c r="L2022" s="37" t="s">
        <v>6921</v>
      </c>
      <c r="M2022" s="22">
        <v>61.017000000000003</v>
      </c>
      <c r="N2022">
        <v>0</v>
      </c>
      <c r="O2022" t="s">
        <v>9885</v>
      </c>
      <c r="P2022" t="str">
        <f t="shared" si="73"/>
        <v>Hydrogen carbonate('water', 'ocean')</v>
      </c>
    </row>
    <row r="2023" spans="1:16" hidden="1" x14ac:dyDescent="0.25">
      <c r="A2023" s="18">
        <v>2864</v>
      </c>
      <c r="B2023" t="s">
        <v>1216</v>
      </c>
      <c r="C2023" t="s">
        <v>24</v>
      </c>
      <c r="D2023" t="s">
        <v>12</v>
      </c>
      <c r="E2023" t="s">
        <v>1218</v>
      </c>
      <c r="F2023" t="s">
        <v>14</v>
      </c>
      <c r="G2023" t="s">
        <v>15</v>
      </c>
      <c r="H2023">
        <v>0</v>
      </c>
      <c r="L2023" s="37" t="s">
        <v>7264</v>
      </c>
      <c r="M2023" s="22">
        <v>36.460999999999999</v>
      </c>
      <c r="N2023">
        <v>0</v>
      </c>
      <c r="O2023" t="s">
        <v>9886</v>
      </c>
      <c r="P2023" t="str">
        <f t="shared" si="73"/>
        <v>Hydrogen chloride('air', 'low population density, long-term')</v>
      </c>
    </row>
    <row r="2024" spans="1:16" hidden="1" x14ac:dyDescent="0.25">
      <c r="A2024" s="18">
        <v>1030</v>
      </c>
      <c r="B2024" t="s">
        <v>1216</v>
      </c>
      <c r="C2024" t="s">
        <v>31</v>
      </c>
      <c r="D2024" t="s">
        <v>12</v>
      </c>
      <c r="E2024" t="s">
        <v>1218</v>
      </c>
      <c r="F2024" t="s">
        <v>14</v>
      </c>
      <c r="G2024" t="s">
        <v>15</v>
      </c>
      <c r="H2024">
        <v>0</v>
      </c>
      <c r="L2024" s="37" t="s">
        <v>7264</v>
      </c>
      <c r="M2024" s="22">
        <v>36.460999999999999</v>
      </c>
      <c r="N2024">
        <v>0</v>
      </c>
      <c r="O2024" t="s">
        <v>9887</v>
      </c>
      <c r="P2024" t="str">
        <f t="shared" si="73"/>
        <v>Hydrogen chloride('air', 'lower stratosphere + upper troposphere')</v>
      </c>
    </row>
    <row r="2025" spans="1:16" hidden="1" x14ac:dyDescent="0.25">
      <c r="A2025" s="18">
        <v>401</v>
      </c>
      <c r="B2025" t="s">
        <v>1216</v>
      </c>
      <c r="C2025" t="s">
        <v>27</v>
      </c>
      <c r="D2025" t="s">
        <v>12</v>
      </c>
      <c r="E2025" t="s">
        <v>1218</v>
      </c>
      <c r="F2025" t="s">
        <v>14</v>
      </c>
      <c r="G2025" t="s">
        <v>15</v>
      </c>
      <c r="H2025">
        <v>0</v>
      </c>
      <c r="L2025" s="37" t="s">
        <v>7264</v>
      </c>
      <c r="M2025" s="22">
        <v>36.460999999999999</v>
      </c>
      <c r="N2025">
        <v>0</v>
      </c>
      <c r="O2025" t="s">
        <v>9888</v>
      </c>
      <c r="P2025" t="str">
        <f t="shared" si="73"/>
        <v>Hydrogen chloride('air', 'non-urban air or from high stacks')</v>
      </c>
    </row>
    <row r="2026" spans="1:16" hidden="1" x14ac:dyDescent="0.25">
      <c r="A2026" s="18">
        <v>2795</v>
      </c>
      <c r="B2026" t="s">
        <v>1216</v>
      </c>
      <c r="C2026" t="s">
        <v>44</v>
      </c>
      <c r="D2026" t="s">
        <v>12</v>
      </c>
      <c r="E2026" t="s">
        <v>1218</v>
      </c>
      <c r="F2026" t="s">
        <v>14</v>
      </c>
      <c r="G2026" t="s">
        <v>15</v>
      </c>
      <c r="H2026">
        <v>0</v>
      </c>
      <c r="L2026" s="37" t="s">
        <v>7264</v>
      </c>
      <c r="M2026" s="22">
        <v>36.460999999999999</v>
      </c>
      <c r="N2026">
        <v>0</v>
      </c>
      <c r="O2026" t="s">
        <v>9889</v>
      </c>
      <c r="P2026" t="str">
        <f t="shared" si="73"/>
        <v>Hydrogen chloride('air', 'urban air close to ground')</v>
      </c>
    </row>
    <row r="2027" spans="1:16" hidden="1" x14ac:dyDescent="0.25">
      <c r="A2027" s="18">
        <v>3543</v>
      </c>
      <c r="B2027" s="20" t="s">
        <v>1216</v>
      </c>
      <c r="C2027" t="s">
        <v>190</v>
      </c>
      <c r="D2027" t="s">
        <v>12</v>
      </c>
      <c r="E2027" t="s">
        <v>1218</v>
      </c>
      <c r="F2027" t="s">
        <v>14</v>
      </c>
      <c r="G2027" t="s">
        <v>15</v>
      </c>
      <c r="H2027">
        <v>0</v>
      </c>
      <c r="L2027" s="37" t="s">
        <v>7264</v>
      </c>
      <c r="M2027" s="22">
        <v>36.460999999999999</v>
      </c>
      <c r="N2027">
        <v>0</v>
      </c>
      <c r="O2027" t="s">
        <v>9890</v>
      </c>
      <c r="P2027" t="str">
        <f t="shared" si="73"/>
        <v>Hydrogen chloride('air',)</v>
      </c>
    </row>
    <row r="2028" spans="1:16" hidden="1" x14ac:dyDescent="0.25">
      <c r="A2028" s="18">
        <v>2309</v>
      </c>
      <c r="B2028" t="s">
        <v>690</v>
      </c>
      <c r="C2028" t="s">
        <v>24</v>
      </c>
      <c r="D2028" t="s">
        <v>12</v>
      </c>
      <c r="E2028" t="s">
        <v>692</v>
      </c>
      <c r="F2028" t="s">
        <v>14</v>
      </c>
      <c r="G2028" t="s">
        <v>15</v>
      </c>
      <c r="H2028">
        <v>0</v>
      </c>
      <c r="L2028" s="37" t="s">
        <v>7265</v>
      </c>
      <c r="M2028">
        <v>20.006</v>
      </c>
      <c r="N2028">
        <v>0</v>
      </c>
      <c r="O2028" t="s">
        <v>9891</v>
      </c>
      <c r="P2028" t="str">
        <f t="shared" si="73"/>
        <v>Hydrogen fluoride('air', 'low population density, long-term')</v>
      </c>
    </row>
    <row r="2029" spans="1:16" hidden="1" x14ac:dyDescent="0.25">
      <c r="A2029" s="18">
        <v>1306</v>
      </c>
      <c r="B2029" t="s">
        <v>690</v>
      </c>
      <c r="C2029" t="s">
        <v>31</v>
      </c>
      <c r="D2029" t="s">
        <v>12</v>
      </c>
      <c r="E2029" t="s">
        <v>692</v>
      </c>
      <c r="F2029" t="s">
        <v>14</v>
      </c>
      <c r="G2029" t="s">
        <v>15</v>
      </c>
      <c r="H2029">
        <v>0</v>
      </c>
      <c r="L2029" s="37" t="s">
        <v>7265</v>
      </c>
      <c r="M2029">
        <v>20.006</v>
      </c>
      <c r="N2029">
        <v>0</v>
      </c>
      <c r="O2029" t="s">
        <v>9892</v>
      </c>
      <c r="P2029" t="str">
        <f t="shared" si="73"/>
        <v>Hydrogen fluoride('air', 'lower stratosphere + upper troposphere')</v>
      </c>
    </row>
    <row r="2030" spans="1:16" hidden="1" x14ac:dyDescent="0.25">
      <c r="A2030" s="18">
        <v>1797</v>
      </c>
      <c r="B2030" t="s">
        <v>690</v>
      </c>
      <c r="C2030" t="s">
        <v>27</v>
      </c>
      <c r="D2030" t="s">
        <v>12</v>
      </c>
      <c r="E2030" t="s">
        <v>692</v>
      </c>
      <c r="F2030" t="s">
        <v>14</v>
      </c>
      <c r="G2030" t="s">
        <v>15</v>
      </c>
      <c r="H2030">
        <v>0</v>
      </c>
      <c r="L2030" s="37" t="s">
        <v>7265</v>
      </c>
      <c r="M2030">
        <v>20.006</v>
      </c>
      <c r="N2030">
        <v>0</v>
      </c>
      <c r="O2030" t="s">
        <v>9893</v>
      </c>
      <c r="P2030" t="str">
        <f t="shared" si="73"/>
        <v>Hydrogen fluoride('air', 'non-urban air or from high stacks')</v>
      </c>
    </row>
    <row r="2031" spans="1:16" hidden="1" x14ac:dyDescent="0.25">
      <c r="A2031" s="18">
        <v>3311</v>
      </c>
      <c r="B2031" t="s">
        <v>690</v>
      </c>
      <c r="C2031" t="s">
        <v>44</v>
      </c>
      <c r="D2031" t="s">
        <v>12</v>
      </c>
      <c r="E2031" t="s">
        <v>692</v>
      </c>
      <c r="F2031" t="s">
        <v>14</v>
      </c>
      <c r="G2031" t="s">
        <v>15</v>
      </c>
      <c r="H2031">
        <v>0</v>
      </c>
      <c r="L2031" s="37" t="s">
        <v>7265</v>
      </c>
      <c r="M2031">
        <v>20.006</v>
      </c>
      <c r="N2031">
        <v>0</v>
      </c>
      <c r="O2031" t="s">
        <v>9894</v>
      </c>
      <c r="P2031" t="str">
        <f t="shared" si="73"/>
        <v>Hydrogen fluoride('air', 'urban air close to ground')</v>
      </c>
    </row>
    <row r="2032" spans="1:16" hidden="1" x14ac:dyDescent="0.25">
      <c r="A2032" s="18">
        <v>4422</v>
      </c>
      <c r="B2032" s="20" t="s">
        <v>690</v>
      </c>
      <c r="C2032" t="s">
        <v>190</v>
      </c>
      <c r="D2032" t="s">
        <v>12</v>
      </c>
      <c r="E2032" t="s">
        <v>692</v>
      </c>
      <c r="F2032" t="s">
        <v>14</v>
      </c>
      <c r="G2032" t="s">
        <v>15</v>
      </c>
      <c r="H2032">
        <v>0</v>
      </c>
      <c r="L2032" s="37" t="s">
        <v>7265</v>
      </c>
      <c r="M2032">
        <v>20.006</v>
      </c>
      <c r="N2032">
        <v>0</v>
      </c>
      <c r="O2032" t="s">
        <v>9895</v>
      </c>
      <c r="P2032" t="str">
        <f t="shared" si="73"/>
        <v>Hydrogen fluoride('air',)</v>
      </c>
    </row>
    <row r="2033" spans="1:16" hidden="1" x14ac:dyDescent="0.25">
      <c r="A2033" s="18">
        <v>1438</v>
      </c>
      <c r="B2033" t="s">
        <v>2191</v>
      </c>
      <c r="C2033" t="s">
        <v>24</v>
      </c>
      <c r="D2033" t="s">
        <v>12</v>
      </c>
      <c r="E2033" t="s">
        <v>2193</v>
      </c>
      <c r="F2033" t="s">
        <v>14</v>
      </c>
      <c r="G2033" t="s">
        <v>15</v>
      </c>
      <c r="H2033">
        <v>0</v>
      </c>
      <c r="L2033" s="37" t="s">
        <v>7266</v>
      </c>
      <c r="M2033" s="22">
        <v>34.015000000000001</v>
      </c>
      <c r="N2033">
        <v>0</v>
      </c>
      <c r="O2033" t="s">
        <v>9896</v>
      </c>
      <c r="P2033" t="str">
        <f t="shared" si="73"/>
        <v>Hydrogen peroxide('air', 'low population density, long-term')</v>
      </c>
    </row>
    <row r="2034" spans="1:16" hidden="1" x14ac:dyDescent="0.25">
      <c r="A2034" s="18">
        <v>3015</v>
      </c>
      <c r="B2034" t="s">
        <v>2191</v>
      </c>
      <c r="C2034" t="s">
        <v>31</v>
      </c>
      <c r="D2034" t="s">
        <v>12</v>
      </c>
      <c r="E2034" t="s">
        <v>2193</v>
      </c>
      <c r="F2034" t="s">
        <v>14</v>
      </c>
      <c r="G2034" t="s">
        <v>15</v>
      </c>
      <c r="H2034">
        <v>0</v>
      </c>
      <c r="L2034" s="37" t="s">
        <v>7266</v>
      </c>
      <c r="M2034" s="22">
        <v>34.015000000000001</v>
      </c>
      <c r="N2034">
        <v>0</v>
      </c>
      <c r="O2034" t="s">
        <v>9897</v>
      </c>
      <c r="P2034" t="str">
        <f t="shared" si="73"/>
        <v>Hydrogen peroxide('air', 'lower stratosphere + upper troposphere')</v>
      </c>
    </row>
    <row r="2035" spans="1:16" hidden="1" x14ac:dyDescent="0.25">
      <c r="A2035" s="18">
        <v>3891</v>
      </c>
      <c r="B2035" t="s">
        <v>2191</v>
      </c>
      <c r="C2035" t="s">
        <v>27</v>
      </c>
      <c r="D2035" t="s">
        <v>12</v>
      </c>
      <c r="E2035" t="s">
        <v>2193</v>
      </c>
      <c r="F2035" t="s">
        <v>14</v>
      </c>
      <c r="G2035" t="s">
        <v>15</v>
      </c>
      <c r="H2035">
        <v>0</v>
      </c>
      <c r="L2035" s="37" t="s">
        <v>7266</v>
      </c>
      <c r="M2035" s="22">
        <v>34.015000000000001</v>
      </c>
      <c r="N2035">
        <v>0</v>
      </c>
      <c r="O2035" t="s">
        <v>9898</v>
      </c>
      <c r="P2035" t="str">
        <f t="shared" si="73"/>
        <v>Hydrogen peroxide('air', 'non-urban air or from high stacks')</v>
      </c>
    </row>
    <row r="2036" spans="1:16" hidden="1" x14ac:dyDescent="0.25">
      <c r="A2036" s="18">
        <v>657</v>
      </c>
      <c r="B2036" t="s">
        <v>2191</v>
      </c>
      <c r="C2036" t="s">
        <v>44</v>
      </c>
      <c r="D2036" t="s">
        <v>12</v>
      </c>
      <c r="E2036" t="s">
        <v>2193</v>
      </c>
      <c r="F2036" t="s">
        <v>14</v>
      </c>
      <c r="G2036" t="s">
        <v>15</v>
      </c>
      <c r="H2036">
        <v>0</v>
      </c>
      <c r="L2036" s="37" t="s">
        <v>7266</v>
      </c>
      <c r="M2036" s="22">
        <v>34.015000000000001</v>
      </c>
      <c r="N2036">
        <v>0</v>
      </c>
      <c r="O2036" t="s">
        <v>9899</v>
      </c>
      <c r="P2036" t="str">
        <f t="shared" si="73"/>
        <v>Hydrogen peroxide('air', 'urban air close to ground')</v>
      </c>
    </row>
    <row r="2037" spans="1:16" hidden="1" x14ac:dyDescent="0.25">
      <c r="A2037" s="18">
        <v>4062</v>
      </c>
      <c r="B2037" t="s">
        <v>2191</v>
      </c>
      <c r="C2037" t="s">
        <v>190</v>
      </c>
      <c r="D2037" t="s">
        <v>12</v>
      </c>
      <c r="E2037" t="s">
        <v>2193</v>
      </c>
      <c r="F2037" t="s">
        <v>14</v>
      </c>
      <c r="G2037" t="s">
        <v>15</v>
      </c>
      <c r="H2037">
        <v>0</v>
      </c>
      <c r="L2037" s="37" t="s">
        <v>7266</v>
      </c>
      <c r="M2037" s="22">
        <v>34.015000000000001</v>
      </c>
      <c r="N2037">
        <v>0</v>
      </c>
      <c r="O2037" t="s">
        <v>9900</v>
      </c>
      <c r="P2037" t="str">
        <f t="shared" si="73"/>
        <v>Hydrogen peroxide('air',)</v>
      </c>
    </row>
    <row r="2038" spans="1:16" hidden="1" x14ac:dyDescent="0.25">
      <c r="A2038" s="18">
        <v>211</v>
      </c>
      <c r="B2038" t="s">
        <v>2191</v>
      </c>
      <c r="C2038" t="s">
        <v>71</v>
      </c>
      <c r="D2038" t="s">
        <v>12</v>
      </c>
      <c r="E2038" t="s">
        <v>2193</v>
      </c>
      <c r="F2038" t="s">
        <v>14</v>
      </c>
      <c r="G2038" t="s">
        <v>15</v>
      </c>
      <c r="H2038">
        <v>0</v>
      </c>
      <c r="L2038" s="37" t="s">
        <v>7266</v>
      </c>
      <c r="M2038" s="22">
        <v>34.015000000000001</v>
      </c>
      <c r="N2038">
        <v>0</v>
      </c>
      <c r="O2038" t="s">
        <v>9901</v>
      </c>
      <c r="P2038" t="str">
        <f t="shared" si="73"/>
        <v>Hydrogen peroxide('water', 'ground-')</v>
      </c>
    </row>
    <row r="2039" spans="1:16" hidden="1" x14ac:dyDescent="0.25">
      <c r="A2039" s="18">
        <v>1457</v>
      </c>
      <c r="B2039" t="s">
        <v>2191</v>
      </c>
      <c r="C2039" t="s">
        <v>100</v>
      </c>
      <c r="D2039" t="s">
        <v>12</v>
      </c>
      <c r="E2039" t="s">
        <v>2193</v>
      </c>
      <c r="F2039" t="s">
        <v>14</v>
      </c>
      <c r="G2039" t="s">
        <v>15</v>
      </c>
      <c r="H2039">
        <v>0</v>
      </c>
      <c r="L2039" s="37" t="s">
        <v>7266</v>
      </c>
      <c r="M2039" s="22">
        <v>34.015000000000001</v>
      </c>
      <c r="N2039">
        <v>0</v>
      </c>
      <c r="O2039" t="s">
        <v>9902</v>
      </c>
      <c r="P2039" t="str">
        <f t="shared" si="73"/>
        <v>Hydrogen peroxide('water', 'ground-, long-term')</v>
      </c>
    </row>
    <row r="2040" spans="1:16" hidden="1" x14ac:dyDescent="0.25">
      <c r="A2040" s="18">
        <v>1287</v>
      </c>
      <c r="B2040" t="s">
        <v>2191</v>
      </c>
      <c r="C2040" t="s">
        <v>10</v>
      </c>
      <c r="D2040" t="s">
        <v>12</v>
      </c>
      <c r="E2040" t="s">
        <v>2193</v>
      </c>
      <c r="F2040" t="s">
        <v>14</v>
      </c>
      <c r="G2040" t="s">
        <v>15</v>
      </c>
      <c r="H2040">
        <v>0</v>
      </c>
      <c r="L2040" s="37" t="s">
        <v>7266</v>
      </c>
      <c r="M2040" s="22">
        <v>34.015000000000001</v>
      </c>
      <c r="N2040">
        <v>0</v>
      </c>
      <c r="O2040" t="s">
        <v>9903</v>
      </c>
      <c r="P2040" t="str">
        <f t="shared" si="73"/>
        <v>Hydrogen peroxide('water', 'ocean')</v>
      </c>
    </row>
    <row r="2041" spans="1:16" hidden="1" x14ac:dyDescent="0.25">
      <c r="A2041" s="18">
        <v>632</v>
      </c>
      <c r="B2041" t="s">
        <v>2191</v>
      </c>
      <c r="C2041" t="s">
        <v>91</v>
      </c>
      <c r="D2041" t="s">
        <v>12</v>
      </c>
      <c r="E2041" t="s">
        <v>2193</v>
      </c>
      <c r="F2041" t="s">
        <v>14</v>
      </c>
      <c r="G2041" t="s">
        <v>15</v>
      </c>
      <c r="H2041">
        <v>0</v>
      </c>
      <c r="L2041" s="37" t="s">
        <v>7266</v>
      </c>
      <c r="M2041" s="22">
        <v>34.015000000000001</v>
      </c>
      <c r="N2041">
        <v>0</v>
      </c>
      <c r="O2041" t="s">
        <v>9904</v>
      </c>
      <c r="P2041" t="str">
        <f t="shared" si="73"/>
        <v>Hydrogen peroxide('water', 'surface water')</v>
      </c>
    </row>
    <row r="2042" spans="1:16" hidden="1" x14ac:dyDescent="0.25">
      <c r="A2042" s="18">
        <v>1640</v>
      </c>
      <c r="B2042" s="20" t="s">
        <v>2191</v>
      </c>
      <c r="C2042" t="s">
        <v>48</v>
      </c>
      <c r="D2042" t="s">
        <v>12</v>
      </c>
      <c r="E2042" t="s">
        <v>2193</v>
      </c>
      <c r="F2042" t="s">
        <v>14</v>
      </c>
      <c r="G2042" t="s">
        <v>15</v>
      </c>
      <c r="H2042">
        <v>0</v>
      </c>
      <c r="L2042" s="37" t="s">
        <v>7266</v>
      </c>
      <c r="M2042" s="22">
        <v>34.015000000000001</v>
      </c>
      <c r="N2042">
        <v>0</v>
      </c>
      <c r="O2042" t="s">
        <v>9905</v>
      </c>
      <c r="P2042" t="str">
        <f t="shared" si="73"/>
        <v>Hydrogen peroxide('water',)</v>
      </c>
    </row>
    <row r="2043" spans="1:16" hidden="1" x14ac:dyDescent="0.25">
      <c r="A2043" s="18">
        <v>2636</v>
      </c>
      <c r="B2043" t="s">
        <v>1429</v>
      </c>
      <c r="C2043" t="s">
        <v>24</v>
      </c>
      <c r="D2043" t="s">
        <v>12</v>
      </c>
      <c r="E2043" t="s">
        <v>1431</v>
      </c>
      <c r="F2043" t="s">
        <v>14</v>
      </c>
      <c r="G2043" t="s">
        <v>15</v>
      </c>
      <c r="H2043">
        <v>0</v>
      </c>
      <c r="L2043" s="37" t="s">
        <v>7267</v>
      </c>
      <c r="M2043" s="22">
        <v>34.081000000000003</v>
      </c>
      <c r="N2043">
        <v>0</v>
      </c>
      <c r="O2043" t="s">
        <v>9906</v>
      </c>
      <c r="P2043" t="str">
        <f t="shared" si="73"/>
        <v>Hydrogen sulfide('air', 'low population density, long-term')</v>
      </c>
    </row>
    <row r="2044" spans="1:16" hidden="1" x14ac:dyDescent="0.25">
      <c r="A2044" s="18">
        <v>1470</v>
      </c>
      <c r="B2044" t="s">
        <v>1429</v>
      </c>
      <c r="C2044" t="s">
        <v>31</v>
      </c>
      <c r="D2044" t="s">
        <v>12</v>
      </c>
      <c r="E2044" t="s">
        <v>1431</v>
      </c>
      <c r="F2044" t="s">
        <v>14</v>
      </c>
      <c r="G2044" t="s">
        <v>15</v>
      </c>
      <c r="H2044">
        <v>0</v>
      </c>
      <c r="L2044" s="37" t="s">
        <v>7267</v>
      </c>
      <c r="M2044" s="22">
        <v>34.081000000000003</v>
      </c>
      <c r="N2044">
        <v>0</v>
      </c>
      <c r="O2044" t="s">
        <v>9907</v>
      </c>
      <c r="P2044" t="str">
        <f t="shared" si="73"/>
        <v>Hydrogen sulfide('air', 'lower stratosphere + upper troposphere')</v>
      </c>
    </row>
    <row r="2045" spans="1:16" hidden="1" x14ac:dyDescent="0.25">
      <c r="A2045" s="18">
        <v>2375</v>
      </c>
      <c r="B2045" t="s">
        <v>1429</v>
      </c>
      <c r="C2045" t="s">
        <v>27</v>
      </c>
      <c r="D2045" t="s">
        <v>12</v>
      </c>
      <c r="E2045" t="s">
        <v>1431</v>
      </c>
      <c r="F2045" t="s">
        <v>14</v>
      </c>
      <c r="G2045" t="s">
        <v>15</v>
      </c>
      <c r="H2045">
        <v>0</v>
      </c>
      <c r="L2045" s="37" t="s">
        <v>7267</v>
      </c>
      <c r="M2045" s="22">
        <v>34.081000000000003</v>
      </c>
      <c r="N2045">
        <v>0</v>
      </c>
      <c r="O2045" t="s">
        <v>9908</v>
      </c>
      <c r="P2045" t="str">
        <f t="shared" si="73"/>
        <v>Hydrogen sulfide('air', 'non-urban air or from high stacks')</v>
      </c>
    </row>
    <row r="2046" spans="1:16" hidden="1" x14ac:dyDescent="0.25">
      <c r="A2046" s="18">
        <v>2310</v>
      </c>
      <c r="B2046" t="s">
        <v>1429</v>
      </c>
      <c r="C2046" t="s">
        <v>44</v>
      </c>
      <c r="D2046" t="s">
        <v>12</v>
      </c>
      <c r="E2046" t="s">
        <v>1431</v>
      </c>
      <c r="F2046" t="s">
        <v>14</v>
      </c>
      <c r="G2046" t="s">
        <v>15</v>
      </c>
      <c r="H2046">
        <v>0</v>
      </c>
      <c r="L2046" s="37" t="s">
        <v>7267</v>
      </c>
      <c r="M2046" s="22">
        <v>34.081000000000003</v>
      </c>
      <c r="N2046">
        <v>0</v>
      </c>
      <c r="O2046" t="s">
        <v>9909</v>
      </c>
      <c r="P2046" t="str">
        <f t="shared" si="73"/>
        <v>Hydrogen sulfide('air', 'urban air close to ground')</v>
      </c>
    </row>
    <row r="2047" spans="1:16" hidden="1" x14ac:dyDescent="0.25">
      <c r="A2047" s="18">
        <v>1129</v>
      </c>
      <c r="B2047" t="s">
        <v>1429</v>
      </c>
      <c r="C2047" t="s">
        <v>190</v>
      </c>
      <c r="D2047" t="s">
        <v>12</v>
      </c>
      <c r="E2047" t="s">
        <v>1431</v>
      </c>
      <c r="F2047" t="s">
        <v>14</v>
      </c>
      <c r="G2047" t="s">
        <v>15</v>
      </c>
      <c r="H2047">
        <v>0</v>
      </c>
      <c r="L2047" s="37" t="s">
        <v>7267</v>
      </c>
      <c r="M2047" s="22">
        <v>34.081000000000003</v>
      </c>
      <c r="N2047">
        <v>0</v>
      </c>
      <c r="O2047" t="s">
        <v>9910</v>
      </c>
      <c r="P2047" t="str">
        <f t="shared" si="73"/>
        <v>Hydrogen sulfide('air',)</v>
      </c>
    </row>
    <row r="2048" spans="1:16" hidden="1" x14ac:dyDescent="0.25">
      <c r="A2048" s="18">
        <v>2597</v>
      </c>
      <c r="B2048" t="s">
        <v>1429</v>
      </c>
      <c r="C2048" t="s">
        <v>71</v>
      </c>
      <c r="D2048" t="s">
        <v>12</v>
      </c>
      <c r="E2048" t="s">
        <v>1431</v>
      </c>
      <c r="F2048" t="s">
        <v>14</v>
      </c>
      <c r="G2048" t="s">
        <v>15</v>
      </c>
      <c r="H2048">
        <v>0</v>
      </c>
      <c r="L2048" s="37" t="s">
        <v>7267</v>
      </c>
      <c r="M2048" s="22">
        <v>34.081000000000003</v>
      </c>
      <c r="N2048">
        <v>0</v>
      </c>
      <c r="O2048" t="s">
        <v>9911</v>
      </c>
      <c r="P2048" t="str">
        <f t="shared" si="73"/>
        <v>Hydrogen sulfide('water', 'ground-')</v>
      </c>
    </row>
    <row r="2049" spans="1:16" hidden="1" x14ac:dyDescent="0.25">
      <c r="A2049" s="18">
        <v>1153</v>
      </c>
      <c r="B2049" t="s">
        <v>1429</v>
      </c>
      <c r="C2049" t="s">
        <v>100</v>
      </c>
      <c r="D2049" t="s">
        <v>12</v>
      </c>
      <c r="E2049" t="s">
        <v>1431</v>
      </c>
      <c r="F2049" t="s">
        <v>14</v>
      </c>
      <c r="G2049" t="s">
        <v>15</v>
      </c>
      <c r="H2049">
        <v>0</v>
      </c>
      <c r="L2049" s="37" t="s">
        <v>7267</v>
      </c>
      <c r="M2049" s="22">
        <v>34.081000000000003</v>
      </c>
      <c r="N2049">
        <v>0</v>
      </c>
      <c r="O2049" t="s">
        <v>9912</v>
      </c>
      <c r="P2049" t="str">
        <f t="shared" si="73"/>
        <v>Hydrogen sulfide('water', 'ground-, long-term')</v>
      </c>
    </row>
    <row r="2050" spans="1:16" hidden="1" x14ac:dyDescent="0.25">
      <c r="A2050" s="18">
        <v>769</v>
      </c>
      <c r="B2050" t="s">
        <v>1429</v>
      </c>
      <c r="C2050" t="s">
        <v>10</v>
      </c>
      <c r="D2050" t="s">
        <v>12</v>
      </c>
      <c r="E2050" t="s">
        <v>1431</v>
      </c>
      <c r="F2050" t="s">
        <v>14</v>
      </c>
      <c r="G2050" t="s">
        <v>15</v>
      </c>
      <c r="H2050">
        <v>0</v>
      </c>
      <c r="L2050" s="37" t="s">
        <v>7267</v>
      </c>
      <c r="M2050" s="22">
        <v>34.081000000000003</v>
      </c>
      <c r="N2050">
        <v>0</v>
      </c>
      <c r="O2050" t="s">
        <v>9913</v>
      </c>
      <c r="P2050" t="str">
        <f t="shared" ref="P2050:P2113" si="74">_xlfn.CONCAT(E2050,C2050)</f>
        <v>Hydrogen sulfide('water', 'ocean')</v>
      </c>
    </row>
    <row r="2051" spans="1:16" hidden="1" x14ac:dyDescent="0.25">
      <c r="A2051" s="18">
        <v>358</v>
      </c>
      <c r="B2051" t="s">
        <v>1429</v>
      </c>
      <c r="C2051" t="s">
        <v>91</v>
      </c>
      <c r="D2051" t="s">
        <v>12</v>
      </c>
      <c r="E2051" t="s">
        <v>1431</v>
      </c>
      <c r="F2051" t="s">
        <v>14</v>
      </c>
      <c r="G2051" t="s">
        <v>15</v>
      </c>
      <c r="H2051">
        <v>0</v>
      </c>
      <c r="L2051" s="37" t="s">
        <v>7267</v>
      </c>
      <c r="M2051" s="22">
        <v>34.081000000000003</v>
      </c>
      <c r="N2051">
        <v>0</v>
      </c>
      <c r="O2051" t="s">
        <v>9914</v>
      </c>
      <c r="P2051" t="str">
        <f t="shared" si="74"/>
        <v>Hydrogen sulfide('water', 'surface water')</v>
      </c>
    </row>
    <row r="2052" spans="1:16" hidden="1" x14ac:dyDescent="0.25">
      <c r="A2052" s="18">
        <v>2211</v>
      </c>
      <c r="B2052" s="20" t="s">
        <v>1429</v>
      </c>
      <c r="C2052" t="s">
        <v>48</v>
      </c>
      <c r="D2052" t="s">
        <v>12</v>
      </c>
      <c r="E2052" t="s">
        <v>1431</v>
      </c>
      <c r="F2052" t="s">
        <v>14</v>
      </c>
      <c r="G2052" t="s">
        <v>15</v>
      </c>
      <c r="H2052">
        <v>0</v>
      </c>
      <c r="L2052" s="37" t="s">
        <v>7267</v>
      </c>
      <c r="M2052" s="22">
        <v>34.081000000000003</v>
      </c>
      <c r="N2052">
        <v>0</v>
      </c>
      <c r="O2052" t="s">
        <v>9915</v>
      </c>
      <c r="P2052" t="str">
        <f t="shared" si="74"/>
        <v>Hydrogen sulfide('water',)</v>
      </c>
    </row>
    <row r="2053" spans="1:16" hidden="1" x14ac:dyDescent="0.25">
      <c r="A2053" s="18">
        <v>3892</v>
      </c>
      <c r="B2053" t="s">
        <v>189</v>
      </c>
      <c r="C2053" t="s">
        <v>24</v>
      </c>
      <c r="D2053" t="s">
        <v>12</v>
      </c>
      <c r="E2053" t="s">
        <v>192</v>
      </c>
      <c r="F2053" t="s">
        <v>14</v>
      </c>
      <c r="G2053" t="s">
        <v>34</v>
      </c>
      <c r="H2053">
        <v>0</v>
      </c>
      <c r="L2053" s="37" t="s">
        <v>7268</v>
      </c>
      <c r="M2053" s="20" t="s">
        <v>6621</v>
      </c>
      <c r="N2053" s="20" t="s">
        <v>6621</v>
      </c>
      <c r="O2053" t="s">
        <v>9921</v>
      </c>
      <c r="P2053" t="str">
        <f t="shared" si="74"/>
        <v>Hydrogen-3, Tritium('air', 'low population density, long-term')</v>
      </c>
    </row>
    <row r="2054" spans="1:16" hidden="1" x14ac:dyDescent="0.25">
      <c r="A2054" s="18">
        <v>2609</v>
      </c>
      <c r="B2054" t="s">
        <v>189</v>
      </c>
      <c r="C2054" t="s">
        <v>31</v>
      </c>
      <c r="D2054" t="s">
        <v>12</v>
      </c>
      <c r="E2054" t="s">
        <v>192</v>
      </c>
      <c r="F2054" t="s">
        <v>14</v>
      </c>
      <c r="G2054" t="s">
        <v>34</v>
      </c>
      <c r="H2054">
        <v>0</v>
      </c>
      <c r="L2054" s="37" t="s">
        <v>7268</v>
      </c>
      <c r="M2054" s="20" t="s">
        <v>6621</v>
      </c>
      <c r="N2054" s="20" t="s">
        <v>6621</v>
      </c>
      <c r="O2054" t="s">
        <v>9922</v>
      </c>
      <c r="P2054" t="str">
        <f t="shared" si="74"/>
        <v>Hydrogen-3, Tritium('air', 'lower stratosphere + upper troposphere')</v>
      </c>
    </row>
    <row r="2055" spans="1:16" hidden="1" x14ac:dyDescent="0.25">
      <c r="A2055" s="18">
        <v>2412</v>
      </c>
      <c r="B2055" t="s">
        <v>189</v>
      </c>
      <c r="C2055" t="s">
        <v>27</v>
      </c>
      <c r="D2055" t="s">
        <v>12</v>
      </c>
      <c r="E2055" t="s">
        <v>192</v>
      </c>
      <c r="F2055" t="s">
        <v>14</v>
      </c>
      <c r="G2055" t="s">
        <v>34</v>
      </c>
      <c r="H2055">
        <v>0</v>
      </c>
      <c r="L2055" s="37" t="s">
        <v>7268</v>
      </c>
      <c r="M2055" s="20" t="s">
        <v>6621</v>
      </c>
      <c r="N2055" s="20" t="s">
        <v>6621</v>
      </c>
      <c r="O2055" t="s">
        <v>9923</v>
      </c>
      <c r="P2055" t="str">
        <f t="shared" si="74"/>
        <v>Hydrogen-3, Tritium('air', 'non-urban air or from high stacks')</v>
      </c>
    </row>
    <row r="2056" spans="1:16" hidden="1" x14ac:dyDescent="0.25">
      <c r="A2056" s="18">
        <v>967</v>
      </c>
      <c r="B2056" t="s">
        <v>189</v>
      </c>
      <c r="C2056" t="s">
        <v>44</v>
      </c>
      <c r="D2056" t="s">
        <v>12</v>
      </c>
      <c r="E2056" t="s">
        <v>192</v>
      </c>
      <c r="F2056" t="s">
        <v>14</v>
      </c>
      <c r="G2056" t="s">
        <v>34</v>
      </c>
      <c r="H2056">
        <v>0</v>
      </c>
      <c r="L2056" s="37" t="s">
        <v>7268</v>
      </c>
      <c r="M2056" s="20" t="s">
        <v>6621</v>
      </c>
      <c r="N2056" s="20" t="s">
        <v>6621</v>
      </c>
      <c r="O2056" t="s">
        <v>9924</v>
      </c>
      <c r="P2056" t="str">
        <f t="shared" si="74"/>
        <v>Hydrogen-3, Tritium('air', 'urban air close to ground')</v>
      </c>
    </row>
    <row r="2057" spans="1:16" hidden="1" x14ac:dyDescent="0.25">
      <c r="A2057" s="18">
        <v>4199</v>
      </c>
      <c r="B2057" t="s">
        <v>189</v>
      </c>
      <c r="C2057" t="s">
        <v>190</v>
      </c>
      <c r="D2057" t="s">
        <v>12</v>
      </c>
      <c r="E2057" t="s">
        <v>192</v>
      </c>
      <c r="F2057" t="s">
        <v>14</v>
      </c>
      <c r="G2057" t="s">
        <v>34</v>
      </c>
      <c r="H2057">
        <v>0</v>
      </c>
      <c r="L2057" s="37" t="s">
        <v>7268</v>
      </c>
      <c r="M2057" s="20" t="s">
        <v>6621</v>
      </c>
      <c r="N2057" s="20" t="s">
        <v>6621</v>
      </c>
      <c r="O2057" t="s">
        <v>9925</v>
      </c>
      <c r="P2057" t="str">
        <f t="shared" si="74"/>
        <v>Hydrogen-3, Tritium('air',)</v>
      </c>
    </row>
    <row r="2058" spans="1:16" hidden="1" x14ac:dyDescent="0.25">
      <c r="A2058" s="18">
        <v>3893</v>
      </c>
      <c r="B2058" t="s">
        <v>189</v>
      </c>
      <c r="C2058" t="s">
        <v>71</v>
      </c>
      <c r="D2058" t="s">
        <v>12</v>
      </c>
      <c r="E2058" t="s">
        <v>192</v>
      </c>
      <c r="F2058" t="s">
        <v>14</v>
      </c>
      <c r="G2058" t="s">
        <v>34</v>
      </c>
      <c r="H2058">
        <v>0</v>
      </c>
      <c r="L2058" s="37" t="s">
        <v>7268</v>
      </c>
      <c r="M2058" s="20" t="s">
        <v>6621</v>
      </c>
      <c r="N2058" s="20" t="s">
        <v>6621</v>
      </c>
      <c r="O2058" t="s">
        <v>9926</v>
      </c>
      <c r="P2058" t="str">
        <f t="shared" si="74"/>
        <v>Hydrogen-3, Tritium('water', 'ground-')</v>
      </c>
    </row>
    <row r="2059" spans="1:16" hidden="1" x14ac:dyDescent="0.25">
      <c r="A2059" s="18">
        <v>1214</v>
      </c>
      <c r="B2059" t="s">
        <v>189</v>
      </c>
      <c r="C2059" t="s">
        <v>100</v>
      </c>
      <c r="D2059" t="s">
        <v>12</v>
      </c>
      <c r="E2059" t="s">
        <v>192</v>
      </c>
      <c r="F2059" t="s">
        <v>14</v>
      </c>
      <c r="G2059" t="s">
        <v>34</v>
      </c>
      <c r="H2059">
        <v>0</v>
      </c>
      <c r="L2059" s="37" t="s">
        <v>7268</v>
      </c>
      <c r="M2059" s="20" t="s">
        <v>6621</v>
      </c>
      <c r="N2059" s="20" t="s">
        <v>6621</v>
      </c>
      <c r="O2059" t="s">
        <v>9927</v>
      </c>
      <c r="P2059" t="str">
        <f t="shared" si="74"/>
        <v>Hydrogen-3, Tritium('water', 'ground-, long-term')</v>
      </c>
    </row>
    <row r="2060" spans="1:16" hidden="1" x14ac:dyDescent="0.25">
      <c r="A2060" s="18">
        <v>1796</v>
      </c>
      <c r="B2060" t="s">
        <v>189</v>
      </c>
      <c r="C2060" t="s">
        <v>10</v>
      </c>
      <c r="D2060" t="s">
        <v>12</v>
      </c>
      <c r="E2060" t="s">
        <v>192</v>
      </c>
      <c r="F2060" t="s">
        <v>14</v>
      </c>
      <c r="G2060" t="s">
        <v>34</v>
      </c>
      <c r="H2060">
        <v>0</v>
      </c>
      <c r="L2060" s="37" t="s">
        <v>7268</v>
      </c>
      <c r="M2060" s="20" t="s">
        <v>6621</v>
      </c>
      <c r="N2060" s="20" t="s">
        <v>6621</v>
      </c>
      <c r="O2060" t="s">
        <v>9928</v>
      </c>
      <c r="P2060" t="str">
        <f t="shared" si="74"/>
        <v>Hydrogen-3, Tritium('water', 'ocean')</v>
      </c>
    </row>
    <row r="2061" spans="1:16" hidden="1" x14ac:dyDescent="0.25">
      <c r="A2061" s="18">
        <v>3102</v>
      </c>
      <c r="B2061" t="s">
        <v>189</v>
      </c>
      <c r="C2061" t="s">
        <v>91</v>
      </c>
      <c r="D2061" t="s">
        <v>12</v>
      </c>
      <c r="E2061" t="s">
        <v>192</v>
      </c>
      <c r="F2061" t="s">
        <v>14</v>
      </c>
      <c r="G2061" t="s">
        <v>34</v>
      </c>
      <c r="H2061">
        <v>0</v>
      </c>
      <c r="L2061" s="37" t="s">
        <v>7268</v>
      </c>
      <c r="M2061" s="20" t="s">
        <v>6621</v>
      </c>
      <c r="N2061" s="20" t="s">
        <v>6621</v>
      </c>
      <c r="O2061" t="s">
        <v>9929</v>
      </c>
      <c r="P2061" t="str">
        <f t="shared" si="74"/>
        <v>Hydrogen-3, Tritium('water', 'surface water')</v>
      </c>
    </row>
    <row r="2062" spans="1:16" hidden="1" x14ac:dyDescent="0.25">
      <c r="A2062" s="18">
        <v>2372</v>
      </c>
      <c r="B2062" s="20" t="s">
        <v>189</v>
      </c>
      <c r="C2062" t="s">
        <v>48</v>
      </c>
      <c r="D2062" t="s">
        <v>12</v>
      </c>
      <c r="E2062" t="s">
        <v>192</v>
      </c>
      <c r="F2062" t="s">
        <v>14</v>
      </c>
      <c r="G2062" t="s">
        <v>34</v>
      </c>
      <c r="H2062">
        <v>0</v>
      </c>
      <c r="L2062" s="37" t="s">
        <v>7268</v>
      </c>
      <c r="M2062" s="20" t="s">
        <v>6621</v>
      </c>
      <c r="N2062" s="20" t="s">
        <v>6621</v>
      </c>
      <c r="O2062" t="s">
        <v>9930</v>
      </c>
      <c r="P2062" t="str">
        <f t="shared" si="74"/>
        <v>Hydrogen-3, Tritium('water',)</v>
      </c>
    </row>
    <row r="2063" spans="1:16" hidden="1" x14ac:dyDescent="0.25">
      <c r="A2063" s="18">
        <v>3373</v>
      </c>
      <c r="B2063" t="s">
        <v>915</v>
      </c>
      <c r="C2063" t="s">
        <v>71</v>
      </c>
      <c r="D2063" t="s">
        <v>12</v>
      </c>
      <c r="E2063" t="s">
        <v>917</v>
      </c>
      <c r="F2063" t="s">
        <v>14</v>
      </c>
      <c r="G2063" t="s">
        <v>15</v>
      </c>
      <c r="H2063">
        <v>0</v>
      </c>
      <c r="L2063" s="37" t="s">
        <v>7270</v>
      </c>
      <c r="M2063">
        <v>17.007000000000001</v>
      </c>
      <c r="N2063">
        <v>0</v>
      </c>
      <c r="O2063" t="s">
        <v>9931</v>
      </c>
      <c r="P2063" t="str">
        <f t="shared" si="74"/>
        <v>Hydroxide('water', 'ground-')</v>
      </c>
    </row>
    <row r="2064" spans="1:16" hidden="1" x14ac:dyDescent="0.25">
      <c r="A2064" s="18">
        <v>1142</v>
      </c>
      <c r="B2064" t="s">
        <v>915</v>
      </c>
      <c r="C2064" t="s">
        <v>100</v>
      </c>
      <c r="D2064" t="s">
        <v>12</v>
      </c>
      <c r="E2064" t="s">
        <v>917</v>
      </c>
      <c r="F2064" t="s">
        <v>14</v>
      </c>
      <c r="G2064" t="s">
        <v>15</v>
      </c>
      <c r="H2064">
        <v>0</v>
      </c>
      <c r="L2064" s="37" t="s">
        <v>7270</v>
      </c>
      <c r="M2064">
        <v>17.007000000000001</v>
      </c>
      <c r="N2064">
        <v>0</v>
      </c>
      <c r="O2064" t="s">
        <v>9932</v>
      </c>
      <c r="P2064" t="str">
        <f t="shared" si="74"/>
        <v>Hydroxide('water', 'ground-, long-term')</v>
      </c>
    </row>
    <row r="2065" spans="1:16" hidden="1" x14ac:dyDescent="0.25">
      <c r="A2065" s="18">
        <v>1558</v>
      </c>
      <c r="B2065" t="s">
        <v>915</v>
      </c>
      <c r="C2065" t="s">
        <v>10</v>
      </c>
      <c r="D2065" t="s">
        <v>12</v>
      </c>
      <c r="E2065" t="s">
        <v>917</v>
      </c>
      <c r="F2065" t="s">
        <v>14</v>
      </c>
      <c r="G2065" t="s">
        <v>15</v>
      </c>
      <c r="H2065">
        <v>0</v>
      </c>
      <c r="L2065" s="37" t="s">
        <v>7270</v>
      </c>
      <c r="M2065">
        <v>17.007000000000001</v>
      </c>
      <c r="N2065">
        <v>0</v>
      </c>
      <c r="O2065" t="s">
        <v>9933</v>
      </c>
      <c r="P2065" t="str">
        <f t="shared" si="74"/>
        <v>Hydroxide('water', 'ocean')</v>
      </c>
    </row>
    <row r="2066" spans="1:16" hidden="1" x14ac:dyDescent="0.25">
      <c r="A2066" s="18">
        <v>4160</v>
      </c>
      <c r="B2066" t="s">
        <v>915</v>
      </c>
      <c r="C2066" t="s">
        <v>91</v>
      </c>
      <c r="D2066" t="s">
        <v>12</v>
      </c>
      <c r="E2066" t="s">
        <v>917</v>
      </c>
      <c r="F2066" t="s">
        <v>14</v>
      </c>
      <c r="G2066" t="s">
        <v>15</v>
      </c>
      <c r="H2066">
        <v>0</v>
      </c>
      <c r="L2066" s="37" t="s">
        <v>7270</v>
      </c>
      <c r="M2066">
        <v>17.007000000000001</v>
      </c>
      <c r="N2066">
        <v>0</v>
      </c>
      <c r="O2066" t="s">
        <v>9934</v>
      </c>
      <c r="P2066" t="str">
        <f t="shared" si="74"/>
        <v>Hydroxide('water', 'surface water')</v>
      </c>
    </row>
    <row r="2067" spans="1:16" hidden="1" x14ac:dyDescent="0.25">
      <c r="A2067" s="18">
        <v>2762</v>
      </c>
      <c r="B2067" s="20" t="s">
        <v>915</v>
      </c>
      <c r="C2067" t="s">
        <v>48</v>
      </c>
      <c r="D2067" t="s">
        <v>12</v>
      </c>
      <c r="E2067" t="s">
        <v>917</v>
      </c>
      <c r="F2067" t="s">
        <v>14</v>
      </c>
      <c r="G2067" t="s">
        <v>15</v>
      </c>
      <c r="H2067">
        <v>0</v>
      </c>
      <c r="L2067" s="37" t="s">
        <v>7270</v>
      </c>
      <c r="M2067">
        <v>17.007000000000001</v>
      </c>
      <c r="N2067">
        <v>0</v>
      </c>
      <c r="O2067" t="s">
        <v>9935</v>
      </c>
      <c r="P2067" t="str">
        <f t="shared" si="74"/>
        <v>Hydroxide('water',)</v>
      </c>
    </row>
    <row r="2068" spans="1:16" hidden="1" x14ac:dyDescent="0.25">
      <c r="A2068" s="18">
        <v>1263</v>
      </c>
      <c r="B2068" s="20" t="s">
        <v>6356</v>
      </c>
      <c r="C2068" t="s">
        <v>17</v>
      </c>
      <c r="D2068" t="s">
        <v>12</v>
      </c>
      <c r="E2068" t="s">
        <v>6358</v>
      </c>
      <c r="F2068" t="s">
        <v>14</v>
      </c>
      <c r="G2068" t="s">
        <v>15</v>
      </c>
      <c r="H2068">
        <f>14.0067*N2068/M2068</f>
        <v>0.14135616825448089</v>
      </c>
      <c r="L2068" s="20" t="s">
        <v>7271</v>
      </c>
      <c r="M2068" s="20">
        <v>99.087999999999994</v>
      </c>
      <c r="N2068">
        <v>1</v>
      </c>
      <c r="O2068" t="s">
        <v>9936</v>
      </c>
      <c r="P2068" t="str">
        <f t="shared" si="74"/>
        <v>Hymexazol('soil', 'agricultural')</v>
      </c>
    </row>
    <row r="2069" spans="1:16" hidden="1" x14ac:dyDescent="0.25">
      <c r="A2069" s="18">
        <v>678</v>
      </c>
      <c r="B2069" t="s">
        <v>377</v>
      </c>
      <c r="C2069" t="s">
        <v>71</v>
      </c>
      <c r="D2069" t="s">
        <v>12</v>
      </c>
      <c r="E2069" t="s">
        <v>379</v>
      </c>
      <c r="F2069" t="s">
        <v>14</v>
      </c>
      <c r="G2069" t="s">
        <v>15</v>
      </c>
      <c r="H2069">
        <v>0</v>
      </c>
      <c r="L2069" s="37" t="s">
        <v>7272</v>
      </c>
      <c r="M2069" s="20">
        <v>51.451999999999998</v>
      </c>
      <c r="N2069">
        <v>0</v>
      </c>
      <c r="O2069" t="s">
        <v>9937</v>
      </c>
      <c r="P2069" t="str">
        <f t="shared" si="74"/>
        <v>Hypochlorite('water', 'ground-')</v>
      </c>
    </row>
    <row r="2070" spans="1:16" hidden="1" x14ac:dyDescent="0.25">
      <c r="A2070" s="18">
        <v>1427</v>
      </c>
      <c r="B2070" s="20" t="s">
        <v>377</v>
      </c>
      <c r="C2070" t="s">
        <v>100</v>
      </c>
      <c r="D2070" t="s">
        <v>12</v>
      </c>
      <c r="E2070" t="s">
        <v>379</v>
      </c>
      <c r="F2070" t="s">
        <v>14</v>
      </c>
      <c r="G2070" t="s">
        <v>15</v>
      </c>
      <c r="H2070">
        <v>0</v>
      </c>
      <c r="L2070" s="37" t="s">
        <v>7272</v>
      </c>
      <c r="M2070" s="20">
        <v>51.451999999999998</v>
      </c>
      <c r="N2070">
        <v>0</v>
      </c>
      <c r="O2070" t="s">
        <v>9938</v>
      </c>
      <c r="P2070" t="str">
        <f t="shared" si="74"/>
        <v>Hypochlorite('water', 'ground-, long-term')</v>
      </c>
    </row>
    <row r="2071" spans="1:16" hidden="1" x14ac:dyDescent="0.25">
      <c r="A2071" s="18">
        <v>1647</v>
      </c>
      <c r="B2071" t="s">
        <v>377</v>
      </c>
      <c r="C2071" t="s">
        <v>10</v>
      </c>
      <c r="D2071" t="s">
        <v>12</v>
      </c>
      <c r="E2071" t="s">
        <v>379</v>
      </c>
      <c r="F2071" t="s">
        <v>14</v>
      </c>
      <c r="G2071" t="s">
        <v>15</v>
      </c>
      <c r="H2071">
        <v>0</v>
      </c>
      <c r="L2071" s="37" t="s">
        <v>7272</v>
      </c>
      <c r="M2071" s="20">
        <v>51.451999999999998</v>
      </c>
      <c r="N2071">
        <v>0</v>
      </c>
      <c r="O2071" t="s">
        <v>9939</v>
      </c>
      <c r="P2071" t="str">
        <f t="shared" si="74"/>
        <v>Hypochlorite('water', 'ocean')</v>
      </c>
    </row>
    <row r="2072" spans="1:16" hidden="1" x14ac:dyDescent="0.25">
      <c r="A2072" s="18">
        <v>3303</v>
      </c>
      <c r="B2072" t="s">
        <v>377</v>
      </c>
      <c r="C2072" t="s">
        <v>91</v>
      </c>
      <c r="D2072" t="s">
        <v>12</v>
      </c>
      <c r="E2072" t="s">
        <v>379</v>
      </c>
      <c r="F2072" t="s">
        <v>14</v>
      </c>
      <c r="G2072" t="s">
        <v>15</v>
      </c>
      <c r="H2072">
        <v>0</v>
      </c>
      <c r="L2072" s="37" t="s">
        <v>7272</v>
      </c>
      <c r="M2072" s="20">
        <v>51.451999999999998</v>
      </c>
      <c r="N2072">
        <v>0</v>
      </c>
      <c r="O2072" t="s">
        <v>9940</v>
      </c>
      <c r="P2072" t="str">
        <f t="shared" si="74"/>
        <v>Hypochlorite('water', 'surface water')</v>
      </c>
    </row>
    <row r="2073" spans="1:16" hidden="1" x14ac:dyDescent="0.25">
      <c r="A2073" s="18">
        <v>3786</v>
      </c>
      <c r="B2073" s="20" t="s">
        <v>377</v>
      </c>
      <c r="C2073" t="s">
        <v>48</v>
      </c>
      <c r="D2073" t="s">
        <v>12</v>
      </c>
      <c r="E2073" t="s">
        <v>379</v>
      </c>
      <c r="F2073" t="s">
        <v>14</v>
      </c>
      <c r="G2073" t="s">
        <v>15</v>
      </c>
      <c r="H2073">
        <v>0</v>
      </c>
      <c r="L2073" s="37" t="s">
        <v>7272</v>
      </c>
      <c r="M2073" s="20">
        <v>51.451999999999998</v>
      </c>
      <c r="N2073">
        <v>0</v>
      </c>
      <c r="O2073" t="s">
        <v>9941</v>
      </c>
      <c r="P2073" t="str">
        <f t="shared" si="74"/>
        <v>Hypochlorite('water',)</v>
      </c>
    </row>
    <row r="2074" spans="1:16" hidden="1" x14ac:dyDescent="0.25">
      <c r="A2074" s="18">
        <v>277</v>
      </c>
      <c r="B2074" s="20" t="s">
        <v>5430</v>
      </c>
      <c r="C2074" t="s">
        <v>17</v>
      </c>
      <c r="D2074" t="s">
        <v>12</v>
      </c>
      <c r="E2074" t="s">
        <v>5432</v>
      </c>
      <c r="F2074" t="s">
        <v>14</v>
      </c>
      <c r="G2074" t="s">
        <v>15</v>
      </c>
      <c r="H2074">
        <f t="shared" ref="H2074:H2093" si="75">14.0067*N2074/M2074</f>
        <v>9.4264082374318589E-2</v>
      </c>
      <c r="L2074" s="20" t="s">
        <v>7273</v>
      </c>
      <c r="M2074" s="20">
        <v>297.18</v>
      </c>
      <c r="N2074">
        <v>2</v>
      </c>
      <c r="O2074" t="s">
        <v>9942</v>
      </c>
      <c r="P2074" t="str">
        <f t="shared" si="74"/>
        <v>Imazalil('soil', 'agricultural')</v>
      </c>
    </row>
    <row r="2075" spans="1:16" hidden="1" x14ac:dyDescent="0.25">
      <c r="A2075" s="18">
        <v>697</v>
      </c>
      <c r="B2075" t="s">
        <v>2595</v>
      </c>
      <c r="C2075" t="s">
        <v>27</v>
      </c>
      <c r="D2075" t="s">
        <v>12</v>
      </c>
      <c r="E2075" t="s">
        <v>2597</v>
      </c>
      <c r="F2075" t="s">
        <v>14</v>
      </c>
      <c r="G2075" t="s">
        <v>15</v>
      </c>
      <c r="H2075">
        <f t="shared" si="75"/>
        <v>0.13762236800303934</v>
      </c>
      <c r="L2075" s="20" t="s">
        <v>7274</v>
      </c>
      <c r="M2075" s="20">
        <v>305.32900000000001</v>
      </c>
      <c r="N2075">
        <v>3</v>
      </c>
      <c r="O2075" t="s">
        <v>9943</v>
      </c>
      <c r="P2075" t="str">
        <f t="shared" si="74"/>
        <v>Imazamox('air', 'non-urban air or from high stacks')</v>
      </c>
    </row>
    <row r="2076" spans="1:16" hidden="1" x14ac:dyDescent="0.25">
      <c r="A2076" s="18">
        <v>1368</v>
      </c>
      <c r="B2076" t="s">
        <v>2595</v>
      </c>
      <c r="C2076" t="s">
        <v>17</v>
      </c>
      <c r="D2076" t="s">
        <v>12</v>
      </c>
      <c r="E2076" t="s">
        <v>2597</v>
      </c>
      <c r="F2076" t="s">
        <v>14</v>
      </c>
      <c r="G2076" t="s">
        <v>15</v>
      </c>
      <c r="H2076">
        <f t="shared" si="75"/>
        <v>0.13762236800303934</v>
      </c>
      <c r="L2076" s="20" t="s">
        <v>7274</v>
      </c>
      <c r="M2076" s="20">
        <v>305.32900000000001</v>
      </c>
      <c r="N2076">
        <v>3</v>
      </c>
      <c r="O2076" t="s">
        <v>9944</v>
      </c>
      <c r="P2076" t="str">
        <f t="shared" si="74"/>
        <v>Imazamox('soil', 'agricultural')</v>
      </c>
    </row>
    <row r="2077" spans="1:16" hidden="1" x14ac:dyDescent="0.25">
      <c r="A2077" s="18">
        <v>354</v>
      </c>
      <c r="B2077" t="s">
        <v>2595</v>
      </c>
      <c r="C2077" t="s">
        <v>71</v>
      </c>
      <c r="D2077" t="s">
        <v>12</v>
      </c>
      <c r="E2077" t="s">
        <v>2597</v>
      </c>
      <c r="F2077" t="s">
        <v>14</v>
      </c>
      <c r="G2077" t="s">
        <v>15</v>
      </c>
      <c r="H2077">
        <f t="shared" si="75"/>
        <v>0.13762236800303934</v>
      </c>
      <c r="L2077" s="20" t="s">
        <v>7274</v>
      </c>
      <c r="M2077" s="20">
        <v>305.32900000000001</v>
      </c>
      <c r="N2077">
        <v>3</v>
      </c>
      <c r="O2077" t="s">
        <v>9945</v>
      </c>
      <c r="P2077" t="str">
        <f t="shared" si="74"/>
        <v>Imazamox('water', 'ground-')</v>
      </c>
    </row>
    <row r="2078" spans="1:16" hidden="1" x14ac:dyDescent="0.25">
      <c r="A2078" s="18">
        <v>857</v>
      </c>
      <c r="B2078" t="s">
        <v>3038</v>
      </c>
      <c r="C2078" t="s">
        <v>17</v>
      </c>
      <c r="D2078" t="s">
        <v>12</v>
      </c>
      <c r="E2078" t="s">
        <v>3040</v>
      </c>
      <c r="F2078" t="s">
        <v>14</v>
      </c>
      <c r="G2078" t="s">
        <v>15</v>
      </c>
      <c r="H2078">
        <f t="shared" si="75"/>
        <v>0.16082648234051347</v>
      </c>
      <c r="L2078" s="20" t="s">
        <v>7275</v>
      </c>
      <c r="M2078" s="20">
        <v>261.27600000000001</v>
      </c>
      <c r="N2078">
        <v>3</v>
      </c>
      <c r="O2078" t="s">
        <v>9946</v>
      </c>
      <c r="P2078" t="str">
        <f t="shared" si="74"/>
        <v>Imazapyr('soil', 'agricultural')</v>
      </c>
    </row>
    <row r="2079" spans="1:16" hidden="1" x14ac:dyDescent="0.25">
      <c r="A2079" s="18">
        <v>3321</v>
      </c>
      <c r="B2079" t="s">
        <v>7276</v>
      </c>
      <c r="C2079" t="s">
        <v>27</v>
      </c>
      <c r="D2079" t="s">
        <v>12</v>
      </c>
      <c r="E2079" t="s">
        <v>3862</v>
      </c>
      <c r="F2079" t="s">
        <v>14</v>
      </c>
      <c r="G2079" t="s">
        <v>15</v>
      </c>
      <c r="H2079">
        <f t="shared" si="75"/>
        <v>0.13496747876082035</v>
      </c>
      <c r="L2079" s="20" t="s">
        <v>7277</v>
      </c>
      <c r="M2079" s="20">
        <v>311.33499999999998</v>
      </c>
      <c r="N2079">
        <v>3</v>
      </c>
      <c r="O2079" t="s">
        <v>9947</v>
      </c>
      <c r="P2079" t="str">
        <f t="shared" si="74"/>
        <v>Imazaquin('air', 'non-urban air or from high stacks')</v>
      </c>
    </row>
    <row r="2080" spans="1:16" hidden="1" x14ac:dyDescent="0.25">
      <c r="A2080" s="18">
        <v>2550</v>
      </c>
      <c r="B2080" t="s">
        <v>7276</v>
      </c>
      <c r="C2080" t="s">
        <v>17</v>
      </c>
      <c r="D2080" t="s">
        <v>12</v>
      </c>
      <c r="E2080" t="s">
        <v>3862</v>
      </c>
      <c r="F2080" t="s">
        <v>14</v>
      </c>
      <c r="G2080" t="s">
        <v>15</v>
      </c>
      <c r="H2080">
        <f t="shared" si="75"/>
        <v>0.13496747876082035</v>
      </c>
      <c r="L2080" s="20" t="s">
        <v>7277</v>
      </c>
      <c r="M2080" s="20">
        <v>311.33499999999998</v>
      </c>
      <c r="N2080">
        <v>3</v>
      </c>
      <c r="O2080" t="s">
        <v>9948</v>
      </c>
      <c r="P2080" t="str">
        <f t="shared" si="74"/>
        <v>Imazaquin('soil', 'agricultural')</v>
      </c>
    </row>
    <row r="2081" spans="1:16" hidden="1" x14ac:dyDescent="0.25">
      <c r="A2081" s="18">
        <v>1026</v>
      </c>
      <c r="B2081" t="s">
        <v>4102</v>
      </c>
      <c r="C2081" t="s">
        <v>27</v>
      </c>
      <c r="D2081" t="s">
        <v>12</v>
      </c>
      <c r="E2081" t="s">
        <v>4104</v>
      </c>
      <c r="F2081" t="s">
        <v>14</v>
      </c>
      <c r="G2081" t="s">
        <v>15</v>
      </c>
      <c r="H2081">
        <f t="shared" si="75"/>
        <v>0.14523243355338195</v>
      </c>
      <c r="L2081" s="20" t="s">
        <v>7278</v>
      </c>
      <c r="M2081" s="20">
        <v>289.33</v>
      </c>
      <c r="N2081">
        <v>3</v>
      </c>
      <c r="O2081" t="s">
        <v>9949</v>
      </c>
      <c r="P2081" t="str">
        <f t="shared" si="74"/>
        <v>Imazethapyr('air', 'non-urban air or from high stacks')</v>
      </c>
    </row>
    <row r="2082" spans="1:16" hidden="1" x14ac:dyDescent="0.25">
      <c r="A2082" s="18">
        <v>2242</v>
      </c>
      <c r="B2082" s="20" t="s">
        <v>4102</v>
      </c>
      <c r="C2082" t="s">
        <v>17</v>
      </c>
      <c r="D2082" t="s">
        <v>12</v>
      </c>
      <c r="E2082" t="s">
        <v>4104</v>
      </c>
      <c r="F2082" t="s">
        <v>14</v>
      </c>
      <c r="G2082" t="s">
        <v>15</v>
      </c>
      <c r="H2082">
        <f t="shared" si="75"/>
        <v>0.14523243355338195</v>
      </c>
      <c r="L2082" s="20" t="s">
        <v>7278</v>
      </c>
      <c r="M2082" s="20">
        <v>289.33</v>
      </c>
      <c r="N2082">
        <v>3</v>
      </c>
      <c r="O2082" t="s">
        <v>9950</v>
      </c>
      <c r="P2082" t="str">
        <f t="shared" si="74"/>
        <v>Imazethapyr('soil', 'agricultural')</v>
      </c>
    </row>
    <row r="2083" spans="1:16" hidden="1" x14ac:dyDescent="0.25">
      <c r="A2083" s="18">
        <v>756</v>
      </c>
      <c r="B2083" t="s">
        <v>4102</v>
      </c>
      <c r="C2083" t="s">
        <v>71</v>
      </c>
      <c r="D2083" t="s">
        <v>12</v>
      </c>
      <c r="E2083" t="s">
        <v>4104</v>
      </c>
      <c r="F2083" t="s">
        <v>14</v>
      </c>
      <c r="G2083" t="s">
        <v>15</v>
      </c>
      <c r="H2083">
        <f t="shared" si="75"/>
        <v>0.14523243355338195</v>
      </c>
      <c r="L2083" s="20" t="s">
        <v>7278</v>
      </c>
      <c r="M2083" s="20">
        <v>289.33</v>
      </c>
      <c r="N2083">
        <v>3</v>
      </c>
      <c r="O2083" t="s">
        <v>9951</v>
      </c>
      <c r="P2083" t="str">
        <f t="shared" si="74"/>
        <v>Imazethapyr('water', 'ground-')</v>
      </c>
    </row>
    <row r="2084" spans="1:16" hidden="1" x14ac:dyDescent="0.25">
      <c r="A2084" s="18">
        <v>1853</v>
      </c>
      <c r="B2084" t="s">
        <v>3832</v>
      </c>
      <c r="C2084" t="s">
        <v>24</v>
      </c>
      <c r="D2084" t="s">
        <v>12</v>
      </c>
      <c r="E2084" t="s">
        <v>3834</v>
      </c>
      <c r="F2084" t="s">
        <v>14</v>
      </c>
      <c r="G2084" t="s">
        <v>15</v>
      </c>
      <c r="H2084">
        <f t="shared" si="75"/>
        <v>0.27393110407922994</v>
      </c>
      <c r="L2084" s="20" t="s">
        <v>7279</v>
      </c>
      <c r="M2084" s="20">
        <v>255.661</v>
      </c>
      <c r="N2084">
        <v>5</v>
      </c>
      <c r="O2084" t="s">
        <v>9952</v>
      </c>
      <c r="P2084" t="str">
        <f t="shared" si="74"/>
        <v>Imidacloprid('air', 'low population density, long-term')</v>
      </c>
    </row>
    <row r="2085" spans="1:16" hidden="1" x14ac:dyDescent="0.25">
      <c r="A2085" s="18">
        <v>4169</v>
      </c>
      <c r="B2085" t="s">
        <v>3832</v>
      </c>
      <c r="C2085" t="s">
        <v>190</v>
      </c>
      <c r="D2085" t="s">
        <v>12</v>
      </c>
      <c r="E2085" t="s">
        <v>3834</v>
      </c>
      <c r="F2085" t="s">
        <v>14</v>
      </c>
      <c r="G2085" t="s">
        <v>15</v>
      </c>
      <c r="H2085">
        <f t="shared" si="75"/>
        <v>0.27393110407922994</v>
      </c>
      <c r="L2085" s="20" t="s">
        <v>7279</v>
      </c>
      <c r="M2085" s="20">
        <v>255.661</v>
      </c>
      <c r="N2085">
        <v>5</v>
      </c>
      <c r="O2085" t="s">
        <v>9953</v>
      </c>
      <c r="P2085" t="str">
        <f t="shared" si="74"/>
        <v>Imidacloprid('air',)</v>
      </c>
    </row>
    <row r="2086" spans="1:16" hidden="1" x14ac:dyDescent="0.25">
      <c r="A2086" s="18">
        <v>1176</v>
      </c>
      <c r="B2086" t="s">
        <v>3832</v>
      </c>
      <c r="C2086" t="s">
        <v>17</v>
      </c>
      <c r="D2086" t="s">
        <v>12</v>
      </c>
      <c r="E2086" t="s">
        <v>3834</v>
      </c>
      <c r="F2086" t="s">
        <v>14</v>
      </c>
      <c r="G2086" t="s">
        <v>15</v>
      </c>
      <c r="H2086">
        <f t="shared" si="75"/>
        <v>0.27393110407922994</v>
      </c>
      <c r="L2086" s="20" t="s">
        <v>7279</v>
      </c>
      <c r="M2086" s="20">
        <v>255.661</v>
      </c>
      <c r="N2086">
        <v>5</v>
      </c>
      <c r="O2086" t="s">
        <v>9954</v>
      </c>
      <c r="P2086" t="str">
        <f t="shared" si="74"/>
        <v>Imidacloprid('soil', 'agricultural')</v>
      </c>
    </row>
    <row r="2087" spans="1:16" hidden="1" x14ac:dyDescent="0.25">
      <c r="A2087" s="18">
        <v>2595</v>
      </c>
      <c r="B2087" t="s">
        <v>3832</v>
      </c>
      <c r="C2087" t="s">
        <v>71</v>
      </c>
      <c r="D2087" t="s">
        <v>12</v>
      </c>
      <c r="E2087" t="s">
        <v>3834</v>
      </c>
      <c r="F2087" t="s">
        <v>14</v>
      </c>
      <c r="G2087" t="s">
        <v>15</v>
      </c>
      <c r="H2087">
        <f t="shared" si="75"/>
        <v>0.27393110407922994</v>
      </c>
      <c r="L2087" s="20" t="s">
        <v>7279</v>
      </c>
      <c r="M2087" s="20">
        <v>255.661</v>
      </c>
      <c r="N2087">
        <v>5</v>
      </c>
      <c r="O2087" t="s">
        <v>9955</v>
      </c>
      <c r="P2087" t="str">
        <f t="shared" si="74"/>
        <v>Imidacloprid('water', 'ground-')</v>
      </c>
    </row>
    <row r="2088" spans="1:16" hidden="1" x14ac:dyDescent="0.25">
      <c r="A2088" s="18">
        <v>1511</v>
      </c>
      <c r="B2088" t="s">
        <v>6063</v>
      </c>
      <c r="C2088" t="s">
        <v>190</v>
      </c>
      <c r="D2088" t="s">
        <v>12</v>
      </c>
      <c r="E2088" t="s">
        <v>271</v>
      </c>
      <c r="F2088" t="s">
        <v>14</v>
      </c>
      <c r="G2088" t="s">
        <v>15</v>
      </c>
      <c r="H2088">
        <f t="shared" si="75"/>
        <v>0</v>
      </c>
      <c r="L2088" s="20" t="s">
        <v>6911</v>
      </c>
      <c r="M2088" s="20">
        <v>276.33100000000002</v>
      </c>
      <c r="N2088">
        <v>0</v>
      </c>
      <c r="O2088" t="s">
        <v>9956</v>
      </c>
      <c r="P2088" t="str">
        <f t="shared" si="74"/>
        <v>Indeno(1,2,3-cd)pyrene('air',)</v>
      </c>
    </row>
    <row r="2089" spans="1:16" hidden="1" x14ac:dyDescent="0.25">
      <c r="A2089" s="18">
        <v>2987</v>
      </c>
      <c r="B2089" t="s">
        <v>269</v>
      </c>
      <c r="C2089" t="s">
        <v>71</v>
      </c>
      <c r="D2089" t="s">
        <v>12</v>
      </c>
      <c r="E2089" t="s">
        <v>271</v>
      </c>
      <c r="F2089" t="s">
        <v>14</v>
      </c>
      <c r="G2089" t="s">
        <v>15</v>
      </c>
      <c r="H2089">
        <f t="shared" si="75"/>
        <v>0</v>
      </c>
      <c r="L2089" s="20" t="s">
        <v>6911</v>
      </c>
      <c r="M2089" s="20">
        <v>276.33100000000002</v>
      </c>
      <c r="N2089">
        <v>0</v>
      </c>
      <c r="O2089" t="s">
        <v>9957</v>
      </c>
      <c r="P2089" t="str">
        <f t="shared" si="74"/>
        <v>Indeno(1,2,3-cd)pyrene('water', 'ground-')</v>
      </c>
    </row>
    <row r="2090" spans="1:16" hidden="1" x14ac:dyDescent="0.25">
      <c r="A2090" s="18">
        <v>2785</v>
      </c>
      <c r="B2090" t="s">
        <v>269</v>
      </c>
      <c r="C2090" t="s">
        <v>100</v>
      </c>
      <c r="D2090" t="s">
        <v>12</v>
      </c>
      <c r="E2090" t="s">
        <v>271</v>
      </c>
      <c r="F2090" t="s">
        <v>14</v>
      </c>
      <c r="G2090" t="s">
        <v>15</v>
      </c>
      <c r="H2090">
        <f t="shared" si="75"/>
        <v>0</v>
      </c>
      <c r="L2090" s="20" t="s">
        <v>6911</v>
      </c>
      <c r="M2090" s="20">
        <v>276.33100000000002</v>
      </c>
      <c r="N2090">
        <v>0</v>
      </c>
      <c r="O2090" t="s">
        <v>9958</v>
      </c>
      <c r="P2090" t="str">
        <f t="shared" si="74"/>
        <v>Indeno(1,2,3-cd)pyrene('water', 'ground-, long-term')</v>
      </c>
    </row>
    <row r="2091" spans="1:16" hidden="1" x14ac:dyDescent="0.25">
      <c r="A2091" s="18">
        <v>1941</v>
      </c>
      <c r="B2091" t="s">
        <v>269</v>
      </c>
      <c r="C2091" t="s">
        <v>10</v>
      </c>
      <c r="D2091" t="s">
        <v>12</v>
      </c>
      <c r="E2091" t="s">
        <v>271</v>
      </c>
      <c r="F2091" t="s">
        <v>14</v>
      </c>
      <c r="G2091" t="s">
        <v>15</v>
      </c>
      <c r="H2091">
        <f t="shared" si="75"/>
        <v>0</v>
      </c>
      <c r="L2091" s="20" t="s">
        <v>6911</v>
      </c>
      <c r="M2091" s="20">
        <v>276.33100000000002</v>
      </c>
      <c r="N2091">
        <v>0</v>
      </c>
      <c r="O2091" t="s">
        <v>9959</v>
      </c>
      <c r="P2091" t="str">
        <f t="shared" si="74"/>
        <v>Indeno(1,2,3-cd)pyrene('water', 'ocean')</v>
      </c>
    </row>
    <row r="2092" spans="1:16" hidden="1" x14ac:dyDescent="0.25">
      <c r="A2092" s="18">
        <v>2487</v>
      </c>
      <c r="B2092" t="s">
        <v>269</v>
      </c>
      <c r="C2092" t="s">
        <v>91</v>
      </c>
      <c r="D2092" t="s">
        <v>12</v>
      </c>
      <c r="E2092" t="s">
        <v>271</v>
      </c>
      <c r="F2092" t="s">
        <v>14</v>
      </c>
      <c r="G2092" t="s">
        <v>15</v>
      </c>
      <c r="H2092">
        <f t="shared" si="75"/>
        <v>0</v>
      </c>
      <c r="L2092" s="20" t="s">
        <v>6911</v>
      </c>
      <c r="M2092" s="20">
        <v>276.33100000000002</v>
      </c>
      <c r="N2092">
        <v>0</v>
      </c>
      <c r="O2092" t="s">
        <v>9960</v>
      </c>
      <c r="P2092" t="str">
        <f t="shared" si="74"/>
        <v>Indeno(1,2,3-cd)pyrene('water', 'surface water')</v>
      </c>
    </row>
    <row r="2093" spans="1:16" hidden="1" x14ac:dyDescent="0.25">
      <c r="A2093" s="18">
        <v>645</v>
      </c>
      <c r="B2093" s="20" t="s">
        <v>269</v>
      </c>
      <c r="C2093" t="s">
        <v>48</v>
      </c>
      <c r="D2093" t="s">
        <v>12</v>
      </c>
      <c r="E2093" t="s">
        <v>271</v>
      </c>
      <c r="F2093" t="s">
        <v>14</v>
      </c>
      <c r="G2093" t="s">
        <v>15</v>
      </c>
      <c r="H2093">
        <f t="shared" si="75"/>
        <v>0</v>
      </c>
      <c r="L2093" s="20" t="s">
        <v>6911</v>
      </c>
      <c r="M2093" s="20">
        <v>276.33100000000002</v>
      </c>
      <c r="N2093">
        <v>0</v>
      </c>
      <c r="O2093" t="s">
        <v>9961</v>
      </c>
      <c r="P2093" t="str">
        <f t="shared" si="74"/>
        <v>Indeno(1,2,3-cd)pyrene('water',)</v>
      </c>
    </row>
    <row r="2094" spans="1:16" x14ac:dyDescent="0.25">
      <c r="A2094" s="18">
        <v>3520</v>
      </c>
      <c r="B2094" t="s">
        <v>2281</v>
      </c>
      <c r="C2094" t="s">
        <v>60</v>
      </c>
      <c r="D2094" t="s">
        <v>12</v>
      </c>
      <c r="E2094" t="s">
        <v>2283</v>
      </c>
      <c r="F2094" t="s">
        <v>38</v>
      </c>
      <c r="G2094" t="s">
        <v>15</v>
      </c>
      <c r="O2094" t="s">
        <v>9962</v>
      </c>
      <c r="P2094" t="str">
        <f t="shared" si="74"/>
        <v>Indium, 0.005% in sulfide, In 0.003%, Pb, Zn, Ag, Cd, in ground('natural resource', 'in ground')</v>
      </c>
    </row>
    <row r="2095" spans="1:16" x14ac:dyDescent="0.25">
      <c r="A2095" s="18">
        <v>1553</v>
      </c>
      <c r="B2095" t="s">
        <v>2281</v>
      </c>
      <c r="C2095" t="s">
        <v>60</v>
      </c>
      <c r="D2095" t="s">
        <v>12</v>
      </c>
      <c r="E2095" t="s">
        <v>2357</v>
      </c>
      <c r="F2095" t="s">
        <v>38</v>
      </c>
      <c r="G2095" t="s">
        <v>15</v>
      </c>
      <c r="O2095" t="s">
        <v>9963</v>
      </c>
      <c r="P2095" t="str">
        <f t="shared" si="74"/>
        <v>Indium, in ground('natural resource', 'in ground')</v>
      </c>
    </row>
    <row r="2096" spans="1:16" hidden="1" x14ac:dyDescent="0.25">
      <c r="A2096" s="18">
        <v>908</v>
      </c>
      <c r="B2096" t="s">
        <v>3368</v>
      </c>
      <c r="C2096" t="s">
        <v>17</v>
      </c>
      <c r="D2096" t="s">
        <v>12</v>
      </c>
      <c r="E2096" t="s">
        <v>3370</v>
      </c>
      <c r="F2096" t="s">
        <v>14</v>
      </c>
      <c r="G2096" t="s">
        <v>15</v>
      </c>
      <c r="H2096">
        <f>14.0067*N2096/M2096</f>
        <v>7.9608551173285552E-2</v>
      </c>
      <c r="L2096" s="20" t="s">
        <v>7280</v>
      </c>
      <c r="M2096" s="20">
        <v>527.83399999999995</v>
      </c>
      <c r="N2096">
        <v>3</v>
      </c>
      <c r="O2096" t="s">
        <v>9964</v>
      </c>
      <c r="P2096" t="str">
        <f t="shared" si="74"/>
        <v>Indoxacarb('soil', 'agricultural')</v>
      </c>
    </row>
    <row r="2097" spans="1:18" hidden="1" x14ac:dyDescent="0.25">
      <c r="A2097" s="18">
        <v>3697</v>
      </c>
      <c r="B2097" s="35"/>
      <c r="C2097" s="35" t="s">
        <v>17</v>
      </c>
      <c r="D2097" t="s">
        <v>12</v>
      </c>
      <c r="E2097" s="36" t="s">
        <v>1260</v>
      </c>
      <c r="F2097" t="s">
        <v>14</v>
      </c>
      <c r="G2097" t="s">
        <v>15</v>
      </c>
      <c r="H2097" s="38">
        <v>0</v>
      </c>
      <c r="L2097" s="38" t="s">
        <v>6621</v>
      </c>
      <c r="M2097" s="37" t="s">
        <v>6621</v>
      </c>
      <c r="N2097" s="39" t="s">
        <v>6621</v>
      </c>
      <c r="O2097" t="s">
        <v>9965</v>
      </c>
      <c r="P2097" t="str">
        <f t="shared" si="74"/>
        <v>Insecticides, unspecified('soil', 'agricultural')</v>
      </c>
    </row>
    <row r="2098" spans="1:18" hidden="1" x14ac:dyDescent="0.25">
      <c r="A2098" s="18">
        <v>1716</v>
      </c>
      <c r="C2098" t="s">
        <v>71</v>
      </c>
      <c r="D2098" t="s">
        <v>12</v>
      </c>
      <c r="E2098" s="35" t="s">
        <v>1260</v>
      </c>
      <c r="F2098" t="s">
        <v>14</v>
      </c>
      <c r="G2098" t="s">
        <v>15</v>
      </c>
      <c r="H2098" s="38">
        <v>0</v>
      </c>
      <c r="L2098" s="38" t="s">
        <v>6621</v>
      </c>
      <c r="M2098" s="37" t="s">
        <v>6621</v>
      </c>
      <c r="N2098" s="39" t="s">
        <v>6621</v>
      </c>
      <c r="O2098" t="s">
        <v>9966</v>
      </c>
      <c r="P2098" t="str">
        <f t="shared" si="74"/>
        <v>Insecticides, unspecified('water', 'ground-')</v>
      </c>
    </row>
    <row r="2099" spans="1:18" hidden="1" x14ac:dyDescent="0.25">
      <c r="A2099" s="18">
        <v>1155</v>
      </c>
      <c r="C2099" t="s">
        <v>100</v>
      </c>
      <c r="D2099" t="s">
        <v>12</v>
      </c>
      <c r="E2099" s="36" t="s">
        <v>12298</v>
      </c>
      <c r="F2099" t="s">
        <v>14</v>
      </c>
      <c r="G2099" t="s">
        <v>15</v>
      </c>
      <c r="H2099" s="38">
        <v>0</v>
      </c>
      <c r="L2099" s="38" t="s">
        <v>6621</v>
      </c>
      <c r="M2099" s="37" t="s">
        <v>6621</v>
      </c>
      <c r="N2099" s="39" t="s">
        <v>6621</v>
      </c>
      <c r="O2099" t="s">
        <v>9967</v>
      </c>
      <c r="P2099" t="str">
        <f t="shared" si="74"/>
        <v>Insecticides, unspecified('water', 'ground-, long-term')</v>
      </c>
    </row>
    <row r="2100" spans="1:18" hidden="1" x14ac:dyDescent="0.25">
      <c r="A2100" s="18">
        <v>4359</v>
      </c>
      <c r="C2100" t="s">
        <v>10</v>
      </c>
      <c r="D2100" t="s">
        <v>12</v>
      </c>
      <c r="E2100" s="35" t="s">
        <v>1260</v>
      </c>
      <c r="F2100" t="s">
        <v>14</v>
      </c>
      <c r="G2100" t="s">
        <v>15</v>
      </c>
      <c r="H2100" s="38">
        <v>0</v>
      </c>
      <c r="L2100" s="38" t="s">
        <v>6621</v>
      </c>
      <c r="M2100" s="37" t="s">
        <v>6621</v>
      </c>
      <c r="N2100" s="39" t="s">
        <v>6621</v>
      </c>
      <c r="O2100" t="s">
        <v>9968</v>
      </c>
      <c r="P2100" t="str">
        <f t="shared" si="74"/>
        <v>Insecticides, unspecified('water', 'ocean')</v>
      </c>
    </row>
    <row r="2101" spans="1:18" hidden="1" x14ac:dyDescent="0.25">
      <c r="A2101" s="18">
        <v>1535</v>
      </c>
      <c r="C2101" t="s">
        <v>91</v>
      </c>
      <c r="D2101" t="s">
        <v>12</v>
      </c>
      <c r="E2101" s="35" t="s">
        <v>1260</v>
      </c>
      <c r="F2101" t="s">
        <v>14</v>
      </c>
      <c r="G2101" t="s">
        <v>15</v>
      </c>
      <c r="H2101" s="38">
        <v>0</v>
      </c>
      <c r="L2101" s="38" t="s">
        <v>6621</v>
      </c>
      <c r="M2101" s="37" t="s">
        <v>6621</v>
      </c>
      <c r="N2101" s="39" t="s">
        <v>6621</v>
      </c>
      <c r="O2101" t="s">
        <v>9969</v>
      </c>
      <c r="P2101" t="str">
        <f t="shared" si="74"/>
        <v>Insecticides, unspecified('water', 'surface water')</v>
      </c>
    </row>
    <row r="2102" spans="1:18" hidden="1" x14ac:dyDescent="0.25">
      <c r="A2102" s="18">
        <v>1820</v>
      </c>
      <c r="C2102" t="s">
        <v>48</v>
      </c>
      <c r="D2102" t="s">
        <v>12</v>
      </c>
      <c r="E2102" s="36" t="s">
        <v>1260</v>
      </c>
      <c r="F2102" t="s">
        <v>14</v>
      </c>
      <c r="G2102" t="s">
        <v>15</v>
      </c>
      <c r="H2102" s="38">
        <v>0</v>
      </c>
      <c r="L2102" s="38" t="s">
        <v>6621</v>
      </c>
      <c r="M2102" s="37" t="s">
        <v>6621</v>
      </c>
      <c r="N2102" s="39" t="s">
        <v>6621</v>
      </c>
      <c r="O2102" s="39" t="s">
        <v>9970</v>
      </c>
      <c r="P2102" t="str">
        <f t="shared" si="74"/>
        <v>Insecticides, unspecified('water',)</v>
      </c>
      <c r="Q2102" s="39"/>
      <c r="R2102" s="40"/>
    </row>
    <row r="2103" spans="1:18" hidden="1" x14ac:dyDescent="0.25">
      <c r="A2103" s="18">
        <v>1991</v>
      </c>
      <c r="C2103" t="s">
        <v>6979</v>
      </c>
      <c r="D2103" t="s">
        <v>12</v>
      </c>
      <c r="E2103" t="s">
        <v>7233</v>
      </c>
      <c r="F2103" t="s">
        <v>6872</v>
      </c>
      <c r="G2103" t="s">
        <v>15</v>
      </c>
      <c r="O2103" t="s">
        <v>9971</v>
      </c>
      <c r="P2103" t="str">
        <f t="shared" si="74"/>
        <v>Intermediate and low-level radioactive waste disposed('inventory indicator', 'waste')</v>
      </c>
    </row>
    <row r="2104" spans="1:18" hidden="1" x14ac:dyDescent="0.25">
      <c r="A2104" s="18">
        <v>2737</v>
      </c>
      <c r="B2104" t="s">
        <v>456</v>
      </c>
      <c r="C2104" t="s">
        <v>17</v>
      </c>
      <c r="D2104" t="s">
        <v>12</v>
      </c>
      <c r="E2104" t="s">
        <v>458</v>
      </c>
      <c r="F2104" t="s">
        <v>14</v>
      </c>
      <c r="G2104" t="s">
        <v>15</v>
      </c>
      <c r="H2104">
        <v>0</v>
      </c>
      <c r="L2104" s="20" t="s">
        <v>7281</v>
      </c>
      <c r="M2104" s="20" t="s">
        <v>6621</v>
      </c>
      <c r="N2104" s="20" t="s">
        <v>6621</v>
      </c>
      <c r="O2104" t="s">
        <v>9972</v>
      </c>
      <c r="P2104" t="str">
        <f t="shared" si="74"/>
        <v>Iodide('soil', 'agricultural')</v>
      </c>
    </row>
    <row r="2105" spans="1:18" hidden="1" x14ac:dyDescent="0.25">
      <c r="A2105" s="18">
        <v>163</v>
      </c>
      <c r="B2105" t="s">
        <v>456</v>
      </c>
      <c r="C2105" t="s">
        <v>143</v>
      </c>
      <c r="D2105" t="s">
        <v>12</v>
      </c>
      <c r="E2105" t="s">
        <v>458</v>
      </c>
      <c r="F2105" t="s">
        <v>14</v>
      </c>
      <c r="G2105" t="s">
        <v>15</v>
      </c>
      <c r="H2105">
        <v>0</v>
      </c>
      <c r="L2105" s="20" t="s">
        <v>7281</v>
      </c>
      <c r="M2105" s="20" t="s">
        <v>6621</v>
      </c>
      <c r="N2105" s="20" t="s">
        <v>6621</v>
      </c>
      <c r="O2105" t="s">
        <v>9973</v>
      </c>
      <c r="P2105" t="str">
        <f t="shared" si="74"/>
        <v>Iodide('soil', 'forestry')</v>
      </c>
    </row>
    <row r="2106" spans="1:18" hidden="1" x14ac:dyDescent="0.25">
      <c r="A2106" s="18">
        <v>239</v>
      </c>
      <c r="B2106" t="s">
        <v>456</v>
      </c>
      <c r="C2106" t="s">
        <v>200</v>
      </c>
      <c r="D2106" t="s">
        <v>12</v>
      </c>
      <c r="E2106" t="s">
        <v>458</v>
      </c>
      <c r="F2106" t="s">
        <v>14</v>
      </c>
      <c r="G2106" t="s">
        <v>15</v>
      </c>
      <c r="H2106">
        <v>0</v>
      </c>
      <c r="L2106" s="20" t="s">
        <v>7281</v>
      </c>
      <c r="M2106" s="20" t="s">
        <v>6621</v>
      </c>
      <c r="N2106" s="20" t="s">
        <v>6621</v>
      </c>
      <c r="O2106" t="s">
        <v>9974</v>
      </c>
      <c r="P2106" t="str">
        <f t="shared" si="74"/>
        <v>Iodide('soil', 'industrial')</v>
      </c>
    </row>
    <row r="2107" spans="1:18" hidden="1" x14ac:dyDescent="0.25">
      <c r="A2107" s="18">
        <v>405</v>
      </c>
      <c r="B2107" t="s">
        <v>456</v>
      </c>
      <c r="C2107" t="s">
        <v>389</v>
      </c>
      <c r="D2107" t="s">
        <v>12</v>
      </c>
      <c r="E2107" t="s">
        <v>458</v>
      </c>
      <c r="F2107" t="s">
        <v>14</v>
      </c>
      <c r="G2107" t="s">
        <v>15</v>
      </c>
      <c r="H2107">
        <v>0</v>
      </c>
      <c r="L2107" s="20" t="s">
        <v>7281</v>
      </c>
      <c r="M2107" s="20" t="s">
        <v>6621</v>
      </c>
      <c r="N2107" s="20" t="s">
        <v>6621</v>
      </c>
      <c r="O2107" t="s">
        <v>9975</v>
      </c>
      <c r="P2107" t="str">
        <f t="shared" si="74"/>
        <v>Iodide('soil',)</v>
      </c>
    </row>
    <row r="2108" spans="1:18" hidden="1" x14ac:dyDescent="0.25">
      <c r="A2108" s="18">
        <v>4021</v>
      </c>
      <c r="B2108" t="s">
        <v>456</v>
      </c>
      <c r="C2108" t="s">
        <v>71</v>
      </c>
      <c r="D2108" t="s">
        <v>12</v>
      </c>
      <c r="E2108" t="s">
        <v>458</v>
      </c>
      <c r="F2108" t="s">
        <v>14</v>
      </c>
      <c r="G2108" t="s">
        <v>15</v>
      </c>
      <c r="H2108">
        <v>0</v>
      </c>
      <c r="L2108" s="20" t="s">
        <v>7281</v>
      </c>
      <c r="M2108" s="20" t="s">
        <v>6621</v>
      </c>
      <c r="N2108" s="20" t="s">
        <v>6621</v>
      </c>
      <c r="O2108" t="s">
        <v>9976</v>
      </c>
      <c r="P2108" t="str">
        <f t="shared" si="74"/>
        <v>Iodide('water', 'ground-')</v>
      </c>
    </row>
    <row r="2109" spans="1:18" hidden="1" x14ac:dyDescent="0.25">
      <c r="A2109" s="18">
        <v>4230</v>
      </c>
      <c r="B2109" t="s">
        <v>456</v>
      </c>
      <c r="C2109" t="s">
        <v>100</v>
      </c>
      <c r="D2109" t="s">
        <v>12</v>
      </c>
      <c r="E2109" t="s">
        <v>458</v>
      </c>
      <c r="F2109" t="s">
        <v>14</v>
      </c>
      <c r="G2109" t="s">
        <v>15</v>
      </c>
      <c r="H2109">
        <v>0</v>
      </c>
      <c r="L2109" s="20" t="s">
        <v>7281</v>
      </c>
      <c r="M2109" s="20" t="s">
        <v>6621</v>
      </c>
      <c r="N2109" s="20" t="s">
        <v>6621</v>
      </c>
      <c r="O2109" t="s">
        <v>9977</v>
      </c>
      <c r="P2109" t="str">
        <f t="shared" si="74"/>
        <v>Iodide('water', 'ground-, long-term')</v>
      </c>
    </row>
    <row r="2110" spans="1:18" hidden="1" x14ac:dyDescent="0.25">
      <c r="A2110" s="18">
        <v>433</v>
      </c>
      <c r="B2110" t="s">
        <v>456</v>
      </c>
      <c r="C2110" t="s">
        <v>10</v>
      </c>
      <c r="D2110" t="s">
        <v>12</v>
      </c>
      <c r="E2110" t="s">
        <v>458</v>
      </c>
      <c r="F2110" t="s">
        <v>14</v>
      </c>
      <c r="G2110" t="s">
        <v>15</v>
      </c>
      <c r="H2110">
        <v>0</v>
      </c>
      <c r="L2110" s="20" t="s">
        <v>7281</v>
      </c>
      <c r="M2110" s="20" t="s">
        <v>6621</v>
      </c>
      <c r="N2110" s="20" t="s">
        <v>6621</v>
      </c>
      <c r="O2110" t="s">
        <v>9978</v>
      </c>
      <c r="P2110" t="str">
        <f t="shared" si="74"/>
        <v>Iodide('water', 'ocean')</v>
      </c>
    </row>
    <row r="2111" spans="1:18" hidden="1" x14ac:dyDescent="0.25">
      <c r="A2111" s="18">
        <v>4001</v>
      </c>
      <c r="B2111" s="20" t="s">
        <v>456</v>
      </c>
      <c r="C2111" t="s">
        <v>91</v>
      </c>
      <c r="D2111" t="s">
        <v>12</v>
      </c>
      <c r="E2111" t="s">
        <v>458</v>
      </c>
      <c r="F2111" t="s">
        <v>14</v>
      </c>
      <c r="G2111" t="s">
        <v>15</v>
      </c>
      <c r="H2111">
        <v>0</v>
      </c>
      <c r="L2111" s="20" t="s">
        <v>7281</v>
      </c>
      <c r="M2111" s="20" t="s">
        <v>6621</v>
      </c>
      <c r="N2111" s="20" t="s">
        <v>6621</v>
      </c>
      <c r="O2111" t="s">
        <v>9979</v>
      </c>
      <c r="P2111" t="str">
        <f t="shared" si="74"/>
        <v>Iodide('water', 'surface water')</v>
      </c>
    </row>
    <row r="2112" spans="1:18" hidden="1" x14ac:dyDescent="0.25">
      <c r="A2112" s="18">
        <v>2380</v>
      </c>
      <c r="B2112" s="20" t="s">
        <v>456</v>
      </c>
      <c r="C2112" t="s">
        <v>48</v>
      </c>
      <c r="D2112" t="s">
        <v>12</v>
      </c>
      <c r="E2112" t="s">
        <v>458</v>
      </c>
      <c r="F2112" t="s">
        <v>14</v>
      </c>
      <c r="G2112" t="s">
        <v>15</v>
      </c>
      <c r="H2112">
        <v>0</v>
      </c>
      <c r="L2112" s="38" t="s">
        <v>7281</v>
      </c>
      <c r="M2112" s="20" t="s">
        <v>6621</v>
      </c>
      <c r="N2112" s="20" t="s">
        <v>6621</v>
      </c>
      <c r="O2112" t="s">
        <v>9980</v>
      </c>
      <c r="P2112" t="str">
        <f t="shared" si="74"/>
        <v>Iodide('water',)</v>
      </c>
    </row>
    <row r="2113" spans="1:16" hidden="1" x14ac:dyDescent="0.25">
      <c r="A2113" s="18">
        <v>2239</v>
      </c>
      <c r="B2113" t="s">
        <v>80</v>
      </c>
      <c r="C2113" t="s">
        <v>24</v>
      </c>
      <c r="D2113" t="s">
        <v>12</v>
      </c>
      <c r="E2113" t="s">
        <v>82</v>
      </c>
      <c r="F2113" t="s">
        <v>14</v>
      </c>
      <c r="G2113" t="s">
        <v>15</v>
      </c>
      <c r="H2113">
        <v>0</v>
      </c>
      <c r="L2113" s="20" t="s">
        <v>7283</v>
      </c>
      <c r="M2113" s="20" t="s">
        <v>6621</v>
      </c>
      <c r="N2113" s="20" t="s">
        <v>6621</v>
      </c>
      <c r="O2113" t="s">
        <v>9981</v>
      </c>
      <c r="P2113" t="str">
        <f t="shared" si="74"/>
        <v>Iodine('air', 'low population density, long-term')</v>
      </c>
    </row>
    <row r="2114" spans="1:16" hidden="1" x14ac:dyDescent="0.25">
      <c r="A2114" s="18">
        <v>2968</v>
      </c>
      <c r="B2114" t="s">
        <v>80</v>
      </c>
      <c r="C2114" t="s">
        <v>31</v>
      </c>
      <c r="D2114" t="s">
        <v>12</v>
      </c>
      <c r="E2114" t="s">
        <v>82</v>
      </c>
      <c r="F2114" t="s">
        <v>14</v>
      </c>
      <c r="G2114" t="s">
        <v>15</v>
      </c>
      <c r="H2114">
        <v>0</v>
      </c>
      <c r="L2114" s="20" t="s">
        <v>7283</v>
      </c>
      <c r="M2114" s="20" t="s">
        <v>6621</v>
      </c>
      <c r="N2114" s="20" t="s">
        <v>6621</v>
      </c>
      <c r="O2114" t="s">
        <v>9982</v>
      </c>
      <c r="P2114" t="str">
        <f t="shared" ref="P2114:P2177" si="76">_xlfn.CONCAT(E2114,C2114)</f>
        <v>Iodine('air', 'lower stratosphere + upper troposphere')</v>
      </c>
    </row>
    <row r="2115" spans="1:16" hidden="1" x14ac:dyDescent="0.25">
      <c r="A2115" s="18">
        <v>4198</v>
      </c>
      <c r="B2115" t="s">
        <v>80</v>
      </c>
      <c r="C2115" t="s">
        <v>27</v>
      </c>
      <c r="D2115" t="s">
        <v>12</v>
      </c>
      <c r="E2115" t="s">
        <v>82</v>
      </c>
      <c r="F2115" t="s">
        <v>14</v>
      </c>
      <c r="G2115" t="s">
        <v>15</v>
      </c>
      <c r="H2115">
        <v>0</v>
      </c>
      <c r="L2115" s="20" t="s">
        <v>7283</v>
      </c>
      <c r="M2115" s="20" t="s">
        <v>6621</v>
      </c>
      <c r="N2115" s="20" t="s">
        <v>6621</v>
      </c>
      <c r="O2115" t="s">
        <v>9983</v>
      </c>
      <c r="P2115" t="str">
        <f t="shared" si="76"/>
        <v>Iodine('air', 'non-urban air or from high stacks')</v>
      </c>
    </row>
    <row r="2116" spans="1:16" hidden="1" x14ac:dyDescent="0.25">
      <c r="A2116" s="18">
        <v>4399</v>
      </c>
      <c r="B2116" t="s">
        <v>80</v>
      </c>
      <c r="C2116" t="s">
        <v>44</v>
      </c>
      <c r="D2116" t="s">
        <v>12</v>
      </c>
      <c r="E2116" t="s">
        <v>82</v>
      </c>
      <c r="F2116" t="s">
        <v>14</v>
      </c>
      <c r="G2116" t="s">
        <v>15</v>
      </c>
      <c r="H2116">
        <v>0</v>
      </c>
      <c r="L2116" s="20" t="s">
        <v>7283</v>
      </c>
      <c r="M2116" s="20" t="s">
        <v>6621</v>
      </c>
      <c r="N2116" s="20" t="s">
        <v>6621</v>
      </c>
      <c r="O2116" t="s">
        <v>9984</v>
      </c>
      <c r="P2116" t="str">
        <f t="shared" si="76"/>
        <v>Iodine('air', 'urban air close to ground')</v>
      </c>
    </row>
    <row r="2117" spans="1:16" hidden="1" x14ac:dyDescent="0.25">
      <c r="A2117" s="18">
        <v>2482</v>
      </c>
      <c r="B2117" s="20" t="s">
        <v>80</v>
      </c>
      <c r="C2117" t="s">
        <v>190</v>
      </c>
      <c r="D2117" t="s">
        <v>12</v>
      </c>
      <c r="E2117" t="s">
        <v>82</v>
      </c>
      <c r="F2117" t="s">
        <v>14</v>
      </c>
      <c r="G2117" t="s">
        <v>15</v>
      </c>
      <c r="H2117">
        <v>0</v>
      </c>
      <c r="L2117" s="20" t="s">
        <v>7283</v>
      </c>
      <c r="M2117" s="20" t="s">
        <v>6621</v>
      </c>
      <c r="N2117" s="20" t="s">
        <v>6621</v>
      </c>
      <c r="O2117" t="s">
        <v>9985</v>
      </c>
      <c r="P2117" t="str">
        <f t="shared" si="76"/>
        <v>Iodine('air',)</v>
      </c>
    </row>
    <row r="2118" spans="1:16" x14ac:dyDescent="0.25">
      <c r="A2118" s="18">
        <v>1086</v>
      </c>
      <c r="B2118" t="s">
        <v>80</v>
      </c>
      <c r="C2118" t="s">
        <v>1296</v>
      </c>
      <c r="D2118" t="s">
        <v>12</v>
      </c>
      <c r="E2118" t="s">
        <v>6678</v>
      </c>
      <c r="F2118" t="s">
        <v>38</v>
      </c>
      <c r="G2118" t="s">
        <v>15</v>
      </c>
      <c r="O2118" t="s">
        <v>9986</v>
      </c>
      <c r="P2118" t="str">
        <f t="shared" si="76"/>
        <v>Iodine, 0.03% in water('natural resource', 'in water')</v>
      </c>
    </row>
    <row r="2119" spans="1:16" x14ac:dyDescent="0.25">
      <c r="A2119" s="18">
        <v>4383</v>
      </c>
      <c r="B2119" t="s">
        <v>80</v>
      </c>
      <c r="C2119" t="s">
        <v>1296</v>
      </c>
      <c r="D2119" t="s">
        <v>12</v>
      </c>
      <c r="E2119" t="s">
        <v>6755</v>
      </c>
      <c r="F2119" t="s">
        <v>38</v>
      </c>
      <c r="G2119" t="s">
        <v>15</v>
      </c>
      <c r="O2119" t="s">
        <v>9987</v>
      </c>
      <c r="P2119" t="str">
        <f t="shared" si="76"/>
        <v>Iodine, in water('natural resource', 'in water')</v>
      </c>
    </row>
    <row r="2120" spans="1:16" hidden="1" x14ac:dyDescent="0.25">
      <c r="A2120" s="18">
        <v>2971</v>
      </c>
      <c r="B2120" s="20" t="s">
        <v>1396</v>
      </c>
      <c r="C2120" t="s">
        <v>24</v>
      </c>
      <c r="D2120" t="s">
        <v>12</v>
      </c>
      <c r="E2120" t="s">
        <v>1189</v>
      </c>
      <c r="F2120" t="s">
        <v>14</v>
      </c>
      <c r="G2120" t="s">
        <v>34</v>
      </c>
      <c r="H2120">
        <v>0</v>
      </c>
      <c r="L2120" s="20" t="s">
        <v>7284</v>
      </c>
      <c r="M2120">
        <v>129.91300000000001</v>
      </c>
      <c r="N2120">
        <v>0</v>
      </c>
      <c r="O2120" t="s">
        <v>9988</v>
      </c>
      <c r="P2120" t="str">
        <f t="shared" si="76"/>
        <v>Iodine-129('air', 'low population density, long-term')</v>
      </c>
    </row>
    <row r="2121" spans="1:16" hidden="1" x14ac:dyDescent="0.25">
      <c r="A2121" s="18">
        <v>2528</v>
      </c>
      <c r="B2121" t="s">
        <v>1396</v>
      </c>
      <c r="C2121" t="s">
        <v>31</v>
      </c>
      <c r="D2121" t="s">
        <v>12</v>
      </c>
      <c r="E2121" t="s">
        <v>1189</v>
      </c>
      <c r="F2121" t="s">
        <v>14</v>
      </c>
      <c r="G2121" t="s">
        <v>34</v>
      </c>
      <c r="H2121">
        <v>0</v>
      </c>
      <c r="L2121" s="20" t="s">
        <v>7284</v>
      </c>
      <c r="M2121">
        <v>129.91300000000001</v>
      </c>
      <c r="N2121">
        <v>0</v>
      </c>
      <c r="O2121" t="s">
        <v>9989</v>
      </c>
      <c r="P2121" t="str">
        <f t="shared" si="76"/>
        <v>Iodine-129('air', 'lower stratosphere + upper troposphere')</v>
      </c>
    </row>
    <row r="2122" spans="1:16" hidden="1" x14ac:dyDescent="0.25">
      <c r="A2122" s="18">
        <v>948</v>
      </c>
      <c r="B2122" t="s">
        <v>1396</v>
      </c>
      <c r="C2122" t="s">
        <v>27</v>
      </c>
      <c r="D2122" t="s">
        <v>12</v>
      </c>
      <c r="E2122" t="s">
        <v>1189</v>
      </c>
      <c r="F2122" t="s">
        <v>14</v>
      </c>
      <c r="G2122" t="s">
        <v>34</v>
      </c>
      <c r="H2122">
        <v>0</v>
      </c>
      <c r="L2122" s="20" t="s">
        <v>7284</v>
      </c>
      <c r="M2122">
        <v>129.91300000000001</v>
      </c>
      <c r="N2122">
        <v>0</v>
      </c>
      <c r="O2122" t="s">
        <v>9990</v>
      </c>
      <c r="P2122" t="str">
        <f t="shared" si="76"/>
        <v>Iodine-129('air', 'non-urban air or from high stacks')</v>
      </c>
    </row>
    <row r="2123" spans="1:16" hidden="1" x14ac:dyDescent="0.25">
      <c r="A2123" s="18">
        <v>3488</v>
      </c>
      <c r="B2123" t="s">
        <v>1396</v>
      </c>
      <c r="C2123" t="s">
        <v>44</v>
      </c>
      <c r="D2123" t="s">
        <v>12</v>
      </c>
      <c r="E2123" t="s">
        <v>1189</v>
      </c>
      <c r="F2123" t="s">
        <v>14</v>
      </c>
      <c r="G2123" t="s">
        <v>34</v>
      </c>
      <c r="H2123">
        <v>0</v>
      </c>
      <c r="L2123" s="20" t="s">
        <v>7284</v>
      </c>
      <c r="M2123">
        <v>129.91300000000001</v>
      </c>
      <c r="N2123">
        <v>0</v>
      </c>
      <c r="O2123" t="s">
        <v>9991</v>
      </c>
      <c r="P2123" t="str">
        <f t="shared" si="76"/>
        <v>Iodine-129('air', 'urban air close to ground')</v>
      </c>
    </row>
    <row r="2124" spans="1:16" hidden="1" x14ac:dyDescent="0.25">
      <c r="A2124" s="18">
        <v>3580</v>
      </c>
      <c r="B2124" t="s">
        <v>1396</v>
      </c>
      <c r="C2124" t="s">
        <v>190</v>
      </c>
      <c r="D2124" t="s">
        <v>12</v>
      </c>
      <c r="E2124" t="s">
        <v>1189</v>
      </c>
      <c r="F2124" t="s">
        <v>14</v>
      </c>
      <c r="G2124" t="s">
        <v>34</v>
      </c>
      <c r="H2124">
        <v>0</v>
      </c>
      <c r="L2124" s="20" t="s">
        <v>7284</v>
      </c>
      <c r="M2124">
        <v>129.91300000000001</v>
      </c>
      <c r="N2124">
        <v>0</v>
      </c>
      <c r="O2124" t="s">
        <v>9992</v>
      </c>
      <c r="P2124" t="str">
        <f t="shared" si="76"/>
        <v>Iodine-129('air',)</v>
      </c>
    </row>
    <row r="2125" spans="1:16" hidden="1" x14ac:dyDescent="0.25">
      <c r="A2125" s="18">
        <v>3589</v>
      </c>
      <c r="B2125" t="s">
        <v>1396</v>
      </c>
      <c r="C2125" t="s">
        <v>71</v>
      </c>
      <c r="D2125" t="s">
        <v>12</v>
      </c>
      <c r="E2125" t="s">
        <v>1189</v>
      </c>
      <c r="F2125" t="s">
        <v>14</v>
      </c>
      <c r="G2125" t="s">
        <v>34</v>
      </c>
      <c r="H2125">
        <v>0</v>
      </c>
      <c r="L2125" s="20" t="s">
        <v>7284</v>
      </c>
      <c r="M2125">
        <v>129.91300000000001</v>
      </c>
      <c r="N2125">
        <v>0</v>
      </c>
      <c r="O2125" t="s">
        <v>9993</v>
      </c>
      <c r="P2125" t="str">
        <f t="shared" si="76"/>
        <v>Iodine-129('water', 'ground-')</v>
      </c>
    </row>
    <row r="2126" spans="1:16" hidden="1" x14ac:dyDescent="0.25">
      <c r="A2126" s="18">
        <v>4421</v>
      </c>
      <c r="B2126" t="s">
        <v>1396</v>
      </c>
      <c r="C2126" t="s">
        <v>100</v>
      </c>
      <c r="D2126" t="s">
        <v>12</v>
      </c>
      <c r="E2126" t="s">
        <v>1189</v>
      </c>
      <c r="F2126" t="s">
        <v>14</v>
      </c>
      <c r="G2126" t="s">
        <v>34</v>
      </c>
      <c r="H2126">
        <v>0</v>
      </c>
      <c r="L2126" s="20" t="s">
        <v>7284</v>
      </c>
      <c r="M2126">
        <v>129.91300000000001</v>
      </c>
      <c r="N2126">
        <v>0</v>
      </c>
      <c r="O2126" t="s">
        <v>9994</v>
      </c>
      <c r="P2126" t="str">
        <f t="shared" si="76"/>
        <v>Iodine-129('water', 'ground-, long-term')</v>
      </c>
    </row>
    <row r="2127" spans="1:16" hidden="1" x14ac:dyDescent="0.25">
      <c r="A2127" s="18">
        <v>1333</v>
      </c>
      <c r="B2127" t="s">
        <v>1396</v>
      </c>
      <c r="C2127" t="s">
        <v>10</v>
      </c>
      <c r="D2127" t="s">
        <v>12</v>
      </c>
      <c r="E2127" t="s">
        <v>1189</v>
      </c>
      <c r="F2127" t="s">
        <v>14</v>
      </c>
      <c r="G2127" t="s">
        <v>34</v>
      </c>
      <c r="H2127">
        <v>0</v>
      </c>
      <c r="L2127" s="20" t="s">
        <v>7284</v>
      </c>
      <c r="M2127">
        <v>129.91300000000001</v>
      </c>
      <c r="N2127">
        <v>0</v>
      </c>
      <c r="O2127" t="s">
        <v>9995</v>
      </c>
      <c r="P2127" t="str">
        <f t="shared" si="76"/>
        <v>Iodine-129('water', 'ocean')</v>
      </c>
    </row>
    <row r="2128" spans="1:16" hidden="1" x14ac:dyDescent="0.25">
      <c r="A2128" s="18">
        <v>2591</v>
      </c>
      <c r="B2128" t="s">
        <v>1396</v>
      </c>
      <c r="C2128" t="s">
        <v>91</v>
      </c>
      <c r="D2128" t="s">
        <v>12</v>
      </c>
      <c r="E2128" t="s">
        <v>1189</v>
      </c>
      <c r="F2128" t="s">
        <v>14</v>
      </c>
      <c r="G2128" t="s">
        <v>34</v>
      </c>
      <c r="H2128">
        <v>0</v>
      </c>
      <c r="L2128" s="20" t="s">
        <v>7284</v>
      </c>
      <c r="M2128">
        <v>129.91300000000001</v>
      </c>
      <c r="N2128">
        <v>0</v>
      </c>
      <c r="O2128" t="s">
        <v>9996</v>
      </c>
      <c r="P2128" t="str">
        <f t="shared" si="76"/>
        <v>Iodine-129('water', 'surface water')</v>
      </c>
    </row>
    <row r="2129" spans="1:16" hidden="1" x14ac:dyDescent="0.25">
      <c r="A2129" s="18">
        <v>3656</v>
      </c>
      <c r="B2129" s="20" t="s">
        <v>1396</v>
      </c>
      <c r="C2129" t="s">
        <v>48</v>
      </c>
      <c r="D2129" t="s">
        <v>12</v>
      </c>
      <c r="E2129" t="s">
        <v>1189</v>
      </c>
      <c r="F2129" t="s">
        <v>14</v>
      </c>
      <c r="G2129" t="s">
        <v>34</v>
      </c>
      <c r="H2129">
        <v>0</v>
      </c>
      <c r="L2129" s="20" t="s">
        <v>7284</v>
      </c>
      <c r="M2129">
        <v>129.91300000000001</v>
      </c>
      <c r="N2129">
        <v>0</v>
      </c>
      <c r="O2129" t="s">
        <v>9997</v>
      </c>
      <c r="P2129" t="str">
        <f t="shared" si="76"/>
        <v>Iodine-129('water',)</v>
      </c>
    </row>
    <row r="2130" spans="1:16" hidden="1" x14ac:dyDescent="0.25">
      <c r="A2130" s="18">
        <v>3466</v>
      </c>
      <c r="B2130" t="s">
        <v>3190</v>
      </c>
      <c r="C2130" t="s">
        <v>24</v>
      </c>
      <c r="D2130" t="s">
        <v>12</v>
      </c>
      <c r="E2130" t="s">
        <v>563</v>
      </c>
      <c r="F2130" t="s">
        <v>14</v>
      </c>
      <c r="G2130" t="s">
        <v>34</v>
      </c>
      <c r="H2130">
        <v>0</v>
      </c>
      <c r="L2130" s="20" t="s">
        <v>7284</v>
      </c>
      <c r="M2130">
        <v>131.91399999999999</v>
      </c>
      <c r="N2130">
        <v>0</v>
      </c>
      <c r="O2130" t="s">
        <v>9998</v>
      </c>
      <c r="P2130" t="str">
        <f t="shared" si="76"/>
        <v>Iodine-131('air', 'low population density, long-term')</v>
      </c>
    </row>
    <row r="2131" spans="1:16" hidden="1" x14ac:dyDescent="0.25">
      <c r="A2131" s="18">
        <v>1089</v>
      </c>
      <c r="B2131" t="s">
        <v>3190</v>
      </c>
      <c r="C2131" t="s">
        <v>31</v>
      </c>
      <c r="D2131" t="s">
        <v>12</v>
      </c>
      <c r="E2131" t="s">
        <v>563</v>
      </c>
      <c r="F2131" t="s">
        <v>14</v>
      </c>
      <c r="G2131" t="s">
        <v>34</v>
      </c>
      <c r="H2131">
        <v>0</v>
      </c>
      <c r="L2131" s="20" t="s">
        <v>7284</v>
      </c>
      <c r="M2131">
        <v>131.91399999999999</v>
      </c>
      <c r="N2131">
        <v>0</v>
      </c>
      <c r="O2131" t="s">
        <v>9999</v>
      </c>
      <c r="P2131" t="str">
        <f t="shared" si="76"/>
        <v>Iodine-131('air', 'lower stratosphere + upper troposphere')</v>
      </c>
    </row>
    <row r="2132" spans="1:16" hidden="1" x14ac:dyDescent="0.25">
      <c r="A2132" s="18">
        <v>220</v>
      </c>
      <c r="B2132" t="s">
        <v>3190</v>
      </c>
      <c r="C2132" t="s">
        <v>27</v>
      </c>
      <c r="D2132" t="s">
        <v>12</v>
      </c>
      <c r="E2132" t="s">
        <v>563</v>
      </c>
      <c r="F2132" t="s">
        <v>14</v>
      </c>
      <c r="G2132" t="s">
        <v>34</v>
      </c>
      <c r="H2132">
        <v>0</v>
      </c>
      <c r="L2132" s="20" t="s">
        <v>7284</v>
      </c>
      <c r="M2132">
        <v>131.91399999999999</v>
      </c>
      <c r="N2132">
        <v>0</v>
      </c>
      <c r="O2132" t="s">
        <v>10000</v>
      </c>
      <c r="P2132" t="str">
        <f t="shared" si="76"/>
        <v>Iodine-131('air', 'non-urban air or from high stacks')</v>
      </c>
    </row>
    <row r="2133" spans="1:16" hidden="1" x14ac:dyDescent="0.25">
      <c r="A2133" s="18">
        <v>2511</v>
      </c>
      <c r="B2133" t="s">
        <v>3190</v>
      </c>
      <c r="C2133" t="s">
        <v>44</v>
      </c>
      <c r="D2133" t="s">
        <v>12</v>
      </c>
      <c r="E2133" t="s">
        <v>563</v>
      </c>
      <c r="F2133" t="s">
        <v>14</v>
      </c>
      <c r="G2133" t="s">
        <v>34</v>
      </c>
      <c r="H2133">
        <v>0</v>
      </c>
      <c r="L2133" s="20" t="s">
        <v>7284</v>
      </c>
      <c r="M2133">
        <v>131.91399999999999</v>
      </c>
      <c r="N2133">
        <v>0</v>
      </c>
      <c r="O2133" t="s">
        <v>10001</v>
      </c>
      <c r="P2133" t="str">
        <f t="shared" si="76"/>
        <v>Iodine-131('air', 'urban air close to ground')</v>
      </c>
    </row>
    <row r="2134" spans="1:16" hidden="1" x14ac:dyDescent="0.25">
      <c r="A2134" s="18">
        <v>204</v>
      </c>
      <c r="B2134" t="s">
        <v>3190</v>
      </c>
      <c r="C2134" t="s">
        <v>190</v>
      </c>
      <c r="D2134" t="s">
        <v>12</v>
      </c>
      <c r="E2134" t="s">
        <v>563</v>
      </c>
      <c r="F2134" t="s">
        <v>14</v>
      </c>
      <c r="G2134" t="s">
        <v>34</v>
      </c>
      <c r="H2134">
        <v>0</v>
      </c>
      <c r="L2134" s="20" t="s">
        <v>7284</v>
      </c>
      <c r="M2134">
        <v>131.91399999999999</v>
      </c>
      <c r="N2134">
        <v>0</v>
      </c>
      <c r="O2134" t="s">
        <v>10002</v>
      </c>
      <c r="P2134" t="str">
        <f t="shared" si="76"/>
        <v>Iodine-131('air',)</v>
      </c>
    </row>
    <row r="2135" spans="1:16" hidden="1" x14ac:dyDescent="0.25">
      <c r="A2135" s="18">
        <v>2805</v>
      </c>
      <c r="B2135" t="s">
        <v>3190</v>
      </c>
      <c r="C2135" t="s">
        <v>71</v>
      </c>
      <c r="D2135" t="s">
        <v>12</v>
      </c>
      <c r="E2135" t="s">
        <v>563</v>
      </c>
      <c r="F2135" t="s">
        <v>14</v>
      </c>
      <c r="G2135" t="s">
        <v>34</v>
      </c>
      <c r="H2135">
        <v>0</v>
      </c>
      <c r="L2135" s="20" t="s">
        <v>7284</v>
      </c>
      <c r="M2135">
        <v>131.91399999999999</v>
      </c>
      <c r="N2135">
        <v>0</v>
      </c>
      <c r="O2135" t="s">
        <v>10003</v>
      </c>
      <c r="P2135" t="str">
        <f t="shared" si="76"/>
        <v>Iodine-131('water', 'ground-')</v>
      </c>
    </row>
    <row r="2136" spans="1:16" hidden="1" x14ac:dyDescent="0.25">
      <c r="A2136" s="18">
        <v>3917</v>
      </c>
      <c r="B2136" t="s">
        <v>3190</v>
      </c>
      <c r="C2136" t="s">
        <v>100</v>
      </c>
      <c r="D2136" t="s">
        <v>12</v>
      </c>
      <c r="E2136" t="s">
        <v>563</v>
      </c>
      <c r="F2136" t="s">
        <v>14</v>
      </c>
      <c r="G2136" t="s">
        <v>34</v>
      </c>
      <c r="H2136">
        <v>0</v>
      </c>
      <c r="L2136" s="20" t="s">
        <v>7284</v>
      </c>
      <c r="M2136">
        <v>131.91399999999999</v>
      </c>
      <c r="N2136">
        <v>0</v>
      </c>
      <c r="O2136" t="s">
        <v>10004</v>
      </c>
      <c r="P2136" t="str">
        <f t="shared" si="76"/>
        <v>Iodine-131('water', 'ground-, long-term')</v>
      </c>
    </row>
    <row r="2137" spans="1:16" hidden="1" x14ac:dyDescent="0.25">
      <c r="A2137" s="18">
        <v>3886</v>
      </c>
      <c r="B2137" t="s">
        <v>3190</v>
      </c>
      <c r="C2137" t="s">
        <v>10</v>
      </c>
      <c r="D2137" t="s">
        <v>12</v>
      </c>
      <c r="E2137" t="s">
        <v>563</v>
      </c>
      <c r="F2137" t="s">
        <v>14</v>
      </c>
      <c r="G2137" t="s">
        <v>34</v>
      </c>
      <c r="H2137">
        <v>0</v>
      </c>
      <c r="L2137" s="20" t="s">
        <v>7284</v>
      </c>
      <c r="M2137">
        <v>131.91399999999999</v>
      </c>
      <c r="N2137">
        <v>0</v>
      </c>
      <c r="O2137" t="s">
        <v>10005</v>
      </c>
      <c r="P2137" t="str">
        <f t="shared" si="76"/>
        <v>Iodine-131('water', 'ocean')</v>
      </c>
    </row>
    <row r="2138" spans="1:16" hidden="1" x14ac:dyDescent="0.25">
      <c r="A2138" s="18">
        <v>13</v>
      </c>
      <c r="B2138" t="s">
        <v>3190</v>
      </c>
      <c r="C2138" t="s">
        <v>91</v>
      </c>
      <c r="D2138" t="s">
        <v>12</v>
      </c>
      <c r="E2138" t="s">
        <v>563</v>
      </c>
      <c r="F2138" t="s">
        <v>14</v>
      </c>
      <c r="G2138" t="s">
        <v>34</v>
      </c>
      <c r="H2138">
        <v>0</v>
      </c>
      <c r="L2138" s="20" t="s">
        <v>7284</v>
      </c>
      <c r="M2138">
        <v>131.91399999999999</v>
      </c>
      <c r="N2138">
        <v>0</v>
      </c>
      <c r="O2138" t="s">
        <v>10006</v>
      </c>
      <c r="P2138" t="str">
        <f t="shared" si="76"/>
        <v>Iodine-131('water', 'surface water')</v>
      </c>
    </row>
    <row r="2139" spans="1:16" hidden="1" x14ac:dyDescent="0.25">
      <c r="A2139" s="18">
        <v>2627</v>
      </c>
      <c r="B2139" s="20" t="s">
        <v>3190</v>
      </c>
      <c r="C2139" t="s">
        <v>48</v>
      </c>
      <c r="D2139" t="s">
        <v>12</v>
      </c>
      <c r="E2139" t="s">
        <v>563</v>
      </c>
      <c r="F2139" t="s">
        <v>14</v>
      </c>
      <c r="G2139" t="s">
        <v>34</v>
      </c>
      <c r="H2139">
        <v>0</v>
      </c>
      <c r="L2139" s="20" t="s">
        <v>7284</v>
      </c>
      <c r="M2139">
        <v>131.91399999999999</v>
      </c>
      <c r="N2139">
        <v>0</v>
      </c>
      <c r="O2139" t="s">
        <v>10007</v>
      </c>
      <c r="P2139" t="str">
        <f t="shared" si="76"/>
        <v>Iodine-131('water',)</v>
      </c>
    </row>
    <row r="2140" spans="1:16" hidden="1" x14ac:dyDescent="0.25">
      <c r="A2140" s="18">
        <v>2073</v>
      </c>
      <c r="B2140" t="s">
        <v>1553</v>
      </c>
      <c r="C2140" t="s">
        <v>24</v>
      </c>
      <c r="D2140" t="s">
        <v>12</v>
      </c>
      <c r="E2140" t="s">
        <v>1555</v>
      </c>
      <c r="F2140" t="s">
        <v>14</v>
      </c>
      <c r="G2140" t="s">
        <v>34</v>
      </c>
      <c r="H2140">
        <v>0</v>
      </c>
      <c r="L2140" s="20" t="s">
        <v>7284</v>
      </c>
      <c r="M2140">
        <v>133.916</v>
      </c>
      <c r="N2140">
        <v>0</v>
      </c>
      <c r="O2140" t="s">
        <v>10008</v>
      </c>
      <c r="P2140" t="str">
        <f t="shared" si="76"/>
        <v>Iodine-133('air', 'low population density, long-term')</v>
      </c>
    </row>
    <row r="2141" spans="1:16" hidden="1" x14ac:dyDescent="0.25">
      <c r="A2141" s="18">
        <v>1683</v>
      </c>
      <c r="B2141" t="s">
        <v>1553</v>
      </c>
      <c r="C2141" t="s">
        <v>31</v>
      </c>
      <c r="D2141" t="s">
        <v>12</v>
      </c>
      <c r="E2141" t="s">
        <v>1555</v>
      </c>
      <c r="F2141" t="s">
        <v>14</v>
      </c>
      <c r="G2141" t="s">
        <v>34</v>
      </c>
      <c r="H2141">
        <v>0</v>
      </c>
      <c r="L2141" s="20" t="s">
        <v>7284</v>
      </c>
      <c r="M2141">
        <v>133.916</v>
      </c>
      <c r="N2141">
        <v>0</v>
      </c>
      <c r="O2141" t="s">
        <v>10009</v>
      </c>
      <c r="P2141" t="str">
        <f t="shared" si="76"/>
        <v>Iodine-133('air', 'lower stratosphere + upper troposphere')</v>
      </c>
    </row>
    <row r="2142" spans="1:16" hidden="1" x14ac:dyDescent="0.25">
      <c r="A2142" s="18">
        <v>3716</v>
      </c>
      <c r="B2142" t="s">
        <v>1553</v>
      </c>
      <c r="C2142" t="s">
        <v>27</v>
      </c>
      <c r="D2142" t="s">
        <v>12</v>
      </c>
      <c r="E2142" t="s">
        <v>1555</v>
      </c>
      <c r="F2142" t="s">
        <v>14</v>
      </c>
      <c r="G2142" t="s">
        <v>34</v>
      </c>
      <c r="H2142">
        <v>0</v>
      </c>
      <c r="L2142" s="20" t="s">
        <v>7284</v>
      </c>
      <c r="M2142">
        <v>133.916</v>
      </c>
      <c r="N2142">
        <v>0</v>
      </c>
      <c r="O2142" t="s">
        <v>10010</v>
      </c>
      <c r="P2142" t="str">
        <f t="shared" si="76"/>
        <v>Iodine-133('air', 'non-urban air or from high stacks')</v>
      </c>
    </row>
    <row r="2143" spans="1:16" hidden="1" x14ac:dyDescent="0.25">
      <c r="A2143" s="18">
        <v>4206</v>
      </c>
      <c r="B2143" t="s">
        <v>1553</v>
      </c>
      <c r="C2143" t="s">
        <v>44</v>
      </c>
      <c r="D2143" t="s">
        <v>12</v>
      </c>
      <c r="E2143" t="s">
        <v>1555</v>
      </c>
      <c r="F2143" t="s">
        <v>14</v>
      </c>
      <c r="G2143" t="s">
        <v>34</v>
      </c>
      <c r="H2143">
        <v>0</v>
      </c>
      <c r="L2143" s="20" t="s">
        <v>7284</v>
      </c>
      <c r="M2143">
        <v>133.916</v>
      </c>
      <c r="N2143">
        <v>0</v>
      </c>
      <c r="O2143" t="s">
        <v>10011</v>
      </c>
      <c r="P2143" t="str">
        <f t="shared" si="76"/>
        <v>Iodine-133('air', 'urban air close to ground')</v>
      </c>
    </row>
    <row r="2144" spans="1:16" hidden="1" x14ac:dyDescent="0.25">
      <c r="A2144" s="18">
        <v>529</v>
      </c>
      <c r="B2144" t="s">
        <v>1553</v>
      </c>
      <c r="C2144" t="s">
        <v>190</v>
      </c>
      <c r="D2144" t="s">
        <v>12</v>
      </c>
      <c r="E2144" t="s">
        <v>1555</v>
      </c>
      <c r="F2144" t="s">
        <v>14</v>
      </c>
      <c r="G2144" t="s">
        <v>34</v>
      </c>
      <c r="H2144">
        <v>0</v>
      </c>
      <c r="L2144" s="20" t="s">
        <v>7284</v>
      </c>
      <c r="M2144">
        <v>133.916</v>
      </c>
      <c r="N2144">
        <v>0</v>
      </c>
      <c r="O2144" t="s">
        <v>10012</v>
      </c>
      <c r="P2144" t="str">
        <f t="shared" si="76"/>
        <v>Iodine-133('air',)</v>
      </c>
    </row>
    <row r="2145" spans="1:16" hidden="1" x14ac:dyDescent="0.25">
      <c r="A2145" s="18">
        <v>4241</v>
      </c>
      <c r="B2145" t="s">
        <v>1553</v>
      </c>
      <c r="C2145" t="s">
        <v>71</v>
      </c>
      <c r="D2145" t="s">
        <v>12</v>
      </c>
      <c r="E2145" t="s">
        <v>1555</v>
      </c>
      <c r="F2145" t="s">
        <v>14</v>
      </c>
      <c r="G2145" t="s">
        <v>34</v>
      </c>
      <c r="H2145">
        <v>0</v>
      </c>
      <c r="L2145" s="20" t="s">
        <v>7284</v>
      </c>
      <c r="M2145">
        <v>133.916</v>
      </c>
      <c r="N2145">
        <v>0</v>
      </c>
      <c r="O2145" t="s">
        <v>10013</v>
      </c>
      <c r="P2145" t="str">
        <f t="shared" si="76"/>
        <v>Iodine-133('water', 'ground-')</v>
      </c>
    </row>
    <row r="2146" spans="1:16" hidden="1" x14ac:dyDescent="0.25">
      <c r="A2146" s="18">
        <v>364</v>
      </c>
      <c r="B2146" t="s">
        <v>1553</v>
      </c>
      <c r="C2146" t="s">
        <v>100</v>
      </c>
      <c r="D2146" t="s">
        <v>12</v>
      </c>
      <c r="E2146" t="s">
        <v>1555</v>
      </c>
      <c r="F2146" t="s">
        <v>14</v>
      </c>
      <c r="G2146" t="s">
        <v>34</v>
      </c>
      <c r="H2146">
        <v>0</v>
      </c>
      <c r="L2146" s="20" t="s">
        <v>7284</v>
      </c>
      <c r="M2146">
        <v>133.916</v>
      </c>
      <c r="N2146">
        <v>0</v>
      </c>
      <c r="O2146" t="s">
        <v>10014</v>
      </c>
      <c r="P2146" t="str">
        <f t="shared" si="76"/>
        <v>Iodine-133('water', 'ground-, long-term')</v>
      </c>
    </row>
    <row r="2147" spans="1:16" hidden="1" x14ac:dyDescent="0.25">
      <c r="A2147" s="18">
        <v>2139</v>
      </c>
      <c r="B2147" t="s">
        <v>1553</v>
      </c>
      <c r="C2147" t="s">
        <v>10</v>
      </c>
      <c r="D2147" t="s">
        <v>12</v>
      </c>
      <c r="E2147" t="s">
        <v>1555</v>
      </c>
      <c r="F2147" t="s">
        <v>14</v>
      </c>
      <c r="G2147" t="s">
        <v>34</v>
      </c>
      <c r="H2147">
        <v>0</v>
      </c>
      <c r="L2147" s="20" t="s">
        <v>7284</v>
      </c>
      <c r="M2147">
        <v>133.916</v>
      </c>
      <c r="N2147">
        <v>0</v>
      </c>
      <c r="O2147" t="s">
        <v>10015</v>
      </c>
      <c r="P2147" t="str">
        <f t="shared" si="76"/>
        <v>Iodine-133('water', 'ocean')</v>
      </c>
    </row>
    <row r="2148" spans="1:16" hidden="1" x14ac:dyDescent="0.25">
      <c r="A2148" s="18">
        <v>1048</v>
      </c>
      <c r="B2148" t="s">
        <v>1553</v>
      </c>
      <c r="C2148" t="s">
        <v>91</v>
      </c>
      <c r="D2148" t="s">
        <v>12</v>
      </c>
      <c r="E2148" t="s">
        <v>1555</v>
      </c>
      <c r="F2148" t="s">
        <v>14</v>
      </c>
      <c r="G2148" t="s">
        <v>34</v>
      </c>
      <c r="H2148">
        <v>0</v>
      </c>
      <c r="L2148" s="20" t="s">
        <v>7284</v>
      </c>
      <c r="M2148">
        <v>133.916</v>
      </c>
      <c r="N2148">
        <v>0</v>
      </c>
      <c r="O2148" t="s">
        <v>10016</v>
      </c>
      <c r="P2148" t="str">
        <f t="shared" si="76"/>
        <v>Iodine-133('water', 'surface water')</v>
      </c>
    </row>
    <row r="2149" spans="1:16" hidden="1" x14ac:dyDescent="0.25">
      <c r="A2149" s="18">
        <v>2580</v>
      </c>
      <c r="B2149" s="20" t="s">
        <v>1553</v>
      </c>
      <c r="C2149" t="s">
        <v>48</v>
      </c>
      <c r="D2149" t="s">
        <v>12</v>
      </c>
      <c r="E2149" t="s">
        <v>1555</v>
      </c>
      <c r="F2149" t="s">
        <v>14</v>
      </c>
      <c r="G2149" t="s">
        <v>34</v>
      </c>
      <c r="H2149">
        <v>0</v>
      </c>
      <c r="L2149" s="20" t="s">
        <v>7284</v>
      </c>
      <c r="M2149">
        <v>133.916</v>
      </c>
      <c r="N2149">
        <v>0</v>
      </c>
      <c r="O2149" t="s">
        <v>10017</v>
      </c>
      <c r="P2149" t="str">
        <f t="shared" si="76"/>
        <v>Iodine-133('water',)</v>
      </c>
    </row>
    <row r="2150" spans="1:16" hidden="1" x14ac:dyDescent="0.25">
      <c r="A2150" s="18">
        <v>3915</v>
      </c>
      <c r="B2150" t="s">
        <v>6228</v>
      </c>
      <c r="C2150" t="s">
        <v>24</v>
      </c>
      <c r="D2150" t="s">
        <v>12</v>
      </c>
      <c r="E2150" t="s">
        <v>4995</v>
      </c>
      <c r="F2150" t="s">
        <v>14</v>
      </c>
      <c r="G2150" t="s">
        <v>34</v>
      </c>
      <c r="H2150">
        <v>0</v>
      </c>
      <c r="L2150" s="20" t="s">
        <v>7284</v>
      </c>
      <c r="M2150">
        <v>135.91800000000001</v>
      </c>
      <c r="N2150">
        <v>0</v>
      </c>
      <c r="O2150" t="s">
        <v>10018</v>
      </c>
      <c r="P2150" t="str">
        <f t="shared" si="76"/>
        <v>Iodine-135('air', 'low population density, long-term')</v>
      </c>
    </row>
    <row r="2151" spans="1:16" hidden="1" x14ac:dyDescent="0.25">
      <c r="A2151" s="18">
        <v>4006</v>
      </c>
      <c r="B2151" t="s">
        <v>6228</v>
      </c>
      <c r="C2151" t="s">
        <v>31</v>
      </c>
      <c r="D2151" t="s">
        <v>12</v>
      </c>
      <c r="E2151" t="s">
        <v>4995</v>
      </c>
      <c r="F2151" t="s">
        <v>14</v>
      </c>
      <c r="G2151" t="s">
        <v>34</v>
      </c>
      <c r="H2151">
        <v>0</v>
      </c>
      <c r="L2151" s="20" t="s">
        <v>7284</v>
      </c>
      <c r="M2151">
        <v>135.91800000000001</v>
      </c>
      <c r="N2151">
        <v>0</v>
      </c>
      <c r="O2151" t="s">
        <v>10019</v>
      </c>
      <c r="P2151" t="str">
        <f t="shared" si="76"/>
        <v>Iodine-135('air', 'lower stratosphere + upper troposphere')</v>
      </c>
    </row>
    <row r="2152" spans="1:16" hidden="1" x14ac:dyDescent="0.25">
      <c r="A2152" s="18">
        <v>432</v>
      </c>
      <c r="B2152" t="s">
        <v>6228</v>
      </c>
      <c r="C2152" t="s">
        <v>27</v>
      </c>
      <c r="D2152" t="s">
        <v>12</v>
      </c>
      <c r="E2152" t="s">
        <v>4995</v>
      </c>
      <c r="F2152" t="s">
        <v>14</v>
      </c>
      <c r="G2152" t="s">
        <v>34</v>
      </c>
      <c r="H2152">
        <v>0</v>
      </c>
      <c r="L2152" s="20" t="s">
        <v>7284</v>
      </c>
      <c r="M2152">
        <v>135.91800000000001</v>
      </c>
      <c r="N2152">
        <v>0</v>
      </c>
      <c r="O2152" t="s">
        <v>10020</v>
      </c>
      <c r="P2152" t="str">
        <f t="shared" si="76"/>
        <v>Iodine-135('air', 'non-urban air or from high stacks')</v>
      </c>
    </row>
    <row r="2153" spans="1:16" hidden="1" x14ac:dyDescent="0.25">
      <c r="A2153" s="18">
        <v>3942</v>
      </c>
      <c r="B2153" t="s">
        <v>6228</v>
      </c>
      <c r="C2153" t="s">
        <v>44</v>
      </c>
      <c r="D2153" t="s">
        <v>12</v>
      </c>
      <c r="E2153" t="s">
        <v>4995</v>
      </c>
      <c r="F2153" t="s">
        <v>14</v>
      </c>
      <c r="G2153" t="s">
        <v>34</v>
      </c>
      <c r="H2153">
        <v>0</v>
      </c>
      <c r="L2153" s="20" t="s">
        <v>7284</v>
      </c>
      <c r="M2153">
        <v>135.91800000000001</v>
      </c>
      <c r="N2153">
        <v>0</v>
      </c>
      <c r="O2153" t="s">
        <v>10021</v>
      </c>
      <c r="P2153" t="str">
        <f t="shared" si="76"/>
        <v>Iodine-135('air', 'urban air close to ground')</v>
      </c>
    </row>
    <row r="2154" spans="1:16" hidden="1" x14ac:dyDescent="0.25">
      <c r="A2154" s="18">
        <v>4340</v>
      </c>
      <c r="B2154" s="20" t="s">
        <v>6228</v>
      </c>
      <c r="C2154" t="s">
        <v>190</v>
      </c>
      <c r="D2154" t="s">
        <v>12</v>
      </c>
      <c r="E2154" t="s">
        <v>4995</v>
      </c>
      <c r="F2154" t="s">
        <v>14</v>
      </c>
      <c r="G2154" t="s">
        <v>34</v>
      </c>
      <c r="H2154">
        <v>0</v>
      </c>
      <c r="L2154" s="20" t="s">
        <v>7284</v>
      </c>
      <c r="M2154">
        <v>135.91800000000001</v>
      </c>
      <c r="N2154">
        <v>0</v>
      </c>
      <c r="O2154" t="s">
        <v>10022</v>
      </c>
      <c r="P2154" t="str">
        <f t="shared" si="76"/>
        <v>Iodine-135('air',)</v>
      </c>
    </row>
    <row r="2155" spans="1:16" hidden="1" x14ac:dyDescent="0.25">
      <c r="A2155" s="18">
        <v>4342</v>
      </c>
      <c r="B2155" s="20" t="s">
        <v>5165</v>
      </c>
      <c r="C2155" t="s">
        <v>17</v>
      </c>
      <c r="D2155" t="s">
        <v>12</v>
      </c>
      <c r="E2155" t="s">
        <v>5167</v>
      </c>
      <c r="F2155" t="s">
        <v>14</v>
      </c>
      <c r="G2155" t="s">
        <v>15</v>
      </c>
      <c r="H2155">
        <f t="shared" ref="H2155:H2160" si="77">14.0067*N2155/M2155</f>
        <v>0.14198838685086593</v>
      </c>
      <c r="L2155" s="20" t="s">
        <v>7286</v>
      </c>
      <c r="M2155">
        <v>493.23399999999998</v>
      </c>
      <c r="N2155">
        <v>5</v>
      </c>
      <c r="O2155" t="s">
        <v>10023</v>
      </c>
      <c r="P2155" t="str">
        <f t="shared" si="76"/>
        <v>Iodosulfuron('soil', 'agricultural')</v>
      </c>
    </row>
    <row r="2156" spans="1:16" hidden="1" x14ac:dyDescent="0.25">
      <c r="A2156" s="18">
        <v>4405</v>
      </c>
      <c r="B2156" t="s">
        <v>1884</v>
      </c>
      <c r="C2156" t="s">
        <v>17</v>
      </c>
      <c r="D2156" t="s">
        <v>12</v>
      </c>
      <c r="E2156" t="s">
        <v>1886</v>
      </c>
      <c r="F2156" t="s">
        <v>14</v>
      </c>
      <c r="G2156" t="s">
        <v>15</v>
      </c>
      <c r="H2156">
        <f t="shared" si="77"/>
        <v>0.13232793315723243</v>
      </c>
      <c r="L2156" s="20" t="s">
        <v>7287</v>
      </c>
      <c r="M2156">
        <v>529.24199999999996</v>
      </c>
      <c r="N2156">
        <v>5</v>
      </c>
      <c r="O2156" t="s">
        <v>10024</v>
      </c>
      <c r="P2156" t="str">
        <f t="shared" si="76"/>
        <v>Iodosulfuron-methyl-sodium('soil', 'agricultural')</v>
      </c>
    </row>
    <row r="2157" spans="1:16" hidden="1" x14ac:dyDescent="0.25">
      <c r="A2157" s="18">
        <v>3401</v>
      </c>
      <c r="B2157" s="20" t="s">
        <v>4861</v>
      </c>
      <c r="C2157" t="s">
        <v>17</v>
      </c>
      <c r="D2157" t="s">
        <v>12</v>
      </c>
      <c r="E2157" t="s">
        <v>4863</v>
      </c>
      <c r="F2157" t="s">
        <v>14</v>
      </c>
      <c r="G2157" t="s">
        <v>15</v>
      </c>
      <c r="H2157">
        <f t="shared" si="77"/>
        <v>3.7762661964768116E-2</v>
      </c>
      <c r="L2157" s="20" t="s">
        <v>7288</v>
      </c>
      <c r="M2157">
        <v>370.91399999999999</v>
      </c>
      <c r="N2157">
        <v>1</v>
      </c>
      <c r="O2157" t="s">
        <v>10026</v>
      </c>
      <c r="P2157" t="str">
        <f t="shared" si="76"/>
        <v>Ioxynil('soil', 'agricultural')</v>
      </c>
    </row>
    <row r="2158" spans="1:16" hidden="1" x14ac:dyDescent="0.25">
      <c r="A2158" s="18">
        <v>1496</v>
      </c>
      <c r="B2158" t="s">
        <v>3017</v>
      </c>
      <c r="C2158" t="s">
        <v>17</v>
      </c>
      <c r="D2158" t="s">
        <v>12</v>
      </c>
      <c r="E2158" t="s">
        <v>3019</v>
      </c>
      <c r="F2158" t="s">
        <v>14</v>
      </c>
      <c r="G2158" t="s">
        <v>15</v>
      </c>
      <c r="H2158">
        <f t="shared" si="77"/>
        <v>0</v>
      </c>
      <c r="L2158" s="20" t="s">
        <v>7289</v>
      </c>
      <c r="M2158">
        <v>214.64599999999999</v>
      </c>
      <c r="N2158">
        <v>0</v>
      </c>
      <c r="O2158" t="s">
        <v>10025</v>
      </c>
      <c r="P2158" t="str">
        <f t="shared" si="76"/>
        <v>Ioxynil methyl ester('soil', 'agricultural')</v>
      </c>
    </row>
    <row r="2159" spans="1:16" hidden="1" x14ac:dyDescent="0.25">
      <c r="A2159" s="18">
        <v>1058</v>
      </c>
      <c r="B2159" t="s">
        <v>1342</v>
      </c>
      <c r="C2159" t="s">
        <v>17</v>
      </c>
      <c r="D2159" t="s">
        <v>12</v>
      </c>
      <c r="E2159" t="s">
        <v>1344</v>
      </c>
      <c r="F2159" t="s">
        <v>14</v>
      </c>
      <c r="G2159" t="s">
        <v>15</v>
      </c>
      <c r="H2159">
        <f t="shared" si="77"/>
        <v>0.1272692304197573</v>
      </c>
      <c r="L2159" s="20" t="s">
        <v>7290</v>
      </c>
      <c r="M2159">
        <v>330.16699999999997</v>
      </c>
      <c r="N2159">
        <v>3</v>
      </c>
      <c r="O2159" t="s">
        <v>10027</v>
      </c>
      <c r="P2159" t="str">
        <f t="shared" si="76"/>
        <v>Iprodion('soil', 'agricultural')</v>
      </c>
    </row>
    <row r="2160" spans="1:16" hidden="1" x14ac:dyDescent="0.25">
      <c r="A2160" s="18">
        <v>3773</v>
      </c>
      <c r="B2160" t="s">
        <v>2700</v>
      </c>
      <c r="C2160" t="s">
        <v>17</v>
      </c>
      <c r="D2160" t="s">
        <v>12</v>
      </c>
      <c r="E2160" t="s">
        <v>2702</v>
      </c>
      <c r="F2160" t="s">
        <v>14</v>
      </c>
      <c r="G2160" t="s">
        <v>15</v>
      </c>
      <c r="H2160">
        <f t="shared" si="77"/>
        <v>8.7425216976097522E-2</v>
      </c>
      <c r="L2160" s="20" t="s">
        <v>7291</v>
      </c>
      <c r="M2160">
        <v>320.42700000000002</v>
      </c>
      <c r="N2160">
        <v>2</v>
      </c>
      <c r="O2160" t="s">
        <v>10028</v>
      </c>
      <c r="P2160" t="str">
        <f t="shared" si="76"/>
        <v>Iprovalicarb('soil', 'agricultural')</v>
      </c>
    </row>
    <row r="2161" spans="1:16" x14ac:dyDescent="0.25">
      <c r="A2161" s="18">
        <v>2533</v>
      </c>
      <c r="B2161" t="s">
        <v>2373</v>
      </c>
      <c r="C2161" t="s">
        <v>60</v>
      </c>
      <c r="D2161" t="s">
        <v>12</v>
      </c>
      <c r="E2161" t="s">
        <v>2375</v>
      </c>
      <c r="F2161" t="s">
        <v>38</v>
      </c>
      <c r="G2161" t="s">
        <v>15</v>
      </c>
      <c r="L2161" s="20"/>
      <c r="O2161" t="s">
        <v>10029</v>
      </c>
      <c r="P2161" t="str">
        <f t="shared" si="76"/>
        <v>Iridium, in ground('natural resource', 'in ground')</v>
      </c>
    </row>
    <row r="2162" spans="1:16" hidden="1" x14ac:dyDescent="0.25">
      <c r="A2162" s="18">
        <v>1475</v>
      </c>
      <c r="B2162" t="s">
        <v>20</v>
      </c>
      <c r="C2162" t="s">
        <v>24</v>
      </c>
      <c r="D2162" t="s">
        <v>12</v>
      </c>
      <c r="E2162" t="s">
        <v>22</v>
      </c>
      <c r="F2162" t="s">
        <v>14</v>
      </c>
      <c r="G2162" t="s">
        <v>15</v>
      </c>
      <c r="H2162">
        <v>0</v>
      </c>
      <c r="L2162" s="20" t="s">
        <v>7292</v>
      </c>
      <c r="M2162" s="20" t="s">
        <v>6621</v>
      </c>
      <c r="N2162" s="20" t="s">
        <v>6621</v>
      </c>
      <c r="O2162" t="s">
        <v>10030</v>
      </c>
      <c r="P2162" t="str">
        <f t="shared" si="76"/>
        <v>Iron('air', 'low population density, long-term')</v>
      </c>
    </row>
    <row r="2163" spans="1:16" hidden="1" x14ac:dyDescent="0.25">
      <c r="A2163" s="18">
        <v>3629</v>
      </c>
      <c r="B2163" t="s">
        <v>20</v>
      </c>
      <c r="C2163" t="s">
        <v>31</v>
      </c>
      <c r="D2163" t="s">
        <v>12</v>
      </c>
      <c r="E2163" t="s">
        <v>22</v>
      </c>
      <c r="F2163" t="s">
        <v>14</v>
      </c>
      <c r="G2163" t="s">
        <v>15</v>
      </c>
      <c r="H2163">
        <v>0</v>
      </c>
      <c r="L2163" s="20" t="s">
        <v>7292</v>
      </c>
      <c r="M2163" s="20" t="s">
        <v>6621</v>
      </c>
      <c r="N2163" s="20" t="s">
        <v>6621</v>
      </c>
      <c r="O2163" t="s">
        <v>10031</v>
      </c>
      <c r="P2163" t="str">
        <f t="shared" si="76"/>
        <v>Iron('air', 'lower stratosphere + upper troposphere')</v>
      </c>
    </row>
    <row r="2164" spans="1:16" hidden="1" x14ac:dyDescent="0.25">
      <c r="A2164" s="18">
        <v>3386</v>
      </c>
      <c r="B2164" t="s">
        <v>20</v>
      </c>
      <c r="C2164" t="s">
        <v>27</v>
      </c>
      <c r="D2164" t="s">
        <v>12</v>
      </c>
      <c r="E2164" t="s">
        <v>22</v>
      </c>
      <c r="F2164" t="s">
        <v>14</v>
      </c>
      <c r="G2164" t="s">
        <v>15</v>
      </c>
      <c r="H2164">
        <v>0</v>
      </c>
      <c r="L2164" s="20" t="s">
        <v>7292</v>
      </c>
      <c r="M2164" s="20" t="s">
        <v>6621</v>
      </c>
      <c r="N2164" s="20" t="s">
        <v>6621</v>
      </c>
      <c r="O2164" t="s">
        <v>10032</v>
      </c>
      <c r="P2164" t="str">
        <f t="shared" si="76"/>
        <v>Iron('air', 'non-urban air or from high stacks')</v>
      </c>
    </row>
    <row r="2165" spans="1:16" hidden="1" x14ac:dyDescent="0.25">
      <c r="A2165" s="18">
        <v>1634</v>
      </c>
      <c r="B2165" t="s">
        <v>20</v>
      </c>
      <c r="C2165" t="s">
        <v>44</v>
      </c>
      <c r="D2165" t="s">
        <v>12</v>
      </c>
      <c r="E2165" t="s">
        <v>22</v>
      </c>
      <c r="F2165" t="s">
        <v>14</v>
      </c>
      <c r="G2165" t="s">
        <v>15</v>
      </c>
      <c r="H2165">
        <v>0</v>
      </c>
      <c r="L2165" s="20" t="s">
        <v>7292</v>
      </c>
      <c r="M2165" s="20" t="s">
        <v>6621</v>
      </c>
      <c r="N2165" s="20" t="s">
        <v>6621</v>
      </c>
      <c r="O2165" t="s">
        <v>10033</v>
      </c>
      <c r="P2165" t="str">
        <f t="shared" si="76"/>
        <v>Iron('air', 'urban air close to ground')</v>
      </c>
    </row>
    <row r="2166" spans="1:16" hidden="1" x14ac:dyDescent="0.25">
      <c r="A2166" s="18">
        <v>3844</v>
      </c>
      <c r="B2166" t="s">
        <v>20</v>
      </c>
      <c r="C2166" t="s">
        <v>190</v>
      </c>
      <c r="D2166" t="s">
        <v>12</v>
      </c>
      <c r="E2166" t="s">
        <v>22</v>
      </c>
      <c r="F2166" t="s">
        <v>14</v>
      </c>
      <c r="G2166" t="s">
        <v>15</v>
      </c>
      <c r="H2166">
        <v>0</v>
      </c>
      <c r="L2166" s="20" t="s">
        <v>7292</v>
      </c>
      <c r="M2166" s="20" t="s">
        <v>6621</v>
      </c>
      <c r="N2166" s="20" t="s">
        <v>6621</v>
      </c>
      <c r="O2166" t="s">
        <v>10034</v>
      </c>
      <c r="P2166" t="str">
        <f t="shared" si="76"/>
        <v>Iron('air',)</v>
      </c>
    </row>
    <row r="2167" spans="1:16" hidden="1" x14ac:dyDescent="0.25">
      <c r="A2167" s="18">
        <v>2885</v>
      </c>
      <c r="B2167" t="s">
        <v>20</v>
      </c>
      <c r="C2167" t="s">
        <v>17</v>
      </c>
      <c r="D2167" t="s">
        <v>12</v>
      </c>
      <c r="E2167" t="s">
        <v>22</v>
      </c>
      <c r="F2167" t="s">
        <v>14</v>
      </c>
      <c r="G2167" t="s">
        <v>15</v>
      </c>
      <c r="H2167">
        <v>0</v>
      </c>
      <c r="L2167" s="20" t="s">
        <v>7292</v>
      </c>
      <c r="M2167" s="20" t="s">
        <v>6621</v>
      </c>
      <c r="N2167" s="20" t="s">
        <v>6621</v>
      </c>
      <c r="O2167" t="s">
        <v>10035</v>
      </c>
      <c r="P2167" t="str">
        <f t="shared" si="76"/>
        <v>Iron('soil', 'agricultural')</v>
      </c>
    </row>
    <row r="2168" spans="1:16" hidden="1" x14ac:dyDescent="0.25">
      <c r="A2168" s="18">
        <v>4179</v>
      </c>
      <c r="B2168" t="s">
        <v>20</v>
      </c>
      <c r="C2168" t="s">
        <v>143</v>
      </c>
      <c r="D2168" t="s">
        <v>12</v>
      </c>
      <c r="E2168" t="s">
        <v>22</v>
      </c>
      <c r="F2168" t="s">
        <v>14</v>
      </c>
      <c r="G2168" t="s">
        <v>15</v>
      </c>
      <c r="H2168">
        <v>0</v>
      </c>
      <c r="L2168" s="20" t="s">
        <v>7292</v>
      </c>
      <c r="M2168" s="20" t="s">
        <v>6621</v>
      </c>
      <c r="N2168" s="20" t="s">
        <v>6621</v>
      </c>
      <c r="O2168" t="s">
        <v>10036</v>
      </c>
      <c r="P2168" t="str">
        <f t="shared" si="76"/>
        <v>Iron('soil', 'forestry')</v>
      </c>
    </row>
    <row r="2169" spans="1:16" hidden="1" x14ac:dyDescent="0.25">
      <c r="A2169" s="18">
        <v>379</v>
      </c>
      <c r="B2169" t="s">
        <v>20</v>
      </c>
      <c r="C2169" t="s">
        <v>200</v>
      </c>
      <c r="D2169" t="s">
        <v>12</v>
      </c>
      <c r="E2169" t="s">
        <v>22</v>
      </c>
      <c r="F2169" t="s">
        <v>14</v>
      </c>
      <c r="G2169" t="s">
        <v>15</v>
      </c>
      <c r="H2169">
        <v>0</v>
      </c>
      <c r="L2169" s="20" t="s">
        <v>7292</v>
      </c>
      <c r="M2169" s="20" t="s">
        <v>6621</v>
      </c>
      <c r="N2169" s="20" t="s">
        <v>6621</v>
      </c>
      <c r="O2169" t="s">
        <v>10037</v>
      </c>
      <c r="P2169" t="str">
        <f t="shared" si="76"/>
        <v>Iron('soil', 'industrial')</v>
      </c>
    </row>
    <row r="2170" spans="1:16" hidden="1" x14ac:dyDescent="0.25">
      <c r="A2170" s="18">
        <v>4210</v>
      </c>
      <c r="B2170" t="s">
        <v>20</v>
      </c>
      <c r="C2170" t="s">
        <v>389</v>
      </c>
      <c r="D2170" t="s">
        <v>12</v>
      </c>
      <c r="E2170" t="s">
        <v>22</v>
      </c>
      <c r="F2170" t="s">
        <v>14</v>
      </c>
      <c r="G2170" t="s">
        <v>15</v>
      </c>
      <c r="H2170">
        <v>0</v>
      </c>
      <c r="L2170" s="20" t="s">
        <v>7292</v>
      </c>
      <c r="M2170" s="20" t="s">
        <v>6621</v>
      </c>
      <c r="N2170" s="20" t="s">
        <v>6621</v>
      </c>
      <c r="O2170" t="s">
        <v>10038</v>
      </c>
      <c r="P2170" t="str">
        <f t="shared" si="76"/>
        <v>Iron('soil',)</v>
      </c>
    </row>
    <row r="2171" spans="1:16" hidden="1" x14ac:dyDescent="0.25">
      <c r="A2171" s="18">
        <v>4302</v>
      </c>
      <c r="B2171" t="s">
        <v>20</v>
      </c>
      <c r="C2171" t="s">
        <v>71</v>
      </c>
      <c r="D2171" t="s">
        <v>12</v>
      </c>
      <c r="E2171" t="s">
        <v>22</v>
      </c>
      <c r="F2171" t="s">
        <v>14</v>
      </c>
      <c r="G2171" t="s">
        <v>15</v>
      </c>
      <c r="H2171">
        <v>0</v>
      </c>
      <c r="L2171" s="20" t="s">
        <v>7292</v>
      </c>
      <c r="M2171" s="20" t="s">
        <v>6621</v>
      </c>
      <c r="N2171" s="20" t="s">
        <v>6621</v>
      </c>
      <c r="O2171" t="s">
        <v>10039</v>
      </c>
      <c r="P2171" t="str">
        <f t="shared" si="76"/>
        <v>Iron('water', 'ground-')</v>
      </c>
    </row>
    <row r="2172" spans="1:16" x14ac:dyDescent="0.25">
      <c r="A2172" s="18">
        <v>368</v>
      </c>
      <c r="B2172" t="s">
        <v>20</v>
      </c>
      <c r="C2172" t="s">
        <v>60</v>
      </c>
      <c r="D2172" t="s">
        <v>12</v>
      </c>
      <c r="E2172" t="s">
        <v>2409</v>
      </c>
      <c r="F2172" t="s">
        <v>38</v>
      </c>
      <c r="G2172" t="s">
        <v>15</v>
      </c>
      <c r="O2172" t="s">
        <v>10040</v>
      </c>
      <c r="P2172" t="str">
        <f t="shared" si="76"/>
        <v>Iron, 46% in ore, 25% in crude ore, in ground('natural resource', 'in ground')</v>
      </c>
    </row>
    <row r="2173" spans="1:16" x14ac:dyDescent="0.25">
      <c r="A2173" s="18">
        <v>331</v>
      </c>
      <c r="B2173" t="s">
        <v>20</v>
      </c>
      <c r="C2173" t="s">
        <v>60</v>
      </c>
      <c r="D2173" t="s">
        <v>12</v>
      </c>
      <c r="E2173" t="s">
        <v>2419</v>
      </c>
      <c r="F2173" t="s">
        <v>38</v>
      </c>
      <c r="G2173" t="s">
        <v>15</v>
      </c>
      <c r="O2173" t="s">
        <v>10041</v>
      </c>
      <c r="P2173" t="str">
        <f t="shared" si="76"/>
        <v>Iron, 72% in magnetite, 14% in crude ore, in ground('natural resource', 'in ground')</v>
      </c>
    </row>
    <row r="2174" spans="1:16" x14ac:dyDescent="0.25">
      <c r="A2174" s="18">
        <v>3817</v>
      </c>
      <c r="B2174" t="s">
        <v>20</v>
      </c>
      <c r="C2174" t="s">
        <v>60</v>
      </c>
      <c r="D2174" t="s">
        <v>12</v>
      </c>
      <c r="E2174" t="s">
        <v>2432</v>
      </c>
      <c r="F2174" t="s">
        <v>38</v>
      </c>
      <c r="G2174" t="s">
        <v>15</v>
      </c>
      <c r="O2174" t="s">
        <v>10042</v>
      </c>
      <c r="P2174" t="str">
        <f t="shared" si="76"/>
        <v>Iron, in ground('natural resource', 'in ground')</v>
      </c>
    </row>
    <row r="2175" spans="1:16" hidden="1" x14ac:dyDescent="0.25">
      <c r="A2175" s="18">
        <v>812</v>
      </c>
      <c r="B2175" t="s">
        <v>280</v>
      </c>
      <c r="C2175" t="s">
        <v>71</v>
      </c>
      <c r="D2175" t="s">
        <v>12</v>
      </c>
      <c r="E2175" t="s">
        <v>282</v>
      </c>
      <c r="F2175" t="s">
        <v>14</v>
      </c>
      <c r="G2175" t="s">
        <v>15</v>
      </c>
      <c r="H2175">
        <v>0</v>
      </c>
      <c r="L2175" s="20" t="s">
        <v>7293</v>
      </c>
      <c r="M2175" s="20" t="s">
        <v>6621</v>
      </c>
      <c r="N2175" s="20" t="s">
        <v>6621</v>
      </c>
      <c r="O2175" t="s">
        <v>10043</v>
      </c>
      <c r="P2175" t="str">
        <f t="shared" si="76"/>
        <v>Iron, ion('water', 'ground-')</v>
      </c>
    </row>
    <row r="2176" spans="1:16" hidden="1" x14ac:dyDescent="0.25">
      <c r="A2176" s="18">
        <v>686</v>
      </c>
      <c r="B2176" t="s">
        <v>280</v>
      </c>
      <c r="C2176" t="s">
        <v>100</v>
      </c>
      <c r="D2176" t="s">
        <v>12</v>
      </c>
      <c r="E2176" t="s">
        <v>282</v>
      </c>
      <c r="F2176" t="s">
        <v>14</v>
      </c>
      <c r="G2176" t="s">
        <v>15</v>
      </c>
      <c r="H2176">
        <v>0</v>
      </c>
      <c r="L2176" s="20" t="s">
        <v>7293</v>
      </c>
      <c r="M2176" s="20" t="s">
        <v>6621</v>
      </c>
      <c r="N2176" s="20" t="s">
        <v>6621</v>
      </c>
      <c r="O2176" t="s">
        <v>10044</v>
      </c>
      <c r="P2176" t="str">
        <f t="shared" si="76"/>
        <v>Iron, ion('water', 'ground-, long-term')</v>
      </c>
    </row>
    <row r="2177" spans="1:16" hidden="1" x14ac:dyDescent="0.25">
      <c r="A2177" s="18">
        <v>22</v>
      </c>
      <c r="B2177" t="s">
        <v>280</v>
      </c>
      <c r="C2177" t="s">
        <v>10</v>
      </c>
      <c r="D2177" t="s">
        <v>12</v>
      </c>
      <c r="E2177" t="s">
        <v>282</v>
      </c>
      <c r="F2177" t="s">
        <v>14</v>
      </c>
      <c r="G2177" t="s">
        <v>15</v>
      </c>
      <c r="H2177">
        <v>0</v>
      </c>
      <c r="L2177" s="20" t="s">
        <v>7293</v>
      </c>
      <c r="M2177" s="20" t="s">
        <v>6621</v>
      </c>
      <c r="N2177" s="20" t="s">
        <v>6621</v>
      </c>
      <c r="O2177" t="s">
        <v>10045</v>
      </c>
      <c r="P2177" t="str">
        <f t="shared" si="76"/>
        <v>Iron, ion('water', 'ocean')</v>
      </c>
    </row>
    <row r="2178" spans="1:16" hidden="1" x14ac:dyDescent="0.25">
      <c r="A2178" s="18">
        <v>1942</v>
      </c>
      <c r="B2178" t="s">
        <v>280</v>
      </c>
      <c r="C2178" t="s">
        <v>91</v>
      </c>
      <c r="D2178" t="s">
        <v>12</v>
      </c>
      <c r="E2178" t="s">
        <v>282</v>
      </c>
      <c r="F2178" t="s">
        <v>14</v>
      </c>
      <c r="G2178" t="s">
        <v>15</v>
      </c>
      <c r="H2178">
        <v>0</v>
      </c>
      <c r="L2178" s="20" t="s">
        <v>7293</v>
      </c>
      <c r="M2178" s="20" t="s">
        <v>6621</v>
      </c>
      <c r="N2178" s="20" t="s">
        <v>6621</v>
      </c>
      <c r="O2178" t="s">
        <v>10046</v>
      </c>
      <c r="P2178" t="str">
        <f t="shared" ref="P2178:P2241" si="78">_xlfn.CONCAT(E2178,C2178)</f>
        <v>Iron, ion('water', 'surface water')</v>
      </c>
    </row>
    <row r="2179" spans="1:16" hidden="1" x14ac:dyDescent="0.25">
      <c r="A2179" s="18">
        <v>3997</v>
      </c>
      <c r="B2179" s="20" t="s">
        <v>280</v>
      </c>
      <c r="C2179" t="s">
        <v>48</v>
      </c>
      <c r="D2179" t="s">
        <v>12</v>
      </c>
      <c r="E2179" t="s">
        <v>282</v>
      </c>
      <c r="F2179" t="s">
        <v>14</v>
      </c>
      <c r="G2179" t="s">
        <v>15</v>
      </c>
      <c r="H2179">
        <v>0</v>
      </c>
      <c r="L2179" s="20" t="s">
        <v>7293</v>
      </c>
      <c r="M2179" s="20" t="s">
        <v>6621</v>
      </c>
      <c r="N2179" s="20" t="s">
        <v>6621</v>
      </c>
      <c r="O2179" t="s">
        <v>10047</v>
      </c>
      <c r="P2179" t="str">
        <f t="shared" si="78"/>
        <v>Iron, ion('water',)</v>
      </c>
    </row>
    <row r="2180" spans="1:16" hidden="1" x14ac:dyDescent="0.25">
      <c r="A2180" s="18">
        <v>1788</v>
      </c>
      <c r="B2180" t="s">
        <v>1417</v>
      </c>
      <c r="C2180" t="s">
        <v>24</v>
      </c>
      <c r="D2180" t="s">
        <v>12</v>
      </c>
      <c r="E2180" t="s">
        <v>1419</v>
      </c>
      <c r="F2180" t="s">
        <v>14</v>
      </c>
      <c r="G2180" t="s">
        <v>34</v>
      </c>
      <c r="H2180">
        <v>0</v>
      </c>
      <c r="L2180" s="20" t="s">
        <v>7292</v>
      </c>
      <c r="M2180" s="20" t="s">
        <v>6621</v>
      </c>
      <c r="N2180" s="20" t="s">
        <v>6621</v>
      </c>
      <c r="O2180" t="s">
        <v>10048</v>
      </c>
      <c r="P2180" t="str">
        <f t="shared" si="78"/>
        <v>Iron-59('air', 'low population density, long-term')</v>
      </c>
    </row>
    <row r="2181" spans="1:16" hidden="1" x14ac:dyDescent="0.25">
      <c r="A2181" s="18">
        <v>4316</v>
      </c>
      <c r="B2181" t="s">
        <v>1417</v>
      </c>
      <c r="C2181" t="s">
        <v>31</v>
      </c>
      <c r="D2181" t="s">
        <v>12</v>
      </c>
      <c r="E2181" t="s">
        <v>1419</v>
      </c>
      <c r="F2181" t="s">
        <v>14</v>
      </c>
      <c r="G2181" t="s">
        <v>34</v>
      </c>
      <c r="H2181">
        <v>0</v>
      </c>
      <c r="L2181" s="20" t="s">
        <v>7292</v>
      </c>
      <c r="M2181" s="20" t="s">
        <v>6621</v>
      </c>
      <c r="N2181" s="20" t="s">
        <v>6621</v>
      </c>
      <c r="O2181" t="s">
        <v>10049</v>
      </c>
      <c r="P2181" t="str">
        <f t="shared" si="78"/>
        <v>Iron-59('air', 'lower stratosphere + upper troposphere')</v>
      </c>
    </row>
    <row r="2182" spans="1:16" hidden="1" x14ac:dyDescent="0.25">
      <c r="A2182" s="18">
        <v>3927</v>
      </c>
      <c r="B2182" t="s">
        <v>1417</v>
      </c>
      <c r="C2182" t="s">
        <v>27</v>
      </c>
      <c r="D2182" t="s">
        <v>12</v>
      </c>
      <c r="E2182" t="s">
        <v>1419</v>
      </c>
      <c r="F2182" t="s">
        <v>14</v>
      </c>
      <c r="G2182" t="s">
        <v>34</v>
      </c>
      <c r="H2182">
        <v>0</v>
      </c>
      <c r="L2182" s="20" t="s">
        <v>7292</v>
      </c>
      <c r="M2182" s="20" t="s">
        <v>6621</v>
      </c>
      <c r="N2182" s="20" t="s">
        <v>6621</v>
      </c>
      <c r="O2182" t="s">
        <v>10050</v>
      </c>
      <c r="P2182" t="str">
        <f t="shared" si="78"/>
        <v>Iron-59('air', 'non-urban air or from high stacks')</v>
      </c>
    </row>
    <row r="2183" spans="1:16" hidden="1" x14ac:dyDescent="0.25">
      <c r="A2183" s="18">
        <v>1804</v>
      </c>
      <c r="B2183" t="s">
        <v>1417</v>
      </c>
      <c r="C2183" t="s">
        <v>44</v>
      </c>
      <c r="D2183" t="s">
        <v>12</v>
      </c>
      <c r="E2183" t="s">
        <v>1419</v>
      </c>
      <c r="F2183" t="s">
        <v>14</v>
      </c>
      <c r="G2183" t="s">
        <v>34</v>
      </c>
      <c r="H2183">
        <v>0</v>
      </c>
      <c r="L2183" s="20" t="s">
        <v>7292</v>
      </c>
      <c r="M2183" s="20" t="s">
        <v>6621</v>
      </c>
      <c r="N2183" s="20" t="s">
        <v>6621</v>
      </c>
      <c r="O2183" t="s">
        <v>10051</v>
      </c>
      <c r="P2183" t="str">
        <f t="shared" si="78"/>
        <v>Iron-59('air', 'urban air close to ground')</v>
      </c>
    </row>
    <row r="2184" spans="1:16" hidden="1" x14ac:dyDescent="0.25">
      <c r="A2184" s="18">
        <v>2619</v>
      </c>
      <c r="B2184" t="s">
        <v>1417</v>
      </c>
      <c r="C2184" t="s">
        <v>190</v>
      </c>
      <c r="D2184" t="s">
        <v>12</v>
      </c>
      <c r="E2184" t="s">
        <v>1419</v>
      </c>
      <c r="F2184" t="s">
        <v>14</v>
      </c>
      <c r="G2184" t="s">
        <v>34</v>
      </c>
      <c r="H2184">
        <v>0</v>
      </c>
      <c r="L2184" s="20" t="s">
        <v>7292</v>
      </c>
      <c r="M2184" s="20" t="s">
        <v>6621</v>
      </c>
      <c r="N2184" s="20" t="s">
        <v>6621</v>
      </c>
      <c r="O2184" t="s">
        <v>10052</v>
      </c>
      <c r="P2184" t="str">
        <f t="shared" si="78"/>
        <v>Iron-59('air',)</v>
      </c>
    </row>
    <row r="2185" spans="1:16" hidden="1" x14ac:dyDescent="0.25">
      <c r="A2185" s="18">
        <v>3943</v>
      </c>
      <c r="B2185" t="s">
        <v>1417</v>
      </c>
      <c r="C2185" t="s">
        <v>71</v>
      </c>
      <c r="D2185" t="s">
        <v>12</v>
      </c>
      <c r="E2185" t="s">
        <v>1419</v>
      </c>
      <c r="F2185" t="s">
        <v>14</v>
      </c>
      <c r="G2185" t="s">
        <v>34</v>
      </c>
      <c r="H2185">
        <v>0</v>
      </c>
      <c r="L2185" s="20" t="s">
        <v>7292</v>
      </c>
      <c r="M2185" s="20" t="s">
        <v>6621</v>
      </c>
      <c r="N2185" s="20" t="s">
        <v>6621</v>
      </c>
      <c r="O2185" t="s">
        <v>10053</v>
      </c>
      <c r="P2185" t="str">
        <f t="shared" si="78"/>
        <v>Iron-59('water', 'ground-')</v>
      </c>
    </row>
    <row r="2186" spans="1:16" hidden="1" x14ac:dyDescent="0.25">
      <c r="A2186" s="18">
        <v>1849</v>
      </c>
      <c r="B2186" t="s">
        <v>1417</v>
      </c>
      <c r="C2186" t="s">
        <v>100</v>
      </c>
      <c r="D2186" t="s">
        <v>12</v>
      </c>
      <c r="E2186" t="s">
        <v>1419</v>
      </c>
      <c r="F2186" t="s">
        <v>14</v>
      </c>
      <c r="G2186" t="s">
        <v>34</v>
      </c>
      <c r="H2186">
        <v>0</v>
      </c>
      <c r="L2186" s="20" t="s">
        <v>7292</v>
      </c>
      <c r="M2186" s="20" t="s">
        <v>6621</v>
      </c>
      <c r="N2186" s="20" t="s">
        <v>6621</v>
      </c>
      <c r="O2186" t="s">
        <v>10054</v>
      </c>
      <c r="P2186" t="str">
        <f t="shared" si="78"/>
        <v>Iron-59('water', 'ground-, long-term')</v>
      </c>
    </row>
    <row r="2187" spans="1:16" hidden="1" x14ac:dyDescent="0.25">
      <c r="A2187" s="18">
        <v>2873</v>
      </c>
      <c r="B2187" t="s">
        <v>1417</v>
      </c>
      <c r="C2187" t="s">
        <v>10</v>
      </c>
      <c r="D2187" t="s">
        <v>12</v>
      </c>
      <c r="E2187" t="s">
        <v>1419</v>
      </c>
      <c r="F2187" t="s">
        <v>14</v>
      </c>
      <c r="G2187" t="s">
        <v>34</v>
      </c>
      <c r="H2187">
        <v>0</v>
      </c>
      <c r="L2187" s="20" t="s">
        <v>7292</v>
      </c>
      <c r="M2187" s="20" t="s">
        <v>6621</v>
      </c>
      <c r="N2187" s="20" t="s">
        <v>6621</v>
      </c>
      <c r="O2187" t="s">
        <v>10055</v>
      </c>
      <c r="P2187" t="str">
        <f t="shared" si="78"/>
        <v>Iron-59('water', 'ocean')</v>
      </c>
    </row>
    <row r="2188" spans="1:16" hidden="1" x14ac:dyDescent="0.25">
      <c r="A2188" s="18">
        <v>916</v>
      </c>
      <c r="B2188" t="s">
        <v>1417</v>
      </c>
      <c r="C2188" t="s">
        <v>91</v>
      </c>
      <c r="D2188" t="s">
        <v>12</v>
      </c>
      <c r="E2188" t="s">
        <v>1419</v>
      </c>
      <c r="F2188" t="s">
        <v>14</v>
      </c>
      <c r="G2188" t="s">
        <v>34</v>
      </c>
      <c r="H2188">
        <v>0</v>
      </c>
      <c r="L2188" s="20" t="s">
        <v>7292</v>
      </c>
      <c r="M2188" s="20" t="s">
        <v>6621</v>
      </c>
      <c r="N2188" s="20" t="s">
        <v>6621</v>
      </c>
      <c r="O2188" t="s">
        <v>10056</v>
      </c>
      <c r="P2188" t="str">
        <f t="shared" si="78"/>
        <v>Iron-59('water', 'surface water')</v>
      </c>
    </row>
    <row r="2189" spans="1:16" hidden="1" x14ac:dyDescent="0.25">
      <c r="A2189" s="18">
        <v>3744</v>
      </c>
      <c r="B2189" s="20" t="s">
        <v>1417</v>
      </c>
      <c r="C2189" t="s">
        <v>48</v>
      </c>
      <c r="D2189" t="s">
        <v>12</v>
      </c>
      <c r="E2189" t="s">
        <v>1419</v>
      </c>
      <c r="F2189" t="s">
        <v>14</v>
      </c>
      <c r="G2189" t="s">
        <v>34</v>
      </c>
      <c r="H2189">
        <v>0</v>
      </c>
      <c r="L2189" s="20" t="s">
        <v>7292</v>
      </c>
      <c r="M2189" s="20" t="s">
        <v>6621</v>
      </c>
      <c r="N2189" s="20" t="s">
        <v>6621</v>
      </c>
      <c r="O2189" t="s">
        <v>10057</v>
      </c>
      <c r="P2189" t="str">
        <f t="shared" si="78"/>
        <v>Iron-59('water',)</v>
      </c>
    </row>
    <row r="2190" spans="1:16" hidden="1" x14ac:dyDescent="0.25">
      <c r="A2190" s="18">
        <v>10</v>
      </c>
      <c r="B2190" s="20" t="s">
        <v>2703</v>
      </c>
      <c r="C2190" t="s">
        <v>44</v>
      </c>
      <c r="D2190" t="s">
        <v>12</v>
      </c>
      <c r="E2190" t="s">
        <v>2705</v>
      </c>
      <c r="F2190" t="s">
        <v>14</v>
      </c>
      <c r="G2190" t="s">
        <v>15</v>
      </c>
      <c r="H2190">
        <v>0</v>
      </c>
      <c r="L2190" s="20" t="s">
        <v>6948</v>
      </c>
      <c r="M2190">
        <v>58.122</v>
      </c>
      <c r="N2190" s="20">
        <v>0</v>
      </c>
      <c r="O2190" t="s">
        <v>10058</v>
      </c>
      <c r="P2190" t="str">
        <f t="shared" si="78"/>
        <v>Isobutane('air', 'urban air close to ground')</v>
      </c>
    </row>
    <row r="2191" spans="1:16" hidden="1" x14ac:dyDescent="0.25">
      <c r="A2191" s="18">
        <v>245</v>
      </c>
      <c r="B2191" t="s">
        <v>2785</v>
      </c>
      <c r="C2191" t="s">
        <v>24</v>
      </c>
      <c r="D2191" t="s">
        <v>12</v>
      </c>
      <c r="E2191" t="s">
        <v>2787</v>
      </c>
      <c r="F2191" t="s">
        <v>14</v>
      </c>
      <c r="G2191" t="s">
        <v>15</v>
      </c>
      <c r="H2191">
        <f t="shared" ref="H2191:H2214" si="79">14.0067*N2191/M2191</f>
        <v>0.32554793724578734</v>
      </c>
      <c r="L2191" s="20" t="s">
        <v>7294</v>
      </c>
      <c r="M2191" s="22">
        <v>43.024999999999999</v>
      </c>
      <c r="N2191">
        <v>1</v>
      </c>
      <c r="O2191" t="s">
        <v>10059</v>
      </c>
      <c r="P2191" t="str">
        <f t="shared" si="78"/>
        <v>Isocyanic acid('air', 'low population density, long-term')</v>
      </c>
    </row>
    <row r="2192" spans="1:16" hidden="1" x14ac:dyDescent="0.25">
      <c r="A2192" s="18">
        <v>3436</v>
      </c>
      <c r="B2192" t="s">
        <v>2785</v>
      </c>
      <c r="C2192" t="s">
        <v>31</v>
      </c>
      <c r="D2192" t="s">
        <v>12</v>
      </c>
      <c r="E2192" t="s">
        <v>2787</v>
      </c>
      <c r="F2192" t="s">
        <v>14</v>
      </c>
      <c r="G2192" t="s">
        <v>15</v>
      </c>
      <c r="H2192">
        <f t="shared" si="79"/>
        <v>0.32554793724578734</v>
      </c>
      <c r="L2192" s="20" t="s">
        <v>7294</v>
      </c>
      <c r="M2192" s="22">
        <v>43.024999999999999</v>
      </c>
      <c r="N2192">
        <v>1</v>
      </c>
      <c r="O2192" t="s">
        <v>10060</v>
      </c>
      <c r="P2192" t="str">
        <f t="shared" si="78"/>
        <v>Isocyanic acid('air', 'lower stratosphere + upper troposphere')</v>
      </c>
    </row>
    <row r="2193" spans="1:16" hidden="1" x14ac:dyDescent="0.25">
      <c r="A2193" s="18">
        <v>2990</v>
      </c>
      <c r="B2193" t="s">
        <v>2785</v>
      </c>
      <c r="C2193" t="s">
        <v>27</v>
      </c>
      <c r="D2193" t="s">
        <v>12</v>
      </c>
      <c r="E2193" t="s">
        <v>2787</v>
      </c>
      <c r="F2193" t="s">
        <v>14</v>
      </c>
      <c r="G2193" t="s">
        <v>15</v>
      </c>
      <c r="H2193">
        <f t="shared" si="79"/>
        <v>0.32554793724578734</v>
      </c>
      <c r="L2193" s="20" t="s">
        <v>7294</v>
      </c>
      <c r="M2193" s="22">
        <v>43.024999999999999</v>
      </c>
      <c r="N2193">
        <v>1</v>
      </c>
      <c r="O2193" t="s">
        <v>10061</v>
      </c>
      <c r="P2193" t="str">
        <f t="shared" si="78"/>
        <v>Isocyanic acid('air', 'non-urban air or from high stacks')</v>
      </c>
    </row>
    <row r="2194" spans="1:16" hidden="1" x14ac:dyDescent="0.25">
      <c r="A2194" s="18">
        <v>3425</v>
      </c>
      <c r="B2194" t="s">
        <v>2785</v>
      </c>
      <c r="C2194" t="s">
        <v>44</v>
      </c>
      <c r="D2194" t="s">
        <v>12</v>
      </c>
      <c r="E2194" t="s">
        <v>2787</v>
      </c>
      <c r="F2194" t="s">
        <v>14</v>
      </c>
      <c r="G2194" t="s">
        <v>15</v>
      </c>
      <c r="H2194">
        <f t="shared" si="79"/>
        <v>0.32554793724578734</v>
      </c>
      <c r="L2194" s="20" t="s">
        <v>7294</v>
      </c>
      <c r="M2194" s="22">
        <v>43.024999999999999</v>
      </c>
      <c r="N2194">
        <v>1</v>
      </c>
      <c r="O2194" t="s">
        <v>10062</v>
      </c>
      <c r="P2194" t="str">
        <f t="shared" si="78"/>
        <v>Isocyanic acid('air', 'urban air close to ground')</v>
      </c>
    </row>
    <row r="2195" spans="1:16" hidden="1" x14ac:dyDescent="0.25">
      <c r="A2195" s="18">
        <v>614</v>
      </c>
      <c r="B2195" s="20" t="s">
        <v>2785</v>
      </c>
      <c r="C2195" t="s">
        <v>190</v>
      </c>
      <c r="D2195" t="s">
        <v>12</v>
      </c>
      <c r="E2195" t="s">
        <v>2787</v>
      </c>
      <c r="F2195" t="s">
        <v>14</v>
      </c>
      <c r="G2195" t="s">
        <v>15</v>
      </c>
      <c r="H2195">
        <f t="shared" si="79"/>
        <v>0.32554793724578734</v>
      </c>
      <c r="L2195" s="20" t="s">
        <v>7294</v>
      </c>
      <c r="M2195" s="22">
        <v>43.024999999999999</v>
      </c>
      <c r="N2195">
        <v>1</v>
      </c>
      <c r="O2195" t="s">
        <v>10063</v>
      </c>
      <c r="P2195" t="str">
        <f t="shared" si="78"/>
        <v>Isocyanic acid('air',)</v>
      </c>
    </row>
    <row r="2196" spans="1:16" hidden="1" x14ac:dyDescent="0.25">
      <c r="A2196" s="18">
        <v>1808</v>
      </c>
      <c r="B2196" t="s">
        <v>1085</v>
      </c>
      <c r="C2196" t="s">
        <v>24</v>
      </c>
      <c r="D2196" t="s">
        <v>12</v>
      </c>
      <c r="E2196" t="s">
        <v>1087</v>
      </c>
      <c r="F2196" t="s">
        <v>14</v>
      </c>
      <c r="G2196" t="s">
        <v>15</v>
      </c>
      <c r="H2196">
        <f t="shared" si="79"/>
        <v>0</v>
      </c>
      <c r="L2196" s="20" t="s">
        <v>7295</v>
      </c>
      <c r="M2196">
        <v>68.117000000000004</v>
      </c>
      <c r="N2196">
        <v>0</v>
      </c>
      <c r="O2196" t="s">
        <v>10064</v>
      </c>
      <c r="P2196" t="str">
        <f t="shared" si="78"/>
        <v>Isoprene('air', 'low population density, long-term')</v>
      </c>
    </row>
    <row r="2197" spans="1:16" hidden="1" x14ac:dyDescent="0.25">
      <c r="A2197" s="18">
        <v>3380</v>
      </c>
      <c r="B2197" t="s">
        <v>1085</v>
      </c>
      <c r="C2197" t="s">
        <v>31</v>
      </c>
      <c r="D2197" t="s">
        <v>12</v>
      </c>
      <c r="E2197" t="s">
        <v>1087</v>
      </c>
      <c r="F2197" t="s">
        <v>14</v>
      </c>
      <c r="G2197" t="s">
        <v>15</v>
      </c>
      <c r="H2197">
        <f t="shared" si="79"/>
        <v>0</v>
      </c>
      <c r="L2197" s="20" t="s">
        <v>7295</v>
      </c>
      <c r="M2197">
        <v>68.117000000000004</v>
      </c>
      <c r="N2197">
        <v>0</v>
      </c>
      <c r="O2197" t="s">
        <v>10065</v>
      </c>
      <c r="P2197" t="str">
        <f t="shared" si="78"/>
        <v>Isoprene('air', 'lower stratosphere + upper troposphere')</v>
      </c>
    </row>
    <row r="2198" spans="1:16" hidden="1" x14ac:dyDescent="0.25">
      <c r="A2198" s="18">
        <v>1790</v>
      </c>
      <c r="B2198" t="s">
        <v>1085</v>
      </c>
      <c r="C2198" t="s">
        <v>27</v>
      </c>
      <c r="D2198" t="s">
        <v>12</v>
      </c>
      <c r="E2198" t="s">
        <v>1087</v>
      </c>
      <c r="F2198" t="s">
        <v>14</v>
      </c>
      <c r="G2198" t="s">
        <v>15</v>
      </c>
      <c r="H2198">
        <f t="shared" si="79"/>
        <v>0</v>
      </c>
      <c r="L2198" s="20" t="s">
        <v>7295</v>
      </c>
      <c r="M2198">
        <v>68.117000000000004</v>
      </c>
      <c r="N2198">
        <v>0</v>
      </c>
      <c r="O2198" t="s">
        <v>10066</v>
      </c>
      <c r="P2198" t="str">
        <f t="shared" si="78"/>
        <v>Isoprene('air', 'non-urban air or from high stacks')</v>
      </c>
    </row>
    <row r="2199" spans="1:16" hidden="1" x14ac:dyDescent="0.25">
      <c r="A2199" s="18">
        <v>509</v>
      </c>
      <c r="B2199" t="s">
        <v>1085</v>
      </c>
      <c r="C2199" t="s">
        <v>44</v>
      </c>
      <c r="D2199" t="s">
        <v>12</v>
      </c>
      <c r="E2199" t="s">
        <v>1087</v>
      </c>
      <c r="F2199" t="s">
        <v>14</v>
      </c>
      <c r="G2199" t="s">
        <v>15</v>
      </c>
      <c r="H2199">
        <f t="shared" si="79"/>
        <v>0</v>
      </c>
      <c r="L2199" s="20" t="s">
        <v>7295</v>
      </c>
      <c r="M2199">
        <v>68.117000000000004</v>
      </c>
      <c r="N2199">
        <v>0</v>
      </c>
      <c r="O2199" t="s">
        <v>10067</v>
      </c>
      <c r="P2199" t="str">
        <f t="shared" si="78"/>
        <v>Isoprene('air', 'urban air close to ground')</v>
      </c>
    </row>
    <row r="2200" spans="1:16" hidden="1" x14ac:dyDescent="0.25">
      <c r="A2200" s="18">
        <v>2858</v>
      </c>
      <c r="B2200" s="20" t="s">
        <v>1085</v>
      </c>
      <c r="C2200" t="s">
        <v>190</v>
      </c>
      <c r="D2200" t="s">
        <v>12</v>
      </c>
      <c r="E2200" t="s">
        <v>1087</v>
      </c>
      <c r="F2200" t="s">
        <v>14</v>
      </c>
      <c r="G2200" t="s">
        <v>15</v>
      </c>
      <c r="H2200">
        <f t="shared" si="79"/>
        <v>0</v>
      </c>
      <c r="L2200" s="20" t="s">
        <v>7295</v>
      </c>
      <c r="M2200">
        <v>68.117000000000004</v>
      </c>
      <c r="N2200">
        <v>0</v>
      </c>
      <c r="O2200" t="s">
        <v>10068</v>
      </c>
      <c r="P2200" t="str">
        <f t="shared" si="78"/>
        <v>Isoprene('air',)</v>
      </c>
    </row>
    <row r="2201" spans="1:16" hidden="1" x14ac:dyDescent="0.25">
      <c r="A2201" s="18">
        <v>2933</v>
      </c>
      <c r="B2201" t="s">
        <v>517</v>
      </c>
      <c r="C2201" t="s">
        <v>24</v>
      </c>
      <c r="D2201" t="s">
        <v>12</v>
      </c>
      <c r="E2201" t="s">
        <v>519</v>
      </c>
      <c r="F2201" t="s">
        <v>14</v>
      </c>
      <c r="G2201" t="s">
        <v>15</v>
      </c>
      <c r="H2201">
        <f t="shared" si="79"/>
        <v>0.23695990526137711</v>
      </c>
      <c r="L2201" s="20" t="s">
        <v>7296</v>
      </c>
      <c r="M2201">
        <v>59.11</v>
      </c>
      <c r="N2201">
        <v>1</v>
      </c>
      <c r="O2201" t="s">
        <v>10069</v>
      </c>
      <c r="P2201" t="str">
        <f t="shared" si="78"/>
        <v>Isopropylamine('air', 'low population density, long-term')</v>
      </c>
    </row>
    <row r="2202" spans="1:16" hidden="1" x14ac:dyDescent="0.25">
      <c r="A2202" s="18">
        <v>1724</v>
      </c>
      <c r="B2202" t="s">
        <v>517</v>
      </c>
      <c r="C2202" t="s">
        <v>31</v>
      </c>
      <c r="D2202" t="s">
        <v>12</v>
      </c>
      <c r="E2202" t="s">
        <v>519</v>
      </c>
      <c r="F2202" t="s">
        <v>14</v>
      </c>
      <c r="G2202" t="s">
        <v>15</v>
      </c>
      <c r="H2202">
        <f t="shared" si="79"/>
        <v>0.23695990526137711</v>
      </c>
      <c r="L2202" s="20" t="s">
        <v>7296</v>
      </c>
      <c r="M2202">
        <v>59.11</v>
      </c>
      <c r="N2202">
        <v>1</v>
      </c>
      <c r="O2202" t="s">
        <v>10070</v>
      </c>
      <c r="P2202" t="str">
        <f t="shared" si="78"/>
        <v>Isopropylamine('air', 'lower stratosphere + upper troposphere')</v>
      </c>
    </row>
    <row r="2203" spans="1:16" hidden="1" x14ac:dyDescent="0.25">
      <c r="A2203" s="18">
        <v>4157</v>
      </c>
      <c r="B2203" t="s">
        <v>517</v>
      </c>
      <c r="C2203" t="s">
        <v>27</v>
      </c>
      <c r="D2203" t="s">
        <v>12</v>
      </c>
      <c r="E2203" t="s">
        <v>519</v>
      </c>
      <c r="F2203" t="s">
        <v>14</v>
      </c>
      <c r="G2203" t="s">
        <v>15</v>
      </c>
      <c r="H2203">
        <f t="shared" si="79"/>
        <v>0.23695990526137711</v>
      </c>
      <c r="L2203" s="20" t="s">
        <v>7296</v>
      </c>
      <c r="M2203">
        <v>59.11</v>
      </c>
      <c r="N2203">
        <v>1</v>
      </c>
      <c r="O2203" t="s">
        <v>10071</v>
      </c>
      <c r="P2203" t="str">
        <f t="shared" si="78"/>
        <v>Isopropylamine('air', 'non-urban air or from high stacks')</v>
      </c>
    </row>
    <row r="2204" spans="1:16" hidden="1" x14ac:dyDescent="0.25">
      <c r="A2204" s="18">
        <v>442</v>
      </c>
      <c r="B2204" t="s">
        <v>517</v>
      </c>
      <c r="C2204" t="s">
        <v>44</v>
      </c>
      <c r="D2204" t="s">
        <v>12</v>
      </c>
      <c r="E2204" t="s">
        <v>519</v>
      </c>
      <c r="F2204" t="s">
        <v>14</v>
      </c>
      <c r="G2204" t="s">
        <v>15</v>
      </c>
      <c r="H2204">
        <f t="shared" si="79"/>
        <v>0.23695990526137711</v>
      </c>
      <c r="L2204" s="20" t="s">
        <v>7296</v>
      </c>
      <c r="M2204">
        <v>59.11</v>
      </c>
      <c r="N2204">
        <v>1</v>
      </c>
      <c r="O2204" t="s">
        <v>10072</v>
      </c>
      <c r="P2204" t="str">
        <f t="shared" si="78"/>
        <v>Isopropylamine('air', 'urban air close to ground')</v>
      </c>
    </row>
    <row r="2205" spans="1:16" hidden="1" x14ac:dyDescent="0.25">
      <c r="A2205" s="18">
        <v>3403</v>
      </c>
      <c r="B2205" t="s">
        <v>517</v>
      </c>
      <c r="C2205" t="s">
        <v>190</v>
      </c>
      <c r="D2205" t="s">
        <v>12</v>
      </c>
      <c r="E2205" t="s">
        <v>519</v>
      </c>
      <c r="F2205" t="s">
        <v>14</v>
      </c>
      <c r="G2205" t="s">
        <v>15</v>
      </c>
      <c r="H2205">
        <f t="shared" si="79"/>
        <v>0.23695990526137711</v>
      </c>
      <c r="L2205" s="20" t="s">
        <v>7296</v>
      </c>
      <c r="M2205">
        <v>59.11</v>
      </c>
      <c r="N2205">
        <v>1</v>
      </c>
      <c r="O2205" t="s">
        <v>10073</v>
      </c>
      <c r="P2205" t="str">
        <f t="shared" si="78"/>
        <v>Isopropylamine('air',)</v>
      </c>
    </row>
    <row r="2206" spans="1:16" hidden="1" x14ac:dyDescent="0.25">
      <c r="A2206" s="18">
        <v>1913</v>
      </c>
      <c r="B2206" t="s">
        <v>517</v>
      </c>
      <c r="C2206" t="s">
        <v>71</v>
      </c>
      <c r="D2206" t="s">
        <v>12</v>
      </c>
      <c r="E2206" t="s">
        <v>519</v>
      </c>
      <c r="F2206" t="s">
        <v>14</v>
      </c>
      <c r="G2206" t="s">
        <v>15</v>
      </c>
      <c r="H2206">
        <f t="shared" si="79"/>
        <v>0.23695990526137711</v>
      </c>
      <c r="L2206" s="20" t="s">
        <v>7296</v>
      </c>
      <c r="M2206">
        <v>59.11</v>
      </c>
      <c r="N2206">
        <v>1</v>
      </c>
      <c r="O2206" t="s">
        <v>10074</v>
      </c>
      <c r="P2206" t="str">
        <f t="shared" si="78"/>
        <v>Isopropylamine('water', 'ground-')</v>
      </c>
    </row>
    <row r="2207" spans="1:16" hidden="1" x14ac:dyDescent="0.25">
      <c r="A2207" s="18">
        <v>305</v>
      </c>
      <c r="B2207" t="s">
        <v>517</v>
      </c>
      <c r="C2207" t="s">
        <v>100</v>
      </c>
      <c r="D2207" t="s">
        <v>12</v>
      </c>
      <c r="E2207" t="s">
        <v>519</v>
      </c>
      <c r="F2207" t="s">
        <v>14</v>
      </c>
      <c r="G2207" t="s">
        <v>15</v>
      </c>
      <c r="H2207">
        <f t="shared" si="79"/>
        <v>0.23695990526137711</v>
      </c>
      <c r="L2207" s="20" t="s">
        <v>7296</v>
      </c>
      <c r="M2207">
        <v>59.11</v>
      </c>
      <c r="N2207">
        <v>1</v>
      </c>
      <c r="O2207" t="s">
        <v>10075</v>
      </c>
      <c r="P2207" t="str">
        <f t="shared" si="78"/>
        <v>Isopropylamine('water', 'ground-, long-term')</v>
      </c>
    </row>
    <row r="2208" spans="1:16" hidden="1" x14ac:dyDescent="0.25">
      <c r="A2208" s="18">
        <v>2269</v>
      </c>
      <c r="B2208" t="s">
        <v>517</v>
      </c>
      <c r="C2208" t="s">
        <v>10</v>
      </c>
      <c r="D2208" t="s">
        <v>12</v>
      </c>
      <c r="E2208" t="s">
        <v>519</v>
      </c>
      <c r="F2208" t="s">
        <v>14</v>
      </c>
      <c r="G2208" t="s">
        <v>15</v>
      </c>
      <c r="H2208">
        <f t="shared" si="79"/>
        <v>0.23695990526137711</v>
      </c>
      <c r="L2208" s="20" t="s">
        <v>7296</v>
      </c>
      <c r="M2208">
        <v>59.11</v>
      </c>
      <c r="N2208">
        <v>1</v>
      </c>
      <c r="O2208" t="s">
        <v>10076</v>
      </c>
      <c r="P2208" t="str">
        <f t="shared" si="78"/>
        <v>Isopropylamine('water', 'ocean')</v>
      </c>
    </row>
    <row r="2209" spans="1:16" hidden="1" x14ac:dyDescent="0.25">
      <c r="A2209" s="18">
        <v>1081</v>
      </c>
      <c r="B2209" t="s">
        <v>517</v>
      </c>
      <c r="C2209" t="s">
        <v>91</v>
      </c>
      <c r="D2209" t="s">
        <v>12</v>
      </c>
      <c r="E2209" t="s">
        <v>519</v>
      </c>
      <c r="F2209" t="s">
        <v>14</v>
      </c>
      <c r="G2209" t="s">
        <v>15</v>
      </c>
      <c r="H2209">
        <f t="shared" si="79"/>
        <v>0.23695990526137711</v>
      </c>
      <c r="L2209" s="20" t="s">
        <v>7296</v>
      </c>
      <c r="M2209">
        <v>59.11</v>
      </c>
      <c r="N2209">
        <v>1</v>
      </c>
      <c r="O2209" t="s">
        <v>10077</v>
      </c>
      <c r="P2209" t="str">
        <f t="shared" si="78"/>
        <v>Isopropylamine('water', 'surface water')</v>
      </c>
    </row>
    <row r="2210" spans="1:16" hidden="1" x14ac:dyDescent="0.25">
      <c r="A2210" s="18">
        <v>3494</v>
      </c>
      <c r="B2210" s="20" t="s">
        <v>517</v>
      </c>
      <c r="C2210" t="s">
        <v>48</v>
      </c>
      <c r="D2210" t="s">
        <v>12</v>
      </c>
      <c r="E2210" t="s">
        <v>519</v>
      </c>
      <c r="F2210" t="s">
        <v>14</v>
      </c>
      <c r="G2210" t="s">
        <v>15</v>
      </c>
      <c r="H2210">
        <f t="shared" si="79"/>
        <v>0.23695990526137711</v>
      </c>
      <c r="L2210" s="20" t="s">
        <v>7296</v>
      </c>
      <c r="M2210">
        <v>59.11</v>
      </c>
      <c r="N2210">
        <v>1</v>
      </c>
      <c r="O2210" t="s">
        <v>10078</v>
      </c>
      <c r="P2210" t="str">
        <f t="shared" si="78"/>
        <v>Isopropylamine('water',)</v>
      </c>
    </row>
    <row r="2211" spans="1:16" hidden="1" x14ac:dyDescent="0.25">
      <c r="A2211" s="18">
        <v>2334</v>
      </c>
      <c r="B2211" t="s">
        <v>4443</v>
      </c>
      <c r="C2211" t="s">
        <v>17</v>
      </c>
      <c r="D2211" t="s">
        <v>12</v>
      </c>
      <c r="E2211" t="s">
        <v>4445</v>
      </c>
      <c r="F2211" t="s">
        <v>14</v>
      </c>
      <c r="G2211" t="s">
        <v>15</v>
      </c>
      <c r="H2211">
        <f t="shared" si="79"/>
        <v>0.13580015900409145</v>
      </c>
      <c r="L2211" s="20" t="s">
        <v>7297</v>
      </c>
      <c r="M2211">
        <v>206.28399999999999</v>
      </c>
      <c r="N2211">
        <v>2</v>
      </c>
      <c r="O2211" t="s">
        <v>10079</v>
      </c>
      <c r="P2211" t="str">
        <f t="shared" si="78"/>
        <v>Isoproturon('soil', 'agricultural')</v>
      </c>
    </row>
    <row r="2212" spans="1:16" hidden="1" x14ac:dyDescent="0.25">
      <c r="A2212" s="18">
        <v>1811</v>
      </c>
      <c r="B2212" s="20" t="s">
        <v>1775</v>
      </c>
      <c r="C2212" t="s">
        <v>17</v>
      </c>
      <c r="D2212" t="s">
        <v>12</v>
      </c>
      <c r="E2212" t="s">
        <v>1777</v>
      </c>
      <c r="F2212" t="s">
        <v>14</v>
      </c>
      <c r="G2212" t="s">
        <v>15</v>
      </c>
      <c r="H2212">
        <f t="shared" si="79"/>
        <v>4.742696355288286E-2</v>
      </c>
      <c r="L2212" s="20" t="s">
        <v>7298</v>
      </c>
      <c r="M2212">
        <v>295.33199999999999</v>
      </c>
      <c r="N2212">
        <v>1</v>
      </c>
      <c r="O2212" t="s">
        <v>10080</v>
      </c>
      <c r="P2212" t="str">
        <f t="shared" si="78"/>
        <v>Isoxadifen-ethyl('soil', 'agricultural')</v>
      </c>
    </row>
    <row r="2213" spans="1:16" hidden="1" x14ac:dyDescent="0.25">
      <c r="A2213" s="18">
        <v>2225</v>
      </c>
      <c r="B2213" t="s">
        <v>216</v>
      </c>
      <c r="C2213" t="s">
        <v>17</v>
      </c>
      <c r="D2213" t="s">
        <v>12</v>
      </c>
      <c r="E2213" t="s">
        <v>218</v>
      </c>
      <c r="F2213" t="s">
        <v>14</v>
      </c>
      <c r="G2213" t="s">
        <v>15</v>
      </c>
      <c r="H2213">
        <f t="shared" si="79"/>
        <v>3.8981131025269955E-2</v>
      </c>
      <c r="L2213" s="20" t="s">
        <v>7299</v>
      </c>
      <c r="M2213">
        <v>359.32</v>
      </c>
      <c r="N2213">
        <v>1</v>
      </c>
      <c r="O2213" t="s">
        <v>10081</v>
      </c>
      <c r="P2213" t="str">
        <f t="shared" si="78"/>
        <v>Isoxaflutole('soil', 'agricultural')</v>
      </c>
    </row>
    <row r="2214" spans="1:16" hidden="1" x14ac:dyDescent="0.25">
      <c r="A2214" s="18">
        <v>1210</v>
      </c>
      <c r="B2214" t="s">
        <v>7300</v>
      </c>
      <c r="C2214" t="s">
        <v>17</v>
      </c>
      <c r="D2214" t="s">
        <v>12</v>
      </c>
      <c r="E2214" t="s">
        <v>5482</v>
      </c>
      <c r="F2214" t="s">
        <v>14</v>
      </c>
      <c r="G2214" t="s">
        <v>15</v>
      </c>
      <c r="H2214">
        <f t="shared" si="79"/>
        <v>0</v>
      </c>
      <c r="L2214" s="20" t="s">
        <v>7301</v>
      </c>
      <c r="M2214">
        <v>258.16000000000003</v>
      </c>
      <c r="N2214">
        <v>0</v>
      </c>
      <c r="O2214" t="s">
        <v>10082</v>
      </c>
      <c r="P2214" t="str">
        <f t="shared" si="78"/>
        <v>Kaolin('soil', 'agricultural')</v>
      </c>
    </row>
    <row r="2215" spans="1:16" x14ac:dyDescent="0.25">
      <c r="A2215" s="18">
        <v>2230</v>
      </c>
      <c r="B2215" t="s">
        <v>668</v>
      </c>
      <c r="C2215" t="s">
        <v>60</v>
      </c>
      <c r="D2215" t="s">
        <v>12</v>
      </c>
      <c r="E2215" t="s">
        <v>568</v>
      </c>
      <c r="F2215" t="s">
        <v>38</v>
      </c>
      <c r="G2215" t="s">
        <v>15</v>
      </c>
      <c r="O2215" t="s">
        <v>10083</v>
      </c>
      <c r="P2215" t="str">
        <f t="shared" si="78"/>
        <v>Kaolinite, 24% in crude ore, in ground('natural resource', 'in ground')</v>
      </c>
    </row>
    <row r="2216" spans="1:16" x14ac:dyDescent="0.25">
      <c r="A2216" s="18">
        <v>2390</v>
      </c>
      <c r="B2216" t="s">
        <v>668</v>
      </c>
      <c r="C2216" t="s">
        <v>60</v>
      </c>
      <c r="D2216" t="s">
        <v>12</v>
      </c>
      <c r="E2216" t="s">
        <v>670</v>
      </c>
      <c r="F2216" t="s">
        <v>38</v>
      </c>
      <c r="G2216" t="s">
        <v>15</v>
      </c>
      <c r="O2216" t="s">
        <v>10084</v>
      </c>
      <c r="P2216" t="str">
        <f t="shared" si="78"/>
        <v>Kaolinite, in ground('natural resource', 'in ground')</v>
      </c>
    </row>
    <row r="2217" spans="1:16" x14ac:dyDescent="0.25">
      <c r="A2217" s="18">
        <v>1517</v>
      </c>
      <c r="B2217" t="s">
        <v>702</v>
      </c>
      <c r="C2217" t="s">
        <v>60</v>
      </c>
      <c r="D2217" t="s">
        <v>12</v>
      </c>
      <c r="E2217" t="s">
        <v>704</v>
      </c>
      <c r="F2217" t="s">
        <v>38</v>
      </c>
      <c r="G2217" t="s">
        <v>15</v>
      </c>
      <c r="O2217" t="s">
        <v>10085</v>
      </c>
      <c r="P2217" t="str">
        <f t="shared" si="78"/>
        <v>Kieserite, 25% in crude ore, in ground('natural resource', 'in ground')</v>
      </c>
    </row>
    <row r="2218" spans="1:16" x14ac:dyDescent="0.25">
      <c r="A2218" s="18">
        <v>1008</v>
      </c>
      <c r="B2218" t="s">
        <v>702</v>
      </c>
      <c r="C2218" t="s">
        <v>60</v>
      </c>
      <c r="D2218" t="s">
        <v>12</v>
      </c>
      <c r="E2218" t="s">
        <v>729</v>
      </c>
      <c r="F2218" t="s">
        <v>38</v>
      </c>
      <c r="G2218" t="s">
        <v>15</v>
      </c>
      <c r="O2218" t="s">
        <v>10086</v>
      </c>
      <c r="P2218" t="str">
        <f t="shared" si="78"/>
        <v>Kieserite, in ground('natural resource', 'in ground')</v>
      </c>
    </row>
    <row r="2219" spans="1:16" hidden="1" x14ac:dyDescent="0.25">
      <c r="A2219" s="18">
        <v>228</v>
      </c>
      <c r="B2219" t="s">
        <v>4855</v>
      </c>
      <c r="C2219" t="s">
        <v>17</v>
      </c>
      <c r="D2219" t="s">
        <v>12</v>
      </c>
      <c r="E2219" t="s">
        <v>4857</v>
      </c>
      <c r="F2219" t="s">
        <v>14</v>
      </c>
      <c r="G2219" t="s">
        <v>15</v>
      </c>
      <c r="H2219">
        <f>14.0067*N2219/M2219</f>
        <v>4.4700141695495105E-2</v>
      </c>
      <c r="L2219" s="20" t="s">
        <v>7302</v>
      </c>
      <c r="M2219">
        <v>313.34800000000001</v>
      </c>
      <c r="N2219">
        <v>1</v>
      </c>
      <c r="O2219" t="s">
        <v>10087</v>
      </c>
      <c r="P2219" t="str">
        <f t="shared" si="78"/>
        <v>Kresoxim-methyl('soil', 'agricultural')</v>
      </c>
    </row>
    <row r="2220" spans="1:16" x14ac:dyDescent="0.25">
      <c r="A2220" s="18">
        <v>4393</v>
      </c>
      <c r="B2220" t="s">
        <v>4640</v>
      </c>
      <c r="C2220" t="s">
        <v>52</v>
      </c>
      <c r="D2220" t="s">
        <v>12</v>
      </c>
      <c r="E2220" t="s">
        <v>4642</v>
      </c>
      <c r="F2220" t="s">
        <v>38</v>
      </c>
      <c r="G2220" t="s">
        <v>15</v>
      </c>
      <c r="O2220" t="s">
        <v>10088</v>
      </c>
      <c r="P2220" t="str">
        <f t="shared" si="78"/>
        <v>Krypton, in air('natural resource', 'in air')</v>
      </c>
    </row>
    <row r="2221" spans="1:16" hidden="1" x14ac:dyDescent="0.25">
      <c r="A2221" s="18">
        <v>2572</v>
      </c>
      <c r="B2221" t="s">
        <v>300</v>
      </c>
      <c r="C2221" t="s">
        <v>24</v>
      </c>
      <c r="D2221" t="s">
        <v>12</v>
      </c>
      <c r="E2221" t="s">
        <v>302</v>
      </c>
      <c r="F2221" t="s">
        <v>14</v>
      </c>
      <c r="G2221" t="s">
        <v>34</v>
      </c>
      <c r="H2221">
        <v>0</v>
      </c>
      <c r="L2221" s="20" t="s">
        <v>7303</v>
      </c>
      <c r="M2221" s="20" t="s">
        <v>6621</v>
      </c>
      <c r="N2221" s="20" t="s">
        <v>6621</v>
      </c>
      <c r="O2221" t="s">
        <v>10089</v>
      </c>
      <c r="P2221" t="str">
        <f t="shared" si="78"/>
        <v>Krypton-85('air', 'low population density, long-term')</v>
      </c>
    </row>
    <row r="2222" spans="1:16" hidden="1" x14ac:dyDescent="0.25">
      <c r="A2222" s="18">
        <v>3207</v>
      </c>
      <c r="B2222" t="s">
        <v>300</v>
      </c>
      <c r="C2222" t="s">
        <v>31</v>
      </c>
      <c r="D2222" t="s">
        <v>12</v>
      </c>
      <c r="E2222" t="s">
        <v>302</v>
      </c>
      <c r="F2222" t="s">
        <v>14</v>
      </c>
      <c r="G2222" t="s">
        <v>34</v>
      </c>
      <c r="H2222">
        <v>0</v>
      </c>
      <c r="L2222" s="20" t="s">
        <v>7303</v>
      </c>
      <c r="M2222" s="20" t="s">
        <v>6621</v>
      </c>
      <c r="N2222" s="20" t="s">
        <v>6621</v>
      </c>
      <c r="O2222" t="s">
        <v>10090</v>
      </c>
      <c r="P2222" t="str">
        <f t="shared" si="78"/>
        <v>Krypton-85('air', 'lower stratosphere + upper troposphere')</v>
      </c>
    </row>
    <row r="2223" spans="1:16" hidden="1" x14ac:dyDescent="0.25">
      <c r="A2223" s="18">
        <v>1498</v>
      </c>
      <c r="B2223" t="s">
        <v>300</v>
      </c>
      <c r="C2223" t="s">
        <v>27</v>
      </c>
      <c r="D2223" t="s">
        <v>12</v>
      </c>
      <c r="E2223" t="s">
        <v>302</v>
      </c>
      <c r="F2223" t="s">
        <v>14</v>
      </c>
      <c r="G2223" t="s">
        <v>34</v>
      </c>
      <c r="H2223">
        <v>0</v>
      </c>
      <c r="L2223" s="20" t="s">
        <v>7303</v>
      </c>
      <c r="M2223" s="20" t="s">
        <v>6621</v>
      </c>
      <c r="N2223" s="20" t="s">
        <v>6621</v>
      </c>
      <c r="O2223" t="s">
        <v>10091</v>
      </c>
      <c r="P2223" t="str">
        <f t="shared" si="78"/>
        <v>Krypton-85('air', 'non-urban air or from high stacks')</v>
      </c>
    </row>
    <row r="2224" spans="1:16" hidden="1" x14ac:dyDescent="0.25">
      <c r="A2224" s="18">
        <v>878</v>
      </c>
      <c r="B2224" t="s">
        <v>300</v>
      </c>
      <c r="C2224" t="s">
        <v>44</v>
      </c>
      <c r="D2224" t="s">
        <v>12</v>
      </c>
      <c r="E2224" t="s">
        <v>302</v>
      </c>
      <c r="F2224" t="s">
        <v>14</v>
      </c>
      <c r="G2224" t="s">
        <v>34</v>
      </c>
      <c r="H2224">
        <v>0</v>
      </c>
      <c r="L2224" s="20" t="s">
        <v>7303</v>
      </c>
      <c r="M2224" s="20" t="s">
        <v>6621</v>
      </c>
      <c r="N2224" s="20" t="s">
        <v>6621</v>
      </c>
      <c r="O2224" t="s">
        <v>10092</v>
      </c>
      <c r="P2224" t="str">
        <f t="shared" si="78"/>
        <v>Krypton-85('air', 'urban air close to ground')</v>
      </c>
    </row>
    <row r="2225" spans="1:16" hidden="1" x14ac:dyDescent="0.25">
      <c r="A2225" s="18">
        <v>740</v>
      </c>
      <c r="B2225" t="s">
        <v>300</v>
      </c>
      <c r="C2225" t="s">
        <v>190</v>
      </c>
      <c r="D2225" t="s">
        <v>12</v>
      </c>
      <c r="E2225" t="s">
        <v>302</v>
      </c>
      <c r="F2225" t="s">
        <v>14</v>
      </c>
      <c r="G2225" t="s">
        <v>34</v>
      </c>
      <c r="H2225">
        <v>0</v>
      </c>
      <c r="L2225" s="20" t="s">
        <v>7303</v>
      </c>
      <c r="M2225" s="20" t="s">
        <v>6621</v>
      </c>
      <c r="N2225" s="20" t="s">
        <v>6621</v>
      </c>
      <c r="O2225" t="s">
        <v>10093</v>
      </c>
      <c r="P2225" t="str">
        <f t="shared" si="78"/>
        <v>Krypton-85('air',)</v>
      </c>
    </row>
    <row r="2226" spans="1:16" hidden="1" x14ac:dyDescent="0.25">
      <c r="A2226" s="18">
        <v>1236</v>
      </c>
      <c r="B2226" t="s">
        <v>300</v>
      </c>
      <c r="C2226" t="s">
        <v>71</v>
      </c>
      <c r="D2226" t="s">
        <v>12</v>
      </c>
      <c r="E2226" t="s">
        <v>302</v>
      </c>
      <c r="F2226" t="s">
        <v>14</v>
      </c>
      <c r="G2226" t="s">
        <v>34</v>
      </c>
      <c r="H2226">
        <v>0</v>
      </c>
      <c r="L2226" s="20" t="s">
        <v>7303</v>
      </c>
      <c r="M2226" s="20" t="s">
        <v>6621</v>
      </c>
      <c r="N2226" s="20" t="s">
        <v>6621</v>
      </c>
      <c r="O2226" t="s">
        <v>10094</v>
      </c>
      <c r="P2226" t="str">
        <f t="shared" si="78"/>
        <v>Krypton-85('water', 'ground-')</v>
      </c>
    </row>
    <row r="2227" spans="1:16" hidden="1" x14ac:dyDescent="0.25">
      <c r="A2227" s="18">
        <v>4189</v>
      </c>
      <c r="B2227" t="s">
        <v>300</v>
      </c>
      <c r="C2227" t="s">
        <v>100</v>
      </c>
      <c r="D2227" t="s">
        <v>12</v>
      </c>
      <c r="E2227" t="s">
        <v>302</v>
      </c>
      <c r="F2227" t="s">
        <v>14</v>
      </c>
      <c r="G2227" t="s">
        <v>34</v>
      </c>
      <c r="H2227">
        <v>0</v>
      </c>
      <c r="L2227" s="20" t="s">
        <v>7303</v>
      </c>
      <c r="M2227" s="20" t="s">
        <v>6621</v>
      </c>
      <c r="N2227" s="20" t="s">
        <v>6621</v>
      </c>
      <c r="O2227" t="s">
        <v>10095</v>
      </c>
      <c r="P2227" t="str">
        <f t="shared" si="78"/>
        <v>Krypton-85('water', 'ground-, long-term')</v>
      </c>
    </row>
    <row r="2228" spans="1:16" hidden="1" x14ac:dyDescent="0.25">
      <c r="A2228" s="18">
        <v>1919</v>
      </c>
      <c r="B2228" t="s">
        <v>300</v>
      </c>
      <c r="C2228" t="s">
        <v>10</v>
      </c>
      <c r="D2228" t="s">
        <v>12</v>
      </c>
      <c r="E2228" t="s">
        <v>302</v>
      </c>
      <c r="F2228" t="s">
        <v>14</v>
      </c>
      <c r="G2228" t="s">
        <v>34</v>
      </c>
      <c r="H2228">
        <v>0</v>
      </c>
      <c r="L2228" s="20" t="s">
        <v>7303</v>
      </c>
      <c r="M2228" s="20" t="s">
        <v>6621</v>
      </c>
      <c r="N2228" s="20" t="s">
        <v>6621</v>
      </c>
      <c r="O2228" t="s">
        <v>10096</v>
      </c>
      <c r="P2228" t="str">
        <f t="shared" si="78"/>
        <v>Krypton-85('water', 'ocean')</v>
      </c>
    </row>
    <row r="2229" spans="1:16" hidden="1" x14ac:dyDescent="0.25">
      <c r="A2229" s="18">
        <v>2624</v>
      </c>
      <c r="B2229" t="s">
        <v>300</v>
      </c>
      <c r="C2229" t="s">
        <v>91</v>
      </c>
      <c r="D2229" t="s">
        <v>12</v>
      </c>
      <c r="E2229" t="s">
        <v>302</v>
      </c>
      <c r="F2229" t="s">
        <v>14</v>
      </c>
      <c r="G2229" t="s">
        <v>34</v>
      </c>
      <c r="H2229">
        <v>0</v>
      </c>
      <c r="L2229" s="20" t="s">
        <v>7303</v>
      </c>
      <c r="M2229" s="20" t="s">
        <v>6621</v>
      </c>
      <c r="N2229" s="20" t="s">
        <v>6621</v>
      </c>
      <c r="O2229" t="s">
        <v>10097</v>
      </c>
      <c r="P2229" t="str">
        <f t="shared" si="78"/>
        <v>Krypton-85('water', 'surface water')</v>
      </c>
    </row>
    <row r="2230" spans="1:16" hidden="1" x14ac:dyDescent="0.25">
      <c r="A2230" s="18">
        <v>2134</v>
      </c>
      <c r="B2230" s="20" t="s">
        <v>300</v>
      </c>
      <c r="C2230" t="s">
        <v>48</v>
      </c>
      <c r="D2230" t="s">
        <v>12</v>
      </c>
      <c r="E2230" s="20" t="s">
        <v>302</v>
      </c>
      <c r="F2230" t="s">
        <v>14</v>
      </c>
      <c r="G2230" t="s">
        <v>34</v>
      </c>
      <c r="H2230">
        <v>0</v>
      </c>
      <c r="L2230" s="20" t="s">
        <v>7303</v>
      </c>
      <c r="M2230" s="20" t="s">
        <v>6621</v>
      </c>
      <c r="N2230" s="20" t="s">
        <v>6621</v>
      </c>
      <c r="O2230" t="s">
        <v>10098</v>
      </c>
      <c r="P2230" t="str">
        <f t="shared" si="78"/>
        <v>Krypton-85('water',)</v>
      </c>
    </row>
    <row r="2231" spans="1:16" hidden="1" x14ac:dyDescent="0.25">
      <c r="A2231" s="18">
        <v>1895</v>
      </c>
      <c r="B2231" t="s">
        <v>2377</v>
      </c>
      <c r="C2231" t="s">
        <v>24</v>
      </c>
      <c r="D2231" t="s">
        <v>12</v>
      </c>
      <c r="E2231" t="s">
        <v>975</v>
      </c>
      <c r="F2231" t="s">
        <v>14</v>
      </c>
      <c r="G2231" t="s">
        <v>34</v>
      </c>
      <c r="H2231">
        <v>0</v>
      </c>
      <c r="L2231" s="20" t="s">
        <v>7303</v>
      </c>
      <c r="M2231" s="20" t="s">
        <v>6621</v>
      </c>
      <c r="N2231" s="20" t="s">
        <v>6621</v>
      </c>
      <c r="O2231" t="s">
        <v>10099</v>
      </c>
      <c r="P2231" t="str">
        <f t="shared" si="78"/>
        <v>Krypton-85m('air', 'low population density, long-term')</v>
      </c>
    </row>
    <row r="2232" spans="1:16" hidden="1" x14ac:dyDescent="0.25">
      <c r="A2232" s="18">
        <v>1315</v>
      </c>
      <c r="B2232" t="s">
        <v>2377</v>
      </c>
      <c r="C2232" t="s">
        <v>31</v>
      </c>
      <c r="D2232" t="s">
        <v>12</v>
      </c>
      <c r="E2232" t="s">
        <v>975</v>
      </c>
      <c r="F2232" t="s">
        <v>14</v>
      </c>
      <c r="G2232" t="s">
        <v>34</v>
      </c>
      <c r="H2232">
        <v>0</v>
      </c>
      <c r="L2232" s="20" t="s">
        <v>7303</v>
      </c>
      <c r="M2232" s="20" t="s">
        <v>6621</v>
      </c>
      <c r="N2232" s="20" t="s">
        <v>6621</v>
      </c>
      <c r="O2232" t="s">
        <v>10100</v>
      </c>
      <c r="P2232" t="str">
        <f t="shared" si="78"/>
        <v>Krypton-85m('air', 'lower stratosphere + upper troposphere')</v>
      </c>
    </row>
    <row r="2233" spans="1:16" hidden="1" x14ac:dyDescent="0.25">
      <c r="A2233" s="18">
        <v>3252</v>
      </c>
      <c r="B2233" t="s">
        <v>2377</v>
      </c>
      <c r="C2233" t="s">
        <v>27</v>
      </c>
      <c r="D2233" t="s">
        <v>12</v>
      </c>
      <c r="E2233" t="s">
        <v>975</v>
      </c>
      <c r="F2233" t="s">
        <v>14</v>
      </c>
      <c r="G2233" t="s">
        <v>34</v>
      </c>
      <c r="H2233">
        <v>0</v>
      </c>
      <c r="L2233" s="20" t="s">
        <v>7303</v>
      </c>
      <c r="M2233" s="20" t="s">
        <v>6621</v>
      </c>
      <c r="N2233" s="20" t="s">
        <v>6621</v>
      </c>
      <c r="O2233" t="s">
        <v>10101</v>
      </c>
      <c r="P2233" t="str">
        <f t="shared" si="78"/>
        <v>Krypton-85m('air', 'non-urban air or from high stacks')</v>
      </c>
    </row>
    <row r="2234" spans="1:16" hidden="1" x14ac:dyDescent="0.25">
      <c r="A2234" s="18">
        <v>3719</v>
      </c>
      <c r="B2234" t="s">
        <v>2377</v>
      </c>
      <c r="C2234" t="s">
        <v>44</v>
      </c>
      <c r="D2234" t="s">
        <v>12</v>
      </c>
      <c r="E2234" t="s">
        <v>975</v>
      </c>
      <c r="F2234" t="s">
        <v>14</v>
      </c>
      <c r="G2234" t="s">
        <v>34</v>
      </c>
      <c r="H2234">
        <v>0</v>
      </c>
      <c r="L2234" s="20" t="s">
        <v>7303</v>
      </c>
      <c r="M2234" s="20" t="s">
        <v>6621</v>
      </c>
      <c r="N2234" s="20" t="s">
        <v>6621</v>
      </c>
      <c r="O2234" t="s">
        <v>10102</v>
      </c>
      <c r="P2234" t="str">
        <f t="shared" si="78"/>
        <v>Krypton-85m('air', 'urban air close to ground')</v>
      </c>
    </row>
    <row r="2235" spans="1:16" hidden="1" x14ac:dyDescent="0.25">
      <c r="A2235" s="18">
        <v>4257</v>
      </c>
      <c r="B2235" s="20" t="s">
        <v>2377</v>
      </c>
      <c r="C2235" t="s">
        <v>190</v>
      </c>
      <c r="D2235" t="s">
        <v>12</v>
      </c>
      <c r="E2235" t="s">
        <v>975</v>
      </c>
      <c r="F2235" t="s">
        <v>14</v>
      </c>
      <c r="G2235" t="s">
        <v>34</v>
      </c>
      <c r="H2235">
        <v>0</v>
      </c>
      <c r="L2235" s="20" t="s">
        <v>7303</v>
      </c>
      <c r="M2235" s="20" t="s">
        <v>6621</v>
      </c>
      <c r="N2235" s="20" t="s">
        <v>6621</v>
      </c>
      <c r="O2235" t="s">
        <v>10103</v>
      </c>
      <c r="P2235" t="str">
        <f t="shared" si="78"/>
        <v>Krypton-85m('air',)</v>
      </c>
    </row>
    <row r="2236" spans="1:16" hidden="1" x14ac:dyDescent="0.25">
      <c r="A2236" s="18">
        <v>2171</v>
      </c>
      <c r="B2236" t="s">
        <v>2125</v>
      </c>
      <c r="C2236" t="s">
        <v>24</v>
      </c>
      <c r="D2236" t="s">
        <v>12</v>
      </c>
      <c r="E2236" t="s">
        <v>2127</v>
      </c>
      <c r="F2236" t="s">
        <v>14</v>
      </c>
      <c r="G2236" t="s">
        <v>34</v>
      </c>
      <c r="H2236">
        <v>0</v>
      </c>
      <c r="L2236" s="20" t="s">
        <v>7303</v>
      </c>
      <c r="M2236" s="20" t="s">
        <v>6621</v>
      </c>
      <c r="N2236" s="20" t="s">
        <v>6621</v>
      </c>
      <c r="O2236" t="s">
        <v>10104</v>
      </c>
      <c r="P2236" t="str">
        <f t="shared" si="78"/>
        <v>Krypton-87('air', 'low population density, long-term')</v>
      </c>
    </row>
    <row r="2237" spans="1:16" hidden="1" x14ac:dyDescent="0.25">
      <c r="A2237" s="18">
        <v>3458</v>
      </c>
      <c r="B2237" t="s">
        <v>2125</v>
      </c>
      <c r="C2237" t="s">
        <v>31</v>
      </c>
      <c r="D2237" t="s">
        <v>12</v>
      </c>
      <c r="E2237" t="s">
        <v>2127</v>
      </c>
      <c r="F2237" t="s">
        <v>14</v>
      </c>
      <c r="G2237" t="s">
        <v>34</v>
      </c>
      <c r="H2237">
        <v>0</v>
      </c>
      <c r="L2237" s="20" t="s">
        <v>7303</v>
      </c>
      <c r="M2237" s="20" t="s">
        <v>6621</v>
      </c>
      <c r="N2237" s="20" t="s">
        <v>6621</v>
      </c>
      <c r="O2237" t="s">
        <v>10105</v>
      </c>
      <c r="P2237" t="str">
        <f t="shared" si="78"/>
        <v>Krypton-87('air', 'lower stratosphere + upper troposphere')</v>
      </c>
    </row>
    <row r="2238" spans="1:16" hidden="1" x14ac:dyDescent="0.25">
      <c r="A2238" s="18">
        <v>78</v>
      </c>
      <c r="B2238" t="s">
        <v>2125</v>
      </c>
      <c r="C2238" t="s">
        <v>27</v>
      </c>
      <c r="D2238" t="s">
        <v>12</v>
      </c>
      <c r="E2238" t="s">
        <v>2127</v>
      </c>
      <c r="F2238" t="s">
        <v>14</v>
      </c>
      <c r="G2238" t="s">
        <v>34</v>
      </c>
      <c r="H2238">
        <v>0</v>
      </c>
      <c r="L2238" s="20" t="s">
        <v>7303</v>
      </c>
      <c r="M2238" s="20" t="s">
        <v>6621</v>
      </c>
      <c r="N2238" s="20" t="s">
        <v>6621</v>
      </c>
      <c r="O2238" t="s">
        <v>10106</v>
      </c>
      <c r="P2238" t="str">
        <f t="shared" si="78"/>
        <v>Krypton-87('air', 'non-urban air or from high stacks')</v>
      </c>
    </row>
    <row r="2239" spans="1:16" hidden="1" x14ac:dyDescent="0.25">
      <c r="A2239" s="18">
        <v>3526</v>
      </c>
      <c r="B2239" t="s">
        <v>2125</v>
      </c>
      <c r="C2239" t="s">
        <v>44</v>
      </c>
      <c r="D2239" t="s">
        <v>12</v>
      </c>
      <c r="E2239" t="s">
        <v>2127</v>
      </c>
      <c r="F2239" t="s">
        <v>14</v>
      </c>
      <c r="G2239" t="s">
        <v>34</v>
      </c>
      <c r="H2239">
        <v>0</v>
      </c>
      <c r="L2239" s="20" t="s">
        <v>7303</v>
      </c>
      <c r="M2239" s="20" t="s">
        <v>6621</v>
      </c>
      <c r="N2239" s="20" t="s">
        <v>6621</v>
      </c>
      <c r="O2239" t="s">
        <v>10107</v>
      </c>
      <c r="P2239" t="str">
        <f t="shared" si="78"/>
        <v>Krypton-87('air', 'urban air close to ground')</v>
      </c>
    </row>
    <row r="2240" spans="1:16" hidden="1" x14ac:dyDescent="0.25">
      <c r="A2240" s="18">
        <v>3882</v>
      </c>
      <c r="B2240" t="s">
        <v>2125</v>
      </c>
      <c r="C2240" t="s">
        <v>190</v>
      </c>
      <c r="D2240" t="s">
        <v>12</v>
      </c>
      <c r="E2240" t="s">
        <v>2127</v>
      </c>
      <c r="F2240" t="s">
        <v>14</v>
      </c>
      <c r="G2240" t="s">
        <v>34</v>
      </c>
      <c r="H2240">
        <v>0</v>
      </c>
      <c r="L2240" s="20" t="s">
        <v>7303</v>
      </c>
      <c r="M2240" s="20" t="s">
        <v>6621</v>
      </c>
      <c r="N2240" s="20" t="s">
        <v>6621</v>
      </c>
      <c r="O2240" t="s">
        <v>10108</v>
      </c>
      <c r="P2240" t="str">
        <f t="shared" si="78"/>
        <v>Krypton-87('air',)</v>
      </c>
    </row>
    <row r="2241" spans="1:16" hidden="1" x14ac:dyDescent="0.25">
      <c r="A2241" s="18">
        <v>307</v>
      </c>
      <c r="B2241" t="s">
        <v>352</v>
      </c>
      <c r="C2241" t="s">
        <v>24</v>
      </c>
      <c r="D2241" t="s">
        <v>12</v>
      </c>
      <c r="E2241" t="s">
        <v>354</v>
      </c>
      <c r="F2241" t="s">
        <v>14</v>
      </c>
      <c r="G2241" t="s">
        <v>34</v>
      </c>
      <c r="H2241">
        <v>0</v>
      </c>
      <c r="L2241" s="20" t="s">
        <v>7303</v>
      </c>
      <c r="M2241" s="20" t="s">
        <v>6621</v>
      </c>
      <c r="N2241" s="20" t="s">
        <v>6621</v>
      </c>
      <c r="O2241" t="s">
        <v>10109</v>
      </c>
      <c r="P2241" t="str">
        <f t="shared" si="78"/>
        <v>Krypton-88('air', 'low population density, long-term')</v>
      </c>
    </row>
    <row r="2242" spans="1:16" hidden="1" x14ac:dyDescent="0.25">
      <c r="A2242" s="18">
        <v>1293</v>
      </c>
      <c r="B2242" t="s">
        <v>352</v>
      </c>
      <c r="C2242" t="s">
        <v>31</v>
      </c>
      <c r="D2242" t="s">
        <v>12</v>
      </c>
      <c r="E2242" t="s">
        <v>354</v>
      </c>
      <c r="F2242" t="s">
        <v>14</v>
      </c>
      <c r="G2242" t="s">
        <v>34</v>
      </c>
      <c r="H2242">
        <v>0</v>
      </c>
      <c r="L2242" s="20" t="s">
        <v>7303</v>
      </c>
      <c r="M2242" s="20" t="s">
        <v>6621</v>
      </c>
      <c r="N2242" s="20" t="s">
        <v>6621</v>
      </c>
      <c r="O2242" t="s">
        <v>10110</v>
      </c>
      <c r="P2242" t="str">
        <f t="shared" ref="P2242:P2305" si="80">_xlfn.CONCAT(E2242,C2242)</f>
        <v>Krypton-88('air', 'lower stratosphere + upper troposphere')</v>
      </c>
    </row>
    <row r="2243" spans="1:16" hidden="1" x14ac:dyDescent="0.25">
      <c r="A2243" s="18">
        <v>1753</v>
      </c>
      <c r="B2243" t="s">
        <v>352</v>
      </c>
      <c r="C2243" t="s">
        <v>27</v>
      </c>
      <c r="D2243" t="s">
        <v>12</v>
      </c>
      <c r="E2243" t="s">
        <v>354</v>
      </c>
      <c r="F2243" t="s">
        <v>14</v>
      </c>
      <c r="G2243" t="s">
        <v>34</v>
      </c>
      <c r="H2243">
        <v>0</v>
      </c>
      <c r="L2243" s="20" t="s">
        <v>7303</v>
      </c>
      <c r="M2243" s="20" t="s">
        <v>6621</v>
      </c>
      <c r="N2243" s="20" t="s">
        <v>6621</v>
      </c>
      <c r="O2243" t="s">
        <v>10111</v>
      </c>
      <c r="P2243" t="str">
        <f t="shared" si="80"/>
        <v>Krypton-88('air', 'non-urban air or from high stacks')</v>
      </c>
    </row>
    <row r="2244" spans="1:16" hidden="1" x14ac:dyDescent="0.25">
      <c r="A2244" s="18">
        <v>514</v>
      </c>
      <c r="B2244" t="s">
        <v>352</v>
      </c>
      <c r="C2244" t="s">
        <v>44</v>
      </c>
      <c r="D2244" t="s">
        <v>12</v>
      </c>
      <c r="E2244" t="s">
        <v>354</v>
      </c>
      <c r="F2244" t="s">
        <v>14</v>
      </c>
      <c r="G2244" t="s">
        <v>34</v>
      </c>
      <c r="H2244">
        <v>0</v>
      </c>
      <c r="L2244" s="20" t="s">
        <v>7303</v>
      </c>
      <c r="M2244" s="20" t="s">
        <v>6621</v>
      </c>
      <c r="N2244" s="20" t="s">
        <v>6621</v>
      </c>
      <c r="O2244" t="s">
        <v>10112</v>
      </c>
      <c r="P2244" t="str">
        <f t="shared" si="80"/>
        <v>Krypton-88('air', 'urban air close to ground')</v>
      </c>
    </row>
    <row r="2245" spans="1:16" hidden="1" x14ac:dyDescent="0.25">
      <c r="A2245" s="18">
        <v>4231</v>
      </c>
      <c r="B2245" t="s">
        <v>352</v>
      </c>
      <c r="C2245" t="s">
        <v>190</v>
      </c>
      <c r="D2245" t="s">
        <v>12</v>
      </c>
      <c r="E2245" t="s">
        <v>354</v>
      </c>
      <c r="F2245" t="s">
        <v>14</v>
      </c>
      <c r="G2245" t="s">
        <v>34</v>
      </c>
      <c r="H2245">
        <v>0</v>
      </c>
      <c r="L2245" s="20" t="s">
        <v>7303</v>
      </c>
      <c r="M2245" s="20" t="s">
        <v>6621</v>
      </c>
      <c r="N2245" s="20" t="s">
        <v>6621</v>
      </c>
      <c r="O2245" t="s">
        <v>10113</v>
      </c>
      <c r="P2245" t="str">
        <f t="shared" si="80"/>
        <v>Krypton-88('air',)</v>
      </c>
    </row>
    <row r="2246" spans="1:16" hidden="1" x14ac:dyDescent="0.25">
      <c r="A2246" s="18">
        <v>162</v>
      </c>
      <c r="B2246" t="s">
        <v>3523</v>
      </c>
      <c r="C2246" t="s">
        <v>24</v>
      </c>
      <c r="D2246" t="s">
        <v>12</v>
      </c>
      <c r="E2246" t="s">
        <v>436</v>
      </c>
      <c r="F2246" t="s">
        <v>14</v>
      </c>
      <c r="G2246" t="s">
        <v>34</v>
      </c>
      <c r="H2246">
        <v>0</v>
      </c>
      <c r="L2246" s="20" t="s">
        <v>7303</v>
      </c>
      <c r="M2246" s="20" t="s">
        <v>6621</v>
      </c>
      <c r="N2246" s="20" t="s">
        <v>6621</v>
      </c>
      <c r="O2246" t="s">
        <v>10114</v>
      </c>
      <c r="P2246" t="str">
        <f t="shared" si="80"/>
        <v>Krypton-89('air', 'low population density, long-term')</v>
      </c>
    </row>
    <row r="2247" spans="1:16" hidden="1" x14ac:dyDescent="0.25">
      <c r="A2247" s="18">
        <v>4223</v>
      </c>
      <c r="B2247" t="s">
        <v>3523</v>
      </c>
      <c r="C2247" t="s">
        <v>31</v>
      </c>
      <c r="D2247" t="s">
        <v>12</v>
      </c>
      <c r="E2247" t="s">
        <v>436</v>
      </c>
      <c r="F2247" t="s">
        <v>14</v>
      </c>
      <c r="G2247" t="s">
        <v>34</v>
      </c>
      <c r="H2247">
        <v>0</v>
      </c>
      <c r="L2247" s="20" t="s">
        <v>7303</v>
      </c>
      <c r="M2247" s="20" t="s">
        <v>6621</v>
      </c>
      <c r="N2247" s="20" t="s">
        <v>6621</v>
      </c>
      <c r="O2247" t="s">
        <v>10115</v>
      </c>
      <c r="P2247" t="str">
        <f t="shared" si="80"/>
        <v>Krypton-89('air', 'lower stratosphere + upper troposphere')</v>
      </c>
    </row>
    <row r="2248" spans="1:16" hidden="1" x14ac:dyDescent="0.25">
      <c r="A2248" s="18">
        <v>1766</v>
      </c>
      <c r="B2248" t="s">
        <v>3523</v>
      </c>
      <c r="C2248" t="s">
        <v>27</v>
      </c>
      <c r="D2248" t="s">
        <v>12</v>
      </c>
      <c r="E2248" t="s">
        <v>436</v>
      </c>
      <c r="F2248" t="s">
        <v>14</v>
      </c>
      <c r="G2248" t="s">
        <v>34</v>
      </c>
      <c r="H2248">
        <v>0</v>
      </c>
      <c r="L2248" s="20" t="s">
        <v>7303</v>
      </c>
      <c r="M2248" s="20" t="s">
        <v>6621</v>
      </c>
      <c r="N2248" s="20" t="s">
        <v>6621</v>
      </c>
      <c r="O2248" t="s">
        <v>10116</v>
      </c>
      <c r="P2248" t="str">
        <f t="shared" si="80"/>
        <v>Krypton-89('air', 'non-urban air or from high stacks')</v>
      </c>
    </row>
    <row r="2249" spans="1:16" hidden="1" x14ac:dyDescent="0.25">
      <c r="A2249" s="18">
        <v>3561</v>
      </c>
      <c r="B2249" t="s">
        <v>3523</v>
      </c>
      <c r="C2249" t="s">
        <v>44</v>
      </c>
      <c r="D2249" t="s">
        <v>12</v>
      </c>
      <c r="E2249" t="s">
        <v>436</v>
      </c>
      <c r="F2249" t="s">
        <v>14</v>
      </c>
      <c r="G2249" t="s">
        <v>34</v>
      </c>
      <c r="H2249">
        <v>0</v>
      </c>
      <c r="L2249" s="20" t="s">
        <v>7303</v>
      </c>
      <c r="M2249" s="20" t="s">
        <v>6621</v>
      </c>
      <c r="N2249" s="20" t="s">
        <v>6621</v>
      </c>
      <c r="O2249" t="s">
        <v>10117</v>
      </c>
      <c r="P2249" t="str">
        <f t="shared" si="80"/>
        <v>Krypton-89('air', 'urban air close to ground')</v>
      </c>
    </row>
    <row r="2250" spans="1:16" hidden="1" x14ac:dyDescent="0.25">
      <c r="A2250" s="18">
        <v>2733</v>
      </c>
      <c r="B2250" t="s">
        <v>3523</v>
      </c>
      <c r="C2250" t="s">
        <v>190</v>
      </c>
      <c r="D2250" t="s">
        <v>12</v>
      </c>
      <c r="E2250" t="s">
        <v>436</v>
      </c>
      <c r="F2250" t="s">
        <v>14</v>
      </c>
      <c r="G2250" t="s">
        <v>34</v>
      </c>
      <c r="H2250">
        <v>0</v>
      </c>
      <c r="L2250" s="20" t="s">
        <v>7303</v>
      </c>
      <c r="M2250" s="20" t="s">
        <v>6621</v>
      </c>
      <c r="N2250" s="20" t="s">
        <v>6621</v>
      </c>
      <c r="O2250" t="s">
        <v>10118</v>
      </c>
      <c r="P2250" t="str">
        <f t="shared" si="80"/>
        <v>Krypton-89('air',)</v>
      </c>
    </row>
    <row r="2251" spans="1:16" hidden="1" x14ac:dyDescent="0.25">
      <c r="A2251" s="18">
        <v>1899</v>
      </c>
      <c r="C2251" t="s">
        <v>2436</v>
      </c>
      <c r="D2251" t="s">
        <v>12</v>
      </c>
      <c r="E2251" t="s">
        <v>2438</v>
      </c>
      <c r="F2251" t="s">
        <v>2439</v>
      </c>
      <c r="G2251" t="s">
        <v>2440</v>
      </c>
      <c r="O2251" t="s">
        <v>10119</v>
      </c>
      <c r="P2251" t="str">
        <f t="shared" si="80"/>
        <v>Labour cost('economic', 'primary production factor')</v>
      </c>
    </row>
    <row r="2252" spans="1:16" hidden="1" x14ac:dyDescent="0.25">
      <c r="A2252" s="18">
        <v>3089</v>
      </c>
      <c r="B2252" t="s">
        <v>1895</v>
      </c>
      <c r="C2252" t="s">
        <v>24</v>
      </c>
      <c r="D2252" t="s">
        <v>12</v>
      </c>
      <c r="E2252" t="s">
        <v>1897</v>
      </c>
      <c r="F2252" t="s">
        <v>14</v>
      </c>
      <c r="G2252" t="s">
        <v>15</v>
      </c>
      <c r="H2252">
        <v>0</v>
      </c>
      <c r="L2252" s="20" t="s">
        <v>7304</v>
      </c>
      <c r="M2252" s="22">
        <v>90.078000000000003</v>
      </c>
      <c r="N2252">
        <v>0</v>
      </c>
      <c r="O2252" t="s">
        <v>10120</v>
      </c>
      <c r="P2252" t="str">
        <f t="shared" si="80"/>
        <v>Lactic acid('air', 'low population density, long-term')</v>
      </c>
    </row>
    <row r="2253" spans="1:16" hidden="1" x14ac:dyDescent="0.25">
      <c r="A2253" s="18">
        <v>750</v>
      </c>
      <c r="B2253" t="s">
        <v>1895</v>
      </c>
      <c r="C2253" t="s">
        <v>31</v>
      </c>
      <c r="D2253" t="s">
        <v>12</v>
      </c>
      <c r="E2253" t="s">
        <v>1897</v>
      </c>
      <c r="F2253" t="s">
        <v>14</v>
      </c>
      <c r="G2253" t="s">
        <v>15</v>
      </c>
      <c r="H2253">
        <v>0</v>
      </c>
      <c r="L2253" s="20" t="s">
        <v>7304</v>
      </c>
      <c r="M2253" s="22">
        <v>90.078000000000003</v>
      </c>
      <c r="N2253">
        <v>0</v>
      </c>
      <c r="O2253" t="s">
        <v>10121</v>
      </c>
      <c r="P2253" t="str">
        <f t="shared" si="80"/>
        <v>Lactic acid('air', 'lower stratosphere + upper troposphere')</v>
      </c>
    </row>
    <row r="2254" spans="1:16" hidden="1" x14ac:dyDescent="0.25">
      <c r="A2254" s="18">
        <v>3071</v>
      </c>
      <c r="B2254" t="s">
        <v>1895</v>
      </c>
      <c r="C2254" t="s">
        <v>27</v>
      </c>
      <c r="D2254" t="s">
        <v>12</v>
      </c>
      <c r="E2254" t="s">
        <v>1897</v>
      </c>
      <c r="F2254" t="s">
        <v>14</v>
      </c>
      <c r="G2254" t="s">
        <v>15</v>
      </c>
      <c r="H2254">
        <v>0</v>
      </c>
      <c r="L2254" s="20" t="s">
        <v>7304</v>
      </c>
      <c r="M2254" s="22">
        <v>90.078000000000003</v>
      </c>
      <c r="N2254">
        <v>0</v>
      </c>
      <c r="O2254" t="s">
        <v>10122</v>
      </c>
      <c r="P2254" t="str">
        <f t="shared" si="80"/>
        <v>Lactic acid('air', 'non-urban air or from high stacks')</v>
      </c>
    </row>
    <row r="2255" spans="1:16" hidden="1" x14ac:dyDescent="0.25">
      <c r="A2255" s="18">
        <v>1962</v>
      </c>
      <c r="B2255" t="s">
        <v>1895</v>
      </c>
      <c r="C2255" t="s">
        <v>44</v>
      </c>
      <c r="D2255" t="s">
        <v>12</v>
      </c>
      <c r="E2255" t="s">
        <v>1897</v>
      </c>
      <c r="F2255" t="s">
        <v>14</v>
      </c>
      <c r="G2255" t="s">
        <v>15</v>
      </c>
      <c r="H2255">
        <v>0</v>
      </c>
      <c r="L2255" s="20" t="s">
        <v>7304</v>
      </c>
      <c r="M2255" s="22">
        <v>90.078000000000003</v>
      </c>
      <c r="N2255">
        <v>0</v>
      </c>
      <c r="O2255" t="s">
        <v>10123</v>
      </c>
      <c r="P2255" t="str">
        <f t="shared" si="80"/>
        <v>Lactic acid('air', 'urban air close to ground')</v>
      </c>
    </row>
    <row r="2256" spans="1:16" hidden="1" x14ac:dyDescent="0.25">
      <c r="A2256" s="18">
        <v>1929</v>
      </c>
      <c r="B2256" t="s">
        <v>1895</v>
      </c>
      <c r="C2256" t="s">
        <v>190</v>
      </c>
      <c r="D2256" t="s">
        <v>12</v>
      </c>
      <c r="E2256" t="s">
        <v>1897</v>
      </c>
      <c r="F2256" t="s">
        <v>14</v>
      </c>
      <c r="G2256" t="s">
        <v>15</v>
      </c>
      <c r="H2256">
        <v>0</v>
      </c>
      <c r="L2256" s="20" t="s">
        <v>7304</v>
      </c>
      <c r="M2256" s="22">
        <v>90.078000000000003</v>
      </c>
      <c r="N2256">
        <v>0</v>
      </c>
      <c r="O2256" t="s">
        <v>10124</v>
      </c>
      <c r="P2256" t="str">
        <f t="shared" si="80"/>
        <v>Lactic acid('air',)</v>
      </c>
    </row>
    <row r="2257" spans="1:16" hidden="1" x14ac:dyDescent="0.25">
      <c r="A2257" s="18">
        <v>366</v>
      </c>
      <c r="B2257" t="s">
        <v>1895</v>
      </c>
      <c r="C2257" t="s">
        <v>71</v>
      </c>
      <c r="D2257" t="s">
        <v>12</v>
      </c>
      <c r="E2257" t="s">
        <v>1897</v>
      </c>
      <c r="F2257" t="s">
        <v>14</v>
      </c>
      <c r="G2257" t="s">
        <v>15</v>
      </c>
      <c r="H2257">
        <v>0</v>
      </c>
      <c r="L2257" s="20" t="s">
        <v>7304</v>
      </c>
      <c r="M2257" s="22">
        <v>90.078000000000003</v>
      </c>
      <c r="N2257">
        <v>0</v>
      </c>
      <c r="O2257" t="s">
        <v>10125</v>
      </c>
      <c r="P2257" t="str">
        <f t="shared" si="80"/>
        <v>Lactic acid('water', 'ground-')</v>
      </c>
    </row>
    <row r="2258" spans="1:16" hidden="1" x14ac:dyDescent="0.25">
      <c r="A2258" s="18">
        <v>3879</v>
      </c>
      <c r="B2258" t="s">
        <v>1895</v>
      </c>
      <c r="C2258" t="s">
        <v>100</v>
      </c>
      <c r="D2258" t="s">
        <v>12</v>
      </c>
      <c r="E2258" t="s">
        <v>1897</v>
      </c>
      <c r="F2258" t="s">
        <v>14</v>
      </c>
      <c r="G2258" t="s">
        <v>15</v>
      </c>
      <c r="H2258">
        <v>0</v>
      </c>
      <c r="L2258" s="20" t="s">
        <v>7304</v>
      </c>
      <c r="M2258" s="22">
        <v>90.078000000000003</v>
      </c>
      <c r="N2258">
        <v>0</v>
      </c>
      <c r="O2258" t="s">
        <v>10126</v>
      </c>
      <c r="P2258" t="str">
        <f t="shared" si="80"/>
        <v>Lactic acid('water', 'ground-, long-term')</v>
      </c>
    </row>
    <row r="2259" spans="1:16" hidden="1" x14ac:dyDescent="0.25">
      <c r="A2259" s="18">
        <v>3199</v>
      </c>
      <c r="B2259" t="s">
        <v>1895</v>
      </c>
      <c r="C2259" t="s">
        <v>10</v>
      </c>
      <c r="D2259" t="s">
        <v>12</v>
      </c>
      <c r="E2259" t="s">
        <v>1897</v>
      </c>
      <c r="F2259" t="s">
        <v>14</v>
      </c>
      <c r="G2259" t="s">
        <v>15</v>
      </c>
      <c r="H2259">
        <v>0</v>
      </c>
      <c r="L2259" s="20" t="s">
        <v>7304</v>
      </c>
      <c r="M2259" s="22">
        <v>90.078000000000003</v>
      </c>
      <c r="N2259">
        <v>0</v>
      </c>
      <c r="O2259" t="s">
        <v>10127</v>
      </c>
      <c r="P2259" t="str">
        <f t="shared" si="80"/>
        <v>Lactic acid('water', 'ocean')</v>
      </c>
    </row>
    <row r="2260" spans="1:16" hidden="1" x14ac:dyDescent="0.25">
      <c r="A2260" s="18">
        <v>226</v>
      </c>
      <c r="B2260" t="s">
        <v>1895</v>
      </c>
      <c r="C2260" t="s">
        <v>91</v>
      </c>
      <c r="D2260" t="s">
        <v>12</v>
      </c>
      <c r="E2260" t="s">
        <v>1897</v>
      </c>
      <c r="F2260" t="s">
        <v>14</v>
      </c>
      <c r="G2260" t="s">
        <v>15</v>
      </c>
      <c r="H2260">
        <v>0</v>
      </c>
      <c r="L2260" s="20" t="s">
        <v>7304</v>
      </c>
      <c r="M2260" s="22">
        <v>90.078000000000003</v>
      </c>
      <c r="N2260">
        <v>0</v>
      </c>
      <c r="O2260" t="s">
        <v>10128</v>
      </c>
      <c r="P2260" t="str">
        <f t="shared" si="80"/>
        <v>Lactic acid('water', 'surface water')</v>
      </c>
    </row>
    <row r="2261" spans="1:16" hidden="1" x14ac:dyDescent="0.25">
      <c r="A2261" s="18">
        <v>830</v>
      </c>
      <c r="B2261" s="20" t="s">
        <v>1895</v>
      </c>
      <c r="C2261" t="s">
        <v>48</v>
      </c>
      <c r="D2261" t="s">
        <v>12</v>
      </c>
      <c r="E2261" t="s">
        <v>1897</v>
      </c>
      <c r="F2261" t="s">
        <v>14</v>
      </c>
      <c r="G2261" t="s">
        <v>15</v>
      </c>
      <c r="H2261">
        <v>0</v>
      </c>
      <c r="L2261" s="20" t="s">
        <v>7304</v>
      </c>
      <c r="M2261" s="22">
        <v>90.078000000000003</v>
      </c>
      <c r="N2261">
        <v>0</v>
      </c>
      <c r="O2261" t="s">
        <v>10129</v>
      </c>
      <c r="P2261" t="str">
        <f t="shared" si="80"/>
        <v>Lactic acid('water',)</v>
      </c>
    </row>
    <row r="2262" spans="1:16" hidden="1" x14ac:dyDescent="0.25">
      <c r="A2262" s="18">
        <v>4186</v>
      </c>
      <c r="B2262" t="s">
        <v>292</v>
      </c>
      <c r="C2262" t="s">
        <v>27</v>
      </c>
      <c r="D2262" t="s">
        <v>12</v>
      </c>
      <c r="E2262" t="s">
        <v>294</v>
      </c>
      <c r="F2262" t="s">
        <v>14</v>
      </c>
      <c r="G2262" t="s">
        <v>15</v>
      </c>
      <c r="H2262">
        <f t="shared" ref="H2262:H2267" si="81">14.0067*N2262/M2262</f>
        <v>3.0332436067071915E-2</v>
      </c>
      <c r="L2262" s="20" t="s">
        <v>7305</v>
      </c>
      <c r="M2262">
        <v>461.77300000000002</v>
      </c>
      <c r="N2262">
        <v>1</v>
      </c>
      <c r="O2262" t="s">
        <v>10130</v>
      </c>
      <c r="P2262" t="str">
        <f t="shared" si="80"/>
        <v>Lactofen('air', 'non-urban air or from high stacks')</v>
      </c>
    </row>
    <row r="2263" spans="1:16" hidden="1" x14ac:dyDescent="0.25">
      <c r="A2263" s="18">
        <v>2340</v>
      </c>
      <c r="B2263" t="s">
        <v>292</v>
      </c>
      <c r="C2263" t="s">
        <v>17</v>
      </c>
      <c r="D2263" t="s">
        <v>12</v>
      </c>
      <c r="E2263" t="s">
        <v>294</v>
      </c>
      <c r="F2263" t="s">
        <v>14</v>
      </c>
      <c r="G2263" t="s">
        <v>15</v>
      </c>
      <c r="H2263">
        <f t="shared" si="81"/>
        <v>3.0332436067071915E-2</v>
      </c>
      <c r="L2263" s="20" t="s">
        <v>7305</v>
      </c>
      <c r="M2263">
        <v>461.77300000000002</v>
      </c>
      <c r="N2263">
        <v>1</v>
      </c>
      <c r="O2263" t="s">
        <v>10131</v>
      </c>
      <c r="P2263" t="str">
        <f t="shared" si="80"/>
        <v>Lactofen('soil', 'agricultural')</v>
      </c>
    </row>
    <row r="2264" spans="1:16" hidden="1" x14ac:dyDescent="0.25">
      <c r="A2264" s="18">
        <v>2649</v>
      </c>
      <c r="B2264" t="s">
        <v>832</v>
      </c>
      <c r="C2264" t="s">
        <v>27</v>
      </c>
      <c r="D2264" t="s">
        <v>12</v>
      </c>
      <c r="E2264" t="s">
        <v>834</v>
      </c>
      <c r="F2264" t="s">
        <v>14</v>
      </c>
      <c r="G2264" t="s">
        <v>15</v>
      </c>
      <c r="H2264">
        <f t="shared" si="81"/>
        <v>3.1136378792930977E-2</v>
      </c>
      <c r="L2264" s="20" t="s">
        <v>7306</v>
      </c>
      <c r="M2264">
        <v>899.7</v>
      </c>
      <c r="N2264">
        <v>2</v>
      </c>
      <c r="O2264" t="s">
        <v>10132</v>
      </c>
      <c r="P2264" t="str">
        <f t="shared" si="80"/>
        <v>Lambda-cyhalothrin('air', 'non-urban air or from high stacks')</v>
      </c>
    </row>
    <row r="2265" spans="1:16" hidden="1" x14ac:dyDescent="0.25">
      <c r="A2265" s="18">
        <v>55</v>
      </c>
      <c r="B2265" t="s">
        <v>832</v>
      </c>
      <c r="C2265" t="s">
        <v>17</v>
      </c>
      <c r="D2265" t="s">
        <v>12</v>
      </c>
      <c r="E2265" t="s">
        <v>834</v>
      </c>
      <c r="F2265" t="s">
        <v>14</v>
      </c>
      <c r="G2265" t="s">
        <v>15</v>
      </c>
      <c r="H2265">
        <f t="shared" si="81"/>
        <v>3.1136378792930977E-2</v>
      </c>
      <c r="L2265" s="20" t="s">
        <v>7306</v>
      </c>
      <c r="M2265">
        <v>899.7</v>
      </c>
      <c r="N2265">
        <v>2</v>
      </c>
      <c r="O2265" t="s">
        <v>10133</v>
      </c>
      <c r="P2265" t="str">
        <f t="shared" si="80"/>
        <v>Lambda-cyhalothrin('soil', 'agricultural')</v>
      </c>
    </row>
    <row r="2266" spans="1:16" hidden="1" x14ac:dyDescent="0.25">
      <c r="A2266" s="18">
        <v>2244</v>
      </c>
      <c r="B2266" t="s">
        <v>832</v>
      </c>
      <c r="C2266" t="s">
        <v>71</v>
      </c>
      <c r="D2266" t="s">
        <v>12</v>
      </c>
      <c r="E2266" t="s">
        <v>834</v>
      </c>
      <c r="F2266" t="s">
        <v>14</v>
      </c>
      <c r="G2266" t="s">
        <v>15</v>
      </c>
      <c r="H2266">
        <f t="shared" si="81"/>
        <v>3.1136378792930977E-2</v>
      </c>
      <c r="L2266" s="20" t="s">
        <v>7306</v>
      </c>
      <c r="M2266">
        <v>899.7</v>
      </c>
      <c r="N2266">
        <v>2</v>
      </c>
      <c r="O2266" t="s">
        <v>10134</v>
      </c>
      <c r="P2266" t="str">
        <f t="shared" si="80"/>
        <v>Lambda-cyhalothrin('water', 'ground-')</v>
      </c>
    </row>
    <row r="2267" spans="1:16" hidden="1" x14ac:dyDescent="0.25">
      <c r="A2267" s="18">
        <v>3819</v>
      </c>
      <c r="B2267" t="s">
        <v>832</v>
      </c>
      <c r="C2267" t="s">
        <v>91</v>
      </c>
      <c r="D2267" t="s">
        <v>12</v>
      </c>
      <c r="E2267" t="s">
        <v>834</v>
      </c>
      <c r="F2267" t="s">
        <v>14</v>
      </c>
      <c r="G2267" t="s">
        <v>15</v>
      </c>
      <c r="H2267">
        <f t="shared" si="81"/>
        <v>3.1136378792930977E-2</v>
      </c>
      <c r="L2267" s="20" t="s">
        <v>7306</v>
      </c>
      <c r="M2267">
        <v>899.7</v>
      </c>
      <c r="N2267">
        <v>2</v>
      </c>
      <c r="O2267" t="s">
        <v>10135</v>
      </c>
      <c r="P2267" t="str">
        <f t="shared" si="80"/>
        <v>Lambda-cyhalothrin('water', 'surface water')</v>
      </c>
    </row>
    <row r="2268" spans="1:16" hidden="1" x14ac:dyDescent="0.25">
      <c r="A2268" s="18">
        <v>2082</v>
      </c>
      <c r="B2268" t="s">
        <v>619</v>
      </c>
      <c r="C2268" t="s">
        <v>24</v>
      </c>
      <c r="D2268" t="s">
        <v>12</v>
      </c>
      <c r="E2268" t="s">
        <v>621</v>
      </c>
      <c r="F2268" t="s">
        <v>14</v>
      </c>
      <c r="G2268" t="s">
        <v>15</v>
      </c>
      <c r="H2268">
        <v>0</v>
      </c>
      <c r="L2268" s="20" t="s">
        <v>7307</v>
      </c>
      <c r="M2268" s="20" t="s">
        <v>6621</v>
      </c>
      <c r="N2268" s="20" t="s">
        <v>6621</v>
      </c>
      <c r="O2268" t="s">
        <v>10136</v>
      </c>
      <c r="P2268" t="str">
        <f t="shared" si="80"/>
        <v>Lanthanum('air', 'low population density, long-term')</v>
      </c>
    </row>
    <row r="2269" spans="1:16" hidden="1" x14ac:dyDescent="0.25">
      <c r="A2269" s="18">
        <v>700</v>
      </c>
      <c r="B2269" t="s">
        <v>619</v>
      </c>
      <c r="C2269" t="s">
        <v>31</v>
      </c>
      <c r="D2269" t="s">
        <v>12</v>
      </c>
      <c r="E2269" t="s">
        <v>621</v>
      </c>
      <c r="F2269" t="s">
        <v>14</v>
      </c>
      <c r="G2269" t="s">
        <v>15</v>
      </c>
      <c r="H2269">
        <v>0</v>
      </c>
      <c r="L2269" s="20" t="s">
        <v>7307</v>
      </c>
      <c r="M2269" s="20" t="s">
        <v>6621</v>
      </c>
      <c r="N2269" s="20" t="s">
        <v>6621</v>
      </c>
      <c r="O2269" t="s">
        <v>10137</v>
      </c>
      <c r="P2269" t="str">
        <f t="shared" si="80"/>
        <v>Lanthanum('air', 'lower stratosphere + upper troposphere')</v>
      </c>
    </row>
    <row r="2270" spans="1:16" hidden="1" x14ac:dyDescent="0.25">
      <c r="A2270" s="18">
        <v>1480</v>
      </c>
      <c r="B2270" t="s">
        <v>619</v>
      </c>
      <c r="C2270" t="s">
        <v>27</v>
      </c>
      <c r="D2270" t="s">
        <v>12</v>
      </c>
      <c r="E2270" t="s">
        <v>621</v>
      </c>
      <c r="F2270" t="s">
        <v>14</v>
      </c>
      <c r="G2270" t="s">
        <v>15</v>
      </c>
      <c r="H2270">
        <v>0</v>
      </c>
      <c r="L2270" s="20" t="s">
        <v>7307</v>
      </c>
      <c r="M2270" s="20" t="s">
        <v>6621</v>
      </c>
      <c r="N2270" s="20" t="s">
        <v>6621</v>
      </c>
      <c r="O2270" t="s">
        <v>10138</v>
      </c>
      <c r="P2270" t="str">
        <f t="shared" si="80"/>
        <v>Lanthanum('air', 'non-urban air or from high stacks')</v>
      </c>
    </row>
    <row r="2271" spans="1:16" hidden="1" x14ac:dyDescent="0.25">
      <c r="A2271" s="18">
        <v>4338</v>
      </c>
      <c r="B2271" t="s">
        <v>619</v>
      </c>
      <c r="C2271" t="s">
        <v>44</v>
      </c>
      <c r="D2271" t="s">
        <v>12</v>
      </c>
      <c r="E2271" t="s">
        <v>621</v>
      </c>
      <c r="F2271" t="s">
        <v>14</v>
      </c>
      <c r="G2271" t="s">
        <v>15</v>
      </c>
      <c r="H2271">
        <v>0</v>
      </c>
      <c r="L2271" s="20" t="s">
        <v>7307</v>
      </c>
      <c r="M2271" s="20" t="s">
        <v>6621</v>
      </c>
      <c r="N2271" s="20" t="s">
        <v>6621</v>
      </c>
      <c r="O2271" t="s">
        <v>10139</v>
      </c>
      <c r="P2271" t="str">
        <f t="shared" si="80"/>
        <v>Lanthanum('air', 'urban air close to ground')</v>
      </c>
    </row>
    <row r="2272" spans="1:16" hidden="1" x14ac:dyDescent="0.25">
      <c r="A2272" s="18">
        <v>2302</v>
      </c>
      <c r="B2272" s="20" t="s">
        <v>619</v>
      </c>
      <c r="C2272" t="s">
        <v>190</v>
      </c>
      <c r="D2272" t="s">
        <v>12</v>
      </c>
      <c r="E2272" t="s">
        <v>621</v>
      </c>
      <c r="F2272" t="s">
        <v>14</v>
      </c>
      <c r="G2272" t="s">
        <v>15</v>
      </c>
      <c r="H2272">
        <v>0</v>
      </c>
      <c r="L2272" s="20" t="s">
        <v>7307</v>
      </c>
      <c r="M2272" s="20" t="s">
        <v>6621</v>
      </c>
      <c r="N2272" s="20" t="s">
        <v>6621</v>
      </c>
      <c r="O2272" t="s">
        <v>10140</v>
      </c>
      <c r="P2272" t="str">
        <f t="shared" si="80"/>
        <v>Lanthanum('air',)</v>
      </c>
    </row>
    <row r="2273" spans="1:16" x14ac:dyDescent="0.25">
      <c r="A2273" s="18">
        <v>2518</v>
      </c>
      <c r="B2273" t="s">
        <v>619</v>
      </c>
      <c r="C2273" t="s">
        <v>60</v>
      </c>
      <c r="D2273" t="s">
        <v>12</v>
      </c>
      <c r="E2273" t="s">
        <v>2458</v>
      </c>
      <c r="F2273" t="s">
        <v>38</v>
      </c>
      <c r="G2273" t="s">
        <v>15</v>
      </c>
      <c r="O2273" t="s">
        <v>10141</v>
      </c>
      <c r="P2273" t="str">
        <f t="shared" si="80"/>
        <v>Lanthanum, 7.2% in bastnasite, 0.72% in crude ore, in ground('natural resource', 'in ground')</v>
      </c>
    </row>
    <row r="2274" spans="1:16" x14ac:dyDescent="0.25">
      <c r="A2274" s="18">
        <v>498</v>
      </c>
      <c r="B2274" t="s">
        <v>619</v>
      </c>
      <c r="C2274" t="s">
        <v>60</v>
      </c>
      <c r="D2274" t="s">
        <v>12</v>
      </c>
      <c r="E2274" t="s">
        <v>2478</v>
      </c>
      <c r="F2274" t="s">
        <v>38</v>
      </c>
      <c r="G2274" t="s">
        <v>15</v>
      </c>
      <c r="O2274" t="s">
        <v>10142</v>
      </c>
      <c r="P2274" t="str">
        <f t="shared" si="80"/>
        <v>Lanthanum, in ground('natural resource', 'in ground')</v>
      </c>
    </row>
    <row r="2275" spans="1:16" hidden="1" x14ac:dyDescent="0.25">
      <c r="A2275" s="18">
        <v>567</v>
      </c>
      <c r="B2275" t="s">
        <v>800</v>
      </c>
      <c r="C2275" t="s">
        <v>24</v>
      </c>
      <c r="D2275" t="s">
        <v>12</v>
      </c>
      <c r="E2275" t="s">
        <v>802</v>
      </c>
      <c r="F2275" t="s">
        <v>14</v>
      </c>
      <c r="G2275" t="s">
        <v>34</v>
      </c>
      <c r="H2275">
        <v>0</v>
      </c>
      <c r="L2275" s="20" t="s">
        <v>7307</v>
      </c>
      <c r="M2275" s="20" t="s">
        <v>6621</v>
      </c>
      <c r="N2275" s="20" t="s">
        <v>6621</v>
      </c>
      <c r="O2275" t="s">
        <v>10143</v>
      </c>
      <c r="P2275" t="str">
        <f t="shared" si="80"/>
        <v>Lanthanum-140('air', 'low population density, long-term')</v>
      </c>
    </row>
    <row r="2276" spans="1:16" hidden="1" x14ac:dyDescent="0.25">
      <c r="A2276" s="18">
        <v>2129</v>
      </c>
      <c r="B2276" t="s">
        <v>800</v>
      </c>
      <c r="C2276" t="s">
        <v>31</v>
      </c>
      <c r="D2276" t="s">
        <v>12</v>
      </c>
      <c r="E2276" t="s">
        <v>802</v>
      </c>
      <c r="F2276" t="s">
        <v>14</v>
      </c>
      <c r="G2276" t="s">
        <v>34</v>
      </c>
      <c r="H2276">
        <v>0</v>
      </c>
      <c r="L2276" s="20" t="s">
        <v>7307</v>
      </c>
      <c r="M2276" s="20" t="s">
        <v>6621</v>
      </c>
      <c r="N2276" s="20" t="s">
        <v>6621</v>
      </c>
      <c r="O2276" t="s">
        <v>10144</v>
      </c>
      <c r="P2276" t="str">
        <f t="shared" si="80"/>
        <v>Lanthanum-140('air', 'lower stratosphere + upper troposphere')</v>
      </c>
    </row>
    <row r="2277" spans="1:16" hidden="1" x14ac:dyDescent="0.25">
      <c r="A2277" s="18">
        <v>2190</v>
      </c>
      <c r="B2277" t="s">
        <v>800</v>
      </c>
      <c r="C2277" t="s">
        <v>27</v>
      </c>
      <c r="D2277" t="s">
        <v>12</v>
      </c>
      <c r="E2277" t="s">
        <v>802</v>
      </c>
      <c r="F2277" t="s">
        <v>14</v>
      </c>
      <c r="G2277" t="s">
        <v>34</v>
      </c>
      <c r="H2277">
        <v>0</v>
      </c>
      <c r="L2277" s="20" t="s">
        <v>7307</v>
      </c>
      <c r="M2277" s="20" t="s">
        <v>6621</v>
      </c>
      <c r="N2277" s="20" t="s">
        <v>6621</v>
      </c>
      <c r="O2277" t="s">
        <v>10145</v>
      </c>
      <c r="P2277" t="str">
        <f t="shared" si="80"/>
        <v>Lanthanum-140('air', 'non-urban air or from high stacks')</v>
      </c>
    </row>
    <row r="2278" spans="1:16" hidden="1" x14ac:dyDescent="0.25">
      <c r="A2278" s="18">
        <v>3247</v>
      </c>
      <c r="B2278" t="s">
        <v>800</v>
      </c>
      <c r="C2278" t="s">
        <v>44</v>
      </c>
      <c r="D2278" t="s">
        <v>12</v>
      </c>
      <c r="E2278" t="s">
        <v>802</v>
      </c>
      <c r="F2278" t="s">
        <v>14</v>
      </c>
      <c r="G2278" t="s">
        <v>34</v>
      </c>
      <c r="H2278">
        <v>0</v>
      </c>
      <c r="L2278" s="20" t="s">
        <v>7307</v>
      </c>
      <c r="M2278" s="20" t="s">
        <v>6621</v>
      </c>
      <c r="N2278" s="20" t="s">
        <v>6621</v>
      </c>
      <c r="O2278" t="s">
        <v>10146</v>
      </c>
      <c r="P2278" t="str">
        <f t="shared" si="80"/>
        <v>Lanthanum-140('air', 'urban air close to ground')</v>
      </c>
    </row>
    <row r="2279" spans="1:16" hidden="1" x14ac:dyDescent="0.25">
      <c r="A2279" s="18">
        <v>4067</v>
      </c>
      <c r="B2279" t="s">
        <v>800</v>
      </c>
      <c r="C2279" t="s">
        <v>190</v>
      </c>
      <c r="D2279" t="s">
        <v>12</v>
      </c>
      <c r="E2279" t="s">
        <v>802</v>
      </c>
      <c r="F2279" t="s">
        <v>14</v>
      </c>
      <c r="G2279" t="s">
        <v>34</v>
      </c>
      <c r="H2279">
        <v>0</v>
      </c>
      <c r="L2279" s="20" t="s">
        <v>7307</v>
      </c>
      <c r="M2279" s="20" t="s">
        <v>6621</v>
      </c>
      <c r="N2279" s="20" t="s">
        <v>6621</v>
      </c>
      <c r="O2279" t="s">
        <v>10147</v>
      </c>
      <c r="P2279" t="str">
        <f t="shared" si="80"/>
        <v>Lanthanum-140('air',)</v>
      </c>
    </row>
    <row r="2280" spans="1:16" hidden="1" x14ac:dyDescent="0.25">
      <c r="A2280" s="18">
        <v>4287</v>
      </c>
      <c r="B2280" t="s">
        <v>800</v>
      </c>
      <c r="C2280" t="s">
        <v>71</v>
      </c>
      <c r="D2280" t="s">
        <v>12</v>
      </c>
      <c r="E2280" t="s">
        <v>802</v>
      </c>
      <c r="F2280" t="s">
        <v>14</v>
      </c>
      <c r="G2280" t="s">
        <v>34</v>
      </c>
      <c r="H2280">
        <v>0</v>
      </c>
      <c r="L2280" s="20" t="s">
        <v>7307</v>
      </c>
      <c r="M2280" s="20" t="s">
        <v>6621</v>
      </c>
      <c r="N2280" s="20" t="s">
        <v>6621</v>
      </c>
      <c r="O2280" t="s">
        <v>10148</v>
      </c>
      <c r="P2280" t="str">
        <f t="shared" si="80"/>
        <v>Lanthanum-140('water', 'ground-')</v>
      </c>
    </row>
    <row r="2281" spans="1:16" hidden="1" x14ac:dyDescent="0.25">
      <c r="A2281" s="18">
        <v>1138</v>
      </c>
      <c r="B2281" t="s">
        <v>800</v>
      </c>
      <c r="C2281" t="s">
        <v>100</v>
      </c>
      <c r="D2281" t="s">
        <v>12</v>
      </c>
      <c r="E2281" t="s">
        <v>802</v>
      </c>
      <c r="F2281" t="s">
        <v>14</v>
      </c>
      <c r="G2281" t="s">
        <v>34</v>
      </c>
      <c r="H2281">
        <v>0</v>
      </c>
      <c r="L2281" s="20" t="s">
        <v>7307</v>
      </c>
      <c r="M2281" s="20" t="s">
        <v>6621</v>
      </c>
      <c r="N2281" s="20" t="s">
        <v>6621</v>
      </c>
      <c r="O2281" t="s">
        <v>10149</v>
      </c>
      <c r="P2281" t="str">
        <f t="shared" si="80"/>
        <v>Lanthanum-140('water', 'ground-, long-term')</v>
      </c>
    </row>
    <row r="2282" spans="1:16" hidden="1" x14ac:dyDescent="0.25">
      <c r="A2282" s="18">
        <v>3034</v>
      </c>
      <c r="B2282" t="s">
        <v>800</v>
      </c>
      <c r="C2282" t="s">
        <v>10</v>
      </c>
      <c r="D2282" t="s">
        <v>12</v>
      </c>
      <c r="E2282" t="s">
        <v>802</v>
      </c>
      <c r="F2282" t="s">
        <v>14</v>
      </c>
      <c r="G2282" t="s">
        <v>34</v>
      </c>
      <c r="H2282">
        <v>0</v>
      </c>
      <c r="L2282" s="20" t="s">
        <v>7307</v>
      </c>
      <c r="M2282" s="20" t="s">
        <v>6621</v>
      </c>
      <c r="N2282" s="20" t="s">
        <v>6621</v>
      </c>
      <c r="O2282" t="s">
        <v>10150</v>
      </c>
      <c r="P2282" t="str">
        <f t="shared" si="80"/>
        <v>Lanthanum-140('water', 'ocean')</v>
      </c>
    </row>
    <row r="2283" spans="1:16" hidden="1" x14ac:dyDescent="0.25">
      <c r="A2283" s="18">
        <v>3042</v>
      </c>
      <c r="B2283" t="s">
        <v>800</v>
      </c>
      <c r="C2283" t="s">
        <v>91</v>
      </c>
      <c r="D2283" t="s">
        <v>12</v>
      </c>
      <c r="E2283" t="s">
        <v>802</v>
      </c>
      <c r="F2283" t="s">
        <v>14</v>
      </c>
      <c r="G2283" t="s">
        <v>34</v>
      </c>
      <c r="H2283">
        <v>0</v>
      </c>
      <c r="L2283" s="20" t="s">
        <v>7307</v>
      </c>
      <c r="M2283" s="20" t="s">
        <v>6621</v>
      </c>
      <c r="N2283" s="20" t="s">
        <v>6621</v>
      </c>
      <c r="O2283" t="s">
        <v>10151</v>
      </c>
      <c r="P2283" t="str">
        <f t="shared" si="80"/>
        <v>Lanthanum-140('water', 'surface water')</v>
      </c>
    </row>
    <row r="2284" spans="1:16" hidden="1" x14ac:dyDescent="0.25">
      <c r="A2284" s="18">
        <v>3689</v>
      </c>
      <c r="B2284" t="s">
        <v>800</v>
      </c>
      <c r="C2284" t="s">
        <v>48</v>
      </c>
      <c r="D2284" t="s">
        <v>12</v>
      </c>
      <c r="E2284" t="s">
        <v>802</v>
      </c>
      <c r="F2284" t="s">
        <v>14</v>
      </c>
      <c r="G2284" t="s">
        <v>34</v>
      </c>
      <c r="H2284">
        <v>0</v>
      </c>
      <c r="L2284" s="20" t="s">
        <v>7307</v>
      </c>
      <c r="M2284" s="20" t="s">
        <v>6621</v>
      </c>
      <c r="N2284" s="20" t="s">
        <v>6621</v>
      </c>
      <c r="O2284" t="s">
        <v>10152</v>
      </c>
      <c r="P2284" t="str">
        <f t="shared" si="80"/>
        <v>Lanthanum-140('water',)</v>
      </c>
    </row>
    <row r="2285" spans="1:16" x14ac:dyDescent="0.25">
      <c r="A2285" s="18">
        <v>3217</v>
      </c>
      <c r="C2285" t="s">
        <v>60</v>
      </c>
      <c r="D2285" t="s">
        <v>12</v>
      </c>
      <c r="E2285" t="s">
        <v>772</v>
      </c>
      <c r="F2285" t="s">
        <v>38</v>
      </c>
      <c r="G2285" t="s">
        <v>15</v>
      </c>
      <c r="O2285" t="s">
        <v>10153</v>
      </c>
      <c r="P2285" t="str">
        <f t="shared" si="80"/>
        <v>Laterite, in ground('natural resource', 'in ground')</v>
      </c>
    </row>
    <row r="2286" spans="1:16" hidden="1" x14ac:dyDescent="0.25">
      <c r="A2286" s="18">
        <v>461</v>
      </c>
      <c r="B2286" t="s">
        <v>47</v>
      </c>
      <c r="C2286" t="s">
        <v>190</v>
      </c>
      <c r="D2286" t="s">
        <v>12</v>
      </c>
      <c r="E2286" t="s">
        <v>50</v>
      </c>
      <c r="F2286" t="s">
        <v>14</v>
      </c>
      <c r="G2286" t="s">
        <v>15</v>
      </c>
      <c r="H2286">
        <v>0</v>
      </c>
      <c r="L2286" s="20" t="s">
        <v>7308</v>
      </c>
      <c r="M2286">
        <v>200.31800000000001</v>
      </c>
      <c r="N2286">
        <v>0</v>
      </c>
      <c r="O2286" t="s">
        <v>10154</v>
      </c>
      <c r="P2286" t="str">
        <f t="shared" si="80"/>
        <v>Lauric acid('air',)</v>
      </c>
    </row>
    <row r="2287" spans="1:16" hidden="1" x14ac:dyDescent="0.25">
      <c r="A2287" s="18">
        <v>1256</v>
      </c>
      <c r="B2287" s="20" t="s">
        <v>47</v>
      </c>
      <c r="C2287" t="s">
        <v>48</v>
      </c>
      <c r="D2287" t="s">
        <v>12</v>
      </c>
      <c r="E2287" t="s">
        <v>50</v>
      </c>
      <c r="F2287" t="s">
        <v>14</v>
      </c>
      <c r="G2287" t="s">
        <v>15</v>
      </c>
      <c r="H2287">
        <v>0</v>
      </c>
      <c r="L2287" s="20" t="s">
        <v>7308</v>
      </c>
      <c r="M2287">
        <v>200.31800000000001</v>
      </c>
      <c r="N2287">
        <v>0</v>
      </c>
      <c r="O2287" t="s">
        <v>10155</v>
      </c>
      <c r="P2287" t="str">
        <f t="shared" si="80"/>
        <v>Lauric acid('water',)</v>
      </c>
    </row>
    <row r="2288" spans="1:16" hidden="1" x14ac:dyDescent="0.25">
      <c r="A2288" s="18">
        <v>2471</v>
      </c>
      <c r="B2288" t="s">
        <v>459</v>
      </c>
      <c r="C2288" t="s">
        <v>24</v>
      </c>
      <c r="D2288" t="s">
        <v>12</v>
      </c>
      <c r="E2288" t="s">
        <v>461</v>
      </c>
      <c r="F2288" t="s">
        <v>14</v>
      </c>
      <c r="G2288" t="s">
        <v>15</v>
      </c>
      <c r="H2288">
        <f t="shared" ref="H2288:H2301" si="82">14.0067*N2288/M2288</f>
        <v>0</v>
      </c>
      <c r="L2288" s="20" t="s">
        <v>7309</v>
      </c>
      <c r="M2288">
        <v>209.21600000000001</v>
      </c>
      <c r="N2288">
        <v>0</v>
      </c>
      <c r="O2288" t="s">
        <v>10156</v>
      </c>
      <c r="P2288" t="str">
        <f t="shared" si="80"/>
        <v>Lead('air', 'low population density, long-term')</v>
      </c>
    </row>
    <row r="2289" spans="1:16" hidden="1" x14ac:dyDescent="0.25">
      <c r="A2289" s="18">
        <v>3074</v>
      </c>
      <c r="B2289" t="s">
        <v>459</v>
      </c>
      <c r="C2289" t="s">
        <v>31</v>
      </c>
      <c r="D2289" t="s">
        <v>12</v>
      </c>
      <c r="E2289" t="s">
        <v>461</v>
      </c>
      <c r="F2289" t="s">
        <v>14</v>
      </c>
      <c r="G2289" t="s">
        <v>15</v>
      </c>
      <c r="H2289">
        <f t="shared" si="82"/>
        <v>0</v>
      </c>
      <c r="L2289" s="20" t="s">
        <v>7309</v>
      </c>
      <c r="M2289">
        <v>209.21600000000001</v>
      </c>
      <c r="N2289">
        <v>0</v>
      </c>
      <c r="O2289" t="s">
        <v>10157</v>
      </c>
      <c r="P2289" t="str">
        <f t="shared" si="80"/>
        <v>Lead('air', 'lower stratosphere + upper troposphere')</v>
      </c>
    </row>
    <row r="2290" spans="1:16" hidden="1" x14ac:dyDescent="0.25">
      <c r="A2290" s="18">
        <v>3935</v>
      </c>
      <c r="B2290" t="s">
        <v>459</v>
      </c>
      <c r="C2290" t="s">
        <v>27</v>
      </c>
      <c r="D2290" t="s">
        <v>12</v>
      </c>
      <c r="E2290" t="s">
        <v>461</v>
      </c>
      <c r="F2290" t="s">
        <v>14</v>
      </c>
      <c r="G2290" t="s">
        <v>15</v>
      </c>
      <c r="H2290">
        <f t="shared" si="82"/>
        <v>0</v>
      </c>
      <c r="L2290" s="20" t="s">
        <v>7309</v>
      </c>
      <c r="M2290">
        <v>209.21600000000001</v>
      </c>
      <c r="N2290">
        <v>0</v>
      </c>
      <c r="O2290" t="s">
        <v>10158</v>
      </c>
      <c r="P2290" t="str">
        <f t="shared" si="80"/>
        <v>Lead('air', 'non-urban air or from high stacks')</v>
      </c>
    </row>
    <row r="2291" spans="1:16" hidden="1" x14ac:dyDescent="0.25">
      <c r="A2291" s="18">
        <v>3281</v>
      </c>
      <c r="B2291" t="s">
        <v>459</v>
      </c>
      <c r="C2291" t="s">
        <v>44</v>
      </c>
      <c r="D2291" t="s">
        <v>12</v>
      </c>
      <c r="E2291" t="s">
        <v>461</v>
      </c>
      <c r="F2291" t="s">
        <v>14</v>
      </c>
      <c r="G2291" t="s">
        <v>15</v>
      </c>
      <c r="H2291">
        <f t="shared" si="82"/>
        <v>0</v>
      </c>
      <c r="L2291" s="20" t="s">
        <v>7309</v>
      </c>
      <c r="M2291">
        <v>209.21600000000001</v>
      </c>
      <c r="N2291">
        <v>0</v>
      </c>
      <c r="O2291" t="s">
        <v>10159</v>
      </c>
      <c r="P2291" t="str">
        <f t="shared" si="80"/>
        <v>Lead('air', 'urban air close to ground')</v>
      </c>
    </row>
    <row r="2292" spans="1:16" hidden="1" x14ac:dyDescent="0.25">
      <c r="A2292" s="18">
        <v>398</v>
      </c>
      <c r="B2292" t="s">
        <v>459</v>
      </c>
      <c r="C2292" t="s">
        <v>190</v>
      </c>
      <c r="D2292" t="s">
        <v>12</v>
      </c>
      <c r="E2292" t="s">
        <v>461</v>
      </c>
      <c r="F2292" t="s">
        <v>14</v>
      </c>
      <c r="G2292" t="s">
        <v>15</v>
      </c>
      <c r="H2292">
        <f t="shared" si="82"/>
        <v>0</v>
      </c>
      <c r="L2292" s="20" t="s">
        <v>7309</v>
      </c>
      <c r="M2292">
        <v>209.21600000000001</v>
      </c>
      <c r="N2292">
        <v>0</v>
      </c>
      <c r="O2292" t="s">
        <v>10160</v>
      </c>
      <c r="P2292" t="str">
        <f t="shared" si="80"/>
        <v>Lead('air',)</v>
      </c>
    </row>
    <row r="2293" spans="1:16" hidden="1" x14ac:dyDescent="0.25">
      <c r="A2293" s="18">
        <v>4136</v>
      </c>
      <c r="B2293" t="s">
        <v>459</v>
      </c>
      <c r="C2293" t="s">
        <v>17</v>
      </c>
      <c r="D2293" t="s">
        <v>12</v>
      </c>
      <c r="E2293" t="s">
        <v>461</v>
      </c>
      <c r="F2293" t="s">
        <v>14</v>
      </c>
      <c r="G2293" t="s">
        <v>15</v>
      </c>
      <c r="H2293">
        <f t="shared" si="82"/>
        <v>0</v>
      </c>
      <c r="L2293" s="20" t="s">
        <v>7309</v>
      </c>
      <c r="M2293">
        <v>209.21600000000001</v>
      </c>
      <c r="N2293">
        <v>0</v>
      </c>
      <c r="O2293" t="s">
        <v>10161</v>
      </c>
      <c r="P2293" t="str">
        <f t="shared" si="80"/>
        <v>Lead('soil', 'agricultural')</v>
      </c>
    </row>
    <row r="2294" spans="1:16" hidden="1" x14ac:dyDescent="0.25">
      <c r="A2294" s="18">
        <v>3836</v>
      </c>
      <c r="B2294" t="s">
        <v>459</v>
      </c>
      <c r="C2294" t="s">
        <v>143</v>
      </c>
      <c r="D2294" t="s">
        <v>12</v>
      </c>
      <c r="E2294" t="s">
        <v>461</v>
      </c>
      <c r="F2294" t="s">
        <v>14</v>
      </c>
      <c r="G2294" t="s">
        <v>15</v>
      </c>
      <c r="H2294">
        <f t="shared" si="82"/>
        <v>0</v>
      </c>
      <c r="L2294" s="20" t="s">
        <v>7309</v>
      </c>
      <c r="M2294">
        <v>209.21600000000001</v>
      </c>
      <c r="N2294">
        <v>0</v>
      </c>
      <c r="O2294" t="s">
        <v>10162</v>
      </c>
      <c r="P2294" t="str">
        <f t="shared" si="80"/>
        <v>Lead('soil', 'forestry')</v>
      </c>
    </row>
    <row r="2295" spans="1:16" hidden="1" x14ac:dyDescent="0.25">
      <c r="A2295" s="18">
        <v>1397</v>
      </c>
      <c r="B2295" t="s">
        <v>459</v>
      </c>
      <c r="C2295" t="s">
        <v>200</v>
      </c>
      <c r="D2295" t="s">
        <v>12</v>
      </c>
      <c r="E2295" t="s">
        <v>461</v>
      </c>
      <c r="F2295" t="s">
        <v>14</v>
      </c>
      <c r="G2295" t="s">
        <v>15</v>
      </c>
      <c r="H2295">
        <f t="shared" si="82"/>
        <v>0</v>
      </c>
      <c r="L2295" s="20" t="s">
        <v>7309</v>
      </c>
      <c r="M2295">
        <v>209.21600000000001</v>
      </c>
      <c r="N2295">
        <v>0</v>
      </c>
      <c r="O2295" t="s">
        <v>10163</v>
      </c>
      <c r="P2295" t="str">
        <f t="shared" si="80"/>
        <v>Lead('soil', 'industrial')</v>
      </c>
    </row>
    <row r="2296" spans="1:16" hidden="1" x14ac:dyDescent="0.25">
      <c r="A2296" s="18">
        <v>313</v>
      </c>
      <c r="B2296" t="s">
        <v>459</v>
      </c>
      <c r="C2296" t="s">
        <v>389</v>
      </c>
      <c r="D2296" t="s">
        <v>12</v>
      </c>
      <c r="E2296" t="s">
        <v>461</v>
      </c>
      <c r="F2296" t="s">
        <v>14</v>
      </c>
      <c r="G2296" t="s">
        <v>15</v>
      </c>
      <c r="H2296">
        <f t="shared" si="82"/>
        <v>0</v>
      </c>
      <c r="L2296" s="20" t="s">
        <v>7309</v>
      </c>
      <c r="M2296">
        <v>209.21600000000001</v>
      </c>
      <c r="N2296">
        <v>0</v>
      </c>
      <c r="O2296" t="s">
        <v>10164</v>
      </c>
      <c r="P2296" t="str">
        <f t="shared" si="80"/>
        <v>Lead('soil',)</v>
      </c>
    </row>
    <row r="2297" spans="1:16" hidden="1" x14ac:dyDescent="0.25">
      <c r="A2297" s="18">
        <v>1785</v>
      </c>
      <c r="B2297" t="s">
        <v>459</v>
      </c>
      <c r="C2297" t="s">
        <v>71</v>
      </c>
      <c r="D2297" t="s">
        <v>12</v>
      </c>
      <c r="E2297" t="s">
        <v>461</v>
      </c>
      <c r="F2297" t="s">
        <v>14</v>
      </c>
      <c r="G2297" t="s">
        <v>15</v>
      </c>
      <c r="H2297">
        <f t="shared" si="82"/>
        <v>0</v>
      </c>
      <c r="L2297" s="20" t="s">
        <v>7309</v>
      </c>
      <c r="M2297">
        <v>209.21600000000001</v>
      </c>
      <c r="N2297">
        <v>0</v>
      </c>
      <c r="O2297" t="s">
        <v>10165</v>
      </c>
      <c r="P2297" t="str">
        <f t="shared" si="80"/>
        <v>Lead('water', 'ground-')</v>
      </c>
    </row>
    <row r="2298" spans="1:16" hidden="1" x14ac:dyDescent="0.25">
      <c r="A2298" s="18">
        <v>2112</v>
      </c>
      <c r="B2298" t="s">
        <v>459</v>
      </c>
      <c r="C2298" t="s">
        <v>100</v>
      </c>
      <c r="D2298" t="s">
        <v>12</v>
      </c>
      <c r="E2298" t="s">
        <v>461</v>
      </c>
      <c r="F2298" t="s">
        <v>14</v>
      </c>
      <c r="G2298" t="s">
        <v>15</v>
      </c>
      <c r="H2298">
        <f t="shared" si="82"/>
        <v>0</v>
      </c>
      <c r="L2298" s="20" t="s">
        <v>7309</v>
      </c>
      <c r="M2298">
        <v>209.21600000000001</v>
      </c>
      <c r="N2298">
        <v>0</v>
      </c>
      <c r="O2298" t="s">
        <v>10166</v>
      </c>
      <c r="P2298" t="str">
        <f t="shared" si="80"/>
        <v>Lead('water', 'ground-, long-term')</v>
      </c>
    </row>
    <row r="2299" spans="1:16" hidden="1" x14ac:dyDescent="0.25">
      <c r="A2299" s="18">
        <v>2235</v>
      </c>
      <c r="B2299" t="s">
        <v>459</v>
      </c>
      <c r="C2299" t="s">
        <v>10</v>
      </c>
      <c r="D2299" t="s">
        <v>12</v>
      </c>
      <c r="E2299" t="s">
        <v>461</v>
      </c>
      <c r="F2299" t="s">
        <v>14</v>
      </c>
      <c r="G2299" t="s">
        <v>15</v>
      </c>
      <c r="H2299">
        <f t="shared" si="82"/>
        <v>0</v>
      </c>
      <c r="L2299" s="20" t="s">
        <v>7309</v>
      </c>
      <c r="M2299">
        <v>209.21600000000001</v>
      </c>
      <c r="N2299">
        <v>0</v>
      </c>
      <c r="O2299" t="s">
        <v>10167</v>
      </c>
      <c r="P2299" t="str">
        <f t="shared" si="80"/>
        <v>Lead('water', 'ocean')</v>
      </c>
    </row>
    <row r="2300" spans="1:16" hidden="1" x14ac:dyDescent="0.25">
      <c r="A2300" s="18">
        <v>214</v>
      </c>
      <c r="B2300" t="s">
        <v>459</v>
      </c>
      <c r="C2300" t="s">
        <v>91</v>
      </c>
      <c r="D2300" t="s">
        <v>12</v>
      </c>
      <c r="E2300" t="s">
        <v>461</v>
      </c>
      <c r="F2300" t="s">
        <v>14</v>
      </c>
      <c r="G2300" t="s">
        <v>15</v>
      </c>
      <c r="H2300">
        <f t="shared" si="82"/>
        <v>0</v>
      </c>
      <c r="L2300" s="20" t="s">
        <v>7309</v>
      </c>
      <c r="M2300">
        <v>209.21600000000001</v>
      </c>
      <c r="N2300">
        <v>0</v>
      </c>
      <c r="O2300" t="s">
        <v>10168</v>
      </c>
      <c r="P2300" t="str">
        <f t="shared" si="80"/>
        <v>Lead('water', 'surface water')</v>
      </c>
    </row>
    <row r="2301" spans="1:16" hidden="1" x14ac:dyDescent="0.25">
      <c r="A2301" s="18">
        <v>1661</v>
      </c>
      <c r="B2301" t="s">
        <v>459</v>
      </c>
      <c r="C2301" t="s">
        <v>48</v>
      </c>
      <c r="D2301" t="s">
        <v>12</v>
      </c>
      <c r="E2301" t="s">
        <v>461</v>
      </c>
      <c r="F2301" t="s">
        <v>14</v>
      </c>
      <c r="G2301" t="s">
        <v>15</v>
      </c>
      <c r="H2301">
        <f t="shared" si="82"/>
        <v>0</v>
      </c>
      <c r="L2301" s="20" t="s">
        <v>7309</v>
      </c>
      <c r="M2301">
        <v>209.21600000000001</v>
      </c>
      <c r="N2301">
        <v>0</v>
      </c>
      <c r="O2301" t="s">
        <v>10169</v>
      </c>
      <c r="P2301" t="str">
        <f t="shared" si="80"/>
        <v>Lead('water',)</v>
      </c>
    </row>
    <row r="2302" spans="1:16" x14ac:dyDescent="0.25">
      <c r="A2302" s="18">
        <v>2445</v>
      </c>
      <c r="B2302" t="s">
        <v>459</v>
      </c>
      <c r="C2302" t="s">
        <v>60</v>
      </c>
      <c r="D2302" t="s">
        <v>12</v>
      </c>
      <c r="E2302" t="s">
        <v>2495</v>
      </c>
      <c r="F2302" t="s">
        <v>38</v>
      </c>
      <c r="G2302" t="s">
        <v>15</v>
      </c>
      <c r="L2302" s="20"/>
      <c r="O2302" t="s">
        <v>10170</v>
      </c>
      <c r="P2302" t="str">
        <f t="shared" si="80"/>
        <v>Lead, 5.0% in sulfide, Pb 3.0%, Zn, Ag, Cd, In, in ground('natural resource', 'in ground')</v>
      </c>
    </row>
    <row r="2303" spans="1:16" x14ac:dyDescent="0.25">
      <c r="A2303" s="18">
        <v>2702</v>
      </c>
      <c r="B2303" t="s">
        <v>2506</v>
      </c>
      <c r="C2303" t="s">
        <v>60</v>
      </c>
      <c r="D2303" t="s">
        <v>12</v>
      </c>
      <c r="E2303" t="s">
        <v>2508</v>
      </c>
      <c r="F2303" t="s">
        <v>38</v>
      </c>
      <c r="G2303" t="s">
        <v>15</v>
      </c>
      <c r="L2303" s="20"/>
      <c r="O2303" t="s">
        <v>10171</v>
      </c>
      <c r="P2303" t="str">
        <f t="shared" si="80"/>
        <v>Lead, in ground('natural resource', 'in ground')</v>
      </c>
    </row>
    <row r="2304" spans="1:16" x14ac:dyDescent="0.25">
      <c r="A2304" s="18">
        <v>3024</v>
      </c>
      <c r="B2304" t="s">
        <v>459</v>
      </c>
      <c r="C2304" t="s">
        <v>60</v>
      </c>
      <c r="D2304" t="s">
        <v>12</v>
      </c>
      <c r="E2304" t="s">
        <v>2524</v>
      </c>
      <c r="F2304" t="s">
        <v>38</v>
      </c>
      <c r="G2304" t="s">
        <v>15</v>
      </c>
      <c r="O2304" t="s">
        <v>10172</v>
      </c>
      <c r="P2304" t="str">
        <f t="shared" si="80"/>
        <v>Lead, Pb 0.014%, in mixed ore, in ground('natural resource', 'in ground')</v>
      </c>
    </row>
    <row r="2305" spans="1:16" x14ac:dyDescent="0.25">
      <c r="A2305" s="18">
        <v>2324</v>
      </c>
      <c r="B2305" t="s">
        <v>459</v>
      </c>
      <c r="C2305" t="s">
        <v>60</v>
      </c>
      <c r="D2305" t="s">
        <v>12</v>
      </c>
      <c r="E2305" t="s">
        <v>2527</v>
      </c>
      <c r="F2305" t="s">
        <v>38</v>
      </c>
      <c r="G2305" t="s">
        <v>15</v>
      </c>
      <c r="O2305" t="s">
        <v>10173</v>
      </c>
      <c r="P2305" t="str">
        <f t="shared" si="80"/>
        <v>Lead, Pb 3.6E-1%, in mixed ore, in ground('natural resource', 'in ground')</v>
      </c>
    </row>
    <row r="2306" spans="1:16" hidden="1" x14ac:dyDescent="0.25">
      <c r="A2306" s="18">
        <v>650</v>
      </c>
      <c r="B2306" t="s">
        <v>1257</v>
      </c>
      <c r="C2306" t="s">
        <v>24</v>
      </c>
      <c r="D2306" t="s">
        <v>12</v>
      </c>
      <c r="E2306" t="s">
        <v>895</v>
      </c>
      <c r="F2306" t="s">
        <v>14</v>
      </c>
      <c r="G2306" t="s">
        <v>34</v>
      </c>
      <c r="H2306">
        <f t="shared" ref="H2306:H2318" si="83">14.0067*N2306/M2306</f>
        <v>0</v>
      </c>
      <c r="L2306" s="20" t="s">
        <v>7309</v>
      </c>
      <c r="M2306">
        <v>213.005</v>
      </c>
      <c r="N2306">
        <v>0</v>
      </c>
      <c r="O2306" t="s">
        <v>10174</v>
      </c>
      <c r="P2306" t="str">
        <f t="shared" ref="P2306:P2369" si="84">_xlfn.CONCAT(E2306,C2306)</f>
        <v>Lead-210('air', 'low population density, long-term')</v>
      </c>
    </row>
    <row r="2307" spans="1:16" hidden="1" x14ac:dyDescent="0.25">
      <c r="A2307" s="18">
        <v>1184</v>
      </c>
      <c r="B2307" t="s">
        <v>1257</v>
      </c>
      <c r="C2307" t="s">
        <v>31</v>
      </c>
      <c r="D2307" t="s">
        <v>12</v>
      </c>
      <c r="E2307" t="s">
        <v>895</v>
      </c>
      <c r="F2307" t="s">
        <v>14</v>
      </c>
      <c r="G2307" t="s">
        <v>34</v>
      </c>
      <c r="H2307">
        <f t="shared" si="83"/>
        <v>0</v>
      </c>
      <c r="L2307" s="20" t="s">
        <v>7309</v>
      </c>
      <c r="M2307">
        <v>213.005</v>
      </c>
      <c r="N2307">
        <v>0</v>
      </c>
      <c r="O2307" t="s">
        <v>10175</v>
      </c>
      <c r="P2307" t="str">
        <f t="shared" si="84"/>
        <v>Lead-210('air', 'lower stratosphere + upper troposphere')</v>
      </c>
    </row>
    <row r="2308" spans="1:16" hidden="1" x14ac:dyDescent="0.25">
      <c r="A2308" s="18">
        <v>646</v>
      </c>
      <c r="B2308" t="s">
        <v>1257</v>
      </c>
      <c r="C2308" t="s">
        <v>27</v>
      </c>
      <c r="D2308" t="s">
        <v>12</v>
      </c>
      <c r="E2308" t="s">
        <v>895</v>
      </c>
      <c r="F2308" t="s">
        <v>14</v>
      </c>
      <c r="G2308" t="s">
        <v>34</v>
      </c>
      <c r="H2308">
        <f t="shared" si="83"/>
        <v>0</v>
      </c>
      <c r="L2308" s="20" t="s">
        <v>7309</v>
      </c>
      <c r="M2308">
        <v>213.005</v>
      </c>
      <c r="N2308">
        <v>0</v>
      </c>
      <c r="O2308" t="s">
        <v>10176</v>
      </c>
      <c r="P2308" t="str">
        <f t="shared" si="84"/>
        <v>Lead-210('air', 'non-urban air or from high stacks')</v>
      </c>
    </row>
    <row r="2309" spans="1:16" hidden="1" x14ac:dyDescent="0.25">
      <c r="A2309" s="18">
        <v>3802</v>
      </c>
      <c r="B2309" t="s">
        <v>1257</v>
      </c>
      <c r="C2309" t="s">
        <v>44</v>
      </c>
      <c r="D2309" t="s">
        <v>12</v>
      </c>
      <c r="E2309" t="s">
        <v>895</v>
      </c>
      <c r="F2309" t="s">
        <v>14</v>
      </c>
      <c r="G2309" t="s">
        <v>34</v>
      </c>
      <c r="H2309">
        <f t="shared" si="83"/>
        <v>0</v>
      </c>
      <c r="L2309" s="20" t="s">
        <v>7309</v>
      </c>
      <c r="M2309">
        <v>213.005</v>
      </c>
      <c r="N2309">
        <v>0</v>
      </c>
      <c r="O2309" t="s">
        <v>10177</v>
      </c>
      <c r="P2309" t="str">
        <f t="shared" si="84"/>
        <v>Lead-210('air', 'urban air close to ground')</v>
      </c>
    </row>
    <row r="2310" spans="1:16" hidden="1" x14ac:dyDescent="0.25">
      <c r="A2310" s="18">
        <v>2246</v>
      </c>
      <c r="B2310" t="s">
        <v>1257</v>
      </c>
      <c r="C2310" t="s">
        <v>190</v>
      </c>
      <c r="D2310" t="s">
        <v>12</v>
      </c>
      <c r="E2310" t="s">
        <v>895</v>
      </c>
      <c r="F2310" t="s">
        <v>14</v>
      </c>
      <c r="G2310" t="s">
        <v>34</v>
      </c>
      <c r="H2310">
        <f t="shared" si="83"/>
        <v>0</v>
      </c>
      <c r="L2310" s="20" t="s">
        <v>7309</v>
      </c>
      <c r="M2310">
        <v>213.005</v>
      </c>
      <c r="N2310">
        <v>0</v>
      </c>
      <c r="O2310" t="s">
        <v>10178</v>
      </c>
      <c r="P2310" t="str">
        <f t="shared" si="84"/>
        <v>Lead-210('air',)</v>
      </c>
    </row>
    <row r="2311" spans="1:16" hidden="1" x14ac:dyDescent="0.25">
      <c r="A2311" s="18">
        <v>2288</v>
      </c>
      <c r="B2311" t="s">
        <v>1257</v>
      </c>
      <c r="C2311" t="s">
        <v>71</v>
      </c>
      <c r="D2311" t="s">
        <v>12</v>
      </c>
      <c r="E2311" t="s">
        <v>895</v>
      </c>
      <c r="F2311" t="s">
        <v>14</v>
      </c>
      <c r="G2311" t="s">
        <v>34</v>
      </c>
      <c r="H2311">
        <f t="shared" si="83"/>
        <v>0</v>
      </c>
      <c r="L2311" s="20" t="s">
        <v>7309</v>
      </c>
      <c r="M2311">
        <v>213.005</v>
      </c>
      <c r="N2311">
        <v>0</v>
      </c>
      <c r="O2311" t="s">
        <v>10179</v>
      </c>
      <c r="P2311" t="str">
        <f t="shared" si="84"/>
        <v>Lead-210('water', 'ground-')</v>
      </c>
    </row>
    <row r="2312" spans="1:16" hidden="1" x14ac:dyDescent="0.25">
      <c r="A2312" s="18">
        <v>1077</v>
      </c>
      <c r="B2312" t="s">
        <v>1257</v>
      </c>
      <c r="C2312" t="s">
        <v>100</v>
      </c>
      <c r="D2312" t="s">
        <v>12</v>
      </c>
      <c r="E2312" t="s">
        <v>895</v>
      </c>
      <c r="F2312" t="s">
        <v>14</v>
      </c>
      <c r="G2312" t="s">
        <v>34</v>
      </c>
      <c r="H2312">
        <f t="shared" si="83"/>
        <v>0</v>
      </c>
      <c r="L2312" s="20" t="s">
        <v>7309</v>
      </c>
      <c r="M2312">
        <v>213.005</v>
      </c>
      <c r="N2312">
        <v>0</v>
      </c>
      <c r="O2312" t="s">
        <v>10180</v>
      </c>
      <c r="P2312" t="str">
        <f t="shared" si="84"/>
        <v>Lead-210('water', 'ground-, long-term')</v>
      </c>
    </row>
    <row r="2313" spans="1:16" hidden="1" x14ac:dyDescent="0.25">
      <c r="A2313" s="18">
        <v>2418</v>
      </c>
      <c r="B2313" t="s">
        <v>1257</v>
      </c>
      <c r="C2313" t="s">
        <v>10</v>
      </c>
      <c r="D2313" t="s">
        <v>12</v>
      </c>
      <c r="E2313" t="s">
        <v>895</v>
      </c>
      <c r="F2313" t="s">
        <v>14</v>
      </c>
      <c r="G2313" t="s">
        <v>34</v>
      </c>
      <c r="H2313">
        <f t="shared" si="83"/>
        <v>0</v>
      </c>
      <c r="L2313" s="20" t="s">
        <v>7309</v>
      </c>
      <c r="M2313">
        <v>213.005</v>
      </c>
      <c r="N2313">
        <v>0</v>
      </c>
      <c r="O2313" t="s">
        <v>10181</v>
      </c>
      <c r="P2313" t="str">
        <f t="shared" si="84"/>
        <v>Lead-210('water', 'ocean')</v>
      </c>
    </row>
    <row r="2314" spans="1:16" hidden="1" x14ac:dyDescent="0.25">
      <c r="A2314" s="18">
        <v>958</v>
      </c>
      <c r="B2314" t="s">
        <v>1257</v>
      </c>
      <c r="C2314" t="s">
        <v>91</v>
      </c>
      <c r="D2314" t="s">
        <v>12</v>
      </c>
      <c r="E2314" t="s">
        <v>895</v>
      </c>
      <c r="F2314" t="s">
        <v>14</v>
      </c>
      <c r="G2314" t="s">
        <v>34</v>
      </c>
      <c r="H2314">
        <f t="shared" si="83"/>
        <v>0</v>
      </c>
      <c r="L2314" s="20" t="s">
        <v>7309</v>
      </c>
      <c r="M2314">
        <v>213.005</v>
      </c>
      <c r="N2314">
        <v>0</v>
      </c>
      <c r="O2314" t="s">
        <v>10182</v>
      </c>
      <c r="P2314" t="str">
        <f t="shared" si="84"/>
        <v>Lead-210('water', 'surface water')</v>
      </c>
    </row>
    <row r="2315" spans="1:16" hidden="1" x14ac:dyDescent="0.25">
      <c r="A2315" s="18">
        <v>4332</v>
      </c>
      <c r="B2315" s="20" t="s">
        <v>1257</v>
      </c>
      <c r="C2315" t="s">
        <v>48</v>
      </c>
      <c r="D2315" t="s">
        <v>12</v>
      </c>
      <c r="E2315" t="s">
        <v>895</v>
      </c>
      <c r="F2315" t="s">
        <v>14</v>
      </c>
      <c r="G2315" t="s">
        <v>34</v>
      </c>
      <c r="H2315">
        <f t="shared" si="83"/>
        <v>0</v>
      </c>
      <c r="L2315" s="20" t="s">
        <v>7309</v>
      </c>
      <c r="M2315">
        <v>213.005</v>
      </c>
      <c r="N2315">
        <v>0</v>
      </c>
      <c r="O2315" t="s">
        <v>10183</v>
      </c>
      <c r="P2315" t="str">
        <f t="shared" si="84"/>
        <v>Lead-210('water',)</v>
      </c>
    </row>
    <row r="2316" spans="1:16" hidden="1" x14ac:dyDescent="0.25">
      <c r="A2316" s="18">
        <v>1550</v>
      </c>
      <c r="B2316" t="s">
        <v>7311</v>
      </c>
      <c r="C2316" t="s">
        <v>17</v>
      </c>
      <c r="D2316" t="s">
        <v>12</v>
      </c>
      <c r="E2316" t="s">
        <v>1868</v>
      </c>
      <c r="F2316" t="s">
        <v>14</v>
      </c>
      <c r="G2316" t="s">
        <v>15</v>
      </c>
      <c r="H2316">
        <f t="shared" si="83"/>
        <v>0.11956516171989039</v>
      </c>
      <c r="L2316" s="20" t="s">
        <v>7312</v>
      </c>
      <c r="M2316">
        <v>234.29400000000001</v>
      </c>
      <c r="N2316">
        <v>2</v>
      </c>
      <c r="O2316" t="s">
        <v>10184</v>
      </c>
      <c r="P2316" t="str">
        <f t="shared" si="84"/>
        <v>Lenacil('soil', 'agricultural')</v>
      </c>
    </row>
    <row r="2317" spans="1:16" hidden="1" x14ac:dyDescent="0.25">
      <c r="A2317" s="18">
        <v>4133</v>
      </c>
      <c r="B2317" t="s">
        <v>3769</v>
      </c>
      <c r="C2317" t="s">
        <v>17</v>
      </c>
      <c r="D2317" t="s">
        <v>12</v>
      </c>
      <c r="E2317" t="s">
        <v>3771</v>
      </c>
      <c r="F2317" t="s">
        <v>14</v>
      </c>
      <c r="G2317" t="s">
        <v>15</v>
      </c>
      <c r="H2317">
        <f t="shared" si="83"/>
        <v>0</v>
      </c>
      <c r="L2317" s="20" t="s">
        <v>7313</v>
      </c>
      <c r="M2317">
        <v>290.83</v>
      </c>
      <c r="N2317">
        <v>0</v>
      </c>
      <c r="O2317" t="s">
        <v>10185</v>
      </c>
      <c r="P2317" t="str">
        <f t="shared" si="84"/>
        <v>Lindane('soil', 'agricultural')</v>
      </c>
    </row>
    <row r="2318" spans="1:16" hidden="1" x14ac:dyDescent="0.25">
      <c r="A2318" s="18">
        <v>3334</v>
      </c>
      <c r="B2318" t="s">
        <v>4927</v>
      </c>
      <c r="C2318" t="s">
        <v>17</v>
      </c>
      <c r="D2318" t="s">
        <v>12</v>
      </c>
      <c r="E2318" t="s">
        <v>4929</v>
      </c>
      <c r="F2318" t="s">
        <v>14</v>
      </c>
      <c r="G2318" t="s">
        <v>15</v>
      </c>
      <c r="H2318">
        <f t="shared" si="83"/>
        <v>0.11246115924108971</v>
      </c>
      <c r="L2318" s="20" t="s">
        <v>7314</v>
      </c>
      <c r="M2318">
        <v>249.09399999999999</v>
      </c>
      <c r="N2318">
        <v>2</v>
      </c>
      <c r="O2318" t="s">
        <v>10186</v>
      </c>
      <c r="P2318" t="str">
        <f t="shared" si="84"/>
        <v>Linuron('soil', 'agricultural')</v>
      </c>
    </row>
    <row r="2319" spans="1:16" hidden="1" x14ac:dyDescent="0.25">
      <c r="A2319" s="18">
        <v>745</v>
      </c>
      <c r="B2319" t="s">
        <v>2528</v>
      </c>
      <c r="C2319" t="s">
        <v>44</v>
      </c>
      <c r="D2319" t="s">
        <v>12</v>
      </c>
      <c r="E2319" t="s">
        <v>2359</v>
      </c>
      <c r="F2319" t="s">
        <v>14</v>
      </c>
      <c r="G2319" t="s">
        <v>15</v>
      </c>
      <c r="H2319">
        <v>0</v>
      </c>
      <c r="L2319" s="20" t="s">
        <v>7315</v>
      </c>
      <c r="M2319" s="20" t="s">
        <v>6621</v>
      </c>
      <c r="N2319" s="20" t="s">
        <v>6621</v>
      </c>
      <c r="O2319" t="s">
        <v>10192</v>
      </c>
      <c r="P2319" t="str">
        <f t="shared" si="84"/>
        <v>Lithium('air', 'urban air close to ground')</v>
      </c>
    </row>
    <row r="2320" spans="1:16" hidden="1" x14ac:dyDescent="0.25">
      <c r="A2320" s="18">
        <v>4424</v>
      </c>
      <c r="B2320" s="20" t="s">
        <v>2528</v>
      </c>
      <c r="C2320" t="s">
        <v>389</v>
      </c>
      <c r="D2320" t="s">
        <v>12</v>
      </c>
      <c r="E2320" t="s">
        <v>2359</v>
      </c>
      <c r="F2320" t="s">
        <v>14</v>
      </c>
      <c r="G2320" t="s">
        <v>15</v>
      </c>
      <c r="H2320">
        <v>0</v>
      </c>
      <c r="L2320" s="20" t="s">
        <v>7315</v>
      </c>
      <c r="M2320" s="20" t="s">
        <v>6621</v>
      </c>
      <c r="N2320" s="20" t="s">
        <v>6621</v>
      </c>
      <c r="O2320" t="s">
        <v>10193</v>
      </c>
      <c r="P2320" t="str">
        <f t="shared" si="84"/>
        <v>Lithium('soil',)</v>
      </c>
    </row>
    <row r="2321" spans="1:16" hidden="1" x14ac:dyDescent="0.25">
      <c r="A2321" s="18">
        <v>415</v>
      </c>
      <c r="B2321" t="s">
        <v>2528</v>
      </c>
      <c r="C2321" t="s">
        <v>71</v>
      </c>
      <c r="D2321" t="s">
        <v>12</v>
      </c>
      <c r="E2321" t="s">
        <v>2359</v>
      </c>
      <c r="F2321" t="s">
        <v>14</v>
      </c>
      <c r="G2321" t="s">
        <v>15</v>
      </c>
      <c r="H2321">
        <v>0</v>
      </c>
      <c r="L2321" s="20" t="s">
        <v>7315</v>
      </c>
      <c r="M2321" s="20" t="s">
        <v>6621</v>
      </c>
      <c r="N2321" s="20" t="s">
        <v>6621</v>
      </c>
      <c r="O2321" t="s">
        <v>10194</v>
      </c>
      <c r="P2321" t="str">
        <f t="shared" si="84"/>
        <v>Lithium('water', 'ground-')</v>
      </c>
    </row>
    <row r="2322" spans="1:16" hidden="1" x14ac:dyDescent="0.25">
      <c r="A2322" s="18">
        <v>1905</v>
      </c>
      <c r="B2322" t="s">
        <v>1860</v>
      </c>
      <c r="C2322" t="s">
        <v>24</v>
      </c>
      <c r="D2322" t="s">
        <v>12</v>
      </c>
      <c r="E2322" t="s">
        <v>1862</v>
      </c>
      <c r="F2322" t="s">
        <v>14</v>
      </c>
      <c r="G2322" t="s">
        <v>15</v>
      </c>
      <c r="H2322">
        <v>0</v>
      </c>
      <c r="L2322" s="20" t="s">
        <v>7316</v>
      </c>
      <c r="M2322" s="22">
        <v>73.891000000000005</v>
      </c>
      <c r="N2322">
        <v>0</v>
      </c>
      <c r="O2322" t="s">
        <v>10187</v>
      </c>
      <c r="P2322" t="str">
        <f t="shared" si="84"/>
        <v>Lithium carbonate('air', 'low population density, long-term')</v>
      </c>
    </row>
    <row r="2323" spans="1:16" hidden="1" x14ac:dyDescent="0.25">
      <c r="A2323" s="18">
        <v>4334</v>
      </c>
      <c r="B2323" t="s">
        <v>1860</v>
      </c>
      <c r="C2323" t="s">
        <v>31</v>
      </c>
      <c r="D2323" t="s">
        <v>12</v>
      </c>
      <c r="E2323" t="s">
        <v>1862</v>
      </c>
      <c r="F2323" t="s">
        <v>14</v>
      </c>
      <c r="G2323" t="s">
        <v>15</v>
      </c>
      <c r="H2323">
        <v>0</v>
      </c>
      <c r="L2323" s="20" t="s">
        <v>7316</v>
      </c>
      <c r="M2323" s="22">
        <v>73.891000000000005</v>
      </c>
      <c r="N2323">
        <v>0</v>
      </c>
      <c r="O2323" t="s">
        <v>10188</v>
      </c>
      <c r="P2323" t="str">
        <f t="shared" si="84"/>
        <v>Lithium carbonate('air', 'lower stratosphere + upper troposphere')</v>
      </c>
    </row>
    <row r="2324" spans="1:16" hidden="1" x14ac:dyDescent="0.25">
      <c r="A2324" s="18">
        <v>1302</v>
      </c>
      <c r="B2324" t="s">
        <v>1860</v>
      </c>
      <c r="C2324" t="s">
        <v>27</v>
      </c>
      <c r="D2324" t="s">
        <v>12</v>
      </c>
      <c r="E2324" t="s">
        <v>1862</v>
      </c>
      <c r="F2324" t="s">
        <v>14</v>
      </c>
      <c r="G2324" t="s">
        <v>15</v>
      </c>
      <c r="H2324">
        <v>0</v>
      </c>
      <c r="L2324" s="20" t="s">
        <v>7316</v>
      </c>
      <c r="M2324" s="22">
        <v>73.891000000000005</v>
      </c>
      <c r="N2324">
        <v>0</v>
      </c>
      <c r="O2324" t="s">
        <v>10189</v>
      </c>
      <c r="P2324" t="str">
        <f t="shared" si="84"/>
        <v>Lithium carbonate('air', 'non-urban air or from high stacks')</v>
      </c>
    </row>
    <row r="2325" spans="1:16" hidden="1" x14ac:dyDescent="0.25">
      <c r="A2325" s="18">
        <v>3151</v>
      </c>
      <c r="B2325" t="s">
        <v>1860</v>
      </c>
      <c r="C2325" t="s">
        <v>44</v>
      </c>
      <c r="D2325" t="s">
        <v>12</v>
      </c>
      <c r="E2325" t="s">
        <v>1862</v>
      </c>
      <c r="F2325" t="s">
        <v>14</v>
      </c>
      <c r="G2325" t="s">
        <v>15</v>
      </c>
      <c r="H2325">
        <v>0</v>
      </c>
      <c r="L2325" s="20" t="s">
        <v>7316</v>
      </c>
      <c r="M2325" s="22">
        <v>73.891000000000005</v>
      </c>
      <c r="N2325">
        <v>0</v>
      </c>
      <c r="O2325" t="s">
        <v>10190</v>
      </c>
      <c r="P2325" t="str">
        <f t="shared" si="84"/>
        <v>Lithium carbonate('air', 'urban air close to ground')</v>
      </c>
    </row>
    <row r="2326" spans="1:16" hidden="1" x14ac:dyDescent="0.25">
      <c r="A2326" s="18">
        <v>1043</v>
      </c>
      <c r="B2326" s="20" t="s">
        <v>1860</v>
      </c>
      <c r="C2326" t="s">
        <v>190</v>
      </c>
      <c r="D2326" t="s">
        <v>12</v>
      </c>
      <c r="E2326" s="20" t="s">
        <v>1862</v>
      </c>
      <c r="F2326" t="s">
        <v>14</v>
      </c>
      <c r="G2326" t="s">
        <v>15</v>
      </c>
      <c r="H2326">
        <v>0</v>
      </c>
      <c r="L2326" s="20" t="s">
        <v>7316</v>
      </c>
      <c r="M2326" s="22">
        <v>73.891000000000005</v>
      </c>
      <c r="N2326">
        <v>0</v>
      </c>
      <c r="O2326" t="s">
        <v>10191</v>
      </c>
      <c r="P2326" t="str">
        <f t="shared" si="84"/>
        <v>Lithium carbonate('air',)</v>
      </c>
    </row>
    <row r="2327" spans="1:16" x14ac:dyDescent="0.25">
      <c r="A2327" s="18">
        <v>3343</v>
      </c>
      <c r="B2327" t="s">
        <v>2528</v>
      </c>
      <c r="C2327" t="s">
        <v>60</v>
      </c>
      <c r="D2327" t="s">
        <v>12</v>
      </c>
      <c r="E2327" t="s">
        <v>2530</v>
      </c>
      <c r="F2327" t="s">
        <v>38</v>
      </c>
      <c r="G2327" t="s">
        <v>15</v>
      </c>
      <c r="O2327" t="s">
        <v>10195</v>
      </c>
      <c r="P2327" t="str">
        <f t="shared" si="84"/>
        <v>Lithium, 0.15% in brine, in ground('natural resource', 'in ground')</v>
      </c>
    </row>
    <row r="2328" spans="1:16" x14ac:dyDescent="0.25">
      <c r="A2328" s="18">
        <v>3316</v>
      </c>
      <c r="B2328" t="s">
        <v>2528</v>
      </c>
      <c r="C2328" t="s">
        <v>60</v>
      </c>
      <c r="D2328" t="s">
        <v>12</v>
      </c>
      <c r="E2328" t="s">
        <v>2552</v>
      </c>
      <c r="F2328" t="s">
        <v>38</v>
      </c>
      <c r="G2328" t="s">
        <v>15</v>
      </c>
      <c r="O2328" t="s">
        <v>10196</v>
      </c>
      <c r="P2328" t="str">
        <f t="shared" si="84"/>
        <v>Lithium, in ground('natural resource', 'in ground')</v>
      </c>
    </row>
    <row r="2329" spans="1:16" hidden="1" x14ac:dyDescent="0.25">
      <c r="A2329" s="18">
        <v>2266</v>
      </c>
      <c r="B2329" t="s">
        <v>2725</v>
      </c>
      <c r="C2329" t="s">
        <v>71</v>
      </c>
      <c r="D2329" t="s">
        <v>12</v>
      </c>
      <c r="E2329" t="s">
        <v>2727</v>
      </c>
      <c r="F2329" t="s">
        <v>14</v>
      </c>
      <c r="G2329" t="s">
        <v>15</v>
      </c>
      <c r="H2329">
        <v>0</v>
      </c>
      <c r="L2329" s="20" t="s">
        <v>7317</v>
      </c>
      <c r="M2329" s="20" t="s">
        <v>6621</v>
      </c>
      <c r="N2329" s="20" t="s">
        <v>6621</v>
      </c>
      <c r="O2329" t="s">
        <v>10197</v>
      </c>
      <c r="P2329" t="str">
        <f t="shared" si="84"/>
        <v>Lithium, ion('water', 'ground-')</v>
      </c>
    </row>
    <row r="2330" spans="1:16" hidden="1" x14ac:dyDescent="0.25">
      <c r="A2330" s="18">
        <v>3312</v>
      </c>
      <c r="B2330" t="s">
        <v>2725</v>
      </c>
      <c r="C2330" t="s">
        <v>100</v>
      </c>
      <c r="D2330" t="s">
        <v>12</v>
      </c>
      <c r="E2330" t="s">
        <v>2727</v>
      </c>
      <c r="F2330" t="s">
        <v>14</v>
      </c>
      <c r="G2330" t="s">
        <v>15</v>
      </c>
      <c r="H2330">
        <v>0</v>
      </c>
      <c r="L2330" s="20" t="s">
        <v>7317</v>
      </c>
      <c r="M2330" s="20" t="s">
        <v>6621</v>
      </c>
      <c r="N2330" s="20" t="s">
        <v>6621</v>
      </c>
      <c r="O2330" t="s">
        <v>10198</v>
      </c>
      <c r="P2330" t="str">
        <f t="shared" si="84"/>
        <v>Lithium, ion('water', 'ground-, long-term')</v>
      </c>
    </row>
    <row r="2331" spans="1:16" hidden="1" x14ac:dyDescent="0.25">
      <c r="A2331" s="18">
        <v>2415</v>
      </c>
      <c r="B2331" t="s">
        <v>2725</v>
      </c>
      <c r="C2331" t="s">
        <v>10</v>
      </c>
      <c r="D2331" t="s">
        <v>12</v>
      </c>
      <c r="E2331" t="s">
        <v>2727</v>
      </c>
      <c r="F2331" t="s">
        <v>14</v>
      </c>
      <c r="G2331" t="s">
        <v>15</v>
      </c>
      <c r="H2331">
        <v>0</v>
      </c>
      <c r="L2331" s="20" t="s">
        <v>7317</v>
      </c>
      <c r="M2331" s="20" t="s">
        <v>6621</v>
      </c>
      <c r="N2331" s="20" t="s">
        <v>6621</v>
      </c>
      <c r="O2331" t="s">
        <v>10199</v>
      </c>
      <c r="P2331" t="str">
        <f t="shared" si="84"/>
        <v>Lithium, ion('water', 'ocean')</v>
      </c>
    </row>
    <row r="2332" spans="1:16" hidden="1" x14ac:dyDescent="0.25">
      <c r="A2332" s="18">
        <v>892</v>
      </c>
      <c r="B2332" t="s">
        <v>2725</v>
      </c>
      <c r="C2332" t="s">
        <v>91</v>
      </c>
      <c r="D2332" t="s">
        <v>12</v>
      </c>
      <c r="E2332" t="s">
        <v>2727</v>
      </c>
      <c r="F2332" t="s">
        <v>14</v>
      </c>
      <c r="G2332" t="s">
        <v>15</v>
      </c>
      <c r="H2332">
        <v>0</v>
      </c>
      <c r="L2332" s="20" t="s">
        <v>7317</v>
      </c>
      <c r="M2332" s="20" t="s">
        <v>6621</v>
      </c>
      <c r="N2332" s="20" t="s">
        <v>6621</v>
      </c>
      <c r="O2332" t="s">
        <v>10200</v>
      </c>
      <c r="P2332" t="str">
        <f t="shared" si="84"/>
        <v>Lithium, ion('water', 'surface water')</v>
      </c>
    </row>
    <row r="2333" spans="1:16" hidden="1" x14ac:dyDescent="0.25">
      <c r="A2333" s="18">
        <v>2276</v>
      </c>
      <c r="B2333" s="20" t="s">
        <v>2725</v>
      </c>
      <c r="C2333" t="s">
        <v>48</v>
      </c>
      <c r="D2333" t="s">
        <v>12</v>
      </c>
      <c r="E2333" t="s">
        <v>2727</v>
      </c>
      <c r="F2333" t="s">
        <v>14</v>
      </c>
      <c r="G2333" t="s">
        <v>15</v>
      </c>
      <c r="H2333">
        <v>0</v>
      </c>
      <c r="L2333" s="20" t="s">
        <v>7317</v>
      </c>
      <c r="M2333" s="20" t="s">
        <v>6621</v>
      </c>
      <c r="N2333" s="20" t="s">
        <v>6621</v>
      </c>
      <c r="O2333" t="s">
        <v>10201</v>
      </c>
      <c r="P2333" t="str">
        <f t="shared" si="84"/>
        <v>Lithium, ion('water',)</v>
      </c>
    </row>
    <row r="2334" spans="1:16" hidden="1" x14ac:dyDescent="0.25">
      <c r="A2334" s="18">
        <v>2352</v>
      </c>
      <c r="B2334" t="s">
        <v>887</v>
      </c>
      <c r="C2334" t="s">
        <v>17</v>
      </c>
      <c r="D2334" t="s">
        <v>12</v>
      </c>
      <c r="E2334" t="s">
        <v>889</v>
      </c>
      <c r="F2334" t="s">
        <v>14</v>
      </c>
      <c r="G2334" t="s">
        <v>15</v>
      </c>
      <c r="H2334">
        <f>14.0067*N2334/M2334</f>
        <v>5.4804656167465521E-2</v>
      </c>
      <c r="L2334" s="20" t="s">
        <v>7318</v>
      </c>
      <c r="M2334" s="20">
        <v>511.15</v>
      </c>
      <c r="N2334">
        <v>2</v>
      </c>
      <c r="O2334" t="s">
        <v>10202</v>
      </c>
      <c r="P2334" t="str">
        <f t="shared" si="84"/>
        <v>Lufenuron('soil', 'agricultural')</v>
      </c>
    </row>
    <row r="2335" spans="1:16" x14ac:dyDescent="0.25">
      <c r="A2335" s="18">
        <v>1318</v>
      </c>
      <c r="B2335" t="s">
        <v>2573</v>
      </c>
      <c r="C2335" t="s">
        <v>60</v>
      </c>
      <c r="D2335" t="s">
        <v>12</v>
      </c>
      <c r="E2335" t="s">
        <v>2575</v>
      </c>
      <c r="F2335" t="s">
        <v>38</v>
      </c>
      <c r="G2335" t="s">
        <v>15</v>
      </c>
      <c r="O2335" t="s">
        <v>10203</v>
      </c>
      <c r="P2335" t="str">
        <f t="shared" si="84"/>
        <v>Lutetium, in ground('natural resource', 'in ground')</v>
      </c>
    </row>
    <row r="2336" spans="1:16" x14ac:dyDescent="0.25">
      <c r="A2336" s="18">
        <v>761</v>
      </c>
      <c r="B2336" t="s">
        <v>815</v>
      </c>
      <c r="C2336" t="s">
        <v>60</v>
      </c>
      <c r="D2336" t="s">
        <v>12</v>
      </c>
      <c r="E2336" t="s">
        <v>817</v>
      </c>
      <c r="F2336" t="s">
        <v>38</v>
      </c>
      <c r="G2336" t="s">
        <v>15</v>
      </c>
      <c r="O2336" t="s">
        <v>10204</v>
      </c>
      <c r="P2336" t="str">
        <f t="shared" si="84"/>
        <v>Magnesite, 60% in crude ore, in ground('natural resource', 'in ground')</v>
      </c>
    </row>
    <row r="2337" spans="1:16" x14ac:dyDescent="0.25">
      <c r="A2337" s="18">
        <v>1859</v>
      </c>
      <c r="B2337" t="s">
        <v>815</v>
      </c>
      <c r="C2337" t="s">
        <v>60</v>
      </c>
      <c r="D2337" t="s">
        <v>12</v>
      </c>
      <c r="E2337" t="s">
        <v>820</v>
      </c>
      <c r="F2337" t="s">
        <v>38</v>
      </c>
      <c r="G2337" t="s">
        <v>15</v>
      </c>
      <c r="O2337" t="s">
        <v>10205</v>
      </c>
      <c r="P2337" t="str">
        <f t="shared" si="84"/>
        <v>Magnesite, in ground('natural resource', 'in ground')</v>
      </c>
    </row>
    <row r="2338" spans="1:16" hidden="1" x14ac:dyDescent="0.25">
      <c r="A2338" s="18">
        <v>3798</v>
      </c>
      <c r="B2338" t="s">
        <v>358</v>
      </c>
      <c r="C2338" t="s">
        <v>24</v>
      </c>
      <c r="D2338" t="s">
        <v>12</v>
      </c>
      <c r="E2338" t="s">
        <v>360</v>
      </c>
      <c r="F2338" t="s">
        <v>14</v>
      </c>
      <c r="G2338" t="s">
        <v>15</v>
      </c>
      <c r="H2338">
        <v>0</v>
      </c>
      <c r="L2338" s="20" t="s">
        <v>7319</v>
      </c>
      <c r="M2338" s="20" t="s">
        <v>6621</v>
      </c>
      <c r="N2338" s="20" t="s">
        <v>6621</v>
      </c>
      <c r="O2338" t="s">
        <v>10207</v>
      </c>
      <c r="P2338" t="str">
        <f t="shared" si="84"/>
        <v>Magnesium('air', 'low population density, long-term')</v>
      </c>
    </row>
    <row r="2339" spans="1:16" hidden="1" x14ac:dyDescent="0.25">
      <c r="A2339" s="18">
        <v>419</v>
      </c>
      <c r="B2339" t="s">
        <v>358</v>
      </c>
      <c r="C2339" t="s">
        <v>31</v>
      </c>
      <c r="D2339" t="s">
        <v>12</v>
      </c>
      <c r="E2339" t="s">
        <v>360</v>
      </c>
      <c r="F2339" t="s">
        <v>14</v>
      </c>
      <c r="G2339" t="s">
        <v>15</v>
      </c>
      <c r="H2339">
        <v>0</v>
      </c>
      <c r="L2339" s="20" t="s">
        <v>7319</v>
      </c>
      <c r="M2339" s="20" t="s">
        <v>6621</v>
      </c>
      <c r="N2339" s="20" t="s">
        <v>6621</v>
      </c>
      <c r="O2339" t="s">
        <v>10208</v>
      </c>
      <c r="P2339" t="str">
        <f t="shared" si="84"/>
        <v>Magnesium('air', 'lower stratosphere + upper troposphere')</v>
      </c>
    </row>
    <row r="2340" spans="1:16" hidden="1" x14ac:dyDescent="0.25">
      <c r="A2340" s="18">
        <v>4083</v>
      </c>
      <c r="B2340" t="s">
        <v>358</v>
      </c>
      <c r="C2340" t="s">
        <v>27</v>
      </c>
      <c r="D2340" t="s">
        <v>12</v>
      </c>
      <c r="E2340" t="s">
        <v>360</v>
      </c>
      <c r="F2340" t="s">
        <v>14</v>
      </c>
      <c r="G2340" t="s">
        <v>15</v>
      </c>
      <c r="H2340">
        <v>0</v>
      </c>
      <c r="L2340" s="20" t="s">
        <v>7319</v>
      </c>
      <c r="M2340" s="20" t="s">
        <v>6621</v>
      </c>
      <c r="N2340" s="20" t="s">
        <v>6621</v>
      </c>
      <c r="O2340" t="s">
        <v>10209</v>
      </c>
      <c r="P2340" t="str">
        <f t="shared" si="84"/>
        <v>Magnesium('air', 'non-urban air or from high stacks')</v>
      </c>
    </row>
    <row r="2341" spans="1:16" hidden="1" x14ac:dyDescent="0.25">
      <c r="A2341" s="18">
        <v>635</v>
      </c>
      <c r="B2341" t="s">
        <v>358</v>
      </c>
      <c r="C2341" t="s">
        <v>44</v>
      </c>
      <c r="D2341" t="s">
        <v>12</v>
      </c>
      <c r="E2341" t="s">
        <v>360</v>
      </c>
      <c r="F2341" t="s">
        <v>14</v>
      </c>
      <c r="G2341" t="s">
        <v>15</v>
      </c>
      <c r="H2341">
        <v>0</v>
      </c>
      <c r="L2341" s="20" t="s">
        <v>7319</v>
      </c>
      <c r="M2341" s="20" t="s">
        <v>6621</v>
      </c>
      <c r="N2341" s="20" t="s">
        <v>6621</v>
      </c>
      <c r="O2341" t="s">
        <v>10210</v>
      </c>
      <c r="P2341" t="str">
        <f t="shared" si="84"/>
        <v>Magnesium('air', 'urban air close to ground')</v>
      </c>
    </row>
    <row r="2342" spans="1:16" hidden="1" x14ac:dyDescent="0.25">
      <c r="A2342" s="18">
        <v>3511</v>
      </c>
      <c r="B2342" t="s">
        <v>358</v>
      </c>
      <c r="C2342" t="s">
        <v>190</v>
      </c>
      <c r="D2342" t="s">
        <v>12</v>
      </c>
      <c r="E2342" t="s">
        <v>360</v>
      </c>
      <c r="F2342" t="s">
        <v>14</v>
      </c>
      <c r="G2342" t="s">
        <v>15</v>
      </c>
      <c r="H2342">
        <v>0</v>
      </c>
      <c r="L2342" s="20" t="s">
        <v>7319</v>
      </c>
      <c r="M2342" s="20" t="s">
        <v>6621</v>
      </c>
      <c r="N2342" s="20" t="s">
        <v>6621</v>
      </c>
      <c r="O2342" t="s">
        <v>10211</v>
      </c>
      <c r="P2342" t="str">
        <f t="shared" si="84"/>
        <v>Magnesium('air',)</v>
      </c>
    </row>
    <row r="2343" spans="1:16" hidden="1" x14ac:dyDescent="0.25">
      <c r="A2343" s="18">
        <v>726</v>
      </c>
      <c r="B2343" t="s">
        <v>358</v>
      </c>
      <c r="C2343" t="s">
        <v>17</v>
      </c>
      <c r="D2343" t="s">
        <v>12</v>
      </c>
      <c r="E2343" t="s">
        <v>360</v>
      </c>
      <c r="F2343" t="s">
        <v>14</v>
      </c>
      <c r="G2343" t="s">
        <v>15</v>
      </c>
      <c r="H2343">
        <v>0</v>
      </c>
      <c r="L2343" s="20" t="s">
        <v>7319</v>
      </c>
      <c r="M2343" s="20" t="s">
        <v>6621</v>
      </c>
      <c r="N2343" s="20" t="s">
        <v>6621</v>
      </c>
      <c r="O2343" t="s">
        <v>10212</v>
      </c>
      <c r="P2343" t="str">
        <f t="shared" si="84"/>
        <v>Magnesium('soil', 'agricultural')</v>
      </c>
    </row>
    <row r="2344" spans="1:16" hidden="1" x14ac:dyDescent="0.25">
      <c r="A2344" s="18">
        <v>3774</v>
      </c>
      <c r="B2344" t="s">
        <v>358</v>
      </c>
      <c r="C2344" t="s">
        <v>143</v>
      </c>
      <c r="D2344" t="s">
        <v>12</v>
      </c>
      <c r="E2344" t="s">
        <v>360</v>
      </c>
      <c r="F2344" t="s">
        <v>14</v>
      </c>
      <c r="G2344" t="s">
        <v>15</v>
      </c>
      <c r="H2344">
        <v>0</v>
      </c>
      <c r="L2344" s="20" t="s">
        <v>7319</v>
      </c>
      <c r="M2344" s="20" t="s">
        <v>6621</v>
      </c>
      <c r="N2344" s="20" t="s">
        <v>6621</v>
      </c>
      <c r="O2344" t="s">
        <v>10213</v>
      </c>
      <c r="P2344" t="str">
        <f t="shared" si="84"/>
        <v>Magnesium('soil', 'forestry')</v>
      </c>
    </row>
    <row r="2345" spans="1:16" hidden="1" x14ac:dyDescent="0.25">
      <c r="A2345" s="18">
        <v>4183</v>
      </c>
      <c r="B2345" t="s">
        <v>358</v>
      </c>
      <c r="C2345" t="s">
        <v>200</v>
      </c>
      <c r="D2345" t="s">
        <v>12</v>
      </c>
      <c r="E2345" t="s">
        <v>360</v>
      </c>
      <c r="F2345" t="s">
        <v>14</v>
      </c>
      <c r="G2345" t="s">
        <v>15</v>
      </c>
      <c r="H2345">
        <v>0</v>
      </c>
      <c r="L2345" s="20" t="s">
        <v>7319</v>
      </c>
      <c r="M2345" s="20" t="s">
        <v>6621</v>
      </c>
      <c r="N2345" s="20" t="s">
        <v>6621</v>
      </c>
      <c r="O2345" t="s">
        <v>10214</v>
      </c>
      <c r="P2345" t="str">
        <f t="shared" si="84"/>
        <v>Magnesium('soil', 'industrial')</v>
      </c>
    </row>
    <row r="2346" spans="1:16" hidden="1" x14ac:dyDescent="0.25">
      <c r="A2346" s="18">
        <v>544</v>
      </c>
      <c r="B2346" t="s">
        <v>358</v>
      </c>
      <c r="C2346" t="s">
        <v>389</v>
      </c>
      <c r="D2346" t="s">
        <v>12</v>
      </c>
      <c r="E2346" t="s">
        <v>360</v>
      </c>
      <c r="F2346" t="s">
        <v>14</v>
      </c>
      <c r="G2346" t="s">
        <v>15</v>
      </c>
      <c r="H2346">
        <v>0</v>
      </c>
      <c r="L2346" s="20" t="s">
        <v>7319</v>
      </c>
      <c r="M2346" s="20" t="s">
        <v>6621</v>
      </c>
      <c r="N2346" s="20" t="s">
        <v>6621</v>
      </c>
      <c r="O2346" t="s">
        <v>10215</v>
      </c>
      <c r="P2346" t="str">
        <f t="shared" si="84"/>
        <v>Magnesium('soil',)</v>
      </c>
    </row>
    <row r="2347" spans="1:16" hidden="1" x14ac:dyDescent="0.25">
      <c r="A2347" s="18">
        <v>1394</v>
      </c>
      <c r="B2347" t="s">
        <v>358</v>
      </c>
      <c r="C2347" t="s">
        <v>71</v>
      </c>
      <c r="D2347" t="s">
        <v>12</v>
      </c>
      <c r="E2347" t="s">
        <v>360</v>
      </c>
      <c r="F2347" t="s">
        <v>14</v>
      </c>
      <c r="G2347" t="s">
        <v>15</v>
      </c>
      <c r="H2347">
        <v>0</v>
      </c>
      <c r="L2347" s="20" t="s">
        <v>7319</v>
      </c>
      <c r="M2347" s="20" t="s">
        <v>6621</v>
      </c>
      <c r="N2347" s="20" t="s">
        <v>6621</v>
      </c>
      <c r="O2347" t="s">
        <v>10216</v>
      </c>
      <c r="P2347" t="str">
        <f t="shared" si="84"/>
        <v>Magnesium('water', 'ground-')</v>
      </c>
    </row>
    <row r="2348" spans="1:16" hidden="1" x14ac:dyDescent="0.25">
      <c r="A2348" s="18">
        <v>552</v>
      </c>
      <c r="B2348" t="s">
        <v>358</v>
      </c>
      <c r="C2348" t="s">
        <v>100</v>
      </c>
      <c r="D2348" t="s">
        <v>12</v>
      </c>
      <c r="E2348" t="s">
        <v>360</v>
      </c>
      <c r="F2348" t="s">
        <v>14</v>
      </c>
      <c r="G2348" t="s">
        <v>15</v>
      </c>
      <c r="H2348">
        <v>0</v>
      </c>
      <c r="L2348" s="20" t="s">
        <v>7319</v>
      </c>
      <c r="M2348" s="20" t="s">
        <v>6621</v>
      </c>
      <c r="N2348" s="20" t="s">
        <v>6621</v>
      </c>
      <c r="O2348" t="s">
        <v>10217</v>
      </c>
      <c r="P2348" t="str">
        <f t="shared" si="84"/>
        <v>Magnesium('water', 'ground-, long-term')</v>
      </c>
    </row>
    <row r="2349" spans="1:16" hidden="1" x14ac:dyDescent="0.25">
      <c r="A2349" s="18">
        <v>2420</v>
      </c>
      <c r="B2349" t="s">
        <v>358</v>
      </c>
      <c r="C2349" t="s">
        <v>10</v>
      </c>
      <c r="D2349" t="s">
        <v>12</v>
      </c>
      <c r="E2349" t="s">
        <v>360</v>
      </c>
      <c r="F2349" t="s">
        <v>14</v>
      </c>
      <c r="G2349" t="s">
        <v>15</v>
      </c>
      <c r="H2349">
        <v>0</v>
      </c>
      <c r="L2349" s="20" t="s">
        <v>7319</v>
      </c>
      <c r="M2349" s="20" t="s">
        <v>6621</v>
      </c>
      <c r="N2349" s="20" t="s">
        <v>6621</v>
      </c>
      <c r="O2349" t="s">
        <v>10218</v>
      </c>
      <c r="P2349" t="str">
        <f t="shared" si="84"/>
        <v>Magnesium('water', 'ocean')</v>
      </c>
    </row>
    <row r="2350" spans="1:16" hidden="1" x14ac:dyDescent="0.25">
      <c r="A2350" s="18">
        <v>2947</v>
      </c>
      <c r="B2350" s="20" t="s">
        <v>358</v>
      </c>
      <c r="C2350" t="s">
        <v>91</v>
      </c>
      <c r="D2350" t="s">
        <v>12</v>
      </c>
      <c r="E2350" t="s">
        <v>360</v>
      </c>
      <c r="F2350" t="s">
        <v>14</v>
      </c>
      <c r="G2350" t="s">
        <v>15</v>
      </c>
      <c r="H2350">
        <v>0</v>
      </c>
      <c r="L2350" s="20" t="s">
        <v>7319</v>
      </c>
      <c r="M2350" s="20" t="s">
        <v>6621</v>
      </c>
      <c r="N2350" s="20" t="s">
        <v>6621</v>
      </c>
      <c r="O2350" t="s">
        <v>10219</v>
      </c>
      <c r="P2350" t="str">
        <f t="shared" si="84"/>
        <v>Magnesium('water', 'surface water')</v>
      </c>
    </row>
    <row r="2351" spans="1:16" hidden="1" x14ac:dyDescent="0.25">
      <c r="A2351" s="18">
        <v>1559</v>
      </c>
      <c r="B2351" t="s">
        <v>358</v>
      </c>
      <c r="C2351" t="s">
        <v>48</v>
      </c>
      <c r="D2351" t="s">
        <v>12</v>
      </c>
      <c r="E2351" t="s">
        <v>360</v>
      </c>
      <c r="F2351" t="s">
        <v>14</v>
      </c>
      <c r="G2351" t="s">
        <v>15</v>
      </c>
      <c r="H2351">
        <v>0</v>
      </c>
      <c r="L2351" s="20" t="s">
        <v>7319</v>
      </c>
      <c r="M2351" s="20" t="s">
        <v>6621</v>
      </c>
      <c r="N2351" s="20" t="s">
        <v>6621</v>
      </c>
      <c r="O2351" t="s">
        <v>10220</v>
      </c>
      <c r="P2351" t="str">
        <f t="shared" si="84"/>
        <v>Magnesium('water',)</v>
      </c>
    </row>
    <row r="2352" spans="1:16" hidden="1" x14ac:dyDescent="0.25">
      <c r="A2352" s="18">
        <v>2452</v>
      </c>
      <c r="B2352" t="s">
        <v>6580</v>
      </c>
      <c r="C2352" t="s">
        <v>17</v>
      </c>
      <c r="D2352" t="s">
        <v>12</v>
      </c>
      <c r="E2352" t="s">
        <v>6582</v>
      </c>
      <c r="F2352" t="s">
        <v>14</v>
      </c>
      <c r="G2352" t="s">
        <v>15</v>
      </c>
      <c r="H2352">
        <f>14.0067*N2352/M2352</f>
        <v>0</v>
      </c>
      <c r="L2352" s="20" t="s">
        <v>7320</v>
      </c>
      <c r="M2352">
        <v>134.863</v>
      </c>
      <c r="N2352">
        <v>0</v>
      </c>
      <c r="O2352" t="s">
        <v>10206</v>
      </c>
      <c r="P2352" t="str">
        <f t="shared" si="84"/>
        <v>Magnesium phosphide('soil', 'agricultural')</v>
      </c>
    </row>
    <row r="2353" spans="1:16" x14ac:dyDescent="0.25">
      <c r="A2353" s="18">
        <v>1803</v>
      </c>
      <c r="B2353" t="s">
        <v>358</v>
      </c>
      <c r="C2353" t="s">
        <v>1296</v>
      </c>
      <c r="D2353" t="s">
        <v>12</v>
      </c>
      <c r="E2353" t="s">
        <v>2577</v>
      </c>
      <c r="F2353" t="s">
        <v>38</v>
      </c>
      <c r="G2353" t="s">
        <v>15</v>
      </c>
      <c r="O2353" t="s">
        <v>10221</v>
      </c>
      <c r="P2353" t="str">
        <f t="shared" si="84"/>
        <v>Magnesium, 0.13% in water('natural resource', 'in water')</v>
      </c>
    </row>
    <row r="2354" spans="1:16" x14ac:dyDescent="0.25">
      <c r="A2354" s="18">
        <v>4368</v>
      </c>
      <c r="B2354" t="s">
        <v>358</v>
      </c>
      <c r="C2354" t="s">
        <v>60</v>
      </c>
      <c r="D2354" t="s">
        <v>12</v>
      </c>
      <c r="E2354" t="s">
        <v>2602</v>
      </c>
      <c r="F2354" t="s">
        <v>38</v>
      </c>
      <c r="G2354" t="s">
        <v>15</v>
      </c>
      <c r="O2354" t="s">
        <v>10222</v>
      </c>
      <c r="P2354" t="str">
        <f t="shared" si="84"/>
        <v>Magnesium, in ground('natural resource', 'in ground')</v>
      </c>
    </row>
    <row r="2355" spans="1:16" x14ac:dyDescent="0.25">
      <c r="A2355" s="18">
        <v>154</v>
      </c>
      <c r="B2355" t="s">
        <v>358</v>
      </c>
      <c r="C2355" t="s">
        <v>1296</v>
      </c>
      <c r="D2355" t="s">
        <v>12</v>
      </c>
      <c r="E2355" t="s">
        <v>2630</v>
      </c>
      <c r="F2355" t="s">
        <v>38</v>
      </c>
      <c r="G2355" t="s">
        <v>15</v>
      </c>
      <c r="O2355" t="s">
        <v>10223</v>
      </c>
      <c r="P2355" t="str">
        <f t="shared" si="84"/>
        <v>Magnesium, in water('natural resource', 'in water')</v>
      </c>
    </row>
    <row r="2356" spans="1:16" hidden="1" x14ac:dyDescent="0.25">
      <c r="A2356" s="18">
        <v>671</v>
      </c>
      <c r="B2356" t="s">
        <v>6147</v>
      </c>
      <c r="C2356" t="s">
        <v>17</v>
      </c>
      <c r="D2356" t="s">
        <v>12</v>
      </c>
      <c r="E2356" t="s">
        <v>6149</v>
      </c>
      <c r="F2356" t="s">
        <v>14</v>
      </c>
      <c r="G2356" t="s">
        <v>15</v>
      </c>
      <c r="H2356">
        <f>14.0067*N2356/M2356</f>
        <v>0</v>
      </c>
      <c r="L2356" s="20" t="s">
        <v>7321</v>
      </c>
      <c r="M2356">
        <v>330.358</v>
      </c>
      <c r="N2356">
        <v>0</v>
      </c>
      <c r="O2356" t="s">
        <v>10224</v>
      </c>
      <c r="P2356" t="str">
        <f t="shared" si="84"/>
        <v>Malathion('soil', 'agricultural')</v>
      </c>
    </row>
    <row r="2357" spans="1:16" hidden="1" x14ac:dyDescent="0.25">
      <c r="A2357" s="18">
        <v>3565</v>
      </c>
      <c r="B2357" s="20" t="s">
        <v>6662</v>
      </c>
      <c r="C2357" t="s">
        <v>48</v>
      </c>
      <c r="D2357" t="s">
        <v>12</v>
      </c>
      <c r="E2357" t="s">
        <v>6664</v>
      </c>
      <c r="F2357" t="s">
        <v>14</v>
      </c>
      <c r="G2357" t="s">
        <v>15</v>
      </c>
      <c r="H2357">
        <v>0</v>
      </c>
      <c r="L2357" s="20" t="s">
        <v>7322</v>
      </c>
      <c r="M2357" s="22">
        <v>98.057000000000002</v>
      </c>
      <c r="N2357">
        <v>0</v>
      </c>
      <c r="O2357" t="s">
        <v>10225</v>
      </c>
      <c r="P2357" t="str">
        <f t="shared" si="84"/>
        <v>Maleic anhydride('water',)</v>
      </c>
    </row>
    <row r="2358" spans="1:16" hidden="1" x14ac:dyDescent="0.25">
      <c r="A2358" s="18">
        <v>3898</v>
      </c>
      <c r="B2358" t="s">
        <v>1920</v>
      </c>
      <c r="C2358" t="s">
        <v>17</v>
      </c>
      <c r="D2358" t="s">
        <v>12</v>
      </c>
      <c r="E2358" t="s">
        <v>1922</v>
      </c>
      <c r="F2358" t="s">
        <v>14</v>
      </c>
      <c r="G2358" t="s">
        <v>15</v>
      </c>
      <c r="H2358">
        <f t="shared" ref="H2358:H2375" si="85">14.0067*N2358/M2358</f>
        <v>0.24992550429577026</v>
      </c>
      <c r="L2358" s="20" t="s">
        <v>7323</v>
      </c>
      <c r="M2358">
        <v>112.087</v>
      </c>
      <c r="N2358">
        <v>2</v>
      </c>
      <c r="O2358" t="s">
        <v>10226</v>
      </c>
      <c r="P2358" t="str">
        <f t="shared" si="84"/>
        <v>Maleic hydrazide('soil', 'agricultural')</v>
      </c>
    </row>
    <row r="2359" spans="1:16" hidden="1" x14ac:dyDescent="0.25">
      <c r="A2359" s="18">
        <v>1265</v>
      </c>
      <c r="B2359" t="s">
        <v>1724</v>
      </c>
      <c r="C2359" t="s">
        <v>17</v>
      </c>
      <c r="D2359" t="s">
        <v>12</v>
      </c>
      <c r="E2359" t="s">
        <v>1726</v>
      </c>
      <c r="F2359" t="s">
        <v>14</v>
      </c>
      <c r="G2359" t="s">
        <v>15</v>
      </c>
      <c r="H2359">
        <f t="shared" si="85"/>
        <v>8.4714015277517374E-2</v>
      </c>
      <c r="L2359" s="20" t="s">
        <v>7324</v>
      </c>
      <c r="M2359">
        <v>330.68200000000002</v>
      </c>
      <c r="N2359">
        <v>2</v>
      </c>
      <c r="O2359" t="s">
        <v>10227</v>
      </c>
      <c r="P2359" t="str">
        <f t="shared" si="84"/>
        <v>Mancozeb('soil', 'agricultural')</v>
      </c>
    </row>
    <row r="2360" spans="1:16" hidden="1" x14ac:dyDescent="0.25">
      <c r="A2360" s="18">
        <v>1883</v>
      </c>
      <c r="B2360" t="s">
        <v>4357</v>
      </c>
      <c r="C2360" t="s">
        <v>17</v>
      </c>
      <c r="D2360" t="s">
        <v>12</v>
      </c>
      <c r="E2360" t="s">
        <v>4359</v>
      </c>
      <c r="F2360" t="s">
        <v>14</v>
      </c>
      <c r="G2360" t="s">
        <v>15</v>
      </c>
      <c r="H2360">
        <f t="shared" si="85"/>
        <v>3.4006914668906811E-2</v>
      </c>
      <c r="L2360" s="20" t="s">
        <v>7325</v>
      </c>
      <c r="M2360">
        <v>411.87799999999999</v>
      </c>
      <c r="N2360">
        <v>1</v>
      </c>
      <c r="O2360" t="s">
        <v>10228</v>
      </c>
      <c r="P2360" t="str">
        <f t="shared" si="84"/>
        <v>Mandipropamid('soil', 'agricultural')</v>
      </c>
    </row>
    <row r="2361" spans="1:16" hidden="1" x14ac:dyDescent="0.25">
      <c r="A2361" s="18">
        <v>4304</v>
      </c>
      <c r="B2361" t="s">
        <v>3219</v>
      </c>
      <c r="C2361" t="s">
        <v>17</v>
      </c>
      <c r="D2361" t="s">
        <v>12</v>
      </c>
      <c r="E2361" t="s">
        <v>3221</v>
      </c>
      <c r="F2361" t="s">
        <v>14</v>
      </c>
      <c r="G2361" t="s">
        <v>15</v>
      </c>
      <c r="H2361">
        <f t="shared" si="85"/>
        <v>0.1055906099464007</v>
      </c>
      <c r="L2361" s="20" t="s">
        <v>7326</v>
      </c>
      <c r="M2361">
        <v>265.30200000000002</v>
      </c>
      <c r="N2361">
        <v>2</v>
      </c>
      <c r="O2361" t="s">
        <v>10229</v>
      </c>
      <c r="P2361" t="str">
        <f t="shared" si="84"/>
        <v>Maneb('soil', 'agricultural')</v>
      </c>
    </row>
    <row r="2362" spans="1:16" hidden="1" x14ac:dyDescent="0.25">
      <c r="A2362" s="18">
        <v>1707</v>
      </c>
      <c r="B2362" t="s">
        <v>1078</v>
      </c>
      <c r="C2362" t="s">
        <v>24</v>
      </c>
      <c r="D2362" t="s">
        <v>12</v>
      </c>
      <c r="E2362" t="s">
        <v>1608</v>
      </c>
      <c r="F2362" t="s">
        <v>14</v>
      </c>
      <c r="G2362" t="s">
        <v>15</v>
      </c>
      <c r="H2362">
        <f t="shared" si="85"/>
        <v>0</v>
      </c>
      <c r="L2362" s="20" t="s">
        <v>7327</v>
      </c>
      <c r="M2362">
        <v>54.938000000000002</v>
      </c>
      <c r="N2362">
        <v>0</v>
      </c>
      <c r="O2362" t="s">
        <v>10230</v>
      </c>
      <c r="P2362" t="str">
        <f t="shared" si="84"/>
        <v>Manganese('air', 'low population density, long-term')</v>
      </c>
    </row>
    <row r="2363" spans="1:16" hidden="1" x14ac:dyDescent="0.25">
      <c r="A2363" s="18">
        <v>977</v>
      </c>
      <c r="B2363" t="s">
        <v>1078</v>
      </c>
      <c r="C2363" t="s">
        <v>31</v>
      </c>
      <c r="D2363" t="s">
        <v>12</v>
      </c>
      <c r="E2363" t="s">
        <v>1608</v>
      </c>
      <c r="F2363" t="s">
        <v>14</v>
      </c>
      <c r="G2363" t="s">
        <v>15</v>
      </c>
      <c r="H2363">
        <f t="shared" si="85"/>
        <v>0</v>
      </c>
      <c r="L2363" s="20" t="s">
        <v>7327</v>
      </c>
      <c r="M2363">
        <v>54.938000000000002</v>
      </c>
      <c r="N2363">
        <v>0</v>
      </c>
      <c r="O2363" t="s">
        <v>10231</v>
      </c>
      <c r="P2363" t="str">
        <f t="shared" si="84"/>
        <v>Manganese('air', 'lower stratosphere + upper troposphere')</v>
      </c>
    </row>
    <row r="2364" spans="1:16" hidden="1" x14ac:dyDescent="0.25">
      <c r="A2364" s="18">
        <v>601</v>
      </c>
      <c r="B2364" t="s">
        <v>1078</v>
      </c>
      <c r="C2364" t="s">
        <v>27</v>
      </c>
      <c r="D2364" t="s">
        <v>12</v>
      </c>
      <c r="E2364" t="s">
        <v>1608</v>
      </c>
      <c r="F2364" t="s">
        <v>14</v>
      </c>
      <c r="G2364" t="s">
        <v>15</v>
      </c>
      <c r="H2364">
        <f t="shared" si="85"/>
        <v>0</v>
      </c>
      <c r="L2364" s="20" t="s">
        <v>7327</v>
      </c>
      <c r="M2364">
        <v>54.938000000000002</v>
      </c>
      <c r="N2364">
        <v>0</v>
      </c>
      <c r="O2364" t="s">
        <v>10232</v>
      </c>
      <c r="P2364" t="str">
        <f t="shared" si="84"/>
        <v>Manganese('air', 'non-urban air or from high stacks')</v>
      </c>
    </row>
    <row r="2365" spans="1:16" hidden="1" x14ac:dyDescent="0.25">
      <c r="A2365" s="18">
        <v>2145</v>
      </c>
      <c r="B2365" t="s">
        <v>1078</v>
      </c>
      <c r="C2365" t="s">
        <v>44</v>
      </c>
      <c r="D2365" t="s">
        <v>12</v>
      </c>
      <c r="E2365" t="s">
        <v>1608</v>
      </c>
      <c r="F2365" t="s">
        <v>14</v>
      </c>
      <c r="G2365" t="s">
        <v>15</v>
      </c>
      <c r="H2365">
        <f t="shared" si="85"/>
        <v>0</v>
      </c>
      <c r="L2365" s="20" t="s">
        <v>7327</v>
      </c>
      <c r="M2365">
        <v>54.938000000000002</v>
      </c>
      <c r="N2365">
        <v>0</v>
      </c>
      <c r="O2365" t="s">
        <v>10233</v>
      </c>
      <c r="P2365" t="str">
        <f t="shared" si="84"/>
        <v>Manganese('air', 'urban air close to ground')</v>
      </c>
    </row>
    <row r="2366" spans="1:16" hidden="1" x14ac:dyDescent="0.25">
      <c r="A2366" s="18">
        <v>3266</v>
      </c>
      <c r="B2366" t="s">
        <v>1078</v>
      </c>
      <c r="C2366" t="s">
        <v>190</v>
      </c>
      <c r="D2366" t="s">
        <v>12</v>
      </c>
      <c r="E2366" t="s">
        <v>1608</v>
      </c>
      <c r="F2366" t="s">
        <v>14</v>
      </c>
      <c r="G2366" t="s">
        <v>15</v>
      </c>
      <c r="H2366">
        <f t="shared" si="85"/>
        <v>0</v>
      </c>
      <c r="L2366" s="20" t="s">
        <v>7327</v>
      </c>
      <c r="M2366">
        <v>54.938000000000002</v>
      </c>
      <c r="N2366">
        <v>0</v>
      </c>
      <c r="O2366" t="s">
        <v>10234</v>
      </c>
      <c r="P2366" t="str">
        <f t="shared" si="84"/>
        <v>Manganese('air',)</v>
      </c>
    </row>
    <row r="2367" spans="1:16" hidden="1" x14ac:dyDescent="0.25">
      <c r="A2367" s="18">
        <v>4390</v>
      </c>
      <c r="B2367" t="s">
        <v>1078</v>
      </c>
      <c r="C2367" t="s">
        <v>17</v>
      </c>
      <c r="D2367" t="s">
        <v>12</v>
      </c>
      <c r="E2367" t="s">
        <v>1608</v>
      </c>
      <c r="F2367" t="s">
        <v>14</v>
      </c>
      <c r="G2367" t="s">
        <v>15</v>
      </c>
      <c r="H2367">
        <f t="shared" si="85"/>
        <v>0</v>
      </c>
      <c r="L2367" s="20" t="s">
        <v>7327</v>
      </c>
      <c r="M2367">
        <v>54.938000000000002</v>
      </c>
      <c r="N2367">
        <v>0</v>
      </c>
      <c r="O2367" t="s">
        <v>10235</v>
      </c>
      <c r="P2367" t="str">
        <f t="shared" si="84"/>
        <v>Manganese('soil', 'agricultural')</v>
      </c>
    </row>
    <row r="2368" spans="1:16" hidden="1" x14ac:dyDescent="0.25">
      <c r="A2368" s="18">
        <v>3491</v>
      </c>
      <c r="B2368" t="s">
        <v>1078</v>
      </c>
      <c r="C2368" t="s">
        <v>143</v>
      </c>
      <c r="D2368" t="s">
        <v>12</v>
      </c>
      <c r="E2368" t="s">
        <v>1608</v>
      </c>
      <c r="F2368" t="s">
        <v>14</v>
      </c>
      <c r="G2368" t="s">
        <v>15</v>
      </c>
      <c r="H2368">
        <f t="shared" si="85"/>
        <v>0</v>
      </c>
      <c r="L2368" s="20" t="s">
        <v>7327</v>
      </c>
      <c r="M2368">
        <v>54.938000000000002</v>
      </c>
      <c r="N2368">
        <v>0</v>
      </c>
      <c r="O2368" t="s">
        <v>10236</v>
      </c>
      <c r="P2368" t="str">
        <f t="shared" si="84"/>
        <v>Manganese('soil', 'forestry')</v>
      </c>
    </row>
    <row r="2369" spans="1:16" hidden="1" x14ac:dyDescent="0.25">
      <c r="A2369" s="18">
        <v>2837</v>
      </c>
      <c r="B2369" s="20" t="s">
        <v>1078</v>
      </c>
      <c r="C2369" t="s">
        <v>200</v>
      </c>
      <c r="D2369" t="s">
        <v>12</v>
      </c>
      <c r="E2369" t="s">
        <v>1608</v>
      </c>
      <c r="F2369" t="s">
        <v>14</v>
      </c>
      <c r="G2369" t="s">
        <v>15</v>
      </c>
      <c r="H2369">
        <f t="shared" si="85"/>
        <v>0</v>
      </c>
      <c r="L2369" s="20" t="s">
        <v>7327</v>
      </c>
      <c r="M2369">
        <v>54.938000000000002</v>
      </c>
      <c r="N2369">
        <v>0</v>
      </c>
      <c r="O2369" t="s">
        <v>10237</v>
      </c>
      <c r="P2369" t="str">
        <f t="shared" si="84"/>
        <v>Manganese('soil', 'industrial')</v>
      </c>
    </row>
    <row r="2370" spans="1:16" hidden="1" x14ac:dyDescent="0.25">
      <c r="A2370" s="18">
        <v>1410</v>
      </c>
      <c r="B2370" t="s">
        <v>1078</v>
      </c>
      <c r="C2370" t="s">
        <v>389</v>
      </c>
      <c r="D2370" t="s">
        <v>12</v>
      </c>
      <c r="E2370" t="s">
        <v>1608</v>
      </c>
      <c r="F2370" t="s">
        <v>14</v>
      </c>
      <c r="G2370" t="s">
        <v>15</v>
      </c>
      <c r="H2370">
        <f t="shared" si="85"/>
        <v>0</v>
      </c>
      <c r="L2370" s="20" t="s">
        <v>7327</v>
      </c>
      <c r="M2370">
        <v>54.938000000000002</v>
      </c>
      <c r="N2370">
        <v>0</v>
      </c>
      <c r="O2370" t="s">
        <v>10238</v>
      </c>
      <c r="P2370" t="str">
        <f t="shared" ref="P2370:P2433" si="86">_xlfn.CONCAT(E2370,C2370)</f>
        <v>Manganese('soil',)</v>
      </c>
    </row>
    <row r="2371" spans="1:16" hidden="1" x14ac:dyDescent="0.25">
      <c r="A2371" s="18">
        <v>1039</v>
      </c>
      <c r="B2371" t="s">
        <v>1078</v>
      </c>
      <c r="C2371" t="s">
        <v>71</v>
      </c>
      <c r="D2371" t="s">
        <v>12</v>
      </c>
      <c r="E2371" t="s">
        <v>1608</v>
      </c>
      <c r="F2371" t="s">
        <v>14</v>
      </c>
      <c r="G2371" t="s">
        <v>15</v>
      </c>
      <c r="H2371">
        <f t="shared" si="85"/>
        <v>0</v>
      </c>
      <c r="L2371" s="20" t="s">
        <v>7327</v>
      </c>
      <c r="M2371">
        <v>54.938000000000002</v>
      </c>
      <c r="N2371">
        <v>0</v>
      </c>
      <c r="O2371" t="s">
        <v>10239</v>
      </c>
      <c r="P2371" t="str">
        <f t="shared" si="86"/>
        <v>Manganese('water', 'ground-')</v>
      </c>
    </row>
    <row r="2372" spans="1:16" hidden="1" x14ac:dyDescent="0.25">
      <c r="A2372" s="18">
        <v>4329</v>
      </c>
      <c r="B2372" t="s">
        <v>1078</v>
      </c>
      <c r="C2372" t="s">
        <v>100</v>
      </c>
      <c r="D2372" t="s">
        <v>12</v>
      </c>
      <c r="E2372" t="s">
        <v>1608</v>
      </c>
      <c r="F2372" t="s">
        <v>14</v>
      </c>
      <c r="G2372" t="s">
        <v>15</v>
      </c>
      <c r="H2372">
        <f t="shared" si="85"/>
        <v>0</v>
      </c>
      <c r="L2372" s="20" t="s">
        <v>7327</v>
      </c>
      <c r="M2372">
        <v>54.938000000000002</v>
      </c>
      <c r="N2372">
        <v>0</v>
      </c>
      <c r="O2372" t="s">
        <v>10240</v>
      </c>
      <c r="P2372" t="str">
        <f t="shared" si="86"/>
        <v>Manganese('water', 'ground-, long-term')</v>
      </c>
    </row>
    <row r="2373" spans="1:16" hidden="1" x14ac:dyDescent="0.25">
      <c r="A2373" s="18">
        <v>3206</v>
      </c>
      <c r="B2373" t="s">
        <v>1078</v>
      </c>
      <c r="C2373" t="s">
        <v>10</v>
      </c>
      <c r="D2373" t="s">
        <v>12</v>
      </c>
      <c r="E2373" t="s">
        <v>1608</v>
      </c>
      <c r="F2373" t="s">
        <v>14</v>
      </c>
      <c r="G2373" t="s">
        <v>15</v>
      </c>
      <c r="H2373">
        <f t="shared" si="85"/>
        <v>0</v>
      </c>
      <c r="L2373" s="20" t="s">
        <v>7327</v>
      </c>
      <c r="M2373">
        <v>54.938000000000002</v>
      </c>
      <c r="N2373">
        <v>0</v>
      </c>
      <c r="O2373" t="s">
        <v>10241</v>
      </c>
      <c r="P2373" t="str">
        <f t="shared" si="86"/>
        <v>Manganese('water', 'ocean')</v>
      </c>
    </row>
    <row r="2374" spans="1:16" hidden="1" x14ac:dyDescent="0.25">
      <c r="A2374" s="18">
        <v>2693</v>
      </c>
      <c r="B2374" t="s">
        <v>1078</v>
      </c>
      <c r="C2374" t="s">
        <v>91</v>
      </c>
      <c r="D2374" t="s">
        <v>12</v>
      </c>
      <c r="E2374" t="s">
        <v>1608</v>
      </c>
      <c r="F2374" t="s">
        <v>14</v>
      </c>
      <c r="G2374" t="s">
        <v>15</v>
      </c>
      <c r="H2374">
        <f t="shared" si="85"/>
        <v>0</v>
      </c>
      <c r="L2374" s="20" t="s">
        <v>7327</v>
      </c>
      <c r="M2374">
        <v>54.938000000000002</v>
      </c>
      <c r="N2374">
        <v>0</v>
      </c>
      <c r="O2374" t="s">
        <v>10242</v>
      </c>
      <c r="P2374" t="str">
        <f t="shared" si="86"/>
        <v>Manganese('water', 'surface water')</v>
      </c>
    </row>
    <row r="2375" spans="1:16" hidden="1" x14ac:dyDescent="0.25">
      <c r="A2375" s="18">
        <v>1273</v>
      </c>
      <c r="B2375" t="s">
        <v>1078</v>
      </c>
      <c r="C2375" t="s">
        <v>48</v>
      </c>
      <c r="D2375" t="s">
        <v>12</v>
      </c>
      <c r="E2375" t="s">
        <v>1608</v>
      </c>
      <c r="F2375" t="s">
        <v>14</v>
      </c>
      <c r="G2375" t="s">
        <v>15</v>
      </c>
      <c r="H2375">
        <f t="shared" si="85"/>
        <v>0</v>
      </c>
      <c r="L2375" s="20" t="s">
        <v>7327</v>
      </c>
      <c r="M2375">
        <v>54.938000000000002</v>
      </c>
      <c r="N2375">
        <v>0</v>
      </c>
      <c r="O2375" t="s">
        <v>10243</v>
      </c>
      <c r="P2375" t="str">
        <f t="shared" si="86"/>
        <v>Manganese('water',)</v>
      </c>
    </row>
    <row r="2376" spans="1:16" x14ac:dyDescent="0.25">
      <c r="A2376" s="18">
        <v>1452</v>
      </c>
      <c r="B2376" t="s">
        <v>1078</v>
      </c>
      <c r="C2376" t="s">
        <v>60</v>
      </c>
      <c r="D2376" t="s">
        <v>12</v>
      </c>
      <c r="E2376" t="s">
        <v>2664</v>
      </c>
      <c r="F2376" t="s">
        <v>38</v>
      </c>
      <c r="G2376" t="s">
        <v>15</v>
      </c>
      <c r="O2376" t="s">
        <v>10244</v>
      </c>
      <c r="P2376" t="str">
        <f t="shared" si="86"/>
        <v>Manganese, 35.7% in sedimentary deposit, 14.2% in crude ore, in ground('natural resource', 'in ground')</v>
      </c>
    </row>
    <row r="2377" spans="1:16" x14ac:dyDescent="0.25">
      <c r="A2377" s="18">
        <v>1645</v>
      </c>
      <c r="B2377" t="s">
        <v>2669</v>
      </c>
      <c r="C2377" t="s">
        <v>60</v>
      </c>
      <c r="D2377" t="s">
        <v>12</v>
      </c>
      <c r="E2377" t="s">
        <v>2671</v>
      </c>
      <c r="F2377" t="s">
        <v>38</v>
      </c>
      <c r="G2377" t="s">
        <v>15</v>
      </c>
      <c r="O2377" t="s">
        <v>10245</v>
      </c>
      <c r="P2377" t="str">
        <f t="shared" si="86"/>
        <v>Manganese, in ground('natural resource', 'in ground')</v>
      </c>
    </row>
    <row r="2378" spans="1:16" hidden="1" x14ac:dyDescent="0.25">
      <c r="A2378" s="18">
        <v>2194</v>
      </c>
      <c r="B2378" t="s">
        <v>437</v>
      </c>
      <c r="C2378" t="s">
        <v>24</v>
      </c>
      <c r="D2378" t="s">
        <v>12</v>
      </c>
      <c r="E2378" t="s">
        <v>317</v>
      </c>
      <c r="F2378" t="s">
        <v>14</v>
      </c>
      <c r="G2378" t="s">
        <v>34</v>
      </c>
      <c r="H2378">
        <f t="shared" ref="H2378:H2387" si="87">14.0067*N2378/M2378</f>
        <v>0</v>
      </c>
      <c r="L2378" s="20" t="s">
        <v>7327</v>
      </c>
      <c r="M2378">
        <v>53.94</v>
      </c>
      <c r="N2378">
        <v>0</v>
      </c>
      <c r="O2378" t="s">
        <v>10246</v>
      </c>
      <c r="P2378" t="str">
        <f t="shared" si="86"/>
        <v>Manganese-54('air', 'low population density, long-term')</v>
      </c>
    </row>
    <row r="2379" spans="1:16" hidden="1" x14ac:dyDescent="0.25">
      <c r="A2379" s="18">
        <v>1789</v>
      </c>
      <c r="B2379" t="s">
        <v>437</v>
      </c>
      <c r="C2379" t="s">
        <v>31</v>
      </c>
      <c r="D2379" t="s">
        <v>12</v>
      </c>
      <c r="E2379" t="s">
        <v>317</v>
      </c>
      <c r="F2379" t="s">
        <v>14</v>
      </c>
      <c r="G2379" t="s">
        <v>34</v>
      </c>
      <c r="H2379">
        <f t="shared" si="87"/>
        <v>0</v>
      </c>
      <c r="L2379" s="20" t="s">
        <v>7327</v>
      </c>
      <c r="M2379">
        <v>53.94</v>
      </c>
      <c r="N2379">
        <v>0</v>
      </c>
      <c r="O2379" t="s">
        <v>10247</v>
      </c>
      <c r="P2379" t="str">
        <f t="shared" si="86"/>
        <v>Manganese-54('air', 'lower stratosphere + upper troposphere')</v>
      </c>
    </row>
    <row r="2380" spans="1:16" hidden="1" x14ac:dyDescent="0.25">
      <c r="A2380" s="18">
        <v>2792</v>
      </c>
      <c r="B2380" t="s">
        <v>437</v>
      </c>
      <c r="C2380" t="s">
        <v>27</v>
      </c>
      <c r="D2380" t="s">
        <v>12</v>
      </c>
      <c r="E2380" t="s">
        <v>317</v>
      </c>
      <c r="F2380" t="s">
        <v>14</v>
      </c>
      <c r="G2380" t="s">
        <v>34</v>
      </c>
      <c r="H2380">
        <f t="shared" si="87"/>
        <v>0</v>
      </c>
      <c r="L2380" s="20" t="s">
        <v>7327</v>
      </c>
      <c r="M2380">
        <v>53.94</v>
      </c>
      <c r="N2380">
        <v>0</v>
      </c>
      <c r="O2380" t="s">
        <v>10248</v>
      </c>
      <c r="P2380" t="str">
        <f t="shared" si="86"/>
        <v>Manganese-54('air', 'non-urban air or from high stacks')</v>
      </c>
    </row>
    <row r="2381" spans="1:16" hidden="1" x14ac:dyDescent="0.25">
      <c r="A2381" s="18">
        <v>2394</v>
      </c>
      <c r="B2381" t="s">
        <v>437</v>
      </c>
      <c r="C2381" t="s">
        <v>44</v>
      </c>
      <c r="D2381" t="s">
        <v>12</v>
      </c>
      <c r="E2381" t="s">
        <v>317</v>
      </c>
      <c r="F2381" t="s">
        <v>14</v>
      </c>
      <c r="G2381" t="s">
        <v>34</v>
      </c>
      <c r="H2381">
        <f t="shared" si="87"/>
        <v>0</v>
      </c>
      <c r="L2381" s="20" t="s">
        <v>7327</v>
      </c>
      <c r="M2381">
        <v>53.94</v>
      </c>
      <c r="N2381">
        <v>0</v>
      </c>
      <c r="O2381" t="s">
        <v>10249</v>
      </c>
      <c r="P2381" t="str">
        <f t="shared" si="86"/>
        <v>Manganese-54('air', 'urban air close to ground')</v>
      </c>
    </row>
    <row r="2382" spans="1:16" hidden="1" x14ac:dyDescent="0.25">
      <c r="A2382" s="18">
        <v>4135</v>
      </c>
      <c r="B2382" t="s">
        <v>437</v>
      </c>
      <c r="C2382" t="s">
        <v>190</v>
      </c>
      <c r="D2382" t="s">
        <v>12</v>
      </c>
      <c r="E2382" t="s">
        <v>317</v>
      </c>
      <c r="F2382" t="s">
        <v>14</v>
      </c>
      <c r="G2382" t="s">
        <v>34</v>
      </c>
      <c r="H2382">
        <f t="shared" si="87"/>
        <v>0</v>
      </c>
      <c r="L2382" s="20" t="s">
        <v>7327</v>
      </c>
      <c r="M2382">
        <v>53.94</v>
      </c>
      <c r="N2382">
        <v>0</v>
      </c>
      <c r="O2382" t="s">
        <v>10250</v>
      </c>
      <c r="P2382" t="str">
        <f t="shared" si="86"/>
        <v>Manganese-54('air',)</v>
      </c>
    </row>
    <row r="2383" spans="1:16" hidden="1" x14ac:dyDescent="0.25">
      <c r="A2383" s="18">
        <v>2824</v>
      </c>
      <c r="B2383" t="s">
        <v>437</v>
      </c>
      <c r="C2383" t="s">
        <v>71</v>
      </c>
      <c r="D2383" t="s">
        <v>12</v>
      </c>
      <c r="E2383" t="s">
        <v>317</v>
      </c>
      <c r="F2383" t="s">
        <v>14</v>
      </c>
      <c r="G2383" t="s">
        <v>34</v>
      </c>
      <c r="H2383">
        <f t="shared" si="87"/>
        <v>0</v>
      </c>
      <c r="L2383" s="20" t="s">
        <v>7327</v>
      </c>
      <c r="M2383">
        <v>53.94</v>
      </c>
      <c r="N2383">
        <v>0</v>
      </c>
      <c r="O2383" t="s">
        <v>10251</v>
      </c>
      <c r="P2383" t="str">
        <f t="shared" si="86"/>
        <v>Manganese-54('water', 'ground-')</v>
      </c>
    </row>
    <row r="2384" spans="1:16" hidden="1" x14ac:dyDescent="0.25">
      <c r="A2384" s="18">
        <v>1571</v>
      </c>
      <c r="B2384" t="s">
        <v>437</v>
      </c>
      <c r="C2384" t="s">
        <v>100</v>
      </c>
      <c r="D2384" t="s">
        <v>12</v>
      </c>
      <c r="E2384" t="s">
        <v>317</v>
      </c>
      <c r="F2384" t="s">
        <v>14</v>
      </c>
      <c r="G2384" t="s">
        <v>34</v>
      </c>
      <c r="H2384">
        <f t="shared" si="87"/>
        <v>0</v>
      </c>
      <c r="L2384" s="20" t="s">
        <v>7327</v>
      </c>
      <c r="M2384">
        <v>53.94</v>
      </c>
      <c r="N2384">
        <v>0</v>
      </c>
      <c r="O2384" t="s">
        <v>10252</v>
      </c>
      <c r="P2384" t="str">
        <f t="shared" si="86"/>
        <v>Manganese-54('water', 'ground-, long-term')</v>
      </c>
    </row>
    <row r="2385" spans="1:16" hidden="1" x14ac:dyDescent="0.25">
      <c r="A2385" s="18">
        <v>488</v>
      </c>
      <c r="B2385" t="s">
        <v>437</v>
      </c>
      <c r="C2385" t="s">
        <v>10</v>
      </c>
      <c r="D2385" t="s">
        <v>12</v>
      </c>
      <c r="E2385" t="s">
        <v>317</v>
      </c>
      <c r="F2385" t="s">
        <v>14</v>
      </c>
      <c r="G2385" t="s">
        <v>34</v>
      </c>
      <c r="H2385">
        <f t="shared" si="87"/>
        <v>0</v>
      </c>
      <c r="L2385" s="20" t="s">
        <v>7327</v>
      </c>
      <c r="M2385">
        <v>53.94</v>
      </c>
      <c r="N2385">
        <v>0</v>
      </c>
      <c r="O2385" t="s">
        <v>10253</v>
      </c>
      <c r="P2385" t="str">
        <f t="shared" si="86"/>
        <v>Manganese-54('water', 'ocean')</v>
      </c>
    </row>
    <row r="2386" spans="1:16" hidden="1" x14ac:dyDescent="0.25">
      <c r="A2386" s="18">
        <v>2357</v>
      </c>
      <c r="B2386" t="s">
        <v>437</v>
      </c>
      <c r="C2386" t="s">
        <v>91</v>
      </c>
      <c r="D2386" t="s">
        <v>12</v>
      </c>
      <c r="E2386" t="s">
        <v>317</v>
      </c>
      <c r="F2386" t="s">
        <v>14</v>
      </c>
      <c r="G2386" t="s">
        <v>34</v>
      </c>
      <c r="H2386">
        <f t="shared" si="87"/>
        <v>0</v>
      </c>
      <c r="L2386" s="20" t="s">
        <v>7327</v>
      </c>
      <c r="M2386">
        <v>53.94</v>
      </c>
      <c r="N2386">
        <v>0</v>
      </c>
      <c r="O2386" t="s">
        <v>10254</v>
      </c>
      <c r="P2386" t="str">
        <f t="shared" si="86"/>
        <v>Manganese-54('water', 'surface water')</v>
      </c>
    </row>
    <row r="2387" spans="1:16" hidden="1" x14ac:dyDescent="0.25">
      <c r="A2387" s="18">
        <v>3728</v>
      </c>
      <c r="B2387" s="20" t="s">
        <v>437</v>
      </c>
      <c r="C2387" t="s">
        <v>48</v>
      </c>
      <c r="D2387" t="s">
        <v>12</v>
      </c>
      <c r="E2387" t="s">
        <v>317</v>
      </c>
      <c r="F2387" t="s">
        <v>14</v>
      </c>
      <c r="G2387" t="s">
        <v>34</v>
      </c>
      <c r="H2387">
        <f t="shared" si="87"/>
        <v>0</v>
      </c>
      <c r="L2387" s="20" t="s">
        <v>7327</v>
      </c>
      <c r="M2387">
        <v>53.94</v>
      </c>
      <c r="N2387">
        <v>0</v>
      </c>
      <c r="O2387" t="s">
        <v>10255</v>
      </c>
      <c r="P2387" t="str">
        <f t="shared" si="86"/>
        <v>Manganese-54('water',)</v>
      </c>
    </row>
    <row r="2388" spans="1:16" hidden="1" x14ac:dyDescent="0.25">
      <c r="A2388" s="18">
        <v>3976</v>
      </c>
      <c r="B2388" t="s">
        <v>1078</v>
      </c>
      <c r="C2388" t="s">
        <v>71</v>
      </c>
      <c r="D2388" t="s">
        <v>12</v>
      </c>
      <c r="E2388" t="s">
        <v>1080</v>
      </c>
      <c r="F2388" t="s">
        <v>14</v>
      </c>
      <c r="G2388" t="s">
        <v>34</v>
      </c>
      <c r="H2388">
        <v>0</v>
      </c>
      <c r="L2388" s="20" t="s">
        <v>7327</v>
      </c>
      <c r="M2388">
        <v>54.938000000000002</v>
      </c>
      <c r="N2388">
        <v>0</v>
      </c>
      <c r="O2388" t="s">
        <v>10256</v>
      </c>
      <c r="P2388" t="str">
        <f t="shared" si="86"/>
        <v>Manganese-55('water', 'ground-')</v>
      </c>
    </row>
    <row r="2389" spans="1:16" hidden="1" x14ac:dyDescent="0.25">
      <c r="A2389" s="18">
        <v>2672</v>
      </c>
      <c r="B2389" t="s">
        <v>1078</v>
      </c>
      <c r="C2389" t="s">
        <v>100</v>
      </c>
      <c r="D2389" t="s">
        <v>12</v>
      </c>
      <c r="E2389" t="s">
        <v>1080</v>
      </c>
      <c r="F2389" t="s">
        <v>14</v>
      </c>
      <c r="G2389" t="s">
        <v>34</v>
      </c>
      <c r="H2389">
        <v>0</v>
      </c>
      <c r="L2389" s="20" t="s">
        <v>7327</v>
      </c>
      <c r="M2389">
        <v>54.938000000000002</v>
      </c>
      <c r="N2389">
        <v>0</v>
      </c>
      <c r="O2389" t="s">
        <v>10257</v>
      </c>
      <c r="P2389" t="str">
        <f t="shared" si="86"/>
        <v>Manganese-55('water', 'ground-, long-term')</v>
      </c>
    </row>
    <row r="2390" spans="1:16" hidden="1" x14ac:dyDescent="0.25">
      <c r="A2390" s="18">
        <v>1591</v>
      </c>
      <c r="B2390" t="s">
        <v>1078</v>
      </c>
      <c r="C2390" t="s">
        <v>10</v>
      </c>
      <c r="D2390" t="s">
        <v>12</v>
      </c>
      <c r="E2390" t="s">
        <v>1080</v>
      </c>
      <c r="F2390" t="s">
        <v>14</v>
      </c>
      <c r="G2390" t="s">
        <v>34</v>
      </c>
      <c r="H2390">
        <v>0</v>
      </c>
      <c r="L2390" s="20" t="s">
        <v>7327</v>
      </c>
      <c r="M2390">
        <v>54.938000000000002</v>
      </c>
      <c r="N2390">
        <v>0</v>
      </c>
      <c r="O2390" t="s">
        <v>10258</v>
      </c>
      <c r="P2390" t="str">
        <f t="shared" si="86"/>
        <v>Manganese-55('water', 'ocean')</v>
      </c>
    </row>
    <row r="2391" spans="1:16" hidden="1" x14ac:dyDescent="0.25">
      <c r="A2391" s="18">
        <v>2647</v>
      </c>
      <c r="B2391" t="s">
        <v>1078</v>
      </c>
      <c r="C2391" t="s">
        <v>91</v>
      </c>
      <c r="D2391" t="s">
        <v>12</v>
      </c>
      <c r="E2391" t="s">
        <v>1080</v>
      </c>
      <c r="F2391" t="s">
        <v>14</v>
      </c>
      <c r="G2391" t="s">
        <v>34</v>
      </c>
      <c r="H2391">
        <v>0</v>
      </c>
      <c r="L2391" s="20" t="s">
        <v>7327</v>
      </c>
      <c r="M2391">
        <v>54.938000000000002</v>
      </c>
      <c r="N2391">
        <v>0</v>
      </c>
      <c r="O2391" t="s">
        <v>10259</v>
      </c>
      <c r="P2391" t="str">
        <f t="shared" si="86"/>
        <v>Manganese-55('water', 'surface water')</v>
      </c>
    </row>
    <row r="2392" spans="1:16" hidden="1" x14ac:dyDescent="0.25">
      <c r="A2392" s="18">
        <v>2120</v>
      </c>
      <c r="B2392" s="20" t="s">
        <v>1078</v>
      </c>
      <c r="C2392" t="s">
        <v>48</v>
      </c>
      <c r="D2392" t="s">
        <v>12</v>
      </c>
      <c r="E2392" t="s">
        <v>1080</v>
      </c>
      <c r="F2392" t="s">
        <v>14</v>
      </c>
      <c r="G2392" t="s">
        <v>34</v>
      </c>
      <c r="H2392">
        <v>0</v>
      </c>
      <c r="L2392" s="20" t="s">
        <v>7327</v>
      </c>
      <c r="M2392">
        <v>54.938000000000002</v>
      </c>
      <c r="N2392">
        <v>0</v>
      </c>
      <c r="O2392" t="s">
        <v>10260</v>
      </c>
      <c r="P2392" t="str">
        <f t="shared" si="86"/>
        <v>Manganese-55('water',)</v>
      </c>
    </row>
    <row r="2393" spans="1:16" hidden="1" x14ac:dyDescent="0.25">
      <c r="A2393" s="18">
        <v>403</v>
      </c>
      <c r="C2393" t="s">
        <v>6870</v>
      </c>
      <c r="D2393" t="s">
        <v>12</v>
      </c>
      <c r="E2393" t="s">
        <v>6871</v>
      </c>
      <c r="F2393" t="s">
        <v>6872</v>
      </c>
      <c r="G2393" t="s">
        <v>15</v>
      </c>
      <c r="H2393">
        <v>0</v>
      </c>
      <c r="I2393" t="s">
        <v>6873</v>
      </c>
      <c r="O2393" t="s">
        <v>10261</v>
      </c>
      <c r="P2393" t="str">
        <f t="shared" si="86"/>
        <v>Materials for energy recovery('inventory indicator', 'output flow')</v>
      </c>
    </row>
    <row r="2394" spans="1:16" hidden="1" x14ac:dyDescent="0.25">
      <c r="A2394" s="18">
        <v>537</v>
      </c>
      <c r="C2394" t="s">
        <v>6870</v>
      </c>
      <c r="D2394" t="s">
        <v>12</v>
      </c>
      <c r="E2394" t="s">
        <v>6904</v>
      </c>
      <c r="F2394" t="s">
        <v>6872</v>
      </c>
      <c r="G2394" t="s">
        <v>15</v>
      </c>
      <c r="O2394" t="s">
        <v>10262</v>
      </c>
      <c r="P2394" t="str">
        <f t="shared" si="86"/>
        <v>Materials for recycling('inventory indicator', 'output flow')</v>
      </c>
    </row>
    <row r="2395" spans="1:16" hidden="1" x14ac:dyDescent="0.25">
      <c r="A2395" s="18">
        <v>1637</v>
      </c>
      <c r="B2395" t="s">
        <v>2110</v>
      </c>
      <c r="C2395" t="s">
        <v>27</v>
      </c>
      <c r="D2395" t="s">
        <v>12</v>
      </c>
      <c r="E2395" t="s">
        <v>2112</v>
      </c>
      <c r="F2395" t="s">
        <v>14</v>
      </c>
      <c r="G2395" t="s">
        <v>15</v>
      </c>
      <c r="H2395">
        <f t="shared" ref="H2395:H2423" si="88">14.0067*N2395/M2395</f>
        <v>0</v>
      </c>
      <c r="L2395" s="20" t="s">
        <v>7328</v>
      </c>
      <c r="M2395">
        <v>200.619</v>
      </c>
      <c r="N2395">
        <v>0</v>
      </c>
      <c r="O2395" t="s">
        <v>10263</v>
      </c>
      <c r="P2395" t="str">
        <f t="shared" si="86"/>
        <v>MCPA('air', 'non-urban air or from high stacks')</v>
      </c>
    </row>
    <row r="2396" spans="1:16" hidden="1" x14ac:dyDescent="0.25">
      <c r="A2396" s="18">
        <v>1132</v>
      </c>
      <c r="B2396" t="s">
        <v>2110</v>
      </c>
      <c r="C2396" t="s">
        <v>17</v>
      </c>
      <c r="D2396" t="s">
        <v>12</v>
      </c>
      <c r="E2396" t="s">
        <v>2112</v>
      </c>
      <c r="F2396" t="s">
        <v>14</v>
      </c>
      <c r="G2396" t="s">
        <v>15</v>
      </c>
      <c r="H2396">
        <f t="shared" si="88"/>
        <v>0</v>
      </c>
      <c r="L2396" s="20" t="s">
        <v>7328</v>
      </c>
      <c r="M2396">
        <v>200.619</v>
      </c>
      <c r="N2396">
        <v>0</v>
      </c>
      <c r="O2396" t="s">
        <v>10264</v>
      </c>
      <c r="P2396" t="str">
        <f t="shared" si="86"/>
        <v>MCPA('soil', 'agricultural')</v>
      </c>
    </row>
    <row r="2397" spans="1:16" hidden="1" x14ac:dyDescent="0.25">
      <c r="A2397" s="18">
        <v>218</v>
      </c>
      <c r="B2397" t="s">
        <v>2110</v>
      </c>
      <c r="C2397" t="s">
        <v>71</v>
      </c>
      <c r="D2397" t="s">
        <v>12</v>
      </c>
      <c r="E2397" t="s">
        <v>2112</v>
      </c>
      <c r="F2397" t="s">
        <v>14</v>
      </c>
      <c r="G2397" t="s">
        <v>15</v>
      </c>
      <c r="H2397">
        <f t="shared" si="88"/>
        <v>0</v>
      </c>
      <c r="L2397" s="20" t="s">
        <v>7328</v>
      </c>
      <c r="M2397">
        <v>200.619</v>
      </c>
      <c r="N2397">
        <v>0</v>
      </c>
      <c r="O2397" t="s">
        <v>10265</v>
      </c>
      <c r="P2397" t="str">
        <f t="shared" si="86"/>
        <v>MCPA('water', 'ground-')</v>
      </c>
    </row>
    <row r="2398" spans="1:16" hidden="1" x14ac:dyDescent="0.25">
      <c r="A2398" s="18">
        <v>2884</v>
      </c>
      <c r="B2398" t="s">
        <v>2110</v>
      </c>
      <c r="C2398" t="s">
        <v>91</v>
      </c>
      <c r="D2398" t="s">
        <v>12</v>
      </c>
      <c r="E2398" t="s">
        <v>2112</v>
      </c>
      <c r="F2398" t="s">
        <v>14</v>
      </c>
      <c r="G2398" t="s">
        <v>15</v>
      </c>
      <c r="H2398">
        <f t="shared" si="88"/>
        <v>0</v>
      </c>
      <c r="L2398" s="20" t="s">
        <v>7328</v>
      </c>
      <c r="M2398">
        <v>200.619</v>
      </c>
      <c r="N2398">
        <v>0</v>
      </c>
      <c r="O2398" t="s">
        <v>10266</v>
      </c>
      <c r="P2398" t="str">
        <f t="shared" si="86"/>
        <v>MCPA('water', 'surface water')</v>
      </c>
    </row>
    <row r="2399" spans="1:16" hidden="1" x14ac:dyDescent="0.25">
      <c r="A2399" s="18">
        <v>786</v>
      </c>
      <c r="B2399" t="s">
        <v>1963</v>
      </c>
      <c r="C2399" t="s">
        <v>27</v>
      </c>
      <c r="D2399" t="s">
        <v>12</v>
      </c>
      <c r="E2399" t="s">
        <v>1965</v>
      </c>
      <c r="F2399" t="s">
        <v>14</v>
      </c>
      <c r="G2399" t="s">
        <v>15</v>
      </c>
      <c r="H2399">
        <f t="shared" si="88"/>
        <v>0</v>
      </c>
      <c r="L2399" s="20" t="s">
        <v>7329</v>
      </c>
      <c r="M2399">
        <v>228.672</v>
      </c>
      <c r="N2399">
        <v>0</v>
      </c>
      <c r="O2399" t="s">
        <v>10267</v>
      </c>
      <c r="P2399" t="str">
        <f t="shared" si="86"/>
        <v>MCPB('air', 'non-urban air or from high stacks')</v>
      </c>
    </row>
    <row r="2400" spans="1:16" hidden="1" x14ac:dyDescent="0.25">
      <c r="A2400" s="18">
        <v>2424</v>
      </c>
      <c r="B2400" t="s">
        <v>1963</v>
      </c>
      <c r="C2400" t="s">
        <v>17</v>
      </c>
      <c r="D2400" t="s">
        <v>12</v>
      </c>
      <c r="E2400" t="s">
        <v>1965</v>
      </c>
      <c r="F2400" t="s">
        <v>14</v>
      </c>
      <c r="G2400" t="s">
        <v>15</v>
      </c>
      <c r="H2400">
        <f t="shared" si="88"/>
        <v>0</v>
      </c>
      <c r="L2400" s="20" t="s">
        <v>7329</v>
      </c>
      <c r="M2400">
        <v>228.672</v>
      </c>
      <c r="N2400">
        <v>0</v>
      </c>
      <c r="O2400" t="s">
        <v>10268</v>
      </c>
      <c r="P2400" t="str">
        <f t="shared" si="86"/>
        <v>MCPB('soil', 'agricultural')</v>
      </c>
    </row>
    <row r="2401" spans="1:16" hidden="1" x14ac:dyDescent="0.25">
      <c r="A2401" s="18">
        <v>3248</v>
      </c>
      <c r="B2401" t="s">
        <v>1963</v>
      </c>
      <c r="C2401" t="s">
        <v>71</v>
      </c>
      <c r="D2401" t="s">
        <v>12</v>
      </c>
      <c r="E2401" t="s">
        <v>1965</v>
      </c>
      <c r="F2401" t="s">
        <v>14</v>
      </c>
      <c r="G2401" t="s">
        <v>15</v>
      </c>
      <c r="H2401">
        <f t="shared" si="88"/>
        <v>0</v>
      </c>
      <c r="L2401" s="20" t="s">
        <v>7329</v>
      </c>
      <c r="M2401">
        <v>228.672</v>
      </c>
      <c r="N2401">
        <v>0</v>
      </c>
      <c r="O2401" t="s">
        <v>10269</v>
      </c>
      <c r="P2401" t="str">
        <f t="shared" si="86"/>
        <v>MCPB('water', 'ground-')</v>
      </c>
    </row>
    <row r="2402" spans="1:16" hidden="1" x14ac:dyDescent="0.25">
      <c r="A2402" s="18">
        <v>904</v>
      </c>
      <c r="B2402" t="s">
        <v>1963</v>
      </c>
      <c r="C2402" t="s">
        <v>91</v>
      </c>
      <c r="D2402" t="s">
        <v>12</v>
      </c>
      <c r="E2402" t="s">
        <v>1965</v>
      </c>
      <c r="F2402" t="s">
        <v>14</v>
      </c>
      <c r="G2402" t="s">
        <v>15</v>
      </c>
      <c r="H2402">
        <f t="shared" si="88"/>
        <v>0</v>
      </c>
      <c r="L2402" s="20" t="s">
        <v>7329</v>
      </c>
      <c r="M2402">
        <v>228.672</v>
      </c>
      <c r="N2402">
        <v>0</v>
      </c>
      <c r="O2402" t="s">
        <v>10270</v>
      </c>
      <c r="P2402" t="str">
        <f t="shared" si="86"/>
        <v>MCPB('water', 'surface water')</v>
      </c>
    </row>
    <row r="2403" spans="1:16" hidden="1" x14ac:dyDescent="0.25">
      <c r="A2403" s="18">
        <v>844</v>
      </c>
      <c r="B2403" t="s">
        <v>4948</v>
      </c>
      <c r="C2403" t="s">
        <v>17</v>
      </c>
      <c r="D2403" t="s">
        <v>12</v>
      </c>
      <c r="E2403" t="s">
        <v>4950</v>
      </c>
      <c r="F2403" t="s">
        <v>14</v>
      </c>
      <c r="G2403" t="s">
        <v>15</v>
      </c>
      <c r="H2403">
        <f t="shared" si="88"/>
        <v>0</v>
      </c>
      <c r="L2403" s="20" t="s">
        <v>7289</v>
      </c>
      <c r="M2403">
        <v>214.64599999999999</v>
      </c>
      <c r="N2403">
        <v>0</v>
      </c>
      <c r="O2403" t="s">
        <v>10271</v>
      </c>
      <c r="P2403" t="str">
        <f t="shared" si="86"/>
        <v>Mecoprop('soil', 'agricultural')</v>
      </c>
    </row>
    <row r="2404" spans="1:16" hidden="1" x14ac:dyDescent="0.25">
      <c r="A2404" s="18">
        <v>2250</v>
      </c>
      <c r="B2404" t="s">
        <v>6751</v>
      </c>
      <c r="C2404" t="s">
        <v>17</v>
      </c>
      <c r="D2404" t="s">
        <v>12</v>
      </c>
      <c r="E2404" t="s">
        <v>6753</v>
      </c>
      <c r="F2404" t="s">
        <v>14</v>
      </c>
      <c r="G2404" t="s">
        <v>15</v>
      </c>
      <c r="H2404">
        <f t="shared" si="88"/>
        <v>0</v>
      </c>
      <c r="L2404" s="20" t="s">
        <v>7289</v>
      </c>
      <c r="M2404">
        <v>214.64599999999999</v>
      </c>
      <c r="N2404">
        <v>0</v>
      </c>
      <c r="O2404" t="s">
        <v>10272</v>
      </c>
      <c r="P2404" t="str">
        <f t="shared" si="86"/>
        <v>Mecoprop-P('soil', 'agricultural')</v>
      </c>
    </row>
    <row r="2405" spans="1:16" hidden="1" x14ac:dyDescent="0.25">
      <c r="A2405" s="18">
        <v>629</v>
      </c>
      <c r="B2405" t="s">
        <v>4183</v>
      </c>
      <c r="C2405" t="s">
        <v>17</v>
      </c>
      <c r="D2405" t="s">
        <v>12</v>
      </c>
      <c r="E2405" t="s">
        <v>4185</v>
      </c>
      <c r="F2405" t="s">
        <v>14</v>
      </c>
      <c r="G2405" t="s">
        <v>15</v>
      </c>
      <c r="H2405">
        <f t="shared" si="88"/>
        <v>8.8335514387071351E-2</v>
      </c>
      <c r="L2405" s="20" t="s">
        <v>7330</v>
      </c>
      <c r="M2405">
        <v>317.125</v>
      </c>
      <c r="N2405">
        <v>2</v>
      </c>
      <c r="O2405" t="s">
        <v>10273</v>
      </c>
      <c r="P2405" t="str">
        <f t="shared" si="86"/>
        <v>Mefenpyr('soil', 'agricultural')</v>
      </c>
    </row>
    <row r="2406" spans="1:16" hidden="1" x14ac:dyDescent="0.25">
      <c r="A2406" s="18">
        <v>2936</v>
      </c>
      <c r="B2406" t="s">
        <v>6779</v>
      </c>
      <c r="C2406" t="s">
        <v>17</v>
      </c>
      <c r="D2406" t="s">
        <v>12</v>
      </c>
      <c r="E2406" t="s">
        <v>6781</v>
      </c>
      <c r="F2406" t="s">
        <v>14</v>
      </c>
      <c r="G2406" t="s">
        <v>15</v>
      </c>
      <c r="H2406">
        <f t="shared" si="88"/>
        <v>7.5056466370692687E-2</v>
      </c>
      <c r="L2406" s="20" t="s">
        <v>7331</v>
      </c>
      <c r="M2406">
        <v>373.23099999999999</v>
      </c>
      <c r="N2406">
        <v>2</v>
      </c>
      <c r="O2406" t="s">
        <v>10274</v>
      </c>
      <c r="P2406" t="str">
        <f t="shared" si="86"/>
        <v>Mefenpyr-diethyl('soil', 'agricultural')</v>
      </c>
    </row>
    <row r="2407" spans="1:16" hidden="1" x14ac:dyDescent="0.25">
      <c r="A2407" s="18">
        <v>496</v>
      </c>
      <c r="B2407" t="s">
        <v>4986</v>
      </c>
      <c r="C2407" t="s">
        <v>17</v>
      </c>
      <c r="D2407" t="s">
        <v>12</v>
      </c>
      <c r="E2407" t="s">
        <v>4988</v>
      </c>
      <c r="F2407" t="s">
        <v>14</v>
      </c>
      <c r="G2407" t="s">
        <v>15</v>
      </c>
      <c r="H2407">
        <f t="shared" si="88"/>
        <v>0.18820054372897754</v>
      </c>
      <c r="L2407" s="20" t="s">
        <v>7332</v>
      </c>
      <c r="M2407">
        <v>223.273</v>
      </c>
      <c r="N2407">
        <v>3</v>
      </c>
      <c r="O2407" t="s">
        <v>10275</v>
      </c>
      <c r="P2407" t="str">
        <f t="shared" si="86"/>
        <v>Mepanipyrim('soil', 'agricultural')</v>
      </c>
    </row>
    <row r="2408" spans="1:16" hidden="1" x14ac:dyDescent="0.25">
      <c r="A2408" s="18">
        <v>4015</v>
      </c>
      <c r="B2408" t="s">
        <v>896</v>
      </c>
      <c r="C2408" t="s">
        <v>17</v>
      </c>
      <c r="D2408" t="s">
        <v>12</v>
      </c>
      <c r="E2408" t="s">
        <v>898</v>
      </c>
      <c r="F2408" t="s">
        <v>14</v>
      </c>
      <c r="G2408" t="s">
        <v>15</v>
      </c>
      <c r="H2408">
        <f t="shared" si="88"/>
        <v>9.3588886958613407E-2</v>
      </c>
      <c r="L2408" s="20" t="s">
        <v>7333</v>
      </c>
      <c r="M2408">
        <v>149.66200000000001</v>
      </c>
      <c r="N2408">
        <v>1</v>
      </c>
      <c r="O2408" t="s">
        <v>10276</v>
      </c>
      <c r="P2408" t="str">
        <f t="shared" si="86"/>
        <v>Mepiquat chloride('soil', 'agricultural')</v>
      </c>
    </row>
    <row r="2409" spans="1:16" hidden="1" x14ac:dyDescent="0.25">
      <c r="A2409" s="18">
        <v>3563</v>
      </c>
      <c r="B2409" t="s">
        <v>7334</v>
      </c>
      <c r="C2409" t="s">
        <v>17</v>
      </c>
      <c r="D2409" t="s">
        <v>12</v>
      </c>
      <c r="E2409" t="s">
        <v>5138</v>
      </c>
      <c r="F2409" t="s">
        <v>14</v>
      </c>
      <c r="G2409" t="s">
        <v>15</v>
      </c>
      <c r="H2409">
        <f t="shared" si="88"/>
        <v>5.2004173195018898E-2</v>
      </c>
      <c r="L2409" s="20" t="s">
        <v>7335</v>
      </c>
      <c r="M2409">
        <v>269.33800000000002</v>
      </c>
      <c r="N2409">
        <v>1</v>
      </c>
      <c r="O2409" t="s">
        <v>10277</v>
      </c>
      <c r="P2409" t="str">
        <f t="shared" si="86"/>
        <v>Mepronil('soil', 'agricultural')</v>
      </c>
    </row>
    <row r="2410" spans="1:16" hidden="1" x14ac:dyDescent="0.25">
      <c r="A2410" s="18">
        <v>164</v>
      </c>
      <c r="B2410" t="s">
        <v>333</v>
      </c>
      <c r="C2410" t="s">
        <v>24</v>
      </c>
      <c r="D2410" t="s">
        <v>12</v>
      </c>
      <c r="E2410" t="s">
        <v>335</v>
      </c>
      <c r="F2410" t="s">
        <v>14</v>
      </c>
      <c r="G2410" t="s">
        <v>15</v>
      </c>
      <c r="H2410">
        <f t="shared" si="88"/>
        <v>0</v>
      </c>
      <c r="L2410" s="20" t="s">
        <v>7336</v>
      </c>
      <c r="M2410">
        <v>200.59</v>
      </c>
      <c r="N2410">
        <v>0</v>
      </c>
      <c r="O2410" t="s">
        <v>10278</v>
      </c>
      <c r="P2410" t="str">
        <f t="shared" si="86"/>
        <v>Mercury('air', 'low population density, long-term')</v>
      </c>
    </row>
    <row r="2411" spans="1:16" hidden="1" x14ac:dyDescent="0.25">
      <c r="A2411" s="18">
        <v>2904</v>
      </c>
      <c r="B2411" t="s">
        <v>333</v>
      </c>
      <c r="C2411" t="s">
        <v>31</v>
      </c>
      <c r="D2411" t="s">
        <v>12</v>
      </c>
      <c r="E2411" t="s">
        <v>335</v>
      </c>
      <c r="F2411" t="s">
        <v>14</v>
      </c>
      <c r="G2411" t="s">
        <v>15</v>
      </c>
      <c r="H2411">
        <f t="shared" si="88"/>
        <v>0</v>
      </c>
      <c r="L2411" s="20" t="s">
        <v>7336</v>
      </c>
      <c r="M2411">
        <v>200.59</v>
      </c>
      <c r="N2411">
        <v>0</v>
      </c>
      <c r="O2411" t="s">
        <v>10279</v>
      </c>
      <c r="P2411" t="str">
        <f t="shared" si="86"/>
        <v>Mercury('air', 'lower stratosphere + upper troposphere')</v>
      </c>
    </row>
    <row r="2412" spans="1:16" hidden="1" x14ac:dyDescent="0.25">
      <c r="A2412" s="18">
        <v>332</v>
      </c>
      <c r="B2412" t="s">
        <v>333</v>
      </c>
      <c r="C2412" t="s">
        <v>27</v>
      </c>
      <c r="D2412" t="s">
        <v>12</v>
      </c>
      <c r="E2412" t="s">
        <v>335</v>
      </c>
      <c r="F2412" t="s">
        <v>14</v>
      </c>
      <c r="G2412" t="s">
        <v>15</v>
      </c>
      <c r="H2412">
        <f t="shared" si="88"/>
        <v>0</v>
      </c>
      <c r="L2412" s="20" t="s">
        <v>7336</v>
      </c>
      <c r="M2412">
        <v>200.59</v>
      </c>
      <c r="N2412">
        <v>0</v>
      </c>
      <c r="O2412" t="s">
        <v>10280</v>
      </c>
      <c r="P2412" t="str">
        <f t="shared" si="86"/>
        <v>Mercury('air', 'non-urban air or from high stacks')</v>
      </c>
    </row>
    <row r="2413" spans="1:16" hidden="1" x14ac:dyDescent="0.25">
      <c r="A2413" s="18">
        <v>1958</v>
      </c>
      <c r="B2413" t="s">
        <v>333</v>
      </c>
      <c r="C2413" t="s">
        <v>44</v>
      </c>
      <c r="D2413" t="s">
        <v>12</v>
      </c>
      <c r="E2413" t="s">
        <v>335</v>
      </c>
      <c r="F2413" t="s">
        <v>14</v>
      </c>
      <c r="G2413" t="s">
        <v>15</v>
      </c>
      <c r="H2413">
        <f t="shared" si="88"/>
        <v>0</v>
      </c>
      <c r="L2413" s="20" t="s">
        <v>7336</v>
      </c>
      <c r="M2413">
        <v>200.59</v>
      </c>
      <c r="N2413">
        <v>0</v>
      </c>
      <c r="O2413" t="s">
        <v>10281</v>
      </c>
      <c r="P2413" t="str">
        <f t="shared" si="86"/>
        <v>Mercury('air', 'urban air close to ground')</v>
      </c>
    </row>
    <row r="2414" spans="1:16" hidden="1" x14ac:dyDescent="0.25">
      <c r="A2414" s="18">
        <v>532</v>
      </c>
      <c r="B2414" t="s">
        <v>333</v>
      </c>
      <c r="C2414" t="s">
        <v>190</v>
      </c>
      <c r="D2414" t="s">
        <v>12</v>
      </c>
      <c r="E2414" t="s">
        <v>335</v>
      </c>
      <c r="F2414" t="s">
        <v>14</v>
      </c>
      <c r="G2414" t="s">
        <v>15</v>
      </c>
      <c r="H2414">
        <f t="shared" si="88"/>
        <v>0</v>
      </c>
      <c r="L2414" s="20" t="s">
        <v>7336</v>
      </c>
      <c r="M2414">
        <v>200.59</v>
      </c>
      <c r="N2414">
        <v>0</v>
      </c>
      <c r="O2414" t="s">
        <v>10282</v>
      </c>
      <c r="P2414" t="str">
        <f t="shared" si="86"/>
        <v>Mercury('air',)</v>
      </c>
    </row>
    <row r="2415" spans="1:16" hidden="1" x14ac:dyDescent="0.25">
      <c r="A2415" s="18">
        <v>1667</v>
      </c>
      <c r="B2415" t="s">
        <v>333</v>
      </c>
      <c r="C2415" t="s">
        <v>17</v>
      </c>
      <c r="D2415" t="s">
        <v>12</v>
      </c>
      <c r="E2415" t="s">
        <v>335</v>
      </c>
      <c r="F2415" t="s">
        <v>14</v>
      </c>
      <c r="G2415" t="s">
        <v>15</v>
      </c>
      <c r="H2415">
        <f t="shared" si="88"/>
        <v>0</v>
      </c>
      <c r="L2415" s="20" t="s">
        <v>7336</v>
      </c>
      <c r="M2415">
        <v>200.59</v>
      </c>
      <c r="N2415">
        <v>0</v>
      </c>
      <c r="O2415" t="s">
        <v>10283</v>
      </c>
      <c r="P2415" t="str">
        <f t="shared" si="86"/>
        <v>Mercury('soil', 'agricultural')</v>
      </c>
    </row>
    <row r="2416" spans="1:16" hidden="1" x14ac:dyDescent="0.25">
      <c r="A2416" s="18">
        <v>1116</v>
      </c>
      <c r="B2416" t="s">
        <v>333</v>
      </c>
      <c r="C2416" t="s">
        <v>143</v>
      </c>
      <c r="D2416" t="s">
        <v>12</v>
      </c>
      <c r="E2416" t="s">
        <v>335</v>
      </c>
      <c r="F2416" t="s">
        <v>14</v>
      </c>
      <c r="G2416" t="s">
        <v>15</v>
      </c>
      <c r="H2416">
        <f t="shared" si="88"/>
        <v>0</v>
      </c>
      <c r="L2416" s="20" t="s">
        <v>7336</v>
      </c>
      <c r="M2416">
        <v>200.59</v>
      </c>
      <c r="N2416">
        <v>0</v>
      </c>
      <c r="O2416" t="s">
        <v>10284</v>
      </c>
      <c r="P2416" t="str">
        <f t="shared" si="86"/>
        <v>Mercury('soil', 'forestry')</v>
      </c>
    </row>
    <row r="2417" spans="1:16" hidden="1" x14ac:dyDescent="0.25">
      <c r="A2417" s="18">
        <v>1593</v>
      </c>
      <c r="B2417" t="s">
        <v>333</v>
      </c>
      <c r="C2417" t="s">
        <v>200</v>
      </c>
      <c r="D2417" t="s">
        <v>12</v>
      </c>
      <c r="E2417" t="s">
        <v>335</v>
      </c>
      <c r="F2417" t="s">
        <v>14</v>
      </c>
      <c r="G2417" t="s">
        <v>15</v>
      </c>
      <c r="H2417">
        <f t="shared" si="88"/>
        <v>0</v>
      </c>
      <c r="L2417" s="20" t="s">
        <v>7336</v>
      </c>
      <c r="M2417">
        <v>200.59</v>
      </c>
      <c r="N2417">
        <v>0</v>
      </c>
      <c r="O2417" t="s">
        <v>10285</v>
      </c>
      <c r="P2417" t="str">
        <f t="shared" si="86"/>
        <v>Mercury('soil', 'industrial')</v>
      </c>
    </row>
    <row r="2418" spans="1:16" hidden="1" x14ac:dyDescent="0.25">
      <c r="A2418" s="18">
        <v>1254</v>
      </c>
      <c r="B2418" t="s">
        <v>333</v>
      </c>
      <c r="C2418" t="s">
        <v>389</v>
      </c>
      <c r="D2418" t="s">
        <v>12</v>
      </c>
      <c r="E2418" t="s">
        <v>335</v>
      </c>
      <c r="F2418" t="s">
        <v>14</v>
      </c>
      <c r="G2418" t="s">
        <v>15</v>
      </c>
      <c r="H2418">
        <f t="shared" si="88"/>
        <v>0</v>
      </c>
      <c r="L2418" s="20" t="s">
        <v>7336</v>
      </c>
      <c r="M2418">
        <v>200.59</v>
      </c>
      <c r="N2418">
        <v>0</v>
      </c>
      <c r="O2418" t="s">
        <v>10286</v>
      </c>
      <c r="P2418" t="str">
        <f t="shared" si="86"/>
        <v>Mercury('soil',)</v>
      </c>
    </row>
    <row r="2419" spans="1:16" hidden="1" x14ac:dyDescent="0.25">
      <c r="A2419" s="18">
        <v>1533</v>
      </c>
      <c r="B2419" t="s">
        <v>333</v>
      </c>
      <c r="C2419" t="s">
        <v>71</v>
      </c>
      <c r="D2419" t="s">
        <v>12</v>
      </c>
      <c r="E2419" t="s">
        <v>335</v>
      </c>
      <c r="F2419" t="s">
        <v>14</v>
      </c>
      <c r="G2419" t="s">
        <v>15</v>
      </c>
      <c r="H2419">
        <f t="shared" si="88"/>
        <v>0</v>
      </c>
      <c r="L2419" s="20" t="s">
        <v>7336</v>
      </c>
      <c r="M2419">
        <v>200.59</v>
      </c>
      <c r="N2419">
        <v>0</v>
      </c>
      <c r="O2419" t="s">
        <v>10287</v>
      </c>
      <c r="P2419" t="str">
        <f t="shared" si="86"/>
        <v>Mercury('water', 'ground-')</v>
      </c>
    </row>
    <row r="2420" spans="1:16" hidden="1" x14ac:dyDescent="0.25">
      <c r="A2420" s="18">
        <v>3995</v>
      </c>
      <c r="B2420" t="s">
        <v>333</v>
      </c>
      <c r="C2420" t="s">
        <v>100</v>
      </c>
      <c r="D2420" t="s">
        <v>12</v>
      </c>
      <c r="E2420" t="s">
        <v>335</v>
      </c>
      <c r="F2420" t="s">
        <v>14</v>
      </c>
      <c r="G2420" t="s">
        <v>15</v>
      </c>
      <c r="H2420">
        <f t="shared" si="88"/>
        <v>0</v>
      </c>
      <c r="L2420" s="20" t="s">
        <v>7336</v>
      </c>
      <c r="M2420">
        <v>200.59</v>
      </c>
      <c r="N2420">
        <v>0</v>
      </c>
      <c r="O2420" t="s">
        <v>10288</v>
      </c>
      <c r="P2420" t="str">
        <f t="shared" si="86"/>
        <v>Mercury('water', 'ground-, long-term')</v>
      </c>
    </row>
    <row r="2421" spans="1:16" hidden="1" x14ac:dyDescent="0.25">
      <c r="A2421" s="18">
        <v>3648</v>
      </c>
      <c r="B2421" t="s">
        <v>333</v>
      </c>
      <c r="C2421" t="s">
        <v>10</v>
      </c>
      <c r="D2421" t="s">
        <v>12</v>
      </c>
      <c r="E2421" t="s">
        <v>335</v>
      </c>
      <c r="F2421" t="s">
        <v>14</v>
      </c>
      <c r="G2421" t="s">
        <v>15</v>
      </c>
      <c r="H2421">
        <f t="shared" si="88"/>
        <v>0</v>
      </c>
      <c r="L2421" s="20" t="s">
        <v>7336</v>
      </c>
      <c r="M2421">
        <v>200.59</v>
      </c>
      <c r="N2421">
        <v>0</v>
      </c>
      <c r="O2421" t="s">
        <v>10289</v>
      </c>
      <c r="P2421" t="str">
        <f t="shared" si="86"/>
        <v>Mercury('water', 'ocean')</v>
      </c>
    </row>
    <row r="2422" spans="1:16" hidden="1" x14ac:dyDescent="0.25">
      <c r="A2422" s="18">
        <v>2307</v>
      </c>
      <c r="B2422" t="s">
        <v>333</v>
      </c>
      <c r="C2422" t="s">
        <v>91</v>
      </c>
      <c r="D2422" t="s">
        <v>12</v>
      </c>
      <c r="E2422" t="s">
        <v>335</v>
      </c>
      <c r="F2422" t="s">
        <v>14</v>
      </c>
      <c r="G2422" t="s">
        <v>15</v>
      </c>
      <c r="H2422">
        <f t="shared" si="88"/>
        <v>0</v>
      </c>
      <c r="L2422" s="20" t="s">
        <v>7336</v>
      </c>
      <c r="M2422">
        <v>200.59</v>
      </c>
      <c r="N2422">
        <v>0</v>
      </c>
      <c r="O2422" t="s">
        <v>10290</v>
      </c>
      <c r="P2422" t="str">
        <f t="shared" si="86"/>
        <v>Mercury('water', 'surface water')</v>
      </c>
    </row>
    <row r="2423" spans="1:16" hidden="1" x14ac:dyDescent="0.25">
      <c r="A2423" s="18">
        <v>1047</v>
      </c>
      <c r="B2423" s="20" t="s">
        <v>333</v>
      </c>
      <c r="C2423" t="s">
        <v>48</v>
      </c>
      <c r="D2423" t="s">
        <v>12</v>
      </c>
      <c r="E2423" t="s">
        <v>335</v>
      </c>
      <c r="F2423" t="s">
        <v>14</v>
      </c>
      <c r="G2423" t="s">
        <v>15</v>
      </c>
      <c r="H2423">
        <f t="shared" si="88"/>
        <v>0</v>
      </c>
      <c r="L2423" s="20" t="s">
        <v>7336</v>
      </c>
      <c r="M2423">
        <v>200.59</v>
      </c>
      <c r="N2423">
        <v>0</v>
      </c>
      <c r="O2423" t="s">
        <v>10291</v>
      </c>
      <c r="P2423" t="str">
        <f t="shared" si="86"/>
        <v>Mercury('water',)</v>
      </c>
    </row>
    <row r="2424" spans="1:16" x14ac:dyDescent="0.25">
      <c r="A2424" s="18">
        <v>3126</v>
      </c>
      <c r="B2424" t="s">
        <v>2719</v>
      </c>
      <c r="C2424" t="s">
        <v>60</v>
      </c>
      <c r="D2424" t="s">
        <v>12</v>
      </c>
      <c r="E2424" t="s">
        <v>2721</v>
      </c>
      <c r="F2424" t="s">
        <v>38</v>
      </c>
      <c r="G2424" t="s">
        <v>15</v>
      </c>
      <c r="O2424" t="s">
        <v>10292</v>
      </c>
      <c r="P2424" t="str">
        <f t="shared" si="86"/>
        <v>Mercury, in ground('natural resource', 'in ground')</v>
      </c>
    </row>
    <row r="2425" spans="1:16" hidden="1" x14ac:dyDescent="0.25">
      <c r="A2425" s="18">
        <v>3337</v>
      </c>
      <c r="B2425" t="s">
        <v>2471</v>
      </c>
      <c r="C2425" t="s">
        <v>17</v>
      </c>
      <c r="D2425" t="s">
        <v>12</v>
      </c>
      <c r="E2425" t="s">
        <v>2473</v>
      </c>
      <c r="F2425" t="s">
        <v>14</v>
      </c>
      <c r="G2425" t="s">
        <v>15</v>
      </c>
      <c r="H2425">
        <f t="shared" ref="H2425:H2434" si="89">14.0067*N2425/M2425</f>
        <v>0.14307734738906594</v>
      </c>
      <c r="L2425" s="20" t="s">
        <v>7337</v>
      </c>
      <c r="M2425">
        <v>489.48</v>
      </c>
      <c r="N2425">
        <v>5</v>
      </c>
      <c r="O2425" t="s">
        <v>10293</v>
      </c>
      <c r="P2425" t="str">
        <f t="shared" si="86"/>
        <v>Mesosulfuron('soil', 'agricultural')</v>
      </c>
    </row>
    <row r="2426" spans="1:16" hidden="1" x14ac:dyDescent="0.25">
      <c r="A2426" s="18">
        <v>2325</v>
      </c>
      <c r="B2426" t="s">
        <v>2997</v>
      </c>
      <c r="C2426" t="s">
        <v>17</v>
      </c>
      <c r="D2426" t="s">
        <v>12</v>
      </c>
      <c r="E2426" t="s">
        <v>2999</v>
      </c>
      <c r="F2426" t="s">
        <v>14</v>
      </c>
      <c r="G2426" t="s">
        <v>15</v>
      </c>
      <c r="H2426">
        <f t="shared" si="89"/>
        <v>0.13909141283040752</v>
      </c>
      <c r="L2426" s="20" t="s">
        <v>7338</v>
      </c>
      <c r="M2426">
        <v>503.50700000000001</v>
      </c>
      <c r="N2426">
        <v>5</v>
      </c>
      <c r="O2426" t="s">
        <v>10294</v>
      </c>
      <c r="P2426" t="str">
        <f t="shared" si="86"/>
        <v>Mesosulfuron-methyl (prop)('soil', 'agricultural')</v>
      </c>
    </row>
    <row r="2427" spans="1:16" hidden="1" x14ac:dyDescent="0.25">
      <c r="A2427" s="18">
        <v>127</v>
      </c>
      <c r="B2427" t="s">
        <v>3675</v>
      </c>
      <c r="C2427" t="s">
        <v>17</v>
      </c>
      <c r="D2427" t="s">
        <v>12</v>
      </c>
      <c r="E2427" t="s">
        <v>3677</v>
      </c>
      <c r="F2427" t="s">
        <v>14</v>
      </c>
      <c r="G2427" t="s">
        <v>15</v>
      </c>
      <c r="H2427">
        <f t="shared" si="89"/>
        <v>4.1278612287479997E-2</v>
      </c>
      <c r="L2427" s="20" t="s">
        <v>7339</v>
      </c>
      <c r="M2427">
        <v>339.32100000000003</v>
      </c>
      <c r="N2427">
        <v>1</v>
      </c>
      <c r="O2427" t="s">
        <v>10295</v>
      </c>
      <c r="P2427" t="str">
        <f t="shared" si="86"/>
        <v>Mesotrione('soil', 'agricultural')</v>
      </c>
    </row>
    <row r="2428" spans="1:16" hidden="1" x14ac:dyDescent="0.25">
      <c r="A2428" s="18">
        <v>3290</v>
      </c>
      <c r="B2428" t="s">
        <v>730</v>
      </c>
      <c r="C2428" t="s">
        <v>17</v>
      </c>
      <c r="D2428" t="s">
        <v>12</v>
      </c>
      <c r="E2428" t="s">
        <v>732</v>
      </c>
      <c r="F2428" t="s">
        <v>14</v>
      </c>
      <c r="G2428" t="s">
        <v>15</v>
      </c>
      <c r="H2428">
        <f t="shared" si="89"/>
        <v>5.0143556771154042E-2</v>
      </c>
      <c r="L2428" s="20" t="s">
        <v>7340</v>
      </c>
      <c r="M2428">
        <v>279.33199999999999</v>
      </c>
      <c r="N2428">
        <v>1</v>
      </c>
      <c r="O2428" t="s">
        <v>10296</v>
      </c>
      <c r="P2428" t="str">
        <f t="shared" si="86"/>
        <v>Metalaxil('soil', 'agricultural')</v>
      </c>
    </row>
    <row r="2429" spans="1:16" hidden="1" x14ac:dyDescent="0.25">
      <c r="A2429" s="18">
        <v>165</v>
      </c>
      <c r="B2429" t="s">
        <v>4806</v>
      </c>
      <c r="C2429" t="s">
        <v>24</v>
      </c>
      <c r="D2429" t="s">
        <v>12</v>
      </c>
      <c r="E2429" t="s">
        <v>4808</v>
      </c>
      <c r="F2429" t="s">
        <v>14</v>
      </c>
      <c r="G2429" t="s">
        <v>15</v>
      </c>
      <c r="H2429">
        <f t="shared" si="89"/>
        <v>5.0143556771154042E-2</v>
      </c>
      <c r="L2429" s="20" t="s">
        <v>7340</v>
      </c>
      <c r="M2429">
        <v>279.33199999999999</v>
      </c>
      <c r="N2429">
        <v>1</v>
      </c>
      <c r="O2429" t="s">
        <v>10297</v>
      </c>
      <c r="P2429" t="str">
        <f t="shared" si="86"/>
        <v>Metalaxyl-M('air', 'low population density, long-term')</v>
      </c>
    </row>
    <row r="2430" spans="1:16" hidden="1" x14ac:dyDescent="0.25">
      <c r="A2430" s="18">
        <v>1195</v>
      </c>
      <c r="B2430" t="s">
        <v>4806</v>
      </c>
      <c r="C2430" t="s">
        <v>190</v>
      </c>
      <c r="D2430" t="s">
        <v>12</v>
      </c>
      <c r="E2430" t="s">
        <v>4808</v>
      </c>
      <c r="F2430" t="s">
        <v>14</v>
      </c>
      <c r="G2430" t="s">
        <v>15</v>
      </c>
      <c r="H2430">
        <f t="shared" si="89"/>
        <v>5.0143556771154042E-2</v>
      </c>
      <c r="L2430" s="20" t="s">
        <v>7340</v>
      </c>
      <c r="M2430">
        <v>279.33199999999999</v>
      </c>
      <c r="N2430">
        <v>1</v>
      </c>
      <c r="O2430" t="s">
        <v>10298</v>
      </c>
      <c r="P2430" t="str">
        <f t="shared" si="86"/>
        <v>Metalaxyl-M('air',)</v>
      </c>
    </row>
    <row r="2431" spans="1:16" hidden="1" x14ac:dyDescent="0.25">
      <c r="A2431" s="18">
        <v>3</v>
      </c>
      <c r="B2431" t="s">
        <v>4806</v>
      </c>
      <c r="C2431" t="s">
        <v>17</v>
      </c>
      <c r="D2431" t="s">
        <v>12</v>
      </c>
      <c r="E2431" t="s">
        <v>4808</v>
      </c>
      <c r="F2431" t="s">
        <v>14</v>
      </c>
      <c r="G2431" t="s">
        <v>15</v>
      </c>
      <c r="H2431">
        <f t="shared" si="89"/>
        <v>5.0143556771154042E-2</v>
      </c>
      <c r="L2431" s="20" t="s">
        <v>7340</v>
      </c>
      <c r="M2431">
        <v>279.33199999999999</v>
      </c>
      <c r="N2431">
        <v>1</v>
      </c>
      <c r="O2431" t="s">
        <v>10299</v>
      </c>
      <c r="P2431" t="str">
        <f t="shared" si="86"/>
        <v>Metalaxyl-M('soil', 'agricultural')</v>
      </c>
    </row>
    <row r="2432" spans="1:16" hidden="1" x14ac:dyDescent="0.25">
      <c r="A2432" s="18">
        <v>3444</v>
      </c>
      <c r="B2432" t="s">
        <v>4806</v>
      </c>
      <c r="C2432" t="s">
        <v>71</v>
      </c>
      <c r="D2432" t="s">
        <v>12</v>
      </c>
      <c r="E2432" t="s">
        <v>4808</v>
      </c>
      <c r="F2432" t="s">
        <v>14</v>
      </c>
      <c r="G2432" t="s">
        <v>15</v>
      </c>
      <c r="H2432">
        <f t="shared" si="89"/>
        <v>5.0143556771154042E-2</v>
      </c>
      <c r="L2432" s="20" t="s">
        <v>7340</v>
      </c>
      <c r="M2432">
        <v>279.33199999999999</v>
      </c>
      <c r="N2432">
        <v>1</v>
      </c>
      <c r="O2432" t="s">
        <v>10300</v>
      </c>
      <c r="P2432" t="str">
        <f t="shared" si="86"/>
        <v>Metalaxyl-M('water', 'ground-')</v>
      </c>
    </row>
    <row r="2433" spans="1:16" hidden="1" x14ac:dyDescent="0.25">
      <c r="A2433" s="18">
        <v>179</v>
      </c>
      <c r="B2433" t="s">
        <v>7341</v>
      </c>
      <c r="C2433" t="s">
        <v>17</v>
      </c>
      <c r="D2433" t="s">
        <v>12</v>
      </c>
      <c r="E2433" t="s">
        <v>3116</v>
      </c>
      <c r="F2433" t="s">
        <v>14</v>
      </c>
      <c r="G2433" t="s">
        <v>15</v>
      </c>
      <c r="H2433">
        <f t="shared" si="89"/>
        <v>0</v>
      </c>
      <c r="L2433" s="20" t="s">
        <v>7342</v>
      </c>
      <c r="M2433">
        <v>176.21</v>
      </c>
      <c r="N2433">
        <v>0</v>
      </c>
      <c r="O2433" t="s">
        <v>10301</v>
      </c>
      <c r="P2433" t="str">
        <f t="shared" si="86"/>
        <v>Metaldehyde('soil', 'agricultural')</v>
      </c>
    </row>
    <row r="2434" spans="1:16" hidden="1" x14ac:dyDescent="0.25">
      <c r="A2434" s="18">
        <v>406</v>
      </c>
      <c r="B2434" t="s">
        <v>3563</v>
      </c>
      <c r="C2434" t="s">
        <v>17</v>
      </c>
      <c r="D2434" t="s">
        <v>12</v>
      </c>
      <c r="E2434" t="s">
        <v>3565</v>
      </c>
      <c r="F2434" t="s">
        <v>14</v>
      </c>
      <c r="G2434" t="s">
        <v>15</v>
      </c>
      <c r="H2434">
        <f t="shared" si="89"/>
        <v>0.27706823992522739</v>
      </c>
      <c r="L2434" s="20" t="s">
        <v>7343</v>
      </c>
      <c r="M2434">
        <v>202.21299999999999</v>
      </c>
      <c r="N2434">
        <v>4</v>
      </c>
      <c r="O2434" t="s">
        <v>10302</v>
      </c>
      <c r="P2434" t="str">
        <f t="shared" ref="P2434:P2497" si="90">_xlfn.CONCAT(E2434,C2434)</f>
        <v>Metamitron('soil', 'agricultural')</v>
      </c>
    </row>
    <row r="2435" spans="1:16" x14ac:dyDescent="0.25">
      <c r="A2435" s="18">
        <v>259</v>
      </c>
      <c r="C2435" t="s">
        <v>60</v>
      </c>
      <c r="D2435" t="s">
        <v>12</v>
      </c>
      <c r="E2435" t="s">
        <v>825</v>
      </c>
      <c r="F2435" t="s">
        <v>38</v>
      </c>
      <c r="G2435" t="s">
        <v>15</v>
      </c>
      <c r="O2435" t="s">
        <v>10303</v>
      </c>
      <c r="P2435" t="str">
        <f t="shared" si="90"/>
        <v>Metamorphous rock, graphite containing, in ground('natural resource', 'in ground')</v>
      </c>
    </row>
    <row r="2436" spans="1:16" hidden="1" x14ac:dyDescent="0.25">
      <c r="A2436" s="18">
        <v>3540</v>
      </c>
      <c r="B2436" t="s">
        <v>595</v>
      </c>
      <c r="C2436" t="s">
        <v>17</v>
      </c>
      <c r="D2436" t="s">
        <v>12</v>
      </c>
      <c r="E2436" t="s">
        <v>597</v>
      </c>
      <c r="F2436" t="s">
        <v>14</v>
      </c>
      <c r="G2436" t="s">
        <v>15</v>
      </c>
      <c r="H2436">
        <f t="shared" ref="H2436:H2471" si="91">14.0067*N2436/M2436</f>
        <v>0.10842777519739898</v>
      </c>
      <c r="L2436" s="20" t="s">
        <v>7344</v>
      </c>
      <c r="M2436">
        <v>129.18</v>
      </c>
      <c r="N2436">
        <v>1</v>
      </c>
      <c r="O2436" t="s">
        <v>10304</v>
      </c>
      <c r="P2436" t="str">
        <f t="shared" si="90"/>
        <v>Metam-sodium('soil', 'agricultural')</v>
      </c>
    </row>
    <row r="2437" spans="1:16" hidden="1" x14ac:dyDescent="0.25">
      <c r="A2437" s="18">
        <v>1041</v>
      </c>
      <c r="B2437" t="s">
        <v>5746</v>
      </c>
      <c r="C2437" t="s">
        <v>17</v>
      </c>
      <c r="D2437" t="s">
        <v>12</v>
      </c>
      <c r="E2437" t="s">
        <v>5748</v>
      </c>
      <c r="F2437" t="s">
        <v>14</v>
      </c>
      <c r="G2437" t="s">
        <v>15</v>
      </c>
      <c r="H2437">
        <f t="shared" si="91"/>
        <v>0.1512880334402644</v>
      </c>
      <c r="L2437" s="20" t="s">
        <v>7345</v>
      </c>
      <c r="M2437">
        <v>277.74900000000002</v>
      </c>
      <c r="N2437">
        <v>3</v>
      </c>
      <c r="O2437" t="s">
        <v>10305</v>
      </c>
      <c r="P2437" t="str">
        <f t="shared" si="90"/>
        <v>Metazachlor('soil', 'agricultural')</v>
      </c>
    </row>
    <row r="2438" spans="1:16" hidden="1" x14ac:dyDescent="0.25">
      <c r="A2438" s="18">
        <v>1133</v>
      </c>
      <c r="B2438" t="s">
        <v>986</v>
      </c>
      <c r="C2438" t="s">
        <v>17</v>
      </c>
      <c r="D2438" t="s">
        <v>12</v>
      </c>
      <c r="E2438" t="s">
        <v>988</v>
      </c>
      <c r="F2438" t="s">
        <v>14</v>
      </c>
      <c r="G2438" t="s">
        <v>15</v>
      </c>
      <c r="H2438">
        <f t="shared" si="91"/>
        <v>0.13138302030147359</v>
      </c>
      <c r="L2438" s="20" t="s">
        <v>7346</v>
      </c>
      <c r="M2438">
        <v>319.82900000000001</v>
      </c>
      <c r="N2438">
        <v>3</v>
      </c>
      <c r="O2438" t="s">
        <v>10306</v>
      </c>
      <c r="P2438" t="str">
        <f t="shared" si="90"/>
        <v>Metconazole('soil', 'agricultural')</v>
      </c>
    </row>
    <row r="2439" spans="1:16" hidden="1" x14ac:dyDescent="0.25">
      <c r="A2439" s="18">
        <v>2783</v>
      </c>
      <c r="B2439" t="s">
        <v>4701</v>
      </c>
      <c r="C2439" t="s">
        <v>17</v>
      </c>
      <c r="D2439" t="s">
        <v>12</v>
      </c>
      <c r="E2439" t="s">
        <v>4703</v>
      </c>
      <c r="F2439" t="s">
        <v>14</v>
      </c>
      <c r="G2439" t="s">
        <v>15</v>
      </c>
      <c r="H2439">
        <f t="shared" si="91"/>
        <v>0.18989646554801856</v>
      </c>
      <c r="L2439" s="20" t="s">
        <v>7348</v>
      </c>
      <c r="M2439">
        <v>221.279</v>
      </c>
      <c r="N2439">
        <v>3</v>
      </c>
      <c r="O2439" t="s">
        <v>10307</v>
      </c>
      <c r="P2439" t="str">
        <f t="shared" si="90"/>
        <v>Methabenzthiazuron('soil', 'agricultural')</v>
      </c>
    </row>
    <row r="2440" spans="1:16" hidden="1" x14ac:dyDescent="0.25">
      <c r="A2440" s="18">
        <v>189</v>
      </c>
      <c r="B2440" t="s">
        <v>4783</v>
      </c>
      <c r="C2440" t="s">
        <v>17</v>
      </c>
      <c r="D2440" t="s">
        <v>12</v>
      </c>
      <c r="E2440" t="s">
        <v>4785</v>
      </c>
      <c r="F2440" t="s">
        <v>14</v>
      </c>
      <c r="G2440" t="s">
        <v>15</v>
      </c>
      <c r="H2440">
        <f t="shared" si="91"/>
        <v>9.9247496970856455E-2</v>
      </c>
      <c r="L2440" s="20" t="s">
        <v>7349</v>
      </c>
      <c r="M2440">
        <v>141.12899999999999</v>
      </c>
      <c r="N2440">
        <v>1</v>
      </c>
      <c r="O2440" t="s">
        <v>10308</v>
      </c>
      <c r="P2440" t="str">
        <f t="shared" si="90"/>
        <v>Methamidophos('soil', 'agricultural')</v>
      </c>
    </row>
    <row r="2441" spans="1:16" hidden="1" x14ac:dyDescent="0.25">
      <c r="A2441" s="18">
        <v>3076</v>
      </c>
      <c r="B2441" s="20" t="s">
        <v>7350</v>
      </c>
      <c r="C2441" t="s">
        <v>44</v>
      </c>
      <c r="D2441" t="s">
        <v>12</v>
      </c>
      <c r="E2441" t="s">
        <v>6540</v>
      </c>
      <c r="F2441" t="s">
        <v>14</v>
      </c>
      <c r="G2441" t="s">
        <v>15</v>
      </c>
      <c r="H2441">
        <f t="shared" si="91"/>
        <v>8.853792667509483E-2</v>
      </c>
      <c r="L2441" s="20" t="s">
        <v>7351</v>
      </c>
      <c r="M2441">
        <v>158.19999999999999</v>
      </c>
      <c r="N2441">
        <v>1</v>
      </c>
      <c r="O2441" t="s">
        <v>10309</v>
      </c>
      <c r="P2441" t="str">
        <f t="shared" si="90"/>
        <v>Methane('air', 'urban air close to ground')</v>
      </c>
    </row>
    <row r="2442" spans="1:16" hidden="1" x14ac:dyDescent="0.25">
      <c r="A2442" s="18">
        <v>15</v>
      </c>
      <c r="B2442" t="s">
        <v>721</v>
      </c>
      <c r="C2442" t="s">
        <v>24</v>
      </c>
      <c r="D2442" t="s">
        <v>12</v>
      </c>
      <c r="E2442" t="s">
        <v>723</v>
      </c>
      <c r="F2442" t="s">
        <v>14</v>
      </c>
      <c r="G2442" t="s">
        <v>15</v>
      </c>
      <c r="H2442">
        <f t="shared" si="91"/>
        <v>0</v>
      </c>
      <c r="L2442" s="20" t="s">
        <v>7352</v>
      </c>
      <c r="M2442" s="22">
        <v>94.938999999999993</v>
      </c>
      <c r="N2442">
        <v>0</v>
      </c>
      <c r="O2442" t="s">
        <v>10310</v>
      </c>
      <c r="P2442" t="str">
        <f t="shared" si="90"/>
        <v>Methane, bromo-, Halon 1001('air', 'low population density, long-term')</v>
      </c>
    </row>
    <row r="2443" spans="1:16" hidden="1" x14ac:dyDescent="0.25">
      <c r="A2443" s="18">
        <v>2362</v>
      </c>
      <c r="B2443" t="s">
        <v>721</v>
      </c>
      <c r="C2443" t="s">
        <v>31</v>
      </c>
      <c r="D2443" t="s">
        <v>12</v>
      </c>
      <c r="E2443" t="s">
        <v>723</v>
      </c>
      <c r="F2443" t="s">
        <v>14</v>
      </c>
      <c r="G2443" t="s">
        <v>15</v>
      </c>
      <c r="H2443">
        <f t="shared" si="91"/>
        <v>0</v>
      </c>
      <c r="L2443" s="20" t="s">
        <v>7352</v>
      </c>
      <c r="M2443" s="22">
        <v>94.938999999999993</v>
      </c>
      <c r="N2443">
        <v>0</v>
      </c>
      <c r="O2443" t="s">
        <v>10311</v>
      </c>
      <c r="P2443" t="str">
        <f t="shared" si="90"/>
        <v>Methane, bromo-, Halon 1001('air', 'lower stratosphere + upper troposphere')</v>
      </c>
    </row>
    <row r="2444" spans="1:16" hidden="1" x14ac:dyDescent="0.25">
      <c r="A2444" s="18">
        <v>1694</v>
      </c>
      <c r="B2444" t="s">
        <v>721</v>
      </c>
      <c r="C2444" t="s">
        <v>27</v>
      </c>
      <c r="D2444" t="s">
        <v>12</v>
      </c>
      <c r="E2444" t="s">
        <v>723</v>
      </c>
      <c r="F2444" t="s">
        <v>14</v>
      </c>
      <c r="G2444" t="s">
        <v>15</v>
      </c>
      <c r="H2444">
        <f t="shared" si="91"/>
        <v>0</v>
      </c>
      <c r="L2444" s="20" t="s">
        <v>7352</v>
      </c>
      <c r="M2444" s="22">
        <v>94.938999999999993</v>
      </c>
      <c r="N2444">
        <v>0</v>
      </c>
      <c r="O2444" t="s">
        <v>10312</v>
      </c>
      <c r="P2444" t="str">
        <f t="shared" si="90"/>
        <v>Methane, bromo-, Halon 1001('air', 'non-urban air or from high stacks')</v>
      </c>
    </row>
    <row r="2445" spans="1:16" hidden="1" x14ac:dyDescent="0.25">
      <c r="A2445" s="18">
        <v>333</v>
      </c>
      <c r="B2445" t="s">
        <v>721</v>
      </c>
      <c r="C2445" t="s">
        <v>44</v>
      </c>
      <c r="D2445" t="s">
        <v>12</v>
      </c>
      <c r="E2445" t="s">
        <v>723</v>
      </c>
      <c r="F2445" t="s">
        <v>14</v>
      </c>
      <c r="G2445" t="s">
        <v>15</v>
      </c>
      <c r="H2445">
        <f t="shared" si="91"/>
        <v>0</v>
      </c>
      <c r="L2445" s="20" t="s">
        <v>7352</v>
      </c>
      <c r="M2445" s="22">
        <v>94.938999999999993</v>
      </c>
      <c r="N2445">
        <v>0</v>
      </c>
      <c r="O2445" t="s">
        <v>10313</v>
      </c>
      <c r="P2445" t="str">
        <f t="shared" si="90"/>
        <v>Methane, bromo-, Halon 1001('air', 'urban air close to ground')</v>
      </c>
    </row>
    <row r="2446" spans="1:16" hidden="1" x14ac:dyDescent="0.25">
      <c r="A2446" s="18">
        <v>2289</v>
      </c>
      <c r="B2446" s="20" t="s">
        <v>721</v>
      </c>
      <c r="C2446" t="s">
        <v>190</v>
      </c>
      <c r="D2446" t="s">
        <v>12</v>
      </c>
      <c r="E2446" t="s">
        <v>723</v>
      </c>
      <c r="F2446" t="s">
        <v>14</v>
      </c>
      <c r="G2446" t="s">
        <v>15</v>
      </c>
      <c r="H2446">
        <f t="shared" si="91"/>
        <v>0</v>
      </c>
      <c r="L2446" s="20" t="s">
        <v>7352</v>
      </c>
      <c r="M2446" s="22">
        <v>94.938999999999993</v>
      </c>
      <c r="N2446">
        <v>0</v>
      </c>
      <c r="O2446" t="s">
        <v>10314</v>
      </c>
      <c r="P2446" t="str">
        <f t="shared" si="90"/>
        <v>Methane, bromo-, Halon 1001('air',)</v>
      </c>
    </row>
    <row r="2447" spans="1:16" hidden="1" x14ac:dyDescent="0.25">
      <c r="A2447" s="18">
        <v>362</v>
      </c>
      <c r="B2447" t="s">
        <v>3147</v>
      </c>
      <c r="C2447" t="s">
        <v>24</v>
      </c>
      <c r="D2447" t="s">
        <v>12</v>
      </c>
      <c r="E2447" t="s">
        <v>3149</v>
      </c>
      <c r="F2447" t="s">
        <v>14</v>
      </c>
      <c r="G2447" t="s">
        <v>15</v>
      </c>
      <c r="H2447">
        <f t="shared" si="91"/>
        <v>0</v>
      </c>
      <c r="L2447" s="20" t="s">
        <v>7352</v>
      </c>
      <c r="M2447" s="22">
        <v>94.938999999999993</v>
      </c>
      <c r="N2447">
        <v>0</v>
      </c>
      <c r="O2447" t="s">
        <v>10315</v>
      </c>
      <c r="P2447" t="str">
        <f t="shared" si="90"/>
        <v>Methane, bromochlorodifluoro-, Halon 1211('air', 'low population density, long-term')</v>
      </c>
    </row>
    <row r="2448" spans="1:16" hidden="1" x14ac:dyDescent="0.25">
      <c r="A2448" s="18">
        <v>2560</v>
      </c>
      <c r="B2448" t="s">
        <v>3147</v>
      </c>
      <c r="C2448" t="s">
        <v>31</v>
      </c>
      <c r="D2448" t="s">
        <v>12</v>
      </c>
      <c r="E2448" t="s">
        <v>3149</v>
      </c>
      <c r="F2448" t="s">
        <v>14</v>
      </c>
      <c r="G2448" t="s">
        <v>15</v>
      </c>
      <c r="H2448">
        <f t="shared" si="91"/>
        <v>0</v>
      </c>
      <c r="L2448" s="20" t="s">
        <v>7352</v>
      </c>
      <c r="M2448" s="22">
        <v>94.938999999999993</v>
      </c>
      <c r="N2448">
        <v>0</v>
      </c>
      <c r="O2448" t="s">
        <v>10316</v>
      </c>
      <c r="P2448" t="str">
        <f t="shared" si="90"/>
        <v>Methane, bromochlorodifluoro-, Halon 1211('air', 'lower stratosphere + upper troposphere')</v>
      </c>
    </row>
    <row r="2449" spans="1:16" hidden="1" x14ac:dyDescent="0.25">
      <c r="A2449" s="18">
        <v>773</v>
      </c>
      <c r="B2449" t="s">
        <v>3147</v>
      </c>
      <c r="C2449" t="s">
        <v>27</v>
      </c>
      <c r="D2449" t="s">
        <v>12</v>
      </c>
      <c r="E2449" t="s">
        <v>3149</v>
      </c>
      <c r="F2449" t="s">
        <v>14</v>
      </c>
      <c r="G2449" t="s">
        <v>15</v>
      </c>
      <c r="H2449">
        <f t="shared" si="91"/>
        <v>0</v>
      </c>
      <c r="L2449" s="20" t="s">
        <v>7352</v>
      </c>
      <c r="M2449" s="22">
        <v>94.938999999999993</v>
      </c>
      <c r="N2449">
        <v>0</v>
      </c>
      <c r="O2449" t="s">
        <v>10317</v>
      </c>
      <c r="P2449" t="str">
        <f t="shared" si="90"/>
        <v>Methane, bromochlorodifluoro-, Halon 1211('air', 'non-urban air or from high stacks')</v>
      </c>
    </row>
    <row r="2450" spans="1:16" hidden="1" x14ac:dyDescent="0.25">
      <c r="A2450" s="18">
        <v>2903</v>
      </c>
      <c r="B2450" t="s">
        <v>3147</v>
      </c>
      <c r="C2450" t="s">
        <v>44</v>
      </c>
      <c r="D2450" t="s">
        <v>12</v>
      </c>
      <c r="E2450" t="s">
        <v>3149</v>
      </c>
      <c r="F2450" t="s">
        <v>14</v>
      </c>
      <c r="G2450" t="s">
        <v>15</v>
      </c>
      <c r="H2450">
        <f t="shared" si="91"/>
        <v>0</v>
      </c>
      <c r="L2450" s="20" t="s">
        <v>7352</v>
      </c>
      <c r="M2450" s="22">
        <v>94.938999999999993</v>
      </c>
      <c r="N2450">
        <v>0</v>
      </c>
      <c r="O2450" t="s">
        <v>10318</v>
      </c>
      <c r="P2450" t="str">
        <f t="shared" si="90"/>
        <v>Methane, bromochlorodifluoro-, Halon 1211('air', 'urban air close to ground')</v>
      </c>
    </row>
    <row r="2451" spans="1:16" hidden="1" x14ac:dyDescent="0.25">
      <c r="A2451" s="18">
        <v>3568</v>
      </c>
      <c r="B2451" t="s">
        <v>3147</v>
      </c>
      <c r="C2451" t="s">
        <v>190</v>
      </c>
      <c r="D2451" t="s">
        <v>12</v>
      </c>
      <c r="E2451" t="s">
        <v>3149</v>
      </c>
      <c r="F2451" t="s">
        <v>14</v>
      </c>
      <c r="G2451" t="s">
        <v>15</v>
      </c>
      <c r="H2451">
        <f t="shared" si="91"/>
        <v>0</v>
      </c>
      <c r="L2451" s="20" t="s">
        <v>7352</v>
      </c>
      <c r="M2451" s="22">
        <v>94.938999999999993</v>
      </c>
      <c r="N2451">
        <v>0</v>
      </c>
      <c r="O2451" t="s">
        <v>10319</v>
      </c>
      <c r="P2451" t="str">
        <f t="shared" si="90"/>
        <v>Methane, bromochlorodifluoro-, Halon 1211('air',)</v>
      </c>
    </row>
    <row r="2452" spans="1:16" hidden="1" x14ac:dyDescent="0.25">
      <c r="A2452" s="18">
        <v>692</v>
      </c>
      <c r="B2452" t="s">
        <v>1907</v>
      </c>
      <c r="C2452" t="s">
        <v>24</v>
      </c>
      <c r="D2452" t="s">
        <v>12</v>
      </c>
      <c r="E2452" t="s">
        <v>1909</v>
      </c>
      <c r="F2452" t="s">
        <v>14</v>
      </c>
      <c r="G2452" t="s">
        <v>15</v>
      </c>
      <c r="H2452">
        <f t="shared" si="91"/>
        <v>0</v>
      </c>
      <c r="L2452" s="20" t="s">
        <v>7353</v>
      </c>
      <c r="M2452">
        <v>148.91</v>
      </c>
      <c r="N2452">
        <v>0</v>
      </c>
      <c r="O2452" t="s">
        <v>10320</v>
      </c>
      <c r="P2452" t="str">
        <f t="shared" si="90"/>
        <v>Methane, bromotrifluoro-, Halon 1301('air', 'low population density, long-term')</v>
      </c>
    </row>
    <row r="2453" spans="1:16" hidden="1" x14ac:dyDescent="0.25">
      <c r="A2453" s="18">
        <v>2462</v>
      </c>
      <c r="B2453" t="s">
        <v>1907</v>
      </c>
      <c r="C2453" t="s">
        <v>31</v>
      </c>
      <c r="D2453" t="s">
        <v>12</v>
      </c>
      <c r="E2453" t="s">
        <v>1909</v>
      </c>
      <c r="F2453" t="s">
        <v>14</v>
      </c>
      <c r="G2453" t="s">
        <v>15</v>
      </c>
      <c r="H2453">
        <f t="shared" si="91"/>
        <v>0</v>
      </c>
      <c r="L2453" s="20" t="s">
        <v>7353</v>
      </c>
      <c r="M2453">
        <v>148.91</v>
      </c>
      <c r="N2453">
        <v>0</v>
      </c>
      <c r="O2453" t="s">
        <v>10321</v>
      </c>
      <c r="P2453" t="str">
        <f t="shared" si="90"/>
        <v>Methane, bromotrifluoro-, Halon 1301('air', 'lower stratosphere + upper troposphere')</v>
      </c>
    </row>
    <row r="2454" spans="1:16" hidden="1" x14ac:dyDescent="0.25">
      <c r="A2454" s="18">
        <v>3674</v>
      </c>
      <c r="B2454" t="s">
        <v>1907</v>
      </c>
      <c r="C2454" t="s">
        <v>27</v>
      </c>
      <c r="D2454" t="s">
        <v>12</v>
      </c>
      <c r="E2454" t="s">
        <v>1909</v>
      </c>
      <c r="F2454" t="s">
        <v>14</v>
      </c>
      <c r="G2454" t="s">
        <v>15</v>
      </c>
      <c r="H2454">
        <f t="shared" si="91"/>
        <v>0</v>
      </c>
      <c r="L2454" s="20" t="s">
        <v>7353</v>
      </c>
      <c r="M2454">
        <v>148.91</v>
      </c>
      <c r="N2454">
        <v>0</v>
      </c>
      <c r="O2454" t="s">
        <v>10322</v>
      </c>
      <c r="P2454" t="str">
        <f t="shared" si="90"/>
        <v>Methane, bromotrifluoro-, Halon 1301('air', 'non-urban air or from high stacks')</v>
      </c>
    </row>
    <row r="2455" spans="1:16" hidden="1" x14ac:dyDescent="0.25">
      <c r="A2455" s="18">
        <v>3666</v>
      </c>
      <c r="B2455" t="s">
        <v>1907</v>
      </c>
      <c r="C2455" t="s">
        <v>44</v>
      </c>
      <c r="D2455" t="s">
        <v>12</v>
      </c>
      <c r="E2455" t="s">
        <v>1909</v>
      </c>
      <c r="F2455" t="s">
        <v>14</v>
      </c>
      <c r="G2455" t="s">
        <v>15</v>
      </c>
      <c r="H2455">
        <f t="shared" si="91"/>
        <v>0</v>
      </c>
      <c r="L2455" s="20" t="s">
        <v>7353</v>
      </c>
      <c r="M2455">
        <v>148.91</v>
      </c>
      <c r="N2455">
        <v>0</v>
      </c>
      <c r="O2455" t="s">
        <v>10323</v>
      </c>
      <c r="P2455" t="str">
        <f t="shared" si="90"/>
        <v>Methane, bromotrifluoro-, Halon 1301('air', 'urban air close to ground')</v>
      </c>
    </row>
    <row r="2456" spans="1:16" hidden="1" x14ac:dyDescent="0.25">
      <c r="A2456" s="18">
        <v>1515</v>
      </c>
      <c r="B2456" s="20" t="s">
        <v>1907</v>
      </c>
      <c r="C2456" t="s">
        <v>190</v>
      </c>
      <c r="D2456" t="s">
        <v>12</v>
      </c>
      <c r="E2456" t="s">
        <v>1909</v>
      </c>
      <c r="F2456" t="s">
        <v>14</v>
      </c>
      <c r="G2456" t="s">
        <v>15</v>
      </c>
      <c r="H2456">
        <f t="shared" si="91"/>
        <v>0</v>
      </c>
      <c r="L2456" s="20" t="s">
        <v>7353</v>
      </c>
      <c r="M2456">
        <v>148.91</v>
      </c>
      <c r="N2456">
        <v>0</v>
      </c>
      <c r="O2456" t="s">
        <v>10324</v>
      </c>
      <c r="P2456" t="str">
        <f t="shared" si="90"/>
        <v>Methane, bromotrifluoro-, Halon 1301('air',)</v>
      </c>
    </row>
    <row r="2457" spans="1:16" hidden="1" x14ac:dyDescent="0.25">
      <c r="A2457" s="18">
        <v>3245</v>
      </c>
      <c r="B2457" t="s">
        <v>3475</v>
      </c>
      <c r="C2457" t="s">
        <v>24</v>
      </c>
      <c r="D2457" t="s">
        <v>12</v>
      </c>
      <c r="E2457" t="s">
        <v>3477</v>
      </c>
      <c r="F2457" t="s">
        <v>14</v>
      </c>
      <c r="G2457" t="s">
        <v>15</v>
      </c>
      <c r="H2457">
        <f t="shared" si="91"/>
        <v>0</v>
      </c>
      <c r="L2457" s="20" t="s">
        <v>7354</v>
      </c>
      <c r="M2457">
        <v>86.468000000000004</v>
      </c>
      <c r="N2457">
        <v>0</v>
      </c>
      <c r="O2457" t="s">
        <v>10325</v>
      </c>
      <c r="P2457" t="str">
        <f t="shared" si="90"/>
        <v>Methane, chlorodifluoro-, HCFC-22('air', 'low population density, long-term')</v>
      </c>
    </row>
    <row r="2458" spans="1:16" hidden="1" x14ac:dyDescent="0.25">
      <c r="A2458" s="18">
        <v>89</v>
      </c>
      <c r="B2458" t="s">
        <v>3475</v>
      </c>
      <c r="C2458" t="s">
        <v>31</v>
      </c>
      <c r="D2458" t="s">
        <v>12</v>
      </c>
      <c r="E2458" t="s">
        <v>3477</v>
      </c>
      <c r="F2458" t="s">
        <v>14</v>
      </c>
      <c r="G2458" t="s">
        <v>15</v>
      </c>
      <c r="H2458">
        <f t="shared" si="91"/>
        <v>0</v>
      </c>
      <c r="L2458" s="20" t="s">
        <v>7354</v>
      </c>
      <c r="M2458">
        <v>86.468000000000004</v>
      </c>
      <c r="N2458">
        <v>0</v>
      </c>
      <c r="O2458" t="s">
        <v>10326</v>
      </c>
      <c r="P2458" t="str">
        <f t="shared" si="90"/>
        <v>Methane, chlorodifluoro-, HCFC-22('air', 'lower stratosphere + upper troposphere')</v>
      </c>
    </row>
    <row r="2459" spans="1:16" hidden="1" x14ac:dyDescent="0.25">
      <c r="A2459" s="18">
        <v>506</v>
      </c>
      <c r="B2459" t="s">
        <v>3475</v>
      </c>
      <c r="C2459" t="s">
        <v>27</v>
      </c>
      <c r="D2459" t="s">
        <v>12</v>
      </c>
      <c r="E2459" t="s">
        <v>3477</v>
      </c>
      <c r="F2459" t="s">
        <v>14</v>
      </c>
      <c r="G2459" t="s">
        <v>15</v>
      </c>
      <c r="H2459">
        <f t="shared" si="91"/>
        <v>0</v>
      </c>
      <c r="L2459" s="20" t="s">
        <v>7354</v>
      </c>
      <c r="M2459">
        <v>86.468000000000004</v>
      </c>
      <c r="N2459">
        <v>0</v>
      </c>
      <c r="O2459" t="s">
        <v>10327</v>
      </c>
      <c r="P2459" t="str">
        <f t="shared" si="90"/>
        <v>Methane, chlorodifluoro-, HCFC-22('air', 'non-urban air or from high stacks')</v>
      </c>
    </row>
    <row r="2460" spans="1:16" hidden="1" x14ac:dyDescent="0.25">
      <c r="A2460" s="18">
        <v>4221</v>
      </c>
      <c r="B2460" t="s">
        <v>3475</v>
      </c>
      <c r="C2460" t="s">
        <v>44</v>
      </c>
      <c r="D2460" t="s">
        <v>12</v>
      </c>
      <c r="E2460" t="s">
        <v>3477</v>
      </c>
      <c r="F2460" t="s">
        <v>14</v>
      </c>
      <c r="G2460" t="s">
        <v>15</v>
      </c>
      <c r="H2460">
        <f t="shared" si="91"/>
        <v>0</v>
      </c>
      <c r="L2460" s="20" t="s">
        <v>7354</v>
      </c>
      <c r="M2460">
        <v>86.468000000000004</v>
      </c>
      <c r="N2460">
        <v>0</v>
      </c>
      <c r="O2460" t="s">
        <v>10328</v>
      </c>
      <c r="P2460" t="str">
        <f t="shared" si="90"/>
        <v>Methane, chlorodifluoro-, HCFC-22('air', 'urban air close to ground')</v>
      </c>
    </row>
    <row r="2461" spans="1:16" hidden="1" x14ac:dyDescent="0.25">
      <c r="A2461" s="18">
        <v>957</v>
      </c>
      <c r="B2461" s="20" t="s">
        <v>3475</v>
      </c>
      <c r="C2461" t="s">
        <v>190</v>
      </c>
      <c r="D2461" t="s">
        <v>12</v>
      </c>
      <c r="E2461" t="s">
        <v>3477</v>
      </c>
      <c r="F2461" t="s">
        <v>14</v>
      </c>
      <c r="G2461" t="s">
        <v>15</v>
      </c>
      <c r="H2461">
        <f t="shared" si="91"/>
        <v>0</v>
      </c>
      <c r="L2461" s="20" t="s">
        <v>7354</v>
      </c>
      <c r="M2461">
        <v>86.468000000000004</v>
      </c>
      <c r="N2461">
        <v>0</v>
      </c>
      <c r="O2461" t="s">
        <v>10329</v>
      </c>
      <c r="P2461" t="str">
        <f t="shared" si="90"/>
        <v>Methane, chlorodifluoro-, HCFC-22('air',)</v>
      </c>
    </row>
    <row r="2462" spans="1:16" hidden="1" x14ac:dyDescent="0.25">
      <c r="A2462" s="18">
        <v>3181</v>
      </c>
      <c r="B2462" t="s">
        <v>2321</v>
      </c>
      <c r="C2462" t="s">
        <v>24</v>
      </c>
      <c r="D2462" t="s">
        <v>12</v>
      </c>
      <c r="E2462" t="s">
        <v>2323</v>
      </c>
      <c r="F2462" t="s">
        <v>14</v>
      </c>
      <c r="G2462" t="s">
        <v>15</v>
      </c>
      <c r="H2462">
        <f t="shared" si="91"/>
        <v>0</v>
      </c>
      <c r="L2462" s="20" t="s">
        <v>7355</v>
      </c>
      <c r="M2462">
        <v>68.477999999999994</v>
      </c>
      <c r="N2462">
        <v>0</v>
      </c>
      <c r="O2462" t="s">
        <v>10330</v>
      </c>
      <c r="P2462" t="str">
        <f t="shared" si="90"/>
        <v>Methane, chloro-fluoro-, HCFC-31('air', 'low population density, long-term')</v>
      </c>
    </row>
    <row r="2463" spans="1:16" hidden="1" x14ac:dyDescent="0.25">
      <c r="A2463" s="18">
        <v>3273</v>
      </c>
      <c r="B2463" t="s">
        <v>2321</v>
      </c>
      <c r="C2463" t="s">
        <v>31</v>
      </c>
      <c r="D2463" t="s">
        <v>12</v>
      </c>
      <c r="E2463" t="s">
        <v>2323</v>
      </c>
      <c r="F2463" t="s">
        <v>14</v>
      </c>
      <c r="G2463" t="s">
        <v>15</v>
      </c>
      <c r="H2463">
        <f t="shared" si="91"/>
        <v>0</v>
      </c>
      <c r="L2463" s="20" t="s">
        <v>7355</v>
      </c>
      <c r="M2463">
        <v>68.477999999999994</v>
      </c>
      <c r="N2463">
        <v>0</v>
      </c>
      <c r="O2463" t="s">
        <v>10331</v>
      </c>
      <c r="P2463" t="str">
        <f t="shared" si="90"/>
        <v>Methane, chloro-fluoro-, HCFC-31('air', 'lower stratosphere + upper troposphere')</v>
      </c>
    </row>
    <row r="2464" spans="1:16" hidden="1" x14ac:dyDescent="0.25">
      <c r="A2464" s="18">
        <v>3035</v>
      </c>
      <c r="B2464" t="s">
        <v>2321</v>
      </c>
      <c r="C2464" t="s">
        <v>27</v>
      </c>
      <c r="D2464" t="s">
        <v>12</v>
      </c>
      <c r="E2464" t="s">
        <v>2323</v>
      </c>
      <c r="F2464" t="s">
        <v>14</v>
      </c>
      <c r="G2464" t="s">
        <v>15</v>
      </c>
      <c r="H2464">
        <f t="shared" si="91"/>
        <v>0</v>
      </c>
      <c r="L2464" s="20" t="s">
        <v>7355</v>
      </c>
      <c r="M2464">
        <v>68.477999999999994</v>
      </c>
      <c r="N2464">
        <v>0</v>
      </c>
      <c r="O2464" t="s">
        <v>10332</v>
      </c>
      <c r="P2464" t="str">
        <f t="shared" si="90"/>
        <v>Methane, chloro-fluoro-, HCFC-31('air', 'non-urban air or from high stacks')</v>
      </c>
    </row>
    <row r="2465" spans="1:16" hidden="1" x14ac:dyDescent="0.25">
      <c r="A2465" s="18">
        <v>2912</v>
      </c>
      <c r="B2465" t="s">
        <v>2321</v>
      </c>
      <c r="C2465" t="s">
        <v>44</v>
      </c>
      <c r="D2465" t="s">
        <v>12</v>
      </c>
      <c r="E2465" t="s">
        <v>2323</v>
      </c>
      <c r="F2465" t="s">
        <v>14</v>
      </c>
      <c r="G2465" t="s">
        <v>15</v>
      </c>
      <c r="H2465">
        <f t="shared" si="91"/>
        <v>0</v>
      </c>
      <c r="L2465" s="20" t="s">
        <v>7355</v>
      </c>
      <c r="M2465">
        <v>68.477999999999994</v>
      </c>
      <c r="N2465">
        <v>0</v>
      </c>
      <c r="O2465" t="s">
        <v>10333</v>
      </c>
      <c r="P2465" t="str">
        <f t="shared" si="90"/>
        <v>Methane, chloro-fluoro-, HCFC-31('air', 'urban air close to ground')</v>
      </c>
    </row>
    <row r="2466" spans="1:16" hidden="1" x14ac:dyDescent="0.25">
      <c r="A2466" s="18">
        <v>3322</v>
      </c>
      <c r="B2466" s="20" t="s">
        <v>2321</v>
      </c>
      <c r="C2466" t="s">
        <v>190</v>
      </c>
      <c r="D2466" t="s">
        <v>12</v>
      </c>
      <c r="E2466" t="s">
        <v>2323</v>
      </c>
      <c r="F2466" t="s">
        <v>14</v>
      </c>
      <c r="G2466" t="s">
        <v>15</v>
      </c>
      <c r="H2466">
        <f t="shared" si="91"/>
        <v>0</v>
      </c>
      <c r="L2466" s="20" t="s">
        <v>7355</v>
      </c>
      <c r="M2466">
        <v>68.477999999999994</v>
      </c>
      <c r="N2466">
        <v>0</v>
      </c>
      <c r="O2466" t="s">
        <v>10334</v>
      </c>
      <c r="P2466" t="str">
        <f t="shared" si="90"/>
        <v>Methane, chloro-fluoro-, HCFC-31('air',)</v>
      </c>
    </row>
    <row r="2467" spans="1:16" hidden="1" x14ac:dyDescent="0.25">
      <c r="A2467" s="18">
        <v>2041</v>
      </c>
      <c r="B2467" t="s">
        <v>382</v>
      </c>
      <c r="C2467" t="s">
        <v>24</v>
      </c>
      <c r="D2467" t="s">
        <v>12</v>
      </c>
      <c r="E2467" t="s">
        <v>384</v>
      </c>
      <c r="F2467" t="s">
        <v>14</v>
      </c>
      <c r="G2467" t="s">
        <v>15</v>
      </c>
      <c r="H2467">
        <f t="shared" si="91"/>
        <v>0</v>
      </c>
      <c r="L2467" s="20" t="s">
        <v>7356</v>
      </c>
      <c r="M2467">
        <v>104.459</v>
      </c>
      <c r="N2467">
        <v>0</v>
      </c>
      <c r="O2467" t="s">
        <v>10335</v>
      </c>
      <c r="P2467" t="str">
        <f t="shared" si="90"/>
        <v>Methane, chlorotrifluoro-, CFC-13('air', 'low population density, long-term')</v>
      </c>
    </row>
    <row r="2468" spans="1:16" hidden="1" x14ac:dyDescent="0.25">
      <c r="A2468" s="18">
        <v>569</v>
      </c>
      <c r="B2468" t="s">
        <v>382</v>
      </c>
      <c r="C2468" t="s">
        <v>31</v>
      </c>
      <c r="D2468" t="s">
        <v>12</v>
      </c>
      <c r="E2468" t="s">
        <v>384</v>
      </c>
      <c r="F2468" t="s">
        <v>14</v>
      </c>
      <c r="G2468" t="s">
        <v>15</v>
      </c>
      <c r="H2468">
        <f t="shared" si="91"/>
        <v>0</v>
      </c>
      <c r="L2468" s="20" t="s">
        <v>7356</v>
      </c>
      <c r="M2468">
        <v>104.459</v>
      </c>
      <c r="N2468">
        <v>0</v>
      </c>
      <c r="O2468" t="s">
        <v>10336</v>
      </c>
      <c r="P2468" t="str">
        <f t="shared" si="90"/>
        <v>Methane, chlorotrifluoro-, CFC-13('air', 'lower stratosphere + upper troposphere')</v>
      </c>
    </row>
    <row r="2469" spans="1:16" hidden="1" x14ac:dyDescent="0.25">
      <c r="A2469" s="18">
        <v>2851</v>
      </c>
      <c r="B2469" t="s">
        <v>382</v>
      </c>
      <c r="C2469" t="s">
        <v>27</v>
      </c>
      <c r="D2469" t="s">
        <v>12</v>
      </c>
      <c r="E2469" t="s">
        <v>384</v>
      </c>
      <c r="F2469" t="s">
        <v>14</v>
      </c>
      <c r="G2469" t="s">
        <v>15</v>
      </c>
      <c r="H2469">
        <f t="shared" si="91"/>
        <v>0</v>
      </c>
      <c r="L2469" s="20" t="s">
        <v>7356</v>
      </c>
      <c r="M2469">
        <v>104.459</v>
      </c>
      <c r="N2469">
        <v>0</v>
      </c>
      <c r="O2469" t="s">
        <v>10337</v>
      </c>
      <c r="P2469" t="str">
        <f t="shared" si="90"/>
        <v>Methane, chlorotrifluoro-, CFC-13('air', 'non-urban air or from high stacks')</v>
      </c>
    </row>
    <row r="2470" spans="1:16" hidden="1" x14ac:dyDescent="0.25">
      <c r="A2470" s="18">
        <v>807</v>
      </c>
      <c r="B2470" t="s">
        <v>382</v>
      </c>
      <c r="C2470" t="s">
        <v>44</v>
      </c>
      <c r="D2470" t="s">
        <v>12</v>
      </c>
      <c r="E2470" t="s">
        <v>384</v>
      </c>
      <c r="F2470" t="s">
        <v>14</v>
      </c>
      <c r="G2470" t="s">
        <v>15</v>
      </c>
      <c r="H2470">
        <f t="shared" si="91"/>
        <v>0</v>
      </c>
      <c r="L2470" s="20" t="s">
        <v>7356</v>
      </c>
      <c r="M2470">
        <v>104.459</v>
      </c>
      <c r="N2470">
        <v>0</v>
      </c>
      <c r="O2470" t="s">
        <v>10338</v>
      </c>
      <c r="P2470" t="str">
        <f t="shared" si="90"/>
        <v>Methane, chlorotrifluoro-, CFC-13('air', 'urban air close to ground')</v>
      </c>
    </row>
    <row r="2471" spans="1:16" hidden="1" x14ac:dyDescent="0.25">
      <c r="A2471" s="18">
        <v>3462</v>
      </c>
      <c r="B2471" s="20" t="s">
        <v>382</v>
      </c>
      <c r="C2471" t="s">
        <v>190</v>
      </c>
      <c r="D2471" t="s">
        <v>12</v>
      </c>
      <c r="E2471" t="s">
        <v>384</v>
      </c>
      <c r="F2471" t="s">
        <v>14</v>
      </c>
      <c r="G2471" t="s">
        <v>15</v>
      </c>
      <c r="H2471">
        <f t="shared" si="91"/>
        <v>0</v>
      </c>
      <c r="L2471" s="20" t="s">
        <v>7356</v>
      </c>
      <c r="M2471">
        <v>104.459</v>
      </c>
      <c r="N2471">
        <v>0</v>
      </c>
      <c r="O2471" t="s">
        <v>10339</v>
      </c>
      <c r="P2471" t="str">
        <f t="shared" si="90"/>
        <v>Methane, chlorotrifluoro-, CFC-13('air',)</v>
      </c>
    </row>
    <row r="2472" spans="1:16" hidden="1" x14ac:dyDescent="0.25">
      <c r="A2472" s="18">
        <v>687</v>
      </c>
      <c r="B2472" t="s">
        <v>615</v>
      </c>
      <c r="C2472" t="s">
        <v>24</v>
      </c>
      <c r="D2472" t="s">
        <v>12</v>
      </c>
      <c r="E2472" t="s">
        <v>617</v>
      </c>
      <c r="F2472" t="s">
        <v>14</v>
      </c>
      <c r="G2472" t="s">
        <v>15</v>
      </c>
      <c r="H2472">
        <v>0</v>
      </c>
      <c r="L2472" s="20" t="s">
        <v>7357</v>
      </c>
      <c r="M2472" s="22">
        <v>84.933000000000007</v>
      </c>
      <c r="N2472">
        <v>0</v>
      </c>
      <c r="O2472" t="s">
        <v>10340</v>
      </c>
      <c r="P2472" t="str">
        <f t="shared" si="90"/>
        <v>Methane, dichloro-, HCC-30('air', 'low population density, long-term')</v>
      </c>
    </row>
    <row r="2473" spans="1:16" hidden="1" x14ac:dyDescent="0.25">
      <c r="A2473" s="18">
        <v>2228</v>
      </c>
      <c r="B2473" t="s">
        <v>615</v>
      </c>
      <c r="C2473" t="s">
        <v>31</v>
      </c>
      <c r="D2473" t="s">
        <v>12</v>
      </c>
      <c r="E2473" t="s">
        <v>617</v>
      </c>
      <c r="F2473" t="s">
        <v>14</v>
      </c>
      <c r="G2473" t="s">
        <v>15</v>
      </c>
      <c r="H2473">
        <v>0</v>
      </c>
      <c r="L2473" s="20" t="s">
        <v>7357</v>
      </c>
      <c r="M2473" s="22">
        <v>84.933000000000007</v>
      </c>
      <c r="N2473">
        <v>0</v>
      </c>
      <c r="O2473" t="s">
        <v>10341</v>
      </c>
      <c r="P2473" t="str">
        <f t="shared" si="90"/>
        <v>Methane, dichloro-, HCC-30('air', 'lower stratosphere + upper troposphere')</v>
      </c>
    </row>
    <row r="2474" spans="1:16" hidden="1" x14ac:dyDescent="0.25">
      <c r="A2474" s="18">
        <v>551</v>
      </c>
      <c r="B2474" t="s">
        <v>615</v>
      </c>
      <c r="C2474" t="s">
        <v>27</v>
      </c>
      <c r="D2474" t="s">
        <v>12</v>
      </c>
      <c r="E2474" t="s">
        <v>617</v>
      </c>
      <c r="F2474" t="s">
        <v>14</v>
      </c>
      <c r="G2474" t="s">
        <v>15</v>
      </c>
      <c r="H2474">
        <v>0</v>
      </c>
      <c r="L2474" s="20" t="s">
        <v>7357</v>
      </c>
      <c r="M2474" s="22">
        <v>84.933000000000007</v>
      </c>
      <c r="N2474">
        <v>0</v>
      </c>
      <c r="O2474" t="s">
        <v>10342</v>
      </c>
      <c r="P2474" t="str">
        <f t="shared" si="90"/>
        <v>Methane, dichloro-, HCC-30('air', 'non-urban air or from high stacks')</v>
      </c>
    </row>
    <row r="2475" spans="1:16" hidden="1" x14ac:dyDescent="0.25">
      <c r="A2475" s="18">
        <v>1703</v>
      </c>
      <c r="B2475" t="s">
        <v>615</v>
      </c>
      <c r="C2475" t="s">
        <v>44</v>
      </c>
      <c r="D2475" t="s">
        <v>12</v>
      </c>
      <c r="E2475" t="s">
        <v>617</v>
      </c>
      <c r="F2475" t="s">
        <v>14</v>
      </c>
      <c r="G2475" t="s">
        <v>15</v>
      </c>
      <c r="H2475">
        <v>0</v>
      </c>
      <c r="L2475" s="20" t="s">
        <v>7357</v>
      </c>
      <c r="M2475" s="22">
        <v>84.933000000000007</v>
      </c>
      <c r="N2475">
        <v>0</v>
      </c>
      <c r="O2475" t="s">
        <v>10343</v>
      </c>
      <c r="P2475" t="str">
        <f t="shared" si="90"/>
        <v>Methane, dichloro-, HCC-30('air', 'urban air close to ground')</v>
      </c>
    </row>
    <row r="2476" spans="1:16" hidden="1" x14ac:dyDescent="0.25">
      <c r="A2476" s="18">
        <v>4245</v>
      </c>
      <c r="B2476" t="s">
        <v>615</v>
      </c>
      <c r="C2476" t="s">
        <v>190</v>
      </c>
      <c r="D2476" t="s">
        <v>12</v>
      </c>
      <c r="E2476" t="s">
        <v>617</v>
      </c>
      <c r="F2476" t="s">
        <v>14</v>
      </c>
      <c r="G2476" t="s">
        <v>15</v>
      </c>
      <c r="H2476">
        <v>0</v>
      </c>
      <c r="L2476" s="20" t="s">
        <v>7357</v>
      </c>
      <c r="M2476" s="22">
        <v>84.933000000000007</v>
      </c>
      <c r="N2476">
        <v>0</v>
      </c>
      <c r="O2476" t="s">
        <v>10344</v>
      </c>
      <c r="P2476" t="str">
        <f t="shared" si="90"/>
        <v>Methane, dichloro-, HCC-30('air',)</v>
      </c>
    </row>
    <row r="2477" spans="1:16" hidden="1" x14ac:dyDescent="0.25">
      <c r="A2477" s="18">
        <v>2370</v>
      </c>
      <c r="B2477" t="s">
        <v>615</v>
      </c>
      <c r="C2477" t="s">
        <v>71</v>
      </c>
      <c r="D2477" t="s">
        <v>12</v>
      </c>
      <c r="E2477" t="s">
        <v>617</v>
      </c>
      <c r="F2477" t="s">
        <v>14</v>
      </c>
      <c r="G2477" t="s">
        <v>15</v>
      </c>
      <c r="H2477">
        <v>0</v>
      </c>
      <c r="L2477" s="20" t="s">
        <v>7357</v>
      </c>
      <c r="M2477" s="22">
        <v>84.933000000000007</v>
      </c>
      <c r="N2477">
        <v>0</v>
      </c>
      <c r="O2477" t="s">
        <v>10345</v>
      </c>
      <c r="P2477" t="str">
        <f t="shared" si="90"/>
        <v>Methane, dichloro-, HCC-30('water', 'ground-')</v>
      </c>
    </row>
    <row r="2478" spans="1:16" hidden="1" x14ac:dyDescent="0.25">
      <c r="A2478" s="18">
        <v>2527</v>
      </c>
      <c r="B2478" t="s">
        <v>615</v>
      </c>
      <c r="C2478" t="s">
        <v>100</v>
      </c>
      <c r="D2478" t="s">
        <v>12</v>
      </c>
      <c r="E2478" t="s">
        <v>617</v>
      </c>
      <c r="F2478" t="s">
        <v>14</v>
      </c>
      <c r="G2478" t="s">
        <v>15</v>
      </c>
      <c r="H2478">
        <v>0</v>
      </c>
      <c r="L2478" s="20" t="s">
        <v>7357</v>
      </c>
      <c r="M2478" s="22">
        <v>84.933000000000007</v>
      </c>
      <c r="N2478">
        <v>0</v>
      </c>
      <c r="O2478" t="s">
        <v>10346</v>
      </c>
      <c r="P2478" t="str">
        <f t="shared" si="90"/>
        <v>Methane, dichloro-, HCC-30('water', 'ground-, long-term')</v>
      </c>
    </row>
    <row r="2479" spans="1:16" hidden="1" x14ac:dyDescent="0.25">
      <c r="A2479" s="18">
        <v>1664</v>
      </c>
      <c r="B2479" t="s">
        <v>615</v>
      </c>
      <c r="C2479" t="s">
        <v>10</v>
      </c>
      <c r="D2479" t="s">
        <v>12</v>
      </c>
      <c r="E2479" t="s">
        <v>617</v>
      </c>
      <c r="F2479" t="s">
        <v>14</v>
      </c>
      <c r="G2479" t="s">
        <v>15</v>
      </c>
      <c r="H2479">
        <v>0</v>
      </c>
      <c r="L2479" s="20" t="s">
        <v>7357</v>
      </c>
      <c r="M2479" s="22">
        <v>84.933000000000007</v>
      </c>
      <c r="N2479">
        <v>0</v>
      </c>
      <c r="O2479" t="s">
        <v>10347</v>
      </c>
      <c r="P2479" t="str">
        <f t="shared" si="90"/>
        <v>Methane, dichloro-, HCC-30('water', 'ocean')</v>
      </c>
    </row>
    <row r="2480" spans="1:16" hidden="1" x14ac:dyDescent="0.25">
      <c r="A2480" s="18">
        <v>3955</v>
      </c>
      <c r="B2480" t="s">
        <v>615</v>
      </c>
      <c r="C2480" t="s">
        <v>91</v>
      </c>
      <c r="D2480" t="s">
        <v>12</v>
      </c>
      <c r="E2480" t="s">
        <v>617</v>
      </c>
      <c r="F2480" t="s">
        <v>14</v>
      </c>
      <c r="G2480" t="s">
        <v>15</v>
      </c>
      <c r="H2480">
        <v>0</v>
      </c>
      <c r="L2480" s="20" t="s">
        <v>7357</v>
      </c>
      <c r="M2480" s="22">
        <v>84.933000000000007</v>
      </c>
      <c r="N2480">
        <v>0</v>
      </c>
      <c r="O2480" t="s">
        <v>10348</v>
      </c>
      <c r="P2480" t="str">
        <f t="shared" si="90"/>
        <v>Methane, dichloro-, HCC-30('water', 'surface water')</v>
      </c>
    </row>
    <row r="2481" spans="1:16" hidden="1" x14ac:dyDescent="0.25">
      <c r="A2481" s="18">
        <v>233</v>
      </c>
      <c r="B2481" s="20" t="s">
        <v>615</v>
      </c>
      <c r="C2481" t="s">
        <v>48</v>
      </c>
      <c r="D2481" t="s">
        <v>12</v>
      </c>
      <c r="E2481" t="s">
        <v>617</v>
      </c>
      <c r="F2481" t="s">
        <v>14</v>
      </c>
      <c r="G2481" t="s">
        <v>15</v>
      </c>
      <c r="H2481">
        <v>0</v>
      </c>
      <c r="L2481" s="20" t="s">
        <v>7357</v>
      </c>
      <c r="M2481" s="22">
        <v>84.933000000000007</v>
      </c>
      <c r="N2481">
        <v>0</v>
      </c>
      <c r="O2481" t="s">
        <v>10349</v>
      </c>
      <c r="P2481" t="str">
        <f t="shared" si="90"/>
        <v>Methane, dichloro-, HCC-30('water',)</v>
      </c>
    </row>
    <row r="2482" spans="1:16" hidden="1" x14ac:dyDescent="0.25">
      <c r="A2482" s="18">
        <v>495</v>
      </c>
      <c r="B2482" t="s">
        <v>2048</v>
      </c>
      <c r="C2482" t="s">
        <v>24</v>
      </c>
      <c r="D2482" t="s">
        <v>12</v>
      </c>
      <c r="E2482" t="s">
        <v>2050</v>
      </c>
      <c r="F2482" t="s">
        <v>14</v>
      </c>
      <c r="G2482" t="s">
        <v>15</v>
      </c>
      <c r="H2482">
        <v>0</v>
      </c>
      <c r="L2482" s="20" t="s">
        <v>7358</v>
      </c>
      <c r="M2482">
        <v>120.914</v>
      </c>
      <c r="N2482">
        <v>0</v>
      </c>
      <c r="O2482" t="s">
        <v>10350</v>
      </c>
      <c r="P2482" t="str">
        <f t="shared" si="90"/>
        <v>Methane, dichlorodifluoro-, CFC-12('air', 'low population density, long-term')</v>
      </c>
    </row>
    <row r="2483" spans="1:16" hidden="1" x14ac:dyDescent="0.25">
      <c r="A2483" s="18">
        <v>836</v>
      </c>
      <c r="B2483" t="s">
        <v>2048</v>
      </c>
      <c r="C2483" t="s">
        <v>31</v>
      </c>
      <c r="D2483" t="s">
        <v>12</v>
      </c>
      <c r="E2483" t="s">
        <v>2050</v>
      </c>
      <c r="F2483" t="s">
        <v>14</v>
      </c>
      <c r="G2483" t="s">
        <v>15</v>
      </c>
      <c r="H2483">
        <v>0</v>
      </c>
      <c r="L2483" s="20" t="s">
        <v>7358</v>
      </c>
      <c r="M2483">
        <v>120.914</v>
      </c>
      <c r="N2483">
        <v>0</v>
      </c>
      <c r="O2483" t="s">
        <v>10351</v>
      </c>
      <c r="P2483" t="str">
        <f t="shared" si="90"/>
        <v>Methane, dichlorodifluoro-, CFC-12('air', 'lower stratosphere + upper troposphere')</v>
      </c>
    </row>
    <row r="2484" spans="1:16" hidden="1" x14ac:dyDescent="0.25">
      <c r="A2484" s="18">
        <v>1044</v>
      </c>
      <c r="B2484" t="s">
        <v>2048</v>
      </c>
      <c r="C2484" t="s">
        <v>27</v>
      </c>
      <c r="D2484" t="s">
        <v>12</v>
      </c>
      <c r="E2484" t="s">
        <v>2050</v>
      </c>
      <c r="F2484" t="s">
        <v>14</v>
      </c>
      <c r="G2484" t="s">
        <v>15</v>
      </c>
      <c r="H2484">
        <v>0</v>
      </c>
      <c r="L2484" s="20" t="s">
        <v>7358</v>
      </c>
      <c r="M2484">
        <v>120.914</v>
      </c>
      <c r="N2484">
        <v>0</v>
      </c>
      <c r="O2484" t="s">
        <v>10352</v>
      </c>
      <c r="P2484" t="str">
        <f t="shared" si="90"/>
        <v>Methane, dichlorodifluoro-, CFC-12('air', 'non-urban air or from high stacks')</v>
      </c>
    </row>
    <row r="2485" spans="1:16" hidden="1" x14ac:dyDescent="0.25">
      <c r="A2485" s="18">
        <v>1744</v>
      </c>
      <c r="B2485" t="s">
        <v>2048</v>
      </c>
      <c r="C2485" t="s">
        <v>44</v>
      </c>
      <c r="D2485" t="s">
        <v>12</v>
      </c>
      <c r="E2485" t="s">
        <v>2050</v>
      </c>
      <c r="F2485" t="s">
        <v>14</v>
      </c>
      <c r="G2485" t="s">
        <v>15</v>
      </c>
      <c r="H2485">
        <v>0</v>
      </c>
      <c r="L2485" s="20" t="s">
        <v>7358</v>
      </c>
      <c r="M2485">
        <v>120.914</v>
      </c>
      <c r="N2485">
        <v>0</v>
      </c>
      <c r="O2485" t="s">
        <v>10353</v>
      </c>
      <c r="P2485" t="str">
        <f t="shared" si="90"/>
        <v>Methane, dichlorodifluoro-, CFC-12('air', 'urban air close to ground')</v>
      </c>
    </row>
    <row r="2486" spans="1:16" hidden="1" x14ac:dyDescent="0.25">
      <c r="A2486" s="18">
        <v>3400</v>
      </c>
      <c r="B2486" s="20" t="s">
        <v>2048</v>
      </c>
      <c r="C2486" t="s">
        <v>190</v>
      </c>
      <c r="D2486" t="s">
        <v>12</v>
      </c>
      <c r="E2486" t="s">
        <v>2050</v>
      </c>
      <c r="F2486" t="s">
        <v>14</v>
      </c>
      <c r="G2486" t="s">
        <v>15</v>
      </c>
      <c r="H2486">
        <v>0</v>
      </c>
      <c r="L2486" s="20" t="s">
        <v>7358</v>
      </c>
      <c r="M2486">
        <v>120.914</v>
      </c>
      <c r="N2486">
        <v>0</v>
      </c>
      <c r="O2486" t="s">
        <v>10354</v>
      </c>
      <c r="P2486" t="str">
        <f t="shared" si="90"/>
        <v>Methane, dichlorodifluoro-, CFC-12('air',)</v>
      </c>
    </row>
    <row r="2487" spans="1:16" hidden="1" x14ac:dyDescent="0.25">
      <c r="A2487" s="18">
        <v>1024</v>
      </c>
      <c r="B2487" t="s">
        <v>283</v>
      </c>
      <c r="C2487" t="s">
        <v>24</v>
      </c>
      <c r="D2487" t="s">
        <v>12</v>
      </c>
      <c r="E2487" t="s">
        <v>285</v>
      </c>
      <c r="F2487" t="s">
        <v>14</v>
      </c>
      <c r="G2487" t="s">
        <v>15</v>
      </c>
      <c r="H2487">
        <v>0</v>
      </c>
      <c r="L2487" s="20" t="s">
        <v>7359</v>
      </c>
      <c r="M2487">
        <v>102.923</v>
      </c>
      <c r="N2487">
        <v>0</v>
      </c>
      <c r="O2487" t="s">
        <v>10355</v>
      </c>
      <c r="P2487" t="str">
        <f t="shared" si="90"/>
        <v>Methane, dichlorofluoro-, HCFC-21('air', 'low population density, long-term')</v>
      </c>
    </row>
    <row r="2488" spans="1:16" hidden="1" x14ac:dyDescent="0.25">
      <c r="A2488" s="18">
        <v>525</v>
      </c>
      <c r="B2488" t="s">
        <v>283</v>
      </c>
      <c r="C2488" t="s">
        <v>31</v>
      </c>
      <c r="D2488" t="s">
        <v>12</v>
      </c>
      <c r="E2488" t="s">
        <v>285</v>
      </c>
      <c r="F2488" t="s">
        <v>14</v>
      </c>
      <c r="G2488" t="s">
        <v>15</v>
      </c>
      <c r="H2488">
        <v>0</v>
      </c>
      <c r="L2488" s="20" t="s">
        <v>7359</v>
      </c>
      <c r="M2488">
        <v>102.923</v>
      </c>
      <c r="N2488">
        <v>0</v>
      </c>
      <c r="O2488" t="s">
        <v>10356</v>
      </c>
      <c r="P2488" t="str">
        <f t="shared" si="90"/>
        <v>Methane, dichlorofluoro-, HCFC-21('air', 'lower stratosphere + upper troposphere')</v>
      </c>
    </row>
    <row r="2489" spans="1:16" hidden="1" x14ac:dyDescent="0.25">
      <c r="A2489" s="18">
        <v>2765</v>
      </c>
      <c r="B2489" t="s">
        <v>283</v>
      </c>
      <c r="C2489" t="s">
        <v>27</v>
      </c>
      <c r="D2489" t="s">
        <v>12</v>
      </c>
      <c r="E2489" t="s">
        <v>285</v>
      </c>
      <c r="F2489" t="s">
        <v>14</v>
      </c>
      <c r="G2489" t="s">
        <v>15</v>
      </c>
      <c r="H2489">
        <v>0</v>
      </c>
      <c r="L2489" s="20" t="s">
        <v>7359</v>
      </c>
      <c r="M2489">
        <v>102.923</v>
      </c>
      <c r="N2489">
        <v>0</v>
      </c>
      <c r="O2489" t="s">
        <v>10357</v>
      </c>
      <c r="P2489" t="str">
        <f t="shared" si="90"/>
        <v>Methane, dichlorofluoro-, HCFC-21('air', 'non-urban air or from high stacks')</v>
      </c>
    </row>
    <row r="2490" spans="1:16" hidden="1" x14ac:dyDescent="0.25">
      <c r="A2490" s="18">
        <v>1013</v>
      </c>
      <c r="B2490" t="s">
        <v>283</v>
      </c>
      <c r="C2490" t="s">
        <v>44</v>
      </c>
      <c r="D2490" t="s">
        <v>12</v>
      </c>
      <c r="E2490" t="s">
        <v>285</v>
      </c>
      <c r="F2490" t="s">
        <v>14</v>
      </c>
      <c r="G2490" t="s">
        <v>15</v>
      </c>
      <c r="H2490">
        <v>0</v>
      </c>
      <c r="L2490" s="20" t="s">
        <v>7359</v>
      </c>
      <c r="M2490">
        <v>102.923</v>
      </c>
      <c r="N2490">
        <v>0</v>
      </c>
      <c r="O2490" t="s">
        <v>10358</v>
      </c>
      <c r="P2490" t="str">
        <f t="shared" si="90"/>
        <v>Methane, dichlorofluoro-, HCFC-21('air', 'urban air close to ground')</v>
      </c>
    </row>
    <row r="2491" spans="1:16" hidden="1" x14ac:dyDescent="0.25">
      <c r="A2491" s="18">
        <v>3140</v>
      </c>
      <c r="B2491" t="s">
        <v>283</v>
      </c>
      <c r="C2491" t="s">
        <v>190</v>
      </c>
      <c r="D2491" t="s">
        <v>12</v>
      </c>
      <c r="E2491" t="s">
        <v>285</v>
      </c>
      <c r="F2491" t="s">
        <v>14</v>
      </c>
      <c r="G2491" t="s">
        <v>15</v>
      </c>
      <c r="H2491">
        <v>0</v>
      </c>
      <c r="L2491" s="20" t="s">
        <v>7359</v>
      </c>
      <c r="M2491">
        <v>102.923</v>
      </c>
      <c r="N2491">
        <v>0</v>
      </c>
      <c r="O2491" t="s">
        <v>10359</v>
      </c>
      <c r="P2491" t="str">
        <f t="shared" si="90"/>
        <v>Methane, dichlorofluoro-, HCFC-21('air',)</v>
      </c>
    </row>
    <row r="2492" spans="1:16" hidden="1" x14ac:dyDescent="0.25">
      <c r="A2492" s="18">
        <v>3124</v>
      </c>
      <c r="B2492" t="s">
        <v>283</v>
      </c>
      <c r="C2492" t="s">
        <v>71</v>
      </c>
      <c r="D2492" t="s">
        <v>12</v>
      </c>
      <c r="E2492" t="s">
        <v>285</v>
      </c>
      <c r="F2492" t="s">
        <v>14</v>
      </c>
      <c r="G2492" t="s">
        <v>15</v>
      </c>
      <c r="H2492">
        <v>0</v>
      </c>
      <c r="L2492" s="20" t="s">
        <v>7359</v>
      </c>
      <c r="M2492">
        <v>102.923</v>
      </c>
      <c r="N2492">
        <v>0</v>
      </c>
      <c r="O2492" t="s">
        <v>10360</v>
      </c>
      <c r="P2492" t="str">
        <f t="shared" si="90"/>
        <v>Methane, dichlorofluoro-, HCFC-21('water', 'ground-')</v>
      </c>
    </row>
    <row r="2493" spans="1:16" hidden="1" x14ac:dyDescent="0.25">
      <c r="A2493" s="18">
        <v>826</v>
      </c>
      <c r="B2493" t="s">
        <v>283</v>
      </c>
      <c r="C2493" t="s">
        <v>100</v>
      </c>
      <c r="D2493" t="s">
        <v>12</v>
      </c>
      <c r="E2493" t="s">
        <v>285</v>
      </c>
      <c r="F2493" t="s">
        <v>14</v>
      </c>
      <c r="G2493" t="s">
        <v>15</v>
      </c>
      <c r="H2493">
        <v>0</v>
      </c>
      <c r="L2493" s="20" t="s">
        <v>7359</v>
      </c>
      <c r="M2493">
        <v>102.923</v>
      </c>
      <c r="N2493">
        <v>0</v>
      </c>
      <c r="O2493" t="s">
        <v>10361</v>
      </c>
      <c r="P2493" t="str">
        <f t="shared" si="90"/>
        <v>Methane, dichlorofluoro-, HCFC-21('water', 'ground-, long-term')</v>
      </c>
    </row>
    <row r="2494" spans="1:16" hidden="1" x14ac:dyDescent="0.25">
      <c r="A2494" s="18">
        <v>2706</v>
      </c>
      <c r="B2494" t="s">
        <v>283</v>
      </c>
      <c r="C2494" t="s">
        <v>10</v>
      </c>
      <c r="D2494" t="s">
        <v>12</v>
      </c>
      <c r="E2494" t="s">
        <v>285</v>
      </c>
      <c r="F2494" t="s">
        <v>14</v>
      </c>
      <c r="G2494" t="s">
        <v>15</v>
      </c>
      <c r="H2494">
        <v>0</v>
      </c>
      <c r="L2494" s="20" t="s">
        <v>7359</v>
      </c>
      <c r="M2494">
        <v>102.923</v>
      </c>
      <c r="N2494">
        <v>0</v>
      </c>
      <c r="O2494" t="s">
        <v>10362</v>
      </c>
      <c r="P2494" t="str">
        <f t="shared" si="90"/>
        <v>Methane, dichlorofluoro-, HCFC-21('water', 'ocean')</v>
      </c>
    </row>
    <row r="2495" spans="1:16" hidden="1" x14ac:dyDescent="0.25">
      <c r="A2495" s="18">
        <v>2056</v>
      </c>
      <c r="B2495" t="s">
        <v>283</v>
      </c>
      <c r="C2495" t="s">
        <v>91</v>
      </c>
      <c r="D2495" t="s">
        <v>12</v>
      </c>
      <c r="E2495" t="s">
        <v>285</v>
      </c>
      <c r="F2495" t="s">
        <v>14</v>
      </c>
      <c r="G2495" t="s">
        <v>15</v>
      </c>
      <c r="H2495">
        <v>0</v>
      </c>
      <c r="L2495" s="20" t="s">
        <v>7359</v>
      </c>
      <c r="M2495">
        <v>102.923</v>
      </c>
      <c r="N2495">
        <v>0</v>
      </c>
      <c r="O2495" t="s">
        <v>10363</v>
      </c>
      <c r="P2495" t="str">
        <f t="shared" si="90"/>
        <v>Methane, dichlorofluoro-, HCFC-21('water', 'surface water')</v>
      </c>
    </row>
    <row r="2496" spans="1:16" hidden="1" x14ac:dyDescent="0.25">
      <c r="A2496" s="18">
        <v>634</v>
      </c>
      <c r="B2496" s="20" t="s">
        <v>283</v>
      </c>
      <c r="C2496" t="s">
        <v>48</v>
      </c>
      <c r="D2496" t="s">
        <v>12</v>
      </c>
      <c r="E2496" t="s">
        <v>285</v>
      </c>
      <c r="F2496" t="s">
        <v>14</v>
      </c>
      <c r="G2496" t="s">
        <v>15</v>
      </c>
      <c r="H2496">
        <v>0</v>
      </c>
      <c r="L2496" s="20" t="s">
        <v>7359</v>
      </c>
      <c r="M2496">
        <v>102.923</v>
      </c>
      <c r="N2496">
        <v>0</v>
      </c>
      <c r="O2496" t="s">
        <v>10364</v>
      </c>
      <c r="P2496" t="str">
        <f t="shared" si="90"/>
        <v>Methane, dichlorofluoro-, HCFC-21('water',)</v>
      </c>
    </row>
    <row r="2497" spans="1:16" hidden="1" x14ac:dyDescent="0.25">
      <c r="A2497" s="18">
        <v>3764</v>
      </c>
      <c r="B2497" t="s">
        <v>1580</v>
      </c>
      <c r="C2497" t="s">
        <v>24</v>
      </c>
      <c r="D2497" t="s">
        <v>12</v>
      </c>
      <c r="E2497" t="s">
        <v>1582</v>
      </c>
      <c r="F2497" t="s">
        <v>14</v>
      </c>
      <c r="G2497" t="s">
        <v>15</v>
      </c>
      <c r="H2497">
        <v>0</v>
      </c>
      <c r="L2497" s="20" t="s">
        <v>7360</v>
      </c>
      <c r="M2497">
        <v>52.023000000000003</v>
      </c>
      <c r="N2497">
        <v>0</v>
      </c>
      <c r="O2497" t="s">
        <v>10365</v>
      </c>
      <c r="P2497" t="str">
        <f t="shared" si="90"/>
        <v>Methane, difluoro-, HFC-32('air', 'low population density, long-term')</v>
      </c>
    </row>
    <row r="2498" spans="1:16" hidden="1" x14ac:dyDescent="0.25">
      <c r="A2498" s="18">
        <v>2240</v>
      </c>
      <c r="B2498" t="s">
        <v>1580</v>
      </c>
      <c r="C2498" t="s">
        <v>31</v>
      </c>
      <c r="D2498" t="s">
        <v>12</v>
      </c>
      <c r="E2498" t="s">
        <v>1582</v>
      </c>
      <c r="F2498" t="s">
        <v>14</v>
      </c>
      <c r="G2498" t="s">
        <v>15</v>
      </c>
      <c r="H2498">
        <v>0</v>
      </c>
      <c r="L2498" s="20" t="s">
        <v>7360</v>
      </c>
      <c r="M2498">
        <v>52.023000000000003</v>
      </c>
      <c r="N2498">
        <v>0</v>
      </c>
      <c r="O2498" t="s">
        <v>10366</v>
      </c>
      <c r="P2498" t="str">
        <f t="shared" ref="P2498:P2561" si="92">_xlfn.CONCAT(E2498,C2498)</f>
        <v>Methane, difluoro-, HFC-32('air', 'lower stratosphere + upper troposphere')</v>
      </c>
    </row>
    <row r="2499" spans="1:16" hidden="1" x14ac:dyDescent="0.25">
      <c r="A2499" s="18">
        <v>130</v>
      </c>
      <c r="B2499" t="s">
        <v>1580</v>
      </c>
      <c r="C2499" t="s">
        <v>27</v>
      </c>
      <c r="D2499" t="s">
        <v>12</v>
      </c>
      <c r="E2499" t="s">
        <v>1582</v>
      </c>
      <c r="F2499" t="s">
        <v>14</v>
      </c>
      <c r="G2499" t="s">
        <v>15</v>
      </c>
      <c r="H2499">
        <v>0</v>
      </c>
      <c r="L2499" s="20" t="s">
        <v>7360</v>
      </c>
      <c r="M2499">
        <v>52.023000000000003</v>
      </c>
      <c r="N2499">
        <v>0</v>
      </c>
      <c r="O2499" t="s">
        <v>10367</v>
      </c>
      <c r="P2499" t="str">
        <f t="shared" si="92"/>
        <v>Methane, difluoro-, HFC-32('air', 'non-urban air or from high stacks')</v>
      </c>
    </row>
    <row r="2500" spans="1:16" hidden="1" x14ac:dyDescent="0.25">
      <c r="A2500" s="18">
        <v>3193</v>
      </c>
      <c r="B2500" s="20" t="s">
        <v>1580</v>
      </c>
      <c r="C2500" t="s">
        <v>44</v>
      </c>
      <c r="D2500" t="s">
        <v>12</v>
      </c>
      <c r="E2500" t="s">
        <v>1582</v>
      </c>
      <c r="F2500" t="s">
        <v>14</v>
      </c>
      <c r="G2500" t="s">
        <v>15</v>
      </c>
      <c r="H2500">
        <v>0</v>
      </c>
      <c r="L2500" s="20" t="s">
        <v>7360</v>
      </c>
      <c r="M2500">
        <v>52.023000000000003</v>
      </c>
      <c r="N2500">
        <v>0</v>
      </c>
      <c r="O2500" t="s">
        <v>10368</v>
      </c>
      <c r="P2500" t="str">
        <f t="shared" si="92"/>
        <v>Methane, difluoro-, HFC-32('air', 'urban air close to ground')</v>
      </c>
    </row>
    <row r="2501" spans="1:16" hidden="1" x14ac:dyDescent="0.25">
      <c r="A2501" s="18">
        <v>2929</v>
      </c>
      <c r="B2501" t="s">
        <v>1580</v>
      </c>
      <c r="C2501" t="s">
        <v>190</v>
      </c>
      <c r="D2501" t="s">
        <v>12</v>
      </c>
      <c r="E2501" t="s">
        <v>1582</v>
      </c>
      <c r="F2501" t="s">
        <v>14</v>
      </c>
      <c r="G2501" t="s">
        <v>15</v>
      </c>
      <c r="H2501">
        <v>0</v>
      </c>
      <c r="L2501" s="20" t="s">
        <v>7360</v>
      </c>
      <c r="M2501">
        <v>52.023000000000003</v>
      </c>
      <c r="N2501">
        <v>0</v>
      </c>
      <c r="O2501" t="s">
        <v>10369</v>
      </c>
      <c r="P2501" t="str">
        <f t="shared" si="92"/>
        <v>Methane, difluoro-, HFC-32('air',)</v>
      </c>
    </row>
    <row r="2502" spans="1:16" hidden="1" x14ac:dyDescent="0.25">
      <c r="A2502" s="18">
        <v>3279</v>
      </c>
      <c r="B2502" t="s">
        <v>630</v>
      </c>
      <c r="C2502" t="s">
        <v>24</v>
      </c>
      <c r="D2502" t="s">
        <v>12</v>
      </c>
      <c r="E2502" t="s">
        <v>2697</v>
      </c>
      <c r="F2502" t="s">
        <v>14</v>
      </c>
      <c r="G2502" t="s">
        <v>15</v>
      </c>
      <c r="H2502">
        <v>0</v>
      </c>
      <c r="L2502" s="20" t="s">
        <v>6971</v>
      </c>
      <c r="M2502" s="22">
        <v>16.042999999999999</v>
      </c>
      <c r="N2502">
        <v>0</v>
      </c>
      <c r="O2502" t="s">
        <v>10370</v>
      </c>
      <c r="P2502" t="str">
        <f t="shared" si="92"/>
        <v>Methane, fossil('air', 'low population density, long-term')</v>
      </c>
    </row>
    <row r="2503" spans="1:16" hidden="1" x14ac:dyDescent="0.25">
      <c r="A2503" s="18">
        <v>2769</v>
      </c>
      <c r="B2503" t="s">
        <v>630</v>
      </c>
      <c r="C2503" t="s">
        <v>31</v>
      </c>
      <c r="D2503" t="s">
        <v>12</v>
      </c>
      <c r="E2503" t="s">
        <v>2697</v>
      </c>
      <c r="F2503" t="s">
        <v>14</v>
      </c>
      <c r="G2503" t="s">
        <v>15</v>
      </c>
      <c r="H2503">
        <v>0</v>
      </c>
      <c r="L2503" s="20" t="s">
        <v>6971</v>
      </c>
      <c r="M2503" s="22">
        <v>16.042999999999999</v>
      </c>
      <c r="N2503">
        <v>0</v>
      </c>
      <c r="O2503" t="s">
        <v>10371</v>
      </c>
      <c r="P2503" t="str">
        <f t="shared" si="92"/>
        <v>Methane, fossil('air', 'lower stratosphere + upper troposphere')</v>
      </c>
    </row>
    <row r="2504" spans="1:16" hidden="1" x14ac:dyDescent="0.25">
      <c r="A2504" s="18">
        <v>2779</v>
      </c>
      <c r="B2504" t="s">
        <v>630</v>
      </c>
      <c r="C2504" t="s">
        <v>27</v>
      </c>
      <c r="D2504" t="s">
        <v>12</v>
      </c>
      <c r="E2504" t="s">
        <v>2697</v>
      </c>
      <c r="F2504" t="s">
        <v>14</v>
      </c>
      <c r="G2504" t="s">
        <v>15</v>
      </c>
      <c r="H2504">
        <v>0</v>
      </c>
      <c r="L2504" s="20" t="s">
        <v>6971</v>
      </c>
      <c r="M2504" s="22">
        <v>16.042999999999999</v>
      </c>
      <c r="N2504">
        <v>0</v>
      </c>
      <c r="O2504" t="s">
        <v>10372</v>
      </c>
      <c r="P2504" t="str">
        <f t="shared" si="92"/>
        <v>Methane, fossil('air', 'non-urban air or from high stacks')</v>
      </c>
    </row>
    <row r="2505" spans="1:16" hidden="1" x14ac:dyDescent="0.25">
      <c r="A2505" s="18">
        <v>835</v>
      </c>
      <c r="B2505" t="s">
        <v>630</v>
      </c>
      <c r="C2505" t="s">
        <v>44</v>
      </c>
      <c r="D2505" t="s">
        <v>12</v>
      </c>
      <c r="E2505" t="s">
        <v>2697</v>
      </c>
      <c r="F2505" t="s">
        <v>14</v>
      </c>
      <c r="G2505" t="s">
        <v>15</v>
      </c>
      <c r="H2505">
        <v>0</v>
      </c>
      <c r="L2505" s="20" t="s">
        <v>6971</v>
      </c>
      <c r="M2505" s="22">
        <v>16.042999999999999</v>
      </c>
      <c r="N2505">
        <v>0</v>
      </c>
      <c r="O2505" t="s">
        <v>10373</v>
      </c>
      <c r="P2505" t="str">
        <f t="shared" si="92"/>
        <v>Methane, fossil('air', 'urban air close to ground')</v>
      </c>
    </row>
    <row r="2506" spans="1:16" hidden="1" x14ac:dyDescent="0.25">
      <c r="A2506" s="18">
        <v>1162</v>
      </c>
      <c r="B2506" s="20" t="s">
        <v>630</v>
      </c>
      <c r="C2506" t="s">
        <v>190</v>
      </c>
      <c r="D2506" t="s">
        <v>12</v>
      </c>
      <c r="E2506" t="s">
        <v>2697</v>
      </c>
      <c r="F2506" t="s">
        <v>14</v>
      </c>
      <c r="G2506" t="s">
        <v>15</v>
      </c>
      <c r="H2506">
        <v>0</v>
      </c>
      <c r="L2506" s="20" t="s">
        <v>6971</v>
      </c>
      <c r="M2506" s="22">
        <v>16.042999999999999</v>
      </c>
      <c r="N2506">
        <v>0</v>
      </c>
      <c r="O2506" t="s">
        <v>10374</v>
      </c>
      <c r="P2506" t="str">
        <f t="shared" si="92"/>
        <v>Methane, fossil('air',)</v>
      </c>
    </row>
    <row r="2507" spans="1:16" hidden="1" x14ac:dyDescent="0.25">
      <c r="A2507" s="18">
        <v>2442</v>
      </c>
      <c r="B2507" t="s">
        <v>630</v>
      </c>
      <c r="C2507" t="s">
        <v>355</v>
      </c>
      <c r="D2507" t="s">
        <v>12</v>
      </c>
      <c r="E2507" t="s">
        <v>1179</v>
      </c>
      <c r="F2507" t="s">
        <v>14</v>
      </c>
      <c r="G2507" t="s">
        <v>15</v>
      </c>
      <c r="H2507">
        <v>0</v>
      </c>
      <c r="L2507" s="20" t="s">
        <v>6971</v>
      </c>
      <c r="M2507" s="22">
        <v>16.042999999999999</v>
      </c>
      <c r="N2507">
        <v>0</v>
      </c>
      <c r="O2507" t="s">
        <v>10375</v>
      </c>
      <c r="P2507" t="str">
        <f t="shared" si="92"/>
        <v>Methane, from soil or biomass stock('air', 'indoor')</v>
      </c>
    </row>
    <row r="2508" spans="1:16" hidden="1" x14ac:dyDescent="0.25">
      <c r="A2508" s="18">
        <v>1817</v>
      </c>
      <c r="B2508" t="s">
        <v>630</v>
      </c>
      <c r="C2508" t="s">
        <v>24</v>
      </c>
      <c r="D2508" t="s">
        <v>12</v>
      </c>
      <c r="E2508" t="s">
        <v>1179</v>
      </c>
      <c r="F2508" t="s">
        <v>14</v>
      </c>
      <c r="G2508" t="s">
        <v>15</v>
      </c>
      <c r="H2508">
        <v>0</v>
      </c>
      <c r="L2508" s="20" t="s">
        <v>6971</v>
      </c>
      <c r="M2508" s="22">
        <v>16.042999999999999</v>
      </c>
      <c r="N2508">
        <v>0</v>
      </c>
      <c r="O2508" t="s">
        <v>10376</v>
      </c>
      <c r="P2508" t="str">
        <f t="shared" si="92"/>
        <v>Methane, from soil or biomass stock('air', 'low population density, long-term')</v>
      </c>
    </row>
    <row r="2509" spans="1:16" hidden="1" x14ac:dyDescent="0.25">
      <c r="A2509" s="18">
        <v>1061</v>
      </c>
      <c r="B2509" t="s">
        <v>630</v>
      </c>
      <c r="C2509" t="s">
        <v>31</v>
      </c>
      <c r="D2509" t="s">
        <v>12</v>
      </c>
      <c r="E2509" t="s">
        <v>1179</v>
      </c>
      <c r="F2509" t="s">
        <v>14</v>
      </c>
      <c r="G2509" t="s">
        <v>15</v>
      </c>
      <c r="H2509">
        <v>0</v>
      </c>
      <c r="L2509" s="20" t="s">
        <v>6971</v>
      </c>
      <c r="M2509" s="22">
        <v>16.042999999999999</v>
      </c>
      <c r="N2509">
        <v>0</v>
      </c>
      <c r="O2509" t="s">
        <v>10377</v>
      </c>
      <c r="P2509" t="str">
        <f t="shared" si="92"/>
        <v>Methane, from soil or biomass stock('air', 'lower stratosphere + upper troposphere')</v>
      </c>
    </row>
    <row r="2510" spans="1:16" hidden="1" x14ac:dyDescent="0.25">
      <c r="A2510" s="18">
        <v>609</v>
      </c>
      <c r="B2510" t="s">
        <v>630</v>
      </c>
      <c r="C2510" t="s">
        <v>27</v>
      </c>
      <c r="D2510" t="s">
        <v>12</v>
      </c>
      <c r="E2510" t="s">
        <v>1179</v>
      </c>
      <c r="F2510" t="s">
        <v>14</v>
      </c>
      <c r="G2510" t="s">
        <v>15</v>
      </c>
      <c r="H2510">
        <v>0</v>
      </c>
      <c r="L2510" s="20" t="s">
        <v>6971</v>
      </c>
      <c r="M2510" s="22">
        <v>16.042999999999999</v>
      </c>
      <c r="N2510">
        <v>0</v>
      </c>
      <c r="O2510" t="s">
        <v>10378</v>
      </c>
      <c r="P2510" t="str">
        <f t="shared" si="92"/>
        <v>Methane, from soil or biomass stock('air', 'non-urban air or from high stacks')</v>
      </c>
    </row>
    <row r="2511" spans="1:16" hidden="1" x14ac:dyDescent="0.25">
      <c r="A2511" s="18">
        <v>3198</v>
      </c>
      <c r="B2511" t="s">
        <v>630</v>
      </c>
      <c r="C2511" t="s">
        <v>44</v>
      </c>
      <c r="D2511" t="s">
        <v>12</v>
      </c>
      <c r="E2511" t="s">
        <v>1179</v>
      </c>
      <c r="F2511" t="s">
        <v>14</v>
      </c>
      <c r="G2511" t="s">
        <v>15</v>
      </c>
      <c r="H2511">
        <v>0</v>
      </c>
      <c r="L2511" s="20" t="s">
        <v>6971</v>
      </c>
      <c r="M2511" s="22">
        <v>16.042999999999999</v>
      </c>
      <c r="N2511">
        <v>0</v>
      </c>
      <c r="O2511" t="s">
        <v>10379</v>
      </c>
      <c r="P2511" t="str">
        <f t="shared" si="92"/>
        <v>Methane, from soil or biomass stock('air', 'urban air close to ground')</v>
      </c>
    </row>
    <row r="2512" spans="1:16" hidden="1" x14ac:dyDescent="0.25">
      <c r="A2512" s="18">
        <v>1177</v>
      </c>
      <c r="B2512" t="s">
        <v>630</v>
      </c>
      <c r="C2512" t="s">
        <v>190</v>
      </c>
      <c r="D2512" t="s">
        <v>12</v>
      </c>
      <c r="E2512" t="s">
        <v>1179</v>
      </c>
      <c r="F2512" t="s">
        <v>14</v>
      </c>
      <c r="G2512" t="s">
        <v>15</v>
      </c>
      <c r="H2512">
        <v>0</v>
      </c>
      <c r="L2512" s="20" t="s">
        <v>6971</v>
      </c>
      <c r="M2512" s="22">
        <v>16.042999999999999</v>
      </c>
      <c r="N2512">
        <v>0</v>
      </c>
      <c r="O2512" t="s">
        <v>10380</v>
      </c>
      <c r="P2512" t="str">
        <f t="shared" si="92"/>
        <v>Methane, from soil or biomass stock('air',)</v>
      </c>
    </row>
    <row r="2513" spans="1:16" hidden="1" x14ac:dyDescent="0.25">
      <c r="A2513" s="18">
        <v>3304</v>
      </c>
      <c r="B2513" t="s">
        <v>1213</v>
      </c>
      <c r="C2513" t="s">
        <v>24</v>
      </c>
      <c r="D2513" t="s">
        <v>12</v>
      </c>
      <c r="E2513" t="s">
        <v>1215</v>
      </c>
      <c r="F2513" t="s">
        <v>14</v>
      </c>
      <c r="G2513" t="s">
        <v>15</v>
      </c>
      <c r="H2513">
        <v>0</v>
      </c>
      <c r="L2513" s="20" t="s">
        <v>7361</v>
      </c>
      <c r="M2513" s="22">
        <v>50.488</v>
      </c>
      <c r="N2513">
        <v>0</v>
      </c>
      <c r="O2513" t="s">
        <v>10381</v>
      </c>
      <c r="P2513" t="str">
        <f t="shared" si="92"/>
        <v>Methane, monochloro-, R-40('air', 'low population density, long-term')</v>
      </c>
    </row>
    <row r="2514" spans="1:16" hidden="1" x14ac:dyDescent="0.25">
      <c r="A2514" s="18">
        <v>3012</v>
      </c>
      <c r="B2514" t="s">
        <v>1213</v>
      </c>
      <c r="C2514" t="s">
        <v>31</v>
      </c>
      <c r="D2514" t="s">
        <v>12</v>
      </c>
      <c r="E2514" t="s">
        <v>1215</v>
      </c>
      <c r="F2514" t="s">
        <v>14</v>
      </c>
      <c r="G2514" t="s">
        <v>15</v>
      </c>
      <c r="H2514">
        <v>0</v>
      </c>
      <c r="L2514" s="20" t="s">
        <v>7361</v>
      </c>
      <c r="M2514" s="22">
        <v>50.488</v>
      </c>
      <c r="N2514">
        <v>0</v>
      </c>
      <c r="O2514" t="s">
        <v>10382</v>
      </c>
      <c r="P2514" t="str">
        <f t="shared" si="92"/>
        <v>Methane, monochloro-, R-40('air', 'lower stratosphere + upper troposphere')</v>
      </c>
    </row>
    <row r="2515" spans="1:16" hidden="1" x14ac:dyDescent="0.25">
      <c r="A2515" s="18">
        <v>1092</v>
      </c>
      <c r="B2515" t="s">
        <v>1213</v>
      </c>
      <c r="C2515" t="s">
        <v>27</v>
      </c>
      <c r="D2515" t="s">
        <v>12</v>
      </c>
      <c r="E2515" t="s">
        <v>1215</v>
      </c>
      <c r="F2515" t="s">
        <v>14</v>
      </c>
      <c r="G2515" t="s">
        <v>15</v>
      </c>
      <c r="H2515">
        <v>0</v>
      </c>
      <c r="L2515" s="20" t="s">
        <v>7361</v>
      </c>
      <c r="M2515" s="22">
        <v>50.488</v>
      </c>
      <c r="N2515">
        <v>0</v>
      </c>
      <c r="O2515" t="s">
        <v>10383</v>
      </c>
      <c r="P2515" t="str">
        <f t="shared" si="92"/>
        <v>Methane, monochloro-, R-40('air', 'non-urban air or from high stacks')</v>
      </c>
    </row>
    <row r="2516" spans="1:16" hidden="1" x14ac:dyDescent="0.25">
      <c r="A2516" s="18">
        <v>2285</v>
      </c>
      <c r="B2516" t="s">
        <v>1213</v>
      </c>
      <c r="C2516" t="s">
        <v>44</v>
      </c>
      <c r="D2516" t="s">
        <v>12</v>
      </c>
      <c r="E2516" t="s">
        <v>1215</v>
      </c>
      <c r="F2516" t="s">
        <v>14</v>
      </c>
      <c r="G2516" t="s">
        <v>15</v>
      </c>
      <c r="H2516">
        <v>0</v>
      </c>
      <c r="L2516" s="20" t="s">
        <v>7361</v>
      </c>
      <c r="M2516" s="22">
        <v>50.488</v>
      </c>
      <c r="N2516">
        <v>0</v>
      </c>
      <c r="O2516" t="s">
        <v>10384</v>
      </c>
      <c r="P2516" t="str">
        <f t="shared" si="92"/>
        <v>Methane, monochloro-, R-40('air', 'urban air close to ground')</v>
      </c>
    </row>
    <row r="2517" spans="1:16" hidden="1" x14ac:dyDescent="0.25">
      <c r="A2517" s="18">
        <v>1075</v>
      </c>
      <c r="B2517" s="20" t="s">
        <v>1213</v>
      </c>
      <c r="C2517" t="s">
        <v>190</v>
      </c>
      <c r="D2517" t="s">
        <v>12</v>
      </c>
      <c r="E2517" t="s">
        <v>1215</v>
      </c>
      <c r="F2517" t="s">
        <v>14</v>
      </c>
      <c r="G2517" t="s">
        <v>15</v>
      </c>
      <c r="H2517">
        <v>0</v>
      </c>
      <c r="L2517" s="20" t="s">
        <v>7361</v>
      </c>
      <c r="M2517" s="22">
        <v>50.488</v>
      </c>
      <c r="N2517">
        <v>0</v>
      </c>
      <c r="O2517" t="s">
        <v>10385</v>
      </c>
      <c r="P2517" t="str">
        <f t="shared" si="92"/>
        <v>Methane, monochloro-, R-40('air',)</v>
      </c>
    </row>
    <row r="2518" spans="1:16" hidden="1" x14ac:dyDescent="0.25">
      <c r="A2518" s="18">
        <v>2151</v>
      </c>
      <c r="B2518" t="s">
        <v>630</v>
      </c>
      <c r="C2518" t="s">
        <v>24</v>
      </c>
      <c r="D2518" t="s">
        <v>12</v>
      </c>
      <c r="E2518" t="s">
        <v>632</v>
      </c>
      <c r="F2518" t="s">
        <v>14</v>
      </c>
      <c r="G2518" t="s">
        <v>15</v>
      </c>
      <c r="H2518">
        <v>0</v>
      </c>
      <c r="L2518" s="20" t="s">
        <v>6971</v>
      </c>
      <c r="M2518" s="22">
        <v>16.042999999999999</v>
      </c>
      <c r="N2518">
        <v>0</v>
      </c>
      <c r="O2518" t="s">
        <v>10386</v>
      </c>
      <c r="P2518" t="str">
        <f t="shared" si="92"/>
        <v>Methane, non-fossil('air', 'low population density, long-term')</v>
      </c>
    </row>
    <row r="2519" spans="1:16" hidden="1" x14ac:dyDescent="0.25">
      <c r="A2519" s="18">
        <v>2066</v>
      </c>
      <c r="B2519" t="s">
        <v>630</v>
      </c>
      <c r="C2519" t="s">
        <v>31</v>
      </c>
      <c r="D2519" t="s">
        <v>12</v>
      </c>
      <c r="E2519" t="s">
        <v>632</v>
      </c>
      <c r="F2519" t="s">
        <v>14</v>
      </c>
      <c r="G2519" t="s">
        <v>15</v>
      </c>
      <c r="H2519">
        <v>0</v>
      </c>
      <c r="L2519" s="20" t="s">
        <v>6971</v>
      </c>
      <c r="M2519" s="22">
        <v>16.042999999999999</v>
      </c>
      <c r="N2519">
        <v>0</v>
      </c>
      <c r="O2519" t="s">
        <v>10387</v>
      </c>
      <c r="P2519" t="str">
        <f t="shared" si="92"/>
        <v>Methane, non-fossil('air', 'lower stratosphere + upper troposphere')</v>
      </c>
    </row>
    <row r="2520" spans="1:16" hidden="1" x14ac:dyDescent="0.25">
      <c r="A2520" s="18">
        <v>3439</v>
      </c>
      <c r="B2520" t="s">
        <v>630</v>
      </c>
      <c r="C2520" t="s">
        <v>27</v>
      </c>
      <c r="D2520" t="s">
        <v>12</v>
      </c>
      <c r="E2520" t="s">
        <v>632</v>
      </c>
      <c r="F2520" t="s">
        <v>14</v>
      </c>
      <c r="G2520" t="s">
        <v>15</v>
      </c>
      <c r="H2520">
        <v>0</v>
      </c>
      <c r="L2520" s="20" t="s">
        <v>6971</v>
      </c>
      <c r="M2520" s="22">
        <v>16.042999999999999</v>
      </c>
      <c r="N2520">
        <v>0</v>
      </c>
      <c r="O2520" t="s">
        <v>10388</v>
      </c>
      <c r="P2520" t="str">
        <f t="shared" si="92"/>
        <v>Methane, non-fossil('air', 'non-urban air or from high stacks')</v>
      </c>
    </row>
    <row r="2521" spans="1:16" hidden="1" x14ac:dyDescent="0.25">
      <c r="A2521" s="18">
        <v>4356</v>
      </c>
      <c r="B2521" t="s">
        <v>630</v>
      </c>
      <c r="C2521" t="s">
        <v>44</v>
      </c>
      <c r="D2521" t="s">
        <v>12</v>
      </c>
      <c r="E2521" t="s">
        <v>632</v>
      </c>
      <c r="F2521" t="s">
        <v>14</v>
      </c>
      <c r="G2521" t="s">
        <v>15</v>
      </c>
      <c r="H2521">
        <v>0</v>
      </c>
      <c r="L2521" s="20" t="s">
        <v>6971</v>
      </c>
      <c r="M2521" s="22">
        <v>16.042999999999999</v>
      </c>
      <c r="N2521">
        <v>0</v>
      </c>
      <c r="O2521" t="s">
        <v>10389</v>
      </c>
      <c r="P2521" t="str">
        <f t="shared" si="92"/>
        <v>Methane, non-fossil('air', 'urban air close to ground')</v>
      </c>
    </row>
    <row r="2522" spans="1:16" hidden="1" x14ac:dyDescent="0.25">
      <c r="A2522" s="18">
        <v>1292</v>
      </c>
      <c r="B2522" s="20" t="s">
        <v>630</v>
      </c>
      <c r="C2522" t="s">
        <v>190</v>
      </c>
      <c r="D2522" t="s">
        <v>12</v>
      </c>
      <c r="E2522" t="s">
        <v>632</v>
      </c>
      <c r="F2522" t="s">
        <v>14</v>
      </c>
      <c r="G2522" t="s">
        <v>15</v>
      </c>
      <c r="H2522">
        <v>0</v>
      </c>
      <c r="L2522" s="20" t="s">
        <v>6971</v>
      </c>
      <c r="M2522" s="22">
        <v>16.042999999999999</v>
      </c>
      <c r="N2522">
        <v>0</v>
      </c>
      <c r="O2522" t="s">
        <v>10390</v>
      </c>
      <c r="P2522" t="str">
        <f t="shared" si="92"/>
        <v>Methane, non-fossil('air',)</v>
      </c>
    </row>
    <row r="2523" spans="1:16" hidden="1" x14ac:dyDescent="0.25">
      <c r="A2523" s="18">
        <v>2991</v>
      </c>
      <c r="B2523" t="s">
        <v>196</v>
      </c>
      <c r="C2523" t="s">
        <v>24</v>
      </c>
      <c r="D2523" t="s">
        <v>12</v>
      </c>
      <c r="E2523" t="s">
        <v>198</v>
      </c>
      <c r="F2523" t="s">
        <v>14</v>
      </c>
      <c r="G2523" t="s">
        <v>15</v>
      </c>
      <c r="H2523">
        <v>0</v>
      </c>
      <c r="L2523" s="20" t="s">
        <v>7362</v>
      </c>
      <c r="M2523">
        <v>153.82300000000001</v>
      </c>
      <c r="N2523">
        <v>0</v>
      </c>
      <c r="O2523" t="s">
        <v>10391</v>
      </c>
      <c r="P2523" t="str">
        <f t="shared" si="92"/>
        <v>Methane, tetrachloro-, R-10('air', 'low population density, long-term')</v>
      </c>
    </row>
    <row r="2524" spans="1:16" hidden="1" x14ac:dyDescent="0.25">
      <c r="A2524" s="18">
        <v>3115</v>
      </c>
      <c r="B2524" t="s">
        <v>196</v>
      </c>
      <c r="C2524" t="s">
        <v>31</v>
      </c>
      <c r="D2524" t="s">
        <v>12</v>
      </c>
      <c r="E2524" t="s">
        <v>198</v>
      </c>
      <c r="F2524" t="s">
        <v>14</v>
      </c>
      <c r="G2524" t="s">
        <v>15</v>
      </c>
      <c r="H2524">
        <v>0</v>
      </c>
      <c r="L2524" s="20" t="s">
        <v>7362</v>
      </c>
      <c r="M2524">
        <v>153.82300000000001</v>
      </c>
      <c r="N2524">
        <v>0</v>
      </c>
      <c r="O2524" t="s">
        <v>10392</v>
      </c>
      <c r="P2524" t="str">
        <f t="shared" si="92"/>
        <v>Methane, tetrachloro-, R-10('air', 'lower stratosphere + upper troposphere')</v>
      </c>
    </row>
    <row r="2525" spans="1:16" hidden="1" x14ac:dyDescent="0.25">
      <c r="A2525" s="18">
        <v>1381</v>
      </c>
      <c r="B2525" t="s">
        <v>196</v>
      </c>
      <c r="C2525" t="s">
        <v>27</v>
      </c>
      <c r="D2525" t="s">
        <v>12</v>
      </c>
      <c r="E2525" t="s">
        <v>198</v>
      </c>
      <c r="F2525" t="s">
        <v>14</v>
      </c>
      <c r="G2525" t="s">
        <v>15</v>
      </c>
      <c r="H2525">
        <v>0</v>
      </c>
      <c r="L2525" s="20" t="s">
        <v>7362</v>
      </c>
      <c r="M2525">
        <v>153.82300000000001</v>
      </c>
      <c r="N2525">
        <v>0</v>
      </c>
      <c r="O2525" t="s">
        <v>10393</v>
      </c>
      <c r="P2525" t="str">
        <f t="shared" si="92"/>
        <v>Methane, tetrachloro-, R-10('air', 'non-urban air or from high stacks')</v>
      </c>
    </row>
    <row r="2526" spans="1:16" hidden="1" x14ac:dyDescent="0.25">
      <c r="A2526" s="18">
        <v>4192</v>
      </c>
      <c r="B2526" t="s">
        <v>196</v>
      </c>
      <c r="C2526" t="s">
        <v>44</v>
      </c>
      <c r="D2526" t="s">
        <v>12</v>
      </c>
      <c r="E2526" t="s">
        <v>198</v>
      </c>
      <c r="F2526" t="s">
        <v>14</v>
      </c>
      <c r="G2526" t="s">
        <v>15</v>
      </c>
      <c r="H2526">
        <v>0</v>
      </c>
      <c r="L2526" s="20" t="s">
        <v>7362</v>
      </c>
      <c r="M2526">
        <v>153.82300000000001</v>
      </c>
      <c r="N2526">
        <v>0</v>
      </c>
      <c r="O2526" t="s">
        <v>10394</v>
      </c>
      <c r="P2526" t="str">
        <f t="shared" si="92"/>
        <v>Methane, tetrachloro-, R-10('air', 'urban air close to ground')</v>
      </c>
    </row>
    <row r="2527" spans="1:16" hidden="1" x14ac:dyDescent="0.25">
      <c r="A2527" s="18">
        <v>3223</v>
      </c>
      <c r="B2527" t="s">
        <v>196</v>
      </c>
      <c r="C2527" t="s">
        <v>190</v>
      </c>
      <c r="D2527" t="s">
        <v>12</v>
      </c>
      <c r="E2527" t="s">
        <v>198</v>
      </c>
      <c r="F2527" t="s">
        <v>14</v>
      </c>
      <c r="G2527" t="s">
        <v>15</v>
      </c>
      <c r="H2527">
        <v>0</v>
      </c>
      <c r="L2527" s="20" t="s">
        <v>7362</v>
      </c>
      <c r="M2527">
        <v>153.82300000000001</v>
      </c>
      <c r="N2527">
        <v>0</v>
      </c>
      <c r="O2527" t="s">
        <v>10395</v>
      </c>
      <c r="P2527" t="str">
        <f t="shared" si="92"/>
        <v>Methane, tetrachloro-, R-10('air',)</v>
      </c>
    </row>
    <row r="2528" spans="1:16" hidden="1" x14ac:dyDescent="0.25">
      <c r="A2528" s="18">
        <v>2403</v>
      </c>
      <c r="B2528" t="s">
        <v>196</v>
      </c>
      <c r="C2528" t="s">
        <v>71</v>
      </c>
      <c r="D2528" t="s">
        <v>12</v>
      </c>
      <c r="E2528" t="s">
        <v>198</v>
      </c>
      <c r="F2528" t="s">
        <v>14</v>
      </c>
      <c r="G2528" t="s">
        <v>15</v>
      </c>
      <c r="H2528">
        <v>0</v>
      </c>
      <c r="L2528" s="20" t="s">
        <v>7362</v>
      </c>
      <c r="M2528">
        <v>153.82300000000001</v>
      </c>
      <c r="N2528">
        <v>0</v>
      </c>
      <c r="O2528" t="s">
        <v>10396</v>
      </c>
      <c r="P2528" t="str">
        <f t="shared" si="92"/>
        <v>Methane, tetrachloro-, R-10('water', 'ground-')</v>
      </c>
    </row>
    <row r="2529" spans="1:16" hidden="1" x14ac:dyDescent="0.25">
      <c r="A2529" s="18">
        <v>37</v>
      </c>
      <c r="B2529" t="s">
        <v>196</v>
      </c>
      <c r="C2529" t="s">
        <v>100</v>
      </c>
      <c r="D2529" t="s">
        <v>12</v>
      </c>
      <c r="E2529" t="s">
        <v>198</v>
      </c>
      <c r="F2529" t="s">
        <v>14</v>
      </c>
      <c r="G2529" t="s">
        <v>15</v>
      </c>
      <c r="H2529">
        <v>0</v>
      </c>
      <c r="L2529" s="20" t="s">
        <v>7362</v>
      </c>
      <c r="M2529">
        <v>153.82300000000001</v>
      </c>
      <c r="N2529">
        <v>0</v>
      </c>
      <c r="O2529" t="s">
        <v>10397</v>
      </c>
      <c r="P2529" t="str">
        <f t="shared" si="92"/>
        <v>Methane, tetrachloro-, R-10('water', 'ground-, long-term')</v>
      </c>
    </row>
    <row r="2530" spans="1:16" hidden="1" x14ac:dyDescent="0.25">
      <c r="A2530" s="18">
        <v>447</v>
      </c>
      <c r="B2530" t="s">
        <v>196</v>
      </c>
      <c r="C2530" t="s">
        <v>10</v>
      </c>
      <c r="D2530" t="s">
        <v>12</v>
      </c>
      <c r="E2530" t="s">
        <v>198</v>
      </c>
      <c r="F2530" t="s">
        <v>14</v>
      </c>
      <c r="G2530" t="s">
        <v>15</v>
      </c>
      <c r="H2530">
        <v>0</v>
      </c>
      <c r="L2530" s="20" t="s">
        <v>7362</v>
      </c>
      <c r="M2530">
        <v>153.82300000000001</v>
      </c>
      <c r="N2530">
        <v>0</v>
      </c>
      <c r="O2530" t="s">
        <v>10398</v>
      </c>
      <c r="P2530" t="str">
        <f t="shared" si="92"/>
        <v>Methane, tetrachloro-, R-10('water', 'ocean')</v>
      </c>
    </row>
    <row r="2531" spans="1:16" hidden="1" x14ac:dyDescent="0.25">
      <c r="A2531" s="18">
        <v>2443</v>
      </c>
      <c r="B2531" t="s">
        <v>196</v>
      </c>
      <c r="C2531" t="s">
        <v>91</v>
      </c>
      <c r="D2531" t="s">
        <v>12</v>
      </c>
      <c r="E2531" t="s">
        <v>198</v>
      </c>
      <c r="F2531" t="s">
        <v>14</v>
      </c>
      <c r="G2531" t="s">
        <v>15</v>
      </c>
      <c r="H2531">
        <v>0</v>
      </c>
      <c r="L2531" s="20" t="s">
        <v>7362</v>
      </c>
      <c r="M2531">
        <v>153.82300000000001</v>
      </c>
      <c r="N2531">
        <v>0</v>
      </c>
      <c r="O2531" t="s">
        <v>10399</v>
      </c>
      <c r="P2531" t="str">
        <f t="shared" si="92"/>
        <v>Methane, tetrachloro-, R-10('water', 'surface water')</v>
      </c>
    </row>
    <row r="2532" spans="1:16" hidden="1" x14ac:dyDescent="0.25">
      <c r="A2532" s="18">
        <v>626</v>
      </c>
      <c r="B2532" s="20" t="s">
        <v>196</v>
      </c>
      <c r="C2532" t="s">
        <v>48</v>
      </c>
      <c r="D2532" t="s">
        <v>12</v>
      </c>
      <c r="E2532" t="s">
        <v>198</v>
      </c>
      <c r="F2532" t="s">
        <v>14</v>
      </c>
      <c r="G2532" t="s">
        <v>15</v>
      </c>
      <c r="H2532">
        <v>0</v>
      </c>
      <c r="L2532" s="20" t="s">
        <v>7362</v>
      </c>
      <c r="M2532">
        <v>153.82300000000001</v>
      </c>
      <c r="N2532">
        <v>0</v>
      </c>
      <c r="O2532" t="s">
        <v>10400</v>
      </c>
      <c r="P2532" t="str">
        <f t="shared" si="92"/>
        <v>Methane, tetrachloro-, R-10('water',)</v>
      </c>
    </row>
    <row r="2533" spans="1:16" hidden="1" x14ac:dyDescent="0.25">
      <c r="A2533" s="18">
        <v>1156</v>
      </c>
      <c r="B2533" t="s">
        <v>486</v>
      </c>
      <c r="C2533" t="s">
        <v>24</v>
      </c>
      <c r="D2533" t="s">
        <v>12</v>
      </c>
      <c r="E2533" t="s">
        <v>488</v>
      </c>
      <c r="F2533" t="s">
        <v>14</v>
      </c>
      <c r="G2533" t="s">
        <v>15</v>
      </c>
      <c r="H2533">
        <v>0</v>
      </c>
      <c r="L2533" s="20" t="s">
        <v>7363</v>
      </c>
      <c r="M2533">
        <v>88.004000000000005</v>
      </c>
      <c r="N2533">
        <v>0</v>
      </c>
      <c r="O2533" t="s">
        <v>10401</v>
      </c>
      <c r="P2533" t="str">
        <f t="shared" si="92"/>
        <v>Methane, tetrafluoro-, R-14('air', 'low population density, long-term')</v>
      </c>
    </row>
    <row r="2534" spans="1:16" hidden="1" x14ac:dyDescent="0.25">
      <c r="A2534" s="18">
        <v>3871</v>
      </c>
      <c r="B2534" t="s">
        <v>486</v>
      </c>
      <c r="C2534" t="s">
        <v>31</v>
      </c>
      <c r="D2534" t="s">
        <v>12</v>
      </c>
      <c r="E2534" t="s">
        <v>488</v>
      </c>
      <c r="F2534" t="s">
        <v>14</v>
      </c>
      <c r="G2534" t="s">
        <v>15</v>
      </c>
      <c r="H2534">
        <v>0</v>
      </c>
      <c r="L2534" s="20" t="s">
        <v>7363</v>
      </c>
      <c r="M2534">
        <v>88.004000000000005</v>
      </c>
      <c r="N2534">
        <v>0</v>
      </c>
      <c r="O2534" t="s">
        <v>10402</v>
      </c>
      <c r="P2534" t="str">
        <f t="shared" si="92"/>
        <v>Methane, tetrafluoro-, R-14('air', 'lower stratosphere + upper troposphere')</v>
      </c>
    </row>
    <row r="2535" spans="1:16" hidden="1" x14ac:dyDescent="0.25">
      <c r="A2535" s="18">
        <v>817</v>
      </c>
      <c r="B2535" t="s">
        <v>486</v>
      </c>
      <c r="C2535" t="s">
        <v>27</v>
      </c>
      <c r="D2535" t="s">
        <v>12</v>
      </c>
      <c r="E2535" t="s">
        <v>488</v>
      </c>
      <c r="F2535" t="s">
        <v>14</v>
      </c>
      <c r="G2535" t="s">
        <v>15</v>
      </c>
      <c r="H2535">
        <v>0</v>
      </c>
      <c r="L2535" s="20" t="s">
        <v>7363</v>
      </c>
      <c r="M2535">
        <v>88.004000000000005</v>
      </c>
      <c r="N2535">
        <v>0</v>
      </c>
      <c r="O2535" t="s">
        <v>10403</v>
      </c>
      <c r="P2535" t="str">
        <f t="shared" si="92"/>
        <v>Methane, tetrafluoro-, R-14('air', 'non-urban air or from high stacks')</v>
      </c>
    </row>
    <row r="2536" spans="1:16" hidden="1" x14ac:dyDescent="0.25">
      <c r="A2536" s="18">
        <v>2974</v>
      </c>
      <c r="B2536" t="s">
        <v>486</v>
      </c>
      <c r="C2536" t="s">
        <v>44</v>
      </c>
      <c r="D2536" t="s">
        <v>12</v>
      </c>
      <c r="E2536" t="s">
        <v>488</v>
      </c>
      <c r="F2536" t="s">
        <v>14</v>
      </c>
      <c r="G2536" t="s">
        <v>15</v>
      </c>
      <c r="H2536">
        <v>0</v>
      </c>
      <c r="L2536" s="20" t="s">
        <v>7363</v>
      </c>
      <c r="M2536">
        <v>88.004000000000005</v>
      </c>
      <c r="N2536">
        <v>0</v>
      </c>
      <c r="O2536" t="s">
        <v>10404</v>
      </c>
      <c r="P2536" t="str">
        <f t="shared" si="92"/>
        <v>Methane, tetrafluoro-, R-14('air', 'urban air close to ground')</v>
      </c>
    </row>
    <row r="2537" spans="1:16" hidden="1" x14ac:dyDescent="0.25">
      <c r="A2537" s="18">
        <v>3289</v>
      </c>
      <c r="B2537" s="20" t="s">
        <v>486</v>
      </c>
      <c r="C2537" t="s">
        <v>190</v>
      </c>
      <c r="D2537" t="s">
        <v>12</v>
      </c>
      <c r="E2537" t="s">
        <v>488</v>
      </c>
      <c r="F2537" t="s">
        <v>14</v>
      </c>
      <c r="G2537" t="s">
        <v>15</v>
      </c>
      <c r="H2537">
        <v>0</v>
      </c>
      <c r="L2537" s="20" t="s">
        <v>7363</v>
      </c>
      <c r="M2537">
        <v>88.004000000000005</v>
      </c>
      <c r="N2537">
        <v>0</v>
      </c>
      <c r="O2537" t="s">
        <v>10405</v>
      </c>
      <c r="P2537" t="str">
        <f t="shared" si="92"/>
        <v>Methane, tetrafluoro-, R-14('air',)</v>
      </c>
    </row>
    <row r="2538" spans="1:16" hidden="1" x14ac:dyDescent="0.25">
      <c r="A2538" s="18">
        <v>1575</v>
      </c>
      <c r="B2538" t="s">
        <v>2347</v>
      </c>
      <c r="C2538" t="s">
        <v>24</v>
      </c>
      <c r="D2538" t="s">
        <v>12</v>
      </c>
      <c r="E2538" t="s">
        <v>2349</v>
      </c>
      <c r="F2538" t="s">
        <v>14</v>
      </c>
      <c r="G2538" t="s">
        <v>15</v>
      </c>
      <c r="H2538">
        <v>0</v>
      </c>
      <c r="L2538" s="20" t="s">
        <v>7364</v>
      </c>
      <c r="M2538">
        <v>137.36799999999999</v>
      </c>
      <c r="N2538">
        <v>0</v>
      </c>
      <c r="O2538" t="s">
        <v>10406</v>
      </c>
      <c r="P2538" t="str">
        <f t="shared" si="92"/>
        <v>Methane, trichlorofluoro-, CFC-11('air', 'low population density, long-term')</v>
      </c>
    </row>
    <row r="2539" spans="1:16" hidden="1" x14ac:dyDescent="0.25">
      <c r="A2539" s="18">
        <v>1710</v>
      </c>
      <c r="B2539" t="s">
        <v>2347</v>
      </c>
      <c r="C2539" t="s">
        <v>31</v>
      </c>
      <c r="D2539" t="s">
        <v>12</v>
      </c>
      <c r="E2539" t="s">
        <v>2349</v>
      </c>
      <c r="F2539" t="s">
        <v>14</v>
      </c>
      <c r="G2539" t="s">
        <v>15</v>
      </c>
      <c r="H2539">
        <v>0</v>
      </c>
      <c r="L2539" s="20" t="s">
        <v>7364</v>
      </c>
      <c r="M2539">
        <v>137.36799999999999</v>
      </c>
      <c r="N2539">
        <v>0</v>
      </c>
      <c r="O2539" t="s">
        <v>10407</v>
      </c>
      <c r="P2539" t="str">
        <f t="shared" si="92"/>
        <v>Methane, trichlorofluoro-, CFC-11('air', 'lower stratosphere + upper troposphere')</v>
      </c>
    </row>
    <row r="2540" spans="1:16" hidden="1" x14ac:dyDescent="0.25">
      <c r="A2540" s="18">
        <v>2408</v>
      </c>
      <c r="B2540" t="s">
        <v>2347</v>
      </c>
      <c r="C2540" t="s">
        <v>27</v>
      </c>
      <c r="D2540" t="s">
        <v>12</v>
      </c>
      <c r="E2540" t="s">
        <v>2349</v>
      </c>
      <c r="F2540" t="s">
        <v>14</v>
      </c>
      <c r="G2540" t="s">
        <v>15</v>
      </c>
      <c r="H2540">
        <v>0</v>
      </c>
      <c r="L2540" s="20" t="s">
        <v>7364</v>
      </c>
      <c r="M2540">
        <v>137.36799999999999</v>
      </c>
      <c r="N2540">
        <v>0</v>
      </c>
      <c r="O2540" t="s">
        <v>10408</v>
      </c>
      <c r="P2540" t="str">
        <f t="shared" si="92"/>
        <v>Methane, trichlorofluoro-, CFC-11('air', 'non-urban air or from high stacks')</v>
      </c>
    </row>
    <row r="2541" spans="1:16" hidden="1" x14ac:dyDescent="0.25">
      <c r="A2541" s="18">
        <v>2881</v>
      </c>
      <c r="B2541" t="s">
        <v>2347</v>
      </c>
      <c r="C2541" t="s">
        <v>44</v>
      </c>
      <c r="D2541" t="s">
        <v>12</v>
      </c>
      <c r="E2541" t="s">
        <v>2349</v>
      </c>
      <c r="F2541" t="s">
        <v>14</v>
      </c>
      <c r="G2541" t="s">
        <v>15</v>
      </c>
      <c r="H2541">
        <v>0</v>
      </c>
      <c r="L2541" s="20" t="s">
        <v>7364</v>
      </c>
      <c r="M2541">
        <v>137.36799999999999</v>
      </c>
      <c r="N2541">
        <v>0</v>
      </c>
      <c r="O2541" t="s">
        <v>10409</v>
      </c>
      <c r="P2541" t="str">
        <f t="shared" si="92"/>
        <v>Methane, trichlorofluoro-, CFC-11('air', 'urban air close to ground')</v>
      </c>
    </row>
    <row r="2542" spans="1:16" hidden="1" x14ac:dyDescent="0.25">
      <c r="A2542" s="18">
        <v>2331</v>
      </c>
      <c r="B2542" s="20" t="s">
        <v>2347</v>
      </c>
      <c r="C2542" t="s">
        <v>190</v>
      </c>
      <c r="D2542" t="s">
        <v>12</v>
      </c>
      <c r="E2542" t="s">
        <v>2349</v>
      </c>
      <c r="F2542" t="s">
        <v>14</v>
      </c>
      <c r="G2542" t="s">
        <v>15</v>
      </c>
      <c r="H2542">
        <v>0</v>
      </c>
      <c r="L2542" s="20" t="s">
        <v>7364</v>
      </c>
      <c r="M2542">
        <v>137.36799999999999</v>
      </c>
      <c r="N2542">
        <v>0</v>
      </c>
      <c r="O2542" t="s">
        <v>10410</v>
      </c>
      <c r="P2542" t="str">
        <f t="shared" si="92"/>
        <v>Methane, trichlorofluoro-, CFC-11('air',)</v>
      </c>
    </row>
    <row r="2543" spans="1:16" hidden="1" x14ac:dyDescent="0.25">
      <c r="A2543" s="18">
        <v>3175</v>
      </c>
      <c r="B2543" t="s">
        <v>3403</v>
      </c>
      <c r="C2543" t="s">
        <v>24</v>
      </c>
      <c r="D2543" t="s">
        <v>12</v>
      </c>
      <c r="E2543" t="s">
        <v>3405</v>
      </c>
      <c r="F2543" t="s">
        <v>14</v>
      </c>
      <c r="G2543" t="s">
        <v>15</v>
      </c>
      <c r="H2543">
        <v>0</v>
      </c>
      <c r="L2543" s="20" t="s">
        <v>7365</v>
      </c>
      <c r="M2543" s="22">
        <v>70.013999999999996</v>
      </c>
      <c r="N2543">
        <v>0</v>
      </c>
      <c r="O2543" t="s">
        <v>10411</v>
      </c>
      <c r="P2543" t="str">
        <f t="shared" si="92"/>
        <v>Methane, trifluoro-, HFC-23('air', 'low population density, long-term')</v>
      </c>
    </row>
    <row r="2544" spans="1:16" hidden="1" x14ac:dyDescent="0.25">
      <c r="A2544" s="18">
        <v>1743</v>
      </c>
      <c r="B2544" t="s">
        <v>3403</v>
      </c>
      <c r="C2544" t="s">
        <v>31</v>
      </c>
      <c r="D2544" t="s">
        <v>12</v>
      </c>
      <c r="E2544" t="s">
        <v>3405</v>
      </c>
      <c r="F2544" t="s">
        <v>14</v>
      </c>
      <c r="G2544" t="s">
        <v>15</v>
      </c>
      <c r="H2544">
        <v>0</v>
      </c>
      <c r="L2544" s="20" t="s">
        <v>7365</v>
      </c>
      <c r="M2544" s="22">
        <v>70.013999999999996</v>
      </c>
      <c r="N2544">
        <v>0</v>
      </c>
      <c r="O2544" t="s">
        <v>10412</v>
      </c>
      <c r="P2544" t="str">
        <f t="shared" si="92"/>
        <v>Methane, trifluoro-, HFC-23('air', 'lower stratosphere + upper troposphere')</v>
      </c>
    </row>
    <row r="2545" spans="1:16" hidden="1" x14ac:dyDescent="0.25">
      <c r="A2545" s="18">
        <v>3040</v>
      </c>
      <c r="B2545" t="s">
        <v>3403</v>
      </c>
      <c r="C2545" t="s">
        <v>27</v>
      </c>
      <c r="D2545" t="s">
        <v>12</v>
      </c>
      <c r="E2545" t="s">
        <v>3405</v>
      </c>
      <c r="F2545" t="s">
        <v>14</v>
      </c>
      <c r="G2545" t="s">
        <v>15</v>
      </c>
      <c r="H2545">
        <v>0</v>
      </c>
      <c r="L2545" s="20" t="s">
        <v>7365</v>
      </c>
      <c r="M2545" s="22">
        <v>70.013999999999996</v>
      </c>
      <c r="N2545">
        <v>0</v>
      </c>
      <c r="O2545" t="s">
        <v>10413</v>
      </c>
      <c r="P2545" t="str">
        <f t="shared" si="92"/>
        <v>Methane, trifluoro-, HFC-23('air', 'non-urban air or from high stacks')</v>
      </c>
    </row>
    <row r="2546" spans="1:16" hidden="1" x14ac:dyDescent="0.25">
      <c r="A2546" s="18">
        <v>1852</v>
      </c>
      <c r="B2546" t="s">
        <v>3403</v>
      </c>
      <c r="C2546" t="s">
        <v>44</v>
      </c>
      <c r="D2546" t="s">
        <v>12</v>
      </c>
      <c r="E2546" t="s">
        <v>3405</v>
      </c>
      <c r="F2546" t="s">
        <v>14</v>
      </c>
      <c r="G2546" t="s">
        <v>15</v>
      </c>
      <c r="H2546">
        <v>0</v>
      </c>
      <c r="L2546" s="20" t="s">
        <v>7365</v>
      </c>
      <c r="M2546" s="22">
        <v>70.013999999999996</v>
      </c>
      <c r="N2546">
        <v>0</v>
      </c>
      <c r="O2546" t="s">
        <v>10414</v>
      </c>
      <c r="P2546" t="str">
        <f t="shared" si="92"/>
        <v>Methane, trifluoro-, HFC-23('air', 'urban air close to ground')</v>
      </c>
    </row>
    <row r="2547" spans="1:16" hidden="1" x14ac:dyDescent="0.25">
      <c r="A2547" s="18">
        <v>3841</v>
      </c>
      <c r="B2547" s="20" t="s">
        <v>3403</v>
      </c>
      <c r="C2547" t="s">
        <v>190</v>
      </c>
      <c r="D2547" t="s">
        <v>12</v>
      </c>
      <c r="E2547" t="s">
        <v>3405</v>
      </c>
      <c r="F2547" t="s">
        <v>14</v>
      </c>
      <c r="G2547" t="s">
        <v>15</v>
      </c>
      <c r="H2547">
        <v>0</v>
      </c>
      <c r="L2547" s="20" t="s">
        <v>7365</v>
      </c>
      <c r="M2547" s="22">
        <v>70.013999999999996</v>
      </c>
      <c r="N2547">
        <v>0</v>
      </c>
      <c r="O2547" t="s">
        <v>10415</v>
      </c>
      <c r="P2547" t="str">
        <f t="shared" si="92"/>
        <v>Methane, trifluoro-, HFC-23('air',)</v>
      </c>
    </row>
    <row r="2548" spans="1:16" hidden="1" x14ac:dyDescent="0.25">
      <c r="A2548" s="18">
        <v>1583</v>
      </c>
      <c r="B2548" t="s">
        <v>639</v>
      </c>
      <c r="C2548" t="s">
        <v>24</v>
      </c>
      <c r="D2548" t="s">
        <v>12</v>
      </c>
      <c r="E2548" t="s">
        <v>641</v>
      </c>
      <c r="F2548" t="s">
        <v>14</v>
      </c>
      <c r="G2548" t="s">
        <v>15</v>
      </c>
      <c r="H2548">
        <v>0</v>
      </c>
      <c r="L2548" s="20" t="s">
        <v>7366</v>
      </c>
      <c r="M2548" s="22">
        <v>96.105999999999995</v>
      </c>
      <c r="N2548">
        <v>0</v>
      </c>
      <c r="O2548" t="s">
        <v>10416</v>
      </c>
      <c r="P2548" t="str">
        <f t="shared" si="92"/>
        <v>Methanesulfonic acid('air', 'low population density, long-term')</v>
      </c>
    </row>
    <row r="2549" spans="1:16" hidden="1" x14ac:dyDescent="0.25">
      <c r="A2549" s="18">
        <v>3130</v>
      </c>
      <c r="B2549" t="s">
        <v>639</v>
      </c>
      <c r="C2549" t="s">
        <v>31</v>
      </c>
      <c r="D2549" t="s">
        <v>12</v>
      </c>
      <c r="E2549" t="s">
        <v>641</v>
      </c>
      <c r="F2549" t="s">
        <v>14</v>
      </c>
      <c r="G2549" t="s">
        <v>15</v>
      </c>
      <c r="H2549">
        <v>0</v>
      </c>
      <c r="L2549" s="20" t="s">
        <v>7366</v>
      </c>
      <c r="M2549" s="22">
        <v>96.105999999999995</v>
      </c>
      <c r="N2549">
        <v>0</v>
      </c>
      <c r="O2549" t="s">
        <v>10417</v>
      </c>
      <c r="P2549" t="str">
        <f t="shared" si="92"/>
        <v>Methanesulfonic acid('air', 'lower stratosphere + upper troposphere')</v>
      </c>
    </row>
    <row r="2550" spans="1:16" hidden="1" x14ac:dyDescent="0.25">
      <c r="A2550" s="18">
        <v>2931</v>
      </c>
      <c r="B2550" t="s">
        <v>639</v>
      </c>
      <c r="C2550" t="s">
        <v>27</v>
      </c>
      <c r="D2550" t="s">
        <v>12</v>
      </c>
      <c r="E2550" t="s">
        <v>641</v>
      </c>
      <c r="F2550" t="s">
        <v>14</v>
      </c>
      <c r="G2550" t="s">
        <v>15</v>
      </c>
      <c r="H2550">
        <v>0</v>
      </c>
      <c r="L2550" s="20" t="s">
        <v>7366</v>
      </c>
      <c r="M2550" s="22">
        <v>96.105999999999995</v>
      </c>
      <c r="N2550">
        <v>0</v>
      </c>
      <c r="O2550" t="s">
        <v>10418</v>
      </c>
      <c r="P2550" t="str">
        <f t="shared" si="92"/>
        <v>Methanesulfonic acid('air', 'non-urban air or from high stacks')</v>
      </c>
    </row>
    <row r="2551" spans="1:16" hidden="1" x14ac:dyDescent="0.25">
      <c r="A2551" s="18">
        <v>1624</v>
      </c>
      <c r="B2551" t="s">
        <v>639</v>
      </c>
      <c r="C2551" t="s">
        <v>44</v>
      </c>
      <c r="D2551" t="s">
        <v>12</v>
      </c>
      <c r="E2551" t="s">
        <v>641</v>
      </c>
      <c r="F2551" t="s">
        <v>14</v>
      </c>
      <c r="G2551" t="s">
        <v>15</v>
      </c>
      <c r="H2551">
        <v>0</v>
      </c>
      <c r="L2551" s="20" t="s">
        <v>7366</v>
      </c>
      <c r="M2551" s="22">
        <v>96.105999999999995</v>
      </c>
      <c r="N2551">
        <v>0</v>
      </c>
      <c r="O2551" t="s">
        <v>10419</v>
      </c>
      <c r="P2551" t="str">
        <f t="shared" si="92"/>
        <v>Methanesulfonic acid('air', 'urban air close to ground')</v>
      </c>
    </row>
    <row r="2552" spans="1:16" hidden="1" x14ac:dyDescent="0.25">
      <c r="A2552" s="18">
        <v>2346</v>
      </c>
      <c r="B2552" s="20" t="s">
        <v>639</v>
      </c>
      <c r="C2552" t="s">
        <v>190</v>
      </c>
      <c r="D2552" t="s">
        <v>12</v>
      </c>
      <c r="E2552" t="s">
        <v>641</v>
      </c>
      <c r="F2552" t="s">
        <v>14</v>
      </c>
      <c r="G2552" t="s">
        <v>15</v>
      </c>
      <c r="H2552">
        <v>0</v>
      </c>
      <c r="L2552" s="20" t="s">
        <v>7366</v>
      </c>
      <c r="M2552" s="22">
        <v>96.105999999999995</v>
      </c>
      <c r="N2552">
        <v>0</v>
      </c>
      <c r="O2552" t="s">
        <v>10420</v>
      </c>
      <c r="P2552" t="str">
        <f t="shared" si="92"/>
        <v>Methanesulfonic acid('air',)</v>
      </c>
    </row>
    <row r="2553" spans="1:16" hidden="1" x14ac:dyDescent="0.25">
      <c r="A2553" s="18">
        <v>2141</v>
      </c>
      <c r="B2553" t="s">
        <v>339</v>
      </c>
      <c r="C2553" t="s">
        <v>24</v>
      </c>
      <c r="D2553" t="s">
        <v>12</v>
      </c>
      <c r="E2553" t="s">
        <v>341</v>
      </c>
      <c r="F2553" t="s">
        <v>14</v>
      </c>
      <c r="G2553" t="s">
        <v>15</v>
      </c>
      <c r="H2553">
        <v>0</v>
      </c>
      <c r="L2553" s="20" t="s">
        <v>7367</v>
      </c>
      <c r="M2553" s="22">
        <v>32.042000000000002</v>
      </c>
      <c r="N2553">
        <v>0</v>
      </c>
      <c r="O2553" t="s">
        <v>10421</v>
      </c>
      <c r="P2553" t="str">
        <f t="shared" si="92"/>
        <v>Methanol('air', 'low population density, long-term')</v>
      </c>
    </row>
    <row r="2554" spans="1:16" hidden="1" x14ac:dyDescent="0.25">
      <c r="A2554" s="18">
        <v>2893</v>
      </c>
      <c r="B2554" t="s">
        <v>339</v>
      </c>
      <c r="C2554" t="s">
        <v>31</v>
      </c>
      <c r="D2554" t="s">
        <v>12</v>
      </c>
      <c r="E2554" t="s">
        <v>341</v>
      </c>
      <c r="F2554" t="s">
        <v>14</v>
      </c>
      <c r="G2554" t="s">
        <v>15</v>
      </c>
      <c r="H2554">
        <v>0</v>
      </c>
      <c r="L2554" s="20" t="s">
        <v>7367</v>
      </c>
      <c r="M2554" s="22">
        <v>32.042000000000002</v>
      </c>
      <c r="N2554">
        <v>0</v>
      </c>
      <c r="O2554" t="s">
        <v>10422</v>
      </c>
      <c r="P2554" t="str">
        <f t="shared" si="92"/>
        <v>Methanol('air', 'lower stratosphere + upper troposphere')</v>
      </c>
    </row>
    <row r="2555" spans="1:16" hidden="1" x14ac:dyDescent="0.25">
      <c r="A2555" s="18">
        <v>3641</v>
      </c>
      <c r="B2555" t="s">
        <v>339</v>
      </c>
      <c r="C2555" t="s">
        <v>27</v>
      </c>
      <c r="D2555" t="s">
        <v>12</v>
      </c>
      <c r="E2555" t="s">
        <v>341</v>
      </c>
      <c r="F2555" t="s">
        <v>14</v>
      </c>
      <c r="G2555" t="s">
        <v>15</v>
      </c>
      <c r="H2555">
        <v>0</v>
      </c>
      <c r="L2555" s="20" t="s">
        <v>7367</v>
      </c>
      <c r="M2555" s="22">
        <v>32.042000000000002</v>
      </c>
      <c r="N2555">
        <v>0</v>
      </c>
      <c r="O2555" t="s">
        <v>10423</v>
      </c>
      <c r="P2555" t="str">
        <f t="shared" si="92"/>
        <v>Methanol('air', 'non-urban air or from high stacks')</v>
      </c>
    </row>
    <row r="2556" spans="1:16" hidden="1" x14ac:dyDescent="0.25">
      <c r="A2556" s="18">
        <v>1073</v>
      </c>
      <c r="B2556" t="s">
        <v>339</v>
      </c>
      <c r="C2556" t="s">
        <v>44</v>
      </c>
      <c r="D2556" t="s">
        <v>12</v>
      </c>
      <c r="E2556" t="s">
        <v>341</v>
      </c>
      <c r="F2556" t="s">
        <v>14</v>
      </c>
      <c r="G2556" t="s">
        <v>15</v>
      </c>
      <c r="H2556">
        <v>0</v>
      </c>
      <c r="L2556" s="20" t="s">
        <v>7367</v>
      </c>
      <c r="M2556" s="22">
        <v>32.042000000000002</v>
      </c>
      <c r="N2556">
        <v>0</v>
      </c>
      <c r="O2556" t="s">
        <v>10424</v>
      </c>
      <c r="P2556" t="str">
        <f t="shared" si="92"/>
        <v>Methanol('air', 'urban air close to ground')</v>
      </c>
    </row>
    <row r="2557" spans="1:16" hidden="1" x14ac:dyDescent="0.25">
      <c r="A2557" s="18">
        <v>2441</v>
      </c>
      <c r="B2557" t="s">
        <v>339</v>
      </c>
      <c r="C2557" t="s">
        <v>190</v>
      </c>
      <c r="D2557" t="s">
        <v>12</v>
      </c>
      <c r="E2557" t="s">
        <v>341</v>
      </c>
      <c r="F2557" t="s">
        <v>14</v>
      </c>
      <c r="G2557" t="s">
        <v>15</v>
      </c>
      <c r="H2557">
        <v>0</v>
      </c>
      <c r="L2557" s="20" t="s">
        <v>7367</v>
      </c>
      <c r="M2557" s="22">
        <v>32.042000000000002</v>
      </c>
      <c r="N2557">
        <v>0</v>
      </c>
      <c r="O2557" t="s">
        <v>10425</v>
      </c>
      <c r="P2557" t="str">
        <f t="shared" si="92"/>
        <v>Methanol('air',)</v>
      </c>
    </row>
    <row r="2558" spans="1:16" hidden="1" x14ac:dyDescent="0.25">
      <c r="A2558" s="18">
        <v>895</v>
      </c>
      <c r="B2558" t="s">
        <v>339</v>
      </c>
      <c r="C2558" t="s">
        <v>71</v>
      </c>
      <c r="D2558" t="s">
        <v>12</v>
      </c>
      <c r="E2558" t="s">
        <v>341</v>
      </c>
      <c r="F2558" t="s">
        <v>14</v>
      </c>
      <c r="G2558" t="s">
        <v>15</v>
      </c>
      <c r="H2558">
        <v>0</v>
      </c>
      <c r="L2558" s="20" t="s">
        <v>7367</v>
      </c>
      <c r="M2558" s="22">
        <v>32.042000000000002</v>
      </c>
      <c r="N2558">
        <v>0</v>
      </c>
      <c r="O2558" t="s">
        <v>10426</v>
      </c>
      <c r="P2558" t="str">
        <f t="shared" si="92"/>
        <v>Methanol('water', 'ground-')</v>
      </c>
    </row>
    <row r="2559" spans="1:16" hidden="1" x14ac:dyDescent="0.25">
      <c r="A2559" s="18">
        <v>3438</v>
      </c>
      <c r="B2559" t="s">
        <v>339</v>
      </c>
      <c r="C2559" t="s">
        <v>100</v>
      </c>
      <c r="D2559" t="s">
        <v>12</v>
      </c>
      <c r="E2559" t="s">
        <v>341</v>
      </c>
      <c r="F2559" t="s">
        <v>14</v>
      </c>
      <c r="G2559" t="s">
        <v>15</v>
      </c>
      <c r="H2559">
        <v>0</v>
      </c>
      <c r="L2559" s="20" t="s">
        <v>7367</v>
      </c>
      <c r="M2559" s="22">
        <v>32.042000000000002</v>
      </c>
      <c r="N2559">
        <v>0</v>
      </c>
      <c r="O2559" t="s">
        <v>10427</v>
      </c>
      <c r="P2559" t="str">
        <f t="shared" si="92"/>
        <v>Methanol('water', 'ground-, long-term')</v>
      </c>
    </row>
    <row r="2560" spans="1:16" hidden="1" x14ac:dyDescent="0.25">
      <c r="A2560" s="18">
        <v>1947</v>
      </c>
      <c r="B2560" t="s">
        <v>339</v>
      </c>
      <c r="C2560" t="s">
        <v>10</v>
      </c>
      <c r="D2560" t="s">
        <v>12</v>
      </c>
      <c r="E2560" t="s">
        <v>341</v>
      </c>
      <c r="F2560" t="s">
        <v>14</v>
      </c>
      <c r="G2560" t="s">
        <v>15</v>
      </c>
      <c r="H2560">
        <v>0</v>
      </c>
      <c r="L2560" s="20" t="s">
        <v>7367</v>
      </c>
      <c r="M2560" s="22">
        <v>32.042000000000002</v>
      </c>
      <c r="N2560">
        <v>0</v>
      </c>
      <c r="O2560" t="s">
        <v>10428</v>
      </c>
      <c r="P2560" t="str">
        <f t="shared" si="92"/>
        <v>Methanol('water', 'ocean')</v>
      </c>
    </row>
    <row r="2561" spans="1:16" hidden="1" x14ac:dyDescent="0.25">
      <c r="A2561" s="18">
        <v>3704</v>
      </c>
      <c r="B2561" t="s">
        <v>339</v>
      </c>
      <c r="C2561" t="s">
        <v>91</v>
      </c>
      <c r="D2561" t="s">
        <v>12</v>
      </c>
      <c r="E2561" t="s">
        <v>341</v>
      </c>
      <c r="F2561" t="s">
        <v>14</v>
      </c>
      <c r="G2561" t="s">
        <v>15</v>
      </c>
      <c r="H2561">
        <v>0</v>
      </c>
      <c r="L2561" s="20" t="s">
        <v>7367</v>
      </c>
      <c r="M2561" s="22">
        <v>32.042000000000002</v>
      </c>
      <c r="N2561">
        <v>0</v>
      </c>
      <c r="O2561" t="s">
        <v>10429</v>
      </c>
      <c r="P2561" t="str">
        <f t="shared" si="92"/>
        <v>Methanol('water', 'surface water')</v>
      </c>
    </row>
    <row r="2562" spans="1:16" hidden="1" x14ac:dyDescent="0.25">
      <c r="A2562" s="18">
        <v>2523</v>
      </c>
      <c r="B2562" s="20" t="s">
        <v>339</v>
      </c>
      <c r="C2562" t="s">
        <v>48</v>
      </c>
      <c r="D2562" t="s">
        <v>12</v>
      </c>
      <c r="E2562" t="s">
        <v>341</v>
      </c>
      <c r="F2562" t="s">
        <v>14</v>
      </c>
      <c r="G2562" t="s">
        <v>15</v>
      </c>
      <c r="H2562">
        <v>0</v>
      </c>
      <c r="L2562" s="20" t="s">
        <v>7367</v>
      </c>
      <c r="M2562" s="22">
        <v>32.042000000000002</v>
      </c>
      <c r="N2562">
        <v>0</v>
      </c>
      <c r="O2562" t="s">
        <v>10430</v>
      </c>
      <c r="P2562" t="str">
        <f t="shared" ref="P2562:P2625" si="93">_xlfn.CONCAT(E2562,C2562)</f>
        <v>Methanol('water',)</v>
      </c>
    </row>
    <row r="2563" spans="1:16" hidden="1" x14ac:dyDescent="0.25">
      <c r="A2563" s="18">
        <v>3317</v>
      </c>
      <c r="B2563" t="s">
        <v>3684</v>
      </c>
      <c r="C2563" t="s">
        <v>17</v>
      </c>
      <c r="D2563" t="s">
        <v>12</v>
      </c>
      <c r="E2563" t="s">
        <v>3686</v>
      </c>
      <c r="F2563" t="s">
        <v>14</v>
      </c>
      <c r="G2563" t="s">
        <v>15</v>
      </c>
      <c r="H2563">
        <f t="shared" ref="H2563:H2600" si="94">14.0067*N2563/M2563</f>
        <v>9.265804697500421E-2</v>
      </c>
      <c r="L2563" s="20" t="s">
        <v>7368</v>
      </c>
      <c r="M2563">
        <v>302.33100000000002</v>
      </c>
      <c r="N2563">
        <v>2</v>
      </c>
      <c r="O2563" t="s">
        <v>10431</v>
      </c>
      <c r="P2563" t="str">
        <f t="shared" si="93"/>
        <v>Methidathion('soil', 'agricultural')</v>
      </c>
    </row>
    <row r="2564" spans="1:16" hidden="1" x14ac:dyDescent="0.25">
      <c r="A2564" s="18">
        <v>959</v>
      </c>
      <c r="B2564" t="s">
        <v>5295</v>
      </c>
      <c r="C2564" t="s">
        <v>17</v>
      </c>
      <c r="D2564" t="s">
        <v>12</v>
      </c>
      <c r="E2564" t="s">
        <v>5297</v>
      </c>
      <c r="F2564" t="s">
        <v>14</v>
      </c>
      <c r="G2564" t="s">
        <v>15</v>
      </c>
      <c r="H2564">
        <f t="shared" si="94"/>
        <v>6.2167176341613894E-2</v>
      </c>
      <c r="L2564" s="20" t="s">
        <v>7154</v>
      </c>
      <c r="M2564">
        <v>225.30699999999999</v>
      </c>
      <c r="N2564">
        <v>1</v>
      </c>
      <c r="O2564" t="s">
        <v>10432</v>
      </c>
      <c r="P2564" t="str">
        <f t="shared" si="93"/>
        <v>Methiocarb('soil', 'agricultural')</v>
      </c>
    </row>
    <row r="2565" spans="1:16" hidden="1" x14ac:dyDescent="0.25">
      <c r="A2565" s="18">
        <v>3821</v>
      </c>
      <c r="B2565" t="s">
        <v>3977</v>
      </c>
      <c r="C2565" t="s">
        <v>27</v>
      </c>
      <c r="D2565" t="s">
        <v>12</v>
      </c>
      <c r="E2565" t="s">
        <v>3979</v>
      </c>
      <c r="F2565" t="s">
        <v>14</v>
      </c>
      <c r="G2565" t="s">
        <v>15</v>
      </c>
      <c r="H2565">
        <f t="shared" si="94"/>
        <v>0.17269835398557426</v>
      </c>
      <c r="L2565" s="20" t="s">
        <v>7369</v>
      </c>
      <c r="M2565">
        <v>162.21</v>
      </c>
      <c r="N2565">
        <v>2</v>
      </c>
      <c r="O2565" t="s">
        <v>10433</v>
      </c>
      <c r="P2565" t="str">
        <f t="shared" si="93"/>
        <v>Methomyl('air', 'non-urban air or from high stacks')</v>
      </c>
    </row>
    <row r="2566" spans="1:16" hidden="1" x14ac:dyDescent="0.25">
      <c r="A2566" s="18">
        <v>77</v>
      </c>
      <c r="B2566" t="s">
        <v>3977</v>
      </c>
      <c r="C2566" t="s">
        <v>17</v>
      </c>
      <c r="D2566" t="s">
        <v>12</v>
      </c>
      <c r="E2566" t="s">
        <v>3979</v>
      </c>
      <c r="F2566" t="s">
        <v>14</v>
      </c>
      <c r="G2566" t="s">
        <v>15</v>
      </c>
      <c r="H2566">
        <f t="shared" si="94"/>
        <v>0.17269835398557426</v>
      </c>
      <c r="L2566" s="20" t="s">
        <v>7369</v>
      </c>
      <c r="M2566">
        <v>162.21</v>
      </c>
      <c r="N2566">
        <v>2</v>
      </c>
      <c r="O2566" t="s">
        <v>10434</v>
      </c>
      <c r="P2566" t="str">
        <f t="shared" si="93"/>
        <v>Methomyl('soil', 'agricultural')</v>
      </c>
    </row>
    <row r="2567" spans="1:16" hidden="1" x14ac:dyDescent="0.25">
      <c r="A2567" s="18">
        <v>4004</v>
      </c>
      <c r="B2567" t="s">
        <v>3977</v>
      </c>
      <c r="C2567" t="s">
        <v>71</v>
      </c>
      <c r="D2567" t="s">
        <v>12</v>
      </c>
      <c r="E2567" t="s">
        <v>3979</v>
      </c>
      <c r="F2567" t="s">
        <v>14</v>
      </c>
      <c r="G2567" t="s">
        <v>15</v>
      </c>
      <c r="H2567">
        <f t="shared" si="94"/>
        <v>0.17269835398557426</v>
      </c>
      <c r="L2567" s="20" t="s">
        <v>7369</v>
      </c>
      <c r="M2567">
        <v>162.21</v>
      </c>
      <c r="N2567">
        <v>2</v>
      </c>
      <c r="O2567" t="s">
        <v>10435</v>
      </c>
      <c r="P2567" t="str">
        <f t="shared" si="93"/>
        <v>Methomyl('water', 'ground-')</v>
      </c>
    </row>
    <row r="2568" spans="1:16" hidden="1" x14ac:dyDescent="0.25">
      <c r="A2568" s="18">
        <v>2850</v>
      </c>
      <c r="B2568" t="s">
        <v>3977</v>
      </c>
      <c r="C2568" t="s">
        <v>91</v>
      </c>
      <c r="D2568" t="s">
        <v>12</v>
      </c>
      <c r="E2568" t="s">
        <v>3979</v>
      </c>
      <c r="F2568" t="s">
        <v>14</v>
      </c>
      <c r="G2568" t="s">
        <v>15</v>
      </c>
      <c r="H2568">
        <f t="shared" si="94"/>
        <v>0.17269835398557426</v>
      </c>
      <c r="L2568" s="20" t="s">
        <v>7369</v>
      </c>
      <c r="M2568">
        <v>162.21</v>
      </c>
      <c r="N2568">
        <v>2</v>
      </c>
      <c r="O2568" t="s">
        <v>10436</v>
      </c>
      <c r="P2568" t="str">
        <f t="shared" si="93"/>
        <v>Methomyl('water', 'surface water')</v>
      </c>
    </row>
    <row r="2569" spans="1:16" hidden="1" x14ac:dyDescent="0.25">
      <c r="A2569" s="18">
        <v>772</v>
      </c>
      <c r="B2569" t="s">
        <v>6447</v>
      </c>
      <c r="C2569" t="s">
        <v>17</v>
      </c>
      <c r="D2569" t="s">
        <v>12</v>
      </c>
      <c r="E2569" t="s">
        <v>6449</v>
      </c>
      <c r="F2569" t="s">
        <v>14</v>
      </c>
      <c r="G2569" t="s">
        <v>15</v>
      </c>
      <c r="H2569">
        <f t="shared" si="94"/>
        <v>0</v>
      </c>
      <c r="L2569" s="20" t="s">
        <v>7370</v>
      </c>
      <c r="M2569">
        <v>310.471</v>
      </c>
      <c r="N2569">
        <v>0</v>
      </c>
      <c r="O2569" t="s">
        <v>10437</v>
      </c>
      <c r="P2569" t="str">
        <f t="shared" si="93"/>
        <v>Methoprene('soil', 'agricultural')</v>
      </c>
    </row>
    <row r="2570" spans="1:16" hidden="1" x14ac:dyDescent="0.25">
      <c r="A2570" s="18">
        <v>2771</v>
      </c>
      <c r="B2570" t="s">
        <v>7371</v>
      </c>
      <c r="C2570" t="s">
        <v>17</v>
      </c>
      <c r="D2570" t="s">
        <v>12</v>
      </c>
      <c r="E2570" t="s">
        <v>4795</v>
      </c>
      <c r="F2570" t="s">
        <v>14</v>
      </c>
      <c r="G2570" t="s">
        <v>15</v>
      </c>
      <c r="H2570">
        <f t="shared" si="94"/>
        <v>7.6026477125619801E-2</v>
      </c>
      <c r="L2570" s="20" t="s">
        <v>7372</v>
      </c>
      <c r="M2570">
        <v>368.46899999999999</v>
      </c>
      <c r="N2570">
        <v>2</v>
      </c>
      <c r="O2570" t="s">
        <v>10438</v>
      </c>
      <c r="P2570" t="str">
        <f t="shared" si="93"/>
        <v>Methoxyfenozide('soil', 'agricultural')</v>
      </c>
    </row>
    <row r="2571" spans="1:16" hidden="1" x14ac:dyDescent="0.25">
      <c r="A2571" s="18">
        <v>304</v>
      </c>
      <c r="B2571" t="s">
        <v>998</v>
      </c>
      <c r="C2571" t="s">
        <v>24</v>
      </c>
      <c r="D2571" t="s">
        <v>12</v>
      </c>
      <c r="E2571" t="s">
        <v>1000</v>
      </c>
      <c r="F2571" t="s">
        <v>14</v>
      </c>
      <c r="G2571" t="s">
        <v>15</v>
      </c>
      <c r="H2571">
        <f t="shared" si="94"/>
        <v>0</v>
      </c>
      <c r="L2571" s="20" t="s">
        <v>7373</v>
      </c>
      <c r="M2571" s="22">
        <v>74.078999999999994</v>
      </c>
      <c r="N2571">
        <v>0</v>
      </c>
      <c r="O2571" t="s">
        <v>10439</v>
      </c>
      <c r="P2571" t="str">
        <f t="shared" si="93"/>
        <v>Methyl acetate('air', 'low population density, long-term')</v>
      </c>
    </row>
    <row r="2572" spans="1:16" hidden="1" x14ac:dyDescent="0.25">
      <c r="A2572" s="18">
        <v>1815</v>
      </c>
      <c r="B2572" t="s">
        <v>998</v>
      </c>
      <c r="C2572" t="s">
        <v>31</v>
      </c>
      <c r="D2572" t="s">
        <v>12</v>
      </c>
      <c r="E2572" t="s">
        <v>1000</v>
      </c>
      <c r="F2572" t="s">
        <v>14</v>
      </c>
      <c r="G2572" t="s">
        <v>15</v>
      </c>
      <c r="H2572">
        <f t="shared" si="94"/>
        <v>0</v>
      </c>
      <c r="L2572" s="20" t="s">
        <v>7373</v>
      </c>
      <c r="M2572" s="22">
        <v>74.078999999999994</v>
      </c>
      <c r="N2572">
        <v>0</v>
      </c>
      <c r="O2572" t="s">
        <v>10440</v>
      </c>
      <c r="P2572" t="str">
        <f t="shared" si="93"/>
        <v>Methyl acetate('air', 'lower stratosphere + upper troposphere')</v>
      </c>
    </row>
    <row r="2573" spans="1:16" hidden="1" x14ac:dyDescent="0.25">
      <c r="A2573" s="18">
        <v>708</v>
      </c>
      <c r="B2573" t="s">
        <v>998</v>
      </c>
      <c r="C2573" t="s">
        <v>27</v>
      </c>
      <c r="D2573" t="s">
        <v>12</v>
      </c>
      <c r="E2573" t="s">
        <v>1000</v>
      </c>
      <c r="F2573" t="s">
        <v>14</v>
      </c>
      <c r="G2573" t="s">
        <v>15</v>
      </c>
      <c r="H2573">
        <f t="shared" si="94"/>
        <v>0</v>
      </c>
      <c r="L2573" s="20" t="s">
        <v>7373</v>
      </c>
      <c r="M2573" s="22">
        <v>74.078999999999994</v>
      </c>
      <c r="N2573">
        <v>0</v>
      </c>
      <c r="O2573" t="s">
        <v>10441</v>
      </c>
      <c r="P2573" t="str">
        <f t="shared" si="93"/>
        <v>Methyl acetate('air', 'non-urban air or from high stacks')</v>
      </c>
    </row>
    <row r="2574" spans="1:16" hidden="1" x14ac:dyDescent="0.25">
      <c r="A2574" s="18">
        <v>4022</v>
      </c>
      <c r="B2574" t="s">
        <v>998</v>
      </c>
      <c r="C2574" t="s">
        <v>44</v>
      </c>
      <c r="D2574" t="s">
        <v>12</v>
      </c>
      <c r="E2574" t="s">
        <v>1000</v>
      </c>
      <c r="F2574" t="s">
        <v>14</v>
      </c>
      <c r="G2574" t="s">
        <v>15</v>
      </c>
      <c r="H2574">
        <f t="shared" si="94"/>
        <v>0</v>
      </c>
      <c r="L2574" s="20" t="s">
        <v>7373</v>
      </c>
      <c r="M2574" s="22">
        <v>74.078999999999994</v>
      </c>
      <c r="N2574">
        <v>0</v>
      </c>
      <c r="O2574" t="s">
        <v>10442</v>
      </c>
      <c r="P2574" t="str">
        <f t="shared" si="93"/>
        <v>Methyl acetate('air', 'urban air close to ground')</v>
      </c>
    </row>
    <row r="2575" spans="1:16" hidden="1" x14ac:dyDescent="0.25">
      <c r="A2575" s="18">
        <v>244</v>
      </c>
      <c r="B2575" t="s">
        <v>998</v>
      </c>
      <c r="C2575" t="s">
        <v>190</v>
      </c>
      <c r="D2575" t="s">
        <v>12</v>
      </c>
      <c r="E2575" t="s">
        <v>1000</v>
      </c>
      <c r="F2575" t="s">
        <v>14</v>
      </c>
      <c r="G2575" t="s">
        <v>15</v>
      </c>
      <c r="H2575">
        <f t="shared" si="94"/>
        <v>0</v>
      </c>
      <c r="L2575" s="20" t="s">
        <v>7373</v>
      </c>
      <c r="M2575" s="22">
        <v>74.078999999999994</v>
      </c>
      <c r="N2575">
        <v>0</v>
      </c>
      <c r="O2575" t="s">
        <v>10443</v>
      </c>
      <c r="P2575" t="str">
        <f t="shared" si="93"/>
        <v>Methyl acetate('air',)</v>
      </c>
    </row>
    <row r="2576" spans="1:16" hidden="1" x14ac:dyDescent="0.25">
      <c r="A2576" s="18">
        <v>4303</v>
      </c>
      <c r="B2576" t="s">
        <v>998</v>
      </c>
      <c r="C2576" t="s">
        <v>71</v>
      </c>
      <c r="D2576" t="s">
        <v>12</v>
      </c>
      <c r="E2576" t="s">
        <v>1000</v>
      </c>
      <c r="F2576" t="s">
        <v>14</v>
      </c>
      <c r="G2576" t="s">
        <v>15</v>
      </c>
      <c r="H2576">
        <f t="shared" si="94"/>
        <v>0</v>
      </c>
      <c r="L2576" s="20" t="s">
        <v>7373</v>
      </c>
      <c r="M2576" s="22">
        <v>74.078999999999994</v>
      </c>
      <c r="N2576">
        <v>0</v>
      </c>
      <c r="O2576" t="s">
        <v>10444</v>
      </c>
      <c r="P2576" t="str">
        <f t="shared" si="93"/>
        <v>Methyl acetate('water', 'ground-')</v>
      </c>
    </row>
    <row r="2577" spans="1:16" hidden="1" x14ac:dyDescent="0.25">
      <c r="A2577" s="18">
        <v>3153</v>
      </c>
      <c r="B2577" t="s">
        <v>998</v>
      </c>
      <c r="C2577" t="s">
        <v>100</v>
      </c>
      <c r="D2577" t="s">
        <v>12</v>
      </c>
      <c r="E2577" t="s">
        <v>1000</v>
      </c>
      <c r="F2577" t="s">
        <v>14</v>
      </c>
      <c r="G2577" t="s">
        <v>15</v>
      </c>
      <c r="H2577">
        <f t="shared" si="94"/>
        <v>0</v>
      </c>
      <c r="L2577" s="20" t="s">
        <v>7373</v>
      </c>
      <c r="M2577" s="22">
        <v>74.078999999999994</v>
      </c>
      <c r="N2577">
        <v>0</v>
      </c>
      <c r="O2577" t="s">
        <v>10445</v>
      </c>
      <c r="P2577" t="str">
        <f t="shared" si="93"/>
        <v>Methyl acetate('water', 'ground-, long-term')</v>
      </c>
    </row>
    <row r="2578" spans="1:16" hidden="1" x14ac:dyDescent="0.25">
      <c r="A2578" s="18">
        <v>1691</v>
      </c>
      <c r="B2578" t="s">
        <v>998</v>
      </c>
      <c r="C2578" t="s">
        <v>10</v>
      </c>
      <c r="D2578" t="s">
        <v>12</v>
      </c>
      <c r="E2578" t="s">
        <v>1000</v>
      </c>
      <c r="F2578" t="s">
        <v>14</v>
      </c>
      <c r="G2578" t="s">
        <v>15</v>
      </c>
      <c r="H2578">
        <f t="shared" si="94"/>
        <v>0</v>
      </c>
      <c r="L2578" s="20" t="s">
        <v>7373</v>
      </c>
      <c r="M2578" s="22">
        <v>74.078999999999994</v>
      </c>
      <c r="N2578">
        <v>0</v>
      </c>
      <c r="O2578" t="s">
        <v>10446</v>
      </c>
      <c r="P2578" t="str">
        <f t="shared" si="93"/>
        <v>Methyl acetate('water', 'ocean')</v>
      </c>
    </row>
    <row r="2579" spans="1:16" hidden="1" x14ac:dyDescent="0.25">
      <c r="A2579" s="18">
        <v>3147</v>
      </c>
      <c r="B2579" t="s">
        <v>998</v>
      </c>
      <c r="C2579" t="s">
        <v>91</v>
      </c>
      <c r="D2579" t="s">
        <v>12</v>
      </c>
      <c r="E2579" t="s">
        <v>1000</v>
      </c>
      <c r="F2579" t="s">
        <v>14</v>
      </c>
      <c r="G2579" t="s">
        <v>15</v>
      </c>
      <c r="H2579">
        <f t="shared" si="94"/>
        <v>0</v>
      </c>
      <c r="L2579" s="20" t="s">
        <v>7373</v>
      </c>
      <c r="M2579" s="22">
        <v>74.078999999999994</v>
      </c>
      <c r="N2579">
        <v>0</v>
      </c>
      <c r="O2579" t="s">
        <v>10447</v>
      </c>
      <c r="P2579" t="str">
        <f t="shared" si="93"/>
        <v>Methyl acetate('water', 'surface water')</v>
      </c>
    </row>
    <row r="2580" spans="1:16" hidden="1" x14ac:dyDescent="0.25">
      <c r="A2580" s="18">
        <v>743</v>
      </c>
      <c r="B2580" s="20" t="s">
        <v>998</v>
      </c>
      <c r="C2580" t="s">
        <v>48</v>
      </c>
      <c r="D2580" t="s">
        <v>12</v>
      </c>
      <c r="E2580" t="s">
        <v>1000</v>
      </c>
      <c r="F2580" t="s">
        <v>14</v>
      </c>
      <c r="G2580" t="s">
        <v>15</v>
      </c>
      <c r="H2580">
        <f t="shared" si="94"/>
        <v>0</v>
      </c>
      <c r="L2580" s="20" t="s">
        <v>7373</v>
      </c>
      <c r="M2580" s="22">
        <v>74.078999999999994</v>
      </c>
      <c r="N2580">
        <v>0</v>
      </c>
      <c r="O2580" t="s">
        <v>10448</v>
      </c>
      <c r="P2580" t="str">
        <f t="shared" si="93"/>
        <v>Methyl acetate('water',)</v>
      </c>
    </row>
    <row r="2581" spans="1:16" hidden="1" x14ac:dyDescent="0.25">
      <c r="A2581" s="18">
        <v>3548</v>
      </c>
      <c r="B2581" t="s">
        <v>1548</v>
      </c>
      <c r="C2581" t="s">
        <v>24</v>
      </c>
      <c r="D2581" t="s">
        <v>12</v>
      </c>
      <c r="E2581" t="s">
        <v>1550</v>
      </c>
      <c r="F2581" t="s">
        <v>14</v>
      </c>
      <c r="G2581" t="s">
        <v>15</v>
      </c>
      <c r="H2581">
        <f t="shared" si="94"/>
        <v>0</v>
      </c>
      <c r="L2581" s="20" t="s">
        <v>6954</v>
      </c>
      <c r="M2581">
        <v>86.088999999999999</v>
      </c>
      <c r="N2581">
        <v>0</v>
      </c>
      <c r="O2581" t="s">
        <v>10449</v>
      </c>
      <c r="P2581" t="str">
        <f t="shared" si="93"/>
        <v>Methyl acrylate('air', 'low population density, long-term')</v>
      </c>
    </row>
    <row r="2582" spans="1:16" hidden="1" x14ac:dyDescent="0.25">
      <c r="A2582" s="18">
        <v>1809</v>
      </c>
      <c r="B2582" t="s">
        <v>1548</v>
      </c>
      <c r="C2582" t="s">
        <v>31</v>
      </c>
      <c r="D2582" t="s">
        <v>12</v>
      </c>
      <c r="E2582" t="s">
        <v>1550</v>
      </c>
      <c r="F2582" t="s">
        <v>14</v>
      </c>
      <c r="G2582" t="s">
        <v>15</v>
      </c>
      <c r="H2582">
        <f t="shared" si="94"/>
        <v>0</v>
      </c>
      <c r="L2582" s="20" t="s">
        <v>6954</v>
      </c>
      <c r="M2582">
        <v>86.088999999999999</v>
      </c>
      <c r="N2582">
        <v>0</v>
      </c>
      <c r="O2582" t="s">
        <v>10450</v>
      </c>
      <c r="P2582" t="str">
        <f t="shared" si="93"/>
        <v>Methyl acrylate('air', 'lower stratosphere + upper troposphere')</v>
      </c>
    </row>
    <row r="2583" spans="1:16" hidden="1" x14ac:dyDescent="0.25">
      <c r="A2583" s="18">
        <v>546</v>
      </c>
      <c r="B2583" t="s">
        <v>1548</v>
      </c>
      <c r="C2583" t="s">
        <v>27</v>
      </c>
      <c r="D2583" t="s">
        <v>12</v>
      </c>
      <c r="E2583" t="s">
        <v>1550</v>
      </c>
      <c r="F2583" t="s">
        <v>14</v>
      </c>
      <c r="G2583" t="s">
        <v>15</v>
      </c>
      <c r="H2583">
        <f t="shared" si="94"/>
        <v>0</v>
      </c>
      <c r="L2583" s="20" t="s">
        <v>6954</v>
      </c>
      <c r="M2583">
        <v>86.088999999999999</v>
      </c>
      <c r="N2583">
        <v>0</v>
      </c>
      <c r="O2583" t="s">
        <v>10451</v>
      </c>
      <c r="P2583" t="str">
        <f t="shared" si="93"/>
        <v>Methyl acrylate('air', 'non-urban air or from high stacks')</v>
      </c>
    </row>
    <row r="2584" spans="1:16" hidden="1" x14ac:dyDescent="0.25">
      <c r="A2584" s="18">
        <v>3582</v>
      </c>
      <c r="B2584" t="s">
        <v>1548</v>
      </c>
      <c r="C2584" t="s">
        <v>44</v>
      </c>
      <c r="D2584" t="s">
        <v>12</v>
      </c>
      <c r="E2584" t="s">
        <v>1550</v>
      </c>
      <c r="F2584" t="s">
        <v>14</v>
      </c>
      <c r="G2584" t="s">
        <v>15</v>
      </c>
      <c r="H2584">
        <f t="shared" si="94"/>
        <v>0</v>
      </c>
      <c r="L2584" s="20" t="s">
        <v>6954</v>
      </c>
      <c r="M2584">
        <v>86.088999999999999</v>
      </c>
      <c r="N2584">
        <v>0</v>
      </c>
      <c r="O2584" t="s">
        <v>10452</v>
      </c>
      <c r="P2584" t="str">
        <f t="shared" si="93"/>
        <v>Methyl acrylate('air', 'urban air close to ground')</v>
      </c>
    </row>
    <row r="2585" spans="1:16" hidden="1" x14ac:dyDescent="0.25">
      <c r="A2585" s="18">
        <v>3524</v>
      </c>
      <c r="B2585" t="s">
        <v>1548</v>
      </c>
      <c r="C2585" t="s">
        <v>190</v>
      </c>
      <c r="D2585" t="s">
        <v>12</v>
      </c>
      <c r="E2585" t="s">
        <v>1550</v>
      </c>
      <c r="F2585" t="s">
        <v>14</v>
      </c>
      <c r="G2585" t="s">
        <v>15</v>
      </c>
      <c r="H2585">
        <f t="shared" si="94"/>
        <v>0</v>
      </c>
      <c r="L2585" s="20" t="s">
        <v>6954</v>
      </c>
      <c r="M2585">
        <v>86.088999999999999</v>
      </c>
      <c r="N2585">
        <v>0</v>
      </c>
      <c r="O2585" t="s">
        <v>10453</v>
      </c>
      <c r="P2585" t="str">
        <f t="shared" si="93"/>
        <v>Methyl acrylate('air',)</v>
      </c>
    </row>
    <row r="2586" spans="1:16" hidden="1" x14ac:dyDescent="0.25">
      <c r="A2586" s="18">
        <v>3714</v>
      </c>
      <c r="B2586" t="s">
        <v>1548</v>
      </c>
      <c r="C2586" t="s">
        <v>71</v>
      </c>
      <c r="D2586" t="s">
        <v>12</v>
      </c>
      <c r="E2586" t="s">
        <v>1550</v>
      </c>
      <c r="F2586" t="s">
        <v>14</v>
      </c>
      <c r="G2586" t="s">
        <v>15</v>
      </c>
      <c r="H2586">
        <f t="shared" si="94"/>
        <v>0</v>
      </c>
      <c r="L2586" s="20" t="s">
        <v>6954</v>
      </c>
      <c r="M2586">
        <v>86.088999999999999</v>
      </c>
      <c r="N2586">
        <v>0</v>
      </c>
      <c r="O2586" t="s">
        <v>10454</v>
      </c>
      <c r="P2586" t="str">
        <f t="shared" si="93"/>
        <v>Methyl acrylate('water', 'ground-')</v>
      </c>
    </row>
    <row r="2587" spans="1:16" hidden="1" x14ac:dyDescent="0.25">
      <c r="A2587" s="18">
        <v>1557</v>
      </c>
      <c r="B2587" t="s">
        <v>1548</v>
      </c>
      <c r="C2587" t="s">
        <v>100</v>
      </c>
      <c r="D2587" t="s">
        <v>12</v>
      </c>
      <c r="E2587" t="s">
        <v>1550</v>
      </c>
      <c r="F2587" t="s">
        <v>14</v>
      </c>
      <c r="G2587" t="s">
        <v>15</v>
      </c>
      <c r="H2587">
        <f t="shared" si="94"/>
        <v>0</v>
      </c>
      <c r="L2587" s="20" t="s">
        <v>6954</v>
      </c>
      <c r="M2587">
        <v>86.088999999999999</v>
      </c>
      <c r="N2587">
        <v>0</v>
      </c>
      <c r="O2587" t="s">
        <v>10455</v>
      </c>
      <c r="P2587" t="str">
        <f t="shared" si="93"/>
        <v>Methyl acrylate('water', 'ground-, long-term')</v>
      </c>
    </row>
    <row r="2588" spans="1:16" hidden="1" x14ac:dyDescent="0.25">
      <c r="A2588" s="18">
        <v>2404</v>
      </c>
      <c r="B2588" t="s">
        <v>1548</v>
      </c>
      <c r="C2588" t="s">
        <v>10</v>
      </c>
      <c r="D2588" t="s">
        <v>12</v>
      </c>
      <c r="E2588" t="s">
        <v>1550</v>
      </c>
      <c r="F2588" t="s">
        <v>14</v>
      </c>
      <c r="G2588" t="s">
        <v>15</v>
      </c>
      <c r="H2588">
        <f t="shared" si="94"/>
        <v>0</v>
      </c>
      <c r="L2588" s="20" t="s">
        <v>6954</v>
      </c>
      <c r="M2588">
        <v>86.088999999999999</v>
      </c>
      <c r="N2588">
        <v>0</v>
      </c>
      <c r="O2588" t="s">
        <v>10456</v>
      </c>
      <c r="P2588" t="str">
        <f t="shared" si="93"/>
        <v>Methyl acrylate('water', 'ocean')</v>
      </c>
    </row>
    <row r="2589" spans="1:16" hidden="1" x14ac:dyDescent="0.25">
      <c r="A2589" s="18">
        <v>479</v>
      </c>
      <c r="B2589" t="s">
        <v>1548</v>
      </c>
      <c r="C2589" t="s">
        <v>91</v>
      </c>
      <c r="D2589" t="s">
        <v>12</v>
      </c>
      <c r="E2589" t="s">
        <v>1550</v>
      </c>
      <c r="F2589" t="s">
        <v>14</v>
      </c>
      <c r="G2589" t="s">
        <v>15</v>
      </c>
      <c r="H2589">
        <f t="shared" si="94"/>
        <v>0</v>
      </c>
      <c r="L2589" s="20" t="s">
        <v>6954</v>
      </c>
      <c r="M2589">
        <v>86.088999999999999</v>
      </c>
      <c r="N2589">
        <v>0</v>
      </c>
      <c r="O2589" t="s">
        <v>10457</v>
      </c>
      <c r="P2589" t="str">
        <f t="shared" si="93"/>
        <v>Methyl acrylate('water', 'surface water')</v>
      </c>
    </row>
    <row r="2590" spans="1:16" hidden="1" x14ac:dyDescent="0.25">
      <c r="A2590" s="18">
        <v>2095</v>
      </c>
      <c r="B2590" s="20" t="s">
        <v>1548</v>
      </c>
      <c r="C2590" t="s">
        <v>48</v>
      </c>
      <c r="D2590" t="s">
        <v>12</v>
      </c>
      <c r="E2590" t="s">
        <v>1550</v>
      </c>
      <c r="F2590" t="s">
        <v>14</v>
      </c>
      <c r="G2590" t="s">
        <v>15</v>
      </c>
      <c r="H2590">
        <f t="shared" si="94"/>
        <v>0</v>
      </c>
      <c r="L2590" s="20" t="s">
        <v>6954</v>
      </c>
      <c r="M2590">
        <v>86.088999999999999</v>
      </c>
      <c r="N2590">
        <v>0</v>
      </c>
      <c r="O2590" t="s">
        <v>10458</v>
      </c>
      <c r="P2590" t="str">
        <f t="shared" si="93"/>
        <v>Methyl acrylate('water',)</v>
      </c>
    </row>
    <row r="2591" spans="1:16" hidden="1" x14ac:dyDescent="0.25">
      <c r="A2591" s="18">
        <v>1023</v>
      </c>
      <c r="B2591" t="s">
        <v>483</v>
      </c>
      <c r="C2591" t="s">
        <v>24</v>
      </c>
      <c r="D2591" t="s">
        <v>12</v>
      </c>
      <c r="E2591" t="s">
        <v>347</v>
      </c>
      <c r="F2591" t="s">
        <v>14</v>
      </c>
      <c r="G2591" t="s">
        <v>15</v>
      </c>
      <c r="H2591">
        <f t="shared" si="94"/>
        <v>0.45099977460797891</v>
      </c>
      <c r="L2591" s="20" t="s">
        <v>7374</v>
      </c>
      <c r="M2591">
        <v>31.056999999999999</v>
      </c>
      <c r="N2591">
        <v>1</v>
      </c>
      <c r="O2591" t="s">
        <v>10459</v>
      </c>
      <c r="P2591" t="str">
        <f t="shared" si="93"/>
        <v>Methyl amine('air', 'low population density, long-term')</v>
      </c>
    </row>
    <row r="2592" spans="1:16" hidden="1" x14ac:dyDescent="0.25">
      <c r="A2592" s="18">
        <v>2238</v>
      </c>
      <c r="B2592" t="s">
        <v>483</v>
      </c>
      <c r="C2592" t="s">
        <v>31</v>
      </c>
      <c r="D2592" t="s">
        <v>12</v>
      </c>
      <c r="E2592" t="s">
        <v>347</v>
      </c>
      <c r="F2592" t="s">
        <v>14</v>
      </c>
      <c r="G2592" t="s">
        <v>15</v>
      </c>
      <c r="H2592">
        <f t="shared" si="94"/>
        <v>0.45099977460797891</v>
      </c>
      <c r="L2592" s="20" t="s">
        <v>7374</v>
      </c>
      <c r="M2592">
        <v>31.056999999999999</v>
      </c>
      <c r="N2592">
        <v>1</v>
      </c>
      <c r="O2592" t="s">
        <v>10460</v>
      </c>
      <c r="P2592" t="str">
        <f t="shared" si="93"/>
        <v>Methyl amine('air', 'lower stratosphere + upper troposphere')</v>
      </c>
    </row>
    <row r="2593" spans="1:16" hidden="1" x14ac:dyDescent="0.25">
      <c r="A2593" s="18">
        <v>290</v>
      </c>
      <c r="B2593" t="s">
        <v>483</v>
      </c>
      <c r="C2593" t="s">
        <v>27</v>
      </c>
      <c r="D2593" t="s">
        <v>12</v>
      </c>
      <c r="E2593" t="s">
        <v>347</v>
      </c>
      <c r="F2593" t="s">
        <v>14</v>
      </c>
      <c r="G2593" t="s">
        <v>15</v>
      </c>
      <c r="H2593">
        <f t="shared" si="94"/>
        <v>0.45099977460797891</v>
      </c>
      <c r="L2593" s="20" t="s">
        <v>7374</v>
      </c>
      <c r="M2593">
        <v>31.056999999999999</v>
      </c>
      <c r="N2593">
        <v>1</v>
      </c>
      <c r="O2593" t="s">
        <v>10461</v>
      </c>
      <c r="P2593" t="str">
        <f t="shared" si="93"/>
        <v>Methyl amine('air', 'non-urban air or from high stacks')</v>
      </c>
    </row>
    <row r="2594" spans="1:16" hidden="1" x14ac:dyDescent="0.25">
      <c r="A2594" s="18">
        <v>3166</v>
      </c>
      <c r="B2594" t="s">
        <v>483</v>
      </c>
      <c r="C2594" t="s">
        <v>44</v>
      </c>
      <c r="D2594" t="s">
        <v>12</v>
      </c>
      <c r="E2594" t="s">
        <v>347</v>
      </c>
      <c r="F2594" t="s">
        <v>14</v>
      </c>
      <c r="G2594" t="s">
        <v>15</v>
      </c>
      <c r="H2594">
        <f t="shared" si="94"/>
        <v>0.45099977460797891</v>
      </c>
      <c r="L2594" s="20" t="s">
        <v>7374</v>
      </c>
      <c r="M2594">
        <v>31.056999999999999</v>
      </c>
      <c r="N2594">
        <v>1</v>
      </c>
      <c r="O2594" t="s">
        <v>10462</v>
      </c>
      <c r="P2594" t="str">
        <f t="shared" si="93"/>
        <v>Methyl amine('air', 'urban air close to ground')</v>
      </c>
    </row>
    <row r="2595" spans="1:16" hidden="1" x14ac:dyDescent="0.25">
      <c r="A2595" s="18">
        <v>3213</v>
      </c>
      <c r="B2595" t="s">
        <v>483</v>
      </c>
      <c r="C2595" t="s">
        <v>190</v>
      </c>
      <c r="D2595" t="s">
        <v>12</v>
      </c>
      <c r="E2595" t="s">
        <v>347</v>
      </c>
      <c r="F2595" t="s">
        <v>14</v>
      </c>
      <c r="G2595" t="s">
        <v>15</v>
      </c>
      <c r="H2595">
        <f t="shared" si="94"/>
        <v>0.45099977460797891</v>
      </c>
      <c r="L2595" s="20" t="s">
        <v>7374</v>
      </c>
      <c r="M2595">
        <v>31.056999999999999</v>
      </c>
      <c r="N2595">
        <v>1</v>
      </c>
      <c r="O2595" t="s">
        <v>10463</v>
      </c>
      <c r="P2595" t="str">
        <f t="shared" si="93"/>
        <v>Methyl amine('air',)</v>
      </c>
    </row>
    <row r="2596" spans="1:16" hidden="1" x14ac:dyDescent="0.25">
      <c r="A2596" s="18">
        <v>1868</v>
      </c>
      <c r="B2596" t="s">
        <v>483</v>
      </c>
      <c r="C2596" t="s">
        <v>71</v>
      </c>
      <c r="D2596" t="s">
        <v>12</v>
      </c>
      <c r="E2596" t="s">
        <v>347</v>
      </c>
      <c r="F2596" t="s">
        <v>14</v>
      </c>
      <c r="G2596" t="s">
        <v>15</v>
      </c>
      <c r="H2596">
        <f t="shared" si="94"/>
        <v>0.45099977460797891</v>
      </c>
      <c r="L2596" s="20" t="s">
        <v>7374</v>
      </c>
      <c r="M2596">
        <v>31.056999999999999</v>
      </c>
      <c r="N2596">
        <v>1</v>
      </c>
      <c r="O2596" t="s">
        <v>10464</v>
      </c>
      <c r="P2596" t="str">
        <f t="shared" si="93"/>
        <v>Methyl amine('water', 'ground-')</v>
      </c>
    </row>
    <row r="2597" spans="1:16" hidden="1" x14ac:dyDescent="0.25">
      <c r="A2597" s="18">
        <v>949</v>
      </c>
      <c r="B2597" t="s">
        <v>483</v>
      </c>
      <c r="C2597" t="s">
        <v>100</v>
      </c>
      <c r="D2597" t="s">
        <v>12</v>
      </c>
      <c r="E2597" t="s">
        <v>347</v>
      </c>
      <c r="F2597" t="s">
        <v>14</v>
      </c>
      <c r="G2597" t="s">
        <v>15</v>
      </c>
      <c r="H2597">
        <f t="shared" si="94"/>
        <v>0.45099977460797891</v>
      </c>
      <c r="L2597" s="20" t="s">
        <v>7374</v>
      </c>
      <c r="M2597">
        <v>31.056999999999999</v>
      </c>
      <c r="N2597">
        <v>1</v>
      </c>
      <c r="O2597" t="s">
        <v>10465</v>
      </c>
      <c r="P2597" t="str">
        <f t="shared" si="93"/>
        <v>Methyl amine('water', 'ground-, long-term')</v>
      </c>
    </row>
    <row r="2598" spans="1:16" hidden="1" x14ac:dyDescent="0.25">
      <c r="A2598" s="18">
        <v>1639</v>
      </c>
      <c r="B2598" t="s">
        <v>483</v>
      </c>
      <c r="C2598" t="s">
        <v>10</v>
      </c>
      <c r="D2598" t="s">
        <v>12</v>
      </c>
      <c r="E2598" t="s">
        <v>347</v>
      </c>
      <c r="F2598" t="s">
        <v>14</v>
      </c>
      <c r="G2598" t="s">
        <v>15</v>
      </c>
      <c r="H2598">
        <f t="shared" si="94"/>
        <v>0.45099977460797891</v>
      </c>
      <c r="L2598" s="20" t="s">
        <v>7374</v>
      </c>
      <c r="M2598">
        <v>31.056999999999999</v>
      </c>
      <c r="N2598">
        <v>1</v>
      </c>
      <c r="O2598" t="s">
        <v>10466</v>
      </c>
      <c r="P2598" t="str">
        <f t="shared" si="93"/>
        <v>Methyl amine('water', 'ocean')</v>
      </c>
    </row>
    <row r="2599" spans="1:16" hidden="1" x14ac:dyDescent="0.25">
      <c r="A2599" s="18">
        <v>3354</v>
      </c>
      <c r="B2599" t="s">
        <v>483</v>
      </c>
      <c r="C2599" t="s">
        <v>91</v>
      </c>
      <c r="D2599" t="s">
        <v>12</v>
      </c>
      <c r="E2599" t="s">
        <v>347</v>
      </c>
      <c r="F2599" t="s">
        <v>14</v>
      </c>
      <c r="G2599" t="s">
        <v>15</v>
      </c>
      <c r="H2599">
        <f t="shared" si="94"/>
        <v>0.45099977460797891</v>
      </c>
      <c r="L2599" s="20" t="s">
        <v>7374</v>
      </c>
      <c r="M2599">
        <v>31.056999999999999</v>
      </c>
      <c r="N2599">
        <v>1</v>
      </c>
      <c r="O2599" t="s">
        <v>10467</v>
      </c>
      <c r="P2599" t="str">
        <f t="shared" si="93"/>
        <v>Methyl amine('water', 'surface water')</v>
      </c>
    </row>
    <row r="2600" spans="1:16" hidden="1" x14ac:dyDescent="0.25">
      <c r="A2600" s="18">
        <v>2105</v>
      </c>
      <c r="B2600" s="20" t="s">
        <v>483</v>
      </c>
      <c r="C2600" t="s">
        <v>48</v>
      </c>
      <c r="D2600" t="s">
        <v>12</v>
      </c>
      <c r="E2600" t="s">
        <v>347</v>
      </c>
      <c r="F2600" t="s">
        <v>14</v>
      </c>
      <c r="G2600" t="s">
        <v>15</v>
      </c>
      <c r="H2600">
        <f t="shared" si="94"/>
        <v>0.45099977460797891</v>
      </c>
      <c r="L2600" s="20" t="s">
        <v>7374</v>
      </c>
      <c r="M2600">
        <v>31.056999999999999</v>
      </c>
      <c r="N2600">
        <v>1</v>
      </c>
      <c r="O2600" t="s">
        <v>10468</v>
      </c>
      <c r="P2600" t="str">
        <f t="shared" si="93"/>
        <v>Methyl amine('water',)</v>
      </c>
    </row>
    <row r="2601" spans="1:16" hidden="1" x14ac:dyDescent="0.25">
      <c r="A2601" s="18">
        <v>3313</v>
      </c>
      <c r="B2601" t="s">
        <v>395</v>
      </c>
      <c r="C2601" t="s">
        <v>24</v>
      </c>
      <c r="D2601" t="s">
        <v>12</v>
      </c>
      <c r="E2601" t="s">
        <v>397</v>
      </c>
      <c r="F2601" t="s">
        <v>14</v>
      </c>
      <c r="G2601" t="s">
        <v>15</v>
      </c>
      <c r="H2601">
        <v>0</v>
      </c>
      <c r="L2601" s="20" t="s">
        <v>7375</v>
      </c>
      <c r="M2601">
        <v>103.913</v>
      </c>
      <c r="N2601">
        <v>0</v>
      </c>
      <c r="O2601" t="s">
        <v>10469</v>
      </c>
      <c r="P2601" t="str">
        <f t="shared" si="93"/>
        <v>Methyl borate('air', 'low population density, long-term')</v>
      </c>
    </row>
    <row r="2602" spans="1:16" hidden="1" x14ac:dyDescent="0.25">
      <c r="A2602" s="18">
        <v>876</v>
      </c>
      <c r="B2602" t="s">
        <v>395</v>
      </c>
      <c r="C2602" t="s">
        <v>31</v>
      </c>
      <c r="D2602" t="s">
        <v>12</v>
      </c>
      <c r="E2602" t="s">
        <v>397</v>
      </c>
      <c r="F2602" t="s">
        <v>14</v>
      </c>
      <c r="G2602" t="s">
        <v>15</v>
      </c>
      <c r="H2602">
        <v>0</v>
      </c>
      <c r="L2602" s="20" t="s">
        <v>7375</v>
      </c>
      <c r="M2602">
        <v>103.913</v>
      </c>
      <c r="N2602">
        <v>0</v>
      </c>
      <c r="O2602" t="s">
        <v>10470</v>
      </c>
      <c r="P2602" t="str">
        <f t="shared" si="93"/>
        <v>Methyl borate('air', 'lower stratosphere + upper troposphere')</v>
      </c>
    </row>
    <row r="2603" spans="1:16" hidden="1" x14ac:dyDescent="0.25">
      <c r="A2603" s="18">
        <v>3301</v>
      </c>
      <c r="B2603" t="s">
        <v>395</v>
      </c>
      <c r="C2603" t="s">
        <v>27</v>
      </c>
      <c r="D2603" t="s">
        <v>12</v>
      </c>
      <c r="E2603" t="s">
        <v>397</v>
      </c>
      <c r="F2603" t="s">
        <v>14</v>
      </c>
      <c r="G2603" t="s">
        <v>15</v>
      </c>
      <c r="H2603">
        <v>0</v>
      </c>
      <c r="L2603" s="20" t="s">
        <v>7375</v>
      </c>
      <c r="M2603">
        <v>103.913</v>
      </c>
      <c r="N2603">
        <v>0</v>
      </c>
      <c r="O2603" t="s">
        <v>10471</v>
      </c>
      <c r="P2603" t="str">
        <f t="shared" si="93"/>
        <v>Methyl borate('air', 'non-urban air or from high stacks')</v>
      </c>
    </row>
    <row r="2604" spans="1:16" hidden="1" x14ac:dyDescent="0.25">
      <c r="A2604" s="18">
        <v>1137</v>
      </c>
      <c r="B2604" t="s">
        <v>395</v>
      </c>
      <c r="C2604" t="s">
        <v>44</v>
      </c>
      <c r="D2604" t="s">
        <v>12</v>
      </c>
      <c r="E2604" t="s">
        <v>397</v>
      </c>
      <c r="F2604" t="s">
        <v>14</v>
      </c>
      <c r="G2604" t="s">
        <v>15</v>
      </c>
      <c r="H2604">
        <v>0</v>
      </c>
      <c r="L2604" s="20" t="s">
        <v>7375</v>
      </c>
      <c r="M2604">
        <v>103.913</v>
      </c>
      <c r="N2604">
        <v>0</v>
      </c>
      <c r="O2604" t="s">
        <v>10472</v>
      </c>
      <c r="P2604" t="str">
        <f t="shared" si="93"/>
        <v>Methyl borate('air', 'urban air close to ground')</v>
      </c>
    </row>
    <row r="2605" spans="1:16" hidden="1" x14ac:dyDescent="0.25">
      <c r="A2605" s="18">
        <v>1114</v>
      </c>
      <c r="B2605" t="s">
        <v>395</v>
      </c>
      <c r="C2605" t="s">
        <v>190</v>
      </c>
      <c r="D2605" t="s">
        <v>12</v>
      </c>
      <c r="E2605" t="s">
        <v>397</v>
      </c>
      <c r="F2605" t="s">
        <v>14</v>
      </c>
      <c r="G2605" t="s">
        <v>15</v>
      </c>
      <c r="H2605">
        <v>0</v>
      </c>
      <c r="L2605" s="20" t="s">
        <v>7375</v>
      </c>
      <c r="M2605">
        <v>103.913</v>
      </c>
      <c r="N2605">
        <v>0</v>
      </c>
      <c r="O2605" t="s">
        <v>10473</v>
      </c>
      <c r="P2605" t="str">
        <f t="shared" si="93"/>
        <v>Methyl borate('air',)</v>
      </c>
    </row>
    <row r="2606" spans="1:16" hidden="1" x14ac:dyDescent="0.25">
      <c r="A2606" s="18">
        <v>3309</v>
      </c>
      <c r="B2606" t="s">
        <v>395</v>
      </c>
      <c r="C2606" t="s">
        <v>71</v>
      </c>
      <c r="D2606" t="s">
        <v>12</v>
      </c>
      <c r="E2606" t="s">
        <v>397</v>
      </c>
      <c r="F2606" t="s">
        <v>14</v>
      </c>
      <c r="G2606" t="s">
        <v>15</v>
      </c>
      <c r="H2606">
        <v>0</v>
      </c>
      <c r="L2606" s="20" t="s">
        <v>7375</v>
      </c>
      <c r="M2606">
        <v>103.913</v>
      </c>
      <c r="N2606">
        <v>0</v>
      </c>
      <c r="O2606" t="s">
        <v>10474</v>
      </c>
      <c r="P2606" t="str">
        <f t="shared" si="93"/>
        <v>Methyl borate('water', 'ground-')</v>
      </c>
    </row>
    <row r="2607" spans="1:16" hidden="1" x14ac:dyDescent="0.25">
      <c r="A2607" s="18">
        <v>1618</v>
      </c>
      <c r="B2607" t="s">
        <v>395</v>
      </c>
      <c r="C2607" t="s">
        <v>100</v>
      </c>
      <c r="D2607" t="s">
        <v>12</v>
      </c>
      <c r="E2607" t="s">
        <v>397</v>
      </c>
      <c r="F2607" t="s">
        <v>14</v>
      </c>
      <c r="G2607" t="s">
        <v>15</v>
      </c>
      <c r="H2607">
        <v>0</v>
      </c>
      <c r="L2607" s="20" t="s">
        <v>7375</v>
      </c>
      <c r="M2607">
        <v>103.913</v>
      </c>
      <c r="N2607">
        <v>0</v>
      </c>
      <c r="O2607" t="s">
        <v>10475</v>
      </c>
      <c r="P2607" t="str">
        <f t="shared" si="93"/>
        <v>Methyl borate('water', 'ground-, long-term')</v>
      </c>
    </row>
    <row r="2608" spans="1:16" hidden="1" x14ac:dyDescent="0.25">
      <c r="A2608" s="18">
        <v>289</v>
      </c>
      <c r="B2608" t="s">
        <v>395</v>
      </c>
      <c r="C2608" t="s">
        <v>10</v>
      </c>
      <c r="D2608" t="s">
        <v>12</v>
      </c>
      <c r="E2608" t="s">
        <v>397</v>
      </c>
      <c r="F2608" t="s">
        <v>14</v>
      </c>
      <c r="G2608" t="s">
        <v>15</v>
      </c>
      <c r="H2608">
        <v>0</v>
      </c>
      <c r="L2608" s="20" t="s">
        <v>7375</v>
      </c>
      <c r="M2608">
        <v>103.913</v>
      </c>
      <c r="N2608">
        <v>0</v>
      </c>
      <c r="O2608" t="s">
        <v>10476</v>
      </c>
      <c r="P2608" t="str">
        <f t="shared" si="93"/>
        <v>Methyl borate('water', 'ocean')</v>
      </c>
    </row>
    <row r="2609" spans="1:16" hidden="1" x14ac:dyDescent="0.25">
      <c r="A2609" s="18">
        <v>4002</v>
      </c>
      <c r="B2609" t="s">
        <v>395</v>
      </c>
      <c r="C2609" t="s">
        <v>91</v>
      </c>
      <c r="D2609" t="s">
        <v>12</v>
      </c>
      <c r="E2609" t="s">
        <v>397</v>
      </c>
      <c r="F2609" t="s">
        <v>14</v>
      </c>
      <c r="G2609" t="s">
        <v>15</v>
      </c>
      <c r="H2609">
        <v>0</v>
      </c>
      <c r="L2609" s="20" t="s">
        <v>7375</v>
      </c>
      <c r="M2609">
        <v>103.913</v>
      </c>
      <c r="N2609">
        <v>0</v>
      </c>
      <c r="O2609" t="s">
        <v>10477</v>
      </c>
      <c r="P2609" t="str">
        <f t="shared" si="93"/>
        <v>Methyl borate('water', 'surface water')</v>
      </c>
    </row>
    <row r="2610" spans="1:16" hidden="1" x14ac:dyDescent="0.25">
      <c r="A2610" s="18">
        <v>1512</v>
      </c>
      <c r="B2610" s="20" t="s">
        <v>395</v>
      </c>
      <c r="C2610" t="s">
        <v>48</v>
      </c>
      <c r="D2610" t="s">
        <v>12</v>
      </c>
      <c r="E2610" t="s">
        <v>397</v>
      </c>
      <c r="F2610" t="s">
        <v>14</v>
      </c>
      <c r="G2610" t="s">
        <v>15</v>
      </c>
      <c r="H2610">
        <v>0</v>
      </c>
      <c r="L2610" s="20" t="s">
        <v>7375</v>
      </c>
      <c r="M2610">
        <v>103.913</v>
      </c>
      <c r="N2610">
        <v>0</v>
      </c>
      <c r="O2610" t="s">
        <v>10478</v>
      </c>
      <c r="P2610" t="str">
        <f t="shared" si="93"/>
        <v>Methyl borate('water',)</v>
      </c>
    </row>
    <row r="2611" spans="1:16" hidden="1" x14ac:dyDescent="0.25">
      <c r="A2611" s="18">
        <v>1725</v>
      </c>
      <c r="B2611" t="s">
        <v>878</v>
      </c>
      <c r="C2611" t="s">
        <v>24</v>
      </c>
      <c r="D2611" t="s">
        <v>12</v>
      </c>
      <c r="E2611" t="s">
        <v>880</v>
      </c>
      <c r="F2611" t="s">
        <v>14</v>
      </c>
      <c r="G2611" t="s">
        <v>15</v>
      </c>
      <c r="H2611">
        <v>0</v>
      </c>
      <c r="L2611" s="20" t="s">
        <v>7376</v>
      </c>
      <c r="M2611" s="22">
        <v>72.105999999999995</v>
      </c>
      <c r="N2611">
        <v>0</v>
      </c>
      <c r="O2611" t="s">
        <v>10479</v>
      </c>
      <c r="P2611" t="str">
        <f t="shared" si="93"/>
        <v>Methyl ethyl ketone('air', 'low population density, long-term')</v>
      </c>
    </row>
    <row r="2612" spans="1:16" hidden="1" x14ac:dyDescent="0.25">
      <c r="A2612" s="18">
        <v>263</v>
      </c>
      <c r="B2612" t="s">
        <v>878</v>
      </c>
      <c r="C2612" t="s">
        <v>31</v>
      </c>
      <c r="D2612" t="s">
        <v>12</v>
      </c>
      <c r="E2612" t="s">
        <v>880</v>
      </c>
      <c r="F2612" t="s">
        <v>14</v>
      </c>
      <c r="G2612" t="s">
        <v>15</v>
      </c>
      <c r="H2612">
        <v>0</v>
      </c>
      <c r="L2612" s="20" t="s">
        <v>7376</v>
      </c>
      <c r="M2612" s="22">
        <v>72.105999999999995</v>
      </c>
      <c r="N2612">
        <v>0</v>
      </c>
      <c r="O2612" t="s">
        <v>10480</v>
      </c>
      <c r="P2612" t="str">
        <f t="shared" si="93"/>
        <v>Methyl ethyl ketone('air', 'lower stratosphere + upper troposphere')</v>
      </c>
    </row>
    <row r="2613" spans="1:16" hidden="1" x14ac:dyDescent="0.25">
      <c r="A2613" s="18">
        <v>3467</v>
      </c>
      <c r="B2613" t="s">
        <v>878</v>
      </c>
      <c r="C2613" t="s">
        <v>27</v>
      </c>
      <c r="D2613" t="s">
        <v>12</v>
      </c>
      <c r="E2613" t="s">
        <v>880</v>
      </c>
      <c r="F2613" t="s">
        <v>14</v>
      </c>
      <c r="G2613" t="s">
        <v>15</v>
      </c>
      <c r="H2613">
        <v>0</v>
      </c>
      <c r="L2613" s="20" t="s">
        <v>7376</v>
      </c>
      <c r="M2613" s="22">
        <v>72.105999999999995</v>
      </c>
      <c r="N2613">
        <v>0</v>
      </c>
      <c r="O2613" t="s">
        <v>10481</v>
      </c>
      <c r="P2613" t="str">
        <f t="shared" si="93"/>
        <v>Methyl ethyl ketone('air', 'non-urban air or from high stacks')</v>
      </c>
    </row>
    <row r="2614" spans="1:16" hidden="1" x14ac:dyDescent="0.25">
      <c r="A2614" s="18">
        <v>2671</v>
      </c>
      <c r="B2614" t="s">
        <v>878</v>
      </c>
      <c r="C2614" t="s">
        <v>44</v>
      </c>
      <c r="D2614" t="s">
        <v>12</v>
      </c>
      <c r="E2614" t="s">
        <v>880</v>
      </c>
      <c r="F2614" t="s">
        <v>14</v>
      </c>
      <c r="G2614" t="s">
        <v>15</v>
      </c>
      <c r="H2614">
        <v>0</v>
      </c>
      <c r="L2614" s="20" t="s">
        <v>7376</v>
      </c>
      <c r="M2614" s="22">
        <v>72.105999999999995</v>
      </c>
      <c r="N2614">
        <v>0</v>
      </c>
      <c r="O2614" t="s">
        <v>10482</v>
      </c>
      <c r="P2614" t="str">
        <f t="shared" si="93"/>
        <v>Methyl ethyl ketone('air', 'urban air close to ground')</v>
      </c>
    </row>
    <row r="2615" spans="1:16" hidden="1" x14ac:dyDescent="0.25">
      <c r="A2615" s="18">
        <v>2144</v>
      </c>
      <c r="B2615" t="s">
        <v>878</v>
      </c>
      <c r="C2615" t="s">
        <v>190</v>
      </c>
      <c r="D2615" t="s">
        <v>12</v>
      </c>
      <c r="E2615" t="s">
        <v>880</v>
      </c>
      <c r="F2615" t="s">
        <v>14</v>
      </c>
      <c r="G2615" t="s">
        <v>15</v>
      </c>
      <c r="H2615">
        <v>0</v>
      </c>
      <c r="L2615" s="20" t="s">
        <v>7376</v>
      </c>
      <c r="M2615" s="22">
        <v>72.105999999999995</v>
      </c>
      <c r="N2615">
        <v>0</v>
      </c>
      <c r="O2615" t="s">
        <v>10483</v>
      </c>
      <c r="P2615" t="str">
        <f t="shared" si="93"/>
        <v>Methyl ethyl ketone('air',)</v>
      </c>
    </row>
    <row r="2616" spans="1:16" hidden="1" x14ac:dyDescent="0.25">
      <c r="A2616" s="18">
        <v>3937</v>
      </c>
      <c r="B2616" s="20" t="s">
        <v>878</v>
      </c>
      <c r="C2616" t="s">
        <v>91</v>
      </c>
      <c r="D2616" t="s">
        <v>12</v>
      </c>
      <c r="E2616" t="s">
        <v>880</v>
      </c>
      <c r="F2616" t="s">
        <v>14</v>
      </c>
      <c r="G2616" t="s">
        <v>15</v>
      </c>
      <c r="H2616">
        <v>0</v>
      </c>
      <c r="L2616" s="20" t="s">
        <v>7376</v>
      </c>
      <c r="M2616" s="22">
        <v>72.105999999999995</v>
      </c>
      <c r="N2616">
        <v>0</v>
      </c>
      <c r="O2616" t="s">
        <v>10484</v>
      </c>
      <c r="P2616" t="str">
        <f t="shared" si="93"/>
        <v>Methyl ethyl ketone('water', 'surface water')</v>
      </c>
    </row>
    <row r="2617" spans="1:16" hidden="1" x14ac:dyDescent="0.25">
      <c r="A2617" s="18">
        <v>1985</v>
      </c>
      <c r="B2617" t="s">
        <v>77</v>
      </c>
      <c r="C2617" t="s">
        <v>24</v>
      </c>
      <c r="D2617" t="s">
        <v>12</v>
      </c>
      <c r="E2617" t="s">
        <v>79</v>
      </c>
      <c r="F2617" t="s">
        <v>14</v>
      </c>
      <c r="G2617" t="s">
        <v>15</v>
      </c>
      <c r="H2617">
        <v>0</v>
      </c>
      <c r="L2617" s="20" t="s">
        <v>6827</v>
      </c>
      <c r="M2617">
        <v>60.052</v>
      </c>
      <c r="N2617">
        <v>0</v>
      </c>
      <c r="O2617" t="s">
        <v>10485</v>
      </c>
      <c r="P2617" t="str">
        <f t="shared" si="93"/>
        <v>Methyl formate('air', 'low population density, long-term')</v>
      </c>
    </row>
    <row r="2618" spans="1:16" hidden="1" x14ac:dyDescent="0.25">
      <c r="A2618" s="18">
        <v>1049</v>
      </c>
      <c r="B2618" t="s">
        <v>77</v>
      </c>
      <c r="C2618" t="s">
        <v>31</v>
      </c>
      <c r="D2618" t="s">
        <v>12</v>
      </c>
      <c r="E2618" t="s">
        <v>79</v>
      </c>
      <c r="F2618" t="s">
        <v>14</v>
      </c>
      <c r="G2618" t="s">
        <v>15</v>
      </c>
      <c r="H2618">
        <v>0</v>
      </c>
      <c r="L2618" s="20" t="s">
        <v>6827</v>
      </c>
      <c r="M2618">
        <v>60.052</v>
      </c>
      <c r="N2618">
        <v>0</v>
      </c>
      <c r="O2618" t="s">
        <v>10486</v>
      </c>
      <c r="P2618" t="str">
        <f t="shared" si="93"/>
        <v>Methyl formate('air', 'lower stratosphere + upper troposphere')</v>
      </c>
    </row>
    <row r="2619" spans="1:16" ht="15" hidden="1" customHeight="1" x14ac:dyDescent="0.25">
      <c r="A2619" s="18">
        <v>292</v>
      </c>
      <c r="B2619" t="s">
        <v>77</v>
      </c>
      <c r="C2619" t="s">
        <v>27</v>
      </c>
      <c r="D2619" t="s">
        <v>12</v>
      </c>
      <c r="E2619" t="s">
        <v>79</v>
      </c>
      <c r="F2619" t="s">
        <v>14</v>
      </c>
      <c r="G2619" t="s">
        <v>15</v>
      </c>
      <c r="H2619">
        <v>0</v>
      </c>
      <c r="L2619" s="20" t="s">
        <v>6827</v>
      </c>
      <c r="M2619">
        <v>60.052</v>
      </c>
      <c r="N2619">
        <v>0</v>
      </c>
      <c r="O2619" t="s">
        <v>10487</v>
      </c>
      <c r="P2619" t="str">
        <f t="shared" si="93"/>
        <v>Methyl formate('air', 'non-urban air or from high stacks')</v>
      </c>
    </row>
    <row r="2620" spans="1:16" hidden="1" x14ac:dyDescent="0.25">
      <c r="A2620" s="18">
        <v>4358</v>
      </c>
      <c r="B2620" t="s">
        <v>77</v>
      </c>
      <c r="C2620" t="s">
        <v>44</v>
      </c>
      <c r="D2620" t="s">
        <v>12</v>
      </c>
      <c r="E2620" t="s">
        <v>79</v>
      </c>
      <c r="F2620" t="s">
        <v>14</v>
      </c>
      <c r="G2620" t="s">
        <v>15</v>
      </c>
      <c r="H2620">
        <v>0</v>
      </c>
      <c r="L2620" s="20" t="s">
        <v>6827</v>
      </c>
      <c r="M2620">
        <v>60.052</v>
      </c>
      <c r="N2620">
        <v>0</v>
      </c>
      <c r="O2620" t="s">
        <v>10488</v>
      </c>
      <c r="P2620" t="str">
        <f t="shared" si="93"/>
        <v>Methyl formate('air', 'urban air close to ground')</v>
      </c>
    </row>
    <row r="2621" spans="1:16" hidden="1" x14ac:dyDescent="0.25">
      <c r="A2621" s="18">
        <v>3103</v>
      </c>
      <c r="B2621" t="s">
        <v>77</v>
      </c>
      <c r="C2621" t="s">
        <v>190</v>
      </c>
      <c r="D2621" t="s">
        <v>12</v>
      </c>
      <c r="E2621" t="s">
        <v>79</v>
      </c>
      <c r="F2621" t="s">
        <v>14</v>
      </c>
      <c r="G2621" t="s">
        <v>15</v>
      </c>
      <c r="H2621">
        <v>0</v>
      </c>
      <c r="L2621" s="20" t="s">
        <v>6827</v>
      </c>
      <c r="M2621">
        <v>60.052</v>
      </c>
      <c r="N2621">
        <v>0</v>
      </c>
      <c r="O2621" t="s">
        <v>10489</v>
      </c>
      <c r="P2621" t="str">
        <f t="shared" si="93"/>
        <v>Methyl formate('air',)</v>
      </c>
    </row>
    <row r="2622" spans="1:16" hidden="1" x14ac:dyDescent="0.25">
      <c r="A2622" s="18">
        <v>174</v>
      </c>
      <c r="B2622" t="s">
        <v>77</v>
      </c>
      <c r="C2622" t="s">
        <v>71</v>
      </c>
      <c r="D2622" t="s">
        <v>12</v>
      </c>
      <c r="E2622" t="s">
        <v>79</v>
      </c>
      <c r="F2622" t="s">
        <v>14</v>
      </c>
      <c r="G2622" t="s">
        <v>15</v>
      </c>
      <c r="H2622">
        <v>0</v>
      </c>
      <c r="L2622" s="20" t="s">
        <v>6827</v>
      </c>
      <c r="M2622">
        <v>60.052</v>
      </c>
      <c r="N2622">
        <v>0</v>
      </c>
      <c r="O2622" t="s">
        <v>10490</v>
      </c>
      <c r="P2622" t="str">
        <f t="shared" si="93"/>
        <v>Methyl formate('water', 'ground-')</v>
      </c>
    </row>
    <row r="2623" spans="1:16" hidden="1" x14ac:dyDescent="0.25">
      <c r="A2623" s="18">
        <v>3302</v>
      </c>
      <c r="B2623" t="s">
        <v>77</v>
      </c>
      <c r="C2623" t="s">
        <v>100</v>
      </c>
      <c r="D2623" t="s">
        <v>12</v>
      </c>
      <c r="E2623" t="s">
        <v>79</v>
      </c>
      <c r="F2623" t="s">
        <v>14</v>
      </c>
      <c r="G2623" t="s">
        <v>15</v>
      </c>
      <c r="H2623">
        <v>0</v>
      </c>
      <c r="L2623" s="20" t="s">
        <v>6827</v>
      </c>
      <c r="M2623">
        <v>60.052</v>
      </c>
      <c r="N2623">
        <v>0</v>
      </c>
      <c r="O2623" t="s">
        <v>10491</v>
      </c>
      <c r="P2623" t="str">
        <f t="shared" si="93"/>
        <v>Methyl formate('water', 'ground-, long-term')</v>
      </c>
    </row>
    <row r="2624" spans="1:16" hidden="1" x14ac:dyDescent="0.25">
      <c r="A2624" s="18">
        <v>818</v>
      </c>
      <c r="B2624" t="s">
        <v>77</v>
      </c>
      <c r="C2624" t="s">
        <v>10</v>
      </c>
      <c r="D2624" t="s">
        <v>12</v>
      </c>
      <c r="E2624" t="s">
        <v>79</v>
      </c>
      <c r="F2624" t="s">
        <v>14</v>
      </c>
      <c r="G2624" t="s">
        <v>15</v>
      </c>
      <c r="H2624">
        <v>0</v>
      </c>
      <c r="L2624" s="20" t="s">
        <v>6827</v>
      </c>
      <c r="M2624">
        <v>60.052</v>
      </c>
      <c r="N2624">
        <v>0</v>
      </c>
      <c r="O2624" t="s">
        <v>10492</v>
      </c>
      <c r="P2624" t="str">
        <f t="shared" si="93"/>
        <v>Methyl formate('water', 'ocean')</v>
      </c>
    </row>
    <row r="2625" spans="1:16" hidden="1" x14ac:dyDescent="0.25">
      <c r="A2625" s="18">
        <v>3482</v>
      </c>
      <c r="B2625" t="s">
        <v>77</v>
      </c>
      <c r="C2625" t="s">
        <v>91</v>
      </c>
      <c r="D2625" t="s">
        <v>12</v>
      </c>
      <c r="E2625" t="s">
        <v>79</v>
      </c>
      <c r="F2625" t="s">
        <v>14</v>
      </c>
      <c r="G2625" t="s">
        <v>15</v>
      </c>
      <c r="H2625">
        <v>0</v>
      </c>
      <c r="L2625" s="20" t="s">
        <v>6827</v>
      </c>
      <c r="M2625">
        <v>60.052</v>
      </c>
      <c r="N2625">
        <v>0</v>
      </c>
      <c r="O2625" t="s">
        <v>10493</v>
      </c>
      <c r="P2625" t="str">
        <f t="shared" si="93"/>
        <v>Methyl formate('water', 'surface water')</v>
      </c>
    </row>
    <row r="2626" spans="1:16" hidden="1" x14ac:dyDescent="0.25">
      <c r="A2626" s="18">
        <v>3727</v>
      </c>
      <c r="B2626" s="20" t="s">
        <v>77</v>
      </c>
      <c r="C2626" t="s">
        <v>48</v>
      </c>
      <c r="D2626" t="s">
        <v>12</v>
      </c>
      <c r="E2626" t="s">
        <v>79</v>
      </c>
      <c r="F2626" t="s">
        <v>14</v>
      </c>
      <c r="G2626" t="s">
        <v>15</v>
      </c>
      <c r="H2626">
        <v>0</v>
      </c>
      <c r="L2626" s="20" t="s">
        <v>6827</v>
      </c>
      <c r="M2626">
        <v>60.052</v>
      </c>
      <c r="N2626">
        <v>0</v>
      </c>
      <c r="O2626" t="s">
        <v>10494</v>
      </c>
      <c r="P2626" t="str">
        <f t="shared" ref="P2626:P2689" si="95">_xlfn.CONCAT(E2626,C2626)</f>
        <v>Methyl formate('water',)</v>
      </c>
    </row>
    <row r="2627" spans="1:16" hidden="1" x14ac:dyDescent="0.25">
      <c r="A2627" s="18">
        <v>3517</v>
      </c>
      <c r="B2627" t="s">
        <v>313</v>
      </c>
      <c r="C2627" t="s">
        <v>24</v>
      </c>
      <c r="D2627" t="s">
        <v>12</v>
      </c>
      <c r="E2627" t="s">
        <v>315</v>
      </c>
      <c r="F2627" t="s">
        <v>14</v>
      </c>
      <c r="G2627" t="s">
        <v>15</v>
      </c>
      <c r="H2627">
        <v>0</v>
      </c>
      <c r="L2627" s="20" t="s">
        <v>7377</v>
      </c>
      <c r="M2627">
        <v>104.105</v>
      </c>
      <c r="N2627">
        <v>0</v>
      </c>
      <c r="O2627" t="s">
        <v>10495</v>
      </c>
      <c r="P2627" t="str">
        <f t="shared" si="95"/>
        <v>Methyl lactate('air', 'low population density, long-term')</v>
      </c>
    </row>
    <row r="2628" spans="1:16" hidden="1" x14ac:dyDescent="0.25">
      <c r="A2628" s="18">
        <v>3116</v>
      </c>
      <c r="B2628" t="s">
        <v>313</v>
      </c>
      <c r="C2628" t="s">
        <v>31</v>
      </c>
      <c r="D2628" t="s">
        <v>12</v>
      </c>
      <c r="E2628" t="s">
        <v>315</v>
      </c>
      <c r="F2628" t="s">
        <v>14</v>
      </c>
      <c r="G2628" t="s">
        <v>15</v>
      </c>
      <c r="H2628">
        <v>0</v>
      </c>
      <c r="L2628" s="20" t="s">
        <v>7377</v>
      </c>
      <c r="M2628">
        <v>104.105</v>
      </c>
      <c r="N2628">
        <v>0</v>
      </c>
      <c r="O2628" t="s">
        <v>10496</v>
      </c>
      <c r="P2628" t="str">
        <f t="shared" si="95"/>
        <v>Methyl lactate('air', 'lower stratosphere + upper troposphere')</v>
      </c>
    </row>
    <row r="2629" spans="1:16" hidden="1" x14ac:dyDescent="0.25">
      <c r="A2629" s="18">
        <v>1776</v>
      </c>
      <c r="B2629" t="s">
        <v>313</v>
      </c>
      <c r="C2629" t="s">
        <v>27</v>
      </c>
      <c r="D2629" t="s">
        <v>12</v>
      </c>
      <c r="E2629" t="s">
        <v>315</v>
      </c>
      <c r="F2629" t="s">
        <v>14</v>
      </c>
      <c r="G2629" t="s">
        <v>15</v>
      </c>
      <c r="H2629">
        <v>0</v>
      </c>
      <c r="L2629" s="20" t="s">
        <v>7377</v>
      </c>
      <c r="M2629">
        <v>104.105</v>
      </c>
      <c r="N2629">
        <v>0</v>
      </c>
      <c r="O2629" t="s">
        <v>10497</v>
      </c>
      <c r="P2629" t="str">
        <f t="shared" si="95"/>
        <v>Methyl lactate('air', 'non-urban air or from high stacks')</v>
      </c>
    </row>
    <row r="2630" spans="1:16" hidden="1" x14ac:dyDescent="0.25">
      <c r="A2630" s="18">
        <v>434</v>
      </c>
      <c r="B2630" t="s">
        <v>313</v>
      </c>
      <c r="C2630" t="s">
        <v>44</v>
      </c>
      <c r="D2630" t="s">
        <v>12</v>
      </c>
      <c r="E2630" t="s">
        <v>315</v>
      </c>
      <c r="F2630" t="s">
        <v>14</v>
      </c>
      <c r="G2630" t="s">
        <v>15</v>
      </c>
      <c r="H2630">
        <v>0</v>
      </c>
      <c r="L2630" s="20" t="s">
        <v>7377</v>
      </c>
      <c r="M2630">
        <v>104.105</v>
      </c>
      <c r="N2630">
        <v>0</v>
      </c>
      <c r="O2630" t="s">
        <v>10498</v>
      </c>
      <c r="P2630" t="str">
        <f t="shared" si="95"/>
        <v>Methyl lactate('air', 'urban air close to ground')</v>
      </c>
    </row>
    <row r="2631" spans="1:16" hidden="1" x14ac:dyDescent="0.25">
      <c r="A2631" s="18">
        <v>3970</v>
      </c>
      <c r="B2631" s="20" t="s">
        <v>313</v>
      </c>
      <c r="C2631" t="s">
        <v>190</v>
      </c>
      <c r="D2631" t="s">
        <v>12</v>
      </c>
      <c r="E2631" t="s">
        <v>315</v>
      </c>
      <c r="F2631" t="s">
        <v>14</v>
      </c>
      <c r="G2631" t="s">
        <v>15</v>
      </c>
      <c r="H2631">
        <v>0</v>
      </c>
      <c r="L2631" s="20" t="s">
        <v>7377</v>
      </c>
      <c r="M2631">
        <v>104.105</v>
      </c>
      <c r="N2631">
        <v>0</v>
      </c>
      <c r="O2631" t="s">
        <v>10499</v>
      </c>
      <c r="P2631" t="str">
        <f t="shared" si="95"/>
        <v>Methyl lactate('air',)</v>
      </c>
    </row>
    <row r="2632" spans="1:16" hidden="1" x14ac:dyDescent="0.25">
      <c r="A2632" s="18">
        <v>1284</v>
      </c>
      <c r="B2632" t="s">
        <v>7378</v>
      </c>
      <c r="C2632" t="s">
        <v>27</v>
      </c>
      <c r="D2632" t="s">
        <v>12</v>
      </c>
      <c r="E2632" t="s">
        <v>3756</v>
      </c>
      <c r="F2632" t="s">
        <v>14</v>
      </c>
      <c r="G2632" t="s">
        <v>15</v>
      </c>
      <c r="H2632">
        <f>14.0067*N2632/M2632</f>
        <v>5.3215529982105339E-2</v>
      </c>
      <c r="L2632" s="20" t="s">
        <v>7379</v>
      </c>
      <c r="M2632">
        <v>263.20699999999999</v>
      </c>
      <c r="N2632">
        <v>1</v>
      </c>
      <c r="O2632" t="s">
        <v>10500</v>
      </c>
      <c r="P2632" t="str">
        <f t="shared" si="95"/>
        <v>Methyl parathion('air', 'non-urban air or from high stacks')</v>
      </c>
    </row>
    <row r="2633" spans="1:16" hidden="1" x14ac:dyDescent="0.25">
      <c r="A2633" s="18">
        <v>1662</v>
      </c>
      <c r="B2633" t="s">
        <v>7378</v>
      </c>
      <c r="C2633" t="s">
        <v>17</v>
      </c>
      <c r="D2633" t="s">
        <v>12</v>
      </c>
      <c r="E2633" t="s">
        <v>3756</v>
      </c>
      <c r="F2633" t="s">
        <v>14</v>
      </c>
      <c r="G2633" t="s">
        <v>15</v>
      </c>
      <c r="H2633">
        <f>14.0067*N2633/M2633</f>
        <v>5.3215529982105339E-2</v>
      </c>
      <c r="L2633" s="20" t="s">
        <v>7379</v>
      </c>
      <c r="M2633">
        <v>263.20699999999999</v>
      </c>
      <c r="N2633">
        <v>1</v>
      </c>
      <c r="O2633" t="s">
        <v>10501</v>
      </c>
      <c r="P2633" t="str">
        <f t="shared" si="95"/>
        <v>Methyl parathion('soil', 'agricultural')</v>
      </c>
    </row>
    <row r="2634" spans="1:16" hidden="1" x14ac:dyDescent="0.25">
      <c r="A2634" s="18">
        <v>1131</v>
      </c>
      <c r="B2634" t="s">
        <v>6810</v>
      </c>
      <c r="C2634" t="s">
        <v>71</v>
      </c>
      <c r="D2634" t="s">
        <v>12</v>
      </c>
      <c r="E2634" t="s">
        <v>1126</v>
      </c>
      <c r="F2634" t="s">
        <v>14</v>
      </c>
      <c r="G2634" t="s">
        <v>15</v>
      </c>
      <c r="H2634">
        <v>0</v>
      </c>
      <c r="L2634" s="20" t="s">
        <v>6811</v>
      </c>
      <c r="M2634">
        <v>86.174999999999997</v>
      </c>
      <c r="N2634">
        <v>0</v>
      </c>
      <c r="O2634" t="s">
        <v>10502</v>
      </c>
      <c r="P2634" t="str">
        <f t="shared" si="95"/>
        <v>Methyl pentane('water', 'ground-')</v>
      </c>
    </row>
    <row r="2635" spans="1:16" hidden="1" x14ac:dyDescent="0.25">
      <c r="A2635" s="18">
        <v>4035</v>
      </c>
      <c r="B2635" t="s">
        <v>6810</v>
      </c>
      <c r="C2635" t="s">
        <v>100</v>
      </c>
      <c r="D2635" t="s">
        <v>12</v>
      </c>
      <c r="E2635" t="s">
        <v>1126</v>
      </c>
      <c r="F2635" t="s">
        <v>14</v>
      </c>
      <c r="G2635" t="s">
        <v>15</v>
      </c>
      <c r="H2635">
        <v>0</v>
      </c>
      <c r="L2635" s="20" t="s">
        <v>6811</v>
      </c>
      <c r="M2635">
        <v>86.174999999999997</v>
      </c>
      <c r="N2635">
        <v>0</v>
      </c>
      <c r="O2635" t="s">
        <v>10503</v>
      </c>
      <c r="P2635" t="str">
        <f t="shared" si="95"/>
        <v>Methyl pentane('water', 'ground-, long-term')</v>
      </c>
    </row>
    <row r="2636" spans="1:16" hidden="1" x14ac:dyDescent="0.25">
      <c r="A2636" s="18">
        <v>2563</v>
      </c>
      <c r="B2636" t="s">
        <v>6810</v>
      </c>
      <c r="C2636" t="s">
        <v>10</v>
      </c>
      <c r="D2636" t="s">
        <v>12</v>
      </c>
      <c r="E2636" t="s">
        <v>1126</v>
      </c>
      <c r="F2636" t="s">
        <v>14</v>
      </c>
      <c r="G2636" t="s">
        <v>15</v>
      </c>
      <c r="H2636">
        <v>0</v>
      </c>
      <c r="L2636" s="20" t="s">
        <v>6811</v>
      </c>
      <c r="M2636">
        <v>86.174999999999997</v>
      </c>
      <c r="N2636">
        <v>0</v>
      </c>
      <c r="O2636" t="s">
        <v>10504</v>
      </c>
      <c r="P2636" t="str">
        <f t="shared" si="95"/>
        <v>Methyl pentane('water', 'ocean')</v>
      </c>
    </row>
    <row r="2637" spans="1:16" hidden="1" x14ac:dyDescent="0.25">
      <c r="A2637" s="18">
        <v>2683</v>
      </c>
      <c r="B2637" t="s">
        <v>6810</v>
      </c>
      <c r="C2637" t="s">
        <v>91</v>
      </c>
      <c r="D2637" t="s">
        <v>12</v>
      </c>
      <c r="E2637" t="s">
        <v>1126</v>
      </c>
      <c r="F2637" t="s">
        <v>14</v>
      </c>
      <c r="G2637" t="s">
        <v>15</v>
      </c>
      <c r="H2637">
        <v>0</v>
      </c>
      <c r="L2637" s="20" t="s">
        <v>6811</v>
      </c>
      <c r="M2637">
        <v>86.174999999999997</v>
      </c>
      <c r="N2637">
        <v>0</v>
      </c>
      <c r="O2637" t="s">
        <v>10505</v>
      </c>
      <c r="P2637" t="str">
        <f t="shared" si="95"/>
        <v>Methyl pentane('water', 'surface water')</v>
      </c>
    </row>
    <row r="2638" spans="1:16" hidden="1" x14ac:dyDescent="0.25">
      <c r="A2638" s="18">
        <v>3204</v>
      </c>
      <c r="B2638" s="20" t="s">
        <v>6810</v>
      </c>
      <c r="C2638" t="s">
        <v>48</v>
      </c>
      <c r="D2638" t="s">
        <v>12</v>
      </c>
      <c r="E2638" t="s">
        <v>1126</v>
      </c>
      <c r="F2638" t="s">
        <v>14</v>
      </c>
      <c r="G2638" t="s">
        <v>15</v>
      </c>
      <c r="H2638">
        <v>0</v>
      </c>
      <c r="L2638" s="20" t="s">
        <v>6811</v>
      </c>
      <c r="M2638">
        <v>86.174999999999997</v>
      </c>
      <c r="N2638">
        <v>0</v>
      </c>
      <c r="O2638" t="s">
        <v>10506</v>
      </c>
      <c r="P2638" t="str">
        <f t="shared" si="95"/>
        <v>Methyl pentane('water',)</v>
      </c>
    </row>
    <row r="2639" spans="1:16" hidden="1" x14ac:dyDescent="0.25">
      <c r="A2639" s="18">
        <v>3481</v>
      </c>
      <c r="B2639" s="20" t="s">
        <v>483</v>
      </c>
      <c r="C2639" t="s">
        <v>190</v>
      </c>
      <c r="D2639" t="s">
        <v>12</v>
      </c>
      <c r="E2639" t="s">
        <v>485</v>
      </c>
      <c r="F2639" t="s">
        <v>14</v>
      </c>
      <c r="G2639" t="s">
        <v>15</v>
      </c>
      <c r="H2639">
        <f t="shared" ref="H2639:H2651" si="96">14.0067*N2639/M2639</f>
        <v>0.45099977460797891</v>
      </c>
      <c r="L2639" s="20" t="s">
        <v>7374</v>
      </c>
      <c r="M2639">
        <v>31.056999999999999</v>
      </c>
      <c r="N2639">
        <v>1</v>
      </c>
      <c r="O2639" t="s">
        <v>10507</v>
      </c>
      <c r="P2639" t="str">
        <f t="shared" si="95"/>
        <v>Methylamine('air',)</v>
      </c>
    </row>
    <row r="2640" spans="1:16" hidden="1" x14ac:dyDescent="0.25">
      <c r="A2640" s="18">
        <v>3869</v>
      </c>
      <c r="B2640" t="s">
        <v>2849</v>
      </c>
      <c r="C2640" t="s">
        <v>17</v>
      </c>
      <c r="D2640" t="s">
        <v>12</v>
      </c>
      <c r="E2640" t="s">
        <v>2851</v>
      </c>
      <c r="F2640" t="s">
        <v>14</v>
      </c>
      <c r="G2640" t="s">
        <v>15</v>
      </c>
      <c r="H2640">
        <f t="shared" si="96"/>
        <v>0.10159205640013926</v>
      </c>
      <c r="L2640" s="20" t="s">
        <v>7380</v>
      </c>
      <c r="M2640">
        <v>275.74400000000003</v>
      </c>
      <c r="N2640">
        <v>2</v>
      </c>
      <c r="O2640" t="s">
        <v>10508</v>
      </c>
      <c r="P2640" t="str">
        <f t="shared" si="95"/>
        <v>Metiram('soil', 'agricultural')</v>
      </c>
    </row>
    <row r="2641" spans="1:16" hidden="1" x14ac:dyDescent="0.25">
      <c r="A2641" s="18">
        <v>3022</v>
      </c>
      <c r="B2641" t="s">
        <v>4618</v>
      </c>
      <c r="C2641" t="s">
        <v>17</v>
      </c>
      <c r="D2641" t="s">
        <v>12</v>
      </c>
      <c r="E2641" t="s">
        <v>4620</v>
      </c>
      <c r="F2641" t="s">
        <v>14</v>
      </c>
      <c r="G2641" t="s">
        <v>15</v>
      </c>
      <c r="H2641">
        <f t="shared" si="96"/>
        <v>0.10811810111925897</v>
      </c>
      <c r="L2641" s="20" t="s">
        <v>7381</v>
      </c>
      <c r="M2641">
        <v>259.10000000000002</v>
      </c>
      <c r="N2641">
        <v>2</v>
      </c>
      <c r="O2641" t="s">
        <v>10509</v>
      </c>
      <c r="P2641" t="str">
        <f t="shared" si="95"/>
        <v>Metobromuron('soil', 'agricultural')</v>
      </c>
    </row>
    <row r="2642" spans="1:16" hidden="1" x14ac:dyDescent="0.25">
      <c r="A2642" s="18">
        <v>42</v>
      </c>
      <c r="B2642" t="s">
        <v>1374</v>
      </c>
      <c r="C2642" t="s">
        <v>27</v>
      </c>
      <c r="D2642" t="s">
        <v>12</v>
      </c>
      <c r="E2642" t="s">
        <v>1376</v>
      </c>
      <c r="F2642" t="s">
        <v>14</v>
      </c>
      <c r="G2642" t="s">
        <v>15</v>
      </c>
      <c r="H2642">
        <f t="shared" si="96"/>
        <v>4.9355166071164303E-2</v>
      </c>
      <c r="L2642" s="20" t="s">
        <v>7382</v>
      </c>
      <c r="M2642">
        <v>283.79399999999998</v>
      </c>
      <c r="N2642">
        <v>1</v>
      </c>
      <c r="O2642" t="s">
        <v>10510</v>
      </c>
      <c r="P2642" t="str">
        <f t="shared" si="95"/>
        <v>Metolachlor('air', 'non-urban air or from high stacks')</v>
      </c>
    </row>
    <row r="2643" spans="1:16" hidden="1" x14ac:dyDescent="0.25">
      <c r="A2643" s="18">
        <v>1679</v>
      </c>
      <c r="B2643" t="s">
        <v>1374</v>
      </c>
      <c r="C2643" t="s">
        <v>17</v>
      </c>
      <c r="D2643" t="s">
        <v>12</v>
      </c>
      <c r="E2643" t="s">
        <v>1376</v>
      </c>
      <c r="F2643" t="s">
        <v>14</v>
      </c>
      <c r="G2643" t="s">
        <v>15</v>
      </c>
      <c r="H2643">
        <f t="shared" si="96"/>
        <v>4.9355166071164303E-2</v>
      </c>
      <c r="L2643" s="20" t="s">
        <v>7382</v>
      </c>
      <c r="M2643">
        <v>283.79399999999998</v>
      </c>
      <c r="N2643">
        <v>1</v>
      </c>
      <c r="O2643" t="s">
        <v>10511</v>
      </c>
      <c r="P2643" t="str">
        <f t="shared" si="95"/>
        <v>Metolachlor('soil', 'agricultural')</v>
      </c>
    </row>
    <row r="2644" spans="1:16" hidden="1" x14ac:dyDescent="0.25">
      <c r="A2644" s="18">
        <v>4</v>
      </c>
      <c r="B2644" t="s">
        <v>1374</v>
      </c>
      <c r="C2644" t="s">
        <v>71</v>
      </c>
      <c r="D2644" t="s">
        <v>12</v>
      </c>
      <c r="E2644" t="s">
        <v>1376</v>
      </c>
      <c r="F2644" t="s">
        <v>14</v>
      </c>
      <c r="G2644" t="s">
        <v>15</v>
      </c>
      <c r="H2644">
        <f t="shared" si="96"/>
        <v>4.9355166071164303E-2</v>
      </c>
      <c r="L2644" s="20" t="s">
        <v>7382</v>
      </c>
      <c r="M2644">
        <v>283.79399999999998</v>
      </c>
      <c r="N2644">
        <v>1</v>
      </c>
      <c r="O2644" t="s">
        <v>10512</v>
      </c>
      <c r="P2644" t="str">
        <f t="shared" si="95"/>
        <v>Metolachlor('water', 'ground-')</v>
      </c>
    </row>
    <row r="2645" spans="1:16" hidden="1" x14ac:dyDescent="0.25">
      <c r="A2645" s="18">
        <v>1412</v>
      </c>
      <c r="B2645" t="s">
        <v>1374</v>
      </c>
      <c r="C2645" t="s">
        <v>91</v>
      </c>
      <c r="D2645" t="s">
        <v>12</v>
      </c>
      <c r="E2645" t="s">
        <v>1376</v>
      </c>
      <c r="F2645" t="s">
        <v>14</v>
      </c>
      <c r="G2645" t="s">
        <v>15</v>
      </c>
      <c r="H2645">
        <f t="shared" si="96"/>
        <v>4.9355166071164303E-2</v>
      </c>
      <c r="L2645" s="20" t="s">
        <v>7382</v>
      </c>
      <c r="M2645">
        <v>283.79399999999998</v>
      </c>
      <c r="N2645">
        <v>1</v>
      </c>
      <c r="O2645" t="s">
        <v>10513</v>
      </c>
      <c r="P2645" t="str">
        <f t="shared" si="95"/>
        <v>Metolachlor('water', 'surface water')</v>
      </c>
    </row>
    <row r="2646" spans="1:16" hidden="1" x14ac:dyDescent="0.25">
      <c r="A2646" s="18">
        <v>3288</v>
      </c>
      <c r="B2646" t="s">
        <v>5237</v>
      </c>
      <c r="C2646" t="s">
        <v>17</v>
      </c>
      <c r="D2646" t="s">
        <v>12</v>
      </c>
      <c r="E2646" t="s">
        <v>5239</v>
      </c>
      <c r="F2646" t="s">
        <v>14</v>
      </c>
      <c r="G2646" t="s">
        <v>15</v>
      </c>
      <c r="H2646">
        <f t="shared" si="96"/>
        <v>0.1674421106741103</v>
      </c>
      <c r="L2646" s="20" t="s">
        <v>7383</v>
      </c>
      <c r="M2646">
        <v>418.255</v>
      </c>
      <c r="N2646">
        <v>5</v>
      </c>
      <c r="O2646" t="s">
        <v>10514</v>
      </c>
      <c r="P2646" t="str">
        <f t="shared" si="95"/>
        <v>Metosulam('soil', 'agricultural')</v>
      </c>
    </row>
    <row r="2647" spans="1:16" hidden="1" x14ac:dyDescent="0.25">
      <c r="A2647" s="18">
        <v>1969</v>
      </c>
      <c r="B2647" t="s">
        <v>1035</v>
      </c>
      <c r="C2647" t="s">
        <v>27</v>
      </c>
      <c r="D2647" t="s">
        <v>12</v>
      </c>
      <c r="E2647" t="s">
        <v>1037</v>
      </c>
      <c r="F2647" t="s">
        <v>14</v>
      </c>
      <c r="G2647" t="s">
        <v>15</v>
      </c>
      <c r="H2647">
        <f t="shared" si="96"/>
        <v>0.26145561114014781</v>
      </c>
      <c r="L2647" s="20" t="s">
        <v>7384</v>
      </c>
      <c r="M2647">
        <v>214.28800000000001</v>
      </c>
      <c r="N2647">
        <v>4</v>
      </c>
      <c r="O2647" t="s">
        <v>10515</v>
      </c>
      <c r="P2647" t="str">
        <f t="shared" si="95"/>
        <v>Metribuzin('air', 'non-urban air or from high stacks')</v>
      </c>
    </row>
    <row r="2648" spans="1:16" hidden="1" x14ac:dyDescent="0.25">
      <c r="A2648" s="18">
        <v>3908</v>
      </c>
      <c r="B2648" t="s">
        <v>1035</v>
      </c>
      <c r="C2648" t="s">
        <v>17</v>
      </c>
      <c r="D2648" t="s">
        <v>12</v>
      </c>
      <c r="E2648" t="s">
        <v>1037</v>
      </c>
      <c r="F2648" t="s">
        <v>14</v>
      </c>
      <c r="G2648" t="s">
        <v>15</v>
      </c>
      <c r="H2648">
        <f t="shared" si="96"/>
        <v>0.26145561114014781</v>
      </c>
      <c r="L2648" s="20" t="s">
        <v>7384</v>
      </c>
      <c r="M2648">
        <v>214.28800000000001</v>
      </c>
      <c r="N2648">
        <v>4</v>
      </c>
      <c r="O2648" t="s">
        <v>10516</v>
      </c>
      <c r="P2648" t="str">
        <f t="shared" si="95"/>
        <v>Metribuzin('soil', 'agricultural')</v>
      </c>
    </row>
    <row r="2649" spans="1:16" hidden="1" x14ac:dyDescent="0.25">
      <c r="A2649" s="18">
        <v>4141</v>
      </c>
      <c r="B2649" t="s">
        <v>1035</v>
      </c>
      <c r="C2649" t="s">
        <v>71</v>
      </c>
      <c r="D2649" t="s">
        <v>12</v>
      </c>
      <c r="E2649" t="s">
        <v>1037</v>
      </c>
      <c r="F2649" t="s">
        <v>14</v>
      </c>
      <c r="G2649" t="s">
        <v>15</v>
      </c>
      <c r="H2649">
        <f t="shared" si="96"/>
        <v>0.26145561114014781</v>
      </c>
      <c r="L2649" s="20" t="s">
        <v>7384</v>
      </c>
      <c r="M2649">
        <v>214.28800000000001</v>
      </c>
      <c r="N2649">
        <v>4</v>
      </c>
      <c r="O2649" t="s">
        <v>10517</v>
      </c>
      <c r="P2649" t="str">
        <f t="shared" si="95"/>
        <v>Metribuzin('water', 'ground-')</v>
      </c>
    </row>
    <row r="2650" spans="1:16" hidden="1" x14ac:dyDescent="0.25">
      <c r="A2650" s="18">
        <v>3660</v>
      </c>
      <c r="B2650" t="s">
        <v>2002</v>
      </c>
      <c r="C2650" t="s">
        <v>17</v>
      </c>
      <c r="D2650" t="s">
        <v>12</v>
      </c>
      <c r="E2650" t="s">
        <v>2004</v>
      </c>
      <c r="F2650" t="s">
        <v>14</v>
      </c>
      <c r="G2650" t="s">
        <v>15</v>
      </c>
      <c r="H2650">
        <f t="shared" si="96"/>
        <v>0.18363951500403816</v>
      </c>
      <c r="L2650" s="20" t="s">
        <v>7385</v>
      </c>
      <c r="M2650">
        <v>381.36399999999998</v>
      </c>
      <c r="N2650">
        <v>5</v>
      </c>
      <c r="O2650" t="s">
        <v>10518</v>
      </c>
      <c r="P2650" t="str">
        <f t="shared" si="95"/>
        <v>Metsulfuron-methyl('soil', 'agricultural')</v>
      </c>
    </row>
    <row r="2651" spans="1:16" hidden="1" x14ac:dyDescent="0.25">
      <c r="A2651" s="18">
        <v>4251</v>
      </c>
      <c r="B2651" t="s">
        <v>6303</v>
      </c>
      <c r="C2651" t="s">
        <v>17</v>
      </c>
      <c r="D2651" t="s">
        <v>12</v>
      </c>
      <c r="E2651" t="s">
        <v>6305</v>
      </c>
      <c r="F2651" t="s">
        <v>14</v>
      </c>
      <c r="G2651" t="s">
        <v>15</v>
      </c>
      <c r="H2651">
        <f t="shared" si="96"/>
        <v>0</v>
      </c>
      <c r="L2651" s="20" t="s">
        <v>7386</v>
      </c>
      <c r="M2651">
        <v>224.148</v>
      </c>
      <c r="N2651">
        <v>0</v>
      </c>
      <c r="O2651" t="s">
        <v>10519</v>
      </c>
      <c r="P2651" t="str">
        <f t="shared" si="95"/>
        <v>Mevinfos('soil', 'agricultural')</v>
      </c>
    </row>
    <row r="2652" spans="1:16" hidden="1" x14ac:dyDescent="0.25">
      <c r="A2652" s="18">
        <v>1169</v>
      </c>
      <c r="B2652" s="35"/>
      <c r="C2652" t="s">
        <v>17</v>
      </c>
      <c r="D2652" t="s">
        <v>12</v>
      </c>
      <c r="E2652" s="36" t="s">
        <v>7717</v>
      </c>
      <c r="F2652" t="s">
        <v>14</v>
      </c>
      <c r="G2652" t="s">
        <v>15</v>
      </c>
      <c r="H2652" s="35">
        <v>0</v>
      </c>
      <c r="L2652" s="36" t="s">
        <v>6621</v>
      </c>
      <c r="M2652" s="36" t="s">
        <v>6621</v>
      </c>
      <c r="N2652" s="36" t="s">
        <v>6621</v>
      </c>
      <c r="O2652" t="s">
        <v>10520</v>
      </c>
      <c r="P2652" t="str">
        <f t="shared" si="95"/>
        <v>Mineral oil('soil', 'agricultural')</v>
      </c>
    </row>
    <row r="2653" spans="1:16" hidden="1" x14ac:dyDescent="0.25">
      <c r="A2653" s="18">
        <v>3785</v>
      </c>
      <c r="B2653" t="s">
        <v>5813</v>
      </c>
      <c r="C2653" t="s">
        <v>17</v>
      </c>
      <c r="D2653" t="s">
        <v>12</v>
      </c>
      <c r="E2653" t="s">
        <v>5815</v>
      </c>
      <c r="F2653" t="s">
        <v>14</v>
      </c>
      <c r="G2653" t="s">
        <v>15</v>
      </c>
      <c r="H2653">
        <f>14.0067*N2653/M2653</f>
        <v>7.4781369125796845E-2</v>
      </c>
      <c r="L2653" s="20" t="s">
        <v>7387</v>
      </c>
      <c r="M2653">
        <v>187.30199999999999</v>
      </c>
      <c r="N2653">
        <v>1</v>
      </c>
      <c r="O2653" t="s">
        <v>10521</v>
      </c>
      <c r="P2653" t="str">
        <f t="shared" si="95"/>
        <v>Molinate('soil', 'agricultural')</v>
      </c>
    </row>
    <row r="2654" spans="1:16" hidden="1" x14ac:dyDescent="0.25">
      <c r="A2654" s="18">
        <v>4107</v>
      </c>
      <c r="B2654" t="s">
        <v>604</v>
      </c>
      <c r="C2654" t="s">
        <v>24</v>
      </c>
      <c r="D2654" t="s">
        <v>12</v>
      </c>
      <c r="E2654" t="s">
        <v>606</v>
      </c>
      <c r="F2654" t="s">
        <v>14</v>
      </c>
      <c r="G2654" t="s">
        <v>15</v>
      </c>
      <c r="H2654">
        <v>0</v>
      </c>
      <c r="L2654" s="20" t="s">
        <v>7388</v>
      </c>
      <c r="M2654" s="20" t="s">
        <v>6621</v>
      </c>
      <c r="N2654" s="20" t="s">
        <v>6621</v>
      </c>
      <c r="O2654" t="s">
        <v>10522</v>
      </c>
      <c r="P2654" t="str">
        <f t="shared" si="95"/>
        <v>Molybdenum('air', 'low population density, long-term')</v>
      </c>
    </row>
    <row r="2655" spans="1:16" hidden="1" x14ac:dyDescent="0.25">
      <c r="A2655" s="18">
        <v>499</v>
      </c>
      <c r="B2655" t="s">
        <v>604</v>
      </c>
      <c r="C2655" t="s">
        <v>31</v>
      </c>
      <c r="D2655" t="s">
        <v>12</v>
      </c>
      <c r="E2655" t="s">
        <v>606</v>
      </c>
      <c r="F2655" t="s">
        <v>14</v>
      </c>
      <c r="G2655" t="s">
        <v>15</v>
      </c>
      <c r="H2655">
        <v>0</v>
      </c>
      <c r="L2655" s="20" t="s">
        <v>7388</v>
      </c>
      <c r="M2655" s="20" t="s">
        <v>6621</v>
      </c>
      <c r="N2655" s="20" t="s">
        <v>6621</v>
      </c>
      <c r="O2655" t="s">
        <v>10523</v>
      </c>
      <c r="P2655" t="str">
        <f t="shared" si="95"/>
        <v>Molybdenum('air', 'lower stratosphere + upper troposphere')</v>
      </c>
    </row>
    <row r="2656" spans="1:16" hidden="1" x14ac:dyDescent="0.25">
      <c r="A2656" s="18">
        <v>2423</v>
      </c>
      <c r="B2656" t="s">
        <v>604</v>
      </c>
      <c r="C2656" t="s">
        <v>27</v>
      </c>
      <c r="D2656" t="s">
        <v>12</v>
      </c>
      <c r="E2656" t="s">
        <v>606</v>
      </c>
      <c r="F2656" t="s">
        <v>14</v>
      </c>
      <c r="G2656" t="s">
        <v>15</v>
      </c>
      <c r="H2656">
        <v>0</v>
      </c>
      <c r="L2656" s="20" t="s">
        <v>7388</v>
      </c>
      <c r="M2656" s="20" t="s">
        <v>6621</v>
      </c>
      <c r="N2656" s="20" t="s">
        <v>6621</v>
      </c>
      <c r="O2656" t="s">
        <v>10524</v>
      </c>
      <c r="P2656" t="str">
        <f t="shared" si="95"/>
        <v>Molybdenum('air', 'non-urban air or from high stacks')</v>
      </c>
    </row>
    <row r="2657" spans="1:16" hidden="1" x14ac:dyDescent="0.25">
      <c r="A2657" s="18">
        <v>360</v>
      </c>
      <c r="B2657" t="s">
        <v>604</v>
      </c>
      <c r="C2657" t="s">
        <v>44</v>
      </c>
      <c r="D2657" t="s">
        <v>12</v>
      </c>
      <c r="E2657" t="s">
        <v>606</v>
      </c>
      <c r="F2657" t="s">
        <v>14</v>
      </c>
      <c r="G2657" t="s">
        <v>15</v>
      </c>
      <c r="H2657">
        <v>0</v>
      </c>
      <c r="L2657" s="20" t="s">
        <v>7388</v>
      </c>
      <c r="M2657" s="20" t="s">
        <v>6621</v>
      </c>
      <c r="N2657" s="20" t="s">
        <v>6621</v>
      </c>
      <c r="O2657" t="s">
        <v>10525</v>
      </c>
      <c r="P2657" t="str">
        <f t="shared" si="95"/>
        <v>Molybdenum('air', 'urban air close to ground')</v>
      </c>
    </row>
    <row r="2658" spans="1:16" hidden="1" x14ac:dyDescent="0.25">
      <c r="A2658" s="18">
        <v>3876</v>
      </c>
      <c r="B2658" t="s">
        <v>604</v>
      </c>
      <c r="C2658" t="s">
        <v>190</v>
      </c>
      <c r="D2658" t="s">
        <v>12</v>
      </c>
      <c r="E2658" t="s">
        <v>606</v>
      </c>
      <c r="F2658" t="s">
        <v>14</v>
      </c>
      <c r="G2658" t="s">
        <v>15</v>
      </c>
      <c r="H2658">
        <v>0</v>
      </c>
      <c r="L2658" s="20" t="s">
        <v>7388</v>
      </c>
      <c r="M2658" s="20" t="s">
        <v>6621</v>
      </c>
      <c r="N2658" s="20" t="s">
        <v>6621</v>
      </c>
      <c r="O2658" t="s">
        <v>10526</v>
      </c>
      <c r="P2658" t="str">
        <f t="shared" si="95"/>
        <v>Molybdenum('air',)</v>
      </c>
    </row>
    <row r="2659" spans="1:16" hidden="1" x14ac:dyDescent="0.25">
      <c r="A2659" s="18">
        <v>4118</v>
      </c>
      <c r="B2659" s="20" t="s">
        <v>604</v>
      </c>
      <c r="C2659" t="s">
        <v>17</v>
      </c>
      <c r="D2659" t="s">
        <v>12</v>
      </c>
      <c r="E2659" t="s">
        <v>606</v>
      </c>
      <c r="F2659" t="s">
        <v>14</v>
      </c>
      <c r="G2659" t="s">
        <v>15</v>
      </c>
      <c r="H2659">
        <v>0</v>
      </c>
      <c r="L2659" s="20" t="s">
        <v>7388</v>
      </c>
      <c r="M2659" s="20" t="s">
        <v>6621</v>
      </c>
      <c r="N2659" s="20" t="s">
        <v>6621</v>
      </c>
      <c r="O2659" t="s">
        <v>10527</v>
      </c>
      <c r="P2659" t="str">
        <f t="shared" si="95"/>
        <v>Molybdenum('soil', 'agricultural')</v>
      </c>
    </row>
    <row r="2660" spans="1:16" hidden="1" x14ac:dyDescent="0.25">
      <c r="A2660" s="18">
        <v>1902</v>
      </c>
      <c r="B2660" t="s">
        <v>604</v>
      </c>
      <c r="C2660" t="s">
        <v>143</v>
      </c>
      <c r="D2660" t="s">
        <v>12</v>
      </c>
      <c r="E2660" t="s">
        <v>606</v>
      </c>
      <c r="F2660" t="s">
        <v>14</v>
      </c>
      <c r="G2660" t="s">
        <v>15</v>
      </c>
      <c r="H2660">
        <v>0</v>
      </c>
      <c r="L2660" s="20" t="s">
        <v>7388</v>
      </c>
      <c r="M2660" s="20" t="s">
        <v>6621</v>
      </c>
      <c r="N2660" s="20" t="s">
        <v>6621</v>
      </c>
      <c r="O2660" t="s">
        <v>10528</v>
      </c>
      <c r="P2660" t="str">
        <f t="shared" si="95"/>
        <v>Molybdenum('soil', 'forestry')</v>
      </c>
    </row>
    <row r="2661" spans="1:16" hidden="1" x14ac:dyDescent="0.25">
      <c r="A2661" s="18">
        <v>1281</v>
      </c>
      <c r="B2661" t="s">
        <v>604</v>
      </c>
      <c r="C2661" t="s">
        <v>200</v>
      </c>
      <c r="D2661" t="s">
        <v>12</v>
      </c>
      <c r="E2661" t="s">
        <v>606</v>
      </c>
      <c r="F2661" t="s">
        <v>14</v>
      </c>
      <c r="G2661" t="s">
        <v>15</v>
      </c>
      <c r="H2661">
        <v>0</v>
      </c>
      <c r="L2661" s="20" t="s">
        <v>7388</v>
      </c>
      <c r="M2661" s="20" t="s">
        <v>6621</v>
      </c>
      <c r="N2661" s="20" t="s">
        <v>6621</v>
      </c>
      <c r="O2661" t="s">
        <v>10529</v>
      </c>
      <c r="P2661" t="str">
        <f t="shared" si="95"/>
        <v>Molybdenum('soil', 'industrial')</v>
      </c>
    </row>
    <row r="2662" spans="1:16" hidden="1" x14ac:dyDescent="0.25">
      <c r="A2662" s="18">
        <v>1704</v>
      </c>
      <c r="B2662" t="s">
        <v>604</v>
      </c>
      <c r="C2662" t="s">
        <v>389</v>
      </c>
      <c r="D2662" t="s">
        <v>12</v>
      </c>
      <c r="E2662" t="s">
        <v>606</v>
      </c>
      <c r="F2662" t="s">
        <v>14</v>
      </c>
      <c r="G2662" t="s">
        <v>15</v>
      </c>
      <c r="H2662">
        <v>0</v>
      </c>
      <c r="L2662" s="20" t="s">
        <v>7388</v>
      </c>
      <c r="M2662" s="20" t="s">
        <v>6621</v>
      </c>
      <c r="N2662" s="20" t="s">
        <v>6621</v>
      </c>
      <c r="O2662" t="s">
        <v>10530</v>
      </c>
      <c r="P2662" t="str">
        <f t="shared" si="95"/>
        <v>Molybdenum('soil',)</v>
      </c>
    </row>
    <row r="2663" spans="1:16" hidden="1" x14ac:dyDescent="0.25">
      <c r="A2663" s="18">
        <v>969</v>
      </c>
      <c r="B2663" t="s">
        <v>604</v>
      </c>
      <c r="C2663" t="s">
        <v>71</v>
      </c>
      <c r="D2663" t="s">
        <v>12</v>
      </c>
      <c r="E2663" t="s">
        <v>606</v>
      </c>
      <c r="F2663" t="s">
        <v>14</v>
      </c>
      <c r="G2663" t="s">
        <v>15</v>
      </c>
      <c r="H2663">
        <v>0</v>
      </c>
      <c r="L2663" s="20" t="s">
        <v>7388</v>
      </c>
      <c r="M2663" s="20" t="s">
        <v>6621</v>
      </c>
      <c r="N2663" s="20" t="s">
        <v>6621</v>
      </c>
      <c r="O2663" t="s">
        <v>10531</v>
      </c>
      <c r="P2663" t="str">
        <f t="shared" si="95"/>
        <v>Molybdenum('water', 'ground-')</v>
      </c>
    </row>
    <row r="2664" spans="1:16" hidden="1" x14ac:dyDescent="0.25">
      <c r="A2664" s="18">
        <v>1779</v>
      </c>
      <c r="B2664" t="s">
        <v>604</v>
      </c>
      <c r="C2664" t="s">
        <v>100</v>
      </c>
      <c r="D2664" t="s">
        <v>12</v>
      </c>
      <c r="E2664" t="s">
        <v>606</v>
      </c>
      <c r="F2664" t="s">
        <v>14</v>
      </c>
      <c r="G2664" t="s">
        <v>15</v>
      </c>
      <c r="H2664">
        <v>0</v>
      </c>
      <c r="L2664" s="20" t="s">
        <v>7388</v>
      </c>
      <c r="M2664" s="20" t="s">
        <v>6621</v>
      </c>
      <c r="N2664" s="20" t="s">
        <v>6621</v>
      </c>
      <c r="O2664" t="s">
        <v>10532</v>
      </c>
      <c r="P2664" t="str">
        <f t="shared" si="95"/>
        <v>Molybdenum('water', 'ground-, long-term')</v>
      </c>
    </row>
    <row r="2665" spans="1:16" hidden="1" x14ac:dyDescent="0.25">
      <c r="A2665" s="18">
        <v>412</v>
      </c>
      <c r="B2665" t="s">
        <v>604</v>
      </c>
      <c r="C2665" t="s">
        <v>10</v>
      </c>
      <c r="D2665" t="s">
        <v>12</v>
      </c>
      <c r="E2665" t="s">
        <v>606</v>
      </c>
      <c r="F2665" t="s">
        <v>14</v>
      </c>
      <c r="G2665" t="s">
        <v>15</v>
      </c>
      <c r="H2665">
        <v>0</v>
      </c>
      <c r="L2665" s="20" t="s">
        <v>7388</v>
      </c>
      <c r="M2665" s="20" t="s">
        <v>6621</v>
      </c>
      <c r="N2665" s="20" t="s">
        <v>6621</v>
      </c>
      <c r="O2665" t="s">
        <v>10533</v>
      </c>
      <c r="P2665" t="str">
        <f t="shared" si="95"/>
        <v>Molybdenum('water', 'ocean')</v>
      </c>
    </row>
    <row r="2666" spans="1:16" hidden="1" x14ac:dyDescent="0.25">
      <c r="A2666" s="18">
        <v>157</v>
      </c>
      <c r="B2666" t="s">
        <v>604</v>
      </c>
      <c r="C2666" t="s">
        <v>91</v>
      </c>
      <c r="D2666" t="s">
        <v>12</v>
      </c>
      <c r="E2666" t="s">
        <v>606</v>
      </c>
      <c r="F2666" t="s">
        <v>14</v>
      </c>
      <c r="G2666" t="s">
        <v>15</v>
      </c>
      <c r="H2666">
        <v>0</v>
      </c>
      <c r="L2666" s="20" t="s">
        <v>7388</v>
      </c>
      <c r="M2666" s="20" t="s">
        <v>6621</v>
      </c>
      <c r="N2666" s="20" t="s">
        <v>6621</v>
      </c>
      <c r="O2666" t="s">
        <v>10534</v>
      </c>
      <c r="P2666" t="str">
        <f t="shared" si="95"/>
        <v>Molybdenum('water', 'surface water')</v>
      </c>
    </row>
    <row r="2667" spans="1:16" hidden="1" x14ac:dyDescent="0.25">
      <c r="A2667" s="18">
        <v>3218</v>
      </c>
      <c r="B2667" s="20" t="s">
        <v>604</v>
      </c>
      <c r="C2667" t="s">
        <v>48</v>
      </c>
      <c r="D2667" t="s">
        <v>12</v>
      </c>
      <c r="E2667" t="s">
        <v>606</v>
      </c>
      <c r="F2667" t="s">
        <v>14</v>
      </c>
      <c r="G2667" t="s">
        <v>15</v>
      </c>
      <c r="H2667">
        <v>0</v>
      </c>
      <c r="L2667" s="20" t="s">
        <v>7388</v>
      </c>
      <c r="M2667" s="20" t="s">
        <v>6621</v>
      </c>
      <c r="N2667" s="20" t="s">
        <v>6621</v>
      </c>
      <c r="O2667" t="s">
        <v>10535</v>
      </c>
      <c r="P2667" t="str">
        <f t="shared" si="95"/>
        <v>Molybdenum('water',)</v>
      </c>
    </row>
    <row r="2668" spans="1:16" x14ac:dyDescent="0.25">
      <c r="A2668" s="18">
        <v>1622</v>
      </c>
      <c r="B2668" t="s">
        <v>604</v>
      </c>
      <c r="C2668" t="s">
        <v>60</v>
      </c>
      <c r="D2668" t="s">
        <v>12</v>
      </c>
      <c r="E2668" t="s">
        <v>2735</v>
      </c>
      <c r="F2668" t="s">
        <v>38</v>
      </c>
      <c r="G2668" t="s">
        <v>15</v>
      </c>
      <c r="O2668" t="s">
        <v>10536</v>
      </c>
      <c r="P2668" t="str">
        <f t="shared" si="95"/>
        <v>Molybdenum, 0.010% in sulfide, Mo 8.2E-3% and Cu 1.83% in crude ore, in ground('natural resource', 'in ground')</v>
      </c>
    </row>
    <row r="2669" spans="1:16" x14ac:dyDescent="0.25">
      <c r="A2669" s="18">
        <v>1104</v>
      </c>
      <c r="B2669" t="s">
        <v>604</v>
      </c>
      <c r="C2669" t="s">
        <v>60</v>
      </c>
      <c r="D2669" t="s">
        <v>12</v>
      </c>
      <c r="E2669" t="s">
        <v>2746</v>
      </c>
      <c r="F2669" t="s">
        <v>38</v>
      </c>
      <c r="G2669" t="s">
        <v>15</v>
      </c>
      <c r="O2669" t="s">
        <v>10537</v>
      </c>
      <c r="P2669" t="str">
        <f t="shared" si="95"/>
        <v>Molybdenum, 0.014% in sulfide, Mo 8.2E-3% and Cu 0.81% in crude ore, in ground('natural resource', 'in ground')</v>
      </c>
    </row>
    <row r="2670" spans="1:16" x14ac:dyDescent="0.25">
      <c r="A2670" s="18">
        <v>3294</v>
      </c>
      <c r="B2670" t="s">
        <v>604</v>
      </c>
      <c r="C2670" t="s">
        <v>60</v>
      </c>
      <c r="D2670" t="s">
        <v>12</v>
      </c>
      <c r="E2670" t="s">
        <v>2755</v>
      </c>
      <c r="F2670" t="s">
        <v>38</v>
      </c>
      <c r="G2670" t="s">
        <v>15</v>
      </c>
      <c r="O2670" t="s">
        <v>10538</v>
      </c>
      <c r="P2670" t="str">
        <f t="shared" si="95"/>
        <v>Molybdenum, 0.016% in sulfide, Mo 8.2E-3% and Cu 0.27% in crude ore, in ground('natural resource', 'in ground')</v>
      </c>
    </row>
    <row r="2671" spans="1:16" x14ac:dyDescent="0.25">
      <c r="A2671" s="18">
        <v>3427</v>
      </c>
      <c r="B2671" t="s">
        <v>604</v>
      </c>
      <c r="C2671" t="s">
        <v>60</v>
      </c>
      <c r="D2671" t="s">
        <v>12</v>
      </c>
      <c r="E2671" t="s">
        <v>2790</v>
      </c>
      <c r="F2671" t="s">
        <v>38</v>
      </c>
      <c r="G2671" t="s">
        <v>15</v>
      </c>
      <c r="O2671" t="s">
        <v>10539</v>
      </c>
      <c r="P2671" t="str">
        <f t="shared" si="95"/>
        <v>Molybdenum, 0.022% in sulfide, Mo 8.2E-3% and Cu 0.22% in crude ore, in ground('natural resource', 'in ground')</v>
      </c>
    </row>
    <row r="2672" spans="1:16" x14ac:dyDescent="0.25">
      <c r="A2672" s="18">
        <v>3046</v>
      </c>
      <c r="B2672" t="s">
        <v>604</v>
      </c>
      <c r="C2672" t="s">
        <v>60</v>
      </c>
      <c r="D2672" t="s">
        <v>12</v>
      </c>
      <c r="E2672" t="s">
        <v>2792</v>
      </c>
      <c r="F2672" t="s">
        <v>38</v>
      </c>
      <c r="G2672" t="s">
        <v>15</v>
      </c>
      <c r="O2672" t="s">
        <v>10540</v>
      </c>
      <c r="P2672" t="str">
        <f t="shared" si="95"/>
        <v>Molybdenum, 0.022% in sulfide, Mo 8.2E-3% and Cu 0.36% in crude ore, in ground('natural resource', 'in ground')</v>
      </c>
    </row>
    <row r="2673" spans="1:16" x14ac:dyDescent="0.25">
      <c r="A2673" s="18">
        <v>3527</v>
      </c>
      <c r="B2673" t="s">
        <v>604</v>
      </c>
      <c r="C2673" t="s">
        <v>60</v>
      </c>
      <c r="D2673" t="s">
        <v>12</v>
      </c>
      <c r="E2673" t="s">
        <v>2803</v>
      </c>
      <c r="F2673" t="s">
        <v>38</v>
      </c>
      <c r="G2673" t="s">
        <v>15</v>
      </c>
      <c r="O2673" t="s">
        <v>10541</v>
      </c>
      <c r="P2673" t="str">
        <f t="shared" si="95"/>
        <v>Molybdenum, 0.025% in sulfide, Mo 8.2E-3% and Cu 0.39% in crude ore, in ground('natural resource', 'in ground')</v>
      </c>
    </row>
    <row r="2674" spans="1:16" x14ac:dyDescent="0.25">
      <c r="A2674" s="18">
        <v>2834</v>
      </c>
      <c r="B2674" t="s">
        <v>604</v>
      </c>
      <c r="C2674" t="s">
        <v>60</v>
      </c>
      <c r="D2674" t="s">
        <v>12</v>
      </c>
      <c r="E2674" t="s">
        <v>2811</v>
      </c>
      <c r="F2674" t="s">
        <v>38</v>
      </c>
      <c r="G2674" t="s">
        <v>15</v>
      </c>
      <c r="L2674" s="20"/>
      <c r="O2674" t="s">
        <v>10542</v>
      </c>
      <c r="P2674" t="str">
        <f t="shared" si="95"/>
        <v>Molybdenum, 0.11% in sulfide, Mo 4.1E-2% and Cu 0.36% in crude ore, in ground('natural resource', 'in ground')</v>
      </c>
    </row>
    <row r="2675" spans="1:16" x14ac:dyDescent="0.25">
      <c r="A2675" s="18">
        <v>1705</v>
      </c>
      <c r="B2675" t="s">
        <v>604</v>
      </c>
      <c r="C2675" t="s">
        <v>60</v>
      </c>
      <c r="D2675" t="s">
        <v>12</v>
      </c>
      <c r="E2675" t="s">
        <v>2816</v>
      </c>
      <c r="F2675" t="s">
        <v>38</v>
      </c>
      <c r="G2675" t="s">
        <v>15</v>
      </c>
      <c r="O2675" t="s">
        <v>10543</v>
      </c>
      <c r="P2675" t="str">
        <f t="shared" si="95"/>
        <v>Molybdenum, in ground('natural resource', 'in ground')</v>
      </c>
    </row>
    <row r="2676" spans="1:16" hidden="1" x14ac:dyDescent="0.25">
      <c r="A2676" s="18">
        <v>1990</v>
      </c>
      <c r="B2676" t="s">
        <v>1192</v>
      </c>
      <c r="C2676" t="s">
        <v>71</v>
      </c>
      <c r="D2676" t="s">
        <v>12</v>
      </c>
      <c r="E2676" t="s">
        <v>521</v>
      </c>
      <c r="F2676" t="s">
        <v>14</v>
      </c>
      <c r="G2676" t="s">
        <v>34</v>
      </c>
      <c r="H2676">
        <v>0</v>
      </c>
      <c r="L2676" s="20" t="s">
        <v>7388</v>
      </c>
      <c r="M2676" s="20" t="s">
        <v>6621</v>
      </c>
      <c r="N2676" s="20" t="s">
        <v>6621</v>
      </c>
      <c r="O2676" t="s">
        <v>10544</v>
      </c>
      <c r="P2676" t="str">
        <f t="shared" si="95"/>
        <v>Molybdenum-99('water', 'ground-')</v>
      </c>
    </row>
    <row r="2677" spans="1:16" hidden="1" x14ac:dyDescent="0.25">
      <c r="A2677" s="18">
        <v>1011</v>
      </c>
      <c r="B2677" t="s">
        <v>1192</v>
      </c>
      <c r="C2677" t="s">
        <v>100</v>
      </c>
      <c r="D2677" t="s">
        <v>12</v>
      </c>
      <c r="E2677" t="s">
        <v>521</v>
      </c>
      <c r="F2677" t="s">
        <v>14</v>
      </c>
      <c r="G2677" t="s">
        <v>34</v>
      </c>
      <c r="H2677">
        <v>0</v>
      </c>
      <c r="L2677" s="20" t="s">
        <v>7388</v>
      </c>
      <c r="M2677" s="20" t="s">
        <v>6621</v>
      </c>
      <c r="N2677" s="20" t="s">
        <v>6621</v>
      </c>
      <c r="O2677" t="s">
        <v>10545</v>
      </c>
      <c r="P2677" t="str">
        <f t="shared" si="95"/>
        <v>Molybdenum-99('water', 'ground-, long-term')</v>
      </c>
    </row>
    <row r="2678" spans="1:16" hidden="1" x14ac:dyDescent="0.25">
      <c r="A2678" s="18">
        <v>3067</v>
      </c>
      <c r="B2678" t="s">
        <v>1192</v>
      </c>
      <c r="C2678" t="s">
        <v>10</v>
      </c>
      <c r="D2678" t="s">
        <v>12</v>
      </c>
      <c r="E2678" t="s">
        <v>521</v>
      </c>
      <c r="F2678" t="s">
        <v>14</v>
      </c>
      <c r="G2678" t="s">
        <v>34</v>
      </c>
      <c r="H2678">
        <v>0</v>
      </c>
      <c r="L2678" s="20" t="s">
        <v>7388</v>
      </c>
      <c r="M2678" s="20" t="s">
        <v>6621</v>
      </c>
      <c r="N2678" s="20" t="s">
        <v>6621</v>
      </c>
      <c r="O2678" t="s">
        <v>10546</v>
      </c>
      <c r="P2678" t="str">
        <f t="shared" si="95"/>
        <v>Molybdenum-99('water', 'ocean')</v>
      </c>
    </row>
    <row r="2679" spans="1:16" hidden="1" x14ac:dyDescent="0.25">
      <c r="A2679" s="18">
        <v>1233</v>
      </c>
      <c r="B2679" t="s">
        <v>1192</v>
      </c>
      <c r="C2679" t="s">
        <v>91</v>
      </c>
      <c r="D2679" t="s">
        <v>12</v>
      </c>
      <c r="E2679" t="s">
        <v>521</v>
      </c>
      <c r="F2679" t="s">
        <v>14</v>
      </c>
      <c r="G2679" t="s">
        <v>34</v>
      </c>
      <c r="H2679">
        <v>0</v>
      </c>
      <c r="L2679" s="20" t="s">
        <v>7388</v>
      </c>
      <c r="M2679" s="20" t="s">
        <v>6621</v>
      </c>
      <c r="N2679" s="20" t="s">
        <v>6621</v>
      </c>
      <c r="O2679" t="s">
        <v>10547</v>
      </c>
      <c r="P2679" t="str">
        <f t="shared" si="95"/>
        <v>Molybdenum-99('water', 'surface water')</v>
      </c>
    </row>
    <row r="2680" spans="1:16" hidden="1" x14ac:dyDescent="0.25">
      <c r="A2680" s="18">
        <v>1074</v>
      </c>
      <c r="B2680" s="20" t="s">
        <v>1192</v>
      </c>
      <c r="C2680" t="s">
        <v>48</v>
      </c>
      <c r="D2680" t="s">
        <v>12</v>
      </c>
      <c r="E2680" t="s">
        <v>521</v>
      </c>
      <c r="F2680" t="s">
        <v>14</v>
      </c>
      <c r="G2680" t="s">
        <v>34</v>
      </c>
      <c r="H2680">
        <v>0</v>
      </c>
      <c r="L2680" s="20" t="s">
        <v>7388</v>
      </c>
      <c r="M2680" s="20" t="s">
        <v>6621</v>
      </c>
      <c r="N2680" s="20" t="s">
        <v>6621</v>
      </c>
      <c r="O2680" t="s">
        <v>10548</v>
      </c>
      <c r="P2680" t="str">
        <f t="shared" si="95"/>
        <v>Molybdenum-99('water',)</v>
      </c>
    </row>
    <row r="2681" spans="1:16" hidden="1" x14ac:dyDescent="0.25">
      <c r="A2681" s="18">
        <v>1657</v>
      </c>
      <c r="B2681" s="20" t="s">
        <v>6237</v>
      </c>
      <c r="C2681" t="s">
        <v>10</v>
      </c>
      <c r="D2681" t="s">
        <v>12</v>
      </c>
      <c r="E2681" t="s">
        <v>6239</v>
      </c>
      <c r="F2681" t="s">
        <v>14</v>
      </c>
      <c r="G2681" t="s">
        <v>15</v>
      </c>
      <c r="H2681">
        <v>0</v>
      </c>
      <c r="L2681" s="20" t="s">
        <v>7389</v>
      </c>
      <c r="M2681" s="20">
        <v>177.83099999999999</v>
      </c>
      <c r="N2681">
        <v>0</v>
      </c>
      <c r="O2681" t="s">
        <v>10549</v>
      </c>
      <c r="P2681" t="str">
        <f t="shared" si="95"/>
        <v>Monobutyltin('water', 'ocean')</v>
      </c>
    </row>
    <row r="2682" spans="1:16" hidden="1" x14ac:dyDescent="0.25">
      <c r="A2682" s="18">
        <v>1298</v>
      </c>
      <c r="B2682" t="s">
        <v>1609</v>
      </c>
      <c r="C2682" t="s">
        <v>24</v>
      </c>
      <c r="D2682" t="s">
        <v>12</v>
      </c>
      <c r="E2682" t="s">
        <v>1611</v>
      </c>
      <c r="F2682" t="s">
        <v>14</v>
      </c>
      <c r="G2682" t="s">
        <v>15</v>
      </c>
      <c r="H2682">
        <v>0</v>
      </c>
      <c r="L2682" s="27" t="s">
        <v>7390</v>
      </c>
      <c r="M2682" s="27">
        <v>64.513999999999996</v>
      </c>
      <c r="N2682">
        <v>0</v>
      </c>
      <c r="O2682" t="s">
        <v>10550</v>
      </c>
      <c r="P2682" t="str">
        <f t="shared" si="95"/>
        <v>Monochloroethane('air', 'low population density, long-term')</v>
      </c>
    </row>
    <row r="2683" spans="1:16" hidden="1" x14ac:dyDescent="0.25">
      <c r="A2683" s="18">
        <v>1686</v>
      </c>
      <c r="B2683" t="s">
        <v>1609</v>
      </c>
      <c r="C2683" t="s">
        <v>31</v>
      </c>
      <c r="D2683" t="s">
        <v>12</v>
      </c>
      <c r="E2683" t="s">
        <v>1611</v>
      </c>
      <c r="F2683" t="s">
        <v>14</v>
      </c>
      <c r="G2683" t="s">
        <v>15</v>
      </c>
      <c r="H2683">
        <v>0</v>
      </c>
      <c r="L2683" s="27" t="s">
        <v>7390</v>
      </c>
      <c r="M2683" s="27">
        <v>64.513999999999996</v>
      </c>
      <c r="N2683">
        <v>0</v>
      </c>
      <c r="O2683" t="s">
        <v>10551</v>
      </c>
      <c r="P2683" t="str">
        <f t="shared" si="95"/>
        <v>Monochloroethane('air', 'lower stratosphere + upper troposphere')</v>
      </c>
    </row>
    <row r="2684" spans="1:16" hidden="1" x14ac:dyDescent="0.25">
      <c r="A2684" s="18">
        <v>4349</v>
      </c>
      <c r="B2684" t="s">
        <v>1609</v>
      </c>
      <c r="C2684" t="s">
        <v>27</v>
      </c>
      <c r="D2684" t="s">
        <v>12</v>
      </c>
      <c r="E2684" t="s">
        <v>1611</v>
      </c>
      <c r="F2684" t="s">
        <v>14</v>
      </c>
      <c r="G2684" t="s">
        <v>15</v>
      </c>
      <c r="H2684">
        <v>0</v>
      </c>
      <c r="L2684" s="27" t="s">
        <v>7390</v>
      </c>
      <c r="M2684" s="27">
        <v>64.513999999999996</v>
      </c>
      <c r="N2684">
        <v>0</v>
      </c>
      <c r="O2684" t="s">
        <v>10552</v>
      </c>
      <c r="P2684" t="str">
        <f t="shared" si="95"/>
        <v>Monochloroethane('air', 'non-urban air or from high stacks')</v>
      </c>
    </row>
    <row r="2685" spans="1:16" hidden="1" x14ac:dyDescent="0.25">
      <c r="A2685" s="18">
        <v>767</v>
      </c>
      <c r="B2685" t="s">
        <v>1609</v>
      </c>
      <c r="C2685" t="s">
        <v>44</v>
      </c>
      <c r="D2685" t="s">
        <v>12</v>
      </c>
      <c r="E2685" t="s">
        <v>1611</v>
      </c>
      <c r="F2685" t="s">
        <v>14</v>
      </c>
      <c r="G2685" t="s">
        <v>15</v>
      </c>
      <c r="H2685">
        <v>0</v>
      </c>
      <c r="L2685" s="27" t="s">
        <v>7390</v>
      </c>
      <c r="M2685" s="27">
        <v>64.513999999999996</v>
      </c>
      <c r="N2685">
        <v>0</v>
      </c>
      <c r="O2685" t="s">
        <v>10553</v>
      </c>
      <c r="P2685" t="str">
        <f t="shared" si="95"/>
        <v>Monochloroethane('air', 'urban air close to ground')</v>
      </c>
    </row>
    <row r="2686" spans="1:16" hidden="1" x14ac:dyDescent="0.25">
      <c r="A2686" s="18">
        <v>166</v>
      </c>
      <c r="B2686" t="s">
        <v>1609</v>
      </c>
      <c r="C2686" t="s">
        <v>190</v>
      </c>
      <c r="D2686" t="s">
        <v>12</v>
      </c>
      <c r="E2686" t="s">
        <v>1611</v>
      </c>
      <c r="F2686" t="s">
        <v>14</v>
      </c>
      <c r="G2686" t="s">
        <v>15</v>
      </c>
      <c r="H2686">
        <v>0</v>
      </c>
      <c r="L2686" s="27" t="s">
        <v>7390</v>
      </c>
      <c r="M2686" s="27">
        <v>64.513999999999996</v>
      </c>
      <c r="N2686">
        <v>0</v>
      </c>
      <c r="O2686" t="s">
        <v>10554</v>
      </c>
      <c r="P2686" t="str">
        <f t="shared" si="95"/>
        <v>Monochloroethane('air',)</v>
      </c>
    </row>
    <row r="2687" spans="1:16" hidden="1" x14ac:dyDescent="0.25">
      <c r="A2687" s="18">
        <v>1763</v>
      </c>
      <c r="B2687" t="s">
        <v>1609</v>
      </c>
      <c r="C2687" t="s">
        <v>71</v>
      </c>
      <c r="D2687" t="s">
        <v>12</v>
      </c>
      <c r="E2687" t="s">
        <v>1611</v>
      </c>
      <c r="F2687" t="s">
        <v>14</v>
      </c>
      <c r="G2687" t="s">
        <v>15</v>
      </c>
      <c r="H2687">
        <v>0</v>
      </c>
      <c r="L2687" s="27" t="s">
        <v>7390</v>
      </c>
      <c r="M2687" s="27">
        <v>64.513999999999996</v>
      </c>
      <c r="N2687">
        <v>0</v>
      </c>
      <c r="O2687" t="s">
        <v>10555</v>
      </c>
      <c r="P2687" t="str">
        <f t="shared" si="95"/>
        <v>Monochloroethane('water', 'ground-')</v>
      </c>
    </row>
    <row r="2688" spans="1:16" hidden="1" x14ac:dyDescent="0.25">
      <c r="A2688" s="18">
        <v>802</v>
      </c>
      <c r="B2688" t="s">
        <v>1609</v>
      </c>
      <c r="C2688" t="s">
        <v>100</v>
      </c>
      <c r="D2688" t="s">
        <v>12</v>
      </c>
      <c r="E2688" t="s">
        <v>1611</v>
      </c>
      <c r="F2688" t="s">
        <v>14</v>
      </c>
      <c r="G2688" t="s">
        <v>15</v>
      </c>
      <c r="H2688">
        <v>0</v>
      </c>
      <c r="L2688" s="27" t="s">
        <v>7390</v>
      </c>
      <c r="M2688" s="27">
        <v>64.513999999999996</v>
      </c>
      <c r="N2688">
        <v>0</v>
      </c>
      <c r="O2688" t="s">
        <v>10556</v>
      </c>
      <c r="P2688" t="str">
        <f t="shared" si="95"/>
        <v>Monochloroethane('water', 'ground-, long-term')</v>
      </c>
    </row>
    <row r="2689" spans="1:16" hidden="1" x14ac:dyDescent="0.25">
      <c r="A2689" s="18">
        <v>2463</v>
      </c>
      <c r="B2689" t="s">
        <v>1609</v>
      </c>
      <c r="C2689" t="s">
        <v>10</v>
      </c>
      <c r="D2689" t="s">
        <v>12</v>
      </c>
      <c r="E2689" t="s">
        <v>1611</v>
      </c>
      <c r="F2689" t="s">
        <v>14</v>
      </c>
      <c r="G2689" t="s">
        <v>15</v>
      </c>
      <c r="H2689">
        <v>0</v>
      </c>
      <c r="L2689" s="27" t="s">
        <v>7390</v>
      </c>
      <c r="M2689" s="27">
        <v>64.513999999999996</v>
      </c>
      <c r="N2689">
        <v>0</v>
      </c>
      <c r="O2689" t="s">
        <v>10557</v>
      </c>
      <c r="P2689" t="str">
        <f t="shared" si="95"/>
        <v>Monochloroethane('water', 'ocean')</v>
      </c>
    </row>
    <row r="2690" spans="1:16" hidden="1" x14ac:dyDescent="0.25">
      <c r="A2690" s="18">
        <v>3404</v>
      </c>
      <c r="B2690" t="s">
        <v>1609</v>
      </c>
      <c r="C2690" t="s">
        <v>91</v>
      </c>
      <c r="D2690" t="s">
        <v>12</v>
      </c>
      <c r="E2690" t="s">
        <v>1611</v>
      </c>
      <c r="F2690" t="s">
        <v>14</v>
      </c>
      <c r="G2690" t="s">
        <v>15</v>
      </c>
      <c r="H2690">
        <v>0</v>
      </c>
      <c r="L2690" s="27" t="s">
        <v>7390</v>
      </c>
      <c r="M2690" s="27">
        <v>64.513999999999996</v>
      </c>
      <c r="N2690">
        <v>0</v>
      </c>
      <c r="O2690" t="s">
        <v>10558</v>
      </c>
      <c r="P2690" t="str">
        <f t="shared" ref="P2690:P2753" si="97">_xlfn.CONCAT(E2690,C2690)</f>
        <v>Monochloroethane('water', 'surface water')</v>
      </c>
    </row>
    <row r="2691" spans="1:16" hidden="1" x14ac:dyDescent="0.25">
      <c r="A2691" s="18">
        <v>3280</v>
      </c>
      <c r="B2691" t="s">
        <v>1609</v>
      </c>
      <c r="C2691" t="s">
        <v>48</v>
      </c>
      <c r="D2691" t="s">
        <v>12</v>
      </c>
      <c r="E2691" t="s">
        <v>1611</v>
      </c>
      <c r="F2691" t="s">
        <v>14</v>
      </c>
      <c r="G2691" t="s">
        <v>15</v>
      </c>
      <c r="H2691">
        <v>0</v>
      </c>
      <c r="L2691" s="27" t="s">
        <v>7390</v>
      </c>
      <c r="M2691" s="27">
        <v>64.513999999999996</v>
      </c>
      <c r="N2691">
        <v>0</v>
      </c>
      <c r="O2691" t="s">
        <v>10559</v>
      </c>
      <c r="P2691" t="str">
        <f t="shared" si="97"/>
        <v>Monochloroethane('water',)</v>
      </c>
    </row>
    <row r="2692" spans="1:16" hidden="1" x14ac:dyDescent="0.25">
      <c r="A2692" s="18">
        <v>1006</v>
      </c>
      <c r="B2692" t="s">
        <v>4157</v>
      </c>
      <c r="C2692" t="s">
        <v>17</v>
      </c>
      <c r="D2692" t="s">
        <v>12</v>
      </c>
      <c r="E2692" t="s">
        <v>4159</v>
      </c>
      <c r="F2692" t="s">
        <v>14</v>
      </c>
      <c r="G2692" t="s">
        <v>15</v>
      </c>
      <c r="H2692">
        <f t="shared" ref="H2692:H2723" si="98">14.0067*N2692/M2692</f>
        <v>6.2764155508953062E-2</v>
      </c>
      <c r="L2692" s="20" t="s">
        <v>7391</v>
      </c>
      <c r="M2692">
        <v>223.16399999999999</v>
      </c>
      <c r="N2692">
        <v>1</v>
      </c>
      <c r="O2692" t="s">
        <v>10560</v>
      </c>
      <c r="P2692" t="str">
        <f t="shared" si="97"/>
        <v>Monocrotophos('soil', 'agricultural')</v>
      </c>
    </row>
    <row r="2693" spans="1:16" hidden="1" x14ac:dyDescent="0.25">
      <c r="A2693" s="18">
        <v>1665</v>
      </c>
      <c r="B2693" t="s">
        <v>1556</v>
      </c>
      <c r="C2693" t="s">
        <v>24</v>
      </c>
      <c r="D2693" t="s">
        <v>12</v>
      </c>
      <c r="E2693" t="s">
        <v>1558</v>
      </c>
      <c r="F2693" t="s">
        <v>14</v>
      </c>
      <c r="G2693" t="s">
        <v>15</v>
      </c>
      <c r="H2693">
        <f t="shared" si="98"/>
        <v>0.2293060262266097</v>
      </c>
      <c r="L2693" s="20" t="s">
        <v>7392</v>
      </c>
      <c r="M2693">
        <v>61.082999999999998</v>
      </c>
      <c r="N2693">
        <v>1</v>
      </c>
      <c r="O2693" t="s">
        <v>10561</v>
      </c>
      <c r="P2693" t="str">
        <f t="shared" si="97"/>
        <v>Monoethanolamine('air', 'low population density, long-term')</v>
      </c>
    </row>
    <row r="2694" spans="1:16" hidden="1" x14ac:dyDescent="0.25">
      <c r="A2694" s="18">
        <v>355</v>
      </c>
      <c r="B2694" t="s">
        <v>1556</v>
      </c>
      <c r="C2694" t="s">
        <v>31</v>
      </c>
      <c r="D2694" t="s">
        <v>12</v>
      </c>
      <c r="E2694" t="s">
        <v>1558</v>
      </c>
      <c r="F2694" t="s">
        <v>14</v>
      </c>
      <c r="G2694" t="s">
        <v>15</v>
      </c>
      <c r="H2694">
        <f t="shared" si="98"/>
        <v>0.2293060262266097</v>
      </c>
      <c r="L2694" s="20" t="s">
        <v>7392</v>
      </c>
      <c r="M2694">
        <v>61.082999999999998</v>
      </c>
      <c r="N2694">
        <v>1</v>
      </c>
      <c r="O2694" t="s">
        <v>10562</v>
      </c>
      <c r="P2694" t="str">
        <f t="shared" si="97"/>
        <v>Monoethanolamine('air', 'lower stratosphere + upper troposphere')</v>
      </c>
    </row>
    <row r="2695" spans="1:16" hidden="1" x14ac:dyDescent="0.25">
      <c r="A2695" s="18">
        <v>1801</v>
      </c>
      <c r="B2695" t="s">
        <v>1556</v>
      </c>
      <c r="C2695" t="s">
        <v>27</v>
      </c>
      <c r="D2695" t="s">
        <v>12</v>
      </c>
      <c r="E2695" t="s">
        <v>1558</v>
      </c>
      <c r="F2695" t="s">
        <v>14</v>
      </c>
      <c r="G2695" t="s">
        <v>15</v>
      </c>
      <c r="H2695">
        <f t="shared" si="98"/>
        <v>0.2293060262266097</v>
      </c>
      <c r="L2695" s="20" t="s">
        <v>7392</v>
      </c>
      <c r="M2695">
        <v>61.082999999999998</v>
      </c>
      <c r="N2695">
        <v>1</v>
      </c>
      <c r="O2695" t="s">
        <v>10563</v>
      </c>
      <c r="P2695" t="str">
        <f t="shared" si="97"/>
        <v>Monoethanolamine('air', 'non-urban air or from high stacks')</v>
      </c>
    </row>
    <row r="2696" spans="1:16" hidden="1" x14ac:dyDescent="0.25">
      <c r="A2696" s="18">
        <v>79</v>
      </c>
      <c r="B2696" t="s">
        <v>1556</v>
      </c>
      <c r="C2696" t="s">
        <v>44</v>
      </c>
      <c r="D2696" t="s">
        <v>12</v>
      </c>
      <c r="E2696" t="s">
        <v>1558</v>
      </c>
      <c r="F2696" t="s">
        <v>14</v>
      </c>
      <c r="G2696" t="s">
        <v>15</v>
      </c>
      <c r="H2696">
        <f t="shared" si="98"/>
        <v>0.2293060262266097</v>
      </c>
      <c r="L2696" s="20" t="s">
        <v>7392</v>
      </c>
      <c r="M2696">
        <v>61.082999999999998</v>
      </c>
      <c r="N2696">
        <v>1</v>
      </c>
      <c r="O2696" t="s">
        <v>10564</v>
      </c>
      <c r="P2696" t="str">
        <f t="shared" si="97"/>
        <v>Monoethanolamine('air', 'urban air close to ground')</v>
      </c>
    </row>
    <row r="2697" spans="1:16" hidden="1" x14ac:dyDescent="0.25">
      <c r="A2697" s="18">
        <v>1787</v>
      </c>
      <c r="B2697" t="s">
        <v>1556</v>
      </c>
      <c r="C2697" t="s">
        <v>190</v>
      </c>
      <c r="D2697" t="s">
        <v>12</v>
      </c>
      <c r="E2697" t="s">
        <v>1558</v>
      </c>
      <c r="F2697" t="s">
        <v>14</v>
      </c>
      <c r="G2697" t="s">
        <v>15</v>
      </c>
      <c r="H2697">
        <f t="shared" si="98"/>
        <v>0.2293060262266097</v>
      </c>
      <c r="L2697" s="20" t="s">
        <v>7392</v>
      </c>
      <c r="M2697">
        <v>61.082999999999998</v>
      </c>
      <c r="N2697">
        <v>1</v>
      </c>
      <c r="O2697" t="s">
        <v>10565</v>
      </c>
      <c r="P2697" t="str">
        <f t="shared" si="97"/>
        <v>Monoethanolamine('air',)</v>
      </c>
    </row>
    <row r="2698" spans="1:16" hidden="1" x14ac:dyDescent="0.25">
      <c r="A2698" s="18">
        <v>753</v>
      </c>
      <c r="B2698" s="20" t="s">
        <v>1556</v>
      </c>
      <c r="C2698" t="s">
        <v>48</v>
      </c>
      <c r="D2698" t="s">
        <v>12</v>
      </c>
      <c r="E2698" t="s">
        <v>1558</v>
      </c>
      <c r="F2698" t="s">
        <v>14</v>
      </c>
      <c r="G2698" t="s">
        <v>15</v>
      </c>
      <c r="H2698">
        <f t="shared" si="98"/>
        <v>0.2293060262266097</v>
      </c>
      <c r="L2698" s="20" t="s">
        <v>7392</v>
      </c>
      <c r="M2698">
        <v>61.082999999999998</v>
      </c>
      <c r="N2698">
        <v>1</v>
      </c>
      <c r="O2698" t="s">
        <v>10566</v>
      </c>
      <c r="P2698" t="str">
        <f t="shared" si="97"/>
        <v>Monoethanolamine('water',)</v>
      </c>
    </row>
    <row r="2699" spans="1:16" hidden="1" x14ac:dyDescent="0.25">
      <c r="A2699" s="18">
        <v>588</v>
      </c>
      <c r="B2699" t="s">
        <v>3291</v>
      </c>
      <c r="C2699" t="s">
        <v>17</v>
      </c>
      <c r="D2699" t="s">
        <v>12</v>
      </c>
      <c r="E2699" t="s">
        <v>3293</v>
      </c>
      <c r="F2699" t="s">
        <v>14</v>
      </c>
      <c r="G2699" t="s">
        <v>15</v>
      </c>
      <c r="H2699">
        <f t="shared" si="98"/>
        <v>0.13050794552967868</v>
      </c>
      <c r="L2699" s="20" t="s">
        <v>7393</v>
      </c>
      <c r="M2699">
        <v>214.649</v>
      </c>
      <c r="N2699">
        <v>2</v>
      </c>
      <c r="O2699" t="s">
        <v>10567</v>
      </c>
      <c r="P2699" t="str">
        <f t="shared" si="97"/>
        <v>Monolinuron('soil', 'agricultural')</v>
      </c>
    </row>
    <row r="2700" spans="1:16" hidden="1" x14ac:dyDescent="0.25">
      <c r="A2700" s="18">
        <v>978</v>
      </c>
      <c r="B2700" s="20" t="s">
        <v>4379</v>
      </c>
      <c r="C2700" t="s">
        <v>10</v>
      </c>
      <c r="D2700" t="s">
        <v>12</v>
      </c>
      <c r="E2700" t="s">
        <v>4381</v>
      </c>
      <c r="F2700" t="s">
        <v>14</v>
      </c>
      <c r="G2700" t="s">
        <v>15</v>
      </c>
      <c r="H2700">
        <f t="shared" si="98"/>
        <v>0</v>
      </c>
      <c r="L2700" s="20" t="s">
        <v>7394</v>
      </c>
      <c r="M2700">
        <v>196.81299999999999</v>
      </c>
      <c r="N2700">
        <v>0</v>
      </c>
      <c r="O2700" t="s">
        <v>10568</v>
      </c>
      <c r="P2700" t="str">
        <f t="shared" si="97"/>
        <v>Monophenyltin('water', 'ocean')</v>
      </c>
    </row>
    <row r="2701" spans="1:16" hidden="1" x14ac:dyDescent="0.25">
      <c r="A2701" s="18">
        <v>3551</v>
      </c>
      <c r="B2701" t="s">
        <v>3765</v>
      </c>
      <c r="C2701" t="s">
        <v>17</v>
      </c>
      <c r="D2701" t="s">
        <v>12</v>
      </c>
      <c r="E2701" t="s">
        <v>3767</v>
      </c>
      <c r="F2701" t="s">
        <v>14</v>
      </c>
      <c r="G2701" t="s">
        <v>15</v>
      </c>
      <c r="H2701">
        <f t="shared" si="98"/>
        <v>0</v>
      </c>
      <c r="L2701" s="20" t="s">
        <v>7395</v>
      </c>
      <c r="M2701">
        <v>161.952</v>
      </c>
      <c r="N2701">
        <v>0</v>
      </c>
      <c r="O2701" t="s">
        <v>10569</v>
      </c>
      <c r="P2701" t="str">
        <f t="shared" si="97"/>
        <v>MSMA('soil', 'agricultural')</v>
      </c>
    </row>
    <row r="2702" spans="1:16" hidden="1" x14ac:dyDescent="0.25">
      <c r="A2702" s="18">
        <v>1646</v>
      </c>
      <c r="B2702" t="s">
        <v>325</v>
      </c>
      <c r="C2702" t="s">
        <v>24</v>
      </c>
      <c r="D2702" t="s">
        <v>12</v>
      </c>
      <c r="E2702" t="s">
        <v>327</v>
      </c>
      <c r="F2702" t="s">
        <v>14</v>
      </c>
      <c r="G2702" t="s">
        <v>15</v>
      </c>
      <c r="H2702">
        <f t="shared" si="98"/>
        <v>0</v>
      </c>
      <c r="L2702" s="20" t="s">
        <v>6907</v>
      </c>
      <c r="M2702">
        <v>106.16500000000001</v>
      </c>
      <c r="N2702">
        <v>0</v>
      </c>
      <c r="O2702" t="s">
        <v>10570</v>
      </c>
      <c r="P2702" t="str">
        <f t="shared" si="97"/>
        <v>m-Xylene('air', 'low population density, long-term')</v>
      </c>
    </row>
    <row r="2703" spans="1:16" hidden="1" x14ac:dyDescent="0.25">
      <c r="A2703" s="18">
        <v>3407</v>
      </c>
      <c r="B2703" t="s">
        <v>325</v>
      </c>
      <c r="C2703" t="s">
        <v>31</v>
      </c>
      <c r="D2703" t="s">
        <v>12</v>
      </c>
      <c r="E2703" t="s">
        <v>327</v>
      </c>
      <c r="F2703" t="s">
        <v>14</v>
      </c>
      <c r="G2703" t="s">
        <v>15</v>
      </c>
      <c r="H2703">
        <f t="shared" si="98"/>
        <v>0</v>
      </c>
      <c r="L2703" s="20" t="s">
        <v>6907</v>
      </c>
      <c r="M2703">
        <v>106.16500000000001</v>
      </c>
      <c r="N2703">
        <v>0</v>
      </c>
      <c r="O2703" t="s">
        <v>10571</v>
      </c>
      <c r="P2703" t="str">
        <f t="shared" si="97"/>
        <v>m-Xylene('air', 'lower stratosphere + upper troposphere')</v>
      </c>
    </row>
    <row r="2704" spans="1:16" hidden="1" x14ac:dyDescent="0.25">
      <c r="A2704" s="18">
        <v>1644</v>
      </c>
      <c r="B2704" t="s">
        <v>325</v>
      </c>
      <c r="C2704" t="s">
        <v>27</v>
      </c>
      <c r="D2704" t="s">
        <v>12</v>
      </c>
      <c r="E2704" t="s">
        <v>327</v>
      </c>
      <c r="F2704" t="s">
        <v>14</v>
      </c>
      <c r="G2704" t="s">
        <v>15</v>
      </c>
      <c r="H2704">
        <f t="shared" si="98"/>
        <v>0</v>
      </c>
      <c r="L2704" s="20" t="s">
        <v>6907</v>
      </c>
      <c r="M2704">
        <v>106.16500000000001</v>
      </c>
      <c r="N2704">
        <v>0</v>
      </c>
      <c r="O2704" t="s">
        <v>10572</v>
      </c>
      <c r="P2704" t="str">
        <f t="shared" si="97"/>
        <v>m-Xylene('air', 'non-urban air or from high stacks')</v>
      </c>
    </row>
    <row r="2705" spans="1:16" hidden="1" x14ac:dyDescent="0.25">
      <c r="A2705" s="18">
        <v>2363</v>
      </c>
      <c r="B2705" t="s">
        <v>325</v>
      </c>
      <c r="C2705" t="s">
        <v>44</v>
      </c>
      <c r="D2705" t="s">
        <v>12</v>
      </c>
      <c r="E2705" t="s">
        <v>327</v>
      </c>
      <c r="F2705" t="s">
        <v>14</v>
      </c>
      <c r="G2705" t="s">
        <v>15</v>
      </c>
      <c r="H2705">
        <f t="shared" si="98"/>
        <v>0</v>
      </c>
      <c r="L2705" s="20" t="s">
        <v>6907</v>
      </c>
      <c r="M2705">
        <v>106.16500000000001</v>
      </c>
      <c r="N2705">
        <v>0</v>
      </c>
      <c r="O2705" t="s">
        <v>10573</v>
      </c>
      <c r="P2705" t="str">
        <f t="shared" si="97"/>
        <v>m-Xylene('air', 'urban air close to ground')</v>
      </c>
    </row>
    <row r="2706" spans="1:16" hidden="1" x14ac:dyDescent="0.25">
      <c r="A2706" s="18">
        <v>972</v>
      </c>
      <c r="B2706" t="s">
        <v>325</v>
      </c>
      <c r="C2706" t="s">
        <v>190</v>
      </c>
      <c r="D2706" t="s">
        <v>12</v>
      </c>
      <c r="E2706" t="s">
        <v>327</v>
      </c>
      <c r="F2706" t="s">
        <v>14</v>
      </c>
      <c r="G2706" t="s">
        <v>15</v>
      </c>
      <c r="H2706">
        <f t="shared" si="98"/>
        <v>0</v>
      </c>
      <c r="L2706" s="20" t="s">
        <v>6907</v>
      </c>
      <c r="M2706">
        <v>106.16500000000001</v>
      </c>
      <c r="N2706">
        <v>0</v>
      </c>
      <c r="O2706" t="s">
        <v>10574</v>
      </c>
      <c r="P2706" t="str">
        <f t="shared" si="97"/>
        <v>m-Xylene('air',)</v>
      </c>
    </row>
    <row r="2707" spans="1:16" hidden="1" x14ac:dyDescent="0.25">
      <c r="A2707" s="18">
        <v>327</v>
      </c>
      <c r="B2707" t="s">
        <v>325</v>
      </c>
      <c r="C2707" t="s">
        <v>71</v>
      </c>
      <c r="D2707" t="s">
        <v>12</v>
      </c>
      <c r="E2707" t="s">
        <v>327</v>
      </c>
      <c r="F2707" t="s">
        <v>14</v>
      </c>
      <c r="G2707" t="s">
        <v>15</v>
      </c>
      <c r="H2707">
        <f t="shared" si="98"/>
        <v>0</v>
      </c>
      <c r="L2707" s="20" t="s">
        <v>6907</v>
      </c>
      <c r="M2707">
        <v>106.16500000000001</v>
      </c>
      <c r="N2707">
        <v>0</v>
      </c>
      <c r="O2707" t="s">
        <v>10575</v>
      </c>
      <c r="P2707" t="str">
        <f t="shared" si="97"/>
        <v>m-Xylene('water', 'ground-')</v>
      </c>
    </row>
    <row r="2708" spans="1:16" hidden="1" x14ac:dyDescent="0.25">
      <c r="A2708" s="18">
        <v>3243</v>
      </c>
      <c r="B2708" t="s">
        <v>325</v>
      </c>
      <c r="C2708" t="s">
        <v>100</v>
      </c>
      <c r="D2708" t="s">
        <v>12</v>
      </c>
      <c r="E2708" t="s">
        <v>327</v>
      </c>
      <c r="F2708" t="s">
        <v>14</v>
      </c>
      <c r="G2708" t="s">
        <v>15</v>
      </c>
      <c r="H2708">
        <f t="shared" si="98"/>
        <v>0</v>
      </c>
      <c r="L2708" s="20" t="s">
        <v>6907</v>
      </c>
      <c r="M2708">
        <v>106.16500000000001</v>
      </c>
      <c r="N2708">
        <v>0</v>
      </c>
      <c r="O2708" t="s">
        <v>10576</v>
      </c>
      <c r="P2708" t="str">
        <f t="shared" si="97"/>
        <v>m-Xylene('water', 'ground-, long-term')</v>
      </c>
    </row>
    <row r="2709" spans="1:16" hidden="1" x14ac:dyDescent="0.25">
      <c r="A2709" s="18">
        <v>1681</v>
      </c>
      <c r="B2709" t="s">
        <v>325</v>
      </c>
      <c r="C2709" t="s">
        <v>10</v>
      </c>
      <c r="D2709" t="s">
        <v>12</v>
      </c>
      <c r="E2709" t="s">
        <v>327</v>
      </c>
      <c r="F2709" t="s">
        <v>14</v>
      </c>
      <c r="G2709" t="s">
        <v>15</v>
      </c>
      <c r="H2709">
        <f t="shared" si="98"/>
        <v>0</v>
      </c>
      <c r="L2709" s="20" t="s">
        <v>6907</v>
      </c>
      <c r="M2709">
        <v>106.16500000000001</v>
      </c>
      <c r="N2709">
        <v>0</v>
      </c>
      <c r="O2709" t="s">
        <v>10577</v>
      </c>
      <c r="P2709" t="str">
        <f t="shared" si="97"/>
        <v>m-Xylene('water', 'ocean')</v>
      </c>
    </row>
    <row r="2710" spans="1:16" hidden="1" x14ac:dyDescent="0.25">
      <c r="A2710" s="18">
        <v>1495</v>
      </c>
      <c r="B2710" t="s">
        <v>325</v>
      </c>
      <c r="C2710" t="s">
        <v>91</v>
      </c>
      <c r="D2710" t="s">
        <v>12</v>
      </c>
      <c r="E2710" t="s">
        <v>327</v>
      </c>
      <c r="F2710" t="s">
        <v>14</v>
      </c>
      <c r="G2710" t="s">
        <v>15</v>
      </c>
      <c r="H2710">
        <f t="shared" si="98"/>
        <v>0</v>
      </c>
      <c r="L2710" s="20" t="s">
        <v>6907</v>
      </c>
      <c r="M2710">
        <v>106.16500000000001</v>
      </c>
      <c r="N2710">
        <v>0</v>
      </c>
      <c r="O2710" t="s">
        <v>10578</v>
      </c>
      <c r="P2710" t="str">
        <f t="shared" si="97"/>
        <v>m-Xylene('water', 'surface water')</v>
      </c>
    </row>
    <row r="2711" spans="1:16" hidden="1" x14ac:dyDescent="0.25">
      <c r="A2711" s="18">
        <v>1489</v>
      </c>
      <c r="B2711" s="20" t="s">
        <v>325</v>
      </c>
      <c r="C2711" t="s">
        <v>48</v>
      </c>
      <c r="D2711" t="s">
        <v>12</v>
      </c>
      <c r="E2711" t="s">
        <v>327</v>
      </c>
      <c r="F2711" t="s">
        <v>14</v>
      </c>
      <c r="G2711" t="s">
        <v>15</v>
      </c>
      <c r="H2711">
        <f t="shared" si="98"/>
        <v>0</v>
      </c>
      <c r="L2711" s="20" t="s">
        <v>6907</v>
      </c>
      <c r="M2711">
        <v>106.16500000000001</v>
      </c>
      <c r="N2711">
        <v>0</v>
      </c>
      <c r="O2711" t="s">
        <v>10579</v>
      </c>
      <c r="P2711" t="str">
        <f t="shared" si="97"/>
        <v>m-Xylene('water',)</v>
      </c>
    </row>
    <row r="2712" spans="1:16" hidden="1" x14ac:dyDescent="0.25">
      <c r="A2712" s="18">
        <v>1426</v>
      </c>
      <c r="B2712" t="s">
        <v>7396</v>
      </c>
      <c r="C2712" t="s">
        <v>17</v>
      </c>
      <c r="D2712" t="s">
        <v>12</v>
      </c>
      <c r="E2712" t="s">
        <v>4191</v>
      </c>
      <c r="F2712" t="s">
        <v>14</v>
      </c>
      <c r="G2712" t="s">
        <v>15</v>
      </c>
      <c r="H2712">
        <f t="shared" si="98"/>
        <v>0.19401540992121896</v>
      </c>
      <c r="L2712" s="20" t="s">
        <v>7397</v>
      </c>
      <c r="M2712">
        <v>288.77499999999998</v>
      </c>
      <c r="N2712">
        <v>4</v>
      </c>
      <c r="O2712" t="s">
        <v>10580</v>
      </c>
      <c r="P2712" t="str">
        <f t="shared" si="97"/>
        <v>Myclobutanil('soil', 'agricultural')</v>
      </c>
    </row>
    <row r="2713" spans="1:16" hidden="1" x14ac:dyDescent="0.25">
      <c r="A2713" s="18">
        <v>2260</v>
      </c>
      <c r="B2713" t="s">
        <v>489</v>
      </c>
      <c r="C2713" t="s">
        <v>17</v>
      </c>
      <c r="D2713" t="s">
        <v>12</v>
      </c>
      <c r="E2713" t="s">
        <v>491</v>
      </c>
      <c r="F2713" t="s">
        <v>14</v>
      </c>
      <c r="G2713" t="s">
        <v>15</v>
      </c>
      <c r="H2713">
        <f t="shared" si="98"/>
        <v>0</v>
      </c>
      <c r="L2713" s="20" t="s">
        <v>7398</v>
      </c>
      <c r="M2713">
        <v>380.78399999999999</v>
      </c>
      <c r="N2713">
        <v>0</v>
      </c>
      <c r="O2713" t="s">
        <v>10581</v>
      </c>
      <c r="P2713" t="str">
        <f t="shared" si="97"/>
        <v>Naled('soil', 'agricultural')</v>
      </c>
    </row>
    <row r="2714" spans="1:16" hidden="1" x14ac:dyDescent="0.25">
      <c r="A2714" s="18">
        <v>1620</v>
      </c>
      <c r="B2714" t="s">
        <v>426</v>
      </c>
      <c r="C2714" t="s">
        <v>190</v>
      </c>
      <c r="D2714" t="s">
        <v>12</v>
      </c>
      <c r="E2714" t="s">
        <v>428</v>
      </c>
      <c r="F2714" t="s">
        <v>14</v>
      </c>
      <c r="G2714" t="s">
        <v>15</v>
      </c>
      <c r="H2714">
        <f t="shared" si="98"/>
        <v>0</v>
      </c>
      <c r="L2714" s="20" t="s">
        <v>7399</v>
      </c>
      <c r="M2714">
        <v>128.17099999999999</v>
      </c>
      <c r="N2714">
        <v>0</v>
      </c>
      <c r="O2714" t="s">
        <v>10582</v>
      </c>
      <c r="P2714" t="str">
        <f t="shared" si="97"/>
        <v>Naphtalene('air',)</v>
      </c>
    </row>
    <row r="2715" spans="1:16" hidden="1" x14ac:dyDescent="0.25">
      <c r="A2715" s="18">
        <v>2451</v>
      </c>
      <c r="B2715" s="20" t="s">
        <v>426</v>
      </c>
      <c r="C2715" t="s">
        <v>91</v>
      </c>
      <c r="D2715" t="s">
        <v>12</v>
      </c>
      <c r="E2715" t="s">
        <v>428</v>
      </c>
      <c r="F2715" t="s">
        <v>14</v>
      </c>
      <c r="G2715" t="s">
        <v>15</v>
      </c>
      <c r="H2715">
        <f t="shared" si="98"/>
        <v>0</v>
      </c>
      <c r="L2715" s="20" t="s">
        <v>7399</v>
      </c>
      <c r="M2715">
        <v>128.17099999999999</v>
      </c>
      <c r="N2715">
        <v>0</v>
      </c>
      <c r="O2715" t="s">
        <v>10583</v>
      </c>
      <c r="P2715" t="str">
        <f t="shared" si="97"/>
        <v>Naphtalene('water', 'surface water')</v>
      </c>
    </row>
    <row r="2716" spans="1:16" hidden="1" x14ac:dyDescent="0.25">
      <c r="A2716" s="18">
        <v>3047</v>
      </c>
      <c r="B2716" s="20" t="s">
        <v>4571</v>
      </c>
      <c r="C2716" t="s">
        <v>190</v>
      </c>
      <c r="D2716" t="s">
        <v>12</v>
      </c>
      <c r="E2716" t="s">
        <v>4573</v>
      </c>
      <c r="F2716" t="s">
        <v>14</v>
      </c>
      <c r="G2716" t="s">
        <v>15</v>
      </c>
      <c r="H2716">
        <f t="shared" si="98"/>
        <v>0</v>
      </c>
      <c r="L2716" s="20" t="s">
        <v>7399</v>
      </c>
      <c r="M2716">
        <v>128.17099999999999</v>
      </c>
      <c r="N2716">
        <v>0</v>
      </c>
      <c r="O2716" t="s">
        <v>10584</v>
      </c>
      <c r="P2716" t="str">
        <f t="shared" si="97"/>
        <v>Naphthalene('air',)</v>
      </c>
    </row>
    <row r="2717" spans="1:16" hidden="1" x14ac:dyDescent="0.25">
      <c r="A2717" s="18">
        <v>2592</v>
      </c>
      <c r="B2717" t="s">
        <v>4272</v>
      </c>
      <c r="C2717" t="s">
        <v>17</v>
      </c>
      <c r="D2717" t="s">
        <v>12</v>
      </c>
      <c r="E2717" t="s">
        <v>4274</v>
      </c>
      <c r="F2717" t="s">
        <v>14</v>
      </c>
      <c r="G2717" t="s">
        <v>15</v>
      </c>
      <c r="H2717">
        <f t="shared" si="98"/>
        <v>5.1617812893858209E-2</v>
      </c>
      <c r="L2717" s="20" t="s">
        <v>7400</v>
      </c>
      <c r="M2717">
        <v>271.35399999999998</v>
      </c>
      <c r="N2717">
        <v>1</v>
      </c>
      <c r="O2717" t="s">
        <v>10585</v>
      </c>
      <c r="P2717" t="str">
        <f t="shared" si="97"/>
        <v>Napropamide('soil', 'agricultural')</v>
      </c>
    </row>
    <row r="2718" spans="1:16" hidden="1" x14ac:dyDescent="0.25">
      <c r="A2718" s="18">
        <v>3731</v>
      </c>
      <c r="B2718" t="s">
        <v>1426</v>
      </c>
      <c r="C2718" t="s">
        <v>24</v>
      </c>
      <c r="D2718" t="s">
        <v>12</v>
      </c>
      <c r="E2718" t="s">
        <v>1428</v>
      </c>
      <c r="F2718" t="s">
        <v>14</v>
      </c>
      <c r="G2718" t="s">
        <v>15</v>
      </c>
      <c r="H2718">
        <f t="shared" si="98"/>
        <v>0.1015250465704573</v>
      </c>
      <c r="L2718" s="20" t="s">
        <v>7401</v>
      </c>
      <c r="M2718">
        <v>137.96299999999999</v>
      </c>
      <c r="N2718">
        <v>1</v>
      </c>
      <c r="O2718" t="s">
        <v>10586</v>
      </c>
      <c r="P2718" t="str">
        <f t="shared" si="97"/>
        <v>N-Bromoacetamide('air', 'low population density, long-term')</v>
      </c>
    </row>
    <row r="2719" spans="1:16" hidden="1" x14ac:dyDescent="0.25">
      <c r="A2719" s="18">
        <v>4162</v>
      </c>
      <c r="B2719" t="s">
        <v>1426</v>
      </c>
      <c r="C2719" t="s">
        <v>31</v>
      </c>
      <c r="D2719" t="s">
        <v>12</v>
      </c>
      <c r="E2719" t="s">
        <v>1428</v>
      </c>
      <c r="F2719" t="s">
        <v>14</v>
      </c>
      <c r="G2719" t="s">
        <v>15</v>
      </c>
      <c r="H2719">
        <f t="shared" si="98"/>
        <v>0.1015250465704573</v>
      </c>
      <c r="L2719" s="20" t="s">
        <v>7401</v>
      </c>
      <c r="M2719">
        <v>137.96299999999999</v>
      </c>
      <c r="N2719">
        <v>1</v>
      </c>
      <c r="O2719" t="s">
        <v>10587</v>
      </c>
      <c r="P2719" t="str">
        <f t="shared" si="97"/>
        <v>N-Bromoacetamide('air', 'lower stratosphere + upper troposphere')</v>
      </c>
    </row>
    <row r="2720" spans="1:16" hidden="1" x14ac:dyDescent="0.25">
      <c r="A2720" s="18">
        <v>1510</v>
      </c>
      <c r="B2720" t="s">
        <v>1426</v>
      </c>
      <c r="C2720" t="s">
        <v>27</v>
      </c>
      <c r="D2720" t="s">
        <v>12</v>
      </c>
      <c r="E2720" t="s">
        <v>1428</v>
      </c>
      <c r="F2720" t="s">
        <v>14</v>
      </c>
      <c r="G2720" t="s">
        <v>15</v>
      </c>
      <c r="H2720">
        <f t="shared" si="98"/>
        <v>0.1015250465704573</v>
      </c>
      <c r="L2720" s="20" t="s">
        <v>7401</v>
      </c>
      <c r="M2720">
        <v>137.96299999999999</v>
      </c>
      <c r="N2720">
        <v>1</v>
      </c>
      <c r="O2720" t="s">
        <v>10588</v>
      </c>
      <c r="P2720" t="str">
        <f t="shared" si="97"/>
        <v>N-Bromoacetamide('air', 'non-urban air or from high stacks')</v>
      </c>
    </row>
    <row r="2721" spans="1:16" hidden="1" x14ac:dyDescent="0.25">
      <c r="A2721" s="18">
        <v>2479</v>
      </c>
      <c r="B2721" t="s">
        <v>1426</v>
      </c>
      <c r="C2721" t="s">
        <v>44</v>
      </c>
      <c r="D2721" t="s">
        <v>12</v>
      </c>
      <c r="E2721" t="s">
        <v>1428</v>
      </c>
      <c r="F2721" t="s">
        <v>14</v>
      </c>
      <c r="G2721" t="s">
        <v>15</v>
      </c>
      <c r="H2721">
        <f t="shared" si="98"/>
        <v>0.1015250465704573</v>
      </c>
      <c r="L2721" s="20" t="s">
        <v>7401</v>
      </c>
      <c r="M2721">
        <v>137.96299999999999</v>
      </c>
      <c r="N2721">
        <v>1</v>
      </c>
      <c r="O2721" t="s">
        <v>10589</v>
      </c>
      <c r="P2721" t="str">
        <f t="shared" si="97"/>
        <v>N-Bromoacetamide('air', 'urban air close to ground')</v>
      </c>
    </row>
    <row r="2722" spans="1:16" hidden="1" x14ac:dyDescent="0.25">
      <c r="A2722" s="18">
        <v>573</v>
      </c>
      <c r="B2722" s="20" t="s">
        <v>1426</v>
      </c>
      <c r="C2722" t="s">
        <v>190</v>
      </c>
      <c r="D2722" t="s">
        <v>12</v>
      </c>
      <c r="E2722" t="s">
        <v>1428</v>
      </c>
      <c r="F2722" t="s">
        <v>14</v>
      </c>
      <c r="G2722" t="s">
        <v>15</v>
      </c>
      <c r="H2722">
        <f t="shared" si="98"/>
        <v>0.1015250465704573</v>
      </c>
      <c r="L2722" s="20" t="s">
        <v>7401</v>
      </c>
      <c r="M2722">
        <v>137.96299999999999</v>
      </c>
      <c r="N2722">
        <v>1</v>
      </c>
      <c r="O2722" t="s">
        <v>10590</v>
      </c>
      <c r="P2722" t="str">
        <f t="shared" si="97"/>
        <v>N-Bromoacetamide('air',)</v>
      </c>
    </row>
    <row r="2723" spans="1:16" hidden="1" x14ac:dyDescent="0.25">
      <c r="A2723" s="18">
        <v>2749</v>
      </c>
      <c r="B2723" t="s">
        <v>4779</v>
      </c>
      <c r="C2723" t="s">
        <v>17</v>
      </c>
      <c r="D2723" t="s">
        <v>12</v>
      </c>
      <c r="E2723" t="s">
        <v>4781</v>
      </c>
      <c r="F2723" t="s">
        <v>14</v>
      </c>
      <c r="G2723" t="s">
        <v>15</v>
      </c>
      <c r="H2723">
        <f t="shared" si="98"/>
        <v>0.10180249587533707</v>
      </c>
      <c r="L2723" s="20" t="s">
        <v>7402</v>
      </c>
      <c r="M2723">
        <v>275.17399999999998</v>
      </c>
      <c r="N2723">
        <v>2</v>
      </c>
      <c r="O2723" t="s">
        <v>10591</v>
      </c>
      <c r="P2723" t="str">
        <f t="shared" si="97"/>
        <v>Neburon('soil', 'agricultural')</v>
      </c>
    </row>
    <row r="2724" spans="1:16" x14ac:dyDescent="0.25">
      <c r="A2724" s="18">
        <v>1390</v>
      </c>
      <c r="B2724" t="s">
        <v>2818</v>
      </c>
      <c r="C2724" t="s">
        <v>60</v>
      </c>
      <c r="D2724" t="s">
        <v>12</v>
      </c>
      <c r="E2724" t="s">
        <v>2820</v>
      </c>
      <c r="F2724" t="s">
        <v>38</v>
      </c>
      <c r="G2724" t="s">
        <v>15</v>
      </c>
      <c r="O2724" t="s">
        <v>10592</v>
      </c>
      <c r="P2724" t="str">
        <f t="shared" si="97"/>
        <v>Neodymium, 4% in bastnasite, 0.4% in crude ore, in ground('natural resource', 'in ground')</v>
      </c>
    </row>
    <row r="2725" spans="1:16" x14ac:dyDescent="0.25">
      <c r="A2725" s="18">
        <v>4235</v>
      </c>
      <c r="B2725" t="s">
        <v>2818</v>
      </c>
      <c r="C2725" t="s">
        <v>60</v>
      </c>
      <c r="D2725" t="s">
        <v>12</v>
      </c>
      <c r="E2725" t="s">
        <v>3720</v>
      </c>
      <c r="F2725" t="s">
        <v>38</v>
      </c>
      <c r="G2725" t="s">
        <v>15</v>
      </c>
      <c r="M2725" s="20"/>
      <c r="O2725" t="s">
        <v>10593</v>
      </c>
      <c r="P2725" t="str">
        <f t="shared" si="97"/>
        <v>Neodymium, in ground('natural resource', 'in ground')</v>
      </c>
    </row>
    <row r="2726" spans="1:16" hidden="1" x14ac:dyDescent="0.25">
      <c r="A2726" s="18">
        <v>1327</v>
      </c>
      <c r="B2726" t="s">
        <v>3230</v>
      </c>
      <c r="C2726" t="s">
        <v>24</v>
      </c>
      <c r="D2726" t="s">
        <v>12</v>
      </c>
      <c r="E2726" t="s">
        <v>3189</v>
      </c>
      <c r="F2726" t="s">
        <v>14</v>
      </c>
      <c r="G2726" t="s">
        <v>34</v>
      </c>
      <c r="H2726">
        <v>0</v>
      </c>
      <c r="L2726" s="20" t="s">
        <v>7403</v>
      </c>
      <c r="M2726" s="20" t="s">
        <v>6621</v>
      </c>
      <c r="N2726" s="20" t="s">
        <v>6621</v>
      </c>
      <c r="O2726" t="s">
        <v>10594</v>
      </c>
      <c r="P2726" t="str">
        <f t="shared" si="97"/>
        <v>Neptunium-237('air', 'low population density, long-term')</v>
      </c>
    </row>
    <row r="2727" spans="1:16" hidden="1" x14ac:dyDescent="0.25">
      <c r="A2727" s="18">
        <v>176</v>
      </c>
      <c r="B2727" t="s">
        <v>3230</v>
      </c>
      <c r="C2727" t="s">
        <v>31</v>
      </c>
      <c r="D2727" t="s">
        <v>12</v>
      </c>
      <c r="E2727" t="s">
        <v>3189</v>
      </c>
      <c r="F2727" t="s">
        <v>14</v>
      </c>
      <c r="G2727" t="s">
        <v>34</v>
      </c>
      <c r="H2727">
        <v>0</v>
      </c>
      <c r="L2727" s="20" t="s">
        <v>7403</v>
      </c>
      <c r="M2727" s="20" t="s">
        <v>6621</v>
      </c>
      <c r="N2727" s="20" t="s">
        <v>6621</v>
      </c>
      <c r="O2727" t="s">
        <v>10595</v>
      </c>
      <c r="P2727" t="str">
        <f t="shared" si="97"/>
        <v>Neptunium-237('air', 'lower stratosphere + upper troposphere')</v>
      </c>
    </row>
    <row r="2728" spans="1:16" hidden="1" x14ac:dyDescent="0.25">
      <c r="A2728" s="18">
        <v>3949</v>
      </c>
      <c r="B2728" t="s">
        <v>3230</v>
      </c>
      <c r="C2728" t="s">
        <v>27</v>
      </c>
      <c r="D2728" t="s">
        <v>12</v>
      </c>
      <c r="E2728" t="s">
        <v>3189</v>
      </c>
      <c r="F2728" t="s">
        <v>14</v>
      </c>
      <c r="G2728" t="s">
        <v>34</v>
      </c>
      <c r="H2728">
        <v>0</v>
      </c>
      <c r="L2728" s="20" t="s">
        <v>7403</v>
      </c>
      <c r="M2728" s="20" t="s">
        <v>6621</v>
      </c>
      <c r="N2728" s="20" t="s">
        <v>6621</v>
      </c>
      <c r="O2728" t="s">
        <v>10596</v>
      </c>
      <c r="P2728" t="str">
        <f t="shared" si="97"/>
        <v>Neptunium-237('air', 'non-urban air or from high stacks')</v>
      </c>
    </row>
    <row r="2729" spans="1:16" hidden="1" x14ac:dyDescent="0.25">
      <c r="A2729" s="18">
        <v>4037</v>
      </c>
      <c r="B2729" t="s">
        <v>3230</v>
      </c>
      <c r="C2729" t="s">
        <v>44</v>
      </c>
      <c r="D2729" t="s">
        <v>12</v>
      </c>
      <c r="E2729" t="s">
        <v>3189</v>
      </c>
      <c r="F2729" t="s">
        <v>14</v>
      </c>
      <c r="G2729" t="s">
        <v>34</v>
      </c>
      <c r="H2729">
        <v>0</v>
      </c>
      <c r="L2729" s="20" t="s">
        <v>7403</v>
      </c>
      <c r="M2729" s="20" t="s">
        <v>6621</v>
      </c>
      <c r="N2729" s="20" t="s">
        <v>6621</v>
      </c>
      <c r="O2729" t="s">
        <v>10597</v>
      </c>
      <c r="P2729" t="str">
        <f t="shared" si="97"/>
        <v>Neptunium-237('air', 'urban air close to ground')</v>
      </c>
    </row>
    <row r="2730" spans="1:16" hidden="1" x14ac:dyDescent="0.25">
      <c r="A2730" s="18">
        <v>3597</v>
      </c>
      <c r="B2730" t="s">
        <v>3230</v>
      </c>
      <c r="C2730" t="s">
        <v>190</v>
      </c>
      <c r="D2730" t="s">
        <v>12</v>
      </c>
      <c r="E2730" t="s">
        <v>3189</v>
      </c>
      <c r="F2730" t="s">
        <v>14</v>
      </c>
      <c r="G2730" t="s">
        <v>34</v>
      </c>
      <c r="H2730">
        <v>0</v>
      </c>
      <c r="L2730" s="20" t="s">
        <v>7403</v>
      </c>
      <c r="M2730" s="20" t="s">
        <v>6621</v>
      </c>
      <c r="N2730" s="20" t="s">
        <v>6621</v>
      </c>
      <c r="O2730" t="s">
        <v>10598</v>
      </c>
      <c r="P2730" t="str">
        <f t="shared" si="97"/>
        <v>Neptunium-237('air',)</v>
      </c>
    </row>
    <row r="2731" spans="1:16" hidden="1" x14ac:dyDescent="0.25">
      <c r="A2731" s="18">
        <v>3637</v>
      </c>
      <c r="B2731" t="s">
        <v>3230</v>
      </c>
      <c r="C2731" t="s">
        <v>71</v>
      </c>
      <c r="D2731" t="s">
        <v>12</v>
      </c>
      <c r="E2731" t="s">
        <v>3189</v>
      </c>
      <c r="F2731" t="s">
        <v>14</v>
      </c>
      <c r="G2731" t="s">
        <v>34</v>
      </c>
      <c r="H2731">
        <v>0</v>
      </c>
      <c r="L2731" s="20" t="s">
        <v>7403</v>
      </c>
      <c r="M2731" s="20" t="s">
        <v>6621</v>
      </c>
      <c r="N2731" s="20" t="s">
        <v>6621</v>
      </c>
      <c r="O2731" t="s">
        <v>10599</v>
      </c>
      <c r="P2731" t="str">
        <f t="shared" si="97"/>
        <v>Neptunium-237('water', 'ground-')</v>
      </c>
    </row>
    <row r="2732" spans="1:16" hidden="1" x14ac:dyDescent="0.25">
      <c r="A2732" s="18">
        <v>2856</v>
      </c>
      <c r="B2732" t="s">
        <v>3230</v>
      </c>
      <c r="C2732" t="s">
        <v>100</v>
      </c>
      <c r="D2732" t="s">
        <v>12</v>
      </c>
      <c r="E2732" t="s">
        <v>3189</v>
      </c>
      <c r="F2732" t="s">
        <v>14</v>
      </c>
      <c r="G2732" t="s">
        <v>34</v>
      </c>
      <c r="H2732">
        <v>0</v>
      </c>
      <c r="L2732" s="20" t="s">
        <v>7403</v>
      </c>
      <c r="M2732" s="20" t="s">
        <v>6621</v>
      </c>
      <c r="N2732" s="20" t="s">
        <v>6621</v>
      </c>
      <c r="O2732" t="s">
        <v>10600</v>
      </c>
      <c r="P2732" t="str">
        <f t="shared" si="97"/>
        <v>Neptunium-237('water', 'ground-, long-term')</v>
      </c>
    </row>
    <row r="2733" spans="1:16" hidden="1" x14ac:dyDescent="0.25">
      <c r="A2733" s="18">
        <v>3644</v>
      </c>
      <c r="B2733" t="s">
        <v>3230</v>
      </c>
      <c r="C2733" t="s">
        <v>10</v>
      </c>
      <c r="D2733" t="s">
        <v>12</v>
      </c>
      <c r="E2733" t="s">
        <v>3189</v>
      </c>
      <c r="F2733" t="s">
        <v>14</v>
      </c>
      <c r="G2733" t="s">
        <v>34</v>
      </c>
      <c r="H2733">
        <v>0</v>
      </c>
      <c r="L2733" s="20" t="s">
        <v>7403</v>
      </c>
      <c r="M2733" s="20" t="s">
        <v>6621</v>
      </c>
      <c r="N2733" s="20" t="s">
        <v>6621</v>
      </c>
      <c r="O2733" t="s">
        <v>10601</v>
      </c>
      <c r="P2733" t="str">
        <f t="shared" si="97"/>
        <v>Neptunium-237('water', 'ocean')</v>
      </c>
    </row>
    <row r="2734" spans="1:16" hidden="1" x14ac:dyDescent="0.25">
      <c r="A2734" s="18">
        <v>501</v>
      </c>
      <c r="B2734" s="20" t="s">
        <v>3230</v>
      </c>
      <c r="C2734" t="s">
        <v>91</v>
      </c>
      <c r="D2734" t="s">
        <v>12</v>
      </c>
      <c r="E2734" t="s">
        <v>3189</v>
      </c>
      <c r="F2734" t="s">
        <v>14</v>
      </c>
      <c r="G2734" t="s">
        <v>34</v>
      </c>
      <c r="H2734">
        <v>0</v>
      </c>
      <c r="L2734" s="20" t="s">
        <v>7403</v>
      </c>
      <c r="M2734" s="20" t="s">
        <v>6621</v>
      </c>
      <c r="N2734" s="20" t="s">
        <v>6621</v>
      </c>
      <c r="O2734" t="s">
        <v>10602</v>
      </c>
      <c r="P2734" t="str">
        <f t="shared" si="97"/>
        <v>Neptunium-237('water', 'surface water')</v>
      </c>
    </row>
    <row r="2735" spans="1:16" hidden="1" x14ac:dyDescent="0.25">
      <c r="A2735" s="18">
        <v>1221</v>
      </c>
      <c r="B2735" s="20" t="s">
        <v>3230</v>
      </c>
      <c r="C2735" t="s">
        <v>48</v>
      </c>
      <c r="D2735" t="s">
        <v>12</v>
      </c>
      <c r="E2735" t="s">
        <v>3189</v>
      </c>
      <c r="F2735" t="s">
        <v>14</v>
      </c>
      <c r="G2735" t="s">
        <v>34</v>
      </c>
      <c r="H2735">
        <v>0</v>
      </c>
      <c r="L2735" s="20" t="s">
        <v>7403</v>
      </c>
      <c r="M2735" s="20" t="s">
        <v>6621</v>
      </c>
      <c r="N2735" s="20" t="s">
        <v>6621</v>
      </c>
      <c r="O2735" t="s">
        <v>10603</v>
      </c>
      <c r="P2735" t="str">
        <f t="shared" si="97"/>
        <v>Neptunium-237('water',)</v>
      </c>
    </row>
    <row r="2736" spans="1:16" hidden="1" x14ac:dyDescent="0.25">
      <c r="A2736" s="18">
        <v>258</v>
      </c>
      <c r="C2736" t="s">
        <v>2436</v>
      </c>
      <c r="D2736" t="s">
        <v>12</v>
      </c>
      <c r="E2736" t="s">
        <v>3154</v>
      </c>
      <c r="F2736" t="s">
        <v>2439</v>
      </c>
      <c r="G2736" t="s">
        <v>2440</v>
      </c>
      <c r="O2736" t="s">
        <v>10604</v>
      </c>
      <c r="P2736" t="str">
        <f t="shared" si="97"/>
        <v>Net operating surplus('economic', 'primary production factor')</v>
      </c>
    </row>
    <row r="2737" spans="1:16" hidden="1" x14ac:dyDescent="0.25">
      <c r="A2737" s="18">
        <v>1216</v>
      </c>
      <c r="C2737" t="s">
        <v>2436</v>
      </c>
      <c r="D2737" t="s">
        <v>12</v>
      </c>
      <c r="E2737" t="s">
        <v>3906</v>
      </c>
      <c r="F2737" t="s">
        <v>2439</v>
      </c>
      <c r="G2737" t="s">
        <v>2440</v>
      </c>
      <c r="O2737" t="s">
        <v>10605</v>
      </c>
      <c r="P2737" t="str">
        <f t="shared" si="97"/>
        <v>Net tax('economic', 'primary production factor')</v>
      </c>
    </row>
    <row r="2738" spans="1:16" x14ac:dyDescent="0.25">
      <c r="A2738" s="18">
        <v>381</v>
      </c>
      <c r="B2738" t="s">
        <v>388</v>
      </c>
      <c r="C2738" t="s">
        <v>60</v>
      </c>
      <c r="D2738" t="s">
        <v>12</v>
      </c>
      <c r="E2738" t="s">
        <v>3729</v>
      </c>
      <c r="F2738" t="s">
        <v>38</v>
      </c>
      <c r="G2738" t="s">
        <v>15</v>
      </c>
      <c r="O2738" t="s">
        <v>10606</v>
      </c>
      <c r="P2738" t="str">
        <f t="shared" si="97"/>
        <v>Ni, Ni 2.3E+0%, Pt 2.5E-4%, Pd 7.3E-4%, Rh 2.0E-5%, Cu 3.2E+0% in ore, in ground('natural resource', 'in ground')</v>
      </c>
    </row>
    <row r="2739" spans="1:16" x14ac:dyDescent="0.25">
      <c r="A2739" s="18">
        <v>4333</v>
      </c>
      <c r="B2739" t="s">
        <v>388</v>
      </c>
      <c r="C2739" t="s">
        <v>60</v>
      </c>
      <c r="D2739" t="s">
        <v>12</v>
      </c>
      <c r="E2739" t="s">
        <v>3739</v>
      </c>
      <c r="F2739" t="s">
        <v>38</v>
      </c>
      <c r="G2739" t="s">
        <v>15</v>
      </c>
      <c r="O2739" t="s">
        <v>10607</v>
      </c>
      <c r="P2739" t="str">
        <f t="shared" si="97"/>
        <v>Ni, Ni 3.7E-2%, Pt 4.8E-4%, Pd 2.0E-4%, Rh 2.4E-5%, Cu 5.2E-2% in ore, in ground('natural resource', 'in ground')</v>
      </c>
    </row>
    <row r="2740" spans="1:16" hidden="1" x14ac:dyDescent="0.25">
      <c r="A2740" s="18">
        <v>4363</v>
      </c>
      <c r="B2740" t="s">
        <v>388</v>
      </c>
      <c r="C2740" t="s">
        <v>24</v>
      </c>
      <c r="D2740" t="s">
        <v>12</v>
      </c>
      <c r="E2740" t="s">
        <v>391</v>
      </c>
      <c r="F2740" t="s">
        <v>14</v>
      </c>
      <c r="G2740" t="s">
        <v>15</v>
      </c>
      <c r="H2740">
        <v>0</v>
      </c>
      <c r="L2740" s="20" t="s">
        <v>7404</v>
      </c>
      <c r="M2740" s="20" t="s">
        <v>6621</v>
      </c>
      <c r="N2740" s="20" t="s">
        <v>6621</v>
      </c>
      <c r="O2740" t="s">
        <v>10608</v>
      </c>
      <c r="P2740" t="str">
        <f t="shared" si="97"/>
        <v>Nickel('air', 'low population density, long-term')</v>
      </c>
    </row>
    <row r="2741" spans="1:16" hidden="1" x14ac:dyDescent="0.25">
      <c r="A2741" s="18">
        <v>1546</v>
      </c>
      <c r="B2741" t="s">
        <v>388</v>
      </c>
      <c r="C2741" t="s">
        <v>31</v>
      </c>
      <c r="D2741" t="s">
        <v>12</v>
      </c>
      <c r="E2741" t="s">
        <v>391</v>
      </c>
      <c r="F2741" t="s">
        <v>14</v>
      </c>
      <c r="G2741" t="s">
        <v>15</v>
      </c>
      <c r="H2741">
        <v>0</v>
      </c>
      <c r="L2741" s="20" t="s">
        <v>7404</v>
      </c>
      <c r="M2741" s="20" t="s">
        <v>6621</v>
      </c>
      <c r="N2741" s="20" t="s">
        <v>6621</v>
      </c>
      <c r="O2741" t="s">
        <v>10609</v>
      </c>
      <c r="P2741" t="str">
        <f t="shared" si="97"/>
        <v>Nickel('air', 'lower stratosphere + upper troposphere')</v>
      </c>
    </row>
    <row r="2742" spans="1:16" hidden="1" x14ac:dyDescent="0.25">
      <c r="A2742" s="18">
        <v>302</v>
      </c>
      <c r="B2742" t="s">
        <v>388</v>
      </c>
      <c r="C2742" t="s">
        <v>27</v>
      </c>
      <c r="D2742" t="s">
        <v>12</v>
      </c>
      <c r="E2742" t="s">
        <v>391</v>
      </c>
      <c r="F2742" t="s">
        <v>14</v>
      </c>
      <c r="G2742" t="s">
        <v>15</v>
      </c>
      <c r="H2742">
        <v>0</v>
      </c>
      <c r="L2742" s="20" t="s">
        <v>7404</v>
      </c>
      <c r="M2742" s="20" t="s">
        <v>6621</v>
      </c>
      <c r="N2742" s="20" t="s">
        <v>6621</v>
      </c>
      <c r="O2742" t="s">
        <v>10610</v>
      </c>
      <c r="P2742" t="str">
        <f t="shared" si="97"/>
        <v>Nickel('air', 'non-urban air or from high stacks')</v>
      </c>
    </row>
    <row r="2743" spans="1:16" hidden="1" x14ac:dyDescent="0.25">
      <c r="A2743" s="18">
        <v>727</v>
      </c>
      <c r="B2743" t="s">
        <v>388</v>
      </c>
      <c r="C2743" t="s">
        <v>44</v>
      </c>
      <c r="D2743" t="s">
        <v>12</v>
      </c>
      <c r="E2743" t="s">
        <v>391</v>
      </c>
      <c r="F2743" t="s">
        <v>14</v>
      </c>
      <c r="G2743" t="s">
        <v>15</v>
      </c>
      <c r="H2743">
        <v>0</v>
      </c>
      <c r="L2743" s="20" t="s">
        <v>7404</v>
      </c>
      <c r="M2743" s="20" t="s">
        <v>6621</v>
      </c>
      <c r="N2743" s="20" t="s">
        <v>6621</v>
      </c>
      <c r="O2743" t="s">
        <v>10611</v>
      </c>
      <c r="P2743" t="str">
        <f t="shared" si="97"/>
        <v>Nickel('air', 'urban air close to ground')</v>
      </c>
    </row>
    <row r="2744" spans="1:16" hidden="1" x14ac:dyDescent="0.25">
      <c r="A2744" s="18">
        <v>983</v>
      </c>
      <c r="B2744" t="s">
        <v>388</v>
      </c>
      <c r="C2744" t="s">
        <v>190</v>
      </c>
      <c r="D2744" t="s">
        <v>12</v>
      </c>
      <c r="E2744" t="s">
        <v>391</v>
      </c>
      <c r="F2744" t="s">
        <v>14</v>
      </c>
      <c r="G2744" t="s">
        <v>15</v>
      </c>
      <c r="H2744">
        <v>0</v>
      </c>
      <c r="L2744" s="20" t="s">
        <v>7404</v>
      </c>
      <c r="M2744" s="20" t="s">
        <v>6621</v>
      </c>
      <c r="N2744" s="20" t="s">
        <v>6621</v>
      </c>
      <c r="O2744" t="s">
        <v>10612</v>
      </c>
      <c r="P2744" t="str">
        <f t="shared" si="97"/>
        <v>Nickel('air',)</v>
      </c>
    </row>
    <row r="2745" spans="1:16" hidden="1" x14ac:dyDescent="0.25">
      <c r="A2745" s="18">
        <v>3931</v>
      </c>
      <c r="B2745" t="s">
        <v>388</v>
      </c>
      <c r="C2745" t="s">
        <v>17</v>
      </c>
      <c r="D2745" t="s">
        <v>12</v>
      </c>
      <c r="E2745" t="s">
        <v>391</v>
      </c>
      <c r="F2745" t="s">
        <v>14</v>
      </c>
      <c r="G2745" t="s">
        <v>15</v>
      </c>
      <c r="H2745">
        <v>0</v>
      </c>
      <c r="L2745" s="20" t="s">
        <v>7404</v>
      </c>
      <c r="M2745" s="20" t="s">
        <v>6621</v>
      </c>
      <c r="N2745" s="20" t="s">
        <v>6621</v>
      </c>
      <c r="O2745" t="s">
        <v>10613</v>
      </c>
      <c r="P2745" t="str">
        <f t="shared" si="97"/>
        <v>Nickel('soil', 'agricultural')</v>
      </c>
    </row>
    <row r="2746" spans="1:16" hidden="1" x14ac:dyDescent="0.25">
      <c r="A2746" s="18">
        <v>128</v>
      </c>
      <c r="B2746" t="s">
        <v>388</v>
      </c>
      <c r="C2746" t="s">
        <v>143</v>
      </c>
      <c r="D2746" t="s">
        <v>12</v>
      </c>
      <c r="E2746" t="s">
        <v>391</v>
      </c>
      <c r="F2746" t="s">
        <v>14</v>
      </c>
      <c r="G2746" t="s">
        <v>15</v>
      </c>
      <c r="H2746">
        <v>0</v>
      </c>
      <c r="L2746" s="20" t="s">
        <v>7404</v>
      </c>
      <c r="M2746" s="20" t="s">
        <v>6621</v>
      </c>
      <c r="N2746" s="20" t="s">
        <v>6621</v>
      </c>
      <c r="O2746" t="s">
        <v>10614</v>
      </c>
      <c r="P2746" t="str">
        <f t="shared" si="97"/>
        <v>Nickel('soil', 'forestry')</v>
      </c>
    </row>
    <row r="2747" spans="1:16" hidden="1" x14ac:dyDescent="0.25">
      <c r="A2747" s="18">
        <v>265</v>
      </c>
      <c r="B2747" t="s">
        <v>388</v>
      </c>
      <c r="C2747" t="s">
        <v>200</v>
      </c>
      <c r="D2747" t="s">
        <v>12</v>
      </c>
      <c r="E2747" t="s">
        <v>391</v>
      </c>
      <c r="F2747" t="s">
        <v>14</v>
      </c>
      <c r="G2747" t="s">
        <v>15</v>
      </c>
      <c r="H2747">
        <v>0</v>
      </c>
      <c r="L2747" s="20" t="s">
        <v>7404</v>
      </c>
      <c r="M2747" s="20" t="s">
        <v>6621</v>
      </c>
      <c r="N2747" s="20" t="s">
        <v>6621</v>
      </c>
      <c r="O2747" t="s">
        <v>10615</v>
      </c>
      <c r="P2747" t="str">
        <f t="shared" si="97"/>
        <v>Nickel('soil', 'industrial')</v>
      </c>
    </row>
    <row r="2748" spans="1:16" hidden="1" x14ac:dyDescent="0.25">
      <c r="A2748" s="18">
        <v>893</v>
      </c>
      <c r="B2748" t="s">
        <v>388</v>
      </c>
      <c r="C2748" t="s">
        <v>389</v>
      </c>
      <c r="D2748" t="s">
        <v>12</v>
      </c>
      <c r="E2748" t="s">
        <v>391</v>
      </c>
      <c r="F2748" t="s">
        <v>14</v>
      </c>
      <c r="G2748" t="s">
        <v>15</v>
      </c>
      <c r="H2748">
        <v>0</v>
      </c>
      <c r="L2748" s="20" t="s">
        <v>7404</v>
      </c>
      <c r="M2748" s="20" t="s">
        <v>6621</v>
      </c>
      <c r="N2748" s="20" t="s">
        <v>6621</v>
      </c>
      <c r="O2748" t="s">
        <v>10616</v>
      </c>
      <c r="P2748" t="str">
        <f t="shared" si="97"/>
        <v>Nickel('soil',)</v>
      </c>
    </row>
    <row r="2749" spans="1:16" hidden="1" x14ac:dyDescent="0.25">
      <c r="A2749" s="18">
        <v>2635</v>
      </c>
      <c r="B2749" s="20" t="s">
        <v>388</v>
      </c>
      <c r="C2749" t="s">
        <v>71</v>
      </c>
      <c r="D2749" t="s">
        <v>12</v>
      </c>
      <c r="E2749" t="s">
        <v>391</v>
      </c>
      <c r="F2749" t="s">
        <v>14</v>
      </c>
      <c r="G2749" t="s">
        <v>15</v>
      </c>
      <c r="H2749">
        <v>0</v>
      </c>
      <c r="L2749" s="20" t="s">
        <v>7404</v>
      </c>
      <c r="M2749" s="20" t="s">
        <v>6621</v>
      </c>
      <c r="N2749" s="20" t="s">
        <v>6621</v>
      </c>
      <c r="O2749" t="s">
        <v>10617</v>
      </c>
      <c r="P2749" t="str">
        <f t="shared" si="97"/>
        <v>Nickel('water', 'ground-')</v>
      </c>
    </row>
    <row r="2750" spans="1:16" x14ac:dyDescent="0.25">
      <c r="A2750" s="18">
        <v>3261</v>
      </c>
      <c r="B2750" t="s">
        <v>388</v>
      </c>
      <c r="C2750" t="s">
        <v>60</v>
      </c>
      <c r="D2750" t="s">
        <v>12</v>
      </c>
      <c r="E2750" t="s">
        <v>3758</v>
      </c>
      <c r="F2750" t="s">
        <v>38</v>
      </c>
      <c r="G2750" t="s">
        <v>15</v>
      </c>
      <c r="O2750" t="s">
        <v>10618</v>
      </c>
      <c r="P2750" t="str">
        <f t="shared" si="97"/>
        <v>Nickel, 1.13% in sulfide, Ni 0.76% and Cu 0.76% in crude ore, in ground('natural resource', 'in ground')</v>
      </c>
    </row>
    <row r="2751" spans="1:16" x14ac:dyDescent="0.25">
      <c r="A2751" s="18">
        <v>3525</v>
      </c>
      <c r="B2751" t="s">
        <v>388</v>
      </c>
      <c r="C2751" t="s">
        <v>60</v>
      </c>
      <c r="D2751" t="s">
        <v>12</v>
      </c>
      <c r="E2751" t="s">
        <v>3760</v>
      </c>
      <c r="F2751" t="s">
        <v>38</v>
      </c>
      <c r="G2751" t="s">
        <v>15</v>
      </c>
      <c r="O2751" t="s">
        <v>10619</v>
      </c>
      <c r="P2751" t="str">
        <f t="shared" si="97"/>
        <v>Nickel, 1.98% in silicates, 1.04% in crude ore, in ground('natural resource', 'in ground')</v>
      </c>
    </row>
    <row r="2752" spans="1:16" x14ac:dyDescent="0.25">
      <c r="A2752" s="18">
        <v>2577</v>
      </c>
      <c r="B2752" t="s">
        <v>388</v>
      </c>
      <c r="C2752" t="s">
        <v>60</v>
      </c>
      <c r="D2752" t="s">
        <v>12</v>
      </c>
      <c r="E2752" t="s">
        <v>3773</v>
      </c>
      <c r="F2752" t="s">
        <v>38</v>
      </c>
      <c r="G2752" t="s">
        <v>15</v>
      </c>
      <c r="L2752" s="20"/>
      <c r="O2752" t="s">
        <v>10620</v>
      </c>
      <c r="P2752" t="str">
        <f t="shared" si="97"/>
        <v>Nickel, in ground('natural resource', 'in ground')</v>
      </c>
    </row>
    <row r="2753" spans="1:16" hidden="1" x14ac:dyDescent="0.25">
      <c r="A2753" s="18">
        <v>3767</v>
      </c>
      <c r="B2753" t="s">
        <v>939</v>
      </c>
      <c r="C2753" t="s">
        <v>71</v>
      </c>
      <c r="D2753" t="s">
        <v>12</v>
      </c>
      <c r="E2753" t="s">
        <v>941</v>
      </c>
      <c r="F2753" t="s">
        <v>14</v>
      </c>
      <c r="G2753" t="s">
        <v>15</v>
      </c>
      <c r="H2753">
        <v>0</v>
      </c>
      <c r="L2753" s="20" t="s">
        <v>7405</v>
      </c>
      <c r="M2753" s="20" t="s">
        <v>6621</v>
      </c>
      <c r="N2753" s="20" t="s">
        <v>6621</v>
      </c>
      <c r="O2753" t="s">
        <v>10621</v>
      </c>
      <c r="P2753" t="str">
        <f t="shared" si="97"/>
        <v>Nickel, ion('water', 'ground-')</v>
      </c>
    </row>
    <row r="2754" spans="1:16" hidden="1" x14ac:dyDescent="0.25">
      <c r="A2754" s="18">
        <v>3556</v>
      </c>
      <c r="B2754" t="s">
        <v>939</v>
      </c>
      <c r="C2754" t="s">
        <v>100</v>
      </c>
      <c r="D2754" t="s">
        <v>12</v>
      </c>
      <c r="E2754" t="s">
        <v>941</v>
      </c>
      <c r="F2754" t="s">
        <v>14</v>
      </c>
      <c r="G2754" t="s">
        <v>15</v>
      </c>
      <c r="H2754">
        <v>0</v>
      </c>
      <c r="L2754" s="20" t="s">
        <v>7405</v>
      </c>
      <c r="M2754" s="20" t="s">
        <v>6621</v>
      </c>
      <c r="N2754" s="20" t="s">
        <v>6621</v>
      </c>
      <c r="O2754" t="s">
        <v>10622</v>
      </c>
      <c r="P2754" t="str">
        <f t="shared" ref="P2754:P2817" si="99">_xlfn.CONCAT(E2754,C2754)</f>
        <v>Nickel, ion('water', 'ground-, long-term')</v>
      </c>
    </row>
    <row r="2755" spans="1:16" hidden="1" x14ac:dyDescent="0.25">
      <c r="A2755" s="18">
        <v>3843</v>
      </c>
      <c r="B2755" t="s">
        <v>939</v>
      </c>
      <c r="C2755" t="s">
        <v>10</v>
      </c>
      <c r="D2755" t="s">
        <v>12</v>
      </c>
      <c r="E2755" t="s">
        <v>941</v>
      </c>
      <c r="F2755" t="s">
        <v>14</v>
      </c>
      <c r="G2755" t="s">
        <v>15</v>
      </c>
      <c r="H2755">
        <v>0</v>
      </c>
      <c r="L2755" s="20" t="s">
        <v>7405</v>
      </c>
      <c r="M2755" s="20" t="s">
        <v>6621</v>
      </c>
      <c r="N2755" s="20" t="s">
        <v>6621</v>
      </c>
      <c r="O2755" t="s">
        <v>10623</v>
      </c>
      <c r="P2755" t="str">
        <f t="shared" si="99"/>
        <v>Nickel, ion('water', 'ocean')</v>
      </c>
    </row>
    <row r="2756" spans="1:16" hidden="1" x14ac:dyDescent="0.25">
      <c r="A2756" s="18">
        <v>3796</v>
      </c>
      <c r="B2756" t="s">
        <v>939</v>
      </c>
      <c r="C2756" t="s">
        <v>91</v>
      </c>
      <c r="D2756" t="s">
        <v>12</v>
      </c>
      <c r="E2756" t="s">
        <v>941</v>
      </c>
      <c r="F2756" t="s">
        <v>14</v>
      </c>
      <c r="G2756" t="s">
        <v>15</v>
      </c>
      <c r="H2756">
        <v>0</v>
      </c>
      <c r="L2756" s="20" t="s">
        <v>7405</v>
      </c>
      <c r="M2756" s="20" t="s">
        <v>6621</v>
      </c>
      <c r="N2756" s="20" t="s">
        <v>6621</v>
      </c>
      <c r="O2756" t="s">
        <v>10624</v>
      </c>
      <c r="P2756" t="str">
        <f t="shared" si="99"/>
        <v>Nickel, ion('water', 'surface water')</v>
      </c>
    </row>
    <row r="2757" spans="1:16" hidden="1" x14ac:dyDescent="0.25">
      <c r="A2757" s="18">
        <v>2203</v>
      </c>
      <c r="B2757" s="20" t="s">
        <v>939</v>
      </c>
      <c r="C2757" t="s">
        <v>48</v>
      </c>
      <c r="D2757" t="s">
        <v>12</v>
      </c>
      <c r="E2757" t="s">
        <v>941</v>
      </c>
      <c r="F2757" t="s">
        <v>14</v>
      </c>
      <c r="G2757" t="s">
        <v>15</v>
      </c>
      <c r="H2757">
        <v>0</v>
      </c>
      <c r="L2757" s="20" t="s">
        <v>7405</v>
      </c>
      <c r="M2757" s="20" t="s">
        <v>6621</v>
      </c>
      <c r="N2757" s="20" t="s">
        <v>6621</v>
      </c>
      <c r="O2757" t="s">
        <v>10625</v>
      </c>
      <c r="P2757" t="str">
        <f t="shared" si="99"/>
        <v>Nickel, ion('water',)</v>
      </c>
    </row>
    <row r="2758" spans="1:16" x14ac:dyDescent="0.25">
      <c r="A2758" s="18">
        <v>2262</v>
      </c>
      <c r="B2758" t="s">
        <v>388</v>
      </c>
      <c r="C2758" t="s">
        <v>60</v>
      </c>
      <c r="D2758" t="s">
        <v>12</v>
      </c>
      <c r="E2758" t="s">
        <v>3777</v>
      </c>
      <c r="F2758" t="s">
        <v>38</v>
      </c>
      <c r="G2758" t="s">
        <v>15</v>
      </c>
      <c r="O2758" t="s">
        <v>10626</v>
      </c>
      <c r="P2758" t="str">
        <f t="shared" si="99"/>
        <v>Nickel, Ni 2.5E+0%, in mixed ore, in ground('natural resource', 'in ground')</v>
      </c>
    </row>
    <row r="2759" spans="1:16" hidden="1" x14ac:dyDescent="0.25">
      <c r="A2759" s="18">
        <v>4265</v>
      </c>
      <c r="B2759" t="s">
        <v>979</v>
      </c>
      <c r="C2759" t="s">
        <v>17</v>
      </c>
      <c r="D2759" t="s">
        <v>12</v>
      </c>
      <c r="E2759" t="s">
        <v>981</v>
      </c>
      <c r="F2759" t="s">
        <v>14</v>
      </c>
      <c r="G2759" t="s">
        <v>15</v>
      </c>
      <c r="H2759">
        <f>14.0067*N2759/M2759</f>
        <v>0.20477382098171321</v>
      </c>
      <c r="L2759" s="20" t="s">
        <v>7406</v>
      </c>
      <c r="M2759" s="20">
        <v>410.40499999999997</v>
      </c>
      <c r="N2759" s="20">
        <v>6</v>
      </c>
      <c r="O2759" t="s">
        <v>10627</v>
      </c>
      <c r="P2759" t="str">
        <f t="shared" si="99"/>
        <v>Nicosulfuron('soil', 'agricultural')</v>
      </c>
    </row>
    <row r="2760" spans="1:16" x14ac:dyDescent="0.25">
      <c r="A2760" s="18">
        <v>248</v>
      </c>
      <c r="B2760" t="s">
        <v>3792</v>
      </c>
      <c r="C2760" t="s">
        <v>60</v>
      </c>
      <c r="D2760" t="s">
        <v>12</v>
      </c>
      <c r="E2760" t="s">
        <v>3794</v>
      </c>
      <c r="F2760" t="s">
        <v>38</v>
      </c>
      <c r="G2760" t="s">
        <v>15</v>
      </c>
      <c r="O2760" t="s">
        <v>10628</v>
      </c>
      <c r="P2760" t="str">
        <f t="shared" si="99"/>
        <v>Niobium, in ground('natural resource', 'in ground')</v>
      </c>
    </row>
    <row r="2761" spans="1:16" hidden="1" x14ac:dyDescent="0.25">
      <c r="A2761" s="18">
        <v>2159</v>
      </c>
      <c r="B2761" t="s">
        <v>1782</v>
      </c>
      <c r="C2761" t="s">
        <v>24</v>
      </c>
      <c r="D2761" t="s">
        <v>12</v>
      </c>
      <c r="E2761" t="s">
        <v>1698</v>
      </c>
      <c r="F2761" t="s">
        <v>14</v>
      </c>
      <c r="G2761" t="s">
        <v>34</v>
      </c>
      <c r="H2761">
        <v>0</v>
      </c>
      <c r="L2761" s="20" t="s">
        <v>7407</v>
      </c>
      <c r="M2761" s="20" t="s">
        <v>6621</v>
      </c>
      <c r="N2761" s="20" t="s">
        <v>6621</v>
      </c>
      <c r="O2761" t="s">
        <v>10629</v>
      </c>
      <c r="P2761" t="str">
        <f t="shared" si="99"/>
        <v>Niobium-95('air', 'low population density, long-term')</v>
      </c>
    </row>
    <row r="2762" spans="1:16" hidden="1" x14ac:dyDescent="0.25">
      <c r="A2762" s="18">
        <v>2889</v>
      </c>
      <c r="B2762" t="s">
        <v>1782</v>
      </c>
      <c r="C2762" t="s">
        <v>31</v>
      </c>
      <c r="D2762" t="s">
        <v>12</v>
      </c>
      <c r="E2762" t="s">
        <v>1698</v>
      </c>
      <c r="F2762" t="s">
        <v>14</v>
      </c>
      <c r="G2762" t="s">
        <v>34</v>
      </c>
      <c r="H2762">
        <v>0</v>
      </c>
      <c r="L2762" s="20" t="s">
        <v>7407</v>
      </c>
      <c r="M2762" s="20" t="s">
        <v>6621</v>
      </c>
      <c r="N2762" s="20" t="s">
        <v>6621</v>
      </c>
      <c r="O2762" t="s">
        <v>10630</v>
      </c>
      <c r="P2762" t="str">
        <f t="shared" si="99"/>
        <v>Niobium-95('air', 'lower stratosphere + upper troposphere')</v>
      </c>
    </row>
    <row r="2763" spans="1:16" hidden="1" x14ac:dyDescent="0.25">
      <c r="A2763" s="18">
        <v>3550</v>
      </c>
      <c r="B2763" t="s">
        <v>1782</v>
      </c>
      <c r="C2763" t="s">
        <v>27</v>
      </c>
      <c r="D2763" t="s">
        <v>12</v>
      </c>
      <c r="E2763" t="s">
        <v>1698</v>
      </c>
      <c r="F2763" t="s">
        <v>14</v>
      </c>
      <c r="G2763" t="s">
        <v>34</v>
      </c>
      <c r="H2763">
        <v>0</v>
      </c>
      <c r="L2763" s="20" t="s">
        <v>7407</v>
      </c>
      <c r="M2763" s="20" t="s">
        <v>6621</v>
      </c>
      <c r="N2763" s="20" t="s">
        <v>6621</v>
      </c>
      <c r="O2763" t="s">
        <v>10631</v>
      </c>
      <c r="P2763" t="str">
        <f t="shared" si="99"/>
        <v>Niobium-95('air', 'non-urban air or from high stacks')</v>
      </c>
    </row>
    <row r="2764" spans="1:16" hidden="1" x14ac:dyDescent="0.25">
      <c r="A2764" s="18">
        <v>2820</v>
      </c>
      <c r="B2764" s="20" t="s">
        <v>1782</v>
      </c>
      <c r="C2764" t="s">
        <v>44</v>
      </c>
      <c r="D2764" t="s">
        <v>12</v>
      </c>
      <c r="E2764" t="s">
        <v>1698</v>
      </c>
      <c r="F2764" t="s">
        <v>14</v>
      </c>
      <c r="G2764" t="s">
        <v>34</v>
      </c>
      <c r="H2764">
        <v>0</v>
      </c>
      <c r="L2764" s="20" t="s">
        <v>7407</v>
      </c>
      <c r="M2764" s="20" t="s">
        <v>6621</v>
      </c>
      <c r="N2764" s="20" t="s">
        <v>6621</v>
      </c>
      <c r="O2764" t="s">
        <v>10632</v>
      </c>
      <c r="P2764" t="str">
        <f t="shared" si="99"/>
        <v>Niobium-95('air', 'urban air close to ground')</v>
      </c>
    </row>
    <row r="2765" spans="1:16" hidden="1" x14ac:dyDescent="0.25">
      <c r="A2765" s="18">
        <v>956</v>
      </c>
      <c r="B2765" t="s">
        <v>1782</v>
      </c>
      <c r="C2765" t="s">
        <v>190</v>
      </c>
      <c r="D2765" t="s">
        <v>12</v>
      </c>
      <c r="E2765" t="s">
        <v>1698</v>
      </c>
      <c r="F2765" t="s">
        <v>14</v>
      </c>
      <c r="G2765" t="s">
        <v>34</v>
      </c>
      <c r="H2765">
        <v>0</v>
      </c>
      <c r="L2765" s="20" t="s">
        <v>7407</v>
      </c>
      <c r="M2765" s="20" t="s">
        <v>6621</v>
      </c>
      <c r="N2765" s="20" t="s">
        <v>6621</v>
      </c>
      <c r="O2765" t="s">
        <v>10633</v>
      </c>
      <c r="P2765" t="str">
        <f t="shared" si="99"/>
        <v>Niobium-95('air',)</v>
      </c>
    </row>
    <row r="2766" spans="1:16" hidden="1" x14ac:dyDescent="0.25">
      <c r="A2766" s="18">
        <v>2161</v>
      </c>
      <c r="B2766" t="s">
        <v>1782</v>
      </c>
      <c r="C2766" t="s">
        <v>71</v>
      </c>
      <c r="D2766" t="s">
        <v>12</v>
      </c>
      <c r="E2766" t="s">
        <v>1698</v>
      </c>
      <c r="F2766" t="s">
        <v>14</v>
      </c>
      <c r="G2766" t="s">
        <v>34</v>
      </c>
      <c r="H2766">
        <v>0</v>
      </c>
      <c r="L2766" s="20" t="s">
        <v>7407</v>
      </c>
      <c r="M2766" s="20" t="s">
        <v>6621</v>
      </c>
      <c r="N2766" s="20" t="s">
        <v>6621</v>
      </c>
      <c r="O2766" t="s">
        <v>10634</v>
      </c>
      <c r="P2766" t="str">
        <f t="shared" si="99"/>
        <v>Niobium-95('water', 'ground-')</v>
      </c>
    </row>
    <row r="2767" spans="1:16" hidden="1" x14ac:dyDescent="0.25">
      <c r="A2767" s="18">
        <v>2660</v>
      </c>
      <c r="B2767" t="s">
        <v>1782</v>
      </c>
      <c r="C2767" t="s">
        <v>100</v>
      </c>
      <c r="D2767" t="s">
        <v>12</v>
      </c>
      <c r="E2767" t="s">
        <v>1698</v>
      </c>
      <c r="F2767" t="s">
        <v>14</v>
      </c>
      <c r="G2767" t="s">
        <v>34</v>
      </c>
      <c r="H2767">
        <v>0</v>
      </c>
      <c r="L2767" s="20" t="s">
        <v>7407</v>
      </c>
      <c r="M2767" s="20" t="s">
        <v>6621</v>
      </c>
      <c r="N2767" s="20" t="s">
        <v>6621</v>
      </c>
      <c r="O2767" t="s">
        <v>10635</v>
      </c>
      <c r="P2767" t="str">
        <f t="shared" si="99"/>
        <v>Niobium-95('water', 'ground-, long-term')</v>
      </c>
    </row>
    <row r="2768" spans="1:16" hidden="1" x14ac:dyDescent="0.25">
      <c r="A2768" s="18">
        <v>3433</v>
      </c>
      <c r="B2768" t="s">
        <v>1782</v>
      </c>
      <c r="C2768" t="s">
        <v>10</v>
      </c>
      <c r="D2768" t="s">
        <v>12</v>
      </c>
      <c r="E2768" t="s">
        <v>1698</v>
      </c>
      <c r="F2768" t="s">
        <v>14</v>
      </c>
      <c r="G2768" t="s">
        <v>34</v>
      </c>
      <c r="H2768">
        <v>0</v>
      </c>
      <c r="L2768" s="20" t="s">
        <v>7407</v>
      </c>
      <c r="M2768" s="20" t="s">
        <v>6621</v>
      </c>
      <c r="N2768" s="20" t="s">
        <v>6621</v>
      </c>
      <c r="O2768" t="s">
        <v>10636</v>
      </c>
      <c r="P2768" t="str">
        <f t="shared" si="99"/>
        <v>Niobium-95('water', 'ocean')</v>
      </c>
    </row>
    <row r="2769" spans="1:16" hidden="1" x14ac:dyDescent="0.25">
      <c r="A2769" s="18">
        <v>3591</v>
      </c>
      <c r="B2769" t="s">
        <v>1782</v>
      </c>
      <c r="C2769" t="s">
        <v>91</v>
      </c>
      <c r="D2769" t="s">
        <v>12</v>
      </c>
      <c r="E2769" t="s">
        <v>1698</v>
      </c>
      <c r="F2769" t="s">
        <v>14</v>
      </c>
      <c r="G2769" t="s">
        <v>34</v>
      </c>
      <c r="H2769">
        <v>0</v>
      </c>
      <c r="L2769" s="20" t="s">
        <v>7407</v>
      </c>
      <c r="M2769" s="20" t="s">
        <v>6621</v>
      </c>
      <c r="N2769" s="20" t="s">
        <v>6621</v>
      </c>
      <c r="O2769" t="s">
        <v>10637</v>
      </c>
      <c r="P2769" t="str">
        <f t="shared" si="99"/>
        <v>Niobium-95('water', 'surface water')</v>
      </c>
    </row>
    <row r="2770" spans="1:16" hidden="1" x14ac:dyDescent="0.25">
      <c r="A2770" s="18">
        <v>3601</v>
      </c>
      <c r="B2770" s="20" t="s">
        <v>1782</v>
      </c>
      <c r="C2770" t="s">
        <v>48</v>
      </c>
      <c r="D2770" t="s">
        <v>12</v>
      </c>
      <c r="E2770" s="20" t="s">
        <v>1698</v>
      </c>
      <c r="F2770" t="s">
        <v>14</v>
      </c>
      <c r="G2770" t="s">
        <v>34</v>
      </c>
      <c r="H2770">
        <v>0</v>
      </c>
      <c r="L2770" s="20" t="s">
        <v>7407</v>
      </c>
      <c r="M2770" s="20" t="s">
        <v>6621</v>
      </c>
      <c r="N2770" s="20" t="s">
        <v>6621</v>
      </c>
      <c r="O2770" t="s">
        <v>10638</v>
      </c>
      <c r="P2770" t="str">
        <f t="shared" si="99"/>
        <v>Niobium-95('water',)</v>
      </c>
    </row>
    <row r="2771" spans="1:16" hidden="1" x14ac:dyDescent="0.25">
      <c r="A2771" s="18">
        <v>1610</v>
      </c>
      <c r="B2771" t="s">
        <v>1438</v>
      </c>
      <c r="C2771" t="s">
        <v>24</v>
      </c>
      <c r="D2771" t="s">
        <v>12</v>
      </c>
      <c r="E2771" t="s">
        <v>1440</v>
      </c>
      <c r="F2771" t="s">
        <v>14</v>
      </c>
      <c r="G2771" t="s">
        <v>15</v>
      </c>
      <c r="H2771">
        <f t="shared" ref="H2771:H2798" si="100">14.0067*N2771/M2771</f>
        <v>0.22589994193922974</v>
      </c>
      <c r="L2771" s="20" t="s">
        <v>7408</v>
      </c>
      <c r="M2771" s="20">
        <v>62.003999999999998</v>
      </c>
      <c r="N2771" s="20">
        <v>1</v>
      </c>
      <c r="O2771" t="s">
        <v>10639</v>
      </c>
      <c r="P2771" t="str">
        <f t="shared" si="99"/>
        <v>Nitrate('air', 'low population density, long-term')</v>
      </c>
    </row>
    <row r="2772" spans="1:16" hidden="1" x14ac:dyDescent="0.25">
      <c r="A2772" s="18">
        <v>2793</v>
      </c>
      <c r="B2772" t="s">
        <v>1438</v>
      </c>
      <c r="C2772" t="s">
        <v>31</v>
      </c>
      <c r="D2772" t="s">
        <v>12</v>
      </c>
      <c r="E2772" t="s">
        <v>1440</v>
      </c>
      <c r="F2772" t="s">
        <v>14</v>
      </c>
      <c r="G2772" t="s">
        <v>15</v>
      </c>
      <c r="H2772">
        <f t="shared" si="100"/>
        <v>0.22589994193922974</v>
      </c>
      <c r="L2772" s="20" t="s">
        <v>7408</v>
      </c>
      <c r="M2772" s="20">
        <v>62.003999999999998</v>
      </c>
      <c r="N2772" s="20">
        <v>1</v>
      </c>
      <c r="O2772" t="s">
        <v>10640</v>
      </c>
      <c r="P2772" t="str">
        <f t="shared" si="99"/>
        <v>Nitrate('air', 'lower stratosphere + upper troposphere')</v>
      </c>
    </row>
    <row r="2773" spans="1:16" hidden="1" x14ac:dyDescent="0.25">
      <c r="A2773" s="18">
        <v>76</v>
      </c>
      <c r="B2773" t="s">
        <v>1438</v>
      </c>
      <c r="C2773" t="s">
        <v>27</v>
      </c>
      <c r="D2773" t="s">
        <v>12</v>
      </c>
      <c r="E2773" t="s">
        <v>1440</v>
      </c>
      <c r="F2773" t="s">
        <v>14</v>
      </c>
      <c r="G2773" t="s">
        <v>15</v>
      </c>
      <c r="H2773">
        <f t="shared" si="100"/>
        <v>0.22589994193922974</v>
      </c>
      <c r="L2773" s="20" t="s">
        <v>7408</v>
      </c>
      <c r="M2773" s="20">
        <v>62.003999999999998</v>
      </c>
      <c r="N2773" s="20">
        <v>1</v>
      </c>
      <c r="O2773" t="s">
        <v>10641</v>
      </c>
      <c r="P2773" t="str">
        <f t="shared" si="99"/>
        <v>Nitrate('air', 'non-urban air or from high stacks')</v>
      </c>
    </row>
    <row r="2774" spans="1:16" hidden="1" x14ac:dyDescent="0.25">
      <c r="A2774" s="18">
        <v>83</v>
      </c>
      <c r="B2774" t="s">
        <v>1438</v>
      </c>
      <c r="C2774" t="s">
        <v>44</v>
      </c>
      <c r="D2774" t="s">
        <v>12</v>
      </c>
      <c r="E2774" t="s">
        <v>1440</v>
      </c>
      <c r="F2774" t="s">
        <v>14</v>
      </c>
      <c r="G2774" t="s">
        <v>15</v>
      </c>
      <c r="H2774">
        <f t="shared" si="100"/>
        <v>0.22589994193922974</v>
      </c>
      <c r="L2774" s="20" t="s">
        <v>7408</v>
      </c>
      <c r="M2774" s="20">
        <v>62.003999999999998</v>
      </c>
      <c r="N2774" s="20">
        <v>1</v>
      </c>
      <c r="O2774" t="s">
        <v>10642</v>
      </c>
      <c r="P2774" t="str">
        <f t="shared" si="99"/>
        <v>Nitrate('air', 'urban air close to ground')</v>
      </c>
    </row>
    <row r="2775" spans="1:16" hidden="1" x14ac:dyDescent="0.25">
      <c r="A2775" s="18">
        <v>1998</v>
      </c>
      <c r="B2775" t="s">
        <v>1438</v>
      </c>
      <c r="C2775" t="s">
        <v>190</v>
      </c>
      <c r="D2775" t="s">
        <v>12</v>
      </c>
      <c r="E2775" t="s">
        <v>1440</v>
      </c>
      <c r="F2775" t="s">
        <v>14</v>
      </c>
      <c r="G2775" t="s">
        <v>15</v>
      </c>
      <c r="H2775">
        <f t="shared" si="100"/>
        <v>0.22589994193922974</v>
      </c>
      <c r="L2775" s="20" t="s">
        <v>7408</v>
      </c>
      <c r="M2775" s="20">
        <v>62.003999999999998</v>
      </c>
      <c r="N2775" s="20">
        <v>1</v>
      </c>
      <c r="O2775" t="s">
        <v>10643</v>
      </c>
      <c r="P2775" t="str">
        <f t="shared" si="99"/>
        <v>Nitrate('air',)</v>
      </c>
    </row>
    <row r="2776" spans="1:16" hidden="1" x14ac:dyDescent="0.25">
      <c r="A2776" s="18">
        <v>2888</v>
      </c>
      <c r="B2776" s="20" t="s">
        <v>1438</v>
      </c>
      <c r="C2776" t="s">
        <v>389</v>
      </c>
      <c r="D2776" t="s">
        <v>12</v>
      </c>
      <c r="E2776" t="s">
        <v>1440</v>
      </c>
      <c r="F2776" t="s">
        <v>14</v>
      </c>
      <c r="G2776" t="s">
        <v>15</v>
      </c>
      <c r="H2776">
        <f t="shared" si="100"/>
        <v>0.22589629868558986</v>
      </c>
      <c r="L2776" s="20" t="s">
        <v>7408</v>
      </c>
      <c r="M2776" s="20">
        <v>62.005000000000003</v>
      </c>
      <c r="N2776" s="20">
        <v>1</v>
      </c>
      <c r="O2776" t="s">
        <v>10644</v>
      </c>
      <c r="P2776" t="str">
        <f t="shared" si="99"/>
        <v>Nitrate('soil',)</v>
      </c>
    </row>
    <row r="2777" spans="1:16" hidden="1" x14ac:dyDescent="0.25">
      <c r="A2777" s="18">
        <v>1404</v>
      </c>
      <c r="B2777" t="s">
        <v>1438</v>
      </c>
      <c r="C2777" t="s">
        <v>71</v>
      </c>
      <c r="D2777" t="s">
        <v>12</v>
      </c>
      <c r="E2777" t="s">
        <v>1440</v>
      </c>
      <c r="F2777" t="s">
        <v>14</v>
      </c>
      <c r="G2777" t="s">
        <v>15</v>
      </c>
      <c r="H2777">
        <f t="shared" si="100"/>
        <v>0.22589994193922974</v>
      </c>
      <c r="L2777" s="20" t="s">
        <v>7408</v>
      </c>
      <c r="M2777" s="20">
        <v>62.003999999999998</v>
      </c>
      <c r="N2777" s="20">
        <v>1</v>
      </c>
      <c r="O2777" t="s">
        <v>10645</v>
      </c>
      <c r="P2777" t="str">
        <f t="shared" si="99"/>
        <v>Nitrate('water', 'ground-')</v>
      </c>
    </row>
    <row r="2778" spans="1:16" hidden="1" x14ac:dyDescent="0.25">
      <c r="A2778" s="18">
        <v>4267</v>
      </c>
      <c r="B2778" t="s">
        <v>1438</v>
      </c>
      <c r="C2778" t="s">
        <v>100</v>
      </c>
      <c r="D2778" t="s">
        <v>12</v>
      </c>
      <c r="E2778" t="s">
        <v>1440</v>
      </c>
      <c r="F2778" t="s">
        <v>14</v>
      </c>
      <c r="G2778" t="s">
        <v>15</v>
      </c>
      <c r="H2778">
        <f t="shared" si="100"/>
        <v>0.22589994193922974</v>
      </c>
      <c r="L2778" s="20" t="s">
        <v>7408</v>
      </c>
      <c r="M2778" s="20">
        <v>62.003999999999998</v>
      </c>
      <c r="N2778" s="20">
        <v>1</v>
      </c>
      <c r="O2778" t="s">
        <v>10646</v>
      </c>
      <c r="P2778" t="str">
        <f t="shared" si="99"/>
        <v>Nitrate('water', 'ground-, long-term')</v>
      </c>
    </row>
    <row r="2779" spans="1:16" hidden="1" x14ac:dyDescent="0.25">
      <c r="A2779" s="18">
        <v>1007</v>
      </c>
      <c r="B2779" t="s">
        <v>1438</v>
      </c>
      <c r="C2779" t="s">
        <v>10</v>
      </c>
      <c r="D2779" t="s">
        <v>12</v>
      </c>
      <c r="E2779" t="s">
        <v>1440</v>
      </c>
      <c r="F2779" t="s">
        <v>14</v>
      </c>
      <c r="G2779" t="s">
        <v>15</v>
      </c>
      <c r="H2779">
        <f t="shared" si="100"/>
        <v>0.22589994193922974</v>
      </c>
      <c r="L2779" s="20" t="s">
        <v>7408</v>
      </c>
      <c r="M2779" s="20">
        <v>62.003999999999998</v>
      </c>
      <c r="N2779" s="20">
        <v>1</v>
      </c>
      <c r="O2779" t="s">
        <v>10647</v>
      </c>
      <c r="P2779" t="str">
        <f t="shared" si="99"/>
        <v>Nitrate('water', 'ocean')</v>
      </c>
    </row>
    <row r="2780" spans="1:16" hidden="1" x14ac:dyDescent="0.25">
      <c r="A2780" s="18">
        <v>846</v>
      </c>
      <c r="B2780" t="s">
        <v>1438</v>
      </c>
      <c r="C2780" t="s">
        <v>91</v>
      </c>
      <c r="D2780" t="s">
        <v>12</v>
      </c>
      <c r="E2780" t="s">
        <v>1440</v>
      </c>
      <c r="F2780" t="s">
        <v>14</v>
      </c>
      <c r="G2780" t="s">
        <v>15</v>
      </c>
      <c r="H2780">
        <f t="shared" si="100"/>
        <v>0.22589994193922974</v>
      </c>
      <c r="L2780" s="20" t="s">
        <v>7408</v>
      </c>
      <c r="M2780" s="20">
        <v>62.003999999999998</v>
      </c>
      <c r="N2780" s="20">
        <v>1</v>
      </c>
      <c r="O2780" t="s">
        <v>10648</v>
      </c>
      <c r="P2780" t="str">
        <f t="shared" si="99"/>
        <v>Nitrate('water', 'surface water')</v>
      </c>
    </row>
    <row r="2781" spans="1:16" hidden="1" x14ac:dyDescent="0.25">
      <c r="A2781" s="18">
        <v>1375</v>
      </c>
      <c r="B2781" s="20" t="s">
        <v>1438</v>
      </c>
      <c r="C2781" t="s">
        <v>48</v>
      </c>
      <c r="D2781" t="s">
        <v>12</v>
      </c>
      <c r="E2781" t="s">
        <v>1440</v>
      </c>
      <c r="F2781" t="s">
        <v>14</v>
      </c>
      <c r="G2781" t="s">
        <v>15</v>
      </c>
      <c r="H2781">
        <f t="shared" si="100"/>
        <v>0.22589994193922974</v>
      </c>
      <c r="L2781" s="20" t="s">
        <v>7408</v>
      </c>
      <c r="M2781" s="20">
        <v>62.003999999999998</v>
      </c>
      <c r="N2781" s="20">
        <v>1</v>
      </c>
      <c r="O2781" t="s">
        <v>10649</v>
      </c>
      <c r="P2781" t="str">
        <f t="shared" si="99"/>
        <v>Nitrate('water',)</v>
      </c>
    </row>
    <row r="2782" spans="1:16" hidden="1" x14ac:dyDescent="0.25">
      <c r="A2782" s="18">
        <v>425</v>
      </c>
      <c r="B2782" t="s">
        <v>6255</v>
      </c>
      <c r="C2782" t="s">
        <v>200</v>
      </c>
      <c r="D2782" t="s">
        <v>12</v>
      </c>
      <c r="E2782" t="s">
        <v>6257</v>
      </c>
      <c r="F2782" t="s">
        <v>14</v>
      </c>
      <c r="G2782" t="s">
        <v>15</v>
      </c>
      <c r="H2782">
        <f t="shared" si="100"/>
        <v>0.22228270356910479</v>
      </c>
      <c r="L2782" s="20" t="s">
        <v>7409</v>
      </c>
      <c r="M2782" s="20">
        <v>63.012999999999998</v>
      </c>
      <c r="N2782" s="20">
        <v>1</v>
      </c>
      <c r="O2782" t="s">
        <v>10650</v>
      </c>
      <c r="P2782" t="str">
        <f t="shared" si="99"/>
        <v>Nitric acid('soil', 'industrial')</v>
      </c>
    </row>
    <row r="2783" spans="1:16" hidden="1" x14ac:dyDescent="0.25">
      <c r="A2783" s="18">
        <v>3187</v>
      </c>
      <c r="B2783" s="20" t="s">
        <v>6681</v>
      </c>
      <c r="C2783" t="s">
        <v>190</v>
      </c>
      <c r="D2783" t="s">
        <v>12</v>
      </c>
      <c r="E2783" t="s">
        <v>6683</v>
      </c>
      <c r="F2783" t="s">
        <v>14</v>
      </c>
      <c r="G2783" t="s">
        <v>15</v>
      </c>
      <c r="H2783">
        <f t="shared" si="100"/>
        <v>0.46679664067186566</v>
      </c>
      <c r="L2783" s="20" t="s">
        <v>7410</v>
      </c>
      <c r="M2783" s="20">
        <v>30.006</v>
      </c>
      <c r="N2783" s="20">
        <v>1</v>
      </c>
      <c r="O2783" t="s">
        <v>10651</v>
      </c>
      <c r="P2783" t="str">
        <f t="shared" si="99"/>
        <v>Nitric oxide('air',)</v>
      </c>
    </row>
    <row r="2784" spans="1:16" hidden="1" x14ac:dyDescent="0.25">
      <c r="A2784" s="18">
        <v>1393</v>
      </c>
      <c r="B2784" t="s">
        <v>1114</v>
      </c>
      <c r="C2784" t="s">
        <v>71</v>
      </c>
      <c r="D2784" t="s">
        <v>12</v>
      </c>
      <c r="E2784" t="s">
        <v>1116</v>
      </c>
      <c r="F2784" t="s">
        <v>14</v>
      </c>
      <c r="G2784" t="s">
        <v>15</v>
      </c>
      <c r="H2784">
        <f t="shared" si="100"/>
        <v>0.46679664067186566</v>
      </c>
      <c r="L2784" s="20" t="s">
        <v>7410</v>
      </c>
      <c r="M2784" s="20">
        <v>30.006</v>
      </c>
      <c r="N2784" s="20">
        <v>1</v>
      </c>
      <c r="O2784" t="s">
        <v>10652</v>
      </c>
      <c r="P2784" t="str">
        <f t="shared" si="99"/>
        <v>Nitrite('water', 'ground-')</v>
      </c>
    </row>
    <row r="2785" spans="1:16" hidden="1" x14ac:dyDescent="0.25">
      <c r="A2785" s="18">
        <v>1685</v>
      </c>
      <c r="B2785" t="s">
        <v>1114</v>
      </c>
      <c r="C2785" t="s">
        <v>100</v>
      </c>
      <c r="D2785" t="s">
        <v>12</v>
      </c>
      <c r="E2785" t="s">
        <v>1116</v>
      </c>
      <c r="F2785" t="s">
        <v>14</v>
      </c>
      <c r="G2785" t="s">
        <v>15</v>
      </c>
      <c r="H2785">
        <f t="shared" si="100"/>
        <v>0.46679664067186566</v>
      </c>
      <c r="L2785" s="20" t="s">
        <v>7410</v>
      </c>
      <c r="M2785" s="20">
        <v>30.006</v>
      </c>
      <c r="N2785" s="20">
        <v>1</v>
      </c>
      <c r="O2785" t="s">
        <v>10653</v>
      </c>
      <c r="P2785" t="str">
        <f t="shared" si="99"/>
        <v>Nitrite('water', 'ground-, long-term')</v>
      </c>
    </row>
    <row r="2786" spans="1:16" hidden="1" x14ac:dyDescent="0.25">
      <c r="A2786" s="18">
        <v>4261</v>
      </c>
      <c r="B2786" t="s">
        <v>1114</v>
      </c>
      <c r="C2786" t="s">
        <v>10</v>
      </c>
      <c r="D2786" t="s">
        <v>12</v>
      </c>
      <c r="E2786" t="s">
        <v>1116</v>
      </c>
      <c r="F2786" t="s">
        <v>14</v>
      </c>
      <c r="G2786" t="s">
        <v>15</v>
      </c>
      <c r="H2786">
        <f t="shared" si="100"/>
        <v>0.46679664067186566</v>
      </c>
      <c r="L2786" s="20" t="s">
        <v>7410</v>
      </c>
      <c r="M2786" s="20">
        <v>30.006</v>
      </c>
      <c r="N2786" s="20">
        <v>1</v>
      </c>
      <c r="O2786" t="s">
        <v>10654</v>
      </c>
      <c r="P2786" t="str">
        <f t="shared" si="99"/>
        <v>Nitrite('water', 'ocean')</v>
      </c>
    </row>
    <row r="2787" spans="1:16" hidden="1" x14ac:dyDescent="0.25">
      <c r="A2787" s="18">
        <v>3828</v>
      </c>
      <c r="B2787" t="s">
        <v>1114</v>
      </c>
      <c r="C2787" t="s">
        <v>91</v>
      </c>
      <c r="D2787" t="s">
        <v>12</v>
      </c>
      <c r="E2787" t="s">
        <v>1116</v>
      </c>
      <c r="F2787" t="s">
        <v>14</v>
      </c>
      <c r="G2787" t="s">
        <v>15</v>
      </c>
      <c r="H2787">
        <f t="shared" si="100"/>
        <v>0.46679664067186566</v>
      </c>
      <c r="L2787" s="20" t="s">
        <v>7410</v>
      </c>
      <c r="M2787" s="20">
        <v>30.006</v>
      </c>
      <c r="N2787" s="20">
        <v>1</v>
      </c>
      <c r="O2787" t="s">
        <v>10655</v>
      </c>
      <c r="P2787" t="str">
        <f t="shared" si="99"/>
        <v>Nitrite('water', 'surface water')</v>
      </c>
    </row>
    <row r="2788" spans="1:16" hidden="1" x14ac:dyDescent="0.25">
      <c r="A2788" s="18">
        <v>3298</v>
      </c>
      <c r="B2788" t="s">
        <v>1114</v>
      </c>
      <c r="C2788" t="s">
        <v>48</v>
      </c>
      <c r="D2788" t="s">
        <v>12</v>
      </c>
      <c r="E2788" t="s">
        <v>1116</v>
      </c>
      <c r="F2788" t="s">
        <v>14</v>
      </c>
      <c r="G2788" t="s">
        <v>15</v>
      </c>
      <c r="H2788">
        <f t="shared" si="100"/>
        <v>0.46679664067186566</v>
      </c>
      <c r="L2788" s="20" t="s">
        <v>7410</v>
      </c>
      <c r="M2788" s="20">
        <v>30.006</v>
      </c>
      <c r="N2788" s="20">
        <v>1</v>
      </c>
      <c r="O2788" t="s">
        <v>10656</v>
      </c>
      <c r="P2788" t="str">
        <f t="shared" si="99"/>
        <v>Nitrite('water',)</v>
      </c>
    </row>
    <row r="2789" spans="1:16" hidden="1" x14ac:dyDescent="0.25">
      <c r="A2789" s="18">
        <v>1881</v>
      </c>
      <c r="B2789" t="s">
        <v>710</v>
      </c>
      <c r="C2789" t="s">
        <v>24</v>
      </c>
      <c r="D2789" t="s">
        <v>12</v>
      </c>
      <c r="E2789" t="s">
        <v>712</v>
      </c>
      <c r="F2789" t="s">
        <v>14</v>
      </c>
      <c r="G2789" t="s">
        <v>15</v>
      </c>
      <c r="H2789">
        <f t="shared" si="100"/>
        <v>0.11377478494667329</v>
      </c>
      <c r="L2789" s="20" t="s">
        <v>7411</v>
      </c>
      <c r="M2789" s="20">
        <v>123.10899999999999</v>
      </c>
      <c r="N2789" s="20">
        <v>1</v>
      </c>
      <c r="O2789" t="s">
        <v>10657</v>
      </c>
      <c r="P2789" t="str">
        <f t="shared" si="99"/>
        <v>Nitrobenzene('air', 'low population density, long-term')</v>
      </c>
    </row>
    <row r="2790" spans="1:16" hidden="1" x14ac:dyDescent="0.25">
      <c r="A2790" s="18">
        <v>2521</v>
      </c>
      <c r="B2790" t="s">
        <v>710</v>
      </c>
      <c r="C2790" t="s">
        <v>31</v>
      </c>
      <c r="D2790" t="s">
        <v>12</v>
      </c>
      <c r="E2790" t="s">
        <v>712</v>
      </c>
      <c r="F2790" t="s">
        <v>14</v>
      </c>
      <c r="G2790" t="s">
        <v>15</v>
      </c>
      <c r="H2790">
        <f t="shared" si="100"/>
        <v>0.11377478494667329</v>
      </c>
      <c r="L2790" s="20" t="s">
        <v>7411</v>
      </c>
      <c r="M2790" s="20">
        <v>123.10899999999999</v>
      </c>
      <c r="N2790" s="20">
        <v>1</v>
      </c>
      <c r="O2790" t="s">
        <v>10658</v>
      </c>
      <c r="P2790" t="str">
        <f t="shared" si="99"/>
        <v>Nitrobenzene('air', 'lower stratosphere + upper troposphere')</v>
      </c>
    </row>
    <row r="2791" spans="1:16" hidden="1" x14ac:dyDescent="0.25">
      <c r="A2791" s="18">
        <v>3286</v>
      </c>
      <c r="B2791" t="s">
        <v>710</v>
      </c>
      <c r="C2791" t="s">
        <v>27</v>
      </c>
      <c r="D2791" t="s">
        <v>12</v>
      </c>
      <c r="E2791" t="s">
        <v>712</v>
      </c>
      <c r="F2791" t="s">
        <v>14</v>
      </c>
      <c r="G2791" t="s">
        <v>15</v>
      </c>
      <c r="H2791">
        <f t="shared" si="100"/>
        <v>0.11377478494667329</v>
      </c>
      <c r="L2791" s="20" t="s">
        <v>7411</v>
      </c>
      <c r="M2791" s="20">
        <v>123.10899999999999</v>
      </c>
      <c r="N2791" s="20">
        <v>1</v>
      </c>
      <c r="O2791" t="s">
        <v>10659</v>
      </c>
      <c r="P2791" t="str">
        <f t="shared" si="99"/>
        <v>Nitrobenzene('air', 'non-urban air or from high stacks')</v>
      </c>
    </row>
    <row r="2792" spans="1:16" hidden="1" x14ac:dyDescent="0.25">
      <c r="A2792" s="18">
        <v>2517</v>
      </c>
      <c r="B2792" t="s">
        <v>710</v>
      </c>
      <c r="C2792" t="s">
        <v>44</v>
      </c>
      <c r="D2792" t="s">
        <v>12</v>
      </c>
      <c r="E2792" t="s">
        <v>712</v>
      </c>
      <c r="F2792" t="s">
        <v>14</v>
      </c>
      <c r="G2792" t="s">
        <v>15</v>
      </c>
      <c r="H2792">
        <f t="shared" si="100"/>
        <v>0.11377478494667329</v>
      </c>
      <c r="L2792" s="20" t="s">
        <v>7411</v>
      </c>
      <c r="M2792" s="20">
        <v>123.10899999999999</v>
      </c>
      <c r="N2792" s="20">
        <v>1</v>
      </c>
      <c r="O2792" t="s">
        <v>10660</v>
      </c>
      <c r="P2792" t="str">
        <f t="shared" si="99"/>
        <v>Nitrobenzene('air', 'urban air close to ground')</v>
      </c>
    </row>
    <row r="2793" spans="1:16" hidden="1" x14ac:dyDescent="0.25">
      <c r="A2793" s="18">
        <v>41</v>
      </c>
      <c r="B2793" t="s">
        <v>710</v>
      </c>
      <c r="C2793" t="s">
        <v>190</v>
      </c>
      <c r="D2793" t="s">
        <v>12</v>
      </c>
      <c r="E2793" t="s">
        <v>712</v>
      </c>
      <c r="F2793" t="s">
        <v>14</v>
      </c>
      <c r="G2793" t="s">
        <v>15</v>
      </c>
      <c r="H2793">
        <f t="shared" si="100"/>
        <v>0.11377478494667329</v>
      </c>
      <c r="L2793" s="20" t="s">
        <v>7411</v>
      </c>
      <c r="M2793" s="20">
        <v>123.10899999999999</v>
      </c>
      <c r="N2793" s="20">
        <v>1</v>
      </c>
      <c r="O2793" t="s">
        <v>10661</v>
      </c>
      <c r="P2793" t="str">
        <f t="shared" si="99"/>
        <v>Nitrobenzene('air',)</v>
      </c>
    </row>
    <row r="2794" spans="1:16" hidden="1" x14ac:dyDescent="0.25">
      <c r="A2794" s="18">
        <v>1720</v>
      </c>
      <c r="B2794" t="s">
        <v>710</v>
      </c>
      <c r="C2794" t="s">
        <v>71</v>
      </c>
      <c r="D2794" t="s">
        <v>12</v>
      </c>
      <c r="E2794" t="s">
        <v>712</v>
      </c>
      <c r="F2794" t="s">
        <v>14</v>
      </c>
      <c r="G2794" t="s">
        <v>15</v>
      </c>
      <c r="H2794">
        <f t="shared" si="100"/>
        <v>0.11377478494667329</v>
      </c>
      <c r="L2794" s="20" t="s">
        <v>7411</v>
      </c>
      <c r="M2794" s="20">
        <v>123.10899999999999</v>
      </c>
      <c r="N2794" s="20">
        <v>1</v>
      </c>
      <c r="O2794" t="s">
        <v>10662</v>
      </c>
      <c r="P2794" t="str">
        <f t="shared" si="99"/>
        <v>Nitrobenzene('water', 'ground-')</v>
      </c>
    </row>
    <row r="2795" spans="1:16" hidden="1" x14ac:dyDescent="0.25">
      <c r="A2795" s="18">
        <v>2505</v>
      </c>
      <c r="B2795" t="s">
        <v>710</v>
      </c>
      <c r="C2795" t="s">
        <v>100</v>
      </c>
      <c r="D2795" t="s">
        <v>12</v>
      </c>
      <c r="E2795" t="s">
        <v>712</v>
      </c>
      <c r="F2795" t="s">
        <v>14</v>
      </c>
      <c r="G2795" t="s">
        <v>15</v>
      </c>
      <c r="H2795">
        <f t="shared" si="100"/>
        <v>0.11377478494667329</v>
      </c>
      <c r="L2795" s="20" t="s">
        <v>7411</v>
      </c>
      <c r="M2795" s="20">
        <v>123.10899999999999</v>
      </c>
      <c r="N2795" s="20">
        <v>1</v>
      </c>
      <c r="O2795" t="s">
        <v>10663</v>
      </c>
      <c r="P2795" t="str">
        <f t="shared" si="99"/>
        <v>Nitrobenzene('water', 'ground-, long-term')</v>
      </c>
    </row>
    <row r="2796" spans="1:16" hidden="1" x14ac:dyDescent="0.25">
      <c r="A2796" s="18">
        <v>184</v>
      </c>
      <c r="B2796" t="s">
        <v>710</v>
      </c>
      <c r="C2796" t="s">
        <v>10</v>
      </c>
      <c r="D2796" t="s">
        <v>12</v>
      </c>
      <c r="E2796" t="s">
        <v>712</v>
      </c>
      <c r="F2796" t="s">
        <v>14</v>
      </c>
      <c r="G2796" t="s">
        <v>15</v>
      </c>
      <c r="H2796">
        <f t="shared" si="100"/>
        <v>0.11377478494667329</v>
      </c>
      <c r="L2796" s="20" t="s">
        <v>7411</v>
      </c>
      <c r="M2796" s="20">
        <v>123.10899999999999</v>
      </c>
      <c r="N2796" s="20">
        <v>1</v>
      </c>
      <c r="O2796" t="s">
        <v>10664</v>
      </c>
      <c r="P2796" t="str">
        <f t="shared" si="99"/>
        <v>Nitrobenzene('water', 'ocean')</v>
      </c>
    </row>
    <row r="2797" spans="1:16" hidden="1" x14ac:dyDescent="0.25">
      <c r="A2797" s="18">
        <v>3969</v>
      </c>
      <c r="B2797" t="s">
        <v>710</v>
      </c>
      <c r="C2797" t="s">
        <v>91</v>
      </c>
      <c r="D2797" t="s">
        <v>12</v>
      </c>
      <c r="E2797" t="s">
        <v>712</v>
      </c>
      <c r="F2797" t="s">
        <v>14</v>
      </c>
      <c r="G2797" t="s">
        <v>15</v>
      </c>
      <c r="H2797">
        <f t="shared" si="100"/>
        <v>0.11377478494667329</v>
      </c>
      <c r="L2797" s="20" t="s">
        <v>7411</v>
      </c>
      <c r="M2797" s="20">
        <v>123.10899999999999</v>
      </c>
      <c r="N2797" s="20">
        <v>1</v>
      </c>
      <c r="O2797" t="s">
        <v>10665</v>
      </c>
      <c r="P2797" t="str">
        <f t="shared" si="99"/>
        <v>Nitrobenzene('water', 'surface water')</v>
      </c>
    </row>
    <row r="2798" spans="1:16" hidden="1" x14ac:dyDescent="0.25">
      <c r="A2798" s="18">
        <v>2457</v>
      </c>
      <c r="B2798" s="20" t="s">
        <v>710</v>
      </c>
      <c r="C2798" t="s">
        <v>48</v>
      </c>
      <c r="D2798" t="s">
        <v>12</v>
      </c>
      <c r="E2798" t="s">
        <v>712</v>
      </c>
      <c r="F2798" t="s">
        <v>14</v>
      </c>
      <c r="G2798" t="s">
        <v>15</v>
      </c>
      <c r="H2798">
        <f t="shared" si="100"/>
        <v>0.11377478494667329</v>
      </c>
      <c r="L2798" s="20" t="s">
        <v>7411</v>
      </c>
      <c r="M2798" s="20">
        <v>123.10899999999999</v>
      </c>
      <c r="N2798" s="20">
        <v>1</v>
      </c>
      <c r="O2798" t="s">
        <v>10666</v>
      </c>
      <c r="P2798" t="str">
        <f t="shared" si="99"/>
        <v>Nitrobenzene('water',)</v>
      </c>
    </row>
    <row r="2799" spans="1:16" hidden="1" x14ac:dyDescent="0.25">
      <c r="A2799" s="18">
        <v>2353</v>
      </c>
      <c r="B2799" t="s">
        <v>900</v>
      </c>
      <c r="C2799" t="s">
        <v>190</v>
      </c>
      <c r="D2799" t="s">
        <v>12</v>
      </c>
      <c r="E2799" t="s">
        <v>902</v>
      </c>
      <c r="F2799" t="s">
        <v>14</v>
      </c>
      <c r="G2799" t="s">
        <v>15</v>
      </c>
      <c r="H2799">
        <v>1</v>
      </c>
      <c r="L2799" s="20" t="s">
        <v>7412</v>
      </c>
      <c r="M2799" s="20">
        <v>28.013000000000002</v>
      </c>
      <c r="N2799" s="20">
        <v>2</v>
      </c>
      <c r="O2799" t="s">
        <v>10678</v>
      </c>
      <c r="P2799" t="str">
        <f t="shared" si="99"/>
        <v>Nitrogen('air',)</v>
      </c>
    </row>
    <row r="2800" spans="1:16" hidden="1" x14ac:dyDescent="0.25">
      <c r="A2800" s="18">
        <v>3339</v>
      </c>
      <c r="B2800" s="20" t="s">
        <v>900</v>
      </c>
      <c r="C2800" t="s">
        <v>17</v>
      </c>
      <c r="D2800" t="s">
        <v>12</v>
      </c>
      <c r="E2800" t="s">
        <v>902</v>
      </c>
      <c r="F2800" t="s">
        <v>14</v>
      </c>
      <c r="G2800" t="s">
        <v>15</v>
      </c>
      <c r="H2800">
        <v>1</v>
      </c>
      <c r="L2800" s="20" t="s">
        <v>7412</v>
      </c>
      <c r="M2800" s="20">
        <v>28.013000000000002</v>
      </c>
      <c r="N2800" s="20">
        <v>2</v>
      </c>
      <c r="O2800" t="s">
        <v>10680</v>
      </c>
      <c r="P2800" t="str">
        <f t="shared" si="99"/>
        <v>Nitrogen('soil', 'agricultural')</v>
      </c>
    </row>
    <row r="2801" spans="1:16" hidden="1" x14ac:dyDescent="0.25">
      <c r="A2801" s="18">
        <v>1258</v>
      </c>
      <c r="B2801" t="s">
        <v>900</v>
      </c>
      <c r="C2801" t="s">
        <v>143</v>
      </c>
      <c r="D2801" t="s">
        <v>12</v>
      </c>
      <c r="E2801" t="s">
        <v>902</v>
      </c>
      <c r="F2801" t="s">
        <v>14</v>
      </c>
      <c r="G2801" t="s">
        <v>15</v>
      </c>
      <c r="H2801">
        <v>1</v>
      </c>
      <c r="L2801" s="20" t="s">
        <v>7412</v>
      </c>
      <c r="M2801" s="20">
        <v>28.013000000000002</v>
      </c>
      <c r="N2801" s="20">
        <v>2</v>
      </c>
      <c r="O2801" t="s">
        <v>10681</v>
      </c>
      <c r="P2801" t="str">
        <f t="shared" si="99"/>
        <v>Nitrogen('soil', 'forestry')</v>
      </c>
    </row>
    <row r="2802" spans="1:16" hidden="1" x14ac:dyDescent="0.25">
      <c r="A2802" s="18">
        <v>4043</v>
      </c>
      <c r="B2802" t="s">
        <v>900</v>
      </c>
      <c r="C2802" t="s">
        <v>200</v>
      </c>
      <c r="D2802" t="s">
        <v>12</v>
      </c>
      <c r="E2802" t="s">
        <v>902</v>
      </c>
      <c r="F2802" t="s">
        <v>14</v>
      </c>
      <c r="G2802" t="s">
        <v>15</v>
      </c>
      <c r="H2802">
        <v>1</v>
      </c>
      <c r="L2802" s="20" t="s">
        <v>7412</v>
      </c>
      <c r="M2802" s="20">
        <v>28.013000000000002</v>
      </c>
      <c r="N2802" s="20">
        <v>2</v>
      </c>
      <c r="O2802" t="s">
        <v>10682</v>
      </c>
      <c r="P2802" t="str">
        <f t="shared" si="99"/>
        <v>Nitrogen('soil', 'industrial')</v>
      </c>
    </row>
    <row r="2803" spans="1:16" hidden="1" x14ac:dyDescent="0.25">
      <c r="A2803" s="18">
        <v>3250</v>
      </c>
      <c r="B2803" t="s">
        <v>900</v>
      </c>
      <c r="C2803" t="s">
        <v>389</v>
      </c>
      <c r="D2803" t="s">
        <v>12</v>
      </c>
      <c r="E2803" t="s">
        <v>902</v>
      </c>
      <c r="F2803" t="s">
        <v>14</v>
      </c>
      <c r="G2803" t="s">
        <v>15</v>
      </c>
      <c r="H2803">
        <v>1</v>
      </c>
      <c r="L2803" s="20" t="s">
        <v>7412</v>
      </c>
      <c r="M2803" s="20">
        <v>28.013000000000002</v>
      </c>
      <c r="N2803" s="20">
        <v>2</v>
      </c>
      <c r="O2803" t="s">
        <v>10683</v>
      </c>
      <c r="P2803" t="str">
        <f t="shared" si="99"/>
        <v>Nitrogen('soil',)</v>
      </c>
    </row>
    <row r="2804" spans="1:16" hidden="1" x14ac:dyDescent="0.25">
      <c r="A2804" s="18">
        <v>2405</v>
      </c>
      <c r="B2804" t="s">
        <v>900</v>
      </c>
      <c r="C2804" t="s">
        <v>71</v>
      </c>
      <c r="D2804" t="s">
        <v>12</v>
      </c>
      <c r="E2804" t="s">
        <v>902</v>
      </c>
      <c r="F2804" t="s">
        <v>14</v>
      </c>
      <c r="G2804" t="s">
        <v>15</v>
      </c>
      <c r="H2804">
        <v>1</v>
      </c>
      <c r="L2804" s="20" t="s">
        <v>7412</v>
      </c>
      <c r="M2804" s="20">
        <v>28.013000000000002</v>
      </c>
      <c r="N2804" s="20">
        <v>2</v>
      </c>
      <c r="O2804" t="s">
        <v>10684</v>
      </c>
      <c r="P2804" t="str">
        <f t="shared" si="99"/>
        <v>Nitrogen('water', 'ground-')</v>
      </c>
    </row>
    <row r="2805" spans="1:16" hidden="1" x14ac:dyDescent="0.25">
      <c r="A2805" s="18">
        <v>1416</v>
      </c>
      <c r="B2805" t="s">
        <v>900</v>
      </c>
      <c r="C2805" t="s">
        <v>100</v>
      </c>
      <c r="D2805" t="s">
        <v>12</v>
      </c>
      <c r="E2805" t="s">
        <v>902</v>
      </c>
      <c r="F2805" t="s">
        <v>14</v>
      </c>
      <c r="G2805" t="s">
        <v>15</v>
      </c>
      <c r="H2805">
        <v>1</v>
      </c>
      <c r="L2805" s="20" t="s">
        <v>7412</v>
      </c>
      <c r="M2805" s="20">
        <v>28.013000000000002</v>
      </c>
      <c r="N2805" s="20">
        <v>2</v>
      </c>
      <c r="O2805" t="s">
        <v>10685</v>
      </c>
      <c r="P2805" t="str">
        <f t="shared" si="99"/>
        <v>Nitrogen('water', 'ground-, long-term')</v>
      </c>
    </row>
    <row r="2806" spans="1:16" hidden="1" x14ac:dyDescent="0.25">
      <c r="A2806" s="18">
        <v>1792</v>
      </c>
      <c r="B2806" t="s">
        <v>900</v>
      </c>
      <c r="C2806" t="s">
        <v>10</v>
      </c>
      <c r="D2806" t="s">
        <v>12</v>
      </c>
      <c r="E2806" t="s">
        <v>902</v>
      </c>
      <c r="F2806" t="s">
        <v>14</v>
      </c>
      <c r="G2806" t="s">
        <v>15</v>
      </c>
      <c r="H2806">
        <v>1</v>
      </c>
      <c r="L2806" s="20" t="s">
        <v>7412</v>
      </c>
      <c r="M2806" s="20">
        <v>28.013000000000002</v>
      </c>
      <c r="N2806" s="20">
        <v>2</v>
      </c>
      <c r="O2806" t="s">
        <v>10686</v>
      </c>
      <c r="P2806" t="str">
        <f t="shared" si="99"/>
        <v>Nitrogen('water', 'ocean')</v>
      </c>
    </row>
    <row r="2807" spans="1:16" hidden="1" x14ac:dyDescent="0.25">
      <c r="A2807" s="18">
        <v>1638</v>
      </c>
      <c r="B2807" t="s">
        <v>900</v>
      </c>
      <c r="C2807" t="s">
        <v>91</v>
      </c>
      <c r="D2807" t="s">
        <v>12</v>
      </c>
      <c r="E2807" t="s">
        <v>902</v>
      </c>
      <c r="F2807" t="s">
        <v>14</v>
      </c>
      <c r="G2807" t="s">
        <v>15</v>
      </c>
      <c r="H2807">
        <v>1</v>
      </c>
      <c r="L2807" s="20" t="s">
        <v>7412</v>
      </c>
      <c r="M2807" s="20">
        <v>28.013000000000002</v>
      </c>
      <c r="N2807" s="20">
        <v>2</v>
      </c>
      <c r="O2807" t="s">
        <v>10687</v>
      </c>
      <c r="P2807" t="str">
        <f t="shared" si="99"/>
        <v>Nitrogen('water', 'surface water')</v>
      </c>
    </row>
    <row r="2808" spans="1:16" hidden="1" x14ac:dyDescent="0.25">
      <c r="A2808" s="18">
        <v>1382</v>
      </c>
      <c r="B2808" t="s">
        <v>900</v>
      </c>
      <c r="C2808" t="s">
        <v>48</v>
      </c>
      <c r="D2808" t="s">
        <v>12</v>
      </c>
      <c r="E2808" t="s">
        <v>902</v>
      </c>
      <c r="F2808" t="s">
        <v>14</v>
      </c>
      <c r="G2808" t="s">
        <v>15</v>
      </c>
      <c r="H2808">
        <v>1</v>
      </c>
      <c r="L2808" s="20" t="s">
        <v>7412</v>
      </c>
      <c r="M2808" s="20">
        <v>28.013000000000002</v>
      </c>
      <c r="N2808" s="20">
        <v>2</v>
      </c>
      <c r="O2808" t="s">
        <v>10688</v>
      </c>
      <c r="P2808" t="str">
        <f t="shared" si="99"/>
        <v>Nitrogen('water',)</v>
      </c>
    </row>
    <row r="2809" spans="1:16" hidden="1" x14ac:dyDescent="0.25">
      <c r="A2809" s="18">
        <v>764</v>
      </c>
      <c r="B2809" s="20" t="s">
        <v>3810</v>
      </c>
      <c r="C2809" t="s">
        <v>91</v>
      </c>
      <c r="D2809" t="s">
        <v>12</v>
      </c>
      <c r="E2809" t="s">
        <v>3812</v>
      </c>
      <c r="F2809" t="s">
        <v>14</v>
      </c>
      <c r="G2809" t="s">
        <v>15</v>
      </c>
      <c r="H2809">
        <f>14.0067*N2809/M2809</f>
        <v>0.30445376689996956</v>
      </c>
      <c r="L2809" s="20" t="s">
        <v>7413</v>
      </c>
      <c r="M2809" s="27">
        <v>46.006</v>
      </c>
      <c r="N2809" s="20">
        <v>1</v>
      </c>
      <c r="O2809" t="s">
        <v>10667</v>
      </c>
      <c r="P2809" t="str">
        <f t="shared" si="99"/>
        <v>Nitrogen dioxide('water', 'surface water')</v>
      </c>
    </row>
    <row r="2810" spans="1:16" hidden="1" x14ac:dyDescent="0.25">
      <c r="A2810" s="18">
        <v>3602</v>
      </c>
      <c r="B2810" t="s">
        <v>1603</v>
      </c>
      <c r="C2810" t="s">
        <v>24</v>
      </c>
      <c r="D2810" t="s">
        <v>12</v>
      </c>
      <c r="E2810" t="s">
        <v>1605</v>
      </c>
      <c r="F2810" t="s">
        <v>14</v>
      </c>
      <c r="G2810" t="s">
        <v>15</v>
      </c>
      <c r="H2810">
        <f>14.0067*N2810/M2810</f>
        <v>0.19727190783358217</v>
      </c>
      <c r="L2810" s="20" t="s">
        <v>7414</v>
      </c>
      <c r="M2810" s="27">
        <v>71.001999999999995</v>
      </c>
      <c r="N2810" s="20">
        <v>1</v>
      </c>
      <c r="O2810" t="s">
        <v>10668</v>
      </c>
      <c r="P2810" t="str">
        <f t="shared" si="99"/>
        <v>Nitrogen fluoride('air', 'low population density, long-term')</v>
      </c>
    </row>
    <row r="2811" spans="1:16" x14ac:dyDescent="0.25">
      <c r="A2811" s="18">
        <v>1749</v>
      </c>
      <c r="B2811" t="s">
        <v>900</v>
      </c>
      <c r="C2811" t="s">
        <v>52</v>
      </c>
      <c r="D2811" t="s">
        <v>12</v>
      </c>
      <c r="E2811" t="s">
        <v>902</v>
      </c>
      <c r="F2811" t="s">
        <v>38</v>
      </c>
      <c r="G2811" t="s">
        <v>15</v>
      </c>
      <c r="O2811" t="s">
        <v>10679</v>
      </c>
      <c r="P2811" t="str">
        <f t="shared" si="99"/>
        <v>Nitrogen('natural resource', 'in air')</v>
      </c>
    </row>
    <row r="2812" spans="1:16" hidden="1" x14ac:dyDescent="0.25">
      <c r="A2812" s="18">
        <v>2741</v>
      </c>
      <c r="B2812" t="s">
        <v>1603</v>
      </c>
      <c r="C2812" t="s">
        <v>31</v>
      </c>
      <c r="D2812" t="s">
        <v>12</v>
      </c>
      <c r="E2812" t="s">
        <v>1605</v>
      </c>
      <c r="F2812" t="s">
        <v>14</v>
      </c>
      <c r="G2812" t="s">
        <v>15</v>
      </c>
      <c r="H2812">
        <f t="shared" ref="H2812:H2820" si="101">14.0067*N2812/M2812</f>
        <v>0.19727190783358217</v>
      </c>
      <c r="L2812" s="20" t="s">
        <v>7414</v>
      </c>
      <c r="M2812" s="27">
        <v>71.001999999999995</v>
      </c>
      <c r="N2812" s="20">
        <v>1</v>
      </c>
      <c r="O2812" t="s">
        <v>10669</v>
      </c>
      <c r="P2812" t="str">
        <f t="shared" si="99"/>
        <v>Nitrogen fluoride('air', 'lower stratosphere + upper troposphere')</v>
      </c>
    </row>
    <row r="2813" spans="1:16" hidden="1" x14ac:dyDescent="0.25">
      <c r="A2813" s="18">
        <v>3700</v>
      </c>
      <c r="B2813" t="s">
        <v>1603</v>
      </c>
      <c r="C2813" t="s">
        <v>27</v>
      </c>
      <c r="D2813" t="s">
        <v>12</v>
      </c>
      <c r="E2813" t="s">
        <v>1605</v>
      </c>
      <c r="F2813" t="s">
        <v>14</v>
      </c>
      <c r="G2813" t="s">
        <v>15</v>
      </c>
      <c r="H2813">
        <f t="shared" si="101"/>
        <v>0.19727190783358217</v>
      </c>
      <c r="L2813" s="20" t="s">
        <v>7414</v>
      </c>
      <c r="M2813" s="27">
        <v>71.001999999999995</v>
      </c>
      <c r="N2813" s="20">
        <v>1</v>
      </c>
      <c r="O2813" t="s">
        <v>10670</v>
      </c>
      <c r="P2813" t="str">
        <f t="shared" si="99"/>
        <v>Nitrogen fluoride('air', 'non-urban air or from high stacks')</v>
      </c>
    </row>
    <row r="2814" spans="1:16" hidden="1" x14ac:dyDescent="0.25">
      <c r="A2814" s="18">
        <v>1321</v>
      </c>
      <c r="B2814" t="s">
        <v>1603</v>
      </c>
      <c r="C2814" t="s">
        <v>44</v>
      </c>
      <c r="D2814" t="s">
        <v>12</v>
      </c>
      <c r="E2814" t="s">
        <v>1605</v>
      </c>
      <c r="F2814" t="s">
        <v>14</v>
      </c>
      <c r="G2814" t="s">
        <v>15</v>
      </c>
      <c r="H2814">
        <f t="shared" si="101"/>
        <v>0.19727190783358217</v>
      </c>
      <c r="L2814" s="20" t="s">
        <v>7414</v>
      </c>
      <c r="M2814" s="27">
        <v>71.001999999999995</v>
      </c>
      <c r="N2814" s="20">
        <v>1</v>
      </c>
      <c r="O2814" t="s">
        <v>10671</v>
      </c>
      <c r="P2814" t="str">
        <f t="shared" si="99"/>
        <v>Nitrogen fluoride('air', 'urban air close to ground')</v>
      </c>
    </row>
    <row r="2815" spans="1:16" hidden="1" x14ac:dyDescent="0.25">
      <c r="A2815" s="18">
        <v>517</v>
      </c>
      <c r="B2815" s="20" t="s">
        <v>1603</v>
      </c>
      <c r="C2815" t="s">
        <v>190</v>
      </c>
      <c r="D2815" t="s">
        <v>12</v>
      </c>
      <c r="E2815" t="s">
        <v>1605</v>
      </c>
      <c r="F2815" t="s">
        <v>14</v>
      </c>
      <c r="G2815" t="s">
        <v>15</v>
      </c>
      <c r="H2815">
        <f t="shared" si="101"/>
        <v>0.19727190783358217</v>
      </c>
      <c r="L2815" s="20" t="s">
        <v>7414</v>
      </c>
      <c r="M2815" s="27">
        <v>71.001999999999995</v>
      </c>
      <c r="N2815" s="20">
        <v>1</v>
      </c>
      <c r="O2815" t="s">
        <v>10672</v>
      </c>
      <c r="P2815" t="str">
        <f t="shared" si="99"/>
        <v>Nitrogen fluoride('air',)</v>
      </c>
    </row>
    <row r="2816" spans="1:16" hidden="1" x14ac:dyDescent="0.25">
      <c r="A2816" s="18">
        <v>1243</v>
      </c>
      <c r="B2816" t="s">
        <v>1721</v>
      </c>
      <c r="C2816" t="s">
        <v>24</v>
      </c>
      <c r="D2816" t="s">
        <v>12</v>
      </c>
      <c r="E2816" t="s">
        <v>1723</v>
      </c>
      <c r="F2816" t="s">
        <v>14</v>
      </c>
      <c r="G2816" t="s">
        <v>15</v>
      </c>
      <c r="H2816">
        <f t="shared" si="101"/>
        <v>0.45162507254788165</v>
      </c>
      <c r="L2816" s="20" t="s">
        <v>7415</v>
      </c>
      <c r="M2816" s="20">
        <v>31.013999999999999</v>
      </c>
      <c r="N2816" s="20">
        <v>1</v>
      </c>
      <c r="O2816" t="s">
        <v>10673</v>
      </c>
      <c r="P2816" t="str">
        <f t="shared" si="99"/>
        <v>Nitrogen oxides('air', 'low population density, long-term')</v>
      </c>
    </row>
    <row r="2817" spans="1:16" hidden="1" x14ac:dyDescent="0.25">
      <c r="A2817" s="18">
        <v>39</v>
      </c>
      <c r="B2817" t="s">
        <v>1721</v>
      </c>
      <c r="C2817" t="s">
        <v>31</v>
      </c>
      <c r="D2817" t="s">
        <v>12</v>
      </c>
      <c r="E2817" t="s">
        <v>1723</v>
      </c>
      <c r="F2817" t="s">
        <v>14</v>
      </c>
      <c r="G2817" t="s">
        <v>15</v>
      </c>
      <c r="H2817">
        <f t="shared" si="101"/>
        <v>0.45162507254788165</v>
      </c>
      <c r="L2817" s="20" t="s">
        <v>7415</v>
      </c>
      <c r="M2817" s="20">
        <v>31.013999999999999</v>
      </c>
      <c r="N2817" s="20">
        <v>1</v>
      </c>
      <c r="O2817" t="s">
        <v>10674</v>
      </c>
      <c r="P2817" t="str">
        <f t="shared" si="99"/>
        <v>Nitrogen oxides('air', 'lower stratosphere + upper troposphere')</v>
      </c>
    </row>
    <row r="2818" spans="1:16" hidden="1" x14ac:dyDescent="0.25">
      <c r="A2818" s="18">
        <v>2506</v>
      </c>
      <c r="B2818" t="s">
        <v>1721</v>
      </c>
      <c r="C2818" t="s">
        <v>27</v>
      </c>
      <c r="D2818" t="s">
        <v>12</v>
      </c>
      <c r="E2818" t="s">
        <v>1723</v>
      </c>
      <c r="F2818" t="s">
        <v>14</v>
      </c>
      <c r="G2818" t="s">
        <v>15</v>
      </c>
      <c r="H2818">
        <f t="shared" si="101"/>
        <v>0.45162507254788165</v>
      </c>
      <c r="L2818" s="20" t="s">
        <v>7415</v>
      </c>
      <c r="M2818" s="20">
        <v>31.013999999999999</v>
      </c>
      <c r="N2818" s="20">
        <v>1</v>
      </c>
      <c r="O2818" t="s">
        <v>10675</v>
      </c>
      <c r="P2818" t="str">
        <f t="shared" ref="P2818:P2881" si="102">_xlfn.CONCAT(E2818,C2818)</f>
        <v>Nitrogen oxides('air', 'non-urban air or from high stacks')</v>
      </c>
    </row>
    <row r="2819" spans="1:16" hidden="1" x14ac:dyDescent="0.25">
      <c r="A2819" s="18">
        <v>4285</v>
      </c>
      <c r="B2819" t="s">
        <v>1721</v>
      </c>
      <c r="C2819" t="s">
        <v>44</v>
      </c>
      <c r="D2819" t="s">
        <v>12</v>
      </c>
      <c r="E2819" t="s">
        <v>1723</v>
      </c>
      <c r="F2819" t="s">
        <v>14</v>
      </c>
      <c r="G2819" t="s">
        <v>15</v>
      </c>
      <c r="H2819">
        <f t="shared" si="101"/>
        <v>0.45162507254788165</v>
      </c>
      <c r="L2819" s="20" t="s">
        <v>7415</v>
      </c>
      <c r="M2819" s="20">
        <v>31.013999999999999</v>
      </c>
      <c r="N2819" s="20">
        <v>1</v>
      </c>
      <c r="O2819" t="s">
        <v>10676</v>
      </c>
      <c r="P2819" t="str">
        <f t="shared" si="102"/>
        <v>Nitrogen oxides('air', 'urban air close to ground')</v>
      </c>
    </row>
    <row r="2820" spans="1:16" hidden="1" x14ac:dyDescent="0.25">
      <c r="A2820" s="18">
        <v>3859</v>
      </c>
      <c r="B2820" s="20" t="s">
        <v>1721</v>
      </c>
      <c r="C2820" t="s">
        <v>190</v>
      </c>
      <c r="D2820" t="s">
        <v>12</v>
      </c>
      <c r="E2820" t="s">
        <v>1723</v>
      </c>
      <c r="F2820" t="s">
        <v>14</v>
      </c>
      <c r="G2820" t="s">
        <v>15</v>
      </c>
      <c r="H2820">
        <f t="shared" si="101"/>
        <v>0.45162507254788165</v>
      </c>
      <c r="L2820" s="20" t="s">
        <v>7415</v>
      </c>
      <c r="M2820" s="20">
        <v>31.013999999999999</v>
      </c>
      <c r="N2820" s="20">
        <v>1</v>
      </c>
      <c r="O2820" t="s">
        <v>10677</v>
      </c>
      <c r="P2820" t="str">
        <f t="shared" si="102"/>
        <v>Nitrogen oxides('air',)</v>
      </c>
    </row>
    <row r="2821" spans="1:16" hidden="1" x14ac:dyDescent="0.25">
      <c r="A2821" s="18">
        <v>538</v>
      </c>
      <c r="B2821" t="s">
        <v>900</v>
      </c>
      <c r="C2821" t="s">
        <v>71</v>
      </c>
      <c r="D2821" t="s">
        <v>12</v>
      </c>
      <c r="E2821" t="s">
        <v>1173</v>
      </c>
      <c r="F2821" t="s">
        <v>14</v>
      </c>
      <c r="G2821" t="s">
        <v>15</v>
      </c>
      <c r="H2821" s="22">
        <v>1</v>
      </c>
      <c r="L2821" s="20" t="s">
        <v>7412</v>
      </c>
      <c r="M2821" s="20">
        <v>28.013000000000002</v>
      </c>
      <c r="N2821" s="20">
        <v>2</v>
      </c>
      <c r="O2821" t="s">
        <v>10689</v>
      </c>
      <c r="P2821" t="str">
        <f t="shared" si="102"/>
        <v>Nitrogen, organic bound('water', 'ground-')</v>
      </c>
    </row>
    <row r="2822" spans="1:16" hidden="1" x14ac:dyDescent="0.25">
      <c r="A2822" s="18">
        <v>2360</v>
      </c>
      <c r="B2822" t="s">
        <v>900</v>
      </c>
      <c r="C2822" t="s">
        <v>100</v>
      </c>
      <c r="D2822" t="s">
        <v>12</v>
      </c>
      <c r="E2822" t="s">
        <v>1173</v>
      </c>
      <c r="F2822" t="s">
        <v>14</v>
      </c>
      <c r="G2822" t="s">
        <v>15</v>
      </c>
      <c r="H2822" s="22">
        <v>1</v>
      </c>
      <c r="L2822" s="20" t="s">
        <v>7412</v>
      </c>
      <c r="M2822" s="20">
        <v>28.013000000000002</v>
      </c>
      <c r="N2822" s="20">
        <v>2</v>
      </c>
      <c r="O2822" t="s">
        <v>10690</v>
      </c>
      <c r="P2822" t="str">
        <f t="shared" si="102"/>
        <v>Nitrogen, organic bound('water', 'ground-, long-term')</v>
      </c>
    </row>
    <row r="2823" spans="1:16" hidden="1" x14ac:dyDescent="0.25">
      <c r="A2823" s="18">
        <v>3033</v>
      </c>
      <c r="B2823" t="s">
        <v>900</v>
      </c>
      <c r="C2823" t="s">
        <v>10</v>
      </c>
      <c r="D2823" t="s">
        <v>12</v>
      </c>
      <c r="E2823" t="s">
        <v>1173</v>
      </c>
      <c r="F2823" t="s">
        <v>14</v>
      </c>
      <c r="G2823" t="s">
        <v>15</v>
      </c>
      <c r="H2823" s="22">
        <v>1</v>
      </c>
      <c r="L2823" s="20" t="s">
        <v>7412</v>
      </c>
      <c r="M2823" s="20">
        <v>28.013000000000002</v>
      </c>
      <c r="N2823" s="20">
        <v>2</v>
      </c>
      <c r="O2823" t="s">
        <v>10691</v>
      </c>
      <c r="P2823" t="str">
        <f t="shared" si="102"/>
        <v>Nitrogen, organic bound('water', 'ocean')</v>
      </c>
    </row>
    <row r="2824" spans="1:16" hidden="1" x14ac:dyDescent="0.25">
      <c r="A2824" s="18">
        <v>2678</v>
      </c>
      <c r="B2824" t="s">
        <v>900</v>
      </c>
      <c r="C2824" t="s">
        <v>91</v>
      </c>
      <c r="D2824" t="s">
        <v>12</v>
      </c>
      <c r="E2824" t="s">
        <v>1173</v>
      </c>
      <c r="F2824" t="s">
        <v>14</v>
      </c>
      <c r="G2824" t="s">
        <v>15</v>
      </c>
      <c r="H2824" s="22">
        <v>1</v>
      </c>
      <c r="L2824" s="20" t="s">
        <v>7412</v>
      </c>
      <c r="M2824" s="20">
        <v>28.013000000000002</v>
      </c>
      <c r="N2824" s="20">
        <v>2</v>
      </c>
      <c r="O2824" t="s">
        <v>10692</v>
      </c>
      <c r="P2824" t="str">
        <f t="shared" si="102"/>
        <v>Nitrogen, organic bound('water', 'surface water')</v>
      </c>
    </row>
    <row r="2825" spans="1:16" hidden="1" x14ac:dyDescent="0.25">
      <c r="A2825" s="18">
        <v>1157</v>
      </c>
      <c r="B2825" s="20" t="s">
        <v>900</v>
      </c>
      <c r="C2825" t="s">
        <v>48</v>
      </c>
      <c r="D2825" t="s">
        <v>12</v>
      </c>
      <c r="E2825" t="s">
        <v>1173</v>
      </c>
      <c r="F2825" t="s">
        <v>14</v>
      </c>
      <c r="G2825" t="s">
        <v>15</v>
      </c>
      <c r="H2825" s="22">
        <v>1</v>
      </c>
      <c r="L2825" s="20" t="s">
        <v>7412</v>
      </c>
      <c r="M2825" s="20">
        <v>28.013000000000002</v>
      </c>
      <c r="N2825" s="20">
        <v>2</v>
      </c>
      <c r="O2825" t="s">
        <v>10693</v>
      </c>
      <c r="P2825" t="str">
        <f t="shared" si="102"/>
        <v>Nitrogen, organic bound('water',)</v>
      </c>
    </row>
    <row r="2826" spans="1:16" hidden="1" x14ac:dyDescent="0.25">
      <c r="A2826" s="18">
        <v>794</v>
      </c>
      <c r="B2826" t="s">
        <v>2767</v>
      </c>
      <c r="C2826" t="s">
        <v>17</v>
      </c>
      <c r="D2826" t="s">
        <v>12</v>
      </c>
      <c r="E2826" t="s">
        <v>2769</v>
      </c>
      <c r="F2826" t="s">
        <v>14</v>
      </c>
      <c r="G2826" t="s">
        <v>15</v>
      </c>
      <c r="H2826">
        <f>14.0067*N2826/M2826</f>
        <v>4.7434030505811277E-2</v>
      </c>
      <c r="L2826" s="20" t="s">
        <v>7416</v>
      </c>
      <c r="M2826" s="20">
        <v>295.28800000000001</v>
      </c>
      <c r="N2826" s="20">
        <v>1</v>
      </c>
      <c r="O2826" t="s">
        <v>10694</v>
      </c>
      <c r="P2826" t="str">
        <f t="shared" si="102"/>
        <v>Nitrothal-isopropyl('soil', 'agricultural')</v>
      </c>
    </row>
    <row r="2827" spans="1:16" hidden="1" x14ac:dyDescent="0.25">
      <c r="A2827" s="18">
        <v>1248</v>
      </c>
      <c r="B2827" s="20" t="s">
        <v>7417</v>
      </c>
      <c r="C2827" t="s">
        <v>190</v>
      </c>
      <c r="D2827" t="s">
        <v>12</v>
      </c>
      <c r="E2827" t="s">
        <v>7418</v>
      </c>
      <c r="F2827" t="s">
        <v>14</v>
      </c>
      <c r="G2827" t="s">
        <v>15</v>
      </c>
      <c r="H2827">
        <f>14.0067*N2827/M2827</f>
        <v>0.14129485226619323</v>
      </c>
      <c r="L2827" s="20" t="s">
        <v>7419</v>
      </c>
      <c r="M2827" s="20">
        <v>99.131</v>
      </c>
      <c r="N2827" s="20">
        <v>1</v>
      </c>
      <c r="O2827" t="s">
        <v>10695</v>
      </c>
      <c r="P2827" t="str">
        <f t="shared" si="102"/>
        <v>N-methyl-2-pyrrolidone('air',)</v>
      </c>
    </row>
    <row r="2828" spans="1:16" hidden="1" x14ac:dyDescent="0.25">
      <c r="A2828" s="18">
        <v>4298</v>
      </c>
      <c r="C2828" t="s">
        <v>24</v>
      </c>
      <c r="D2828" t="s">
        <v>12</v>
      </c>
      <c r="E2828" s="35" t="s">
        <v>1770</v>
      </c>
      <c r="F2828" t="s">
        <v>14</v>
      </c>
      <c r="G2828" t="s">
        <v>15</v>
      </c>
      <c r="H2828">
        <v>0</v>
      </c>
      <c r="L2828" s="20" t="s">
        <v>6621</v>
      </c>
      <c r="M2828" s="20" t="s">
        <v>6621</v>
      </c>
      <c r="N2828" s="20" t="s">
        <v>6621</v>
      </c>
      <c r="O2828" t="s">
        <v>10696</v>
      </c>
      <c r="P2828" t="str">
        <f t="shared" si="102"/>
        <v>NMVOC, non-methane volatile organic compounds, unspecified origin('air', 'low population density, long-term')</v>
      </c>
    </row>
    <row r="2829" spans="1:16" hidden="1" x14ac:dyDescent="0.25">
      <c r="A2829" s="18">
        <v>3874</v>
      </c>
      <c r="C2829" t="s">
        <v>31</v>
      </c>
      <c r="D2829" t="s">
        <v>12</v>
      </c>
      <c r="E2829" s="35" t="s">
        <v>1770</v>
      </c>
      <c r="F2829" t="s">
        <v>14</v>
      </c>
      <c r="G2829" t="s">
        <v>15</v>
      </c>
      <c r="H2829">
        <v>0</v>
      </c>
      <c r="L2829" s="20" t="s">
        <v>6621</v>
      </c>
      <c r="M2829" s="20" t="s">
        <v>6621</v>
      </c>
      <c r="N2829" s="20" t="s">
        <v>6621</v>
      </c>
      <c r="O2829" t="s">
        <v>10697</v>
      </c>
      <c r="P2829" t="str">
        <f t="shared" si="102"/>
        <v>NMVOC, non-methane volatile organic compounds, unspecified origin('air', 'lower stratosphere + upper troposphere')</v>
      </c>
    </row>
    <row r="2830" spans="1:16" hidden="1" x14ac:dyDescent="0.25">
      <c r="A2830" s="18">
        <v>760</v>
      </c>
      <c r="C2830" t="s">
        <v>27</v>
      </c>
      <c r="D2830" t="s">
        <v>12</v>
      </c>
      <c r="E2830" s="35" t="s">
        <v>1770</v>
      </c>
      <c r="F2830" t="s">
        <v>14</v>
      </c>
      <c r="G2830" t="s">
        <v>15</v>
      </c>
      <c r="H2830">
        <v>0</v>
      </c>
      <c r="L2830" s="20" t="s">
        <v>6621</v>
      </c>
      <c r="M2830" s="20" t="s">
        <v>6621</v>
      </c>
      <c r="N2830" s="20" t="s">
        <v>6621</v>
      </c>
      <c r="O2830" t="s">
        <v>10698</v>
      </c>
      <c r="P2830" t="str">
        <f t="shared" si="102"/>
        <v>NMVOC, non-methane volatile organic compounds, unspecified origin('air', 'non-urban air or from high stacks')</v>
      </c>
    </row>
    <row r="2831" spans="1:16" hidden="1" x14ac:dyDescent="0.25">
      <c r="A2831" s="18">
        <v>3445</v>
      </c>
      <c r="C2831" t="s">
        <v>44</v>
      </c>
      <c r="D2831" t="s">
        <v>12</v>
      </c>
      <c r="E2831" s="35" t="s">
        <v>1770</v>
      </c>
      <c r="F2831" t="s">
        <v>14</v>
      </c>
      <c r="G2831" t="s">
        <v>15</v>
      </c>
      <c r="H2831">
        <v>0</v>
      </c>
      <c r="L2831" s="20" t="s">
        <v>6621</v>
      </c>
      <c r="M2831" s="20" t="s">
        <v>6621</v>
      </c>
      <c r="N2831" s="20" t="s">
        <v>6621</v>
      </c>
      <c r="O2831" t="s">
        <v>10699</v>
      </c>
      <c r="P2831" t="str">
        <f t="shared" si="102"/>
        <v>NMVOC, non-methane volatile organic compounds, unspecified origin('air', 'urban air close to ground')</v>
      </c>
    </row>
    <row r="2832" spans="1:16" hidden="1" x14ac:dyDescent="0.25">
      <c r="A2832" s="18">
        <v>4286</v>
      </c>
      <c r="C2832" t="s">
        <v>190</v>
      </c>
      <c r="D2832" t="s">
        <v>12</v>
      </c>
      <c r="E2832" s="36" t="s">
        <v>1770</v>
      </c>
      <c r="F2832" t="s">
        <v>14</v>
      </c>
      <c r="G2832" t="s">
        <v>15</v>
      </c>
      <c r="H2832">
        <v>0</v>
      </c>
      <c r="L2832" s="20" t="s">
        <v>6621</v>
      </c>
      <c r="M2832" s="20" t="s">
        <v>6621</v>
      </c>
      <c r="N2832" s="20" t="s">
        <v>6621</v>
      </c>
      <c r="O2832" t="s">
        <v>10700</v>
      </c>
      <c r="P2832" t="str">
        <f t="shared" si="102"/>
        <v>NMVOC, non-methane volatile organic compounds, unspecified origin('air',)</v>
      </c>
    </row>
    <row r="2833" spans="1:16" hidden="1" x14ac:dyDescent="0.25">
      <c r="A2833" s="18">
        <v>3051</v>
      </c>
      <c r="C2833" t="s">
        <v>24</v>
      </c>
      <c r="D2833" t="s">
        <v>12</v>
      </c>
      <c r="E2833" s="35" t="s">
        <v>3159</v>
      </c>
      <c r="F2833" t="s">
        <v>14</v>
      </c>
      <c r="G2833" t="s">
        <v>34</v>
      </c>
      <c r="H2833">
        <v>0</v>
      </c>
      <c r="L2833" s="20" t="s">
        <v>6621</v>
      </c>
      <c r="M2833" s="20" t="s">
        <v>6621</v>
      </c>
      <c r="N2833" s="20" t="s">
        <v>6621</v>
      </c>
      <c r="O2833" t="s">
        <v>10701</v>
      </c>
      <c r="P2833" t="str">
        <f t="shared" si="102"/>
        <v>Noble gases, radioactive, unspecified('air', 'low population density, long-term')</v>
      </c>
    </row>
    <row r="2834" spans="1:16" hidden="1" x14ac:dyDescent="0.25">
      <c r="A2834" s="18">
        <v>19</v>
      </c>
      <c r="C2834" t="s">
        <v>31</v>
      </c>
      <c r="D2834" t="s">
        <v>12</v>
      </c>
      <c r="E2834" s="35" t="s">
        <v>3159</v>
      </c>
      <c r="F2834" t="s">
        <v>14</v>
      </c>
      <c r="G2834" t="s">
        <v>34</v>
      </c>
      <c r="H2834">
        <v>0</v>
      </c>
      <c r="L2834" s="20" t="s">
        <v>6621</v>
      </c>
      <c r="M2834" s="20" t="s">
        <v>6621</v>
      </c>
      <c r="N2834" s="20" t="s">
        <v>6621</v>
      </c>
      <c r="O2834" t="s">
        <v>10702</v>
      </c>
      <c r="P2834" t="str">
        <f t="shared" si="102"/>
        <v>Noble gases, radioactive, unspecified('air', 'lower stratosphere + upper troposphere')</v>
      </c>
    </row>
    <row r="2835" spans="1:16" hidden="1" x14ac:dyDescent="0.25">
      <c r="A2835" s="18">
        <v>2366</v>
      </c>
      <c r="C2835" t="s">
        <v>27</v>
      </c>
      <c r="D2835" t="s">
        <v>12</v>
      </c>
      <c r="E2835" s="35" t="s">
        <v>3159</v>
      </c>
      <c r="F2835" t="s">
        <v>14</v>
      </c>
      <c r="G2835" t="s">
        <v>34</v>
      </c>
      <c r="H2835">
        <v>0</v>
      </c>
      <c r="L2835" s="20" t="s">
        <v>6621</v>
      </c>
      <c r="M2835" s="20" t="s">
        <v>6621</v>
      </c>
      <c r="N2835" s="20" t="s">
        <v>6621</v>
      </c>
      <c r="O2835" t="s">
        <v>10703</v>
      </c>
      <c r="P2835" t="str">
        <f t="shared" si="102"/>
        <v>Noble gases, radioactive, unspecified('air', 'non-urban air or from high stacks')</v>
      </c>
    </row>
    <row r="2836" spans="1:16" hidden="1" x14ac:dyDescent="0.25">
      <c r="A2836" s="18">
        <v>469</v>
      </c>
      <c r="C2836" t="s">
        <v>44</v>
      </c>
      <c r="D2836" t="s">
        <v>12</v>
      </c>
      <c r="E2836" s="36" t="s">
        <v>3159</v>
      </c>
      <c r="F2836" t="s">
        <v>14</v>
      </c>
      <c r="G2836" t="s">
        <v>34</v>
      </c>
      <c r="H2836">
        <v>0</v>
      </c>
      <c r="L2836" s="20" t="s">
        <v>6621</v>
      </c>
      <c r="M2836" s="20" t="s">
        <v>6621</v>
      </c>
      <c r="N2836" s="20" t="s">
        <v>6621</v>
      </c>
      <c r="O2836" t="s">
        <v>10704</v>
      </c>
      <c r="P2836" t="str">
        <f t="shared" si="102"/>
        <v>Noble gases, radioactive, unspecified('air', 'urban air close to ground')</v>
      </c>
    </row>
    <row r="2837" spans="1:16" hidden="1" x14ac:dyDescent="0.25">
      <c r="A2837" s="18">
        <v>3541</v>
      </c>
      <c r="C2837" t="s">
        <v>190</v>
      </c>
      <c r="D2837" t="s">
        <v>12</v>
      </c>
      <c r="E2837" s="35" t="s">
        <v>3159</v>
      </c>
      <c r="F2837" t="s">
        <v>14</v>
      </c>
      <c r="G2837" t="s">
        <v>34</v>
      </c>
      <c r="H2837">
        <v>0</v>
      </c>
      <c r="L2837" s="20" t="s">
        <v>6621</v>
      </c>
      <c r="M2837" s="20" t="s">
        <v>6621</v>
      </c>
      <c r="N2837" s="20" t="s">
        <v>6621</v>
      </c>
      <c r="O2837" t="s">
        <v>10705</v>
      </c>
      <c r="P2837" t="str">
        <f t="shared" si="102"/>
        <v>Noble gases, radioactive, unspecified('air',)</v>
      </c>
    </row>
    <row r="2838" spans="1:16" hidden="1" x14ac:dyDescent="0.25">
      <c r="A2838" s="18">
        <v>1513</v>
      </c>
      <c r="C2838" t="s">
        <v>6979</v>
      </c>
      <c r="D2838" t="s">
        <v>12</v>
      </c>
      <c r="E2838" t="s">
        <v>7110</v>
      </c>
      <c r="F2838" t="s">
        <v>6872</v>
      </c>
      <c r="G2838" t="s">
        <v>15</v>
      </c>
      <c r="O2838" t="s">
        <v>10706</v>
      </c>
      <c r="P2838" t="str">
        <f t="shared" si="102"/>
        <v>Non-hazardous waste disposed('inventory indicator', 'waste')</v>
      </c>
    </row>
    <row r="2839" spans="1:16" hidden="1" x14ac:dyDescent="0.25">
      <c r="A2839" s="18">
        <v>1890</v>
      </c>
      <c r="B2839" t="s">
        <v>4454</v>
      </c>
      <c r="C2839" t="s">
        <v>17</v>
      </c>
      <c r="D2839" t="s">
        <v>12</v>
      </c>
      <c r="E2839" t="s">
        <v>4456</v>
      </c>
      <c r="F2839" t="s">
        <v>14</v>
      </c>
      <c r="G2839" t="s">
        <v>15</v>
      </c>
      <c r="H2839">
        <f>14.0067*N2839/M2839</f>
        <v>0.13837513336933757</v>
      </c>
      <c r="L2839" s="20" t="s">
        <v>7420</v>
      </c>
      <c r="M2839" s="20">
        <v>303.66800000000001</v>
      </c>
      <c r="N2839" s="20">
        <v>3</v>
      </c>
      <c r="O2839" t="s">
        <v>10707</v>
      </c>
      <c r="P2839" t="str">
        <f t="shared" si="102"/>
        <v>Norflurazon('soil', 'agricultural')</v>
      </c>
    </row>
    <row r="2840" spans="1:16" hidden="1" x14ac:dyDescent="0.25">
      <c r="A2840" s="18">
        <v>65</v>
      </c>
      <c r="B2840" t="s">
        <v>5224</v>
      </c>
      <c r="C2840" t="s">
        <v>17</v>
      </c>
      <c r="D2840" t="s">
        <v>12</v>
      </c>
      <c r="E2840" t="s">
        <v>5226</v>
      </c>
      <c r="F2840" t="s">
        <v>14</v>
      </c>
      <c r="G2840" t="s">
        <v>15</v>
      </c>
      <c r="H2840">
        <f>14.0067*N2840/M2840</f>
        <v>5.685633391177277E-2</v>
      </c>
      <c r="L2840" s="20" t="s">
        <v>7421</v>
      </c>
      <c r="M2840" s="20">
        <v>492.70499999999998</v>
      </c>
      <c r="N2840" s="36">
        <v>2</v>
      </c>
      <c r="O2840" t="s">
        <v>10708</v>
      </c>
      <c r="P2840" t="str">
        <f t="shared" si="102"/>
        <v>Novaluron('soil', 'agricultural')</v>
      </c>
    </row>
    <row r="2841" spans="1:16" x14ac:dyDescent="0.25">
      <c r="A2841" s="18">
        <v>2003</v>
      </c>
      <c r="C2841" t="s">
        <v>2822</v>
      </c>
      <c r="D2841" t="s">
        <v>12</v>
      </c>
      <c r="E2841" t="s">
        <v>2824</v>
      </c>
      <c r="F2841" t="s">
        <v>38</v>
      </c>
      <c r="G2841" t="s">
        <v>2825</v>
      </c>
      <c r="O2841" t="s">
        <v>10709</v>
      </c>
      <c r="P2841" t="str">
        <f t="shared" si="102"/>
        <v>Occupation, annual crop('natural resource', 'land')</v>
      </c>
    </row>
    <row r="2842" spans="1:16" x14ac:dyDescent="0.25">
      <c r="A2842" s="18">
        <v>58</v>
      </c>
      <c r="C2842" t="s">
        <v>2822</v>
      </c>
      <c r="D2842" t="s">
        <v>12</v>
      </c>
      <c r="E2842" t="s">
        <v>2830</v>
      </c>
      <c r="F2842" t="s">
        <v>38</v>
      </c>
      <c r="G2842" t="s">
        <v>2825</v>
      </c>
      <c r="O2842" t="s">
        <v>10710</v>
      </c>
      <c r="P2842" t="str">
        <f t="shared" si="102"/>
        <v>Occupation, annual crop, flooded crop('natural resource', 'land')</v>
      </c>
    </row>
    <row r="2843" spans="1:16" x14ac:dyDescent="0.25">
      <c r="A2843" s="18">
        <v>572</v>
      </c>
      <c r="C2843" t="s">
        <v>2822</v>
      </c>
      <c r="D2843" t="s">
        <v>12</v>
      </c>
      <c r="E2843" t="s">
        <v>3590</v>
      </c>
      <c r="F2843" t="s">
        <v>38</v>
      </c>
      <c r="G2843" t="s">
        <v>2825</v>
      </c>
      <c r="O2843" t="s">
        <v>10711</v>
      </c>
      <c r="P2843" t="str">
        <f t="shared" si="102"/>
        <v>Occupation, annual crop, greenhouse('natural resource', 'land')</v>
      </c>
    </row>
    <row r="2844" spans="1:16" x14ac:dyDescent="0.25">
      <c r="A2844" s="18">
        <v>3190</v>
      </c>
      <c r="C2844" t="s">
        <v>2822</v>
      </c>
      <c r="D2844" t="s">
        <v>12</v>
      </c>
      <c r="E2844" t="s">
        <v>2842</v>
      </c>
      <c r="F2844" t="s">
        <v>38</v>
      </c>
      <c r="G2844" t="s">
        <v>2825</v>
      </c>
      <c r="O2844" t="s">
        <v>10712</v>
      </c>
      <c r="P2844" t="str">
        <f t="shared" si="102"/>
        <v>Occupation, annual crop, irrigated('natural resource', 'land')</v>
      </c>
    </row>
    <row r="2845" spans="1:16" x14ac:dyDescent="0.25">
      <c r="A2845" s="18">
        <v>1625</v>
      </c>
      <c r="C2845" t="s">
        <v>2822</v>
      </c>
      <c r="D2845" t="s">
        <v>12</v>
      </c>
      <c r="E2845" t="s">
        <v>2862</v>
      </c>
      <c r="F2845" t="s">
        <v>38</v>
      </c>
      <c r="G2845" t="s">
        <v>2825</v>
      </c>
      <c r="O2845" t="s">
        <v>10713</v>
      </c>
      <c r="P2845" t="str">
        <f t="shared" si="102"/>
        <v>Occupation, annual crop, irrigated, extensive('natural resource', 'land')</v>
      </c>
    </row>
    <row r="2846" spans="1:16" x14ac:dyDescent="0.25">
      <c r="A2846" s="18">
        <v>2071</v>
      </c>
      <c r="C2846" t="s">
        <v>2822</v>
      </c>
      <c r="D2846" t="s">
        <v>12</v>
      </c>
      <c r="E2846" t="s">
        <v>2867</v>
      </c>
      <c r="F2846" t="s">
        <v>38</v>
      </c>
      <c r="G2846" t="s">
        <v>2825</v>
      </c>
      <c r="O2846" t="s">
        <v>10714</v>
      </c>
      <c r="P2846" t="str">
        <f t="shared" si="102"/>
        <v>Occupation, annual crop, irrigated, intensive('natural resource', 'land')</v>
      </c>
    </row>
    <row r="2847" spans="1:16" x14ac:dyDescent="0.25">
      <c r="A2847" s="18">
        <v>3745</v>
      </c>
      <c r="C2847" t="s">
        <v>2822</v>
      </c>
      <c r="D2847" t="s">
        <v>12</v>
      </c>
      <c r="E2847" t="s">
        <v>3597</v>
      </c>
      <c r="F2847" t="s">
        <v>38</v>
      </c>
      <c r="G2847" t="s">
        <v>2825</v>
      </c>
      <c r="O2847" t="s">
        <v>10715</v>
      </c>
      <c r="P2847" t="str">
        <f t="shared" si="102"/>
        <v>Occupation, annual crop, non-irrigated('natural resource', 'land')</v>
      </c>
    </row>
    <row r="2848" spans="1:16" x14ac:dyDescent="0.25">
      <c r="A2848" s="18">
        <v>1541</v>
      </c>
      <c r="C2848" t="s">
        <v>2822</v>
      </c>
      <c r="D2848" t="s">
        <v>12</v>
      </c>
      <c r="E2848" t="s">
        <v>2879</v>
      </c>
      <c r="F2848" t="s">
        <v>38</v>
      </c>
      <c r="G2848" t="s">
        <v>2825</v>
      </c>
      <c r="O2848" t="s">
        <v>10716</v>
      </c>
      <c r="P2848" t="str">
        <f t="shared" si="102"/>
        <v>Occupation, annual crop, non-irrigated, extensive('natural resource', 'land')</v>
      </c>
    </row>
    <row r="2849" spans="1:16" x14ac:dyDescent="0.25">
      <c r="A2849" s="18">
        <v>2750</v>
      </c>
      <c r="C2849" t="s">
        <v>2822</v>
      </c>
      <c r="D2849" t="s">
        <v>12</v>
      </c>
      <c r="E2849" t="s">
        <v>2895</v>
      </c>
      <c r="F2849" t="s">
        <v>38</v>
      </c>
      <c r="G2849" t="s">
        <v>2825</v>
      </c>
      <c r="L2849" s="20"/>
      <c r="O2849" t="s">
        <v>10717</v>
      </c>
      <c r="P2849" t="str">
        <f t="shared" si="102"/>
        <v>Occupation, annual crop, non-irrigated, intensive('natural resource', 'land')</v>
      </c>
    </row>
    <row r="2850" spans="1:16" x14ac:dyDescent="0.25">
      <c r="A2850" s="18">
        <v>2975</v>
      </c>
      <c r="C2850" t="s">
        <v>2822</v>
      </c>
      <c r="D2850" t="s">
        <v>12</v>
      </c>
      <c r="E2850" t="s">
        <v>2913</v>
      </c>
      <c r="F2850" t="s">
        <v>38</v>
      </c>
      <c r="G2850" t="s">
        <v>2825</v>
      </c>
      <c r="L2850" s="20"/>
      <c r="M2850" s="20"/>
      <c r="N2850" s="20"/>
      <c r="O2850" t="s">
        <v>10718</v>
      </c>
      <c r="P2850" t="str">
        <f t="shared" si="102"/>
        <v>Occupation, arable land, unspecified use('natural resource', 'land')</v>
      </c>
    </row>
    <row r="2851" spans="1:16" x14ac:dyDescent="0.25">
      <c r="A2851" s="18">
        <v>4246</v>
      </c>
      <c r="C2851" t="s">
        <v>2822</v>
      </c>
      <c r="D2851" t="s">
        <v>12</v>
      </c>
      <c r="E2851" t="s">
        <v>2916</v>
      </c>
      <c r="F2851" t="s">
        <v>38</v>
      </c>
      <c r="G2851" t="s">
        <v>2917</v>
      </c>
      <c r="M2851" s="20"/>
      <c r="O2851" t="s">
        <v>10719</v>
      </c>
      <c r="P2851" t="str">
        <f t="shared" si="102"/>
        <v>Occupation, arable, conservation tillage (obsolete)('natural resource', 'land')</v>
      </c>
    </row>
    <row r="2852" spans="1:16" x14ac:dyDescent="0.25">
      <c r="A2852" s="18">
        <v>3864</v>
      </c>
      <c r="C2852" t="s">
        <v>2822</v>
      </c>
      <c r="D2852" t="s">
        <v>12</v>
      </c>
      <c r="E2852" t="s">
        <v>2951</v>
      </c>
      <c r="F2852" t="s">
        <v>38</v>
      </c>
      <c r="G2852" t="s">
        <v>2917</v>
      </c>
      <c r="O2852" t="s">
        <v>10720</v>
      </c>
      <c r="P2852" t="str">
        <f t="shared" si="102"/>
        <v>Occupation, arable, conventional tillage (obsolete)('natural resource', 'land')</v>
      </c>
    </row>
    <row r="2853" spans="1:16" x14ac:dyDescent="0.25">
      <c r="A2853" s="18">
        <v>1135</v>
      </c>
      <c r="C2853" t="s">
        <v>2822</v>
      </c>
      <c r="D2853" t="s">
        <v>12</v>
      </c>
      <c r="E2853" t="s">
        <v>2970</v>
      </c>
      <c r="F2853" t="s">
        <v>38</v>
      </c>
      <c r="G2853" t="s">
        <v>2917</v>
      </c>
      <c r="O2853" t="s">
        <v>10721</v>
      </c>
      <c r="P2853" t="str">
        <f t="shared" si="102"/>
        <v>Occupation, arable, reduced tillage (obsolete)('natural resource', 'land')</v>
      </c>
    </row>
    <row r="2854" spans="1:16" x14ac:dyDescent="0.25">
      <c r="A2854" s="18">
        <v>1144</v>
      </c>
      <c r="C2854" t="s">
        <v>2822</v>
      </c>
      <c r="D2854" t="s">
        <v>12</v>
      </c>
      <c r="E2854" t="s">
        <v>2980</v>
      </c>
      <c r="F2854" t="s">
        <v>38</v>
      </c>
      <c r="G2854" t="s">
        <v>2825</v>
      </c>
      <c r="O2854" t="s">
        <v>10722</v>
      </c>
      <c r="P2854" t="str">
        <f t="shared" si="102"/>
        <v>Occupation, bare area (non-use)('natural resource', 'land')</v>
      </c>
    </row>
    <row r="2855" spans="1:16" x14ac:dyDescent="0.25">
      <c r="A2855" s="18">
        <v>2236</v>
      </c>
      <c r="C2855" t="s">
        <v>2822</v>
      </c>
      <c r="D2855" t="s">
        <v>12</v>
      </c>
      <c r="E2855" t="s">
        <v>3013</v>
      </c>
      <c r="F2855" t="s">
        <v>38</v>
      </c>
      <c r="G2855" t="s">
        <v>2825</v>
      </c>
      <c r="O2855" t="s">
        <v>10723</v>
      </c>
      <c r="P2855" t="str">
        <f t="shared" si="102"/>
        <v>Occupation, construction site('natural resource', 'land')</v>
      </c>
    </row>
    <row r="2856" spans="1:16" x14ac:dyDescent="0.25">
      <c r="A2856" s="18">
        <v>816</v>
      </c>
      <c r="C2856" t="s">
        <v>2822</v>
      </c>
      <c r="D2856" t="s">
        <v>12</v>
      </c>
      <c r="E2856" t="s">
        <v>3037</v>
      </c>
      <c r="F2856" t="s">
        <v>38</v>
      </c>
      <c r="G2856" t="s">
        <v>2825</v>
      </c>
      <c r="O2856" t="s">
        <v>10724</v>
      </c>
      <c r="P2856" t="str">
        <f t="shared" si="102"/>
        <v>Occupation, cropland fallow (non-use)('natural resource', 'land')</v>
      </c>
    </row>
    <row r="2857" spans="1:16" x14ac:dyDescent="0.25">
      <c r="A2857" s="18">
        <v>1773</v>
      </c>
      <c r="C2857" t="s">
        <v>2822</v>
      </c>
      <c r="D2857" t="s">
        <v>12</v>
      </c>
      <c r="E2857" t="s">
        <v>3051</v>
      </c>
      <c r="F2857" t="s">
        <v>38</v>
      </c>
      <c r="G2857" t="s">
        <v>2825</v>
      </c>
      <c r="O2857" t="s">
        <v>10725</v>
      </c>
      <c r="P2857" t="str">
        <f t="shared" si="102"/>
        <v>Occupation, dump site('natural resource', 'land')</v>
      </c>
    </row>
    <row r="2858" spans="1:16" x14ac:dyDescent="0.25">
      <c r="A2858" s="18">
        <v>3376</v>
      </c>
      <c r="C2858" t="s">
        <v>2822</v>
      </c>
      <c r="D2858" t="s">
        <v>12</v>
      </c>
      <c r="E2858" t="s">
        <v>3063</v>
      </c>
      <c r="F2858" t="s">
        <v>38</v>
      </c>
      <c r="G2858" t="s">
        <v>2825</v>
      </c>
      <c r="O2858" t="s">
        <v>10726</v>
      </c>
      <c r="P2858" t="str">
        <f t="shared" si="102"/>
        <v>Occupation, field margin/hedgerow('natural resource', 'land')</v>
      </c>
    </row>
    <row r="2859" spans="1:16" x14ac:dyDescent="0.25">
      <c r="A2859" s="18">
        <v>2155</v>
      </c>
      <c r="C2859" t="s">
        <v>2822</v>
      </c>
      <c r="D2859" t="s">
        <v>12</v>
      </c>
      <c r="E2859" t="s">
        <v>3604</v>
      </c>
      <c r="F2859" t="s">
        <v>38</v>
      </c>
      <c r="G2859" t="s">
        <v>2825</v>
      </c>
      <c r="O2859" t="s">
        <v>10727</v>
      </c>
      <c r="P2859" t="str">
        <f t="shared" si="102"/>
        <v>Occupation, forest, extensive('natural resource', 'land')</v>
      </c>
    </row>
    <row r="2860" spans="1:16" x14ac:dyDescent="0.25">
      <c r="A2860" s="18">
        <v>3884</v>
      </c>
      <c r="C2860" t="s">
        <v>2822</v>
      </c>
      <c r="D2860" t="s">
        <v>12</v>
      </c>
      <c r="E2860" t="s">
        <v>3077</v>
      </c>
      <c r="F2860" t="s">
        <v>38</v>
      </c>
      <c r="G2860" t="s">
        <v>2825</v>
      </c>
      <c r="O2860" t="s">
        <v>10728</v>
      </c>
      <c r="P2860" t="str">
        <f t="shared" si="102"/>
        <v>Occupation, forest, intensive('natural resource', 'land')</v>
      </c>
    </row>
    <row r="2861" spans="1:16" x14ac:dyDescent="0.25">
      <c r="A2861" s="18">
        <v>1297</v>
      </c>
      <c r="C2861" t="s">
        <v>2822</v>
      </c>
      <c r="D2861" t="s">
        <v>12</v>
      </c>
      <c r="E2861" t="s">
        <v>3644</v>
      </c>
      <c r="F2861" t="s">
        <v>38</v>
      </c>
      <c r="G2861" t="s">
        <v>2825</v>
      </c>
      <c r="O2861" t="s">
        <v>10729</v>
      </c>
      <c r="P2861" t="str">
        <f t="shared" si="102"/>
        <v>Occupation, forest, primary (non-use)('natural resource', 'land')</v>
      </c>
    </row>
    <row r="2862" spans="1:16" x14ac:dyDescent="0.25">
      <c r="A2862" s="18">
        <v>1479</v>
      </c>
      <c r="C2862" t="s">
        <v>2822</v>
      </c>
      <c r="D2862" t="s">
        <v>12</v>
      </c>
      <c r="E2862" t="s">
        <v>3086</v>
      </c>
      <c r="F2862" t="s">
        <v>38</v>
      </c>
      <c r="G2862" t="s">
        <v>2825</v>
      </c>
      <c r="O2862" t="s">
        <v>10730</v>
      </c>
      <c r="P2862" t="str">
        <f t="shared" si="102"/>
        <v>Occupation, forest, secondary (non-use)('natural resource', 'land')</v>
      </c>
    </row>
    <row r="2863" spans="1:16" x14ac:dyDescent="0.25">
      <c r="A2863" s="18">
        <v>2790</v>
      </c>
      <c r="C2863" t="s">
        <v>2822</v>
      </c>
      <c r="D2863" t="s">
        <v>12</v>
      </c>
      <c r="E2863" t="s">
        <v>3091</v>
      </c>
      <c r="F2863" t="s">
        <v>38</v>
      </c>
      <c r="G2863" t="s">
        <v>2825</v>
      </c>
      <c r="L2863" s="20"/>
      <c r="O2863" t="s">
        <v>10731</v>
      </c>
      <c r="P2863" t="str">
        <f t="shared" si="102"/>
        <v>Occupation, forest, unspecified('natural resource', 'land')</v>
      </c>
    </row>
    <row r="2864" spans="1:16" x14ac:dyDescent="0.25">
      <c r="A2864" s="18">
        <v>776</v>
      </c>
      <c r="C2864" t="s">
        <v>2822</v>
      </c>
      <c r="D2864" t="s">
        <v>12</v>
      </c>
      <c r="E2864" t="s">
        <v>3093</v>
      </c>
      <c r="F2864" t="s">
        <v>38</v>
      </c>
      <c r="G2864" t="s">
        <v>2825</v>
      </c>
      <c r="O2864" t="s">
        <v>10732</v>
      </c>
      <c r="P2864" t="str">
        <f t="shared" si="102"/>
        <v>Occupation, grassland, natural (non-use)('natural resource', 'land')</v>
      </c>
    </row>
    <row r="2865" spans="1:16" x14ac:dyDescent="0.25">
      <c r="A2865" s="18">
        <v>3469</v>
      </c>
      <c r="C2865" t="s">
        <v>2822</v>
      </c>
      <c r="D2865" t="s">
        <v>12</v>
      </c>
      <c r="E2865" t="s">
        <v>3103</v>
      </c>
      <c r="F2865" t="s">
        <v>38</v>
      </c>
      <c r="G2865" t="s">
        <v>2825</v>
      </c>
      <c r="O2865" t="s">
        <v>10733</v>
      </c>
      <c r="P2865" t="str">
        <f t="shared" si="102"/>
        <v>Occupation, grassland, natural, for livestock grazing('natural resource', 'land')</v>
      </c>
    </row>
    <row r="2866" spans="1:16" x14ac:dyDescent="0.25">
      <c r="A2866" s="18">
        <v>3676</v>
      </c>
      <c r="C2866" t="s">
        <v>2822</v>
      </c>
      <c r="D2866" t="s">
        <v>12</v>
      </c>
      <c r="E2866" t="s">
        <v>3124</v>
      </c>
      <c r="F2866" t="s">
        <v>38</v>
      </c>
      <c r="G2866" t="s">
        <v>2825</v>
      </c>
      <c r="O2866" t="s">
        <v>10734</v>
      </c>
      <c r="P2866" t="str">
        <f t="shared" si="102"/>
        <v>Occupation, heterogeneous, agricultural('natural resource', 'land')</v>
      </c>
    </row>
    <row r="2867" spans="1:16" x14ac:dyDescent="0.25">
      <c r="A2867" s="18">
        <v>3736</v>
      </c>
      <c r="C2867" t="s">
        <v>2822</v>
      </c>
      <c r="D2867" t="s">
        <v>12</v>
      </c>
      <c r="E2867" t="s">
        <v>3167</v>
      </c>
      <c r="F2867" t="s">
        <v>38</v>
      </c>
      <c r="G2867" t="s">
        <v>2825</v>
      </c>
      <c r="O2867" t="s">
        <v>10735</v>
      </c>
      <c r="P2867" t="str">
        <f t="shared" si="102"/>
        <v>Occupation, industrial area('natural resource', 'land')</v>
      </c>
    </row>
    <row r="2868" spans="1:16" x14ac:dyDescent="0.25">
      <c r="A2868" s="18">
        <v>1295</v>
      </c>
      <c r="C2868" t="s">
        <v>2822</v>
      </c>
      <c r="D2868" t="s">
        <v>12</v>
      </c>
      <c r="E2868" t="s">
        <v>3195</v>
      </c>
      <c r="F2868" t="s">
        <v>38</v>
      </c>
      <c r="G2868" t="s">
        <v>2825</v>
      </c>
      <c r="O2868" t="s">
        <v>10736</v>
      </c>
      <c r="P2868" t="str">
        <f t="shared" si="102"/>
        <v>Occupation, inland waterbody, unspecified('natural resource', 'land')</v>
      </c>
    </row>
    <row r="2869" spans="1:16" x14ac:dyDescent="0.25">
      <c r="A2869" s="18">
        <v>2096</v>
      </c>
      <c r="C2869" t="s">
        <v>2822</v>
      </c>
      <c r="D2869" t="s">
        <v>12</v>
      </c>
      <c r="E2869" t="s">
        <v>3213</v>
      </c>
      <c r="F2869" t="s">
        <v>38</v>
      </c>
      <c r="G2869" t="s">
        <v>2825</v>
      </c>
      <c r="O2869" t="s">
        <v>10737</v>
      </c>
      <c r="P2869" t="str">
        <f t="shared" si="102"/>
        <v>Occupation, lake, artificial('natural resource', 'land')</v>
      </c>
    </row>
    <row r="2870" spans="1:16" x14ac:dyDescent="0.25">
      <c r="A2870" s="18">
        <v>1488</v>
      </c>
      <c r="C2870" t="s">
        <v>2822</v>
      </c>
      <c r="D2870" t="s">
        <v>12</v>
      </c>
      <c r="E2870" t="s">
        <v>3229</v>
      </c>
      <c r="F2870" t="s">
        <v>38</v>
      </c>
      <c r="G2870" t="s">
        <v>2825</v>
      </c>
      <c r="O2870" t="s">
        <v>10738</v>
      </c>
      <c r="P2870" t="str">
        <f t="shared" si="102"/>
        <v>Occupation, lake, natural (non-use)('natural resource', 'land')</v>
      </c>
    </row>
    <row r="2871" spans="1:16" x14ac:dyDescent="0.25">
      <c r="A2871" s="18">
        <v>4140</v>
      </c>
      <c r="C2871" t="s">
        <v>2822</v>
      </c>
      <c r="D2871" t="s">
        <v>12</v>
      </c>
      <c r="E2871" t="s">
        <v>3239</v>
      </c>
      <c r="F2871" t="s">
        <v>38</v>
      </c>
      <c r="G2871" t="s">
        <v>2825</v>
      </c>
      <c r="O2871" t="s">
        <v>10739</v>
      </c>
      <c r="P2871" t="str">
        <f t="shared" si="102"/>
        <v>Occupation, mineral extraction site('natural resource', 'land')</v>
      </c>
    </row>
    <row r="2872" spans="1:16" x14ac:dyDescent="0.25">
      <c r="A2872" s="18">
        <v>862</v>
      </c>
      <c r="C2872" t="s">
        <v>2822</v>
      </c>
      <c r="D2872" t="s">
        <v>12</v>
      </c>
      <c r="E2872" t="s">
        <v>3651</v>
      </c>
      <c r="F2872" t="s">
        <v>38</v>
      </c>
      <c r="G2872" t="s">
        <v>2825</v>
      </c>
      <c r="O2872" t="s">
        <v>10740</v>
      </c>
      <c r="P2872" t="str">
        <f t="shared" si="102"/>
        <v>Occupation, pasture, man made('natural resource', 'land')</v>
      </c>
    </row>
    <row r="2873" spans="1:16" x14ac:dyDescent="0.25">
      <c r="A2873" s="18">
        <v>3256</v>
      </c>
      <c r="C2873" t="s">
        <v>2822</v>
      </c>
      <c r="D2873" t="s">
        <v>12</v>
      </c>
      <c r="E2873" t="s">
        <v>3252</v>
      </c>
      <c r="F2873" t="s">
        <v>38</v>
      </c>
      <c r="G2873" t="s">
        <v>2825</v>
      </c>
      <c r="O2873" t="s">
        <v>10741</v>
      </c>
      <c r="P2873" t="str">
        <f t="shared" si="102"/>
        <v>Occupation, pasture, man made, extensive('natural resource', 'land')</v>
      </c>
    </row>
    <row r="2874" spans="1:16" x14ac:dyDescent="0.25">
      <c r="A2874" s="18">
        <v>1782</v>
      </c>
      <c r="C2874" t="s">
        <v>2822</v>
      </c>
      <c r="D2874" t="s">
        <v>12</v>
      </c>
      <c r="E2874" t="s">
        <v>3665</v>
      </c>
      <c r="F2874" t="s">
        <v>38</v>
      </c>
      <c r="G2874" t="s">
        <v>2825</v>
      </c>
      <c r="O2874" t="s">
        <v>10742</v>
      </c>
      <c r="P2874" t="str">
        <f t="shared" si="102"/>
        <v>Occupation, pasture, man made, intensive('natural resource', 'land')</v>
      </c>
    </row>
    <row r="2875" spans="1:16" x14ac:dyDescent="0.25">
      <c r="A2875" s="18">
        <v>1310</v>
      </c>
      <c r="C2875" t="s">
        <v>2822</v>
      </c>
      <c r="D2875" t="s">
        <v>12</v>
      </c>
      <c r="E2875" t="s">
        <v>3268</v>
      </c>
      <c r="F2875" t="s">
        <v>38</v>
      </c>
      <c r="G2875" t="s">
        <v>2825</v>
      </c>
      <c r="O2875" t="s">
        <v>10743</v>
      </c>
      <c r="P2875" t="str">
        <f t="shared" si="102"/>
        <v>Occupation, permanent crop('natural resource', 'land')</v>
      </c>
    </row>
    <row r="2876" spans="1:16" x14ac:dyDescent="0.25">
      <c r="A2876" s="18">
        <v>2256</v>
      </c>
      <c r="C2876" t="s">
        <v>2822</v>
      </c>
      <c r="D2876" t="s">
        <v>12</v>
      </c>
      <c r="E2876" t="s">
        <v>3688</v>
      </c>
      <c r="F2876" t="s">
        <v>38</v>
      </c>
      <c r="G2876" t="s">
        <v>2825</v>
      </c>
      <c r="O2876" t="s">
        <v>10744</v>
      </c>
      <c r="P2876" t="str">
        <f t="shared" si="102"/>
        <v>Occupation, permanent crop, irrigated('natural resource', 'land')</v>
      </c>
    </row>
    <row r="2877" spans="1:16" x14ac:dyDescent="0.25">
      <c r="A2877" s="18">
        <v>2378</v>
      </c>
      <c r="C2877" t="s">
        <v>2822</v>
      </c>
      <c r="D2877" t="s">
        <v>12</v>
      </c>
      <c r="E2877" t="s">
        <v>3296</v>
      </c>
      <c r="F2877" t="s">
        <v>38</v>
      </c>
      <c r="G2877" t="s">
        <v>2825</v>
      </c>
      <c r="O2877" t="s">
        <v>10745</v>
      </c>
      <c r="P2877" t="str">
        <f t="shared" si="102"/>
        <v>Occupation, permanent crop, irrigated, extensive('natural resource', 'land')</v>
      </c>
    </row>
    <row r="2878" spans="1:16" x14ac:dyDescent="0.25">
      <c r="A2878" s="18">
        <v>2901</v>
      </c>
      <c r="C2878" t="s">
        <v>2822</v>
      </c>
      <c r="D2878" t="s">
        <v>12</v>
      </c>
      <c r="E2878" t="s">
        <v>3299</v>
      </c>
      <c r="F2878" t="s">
        <v>38</v>
      </c>
      <c r="G2878" t="s">
        <v>2825</v>
      </c>
      <c r="L2878" s="20"/>
      <c r="M2878" s="20"/>
      <c r="N2878" s="20"/>
      <c r="O2878" t="s">
        <v>10746</v>
      </c>
      <c r="P2878" t="str">
        <f t="shared" si="102"/>
        <v>Occupation, permanent crop, irrigated, intensive('natural resource', 'land')</v>
      </c>
    </row>
    <row r="2879" spans="1:16" x14ac:dyDescent="0.25">
      <c r="A2879" s="18">
        <v>3964</v>
      </c>
      <c r="C2879" t="s">
        <v>2822</v>
      </c>
      <c r="D2879" t="s">
        <v>12</v>
      </c>
      <c r="E2879" t="s">
        <v>3332</v>
      </c>
      <c r="F2879" t="s">
        <v>38</v>
      </c>
      <c r="G2879" t="s">
        <v>2825</v>
      </c>
      <c r="O2879" t="s">
        <v>10747</v>
      </c>
      <c r="P2879" t="str">
        <f t="shared" si="102"/>
        <v>Occupation, permanent crop, non-irrigated('natural resource', 'land')</v>
      </c>
    </row>
    <row r="2880" spans="1:16" x14ac:dyDescent="0.25">
      <c r="A2880" s="18">
        <v>961</v>
      </c>
      <c r="C2880" t="s">
        <v>2822</v>
      </c>
      <c r="D2880" t="s">
        <v>12</v>
      </c>
      <c r="E2880" t="s">
        <v>3335</v>
      </c>
      <c r="F2880" t="s">
        <v>38</v>
      </c>
      <c r="G2880" t="s">
        <v>2825</v>
      </c>
      <c r="O2880" t="s">
        <v>10748</v>
      </c>
      <c r="P2880" t="str">
        <f t="shared" si="102"/>
        <v>Occupation, permanent crop, non-irrigated, extensive('natural resource', 'land')</v>
      </c>
    </row>
    <row r="2881" spans="1:16" x14ac:dyDescent="0.25">
      <c r="A2881" s="18">
        <v>3478</v>
      </c>
      <c r="C2881" t="s">
        <v>2822</v>
      </c>
      <c r="D2881" t="s">
        <v>12</v>
      </c>
      <c r="E2881" t="s">
        <v>3346</v>
      </c>
      <c r="F2881" t="s">
        <v>38</v>
      </c>
      <c r="G2881" t="s">
        <v>2825</v>
      </c>
      <c r="O2881" t="s">
        <v>10749</v>
      </c>
      <c r="P2881" t="str">
        <f t="shared" si="102"/>
        <v>Occupation, permanent crop, non-irrigated, intensive('natural resource', 'land')</v>
      </c>
    </row>
    <row r="2882" spans="1:16" x14ac:dyDescent="0.25">
      <c r="A2882" s="18">
        <v>2608</v>
      </c>
      <c r="C2882" t="s">
        <v>2822</v>
      </c>
      <c r="D2882" t="s">
        <v>12</v>
      </c>
      <c r="E2882" t="s">
        <v>3349</v>
      </c>
      <c r="F2882" t="s">
        <v>38</v>
      </c>
      <c r="G2882" t="s">
        <v>2825</v>
      </c>
      <c r="L2882" s="20"/>
      <c r="O2882" t="s">
        <v>10750</v>
      </c>
      <c r="P2882" t="str">
        <f t="shared" ref="P2882:P2945" si="103">_xlfn.CONCAT(E2882,C2882)</f>
        <v>Occupation, river, artificial('natural resource', 'land')</v>
      </c>
    </row>
    <row r="2883" spans="1:16" x14ac:dyDescent="0.25">
      <c r="A2883" s="18">
        <v>3209</v>
      </c>
      <c r="C2883" t="s">
        <v>2822</v>
      </c>
      <c r="D2883" t="s">
        <v>12</v>
      </c>
      <c r="E2883" t="s">
        <v>3352</v>
      </c>
      <c r="F2883" t="s">
        <v>38</v>
      </c>
      <c r="G2883" t="s">
        <v>2825</v>
      </c>
      <c r="O2883" t="s">
        <v>10751</v>
      </c>
      <c r="P2883" t="str">
        <f t="shared" si="103"/>
        <v>Occupation, river, natural (non-use)('natural resource', 'land')</v>
      </c>
    </row>
    <row r="2884" spans="1:16" x14ac:dyDescent="0.25">
      <c r="A2884" s="18">
        <v>856</v>
      </c>
      <c r="C2884" t="s">
        <v>2822</v>
      </c>
      <c r="D2884" t="s">
        <v>12</v>
      </c>
      <c r="E2884" t="s">
        <v>3366</v>
      </c>
      <c r="F2884" t="s">
        <v>38</v>
      </c>
      <c r="G2884" t="s">
        <v>2825</v>
      </c>
      <c r="O2884" t="s">
        <v>10752</v>
      </c>
      <c r="P2884" t="str">
        <f t="shared" si="103"/>
        <v>Occupation, seabed, drilling and mining('natural resource', 'land')</v>
      </c>
    </row>
    <row r="2885" spans="1:16" x14ac:dyDescent="0.25">
      <c r="A2885" s="18">
        <v>2520</v>
      </c>
      <c r="C2885" t="s">
        <v>2822</v>
      </c>
      <c r="D2885" t="s">
        <v>12</v>
      </c>
      <c r="E2885" t="s">
        <v>3400</v>
      </c>
      <c r="F2885" t="s">
        <v>38</v>
      </c>
      <c r="G2885" t="s">
        <v>2825</v>
      </c>
      <c r="O2885" t="s">
        <v>10753</v>
      </c>
      <c r="P2885" t="str">
        <f t="shared" si="103"/>
        <v>Occupation, seabed, infrastructure('natural resource', 'land')</v>
      </c>
    </row>
    <row r="2886" spans="1:16" x14ac:dyDescent="0.25">
      <c r="A2886" s="18">
        <v>2957</v>
      </c>
      <c r="C2886" t="s">
        <v>2822</v>
      </c>
      <c r="D2886" t="s">
        <v>12</v>
      </c>
      <c r="E2886" t="s">
        <v>3420</v>
      </c>
      <c r="F2886" t="s">
        <v>38</v>
      </c>
      <c r="G2886" t="s">
        <v>2825</v>
      </c>
      <c r="L2886" s="20"/>
      <c r="M2886" s="20"/>
      <c r="N2886" s="20"/>
      <c r="O2886" t="s">
        <v>10754</v>
      </c>
      <c r="P2886" t="str">
        <f t="shared" si="103"/>
        <v>Occupation, seabed, natural (non-use)('natural resource', 'land')</v>
      </c>
    </row>
    <row r="2887" spans="1:16" x14ac:dyDescent="0.25">
      <c r="A2887" s="18">
        <v>2341</v>
      </c>
      <c r="C2887" t="s">
        <v>2822</v>
      </c>
      <c r="D2887" t="s">
        <v>12</v>
      </c>
      <c r="E2887" t="s">
        <v>3473</v>
      </c>
      <c r="F2887" t="s">
        <v>38</v>
      </c>
      <c r="G2887" t="s">
        <v>2825</v>
      </c>
      <c r="O2887" t="s">
        <v>10755</v>
      </c>
      <c r="P2887" t="str">
        <f t="shared" si="103"/>
        <v>Occupation, seabed, unspecified('natural resource', 'land')</v>
      </c>
    </row>
    <row r="2888" spans="1:16" x14ac:dyDescent="0.25">
      <c r="A2888" s="18">
        <v>2799</v>
      </c>
      <c r="C2888" t="s">
        <v>2822</v>
      </c>
      <c r="D2888" t="s">
        <v>12</v>
      </c>
      <c r="E2888" t="s">
        <v>3706</v>
      </c>
      <c r="F2888" t="s">
        <v>38</v>
      </c>
      <c r="G2888" t="s">
        <v>2825</v>
      </c>
      <c r="L2888" s="20"/>
      <c r="O2888" t="s">
        <v>10756</v>
      </c>
      <c r="P2888" t="str">
        <f t="shared" si="103"/>
        <v>Occupation, shrub land, sclerophyllous('natural resource', 'land')</v>
      </c>
    </row>
    <row r="2889" spans="1:16" x14ac:dyDescent="0.25">
      <c r="A2889" s="18">
        <v>1532</v>
      </c>
      <c r="C2889" t="s">
        <v>2822</v>
      </c>
      <c r="D2889" t="s">
        <v>12</v>
      </c>
      <c r="E2889" t="s">
        <v>3715</v>
      </c>
      <c r="F2889" t="s">
        <v>38</v>
      </c>
      <c r="G2889" t="s">
        <v>2825</v>
      </c>
      <c r="O2889" t="s">
        <v>10757</v>
      </c>
      <c r="P2889" t="str">
        <f t="shared" si="103"/>
        <v>Occupation, snow and ice (non-use)('natural resource', 'land')</v>
      </c>
    </row>
    <row r="2890" spans="1:16" x14ac:dyDescent="0.25">
      <c r="A2890" s="18">
        <v>113</v>
      </c>
      <c r="C2890" t="s">
        <v>2822</v>
      </c>
      <c r="D2890" t="s">
        <v>12</v>
      </c>
      <c r="E2890" t="s">
        <v>3480</v>
      </c>
      <c r="F2890" t="s">
        <v>38</v>
      </c>
      <c r="G2890" t="s">
        <v>2825</v>
      </c>
      <c r="O2890" t="s">
        <v>10758</v>
      </c>
      <c r="P2890" t="str">
        <f t="shared" si="103"/>
        <v>Occupation, traffic area, rail network('natural resource', 'land')</v>
      </c>
    </row>
    <row r="2891" spans="1:16" x14ac:dyDescent="0.25">
      <c r="A2891" s="18">
        <v>99</v>
      </c>
      <c r="C2891" t="s">
        <v>2822</v>
      </c>
      <c r="D2891" t="s">
        <v>12</v>
      </c>
      <c r="E2891" t="s">
        <v>3482</v>
      </c>
      <c r="F2891" t="s">
        <v>38</v>
      </c>
      <c r="G2891" t="s">
        <v>2825</v>
      </c>
      <c r="O2891" t="s">
        <v>10759</v>
      </c>
      <c r="P2891" t="str">
        <f t="shared" si="103"/>
        <v>Occupation, traffic area, rail/road embankment('natural resource', 'land')</v>
      </c>
    </row>
    <row r="2892" spans="1:16" x14ac:dyDescent="0.25">
      <c r="A2892" s="18">
        <v>3814</v>
      </c>
      <c r="C2892" t="s">
        <v>2822</v>
      </c>
      <c r="D2892" t="s">
        <v>12</v>
      </c>
      <c r="E2892" t="s">
        <v>3498</v>
      </c>
      <c r="F2892" t="s">
        <v>38</v>
      </c>
      <c r="G2892" t="s">
        <v>2825</v>
      </c>
      <c r="O2892" t="s">
        <v>10760</v>
      </c>
      <c r="P2892" t="str">
        <f t="shared" si="103"/>
        <v>Occupation, traffic area, road network('natural resource', 'land')</v>
      </c>
    </row>
    <row r="2893" spans="1:16" x14ac:dyDescent="0.25">
      <c r="A2893" s="18">
        <v>591</v>
      </c>
      <c r="C2893" t="s">
        <v>2822</v>
      </c>
      <c r="D2893" t="s">
        <v>12</v>
      </c>
      <c r="E2893" t="s">
        <v>3527</v>
      </c>
      <c r="F2893" t="s">
        <v>38</v>
      </c>
      <c r="G2893" t="s">
        <v>2825</v>
      </c>
      <c r="O2893" t="s">
        <v>10761</v>
      </c>
      <c r="P2893" t="str">
        <f t="shared" si="103"/>
        <v>Occupation, unspecified('natural resource', 'land')</v>
      </c>
    </row>
    <row r="2894" spans="1:16" x14ac:dyDescent="0.25">
      <c r="A2894" s="18">
        <v>3267</v>
      </c>
      <c r="C2894" t="s">
        <v>2822</v>
      </c>
      <c r="D2894" t="s">
        <v>12</v>
      </c>
      <c r="E2894" t="s">
        <v>3718</v>
      </c>
      <c r="F2894" t="s">
        <v>38</v>
      </c>
      <c r="G2894" t="s">
        <v>2825</v>
      </c>
      <c r="O2894" t="s">
        <v>10762</v>
      </c>
      <c r="P2894" t="str">
        <f t="shared" si="103"/>
        <v>Occupation, unspecified, natural (non-use)('natural resource', 'land')</v>
      </c>
    </row>
    <row r="2895" spans="1:16" x14ac:dyDescent="0.25">
      <c r="A2895" s="18">
        <v>869</v>
      </c>
      <c r="C2895" t="s">
        <v>2822</v>
      </c>
      <c r="D2895" t="s">
        <v>12</v>
      </c>
      <c r="E2895" t="s">
        <v>3553</v>
      </c>
      <c r="F2895" t="s">
        <v>38</v>
      </c>
      <c r="G2895" t="s">
        <v>2825</v>
      </c>
      <c r="O2895" t="s">
        <v>10763</v>
      </c>
      <c r="P2895" t="str">
        <f t="shared" si="103"/>
        <v>Occupation, urban, continuously built('natural resource', 'land')</v>
      </c>
    </row>
    <row r="2896" spans="1:16" x14ac:dyDescent="0.25">
      <c r="A2896" s="18">
        <v>4130</v>
      </c>
      <c r="C2896" t="s">
        <v>2822</v>
      </c>
      <c r="D2896" t="s">
        <v>12</v>
      </c>
      <c r="E2896" t="s">
        <v>3571</v>
      </c>
      <c r="F2896" t="s">
        <v>38</v>
      </c>
      <c r="G2896" t="s">
        <v>2825</v>
      </c>
      <c r="O2896" t="s">
        <v>10764</v>
      </c>
      <c r="P2896" t="str">
        <f t="shared" si="103"/>
        <v>Occupation, urban, discontinuously built('natural resource', 'land')</v>
      </c>
    </row>
    <row r="2897" spans="1:16" x14ac:dyDescent="0.25">
      <c r="A2897" s="18">
        <v>351</v>
      </c>
      <c r="C2897" t="s">
        <v>2822</v>
      </c>
      <c r="D2897" t="s">
        <v>12</v>
      </c>
      <c r="E2897" t="s">
        <v>3573</v>
      </c>
      <c r="F2897" t="s">
        <v>38</v>
      </c>
      <c r="G2897" t="s">
        <v>2825</v>
      </c>
      <c r="O2897" t="s">
        <v>10765</v>
      </c>
      <c r="P2897" t="str">
        <f t="shared" si="103"/>
        <v>Occupation, urban, green area('natural resource', 'land')</v>
      </c>
    </row>
    <row r="2898" spans="1:16" x14ac:dyDescent="0.25">
      <c r="A2898" s="18">
        <v>3333</v>
      </c>
      <c r="C2898" t="s">
        <v>2822</v>
      </c>
      <c r="D2898" t="s">
        <v>12</v>
      </c>
      <c r="E2898" t="s">
        <v>3575</v>
      </c>
      <c r="F2898" t="s">
        <v>38</v>
      </c>
      <c r="G2898" t="s">
        <v>2825</v>
      </c>
      <c r="O2898" t="s">
        <v>10766</v>
      </c>
      <c r="P2898" t="str">
        <f t="shared" si="103"/>
        <v>Occupation, urban/industrial fallow (non-use)('natural resource', 'land')</v>
      </c>
    </row>
    <row r="2899" spans="1:16" x14ac:dyDescent="0.25">
      <c r="A2899" s="18">
        <v>4277</v>
      </c>
      <c r="C2899" t="s">
        <v>2822</v>
      </c>
      <c r="D2899" t="s">
        <v>12</v>
      </c>
      <c r="E2899" t="s">
        <v>3580</v>
      </c>
      <c r="F2899" t="s">
        <v>38</v>
      </c>
      <c r="G2899" t="s">
        <v>2825</v>
      </c>
      <c r="M2899" s="20"/>
      <c r="O2899" t="s">
        <v>10767</v>
      </c>
      <c r="P2899" t="str">
        <f t="shared" si="103"/>
        <v>Occupation, wetland, coastal (non-use)('natural resource', 'land')</v>
      </c>
    </row>
    <row r="2900" spans="1:16" x14ac:dyDescent="0.25">
      <c r="A2900" s="18">
        <v>4360</v>
      </c>
      <c r="C2900" t="s">
        <v>2822</v>
      </c>
      <c r="D2900" t="s">
        <v>12</v>
      </c>
      <c r="E2900" t="s">
        <v>3584</v>
      </c>
      <c r="F2900" t="s">
        <v>38</v>
      </c>
      <c r="G2900" t="s">
        <v>2825</v>
      </c>
      <c r="O2900" t="s">
        <v>10768</v>
      </c>
      <c r="P2900" t="str">
        <f t="shared" si="103"/>
        <v>Occupation, wetland, inland (non-use)('natural resource', 'land')</v>
      </c>
    </row>
    <row r="2901" spans="1:16" hidden="1" x14ac:dyDescent="0.25">
      <c r="A2901" s="18">
        <v>4361</v>
      </c>
      <c r="B2901" s="20" t="s">
        <v>5254</v>
      </c>
      <c r="C2901" t="s">
        <v>190</v>
      </c>
      <c r="D2901" t="s">
        <v>12</v>
      </c>
      <c r="E2901" t="s">
        <v>5256</v>
      </c>
      <c r="F2901" t="s">
        <v>14</v>
      </c>
      <c r="G2901" t="s">
        <v>15</v>
      </c>
      <c r="H2901">
        <v>0</v>
      </c>
      <c r="L2901" s="20" t="s">
        <v>7422</v>
      </c>
      <c r="M2901" s="20">
        <v>538.755</v>
      </c>
      <c r="N2901" s="20">
        <v>0</v>
      </c>
      <c r="O2901" t="s">
        <v>10769</v>
      </c>
      <c r="P2901" t="str">
        <f t="shared" si="103"/>
        <v>Octaethylene glycol monododecyl ether('air',)</v>
      </c>
    </row>
    <row r="2902" spans="1:16" hidden="1" x14ac:dyDescent="0.25">
      <c r="A2902" s="18">
        <v>1449</v>
      </c>
      <c r="B2902" t="s">
        <v>5683</v>
      </c>
      <c r="C2902" t="s">
        <v>17</v>
      </c>
      <c r="D2902" t="s">
        <v>12</v>
      </c>
      <c r="E2902" s="20" t="s">
        <v>5685</v>
      </c>
      <c r="F2902" t="s">
        <v>14</v>
      </c>
      <c r="G2902" t="s">
        <v>15</v>
      </c>
      <c r="H2902">
        <f>14.0067*N2902/M2902</f>
        <v>0</v>
      </c>
      <c r="L2902" s="20" t="s">
        <v>7423</v>
      </c>
      <c r="M2902" s="20">
        <v>144.21100000000001</v>
      </c>
      <c r="N2902" s="36">
        <v>0</v>
      </c>
      <c r="O2902" t="s">
        <v>10770</v>
      </c>
      <c r="P2902" t="str">
        <f t="shared" si="103"/>
        <v>Octanoic acid('soil', 'agricultural')</v>
      </c>
    </row>
    <row r="2903" spans="1:16" hidden="1" x14ac:dyDescent="0.25">
      <c r="A2903" s="18">
        <v>1301</v>
      </c>
      <c r="B2903" t="s">
        <v>1825</v>
      </c>
      <c r="C2903" t="s">
        <v>71</v>
      </c>
      <c r="D2903" t="s">
        <v>12</v>
      </c>
      <c r="E2903" t="s">
        <v>3996</v>
      </c>
      <c r="F2903" t="s">
        <v>14</v>
      </c>
      <c r="G2903" t="s">
        <v>15</v>
      </c>
      <c r="H2903">
        <v>0</v>
      </c>
      <c r="L2903" s="20" t="s">
        <v>6906</v>
      </c>
      <c r="M2903" s="20">
        <v>147.00200000000001</v>
      </c>
      <c r="N2903" s="36">
        <v>0</v>
      </c>
      <c r="O2903" t="s">
        <v>10771</v>
      </c>
      <c r="P2903" t="str">
        <f t="shared" si="103"/>
        <v>o-Dichlorobenzene('water', 'ground-')</v>
      </c>
    </row>
    <row r="2904" spans="1:16" hidden="1" x14ac:dyDescent="0.25">
      <c r="A2904" s="18">
        <v>2682</v>
      </c>
      <c r="B2904" t="s">
        <v>1825</v>
      </c>
      <c r="C2904" t="s">
        <v>100</v>
      </c>
      <c r="D2904" t="s">
        <v>12</v>
      </c>
      <c r="E2904" t="s">
        <v>3996</v>
      </c>
      <c r="F2904" t="s">
        <v>14</v>
      </c>
      <c r="G2904" t="s">
        <v>15</v>
      </c>
      <c r="H2904">
        <v>0</v>
      </c>
      <c r="L2904" s="20" t="s">
        <v>6906</v>
      </c>
      <c r="M2904" s="20">
        <v>147.00200000000001</v>
      </c>
      <c r="N2904" s="36">
        <v>0</v>
      </c>
      <c r="O2904" t="s">
        <v>10772</v>
      </c>
      <c r="P2904" t="str">
        <f t="shared" si="103"/>
        <v>o-Dichlorobenzene('water', 'ground-, long-term')</v>
      </c>
    </row>
    <row r="2905" spans="1:16" hidden="1" x14ac:dyDescent="0.25">
      <c r="A2905" s="18">
        <v>3673</v>
      </c>
      <c r="B2905" t="s">
        <v>1825</v>
      </c>
      <c r="C2905" t="s">
        <v>10</v>
      </c>
      <c r="D2905" t="s">
        <v>12</v>
      </c>
      <c r="E2905" t="s">
        <v>3996</v>
      </c>
      <c r="F2905" t="s">
        <v>14</v>
      </c>
      <c r="G2905" t="s">
        <v>15</v>
      </c>
      <c r="H2905">
        <v>0</v>
      </c>
      <c r="L2905" s="20" t="s">
        <v>6906</v>
      </c>
      <c r="M2905" s="20">
        <v>147.00200000000001</v>
      </c>
      <c r="N2905" s="36">
        <v>0</v>
      </c>
      <c r="O2905" t="s">
        <v>10773</v>
      </c>
      <c r="P2905" t="str">
        <f t="shared" si="103"/>
        <v>o-Dichlorobenzene('water', 'ocean')</v>
      </c>
    </row>
    <row r="2906" spans="1:16" hidden="1" x14ac:dyDescent="0.25">
      <c r="A2906" s="18">
        <v>1090</v>
      </c>
      <c r="B2906" t="s">
        <v>1825</v>
      </c>
      <c r="C2906" t="s">
        <v>91</v>
      </c>
      <c r="D2906" t="s">
        <v>12</v>
      </c>
      <c r="E2906" t="s">
        <v>3996</v>
      </c>
      <c r="F2906" t="s">
        <v>14</v>
      </c>
      <c r="G2906" t="s">
        <v>15</v>
      </c>
      <c r="H2906">
        <v>0</v>
      </c>
      <c r="L2906" s="20" t="s">
        <v>6906</v>
      </c>
      <c r="M2906" s="20">
        <v>147.00200000000001</v>
      </c>
      <c r="N2906" s="36">
        <v>0</v>
      </c>
      <c r="O2906" t="s">
        <v>10774</v>
      </c>
      <c r="P2906" t="str">
        <f t="shared" si="103"/>
        <v>o-Dichlorobenzene('water', 'surface water')</v>
      </c>
    </row>
    <row r="2907" spans="1:16" hidden="1" x14ac:dyDescent="0.25">
      <c r="A2907" s="18">
        <v>68</v>
      </c>
      <c r="B2907" s="20" t="s">
        <v>1825</v>
      </c>
      <c r="C2907" t="s">
        <v>48</v>
      </c>
      <c r="D2907" t="s">
        <v>12</v>
      </c>
      <c r="E2907" t="s">
        <v>3996</v>
      </c>
      <c r="F2907" t="s">
        <v>14</v>
      </c>
      <c r="G2907" t="s">
        <v>15</v>
      </c>
      <c r="H2907">
        <v>0</v>
      </c>
      <c r="L2907" s="20" t="s">
        <v>6906</v>
      </c>
      <c r="M2907" s="20">
        <v>147.00200000000001</v>
      </c>
      <c r="N2907" s="36">
        <v>0</v>
      </c>
      <c r="O2907" t="s">
        <v>10775</v>
      </c>
      <c r="P2907" t="str">
        <f t="shared" si="103"/>
        <v>o-Dichlorobenzene('water',)</v>
      </c>
    </row>
    <row r="2908" spans="1:16" x14ac:dyDescent="0.25">
      <c r="A2908" s="18">
        <v>297</v>
      </c>
      <c r="C2908" t="s">
        <v>60</v>
      </c>
      <c r="D2908" t="s">
        <v>12</v>
      </c>
      <c r="E2908" t="s">
        <v>1458</v>
      </c>
      <c r="F2908" t="s">
        <v>38</v>
      </c>
      <c r="G2908" t="s">
        <v>15</v>
      </c>
      <c r="O2908" t="s">
        <v>10776</v>
      </c>
      <c r="P2908" t="str">
        <f t="shared" si="103"/>
        <v>Oil, crude, in ground('natural resource', 'in ground')</v>
      </c>
    </row>
    <row r="2909" spans="1:16" hidden="1" x14ac:dyDescent="0.25">
      <c r="A2909" s="18">
        <v>1540</v>
      </c>
      <c r="B2909" s="35"/>
      <c r="C2909" t="s">
        <v>17</v>
      </c>
      <c r="D2909" t="s">
        <v>12</v>
      </c>
      <c r="E2909" s="36" t="s">
        <v>1237</v>
      </c>
      <c r="F2909" t="s">
        <v>14</v>
      </c>
      <c r="G2909" t="s">
        <v>15</v>
      </c>
      <c r="H2909" s="35">
        <v>0</v>
      </c>
      <c r="L2909" s="36" t="s">
        <v>6621</v>
      </c>
      <c r="M2909" s="36" t="s">
        <v>6621</v>
      </c>
      <c r="N2909" s="36" t="s">
        <v>6621</v>
      </c>
      <c r="O2909" t="s">
        <v>10777</v>
      </c>
      <c r="P2909" t="str">
        <f t="shared" si="103"/>
        <v>Oils, non-fossil('soil', 'agricultural')</v>
      </c>
    </row>
    <row r="2910" spans="1:16" hidden="1" x14ac:dyDescent="0.25">
      <c r="A2910" s="18">
        <v>134</v>
      </c>
      <c r="B2910" s="35"/>
      <c r="C2910" t="s">
        <v>143</v>
      </c>
      <c r="D2910" t="s">
        <v>12</v>
      </c>
      <c r="E2910" s="36" t="s">
        <v>1237</v>
      </c>
      <c r="F2910" t="s">
        <v>14</v>
      </c>
      <c r="G2910" t="s">
        <v>15</v>
      </c>
      <c r="H2910" s="35">
        <v>0</v>
      </c>
      <c r="L2910" s="36" t="s">
        <v>6621</v>
      </c>
      <c r="M2910" s="36" t="s">
        <v>6621</v>
      </c>
      <c r="N2910" s="36" t="s">
        <v>6621</v>
      </c>
      <c r="O2910" t="s">
        <v>10778</v>
      </c>
      <c r="P2910" t="str">
        <f t="shared" si="103"/>
        <v>Oils, non-fossil('soil', 'forestry')</v>
      </c>
    </row>
    <row r="2911" spans="1:16" hidden="1" x14ac:dyDescent="0.25">
      <c r="A2911" s="18">
        <v>4195</v>
      </c>
      <c r="B2911" s="35"/>
      <c r="C2911" t="s">
        <v>200</v>
      </c>
      <c r="D2911" t="s">
        <v>12</v>
      </c>
      <c r="E2911" s="35" t="s">
        <v>1237</v>
      </c>
      <c r="F2911" t="s">
        <v>14</v>
      </c>
      <c r="G2911" t="s">
        <v>15</v>
      </c>
      <c r="H2911" s="35">
        <v>0</v>
      </c>
      <c r="L2911" s="36" t="s">
        <v>6621</v>
      </c>
      <c r="M2911" s="36" t="s">
        <v>6621</v>
      </c>
      <c r="N2911" s="36" t="s">
        <v>6621</v>
      </c>
      <c r="O2911" t="s">
        <v>10779</v>
      </c>
      <c r="P2911" t="str">
        <f t="shared" si="103"/>
        <v>Oils, non-fossil('soil', 'industrial')</v>
      </c>
    </row>
    <row r="2912" spans="1:16" hidden="1" x14ac:dyDescent="0.25">
      <c r="A2912" s="18">
        <v>2807</v>
      </c>
      <c r="B2912" s="35"/>
      <c r="C2912" t="s">
        <v>389</v>
      </c>
      <c r="D2912" t="s">
        <v>12</v>
      </c>
      <c r="E2912" s="36" t="s">
        <v>1237</v>
      </c>
      <c r="F2912" t="s">
        <v>14</v>
      </c>
      <c r="G2912" t="s">
        <v>15</v>
      </c>
      <c r="H2912" s="35">
        <v>0</v>
      </c>
      <c r="L2912" s="36" t="s">
        <v>6621</v>
      </c>
      <c r="M2912" s="36" t="s">
        <v>6621</v>
      </c>
      <c r="N2912" s="36" t="s">
        <v>6621</v>
      </c>
      <c r="O2912" t="s">
        <v>10780</v>
      </c>
      <c r="P2912" t="str">
        <f t="shared" si="103"/>
        <v>Oils, non-fossil('soil',)</v>
      </c>
    </row>
    <row r="2913" spans="1:16" hidden="1" x14ac:dyDescent="0.25">
      <c r="A2913" s="18">
        <v>605</v>
      </c>
      <c r="C2913" t="s">
        <v>10</v>
      </c>
      <c r="D2913" t="s">
        <v>12</v>
      </c>
      <c r="E2913" s="35" t="s">
        <v>1237</v>
      </c>
      <c r="F2913" t="s">
        <v>14</v>
      </c>
      <c r="G2913" t="s">
        <v>15</v>
      </c>
      <c r="H2913" s="35">
        <v>0</v>
      </c>
      <c r="L2913" s="36" t="s">
        <v>6621</v>
      </c>
      <c r="M2913" s="36" t="s">
        <v>6621</v>
      </c>
      <c r="N2913" s="36" t="s">
        <v>6621</v>
      </c>
      <c r="O2913" t="s">
        <v>10781</v>
      </c>
      <c r="P2913" t="str">
        <f t="shared" si="103"/>
        <v>Oils, non-fossil('water', 'ocean')</v>
      </c>
    </row>
    <row r="2914" spans="1:16" hidden="1" x14ac:dyDescent="0.25">
      <c r="A2914" s="18">
        <v>3502</v>
      </c>
      <c r="C2914" t="s">
        <v>91</v>
      </c>
      <c r="D2914" t="s">
        <v>12</v>
      </c>
      <c r="E2914" s="35" t="s">
        <v>1237</v>
      </c>
      <c r="F2914" t="s">
        <v>14</v>
      </c>
      <c r="G2914" t="s">
        <v>15</v>
      </c>
      <c r="H2914" s="35">
        <v>0</v>
      </c>
      <c r="L2914" s="36" t="s">
        <v>6621</v>
      </c>
      <c r="M2914" s="36" t="s">
        <v>6621</v>
      </c>
      <c r="N2914" s="36" t="s">
        <v>6621</v>
      </c>
      <c r="O2914" t="s">
        <v>10782</v>
      </c>
      <c r="P2914" t="str">
        <f t="shared" si="103"/>
        <v>Oils, non-fossil('water', 'surface water')</v>
      </c>
    </row>
    <row r="2915" spans="1:16" hidden="1" x14ac:dyDescent="0.25">
      <c r="A2915" s="18">
        <v>3512</v>
      </c>
      <c r="B2915" s="35"/>
      <c r="C2915" t="s">
        <v>17</v>
      </c>
      <c r="D2915" t="s">
        <v>12</v>
      </c>
      <c r="E2915" s="36" t="s">
        <v>181</v>
      </c>
      <c r="F2915" t="s">
        <v>14</v>
      </c>
      <c r="G2915" t="s">
        <v>15</v>
      </c>
      <c r="H2915" s="35">
        <v>0</v>
      </c>
      <c r="L2915" s="36" t="s">
        <v>6621</v>
      </c>
      <c r="M2915" s="36" t="s">
        <v>6621</v>
      </c>
      <c r="N2915" s="36" t="s">
        <v>6621</v>
      </c>
      <c r="O2915" t="s">
        <v>10783</v>
      </c>
      <c r="P2915" t="str">
        <f t="shared" si="103"/>
        <v>Oils, unspecified('soil', 'agricultural')</v>
      </c>
    </row>
    <row r="2916" spans="1:16" hidden="1" x14ac:dyDescent="0.25">
      <c r="A2916" s="18">
        <v>158</v>
      </c>
      <c r="B2916" s="35"/>
      <c r="C2916" t="s">
        <v>143</v>
      </c>
      <c r="D2916" t="s">
        <v>12</v>
      </c>
      <c r="E2916" s="35" t="s">
        <v>181</v>
      </c>
      <c r="F2916" t="s">
        <v>14</v>
      </c>
      <c r="G2916" t="s">
        <v>15</v>
      </c>
      <c r="H2916" s="35">
        <v>0</v>
      </c>
      <c r="L2916" s="36" t="s">
        <v>6621</v>
      </c>
      <c r="M2916" s="36" t="s">
        <v>6621</v>
      </c>
      <c r="N2916" s="36" t="s">
        <v>6621</v>
      </c>
      <c r="O2916" t="s">
        <v>10784</v>
      </c>
      <c r="P2916" t="str">
        <f t="shared" si="103"/>
        <v>Oils, unspecified('soil', 'forestry')</v>
      </c>
    </row>
    <row r="2917" spans="1:16" hidden="1" x14ac:dyDescent="0.25">
      <c r="A2917" s="18">
        <v>2016</v>
      </c>
      <c r="B2917" s="35"/>
      <c r="C2917" t="s">
        <v>200</v>
      </c>
      <c r="D2917" t="s">
        <v>12</v>
      </c>
      <c r="E2917" s="35" t="s">
        <v>181</v>
      </c>
      <c r="F2917" t="s">
        <v>14</v>
      </c>
      <c r="G2917" t="s">
        <v>15</v>
      </c>
      <c r="H2917" s="35">
        <v>0</v>
      </c>
      <c r="L2917" s="36" t="s">
        <v>6621</v>
      </c>
      <c r="M2917" s="36" t="s">
        <v>6621</v>
      </c>
      <c r="N2917" s="36" t="s">
        <v>6621</v>
      </c>
      <c r="O2917" t="s">
        <v>10785</v>
      </c>
      <c r="P2917" t="str">
        <f t="shared" si="103"/>
        <v>Oils, unspecified('soil', 'industrial')</v>
      </c>
    </row>
    <row r="2918" spans="1:16" hidden="1" x14ac:dyDescent="0.25">
      <c r="A2918" s="18">
        <v>3880</v>
      </c>
      <c r="B2918" s="35"/>
      <c r="C2918" t="s">
        <v>389</v>
      </c>
      <c r="D2918" t="s">
        <v>12</v>
      </c>
      <c r="E2918" s="35" t="s">
        <v>181</v>
      </c>
      <c r="F2918" t="s">
        <v>14</v>
      </c>
      <c r="G2918" t="s">
        <v>15</v>
      </c>
      <c r="H2918" s="35">
        <v>0</v>
      </c>
      <c r="L2918" s="36" t="s">
        <v>6621</v>
      </c>
      <c r="M2918" s="36" t="s">
        <v>6621</v>
      </c>
      <c r="N2918" s="36" t="s">
        <v>6621</v>
      </c>
      <c r="O2918" t="s">
        <v>10786</v>
      </c>
      <c r="P2918" t="str">
        <f t="shared" si="103"/>
        <v>Oils, unspecified('soil',)</v>
      </c>
    </row>
    <row r="2919" spans="1:16" hidden="1" x14ac:dyDescent="0.25">
      <c r="A2919" s="18">
        <v>1435</v>
      </c>
      <c r="C2919" t="s">
        <v>71</v>
      </c>
      <c r="D2919" t="s">
        <v>12</v>
      </c>
      <c r="E2919" s="35" t="s">
        <v>181</v>
      </c>
      <c r="F2919" t="s">
        <v>14</v>
      </c>
      <c r="G2919" t="s">
        <v>15</v>
      </c>
      <c r="H2919" s="35">
        <v>0</v>
      </c>
      <c r="L2919" s="36" t="s">
        <v>6621</v>
      </c>
      <c r="M2919" s="36" t="s">
        <v>6621</v>
      </c>
      <c r="N2919" s="36" t="s">
        <v>6621</v>
      </c>
      <c r="O2919" t="s">
        <v>10787</v>
      </c>
      <c r="P2919" t="str">
        <f t="shared" si="103"/>
        <v>Oils, unspecified('water', 'ground-')</v>
      </c>
    </row>
    <row r="2920" spans="1:16" hidden="1" x14ac:dyDescent="0.25">
      <c r="A2920" s="18">
        <v>2286</v>
      </c>
      <c r="C2920" t="s">
        <v>100</v>
      </c>
      <c r="D2920" t="s">
        <v>12</v>
      </c>
      <c r="E2920" s="35" t="s">
        <v>181</v>
      </c>
      <c r="F2920" t="s">
        <v>14</v>
      </c>
      <c r="G2920" t="s">
        <v>15</v>
      </c>
      <c r="H2920" s="35">
        <v>0</v>
      </c>
      <c r="L2920" s="36" t="s">
        <v>6621</v>
      </c>
      <c r="M2920" s="36" t="s">
        <v>6621</v>
      </c>
      <c r="N2920" s="36" t="s">
        <v>6621</v>
      </c>
      <c r="O2920" t="s">
        <v>10788</v>
      </c>
      <c r="P2920" t="str">
        <f t="shared" si="103"/>
        <v>Oils, unspecified('water', 'ground-, long-term')</v>
      </c>
    </row>
    <row r="2921" spans="1:16" hidden="1" x14ac:dyDescent="0.25">
      <c r="A2921" s="18">
        <v>2514</v>
      </c>
      <c r="C2921" t="s">
        <v>10</v>
      </c>
      <c r="D2921" t="s">
        <v>12</v>
      </c>
      <c r="E2921" s="35" t="s">
        <v>181</v>
      </c>
      <c r="F2921" t="s">
        <v>14</v>
      </c>
      <c r="G2921" t="s">
        <v>15</v>
      </c>
      <c r="H2921" s="35">
        <v>0</v>
      </c>
      <c r="L2921" s="36" t="s">
        <v>6621</v>
      </c>
      <c r="M2921" s="36" t="s">
        <v>6621</v>
      </c>
      <c r="N2921" s="36" t="s">
        <v>6621</v>
      </c>
      <c r="O2921" t="s">
        <v>10789</v>
      </c>
      <c r="P2921" t="str">
        <f t="shared" si="103"/>
        <v>Oils, unspecified('water', 'ocean')</v>
      </c>
    </row>
    <row r="2922" spans="1:16" hidden="1" x14ac:dyDescent="0.25">
      <c r="A2922" s="18">
        <v>1249</v>
      </c>
      <c r="C2922" t="s">
        <v>91</v>
      </c>
      <c r="D2922" t="s">
        <v>12</v>
      </c>
      <c r="E2922" s="35" t="s">
        <v>181</v>
      </c>
      <c r="F2922" t="s">
        <v>14</v>
      </c>
      <c r="G2922" t="s">
        <v>15</v>
      </c>
      <c r="H2922" s="35">
        <v>0</v>
      </c>
      <c r="L2922" s="36" t="s">
        <v>6621</v>
      </c>
      <c r="M2922" s="36" t="s">
        <v>6621</v>
      </c>
      <c r="N2922" s="36" t="s">
        <v>6621</v>
      </c>
      <c r="O2922" t="s">
        <v>10790</v>
      </c>
      <c r="P2922" t="str">
        <f t="shared" si="103"/>
        <v>Oils, unspecified('water', 'surface water')</v>
      </c>
    </row>
    <row r="2923" spans="1:16" hidden="1" x14ac:dyDescent="0.25">
      <c r="A2923" s="18">
        <v>3265</v>
      </c>
      <c r="C2923" t="s">
        <v>48</v>
      </c>
      <c r="D2923" t="s">
        <v>12</v>
      </c>
      <c r="E2923" s="36" t="s">
        <v>181</v>
      </c>
      <c r="F2923" t="s">
        <v>14</v>
      </c>
      <c r="G2923" t="s">
        <v>15</v>
      </c>
      <c r="H2923" s="35">
        <v>0</v>
      </c>
      <c r="L2923" s="36" t="s">
        <v>6621</v>
      </c>
      <c r="M2923" s="36" t="s">
        <v>6621</v>
      </c>
      <c r="N2923" s="36" t="s">
        <v>6621</v>
      </c>
      <c r="O2923" t="s">
        <v>10791</v>
      </c>
      <c r="P2923" t="str">
        <f t="shared" si="103"/>
        <v>Oils, unspecified('water',)</v>
      </c>
    </row>
    <row r="2924" spans="1:16" x14ac:dyDescent="0.25">
      <c r="A2924" s="18">
        <v>32</v>
      </c>
      <c r="C2924" t="s">
        <v>60</v>
      </c>
      <c r="D2924" t="s">
        <v>12</v>
      </c>
      <c r="E2924" t="s">
        <v>839</v>
      </c>
      <c r="F2924" t="s">
        <v>38</v>
      </c>
      <c r="G2924" t="s">
        <v>15</v>
      </c>
      <c r="O2924" t="s">
        <v>10792</v>
      </c>
      <c r="P2924" t="str">
        <f t="shared" si="103"/>
        <v>Olivine, in ground('natural resource', 'in ground')</v>
      </c>
    </row>
    <row r="2925" spans="1:16" hidden="1" x14ac:dyDescent="0.25">
      <c r="A2925" s="18">
        <v>2816</v>
      </c>
      <c r="B2925" t="s">
        <v>446</v>
      </c>
      <c r="C2925" t="s">
        <v>24</v>
      </c>
      <c r="D2925" t="s">
        <v>12</v>
      </c>
      <c r="E2925" t="s">
        <v>448</v>
      </c>
      <c r="F2925" t="s">
        <v>14</v>
      </c>
      <c r="G2925" t="s">
        <v>15</v>
      </c>
      <c r="H2925">
        <f t="shared" ref="H2925:H2930" si="104">14.0067*N2925/M2925</f>
        <v>0.10213729436471825</v>
      </c>
      <c r="L2925" s="36" t="s">
        <v>6867</v>
      </c>
      <c r="M2925" s="36">
        <v>137.136</v>
      </c>
      <c r="N2925">
        <v>1</v>
      </c>
      <c r="O2925" t="s">
        <v>10793</v>
      </c>
      <c r="P2925" t="str">
        <f t="shared" si="103"/>
        <v>o-Nitrotoluene('air', 'low population density, long-term')</v>
      </c>
    </row>
    <row r="2926" spans="1:16" hidden="1" x14ac:dyDescent="0.25">
      <c r="A2926" s="18">
        <v>3324</v>
      </c>
      <c r="B2926" t="s">
        <v>446</v>
      </c>
      <c r="C2926" t="s">
        <v>31</v>
      </c>
      <c r="D2926" t="s">
        <v>12</v>
      </c>
      <c r="E2926" t="s">
        <v>448</v>
      </c>
      <c r="F2926" t="s">
        <v>14</v>
      </c>
      <c r="G2926" t="s">
        <v>15</v>
      </c>
      <c r="H2926">
        <f t="shared" si="104"/>
        <v>0.10213729436471825</v>
      </c>
      <c r="L2926" s="36" t="s">
        <v>6867</v>
      </c>
      <c r="M2926" s="36">
        <v>137.136</v>
      </c>
      <c r="N2926">
        <v>1</v>
      </c>
      <c r="O2926" t="s">
        <v>10794</v>
      </c>
      <c r="P2926" t="str">
        <f t="shared" si="103"/>
        <v>o-Nitrotoluene('air', 'lower stratosphere + upper troposphere')</v>
      </c>
    </row>
    <row r="2927" spans="1:16" hidden="1" x14ac:dyDescent="0.25">
      <c r="A2927" s="18">
        <v>345</v>
      </c>
      <c r="B2927" t="s">
        <v>446</v>
      </c>
      <c r="C2927" t="s">
        <v>27</v>
      </c>
      <c r="D2927" t="s">
        <v>12</v>
      </c>
      <c r="E2927" t="s">
        <v>448</v>
      </c>
      <c r="F2927" t="s">
        <v>14</v>
      </c>
      <c r="G2927" t="s">
        <v>15</v>
      </c>
      <c r="H2927">
        <f t="shared" si="104"/>
        <v>0.10213729436471825</v>
      </c>
      <c r="L2927" s="36" t="s">
        <v>6867</v>
      </c>
      <c r="M2927" s="36">
        <v>137.136</v>
      </c>
      <c r="N2927">
        <v>1</v>
      </c>
      <c r="O2927" t="s">
        <v>10795</v>
      </c>
      <c r="P2927" t="str">
        <f t="shared" si="103"/>
        <v>o-Nitrotoluene('air', 'non-urban air or from high stacks')</v>
      </c>
    </row>
    <row r="2928" spans="1:16" hidden="1" x14ac:dyDescent="0.25">
      <c r="A2928" s="18">
        <v>656</v>
      </c>
      <c r="B2928" t="s">
        <v>446</v>
      </c>
      <c r="C2928" t="s">
        <v>44</v>
      </c>
      <c r="D2928" t="s">
        <v>12</v>
      </c>
      <c r="E2928" t="s">
        <v>448</v>
      </c>
      <c r="F2928" t="s">
        <v>14</v>
      </c>
      <c r="G2928" t="s">
        <v>15</v>
      </c>
      <c r="H2928">
        <f t="shared" si="104"/>
        <v>0.10213729436471825</v>
      </c>
      <c r="L2928" s="36" t="s">
        <v>6867</v>
      </c>
      <c r="M2928" s="36">
        <v>137.136</v>
      </c>
      <c r="N2928">
        <v>1</v>
      </c>
      <c r="O2928" t="s">
        <v>10796</v>
      </c>
      <c r="P2928" t="str">
        <f t="shared" si="103"/>
        <v>o-Nitrotoluene('air', 'urban air close to ground')</v>
      </c>
    </row>
    <row r="2929" spans="1:16" hidden="1" x14ac:dyDescent="0.25">
      <c r="A2929" s="18">
        <v>1908</v>
      </c>
      <c r="B2929" s="20" t="s">
        <v>446</v>
      </c>
      <c r="C2929" t="s">
        <v>190</v>
      </c>
      <c r="D2929" t="s">
        <v>12</v>
      </c>
      <c r="E2929" s="20" t="s">
        <v>448</v>
      </c>
      <c r="F2929" t="s">
        <v>14</v>
      </c>
      <c r="G2929" t="s">
        <v>15</v>
      </c>
      <c r="H2929">
        <f t="shared" si="104"/>
        <v>0.10213729436471825</v>
      </c>
      <c r="L2929" s="36" t="s">
        <v>6867</v>
      </c>
      <c r="M2929" s="36">
        <v>137.136</v>
      </c>
      <c r="N2929">
        <v>1</v>
      </c>
      <c r="O2929" t="s">
        <v>10797</v>
      </c>
      <c r="P2929" t="str">
        <f t="shared" si="103"/>
        <v>o-Nitrotoluene('air',)</v>
      </c>
    </row>
    <row r="2930" spans="1:16" hidden="1" x14ac:dyDescent="0.25">
      <c r="A2930" s="18">
        <v>2612</v>
      </c>
      <c r="B2930" t="s">
        <v>4119</v>
      </c>
      <c r="C2930" t="s">
        <v>17</v>
      </c>
      <c r="D2930" t="s">
        <v>12</v>
      </c>
      <c r="E2930" t="s">
        <v>4121</v>
      </c>
      <c r="F2930" t="s">
        <v>14</v>
      </c>
      <c r="G2930" t="s">
        <v>15</v>
      </c>
      <c r="H2930">
        <f t="shared" si="104"/>
        <v>5.433586779424316E-2</v>
      </c>
      <c r="L2930" t="s">
        <v>7425</v>
      </c>
      <c r="M2930">
        <v>257.77999999999997</v>
      </c>
      <c r="N2930">
        <v>1</v>
      </c>
      <c r="O2930" t="s">
        <v>10798</v>
      </c>
      <c r="P2930" t="str">
        <f t="shared" si="103"/>
        <v>Orbencarb('soil', 'agricultural')</v>
      </c>
    </row>
    <row r="2931" spans="1:16" hidden="1" x14ac:dyDescent="0.25">
      <c r="A2931" s="18">
        <v>3474</v>
      </c>
      <c r="C2931" t="s">
        <v>44</v>
      </c>
      <c r="D2931" t="s">
        <v>12</v>
      </c>
      <c r="E2931" t="s">
        <v>1880</v>
      </c>
      <c r="F2931" t="s">
        <v>14</v>
      </c>
      <c r="G2931" t="s">
        <v>15</v>
      </c>
      <c r="H2931">
        <v>0</v>
      </c>
      <c r="L2931" s="20" t="s">
        <v>6967</v>
      </c>
      <c r="M2931" s="20" t="s">
        <v>6621</v>
      </c>
      <c r="N2931" s="20" t="s">
        <v>6621</v>
      </c>
      <c r="O2931" t="s">
        <v>10799</v>
      </c>
      <c r="P2931" t="str">
        <f t="shared" si="103"/>
        <v>Organic carbon('air', 'urban air close to ground')</v>
      </c>
    </row>
    <row r="2932" spans="1:16" hidden="1" x14ac:dyDescent="0.25">
      <c r="A2932" s="18">
        <v>3365</v>
      </c>
      <c r="C2932" t="s">
        <v>389</v>
      </c>
      <c r="D2932" t="s">
        <v>12</v>
      </c>
      <c r="E2932" t="s">
        <v>1880</v>
      </c>
      <c r="F2932" t="s">
        <v>14</v>
      </c>
      <c r="G2932" t="s">
        <v>15</v>
      </c>
      <c r="H2932">
        <v>0</v>
      </c>
      <c r="L2932" s="20" t="s">
        <v>6967</v>
      </c>
      <c r="M2932" s="20" t="s">
        <v>6621</v>
      </c>
      <c r="N2932" s="20" t="s">
        <v>6621</v>
      </c>
      <c r="O2932" t="s">
        <v>10800</v>
      </c>
      <c r="P2932" t="str">
        <f t="shared" si="103"/>
        <v>Organic carbon('soil',)</v>
      </c>
    </row>
    <row r="2933" spans="1:16" hidden="1" x14ac:dyDescent="0.25">
      <c r="A2933" s="18">
        <v>149</v>
      </c>
      <c r="C2933" t="s">
        <v>71</v>
      </c>
      <c r="D2933" t="s">
        <v>12</v>
      </c>
      <c r="E2933" t="s">
        <v>1880</v>
      </c>
      <c r="F2933" t="s">
        <v>14</v>
      </c>
      <c r="G2933" t="s">
        <v>15</v>
      </c>
      <c r="H2933">
        <v>0</v>
      </c>
      <c r="L2933" s="20" t="s">
        <v>6967</v>
      </c>
      <c r="M2933" s="20" t="s">
        <v>6621</v>
      </c>
      <c r="N2933" s="20" t="s">
        <v>6621</v>
      </c>
      <c r="O2933" t="s">
        <v>10801</v>
      </c>
      <c r="P2933" t="str">
        <f t="shared" si="103"/>
        <v>Organic carbon('water', 'ground-')</v>
      </c>
    </row>
    <row r="2934" spans="1:16" hidden="1" x14ac:dyDescent="0.25">
      <c r="A2934" s="18">
        <v>3253</v>
      </c>
      <c r="B2934" t="s">
        <v>7426</v>
      </c>
      <c r="C2934" t="s">
        <v>17</v>
      </c>
      <c r="D2934" t="s">
        <v>12</v>
      </c>
      <c r="E2934" t="s">
        <v>1960</v>
      </c>
      <c r="F2934" t="s">
        <v>14</v>
      </c>
      <c r="G2934" t="s">
        <v>15</v>
      </c>
      <c r="H2934">
        <f>14.0067*N2934/M2934</f>
        <v>0.16175886361011663</v>
      </c>
      <c r="L2934" t="s">
        <v>7427</v>
      </c>
      <c r="M2934">
        <v>346.36</v>
      </c>
      <c r="N2934">
        <v>4</v>
      </c>
      <c r="O2934" t="s">
        <v>10802</v>
      </c>
      <c r="P2934" t="str">
        <f t="shared" si="103"/>
        <v>Oryzalin('soil', 'agricultural')</v>
      </c>
    </row>
    <row r="2935" spans="1:16" x14ac:dyDescent="0.25">
      <c r="A2935" s="18">
        <v>2731</v>
      </c>
      <c r="B2935" t="s">
        <v>3804</v>
      </c>
      <c r="C2935" t="s">
        <v>60</v>
      </c>
      <c r="D2935" t="s">
        <v>12</v>
      </c>
      <c r="E2935" t="s">
        <v>3806</v>
      </c>
      <c r="F2935" t="s">
        <v>38</v>
      </c>
      <c r="G2935" t="s">
        <v>15</v>
      </c>
      <c r="L2935" s="20"/>
      <c r="O2935" t="s">
        <v>10803</v>
      </c>
      <c r="P2935" t="str">
        <f t="shared" si="103"/>
        <v>Osmium, in ground('natural resource', 'in ground')</v>
      </c>
    </row>
    <row r="2936" spans="1:16" hidden="1" x14ac:dyDescent="0.25">
      <c r="A2936" s="18">
        <v>426</v>
      </c>
      <c r="B2936" s="20" t="s">
        <v>5329</v>
      </c>
      <c r="C2936" t="s">
        <v>17</v>
      </c>
      <c r="D2936" t="s">
        <v>12</v>
      </c>
      <c r="E2936" t="s">
        <v>5331</v>
      </c>
      <c r="F2936" t="s">
        <v>14</v>
      </c>
      <c r="G2936" t="s">
        <v>15</v>
      </c>
      <c r="H2936">
        <f>14.0067*N2936/M2936</f>
        <v>0.10065755432907901</v>
      </c>
      <c r="L2936" t="s">
        <v>7428</v>
      </c>
      <c r="M2936">
        <v>278.30399999999997</v>
      </c>
      <c r="N2936">
        <v>2</v>
      </c>
      <c r="O2936" t="s">
        <v>10804</v>
      </c>
      <c r="P2936" t="str">
        <f t="shared" si="103"/>
        <v>Oxadixyl('soil', 'agricultural')</v>
      </c>
    </row>
    <row r="2937" spans="1:16" hidden="1" x14ac:dyDescent="0.25">
      <c r="A2937" s="18">
        <v>1120</v>
      </c>
      <c r="B2937" t="s">
        <v>2956</v>
      </c>
      <c r="C2937" t="s">
        <v>17</v>
      </c>
      <c r="D2937" t="s">
        <v>12</v>
      </c>
      <c r="E2937" t="s">
        <v>2958</v>
      </c>
      <c r="F2937" t="s">
        <v>14</v>
      </c>
      <c r="G2937" t="s">
        <v>15</v>
      </c>
      <c r="H2937">
        <f>14.0067*N2937/M2937</f>
        <v>0.19164420485175201</v>
      </c>
      <c r="L2937" t="s">
        <v>7429</v>
      </c>
      <c r="M2937">
        <v>219.261</v>
      </c>
      <c r="N2937">
        <v>3</v>
      </c>
      <c r="O2937" t="s">
        <v>10805</v>
      </c>
      <c r="P2937" t="str">
        <f t="shared" si="103"/>
        <v>Oxamyl('soil', 'agricultural')</v>
      </c>
    </row>
    <row r="2938" spans="1:16" hidden="1" x14ac:dyDescent="0.25">
      <c r="A2938" s="18">
        <v>868</v>
      </c>
      <c r="B2938" s="20" t="s">
        <v>1224</v>
      </c>
      <c r="C2938" t="s">
        <v>17</v>
      </c>
      <c r="D2938" t="s">
        <v>12</v>
      </c>
      <c r="E2938" t="s">
        <v>1226</v>
      </c>
      <c r="F2938" t="s">
        <v>14</v>
      </c>
      <c r="G2938" t="s">
        <v>15</v>
      </c>
      <c r="H2938">
        <f>14.0067*N2938/M2938</f>
        <v>0.13785681068272915</v>
      </c>
      <c r="L2938" t="s">
        <v>7430</v>
      </c>
      <c r="M2938">
        <v>406.41300000000001</v>
      </c>
      <c r="N2938">
        <v>4</v>
      </c>
      <c r="O2938" t="s">
        <v>10806</v>
      </c>
      <c r="P2938" t="str">
        <f t="shared" si="103"/>
        <v>Oxasulfuron('soil', 'agricultural')</v>
      </c>
    </row>
    <row r="2939" spans="1:16" hidden="1" x14ac:dyDescent="0.25">
      <c r="A2939" s="18">
        <v>1317</v>
      </c>
      <c r="B2939" t="s">
        <v>3617</v>
      </c>
      <c r="C2939" t="s">
        <v>17</v>
      </c>
      <c r="D2939" t="s">
        <v>12</v>
      </c>
      <c r="E2939" t="s">
        <v>3619</v>
      </c>
      <c r="F2939" t="s">
        <v>14</v>
      </c>
      <c r="G2939" t="s">
        <v>15</v>
      </c>
      <c r="H2939">
        <f>14.0067*N2939/M2939</f>
        <v>0</v>
      </c>
      <c r="L2939" t="s">
        <v>7431</v>
      </c>
      <c r="M2939">
        <v>246.285</v>
      </c>
      <c r="N2939">
        <v>0</v>
      </c>
      <c r="O2939" t="s">
        <v>10807</v>
      </c>
      <c r="P2939" t="str">
        <f t="shared" si="103"/>
        <v>Oxydemeton-methyl('soil', 'agricultural')</v>
      </c>
    </row>
    <row r="2940" spans="1:16" hidden="1" x14ac:dyDescent="0.25">
      <c r="A2940" s="18">
        <v>288</v>
      </c>
      <c r="B2940" t="s">
        <v>6215</v>
      </c>
      <c r="C2940" t="s">
        <v>17</v>
      </c>
      <c r="D2940" t="s">
        <v>12</v>
      </c>
      <c r="E2940" t="s">
        <v>6217</v>
      </c>
      <c r="F2940" t="s">
        <v>14</v>
      </c>
      <c r="G2940" t="s">
        <v>15</v>
      </c>
      <c r="H2940">
        <f>14.0067*N2940/M2940</f>
        <v>3.8724633674315737E-2</v>
      </c>
      <c r="L2940" t="s">
        <v>7432</v>
      </c>
      <c r="M2940">
        <v>361.7</v>
      </c>
      <c r="N2940">
        <v>1</v>
      </c>
      <c r="O2940" t="s">
        <v>10808</v>
      </c>
      <c r="P2940" t="str">
        <f t="shared" si="103"/>
        <v>Oxyfluorfen('soil', 'agricultural')</v>
      </c>
    </row>
    <row r="2941" spans="1:16" hidden="1" x14ac:dyDescent="0.25">
      <c r="A2941" s="18">
        <v>3756</v>
      </c>
      <c r="B2941" t="s">
        <v>4576</v>
      </c>
      <c r="C2941" t="s">
        <v>190</v>
      </c>
      <c r="D2941" t="s">
        <v>12</v>
      </c>
      <c r="E2941" t="s">
        <v>4578</v>
      </c>
      <c r="F2941" t="s">
        <v>14</v>
      </c>
      <c r="G2941" t="s">
        <v>15</v>
      </c>
      <c r="H2941">
        <v>0</v>
      </c>
      <c r="L2941" s="20" t="s">
        <v>7433</v>
      </c>
      <c r="M2941">
        <v>31.998000000000001</v>
      </c>
      <c r="N2941">
        <v>0</v>
      </c>
      <c r="O2941" t="s">
        <v>10809</v>
      </c>
      <c r="P2941" t="str">
        <f t="shared" si="103"/>
        <v>Oxygen('air',)</v>
      </c>
    </row>
    <row r="2942" spans="1:16" x14ac:dyDescent="0.25">
      <c r="A2942" s="18">
        <v>1759</v>
      </c>
      <c r="B2942" t="s">
        <v>4576</v>
      </c>
      <c r="C2942" t="s">
        <v>52</v>
      </c>
      <c r="D2942" t="s">
        <v>12</v>
      </c>
      <c r="E2942" t="s">
        <v>4578</v>
      </c>
      <c r="F2942" t="s">
        <v>38</v>
      </c>
      <c r="G2942" t="s">
        <v>15</v>
      </c>
      <c r="O2942" t="s">
        <v>10810</v>
      </c>
      <c r="P2942" t="str">
        <f t="shared" si="103"/>
        <v>Oxygen('natural resource', 'in air')</v>
      </c>
    </row>
    <row r="2943" spans="1:16" hidden="1" x14ac:dyDescent="0.25">
      <c r="A2943" s="18">
        <v>478</v>
      </c>
      <c r="B2943" s="20" t="s">
        <v>4576</v>
      </c>
      <c r="C2943" t="s">
        <v>48</v>
      </c>
      <c r="D2943" t="s">
        <v>12</v>
      </c>
      <c r="E2943" t="s">
        <v>4578</v>
      </c>
      <c r="F2943" t="s">
        <v>14</v>
      </c>
      <c r="G2943" t="s">
        <v>15</v>
      </c>
      <c r="H2943">
        <v>0</v>
      </c>
      <c r="L2943" s="20" t="s">
        <v>7433</v>
      </c>
      <c r="M2943">
        <v>31.998000000000001</v>
      </c>
      <c r="N2943">
        <v>0</v>
      </c>
      <c r="O2943" t="s">
        <v>10811</v>
      </c>
      <c r="P2943" t="str">
        <f t="shared" si="103"/>
        <v>Oxygen('water',)</v>
      </c>
    </row>
    <row r="2944" spans="1:16" hidden="1" x14ac:dyDescent="0.25">
      <c r="A2944" s="18">
        <v>2833</v>
      </c>
      <c r="B2944" t="s">
        <v>724</v>
      </c>
      <c r="C2944" t="s">
        <v>24</v>
      </c>
      <c r="D2944" t="s">
        <v>12</v>
      </c>
      <c r="E2944" t="s">
        <v>726</v>
      </c>
      <c r="F2944" t="s">
        <v>14</v>
      </c>
      <c r="G2944" t="s">
        <v>15</v>
      </c>
      <c r="H2944">
        <v>0</v>
      </c>
      <c r="L2944" s="20" t="s">
        <v>6907</v>
      </c>
      <c r="M2944">
        <v>106.16500000000001</v>
      </c>
      <c r="N2944">
        <v>0</v>
      </c>
      <c r="O2944" t="s">
        <v>10812</v>
      </c>
      <c r="P2944" t="str">
        <f t="shared" si="103"/>
        <v>o-Xylene('air', 'low population density, long-term')</v>
      </c>
    </row>
    <row r="2945" spans="1:16" hidden="1" x14ac:dyDescent="0.25">
      <c r="A2945" s="18">
        <v>109</v>
      </c>
      <c r="B2945" t="s">
        <v>724</v>
      </c>
      <c r="C2945" t="s">
        <v>31</v>
      </c>
      <c r="D2945" t="s">
        <v>12</v>
      </c>
      <c r="E2945" t="s">
        <v>726</v>
      </c>
      <c r="F2945" t="s">
        <v>14</v>
      </c>
      <c r="G2945" t="s">
        <v>15</v>
      </c>
      <c r="H2945">
        <v>0</v>
      </c>
      <c r="L2945" s="20" t="s">
        <v>6907</v>
      </c>
      <c r="M2945">
        <v>106.16500000000001</v>
      </c>
      <c r="N2945">
        <v>0</v>
      </c>
      <c r="O2945" t="s">
        <v>10813</v>
      </c>
      <c r="P2945" t="str">
        <f t="shared" si="103"/>
        <v>o-Xylene('air', 'lower stratosphere + upper troposphere')</v>
      </c>
    </row>
    <row r="2946" spans="1:16" hidden="1" x14ac:dyDescent="0.25">
      <c r="A2946" s="18">
        <v>762</v>
      </c>
      <c r="B2946" t="s">
        <v>724</v>
      </c>
      <c r="C2946" t="s">
        <v>27</v>
      </c>
      <c r="D2946" t="s">
        <v>12</v>
      </c>
      <c r="E2946" t="s">
        <v>726</v>
      </c>
      <c r="F2946" t="s">
        <v>14</v>
      </c>
      <c r="G2946" t="s">
        <v>15</v>
      </c>
      <c r="H2946">
        <v>0</v>
      </c>
      <c r="L2946" s="20" t="s">
        <v>6907</v>
      </c>
      <c r="M2946">
        <v>106.16500000000001</v>
      </c>
      <c r="N2946">
        <v>0</v>
      </c>
      <c r="O2946" t="s">
        <v>10814</v>
      </c>
      <c r="P2946" t="str">
        <f t="shared" ref="P2946:P3009" si="105">_xlfn.CONCAT(E2946,C2946)</f>
        <v>o-Xylene('air', 'non-urban air or from high stacks')</v>
      </c>
    </row>
    <row r="2947" spans="1:16" hidden="1" x14ac:dyDescent="0.25">
      <c r="A2947" s="18">
        <v>247</v>
      </c>
      <c r="B2947" t="s">
        <v>724</v>
      </c>
      <c r="C2947" t="s">
        <v>44</v>
      </c>
      <c r="D2947" t="s">
        <v>12</v>
      </c>
      <c r="E2947" t="s">
        <v>726</v>
      </c>
      <c r="F2947" t="s">
        <v>14</v>
      </c>
      <c r="G2947" t="s">
        <v>15</v>
      </c>
      <c r="H2947">
        <v>0</v>
      </c>
      <c r="L2947" s="20" t="s">
        <v>6907</v>
      </c>
      <c r="M2947">
        <v>106.16500000000001</v>
      </c>
      <c r="N2947">
        <v>0</v>
      </c>
      <c r="O2947" t="s">
        <v>10815</v>
      </c>
      <c r="P2947" t="str">
        <f t="shared" si="105"/>
        <v>o-Xylene('air', 'urban air close to ground')</v>
      </c>
    </row>
    <row r="2948" spans="1:16" hidden="1" x14ac:dyDescent="0.25">
      <c r="A2948" s="18">
        <v>3576</v>
      </c>
      <c r="B2948" t="s">
        <v>724</v>
      </c>
      <c r="C2948" t="s">
        <v>190</v>
      </c>
      <c r="D2948" t="s">
        <v>12</v>
      </c>
      <c r="E2948" t="s">
        <v>726</v>
      </c>
      <c r="F2948" t="s">
        <v>14</v>
      </c>
      <c r="G2948" t="s">
        <v>15</v>
      </c>
      <c r="H2948">
        <v>0</v>
      </c>
      <c r="L2948" s="20" t="s">
        <v>6907</v>
      </c>
      <c r="M2948">
        <v>106.16500000000001</v>
      </c>
      <c r="N2948">
        <v>0</v>
      </c>
      <c r="O2948" t="s">
        <v>10816</v>
      </c>
      <c r="P2948" t="str">
        <f t="shared" si="105"/>
        <v>o-Xylene('air',)</v>
      </c>
    </row>
    <row r="2949" spans="1:16" hidden="1" x14ac:dyDescent="0.25">
      <c r="A2949" s="18">
        <v>3393</v>
      </c>
      <c r="B2949" t="s">
        <v>724</v>
      </c>
      <c r="C2949" t="s">
        <v>71</v>
      </c>
      <c r="D2949" t="s">
        <v>12</v>
      </c>
      <c r="E2949" t="s">
        <v>726</v>
      </c>
      <c r="F2949" t="s">
        <v>14</v>
      </c>
      <c r="G2949" t="s">
        <v>15</v>
      </c>
      <c r="H2949">
        <v>0</v>
      </c>
      <c r="L2949" s="20" t="s">
        <v>6907</v>
      </c>
      <c r="M2949">
        <v>106.16500000000001</v>
      </c>
      <c r="N2949">
        <v>0</v>
      </c>
      <c r="O2949" t="s">
        <v>10817</v>
      </c>
      <c r="P2949" t="str">
        <f t="shared" si="105"/>
        <v>o-Xylene('water', 'ground-')</v>
      </c>
    </row>
    <row r="2950" spans="1:16" hidden="1" x14ac:dyDescent="0.25">
      <c r="A2950" s="18">
        <v>4134</v>
      </c>
      <c r="B2950" t="s">
        <v>724</v>
      </c>
      <c r="C2950" t="s">
        <v>100</v>
      </c>
      <c r="D2950" t="s">
        <v>12</v>
      </c>
      <c r="E2950" t="s">
        <v>726</v>
      </c>
      <c r="F2950" t="s">
        <v>14</v>
      </c>
      <c r="G2950" t="s">
        <v>15</v>
      </c>
      <c r="H2950">
        <v>0</v>
      </c>
      <c r="L2950" s="20" t="s">
        <v>6907</v>
      </c>
      <c r="M2950">
        <v>106.16500000000001</v>
      </c>
      <c r="N2950">
        <v>0</v>
      </c>
      <c r="O2950" t="s">
        <v>10818</v>
      </c>
      <c r="P2950" t="str">
        <f t="shared" si="105"/>
        <v>o-Xylene('water', 'ground-, long-term')</v>
      </c>
    </row>
    <row r="2951" spans="1:16" hidden="1" x14ac:dyDescent="0.25">
      <c r="A2951" s="18">
        <v>871</v>
      </c>
      <c r="B2951" t="s">
        <v>724</v>
      </c>
      <c r="C2951" t="s">
        <v>10</v>
      </c>
      <c r="D2951" t="s">
        <v>12</v>
      </c>
      <c r="E2951" t="s">
        <v>726</v>
      </c>
      <c r="F2951" t="s">
        <v>14</v>
      </c>
      <c r="G2951" t="s">
        <v>15</v>
      </c>
      <c r="H2951">
        <v>0</v>
      </c>
      <c r="L2951" s="20" t="s">
        <v>6907</v>
      </c>
      <c r="M2951">
        <v>106.16500000000001</v>
      </c>
      <c r="N2951">
        <v>0</v>
      </c>
      <c r="O2951" t="s">
        <v>10819</v>
      </c>
      <c r="P2951" t="str">
        <f t="shared" si="105"/>
        <v>o-Xylene('water', 'ocean')</v>
      </c>
    </row>
    <row r="2952" spans="1:16" hidden="1" x14ac:dyDescent="0.25">
      <c r="A2952" s="18">
        <v>1555</v>
      </c>
      <c r="B2952" t="s">
        <v>724</v>
      </c>
      <c r="C2952" t="s">
        <v>91</v>
      </c>
      <c r="D2952" t="s">
        <v>12</v>
      </c>
      <c r="E2952" t="s">
        <v>726</v>
      </c>
      <c r="F2952" t="s">
        <v>14</v>
      </c>
      <c r="G2952" t="s">
        <v>15</v>
      </c>
      <c r="H2952">
        <v>0</v>
      </c>
      <c r="L2952" s="20" t="s">
        <v>6907</v>
      </c>
      <c r="M2952">
        <v>106.16500000000001</v>
      </c>
      <c r="N2952">
        <v>0</v>
      </c>
      <c r="O2952" t="s">
        <v>10820</v>
      </c>
      <c r="P2952" t="str">
        <f t="shared" si="105"/>
        <v>o-Xylene('water', 'surface water')</v>
      </c>
    </row>
    <row r="2953" spans="1:16" hidden="1" x14ac:dyDescent="0.25">
      <c r="A2953" s="18">
        <v>270</v>
      </c>
      <c r="B2953" s="20" t="s">
        <v>724</v>
      </c>
      <c r="C2953" t="s">
        <v>48</v>
      </c>
      <c r="D2953" t="s">
        <v>12</v>
      </c>
      <c r="E2953" t="s">
        <v>726</v>
      </c>
      <c r="F2953" t="s">
        <v>14</v>
      </c>
      <c r="G2953" t="s">
        <v>15</v>
      </c>
      <c r="H2953">
        <v>0</v>
      </c>
      <c r="L2953" s="20" t="s">
        <v>6907</v>
      </c>
      <c r="M2953">
        <v>106.16500000000001</v>
      </c>
      <c r="N2953">
        <v>0</v>
      </c>
      <c r="O2953" t="s">
        <v>10821</v>
      </c>
      <c r="P2953" t="str">
        <f t="shared" si="105"/>
        <v>o-Xylene('water',)</v>
      </c>
    </row>
    <row r="2954" spans="1:16" hidden="1" x14ac:dyDescent="0.25">
      <c r="A2954" s="18">
        <v>3320</v>
      </c>
      <c r="B2954" t="s">
        <v>2972</v>
      </c>
      <c r="C2954" t="s">
        <v>24</v>
      </c>
      <c r="D2954" t="s">
        <v>12</v>
      </c>
      <c r="E2954" t="s">
        <v>2974</v>
      </c>
      <c r="F2954" t="s">
        <v>14</v>
      </c>
      <c r="G2954" t="s">
        <v>15</v>
      </c>
      <c r="H2954">
        <v>0</v>
      </c>
      <c r="L2954" s="20" t="s">
        <v>7434</v>
      </c>
      <c r="M2954" s="20">
        <v>47.997999999999998</v>
      </c>
      <c r="N2954">
        <v>0</v>
      </c>
      <c r="O2954" t="s">
        <v>10822</v>
      </c>
      <c r="P2954" t="str">
        <f t="shared" si="105"/>
        <v>Ozone('air', 'low population density, long-term')</v>
      </c>
    </row>
    <row r="2955" spans="1:16" hidden="1" x14ac:dyDescent="0.25">
      <c r="A2955" s="18">
        <v>1022</v>
      </c>
      <c r="B2955" t="s">
        <v>2972</v>
      </c>
      <c r="C2955" t="s">
        <v>31</v>
      </c>
      <c r="D2955" t="s">
        <v>12</v>
      </c>
      <c r="E2955" t="s">
        <v>2974</v>
      </c>
      <c r="F2955" t="s">
        <v>14</v>
      </c>
      <c r="G2955" t="s">
        <v>15</v>
      </c>
      <c r="H2955">
        <v>0</v>
      </c>
      <c r="L2955" s="20" t="s">
        <v>7434</v>
      </c>
      <c r="M2955" s="20">
        <v>47.997999999999998</v>
      </c>
      <c r="N2955">
        <v>0</v>
      </c>
      <c r="O2955" t="s">
        <v>10823</v>
      </c>
      <c r="P2955" t="str">
        <f t="shared" si="105"/>
        <v>Ozone('air', 'lower stratosphere + upper troposphere')</v>
      </c>
    </row>
    <row r="2956" spans="1:16" hidden="1" x14ac:dyDescent="0.25">
      <c r="A2956" s="18">
        <v>3944</v>
      </c>
      <c r="B2956" t="s">
        <v>2972</v>
      </c>
      <c r="C2956" t="s">
        <v>27</v>
      </c>
      <c r="D2956" t="s">
        <v>12</v>
      </c>
      <c r="E2956" t="s">
        <v>2974</v>
      </c>
      <c r="F2956" t="s">
        <v>14</v>
      </c>
      <c r="G2956" t="s">
        <v>15</v>
      </c>
      <c r="H2956">
        <v>0</v>
      </c>
      <c r="L2956" s="20" t="s">
        <v>7434</v>
      </c>
      <c r="M2956" s="20">
        <v>47.997999999999998</v>
      </c>
      <c r="N2956">
        <v>0</v>
      </c>
      <c r="O2956" t="s">
        <v>10824</v>
      </c>
      <c r="P2956" t="str">
        <f t="shared" si="105"/>
        <v>Ozone('air', 'non-urban air or from high stacks')</v>
      </c>
    </row>
    <row r="2957" spans="1:16" hidden="1" x14ac:dyDescent="0.25">
      <c r="A2957" s="18">
        <v>1560</v>
      </c>
      <c r="B2957" t="s">
        <v>2972</v>
      </c>
      <c r="C2957" t="s">
        <v>44</v>
      </c>
      <c r="D2957" t="s">
        <v>12</v>
      </c>
      <c r="E2957" t="s">
        <v>2974</v>
      </c>
      <c r="F2957" t="s">
        <v>14</v>
      </c>
      <c r="G2957" t="s">
        <v>15</v>
      </c>
      <c r="H2957">
        <v>0</v>
      </c>
      <c r="L2957" s="20" t="s">
        <v>7434</v>
      </c>
      <c r="M2957" s="20">
        <v>47.997999999999998</v>
      </c>
      <c r="N2957">
        <v>0</v>
      </c>
      <c r="O2957" t="s">
        <v>10825</v>
      </c>
      <c r="P2957" t="str">
        <f t="shared" si="105"/>
        <v>Ozone('air', 'urban air close to ground')</v>
      </c>
    </row>
    <row r="2958" spans="1:16" hidden="1" x14ac:dyDescent="0.25">
      <c r="A2958" s="18">
        <v>771</v>
      </c>
      <c r="B2958" s="20" t="s">
        <v>2972</v>
      </c>
      <c r="C2958" t="s">
        <v>190</v>
      </c>
      <c r="D2958" t="s">
        <v>12</v>
      </c>
      <c r="E2958" t="s">
        <v>2974</v>
      </c>
      <c r="F2958" t="s">
        <v>14</v>
      </c>
      <c r="G2958" t="s">
        <v>15</v>
      </c>
      <c r="H2958">
        <v>0</v>
      </c>
      <c r="L2958" s="20" t="s">
        <v>7434</v>
      </c>
      <c r="M2958" s="20">
        <v>47.997999999999998</v>
      </c>
      <c r="N2958">
        <v>0</v>
      </c>
      <c r="O2958" t="s">
        <v>10826</v>
      </c>
      <c r="P2958" t="str">
        <f t="shared" si="105"/>
        <v>Ozone('air',)</v>
      </c>
    </row>
    <row r="2959" spans="1:16" hidden="1" x14ac:dyDescent="0.25">
      <c r="A2959" s="18">
        <v>1264</v>
      </c>
      <c r="B2959" t="s">
        <v>411</v>
      </c>
      <c r="C2959" t="s">
        <v>24</v>
      </c>
      <c r="D2959" t="s">
        <v>12</v>
      </c>
      <c r="E2959" t="s">
        <v>413</v>
      </c>
      <c r="F2959" t="s">
        <v>14</v>
      </c>
      <c r="G2959" t="s">
        <v>15</v>
      </c>
      <c r="H2959">
        <v>0</v>
      </c>
      <c r="L2959" s="20" t="s">
        <v>6621</v>
      </c>
      <c r="M2959" s="20" t="s">
        <v>6621</v>
      </c>
      <c r="N2959" s="20" t="s">
        <v>6621</v>
      </c>
      <c r="O2959" t="s">
        <v>10827</v>
      </c>
      <c r="P2959" t="str">
        <f t="shared" si="105"/>
        <v>PAH, polycyclic aromatic hydrocarbons('air', 'low population density, long-term')</v>
      </c>
    </row>
    <row r="2960" spans="1:16" hidden="1" x14ac:dyDescent="0.25">
      <c r="A2960" s="18">
        <v>1219</v>
      </c>
      <c r="B2960" t="s">
        <v>411</v>
      </c>
      <c r="C2960" t="s">
        <v>31</v>
      </c>
      <c r="D2960" t="s">
        <v>12</v>
      </c>
      <c r="E2960" t="s">
        <v>413</v>
      </c>
      <c r="F2960" t="s">
        <v>14</v>
      </c>
      <c r="G2960" t="s">
        <v>15</v>
      </c>
      <c r="H2960">
        <v>0</v>
      </c>
      <c r="L2960" s="20" t="s">
        <v>6621</v>
      </c>
      <c r="M2960" s="20" t="s">
        <v>6621</v>
      </c>
      <c r="N2960" s="20" t="s">
        <v>6621</v>
      </c>
      <c r="O2960" t="s">
        <v>10828</v>
      </c>
      <c r="P2960" t="str">
        <f t="shared" si="105"/>
        <v>PAH, polycyclic aromatic hydrocarbons('air', 'lower stratosphere + upper troposphere')</v>
      </c>
    </row>
    <row r="2961" spans="1:16" hidden="1" x14ac:dyDescent="0.25">
      <c r="A2961" s="18">
        <v>2109</v>
      </c>
      <c r="B2961" t="s">
        <v>411</v>
      </c>
      <c r="C2961" t="s">
        <v>27</v>
      </c>
      <c r="D2961" t="s">
        <v>12</v>
      </c>
      <c r="E2961" t="s">
        <v>413</v>
      </c>
      <c r="F2961" t="s">
        <v>14</v>
      </c>
      <c r="G2961" t="s">
        <v>15</v>
      </c>
      <c r="H2961">
        <v>0</v>
      </c>
      <c r="L2961" s="20" t="s">
        <v>6621</v>
      </c>
      <c r="M2961" s="20" t="s">
        <v>6621</v>
      </c>
      <c r="N2961" s="20" t="s">
        <v>6621</v>
      </c>
      <c r="O2961" t="s">
        <v>10829</v>
      </c>
      <c r="P2961" t="str">
        <f t="shared" si="105"/>
        <v>PAH, polycyclic aromatic hydrocarbons('air', 'non-urban air or from high stacks')</v>
      </c>
    </row>
    <row r="2962" spans="1:16" ht="15" hidden="1" customHeight="1" x14ac:dyDescent="0.25">
      <c r="A2962" s="18">
        <v>879</v>
      </c>
      <c r="B2962" t="s">
        <v>411</v>
      </c>
      <c r="C2962" t="s">
        <v>44</v>
      </c>
      <c r="D2962" t="s">
        <v>12</v>
      </c>
      <c r="E2962" t="s">
        <v>413</v>
      </c>
      <c r="F2962" t="s">
        <v>14</v>
      </c>
      <c r="G2962" t="s">
        <v>15</v>
      </c>
      <c r="H2962">
        <v>0</v>
      </c>
      <c r="L2962" s="20" t="s">
        <v>6621</v>
      </c>
      <c r="M2962" s="20" t="s">
        <v>6621</v>
      </c>
      <c r="N2962" s="20" t="s">
        <v>6621</v>
      </c>
      <c r="O2962" t="s">
        <v>10830</v>
      </c>
      <c r="P2962" t="str">
        <f t="shared" si="105"/>
        <v>PAH, polycyclic aromatic hydrocarbons('air', 'urban air close to ground')</v>
      </c>
    </row>
    <row r="2963" spans="1:16" hidden="1" x14ac:dyDescent="0.25">
      <c r="A2963" s="18">
        <v>4152</v>
      </c>
      <c r="B2963" t="s">
        <v>411</v>
      </c>
      <c r="C2963" t="s">
        <v>190</v>
      </c>
      <c r="D2963" t="s">
        <v>12</v>
      </c>
      <c r="E2963" t="s">
        <v>413</v>
      </c>
      <c r="F2963" t="s">
        <v>14</v>
      </c>
      <c r="G2963" t="s">
        <v>15</v>
      </c>
      <c r="H2963">
        <v>0</v>
      </c>
      <c r="L2963" s="20" t="s">
        <v>6621</v>
      </c>
      <c r="M2963" s="20" t="s">
        <v>6621</v>
      </c>
      <c r="N2963" s="20" t="s">
        <v>6621</v>
      </c>
      <c r="O2963" t="s">
        <v>10831</v>
      </c>
      <c r="P2963" t="str">
        <f t="shared" si="105"/>
        <v>PAH, polycyclic aromatic hydrocarbons('air',)</v>
      </c>
    </row>
    <row r="2964" spans="1:16" hidden="1" x14ac:dyDescent="0.25">
      <c r="A2964" s="18">
        <v>922</v>
      </c>
      <c r="B2964" s="20" t="s">
        <v>411</v>
      </c>
      <c r="C2964" t="s">
        <v>389</v>
      </c>
      <c r="D2964" t="s">
        <v>12</v>
      </c>
      <c r="E2964" s="35" t="s">
        <v>413</v>
      </c>
      <c r="F2964" t="s">
        <v>14</v>
      </c>
      <c r="G2964" t="s">
        <v>15</v>
      </c>
      <c r="H2964">
        <v>0</v>
      </c>
      <c r="L2964" s="20" t="s">
        <v>6621</v>
      </c>
      <c r="M2964" s="20" t="s">
        <v>6621</v>
      </c>
      <c r="N2964" s="20" t="s">
        <v>6621</v>
      </c>
      <c r="O2964" t="s">
        <v>10832</v>
      </c>
      <c r="P2964" t="str">
        <f t="shared" si="105"/>
        <v>PAH, polycyclic aromatic hydrocarbons('soil',)</v>
      </c>
    </row>
    <row r="2965" spans="1:16" hidden="1" x14ac:dyDescent="0.25">
      <c r="A2965" s="18">
        <v>3620</v>
      </c>
      <c r="B2965" t="s">
        <v>411</v>
      </c>
      <c r="C2965" t="s">
        <v>71</v>
      </c>
      <c r="D2965" t="s">
        <v>12</v>
      </c>
      <c r="E2965" t="s">
        <v>413</v>
      </c>
      <c r="F2965" t="s">
        <v>14</v>
      </c>
      <c r="G2965" t="s">
        <v>15</v>
      </c>
      <c r="H2965">
        <v>0</v>
      </c>
      <c r="L2965" s="20" t="s">
        <v>6621</v>
      </c>
      <c r="M2965" s="20" t="s">
        <v>6621</v>
      </c>
      <c r="N2965" s="20" t="s">
        <v>6621</v>
      </c>
      <c r="O2965" t="s">
        <v>10833</v>
      </c>
      <c r="P2965" t="str">
        <f t="shared" si="105"/>
        <v>PAH, polycyclic aromatic hydrocarbons('water', 'ground-')</v>
      </c>
    </row>
    <row r="2966" spans="1:16" hidden="1" x14ac:dyDescent="0.25">
      <c r="A2966" s="18">
        <v>587</v>
      </c>
      <c r="B2966" t="s">
        <v>411</v>
      </c>
      <c r="C2966" t="s">
        <v>100</v>
      </c>
      <c r="D2966" t="s">
        <v>12</v>
      </c>
      <c r="E2966" t="s">
        <v>413</v>
      </c>
      <c r="F2966" t="s">
        <v>14</v>
      </c>
      <c r="G2966" t="s">
        <v>15</v>
      </c>
      <c r="H2966">
        <v>0</v>
      </c>
      <c r="L2966" s="20" t="s">
        <v>6621</v>
      </c>
      <c r="M2966" s="20" t="s">
        <v>6621</v>
      </c>
      <c r="N2966" s="20" t="s">
        <v>6621</v>
      </c>
      <c r="O2966" t="s">
        <v>10834</v>
      </c>
      <c r="P2966" t="str">
        <f t="shared" si="105"/>
        <v>PAH, polycyclic aromatic hydrocarbons('water', 'ground-, long-term')</v>
      </c>
    </row>
    <row r="2967" spans="1:16" hidden="1" x14ac:dyDescent="0.25">
      <c r="A2967" s="18">
        <v>832</v>
      </c>
      <c r="B2967" t="s">
        <v>411</v>
      </c>
      <c r="C2967" t="s">
        <v>10</v>
      </c>
      <c r="D2967" t="s">
        <v>12</v>
      </c>
      <c r="E2967" t="s">
        <v>413</v>
      </c>
      <c r="F2967" t="s">
        <v>14</v>
      </c>
      <c r="G2967" t="s">
        <v>15</v>
      </c>
      <c r="H2967">
        <v>0</v>
      </c>
      <c r="L2967" s="20" t="s">
        <v>6621</v>
      </c>
      <c r="M2967" s="20" t="s">
        <v>6621</v>
      </c>
      <c r="N2967" s="20" t="s">
        <v>6621</v>
      </c>
      <c r="O2967" t="s">
        <v>10835</v>
      </c>
      <c r="P2967" t="str">
        <f t="shared" si="105"/>
        <v>PAH, polycyclic aromatic hydrocarbons('water', 'ocean')</v>
      </c>
    </row>
    <row r="2968" spans="1:16" hidden="1" x14ac:dyDescent="0.25">
      <c r="A2968" s="18">
        <v>2869</v>
      </c>
      <c r="B2968" t="s">
        <v>411</v>
      </c>
      <c r="C2968" t="s">
        <v>91</v>
      </c>
      <c r="D2968" t="s">
        <v>12</v>
      </c>
      <c r="E2968" t="s">
        <v>413</v>
      </c>
      <c r="F2968" t="s">
        <v>14</v>
      </c>
      <c r="G2968" t="s">
        <v>15</v>
      </c>
      <c r="H2968">
        <v>0</v>
      </c>
      <c r="L2968" s="20" t="s">
        <v>6621</v>
      </c>
      <c r="M2968" s="20" t="s">
        <v>6621</v>
      </c>
      <c r="N2968" s="20" t="s">
        <v>6621</v>
      </c>
      <c r="O2968" t="s">
        <v>10836</v>
      </c>
      <c r="P2968" t="str">
        <f t="shared" si="105"/>
        <v>PAH, polycyclic aromatic hydrocarbons('water', 'surface water')</v>
      </c>
    </row>
    <row r="2969" spans="1:16" hidden="1" x14ac:dyDescent="0.25">
      <c r="A2969" s="18">
        <v>3557</v>
      </c>
      <c r="B2969" s="20" t="s">
        <v>411</v>
      </c>
      <c r="C2969" t="s">
        <v>48</v>
      </c>
      <c r="D2969" t="s">
        <v>12</v>
      </c>
      <c r="E2969" s="20" t="s">
        <v>413</v>
      </c>
      <c r="F2969" t="s">
        <v>14</v>
      </c>
      <c r="G2969" t="s">
        <v>15</v>
      </c>
      <c r="H2969">
        <v>0</v>
      </c>
      <c r="L2969" s="20" t="s">
        <v>6621</v>
      </c>
      <c r="M2969" s="20" t="s">
        <v>6621</v>
      </c>
      <c r="N2969" s="20" t="s">
        <v>6621</v>
      </c>
      <c r="O2969" t="s">
        <v>10837</v>
      </c>
      <c r="P2969" t="str">
        <f t="shared" si="105"/>
        <v>PAH, polycyclic aromatic hydrocarbons('water',)</v>
      </c>
    </row>
    <row r="2970" spans="1:16" hidden="1" x14ac:dyDescent="0.25">
      <c r="A2970" s="18">
        <v>1509</v>
      </c>
      <c r="B2970" t="s">
        <v>1327</v>
      </c>
      <c r="C2970" t="s">
        <v>190</v>
      </c>
      <c r="D2970" t="s">
        <v>12</v>
      </c>
      <c r="E2970" t="s">
        <v>1329</v>
      </c>
      <c r="F2970" t="s">
        <v>14</v>
      </c>
      <c r="G2970" t="s">
        <v>15</v>
      </c>
      <c r="H2970">
        <v>0</v>
      </c>
      <c r="L2970" s="20" t="s">
        <v>7435</v>
      </c>
      <c r="M2970" s="20" t="s">
        <v>6621</v>
      </c>
      <c r="N2970">
        <v>0</v>
      </c>
      <c r="O2970" t="s">
        <v>10838</v>
      </c>
      <c r="P2970" t="str">
        <f t="shared" si="105"/>
        <v>Palladium('air',)</v>
      </c>
    </row>
    <row r="2971" spans="1:16" hidden="1" x14ac:dyDescent="0.25">
      <c r="A2971" s="18">
        <v>393</v>
      </c>
      <c r="B2971" t="s">
        <v>1327</v>
      </c>
      <c r="C2971" t="s">
        <v>71</v>
      </c>
      <c r="D2971" t="s">
        <v>12</v>
      </c>
      <c r="E2971" t="s">
        <v>1329</v>
      </c>
      <c r="F2971" t="s">
        <v>14</v>
      </c>
      <c r="G2971" t="s">
        <v>15</v>
      </c>
      <c r="H2971">
        <v>0</v>
      </c>
      <c r="L2971" s="20" t="s">
        <v>7435</v>
      </c>
      <c r="M2971" s="20" t="s">
        <v>6621</v>
      </c>
      <c r="N2971">
        <v>0</v>
      </c>
      <c r="O2971" t="s">
        <v>10839</v>
      </c>
      <c r="P2971" t="str">
        <f t="shared" si="105"/>
        <v>Palladium('water', 'ground-')</v>
      </c>
    </row>
    <row r="2972" spans="1:16" hidden="1" x14ac:dyDescent="0.25">
      <c r="A2972" s="18">
        <v>3331</v>
      </c>
      <c r="B2972" t="s">
        <v>1327</v>
      </c>
      <c r="C2972" t="s">
        <v>100</v>
      </c>
      <c r="D2972" t="s">
        <v>12</v>
      </c>
      <c r="E2972" t="s">
        <v>1329</v>
      </c>
      <c r="F2972" t="s">
        <v>14</v>
      </c>
      <c r="G2972" t="s">
        <v>15</v>
      </c>
      <c r="H2972">
        <v>0</v>
      </c>
      <c r="L2972" s="20" t="s">
        <v>7435</v>
      </c>
      <c r="M2972" s="20" t="s">
        <v>6621</v>
      </c>
      <c r="N2972">
        <v>0</v>
      </c>
      <c r="O2972" t="s">
        <v>10840</v>
      </c>
      <c r="P2972" t="str">
        <f t="shared" si="105"/>
        <v>Palladium('water', 'ground-, long-term')</v>
      </c>
    </row>
    <row r="2973" spans="1:16" hidden="1" x14ac:dyDescent="0.25">
      <c r="A2973" s="18">
        <v>1036</v>
      </c>
      <c r="B2973" t="s">
        <v>1327</v>
      </c>
      <c r="C2973" t="s">
        <v>10</v>
      </c>
      <c r="D2973" t="s">
        <v>12</v>
      </c>
      <c r="E2973" t="s">
        <v>1329</v>
      </c>
      <c r="F2973" t="s">
        <v>14</v>
      </c>
      <c r="G2973" t="s">
        <v>15</v>
      </c>
      <c r="H2973">
        <v>0</v>
      </c>
      <c r="L2973" s="20" t="s">
        <v>7435</v>
      </c>
      <c r="M2973" s="20" t="s">
        <v>6621</v>
      </c>
      <c r="N2973">
        <v>0</v>
      </c>
      <c r="O2973" t="s">
        <v>10841</v>
      </c>
      <c r="P2973" t="str">
        <f t="shared" si="105"/>
        <v>Palladium('water', 'ocean')</v>
      </c>
    </row>
    <row r="2974" spans="1:16" hidden="1" x14ac:dyDescent="0.25">
      <c r="A2974" s="18">
        <v>3742</v>
      </c>
      <c r="B2974" t="s">
        <v>1327</v>
      </c>
      <c r="C2974" t="s">
        <v>91</v>
      </c>
      <c r="D2974" t="s">
        <v>12</v>
      </c>
      <c r="E2974" t="s">
        <v>1329</v>
      </c>
      <c r="F2974" t="s">
        <v>14</v>
      </c>
      <c r="G2974" t="s">
        <v>15</v>
      </c>
      <c r="H2974">
        <v>0</v>
      </c>
      <c r="L2974" s="20" t="s">
        <v>7435</v>
      </c>
      <c r="M2974" s="20" t="s">
        <v>6621</v>
      </c>
      <c r="N2974">
        <v>0</v>
      </c>
      <c r="O2974" t="s">
        <v>10842</v>
      </c>
      <c r="P2974" t="str">
        <f t="shared" si="105"/>
        <v>Palladium('water', 'surface water')</v>
      </c>
    </row>
    <row r="2975" spans="1:16" hidden="1" x14ac:dyDescent="0.25">
      <c r="A2975" s="18">
        <v>2125</v>
      </c>
      <c r="B2975" s="20" t="s">
        <v>1327</v>
      </c>
      <c r="C2975" t="s">
        <v>48</v>
      </c>
      <c r="D2975" t="s">
        <v>12</v>
      </c>
      <c r="E2975" t="s">
        <v>1329</v>
      </c>
      <c r="F2975" t="s">
        <v>14</v>
      </c>
      <c r="G2975" t="s">
        <v>15</v>
      </c>
      <c r="H2975">
        <v>0</v>
      </c>
      <c r="L2975" s="20" t="s">
        <v>7435</v>
      </c>
      <c r="M2975" s="20" t="s">
        <v>6621</v>
      </c>
      <c r="N2975">
        <v>0</v>
      </c>
      <c r="O2975" t="s">
        <v>10843</v>
      </c>
      <c r="P2975" t="str">
        <f t="shared" si="105"/>
        <v>Palladium('water',)</v>
      </c>
    </row>
    <row r="2976" spans="1:16" x14ac:dyDescent="0.25">
      <c r="A2976" s="18">
        <v>1668</v>
      </c>
      <c r="B2976" t="s">
        <v>1327</v>
      </c>
      <c r="C2976" t="s">
        <v>60</v>
      </c>
      <c r="D2976" t="s">
        <v>12</v>
      </c>
      <c r="E2976" t="s">
        <v>3828</v>
      </c>
      <c r="F2976" t="s">
        <v>38</v>
      </c>
      <c r="G2976" t="s">
        <v>15</v>
      </c>
      <c r="O2976" t="s">
        <v>10844</v>
      </c>
      <c r="P2976" t="str">
        <f t="shared" si="105"/>
        <v>Palladium, in ground('natural resource', 'in ground')</v>
      </c>
    </row>
    <row r="2977" spans="1:16" x14ac:dyDescent="0.25">
      <c r="A2977" s="18">
        <v>322</v>
      </c>
      <c r="B2977" t="s">
        <v>1327</v>
      </c>
      <c r="C2977" t="s">
        <v>60</v>
      </c>
      <c r="D2977" t="s">
        <v>12</v>
      </c>
      <c r="E2977" t="s">
        <v>3844</v>
      </c>
      <c r="F2977" t="s">
        <v>38</v>
      </c>
      <c r="G2977" t="s">
        <v>15</v>
      </c>
      <c r="O2977" t="s">
        <v>10845</v>
      </c>
      <c r="P2977" t="str">
        <f t="shared" si="105"/>
        <v>Palladium, Pd 1.6E-6%, in mixed ore, in ground('natural resource', 'in ground')</v>
      </c>
    </row>
    <row r="2978" spans="1:16" hidden="1" x14ac:dyDescent="0.25">
      <c r="A2978" s="18">
        <v>3053</v>
      </c>
      <c r="B2978" t="s">
        <v>918</v>
      </c>
      <c r="C2978" t="s">
        <v>24</v>
      </c>
      <c r="D2978" t="s">
        <v>12</v>
      </c>
      <c r="E2978" t="s">
        <v>920</v>
      </c>
      <c r="F2978" t="s">
        <v>14</v>
      </c>
      <c r="G2978" t="s">
        <v>15</v>
      </c>
      <c r="H2978">
        <v>0</v>
      </c>
      <c r="L2978" s="20" t="s">
        <v>7436</v>
      </c>
      <c r="M2978">
        <v>436.84</v>
      </c>
      <c r="N2978">
        <v>0</v>
      </c>
      <c r="O2978" t="s">
        <v>10846</v>
      </c>
      <c r="P2978" t="str">
        <f t="shared" si="105"/>
        <v>Paraffins('air', 'low population density, long-term')</v>
      </c>
    </row>
    <row r="2979" spans="1:16" hidden="1" x14ac:dyDescent="0.25">
      <c r="A2979" s="18">
        <v>2692</v>
      </c>
      <c r="B2979" t="s">
        <v>918</v>
      </c>
      <c r="C2979" t="s">
        <v>31</v>
      </c>
      <c r="D2979" t="s">
        <v>12</v>
      </c>
      <c r="E2979" t="s">
        <v>920</v>
      </c>
      <c r="F2979" t="s">
        <v>14</v>
      </c>
      <c r="G2979" t="s">
        <v>15</v>
      </c>
      <c r="H2979">
        <v>0</v>
      </c>
      <c r="L2979" s="20" t="s">
        <v>7436</v>
      </c>
      <c r="M2979">
        <v>436.84</v>
      </c>
      <c r="N2979">
        <v>0</v>
      </c>
      <c r="O2979" t="s">
        <v>10847</v>
      </c>
      <c r="P2979" t="str">
        <f t="shared" si="105"/>
        <v>Paraffins('air', 'lower stratosphere + upper troposphere')</v>
      </c>
    </row>
    <row r="2980" spans="1:16" hidden="1" x14ac:dyDescent="0.25">
      <c r="A2980" s="18">
        <v>2168</v>
      </c>
      <c r="B2980" t="s">
        <v>918</v>
      </c>
      <c r="C2980" t="s">
        <v>27</v>
      </c>
      <c r="D2980" t="s">
        <v>12</v>
      </c>
      <c r="E2980" t="s">
        <v>920</v>
      </c>
      <c r="F2980" t="s">
        <v>14</v>
      </c>
      <c r="G2980" t="s">
        <v>15</v>
      </c>
      <c r="H2980">
        <v>0</v>
      </c>
      <c r="L2980" s="20" t="s">
        <v>7436</v>
      </c>
      <c r="M2980">
        <v>436.84</v>
      </c>
      <c r="N2980">
        <v>0</v>
      </c>
      <c r="O2980" t="s">
        <v>10848</v>
      </c>
      <c r="P2980" t="str">
        <f t="shared" si="105"/>
        <v>Paraffins('air', 'non-urban air or from high stacks')</v>
      </c>
    </row>
    <row r="2981" spans="1:16" hidden="1" x14ac:dyDescent="0.25">
      <c r="A2981" s="18">
        <v>2218</v>
      </c>
      <c r="B2981" t="s">
        <v>918</v>
      </c>
      <c r="C2981" t="s">
        <v>44</v>
      </c>
      <c r="D2981" t="s">
        <v>12</v>
      </c>
      <c r="E2981" t="s">
        <v>920</v>
      </c>
      <c r="F2981" t="s">
        <v>14</v>
      </c>
      <c r="G2981" t="s">
        <v>15</v>
      </c>
      <c r="H2981">
        <v>0</v>
      </c>
      <c r="L2981" s="20" t="s">
        <v>7436</v>
      </c>
      <c r="M2981">
        <v>436.84</v>
      </c>
      <c r="N2981">
        <v>0</v>
      </c>
      <c r="O2981" t="s">
        <v>10849</v>
      </c>
      <c r="P2981" t="str">
        <f t="shared" si="105"/>
        <v>Paraffins('air', 'urban air close to ground')</v>
      </c>
    </row>
    <row r="2982" spans="1:16" hidden="1" x14ac:dyDescent="0.25">
      <c r="A2982" s="18">
        <v>3113</v>
      </c>
      <c r="B2982" t="s">
        <v>918</v>
      </c>
      <c r="C2982" t="s">
        <v>190</v>
      </c>
      <c r="D2982" t="s">
        <v>12</v>
      </c>
      <c r="E2982" t="s">
        <v>920</v>
      </c>
      <c r="F2982" t="s">
        <v>14</v>
      </c>
      <c r="G2982" t="s">
        <v>15</v>
      </c>
      <c r="H2982">
        <v>0</v>
      </c>
      <c r="L2982" s="20" t="s">
        <v>7436</v>
      </c>
      <c r="M2982">
        <v>436.84</v>
      </c>
      <c r="N2982">
        <v>0</v>
      </c>
      <c r="O2982" t="s">
        <v>10850</v>
      </c>
      <c r="P2982" t="str">
        <f t="shared" si="105"/>
        <v>Paraffins('air',)</v>
      </c>
    </row>
    <row r="2983" spans="1:16" hidden="1" x14ac:dyDescent="0.25">
      <c r="A2983" s="18">
        <v>1601</v>
      </c>
      <c r="B2983" t="s">
        <v>918</v>
      </c>
      <c r="C2983" t="s">
        <v>71</v>
      </c>
      <c r="D2983" t="s">
        <v>12</v>
      </c>
      <c r="E2983" t="s">
        <v>920</v>
      </c>
      <c r="F2983" t="s">
        <v>14</v>
      </c>
      <c r="G2983" t="s">
        <v>15</v>
      </c>
      <c r="H2983">
        <v>0</v>
      </c>
      <c r="L2983" s="20" t="s">
        <v>7436</v>
      </c>
      <c r="M2983">
        <v>436.84</v>
      </c>
      <c r="N2983">
        <v>0</v>
      </c>
      <c r="O2983" t="s">
        <v>10851</v>
      </c>
      <c r="P2983" t="str">
        <f t="shared" si="105"/>
        <v>Paraffins('water', 'ground-')</v>
      </c>
    </row>
    <row r="2984" spans="1:16" hidden="1" x14ac:dyDescent="0.25">
      <c r="A2984" s="18">
        <v>1130</v>
      </c>
      <c r="B2984" t="s">
        <v>918</v>
      </c>
      <c r="C2984" t="s">
        <v>100</v>
      </c>
      <c r="D2984" t="s">
        <v>12</v>
      </c>
      <c r="E2984" t="s">
        <v>920</v>
      </c>
      <c r="F2984" t="s">
        <v>14</v>
      </c>
      <c r="G2984" t="s">
        <v>15</v>
      </c>
      <c r="H2984">
        <v>0</v>
      </c>
      <c r="L2984" s="20" t="s">
        <v>7436</v>
      </c>
      <c r="M2984">
        <v>436.84</v>
      </c>
      <c r="N2984">
        <v>0</v>
      </c>
      <c r="O2984" t="s">
        <v>10852</v>
      </c>
      <c r="P2984" t="str">
        <f t="shared" si="105"/>
        <v>Paraffins('water', 'ground-, long-term')</v>
      </c>
    </row>
    <row r="2985" spans="1:16" hidden="1" x14ac:dyDescent="0.25">
      <c r="A2985" s="18">
        <v>370</v>
      </c>
      <c r="B2985" t="s">
        <v>918</v>
      </c>
      <c r="C2985" t="s">
        <v>10</v>
      </c>
      <c r="D2985" t="s">
        <v>12</v>
      </c>
      <c r="E2985" t="s">
        <v>920</v>
      </c>
      <c r="F2985" t="s">
        <v>14</v>
      </c>
      <c r="G2985" t="s">
        <v>15</v>
      </c>
      <c r="H2985">
        <v>0</v>
      </c>
      <c r="L2985" s="20" t="s">
        <v>7436</v>
      </c>
      <c r="M2985">
        <v>436.84</v>
      </c>
      <c r="N2985">
        <v>0</v>
      </c>
      <c r="O2985" t="s">
        <v>10853</v>
      </c>
      <c r="P2985" t="str">
        <f t="shared" si="105"/>
        <v>Paraffins('water', 'ocean')</v>
      </c>
    </row>
    <row r="2986" spans="1:16" hidden="1" x14ac:dyDescent="0.25">
      <c r="A2986" s="18">
        <v>680</v>
      </c>
      <c r="B2986" t="s">
        <v>918</v>
      </c>
      <c r="C2986" t="s">
        <v>91</v>
      </c>
      <c r="D2986" t="s">
        <v>12</v>
      </c>
      <c r="E2986" t="s">
        <v>920</v>
      </c>
      <c r="F2986" t="s">
        <v>14</v>
      </c>
      <c r="G2986" t="s">
        <v>15</v>
      </c>
      <c r="H2986">
        <v>0</v>
      </c>
      <c r="L2986" s="20" t="s">
        <v>7436</v>
      </c>
      <c r="M2986">
        <v>436.84</v>
      </c>
      <c r="N2986">
        <v>0</v>
      </c>
      <c r="O2986" t="s">
        <v>10854</v>
      </c>
      <c r="P2986" t="str">
        <f t="shared" si="105"/>
        <v>Paraffins('water', 'surface water')</v>
      </c>
    </row>
    <row r="2987" spans="1:16" hidden="1" x14ac:dyDescent="0.25">
      <c r="A2987" s="18">
        <v>1070</v>
      </c>
      <c r="B2987" s="20" t="s">
        <v>918</v>
      </c>
      <c r="C2987" t="s">
        <v>48</v>
      </c>
      <c r="D2987" t="s">
        <v>12</v>
      </c>
      <c r="E2987" t="s">
        <v>920</v>
      </c>
      <c r="F2987" t="s">
        <v>14</v>
      </c>
      <c r="G2987" t="s">
        <v>15</v>
      </c>
      <c r="H2987">
        <v>0</v>
      </c>
      <c r="L2987" s="20" t="s">
        <v>7436</v>
      </c>
      <c r="M2987">
        <v>436.84</v>
      </c>
      <c r="N2987">
        <v>0</v>
      </c>
      <c r="O2987" t="s">
        <v>10855</v>
      </c>
      <c r="P2987" t="str">
        <f t="shared" si="105"/>
        <v>Paraffins('water',)</v>
      </c>
    </row>
    <row r="2988" spans="1:16" hidden="1" x14ac:dyDescent="0.25">
      <c r="A2988" s="18">
        <v>1271</v>
      </c>
      <c r="B2988" t="s">
        <v>3865</v>
      </c>
      <c r="C2988" t="s">
        <v>27</v>
      </c>
      <c r="D2988" t="s">
        <v>12</v>
      </c>
      <c r="E2988" t="s">
        <v>2185</v>
      </c>
      <c r="F2988" t="s">
        <v>14</v>
      </c>
      <c r="G2988" t="s">
        <v>15</v>
      </c>
      <c r="H2988">
        <f>14.0067*N2988/M2988</f>
        <v>0.15040509414613457</v>
      </c>
      <c r="L2988" t="s">
        <v>7437</v>
      </c>
      <c r="M2988">
        <v>186.25299999999999</v>
      </c>
      <c r="N2988">
        <v>2</v>
      </c>
      <c r="O2988" t="s">
        <v>10856</v>
      </c>
      <c r="P2988" t="str">
        <f t="shared" si="105"/>
        <v>Paraquat('air', 'non-urban air or from high stacks')</v>
      </c>
    </row>
    <row r="2989" spans="1:16" hidden="1" x14ac:dyDescent="0.25">
      <c r="A2989" s="18">
        <v>2395</v>
      </c>
      <c r="B2989" t="s">
        <v>3865</v>
      </c>
      <c r="C2989" t="s">
        <v>17</v>
      </c>
      <c r="D2989" t="s">
        <v>12</v>
      </c>
      <c r="E2989" t="s">
        <v>2185</v>
      </c>
      <c r="F2989" t="s">
        <v>14</v>
      </c>
      <c r="G2989" t="s">
        <v>15</v>
      </c>
      <c r="H2989">
        <f>14.0067*N2989/M2989</f>
        <v>0.15040509414613457</v>
      </c>
      <c r="L2989" t="s">
        <v>7437</v>
      </c>
      <c r="M2989">
        <v>186.25299999999999</v>
      </c>
      <c r="N2989">
        <v>2</v>
      </c>
      <c r="O2989" t="s">
        <v>10857</v>
      </c>
      <c r="P2989" t="str">
        <f t="shared" si="105"/>
        <v>Paraquat('soil', 'agricultural')</v>
      </c>
    </row>
    <row r="2990" spans="1:16" hidden="1" x14ac:dyDescent="0.25">
      <c r="A2990" s="18">
        <v>459</v>
      </c>
      <c r="B2990" s="20" t="s">
        <v>3511</v>
      </c>
      <c r="C2990" t="s">
        <v>17</v>
      </c>
      <c r="D2990" t="s">
        <v>12</v>
      </c>
      <c r="E2990" t="s">
        <v>3513</v>
      </c>
      <c r="F2990" t="s">
        <v>14</v>
      </c>
      <c r="G2990" t="s">
        <v>15</v>
      </c>
      <c r="H2990">
        <f>14.0067*N2990/M2990</f>
        <v>4.8089857550444447E-2</v>
      </c>
      <c r="L2990" t="s">
        <v>7438</v>
      </c>
      <c r="M2990">
        <v>291.26100000000002</v>
      </c>
      <c r="N2990">
        <v>1</v>
      </c>
      <c r="O2990" t="s">
        <v>10858</v>
      </c>
      <c r="P2990" t="str">
        <f t="shared" si="105"/>
        <v>Parathion('soil', 'agricultural')</v>
      </c>
    </row>
    <row r="2991" spans="1:16" hidden="1" x14ac:dyDescent="0.25">
      <c r="A2991" s="18">
        <v>1764</v>
      </c>
      <c r="C2991" t="s">
        <v>24</v>
      </c>
      <c r="D2991" t="s">
        <v>12</v>
      </c>
      <c r="E2991" t="s">
        <v>3417</v>
      </c>
      <c r="F2991" t="s">
        <v>14</v>
      </c>
      <c r="G2991" t="s">
        <v>15</v>
      </c>
      <c r="H2991">
        <v>0</v>
      </c>
      <c r="L2991" s="20" t="s">
        <v>6621</v>
      </c>
      <c r="M2991" s="20" t="s">
        <v>6621</v>
      </c>
      <c r="N2991" s="20" t="s">
        <v>6621</v>
      </c>
      <c r="O2991" t="s">
        <v>10859</v>
      </c>
      <c r="P2991" t="str">
        <f t="shared" si="105"/>
        <v>Particulates, &lt; 2.5 um('air', 'low population density, long-term')</v>
      </c>
    </row>
    <row r="2992" spans="1:16" hidden="1" x14ac:dyDescent="0.25">
      <c r="A2992" s="18">
        <v>1497</v>
      </c>
      <c r="C2992" t="s">
        <v>31</v>
      </c>
      <c r="D2992" t="s">
        <v>12</v>
      </c>
      <c r="E2992" t="s">
        <v>3417</v>
      </c>
      <c r="F2992" t="s">
        <v>14</v>
      </c>
      <c r="G2992" t="s">
        <v>15</v>
      </c>
      <c r="H2992">
        <v>0</v>
      </c>
      <c r="L2992" s="20" t="s">
        <v>6621</v>
      </c>
      <c r="M2992" s="20" t="s">
        <v>6621</v>
      </c>
      <c r="N2992" s="20" t="s">
        <v>6621</v>
      </c>
      <c r="O2992" t="s">
        <v>10860</v>
      </c>
      <c r="P2992" t="str">
        <f t="shared" si="105"/>
        <v>Particulates, &lt; 2.5 um('air', 'lower stratosphere + upper troposphere')</v>
      </c>
    </row>
    <row r="2993" spans="1:16" hidden="1" x14ac:dyDescent="0.25">
      <c r="A2993" s="18">
        <v>3064</v>
      </c>
      <c r="C2993" t="s">
        <v>27</v>
      </c>
      <c r="D2993" t="s">
        <v>12</v>
      </c>
      <c r="E2993" t="s">
        <v>3417</v>
      </c>
      <c r="F2993" t="s">
        <v>14</v>
      </c>
      <c r="G2993" t="s">
        <v>15</v>
      </c>
      <c r="H2993">
        <v>0</v>
      </c>
      <c r="L2993" s="20" t="s">
        <v>6621</v>
      </c>
      <c r="M2993" s="20" t="s">
        <v>6621</v>
      </c>
      <c r="N2993" s="20" t="s">
        <v>6621</v>
      </c>
      <c r="O2993" t="s">
        <v>10861</v>
      </c>
      <c r="P2993" t="str">
        <f t="shared" si="105"/>
        <v>Particulates, &lt; 2.5 um('air', 'non-urban air or from high stacks')</v>
      </c>
    </row>
    <row r="2994" spans="1:16" hidden="1" x14ac:dyDescent="0.25">
      <c r="A2994" s="18">
        <v>2287</v>
      </c>
      <c r="C2994" t="s">
        <v>44</v>
      </c>
      <c r="D2994" t="s">
        <v>12</v>
      </c>
      <c r="E2994" t="s">
        <v>3417</v>
      </c>
      <c r="F2994" t="s">
        <v>14</v>
      </c>
      <c r="G2994" t="s">
        <v>15</v>
      </c>
      <c r="H2994">
        <v>0</v>
      </c>
      <c r="L2994" s="20" t="s">
        <v>6621</v>
      </c>
      <c r="M2994" s="20" t="s">
        <v>6621</v>
      </c>
      <c r="N2994" s="20" t="s">
        <v>6621</v>
      </c>
      <c r="O2994" t="s">
        <v>10862</v>
      </c>
      <c r="P2994" t="str">
        <f t="shared" si="105"/>
        <v>Particulates, &lt; 2.5 um('air', 'urban air close to ground')</v>
      </c>
    </row>
    <row r="2995" spans="1:16" hidden="1" x14ac:dyDescent="0.25">
      <c r="A2995" s="18">
        <v>2226</v>
      </c>
      <c r="C2995" t="s">
        <v>190</v>
      </c>
      <c r="D2995" t="s">
        <v>12</v>
      </c>
      <c r="E2995" s="20" t="s">
        <v>3417</v>
      </c>
      <c r="F2995" t="s">
        <v>14</v>
      </c>
      <c r="G2995" t="s">
        <v>15</v>
      </c>
      <c r="H2995">
        <v>0</v>
      </c>
      <c r="L2995" s="20" t="s">
        <v>6621</v>
      </c>
      <c r="M2995" s="20" t="s">
        <v>6621</v>
      </c>
      <c r="N2995" s="20" t="s">
        <v>6621</v>
      </c>
      <c r="O2995" t="s">
        <v>10863</v>
      </c>
      <c r="P2995" t="str">
        <f t="shared" si="105"/>
        <v>Particulates, &lt; 2.5 um('air',)</v>
      </c>
    </row>
    <row r="2996" spans="1:16" hidden="1" x14ac:dyDescent="0.25">
      <c r="A2996" s="18">
        <v>1109</v>
      </c>
      <c r="C2996" t="s">
        <v>24</v>
      </c>
      <c r="D2996" t="s">
        <v>12</v>
      </c>
      <c r="E2996" t="s">
        <v>179</v>
      </c>
      <c r="F2996" t="s">
        <v>14</v>
      </c>
      <c r="G2996" t="s">
        <v>15</v>
      </c>
      <c r="H2996">
        <v>0</v>
      </c>
      <c r="L2996" s="20" t="s">
        <v>6621</v>
      </c>
      <c r="M2996" s="20" t="s">
        <v>6621</v>
      </c>
      <c r="N2996" s="20" t="s">
        <v>6621</v>
      </c>
      <c r="O2996" t="s">
        <v>10864</v>
      </c>
      <c r="P2996" t="str">
        <f t="shared" si="105"/>
        <v>Particulates, &gt; 10 um('air', 'low population density, long-term')</v>
      </c>
    </row>
    <row r="2997" spans="1:16" hidden="1" x14ac:dyDescent="0.25">
      <c r="A2997" s="18">
        <v>549</v>
      </c>
      <c r="C2997" t="s">
        <v>31</v>
      </c>
      <c r="D2997" t="s">
        <v>12</v>
      </c>
      <c r="E2997" t="s">
        <v>179</v>
      </c>
      <c r="F2997" t="s">
        <v>14</v>
      </c>
      <c r="G2997" t="s">
        <v>15</v>
      </c>
      <c r="H2997">
        <v>0</v>
      </c>
      <c r="L2997" s="20" t="s">
        <v>6621</v>
      </c>
      <c r="M2997" s="20" t="s">
        <v>6621</v>
      </c>
      <c r="N2997" s="20" t="s">
        <v>6621</v>
      </c>
      <c r="O2997" t="s">
        <v>10865</v>
      </c>
      <c r="P2997" t="str">
        <f t="shared" si="105"/>
        <v>Particulates, &gt; 10 um('air', 'lower stratosphere + upper troposphere')</v>
      </c>
    </row>
    <row r="2998" spans="1:16" hidden="1" x14ac:dyDescent="0.25">
      <c r="A2998" s="18">
        <v>2020</v>
      </c>
      <c r="C2998" t="s">
        <v>27</v>
      </c>
      <c r="D2998" t="s">
        <v>12</v>
      </c>
      <c r="E2998" t="s">
        <v>179</v>
      </c>
      <c r="F2998" t="s">
        <v>14</v>
      </c>
      <c r="G2998" t="s">
        <v>15</v>
      </c>
      <c r="H2998">
        <v>0</v>
      </c>
      <c r="L2998" s="20" t="s">
        <v>6621</v>
      </c>
      <c r="M2998" s="20" t="s">
        <v>6621</v>
      </c>
      <c r="N2998" s="20" t="s">
        <v>6621</v>
      </c>
      <c r="O2998" t="s">
        <v>10866</v>
      </c>
      <c r="P2998" t="str">
        <f t="shared" si="105"/>
        <v>Particulates, &gt; 10 um('air', 'non-urban air or from high stacks')</v>
      </c>
    </row>
    <row r="2999" spans="1:16" hidden="1" x14ac:dyDescent="0.25">
      <c r="A2999" s="18">
        <v>3023</v>
      </c>
      <c r="C2999" t="s">
        <v>44</v>
      </c>
      <c r="D2999" t="s">
        <v>12</v>
      </c>
      <c r="E2999" t="s">
        <v>179</v>
      </c>
      <c r="F2999" t="s">
        <v>14</v>
      </c>
      <c r="G2999" t="s">
        <v>15</v>
      </c>
      <c r="H2999">
        <v>0</v>
      </c>
      <c r="L2999" s="20" t="s">
        <v>6621</v>
      </c>
      <c r="M2999" s="20" t="s">
        <v>6621</v>
      </c>
      <c r="N2999" s="20" t="s">
        <v>6621</v>
      </c>
      <c r="O2999" t="s">
        <v>10867</v>
      </c>
      <c r="P2999" t="str">
        <f t="shared" si="105"/>
        <v>Particulates, &gt; 10 um('air', 'urban air close to ground')</v>
      </c>
    </row>
    <row r="3000" spans="1:16" hidden="1" x14ac:dyDescent="0.25">
      <c r="A3000" s="18">
        <v>3180</v>
      </c>
      <c r="C3000" t="s">
        <v>190</v>
      </c>
      <c r="D3000" t="s">
        <v>12</v>
      </c>
      <c r="E3000" t="s">
        <v>179</v>
      </c>
      <c r="F3000" t="s">
        <v>14</v>
      </c>
      <c r="G3000" t="s">
        <v>15</v>
      </c>
      <c r="H3000">
        <v>0</v>
      </c>
      <c r="L3000" s="20" t="s">
        <v>6621</v>
      </c>
      <c r="M3000" s="20" t="s">
        <v>6621</v>
      </c>
      <c r="N3000" s="20" t="s">
        <v>6621</v>
      </c>
      <c r="O3000" t="s">
        <v>10868</v>
      </c>
      <c r="P3000" t="str">
        <f t="shared" si="105"/>
        <v>Particulates, &gt; 10 um('air',)</v>
      </c>
    </row>
    <row r="3001" spans="1:16" hidden="1" x14ac:dyDescent="0.25">
      <c r="A3001" s="18">
        <v>2207</v>
      </c>
      <c r="C3001" t="s">
        <v>24</v>
      </c>
      <c r="D3001" t="s">
        <v>12</v>
      </c>
      <c r="E3001" t="s">
        <v>1602</v>
      </c>
      <c r="F3001" t="s">
        <v>14</v>
      </c>
      <c r="G3001" t="s">
        <v>15</v>
      </c>
      <c r="H3001">
        <v>0</v>
      </c>
      <c r="L3001" s="20" t="s">
        <v>6621</v>
      </c>
      <c r="M3001" s="20" t="s">
        <v>6621</v>
      </c>
      <c r="N3001" s="20" t="s">
        <v>6621</v>
      </c>
      <c r="O3001" t="s">
        <v>10869</v>
      </c>
      <c r="P3001" t="str">
        <f t="shared" si="105"/>
        <v>Particulates, &gt; 2.5 um, and &lt; 10um('air', 'low population density, long-term')</v>
      </c>
    </row>
    <row r="3002" spans="1:16" hidden="1" x14ac:dyDescent="0.25">
      <c r="A3002" s="18">
        <v>641</v>
      </c>
      <c r="C3002" t="s">
        <v>31</v>
      </c>
      <c r="D3002" t="s">
        <v>12</v>
      </c>
      <c r="E3002" t="s">
        <v>1602</v>
      </c>
      <c r="F3002" t="s">
        <v>14</v>
      </c>
      <c r="G3002" t="s">
        <v>15</v>
      </c>
      <c r="H3002">
        <v>0</v>
      </c>
      <c r="L3002" s="20" t="s">
        <v>6621</v>
      </c>
      <c r="M3002" s="20" t="s">
        <v>6621</v>
      </c>
      <c r="N3002" s="20" t="s">
        <v>6621</v>
      </c>
      <c r="O3002" t="s">
        <v>10870</v>
      </c>
      <c r="P3002" t="str">
        <f t="shared" si="105"/>
        <v>Particulates, &gt; 2.5 um, and &lt; 10um('air', 'lower stratosphere + upper troposphere')</v>
      </c>
    </row>
    <row r="3003" spans="1:16" hidden="1" x14ac:dyDescent="0.25">
      <c r="A3003" s="18">
        <v>2979</v>
      </c>
      <c r="C3003" t="s">
        <v>27</v>
      </c>
      <c r="D3003" t="s">
        <v>12</v>
      </c>
      <c r="E3003" t="s">
        <v>1602</v>
      </c>
      <c r="F3003" t="s">
        <v>14</v>
      </c>
      <c r="G3003" t="s">
        <v>15</v>
      </c>
      <c r="H3003">
        <v>0</v>
      </c>
      <c r="L3003" s="20" t="s">
        <v>6621</v>
      </c>
      <c r="M3003" s="20" t="s">
        <v>6621</v>
      </c>
      <c r="N3003" s="20" t="s">
        <v>6621</v>
      </c>
      <c r="O3003" t="s">
        <v>10871</v>
      </c>
      <c r="P3003" t="str">
        <f t="shared" si="105"/>
        <v>Particulates, &gt; 2.5 um, and &lt; 10um('air', 'non-urban air or from high stacks')</v>
      </c>
    </row>
    <row r="3004" spans="1:16" hidden="1" x14ac:dyDescent="0.25">
      <c r="A3004" s="18">
        <v>2293</v>
      </c>
      <c r="C3004" t="s">
        <v>44</v>
      </c>
      <c r="D3004" t="s">
        <v>12</v>
      </c>
      <c r="E3004" t="s">
        <v>1602</v>
      </c>
      <c r="F3004" t="s">
        <v>14</v>
      </c>
      <c r="G3004" t="s">
        <v>15</v>
      </c>
      <c r="H3004">
        <v>0</v>
      </c>
      <c r="L3004" s="20" t="s">
        <v>6621</v>
      </c>
      <c r="M3004" s="20" t="s">
        <v>6621</v>
      </c>
      <c r="N3004" s="20" t="s">
        <v>6621</v>
      </c>
      <c r="O3004" t="s">
        <v>10872</v>
      </c>
      <c r="P3004" t="str">
        <f t="shared" si="105"/>
        <v>Particulates, &gt; 2.5 um, and &lt; 10um('air', 'urban air close to ground')</v>
      </c>
    </row>
    <row r="3005" spans="1:16" hidden="1" x14ac:dyDescent="0.25">
      <c r="A3005" s="18">
        <v>3755</v>
      </c>
      <c r="C3005" t="s">
        <v>190</v>
      </c>
      <c r="D3005" t="s">
        <v>12</v>
      </c>
      <c r="E3005" t="s">
        <v>1602</v>
      </c>
      <c r="F3005" t="s">
        <v>14</v>
      </c>
      <c r="G3005" t="s">
        <v>15</v>
      </c>
      <c r="H3005">
        <v>0</v>
      </c>
      <c r="L3005" s="20" t="s">
        <v>6621</v>
      </c>
      <c r="M3005" s="20" t="s">
        <v>6621</v>
      </c>
      <c r="N3005" s="20" t="s">
        <v>6621</v>
      </c>
      <c r="O3005" t="s">
        <v>10873</v>
      </c>
      <c r="P3005" t="str">
        <f t="shared" si="105"/>
        <v>Particulates, &gt; 2.5 um, and &lt; 10um('air',)</v>
      </c>
    </row>
    <row r="3006" spans="1:16" x14ac:dyDescent="0.25">
      <c r="A3006" s="18">
        <v>234</v>
      </c>
      <c r="B3006" t="s">
        <v>1327</v>
      </c>
      <c r="C3006" t="s">
        <v>60</v>
      </c>
      <c r="D3006" t="s">
        <v>12</v>
      </c>
      <c r="E3006" t="s">
        <v>3848</v>
      </c>
      <c r="F3006" t="s">
        <v>38</v>
      </c>
      <c r="G3006" t="s">
        <v>15</v>
      </c>
      <c r="O3006" t="s">
        <v>10874</v>
      </c>
      <c r="P3006" t="str">
        <f t="shared" si="105"/>
        <v>Pd, Pd 2.0E-4%, Pt 4.8E-4%, Rh 2.4E-5%, Ni 3.7E-2%, Cu 5.2E-2% in ore, in ground('natural resource', 'in ground')</v>
      </c>
    </row>
    <row r="3007" spans="1:16" x14ac:dyDescent="0.25">
      <c r="A3007" s="18">
        <v>553</v>
      </c>
      <c r="B3007" t="s">
        <v>1327</v>
      </c>
      <c r="C3007" t="s">
        <v>60</v>
      </c>
      <c r="D3007" t="s">
        <v>12</v>
      </c>
      <c r="E3007" t="s">
        <v>3855</v>
      </c>
      <c r="F3007" t="s">
        <v>38</v>
      </c>
      <c r="G3007" t="s">
        <v>15</v>
      </c>
      <c r="O3007" t="s">
        <v>10875</v>
      </c>
      <c r="P3007" t="str">
        <f t="shared" si="105"/>
        <v>Pd, Pd 7.3E-4%, Pt 2.5E-4%, Rh 2.0E-5%, Ni 2.3E+0%, Cu 3.2E+0% in ore, in ground('natural resource', 'in ground')</v>
      </c>
    </row>
    <row r="3008" spans="1:16" x14ac:dyDescent="0.25">
      <c r="A3008" s="18">
        <v>1609</v>
      </c>
      <c r="C3008" t="s">
        <v>35</v>
      </c>
      <c r="D3008" t="s">
        <v>12</v>
      </c>
      <c r="E3008" t="s">
        <v>37</v>
      </c>
      <c r="F3008" t="s">
        <v>38</v>
      </c>
      <c r="G3008" t="s">
        <v>15</v>
      </c>
      <c r="O3008" t="s">
        <v>10876</v>
      </c>
      <c r="P3008" t="str">
        <f t="shared" si="105"/>
        <v>Peat, in ground('natural resource', 'biotic')</v>
      </c>
    </row>
    <row r="3009" spans="1:16" hidden="1" x14ac:dyDescent="0.25">
      <c r="A3009" s="18">
        <v>2640</v>
      </c>
      <c r="B3009" t="s">
        <v>6361</v>
      </c>
      <c r="C3009" t="s">
        <v>17</v>
      </c>
      <c r="D3009" t="s">
        <v>12</v>
      </c>
      <c r="E3009" t="s">
        <v>6363</v>
      </c>
      <c r="F3009" t="s">
        <v>14</v>
      </c>
      <c r="G3009" t="s">
        <v>15</v>
      </c>
      <c r="H3009">
        <f t="shared" ref="H3009:H3024" si="106">14.0067*N3009/M3009</f>
        <v>0.14786230048137824</v>
      </c>
      <c r="L3009" t="s">
        <v>7439</v>
      </c>
      <c r="M3009">
        <v>284.18400000000003</v>
      </c>
      <c r="N3009">
        <v>3</v>
      </c>
      <c r="O3009" t="s">
        <v>10877</v>
      </c>
      <c r="P3009" t="str">
        <f t="shared" si="105"/>
        <v>Penconazole('soil', 'agricultural')</v>
      </c>
    </row>
    <row r="3010" spans="1:16" hidden="1" x14ac:dyDescent="0.25">
      <c r="A3010" s="18">
        <v>3127</v>
      </c>
      <c r="B3010" s="20" t="s">
        <v>4632</v>
      </c>
      <c r="C3010" t="s">
        <v>17</v>
      </c>
      <c r="D3010" t="s">
        <v>12</v>
      </c>
      <c r="E3010" t="s">
        <v>4634</v>
      </c>
      <c r="F3010" t="s">
        <v>14</v>
      </c>
      <c r="G3010" t="s">
        <v>15</v>
      </c>
      <c r="H3010">
        <f t="shared" si="106"/>
        <v>8.5189577783454359E-2</v>
      </c>
      <c r="L3010" t="s">
        <v>7440</v>
      </c>
      <c r="M3010">
        <v>328.83600000000001</v>
      </c>
      <c r="N3010">
        <v>2</v>
      </c>
      <c r="O3010" t="s">
        <v>10878</v>
      </c>
      <c r="P3010" t="str">
        <f t="shared" ref="P3010:P3073" si="107">_xlfn.CONCAT(E3010,C3010)</f>
        <v>Pencycuron('soil', 'agricultural')</v>
      </c>
    </row>
    <row r="3011" spans="1:16" hidden="1" x14ac:dyDescent="0.25">
      <c r="A3011" s="18">
        <v>6</v>
      </c>
      <c r="B3011" t="s">
        <v>3678</v>
      </c>
      <c r="C3011" t="s">
        <v>27</v>
      </c>
      <c r="D3011" t="s">
        <v>12</v>
      </c>
      <c r="E3011" t="s">
        <v>3680</v>
      </c>
      <c r="F3011" t="s">
        <v>14</v>
      </c>
      <c r="G3011" t="s">
        <v>15</v>
      </c>
      <c r="H3011">
        <f t="shared" si="106"/>
        <v>0.14937399576265162</v>
      </c>
      <c r="L3011" t="s">
        <v>7441</v>
      </c>
      <c r="M3011">
        <v>281.30799999999999</v>
      </c>
      <c r="N3011">
        <v>3</v>
      </c>
      <c r="O3011" t="s">
        <v>10879</v>
      </c>
      <c r="P3011" t="str">
        <f t="shared" si="107"/>
        <v>Pendimethalin('air', 'non-urban air or from high stacks')</v>
      </c>
    </row>
    <row r="3012" spans="1:16" hidden="1" x14ac:dyDescent="0.25">
      <c r="A3012" s="18">
        <v>3399</v>
      </c>
      <c r="B3012" t="s">
        <v>3678</v>
      </c>
      <c r="C3012" t="s">
        <v>17</v>
      </c>
      <c r="D3012" t="s">
        <v>12</v>
      </c>
      <c r="E3012" t="s">
        <v>3680</v>
      </c>
      <c r="F3012" t="s">
        <v>14</v>
      </c>
      <c r="G3012" t="s">
        <v>15</v>
      </c>
      <c r="H3012">
        <f t="shared" si="106"/>
        <v>0.14937399576265162</v>
      </c>
      <c r="L3012" t="s">
        <v>7441</v>
      </c>
      <c r="M3012">
        <v>281.30799999999999</v>
      </c>
      <c r="N3012">
        <v>3</v>
      </c>
      <c r="O3012" t="s">
        <v>10880</v>
      </c>
      <c r="P3012" t="str">
        <f t="shared" si="107"/>
        <v>Pendimethalin('soil', 'agricultural')</v>
      </c>
    </row>
    <row r="3013" spans="1:16" hidden="1" x14ac:dyDescent="0.25">
      <c r="A3013" s="18">
        <v>2986</v>
      </c>
      <c r="B3013" t="s">
        <v>3678</v>
      </c>
      <c r="C3013" t="s">
        <v>71</v>
      </c>
      <c r="D3013" t="s">
        <v>12</v>
      </c>
      <c r="E3013" t="s">
        <v>3680</v>
      </c>
      <c r="F3013" t="s">
        <v>14</v>
      </c>
      <c r="G3013" t="s">
        <v>15</v>
      </c>
      <c r="H3013">
        <f t="shared" si="106"/>
        <v>0.14937399576265162</v>
      </c>
      <c r="L3013" t="s">
        <v>7441</v>
      </c>
      <c r="M3013">
        <v>281.30799999999999</v>
      </c>
      <c r="N3013">
        <v>3</v>
      </c>
      <c r="O3013" t="s">
        <v>10881</v>
      </c>
      <c r="P3013" t="str">
        <f t="shared" si="107"/>
        <v>Pendimethalin('water', 'ground-')</v>
      </c>
    </row>
    <row r="3014" spans="1:16" hidden="1" x14ac:dyDescent="0.25">
      <c r="A3014" s="18">
        <v>2074</v>
      </c>
      <c r="B3014" t="s">
        <v>3678</v>
      </c>
      <c r="C3014" t="s">
        <v>91</v>
      </c>
      <c r="D3014" t="s">
        <v>12</v>
      </c>
      <c r="E3014" t="s">
        <v>3680</v>
      </c>
      <c r="F3014" t="s">
        <v>14</v>
      </c>
      <c r="G3014" t="s">
        <v>15</v>
      </c>
      <c r="H3014">
        <f t="shared" si="106"/>
        <v>0.14937399576265162</v>
      </c>
      <c r="L3014" t="s">
        <v>7441</v>
      </c>
      <c r="M3014">
        <v>281.30799999999999</v>
      </c>
      <c r="N3014">
        <v>3</v>
      </c>
      <c r="O3014" t="s">
        <v>10882</v>
      </c>
      <c r="P3014" t="str">
        <f t="shared" si="107"/>
        <v>Pendimethalin('water', 'surface water')</v>
      </c>
    </row>
    <row r="3015" spans="1:16" hidden="1" x14ac:dyDescent="0.25">
      <c r="A3015" s="18">
        <v>3503</v>
      </c>
      <c r="B3015" t="s">
        <v>7442</v>
      </c>
      <c r="C3015" t="s">
        <v>24</v>
      </c>
      <c r="D3015" t="s">
        <v>12</v>
      </c>
      <c r="E3015" t="s">
        <v>7443</v>
      </c>
      <c r="F3015" t="s">
        <v>14</v>
      </c>
      <c r="G3015" t="s">
        <v>15</v>
      </c>
      <c r="H3015">
        <f t="shared" si="106"/>
        <v>0.13238805170746154</v>
      </c>
      <c r="L3015" t="s">
        <v>7444</v>
      </c>
      <c r="M3015">
        <v>317.40100000000001</v>
      </c>
      <c r="N3015">
        <v>3</v>
      </c>
      <c r="O3015" t="s">
        <v>10883</v>
      </c>
      <c r="P3015" t="str">
        <f t="shared" si="107"/>
        <v>Penflufen('air', 'low population density, long-term')</v>
      </c>
    </row>
    <row r="3016" spans="1:16" hidden="1" x14ac:dyDescent="0.25">
      <c r="A3016" s="18">
        <v>4137</v>
      </c>
      <c r="B3016" t="s">
        <v>7442</v>
      </c>
      <c r="C3016" t="s">
        <v>190</v>
      </c>
      <c r="D3016" t="s">
        <v>12</v>
      </c>
      <c r="E3016" t="s">
        <v>7443</v>
      </c>
      <c r="F3016" t="s">
        <v>14</v>
      </c>
      <c r="G3016" t="s">
        <v>15</v>
      </c>
      <c r="H3016">
        <f t="shared" si="106"/>
        <v>0.13238805170746154</v>
      </c>
      <c r="L3016" t="s">
        <v>7444</v>
      </c>
      <c r="M3016">
        <v>317.40100000000001</v>
      </c>
      <c r="N3016">
        <v>3</v>
      </c>
      <c r="O3016" t="s">
        <v>10884</v>
      </c>
      <c r="P3016" t="str">
        <f t="shared" si="107"/>
        <v>Penflufen('air',)</v>
      </c>
    </row>
    <row r="3017" spans="1:16" hidden="1" x14ac:dyDescent="0.25">
      <c r="A3017" s="18">
        <v>1878</v>
      </c>
      <c r="B3017" t="s">
        <v>7442</v>
      </c>
      <c r="C3017" t="s">
        <v>17</v>
      </c>
      <c r="D3017" t="s">
        <v>12</v>
      </c>
      <c r="E3017" t="s">
        <v>7443</v>
      </c>
      <c r="F3017" t="s">
        <v>14</v>
      </c>
      <c r="G3017" t="s">
        <v>15</v>
      </c>
      <c r="H3017">
        <f t="shared" si="106"/>
        <v>0.13238805170746154</v>
      </c>
      <c r="L3017" t="s">
        <v>7444</v>
      </c>
      <c r="M3017">
        <v>317.40100000000001</v>
      </c>
      <c r="N3017">
        <v>3</v>
      </c>
      <c r="O3017" t="s">
        <v>10885</v>
      </c>
      <c r="P3017" t="str">
        <f t="shared" si="107"/>
        <v>Penflufen('soil', 'agricultural')</v>
      </c>
    </row>
    <row r="3018" spans="1:16" hidden="1" x14ac:dyDescent="0.25">
      <c r="A3018" s="18">
        <v>622</v>
      </c>
      <c r="B3018" t="s">
        <v>7442</v>
      </c>
      <c r="C3018" t="s">
        <v>71</v>
      </c>
      <c r="D3018" t="s">
        <v>12</v>
      </c>
      <c r="E3018" t="s">
        <v>7443</v>
      </c>
      <c r="F3018" t="s">
        <v>14</v>
      </c>
      <c r="G3018" t="s">
        <v>15</v>
      </c>
      <c r="H3018">
        <f t="shared" si="106"/>
        <v>0.13238805170746154</v>
      </c>
      <c r="L3018" t="s">
        <v>7444</v>
      </c>
      <c r="M3018">
        <v>317.40100000000001</v>
      </c>
      <c r="N3018">
        <v>3</v>
      </c>
      <c r="O3018" t="s">
        <v>10886</v>
      </c>
      <c r="P3018" t="str">
        <f t="shared" si="107"/>
        <v>Penflufen('water', 'ground-')</v>
      </c>
    </row>
    <row r="3019" spans="1:16" hidden="1" x14ac:dyDescent="0.25">
      <c r="A3019" s="18">
        <v>2432</v>
      </c>
      <c r="B3019" t="s">
        <v>943</v>
      </c>
      <c r="C3019" t="s">
        <v>24</v>
      </c>
      <c r="D3019" t="s">
        <v>12</v>
      </c>
      <c r="E3019" t="s">
        <v>945</v>
      </c>
      <c r="F3019" t="s">
        <v>14</v>
      </c>
      <c r="G3019" t="s">
        <v>15</v>
      </c>
      <c r="H3019">
        <f t="shared" si="106"/>
        <v>0</v>
      </c>
      <c r="L3019" s="20" t="s">
        <v>7445</v>
      </c>
      <c r="M3019" s="22">
        <v>72.149000000000001</v>
      </c>
      <c r="N3019">
        <v>0</v>
      </c>
      <c r="O3019" t="s">
        <v>10887</v>
      </c>
      <c r="P3019" t="str">
        <f t="shared" si="107"/>
        <v>Pentane('air', 'low population density, long-term')</v>
      </c>
    </row>
    <row r="3020" spans="1:16" hidden="1" x14ac:dyDescent="0.25">
      <c r="A3020" s="18">
        <v>3098</v>
      </c>
      <c r="B3020" t="s">
        <v>943</v>
      </c>
      <c r="C3020" t="s">
        <v>31</v>
      </c>
      <c r="D3020" t="s">
        <v>12</v>
      </c>
      <c r="E3020" t="s">
        <v>945</v>
      </c>
      <c r="F3020" t="s">
        <v>14</v>
      </c>
      <c r="G3020" t="s">
        <v>15</v>
      </c>
      <c r="H3020">
        <f t="shared" si="106"/>
        <v>0</v>
      </c>
      <c r="L3020" s="20" t="s">
        <v>7445</v>
      </c>
      <c r="M3020" s="22">
        <v>72.149000000000001</v>
      </c>
      <c r="N3020">
        <v>0</v>
      </c>
      <c r="O3020" t="s">
        <v>10888</v>
      </c>
      <c r="P3020" t="str">
        <f t="shared" si="107"/>
        <v>Pentane('air', 'lower stratosphere + upper troposphere')</v>
      </c>
    </row>
    <row r="3021" spans="1:16" hidden="1" x14ac:dyDescent="0.25">
      <c r="A3021" s="18">
        <v>602</v>
      </c>
      <c r="B3021" t="s">
        <v>943</v>
      </c>
      <c r="C3021" t="s">
        <v>27</v>
      </c>
      <c r="D3021" t="s">
        <v>12</v>
      </c>
      <c r="E3021" t="s">
        <v>945</v>
      </c>
      <c r="F3021" t="s">
        <v>14</v>
      </c>
      <c r="G3021" t="s">
        <v>15</v>
      </c>
      <c r="H3021">
        <f t="shared" si="106"/>
        <v>0</v>
      </c>
      <c r="L3021" s="20" t="s">
        <v>7445</v>
      </c>
      <c r="M3021" s="22">
        <v>72.149000000000001</v>
      </c>
      <c r="N3021">
        <v>0</v>
      </c>
      <c r="O3021" t="s">
        <v>10889</v>
      </c>
      <c r="P3021" t="str">
        <f t="shared" si="107"/>
        <v>Pentane('air', 'non-urban air or from high stacks')</v>
      </c>
    </row>
    <row r="3022" spans="1:16" hidden="1" x14ac:dyDescent="0.25">
      <c r="A3022" s="18">
        <v>3803</v>
      </c>
      <c r="B3022" t="s">
        <v>943</v>
      </c>
      <c r="C3022" t="s">
        <v>44</v>
      </c>
      <c r="D3022" t="s">
        <v>12</v>
      </c>
      <c r="E3022" t="s">
        <v>945</v>
      </c>
      <c r="F3022" t="s">
        <v>14</v>
      </c>
      <c r="G3022" t="s">
        <v>15</v>
      </c>
      <c r="H3022">
        <f t="shared" si="106"/>
        <v>0</v>
      </c>
      <c r="L3022" s="20" t="s">
        <v>7445</v>
      </c>
      <c r="M3022" s="22">
        <v>72.149000000000001</v>
      </c>
      <c r="N3022">
        <v>0</v>
      </c>
      <c r="O3022" t="s">
        <v>10890</v>
      </c>
      <c r="P3022" t="str">
        <f t="shared" si="107"/>
        <v>Pentane('air', 'urban air close to ground')</v>
      </c>
    </row>
    <row r="3023" spans="1:16" hidden="1" x14ac:dyDescent="0.25">
      <c r="A3023" s="18">
        <v>3176</v>
      </c>
      <c r="B3023" t="s">
        <v>943</v>
      </c>
      <c r="C3023" t="s">
        <v>190</v>
      </c>
      <c r="D3023" t="s">
        <v>12</v>
      </c>
      <c r="E3023" t="s">
        <v>945</v>
      </c>
      <c r="F3023" t="s">
        <v>14</v>
      </c>
      <c r="G3023" t="s">
        <v>15</v>
      </c>
      <c r="H3023">
        <f t="shared" si="106"/>
        <v>0</v>
      </c>
      <c r="L3023" s="20" t="s">
        <v>7445</v>
      </c>
      <c r="M3023" s="22">
        <v>72.149000000000001</v>
      </c>
      <c r="N3023">
        <v>0</v>
      </c>
      <c r="O3023" t="s">
        <v>10891</v>
      </c>
      <c r="P3023" t="str">
        <f t="shared" si="107"/>
        <v>Pentane('air',)</v>
      </c>
    </row>
    <row r="3024" spans="1:16" hidden="1" x14ac:dyDescent="0.25">
      <c r="A3024" s="18">
        <v>2860</v>
      </c>
      <c r="B3024" s="20" t="s">
        <v>943</v>
      </c>
      <c r="C3024" t="s">
        <v>48</v>
      </c>
      <c r="D3024" t="s">
        <v>12</v>
      </c>
      <c r="E3024" s="20" t="s">
        <v>945</v>
      </c>
      <c r="F3024" t="s">
        <v>14</v>
      </c>
      <c r="G3024" t="s">
        <v>15</v>
      </c>
      <c r="H3024">
        <f t="shared" si="106"/>
        <v>0</v>
      </c>
      <c r="L3024" s="20" t="s">
        <v>7445</v>
      </c>
      <c r="M3024" s="22">
        <v>72.149000000000001</v>
      </c>
      <c r="N3024">
        <v>0</v>
      </c>
      <c r="O3024" t="s">
        <v>10892</v>
      </c>
      <c r="P3024" t="str">
        <f t="shared" si="107"/>
        <v>Pentane('water',)</v>
      </c>
    </row>
    <row r="3025" spans="1:17" hidden="1" x14ac:dyDescent="0.25">
      <c r="A3025" s="18">
        <v>3649</v>
      </c>
      <c r="B3025" t="s">
        <v>2846</v>
      </c>
      <c r="C3025" t="s">
        <v>71</v>
      </c>
      <c r="D3025" t="s">
        <v>12</v>
      </c>
      <c r="E3025" t="s">
        <v>2848</v>
      </c>
      <c r="F3025" t="s">
        <v>14</v>
      </c>
      <c r="G3025" t="s">
        <v>15</v>
      </c>
      <c r="H3025">
        <v>0</v>
      </c>
      <c r="L3025" s="20" t="s">
        <v>7446</v>
      </c>
      <c r="M3025" s="20">
        <v>100.459</v>
      </c>
      <c r="N3025">
        <v>0</v>
      </c>
      <c r="O3025" t="s">
        <v>10893</v>
      </c>
      <c r="P3025" t="str">
        <f t="shared" si="107"/>
        <v>Perchlorate, ion('water', 'ground-')</v>
      </c>
    </row>
    <row r="3026" spans="1:17" hidden="1" x14ac:dyDescent="0.25">
      <c r="A3026" s="18">
        <v>3513</v>
      </c>
      <c r="B3026" t="s">
        <v>2846</v>
      </c>
      <c r="C3026" t="s">
        <v>100</v>
      </c>
      <c r="D3026" t="s">
        <v>12</v>
      </c>
      <c r="E3026" t="s">
        <v>2848</v>
      </c>
      <c r="F3026" t="s">
        <v>14</v>
      </c>
      <c r="G3026" t="s">
        <v>15</v>
      </c>
      <c r="H3026">
        <v>0</v>
      </c>
      <c r="L3026" s="20" t="s">
        <v>7446</v>
      </c>
      <c r="M3026" s="20">
        <v>100.459</v>
      </c>
      <c r="N3026">
        <v>0</v>
      </c>
      <c r="O3026" t="s">
        <v>10894</v>
      </c>
      <c r="P3026" t="str">
        <f t="shared" si="107"/>
        <v>Perchlorate, ion('water', 'ground-, long-term')</v>
      </c>
    </row>
    <row r="3027" spans="1:17" hidden="1" x14ac:dyDescent="0.25">
      <c r="A3027" s="18">
        <v>475</v>
      </c>
      <c r="B3027" t="s">
        <v>2846</v>
      </c>
      <c r="C3027" t="s">
        <v>10</v>
      </c>
      <c r="D3027" t="s">
        <v>12</v>
      </c>
      <c r="E3027" t="s">
        <v>2848</v>
      </c>
      <c r="F3027" t="s">
        <v>14</v>
      </c>
      <c r="G3027" t="s">
        <v>15</v>
      </c>
      <c r="H3027">
        <v>0</v>
      </c>
      <c r="L3027" s="20" t="s">
        <v>7446</v>
      </c>
      <c r="M3027" s="20">
        <v>100.459</v>
      </c>
      <c r="N3027">
        <v>0</v>
      </c>
      <c r="O3027" t="s">
        <v>10895</v>
      </c>
      <c r="P3027" t="str">
        <f t="shared" si="107"/>
        <v>Perchlorate, ion('water', 'ocean')</v>
      </c>
    </row>
    <row r="3028" spans="1:17" hidden="1" x14ac:dyDescent="0.25">
      <c r="A3028" s="18">
        <v>1366</v>
      </c>
      <c r="B3028" t="s">
        <v>2846</v>
      </c>
      <c r="C3028" t="s">
        <v>91</v>
      </c>
      <c r="D3028" t="s">
        <v>12</v>
      </c>
      <c r="E3028" t="s">
        <v>2848</v>
      </c>
      <c r="F3028" t="s">
        <v>14</v>
      </c>
      <c r="G3028" t="s">
        <v>15</v>
      </c>
      <c r="H3028">
        <v>0</v>
      </c>
      <c r="L3028" s="20" t="s">
        <v>7446</v>
      </c>
      <c r="M3028" s="20">
        <v>100.459</v>
      </c>
      <c r="N3028">
        <v>0</v>
      </c>
      <c r="O3028" t="s">
        <v>10896</v>
      </c>
      <c r="P3028" t="str">
        <f t="shared" si="107"/>
        <v>Perchlorate, ion('water', 'surface water')</v>
      </c>
    </row>
    <row r="3029" spans="1:17" hidden="1" x14ac:dyDescent="0.25">
      <c r="A3029" s="18">
        <v>4144</v>
      </c>
      <c r="B3029" s="20" t="s">
        <v>2846</v>
      </c>
      <c r="C3029" t="s">
        <v>48</v>
      </c>
      <c r="D3029" t="s">
        <v>12</v>
      </c>
      <c r="E3029" t="s">
        <v>2848</v>
      </c>
      <c r="F3029" t="s">
        <v>14</v>
      </c>
      <c r="G3029" t="s">
        <v>15</v>
      </c>
      <c r="H3029">
        <v>0</v>
      </c>
      <c r="L3029" s="20" t="s">
        <v>7446</v>
      </c>
      <c r="M3029" s="20">
        <v>100.459</v>
      </c>
      <c r="N3029">
        <v>0</v>
      </c>
      <c r="O3029" t="s">
        <v>10897</v>
      </c>
      <c r="P3029" t="str">
        <f t="shared" si="107"/>
        <v>Perchlorate, ion('water',)</v>
      </c>
    </row>
    <row r="3030" spans="1:17" hidden="1" x14ac:dyDescent="0.25">
      <c r="A3030" s="18">
        <v>2700</v>
      </c>
      <c r="B3030" s="20" t="s">
        <v>7447</v>
      </c>
      <c r="C3030" t="s">
        <v>190</v>
      </c>
      <c r="D3030" t="s">
        <v>12</v>
      </c>
      <c r="E3030" t="s">
        <v>5865</v>
      </c>
      <c r="F3030" t="s">
        <v>14</v>
      </c>
      <c r="G3030" t="s">
        <v>15</v>
      </c>
      <c r="H3030">
        <v>0</v>
      </c>
      <c r="L3030" s="20" t="s">
        <v>7448</v>
      </c>
      <c r="M3030" s="20">
        <v>288.03399999999999</v>
      </c>
      <c r="N3030">
        <v>0</v>
      </c>
      <c r="O3030" t="s">
        <v>10898</v>
      </c>
      <c r="P3030" t="str">
        <f t="shared" si="107"/>
        <v>Perfluoropentane('air',)</v>
      </c>
    </row>
    <row r="3031" spans="1:17" x14ac:dyDescent="0.25">
      <c r="A3031" s="18">
        <v>2091</v>
      </c>
      <c r="B3031" t="s">
        <v>7262</v>
      </c>
      <c r="C3031" t="s">
        <v>60</v>
      </c>
      <c r="D3031" t="s">
        <v>12</v>
      </c>
      <c r="E3031" t="s">
        <v>851</v>
      </c>
      <c r="F3031" t="s">
        <v>38</v>
      </c>
      <c r="G3031" t="s">
        <v>15</v>
      </c>
      <c r="O3031" t="s">
        <v>10899</v>
      </c>
      <c r="P3031" t="str">
        <f t="shared" si="107"/>
        <v>Perlite, in ground('natural resource', 'in ground')</v>
      </c>
    </row>
    <row r="3032" spans="1:17" hidden="1" x14ac:dyDescent="0.25">
      <c r="A3032" s="18">
        <v>2522</v>
      </c>
      <c r="B3032" t="s">
        <v>6065</v>
      </c>
      <c r="C3032" t="s">
        <v>27</v>
      </c>
      <c r="D3032" t="s">
        <v>12</v>
      </c>
      <c r="E3032" t="s">
        <v>2006</v>
      </c>
      <c r="F3032" t="s">
        <v>14</v>
      </c>
      <c r="G3032" t="s">
        <v>15</v>
      </c>
      <c r="H3032">
        <f>14.0067*N3032/M3032</f>
        <v>0</v>
      </c>
      <c r="L3032" t="s">
        <v>7449</v>
      </c>
      <c r="M3032">
        <v>391.28800000000001</v>
      </c>
      <c r="N3032">
        <v>0</v>
      </c>
      <c r="O3032" t="s">
        <v>10900</v>
      </c>
      <c r="P3032" t="str">
        <f t="shared" si="107"/>
        <v>Permethrin('air', 'non-urban air or from high stacks')</v>
      </c>
    </row>
    <row r="3033" spans="1:17" hidden="1" x14ac:dyDescent="0.25">
      <c r="A3033" s="18">
        <v>3640</v>
      </c>
      <c r="B3033" t="s">
        <v>6065</v>
      </c>
      <c r="C3033" t="s">
        <v>17</v>
      </c>
      <c r="D3033" t="s">
        <v>12</v>
      </c>
      <c r="E3033" t="s">
        <v>2006</v>
      </c>
      <c r="F3033" t="s">
        <v>14</v>
      </c>
      <c r="G3033" t="s">
        <v>15</v>
      </c>
      <c r="H3033">
        <f>14.0067*N3033/M3033</f>
        <v>0</v>
      </c>
      <c r="L3033" t="s">
        <v>7449</v>
      </c>
      <c r="M3033">
        <v>391.28800000000001</v>
      </c>
      <c r="N3033">
        <v>0</v>
      </c>
      <c r="O3033" t="s">
        <v>10901</v>
      </c>
      <c r="P3033" t="str">
        <f t="shared" si="107"/>
        <v>Permethrin('soil', 'agricultural')</v>
      </c>
    </row>
    <row r="3034" spans="1:17" hidden="1" x14ac:dyDescent="0.25">
      <c r="A3034" s="18">
        <v>2767</v>
      </c>
      <c r="B3034" t="s">
        <v>4227</v>
      </c>
      <c r="C3034" t="s">
        <v>48</v>
      </c>
      <c r="D3034" t="s">
        <v>12</v>
      </c>
      <c r="E3034" t="s">
        <v>2006</v>
      </c>
      <c r="F3034" t="s">
        <v>14</v>
      </c>
      <c r="G3034" t="s">
        <v>15</v>
      </c>
      <c r="H3034">
        <f>14.0067*N3034/M3034</f>
        <v>0</v>
      </c>
      <c r="L3034" t="s">
        <v>7449</v>
      </c>
      <c r="M3034">
        <v>391.28800000000001</v>
      </c>
      <c r="N3034">
        <v>0</v>
      </c>
      <c r="O3034" t="s">
        <v>10902</v>
      </c>
      <c r="P3034" t="str">
        <f t="shared" si="107"/>
        <v>Permethrin('water',)</v>
      </c>
    </row>
    <row r="3035" spans="1:17" hidden="1" x14ac:dyDescent="0.25">
      <c r="A3035" s="41">
        <v>4341</v>
      </c>
      <c r="B3035" s="35"/>
      <c r="C3035" t="s">
        <v>17</v>
      </c>
      <c r="D3035" t="s">
        <v>12</v>
      </c>
      <c r="E3035" s="36" t="s">
        <v>1478</v>
      </c>
      <c r="F3035" t="s">
        <v>14</v>
      </c>
      <c r="G3035" t="s">
        <v>15</v>
      </c>
      <c r="H3035" s="36">
        <v>0</v>
      </c>
      <c r="L3035" s="36" t="s">
        <v>6621</v>
      </c>
      <c r="M3035" s="36" t="s">
        <v>6621</v>
      </c>
      <c r="N3035" s="36" t="s">
        <v>6621</v>
      </c>
      <c r="O3035" s="35" t="s">
        <v>10903</v>
      </c>
      <c r="P3035" t="str">
        <f t="shared" si="107"/>
        <v>Pesticides, unspecified('soil', 'agricultural')</v>
      </c>
      <c r="Q3035" s="35"/>
    </row>
    <row r="3036" spans="1:17" hidden="1" x14ac:dyDescent="0.25">
      <c r="A3036" s="18">
        <v>1538</v>
      </c>
      <c r="B3036" t="s">
        <v>6692</v>
      </c>
      <c r="C3036" t="s">
        <v>17</v>
      </c>
      <c r="D3036" t="s">
        <v>12</v>
      </c>
      <c r="E3036" t="s">
        <v>6694</v>
      </c>
      <c r="F3036" t="s">
        <v>14</v>
      </c>
      <c r="G3036" t="s">
        <v>15</v>
      </c>
      <c r="H3036">
        <f>14.0067*N3036/M3036</f>
        <v>4.7351286662790232E-2</v>
      </c>
      <c r="L3036" t="s">
        <v>7450</v>
      </c>
      <c r="M3036">
        <v>295.80399999999997</v>
      </c>
      <c r="N3036">
        <v>1</v>
      </c>
      <c r="O3036" t="s">
        <v>10904</v>
      </c>
      <c r="P3036" t="str">
        <f t="shared" si="107"/>
        <v>Pethoxamid('soil', 'agricultural')</v>
      </c>
    </row>
    <row r="3037" spans="1:17" hidden="1" x14ac:dyDescent="0.25">
      <c r="A3037" s="18">
        <v>2085</v>
      </c>
      <c r="B3037" t="s">
        <v>5199</v>
      </c>
      <c r="C3037" t="s">
        <v>190</v>
      </c>
      <c r="D3037" t="s">
        <v>12</v>
      </c>
      <c r="E3037" t="s">
        <v>5201</v>
      </c>
      <c r="F3037" t="s">
        <v>14</v>
      </c>
      <c r="G3037" t="s">
        <v>15</v>
      </c>
      <c r="H3037">
        <v>0</v>
      </c>
      <c r="L3037" s="20" t="s">
        <v>6866</v>
      </c>
      <c r="M3037">
        <v>178.22900000000001</v>
      </c>
      <c r="N3037">
        <v>0</v>
      </c>
      <c r="O3037" t="s">
        <v>10905</v>
      </c>
      <c r="P3037" t="str">
        <f t="shared" si="107"/>
        <v>Phenanthrene('air',)</v>
      </c>
    </row>
    <row r="3038" spans="1:17" hidden="1" x14ac:dyDescent="0.25">
      <c r="A3038" s="18">
        <v>2108</v>
      </c>
      <c r="B3038" s="20" t="s">
        <v>6006</v>
      </c>
      <c r="C3038" t="s">
        <v>91</v>
      </c>
      <c r="D3038" t="s">
        <v>12</v>
      </c>
      <c r="E3038" t="s">
        <v>5201</v>
      </c>
      <c r="F3038" t="s">
        <v>14</v>
      </c>
      <c r="G3038" t="s">
        <v>15</v>
      </c>
      <c r="H3038">
        <v>0</v>
      </c>
      <c r="L3038" s="20" t="s">
        <v>6866</v>
      </c>
      <c r="M3038">
        <v>178.22900000000001</v>
      </c>
      <c r="N3038">
        <v>0</v>
      </c>
      <c r="O3038" t="s">
        <v>10906</v>
      </c>
      <c r="P3038" t="str">
        <f t="shared" si="107"/>
        <v>Phenanthrene('water', 'surface water')</v>
      </c>
    </row>
    <row r="3039" spans="1:17" hidden="1" x14ac:dyDescent="0.25">
      <c r="A3039" s="18">
        <v>3049</v>
      </c>
      <c r="B3039" s="20" t="s">
        <v>3813</v>
      </c>
      <c r="C3039" t="s">
        <v>17</v>
      </c>
      <c r="D3039" t="s">
        <v>12</v>
      </c>
      <c r="E3039" t="s">
        <v>3815</v>
      </c>
      <c r="F3039" t="s">
        <v>14</v>
      </c>
      <c r="G3039" t="s">
        <v>15</v>
      </c>
      <c r="H3039">
        <f>14.0067*N3039/M3039</f>
        <v>9.328191962278852E-2</v>
      </c>
      <c r="L3039" t="s">
        <v>7058</v>
      </c>
      <c r="M3039">
        <v>300.30900000000003</v>
      </c>
      <c r="N3039">
        <v>2</v>
      </c>
      <c r="O3039" t="s">
        <v>10907</v>
      </c>
      <c r="P3039" t="str">
        <f t="shared" si="107"/>
        <v>Phenmedipham('soil', 'agricultural')</v>
      </c>
    </row>
    <row r="3040" spans="1:17" hidden="1" x14ac:dyDescent="0.25">
      <c r="A3040" s="18">
        <v>3883</v>
      </c>
      <c r="B3040" t="s">
        <v>1169</v>
      </c>
      <c r="C3040" t="s">
        <v>24</v>
      </c>
      <c r="D3040" t="s">
        <v>12</v>
      </c>
      <c r="E3040" t="s">
        <v>1171</v>
      </c>
      <c r="F3040" t="s">
        <v>14</v>
      </c>
      <c r="G3040" t="s">
        <v>15</v>
      </c>
      <c r="H3040">
        <v>0</v>
      </c>
      <c r="L3040" s="20" t="s">
        <v>7451</v>
      </c>
      <c r="M3040">
        <v>94.111000000000004</v>
      </c>
      <c r="N3040">
        <v>0</v>
      </c>
      <c r="O3040" t="s">
        <v>10908</v>
      </c>
      <c r="P3040" t="str">
        <f t="shared" si="107"/>
        <v>Phenol('air', 'low population density, long-term')</v>
      </c>
    </row>
    <row r="3041" spans="1:16" hidden="1" x14ac:dyDescent="0.25">
      <c r="A3041" s="18">
        <v>2504</v>
      </c>
      <c r="B3041" t="s">
        <v>1169</v>
      </c>
      <c r="C3041" t="s">
        <v>31</v>
      </c>
      <c r="D3041" t="s">
        <v>12</v>
      </c>
      <c r="E3041" t="s">
        <v>1171</v>
      </c>
      <c r="F3041" t="s">
        <v>14</v>
      </c>
      <c r="G3041" t="s">
        <v>15</v>
      </c>
      <c r="H3041">
        <v>0</v>
      </c>
      <c r="L3041" s="20" t="s">
        <v>7451</v>
      </c>
      <c r="M3041">
        <v>94.111000000000004</v>
      </c>
      <c r="N3041">
        <v>0</v>
      </c>
      <c r="O3041" t="s">
        <v>10909</v>
      </c>
      <c r="P3041" t="str">
        <f t="shared" si="107"/>
        <v>Phenol('air', 'lower stratosphere + upper troposphere')</v>
      </c>
    </row>
    <row r="3042" spans="1:16" hidden="1" x14ac:dyDescent="0.25">
      <c r="A3042" s="18">
        <v>3367</v>
      </c>
      <c r="B3042" t="s">
        <v>1169</v>
      </c>
      <c r="C3042" t="s">
        <v>27</v>
      </c>
      <c r="D3042" t="s">
        <v>12</v>
      </c>
      <c r="E3042" t="s">
        <v>1171</v>
      </c>
      <c r="F3042" t="s">
        <v>14</v>
      </c>
      <c r="G3042" t="s">
        <v>15</v>
      </c>
      <c r="H3042">
        <v>0</v>
      </c>
      <c r="L3042" s="20" t="s">
        <v>7451</v>
      </c>
      <c r="M3042">
        <v>94.111000000000004</v>
      </c>
      <c r="N3042">
        <v>0</v>
      </c>
      <c r="O3042" t="s">
        <v>10910</v>
      </c>
      <c r="P3042" t="str">
        <f t="shared" si="107"/>
        <v>Phenol('air', 'non-urban air or from high stacks')</v>
      </c>
    </row>
    <row r="3043" spans="1:16" hidden="1" x14ac:dyDescent="0.25">
      <c r="A3043" s="18">
        <v>3692</v>
      </c>
      <c r="B3043" t="s">
        <v>1169</v>
      </c>
      <c r="C3043" t="s">
        <v>44</v>
      </c>
      <c r="D3043" t="s">
        <v>12</v>
      </c>
      <c r="E3043" t="s">
        <v>1171</v>
      </c>
      <c r="F3043" t="s">
        <v>14</v>
      </c>
      <c r="G3043" t="s">
        <v>15</v>
      </c>
      <c r="H3043">
        <v>0</v>
      </c>
      <c r="L3043" s="20" t="s">
        <v>7451</v>
      </c>
      <c r="M3043">
        <v>94.111000000000004</v>
      </c>
      <c r="N3043">
        <v>0</v>
      </c>
      <c r="O3043" t="s">
        <v>10911</v>
      </c>
      <c r="P3043" t="str">
        <f t="shared" si="107"/>
        <v>Phenol('air', 'urban air close to ground')</v>
      </c>
    </row>
    <row r="3044" spans="1:16" hidden="1" x14ac:dyDescent="0.25">
      <c r="A3044" s="18">
        <v>1461</v>
      </c>
      <c r="B3044" t="s">
        <v>1169</v>
      </c>
      <c r="C3044" t="s">
        <v>190</v>
      </c>
      <c r="D3044" t="s">
        <v>12</v>
      </c>
      <c r="E3044" t="s">
        <v>1171</v>
      </c>
      <c r="F3044" t="s">
        <v>14</v>
      </c>
      <c r="G3044" t="s">
        <v>15</v>
      </c>
      <c r="H3044">
        <v>0</v>
      </c>
      <c r="L3044" s="20" t="s">
        <v>7451</v>
      </c>
      <c r="M3044">
        <v>94.111000000000004</v>
      </c>
      <c r="N3044">
        <v>0</v>
      </c>
      <c r="O3044" t="s">
        <v>10912</v>
      </c>
      <c r="P3044" t="str">
        <f t="shared" si="107"/>
        <v>Phenol('air',)</v>
      </c>
    </row>
    <row r="3045" spans="1:16" hidden="1" x14ac:dyDescent="0.25">
      <c r="A3045" s="18">
        <v>2632</v>
      </c>
      <c r="B3045" t="s">
        <v>1169</v>
      </c>
      <c r="C3045" t="s">
        <v>71</v>
      </c>
      <c r="D3045" t="s">
        <v>12</v>
      </c>
      <c r="E3045" t="s">
        <v>1171</v>
      </c>
      <c r="F3045" t="s">
        <v>14</v>
      </c>
      <c r="G3045" t="s">
        <v>15</v>
      </c>
      <c r="H3045">
        <v>0</v>
      </c>
      <c r="L3045" s="20" t="s">
        <v>7451</v>
      </c>
      <c r="M3045">
        <v>94.111000000000004</v>
      </c>
      <c r="N3045">
        <v>0</v>
      </c>
      <c r="O3045" t="s">
        <v>10913</v>
      </c>
      <c r="P3045" t="str">
        <f t="shared" si="107"/>
        <v>Phenol('water', 'ground-')</v>
      </c>
    </row>
    <row r="3046" spans="1:16" hidden="1" x14ac:dyDescent="0.25">
      <c r="A3046" s="18">
        <v>512</v>
      </c>
      <c r="B3046" t="s">
        <v>1169</v>
      </c>
      <c r="C3046" t="s">
        <v>100</v>
      </c>
      <c r="D3046" t="s">
        <v>12</v>
      </c>
      <c r="E3046" t="s">
        <v>1171</v>
      </c>
      <c r="F3046" t="s">
        <v>14</v>
      </c>
      <c r="G3046" t="s">
        <v>15</v>
      </c>
      <c r="H3046">
        <v>0</v>
      </c>
      <c r="L3046" s="20" t="s">
        <v>7451</v>
      </c>
      <c r="M3046">
        <v>94.111000000000004</v>
      </c>
      <c r="N3046">
        <v>0</v>
      </c>
      <c r="O3046" t="s">
        <v>10914</v>
      </c>
      <c r="P3046" t="str">
        <f t="shared" si="107"/>
        <v>Phenol('water', 'ground-, long-term')</v>
      </c>
    </row>
    <row r="3047" spans="1:16" hidden="1" x14ac:dyDescent="0.25">
      <c r="A3047" s="18">
        <v>3402</v>
      </c>
      <c r="B3047" t="s">
        <v>1169</v>
      </c>
      <c r="C3047" t="s">
        <v>10</v>
      </c>
      <c r="D3047" t="s">
        <v>12</v>
      </c>
      <c r="E3047" t="s">
        <v>1171</v>
      </c>
      <c r="F3047" t="s">
        <v>14</v>
      </c>
      <c r="G3047" t="s">
        <v>15</v>
      </c>
      <c r="H3047">
        <v>0</v>
      </c>
      <c r="L3047" s="20" t="s">
        <v>7451</v>
      </c>
      <c r="M3047">
        <v>94.111000000000004</v>
      </c>
      <c r="N3047">
        <v>0</v>
      </c>
      <c r="O3047" t="s">
        <v>10915</v>
      </c>
      <c r="P3047" t="str">
        <f t="shared" si="107"/>
        <v>Phenol('water', 'ocean')</v>
      </c>
    </row>
    <row r="3048" spans="1:16" hidden="1" x14ac:dyDescent="0.25">
      <c r="A3048" s="18">
        <v>3748</v>
      </c>
      <c r="B3048" t="s">
        <v>1169</v>
      </c>
      <c r="C3048" t="s">
        <v>91</v>
      </c>
      <c r="D3048" t="s">
        <v>12</v>
      </c>
      <c r="E3048" t="s">
        <v>1171</v>
      </c>
      <c r="F3048" t="s">
        <v>14</v>
      </c>
      <c r="G3048" t="s">
        <v>15</v>
      </c>
      <c r="H3048">
        <v>0</v>
      </c>
      <c r="L3048" s="20" t="s">
        <v>7451</v>
      </c>
      <c r="M3048">
        <v>94.111000000000004</v>
      </c>
      <c r="N3048">
        <v>0</v>
      </c>
      <c r="O3048" t="s">
        <v>10916</v>
      </c>
      <c r="P3048" t="str">
        <f t="shared" si="107"/>
        <v>Phenol('water', 'surface water')</v>
      </c>
    </row>
    <row r="3049" spans="1:16" hidden="1" x14ac:dyDescent="0.25">
      <c r="A3049" s="18">
        <v>2290</v>
      </c>
      <c r="B3049" s="20" t="s">
        <v>1169</v>
      </c>
      <c r="C3049" t="s">
        <v>48</v>
      </c>
      <c r="D3049" t="s">
        <v>12</v>
      </c>
      <c r="E3049" t="s">
        <v>1171</v>
      </c>
      <c r="F3049" t="s">
        <v>14</v>
      </c>
      <c r="G3049" t="s">
        <v>15</v>
      </c>
      <c r="H3049">
        <v>0</v>
      </c>
      <c r="L3049" s="20" t="s">
        <v>7451</v>
      </c>
      <c r="M3049">
        <v>94.111000000000004</v>
      </c>
      <c r="N3049">
        <v>0</v>
      </c>
      <c r="O3049" t="s">
        <v>10917</v>
      </c>
      <c r="P3049" t="str">
        <f t="shared" si="107"/>
        <v>Phenol('water',)</v>
      </c>
    </row>
    <row r="3050" spans="1:16" hidden="1" x14ac:dyDescent="0.25">
      <c r="A3050" s="18">
        <v>62</v>
      </c>
      <c r="B3050" t="s">
        <v>286</v>
      </c>
      <c r="C3050" t="s">
        <v>24</v>
      </c>
      <c r="D3050" t="s">
        <v>12</v>
      </c>
      <c r="E3050" t="s">
        <v>288</v>
      </c>
      <c r="F3050" t="s">
        <v>14</v>
      </c>
      <c r="G3050" t="s">
        <v>15</v>
      </c>
      <c r="H3050">
        <v>0</v>
      </c>
      <c r="L3050" s="20" t="s">
        <v>7452</v>
      </c>
      <c r="M3050">
        <v>163.001</v>
      </c>
      <c r="N3050">
        <v>0</v>
      </c>
      <c r="O3050" t="s">
        <v>10918</v>
      </c>
      <c r="P3050" t="str">
        <f t="shared" si="107"/>
        <v>Phenol, 2,4-dichloro('air', 'low population density, long-term')</v>
      </c>
    </row>
    <row r="3051" spans="1:16" hidden="1" x14ac:dyDescent="0.25">
      <c r="A3051" s="18">
        <v>421</v>
      </c>
      <c r="B3051" t="s">
        <v>286</v>
      </c>
      <c r="C3051" t="s">
        <v>31</v>
      </c>
      <c r="D3051" t="s">
        <v>12</v>
      </c>
      <c r="E3051" t="s">
        <v>288</v>
      </c>
      <c r="F3051" t="s">
        <v>14</v>
      </c>
      <c r="G3051" t="s">
        <v>15</v>
      </c>
      <c r="H3051">
        <v>0</v>
      </c>
      <c r="L3051" s="20" t="s">
        <v>7452</v>
      </c>
      <c r="M3051">
        <v>163.001</v>
      </c>
      <c r="N3051">
        <v>0</v>
      </c>
      <c r="O3051" t="s">
        <v>10919</v>
      </c>
      <c r="P3051" t="str">
        <f t="shared" si="107"/>
        <v>Phenol, 2,4-dichloro('air', 'lower stratosphere + upper troposphere')</v>
      </c>
    </row>
    <row r="3052" spans="1:16" hidden="1" x14ac:dyDescent="0.25">
      <c r="A3052" s="18">
        <v>264</v>
      </c>
      <c r="B3052" t="s">
        <v>286</v>
      </c>
      <c r="C3052" t="s">
        <v>27</v>
      </c>
      <c r="D3052" t="s">
        <v>12</v>
      </c>
      <c r="E3052" t="s">
        <v>288</v>
      </c>
      <c r="F3052" t="s">
        <v>14</v>
      </c>
      <c r="G3052" t="s">
        <v>15</v>
      </c>
      <c r="H3052">
        <v>0</v>
      </c>
      <c r="L3052" s="20" t="s">
        <v>7452</v>
      </c>
      <c r="M3052">
        <v>163.001</v>
      </c>
      <c r="N3052">
        <v>0</v>
      </c>
      <c r="O3052" t="s">
        <v>10920</v>
      </c>
      <c r="P3052" t="str">
        <f t="shared" si="107"/>
        <v>Phenol, 2,4-dichloro('air', 'non-urban air or from high stacks')</v>
      </c>
    </row>
    <row r="3053" spans="1:16" hidden="1" x14ac:dyDescent="0.25">
      <c r="A3053" s="18">
        <v>3980</v>
      </c>
      <c r="B3053" t="s">
        <v>286</v>
      </c>
      <c r="C3053" t="s">
        <v>44</v>
      </c>
      <c r="D3053" t="s">
        <v>12</v>
      </c>
      <c r="E3053" t="s">
        <v>288</v>
      </c>
      <c r="F3053" t="s">
        <v>14</v>
      </c>
      <c r="G3053" t="s">
        <v>15</v>
      </c>
      <c r="H3053">
        <v>0</v>
      </c>
      <c r="L3053" s="20" t="s">
        <v>7452</v>
      </c>
      <c r="M3053">
        <v>163.001</v>
      </c>
      <c r="N3053">
        <v>0</v>
      </c>
      <c r="O3053" t="s">
        <v>10921</v>
      </c>
      <c r="P3053" t="str">
        <f t="shared" si="107"/>
        <v>Phenol, 2,4-dichloro('air', 'urban air close to ground')</v>
      </c>
    </row>
    <row r="3054" spans="1:16" hidden="1" x14ac:dyDescent="0.25">
      <c r="A3054" s="18">
        <v>918</v>
      </c>
      <c r="B3054" s="20" t="s">
        <v>286</v>
      </c>
      <c r="C3054" t="s">
        <v>190</v>
      </c>
      <c r="D3054" t="s">
        <v>12</v>
      </c>
      <c r="E3054" t="s">
        <v>288</v>
      </c>
      <c r="F3054" t="s">
        <v>14</v>
      </c>
      <c r="G3054" t="s">
        <v>15</v>
      </c>
      <c r="H3054">
        <v>0</v>
      </c>
      <c r="L3054" s="20" t="s">
        <v>7452</v>
      </c>
      <c r="M3054">
        <v>163.001</v>
      </c>
      <c r="N3054">
        <v>0</v>
      </c>
      <c r="O3054" t="s">
        <v>10922</v>
      </c>
      <c r="P3054" t="str">
        <f t="shared" si="107"/>
        <v>Phenol, 2,4-dichloro('air',)</v>
      </c>
    </row>
    <row r="3055" spans="1:16" hidden="1" x14ac:dyDescent="0.25">
      <c r="A3055" s="18">
        <v>449</v>
      </c>
      <c r="B3055" t="s">
        <v>583</v>
      </c>
      <c r="C3055" t="s">
        <v>24</v>
      </c>
      <c r="D3055" t="s">
        <v>12</v>
      </c>
      <c r="E3055" t="s">
        <v>585</v>
      </c>
      <c r="F3055" t="s">
        <v>14</v>
      </c>
      <c r="G3055" t="s">
        <v>15</v>
      </c>
      <c r="H3055">
        <f t="shared" ref="H3055:H3086" si="108">14.0067*N3055/M3055</f>
        <v>0</v>
      </c>
      <c r="L3055" t="s">
        <v>7453</v>
      </c>
      <c r="M3055">
        <v>266.33699999999999</v>
      </c>
      <c r="N3055">
        <v>0</v>
      </c>
      <c r="O3055" t="s">
        <v>10923</v>
      </c>
      <c r="P3055" t="str">
        <f t="shared" si="107"/>
        <v>Phenol, pentachloro-('air', 'low population density, long-term')</v>
      </c>
    </row>
    <row r="3056" spans="1:16" hidden="1" x14ac:dyDescent="0.25">
      <c r="A3056" s="18">
        <v>3651</v>
      </c>
      <c r="B3056" t="s">
        <v>583</v>
      </c>
      <c r="C3056" t="s">
        <v>31</v>
      </c>
      <c r="D3056" t="s">
        <v>12</v>
      </c>
      <c r="E3056" t="s">
        <v>585</v>
      </c>
      <c r="F3056" t="s">
        <v>14</v>
      </c>
      <c r="G3056" t="s">
        <v>15</v>
      </c>
      <c r="H3056">
        <f t="shared" si="108"/>
        <v>0</v>
      </c>
      <c r="L3056" t="s">
        <v>7453</v>
      </c>
      <c r="M3056">
        <v>266.33699999999999</v>
      </c>
      <c r="N3056">
        <v>0</v>
      </c>
      <c r="O3056" t="s">
        <v>10924</v>
      </c>
      <c r="P3056" t="str">
        <f t="shared" si="107"/>
        <v>Phenol, pentachloro-('air', 'lower stratosphere + upper troposphere')</v>
      </c>
    </row>
    <row r="3057" spans="1:16" hidden="1" x14ac:dyDescent="0.25">
      <c r="A3057" s="18">
        <v>648</v>
      </c>
      <c r="B3057" t="s">
        <v>583</v>
      </c>
      <c r="C3057" t="s">
        <v>27</v>
      </c>
      <c r="D3057" t="s">
        <v>12</v>
      </c>
      <c r="E3057" t="s">
        <v>585</v>
      </c>
      <c r="F3057" t="s">
        <v>14</v>
      </c>
      <c r="G3057" t="s">
        <v>15</v>
      </c>
      <c r="H3057">
        <f t="shared" si="108"/>
        <v>0</v>
      </c>
      <c r="L3057" t="s">
        <v>7453</v>
      </c>
      <c r="M3057">
        <v>266.33699999999999</v>
      </c>
      <c r="N3057">
        <v>0</v>
      </c>
      <c r="O3057" t="s">
        <v>10925</v>
      </c>
      <c r="P3057" t="str">
        <f t="shared" si="107"/>
        <v>Phenol, pentachloro-('air', 'non-urban air or from high stacks')</v>
      </c>
    </row>
    <row r="3058" spans="1:16" hidden="1" x14ac:dyDescent="0.25">
      <c r="A3058" s="18">
        <v>2748</v>
      </c>
      <c r="B3058" t="s">
        <v>583</v>
      </c>
      <c r="C3058" t="s">
        <v>44</v>
      </c>
      <c r="D3058" t="s">
        <v>12</v>
      </c>
      <c r="E3058" t="s">
        <v>585</v>
      </c>
      <c r="F3058" t="s">
        <v>14</v>
      </c>
      <c r="G3058" t="s">
        <v>15</v>
      </c>
      <c r="H3058">
        <f t="shared" si="108"/>
        <v>0</v>
      </c>
      <c r="L3058" t="s">
        <v>7453</v>
      </c>
      <c r="M3058">
        <v>266.33699999999999</v>
      </c>
      <c r="N3058">
        <v>0</v>
      </c>
      <c r="O3058" t="s">
        <v>10926</v>
      </c>
      <c r="P3058" t="str">
        <f t="shared" si="107"/>
        <v>Phenol, pentachloro-('air', 'urban air close to ground')</v>
      </c>
    </row>
    <row r="3059" spans="1:16" hidden="1" x14ac:dyDescent="0.25">
      <c r="A3059" s="18">
        <v>3007</v>
      </c>
      <c r="B3059" t="s">
        <v>583</v>
      </c>
      <c r="C3059" t="s">
        <v>190</v>
      </c>
      <c r="D3059" t="s">
        <v>12</v>
      </c>
      <c r="E3059" t="s">
        <v>585</v>
      </c>
      <c r="F3059" t="s">
        <v>14</v>
      </c>
      <c r="G3059" t="s">
        <v>15</v>
      </c>
      <c r="H3059">
        <f t="shared" si="108"/>
        <v>0</v>
      </c>
      <c r="L3059" t="s">
        <v>7453</v>
      </c>
      <c r="M3059">
        <v>266.33699999999999</v>
      </c>
      <c r="N3059">
        <v>0</v>
      </c>
      <c r="O3059" t="s">
        <v>10927</v>
      </c>
      <c r="P3059" t="str">
        <f t="shared" si="107"/>
        <v>Phenol, pentachloro-('air',)</v>
      </c>
    </row>
    <row r="3060" spans="1:16" hidden="1" x14ac:dyDescent="0.25">
      <c r="A3060" s="18">
        <v>2697</v>
      </c>
      <c r="B3060" t="s">
        <v>583</v>
      </c>
      <c r="C3060" t="s">
        <v>17</v>
      </c>
      <c r="D3060" t="s">
        <v>12</v>
      </c>
      <c r="E3060" t="s">
        <v>585</v>
      </c>
      <c r="F3060" t="s">
        <v>14</v>
      </c>
      <c r="G3060" t="s">
        <v>15</v>
      </c>
      <c r="H3060">
        <f t="shared" si="108"/>
        <v>0</v>
      </c>
      <c r="L3060" t="s">
        <v>7453</v>
      </c>
      <c r="M3060">
        <v>266.33699999999999</v>
      </c>
      <c r="N3060">
        <v>0</v>
      </c>
      <c r="O3060" t="s">
        <v>10928</v>
      </c>
      <c r="P3060" t="str">
        <f t="shared" si="107"/>
        <v>Phenol, pentachloro-('soil', 'agricultural')</v>
      </c>
    </row>
    <row r="3061" spans="1:16" hidden="1" x14ac:dyDescent="0.25">
      <c r="A3061" s="18">
        <v>3307</v>
      </c>
      <c r="B3061" s="20" t="s">
        <v>583</v>
      </c>
      <c r="C3061" t="s">
        <v>389</v>
      </c>
      <c r="D3061" t="s">
        <v>12</v>
      </c>
      <c r="E3061" t="s">
        <v>585</v>
      </c>
      <c r="F3061" t="s">
        <v>14</v>
      </c>
      <c r="G3061" t="s">
        <v>15</v>
      </c>
      <c r="H3061">
        <f t="shared" si="108"/>
        <v>0</v>
      </c>
      <c r="L3061" t="s">
        <v>7453</v>
      </c>
      <c r="M3061">
        <v>266.33699999999999</v>
      </c>
      <c r="N3061">
        <v>0</v>
      </c>
      <c r="O3061" t="s">
        <v>10929</v>
      </c>
      <c r="P3061" t="str">
        <f t="shared" si="107"/>
        <v>Phenol, pentachloro-('soil',)</v>
      </c>
    </row>
    <row r="3062" spans="1:16" hidden="1" x14ac:dyDescent="0.25">
      <c r="A3062" s="18">
        <v>1909</v>
      </c>
      <c r="B3062" s="20" t="s">
        <v>2937</v>
      </c>
      <c r="C3062" t="s">
        <v>17</v>
      </c>
      <c r="D3062" t="s">
        <v>12</v>
      </c>
      <c r="E3062" t="s">
        <v>2939</v>
      </c>
      <c r="F3062" t="s">
        <v>14</v>
      </c>
      <c r="G3062" t="s">
        <v>15</v>
      </c>
      <c r="H3062">
        <f t="shared" si="108"/>
        <v>0</v>
      </c>
      <c r="L3062" t="s">
        <v>7454</v>
      </c>
      <c r="M3062">
        <v>260.37700000000001</v>
      </c>
      <c r="N3062">
        <v>0</v>
      </c>
      <c r="O3062" t="s">
        <v>10930</v>
      </c>
      <c r="P3062" t="str">
        <f t="shared" si="107"/>
        <v>Phorate('soil', 'agricultural')</v>
      </c>
    </row>
    <row r="3063" spans="1:16" hidden="1" x14ac:dyDescent="0.25">
      <c r="A3063" s="18">
        <v>199</v>
      </c>
      <c r="B3063" s="20" t="s">
        <v>4219</v>
      </c>
      <c r="C3063" t="s">
        <v>17</v>
      </c>
      <c r="D3063" t="s">
        <v>12</v>
      </c>
      <c r="E3063" t="s">
        <v>4221</v>
      </c>
      <c r="F3063" t="s">
        <v>14</v>
      </c>
      <c r="G3063" t="s">
        <v>15</v>
      </c>
      <c r="H3063">
        <f t="shared" si="108"/>
        <v>3.8081449882955552E-2</v>
      </c>
      <c r="L3063" t="s">
        <v>7455</v>
      </c>
      <c r="M3063">
        <v>367.80900000000003</v>
      </c>
      <c r="N3063">
        <v>1</v>
      </c>
      <c r="O3063" t="s">
        <v>10931</v>
      </c>
      <c r="P3063" t="str">
        <f t="shared" si="107"/>
        <v>Phosalone('soil', 'agricultural')</v>
      </c>
    </row>
    <row r="3064" spans="1:16" hidden="1" x14ac:dyDescent="0.25">
      <c r="A3064" s="18">
        <v>3125</v>
      </c>
      <c r="B3064" s="20" t="s">
        <v>1001</v>
      </c>
      <c r="C3064" t="s">
        <v>190</v>
      </c>
      <c r="D3064" t="s">
        <v>12</v>
      </c>
      <c r="E3064" t="s">
        <v>1003</v>
      </c>
      <c r="F3064" t="s">
        <v>14</v>
      </c>
      <c r="G3064" t="s">
        <v>15</v>
      </c>
      <c r="H3064">
        <f t="shared" si="108"/>
        <v>0</v>
      </c>
      <c r="L3064" s="20" t="s">
        <v>7456</v>
      </c>
      <c r="M3064">
        <v>98.915999999999997</v>
      </c>
      <c r="N3064">
        <v>0</v>
      </c>
      <c r="O3064" t="s">
        <v>10932</v>
      </c>
      <c r="P3064" t="str">
        <f t="shared" si="107"/>
        <v>Phosgene('air',)</v>
      </c>
    </row>
    <row r="3065" spans="1:16" hidden="1" x14ac:dyDescent="0.25">
      <c r="A3065" s="18">
        <v>38</v>
      </c>
      <c r="B3065" t="s">
        <v>6085</v>
      </c>
      <c r="C3065" t="s">
        <v>17</v>
      </c>
      <c r="D3065" t="s">
        <v>12</v>
      </c>
      <c r="E3065" t="s">
        <v>6087</v>
      </c>
      <c r="F3065" t="s">
        <v>14</v>
      </c>
      <c r="G3065" t="s">
        <v>15</v>
      </c>
      <c r="H3065">
        <f t="shared" si="108"/>
        <v>4.4140476047913622E-2</v>
      </c>
      <c r="L3065" t="s">
        <v>7457</v>
      </c>
      <c r="M3065" s="20">
        <v>317.32100000000003</v>
      </c>
      <c r="N3065">
        <v>1</v>
      </c>
      <c r="O3065" t="s">
        <v>10933</v>
      </c>
      <c r="P3065" t="str">
        <f t="shared" si="107"/>
        <v>Phosmet('soil', 'agricultural')</v>
      </c>
    </row>
    <row r="3066" spans="1:16" hidden="1" x14ac:dyDescent="0.25">
      <c r="A3066" s="18">
        <v>4415</v>
      </c>
      <c r="B3066" t="s">
        <v>1645</v>
      </c>
      <c r="C3066" t="s">
        <v>71</v>
      </c>
      <c r="D3066" t="s">
        <v>12</v>
      </c>
      <c r="E3066" t="s">
        <v>1647</v>
      </c>
      <c r="F3066" t="s">
        <v>14</v>
      </c>
      <c r="G3066" t="s">
        <v>15</v>
      </c>
      <c r="H3066">
        <f t="shared" si="108"/>
        <v>0</v>
      </c>
      <c r="L3066" s="20" t="s">
        <v>7458</v>
      </c>
      <c r="M3066" s="20">
        <v>94.971000000000004</v>
      </c>
      <c r="N3066">
        <v>0</v>
      </c>
      <c r="O3066" t="s">
        <v>10934</v>
      </c>
      <c r="P3066" t="str">
        <f t="shared" si="107"/>
        <v>Phosphate('water', 'ground-')</v>
      </c>
    </row>
    <row r="3067" spans="1:16" hidden="1" x14ac:dyDescent="0.25">
      <c r="A3067" s="18">
        <v>1482</v>
      </c>
      <c r="B3067" t="s">
        <v>1645</v>
      </c>
      <c r="C3067" t="s">
        <v>100</v>
      </c>
      <c r="D3067" t="s">
        <v>12</v>
      </c>
      <c r="E3067" t="s">
        <v>1647</v>
      </c>
      <c r="F3067" t="s">
        <v>14</v>
      </c>
      <c r="G3067" t="s">
        <v>15</v>
      </c>
      <c r="H3067">
        <f t="shared" si="108"/>
        <v>0</v>
      </c>
      <c r="L3067" s="20" t="s">
        <v>7458</v>
      </c>
      <c r="M3067" s="20">
        <v>94.971000000000004</v>
      </c>
      <c r="N3067">
        <v>0</v>
      </c>
      <c r="O3067" t="s">
        <v>10935</v>
      </c>
      <c r="P3067" t="str">
        <f t="shared" si="107"/>
        <v>Phosphate('water', 'ground-, long-term')</v>
      </c>
    </row>
    <row r="3068" spans="1:16" hidden="1" x14ac:dyDescent="0.25">
      <c r="A3068" s="18">
        <v>2500</v>
      </c>
      <c r="B3068" t="s">
        <v>1645</v>
      </c>
      <c r="C3068" t="s">
        <v>10</v>
      </c>
      <c r="D3068" t="s">
        <v>12</v>
      </c>
      <c r="E3068" t="s">
        <v>1647</v>
      </c>
      <c r="F3068" t="s">
        <v>14</v>
      </c>
      <c r="G3068" t="s">
        <v>15</v>
      </c>
      <c r="H3068">
        <f t="shared" si="108"/>
        <v>0</v>
      </c>
      <c r="L3068" s="20" t="s">
        <v>7458</v>
      </c>
      <c r="M3068" s="20">
        <v>94.971000000000004</v>
      </c>
      <c r="N3068">
        <v>0</v>
      </c>
      <c r="O3068" t="s">
        <v>10936</v>
      </c>
      <c r="P3068" t="str">
        <f t="shared" si="107"/>
        <v>Phosphate('water', 'ocean')</v>
      </c>
    </row>
    <row r="3069" spans="1:16" hidden="1" x14ac:dyDescent="0.25">
      <c r="A3069" s="18">
        <v>3346</v>
      </c>
      <c r="B3069" t="s">
        <v>1645</v>
      </c>
      <c r="C3069" t="s">
        <v>91</v>
      </c>
      <c r="D3069" t="s">
        <v>12</v>
      </c>
      <c r="E3069" t="s">
        <v>1647</v>
      </c>
      <c r="F3069" t="s">
        <v>14</v>
      </c>
      <c r="G3069" t="s">
        <v>15</v>
      </c>
      <c r="H3069">
        <f t="shared" si="108"/>
        <v>0</v>
      </c>
      <c r="L3069" s="20" t="s">
        <v>7458</v>
      </c>
      <c r="M3069" s="20">
        <v>94.971000000000004</v>
      </c>
      <c r="N3069">
        <v>0</v>
      </c>
      <c r="O3069" t="s">
        <v>10937</v>
      </c>
      <c r="P3069" t="str">
        <f t="shared" si="107"/>
        <v>Phosphate('water', 'surface water')</v>
      </c>
    </row>
    <row r="3070" spans="1:16" hidden="1" x14ac:dyDescent="0.25">
      <c r="A3070" s="18">
        <v>2455</v>
      </c>
      <c r="B3070" s="20" t="s">
        <v>1645</v>
      </c>
      <c r="C3070" t="s">
        <v>48</v>
      </c>
      <c r="D3070" t="s">
        <v>12</v>
      </c>
      <c r="E3070" t="s">
        <v>1647</v>
      </c>
      <c r="F3070" t="s">
        <v>14</v>
      </c>
      <c r="G3070" t="s">
        <v>15</v>
      </c>
      <c r="H3070">
        <f t="shared" si="108"/>
        <v>0</v>
      </c>
      <c r="L3070" s="20" t="s">
        <v>7458</v>
      </c>
      <c r="M3070" s="20">
        <v>94.971000000000004</v>
      </c>
      <c r="N3070">
        <v>0</v>
      </c>
      <c r="O3070" t="s">
        <v>10938</v>
      </c>
      <c r="P3070" t="str">
        <f t="shared" si="107"/>
        <v>Phosphate('water',)</v>
      </c>
    </row>
    <row r="3071" spans="1:16" hidden="1" x14ac:dyDescent="0.25">
      <c r="A3071" s="18">
        <v>3369</v>
      </c>
      <c r="B3071" t="s">
        <v>2681</v>
      </c>
      <c r="C3071" t="s">
        <v>24</v>
      </c>
      <c r="D3071" t="s">
        <v>12</v>
      </c>
      <c r="E3071" t="s">
        <v>2683</v>
      </c>
      <c r="F3071" t="s">
        <v>14</v>
      </c>
      <c r="G3071" t="s">
        <v>15</v>
      </c>
      <c r="H3071">
        <f t="shared" si="108"/>
        <v>0</v>
      </c>
      <c r="L3071" s="20" t="s">
        <v>7459</v>
      </c>
      <c r="M3071" s="27">
        <v>33.997999999999998</v>
      </c>
      <c r="N3071">
        <v>0</v>
      </c>
      <c r="O3071" t="s">
        <v>10939</v>
      </c>
      <c r="P3071" t="str">
        <f t="shared" si="107"/>
        <v>Phosphine('air', 'low population density, long-term')</v>
      </c>
    </row>
    <row r="3072" spans="1:16" hidden="1" x14ac:dyDescent="0.25">
      <c r="A3072" s="18">
        <v>1467</v>
      </c>
      <c r="B3072" t="s">
        <v>2681</v>
      </c>
      <c r="C3072" t="s">
        <v>31</v>
      </c>
      <c r="D3072" t="s">
        <v>12</v>
      </c>
      <c r="E3072" t="s">
        <v>2683</v>
      </c>
      <c r="F3072" t="s">
        <v>14</v>
      </c>
      <c r="G3072" t="s">
        <v>15</v>
      </c>
      <c r="H3072">
        <f t="shared" si="108"/>
        <v>0</v>
      </c>
      <c r="L3072" s="20" t="s">
        <v>7459</v>
      </c>
      <c r="M3072" s="27">
        <v>33.997999999999998</v>
      </c>
      <c r="N3072">
        <v>0</v>
      </c>
      <c r="O3072" t="s">
        <v>10940</v>
      </c>
      <c r="P3072" t="str">
        <f t="shared" si="107"/>
        <v>Phosphine('air', 'lower stratosphere + upper troposphere')</v>
      </c>
    </row>
    <row r="3073" spans="1:16" hidden="1" x14ac:dyDescent="0.25">
      <c r="A3073" s="18">
        <v>1551</v>
      </c>
      <c r="B3073" t="s">
        <v>2681</v>
      </c>
      <c r="C3073" t="s">
        <v>27</v>
      </c>
      <c r="D3073" t="s">
        <v>12</v>
      </c>
      <c r="E3073" t="s">
        <v>2683</v>
      </c>
      <c r="F3073" t="s">
        <v>14</v>
      </c>
      <c r="G3073" t="s">
        <v>15</v>
      </c>
      <c r="H3073">
        <f t="shared" si="108"/>
        <v>0</v>
      </c>
      <c r="L3073" s="20" t="s">
        <v>7459</v>
      </c>
      <c r="M3073" s="27">
        <v>33.997999999999998</v>
      </c>
      <c r="N3073">
        <v>0</v>
      </c>
      <c r="O3073" t="s">
        <v>10941</v>
      </c>
      <c r="P3073" t="str">
        <f t="shared" si="107"/>
        <v>Phosphine('air', 'non-urban air or from high stacks')</v>
      </c>
    </row>
    <row r="3074" spans="1:16" hidden="1" x14ac:dyDescent="0.25">
      <c r="A3074" s="18">
        <v>808</v>
      </c>
      <c r="B3074" t="s">
        <v>2681</v>
      </c>
      <c r="C3074" t="s">
        <v>44</v>
      </c>
      <c r="D3074" t="s">
        <v>12</v>
      </c>
      <c r="E3074" t="s">
        <v>2683</v>
      </c>
      <c r="F3074" t="s">
        <v>14</v>
      </c>
      <c r="G3074" t="s">
        <v>15</v>
      </c>
      <c r="H3074">
        <f t="shared" si="108"/>
        <v>0</v>
      </c>
      <c r="L3074" s="20" t="s">
        <v>7459</v>
      </c>
      <c r="M3074" s="27">
        <v>33.997999999999998</v>
      </c>
      <c r="N3074">
        <v>0</v>
      </c>
      <c r="O3074" t="s">
        <v>10942</v>
      </c>
      <c r="P3074" t="str">
        <f t="shared" ref="P3074:P3137" si="109">_xlfn.CONCAT(E3074,C3074)</f>
        <v>Phosphine('air', 'urban air close to ground')</v>
      </c>
    </row>
    <row r="3075" spans="1:16" hidden="1" x14ac:dyDescent="0.25">
      <c r="A3075" s="18">
        <v>2601</v>
      </c>
      <c r="B3075" s="20" t="s">
        <v>2681</v>
      </c>
      <c r="C3075" t="s">
        <v>190</v>
      </c>
      <c r="D3075" t="s">
        <v>12</v>
      </c>
      <c r="E3075" t="s">
        <v>2683</v>
      </c>
      <c r="F3075" t="s">
        <v>14</v>
      </c>
      <c r="G3075" t="s">
        <v>15</v>
      </c>
      <c r="H3075">
        <f t="shared" si="108"/>
        <v>0</v>
      </c>
      <c r="L3075" s="20" t="s">
        <v>7459</v>
      </c>
      <c r="M3075" s="27">
        <v>33.997999999999998</v>
      </c>
      <c r="N3075">
        <v>0</v>
      </c>
      <c r="O3075" t="s">
        <v>10943</v>
      </c>
      <c r="P3075" t="str">
        <f t="shared" si="109"/>
        <v>Phosphine('air',)</v>
      </c>
    </row>
    <row r="3076" spans="1:16" hidden="1" x14ac:dyDescent="0.25">
      <c r="A3076" s="18">
        <v>2098</v>
      </c>
      <c r="B3076" t="s">
        <v>875</v>
      </c>
      <c r="C3076" t="s">
        <v>24</v>
      </c>
      <c r="D3076" t="s">
        <v>12</v>
      </c>
      <c r="E3076" t="s">
        <v>877</v>
      </c>
      <c r="F3076" t="s">
        <v>14</v>
      </c>
      <c r="G3076" t="s">
        <v>15</v>
      </c>
      <c r="H3076">
        <f t="shared" si="108"/>
        <v>0</v>
      </c>
      <c r="L3076" s="20" t="s">
        <v>7460</v>
      </c>
      <c r="M3076" s="20">
        <v>97.995000000000005</v>
      </c>
      <c r="N3076">
        <v>0</v>
      </c>
      <c r="O3076" t="s">
        <v>10944</v>
      </c>
      <c r="P3076" t="str">
        <f t="shared" si="109"/>
        <v>Phosphoric acid('air', 'low population density, long-term')</v>
      </c>
    </row>
    <row r="3077" spans="1:16" hidden="1" x14ac:dyDescent="0.25">
      <c r="A3077" s="18">
        <v>482</v>
      </c>
      <c r="B3077" t="s">
        <v>875</v>
      </c>
      <c r="C3077" t="s">
        <v>31</v>
      </c>
      <c r="D3077" t="s">
        <v>12</v>
      </c>
      <c r="E3077" t="s">
        <v>877</v>
      </c>
      <c r="F3077" t="s">
        <v>14</v>
      </c>
      <c r="G3077" t="s">
        <v>15</v>
      </c>
      <c r="H3077">
        <f t="shared" si="108"/>
        <v>0</v>
      </c>
      <c r="L3077" s="20" t="s">
        <v>7460</v>
      </c>
      <c r="M3077" s="20">
        <v>97.995000000000005</v>
      </c>
      <c r="N3077">
        <v>0</v>
      </c>
      <c r="O3077" t="s">
        <v>10945</v>
      </c>
      <c r="P3077" t="str">
        <f t="shared" si="109"/>
        <v>Phosphoric acid('air', 'lower stratosphere + upper troposphere')</v>
      </c>
    </row>
    <row r="3078" spans="1:16" hidden="1" x14ac:dyDescent="0.25">
      <c r="A3078" s="18">
        <v>2067</v>
      </c>
      <c r="B3078" t="s">
        <v>875</v>
      </c>
      <c r="C3078" t="s">
        <v>27</v>
      </c>
      <c r="D3078" t="s">
        <v>12</v>
      </c>
      <c r="E3078" t="s">
        <v>877</v>
      </c>
      <c r="F3078" t="s">
        <v>14</v>
      </c>
      <c r="G3078" t="s">
        <v>15</v>
      </c>
      <c r="H3078">
        <f t="shared" si="108"/>
        <v>0</v>
      </c>
      <c r="L3078" s="20" t="s">
        <v>7460</v>
      </c>
      <c r="M3078" s="20">
        <v>97.995000000000005</v>
      </c>
      <c r="N3078">
        <v>0</v>
      </c>
      <c r="O3078" t="s">
        <v>10946</v>
      </c>
      <c r="P3078" t="str">
        <f t="shared" si="109"/>
        <v>Phosphoric acid('air', 'non-urban air or from high stacks')</v>
      </c>
    </row>
    <row r="3079" spans="1:16" hidden="1" x14ac:dyDescent="0.25">
      <c r="A3079" s="18">
        <v>735</v>
      </c>
      <c r="B3079" t="s">
        <v>875</v>
      </c>
      <c r="C3079" t="s">
        <v>44</v>
      </c>
      <c r="D3079" t="s">
        <v>12</v>
      </c>
      <c r="E3079" t="s">
        <v>877</v>
      </c>
      <c r="F3079" t="s">
        <v>14</v>
      </c>
      <c r="G3079" t="s">
        <v>15</v>
      </c>
      <c r="H3079">
        <f t="shared" si="108"/>
        <v>0</v>
      </c>
      <c r="L3079" s="20" t="s">
        <v>7460</v>
      </c>
      <c r="M3079" s="20">
        <v>97.995000000000005</v>
      </c>
      <c r="N3079">
        <v>0</v>
      </c>
      <c r="O3079" t="s">
        <v>10947</v>
      </c>
      <c r="P3079" t="str">
        <f t="shared" si="109"/>
        <v>Phosphoric acid('air', 'urban air close to ground')</v>
      </c>
    </row>
    <row r="3080" spans="1:16" hidden="1" x14ac:dyDescent="0.25">
      <c r="A3080" s="18">
        <v>1921</v>
      </c>
      <c r="B3080" s="20" t="s">
        <v>875</v>
      </c>
      <c r="C3080" t="s">
        <v>190</v>
      </c>
      <c r="D3080" t="s">
        <v>12</v>
      </c>
      <c r="E3080" t="s">
        <v>877</v>
      </c>
      <c r="F3080" t="s">
        <v>14</v>
      </c>
      <c r="G3080" t="s">
        <v>15</v>
      </c>
      <c r="H3080">
        <f t="shared" si="108"/>
        <v>0</v>
      </c>
      <c r="L3080" s="20" t="s">
        <v>7460</v>
      </c>
      <c r="M3080" s="20">
        <v>97.995000000000005</v>
      </c>
      <c r="N3080">
        <v>0</v>
      </c>
      <c r="O3080" t="s">
        <v>10948</v>
      </c>
      <c r="P3080" t="str">
        <f t="shared" si="109"/>
        <v>Phosphoric acid('air',)</v>
      </c>
    </row>
    <row r="3081" spans="1:16" hidden="1" x14ac:dyDescent="0.25">
      <c r="A3081" s="18">
        <v>702</v>
      </c>
      <c r="B3081" t="s">
        <v>875</v>
      </c>
      <c r="C3081" t="s">
        <v>48</v>
      </c>
      <c r="D3081" t="s">
        <v>12</v>
      </c>
      <c r="E3081" t="s">
        <v>877</v>
      </c>
      <c r="F3081" t="s">
        <v>14</v>
      </c>
      <c r="G3081" t="s">
        <v>15</v>
      </c>
      <c r="H3081">
        <f t="shared" si="108"/>
        <v>0</v>
      </c>
      <c r="L3081" s="20" t="s">
        <v>7460</v>
      </c>
      <c r="M3081" s="20">
        <v>97.995000000000005</v>
      </c>
      <c r="N3081">
        <v>0</v>
      </c>
      <c r="O3081" t="s">
        <v>10949</v>
      </c>
      <c r="P3081" t="str">
        <f t="shared" si="109"/>
        <v>Phosphoric acid('water',)</v>
      </c>
    </row>
    <row r="3082" spans="1:16" hidden="1" x14ac:dyDescent="0.25">
      <c r="A3082" s="18">
        <v>3385</v>
      </c>
      <c r="B3082" t="s">
        <v>881</v>
      </c>
      <c r="C3082" t="s">
        <v>24</v>
      </c>
      <c r="D3082" t="s">
        <v>12</v>
      </c>
      <c r="E3082" t="s">
        <v>883</v>
      </c>
      <c r="F3082" t="s">
        <v>14</v>
      </c>
      <c r="G3082" t="s">
        <v>15</v>
      </c>
      <c r="H3082">
        <f t="shared" si="108"/>
        <v>0</v>
      </c>
      <c r="L3082" s="20" t="s">
        <v>7459</v>
      </c>
      <c r="M3082">
        <v>33.997999999999998</v>
      </c>
      <c r="N3082">
        <v>0</v>
      </c>
      <c r="O3082" t="s">
        <v>10958</v>
      </c>
      <c r="P3082" t="str">
        <f t="shared" si="109"/>
        <v>Phosphorus('air', 'low population density, long-term')</v>
      </c>
    </row>
    <row r="3083" spans="1:16" hidden="1" x14ac:dyDescent="0.25">
      <c r="A3083" s="18">
        <v>3461</v>
      </c>
      <c r="B3083" t="s">
        <v>881</v>
      </c>
      <c r="C3083" t="s">
        <v>31</v>
      </c>
      <c r="D3083" t="s">
        <v>12</v>
      </c>
      <c r="E3083" t="s">
        <v>883</v>
      </c>
      <c r="F3083" t="s">
        <v>14</v>
      </c>
      <c r="G3083" t="s">
        <v>15</v>
      </c>
      <c r="H3083">
        <f t="shared" si="108"/>
        <v>0</v>
      </c>
      <c r="L3083" s="20" t="s">
        <v>7459</v>
      </c>
      <c r="M3083">
        <v>33.997999999999998</v>
      </c>
      <c r="N3083">
        <v>0</v>
      </c>
      <c r="O3083" t="s">
        <v>10959</v>
      </c>
      <c r="P3083" t="str">
        <f t="shared" si="109"/>
        <v>Phosphorus('air', 'lower stratosphere + upper troposphere')</v>
      </c>
    </row>
    <row r="3084" spans="1:16" hidden="1" x14ac:dyDescent="0.25">
      <c r="A3084" s="18">
        <v>919</v>
      </c>
      <c r="B3084" t="s">
        <v>881</v>
      </c>
      <c r="C3084" t="s">
        <v>27</v>
      </c>
      <c r="D3084" t="s">
        <v>12</v>
      </c>
      <c r="E3084" t="s">
        <v>883</v>
      </c>
      <c r="F3084" t="s">
        <v>14</v>
      </c>
      <c r="G3084" t="s">
        <v>15</v>
      </c>
      <c r="H3084">
        <f t="shared" si="108"/>
        <v>0</v>
      </c>
      <c r="L3084" s="20" t="s">
        <v>7459</v>
      </c>
      <c r="M3084">
        <v>33.997999999999998</v>
      </c>
      <c r="N3084">
        <v>0</v>
      </c>
      <c r="O3084" t="s">
        <v>10960</v>
      </c>
      <c r="P3084" t="str">
        <f t="shared" si="109"/>
        <v>Phosphorus('air', 'non-urban air or from high stacks')</v>
      </c>
    </row>
    <row r="3085" spans="1:16" hidden="1" x14ac:dyDescent="0.25">
      <c r="A3085" s="18">
        <v>1706</v>
      </c>
      <c r="B3085" t="s">
        <v>881</v>
      </c>
      <c r="C3085" t="s">
        <v>44</v>
      </c>
      <c r="D3085" t="s">
        <v>12</v>
      </c>
      <c r="E3085" t="s">
        <v>883</v>
      </c>
      <c r="F3085" t="s">
        <v>14</v>
      </c>
      <c r="G3085" t="s">
        <v>15</v>
      </c>
      <c r="H3085">
        <f t="shared" si="108"/>
        <v>0</v>
      </c>
      <c r="L3085" s="20" t="s">
        <v>7459</v>
      </c>
      <c r="M3085">
        <v>33.997999999999998</v>
      </c>
      <c r="N3085">
        <v>0</v>
      </c>
      <c r="O3085" t="s">
        <v>10961</v>
      </c>
      <c r="P3085" t="str">
        <f t="shared" si="109"/>
        <v>Phosphorus('air', 'urban air close to ground')</v>
      </c>
    </row>
    <row r="3086" spans="1:16" hidden="1" x14ac:dyDescent="0.25">
      <c r="A3086" s="18">
        <v>1205</v>
      </c>
      <c r="B3086" t="s">
        <v>881</v>
      </c>
      <c r="C3086" t="s">
        <v>190</v>
      </c>
      <c r="D3086" t="s">
        <v>12</v>
      </c>
      <c r="E3086" t="s">
        <v>883</v>
      </c>
      <c r="F3086" t="s">
        <v>14</v>
      </c>
      <c r="G3086" t="s">
        <v>15</v>
      </c>
      <c r="H3086">
        <f t="shared" si="108"/>
        <v>0</v>
      </c>
      <c r="L3086" s="20" t="s">
        <v>7459</v>
      </c>
      <c r="M3086">
        <v>33.997999999999998</v>
      </c>
      <c r="N3086">
        <v>0</v>
      </c>
      <c r="O3086" t="s">
        <v>10962</v>
      </c>
      <c r="P3086" t="str">
        <f t="shared" si="109"/>
        <v>Phosphorus('air',)</v>
      </c>
    </row>
    <row r="3087" spans="1:16" hidden="1" x14ac:dyDescent="0.25">
      <c r="A3087" s="18">
        <v>3109</v>
      </c>
      <c r="B3087" t="s">
        <v>881</v>
      </c>
      <c r="C3087" t="s">
        <v>17</v>
      </c>
      <c r="D3087" t="s">
        <v>12</v>
      </c>
      <c r="E3087" t="s">
        <v>883</v>
      </c>
      <c r="F3087" t="s">
        <v>14</v>
      </c>
      <c r="G3087" t="s">
        <v>15</v>
      </c>
      <c r="H3087">
        <f t="shared" ref="H3087:H3103" si="110">14.0067*N3087/M3087</f>
        <v>0</v>
      </c>
      <c r="L3087" s="20" t="s">
        <v>7459</v>
      </c>
      <c r="M3087">
        <v>33.997999999999998</v>
      </c>
      <c r="N3087">
        <v>0</v>
      </c>
      <c r="O3087" t="s">
        <v>10963</v>
      </c>
      <c r="P3087" t="str">
        <f t="shared" si="109"/>
        <v>Phosphorus('soil', 'agricultural')</v>
      </c>
    </row>
    <row r="3088" spans="1:16" hidden="1" x14ac:dyDescent="0.25">
      <c r="A3088" s="18">
        <v>1400</v>
      </c>
      <c r="B3088" t="s">
        <v>881</v>
      </c>
      <c r="C3088" t="s">
        <v>143</v>
      </c>
      <c r="D3088" t="s">
        <v>12</v>
      </c>
      <c r="E3088" t="s">
        <v>883</v>
      </c>
      <c r="F3088" t="s">
        <v>14</v>
      </c>
      <c r="G3088" t="s">
        <v>15</v>
      </c>
      <c r="H3088">
        <f t="shared" si="110"/>
        <v>0</v>
      </c>
      <c r="L3088" s="20" t="s">
        <v>7459</v>
      </c>
      <c r="M3088">
        <v>33.997999999999998</v>
      </c>
      <c r="N3088">
        <v>0</v>
      </c>
      <c r="O3088" t="s">
        <v>10964</v>
      </c>
      <c r="P3088" t="str">
        <f t="shared" si="109"/>
        <v>Phosphorus('soil', 'forestry')</v>
      </c>
    </row>
    <row r="3089" spans="1:16" hidden="1" x14ac:dyDescent="0.25">
      <c r="A3089" s="18">
        <v>2138</v>
      </c>
      <c r="B3089" t="s">
        <v>881</v>
      </c>
      <c r="C3089" t="s">
        <v>200</v>
      </c>
      <c r="D3089" t="s">
        <v>12</v>
      </c>
      <c r="E3089" t="s">
        <v>883</v>
      </c>
      <c r="F3089" t="s">
        <v>14</v>
      </c>
      <c r="G3089" t="s">
        <v>15</v>
      </c>
      <c r="H3089">
        <f t="shared" si="110"/>
        <v>0</v>
      </c>
      <c r="L3089" s="20" t="s">
        <v>7459</v>
      </c>
      <c r="M3089">
        <v>33.997999999999998</v>
      </c>
      <c r="N3089">
        <v>0</v>
      </c>
      <c r="O3089" t="s">
        <v>10965</v>
      </c>
      <c r="P3089" t="str">
        <f t="shared" si="109"/>
        <v>Phosphorus('soil', 'industrial')</v>
      </c>
    </row>
    <row r="3090" spans="1:16" hidden="1" x14ac:dyDescent="0.25">
      <c r="A3090" s="18">
        <v>3468</v>
      </c>
      <c r="B3090" t="s">
        <v>881</v>
      </c>
      <c r="C3090" t="s">
        <v>389</v>
      </c>
      <c r="D3090" t="s">
        <v>12</v>
      </c>
      <c r="E3090" t="s">
        <v>883</v>
      </c>
      <c r="F3090" t="s">
        <v>14</v>
      </c>
      <c r="G3090" t="s">
        <v>15</v>
      </c>
      <c r="H3090">
        <f t="shared" si="110"/>
        <v>0</v>
      </c>
      <c r="L3090" s="20" t="s">
        <v>7459</v>
      </c>
      <c r="M3090">
        <v>33.997999999999998</v>
      </c>
      <c r="N3090">
        <v>0</v>
      </c>
      <c r="O3090" t="s">
        <v>10966</v>
      </c>
      <c r="P3090" t="str">
        <f t="shared" si="109"/>
        <v>Phosphorus('soil',)</v>
      </c>
    </row>
    <row r="3091" spans="1:16" hidden="1" x14ac:dyDescent="0.25">
      <c r="A3091" s="18">
        <v>448</v>
      </c>
      <c r="B3091" t="s">
        <v>881</v>
      </c>
      <c r="C3091" t="s">
        <v>71</v>
      </c>
      <c r="D3091" t="s">
        <v>12</v>
      </c>
      <c r="E3091" t="s">
        <v>883</v>
      </c>
      <c r="F3091" t="s">
        <v>14</v>
      </c>
      <c r="G3091" t="s">
        <v>15</v>
      </c>
      <c r="H3091">
        <f t="shared" si="110"/>
        <v>0</v>
      </c>
      <c r="L3091" s="20" t="s">
        <v>7459</v>
      </c>
      <c r="M3091">
        <v>33.997999999999998</v>
      </c>
      <c r="N3091">
        <v>0</v>
      </c>
      <c r="O3091" t="s">
        <v>10967</v>
      </c>
      <c r="P3091" t="str">
        <f t="shared" si="109"/>
        <v>Phosphorus('water', 'ground-')</v>
      </c>
    </row>
    <row r="3092" spans="1:16" hidden="1" x14ac:dyDescent="0.25">
      <c r="A3092" s="18">
        <v>324</v>
      </c>
      <c r="B3092" t="s">
        <v>881</v>
      </c>
      <c r="C3092" t="s">
        <v>100</v>
      </c>
      <c r="D3092" t="s">
        <v>12</v>
      </c>
      <c r="E3092" t="s">
        <v>883</v>
      </c>
      <c r="F3092" t="s">
        <v>14</v>
      </c>
      <c r="G3092" t="s">
        <v>15</v>
      </c>
      <c r="H3092">
        <f t="shared" si="110"/>
        <v>0</v>
      </c>
      <c r="L3092" s="20" t="s">
        <v>7459</v>
      </c>
      <c r="M3092">
        <v>33.997999999999998</v>
      </c>
      <c r="N3092">
        <v>0</v>
      </c>
      <c r="O3092" t="s">
        <v>10968</v>
      </c>
      <c r="P3092" t="str">
        <f t="shared" si="109"/>
        <v>Phosphorus('water', 'ground-, long-term')</v>
      </c>
    </row>
    <row r="3093" spans="1:16" hidden="1" x14ac:dyDescent="0.25">
      <c r="A3093" s="18">
        <v>4073</v>
      </c>
      <c r="B3093" t="s">
        <v>881</v>
      </c>
      <c r="C3093" t="s">
        <v>10</v>
      </c>
      <c r="D3093" t="s">
        <v>12</v>
      </c>
      <c r="E3093" t="s">
        <v>883</v>
      </c>
      <c r="F3093" t="s">
        <v>14</v>
      </c>
      <c r="G3093" t="s">
        <v>15</v>
      </c>
      <c r="H3093">
        <f t="shared" si="110"/>
        <v>0</v>
      </c>
      <c r="L3093" s="20" t="s">
        <v>7459</v>
      </c>
      <c r="M3093">
        <v>33.997999999999998</v>
      </c>
      <c r="N3093">
        <v>0</v>
      </c>
      <c r="O3093" t="s">
        <v>10969</v>
      </c>
      <c r="P3093" t="str">
        <f t="shared" si="109"/>
        <v>Phosphorus('water', 'ocean')</v>
      </c>
    </row>
    <row r="3094" spans="1:16" hidden="1" x14ac:dyDescent="0.25">
      <c r="A3094" s="18">
        <v>2757</v>
      </c>
      <c r="B3094" t="s">
        <v>881</v>
      </c>
      <c r="C3094" t="s">
        <v>91</v>
      </c>
      <c r="D3094" t="s">
        <v>12</v>
      </c>
      <c r="E3094" t="s">
        <v>883</v>
      </c>
      <c r="F3094" t="s">
        <v>14</v>
      </c>
      <c r="G3094" t="s">
        <v>15</v>
      </c>
      <c r="H3094">
        <f t="shared" si="110"/>
        <v>0</v>
      </c>
      <c r="L3094" s="20" t="s">
        <v>7459</v>
      </c>
      <c r="M3094">
        <v>33.997999999999998</v>
      </c>
      <c r="N3094">
        <v>0</v>
      </c>
      <c r="O3094" t="s">
        <v>10970</v>
      </c>
      <c r="P3094" t="str">
        <f t="shared" si="109"/>
        <v>Phosphorus('water', 'surface water')</v>
      </c>
    </row>
    <row r="3095" spans="1:16" hidden="1" x14ac:dyDescent="0.25">
      <c r="A3095" s="18">
        <v>36</v>
      </c>
      <c r="B3095" s="20" t="s">
        <v>881</v>
      </c>
      <c r="C3095" t="s">
        <v>48</v>
      </c>
      <c r="D3095" t="s">
        <v>12</v>
      </c>
      <c r="E3095" t="s">
        <v>883</v>
      </c>
      <c r="F3095" t="s">
        <v>14</v>
      </c>
      <c r="G3095" t="s">
        <v>15</v>
      </c>
      <c r="H3095">
        <f t="shared" si="110"/>
        <v>0</v>
      </c>
      <c r="L3095" s="20" t="s">
        <v>7459</v>
      </c>
      <c r="M3095">
        <v>33.997999999999998</v>
      </c>
      <c r="N3095">
        <v>0</v>
      </c>
      <c r="O3095" t="s">
        <v>10971</v>
      </c>
      <c r="P3095" t="str">
        <f t="shared" si="109"/>
        <v>Phosphorus('water',)</v>
      </c>
    </row>
    <row r="3096" spans="1:16" hidden="1" x14ac:dyDescent="0.25">
      <c r="A3096" s="18">
        <v>828</v>
      </c>
      <c r="B3096" s="20" t="s">
        <v>1687</v>
      </c>
      <c r="C3096" t="s">
        <v>48</v>
      </c>
      <c r="D3096" t="s">
        <v>12</v>
      </c>
      <c r="E3096" t="s">
        <v>1689</v>
      </c>
      <c r="F3096" t="s">
        <v>14</v>
      </c>
      <c r="G3096" t="s">
        <v>15</v>
      </c>
      <c r="H3096">
        <f t="shared" si="110"/>
        <v>0</v>
      </c>
      <c r="L3096" s="20" t="s">
        <v>7461</v>
      </c>
      <c r="M3096">
        <v>153.33199999999999</v>
      </c>
      <c r="N3096">
        <v>0</v>
      </c>
      <c r="O3096" t="s">
        <v>10950</v>
      </c>
      <c r="P3096" t="str">
        <f t="shared" si="109"/>
        <v>Phosphorus oxychloride('water',)</v>
      </c>
    </row>
    <row r="3097" spans="1:16" hidden="1" x14ac:dyDescent="0.25">
      <c r="A3097" s="18">
        <v>105</v>
      </c>
      <c r="B3097" s="20" t="s">
        <v>4887</v>
      </c>
      <c r="C3097" t="s">
        <v>48</v>
      </c>
      <c r="D3097" t="s">
        <v>12</v>
      </c>
      <c r="E3097" t="s">
        <v>4889</v>
      </c>
      <c r="F3097" t="s">
        <v>14</v>
      </c>
      <c r="G3097" t="s">
        <v>15</v>
      </c>
      <c r="H3097">
        <f t="shared" si="110"/>
        <v>0</v>
      </c>
      <c r="L3097" s="20" t="s">
        <v>7462</v>
      </c>
      <c r="M3097">
        <v>208.239</v>
      </c>
      <c r="N3097">
        <v>0</v>
      </c>
      <c r="O3097" t="s">
        <v>10951</v>
      </c>
      <c r="P3097" t="str">
        <f t="shared" si="109"/>
        <v>Phosphorus pentachloride('water',)</v>
      </c>
    </row>
    <row r="3098" spans="1:16" hidden="1" x14ac:dyDescent="0.25">
      <c r="A3098" s="18">
        <v>1017</v>
      </c>
      <c r="B3098" t="s">
        <v>1433</v>
      </c>
      <c r="C3098" t="s">
        <v>24</v>
      </c>
      <c r="D3098" t="s">
        <v>12</v>
      </c>
      <c r="E3098" t="s">
        <v>1435</v>
      </c>
      <c r="F3098" t="s">
        <v>14</v>
      </c>
      <c r="G3098" t="s">
        <v>15</v>
      </c>
      <c r="H3098">
        <f t="shared" si="110"/>
        <v>0</v>
      </c>
      <c r="L3098" s="20" t="s">
        <v>7463</v>
      </c>
      <c r="M3098">
        <v>137.333</v>
      </c>
      <c r="N3098">
        <v>0</v>
      </c>
      <c r="O3098" t="s">
        <v>10952</v>
      </c>
      <c r="P3098" t="str">
        <f t="shared" si="109"/>
        <v>Phosphorus trichloride('air', 'low population density, long-term')</v>
      </c>
    </row>
    <row r="3099" spans="1:16" hidden="1" x14ac:dyDescent="0.25">
      <c r="A3099" s="18">
        <v>1841</v>
      </c>
      <c r="B3099" t="s">
        <v>1433</v>
      </c>
      <c r="C3099" t="s">
        <v>31</v>
      </c>
      <c r="D3099" t="s">
        <v>12</v>
      </c>
      <c r="E3099" t="s">
        <v>1435</v>
      </c>
      <c r="F3099" t="s">
        <v>14</v>
      </c>
      <c r="G3099" t="s">
        <v>15</v>
      </c>
      <c r="H3099">
        <f t="shared" si="110"/>
        <v>0</v>
      </c>
      <c r="L3099" s="20" t="s">
        <v>7463</v>
      </c>
      <c r="M3099">
        <v>137.333</v>
      </c>
      <c r="N3099">
        <v>0</v>
      </c>
      <c r="O3099" t="s">
        <v>10953</v>
      </c>
      <c r="P3099" t="str">
        <f t="shared" si="109"/>
        <v>Phosphorus trichloride('air', 'lower stratosphere + upper troposphere')</v>
      </c>
    </row>
    <row r="3100" spans="1:16" hidden="1" x14ac:dyDescent="0.25">
      <c r="A3100" s="18">
        <v>2906</v>
      </c>
      <c r="B3100" t="s">
        <v>1433</v>
      </c>
      <c r="C3100" t="s">
        <v>27</v>
      </c>
      <c r="D3100" t="s">
        <v>12</v>
      </c>
      <c r="E3100" t="s">
        <v>1435</v>
      </c>
      <c r="F3100" t="s">
        <v>14</v>
      </c>
      <c r="G3100" t="s">
        <v>15</v>
      </c>
      <c r="H3100">
        <f t="shared" si="110"/>
        <v>0</v>
      </c>
      <c r="L3100" s="20" t="s">
        <v>7463</v>
      </c>
      <c r="M3100">
        <v>137.333</v>
      </c>
      <c r="N3100">
        <v>0</v>
      </c>
      <c r="O3100" t="s">
        <v>10954</v>
      </c>
      <c r="P3100" t="str">
        <f t="shared" si="109"/>
        <v>Phosphorus trichloride('air', 'non-urban air or from high stacks')</v>
      </c>
    </row>
    <row r="3101" spans="1:16" hidden="1" x14ac:dyDescent="0.25">
      <c r="A3101" s="18">
        <v>3222</v>
      </c>
      <c r="B3101" t="s">
        <v>1433</v>
      </c>
      <c r="C3101" t="s">
        <v>44</v>
      </c>
      <c r="D3101" t="s">
        <v>12</v>
      </c>
      <c r="E3101" t="s">
        <v>1435</v>
      </c>
      <c r="F3101" t="s">
        <v>14</v>
      </c>
      <c r="G3101" t="s">
        <v>15</v>
      </c>
      <c r="H3101">
        <f t="shared" si="110"/>
        <v>0</v>
      </c>
      <c r="L3101" s="20" t="s">
        <v>7463</v>
      </c>
      <c r="M3101">
        <v>137.333</v>
      </c>
      <c r="N3101">
        <v>0</v>
      </c>
      <c r="O3101" t="s">
        <v>10955</v>
      </c>
      <c r="P3101" t="str">
        <f t="shared" si="109"/>
        <v>Phosphorus trichloride('air', 'urban air close to ground')</v>
      </c>
    </row>
    <row r="3102" spans="1:16" hidden="1" x14ac:dyDescent="0.25">
      <c r="A3102" s="18">
        <v>4114</v>
      </c>
      <c r="B3102" t="s">
        <v>1433</v>
      </c>
      <c r="C3102" t="s">
        <v>190</v>
      </c>
      <c r="D3102" t="s">
        <v>12</v>
      </c>
      <c r="E3102" t="s">
        <v>1435</v>
      </c>
      <c r="F3102" t="s">
        <v>14</v>
      </c>
      <c r="G3102" t="s">
        <v>15</v>
      </c>
      <c r="H3102">
        <f t="shared" si="110"/>
        <v>0</v>
      </c>
      <c r="L3102" s="20" t="s">
        <v>7463</v>
      </c>
      <c r="M3102">
        <v>137.333</v>
      </c>
      <c r="N3102">
        <v>0</v>
      </c>
      <c r="O3102" t="s">
        <v>10956</v>
      </c>
      <c r="P3102" t="str">
        <f t="shared" si="109"/>
        <v>Phosphorus trichloride('air',)</v>
      </c>
    </row>
    <row r="3103" spans="1:16" hidden="1" x14ac:dyDescent="0.25">
      <c r="A3103" s="18">
        <v>3271</v>
      </c>
      <c r="B3103" s="20" t="s">
        <v>1433</v>
      </c>
      <c r="C3103" t="s">
        <v>48</v>
      </c>
      <c r="D3103" t="s">
        <v>12</v>
      </c>
      <c r="E3103" t="s">
        <v>1435</v>
      </c>
      <c r="F3103" t="s">
        <v>14</v>
      </c>
      <c r="G3103" t="s">
        <v>15</v>
      </c>
      <c r="H3103">
        <f t="shared" si="110"/>
        <v>0</v>
      </c>
      <c r="L3103" s="20" t="s">
        <v>7463</v>
      </c>
      <c r="M3103">
        <v>137.333</v>
      </c>
      <c r="N3103">
        <v>0</v>
      </c>
      <c r="O3103" t="s">
        <v>10957</v>
      </c>
      <c r="P3103" t="str">
        <f t="shared" si="109"/>
        <v>Phosphorus trichloride('water',)</v>
      </c>
    </row>
    <row r="3104" spans="1:16" x14ac:dyDescent="0.25">
      <c r="A3104" s="18">
        <v>3632</v>
      </c>
      <c r="B3104" t="s">
        <v>881</v>
      </c>
      <c r="C3104" t="s">
        <v>60</v>
      </c>
      <c r="D3104" t="s">
        <v>12</v>
      </c>
      <c r="E3104" t="s">
        <v>6680</v>
      </c>
      <c r="F3104" t="s">
        <v>38</v>
      </c>
      <c r="G3104" t="s">
        <v>15</v>
      </c>
      <c r="O3104" t="s">
        <v>10972</v>
      </c>
      <c r="P3104" t="str">
        <f t="shared" si="109"/>
        <v>Phosphorus, 18% in apatite, 12% in crude ore, in ground('natural resource', 'in ground')</v>
      </c>
    </row>
    <row r="3105" spans="1:16" x14ac:dyDescent="0.25">
      <c r="A3105" s="18">
        <v>2229</v>
      </c>
      <c r="B3105" t="s">
        <v>881</v>
      </c>
      <c r="C3105" t="s">
        <v>60</v>
      </c>
      <c r="D3105" t="s">
        <v>12</v>
      </c>
      <c r="E3105" t="s">
        <v>6697</v>
      </c>
      <c r="F3105" t="s">
        <v>38</v>
      </c>
      <c r="G3105" t="s">
        <v>15</v>
      </c>
      <c r="O3105" t="s">
        <v>10973</v>
      </c>
      <c r="P3105" t="str">
        <f t="shared" si="109"/>
        <v>Phosphorus, 18% in apatite, 4% in crude ore, in ground('natural resource', 'in ground')</v>
      </c>
    </row>
    <row r="3106" spans="1:16" x14ac:dyDescent="0.25">
      <c r="A3106" s="18">
        <v>3031</v>
      </c>
      <c r="B3106" t="s">
        <v>6708</v>
      </c>
      <c r="C3106" t="s">
        <v>60</v>
      </c>
      <c r="D3106" t="s">
        <v>12</v>
      </c>
      <c r="E3106" t="s">
        <v>6710</v>
      </c>
      <c r="F3106" t="s">
        <v>38</v>
      </c>
      <c r="G3106" t="s">
        <v>15</v>
      </c>
      <c r="O3106" t="s">
        <v>10974</v>
      </c>
      <c r="P3106" t="str">
        <f t="shared" si="109"/>
        <v>Phosphorus, in ground('natural resource', 'in ground')</v>
      </c>
    </row>
    <row r="3107" spans="1:16" hidden="1" x14ac:dyDescent="0.25">
      <c r="A3107" s="18">
        <v>2371</v>
      </c>
      <c r="B3107" t="s">
        <v>2449</v>
      </c>
      <c r="C3107" t="s">
        <v>71</v>
      </c>
      <c r="D3107" t="s">
        <v>12</v>
      </c>
      <c r="E3107" t="s">
        <v>2451</v>
      </c>
      <c r="F3107" t="s">
        <v>14</v>
      </c>
      <c r="G3107" t="s">
        <v>15</v>
      </c>
      <c r="H3107">
        <f t="shared" ref="H3107:H3132" si="111">14.0067*N3107/M3107</f>
        <v>0</v>
      </c>
      <c r="L3107" s="20" t="s">
        <v>7464</v>
      </c>
      <c r="M3107">
        <v>312.36</v>
      </c>
      <c r="N3107">
        <v>0</v>
      </c>
      <c r="O3107" t="s">
        <v>10975</v>
      </c>
      <c r="P3107" t="str">
        <f t="shared" si="109"/>
        <v>Phthalate, butyl-benzyl-('water', 'ground-')</v>
      </c>
    </row>
    <row r="3108" spans="1:16" hidden="1" x14ac:dyDescent="0.25">
      <c r="A3108" s="18">
        <v>3812</v>
      </c>
      <c r="B3108" t="s">
        <v>2449</v>
      </c>
      <c r="C3108" t="s">
        <v>100</v>
      </c>
      <c r="D3108" t="s">
        <v>12</v>
      </c>
      <c r="E3108" t="s">
        <v>2451</v>
      </c>
      <c r="F3108" t="s">
        <v>14</v>
      </c>
      <c r="G3108" t="s">
        <v>15</v>
      </c>
      <c r="H3108">
        <f t="shared" si="111"/>
        <v>0</v>
      </c>
      <c r="L3108" s="20" t="s">
        <v>7464</v>
      </c>
      <c r="M3108">
        <v>312.36</v>
      </c>
      <c r="N3108">
        <v>0</v>
      </c>
      <c r="O3108" t="s">
        <v>10976</v>
      </c>
      <c r="P3108" t="str">
        <f t="shared" si="109"/>
        <v>Phthalate, butyl-benzyl-('water', 'ground-, long-term')</v>
      </c>
    </row>
    <row r="3109" spans="1:16" hidden="1" x14ac:dyDescent="0.25">
      <c r="A3109" s="18">
        <v>2861</v>
      </c>
      <c r="B3109" t="s">
        <v>2449</v>
      </c>
      <c r="C3109" t="s">
        <v>10</v>
      </c>
      <c r="D3109" t="s">
        <v>12</v>
      </c>
      <c r="E3109" t="s">
        <v>2451</v>
      </c>
      <c r="F3109" t="s">
        <v>14</v>
      </c>
      <c r="G3109" t="s">
        <v>15</v>
      </c>
      <c r="H3109">
        <f t="shared" si="111"/>
        <v>0</v>
      </c>
      <c r="L3109" s="20" t="s">
        <v>7464</v>
      </c>
      <c r="M3109">
        <v>312.36</v>
      </c>
      <c r="N3109">
        <v>0</v>
      </c>
      <c r="O3109" t="s">
        <v>10977</v>
      </c>
      <c r="P3109" t="str">
        <f t="shared" si="109"/>
        <v>Phthalate, butyl-benzyl-('water', 'ocean')</v>
      </c>
    </row>
    <row r="3110" spans="1:16" hidden="1" x14ac:dyDescent="0.25">
      <c r="A3110" s="18">
        <v>1462</v>
      </c>
      <c r="B3110" t="s">
        <v>2449</v>
      </c>
      <c r="C3110" t="s">
        <v>91</v>
      </c>
      <c r="D3110" t="s">
        <v>12</v>
      </c>
      <c r="E3110" t="s">
        <v>2451</v>
      </c>
      <c r="F3110" t="s">
        <v>14</v>
      </c>
      <c r="G3110" t="s">
        <v>15</v>
      </c>
      <c r="H3110">
        <f t="shared" si="111"/>
        <v>0</v>
      </c>
      <c r="L3110" s="20" t="s">
        <v>7464</v>
      </c>
      <c r="M3110">
        <v>312.36</v>
      </c>
      <c r="N3110">
        <v>0</v>
      </c>
      <c r="O3110" t="s">
        <v>10978</v>
      </c>
      <c r="P3110" t="str">
        <f t="shared" si="109"/>
        <v>Phthalate, butyl-benzyl-('water', 'surface water')</v>
      </c>
    </row>
    <row r="3111" spans="1:16" hidden="1" x14ac:dyDescent="0.25">
      <c r="A3111" s="18">
        <v>225</v>
      </c>
      <c r="B3111" s="20" t="s">
        <v>2449</v>
      </c>
      <c r="C3111" t="s">
        <v>48</v>
      </c>
      <c r="D3111" t="s">
        <v>12</v>
      </c>
      <c r="E3111" t="s">
        <v>2451</v>
      </c>
      <c r="F3111" t="s">
        <v>14</v>
      </c>
      <c r="G3111" t="s">
        <v>15</v>
      </c>
      <c r="H3111">
        <f t="shared" si="111"/>
        <v>0</v>
      </c>
      <c r="L3111" s="20" t="s">
        <v>7464</v>
      </c>
      <c r="M3111">
        <v>312.36</v>
      </c>
      <c r="N3111">
        <v>0</v>
      </c>
      <c r="O3111" t="s">
        <v>10979</v>
      </c>
      <c r="P3111" t="str">
        <f t="shared" si="109"/>
        <v>Phthalate, butyl-benzyl-('water',)</v>
      </c>
    </row>
    <row r="3112" spans="1:16" hidden="1" x14ac:dyDescent="0.25">
      <c r="A3112" s="18">
        <v>28</v>
      </c>
      <c r="B3112" t="s">
        <v>2773</v>
      </c>
      <c r="C3112" t="s">
        <v>71</v>
      </c>
      <c r="D3112" t="s">
        <v>12</v>
      </c>
      <c r="E3112" t="s">
        <v>2775</v>
      </c>
      <c r="F3112" t="s">
        <v>14</v>
      </c>
      <c r="G3112" t="s">
        <v>15</v>
      </c>
      <c r="H3112">
        <f t="shared" si="111"/>
        <v>0</v>
      </c>
      <c r="L3112" s="20" t="s">
        <v>7465</v>
      </c>
      <c r="M3112">
        <v>278.34300000000002</v>
      </c>
      <c r="N3112">
        <v>0</v>
      </c>
      <c r="O3112" t="s">
        <v>10980</v>
      </c>
      <c r="P3112" t="str">
        <f t="shared" si="109"/>
        <v>Phthalate, dibutyl-('water', 'ground-')</v>
      </c>
    </row>
    <row r="3113" spans="1:16" hidden="1" x14ac:dyDescent="0.25">
      <c r="A3113" s="18">
        <v>3581</v>
      </c>
      <c r="B3113" t="s">
        <v>2773</v>
      </c>
      <c r="C3113" t="s">
        <v>100</v>
      </c>
      <c r="D3113" t="s">
        <v>12</v>
      </c>
      <c r="E3113" t="s">
        <v>2775</v>
      </c>
      <c r="F3113" t="s">
        <v>14</v>
      </c>
      <c r="G3113" t="s">
        <v>15</v>
      </c>
      <c r="H3113">
        <f t="shared" si="111"/>
        <v>0</v>
      </c>
      <c r="L3113" s="20" t="s">
        <v>7465</v>
      </c>
      <c r="M3113">
        <v>278.34300000000002</v>
      </c>
      <c r="N3113">
        <v>0</v>
      </c>
      <c r="O3113" t="s">
        <v>10981</v>
      </c>
      <c r="P3113" t="str">
        <f t="shared" si="109"/>
        <v>Phthalate, dibutyl-('water', 'ground-, long-term')</v>
      </c>
    </row>
    <row r="3114" spans="1:16" hidden="1" x14ac:dyDescent="0.25">
      <c r="A3114" s="18">
        <v>373</v>
      </c>
      <c r="B3114" t="s">
        <v>2773</v>
      </c>
      <c r="C3114" t="s">
        <v>10</v>
      </c>
      <c r="D3114" t="s">
        <v>12</v>
      </c>
      <c r="E3114" t="s">
        <v>2775</v>
      </c>
      <c r="F3114" t="s">
        <v>14</v>
      </c>
      <c r="G3114" t="s">
        <v>15</v>
      </c>
      <c r="H3114">
        <f t="shared" si="111"/>
        <v>0</v>
      </c>
      <c r="L3114" s="20" t="s">
        <v>7465</v>
      </c>
      <c r="M3114">
        <v>278.34300000000002</v>
      </c>
      <c r="N3114">
        <v>0</v>
      </c>
      <c r="O3114" t="s">
        <v>10982</v>
      </c>
      <c r="P3114" t="str">
        <f t="shared" si="109"/>
        <v>Phthalate, dibutyl-('water', 'ocean')</v>
      </c>
    </row>
    <row r="3115" spans="1:16" hidden="1" x14ac:dyDescent="0.25">
      <c r="A3115" s="18">
        <v>170</v>
      </c>
      <c r="B3115" t="s">
        <v>2773</v>
      </c>
      <c r="C3115" t="s">
        <v>91</v>
      </c>
      <c r="D3115" t="s">
        <v>12</v>
      </c>
      <c r="E3115" t="s">
        <v>2775</v>
      </c>
      <c r="F3115" t="s">
        <v>14</v>
      </c>
      <c r="G3115" t="s">
        <v>15</v>
      </c>
      <c r="H3115">
        <f t="shared" si="111"/>
        <v>0</v>
      </c>
      <c r="L3115" s="20" t="s">
        <v>7465</v>
      </c>
      <c r="M3115">
        <v>278.34300000000002</v>
      </c>
      <c r="N3115">
        <v>0</v>
      </c>
      <c r="O3115" t="s">
        <v>10983</v>
      </c>
      <c r="P3115" t="str">
        <f t="shared" si="109"/>
        <v>Phthalate, dibutyl-('water', 'surface water')</v>
      </c>
    </row>
    <row r="3116" spans="1:16" hidden="1" x14ac:dyDescent="0.25">
      <c r="A3116" s="18">
        <v>1230</v>
      </c>
      <c r="B3116" s="20" t="s">
        <v>2773</v>
      </c>
      <c r="C3116" t="s">
        <v>48</v>
      </c>
      <c r="D3116" t="s">
        <v>12</v>
      </c>
      <c r="E3116" t="s">
        <v>2775</v>
      </c>
      <c r="F3116" t="s">
        <v>14</v>
      </c>
      <c r="G3116" t="s">
        <v>15</v>
      </c>
      <c r="H3116">
        <f t="shared" si="111"/>
        <v>0</v>
      </c>
      <c r="L3116" s="20" t="s">
        <v>7465</v>
      </c>
      <c r="M3116">
        <v>278.34300000000002</v>
      </c>
      <c r="N3116">
        <v>0</v>
      </c>
      <c r="O3116" t="s">
        <v>10984</v>
      </c>
      <c r="P3116" t="str">
        <f t="shared" si="109"/>
        <v>Phthalate, dibutyl-('water',)</v>
      </c>
    </row>
    <row r="3117" spans="1:16" hidden="1" x14ac:dyDescent="0.25">
      <c r="A3117" s="18">
        <v>1486</v>
      </c>
      <c r="B3117" t="s">
        <v>1209</v>
      </c>
      <c r="C3117" t="s">
        <v>71</v>
      </c>
      <c r="D3117" t="s">
        <v>12</v>
      </c>
      <c r="E3117" t="s">
        <v>1211</v>
      </c>
      <c r="F3117" t="s">
        <v>14</v>
      </c>
      <c r="G3117" t="s">
        <v>15</v>
      </c>
      <c r="H3117">
        <f t="shared" si="111"/>
        <v>0</v>
      </c>
      <c r="L3117" s="20" t="s">
        <v>7466</v>
      </c>
      <c r="M3117">
        <v>194.184</v>
      </c>
      <c r="N3117">
        <v>0</v>
      </c>
      <c r="O3117" t="s">
        <v>10985</v>
      </c>
      <c r="P3117" t="str">
        <f t="shared" si="109"/>
        <v>Phthalate, dimethyl-('water', 'ground-')</v>
      </c>
    </row>
    <row r="3118" spans="1:16" hidden="1" x14ac:dyDescent="0.25">
      <c r="A3118" s="18">
        <v>3203</v>
      </c>
      <c r="B3118" t="s">
        <v>1209</v>
      </c>
      <c r="C3118" t="s">
        <v>100</v>
      </c>
      <c r="D3118" t="s">
        <v>12</v>
      </c>
      <c r="E3118" t="s">
        <v>1211</v>
      </c>
      <c r="F3118" t="s">
        <v>14</v>
      </c>
      <c r="G3118" t="s">
        <v>15</v>
      </c>
      <c r="H3118">
        <f t="shared" si="111"/>
        <v>0</v>
      </c>
      <c r="L3118" s="20" t="s">
        <v>7466</v>
      </c>
      <c r="M3118">
        <v>194.184</v>
      </c>
      <c r="N3118">
        <v>0</v>
      </c>
      <c r="O3118" t="s">
        <v>10986</v>
      </c>
      <c r="P3118" t="str">
        <f t="shared" si="109"/>
        <v>Phthalate, dimethyl-('water', 'ground-, long-term')</v>
      </c>
    </row>
    <row r="3119" spans="1:16" hidden="1" x14ac:dyDescent="0.25">
      <c r="A3119" s="18">
        <v>1456</v>
      </c>
      <c r="B3119" t="s">
        <v>1209</v>
      </c>
      <c r="C3119" t="s">
        <v>10</v>
      </c>
      <c r="D3119" t="s">
        <v>12</v>
      </c>
      <c r="E3119" t="s">
        <v>1211</v>
      </c>
      <c r="F3119" t="s">
        <v>14</v>
      </c>
      <c r="G3119" t="s">
        <v>15</v>
      </c>
      <c r="H3119">
        <f t="shared" si="111"/>
        <v>0</v>
      </c>
      <c r="L3119" s="20" t="s">
        <v>7466</v>
      </c>
      <c r="M3119">
        <v>194.184</v>
      </c>
      <c r="N3119">
        <v>0</v>
      </c>
      <c r="O3119" t="s">
        <v>10987</v>
      </c>
      <c r="P3119" t="str">
        <f t="shared" si="109"/>
        <v>Phthalate, dimethyl-('water', 'ocean')</v>
      </c>
    </row>
    <row r="3120" spans="1:16" hidden="1" x14ac:dyDescent="0.25">
      <c r="A3120" s="18">
        <v>276</v>
      </c>
      <c r="B3120" t="s">
        <v>1209</v>
      </c>
      <c r="C3120" t="s">
        <v>91</v>
      </c>
      <c r="D3120" t="s">
        <v>12</v>
      </c>
      <c r="E3120" t="s">
        <v>1211</v>
      </c>
      <c r="F3120" t="s">
        <v>14</v>
      </c>
      <c r="G3120" t="s">
        <v>15</v>
      </c>
      <c r="H3120">
        <f t="shared" si="111"/>
        <v>0</v>
      </c>
      <c r="L3120" s="20" t="s">
        <v>7466</v>
      </c>
      <c r="M3120">
        <v>194.184</v>
      </c>
      <c r="N3120">
        <v>0</v>
      </c>
      <c r="O3120" t="s">
        <v>10988</v>
      </c>
      <c r="P3120" t="str">
        <f t="shared" si="109"/>
        <v>Phthalate, dimethyl-('water', 'surface water')</v>
      </c>
    </row>
    <row r="3121" spans="1:16" hidden="1" x14ac:dyDescent="0.25">
      <c r="A3121" s="18">
        <v>1871</v>
      </c>
      <c r="B3121" s="20" t="s">
        <v>1209</v>
      </c>
      <c r="C3121" t="s">
        <v>48</v>
      </c>
      <c r="D3121" t="s">
        <v>12</v>
      </c>
      <c r="E3121" t="s">
        <v>1211</v>
      </c>
      <c r="F3121" t="s">
        <v>14</v>
      </c>
      <c r="G3121" t="s">
        <v>15</v>
      </c>
      <c r="H3121">
        <f t="shared" si="111"/>
        <v>0</v>
      </c>
      <c r="L3121" s="20" t="s">
        <v>7466</v>
      </c>
      <c r="M3121">
        <v>194.184</v>
      </c>
      <c r="N3121">
        <v>0</v>
      </c>
      <c r="O3121" t="s">
        <v>10989</v>
      </c>
      <c r="P3121" t="str">
        <f t="shared" si="109"/>
        <v>Phthalate, dimethyl-('water',)</v>
      </c>
    </row>
    <row r="3122" spans="1:16" hidden="1" x14ac:dyDescent="0.25">
      <c r="A3122" s="18">
        <v>960</v>
      </c>
      <c r="B3122" t="s">
        <v>7467</v>
      </c>
      <c r="C3122" t="s">
        <v>71</v>
      </c>
      <c r="D3122" t="s">
        <v>12</v>
      </c>
      <c r="E3122" t="s">
        <v>275</v>
      </c>
      <c r="F3122" t="s">
        <v>14</v>
      </c>
      <c r="G3122" t="s">
        <v>15</v>
      </c>
      <c r="H3122">
        <f t="shared" si="111"/>
        <v>0</v>
      </c>
      <c r="L3122" s="20" t="s">
        <v>7468</v>
      </c>
      <c r="M3122">
        <v>390.55599999999998</v>
      </c>
      <c r="N3122">
        <v>0</v>
      </c>
      <c r="O3122" t="s">
        <v>10990</v>
      </c>
      <c r="P3122" t="str">
        <f t="shared" si="109"/>
        <v>Phthalate, dioctyl-('water', 'ground-')</v>
      </c>
    </row>
    <row r="3123" spans="1:16" hidden="1" x14ac:dyDescent="0.25">
      <c r="A3123" s="18">
        <v>4376</v>
      </c>
      <c r="B3123" t="s">
        <v>7467</v>
      </c>
      <c r="C3123" t="s">
        <v>100</v>
      </c>
      <c r="D3123" t="s">
        <v>12</v>
      </c>
      <c r="E3123" t="s">
        <v>275</v>
      </c>
      <c r="F3123" t="s">
        <v>14</v>
      </c>
      <c r="G3123" t="s">
        <v>15</v>
      </c>
      <c r="H3123">
        <f t="shared" si="111"/>
        <v>0</v>
      </c>
      <c r="L3123" s="20" t="s">
        <v>7468</v>
      </c>
      <c r="M3123">
        <v>390.55599999999998</v>
      </c>
      <c r="N3123">
        <v>0</v>
      </c>
      <c r="O3123" t="s">
        <v>10991</v>
      </c>
      <c r="P3123" t="str">
        <f t="shared" si="109"/>
        <v>Phthalate, dioctyl-('water', 'ground-, long-term')</v>
      </c>
    </row>
    <row r="3124" spans="1:16" hidden="1" x14ac:dyDescent="0.25">
      <c r="A3124" s="18">
        <v>577</v>
      </c>
      <c r="B3124" t="s">
        <v>7467</v>
      </c>
      <c r="C3124" t="s">
        <v>10</v>
      </c>
      <c r="D3124" t="s">
        <v>12</v>
      </c>
      <c r="E3124" t="s">
        <v>275</v>
      </c>
      <c r="F3124" t="s">
        <v>14</v>
      </c>
      <c r="G3124" t="s">
        <v>15</v>
      </c>
      <c r="H3124">
        <f t="shared" si="111"/>
        <v>0</v>
      </c>
      <c r="L3124" s="20" t="s">
        <v>7468</v>
      </c>
      <c r="M3124">
        <v>390.55599999999998</v>
      </c>
      <c r="N3124">
        <v>0</v>
      </c>
      <c r="O3124" t="s">
        <v>10992</v>
      </c>
      <c r="P3124" t="str">
        <f t="shared" si="109"/>
        <v>Phthalate, dioctyl-('water', 'ocean')</v>
      </c>
    </row>
    <row r="3125" spans="1:16" hidden="1" x14ac:dyDescent="0.25">
      <c r="A3125" s="18">
        <v>2068</v>
      </c>
      <c r="B3125" t="s">
        <v>7467</v>
      </c>
      <c r="C3125" t="s">
        <v>91</v>
      </c>
      <c r="D3125" t="s">
        <v>12</v>
      </c>
      <c r="E3125" t="s">
        <v>275</v>
      </c>
      <c r="F3125" t="s">
        <v>14</v>
      </c>
      <c r="G3125" t="s">
        <v>15</v>
      </c>
      <c r="H3125">
        <f t="shared" si="111"/>
        <v>0</v>
      </c>
      <c r="L3125" s="20" t="s">
        <v>7468</v>
      </c>
      <c r="M3125">
        <v>390.55599999999998</v>
      </c>
      <c r="N3125">
        <v>0</v>
      </c>
      <c r="O3125" t="s">
        <v>10993</v>
      </c>
      <c r="P3125" t="str">
        <f t="shared" si="109"/>
        <v>Phthalate, dioctyl-('water', 'surface water')</v>
      </c>
    </row>
    <row r="3126" spans="1:16" hidden="1" x14ac:dyDescent="0.25">
      <c r="A3126" s="18">
        <v>3099</v>
      </c>
      <c r="B3126" s="20" t="s">
        <v>7467</v>
      </c>
      <c r="C3126" t="s">
        <v>48</v>
      </c>
      <c r="D3126" t="s">
        <v>12</v>
      </c>
      <c r="E3126" t="s">
        <v>275</v>
      </c>
      <c r="F3126" t="s">
        <v>14</v>
      </c>
      <c r="G3126" t="s">
        <v>15</v>
      </c>
      <c r="H3126">
        <f t="shared" si="111"/>
        <v>0</v>
      </c>
      <c r="L3126" s="20" t="s">
        <v>7468</v>
      </c>
      <c r="M3126">
        <v>390.55599999999998</v>
      </c>
      <c r="N3126">
        <v>0</v>
      </c>
      <c r="O3126" t="s">
        <v>10994</v>
      </c>
      <c r="P3126" t="str">
        <f t="shared" si="109"/>
        <v>Phthalate, dioctyl-('water',)</v>
      </c>
    </row>
    <row r="3127" spans="1:16" hidden="1" x14ac:dyDescent="0.25">
      <c r="A3127" s="18">
        <v>1429</v>
      </c>
      <c r="B3127" s="20" t="s">
        <v>1892</v>
      </c>
      <c r="C3127" t="s">
        <v>17</v>
      </c>
      <c r="D3127" t="s">
        <v>12</v>
      </c>
      <c r="E3127" t="s">
        <v>1894</v>
      </c>
      <c r="F3127" t="s">
        <v>14</v>
      </c>
      <c r="G3127" t="s">
        <v>15</v>
      </c>
      <c r="H3127">
        <f t="shared" si="111"/>
        <v>0.11601721203185635</v>
      </c>
      <c r="L3127" t="s">
        <v>7469</v>
      </c>
      <c r="M3127">
        <v>241.459</v>
      </c>
      <c r="N3127">
        <v>2</v>
      </c>
      <c r="O3127" t="s">
        <v>10995</v>
      </c>
      <c r="P3127" t="str">
        <f t="shared" si="109"/>
        <v>Picloram('soil', 'agricultural')</v>
      </c>
    </row>
    <row r="3128" spans="1:16" hidden="1" x14ac:dyDescent="0.25">
      <c r="A3128" s="18">
        <v>1280</v>
      </c>
      <c r="B3128" s="20" t="s">
        <v>3306</v>
      </c>
      <c r="C3128" t="s">
        <v>17</v>
      </c>
      <c r="D3128" t="s">
        <v>12</v>
      </c>
      <c r="E3128" t="s">
        <v>3308</v>
      </c>
      <c r="F3128" t="s">
        <v>14</v>
      </c>
      <c r="G3128" t="s">
        <v>15</v>
      </c>
      <c r="H3128">
        <f t="shared" si="111"/>
        <v>3.8132250169471221E-2</v>
      </c>
      <c r="L3128" t="s">
        <v>7470</v>
      </c>
      <c r="M3128">
        <v>367.31900000000002</v>
      </c>
      <c r="N3128">
        <v>1</v>
      </c>
      <c r="O3128" t="s">
        <v>10996</v>
      </c>
      <c r="P3128" t="str">
        <f t="shared" si="109"/>
        <v>Picoxystrobin('soil', 'agricultural')</v>
      </c>
    </row>
    <row r="3129" spans="1:16" hidden="1" x14ac:dyDescent="0.25">
      <c r="A3129" s="18">
        <v>1524</v>
      </c>
      <c r="B3129" t="s">
        <v>6245</v>
      </c>
      <c r="C3129" t="s">
        <v>17</v>
      </c>
      <c r="D3129" t="s">
        <v>12</v>
      </c>
      <c r="E3129" t="s">
        <v>6247</v>
      </c>
      <c r="F3129" t="s">
        <v>14</v>
      </c>
      <c r="G3129" t="s">
        <v>15</v>
      </c>
      <c r="H3129">
        <f t="shared" si="111"/>
        <v>6.9944146353034004E-2</v>
      </c>
      <c r="L3129" t="s">
        <v>7471</v>
      </c>
      <c r="M3129">
        <v>400.51100000000002</v>
      </c>
      <c r="N3129">
        <v>2</v>
      </c>
      <c r="O3129" t="s">
        <v>10997</v>
      </c>
      <c r="P3129" t="str">
        <f t="shared" si="109"/>
        <v>Pinoxaden('soil', 'agricultural')</v>
      </c>
    </row>
    <row r="3130" spans="1:16" hidden="1" x14ac:dyDescent="0.25">
      <c r="A3130" s="18">
        <v>4039</v>
      </c>
      <c r="B3130" s="20" t="s">
        <v>6014</v>
      </c>
      <c r="C3130" t="s">
        <v>17</v>
      </c>
      <c r="D3130" t="s">
        <v>12</v>
      </c>
      <c r="E3130" t="s">
        <v>6016</v>
      </c>
      <c r="F3130" t="s">
        <v>14</v>
      </c>
      <c r="G3130" t="s">
        <v>15</v>
      </c>
      <c r="H3130">
        <f t="shared" si="111"/>
        <v>0</v>
      </c>
      <c r="L3130" t="s">
        <v>7472</v>
      </c>
      <c r="M3130">
        <v>338.43900000000002</v>
      </c>
      <c r="N3130">
        <v>0</v>
      </c>
      <c r="O3130" t="s">
        <v>10998</v>
      </c>
      <c r="P3130" t="str">
        <f t="shared" si="109"/>
        <v>Piperonyl butoxide('soil', 'agricultural')</v>
      </c>
    </row>
    <row r="3131" spans="1:16" hidden="1" x14ac:dyDescent="0.25">
      <c r="A3131" s="18">
        <v>4105</v>
      </c>
      <c r="B3131" t="s">
        <v>5385</v>
      </c>
      <c r="C3131" t="s">
        <v>17</v>
      </c>
      <c r="D3131" t="s">
        <v>12</v>
      </c>
      <c r="E3131" t="s">
        <v>5387</v>
      </c>
      <c r="F3131" t="s">
        <v>14</v>
      </c>
      <c r="G3131" t="s">
        <v>15</v>
      </c>
      <c r="H3131">
        <f t="shared" si="111"/>
        <v>0.23512417850817924</v>
      </c>
      <c r="L3131" t="s">
        <v>7473</v>
      </c>
      <c r="M3131">
        <v>238.286</v>
      </c>
      <c r="N3131">
        <v>4</v>
      </c>
      <c r="O3131" t="s">
        <v>10999</v>
      </c>
      <c r="P3131" t="str">
        <f t="shared" si="109"/>
        <v>Pirimicarb('soil', 'agricultural')</v>
      </c>
    </row>
    <row r="3132" spans="1:16" hidden="1" x14ac:dyDescent="0.25">
      <c r="A3132" s="18">
        <v>325</v>
      </c>
      <c r="B3132" t="s">
        <v>7474</v>
      </c>
      <c r="C3132" t="s">
        <v>17</v>
      </c>
      <c r="D3132" t="s">
        <v>12</v>
      </c>
      <c r="E3132" t="s">
        <v>5354</v>
      </c>
      <c r="F3132" t="s">
        <v>14</v>
      </c>
      <c r="G3132" t="s">
        <v>15</v>
      </c>
      <c r="H3132">
        <f t="shared" si="111"/>
        <v>0.13762011436656252</v>
      </c>
      <c r="L3132" t="s">
        <v>7475</v>
      </c>
      <c r="M3132">
        <v>305.334</v>
      </c>
      <c r="N3132">
        <v>3</v>
      </c>
      <c r="O3132" t="s">
        <v>11000</v>
      </c>
      <c r="P3132" t="str">
        <f t="shared" si="109"/>
        <v>Pirimiphos methyl('soil', 'agricultural')</v>
      </c>
    </row>
    <row r="3133" spans="1:16" hidden="1" x14ac:dyDescent="0.25">
      <c r="A3133" s="18">
        <v>69</v>
      </c>
      <c r="B3133" t="s">
        <v>1357</v>
      </c>
      <c r="C3133" t="s">
        <v>24</v>
      </c>
      <c r="D3133" t="s">
        <v>12</v>
      </c>
      <c r="E3133" t="s">
        <v>1359</v>
      </c>
      <c r="F3133" t="s">
        <v>14</v>
      </c>
      <c r="G3133" t="s">
        <v>15</v>
      </c>
      <c r="H3133">
        <v>0</v>
      </c>
      <c r="L3133" s="20" t="s">
        <v>7476</v>
      </c>
      <c r="M3133" s="20" t="s">
        <v>6621</v>
      </c>
      <c r="N3133" s="20" t="s">
        <v>6621</v>
      </c>
      <c r="O3133" t="s">
        <v>11001</v>
      </c>
      <c r="P3133" t="str">
        <f t="shared" si="109"/>
        <v>Platinum('air', 'low population density, long-term')</v>
      </c>
    </row>
    <row r="3134" spans="1:16" hidden="1" x14ac:dyDescent="0.25">
      <c r="A3134" s="18">
        <v>4011</v>
      </c>
      <c r="B3134" t="s">
        <v>1357</v>
      </c>
      <c r="C3134" t="s">
        <v>31</v>
      </c>
      <c r="D3134" t="s">
        <v>12</v>
      </c>
      <c r="E3134" t="s">
        <v>1359</v>
      </c>
      <c r="F3134" t="s">
        <v>14</v>
      </c>
      <c r="G3134" t="s">
        <v>15</v>
      </c>
      <c r="H3134">
        <v>0</v>
      </c>
      <c r="L3134" s="20" t="s">
        <v>7476</v>
      </c>
      <c r="M3134" s="20" t="s">
        <v>6621</v>
      </c>
      <c r="N3134" s="20" t="s">
        <v>6621</v>
      </c>
      <c r="O3134" t="s">
        <v>11002</v>
      </c>
      <c r="P3134" t="str">
        <f t="shared" si="109"/>
        <v>Platinum('air', 'lower stratosphere + upper troposphere')</v>
      </c>
    </row>
    <row r="3135" spans="1:16" hidden="1" x14ac:dyDescent="0.25">
      <c r="A3135" s="18">
        <v>1361</v>
      </c>
      <c r="B3135" t="s">
        <v>1357</v>
      </c>
      <c r="C3135" t="s">
        <v>27</v>
      </c>
      <c r="D3135" t="s">
        <v>12</v>
      </c>
      <c r="E3135" t="s">
        <v>1359</v>
      </c>
      <c r="F3135" t="s">
        <v>14</v>
      </c>
      <c r="G3135" t="s">
        <v>15</v>
      </c>
      <c r="H3135">
        <v>0</v>
      </c>
      <c r="L3135" s="20" t="s">
        <v>7476</v>
      </c>
      <c r="M3135" s="20" t="s">
        <v>6621</v>
      </c>
      <c r="N3135" s="20" t="s">
        <v>6621</v>
      </c>
      <c r="O3135" t="s">
        <v>11003</v>
      </c>
      <c r="P3135" t="str">
        <f t="shared" si="109"/>
        <v>Platinum('air', 'non-urban air or from high stacks')</v>
      </c>
    </row>
    <row r="3136" spans="1:16" hidden="1" x14ac:dyDescent="0.25">
      <c r="A3136" s="18">
        <v>759</v>
      </c>
      <c r="B3136" t="s">
        <v>1357</v>
      </c>
      <c r="C3136" t="s">
        <v>44</v>
      </c>
      <c r="D3136" t="s">
        <v>12</v>
      </c>
      <c r="E3136" t="s">
        <v>1359</v>
      </c>
      <c r="F3136" t="s">
        <v>14</v>
      </c>
      <c r="G3136" t="s">
        <v>15</v>
      </c>
      <c r="H3136">
        <v>0</v>
      </c>
      <c r="L3136" s="20" t="s">
        <v>7476</v>
      </c>
      <c r="M3136" s="20" t="s">
        <v>6621</v>
      </c>
      <c r="N3136" s="20" t="s">
        <v>6621</v>
      </c>
      <c r="O3136" t="s">
        <v>11004</v>
      </c>
      <c r="P3136" t="str">
        <f t="shared" si="109"/>
        <v>Platinum('air', 'urban air close to ground')</v>
      </c>
    </row>
    <row r="3137" spans="1:16" hidden="1" x14ac:dyDescent="0.25">
      <c r="A3137" s="18">
        <v>820</v>
      </c>
      <c r="B3137" s="20" t="s">
        <v>1357</v>
      </c>
      <c r="C3137" t="s">
        <v>190</v>
      </c>
      <c r="D3137" t="s">
        <v>12</v>
      </c>
      <c r="E3137" t="s">
        <v>1359</v>
      </c>
      <c r="F3137" t="s">
        <v>14</v>
      </c>
      <c r="G3137" t="s">
        <v>15</v>
      </c>
      <c r="H3137">
        <v>0</v>
      </c>
      <c r="L3137" s="20" t="s">
        <v>7476</v>
      </c>
      <c r="M3137" s="20" t="s">
        <v>6621</v>
      </c>
      <c r="N3137" s="20" t="s">
        <v>6621</v>
      </c>
      <c r="O3137" t="s">
        <v>11005</v>
      </c>
      <c r="P3137" t="str">
        <f t="shared" si="109"/>
        <v>Platinum('air',)</v>
      </c>
    </row>
    <row r="3138" spans="1:16" x14ac:dyDescent="0.25">
      <c r="A3138" s="18">
        <v>947</v>
      </c>
      <c r="B3138" t="s">
        <v>1357</v>
      </c>
      <c r="C3138" t="s">
        <v>60</v>
      </c>
      <c r="D3138" t="s">
        <v>12</v>
      </c>
      <c r="E3138" t="s">
        <v>3857</v>
      </c>
      <c r="F3138" t="s">
        <v>38</v>
      </c>
      <c r="G3138" t="s">
        <v>15</v>
      </c>
      <c r="O3138" t="s">
        <v>11006</v>
      </c>
      <c r="P3138" t="str">
        <f t="shared" ref="P3138:P3201" si="112">_xlfn.CONCAT(E3138,C3138)</f>
        <v>Platinum, in ground('natural resource', 'in ground')</v>
      </c>
    </row>
    <row r="3139" spans="1:16" x14ac:dyDescent="0.25">
      <c r="A3139" s="18">
        <v>1536</v>
      </c>
      <c r="B3139" t="s">
        <v>1357</v>
      </c>
      <c r="C3139" t="s">
        <v>60</v>
      </c>
      <c r="D3139" t="s">
        <v>12</v>
      </c>
      <c r="E3139" t="s">
        <v>3886</v>
      </c>
      <c r="F3139" t="s">
        <v>38</v>
      </c>
      <c r="G3139" t="s">
        <v>15</v>
      </c>
      <c r="O3139" t="s">
        <v>11007</v>
      </c>
      <c r="P3139" t="str">
        <f t="shared" si="112"/>
        <v>Platinum, Pt 4.7E-7%, in mixed ore, in ground('natural resource', 'in ground')</v>
      </c>
    </row>
    <row r="3140" spans="1:16" hidden="1" x14ac:dyDescent="0.25">
      <c r="A3140" s="18">
        <v>269</v>
      </c>
      <c r="B3140" t="s">
        <v>3371</v>
      </c>
      <c r="C3140" t="s">
        <v>24</v>
      </c>
      <c r="D3140" t="s">
        <v>12</v>
      </c>
      <c r="E3140" t="s">
        <v>3373</v>
      </c>
      <c r="F3140" t="s">
        <v>14</v>
      </c>
      <c r="G3140" t="s">
        <v>34</v>
      </c>
      <c r="H3140">
        <v>0</v>
      </c>
      <c r="L3140" s="20" t="s">
        <v>7477</v>
      </c>
      <c r="M3140" s="20" t="s">
        <v>6621</v>
      </c>
      <c r="N3140" s="20" t="s">
        <v>6621</v>
      </c>
      <c r="O3140" t="s">
        <v>11008</v>
      </c>
      <c r="P3140" t="str">
        <f t="shared" si="112"/>
        <v>Plutonium-238('air', 'low population density, long-term')</v>
      </c>
    </row>
    <row r="3141" spans="1:16" hidden="1" x14ac:dyDescent="0.25">
      <c r="A3141" s="18">
        <v>1824</v>
      </c>
      <c r="B3141" t="s">
        <v>3371</v>
      </c>
      <c r="C3141" t="s">
        <v>31</v>
      </c>
      <c r="D3141" t="s">
        <v>12</v>
      </c>
      <c r="E3141" t="s">
        <v>3373</v>
      </c>
      <c r="F3141" t="s">
        <v>14</v>
      </c>
      <c r="G3141" t="s">
        <v>34</v>
      </c>
      <c r="H3141">
        <v>0</v>
      </c>
      <c r="L3141" s="20" t="s">
        <v>7477</v>
      </c>
      <c r="M3141" s="20" t="s">
        <v>6621</v>
      </c>
      <c r="N3141" s="20" t="s">
        <v>6621</v>
      </c>
      <c r="O3141" t="s">
        <v>11009</v>
      </c>
      <c r="P3141" t="str">
        <f t="shared" si="112"/>
        <v>Plutonium-238('air', 'lower stratosphere + upper troposphere')</v>
      </c>
    </row>
    <row r="3142" spans="1:16" hidden="1" x14ac:dyDescent="0.25">
      <c r="A3142" s="18">
        <v>667</v>
      </c>
      <c r="B3142" t="s">
        <v>3371</v>
      </c>
      <c r="C3142" t="s">
        <v>27</v>
      </c>
      <c r="D3142" t="s">
        <v>12</v>
      </c>
      <c r="E3142" t="s">
        <v>3373</v>
      </c>
      <c r="F3142" t="s">
        <v>14</v>
      </c>
      <c r="G3142" t="s">
        <v>34</v>
      </c>
      <c r="H3142">
        <v>0</v>
      </c>
      <c r="L3142" s="20" t="s">
        <v>7477</v>
      </c>
      <c r="M3142" s="20" t="s">
        <v>6621</v>
      </c>
      <c r="N3142" s="20" t="s">
        <v>6621</v>
      </c>
      <c r="O3142" t="s">
        <v>11010</v>
      </c>
      <c r="P3142" t="str">
        <f t="shared" si="112"/>
        <v>Plutonium-238('air', 'non-urban air or from high stacks')</v>
      </c>
    </row>
    <row r="3143" spans="1:16" hidden="1" x14ac:dyDescent="0.25">
      <c r="A3143" s="18">
        <v>108</v>
      </c>
      <c r="B3143" t="s">
        <v>3371</v>
      </c>
      <c r="C3143" t="s">
        <v>44</v>
      </c>
      <c r="D3143" t="s">
        <v>12</v>
      </c>
      <c r="E3143" t="s">
        <v>3373</v>
      </c>
      <c r="F3143" t="s">
        <v>14</v>
      </c>
      <c r="G3143" t="s">
        <v>34</v>
      </c>
      <c r="H3143">
        <v>0</v>
      </c>
      <c r="L3143" s="20" t="s">
        <v>7477</v>
      </c>
      <c r="M3143" s="20" t="s">
        <v>6621</v>
      </c>
      <c r="N3143" s="20" t="s">
        <v>6621</v>
      </c>
      <c r="O3143" t="s">
        <v>11011</v>
      </c>
      <c r="P3143" t="str">
        <f t="shared" si="112"/>
        <v>Plutonium-238('air', 'urban air close to ground')</v>
      </c>
    </row>
    <row r="3144" spans="1:16" hidden="1" x14ac:dyDescent="0.25">
      <c r="A3144" s="18">
        <v>3848</v>
      </c>
      <c r="B3144" s="20" t="s">
        <v>3371</v>
      </c>
      <c r="C3144" t="s">
        <v>190</v>
      </c>
      <c r="D3144" t="s">
        <v>12</v>
      </c>
      <c r="E3144" t="s">
        <v>3373</v>
      </c>
      <c r="F3144" t="s">
        <v>14</v>
      </c>
      <c r="G3144" t="s">
        <v>34</v>
      </c>
      <c r="H3144">
        <v>0</v>
      </c>
      <c r="L3144" s="20" t="s">
        <v>7477</v>
      </c>
      <c r="M3144" s="20" t="s">
        <v>6621</v>
      </c>
      <c r="N3144" s="20" t="s">
        <v>6621</v>
      </c>
      <c r="O3144" t="s">
        <v>11012</v>
      </c>
      <c r="P3144" t="str">
        <f t="shared" si="112"/>
        <v>Plutonium-238('air',)</v>
      </c>
    </row>
    <row r="3145" spans="1:16" hidden="1" x14ac:dyDescent="0.25">
      <c r="A3145" s="18">
        <v>888</v>
      </c>
      <c r="B3145" t="s">
        <v>1119</v>
      </c>
      <c r="C3145" t="s">
        <v>24</v>
      </c>
      <c r="D3145" t="s">
        <v>12</v>
      </c>
      <c r="E3145" t="s">
        <v>1121</v>
      </c>
      <c r="F3145" t="s">
        <v>14</v>
      </c>
      <c r="G3145" t="s">
        <v>34</v>
      </c>
      <c r="H3145">
        <v>0</v>
      </c>
      <c r="L3145" s="20" t="s">
        <v>7477</v>
      </c>
      <c r="M3145" s="20" t="s">
        <v>6621</v>
      </c>
      <c r="N3145" s="20" t="s">
        <v>6621</v>
      </c>
      <c r="O3145" t="s">
        <v>11013</v>
      </c>
      <c r="P3145" t="str">
        <f t="shared" si="112"/>
        <v>Plutonium-241('air', 'low population density, long-term')</v>
      </c>
    </row>
    <row r="3146" spans="1:16" hidden="1" x14ac:dyDescent="0.25">
      <c r="A3146" s="18">
        <v>2495</v>
      </c>
      <c r="B3146" t="s">
        <v>1119</v>
      </c>
      <c r="C3146" t="s">
        <v>31</v>
      </c>
      <c r="D3146" t="s">
        <v>12</v>
      </c>
      <c r="E3146" t="s">
        <v>1121</v>
      </c>
      <c r="F3146" t="s">
        <v>14</v>
      </c>
      <c r="G3146" t="s">
        <v>34</v>
      </c>
      <c r="H3146">
        <v>0</v>
      </c>
      <c r="L3146" s="20" t="s">
        <v>7477</v>
      </c>
      <c r="M3146" s="20" t="s">
        <v>6621</v>
      </c>
      <c r="N3146" s="20" t="s">
        <v>6621</v>
      </c>
      <c r="O3146" t="s">
        <v>11014</v>
      </c>
      <c r="P3146" t="str">
        <f t="shared" si="112"/>
        <v>Plutonium-241('air', 'lower stratosphere + upper troposphere')</v>
      </c>
    </row>
    <row r="3147" spans="1:16" hidden="1" x14ac:dyDescent="0.25">
      <c r="A3147" s="18">
        <v>927</v>
      </c>
      <c r="B3147" t="s">
        <v>1119</v>
      </c>
      <c r="C3147" t="s">
        <v>27</v>
      </c>
      <c r="D3147" t="s">
        <v>12</v>
      </c>
      <c r="E3147" t="s">
        <v>1121</v>
      </c>
      <c r="F3147" t="s">
        <v>14</v>
      </c>
      <c r="G3147" t="s">
        <v>34</v>
      </c>
      <c r="H3147">
        <v>0</v>
      </c>
      <c r="L3147" s="20" t="s">
        <v>7477</v>
      </c>
      <c r="M3147" s="20" t="s">
        <v>6621</v>
      </c>
      <c r="N3147" s="20" t="s">
        <v>6621</v>
      </c>
      <c r="O3147" t="s">
        <v>11015</v>
      </c>
      <c r="P3147" t="str">
        <f t="shared" si="112"/>
        <v>Plutonium-241('air', 'non-urban air or from high stacks')</v>
      </c>
    </row>
    <row r="3148" spans="1:16" hidden="1" x14ac:dyDescent="0.25">
      <c r="A3148" s="18">
        <v>548</v>
      </c>
      <c r="B3148" t="s">
        <v>1119</v>
      </c>
      <c r="C3148" t="s">
        <v>44</v>
      </c>
      <c r="D3148" t="s">
        <v>12</v>
      </c>
      <c r="E3148" t="s">
        <v>1121</v>
      </c>
      <c r="F3148" t="s">
        <v>14</v>
      </c>
      <c r="G3148" t="s">
        <v>34</v>
      </c>
      <c r="H3148">
        <v>0</v>
      </c>
      <c r="L3148" s="20" t="s">
        <v>7477</v>
      </c>
      <c r="M3148" s="20" t="s">
        <v>6621</v>
      </c>
      <c r="N3148" s="20" t="s">
        <v>6621</v>
      </c>
      <c r="O3148" t="s">
        <v>11016</v>
      </c>
      <c r="P3148" t="str">
        <f t="shared" si="112"/>
        <v>Plutonium-241('air', 'urban air close to ground')</v>
      </c>
    </row>
    <row r="3149" spans="1:16" hidden="1" x14ac:dyDescent="0.25">
      <c r="A3149" s="18">
        <v>2736</v>
      </c>
      <c r="B3149" t="s">
        <v>1119</v>
      </c>
      <c r="C3149" t="s">
        <v>190</v>
      </c>
      <c r="D3149" t="s">
        <v>12</v>
      </c>
      <c r="E3149" t="s">
        <v>1121</v>
      </c>
      <c r="F3149" t="s">
        <v>14</v>
      </c>
      <c r="G3149" t="s">
        <v>34</v>
      </c>
      <c r="H3149">
        <v>0</v>
      </c>
      <c r="L3149" s="20" t="s">
        <v>7477</v>
      </c>
      <c r="M3149" s="20" t="s">
        <v>6621</v>
      </c>
      <c r="N3149" s="20" t="s">
        <v>6621</v>
      </c>
      <c r="O3149" t="s">
        <v>11017</v>
      </c>
      <c r="P3149" t="str">
        <f t="shared" si="112"/>
        <v>Plutonium-241('air',)</v>
      </c>
    </row>
    <row r="3150" spans="1:16" hidden="1" x14ac:dyDescent="0.25">
      <c r="A3150" s="18">
        <v>2087</v>
      </c>
      <c r="B3150" t="s">
        <v>1119</v>
      </c>
      <c r="C3150" t="s">
        <v>71</v>
      </c>
      <c r="D3150" t="s">
        <v>12</v>
      </c>
      <c r="E3150" t="s">
        <v>1121</v>
      </c>
      <c r="F3150" t="s">
        <v>14</v>
      </c>
      <c r="G3150" t="s">
        <v>34</v>
      </c>
      <c r="H3150">
        <v>0</v>
      </c>
      <c r="L3150" s="20" t="s">
        <v>7477</v>
      </c>
      <c r="M3150" s="20" t="s">
        <v>6621</v>
      </c>
      <c r="N3150" s="20" t="s">
        <v>6621</v>
      </c>
      <c r="O3150" t="s">
        <v>11018</v>
      </c>
      <c r="P3150" t="str">
        <f t="shared" si="112"/>
        <v>Plutonium-241('water', 'ground-')</v>
      </c>
    </row>
    <row r="3151" spans="1:16" hidden="1" x14ac:dyDescent="0.25">
      <c r="A3151" s="18">
        <v>3909</v>
      </c>
      <c r="B3151" t="s">
        <v>1119</v>
      </c>
      <c r="C3151" t="s">
        <v>100</v>
      </c>
      <c r="D3151" t="s">
        <v>12</v>
      </c>
      <c r="E3151" t="s">
        <v>1121</v>
      </c>
      <c r="F3151" t="s">
        <v>14</v>
      </c>
      <c r="G3151" t="s">
        <v>34</v>
      </c>
      <c r="H3151">
        <v>0</v>
      </c>
      <c r="L3151" s="20" t="s">
        <v>7477</v>
      </c>
      <c r="M3151" s="20" t="s">
        <v>6621</v>
      </c>
      <c r="N3151" s="20" t="s">
        <v>6621</v>
      </c>
      <c r="O3151" t="s">
        <v>11019</v>
      </c>
      <c r="P3151" t="str">
        <f t="shared" si="112"/>
        <v>Plutonium-241('water', 'ground-, long-term')</v>
      </c>
    </row>
    <row r="3152" spans="1:16" hidden="1" x14ac:dyDescent="0.25">
      <c r="A3152" s="18">
        <v>2274</v>
      </c>
      <c r="B3152" t="s">
        <v>1119</v>
      </c>
      <c r="C3152" t="s">
        <v>10</v>
      </c>
      <c r="D3152" t="s">
        <v>12</v>
      </c>
      <c r="E3152" t="s">
        <v>1121</v>
      </c>
      <c r="F3152" t="s">
        <v>14</v>
      </c>
      <c r="G3152" t="s">
        <v>34</v>
      </c>
      <c r="H3152">
        <v>0</v>
      </c>
      <c r="L3152" s="20" t="s">
        <v>7477</v>
      </c>
      <c r="M3152" s="20" t="s">
        <v>6621</v>
      </c>
      <c r="N3152" s="20" t="s">
        <v>6621</v>
      </c>
      <c r="O3152" t="s">
        <v>11020</v>
      </c>
      <c r="P3152" t="str">
        <f t="shared" si="112"/>
        <v>Plutonium-241('water', 'ocean')</v>
      </c>
    </row>
    <row r="3153" spans="1:16" hidden="1" x14ac:dyDescent="0.25">
      <c r="A3153" s="18">
        <v>789</v>
      </c>
      <c r="B3153" t="s">
        <v>1119</v>
      </c>
      <c r="C3153" t="s">
        <v>91</v>
      </c>
      <c r="D3153" t="s">
        <v>12</v>
      </c>
      <c r="E3153" t="s">
        <v>1121</v>
      </c>
      <c r="F3153" t="s">
        <v>14</v>
      </c>
      <c r="G3153" t="s">
        <v>34</v>
      </c>
      <c r="H3153">
        <v>0</v>
      </c>
      <c r="L3153" s="20" t="s">
        <v>7477</v>
      </c>
      <c r="M3153" s="20" t="s">
        <v>6621</v>
      </c>
      <c r="N3153" s="20" t="s">
        <v>6621</v>
      </c>
      <c r="O3153" t="s">
        <v>11021</v>
      </c>
      <c r="P3153" t="str">
        <f t="shared" si="112"/>
        <v>Plutonium-241('water', 'surface water')</v>
      </c>
    </row>
    <row r="3154" spans="1:16" hidden="1" x14ac:dyDescent="0.25">
      <c r="A3154" s="18">
        <v>1340</v>
      </c>
      <c r="B3154" s="20" t="s">
        <v>1119</v>
      </c>
      <c r="C3154" t="s">
        <v>48</v>
      </c>
      <c r="D3154" t="s">
        <v>12</v>
      </c>
      <c r="E3154" t="s">
        <v>1121</v>
      </c>
      <c r="F3154" t="s">
        <v>14</v>
      </c>
      <c r="G3154" t="s">
        <v>34</v>
      </c>
      <c r="H3154">
        <v>0</v>
      </c>
      <c r="L3154" s="20" t="s">
        <v>7477</v>
      </c>
      <c r="M3154" s="20" t="s">
        <v>6621</v>
      </c>
      <c r="N3154" s="20" t="s">
        <v>6621</v>
      </c>
      <c r="O3154" t="s">
        <v>11022</v>
      </c>
      <c r="P3154" t="str">
        <f t="shared" si="112"/>
        <v>Plutonium-241('water',)</v>
      </c>
    </row>
    <row r="3155" spans="1:16" hidden="1" x14ac:dyDescent="0.25">
      <c r="A3155" s="18">
        <v>2032</v>
      </c>
      <c r="B3155" t="s">
        <v>1351</v>
      </c>
      <c r="C3155" t="s">
        <v>24</v>
      </c>
      <c r="D3155" t="s">
        <v>12</v>
      </c>
      <c r="E3155" t="s">
        <v>1353</v>
      </c>
      <c r="F3155" t="s">
        <v>14</v>
      </c>
      <c r="G3155" t="s">
        <v>34</v>
      </c>
      <c r="H3155">
        <v>0</v>
      </c>
      <c r="L3155" s="20" t="s">
        <v>7477</v>
      </c>
      <c r="M3155" s="20" t="s">
        <v>6621</v>
      </c>
      <c r="N3155" s="20" t="s">
        <v>6621</v>
      </c>
      <c r="O3155" t="s">
        <v>11023</v>
      </c>
      <c r="P3155" t="str">
        <f t="shared" si="112"/>
        <v>Plutonium-alpha('air', 'low population density, long-term')</v>
      </c>
    </row>
    <row r="3156" spans="1:16" hidden="1" x14ac:dyDescent="0.25">
      <c r="A3156" s="18">
        <v>4128</v>
      </c>
      <c r="B3156" t="s">
        <v>1351</v>
      </c>
      <c r="C3156" t="s">
        <v>31</v>
      </c>
      <c r="D3156" t="s">
        <v>12</v>
      </c>
      <c r="E3156" t="s">
        <v>1353</v>
      </c>
      <c r="F3156" t="s">
        <v>14</v>
      </c>
      <c r="G3156" t="s">
        <v>34</v>
      </c>
      <c r="H3156">
        <v>0</v>
      </c>
      <c r="L3156" s="20" t="s">
        <v>7477</v>
      </c>
      <c r="M3156" s="20" t="s">
        <v>6621</v>
      </c>
      <c r="N3156" s="20" t="s">
        <v>6621</v>
      </c>
      <c r="O3156" t="s">
        <v>11024</v>
      </c>
      <c r="P3156" t="str">
        <f t="shared" si="112"/>
        <v>Plutonium-alpha('air', 'lower stratosphere + upper troposphere')</v>
      </c>
    </row>
    <row r="3157" spans="1:16" hidden="1" x14ac:dyDescent="0.25">
      <c r="A3157" s="18">
        <v>3857</v>
      </c>
      <c r="B3157" t="s">
        <v>1351</v>
      </c>
      <c r="C3157" t="s">
        <v>27</v>
      </c>
      <c r="D3157" t="s">
        <v>12</v>
      </c>
      <c r="E3157" t="s">
        <v>1353</v>
      </c>
      <c r="F3157" t="s">
        <v>14</v>
      </c>
      <c r="G3157" t="s">
        <v>34</v>
      </c>
      <c r="H3157">
        <v>0</v>
      </c>
      <c r="L3157" s="20" t="s">
        <v>7477</v>
      </c>
      <c r="M3157" s="20" t="s">
        <v>6621</v>
      </c>
      <c r="N3157" s="20" t="s">
        <v>6621</v>
      </c>
      <c r="O3157" t="s">
        <v>11025</v>
      </c>
      <c r="P3157" t="str">
        <f t="shared" si="112"/>
        <v>Plutonium-alpha('air', 'non-urban air or from high stacks')</v>
      </c>
    </row>
    <row r="3158" spans="1:16" hidden="1" x14ac:dyDescent="0.25">
      <c r="A3158" s="18">
        <v>4181</v>
      </c>
      <c r="B3158" t="s">
        <v>1351</v>
      </c>
      <c r="C3158" t="s">
        <v>44</v>
      </c>
      <c r="D3158" t="s">
        <v>12</v>
      </c>
      <c r="E3158" t="s">
        <v>1353</v>
      </c>
      <c r="F3158" t="s">
        <v>14</v>
      </c>
      <c r="G3158" t="s">
        <v>34</v>
      </c>
      <c r="H3158">
        <v>0</v>
      </c>
      <c r="L3158" s="20" t="s">
        <v>7477</v>
      </c>
      <c r="M3158" s="20" t="s">
        <v>6621</v>
      </c>
      <c r="N3158" s="20" t="s">
        <v>6621</v>
      </c>
      <c r="O3158" t="s">
        <v>11026</v>
      </c>
      <c r="P3158" t="str">
        <f t="shared" si="112"/>
        <v>Plutonium-alpha('air', 'urban air close to ground')</v>
      </c>
    </row>
    <row r="3159" spans="1:16" hidden="1" x14ac:dyDescent="0.25">
      <c r="A3159" s="18">
        <v>230</v>
      </c>
      <c r="B3159" t="s">
        <v>1351</v>
      </c>
      <c r="C3159" t="s">
        <v>190</v>
      </c>
      <c r="D3159" t="s">
        <v>12</v>
      </c>
      <c r="E3159" t="s">
        <v>1353</v>
      </c>
      <c r="F3159" t="s">
        <v>14</v>
      </c>
      <c r="G3159" t="s">
        <v>34</v>
      </c>
      <c r="H3159">
        <v>0</v>
      </c>
      <c r="L3159" s="20" t="s">
        <v>7477</v>
      </c>
      <c r="M3159" s="20" t="s">
        <v>6621</v>
      </c>
      <c r="N3159" s="20" t="s">
        <v>6621</v>
      </c>
      <c r="O3159" t="s">
        <v>11027</v>
      </c>
      <c r="P3159" t="str">
        <f t="shared" si="112"/>
        <v>Plutonium-alpha('air',)</v>
      </c>
    </row>
    <row r="3160" spans="1:16" hidden="1" x14ac:dyDescent="0.25">
      <c r="A3160" s="18">
        <v>2970</v>
      </c>
      <c r="B3160" t="s">
        <v>1351</v>
      </c>
      <c r="C3160" t="s">
        <v>71</v>
      </c>
      <c r="D3160" t="s">
        <v>12</v>
      </c>
      <c r="E3160" t="s">
        <v>1353</v>
      </c>
      <c r="F3160" t="s">
        <v>14</v>
      </c>
      <c r="G3160" t="s">
        <v>34</v>
      </c>
      <c r="H3160">
        <v>0</v>
      </c>
      <c r="L3160" s="20" t="s">
        <v>7477</v>
      </c>
      <c r="M3160" s="20" t="s">
        <v>6621</v>
      </c>
      <c r="N3160" s="20" t="s">
        <v>6621</v>
      </c>
      <c r="O3160" t="s">
        <v>11028</v>
      </c>
      <c r="P3160" t="str">
        <f t="shared" si="112"/>
        <v>Plutonium-alpha('water', 'ground-')</v>
      </c>
    </row>
    <row r="3161" spans="1:16" hidden="1" x14ac:dyDescent="0.25">
      <c r="A3161" s="18">
        <v>2024</v>
      </c>
      <c r="B3161" t="s">
        <v>1351</v>
      </c>
      <c r="C3161" t="s">
        <v>100</v>
      </c>
      <c r="D3161" t="s">
        <v>12</v>
      </c>
      <c r="E3161" t="s">
        <v>1353</v>
      </c>
      <c r="F3161" t="s">
        <v>14</v>
      </c>
      <c r="G3161" t="s">
        <v>34</v>
      </c>
      <c r="H3161">
        <v>0</v>
      </c>
      <c r="L3161" s="20" t="s">
        <v>7477</v>
      </c>
      <c r="M3161" s="20" t="s">
        <v>6621</v>
      </c>
      <c r="N3161" s="20" t="s">
        <v>6621</v>
      </c>
      <c r="O3161" t="s">
        <v>11029</v>
      </c>
      <c r="P3161" t="str">
        <f t="shared" si="112"/>
        <v>Plutonium-alpha('water', 'ground-, long-term')</v>
      </c>
    </row>
    <row r="3162" spans="1:16" hidden="1" x14ac:dyDescent="0.25">
      <c r="A3162" s="18">
        <v>3208</v>
      </c>
      <c r="B3162" t="s">
        <v>1351</v>
      </c>
      <c r="C3162" t="s">
        <v>10</v>
      </c>
      <c r="D3162" t="s">
        <v>12</v>
      </c>
      <c r="E3162" t="s">
        <v>1353</v>
      </c>
      <c r="F3162" t="s">
        <v>14</v>
      </c>
      <c r="G3162" t="s">
        <v>34</v>
      </c>
      <c r="H3162">
        <v>0</v>
      </c>
      <c r="L3162" s="20" t="s">
        <v>7477</v>
      </c>
      <c r="M3162" s="20" t="s">
        <v>6621</v>
      </c>
      <c r="N3162" s="20" t="s">
        <v>6621</v>
      </c>
      <c r="O3162" t="s">
        <v>11030</v>
      </c>
      <c r="P3162" t="str">
        <f t="shared" si="112"/>
        <v>Plutonium-alpha('water', 'ocean')</v>
      </c>
    </row>
    <row r="3163" spans="1:16" hidden="1" x14ac:dyDescent="0.25">
      <c r="A3163" s="18">
        <v>1603</v>
      </c>
      <c r="B3163" t="s">
        <v>1351</v>
      </c>
      <c r="C3163" t="s">
        <v>91</v>
      </c>
      <c r="D3163" t="s">
        <v>12</v>
      </c>
      <c r="E3163" t="s">
        <v>1353</v>
      </c>
      <c r="F3163" t="s">
        <v>14</v>
      </c>
      <c r="G3163" t="s">
        <v>34</v>
      </c>
      <c r="H3163">
        <v>0</v>
      </c>
      <c r="L3163" s="20" t="s">
        <v>7477</v>
      </c>
      <c r="M3163" s="20" t="s">
        <v>6621</v>
      </c>
      <c r="N3163" s="20" t="s">
        <v>6621</v>
      </c>
      <c r="O3163" t="s">
        <v>11031</v>
      </c>
      <c r="P3163" t="str">
        <f t="shared" si="112"/>
        <v>Plutonium-alpha('water', 'surface water')</v>
      </c>
    </row>
    <row r="3164" spans="1:16" hidden="1" x14ac:dyDescent="0.25">
      <c r="A3164" s="18">
        <v>1472</v>
      </c>
      <c r="B3164" s="20" t="s">
        <v>1351</v>
      </c>
      <c r="C3164" t="s">
        <v>48</v>
      </c>
      <c r="D3164" t="s">
        <v>12</v>
      </c>
      <c r="E3164" t="s">
        <v>1353</v>
      </c>
      <c r="F3164" t="s">
        <v>14</v>
      </c>
      <c r="G3164" t="s">
        <v>34</v>
      </c>
      <c r="H3164">
        <v>0</v>
      </c>
      <c r="L3164" s="20" t="s">
        <v>7477</v>
      </c>
      <c r="M3164" s="20" t="s">
        <v>6621</v>
      </c>
      <c r="N3164" s="20" t="s">
        <v>6621</v>
      </c>
      <c r="O3164" t="s">
        <v>11032</v>
      </c>
      <c r="P3164" t="str">
        <f t="shared" si="112"/>
        <v>Plutonium-alpha('water',)</v>
      </c>
    </row>
    <row r="3165" spans="1:16" x14ac:dyDescent="0.25">
      <c r="A3165" s="18">
        <v>1904</v>
      </c>
      <c r="B3165" t="s">
        <v>3894</v>
      </c>
      <c r="C3165" t="s">
        <v>60</v>
      </c>
      <c r="D3165" t="s">
        <v>12</v>
      </c>
      <c r="E3165" t="s">
        <v>3896</v>
      </c>
      <c r="F3165" t="s">
        <v>38</v>
      </c>
      <c r="G3165" t="s">
        <v>15</v>
      </c>
      <c r="O3165" t="s">
        <v>11033</v>
      </c>
      <c r="P3165" t="str">
        <f t="shared" si="112"/>
        <v>Polonium, in ground('natural resource', 'in ground')</v>
      </c>
    </row>
    <row r="3166" spans="1:16" hidden="1" x14ac:dyDescent="0.25">
      <c r="A3166" s="18">
        <v>2131</v>
      </c>
      <c r="B3166" t="s">
        <v>1038</v>
      </c>
      <c r="C3166" t="s">
        <v>24</v>
      </c>
      <c r="D3166" t="s">
        <v>12</v>
      </c>
      <c r="E3166" t="s">
        <v>1040</v>
      </c>
      <c r="F3166" t="s">
        <v>14</v>
      </c>
      <c r="G3166" t="s">
        <v>34</v>
      </c>
      <c r="H3166">
        <v>0</v>
      </c>
      <c r="L3166" s="20" t="s">
        <v>7478</v>
      </c>
      <c r="M3166">
        <v>211.999</v>
      </c>
      <c r="N3166">
        <v>0</v>
      </c>
      <c r="O3166" t="s">
        <v>11034</v>
      </c>
      <c r="P3166" t="str">
        <f t="shared" si="112"/>
        <v>Polonium-210('air', 'low population density, long-term')</v>
      </c>
    </row>
    <row r="3167" spans="1:16" hidden="1" x14ac:dyDescent="0.25">
      <c r="A3167" s="18">
        <v>3826</v>
      </c>
      <c r="B3167" t="s">
        <v>1038</v>
      </c>
      <c r="C3167" t="s">
        <v>31</v>
      </c>
      <c r="D3167" t="s">
        <v>12</v>
      </c>
      <c r="E3167" t="s">
        <v>1040</v>
      </c>
      <c r="F3167" t="s">
        <v>14</v>
      </c>
      <c r="G3167" t="s">
        <v>34</v>
      </c>
      <c r="H3167">
        <v>0</v>
      </c>
      <c r="L3167" s="20" t="s">
        <v>7478</v>
      </c>
      <c r="M3167">
        <v>211.999</v>
      </c>
      <c r="N3167">
        <v>0</v>
      </c>
      <c r="O3167" t="s">
        <v>11035</v>
      </c>
      <c r="P3167" t="str">
        <f t="shared" si="112"/>
        <v>Polonium-210('air', 'lower stratosphere + upper troposphere')</v>
      </c>
    </row>
    <row r="3168" spans="1:16" hidden="1" x14ac:dyDescent="0.25">
      <c r="A3168" s="18">
        <v>2847</v>
      </c>
      <c r="B3168" t="s">
        <v>1038</v>
      </c>
      <c r="C3168" t="s">
        <v>27</v>
      </c>
      <c r="D3168" t="s">
        <v>12</v>
      </c>
      <c r="E3168" t="s">
        <v>1040</v>
      </c>
      <c r="F3168" t="s">
        <v>14</v>
      </c>
      <c r="G3168" t="s">
        <v>34</v>
      </c>
      <c r="H3168">
        <v>0</v>
      </c>
      <c r="L3168" s="20" t="s">
        <v>7478</v>
      </c>
      <c r="M3168">
        <v>211.999</v>
      </c>
      <c r="N3168">
        <v>0</v>
      </c>
      <c r="O3168" t="s">
        <v>11036</v>
      </c>
      <c r="P3168" t="str">
        <f t="shared" si="112"/>
        <v>Polonium-210('air', 'non-urban air or from high stacks')</v>
      </c>
    </row>
    <row r="3169" spans="1:16" hidden="1" x14ac:dyDescent="0.25">
      <c r="A3169" s="18">
        <v>653</v>
      </c>
      <c r="B3169" t="s">
        <v>1038</v>
      </c>
      <c r="C3169" t="s">
        <v>44</v>
      </c>
      <c r="D3169" t="s">
        <v>12</v>
      </c>
      <c r="E3169" t="s">
        <v>1040</v>
      </c>
      <c r="F3169" t="s">
        <v>14</v>
      </c>
      <c r="G3169" t="s">
        <v>34</v>
      </c>
      <c r="H3169">
        <v>0</v>
      </c>
      <c r="L3169" s="20" t="s">
        <v>7478</v>
      </c>
      <c r="M3169">
        <v>211.999</v>
      </c>
      <c r="N3169">
        <v>0</v>
      </c>
      <c r="O3169" t="s">
        <v>11037</v>
      </c>
      <c r="P3169" t="str">
        <f t="shared" si="112"/>
        <v>Polonium-210('air', 'urban air close to ground')</v>
      </c>
    </row>
    <row r="3170" spans="1:16" hidden="1" x14ac:dyDescent="0.25">
      <c r="A3170" s="18">
        <v>3715</v>
      </c>
      <c r="B3170" t="s">
        <v>1038</v>
      </c>
      <c r="C3170" t="s">
        <v>190</v>
      </c>
      <c r="D3170" t="s">
        <v>12</v>
      </c>
      <c r="E3170" t="s">
        <v>1040</v>
      </c>
      <c r="F3170" t="s">
        <v>14</v>
      </c>
      <c r="G3170" t="s">
        <v>34</v>
      </c>
      <c r="H3170">
        <v>0</v>
      </c>
      <c r="L3170" s="20" t="s">
        <v>7478</v>
      </c>
      <c r="M3170">
        <v>211.999</v>
      </c>
      <c r="N3170">
        <v>0</v>
      </c>
      <c r="O3170" t="s">
        <v>11038</v>
      </c>
      <c r="P3170" t="str">
        <f t="shared" si="112"/>
        <v>Polonium-210('air',)</v>
      </c>
    </row>
    <row r="3171" spans="1:16" hidden="1" x14ac:dyDescent="0.25">
      <c r="A3171" s="18">
        <v>2221</v>
      </c>
      <c r="B3171" t="s">
        <v>1038</v>
      </c>
      <c r="C3171" t="s">
        <v>71</v>
      </c>
      <c r="D3171" t="s">
        <v>12</v>
      </c>
      <c r="E3171" t="s">
        <v>1040</v>
      </c>
      <c r="F3171" t="s">
        <v>14</v>
      </c>
      <c r="G3171" t="s">
        <v>34</v>
      </c>
      <c r="H3171">
        <v>0</v>
      </c>
      <c r="L3171" s="20" t="s">
        <v>7478</v>
      </c>
      <c r="M3171">
        <v>211.999</v>
      </c>
      <c r="N3171">
        <v>0</v>
      </c>
      <c r="O3171" t="s">
        <v>11039</v>
      </c>
      <c r="P3171" t="str">
        <f t="shared" si="112"/>
        <v>Polonium-210('water', 'ground-')</v>
      </c>
    </row>
    <row r="3172" spans="1:16" hidden="1" x14ac:dyDescent="0.25">
      <c r="A3172" s="18">
        <v>367</v>
      </c>
      <c r="B3172" t="s">
        <v>1038</v>
      </c>
      <c r="C3172" t="s">
        <v>100</v>
      </c>
      <c r="D3172" t="s">
        <v>12</v>
      </c>
      <c r="E3172" t="s">
        <v>1040</v>
      </c>
      <c r="F3172" t="s">
        <v>14</v>
      </c>
      <c r="G3172" t="s">
        <v>34</v>
      </c>
      <c r="H3172">
        <v>0</v>
      </c>
      <c r="L3172" s="20" t="s">
        <v>7478</v>
      </c>
      <c r="M3172">
        <v>211.999</v>
      </c>
      <c r="N3172">
        <v>0</v>
      </c>
      <c r="O3172" t="s">
        <v>11040</v>
      </c>
      <c r="P3172" t="str">
        <f t="shared" si="112"/>
        <v>Polonium-210('water', 'ground-, long-term')</v>
      </c>
    </row>
    <row r="3173" spans="1:16" hidden="1" x14ac:dyDescent="0.25">
      <c r="A3173" s="18">
        <v>192</v>
      </c>
      <c r="B3173" t="s">
        <v>1038</v>
      </c>
      <c r="C3173" t="s">
        <v>10</v>
      </c>
      <c r="D3173" t="s">
        <v>12</v>
      </c>
      <c r="E3173" t="s">
        <v>1040</v>
      </c>
      <c r="F3173" t="s">
        <v>14</v>
      </c>
      <c r="G3173" t="s">
        <v>34</v>
      </c>
      <c r="H3173">
        <v>0</v>
      </c>
      <c r="L3173" s="20" t="s">
        <v>7478</v>
      </c>
      <c r="M3173">
        <v>211.999</v>
      </c>
      <c r="N3173">
        <v>0</v>
      </c>
      <c r="O3173" t="s">
        <v>11041</v>
      </c>
      <c r="P3173" t="str">
        <f t="shared" si="112"/>
        <v>Polonium-210('water', 'ocean')</v>
      </c>
    </row>
    <row r="3174" spans="1:16" hidden="1" x14ac:dyDescent="0.25">
      <c r="A3174" s="18">
        <v>3506</v>
      </c>
      <c r="B3174" s="20" t="s">
        <v>1038</v>
      </c>
      <c r="C3174" t="s">
        <v>91</v>
      </c>
      <c r="D3174" t="s">
        <v>12</v>
      </c>
      <c r="E3174" t="s">
        <v>1040</v>
      </c>
      <c r="F3174" t="s">
        <v>14</v>
      </c>
      <c r="G3174" t="s">
        <v>34</v>
      </c>
      <c r="H3174">
        <v>0</v>
      </c>
      <c r="L3174" s="20" t="s">
        <v>7478</v>
      </c>
      <c r="M3174">
        <v>211.999</v>
      </c>
      <c r="N3174">
        <v>0</v>
      </c>
      <c r="O3174" t="s">
        <v>11042</v>
      </c>
      <c r="P3174" t="str">
        <f t="shared" si="112"/>
        <v>Polonium-210('water', 'surface water')</v>
      </c>
    </row>
    <row r="3175" spans="1:16" hidden="1" x14ac:dyDescent="0.25">
      <c r="A3175" s="18">
        <v>505</v>
      </c>
      <c r="B3175" t="s">
        <v>1038</v>
      </c>
      <c r="C3175" t="s">
        <v>48</v>
      </c>
      <c r="D3175" t="s">
        <v>12</v>
      </c>
      <c r="E3175" t="s">
        <v>1040</v>
      </c>
      <c r="F3175" t="s">
        <v>14</v>
      </c>
      <c r="G3175" t="s">
        <v>34</v>
      </c>
      <c r="H3175">
        <v>0</v>
      </c>
      <c r="L3175" s="20" t="s">
        <v>7478</v>
      </c>
      <c r="M3175">
        <v>211.999</v>
      </c>
      <c r="N3175">
        <v>0</v>
      </c>
      <c r="O3175" t="s">
        <v>11043</v>
      </c>
      <c r="P3175" t="str">
        <f t="shared" si="112"/>
        <v>Polonium-210('water',)</v>
      </c>
    </row>
    <row r="3176" spans="1:16" hidden="1" x14ac:dyDescent="0.25">
      <c r="A3176" s="18">
        <v>1433</v>
      </c>
      <c r="C3176" t="s">
        <v>24</v>
      </c>
      <c r="D3176" t="s">
        <v>12</v>
      </c>
      <c r="E3176" t="s">
        <v>381</v>
      </c>
      <c r="F3176" t="s">
        <v>14</v>
      </c>
      <c r="G3176" t="s">
        <v>15</v>
      </c>
      <c r="H3176">
        <v>0</v>
      </c>
      <c r="L3176" s="20" t="s">
        <v>6621</v>
      </c>
      <c r="M3176" s="20" t="s">
        <v>6621</v>
      </c>
      <c r="N3176" s="20" t="s">
        <v>6621</v>
      </c>
      <c r="O3176" t="s">
        <v>11044</v>
      </c>
      <c r="P3176" t="str">
        <f t="shared" si="112"/>
        <v>Polychlorinated biphenyls('air', 'low population density, long-term')</v>
      </c>
    </row>
    <row r="3177" spans="1:16" hidden="1" x14ac:dyDescent="0.25">
      <c r="A3177" s="18">
        <v>2311</v>
      </c>
      <c r="C3177" t="s">
        <v>31</v>
      </c>
      <c r="D3177" t="s">
        <v>12</v>
      </c>
      <c r="E3177" t="s">
        <v>381</v>
      </c>
      <c r="F3177" t="s">
        <v>14</v>
      </c>
      <c r="G3177" t="s">
        <v>15</v>
      </c>
      <c r="H3177">
        <v>0</v>
      </c>
      <c r="L3177" s="20" t="s">
        <v>6621</v>
      </c>
      <c r="M3177" s="20" t="s">
        <v>6621</v>
      </c>
      <c r="N3177" s="20" t="s">
        <v>6621</v>
      </c>
      <c r="O3177" t="s">
        <v>11045</v>
      </c>
      <c r="P3177" t="str">
        <f t="shared" si="112"/>
        <v>Polychlorinated biphenyls('air', 'lower stratosphere + upper troposphere')</v>
      </c>
    </row>
    <row r="3178" spans="1:16" hidden="1" x14ac:dyDescent="0.25">
      <c r="A3178" s="18">
        <v>3330</v>
      </c>
      <c r="C3178" t="s">
        <v>27</v>
      </c>
      <c r="D3178" t="s">
        <v>12</v>
      </c>
      <c r="E3178" t="s">
        <v>381</v>
      </c>
      <c r="F3178" t="s">
        <v>14</v>
      </c>
      <c r="G3178" t="s">
        <v>15</v>
      </c>
      <c r="H3178">
        <v>0</v>
      </c>
      <c r="L3178" s="20" t="s">
        <v>6621</v>
      </c>
      <c r="M3178" s="20" t="s">
        <v>6621</v>
      </c>
      <c r="N3178" s="20" t="s">
        <v>6621</v>
      </c>
      <c r="O3178" t="s">
        <v>11046</v>
      </c>
      <c r="P3178" t="str">
        <f t="shared" si="112"/>
        <v>Polychlorinated biphenyls('air', 'non-urban air or from high stacks')</v>
      </c>
    </row>
    <row r="3179" spans="1:16" hidden="1" x14ac:dyDescent="0.25">
      <c r="A3179" s="18">
        <v>2387</v>
      </c>
      <c r="C3179" t="s">
        <v>44</v>
      </c>
      <c r="D3179" t="s">
        <v>12</v>
      </c>
      <c r="E3179" t="s">
        <v>381</v>
      </c>
      <c r="F3179" t="s">
        <v>14</v>
      </c>
      <c r="G3179" t="s">
        <v>15</v>
      </c>
      <c r="H3179">
        <v>0</v>
      </c>
      <c r="L3179" s="20" t="s">
        <v>6621</v>
      </c>
      <c r="M3179" s="20" t="s">
        <v>6621</v>
      </c>
      <c r="N3179" s="20" t="s">
        <v>6621</v>
      </c>
      <c r="O3179" t="s">
        <v>11047</v>
      </c>
      <c r="P3179" t="str">
        <f t="shared" si="112"/>
        <v>Polychlorinated biphenyls('air', 'urban air close to ground')</v>
      </c>
    </row>
    <row r="3180" spans="1:16" hidden="1" x14ac:dyDescent="0.25">
      <c r="A3180" s="18">
        <v>465</v>
      </c>
      <c r="C3180" t="s">
        <v>190</v>
      </c>
      <c r="D3180" t="s">
        <v>12</v>
      </c>
      <c r="E3180" t="s">
        <v>381</v>
      </c>
      <c r="F3180" t="s">
        <v>14</v>
      </c>
      <c r="G3180" t="s">
        <v>15</v>
      </c>
      <c r="H3180">
        <v>0</v>
      </c>
      <c r="L3180" s="20" t="s">
        <v>6621</v>
      </c>
      <c r="M3180" s="20" t="s">
        <v>6621</v>
      </c>
      <c r="N3180" s="20" t="s">
        <v>6621</v>
      </c>
      <c r="O3180" t="s">
        <v>11048</v>
      </c>
      <c r="P3180" t="str">
        <f t="shared" si="112"/>
        <v>Polychlorinated biphenyls('air',)</v>
      </c>
    </row>
    <row r="3181" spans="1:16" hidden="1" x14ac:dyDescent="0.25">
      <c r="A3181" s="18">
        <v>4076</v>
      </c>
      <c r="C3181" t="s">
        <v>48</v>
      </c>
      <c r="D3181" t="s">
        <v>12</v>
      </c>
      <c r="E3181" s="20" t="s">
        <v>381</v>
      </c>
      <c r="F3181" t="s">
        <v>14</v>
      </c>
      <c r="G3181" t="s">
        <v>15</v>
      </c>
      <c r="H3181">
        <v>0</v>
      </c>
      <c r="L3181" s="20" t="s">
        <v>6621</v>
      </c>
      <c r="M3181" s="20" t="s">
        <v>6621</v>
      </c>
      <c r="N3181" s="20" t="s">
        <v>6621</v>
      </c>
      <c r="O3181" t="s">
        <v>11049</v>
      </c>
      <c r="P3181" t="str">
        <f t="shared" si="112"/>
        <v>Polychlorinated biphenyls('water',)</v>
      </c>
    </row>
    <row r="3182" spans="1:16" hidden="1" x14ac:dyDescent="0.25">
      <c r="A3182" s="18">
        <v>57</v>
      </c>
      <c r="B3182" t="s">
        <v>3174</v>
      </c>
      <c r="C3182" t="s">
        <v>24</v>
      </c>
      <c r="D3182" t="s">
        <v>12</v>
      </c>
      <c r="E3182" t="s">
        <v>3176</v>
      </c>
      <c r="F3182" t="s">
        <v>14</v>
      </c>
      <c r="G3182" t="s">
        <v>15</v>
      </c>
      <c r="H3182">
        <v>0</v>
      </c>
      <c r="L3182" s="20" t="s">
        <v>7479</v>
      </c>
      <c r="M3182" s="20" t="s">
        <v>6621</v>
      </c>
      <c r="N3182" s="20" t="s">
        <v>6621</v>
      </c>
      <c r="O3182" t="s">
        <v>11061</v>
      </c>
      <c r="P3182" t="str">
        <f t="shared" si="112"/>
        <v>Potassium('air', 'low population density, long-term')</v>
      </c>
    </row>
    <row r="3183" spans="1:16" hidden="1" x14ac:dyDescent="0.25">
      <c r="A3183" s="18">
        <v>3104</v>
      </c>
      <c r="B3183" t="s">
        <v>3174</v>
      </c>
      <c r="C3183" t="s">
        <v>31</v>
      </c>
      <c r="D3183" t="s">
        <v>12</v>
      </c>
      <c r="E3183" t="s">
        <v>3176</v>
      </c>
      <c r="F3183" t="s">
        <v>14</v>
      </c>
      <c r="G3183" t="s">
        <v>15</v>
      </c>
      <c r="H3183">
        <v>0</v>
      </c>
      <c r="L3183" s="20" t="s">
        <v>7479</v>
      </c>
      <c r="M3183" s="20" t="s">
        <v>6621</v>
      </c>
      <c r="N3183" s="20" t="s">
        <v>6621</v>
      </c>
      <c r="O3183" t="s">
        <v>11062</v>
      </c>
      <c r="P3183" t="str">
        <f t="shared" si="112"/>
        <v>Potassium('air', 'lower stratosphere + upper troposphere')</v>
      </c>
    </row>
    <row r="3184" spans="1:16" hidden="1" x14ac:dyDescent="0.25">
      <c r="A3184" s="18">
        <v>1578</v>
      </c>
      <c r="B3184" t="s">
        <v>3174</v>
      </c>
      <c r="C3184" t="s">
        <v>27</v>
      </c>
      <c r="D3184" t="s">
        <v>12</v>
      </c>
      <c r="E3184" t="s">
        <v>3176</v>
      </c>
      <c r="F3184" t="s">
        <v>14</v>
      </c>
      <c r="G3184" t="s">
        <v>15</v>
      </c>
      <c r="H3184">
        <v>0</v>
      </c>
      <c r="L3184" s="20" t="s">
        <v>7479</v>
      </c>
      <c r="M3184" s="20" t="s">
        <v>6621</v>
      </c>
      <c r="N3184" s="20" t="s">
        <v>6621</v>
      </c>
      <c r="O3184" t="s">
        <v>11063</v>
      </c>
      <c r="P3184" t="str">
        <f t="shared" si="112"/>
        <v>Potassium('air', 'non-urban air or from high stacks')</v>
      </c>
    </row>
    <row r="3185" spans="1:16" hidden="1" x14ac:dyDescent="0.25">
      <c r="A3185" s="18">
        <v>2472</v>
      </c>
      <c r="B3185" t="s">
        <v>3174</v>
      </c>
      <c r="C3185" t="s">
        <v>44</v>
      </c>
      <c r="D3185" t="s">
        <v>12</v>
      </c>
      <c r="E3185" t="s">
        <v>3176</v>
      </c>
      <c r="F3185" t="s">
        <v>14</v>
      </c>
      <c r="G3185" t="s">
        <v>15</v>
      </c>
      <c r="H3185">
        <v>0</v>
      </c>
      <c r="L3185" s="20" t="s">
        <v>7479</v>
      </c>
      <c r="M3185" s="20" t="s">
        <v>6621</v>
      </c>
      <c r="N3185" s="20" t="s">
        <v>6621</v>
      </c>
      <c r="O3185" t="s">
        <v>11064</v>
      </c>
      <c r="P3185" t="str">
        <f t="shared" si="112"/>
        <v>Potassium('air', 'urban air close to ground')</v>
      </c>
    </row>
    <row r="3186" spans="1:16" hidden="1" x14ac:dyDescent="0.25">
      <c r="A3186" s="18">
        <v>2857</v>
      </c>
      <c r="B3186" t="s">
        <v>3174</v>
      </c>
      <c r="C3186" t="s">
        <v>190</v>
      </c>
      <c r="D3186" t="s">
        <v>12</v>
      </c>
      <c r="E3186" t="s">
        <v>3176</v>
      </c>
      <c r="F3186" t="s">
        <v>14</v>
      </c>
      <c r="G3186" t="s">
        <v>15</v>
      </c>
      <c r="H3186">
        <v>0</v>
      </c>
      <c r="L3186" s="20" t="s">
        <v>7479</v>
      </c>
      <c r="M3186" s="20" t="s">
        <v>6621</v>
      </c>
      <c r="N3186" s="20" t="s">
        <v>6621</v>
      </c>
      <c r="O3186" t="s">
        <v>11065</v>
      </c>
      <c r="P3186" t="str">
        <f t="shared" si="112"/>
        <v>Potassium('air',)</v>
      </c>
    </row>
    <row r="3187" spans="1:16" hidden="1" x14ac:dyDescent="0.25">
      <c r="A3187" s="18">
        <v>451</v>
      </c>
      <c r="B3187" t="s">
        <v>3174</v>
      </c>
      <c r="C3187" t="s">
        <v>17</v>
      </c>
      <c r="D3187" t="s">
        <v>12</v>
      </c>
      <c r="E3187" t="s">
        <v>3176</v>
      </c>
      <c r="F3187" t="s">
        <v>14</v>
      </c>
      <c r="G3187" t="s">
        <v>15</v>
      </c>
      <c r="H3187">
        <v>0</v>
      </c>
      <c r="L3187" s="20" t="s">
        <v>7479</v>
      </c>
      <c r="M3187" s="20" t="s">
        <v>6621</v>
      </c>
      <c r="N3187" s="20" t="s">
        <v>6621</v>
      </c>
      <c r="O3187" t="s">
        <v>11066</v>
      </c>
      <c r="P3187" t="str">
        <f t="shared" si="112"/>
        <v>Potassium('soil', 'agricultural')</v>
      </c>
    </row>
    <row r="3188" spans="1:16" hidden="1" x14ac:dyDescent="0.25">
      <c r="A3188" s="18">
        <v>1493</v>
      </c>
      <c r="B3188" t="s">
        <v>3174</v>
      </c>
      <c r="C3188" t="s">
        <v>143</v>
      </c>
      <c r="D3188" t="s">
        <v>12</v>
      </c>
      <c r="E3188" t="s">
        <v>3176</v>
      </c>
      <c r="F3188" t="s">
        <v>14</v>
      </c>
      <c r="G3188" t="s">
        <v>15</v>
      </c>
      <c r="H3188">
        <v>0</v>
      </c>
      <c r="L3188" s="20" t="s">
        <v>7479</v>
      </c>
      <c r="M3188" s="20" t="s">
        <v>6621</v>
      </c>
      <c r="N3188" s="20" t="s">
        <v>6621</v>
      </c>
      <c r="O3188" t="s">
        <v>11067</v>
      </c>
      <c r="P3188" t="str">
        <f t="shared" si="112"/>
        <v>Potassium('soil', 'forestry')</v>
      </c>
    </row>
    <row r="3189" spans="1:16" hidden="1" x14ac:dyDescent="0.25">
      <c r="A3189" s="18">
        <v>3059</v>
      </c>
      <c r="B3189" t="s">
        <v>3174</v>
      </c>
      <c r="C3189" t="s">
        <v>200</v>
      </c>
      <c r="D3189" t="s">
        <v>12</v>
      </c>
      <c r="E3189" t="s">
        <v>3176</v>
      </c>
      <c r="F3189" t="s">
        <v>14</v>
      </c>
      <c r="G3189" t="s">
        <v>15</v>
      </c>
      <c r="H3189">
        <v>0</v>
      </c>
      <c r="L3189" s="20" t="s">
        <v>7479</v>
      </c>
      <c r="M3189" s="20" t="s">
        <v>6621</v>
      </c>
      <c r="N3189" s="20" t="s">
        <v>6621</v>
      </c>
      <c r="O3189" t="s">
        <v>11068</v>
      </c>
      <c r="P3189" t="str">
        <f t="shared" si="112"/>
        <v>Potassium('soil', 'industrial')</v>
      </c>
    </row>
    <row r="3190" spans="1:16" hidden="1" x14ac:dyDescent="0.25">
      <c r="A3190" s="18">
        <v>3236</v>
      </c>
      <c r="B3190" t="s">
        <v>3174</v>
      </c>
      <c r="C3190" t="s">
        <v>389</v>
      </c>
      <c r="D3190" t="s">
        <v>12</v>
      </c>
      <c r="E3190" s="20" t="s">
        <v>3176</v>
      </c>
      <c r="F3190" t="s">
        <v>14</v>
      </c>
      <c r="G3190" t="s">
        <v>15</v>
      </c>
      <c r="H3190">
        <v>0</v>
      </c>
      <c r="L3190" s="20" t="s">
        <v>7479</v>
      </c>
      <c r="M3190" s="20" t="s">
        <v>6621</v>
      </c>
      <c r="N3190" s="20" t="s">
        <v>6621</v>
      </c>
      <c r="O3190" t="s">
        <v>11069</v>
      </c>
      <c r="P3190" t="str">
        <f t="shared" si="112"/>
        <v>Potassium('soil',)</v>
      </c>
    </row>
    <row r="3191" spans="1:16" hidden="1" x14ac:dyDescent="0.25">
      <c r="A3191" s="18">
        <v>2323</v>
      </c>
      <c r="B3191" t="s">
        <v>3174</v>
      </c>
      <c r="C3191" t="s">
        <v>71</v>
      </c>
      <c r="D3191" t="s">
        <v>12</v>
      </c>
      <c r="E3191" t="s">
        <v>3176</v>
      </c>
      <c r="F3191" t="s">
        <v>14</v>
      </c>
      <c r="G3191" t="s">
        <v>15</v>
      </c>
      <c r="H3191">
        <v>0</v>
      </c>
      <c r="L3191" s="20" t="s">
        <v>7479</v>
      </c>
      <c r="M3191" s="20" t="s">
        <v>6621</v>
      </c>
      <c r="N3191" s="20" t="s">
        <v>6621</v>
      </c>
      <c r="O3191" t="s">
        <v>11070</v>
      </c>
      <c r="P3191" t="str">
        <f t="shared" si="112"/>
        <v>Potassium('water', 'ground-')</v>
      </c>
    </row>
    <row r="3192" spans="1:16" hidden="1" x14ac:dyDescent="0.25">
      <c r="A3192" s="18">
        <v>1491</v>
      </c>
      <c r="B3192" t="s">
        <v>1015</v>
      </c>
      <c r="C3192" t="s">
        <v>24</v>
      </c>
      <c r="D3192" t="s">
        <v>12</v>
      </c>
      <c r="E3192" t="s">
        <v>1017</v>
      </c>
      <c r="F3192" t="s">
        <v>14</v>
      </c>
      <c r="G3192" t="s">
        <v>15</v>
      </c>
      <c r="H3192">
        <v>0</v>
      </c>
      <c r="L3192" s="20" t="s">
        <v>7480</v>
      </c>
      <c r="M3192">
        <v>74.551000000000002</v>
      </c>
      <c r="N3192">
        <v>0</v>
      </c>
      <c r="O3192" t="s">
        <v>11050</v>
      </c>
      <c r="P3192" t="str">
        <f t="shared" si="112"/>
        <v>Potassium chloride('air', 'low population density, long-term')</v>
      </c>
    </row>
    <row r="3193" spans="1:16" hidden="1" x14ac:dyDescent="0.25">
      <c r="A3193" s="18">
        <v>3693</v>
      </c>
      <c r="B3193" t="s">
        <v>1015</v>
      </c>
      <c r="C3193" t="s">
        <v>31</v>
      </c>
      <c r="D3193" t="s">
        <v>12</v>
      </c>
      <c r="E3193" t="s">
        <v>1017</v>
      </c>
      <c r="F3193" t="s">
        <v>14</v>
      </c>
      <c r="G3193" t="s">
        <v>15</v>
      </c>
      <c r="H3193">
        <v>0</v>
      </c>
      <c r="L3193" s="20" t="s">
        <v>7480</v>
      </c>
      <c r="M3193">
        <v>74.551000000000002</v>
      </c>
      <c r="N3193">
        <v>0</v>
      </c>
      <c r="O3193" t="s">
        <v>11051</v>
      </c>
      <c r="P3193" t="str">
        <f t="shared" si="112"/>
        <v>Potassium chloride('air', 'lower stratosphere + upper troposphere')</v>
      </c>
    </row>
    <row r="3194" spans="1:16" hidden="1" x14ac:dyDescent="0.25">
      <c r="A3194" s="18">
        <v>29</v>
      </c>
      <c r="B3194" t="s">
        <v>1015</v>
      </c>
      <c r="C3194" t="s">
        <v>27</v>
      </c>
      <c r="D3194" t="s">
        <v>12</v>
      </c>
      <c r="E3194" t="s">
        <v>1017</v>
      </c>
      <c r="F3194" t="s">
        <v>14</v>
      </c>
      <c r="G3194" t="s">
        <v>15</v>
      </c>
      <c r="H3194">
        <v>0</v>
      </c>
      <c r="L3194" s="20" t="s">
        <v>7480</v>
      </c>
      <c r="M3194">
        <v>74.551000000000002</v>
      </c>
      <c r="N3194">
        <v>0</v>
      </c>
      <c r="O3194" t="s">
        <v>11052</v>
      </c>
      <c r="P3194" t="str">
        <f t="shared" si="112"/>
        <v>Potassium chloride('air', 'non-urban air or from high stacks')</v>
      </c>
    </row>
    <row r="3195" spans="1:16" hidden="1" x14ac:dyDescent="0.25">
      <c r="A3195" s="18">
        <v>2664</v>
      </c>
      <c r="B3195" t="s">
        <v>1015</v>
      </c>
      <c r="C3195" t="s">
        <v>44</v>
      </c>
      <c r="D3195" t="s">
        <v>12</v>
      </c>
      <c r="E3195" t="s">
        <v>1017</v>
      </c>
      <c r="F3195" t="s">
        <v>14</v>
      </c>
      <c r="G3195" t="s">
        <v>15</v>
      </c>
      <c r="H3195">
        <v>0</v>
      </c>
      <c r="L3195" s="20" t="s">
        <v>7480</v>
      </c>
      <c r="M3195">
        <v>74.551000000000002</v>
      </c>
      <c r="N3195">
        <v>0</v>
      </c>
      <c r="O3195" t="s">
        <v>11053</v>
      </c>
      <c r="P3195" t="str">
        <f t="shared" si="112"/>
        <v>Potassium chloride('air', 'urban air close to ground')</v>
      </c>
    </row>
    <row r="3196" spans="1:16" hidden="1" x14ac:dyDescent="0.25">
      <c r="A3196" s="18">
        <v>2381</v>
      </c>
      <c r="B3196" s="20" t="s">
        <v>1015</v>
      </c>
      <c r="C3196" t="s">
        <v>190</v>
      </c>
      <c r="D3196" t="s">
        <v>12</v>
      </c>
      <c r="E3196" t="s">
        <v>1017</v>
      </c>
      <c r="F3196" t="s">
        <v>14</v>
      </c>
      <c r="G3196" t="s">
        <v>15</v>
      </c>
      <c r="H3196">
        <v>0</v>
      </c>
      <c r="L3196" s="20" t="s">
        <v>7480</v>
      </c>
      <c r="M3196">
        <v>74.551000000000002</v>
      </c>
      <c r="N3196">
        <v>0</v>
      </c>
      <c r="O3196" t="s">
        <v>11054</v>
      </c>
      <c r="P3196" t="str">
        <f t="shared" si="112"/>
        <v>Potassium chloride('air',)</v>
      </c>
    </row>
    <row r="3197" spans="1:16" hidden="1" x14ac:dyDescent="0.25">
      <c r="A3197" s="18">
        <v>1670</v>
      </c>
      <c r="B3197" t="s">
        <v>646</v>
      </c>
      <c r="C3197" t="s">
        <v>24</v>
      </c>
      <c r="D3197" t="s">
        <v>12</v>
      </c>
      <c r="E3197" t="s">
        <v>648</v>
      </c>
      <c r="F3197" t="s">
        <v>14</v>
      </c>
      <c r="G3197" t="s">
        <v>15</v>
      </c>
      <c r="H3197">
        <v>0</v>
      </c>
      <c r="L3197" s="20" t="s">
        <v>7481</v>
      </c>
      <c r="M3197" s="27">
        <v>56.106000000000002</v>
      </c>
      <c r="N3197">
        <v>0</v>
      </c>
      <c r="O3197" t="s">
        <v>11055</v>
      </c>
      <c r="P3197" t="str">
        <f t="shared" si="112"/>
        <v>Potassium hydroxide('air', 'low population density, long-term')</v>
      </c>
    </row>
    <row r="3198" spans="1:16" hidden="1" x14ac:dyDescent="0.25">
      <c r="A3198" s="18">
        <v>608</v>
      </c>
      <c r="B3198" t="s">
        <v>646</v>
      </c>
      <c r="C3198" t="s">
        <v>31</v>
      </c>
      <c r="D3198" t="s">
        <v>12</v>
      </c>
      <c r="E3198" t="s">
        <v>648</v>
      </c>
      <c r="F3198" t="s">
        <v>14</v>
      </c>
      <c r="G3198" t="s">
        <v>15</v>
      </c>
      <c r="H3198">
        <v>0</v>
      </c>
      <c r="L3198" s="20" t="s">
        <v>7481</v>
      </c>
      <c r="M3198" s="27">
        <v>56.106000000000002</v>
      </c>
      <c r="N3198">
        <v>0</v>
      </c>
      <c r="O3198" t="s">
        <v>11056</v>
      </c>
      <c r="P3198" t="str">
        <f t="shared" si="112"/>
        <v>Potassium hydroxide('air', 'lower stratosphere + upper troposphere')</v>
      </c>
    </row>
    <row r="3199" spans="1:16" hidden="1" x14ac:dyDescent="0.25">
      <c r="A3199" s="18">
        <v>4389</v>
      </c>
      <c r="B3199" t="s">
        <v>646</v>
      </c>
      <c r="C3199" t="s">
        <v>27</v>
      </c>
      <c r="D3199" t="s">
        <v>12</v>
      </c>
      <c r="E3199" t="s">
        <v>648</v>
      </c>
      <c r="F3199" t="s">
        <v>14</v>
      </c>
      <c r="G3199" t="s">
        <v>15</v>
      </c>
      <c r="H3199">
        <v>0</v>
      </c>
      <c r="L3199" s="20" t="s">
        <v>7481</v>
      </c>
      <c r="M3199" s="27">
        <v>56.106000000000002</v>
      </c>
      <c r="N3199">
        <v>0</v>
      </c>
      <c r="O3199" t="s">
        <v>11057</v>
      </c>
      <c r="P3199" t="str">
        <f t="shared" si="112"/>
        <v>Potassium hydroxide('air', 'non-urban air or from high stacks')</v>
      </c>
    </row>
    <row r="3200" spans="1:16" hidden="1" x14ac:dyDescent="0.25">
      <c r="A3200" s="18">
        <v>1611</v>
      </c>
      <c r="B3200" t="s">
        <v>646</v>
      </c>
      <c r="C3200" t="s">
        <v>44</v>
      </c>
      <c r="D3200" t="s">
        <v>12</v>
      </c>
      <c r="E3200" t="s">
        <v>648</v>
      </c>
      <c r="F3200" t="s">
        <v>14</v>
      </c>
      <c r="G3200" t="s">
        <v>15</v>
      </c>
      <c r="H3200">
        <v>0</v>
      </c>
      <c r="L3200" s="20" t="s">
        <v>7481</v>
      </c>
      <c r="M3200" s="27">
        <v>56.106000000000002</v>
      </c>
      <c r="N3200">
        <v>0</v>
      </c>
      <c r="O3200" t="s">
        <v>11058</v>
      </c>
      <c r="P3200" t="str">
        <f t="shared" si="112"/>
        <v>Potassium hydroxide('air', 'urban air close to ground')</v>
      </c>
    </row>
    <row r="3201" spans="1:16" hidden="1" x14ac:dyDescent="0.25">
      <c r="A3201" s="18">
        <v>2525</v>
      </c>
      <c r="B3201" s="20" t="s">
        <v>646</v>
      </c>
      <c r="C3201" t="s">
        <v>190</v>
      </c>
      <c r="D3201" t="s">
        <v>12</v>
      </c>
      <c r="E3201" t="s">
        <v>648</v>
      </c>
      <c r="F3201" t="s">
        <v>14</v>
      </c>
      <c r="G3201" t="s">
        <v>15</v>
      </c>
      <c r="H3201">
        <v>0</v>
      </c>
      <c r="L3201" s="20" t="s">
        <v>7481</v>
      </c>
      <c r="M3201" s="27">
        <v>56.106000000000002</v>
      </c>
      <c r="N3201">
        <v>0</v>
      </c>
      <c r="O3201" t="s">
        <v>11059</v>
      </c>
      <c r="P3201" t="str">
        <f t="shared" si="112"/>
        <v>Potassium hydroxide('air',)</v>
      </c>
    </row>
    <row r="3202" spans="1:16" hidden="1" x14ac:dyDescent="0.25">
      <c r="A3202" s="18">
        <v>515</v>
      </c>
      <c r="B3202" s="20" t="s">
        <v>4370</v>
      </c>
      <c r="C3202" t="s">
        <v>17</v>
      </c>
      <c r="D3202" t="s">
        <v>12</v>
      </c>
      <c r="E3202" s="36" t="s">
        <v>4372</v>
      </c>
      <c r="F3202" t="s">
        <v>14</v>
      </c>
      <c r="G3202" t="s">
        <v>15</v>
      </c>
      <c r="H3202" s="38">
        <f>14.0067*N3202/M3202</f>
        <v>0</v>
      </c>
      <c r="L3202" s="38" t="s">
        <v>7482</v>
      </c>
      <c r="M3202" s="38">
        <v>94.05</v>
      </c>
      <c r="N3202" s="38">
        <v>0</v>
      </c>
      <c r="O3202" s="54" t="s">
        <v>11060</v>
      </c>
      <c r="P3202" t="str">
        <f t="shared" ref="P3202:P3265" si="113">_xlfn.CONCAT(E3202,C3202)</f>
        <v>Potassium soap('soil', 'agricultural')</v>
      </c>
    </row>
    <row r="3203" spans="1:16" x14ac:dyDescent="0.25">
      <c r="A3203" s="18">
        <v>3863</v>
      </c>
      <c r="B3203" t="s">
        <v>3901</v>
      </c>
      <c r="C3203" t="s">
        <v>60</v>
      </c>
      <c r="D3203" t="s">
        <v>12</v>
      </c>
      <c r="E3203" t="s">
        <v>3903</v>
      </c>
      <c r="F3203" t="s">
        <v>38</v>
      </c>
      <c r="G3203" t="s">
        <v>15</v>
      </c>
      <c r="O3203" t="s">
        <v>11071</v>
      </c>
      <c r="P3203" t="str">
        <f t="shared" si="113"/>
        <v>Potassium, in ground('natural resource', 'in ground')</v>
      </c>
    </row>
    <row r="3204" spans="1:16" hidden="1" x14ac:dyDescent="0.25">
      <c r="A3204" s="18">
        <v>550</v>
      </c>
      <c r="B3204" t="s">
        <v>2536</v>
      </c>
      <c r="C3204" t="s">
        <v>71</v>
      </c>
      <c r="D3204" t="s">
        <v>12</v>
      </c>
      <c r="E3204" t="s">
        <v>2538</v>
      </c>
      <c r="F3204" t="s">
        <v>14</v>
      </c>
      <c r="G3204" t="s">
        <v>15</v>
      </c>
      <c r="H3204">
        <v>0</v>
      </c>
      <c r="L3204" s="20" t="s">
        <v>7484</v>
      </c>
      <c r="M3204" s="20" t="s">
        <v>6621</v>
      </c>
      <c r="N3204">
        <v>0</v>
      </c>
      <c r="O3204" t="s">
        <v>11072</v>
      </c>
      <c r="P3204" t="str">
        <f t="shared" si="113"/>
        <v>Potassium, ion('water', 'ground-')</v>
      </c>
    </row>
    <row r="3205" spans="1:16" hidden="1" x14ac:dyDescent="0.25">
      <c r="A3205" s="18">
        <v>59</v>
      </c>
      <c r="B3205" t="s">
        <v>2536</v>
      </c>
      <c r="C3205" t="s">
        <v>100</v>
      </c>
      <c r="D3205" t="s">
        <v>12</v>
      </c>
      <c r="E3205" t="s">
        <v>2538</v>
      </c>
      <c r="F3205" t="s">
        <v>14</v>
      </c>
      <c r="G3205" t="s">
        <v>15</v>
      </c>
      <c r="H3205">
        <v>0</v>
      </c>
      <c r="L3205" s="20" t="s">
        <v>7484</v>
      </c>
      <c r="M3205" s="20" t="s">
        <v>6621</v>
      </c>
      <c r="N3205">
        <v>0</v>
      </c>
      <c r="O3205" t="s">
        <v>11073</v>
      </c>
      <c r="P3205" t="str">
        <f t="shared" si="113"/>
        <v>Potassium, ion('water', 'ground-, long-term')</v>
      </c>
    </row>
    <row r="3206" spans="1:16" hidden="1" x14ac:dyDescent="0.25">
      <c r="A3206" s="18">
        <v>4236</v>
      </c>
      <c r="B3206" t="s">
        <v>2536</v>
      </c>
      <c r="C3206" t="s">
        <v>10</v>
      </c>
      <c r="D3206" t="s">
        <v>12</v>
      </c>
      <c r="E3206" t="s">
        <v>2538</v>
      </c>
      <c r="F3206" t="s">
        <v>14</v>
      </c>
      <c r="G3206" t="s">
        <v>15</v>
      </c>
      <c r="H3206">
        <v>0</v>
      </c>
      <c r="L3206" s="20" t="s">
        <v>7484</v>
      </c>
      <c r="M3206" s="20" t="s">
        <v>6621</v>
      </c>
      <c r="N3206">
        <v>0</v>
      </c>
      <c r="O3206" t="s">
        <v>11074</v>
      </c>
      <c r="P3206" t="str">
        <f t="shared" si="113"/>
        <v>Potassium, ion('water', 'ocean')</v>
      </c>
    </row>
    <row r="3207" spans="1:16" hidden="1" x14ac:dyDescent="0.25">
      <c r="A3207" s="18">
        <v>115</v>
      </c>
      <c r="B3207" t="s">
        <v>2536</v>
      </c>
      <c r="C3207" t="s">
        <v>91</v>
      </c>
      <c r="D3207" t="s">
        <v>12</v>
      </c>
      <c r="E3207" t="s">
        <v>2538</v>
      </c>
      <c r="F3207" t="s">
        <v>14</v>
      </c>
      <c r="G3207" t="s">
        <v>15</v>
      </c>
      <c r="H3207">
        <v>0</v>
      </c>
      <c r="L3207" s="20" t="s">
        <v>7484</v>
      </c>
      <c r="M3207" s="20" t="s">
        <v>6621</v>
      </c>
      <c r="N3207">
        <v>0</v>
      </c>
      <c r="O3207" t="s">
        <v>11075</v>
      </c>
      <c r="P3207" t="str">
        <f t="shared" si="113"/>
        <v>Potassium, ion('water', 'surface water')</v>
      </c>
    </row>
    <row r="3208" spans="1:16" hidden="1" x14ac:dyDescent="0.25">
      <c r="A3208" s="18">
        <v>2849</v>
      </c>
      <c r="B3208" s="20" t="s">
        <v>2536</v>
      </c>
      <c r="C3208" t="s">
        <v>48</v>
      </c>
      <c r="D3208" t="s">
        <v>12</v>
      </c>
      <c r="E3208" t="s">
        <v>2538</v>
      </c>
      <c r="F3208" t="s">
        <v>14</v>
      </c>
      <c r="G3208" t="s">
        <v>15</v>
      </c>
      <c r="H3208">
        <v>0</v>
      </c>
      <c r="L3208" s="20" t="s">
        <v>7484</v>
      </c>
      <c r="M3208" s="20" t="s">
        <v>6621</v>
      </c>
      <c r="N3208">
        <v>0</v>
      </c>
      <c r="O3208" t="s">
        <v>11076</v>
      </c>
      <c r="P3208" t="str">
        <f t="shared" si="113"/>
        <v>Potassium, ion('water',)</v>
      </c>
    </row>
    <row r="3209" spans="1:16" hidden="1" x14ac:dyDescent="0.25">
      <c r="A3209" s="18">
        <v>1938</v>
      </c>
      <c r="B3209" t="s">
        <v>492</v>
      </c>
      <c r="C3209" t="s">
        <v>24</v>
      </c>
      <c r="D3209" t="s">
        <v>12</v>
      </c>
      <c r="E3209" t="s">
        <v>494</v>
      </c>
      <c r="F3209" t="s">
        <v>14</v>
      </c>
      <c r="G3209" t="s">
        <v>34</v>
      </c>
      <c r="H3209">
        <v>0</v>
      </c>
      <c r="L3209" s="20" t="s">
        <v>7485</v>
      </c>
      <c r="M3209" s="27">
        <v>40.972000000000001</v>
      </c>
      <c r="N3209">
        <v>0</v>
      </c>
      <c r="O3209" t="s">
        <v>11077</v>
      </c>
      <c r="P3209" t="str">
        <f t="shared" si="113"/>
        <v>Potassium-40('air', 'low population density, long-term')</v>
      </c>
    </row>
    <row r="3210" spans="1:16" hidden="1" x14ac:dyDescent="0.25">
      <c r="A3210" s="18">
        <v>4058</v>
      </c>
      <c r="B3210" t="s">
        <v>492</v>
      </c>
      <c r="C3210" t="s">
        <v>31</v>
      </c>
      <c r="D3210" t="s">
        <v>12</v>
      </c>
      <c r="E3210" t="s">
        <v>494</v>
      </c>
      <c r="F3210" t="s">
        <v>14</v>
      </c>
      <c r="G3210" t="s">
        <v>34</v>
      </c>
      <c r="H3210">
        <v>0</v>
      </c>
      <c r="L3210" s="20" t="s">
        <v>7485</v>
      </c>
      <c r="M3210" s="27">
        <v>40.972000000000001</v>
      </c>
      <c r="N3210">
        <v>0</v>
      </c>
      <c r="O3210" t="s">
        <v>11078</v>
      </c>
      <c r="P3210" t="str">
        <f t="shared" si="113"/>
        <v>Potassium-40('air', 'lower stratosphere + upper troposphere')</v>
      </c>
    </row>
    <row r="3211" spans="1:16" hidden="1" x14ac:dyDescent="0.25">
      <c r="A3211" s="18">
        <v>4032</v>
      </c>
      <c r="B3211" t="s">
        <v>492</v>
      </c>
      <c r="C3211" t="s">
        <v>27</v>
      </c>
      <c r="D3211" t="s">
        <v>12</v>
      </c>
      <c r="E3211" t="s">
        <v>494</v>
      </c>
      <c r="F3211" t="s">
        <v>14</v>
      </c>
      <c r="G3211" t="s">
        <v>34</v>
      </c>
      <c r="H3211">
        <v>0</v>
      </c>
      <c r="L3211" s="20" t="s">
        <v>7485</v>
      </c>
      <c r="M3211" s="27">
        <v>40.972000000000001</v>
      </c>
      <c r="N3211">
        <v>0</v>
      </c>
      <c r="O3211" t="s">
        <v>11079</v>
      </c>
      <c r="P3211" t="str">
        <f t="shared" si="113"/>
        <v>Potassium-40('air', 'non-urban air or from high stacks')</v>
      </c>
    </row>
    <row r="3212" spans="1:16" hidden="1" x14ac:dyDescent="0.25">
      <c r="A3212" s="18">
        <v>663</v>
      </c>
      <c r="B3212" t="s">
        <v>492</v>
      </c>
      <c r="C3212" t="s">
        <v>44</v>
      </c>
      <c r="D3212" t="s">
        <v>12</v>
      </c>
      <c r="E3212" t="s">
        <v>494</v>
      </c>
      <c r="F3212" t="s">
        <v>14</v>
      </c>
      <c r="G3212" t="s">
        <v>34</v>
      </c>
      <c r="H3212">
        <v>0</v>
      </c>
      <c r="L3212" s="20" t="s">
        <v>7485</v>
      </c>
      <c r="M3212" s="27">
        <v>40.972000000000001</v>
      </c>
      <c r="N3212">
        <v>0</v>
      </c>
      <c r="O3212" t="s">
        <v>11080</v>
      </c>
      <c r="P3212" t="str">
        <f t="shared" si="113"/>
        <v>Potassium-40('air', 'urban air close to ground')</v>
      </c>
    </row>
    <row r="3213" spans="1:16" hidden="1" x14ac:dyDescent="0.25">
      <c r="A3213" s="18">
        <v>2327</v>
      </c>
      <c r="B3213" t="s">
        <v>492</v>
      </c>
      <c r="C3213" t="s">
        <v>190</v>
      </c>
      <c r="D3213" t="s">
        <v>12</v>
      </c>
      <c r="E3213" t="s">
        <v>494</v>
      </c>
      <c r="F3213" t="s">
        <v>14</v>
      </c>
      <c r="G3213" t="s">
        <v>34</v>
      </c>
      <c r="H3213">
        <v>0</v>
      </c>
      <c r="L3213" s="20" t="s">
        <v>7485</v>
      </c>
      <c r="M3213" s="27">
        <v>40.972000000000001</v>
      </c>
      <c r="N3213">
        <v>0</v>
      </c>
      <c r="O3213" t="s">
        <v>11081</v>
      </c>
      <c r="P3213" t="str">
        <f t="shared" si="113"/>
        <v>Potassium-40('air',)</v>
      </c>
    </row>
    <row r="3214" spans="1:16" hidden="1" x14ac:dyDescent="0.25">
      <c r="A3214" s="18">
        <v>2338</v>
      </c>
      <c r="B3214" t="s">
        <v>492</v>
      </c>
      <c r="C3214" t="s">
        <v>71</v>
      </c>
      <c r="D3214" t="s">
        <v>12</v>
      </c>
      <c r="E3214" t="s">
        <v>494</v>
      </c>
      <c r="F3214" t="s">
        <v>14</v>
      </c>
      <c r="G3214" t="s">
        <v>34</v>
      </c>
      <c r="H3214">
        <v>0</v>
      </c>
      <c r="L3214" s="20" t="s">
        <v>7485</v>
      </c>
      <c r="M3214" s="27">
        <v>40.972000000000001</v>
      </c>
      <c r="N3214">
        <v>0</v>
      </c>
      <c r="O3214" t="s">
        <v>11082</v>
      </c>
      <c r="P3214" t="str">
        <f t="shared" si="113"/>
        <v>Potassium-40('water', 'ground-')</v>
      </c>
    </row>
    <row r="3215" spans="1:16" hidden="1" x14ac:dyDescent="0.25">
      <c r="A3215" s="18">
        <v>1068</v>
      </c>
      <c r="B3215" t="s">
        <v>492</v>
      </c>
      <c r="C3215" t="s">
        <v>100</v>
      </c>
      <c r="D3215" t="s">
        <v>12</v>
      </c>
      <c r="E3215" t="s">
        <v>494</v>
      </c>
      <c r="F3215" t="s">
        <v>14</v>
      </c>
      <c r="G3215" t="s">
        <v>34</v>
      </c>
      <c r="H3215">
        <v>0</v>
      </c>
      <c r="L3215" s="20" t="s">
        <v>7485</v>
      </c>
      <c r="M3215" s="27">
        <v>40.972000000000001</v>
      </c>
      <c r="N3215">
        <v>0</v>
      </c>
      <c r="O3215" t="s">
        <v>11083</v>
      </c>
      <c r="P3215" t="str">
        <f t="shared" si="113"/>
        <v>Potassium-40('water', 'ground-, long-term')</v>
      </c>
    </row>
    <row r="3216" spans="1:16" hidden="1" x14ac:dyDescent="0.25">
      <c r="A3216" s="18">
        <v>1348</v>
      </c>
      <c r="B3216" t="s">
        <v>492</v>
      </c>
      <c r="C3216" t="s">
        <v>10</v>
      </c>
      <c r="D3216" t="s">
        <v>12</v>
      </c>
      <c r="E3216" t="s">
        <v>494</v>
      </c>
      <c r="F3216" t="s">
        <v>14</v>
      </c>
      <c r="G3216" t="s">
        <v>34</v>
      </c>
      <c r="H3216">
        <v>0</v>
      </c>
      <c r="L3216" s="20" t="s">
        <v>7485</v>
      </c>
      <c r="M3216" s="27">
        <v>40.972000000000001</v>
      </c>
      <c r="N3216">
        <v>0</v>
      </c>
      <c r="O3216" t="s">
        <v>11084</v>
      </c>
      <c r="P3216" t="str">
        <f t="shared" si="113"/>
        <v>Potassium-40('water', 'ocean')</v>
      </c>
    </row>
    <row r="3217" spans="1:16" hidden="1" x14ac:dyDescent="0.25">
      <c r="A3217" s="18">
        <v>1124</v>
      </c>
      <c r="B3217" t="s">
        <v>492</v>
      </c>
      <c r="C3217" t="s">
        <v>91</v>
      </c>
      <c r="D3217" t="s">
        <v>12</v>
      </c>
      <c r="E3217" t="s">
        <v>494</v>
      </c>
      <c r="F3217" t="s">
        <v>14</v>
      </c>
      <c r="G3217" t="s">
        <v>34</v>
      </c>
      <c r="H3217">
        <v>0</v>
      </c>
      <c r="L3217" s="20" t="s">
        <v>7485</v>
      </c>
      <c r="M3217" s="27">
        <v>40.972000000000001</v>
      </c>
      <c r="N3217">
        <v>0</v>
      </c>
      <c r="O3217" t="s">
        <v>11085</v>
      </c>
      <c r="P3217" t="str">
        <f t="shared" si="113"/>
        <v>Potassium-40('water', 'surface water')</v>
      </c>
    </row>
    <row r="3218" spans="1:16" hidden="1" x14ac:dyDescent="0.25">
      <c r="A3218" s="18">
        <v>1964</v>
      </c>
      <c r="B3218" s="20" t="s">
        <v>492</v>
      </c>
      <c r="C3218" t="s">
        <v>48</v>
      </c>
      <c r="D3218" t="s">
        <v>12</v>
      </c>
      <c r="E3218" t="s">
        <v>494</v>
      </c>
      <c r="F3218" t="s">
        <v>14</v>
      </c>
      <c r="G3218" t="s">
        <v>34</v>
      </c>
      <c r="H3218">
        <v>0</v>
      </c>
      <c r="L3218" s="20" t="s">
        <v>7485</v>
      </c>
      <c r="M3218" s="27">
        <v>40.972000000000001</v>
      </c>
      <c r="N3218">
        <v>0</v>
      </c>
      <c r="O3218" t="s">
        <v>11086</v>
      </c>
      <c r="P3218" t="str">
        <f t="shared" si="113"/>
        <v>Potassium-40('water',)</v>
      </c>
    </row>
    <row r="3219" spans="1:16" x14ac:dyDescent="0.25">
      <c r="A3219" s="18">
        <v>4171</v>
      </c>
      <c r="B3219" t="s">
        <v>3907</v>
      </c>
      <c r="C3219" t="s">
        <v>60</v>
      </c>
      <c r="D3219" t="s">
        <v>12</v>
      </c>
      <c r="E3219" t="s">
        <v>3909</v>
      </c>
      <c r="F3219" t="s">
        <v>38</v>
      </c>
      <c r="G3219" t="s">
        <v>15</v>
      </c>
      <c r="O3219" t="s">
        <v>11087</v>
      </c>
      <c r="P3219" t="str">
        <f t="shared" si="113"/>
        <v>Praseodymium, 0.42% in bastnasite, 0.042% in crude ore, in ground('natural resource', 'in ground')</v>
      </c>
    </row>
    <row r="3220" spans="1:16" x14ac:dyDescent="0.25">
      <c r="A3220" s="18">
        <v>3110</v>
      </c>
      <c r="B3220" t="s">
        <v>3907</v>
      </c>
      <c r="C3220" t="s">
        <v>60</v>
      </c>
      <c r="D3220" t="s">
        <v>12</v>
      </c>
      <c r="E3220" t="s">
        <v>3924</v>
      </c>
      <c r="F3220" t="s">
        <v>38</v>
      </c>
      <c r="G3220" t="s">
        <v>15</v>
      </c>
      <c r="O3220" t="s">
        <v>11088</v>
      </c>
      <c r="P3220" t="str">
        <f t="shared" si="113"/>
        <v>Praseodymium, in ground('natural resource', 'in ground')</v>
      </c>
    </row>
    <row r="3221" spans="1:16" hidden="1" x14ac:dyDescent="0.25">
      <c r="A3221" s="18">
        <v>2434</v>
      </c>
      <c r="B3221" s="20" t="s">
        <v>6188</v>
      </c>
      <c r="C3221" t="s">
        <v>17</v>
      </c>
      <c r="D3221" t="s">
        <v>12</v>
      </c>
      <c r="E3221" t="s">
        <v>6190</v>
      </c>
      <c r="F3221" t="s">
        <v>14</v>
      </c>
      <c r="G3221" t="s">
        <v>15</v>
      </c>
      <c r="H3221">
        <f>14.0067*N3221/M3221</f>
        <v>0.12332284123175806</v>
      </c>
      <c r="L3221" t="s">
        <v>7486</v>
      </c>
      <c r="M3221">
        <v>454.31</v>
      </c>
      <c r="N3221">
        <v>4</v>
      </c>
      <c r="O3221" t="s">
        <v>11089</v>
      </c>
      <c r="P3221" t="str">
        <f t="shared" si="113"/>
        <v>Primisulfuron('soil', 'agricultural')</v>
      </c>
    </row>
    <row r="3222" spans="1:16" hidden="1" x14ac:dyDescent="0.25">
      <c r="A3222" s="18">
        <v>3782</v>
      </c>
      <c r="B3222" t="s">
        <v>4501</v>
      </c>
      <c r="C3222" t="s">
        <v>17</v>
      </c>
      <c r="D3222" t="s">
        <v>12</v>
      </c>
      <c r="E3222" t="s">
        <v>4503</v>
      </c>
      <c r="F3222" t="s">
        <v>14</v>
      </c>
      <c r="G3222" t="s">
        <v>15</v>
      </c>
      <c r="H3222">
        <f>14.0067*N3222/M3222</f>
        <v>0.11155828123133288</v>
      </c>
      <c r="L3222" t="s">
        <v>7487</v>
      </c>
      <c r="M3222">
        <v>376.66500000000002</v>
      </c>
      <c r="N3222">
        <v>3</v>
      </c>
      <c r="O3222" t="s">
        <v>11090</v>
      </c>
      <c r="P3222" t="str">
        <f t="shared" si="113"/>
        <v>Prochloraz('soil', 'agricultural')</v>
      </c>
    </row>
    <row r="3223" spans="1:16" hidden="1" x14ac:dyDescent="0.25">
      <c r="A3223" s="18">
        <v>207</v>
      </c>
      <c r="B3223" t="s">
        <v>1653</v>
      </c>
      <c r="C3223" t="s">
        <v>17</v>
      </c>
      <c r="D3223" t="s">
        <v>12</v>
      </c>
      <c r="E3223" t="s">
        <v>1655</v>
      </c>
      <c r="F3223" t="s">
        <v>14</v>
      </c>
      <c r="G3223" t="s">
        <v>15</v>
      </c>
      <c r="H3223">
        <f>14.0067*N3223/M3223</f>
        <v>4.9295412792375544E-2</v>
      </c>
      <c r="L3223" t="s">
        <v>7488</v>
      </c>
      <c r="M3223">
        <v>284.13799999999998</v>
      </c>
      <c r="N3223">
        <v>1</v>
      </c>
      <c r="O3223" t="s">
        <v>11091</v>
      </c>
      <c r="P3223" t="str">
        <f t="shared" si="113"/>
        <v>Procymidone('soil', 'agricultural')</v>
      </c>
    </row>
    <row r="3224" spans="1:16" hidden="1" x14ac:dyDescent="0.25">
      <c r="A3224" s="18">
        <v>4093</v>
      </c>
      <c r="B3224" s="20" t="s">
        <v>1354</v>
      </c>
      <c r="C3224" t="s">
        <v>17</v>
      </c>
      <c r="D3224" t="s">
        <v>12</v>
      </c>
      <c r="E3224" t="s">
        <v>1356</v>
      </c>
      <c r="F3224" t="s">
        <v>14</v>
      </c>
      <c r="G3224" t="s">
        <v>15</v>
      </c>
      <c r="H3224">
        <f>14.0067*N3224/M3224</f>
        <v>0</v>
      </c>
      <c r="L3224" t="s">
        <v>7489</v>
      </c>
      <c r="M3224">
        <v>373.63099999999997</v>
      </c>
      <c r="N3224">
        <v>0</v>
      </c>
      <c r="O3224" t="s">
        <v>11092</v>
      </c>
      <c r="P3224" t="str">
        <f t="shared" si="113"/>
        <v>Profenofos('soil', 'agricultural')</v>
      </c>
    </row>
    <row r="3225" spans="1:16" hidden="1" x14ac:dyDescent="0.25">
      <c r="A3225" s="18">
        <v>340</v>
      </c>
      <c r="B3225" s="20" t="s">
        <v>4327</v>
      </c>
      <c r="C3225" t="s">
        <v>17</v>
      </c>
      <c r="D3225" t="s">
        <v>12</v>
      </c>
      <c r="E3225" t="s">
        <v>4329</v>
      </c>
      <c r="F3225" t="s">
        <v>14</v>
      </c>
      <c r="G3225" t="s">
        <v>15</v>
      </c>
      <c r="H3225">
        <f>14.0067*N3225/M3225</f>
        <v>0</v>
      </c>
      <c r="L3225" t="s">
        <v>7490</v>
      </c>
      <c r="M3225">
        <v>250.261</v>
      </c>
      <c r="N3225">
        <v>0</v>
      </c>
      <c r="O3225" t="s">
        <v>11093</v>
      </c>
      <c r="P3225" t="str">
        <f t="shared" si="113"/>
        <v>Prohexadione-calcium('soil', 'agricultural')</v>
      </c>
    </row>
    <row r="3226" spans="1:16" hidden="1" x14ac:dyDescent="0.25">
      <c r="A3226" s="18">
        <v>1152</v>
      </c>
      <c r="B3226" t="s">
        <v>1044</v>
      </c>
      <c r="C3226" t="s">
        <v>24</v>
      </c>
      <c r="D3226" t="s">
        <v>12</v>
      </c>
      <c r="E3226" t="s">
        <v>1046</v>
      </c>
      <c r="F3226" t="s">
        <v>14</v>
      </c>
      <c r="G3226" t="s">
        <v>34</v>
      </c>
      <c r="H3226">
        <v>0</v>
      </c>
      <c r="L3226" s="20" t="s">
        <v>7491</v>
      </c>
      <c r="M3226" s="20" t="s">
        <v>6621</v>
      </c>
      <c r="N3226" s="20" t="s">
        <v>6621</v>
      </c>
      <c r="O3226" t="s">
        <v>11094</v>
      </c>
      <c r="P3226" t="str">
        <f t="shared" si="113"/>
        <v>Promethium-147('air', 'low population density, long-term')</v>
      </c>
    </row>
    <row r="3227" spans="1:16" hidden="1" x14ac:dyDescent="0.25">
      <c r="A3227" s="18">
        <v>739</v>
      </c>
      <c r="B3227" t="s">
        <v>1044</v>
      </c>
      <c r="C3227" t="s">
        <v>31</v>
      </c>
      <c r="D3227" t="s">
        <v>12</v>
      </c>
      <c r="E3227" t="s">
        <v>1046</v>
      </c>
      <c r="F3227" t="s">
        <v>14</v>
      </c>
      <c r="G3227" t="s">
        <v>34</v>
      </c>
      <c r="H3227">
        <v>0</v>
      </c>
      <c r="L3227" s="20" t="s">
        <v>7491</v>
      </c>
      <c r="M3227" s="20" t="s">
        <v>6621</v>
      </c>
      <c r="N3227" s="20" t="s">
        <v>6621</v>
      </c>
      <c r="O3227" t="s">
        <v>11095</v>
      </c>
      <c r="P3227" t="str">
        <f t="shared" si="113"/>
        <v>Promethium-147('air', 'lower stratosphere + upper troposphere')</v>
      </c>
    </row>
    <row r="3228" spans="1:16" hidden="1" x14ac:dyDescent="0.25">
      <c r="A3228" s="18">
        <v>971</v>
      </c>
      <c r="B3228" t="s">
        <v>1044</v>
      </c>
      <c r="C3228" t="s">
        <v>27</v>
      </c>
      <c r="D3228" t="s">
        <v>12</v>
      </c>
      <c r="E3228" t="s">
        <v>1046</v>
      </c>
      <c r="F3228" t="s">
        <v>14</v>
      </c>
      <c r="G3228" t="s">
        <v>34</v>
      </c>
      <c r="H3228">
        <v>0</v>
      </c>
      <c r="L3228" s="20" t="s">
        <v>7491</v>
      </c>
      <c r="M3228" s="20" t="s">
        <v>6621</v>
      </c>
      <c r="N3228" s="20" t="s">
        <v>6621</v>
      </c>
      <c r="O3228" t="s">
        <v>11096</v>
      </c>
      <c r="P3228" t="str">
        <f t="shared" si="113"/>
        <v>Promethium-147('air', 'non-urban air or from high stacks')</v>
      </c>
    </row>
    <row r="3229" spans="1:16" hidden="1" x14ac:dyDescent="0.25">
      <c r="A3229" s="18">
        <v>3501</v>
      </c>
      <c r="B3229" t="s">
        <v>1044</v>
      </c>
      <c r="C3229" t="s">
        <v>44</v>
      </c>
      <c r="D3229" t="s">
        <v>12</v>
      </c>
      <c r="E3229" t="s">
        <v>1046</v>
      </c>
      <c r="F3229" t="s">
        <v>14</v>
      </c>
      <c r="G3229" t="s">
        <v>34</v>
      </c>
      <c r="H3229">
        <v>0</v>
      </c>
      <c r="L3229" s="20" t="s">
        <v>7491</v>
      </c>
      <c r="M3229" s="20" t="s">
        <v>6621</v>
      </c>
      <c r="N3229" s="20" t="s">
        <v>6621</v>
      </c>
      <c r="O3229" t="s">
        <v>11097</v>
      </c>
      <c r="P3229" t="str">
        <f t="shared" si="113"/>
        <v>Promethium-147('air', 'urban air close to ground')</v>
      </c>
    </row>
    <row r="3230" spans="1:16" hidden="1" x14ac:dyDescent="0.25">
      <c r="A3230" s="18">
        <v>3573</v>
      </c>
      <c r="B3230" s="20" t="s">
        <v>1044</v>
      </c>
      <c r="C3230" t="s">
        <v>190</v>
      </c>
      <c r="D3230" t="s">
        <v>12</v>
      </c>
      <c r="E3230" s="20" t="s">
        <v>1046</v>
      </c>
      <c r="F3230" t="s">
        <v>14</v>
      </c>
      <c r="G3230" t="s">
        <v>34</v>
      </c>
      <c r="H3230">
        <v>0</v>
      </c>
      <c r="L3230" s="20" t="s">
        <v>7491</v>
      </c>
      <c r="M3230" s="20" t="s">
        <v>6621</v>
      </c>
      <c r="N3230" s="20" t="s">
        <v>6621</v>
      </c>
      <c r="O3230" t="s">
        <v>11098</v>
      </c>
      <c r="P3230" t="str">
        <f t="shared" si="113"/>
        <v>Promethium-147('air',)</v>
      </c>
    </row>
    <row r="3231" spans="1:16" hidden="1" x14ac:dyDescent="0.25">
      <c r="A3231" s="18">
        <v>3688</v>
      </c>
      <c r="B3231" t="s">
        <v>3997</v>
      </c>
      <c r="C3231" t="s">
        <v>17</v>
      </c>
      <c r="D3231" t="s">
        <v>12</v>
      </c>
      <c r="E3231" t="s">
        <v>3999</v>
      </c>
      <c r="F3231" t="s">
        <v>14</v>
      </c>
      <c r="G3231" t="s">
        <v>15</v>
      </c>
      <c r="H3231">
        <f t="shared" ref="H3231:H3262" si="114">14.0067*N3231/M3231</f>
        <v>0.29016680753741364</v>
      </c>
      <c r="L3231" s="20" t="s">
        <v>7492</v>
      </c>
      <c r="M3231">
        <v>241.35599999999999</v>
      </c>
      <c r="N3231">
        <v>5</v>
      </c>
      <c r="O3231" t="s">
        <v>11099</v>
      </c>
      <c r="P3231" t="str">
        <f t="shared" si="113"/>
        <v>Prometryn('soil', 'agricultural')</v>
      </c>
    </row>
    <row r="3232" spans="1:16" hidden="1" x14ac:dyDescent="0.25">
      <c r="A3232" s="18">
        <v>3362</v>
      </c>
      <c r="B3232" s="20" t="s">
        <v>5196</v>
      </c>
      <c r="C3232" t="s">
        <v>17</v>
      </c>
      <c r="D3232" t="s">
        <v>12</v>
      </c>
      <c r="E3232" t="s">
        <v>5198</v>
      </c>
      <c r="F3232" t="s">
        <v>14</v>
      </c>
      <c r="G3232" t="s">
        <v>15</v>
      </c>
      <c r="H3232">
        <f t="shared" si="114"/>
        <v>5.4686328710644681E-2</v>
      </c>
      <c r="L3232" t="s">
        <v>7493</v>
      </c>
      <c r="M3232">
        <v>256.12799999999999</v>
      </c>
      <c r="N3232">
        <v>1</v>
      </c>
      <c r="O3232" t="s">
        <v>11100</v>
      </c>
      <c r="P3232" t="str">
        <f t="shared" si="113"/>
        <v>Pronamide('soil', 'agricultural')</v>
      </c>
    </row>
    <row r="3233" spans="1:16" hidden="1" x14ac:dyDescent="0.25">
      <c r="A3233" s="18">
        <v>806</v>
      </c>
      <c r="B3233" s="20" t="s">
        <v>7494</v>
      </c>
      <c r="C3233" t="s">
        <v>17</v>
      </c>
      <c r="D3233" t="s">
        <v>12</v>
      </c>
      <c r="E3233" t="s">
        <v>4035</v>
      </c>
      <c r="F3233" t="s">
        <v>14</v>
      </c>
      <c r="G3233" t="s">
        <v>15</v>
      </c>
      <c r="H3233">
        <f t="shared" si="114"/>
        <v>6.6166717055288926E-2</v>
      </c>
      <c r="L3233" t="s">
        <v>7495</v>
      </c>
      <c r="M3233">
        <v>211.68799999999999</v>
      </c>
      <c r="N3233">
        <v>1</v>
      </c>
      <c r="O3233" t="s">
        <v>11101</v>
      </c>
      <c r="P3233" t="str">
        <f t="shared" si="113"/>
        <v>Propachlor('soil', 'agricultural')</v>
      </c>
    </row>
    <row r="3234" spans="1:16" hidden="1" x14ac:dyDescent="0.25">
      <c r="A3234" s="18">
        <v>1980</v>
      </c>
      <c r="B3234" t="s">
        <v>3987</v>
      </c>
      <c r="C3234" t="s">
        <v>17</v>
      </c>
      <c r="D3234" t="s">
        <v>12</v>
      </c>
      <c r="E3234" t="s">
        <v>3989</v>
      </c>
      <c r="F3234" t="s">
        <v>14</v>
      </c>
      <c r="G3234" t="s">
        <v>15</v>
      </c>
      <c r="H3234">
        <f t="shared" si="114"/>
        <v>0.1487961246527538</v>
      </c>
      <c r="L3234" t="s">
        <v>7496</v>
      </c>
      <c r="M3234">
        <v>188.267</v>
      </c>
      <c r="N3234">
        <v>2</v>
      </c>
      <c r="O3234" t="s">
        <v>11103</v>
      </c>
      <c r="P3234" t="str">
        <f t="shared" si="113"/>
        <v>Propamocarb('soil', 'agricultural')</v>
      </c>
    </row>
    <row r="3235" spans="1:16" hidden="1" x14ac:dyDescent="0.25">
      <c r="A3235" s="18">
        <v>3492</v>
      </c>
      <c r="B3235" s="20" t="s">
        <v>715</v>
      </c>
      <c r="C3235" t="s">
        <v>17</v>
      </c>
      <c r="D3235" t="s">
        <v>12</v>
      </c>
      <c r="E3235" t="s">
        <v>717</v>
      </c>
      <c r="F3235" t="s">
        <v>14</v>
      </c>
      <c r="G3235" t="s">
        <v>15</v>
      </c>
      <c r="H3235">
        <f t="shared" si="114"/>
        <v>0.1246546936741305</v>
      </c>
      <c r="L3235" t="s">
        <v>7497</v>
      </c>
      <c r="M3235">
        <v>224.72800000000001</v>
      </c>
      <c r="N3235">
        <v>2</v>
      </c>
      <c r="O3235" t="s">
        <v>11102</v>
      </c>
      <c r="P3235" t="str">
        <f t="shared" si="113"/>
        <v>Propamocarb HCl('soil', 'agricultural')</v>
      </c>
    </row>
    <row r="3236" spans="1:16" hidden="1" x14ac:dyDescent="0.25">
      <c r="A3236" s="18">
        <v>4175</v>
      </c>
      <c r="B3236" t="s">
        <v>295</v>
      </c>
      <c r="C3236" t="s">
        <v>24</v>
      </c>
      <c r="D3236" t="s">
        <v>12</v>
      </c>
      <c r="E3236" t="s">
        <v>297</v>
      </c>
      <c r="F3236" t="s">
        <v>14</v>
      </c>
      <c r="G3236" t="s">
        <v>15</v>
      </c>
      <c r="H3236">
        <f t="shared" si="114"/>
        <v>0</v>
      </c>
      <c r="L3236" s="20" t="s">
        <v>6830</v>
      </c>
      <c r="M3236">
        <v>58.079000000000001</v>
      </c>
      <c r="N3236">
        <v>0</v>
      </c>
      <c r="O3236" t="s">
        <v>11104</v>
      </c>
      <c r="P3236" t="str">
        <f t="shared" si="113"/>
        <v>Propanal('air', 'low population density, long-term')</v>
      </c>
    </row>
    <row r="3237" spans="1:16" hidden="1" x14ac:dyDescent="0.25">
      <c r="A3237" s="18">
        <v>2065</v>
      </c>
      <c r="B3237" t="s">
        <v>295</v>
      </c>
      <c r="C3237" t="s">
        <v>31</v>
      </c>
      <c r="D3237" t="s">
        <v>12</v>
      </c>
      <c r="E3237" t="s">
        <v>297</v>
      </c>
      <c r="F3237" t="s">
        <v>14</v>
      </c>
      <c r="G3237" t="s">
        <v>15</v>
      </c>
      <c r="H3237">
        <f t="shared" si="114"/>
        <v>0</v>
      </c>
      <c r="L3237" s="20" t="s">
        <v>6830</v>
      </c>
      <c r="M3237">
        <v>58.079000000000001</v>
      </c>
      <c r="N3237">
        <v>0</v>
      </c>
      <c r="O3237" t="s">
        <v>11105</v>
      </c>
      <c r="P3237" t="str">
        <f t="shared" si="113"/>
        <v>Propanal('air', 'lower stratosphere + upper troposphere')</v>
      </c>
    </row>
    <row r="3238" spans="1:16" hidden="1" x14ac:dyDescent="0.25">
      <c r="A3238" s="18">
        <v>413</v>
      </c>
      <c r="B3238" t="s">
        <v>295</v>
      </c>
      <c r="C3238" t="s">
        <v>27</v>
      </c>
      <c r="D3238" t="s">
        <v>12</v>
      </c>
      <c r="E3238" t="s">
        <v>297</v>
      </c>
      <c r="F3238" t="s">
        <v>14</v>
      </c>
      <c r="G3238" t="s">
        <v>15</v>
      </c>
      <c r="H3238">
        <f t="shared" si="114"/>
        <v>0</v>
      </c>
      <c r="L3238" s="20" t="s">
        <v>6830</v>
      </c>
      <c r="M3238">
        <v>58.079000000000001</v>
      </c>
      <c r="N3238">
        <v>0</v>
      </c>
      <c r="O3238" t="s">
        <v>11106</v>
      </c>
      <c r="P3238" t="str">
        <f t="shared" si="113"/>
        <v>Propanal('air', 'non-urban air or from high stacks')</v>
      </c>
    </row>
    <row r="3239" spans="1:16" hidden="1" x14ac:dyDescent="0.25">
      <c r="A3239" s="18">
        <v>429</v>
      </c>
      <c r="B3239" t="s">
        <v>295</v>
      </c>
      <c r="C3239" t="s">
        <v>44</v>
      </c>
      <c r="D3239" t="s">
        <v>12</v>
      </c>
      <c r="E3239" t="s">
        <v>297</v>
      </c>
      <c r="F3239" t="s">
        <v>14</v>
      </c>
      <c r="G3239" t="s">
        <v>15</v>
      </c>
      <c r="H3239">
        <f t="shared" si="114"/>
        <v>0</v>
      </c>
      <c r="L3239" s="20" t="s">
        <v>6830</v>
      </c>
      <c r="M3239">
        <v>58.079000000000001</v>
      </c>
      <c r="N3239">
        <v>0</v>
      </c>
      <c r="O3239" t="s">
        <v>11107</v>
      </c>
      <c r="P3239" t="str">
        <f t="shared" si="113"/>
        <v>Propanal('air', 'urban air close to ground')</v>
      </c>
    </row>
    <row r="3240" spans="1:16" hidden="1" x14ac:dyDescent="0.25">
      <c r="A3240" s="18">
        <v>2084</v>
      </c>
      <c r="B3240" t="s">
        <v>295</v>
      </c>
      <c r="C3240" t="s">
        <v>190</v>
      </c>
      <c r="D3240" t="s">
        <v>12</v>
      </c>
      <c r="E3240" t="s">
        <v>297</v>
      </c>
      <c r="F3240" t="s">
        <v>14</v>
      </c>
      <c r="G3240" t="s">
        <v>15</v>
      </c>
      <c r="H3240">
        <f t="shared" si="114"/>
        <v>0</v>
      </c>
      <c r="L3240" s="20" t="s">
        <v>6830</v>
      </c>
      <c r="M3240">
        <v>58.079000000000001</v>
      </c>
      <c r="N3240">
        <v>0</v>
      </c>
      <c r="O3240" t="s">
        <v>11108</v>
      </c>
      <c r="P3240" t="str">
        <f t="shared" si="113"/>
        <v>Propanal('air',)</v>
      </c>
    </row>
    <row r="3241" spans="1:16" hidden="1" x14ac:dyDescent="0.25">
      <c r="A3241" s="18">
        <v>1893</v>
      </c>
      <c r="B3241" t="s">
        <v>295</v>
      </c>
      <c r="C3241" t="s">
        <v>71</v>
      </c>
      <c r="D3241" t="s">
        <v>12</v>
      </c>
      <c r="E3241" t="s">
        <v>297</v>
      </c>
      <c r="F3241" t="s">
        <v>14</v>
      </c>
      <c r="G3241" t="s">
        <v>15</v>
      </c>
      <c r="H3241">
        <f t="shared" si="114"/>
        <v>0</v>
      </c>
      <c r="L3241" s="20" t="s">
        <v>6830</v>
      </c>
      <c r="M3241">
        <v>58.079000000000001</v>
      </c>
      <c r="N3241">
        <v>0</v>
      </c>
      <c r="O3241" t="s">
        <v>11109</v>
      </c>
      <c r="P3241" t="str">
        <f t="shared" si="113"/>
        <v>Propanal('water', 'ground-')</v>
      </c>
    </row>
    <row r="3242" spans="1:16" hidden="1" x14ac:dyDescent="0.25">
      <c r="A3242" s="18">
        <v>2773</v>
      </c>
      <c r="B3242" t="s">
        <v>295</v>
      </c>
      <c r="C3242" t="s">
        <v>100</v>
      </c>
      <c r="D3242" t="s">
        <v>12</v>
      </c>
      <c r="E3242" t="s">
        <v>297</v>
      </c>
      <c r="F3242" t="s">
        <v>14</v>
      </c>
      <c r="G3242" t="s">
        <v>15</v>
      </c>
      <c r="H3242">
        <f t="shared" si="114"/>
        <v>0</v>
      </c>
      <c r="L3242" s="20" t="s">
        <v>6830</v>
      </c>
      <c r="M3242">
        <v>58.079000000000001</v>
      </c>
      <c r="N3242">
        <v>0</v>
      </c>
      <c r="O3242" t="s">
        <v>11110</v>
      </c>
      <c r="P3242" t="str">
        <f t="shared" si="113"/>
        <v>Propanal('water', 'ground-, long-term')</v>
      </c>
    </row>
    <row r="3243" spans="1:16" hidden="1" x14ac:dyDescent="0.25">
      <c r="A3243" s="18">
        <v>26</v>
      </c>
      <c r="B3243" t="s">
        <v>295</v>
      </c>
      <c r="C3243" t="s">
        <v>10</v>
      </c>
      <c r="D3243" t="s">
        <v>12</v>
      </c>
      <c r="E3243" t="s">
        <v>297</v>
      </c>
      <c r="F3243" t="s">
        <v>14</v>
      </c>
      <c r="G3243" t="s">
        <v>15</v>
      </c>
      <c r="H3243">
        <f t="shared" si="114"/>
        <v>0</v>
      </c>
      <c r="L3243" s="20" t="s">
        <v>6830</v>
      </c>
      <c r="M3243">
        <v>58.079000000000001</v>
      </c>
      <c r="N3243">
        <v>0</v>
      </c>
      <c r="O3243" t="s">
        <v>11111</v>
      </c>
      <c r="P3243" t="str">
        <f t="shared" si="113"/>
        <v>Propanal('water', 'ocean')</v>
      </c>
    </row>
    <row r="3244" spans="1:16" hidden="1" x14ac:dyDescent="0.25">
      <c r="A3244" s="18">
        <v>1139</v>
      </c>
      <c r="B3244" t="s">
        <v>295</v>
      </c>
      <c r="C3244" t="s">
        <v>91</v>
      </c>
      <c r="D3244" t="s">
        <v>12</v>
      </c>
      <c r="E3244" t="s">
        <v>297</v>
      </c>
      <c r="F3244" t="s">
        <v>14</v>
      </c>
      <c r="G3244" t="s">
        <v>15</v>
      </c>
      <c r="H3244">
        <f t="shared" si="114"/>
        <v>0</v>
      </c>
      <c r="L3244" s="20" t="s">
        <v>6830</v>
      </c>
      <c r="M3244">
        <v>58.079000000000001</v>
      </c>
      <c r="N3244">
        <v>0</v>
      </c>
      <c r="O3244" t="s">
        <v>11112</v>
      </c>
      <c r="P3244" t="str">
        <f t="shared" si="113"/>
        <v>Propanal('water', 'surface water')</v>
      </c>
    </row>
    <row r="3245" spans="1:16" hidden="1" x14ac:dyDescent="0.25">
      <c r="A3245" s="18">
        <v>2212</v>
      </c>
      <c r="B3245" s="20" t="s">
        <v>295</v>
      </c>
      <c r="C3245" t="s">
        <v>48</v>
      </c>
      <c r="D3245" t="s">
        <v>12</v>
      </c>
      <c r="E3245" t="s">
        <v>297</v>
      </c>
      <c r="F3245" t="s">
        <v>14</v>
      </c>
      <c r="G3245" t="s">
        <v>15</v>
      </c>
      <c r="H3245">
        <f t="shared" si="114"/>
        <v>0</v>
      </c>
      <c r="L3245" s="20" t="s">
        <v>6830</v>
      </c>
      <c r="M3245">
        <v>58.079000000000001</v>
      </c>
      <c r="N3245">
        <v>0</v>
      </c>
      <c r="O3245" t="s">
        <v>11113</v>
      </c>
      <c r="P3245" t="str">
        <f t="shared" si="113"/>
        <v>Propanal('water',)</v>
      </c>
    </row>
    <row r="3246" spans="1:16" hidden="1" x14ac:dyDescent="0.25">
      <c r="A3246" s="18">
        <v>241</v>
      </c>
      <c r="B3246" t="s">
        <v>783</v>
      </c>
      <c r="C3246" t="s">
        <v>24</v>
      </c>
      <c r="D3246" t="s">
        <v>12</v>
      </c>
      <c r="E3246" t="s">
        <v>785</v>
      </c>
      <c r="F3246" t="s">
        <v>14</v>
      </c>
      <c r="G3246" t="s">
        <v>15</v>
      </c>
      <c r="H3246">
        <f t="shared" si="114"/>
        <v>0</v>
      </c>
      <c r="L3246" s="20" t="s">
        <v>7498</v>
      </c>
      <c r="M3246" s="22">
        <v>44.095999999999997</v>
      </c>
      <c r="N3246">
        <v>0</v>
      </c>
      <c r="O3246" t="s">
        <v>11114</v>
      </c>
      <c r="P3246" t="str">
        <f t="shared" si="113"/>
        <v>Propane('air', 'low population density, long-term')</v>
      </c>
    </row>
    <row r="3247" spans="1:16" hidden="1" x14ac:dyDescent="0.25">
      <c r="A3247" s="18">
        <v>4272</v>
      </c>
      <c r="B3247" t="s">
        <v>783</v>
      </c>
      <c r="C3247" t="s">
        <v>31</v>
      </c>
      <c r="D3247" t="s">
        <v>12</v>
      </c>
      <c r="E3247" t="s">
        <v>785</v>
      </c>
      <c r="F3247" t="s">
        <v>14</v>
      </c>
      <c r="G3247" t="s">
        <v>15</v>
      </c>
      <c r="H3247">
        <f t="shared" si="114"/>
        <v>0</v>
      </c>
      <c r="L3247" s="20" t="s">
        <v>7498</v>
      </c>
      <c r="M3247" s="22">
        <v>44.095999999999997</v>
      </c>
      <c r="N3247">
        <v>0</v>
      </c>
      <c r="O3247" t="s">
        <v>11115</v>
      </c>
      <c r="P3247" t="str">
        <f t="shared" si="113"/>
        <v>Propane('air', 'lower stratosphere + upper troposphere')</v>
      </c>
    </row>
    <row r="3248" spans="1:16" hidden="1" x14ac:dyDescent="0.25">
      <c r="A3248" s="18">
        <v>784</v>
      </c>
      <c r="B3248" t="s">
        <v>783</v>
      </c>
      <c r="C3248" t="s">
        <v>27</v>
      </c>
      <c r="D3248" t="s">
        <v>12</v>
      </c>
      <c r="E3248" t="s">
        <v>785</v>
      </c>
      <c r="F3248" t="s">
        <v>14</v>
      </c>
      <c r="G3248" t="s">
        <v>15</v>
      </c>
      <c r="H3248">
        <f t="shared" si="114"/>
        <v>0</v>
      </c>
      <c r="L3248" s="20" t="s">
        <v>7498</v>
      </c>
      <c r="M3248" s="22">
        <v>44.095999999999997</v>
      </c>
      <c r="N3248">
        <v>0</v>
      </c>
      <c r="O3248" t="s">
        <v>11116</v>
      </c>
      <c r="P3248" t="str">
        <f t="shared" si="113"/>
        <v>Propane('air', 'non-urban air or from high stacks')</v>
      </c>
    </row>
    <row r="3249" spans="1:16" hidden="1" x14ac:dyDescent="0.25">
      <c r="A3249" s="18">
        <v>4351</v>
      </c>
      <c r="B3249" t="s">
        <v>783</v>
      </c>
      <c r="C3249" t="s">
        <v>44</v>
      </c>
      <c r="D3249" t="s">
        <v>12</v>
      </c>
      <c r="E3249" t="s">
        <v>785</v>
      </c>
      <c r="F3249" t="s">
        <v>14</v>
      </c>
      <c r="G3249" t="s">
        <v>15</v>
      </c>
      <c r="H3249">
        <f t="shared" si="114"/>
        <v>0</v>
      </c>
      <c r="L3249" s="20" t="s">
        <v>7498</v>
      </c>
      <c r="M3249" s="22">
        <v>44.095999999999997</v>
      </c>
      <c r="N3249">
        <v>0</v>
      </c>
      <c r="O3249" t="s">
        <v>11117</v>
      </c>
      <c r="P3249" t="str">
        <f t="shared" si="113"/>
        <v>Propane('air', 'urban air close to ground')</v>
      </c>
    </row>
    <row r="3250" spans="1:16" hidden="1" x14ac:dyDescent="0.25">
      <c r="A3250" s="18">
        <v>511</v>
      </c>
      <c r="B3250" s="20" t="s">
        <v>783</v>
      </c>
      <c r="C3250" t="s">
        <v>190</v>
      </c>
      <c r="D3250" t="s">
        <v>12</v>
      </c>
      <c r="E3250" t="s">
        <v>785</v>
      </c>
      <c r="F3250" t="s">
        <v>14</v>
      </c>
      <c r="G3250" t="s">
        <v>15</v>
      </c>
      <c r="H3250">
        <f t="shared" si="114"/>
        <v>0</v>
      </c>
      <c r="L3250" s="20" t="s">
        <v>7498</v>
      </c>
      <c r="M3250" s="22">
        <v>44.095999999999997</v>
      </c>
      <c r="N3250">
        <v>0</v>
      </c>
      <c r="O3250" t="s">
        <v>11118</v>
      </c>
      <c r="P3250" t="str">
        <f t="shared" si="113"/>
        <v>Propane('air',)</v>
      </c>
    </row>
    <row r="3251" spans="1:16" hidden="1" x14ac:dyDescent="0.25">
      <c r="A3251" s="18">
        <v>1415</v>
      </c>
      <c r="B3251" t="s">
        <v>4858</v>
      </c>
      <c r="C3251" t="s">
        <v>17</v>
      </c>
      <c r="D3251" t="s">
        <v>12</v>
      </c>
      <c r="E3251" t="s">
        <v>4860</v>
      </c>
      <c r="F3251" t="s">
        <v>14</v>
      </c>
      <c r="G3251" t="s">
        <v>15</v>
      </c>
      <c r="H3251">
        <f t="shared" si="114"/>
        <v>6.4227347762289069E-2</v>
      </c>
      <c r="L3251" t="s">
        <v>7499</v>
      </c>
      <c r="M3251">
        <v>218.08</v>
      </c>
      <c r="N3251">
        <v>1</v>
      </c>
      <c r="O3251" t="s">
        <v>11119</v>
      </c>
      <c r="P3251" t="str">
        <f t="shared" si="113"/>
        <v>Propanil('soil', 'agricultural')</v>
      </c>
    </row>
    <row r="3252" spans="1:16" hidden="1" x14ac:dyDescent="0.25">
      <c r="A3252" s="18">
        <v>1189</v>
      </c>
      <c r="B3252" t="s">
        <v>952</v>
      </c>
      <c r="C3252" t="s">
        <v>24</v>
      </c>
      <c r="D3252" t="s">
        <v>12</v>
      </c>
      <c r="E3252" t="s">
        <v>954</v>
      </c>
      <c r="F3252" t="s">
        <v>14</v>
      </c>
      <c r="G3252" t="s">
        <v>15</v>
      </c>
      <c r="H3252">
        <f t="shared" si="114"/>
        <v>0</v>
      </c>
      <c r="L3252" s="20" t="s">
        <v>6815</v>
      </c>
      <c r="M3252">
        <v>60.094999999999999</v>
      </c>
      <c r="N3252">
        <v>0</v>
      </c>
      <c r="O3252" t="s">
        <v>11120</v>
      </c>
      <c r="P3252" t="str">
        <f t="shared" si="113"/>
        <v>Propanol('air', 'low population density, long-term')</v>
      </c>
    </row>
    <row r="3253" spans="1:16" hidden="1" x14ac:dyDescent="0.25">
      <c r="A3253" s="18">
        <v>2447</v>
      </c>
      <c r="B3253" t="s">
        <v>952</v>
      </c>
      <c r="C3253" t="s">
        <v>31</v>
      </c>
      <c r="D3253" t="s">
        <v>12</v>
      </c>
      <c r="E3253" t="s">
        <v>954</v>
      </c>
      <c r="F3253" t="s">
        <v>14</v>
      </c>
      <c r="G3253" t="s">
        <v>15</v>
      </c>
      <c r="H3253">
        <f t="shared" si="114"/>
        <v>0</v>
      </c>
      <c r="L3253" s="20" t="s">
        <v>6815</v>
      </c>
      <c r="M3253">
        <v>60.094999999999999</v>
      </c>
      <c r="N3253">
        <v>0</v>
      </c>
      <c r="O3253" t="s">
        <v>11121</v>
      </c>
      <c r="P3253" t="str">
        <f t="shared" si="113"/>
        <v>Propanol('air', 'lower stratosphere + upper troposphere')</v>
      </c>
    </row>
    <row r="3254" spans="1:16" hidden="1" x14ac:dyDescent="0.25">
      <c r="A3254" s="18">
        <v>4014</v>
      </c>
      <c r="B3254" t="s">
        <v>952</v>
      </c>
      <c r="C3254" t="s">
        <v>27</v>
      </c>
      <c r="D3254" t="s">
        <v>12</v>
      </c>
      <c r="E3254" t="s">
        <v>954</v>
      </c>
      <c r="F3254" t="s">
        <v>14</v>
      </c>
      <c r="G3254" t="s">
        <v>15</v>
      </c>
      <c r="H3254">
        <f t="shared" si="114"/>
        <v>0</v>
      </c>
      <c r="L3254" s="20" t="s">
        <v>6815</v>
      </c>
      <c r="M3254">
        <v>60.094999999999999</v>
      </c>
      <c r="N3254">
        <v>0</v>
      </c>
      <c r="O3254" t="s">
        <v>11122</v>
      </c>
      <c r="P3254" t="str">
        <f t="shared" si="113"/>
        <v>Propanol('air', 'non-urban air or from high stacks')</v>
      </c>
    </row>
    <row r="3255" spans="1:16" hidden="1" x14ac:dyDescent="0.25">
      <c r="A3255" s="18">
        <v>3570</v>
      </c>
      <c r="B3255" t="s">
        <v>952</v>
      </c>
      <c r="C3255" t="s">
        <v>44</v>
      </c>
      <c r="D3255" t="s">
        <v>12</v>
      </c>
      <c r="E3255" t="s">
        <v>954</v>
      </c>
      <c r="F3255" t="s">
        <v>14</v>
      </c>
      <c r="G3255" t="s">
        <v>15</v>
      </c>
      <c r="H3255">
        <f t="shared" si="114"/>
        <v>0</v>
      </c>
      <c r="L3255" s="20" t="s">
        <v>6815</v>
      </c>
      <c r="M3255">
        <v>60.094999999999999</v>
      </c>
      <c r="N3255">
        <v>0</v>
      </c>
      <c r="O3255" t="s">
        <v>11123</v>
      </c>
      <c r="P3255" t="str">
        <f t="shared" si="113"/>
        <v>Propanol('air', 'urban air close to ground')</v>
      </c>
    </row>
    <row r="3256" spans="1:16" hidden="1" x14ac:dyDescent="0.25">
      <c r="A3256" s="18">
        <v>758</v>
      </c>
      <c r="B3256" t="s">
        <v>952</v>
      </c>
      <c r="C3256" t="s">
        <v>190</v>
      </c>
      <c r="D3256" t="s">
        <v>12</v>
      </c>
      <c r="E3256" t="s">
        <v>954</v>
      </c>
      <c r="F3256" t="s">
        <v>14</v>
      </c>
      <c r="G3256" t="s">
        <v>15</v>
      </c>
      <c r="H3256">
        <f t="shared" si="114"/>
        <v>0</v>
      </c>
      <c r="L3256" s="20" t="s">
        <v>6815</v>
      </c>
      <c r="M3256">
        <v>60.094999999999999</v>
      </c>
      <c r="N3256">
        <v>0</v>
      </c>
      <c r="O3256" t="s">
        <v>11124</v>
      </c>
      <c r="P3256" t="str">
        <f t="shared" si="113"/>
        <v>Propanol('air',)</v>
      </c>
    </row>
    <row r="3257" spans="1:16" hidden="1" x14ac:dyDescent="0.25">
      <c r="A3257" s="18">
        <v>2992</v>
      </c>
      <c r="B3257" t="s">
        <v>952</v>
      </c>
      <c r="C3257" t="s">
        <v>71</v>
      </c>
      <c r="D3257" t="s">
        <v>12</v>
      </c>
      <c r="E3257" t="s">
        <v>954</v>
      </c>
      <c r="F3257" t="s">
        <v>14</v>
      </c>
      <c r="G3257" t="s">
        <v>15</v>
      </c>
      <c r="H3257">
        <f t="shared" si="114"/>
        <v>0</v>
      </c>
      <c r="L3257" s="20" t="s">
        <v>6815</v>
      </c>
      <c r="M3257">
        <v>60.094999999999999</v>
      </c>
      <c r="N3257">
        <v>0</v>
      </c>
      <c r="O3257" t="s">
        <v>11125</v>
      </c>
      <c r="P3257" t="str">
        <f t="shared" si="113"/>
        <v>Propanol('water', 'ground-')</v>
      </c>
    </row>
    <row r="3258" spans="1:16" hidden="1" x14ac:dyDescent="0.25">
      <c r="A3258" s="18">
        <v>527</v>
      </c>
      <c r="B3258" t="s">
        <v>952</v>
      </c>
      <c r="C3258" t="s">
        <v>100</v>
      </c>
      <c r="D3258" t="s">
        <v>12</v>
      </c>
      <c r="E3258" t="s">
        <v>954</v>
      </c>
      <c r="F3258" t="s">
        <v>14</v>
      </c>
      <c r="G3258" t="s">
        <v>15</v>
      </c>
      <c r="H3258">
        <f t="shared" si="114"/>
        <v>0</v>
      </c>
      <c r="L3258" s="20" t="s">
        <v>6815</v>
      </c>
      <c r="M3258">
        <v>60.094999999999999</v>
      </c>
      <c r="N3258">
        <v>0</v>
      </c>
      <c r="O3258" t="s">
        <v>11126</v>
      </c>
      <c r="P3258" t="str">
        <f t="shared" si="113"/>
        <v>Propanol('water', 'ground-, long-term')</v>
      </c>
    </row>
    <row r="3259" spans="1:16" hidden="1" x14ac:dyDescent="0.25">
      <c r="A3259" s="18">
        <v>3532</v>
      </c>
      <c r="B3259" t="s">
        <v>952</v>
      </c>
      <c r="C3259" t="s">
        <v>10</v>
      </c>
      <c r="D3259" t="s">
        <v>12</v>
      </c>
      <c r="E3259" t="s">
        <v>954</v>
      </c>
      <c r="F3259" t="s">
        <v>14</v>
      </c>
      <c r="G3259" t="s">
        <v>15</v>
      </c>
      <c r="H3259">
        <f t="shared" si="114"/>
        <v>0</v>
      </c>
      <c r="L3259" s="20" t="s">
        <v>6815</v>
      </c>
      <c r="M3259">
        <v>60.094999999999999</v>
      </c>
      <c r="N3259">
        <v>0</v>
      </c>
      <c r="O3259" t="s">
        <v>11127</v>
      </c>
      <c r="P3259" t="str">
        <f t="shared" si="113"/>
        <v>Propanol('water', 'ocean')</v>
      </c>
    </row>
    <row r="3260" spans="1:16" hidden="1" x14ac:dyDescent="0.25">
      <c r="A3260" s="18">
        <v>4132</v>
      </c>
      <c r="B3260" t="s">
        <v>952</v>
      </c>
      <c r="C3260" t="s">
        <v>91</v>
      </c>
      <c r="D3260" t="s">
        <v>12</v>
      </c>
      <c r="E3260" t="s">
        <v>954</v>
      </c>
      <c r="F3260" t="s">
        <v>14</v>
      </c>
      <c r="G3260" t="s">
        <v>15</v>
      </c>
      <c r="H3260">
        <f t="shared" si="114"/>
        <v>0</v>
      </c>
      <c r="L3260" s="20" t="s">
        <v>6815</v>
      </c>
      <c r="M3260">
        <v>60.094999999999999</v>
      </c>
      <c r="N3260">
        <v>0</v>
      </c>
      <c r="O3260" t="s">
        <v>11128</v>
      </c>
      <c r="P3260" t="str">
        <f t="shared" si="113"/>
        <v>Propanol('water', 'surface water')</v>
      </c>
    </row>
    <row r="3261" spans="1:16" hidden="1" x14ac:dyDescent="0.25">
      <c r="A3261" s="18">
        <v>3698</v>
      </c>
      <c r="B3261" s="20" t="s">
        <v>952</v>
      </c>
      <c r="C3261" t="s">
        <v>48</v>
      </c>
      <c r="D3261" t="s">
        <v>12</v>
      </c>
      <c r="E3261" t="s">
        <v>954</v>
      </c>
      <c r="F3261" t="s">
        <v>14</v>
      </c>
      <c r="G3261" t="s">
        <v>15</v>
      </c>
      <c r="H3261">
        <f t="shared" si="114"/>
        <v>0</v>
      </c>
      <c r="L3261" s="20" t="s">
        <v>6815</v>
      </c>
      <c r="M3261">
        <v>60.094999999999999</v>
      </c>
      <c r="N3261">
        <v>0</v>
      </c>
      <c r="O3261" t="s">
        <v>11129</v>
      </c>
      <c r="P3261" t="str">
        <f t="shared" si="113"/>
        <v>Propanol('water',)</v>
      </c>
    </row>
    <row r="3262" spans="1:16" hidden="1" x14ac:dyDescent="0.25">
      <c r="A3262" s="18">
        <v>1522</v>
      </c>
      <c r="B3262" s="20" t="s">
        <v>2499</v>
      </c>
      <c r="C3262" t="s">
        <v>17</v>
      </c>
      <c r="D3262" t="s">
        <v>12</v>
      </c>
      <c r="E3262" t="s">
        <v>2501</v>
      </c>
      <c r="F3262" t="s">
        <v>14</v>
      </c>
      <c r="G3262" t="s">
        <v>15</v>
      </c>
      <c r="H3262">
        <f t="shared" si="114"/>
        <v>9.4665450121654504E-2</v>
      </c>
      <c r="L3262" t="s">
        <v>7500</v>
      </c>
      <c r="M3262">
        <v>443.88</v>
      </c>
      <c r="N3262">
        <v>3</v>
      </c>
      <c r="O3262" t="s">
        <v>11130</v>
      </c>
      <c r="P3262" t="str">
        <f t="shared" si="113"/>
        <v>Propaquizafop('soil', 'agricultural')</v>
      </c>
    </row>
    <row r="3263" spans="1:16" hidden="1" x14ac:dyDescent="0.25">
      <c r="A3263" s="18">
        <v>2411</v>
      </c>
      <c r="B3263" t="s">
        <v>3356</v>
      </c>
      <c r="C3263" t="s">
        <v>17</v>
      </c>
      <c r="D3263" t="s">
        <v>12</v>
      </c>
      <c r="E3263" t="s">
        <v>3358</v>
      </c>
      <c r="F3263" t="s">
        <v>14</v>
      </c>
      <c r="G3263" t="s">
        <v>15</v>
      </c>
      <c r="H3263">
        <f t="shared" ref="H3263:H3294" si="115">14.0067*N3263/M3263</f>
        <v>0</v>
      </c>
      <c r="L3263" t="s">
        <v>7501</v>
      </c>
      <c r="M3263">
        <v>350.47199999999998</v>
      </c>
      <c r="N3263">
        <v>0</v>
      </c>
      <c r="O3263" t="s">
        <v>11131</v>
      </c>
      <c r="P3263" t="str">
        <f t="shared" si="113"/>
        <v>Propargite('soil', 'agricultural')</v>
      </c>
    </row>
    <row r="3264" spans="1:16" hidden="1" x14ac:dyDescent="0.25">
      <c r="A3264" s="18">
        <v>1676</v>
      </c>
      <c r="B3264" t="s">
        <v>765</v>
      </c>
      <c r="C3264" t="s">
        <v>24</v>
      </c>
      <c r="D3264" t="s">
        <v>12</v>
      </c>
      <c r="E3264" t="s">
        <v>767</v>
      </c>
      <c r="F3264" t="s">
        <v>14</v>
      </c>
      <c r="G3264" t="s">
        <v>15</v>
      </c>
      <c r="H3264">
        <f t="shared" si="115"/>
        <v>0</v>
      </c>
      <c r="L3264" s="20" t="s">
        <v>7502</v>
      </c>
      <c r="M3264" s="22">
        <v>42.08</v>
      </c>
      <c r="N3264">
        <v>0</v>
      </c>
      <c r="O3264" t="s">
        <v>11132</v>
      </c>
      <c r="P3264" t="str">
        <f t="shared" si="113"/>
        <v>Propene('air', 'low population density, long-term')</v>
      </c>
    </row>
    <row r="3265" spans="1:16" hidden="1" x14ac:dyDescent="0.25">
      <c r="A3265" s="18">
        <v>1983</v>
      </c>
      <c r="B3265" t="s">
        <v>765</v>
      </c>
      <c r="C3265" t="s">
        <v>31</v>
      </c>
      <c r="D3265" t="s">
        <v>12</v>
      </c>
      <c r="E3265" t="s">
        <v>767</v>
      </c>
      <c r="F3265" t="s">
        <v>14</v>
      </c>
      <c r="G3265" t="s">
        <v>15</v>
      </c>
      <c r="H3265">
        <f t="shared" si="115"/>
        <v>0</v>
      </c>
      <c r="L3265" s="20" t="s">
        <v>7502</v>
      </c>
      <c r="M3265" s="22">
        <v>42.08</v>
      </c>
      <c r="N3265">
        <v>0</v>
      </c>
      <c r="O3265" t="s">
        <v>11133</v>
      </c>
      <c r="P3265" t="str">
        <f t="shared" si="113"/>
        <v>Propene('air', 'lower stratosphere + upper troposphere')</v>
      </c>
    </row>
    <row r="3266" spans="1:16" hidden="1" x14ac:dyDescent="0.25">
      <c r="A3266" s="18">
        <v>1840</v>
      </c>
      <c r="B3266" t="s">
        <v>765</v>
      </c>
      <c r="C3266" t="s">
        <v>27</v>
      </c>
      <c r="D3266" t="s">
        <v>12</v>
      </c>
      <c r="E3266" t="s">
        <v>767</v>
      </c>
      <c r="F3266" t="s">
        <v>14</v>
      </c>
      <c r="G3266" t="s">
        <v>15</v>
      </c>
      <c r="H3266">
        <f t="shared" si="115"/>
        <v>0</v>
      </c>
      <c r="L3266" s="20" t="s">
        <v>7502</v>
      </c>
      <c r="M3266" s="22">
        <v>42.08</v>
      </c>
      <c r="N3266">
        <v>0</v>
      </c>
      <c r="O3266" t="s">
        <v>11134</v>
      </c>
      <c r="P3266" t="str">
        <f t="shared" ref="P3266:P3329" si="116">_xlfn.CONCAT(E3266,C3266)</f>
        <v>Propene('air', 'non-urban air or from high stacks')</v>
      </c>
    </row>
    <row r="3267" spans="1:16" hidden="1" x14ac:dyDescent="0.25">
      <c r="A3267" s="18">
        <v>2582</v>
      </c>
      <c r="B3267" t="s">
        <v>765</v>
      </c>
      <c r="C3267" t="s">
        <v>44</v>
      </c>
      <c r="D3267" t="s">
        <v>12</v>
      </c>
      <c r="E3267" t="s">
        <v>767</v>
      </c>
      <c r="F3267" t="s">
        <v>14</v>
      </c>
      <c r="G3267" t="s">
        <v>15</v>
      </c>
      <c r="H3267">
        <f t="shared" si="115"/>
        <v>0</v>
      </c>
      <c r="L3267" s="20" t="s">
        <v>7502</v>
      </c>
      <c r="M3267" s="22">
        <v>42.08</v>
      </c>
      <c r="N3267">
        <v>0</v>
      </c>
      <c r="O3267" t="s">
        <v>11135</v>
      </c>
      <c r="P3267" t="str">
        <f t="shared" si="116"/>
        <v>Propene('air', 'urban air close to ground')</v>
      </c>
    </row>
    <row r="3268" spans="1:16" hidden="1" x14ac:dyDescent="0.25">
      <c r="A3268" s="18">
        <v>3861</v>
      </c>
      <c r="B3268" t="s">
        <v>765</v>
      </c>
      <c r="C3268" t="s">
        <v>190</v>
      </c>
      <c r="D3268" t="s">
        <v>12</v>
      </c>
      <c r="E3268" t="s">
        <v>767</v>
      </c>
      <c r="F3268" t="s">
        <v>14</v>
      </c>
      <c r="G3268" t="s">
        <v>15</v>
      </c>
      <c r="H3268">
        <f t="shared" si="115"/>
        <v>0</v>
      </c>
      <c r="L3268" s="20" t="s">
        <v>7502</v>
      </c>
      <c r="M3268" s="22">
        <v>42.08</v>
      </c>
      <c r="N3268">
        <v>0</v>
      </c>
      <c r="O3268" t="s">
        <v>11136</v>
      </c>
      <c r="P3268" t="str">
        <f t="shared" si="116"/>
        <v>Propene('air',)</v>
      </c>
    </row>
    <row r="3269" spans="1:16" hidden="1" x14ac:dyDescent="0.25">
      <c r="A3269" s="18">
        <v>4170</v>
      </c>
      <c r="B3269" t="s">
        <v>765</v>
      </c>
      <c r="C3269" t="s">
        <v>71</v>
      </c>
      <c r="D3269" t="s">
        <v>12</v>
      </c>
      <c r="E3269" t="s">
        <v>767</v>
      </c>
      <c r="F3269" t="s">
        <v>14</v>
      </c>
      <c r="G3269" t="s">
        <v>15</v>
      </c>
      <c r="H3269">
        <f t="shared" si="115"/>
        <v>0</v>
      </c>
      <c r="L3269" s="20" t="s">
        <v>7502</v>
      </c>
      <c r="M3269" s="22">
        <v>42.08</v>
      </c>
      <c r="N3269">
        <v>0</v>
      </c>
      <c r="O3269" t="s">
        <v>11137</v>
      </c>
      <c r="P3269" t="str">
        <f t="shared" si="116"/>
        <v>Propene('water', 'ground-')</v>
      </c>
    </row>
    <row r="3270" spans="1:16" hidden="1" x14ac:dyDescent="0.25">
      <c r="A3270" s="18">
        <v>566</v>
      </c>
      <c r="B3270" t="s">
        <v>765</v>
      </c>
      <c r="C3270" t="s">
        <v>100</v>
      </c>
      <c r="D3270" t="s">
        <v>12</v>
      </c>
      <c r="E3270" t="s">
        <v>767</v>
      </c>
      <c r="F3270" t="s">
        <v>14</v>
      </c>
      <c r="G3270" t="s">
        <v>15</v>
      </c>
      <c r="H3270">
        <f t="shared" si="115"/>
        <v>0</v>
      </c>
      <c r="L3270" s="20" t="s">
        <v>7502</v>
      </c>
      <c r="M3270" s="22">
        <v>42.08</v>
      </c>
      <c r="N3270">
        <v>0</v>
      </c>
      <c r="O3270" t="s">
        <v>11138</v>
      </c>
      <c r="P3270" t="str">
        <f t="shared" si="116"/>
        <v>Propene('water', 'ground-, long-term')</v>
      </c>
    </row>
    <row r="3271" spans="1:16" hidden="1" x14ac:dyDescent="0.25">
      <c r="A3271" s="18">
        <v>1564</v>
      </c>
      <c r="B3271" t="s">
        <v>765</v>
      </c>
      <c r="C3271" t="s">
        <v>10</v>
      </c>
      <c r="D3271" t="s">
        <v>12</v>
      </c>
      <c r="E3271" t="s">
        <v>767</v>
      </c>
      <c r="F3271" t="s">
        <v>14</v>
      </c>
      <c r="G3271" t="s">
        <v>15</v>
      </c>
      <c r="H3271">
        <f t="shared" si="115"/>
        <v>0</v>
      </c>
      <c r="L3271" s="20" t="s">
        <v>7502</v>
      </c>
      <c r="M3271" s="22">
        <v>42.08</v>
      </c>
      <c r="N3271">
        <v>0</v>
      </c>
      <c r="O3271" t="s">
        <v>11139</v>
      </c>
      <c r="P3271" t="str">
        <f t="shared" si="116"/>
        <v>Propene('water', 'ocean')</v>
      </c>
    </row>
    <row r="3272" spans="1:16" hidden="1" x14ac:dyDescent="0.25">
      <c r="A3272" s="18">
        <v>3800</v>
      </c>
      <c r="B3272" t="s">
        <v>765</v>
      </c>
      <c r="C3272" t="s">
        <v>91</v>
      </c>
      <c r="D3272" t="s">
        <v>12</v>
      </c>
      <c r="E3272" t="s">
        <v>767</v>
      </c>
      <c r="F3272" t="s">
        <v>14</v>
      </c>
      <c r="G3272" t="s">
        <v>15</v>
      </c>
      <c r="H3272">
        <f t="shared" si="115"/>
        <v>0</v>
      </c>
      <c r="L3272" s="20" t="s">
        <v>7502</v>
      </c>
      <c r="M3272" s="22">
        <v>42.08</v>
      </c>
      <c r="N3272">
        <v>0</v>
      </c>
      <c r="O3272" t="s">
        <v>11140</v>
      </c>
      <c r="P3272" t="str">
        <f t="shared" si="116"/>
        <v>Propene('water', 'surface water')</v>
      </c>
    </row>
    <row r="3273" spans="1:16" hidden="1" x14ac:dyDescent="0.25">
      <c r="A3273" s="18">
        <v>2152</v>
      </c>
      <c r="B3273" s="20" t="s">
        <v>765</v>
      </c>
      <c r="C3273" t="s">
        <v>48</v>
      </c>
      <c r="D3273" t="s">
        <v>12</v>
      </c>
      <c r="E3273" t="s">
        <v>767</v>
      </c>
      <c r="F3273" t="s">
        <v>14</v>
      </c>
      <c r="G3273" t="s">
        <v>15</v>
      </c>
      <c r="H3273">
        <f t="shared" si="115"/>
        <v>0</v>
      </c>
      <c r="L3273" s="20" t="s">
        <v>7502</v>
      </c>
      <c r="M3273" s="22">
        <v>42.08</v>
      </c>
      <c r="N3273">
        <v>0</v>
      </c>
      <c r="O3273" t="s">
        <v>11141</v>
      </c>
      <c r="P3273" t="str">
        <f t="shared" si="116"/>
        <v>Propene('water',)</v>
      </c>
    </row>
    <row r="3274" spans="1:16" hidden="1" x14ac:dyDescent="0.25">
      <c r="A3274" s="18">
        <v>900</v>
      </c>
      <c r="B3274" s="20" t="s">
        <v>6672</v>
      </c>
      <c r="C3274" t="s">
        <v>17</v>
      </c>
      <c r="D3274" t="s">
        <v>12</v>
      </c>
      <c r="E3274" t="s">
        <v>6674</v>
      </c>
      <c r="F3274" t="s">
        <v>14</v>
      </c>
      <c r="G3274" t="s">
        <v>15</v>
      </c>
      <c r="H3274">
        <f t="shared" si="115"/>
        <v>7.815541023122935E-2</v>
      </c>
      <c r="L3274" t="s">
        <v>7503</v>
      </c>
      <c r="M3274">
        <v>179.21600000000001</v>
      </c>
      <c r="N3274">
        <v>1</v>
      </c>
      <c r="O3274" t="s">
        <v>11142</v>
      </c>
      <c r="P3274" t="str">
        <f t="shared" si="116"/>
        <v>Propham('soil', 'agricultural')</v>
      </c>
    </row>
    <row r="3275" spans="1:16" hidden="1" x14ac:dyDescent="0.25">
      <c r="A3275" s="18">
        <v>4278</v>
      </c>
      <c r="B3275" t="s">
        <v>1219</v>
      </c>
      <c r="C3275" t="s">
        <v>27</v>
      </c>
      <c r="D3275" t="s">
        <v>12</v>
      </c>
      <c r="E3275" t="s">
        <v>1221</v>
      </c>
      <c r="F3275" t="s">
        <v>14</v>
      </c>
      <c r="G3275" t="s">
        <v>15</v>
      </c>
      <c r="H3275">
        <f t="shared" si="115"/>
        <v>0.12278680381041435</v>
      </c>
      <c r="L3275" t="s">
        <v>7504</v>
      </c>
      <c r="M3275">
        <v>342.22</v>
      </c>
      <c r="N3275">
        <v>3</v>
      </c>
      <c r="O3275" t="s">
        <v>11143</v>
      </c>
      <c r="P3275" t="str">
        <f t="shared" si="116"/>
        <v>Propiconazole('air', 'non-urban air or from high stacks')</v>
      </c>
    </row>
    <row r="3276" spans="1:16" hidden="1" x14ac:dyDescent="0.25">
      <c r="A3276" s="18">
        <v>3866</v>
      </c>
      <c r="B3276" s="20" t="s">
        <v>1219</v>
      </c>
      <c r="C3276" t="s">
        <v>17</v>
      </c>
      <c r="D3276" t="s">
        <v>12</v>
      </c>
      <c r="E3276" t="s">
        <v>1221</v>
      </c>
      <c r="F3276" t="s">
        <v>14</v>
      </c>
      <c r="G3276" t="s">
        <v>15</v>
      </c>
      <c r="H3276">
        <f t="shared" si="115"/>
        <v>0.12278680381041435</v>
      </c>
      <c r="L3276" t="s">
        <v>7504</v>
      </c>
      <c r="M3276">
        <v>342.22</v>
      </c>
      <c r="N3276">
        <v>3</v>
      </c>
      <c r="O3276" t="s">
        <v>11144</v>
      </c>
      <c r="P3276" t="str">
        <f t="shared" si="116"/>
        <v>Propiconazole('soil', 'agricultural')</v>
      </c>
    </row>
    <row r="3277" spans="1:16" hidden="1" x14ac:dyDescent="0.25">
      <c r="A3277" s="18">
        <v>2564</v>
      </c>
      <c r="B3277" t="s">
        <v>1219</v>
      </c>
      <c r="C3277" t="s">
        <v>71</v>
      </c>
      <c r="D3277" t="s">
        <v>12</v>
      </c>
      <c r="E3277" t="s">
        <v>1221</v>
      </c>
      <c r="F3277" t="s">
        <v>14</v>
      </c>
      <c r="G3277" t="s">
        <v>15</v>
      </c>
      <c r="H3277">
        <f t="shared" si="115"/>
        <v>0.12278680381041435</v>
      </c>
      <c r="L3277" t="s">
        <v>7504</v>
      </c>
      <c r="M3277">
        <v>342.22</v>
      </c>
      <c r="N3277">
        <v>3</v>
      </c>
      <c r="O3277" t="s">
        <v>11145</v>
      </c>
      <c r="P3277" t="str">
        <f t="shared" si="116"/>
        <v>Propiconazole('water', 'ground-')</v>
      </c>
    </row>
    <row r="3278" spans="1:16" hidden="1" x14ac:dyDescent="0.25">
      <c r="A3278" s="18">
        <v>3675</v>
      </c>
      <c r="B3278" t="s">
        <v>2239</v>
      </c>
      <c r="C3278" t="s">
        <v>91</v>
      </c>
      <c r="D3278" t="s">
        <v>12</v>
      </c>
      <c r="E3278" t="s">
        <v>1221</v>
      </c>
      <c r="F3278" t="s">
        <v>14</v>
      </c>
      <c r="G3278" t="s">
        <v>15</v>
      </c>
      <c r="H3278">
        <f t="shared" si="115"/>
        <v>0.12278680381041435</v>
      </c>
      <c r="L3278" t="s">
        <v>7504</v>
      </c>
      <c r="M3278">
        <v>342.22</v>
      </c>
      <c r="N3278">
        <v>3</v>
      </c>
      <c r="O3278" t="s">
        <v>11146</v>
      </c>
      <c r="P3278" t="str">
        <f t="shared" si="116"/>
        <v>Propiconazole('water', 'surface water')</v>
      </c>
    </row>
    <row r="3279" spans="1:16" hidden="1" x14ac:dyDescent="0.25">
      <c r="A3279" s="18">
        <v>3633</v>
      </c>
      <c r="B3279" s="20" t="s">
        <v>5092</v>
      </c>
      <c r="C3279" t="s">
        <v>17</v>
      </c>
      <c r="D3279" t="s">
        <v>12</v>
      </c>
      <c r="E3279" t="s">
        <v>5094</v>
      </c>
      <c r="F3279" t="s">
        <v>14</v>
      </c>
      <c r="G3279" t="s">
        <v>15</v>
      </c>
      <c r="H3279">
        <f t="shared" si="115"/>
        <v>0.1237308198545975</v>
      </c>
      <c r="L3279" t="s">
        <v>7505</v>
      </c>
      <c r="M3279">
        <v>226.40600000000001</v>
      </c>
      <c r="N3279">
        <v>2</v>
      </c>
      <c r="O3279" t="s">
        <v>11147</v>
      </c>
      <c r="P3279" t="str">
        <f t="shared" si="116"/>
        <v>Propineb('soil', 'agricultural')</v>
      </c>
    </row>
    <row r="3280" spans="1:16" hidden="1" x14ac:dyDescent="0.25">
      <c r="A3280" s="18">
        <v>3310</v>
      </c>
      <c r="B3280" t="s">
        <v>840</v>
      </c>
      <c r="C3280" t="s">
        <v>24</v>
      </c>
      <c r="D3280" t="s">
        <v>12</v>
      </c>
      <c r="E3280" t="s">
        <v>842</v>
      </c>
      <c r="F3280" t="s">
        <v>14</v>
      </c>
      <c r="G3280" t="s">
        <v>15</v>
      </c>
      <c r="H3280">
        <f t="shared" si="115"/>
        <v>0</v>
      </c>
      <c r="L3280" s="20" t="s">
        <v>7373</v>
      </c>
      <c r="M3280" s="22">
        <v>74.078999999999994</v>
      </c>
      <c r="N3280">
        <v>0</v>
      </c>
      <c r="O3280" t="s">
        <v>11148</v>
      </c>
      <c r="P3280" t="str">
        <f t="shared" si="116"/>
        <v>Propionic acid('air', 'low population density, long-term')</v>
      </c>
    </row>
    <row r="3281" spans="1:16" hidden="1" x14ac:dyDescent="0.25">
      <c r="A3281" s="18">
        <v>2299</v>
      </c>
      <c r="B3281" t="s">
        <v>840</v>
      </c>
      <c r="C3281" t="s">
        <v>31</v>
      </c>
      <c r="D3281" t="s">
        <v>12</v>
      </c>
      <c r="E3281" t="s">
        <v>842</v>
      </c>
      <c r="F3281" t="s">
        <v>14</v>
      </c>
      <c r="G3281" t="s">
        <v>15</v>
      </c>
      <c r="H3281">
        <f t="shared" si="115"/>
        <v>0</v>
      </c>
      <c r="L3281" s="20" t="s">
        <v>7373</v>
      </c>
      <c r="M3281" s="22">
        <v>74.078999999999994</v>
      </c>
      <c r="N3281">
        <v>0</v>
      </c>
      <c r="O3281" t="s">
        <v>11149</v>
      </c>
      <c r="P3281" t="str">
        <f t="shared" si="116"/>
        <v>Propionic acid('air', 'lower stratosphere + upper troposphere')</v>
      </c>
    </row>
    <row r="3282" spans="1:16" hidden="1" x14ac:dyDescent="0.25">
      <c r="A3282" s="18">
        <v>1986</v>
      </c>
      <c r="B3282" t="s">
        <v>840</v>
      </c>
      <c r="C3282" t="s">
        <v>27</v>
      </c>
      <c r="D3282" t="s">
        <v>12</v>
      </c>
      <c r="E3282" t="s">
        <v>842</v>
      </c>
      <c r="F3282" t="s">
        <v>14</v>
      </c>
      <c r="G3282" t="s">
        <v>15</v>
      </c>
      <c r="H3282">
        <f t="shared" si="115"/>
        <v>0</v>
      </c>
      <c r="L3282" s="20" t="s">
        <v>7373</v>
      </c>
      <c r="M3282" s="22">
        <v>74.078999999999994</v>
      </c>
      <c r="N3282">
        <v>0</v>
      </c>
      <c r="O3282" t="s">
        <v>11150</v>
      </c>
      <c r="P3282" t="str">
        <f t="shared" si="116"/>
        <v>Propionic acid('air', 'non-urban air or from high stacks')</v>
      </c>
    </row>
    <row r="3283" spans="1:16" hidden="1" x14ac:dyDescent="0.25">
      <c r="A3283" s="18">
        <v>4309</v>
      </c>
      <c r="B3283" t="s">
        <v>840</v>
      </c>
      <c r="C3283" t="s">
        <v>44</v>
      </c>
      <c r="D3283" t="s">
        <v>12</v>
      </c>
      <c r="E3283" t="s">
        <v>842</v>
      </c>
      <c r="F3283" t="s">
        <v>14</v>
      </c>
      <c r="G3283" t="s">
        <v>15</v>
      </c>
      <c r="H3283">
        <f t="shared" si="115"/>
        <v>0</v>
      </c>
      <c r="L3283" s="20" t="s">
        <v>7373</v>
      </c>
      <c r="M3283" s="22">
        <v>74.078999999999994</v>
      </c>
      <c r="N3283">
        <v>0</v>
      </c>
      <c r="O3283" t="s">
        <v>11151</v>
      </c>
      <c r="P3283" t="str">
        <f t="shared" si="116"/>
        <v>Propionic acid('air', 'urban air close to ground')</v>
      </c>
    </row>
    <row r="3284" spans="1:16" hidden="1" x14ac:dyDescent="0.25">
      <c r="A3284" s="18">
        <v>3448</v>
      </c>
      <c r="B3284" t="s">
        <v>840</v>
      </c>
      <c r="C3284" t="s">
        <v>190</v>
      </c>
      <c r="D3284" t="s">
        <v>12</v>
      </c>
      <c r="E3284" t="s">
        <v>842</v>
      </c>
      <c r="F3284" t="s">
        <v>14</v>
      </c>
      <c r="G3284" t="s">
        <v>15</v>
      </c>
      <c r="H3284">
        <f t="shared" si="115"/>
        <v>0</v>
      </c>
      <c r="L3284" s="20" t="s">
        <v>7373</v>
      </c>
      <c r="M3284" s="22">
        <v>74.078999999999994</v>
      </c>
      <c r="N3284">
        <v>0</v>
      </c>
      <c r="O3284" t="s">
        <v>11152</v>
      </c>
      <c r="P3284" t="str">
        <f t="shared" si="116"/>
        <v>Propionic acid('air',)</v>
      </c>
    </row>
    <row r="3285" spans="1:16" hidden="1" x14ac:dyDescent="0.25">
      <c r="A3285" s="18">
        <v>3141</v>
      </c>
      <c r="B3285" t="s">
        <v>840</v>
      </c>
      <c r="C3285" t="s">
        <v>71</v>
      </c>
      <c r="D3285" t="s">
        <v>12</v>
      </c>
      <c r="E3285" t="s">
        <v>842</v>
      </c>
      <c r="F3285" t="s">
        <v>14</v>
      </c>
      <c r="G3285" t="s">
        <v>15</v>
      </c>
      <c r="H3285">
        <f t="shared" si="115"/>
        <v>0</v>
      </c>
      <c r="L3285" s="20" t="s">
        <v>7373</v>
      </c>
      <c r="M3285" s="22">
        <v>74.078999999999994</v>
      </c>
      <c r="N3285">
        <v>0</v>
      </c>
      <c r="O3285" t="s">
        <v>11153</v>
      </c>
      <c r="P3285" t="str">
        <f t="shared" si="116"/>
        <v>Propionic acid('water', 'ground-')</v>
      </c>
    </row>
    <row r="3286" spans="1:16" hidden="1" x14ac:dyDescent="0.25">
      <c r="A3286" s="18">
        <v>1326</v>
      </c>
      <c r="B3286" t="s">
        <v>840</v>
      </c>
      <c r="C3286" t="s">
        <v>100</v>
      </c>
      <c r="D3286" t="s">
        <v>12</v>
      </c>
      <c r="E3286" t="s">
        <v>842</v>
      </c>
      <c r="F3286" t="s">
        <v>14</v>
      </c>
      <c r="G3286" t="s">
        <v>15</v>
      </c>
      <c r="H3286">
        <f t="shared" si="115"/>
        <v>0</v>
      </c>
      <c r="L3286" s="20" t="s">
        <v>7373</v>
      </c>
      <c r="M3286" s="22">
        <v>74.078999999999994</v>
      </c>
      <c r="N3286">
        <v>0</v>
      </c>
      <c r="O3286" t="s">
        <v>11154</v>
      </c>
      <c r="P3286" t="str">
        <f t="shared" si="116"/>
        <v>Propionic acid('water', 'ground-, long-term')</v>
      </c>
    </row>
    <row r="3287" spans="1:16" hidden="1" x14ac:dyDescent="0.25">
      <c r="A3287" s="18">
        <v>4071</v>
      </c>
      <c r="B3287" t="s">
        <v>840</v>
      </c>
      <c r="C3287" t="s">
        <v>10</v>
      </c>
      <c r="D3287" t="s">
        <v>12</v>
      </c>
      <c r="E3287" t="s">
        <v>842</v>
      </c>
      <c r="F3287" t="s">
        <v>14</v>
      </c>
      <c r="G3287" t="s">
        <v>15</v>
      </c>
      <c r="H3287">
        <f t="shared" si="115"/>
        <v>0</v>
      </c>
      <c r="L3287" s="20" t="s">
        <v>7373</v>
      </c>
      <c r="M3287" s="22">
        <v>74.078999999999994</v>
      </c>
      <c r="N3287">
        <v>0</v>
      </c>
      <c r="O3287" t="s">
        <v>11155</v>
      </c>
      <c r="P3287" t="str">
        <f t="shared" si="116"/>
        <v>Propionic acid('water', 'ocean')</v>
      </c>
    </row>
    <row r="3288" spans="1:16" hidden="1" x14ac:dyDescent="0.25">
      <c r="A3288" s="18">
        <v>4003</v>
      </c>
      <c r="B3288" t="s">
        <v>840</v>
      </c>
      <c r="C3288" t="s">
        <v>91</v>
      </c>
      <c r="D3288" t="s">
        <v>12</v>
      </c>
      <c r="E3288" t="s">
        <v>842</v>
      </c>
      <c r="F3288" t="s">
        <v>14</v>
      </c>
      <c r="G3288" t="s">
        <v>15</v>
      </c>
      <c r="H3288">
        <f t="shared" si="115"/>
        <v>0</v>
      </c>
      <c r="L3288" s="20" t="s">
        <v>7373</v>
      </c>
      <c r="M3288" s="22">
        <v>74.078999999999994</v>
      </c>
      <c r="N3288">
        <v>0</v>
      </c>
      <c r="O3288" t="s">
        <v>11156</v>
      </c>
      <c r="P3288" t="str">
        <f t="shared" si="116"/>
        <v>Propionic acid('water', 'surface water')</v>
      </c>
    </row>
    <row r="3289" spans="1:16" hidden="1" x14ac:dyDescent="0.25">
      <c r="A3289" s="18">
        <v>513</v>
      </c>
      <c r="B3289" s="20" t="s">
        <v>840</v>
      </c>
      <c r="C3289" t="s">
        <v>48</v>
      </c>
      <c r="D3289" t="s">
        <v>12</v>
      </c>
      <c r="E3289" t="s">
        <v>842</v>
      </c>
      <c r="F3289" t="s">
        <v>14</v>
      </c>
      <c r="G3289" t="s">
        <v>15</v>
      </c>
      <c r="H3289">
        <f t="shared" si="115"/>
        <v>0</v>
      </c>
      <c r="L3289" s="20" t="s">
        <v>7373</v>
      </c>
      <c r="M3289" s="22">
        <v>74.078999999999994</v>
      </c>
      <c r="N3289">
        <v>0</v>
      </c>
      <c r="O3289" t="s">
        <v>11157</v>
      </c>
      <c r="P3289" t="str">
        <f t="shared" si="116"/>
        <v>Propionic acid('water',)</v>
      </c>
    </row>
    <row r="3290" spans="1:16" hidden="1" x14ac:dyDescent="0.25">
      <c r="A3290" s="18">
        <v>3054</v>
      </c>
      <c r="B3290" s="20" t="s">
        <v>5161</v>
      </c>
      <c r="C3290" t="s">
        <v>17</v>
      </c>
      <c r="D3290" t="s">
        <v>12</v>
      </c>
      <c r="E3290" t="s">
        <v>5163</v>
      </c>
      <c r="F3290" t="s">
        <v>14</v>
      </c>
      <c r="G3290" t="s">
        <v>15</v>
      </c>
      <c r="H3290">
        <f t="shared" si="115"/>
        <v>0.1332787786085215</v>
      </c>
      <c r="L3290" t="s">
        <v>7506</v>
      </c>
      <c r="M3290">
        <v>420.37299999999999</v>
      </c>
      <c r="N3290">
        <v>4</v>
      </c>
      <c r="O3290" t="s">
        <v>11158</v>
      </c>
      <c r="P3290" t="str">
        <f t="shared" si="116"/>
        <v>Propoxycarbazone-sodium (prop)('soil', 'agricultural')</v>
      </c>
    </row>
    <row r="3291" spans="1:16" hidden="1" x14ac:dyDescent="0.25">
      <c r="A3291" s="18">
        <v>2469</v>
      </c>
      <c r="B3291" t="s">
        <v>1265</v>
      </c>
      <c r="C3291" t="s">
        <v>24</v>
      </c>
      <c r="D3291" t="s">
        <v>12</v>
      </c>
      <c r="E3291" t="s">
        <v>1267</v>
      </c>
      <c r="F3291" t="s">
        <v>14</v>
      </c>
      <c r="G3291" t="s">
        <v>15</v>
      </c>
      <c r="H3291">
        <f t="shared" si="115"/>
        <v>0.23695990526137711</v>
      </c>
      <c r="L3291" s="20" t="s">
        <v>7296</v>
      </c>
      <c r="M3291">
        <v>59.11</v>
      </c>
      <c r="N3291">
        <v>1</v>
      </c>
      <c r="O3291" t="s">
        <v>11159</v>
      </c>
      <c r="P3291" t="str">
        <f t="shared" si="116"/>
        <v>Propylamine('air', 'low population density, long-term')</v>
      </c>
    </row>
    <row r="3292" spans="1:16" hidden="1" x14ac:dyDescent="0.25">
      <c r="A3292" s="18">
        <v>4365</v>
      </c>
      <c r="B3292" t="s">
        <v>1265</v>
      </c>
      <c r="C3292" t="s">
        <v>31</v>
      </c>
      <c r="D3292" t="s">
        <v>12</v>
      </c>
      <c r="E3292" t="s">
        <v>1267</v>
      </c>
      <c r="F3292" t="s">
        <v>14</v>
      </c>
      <c r="G3292" t="s">
        <v>15</v>
      </c>
      <c r="H3292">
        <f t="shared" si="115"/>
        <v>0.23695990526137711</v>
      </c>
      <c r="L3292" s="20" t="s">
        <v>7296</v>
      </c>
      <c r="M3292">
        <v>59.11</v>
      </c>
      <c r="N3292">
        <v>1</v>
      </c>
      <c r="O3292" t="s">
        <v>11160</v>
      </c>
      <c r="P3292" t="str">
        <f t="shared" si="116"/>
        <v>Propylamine('air', 'lower stratosphere + upper troposphere')</v>
      </c>
    </row>
    <row r="3293" spans="1:16" hidden="1" x14ac:dyDescent="0.25">
      <c r="A3293" s="18">
        <v>1838</v>
      </c>
      <c r="B3293" t="s">
        <v>1265</v>
      </c>
      <c r="C3293" t="s">
        <v>27</v>
      </c>
      <c r="D3293" t="s">
        <v>12</v>
      </c>
      <c r="E3293" t="s">
        <v>1267</v>
      </c>
      <c r="F3293" t="s">
        <v>14</v>
      </c>
      <c r="G3293" t="s">
        <v>15</v>
      </c>
      <c r="H3293">
        <f t="shared" si="115"/>
        <v>0.23695990526137711</v>
      </c>
      <c r="L3293" s="20" t="s">
        <v>7296</v>
      </c>
      <c r="M3293">
        <v>59.11</v>
      </c>
      <c r="N3293">
        <v>1</v>
      </c>
      <c r="O3293" t="s">
        <v>11161</v>
      </c>
      <c r="P3293" t="str">
        <f t="shared" si="116"/>
        <v>Propylamine('air', 'non-urban air or from high stacks')</v>
      </c>
    </row>
    <row r="3294" spans="1:16" hidden="1" x14ac:dyDescent="0.25">
      <c r="A3294" s="18">
        <v>2208</v>
      </c>
      <c r="B3294" t="s">
        <v>1265</v>
      </c>
      <c r="C3294" t="s">
        <v>44</v>
      </c>
      <c r="D3294" t="s">
        <v>12</v>
      </c>
      <c r="E3294" t="s">
        <v>1267</v>
      </c>
      <c r="F3294" t="s">
        <v>14</v>
      </c>
      <c r="G3294" t="s">
        <v>15</v>
      </c>
      <c r="H3294">
        <f t="shared" si="115"/>
        <v>0.23695990526137711</v>
      </c>
      <c r="L3294" s="20" t="s">
        <v>7296</v>
      </c>
      <c r="M3294">
        <v>59.11</v>
      </c>
      <c r="N3294">
        <v>1</v>
      </c>
      <c r="O3294" t="s">
        <v>11162</v>
      </c>
      <c r="P3294" t="str">
        <f t="shared" si="116"/>
        <v>Propylamine('air', 'urban air close to ground')</v>
      </c>
    </row>
    <row r="3295" spans="1:16" hidden="1" x14ac:dyDescent="0.25">
      <c r="A3295" s="18">
        <v>177</v>
      </c>
      <c r="B3295" t="s">
        <v>1265</v>
      </c>
      <c r="C3295" t="s">
        <v>190</v>
      </c>
      <c r="D3295" t="s">
        <v>12</v>
      </c>
      <c r="E3295" t="s">
        <v>1267</v>
      </c>
      <c r="F3295" t="s">
        <v>14</v>
      </c>
      <c r="G3295" t="s">
        <v>15</v>
      </c>
      <c r="H3295">
        <f t="shared" ref="H3295:H3313" si="117">14.0067*N3295/M3295</f>
        <v>0.23695990526137711</v>
      </c>
      <c r="L3295" s="20" t="s">
        <v>7296</v>
      </c>
      <c r="M3295">
        <v>59.11</v>
      </c>
      <c r="N3295">
        <v>1</v>
      </c>
      <c r="O3295" t="s">
        <v>11163</v>
      </c>
      <c r="P3295" t="str">
        <f t="shared" si="116"/>
        <v>Propylamine('air',)</v>
      </c>
    </row>
    <row r="3296" spans="1:16" hidden="1" x14ac:dyDescent="0.25">
      <c r="A3296" s="18">
        <v>3544</v>
      </c>
      <c r="B3296" t="s">
        <v>1265</v>
      </c>
      <c r="C3296" t="s">
        <v>71</v>
      </c>
      <c r="D3296" t="s">
        <v>12</v>
      </c>
      <c r="E3296" t="s">
        <v>1267</v>
      </c>
      <c r="F3296" t="s">
        <v>14</v>
      </c>
      <c r="G3296" t="s">
        <v>15</v>
      </c>
      <c r="H3296">
        <f t="shared" si="117"/>
        <v>0.23695990526137711</v>
      </c>
      <c r="L3296" s="20" t="s">
        <v>7296</v>
      </c>
      <c r="M3296">
        <v>59.11</v>
      </c>
      <c r="N3296">
        <v>1</v>
      </c>
      <c r="O3296" t="s">
        <v>11164</v>
      </c>
      <c r="P3296" t="str">
        <f t="shared" si="116"/>
        <v>Propylamine('water', 'ground-')</v>
      </c>
    </row>
    <row r="3297" spans="1:16" hidden="1" x14ac:dyDescent="0.25">
      <c r="A3297" s="18">
        <v>2051</v>
      </c>
      <c r="B3297" t="s">
        <v>1265</v>
      </c>
      <c r="C3297" t="s">
        <v>100</v>
      </c>
      <c r="D3297" t="s">
        <v>12</v>
      </c>
      <c r="E3297" t="s">
        <v>1267</v>
      </c>
      <c r="F3297" t="s">
        <v>14</v>
      </c>
      <c r="G3297" t="s">
        <v>15</v>
      </c>
      <c r="H3297">
        <f t="shared" si="117"/>
        <v>0.23695990526137711</v>
      </c>
      <c r="L3297" s="20" t="s">
        <v>7296</v>
      </c>
      <c r="M3297">
        <v>59.11</v>
      </c>
      <c r="N3297">
        <v>1</v>
      </c>
      <c r="O3297" t="s">
        <v>11165</v>
      </c>
      <c r="P3297" t="str">
        <f t="shared" si="116"/>
        <v>Propylamine('water', 'ground-, long-term')</v>
      </c>
    </row>
    <row r="3298" spans="1:16" hidden="1" x14ac:dyDescent="0.25">
      <c r="A3298" s="18">
        <v>3344</v>
      </c>
      <c r="B3298" t="s">
        <v>1265</v>
      </c>
      <c r="C3298" t="s">
        <v>10</v>
      </c>
      <c r="D3298" t="s">
        <v>12</v>
      </c>
      <c r="E3298" t="s">
        <v>1267</v>
      </c>
      <c r="F3298" t="s">
        <v>14</v>
      </c>
      <c r="G3298" t="s">
        <v>15</v>
      </c>
      <c r="H3298">
        <f t="shared" si="117"/>
        <v>0.23695990526137711</v>
      </c>
      <c r="L3298" s="20" t="s">
        <v>7296</v>
      </c>
      <c r="M3298">
        <v>59.11</v>
      </c>
      <c r="N3298">
        <v>1</v>
      </c>
      <c r="O3298" t="s">
        <v>11166</v>
      </c>
      <c r="P3298" t="str">
        <f t="shared" si="116"/>
        <v>Propylamine('water', 'ocean')</v>
      </c>
    </row>
    <row r="3299" spans="1:16" hidden="1" x14ac:dyDescent="0.25">
      <c r="A3299" s="18">
        <v>2499</v>
      </c>
      <c r="B3299" t="s">
        <v>1265</v>
      </c>
      <c r="C3299" t="s">
        <v>91</v>
      </c>
      <c r="D3299" t="s">
        <v>12</v>
      </c>
      <c r="E3299" t="s">
        <v>1267</v>
      </c>
      <c r="F3299" t="s">
        <v>14</v>
      </c>
      <c r="G3299" t="s">
        <v>15</v>
      </c>
      <c r="H3299">
        <f t="shared" si="117"/>
        <v>0.23695990526137711</v>
      </c>
      <c r="L3299" s="20" t="s">
        <v>7296</v>
      </c>
      <c r="M3299">
        <v>59.11</v>
      </c>
      <c r="N3299">
        <v>1</v>
      </c>
      <c r="O3299" t="s">
        <v>11167</v>
      </c>
      <c r="P3299" t="str">
        <f t="shared" si="116"/>
        <v>Propylamine('water', 'surface water')</v>
      </c>
    </row>
    <row r="3300" spans="1:16" hidden="1" x14ac:dyDescent="0.25">
      <c r="A3300" s="18">
        <v>1046</v>
      </c>
      <c r="B3300" s="20" t="s">
        <v>1265</v>
      </c>
      <c r="C3300" t="s">
        <v>48</v>
      </c>
      <c r="D3300" t="s">
        <v>12</v>
      </c>
      <c r="E3300" t="s">
        <v>1267</v>
      </c>
      <c r="F3300" t="s">
        <v>14</v>
      </c>
      <c r="G3300" t="s">
        <v>15</v>
      </c>
      <c r="H3300">
        <f t="shared" si="117"/>
        <v>0.23695990526137711</v>
      </c>
      <c r="L3300" s="20" t="s">
        <v>7296</v>
      </c>
      <c r="M3300">
        <v>59.11</v>
      </c>
      <c r="N3300">
        <v>1</v>
      </c>
      <c r="O3300" t="s">
        <v>11168</v>
      </c>
      <c r="P3300" t="str">
        <f t="shared" si="116"/>
        <v>Propylamine('water',)</v>
      </c>
    </row>
    <row r="3301" spans="1:16" hidden="1" x14ac:dyDescent="0.25">
      <c r="A3301" s="18">
        <v>35</v>
      </c>
      <c r="B3301" t="s">
        <v>443</v>
      </c>
      <c r="C3301" t="s">
        <v>24</v>
      </c>
      <c r="D3301" t="s">
        <v>12</v>
      </c>
      <c r="E3301" t="s">
        <v>445</v>
      </c>
      <c r="F3301" t="s">
        <v>14</v>
      </c>
      <c r="G3301" t="s">
        <v>15</v>
      </c>
      <c r="H3301">
        <f t="shared" si="117"/>
        <v>0</v>
      </c>
      <c r="L3301" s="20" t="s">
        <v>6830</v>
      </c>
      <c r="M3301">
        <v>58.079000000000001</v>
      </c>
      <c r="N3301">
        <v>0</v>
      </c>
      <c r="O3301" t="s">
        <v>11169</v>
      </c>
      <c r="P3301" t="str">
        <f t="shared" si="116"/>
        <v>Propylene oxide('air', 'low population density, long-term')</v>
      </c>
    </row>
    <row r="3302" spans="1:16" hidden="1" x14ac:dyDescent="0.25">
      <c r="A3302" s="18">
        <v>531</v>
      </c>
      <c r="B3302" t="s">
        <v>443</v>
      </c>
      <c r="C3302" t="s">
        <v>31</v>
      </c>
      <c r="D3302" t="s">
        <v>12</v>
      </c>
      <c r="E3302" t="s">
        <v>445</v>
      </c>
      <c r="F3302" t="s">
        <v>14</v>
      </c>
      <c r="G3302" t="s">
        <v>15</v>
      </c>
      <c r="H3302">
        <f t="shared" si="117"/>
        <v>0</v>
      </c>
      <c r="L3302" s="20" t="s">
        <v>6830</v>
      </c>
      <c r="M3302">
        <v>58.079000000000001</v>
      </c>
      <c r="N3302">
        <v>0</v>
      </c>
      <c r="O3302" t="s">
        <v>11170</v>
      </c>
      <c r="P3302" t="str">
        <f t="shared" si="116"/>
        <v>Propylene oxide('air', 'lower stratosphere + upper troposphere')</v>
      </c>
    </row>
    <row r="3303" spans="1:16" hidden="1" x14ac:dyDescent="0.25">
      <c r="A3303" s="18">
        <v>1160</v>
      </c>
      <c r="B3303" t="s">
        <v>443</v>
      </c>
      <c r="C3303" t="s">
        <v>27</v>
      </c>
      <c r="D3303" t="s">
        <v>12</v>
      </c>
      <c r="E3303" t="s">
        <v>445</v>
      </c>
      <c r="F3303" t="s">
        <v>14</v>
      </c>
      <c r="G3303" t="s">
        <v>15</v>
      </c>
      <c r="H3303">
        <f t="shared" si="117"/>
        <v>0</v>
      </c>
      <c r="L3303" s="20" t="s">
        <v>6830</v>
      </c>
      <c r="M3303">
        <v>58.079000000000001</v>
      </c>
      <c r="N3303">
        <v>0</v>
      </c>
      <c r="O3303" t="s">
        <v>11171</v>
      </c>
      <c r="P3303" t="str">
        <f t="shared" si="116"/>
        <v>Propylene oxide('air', 'non-urban air or from high stacks')</v>
      </c>
    </row>
    <row r="3304" spans="1:16" hidden="1" x14ac:dyDescent="0.25">
      <c r="A3304" s="18">
        <v>751</v>
      </c>
      <c r="B3304" t="s">
        <v>443</v>
      </c>
      <c r="C3304" t="s">
        <v>44</v>
      </c>
      <c r="D3304" t="s">
        <v>12</v>
      </c>
      <c r="E3304" t="s">
        <v>445</v>
      </c>
      <c r="F3304" t="s">
        <v>14</v>
      </c>
      <c r="G3304" t="s">
        <v>15</v>
      </c>
      <c r="H3304">
        <f t="shared" si="117"/>
        <v>0</v>
      </c>
      <c r="L3304" s="20" t="s">
        <v>6830</v>
      </c>
      <c r="M3304">
        <v>58.079000000000001</v>
      </c>
      <c r="N3304">
        <v>0</v>
      </c>
      <c r="O3304" t="s">
        <v>11172</v>
      </c>
      <c r="P3304" t="str">
        <f t="shared" si="116"/>
        <v>Propylene oxide('air', 'urban air close to ground')</v>
      </c>
    </row>
    <row r="3305" spans="1:16" hidden="1" x14ac:dyDescent="0.25">
      <c r="A3305" s="18">
        <v>2245</v>
      </c>
      <c r="B3305" t="s">
        <v>443</v>
      </c>
      <c r="C3305" t="s">
        <v>190</v>
      </c>
      <c r="D3305" t="s">
        <v>12</v>
      </c>
      <c r="E3305" t="s">
        <v>445</v>
      </c>
      <c r="F3305" t="s">
        <v>14</v>
      </c>
      <c r="G3305" t="s">
        <v>15</v>
      </c>
      <c r="H3305">
        <f t="shared" si="117"/>
        <v>0</v>
      </c>
      <c r="L3305" s="20" t="s">
        <v>6830</v>
      </c>
      <c r="M3305">
        <v>58.079000000000001</v>
      </c>
      <c r="N3305">
        <v>0</v>
      </c>
      <c r="O3305" t="s">
        <v>11173</v>
      </c>
      <c r="P3305" t="str">
        <f t="shared" si="116"/>
        <v>Propylene oxide('air',)</v>
      </c>
    </row>
    <row r="3306" spans="1:16" hidden="1" x14ac:dyDescent="0.25">
      <c r="A3306" s="18">
        <v>631</v>
      </c>
      <c r="B3306" t="s">
        <v>443</v>
      </c>
      <c r="C3306" t="s">
        <v>71</v>
      </c>
      <c r="D3306" t="s">
        <v>12</v>
      </c>
      <c r="E3306" t="s">
        <v>445</v>
      </c>
      <c r="F3306" t="s">
        <v>14</v>
      </c>
      <c r="G3306" t="s">
        <v>15</v>
      </c>
      <c r="H3306">
        <f t="shared" si="117"/>
        <v>0</v>
      </c>
      <c r="L3306" s="20" t="s">
        <v>6830</v>
      </c>
      <c r="M3306">
        <v>58.079000000000001</v>
      </c>
      <c r="N3306">
        <v>0</v>
      </c>
      <c r="O3306" t="s">
        <v>11174</v>
      </c>
      <c r="P3306" t="str">
        <f t="shared" si="116"/>
        <v>Propylene oxide('water', 'ground-')</v>
      </c>
    </row>
    <row r="3307" spans="1:16" hidden="1" x14ac:dyDescent="0.25">
      <c r="A3307" s="18">
        <v>1731</v>
      </c>
      <c r="B3307" t="s">
        <v>443</v>
      </c>
      <c r="C3307" t="s">
        <v>100</v>
      </c>
      <c r="D3307" t="s">
        <v>12</v>
      </c>
      <c r="E3307" t="s">
        <v>445</v>
      </c>
      <c r="F3307" t="s">
        <v>14</v>
      </c>
      <c r="G3307" t="s">
        <v>15</v>
      </c>
      <c r="H3307">
        <f t="shared" si="117"/>
        <v>0</v>
      </c>
      <c r="L3307" s="20" t="s">
        <v>6830</v>
      </c>
      <c r="M3307">
        <v>58.079000000000001</v>
      </c>
      <c r="N3307">
        <v>0</v>
      </c>
      <c r="O3307" t="s">
        <v>11175</v>
      </c>
      <c r="P3307" t="str">
        <f t="shared" si="116"/>
        <v>Propylene oxide('water', 'ground-, long-term')</v>
      </c>
    </row>
    <row r="3308" spans="1:16" hidden="1" x14ac:dyDescent="0.25">
      <c r="A3308" s="18">
        <v>4079</v>
      </c>
      <c r="B3308" t="s">
        <v>443</v>
      </c>
      <c r="C3308" t="s">
        <v>10</v>
      </c>
      <c r="D3308" t="s">
        <v>12</v>
      </c>
      <c r="E3308" t="s">
        <v>445</v>
      </c>
      <c r="F3308" t="s">
        <v>14</v>
      </c>
      <c r="G3308" t="s">
        <v>15</v>
      </c>
      <c r="H3308">
        <f t="shared" si="117"/>
        <v>0</v>
      </c>
      <c r="L3308" s="20" t="s">
        <v>6830</v>
      </c>
      <c r="M3308">
        <v>58.079000000000001</v>
      </c>
      <c r="N3308">
        <v>0</v>
      </c>
      <c r="O3308" t="s">
        <v>11176</v>
      </c>
      <c r="P3308" t="str">
        <f t="shared" si="116"/>
        <v>Propylene oxide('water', 'ocean')</v>
      </c>
    </row>
    <row r="3309" spans="1:16" hidden="1" x14ac:dyDescent="0.25">
      <c r="A3309" s="18">
        <v>1825</v>
      </c>
      <c r="B3309" t="s">
        <v>443</v>
      </c>
      <c r="C3309" t="s">
        <v>91</v>
      </c>
      <c r="D3309" t="s">
        <v>12</v>
      </c>
      <c r="E3309" t="s">
        <v>445</v>
      </c>
      <c r="F3309" t="s">
        <v>14</v>
      </c>
      <c r="G3309" t="s">
        <v>15</v>
      </c>
      <c r="H3309">
        <f t="shared" si="117"/>
        <v>0</v>
      </c>
      <c r="L3309" s="20" t="s">
        <v>6830</v>
      </c>
      <c r="M3309">
        <v>58.079000000000001</v>
      </c>
      <c r="N3309">
        <v>0</v>
      </c>
      <c r="O3309" t="s">
        <v>11177</v>
      </c>
      <c r="P3309" t="str">
        <f t="shared" si="116"/>
        <v>Propylene oxide('water', 'surface water')</v>
      </c>
    </row>
    <row r="3310" spans="1:16" hidden="1" x14ac:dyDescent="0.25">
      <c r="A3310" s="18">
        <v>3606</v>
      </c>
      <c r="B3310" s="20" t="s">
        <v>443</v>
      </c>
      <c r="C3310" t="s">
        <v>48</v>
      </c>
      <c r="D3310" t="s">
        <v>12</v>
      </c>
      <c r="E3310" t="s">
        <v>445</v>
      </c>
      <c r="F3310" t="s">
        <v>14</v>
      </c>
      <c r="G3310" t="s">
        <v>15</v>
      </c>
      <c r="H3310">
        <f t="shared" si="117"/>
        <v>0</v>
      </c>
      <c r="L3310" s="20" t="s">
        <v>6830</v>
      </c>
      <c r="M3310">
        <v>58.079000000000001</v>
      </c>
      <c r="N3310">
        <v>0</v>
      </c>
      <c r="O3310" t="s">
        <v>11178</v>
      </c>
      <c r="P3310" t="str">
        <f t="shared" si="116"/>
        <v>Propylene oxide('water',)</v>
      </c>
    </row>
    <row r="3311" spans="1:16" hidden="1" x14ac:dyDescent="0.25">
      <c r="A3311" s="18">
        <v>3529</v>
      </c>
      <c r="B3311" t="s">
        <v>543</v>
      </c>
      <c r="C3311" t="s">
        <v>17</v>
      </c>
      <c r="D3311" t="s">
        <v>12</v>
      </c>
      <c r="E3311" t="s">
        <v>545</v>
      </c>
      <c r="F3311" t="s">
        <v>14</v>
      </c>
      <c r="G3311" t="s">
        <v>15</v>
      </c>
      <c r="H3311">
        <f t="shared" si="117"/>
        <v>7.5264171778152131E-2</v>
      </c>
      <c r="L3311" t="s">
        <v>7507</v>
      </c>
      <c r="M3311">
        <v>372.20100000000002</v>
      </c>
      <c r="N3311">
        <v>2</v>
      </c>
      <c r="O3311" t="s">
        <v>11179</v>
      </c>
      <c r="P3311" t="str">
        <f t="shared" si="116"/>
        <v>Proquinazid('soil', 'agricultural')</v>
      </c>
    </row>
    <row r="3312" spans="1:16" hidden="1" x14ac:dyDescent="0.25">
      <c r="A3312" s="18">
        <v>444</v>
      </c>
      <c r="B3312" s="20" t="s">
        <v>4968</v>
      </c>
      <c r="C3312" t="s">
        <v>17</v>
      </c>
      <c r="D3312" t="s">
        <v>12</v>
      </c>
      <c r="E3312" t="s">
        <v>4970</v>
      </c>
      <c r="F3312" t="s">
        <v>14</v>
      </c>
      <c r="G3312" t="s">
        <v>15</v>
      </c>
      <c r="H3312">
        <f t="shared" si="117"/>
        <v>5.5717456680509807E-2</v>
      </c>
      <c r="L3312" t="s">
        <v>7508</v>
      </c>
      <c r="M3312">
        <v>251.38800000000001</v>
      </c>
      <c r="N3312">
        <v>1</v>
      </c>
      <c r="O3312" t="s">
        <v>11180</v>
      </c>
      <c r="P3312" t="str">
        <f t="shared" si="116"/>
        <v>Prosulfocarb('soil', 'agricultural')</v>
      </c>
    </row>
    <row r="3313" spans="1:16" hidden="1" x14ac:dyDescent="0.25">
      <c r="A3313" s="18">
        <v>952</v>
      </c>
      <c r="B3313" s="20" t="s">
        <v>3507</v>
      </c>
      <c r="C3313" t="s">
        <v>17</v>
      </c>
      <c r="D3313" t="s">
        <v>12</v>
      </c>
      <c r="E3313" t="s">
        <v>3509</v>
      </c>
      <c r="F3313" t="s">
        <v>14</v>
      </c>
      <c r="G3313" t="s">
        <v>15</v>
      </c>
      <c r="H3313">
        <f t="shared" si="117"/>
        <v>0.16699334015294043</v>
      </c>
      <c r="L3313" t="s">
        <v>7509</v>
      </c>
      <c r="M3313">
        <v>419.37900000000002</v>
      </c>
      <c r="N3313">
        <v>5</v>
      </c>
      <c r="O3313" t="s">
        <v>11181</v>
      </c>
      <c r="P3313" t="str">
        <f t="shared" si="116"/>
        <v>Prosulfuron('soil', 'agricultural')</v>
      </c>
    </row>
    <row r="3314" spans="1:16" x14ac:dyDescent="0.25">
      <c r="A3314" s="18">
        <v>777</v>
      </c>
      <c r="B3314" t="s">
        <v>3926</v>
      </c>
      <c r="C3314" t="s">
        <v>60</v>
      </c>
      <c r="D3314" t="s">
        <v>12</v>
      </c>
      <c r="E3314" t="s">
        <v>3928</v>
      </c>
      <c r="F3314" t="s">
        <v>38</v>
      </c>
      <c r="G3314" t="s">
        <v>15</v>
      </c>
      <c r="O3314" t="s">
        <v>11182</v>
      </c>
      <c r="P3314" t="str">
        <f t="shared" si="116"/>
        <v>Protactinium, in ground('natural resource', 'in ground')</v>
      </c>
    </row>
    <row r="3315" spans="1:16" hidden="1" x14ac:dyDescent="0.25">
      <c r="A3315" s="18">
        <v>3417</v>
      </c>
      <c r="B3315" t="s">
        <v>1793</v>
      </c>
      <c r="C3315" t="s">
        <v>24</v>
      </c>
      <c r="D3315" t="s">
        <v>12</v>
      </c>
      <c r="E3315" t="s">
        <v>1464</v>
      </c>
      <c r="F3315" t="s">
        <v>14</v>
      </c>
      <c r="G3315" t="s">
        <v>34</v>
      </c>
      <c r="H3315">
        <v>0</v>
      </c>
      <c r="L3315" s="20" t="s">
        <v>7510</v>
      </c>
      <c r="M3315" s="20" t="s">
        <v>6621</v>
      </c>
      <c r="N3315" s="20" t="s">
        <v>6621</v>
      </c>
      <c r="O3315" t="s">
        <v>11183</v>
      </c>
      <c r="P3315" t="str">
        <f t="shared" si="116"/>
        <v>Protactinium-234('air', 'low population density, long-term')</v>
      </c>
    </row>
    <row r="3316" spans="1:16" hidden="1" x14ac:dyDescent="0.25">
      <c r="A3316" s="18">
        <v>1606</v>
      </c>
      <c r="B3316" t="s">
        <v>1793</v>
      </c>
      <c r="C3316" t="s">
        <v>31</v>
      </c>
      <c r="D3316" t="s">
        <v>12</v>
      </c>
      <c r="E3316" t="s">
        <v>1464</v>
      </c>
      <c r="F3316" t="s">
        <v>14</v>
      </c>
      <c r="G3316" t="s">
        <v>34</v>
      </c>
      <c r="H3316">
        <v>0</v>
      </c>
      <c r="L3316" s="20" t="s">
        <v>7510</v>
      </c>
      <c r="M3316" s="20" t="s">
        <v>6621</v>
      </c>
      <c r="N3316" s="20" t="s">
        <v>6621</v>
      </c>
      <c r="O3316" t="s">
        <v>11184</v>
      </c>
      <c r="P3316" t="str">
        <f t="shared" si="116"/>
        <v>Protactinium-234('air', 'lower stratosphere + upper troposphere')</v>
      </c>
    </row>
    <row r="3317" spans="1:16" hidden="1" x14ac:dyDescent="0.25">
      <c r="A3317" s="18">
        <v>590</v>
      </c>
      <c r="B3317" t="s">
        <v>1793</v>
      </c>
      <c r="C3317" t="s">
        <v>27</v>
      </c>
      <c r="D3317" t="s">
        <v>12</v>
      </c>
      <c r="E3317" t="s">
        <v>1464</v>
      </c>
      <c r="F3317" t="s">
        <v>14</v>
      </c>
      <c r="G3317" t="s">
        <v>34</v>
      </c>
      <c r="H3317">
        <v>0</v>
      </c>
      <c r="L3317" s="20" t="s">
        <v>7510</v>
      </c>
      <c r="M3317" s="20" t="s">
        <v>6621</v>
      </c>
      <c r="N3317" s="20" t="s">
        <v>6621</v>
      </c>
      <c r="O3317" t="s">
        <v>11185</v>
      </c>
      <c r="P3317" t="str">
        <f t="shared" si="116"/>
        <v>Protactinium-234('air', 'non-urban air or from high stacks')</v>
      </c>
    </row>
    <row r="3318" spans="1:16" hidden="1" x14ac:dyDescent="0.25">
      <c r="A3318" s="18">
        <v>2794</v>
      </c>
      <c r="B3318" t="s">
        <v>1793</v>
      </c>
      <c r="C3318" t="s">
        <v>44</v>
      </c>
      <c r="D3318" t="s">
        <v>12</v>
      </c>
      <c r="E3318" t="s">
        <v>1464</v>
      </c>
      <c r="F3318" t="s">
        <v>14</v>
      </c>
      <c r="G3318" t="s">
        <v>34</v>
      </c>
      <c r="H3318">
        <v>0</v>
      </c>
      <c r="L3318" s="20" t="s">
        <v>7510</v>
      </c>
      <c r="M3318" s="20" t="s">
        <v>6621</v>
      </c>
      <c r="N3318" s="20" t="s">
        <v>6621</v>
      </c>
      <c r="O3318" t="s">
        <v>11186</v>
      </c>
      <c r="P3318" t="str">
        <f t="shared" si="116"/>
        <v>Protactinium-234('air', 'urban air close to ground')</v>
      </c>
    </row>
    <row r="3319" spans="1:16" hidden="1" x14ac:dyDescent="0.25">
      <c r="A3319" s="18">
        <v>1928</v>
      </c>
      <c r="B3319" t="s">
        <v>1793</v>
      </c>
      <c r="C3319" t="s">
        <v>190</v>
      </c>
      <c r="D3319" t="s">
        <v>12</v>
      </c>
      <c r="E3319" t="s">
        <v>1464</v>
      </c>
      <c r="F3319" t="s">
        <v>14</v>
      </c>
      <c r="G3319" t="s">
        <v>34</v>
      </c>
      <c r="H3319">
        <v>0</v>
      </c>
      <c r="L3319" s="20" t="s">
        <v>7510</v>
      </c>
      <c r="M3319" s="20" t="s">
        <v>6621</v>
      </c>
      <c r="N3319" s="20" t="s">
        <v>6621</v>
      </c>
      <c r="O3319" t="s">
        <v>11187</v>
      </c>
      <c r="P3319" t="str">
        <f t="shared" si="116"/>
        <v>Protactinium-234('air',)</v>
      </c>
    </row>
    <row r="3320" spans="1:16" hidden="1" x14ac:dyDescent="0.25">
      <c r="A3320" s="18">
        <v>3340</v>
      </c>
      <c r="B3320" t="s">
        <v>1793</v>
      </c>
      <c r="C3320" t="s">
        <v>71</v>
      </c>
      <c r="D3320" t="s">
        <v>12</v>
      </c>
      <c r="E3320" t="s">
        <v>1464</v>
      </c>
      <c r="F3320" t="s">
        <v>14</v>
      </c>
      <c r="G3320" t="s">
        <v>34</v>
      </c>
      <c r="H3320">
        <v>0</v>
      </c>
      <c r="L3320" s="20" t="s">
        <v>7510</v>
      </c>
      <c r="M3320" s="20" t="s">
        <v>6621</v>
      </c>
      <c r="N3320" s="20" t="s">
        <v>6621</v>
      </c>
      <c r="O3320" t="s">
        <v>11188</v>
      </c>
      <c r="P3320" t="str">
        <f t="shared" si="116"/>
        <v>Protactinium-234('water', 'ground-')</v>
      </c>
    </row>
    <row r="3321" spans="1:16" hidden="1" x14ac:dyDescent="0.25">
      <c r="A3321" s="18">
        <v>1563</v>
      </c>
      <c r="B3321" t="s">
        <v>1793</v>
      </c>
      <c r="C3321" t="s">
        <v>100</v>
      </c>
      <c r="D3321" t="s">
        <v>12</v>
      </c>
      <c r="E3321" t="s">
        <v>1464</v>
      </c>
      <c r="F3321" t="s">
        <v>14</v>
      </c>
      <c r="G3321" t="s">
        <v>34</v>
      </c>
      <c r="H3321">
        <v>0</v>
      </c>
      <c r="L3321" s="20" t="s">
        <v>7510</v>
      </c>
      <c r="M3321" s="20" t="s">
        <v>6621</v>
      </c>
      <c r="N3321" s="20" t="s">
        <v>6621</v>
      </c>
      <c r="O3321" t="s">
        <v>11189</v>
      </c>
      <c r="P3321" t="str">
        <f t="shared" si="116"/>
        <v>Protactinium-234('water', 'ground-, long-term')</v>
      </c>
    </row>
    <row r="3322" spans="1:16" hidden="1" x14ac:dyDescent="0.25">
      <c r="A3322" s="18">
        <v>4259</v>
      </c>
      <c r="B3322" t="s">
        <v>1793</v>
      </c>
      <c r="C3322" t="s">
        <v>10</v>
      </c>
      <c r="D3322" t="s">
        <v>12</v>
      </c>
      <c r="E3322" t="s">
        <v>1464</v>
      </c>
      <c r="F3322" t="s">
        <v>14</v>
      </c>
      <c r="G3322" t="s">
        <v>34</v>
      </c>
      <c r="H3322">
        <v>0</v>
      </c>
      <c r="L3322" s="20" t="s">
        <v>7510</v>
      </c>
      <c r="M3322" s="20" t="s">
        <v>6621</v>
      </c>
      <c r="N3322" s="20" t="s">
        <v>6621</v>
      </c>
      <c r="O3322" t="s">
        <v>11190</v>
      </c>
      <c r="P3322" t="str">
        <f t="shared" si="116"/>
        <v>Protactinium-234('water', 'ocean')</v>
      </c>
    </row>
    <row r="3323" spans="1:16" hidden="1" x14ac:dyDescent="0.25">
      <c r="A3323" s="18">
        <v>707</v>
      </c>
      <c r="B3323" t="s">
        <v>1793</v>
      </c>
      <c r="C3323" t="s">
        <v>91</v>
      </c>
      <c r="D3323" t="s">
        <v>12</v>
      </c>
      <c r="E3323" t="s">
        <v>1464</v>
      </c>
      <c r="F3323" t="s">
        <v>14</v>
      </c>
      <c r="G3323" t="s">
        <v>34</v>
      </c>
      <c r="H3323">
        <v>0</v>
      </c>
      <c r="L3323" s="20" t="s">
        <v>7510</v>
      </c>
      <c r="M3323" s="20" t="s">
        <v>6621</v>
      </c>
      <c r="N3323" s="20" t="s">
        <v>6621</v>
      </c>
      <c r="O3323" t="s">
        <v>11191</v>
      </c>
      <c r="P3323" t="str">
        <f t="shared" si="116"/>
        <v>Protactinium-234('water', 'surface water')</v>
      </c>
    </row>
    <row r="3324" spans="1:16" hidden="1" x14ac:dyDescent="0.25">
      <c r="A3324" s="18">
        <v>2759</v>
      </c>
      <c r="B3324" s="20" t="s">
        <v>1793</v>
      </c>
      <c r="C3324" t="s">
        <v>48</v>
      </c>
      <c r="D3324" t="s">
        <v>12</v>
      </c>
      <c r="E3324" s="20" t="s">
        <v>1464</v>
      </c>
      <c r="F3324" t="s">
        <v>14</v>
      </c>
      <c r="G3324" t="s">
        <v>34</v>
      </c>
      <c r="H3324">
        <v>0</v>
      </c>
      <c r="L3324" s="20" t="s">
        <v>7510</v>
      </c>
      <c r="M3324" s="20" t="s">
        <v>6621</v>
      </c>
      <c r="N3324" s="20" t="s">
        <v>6621</v>
      </c>
      <c r="O3324" t="s">
        <v>11192</v>
      </c>
      <c r="P3324" t="str">
        <f t="shared" si="116"/>
        <v>Protactinium-234('water',)</v>
      </c>
    </row>
    <row r="3325" spans="1:16" hidden="1" x14ac:dyDescent="0.25">
      <c r="A3325" s="18">
        <v>1945</v>
      </c>
      <c r="B3325" t="s">
        <v>4637</v>
      </c>
      <c r="C3325" t="s">
        <v>27</v>
      </c>
      <c r="D3325" t="s">
        <v>12</v>
      </c>
      <c r="E3325" t="s">
        <v>4639</v>
      </c>
      <c r="F3325" t="s">
        <v>14</v>
      </c>
      <c r="G3325" t="s">
        <v>15</v>
      </c>
      <c r="H3325">
        <f>14.0067*N3325/M3325</f>
        <v>0.12205955399858827</v>
      </c>
      <c r="L3325" t="s">
        <v>7511</v>
      </c>
      <c r="M3325">
        <v>344.25900000000001</v>
      </c>
      <c r="N3325">
        <v>3</v>
      </c>
      <c r="O3325" t="s">
        <v>11193</v>
      </c>
      <c r="P3325" t="str">
        <f t="shared" si="116"/>
        <v>Prothioconazol('air', 'non-urban air or from high stacks')</v>
      </c>
    </row>
    <row r="3326" spans="1:16" hidden="1" x14ac:dyDescent="0.25">
      <c r="A3326" s="18">
        <v>1314</v>
      </c>
      <c r="B3326" s="20" t="s">
        <v>4637</v>
      </c>
      <c r="C3326" t="s">
        <v>17</v>
      </c>
      <c r="D3326" t="s">
        <v>12</v>
      </c>
      <c r="E3326" t="s">
        <v>4639</v>
      </c>
      <c r="F3326" t="s">
        <v>14</v>
      </c>
      <c r="G3326" t="s">
        <v>15</v>
      </c>
      <c r="H3326">
        <f>14.0067*N3326/M3326</f>
        <v>0.12205955399858827</v>
      </c>
      <c r="L3326" t="s">
        <v>7511</v>
      </c>
      <c r="M3326">
        <v>344.25900000000001</v>
      </c>
      <c r="N3326">
        <v>3</v>
      </c>
      <c r="O3326" t="s">
        <v>11194</v>
      </c>
      <c r="P3326" t="str">
        <f t="shared" si="116"/>
        <v>Prothioconazol('soil', 'agricultural')</v>
      </c>
    </row>
    <row r="3327" spans="1:16" hidden="1" x14ac:dyDescent="0.25">
      <c r="A3327" s="18">
        <v>2023</v>
      </c>
      <c r="B3327" t="s">
        <v>4637</v>
      </c>
      <c r="C3327" t="s">
        <v>71</v>
      </c>
      <c r="D3327" t="s">
        <v>12</v>
      </c>
      <c r="E3327" t="s">
        <v>4639</v>
      </c>
      <c r="F3327" t="s">
        <v>14</v>
      </c>
      <c r="G3327" t="s">
        <v>15</v>
      </c>
      <c r="H3327">
        <f>14.0067*N3327/M3327</f>
        <v>0.12205955399858827</v>
      </c>
      <c r="L3327" t="s">
        <v>7511</v>
      </c>
      <c r="M3327">
        <v>344.25900000000001</v>
      </c>
      <c r="N3327">
        <v>3</v>
      </c>
      <c r="O3327" t="s">
        <v>11195</v>
      </c>
      <c r="P3327" t="str">
        <f t="shared" si="116"/>
        <v>Prothioconazol('water', 'ground-')</v>
      </c>
    </row>
    <row r="3328" spans="1:16" hidden="1" x14ac:dyDescent="0.25">
      <c r="A3328" s="18">
        <v>1856</v>
      </c>
      <c r="B3328" t="s">
        <v>4637</v>
      </c>
      <c r="C3328" t="s">
        <v>91</v>
      </c>
      <c r="D3328" t="s">
        <v>12</v>
      </c>
      <c r="E3328" t="s">
        <v>4639</v>
      </c>
      <c r="F3328" t="s">
        <v>14</v>
      </c>
      <c r="G3328" t="s">
        <v>15</v>
      </c>
      <c r="H3328">
        <f>14.0067*N3328/M3328</f>
        <v>0.12205955399858827</v>
      </c>
      <c r="L3328" t="s">
        <v>7511</v>
      </c>
      <c r="M3328">
        <v>344.25900000000001</v>
      </c>
      <c r="N3328">
        <v>3</v>
      </c>
      <c r="O3328" t="s">
        <v>11196</v>
      </c>
      <c r="P3328" t="str">
        <f t="shared" si="116"/>
        <v>Prothioconazol('water', 'surface water')</v>
      </c>
    </row>
    <row r="3329" spans="1:16" x14ac:dyDescent="0.25">
      <c r="A3329" s="18">
        <v>912</v>
      </c>
      <c r="B3329" t="s">
        <v>1357</v>
      </c>
      <c r="C3329" t="s">
        <v>60</v>
      </c>
      <c r="D3329" t="s">
        <v>12</v>
      </c>
      <c r="E3329" t="s">
        <v>3930</v>
      </c>
      <c r="F3329" t="s">
        <v>38</v>
      </c>
      <c r="G3329" t="s">
        <v>15</v>
      </c>
      <c r="O3329" t="s">
        <v>11197</v>
      </c>
      <c r="P3329" t="str">
        <f t="shared" si="116"/>
        <v>Pt, Pt 2.5E-4%, Pd 7.3E-4%, Rh 2.0E-5%, Ni 2.3E+0%, Cu 3.2E+0% in ore, in ground('natural resource', 'in ground')</v>
      </c>
    </row>
    <row r="3330" spans="1:16" x14ac:dyDescent="0.25">
      <c r="A3330" s="18">
        <v>298</v>
      </c>
      <c r="B3330" t="s">
        <v>1357</v>
      </c>
      <c r="C3330" t="s">
        <v>60</v>
      </c>
      <c r="D3330" t="s">
        <v>12</v>
      </c>
      <c r="E3330" t="s">
        <v>3943</v>
      </c>
      <c r="F3330" t="s">
        <v>38</v>
      </c>
      <c r="G3330" t="s">
        <v>15</v>
      </c>
      <c r="O3330" t="s">
        <v>11198</v>
      </c>
      <c r="P3330" t="str">
        <f t="shared" ref="P3330:P3393" si="118">_xlfn.CONCAT(E3330,C3330)</f>
        <v>Pt, Pt 4.8E-4%, Pd 2.0E-4%, Rh 2.4E-5%, Ni 3.7E-2%, Cu 5.2E-2% in ore, in ground('natural resource', 'in ground')</v>
      </c>
    </row>
    <row r="3331" spans="1:16" hidden="1" x14ac:dyDescent="0.25">
      <c r="A3331" s="18">
        <v>2060</v>
      </c>
      <c r="B3331" s="20" t="s">
        <v>1992</v>
      </c>
      <c r="C3331" t="s">
        <v>17</v>
      </c>
      <c r="D3331" t="s">
        <v>12</v>
      </c>
      <c r="E3331" t="s">
        <v>1994</v>
      </c>
      <c r="F3331" t="s">
        <v>14</v>
      </c>
      <c r="G3331" t="s">
        <v>15</v>
      </c>
      <c r="H3331">
        <f>14.0067*N3331/M3331</f>
        <v>0</v>
      </c>
      <c r="L3331" t="s">
        <v>7512</v>
      </c>
      <c r="M3331">
        <v>164.244</v>
      </c>
      <c r="N3331">
        <v>0</v>
      </c>
      <c r="O3331" t="s">
        <v>11199</v>
      </c>
      <c r="P3331" t="str">
        <f t="shared" si="118"/>
        <v>P-tert-amylphenol('soil', 'agricultural')</v>
      </c>
    </row>
    <row r="3332" spans="1:16" x14ac:dyDescent="0.25">
      <c r="A3332" s="18">
        <v>388</v>
      </c>
      <c r="C3332" t="s">
        <v>60</v>
      </c>
      <c r="D3332" t="s">
        <v>12</v>
      </c>
      <c r="E3332" t="s">
        <v>857</v>
      </c>
      <c r="F3332" t="s">
        <v>38</v>
      </c>
      <c r="G3332" t="s">
        <v>15</v>
      </c>
      <c r="O3332" t="s">
        <v>11200</v>
      </c>
      <c r="P3332" t="str">
        <f t="shared" si="118"/>
        <v>Pumice, in ground('natural resource', 'in ground')</v>
      </c>
    </row>
    <row r="3333" spans="1:16" hidden="1" x14ac:dyDescent="0.25">
      <c r="A3333" s="18">
        <v>1842</v>
      </c>
      <c r="B3333" s="20" t="s">
        <v>4246</v>
      </c>
      <c r="C3333" t="s">
        <v>17</v>
      </c>
      <c r="D3333" t="s">
        <v>12</v>
      </c>
      <c r="E3333" t="s">
        <v>4248</v>
      </c>
      <c r="F3333" t="s">
        <v>14</v>
      </c>
      <c r="G3333" t="s">
        <v>15</v>
      </c>
      <c r="H3333">
        <f t="shared" ref="H3333:H3340" si="119">14.0067*N3333/M3333</f>
        <v>0.32239776823323069</v>
      </c>
      <c r="L3333" t="s">
        <v>7513</v>
      </c>
      <c r="M3333">
        <v>217.227</v>
      </c>
      <c r="N3333">
        <v>5</v>
      </c>
      <c r="O3333" t="s">
        <v>11201</v>
      </c>
      <c r="P3333" t="str">
        <f t="shared" si="118"/>
        <v>Pymetrozine('soil', 'agricultural')</v>
      </c>
    </row>
    <row r="3334" spans="1:16" hidden="1" x14ac:dyDescent="0.25">
      <c r="A3334" s="18">
        <v>3920</v>
      </c>
      <c r="B3334" t="s">
        <v>1514</v>
      </c>
      <c r="C3334" t="s">
        <v>27</v>
      </c>
      <c r="D3334" t="s">
        <v>12</v>
      </c>
      <c r="E3334" t="s">
        <v>1946</v>
      </c>
      <c r="F3334" t="s">
        <v>14</v>
      </c>
      <c r="G3334" t="s">
        <v>15</v>
      </c>
      <c r="H3334">
        <f t="shared" si="119"/>
        <v>0.10835033018150313</v>
      </c>
      <c r="L3334" t="s">
        <v>7514</v>
      </c>
      <c r="M3334">
        <v>387.81700000000001</v>
      </c>
      <c r="N3334">
        <v>3</v>
      </c>
      <c r="O3334" t="s">
        <v>11203</v>
      </c>
      <c r="P3334" t="str">
        <f t="shared" si="118"/>
        <v>Pyraclostrobin('air', 'non-urban air or from high stacks')</v>
      </c>
    </row>
    <row r="3335" spans="1:16" hidden="1" x14ac:dyDescent="0.25">
      <c r="A3335" s="18">
        <v>3219</v>
      </c>
      <c r="B3335" t="s">
        <v>1514</v>
      </c>
      <c r="C3335" t="s">
        <v>71</v>
      </c>
      <c r="D3335" t="s">
        <v>12</v>
      </c>
      <c r="E3335" t="s">
        <v>1946</v>
      </c>
      <c r="F3335" t="s">
        <v>14</v>
      </c>
      <c r="G3335" t="s">
        <v>15</v>
      </c>
      <c r="H3335">
        <f t="shared" si="119"/>
        <v>0.10835033018150313</v>
      </c>
      <c r="L3335" t="s">
        <v>7514</v>
      </c>
      <c r="M3335">
        <v>387.81700000000001</v>
      </c>
      <c r="N3335">
        <v>3</v>
      </c>
      <c r="O3335" t="s">
        <v>11204</v>
      </c>
      <c r="P3335" t="str">
        <f t="shared" si="118"/>
        <v>Pyraclostrobin('water', 'ground-')</v>
      </c>
    </row>
    <row r="3336" spans="1:16" hidden="1" x14ac:dyDescent="0.25">
      <c r="A3336" s="18">
        <v>1650</v>
      </c>
      <c r="B3336" t="s">
        <v>1514</v>
      </c>
      <c r="C3336" t="s">
        <v>91</v>
      </c>
      <c r="D3336" t="s">
        <v>12</v>
      </c>
      <c r="E3336" t="s">
        <v>1946</v>
      </c>
      <c r="F3336" t="s">
        <v>14</v>
      </c>
      <c r="G3336" t="s">
        <v>15</v>
      </c>
      <c r="H3336">
        <f t="shared" si="119"/>
        <v>0.10835033018150313</v>
      </c>
      <c r="L3336" t="s">
        <v>7514</v>
      </c>
      <c r="M3336">
        <v>387.81700000000001</v>
      </c>
      <c r="N3336">
        <v>3</v>
      </c>
      <c r="O3336" t="s">
        <v>11205</v>
      </c>
      <c r="P3336" t="str">
        <f t="shared" si="118"/>
        <v>Pyraclostrobin('water', 'surface water')</v>
      </c>
    </row>
    <row r="3337" spans="1:16" hidden="1" x14ac:dyDescent="0.25">
      <c r="A3337" s="18">
        <v>4242</v>
      </c>
      <c r="B3337" t="s">
        <v>1514</v>
      </c>
      <c r="C3337" t="s">
        <v>17</v>
      </c>
      <c r="D3337" t="s">
        <v>12</v>
      </c>
      <c r="E3337" t="s">
        <v>1516</v>
      </c>
      <c r="F3337" t="s">
        <v>14</v>
      </c>
      <c r="G3337" t="s">
        <v>15</v>
      </c>
      <c r="H3337">
        <f t="shared" si="119"/>
        <v>0.10835033018150313</v>
      </c>
      <c r="L3337" t="s">
        <v>7514</v>
      </c>
      <c r="M3337">
        <v>387.81700000000001</v>
      </c>
      <c r="N3337">
        <v>3</v>
      </c>
      <c r="O3337" t="s">
        <v>11202</v>
      </c>
      <c r="P3337" t="str">
        <f t="shared" si="118"/>
        <v>Pyraclostrobin (prop)('soil', 'agricultural')</v>
      </c>
    </row>
    <row r="3338" spans="1:16" hidden="1" x14ac:dyDescent="0.25">
      <c r="A3338" s="18">
        <v>25</v>
      </c>
      <c r="B3338" t="s">
        <v>6330</v>
      </c>
      <c r="C3338" t="s">
        <v>190</v>
      </c>
      <c r="D3338" t="s">
        <v>12</v>
      </c>
      <c r="E3338" t="s">
        <v>6332</v>
      </c>
      <c r="F3338" t="s">
        <v>14</v>
      </c>
      <c r="G3338" t="s">
        <v>15</v>
      </c>
      <c r="H3338">
        <f t="shared" si="119"/>
        <v>0</v>
      </c>
      <c r="L3338" s="20" t="s">
        <v>7515</v>
      </c>
      <c r="M3338">
        <v>269.79399999999998</v>
      </c>
      <c r="N3338">
        <v>0</v>
      </c>
      <c r="O3338" t="s">
        <v>11206</v>
      </c>
      <c r="P3338" t="str">
        <f t="shared" si="118"/>
        <v>Pyraflufen-ethyl('air',)</v>
      </c>
    </row>
    <row r="3339" spans="1:16" hidden="1" x14ac:dyDescent="0.25">
      <c r="A3339" s="18">
        <v>815</v>
      </c>
      <c r="B3339" t="s">
        <v>6330</v>
      </c>
      <c r="C3339" t="s">
        <v>17</v>
      </c>
      <c r="D3339" t="s">
        <v>12</v>
      </c>
      <c r="E3339" t="s">
        <v>6332</v>
      </c>
      <c r="F3339" t="s">
        <v>14</v>
      </c>
      <c r="G3339" t="s">
        <v>15</v>
      </c>
      <c r="H3339">
        <f t="shared" si="119"/>
        <v>0</v>
      </c>
      <c r="L3339" s="20" t="s">
        <v>7515</v>
      </c>
      <c r="M3339">
        <v>269.79399999999998</v>
      </c>
      <c r="N3339">
        <v>0</v>
      </c>
      <c r="O3339" t="s">
        <v>11207</v>
      </c>
      <c r="P3339" t="str">
        <f t="shared" si="118"/>
        <v>Pyraflufen-ethyl('soil', 'agricultural')</v>
      </c>
    </row>
    <row r="3340" spans="1:16" hidden="1" x14ac:dyDescent="0.25">
      <c r="A3340" s="18">
        <v>11</v>
      </c>
      <c r="B3340" t="s">
        <v>5620</v>
      </c>
      <c r="C3340" t="s">
        <v>17</v>
      </c>
      <c r="D3340" t="s">
        <v>12</v>
      </c>
      <c r="E3340" t="s">
        <v>5622</v>
      </c>
      <c r="F3340" t="s">
        <v>14</v>
      </c>
      <c r="G3340" t="s">
        <v>15</v>
      </c>
      <c r="H3340">
        <f t="shared" si="119"/>
        <v>0.11254459455116188</v>
      </c>
      <c r="L3340" t="s">
        <v>7516</v>
      </c>
      <c r="M3340">
        <v>373.36399999999998</v>
      </c>
      <c r="N3340">
        <v>3</v>
      </c>
      <c r="O3340" t="s">
        <v>11208</v>
      </c>
      <c r="P3340" t="str">
        <f t="shared" si="118"/>
        <v>Pyrazophos('soil', 'agricultural')</v>
      </c>
    </row>
    <row r="3341" spans="1:16" hidden="1" x14ac:dyDescent="0.25">
      <c r="A3341" s="18">
        <v>2950</v>
      </c>
      <c r="B3341" t="s">
        <v>556</v>
      </c>
      <c r="C3341" t="s">
        <v>190</v>
      </c>
      <c r="D3341" t="s">
        <v>12</v>
      </c>
      <c r="E3341" t="s">
        <v>558</v>
      </c>
      <c r="F3341" t="s">
        <v>14</v>
      </c>
      <c r="G3341" t="s">
        <v>15</v>
      </c>
      <c r="H3341">
        <v>0</v>
      </c>
      <c r="L3341" s="20" t="s">
        <v>7199</v>
      </c>
      <c r="M3341">
        <v>202.251</v>
      </c>
      <c r="N3341">
        <v>0</v>
      </c>
      <c r="O3341" t="s">
        <v>11209</v>
      </c>
      <c r="P3341" t="str">
        <f t="shared" si="118"/>
        <v>Pyrene('air',)</v>
      </c>
    </row>
    <row r="3342" spans="1:16" hidden="1" x14ac:dyDescent="0.25">
      <c r="A3342" s="18">
        <v>2075</v>
      </c>
      <c r="B3342" s="20" t="s">
        <v>2453</v>
      </c>
      <c r="C3342" t="s">
        <v>91</v>
      </c>
      <c r="D3342" t="s">
        <v>12</v>
      </c>
      <c r="E3342" s="20" t="s">
        <v>558</v>
      </c>
      <c r="F3342" t="s">
        <v>14</v>
      </c>
      <c r="G3342" t="s">
        <v>15</v>
      </c>
      <c r="H3342">
        <v>0</v>
      </c>
      <c r="L3342" s="20" t="s">
        <v>7199</v>
      </c>
      <c r="M3342">
        <v>202.251</v>
      </c>
      <c r="N3342">
        <v>0</v>
      </c>
      <c r="O3342" t="s">
        <v>11210</v>
      </c>
      <c r="P3342" t="str">
        <f t="shared" si="118"/>
        <v>Pyrene('water', 'surface water')</v>
      </c>
    </row>
    <row r="3343" spans="1:16" hidden="1" x14ac:dyDescent="0.25">
      <c r="A3343" s="18">
        <v>3144</v>
      </c>
      <c r="B3343" s="20" t="s">
        <v>7517</v>
      </c>
      <c r="C3343" t="s">
        <v>17</v>
      </c>
      <c r="D3343" t="s">
        <v>12</v>
      </c>
      <c r="E3343" t="s">
        <v>4847</v>
      </c>
      <c r="F3343" t="s">
        <v>14</v>
      </c>
      <c r="G3343" t="s">
        <v>15</v>
      </c>
      <c r="H3343">
        <f t="shared" ref="H3343:H3349" si="120">14.0067*N3343/M3343</f>
        <v>0</v>
      </c>
      <c r="L3343" t="s">
        <v>7518</v>
      </c>
      <c r="M3343">
        <v>372.45499999999998</v>
      </c>
      <c r="N3343">
        <v>0</v>
      </c>
      <c r="O3343" t="s">
        <v>11211</v>
      </c>
      <c r="P3343" t="str">
        <f t="shared" si="118"/>
        <v>Pyrethrin('soil', 'agricultural')</v>
      </c>
    </row>
    <row r="3344" spans="1:16" hidden="1" x14ac:dyDescent="0.25">
      <c r="A3344" s="18">
        <v>874</v>
      </c>
      <c r="B3344" t="s">
        <v>1758</v>
      </c>
      <c r="C3344" t="s">
        <v>17</v>
      </c>
      <c r="D3344" t="s">
        <v>12</v>
      </c>
      <c r="E3344" t="s">
        <v>1760</v>
      </c>
      <c r="F3344" t="s">
        <v>14</v>
      </c>
      <c r="G3344" t="s">
        <v>15</v>
      </c>
      <c r="H3344">
        <f t="shared" si="120"/>
        <v>0</v>
      </c>
      <c r="L3344" t="s">
        <v>7519</v>
      </c>
      <c r="M3344">
        <v>700.9</v>
      </c>
      <c r="N3344">
        <v>0</v>
      </c>
      <c r="O3344" t="s">
        <v>11212</v>
      </c>
      <c r="P3344" t="str">
        <f t="shared" si="118"/>
        <v>Pyrethrine('soil', 'agricultural')</v>
      </c>
    </row>
    <row r="3345" spans="1:16" hidden="1" x14ac:dyDescent="0.25">
      <c r="A3345" s="18">
        <v>1270</v>
      </c>
      <c r="B3345" t="s">
        <v>1758</v>
      </c>
      <c r="C3345" t="s">
        <v>17</v>
      </c>
      <c r="D3345" t="s">
        <v>12</v>
      </c>
      <c r="E3345" s="20" t="s">
        <v>5645</v>
      </c>
      <c r="F3345" t="s">
        <v>14</v>
      </c>
      <c r="G3345" t="s">
        <v>15</v>
      </c>
      <c r="H3345">
        <f t="shared" si="120"/>
        <v>0</v>
      </c>
      <c r="L3345" t="s">
        <v>7519</v>
      </c>
      <c r="M3345">
        <v>700.9</v>
      </c>
      <c r="N3345">
        <v>0</v>
      </c>
      <c r="O3345" t="s">
        <v>11213</v>
      </c>
      <c r="P3345" t="str">
        <f t="shared" si="118"/>
        <v>Pyrethrum('soil', 'agricultural')</v>
      </c>
    </row>
    <row r="3346" spans="1:16" hidden="1" x14ac:dyDescent="0.25">
      <c r="A3346" s="18">
        <v>1924</v>
      </c>
      <c r="B3346" s="20" t="s">
        <v>865</v>
      </c>
      <c r="C3346" t="s">
        <v>17</v>
      </c>
      <c r="D3346" t="s">
        <v>12</v>
      </c>
      <c r="E3346" t="s">
        <v>867</v>
      </c>
      <c r="F3346" t="s">
        <v>14</v>
      </c>
      <c r="G3346" t="s">
        <v>15</v>
      </c>
      <c r="H3346">
        <f t="shared" si="120"/>
        <v>7.3930369791721656E-2</v>
      </c>
      <c r="L3346" t="s">
        <v>7520</v>
      </c>
      <c r="M3346">
        <v>378.916</v>
      </c>
      <c r="N3346">
        <v>2</v>
      </c>
      <c r="O3346" t="s">
        <v>11214</v>
      </c>
      <c r="P3346" t="str">
        <f t="shared" si="118"/>
        <v>Pyridate('soil', 'agricultural')</v>
      </c>
    </row>
    <row r="3347" spans="1:16" hidden="1" x14ac:dyDescent="0.25">
      <c r="A3347" s="18">
        <v>1760</v>
      </c>
      <c r="B3347" s="20" t="s">
        <v>3992</v>
      </c>
      <c r="C3347" t="s">
        <v>17</v>
      </c>
      <c r="D3347" t="s">
        <v>12</v>
      </c>
      <c r="E3347" t="s">
        <v>3994</v>
      </c>
      <c r="F3347" t="s">
        <v>14</v>
      </c>
      <c r="G3347" t="s">
        <v>15</v>
      </c>
      <c r="H3347">
        <f t="shared" si="120"/>
        <v>9.4907915599463349E-2</v>
      </c>
      <c r="L3347" t="s">
        <v>7521</v>
      </c>
      <c r="M3347">
        <v>295.16399999999999</v>
      </c>
      <c r="N3347">
        <v>2</v>
      </c>
      <c r="O3347" t="s">
        <v>11215</v>
      </c>
      <c r="P3347" t="str">
        <f t="shared" si="118"/>
        <v>Pyrifenox('soil', 'agricultural')</v>
      </c>
    </row>
    <row r="3348" spans="1:16" hidden="1" x14ac:dyDescent="0.25">
      <c r="A3348" s="18">
        <v>3799</v>
      </c>
      <c r="B3348" s="20" t="s">
        <v>7522</v>
      </c>
      <c r="C3348" t="s">
        <v>17</v>
      </c>
      <c r="D3348" t="s">
        <v>12</v>
      </c>
      <c r="E3348" t="s">
        <v>4046</v>
      </c>
      <c r="F3348" t="s">
        <v>14</v>
      </c>
      <c r="G3348" t="s">
        <v>15</v>
      </c>
      <c r="H3348">
        <f t="shared" si="120"/>
        <v>0.21088922570413346</v>
      </c>
      <c r="L3348" t="s">
        <v>7523</v>
      </c>
      <c r="M3348">
        <v>199.25200000000001</v>
      </c>
      <c r="N3348">
        <v>3</v>
      </c>
      <c r="O3348" t="s">
        <v>11216</v>
      </c>
      <c r="P3348" t="str">
        <f t="shared" si="118"/>
        <v>Pyrimethanil('soil', 'agricultural')</v>
      </c>
    </row>
    <row r="3349" spans="1:16" hidden="1" x14ac:dyDescent="0.25">
      <c r="A3349" s="18">
        <v>2894</v>
      </c>
      <c r="B3349" s="20" t="s">
        <v>1012</v>
      </c>
      <c r="C3349" t="s">
        <v>17</v>
      </c>
      <c r="D3349" t="s">
        <v>12</v>
      </c>
      <c r="E3349" t="s">
        <v>1014</v>
      </c>
      <c r="F3349" t="s">
        <v>14</v>
      </c>
      <c r="G3349" t="s">
        <v>15</v>
      </c>
      <c r="H3349">
        <f t="shared" si="120"/>
        <v>4.3584342035659834E-2</v>
      </c>
      <c r="L3349" t="s">
        <v>7524</v>
      </c>
      <c r="M3349">
        <v>321.37</v>
      </c>
      <c r="N3349">
        <v>1</v>
      </c>
      <c r="O3349" t="s">
        <v>11217</v>
      </c>
      <c r="P3349" t="str">
        <f t="shared" si="118"/>
        <v>Pyriproxyfen('soil', 'agricultural')</v>
      </c>
    </row>
    <row r="3350" spans="1:16" x14ac:dyDescent="0.25">
      <c r="A3350" s="18">
        <v>4019</v>
      </c>
      <c r="B3350" t="s">
        <v>903</v>
      </c>
      <c r="C3350" t="s">
        <v>60</v>
      </c>
      <c r="D3350" t="s">
        <v>12</v>
      </c>
      <c r="E3350" t="s">
        <v>905</v>
      </c>
      <c r="F3350" t="s">
        <v>38</v>
      </c>
      <c r="G3350" t="s">
        <v>15</v>
      </c>
      <c r="O3350" t="s">
        <v>11218</v>
      </c>
      <c r="P3350" t="str">
        <f t="shared" si="118"/>
        <v>Pyrite, in ground('natural resource', 'in ground')</v>
      </c>
    </row>
    <row r="3351" spans="1:16" hidden="1" x14ac:dyDescent="0.25">
      <c r="A3351" s="18">
        <v>3087</v>
      </c>
      <c r="B3351" s="20" t="s">
        <v>2284</v>
      </c>
      <c r="C3351" t="s">
        <v>17</v>
      </c>
      <c r="D3351" t="s">
        <v>12</v>
      </c>
      <c r="E3351" t="s">
        <v>2286</v>
      </c>
      <c r="F3351" t="s">
        <v>14</v>
      </c>
      <c r="G3351" t="s">
        <v>15</v>
      </c>
      <c r="H3351">
        <f>14.0067*N3351/M3351</f>
        <v>8.0328155601499127E-2</v>
      </c>
      <c r="L3351" t="s">
        <v>7525</v>
      </c>
      <c r="M3351">
        <v>348.73700000000002</v>
      </c>
      <c r="N3351">
        <v>2</v>
      </c>
      <c r="O3351" t="s">
        <v>11219</v>
      </c>
      <c r="P3351" t="str">
        <f t="shared" si="118"/>
        <v>Pyrithiobac sodium salt('soil', 'agricultural')</v>
      </c>
    </row>
    <row r="3352" spans="1:16" x14ac:dyDescent="0.25">
      <c r="A3352" s="18">
        <v>2431</v>
      </c>
      <c r="B3352" t="s">
        <v>907</v>
      </c>
      <c r="C3352" t="s">
        <v>60</v>
      </c>
      <c r="D3352" t="s">
        <v>12</v>
      </c>
      <c r="E3352" t="s">
        <v>909</v>
      </c>
      <c r="F3352" t="s">
        <v>38</v>
      </c>
      <c r="G3352" t="s">
        <v>15</v>
      </c>
      <c r="L3352" s="20"/>
      <c r="O3352" t="s">
        <v>11220</v>
      </c>
      <c r="P3352" t="str">
        <f t="shared" si="118"/>
        <v>Pyrolusite, in ground('natural resource', 'in ground')</v>
      </c>
    </row>
    <row r="3353" spans="1:16" hidden="1" x14ac:dyDescent="0.25">
      <c r="A3353" s="18">
        <v>530</v>
      </c>
      <c r="B3353" t="s">
        <v>7526</v>
      </c>
      <c r="C3353" t="s">
        <v>24</v>
      </c>
      <c r="D3353" t="s">
        <v>12</v>
      </c>
      <c r="E3353" t="s">
        <v>7527</v>
      </c>
      <c r="F3353" t="s">
        <v>14</v>
      </c>
      <c r="G3353" t="s">
        <v>15</v>
      </c>
      <c r="H3353">
        <f t="shared" ref="H3353:H3367" si="121">14.0067*N3353/M3353</f>
        <v>0.107382051242736</v>
      </c>
      <c r="L3353" s="20" t="s">
        <v>7528</v>
      </c>
      <c r="M3353">
        <v>391.31400000000002</v>
      </c>
      <c r="N3353">
        <v>3</v>
      </c>
      <c r="O3353" t="s">
        <v>11221</v>
      </c>
      <c r="P3353" t="str">
        <f t="shared" si="118"/>
        <v>Pyroxasulfone('air', 'low population density, long-term')</v>
      </c>
    </row>
    <row r="3354" spans="1:16" hidden="1" x14ac:dyDescent="0.25">
      <c r="A3354" s="18">
        <v>3030</v>
      </c>
      <c r="B3354" t="s">
        <v>7526</v>
      </c>
      <c r="C3354" t="s">
        <v>190</v>
      </c>
      <c r="D3354" t="s">
        <v>12</v>
      </c>
      <c r="E3354" t="s">
        <v>7527</v>
      </c>
      <c r="F3354" t="s">
        <v>14</v>
      </c>
      <c r="G3354" t="s">
        <v>15</v>
      </c>
      <c r="H3354">
        <f t="shared" si="121"/>
        <v>0.107382051242736</v>
      </c>
      <c r="L3354" s="20" t="s">
        <v>7528</v>
      </c>
      <c r="M3354">
        <v>391.31400000000002</v>
      </c>
      <c r="N3354">
        <v>3</v>
      </c>
      <c r="O3354" t="s">
        <v>11222</v>
      </c>
      <c r="P3354" t="str">
        <f t="shared" si="118"/>
        <v>Pyroxasulfone('air',)</v>
      </c>
    </row>
    <row r="3355" spans="1:16" hidden="1" x14ac:dyDescent="0.25">
      <c r="A3355" s="18">
        <v>2927</v>
      </c>
      <c r="B3355" s="20" t="s">
        <v>7526</v>
      </c>
      <c r="C3355" t="s">
        <v>17</v>
      </c>
      <c r="D3355" t="s">
        <v>12</v>
      </c>
      <c r="E3355" t="s">
        <v>7527</v>
      </c>
      <c r="F3355" t="s">
        <v>14</v>
      </c>
      <c r="G3355" t="s">
        <v>15</v>
      </c>
      <c r="H3355">
        <f t="shared" si="121"/>
        <v>0.107382051242736</v>
      </c>
      <c r="L3355" s="20" t="s">
        <v>7528</v>
      </c>
      <c r="M3355">
        <v>391.31400000000002</v>
      </c>
      <c r="N3355">
        <v>3</v>
      </c>
      <c r="O3355" t="s">
        <v>11223</v>
      </c>
      <c r="P3355" t="str">
        <f t="shared" si="118"/>
        <v>Pyroxasulfone('soil', 'agricultural')</v>
      </c>
    </row>
    <row r="3356" spans="1:16" hidden="1" x14ac:dyDescent="0.25">
      <c r="A3356" s="18">
        <v>3780</v>
      </c>
      <c r="B3356" t="s">
        <v>7526</v>
      </c>
      <c r="C3356" t="s">
        <v>71</v>
      </c>
      <c r="D3356" t="s">
        <v>12</v>
      </c>
      <c r="E3356" t="s">
        <v>7527</v>
      </c>
      <c r="F3356" t="s">
        <v>14</v>
      </c>
      <c r="G3356" t="s">
        <v>15</v>
      </c>
      <c r="H3356">
        <f t="shared" si="121"/>
        <v>0.107382051242736</v>
      </c>
      <c r="L3356" s="20" t="s">
        <v>7528</v>
      </c>
      <c r="M3356">
        <v>391.31400000000002</v>
      </c>
      <c r="N3356">
        <v>3</v>
      </c>
      <c r="O3356" t="s">
        <v>11224</v>
      </c>
      <c r="P3356" t="str">
        <f t="shared" si="118"/>
        <v>Pyroxasulfone('water', 'ground-')</v>
      </c>
    </row>
    <row r="3357" spans="1:16" hidden="1" x14ac:dyDescent="0.25">
      <c r="A3357" s="18">
        <v>485</v>
      </c>
      <c r="B3357" s="20" t="s">
        <v>3024</v>
      </c>
      <c r="C3357" t="s">
        <v>17</v>
      </c>
      <c r="D3357" t="s">
        <v>12</v>
      </c>
      <c r="E3357" t="s">
        <v>3026</v>
      </c>
      <c r="F3357" t="s">
        <v>14</v>
      </c>
      <c r="G3357" t="s">
        <v>15</v>
      </c>
      <c r="H3357">
        <f t="shared" si="121"/>
        <v>5.7865057135066802E-2</v>
      </c>
      <c r="L3357" t="s">
        <v>7529</v>
      </c>
      <c r="M3357">
        <v>242.05799999999999</v>
      </c>
      <c r="N3357">
        <v>1</v>
      </c>
      <c r="O3357" t="s">
        <v>11225</v>
      </c>
      <c r="P3357" t="str">
        <f t="shared" si="118"/>
        <v>Quinclorac('soil', 'agricultural')</v>
      </c>
    </row>
    <row r="3358" spans="1:16" hidden="1" x14ac:dyDescent="0.25">
      <c r="A3358" s="18">
        <v>2954</v>
      </c>
      <c r="B3358" s="20" t="s">
        <v>2140</v>
      </c>
      <c r="C3358" t="s">
        <v>17</v>
      </c>
      <c r="D3358" t="s">
        <v>12</v>
      </c>
      <c r="E3358" t="s">
        <v>2142</v>
      </c>
      <c r="F3358" t="s">
        <v>14</v>
      </c>
      <c r="G3358" t="s">
        <v>15</v>
      </c>
      <c r="H3358">
        <f t="shared" si="121"/>
        <v>6.3195722793719544E-2</v>
      </c>
      <c r="L3358" t="s">
        <v>7530</v>
      </c>
      <c r="M3358">
        <v>221.64</v>
      </c>
      <c r="N3358">
        <v>1</v>
      </c>
      <c r="O3358" t="s">
        <v>11226</v>
      </c>
      <c r="P3358" t="str">
        <f t="shared" si="118"/>
        <v>Quinmerac('soil', 'agricultural')</v>
      </c>
    </row>
    <row r="3359" spans="1:16" hidden="1" x14ac:dyDescent="0.25">
      <c r="A3359" s="18">
        <v>1502</v>
      </c>
      <c r="B3359" s="20" t="s">
        <v>6312</v>
      </c>
      <c r="C3359" t="s">
        <v>17</v>
      </c>
      <c r="D3359" t="s">
        <v>12</v>
      </c>
      <c r="E3359" t="s">
        <v>6314</v>
      </c>
      <c r="F3359" t="s">
        <v>14</v>
      </c>
      <c r="G3359" t="s">
        <v>15</v>
      </c>
      <c r="H3359">
        <f t="shared" si="121"/>
        <v>4.5456374640985286E-2</v>
      </c>
      <c r="L3359" t="s">
        <v>7531</v>
      </c>
      <c r="M3359">
        <v>308.13499999999999</v>
      </c>
      <c r="N3359">
        <v>1</v>
      </c>
      <c r="O3359" t="s">
        <v>11227</v>
      </c>
      <c r="P3359" t="str">
        <f t="shared" si="118"/>
        <v>Quinoxyfen('soil', 'agricultural')</v>
      </c>
    </row>
    <row r="3360" spans="1:16" hidden="1" x14ac:dyDescent="0.25">
      <c r="A3360" s="18">
        <v>8</v>
      </c>
      <c r="B3360" t="s">
        <v>3456</v>
      </c>
      <c r="C3360" t="s">
        <v>17</v>
      </c>
      <c r="D3360" t="s">
        <v>12</v>
      </c>
      <c r="E3360" s="20" t="s">
        <v>3458</v>
      </c>
      <c r="F3360" t="s">
        <v>14</v>
      </c>
      <c r="G3360" t="s">
        <v>15</v>
      </c>
      <c r="H3360">
        <f t="shared" si="121"/>
        <v>4.7426481791863484E-2</v>
      </c>
      <c r="L3360" t="s">
        <v>7532</v>
      </c>
      <c r="M3360">
        <v>295.33499999999998</v>
      </c>
      <c r="N3360">
        <v>1</v>
      </c>
      <c r="O3360" t="s">
        <v>11228</v>
      </c>
      <c r="P3360" t="str">
        <f t="shared" si="118"/>
        <v>Quintozene('soil', 'agricultural')</v>
      </c>
    </row>
    <row r="3361" spans="1:16" hidden="1" x14ac:dyDescent="0.25">
      <c r="A3361" s="18">
        <v>3735</v>
      </c>
      <c r="B3361" s="20" t="s">
        <v>6711</v>
      </c>
      <c r="C3361" t="s">
        <v>17</v>
      </c>
      <c r="D3361" t="s">
        <v>12</v>
      </c>
      <c r="E3361" t="s">
        <v>6713</v>
      </c>
      <c r="F3361" t="s">
        <v>14</v>
      </c>
      <c r="G3361" t="s">
        <v>15</v>
      </c>
      <c r="H3361">
        <f t="shared" si="121"/>
        <v>7.5142837216538541E-2</v>
      </c>
      <c r="L3361" t="s">
        <v>7533</v>
      </c>
      <c r="M3361">
        <v>372.80200000000002</v>
      </c>
      <c r="N3361">
        <v>2</v>
      </c>
      <c r="O3361" t="s">
        <v>11229</v>
      </c>
      <c r="P3361" t="str">
        <f t="shared" si="118"/>
        <v>Quizalofop ethyl ester('soil', 'agricultural')</v>
      </c>
    </row>
    <row r="3362" spans="1:16" hidden="1" x14ac:dyDescent="0.25">
      <c r="A3362" s="18">
        <v>3079</v>
      </c>
      <c r="B3362" t="s">
        <v>6711</v>
      </c>
      <c r="C3362" t="s">
        <v>27</v>
      </c>
      <c r="D3362" t="s">
        <v>12</v>
      </c>
      <c r="E3362" t="s">
        <v>3670</v>
      </c>
      <c r="F3362" t="s">
        <v>14</v>
      </c>
      <c r="G3362" t="s">
        <v>15</v>
      </c>
      <c r="H3362">
        <f t="shared" si="121"/>
        <v>7.5142837216538541E-2</v>
      </c>
      <c r="L3362" t="s">
        <v>7533</v>
      </c>
      <c r="M3362">
        <v>372.80200000000002</v>
      </c>
      <c r="N3362">
        <v>2</v>
      </c>
      <c r="O3362" t="s">
        <v>11230</v>
      </c>
      <c r="P3362" t="str">
        <f t="shared" si="118"/>
        <v>Quizalofop-ethyl('air', 'non-urban air or from high stacks')</v>
      </c>
    </row>
    <row r="3363" spans="1:16" hidden="1" x14ac:dyDescent="0.25">
      <c r="A3363" s="18">
        <v>4355</v>
      </c>
      <c r="B3363" s="20" t="s">
        <v>7534</v>
      </c>
      <c r="C3363" t="s">
        <v>17</v>
      </c>
      <c r="D3363" t="s">
        <v>12</v>
      </c>
      <c r="E3363" t="s">
        <v>3670</v>
      </c>
      <c r="F3363" t="s">
        <v>14</v>
      </c>
      <c r="G3363" t="s">
        <v>15</v>
      </c>
      <c r="H3363">
        <f t="shared" si="121"/>
        <v>7.5142837216538541E-2</v>
      </c>
      <c r="L3363" t="s">
        <v>7533</v>
      </c>
      <c r="M3363">
        <v>372.80200000000002</v>
      </c>
      <c r="N3363">
        <v>2</v>
      </c>
      <c r="O3363" t="s">
        <v>11231</v>
      </c>
      <c r="P3363" t="str">
        <f t="shared" si="118"/>
        <v>Quizalofop-ethyl('soil', 'agricultural')</v>
      </c>
    </row>
    <row r="3364" spans="1:16" hidden="1" x14ac:dyDescent="0.25">
      <c r="A3364" s="18">
        <v>1742</v>
      </c>
      <c r="B3364" t="s">
        <v>7534</v>
      </c>
      <c r="C3364" t="s">
        <v>71</v>
      </c>
      <c r="D3364" t="s">
        <v>12</v>
      </c>
      <c r="E3364" t="s">
        <v>3670</v>
      </c>
      <c r="F3364" t="s">
        <v>14</v>
      </c>
      <c r="G3364" t="s">
        <v>15</v>
      </c>
      <c r="H3364">
        <f t="shared" si="121"/>
        <v>7.5142837216538541E-2</v>
      </c>
      <c r="L3364" t="s">
        <v>7533</v>
      </c>
      <c r="M3364">
        <v>372.80200000000002</v>
      </c>
      <c r="N3364">
        <v>2</v>
      </c>
      <c r="O3364" t="s">
        <v>11232</v>
      </c>
      <c r="P3364" t="str">
        <f t="shared" si="118"/>
        <v>Quizalofop-ethyl('water', 'ground-')</v>
      </c>
    </row>
    <row r="3365" spans="1:16" hidden="1" x14ac:dyDescent="0.25">
      <c r="A3365" s="18">
        <v>3080</v>
      </c>
      <c r="B3365" s="20" t="s">
        <v>1008</v>
      </c>
      <c r="C3365" t="s">
        <v>17</v>
      </c>
      <c r="D3365" t="s">
        <v>12</v>
      </c>
      <c r="E3365" t="s">
        <v>1010</v>
      </c>
      <c r="F3365" t="s">
        <v>14</v>
      </c>
      <c r="G3365" t="s">
        <v>15</v>
      </c>
      <c r="H3365">
        <f t="shared" si="121"/>
        <v>8.1257378556573043E-2</v>
      </c>
      <c r="L3365" t="s">
        <v>7535</v>
      </c>
      <c r="M3365">
        <v>344.74900000000002</v>
      </c>
      <c r="N3365">
        <v>2</v>
      </c>
      <c r="O3365" t="s">
        <v>11233</v>
      </c>
      <c r="P3365" t="str">
        <f t="shared" si="118"/>
        <v>Quizalofop-P('soil', 'agricultural')</v>
      </c>
    </row>
    <row r="3366" spans="1:16" hidden="1" x14ac:dyDescent="0.25">
      <c r="A3366" s="18">
        <v>1944</v>
      </c>
      <c r="B3366" t="s">
        <v>7536</v>
      </c>
      <c r="C3366" t="s">
        <v>17</v>
      </c>
      <c r="D3366" t="s">
        <v>12</v>
      </c>
      <c r="E3366" t="s">
        <v>675</v>
      </c>
      <c r="F3366" t="s">
        <v>14</v>
      </c>
      <c r="G3366" t="s">
        <v>15</v>
      </c>
      <c r="H3366">
        <f t="shared" si="121"/>
        <v>7.5142837216538541E-2</v>
      </c>
      <c r="L3366" t="s">
        <v>7533</v>
      </c>
      <c r="M3366">
        <v>372.80200000000002</v>
      </c>
      <c r="N3366">
        <v>2</v>
      </c>
      <c r="O3366" t="s">
        <v>11234</v>
      </c>
      <c r="P3366" t="str">
        <f t="shared" si="118"/>
        <v>Quizalofop-p-ethyl('soil', 'agricultural')</v>
      </c>
    </row>
    <row r="3367" spans="1:16" hidden="1" x14ac:dyDescent="0.25">
      <c r="A3367" s="18">
        <v>3096</v>
      </c>
      <c r="B3367" s="20" t="s">
        <v>4768</v>
      </c>
      <c r="C3367" t="s">
        <v>17</v>
      </c>
      <c r="D3367" t="s">
        <v>12</v>
      </c>
      <c r="E3367" s="20" t="s">
        <v>4770</v>
      </c>
      <c r="F3367" t="s">
        <v>14</v>
      </c>
      <c r="G3367" t="s">
        <v>15</v>
      </c>
      <c r="H3367">
        <f t="shared" si="121"/>
        <v>0</v>
      </c>
      <c r="L3367" t="s">
        <v>7537</v>
      </c>
      <c r="M3367">
        <v>365.96199999999999</v>
      </c>
      <c r="N3367">
        <v>0</v>
      </c>
      <c r="O3367" t="s">
        <v>11235</v>
      </c>
      <c r="P3367" t="str">
        <f t="shared" si="118"/>
        <v>Rabon('soil', 'agricultural')</v>
      </c>
    </row>
    <row r="3368" spans="1:16" hidden="1" x14ac:dyDescent="0.25">
      <c r="A3368" s="18">
        <v>1717</v>
      </c>
      <c r="C3368" t="s">
        <v>24</v>
      </c>
      <c r="D3368" t="s">
        <v>12</v>
      </c>
      <c r="E3368" t="s">
        <v>1149</v>
      </c>
      <c r="F3368" t="s">
        <v>14</v>
      </c>
      <c r="G3368" t="s">
        <v>777</v>
      </c>
      <c r="H3368">
        <v>0</v>
      </c>
      <c r="I3368" s="34" t="s">
        <v>7538</v>
      </c>
      <c r="L3368" s="20" t="s">
        <v>6621</v>
      </c>
      <c r="M3368" s="20" t="s">
        <v>6621</v>
      </c>
      <c r="N3368" s="20" t="s">
        <v>6621</v>
      </c>
      <c r="O3368" t="s">
        <v>11236</v>
      </c>
      <c r="P3368" t="str">
        <f t="shared" si="118"/>
        <v>Radiation, electromagnetic('air', 'low population density, long-term')</v>
      </c>
    </row>
    <row r="3369" spans="1:16" hidden="1" x14ac:dyDescent="0.25">
      <c r="A3369" s="18">
        <v>3392</v>
      </c>
      <c r="C3369" t="s">
        <v>31</v>
      </c>
      <c r="D3369" t="s">
        <v>12</v>
      </c>
      <c r="E3369" t="s">
        <v>1149</v>
      </c>
      <c r="F3369" t="s">
        <v>14</v>
      </c>
      <c r="G3369" t="s">
        <v>777</v>
      </c>
      <c r="H3369">
        <v>0</v>
      </c>
      <c r="I3369" s="34" t="s">
        <v>7538</v>
      </c>
      <c r="L3369" s="20" t="s">
        <v>6621</v>
      </c>
      <c r="M3369" s="20" t="s">
        <v>6621</v>
      </c>
      <c r="N3369" s="20" t="s">
        <v>6621</v>
      </c>
      <c r="O3369" t="s">
        <v>11237</v>
      </c>
      <c r="P3369" t="str">
        <f t="shared" si="118"/>
        <v>Radiation, electromagnetic('air', 'lower stratosphere + upper troposphere')</v>
      </c>
    </row>
    <row r="3370" spans="1:16" hidden="1" x14ac:dyDescent="0.25">
      <c r="A3370" s="18">
        <v>3691</v>
      </c>
      <c r="C3370" t="s">
        <v>27</v>
      </c>
      <c r="D3370" t="s">
        <v>12</v>
      </c>
      <c r="E3370" t="s">
        <v>1149</v>
      </c>
      <c r="F3370" t="s">
        <v>14</v>
      </c>
      <c r="G3370" t="s">
        <v>777</v>
      </c>
      <c r="H3370">
        <v>0</v>
      </c>
      <c r="I3370" s="34" t="s">
        <v>7538</v>
      </c>
      <c r="L3370" s="20" t="s">
        <v>6621</v>
      </c>
      <c r="M3370" s="20" t="s">
        <v>6621</v>
      </c>
      <c r="N3370" s="20" t="s">
        <v>6621</v>
      </c>
      <c r="O3370" t="s">
        <v>11238</v>
      </c>
      <c r="P3370" t="str">
        <f t="shared" si="118"/>
        <v>Radiation, electromagnetic('air', 'non-urban air or from high stacks')</v>
      </c>
    </row>
    <row r="3371" spans="1:16" hidden="1" x14ac:dyDescent="0.25">
      <c r="A3371" s="18">
        <v>1353</v>
      </c>
      <c r="C3371" t="s">
        <v>44</v>
      </c>
      <c r="D3371" t="s">
        <v>12</v>
      </c>
      <c r="E3371" t="s">
        <v>1149</v>
      </c>
      <c r="F3371" t="s">
        <v>14</v>
      </c>
      <c r="G3371" t="s">
        <v>777</v>
      </c>
      <c r="H3371">
        <v>0</v>
      </c>
      <c r="I3371" s="34" t="s">
        <v>7538</v>
      </c>
      <c r="L3371" s="20" t="s">
        <v>6621</v>
      </c>
      <c r="M3371" s="20" t="s">
        <v>6621</v>
      </c>
      <c r="N3371" s="20" t="s">
        <v>6621</v>
      </c>
      <c r="O3371" t="s">
        <v>11239</v>
      </c>
      <c r="P3371" t="str">
        <f t="shared" si="118"/>
        <v>Radiation, electromagnetic('air', 'urban air close to ground')</v>
      </c>
    </row>
    <row r="3372" spans="1:16" hidden="1" x14ac:dyDescent="0.25">
      <c r="A3372" s="18">
        <v>49</v>
      </c>
      <c r="C3372" t="s">
        <v>190</v>
      </c>
      <c r="D3372" t="s">
        <v>12</v>
      </c>
      <c r="E3372" s="20" t="s">
        <v>1149</v>
      </c>
      <c r="F3372" t="s">
        <v>14</v>
      </c>
      <c r="G3372" t="s">
        <v>777</v>
      </c>
      <c r="H3372">
        <v>0</v>
      </c>
      <c r="I3372" s="34" t="s">
        <v>7538</v>
      </c>
      <c r="L3372" s="20" t="s">
        <v>6621</v>
      </c>
      <c r="M3372" s="20" t="s">
        <v>6621</v>
      </c>
      <c r="N3372" s="20" t="s">
        <v>6621</v>
      </c>
      <c r="O3372" t="s">
        <v>11240</v>
      </c>
      <c r="P3372" t="str">
        <f t="shared" si="118"/>
        <v>Radiation, electromagnetic('air',)</v>
      </c>
    </row>
    <row r="3373" spans="1:16" hidden="1" x14ac:dyDescent="0.25">
      <c r="A3373" s="18">
        <v>741</v>
      </c>
      <c r="C3373" t="s">
        <v>71</v>
      </c>
      <c r="D3373" t="s">
        <v>12</v>
      </c>
      <c r="E3373" t="s">
        <v>93</v>
      </c>
      <c r="F3373" t="s">
        <v>14</v>
      </c>
      <c r="G3373" t="s">
        <v>34</v>
      </c>
      <c r="H3373">
        <v>0</v>
      </c>
      <c r="L3373" s="20" t="s">
        <v>6621</v>
      </c>
      <c r="M3373" s="20" t="s">
        <v>6621</v>
      </c>
      <c r="N3373" s="20" t="s">
        <v>6621</v>
      </c>
      <c r="O3373" t="s">
        <v>11241</v>
      </c>
      <c r="P3373" t="str">
        <f t="shared" si="118"/>
        <v>Radioactive species, alpha emitters('water', 'ground-')</v>
      </c>
    </row>
    <row r="3374" spans="1:16" hidden="1" x14ac:dyDescent="0.25">
      <c r="A3374" s="18">
        <v>1740</v>
      </c>
      <c r="C3374" t="s">
        <v>100</v>
      </c>
      <c r="D3374" t="s">
        <v>12</v>
      </c>
      <c r="E3374" t="s">
        <v>93</v>
      </c>
      <c r="F3374" t="s">
        <v>14</v>
      </c>
      <c r="G3374" t="s">
        <v>34</v>
      </c>
      <c r="H3374">
        <v>0</v>
      </c>
      <c r="L3374" s="20" t="s">
        <v>6621</v>
      </c>
      <c r="M3374" s="20" t="s">
        <v>6621</v>
      </c>
      <c r="N3374" s="20" t="s">
        <v>6621</v>
      </c>
      <c r="O3374" t="s">
        <v>11242</v>
      </c>
      <c r="P3374" t="str">
        <f t="shared" si="118"/>
        <v>Radioactive species, alpha emitters('water', 'ground-, long-term')</v>
      </c>
    </row>
    <row r="3375" spans="1:16" hidden="1" x14ac:dyDescent="0.25">
      <c r="A3375" s="18">
        <v>1359</v>
      </c>
      <c r="C3375" t="s">
        <v>10</v>
      </c>
      <c r="D3375" t="s">
        <v>12</v>
      </c>
      <c r="E3375" t="s">
        <v>93</v>
      </c>
      <c r="F3375" t="s">
        <v>14</v>
      </c>
      <c r="G3375" t="s">
        <v>34</v>
      </c>
      <c r="H3375">
        <v>0</v>
      </c>
      <c r="L3375" s="20" t="s">
        <v>6621</v>
      </c>
      <c r="M3375" s="20" t="s">
        <v>6621</v>
      </c>
      <c r="N3375" s="20" t="s">
        <v>6621</v>
      </c>
      <c r="O3375" t="s">
        <v>11243</v>
      </c>
      <c r="P3375" t="str">
        <f t="shared" si="118"/>
        <v>Radioactive species, alpha emitters('water', 'ocean')</v>
      </c>
    </row>
    <row r="3376" spans="1:16" hidden="1" x14ac:dyDescent="0.25">
      <c r="A3376" s="18">
        <v>4392</v>
      </c>
      <c r="C3376" t="s">
        <v>91</v>
      </c>
      <c r="D3376" t="s">
        <v>12</v>
      </c>
      <c r="E3376" t="s">
        <v>93</v>
      </c>
      <c r="F3376" t="s">
        <v>14</v>
      </c>
      <c r="G3376" t="s">
        <v>34</v>
      </c>
      <c r="H3376">
        <v>0</v>
      </c>
      <c r="L3376" s="20" t="s">
        <v>6621</v>
      </c>
      <c r="M3376" s="20" t="s">
        <v>6621</v>
      </c>
      <c r="N3376" s="20" t="s">
        <v>6621</v>
      </c>
      <c r="O3376" t="s">
        <v>11244</v>
      </c>
      <c r="P3376" t="str">
        <f t="shared" si="118"/>
        <v>Radioactive species, alpha emitters('water', 'surface water')</v>
      </c>
    </row>
    <row r="3377" spans="1:16" hidden="1" x14ac:dyDescent="0.25">
      <c r="A3377" s="18">
        <v>4072</v>
      </c>
      <c r="C3377" t="s">
        <v>48</v>
      </c>
      <c r="D3377" t="s">
        <v>12</v>
      </c>
      <c r="E3377" s="20" t="s">
        <v>93</v>
      </c>
      <c r="F3377" t="s">
        <v>14</v>
      </c>
      <c r="G3377" t="s">
        <v>34</v>
      </c>
      <c r="H3377">
        <v>0</v>
      </c>
      <c r="L3377" s="20" t="s">
        <v>6621</v>
      </c>
      <c r="M3377" s="20" t="s">
        <v>6621</v>
      </c>
      <c r="N3377" s="20" t="s">
        <v>6621</v>
      </c>
      <c r="O3377" t="s">
        <v>11245</v>
      </c>
      <c r="P3377" t="str">
        <f t="shared" si="118"/>
        <v>Radioactive species, alpha emitters('water',)</v>
      </c>
    </row>
    <row r="3378" spans="1:16" hidden="1" x14ac:dyDescent="0.25">
      <c r="A3378" s="18">
        <v>603</v>
      </c>
      <c r="C3378" t="s">
        <v>71</v>
      </c>
      <c r="D3378" t="s">
        <v>12</v>
      </c>
      <c r="E3378" t="s">
        <v>4722</v>
      </c>
      <c r="F3378" t="s">
        <v>14</v>
      </c>
      <c r="G3378" t="s">
        <v>34</v>
      </c>
      <c r="H3378">
        <v>0</v>
      </c>
      <c r="L3378" s="20" t="s">
        <v>6621</v>
      </c>
      <c r="M3378" s="20" t="s">
        <v>6621</v>
      </c>
      <c r="N3378" s="20" t="s">
        <v>6621</v>
      </c>
      <c r="O3378" t="s">
        <v>11246</v>
      </c>
      <c r="P3378" t="str">
        <f t="shared" si="118"/>
        <v>Radioactive species, from fission and activation('water', 'ground-')</v>
      </c>
    </row>
    <row r="3379" spans="1:16" hidden="1" x14ac:dyDescent="0.25">
      <c r="A3379" s="18">
        <v>3016</v>
      </c>
      <c r="C3379" t="s">
        <v>100</v>
      </c>
      <c r="D3379" t="s">
        <v>12</v>
      </c>
      <c r="E3379" t="s">
        <v>4722</v>
      </c>
      <c r="F3379" t="s">
        <v>14</v>
      </c>
      <c r="G3379" t="s">
        <v>34</v>
      </c>
      <c r="H3379">
        <v>0</v>
      </c>
      <c r="L3379" s="20" t="s">
        <v>6621</v>
      </c>
      <c r="M3379" s="20" t="s">
        <v>6621</v>
      </c>
      <c r="N3379" s="20" t="s">
        <v>6621</v>
      </c>
      <c r="O3379" t="s">
        <v>11247</v>
      </c>
      <c r="P3379" t="str">
        <f t="shared" si="118"/>
        <v>Radioactive species, from fission and activation('water', 'ground-, long-term')</v>
      </c>
    </row>
    <row r="3380" spans="1:16" hidden="1" x14ac:dyDescent="0.25">
      <c r="A3380" s="18">
        <v>749</v>
      </c>
      <c r="C3380" t="s">
        <v>10</v>
      </c>
      <c r="D3380" t="s">
        <v>12</v>
      </c>
      <c r="E3380" t="s">
        <v>4722</v>
      </c>
      <c r="F3380" t="s">
        <v>14</v>
      </c>
      <c r="G3380" t="s">
        <v>34</v>
      </c>
      <c r="H3380">
        <v>0</v>
      </c>
      <c r="L3380" s="20" t="s">
        <v>6621</v>
      </c>
      <c r="M3380" s="20" t="s">
        <v>6621</v>
      </c>
      <c r="N3380" s="20" t="s">
        <v>6621</v>
      </c>
      <c r="O3380" t="s">
        <v>11248</v>
      </c>
      <c r="P3380" t="str">
        <f t="shared" si="118"/>
        <v>Radioactive species, from fission and activation('water', 'ocean')</v>
      </c>
    </row>
    <row r="3381" spans="1:16" hidden="1" x14ac:dyDescent="0.25">
      <c r="A3381" s="18">
        <v>1198</v>
      </c>
      <c r="C3381" t="s">
        <v>91</v>
      </c>
      <c r="D3381" t="s">
        <v>12</v>
      </c>
      <c r="E3381" t="s">
        <v>4722</v>
      </c>
      <c r="F3381" t="s">
        <v>14</v>
      </c>
      <c r="G3381" t="s">
        <v>34</v>
      </c>
      <c r="H3381">
        <v>0</v>
      </c>
      <c r="L3381" s="20" t="s">
        <v>6621</v>
      </c>
      <c r="M3381" s="20" t="s">
        <v>6621</v>
      </c>
      <c r="N3381" s="20" t="s">
        <v>6621</v>
      </c>
      <c r="O3381" t="s">
        <v>11249</v>
      </c>
      <c r="P3381" t="str">
        <f t="shared" si="118"/>
        <v>Radioactive species, from fission and activation('water', 'surface water')</v>
      </c>
    </row>
    <row r="3382" spans="1:16" hidden="1" x14ac:dyDescent="0.25">
      <c r="A3382" s="18">
        <v>3055</v>
      </c>
      <c r="C3382" t="s">
        <v>48</v>
      </c>
      <c r="D3382" t="s">
        <v>12</v>
      </c>
      <c r="E3382" t="s">
        <v>4722</v>
      </c>
      <c r="F3382" t="s">
        <v>14</v>
      </c>
      <c r="G3382" t="s">
        <v>34</v>
      </c>
      <c r="H3382">
        <v>0</v>
      </c>
      <c r="L3382" s="20" t="s">
        <v>6621</v>
      </c>
      <c r="M3382" s="20" t="s">
        <v>6621</v>
      </c>
      <c r="N3382" s="20" t="s">
        <v>6621</v>
      </c>
      <c r="O3382" t="s">
        <v>11250</v>
      </c>
      <c r="P3382" t="str">
        <f t="shared" si="118"/>
        <v>Radioactive species, from fission and activation('water',)</v>
      </c>
    </row>
    <row r="3383" spans="1:16" hidden="1" x14ac:dyDescent="0.25">
      <c r="A3383" s="18">
        <v>3914</v>
      </c>
      <c r="C3383" t="s">
        <v>71</v>
      </c>
      <c r="D3383" t="s">
        <v>12</v>
      </c>
      <c r="E3383" t="s">
        <v>1957</v>
      </c>
      <c r="F3383" t="s">
        <v>14</v>
      </c>
      <c r="G3383" t="s">
        <v>34</v>
      </c>
      <c r="H3383">
        <v>0</v>
      </c>
      <c r="L3383" s="20" t="s">
        <v>6621</v>
      </c>
      <c r="M3383" s="20" t="s">
        <v>6621</v>
      </c>
      <c r="N3383" s="20" t="s">
        <v>6621</v>
      </c>
      <c r="O3383" t="s">
        <v>11251</v>
      </c>
      <c r="P3383" t="str">
        <f t="shared" si="118"/>
        <v>Radioactive species, Nuclides, unspecified('water', 'ground-')</v>
      </c>
    </row>
    <row r="3384" spans="1:16" hidden="1" x14ac:dyDescent="0.25">
      <c r="A3384" s="18">
        <v>2011</v>
      </c>
      <c r="C3384" t="s">
        <v>100</v>
      </c>
      <c r="D3384" t="s">
        <v>12</v>
      </c>
      <c r="E3384" t="s">
        <v>1957</v>
      </c>
      <c r="F3384" t="s">
        <v>14</v>
      </c>
      <c r="G3384" t="s">
        <v>34</v>
      </c>
      <c r="H3384">
        <v>0</v>
      </c>
      <c r="L3384" s="20" t="s">
        <v>6621</v>
      </c>
      <c r="M3384" s="20" t="s">
        <v>6621</v>
      </c>
      <c r="N3384" s="20" t="s">
        <v>6621</v>
      </c>
      <c r="O3384" t="s">
        <v>11252</v>
      </c>
      <c r="P3384" t="str">
        <f t="shared" si="118"/>
        <v>Radioactive species, Nuclides, unspecified('water', 'ground-, long-term')</v>
      </c>
    </row>
    <row r="3385" spans="1:16" hidden="1" x14ac:dyDescent="0.25">
      <c r="A3385" s="18">
        <v>1300</v>
      </c>
      <c r="C3385" t="s">
        <v>10</v>
      </c>
      <c r="D3385" t="s">
        <v>12</v>
      </c>
      <c r="E3385" t="s">
        <v>1957</v>
      </c>
      <c r="F3385" t="s">
        <v>14</v>
      </c>
      <c r="G3385" t="s">
        <v>34</v>
      </c>
      <c r="H3385">
        <v>0</v>
      </c>
      <c r="L3385" s="20" t="s">
        <v>6621</v>
      </c>
      <c r="M3385" s="20" t="s">
        <v>6621</v>
      </c>
      <c r="N3385" s="20" t="s">
        <v>6621</v>
      </c>
      <c r="O3385" t="s">
        <v>11253</v>
      </c>
      <c r="P3385" t="str">
        <f t="shared" si="118"/>
        <v>Radioactive species, Nuclides, unspecified('water', 'ocean')</v>
      </c>
    </row>
    <row r="3386" spans="1:16" hidden="1" x14ac:dyDescent="0.25">
      <c r="A3386" s="18">
        <v>2876</v>
      </c>
      <c r="C3386" t="s">
        <v>91</v>
      </c>
      <c r="D3386" t="s">
        <v>12</v>
      </c>
      <c r="E3386" t="s">
        <v>1957</v>
      </c>
      <c r="F3386" t="s">
        <v>14</v>
      </c>
      <c r="G3386" t="s">
        <v>34</v>
      </c>
      <c r="H3386">
        <v>0</v>
      </c>
      <c r="L3386" s="20" t="s">
        <v>6621</v>
      </c>
      <c r="M3386" s="20" t="s">
        <v>6621</v>
      </c>
      <c r="N3386" s="20" t="s">
        <v>6621</v>
      </c>
      <c r="O3386" t="s">
        <v>11254</v>
      </c>
      <c r="P3386" t="str">
        <f t="shared" si="118"/>
        <v>Radioactive species, Nuclides, unspecified('water', 'surface water')</v>
      </c>
    </row>
    <row r="3387" spans="1:16" hidden="1" x14ac:dyDescent="0.25">
      <c r="A3387" s="18">
        <v>3514</v>
      </c>
      <c r="C3387" t="s">
        <v>48</v>
      </c>
      <c r="D3387" t="s">
        <v>12</v>
      </c>
      <c r="E3387" t="s">
        <v>1957</v>
      </c>
      <c r="F3387" t="s">
        <v>14</v>
      </c>
      <c r="G3387" t="s">
        <v>34</v>
      </c>
      <c r="H3387">
        <v>0</v>
      </c>
      <c r="L3387" s="20" t="s">
        <v>6621</v>
      </c>
      <c r="M3387" s="20" t="s">
        <v>6621</v>
      </c>
      <c r="N3387" s="20" t="s">
        <v>6621</v>
      </c>
      <c r="O3387" t="s">
        <v>11255</v>
      </c>
      <c r="P3387" t="str">
        <f t="shared" si="118"/>
        <v>Radioactive species, Nuclides, unspecified('water',)</v>
      </c>
    </row>
    <row r="3388" spans="1:16" hidden="1" x14ac:dyDescent="0.25">
      <c r="A3388" s="18">
        <v>3932</v>
      </c>
      <c r="C3388" t="s">
        <v>24</v>
      </c>
      <c r="D3388" t="s">
        <v>12</v>
      </c>
      <c r="E3388" t="s">
        <v>885</v>
      </c>
      <c r="F3388" t="s">
        <v>14</v>
      </c>
      <c r="G3388" t="s">
        <v>34</v>
      </c>
      <c r="H3388">
        <v>0</v>
      </c>
      <c r="L3388" s="20" t="s">
        <v>6621</v>
      </c>
      <c r="M3388" s="20" t="s">
        <v>6621</v>
      </c>
      <c r="N3388" s="20" t="s">
        <v>6621</v>
      </c>
      <c r="O3388" t="s">
        <v>11256</v>
      </c>
      <c r="P3388" t="str">
        <f t="shared" si="118"/>
        <v>Radioactive species, other beta emitters('air', 'low population density, long-term')</v>
      </c>
    </row>
    <row r="3389" spans="1:16" hidden="1" x14ac:dyDescent="0.25">
      <c r="A3389" s="18">
        <v>2768</v>
      </c>
      <c r="C3389" t="s">
        <v>31</v>
      </c>
      <c r="D3389" t="s">
        <v>12</v>
      </c>
      <c r="E3389" t="s">
        <v>885</v>
      </c>
      <c r="F3389" t="s">
        <v>14</v>
      </c>
      <c r="G3389" t="s">
        <v>34</v>
      </c>
      <c r="H3389">
        <v>0</v>
      </c>
      <c r="L3389" s="20" t="s">
        <v>6621</v>
      </c>
      <c r="M3389" s="20" t="s">
        <v>6621</v>
      </c>
      <c r="N3389" s="20" t="s">
        <v>6621</v>
      </c>
      <c r="O3389" t="s">
        <v>11257</v>
      </c>
      <c r="P3389" t="str">
        <f t="shared" si="118"/>
        <v>Radioactive species, other beta emitters('air', 'lower stratosphere + upper troposphere')</v>
      </c>
    </row>
    <row r="3390" spans="1:16" hidden="1" x14ac:dyDescent="0.25">
      <c r="A3390" s="18">
        <v>2231</v>
      </c>
      <c r="C3390" t="s">
        <v>27</v>
      </c>
      <c r="D3390" t="s">
        <v>12</v>
      </c>
      <c r="E3390" t="s">
        <v>885</v>
      </c>
      <c r="F3390" t="s">
        <v>14</v>
      </c>
      <c r="G3390" t="s">
        <v>34</v>
      </c>
      <c r="H3390">
        <v>0</v>
      </c>
      <c r="L3390" s="20" t="s">
        <v>6621</v>
      </c>
      <c r="M3390" s="20" t="s">
        <v>6621</v>
      </c>
      <c r="N3390" s="20" t="s">
        <v>6621</v>
      </c>
      <c r="O3390" t="s">
        <v>11258</v>
      </c>
      <c r="P3390" t="str">
        <f t="shared" si="118"/>
        <v>Radioactive species, other beta emitters('air', 'non-urban air or from high stacks')</v>
      </c>
    </row>
    <row r="3391" spans="1:16" hidden="1" x14ac:dyDescent="0.25">
      <c r="A3391" s="18">
        <v>87</v>
      </c>
      <c r="C3391" t="s">
        <v>44</v>
      </c>
      <c r="D3391" t="s">
        <v>12</v>
      </c>
      <c r="E3391" t="s">
        <v>885</v>
      </c>
      <c r="F3391" t="s">
        <v>14</v>
      </c>
      <c r="G3391" t="s">
        <v>34</v>
      </c>
      <c r="H3391">
        <v>0</v>
      </c>
      <c r="L3391" s="20" t="s">
        <v>6621</v>
      </c>
      <c r="M3391" s="20" t="s">
        <v>6621</v>
      </c>
      <c r="N3391" s="20" t="s">
        <v>6621</v>
      </c>
      <c r="O3391" t="s">
        <v>11259</v>
      </c>
      <c r="P3391" t="str">
        <f t="shared" si="118"/>
        <v>Radioactive species, other beta emitters('air', 'urban air close to ground')</v>
      </c>
    </row>
    <row r="3392" spans="1:16" hidden="1" x14ac:dyDescent="0.25">
      <c r="A3392" s="18">
        <v>946</v>
      </c>
      <c r="C3392" t="s">
        <v>190</v>
      </c>
      <c r="D3392" t="s">
        <v>12</v>
      </c>
      <c r="E3392" t="s">
        <v>885</v>
      </c>
      <c r="F3392" t="s">
        <v>14</v>
      </c>
      <c r="G3392" t="s">
        <v>34</v>
      </c>
      <c r="H3392">
        <v>0</v>
      </c>
      <c r="L3392" s="20" t="s">
        <v>6621</v>
      </c>
      <c r="M3392" s="20" t="s">
        <v>6621</v>
      </c>
      <c r="N3392" s="20" t="s">
        <v>6621</v>
      </c>
      <c r="O3392" t="s">
        <v>11260</v>
      </c>
      <c r="P3392" t="str">
        <f t="shared" si="118"/>
        <v>Radioactive species, other beta emitters('air',)</v>
      </c>
    </row>
    <row r="3393" spans="1:16" x14ac:dyDescent="0.25">
      <c r="A3393" s="18">
        <v>4074</v>
      </c>
      <c r="B3393" t="s">
        <v>3960</v>
      </c>
      <c r="C3393" t="s">
        <v>60</v>
      </c>
      <c r="D3393" t="s">
        <v>12</v>
      </c>
      <c r="E3393" t="s">
        <v>3962</v>
      </c>
      <c r="F3393" t="s">
        <v>38</v>
      </c>
      <c r="G3393" t="s">
        <v>15</v>
      </c>
      <c r="O3393" t="s">
        <v>11261</v>
      </c>
      <c r="P3393" t="str">
        <f t="shared" si="118"/>
        <v>Radium, in ground('natural resource', 'in ground')</v>
      </c>
    </row>
    <row r="3394" spans="1:16" hidden="1" x14ac:dyDescent="0.25">
      <c r="A3394" s="18">
        <v>1641</v>
      </c>
      <c r="B3394" t="s">
        <v>961</v>
      </c>
      <c r="C3394" t="s">
        <v>71</v>
      </c>
      <c r="D3394" t="s">
        <v>12</v>
      </c>
      <c r="E3394" t="s">
        <v>963</v>
      </c>
      <c r="F3394" t="s">
        <v>14</v>
      </c>
      <c r="G3394" t="s">
        <v>34</v>
      </c>
      <c r="H3394">
        <v>0</v>
      </c>
      <c r="L3394" s="20" t="s">
        <v>7539</v>
      </c>
      <c r="M3394">
        <v>226.036</v>
      </c>
      <c r="N3394">
        <v>0</v>
      </c>
      <c r="O3394" t="s">
        <v>11262</v>
      </c>
      <c r="P3394" t="str">
        <f t="shared" ref="P3394:P3457" si="122">_xlfn.CONCAT(E3394,C3394)</f>
        <v>Radium-224('water', 'ground-')</v>
      </c>
    </row>
    <row r="3395" spans="1:16" hidden="1" x14ac:dyDescent="0.25">
      <c r="A3395" s="18">
        <v>3684</v>
      </c>
      <c r="B3395" t="s">
        <v>961</v>
      </c>
      <c r="C3395" t="s">
        <v>100</v>
      </c>
      <c r="D3395" t="s">
        <v>12</v>
      </c>
      <c r="E3395" t="s">
        <v>963</v>
      </c>
      <c r="F3395" t="s">
        <v>14</v>
      </c>
      <c r="G3395" t="s">
        <v>34</v>
      </c>
      <c r="H3395">
        <v>0</v>
      </c>
      <c r="L3395" s="20" t="s">
        <v>7539</v>
      </c>
      <c r="M3395">
        <v>226.036</v>
      </c>
      <c r="N3395">
        <v>0</v>
      </c>
      <c r="O3395" t="s">
        <v>11263</v>
      </c>
      <c r="P3395" t="str">
        <f t="shared" si="122"/>
        <v>Radium-224('water', 'ground-, long-term')</v>
      </c>
    </row>
    <row r="3396" spans="1:16" hidden="1" x14ac:dyDescent="0.25">
      <c r="A3396" s="18">
        <v>3101</v>
      </c>
      <c r="B3396" t="s">
        <v>961</v>
      </c>
      <c r="C3396" t="s">
        <v>10</v>
      </c>
      <c r="D3396" t="s">
        <v>12</v>
      </c>
      <c r="E3396" t="s">
        <v>963</v>
      </c>
      <c r="F3396" t="s">
        <v>14</v>
      </c>
      <c r="G3396" t="s">
        <v>34</v>
      </c>
      <c r="H3396">
        <v>0</v>
      </c>
      <c r="L3396" s="20" t="s">
        <v>7539</v>
      </c>
      <c r="M3396">
        <v>226.036</v>
      </c>
      <c r="N3396">
        <v>0</v>
      </c>
      <c r="O3396" t="s">
        <v>11264</v>
      </c>
      <c r="P3396" t="str">
        <f t="shared" si="122"/>
        <v>Radium-224('water', 'ocean')</v>
      </c>
    </row>
    <row r="3397" spans="1:16" hidden="1" x14ac:dyDescent="0.25">
      <c r="A3397" s="18">
        <v>689</v>
      </c>
      <c r="B3397" t="s">
        <v>961</v>
      </c>
      <c r="C3397" t="s">
        <v>91</v>
      </c>
      <c r="D3397" t="s">
        <v>12</v>
      </c>
      <c r="E3397" t="s">
        <v>963</v>
      </c>
      <c r="F3397" t="s">
        <v>14</v>
      </c>
      <c r="G3397" t="s">
        <v>34</v>
      </c>
      <c r="H3397">
        <v>0</v>
      </c>
      <c r="L3397" s="20" t="s">
        <v>7539</v>
      </c>
      <c r="M3397">
        <v>226.036</v>
      </c>
      <c r="N3397">
        <v>0</v>
      </c>
      <c r="O3397" t="s">
        <v>11265</v>
      </c>
      <c r="P3397" t="str">
        <f t="shared" si="122"/>
        <v>Radium-224('water', 'surface water')</v>
      </c>
    </row>
    <row r="3398" spans="1:16" hidden="1" x14ac:dyDescent="0.25">
      <c r="A3398" s="18">
        <v>4299</v>
      </c>
      <c r="B3398" s="20" t="s">
        <v>961</v>
      </c>
      <c r="C3398" t="s">
        <v>48</v>
      </c>
      <c r="D3398" t="s">
        <v>12</v>
      </c>
      <c r="E3398" t="s">
        <v>963</v>
      </c>
      <c r="F3398" t="s">
        <v>14</v>
      </c>
      <c r="G3398" t="s">
        <v>34</v>
      </c>
      <c r="H3398">
        <v>0</v>
      </c>
      <c r="L3398" s="20" t="s">
        <v>7539</v>
      </c>
      <c r="M3398">
        <v>226.036</v>
      </c>
      <c r="N3398">
        <v>0</v>
      </c>
      <c r="O3398" t="s">
        <v>11266</v>
      </c>
      <c r="P3398" t="str">
        <f t="shared" si="122"/>
        <v>Radium-224('water',)</v>
      </c>
    </row>
    <row r="3399" spans="1:16" hidden="1" x14ac:dyDescent="0.25">
      <c r="A3399" s="18">
        <v>2568</v>
      </c>
      <c r="B3399" t="s">
        <v>682</v>
      </c>
      <c r="C3399" t="s">
        <v>24</v>
      </c>
      <c r="D3399" t="s">
        <v>12</v>
      </c>
      <c r="E3399" t="s">
        <v>684</v>
      </c>
      <c r="F3399" t="s">
        <v>14</v>
      </c>
      <c r="G3399" t="s">
        <v>34</v>
      </c>
      <c r="H3399">
        <v>0</v>
      </c>
      <c r="L3399" s="20" t="s">
        <v>7539</v>
      </c>
      <c r="M3399">
        <v>228.041</v>
      </c>
      <c r="N3399">
        <v>0</v>
      </c>
      <c r="O3399" t="s">
        <v>11267</v>
      </c>
      <c r="P3399" t="str">
        <f t="shared" si="122"/>
        <v>Radium-226('air', 'low population density, long-term')</v>
      </c>
    </row>
    <row r="3400" spans="1:16" hidden="1" x14ac:dyDescent="0.25">
      <c r="A3400" s="18">
        <v>1154</v>
      </c>
      <c r="B3400" t="s">
        <v>682</v>
      </c>
      <c r="C3400" t="s">
        <v>31</v>
      </c>
      <c r="D3400" t="s">
        <v>12</v>
      </c>
      <c r="E3400" t="s">
        <v>684</v>
      </c>
      <c r="F3400" t="s">
        <v>14</v>
      </c>
      <c r="G3400" t="s">
        <v>34</v>
      </c>
      <c r="H3400">
        <v>0</v>
      </c>
      <c r="L3400" s="20" t="s">
        <v>7539</v>
      </c>
      <c r="M3400">
        <v>228.041</v>
      </c>
      <c r="N3400">
        <v>0</v>
      </c>
      <c r="O3400" t="s">
        <v>11268</v>
      </c>
      <c r="P3400" t="str">
        <f t="shared" si="122"/>
        <v>Radium-226('air', 'lower stratosphere + upper troposphere')</v>
      </c>
    </row>
    <row r="3401" spans="1:16" hidden="1" x14ac:dyDescent="0.25">
      <c r="A3401" s="18">
        <v>2699</v>
      </c>
      <c r="B3401" t="s">
        <v>682</v>
      </c>
      <c r="C3401" t="s">
        <v>27</v>
      </c>
      <c r="D3401" t="s">
        <v>12</v>
      </c>
      <c r="E3401" t="s">
        <v>684</v>
      </c>
      <c r="F3401" t="s">
        <v>14</v>
      </c>
      <c r="G3401" t="s">
        <v>34</v>
      </c>
      <c r="H3401">
        <v>0</v>
      </c>
      <c r="L3401" s="20" t="s">
        <v>7539</v>
      </c>
      <c r="M3401">
        <v>228.041</v>
      </c>
      <c r="N3401">
        <v>0</v>
      </c>
      <c r="O3401" t="s">
        <v>11269</v>
      </c>
      <c r="P3401" t="str">
        <f t="shared" si="122"/>
        <v>Radium-226('air', 'non-urban air or from high stacks')</v>
      </c>
    </row>
    <row r="3402" spans="1:16" hidden="1" x14ac:dyDescent="0.25">
      <c r="A3402" s="18">
        <v>3408</v>
      </c>
      <c r="B3402" t="s">
        <v>682</v>
      </c>
      <c r="C3402" t="s">
        <v>44</v>
      </c>
      <c r="D3402" t="s">
        <v>12</v>
      </c>
      <c r="E3402" t="s">
        <v>684</v>
      </c>
      <c r="F3402" t="s">
        <v>14</v>
      </c>
      <c r="G3402" t="s">
        <v>34</v>
      </c>
      <c r="H3402">
        <v>0</v>
      </c>
      <c r="L3402" s="20" t="s">
        <v>7539</v>
      </c>
      <c r="M3402">
        <v>228.041</v>
      </c>
      <c r="N3402">
        <v>0</v>
      </c>
      <c r="O3402" t="s">
        <v>11270</v>
      </c>
      <c r="P3402" t="str">
        <f t="shared" si="122"/>
        <v>Radium-226('air', 'urban air close to ground')</v>
      </c>
    </row>
    <row r="3403" spans="1:16" hidden="1" x14ac:dyDescent="0.25">
      <c r="A3403" s="18">
        <v>4418</v>
      </c>
      <c r="B3403" t="s">
        <v>682</v>
      </c>
      <c r="C3403" t="s">
        <v>190</v>
      </c>
      <c r="D3403" t="s">
        <v>12</v>
      </c>
      <c r="E3403" t="s">
        <v>684</v>
      </c>
      <c r="F3403" t="s">
        <v>14</v>
      </c>
      <c r="G3403" t="s">
        <v>34</v>
      </c>
      <c r="H3403">
        <v>0</v>
      </c>
      <c r="L3403" s="20" t="s">
        <v>7539</v>
      </c>
      <c r="M3403">
        <v>228.041</v>
      </c>
      <c r="N3403">
        <v>0</v>
      </c>
      <c r="O3403" t="s">
        <v>11271</v>
      </c>
      <c r="P3403" t="str">
        <f t="shared" si="122"/>
        <v>Radium-226('air',)</v>
      </c>
    </row>
    <row r="3404" spans="1:16" hidden="1" x14ac:dyDescent="0.25">
      <c r="A3404" s="18">
        <v>1358</v>
      </c>
      <c r="B3404" t="s">
        <v>682</v>
      </c>
      <c r="C3404" t="s">
        <v>71</v>
      </c>
      <c r="D3404" t="s">
        <v>12</v>
      </c>
      <c r="E3404" t="s">
        <v>684</v>
      </c>
      <c r="F3404" t="s">
        <v>14</v>
      </c>
      <c r="G3404" t="s">
        <v>34</v>
      </c>
      <c r="H3404">
        <v>0</v>
      </c>
      <c r="L3404" s="20" t="s">
        <v>7539</v>
      </c>
      <c r="M3404">
        <v>228.041</v>
      </c>
      <c r="N3404">
        <v>0</v>
      </c>
      <c r="O3404" t="s">
        <v>11272</v>
      </c>
      <c r="P3404" t="str">
        <f t="shared" si="122"/>
        <v>Radium-226('water', 'ground-')</v>
      </c>
    </row>
    <row r="3405" spans="1:16" hidden="1" x14ac:dyDescent="0.25">
      <c r="A3405" s="18">
        <v>2100</v>
      </c>
      <c r="B3405" t="s">
        <v>682</v>
      </c>
      <c r="C3405" t="s">
        <v>100</v>
      </c>
      <c r="D3405" t="s">
        <v>12</v>
      </c>
      <c r="E3405" t="s">
        <v>684</v>
      </c>
      <c r="F3405" t="s">
        <v>14</v>
      </c>
      <c r="G3405" t="s">
        <v>34</v>
      </c>
      <c r="H3405">
        <v>0</v>
      </c>
      <c r="L3405" s="20" t="s">
        <v>7539</v>
      </c>
      <c r="M3405">
        <v>228.041</v>
      </c>
      <c r="N3405">
        <v>0</v>
      </c>
      <c r="O3405" t="s">
        <v>11273</v>
      </c>
      <c r="P3405" t="str">
        <f t="shared" si="122"/>
        <v>Radium-226('water', 'ground-, long-term')</v>
      </c>
    </row>
    <row r="3406" spans="1:16" hidden="1" x14ac:dyDescent="0.25">
      <c r="A3406" s="18">
        <v>4344</v>
      </c>
      <c r="B3406" t="s">
        <v>682</v>
      </c>
      <c r="C3406" t="s">
        <v>10</v>
      </c>
      <c r="D3406" t="s">
        <v>12</v>
      </c>
      <c r="E3406" t="s">
        <v>684</v>
      </c>
      <c r="F3406" t="s">
        <v>14</v>
      </c>
      <c r="G3406" t="s">
        <v>34</v>
      </c>
      <c r="H3406">
        <v>0</v>
      </c>
      <c r="L3406" s="20" t="s">
        <v>7539</v>
      </c>
      <c r="M3406">
        <v>228.041</v>
      </c>
      <c r="N3406">
        <v>0</v>
      </c>
      <c r="O3406" t="s">
        <v>11274</v>
      </c>
      <c r="P3406" t="str">
        <f t="shared" si="122"/>
        <v>Radium-226('water', 'ocean')</v>
      </c>
    </row>
    <row r="3407" spans="1:16" hidden="1" x14ac:dyDescent="0.25">
      <c r="A3407" s="18">
        <v>4373</v>
      </c>
      <c r="B3407" t="s">
        <v>682</v>
      </c>
      <c r="C3407" t="s">
        <v>91</v>
      </c>
      <c r="D3407" t="s">
        <v>12</v>
      </c>
      <c r="E3407" t="s">
        <v>684</v>
      </c>
      <c r="F3407" t="s">
        <v>14</v>
      </c>
      <c r="G3407" t="s">
        <v>34</v>
      </c>
      <c r="H3407">
        <v>0</v>
      </c>
      <c r="L3407" s="20" t="s">
        <v>7539</v>
      </c>
      <c r="M3407">
        <v>228.041</v>
      </c>
      <c r="N3407">
        <v>0</v>
      </c>
      <c r="O3407" t="s">
        <v>11275</v>
      </c>
      <c r="P3407" t="str">
        <f t="shared" si="122"/>
        <v>Radium-226('water', 'surface water')</v>
      </c>
    </row>
    <row r="3408" spans="1:16" hidden="1" x14ac:dyDescent="0.25">
      <c r="A3408" s="18">
        <v>4412</v>
      </c>
      <c r="B3408" s="20" t="s">
        <v>682</v>
      </c>
      <c r="C3408" t="s">
        <v>48</v>
      </c>
      <c r="D3408" t="s">
        <v>12</v>
      </c>
      <c r="E3408" t="s">
        <v>684</v>
      </c>
      <c r="F3408" t="s">
        <v>14</v>
      </c>
      <c r="G3408" t="s">
        <v>34</v>
      </c>
      <c r="H3408">
        <v>0</v>
      </c>
      <c r="L3408" s="20" t="s">
        <v>7539</v>
      </c>
      <c r="M3408">
        <v>228.041</v>
      </c>
      <c r="N3408">
        <v>0</v>
      </c>
      <c r="O3408" t="s">
        <v>11276</v>
      </c>
      <c r="P3408" t="str">
        <f t="shared" si="122"/>
        <v>Radium-226('water',)</v>
      </c>
    </row>
    <row r="3409" spans="1:16" hidden="1" x14ac:dyDescent="0.25">
      <c r="A3409" s="18">
        <v>1350</v>
      </c>
      <c r="B3409" t="s">
        <v>1102</v>
      </c>
      <c r="C3409" t="s">
        <v>24</v>
      </c>
      <c r="D3409" t="s">
        <v>12</v>
      </c>
      <c r="E3409" t="s">
        <v>1104</v>
      </c>
      <c r="F3409" t="s">
        <v>14</v>
      </c>
      <c r="G3409" t="s">
        <v>34</v>
      </c>
      <c r="H3409">
        <v>0</v>
      </c>
      <c r="L3409" s="20" t="s">
        <v>7539</v>
      </c>
      <c r="M3409">
        <v>230.047</v>
      </c>
      <c r="N3409">
        <v>0</v>
      </c>
      <c r="O3409" t="s">
        <v>11277</v>
      </c>
      <c r="P3409" t="str">
        <f t="shared" si="122"/>
        <v>Radium-228('air', 'low population density, long-term')</v>
      </c>
    </row>
    <row r="3410" spans="1:16" hidden="1" x14ac:dyDescent="0.25">
      <c r="A3410" s="18">
        <v>1033</v>
      </c>
      <c r="B3410" t="s">
        <v>1102</v>
      </c>
      <c r="C3410" t="s">
        <v>31</v>
      </c>
      <c r="D3410" t="s">
        <v>12</v>
      </c>
      <c r="E3410" t="s">
        <v>1104</v>
      </c>
      <c r="F3410" t="s">
        <v>14</v>
      </c>
      <c r="G3410" t="s">
        <v>34</v>
      </c>
      <c r="H3410">
        <v>0</v>
      </c>
      <c r="L3410" s="20" t="s">
        <v>7539</v>
      </c>
      <c r="M3410">
        <v>230.047</v>
      </c>
      <c r="N3410">
        <v>0</v>
      </c>
      <c r="O3410" t="s">
        <v>11278</v>
      </c>
      <c r="P3410" t="str">
        <f t="shared" si="122"/>
        <v>Radium-228('air', 'lower stratosphere + upper troposphere')</v>
      </c>
    </row>
    <row r="3411" spans="1:16" hidden="1" x14ac:dyDescent="0.25">
      <c r="A3411" s="18">
        <v>1925</v>
      </c>
      <c r="B3411" t="s">
        <v>1102</v>
      </c>
      <c r="C3411" t="s">
        <v>27</v>
      </c>
      <c r="D3411" t="s">
        <v>12</v>
      </c>
      <c r="E3411" t="s">
        <v>1104</v>
      </c>
      <c r="F3411" t="s">
        <v>14</v>
      </c>
      <c r="G3411" t="s">
        <v>34</v>
      </c>
      <c r="H3411">
        <v>0</v>
      </c>
      <c r="L3411" s="20" t="s">
        <v>7539</v>
      </c>
      <c r="M3411">
        <v>230.047</v>
      </c>
      <c r="N3411">
        <v>0</v>
      </c>
      <c r="O3411" t="s">
        <v>11279</v>
      </c>
      <c r="P3411" t="str">
        <f t="shared" si="122"/>
        <v>Radium-228('air', 'non-urban air or from high stacks')</v>
      </c>
    </row>
    <row r="3412" spans="1:16" hidden="1" x14ac:dyDescent="0.25">
      <c r="A3412" s="18">
        <v>976</v>
      </c>
      <c r="B3412" t="s">
        <v>1102</v>
      </c>
      <c r="C3412" t="s">
        <v>44</v>
      </c>
      <c r="D3412" t="s">
        <v>12</v>
      </c>
      <c r="E3412" t="s">
        <v>1104</v>
      </c>
      <c r="F3412" t="s">
        <v>14</v>
      </c>
      <c r="G3412" t="s">
        <v>34</v>
      </c>
      <c r="H3412">
        <v>0</v>
      </c>
      <c r="L3412" s="20" t="s">
        <v>7539</v>
      </c>
      <c r="M3412">
        <v>230.047</v>
      </c>
      <c r="N3412">
        <v>0</v>
      </c>
      <c r="O3412" t="s">
        <v>11280</v>
      </c>
      <c r="P3412" t="str">
        <f t="shared" si="122"/>
        <v>Radium-228('air', 'urban air close to ground')</v>
      </c>
    </row>
    <row r="3413" spans="1:16" hidden="1" x14ac:dyDescent="0.25">
      <c r="A3413" s="18">
        <v>1343</v>
      </c>
      <c r="B3413" t="s">
        <v>1102</v>
      </c>
      <c r="C3413" t="s">
        <v>190</v>
      </c>
      <c r="D3413" t="s">
        <v>12</v>
      </c>
      <c r="E3413" t="s">
        <v>1104</v>
      </c>
      <c r="F3413" t="s">
        <v>14</v>
      </c>
      <c r="G3413" t="s">
        <v>34</v>
      </c>
      <c r="H3413">
        <v>0</v>
      </c>
      <c r="L3413" s="20" t="s">
        <v>7539</v>
      </c>
      <c r="M3413">
        <v>230.047</v>
      </c>
      <c r="N3413">
        <v>0</v>
      </c>
      <c r="O3413" t="s">
        <v>11281</v>
      </c>
      <c r="P3413" t="str">
        <f t="shared" si="122"/>
        <v>Radium-228('air',)</v>
      </c>
    </row>
    <row r="3414" spans="1:16" hidden="1" x14ac:dyDescent="0.25">
      <c r="A3414" s="18">
        <v>254</v>
      </c>
      <c r="B3414" t="s">
        <v>1102</v>
      </c>
      <c r="C3414" t="s">
        <v>71</v>
      </c>
      <c r="D3414" t="s">
        <v>12</v>
      </c>
      <c r="E3414" t="s">
        <v>1104</v>
      </c>
      <c r="F3414" t="s">
        <v>14</v>
      </c>
      <c r="G3414" t="s">
        <v>34</v>
      </c>
      <c r="H3414">
        <v>0</v>
      </c>
      <c r="L3414" s="20" t="s">
        <v>7539</v>
      </c>
      <c r="M3414">
        <v>230.047</v>
      </c>
      <c r="N3414">
        <v>0</v>
      </c>
      <c r="O3414" t="s">
        <v>11282</v>
      </c>
      <c r="P3414" t="str">
        <f t="shared" si="122"/>
        <v>Radium-228('water', 'ground-')</v>
      </c>
    </row>
    <row r="3415" spans="1:16" hidden="1" x14ac:dyDescent="0.25">
      <c r="A3415" s="18">
        <v>4417</v>
      </c>
      <c r="B3415" t="s">
        <v>1102</v>
      </c>
      <c r="C3415" t="s">
        <v>100</v>
      </c>
      <c r="D3415" t="s">
        <v>12</v>
      </c>
      <c r="E3415" t="s">
        <v>1104</v>
      </c>
      <c r="F3415" t="s">
        <v>14</v>
      </c>
      <c r="G3415" t="s">
        <v>34</v>
      </c>
      <c r="H3415">
        <v>0</v>
      </c>
      <c r="L3415" s="20" t="s">
        <v>7539</v>
      </c>
      <c r="M3415">
        <v>230.047</v>
      </c>
      <c r="N3415">
        <v>0</v>
      </c>
      <c r="O3415" t="s">
        <v>11283</v>
      </c>
      <c r="P3415" t="str">
        <f t="shared" si="122"/>
        <v>Radium-228('water', 'ground-, long-term')</v>
      </c>
    </row>
    <row r="3416" spans="1:16" hidden="1" x14ac:dyDescent="0.25">
      <c r="A3416" s="18">
        <v>3215</v>
      </c>
      <c r="B3416" t="s">
        <v>1102</v>
      </c>
      <c r="C3416" t="s">
        <v>10</v>
      </c>
      <c r="D3416" t="s">
        <v>12</v>
      </c>
      <c r="E3416" t="s">
        <v>1104</v>
      </c>
      <c r="F3416" t="s">
        <v>14</v>
      </c>
      <c r="G3416" t="s">
        <v>34</v>
      </c>
      <c r="H3416">
        <v>0</v>
      </c>
      <c r="L3416" s="20" t="s">
        <v>7539</v>
      </c>
      <c r="M3416">
        <v>230.047</v>
      </c>
      <c r="N3416">
        <v>0</v>
      </c>
      <c r="O3416" t="s">
        <v>11284</v>
      </c>
      <c r="P3416" t="str">
        <f t="shared" si="122"/>
        <v>Radium-228('water', 'ocean')</v>
      </c>
    </row>
    <row r="3417" spans="1:16" hidden="1" x14ac:dyDescent="0.25">
      <c r="A3417" s="18">
        <v>1054</v>
      </c>
      <c r="B3417" t="s">
        <v>1102</v>
      </c>
      <c r="C3417" t="s">
        <v>91</v>
      </c>
      <c r="D3417" t="s">
        <v>12</v>
      </c>
      <c r="E3417" t="s">
        <v>1104</v>
      </c>
      <c r="F3417" t="s">
        <v>14</v>
      </c>
      <c r="G3417" t="s">
        <v>34</v>
      </c>
      <c r="H3417">
        <v>0</v>
      </c>
      <c r="L3417" s="20" t="s">
        <v>7539</v>
      </c>
      <c r="M3417">
        <v>230.047</v>
      </c>
      <c r="N3417">
        <v>0</v>
      </c>
      <c r="O3417" t="s">
        <v>11285</v>
      </c>
      <c r="P3417" t="str">
        <f t="shared" si="122"/>
        <v>Radium-228('water', 'surface water')</v>
      </c>
    </row>
    <row r="3418" spans="1:16" hidden="1" x14ac:dyDescent="0.25">
      <c r="A3418" s="18">
        <v>2965</v>
      </c>
      <c r="B3418" s="20" t="s">
        <v>1102</v>
      </c>
      <c r="C3418" t="s">
        <v>48</v>
      </c>
      <c r="D3418" t="s">
        <v>12</v>
      </c>
      <c r="E3418" t="s">
        <v>1104</v>
      </c>
      <c r="F3418" t="s">
        <v>14</v>
      </c>
      <c r="G3418" t="s">
        <v>34</v>
      </c>
      <c r="H3418">
        <v>0</v>
      </c>
      <c r="L3418" s="20" t="s">
        <v>7539</v>
      </c>
      <c r="M3418">
        <v>230.047</v>
      </c>
      <c r="N3418">
        <v>0</v>
      </c>
      <c r="O3418" t="s">
        <v>11286</v>
      </c>
      <c r="P3418" t="str">
        <f t="shared" si="122"/>
        <v>Radium-228('water',)</v>
      </c>
    </row>
    <row r="3419" spans="1:16" hidden="1" x14ac:dyDescent="0.25">
      <c r="A3419" s="18">
        <v>4188</v>
      </c>
      <c r="B3419" t="s">
        <v>4298</v>
      </c>
      <c r="C3419" t="s">
        <v>24</v>
      </c>
      <c r="D3419" t="s">
        <v>12</v>
      </c>
      <c r="E3419" t="s">
        <v>4300</v>
      </c>
      <c r="F3419" t="s">
        <v>14</v>
      </c>
      <c r="G3419" t="s">
        <v>34</v>
      </c>
      <c r="H3419">
        <v>0</v>
      </c>
      <c r="L3419" s="20" t="s">
        <v>7540</v>
      </c>
      <c r="M3419" s="20" t="s">
        <v>6621</v>
      </c>
      <c r="N3419">
        <v>0</v>
      </c>
      <c r="O3419" t="s">
        <v>11287</v>
      </c>
      <c r="P3419" t="str">
        <f t="shared" si="122"/>
        <v>Radon-220('air', 'low population density, long-term')</v>
      </c>
    </row>
    <row r="3420" spans="1:16" hidden="1" x14ac:dyDescent="0.25">
      <c r="A3420" s="18">
        <v>1907</v>
      </c>
      <c r="B3420" t="s">
        <v>4298</v>
      </c>
      <c r="C3420" t="s">
        <v>31</v>
      </c>
      <c r="D3420" t="s">
        <v>12</v>
      </c>
      <c r="E3420" t="s">
        <v>4300</v>
      </c>
      <c r="F3420" t="s">
        <v>14</v>
      </c>
      <c r="G3420" t="s">
        <v>34</v>
      </c>
      <c r="H3420">
        <v>0</v>
      </c>
      <c r="L3420" s="20" t="s">
        <v>7540</v>
      </c>
      <c r="M3420" s="20" t="s">
        <v>6621</v>
      </c>
      <c r="N3420">
        <v>0</v>
      </c>
      <c r="O3420" t="s">
        <v>11288</v>
      </c>
      <c r="P3420" t="str">
        <f t="shared" si="122"/>
        <v>Radon-220('air', 'lower stratosphere + upper troposphere')</v>
      </c>
    </row>
    <row r="3421" spans="1:16" hidden="1" x14ac:dyDescent="0.25">
      <c r="A3421" s="18">
        <v>2176</v>
      </c>
      <c r="B3421" t="s">
        <v>4298</v>
      </c>
      <c r="C3421" t="s">
        <v>27</v>
      </c>
      <c r="D3421" t="s">
        <v>12</v>
      </c>
      <c r="E3421" t="s">
        <v>4300</v>
      </c>
      <c r="F3421" t="s">
        <v>14</v>
      </c>
      <c r="G3421" t="s">
        <v>34</v>
      </c>
      <c r="H3421">
        <v>0</v>
      </c>
      <c r="L3421" s="20" t="s">
        <v>7540</v>
      </c>
      <c r="M3421" s="20" t="s">
        <v>6621</v>
      </c>
      <c r="N3421">
        <v>0</v>
      </c>
      <c r="O3421" t="s">
        <v>11289</v>
      </c>
      <c r="P3421" t="str">
        <f t="shared" si="122"/>
        <v>Radon-220('air', 'non-urban air or from high stacks')</v>
      </c>
    </row>
    <row r="3422" spans="1:16" hidden="1" x14ac:dyDescent="0.25">
      <c r="A3422" s="18">
        <v>4319</v>
      </c>
      <c r="B3422" t="s">
        <v>4298</v>
      </c>
      <c r="C3422" t="s">
        <v>44</v>
      </c>
      <c r="D3422" t="s">
        <v>12</v>
      </c>
      <c r="E3422" t="s">
        <v>4300</v>
      </c>
      <c r="F3422" t="s">
        <v>14</v>
      </c>
      <c r="G3422" t="s">
        <v>34</v>
      </c>
      <c r="H3422">
        <v>0</v>
      </c>
      <c r="L3422" s="20" t="s">
        <v>7540</v>
      </c>
      <c r="M3422" s="20" t="s">
        <v>6621</v>
      </c>
      <c r="N3422">
        <v>0</v>
      </c>
      <c r="O3422" t="s">
        <v>11290</v>
      </c>
      <c r="P3422" t="str">
        <f t="shared" si="122"/>
        <v>Radon-220('air', 'urban air close to ground')</v>
      </c>
    </row>
    <row r="3423" spans="1:16" hidden="1" x14ac:dyDescent="0.25">
      <c r="A3423" s="18">
        <v>2842</v>
      </c>
      <c r="B3423" s="20" t="s">
        <v>4298</v>
      </c>
      <c r="C3423" t="s">
        <v>190</v>
      </c>
      <c r="D3423" t="s">
        <v>12</v>
      </c>
      <c r="E3423" t="s">
        <v>4300</v>
      </c>
      <c r="F3423" t="s">
        <v>14</v>
      </c>
      <c r="G3423" t="s">
        <v>34</v>
      </c>
      <c r="H3423">
        <v>0</v>
      </c>
      <c r="L3423" s="20" t="s">
        <v>7540</v>
      </c>
      <c r="M3423" s="20" t="s">
        <v>6621</v>
      </c>
      <c r="N3423">
        <v>0</v>
      </c>
      <c r="O3423" t="s">
        <v>11291</v>
      </c>
      <c r="P3423" t="str">
        <f t="shared" si="122"/>
        <v>Radon-220('air',)</v>
      </c>
    </row>
    <row r="3424" spans="1:16" hidden="1" x14ac:dyDescent="0.25">
      <c r="A3424" s="18">
        <v>344</v>
      </c>
      <c r="B3424" t="s">
        <v>4723</v>
      </c>
      <c r="C3424" t="s">
        <v>24</v>
      </c>
      <c r="D3424" t="s">
        <v>12</v>
      </c>
      <c r="E3424" t="s">
        <v>174</v>
      </c>
      <c r="F3424" t="s">
        <v>14</v>
      </c>
      <c r="G3424" t="s">
        <v>34</v>
      </c>
      <c r="H3424">
        <v>0</v>
      </c>
      <c r="L3424" s="20" t="s">
        <v>7540</v>
      </c>
      <c r="M3424" s="20" t="s">
        <v>6621</v>
      </c>
      <c r="N3424">
        <v>0</v>
      </c>
      <c r="O3424" t="s">
        <v>11292</v>
      </c>
      <c r="P3424" t="str">
        <f t="shared" si="122"/>
        <v>Radon-222('air', 'low population density, long-term')</v>
      </c>
    </row>
    <row r="3425" spans="1:16" hidden="1" x14ac:dyDescent="0.25">
      <c r="A3425" s="18">
        <v>1101</v>
      </c>
      <c r="B3425" t="s">
        <v>4723</v>
      </c>
      <c r="C3425" t="s">
        <v>31</v>
      </c>
      <c r="D3425" t="s">
        <v>12</v>
      </c>
      <c r="E3425" t="s">
        <v>174</v>
      </c>
      <c r="F3425" t="s">
        <v>14</v>
      </c>
      <c r="G3425" t="s">
        <v>34</v>
      </c>
      <c r="H3425">
        <v>0</v>
      </c>
      <c r="L3425" s="20" t="s">
        <v>7540</v>
      </c>
      <c r="M3425" s="20" t="s">
        <v>6621</v>
      </c>
      <c r="N3425">
        <v>0</v>
      </c>
      <c r="O3425" t="s">
        <v>11293</v>
      </c>
      <c r="P3425" t="str">
        <f t="shared" si="122"/>
        <v>Radon-222('air', 'lower stratosphere + upper troposphere')</v>
      </c>
    </row>
    <row r="3426" spans="1:16" hidden="1" x14ac:dyDescent="0.25">
      <c r="A3426" s="18">
        <v>1771</v>
      </c>
      <c r="B3426" t="s">
        <v>4723</v>
      </c>
      <c r="C3426" t="s">
        <v>27</v>
      </c>
      <c r="D3426" t="s">
        <v>12</v>
      </c>
      <c r="E3426" t="s">
        <v>174</v>
      </c>
      <c r="F3426" t="s">
        <v>14</v>
      </c>
      <c r="G3426" t="s">
        <v>34</v>
      </c>
      <c r="H3426">
        <v>0</v>
      </c>
      <c r="L3426" s="20" t="s">
        <v>7540</v>
      </c>
      <c r="M3426" s="20" t="s">
        <v>6621</v>
      </c>
      <c r="N3426">
        <v>0</v>
      </c>
      <c r="O3426" t="s">
        <v>11294</v>
      </c>
      <c r="P3426" t="str">
        <f t="shared" si="122"/>
        <v>Radon-222('air', 'non-urban air or from high stacks')</v>
      </c>
    </row>
    <row r="3427" spans="1:16" hidden="1" x14ac:dyDescent="0.25">
      <c r="A3427" s="18">
        <v>3509</v>
      </c>
      <c r="B3427" t="s">
        <v>4723</v>
      </c>
      <c r="C3427" t="s">
        <v>44</v>
      </c>
      <c r="D3427" t="s">
        <v>12</v>
      </c>
      <c r="E3427" t="s">
        <v>174</v>
      </c>
      <c r="F3427" t="s">
        <v>14</v>
      </c>
      <c r="G3427" t="s">
        <v>34</v>
      </c>
      <c r="H3427">
        <v>0</v>
      </c>
      <c r="L3427" s="20" t="s">
        <v>7540</v>
      </c>
      <c r="M3427" s="20" t="s">
        <v>6621</v>
      </c>
      <c r="N3427">
        <v>0</v>
      </c>
      <c r="O3427" t="s">
        <v>11295</v>
      </c>
      <c r="P3427" t="str">
        <f t="shared" si="122"/>
        <v>Radon-222('air', 'urban air close to ground')</v>
      </c>
    </row>
    <row r="3428" spans="1:16" hidden="1" x14ac:dyDescent="0.25">
      <c r="A3428" s="18">
        <v>54</v>
      </c>
      <c r="B3428" s="20" t="s">
        <v>4723</v>
      </c>
      <c r="C3428" t="s">
        <v>190</v>
      </c>
      <c r="D3428" t="s">
        <v>12</v>
      </c>
      <c r="E3428" t="s">
        <v>174</v>
      </c>
      <c r="F3428" t="s">
        <v>14</v>
      </c>
      <c r="G3428" t="s">
        <v>34</v>
      </c>
      <c r="H3428">
        <v>0</v>
      </c>
      <c r="L3428" s="20" t="s">
        <v>7540</v>
      </c>
      <c r="M3428" s="20" t="s">
        <v>6621</v>
      </c>
      <c r="N3428">
        <v>0</v>
      </c>
      <c r="O3428" t="s">
        <v>11296</v>
      </c>
      <c r="P3428" t="str">
        <f t="shared" si="122"/>
        <v>Radon-222('air',)</v>
      </c>
    </row>
    <row r="3429" spans="1:16" hidden="1" x14ac:dyDescent="0.25">
      <c r="A3429" s="18">
        <v>2258</v>
      </c>
      <c r="C3429" t="s">
        <v>7201</v>
      </c>
      <c r="D3429" t="s">
        <v>12</v>
      </c>
      <c r="E3429" t="s">
        <v>7285</v>
      </c>
      <c r="F3429" t="s">
        <v>6872</v>
      </c>
      <c r="G3429" t="s">
        <v>777</v>
      </c>
      <c r="O3429" t="s">
        <v>11297</v>
      </c>
      <c r="P3429" t="str">
        <f t="shared" si="122"/>
        <v>Recovered energy('inventory indicator', 'resource use')</v>
      </c>
    </row>
    <row r="3430" spans="1:16" hidden="1" x14ac:dyDescent="0.25">
      <c r="A3430" s="18">
        <v>2569</v>
      </c>
      <c r="C3430" t="s">
        <v>7201</v>
      </c>
      <c r="D3430" t="s">
        <v>12</v>
      </c>
      <c r="E3430" t="s">
        <v>7347</v>
      </c>
      <c r="F3430" t="s">
        <v>6872</v>
      </c>
      <c r="G3430" t="s">
        <v>777</v>
      </c>
      <c r="L3430" s="20"/>
      <c r="O3430" t="s">
        <v>11298</v>
      </c>
      <c r="P3430" t="str">
        <f t="shared" si="122"/>
        <v>Renewable secondary fuels('inventory indicator', 'resource use')</v>
      </c>
    </row>
    <row r="3431" spans="1:16" hidden="1" x14ac:dyDescent="0.25">
      <c r="A3431" s="18">
        <v>711</v>
      </c>
      <c r="C3431" t="s">
        <v>2436</v>
      </c>
      <c r="D3431" t="s">
        <v>12</v>
      </c>
      <c r="E3431" t="s">
        <v>5707</v>
      </c>
      <c r="F3431" t="s">
        <v>2439</v>
      </c>
      <c r="G3431" t="s">
        <v>2440</v>
      </c>
      <c r="O3431" t="s">
        <v>11299</v>
      </c>
      <c r="P3431" t="str">
        <f t="shared" si="122"/>
        <v>Rent('economic', 'primary production factor')</v>
      </c>
    </row>
    <row r="3432" spans="1:16" hidden="1" x14ac:dyDescent="0.25">
      <c r="A3432" s="18">
        <v>1107</v>
      </c>
      <c r="C3432" t="s">
        <v>1485</v>
      </c>
      <c r="D3432" t="s">
        <v>12</v>
      </c>
      <c r="E3432" t="s">
        <v>5308</v>
      </c>
      <c r="F3432" t="s">
        <v>1488</v>
      </c>
      <c r="G3432" t="s">
        <v>770</v>
      </c>
      <c r="J3432" t="s">
        <v>7006</v>
      </c>
      <c r="O3432" t="s">
        <v>11300</v>
      </c>
      <c r="P3432" t="str">
        <f t="shared" si="122"/>
        <v>residual hardwood, wet('social',)</v>
      </c>
    </row>
    <row r="3433" spans="1:16" hidden="1" x14ac:dyDescent="0.25">
      <c r="A3433" s="18">
        <v>1228</v>
      </c>
      <c r="C3433" t="s">
        <v>1485</v>
      </c>
      <c r="D3433" t="s">
        <v>12</v>
      </c>
      <c r="E3433" t="s">
        <v>6098</v>
      </c>
      <c r="F3433" t="s">
        <v>1488</v>
      </c>
      <c r="G3433" t="s">
        <v>770</v>
      </c>
      <c r="O3433" t="s">
        <v>11301</v>
      </c>
      <c r="P3433" t="str">
        <f t="shared" si="122"/>
        <v>residual softwood, wet('social',)</v>
      </c>
    </row>
    <row r="3434" spans="1:16" hidden="1" x14ac:dyDescent="0.25">
      <c r="A3434" s="18">
        <v>1322</v>
      </c>
      <c r="C3434" t="s">
        <v>1485</v>
      </c>
      <c r="D3434" t="s">
        <v>12</v>
      </c>
      <c r="E3434" t="s">
        <v>1487</v>
      </c>
      <c r="F3434" t="s">
        <v>1488</v>
      </c>
      <c r="G3434" t="s">
        <v>770</v>
      </c>
      <c r="J3434" t="s">
        <v>7048</v>
      </c>
      <c r="O3434" t="s">
        <v>11302</v>
      </c>
      <c r="P3434" t="str">
        <f t="shared" si="122"/>
        <v>residual wood, dry('social',)</v>
      </c>
    </row>
    <row r="3435" spans="1:16" x14ac:dyDescent="0.25">
      <c r="A3435" s="18">
        <v>2958</v>
      </c>
      <c r="B3435" t="s">
        <v>652</v>
      </c>
      <c r="C3435" t="s">
        <v>60</v>
      </c>
      <c r="D3435" t="s">
        <v>12</v>
      </c>
      <c r="E3435" t="s">
        <v>3966</v>
      </c>
      <c r="F3435" t="s">
        <v>38</v>
      </c>
      <c r="G3435" t="s">
        <v>15</v>
      </c>
      <c r="L3435" s="20"/>
      <c r="M3435" s="20"/>
      <c r="N3435" s="20"/>
      <c r="O3435" t="s">
        <v>11303</v>
      </c>
      <c r="P3435" t="str">
        <f t="shared" si="122"/>
        <v>Rh, Rh 2.0E-5%, Pt 2.5E-4%, Pd 7.3E-4%, Ni 2.3E+0%, Cu 3.2E+0% in ore, in ground('natural resource', 'in ground')</v>
      </c>
    </row>
    <row r="3436" spans="1:16" x14ac:dyDescent="0.25">
      <c r="A3436" s="18">
        <v>863</v>
      </c>
      <c r="B3436" t="s">
        <v>652</v>
      </c>
      <c r="C3436" t="s">
        <v>60</v>
      </c>
      <c r="D3436" t="s">
        <v>12</v>
      </c>
      <c r="E3436" t="s">
        <v>4020</v>
      </c>
      <c r="F3436" t="s">
        <v>38</v>
      </c>
      <c r="G3436" t="s">
        <v>15</v>
      </c>
      <c r="O3436" t="s">
        <v>11304</v>
      </c>
      <c r="P3436" t="str">
        <f t="shared" si="122"/>
        <v>Rh, Rh 2.4E-5%, Pt 4.8E-4%, Pd 2.0E-4%, Ni 3.7E-2%, Cu 5.2E-2% in ore, in ground('natural resource', 'in ground')</v>
      </c>
    </row>
    <row r="3437" spans="1:16" x14ac:dyDescent="0.25">
      <c r="A3437" s="18">
        <v>2198</v>
      </c>
      <c r="B3437" t="s">
        <v>4021</v>
      </c>
      <c r="C3437" t="s">
        <v>60</v>
      </c>
      <c r="D3437" t="s">
        <v>12</v>
      </c>
      <c r="E3437" t="s">
        <v>4023</v>
      </c>
      <c r="F3437" t="s">
        <v>38</v>
      </c>
      <c r="G3437" t="s">
        <v>15</v>
      </c>
      <c r="O3437" t="s">
        <v>11305</v>
      </c>
      <c r="P3437" t="str">
        <f t="shared" si="122"/>
        <v>Rhenium, in crude ore, in ground('natural resource', 'in ground')</v>
      </c>
    </row>
    <row r="3438" spans="1:16" x14ac:dyDescent="0.25">
      <c r="A3438" s="18">
        <v>1548</v>
      </c>
      <c r="B3438" t="s">
        <v>4021</v>
      </c>
      <c r="C3438" t="s">
        <v>60</v>
      </c>
      <c r="D3438" t="s">
        <v>12</v>
      </c>
      <c r="E3438" t="s">
        <v>4025</v>
      </c>
      <c r="F3438" t="s">
        <v>38</v>
      </c>
      <c r="G3438" t="s">
        <v>15</v>
      </c>
      <c r="O3438" t="s">
        <v>11306</v>
      </c>
      <c r="P3438" t="str">
        <f t="shared" si="122"/>
        <v>Rhenium, in ground('natural resource', 'in ground')</v>
      </c>
    </row>
    <row r="3439" spans="1:16" hidden="1" x14ac:dyDescent="0.25">
      <c r="A3439" s="18">
        <v>3224</v>
      </c>
      <c r="B3439" s="20" t="s">
        <v>652</v>
      </c>
      <c r="C3439" t="s">
        <v>190</v>
      </c>
      <c r="D3439" t="s">
        <v>12</v>
      </c>
      <c r="E3439" t="s">
        <v>654</v>
      </c>
      <c r="F3439" t="s">
        <v>14</v>
      </c>
      <c r="G3439" t="s">
        <v>15</v>
      </c>
      <c r="H3439">
        <v>0</v>
      </c>
      <c r="L3439" s="20" t="s">
        <v>7541</v>
      </c>
      <c r="M3439" s="20" t="s">
        <v>6621</v>
      </c>
      <c r="N3439">
        <v>0</v>
      </c>
      <c r="O3439" t="s">
        <v>11307</v>
      </c>
      <c r="P3439" t="str">
        <f t="shared" si="122"/>
        <v>Rhodium('air',)</v>
      </c>
    </row>
    <row r="3440" spans="1:16" x14ac:dyDescent="0.25">
      <c r="A3440" s="18">
        <v>1516</v>
      </c>
      <c r="B3440" t="s">
        <v>652</v>
      </c>
      <c r="C3440" t="s">
        <v>60</v>
      </c>
      <c r="D3440" t="s">
        <v>12</v>
      </c>
      <c r="E3440" t="s">
        <v>4030</v>
      </c>
      <c r="F3440" t="s">
        <v>38</v>
      </c>
      <c r="G3440" t="s">
        <v>15</v>
      </c>
      <c r="O3440" t="s">
        <v>11308</v>
      </c>
      <c r="P3440" t="str">
        <f t="shared" si="122"/>
        <v>Rhodium, in ground('natural resource', 'in ground')</v>
      </c>
    </row>
    <row r="3441" spans="1:16" x14ac:dyDescent="0.25">
      <c r="A3441" s="18">
        <v>939</v>
      </c>
      <c r="B3441" t="s">
        <v>652</v>
      </c>
      <c r="C3441" t="s">
        <v>60</v>
      </c>
      <c r="D3441" t="s">
        <v>12</v>
      </c>
      <c r="E3441" t="s">
        <v>4037</v>
      </c>
      <c r="F3441" t="s">
        <v>38</v>
      </c>
      <c r="G3441" t="s">
        <v>15</v>
      </c>
      <c r="O3441" t="s">
        <v>11309</v>
      </c>
      <c r="P3441" t="str">
        <f t="shared" si="122"/>
        <v>Rhodium, Rh 1.6E-7%, in mixed ore, in ground('natural resource', 'in ground')</v>
      </c>
    </row>
    <row r="3442" spans="1:16" hidden="1" x14ac:dyDescent="0.25">
      <c r="A3442" s="18">
        <v>1492</v>
      </c>
      <c r="B3442" s="20" t="s">
        <v>4394</v>
      </c>
      <c r="C3442" t="s">
        <v>17</v>
      </c>
      <c r="D3442" t="s">
        <v>12</v>
      </c>
      <c r="E3442" t="s">
        <v>4396</v>
      </c>
      <c r="F3442" t="s">
        <v>14</v>
      </c>
      <c r="G3442" t="s">
        <v>15</v>
      </c>
      <c r="H3442">
        <f>14.0067*N3442/M3442</f>
        <v>0.16232349968941509</v>
      </c>
      <c r="L3442" t="s">
        <v>7542</v>
      </c>
      <c r="M3442">
        <v>431.44400000000002</v>
      </c>
      <c r="N3442">
        <v>5</v>
      </c>
      <c r="O3442" t="s">
        <v>11310</v>
      </c>
      <c r="P3442" t="str">
        <f t="shared" si="122"/>
        <v>Rimsulfuron('soil', 'agricultural')</v>
      </c>
    </row>
    <row r="3443" spans="1:16" hidden="1" x14ac:dyDescent="0.25">
      <c r="A3443" s="18">
        <v>1067</v>
      </c>
      <c r="B3443" s="20" t="s">
        <v>7543</v>
      </c>
      <c r="C3443" t="s">
        <v>17</v>
      </c>
      <c r="D3443" t="s">
        <v>12</v>
      </c>
      <c r="E3443" t="s">
        <v>1614</v>
      </c>
      <c r="F3443" t="s">
        <v>14</v>
      </c>
      <c r="G3443" t="s">
        <v>15</v>
      </c>
      <c r="H3443">
        <f>14.0067*N3443/M3443</f>
        <v>0</v>
      </c>
      <c r="L3443" t="s">
        <v>7544</v>
      </c>
      <c r="M3443">
        <v>394.41699999999997</v>
      </c>
      <c r="N3443">
        <v>0</v>
      </c>
      <c r="O3443" t="s">
        <v>11311</v>
      </c>
      <c r="P3443" t="str">
        <f t="shared" si="122"/>
        <v>Rotenone('soil', 'agricultural')</v>
      </c>
    </row>
    <row r="3444" spans="1:16" hidden="1" x14ac:dyDescent="0.25">
      <c r="A3444" s="18">
        <v>1521</v>
      </c>
      <c r="B3444" t="s">
        <v>968</v>
      </c>
      <c r="C3444" t="s">
        <v>71</v>
      </c>
      <c r="D3444" t="s">
        <v>12</v>
      </c>
      <c r="E3444" t="s">
        <v>970</v>
      </c>
      <c r="F3444" t="s">
        <v>14</v>
      </c>
      <c r="G3444" t="s">
        <v>15</v>
      </c>
      <c r="H3444">
        <v>0</v>
      </c>
      <c r="L3444" s="20" t="s">
        <v>7545</v>
      </c>
      <c r="M3444" s="22">
        <v>86.475999999999999</v>
      </c>
      <c r="N3444">
        <v>0</v>
      </c>
      <c r="O3444" t="s">
        <v>11312</v>
      </c>
      <c r="P3444" t="str">
        <f t="shared" si="122"/>
        <v>Rubidium('water', 'ground-')</v>
      </c>
    </row>
    <row r="3445" spans="1:16" hidden="1" x14ac:dyDescent="0.25">
      <c r="A3445" s="18">
        <v>3192</v>
      </c>
      <c r="B3445" t="s">
        <v>968</v>
      </c>
      <c r="C3445" t="s">
        <v>100</v>
      </c>
      <c r="D3445" t="s">
        <v>12</v>
      </c>
      <c r="E3445" t="s">
        <v>970</v>
      </c>
      <c r="F3445" t="s">
        <v>14</v>
      </c>
      <c r="G3445" t="s">
        <v>15</v>
      </c>
      <c r="H3445">
        <v>0</v>
      </c>
      <c r="L3445" s="20" t="s">
        <v>7545</v>
      </c>
      <c r="M3445" s="22">
        <v>86.475999999999999</v>
      </c>
      <c r="N3445">
        <v>0</v>
      </c>
      <c r="O3445" t="s">
        <v>11313</v>
      </c>
      <c r="P3445" t="str">
        <f t="shared" si="122"/>
        <v>Rubidium('water', 'ground-, long-term')</v>
      </c>
    </row>
    <row r="3446" spans="1:16" hidden="1" x14ac:dyDescent="0.25">
      <c r="A3446" s="18">
        <v>524</v>
      </c>
      <c r="B3446" t="s">
        <v>968</v>
      </c>
      <c r="C3446" t="s">
        <v>10</v>
      </c>
      <c r="D3446" t="s">
        <v>12</v>
      </c>
      <c r="E3446" t="s">
        <v>970</v>
      </c>
      <c r="F3446" t="s">
        <v>14</v>
      </c>
      <c r="G3446" t="s">
        <v>15</v>
      </c>
      <c r="H3446">
        <v>0</v>
      </c>
      <c r="L3446" s="20" t="s">
        <v>7545</v>
      </c>
      <c r="M3446" s="22">
        <v>86.475999999999999</v>
      </c>
      <c r="N3446">
        <v>0</v>
      </c>
      <c r="O3446" t="s">
        <v>11314</v>
      </c>
      <c r="P3446" t="str">
        <f t="shared" si="122"/>
        <v>Rubidium('water', 'ocean')</v>
      </c>
    </row>
    <row r="3447" spans="1:16" hidden="1" x14ac:dyDescent="0.25">
      <c r="A3447" s="18">
        <v>31</v>
      </c>
      <c r="B3447" t="s">
        <v>968</v>
      </c>
      <c r="C3447" t="s">
        <v>91</v>
      </c>
      <c r="D3447" t="s">
        <v>12</v>
      </c>
      <c r="E3447" t="s">
        <v>970</v>
      </c>
      <c r="F3447" t="s">
        <v>14</v>
      </c>
      <c r="G3447" t="s">
        <v>15</v>
      </c>
      <c r="H3447">
        <v>0</v>
      </c>
      <c r="L3447" s="20" t="s">
        <v>7545</v>
      </c>
      <c r="M3447" s="22">
        <v>86.475999999999999</v>
      </c>
      <c r="N3447">
        <v>0</v>
      </c>
      <c r="O3447" t="s">
        <v>11315</v>
      </c>
      <c r="P3447" t="str">
        <f t="shared" si="122"/>
        <v>Rubidium('water', 'surface water')</v>
      </c>
    </row>
    <row r="3448" spans="1:16" hidden="1" x14ac:dyDescent="0.25">
      <c r="A3448" s="18">
        <v>458</v>
      </c>
      <c r="B3448" s="20" t="s">
        <v>968</v>
      </c>
      <c r="C3448" t="s">
        <v>48</v>
      </c>
      <c r="D3448" t="s">
        <v>12</v>
      </c>
      <c r="E3448" t="s">
        <v>970</v>
      </c>
      <c r="F3448" t="s">
        <v>14</v>
      </c>
      <c r="G3448" t="s">
        <v>15</v>
      </c>
      <c r="H3448">
        <v>0</v>
      </c>
      <c r="L3448" s="20" t="s">
        <v>7545</v>
      </c>
      <c r="M3448" s="22">
        <v>86.475999999999999</v>
      </c>
      <c r="N3448">
        <v>0</v>
      </c>
      <c r="O3448" t="s">
        <v>11316</v>
      </c>
      <c r="P3448" t="str">
        <f t="shared" si="122"/>
        <v>Rubidium('water',)</v>
      </c>
    </row>
    <row r="3449" spans="1:16" x14ac:dyDescent="0.25">
      <c r="A3449" s="18">
        <v>3136</v>
      </c>
      <c r="B3449" t="s">
        <v>968</v>
      </c>
      <c r="C3449" t="s">
        <v>60</v>
      </c>
      <c r="D3449" t="s">
        <v>12</v>
      </c>
      <c r="E3449" t="s">
        <v>4066</v>
      </c>
      <c r="F3449" t="s">
        <v>38</v>
      </c>
      <c r="G3449" t="s">
        <v>15</v>
      </c>
      <c r="O3449" t="s">
        <v>11317</v>
      </c>
      <c r="P3449" t="str">
        <f t="shared" si="122"/>
        <v>Rubidium, in ground('natural resource', 'in ground')</v>
      </c>
    </row>
    <row r="3450" spans="1:16" x14ac:dyDescent="0.25">
      <c r="A3450" s="18">
        <v>2446</v>
      </c>
      <c r="B3450" t="s">
        <v>7310</v>
      </c>
      <c r="C3450" t="s">
        <v>60</v>
      </c>
      <c r="D3450" t="s">
        <v>12</v>
      </c>
      <c r="E3450" t="s">
        <v>4089</v>
      </c>
      <c r="F3450" t="s">
        <v>38</v>
      </c>
      <c r="G3450" t="s">
        <v>15</v>
      </c>
      <c r="L3450" s="20"/>
      <c r="O3450" t="s">
        <v>11318</v>
      </c>
      <c r="P3450" t="str">
        <f t="shared" si="122"/>
        <v>Ruthenium, in ground('natural resource', 'in ground')</v>
      </c>
    </row>
    <row r="3451" spans="1:16" hidden="1" x14ac:dyDescent="0.25">
      <c r="A3451" s="18">
        <v>2827</v>
      </c>
      <c r="B3451" t="s">
        <v>167</v>
      </c>
      <c r="C3451" t="s">
        <v>24</v>
      </c>
      <c r="D3451" t="s">
        <v>12</v>
      </c>
      <c r="E3451" t="s">
        <v>169</v>
      </c>
      <c r="F3451" t="s">
        <v>14</v>
      </c>
      <c r="G3451" t="s">
        <v>34</v>
      </c>
      <c r="H3451">
        <v>0</v>
      </c>
      <c r="L3451" s="27" t="s">
        <v>7546</v>
      </c>
      <c r="M3451">
        <v>103.09</v>
      </c>
      <c r="N3451">
        <v>0</v>
      </c>
      <c r="O3451" t="s">
        <v>11319</v>
      </c>
      <c r="P3451" t="str">
        <f t="shared" si="122"/>
        <v>Ruthenium-103('air', 'low population density, long-term')</v>
      </c>
    </row>
    <row r="3452" spans="1:16" hidden="1" x14ac:dyDescent="0.25">
      <c r="A3452" s="18">
        <v>2459</v>
      </c>
      <c r="B3452" t="s">
        <v>167</v>
      </c>
      <c r="C3452" t="s">
        <v>31</v>
      </c>
      <c r="D3452" t="s">
        <v>12</v>
      </c>
      <c r="E3452" t="s">
        <v>169</v>
      </c>
      <c r="F3452" t="s">
        <v>14</v>
      </c>
      <c r="G3452" t="s">
        <v>34</v>
      </c>
      <c r="H3452">
        <v>0</v>
      </c>
      <c r="L3452" s="27" t="s">
        <v>7546</v>
      </c>
      <c r="M3452">
        <v>103.09</v>
      </c>
      <c r="N3452">
        <v>0</v>
      </c>
      <c r="O3452" t="s">
        <v>11320</v>
      </c>
      <c r="P3452" t="str">
        <f t="shared" si="122"/>
        <v>Ruthenium-103('air', 'lower stratosphere + upper troposphere')</v>
      </c>
    </row>
    <row r="3453" spans="1:16" hidden="1" x14ac:dyDescent="0.25">
      <c r="A3453" s="18">
        <v>2099</v>
      </c>
      <c r="B3453" t="s">
        <v>167</v>
      </c>
      <c r="C3453" t="s">
        <v>27</v>
      </c>
      <c r="D3453" t="s">
        <v>12</v>
      </c>
      <c r="E3453" t="s">
        <v>169</v>
      </c>
      <c r="F3453" t="s">
        <v>14</v>
      </c>
      <c r="G3453" t="s">
        <v>34</v>
      </c>
      <c r="H3453">
        <v>0</v>
      </c>
      <c r="L3453" s="27" t="s">
        <v>7546</v>
      </c>
      <c r="M3453">
        <v>103.09</v>
      </c>
      <c r="N3453">
        <v>0</v>
      </c>
      <c r="O3453" t="s">
        <v>11321</v>
      </c>
      <c r="P3453" t="str">
        <f t="shared" si="122"/>
        <v>Ruthenium-103('air', 'non-urban air or from high stacks')</v>
      </c>
    </row>
    <row r="3454" spans="1:16" hidden="1" x14ac:dyDescent="0.25">
      <c r="A3454" s="18">
        <v>3363</v>
      </c>
      <c r="B3454" t="s">
        <v>167</v>
      </c>
      <c r="C3454" t="s">
        <v>44</v>
      </c>
      <c r="D3454" t="s">
        <v>12</v>
      </c>
      <c r="E3454" t="s">
        <v>169</v>
      </c>
      <c r="F3454" t="s">
        <v>14</v>
      </c>
      <c r="G3454" t="s">
        <v>34</v>
      </c>
      <c r="H3454">
        <v>0</v>
      </c>
      <c r="L3454" s="27" t="s">
        <v>7546</v>
      </c>
      <c r="M3454">
        <v>103.09</v>
      </c>
      <c r="N3454">
        <v>0</v>
      </c>
      <c r="O3454" t="s">
        <v>11322</v>
      </c>
      <c r="P3454" t="str">
        <f t="shared" si="122"/>
        <v>Ruthenium-103('air', 'urban air close to ground')</v>
      </c>
    </row>
    <row r="3455" spans="1:16" hidden="1" x14ac:dyDescent="0.25">
      <c r="A3455" s="18">
        <v>1989</v>
      </c>
      <c r="B3455" t="s">
        <v>167</v>
      </c>
      <c r="C3455" t="s">
        <v>190</v>
      </c>
      <c r="D3455" t="s">
        <v>12</v>
      </c>
      <c r="E3455" t="s">
        <v>169</v>
      </c>
      <c r="F3455" t="s">
        <v>14</v>
      </c>
      <c r="G3455" t="s">
        <v>34</v>
      </c>
      <c r="H3455">
        <v>0</v>
      </c>
      <c r="L3455" s="27" t="s">
        <v>7546</v>
      </c>
      <c r="M3455">
        <v>103.09</v>
      </c>
      <c r="N3455">
        <v>0</v>
      </c>
      <c r="O3455" t="s">
        <v>11323</v>
      </c>
      <c r="P3455" t="str">
        <f t="shared" si="122"/>
        <v>Ruthenium-103('air',)</v>
      </c>
    </row>
    <row r="3456" spans="1:16" hidden="1" x14ac:dyDescent="0.25">
      <c r="A3456" s="18">
        <v>2561</v>
      </c>
      <c r="B3456" t="s">
        <v>167</v>
      </c>
      <c r="C3456" t="s">
        <v>71</v>
      </c>
      <c r="D3456" t="s">
        <v>12</v>
      </c>
      <c r="E3456" t="s">
        <v>169</v>
      </c>
      <c r="F3456" t="s">
        <v>14</v>
      </c>
      <c r="G3456" t="s">
        <v>34</v>
      </c>
      <c r="H3456">
        <v>0</v>
      </c>
      <c r="L3456" s="27" t="s">
        <v>7546</v>
      </c>
      <c r="M3456">
        <v>103.09</v>
      </c>
      <c r="N3456">
        <v>0</v>
      </c>
      <c r="O3456" t="s">
        <v>11324</v>
      </c>
      <c r="P3456" t="str">
        <f t="shared" si="122"/>
        <v>Ruthenium-103('water', 'ground-')</v>
      </c>
    </row>
    <row r="3457" spans="1:16" hidden="1" x14ac:dyDescent="0.25">
      <c r="A3457" s="18">
        <v>545</v>
      </c>
      <c r="B3457" t="s">
        <v>167</v>
      </c>
      <c r="C3457" t="s">
        <v>100</v>
      </c>
      <c r="D3457" t="s">
        <v>12</v>
      </c>
      <c r="E3457" t="s">
        <v>169</v>
      </c>
      <c r="F3457" t="s">
        <v>14</v>
      </c>
      <c r="G3457" t="s">
        <v>34</v>
      </c>
      <c r="H3457">
        <v>0</v>
      </c>
      <c r="L3457" s="27" t="s">
        <v>7546</v>
      </c>
      <c r="M3457">
        <v>103.09</v>
      </c>
      <c r="N3457">
        <v>0</v>
      </c>
      <c r="O3457" t="s">
        <v>11325</v>
      </c>
      <c r="P3457" t="str">
        <f t="shared" si="122"/>
        <v>Ruthenium-103('water', 'ground-, long-term')</v>
      </c>
    </row>
    <row r="3458" spans="1:16" hidden="1" x14ac:dyDescent="0.25">
      <c r="A3458" s="18">
        <v>542</v>
      </c>
      <c r="B3458" t="s">
        <v>167</v>
      </c>
      <c r="C3458" t="s">
        <v>10</v>
      </c>
      <c r="D3458" t="s">
        <v>12</v>
      </c>
      <c r="E3458" t="s">
        <v>169</v>
      </c>
      <c r="F3458" t="s">
        <v>14</v>
      </c>
      <c r="G3458" t="s">
        <v>34</v>
      </c>
      <c r="H3458">
        <v>0</v>
      </c>
      <c r="L3458" s="27" t="s">
        <v>7546</v>
      </c>
      <c r="M3458">
        <v>103.09</v>
      </c>
      <c r="N3458">
        <v>0</v>
      </c>
      <c r="O3458" t="s">
        <v>11326</v>
      </c>
      <c r="P3458" t="str">
        <f t="shared" ref="P3458:P3521" si="123">_xlfn.CONCAT(E3458,C3458)</f>
        <v>Ruthenium-103('water', 'ocean')</v>
      </c>
    </row>
    <row r="3459" spans="1:16" hidden="1" x14ac:dyDescent="0.25">
      <c r="A3459" s="18">
        <v>238</v>
      </c>
      <c r="B3459" t="s">
        <v>167</v>
      </c>
      <c r="C3459" t="s">
        <v>91</v>
      </c>
      <c r="D3459" t="s">
        <v>12</v>
      </c>
      <c r="E3459" t="s">
        <v>169</v>
      </c>
      <c r="F3459" t="s">
        <v>14</v>
      </c>
      <c r="G3459" t="s">
        <v>34</v>
      </c>
      <c r="H3459">
        <v>0</v>
      </c>
      <c r="L3459" s="27" t="s">
        <v>7546</v>
      </c>
      <c r="M3459">
        <v>103.09</v>
      </c>
      <c r="N3459">
        <v>0</v>
      </c>
      <c r="O3459" t="s">
        <v>11327</v>
      </c>
      <c r="P3459" t="str">
        <f t="shared" si="123"/>
        <v>Ruthenium-103('water', 'surface water')</v>
      </c>
    </row>
    <row r="3460" spans="1:16" hidden="1" x14ac:dyDescent="0.25">
      <c r="A3460" s="18">
        <v>2179</v>
      </c>
      <c r="B3460" s="20" t="s">
        <v>167</v>
      </c>
      <c r="C3460" t="s">
        <v>48</v>
      </c>
      <c r="D3460" t="s">
        <v>12</v>
      </c>
      <c r="E3460" s="20" t="s">
        <v>169</v>
      </c>
      <c r="F3460" t="s">
        <v>14</v>
      </c>
      <c r="G3460" t="s">
        <v>34</v>
      </c>
      <c r="H3460">
        <v>0</v>
      </c>
      <c r="L3460" s="27" t="s">
        <v>7546</v>
      </c>
      <c r="M3460">
        <v>103.09</v>
      </c>
      <c r="N3460">
        <v>0</v>
      </c>
      <c r="O3460" t="s">
        <v>11328</v>
      </c>
      <c r="P3460" t="str">
        <f t="shared" si="123"/>
        <v>Ruthenium-103('water',)</v>
      </c>
    </row>
    <row r="3461" spans="1:16" hidden="1" x14ac:dyDescent="0.25">
      <c r="A3461" s="18">
        <v>3326</v>
      </c>
      <c r="B3461" t="s">
        <v>30</v>
      </c>
      <c r="C3461" t="s">
        <v>24</v>
      </c>
      <c r="D3461" t="s">
        <v>12</v>
      </c>
      <c r="E3461" t="s">
        <v>33</v>
      </c>
      <c r="F3461" t="s">
        <v>14</v>
      </c>
      <c r="G3461" t="s">
        <v>34</v>
      </c>
      <c r="H3461">
        <v>0</v>
      </c>
      <c r="L3461" s="27" t="s">
        <v>7546</v>
      </c>
      <c r="M3461" s="27">
        <v>106.91</v>
      </c>
      <c r="N3461">
        <v>0</v>
      </c>
      <c r="O3461" t="s">
        <v>11329</v>
      </c>
      <c r="P3461" t="str">
        <f t="shared" si="123"/>
        <v>Ruthenium-106('air', 'low population density, long-term')</v>
      </c>
    </row>
    <row r="3462" spans="1:16" hidden="1" x14ac:dyDescent="0.25">
      <c r="A3462" s="18">
        <v>3515</v>
      </c>
      <c r="B3462" t="s">
        <v>30</v>
      </c>
      <c r="C3462" t="s">
        <v>31</v>
      </c>
      <c r="D3462" t="s">
        <v>12</v>
      </c>
      <c r="E3462" t="s">
        <v>33</v>
      </c>
      <c r="F3462" t="s">
        <v>14</v>
      </c>
      <c r="G3462" t="s">
        <v>34</v>
      </c>
      <c r="H3462">
        <v>0</v>
      </c>
      <c r="L3462" s="27" t="s">
        <v>7546</v>
      </c>
      <c r="M3462" s="27">
        <v>106.91</v>
      </c>
      <c r="N3462">
        <v>0</v>
      </c>
      <c r="O3462" t="s">
        <v>11330</v>
      </c>
      <c r="P3462" t="str">
        <f t="shared" si="123"/>
        <v>Ruthenium-106('air', 'lower stratosphere + upper troposphere')</v>
      </c>
    </row>
    <row r="3463" spans="1:16" hidden="1" x14ac:dyDescent="0.25">
      <c r="A3463" s="18">
        <v>3163</v>
      </c>
      <c r="B3463" t="s">
        <v>30</v>
      </c>
      <c r="C3463" t="s">
        <v>27</v>
      </c>
      <c r="D3463" t="s">
        <v>12</v>
      </c>
      <c r="E3463" t="s">
        <v>33</v>
      </c>
      <c r="F3463" t="s">
        <v>14</v>
      </c>
      <c r="G3463" t="s">
        <v>34</v>
      </c>
      <c r="H3463">
        <v>0</v>
      </c>
      <c r="L3463" s="27" t="s">
        <v>7546</v>
      </c>
      <c r="M3463" s="27">
        <v>106.91</v>
      </c>
      <c r="N3463">
        <v>0</v>
      </c>
      <c r="O3463" t="s">
        <v>11331</v>
      </c>
      <c r="P3463" t="str">
        <f t="shared" si="123"/>
        <v>Ruthenium-106('air', 'non-urban air or from high stacks')</v>
      </c>
    </row>
    <row r="3464" spans="1:16" hidden="1" x14ac:dyDescent="0.25">
      <c r="A3464" s="18">
        <v>2007</v>
      </c>
      <c r="B3464" t="s">
        <v>30</v>
      </c>
      <c r="C3464" t="s">
        <v>44</v>
      </c>
      <c r="D3464" t="s">
        <v>12</v>
      </c>
      <c r="E3464" t="s">
        <v>33</v>
      </c>
      <c r="F3464" t="s">
        <v>14</v>
      </c>
      <c r="G3464" t="s">
        <v>34</v>
      </c>
      <c r="H3464">
        <v>0</v>
      </c>
      <c r="L3464" s="27" t="s">
        <v>7546</v>
      </c>
      <c r="M3464" s="27">
        <v>106.91</v>
      </c>
      <c r="N3464">
        <v>0</v>
      </c>
      <c r="O3464" t="s">
        <v>11332</v>
      </c>
      <c r="P3464" t="str">
        <f t="shared" si="123"/>
        <v>Ruthenium-106('air', 'urban air close to ground')</v>
      </c>
    </row>
    <row r="3465" spans="1:16" hidden="1" x14ac:dyDescent="0.25">
      <c r="A3465" s="18">
        <v>4407</v>
      </c>
      <c r="B3465" t="s">
        <v>30</v>
      </c>
      <c r="C3465" t="s">
        <v>190</v>
      </c>
      <c r="D3465" t="s">
        <v>12</v>
      </c>
      <c r="E3465" t="s">
        <v>33</v>
      </c>
      <c r="F3465" t="s">
        <v>14</v>
      </c>
      <c r="G3465" t="s">
        <v>34</v>
      </c>
      <c r="H3465">
        <v>0</v>
      </c>
      <c r="L3465" s="27" t="s">
        <v>7546</v>
      </c>
      <c r="M3465" s="27">
        <v>106.91</v>
      </c>
      <c r="N3465">
        <v>0</v>
      </c>
      <c r="O3465" t="s">
        <v>11333</v>
      </c>
      <c r="P3465" t="str">
        <f t="shared" si="123"/>
        <v>Ruthenium-106('air',)</v>
      </c>
    </row>
    <row r="3466" spans="1:16" hidden="1" x14ac:dyDescent="0.25">
      <c r="A3466" s="18">
        <v>2509</v>
      </c>
      <c r="B3466" t="s">
        <v>30</v>
      </c>
      <c r="C3466" t="s">
        <v>71</v>
      </c>
      <c r="D3466" t="s">
        <v>12</v>
      </c>
      <c r="E3466" t="s">
        <v>33</v>
      </c>
      <c r="F3466" t="s">
        <v>14</v>
      </c>
      <c r="G3466" t="s">
        <v>34</v>
      </c>
      <c r="H3466">
        <v>0</v>
      </c>
      <c r="L3466" s="27" t="s">
        <v>7546</v>
      </c>
      <c r="M3466" s="27">
        <v>106.91</v>
      </c>
      <c r="N3466">
        <v>0</v>
      </c>
      <c r="O3466" t="s">
        <v>11334</v>
      </c>
      <c r="P3466" t="str">
        <f t="shared" si="123"/>
        <v>Ruthenium-106('water', 'ground-')</v>
      </c>
    </row>
    <row r="3467" spans="1:16" hidden="1" x14ac:dyDescent="0.25">
      <c r="A3467" s="18">
        <v>4314</v>
      </c>
      <c r="B3467" t="s">
        <v>30</v>
      </c>
      <c r="C3467" t="s">
        <v>100</v>
      </c>
      <c r="D3467" t="s">
        <v>12</v>
      </c>
      <c r="E3467" s="20" t="s">
        <v>33</v>
      </c>
      <c r="F3467" t="s">
        <v>14</v>
      </c>
      <c r="G3467" t="s">
        <v>34</v>
      </c>
      <c r="H3467">
        <v>0</v>
      </c>
      <c r="L3467" s="27" t="s">
        <v>7546</v>
      </c>
      <c r="M3467" s="27">
        <v>106.91</v>
      </c>
      <c r="N3467">
        <v>0</v>
      </c>
      <c r="O3467" t="s">
        <v>11335</v>
      </c>
      <c r="P3467" t="str">
        <f t="shared" si="123"/>
        <v>Ruthenium-106('water', 'ground-, long-term')</v>
      </c>
    </row>
    <row r="3468" spans="1:16" hidden="1" x14ac:dyDescent="0.25">
      <c r="A3468" s="18">
        <v>4031</v>
      </c>
      <c r="B3468" t="s">
        <v>30</v>
      </c>
      <c r="C3468" t="s">
        <v>10</v>
      </c>
      <c r="D3468" t="s">
        <v>12</v>
      </c>
      <c r="E3468" t="s">
        <v>33</v>
      </c>
      <c r="F3468" t="s">
        <v>14</v>
      </c>
      <c r="G3468" t="s">
        <v>34</v>
      </c>
      <c r="H3468">
        <v>0</v>
      </c>
      <c r="L3468" s="27" t="s">
        <v>7546</v>
      </c>
      <c r="M3468" s="27">
        <v>106.91</v>
      </c>
      <c r="N3468">
        <v>0</v>
      </c>
      <c r="O3468" t="s">
        <v>11336</v>
      </c>
      <c r="P3468" t="str">
        <f t="shared" si="123"/>
        <v>Ruthenium-106('water', 'ocean')</v>
      </c>
    </row>
    <row r="3469" spans="1:16" hidden="1" x14ac:dyDescent="0.25">
      <c r="A3469" s="18">
        <v>2059</v>
      </c>
      <c r="B3469" t="s">
        <v>30</v>
      </c>
      <c r="C3469" t="s">
        <v>91</v>
      </c>
      <c r="D3469" t="s">
        <v>12</v>
      </c>
      <c r="E3469" t="s">
        <v>33</v>
      </c>
      <c r="F3469" t="s">
        <v>14</v>
      </c>
      <c r="G3469" t="s">
        <v>34</v>
      </c>
      <c r="H3469">
        <v>0</v>
      </c>
      <c r="L3469" s="27" t="s">
        <v>7546</v>
      </c>
      <c r="M3469" s="27">
        <v>106.91</v>
      </c>
      <c r="N3469">
        <v>0</v>
      </c>
      <c r="O3469" t="s">
        <v>11337</v>
      </c>
      <c r="P3469" t="str">
        <f t="shared" si="123"/>
        <v>Ruthenium-106('water', 'surface water')</v>
      </c>
    </row>
    <row r="3470" spans="1:16" hidden="1" x14ac:dyDescent="0.25">
      <c r="A3470" s="18">
        <v>2886</v>
      </c>
      <c r="B3470" t="s">
        <v>30</v>
      </c>
      <c r="C3470" t="s">
        <v>48</v>
      </c>
      <c r="D3470" t="s">
        <v>12</v>
      </c>
      <c r="E3470" t="s">
        <v>33</v>
      </c>
      <c r="F3470" t="s">
        <v>14</v>
      </c>
      <c r="G3470" t="s">
        <v>34</v>
      </c>
      <c r="H3470">
        <v>0</v>
      </c>
      <c r="L3470" s="27" t="s">
        <v>7546</v>
      </c>
      <c r="M3470" s="27">
        <v>106.91</v>
      </c>
      <c r="N3470">
        <v>0</v>
      </c>
      <c r="O3470" t="s">
        <v>11338</v>
      </c>
      <c r="P3470" t="str">
        <f t="shared" si="123"/>
        <v>Ruthenium-106('water',)</v>
      </c>
    </row>
    <row r="3471" spans="1:16" hidden="1" x14ac:dyDescent="0.25">
      <c r="A3471" s="18">
        <v>1096</v>
      </c>
      <c r="B3471" t="s">
        <v>7547</v>
      </c>
      <c r="C3471" t="s">
        <v>24</v>
      </c>
      <c r="D3471" t="s">
        <v>12</v>
      </c>
      <c r="E3471" t="s">
        <v>7548</v>
      </c>
      <c r="F3471" t="s">
        <v>14</v>
      </c>
      <c r="G3471" t="s">
        <v>15</v>
      </c>
      <c r="H3471">
        <f>14.0067*N3471/M3471</f>
        <v>0.11186298547275443</v>
      </c>
      <c r="L3471" s="20" t="s">
        <v>7549</v>
      </c>
      <c r="M3471">
        <v>500.85199999999998</v>
      </c>
      <c r="N3471">
        <v>4</v>
      </c>
      <c r="O3471" t="s">
        <v>11339</v>
      </c>
      <c r="P3471" t="str">
        <f t="shared" si="123"/>
        <v>Saflufenacil('air', 'low population density, long-term')</v>
      </c>
    </row>
    <row r="3472" spans="1:16" hidden="1" x14ac:dyDescent="0.25">
      <c r="A3472" s="18">
        <v>3225</v>
      </c>
      <c r="B3472" t="s">
        <v>7547</v>
      </c>
      <c r="C3472" t="s">
        <v>190</v>
      </c>
      <c r="D3472" t="s">
        <v>12</v>
      </c>
      <c r="E3472" t="s">
        <v>7548</v>
      </c>
      <c r="F3472" t="s">
        <v>14</v>
      </c>
      <c r="G3472" t="s">
        <v>15</v>
      </c>
      <c r="H3472">
        <f>14.0067*N3472/M3472</f>
        <v>0.11186298547275443</v>
      </c>
      <c r="L3472" s="20" t="s">
        <v>7549</v>
      </c>
      <c r="M3472">
        <v>500.85199999999998</v>
      </c>
      <c r="N3472">
        <v>4</v>
      </c>
      <c r="O3472" t="s">
        <v>11340</v>
      </c>
      <c r="P3472" t="str">
        <f t="shared" si="123"/>
        <v>Saflufenacil('air',)</v>
      </c>
    </row>
    <row r="3473" spans="1:16" hidden="1" x14ac:dyDescent="0.25">
      <c r="A3473" s="18">
        <v>4025</v>
      </c>
      <c r="B3473" s="20" t="s">
        <v>7547</v>
      </c>
      <c r="C3473" t="s">
        <v>17</v>
      </c>
      <c r="D3473" t="s">
        <v>12</v>
      </c>
      <c r="E3473" t="s">
        <v>7548</v>
      </c>
      <c r="F3473" t="s">
        <v>14</v>
      </c>
      <c r="G3473" t="s">
        <v>15</v>
      </c>
      <c r="H3473">
        <f>14.0067*N3473/M3473</f>
        <v>0.11186298547275443</v>
      </c>
      <c r="L3473" s="20" t="s">
        <v>7549</v>
      </c>
      <c r="M3473">
        <v>500.85199999999998</v>
      </c>
      <c r="N3473">
        <v>4</v>
      </c>
      <c r="O3473" t="s">
        <v>11341</v>
      </c>
      <c r="P3473" t="str">
        <f t="shared" si="123"/>
        <v>Saflufenacil('soil', 'agricultural')</v>
      </c>
    </row>
    <row r="3474" spans="1:16" hidden="1" x14ac:dyDescent="0.25">
      <c r="A3474" s="18">
        <v>924</v>
      </c>
      <c r="B3474" t="s">
        <v>7547</v>
      </c>
      <c r="C3474" t="s">
        <v>71</v>
      </c>
      <c r="D3474" t="s">
        <v>12</v>
      </c>
      <c r="E3474" t="s">
        <v>7548</v>
      </c>
      <c r="F3474" t="s">
        <v>14</v>
      </c>
      <c r="G3474" t="s">
        <v>15</v>
      </c>
      <c r="H3474">
        <f>14.0067*N3474/M3474</f>
        <v>0.11186298547275443</v>
      </c>
      <c r="L3474" s="20" t="s">
        <v>7549</v>
      </c>
      <c r="M3474">
        <v>500.85199999999998</v>
      </c>
      <c r="N3474">
        <v>4</v>
      </c>
      <c r="O3474" t="s">
        <v>11342</v>
      </c>
      <c r="P3474" t="str">
        <f t="shared" si="123"/>
        <v>Saflufenacil('water', 'ground-')</v>
      </c>
    </row>
    <row r="3475" spans="1:16" hidden="1" x14ac:dyDescent="0.25">
      <c r="A3475" s="18">
        <v>3170</v>
      </c>
      <c r="C3475" t="s">
        <v>10</v>
      </c>
      <c r="D3475" t="s">
        <v>12</v>
      </c>
      <c r="E3475" s="20" t="s">
        <v>1155</v>
      </c>
      <c r="F3475" t="s">
        <v>14</v>
      </c>
      <c r="G3475" t="s">
        <v>770</v>
      </c>
      <c r="H3475">
        <v>0</v>
      </c>
      <c r="L3475" s="20" t="s">
        <v>6621</v>
      </c>
      <c r="M3475" s="20" t="s">
        <v>6621</v>
      </c>
      <c r="N3475" s="20" t="s">
        <v>6621</v>
      </c>
      <c r="O3475" t="s">
        <v>11343</v>
      </c>
      <c r="P3475" t="str">
        <f t="shared" si="123"/>
        <v>Salt water (obsolete)('water', 'ocean')</v>
      </c>
    </row>
    <row r="3476" spans="1:16" x14ac:dyDescent="0.25">
      <c r="A3476" s="18">
        <v>3277</v>
      </c>
      <c r="B3476" t="s">
        <v>4094</v>
      </c>
      <c r="C3476" t="s">
        <v>60</v>
      </c>
      <c r="D3476" t="s">
        <v>12</v>
      </c>
      <c r="E3476" t="s">
        <v>4096</v>
      </c>
      <c r="F3476" t="s">
        <v>38</v>
      </c>
      <c r="G3476" t="s">
        <v>15</v>
      </c>
      <c r="O3476" t="s">
        <v>11344</v>
      </c>
      <c r="P3476" t="str">
        <f t="shared" si="123"/>
        <v>Samarium, 0.3% in bastnasite, 0.03% in crude ore, in ground('natural resource', 'in ground')</v>
      </c>
    </row>
    <row r="3477" spans="1:16" x14ac:dyDescent="0.25">
      <c r="A3477" s="18">
        <v>3753</v>
      </c>
      <c r="B3477" t="s">
        <v>4094</v>
      </c>
      <c r="C3477" t="s">
        <v>60</v>
      </c>
      <c r="D3477" t="s">
        <v>12</v>
      </c>
      <c r="E3477" t="s">
        <v>4109</v>
      </c>
      <c r="F3477" t="s">
        <v>38</v>
      </c>
      <c r="G3477" t="s">
        <v>15</v>
      </c>
      <c r="O3477" t="s">
        <v>11345</v>
      </c>
      <c r="P3477" t="str">
        <f t="shared" si="123"/>
        <v>Samarium, in ground('natural resource', 'in ground')</v>
      </c>
    </row>
    <row r="3478" spans="1:16" x14ac:dyDescent="0.25">
      <c r="A3478" s="18">
        <v>106</v>
      </c>
      <c r="C3478" t="s">
        <v>60</v>
      </c>
      <c r="D3478" t="s">
        <v>12</v>
      </c>
      <c r="E3478" t="s">
        <v>914</v>
      </c>
      <c r="F3478" t="s">
        <v>38</v>
      </c>
      <c r="G3478" t="s">
        <v>15</v>
      </c>
      <c r="O3478" t="s">
        <v>11346</v>
      </c>
      <c r="P3478" t="str">
        <f t="shared" si="123"/>
        <v>Sand, unspecified, in ground('natural resource', 'in ground')</v>
      </c>
    </row>
    <row r="3479" spans="1:16" hidden="1" x14ac:dyDescent="0.25">
      <c r="A3479" s="18">
        <v>1911</v>
      </c>
      <c r="B3479" t="s">
        <v>2129</v>
      </c>
      <c r="C3479" t="s">
        <v>24</v>
      </c>
      <c r="D3479" t="s">
        <v>12</v>
      </c>
      <c r="E3479" t="s">
        <v>2131</v>
      </c>
      <c r="F3479" t="s">
        <v>14</v>
      </c>
      <c r="G3479" t="s">
        <v>15</v>
      </c>
      <c r="H3479">
        <f t="shared" ref="H3479:H3492" si="124">14.0067*N3479/M3479</f>
        <v>0</v>
      </c>
      <c r="L3479" s="20" t="s">
        <v>7550</v>
      </c>
      <c r="M3479">
        <v>44.956000000000003</v>
      </c>
      <c r="N3479">
        <v>0</v>
      </c>
      <c r="O3479" t="s">
        <v>11347</v>
      </c>
      <c r="P3479" t="str">
        <f t="shared" si="123"/>
        <v>Scandium('air', 'low population density, long-term')</v>
      </c>
    </row>
    <row r="3480" spans="1:16" hidden="1" x14ac:dyDescent="0.25">
      <c r="A3480" s="18">
        <v>1617</v>
      </c>
      <c r="B3480" t="s">
        <v>2129</v>
      </c>
      <c r="C3480" t="s">
        <v>31</v>
      </c>
      <c r="D3480" t="s">
        <v>12</v>
      </c>
      <c r="E3480" t="s">
        <v>2131</v>
      </c>
      <c r="F3480" t="s">
        <v>14</v>
      </c>
      <c r="G3480" t="s">
        <v>15</v>
      </c>
      <c r="H3480">
        <f t="shared" si="124"/>
        <v>0</v>
      </c>
      <c r="L3480" s="20" t="s">
        <v>7550</v>
      </c>
      <c r="M3480">
        <v>44.956000000000003</v>
      </c>
      <c r="N3480">
        <v>0</v>
      </c>
      <c r="O3480" t="s">
        <v>11348</v>
      </c>
      <c r="P3480" t="str">
        <f t="shared" si="123"/>
        <v>Scandium('air', 'lower stratosphere + upper troposphere')</v>
      </c>
    </row>
    <row r="3481" spans="1:16" hidden="1" x14ac:dyDescent="0.25">
      <c r="A3481" s="18">
        <v>3431</v>
      </c>
      <c r="B3481" t="s">
        <v>2129</v>
      </c>
      <c r="C3481" t="s">
        <v>27</v>
      </c>
      <c r="D3481" t="s">
        <v>12</v>
      </c>
      <c r="E3481" t="s">
        <v>2131</v>
      </c>
      <c r="F3481" t="s">
        <v>14</v>
      </c>
      <c r="G3481" t="s">
        <v>15</v>
      </c>
      <c r="H3481">
        <f t="shared" si="124"/>
        <v>0</v>
      </c>
      <c r="L3481" s="20" t="s">
        <v>7550</v>
      </c>
      <c r="M3481">
        <v>44.956000000000003</v>
      </c>
      <c r="N3481">
        <v>0</v>
      </c>
      <c r="O3481" t="s">
        <v>11349</v>
      </c>
      <c r="P3481" t="str">
        <f t="shared" si="123"/>
        <v>Scandium('air', 'non-urban air or from high stacks')</v>
      </c>
    </row>
    <row r="3482" spans="1:16" hidden="1" x14ac:dyDescent="0.25">
      <c r="A3482" s="18">
        <v>2333</v>
      </c>
      <c r="B3482" t="s">
        <v>2129</v>
      </c>
      <c r="C3482" t="s">
        <v>44</v>
      </c>
      <c r="D3482" t="s">
        <v>12</v>
      </c>
      <c r="E3482" t="s">
        <v>2131</v>
      </c>
      <c r="F3482" t="s">
        <v>14</v>
      </c>
      <c r="G3482" t="s">
        <v>15</v>
      </c>
      <c r="H3482">
        <f t="shared" si="124"/>
        <v>0</v>
      </c>
      <c r="L3482" s="20" t="s">
        <v>7550</v>
      </c>
      <c r="M3482">
        <v>44.956000000000003</v>
      </c>
      <c r="N3482">
        <v>0</v>
      </c>
      <c r="O3482" t="s">
        <v>11350</v>
      </c>
      <c r="P3482" t="str">
        <f t="shared" si="123"/>
        <v>Scandium('air', 'urban air close to ground')</v>
      </c>
    </row>
    <row r="3483" spans="1:16" hidden="1" x14ac:dyDescent="0.25">
      <c r="A3483" s="18">
        <v>703</v>
      </c>
      <c r="B3483" t="s">
        <v>2129</v>
      </c>
      <c r="C3483" t="s">
        <v>190</v>
      </c>
      <c r="D3483" t="s">
        <v>12</v>
      </c>
      <c r="E3483" t="s">
        <v>2131</v>
      </c>
      <c r="F3483" t="s">
        <v>14</v>
      </c>
      <c r="G3483" t="s">
        <v>15</v>
      </c>
      <c r="H3483">
        <f t="shared" si="124"/>
        <v>0</v>
      </c>
      <c r="L3483" s="20" t="s">
        <v>7550</v>
      </c>
      <c r="M3483">
        <v>44.956000000000003</v>
      </c>
      <c r="N3483">
        <v>0</v>
      </c>
      <c r="O3483" t="s">
        <v>11351</v>
      </c>
      <c r="P3483" t="str">
        <f t="shared" si="123"/>
        <v>Scandium('air',)</v>
      </c>
    </row>
    <row r="3484" spans="1:16" hidden="1" x14ac:dyDescent="0.25">
      <c r="A3484" s="18">
        <v>3139</v>
      </c>
      <c r="B3484" t="s">
        <v>2129</v>
      </c>
      <c r="C3484" t="s">
        <v>17</v>
      </c>
      <c r="D3484" t="s">
        <v>12</v>
      </c>
      <c r="E3484" t="s">
        <v>2131</v>
      </c>
      <c r="F3484" t="s">
        <v>14</v>
      </c>
      <c r="G3484" t="s">
        <v>15</v>
      </c>
      <c r="H3484">
        <f t="shared" si="124"/>
        <v>0</v>
      </c>
      <c r="L3484" s="20" t="s">
        <v>7550</v>
      </c>
      <c r="M3484">
        <v>44.956000000000003</v>
      </c>
      <c r="N3484">
        <v>0</v>
      </c>
      <c r="O3484" t="s">
        <v>11352</v>
      </c>
      <c r="P3484" t="str">
        <f t="shared" si="123"/>
        <v>Scandium('soil', 'agricultural')</v>
      </c>
    </row>
    <row r="3485" spans="1:16" hidden="1" x14ac:dyDescent="0.25">
      <c r="A3485" s="18">
        <v>1574</v>
      </c>
      <c r="B3485" t="s">
        <v>2129</v>
      </c>
      <c r="C3485" t="s">
        <v>143</v>
      </c>
      <c r="D3485" t="s">
        <v>12</v>
      </c>
      <c r="E3485" t="s">
        <v>2131</v>
      </c>
      <c r="F3485" t="s">
        <v>14</v>
      </c>
      <c r="G3485" t="s">
        <v>15</v>
      </c>
      <c r="H3485">
        <f t="shared" si="124"/>
        <v>0</v>
      </c>
      <c r="L3485" s="20" t="s">
        <v>7550</v>
      </c>
      <c r="M3485">
        <v>44.956000000000003</v>
      </c>
      <c r="N3485">
        <v>0</v>
      </c>
      <c r="O3485" t="s">
        <v>11353</v>
      </c>
      <c r="P3485" t="str">
        <f t="shared" si="123"/>
        <v>Scandium('soil', 'forestry')</v>
      </c>
    </row>
    <row r="3486" spans="1:16" hidden="1" x14ac:dyDescent="0.25">
      <c r="A3486" s="18">
        <v>3410</v>
      </c>
      <c r="B3486" t="s">
        <v>2129</v>
      </c>
      <c r="C3486" t="s">
        <v>200</v>
      </c>
      <c r="D3486" t="s">
        <v>12</v>
      </c>
      <c r="E3486" t="s">
        <v>2131</v>
      </c>
      <c r="F3486" t="s">
        <v>14</v>
      </c>
      <c r="G3486" t="s">
        <v>15</v>
      </c>
      <c r="H3486">
        <f t="shared" si="124"/>
        <v>0</v>
      </c>
      <c r="L3486" s="20" t="s">
        <v>7550</v>
      </c>
      <c r="M3486">
        <v>44.956000000000003</v>
      </c>
      <c r="N3486">
        <v>0</v>
      </c>
      <c r="O3486" t="s">
        <v>11354</v>
      </c>
      <c r="P3486" t="str">
        <f t="shared" si="123"/>
        <v>Scandium('soil', 'industrial')</v>
      </c>
    </row>
    <row r="3487" spans="1:16" hidden="1" x14ac:dyDescent="0.25">
      <c r="A3487" s="18">
        <v>1087</v>
      </c>
      <c r="B3487" s="20" t="s">
        <v>2129</v>
      </c>
      <c r="C3487" t="s">
        <v>389</v>
      </c>
      <c r="D3487" t="s">
        <v>12</v>
      </c>
      <c r="E3487" t="s">
        <v>2131</v>
      </c>
      <c r="F3487" t="s">
        <v>14</v>
      </c>
      <c r="G3487" t="s">
        <v>15</v>
      </c>
      <c r="H3487">
        <f t="shared" si="124"/>
        <v>0</v>
      </c>
      <c r="L3487" s="20" t="s">
        <v>7550</v>
      </c>
      <c r="M3487">
        <v>44.956000000000003</v>
      </c>
      <c r="N3487">
        <v>0</v>
      </c>
      <c r="O3487" t="s">
        <v>11355</v>
      </c>
      <c r="P3487" t="str">
        <f t="shared" si="123"/>
        <v>Scandium('soil',)</v>
      </c>
    </row>
    <row r="3488" spans="1:16" hidden="1" x14ac:dyDescent="0.25">
      <c r="A3488" s="18">
        <v>3061</v>
      </c>
      <c r="B3488" t="s">
        <v>2129</v>
      </c>
      <c r="C3488" t="s">
        <v>71</v>
      </c>
      <c r="D3488" t="s">
        <v>12</v>
      </c>
      <c r="E3488" t="s">
        <v>2131</v>
      </c>
      <c r="F3488" t="s">
        <v>14</v>
      </c>
      <c r="G3488" t="s">
        <v>15</v>
      </c>
      <c r="H3488">
        <f t="shared" si="124"/>
        <v>0</v>
      </c>
      <c r="L3488" s="20" t="s">
        <v>7550</v>
      </c>
      <c r="M3488">
        <v>44.956000000000003</v>
      </c>
      <c r="N3488">
        <v>0</v>
      </c>
      <c r="O3488" t="s">
        <v>11356</v>
      </c>
      <c r="P3488" t="str">
        <f t="shared" si="123"/>
        <v>Scandium('water', 'ground-')</v>
      </c>
    </row>
    <row r="3489" spans="1:16" hidden="1" x14ac:dyDescent="0.25">
      <c r="A3489" s="18">
        <v>2164</v>
      </c>
      <c r="B3489" t="s">
        <v>2129</v>
      </c>
      <c r="C3489" t="s">
        <v>100</v>
      </c>
      <c r="D3489" t="s">
        <v>12</v>
      </c>
      <c r="E3489" t="s">
        <v>2131</v>
      </c>
      <c r="F3489" t="s">
        <v>14</v>
      </c>
      <c r="G3489" t="s">
        <v>15</v>
      </c>
      <c r="H3489">
        <f t="shared" si="124"/>
        <v>0</v>
      </c>
      <c r="L3489" s="20" t="s">
        <v>7550</v>
      </c>
      <c r="M3489">
        <v>44.956000000000003</v>
      </c>
      <c r="N3489">
        <v>0</v>
      </c>
      <c r="O3489" t="s">
        <v>11357</v>
      </c>
      <c r="P3489" t="str">
        <f t="shared" si="123"/>
        <v>Scandium('water', 'ground-, long-term')</v>
      </c>
    </row>
    <row r="3490" spans="1:16" hidden="1" x14ac:dyDescent="0.25">
      <c r="A3490" s="18">
        <v>2088</v>
      </c>
      <c r="B3490" t="s">
        <v>2129</v>
      </c>
      <c r="C3490" t="s">
        <v>10</v>
      </c>
      <c r="D3490" t="s">
        <v>12</v>
      </c>
      <c r="E3490" t="s">
        <v>2131</v>
      </c>
      <c r="F3490" t="s">
        <v>14</v>
      </c>
      <c r="G3490" t="s">
        <v>15</v>
      </c>
      <c r="H3490">
        <f t="shared" si="124"/>
        <v>0</v>
      </c>
      <c r="L3490" s="20" t="s">
        <v>7550</v>
      </c>
      <c r="M3490">
        <v>44.956000000000003</v>
      </c>
      <c r="N3490">
        <v>0</v>
      </c>
      <c r="O3490" t="s">
        <v>11358</v>
      </c>
      <c r="P3490" t="str">
        <f t="shared" si="123"/>
        <v>Scandium('water', 'ocean')</v>
      </c>
    </row>
    <row r="3491" spans="1:16" hidden="1" x14ac:dyDescent="0.25">
      <c r="A3491" s="18">
        <v>3991</v>
      </c>
      <c r="B3491" t="s">
        <v>2129</v>
      </c>
      <c r="C3491" t="s">
        <v>91</v>
      </c>
      <c r="D3491" t="s">
        <v>12</v>
      </c>
      <c r="E3491" t="s">
        <v>2131</v>
      </c>
      <c r="F3491" t="s">
        <v>14</v>
      </c>
      <c r="G3491" t="s">
        <v>15</v>
      </c>
      <c r="H3491">
        <f t="shared" si="124"/>
        <v>0</v>
      </c>
      <c r="L3491" s="20" t="s">
        <v>7550</v>
      </c>
      <c r="M3491">
        <v>44.956000000000003</v>
      </c>
      <c r="N3491">
        <v>0</v>
      </c>
      <c r="O3491" t="s">
        <v>11359</v>
      </c>
      <c r="P3491" t="str">
        <f t="shared" si="123"/>
        <v>Scandium('water', 'surface water')</v>
      </c>
    </row>
    <row r="3492" spans="1:16" hidden="1" x14ac:dyDescent="0.25">
      <c r="A3492" s="18">
        <v>383</v>
      </c>
      <c r="B3492" t="s">
        <v>2129</v>
      </c>
      <c r="C3492" t="s">
        <v>48</v>
      </c>
      <c r="D3492" t="s">
        <v>12</v>
      </c>
      <c r="E3492" t="s">
        <v>2131</v>
      </c>
      <c r="F3492" t="s">
        <v>14</v>
      </c>
      <c r="G3492" t="s">
        <v>15</v>
      </c>
      <c r="H3492">
        <f t="shared" si="124"/>
        <v>0</v>
      </c>
      <c r="L3492" s="20" t="s">
        <v>7550</v>
      </c>
      <c r="M3492">
        <v>44.956000000000003</v>
      </c>
      <c r="N3492">
        <v>0</v>
      </c>
      <c r="O3492" t="s">
        <v>11360</v>
      </c>
      <c r="P3492" t="str">
        <f t="shared" si="123"/>
        <v>Scandium('water',)</v>
      </c>
    </row>
    <row r="3493" spans="1:16" x14ac:dyDescent="0.25">
      <c r="A3493" s="18">
        <v>907</v>
      </c>
      <c r="B3493" t="s">
        <v>2129</v>
      </c>
      <c r="C3493" t="s">
        <v>60</v>
      </c>
      <c r="D3493" t="s">
        <v>12</v>
      </c>
      <c r="E3493" t="s">
        <v>4114</v>
      </c>
      <c r="F3493" t="s">
        <v>38</v>
      </c>
      <c r="G3493" t="s">
        <v>15</v>
      </c>
      <c r="O3493" t="s">
        <v>11361</v>
      </c>
      <c r="P3493" t="str">
        <f t="shared" si="123"/>
        <v>Scandium, in ground('natural resource', 'in ground')</v>
      </c>
    </row>
    <row r="3494" spans="1:16" hidden="1" x14ac:dyDescent="0.25">
      <c r="A3494" s="18">
        <v>1888</v>
      </c>
      <c r="C3494" t="s">
        <v>7201</v>
      </c>
      <c r="D3494" t="s">
        <v>12</v>
      </c>
      <c r="E3494" t="s">
        <v>7202</v>
      </c>
      <c r="F3494" t="s">
        <v>6872</v>
      </c>
      <c r="G3494" t="s">
        <v>15</v>
      </c>
      <c r="O3494" t="s">
        <v>11362</v>
      </c>
      <c r="P3494" t="str">
        <f t="shared" si="123"/>
        <v>Secondary materials('inventory indicator', 'resource use')</v>
      </c>
    </row>
    <row r="3495" spans="1:16" hidden="1" x14ac:dyDescent="0.25">
      <c r="A3495" s="18">
        <v>2209</v>
      </c>
      <c r="B3495" t="s">
        <v>7552</v>
      </c>
      <c r="C3495" t="s">
        <v>24</v>
      </c>
      <c r="D3495" t="s">
        <v>12</v>
      </c>
      <c r="E3495" t="s">
        <v>7553</v>
      </c>
      <c r="F3495" t="s">
        <v>14</v>
      </c>
      <c r="G3495" t="s">
        <v>15</v>
      </c>
      <c r="H3495">
        <f>14.0067*N3495/M3495</f>
        <v>0.12681102124577498</v>
      </c>
      <c r="L3495" t="s">
        <v>7554</v>
      </c>
      <c r="M3495">
        <v>331.36</v>
      </c>
      <c r="N3495">
        <v>3</v>
      </c>
      <c r="O3495" t="s">
        <v>11363</v>
      </c>
      <c r="P3495" t="str">
        <f t="shared" si="123"/>
        <v>Sedaxane('air', 'low population density, long-term')</v>
      </c>
    </row>
    <row r="3496" spans="1:16" hidden="1" x14ac:dyDescent="0.25">
      <c r="A3496" s="18">
        <v>613</v>
      </c>
      <c r="B3496" t="s">
        <v>7552</v>
      </c>
      <c r="C3496" t="s">
        <v>190</v>
      </c>
      <c r="D3496" t="s">
        <v>12</v>
      </c>
      <c r="E3496" t="s">
        <v>7553</v>
      </c>
      <c r="F3496" t="s">
        <v>14</v>
      </c>
      <c r="G3496" t="s">
        <v>15</v>
      </c>
      <c r="H3496">
        <f>14.0067*N3496/M3496</f>
        <v>0.12681102124577498</v>
      </c>
      <c r="L3496" t="s">
        <v>7554</v>
      </c>
      <c r="M3496">
        <v>331.36</v>
      </c>
      <c r="N3496">
        <v>3</v>
      </c>
      <c r="O3496" t="s">
        <v>11364</v>
      </c>
      <c r="P3496" t="str">
        <f t="shared" si="123"/>
        <v>Sedaxane('air',)</v>
      </c>
    </row>
    <row r="3497" spans="1:16" hidden="1" x14ac:dyDescent="0.25">
      <c r="A3497" s="18">
        <v>1029</v>
      </c>
      <c r="B3497" t="s">
        <v>7552</v>
      </c>
      <c r="C3497" t="s">
        <v>17</v>
      </c>
      <c r="D3497" t="s">
        <v>12</v>
      </c>
      <c r="E3497" t="s">
        <v>7553</v>
      </c>
      <c r="F3497" t="s">
        <v>14</v>
      </c>
      <c r="G3497" t="s">
        <v>15</v>
      </c>
      <c r="H3497">
        <f>14.0067*N3497/M3497</f>
        <v>0.12681102124577498</v>
      </c>
      <c r="L3497" t="s">
        <v>7554</v>
      </c>
      <c r="M3497">
        <v>331.36</v>
      </c>
      <c r="N3497">
        <v>3</v>
      </c>
      <c r="O3497" t="s">
        <v>11365</v>
      </c>
      <c r="P3497" t="str">
        <f t="shared" si="123"/>
        <v>Sedaxane('soil', 'agricultural')</v>
      </c>
    </row>
    <row r="3498" spans="1:16" hidden="1" x14ac:dyDescent="0.25">
      <c r="A3498" s="18">
        <v>666</v>
      </c>
      <c r="B3498" t="s">
        <v>7552</v>
      </c>
      <c r="C3498" t="s">
        <v>71</v>
      </c>
      <c r="D3498" t="s">
        <v>12</v>
      </c>
      <c r="E3498" t="s">
        <v>7553</v>
      </c>
      <c r="F3498" t="s">
        <v>14</v>
      </c>
      <c r="G3498" t="s">
        <v>15</v>
      </c>
      <c r="H3498">
        <f>14.0067*N3498/M3498</f>
        <v>0.12681102124577498</v>
      </c>
      <c r="L3498" t="s">
        <v>7554</v>
      </c>
      <c r="M3498">
        <v>331.36</v>
      </c>
      <c r="N3498">
        <v>3</v>
      </c>
      <c r="O3498" t="s">
        <v>11366</v>
      </c>
      <c r="P3498" t="str">
        <f t="shared" si="123"/>
        <v>Sedaxane('water', 'ground-')</v>
      </c>
    </row>
    <row r="3499" spans="1:16" hidden="1" x14ac:dyDescent="0.25">
      <c r="A3499" s="18">
        <v>2534</v>
      </c>
      <c r="B3499" t="s">
        <v>199</v>
      </c>
      <c r="C3499" t="s">
        <v>24</v>
      </c>
      <c r="D3499" t="s">
        <v>12</v>
      </c>
      <c r="E3499" t="s">
        <v>202</v>
      </c>
      <c r="F3499" t="s">
        <v>14</v>
      </c>
      <c r="G3499" t="s">
        <v>15</v>
      </c>
      <c r="H3499">
        <v>0</v>
      </c>
      <c r="L3499" s="20" t="s">
        <v>7555</v>
      </c>
      <c r="M3499" s="20" t="s">
        <v>6621</v>
      </c>
      <c r="N3499" s="20" t="s">
        <v>6621</v>
      </c>
      <c r="O3499" t="s">
        <v>11367</v>
      </c>
      <c r="P3499" t="str">
        <f t="shared" si="123"/>
        <v>Selenium('air', 'low population density, long-term')</v>
      </c>
    </row>
    <row r="3500" spans="1:16" hidden="1" x14ac:dyDescent="0.25">
      <c r="A3500" s="18">
        <v>3699</v>
      </c>
      <c r="B3500" t="s">
        <v>199</v>
      </c>
      <c r="C3500" t="s">
        <v>31</v>
      </c>
      <c r="D3500" t="s">
        <v>12</v>
      </c>
      <c r="E3500" t="s">
        <v>202</v>
      </c>
      <c r="F3500" t="s">
        <v>14</v>
      </c>
      <c r="G3500" t="s">
        <v>15</v>
      </c>
      <c r="H3500">
        <v>0</v>
      </c>
      <c r="L3500" s="20" t="s">
        <v>7555</v>
      </c>
      <c r="M3500" s="20" t="s">
        <v>6621</v>
      </c>
      <c r="N3500" s="20" t="s">
        <v>6621</v>
      </c>
      <c r="O3500" t="s">
        <v>11368</v>
      </c>
      <c r="P3500" t="str">
        <f t="shared" si="123"/>
        <v>Selenium('air', 'lower stratosphere + upper troposphere')</v>
      </c>
    </row>
    <row r="3501" spans="1:16" hidden="1" x14ac:dyDescent="0.25">
      <c r="A3501" s="18">
        <v>1163</v>
      </c>
      <c r="B3501" t="s">
        <v>199</v>
      </c>
      <c r="C3501" t="s">
        <v>27</v>
      </c>
      <c r="D3501" t="s">
        <v>12</v>
      </c>
      <c r="E3501" t="s">
        <v>202</v>
      </c>
      <c r="F3501" t="s">
        <v>14</v>
      </c>
      <c r="G3501" t="s">
        <v>15</v>
      </c>
      <c r="H3501">
        <v>0</v>
      </c>
      <c r="L3501" s="20" t="s">
        <v>7555</v>
      </c>
      <c r="M3501" s="20" t="s">
        <v>6621</v>
      </c>
      <c r="N3501" s="20" t="s">
        <v>6621</v>
      </c>
      <c r="O3501" t="s">
        <v>11369</v>
      </c>
      <c r="P3501" t="str">
        <f t="shared" si="123"/>
        <v>Selenium('air', 'non-urban air or from high stacks')</v>
      </c>
    </row>
    <row r="3502" spans="1:16" hidden="1" x14ac:dyDescent="0.25">
      <c r="A3502" s="18">
        <v>2932</v>
      </c>
      <c r="B3502" t="s">
        <v>199</v>
      </c>
      <c r="C3502" t="s">
        <v>44</v>
      </c>
      <c r="D3502" t="s">
        <v>12</v>
      </c>
      <c r="E3502" t="s">
        <v>202</v>
      </c>
      <c r="F3502" t="s">
        <v>14</v>
      </c>
      <c r="G3502" t="s">
        <v>15</v>
      </c>
      <c r="H3502">
        <v>0</v>
      </c>
      <c r="L3502" s="20" t="s">
        <v>7555</v>
      </c>
      <c r="M3502" s="20" t="s">
        <v>6621</v>
      </c>
      <c r="N3502" s="20" t="s">
        <v>6621</v>
      </c>
      <c r="O3502" t="s">
        <v>11370</v>
      </c>
      <c r="P3502" t="str">
        <f t="shared" si="123"/>
        <v>Selenium('air', 'urban air close to ground')</v>
      </c>
    </row>
    <row r="3503" spans="1:16" hidden="1" x14ac:dyDescent="0.25">
      <c r="A3503" s="18">
        <v>850</v>
      </c>
      <c r="B3503" t="s">
        <v>199</v>
      </c>
      <c r="C3503" t="s">
        <v>190</v>
      </c>
      <c r="D3503" t="s">
        <v>12</v>
      </c>
      <c r="E3503" t="s">
        <v>202</v>
      </c>
      <c r="F3503" t="s">
        <v>14</v>
      </c>
      <c r="G3503" t="s">
        <v>15</v>
      </c>
      <c r="H3503">
        <v>0</v>
      </c>
      <c r="L3503" s="20" t="s">
        <v>7555</v>
      </c>
      <c r="M3503" s="20" t="s">
        <v>6621</v>
      </c>
      <c r="N3503" s="20" t="s">
        <v>6621</v>
      </c>
      <c r="O3503" t="s">
        <v>11371</v>
      </c>
      <c r="P3503" t="str">
        <f t="shared" si="123"/>
        <v>Selenium('air',)</v>
      </c>
    </row>
    <row r="3504" spans="1:16" hidden="1" x14ac:dyDescent="0.25">
      <c r="A3504" s="18">
        <v>2119</v>
      </c>
      <c r="B3504" t="s">
        <v>199</v>
      </c>
      <c r="C3504" t="s">
        <v>17</v>
      </c>
      <c r="D3504" t="s">
        <v>12</v>
      </c>
      <c r="E3504" t="s">
        <v>202</v>
      </c>
      <c r="F3504" t="s">
        <v>14</v>
      </c>
      <c r="G3504" t="s">
        <v>15</v>
      </c>
      <c r="H3504">
        <v>0</v>
      </c>
      <c r="L3504" s="20" t="s">
        <v>7555</v>
      </c>
      <c r="M3504" s="20" t="s">
        <v>6621</v>
      </c>
      <c r="N3504" s="20" t="s">
        <v>6621</v>
      </c>
      <c r="O3504" t="s">
        <v>11372</v>
      </c>
      <c r="P3504" t="str">
        <f t="shared" si="123"/>
        <v>Selenium('soil', 'agricultural')</v>
      </c>
    </row>
    <row r="3505" spans="1:16" hidden="1" x14ac:dyDescent="0.25">
      <c r="A3505" s="18">
        <v>3387</v>
      </c>
      <c r="B3505" t="s">
        <v>199</v>
      </c>
      <c r="C3505" t="s">
        <v>143</v>
      </c>
      <c r="D3505" t="s">
        <v>12</v>
      </c>
      <c r="E3505" t="s">
        <v>202</v>
      </c>
      <c r="F3505" t="s">
        <v>14</v>
      </c>
      <c r="G3505" t="s">
        <v>15</v>
      </c>
      <c r="H3505">
        <v>0</v>
      </c>
      <c r="L3505" s="20" t="s">
        <v>7555</v>
      </c>
      <c r="M3505" s="20" t="s">
        <v>6621</v>
      </c>
      <c r="N3505" s="20" t="s">
        <v>6621</v>
      </c>
      <c r="O3505" t="s">
        <v>11373</v>
      </c>
      <c r="P3505" t="str">
        <f t="shared" si="123"/>
        <v>Selenium('soil', 'forestry')</v>
      </c>
    </row>
    <row r="3506" spans="1:16" hidden="1" x14ac:dyDescent="0.25">
      <c r="A3506" s="18">
        <v>3335</v>
      </c>
      <c r="B3506" t="s">
        <v>199</v>
      </c>
      <c r="C3506" t="s">
        <v>200</v>
      </c>
      <c r="D3506" t="s">
        <v>12</v>
      </c>
      <c r="E3506" t="s">
        <v>202</v>
      </c>
      <c r="F3506" t="s">
        <v>14</v>
      </c>
      <c r="G3506" t="s">
        <v>15</v>
      </c>
      <c r="H3506">
        <v>0</v>
      </c>
      <c r="L3506" s="20" t="s">
        <v>7555</v>
      </c>
      <c r="M3506" s="20" t="s">
        <v>6621</v>
      </c>
      <c r="N3506" s="20" t="s">
        <v>6621</v>
      </c>
      <c r="O3506" t="s">
        <v>11374</v>
      </c>
      <c r="P3506" t="str">
        <f t="shared" si="123"/>
        <v>Selenium('soil', 'industrial')</v>
      </c>
    </row>
    <row r="3507" spans="1:16" hidden="1" x14ac:dyDescent="0.25">
      <c r="A3507" s="18">
        <v>4196</v>
      </c>
      <c r="B3507" t="s">
        <v>199</v>
      </c>
      <c r="C3507" t="s">
        <v>389</v>
      </c>
      <c r="D3507" t="s">
        <v>12</v>
      </c>
      <c r="E3507" t="s">
        <v>202</v>
      </c>
      <c r="F3507" t="s">
        <v>14</v>
      </c>
      <c r="G3507" t="s">
        <v>15</v>
      </c>
      <c r="H3507">
        <v>0</v>
      </c>
      <c r="L3507" s="20" t="s">
        <v>7555</v>
      </c>
      <c r="M3507" s="20" t="s">
        <v>6621</v>
      </c>
      <c r="N3507" s="20" t="s">
        <v>6621</v>
      </c>
      <c r="O3507" t="s">
        <v>11375</v>
      </c>
      <c r="P3507" t="str">
        <f t="shared" si="123"/>
        <v>Selenium('soil',)</v>
      </c>
    </row>
    <row r="3508" spans="1:16" hidden="1" x14ac:dyDescent="0.25">
      <c r="A3508" s="18">
        <v>3732</v>
      </c>
      <c r="B3508" t="s">
        <v>199</v>
      </c>
      <c r="C3508" t="s">
        <v>71</v>
      </c>
      <c r="D3508" t="s">
        <v>12</v>
      </c>
      <c r="E3508" t="s">
        <v>202</v>
      </c>
      <c r="F3508" t="s">
        <v>14</v>
      </c>
      <c r="G3508" t="s">
        <v>15</v>
      </c>
      <c r="H3508">
        <v>0</v>
      </c>
      <c r="L3508" s="20" t="s">
        <v>7555</v>
      </c>
      <c r="M3508" s="20" t="s">
        <v>6621</v>
      </c>
      <c r="N3508" s="20" t="s">
        <v>6621</v>
      </c>
      <c r="O3508" t="s">
        <v>11376</v>
      </c>
      <c r="P3508" t="str">
        <f t="shared" si="123"/>
        <v>Selenium('water', 'ground-')</v>
      </c>
    </row>
    <row r="3509" spans="1:16" hidden="1" x14ac:dyDescent="0.25">
      <c r="A3509" s="18">
        <v>1267</v>
      </c>
      <c r="B3509" t="s">
        <v>199</v>
      </c>
      <c r="C3509" t="s">
        <v>100</v>
      </c>
      <c r="D3509" t="s">
        <v>12</v>
      </c>
      <c r="E3509" t="s">
        <v>202</v>
      </c>
      <c r="F3509" t="s">
        <v>14</v>
      </c>
      <c r="G3509" t="s">
        <v>15</v>
      </c>
      <c r="H3509">
        <v>0</v>
      </c>
      <c r="L3509" s="20" t="s">
        <v>7555</v>
      </c>
      <c r="M3509" s="20" t="s">
        <v>6621</v>
      </c>
      <c r="N3509" s="20" t="s">
        <v>6621</v>
      </c>
      <c r="O3509" t="s">
        <v>11377</v>
      </c>
      <c r="P3509" t="str">
        <f t="shared" si="123"/>
        <v>Selenium('water', 'ground-, long-term')</v>
      </c>
    </row>
    <row r="3510" spans="1:16" hidden="1" x14ac:dyDescent="0.25">
      <c r="A3510" s="18">
        <v>1978</v>
      </c>
      <c r="B3510" t="s">
        <v>199</v>
      </c>
      <c r="C3510" t="s">
        <v>10</v>
      </c>
      <c r="D3510" t="s">
        <v>12</v>
      </c>
      <c r="E3510" t="s">
        <v>202</v>
      </c>
      <c r="F3510" t="s">
        <v>14</v>
      </c>
      <c r="G3510" t="s">
        <v>15</v>
      </c>
      <c r="H3510">
        <v>0</v>
      </c>
      <c r="L3510" s="20" t="s">
        <v>7555</v>
      </c>
      <c r="M3510" s="20" t="s">
        <v>6621</v>
      </c>
      <c r="N3510" s="20" t="s">
        <v>6621</v>
      </c>
      <c r="O3510" t="s">
        <v>11378</v>
      </c>
      <c r="P3510" t="str">
        <f t="shared" si="123"/>
        <v>Selenium('water', 'ocean')</v>
      </c>
    </row>
    <row r="3511" spans="1:16" hidden="1" x14ac:dyDescent="0.25">
      <c r="A3511" s="18">
        <v>1180</v>
      </c>
      <c r="B3511" t="s">
        <v>199</v>
      </c>
      <c r="C3511" t="s">
        <v>91</v>
      </c>
      <c r="D3511" t="s">
        <v>12</v>
      </c>
      <c r="E3511" t="s">
        <v>202</v>
      </c>
      <c r="F3511" t="s">
        <v>14</v>
      </c>
      <c r="G3511" t="s">
        <v>15</v>
      </c>
      <c r="H3511">
        <v>0</v>
      </c>
      <c r="L3511" s="20" t="s">
        <v>7555</v>
      </c>
      <c r="M3511" s="20" t="s">
        <v>6621</v>
      </c>
      <c r="N3511" s="20" t="s">
        <v>6621</v>
      </c>
      <c r="O3511" t="s">
        <v>11379</v>
      </c>
      <c r="P3511" t="str">
        <f t="shared" si="123"/>
        <v>Selenium('water', 'surface water')</v>
      </c>
    </row>
    <row r="3512" spans="1:16" hidden="1" x14ac:dyDescent="0.25">
      <c r="A3512" s="18">
        <v>3834</v>
      </c>
      <c r="B3512" s="20" t="s">
        <v>199</v>
      </c>
      <c r="C3512" t="s">
        <v>48</v>
      </c>
      <c r="D3512" t="s">
        <v>12</v>
      </c>
      <c r="E3512" t="s">
        <v>202</v>
      </c>
      <c r="F3512" t="s">
        <v>14</v>
      </c>
      <c r="G3512" t="s">
        <v>15</v>
      </c>
      <c r="H3512">
        <v>0</v>
      </c>
      <c r="L3512" s="20" t="s">
        <v>7555</v>
      </c>
      <c r="M3512" s="20" t="s">
        <v>6621</v>
      </c>
      <c r="N3512" s="20" t="s">
        <v>6621</v>
      </c>
      <c r="O3512" t="s">
        <v>11380</v>
      </c>
      <c r="P3512" t="str">
        <f t="shared" si="123"/>
        <v>Selenium('water',)</v>
      </c>
    </row>
    <row r="3513" spans="1:16" x14ac:dyDescent="0.25">
      <c r="A3513" s="18">
        <v>2835</v>
      </c>
      <c r="B3513" t="s">
        <v>199</v>
      </c>
      <c r="C3513" t="s">
        <v>60</v>
      </c>
      <c r="D3513" t="s">
        <v>12</v>
      </c>
      <c r="E3513" t="s">
        <v>4144</v>
      </c>
      <c r="F3513" t="s">
        <v>38</v>
      </c>
      <c r="G3513" t="s">
        <v>15</v>
      </c>
      <c r="L3513" s="20"/>
      <c r="O3513" t="s">
        <v>11381</v>
      </c>
      <c r="P3513" t="str">
        <f t="shared" si="123"/>
        <v>Selenium, in ground('natural resource', 'in ground')</v>
      </c>
    </row>
    <row r="3514" spans="1:16" hidden="1" x14ac:dyDescent="0.25">
      <c r="A3514" s="18">
        <v>3065</v>
      </c>
      <c r="B3514" t="s">
        <v>6501</v>
      </c>
      <c r="C3514" t="s">
        <v>27</v>
      </c>
      <c r="D3514" t="s">
        <v>12</v>
      </c>
      <c r="E3514" t="s">
        <v>2301</v>
      </c>
      <c r="F3514" t="s">
        <v>14</v>
      </c>
      <c r="G3514" t="s">
        <v>15</v>
      </c>
      <c r="H3514">
        <f>14.0067*N3514/M3514</f>
        <v>4.2770900385364692E-2</v>
      </c>
      <c r="L3514" t="s">
        <v>7556</v>
      </c>
      <c r="M3514">
        <v>327.48200000000003</v>
      </c>
      <c r="N3514">
        <v>1</v>
      </c>
      <c r="O3514" t="s">
        <v>11382</v>
      </c>
      <c r="P3514" t="str">
        <f t="shared" si="123"/>
        <v>Sethoxydim('air', 'non-urban air or from high stacks')</v>
      </c>
    </row>
    <row r="3515" spans="1:16" hidden="1" x14ac:dyDescent="0.25">
      <c r="A3515" s="18">
        <v>2343</v>
      </c>
      <c r="B3515" s="20" t="s">
        <v>6501</v>
      </c>
      <c r="C3515" t="s">
        <v>17</v>
      </c>
      <c r="D3515" t="s">
        <v>12</v>
      </c>
      <c r="E3515" t="s">
        <v>2301</v>
      </c>
      <c r="F3515" t="s">
        <v>14</v>
      </c>
      <c r="G3515" t="s">
        <v>15</v>
      </c>
      <c r="H3515">
        <f>14.0067*N3515/M3515</f>
        <v>4.2770900385364692E-2</v>
      </c>
      <c r="L3515" t="s">
        <v>7556</v>
      </c>
      <c r="M3515">
        <v>327.48200000000003</v>
      </c>
      <c r="N3515">
        <v>1</v>
      </c>
      <c r="O3515" t="s">
        <v>11383</v>
      </c>
      <c r="P3515" t="str">
        <f t="shared" si="123"/>
        <v>Sethoxydim('soil', 'agricultural')</v>
      </c>
    </row>
    <row r="3516" spans="1:16" hidden="1" x14ac:dyDescent="0.25">
      <c r="A3516" s="18">
        <v>1869</v>
      </c>
      <c r="B3516" t="s">
        <v>6501</v>
      </c>
      <c r="C3516" t="s">
        <v>71</v>
      </c>
      <c r="D3516" t="s">
        <v>12</v>
      </c>
      <c r="E3516" t="s">
        <v>2301</v>
      </c>
      <c r="F3516" t="s">
        <v>14</v>
      </c>
      <c r="G3516" t="s">
        <v>15</v>
      </c>
      <c r="H3516">
        <f>14.0067*N3516/M3516</f>
        <v>4.2770900385364692E-2</v>
      </c>
      <c r="L3516" t="s">
        <v>7556</v>
      </c>
      <c r="M3516">
        <v>327.48200000000003</v>
      </c>
      <c r="N3516">
        <v>1</v>
      </c>
      <c r="O3516" t="s">
        <v>11384</v>
      </c>
      <c r="P3516" t="str">
        <f t="shared" si="123"/>
        <v>Sethoxydim('water', 'ground-')</v>
      </c>
    </row>
    <row r="3517" spans="1:16" x14ac:dyDescent="0.25">
      <c r="A3517" s="18">
        <v>4291</v>
      </c>
      <c r="C3517" t="s">
        <v>60</v>
      </c>
      <c r="D3517" t="s">
        <v>12</v>
      </c>
      <c r="E3517" t="s">
        <v>947</v>
      </c>
      <c r="F3517" t="s">
        <v>38</v>
      </c>
      <c r="G3517" t="s">
        <v>15</v>
      </c>
      <c r="M3517" s="20"/>
      <c r="O3517" t="s">
        <v>11385</v>
      </c>
      <c r="P3517" t="str">
        <f t="shared" si="123"/>
        <v>Shale, in ground('natural resource', 'in ground')</v>
      </c>
    </row>
    <row r="3518" spans="1:16" hidden="1" x14ac:dyDescent="0.25">
      <c r="A3518" s="18">
        <v>1290</v>
      </c>
      <c r="B3518" s="20" t="s">
        <v>4774</v>
      </c>
      <c r="C3518" t="s">
        <v>17</v>
      </c>
      <c r="D3518" t="s">
        <v>12</v>
      </c>
      <c r="E3518" t="s">
        <v>4776</v>
      </c>
      <c r="F3518" t="s">
        <v>14</v>
      </c>
      <c r="G3518" t="s">
        <v>15</v>
      </c>
      <c r="H3518">
        <f>14.0067*N3518/M3518</f>
        <v>0.12058057601336084</v>
      </c>
      <c r="L3518" t="s">
        <v>7557</v>
      </c>
      <c r="M3518">
        <v>232.321</v>
      </c>
      <c r="N3518">
        <v>2</v>
      </c>
      <c r="O3518" t="s">
        <v>11386</v>
      </c>
      <c r="P3518" t="str">
        <f t="shared" si="123"/>
        <v>Siduron('soil', 'agricultural')</v>
      </c>
    </row>
    <row r="3519" spans="1:16" hidden="1" x14ac:dyDescent="0.25">
      <c r="A3519" s="18">
        <v>466</v>
      </c>
      <c r="B3519" t="s">
        <v>1930</v>
      </c>
      <c r="C3519" t="s">
        <v>24</v>
      </c>
      <c r="D3519" t="s">
        <v>12</v>
      </c>
      <c r="E3519" t="s">
        <v>1932</v>
      </c>
      <c r="F3519" t="s">
        <v>14</v>
      </c>
      <c r="G3519" t="s">
        <v>15</v>
      </c>
      <c r="H3519">
        <v>0</v>
      </c>
      <c r="L3519" s="20" t="s">
        <v>7558</v>
      </c>
      <c r="M3519" s="20" t="s">
        <v>6621</v>
      </c>
      <c r="N3519" s="20" t="s">
        <v>6621</v>
      </c>
      <c r="O3519" t="s">
        <v>11394</v>
      </c>
      <c r="P3519" t="str">
        <f t="shared" si="123"/>
        <v>Silicon('air', 'low population density, long-term')</v>
      </c>
    </row>
    <row r="3520" spans="1:16" hidden="1" x14ac:dyDescent="0.25">
      <c r="A3520" s="18">
        <v>3894</v>
      </c>
      <c r="B3520" t="s">
        <v>1930</v>
      </c>
      <c r="C3520" t="s">
        <v>31</v>
      </c>
      <c r="D3520" t="s">
        <v>12</v>
      </c>
      <c r="E3520" t="s">
        <v>1932</v>
      </c>
      <c r="F3520" t="s">
        <v>14</v>
      </c>
      <c r="G3520" t="s">
        <v>15</v>
      </c>
      <c r="H3520">
        <v>0</v>
      </c>
      <c r="L3520" s="20" t="s">
        <v>7558</v>
      </c>
      <c r="M3520" s="20" t="s">
        <v>6621</v>
      </c>
      <c r="N3520" s="20" t="s">
        <v>6621</v>
      </c>
      <c r="O3520" t="s">
        <v>11395</v>
      </c>
      <c r="P3520" t="str">
        <f t="shared" si="123"/>
        <v>Silicon('air', 'lower stratosphere + upper troposphere')</v>
      </c>
    </row>
    <row r="3521" spans="1:16" hidden="1" x14ac:dyDescent="0.25">
      <c r="A3521" s="18">
        <v>3776</v>
      </c>
      <c r="B3521" t="s">
        <v>1930</v>
      </c>
      <c r="C3521" t="s">
        <v>27</v>
      </c>
      <c r="D3521" t="s">
        <v>12</v>
      </c>
      <c r="E3521" t="s">
        <v>1932</v>
      </c>
      <c r="F3521" t="s">
        <v>14</v>
      </c>
      <c r="G3521" t="s">
        <v>15</v>
      </c>
      <c r="H3521">
        <v>0</v>
      </c>
      <c r="L3521" s="20" t="s">
        <v>7558</v>
      </c>
      <c r="M3521" s="20" t="s">
        <v>6621</v>
      </c>
      <c r="N3521" s="20" t="s">
        <v>6621</v>
      </c>
      <c r="O3521" t="s">
        <v>11396</v>
      </c>
      <c r="P3521" t="str">
        <f t="shared" si="123"/>
        <v>Silicon('air', 'non-urban air or from high stacks')</v>
      </c>
    </row>
    <row r="3522" spans="1:16" hidden="1" x14ac:dyDescent="0.25">
      <c r="A3522" s="18">
        <v>1616</v>
      </c>
      <c r="B3522" t="s">
        <v>1930</v>
      </c>
      <c r="C3522" t="s">
        <v>44</v>
      </c>
      <c r="D3522" t="s">
        <v>12</v>
      </c>
      <c r="E3522" t="s">
        <v>1932</v>
      </c>
      <c r="F3522" t="s">
        <v>14</v>
      </c>
      <c r="G3522" t="s">
        <v>15</v>
      </c>
      <c r="H3522">
        <v>0</v>
      </c>
      <c r="L3522" s="20" t="s">
        <v>7558</v>
      </c>
      <c r="M3522" s="20" t="s">
        <v>6621</v>
      </c>
      <c r="N3522" s="20" t="s">
        <v>6621</v>
      </c>
      <c r="O3522" t="s">
        <v>11397</v>
      </c>
      <c r="P3522" t="str">
        <f t="shared" ref="P3522:P3585" si="125">_xlfn.CONCAT(E3522,C3522)</f>
        <v>Silicon('air', 'urban air close to ground')</v>
      </c>
    </row>
    <row r="3523" spans="1:16" hidden="1" x14ac:dyDescent="0.25">
      <c r="A3523" s="18">
        <v>990</v>
      </c>
      <c r="B3523" t="s">
        <v>1930</v>
      </c>
      <c r="C3523" t="s">
        <v>190</v>
      </c>
      <c r="D3523" t="s">
        <v>12</v>
      </c>
      <c r="E3523" t="s">
        <v>1932</v>
      </c>
      <c r="F3523" t="s">
        <v>14</v>
      </c>
      <c r="G3523" t="s">
        <v>15</v>
      </c>
      <c r="H3523">
        <v>0</v>
      </c>
      <c r="L3523" s="20" t="s">
        <v>7558</v>
      </c>
      <c r="M3523" s="20" t="s">
        <v>6621</v>
      </c>
      <c r="N3523" s="20" t="s">
        <v>6621</v>
      </c>
      <c r="O3523" t="s">
        <v>11398</v>
      </c>
      <c r="P3523" t="str">
        <f t="shared" si="125"/>
        <v>Silicon('air',)</v>
      </c>
    </row>
    <row r="3524" spans="1:16" hidden="1" x14ac:dyDescent="0.25">
      <c r="A3524" s="18">
        <v>3553</v>
      </c>
      <c r="B3524" t="s">
        <v>1930</v>
      </c>
      <c r="C3524" t="s">
        <v>17</v>
      </c>
      <c r="D3524" t="s">
        <v>12</v>
      </c>
      <c r="E3524" t="s">
        <v>1932</v>
      </c>
      <c r="F3524" t="s">
        <v>14</v>
      </c>
      <c r="G3524" t="s">
        <v>15</v>
      </c>
      <c r="H3524">
        <v>0</v>
      </c>
      <c r="L3524" s="20" t="s">
        <v>7558</v>
      </c>
      <c r="M3524" s="20" t="s">
        <v>6621</v>
      </c>
      <c r="N3524" s="20" t="s">
        <v>6621</v>
      </c>
      <c r="O3524" t="s">
        <v>11399</v>
      </c>
      <c r="P3524" t="str">
        <f t="shared" si="125"/>
        <v>Silicon('soil', 'agricultural')</v>
      </c>
    </row>
    <row r="3525" spans="1:16" hidden="1" x14ac:dyDescent="0.25">
      <c r="A3525" s="18">
        <v>1943</v>
      </c>
      <c r="B3525" t="s">
        <v>1930</v>
      </c>
      <c r="C3525" t="s">
        <v>143</v>
      </c>
      <c r="D3525" t="s">
        <v>12</v>
      </c>
      <c r="E3525" t="s">
        <v>1932</v>
      </c>
      <c r="F3525" t="s">
        <v>14</v>
      </c>
      <c r="G3525" t="s">
        <v>15</v>
      </c>
      <c r="H3525">
        <v>0</v>
      </c>
      <c r="L3525" s="20" t="s">
        <v>7558</v>
      </c>
      <c r="M3525" s="20" t="s">
        <v>6621</v>
      </c>
      <c r="N3525" s="20" t="s">
        <v>6621</v>
      </c>
      <c r="O3525" t="s">
        <v>11400</v>
      </c>
      <c r="P3525" t="str">
        <f t="shared" si="125"/>
        <v>Silicon('soil', 'forestry')</v>
      </c>
    </row>
    <row r="3526" spans="1:16" hidden="1" x14ac:dyDescent="0.25">
      <c r="A3526" s="18">
        <v>110</v>
      </c>
      <c r="B3526" t="s">
        <v>1930</v>
      </c>
      <c r="C3526" t="s">
        <v>200</v>
      </c>
      <c r="D3526" t="s">
        <v>12</v>
      </c>
      <c r="E3526" t="s">
        <v>1932</v>
      </c>
      <c r="F3526" t="s">
        <v>14</v>
      </c>
      <c r="G3526" t="s">
        <v>15</v>
      </c>
      <c r="H3526">
        <v>0</v>
      </c>
      <c r="L3526" s="20" t="s">
        <v>7558</v>
      </c>
      <c r="M3526" s="20" t="s">
        <v>6621</v>
      </c>
      <c r="N3526" s="20" t="s">
        <v>6621</v>
      </c>
      <c r="O3526" t="s">
        <v>11401</v>
      </c>
      <c r="P3526" t="str">
        <f t="shared" si="125"/>
        <v>Silicon('soil', 'industrial')</v>
      </c>
    </row>
    <row r="3527" spans="1:16" hidden="1" x14ac:dyDescent="0.25">
      <c r="A3527" s="18">
        <v>4085</v>
      </c>
      <c r="B3527" s="20" t="s">
        <v>1930</v>
      </c>
      <c r="C3527" t="s">
        <v>389</v>
      </c>
      <c r="D3527" t="s">
        <v>12</v>
      </c>
      <c r="E3527" t="s">
        <v>1932</v>
      </c>
      <c r="F3527" t="s">
        <v>14</v>
      </c>
      <c r="G3527" t="s">
        <v>15</v>
      </c>
      <c r="H3527">
        <v>0</v>
      </c>
      <c r="L3527" s="20" t="s">
        <v>7558</v>
      </c>
      <c r="M3527" s="20" t="s">
        <v>6621</v>
      </c>
      <c r="N3527" s="20" t="s">
        <v>6621</v>
      </c>
      <c r="O3527" t="s">
        <v>11402</v>
      </c>
      <c r="P3527" t="str">
        <f t="shared" si="125"/>
        <v>Silicon('soil',)</v>
      </c>
    </row>
    <row r="3528" spans="1:16" hidden="1" x14ac:dyDescent="0.25">
      <c r="A3528" s="18">
        <v>2486</v>
      </c>
      <c r="B3528" t="s">
        <v>1930</v>
      </c>
      <c r="C3528" t="s">
        <v>71</v>
      </c>
      <c r="D3528" t="s">
        <v>12</v>
      </c>
      <c r="E3528" t="s">
        <v>1932</v>
      </c>
      <c r="F3528" t="s">
        <v>14</v>
      </c>
      <c r="G3528" t="s">
        <v>15</v>
      </c>
      <c r="H3528">
        <v>0</v>
      </c>
      <c r="L3528" s="20" t="s">
        <v>7558</v>
      </c>
      <c r="M3528" s="20" t="s">
        <v>6621</v>
      </c>
      <c r="N3528" s="20" t="s">
        <v>6621</v>
      </c>
      <c r="O3528" t="s">
        <v>11403</v>
      </c>
      <c r="P3528" t="str">
        <f t="shared" si="125"/>
        <v>Silicon('water', 'ground-')</v>
      </c>
    </row>
    <row r="3529" spans="1:16" hidden="1" x14ac:dyDescent="0.25">
      <c r="A3529" s="18">
        <v>737</v>
      </c>
      <c r="B3529" t="s">
        <v>1930</v>
      </c>
      <c r="C3529" t="s">
        <v>100</v>
      </c>
      <c r="D3529" t="s">
        <v>12</v>
      </c>
      <c r="E3529" t="s">
        <v>1932</v>
      </c>
      <c r="F3529" t="s">
        <v>14</v>
      </c>
      <c r="G3529" t="s">
        <v>15</v>
      </c>
      <c r="H3529">
        <v>0</v>
      </c>
      <c r="L3529" s="20" t="s">
        <v>7558</v>
      </c>
      <c r="M3529" s="20" t="s">
        <v>6621</v>
      </c>
      <c r="N3529" s="20" t="s">
        <v>6621</v>
      </c>
      <c r="O3529" t="s">
        <v>11404</v>
      </c>
      <c r="P3529" t="str">
        <f t="shared" si="125"/>
        <v>Silicon('water', 'ground-, long-term')</v>
      </c>
    </row>
    <row r="3530" spans="1:16" hidden="1" x14ac:dyDescent="0.25">
      <c r="A3530" s="18">
        <v>481</v>
      </c>
      <c r="B3530" t="s">
        <v>1930</v>
      </c>
      <c r="C3530" t="s">
        <v>10</v>
      </c>
      <c r="D3530" t="s">
        <v>12</v>
      </c>
      <c r="E3530" t="s">
        <v>1932</v>
      </c>
      <c r="F3530" t="s">
        <v>14</v>
      </c>
      <c r="G3530" t="s">
        <v>15</v>
      </c>
      <c r="H3530">
        <v>0</v>
      </c>
      <c r="L3530" s="20" t="s">
        <v>7558</v>
      </c>
      <c r="M3530" s="20" t="s">
        <v>6621</v>
      </c>
      <c r="N3530" s="20" t="s">
        <v>6621</v>
      </c>
      <c r="O3530" t="s">
        <v>11405</v>
      </c>
      <c r="P3530" t="str">
        <f t="shared" si="125"/>
        <v>Silicon('water', 'ocean')</v>
      </c>
    </row>
    <row r="3531" spans="1:16" hidden="1" x14ac:dyDescent="0.25">
      <c r="A3531" s="18">
        <v>2384</v>
      </c>
      <c r="B3531" t="s">
        <v>1930</v>
      </c>
      <c r="C3531" t="s">
        <v>91</v>
      </c>
      <c r="D3531" t="s">
        <v>12</v>
      </c>
      <c r="E3531" t="s">
        <v>1932</v>
      </c>
      <c r="F3531" t="s">
        <v>14</v>
      </c>
      <c r="G3531" t="s">
        <v>15</v>
      </c>
      <c r="H3531">
        <v>0</v>
      </c>
      <c r="L3531" s="20" t="s">
        <v>7558</v>
      </c>
      <c r="M3531" s="20" t="s">
        <v>6621</v>
      </c>
      <c r="N3531" s="20" t="s">
        <v>6621</v>
      </c>
      <c r="O3531" t="s">
        <v>11406</v>
      </c>
      <c r="P3531" t="str">
        <f t="shared" si="125"/>
        <v>Silicon('water', 'surface water')</v>
      </c>
    </row>
    <row r="3532" spans="1:16" hidden="1" x14ac:dyDescent="0.25">
      <c r="A3532" s="18">
        <v>385</v>
      </c>
      <c r="B3532" s="20" t="s">
        <v>1930</v>
      </c>
      <c r="C3532" t="s">
        <v>48</v>
      </c>
      <c r="D3532" t="s">
        <v>12</v>
      </c>
      <c r="E3532" t="s">
        <v>1932</v>
      </c>
      <c r="F3532" t="s">
        <v>14</v>
      </c>
      <c r="G3532" t="s">
        <v>15</v>
      </c>
      <c r="H3532">
        <v>0</v>
      </c>
      <c r="L3532" s="20" t="s">
        <v>7558</v>
      </c>
      <c r="M3532" s="20" t="s">
        <v>6621</v>
      </c>
      <c r="N3532" s="20" t="s">
        <v>6621</v>
      </c>
      <c r="O3532" t="s">
        <v>11407</v>
      </c>
      <c r="P3532" t="str">
        <f t="shared" si="125"/>
        <v>Silicon('water',)</v>
      </c>
    </row>
    <row r="3533" spans="1:16" hidden="1" x14ac:dyDescent="0.25">
      <c r="A3533" s="18">
        <v>279</v>
      </c>
      <c r="B3533" s="20" t="s">
        <v>5838</v>
      </c>
      <c r="C3533" t="s">
        <v>91</v>
      </c>
      <c r="D3533" t="s">
        <v>12</v>
      </c>
      <c r="E3533" t="s">
        <v>5840</v>
      </c>
      <c r="F3533" t="s">
        <v>14</v>
      </c>
      <c r="G3533" t="s">
        <v>15</v>
      </c>
      <c r="H3533">
        <v>0</v>
      </c>
      <c r="L3533" s="20" t="s">
        <v>7560</v>
      </c>
      <c r="M3533">
        <v>60.084000000000003</v>
      </c>
      <c r="N3533">
        <v>0</v>
      </c>
      <c r="O3533" t="s">
        <v>11387</v>
      </c>
      <c r="P3533" t="str">
        <f t="shared" si="125"/>
        <v>Silicon dioxide('water', 'surface water')</v>
      </c>
    </row>
    <row r="3534" spans="1:16" hidden="1" x14ac:dyDescent="0.25">
      <c r="A3534" s="18">
        <v>3228</v>
      </c>
      <c r="B3534" s="20" t="s">
        <v>2482</v>
      </c>
      <c r="C3534" t="s">
        <v>44</v>
      </c>
      <c r="D3534" t="s">
        <v>12</v>
      </c>
      <c r="E3534" t="s">
        <v>2484</v>
      </c>
      <c r="F3534" t="s">
        <v>14</v>
      </c>
      <c r="G3534" t="s">
        <v>15</v>
      </c>
      <c r="H3534">
        <v>0</v>
      </c>
      <c r="L3534" s="20" t="s">
        <v>7561</v>
      </c>
      <c r="M3534">
        <v>169.898</v>
      </c>
      <c r="N3534">
        <v>0</v>
      </c>
      <c r="O3534" t="s">
        <v>11388</v>
      </c>
      <c r="P3534" t="str">
        <f t="shared" si="125"/>
        <v>Silicon tetrachloride('air', 'urban air close to ground')</v>
      </c>
    </row>
    <row r="3535" spans="1:16" hidden="1" x14ac:dyDescent="0.25">
      <c r="A3535" s="18">
        <v>3670</v>
      </c>
      <c r="B3535" t="s">
        <v>1540</v>
      </c>
      <c r="C3535" t="s">
        <v>24</v>
      </c>
      <c r="D3535" t="s">
        <v>12</v>
      </c>
      <c r="E3535" t="s">
        <v>1542</v>
      </c>
      <c r="F3535" t="s">
        <v>14</v>
      </c>
      <c r="G3535" t="s">
        <v>15</v>
      </c>
      <c r="H3535">
        <v>0</v>
      </c>
      <c r="L3535" s="20" t="s">
        <v>7562</v>
      </c>
      <c r="M3535">
        <v>104.07899999999999</v>
      </c>
      <c r="N3535">
        <v>0</v>
      </c>
      <c r="O3535" t="s">
        <v>11389</v>
      </c>
      <c r="P3535" t="str">
        <f t="shared" si="125"/>
        <v>Silicon tetrafluoride('air', 'low population density, long-term')</v>
      </c>
    </row>
    <row r="3536" spans="1:16" hidden="1" x14ac:dyDescent="0.25">
      <c r="A3536" s="18">
        <v>3695</v>
      </c>
      <c r="B3536" t="s">
        <v>1540</v>
      </c>
      <c r="C3536" t="s">
        <v>31</v>
      </c>
      <c r="D3536" t="s">
        <v>12</v>
      </c>
      <c r="E3536" t="s">
        <v>1542</v>
      </c>
      <c r="F3536" t="s">
        <v>14</v>
      </c>
      <c r="G3536" t="s">
        <v>15</v>
      </c>
      <c r="H3536">
        <v>0</v>
      </c>
      <c r="L3536" s="20" t="s">
        <v>7562</v>
      </c>
      <c r="M3536">
        <v>104.07899999999999</v>
      </c>
      <c r="N3536">
        <v>0</v>
      </c>
      <c r="O3536" t="s">
        <v>11390</v>
      </c>
      <c r="P3536" t="str">
        <f t="shared" si="125"/>
        <v>Silicon tetrafluoride('air', 'lower stratosphere + upper troposphere')</v>
      </c>
    </row>
    <row r="3537" spans="1:16" hidden="1" x14ac:dyDescent="0.25">
      <c r="A3537" s="18">
        <v>966</v>
      </c>
      <c r="B3537" t="s">
        <v>1540</v>
      </c>
      <c r="C3537" t="s">
        <v>27</v>
      </c>
      <c r="D3537" t="s">
        <v>12</v>
      </c>
      <c r="E3537" t="s">
        <v>1542</v>
      </c>
      <c r="F3537" t="s">
        <v>14</v>
      </c>
      <c r="G3537" t="s">
        <v>15</v>
      </c>
      <c r="H3537">
        <v>0</v>
      </c>
      <c r="L3537" s="20" t="s">
        <v>7562</v>
      </c>
      <c r="M3537">
        <v>104.07899999999999</v>
      </c>
      <c r="N3537">
        <v>0</v>
      </c>
      <c r="O3537" t="s">
        <v>11391</v>
      </c>
      <c r="P3537" t="str">
        <f t="shared" si="125"/>
        <v>Silicon tetrafluoride('air', 'non-urban air or from high stacks')</v>
      </c>
    </row>
    <row r="3538" spans="1:16" hidden="1" x14ac:dyDescent="0.25">
      <c r="A3538" s="18">
        <v>3945</v>
      </c>
      <c r="B3538" t="s">
        <v>1540</v>
      </c>
      <c r="C3538" t="s">
        <v>44</v>
      </c>
      <c r="D3538" t="s">
        <v>12</v>
      </c>
      <c r="E3538" t="s">
        <v>1542</v>
      </c>
      <c r="F3538" t="s">
        <v>14</v>
      </c>
      <c r="G3538" t="s">
        <v>15</v>
      </c>
      <c r="H3538">
        <v>0</v>
      </c>
      <c r="L3538" s="20" t="s">
        <v>7562</v>
      </c>
      <c r="M3538">
        <v>104.07899999999999</v>
      </c>
      <c r="N3538">
        <v>0</v>
      </c>
      <c r="O3538" t="s">
        <v>11392</v>
      </c>
      <c r="P3538" t="str">
        <f t="shared" si="125"/>
        <v>Silicon tetrafluoride('air', 'urban air close to ground')</v>
      </c>
    </row>
    <row r="3539" spans="1:16" hidden="1" x14ac:dyDescent="0.25">
      <c r="A3539" s="18">
        <v>4260</v>
      </c>
      <c r="B3539" s="20" t="s">
        <v>1540</v>
      </c>
      <c r="C3539" t="s">
        <v>190</v>
      </c>
      <c r="D3539" t="s">
        <v>12</v>
      </c>
      <c r="E3539" t="s">
        <v>1542</v>
      </c>
      <c r="F3539" t="s">
        <v>14</v>
      </c>
      <c r="G3539" t="s">
        <v>15</v>
      </c>
      <c r="H3539">
        <v>0</v>
      </c>
      <c r="L3539" s="20" t="s">
        <v>7562</v>
      </c>
      <c r="M3539">
        <v>104.07899999999999</v>
      </c>
      <c r="N3539">
        <v>0</v>
      </c>
      <c r="O3539" t="s">
        <v>11393</v>
      </c>
      <c r="P3539" t="str">
        <f t="shared" si="125"/>
        <v>Silicon tetrafluoride('air',)</v>
      </c>
    </row>
    <row r="3540" spans="1:16" x14ac:dyDescent="0.25">
      <c r="A3540" s="18">
        <v>1364</v>
      </c>
      <c r="B3540" t="s">
        <v>1930</v>
      </c>
      <c r="C3540" t="s">
        <v>60</v>
      </c>
      <c r="D3540" t="s">
        <v>12</v>
      </c>
      <c r="E3540" t="s">
        <v>6723</v>
      </c>
      <c r="F3540" t="s">
        <v>38</v>
      </c>
      <c r="G3540" t="s">
        <v>15</v>
      </c>
      <c r="O3540" t="s">
        <v>11408</v>
      </c>
      <c r="P3540" t="str">
        <f t="shared" si="125"/>
        <v>Silicon, in ground('natural resource', 'in ground')</v>
      </c>
    </row>
    <row r="3541" spans="1:16" hidden="1" x14ac:dyDescent="0.25">
      <c r="A3541" s="18">
        <v>4326</v>
      </c>
      <c r="B3541" s="20" t="s">
        <v>2512</v>
      </c>
      <c r="C3541" t="s">
        <v>17</v>
      </c>
      <c r="D3541" t="s">
        <v>12</v>
      </c>
      <c r="E3541" t="s">
        <v>2514</v>
      </c>
      <c r="F3541" t="s">
        <v>14</v>
      </c>
      <c r="G3541" t="s">
        <v>15</v>
      </c>
      <c r="H3541">
        <f t="shared" ref="H3541:H3550" si="126">14.0067*N3541/M3541</f>
        <v>5.2368934652399224E-2</v>
      </c>
      <c r="L3541" t="s">
        <v>7563</v>
      </c>
      <c r="M3541">
        <v>267.46199999999999</v>
      </c>
      <c r="N3541">
        <v>1</v>
      </c>
      <c r="O3541" t="s">
        <v>11409</v>
      </c>
      <c r="P3541" t="str">
        <f t="shared" si="125"/>
        <v>Silthiofam('soil', 'agricultural')</v>
      </c>
    </row>
    <row r="3542" spans="1:16" hidden="1" x14ac:dyDescent="0.25">
      <c r="A3542" s="18">
        <v>1772</v>
      </c>
      <c r="B3542" t="s">
        <v>155</v>
      </c>
      <c r="C3542" t="s">
        <v>24</v>
      </c>
      <c r="D3542" t="s">
        <v>12</v>
      </c>
      <c r="E3542" t="s">
        <v>157</v>
      </c>
      <c r="F3542" t="s">
        <v>14</v>
      </c>
      <c r="G3542" t="s">
        <v>15</v>
      </c>
      <c r="H3542">
        <f t="shared" si="126"/>
        <v>0</v>
      </c>
      <c r="L3542" s="20" t="s">
        <v>7564</v>
      </c>
      <c r="M3542">
        <v>107.86799999999999</v>
      </c>
      <c r="N3542">
        <v>0</v>
      </c>
      <c r="O3542" t="s">
        <v>11410</v>
      </c>
      <c r="P3542" t="str">
        <f t="shared" si="125"/>
        <v>Silver('air', 'low population density, long-term')</v>
      </c>
    </row>
    <row r="3543" spans="1:16" hidden="1" x14ac:dyDescent="0.25">
      <c r="A3543" s="18">
        <v>2687</v>
      </c>
      <c r="B3543" t="s">
        <v>155</v>
      </c>
      <c r="C3543" t="s">
        <v>31</v>
      </c>
      <c r="D3543" t="s">
        <v>12</v>
      </c>
      <c r="E3543" t="s">
        <v>157</v>
      </c>
      <c r="F3543" t="s">
        <v>14</v>
      </c>
      <c r="G3543" t="s">
        <v>15</v>
      </c>
      <c r="H3543">
        <f t="shared" si="126"/>
        <v>0</v>
      </c>
      <c r="L3543" s="20" t="s">
        <v>7564</v>
      </c>
      <c r="M3543">
        <v>107.86799999999999</v>
      </c>
      <c r="N3543">
        <v>0</v>
      </c>
      <c r="O3543" t="s">
        <v>11411</v>
      </c>
      <c r="P3543" t="str">
        <f t="shared" si="125"/>
        <v>Silver('air', 'lower stratosphere + upper troposphere')</v>
      </c>
    </row>
    <row r="3544" spans="1:16" hidden="1" x14ac:dyDescent="0.25">
      <c r="A3544" s="18">
        <v>2507</v>
      </c>
      <c r="B3544" t="s">
        <v>155</v>
      </c>
      <c r="C3544" t="s">
        <v>27</v>
      </c>
      <c r="D3544" t="s">
        <v>12</v>
      </c>
      <c r="E3544" t="s">
        <v>157</v>
      </c>
      <c r="F3544" t="s">
        <v>14</v>
      </c>
      <c r="G3544" t="s">
        <v>15</v>
      </c>
      <c r="H3544">
        <f t="shared" si="126"/>
        <v>0</v>
      </c>
      <c r="L3544" s="20" t="s">
        <v>7564</v>
      </c>
      <c r="M3544">
        <v>107.86799999999999</v>
      </c>
      <c r="N3544">
        <v>0</v>
      </c>
      <c r="O3544" t="s">
        <v>11412</v>
      </c>
      <c r="P3544" t="str">
        <f t="shared" si="125"/>
        <v>Silver('air', 'non-urban air or from high stacks')</v>
      </c>
    </row>
    <row r="3545" spans="1:16" hidden="1" x14ac:dyDescent="0.25">
      <c r="A3545" s="18">
        <v>4366</v>
      </c>
      <c r="B3545" t="s">
        <v>155</v>
      </c>
      <c r="C3545" t="s">
        <v>44</v>
      </c>
      <c r="D3545" t="s">
        <v>12</v>
      </c>
      <c r="E3545" t="s">
        <v>157</v>
      </c>
      <c r="F3545" t="s">
        <v>14</v>
      </c>
      <c r="G3545" t="s">
        <v>15</v>
      </c>
      <c r="H3545">
        <f t="shared" si="126"/>
        <v>0</v>
      </c>
      <c r="L3545" s="20" t="s">
        <v>7564</v>
      </c>
      <c r="M3545">
        <v>107.86799999999999</v>
      </c>
      <c r="N3545">
        <v>0</v>
      </c>
      <c r="O3545" t="s">
        <v>11413</v>
      </c>
      <c r="P3545" t="str">
        <f t="shared" si="125"/>
        <v>Silver('air', 'urban air close to ground')</v>
      </c>
    </row>
    <row r="3546" spans="1:16" hidden="1" x14ac:dyDescent="0.25">
      <c r="A3546" s="18">
        <v>4154</v>
      </c>
      <c r="B3546" t="s">
        <v>155</v>
      </c>
      <c r="C3546" t="s">
        <v>190</v>
      </c>
      <c r="D3546" t="s">
        <v>12</v>
      </c>
      <c r="E3546" t="s">
        <v>157</v>
      </c>
      <c r="F3546" t="s">
        <v>14</v>
      </c>
      <c r="G3546" t="s">
        <v>15</v>
      </c>
      <c r="H3546">
        <f t="shared" si="126"/>
        <v>0</v>
      </c>
      <c r="L3546" s="20" t="s">
        <v>7564</v>
      </c>
      <c r="M3546">
        <v>107.86799999999999</v>
      </c>
      <c r="N3546">
        <v>0</v>
      </c>
      <c r="O3546" t="s">
        <v>11414</v>
      </c>
      <c r="P3546" t="str">
        <f t="shared" si="125"/>
        <v>Silver('air',)</v>
      </c>
    </row>
    <row r="3547" spans="1:16" hidden="1" x14ac:dyDescent="0.25">
      <c r="A3547" s="18">
        <v>2034</v>
      </c>
      <c r="B3547" t="s">
        <v>155</v>
      </c>
      <c r="C3547" t="s">
        <v>17</v>
      </c>
      <c r="D3547" t="s">
        <v>12</v>
      </c>
      <c r="E3547" t="s">
        <v>157</v>
      </c>
      <c r="F3547" t="s">
        <v>14</v>
      </c>
      <c r="G3547" t="s">
        <v>15</v>
      </c>
      <c r="H3547">
        <f t="shared" si="126"/>
        <v>0</v>
      </c>
      <c r="L3547" s="20" t="s">
        <v>7564</v>
      </c>
      <c r="M3547">
        <v>107.86799999999999</v>
      </c>
      <c r="N3547">
        <v>0</v>
      </c>
      <c r="O3547" t="s">
        <v>11415</v>
      </c>
      <c r="P3547" t="str">
        <f t="shared" si="125"/>
        <v>Silver('soil', 'agricultural')</v>
      </c>
    </row>
    <row r="3548" spans="1:16" hidden="1" x14ac:dyDescent="0.25">
      <c r="A3548" s="18">
        <v>1781</v>
      </c>
      <c r="B3548" t="s">
        <v>155</v>
      </c>
      <c r="C3548" t="s">
        <v>143</v>
      </c>
      <c r="D3548" t="s">
        <v>12</v>
      </c>
      <c r="E3548" t="s">
        <v>157</v>
      </c>
      <c r="F3548" t="s">
        <v>14</v>
      </c>
      <c r="G3548" t="s">
        <v>15</v>
      </c>
      <c r="H3548">
        <f t="shared" si="126"/>
        <v>0</v>
      </c>
      <c r="L3548" s="20" t="s">
        <v>7564</v>
      </c>
      <c r="M3548">
        <v>107.86799999999999</v>
      </c>
      <c r="N3548">
        <v>0</v>
      </c>
      <c r="O3548" t="s">
        <v>11416</v>
      </c>
      <c r="P3548" t="str">
        <f t="shared" si="125"/>
        <v>Silver('soil', 'forestry')</v>
      </c>
    </row>
    <row r="3549" spans="1:16" hidden="1" x14ac:dyDescent="0.25">
      <c r="A3549" s="18">
        <v>1392</v>
      </c>
      <c r="B3549" t="s">
        <v>155</v>
      </c>
      <c r="C3549" t="s">
        <v>200</v>
      </c>
      <c r="D3549" t="s">
        <v>12</v>
      </c>
      <c r="E3549" t="s">
        <v>157</v>
      </c>
      <c r="F3549" t="s">
        <v>14</v>
      </c>
      <c r="G3549" t="s">
        <v>15</v>
      </c>
      <c r="H3549">
        <f t="shared" si="126"/>
        <v>0</v>
      </c>
      <c r="L3549" s="20" t="s">
        <v>7564</v>
      </c>
      <c r="M3549">
        <v>107.86799999999999</v>
      </c>
      <c r="N3549">
        <v>0</v>
      </c>
      <c r="O3549" t="s">
        <v>11417</v>
      </c>
      <c r="P3549" t="str">
        <f t="shared" si="125"/>
        <v>Silver('soil', 'industrial')</v>
      </c>
    </row>
    <row r="3550" spans="1:16" hidden="1" x14ac:dyDescent="0.25">
      <c r="A3550" s="18">
        <v>982</v>
      </c>
      <c r="B3550" s="20" t="s">
        <v>155</v>
      </c>
      <c r="C3550" t="s">
        <v>389</v>
      </c>
      <c r="D3550" t="s">
        <v>12</v>
      </c>
      <c r="E3550" t="s">
        <v>157</v>
      </c>
      <c r="F3550" t="s">
        <v>14</v>
      </c>
      <c r="G3550" t="s">
        <v>15</v>
      </c>
      <c r="H3550">
        <f t="shared" si="126"/>
        <v>0</v>
      </c>
      <c r="L3550" s="20" t="s">
        <v>7564</v>
      </c>
      <c r="M3550">
        <v>107.86799999999999</v>
      </c>
      <c r="N3550">
        <v>0</v>
      </c>
      <c r="O3550" t="s">
        <v>11418</v>
      </c>
      <c r="P3550" t="str">
        <f t="shared" si="125"/>
        <v>Silver('soil',)</v>
      </c>
    </row>
    <row r="3551" spans="1:16" x14ac:dyDescent="0.25">
      <c r="A3551" s="18">
        <v>2090</v>
      </c>
      <c r="B3551" t="s">
        <v>155</v>
      </c>
      <c r="C3551" t="s">
        <v>60</v>
      </c>
      <c r="D3551" t="s">
        <v>12</v>
      </c>
      <c r="E3551" t="s">
        <v>4152</v>
      </c>
      <c r="F3551" t="s">
        <v>38</v>
      </c>
      <c r="G3551" t="s">
        <v>15</v>
      </c>
      <c r="O3551" t="s">
        <v>11419</v>
      </c>
      <c r="P3551" t="str">
        <f t="shared" si="125"/>
        <v>Silver, 0.007% in sulfide, Ag 0.004%, Pb, Zn, Cd, In, in ground('natural resource', 'in ground')</v>
      </c>
    </row>
    <row r="3552" spans="1:16" x14ac:dyDescent="0.25">
      <c r="A3552" s="18">
        <v>2513</v>
      </c>
      <c r="B3552" t="s">
        <v>155</v>
      </c>
      <c r="C3552" t="s">
        <v>60</v>
      </c>
      <c r="D3552" t="s">
        <v>12</v>
      </c>
      <c r="E3552" t="s">
        <v>4154</v>
      </c>
      <c r="F3552" t="s">
        <v>38</v>
      </c>
      <c r="G3552" t="s">
        <v>15</v>
      </c>
      <c r="O3552" t="s">
        <v>11420</v>
      </c>
      <c r="P3552" t="str">
        <f t="shared" si="125"/>
        <v>Silver, 0.01% in crude ore, in ground('natural resource', 'in ground')</v>
      </c>
    </row>
    <row r="3553" spans="1:16" x14ac:dyDescent="0.25">
      <c r="A3553" s="18">
        <v>1055</v>
      </c>
      <c r="B3553" t="s">
        <v>155</v>
      </c>
      <c r="C3553" t="s">
        <v>60</v>
      </c>
      <c r="D3553" t="s">
        <v>12</v>
      </c>
      <c r="E3553" t="s">
        <v>4161</v>
      </c>
      <c r="F3553" t="s">
        <v>38</v>
      </c>
      <c r="G3553" t="s">
        <v>15</v>
      </c>
      <c r="O3553" t="s">
        <v>11421</v>
      </c>
      <c r="P3553" t="str">
        <f t="shared" si="125"/>
        <v>Silver, 3.2ppm in sulfide, Ag 1.2ppm, Cu and Te, in crude ore, in ground('natural resource', 'in ground')</v>
      </c>
    </row>
    <row r="3554" spans="1:16" x14ac:dyDescent="0.25">
      <c r="A3554" s="18">
        <v>2924</v>
      </c>
      <c r="B3554" t="s">
        <v>155</v>
      </c>
      <c r="C3554" t="s">
        <v>60</v>
      </c>
      <c r="D3554" t="s">
        <v>12</v>
      </c>
      <c r="E3554" t="s">
        <v>4163</v>
      </c>
      <c r="F3554" t="s">
        <v>38</v>
      </c>
      <c r="G3554" t="s">
        <v>15</v>
      </c>
      <c r="L3554" s="20"/>
      <c r="M3554" s="20"/>
      <c r="N3554" s="20"/>
      <c r="O3554" t="s">
        <v>11422</v>
      </c>
      <c r="P3554" t="str">
        <f t="shared" si="125"/>
        <v>Silver, Ag 1.5E-4%, Au 6.8E-4%, in ore, in ground('natural resource', 'in ground')</v>
      </c>
    </row>
    <row r="3555" spans="1:16" x14ac:dyDescent="0.25">
      <c r="A3555" s="18">
        <v>3424</v>
      </c>
      <c r="B3555" t="s">
        <v>155</v>
      </c>
      <c r="C3555" t="s">
        <v>60</v>
      </c>
      <c r="D3555" t="s">
        <v>12</v>
      </c>
      <c r="E3555" t="s">
        <v>4169</v>
      </c>
      <c r="F3555" t="s">
        <v>38</v>
      </c>
      <c r="G3555" t="s">
        <v>15</v>
      </c>
      <c r="O3555" t="s">
        <v>11423</v>
      </c>
      <c r="P3555" t="str">
        <f t="shared" si="125"/>
        <v>Silver, Ag 1.5E-5%, Au 5.4E-4%, in ore, in ground('natural resource', 'in ground')</v>
      </c>
    </row>
    <row r="3556" spans="1:16" x14ac:dyDescent="0.25">
      <c r="A3556" s="18">
        <v>3169</v>
      </c>
      <c r="B3556" t="s">
        <v>155</v>
      </c>
      <c r="C3556" t="s">
        <v>60</v>
      </c>
      <c r="D3556" t="s">
        <v>12</v>
      </c>
      <c r="E3556" t="s">
        <v>4174</v>
      </c>
      <c r="F3556" t="s">
        <v>38</v>
      </c>
      <c r="G3556" t="s">
        <v>15</v>
      </c>
      <c r="O3556" t="s">
        <v>11424</v>
      </c>
      <c r="P3556" t="str">
        <f t="shared" si="125"/>
        <v>Silver, Ag 1.8E-6%, in mixed ore, in ground('natural resource', 'in ground')</v>
      </c>
    </row>
    <row r="3557" spans="1:16" x14ac:dyDescent="0.25">
      <c r="A3557" s="18">
        <v>3567</v>
      </c>
      <c r="B3557" t="s">
        <v>155</v>
      </c>
      <c r="C3557" t="s">
        <v>60</v>
      </c>
      <c r="D3557" t="s">
        <v>12</v>
      </c>
      <c r="E3557" t="s">
        <v>4197</v>
      </c>
      <c r="F3557" t="s">
        <v>38</v>
      </c>
      <c r="G3557" t="s">
        <v>15</v>
      </c>
      <c r="O3557" t="s">
        <v>11425</v>
      </c>
      <c r="P3557" t="str">
        <f t="shared" si="125"/>
        <v>Silver, Ag 2.1E-4%, Au 2.1E-4%, in ore, in ground('natural resource', 'in ground')</v>
      </c>
    </row>
    <row r="3558" spans="1:16" x14ac:dyDescent="0.25">
      <c r="A3558" s="18">
        <v>2910</v>
      </c>
      <c r="B3558" t="s">
        <v>155</v>
      </c>
      <c r="C3558" t="s">
        <v>60</v>
      </c>
      <c r="D3558" t="s">
        <v>12</v>
      </c>
      <c r="E3558" t="s">
        <v>4213</v>
      </c>
      <c r="F3558" t="s">
        <v>38</v>
      </c>
      <c r="G3558" t="s">
        <v>15</v>
      </c>
      <c r="L3558" s="20"/>
      <c r="M3558" s="20"/>
      <c r="N3558" s="20"/>
      <c r="O3558" t="s">
        <v>11426</v>
      </c>
      <c r="P3558" t="str">
        <f t="shared" si="125"/>
        <v>Silver, Ag 4.2E-3%, Au 1.1E-4%, in ore, in ground('natural resource', 'in ground')</v>
      </c>
    </row>
    <row r="3559" spans="1:16" x14ac:dyDescent="0.25">
      <c r="A3559" s="18">
        <v>3114</v>
      </c>
      <c r="B3559" t="s">
        <v>155</v>
      </c>
      <c r="C3559" t="s">
        <v>60</v>
      </c>
      <c r="D3559" t="s">
        <v>12</v>
      </c>
      <c r="E3559" t="s">
        <v>4224</v>
      </c>
      <c r="F3559" t="s">
        <v>38</v>
      </c>
      <c r="G3559" t="s">
        <v>15</v>
      </c>
      <c r="O3559" t="s">
        <v>11427</v>
      </c>
      <c r="P3559" t="str">
        <f t="shared" si="125"/>
        <v>Silver, Ag 4.6E-5%, Au 1.3E-4%, in ore, in ground('natural resource', 'in ground')</v>
      </c>
    </row>
    <row r="3560" spans="1:16" x14ac:dyDescent="0.25">
      <c r="A3560" s="18">
        <v>282</v>
      </c>
      <c r="B3560" t="s">
        <v>155</v>
      </c>
      <c r="C3560" t="s">
        <v>60</v>
      </c>
      <c r="D3560" t="s">
        <v>12</v>
      </c>
      <c r="E3560" t="s">
        <v>4242</v>
      </c>
      <c r="F3560" t="s">
        <v>38</v>
      </c>
      <c r="G3560" t="s">
        <v>15</v>
      </c>
      <c r="O3560" t="s">
        <v>11428</v>
      </c>
      <c r="P3560" t="str">
        <f t="shared" si="125"/>
        <v>Silver, Ag 5.4E-3%, in mixed ore, in ground('natural resource', 'in ground')</v>
      </c>
    </row>
    <row r="3561" spans="1:16" x14ac:dyDescent="0.25">
      <c r="A3561" s="18">
        <v>2414</v>
      </c>
      <c r="B3561" t="s">
        <v>155</v>
      </c>
      <c r="C3561" t="s">
        <v>60</v>
      </c>
      <c r="D3561" t="s">
        <v>12</v>
      </c>
      <c r="E3561" t="s">
        <v>4245</v>
      </c>
      <c r="F3561" t="s">
        <v>38</v>
      </c>
      <c r="G3561" t="s">
        <v>15</v>
      </c>
      <c r="L3561" s="20"/>
      <c r="O3561" t="s">
        <v>11429</v>
      </c>
      <c r="P3561" t="str">
        <f t="shared" si="125"/>
        <v>Silver, Ag 7.6E-5%, Au 9.7E-5%, in ore, in ground('natural resource', 'in ground')</v>
      </c>
    </row>
    <row r="3562" spans="1:16" x14ac:dyDescent="0.25">
      <c r="A3562" s="18">
        <v>2185</v>
      </c>
      <c r="B3562" t="s">
        <v>155</v>
      </c>
      <c r="C3562" t="s">
        <v>60</v>
      </c>
      <c r="D3562" t="s">
        <v>12</v>
      </c>
      <c r="E3562" t="s">
        <v>4252</v>
      </c>
      <c r="F3562" t="s">
        <v>38</v>
      </c>
      <c r="G3562" t="s">
        <v>15</v>
      </c>
      <c r="O3562" t="s">
        <v>11430</v>
      </c>
      <c r="P3562" t="str">
        <f t="shared" si="125"/>
        <v>Silver, Ag 9.7E-4%, in mixed ore, in ground('natural resource', 'in ground')</v>
      </c>
    </row>
    <row r="3563" spans="1:16" x14ac:dyDescent="0.25">
      <c r="A3563" s="18">
        <v>4362</v>
      </c>
      <c r="B3563" t="s">
        <v>4260</v>
      </c>
      <c r="C3563" t="s">
        <v>60</v>
      </c>
      <c r="D3563" t="s">
        <v>12</v>
      </c>
      <c r="E3563" t="s">
        <v>4262</v>
      </c>
      <c r="F3563" t="s">
        <v>38</v>
      </c>
      <c r="G3563" t="s">
        <v>15</v>
      </c>
      <c r="O3563" t="s">
        <v>11431</v>
      </c>
      <c r="P3563" t="str">
        <f t="shared" si="125"/>
        <v>Silver, in ground('natural resource', 'in ground')</v>
      </c>
    </row>
    <row r="3564" spans="1:16" hidden="1" x14ac:dyDescent="0.25">
      <c r="A3564" s="18">
        <v>124</v>
      </c>
      <c r="B3564" t="s">
        <v>1712</v>
      </c>
      <c r="C3564" t="s">
        <v>71</v>
      </c>
      <c r="D3564" t="s">
        <v>12</v>
      </c>
      <c r="E3564" t="s">
        <v>1714</v>
      </c>
      <c r="F3564" t="s">
        <v>14</v>
      </c>
      <c r="G3564" t="s">
        <v>15</v>
      </c>
      <c r="H3564">
        <v>0</v>
      </c>
      <c r="L3564" s="20" t="s">
        <v>7565</v>
      </c>
      <c r="M3564">
        <v>107.86799999999999</v>
      </c>
      <c r="N3564">
        <v>0</v>
      </c>
      <c r="O3564" t="s">
        <v>11432</v>
      </c>
      <c r="P3564" t="str">
        <f t="shared" si="125"/>
        <v>Silver, ion('water', 'ground-')</v>
      </c>
    </row>
    <row r="3565" spans="1:16" hidden="1" x14ac:dyDescent="0.25">
      <c r="A3565" s="18">
        <v>2516</v>
      </c>
      <c r="B3565" t="s">
        <v>1712</v>
      </c>
      <c r="C3565" t="s">
        <v>100</v>
      </c>
      <c r="D3565" t="s">
        <v>12</v>
      </c>
      <c r="E3565" t="s">
        <v>1714</v>
      </c>
      <c r="F3565" t="s">
        <v>14</v>
      </c>
      <c r="G3565" t="s">
        <v>15</v>
      </c>
      <c r="H3565">
        <v>0</v>
      </c>
      <c r="L3565" s="20" t="s">
        <v>7565</v>
      </c>
      <c r="M3565">
        <v>107.86799999999999</v>
      </c>
      <c r="N3565">
        <v>0</v>
      </c>
      <c r="O3565" t="s">
        <v>11433</v>
      </c>
      <c r="P3565" t="str">
        <f t="shared" si="125"/>
        <v>Silver, ion('water', 'ground-, long-term')</v>
      </c>
    </row>
    <row r="3566" spans="1:16" hidden="1" x14ac:dyDescent="0.25">
      <c r="A3566" s="18">
        <v>3572</v>
      </c>
      <c r="B3566" t="s">
        <v>1712</v>
      </c>
      <c r="C3566" t="s">
        <v>10</v>
      </c>
      <c r="D3566" t="s">
        <v>12</v>
      </c>
      <c r="E3566" t="s">
        <v>1714</v>
      </c>
      <c r="F3566" t="s">
        <v>14</v>
      </c>
      <c r="G3566" t="s">
        <v>15</v>
      </c>
      <c r="H3566">
        <v>0</v>
      </c>
      <c r="L3566" s="20" t="s">
        <v>7565</v>
      </c>
      <c r="M3566">
        <v>107.86799999999999</v>
      </c>
      <c r="N3566">
        <v>0</v>
      </c>
      <c r="O3566" t="s">
        <v>11434</v>
      </c>
      <c r="P3566" t="str">
        <f t="shared" si="125"/>
        <v>Silver, ion('water', 'ocean')</v>
      </c>
    </row>
    <row r="3567" spans="1:16" hidden="1" x14ac:dyDescent="0.25">
      <c r="A3567" s="18">
        <v>3036</v>
      </c>
      <c r="B3567" t="s">
        <v>1712</v>
      </c>
      <c r="C3567" t="s">
        <v>91</v>
      </c>
      <c r="D3567" t="s">
        <v>12</v>
      </c>
      <c r="E3567" t="s">
        <v>1714</v>
      </c>
      <c r="F3567" t="s">
        <v>14</v>
      </c>
      <c r="G3567" t="s">
        <v>15</v>
      </c>
      <c r="H3567">
        <v>0</v>
      </c>
      <c r="L3567" s="20" t="s">
        <v>7565</v>
      </c>
      <c r="M3567">
        <v>107.86799999999999</v>
      </c>
      <c r="N3567">
        <v>0</v>
      </c>
      <c r="O3567" t="s">
        <v>11435</v>
      </c>
      <c r="P3567" t="str">
        <f t="shared" si="125"/>
        <v>Silver, ion('water', 'surface water')</v>
      </c>
    </row>
    <row r="3568" spans="1:16" hidden="1" x14ac:dyDescent="0.25">
      <c r="A3568" s="18">
        <v>896</v>
      </c>
      <c r="B3568" s="20" t="s">
        <v>1712</v>
      </c>
      <c r="C3568" t="s">
        <v>48</v>
      </c>
      <c r="D3568" t="s">
        <v>12</v>
      </c>
      <c r="E3568" t="s">
        <v>1714</v>
      </c>
      <c r="F3568" t="s">
        <v>14</v>
      </c>
      <c r="G3568" t="s">
        <v>15</v>
      </c>
      <c r="H3568">
        <v>0</v>
      </c>
      <c r="L3568" s="20" t="s">
        <v>7565</v>
      </c>
      <c r="M3568">
        <v>107.86799999999999</v>
      </c>
      <c r="N3568">
        <v>0</v>
      </c>
      <c r="O3568" t="s">
        <v>11436</v>
      </c>
      <c r="P3568" t="str">
        <f t="shared" si="125"/>
        <v>Silver, ion('water',)</v>
      </c>
    </row>
    <row r="3569" spans="1:16" hidden="1" x14ac:dyDescent="0.25">
      <c r="A3569" s="18">
        <v>4281</v>
      </c>
      <c r="B3569" t="s">
        <v>1795</v>
      </c>
      <c r="C3569" t="s">
        <v>24</v>
      </c>
      <c r="D3569" t="s">
        <v>12</v>
      </c>
      <c r="E3569" t="s">
        <v>1797</v>
      </c>
      <c r="F3569" t="s">
        <v>14</v>
      </c>
      <c r="G3569" t="s">
        <v>34</v>
      </c>
      <c r="H3569">
        <v>0</v>
      </c>
      <c r="L3569" s="20" t="s">
        <v>7564</v>
      </c>
      <c r="M3569">
        <v>108.905</v>
      </c>
      <c r="N3569">
        <v>0</v>
      </c>
      <c r="O3569" t="s">
        <v>11437</v>
      </c>
      <c r="P3569" t="str">
        <f t="shared" si="125"/>
        <v>Silver-110('air', 'low population density, long-term')</v>
      </c>
    </row>
    <row r="3570" spans="1:16" hidden="1" x14ac:dyDescent="0.25">
      <c r="A3570" s="18">
        <v>3002</v>
      </c>
      <c r="B3570" t="s">
        <v>1795</v>
      </c>
      <c r="C3570" t="s">
        <v>31</v>
      </c>
      <c r="D3570" t="s">
        <v>12</v>
      </c>
      <c r="E3570" t="s">
        <v>1797</v>
      </c>
      <c r="F3570" t="s">
        <v>14</v>
      </c>
      <c r="G3570" t="s">
        <v>34</v>
      </c>
      <c r="H3570">
        <v>0</v>
      </c>
      <c r="L3570" s="20" t="s">
        <v>7564</v>
      </c>
      <c r="M3570">
        <v>108.905</v>
      </c>
      <c r="N3570">
        <v>0</v>
      </c>
      <c r="O3570" t="s">
        <v>11438</v>
      </c>
      <c r="P3570" t="str">
        <f t="shared" si="125"/>
        <v>Silver-110('air', 'lower stratosphere + upper troposphere')</v>
      </c>
    </row>
    <row r="3571" spans="1:16" hidden="1" x14ac:dyDescent="0.25">
      <c r="A3571" s="18">
        <v>3314</v>
      </c>
      <c r="B3571" t="s">
        <v>1795</v>
      </c>
      <c r="C3571" t="s">
        <v>27</v>
      </c>
      <c r="D3571" t="s">
        <v>12</v>
      </c>
      <c r="E3571" t="s">
        <v>1797</v>
      </c>
      <c r="F3571" t="s">
        <v>14</v>
      </c>
      <c r="G3571" t="s">
        <v>34</v>
      </c>
      <c r="H3571">
        <v>0</v>
      </c>
      <c r="L3571" s="20" t="s">
        <v>7564</v>
      </c>
      <c r="M3571">
        <v>108.905</v>
      </c>
      <c r="N3571">
        <v>0</v>
      </c>
      <c r="O3571" t="s">
        <v>11439</v>
      </c>
      <c r="P3571" t="str">
        <f t="shared" si="125"/>
        <v>Silver-110('air', 'non-urban air or from high stacks')</v>
      </c>
    </row>
    <row r="3572" spans="1:16" hidden="1" x14ac:dyDescent="0.25">
      <c r="A3572" s="18">
        <v>885</v>
      </c>
      <c r="B3572" t="s">
        <v>1795</v>
      </c>
      <c r="C3572" t="s">
        <v>44</v>
      </c>
      <c r="D3572" t="s">
        <v>12</v>
      </c>
      <c r="E3572" t="s">
        <v>1797</v>
      </c>
      <c r="F3572" t="s">
        <v>14</v>
      </c>
      <c r="G3572" t="s">
        <v>34</v>
      </c>
      <c r="H3572">
        <v>0</v>
      </c>
      <c r="L3572" s="20" t="s">
        <v>7564</v>
      </c>
      <c r="M3572">
        <v>108.905</v>
      </c>
      <c r="N3572">
        <v>0</v>
      </c>
      <c r="O3572" t="s">
        <v>11440</v>
      </c>
      <c r="P3572" t="str">
        <f t="shared" si="125"/>
        <v>Silver-110('air', 'urban air close to ground')</v>
      </c>
    </row>
    <row r="3573" spans="1:16" hidden="1" x14ac:dyDescent="0.25">
      <c r="A3573" s="18">
        <v>595</v>
      </c>
      <c r="B3573" t="s">
        <v>1795</v>
      </c>
      <c r="C3573" t="s">
        <v>190</v>
      </c>
      <c r="D3573" t="s">
        <v>12</v>
      </c>
      <c r="E3573" t="s">
        <v>1797</v>
      </c>
      <c r="F3573" t="s">
        <v>14</v>
      </c>
      <c r="G3573" t="s">
        <v>34</v>
      </c>
      <c r="H3573">
        <v>0</v>
      </c>
      <c r="L3573" s="20" t="s">
        <v>7564</v>
      </c>
      <c r="M3573">
        <v>108.905</v>
      </c>
      <c r="N3573">
        <v>0</v>
      </c>
      <c r="O3573" t="s">
        <v>11441</v>
      </c>
      <c r="P3573" t="str">
        <f t="shared" si="125"/>
        <v>Silver-110('air',)</v>
      </c>
    </row>
    <row r="3574" spans="1:16" hidden="1" x14ac:dyDescent="0.25">
      <c r="A3574" s="18">
        <v>2821</v>
      </c>
      <c r="B3574" t="s">
        <v>1795</v>
      </c>
      <c r="C3574" t="s">
        <v>71</v>
      </c>
      <c r="D3574" t="s">
        <v>12</v>
      </c>
      <c r="E3574" t="s">
        <v>1797</v>
      </c>
      <c r="F3574" t="s">
        <v>14</v>
      </c>
      <c r="G3574" t="s">
        <v>34</v>
      </c>
      <c r="H3574">
        <v>0</v>
      </c>
      <c r="L3574" s="20" t="s">
        <v>7564</v>
      </c>
      <c r="M3574">
        <v>108.905</v>
      </c>
      <c r="N3574">
        <v>0</v>
      </c>
      <c r="O3574" t="s">
        <v>11442</v>
      </c>
      <c r="P3574" t="str">
        <f t="shared" si="125"/>
        <v>Silver-110('water', 'ground-')</v>
      </c>
    </row>
    <row r="3575" spans="1:16" hidden="1" x14ac:dyDescent="0.25">
      <c r="A3575" s="18">
        <v>2638</v>
      </c>
      <c r="B3575" t="s">
        <v>1795</v>
      </c>
      <c r="C3575" t="s">
        <v>100</v>
      </c>
      <c r="D3575" t="s">
        <v>12</v>
      </c>
      <c r="E3575" t="s">
        <v>1797</v>
      </c>
      <c r="F3575" t="s">
        <v>14</v>
      </c>
      <c r="G3575" t="s">
        <v>34</v>
      </c>
      <c r="H3575">
        <v>0</v>
      </c>
      <c r="L3575" s="20" t="s">
        <v>7564</v>
      </c>
      <c r="M3575">
        <v>108.905</v>
      </c>
      <c r="N3575">
        <v>0</v>
      </c>
      <c r="O3575" t="s">
        <v>11443</v>
      </c>
      <c r="P3575" t="str">
        <f t="shared" si="125"/>
        <v>Silver-110('water', 'ground-, long-term')</v>
      </c>
    </row>
    <row r="3576" spans="1:16" hidden="1" x14ac:dyDescent="0.25">
      <c r="A3576" s="18">
        <v>3062</v>
      </c>
      <c r="B3576" t="s">
        <v>1795</v>
      </c>
      <c r="C3576" t="s">
        <v>10</v>
      </c>
      <c r="D3576" t="s">
        <v>12</v>
      </c>
      <c r="E3576" t="s">
        <v>1797</v>
      </c>
      <c r="F3576" t="s">
        <v>14</v>
      </c>
      <c r="G3576" t="s">
        <v>34</v>
      </c>
      <c r="H3576">
        <v>0</v>
      </c>
      <c r="L3576" s="20" t="s">
        <v>7564</v>
      </c>
      <c r="M3576">
        <v>108.905</v>
      </c>
      <c r="N3576">
        <v>0</v>
      </c>
      <c r="O3576" t="s">
        <v>11444</v>
      </c>
      <c r="P3576" t="str">
        <f t="shared" si="125"/>
        <v>Silver-110('water', 'ocean')</v>
      </c>
    </row>
    <row r="3577" spans="1:16" hidden="1" x14ac:dyDescent="0.25">
      <c r="A3577" s="18">
        <v>430</v>
      </c>
      <c r="B3577" t="s">
        <v>1795</v>
      </c>
      <c r="C3577" t="s">
        <v>91</v>
      </c>
      <c r="D3577" t="s">
        <v>12</v>
      </c>
      <c r="E3577" t="s">
        <v>1797</v>
      </c>
      <c r="F3577" t="s">
        <v>14</v>
      </c>
      <c r="G3577" t="s">
        <v>34</v>
      </c>
      <c r="H3577">
        <v>0</v>
      </c>
      <c r="L3577" s="20" t="s">
        <v>7564</v>
      </c>
      <c r="M3577">
        <v>108.905</v>
      </c>
      <c r="N3577">
        <v>0</v>
      </c>
      <c r="O3577" t="s">
        <v>11445</v>
      </c>
      <c r="P3577" t="str">
        <f t="shared" si="125"/>
        <v>Silver-110('water', 'surface water')</v>
      </c>
    </row>
    <row r="3578" spans="1:16" hidden="1" x14ac:dyDescent="0.25">
      <c r="A3578" s="18">
        <v>186</v>
      </c>
      <c r="B3578" s="20" t="s">
        <v>1795</v>
      </c>
      <c r="C3578" t="s">
        <v>48</v>
      </c>
      <c r="D3578" t="s">
        <v>12</v>
      </c>
      <c r="E3578" t="s">
        <v>1797</v>
      </c>
      <c r="F3578" t="s">
        <v>14</v>
      </c>
      <c r="G3578" t="s">
        <v>34</v>
      </c>
      <c r="H3578">
        <v>0</v>
      </c>
      <c r="L3578" s="20" t="s">
        <v>7564</v>
      </c>
      <c r="M3578">
        <v>108.905</v>
      </c>
      <c r="N3578">
        <v>0</v>
      </c>
      <c r="O3578" t="s">
        <v>11446</v>
      </c>
      <c r="P3578" t="str">
        <f t="shared" si="125"/>
        <v>Silver-110('water',)</v>
      </c>
    </row>
    <row r="3579" spans="1:16" hidden="1" x14ac:dyDescent="0.25">
      <c r="A3579" s="18">
        <v>921</v>
      </c>
      <c r="B3579" s="20" t="s">
        <v>5615</v>
      </c>
      <c r="C3579" t="s">
        <v>17</v>
      </c>
      <c r="D3579" t="s">
        <v>12</v>
      </c>
      <c r="E3579" t="s">
        <v>5617</v>
      </c>
      <c r="F3579" t="s">
        <v>14</v>
      </c>
      <c r="G3579" t="s">
        <v>15</v>
      </c>
      <c r="H3579">
        <f t="shared" ref="H3579:H3590" si="127">14.0067*N3579/M3579</f>
        <v>0.34729020068730565</v>
      </c>
      <c r="L3579" t="s">
        <v>7566</v>
      </c>
      <c r="M3579">
        <v>201.65700000000001</v>
      </c>
      <c r="N3579">
        <v>5</v>
      </c>
      <c r="O3579" t="s">
        <v>11447</v>
      </c>
      <c r="P3579" t="str">
        <f t="shared" si="125"/>
        <v>Simazine('soil', 'agricultural')</v>
      </c>
    </row>
    <row r="3580" spans="1:16" hidden="1" x14ac:dyDescent="0.25">
      <c r="A3580" s="18">
        <v>941</v>
      </c>
      <c r="B3580" t="s">
        <v>2290</v>
      </c>
      <c r="C3580" t="s">
        <v>17</v>
      </c>
      <c r="D3580" t="s">
        <v>12</v>
      </c>
      <c r="E3580" t="s">
        <v>2292</v>
      </c>
      <c r="F3580" t="s">
        <v>14</v>
      </c>
      <c r="G3580" t="s">
        <v>15</v>
      </c>
      <c r="H3580">
        <f t="shared" si="127"/>
        <v>4.9355166071164303E-2</v>
      </c>
      <c r="L3580" t="s">
        <v>7382</v>
      </c>
      <c r="M3580">
        <v>283.79399999999998</v>
      </c>
      <c r="N3580">
        <v>1</v>
      </c>
      <c r="O3580" t="s">
        <v>11448</v>
      </c>
      <c r="P3580" t="str">
        <f t="shared" si="125"/>
        <v>S-metolachlor('soil', 'agricultural')</v>
      </c>
    </row>
    <row r="3581" spans="1:16" hidden="1" x14ac:dyDescent="0.25">
      <c r="A3581" s="18">
        <v>4066</v>
      </c>
      <c r="B3581" t="s">
        <v>5310</v>
      </c>
      <c r="C3581" t="s">
        <v>24</v>
      </c>
      <c r="D3581" t="s">
        <v>12</v>
      </c>
      <c r="E3581" t="s">
        <v>252</v>
      </c>
      <c r="F3581" t="s">
        <v>14</v>
      </c>
      <c r="G3581" t="s">
        <v>15</v>
      </c>
      <c r="H3581">
        <f t="shared" si="127"/>
        <v>0</v>
      </c>
      <c r="L3581" s="20" t="s">
        <v>7567</v>
      </c>
      <c r="M3581">
        <v>23.997699999999998</v>
      </c>
      <c r="N3581">
        <v>0</v>
      </c>
      <c r="O3581" t="s">
        <v>11498</v>
      </c>
      <c r="P3581" t="str">
        <f t="shared" si="125"/>
        <v>Sodium('air', 'low population density, long-term')</v>
      </c>
    </row>
    <row r="3582" spans="1:16" hidden="1" x14ac:dyDescent="0.25">
      <c r="A3582" s="18">
        <v>1950</v>
      </c>
      <c r="B3582" t="s">
        <v>5310</v>
      </c>
      <c r="C3582" t="s">
        <v>31</v>
      </c>
      <c r="D3582" t="s">
        <v>12</v>
      </c>
      <c r="E3582" t="s">
        <v>252</v>
      </c>
      <c r="F3582" t="s">
        <v>14</v>
      </c>
      <c r="G3582" t="s">
        <v>15</v>
      </c>
      <c r="H3582">
        <f t="shared" si="127"/>
        <v>0</v>
      </c>
      <c r="L3582" s="20" t="s">
        <v>7567</v>
      </c>
      <c r="M3582">
        <v>23.997699999999998</v>
      </c>
      <c r="N3582">
        <v>0</v>
      </c>
      <c r="O3582" t="s">
        <v>11499</v>
      </c>
      <c r="P3582" t="str">
        <f t="shared" si="125"/>
        <v>Sodium('air', 'lower stratosphere + upper troposphere')</v>
      </c>
    </row>
    <row r="3583" spans="1:16" hidden="1" x14ac:dyDescent="0.25">
      <c r="A3583" s="18">
        <v>1378</v>
      </c>
      <c r="B3583" t="s">
        <v>5310</v>
      </c>
      <c r="C3583" t="s">
        <v>27</v>
      </c>
      <c r="D3583" t="s">
        <v>12</v>
      </c>
      <c r="E3583" t="s">
        <v>252</v>
      </c>
      <c r="F3583" t="s">
        <v>14</v>
      </c>
      <c r="G3583" t="s">
        <v>15</v>
      </c>
      <c r="H3583">
        <f t="shared" si="127"/>
        <v>0</v>
      </c>
      <c r="L3583" s="20" t="s">
        <v>7567</v>
      </c>
      <c r="M3583">
        <v>23.997699999999998</v>
      </c>
      <c r="N3583">
        <v>0</v>
      </c>
      <c r="O3583" t="s">
        <v>11500</v>
      </c>
      <c r="P3583" t="str">
        <f t="shared" si="125"/>
        <v>Sodium('air', 'non-urban air or from high stacks')</v>
      </c>
    </row>
    <row r="3584" spans="1:16" hidden="1" x14ac:dyDescent="0.25">
      <c r="A3584" s="18">
        <v>883</v>
      </c>
      <c r="B3584" t="s">
        <v>5310</v>
      </c>
      <c r="C3584" t="s">
        <v>44</v>
      </c>
      <c r="D3584" t="s">
        <v>12</v>
      </c>
      <c r="E3584" t="s">
        <v>252</v>
      </c>
      <c r="F3584" t="s">
        <v>14</v>
      </c>
      <c r="G3584" t="s">
        <v>15</v>
      </c>
      <c r="H3584">
        <f t="shared" si="127"/>
        <v>0</v>
      </c>
      <c r="L3584" s="20" t="s">
        <v>7567</v>
      </c>
      <c r="M3584">
        <v>23.997699999999998</v>
      </c>
      <c r="N3584">
        <v>0</v>
      </c>
      <c r="O3584" t="s">
        <v>11501</v>
      </c>
      <c r="P3584" t="str">
        <f t="shared" si="125"/>
        <v>Sodium('air', 'urban air close to ground')</v>
      </c>
    </row>
    <row r="3585" spans="1:16" hidden="1" x14ac:dyDescent="0.25">
      <c r="A3585" s="18">
        <v>2409</v>
      </c>
      <c r="B3585" t="s">
        <v>5310</v>
      </c>
      <c r="C3585" t="s">
        <v>190</v>
      </c>
      <c r="D3585" t="s">
        <v>12</v>
      </c>
      <c r="E3585" t="s">
        <v>252</v>
      </c>
      <c r="F3585" t="s">
        <v>14</v>
      </c>
      <c r="G3585" t="s">
        <v>15</v>
      </c>
      <c r="H3585">
        <f t="shared" si="127"/>
        <v>0</v>
      </c>
      <c r="L3585" s="20" t="s">
        <v>7567</v>
      </c>
      <c r="M3585">
        <v>23.997699999999998</v>
      </c>
      <c r="N3585">
        <v>0</v>
      </c>
      <c r="O3585" t="s">
        <v>11502</v>
      </c>
      <c r="P3585" t="str">
        <f t="shared" si="125"/>
        <v>Sodium('air',)</v>
      </c>
    </row>
    <row r="3586" spans="1:16" hidden="1" x14ac:dyDescent="0.25">
      <c r="A3586" s="18">
        <v>1448</v>
      </c>
      <c r="B3586" t="s">
        <v>5310</v>
      </c>
      <c r="C3586" t="s">
        <v>17</v>
      </c>
      <c r="D3586" t="s">
        <v>12</v>
      </c>
      <c r="E3586" t="s">
        <v>252</v>
      </c>
      <c r="F3586" t="s">
        <v>14</v>
      </c>
      <c r="G3586" t="s">
        <v>15</v>
      </c>
      <c r="H3586">
        <f t="shared" si="127"/>
        <v>0</v>
      </c>
      <c r="L3586" s="20" t="s">
        <v>7567</v>
      </c>
      <c r="M3586">
        <v>23.997699999999998</v>
      </c>
      <c r="N3586">
        <v>0</v>
      </c>
      <c r="O3586" t="s">
        <v>11503</v>
      </c>
      <c r="P3586" t="str">
        <f t="shared" ref="P3586:P3649" si="128">_xlfn.CONCAT(E3586,C3586)</f>
        <v>Sodium('soil', 'agricultural')</v>
      </c>
    </row>
    <row r="3587" spans="1:16" hidden="1" x14ac:dyDescent="0.25">
      <c r="A3587" s="18">
        <v>3975</v>
      </c>
      <c r="B3587" t="s">
        <v>5310</v>
      </c>
      <c r="C3587" t="s">
        <v>143</v>
      </c>
      <c r="D3587" t="s">
        <v>12</v>
      </c>
      <c r="E3587" t="s">
        <v>252</v>
      </c>
      <c r="F3587" t="s">
        <v>14</v>
      </c>
      <c r="G3587" t="s">
        <v>15</v>
      </c>
      <c r="H3587">
        <f t="shared" si="127"/>
        <v>0</v>
      </c>
      <c r="L3587" s="20" t="s">
        <v>7567</v>
      </c>
      <c r="M3587">
        <v>23.997699999999998</v>
      </c>
      <c r="N3587">
        <v>0</v>
      </c>
      <c r="O3587" t="s">
        <v>11504</v>
      </c>
      <c r="P3587" t="str">
        <f t="shared" si="128"/>
        <v>Sodium('soil', 'forestry')</v>
      </c>
    </row>
    <row r="3588" spans="1:16" hidden="1" x14ac:dyDescent="0.25">
      <c r="A3588" s="18">
        <v>3328</v>
      </c>
      <c r="B3588" t="s">
        <v>5310</v>
      </c>
      <c r="C3588" t="s">
        <v>200</v>
      </c>
      <c r="D3588" t="s">
        <v>12</v>
      </c>
      <c r="E3588" t="s">
        <v>252</v>
      </c>
      <c r="F3588" t="s">
        <v>14</v>
      </c>
      <c r="G3588" t="s">
        <v>15</v>
      </c>
      <c r="H3588">
        <f t="shared" si="127"/>
        <v>0</v>
      </c>
      <c r="L3588" s="20" t="s">
        <v>7567</v>
      </c>
      <c r="M3588">
        <v>23.997699999999998</v>
      </c>
      <c r="N3588">
        <v>0</v>
      </c>
      <c r="O3588" t="s">
        <v>11505</v>
      </c>
      <c r="P3588" t="str">
        <f t="shared" si="128"/>
        <v>Sodium('soil', 'industrial')</v>
      </c>
    </row>
    <row r="3589" spans="1:16" hidden="1" x14ac:dyDescent="0.25">
      <c r="A3589" s="18">
        <v>457</v>
      </c>
      <c r="B3589" s="20" t="s">
        <v>5310</v>
      </c>
      <c r="C3589" t="s">
        <v>389</v>
      </c>
      <c r="D3589" t="s">
        <v>12</v>
      </c>
      <c r="E3589" t="s">
        <v>252</v>
      </c>
      <c r="F3589" t="s">
        <v>14</v>
      </c>
      <c r="G3589" t="s">
        <v>15</v>
      </c>
      <c r="H3589">
        <f t="shared" si="127"/>
        <v>0</v>
      </c>
      <c r="L3589" s="20" t="s">
        <v>7567</v>
      </c>
      <c r="M3589">
        <v>23.997699999999998</v>
      </c>
      <c r="N3589">
        <v>0</v>
      </c>
      <c r="O3589" t="s">
        <v>11506</v>
      </c>
      <c r="P3589" t="str">
        <f t="shared" si="128"/>
        <v>Sodium('soil',)</v>
      </c>
    </row>
    <row r="3590" spans="1:16" hidden="1" x14ac:dyDescent="0.25">
      <c r="A3590" s="18">
        <v>4150</v>
      </c>
      <c r="B3590" t="s">
        <v>5310</v>
      </c>
      <c r="C3590" t="s">
        <v>71</v>
      </c>
      <c r="D3590" t="s">
        <v>12</v>
      </c>
      <c r="E3590" t="s">
        <v>252</v>
      </c>
      <c r="F3590" t="s">
        <v>14</v>
      </c>
      <c r="G3590" t="s">
        <v>15</v>
      </c>
      <c r="H3590">
        <f t="shared" si="127"/>
        <v>0</v>
      </c>
      <c r="L3590" s="20" t="s">
        <v>7567</v>
      </c>
      <c r="M3590">
        <v>23.997699999999998</v>
      </c>
      <c r="N3590">
        <v>0</v>
      </c>
      <c r="O3590" t="s">
        <v>11507</v>
      </c>
      <c r="P3590" t="str">
        <f t="shared" si="128"/>
        <v>Sodium('water', 'ground-')</v>
      </c>
    </row>
    <row r="3591" spans="1:16" x14ac:dyDescent="0.25">
      <c r="A3591" s="18">
        <v>1159</v>
      </c>
      <c r="B3591" t="s">
        <v>1032</v>
      </c>
      <c r="C3591" t="s">
        <v>60</v>
      </c>
      <c r="D3591" t="s">
        <v>12</v>
      </c>
      <c r="E3591" t="s">
        <v>1034</v>
      </c>
      <c r="F3591" t="s">
        <v>38</v>
      </c>
      <c r="G3591" t="s">
        <v>15</v>
      </c>
      <c r="O3591" t="s">
        <v>11459</v>
      </c>
      <c r="P3591" t="str">
        <f t="shared" si="128"/>
        <v>Sodium chloride, in ground('natural resource', 'in ground')</v>
      </c>
    </row>
    <row r="3592" spans="1:16" hidden="1" x14ac:dyDescent="0.25">
      <c r="A3592" s="18">
        <v>1972</v>
      </c>
      <c r="B3592" t="s">
        <v>5310</v>
      </c>
      <c r="C3592" t="s">
        <v>48</v>
      </c>
      <c r="D3592" t="s">
        <v>12</v>
      </c>
      <c r="E3592" t="s">
        <v>252</v>
      </c>
      <c r="F3592" t="s">
        <v>14</v>
      </c>
      <c r="G3592" t="s">
        <v>15</v>
      </c>
      <c r="H3592">
        <f t="shared" ref="H3592:H3602" si="129">14.0067*N3592/M3592</f>
        <v>0</v>
      </c>
      <c r="L3592" s="20" t="s">
        <v>7567</v>
      </c>
      <c r="M3592">
        <v>23.997699999999998</v>
      </c>
      <c r="N3592">
        <v>0</v>
      </c>
      <c r="O3592" t="s">
        <v>11508</v>
      </c>
      <c r="P3592" t="str">
        <f t="shared" si="128"/>
        <v>Sodium('water',)</v>
      </c>
    </row>
    <row r="3593" spans="1:16" hidden="1" x14ac:dyDescent="0.25">
      <c r="A3593" s="18">
        <v>2887</v>
      </c>
      <c r="B3593" t="s">
        <v>1501</v>
      </c>
      <c r="C3593" t="s">
        <v>24</v>
      </c>
      <c r="D3593" t="s">
        <v>12</v>
      </c>
      <c r="E3593" t="s">
        <v>1503</v>
      </c>
      <c r="F3593" t="s">
        <v>14</v>
      </c>
      <c r="G3593" t="s">
        <v>15</v>
      </c>
      <c r="H3593">
        <f t="shared" si="129"/>
        <v>0</v>
      </c>
      <c r="L3593" s="20" t="s">
        <v>7568</v>
      </c>
      <c r="M3593">
        <v>106.441</v>
      </c>
      <c r="N3593">
        <v>0</v>
      </c>
      <c r="O3593" t="s">
        <v>11449</v>
      </c>
      <c r="P3593" t="str">
        <f t="shared" si="128"/>
        <v>Sodium chlorate('air', 'low population density, long-term')</v>
      </c>
    </row>
    <row r="3594" spans="1:16" hidden="1" x14ac:dyDescent="0.25">
      <c r="A3594" s="18">
        <v>2734</v>
      </c>
      <c r="B3594" t="s">
        <v>1501</v>
      </c>
      <c r="C3594" t="s">
        <v>31</v>
      </c>
      <c r="D3594" t="s">
        <v>12</v>
      </c>
      <c r="E3594" t="s">
        <v>1503</v>
      </c>
      <c r="F3594" t="s">
        <v>14</v>
      </c>
      <c r="G3594" t="s">
        <v>15</v>
      </c>
      <c r="H3594">
        <f t="shared" si="129"/>
        <v>0</v>
      </c>
      <c r="L3594" s="20" t="s">
        <v>7568</v>
      </c>
      <c r="M3594">
        <v>106.441</v>
      </c>
      <c r="N3594">
        <v>0</v>
      </c>
      <c r="O3594" t="s">
        <v>11450</v>
      </c>
      <c r="P3594" t="str">
        <f t="shared" si="128"/>
        <v>Sodium chlorate('air', 'lower stratosphere + upper troposphere')</v>
      </c>
    </row>
    <row r="3595" spans="1:16" hidden="1" x14ac:dyDescent="0.25">
      <c r="A3595" s="18">
        <v>596</v>
      </c>
      <c r="B3595" t="s">
        <v>1501</v>
      </c>
      <c r="C3595" t="s">
        <v>27</v>
      </c>
      <c r="D3595" t="s">
        <v>12</v>
      </c>
      <c r="E3595" t="s">
        <v>1503</v>
      </c>
      <c r="F3595" t="s">
        <v>14</v>
      </c>
      <c r="G3595" t="s">
        <v>15</v>
      </c>
      <c r="H3595">
        <f t="shared" si="129"/>
        <v>0</v>
      </c>
      <c r="L3595" s="20" t="s">
        <v>7568</v>
      </c>
      <c r="M3595">
        <v>106.441</v>
      </c>
      <c r="N3595">
        <v>0</v>
      </c>
      <c r="O3595" t="s">
        <v>11451</v>
      </c>
      <c r="P3595" t="str">
        <f t="shared" si="128"/>
        <v>Sodium chlorate('air', 'non-urban air or from high stacks')</v>
      </c>
    </row>
    <row r="3596" spans="1:16" hidden="1" x14ac:dyDescent="0.25">
      <c r="A3596" s="18">
        <v>2804</v>
      </c>
      <c r="B3596" t="s">
        <v>1501</v>
      </c>
      <c r="C3596" t="s">
        <v>44</v>
      </c>
      <c r="D3596" t="s">
        <v>12</v>
      </c>
      <c r="E3596" t="s">
        <v>1503</v>
      </c>
      <c r="F3596" t="s">
        <v>14</v>
      </c>
      <c r="G3596" t="s">
        <v>15</v>
      </c>
      <c r="H3596">
        <f t="shared" si="129"/>
        <v>0</v>
      </c>
      <c r="L3596" s="20" t="s">
        <v>7568</v>
      </c>
      <c r="M3596">
        <v>106.441</v>
      </c>
      <c r="N3596">
        <v>0</v>
      </c>
      <c r="O3596" t="s">
        <v>11452</v>
      </c>
      <c r="P3596" t="str">
        <f t="shared" si="128"/>
        <v>Sodium chlorate('air', 'urban air close to ground')</v>
      </c>
    </row>
    <row r="3597" spans="1:16" hidden="1" x14ac:dyDescent="0.25">
      <c r="A3597" s="18">
        <v>1848</v>
      </c>
      <c r="B3597" t="s">
        <v>1501</v>
      </c>
      <c r="C3597" t="s">
        <v>190</v>
      </c>
      <c r="D3597" t="s">
        <v>12</v>
      </c>
      <c r="E3597" t="s">
        <v>1503</v>
      </c>
      <c r="F3597" t="s">
        <v>14</v>
      </c>
      <c r="G3597" t="s">
        <v>15</v>
      </c>
      <c r="H3597">
        <f t="shared" si="129"/>
        <v>0</v>
      </c>
      <c r="L3597" s="20" t="s">
        <v>7568</v>
      </c>
      <c r="M3597">
        <v>106.441</v>
      </c>
      <c r="N3597">
        <v>0</v>
      </c>
      <c r="O3597" t="s">
        <v>11453</v>
      </c>
      <c r="P3597" t="str">
        <f t="shared" si="128"/>
        <v>Sodium chlorate('air',)</v>
      </c>
    </row>
    <row r="3598" spans="1:16" hidden="1" x14ac:dyDescent="0.25">
      <c r="A3598" s="18">
        <v>2318</v>
      </c>
      <c r="B3598" t="s">
        <v>1501</v>
      </c>
      <c r="C3598" t="s">
        <v>71</v>
      </c>
      <c r="D3598" t="s">
        <v>12</v>
      </c>
      <c r="E3598" t="s">
        <v>1503</v>
      </c>
      <c r="F3598" t="s">
        <v>14</v>
      </c>
      <c r="G3598" t="s">
        <v>15</v>
      </c>
      <c r="H3598">
        <f t="shared" si="129"/>
        <v>0</v>
      </c>
      <c r="L3598" s="20" t="s">
        <v>7568</v>
      </c>
      <c r="M3598">
        <v>106.441</v>
      </c>
      <c r="N3598">
        <v>0</v>
      </c>
      <c r="O3598" t="s">
        <v>11454</v>
      </c>
      <c r="P3598" t="str">
        <f t="shared" si="128"/>
        <v>Sodium chlorate('water', 'ground-')</v>
      </c>
    </row>
    <row r="3599" spans="1:16" hidden="1" x14ac:dyDescent="0.25">
      <c r="A3599" s="18">
        <v>986</v>
      </c>
      <c r="B3599" t="s">
        <v>1501</v>
      </c>
      <c r="C3599" t="s">
        <v>100</v>
      </c>
      <c r="D3599" t="s">
        <v>12</v>
      </c>
      <c r="E3599" t="s">
        <v>1503</v>
      </c>
      <c r="F3599" t="s">
        <v>14</v>
      </c>
      <c r="G3599" t="s">
        <v>15</v>
      </c>
      <c r="H3599">
        <f t="shared" si="129"/>
        <v>0</v>
      </c>
      <c r="L3599" s="20" t="s">
        <v>7568</v>
      </c>
      <c r="M3599">
        <v>106.441</v>
      </c>
      <c r="N3599">
        <v>0</v>
      </c>
      <c r="O3599" t="s">
        <v>11455</v>
      </c>
      <c r="P3599" t="str">
        <f t="shared" si="128"/>
        <v>Sodium chlorate('water', 'ground-, long-term')</v>
      </c>
    </row>
    <row r="3600" spans="1:16" hidden="1" x14ac:dyDescent="0.25">
      <c r="A3600" s="18">
        <v>2433</v>
      </c>
      <c r="B3600" t="s">
        <v>1501</v>
      </c>
      <c r="C3600" t="s">
        <v>10</v>
      </c>
      <c r="D3600" t="s">
        <v>12</v>
      </c>
      <c r="E3600" t="s">
        <v>1503</v>
      </c>
      <c r="F3600" t="s">
        <v>14</v>
      </c>
      <c r="G3600" t="s">
        <v>15</v>
      </c>
      <c r="H3600">
        <f t="shared" si="129"/>
        <v>0</v>
      </c>
      <c r="L3600" s="20" t="s">
        <v>7568</v>
      </c>
      <c r="M3600">
        <v>106.441</v>
      </c>
      <c r="N3600">
        <v>0</v>
      </c>
      <c r="O3600" t="s">
        <v>11456</v>
      </c>
      <c r="P3600" t="str">
        <f t="shared" si="128"/>
        <v>Sodium chlorate('water', 'ocean')</v>
      </c>
    </row>
    <row r="3601" spans="1:16" hidden="1" x14ac:dyDescent="0.25">
      <c r="A3601" s="18">
        <v>2823</v>
      </c>
      <c r="B3601" t="s">
        <v>1501</v>
      </c>
      <c r="C3601" t="s">
        <v>91</v>
      </c>
      <c r="D3601" t="s">
        <v>12</v>
      </c>
      <c r="E3601" t="s">
        <v>1503</v>
      </c>
      <c r="F3601" t="s">
        <v>14</v>
      </c>
      <c r="G3601" t="s">
        <v>15</v>
      </c>
      <c r="H3601">
        <f t="shared" si="129"/>
        <v>0</v>
      </c>
      <c r="L3601" s="20" t="s">
        <v>7568</v>
      </c>
      <c r="M3601">
        <v>106.441</v>
      </c>
      <c r="N3601">
        <v>0</v>
      </c>
      <c r="O3601" t="s">
        <v>11457</v>
      </c>
      <c r="P3601" t="str">
        <f t="shared" si="128"/>
        <v>Sodium chlorate('water', 'surface water')</v>
      </c>
    </row>
    <row r="3602" spans="1:16" hidden="1" x14ac:dyDescent="0.25">
      <c r="A3602" s="18">
        <v>343</v>
      </c>
      <c r="B3602" s="20" t="s">
        <v>1501</v>
      </c>
      <c r="C3602" t="s">
        <v>48</v>
      </c>
      <c r="D3602" t="s">
        <v>12</v>
      </c>
      <c r="E3602" t="s">
        <v>1503</v>
      </c>
      <c r="F3602" t="s">
        <v>14</v>
      </c>
      <c r="G3602" t="s">
        <v>15</v>
      </c>
      <c r="H3602">
        <f t="shared" si="129"/>
        <v>0</v>
      </c>
      <c r="L3602" s="20" t="s">
        <v>7568</v>
      </c>
      <c r="M3602">
        <v>106.441</v>
      </c>
      <c r="N3602">
        <v>0</v>
      </c>
      <c r="O3602" t="s">
        <v>11458</v>
      </c>
      <c r="P3602" t="str">
        <f t="shared" si="128"/>
        <v>Sodium chlorate('water',)</v>
      </c>
    </row>
    <row r="3603" spans="1:16" hidden="1" x14ac:dyDescent="0.25">
      <c r="A3603" s="18">
        <v>2764</v>
      </c>
      <c r="B3603" t="s">
        <v>2554</v>
      </c>
      <c r="C3603" t="s">
        <v>24</v>
      </c>
      <c r="D3603" t="s">
        <v>12</v>
      </c>
      <c r="E3603" t="s">
        <v>2556</v>
      </c>
      <c r="F3603" t="s">
        <v>14</v>
      </c>
      <c r="G3603" t="s">
        <v>15</v>
      </c>
      <c r="H3603">
        <v>0</v>
      </c>
      <c r="L3603" s="20" t="s">
        <v>7569</v>
      </c>
      <c r="M3603">
        <v>261.96800000000002</v>
      </c>
      <c r="N3603">
        <v>0</v>
      </c>
      <c r="O3603" t="s">
        <v>11460</v>
      </c>
      <c r="P3603" t="str">
        <f t="shared" si="128"/>
        <v>Sodium dichromate('air', 'low population density, long-term')</v>
      </c>
    </row>
    <row r="3604" spans="1:16" hidden="1" x14ac:dyDescent="0.25">
      <c r="A3604" s="18">
        <v>1656</v>
      </c>
      <c r="B3604" t="s">
        <v>2554</v>
      </c>
      <c r="C3604" t="s">
        <v>31</v>
      </c>
      <c r="D3604" t="s">
        <v>12</v>
      </c>
      <c r="E3604" t="s">
        <v>2556</v>
      </c>
      <c r="F3604" t="s">
        <v>14</v>
      </c>
      <c r="G3604" t="s">
        <v>15</v>
      </c>
      <c r="H3604">
        <v>0</v>
      </c>
      <c r="L3604" s="20" t="s">
        <v>7569</v>
      </c>
      <c r="M3604">
        <v>261.96800000000002</v>
      </c>
      <c r="N3604">
        <v>0</v>
      </c>
      <c r="O3604" t="s">
        <v>11461</v>
      </c>
      <c r="P3604" t="str">
        <f t="shared" si="128"/>
        <v>Sodium dichromate('air', 'lower stratosphere + upper troposphere')</v>
      </c>
    </row>
    <row r="3605" spans="1:16" hidden="1" x14ac:dyDescent="0.25">
      <c r="A3605" s="18">
        <v>2349</v>
      </c>
      <c r="B3605" t="s">
        <v>2554</v>
      </c>
      <c r="C3605" t="s">
        <v>27</v>
      </c>
      <c r="D3605" t="s">
        <v>12</v>
      </c>
      <c r="E3605" t="s">
        <v>2556</v>
      </c>
      <c r="F3605" t="s">
        <v>14</v>
      </c>
      <c r="G3605" t="s">
        <v>15</v>
      </c>
      <c r="H3605">
        <v>0</v>
      </c>
      <c r="L3605" s="20" t="s">
        <v>7569</v>
      </c>
      <c r="M3605">
        <v>261.96800000000002</v>
      </c>
      <c r="N3605">
        <v>0</v>
      </c>
      <c r="O3605" t="s">
        <v>11462</v>
      </c>
      <c r="P3605" t="str">
        <f t="shared" si="128"/>
        <v>Sodium dichromate('air', 'non-urban air or from high stacks')</v>
      </c>
    </row>
    <row r="3606" spans="1:16" hidden="1" x14ac:dyDescent="0.25">
      <c r="A3606" s="18">
        <v>1191</v>
      </c>
      <c r="B3606" t="s">
        <v>2554</v>
      </c>
      <c r="C3606" t="s">
        <v>44</v>
      </c>
      <c r="D3606" t="s">
        <v>12</v>
      </c>
      <c r="E3606" t="s">
        <v>2556</v>
      </c>
      <c r="F3606" t="s">
        <v>14</v>
      </c>
      <c r="G3606" t="s">
        <v>15</v>
      </c>
      <c r="H3606">
        <v>0</v>
      </c>
      <c r="L3606" s="20" t="s">
        <v>7569</v>
      </c>
      <c r="M3606">
        <v>261.96800000000002</v>
      </c>
      <c r="N3606">
        <v>0</v>
      </c>
      <c r="O3606" t="s">
        <v>11463</v>
      </c>
      <c r="P3606" t="str">
        <f t="shared" si="128"/>
        <v>Sodium dichromate('air', 'urban air close to ground')</v>
      </c>
    </row>
    <row r="3607" spans="1:16" hidden="1" x14ac:dyDescent="0.25">
      <c r="A3607" s="18">
        <v>1308</v>
      </c>
      <c r="B3607" s="20" t="s">
        <v>2554</v>
      </c>
      <c r="C3607" t="s">
        <v>190</v>
      </c>
      <c r="D3607" t="s">
        <v>12</v>
      </c>
      <c r="E3607" t="s">
        <v>2556</v>
      </c>
      <c r="F3607" t="s">
        <v>14</v>
      </c>
      <c r="G3607" t="s">
        <v>15</v>
      </c>
      <c r="H3607">
        <v>0</v>
      </c>
      <c r="L3607" s="20" t="s">
        <v>7569</v>
      </c>
      <c r="M3607">
        <v>261.96800000000002</v>
      </c>
      <c r="N3607">
        <v>0</v>
      </c>
      <c r="O3607" t="s">
        <v>11464</v>
      </c>
      <c r="P3607" t="str">
        <f t="shared" si="128"/>
        <v>Sodium dichromate('air',)</v>
      </c>
    </row>
    <row r="3608" spans="1:16" hidden="1" x14ac:dyDescent="0.25">
      <c r="A3608" s="18">
        <v>3929</v>
      </c>
      <c r="B3608" s="20" t="s">
        <v>2155</v>
      </c>
      <c r="C3608" t="s">
        <v>17</v>
      </c>
      <c r="D3608" t="s">
        <v>12</v>
      </c>
      <c r="E3608" t="s">
        <v>2157</v>
      </c>
      <c r="F3608" t="s">
        <v>14</v>
      </c>
      <c r="G3608" t="s">
        <v>15</v>
      </c>
      <c r="H3608">
        <f>14.0067*N3608/M3608</f>
        <v>0</v>
      </c>
      <c r="L3608" t="s">
        <v>7570</v>
      </c>
      <c r="M3608">
        <v>188.05500000000001</v>
      </c>
      <c r="N3608">
        <v>0</v>
      </c>
      <c r="O3608" t="s">
        <v>11465</v>
      </c>
      <c r="P3608" t="str">
        <f t="shared" si="128"/>
        <v>Sodium fluorosilicate('soil', 'agricultural')</v>
      </c>
    </row>
    <row r="3609" spans="1:16" hidden="1" x14ac:dyDescent="0.25">
      <c r="A3609" s="18">
        <v>206</v>
      </c>
      <c r="B3609" t="s">
        <v>119</v>
      </c>
      <c r="C3609" t="s">
        <v>24</v>
      </c>
      <c r="D3609" t="s">
        <v>12</v>
      </c>
      <c r="E3609" t="s">
        <v>121</v>
      </c>
      <c r="F3609" t="s">
        <v>14</v>
      </c>
      <c r="G3609" t="s">
        <v>15</v>
      </c>
      <c r="H3609">
        <v>0</v>
      </c>
      <c r="L3609" s="20" t="s">
        <v>7571</v>
      </c>
      <c r="M3609">
        <v>68.007000000000005</v>
      </c>
      <c r="N3609">
        <v>0</v>
      </c>
      <c r="O3609" t="s">
        <v>11466</v>
      </c>
      <c r="P3609" t="str">
        <f t="shared" si="128"/>
        <v>Sodium formate('air', 'low population density, long-term')</v>
      </c>
    </row>
    <row r="3610" spans="1:16" hidden="1" x14ac:dyDescent="0.25">
      <c r="A3610" s="18">
        <v>93</v>
      </c>
      <c r="B3610" t="s">
        <v>119</v>
      </c>
      <c r="C3610" t="s">
        <v>31</v>
      </c>
      <c r="D3610" t="s">
        <v>12</v>
      </c>
      <c r="E3610" t="s">
        <v>121</v>
      </c>
      <c r="F3610" t="s">
        <v>14</v>
      </c>
      <c r="G3610" t="s">
        <v>15</v>
      </c>
      <c r="H3610">
        <v>0</v>
      </c>
      <c r="L3610" s="20" t="s">
        <v>7571</v>
      </c>
      <c r="M3610">
        <v>68.007000000000005</v>
      </c>
      <c r="N3610">
        <v>0</v>
      </c>
      <c r="O3610" t="s">
        <v>11467</v>
      </c>
      <c r="P3610" t="str">
        <f t="shared" si="128"/>
        <v>Sodium formate('air', 'lower stratosphere + upper troposphere')</v>
      </c>
    </row>
    <row r="3611" spans="1:16" hidden="1" x14ac:dyDescent="0.25">
      <c r="A3611" s="18">
        <v>2332</v>
      </c>
      <c r="B3611" t="s">
        <v>119</v>
      </c>
      <c r="C3611" t="s">
        <v>27</v>
      </c>
      <c r="D3611" t="s">
        <v>12</v>
      </c>
      <c r="E3611" t="s">
        <v>121</v>
      </c>
      <c r="F3611" t="s">
        <v>14</v>
      </c>
      <c r="G3611" t="s">
        <v>15</v>
      </c>
      <c r="H3611">
        <v>0</v>
      </c>
      <c r="L3611" s="20" t="s">
        <v>7571</v>
      </c>
      <c r="M3611">
        <v>68.007000000000005</v>
      </c>
      <c r="N3611">
        <v>0</v>
      </c>
      <c r="O3611" t="s">
        <v>11468</v>
      </c>
      <c r="P3611" t="str">
        <f t="shared" si="128"/>
        <v>Sodium formate('air', 'non-urban air or from high stacks')</v>
      </c>
    </row>
    <row r="3612" spans="1:16" hidden="1" x14ac:dyDescent="0.25">
      <c r="A3612" s="18">
        <v>3021</v>
      </c>
      <c r="B3612" t="s">
        <v>119</v>
      </c>
      <c r="C3612" t="s">
        <v>44</v>
      </c>
      <c r="D3612" t="s">
        <v>12</v>
      </c>
      <c r="E3612" t="s">
        <v>121</v>
      </c>
      <c r="F3612" t="s">
        <v>14</v>
      </c>
      <c r="G3612" t="s">
        <v>15</v>
      </c>
      <c r="H3612">
        <v>0</v>
      </c>
      <c r="L3612" s="20" t="s">
        <v>7571</v>
      </c>
      <c r="M3612">
        <v>68.007000000000005</v>
      </c>
      <c r="N3612">
        <v>0</v>
      </c>
      <c r="O3612" t="s">
        <v>11469</v>
      </c>
      <c r="P3612" t="str">
        <f t="shared" si="128"/>
        <v>Sodium formate('air', 'urban air close to ground')</v>
      </c>
    </row>
    <row r="3613" spans="1:16" hidden="1" x14ac:dyDescent="0.25">
      <c r="A3613" s="18">
        <v>2724</v>
      </c>
      <c r="B3613" t="s">
        <v>119</v>
      </c>
      <c r="C3613" t="s">
        <v>190</v>
      </c>
      <c r="D3613" t="s">
        <v>12</v>
      </c>
      <c r="E3613" t="s">
        <v>121</v>
      </c>
      <c r="F3613" t="s">
        <v>14</v>
      </c>
      <c r="G3613" t="s">
        <v>15</v>
      </c>
      <c r="H3613">
        <v>0</v>
      </c>
      <c r="L3613" s="20" t="s">
        <v>7571</v>
      </c>
      <c r="M3613">
        <v>68.007000000000005</v>
      </c>
      <c r="N3613">
        <v>0</v>
      </c>
      <c r="O3613" t="s">
        <v>11470</v>
      </c>
      <c r="P3613" t="str">
        <f t="shared" si="128"/>
        <v>Sodium formate('air',)</v>
      </c>
    </row>
    <row r="3614" spans="1:16" hidden="1" x14ac:dyDescent="0.25">
      <c r="A3614" s="18">
        <v>1150</v>
      </c>
      <c r="B3614" t="s">
        <v>119</v>
      </c>
      <c r="C3614" t="s">
        <v>71</v>
      </c>
      <c r="D3614" t="s">
        <v>12</v>
      </c>
      <c r="E3614" t="s">
        <v>121</v>
      </c>
      <c r="F3614" t="s">
        <v>14</v>
      </c>
      <c r="G3614" t="s">
        <v>15</v>
      </c>
      <c r="H3614">
        <v>0</v>
      </c>
      <c r="L3614" s="20" t="s">
        <v>7571</v>
      </c>
      <c r="M3614">
        <v>68.007000000000005</v>
      </c>
      <c r="N3614">
        <v>0</v>
      </c>
      <c r="O3614" t="s">
        <v>11471</v>
      </c>
      <c r="P3614" t="str">
        <f t="shared" si="128"/>
        <v>Sodium formate('water', 'ground-')</v>
      </c>
    </row>
    <row r="3615" spans="1:16" hidden="1" x14ac:dyDescent="0.25">
      <c r="A3615" s="18">
        <v>1585</v>
      </c>
      <c r="B3615" t="s">
        <v>119</v>
      </c>
      <c r="C3615" t="s">
        <v>100</v>
      </c>
      <c r="D3615" t="s">
        <v>12</v>
      </c>
      <c r="E3615" t="s">
        <v>121</v>
      </c>
      <c r="F3615" t="s">
        <v>14</v>
      </c>
      <c r="G3615" t="s">
        <v>15</v>
      </c>
      <c r="H3615">
        <v>0</v>
      </c>
      <c r="L3615" s="20" t="s">
        <v>7571</v>
      </c>
      <c r="M3615">
        <v>68.007000000000005</v>
      </c>
      <c r="N3615">
        <v>0</v>
      </c>
      <c r="O3615" t="s">
        <v>11472</v>
      </c>
      <c r="P3615" t="str">
        <f t="shared" si="128"/>
        <v>Sodium formate('water', 'ground-, long-term')</v>
      </c>
    </row>
    <row r="3616" spans="1:16" hidden="1" x14ac:dyDescent="0.25">
      <c r="A3616" s="18">
        <v>2374</v>
      </c>
      <c r="B3616" t="s">
        <v>119</v>
      </c>
      <c r="C3616" t="s">
        <v>10</v>
      </c>
      <c r="D3616" t="s">
        <v>12</v>
      </c>
      <c r="E3616" t="s">
        <v>121</v>
      </c>
      <c r="F3616" t="s">
        <v>14</v>
      </c>
      <c r="G3616" t="s">
        <v>15</v>
      </c>
      <c r="H3616">
        <v>0</v>
      </c>
      <c r="L3616" s="20" t="s">
        <v>7571</v>
      </c>
      <c r="M3616">
        <v>68.007000000000005</v>
      </c>
      <c r="N3616">
        <v>0</v>
      </c>
      <c r="O3616" t="s">
        <v>11473</v>
      </c>
      <c r="P3616" t="str">
        <f t="shared" si="128"/>
        <v>Sodium formate('water', 'ocean')</v>
      </c>
    </row>
    <row r="3617" spans="1:16" hidden="1" x14ac:dyDescent="0.25">
      <c r="A3617" s="18">
        <v>1122</v>
      </c>
      <c r="B3617" t="s">
        <v>119</v>
      </c>
      <c r="C3617" t="s">
        <v>91</v>
      </c>
      <c r="D3617" t="s">
        <v>12</v>
      </c>
      <c r="E3617" t="s">
        <v>121</v>
      </c>
      <c r="F3617" t="s">
        <v>14</v>
      </c>
      <c r="G3617" t="s">
        <v>15</v>
      </c>
      <c r="H3617">
        <v>0</v>
      </c>
      <c r="L3617" s="20" t="s">
        <v>7571</v>
      </c>
      <c r="M3617">
        <v>68.007000000000005</v>
      </c>
      <c r="N3617">
        <v>0</v>
      </c>
      <c r="O3617" t="s">
        <v>11474</v>
      </c>
      <c r="P3617" t="str">
        <f t="shared" si="128"/>
        <v>Sodium formate('water', 'surface water')</v>
      </c>
    </row>
    <row r="3618" spans="1:16" x14ac:dyDescent="0.25">
      <c r="A3618" s="18">
        <v>628</v>
      </c>
      <c r="B3618" t="s">
        <v>1059</v>
      </c>
      <c r="C3618" t="s">
        <v>60</v>
      </c>
      <c r="D3618" t="s">
        <v>12</v>
      </c>
      <c r="E3618" t="s">
        <v>1061</v>
      </c>
      <c r="F3618" t="s">
        <v>38</v>
      </c>
      <c r="G3618" t="s">
        <v>15</v>
      </c>
      <c r="O3618" t="s">
        <v>11486</v>
      </c>
      <c r="P3618" t="str">
        <f t="shared" si="128"/>
        <v>Sodium nitrate, in ground('natural resource', 'in ground')</v>
      </c>
    </row>
    <row r="3619" spans="1:16" hidden="1" x14ac:dyDescent="0.25">
      <c r="A3619" s="18">
        <v>522</v>
      </c>
      <c r="B3619" s="20" t="s">
        <v>119</v>
      </c>
      <c r="C3619" t="s">
        <v>48</v>
      </c>
      <c r="D3619" t="s">
        <v>12</v>
      </c>
      <c r="E3619" t="s">
        <v>121</v>
      </c>
      <c r="F3619" t="s">
        <v>14</v>
      </c>
      <c r="G3619" t="s">
        <v>15</v>
      </c>
      <c r="H3619">
        <v>0</v>
      </c>
      <c r="L3619" s="20" t="s">
        <v>7571</v>
      </c>
      <c r="M3619">
        <v>68.007000000000005</v>
      </c>
      <c r="N3619">
        <v>0</v>
      </c>
      <c r="O3619" t="s">
        <v>11475</v>
      </c>
      <c r="P3619" t="str">
        <f t="shared" si="128"/>
        <v>Sodium formate('water',)</v>
      </c>
    </row>
    <row r="3620" spans="1:16" hidden="1" x14ac:dyDescent="0.25">
      <c r="A3620" s="18">
        <v>4177</v>
      </c>
      <c r="B3620" t="s">
        <v>755</v>
      </c>
      <c r="C3620" t="s">
        <v>24</v>
      </c>
      <c r="D3620" t="s">
        <v>12</v>
      </c>
      <c r="E3620" t="s">
        <v>757</v>
      </c>
      <c r="F3620" t="s">
        <v>14</v>
      </c>
      <c r="G3620" t="s">
        <v>15</v>
      </c>
      <c r="H3620">
        <v>0</v>
      </c>
      <c r="L3620" s="20" t="s">
        <v>7572</v>
      </c>
      <c r="M3620">
        <v>39.997</v>
      </c>
      <c r="N3620">
        <v>0</v>
      </c>
      <c r="O3620" t="s">
        <v>11476</v>
      </c>
      <c r="P3620" t="str">
        <f t="shared" si="128"/>
        <v>Sodium hydroxide('air', 'low population density, long-term')</v>
      </c>
    </row>
    <row r="3621" spans="1:16" hidden="1" x14ac:dyDescent="0.25">
      <c r="A3621" s="18">
        <v>337</v>
      </c>
      <c r="B3621" t="s">
        <v>755</v>
      </c>
      <c r="C3621" t="s">
        <v>31</v>
      </c>
      <c r="D3621" t="s">
        <v>12</v>
      </c>
      <c r="E3621" t="s">
        <v>757</v>
      </c>
      <c r="F3621" t="s">
        <v>14</v>
      </c>
      <c r="G3621" t="s">
        <v>15</v>
      </c>
      <c r="H3621">
        <v>0</v>
      </c>
      <c r="L3621" s="20" t="s">
        <v>7572</v>
      </c>
      <c r="M3621">
        <v>39.997</v>
      </c>
      <c r="N3621">
        <v>0</v>
      </c>
      <c r="O3621" t="s">
        <v>11477</v>
      </c>
      <c r="P3621" t="str">
        <f t="shared" si="128"/>
        <v>Sodium hydroxide('air', 'lower stratosphere + upper troposphere')</v>
      </c>
    </row>
    <row r="3622" spans="1:16" hidden="1" x14ac:dyDescent="0.25">
      <c r="A3622" s="18">
        <v>328</v>
      </c>
      <c r="B3622" t="s">
        <v>755</v>
      </c>
      <c r="C3622" t="s">
        <v>27</v>
      </c>
      <c r="D3622" t="s">
        <v>12</v>
      </c>
      <c r="E3622" t="s">
        <v>757</v>
      </c>
      <c r="F3622" t="s">
        <v>14</v>
      </c>
      <c r="G3622" t="s">
        <v>15</v>
      </c>
      <c r="H3622">
        <v>0</v>
      </c>
      <c r="L3622" s="20" t="s">
        <v>7572</v>
      </c>
      <c r="M3622">
        <v>39.997</v>
      </c>
      <c r="N3622">
        <v>0</v>
      </c>
      <c r="O3622" t="s">
        <v>11478</v>
      </c>
      <c r="P3622" t="str">
        <f t="shared" si="128"/>
        <v>Sodium hydroxide('air', 'non-urban air or from high stacks')</v>
      </c>
    </row>
    <row r="3623" spans="1:16" hidden="1" x14ac:dyDescent="0.25">
      <c r="A3623" s="18">
        <v>3341</v>
      </c>
      <c r="B3623" t="s">
        <v>755</v>
      </c>
      <c r="C3623" t="s">
        <v>44</v>
      </c>
      <c r="D3623" t="s">
        <v>12</v>
      </c>
      <c r="E3623" t="s">
        <v>757</v>
      </c>
      <c r="F3623" t="s">
        <v>14</v>
      </c>
      <c r="G3623" t="s">
        <v>15</v>
      </c>
      <c r="H3623">
        <v>0</v>
      </c>
      <c r="L3623" s="20" t="s">
        <v>7572</v>
      </c>
      <c r="M3623">
        <v>39.997</v>
      </c>
      <c r="N3623">
        <v>0</v>
      </c>
      <c r="O3623" t="s">
        <v>11479</v>
      </c>
      <c r="P3623" t="str">
        <f t="shared" si="128"/>
        <v>Sodium hydroxide('air', 'urban air close to ground')</v>
      </c>
    </row>
    <row r="3624" spans="1:16" x14ac:dyDescent="0.25">
      <c r="A3624" s="18">
        <v>4030</v>
      </c>
      <c r="B3624" t="s">
        <v>7636</v>
      </c>
      <c r="C3624" t="s">
        <v>60</v>
      </c>
      <c r="D3624" t="s">
        <v>12</v>
      </c>
      <c r="E3624" t="s">
        <v>1063</v>
      </c>
      <c r="F3624" t="s">
        <v>38</v>
      </c>
      <c r="G3624" t="s">
        <v>15</v>
      </c>
      <c r="O3624" t="s">
        <v>11492</v>
      </c>
      <c r="P3624" t="str">
        <f t="shared" si="128"/>
        <v>Sodium sulphate, various forms, in ground('natural resource', 'in ground')</v>
      </c>
    </row>
    <row r="3625" spans="1:16" hidden="1" x14ac:dyDescent="0.25">
      <c r="A3625" s="18">
        <v>2940</v>
      </c>
      <c r="B3625" s="20" t="s">
        <v>755</v>
      </c>
      <c r="C3625" t="s">
        <v>190</v>
      </c>
      <c r="D3625" t="s">
        <v>12</v>
      </c>
      <c r="E3625" t="s">
        <v>757</v>
      </c>
      <c r="F3625" t="s">
        <v>14</v>
      </c>
      <c r="G3625" t="s">
        <v>15</v>
      </c>
      <c r="H3625">
        <v>0</v>
      </c>
      <c r="L3625" s="20" t="s">
        <v>7572</v>
      </c>
      <c r="M3625">
        <v>39.997</v>
      </c>
      <c r="N3625">
        <v>0</v>
      </c>
      <c r="O3625" t="s">
        <v>11480</v>
      </c>
      <c r="P3625" t="str">
        <f t="shared" si="128"/>
        <v>Sodium hydroxide('air',)</v>
      </c>
    </row>
    <row r="3626" spans="1:16" hidden="1" x14ac:dyDescent="0.25">
      <c r="A3626" s="18">
        <v>3669</v>
      </c>
      <c r="B3626" t="s">
        <v>531</v>
      </c>
      <c r="C3626" t="s">
        <v>24</v>
      </c>
      <c r="D3626" t="s">
        <v>12</v>
      </c>
      <c r="E3626" t="s">
        <v>533</v>
      </c>
      <c r="F3626" t="s">
        <v>14</v>
      </c>
      <c r="G3626" t="s">
        <v>15</v>
      </c>
      <c r="H3626">
        <v>0</v>
      </c>
      <c r="L3626" s="20" t="s">
        <v>7573</v>
      </c>
      <c r="M3626">
        <v>74.441999999999993</v>
      </c>
      <c r="N3626">
        <v>0</v>
      </c>
      <c r="O3626" t="s">
        <v>11481</v>
      </c>
      <c r="P3626" t="str">
        <f t="shared" si="128"/>
        <v>Sodium hypochlorite('air', 'low population density, long-term')</v>
      </c>
    </row>
    <row r="3627" spans="1:16" hidden="1" x14ac:dyDescent="0.25">
      <c r="A3627" s="18">
        <v>1846</v>
      </c>
      <c r="B3627" t="s">
        <v>531</v>
      </c>
      <c r="C3627" t="s">
        <v>31</v>
      </c>
      <c r="D3627" t="s">
        <v>12</v>
      </c>
      <c r="E3627" t="s">
        <v>533</v>
      </c>
      <c r="F3627" t="s">
        <v>14</v>
      </c>
      <c r="G3627" t="s">
        <v>15</v>
      </c>
      <c r="H3627">
        <v>0</v>
      </c>
      <c r="L3627" s="20" t="s">
        <v>7573</v>
      </c>
      <c r="M3627">
        <v>74.441999999999993</v>
      </c>
      <c r="N3627">
        <v>0</v>
      </c>
      <c r="O3627" t="s">
        <v>11482</v>
      </c>
      <c r="P3627" t="str">
        <f t="shared" si="128"/>
        <v>Sodium hypochlorite('air', 'lower stratosphere + upper troposphere')</v>
      </c>
    </row>
    <row r="3628" spans="1:16" hidden="1" x14ac:dyDescent="0.25">
      <c r="A3628" s="18">
        <v>1695</v>
      </c>
      <c r="B3628" t="s">
        <v>531</v>
      </c>
      <c r="C3628" t="s">
        <v>27</v>
      </c>
      <c r="D3628" t="s">
        <v>12</v>
      </c>
      <c r="E3628" t="s">
        <v>533</v>
      </c>
      <c r="F3628" t="s">
        <v>14</v>
      </c>
      <c r="G3628" t="s">
        <v>15</v>
      </c>
      <c r="H3628">
        <v>0</v>
      </c>
      <c r="L3628" s="20" t="s">
        <v>7573</v>
      </c>
      <c r="M3628">
        <v>74.441999999999993</v>
      </c>
      <c r="N3628">
        <v>0</v>
      </c>
      <c r="O3628" t="s">
        <v>11483</v>
      </c>
      <c r="P3628" t="str">
        <f t="shared" si="128"/>
        <v>Sodium hypochlorite('air', 'non-urban air or from high stacks')</v>
      </c>
    </row>
    <row r="3629" spans="1:16" hidden="1" x14ac:dyDescent="0.25">
      <c r="A3629" s="18">
        <v>3275</v>
      </c>
      <c r="B3629" t="s">
        <v>531</v>
      </c>
      <c r="C3629" t="s">
        <v>44</v>
      </c>
      <c r="D3629" t="s">
        <v>12</v>
      </c>
      <c r="E3629" t="s">
        <v>533</v>
      </c>
      <c r="F3629" t="s">
        <v>14</v>
      </c>
      <c r="G3629" t="s">
        <v>15</v>
      </c>
      <c r="H3629">
        <v>0</v>
      </c>
      <c r="L3629" s="20" t="s">
        <v>7573</v>
      </c>
      <c r="M3629">
        <v>74.441999999999993</v>
      </c>
      <c r="N3629">
        <v>0</v>
      </c>
      <c r="O3629" t="s">
        <v>11484</v>
      </c>
      <c r="P3629" t="str">
        <f t="shared" si="128"/>
        <v>Sodium hypochlorite('air', 'urban air close to ground')</v>
      </c>
    </row>
    <row r="3630" spans="1:16" hidden="1" x14ac:dyDescent="0.25">
      <c r="A3630" s="18">
        <v>3958</v>
      </c>
      <c r="B3630" s="20" t="s">
        <v>531</v>
      </c>
      <c r="C3630" t="s">
        <v>190</v>
      </c>
      <c r="D3630" t="s">
        <v>12</v>
      </c>
      <c r="E3630" t="s">
        <v>533</v>
      </c>
      <c r="F3630" t="s">
        <v>14</v>
      </c>
      <c r="G3630" t="s">
        <v>15</v>
      </c>
      <c r="H3630">
        <v>0</v>
      </c>
      <c r="L3630" s="20" t="s">
        <v>7573</v>
      </c>
      <c r="M3630">
        <v>74.441999999999993</v>
      </c>
      <c r="N3630">
        <v>0</v>
      </c>
      <c r="O3630" t="s">
        <v>11485</v>
      </c>
      <c r="P3630" t="str">
        <f t="shared" si="128"/>
        <v>Sodium hypochlorite('air',)</v>
      </c>
    </row>
    <row r="3631" spans="1:16" hidden="1" x14ac:dyDescent="0.25">
      <c r="A3631" s="18">
        <v>3536</v>
      </c>
      <c r="B3631" t="s">
        <v>2539</v>
      </c>
      <c r="C3631" t="s">
        <v>24</v>
      </c>
      <c r="D3631" t="s">
        <v>12</v>
      </c>
      <c r="E3631" t="s">
        <v>2541</v>
      </c>
      <c r="F3631" t="s">
        <v>14</v>
      </c>
      <c r="G3631" t="s">
        <v>15</v>
      </c>
      <c r="H3631">
        <v>0</v>
      </c>
      <c r="L3631" s="20" t="s">
        <v>7574</v>
      </c>
      <c r="M3631">
        <v>122.44</v>
      </c>
      <c r="N3631">
        <v>0</v>
      </c>
      <c r="O3631" t="s">
        <v>11487</v>
      </c>
      <c r="P3631" t="str">
        <f t="shared" si="128"/>
        <v>Sodium perchlorate('air', 'low population density, long-term')</v>
      </c>
    </row>
    <row r="3632" spans="1:16" hidden="1" x14ac:dyDescent="0.25">
      <c r="A3632" s="18">
        <v>1432</v>
      </c>
      <c r="B3632" t="s">
        <v>2539</v>
      </c>
      <c r="C3632" t="s">
        <v>31</v>
      </c>
      <c r="D3632" t="s">
        <v>12</v>
      </c>
      <c r="E3632" t="s">
        <v>2541</v>
      </c>
      <c r="F3632" t="s">
        <v>14</v>
      </c>
      <c r="G3632" t="s">
        <v>15</v>
      </c>
      <c r="H3632">
        <v>0</v>
      </c>
      <c r="L3632" s="20" t="s">
        <v>7574</v>
      </c>
      <c r="M3632">
        <v>122.44</v>
      </c>
      <c r="N3632">
        <v>0</v>
      </c>
      <c r="O3632" t="s">
        <v>11488</v>
      </c>
      <c r="P3632" t="str">
        <f t="shared" si="128"/>
        <v>Sodium perchlorate('air', 'lower stratosphere + upper troposphere')</v>
      </c>
    </row>
    <row r="3633" spans="1:16" hidden="1" x14ac:dyDescent="0.25">
      <c r="A3633" s="18">
        <v>3984</v>
      </c>
      <c r="B3633" t="s">
        <v>2539</v>
      </c>
      <c r="C3633" t="s">
        <v>27</v>
      </c>
      <c r="D3633" t="s">
        <v>12</v>
      </c>
      <c r="E3633" t="s">
        <v>2541</v>
      </c>
      <c r="F3633" t="s">
        <v>14</v>
      </c>
      <c r="G3633" t="s">
        <v>15</v>
      </c>
      <c r="H3633">
        <v>0</v>
      </c>
      <c r="L3633" s="20" t="s">
        <v>7574</v>
      </c>
      <c r="M3633">
        <v>122.44</v>
      </c>
      <c r="N3633">
        <v>0</v>
      </c>
      <c r="O3633" t="s">
        <v>11489</v>
      </c>
      <c r="P3633" t="str">
        <f t="shared" si="128"/>
        <v>Sodium perchlorate('air', 'non-urban air or from high stacks')</v>
      </c>
    </row>
    <row r="3634" spans="1:16" hidden="1" x14ac:dyDescent="0.25">
      <c r="A3634" s="18">
        <v>3129</v>
      </c>
      <c r="B3634" t="s">
        <v>2539</v>
      </c>
      <c r="C3634" t="s">
        <v>44</v>
      </c>
      <c r="D3634" t="s">
        <v>12</v>
      </c>
      <c r="E3634" t="s">
        <v>2541</v>
      </c>
      <c r="F3634" t="s">
        <v>14</v>
      </c>
      <c r="G3634" t="s">
        <v>15</v>
      </c>
      <c r="H3634">
        <v>0</v>
      </c>
      <c r="L3634" s="20" t="s">
        <v>7574</v>
      </c>
      <c r="M3634">
        <v>122.44</v>
      </c>
      <c r="N3634">
        <v>0</v>
      </c>
      <c r="O3634" t="s">
        <v>11490</v>
      </c>
      <c r="P3634" t="str">
        <f t="shared" si="128"/>
        <v>Sodium perchlorate('air', 'urban air close to ground')</v>
      </c>
    </row>
    <row r="3635" spans="1:16" hidden="1" x14ac:dyDescent="0.25">
      <c r="A3635" s="18">
        <v>4211</v>
      </c>
      <c r="B3635" s="20" t="s">
        <v>2539</v>
      </c>
      <c r="C3635" t="s">
        <v>190</v>
      </c>
      <c r="D3635" t="s">
        <v>12</v>
      </c>
      <c r="E3635" t="s">
        <v>2541</v>
      </c>
      <c r="F3635" t="s">
        <v>14</v>
      </c>
      <c r="G3635" t="s">
        <v>15</v>
      </c>
      <c r="H3635">
        <v>0</v>
      </c>
      <c r="L3635" s="20" t="s">
        <v>7574</v>
      </c>
      <c r="M3635">
        <v>122.44</v>
      </c>
      <c r="N3635">
        <v>0</v>
      </c>
      <c r="O3635" t="s">
        <v>11491</v>
      </c>
      <c r="P3635" t="str">
        <f t="shared" si="128"/>
        <v>Sodium perchlorate('air',)</v>
      </c>
    </row>
    <row r="3636" spans="1:16" hidden="1" x14ac:dyDescent="0.25">
      <c r="A3636" s="18">
        <v>2440</v>
      </c>
      <c r="B3636" t="s">
        <v>2392</v>
      </c>
      <c r="C3636" t="s">
        <v>24</v>
      </c>
      <c r="D3636" t="s">
        <v>12</v>
      </c>
      <c r="E3636" t="s">
        <v>2394</v>
      </c>
      <c r="F3636" t="s">
        <v>14</v>
      </c>
      <c r="G3636" t="s">
        <v>15</v>
      </c>
      <c r="H3636">
        <v>0</v>
      </c>
      <c r="L3636" s="20" t="s">
        <v>7575</v>
      </c>
      <c r="M3636" s="22">
        <v>37.832999999999998</v>
      </c>
      <c r="N3636">
        <v>0</v>
      </c>
      <c r="O3636" t="s">
        <v>11493</v>
      </c>
      <c r="P3636" t="str">
        <f t="shared" si="128"/>
        <v>Sodium tetrahydridoborate('air', 'low population density, long-term')</v>
      </c>
    </row>
    <row r="3637" spans="1:16" hidden="1" x14ac:dyDescent="0.25">
      <c r="A3637" s="18">
        <v>503</v>
      </c>
      <c r="B3637" t="s">
        <v>2392</v>
      </c>
      <c r="C3637" t="s">
        <v>31</v>
      </c>
      <c r="D3637" t="s">
        <v>12</v>
      </c>
      <c r="E3637" t="s">
        <v>2394</v>
      </c>
      <c r="F3637" t="s">
        <v>14</v>
      </c>
      <c r="G3637" t="s">
        <v>15</v>
      </c>
      <c r="H3637">
        <v>0</v>
      </c>
      <c r="L3637" s="20" t="s">
        <v>7575</v>
      </c>
      <c r="M3637" s="22">
        <v>37.832999999999998</v>
      </c>
      <c r="N3637">
        <v>0</v>
      </c>
      <c r="O3637" t="s">
        <v>11494</v>
      </c>
      <c r="P3637" t="str">
        <f t="shared" si="128"/>
        <v>Sodium tetrahydridoborate('air', 'lower stratosphere + upper troposphere')</v>
      </c>
    </row>
    <row r="3638" spans="1:16" hidden="1" x14ac:dyDescent="0.25">
      <c r="A3638" s="18">
        <v>1136</v>
      </c>
      <c r="B3638" t="s">
        <v>2392</v>
      </c>
      <c r="C3638" t="s">
        <v>27</v>
      </c>
      <c r="D3638" t="s">
        <v>12</v>
      </c>
      <c r="E3638" t="s">
        <v>2394</v>
      </c>
      <c r="F3638" t="s">
        <v>14</v>
      </c>
      <c r="G3638" t="s">
        <v>15</v>
      </c>
      <c r="H3638">
        <v>0</v>
      </c>
      <c r="L3638" s="20" t="s">
        <v>7575</v>
      </c>
      <c r="M3638" s="22">
        <v>37.832999999999998</v>
      </c>
      <c r="N3638">
        <v>0</v>
      </c>
      <c r="O3638" t="s">
        <v>11495</v>
      </c>
      <c r="P3638" t="str">
        <f t="shared" si="128"/>
        <v>Sodium tetrahydridoborate('air', 'non-urban air or from high stacks')</v>
      </c>
    </row>
    <row r="3639" spans="1:16" hidden="1" x14ac:dyDescent="0.25">
      <c r="A3639" s="18">
        <v>1402</v>
      </c>
      <c r="B3639" t="s">
        <v>2392</v>
      </c>
      <c r="C3639" t="s">
        <v>44</v>
      </c>
      <c r="D3639" t="s">
        <v>12</v>
      </c>
      <c r="E3639" t="s">
        <v>2394</v>
      </c>
      <c r="F3639" t="s">
        <v>14</v>
      </c>
      <c r="G3639" t="s">
        <v>15</v>
      </c>
      <c r="H3639">
        <v>0</v>
      </c>
      <c r="L3639" s="20" t="s">
        <v>7575</v>
      </c>
      <c r="M3639" s="22">
        <v>37.832999999999998</v>
      </c>
      <c r="N3639">
        <v>0</v>
      </c>
      <c r="O3639" t="s">
        <v>11496</v>
      </c>
      <c r="P3639" t="str">
        <f t="shared" si="128"/>
        <v>Sodium tetrahydridoborate('air', 'urban air close to ground')</v>
      </c>
    </row>
    <row r="3640" spans="1:16" hidden="1" x14ac:dyDescent="0.25">
      <c r="A3640" s="18">
        <v>951</v>
      </c>
      <c r="B3640" s="20" t="s">
        <v>2392</v>
      </c>
      <c r="C3640" t="s">
        <v>190</v>
      </c>
      <c r="D3640" t="s">
        <v>12</v>
      </c>
      <c r="E3640" t="s">
        <v>2394</v>
      </c>
      <c r="F3640" t="s">
        <v>14</v>
      </c>
      <c r="G3640" t="s">
        <v>15</v>
      </c>
      <c r="H3640">
        <v>0</v>
      </c>
      <c r="L3640" s="20" t="s">
        <v>7575</v>
      </c>
      <c r="M3640" s="22">
        <v>37.832999999999998</v>
      </c>
      <c r="N3640">
        <v>0</v>
      </c>
      <c r="O3640" t="s">
        <v>11497</v>
      </c>
      <c r="P3640" t="str">
        <f t="shared" si="128"/>
        <v>Sodium tetrahydridoborate('air',)</v>
      </c>
    </row>
    <row r="3641" spans="1:16" x14ac:dyDescent="0.25">
      <c r="A3641" s="18">
        <v>4102</v>
      </c>
      <c r="B3641" t="s">
        <v>4265</v>
      </c>
      <c r="C3641" t="s">
        <v>60</v>
      </c>
      <c r="D3641" t="s">
        <v>12</v>
      </c>
      <c r="E3641" t="s">
        <v>4267</v>
      </c>
      <c r="F3641" t="s">
        <v>38</v>
      </c>
      <c r="G3641" t="s">
        <v>15</v>
      </c>
      <c r="O3641" t="s">
        <v>11509</v>
      </c>
      <c r="P3641" t="str">
        <f t="shared" si="128"/>
        <v>Sodium, in ground('natural resource', 'in ground')</v>
      </c>
    </row>
    <row r="3642" spans="1:16" hidden="1" x14ac:dyDescent="0.25">
      <c r="A3642" s="18">
        <v>805</v>
      </c>
      <c r="B3642" t="s">
        <v>250</v>
      </c>
      <c r="C3642" t="s">
        <v>71</v>
      </c>
      <c r="D3642" t="s">
        <v>12</v>
      </c>
      <c r="E3642" t="s">
        <v>1043</v>
      </c>
      <c r="F3642" t="s">
        <v>14</v>
      </c>
      <c r="G3642" t="s">
        <v>15</v>
      </c>
      <c r="H3642">
        <v>0</v>
      </c>
      <c r="L3642" s="20" t="s">
        <v>7576</v>
      </c>
      <c r="M3642" s="22">
        <v>22.99</v>
      </c>
      <c r="N3642">
        <v>0</v>
      </c>
      <c r="O3642" t="s">
        <v>11510</v>
      </c>
      <c r="P3642" t="str">
        <f t="shared" si="128"/>
        <v>Sodium, ion('water', 'ground-')</v>
      </c>
    </row>
    <row r="3643" spans="1:16" hidden="1" x14ac:dyDescent="0.25">
      <c r="A3643" s="18">
        <v>1331</v>
      </c>
      <c r="B3643" t="s">
        <v>250</v>
      </c>
      <c r="C3643" t="s">
        <v>100</v>
      </c>
      <c r="D3643" t="s">
        <v>12</v>
      </c>
      <c r="E3643" t="s">
        <v>1043</v>
      </c>
      <c r="F3643" t="s">
        <v>14</v>
      </c>
      <c r="G3643" t="s">
        <v>15</v>
      </c>
      <c r="H3643">
        <v>0</v>
      </c>
      <c r="L3643" s="20" t="s">
        <v>7576</v>
      </c>
      <c r="M3643" s="22">
        <v>22.99</v>
      </c>
      <c r="N3643">
        <v>0</v>
      </c>
      <c r="O3643" t="s">
        <v>11511</v>
      </c>
      <c r="P3643" t="str">
        <f t="shared" si="128"/>
        <v>Sodium, ion('water', 'ground-, long-term')</v>
      </c>
    </row>
    <row r="3644" spans="1:16" hidden="1" x14ac:dyDescent="0.25">
      <c r="A3644" s="18">
        <v>4029</v>
      </c>
      <c r="B3644" t="s">
        <v>250</v>
      </c>
      <c r="C3644" t="s">
        <v>10</v>
      </c>
      <c r="D3644" t="s">
        <v>12</v>
      </c>
      <c r="E3644" t="s">
        <v>1043</v>
      </c>
      <c r="F3644" t="s">
        <v>14</v>
      </c>
      <c r="G3644" t="s">
        <v>15</v>
      </c>
      <c r="H3644">
        <v>0</v>
      </c>
      <c r="L3644" s="20" t="s">
        <v>7576</v>
      </c>
      <c r="M3644" s="22">
        <v>22.99</v>
      </c>
      <c r="N3644">
        <v>0</v>
      </c>
      <c r="O3644" t="s">
        <v>11512</v>
      </c>
      <c r="P3644" t="str">
        <f t="shared" si="128"/>
        <v>Sodium, ion('water', 'ocean')</v>
      </c>
    </row>
    <row r="3645" spans="1:16" hidden="1" x14ac:dyDescent="0.25">
      <c r="A3645" s="18">
        <v>139</v>
      </c>
      <c r="B3645" t="s">
        <v>250</v>
      </c>
      <c r="C3645" t="s">
        <v>91</v>
      </c>
      <c r="D3645" t="s">
        <v>12</v>
      </c>
      <c r="E3645" t="s">
        <v>1043</v>
      </c>
      <c r="F3645" t="s">
        <v>14</v>
      </c>
      <c r="G3645" t="s">
        <v>15</v>
      </c>
      <c r="H3645">
        <v>0</v>
      </c>
      <c r="L3645" s="20" t="s">
        <v>7576</v>
      </c>
      <c r="M3645" s="22">
        <v>22.99</v>
      </c>
      <c r="N3645">
        <v>0</v>
      </c>
      <c r="O3645" t="s">
        <v>11513</v>
      </c>
      <c r="P3645" t="str">
        <f t="shared" si="128"/>
        <v>Sodium, ion('water', 'surface water')</v>
      </c>
    </row>
    <row r="3646" spans="1:16" hidden="1" x14ac:dyDescent="0.25">
      <c r="A3646" s="18">
        <v>674</v>
      </c>
      <c r="B3646" s="20" t="s">
        <v>250</v>
      </c>
      <c r="C3646" t="s">
        <v>48</v>
      </c>
      <c r="D3646" t="s">
        <v>12</v>
      </c>
      <c r="E3646" t="s">
        <v>1043</v>
      </c>
      <c r="F3646" t="s">
        <v>14</v>
      </c>
      <c r="G3646" t="s">
        <v>15</v>
      </c>
      <c r="H3646">
        <v>0</v>
      </c>
      <c r="L3646" s="20" t="s">
        <v>7576</v>
      </c>
      <c r="M3646" s="22">
        <v>22.99</v>
      </c>
      <c r="N3646">
        <v>0</v>
      </c>
      <c r="O3646" t="s">
        <v>11514</v>
      </c>
      <c r="P3646" t="str">
        <f t="shared" si="128"/>
        <v>Sodium, ion('water',)</v>
      </c>
    </row>
    <row r="3647" spans="1:16" hidden="1" x14ac:dyDescent="0.25">
      <c r="A3647" s="18">
        <v>3359</v>
      </c>
      <c r="B3647" t="s">
        <v>1798</v>
      </c>
      <c r="C3647" t="s">
        <v>71</v>
      </c>
      <c r="D3647" t="s">
        <v>12</v>
      </c>
      <c r="E3647" t="s">
        <v>1800</v>
      </c>
      <c r="F3647" t="s">
        <v>14</v>
      </c>
      <c r="G3647" t="s">
        <v>34</v>
      </c>
      <c r="H3647">
        <v>0</v>
      </c>
      <c r="L3647" s="20" t="s">
        <v>7577</v>
      </c>
      <c r="M3647" s="27">
        <v>24.998999999999999</v>
      </c>
      <c r="N3647">
        <v>0</v>
      </c>
      <c r="O3647" t="s">
        <v>11515</v>
      </c>
      <c r="P3647" t="str">
        <f t="shared" si="128"/>
        <v>Sodium-24('water', 'ground-')</v>
      </c>
    </row>
    <row r="3648" spans="1:16" hidden="1" x14ac:dyDescent="0.25">
      <c r="A3648" s="18">
        <v>3825</v>
      </c>
      <c r="B3648" t="s">
        <v>1798</v>
      </c>
      <c r="C3648" t="s">
        <v>100</v>
      </c>
      <c r="D3648" t="s">
        <v>12</v>
      </c>
      <c r="E3648" t="s">
        <v>1800</v>
      </c>
      <c r="F3648" t="s">
        <v>14</v>
      </c>
      <c r="G3648" t="s">
        <v>34</v>
      </c>
      <c r="H3648">
        <v>0</v>
      </c>
      <c r="L3648" s="20" t="s">
        <v>7577</v>
      </c>
      <c r="M3648" s="27">
        <v>24.998999999999999</v>
      </c>
      <c r="N3648">
        <v>0</v>
      </c>
      <c r="O3648" t="s">
        <v>11516</v>
      </c>
      <c r="P3648" t="str">
        <f t="shared" si="128"/>
        <v>Sodium-24('water', 'ground-, long-term')</v>
      </c>
    </row>
    <row r="3649" spans="1:16" hidden="1" x14ac:dyDescent="0.25">
      <c r="A3649" s="18">
        <v>1140</v>
      </c>
      <c r="B3649" t="s">
        <v>1798</v>
      </c>
      <c r="C3649" t="s">
        <v>10</v>
      </c>
      <c r="D3649" t="s">
        <v>12</v>
      </c>
      <c r="E3649" t="s">
        <v>1800</v>
      </c>
      <c r="F3649" t="s">
        <v>14</v>
      </c>
      <c r="G3649" t="s">
        <v>34</v>
      </c>
      <c r="H3649">
        <v>0</v>
      </c>
      <c r="L3649" s="20" t="s">
        <v>7577</v>
      </c>
      <c r="M3649" s="27">
        <v>24.998999999999999</v>
      </c>
      <c r="N3649">
        <v>0</v>
      </c>
      <c r="O3649" t="s">
        <v>11517</v>
      </c>
      <c r="P3649" t="str">
        <f t="shared" si="128"/>
        <v>Sodium-24('water', 'ocean')</v>
      </c>
    </row>
    <row r="3650" spans="1:16" hidden="1" x14ac:dyDescent="0.25">
      <c r="A3650" s="18">
        <v>3845</v>
      </c>
      <c r="B3650" s="20" t="s">
        <v>1798</v>
      </c>
      <c r="C3650" t="s">
        <v>91</v>
      </c>
      <c r="D3650" t="s">
        <v>12</v>
      </c>
      <c r="E3650" t="s">
        <v>1800</v>
      </c>
      <c r="F3650" t="s">
        <v>14</v>
      </c>
      <c r="G3650" t="s">
        <v>34</v>
      </c>
      <c r="H3650">
        <v>0</v>
      </c>
      <c r="L3650" s="20" t="s">
        <v>7577</v>
      </c>
      <c r="M3650" s="27">
        <v>24.998999999999999</v>
      </c>
      <c r="N3650">
        <v>0</v>
      </c>
      <c r="O3650" t="s">
        <v>11518</v>
      </c>
      <c r="P3650" t="str">
        <f t="shared" ref="P3650:P3713" si="130">_xlfn.CONCAT(E3650,C3650)</f>
        <v>Sodium-24('water', 'surface water')</v>
      </c>
    </row>
    <row r="3651" spans="1:16" hidden="1" x14ac:dyDescent="0.25">
      <c r="A3651" s="18">
        <v>1682</v>
      </c>
      <c r="B3651" t="s">
        <v>1798</v>
      </c>
      <c r="C3651" t="s">
        <v>48</v>
      </c>
      <c r="D3651" t="s">
        <v>12</v>
      </c>
      <c r="E3651" t="s">
        <v>1800</v>
      </c>
      <c r="F3651" t="s">
        <v>14</v>
      </c>
      <c r="G3651" t="s">
        <v>34</v>
      </c>
      <c r="H3651">
        <v>0</v>
      </c>
      <c r="L3651" s="20" t="s">
        <v>7577</v>
      </c>
      <c r="M3651" s="27">
        <v>24.998999999999999</v>
      </c>
      <c r="N3651">
        <v>0</v>
      </c>
      <c r="O3651" t="s">
        <v>11519</v>
      </c>
      <c r="P3651" t="str">
        <f t="shared" si="130"/>
        <v>Sodium-24('water',)</v>
      </c>
    </row>
    <row r="3652" spans="1:16" hidden="1" x14ac:dyDescent="0.25">
      <c r="A3652" s="18">
        <v>4386</v>
      </c>
      <c r="C3652" t="s">
        <v>71</v>
      </c>
      <c r="D3652" t="s">
        <v>12</v>
      </c>
      <c r="E3652" t="s">
        <v>551</v>
      </c>
      <c r="F3652" t="s">
        <v>14</v>
      </c>
      <c r="G3652" t="s">
        <v>15</v>
      </c>
      <c r="H3652">
        <v>0</v>
      </c>
      <c r="L3652" s="20" t="s">
        <v>6621</v>
      </c>
      <c r="M3652" s="20" t="s">
        <v>6621</v>
      </c>
      <c r="N3652" s="20" t="s">
        <v>6621</v>
      </c>
      <c r="O3652" t="s">
        <v>11520</v>
      </c>
      <c r="P3652" t="str">
        <f t="shared" si="130"/>
        <v>Solids, inorganic('water', 'ground-')</v>
      </c>
    </row>
    <row r="3653" spans="1:16" hidden="1" x14ac:dyDescent="0.25">
      <c r="A3653" s="18">
        <v>2316</v>
      </c>
      <c r="C3653" t="s">
        <v>100</v>
      </c>
      <c r="D3653" t="s">
        <v>12</v>
      </c>
      <c r="E3653" t="s">
        <v>551</v>
      </c>
      <c r="F3653" t="s">
        <v>14</v>
      </c>
      <c r="G3653" t="s">
        <v>15</v>
      </c>
      <c r="H3653">
        <v>0</v>
      </c>
      <c r="L3653" s="20" t="s">
        <v>6621</v>
      </c>
      <c r="M3653" s="20" t="s">
        <v>6621</v>
      </c>
      <c r="N3653" s="20" t="s">
        <v>6621</v>
      </c>
      <c r="O3653" t="s">
        <v>11521</v>
      </c>
      <c r="P3653" t="str">
        <f t="shared" si="130"/>
        <v>Solids, inorganic('water', 'ground-, long-term')</v>
      </c>
    </row>
    <row r="3654" spans="1:16" hidden="1" x14ac:dyDescent="0.25">
      <c r="A3654" s="18">
        <v>2035</v>
      </c>
      <c r="C3654" t="s">
        <v>10</v>
      </c>
      <c r="D3654" t="s">
        <v>12</v>
      </c>
      <c r="E3654" t="s">
        <v>551</v>
      </c>
      <c r="F3654" t="s">
        <v>14</v>
      </c>
      <c r="G3654" t="s">
        <v>15</v>
      </c>
      <c r="H3654">
        <v>0</v>
      </c>
      <c r="L3654" s="20" t="s">
        <v>6621</v>
      </c>
      <c r="M3654" s="20" t="s">
        <v>6621</v>
      </c>
      <c r="N3654" s="20" t="s">
        <v>6621</v>
      </c>
      <c r="O3654" t="s">
        <v>11522</v>
      </c>
      <c r="P3654" t="str">
        <f t="shared" si="130"/>
        <v>Solids, inorganic('water', 'ocean')</v>
      </c>
    </row>
    <row r="3655" spans="1:16" hidden="1" x14ac:dyDescent="0.25">
      <c r="A3655" s="18">
        <v>887</v>
      </c>
      <c r="C3655" t="s">
        <v>91</v>
      </c>
      <c r="D3655" t="s">
        <v>12</v>
      </c>
      <c r="E3655" t="s">
        <v>551</v>
      </c>
      <c r="F3655" t="s">
        <v>14</v>
      </c>
      <c r="G3655" t="s">
        <v>15</v>
      </c>
      <c r="H3655">
        <v>0</v>
      </c>
      <c r="L3655" s="20" t="s">
        <v>6621</v>
      </c>
      <c r="M3655" s="20" t="s">
        <v>6621</v>
      </c>
      <c r="N3655" s="20" t="s">
        <v>6621</v>
      </c>
      <c r="O3655" t="s">
        <v>11523</v>
      </c>
      <c r="P3655" t="str">
        <f t="shared" si="130"/>
        <v>Solids, inorganic('water', 'surface water')</v>
      </c>
    </row>
    <row r="3656" spans="1:16" hidden="1" x14ac:dyDescent="0.25">
      <c r="A3656" s="18">
        <v>301</v>
      </c>
      <c r="C3656" t="s">
        <v>48</v>
      </c>
      <c r="D3656" t="s">
        <v>12</v>
      </c>
      <c r="E3656" s="20" t="s">
        <v>551</v>
      </c>
      <c r="F3656" t="s">
        <v>14</v>
      </c>
      <c r="G3656" t="s">
        <v>15</v>
      </c>
      <c r="H3656">
        <v>0</v>
      </c>
      <c r="L3656" s="20" t="s">
        <v>6621</v>
      </c>
      <c r="M3656" s="20" t="s">
        <v>6621</v>
      </c>
      <c r="N3656" s="20" t="s">
        <v>6621</v>
      </c>
      <c r="O3656" t="s">
        <v>11524</v>
      </c>
      <c r="P3656" t="str">
        <f t="shared" si="130"/>
        <v>Solids, inorganic('water',)</v>
      </c>
    </row>
    <row r="3657" spans="1:16" hidden="1" x14ac:dyDescent="0.25">
      <c r="A3657" s="18">
        <v>1826</v>
      </c>
      <c r="B3657" s="20" t="s">
        <v>2798</v>
      </c>
      <c r="C3657" t="s">
        <v>17</v>
      </c>
      <c r="D3657" t="s">
        <v>12</v>
      </c>
      <c r="E3657" t="s">
        <v>2800</v>
      </c>
      <c r="F3657" t="s">
        <v>14</v>
      </c>
      <c r="G3657" t="s">
        <v>15</v>
      </c>
      <c r="H3657">
        <f>14.0067*N3657/M3657</f>
        <v>1.9082333579468511E-2</v>
      </c>
      <c r="L3657" t="s">
        <v>7578</v>
      </c>
      <c r="M3657">
        <v>734.01400000000001</v>
      </c>
      <c r="N3657">
        <v>1</v>
      </c>
      <c r="O3657" t="s">
        <v>11525</v>
      </c>
      <c r="P3657" t="str">
        <f t="shared" si="130"/>
        <v>Spinosad('soil', 'agricultural')</v>
      </c>
    </row>
    <row r="3658" spans="1:16" hidden="1" x14ac:dyDescent="0.25">
      <c r="A3658" s="18">
        <v>2723</v>
      </c>
      <c r="B3658" s="20" t="s">
        <v>3867</v>
      </c>
      <c r="C3658" t="s">
        <v>17</v>
      </c>
      <c r="D3658" t="s">
        <v>12</v>
      </c>
      <c r="E3658" t="s">
        <v>3869</v>
      </c>
      <c r="F3658" t="s">
        <v>14</v>
      </c>
      <c r="G3658" t="s">
        <v>15</v>
      </c>
      <c r="H3658">
        <f>14.0067*N3658/M3658</f>
        <v>0</v>
      </c>
      <c r="L3658" t="s">
        <v>7579</v>
      </c>
      <c r="M3658">
        <v>411.31900000000002</v>
      </c>
      <c r="N3658">
        <v>0</v>
      </c>
      <c r="O3658" t="s">
        <v>11526</v>
      </c>
      <c r="P3658" t="str">
        <f t="shared" si="130"/>
        <v>Spirodiclofen('soil', 'agricultural')</v>
      </c>
    </row>
    <row r="3659" spans="1:16" hidden="1" x14ac:dyDescent="0.25">
      <c r="A3659" s="18">
        <v>3487</v>
      </c>
      <c r="B3659" s="20" t="s">
        <v>6638</v>
      </c>
      <c r="C3659" t="s">
        <v>17</v>
      </c>
      <c r="D3659" t="s">
        <v>12</v>
      </c>
      <c r="E3659" t="s">
        <v>6640</v>
      </c>
      <c r="F3659" t="s">
        <v>14</v>
      </c>
      <c r="G3659" t="s">
        <v>15</v>
      </c>
      <c r="H3659">
        <f>14.0067*N3659/M3659</f>
        <v>4.7085143003133025E-2</v>
      </c>
      <c r="L3659" t="s">
        <v>7580</v>
      </c>
      <c r="M3659">
        <v>297.476</v>
      </c>
      <c r="N3659">
        <v>1</v>
      </c>
      <c r="O3659" t="s">
        <v>11527</v>
      </c>
      <c r="P3659" t="str">
        <f t="shared" si="130"/>
        <v>Spiroxamine('soil', 'agricultural')</v>
      </c>
    </row>
    <row r="3660" spans="1:16" x14ac:dyDescent="0.25">
      <c r="A3660" s="18">
        <v>2243</v>
      </c>
      <c r="B3660" t="s">
        <v>7282</v>
      </c>
      <c r="C3660" t="s">
        <v>60</v>
      </c>
      <c r="D3660" t="s">
        <v>12</v>
      </c>
      <c r="E3660" t="s">
        <v>1082</v>
      </c>
      <c r="F3660" t="s">
        <v>38</v>
      </c>
      <c r="G3660" t="s">
        <v>15</v>
      </c>
      <c r="O3660" t="s">
        <v>11528</v>
      </c>
      <c r="P3660" t="str">
        <f t="shared" si="130"/>
        <v>Spodumene, in ground('natural resource', 'in ground')</v>
      </c>
    </row>
    <row r="3661" spans="1:16" hidden="1" x14ac:dyDescent="0.25">
      <c r="A3661" s="18">
        <v>171</v>
      </c>
      <c r="B3661" s="20" t="s">
        <v>1871</v>
      </c>
      <c r="C3661" t="s">
        <v>17</v>
      </c>
      <c r="D3661" t="s">
        <v>12</v>
      </c>
      <c r="E3661" t="s">
        <v>1873</v>
      </c>
      <c r="F3661" t="s">
        <v>14</v>
      </c>
      <c r="G3661" t="s">
        <v>15</v>
      </c>
      <c r="H3661">
        <f>14.0067*N3661/M3661</f>
        <v>7.6280283082318795E-2</v>
      </c>
      <c r="L3661" t="s">
        <v>7581</v>
      </c>
      <c r="M3661">
        <v>367.24299999999999</v>
      </c>
      <c r="N3661">
        <v>2</v>
      </c>
      <c r="O3661" t="s">
        <v>11529</v>
      </c>
      <c r="P3661" t="str">
        <f t="shared" si="130"/>
        <v>Starane('soil', 'agricultural')</v>
      </c>
    </row>
    <row r="3662" spans="1:16" x14ac:dyDescent="0.25">
      <c r="A3662" s="18">
        <v>98</v>
      </c>
      <c r="B3662" t="s">
        <v>1093</v>
      </c>
      <c r="C3662" t="s">
        <v>60</v>
      </c>
      <c r="D3662" t="s">
        <v>12</v>
      </c>
      <c r="E3662" t="s">
        <v>1095</v>
      </c>
      <c r="F3662" t="s">
        <v>38</v>
      </c>
      <c r="G3662" t="s">
        <v>15</v>
      </c>
      <c r="O3662" t="s">
        <v>11530</v>
      </c>
      <c r="P3662" t="str">
        <f t="shared" si="130"/>
        <v>Steatite, in ground('natural resource', 'in ground')</v>
      </c>
    </row>
    <row r="3663" spans="1:16" x14ac:dyDescent="0.25">
      <c r="A3663" s="18">
        <v>1442</v>
      </c>
      <c r="B3663" t="s">
        <v>7096</v>
      </c>
      <c r="C3663" t="s">
        <v>60</v>
      </c>
      <c r="D3663" t="s">
        <v>12</v>
      </c>
      <c r="E3663" t="s">
        <v>1113</v>
      </c>
      <c r="F3663" t="s">
        <v>38</v>
      </c>
      <c r="G3663" t="s">
        <v>15</v>
      </c>
      <c r="O3663" t="s">
        <v>11531</v>
      </c>
      <c r="P3663" t="str">
        <f t="shared" si="130"/>
        <v>Stibnite, in ground('natural resource', 'in ground')</v>
      </c>
    </row>
    <row r="3664" spans="1:16" hidden="1" x14ac:dyDescent="0.25">
      <c r="A3664" s="18">
        <v>2122</v>
      </c>
      <c r="B3664" t="s">
        <v>1064</v>
      </c>
      <c r="C3664" t="s">
        <v>24</v>
      </c>
      <c r="D3664" t="s">
        <v>12</v>
      </c>
      <c r="E3664" t="s">
        <v>1066</v>
      </c>
      <c r="F3664" t="s">
        <v>14</v>
      </c>
      <c r="G3664" t="s">
        <v>15</v>
      </c>
      <c r="H3664">
        <v>0</v>
      </c>
      <c r="L3664" s="20" t="s">
        <v>7582</v>
      </c>
      <c r="M3664">
        <v>89.635000000000005</v>
      </c>
      <c r="N3664">
        <v>0</v>
      </c>
      <c r="O3664" t="s">
        <v>11532</v>
      </c>
      <c r="P3664" t="str">
        <f t="shared" si="130"/>
        <v>Strontium('air', 'low population density, long-term')</v>
      </c>
    </row>
    <row r="3665" spans="1:16" hidden="1" x14ac:dyDescent="0.25">
      <c r="A3665" s="18">
        <v>3535</v>
      </c>
      <c r="B3665" t="s">
        <v>1064</v>
      </c>
      <c r="C3665" t="s">
        <v>31</v>
      </c>
      <c r="D3665" t="s">
        <v>12</v>
      </c>
      <c r="E3665" t="s">
        <v>1066</v>
      </c>
      <c r="F3665" t="s">
        <v>14</v>
      </c>
      <c r="G3665" t="s">
        <v>15</v>
      </c>
      <c r="H3665">
        <v>0</v>
      </c>
      <c r="L3665" s="20" t="s">
        <v>7582</v>
      </c>
      <c r="M3665">
        <v>89.635000000000005</v>
      </c>
      <c r="N3665">
        <v>0</v>
      </c>
      <c r="O3665" t="s">
        <v>11533</v>
      </c>
      <c r="P3665" t="str">
        <f t="shared" si="130"/>
        <v>Strontium('air', 'lower stratosphere + upper troposphere')</v>
      </c>
    </row>
    <row r="3666" spans="1:16" hidden="1" x14ac:dyDescent="0.25">
      <c r="A3666" s="18">
        <v>2803</v>
      </c>
      <c r="B3666" t="s">
        <v>1064</v>
      </c>
      <c r="C3666" t="s">
        <v>27</v>
      </c>
      <c r="D3666" t="s">
        <v>12</v>
      </c>
      <c r="E3666" t="s">
        <v>1066</v>
      </c>
      <c r="F3666" t="s">
        <v>14</v>
      </c>
      <c r="G3666" t="s">
        <v>15</v>
      </c>
      <c r="H3666">
        <v>0</v>
      </c>
      <c r="L3666" s="20" t="s">
        <v>7582</v>
      </c>
      <c r="M3666">
        <v>89.635000000000005</v>
      </c>
      <c r="N3666">
        <v>0</v>
      </c>
      <c r="O3666" t="s">
        <v>11534</v>
      </c>
      <c r="P3666" t="str">
        <f t="shared" si="130"/>
        <v>Strontium('air', 'non-urban air or from high stacks')</v>
      </c>
    </row>
    <row r="3667" spans="1:16" hidden="1" x14ac:dyDescent="0.25">
      <c r="A3667" s="18">
        <v>1952</v>
      </c>
      <c r="B3667" t="s">
        <v>1064</v>
      </c>
      <c r="C3667" t="s">
        <v>44</v>
      </c>
      <c r="D3667" t="s">
        <v>12</v>
      </c>
      <c r="E3667" t="s">
        <v>1066</v>
      </c>
      <c r="F3667" t="s">
        <v>14</v>
      </c>
      <c r="G3667" t="s">
        <v>15</v>
      </c>
      <c r="H3667">
        <v>0</v>
      </c>
      <c r="L3667" s="20" t="s">
        <v>7582</v>
      </c>
      <c r="M3667">
        <v>89.635000000000005</v>
      </c>
      <c r="N3667">
        <v>0</v>
      </c>
      <c r="O3667" t="s">
        <v>11535</v>
      </c>
      <c r="P3667" t="str">
        <f t="shared" si="130"/>
        <v>Strontium('air', 'urban air close to ground')</v>
      </c>
    </row>
    <row r="3668" spans="1:16" hidden="1" x14ac:dyDescent="0.25">
      <c r="A3668" s="18">
        <v>396</v>
      </c>
      <c r="B3668" t="s">
        <v>1064</v>
      </c>
      <c r="C3668" t="s">
        <v>190</v>
      </c>
      <c r="D3668" t="s">
        <v>12</v>
      </c>
      <c r="E3668" t="s">
        <v>1066</v>
      </c>
      <c r="F3668" t="s">
        <v>14</v>
      </c>
      <c r="G3668" t="s">
        <v>15</v>
      </c>
      <c r="H3668">
        <v>0</v>
      </c>
      <c r="L3668" s="20" t="s">
        <v>7582</v>
      </c>
      <c r="M3668">
        <v>89.635000000000005</v>
      </c>
      <c r="N3668">
        <v>0</v>
      </c>
      <c r="O3668" t="s">
        <v>11536</v>
      </c>
      <c r="P3668" t="str">
        <f t="shared" si="130"/>
        <v>Strontium('air',)</v>
      </c>
    </row>
    <row r="3669" spans="1:16" hidden="1" x14ac:dyDescent="0.25">
      <c r="A3669" s="18">
        <v>43</v>
      </c>
      <c r="B3669" t="s">
        <v>1064</v>
      </c>
      <c r="C3669" t="s">
        <v>17</v>
      </c>
      <c r="D3669" t="s">
        <v>12</v>
      </c>
      <c r="E3669" t="s">
        <v>1066</v>
      </c>
      <c r="F3669" t="s">
        <v>14</v>
      </c>
      <c r="G3669" t="s">
        <v>15</v>
      </c>
      <c r="H3669">
        <v>0</v>
      </c>
      <c r="L3669" s="20" t="s">
        <v>7582</v>
      </c>
      <c r="M3669">
        <v>89.635000000000005</v>
      </c>
      <c r="N3669">
        <v>0</v>
      </c>
      <c r="O3669" t="s">
        <v>11537</v>
      </c>
      <c r="P3669" t="str">
        <f t="shared" si="130"/>
        <v>Strontium('soil', 'agricultural')</v>
      </c>
    </row>
    <row r="3670" spans="1:16" hidden="1" x14ac:dyDescent="0.25">
      <c r="A3670" s="18">
        <v>147</v>
      </c>
      <c r="B3670" t="s">
        <v>1064</v>
      </c>
      <c r="C3670" t="s">
        <v>143</v>
      </c>
      <c r="D3670" t="s">
        <v>12</v>
      </c>
      <c r="E3670" t="s">
        <v>1066</v>
      </c>
      <c r="F3670" t="s">
        <v>14</v>
      </c>
      <c r="G3670" t="s">
        <v>15</v>
      </c>
      <c r="H3670">
        <v>0</v>
      </c>
      <c r="L3670" s="20" t="s">
        <v>7582</v>
      </c>
      <c r="M3670">
        <v>89.635000000000005</v>
      </c>
      <c r="N3670">
        <v>0</v>
      </c>
      <c r="O3670" t="s">
        <v>11538</v>
      </c>
      <c r="P3670" t="str">
        <f t="shared" si="130"/>
        <v>Strontium('soil', 'forestry')</v>
      </c>
    </row>
    <row r="3671" spans="1:16" hidden="1" x14ac:dyDescent="0.25">
      <c r="A3671" s="18">
        <v>3490</v>
      </c>
      <c r="B3671" t="s">
        <v>1064</v>
      </c>
      <c r="C3671" t="s">
        <v>200</v>
      </c>
      <c r="D3671" t="s">
        <v>12</v>
      </c>
      <c r="E3671" t="s">
        <v>1066</v>
      </c>
      <c r="F3671" t="s">
        <v>14</v>
      </c>
      <c r="G3671" t="s">
        <v>15</v>
      </c>
      <c r="H3671">
        <v>0</v>
      </c>
      <c r="L3671" s="20" t="s">
        <v>7582</v>
      </c>
      <c r="M3671">
        <v>89.635000000000005</v>
      </c>
      <c r="N3671">
        <v>0</v>
      </c>
      <c r="O3671" t="s">
        <v>11539</v>
      </c>
      <c r="P3671" t="str">
        <f t="shared" si="130"/>
        <v>Strontium('soil', 'industrial')</v>
      </c>
    </row>
    <row r="3672" spans="1:16" hidden="1" x14ac:dyDescent="0.25">
      <c r="A3672" s="18">
        <v>950</v>
      </c>
      <c r="B3672" s="20" t="s">
        <v>1064</v>
      </c>
      <c r="C3672" t="s">
        <v>389</v>
      </c>
      <c r="D3672" t="s">
        <v>12</v>
      </c>
      <c r="E3672" t="s">
        <v>1066</v>
      </c>
      <c r="F3672" t="s">
        <v>14</v>
      </c>
      <c r="G3672" t="s">
        <v>15</v>
      </c>
      <c r="H3672">
        <v>0</v>
      </c>
      <c r="L3672" s="20" t="s">
        <v>7582</v>
      </c>
      <c r="M3672">
        <v>89.635000000000005</v>
      </c>
      <c r="N3672">
        <v>0</v>
      </c>
      <c r="O3672" t="s">
        <v>11540</v>
      </c>
      <c r="P3672" t="str">
        <f t="shared" si="130"/>
        <v>Strontium('soil',)</v>
      </c>
    </row>
    <row r="3673" spans="1:16" hidden="1" x14ac:dyDescent="0.25">
      <c r="A3673" s="18">
        <v>1411</v>
      </c>
      <c r="B3673" t="s">
        <v>1064</v>
      </c>
      <c r="C3673" t="s">
        <v>71</v>
      </c>
      <c r="D3673" t="s">
        <v>12</v>
      </c>
      <c r="E3673" t="s">
        <v>1066</v>
      </c>
      <c r="F3673" t="s">
        <v>14</v>
      </c>
      <c r="G3673" t="s">
        <v>15</v>
      </c>
      <c r="H3673">
        <v>0</v>
      </c>
      <c r="L3673" s="20" t="s">
        <v>7582</v>
      </c>
      <c r="M3673">
        <v>89.635000000000005</v>
      </c>
      <c r="N3673">
        <v>0</v>
      </c>
      <c r="O3673" t="s">
        <v>11541</v>
      </c>
      <c r="P3673" t="str">
        <f t="shared" si="130"/>
        <v>Strontium('water', 'ground-')</v>
      </c>
    </row>
    <row r="3674" spans="1:16" hidden="1" x14ac:dyDescent="0.25">
      <c r="A3674" s="18">
        <v>1020</v>
      </c>
      <c r="B3674" t="s">
        <v>1064</v>
      </c>
      <c r="C3674" t="s">
        <v>100</v>
      </c>
      <c r="D3674" t="s">
        <v>12</v>
      </c>
      <c r="E3674" t="s">
        <v>1066</v>
      </c>
      <c r="F3674" t="s">
        <v>14</v>
      </c>
      <c r="G3674" t="s">
        <v>15</v>
      </c>
      <c r="H3674">
        <v>0</v>
      </c>
      <c r="L3674" s="20" t="s">
        <v>7582</v>
      </c>
      <c r="M3674">
        <v>89.635000000000005</v>
      </c>
      <c r="N3674">
        <v>0</v>
      </c>
      <c r="O3674" t="s">
        <v>11542</v>
      </c>
      <c r="P3674" t="str">
        <f t="shared" si="130"/>
        <v>Strontium('water', 'ground-, long-term')</v>
      </c>
    </row>
    <row r="3675" spans="1:16" hidden="1" x14ac:dyDescent="0.25">
      <c r="A3675" s="18">
        <v>1468</v>
      </c>
      <c r="B3675" t="s">
        <v>1064</v>
      </c>
      <c r="C3675" t="s">
        <v>10</v>
      </c>
      <c r="D3675" t="s">
        <v>12</v>
      </c>
      <c r="E3675" t="s">
        <v>1066</v>
      </c>
      <c r="F3675" t="s">
        <v>14</v>
      </c>
      <c r="G3675" t="s">
        <v>15</v>
      </c>
      <c r="H3675">
        <v>0</v>
      </c>
      <c r="L3675" s="20" t="s">
        <v>7582</v>
      </c>
      <c r="M3675">
        <v>89.635000000000005</v>
      </c>
      <c r="N3675">
        <v>0</v>
      </c>
      <c r="O3675" t="s">
        <v>11543</v>
      </c>
      <c r="P3675" t="str">
        <f t="shared" si="130"/>
        <v>Strontium('water', 'ocean')</v>
      </c>
    </row>
    <row r="3676" spans="1:16" hidden="1" x14ac:dyDescent="0.25">
      <c r="A3676" s="18">
        <v>1597</v>
      </c>
      <c r="B3676" t="s">
        <v>1064</v>
      </c>
      <c r="C3676" t="s">
        <v>91</v>
      </c>
      <c r="D3676" t="s">
        <v>12</v>
      </c>
      <c r="E3676" t="s">
        <v>1066</v>
      </c>
      <c r="F3676" t="s">
        <v>14</v>
      </c>
      <c r="G3676" t="s">
        <v>15</v>
      </c>
      <c r="H3676">
        <v>0</v>
      </c>
      <c r="L3676" s="20" t="s">
        <v>7582</v>
      </c>
      <c r="M3676">
        <v>89.635000000000005</v>
      </c>
      <c r="N3676">
        <v>0</v>
      </c>
      <c r="O3676" t="s">
        <v>11544</v>
      </c>
      <c r="P3676" t="str">
        <f t="shared" si="130"/>
        <v>Strontium('water', 'surface water')</v>
      </c>
    </row>
    <row r="3677" spans="1:16" hidden="1" x14ac:dyDescent="0.25">
      <c r="A3677" s="18">
        <v>267</v>
      </c>
      <c r="B3677" s="20" t="s">
        <v>1064</v>
      </c>
      <c r="C3677" t="s">
        <v>48</v>
      </c>
      <c r="D3677" t="s">
        <v>12</v>
      </c>
      <c r="E3677" t="s">
        <v>1066</v>
      </c>
      <c r="F3677" t="s">
        <v>14</v>
      </c>
      <c r="G3677" t="s">
        <v>15</v>
      </c>
      <c r="H3677">
        <v>0</v>
      </c>
      <c r="L3677" s="20" t="s">
        <v>7582</v>
      </c>
      <c r="M3677">
        <v>89.635000000000005</v>
      </c>
      <c r="N3677">
        <v>0</v>
      </c>
      <c r="O3677" t="s">
        <v>11545</v>
      </c>
      <c r="P3677" t="str">
        <f t="shared" si="130"/>
        <v>Strontium('water',)</v>
      </c>
    </row>
    <row r="3678" spans="1:16" x14ac:dyDescent="0.25">
      <c r="A3678" s="18">
        <v>3989</v>
      </c>
      <c r="B3678" t="s">
        <v>4276</v>
      </c>
      <c r="C3678" t="s">
        <v>60</v>
      </c>
      <c r="D3678" t="s">
        <v>12</v>
      </c>
      <c r="E3678" t="s">
        <v>4278</v>
      </c>
      <c r="F3678" t="s">
        <v>38</v>
      </c>
      <c r="G3678" t="s">
        <v>15</v>
      </c>
      <c r="O3678" t="s">
        <v>11546</v>
      </c>
      <c r="P3678" t="str">
        <f t="shared" si="130"/>
        <v>Strontium, in ground('natural resource', 'in ground')</v>
      </c>
    </row>
    <row r="3679" spans="1:16" hidden="1" x14ac:dyDescent="0.25">
      <c r="A3679" s="18">
        <v>518</v>
      </c>
      <c r="B3679" t="s">
        <v>534</v>
      </c>
      <c r="C3679" t="s">
        <v>24</v>
      </c>
      <c r="D3679" t="s">
        <v>12</v>
      </c>
      <c r="E3679" t="s">
        <v>536</v>
      </c>
      <c r="F3679" t="s">
        <v>14</v>
      </c>
      <c r="G3679" t="s">
        <v>34</v>
      </c>
      <c r="H3679">
        <v>0</v>
      </c>
      <c r="L3679" s="20" t="s">
        <v>7582</v>
      </c>
      <c r="M3679">
        <v>90.923000000000002</v>
      </c>
      <c r="N3679">
        <v>0</v>
      </c>
      <c r="O3679" t="s">
        <v>11547</v>
      </c>
      <c r="P3679" t="str">
        <f t="shared" si="130"/>
        <v>Strontium-89('air', 'low population density, long-term')</v>
      </c>
    </row>
    <row r="3680" spans="1:16" hidden="1" x14ac:dyDescent="0.25">
      <c r="A3680" s="18">
        <v>3189</v>
      </c>
      <c r="B3680" t="s">
        <v>534</v>
      </c>
      <c r="C3680" t="s">
        <v>31</v>
      </c>
      <c r="D3680" t="s">
        <v>12</v>
      </c>
      <c r="E3680" t="s">
        <v>536</v>
      </c>
      <c r="F3680" t="s">
        <v>14</v>
      </c>
      <c r="G3680" t="s">
        <v>34</v>
      </c>
      <c r="H3680">
        <v>0</v>
      </c>
      <c r="L3680" s="20" t="s">
        <v>7582</v>
      </c>
      <c r="M3680">
        <v>90.923000000000002</v>
      </c>
      <c r="N3680">
        <v>0</v>
      </c>
      <c r="O3680" t="s">
        <v>11548</v>
      </c>
      <c r="P3680" t="str">
        <f t="shared" si="130"/>
        <v>Strontium-89('air', 'lower stratosphere + upper troposphere')</v>
      </c>
    </row>
    <row r="3681" spans="1:16" hidden="1" x14ac:dyDescent="0.25">
      <c r="A3681" s="18">
        <v>4310</v>
      </c>
      <c r="B3681" t="s">
        <v>534</v>
      </c>
      <c r="C3681" t="s">
        <v>27</v>
      </c>
      <c r="D3681" t="s">
        <v>12</v>
      </c>
      <c r="E3681" t="s">
        <v>536</v>
      </c>
      <c r="F3681" t="s">
        <v>14</v>
      </c>
      <c r="G3681" t="s">
        <v>34</v>
      </c>
      <c r="H3681">
        <v>0</v>
      </c>
      <c r="L3681" s="20" t="s">
        <v>7582</v>
      </c>
      <c r="M3681">
        <v>90.923000000000002</v>
      </c>
      <c r="N3681">
        <v>0</v>
      </c>
      <c r="O3681" t="s">
        <v>11549</v>
      </c>
      <c r="P3681" t="str">
        <f t="shared" si="130"/>
        <v>Strontium-89('air', 'non-urban air or from high stacks')</v>
      </c>
    </row>
    <row r="3682" spans="1:16" hidden="1" x14ac:dyDescent="0.25">
      <c r="A3682" s="18">
        <v>1338</v>
      </c>
      <c r="B3682" t="s">
        <v>534</v>
      </c>
      <c r="C3682" t="s">
        <v>44</v>
      </c>
      <c r="D3682" t="s">
        <v>12</v>
      </c>
      <c r="E3682" t="s">
        <v>536</v>
      </c>
      <c r="F3682" t="s">
        <v>14</v>
      </c>
      <c r="G3682" t="s">
        <v>34</v>
      </c>
      <c r="H3682">
        <v>0</v>
      </c>
      <c r="L3682" s="20" t="s">
        <v>7582</v>
      </c>
      <c r="M3682">
        <v>90.923000000000002</v>
      </c>
      <c r="N3682">
        <v>0</v>
      </c>
      <c r="O3682" t="s">
        <v>11550</v>
      </c>
      <c r="P3682" t="str">
        <f t="shared" si="130"/>
        <v>Strontium-89('air', 'urban air close to ground')</v>
      </c>
    </row>
    <row r="3683" spans="1:16" hidden="1" x14ac:dyDescent="0.25">
      <c r="A3683" s="18">
        <v>937</v>
      </c>
      <c r="B3683" t="s">
        <v>534</v>
      </c>
      <c r="C3683" t="s">
        <v>190</v>
      </c>
      <c r="D3683" t="s">
        <v>12</v>
      </c>
      <c r="E3683" t="s">
        <v>536</v>
      </c>
      <c r="F3683" t="s">
        <v>14</v>
      </c>
      <c r="G3683" t="s">
        <v>34</v>
      </c>
      <c r="H3683">
        <v>0</v>
      </c>
      <c r="L3683" s="20" t="s">
        <v>7582</v>
      </c>
      <c r="M3683">
        <v>90.923000000000002</v>
      </c>
      <c r="N3683">
        <v>0</v>
      </c>
      <c r="O3683" t="s">
        <v>11551</v>
      </c>
      <c r="P3683" t="str">
        <f t="shared" si="130"/>
        <v>Strontium-89('air',)</v>
      </c>
    </row>
    <row r="3684" spans="1:16" hidden="1" x14ac:dyDescent="0.25">
      <c r="A3684" s="18">
        <v>3414</v>
      </c>
      <c r="B3684" t="s">
        <v>534</v>
      </c>
      <c r="C3684" t="s">
        <v>71</v>
      </c>
      <c r="D3684" t="s">
        <v>12</v>
      </c>
      <c r="E3684" t="s">
        <v>536</v>
      </c>
      <c r="F3684" t="s">
        <v>14</v>
      </c>
      <c r="G3684" t="s">
        <v>34</v>
      </c>
      <c r="H3684">
        <v>0</v>
      </c>
      <c r="L3684" s="20" t="s">
        <v>7582</v>
      </c>
      <c r="M3684">
        <v>90.923000000000002</v>
      </c>
      <c r="N3684">
        <v>0</v>
      </c>
      <c r="O3684" t="s">
        <v>11552</v>
      </c>
      <c r="P3684" t="str">
        <f t="shared" si="130"/>
        <v>Strontium-89('water', 'ground-')</v>
      </c>
    </row>
    <row r="3685" spans="1:16" hidden="1" x14ac:dyDescent="0.25">
      <c r="A3685" s="18">
        <v>2224</v>
      </c>
      <c r="B3685" t="s">
        <v>534</v>
      </c>
      <c r="C3685" t="s">
        <v>100</v>
      </c>
      <c r="D3685" t="s">
        <v>12</v>
      </c>
      <c r="E3685" t="s">
        <v>536</v>
      </c>
      <c r="F3685" t="s">
        <v>14</v>
      </c>
      <c r="G3685" t="s">
        <v>34</v>
      </c>
      <c r="H3685">
        <v>0</v>
      </c>
      <c r="L3685" s="20" t="s">
        <v>7582</v>
      </c>
      <c r="M3685">
        <v>90.923000000000002</v>
      </c>
      <c r="N3685">
        <v>0</v>
      </c>
      <c r="O3685" t="s">
        <v>11553</v>
      </c>
      <c r="P3685" t="str">
        <f t="shared" si="130"/>
        <v>Strontium-89('water', 'ground-, long-term')</v>
      </c>
    </row>
    <row r="3686" spans="1:16" hidden="1" x14ac:dyDescent="0.25">
      <c r="A3686" s="18">
        <v>2017</v>
      </c>
      <c r="B3686" t="s">
        <v>534</v>
      </c>
      <c r="C3686" t="s">
        <v>10</v>
      </c>
      <c r="D3686" t="s">
        <v>12</v>
      </c>
      <c r="E3686" t="s">
        <v>536</v>
      </c>
      <c r="F3686" t="s">
        <v>14</v>
      </c>
      <c r="G3686" t="s">
        <v>34</v>
      </c>
      <c r="H3686">
        <v>0</v>
      </c>
      <c r="L3686" s="20" t="s">
        <v>7582</v>
      </c>
      <c r="M3686">
        <v>90.923000000000002</v>
      </c>
      <c r="N3686">
        <v>0</v>
      </c>
      <c r="O3686" t="s">
        <v>11554</v>
      </c>
      <c r="P3686" t="str">
        <f t="shared" si="130"/>
        <v>Strontium-89('water', 'ocean')</v>
      </c>
    </row>
    <row r="3687" spans="1:16" hidden="1" x14ac:dyDescent="0.25">
      <c r="A3687" s="18">
        <v>2265</v>
      </c>
      <c r="B3687" t="s">
        <v>534</v>
      </c>
      <c r="C3687" t="s">
        <v>91</v>
      </c>
      <c r="D3687" t="s">
        <v>12</v>
      </c>
      <c r="E3687" t="s">
        <v>536</v>
      </c>
      <c r="F3687" t="s">
        <v>14</v>
      </c>
      <c r="G3687" t="s">
        <v>34</v>
      </c>
      <c r="H3687">
        <v>0</v>
      </c>
      <c r="L3687" s="20" t="s">
        <v>7582</v>
      </c>
      <c r="M3687">
        <v>90.923000000000002</v>
      </c>
      <c r="N3687">
        <v>0</v>
      </c>
      <c r="O3687" t="s">
        <v>11555</v>
      </c>
      <c r="P3687" t="str">
        <f t="shared" si="130"/>
        <v>Strontium-89('water', 'surface water')</v>
      </c>
    </row>
    <row r="3688" spans="1:16" hidden="1" x14ac:dyDescent="0.25">
      <c r="A3688" s="18">
        <v>1837</v>
      </c>
      <c r="B3688" s="20" t="s">
        <v>534</v>
      </c>
      <c r="C3688" t="s">
        <v>48</v>
      </c>
      <c r="D3688" t="s">
        <v>12</v>
      </c>
      <c r="E3688" t="s">
        <v>536</v>
      </c>
      <c r="F3688" t="s">
        <v>14</v>
      </c>
      <c r="G3688" t="s">
        <v>34</v>
      </c>
      <c r="H3688">
        <v>0</v>
      </c>
      <c r="L3688" s="20" t="s">
        <v>7582</v>
      </c>
      <c r="M3688">
        <v>90.923000000000002</v>
      </c>
      <c r="N3688">
        <v>0</v>
      </c>
      <c r="O3688" t="s">
        <v>11556</v>
      </c>
      <c r="P3688" t="str">
        <f t="shared" si="130"/>
        <v>Strontium-89('water',)</v>
      </c>
    </row>
    <row r="3689" spans="1:16" hidden="1" x14ac:dyDescent="0.25">
      <c r="A3689" s="18">
        <v>4262</v>
      </c>
      <c r="B3689" t="s">
        <v>738</v>
      </c>
      <c r="C3689" t="s">
        <v>24</v>
      </c>
      <c r="D3689" t="s">
        <v>12</v>
      </c>
      <c r="E3689" t="s">
        <v>440</v>
      </c>
      <c r="F3689" t="s">
        <v>14</v>
      </c>
      <c r="G3689" t="s">
        <v>34</v>
      </c>
      <c r="H3689">
        <v>0</v>
      </c>
      <c r="L3689" s="20" t="s">
        <v>7582</v>
      </c>
      <c r="M3689">
        <v>89.635000000000005</v>
      </c>
      <c r="N3689">
        <v>0</v>
      </c>
      <c r="O3689" t="s">
        <v>11557</v>
      </c>
      <c r="P3689" t="str">
        <f t="shared" si="130"/>
        <v>Strontium-90('air', 'low population density, long-term')</v>
      </c>
    </row>
    <row r="3690" spans="1:16" hidden="1" x14ac:dyDescent="0.25">
      <c r="A3690" s="18">
        <v>2898</v>
      </c>
      <c r="B3690" t="s">
        <v>738</v>
      </c>
      <c r="C3690" t="s">
        <v>31</v>
      </c>
      <c r="D3690" t="s">
        <v>12</v>
      </c>
      <c r="E3690" t="s">
        <v>440</v>
      </c>
      <c r="F3690" t="s">
        <v>14</v>
      </c>
      <c r="G3690" t="s">
        <v>34</v>
      </c>
      <c r="H3690">
        <v>0</v>
      </c>
      <c r="L3690" s="20" t="s">
        <v>7582</v>
      </c>
      <c r="M3690">
        <v>89.635000000000005</v>
      </c>
      <c r="N3690">
        <v>0</v>
      </c>
      <c r="O3690" t="s">
        <v>11558</v>
      </c>
      <c r="P3690" t="str">
        <f t="shared" si="130"/>
        <v>Strontium-90('air', 'lower stratosphere + upper troposphere')</v>
      </c>
    </row>
    <row r="3691" spans="1:16" hidden="1" x14ac:dyDescent="0.25">
      <c r="A3691" s="18">
        <v>356</v>
      </c>
      <c r="B3691" t="s">
        <v>738</v>
      </c>
      <c r="C3691" t="s">
        <v>27</v>
      </c>
      <c r="D3691" t="s">
        <v>12</v>
      </c>
      <c r="E3691" t="s">
        <v>440</v>
      </c>
      <c r="F3691" t="s">
        <v>14</v>
      </c>
      <c r="G3691" t="s">
        <v>34</v>
      </c>
      <c r="H3691">
        <v>0</v>
      </c>
      <c r="L3691" s="20" t="s">
        <v>7582</v>
      </c>
      <c r="M3691">
        <v>89.635000000000005</v>
      </c>
      <c r="N3691">
        <v>0</v>
      </c>
      <c r="O3691" t="s">
        <v>11559</v>
      </c>
      <c r="P3691" t="str">
        <f t="shared" si="130"/>
        <v>Strontium-90('air', 'non-urban air or from high stacks')</v>
      </c>
    </row>
    <row r="3692" spans="1:16" hidden="1" x14ac:dyDescent="0.25">
      <c r="A3692" s="18">
        <v>3988</v>
      </c>
      <c r="B3692" t="s">
        <v>738</v>
      </c>
      <c r="C3692" t="s">
        <v>44</v>
      </c>
      <c r="D3692" t="s">
        <v>12</v>
      </c>
      <c r="E3692" t="s">
        <v>440</v>
      </c>
      <c r="F3692" t="s">
        <v>14</v>
      </c>
      <c r="G3692" t="s">
        <v>34</v>
      </c>
      <c r="H3692">
        <v>0</v>
      </c>
      <c r="L3692" s="20" t="s">
        <v>7582</v>
      </c>
      <c r="M3692">
        <v>89.635000000000005</v>
      </c>
      <c r="N3692">
        <v>0</v>
      </c>
      <c r="O3692" t="s">
        <v>11560</v>
      </c>
      <c r="P3692" t="str">
        <f t="shared" si="130"/>
        <v>Strontium-90('air', 'urban air close to ground')</v>
      </c>
    </row>
    <row r="3693" spans="1:16" hidden="1" x14ac:dyDescent="0.25">
      <c r="A3693" s="18">
        <v>2450</v>
      </c>
      <c r="B3693" t="s">
        <v>738</v>
      </c>
      <c r="C3693" t="s">
        <v>190</v>
      </c>
      <c r="D3693" t="s">
        <v>12</v>
      </c>
      <c r="E3693" t="s">
        <v>440</v>
      </c>
      <c r="F3693" t="s">
        <v>14</v>
      </c>
      <c r="G3693" t="s">
        <v>34</v>
      </c>
      <c r="H3693">
        <v>0</v>
      </c>
      <c r="L3693" s="20" t="s">
        <v>7582</v>
      </c>
      <c r="M3693">
        <v>89.635000000000005</v>
      </c>
      <c r="N3693">
        <v>0</v>
      </c>
      <c r="O3693" t="s">
        <v>11561</v>
      </c>
      <c r="P3693" t="str">
        <f t="shared" si="130"/>
        <v>Strontium-90('air',)</v>
      </c>
    </row>
    <row r="3694" spans="1:16" hidden="1" x14ac:dyDescent="0.25">
      <c r="A3694" s="18">
        <v>242</v>
      </c>
      <c r="B3694" t="s">
        <v>738</v>
      </c>
      <c r="C3694" t="s">
        <v>71</v>
      </c>
      <c r="D3694" t="s">
        <v>12</v>
      </c>
      <c r="E3694" t="s">
        <v>440</v>
      </c>
      <c r="F3694" t="s">
        <v>14</v>
      </c>
      <c r="G3694" t="s">
        <v>34</v>
      </c>
      <c r="H3694">
        <v>0</v>
      </c>
      <c r="L3694" s="20" t="s">
        <v>7582</v>
      </c>
      <c r="M3694">
        <v>89.635000000000005</v>
      </c>
      <c r="N3694">
        <v>0</v>
      </c>
      <c r="O3694" t="s">
        <v>11562</v>
      </c>
      <c r="P3694" t="str">
        <f t="shared" si="130"/>
        <v>Strontium-90('water', 'ground-')</v>
      </c>
    </row>
    <row r="3695" spans="1:16" hidden="1" x14ac:dyDescent="0.25">
      <c r="A3695" s="18">
        <v>840</v>
      </c>
      <c r="B3695" t="s">
        <v>738</v>
      </c>
      <c r="C3695" t="s">
        <v>100</v>
      </c>
      <c r="D3695" t="s">
        <v>12</v>
      </c>
      <c r="E3695" t="s">
        <v>440</v>
      </c>
      <c r="F3695" t="s">
        <v>14</v>
      </c>
      <c r="G3695" t="s">
        <v>34</v>
      </c>
      <c r="H3695">
        <v>0</v>
      </c>
      <c r="L3695" s="20" t="s">
        <v>7582</v>
      </c>
      <c r="M3695">
        <v>89.635000000000005</v>
      </c>
      <c r="N3695">
        <v>0</v>
      </c>
      <c r="O3695" t="s">
        <v>11563</v>
      </c>
      <c r="P3695" t="str">
        <f t="shared" si="130"/>
        <v>Strontium-90('water', 'ground-, long-term')</v>
      </c>
    </row>
    <row r="3696" spans="1:16" hidden="1" x14ac:dyDescent="0.25">
      <c r="A3696" s="18">
        <v>1709</v>
      </c>
      <c r="B3696" t="s">
        <v>738</v>
      </c>
      <c r="C3696" t="s">
        <v>10</v>
      </c>
      <c r="D3696" t="s">
        <v>12</v>
      </c>
      <c r="E3696" t="s">
        <v>440</v>
      </c>
      <c r="F3696" t="s">
        <v>14</v>
      </c>
      <c r="G3696" t="s">
        <v>34</v>
      </c>
      <c r="H3696">
        <v>0</v>
      </c>
      <c r="L3696" s="20" t="s">
        <v>7582</v>
      </c>
      <c r="M3696">
        <v>89.635000000000005</v>
      </c>
      <c r="N3696">
        <v>0</v>
      </c>
      <c r="O3696" t="s">
        <v>11564</v>
      </c>
      <c r="P3696" t="str">
        <f t="shared" si="130"/>
        <v>Strontium-90('water', 'ocean')</v>
      </c>
    </row>
    <row r="3697" spans="1:16" hidden="1" x14ac:dyDescent="0.25">
      <c r="A3697" s="18">
        <v>2735</v>
      </c>
      <c r="B3697" t="s">
        <v>738</v>
      </c>
      <c r="C3697" t="s">
        <v>91</v>
      </c>
      <c r="D3697" t="s">
        <v>12</v>
      </c>
      <c r="E3697" t="s">
        <v>440</v>
      </c>
      <c r="F3697" t="s">
        <v>14</v>
      </c>
      <c r="G3697" t="s">
        <v>34</v>
      </c>
      <c r="H3697">
        <v>0</v>
      </c>
      <c r="L3697" s="20" t="s">
        <v>7582</v>
      </c>
      <c r="M3697">
        <v>89.635000000000005</v>
      </c>
      <c r="N3697">
        <v>0</v>
      </c>
      <c r="O3697" t="s">
        <v>11565</v>
      </c>
      <c r="P3697" t="str">
        <f t="shared" si="130"/>
        <v>Strontium-90('water', 'surface water')</v>
      </c>
    </row>
    <row r="3698" spans="1:16" hidden="1" x14ac:dyDescent="0.25">
      <c r="A3698" s="18">
        <v>4063</v>
      </c>
      <c r="B3698" s="20" t="s">
        <v>738</v>
      </c>
      <c r="C3698" t="s">
        <v>48</v>
      </c>
      <c r="D3698" t="s">
        <v>12</v>
      </c>
      <c r="E3698" t="s">
        <v>440</v>
      </c>
      <c r="F3698" t="s">
        <v>14</v>
      </c>
      <c r="G3698" t="s">
        <v>34</v>
      </c>
      <c r="H3698">
        <v>0</v>
      </c>
      <c r="L3698" s="20" t="s">
        <v>7582</v>
      </c>
      <c r="M3698">
        <v>89.635000000000005</v>
      </c>
      <c r="N3698">
        <v>0</v>
      </c>
      <c r="O3698" t="s">
        <v>11566</v>
      </c>
      <c r="P3698" t="str">
        <f t="shared" si="130"/>
        <v>Strontium-90('water',)</v>
      </c>
    </row>
    <row r="3699" spans="1:16" hidden="1" x14ac:dyDescent="0.25">
      <c r="A3699" s="18">
        <v>1648</v>
      </c>
      <c r="B3699" t="s">
        <v>1250</v>
      </c>
      <c r="C3699" t="s">
        <v>24</v>
      </c>
      <c r="D3699" t="s">
        <v>12</v>
      </c>
      <c r="E3699" t="s">
        <v>1252</v>
      </c>
      <c r="F3699" t="s">
        <v>14</v>
      </c>
      <c r="G3699" t="s">
        <v>15</v>
      </c>
      <c r="H3699">
        <v>0</v>
      </c>
      <c r="L3699" s="20" t="s">
        <v>7584</v>
      </c>
      <c r="M3699">
        <v>104.149</v>
      </c>
      <c r="N3699">
        <v>0</v>
      </c>
      <c r="O3699" t="s">
        <v>11567</v>
      </c>
      <c r="P3699" t="str">
        <f t="shared" si="130"/>
        <v>Styrene('air', 'low population density, long-term')</v>
      </c>
    </row>
    <row r="3700" spans="1:16" hidden="1" x14ac:dyDescent="0.25">
      <c r="A3700" s="18">
        <v>1093</v>
      </c>
      <c r="B3700" t="s">
        <v>1250</v>
      </c>
      <c r="C3700" t="s">
        <v>31</v>
      </c>
      <c r="D3700" t="s">
        <v>12</v>
      </c>
      <c r="E3700" t="s">
        <v>1252</v>
      </c>
      <c r="F3700" t="s">
        <v>14</v>
      </c>
      <c r="G3700" t="s">
        <v>15</v>
      </c>
      <c r="H3700">
        <v>0</v>
      </c>
      <c r="L3700" s="20" t="s">
        <v>7584</v>
      </c>
      <c r="M3700">
        <v>104.149</v>
      </c>
      <c r="N3700">
        <v>0</v>
      </c>
      <c r="O3700" t="s">
        <v>11568</v>
      </c>
      <c r="P3700" t="str">
        <f t="shared" si="130"/>
        <v>Styrene('air', 'lower stratosphere + upper troposphere')</v>
      </c>
    </row>
    <row r="3701" spans="1:16" hidden="1" x14ac:dyDescent="0.25">
      <c r="A3701" s="18">
        <v>1936</v>
      </c>
      <c r="B3701" t="s">
        <v>1250</v>
      </c>
      <c r="C3701" t="s">
        <v>27</v>
      </c>
      <c r="D3701" t="s">
        <v>12</v>
      </c>
      <c r="E3701" t="s">
        <v>1252</v>
      </c>
      <c r="F3701" t="s">
        <v>14</v>
      </c>
      <c r="G3701" t="s">
        <v>15</v>
      </c>
      <c r="H3701">
        <v>0</v>
      </c>
      <c r="L3701" s="20" t="s">
        <v>7584</v>
      </c>
      <c r="M3701">
        <v>104.149</v>
      </c>
      <c r="N3701">
        <v>0</v>
      </c>
      <c r="O3701" t="s">
        <v>11569</v>
      </c>
      <c r="P3701" t="str">
        <f t="shared" si="130"/>
        <v>Styrene('air', 'non-urban air or from high stacks')</v>
      </c>
    </row>
    <row r="3702" spans="1:16" hidden="1" x14ac:dyDescent="0.25">
      <c r="A3702" s="18">
        <v>2156</v>
      </c>
      <c r="B3702" t="s">
        <v>1250</v>
      </c>
      <c r="C3702" t="s">
        <v>44</v>
      </c>
      <c r="D3702" t="s">
        <v>12</v>
      </c>
      <c r="E3702" t="s">
        <v>1252</v>
      </c>
      <c r="F3702" t="s">
        <v>14</v>
      </c>
      <c r="G3702" t="s">
        <v>15</v>
      </c>
      <c r="H3702">
        <v>0</v>
      </c>
      <c r="L3702" s="20" t="s">
        <v>7584</v>
      </c>
      <c r="M3702">
        <v>104.149</v>
      </c>
      <c r="N3702">
        <v>0</v>
      </c>
      <c r="O3702" t="s">
        <v>11570</v>
      </c>
      <c r="P3702" t="str">
        <f t="shared" si="130"/>
        <v>Styrene('air', 'urban air close to ground')</v>
      </c>
    </row>
    <row r="3703" spans="1:16" hidden="1" x14ac:dyDescent="0.25">
      <c r="A3703" s="18">
        <v>223</v>
      </c>
      <c r="B3703" t="s">
        <v>1250</v>
      </c>
      <c r="C3703" t="s">
        <v>190</v>
      </c>
      <c r="D3703" t="s">
        <v>12</v>
      </c>
      <c r="E3703" t="s">
        <v>1252</v>
      </c>
      <c r="F3703" t="s">
        <v>14</v>
      </c>
      <c r="G3703" t="s">
        <v>15</v>
      </c>
      <c r="H3703">
        <v>0</v>
      </c>
      <c r="L3703" s="20" t="s">
        <v>7584</v>
      </c>
      <c r="M3703">
        <v>104.149</v>
      </c>
      <c r="N3703">
        <v>0</v>
      </c>
      <c r="O3703" t="s">
        <v>11571</v>
      </c>
      <c r="P3703" t="str">
        <f t="shared" si="130"/>
        <v>Styrene('air',)</v>
      </c>
    </row>
    <row r="3704" spans="1:16" hidden="1" x14ac:dyDescent="0.25">
      <c r="A3704" s="18">
        <v>2488</v>
      </c>
      <c r="B3704" t="s">
        <v>1250</v>
      </c>
      <c r="C3704" t="s">
        <v>71</v>
      </c>
      <c r="D3704" t="s">
        <v>12</v>
      </c>
      <c r="E3704" t="s">
        <v>1252</v>
      </c>
      <c r="F3704" t="s">
        <v>14</v>
      </c>
      <c r="G3704" t="s">
        <v>15</v>
      </c>
      <c r="H3704">
        <v>0</v>
      </c>
      <c r="L3704" s="20" t="s">
        <v>7584</v>
      </c>
      <c r="M3704">
        <v>104.149</v>
      </c>
      <c r="N3704">
        <v>0</v>
      </c>
      <c r="O3704" t="s">
        <v>11572</v>
      </c>
      <c r="P3704" t="str">
        <f t="shared" si="130"/>
        <v>Styrene('water', 'ground-')</v>
      </c>
    </row>
    <row r="3705" spans="1:16" hidden="1" x14ac:dyDescent="0.25">
      <c r="A3705" s="18">
        <v>1997</v>
      </c>
      <c r="B3705" t="s">
        <v>1250</v>
      </c>
      <c r="C3705" t="s">
        <v>100</v>
      </c>
      <c r="D3705" t="s">
        <v>12</v>
      </c>
      <c r="E3705" t="s">
        <v>1252</v>
      </c>
      <c r="F3705" t="s">
        <v>14</v>
      </c>
      <c r="G3705" t="s">
        <v>15</v>
      </c>
      <c r="H3705">
        <v>0</v>
      </c>
      <c r="L3705" s="20" t="s">
        <v>7584</v>
      </c>
      <c r="M3705">
        <v>104.149</v>
      </c>
      <c r="N3705">
        <v>0</v>
      </c>
      <c r="O3705" t="s">
        <v>11573</v>
      </c>
      <c r="P3705" t="str">
        <f t="shared" si="130"/>
        <v>Styrene('water', 'ground-, long-term')</v>
      </c>
    </row>
    <row r="3706" spans="1:16" hidden="1" x14ac:dyDescent="0.25">
      <c r="A3706" s="18">
        <v>2216</v>
      </c>
      <c r="B3706" t="s">
        <v>1250</v>
      </c>
      <c r="C3706" t="s">
        <v>10</v>
      </c>
      <c r="D3706" t="s">
        <v>12</v>
      </c>
      <c r="E3706" t="s">
        <v>1252</v>
      </c>
      <c r="F3706" t="s">
        <v>14</v>
      </c>
      <c r="G3706" t="s">
        <v>15</v>
      </c>
      <c r="H3706">
        <v>0</v>
      </c>
      <c r="L3706" s="20" t="s">
        <v>7584</v>
      </c>
      <c r="M3706">
        <v>104.149</v>
      </c>
      <c r="N3706">
        <v>0</v>
      </c>
      <c r="O3706" t="s">
        <v>11574</v>
      </c>
      <c r="P3706" t="str">
        <f t="shared" si="130"/>
        <v>Styrene('water', 'ocean')</v>
      </c>
    </row>
    <row r="3707" spans="1:16" hidden="1" x14ac:dyDescent="0.25">
      <c r="A3707" s="18">
        <v>3479</v>
      </c>
      <c r="B3707" t="s">
        <v>1250</v>
      </c>
      <c r="C3707" t="s">
        <v>91</v>
      </c>
      <c r="D3707" t="s">
        <v>12</v>
      </c>
      <c r="E3707" t="s">
        <v>1252</v>
      </c>
      <c r="F3707" t="s">
        <v>14</v>
      </c>
      <c r="G3707" t="s">
        <v>15</v>
      </c>
      <c r="H3707">
        <v>0</v>
      </c>
      <c r="L3707" s="20" t="s">
        <v>7584</v>
      </c>
      <c r="M3707">
        <v>104.149</v>
      </c>
      <c r="N3707">
        <v>0</v>
      </c>
      <c r="O3707" t="s">
        <v>11575</v>
      </c>
      <c r="P3707" t="str">
        <f t="shared" si="130"/>
        <v>Styrene('water', 'surface water')</v>
      </c>
    </row>
    <row r="3708" spans="1:16" hidden="1" x14ac:dyDescent="0.25">
      <c r="A3708" s="18">
        <v>2583</v>
      </c>
      <c r="B3708" s="20" t="s">
        <v>1250</v>
      </c>
      <c r="C3708" t="s">
        <v>48</v>
      </c>
      <c r="D3708" t="s">
        <v>12</v>
      </c>
      <c r="E3708" t="s">
        <v>1252</v>
      </c>
      <c r="F3708" t="s">
        <v>14</v>
      </c>
      <c r="G3708" t="s">
        <v>15</v>
      </c>
      <c r="H3708">
        <v>0</v>
      </c>
      <c r="L3708" s="20" t="s">
        <v>7584</v>
      </c>
      <c r="M3708">
        <v>104.149</v>
      </c>
      <c r="N3708">
        <v>0</v>
      </c>
      <c r="O3708" t="s">
        <v>11576</v>
      </c>
      <c r="P3708" t="str">
        <f t="shared" si="130"/>
        <v>Styrene('water',)</v>
      </c>
    </row>
    <row r="3709" spans="1:16" hidden="1" x14ac:dyDescent="0.25">
      <c r="A3709" s="18">
        <v>4143</v>
      </c>
      <c r="B3709" t="s">
        <v>2672</v>
      </c>
      <c r="C3709" t="s">
        <v>17</v>
      </c>
      <c r="D3709" t="s">
        <v>12</v>
      </c>
      <c r="E3709" t="s">
        <v>2674</v>
      </c>
      <c r="F3709" t="s">
        <v>14</v>
      </c>
      <c r="G3709" t="s">
        <v>15</v>
      </c>
      <c r="H3709">
        <f>14.0067*N3709/M3709</f>
        <v>0</v>
      </c>
      <c r="L3709" t="s">
        <v>7588</v>
      </c>
      <c r="M3709">
        <v>328.76799999999997</v>
      </c>
      <c r="N3709">
        <v>0</v>
      </c>
      <c r="O3709" t="s">
        <v>11577</v>
      </c>
      <c r="P3709" t="str">
        <f t="shared" si="130"/>
        <v>Sulcotrione('soil', 'agricultural')</v>
      </c>
    </row>
    <row r="3710" spans="1:16" hidden="1" x14ac:dyDescent="0.25">
      <c r="A3710" s="18">
        <v>3070</v>
      </c>
      <c r="B3710" t="s">
        <v>266</v>
      </c>
      <c r="C3710" t="s">
        <v>24</v>
      </c>
      <c r="D3710" t="s">
        <v>12</v>
      </c>
      <c r="E3710" t="s">
        <v>268</v>
      </c>
      <c r="F3710" t="s">
        <v>14</v>
      </c>
      <c r="G3710" t="s">
        <v>15</v>
      </c>
      <c r="H3710">
        <v>0</v>
      </c>
      <c r="L3710" s="20" t="s">
        <v>7589</v>
      </c>
      <c r="M3710" s="20">
        <v>96.061999999999998</v>
      </c>
      <c r="N3710">
        <v>0</v>
      </c>
      <c r="O3710" t="s">
        <v>11578</v>
      </c>
      <c r="P3710" t="str">
        <f t="shared" si="130"/>
        <v>Sulfate('air', 'low population density, long-term')</v>
      </c>
    </row>
    <row r="3711" spans="1:16" hidden="1" x14ac:dyDescent="0.25">
      <c r="A3711" s="18">
        <v>1071</v>
      </c>
      <c r="B3711" t="s">
        <v>266</v>
      </c>
      <c r="C3711" t="s">
        <v>31</v>
      </c>
      <c r="D3711" t="s">
        <v>12</v>
      </c>
      <c r="E3711" t="s">
        <v>268</v>
      </c>
      <c r="F3711" t="s">
        <v>14</v>
      </c>
      <c r="G3711" t="s">
        <v>15</v>
      </c>
      <c r="H3711">
        <v>0</v>
      </c>
      <c r="L3711" s="20" t="s">
        <v>7589</v>
      </c>
      <c r="M3711" s="20">
        <v>96.061999999999998</v>
      </c>
      <c r="N3711">
        <v>0</v>
      </c>
      <c r="O3711" t="s">
        <v>11579</v>
      </c>
      <c r="P3711" t="str">
        <f t="shared" si="130"/>
        <v>Sulfate('air', 'lower stratosphere + upper troposphere')</v>
      </c>
    </row>
    <row r="3712" spans="1:16" hidden="1" x14ac:dyDescent="0.25">
      <c r="A3712" s="18">
        <v>250</v>
      </c>
      <c r="B3712" t="s">
        <v>266</v>
      </c>
      <c r="C3712" t="s">
        <v>27</v>
      </c>
      <c r="D3712" t="s">
        <v>12</v>
      </c>
      <c r="E3712" t="s">
        <v>268</v>
      </c>
      <c r="F3712" t="s">
        <v>14</v>
      </c>
      <c r="G3712" t="s">
        <v>15</v>
      </c>
      <c r="H3712">
        <v>0</v>
      </c>
      <c r="L3712" s="20" t="s">
        <v>7589</v>
      </c>
      <c r="M3712" s="20">
        <v>96.061999999999998</v>
      </c>
      <c r="N3712">
        <v>0</v>
      </c>
      <c r="O3712" t="s">
        <v>11580</v>
      </c>
      <c r="P3712" t="str">
        <f t="shared" si="130"/>
        <v>Sulfate('air', 'non-urban air or from high stacks')</v>
      </c>
    </row>
    <row r="3713" spans="1:16" hidden="1" x14ac:dyDescent="0.25">
      <c r="A3713" s="18">
        <v>2437</v>
      </c>
      <c r="B3713" t="s">
        <v>266</v>
      </c>
      <c r="C3713" t="s">
        <v>44</v>
      </c>
      <c r="D3713" t="s">
        <v>12</v>
      </c>
      <c r="E3713" t="s">
        <v>268</v>
      </c>
      <c r="F3713" t="s">
        <v>14</v>
      </c>
      <c r="G3713" t="s">
        <v>15</v>
      </c>
      <c r="H3713">
        <v>0</v>
      </c>
      <c r="L3713" s="20" t="s">
        <v>7589</v>
      </c>
      <c r="M3713" s="20">
        <v>96.061999999999998</v>
      </c>
      <c r="N3713">
        <v>0</v>
      </c>
      <c r="O3713" t="s">
        <v>11581</v>
      </c>
      <c r="P3713" t="str">
        <f t="shared" si="130"/>
        <v>Sulfate('air', 'urban air close to ground')</v>
      </c>
    </row>
    <row r="3714" spans="1:16" hidden="1" x14ac:dyDescent="0.25">
      <c r="A3714" s="18">
        <v>718</v>
      </c>
      <c r="B3714" t="s">
        <v>266</v>
      </c>
      <c r="C3714" t="s">
        <v>190</v>
      </c>
      <c r="D3714" t="s">
        <v>12</v>
      </c>
      <c r="E3714" t="s">
        <v>268</v>
      </c>
      <c r="F3714" t="s">
        <v>14</v>
      </c>
      <c r="G3714" t="s">
        <v>15</v>
      </c>
      <c r="H3714">
        <v>0</v>
      </c>
      <c r="L3714" s="20" t="s">
        <v>7589</v>
      </c>
      <c r="M3714" s="20">
        <v>96.061999999999998</v>
      </c>
      <c r="N3714">
        <v>0</v>
      </c>
      <c r="O3714" t="s">
        <v>11582</v>
      </c>
      <c r="P3714" t="str">
        <f t="shared" ref="P3714:P3777" si="131">_xlfn.CONCAT(E3714,C3714)</f>
        <v>Sulfate('air',)</v>
      </c>
    </row>
    <row r="3715" spans="1:16" hidden="1" x14ac:dyDescent="0.25">
      <c r="A3715" s="18">
        <v>256</v>
      </c>
      <c r="B3715" s="20" t="s">
        <v>266</v>
      </c>
      <c r="C3715" t="s">
        <v>389</v>
      </c>
      <c r="D3715" t="s">
        <v>12</v>
      </c>
      <c r="E3715" t="s">
        <v>268</v>
      </c>
      <c r="F3715" t="s">
        <v>14</v>
      </c>
      <c r="G3715" t="s">
        <v>15</v>
      </c>
      <c r="H3715">
        <v>0</v>
      </c>
      <c r="L3715" s="20" t="s">
        <v>7589</v>
      </c>
      <c r="M3715" s="20">
        <v>96.061999999999998</v>
      </c>
      <c r="N3715">
        <v>0</v>
      </c>
      <c r="O3715" t="s">
        <v>11583</v>
      </c>
      <c r="P3715" t="str">
        <f t="shared" si="131"/>
        <v>Sulfate('soil',)</v>
      </c>
    </row>
    <row r="3716" spans="1:16" hidden="1" x14ac:dyDescent="0.25">
      <c r="A3716" s="18">
        <v>2740</v>
      </c>
      <c r="B3716" t="s">
        <v>266</v>
      </c>
      <c r="C3716" t="s">
        <v>71</v>
      </c>
      <c r="D3716" t="s">
        <v>12</v>
      </c>
      <c r="E3716" t="s">
        <v>268</v>
      </c>
      <c r="F3716" t="s">
        <v>14</v>
      </c>
      <c r="G3716" t="s">
        <v>15</v>
      </c>
      <c r="H3716">
        <v>0</v>
      </c>
      <c r="L3716" s="20" t="s">
        <v>7589</v>
      </c>
      <c r="M3716" s="20">
        <v>96.061999999999998</v>
      </c>
      <c r="N3716">
        <v>0</v>
      </c>
      <c r="O3716" t="s">
        <v>11584</v>
      </c>
      <c r="P3716" t="str">
        <f t="shared" si="131"/>
        <v>Sulfate('water', 'ground-')</v>
      </c>
    </row>
    <row r="3717" spans="1:16" hidden="1" x14ac:dyDescent="0.25">
      <c r="A3717" s="18">
        <v>74</v>
      </c>
      <c r="B3717" t="s">
        <v>266</v>
      </c>
      <c r="C3717" t="s">
        <v>100</v>
      </c>
      <c r="D3717" t="s">
        <v>12</v>
      </c>
      <c r="E3717" t="s">
        <v>268</v>
      </c>
      <c r="F3717" t="s">
        <v>14</v>
      </c>
      <c r="G3717" t="s">
        <v>15</v>
      </c>
      <c r="H3717">
        <v>0</v>
      </c>
      <c r="L3717" s="20" t="s">
        <v>7589</v>
      </c>
      <c r="M3717" s="20">
        <v>96.061999999999998</v>
      </c>
      <c r="N3717">
        <v>0</v>
      </c>
      <c r="O3717" t="s">
        <v>11585</v>
      </c>
      <c r="P3717" t="str">
        <f t="shared" si="131"/>
        <v>Sulfate('water', 'ground-, long-term')</v>
      </c>
    </row>
    <row r="3718" spans="1:16" hidden="1" x14ac:dyDescent="0.25">
      <c r="A3718" s="18">
        <v>363</v>
      </c>
      <c r="B3718" t="s">
        <v>266</v>
      </c>
      <c r="C3718" t="s">
        <v>10</v>
      </c>
      <c r="D3718" t="s">
        <v>12</v>
      </c>
      <c r="E3718" t="s">
        <v>268</v>
      </c>
      <c r="F3718" t="s">
        <v>14</v>
      </c>
      <c r="G3718" t="s">
        <v>15</v>
      </c>
      <c r="H3718">
        <v>0</v>
      </c>
      <c r="L3718" s="20" t="s">
        <v>7589</v>
      </c>
      <c r="M3718" s="20">
        <v>96.061999999999998</v>
      </c>
      <c r="N3718">
        <v>0</v>
      </c>
      <c r="O3718" t="s">
        <v>11586</v>
      </c>
      <c r="P3718" t="str">
        <f t="shared" si="131"/>
        <v>Sulfate('water', 'ocean')</v>
      </c>
    </row>
    <row r="3719" spans="1:16" hidden="1" x14ac:dyDescent="0.25">
      <c r="A3719" s="18">
        <v>943</v>
      </c>
      <c r="B3719" t="s">
        <v>266</v>
      </c>
      <c r="C3719" t="s">
        <v>91</v>
      </c>
      <c r="D3719" t="s">
        <v>12</v>
      </c>
      <c r="E3719" t="s">
        <v>268</v>
      </c>
      <c r="F3719" t="s">
        <v>14</v>
      </c>
      <c r="G3719" t="s">
        <v>15</v>
      </c>
      <c r="H3719">
        <v>0</v>
      </c>
      <c r="L3719" s="20" t="s">
        <v>7589</v>
      </c>
      <c r="M3719" s="20">
        <v>96.061999999999998</v>
      </c>
      <c r="N3719">
        <v>0</v>
      </c>
      <c r="O3719" t="s">
        <v>11587</v>
      </c>
      <c r="P3719" t="str">
        <f t="shared" si="131"/>
        <v>Sulfate('water', 'surface water')</v>
      </c>
    </row>
    <row r="3720" spans="1:16" hidden="1" x14ac:dyDescent="0.25">
      <c r="A3720" s="18">
        <v>4375</v>
      </c>
      <c r="B3720" s="20" t="s">
        <v>266</v>
      </c>
      <c r="C3720" t="s">
        <v>48</v>
      </c>
      <c r="D3720" t="s">
        <v>12</v>
      </c>
      <c r="E3720" t="s">
        <v>268</v>
      </c>
      <c r="F3720" t="s">
        <v>14</v>
      </c>
      <c r="G3720" t="s">
        <v>15</v>
      </c>
      <c r="H3720">
        <v>0</v>
      </c>
      <c r="L3720" s="20" t="s">
        <v>7589</v>
      </c>
      <c r="M3720" s="20">
        <v>96.061999999999998</v>
      </c>
      <c r="N3720">
        <v>0</v>
      </c>
      <c r="O3720" t="s">
        <v>11588</v>
      </c>
      <c r="P3720" t="str">
        <f t="shared" si="131"/>
        <v>Sulfate('water',)</v>
      </c>
    </row>
    <row r="3721" spans="1:16" hidden="1" x14ac:dyDescent="0.25">
      <c r="A3721" s="18">
        <v>1276</v>
      </c>
      <c r="B3721" t="s">
        <v>871</v>
      </c>
      <c r="C3721" t="s">
        <v>71</v>
      </c>
      <c r="D3721" t="s">
        <v>12</v>
      </c>
      <c r="E3721" t="s">
        <v>714</v>
      </c>
      <c r="F3721" t="s">
        <v>14</v>
      </c>
      <c r="G3721" t="s">
        <v>15</v>
      </c>
      <c r="H3721">
        <v>0</v>
      </c>
      <c r="L3721" s="20" t="s">
        <v>7590</v>
      </c>
      <c r="M3721" s="20">
        <v>97.07</v>
      </c>
      <c r="N3721">
        <v>0</v>
      </c>
      <c r="O3721" t="s">
        <v>11589</v>
      </c>
      <c r="P3721" t="str">
        <f t="shared" si="131"/>
        <v>Sulfate, ion('water', 'ground-')</v>
      </c>
    </row>
    <row r="3722" spans="1:16" hidden="1" x14ac:dyDescent="0.25">
      <c r="A3722" s="18">
        <v>2031</v>
      </c>
      <c r="B3722" s="20" t="s">
        <v>871</v>
      </c>
      <c r="C3722" t="s">
        <v>48</v>
      </c>
      <c r="D3722" t="s">
        <v>12</v>
      </c>
      <c r="E3722" t="s">
        <v>714</v>
      </c>
      <c r="F3722" t="s">
        <v>14</v>
      </c>
      <c r="G3722" t="s">
        <v>15</v>
      </c>
      <c r="H3722">
        <v>0</v>
      </c>
      <c r="L3722" s="20" t="s">
        <v>7590</v>
      </c>
      <c r="M3722" s="20">
        <v>97.07</v>
      </c>
      <c r="N3722">
        <v>0</v>
      </c>
      <c r="O3722" t="s">
        <v>11590</v>
      </c>
      <c r="P3722" t="str">
        <f t="shared" si="131"/>
        <v>Sulfate, ion('water',)</v>
      </c>
    </row>
    <row r="3723" spans="1:16" hidden="1" x14ac:dyDescent="0.25">
      <c r="A3723" s="18">
        <v>2774</v>
      </c>
      <c r="B3723" t="s">
        <v>2344</v>
      </c>
      <c r="C3723" t="s">
        <v>27</v>
      </c>
      <c r="D3723" t="s">
        <v>12</v>
      </c>
      <c r="E3723" t="s">
        <v>2346</v>
      </c>
      <c r="F3723" t="s">
        <v>14</v>
      </c>
      <c r="G3723" t="s">
        <v>15</v>
      </c>
      <c r="H3723">
        <f>14.0067*N3723/M3723</f>
        <v>0.14470105116351145</v>
      </c>
      <c r="L3723" t="s">
        <v>7591</v>
      </c>
      <c r="M3723">
        <v>387.19</v>
      </c>
      <c r="N3723">
        <v>4</v>
      </c>
      <c r="O3723" t="s">
        <v>11591</v>
      </c>
      <c r="P3723" t="str">
        <f t="shared" si="131"/>
        <v>Sulfentrazone('air', 'non-urban air or from high stacks')</v>
      </c>
    </row>
    <row r="3724" spans="1:16" hidden="1" x14ac:dyDescent="0.25">
      <c r="A3724" s="18">
        <v>3164</v>
      </c>
      <c r="B3724" s="20" t="s">
        <v>2344</v>
      </c>
      <c r="C3724" t="s">
        <v>17</v>
      </c>
      <c r="D3724" t="s">
        <v>12</v>
      </c>
      <c r="E3724" t="s">
        <v>2346</v>
      </c>
      <c r="F3724" t="s">
        <v>14</v>
      </c>
      <c r="G3724" t="s">
        <v>15</v>
      </c>
      <c r="H3724">
        <f>14.0067*N3724/M3724</f>
        <v>0.14470105116351145</v>
      </c>
      <c r="L3724" t="s">
        <v>7591</v>
      </c>
      <c r="M3724">
        <v>387.19</v>
      </c>
      <c r="N3724">
        <v>4</v>
      </c>
      <c r="O3724" t="s">
        <v>11592</v>
      </c>
      <c r="P3724" t="str">
        <f t="shared" si="131"/>
        <v>Sulfentrazone('soil', 'agricultural')</v>
      </c>
    </row>
    <row r="3725" spans="1:16" hidden="1" x14ac:dyDescent="0.25">
      <c r="A3725" s="18">
        <v>1121</v>
      </c>
      <c r="B3725" t="s">
        <v>2344</v>
      </c>
      <c r="C3725" t="s">
        <v>71</v>
      </c>
      <c r="D3725" t="s">
        <v>12</v>
      </c>
      <c r="E3725" t="s">
        <v>2346</v>
      </c>
      <c r="F3725" t="s">
        <v>14</v>
      </c>
      <c r="G3725" t="s">
        <v>15</v>
      </c>
      <c r="H3725">
        <f>14.0067*N3725/M3725</f>
        <v>0.14470105116351145</v>
      </c>
      <c r="L3725" t="s">
        <v>7591</v>
      </c>
      <c r="M3725">
        <v>387.19</v>
      </c>
      <c r="N3725">
        <v>4</v>
      </c>
      <c r="O3725" t="s">
        <v>11593</v>
      </c>
      <c r="P3725" t="str">
        <f t="shared" si="131"/>
        <v>Sulfentrazone('water', 'ground-')</v>
      </c>
    </row>
    <row r="3726" spans="1:16" hidden="1" x14ac:dyDescent="0.25">
      <c r="A3726" s="18">
        <v>1735</v>
      </c>
      <c r="B3726" t="s">
        <v>2646</v>
      </c>
      <c r="C3726" t="s">
        <v>71</v>
      </c>
      <c r="D3726" t="s">
        <v>12</v>
      </c>
      <c r="E3726" t="s">
        <v>2648</v>
      </c>
      <c r="F3726" t="s">
        <v>14</v>
      </c>
      <c r="G3726" t="s">
        <v>15</v>
      </c>
      <c r="H3726">
        <v>0</v>
      </c>
      <c r="L3726" s="20" t="s">
        <v>7592</v>
      </c>
      <c r="M3726">
        <v>32.064999999999998</v>
      </c>
      <c r="N3726">
        <v>0</v>
      </c>
      <c r="O3726" t="s">
        <v>11594</v>
      </c>
      <c r="P3726" t="str">
        <f t="shared" si="131"/>
        <v>Sulfide('water', 'ground-')</v>
      </c>
    </row>
    <row r="3727" spans="1:16" hidden="1" x14ac:dyDescent="0.25">
      <c r="A3727" s="18">
        <v>2182</v>
      </c>
      <c r="B3727" t="s">
        <v>2646</v>
      </c>
      <c r="C3727" t="s">
        <v>100</v>
      </c>
      <c r="D3727" t="s">
        <v>12</v>
      </c>
      <c r="E3727" t="s">
        <v>2648</v>
      </c>
      <c r="F3727" t="s">
        <v>14</v>
      </c>
      <c r="G3727" t="s">
        <v>15</v>
      </c>
      <c r="H3727">
        <v>0</v>
      </c>
      <c r="L3727" s="20" t="s">
        <v>7592</v>
      </c>
      <c r="M3727">
        <v>32.064999999999998</v>
      </c>
      <c r="N3727">
        <v>0</v>
      </c>
      <c r="O3727" t="s">
        <v>11595</v>
      </c>
      <c r="P3727" t="str">
        <f t="shared" si="131"/>
        <v>Sulfide('water', 'ground-, long-term')</v>
      </c>
    </row>
    <row r="3728" spans="1:16" hidden="1" x14ac:dyDescent="0.25">
      <c r="A3728" s="18">
        <v>2012</v>
      </c>
      <c r="B3728" t="s">
        <v>2646</v>
      </c>
      <c r="C3728" t="s">
        <v>10</v>
      </c>
      <c r="D3728" t="s">
        <v>12</v>
      </c>
      <c r="E3728" t="s">
        <v>2648</v>
      </c>
      <c r="F3728" t="s">
        <v>14</v>
      </c>
      <c r="G3728" t="s">
        <v>15</v>
      </c>
      <c r="H3728">
        <v>0</v>
      </c>
      <c r="L3728" s="20" t="s">
        <v>7592</v>
      </c>
      <c r="M3728">
        <v>32.064999999999998</v>
      </c>
      <c r="N3728">
        <v>0</v>
      </c>
      <c r="O3728" t="s">
        <v>11596</v>
      </c>
      <c r="P3728" t="str">
        <f t="shared" si="131"/>
        <v>Sulfide('water', 'ocean')</v>
      </c>
    </row>
    <row r="3729" spans="1:16" hidden="1" x14ac:dyDescent="0.25">
      <c r="A3729" s="18">
        <v>2966</v>
      </c>
      <c r="B3729" t="s">
        <v>2646</v>
      </c>
      <c r="C3729" t="s">
        <v>91</v>
      </c>
      <c r="D3729" t="s">
        <v>12</v>
      </c>
      <c r="E3729" t="s">
        <v>2648</v>
      </c>
      <c r="F3729" t="s">
        <v>14</v>
      </c>
      <c r="G3729" t="s">
        <v>15</v>
      </c>
      <c r="H3729">
        <v>0</v>
      </c>
      <c r="L3729" s="20" t="s">
        <v>7592</v>
      </c>
      <c r="M3729">
        <v>32.064999999999998</v>
      </c>
      <c r="N3729">
        <v>0</v>
      </c>
      <c r="O3729" t="s">
        <v>11597</v>
      </c>
      <c r="P3729" t="str">
        <f t="shared" si="131"/>
        <v>Sulfide('water', 'surface water')</v>
      </c>
    </row>
    <row r="3730" spans="1:16" hidden="1" x14ac:dyDescent="0.25">
      <c r="A3730" s="18">
        <v>2800</v>
      </c>
      <c r="B3730" s="20" t="s">
        <v>2646</v>
      </c>
      <c r="C3730" t="s">
        <v>48</v>
      </c>
      <c r="D3730" t="s">
        <v>12</v>
      </c>
      <c r="E3730" t="s">
        <v>2648</v>
      </c>
      <c r="F3730" t="s">
        <v>14</v>
      </c>
      <c r="G3730" t="s">
        <v>15</v>
      </c>
      <c r="H3730">
        <v>0</v>
      </c>
      <c r="L3730" s="20" t="s">
        <v>7592</v>
      </c>
      <c r="M3730">
        <v>32.064999999999998</v>
      </c>
      <c r="N3730">
        <v>0</v>
      </c>
      <c r="O3730" t="s">
        <v>11598</v>
      </c>
      <c r="P3730" t="str">
        <f t="shared" si="131"/>
        <v>Sulfide('water',)</v>
      </c>
    </row>
    <row r="3731" spans="1:16" hidden="1" x14ac:dyDescent="0.25">
      <c r="A3731" s="18">
        <v>359</v>
      </c>
      <c r="B3731" t="s">
        <v>1380</v>
      </c>
      <c r="C3731" t="s">
        <v>71</v>
      </c>
      <c r="D3731" t="s">
        <v>12</v>
      </c>
      <c r="E3731" t="s">
        <v>1382</v>
      </c>
      <c r="F3731" t="s">
        <v>14</v>
      </c>
      <c r="G3731" t="s">
        <v>15</v>
      </c>
      <c r="H3731">
        <v>0</v>
      </c>
      <c r="L3731" s="20" t="s">
        <v>7592</v>
      </c>
      <c r="M3731">
        <v>32.064999999999998</v>
      </c>
      <c r="N3731">
        <v>0</v>
      </c>
      <c r="O3731" t="s">
        <v>11599</v>
      </c>
      <c r="P3731" t="str">
        <f t="shared" si="131"/>
        <v>Sulfite('water', 'ground-')</v>
      </c>
    </row>
    <row r="3732" spans="1:16" hidden="1" x14ac:dyDescent="0.25">
      <c r="A3732" s="18">
        <v>3903</v>
      </c>
      <c r="B3732" t="s">
        <v>1380</v>
      </c>
      <c r="C3732" t="s">
        <v>100</v>
      </c>
      <c r="D3732" t="s">
        <v>12</v>
      </c>
      <c r="E3732" t="s">
        <v>1382</v>
      </c>
      <c r="F3732" t="s">
        <v>14</v>
      </c>
      <c r="G3732" t="s">
        <v>15</v>
      </c>
      <c r="H3732">
        <v>0</v>
      </c>
      <c r="L3732" s="20" t="s">
        <v>7592</v>
      </c>
      <c r="M3732">
        <v>32.064999999999998</v>
      </c>
      <c r="N3732">
        <v>0</v>
      </c>
      <c r="O3732" t="s">
        <v>11600</v>
      </c>
      <c r="P3732" t="str">
        <f t="shared" si="131"/>
        <v>Sulfite('water', 'ground-, long-term')</v>
      </c>
    </row>
    <row r="3733" spans="1:16" hidden="1" x14ac:dyDescent="0.25">
      <c r="A3733" s="18">
        <v>231</v>
      </c>
      <c r="B3733" t="s">
        <v>1380</v>
      </c>
      <c r="C3733" t="s">
        <v>10</v>
      </c>
      <c r="D3733" t="s">
        <v>12</v>
      </c>
      <c r="E3733" t="s">
        <v>1382</v>
      </c>
      <c r="F3733" t="s">
        <v>14</v>
      </c>
      <c r="G3733" t="s">
        <v>15</v>
      </c>
      <c r="H3733">
        <v>0</v>
      </c>
      <c r="L3733" s="20" t="s">
        <v>7592</v>
      </c>
      <c r="M3733">
        <v>32.064999999999998</v>
      </c>
      <c r="N3733">
        <v>0</v>
      </c>
      <c r="O3733" t="s">
        <v>11601</v>
      </c>
      <c r="P3733" t="str">
        <f t="shared" si="131"/>
        <v>Sulfite('water', 'ocean')</v>
      </c>
    </row>
    <row r="3734" spans="1:16" hidden="1" x14ac:dyDescent="0.25">
      <c r="A3734" s="18">
        <v>688</v>
      </c>
      <c r="B3734" t="s">
        <v>1380</v>
      </c>
      <c r="C3734" t="s">
        <v>91</v>
      </c>
      <c r="D3734" t="s">
        <v>12</v>
      </c>
      <c r="E3734" t="s">
        <v>1382</v>
      </c>
      <c r="F3734" t="s">
        <v>14</v>
      </c>
      <c r="G3734" t="s">
        <v>15</v>
      </c>
      <c r="H3734">
        <v>0</v>
      </c>
      <c r="L3734" s="20" t="s">
        <v>7592</v>
      </c>
      <c r="M3734">
        <v>32.064999999999998</v>
      </c>
      <c r="N3734">
        <v>0</v>
      </c>
      <c r="O3734" t="s">
        <v>11602</v>
      </c>
      <c r="P3734" t="str">
        <f t="shared" si="131"/>
        <v>Sulfite('water', 'surface water')</v>
      </c>
    </row>
    <row r="3735" spans="1:16" hidden="1" x14ac:dyDescent="0.25">
      <c r="A3735" s="18">
        <v>4180</v>
      </c>
      <c r="B3735" t="s">
        <v>1380</v>
      </c>
      <c r="C3735" t="s">
        <v>48</v>
      </c>
      <c r="D3735" t="s">
        <v>12</v>
      </c>
      <c r="E3735" t="s">
        <v>1382</v>
      </c>
      <c r="F3735" t="s">
        <v>14</v>
      </c>
      <c r="G3735" t="s">
        <v>15</v>
      </c>
      <c r="H3735">
        <v>0</v>
      </c>
      <c r="L3735" s="20" t="s">
        <v>7592</v>
      </c>
      <c r="M3735">
        <v>32.064999999999998</v>
      </c>
      <c r="N3735">
        <v>0</v>
      </c>
      <c r="O3735" t="s">
        <v>11603</v>
      </c>
      <c r="P3735" t="str">
        <f t="shared" si="131"/>
        <v>Sulfite('water',)</v>
      </c>
    </row>
    <row r="3736" spans="1:16" hidden="1" x14ac:dyDescent="0.25">
      <c r="A3736" s="18">
        <v>4367</v>
      </c>
      <c r="B3736" s="20" t="s">
        <v>2623</v>
      </c>
      <c r="C3736" t="s">
        <v>17</v>
      </c>
      <c r="D3736" t="s">
        <v>12</v>
      </c>
      <c r="E3736" s="20" t="s">
        <v>2625</v>
      </c>
      <c r="F3736" t="s">
        <v>14</v>
      </c>
      <c r="G3736" t="s">
        <v>15</v>
      </c>
      <c r="H3736">
        <f>14.0067*N3736/M3736</f>
        <v>0</v>
      </c>
      <c r="L3736" s="20" t="s">
        <v>7593</v>
      </c>
      <c r="M3736">
        <v>80.046000000000006</v>
      </c>
      <c r="N3736">
        <v>0</v>
      </c>
      <c r="O3736" t="s">
        <v>11604</v>
      </c>
      <c r="P3736" t="str">
        <f t="shared" si="131"/>
        <v>Sulfosate('soil', 'agricultural')</v>
      </c>
    </row>
    <row r="3737" spans="1:16" hidden="1" x14ac:dyDescent="0.25">
      <c r="A3737" s="18">
        <v>4406</v>
      </c>
      <c r="B3737" s="20" t="s">
        <v>1198</v>
      </c>
      <c r="C3737" t="s">
        <v>17</v>
      </c>
      <c r="D3737" t="s">
        <v>12</v>
      </c>
      <c r="E3737" t="s">
        <v>1200</v>
      </c>
      <c r="F3737" t="s">
        <v>14</v>
      </c>
      <c r="G3737" t="s">
        <v>15</v>
      </c>
      <c r="H3737">
        <f>14.0067*N3737/M3737</f>
        <v>0.17862650909709232</v>
      </c>
      <c r="L3737" t="s">
        <v>7594</v>
      </c>
      <c r="M3737">
        <v>470.48</v>
      </c>
      <c r="N3737">
        <v>6</v>
      </c>
      <c r="O3737" t="s">
        <v>11605</v>
      </c>
      <c r="P3737" t="str">
        <f t="shared" si="131"/>
        <v>Sulfosulfuron('soil', 'agricultural')</v>
      </c>
    </row>
    <row r="3738" spans="1:16" hidden="1" x14ac:dyDescent="0.25">
      <c r="A3738" s="18">
        <v>3983</v>
      </c>
      <c r="B3738" s="20" t="s">
        <v>5206</v>
      </c>
      <c r="C3738" t="s">
        <v>17</v>
      </c>
      <c r="D3738" t="s">
        <v>12</v>
      </c>
      <c r="E3738" t="s">
        <v>5208</v>
      </c>
      <c r="F3738" t="s">
        <v>14</v>
      </c>
      <c r="G3738" t="s">
        <v>15</v>
      </c>
      <c r="H3738">
        <f>14.0067*N3738/M3738</f>
        <v>0</v>
      </c>
      <c r="L3738" s="20" t="s">
        <v>7595</v>
      </c>
      <c r="M3738">
        <v>322.31900000000002</v>
      </c>
      <c r="N3738">
        <v>0</v>
      </c>
      <c r="O3738" t="s">
        <v>11606</v>
      </c>
      <c r="P3738" t="str">
        <f t="shared" si="131"/>
        <v>Sulfotep('soil', 'agricultural')</v>
      </c>
    </row>
    <row r="3739" spans="1:16" hidden="1" x14ac:dyDescent="0.25">
      <c r="A3739" s="18">
        <v>131</v>
      </c>
      <c r="B3739" t="s">
        <v>142</v>
      </c>
      <c r="C3739" t="s">
        <v>17</v>
      </c>
      <c r="D3739" t="s">
        <v>12</v>
      </c>
      <c r="E3739" t="s">
        <v>145</v>
      </c>
      <c r="F3739" t="s">
        <v>14</v>
      </c>
      <c r="G3739" t="s">
        <v>15</v>
      </c>
      <c r="H3739">
        <v>0</v>
      </c>
      <c r="L3739" s="20" t="s">
        <v>7596</v>
      </c>
      <c r="M3739">
        <v>256.52</v>
      </c>
      <c r="N3739">
        <v>0</v>
      </c>
      <c r="O3739" t="s">
        <v>11623</v>
      </c>
      <c r="P3739" t="str">
        <f t="shared" si="131"/>
        <v>Sulfur('soil', 'agricultural')</v>
      </c>
    </row>
    <row r="3740" spans="1:16" hidden="1" x14ac:dyDescent="0.25">
      <c r="A3740" s="18">
        <v>714</v>
      </c>
      <c r="B3740" t="s">
        <v>142</v>
      </c>
      <c r="C3740" t="s">
        <v>143</v>
      </c>
      <c r="D3740" t="s">
        <v>12</v>
      </c>
      <c r="E3740" t="s">
        <v>145</v>
      </c>
      <c r="F3740" t="s">
        <v>14</v>
      </c>
      <c r="G3740" t="s">
        <v>15</v>
      </c>
      <c r="H3740">
        <v>0</v>
      </c>
      <c r="L3740" s="20" t="s">
        <v>7596</v>
      </c>
      <c r="M3740">
        <v>256.52</v>
      </c>
      <c r="N3740">
        <v>0</v>
      </c>
      <c r="O3740" t="s">
        <v>11624</v>
      </c>
      <c r="P3740" t="str">
        <f t="shared" si="131"/>
        <v>Sulfur('soil', 'forestry')</v>
      </c>
    </row>
    <row r="3741" spans="1:16" hidden="1" x14ac:dyDescent="0.25">
      <c r="A3741" s="18">
        <v>873</v>
      </c>
      <c r="B3741" t="s">
        <v>142</v>
      </c>
      <c r="C3741" t="s">
        <v>200</v>
      </c>
      <c r="D3741" t="s">
        <v>12</v>
      </c>
      <c r="E3741" t="s">
        <v>145</v>
      </c>
      <c r="F3741" t="s">
        <v>14</v>
      </c>
      <c r="G3741" t="s">
        <v>15</v>
      </c>
      <c r="H3741">
        <v>0</v>
      </c>
      <c r="L3741" s="20" t="s">
        <v>7596</v>
      </c>
      <c r="M3741">
        <v>256.52</v>
      </c>
      <c r="N3741">
        <v>0</v>
      </c>
      <c r="O3741" t="s">
        <v>11625</v>
      </c>
      <c r="P3741" t="str">
        <f t="shared" si="131"/>
        <v>Sulfur('soil', 'industrial')</v>
      </c>
    </row>
    <row r="3742" spans="1:16" hidden="1" x14ac:dyDescent="0.25">
      <c r="A3742" s="18">
        <v>3585</v>
      </c>
      <c r="B3742" s="20" t="s">
        <v>142</v>
      </c>
      <c r="C3742" t="s">
        <v>389</v>
      </c>
      <c r="D3742" t="s">
        <v>12</v>
      </c>
      <c r="E3742" t="s">
        <v>145</v>
      </c>
      <c r="F3742" t="s">
        <v>14</v>
      </c>
      <c r="G3742" t="s">
        <v>15</v>
      </c>
      <c r="H3742">
        <v>0</v>
      </c>
      <c r="L3742" s="20" t="s">
        <v>7596</v>
      </c>
      <c r="M3742">
        <v>256.52</v>
      </c>
      <c r="N3742">
        <v>0</v>
      </c>
      <c r="O3742" t="s">
        <v>11626</v>
      </c>
      <c r="P3742" t="str">
        <f t="shared" si="131"/>
        <v>Sulfur('soil',)</v>
      </c>
    </row>
    <row r="3743" spans="1:16" ht="13" hidden="1" customHeight="1" x14ac:dyDescent="0.25">
      <c r="A3743" s="18">
        <v>2398</v>
      </c>
      <c r="B3743" t="s">
        <v>142</v>
      </c>
      <c r="C3743" t="s">
        <v>71</v>
      </c>
      <c r="D3743" t="s">
        <v>12</v>
      </c>
      <c r="E3743" t="s">
        <v>145</v>
      </c>
      <c r="F3743" t="s">
        <v>14</v>
      </c>
      <c r="G3743" t="s">
        <v>15</v>
      </c>
      <c r="H3743">
        <v>0</v>
      </c>
      <c r="L3743" s="20" t="s">
        <v>7596</v>
      </c>
      <c r="M3743">
        <v>256.52</v>
      </c>
      <c r="N3743">
        <v>0</v>
      </c>
      <c r="O3743" t="s">
        <v>11627</v>
      </c>
      <c r="P3743" t="str">
        <f t="shared" si="131"/>
        <v>Sulfur('water', 'ground-')</v>
      </c>
    </row>
    <row r="3744" spans="1:16" hidden="1" x14ac:dyDescent="0.25">
      <c r="A3744" s="18">
        <v>3381</v>
      </c>
      <c r="B3744" t="s">
        <v>142</v>
      </c>
      <c r="C3744" t="s">
        <v>100</v>
      </c>
      <c r="D3744" t="s">
        <v>12</v>
      </c>
      <c r="E3744" t="s">
        <v>145</v>
      </c>
      <c r="F3744" t="s">
        <v>14</v>
      </c>
      <c r="G3744" t="s">
        <v>15</v>
      </c>
      <c r="H3744">
        <v>0</v>
      </c>
      <c r="L3744" s="20" t="s">
        <v>7596</v>
      </c>
      <c r="M3744">
        <v>256.52</v>
      </c>
      <c r="N3744">
        <v>0</v>
      </c>
      <c r="O3744" t="s">
        <v>11628</v>
      </c>
      <c r="P3744" t="str">
        <f t="shared" si="131"/>
        <v>Sulfur('water', 'ground-, long-term')</v>
      </c>
    </row>
    <row r="3745" spans="1:16" hidden="1" x14ac:dyDescent="0.25">
      <c r="A3745" s="18">
        <v>664</v>
      </c>
      <c r="B3745" t="s">
        <v>142</v>
      </c>
      <c r="C3745" t="s">
        <v>10</v>
      </c>
      <c r="D3745" t="s">
        <v>12</v>
      </c>
      <c r="E3745" t="s">
        <v>145</v>
      </c>
      <c r="F3745" t="s">
        <v>14</v>
      </c>
      <c r="G3745" t="s">
        <v>15</v>
      </c>
      <c r="H3745">
        <v>0</v>
      </c>
      <c r="L3745" s="20" t="s">
        <v>7596</v>
      </c>
      <c r="M3745">
        <v>256.52</v>
      </c>
      <c r="N3745">
        <v>0</v>
      </c>
      <c r="O3745" t="s">
        <v>11629</v>
      </c>
      <c r="P3745" t="str">
        <f t="shared" si="131"/>
        <v>Sulfur('water', 'ocean')</v>
      </c>
    </row>
    <row r="3746" spans="1:16" hidden="1" x14ac:dyDescent="0.25">
      <c r="A3746" s="18">
        <v>2118</v>
      </c>
      <c r="B3746" t="s">
        <v>142</v>
      </c>
      <c r="C3746" t="s">
        <v>91</v>
      </c>
      <c r="D3746" t="s">
        <v>12</v>
      </c>
      <c r="E3746" t="s">
        <v>145</v>
      </c>
      <c r="F3746" t="s">
        <v>14</v>
      </c>
      <c r="G3746" t="s">
        <v>15</v>
      </c>
      <c r="H3746">
        <v>0</v>
      </c>
      <c r="L3746" s="20" t="s">
        <v>7596</v>
      </c>
      <c r="M3746">
        <v>256.52</v>
      </c>
      <c r="N3746">
        <v>0</v>
      </c>
      <c r="O3746" t="s">
        <v>11630</v>
      </c>
      <c r="P3746" t="str">
        <f t="shared" si="131"/>
        <v>Sulfur('water', 'surface water')</v>
      </c>
    </row>
    <row r="3747" spans="1:16" hidden="1" x14ac:dyDescent="0.25">
      <c r="A3747" s="18">
        <v>1596</v>
      </c>
      <c r="B3747" s="20" t="s">
        <v>142</v>
      </c>
      <c r="C3747" t="s">
        <v>48</v>
      </c>
      <c r="D3747" t="s">
        <v>12</v>
      </c>
      <c r="E3747" t="s">
        <v>145</v>
      </c>
      <c r="F3747" t="s">
        <v>14</v>
      </c>
      <c r="G3747" t="s">
        <v>15</v>
      </c>
      <c r="H3747">
        <v>0</v>
      </c>
      <c r="L3747" s="20" t="s">
        <v>7596</v>
      </c>
      <c r="M3747">
        <v>256.52</v>
      </c>
      <c r="N3747">
        <v>0</v>
      </c>
      <c r="O3747" t="s">
        <v>11631</v>
      </c>
      <c r="P3747" t="str">
        <f t="shared" si="131"/>
        <v>Sulfur('water',)</v>
      </c>
    </row>
    <row r="3748" spans="1:16" hidden="1" x14ac:dyDescent="0.25">
      <c r="A3748" s="18">
        <v>3603</v>
      </c>
      <c r="B3748" t="s">
        <v>1948</v>
      </c>
      <c r="C3748" t="s">
        <v>24</v>
      </c>
      <c r="D3748" t="s">
        <v>12</v>
      </c>
      <c r="E3748" t="s">
        <v>1950</v>
      </c>
      <c r="F3748" t="s">
        <v>14</v>
      </c>
      <c r="G3748" t="s">
        <v>15</v>
      </c>
      <c r="H3748">
        <v>0</v>
      </c>
      <c r="L3748" s="20" t="s">
        <v>7597</v>
      </c>
      <c r="M3748" s="22">
        <v>64.063999999999993</v>
      </c>
      <c r="N3748">
        <v>0</v>
      </c>
      <c r="O3748" t="s">
        <v>11607</v>
      </c>
      <c r="P3748" t="str">
        <f t="shared" si="131"/>
        <v>Sulfur dioxide('air', 'low population density, long-term')</v>
      </c>
    </row>
    <row r="3749" spans="1:16" hidden="1" x14ac:dyDescent="0.25">
      <c r="A3749" s="18">
        <v>540</v>
      </c>
      <c r="B3749" t="s">
        <v>1948</v>
      </c>
      <c r="C3749" t="s">
        <v>31</v>
      </c>
      <c r="D3749" t="s">
        <v>12</v>
      </c>
      <c r="E3749" t="s">
        <v>1950</v>
      </c>
      <c r="F3749" t="s">
        <v>14</v>
      </c>
      <c r="G3749" t="s">
        <v>15</v>
      </c>
      <c r="H3749">
        <v>0</v>
      </c>
      <c r="L3749" s="20" t="s">
        <v>7597</v>
      </c>
      <c r="M3749" s="22">
        <v>64.063999999999993</v>
      </c>
      <c r="N3749">
        <v>0</v>
      </c>
      <c r="O3749" t="s">
        <v>11608</v>
      </c>
      <c r="P3749" t="str">
        <f t="shared" si="131"/>
        <v>Sulfur dioxide('air', 'lower stratosphere + upper troposphere')</v>
      </c>
    </row>
    <row r="3750" spans="1:16" hidden="1" x14ac:dyDescent="0.25">
      <c r="A3750" s="18">
        <v>4017</v>
      </c>
      <c r="B3750" t="s">
        <v>1948</v>
      </c>
      <c r="C3750" t="s">
        <v>27</v>
      </c>
      <c r="D3750" t="s">
        <v>12</v>
      </c>
      <c r="E3750" t="s">
        <v>1950</v>
      </c>
      <c r="F3750" t="s">
        <v>14</v>
      </c>
      <c r="G3750" t="s">
        <v>15</v>
      </c>
      <c r="H3750">
        <v>0</v>
      </c>
      <c r="L3750" s="20" t="s">
        <v>7597</v>
      </c>
      <c r="M3750" s="22">
        <v>64.063999999999993</v>
      </c>
      <c r="N3750">
        <v>0</v>
      </c>
      <c r="O3750" t="s">
        <v>11609</v>
      </c>
      <c r="P3750" t="str">
        <f t="shared" si="131"/>
        <v>Sulfur dioxide('air', 'non-urban air or from high stacks')</v>
      </c>
    </row>
    <row r="3751" spans="1:16" hidden="1" x14ac:dyDescent="0.25">
      <c r="A3751" s="18">
        <v>1736</v>
      </c>
      <c r="B3751" t="s">
        <v>1948</v>
      </c>
      <c r="C3751" t="s">
        <v>44</v>
      </c>
      <c r="D3751" t="s">
        <v>12</v>
      </c>
      <c r="E3751" t="s">
        <v>1950</v>
      </c>
      <c r="F3751" t="s">
        <v>14</v>
      </c>
      <c r="G3751" t="s">
        <v>15</v>
      </c>
      <c r="H3751">
        <v>0</v>
      </c>
      <c r="L3751" s="20" t="s">
        <v>7597</v>
      </c>
      <c r="M3751" s="22">
        <v>64.063999999999993</v>
      </c>
      <c r="N3751">
        <v>0</v>
      </c>
      <c r="O3751" t="s">
        <v>11610</v>
      </c>
      <c r="P3751" t="str">
        <f t="shared" si="131"/>
        <v>Sulfur dioxide('air', 'urban air close to ground')</v>
      </c>
    </row>
    <row r="3752" spans="1:16" hidden="1" x14ac:dyDescent="0.25">
      <c r="A3752" s="18">
        <v>1722</v>
      </c>
      <c r="B3752" s="20" t="s">
        <v>1948</v>
      </c>
      <c r="C3752" t="s">
        <v>190</v>
      </c>
      <c r="D3752" t="s">
        <v>12</v>
      </c>
      <c r="E3752" t="s">
        <v>1950</v>
      </c>
      <c r="F3752" t="s">
        <v>14</v>
      </c>
      <c r="G3752" t="s">
        <v>15</v>
      </c>
      <c r="H3752">
        <v>0</v>
      </c>
      <c r="L3752" s="20" t="s">
        <v>7597</v>
      </c>
      <c r="M3752" s="22">
        <v>64.063999999999993</v>
      </c>
      <c r="N3752">
        <v>0</v>
      </c>
      <c r="O3752" t="s">
        <v>11611</v>
      </c>
      <c r="P3752" t="str">
        <f t="shared" si="131"/>
        <v>Sulfur dioxide('air',)</v>
      </c>
    </row>
    <row r="3753" spans="1:16" hidden="1" x14ac:dyDescent="0.25">
      <c r="A3753" s="18">
        <v>1669</v>
      </c>
      <c r="B3753" t="s">
        <v>1876</v>
      </c>
      <c r="C3753" t="s">
        <v>24</v>
      </c>
      <c r="D3753" t="s">
        <v>12</v>
      </c>
      <c r="E3753" t="s">
        <v>1878</v>
      </c>
      <c r="F3753" t="s">
        <v>14</v>
      </c>
      <c r="G3753" t="s">
        <v>15</v>
      </c>
      <c r="H3753">
        <v>0</v>
      </c>
      <c r="L3753" s="20" t="s">
        <v>7598</v>
      </c>
      <c r="M3753">
        <v>146.05500000000001</v>
      </c>
      <c r="N3753">
        <v>0</v>
      </c>
      <c r="O3753" t="s">
        <v>11612</v>
      </c>
      <c r="P3753" t="str">
        <f t="shared" si="131"/>
        <v>Sulfur hexafluoride('air', 'low population density, long-term')</v>
      </c>
    </row>
    <row r="3754" spans="1:16" hidden="1" x14ac:dyDescent="0.25">
      <c r="A3754" s="18">
        <v>4046</v>
      </c>
      <c r="B3754" t="s">
        <v>1876</v>
      </c>
      <c r="C3754" t="s">
        <v>31</v>
      </c>
      <c r="D3754" t="s">
        <v>12</v>
      </c>
      <c r="E3754" t="s">
        <v>1878</v>
      </c>
      <c r="F3754" t="s">
        <v>14</v>
      </c>
      <c r="G3754" t="s">
        <v>15</v>
      </c>
      <c r="H3754">
        <v>0</v>
      </c>
      <c r="L3754" s="20" t="s">
        <v>7598</v>
      </c>
      <c r="M3754">
        <v>146.05500000000001</v>
      </c>
      <c r="N3754">
        <v>0</v>
      </c>
      <c r="O3754" t="s">
        <v>11613</v>
      </c>
      <c r="P3754" t="str">
        <f t="shared" si="131"/>
        <v>Sulfur hexafluoride('air', 'lower stratosphere + upper troposphere')</v>
      </c>
    </row>
    <row r="3755" spans="1:16" hidden="1" x14ac:dyDescent="0.25">
      <c r="A3755" s="18">
        <v>3390</v>
      </c>
      <c r="B3755" t="s">
        <v>1876</v>
      </c>
      <c r="C3755" t="s">
        <v>27</v>
      </c>
      <c r="D3755" t="s">
        <v>12</v>
      </c>
      <c r="E3755" t="s">
        <v>1878</v>
      </c>
      <c r="F3755" t="s">
        <v>14</v>
      </c>
      <c r="G3755" t="s">
        <v>15</v>
      </c>
      <c r="H3755">
        <v>0</v>
      </c>
      <c r="L3755" s="20" t="s">
        <v>7598</v>
      </c>
      <c r="M3755">
        <v>146.05500000000001</v>
      </c>
      <c r="N3755">
        <v>0</v>
      </c>
      <c r="O3755" t="s">
        <v>11614</v>
      </c>
      <c r="P3755" t="str">
        <f t="shared" si="131"/>
        <v>Sulfur hexafluoride('air', 'non-urban air or from high stacks')</v>
      </c>
    </row>
    <row r="3756" spans="1:16" hidden="1" x14ac:dyDescent="0.25">
      <c r="A3756" s="18">
        <v>1959</v>
      </c>
      <c r="B3756" s="20" t="s">
        <v>1876</v>
      </c>
      <c r="C3756" t="s">
        <v>44</v>
      </c>
      <c r="D3756" t="s">
        <v>12</v>
      </c>
      <c r="E3756" t="s">
        <v>1878</v>
      </c>
      <c r="F3756" t="s">
        <v>14</v>
      </c>
      <c r="G3756" t="s">
        <v>15</v>
      </c>
      <c r="H3756">
        <v>0</v>
      </c>
      <c r="L3756" s="20" t="s">
        <v>7598</v>
      </c>
      <c r="M3756">
        <v>146.05500000000001</v>
      </c>
      <c r="N3756">
        <v>0</v>
      </c>
      <c r="O3756" t="s">
        <v>11615</v>
      </c>
      <c r="P3756" t="str">
        <f t="shared" si="131"/>
        <v>Sulfur hexafluoride('air', 'urban air close to ground')</v>
      </c>
    </row>
    <row r="3757" spans="1:16" hidden="1" x14ac:dyDescent="0.25">
      <c r="A3757" s="18">
        <v>2061</v>
      </c>
      <c r="B3757" t="s">
        <v>1876</v>
      </c>
      <c r="C3757" t="s">
        <v>190</v>
      </c>
      <c r="D3757" t="s">
        <v>12</v>
      </c>
      <c r="E3757" t="s">
        <v>1878</v>
      </c>
      <c r="F3757" t="s">
        <v>14</v>
      </c>
      <c r="G3757" t="s">
        <v>15</v>
      </c>
      <c r="H3757">
        <v>0</v>
      </c>
      <c r="L3757" s="20" t="s">
        <v>7598</v>
      </c>
      <c r="M3757">
        <v>146.05500000000001</v>
      </c>
      <c r="N3757">
        <v>0</v>
      </c>
      <c r="O3757" t="s">
        <v>11616</v>
      </c>
      <c r="P3757" t="str">
        <f t="shared" si="131"/>
        <v>Sulfur hexafluoride('air',)</v>
      </c>
    </row>
    <row r="3758" spans="1:16" hidden="1" x14ac:dyDescent="0.25">
      <c r="A3758" s="18">
        <v>825</v>
      </c>
      <c r="C3758" t="s">
        <v>190</v>
      </c>
      <c r="D3758" t="s">
        <v>12</v>
      </c>
      <c r="E3758" t="s">
        <v>3030</v>
      </c>
      <c r="F3758" t="s">
        <v>14</v>
      </c>
      <c r="G3758" t="s">
        <v>15</v>
      </c>
      <c r="H3758">
        <v>0</v>
      </c>
      <c r="L3758" s="27" t="s">
        <v>6621</v>
      </c>
      <c r="M3758" s="22" t="s">
        <v>6621</v>
      </c>
      <c r="N3758" s="22" t="s">
        <v>6621</v>
      </c>
      <c r="O3758" t="s">
        <v>11617</v>
      </c>
      <c r="P3758" t="str">
        <f t="shared" si="131"/>
        <v>Sulfur oxides('air',)</v>
      </c>
    </row>
    <row r="3759" spans="1:16" hidden="1" x14ac:dyDescent="0.25">
      <c r="A3759" s="18">
        <v>2782</v>
      </c>
      <c r="B3759" t="s">
        <v>797</v>
      </c>
      <c r="C3759" t="s">
        <v>24</v>
      </c>
      <c r="D3759" t="s">
        <v>12</v>
      </c>
      <c r="E3759" t="s">
        <v>799</v>
      </c>
      <c r="F3759" t="s">
        <v>14</v>
      </c>
      <c r="G3759" t="s">
        <v>15</v>
      </c>
      <c r="H3759">
        <v>0</v>
      </c>
      <c r="L3759" s="20" t="s">
        <v>7599</v>
      </c>
      <c r="M3759">
        <v>80.063000000000002</v>
      </c>
      <c r="N3759">
        <v>0</v>
      </c>
      <c r="O3759" t="s">
        <v>11618</v>
      </c>
      <c r="P3759" t="str">
        <f t="shared" si="131"/>
        <v>Sulfur trioxide('air', 'low population density, long-term')</v>
      </c>
    </row>
    <row r="3760" spans="1:16" hidden="1" x14ac:dyDescent="0.25">
      <c r="A3760" s="18">
        <v>2344</v>
      </c>
      <c r="B3760" t="s">
        <v>797</v>
      </c>
      <c r="C3760" t="s">
        <v>31</v>
      </c>
      <c r="D3760" t="s">
        <v>12</v>
      </c>
      <c r="E3760" t="s">
        <v>799</v>
      </c>
      <c r="F3760" t="s">
        <v>14</v>
      </c>
      <c r="G3760" t="s">
        <v>15</v>
      </c>
      <c r="H3760">
        <v>0</v>
      </c>
      <c r="L3760" s="20" t="s">
        <v>7599</v>
      </c>
      <c r="M3760">
        <v>80.063000000000002</v>
      </c>
      <c r="N3760">
        <v>0</v>
      </c>
      <c r="O3760" t="s">
        <v>11619</v>
      </c>
      <c r="P3760" t="str">
        <f t="shared" si="131"/>
        <v>Sulfur trioxide('air', 'lower stratosphere + upper troposphere')</v>
      </c>
    </row>
    <row r="3761" spans="1:16" hidden="1" x14ac:dyDescent="0.25">
      <c r="A3761" s="18">
        <v>3395</v>
      </c>
      <c r="B3761" t="s">
        <v>797</v>
      </c>
      <c r="C3761" t="s">
        <v>27</v>
      </c>
      <c r="D3761" t="s">
        <v>12</v>
      </c>
      <c r="E3761" t="s">
        <v>799</v>
      </c>
      <c r="F3761" t="s">
        <v>14</v>
      </c>
      <c r="G3761" t="s">
        <v>15</v>
      </c>
      <c r="H3761">
        <v>0</v>
      </c>
      <c r="L3761" s="20" t="s">
        <v>7599</v>
      </c>
      <c r="M3761">
        <v>80.063000000000002</v>
      </c>
      <c r="N3761">
        <v>0</v>
      </c>
      <c r="O3761" t="s">
        <v>11620</v>
      </c>
      <c r="P3761" t="str">
        <f t="shared" si="131"/>
        <v>Sulfur trioxide('air', 'non-urban air or from high stacks')</v>
      </c>
    </row>
    <row r="3762" spans="1:16" hidden="1" x14ac:dyDescent="0.25">
      <c r="A3762" s="18">
        <v>2512</v>
      </c>
      <c r="B3762" t="s">
        <v>797</v>
      </c>
      <c r="C3762" t="s">
        <v>44</v>
      </c>
      <c r="D3762" t="s">
        <v>12</v>
      </c>
      <c r="E3762" t="s">
        <v>799</v>
      </c>
      <c r="F3762" t="s">
        <v>14</v>
      </c>
      <c r="G3762" t="s">
        <v>15</v>
      </c>
      <c r="H3762">
        <v>0</v>
      </c>
      <c r="L3762" s="20" t="s">
        <v>7599</v>
      </c>
      <c r="M3762">
        <v>80.063000000000002</v>
      </c>
      <c r="N3762">
        <v>0</v>
      </c>
      <c r="O3762" t="s">
        <v>11621</v>
      </c>
      <c r="P3762" t="str">
        <f t="shared" si="131"/>
        <v>Sulfur trioxide('air', 'urban air close to ground')</v>
      </c>
    </row>
    <row r="3763" spans="1:16" hidden="1" x14ac:dyDescent="0.25">
      <c r="A3763" s="18">
        <v>4200</v>
      </c>
      <c r="B3763" s="20" t="s">
        <v>797</v>
      </c>
      <c r="C3763" t="s">
        <v>190</v>
      </c>
      <c r="D3763" t="s">
        <v>12</v>
      </c>
      <c r="E3763" t="s">
        <v>799</v>
      </c>
      <c r="F3763" t="s">
        <v>14</v>
      </c>
      <c r="G3763" t="s">
        <v>15</v>
      </c>
      <c r="H3763">
        <v>0</v>
      </c>
      <c r="L3763" s="20" t="s">
        <v>7599</v>
      </c>
      <c r="M3763">
        <v>80.063000000000002</v>
      </c>
      <c r="N3763">
        <v>0</v>
      </c>
      <c r="O3763" t="s">
        <v>11622</v>
      </c>
      <c r="P3763" t="str">
        <f t="shared" si="131"/>
        <v>Sulfur trioxide('air',)</v>
      </c>
    </row>
    <row r="3764" spans="1:16" x14ac:dyDescent="0.25">
      <c r="A3764" s="18">
        <v>843</v>
      </c>
      <c r="B3764" t="s">
        <v>142</v>
      </c>
      <c r="C3764" t="s">
        <v>60</v>
      </c>
      <c r="D3764" t="s">
        <v>12</v>
      </c>
      <c r="E3764" t="s">
        <v>6732</v>
      </c>
      <c r="F3764" t="s">
        <v>38</v>
      </c>
      <c r="G3764" t="s">
        <v>15</v>
      </c>
      <c r="O3764" t="s">
        <v>11632</v>
      </c>
      <c r="P3764" t="str">
        <f t="shared" si="131"/>
        <v>Sulfur, in ground('natural resource', 'in ground')</v>
      </c>
    </row>
    <row r="3765" spans="1:16" hidden="1" x14ac:dyDescent="0.25">
      <c r="A3765" s="18">
        <v>1697</v>
      </c>
      <c r="B3765" t="s">
        <v>2064</v>
      </c>
      <c r="C3765" t="s">
        <v>24</v>
      </c>
      <c r="D3765" t="s">
        <v>12</v>
      </c>
      <c r="E3765" t="s">
        <v>2066</v>
      </c>
      <c r="F3765" t="s">
        <v>14</v>
      </c>
      <c r="G3765" t="s">
        <v>15</v>
      </c>
      <c r="H3765">
        <f t="shared" ref="H3765:H3771" si="132">14.0067*N3765/M3765</f>
        <v>0</v>
      </c>
      <c r="L3765" t="s">
        <v>7600</v>
      </c>
      <c r="M3765">
        <v>98.078999999999994</v>
      </c>
      <c r="N3765">
        <v>0</v>
      </c>
      <c r="O3765" t="s">
        <v>11633</v>
      </c>
      <c r="P3765" t="str">
        <f t="shared" si="131"/>
        <v>Sulfuric acid('air', 'low population density, long-term')</v>
      </c>
    </row>
    <row r="3766" spans="1:16" hidden="1" x14ac:dyDescent="0.25">
      <c r="A3766" s="18">
        <v>4227</v>
      </c>
      <c r="B3766" t="s">
        <v>2064</v>
      </c>
      <c r="C3766" t="s">
        <v>31</v>
      </c>
      <c r="D3766" t="s">
        <v>12</v>
      </c>
      <c r="E3766" t="s">
        <v>2066</v>
      </c>
      <c r="F3766" t="s">
        <v>14</v>
      </c>
      <c r="G3766" t="s">
        <v>15</v>
      </c>
      <c r="H3766">
        <f t="shared" si="132"/>
        <v>0</v>
      </c>
      <c r="L3766" t="s">
        <v>7600</v>
      </c>
      <c r="M3766">
        <v>98.078999999999994</v>
      </c>
      <c r="N3766">
        <v>0</v>
      </c>
      <c r="O3766" t="s">
        <v>11634</v>
      </c>
      <c r="P3766" t="str">
        <f t="shared" si="131"/>
        <v>Sulfuric acid('air', 'lower stratosphere + upper troposphere')</v>
      </c>
    </row>
    <row r="3767" spans="1:16" hidden="1" x14ac:dyDescent="0.25">
      <c r="A3767" s="18">
        <v>1953</v>
      </c>
      <c r="B3767" t="s">
        <v>2064</v>
      </c>
      <c r="C3767" t="s">
        <v>27</v>
      </c>
      <c r="D3767" t="s">
        <v>12</v>
      </c>
      <c r="E3767" t="s">
        <v>2066</v>
      </c>
      <c r="F3767" t="s">
        <v>14</v>
      </c>
      <c r="G3767" t="s">
        <v>15</v>
      </c>
      <c r="H3767">
        <f t="shared" si="132"/>
        <v>0</v>
      </c>
      <c r="L3767" t="s">
        <v>7600</v>
      </c>
      <c r="M3767">
        <v>98.078999999999994</v>
      </c>
      <c r="N3767">
        <v>0</v>
      </c>
      <c r="O3767" t="s">
        <v>11635</v>
      </c>
      <c r="P3767" t="str">
        <f t="shared" si="131"/>
        <v>Sulfuric acid('air', 'non-urban air or from high stacks')</v>
      </c>
    </row>
    <row r="3768" spans="1:16" hidden="1" x14ac:dyDescent="0.25">
      <c r="A3768" s="18">
        <v>2048</v>
      </c>
      <c r="B3768" t="s">
        <v>2064</v>
      </c>
      <c r="C3768" t="s">
        <v>44</v>
      </c>
      <c r="D3768" t="s">
        <v>12</v>
      </c>
      <c r="E3768" t="s">
        <v>2066</v>
      </c>
      <c r="F3768" t="s">
        <v>14</v>
      </c>
      <c r="G3768" t="s">
        <v>15</v>
      </c>
      <c r="H3768">
        <f t="shared" si="132"/>
        <v>0</v>
      </c>
      <c r="L3768" t="s">
        <v>7600</v>
      </c>
      <c r="M3768">
        <v>98.078999999999994</v>
      </c>
      <c r="N3768">
        <v>0</v>
      </c>
      <c r="O3768" t="s">
        <v>11636</v>
      </c>
      <c r="P3768" t="str">
        <f t="shared" si="131"/>
        <v>Sulfuric acid('air', 'urban air close to ground')</v>
      </c>
    </row>
    <row r="3769" spans="1:16" hidden="1" x14ac:dyDescent="0.25">
      <c r="A3769" s="18">
        <v>2788</v>
      </c>
      <c r="B3769" t="s">
        <v>2064</v>
      </c>
      <c r="C3769" t="s">
        <v>190</v>
      </c>
      <c r="D3769" t="s">
        <v>12</v>
      </c>
      <c r="E3769" t="s">
        <v>2066</v>
      </c>
      <c r="F3769" t="s">
        <v>14</v>
      </c>
      <c r="G3769" t="s">
        <v>15</v>
      </c>
      <c r="H3769">
        <f t="shared" si="132"/>
        <v>0</v>
      </c>
      <c r="L3769" t="s">
        <v>7600</v>
      </c>
      <c r="M3769">
        <v>98.078999999999994</v>
      </c>
      <c r="N3769">
        <v>0</v>
      </c>
      <c r="O3769" t="s">
        <v>11637</v>
      </c>
      <c r="P3769" t="str">
        <f t="shared" si="131"/>
        <v>Sulfuric acid('air',)</v>
      </c>
    </row>
    <row r="3770" spans="1:16" hidden="1" x14ac:dyDescent="0.25">
      <c r="A3770" s="18">
        <v>3623</v>
      </c>
      <c r="B3770" s="20" t="s">
        <v>2064</v>
      </c>
      <c r="C3770" t="s">
        <v>17</v>
      </c>
      <c r="D3770" t="s">
        <v>12</v>
      </c>
      <c r="E3770" t="s">
        <v>2066</v>
      </c>
      <c r="F3770" t="s">
        <v>14</v>
      </c>
      <c r="G3770" t="s">
        <v>15</v>
      </c>
      <c r="H3770">
        <f t="shared" si="132"/>
        <v>0</v>
      </c>
      <c r="L3770" t="s">
        <v>7600</v>
      </c>
      <c r="M3770">
        <v>98.078999999999994</v>
      </c>
      <c r="N3770">
        <v>0</v>
      </c>
      <c r="O3770" t="s">
        <v>11638</v>
      </c>
      <c r="P3770" t="str">
        <f t="shared" si="131"/>
        <v>Sulfuric acid('soil', 'agricultural')</v>
      </c>
    </row>
    <row r="3771" spans="1:16" hidden="1" x14ac:dyDescent="0.25">
      <c r="A3771" s="18">
        <v>4005</v>
      </c>
      <c r="B3771" t="s">
        <v>2064</v>
      </c>
      <c r="C3771" t="s">
        <v>91</v>
      </c>
      <c r="D3771" t="s">
        <v>12</v>
      </c>
      <c r="E3771" t="s">
        <v>2066</v>
      </c>
      <c r="F3771" t="s">
        <v>14</v>
      </c>
      <c r="G3771" t="s">
        <v>15</v>
      </c>
      <c r="H3771">
        <f t="shared" si="132"/>
        <v>0</v>
      </c>
      <c r="L3771" t="s">
        <v>7600</v>
      </c>
      <c r="M3771">
        <v>98.078999999999994</v>
      </c>
      <c r="N3771">
        <v>0</v>
      </c>
      <c r="O3771" t="s">
        <v>11639</v>
      </c>
      <c r="P3771" t="str">
        <f t="shared" si="131"/>
        <v>Sulfuric acid('water', 'surface water')</v>
      </c>
    </row>
    <row r="3772" spans="1:16" hidden="1" x14ac:dyDescent="0.25">
      <c r="A3772" s="18">
        <v>4330</v>
      </c>
      <c r="C3772" t="s">
        <v>71</v>
      </c>
      <c r="D3772" t="s">
        <v>12</v>
      </c>
      <c r="E3772" t="s">
        <v>1590</v>
      </c>
      <c r="F3772" t="s">
        <v>14</v>
      </c>
      <c r="G3772" t="s">
        <v>15</v>
      </c>
      <c r="H3772">
        <v>0</v>
      </c>
      <c r="L3772" s="20" t="s">
        <v>6621</v>
      </c>
      <c r="M3772" s="20" t="s">
        <v>6621</v>
      </c>
      <c r="N3772" s="20" t="s">
        <v>6621</v>
      </c>
      <c r="O3772" t="s">
        <v>11640</v>
      </c>
      <c r="P3772" t="str">
        <f t="shared" si="131"/>
        <v>Suspended solids, unspecified('water', 'ground-')</v>
      </c>
    </row>
    <row r="3773" spans="1:16" hidden="1" x14ac:dyDescent="0.25">
      <c r="A3773" s="18">
        <v>2304</v>
      </c>
      <c r="C3773" t="s">
        <v>100</v>
      </c>
      <c r="D3773" t="s">
        <v>12</v>
      </c>
      <c r="E3773" t="s">
        <v>1590</v>
      </c>
      <c r="F3773" t="s">
        <v>14</v>
      </c>
      <c r="G3773" t="s">
        <v>15</v>
      </c>
      <c r="H3773">
        <v>0</v>
      </c>
      <c r="L3773" s="20" t="s">
        <v>6621</v>
      </c>
      <c r="M3773" s="20" t="s">
        <v>6621</v>
      </c>
      <c r="N3773" s="20" t="s">
        <v>6621</v>
      </c>
      <c r="O3773" t="s">
        <v>11641</v>
      </c>
      <c r="P3773" t="str">
        <f t="shared" si="131"/>
        <v>Suspended solids, unspecified('water', 'ground-, long-term')</v>
      </c>
    </row>
    <row r="3774" spans="1:16" hidden="1" x14ac:dyDescent="0.25">
      <c r="A3774" s="18">
        <v>2721</v>
      </c>
      <c r="C3774" t="s">
        <v>10</v>
      </c>
      <c r="D3774" t="s">
        <v>12</v>
      </c>
      <c r="E3774" t="s">
        <v>1590</v>
      </c>
      <c r="F3774" t="s">
        <v>14</v>
      </c>
      <c r="G3774" t="s">
        <v>15</v>
      </c>
      <c r="H3774">
        <v>0</v>
      </c>
      <c r="L3774" s="20" t="s">
        <v>6621</v>
      </c>
      <c r="M3774" s="20" t="s">
        <v>6621</v>
      </c>
      <c r="N3774" s="20" t="s">
        <v>6621</v>
      </c>
      <c r="O3774" t="s">
        <v>11642</v>
      </c>
      <c r="P3774" t="str">
        <f t="shared" si="131"/>
        <v>Suspended solids, unspecified('water', 'ocean')</v>
      </c>
    </row>
    <row r="3775" spans="1:16" hidden="1" x14ac:dyDescent="0.25">
      <c r="A3775" s="18">
        <v>2754</v>
      </c>
      <c r="C3775" t="s">
        <v>91</v>
      </c>
      <c r="D3775" t="s">
        <v>12</v>
      </c>
      <c r="E3775" s="20" t="s">
        <v>1590</v>
      </c>
      <c r="F3775" t="s">
        <v>14</v>
      </c>
      <c r="G3775" t="s">
        <v>15</v>
      </c>
      <c r="H3775">
        <v>0</v>
      </c>
      <c r="L3775" s="20" t="s">
        <v>6621</v>
      </c>
      <c r="M3775" s="20" t="s">
        <v>6621</v>
      </c>
      <c r="N3775" s="20" t="s">
        <v>6621</v>
      </c>
      <c r="O3775" t="s">
        <v>11643</v>
      </c>
      <c r="P3775" t="str">
        <f t="shared" si="131"/>
        <v>Suspended solids, unspecified('water', 'surface water')</v>
      </c>
    </row>
    <row r="3776" spans="1:16" hidden="1" x14ac:dyDescent="0.25">
      <c r="A3776" s="18">
        <v>2399</v>
      </c>
      <c r="C3776" t="s">
        <v>48</v>
      </c>
      <c r="D3776" t="s">
        <v>12</v>
      </c>
      <c r="E3776" t="s">
        <v>1590</v>
      </c>
      <c r="F3776" t="s">
        <v>14</v>
      </c>
      <c r="G3776" t="s">
        <v>15</v>
      </c>
      <c r="H3776">
        <v>0</v>
      </c>
      <c r="L3776" s="20" t="s">
        <v>6621</v>
      </c>
      <c r="M3776" s="20" t="s">
        <v>6621</v>
      </c>
      <c r="N3776" s="20" t="s">
        <v>6621</v>
      </c>
      <c r="O3776" t="s">
        <v>11644</v>
      </c>
      <c r="P3776" t="str">
        <f t="shared" si="131"/>
        <v>Suspended solids, unspecified('water',)</v>
      </c>
    </row>
    <row r="3777" spans="1:16" x14ac:dyDescent="0.25">
      <c r="A3777" s="18">
        <v>3057</v>
      </c>
      <c r="B3777" t="s">
        <v>1015</v>
      </c>
      <c r="C3777" t="s">
        <v>60</v>
      </c>
      <c r="D3777" t="s">
        <v>12</v>
      </c>
      <c r="E3777" t="s">
        <v>1137</v>
      </c>
      <c r="F3777" t="s">
        <v>38</v>
      </c>
      <c r="G3777" t="s">
        <v>15</v>
      </c>
      <c r="O3777" t="s">
        <v>11645</v>
      </c>
      <c r="P3777" t="str">
        <f t="shared" si="131"/>
        <v>Sylvite, 25 % in sylvinite, in ground('natural resource', 'in ground')</v>
      </c>
    </row>
    <row r="3778" spans="1:16" x14ac:dyDescent="0.25">
      <c r="A3778" s="18">
        <v>2089</v>
      </c>
      <c r="B3778" t="s">
        <v>1015</v>
      </c>
      <c r="C3778" t="s">
        <v>60</v>
      </c>
      <c r="D3778" t="s">
        <v>12</v>
      </c>
      <c r="E3778" t="s">
        <v>1139</v>
      </c>
      <c r="F3778" t="s">
        <v>38</v>
      </c>
      <c r="G3778" t="s">
        <v>15</v>
      </c>
      <c r="O3778" t="s">
        <v>11646</v>
      </c>
      <c r="P3778" t="str">
        <f t="shared" ref="P3778:P3841" si="133">_xlfn.CONCAT(E3778,C3778)</f>
        <v>Sylvite, in ground('natural resource', 'in ground')</v>
      </c>
    </row>
    <row r="3779" spans="1:16" x14ac:dyDescent="0.25">
      <c r="A3779" s="18">
        <v>2798</v>
      </c>
      <c r="B3779" t="s">
        <v>1163</v>
      </c>
      <c r="C3779" t="s">
        <v>60</v>
      </c>
      <c r="D3779" t="s">
        <v>12</v>
      </c>
      <c r="E3779" t="s">
        <v>1165</v>
      </c>
      <c r="F3779" t="s">
        <v>38</v>
      </c>
      <c r="G3779" t="s">
        <v>15</v>
      </c>
      <c r="L3779" s="20"/>
      <c r="O3779" t="s">
        <v>11647</v>
      </c>
      <c r="P3779" t="str">
        <f t="shared" si="133"/>
        <v>Talc, in ground('natural resource', 'in ground')</v>
      </c>
    </row>
    <row r="3780" spans="1:16" x14ac:dyDescent="0.25">
      <c r="A3780" s="18">
        <v>2529</v>
      </c>
      <c r="B3780" t="s">
        <v>4313</v>
      </c>
      <c r="C3780" t="s">
        <v>60</v>
      </c>
      <c r="D3780" t="s">
        <v>12</v>
      </c>
      <c r="E3780" t="s">
        <v>4315</v>
      </c>
      <c r="F3780" t="s">
        <v>38</v>
      </c>
      <c r="G3780" t="s">
        <v>15</v>
      </c>
      <c r="L3780" s="20"/>
      <c r="O3780" t="s">
        <v>11648</v>
      </c>
      <c r="P3780" t="str">
        <f t="shared" si="133"/>
        <v>Tantalum, 81.9% in tantalite, 1.6E-4% in crude ore, in ground('natural resource', 'in ground')</v>
      </c>
    </row>
    <row r="3781" spans="1:16" x14ac:dyDescent="0.25">
      <c r="A3781" s="18">
        <v>3112</v>
      </c>
      <c r="B3781" t="s">
        <v>4313</v>
      </c>
      <c r="C3781" t="s">
        <v>60</v>
      </c>
      <c r="D3781" t="s">
        <v>12</v>
      </c>
      <c r="E3781" t="s">
        <v>4324</v>
      </c>
      <c r="F3781" t="s">
        <v>38</v>
      </c>
      <c r="G3781" t="s">
        <v>15</v>
      </c>
      <c r="O3781" t="s">
        <v>11649</v>
      </c>
      <c r="P3781" t="str">
        <f t="shared" si="133"/>
        <v>Tantalum, in ground('natural resource', 'in ground')</v>
      </c>
    </row>
    <row r="3782" spans="1:16" hidden="1" x14ac:dyDescent="0.25">
      <c r="A3782" s="18">
        <v>1655</v>
      </c>
      <c r="B3782" s="20" t="s">
        <v>4656</v>
      </c>
      <c r="C3782" t="s">
        <v>17</v>
      </c>
      <c r="D3782" t="s">
        <v>12</v>
      </c>
      <c r="E3782" t="s">
        <v>4658</v>
      </c>
      <c r="F3782" t="s">
        <v>14</v>
      </c>
      <c r="G3782" t="s">
        <v>15</v>
      </c>
      <c r="H3782">
        <f>14.0067*N3782/M3782</f>
        <v>5.5701724734449752E-2</v>
      </c>
      <c r="L3782" s="20" t="s">
        <v>7601</v>
      </c>
      <c r="M3782">
        <v>502.91800000000001</v>
      </c>
      <c r="N3782">
        <v>2</v>
      </c>
      <c r="O3782" t="s">
        <v>11650</v>
      </c>
      <c r="P3782" t="str">
        <f t="shared" si="133"/>
        <v>tau-Fluvalinate('soil', 'agricultural')</v>
      </c>
    </row>
    <row r="3783" spans="1:16" hidden="1" x14ac:dyDescent="0.25">
      <c r="A3783" s="18">
        <v>1118</v>
      </c>
      <c r="B3783" t="s">
        <v>1360</v>
      </c>
      <c r="C3783" t="s">
        <v>24</v>
      </c>
      <c r="D3783" t="s">
        <v>12</v>
      </c>
      <c r="E3783" t="s">
        <v>1362</v>
      </c>
      <c r="F3783" t="s">
        <v>14</v>
      </c>
      <c r="G3783" t="s">
        <v>15</v>
      </c>
      <c r="H3783">
        <v>0</v>
      </c>
      <c r="L3783" s="20" t="s">
        <v>6799</v>
      </c>
      <c r="M3783">
        <v>88.147999999999996</v>
      </c>
      <c r="N3783">
        <v>0</v>
      </c>
      <c r="O3783" t="s">
        <v>11651</v>
      </c>
      <c r="P3783" t="str">
        <f t="shared" si="133"/>
        <v>t-Butyl methyl ether('air', 'low population density, long-term')</v>
      </c>
    </row>
    <row r="3784" spans="1:16" hidden="1" x14ac:dyDescent="0.25">
      <c r="A3784" s="18">
        <v>2530</v>
      </c>
      <c r="B3784" t="s">
        <v>1360</v>
      </c>
      <c r="C3784" t="s">
        <v>31</v>
      </c>
      <c r="D3784" t="s">
        <v>12</v>
      </c>
      <c r="E3784" t="s">
        <v>1362</v>
      </c>
      <c r="F3784" t="s">
        <v>14</v>
      </c>
      <c r="G3784" t="s">
        <v>15</v>
      </c>
      <c r="H3784">
        <v>0</v>
      </c>
      <c r="L3784" s="20" t="s">
        <v>6799</v>
      </c>
      <c r="M3784">
        <v>88.147999999999996</v>
      </c>
      <c r="N3784">
        <v>0</v>
      </c>
      <c r="O3784" t="s">
        <v>11652</v>
      </c>
      <c r="P3784" t="str">
        <f t="shared" si="133"/>
        <v>t-Butyl methyl ether('air', 'lower stratosphere + upper troposphere')</v>
      </c>
    </row>
    <row r="3785" spans="1:16" hidden="1" x14ac:dyDescent="0.25">
      <c r="A3785" s="18">
        <v>1238</v>
      </c>
      <c r="B3785" t="s">
        <v>1360</v>
      </c>
      <c r="C3785" t="s">
        <v>27</v>
      </c>
      <c r="D3785" t="s">
        <v>12</v>
      </c>
      <c r="E3785" t="s">
        <v>1362</v>
      </c>
      <c r="F3785" t="s">
        <v>14</v>
      </c>
      <c r="G3785" t="s">
        <v>15</v>
      </c>
      <c r="H3785">
        <v>0</v>
      </c>
      <c r="L3785" s="20" t="s">
        <v>6799</v>
      </c>
      <c r="M3785">
        <v>88.147999999999996</v>
      </c>
      <c r="N3785">
        <v>0</v>
      </c>
      <c r="O3785" t="s">
        <v>11653</v>
      </c>
      <c r="P3785" t="str">
        <f t="shared" si="133"/>
        <v>t-Butyl methyl ether('air', 'non-urban air or from high stacks')</v>
      </c>
    </row>
    <row r="3786" spans="1:16" hidden="1" x14ac:dyDescent="0.25">
      <c r="A3786" s="18">
        <v>928</v>
      </c>
      <c r="B3786" t="s">
        <v>1360</v>
      </c>
      <c r="C3786" t="s">
        <v>44</v>
      </c>
      <c r="D3786" t="s">
        <v>12</v>
      </c>
      <c r="E3786" t="s">
        <v>1362</v>
      </c>
      <c r="F3786" t="s">
        <v>14</v>
      </c>
      <c r="G3786" t="s">
        <v>15</v>
      </c>
      <c r="H3786">
        <v>0</v>
      </c>
      <c r="L3786" s="20" t="s">
        <v>6799</v>
      </c>
      <c r="M3786">
        <v>88.147999999999996</v>
      </c>
      <c r="N3786">
        <v>0</v>
      </c>
      <c r="O3786" t="s">
        <v>11654</v>
      </c>
      <c r="P3786" t="str">
        <f t="shared" si="133"/>
        <v>t-Butyl methyl ether('air', 'urban air close to ground')</v>
      </c>
    </row>
    <row r="3787" spans="1:16" hidden="1" x14ac:dyDescent="0.25">
      <c r="A3787" s="18">
        <v>576</v>
      </c>
      <c r="B3787" t="s">
        <v>1360</v>
      </c>
      <c r="C3787" t="s">
        <v>190</v>
      </c>
      <c r="D3787" t="s">
        <v>12</v>
      </c>
      <c r="E3787" t="s">
        <v>1362</v>
      </c>
      <c r="F3787" t="s">
        <v>14</v>
      </c>
      <c r="G3787" t="s">
        <v>15</v>
      </c>
      <c r="H3787">
        <v>0</v>
      </c>
      <c r="L3787" s="20" t="s">
        <v>6799</v>
      </c>
      <c r="M3787">
        <v>88.147999999999996</v>
      </c>
      <c r="N3787">
        <v>0</v>
      </c>
      <c r="O3787" t="s">
        <v>11655</v>
      </c>
      <c r="P3787" t="str">
        <f t="shared" si="133"/>
        <v>t-Butyl methyl ether('air',)</v>
      </c>
    </row>
    <row r="3788" spans="1:16" hidden="1" x14ac:dyDescent="0.25">
      <c r="A3788" s="18">
        <v>2946</v>
      </c>
      <c r="B3788" t="s">
        <v>1360</v>
      </c>
      <c r="C3788" t="s">
        <v>71</v>
      </c>
      <c r="D3788" t="s">
        <v>12</v>
      </c>
      <c r="E3788" t="s">
        <v>1362</v>
      </c>
      <c r="F3788" t="s">
        <v>14</v>
      </c>
      <c r="G3788" t="s">
        <v>15</v>
      </c>
      <c r="H3788">
        <v>0</v>
      </c>
      <c r="L3788" s="20" t="s">
        <v>6799</v>
      </c>
      <c r="M3788">
        <v>88.147999999999996</v>
      </c>
      <c r="N3788">
        <v>0</v>
      </c>
      <c r="O3788" t="s">
        <v>11656</v>
      </c>
      <c r="P3788" t="str">
        <f t="shared" si="133"/>
        <v>t-Butyl methyl ether('water', 'ground-')</v>
      </c>
    </row>
    <row r="3789" spans="1:16" hidden="1" x14ac:dyDescent="0.25">
      <c r="A3789" s="18">
        <v>2964</v>
      </c>
      <c r="B3789" t="s">
        <v>1360</v>
      </c>
      <c r="C3789" t="s">
        <v>100</v>
      </c>
      <c r="D3789" t="s">
        <v>12</v>
      </c>
      <c r="E3789" t="s">
        <v>1362</v>
      </c>
      <c r="F3789" t="s">
        <v>14</v>
      </c>
      <c r="G3789" t="s">
        <v>15</v>
      </c>
      <c r="H3789">
        <v>0</v>
      </c>
      <c r="L3789" s="20" t="s">
        <v>6799</v>
      </c>
      <c r="M3789">
        <v>88.147999999999996</v>
      </c>
      <c r="N3789">
        <v>0</v>
      </c>
      <c r="O3789" t="s">
        <v>11657</v>
      </c>
      <c r="P3789" t="str">
        <f t="shared" si="133"/>
        <v>t-Butyl methyl ether('water', 'ground-, long-term')</v>
      </c>
    </row>
    <row r="3790" spans="1:16" hidden="1" x14ac:dyDescent="0.25">
      <c r="A3790" s="18">
        <v>1965</v>
      </c>
      <c r="B3790" t="s">
        <v>1360</v>
      </c>
      <c r="C3790" t="s">
        <v>10</v>
      </c>
      <c r="D3790" t="s">
        <v>12</v>
      </c>
      <c r="E3790" t="s">
        <v>1362</v>
      </c>
      <c r="F3790" t="s">
        <v>14</v>
      </c>
      <c r="G3790" t="s">
        <v>15</v>
      </c>
      <c r="H3790">
        <v>0</v>
      </c>
      <c r="L3790" s="20" t="s">
        <v>6799</v>
      </c>
      <c r="M3790">
        <v>88.147999999999996</v>
      </c>
      <c r="N3790">
        <v>0</v>
      </c>
      <c r="O3790" t="s">
        <v>11658</v>
      </c>
      <c r="P3790" t="str">
        <f t="shared" si="133"/>
        <v>t-Butyl methyl ether('water', 'ocean')</v>
      </c>
    </row>
    <row r="3791" spans="1:16" hidden="1" x14ac:dyDescent="0.25">
      <c r="A3791" s="18">
        <v>400</v>
      </c>
      <c r="B3791" t="s">
        <v>1360</v>
      </c>
      <c r="C3791" t="s">
        <v>91</v>
      </c>
      <c r="D3791" t="s">
        <v>12</v>
      </c>
      <c r="E3791" t="s">
        <v>1362</v>
      </c>
      <c r="F3791" t="s">
        <v>14</v>
      </c>
      <c r="G3791" t="s">
        <v>15</v>
      </c>
      <c r="H3791">
        <v>0</v>
      </c>
      <c r="L3791" s="20" t="s">
        <v>6799</v>
      </c>
      <c r="M3791">
        <v>88.147999999999996</v>
      </c>
      <c r="N3791">
        <v>0</v>
      </c>
      <c r="O3791" t="s">
        <v>11659</v>
      </c>
      <c r="P3791" t="str">
        <f t="shared" si="133"/>
        <v>t-Butyl methyl ether('water', 'surface water')</v>
      </c>
    </row>
    <row r="3792" spans="1:16" hidden="1" x14ac:dyDescent="0.25">
      <c r="A3792" s="18">
        <v>2019</v>
      </c>
      <c r="B3792" s="20" t="s">
        <v>1360</v>
      </c>
      <c r="C3792" t="s">
        <v>48</v>
      </c>
      <c r="D3792" t="s">
        <v>12</v>
      </c>
      <c r="E3792" t="s">
        <v>1362</v>
      </c>
      <c r="F3792" t="s">
        <v>14</v>
      </c>
      <c r="G3792" t="s">
        <v>15</v>
      </c>
      <c r="H3792">
        <v>0</v>
      </c>
      <c r="L3792" s="20" t="s">
        <v>6799</v>
      </c>
      <c r="M3792">
        <v>88.147999999999996</v>
      </c>
      <c r="N3792">
        <v>0</v>
      </c>
      <c r="O3792" t="s">
        <v>11660</v>
      </c>
      <c r="P3792" t="str">
        <f t="shared" si="133"/>
        <v>t-Butyl methyl ether('water',)</v>
      </c>
    </row>
    <row r="3793" spans="1:16" hidden="1" x14ac:dyDescent="0.25">
      <c r="A3793" s="18">
        <v>2962</v>
      </c>
      <c r="B3793" t="s">
        <v>577</v>
      </c>
      <c r="C3793" t="s">
        <v>24</v>
      </c>
      <c r="D3793" t="s">
        <v>12</v>
      </c>
      <c r="E3793" t="s">
        <v>579</v>
      </c>
      <c r="F3793" t="s">
        <v>14</v>
      </c>
      <c r="G3793" t="s">
        <v>15</v>
      </c>
      <c r="H3793">
        <f t="shared" ref="H3793:H3811" si="134">14.0067*N3793/M3793</f>
        <v>0.1915158061693284</v>
      </c>
      <c r="L3793" s="20" t="s">
        <v>7080</v>
      </c>
      <c r="M3793" s="20">
        <v>73.135999999999996</v>
      </c>
      <c r="N3793">
        <v>1</v>
      </c>
      <c r="O3793" t="s">
        <v>11661</v>
      </c>
      <c r="P3793" t="str">
        <f t="shared" si="133"/>
        <v>t-Butylamine('air', 'low population density, long-term')</v>
      </c>
    </row>
    <row r="3794" spans="1:16" hidden="1" x14ac:dyDescent="0.25">
      <c r="A3794" s="18">
        <v>565</v>
      </c>
      <c r="B3794" t="s">
        <v>577</v>
      </c>
      <c r="C3794" t="s">
        <v>31</v>
      </c>
      <c r="D3794" t="s">
        <v>12</v>
      </c>
      <c r="E3794" t="s">
        <v>579</v>
      </c>
      <c r="F3794" t="s">
        <v>14</v>
      </c>
      <c r="G3794" t="s">
        <v>15</v>
      </c>
      <c r="H3794">
        <f t="shared" si="134"/>
        <v>0.1915158061693284</v>
      </c>
      <c r="L3794" s="20" t="s">
        <v>7080</v>
      </c>
      <c r="M3794" s="20">
        <v>73.135999999999996</v>
      </c>
      <c r="N3794">
        <v>1</v>
      </c>
      <c r="O3794" t="s">
        <v>11662</v>
      </c>
      <c r="P3794" t="str">
        <f t="shared" si="133"/>
        <v>t-Butylamine('air', 'lower stratosphere + upper troposphere')</v>
      </c>
    </row>
    <row r="3795" spans="1:16" hidden="1" x14ac:dyDescent="0.25">
      <c r="A3795" s="18">
        <v>4147</v>
      </c>
      <c r="B3795" t="s">
        <v>577</v>
      </c>
      <c r="C3795" t="s">
        <v>27</v>
      </c>
      <c r="D3795" t="s">
        <v>12</v>
      </c>
      <c r="E3795" t="s">
        <v>579</v>
      </c>
      <c r="F3795" t="s">
        <v>14</v>
      </c>
      <c r="G3795" t="s">
        <v>15</v>
      </c>
      <c r="H3795">
        <f t="shared" si="134"/>
        <v>0.1915158061693284</v>
      </c>
      <c r="L3795" s="20" t="s">
        <v>7080</v>
      </c>
      <c r="M3795" s="20">
        <v>73.135999999999996</v>
      </c>
      <c r="N3795">
        <v>1</v>
      </c>
      <c r="O3795" t="s">
        <v>11663</v>
      </c>
      <c r="P3795" t="str">
        <f t="shared" si="133"/>
        <v>t-Butylamine('air', 'non-urban air or from high stacks')</v>
      </c>
    </row>
    <row r="3796" spans="1:16" hidden="1" x14ac:dyDescent="0.25">
      <c r="A3796" s="18">
        <v>520</v>
      </c>
      <c r="B3796" t="s">
        <v>577</v>
      </c>
      <c r="C3796" t="s">
        <v>44</v>
      </c>
      <c r="D3796" t="s">
        <v>12</v>
      </c>
      <c r="E3796" t="s">
        <v>579</v>
      </c>
      <c r="F3796" t="s">
        <v>14</v>
      </c>
      <c r="G3796" t="s">
        <v>15</v>
      </c>
      <c r="H3796">
        <f t="shared" si="134"/>
        <v>0.1915158061693284</v>
      </c>
      <c r="L3796" s="20" t="s">
        <v>7080</v>
      </c>
      <c r="M3796" s="20">
        <v>73.135999999999996</v>
      </c>
      <c r="N3796">
        <v>1</v>
      </c>
      <c r="O3796" t="s">
        <v>11664</v>
      </c>
      <c r="P3796" t="str">
        <f t="shared" si="133"/>
        <v>t-Butylamine('air', 'urban air close to ground')</v>
      </c>
    </row>
    <row r="3797" spans="1:16" hidden="1" x14ac:dyDescent="0.25">
      <c r="A3797" s="18">
        <v>260</v>
      </c>
      <c r="B3797" t="s">
        <v>577</v>
      </c>
      <c r="C3797" t="s">
        <v>190</v>
      </c>
      <c r="D3797" t="s">
        <v>12</v>
      </c>
      <c r="E3797" t="s">
        <v>579</v>
      </c>
      <c r="F3797" t="s">
        <v>14</v>
      </c>
      <c r="G3797" t="s">
        <v>15</v>
      </c>
      <c r="H3797">
        <f t="shared" si="134"/>
        <v>0.1915158061693284</v>
      </c>
      <c r="L3797" s="20" t="s">
        <v>7080</v>
      </c>
      <c r="M3797" s="20">
        <v>73.135999999999996</v>
      </c>
      <c r="N3797">
        <v>1</v>
      </c>
      <c r="O3797" t="s">
        <v>11665</v>
      </c>
      <c r="P3797" t="str">
        <f t="shared" si="133"/>
        <v>t-Butylamine('air',)</v>
      </c>
    </row>
    <row r="3798" spans="1:16" hidden="1" x14ac:dyDescent="0.25">
      <c r="A3798" s="18">
        <v>4276</v>
      </c>
      <c r="B3798" t="s">
        <v>577</v>
      </c>
      <c r="C3798" t="s">
        <v>71</v>
      </c>
      <c r="D3798" t="s">
        <v>12</v>
      </c>
      <c r="E3798" t="s">
        <v>579</v>
      </c>
      <c r="F3798" t="s">
        <v>14</v>
      </c>
      <c r="G3798" t="s">
        <v>15</v>
      </c>
      <c r="H3798">
        <f t="shared" si="134"/>
        <v>0.1915158061693284</v>
      </c>
      <c r="L3798" s="20" t="s">
        <v>7080</v>
      </c>
      <c r="M3798" s="20">
        <v>73.135999999999996</v>
      </c>
      <c r="N3798">
        <v>1</v>
      </c>
      <c r="O3798" t="s">
        <v>11666</v>
      </c>
      <c r="P3798" t="str">
        <f t="shared" si="133"/>
        <v>t-Butylamine('water', 'ground-')</v>
      </c>
    </row>
    <row r="3799" spans="1:16" hidden="1" x14ac:dyDescent="0.25">
      <c r="A3799" s="18">
        <v>3986</v>
      </c>
      <c r="B3799" t="s">
        <v>577</v>
      </c>
      <c r="C3799" t="s">
        <v>100</v>
      </c>
      <c r="D3799" t="s">
        <v>12</v>
      </c>
      <c r="E3799" t="s">
        <v>579</v>
      </c>
      <c r="F3799" t="s">
        <v>14</v>
      </c>
      <c r="G3799" t="s">
        <v>15</v>
      </c>
      <c r="H3799">
        <f t="shared" si="134"/>
        <v>0.1915158061693284</v>
      </c>
      <c r="L3799" s="20" t="s">
        <v>7080</v>
      </c>
      <c r="M3799" s="20">
        <v>73.135999999999996</v>
      </c>
      <c r="N3799">
        <v>1</v>
      </c>
      <c r="O3799" t="s">
        <v>11667</v>
      </c>
      <c r="P3799" t="str">
        <f t="shared" si="133"/>
        <v>t-Butylamine('water', 'ground-, long-term')</v>
      </c>
    </row>
    <row r="3800" spans="1:16" hidden="1" x14ac:dyDescent="0.25">
      <c r="A3800" s="18">
        <v>2251</v>
      </c>
      <c r="B3800" t="s">
        <v>577</v>
      </c>
      <c r="C3800" t="s">
        <v>10</v>
      </c>
      <c r="D3800" t="s">
        <v>12</v>
      </c>
      <c r="E3800" t="s">
        <v>579</v>
      </c>
      <c r="F3800" t="s">
        <v>14</v>
      </c>
      <c r="G3800" t="s">
        <v>15</v>
      </c>
      <c r="H3800">
        <f t="shared" si="134"/>
        <v>0.1915158061693284</v>
      </c>
      <c r="L3800" s="20" t="s">
        <v>7080</v>
      </c>
      <c r="M3800" s="20">
        <v>73.135999999999996</v>
      </c>
      <c r="N3800">
        <v>1</v>
      </c>
      <c r="O3800" t="s">
        <v>11668</v>
      </c>
      <c r="P3800" t="str">
        <f t="shared" si="133"/>
        <v>t-Butylamine('water', 'ocean')</v>
      </c>
    </row>
    <row r="3801" spans="1:16" hidden="1" x14ac:dyDescent="0.25">
      <c r="A3801" s="18">
        <v>2967</v>
      </c>
      <c r="B3801" t="s">
        <v>577</v>
      </c>
      <c r="C3801" t="s">
        <v>91</v>
      </c>
      <c r="D3801" t="s">
        <v>12</v>
      </c>
      <c r="E3801" t="s">
        <v>579</v>
      </c>
      <c r="F3801" t="s">
        <v>14</v>
      </c>
      <c r="G3801" t="s">
        <v>15</v>
      </c>
      <c r="H3801">
        <f t="shared" si="134"/>
        <v>0.1915158061693284</v>
      </c>
      <c r="L3801" s="20" t="s">
        <v>7080</v>
      </c>
      <c r="M3801" s="20">
        <v>73.135999999999996</v>
      </c>
      <c r="N3801">
        <v>1</v>
      </c>
      <c r="O3801" t="s">
        <v>11669</v>
      </c>
      <c r="P3801" t="str">
        <f t="shared" si="133"/>
        <v>t-Butylamine('water', 'surface water')</v>
      </c>
    </row>
    <row r="3802" spans="1:16" hidden="1" x14ac:dyDescent="0.25">
      <c r="A3802" s="18">
        <v>3790</v>
      </c>
      <c r="B3802" s="20" t="s">
        <v>577</v>
      </c>
      <c r="C3802" t="s">
        <v>48</v>
      </c>
      <c r="D3802" t="s">
        <v>12</v>
      </c>
      <c r="E3802" t="s">
        <v>579</v>
      </c>
      <c r="F3802" t="s">
        <v>14</v>
      </c>
      <c r="G3802" t="s">
        <v>15</v>
      </c>
      <c r="H3802">
        <f t="shared" si="134"/>
        <v>0.1915158061693284</v>
      </c>
      <c r="L3802" s="20" t="s">
        <v>7080</v>
      </c>
      <c r="M3802" s="20">
        <v>73.135999999999996</v>
      </c>
      <c r="N3802">
        <v>1</v>
      </c>
      <c r="O3802" t="s">
        <v>11670</v>
      </c>
      <c r="P3802" t="str">
        <f t="shared" si="133"/>
        <v>t-Butylamine('water',)</v>
      </c>
    </row>
    <row r="3803" spans="1:16" hidden="1" x14ac:dyDescent="0.25">
      <c r="A3803" s="18">
        <v>3604</v>
      </c>
      <c r="B3803" s="20" t="s">
        <v>2615</v>
      </c>
      <c r="C3803" t="s">
        <v>17</v>
      </c>
      <c r="D3803" t="s">
        <v>12</v>
      </c>
      <c r="E3803" s="20" t="s">
        <v>2617</v>
      </c>
      <c r="F3803" t="s">
        <v>14</v>
      </c>
      <c r="G3803" t="s">
        <v>15</v>
      </c>
      <c r="H3803">
        <f t="shared" si="134"/>
        <v>0.11752953614821776</v>
      </c>
      <c r="L3803" s="20" t="s">
        <v>7602</v>
      </c>
      <c r="M3803">
        <v>238.352</v>
      </c>
      <c r="N3803">
        <v>2</v>
      </c>
      <c r="O3803" t="s">
        <v>11671</v>
      </c>
      <c r="P3803" t="str">
        <f t="shared" si="133"/>
        <v>TCMTB('soil', 'agricultural')</v>
      </c>
    </row>
    <row r="3804" spans="1:16" hidden="1" x14ac:dyDescent="0.25">
      <c r="A3804" s="18">
        <v>1328</v>
      </c>
      <c r="B3804" t="s">
        <v>1984</v>
      </c>
      <c r="C3804" t="s">
        <v>27</v>
      </c>
      <c r="D3804" t="s">
        <v>12</v>
      </c>
      <c r="E3804" t="s">
        <v>1986</v>
      </c>
      <c r="F3804" t="s">
        <v>14</v>
      </c>
      <c r="G3804" t="s">
        <v>15</v>
      </c>
      <c r="H3804">
        <f t="shared" si="134"/>
        <v>7.9477402332113367E-2</v>
      </c>
      <c r="L3804" t="s">
        <v>7604</v>
      </c>
      <c r="M3804">
        <v>352.47</v>
      </c>
      <c r="N3804">
        <v>2</v>
      </c>
      <c r="O3804" t="s">
        <v>11672</v>
      </c>
      <c r="P3804" t="str">
        <f t="shared" si="133"/>
        <v>Tebuconazole('air', 'non-urban air or from high stacks')</v>
      </c>
    </row>
    <row r="3805" spans="1:16" hidden="1" x14ac:dyDescent="0.25">
      <c r="A3805" s="18">
        <v>2140</v>
      </c>
      <c r="B3805" s="20" t="s">
        <v>1984</v>
      </c>
      <c r="C3805" t="s">
        <v>17</v>
      </c>
      <c r="D3805" t="s">
        <v>12</v>
      </c>
      <c r="E3805" t="s">
        <v>1986</v>
      </c>
      <c r="F3805" t="s">
        <v>14</v>
      </c>
      <c r="G3805" t="s">
        <v>15</v>
      </c>
      <c r="H3805">
        <f t="shared" si="134"/>
        <v>0.13650956084439506</v>
      </c>
      <c r="L3805" t="s">
        <v>7603</v>
      </c>
      <c r="M3805">
        <v>307.81799999999998</v>
      </c>
      <c r="N3805">
        <v>3</v>
      </c>
      <c r="O3805" t="s">
        <v>11673</v>
      </c>
      <c r="P3805" t="str">
        <f t="shared" si="133"/>
        <v>Tebuconazole('soil', 'agricultural')</v>
      </c>
    </row>
    <row r="3806" spans="1:16" hidden="1" x14ac:dyDescent="0.25">
      <c r="A3806" s="18">
        <v>60</v>
      </c>
      <c r="B3806" t="s">
        <v>5507</v>
      </c>
      <c r="C3806" t="s">
        <v>71</v>
      </c>
      <c r="D3806" t="s">
        <v>12</v>
      </c>
      <c r="E3806" t="s">
        <v>1986</v>
      </c>
      <c r="F3806" t="s">
        <v>14</v>
      </c>
      <c r="G3806" t="s">
        <v>15</v>
      </c>
      <c r="H3806">
        <f t="shared" si="134"/>
        <v>0.13650956084439506</v>
      </c>
      <c r="L3806" t="s">
        <v>7603</v>
      </c>
      <c r="M3806">
        <v>307.81799999999998</v>
      </c>
      <c r="N3806">
        <v>3</v>
      </c>
      <c r="O3806" t="s">
        <v>11674</v>
      </c>
      <c r="P3806" t="str">
        <f t="shared" si="133"/>
        <v>Tebuconazole('water', 'ground-')</v>
      </c>
    </row>
    <row r="3807" spans="1:16" hidden="1" x14ac:dyDescent="0.25">
      <c r="A3807" s="18">
        <v>2952</v>
      </c>
      <c r="B3807" t="s">
        <v>1984</v>
      </c>
      <c r="C3807" t="s">
        <v>91</v>
      </c>
      <c r="D3807" t="s">
        <v>12</v>
      </c>
      <c r="E3807" t="s">
        <v>1986</v>
      </c>
      <c r="F3807" t="s">
        <v>14</v>
      </c>
      <c r="G3807" t="s">
        <v>15</v>
      </c>
      <c r="H3807">
        <f t="shared" si="134"/>
        <v>0.13650956084439506</v>
      </c>
      <c r="L3807" t="s">
        <v>7603</v>
      </c>
      <c r="M3807">
        <v>307.81799999999998</v>
      </c>
      <c r="N3807">
        <v>3</v>
      </c>
      <c r="O3807" t="s">
        <v>11675</v>
      </c>
      <c r="P3807" t="str">
        <f t="shared" si="133"/>
        <v>Tebuconazole('water', 'surface water')</v>
      </c>
    </row>
    <row r="3808" spans="1:16" hidden="1" x14ac:dyDescent="0.25">
      <c r="A3808" s="18">
        <v>3142</v>
      </c>
      <c r="B3808" t="s">
        <v>5547</v>
      </c>
      <c r="C3808" t="s">
        <v>17</v>
      </c>
      <c r="D3808" t="s">
        <v>12</v>
      </c>
      <c r="E3808" t="s">
        <v>5549</v>
      </c>
      <c r="F3808" t="s">
        <v>14</v>
      </c>
      <c r="G3808" t="s">
        <v>15</v>
      </c>
      <c r="H3808">
        <f t="shared" si="134"/>
        <v>7.9477402332113367E-2</v>
      </c>
      <c r="L3808" t="s">
        <v>7604</v>
      </c>
      <c r="M3808">
        <v>352.47</v>
      </c>
      <c r="N3808">
        <v>2</v>
      </c>
      <c r="O3808" t="s">
        <v>11676</v>
      </c>
      <c r="P3808" t="str">
        <f t="shared" si="133"/>
        <v>Tebufenozide('soil', 'agricultural')</v>
      </c>
    </row>
    <row r="3809" spans="1:16" hidden="1" x14ac:dyDescent="0.25">
      <c r="A3809" s="18">
        <v>770</v>
      </c>
      <c r="B3809" t="s">
        <v>7605</v>
      </c>
      <c r="C3809" t="s">
        <v>17</v>
      </c>
      <c r="D3809" t="s">
        <v>12</v>
      </c>
      <c r="E3809" t="s">
        <v>4282</v>
      </c>
      <c r="F3809" t="s">
        <v>14</v>
      </c>
      <c r="G3809" t="s">
        <v>15</v>
      </c>
      <c r="H3809">
        <f t="shared" si="134"/>
        <v>0.12586294689926195</v>
      </c>
      <c r="L3809" t="s">
        <v>7606</v>
      </c>
      <c r="M3809">
        <v>333.85599999999999</v>
      </c>
      <c r="N3809">
        <v>3</v>
      </c>
      <c r="O3809" t="s">
        <v>11677</v>
      </c>
      <c r="P3809" t="str">
        <f t="shared" si="133"/>
        <v>Tebufenpyrad('soil', 'agricultural')</v>
      </c>
    </row>
    <row r="3810" spans="1:16" hidden="1" x14ac:dyDescent="0.25">
      <c r="A3810" s="18">
        <v>984</v>
      </c>
      <c r="B3810" t="s">
        <v>2387</v>
      </c>
      <c r="C3810" t="s">
        <v>17</v>
      </c>
      <c r="D3810" t="s">
        <v>12</v>
      </c>
      <c r="E3810" t="s">
        <v>2389</v>
      </c>
      <c r="F3810" t="s">
        <v>14</v>
      </c>
      <c r="G3810" t="s">
        <v>15</v>
      </c>
      <c r="H3810">
        <f t="shared" si="134"/>
        <v>8.7989521691606037E-2</v>
      </c>
      <c r="L3810" t="s">
        <v>7607</v>
      </c>
      <c r="M3810">
        <v>318.37200000000001</v>
      </c>
      <c r="N3810">
        <v>2</v>
      </c>
      <c r="O3810" t="s">
        <v>11678</v>
      </c>
      <c r="P3810" t="str">
        <f t="shared" si="133"/>
        <v>Tebupirimphos('soil', 'agricultural')</v>
      </c>
    </row>
    <row r="3811" spans="1:16" hidden="1" x14ac:dyDescent="0.25">
      <c r="A3811" s="18">
        <v>558</v>
      </c>
      <c r="B3811" s="20" t="s">
        <v>527</v>
      </c>
      <c r="C3811" t="s">
        <v>17</v>
      </c>
      <c r="D3811" t="s">
        <v>12</v>
      </c>
      <c r="E3811" t="s">
        <v>529</v>
      </c>
      <c r="F3811" t="s">
        <v>14</v>
      </c>
      <c r="G3811" t="s">
        <v>15</v>
      </c>
      <c r="H3811">
        <f t="shared" si="134"/>
        <v>6.002468405692761E-2</v>
      </c>
      <c r="L3811" t="s">
        <v>7608</v>
      </c>
      <c r="M3811">
        <v>233.34899999999999</v>
      </c>
      <c r="N3811">
        <v>1</v>
      </c>
      <c r="O3811" t="s">
        <v>11679</v>
      </c>
      <c r="P3811" t="str">
        <f t="shared" si="133"/>
        <v>Tebutam('soil', 'agricultural')</v>
      </c>
    </row>
    <row r="3812" spans="1:16" hidden="1" x14ac:dyDescent="0.25">
      <c r="A3812" s="18">
        <v>3276</v>
      </c>
      <c r="B3812" t="s">
        <v>152</v>
      </c>
      <c r="C3812" t="s">
        <v>24</v>
      </c>
      <c r="D3812" t="s">
        <v>12</v>
      </c>
      <c r="E3812" t="s">
        <v>154</v>
      </c>
      <c r="F3812" t="s">
        <v>14</v>
      </c>
      <c r="G3812" t="s">
        <v>34</v>
      </c>
      <c r="H3812">
        <v>0</v>
      </c>
      <c r="L3812" s="20" t="s">
        <v>7609</v>
      </c>
      <c r="M3812" s="20" t="s">
        <v>6621</v>
      </c>
      <c r="N3812">
        <v>0</v>
      </c>
      <c r="O3812" t="s">
        <v>11680</v>
      </c>
      <c r="P3812" t="str">
        <f t="shared" si="133"/>
        <v>Technetium-99('air', 'low population density, long-term')</v>
      </c>
    </row>
    <row r="3813" spans="1:16" hidden="1" x14ac:dyDescent="0.25">
      <c r="A3813" s="18">
        <v>606</v>
      </c>
      <c r="B3813" t="s">
        <v>152</v>
      </c>
      <c r="C3813" t="s">
        <v>31</v>
      </c>
      <c r="D3813" t="s">
        <v>12</v>
      </c>
      <c r="E3813" t="s">
        <v>154</v>
      </c>
      <c r="F3813" t="s">
        <v>14</v>
      </c>
      <c r="G3813" t="s">
        <v>34</v>
      </c>
      <c r="H3813">
        <v>0</v>
      </c>
      <c r="L3813" s="20" t="s">
        <v>7609</v>
      </c>
      <c r="M3813" s="20" t="s">
        <v>6621</v>
      </c>
      <c r="N3813">
        <v>0</v>
      </c>
      <c r="O3813" t="s">
        <v>11681</v>
      </c>
      <c r="P3813" t="str">
        <f t="shared" si="133"/>
        <v>Technetium-99('air', 'lower stratosphere + upper troposphere')</v>
      </c>
    </row>
    <row r="3814" spans="1:16" hidden="1" x14ac:dyDescent="0.25">
      <c r="A3814" s="18">
        <v>955</v>
      </c>
      <c r="B3814" t="s">
        <v>152</v>
      </c>
      <c r="C3814" t="s">
        <v>27</v>
      </c>
      <c r="D3814" t="s">
        <v>12</v>
      </c>
      <c r="E3814" t="s">
        <v>154</v>
      </c>
      <c r="F3814" t="s">
        <v>14</v>
      </c>
      <c r="G3814" t="s">
        <v>34</v>
      </c>
      <c r="H3814">
        <v>0</v>
      </c>
      <c r="L3814" s="20" t="s">
        <v>7609</v>
      </c>
      <c r="M3814" s="20" t="s">
        <v>6621</v>
      </c>
      <c r="N3814">
        <v>0</v>
      </c>
      <c r="O3814" t="s">
        <v>11682</v>
      </c>
      <c r="P3814" t="str">
        <f t="shared" si="133"/>
        <v>Technetium-99('air', 'non-urban air or from high stacks')</v>
      </c>
    </row>
    <row r="3815" spans="1:16" hidden="1" x14ac:dyDescent="0.25">
      <c r="A3815" s="18">
        <v>3038</v>
      </c>
      <c r="B3815" t="s">
        <v>152</v>
      </c>
      <c r="C3815" t="s">
        <v>44</v>
      </c>
      <c r="D3815" t="s">
        <v>12</v>
      </c>
      <c r="E3815" t="s">
        <v>154</v>
      </c>
      <c r="F3815" t="s">
        <v>14</v>
      </c>
      <c r="G3815" t="s">
        <v>34</v>
      </c>
      <c r="H3815">
        <v>0</v>
      </c>
      <c r="L3815" s="20" t="s">
        <v>7609</v>
      </c>
      <c r="M3815" s="20" t="s">
        <v>6621</v>
      </c>
      <c r="N3815">
        <v>0</v>
      </c>
      <c r="O3815" t="s">
        <v>11683</v>
      </c>
      <c r="P3815" t="str">
        <f t="shared" si="133"/>
        <v>Technetium-99('air', 'urban air close to ground')</v>
      </c>
    </row>
    <row r="3816" spans="1:16" hidden="1" x14ac:dyDescent="0.25">
      <c r="A3816" s="18">
        <v>3132</v>
      </c>
      <c r="B3816" t="s">
        <v>152</v>
      </c>
      <c r="C3816" t="s">
        <v>190</v>
      </c>
      <c r="D3816" t="s">
        <v>12</v>
      </c>
      <c r="E3816" t="s">
        <v>154</v>
      </c>
      <c r="F3816" t="s">
        <v>14</v>
      </c>
      <c r="G3816" t="s">
        <v>34</v>
      </c>
      <c r="H3816">
        <v>0</v>
      </c>
      <c r="L3816" s="20" t="s">
        <v>7609</v>
      </c>
      <c r="M3816" s="20" t="s">
        <v>6621</v>
      </c>
      <c r="N3816">
        <v>0</v>
      </c>
      <c r="O3816" t="s">
        <v>11684</v>
      </c>
      <c r="P3816" t="str">
        <f t="shared" si="133"/>
        <v>Technetium-99('air',)</v>
      </c>
    </row>
    <row r="3817" spans="1:16" hidden="1" x14ac:dyDescent="0.25">
      <c r="A3817" s="18">
        <v>3720</v>
      </c>
      <c r="B3817" t="s">
        <v>152</v>
      </c>
      <c r="C3817" t="s">
        <v>71</v>
      </c>
      <c r="D3817" t="s">
        <v>12</v>
      </c>
      <c r="E3817" t="s">
        <v>154</v>
      </c>
      <c r="F3817" t="s">
        <v>14</v>
      </c>
      <c r="G3817" t="s">
        <v>34</v>
      </c>
      <c r="H3817">
        <v>0</v>
      </c>
      <c r="L3817" s="20" t="s">
        <v>7609</v>
      </c>
      <c r="M3817" s="20" t="s">
        <v>6621</v>
      </c>
      <c r="N3817">
        <v>0</v>
      </c>
      <c r="O3817" t="s">
        <v>11685</v>
      </c>
      <c r="P3817" t="str">
        <f t="shared" si="133"/>
        <v>Technetium-99('water', 'ground-')</v>
      </c>
    </row>
    <row r="3818" spans="1:16" hidden="1" x14ac:dyDescent="0.25">
      <c r="A3818" s="18">
        <v>3123</v>
      </c>
      <c r="B3818" t="s">
        <v>152</v>
      </c>
      <c r="C3818" t="s">
        <v>100</v>
      </c>
      <c r="D3818" t="s">
        <v>12</v>
      </c>
      <c r="E3818" t="s">
        <v>154</v>
      </c>
      <c r="F3818" t="s">
        <v>14</v>
      </c>
      <c r="G3818" t="s">
        <v>34</v>
      </c>
      <c r="H3818">
        <v>0</v>
      </c>
      <c r="L3818" s="20" t="s">
        <v>7609</v>
      </c>
      <c r="M3818" s="20" t="s">
        <v>6621</v>
      </c>
      <c r="N3818">
        <v>0</v>
      </c>
      <c r="O3818" t="s">
        <v>11686</v>
      </c>
      <c r="P3818" t="str">
        <f t="shared" si="133"/>
        <v>Technetium-99('water', 'ground-, long-term')</v>
      </c>
    </row>
    <row r="3819" spans="1:16" hidden="1" x14ac:dyDescent="0.25">
      <c r="A3819" s="18">
        <v>4124</v>
      </c>
      <c r="B3819" t="s">
        <v>152</v>
      </c>
      <c r="C3819" t="s">
        <v>10</v>
      </c>
      <c r="D3819" t="s">
        <v>12</v>
      </c>
      <c r="E3819" t="s">
        <v>154</v>
      </c>
      <c r="F3819" t="s">
        <v>14</v>
      </c>
      <c r="G3819" t="s">
        <v>34</v>
      </c>
      <c r="H3819">
        <v>0</v>
      </c>
      <c r="L3819" s="20" t="s">
        <v>7609</v>
      </c>
      <c r="M3819" s="20" t="s">
        <v>6621</v>
      </c>
      <c r="N3819">
        <v>0</v>
      </c>
      <c r="O3819" t="s">
        <v>11687</v>
      </c>
      <c r="P3819" t="str">
        <f t="shared" si="133"/>
        <v>Technetium-99('water', 'ocean')</v>
      </c>
    </row>
    <row r="3820" spans="1:16" hidden="1" x14ac:dyDescent="0.25">
      <c r="A3820" s="18">
        <v>2000</v>
      </c>
      <c r="B3820" s="20" t="s">
        <v>152</v>
      </c>
      <c r="C3820" t="s">
        <v>91</v>
      </c>
      <c r="D3820" t="s">
        <v>12</v>
      </c>
      <c r="E3820" t="s">
        <v>154</v>
      </c>
      <c r="F3820" t="s">
        <v>14</v>
      </c>
      <c r="G3820" t="s">
        <v>34</v>
      </c>
      <c r="H3820">
        <v>0</v>
      </c>
      <c r="L3820" s="20" t="s">
        <v>7609</v>
      </c>
      <c r="M3820" s="20" t="s">
        <v>6621</v>
      </c>
      <c r="N3820">
        <v>0</v>
      </c>
      <c r="O3820" t="s">
        <v>11688</v>
      </c>
      <c r="P3820" t="str">
        <f t="shared" si="133"/>
        <v>Technetium-99('water', 'surface water')</v>
      </c>
    </row>
    <row r="3821" spans="1:16" hidden="1" x14ac:dyDescent="0.25">
      <c r="A3821" s="18">
        <v>3679</v>
      </c>
      <c r="B3821" t="s">
        <v>152</v>
      </c>
      <c r="C3821" t="s">
        <v>48</v>
      </c>
      <c r="D3821" t="s">
        <v>12</v>
      </c>
      <c r="E3821" t="s">
        <v>154</v>
      </c>
      <c r="F3821" t="s">
        <v>14</v>
      </c>
      <c r="G3821" t="s">
        <v>34</v>
      </c>
      <c r="H3821">
        <v>0</v>
      </c>
      <c r="L3821" s="20" t="s">
        <v>7609</v>
      </c>
      <c r="M3821" s="20" t="s">
        <v>6621</v>
      </c>
      <c r="N3821">
        <v>0</v>
      </c>
      <c r="O3821" t="s">
        <v>11689</v>
      </c>
      <c r="P3821" t="str">
        <f t="shared" si="133"/>
        <v>Technetium-99('water',)</v>
      </c>
    </row>
    <row r="3822" spans="1:16" hidden="1" x14ac:dyDescent="0.25">
      <c r="A3822" s="18">
        <v>3877</v>
      </c>
      <c r="B3822" t="s">
        <v>113</v>
      </c>
      <c r="C3822" t="s">
        <v>71</v>
      </c>
      <c r="D3822" t="s">
        <v>12</v>
      </c>
      <c r="E3822" t="s">
        <v>115</v>
      </c>
      <c r="F3822" t="s">
        <v>14</v>
      </c>
      <c r="G3822" t="s">
        <v>34</v>
      </c>
      <c r="H3822">
        <v>0</v>
      </c>
      <c r="L3822" s="20" t="s">
        <v>7609</v>
      </c>
      <c r="M3822" s="20" t="s">
        <v>6621</v>
      </c>
      <c r="N3822">
        <v>0</v>
      </c>
      <c r="O3822" t="s">
        <v>11690</v>
      </c>
      <c r="P3822" t="str">
        <f t="shared" si="133"/>
        <v>Technetium-99m('water', 'ground-')</v>
      </c>
    </row>
    <row r="3823" spans="1:16" hidden="1" x14ac:dyDescent="0.25">
      <c r="A3823" s="18">
        <v>4372</v>
      </c>
      <c r="B3823" t="s">
        <v>113</v>
      </c>
      <c r="C3823" t="s">
        <v>100</v>
      </c>
      <c r="D3823" t="s">
        <v>12</v>
      </c>
      <c r="E3823" t="s">
        <v>115</v>
      </c>
      <c r="F3823" t="s">
        <v>14</v>
      </c>
      <c r="G3823" t="s">
        <v>34</v>
      </c>
      <c r="H3823">
        <v>0</v>
      </c>
      <c r="L3823" s="20" t="s">
        <v>7609</v>
      </c>
      <c r="M3823" s="20" t="s">
        <v>6621</v>
      </c>
      <c r="N3823">
        <v>0</v>
      </c>
      <c r="O3823" t="s">
        <v>11691</v>
      </c>
      <c r="P3823" t="str">
        <f t="shared" si="133"/>
        <v>Technetium-99m('water', 'ground-, long-term')</v>
      </c>
    </row>
    <row r="3824" spans="1:16" hidden="1" x14ac:dyDescent="0.25">
      <c r="A3824" s="18">
        <v>2148</v>
      </c>
      <c r="B3824" t="s">
        <v>113</v>
      </c>
      <c r="C3824" t="s">
        <v>10</v>
      </c>
      <c r="D3824" t="s">
        <v>12</v>
      </c>
      <c r="E3824" t="s">
        <v>115</v>
      </c>
      <c r="F3824" t="s">
        <v>14</v>
      </c>
      <c r="G3824" t="s">
        <v>34</v>
      </c>
      <c r="H3824">
        <v>0</v>
      </c>
      <c r="L3824" s="20" t="s">
        <v>7609</v>
      </c>
      <c r="M3824" s="20" t="s">
        <v>6621</v>
      </c>
      <c r="N3824">
        <v>0</v>
      </c>
      <c r="O3824" t="s">
        <v>11692</v>
      </c>
      <c r="P3824" t="str">
        <f t="shared" si="133"/>
        <v>Technetium-99m('water', 'ocean')</v>
      </c>
    </row>
    <row r="3825" spans="1:16" hidden="1" x14ac:dyDescent="0.25">
      <c r="A3825" s="18">
        <v>2532</v>
      </c>
      <c r="B3825" t="s">
        <v>113</v>
      </c>
      <c r="C3825" t="s">
        <v>91</v>
      </c>
      <c r="D3825" t="s">
        <v>12</v>
      </c>
      <c r="E3825" t="s">
        <v>115</v>
      </c>
      <c r="F3825" t="s">
        <v>14</v>
      </c>
      <c r="G3825" t="s">
        <v>34</v>
      </c>
      <c r="H3825">
        <v>0</v>
      </c>
      <c r="L3825" s="20" t="s">
        <v>7609</v>
      </c>
      <c r="M3825" s="20" t="s">
        <v>6621</v>
      </c>
      <c r="N3825">
        <v>0</v>
      </c>
      <c r="O3825" t="s">
        <v>11693</v>
      </c>
      <c r="P3825" t="str">
        <f t="shared" si="133"/>
        <v>Technetium-99m('water', 'surface water')</v>
      </c>
    </row>
    <row r="3826" spans="1:16" hidden="1" x14ac:dyDescent="0.25">
      <c r="A3826" s="18">
        <v>2022</v>
      </c>
      <c r="B3826" t="s">
        <v>113</v>
      </c>
      <c r="C3826" t="s">
        <v>48</v>
      </c>
      <c r="D3826" t="s">
        <v>12</v>
      </c>
      <c r="E3826" t="s">
        <v>115</v>
      </c>
      <c r="F3826" t="s">
        <v>14</v>
      </c>
      <c r="G3826" t="s">
        <v>34</v>
      </c>
      <c r="H3826">
        <v>0</v>
      </c>
      <c r="L3826" s="20" t="s">
        <v>7609</v>
      </c>
      <c r="M3826" s="20" t="s">
        <v>6621</v>
      </c>
      <c r="N3826">
        <v>0</v>
      </c>
      <c r="O3826" t="s">
        <v>11694</v>
      </c>
      <c r="P3826" t="str">
        <f t="shared" si="133"/>
        <v>Technetium-99m('water',)</v>
      </c>
    </row>
    <row r="3827" spans="1:16" hidden="1" x14ac:dyDescent="0.25">
      <c r="A3827" s="18">
        <v>2026</v>
      </c>
      <c r="B3827" s="20" t="s">
        <v>5260</v>
      </c>
      <c r="C3827" t="s">
        <v>17</v>
      </c>
      <c r="D3827" t="s">
        <v>12</v>
      </c>
      <c r="E3827" t="s">
        <v>5262</v>
      </c>
      <c r="F3827" t="s">
        <v>14</v>
      </c>
      <c r="G3827" t="s">
        <v>15</v>
      </c>
      <c r="H3827">
        <f t="shared" ref="H3827:H3832" si="135">14.0067*N3827/M3827</f>
        <v>7.3504955275262462E-2</v>
      </c>
      <c r="L3827" t="s">
        <v>7610</v>
      </c>
      <c r="M3827">
        <v>381.10899999999998</v>
      </c>
      <c r="N3827">
        <v>2</v>
      </c>
      <c r="O3827" t="s">
        <v>11695</v>
      </c>
      <c r="P3827" t="str">
        <f t="shared" si="133"/>
        <v>Teflubenzuron('soil', 'agricultural')</v>
      </c>
    </row>
    <row r="3828" spans="1:16" hidden="1" x14ac:dyDescent="0.25">
      <c r="A3828" s="18">
        <v>3885</v>
      </c>
      <c r="B3828" t="s">
        <v>827</v>
      </c>
      <c r="C3828" t="s">
        <v>27</v>
      </c>
      <c r="D3828" t="s">
        <v>12</v>
      </c>
      <c r="E3828" t="s">
        <v>829</v>
      </c>
      <c r="F3828" t="s">
        <v>14</v>
      </c>
      <c r="G3828" t="s">
        <v>15</v>
      </c>
      <c r="H3828">
        <f t="shared" si="135"/>
        <v>0</v>
      </c>
      <c r="L3828" t="s">
        <v>7611</v>
      </c>
      <c r="M3828">
        <v>418.73399999999998</v>
      </c>
      <c r="N3828">
        <v>0</v>
      </c>
      <c r="O3828" t="s">
        <v>11696</v>
      </c>
      <c r="P3828" t="str">
        <f t="shared" si="133"/>
        <v>Tefluthrin('air', 'non-urban air or from high stacks')</v>
      </c>
    </row>
    <row r="3829" spans="1:16" hidden="1" x14ac:dyDescent="0.25">
      <c r="A3829" s="18">
        <v>4100</v>
      </c>
      <c r="B3829" s="20" t="s">
        <v>827</v>
      </c>
      <c r="C3829" t="s">
        <v>17</v>
      </c>
      <c r="D3829" t="s">
        <v>12</v>
      </c>
      <c r="E3829" t="s">
        <v>829</v>
      </c>
      <c r="F3829" t="s">
        <v>14</v>
      </c>
      <c r="G3829" t="s">
        <v>15</v>
      </c>
      <c r="H3829">
        <f t="shared" si="135"/>
        <v>0</v>
      </c>
      <c r="L3829" t="s">
        <v>7611</v>
      </c>
      <c r="M3829">
        <v>418.73399999999998</v>
      </c>
      <c r="N3829">
        <v>0</v>
      </c>
      <c r="O3829" t="s">
        <v>11697</v>
      </c>
      <c r="P3829" t="str">
        <f t="shared" si="133"/>
        <v>Tefluthrin('soil', 'agricultural')</v>
      </c>
    </row>
    <row r="3830" spans="1:16" hidden="1" x14ac:dyDescent="0.25">
      <c r="A3830" s="18">
        <v>1529</v>
      </c>
      <c r="B3830" t="s">
        <v>827</v>
      </c>
      <c r="C3830" t="s">
        <v>71</v>
      </c>
      <c r="D3830" t="s">
        <v>12</v>
      </c>
      <c r="E3830" t="s">
        <v>829</v>
      </c>
      <c r="F3830" t="s">
        <v>14</v>
      </c>
      <c r="G3830" t="s">
        <v>15</v>
      </c>
      <c r="H3830">
        <f t="shared" si="135"/>
        <v>0</v>
      </c>
      <c r="L3830" t="s">
        <v>7611</v>
      </c>
      <c r="M3830">
        <v>418.73399999999998</v>
      </c>
      <c r="N3830">
        <v>0</v>
      </c>
      <c r="O3830" t="s">
        <v>11698</v>
      </c>
      <c r="P3830" t="str">
        <f t="shared" si="133"/>
        <v>Tefluthrin('water', 'ground-')</v>
      </c>
    </row>
    <row r="3831" spans="1:16" hidden="1" x14ac:dyDescent="0.25">
      <c r="A3831" s="18">
        <v>117</v>
      </c>
      <c r="B3831" t="s">
        <v>827</v>
      </c>
      <c r="C3831" t="s">
        <v>91</v>
      </c>
      <c r="D3831" t="s">
        <v>12</v>
      </c>
      <c r="E3831" t="s">
        <v>829</v>
      </c>
      <c r="F3831" t="s">
        <v>14</v>
      </c>
      <c r="G3831" t="s">
        <v>15</v>
      </c>
      <c r="H3831">
        <f t="shared" si="135"/>
        <v>0</v>
      </c>
      <c r="L3831" t="s">
        <v>7611</v>
      </c>
      <c r="M3831">
        <v>418.73399999999998</v>
      </c>
      <c r="N3831">
        <v>0</v>
      </c>
      <c r="O3831" t="s">
        <v>11699</v>
      </c>
      <c r="P3831" t="str">
        <f t="shared" si="133"/>
        <v>Tefluthrin('water', 'surface water')</v>
      </c>
    </row>
    <row r="3832" spans="1:16" hidden="1" x14ac:dyDescent="0.25">
      <c r="A3832" s="18">
        <v>3610</v>
      </c>
      <c r="B3832" s="20" t="s">
        <v>3692</v>
      </c>
      <c r="C3832" t="s">
        <v>190</v>
      </c>
      <c r="D3832" t="s">
        <v>12</v>
      </c>
      <c r="E3832" t="s">
        <v>3694</v>
      </c>
      <c r="F3832" t="s">
        <v>14</v>
      </c>
      <c r="G3832" t="s">
        <v>15</v>
      </c>
      <c r="H3832">
        <f t="shared" si="135"/>
        <v>0</v>
      </c>
      <c r="L3832" s="20" t="s">
        <v>7612</v>
      </c>
      <c r="M3832">
        <v>129.61600000000001</v>
      </c>
      <c r="N3832">
        <v>0</v>
      </c>
      <c r="O3832" t="s">
        <v>11700</v>
      </c>
      <c r="P3832" t="str">
        <f t="shared" si="133"/>
        <v>Tellurium('air',)</v>
      </c>
    </row>
    <row r="3833" spans="1:16" x14ac:dyDescent="0.25">
      <c r="A3833" s="18">
        <v>4007</v>
      </c>
      <c r="B3833" t="s">
        <v>3692</v>
      </c>
      <c r="C3833" t="s">
        <v>60</v>
      </c>
      <c r="D3833" t="s">
        <v>12</v>
      </c>
      <c r="E3833" t="s">
        <v>4346</v>
      </c>
      <c r="F3833" t="s">
        <v>38</v>
      </c>
      <c r="G3833" t="s">
        <v>15</v>
      </c>
      <c r="O3833" t="s">
        <v>11701</v>
      </c>
      <c r="P3833" t="str">
        <f t="shared" si="133"/>
        <v>Tellurium, 0.5ppm in sulfide, Te 0.2ppm, Cu and Ag, in crude ore, in ground('natural resource', 'in ground')</v>
      </c>
    </row>
    <row r="3834" spans="1:16" x14ac:dyDescent="0.25">
      <c r="A3834" s="18">
        <v>125</v>
      </c>
      <c r="B3834" t="s">
        <v>3692</v>
      </c>
      <c r="C3834" t="s">
        <v>60</v>
      </c>
      <c r="D3834" t="s">
        <v>12</v>
      </c>
      <c r="E3834" t="s">
        <v>4353</v>
      </c>
      <c r="F3834" t="s">
        <v>38</v>
      </c>
      <c r="G3834" t="s">
        <v>15</v>
      </c>
      <c r="O3834" t="s">
        <v>11702</v>
      </c>
      <c r="P3834" t="str">
        <f t="shared" si="133"/>
        <v>Tellurium, in ground('natural resource', 'in ground')</v>
      </c>
    </row>
    <row r="3835" spans="1:16" hidden="1" x14ac:dyDescent="0.25">
      <c r="A3835" s="18">
        <v>790</v>
      </c>
      <c r="B3835" t="s">
        <v>2897</v>
      </c>
      <c r="C3835" t="s">
        <v>24</v>
      </c>
      <c r="D3835" t="s">
        <v>12</v>
      </c>
      <c r="E3835" t="s">
        <v>496</v>
      </c>
      <c r="F3835" t="s">
        <v>14</v>
      </c>
      <c r="G3835" t="s">
        <v>34</v>
      </c>
      <c r="H3835">
        <f t="shared" ref="H3835:H3851" si="136">14.0067*N3835/M3835</f>
        <v>0</v>
      </c>
      <c r="L3835" s="20" t="s">
        <v>7612</v>
      </c>
      <c r="M3835">
        <v>123.06</v>
      </c>
      <c r="N3835">
        <v>0</v>
      </c>
      <c r="O3835" t="s">
        <v>11703</v>
      </c>
      <c r="P3835" t="str">
        <f t="shared" si="133"/>
        <v>Tellurium-123m('air', 'low population density, long-term')</v>
      </c>
    </row>
    <row r="3836" spans="1:16" hidden="1" x14ac:dyDescent="0.25">
      <c r="A3836" s="18">
        <v>3762</v>
      </c>
      <c r="B3836" t="s">
        <v>2897</v>
      </c>
      <c r="C3836" t="s">
        <v>31</v>
      </c>
      <c r="D3836" t="s">
        <v>12</v>
      </c>
      <c r="E3836" t="s">
        <v>496</v>
      </c>
      <c r="F3836" t="s">
        <v>14</v>
      </c>
      <c r="G3836" t="s">
        <v>34</v>
      </c>
      <c r="H3836">
        <f t="shared" si="136"/>
        <v>0</v>
      </c>
      <c r="L3836" s="20" t="s">
        <v>7612</v>
      </c>
      <c r="M3836">
        <v>123.06</v>
      </c>
      <c r="N3836">
        <v>0</v>
      </c>
      <c r="O3836" t="s">
        <v>11704</v>
      </c>
      <c r="P3836" t="str">
        <f t="shared" si="133"/>
        <v>Tellurium-123m('air', 'lower stratosphere + upper troposphere')</v>
      </c>
    </row>
    <row r="3837" spans="1:16" hidden="1" x14ac:dyDescent="0.25">
      <c r="A3837" s="18">
        <v>2114</v>
      </c>
      <c r="B3837" t="s">
        <v>2897</v>
      </c>
      <c r="C3837" t="s">
        <v>27</v>
      </c>
      <c r="D3837" t="s">
        <v>12</v>
      </c>
      <c r="E3837" t="s">
        <v>496</v>
      </c>
      <c r="F3837" t="s">
        <v>14</v>
      </c>
      <c r="G3837" t="s">
        <v>34</v>
      </c>
      <c r="H3837">
        <f t="shared" si="136"/>
        <v>0</v>
      </c>
      <c r="L3837" s="20" t="s">
        <v>7612</v>
      </c>
      <c r="M3837">
        <v>123.06</v>
      </c>
      <c r="N3837">
        <v>0</v>
      </c>
      <c r="O3837" t="s">
        <v>11705</v>
      </c>
      <c r="P3837" t="str">
        <f t="shared" si="133"/>
        <v>Tellurium-123m('air', 'non-urban air or from high stacks')</v>
      </c>
    </row>
    <row r="3838" spans="1:16" hidden="1" x14ac:dyDescent="0.25">
      <c r="A3838" s="18">
        <v>2679</v>
      </c>
      <c r="B3838" t="s">
        <v>2897</v>
      </c>
      <c r="C3838" t="s">
        <v>44</v>
      </c>
      <c r="D3838" t="s">
        <v>12</v>
      </c>
      <c r="E3838" t="s">
        <v>496</v>
      </c>
      <c r="F3838" t="s">
        <v>14</v>
      </c>
      <c r="G3838" t="s">
        <v>34</v>
      </c>
      <c r="H3838">
        <f t="shared" si="136"/>
        <v>0</v>
      </c>
      <c r="L3838" s="20" t="s">
        <v>7612</v>
      </c>
      <c r="M3838">
        <v>123.06</v>
      </c>
      <c r="N3838">
        <v>0</v>
      </c>
      <c r="O3838" t="s">
        <v>11706</v>
      </c>
      <c r="P3838" t="str">
        <f t="shared" si="133"/>
        <v>Tellurium-123m('air', 'urban air close to ground')</v>
      </c>
    </row>
    <row r="3839" spans="1:16" hidden="1" x14ac:dyDescent="0.25">
      <c r="A3839" s="18">
        <v>754</v>
      </c>
      <c r="B3839" t="s">
        <v>2897</v>
      </c>
      <c r="C3839" t="s">
        <v>190</v>
      </c>
      <c r="D3839" t="s">
        <v>12</v>
      </c>
      <c r="E3839" t="s">
        <v>496</v>
      </c>
      <c r="F3839" t="s">
        <v>14</v>
      </c>
      <c r="G3839" t="s">
        <v>34</v>
      </c>
      <c r="H3839">
        <f t="shared" si="136"/>
        <v>0</v>
      </c>
      <c r="L3839" s="20" t="s">
        <v>7612</v>
      </c>
      <c r="M3839">
        <v>123.06</v>
      </c>
      <c r="N3839">
        <v>0</v>
      </c>
      <c r="O3839" t="s">
        <v>11707</v>
      </c>
      <c r="P3839" t="str">
        <f t="shared" si="133"/>
        <v>Tellurium-123m('air',)</v>
      </c>
    </row>
    <row r="3840" spans="1:16" hidden="1" x14ac:dyDescent="0.25">
      <c r="A3840" s="18">
        <v>1501</v>
      </c>
      <c r="B3840" t="s">
        <v>2897</v>
      </c>
      <c r="C3840" t="s">
        <v>71</v>
      </c>
      <c r="D3840" t="s">
        <v>12</v>
      </c>
      <c r="E3840" t="s">
        <v>496</v>
      </c>
      <c r="F3840" t="s">
        <v>14</v>
      </c>
      <c r="G3840" t="s">
        <v>34</v>
      </c>
      <c r="H3840">
        <f t="shared" si="136"/>
        <v>0</v>
      </c>
      <c r="L3840" s="20" t="s">
        <v>7612</v>
      </c>
      <c r="M3840">
        <v>123.06</v>
      </c>
      <c r="N3840">
        <v>0</v>
      </c>
      <c r="O3840" t="s">
        <v>11708</v>
      </c>
      <c r="P3840" t="str">
        <f t="shared" si="133"/>
        <v>Tellurium-123m('water', 'ground-')</v>
      </c>
    </row>
    <row r="3841" spans="1:16" hidden="1" x14ac:dyDescent="0.25">
      <c r="A3841" s="18">
        <v>2543</v>
      </c>
      <c r="B3841" t="s">
        <v>2897</v>
      </c>
      <c r="C3841" t="s">
        <v>100</v>
      </c>
      <c r="D3841" t="s">
        <v>12</v>
      </c>
      <c r="E3841" t="s">
        <v>496</v>
      </c>
      <c r="F3841" t="s">
        <v>14</v>
      </c>
      <c r="G3841" t="s">
        <v>34</v>
      </c>
      <c r="H3841">
        <f t="shared" si="136"/>
        <v>0</v>
      </c>
      <c r="L3841" s="20" t="s">
        <v>7612</v>
      </c>
      <c r="M3841">
        <v>123.06</v>
      </c>
      <c r="N3841">
        <v>0</v>
      </c>
      <c r="O3841" t="s">
        <v>11709</v>
      </c>
      <c r="P3841" t="str">
        <f t="shared" si="133"/>
        <v>Tellurium-123m('water', 'ground-, long-term')</v>
      </c>
    </row>
    <row r="3842" spans="1:16" hidden="1" x14ac:dyDescent="0.25">
      <c r="A3842" s="18">
        <v>4290</v>
      </c>
      <c r="B3842" t="s">
        <v>2897</v>
      </c>
      <c r="C3842" t="s">
        <v>10</v>
      </c>
      <c r="D3842" t="s">
        <v>12</v>
      </c>
      <c r="E3842" t="s">
        <v>496</v>
      </c>
      <c r="F3842" t="s">
        <v>14</v>
      </c>
      <c r="G3842" t="s">
        <v>34</v>
      </c>
      <c r="H3842">
        <f t="shared" si="136"/>
        <v>0</v>
      </c>
      <c r="L3842" s="20" t="s">
        <v>7612</v>
      </c>
      <c r="M3842">
        <v>123.06</v>
      </c>
      <c r="N3842">
        <v>0</v>
      </c>
      <c r="O3842" t="s">
        <v>11710</v>
      </c>
      <c r="P3842" t="str">
        <f t="shared" ref="P3842:P3905" si="137">_xlfn.CONCAT(E3842,C3842)</f>
        <v>Tellurium-123m('water', 'ocean')</v>
      </c>
    </row>
    <row r="3843" spans="1:16" hidden="1" x14ac:dyDescent="0.25">
      <c r="A3843" s="18">
        <v>2545</v>
      </c>
      <c r="B3843" t="s">
        <v>2897</v>
      </c>
      <c r="C3843" t="s">
        <v>91</v>
      </c>
      <c r="D3843" t="s">
        <v>12</v>
      </c>
      <c r="E3843" t="s">
        <v>496</v>
      </c>
      <c r="F3843" t="s">
        <v>14</v>
      </c>
      <c r="G3843" t="s">
        <v>34</v>
      </c>
      <c r="H3843">
        <f t="shared" si="136"/>
        <v>0</v>
      </c>
      <c r="L3843" s="20" t="s">
        <v>7612</v>
      </c>
      <c r="M3843">
        <v>123.06</v>
      </c>
      <c r="N3843">
        <v>0</v>
      </c>
      <c r="O3843" t="s">
        <v>11711</v>
      </c>
      <c r="P3843" t="str">
        <f t="shared" si="137"/>
        <v>Tellurium-123m('water', 'surface water')</v>
      </c>
    </row>
    <row r="3844" spans="1:16" hidden="1" x14ac:dyDescent="0.25">
      <c r="A3844" s="18">
        <v>4315</v>
      </c>
      <c r="B3844" s="20" t="s">
        <v>2897</v>
      </c>
      <c r="C3844" t="s">
        <v>48</v>
      </c>
      <c r="D3844" t="s">
        <v>12</v>
      </c>
      <c r="E3844" s="20" t="s">
        <v>496</v>
      </c>
      <c r="F3844" t="s">
        <v>14</v>
      </c>
      <c r="G3844" t="s">
        <v>34</v>
      </c>
      <c r="H3844">
        <f t="shared" si="136"/>
        <v>0</v>
      </c>
      <c r="L3844" s="20" t="s">
        <v>7612</v>
      </c>
      <c r="M3844">
        <v>123.06</v>
      </c>
      <c r="N3844">
        <v>0</v>
      </c>
      <c r="O3844" t="s">
        <v>11712</v>
      </c>
      <c r="P3844" t="str">
        <f t="shared" si="137"/>
        <v>Tellurium-123m('water',)</v>
      </c>
    </row>
    <row r="3845" spans="1:16" hidden="1" x14ac:dyDescent="0.25">
      <c r="A3845" s="18">
        <v>2078</v>
      </c>
      <c r="B3845" t="s">
        <v>1630</v>
      </c>
      <c r="C3845" t="s">
        <v>71</v>
      </c>
      <c r="D3845" t="s">
        <v>12</v>
      </c>
      <c r="E3845" t="s">
        <v>1632</v>
      </c>
      <c r="F3845" t="s">
        <v>14</v>
      </c>
      <c r="G3845" t="s">
        <v>34</v>
      </c>
      <c r="H3845">
        <f t="shared" si="136"/>
        <v>0</v>
      </c>
      <c r="L3845" s="20" t="s">
        <v>7612</v>
      </c>
      <c r="M3845">
        <v>132.108</v>
      </c>
      <c r="N3845">
        <v>0</v>
      </c>
      <c r="O3845" t="s">
        <v>11713</v>
      </c>
      <c r="P3845" t="str">
        <f t="shared" si="137"/>
        <v>Tellurium-132('water', 'ground-')</v>
      </c>
    </row>
    <row r="3846" spans="1:16" hidden="1" x14ac:dyDescent="0.25">
      <c r="A3846" s="18">
        <v>2</v>
      </c>
      <c r="B3846" t="s">
        <v>1630</v>
      </c>
      <c r="C3846" t="s">
        <v>100</v>
      </c>
      <c r="D3846" t="s">
        <v>12</v>
      </c>
      <c r="E3846" t="s">
        <v>1632</v>
      </c>
      <c r="F3846" t="s">
        <v>14</v>
      </c>
      <c r="G3846" t="s">
        <v>34</v>
      </c>
      <c r="H3846">
        <f t="shared" si="136"/>
        <v>0</v>
      </c>
      <c r="L3846" s="20" t="s">
        <v>7612</v>
      </c>
      <c r="M3846">
        <v>132.108</v>
      </c>
      <c r="N3846">
        <v>0</v>
      </c>
      <c r="O3846" t="s">
        <v>11714</v>
      </c>
      <c r="P3846" t="str">
        <f t="shared" si="137"/>
        <v>Tellurium-132('water', 'ground-, long-term')</v>
      </c>
    </row>
    <row r="3847" spans="1:16" hidden="1" x14ac:dyDescent="0.25">
      <c r="A3847" s="18">
        <v>2308</v>
      </c>
      <c r="B3847" t="s">
        <v>1630</v>
      </c>
      <c r="C3847" t="s">
        <v>10</v>
      </c>
      <c r="D3847" t="s">
        <v>12</v>
      </c>
      <c r="E3847" t="s">
        <v>1632</v>
      </c>
      <c r="F3847" t="s">
        <v>14</v>
      </c>
      <c r="G3847" t="s">
        <v>34</v>
      </c>
      <c r="H3847">
        <f t="shared" si="136"/>
        <v>0</v>
      </c>
      <c r="L3847" s="20" t="s">
        <v>7612</v>
      </c>
      <c r="M3847">
        <v>132.108</v>
      </c>
      <c r="N3847">
        <v>0</v>
      </c>
      <c r="O3847" t="s">
        <v>11715</v>
      </c>
      <c r="P3847" t="str">
        <f t="shared" si="137"/>
        <v>Tellurium-132('water', 'ocean')</v>
      </c>
    </row>
    <row r="3848" spans="1:16" hidden="1" x14ac:dyDescent="0.25">
      <c r="A3848" s="18">
        <v>2187</v>
      </c>
      <c r="B3848" t="s">
        <v>1630</v>
      </c>
      <c r="C3848" t="s">
        <v>91</v>
      </c>
      <c r="D3848" t="s">
        <v>12</v>
      </c>
      <c r="E3848" t="s">
        <v>1632</v>
      </c>
      <c r="F3848" t="s">
        <v>14</v>
      </c>
      <c r="G3848" t="s">
        <v>34</v>
      </c>
      <c r="H3848">
        <f t="shared" si="136"/>
        <v>0</v>
      </c>
      <c r="L3848" s="20" t="s">
        <v>7612</v>
      </c>
      <c r="M3848">
        <v>132.108</v>
      </c>
      <c r="N3848">
        <v>0</v>
      </c>
      <c r="O3848" t="s">
        <v>11716</v>
      </c>
      <c r="P3848" t="str">
        <f t="shared" si="137"/>
        <v>Tellurium-132('water', 'surface water')</v>
      </c>
    </row>
    <row r="3849" spans="1:16" hidden="1" x14ac:dyDescent="0.25">
      <c r="A3849" s="18">
        <v>437</v>
      </c>
      <c r="B3849" t="s">
        <v>1630</v>
      </c>
      <c r="C3849" t="s">
        <v>48</v>
      </c>
      <c r="D3849" t="s">
        <v>12</v>
      </c>
      <c r="E3849" t="s">
        <v>1632</v>
      </c>
      <c r="F3849" t="s">
        <v>14</v>
      </c>
      <c r="G3849" t="s">
        <v>34</v>
      </c>
      <c r="H3849">
        <f t="shared" si="136"/>
        <v>0</v>
      </c>
      <c r="L3849" s="20" t="s">
        <v>7612</v>
      </c>
      <c r="M3849">
        <v>132.108</v>
      </c>
      <c r="N3849">
        <v>0</v>
      </c>
      <c r="O3849" t="s">
        <v>11717</v>
      </c>
      <c r="P3849" t="str">
        <f t="shared" si="137"/>
        <v>Tellurium-132('water',)</v>
      </c>
    </row>
    <row r="3850" spans="1:16" hidden="1" x14ac:dyDescent="0.25">
      <c r="A3850" s="18">
        <v>3257</v>
      </c>
      <c r="B3850" s="20" t="s">
        <v>2223</v>
      </c>
      <c r="C3850" t="s">
        <v>17</v>
      </c>
      <c r="D3850" t="s">
        <v>12</v>
      </c>
      <c r="E3850" t="s">
        <v>2225</v>
      </c>
      <c r="F3850" t="s">
        <v>14</v>
      </c>
      <c r="G3850" t="s">
        <v>15</v>
      </c>
      <c r="H3850">
        <f t="shared" si="136"/>
        <v>4.0975631161688564E-2</v>
      </c>
      <c r="L3850" t="s">
        <v>7613</v>
      </c>
      <c r="M3850">
        <v>341.83</v>
      </c>
      <c r="N3850">
        <v>1</v>
      </c>
      <c r="O3850" t="s">
        <v>11718</v>
      </c>
      <c r="P3850" t="str">
        <f t="shared" si="137"/>
        <v>Tepraloxydim('soil', 'agricultural')</v>
      </c>
    </row>
    <row r="3851" spans="1:16" hidden="1" x14ac:dyDescent="0.25">
      <c r="A3851" s="18">
        <v>2557</v>
      </c>
      <c r="B3851" s="20" t="s">
        <v>7614</v>
      </c>
      <c r="C3851" t="s">
        <v>17</v>
      </c>
      <c r="D3851" t="s">
        <v>12</v>
      </c>
      <c r="E3851" t="s">
        <v>2886</v>
      </c>
      <c r="F3851" t="s">
        <v>14</v>
      </c>
      <c r="G3851" t="s">
        <v>15</v>
      </c>
      <c r="H3851">
        <f t="shared" si="136"/>
        <v>0.12929360995084579</v>
      </c>
      <c r="L3851" t="s">
        <v>7615</v>
      </c>
      <c r="M3851">
        <v>216.66499999999999</v>
      </c>
      <c r="N3851">
        <v>2</v>
      </c>
      <c r="O3851" t="s">
        <v>11719</v>
      </c>
      <c r="P3851" t="str">
        <f t="shared" si="137"/>
        <v>Terbacil('soil', 'agricultural')</v>
      </c>
    </row>
    <row r="3852" spans="1:16" x14ac:dyDescent="0.25">
      <c r="A3852" s="18">
        <v>3595</v>
      </c>
      <c r="B3852" t="s">
        <v>4374</v>
      </c>
      <c r="C3852" t="s">
        <v>60</v>
      </c>
      <c r="D3852" t="s">
        <v>12</v>
      </c>
      <c r="E3852" t="s">
        <v>4376</v>
      </c>
      <c r="F3852" t="s">
        <v>38</v>
      </c>
      <c r="G3852" t="s">
        <v>15</v>
      </c>
      <c r="O3852" t="s">
        <v>11720</v>
      </c>
      <c r="P3852" t="str">
        <f t="shared" si="137"/>
        <v>Terbium, in ground('natural resource', 'in ground')</v>
      </c>
    </row>
    <row r="3853" spans="1:16" hidden="1" x14ac:dyDescent="0.25">
      <c r="A3853" s="18">
        <v>2584</v>
      </c>
      <c r="B3853" t="s">
        <v>2070</v>
      </c>
      <c r="C3853" t="s">
        <v>17</v>
      </c>
      <c r="D3853" t="s">
        <v>12</v>
      </c>
      <c r="E3853" t="s">
        <v>2072</v>
      </c>
      <c r="F3853" t="s">
        <v>14</v>
      </c>
      <c r="G3853" t="s">
        <v>15</v>
      </c>
      <c r="H3853">
        <f t="shared" ref="H3853:H3879" si="138">14.0067*N3853/M3853</f>
        <v>0</v>
      </c>
      <c r="L3853" t="s">
        <v>7616</v>
      </c>
      <c r="M3853">
        <v>288.43099999999998</v>
      </c>
      <c r="N3853">
        <v>0</v>
      </c>
      <c r="O3853" t="s">
        <v>11721</v>
      </c>
      <c r="P3853" t="str">
        <f t="shared" si="137"/>
        <v>Terbufos('soil', 'agricultural')</v>
      </c>
    </row>
    <row r="3854" spans="1:16" hidden="1" x14ac:dyDescent="0.25">
      <c r="A3854" s="18">
        <v>2882</v>
      </c>
      <c r="B3854" s="20" t="s">
        <v>5439</v>
      </c>
      <c r="C3854" t="s">
        <v>17</v>
      </c>
      <c r="D3854" t="s">
        <v>12</v>
      </c>
      <c r="E3854" t="s">
        <v>5441</v>
      </c>
      <c r="F3854" t="s">
        <v>14</v>
      </c>
      <c r="G3854" t="s">
        <v>15</v>
      </c>
      <c r="H3854">
        <f t="shared" si="138"/>
        <v>0.30487788951286404</v>
      </c>
      <c r="L3854" t="s">
        <v>7617</v>
      </c>
      <c r="M3854">
        <v>229.71</v>
      </c>
      <c r="N3854">
        <v>5</v>
      </c>
      <c r="O3854" t="s">
        <v>11722</v>
      </c>
      <c r="P3854" t="str">
        <f t="shared" si="137"/>
        <v>Terbuthylazin('soil', 'agricultural')</v>
      </c>
    </row>
    <row r="3855" spans="1:16" hidden="1" x14ac:dyDescent="0.25">
      <c r="A3855" s="18">
        <v>1543</v>
      </c>
      <c r="B3855" s="20" t="s">
        <v>2220</v>
      </c>
      <c r="C3855" t="s">
        <v>17</v>
      </c>
      <c r="D3855" t="s">
        <v>12</v>
      </c>
      <c r="E3855" t="s">
        <v>2222</v>
      </c>
      <c r="F3855" t="s">
        <v>14</v>
      </c>
      <c r="G3855" t="s">
        <v>15</v>
      </c>
      <c r="H3855">
        <f t="shared" si="138"/>
        <v>0.29016680753741364</v>
      </c>
      <c r="L3855" t="s">
        <v>7492</v>
      </c>
      <c r="M3855">
        <v>241.35599999999999</v>
      </c>
      <c r="N3855">
        <v>5</v>
      </c>
      <c r="O3855" t="s">
        <v>11723</v>
      </c>
      <c r="P3855" t="str">
        <f t="shared" si="137"/>
        <v>Terbutryn('soil', 'agricultural')</v>
      </c>
    </row>
    <row r="3856" spans="1:16" hidden="1" x14ac:dyDescent="0.25">
      <c r="A3856" s="18">
        <v>1916</v>
      </c>
      <c r="B3856" t="s">
        <v>371</v>
      </c>
      <c r="C3856" t="s">
        <v>24</v>
      </c>
      <c r="D3856" t="s">
        <v>12</v>
      </c>
      <c r="E3856" t="s">
        <v>373</v>
      </c>
      <c r="F3856" t="s">
        <v>14</v>
      </c>
      <c r="G3856" t="s">
        <v>15</v>
      </c>
      <c r="H3856">
        <f t="shared" si="138"/>
        <v>0.27689433626569143</v>
      </c>
      <c r="L3856" s="20" t="s">
        <v>7618</v>
      </c>
      <c r="M3856" s="20">
        <v>202.34</v>
      </c>
      <c r="N3856">
        <v>4</v>
      </c>
      <c r="O3856" t="s">
        <v>11724</v>
      </c>
      <c r="P3856" t="str">
        <f t="shared" si="137"/>
        <v>Terpenes('air', 'low population density, long-term')</v>
      </c>
    </row>
    <row r="3857" spans="1:16" hidden="1" x14ac:dyDescent="0.25">
      <c r="A3857" s="18">
        <v>1713</v>
      </c>
      <c r="B3857" t="s">
        <v>371</v>
      </c>
      <c r="C3857" t="s">
        <v>31</v>
      </c>
      <c r="D3857" t="s">
        <v>12</v>
      </c>
      <c r="E3857" t="s">
        <v>373</v>
      </c>
      <c r="F3857" t="s">
        <v>14</v>
      </c>
      <c r="G3857" t="s">
        <v>15</v>
      </c>
      <c r="H3857">
        <f t="shared" si="138"/>
        <v>0.27689433626569143</v>
      </c>
      <c r="L3857" s="20" t="s">
        <v>7618</v>
      </c>
      <c r="M3857" s="20">
        <v>202.34</v>
      </c>
      <c r="N3857">
        <v>4</v>
      </c>
      <c r="O3857" t="s">
        <v>11725</v>
      </c>
      <c r="P3857" t="str">
        <f t="shared" si="137"/>
        <v>Terpenes('air', 'lower stratosphere + upper troposphere')</v>
      </c>
    </row>
    <row r="3858" spans="1:16" hidden="1" x14ac:dyDescent="0.25">
      <c r="A3858" s="18">
        <v>3690</v>
      </c>
      <c r="B3858" t="s">
        <v>371</v>
      </c>
      <c r="C3858" t="s">
        <v>27</v>
      </c>
      <c r="D3858" t="s">
        <v>12</v>
      </c>
      <c r="E3858" t="s">
        <v>373</v>
      </c>
      <c r="F3858" t="s">
        <v>14</v>
      </c>
      <c r="G3858" t="s">
        <v>15</v>
      </c>
      <c r="H3858">
        <f t="shared" si="138"/>
        <v>0.27689433626569143</v>
      </c>
      <c r="L3858" s="20" t="s">
        <v>7618</v>
      </c>
      <c r="M3858" s="20">
        <v>202.34</v>
      </c>
      <c r="N3858">
        <v>4</v>
      </c>
      <c r="O3858" t="s">
        <v>11726</v>
      </c>
      <c r="P3858" t="str">
        <f t="shared" si="137"/>
        <v>Terpenes('air', 'non-urban air or from high stacks')</v>
      </c>
    </row>
    <row r="3859" spans="1:16" hidden="1" x14ac:dyDescent="0.25">
      <c r="A3859" s="18">
        <v>2377</v>
      </c>
      <c r="B3859" t="s">
        <v>371</v>
      </c>
      <c r="C3859" t="s">
        <v>44</v>
      </c>
      <c r="D3859" t="s">
        <v>12</v>
      </c>
      <c r="E3859" t="s">
        <v>373</v>
      </c>
      <c r="F3859" t="s">
        <v>14</v>
      </c>
      <c r="G3859" t="s">
        <v>15</v>
      </c>
      <c r="H3859">
        <f t="shared" si="138"/>
        <v>0.27689433626569143</v>
      </c>
      <c r="L3859" s="20" t="s">
        <v>7618</v>
      </c>
      <c r="M3859" s="20">
        <v>202.34</v>
      </c>
      <c r="N3859">
        <v>4</v>
      </c>
      <c r="O3859" t="s">
        <v>11727</v>
      </c>
      <c r="P3859" t="str">
        <f t="shared" si="137"/>
        <v>Terpenes('air', 'urban air close to ground')</v>
      </c>
    </row>
    <row r="3860" spans="1:16" hidden="1" x14ac:dyDescent="0.25">
      <c r="A3860" s="18">
        <v>209</v>
      </c>
      <c r="B3860" s="20" t="s">
        <v>371</v>
      </c>
      <c r="C3860" t="s">
        <v>190</v>
      </c>
      <c r="D3860" t="s">
        <v>12</v>
      </c>
      <c r="E3860" t="s">
        <v>373</v>
      </c>
      <c r="F3860" t="s">
        <v>14</v>
      </c>
      <c r="G3860" t="s">
        <v>15</v>
      </c>
      <c r="H3860">
        <f t="shared" si="138"/>
        <v>0.27689433626569143</v>
      </c>
      <c r="L3860" s="20" t="s">
        <v>7618</v>
      </c>
      <c r="M3860" s="20">
        <v>202.34</v>
      </c>
      <c r="N3860">
        <v>4</v>
      </c>
      <c r="O3860" t="s">
        <v>11728</v>
      </c>
      <c r="P3860" t="str">
        <f t="shared" si="137"/>
        <v>Terpenes('air',)</v>
      </c>
    </row>
    <row r="3861" spans="1:16" hidden="1" x14ac:dyDescent="0.25">
      <c r="A3861" s="18">
        <v>1934</v>
      </c>
      <c r="B3861" t="s">
        <v>540</v>
      </c>
      <c r="C3861" t="s">
        <v>24</v>
      </c>
      <c r="D3861" t="s">
        <v>12</v>
      </c>
      <c r="E3861" t="s">
        <v>542</v>
      </c>
      <c r="F3861" t="s">
        <v>14</v>
      </c>
      <c r="G3861" t="s">
        <v>15</v>
      </c>
      <c r="H3861">
        <f t="shared" si="138"/>
        <v>0.15366311216429701</v>
      </c>
      <c r="L3861" s="20" t="s">
        <v>7619</v>
      </c>
      <c r="M3861" s="20">
        <v>91.152000000000001</v>
      </c>
      <c r="N3861">
        <v>1</v>
      </c>
      <c r="O3861" t="s">
        <v>11729</v>
      </c>
      <c r="P3861" t="str">
        <f t="shared" si="137"/>
        <v>Tetramethyl ammonium hydroxide('air', 'low population density, long-term')</v>
      </c>
    </row>
    <row r="3862" spans="1:16" hidden="1" x14ac:dyDescent="0.25">
      <c r="A3862" s="18">
        <v>2193</v>
      </c>
      <c r="B3862" t="s">
        <v>540</v>
      </c>
      <c r="C3862" t="s">
        <v>31</v>
      </c>
      <c r="D3862" t="s">
        <v>12</v>
      </c>
      <c r="E3862" t="s">
        <v>542</v>
      </c>
      <c r="F3862" t="s">
        <v>14</v>
      </c>
      <c r="G3862" t="s">
        <v>15</v>
      </c>
      <c r="H3862">
        <f t="shared" si="138"/>
        <v>0.15366311216429701</v>
      </c>
      <c r="L3862" s="20" t="s">
        <v>7619</v>
      </c>
      <c r="M3862" s="20">
        <v>91.152000000000001</v>
      </c>
      <c r="N3862">
        <v>1</v>
      </c>
      <c r="O3862" t="s">
        <v>11730</v>
      </c>
      <c r="P3862" t="str">
        <f t="shared" si="137"/>
        <v>Tetramethyl ammonium hydroxide('air', 'lower stratosphere + upper troposphere')</v>
      </c>
    </row>
    <row r="3863" spans="1:16" hidden="1" x14ac:dyDescent="0.25">
      <c r="A3863" s="18">
        <v>72</v>
      </c>
      <c r="B3863" t="s">
        <v>540</v>
      </c>
      <c r="C3863" t="s">
        <v>27</v>
      </c>
      <c r="D3863" t="s">
        <v>12</v>
      </c>
      <c r="E3863" t="s">
        <v>542</v>
      </c>
      <c r="F3863" t="s">
        <v>14</v>
      </c>
      <c r="G3863" t="s">
        <v>15</v>
      </c>
      <c r="H3863">
        <f t="shared" si="138"/>
        <v>0.15366311216429701</v>
      </c>
      <c r="L3863" s="20" t="s">
        <v>7619</v>
      </c>
      <c r="M3863" s="20">
        <v>91.152000000000001</v>
      </c>
      <c r="N3863">
        <v>1</v>
      </c>
      <c r="O3863" t="s">
        <v>11731</v>
      </c>
      <c r="P3863" t="str">
        <f t="shared" si="137"/>
        <v>Tetramethyl ammonium hydroxide('air', 'non-urban air or from high stacks')</v>
      </c>
    </row>
    <row r="3864" spans="1:16" hidden="1" x14ac:dyDescent="0.25">
      <c r="A3864" s="18">
        <v>3619</v>
      </c>
      <c r="B3864" t="s">
        <v>540</v>
      </c>
      <c r="C3864" t="s">
        <v>44</v>
      </c>
      <c r="D3864" t="s">
        <v>12</v>
      </c>
      <c r="E3864" t="s">
        <v>542</v>
      </c>
      <c r="F3864" t="s">
        <v>14</v>
      </c>
      <c r="G3864" t="s">
        <v>15</v>
      </c>
      <c r="H3864">
        <f t="shared" si="138"/>
        <v>0.15366311216429701</v>
      </c>
      <c r="L3864" s="20" t="s">
        <v>7619</v>
      </c>
      <c r="M3864" s="20">
        <v>91.152000000000001</v>
      </c>
      <c r="N3864">
        <v>1</v>
      </c>
      <c r="O3864" t="s">
        <v>11732</v>
      </c>
      <c r="P3864" t="str">
        <f t="shared" si="137"/>
        <v>Tetramethyl ammonium hydroxide('air', 'urban air close to ground')</v>
      </c>
    </row>
    <row r="3865" spans="1:16" hidden="1" x14ac:dyDescent="0.25">
      <c r="A3865" s="18">
        <v>3923</v>
      </c>
      <c r="B3865" s="20" t="s">
        <v>540</v>
      </c>
      <c r="C3865" t="s">
        <v>190</v>
      </c>
      <c r="D3865" t="s">
        <v>12</v>
      </c>
      <c r="E3865" t="s">
        <v>542</v>
      </c>
      <c r="F3865" t="s">
        <v>14</v>
      </c>
      <c r="G3865" t="s">
        <v>15</v>
      </c>
      <c r="H3865">
        <f t="shared" si="138"/>
        <v>0.15366311216429701</v>
      </c>
      <c r="L3865" s="20" t="s">
        <v>7619</v>
      </c>
      <c r="M3865" s="20">
        <v>91.152000000000001</v>
      </c>
      <c r="N3865">
        <v>1</v>
      </c>
      <c r="O3865" t="s">
        <v>11733</v>
      </c>
      <c r="P3865" t="str">
        <f t="shared" si="137"/>
        <v>Tetramethyl ammonium hydroxide('air',)</v>
      </c>
    </row>
    <row r="3866" spans="1:16" hidden="1" x14ac:dyDescent="0.25">
      <c r="A3866" s="18">
        <v>387</v>
      </c>
      <c r="B3866" t="s">
        <v>624</v>
      </c>
      <c r="C3866" t="s">
        <v>24</v>
      </c>
      <c r="D3866" t="s">
        <v>12</v>
      </c>
      <c r="E3866" t="s">
        <v>626</v>
      </c>
      <c r="F3866" t="s">
        <v>14</v>
      </c>
      <c r="G3866" t="s">
        <v>15</v>
      </c>
      <c r="H3866">
        <f t="shared" si="138"/>
        <v>0</v>
      </c>
      <c r="L3866" s="20" t="s">
        <v>7620</v>
      </c>
      <c r="M3866" s="20">
        <v>205.39099999999999</v>
      </c>
      <c r="N3866">
        <v>0</v>
      </c>
      <c r="O3866" t="s">
        <v>11734</v>
      </c>
      <c r="P3866" t="str">
        <f t="shared" si="137"/>
        <v>Thallium('air', 'low population density, long-term')</v>
      </c>
    </row>
    <row r="3867" spans="1:16" hidden="1" x14ac:dyDescent="0.25">
      <c r="A3867" s="18">
        <v>3636</v>
      </c>
      <c r="B3867" t="s">
        <v>624</v>
      </c>
      <c r="C3867" t="s">
        <v>31</v>
      </c>
      <c r="D3867" t="s">
        <v>12</v>
      </c>
      <c r="E3867" t="s">
        <v>626</v>
      </c>
      <c r="F3867" t="s">
        <v>14</v>
      </c>
      <c r="G3867" t="s">
        <v>15</v>
      </c>
      <c r="H3867">
        <f t="shared" si="138"/>
        <v>0</v>
      </c>
      <c r="L3867" s="20" t="s">
        <v>7620</v>
      </c>
      <c r="M3867" s="20">
        <v>205.39099999999999</v>
      </c>
      <c r="N3867">
        <v>0</v>
      </c>
      <c r="O3867" t="s">
        <v>11735</v>
      </c>
      <c r="P3867" t="str">
        <f t="shared" si="137"/>
        <v>Thallium('air', 'lower stratosphere + upper troposphere')</v>
      </c>
    </row>
    <row r="3868" spans="1:16" hidden="1" x14ac:dyDescent="0.25">
      <c r="A3868" s="18">
        <v>1718</v>
      </c>
      <c r="B3868" t="s">
        <v>624</v>
      </c>
      <c r="C3868" t="s">
        <v>27</v>
      </c>
      <c r="D3868" t="s">
        <v>12</v>
      </c>
      <c r="E3868" t="s">
        <v>626</v>
      </c>
      <c r="F3868" t="s">
        <v>14</v>
      </c>
      <c r="G3868" t="s">
        <v>15</v>
      </c>
      <c r="H3868">
        <f t="shared" si="138"/>
        <v>0</v>
      </c>
      <c r="L3868" s="20" t="s">
        <v>7620</v>
      </c>
      <c r="M3868" s="20">
        <v>205.39099999999999</v>
      </c>
      <c r="N3868">
        <v>0</v>
      </c>
      <c r="O3868" t="s">
        <v>11736</v>
      </c>
      <c r="P3868" t="str">
        <f t="shared" si="137"/>
        <v>Thallium('air', 'non-urban air or from high stacks')</v>
      </c>
    </row>
    <row r="3869" spans="1:16" hidden="1" x14ac:dyDescent="0.25">
      <c r="A3869" s="18">
        <v>1818</v>
      </c>
      <c r="B3869" t="s">
        <v>624</v>
      </c>
      <c r="C3869" t="s">
        <v>44</v>
      </c>
      <c r="D3869" t="s">
        <v>12</v>
      </c>
      <c r="E3869" t="s">
        <v>626</v>
      </c>
      <c r="F3869" t="s">
        <v>14</v>
      </c>
      <c r="G3869" t="s">
        <v>15</v>
      </c>
      <c r="H3869">
        <f t="shared" si="138"/>
        <v>0</v>
      </c>
      <c r="L3869" s="20" t="s">
        <v>7620</v>
      </c>
      <c r="M3869" s="20">
        <v>205.39099999999999</v>
      </c>
      <c r="N3869">
        <v>0</v>
      </c>
      <c r="O3869" t="s">
        <v>11737</v>
      </c>
      <c r="P3869" t="str">
        <f t="shared" si="137"/>
        <v>Thallium('air', 'urban air close to ground')</v>
      </c>
    </row>
    <row r="3870" spans="1:16" hidden="1" x14ac:dyDescent="0.25">
      <c r="A3870" s="18">
        <v>1102</v>
      </c>
      <c r="B3870" t="s">
        <v>624</v>
      </c>
      <c r="C3870" t="s">
        <v>190</v>
      </c>
      <c r="D3870" t="s">
        <v>12</v>
      </c>
      <c r="E3870" t="s">
        <v>626</v>
      </c>
      <c r="F3870" t="s">
        <v>14</v>
      </c>
      <c r="G3870" t="s">
        <v>15</v>
      </c>
      <c r="H3870">
        <f t="shared" si="138"/>
        <v>0</v>
      </c>
      <c r="L3870" s="20" t="s">
        <v>7620</v>
      </c>
      <c r="M3870" s="20">
        <v>205.39099999999999</v>
      </c>
      <c r="N3870">
        <v>0</v>
      </c>
      <c r="O3870" t="s">
        <v>11738</v>
      </c>
      <c r="P3870" t="str">
        <f t="shared" si="137"/>
        <v>Thallium('air',)</v>
      </c>
    </row>
    <row r="3871" spans="1:16" hidden="1" x14ac:dyDescent="0.25">
      <c r="A3871" s="18">
        <v>4013</v>
      </c>
      <c r="B3871" t="s">
        <v>624</v>
      </c>
      <c r="C3871" t="s">
        <v>17</v>
      </c>
      <c r="D3871" t="s">
        <v>12</v>
      </c>
      <c r="E3871" t="s">
        <v>626</v>
      </c>
      <c r="F3871" t="s">
        <v>14</v>
      </c>
      <c r="G3871" t="s">
        <v>15</v>
      </c>
      <c r="H3871">
        <f t="shared" si="138"/>
        <v>0</v>
      </c>
      <c r="L3871" s="20" t="s">
        <v>7620</v>
      </c>
      <c r="M3871" s="20">
        <v>205.39099999999999</v>
      </c>
      <c r="N3871">
        <v>0</v>
      </c>
      <c r="O3871" t="s">
        <v>11739</v>
      </c>
      <c r="P3871" t="str">
        <f t="shared" si="137"/>
        <v>Thallium('soil', 'agricultural')</v>
      </c>
    </row>
    <row r="3872" spans="1:16" hidden="1" x14ac:dyDescent="0.25">
      <c r="A3872" s="18">
        <v>1663</v>
      </c>
      <c r="B3872" t="s">
        <v>624</v>
      </c>
      <c r="C3872" t="s">
        <v>143</v>
      </c>
      <c r="D3872" t="s">
        <v>12</v>
      </c>
      <c r="E3872" t="s">
        <v>626</v>
      </c>
      <c r="F3872" t="s">
        <v>14</v>
      </c>
      <c r="G3872" t="s">
        <v>15</v>
      </c>
      <c r="H3872">
        <f t="shared" si="138"/>
        <v>0</v>
      </c>
      <c r="L3872" s="20" t="s">
        <v>7620</v>
      </c>
      <c r="M3872" s="20">
        <v>205.39099999999999</v>
      </c>
      <c r="N3872">
        <v>0</v>
      </c>
      <c r="O3872" t="s">
        <v>11740</v>
      </c>
      <c r="P3872" t="str">
        <f t="shared" si="137"/>
        <v>Thallium('soil', 'forestry')</v>
      </c>
    </row>
    <row r="3873" spans="1:16" hidden="1" x14ac:dyDescent="0.25">
      <c r="A3873" s="18">
        <v>1629</v>
      </c>
      <c r="B3873" t="s">
        <v>624</v>
      </c>
      <c r="C3873" t="s">
        <v>200</v>
      </c>
      <c r="D3873" t="s">
        <v>12</v>
      </c>
      <c r="E3873" t="s">
        <v>626</v>
      </c>
      <c r="F3873" t="s">
        <v>14</v>
      </c>
      <c r="G3873" t="s">
        <v>15</v>
      </c>
      <c r="H3873">
        <f t="shared" si="138"/>
        <v>0</v>
      </c>
      <c r="L3873" s="20" t="s">
        <v>7620</v>
      </c>
      <c r="M3873" s="20">
        <v>205.39099999999999</v>
      </c>
      <c r="N3873">
        <v>0</v>
      </c>
      <c r="O3873" t="s">
        <v>11741</v>
      </c>
      <c r="P3873" t="str">
        <f t="shared" si="137"/>
        <v>Thallium('soil', 'industrial')</v>
      </c>
    </row>
    <row r="3874" spans="1:16" hidden="1" x14ac:dyDescent="0.25">
      <c r="A3874" s="18">
        <v>4024</v>
      </c>
      <c r="B3874" t="s">
        <v>624</v>
      </c>
      <c r="C3874" t="s">
        <v>389</v>
      </c>
      <c r="D3874" t="s">
        <v>12</v>
      </c>
      <c r="E3874" t="s">
        <v>626</v>
      </c>
      <c r="F3874" t="s">
        <v>14</v>
      </c>
      <c r="G3874" t="s">
        <v>15</v>
      </c>
      <c r="H3874">
        <f t="shared" si="138"/>
        <v>0</v>
      </c>
      <c r="L3874" s="20" t="s">
        <v>7620</v>
      </c>
      <c r="M3874" s="20">
        <v>205.39099999999999</v>
      </c>
      <c r="N3874">
        <v>0</v>
      </c>
      <c r="O3874" t="s">
        <v>11742</v>
      </c>
      <c r="P3874" t="str">
        <f t="shared" si="137"/>
        <v>Thallium('soil',)</v>
      </c>
    </row>
    <row r="3875" spans="1:16" hidden="1" x14ac:dyDescent="0.25">
      <c r="A3875" s="18">
        <v>3947</v>
      </c>
      <c r="B3875" t="s">
        <v>624</v>
      </c>
      <c r="C3875" t="s">
        <v>71</v>
      </c>
      <c r="D3875" t="s">
        <v>12</v>
      </c>
      <c r="E3875" t="s">
        <v>626</v>
      </c>
      <c r="F3875" t="s">
        <v>14</v>
      </c>
      <c r="G3875" t="s">
        <v>15</v>
      </c>
      <c r="H3875">
        <f t="shared" si="138"/>
        <v>0</v>
      </c>
      <c r="L3875" s="20" t="s">
        <v>7620</v>
      </c>
      <c r="M3875" s="20">
        <v>205.39099999999999</v>
      </c>
      <c r="N3875">
        <v>0</v>
      </c>
      <c r="O3875" t="s">
        <v>11743</v>
      </c>
      <c r="P3875" t="str">
        <f t="shared" si="137"/>
        <v>Thallium('water', 'ground-')</v>
      </c>
    </row>
    <row r="3876" spans="1:16" hidden="1" x14ac:dyDescent="0.25">
      <c r="A3876" s="18">
        <v>1975</v>
      </c>
      <c r="B3876" t="s">
        <v>624</v>
      </c>
      <c r="C3876" t="s">
        <v>100</v>
      </c>
      <c r="D3876" t="s">
        <v>12</v>
      </c>
      <c r="E3876" t="s">
        <v>626</v>
      </c>
      <c r="F3876" t="s">
        <v>14</v>
      </c>
      <c r="G3876" t="s">
        <v>15</v>
      </c>
      <c r="H3876">
        <f t="shared" si="138"/>
        <v>0</v>
      </c>
      <c r="L3876" s="20" t="s">
        <v>7620</v>
      </c>
      <c r="M3876" s="20">
        <v>205.39099999999999</v>
      </c>
      <c r="N3876">
        <v>0</v>
      </c>
      <c r="O3876" t="s">
        <v>11744</v>
      </c>
      <c r="P3876" t="str">
        <f t="shared" si="137"/>
        <v>Thallium('water', 'ground-, long-term')</v>
      </c>
    </row>
    <row r="3877" spans="1:16" hidden="1" x14ac:dyDescent="0.25">
      <c r="A3877" s="18">
        <v>4320</v>
      </c>
      <c r="B3877" t="s">
        <v>624</v>
      </c>
      <c r="C3877" t="s">
        <v>10</v>
      </c>
      <c r="D3877" t="s">
        <v>12</v>
      </c>
      <c r="E3877" t="s">
        <v>626</v>
      </c>
      <c r="F3877" t="s">
        <v>14</v>
      </c>
      <c r="G3877" t="s">
        <v>15</v>
      </c>
      <c r="H3877">
        <f t="shared" si="138"/>
        <v>0</v>
      </c>
      <c r="L3877" s="20" t="s">
        <v>7620</v>
      </c>
      <c r="M3877" s="20">
        <v>205.39099999999999</v>
      </c>
      <c r="N3877">
        <v>0</v>
      </c>
      <c r="O3877" t="s">
        <v>11745</v>
      </c>
      <c r="P3877" t="str">
        <f t="shared" si="137"/>
        <v>Thallium('water', 'ocean')</v>
      </c>
    </row>
    <row r="3878" spans="1:16" hidden="1" x14ac:dyDescent="0.25">
      <c r="A3878" s="18">
        <v>3634</v>
      </c>
      <c r="B3878" t="s">
        <v>624</v>
      </c>
      <c r="C3878" t="s">
        <v>91</v>
      </c>
      <c r="D3878" t="s">
        <v>12</v>
      </c>
      <c r="E3878" t="s">
        <v>626</v>
      </c>
      <c r="F3878" t="s">
        <v>14</v>
      </c>
      <c r="G3878" t="s">
        <v>15</v>
      </c>
      <c r="H3878">
        <f t="shared" si="138"/>
        <v>0</v>
      </c>
      <c r="L3878" s="20" t="s">
        <v>7620</v>
      </c>
      <c r="M3878" s="20">
        <v>205.39099999999999</v>
      </c>
      <c r="N3878">
        <v>0</v>
      </c>
      <c r="O3878" t="s">
        <v>11746</v>
      </c>
      <c r="P3878" t="str">
        <f t="shared" si="137"/>
        <v>Thallium('water', 'surface water')</v>
      </c>
    </row>
    <row r="3879" spans="1:16" hidden="1" x14ac:dyDescent="0.25">
      <c r="A3879" s="18">
        <v>2658</v>
      </c>
      <c r="B3879" t="s">
        <v>624</v>
      </c>
      <c r="C3879" t="s">
        <v>48</v>
      </c>
      <c r="D3879" t="s">
        <v>12</v>
      </c>
      <c r="E3879" t="s">
        <v>626</v>
      </c>
      <c r="F3879" t="s">
        <v>14</v>
      </c>
      <c r="G3879" t="s">
        <v>15</v>
      </c>
      <c r="H3879">
        <f t="shared" si="138"/>
        <v>0</v>
      </c>
      <c r="L3879" s="20" t="s">
        <v>7620</v>
      </c>
      <c r="M3879" s="20">
        <v>205.39099999999999</v>
      </c>
      <c r="N3879">
        <v>0</v>
      </c>
      <c r="O3879" t="s">
        <v>11747</v>
      </c>
      <c r="P3879" t="str">
        <f t="shared" si="137"/>
        <v>Thallium('water',)</v>
      </c>
    </row>
    <row r="3880" spans="1:16" x14ac:dyDescent="0.25">
      <c r="A3880" s="18">
        <v>2656</v>
      </c>
      <c r="B3880" t="s">
        <v>624</v>
      </c>
      <c r="C3880" t="s">
        <v>60</v>
      </c>
      <c r="D3880" t="s">
        <v>12</v>
      </c>
      <c r="E3880" t="s">
        <v>4393</v>
      </c>
      <c r="F3880" t="s">
        <v>38</v>
      </c>
      <c r="G3880" t="s">
        <v>15</v>
      </c>
      <c r="L3880" s="20"/>
      <c r="O3880" t="s">
        <v>11748</v>
      </c>
      <c r="P3880" t="str">
        <f t="shared" si="137"/>
        <v>Thallium, in ground('natural resource', 'in ground')</v>
      </c>
    </row>
    <row r="3881" spans="1:16" hidden="1" x14ac:dyDescent="0.25">
      <c r="A3881" s="18">
        <v>2544</v>
      </c>
      <c r="B3881" t="s">
        <v>7621</v>
      </c>
      <c r="C3881" t="s">
        <v>24</v>
      </c>
      <c r="D3881" t="s">
        <v>12</v>
      </c>
      <c r="E3881" t="s">
        <v>4017</v>
      </c>
      <c r="F3881" t="s">
        <v>14</v>
      </c>
      <c r="G3881" t="s">
        <v>15</v>
      </c>
      <c r="H3881">
        <f t="shared" ref="H3881:H3906" si="139">14.0067*N3881/M3881</f>
        <v>0.20879760295754493</v>
      </c>
      <c r="L3881" s="20" t="s">
        <v>7622</v>
      </c>
      <c r="M3881">
        <v>201.24799999999999</v>
      </c>
      <c r="N3881">
        <v>3</v>
      </c>
      <c r="O3881" t="s">
        <v>11749</v>
      </c>
      <c r="P3881" t="str">
        <f t="shared" si="137"/>
        <v>Thiabendazole('air', 'low population density, long-term')</v>
      </c>
    </row>
    <row r="3882" spans="1:16" hidden="1" x14ac:dyDescent="0.25">
      <c r="A3882" s="18">
        <v>679</v>
      </c>
      <c r="B3882" t="s">
        <v>7621</v>
      </c>
      <c r="C3882" t="s">
        <v>190</v>
      </c>
      <c r="D3882" t="s">
        <v>12</v>
      </c>
      <c r="E3882" t="s">
        <v>4017</v>
      </c>
      <c r="F3882" t="s">
        <v>14</v>
      </c>
      <c r="G3882" t="s">
        <v>15</v>
      </c>
      <c r="H3882">
        <f t="shared" si="139"/>
        <v>0.20879760295754493</v>
      </c>
      <c r="L3882" s="20" t="s">
        <v>7622</v>
      </c>
      <c r="M3882">
        <v>201.24799999999999</v>
      </c>
      <c r="N3882">
        <v>3</v>
      </c>
      <c r="O3882" t="s">
        <v>11750</v>
      </c>
      <c r="P3882" t="str">
        <f t="shared" si="137"/>
        <v>Thiabendazole('air',)</v>
      </c>
    </row>
    <row r="3883" spans="1:16" hidden="1" x14ac:dyDescent="0.25">
      <c r="A3883" s="18">
        <v>2336</v>
      </c>
      <c r="B3883" s="20" t="s">
        <v>4015</v>
      </c>
      <c r="C3883" t="s">
        <v>17</v>
      </c>
      <c r="D3883" t="s">
        <v>12</v>
      </c>
      <c r="E3883" t="s">
        <v>4017</v>
      </c>
      <c r="F3883" t="s">
        <v>14</v>
      </c>
      <c r="G3883" t="s">
        <v>15</v>
      </c>
      <c r="H3883">
        <f t="shared" si="139"/>
        <v>0.20879760295754493</v>
      </c>
      <c r="L3883" s="20" t="s">
        <v>7622</v>
      </c>
      <c r="M3883">
        <v>201.24799999999999</v>
      </c>
      <c r="N3883">
        <v>3</v>
      </c>
      <c r="O3883" t="s">
        <v>11751</v>
      </c>
      <c r="P3883" t="str">
        <f t="shared" si="137"/>
        <v>Thiabendazole('soil', 'agricultural')</v>
      </c>
    </row>
    <row r="3884" spans="1:16" hidden="1" x14ac:dyDescent="0.25">
      <c r="A3884" s="18">
        <v>1674</v>
      </c>
      <c r="B3884" t="s">
        <v>7621</v>
      </c>
      <c r="C3884" t="s">
        <v>71</v>
      </c>
      <c r="D3884" t="s">
        <v>12</v>
      </c>
      <c r="E3884" t="s">
        <v>4017</v>
      </c>
      <c r="F3884" t="s">
        <v>14</v>
      </c>
      <c r="G3884" t="s">
        <v>15</v>
      </c>
      <c r="H3884">
        <f t="shared" si="139"/>
        <v>0.20879760295754493</v>
      </c>
      <c r="L3884" s="20" t="s">
        <v>7622</v>
      </c>
      <c r="M3884">
        <v>201.24799999999999</v>
      </c>
      <c r="N3884">
        <v>3</v>
      </c>
      <c r="O3884" t="s">
        <v>11752</v>
      </c>
      <c r="P3884" t="str">
        <f t="shared" si="137"/>
        <v>Thiabendazole('water', 'ground-')</v>
      </c>
    </row>
    <row r="3885" spans="1:16" hidden="1" x14ac:dyDescent="0.25">
      <c r="A3885" s="18">
        <v>1643</v>
      </c>
      <c r="B3885" s="20" t="s">
        <v>1989</v>
      </c>
      <c r="C3885" t="s">
        <v>17</v>
      </c>
      <c r="D3885" t="s">
        <v>12</v>
      </c>
      <c r="E3885" t="s">
        <v>1991</v>
      </c>
      <c r="F3885" t="s">
        <v>14</v>
      </c>
      <c r="G3885" t="s">
        <v>15</v>
      </c>
      <c r="H3885">
        <f t="shared" si="139"/>
        <v>0.22169252501750927</v>
      </c>
      <c r="L3885" s="20" t="s">
        <v>7623</v>
      </c>
      <c r="M3885">
        <v>252.72300000000001</v>
      </c>
      <c r="N3885">
        <v>4</v>
      </c>
      <c r="O3885" t="s">
        <v>11753</v>
      </c>
      <c r="P3885" t="str">
        <f t="shared" si="137"/>
        <v>Thiacloprid('soil', 'agricultural')</v>
      </c>
    </row>
    <row r="3886" spans="1:16" hidden="1" x14ac:dyDescent="0.25">
      <c r="A3886" s="18">
        <v>474</v>
      </c>
      <c r="B3886" s="20" t="s">
        <v>2274</v>
      </c>
      <c r="C3886" t="s">
        <v>24</v>
      </c>
      <c r="D3886" t="s">
        <v>12</v>
      </c>
      <c r="E3886" t="s">
        <v>2276</v>
      </c>
      <c r="F3886" t="s">
        <v>14</v>
      </c>
      <c r="G3886" t="s">
        <v>15</v>
      </c>
      <c r="H3886">
        <f t="shared" si="139"/>
        <v>0.24007507327357183</v>
      </c>
      <c r="L3886" s="20" t="s">
        <v>7624</v>
      </c>
      <c r="M3886">
        <v>291.71499999999997</v>
      </c>
      <c r="N3886">
        <v>5</v>
      </c>
      <c r="O3886" t="s">
        <v>11754</v>
      </c>
      <c r="P3886" t="str">
        <f t="shared" si="137"/>
        <v>Thiamethoxam('air', 'low population density, long-term')</v>
      </c>
    </row>
    <row r="3887" spans="1:16" hidden="1" x14ac:dyDescent="0.25">
      <c r="A3887" s="18">
        <v>3106</v>
      </c>
      <c r="B3887" t="s">
        <v>2274</v>
      </c>
      <c r="C3887" t="s">
        <v>190</v>
      </c>
      <c r="D3887" t="s">
        <v>12</v>
      </c>
      <c r="E3887" t="s">
        <v>2276</v>
      </c>
      <c r="F3887" t="s">
        <v>14</v>
      </c>
      <c r="G3887" t="s">
        <v>15</v>
      </c>
      <c r="H3887">
        <f t="shared" si="139"/>
        <v>0.24007507327357183</v>
      </c>
      <c r="L3887" s="20" t="s">
        <v>7624</v>
      </c>
      <c r="M3887">
        <v>291.71499999999997</v>
      </c>
      <c r="N3887">
        <v>5</v>
      </c>
      <c r="O3887" t="s">
        <v>11755</v>
      </c>
      <c r="P3887" t="str">
        <f t="shared" si="137"/>
        <v>Thiamethoxam('air',)</v>
      </c>
    </row>
    <row r="3888" spans="1:16" hidden="1" x14ac:dyDescent="0.25">
      <c r="A3888" s="18">
        <v>3805</v>
      </c>
      <c r="B3888" s="20" t="s">
        <v>2274</v>
      </c>
      <c r="C3888" t="s">
        <v>17</v>
      </c>
      <c r="D3888" t="s">
        <v>12</v>
      </c>
      <c r="E3888" t="s">
        <v>2276</v>
      </c>
      <c r="F3888" t="s">
        <v>14</v>
      </c>
      <c r="G3888" t="s">
        <v>15</v>
      </c>
      <c r="H3888">
        <f t="shared" si="139"/>
        <v>0.24007507327357183</v>
      </c>
      <c r="L3888" s="20" t="s">
        <v>7624</v>
      </c>
      <c r="M3888">
        <v>291.71499999999997</v>
      </c>
      <c r="N3888">
        <v>5</v>
      </c>
      <c r="O3888" t="s">
        <v>11756</v>
      </c>
      <c r="P3888" t="str">
        <f t="shared" si="137"/>
        <v>Thiamethoxam('soil', 'agricultural')</v>
      </c>
    </row>
    <row r="3889" spans="1:16" hidden="1" x14ac:dyDescent="0.25">
      <c r="A3889" s="18">
        <v>95</v>
      </c>
      <c r="B3889" s="20" t="s">
        <v>2274</v>
      </c>
      <c r="C3889" t="s">
        <v>71</v>
      </c>
      <c r="D3889" t="s">
        <v>12</v>
      </c>
      <c r="E3889" t="s">
        <v>2276</v>
      </c>
      <c r="F3889" t="s">
        <v>14</v>
      </c>
      <c r="G3889" t="s">
        <v>15</v>
      </c>
      <c r="H3889">
        <f t="shared" si="139"/>
        <v>0.24007507327357183</v>
      </c>
      <c r="L3889" s="20" t="s">
        <v>7624</v>
      </c>
      <c r="M3889">
        <v>291.71499999999997</v>
      </c>
      <c r="N3889">
        <v>5</v>
      </c>
      <c r="O3889" t="s">
        <v>11757</v>
      </c>
      <c r="P3889" t="str">
        <f t="shared" si="137"/>
        <v>Thiamethoxam('water', 'ground-')</v>
      </c>
    </row>
    <row r="3890" spans="1:16" hidden="1" x14ac:dyDescent="0.25">
      <c r="A3890" s="18">
        <v>1064</v>
      </c>
      <c r="B3890" s="20" t="s">
        <v>5486</v>
      </c>
      <c r="C3890" t="s">
        <v>17</v>
      </c>
      <c r="D3890" t="s">
        <v>12</v>
      </c>
      <c r="E3890" t="s">
        <v>5488</v>
      </c>
      <c r="F3890" t="s">
        <v>14</v>
      </c>
      <c r="G3890" t="s">
        <v>15</v>
      </c>
      <c r="H3890">
        <f t="shared" si="139"/>
        <v>0.25437705163654195</v>
      </c>
      <c r="L3890" s="20" t="s">
        <v>7625</v>
      </c>
      <c r="M3890">
        <v>220.251</v>
      </c>
      <c r="N3890">
        <v>4</v>
      </c>
      <c r="O3890" t="s">
        <v>11758</v>
      </c>
      <c r="P3890" t="str">
        <f t="shared" si="137"/>
        <v>Thidiazuron('soil', 'agricultural')</v>
      </c>
    </row>
    <row r="3891" spans="1:16" hidden="1" x14ac:dyDescent="0.25">
      <c r="A3891" s="18">
        <v>4307</v>
      </c>
      <c r="B3891" s="20" t="s">
        <v>7626</v>
      </c>
      <c r="C3891" t="s">
        <v>27</v>
      </c>
      <c r="D3891" t="s">
        <v>12</v>
      </c>
      <c r="E3891" t="s">
        <v>3667</v>
      </c>
      <c r="F3891" t="s">
        <v>14</v>
      </c>
      <c r="G3891" t="s">
        <v>15</v>
      </c>
      <c r="H3891">
        <f t="shared" si="139"/>
        <v>0.18757382186332411</v>
      </c>
      <c r="L3891" s="20" t="s">
        <v>7627</v>
      </c>
      <c r="M3891">
        <v>373.36500000000001</v>
      </c>
      <c r="N3891">
        <v>5</v>
      </c>
      <c r="O3891" t="s">
        <v>11759</v>
      </c>
      <c r="P3891" t="str">
        <f t="shared" si="137"/>
        <v>Thifensulfuron('air', 'non-urban air or from high stacks')</v>
      </c>
    </row>
    <row r="3892" spans="1:16" hidden="1" x14ac:dyDescent="0.25">
      <c r="A3892" s="18">
        <v>935</v>
      </c>
      <c r="B3892" s="20" t="s">
        <v>1913</v>
      </c>
      <c r="C3892" t="s">
        <v>17</v>
      </c>
      <c r="D3892" t="s">
        <v>12</v>
      </c>
      <c r="E3892" t="s">
        <v>1915</v>
      </c>
      <c r="F3892" t="s">
        <v>14</v>
      </c>
      <c r="G3892" t="s">
        <v>15</v>
      </c>
      <c r="H3892">
        <f t="shared" si="139"/>
        <v>0.18078199859573765</v>
      </c>
      <c r="L3892" t="s">
        <v>7628</v>
      </c>
      <c r="M3892">
        <v>387.392</v>
      </c>
      <c r="N3892">
        <v>5</v>
      </c>
      <c r="O3892" t="s">
        <v>11760</v>
      </c>
      <c r="P3892" t="str">
        <f t="shared" si="137"/>
        <v>Thifensulfuron-methyl('soil', 'agricultural')</v>
      </c>
    </row>
    <row r="3893" spans="1:16" hidden="1" x14ac:dyDescent="0.25">
      <c r="A3893" s="18">
        <v>3926</v>
      </c>
      <c r="B3893" s="20" t="s">
        <v>182</v>
      </c>
      <c r="C3893" t="s">
        <v>17</v>
      </c>
      <c r="D3893" t="s">
        <v>12</v>
      </c>
      <c r="E3893" t="s">
        <v>184</v>
      </c>
      <c r="F3893" t="s">
        <v>14</v>
      </c>
      <c r="G3893" t="s">
        <v>15</v>
      </c>
      <c r="H3893">
        <f t="shared" si="139"/>
        <v>5.433586779424316E-2</v>
      </c>
      <c r="L3893" t="s">
        <v>7425</v>
      </c>
      <c r="M3893">
        <v>257.77999999999997</v>
      </c>
      <c r="N3893">
        <v>1</v>
      </c>
      <c r="O3893" t="s">
        <v>11761</v>
      </c>
      <c r="P3893" t="str">
        <f t="shared" si="137"/>
        <v>Thiobencarb('soil', 'agricultural')</v>
      </c>
    </row>
    <row r="3894" spans="1:16" hidden="1" x14ac:dyDescent="0.25">
      <c r="A3894" s="18">
        <v>2428</v>
      </c>
      <c r="B3894" t="s">
        <v>99</v>
      </c>
      <c r="C3894" t="s">
        <v>71</v>
      </c>
      <c r="D3894" t="s">
        <v>12</v>
      </c>
      <c r="E3894" s="35" t="s">
        <v>102</v>
      </c>
      <c r="F3894" t="s">
        <v>14</v>
      </c>
      <c r="G3894" t="s">
        <v>15</v>
      </c>
      <c r="H3894">
        <f t="shared" si="139"/>
        <v>0.24115388588547226</v>
      </c>
      <c r="L3894" s="20" t="s">
        <v>7735</v>
      </c>
      <c r="M3894">
        <v>58.082000000000001</v>
      </c>
      <c r="N3894">
        <v>1</v>
      </c>
      <c r="O3894" t="s">
        <v>11762</v>
      </c>
      <c r="P3894" t="str">
        <f t="shared" si="137"/>
        <v>Thiocyanate, ion('water', 'ground-')</v>
      </c>
    </row>
    <row r="3895" spans="1:16" hidden="1" x14ac:dyDescent="0.25">
      <c r="A3895" s="18">
        <v>2787</v>
      </c>
      <c r="B3895" t="s">
        <v>99</v>
      </c>
      <c r="C3895" t="s">
        <v>100</v>
      </c>
      <c r="D3895" t="s">
        <v>12</v>
      </c>
      <c r="E3895" s="35" t="s">
        <v>102</v>
      </c>
      <c r="F3895" t="s">
        <v>14</v>
      </c>
      <c r="G3895" t="s">
        <v>15</v>
      </c>
      <c r="H3895">
        <f t="shared" si="139"/>
        <v>0.24115388588547226</v>
      </c>
      <c r="L3895" s="20" t="s">
        <v>7735</v>
      </c>
      <c r="M3895">
        <v>58.082000000000001</v>
      </c>
      <c r="N3895">
        <v>1</v>
      </c>
      <c r="O3895" t="s">
        <v>11763</v>
      </c>
      <c r="P3895" t="str">
        <f t="shared" si="137"/>
        <v>Thiocyanate, ion('water', 'ground-, long-term')</v>
      </c>
    </row>
    <row r="3896" spans="1:16" hidden="1" x14ac:dyDescent="0.25">
      <c r="A3896" s="18">
        <v>1588</v>
      </c>
      <c r="B3896" t="s">
        <v>99</v>
      </c>
      <c r="C3896" t="s">
        <v>10</v>
      </c>
      <c r="D3896" t="s">
        <v>12</v>
      </c>
      <c r="E3896" s="35" t="s">
        <v>102</v>
      </c>
      <c r="F3896" t="s">
        <v>14</v>
      </c>
      <c r="G3896" t="s">
        <v>15</v>
      </c>
      <c r="H3896">
        <f t="shared" si="139"/>
        <v>0.24115388588547226</v>
      </c>
      <c r="L3896" s="20" t="s">
        <v>7735</v>
      </c>
      <c r="M3896">
        <v>58.082000000000001</v>
      </c>
      <c r="N3896">
        <v>1</v>
      </c>
      <c r="O3896" t="s">
        <v>11764</v>
      </c>
      <c r="P3896" t="str">
        <f t="shared" si="137"/>
        <v>Thiocyanate, ion('water', 'ocean')</v>
      </c>
    </row>
    <row r="3897" spans="1:16" hidden="1" x14ac:dyDescent="0.25">
      <c r="A3897" s="18">
        <v>1844</v>
      </c>
      <c r="B3897" t="s">
        <v>99</v>
      </c>
      <c r="C3897" t="s">
        <v>91</v>
      </c>
      <c r="D3897" t="s">
        <v>12</v>
      </c>
      <c r="E3897" s="36" t="s">
        <v>102</v>
      </c>
      <c r="F3897" t="s">
        <v>14</v>
      </c>
      <c r="G3897" t="s">
        <v>15</v>
      </c>
      <c r="H3897">
        <f t="shared" si="139"/>
        <v>0.24115388588547226</v>
      </c>
      <c r="L3897" s="20" t="s">
        <v>7735</v>
      </c>
      <c r="M3897">
        <v>58.082000000000001</v>
      </c>
      <c r="N3897">
        <v>1</v>
      </c>
      <c r="O3897" t="s">
        <v>11765</v>
      </c>
      <c r="P3897" t="str">
        <f t="shared" si="137"/>
        <v>Thiocyanate, ion('water', 'surface water')</v>
      </c>
    </row>
    <row r="3898" spans="1:16" hidden="1" x14ac:dyDescent="0.25">
      <c r="A3898" s="18">
        <v>3107</v>
      </c>
      <c r="B3898" s="20" t="s">
        <v>7734</v>
      </c>
      <c r="C3898" t="s">
        <v>48</v>
      </c>
      <c r="D3898" t="s">
        <v>12</v>
      </c>
      <c r="E3898" s="36" t="s">
        <v>7733</v>
      </c>
      <c r="F3898" t="s">
        <v>14</v>
      </c>
      <c r="G3898" t="s">
        <v>15</v>
      </c>
      <c r="H3898">
        <f t="shared" si="139"/>
        <v>0.24115388588547226</v>
      </c>
      <c r="L3898" s="20" t="s">
        <v>7735</v>
      </c>
      <c r="M3898">
        <v>58.082000000000001</v>
      </c>
      <c r="N3898">
        <v>1</v>
      </c>
      <c r="O3898" t="s">
        <v>11766</v>
      </c>
      <c r="P3898" t="str">
        <f t="shared" si="137"/>
        <v>Thiocyanate, ion('water',)</v>
      </c>
    </row>
    <row r="3899" spans="1:16" hidden="1" x14ac:dyDescent="0.25">
      <c r="A3899" s="18">
        <v>1850</v>
      </c>
      <c r="B3899" t="s">
        <v>3576</v>
      </c>
      <c r="C3899" t="s">
        <v>17</v>
      </c>
      <c r="D3899" t="s">
        <v>12</v>
      </c>
      <c r="E3899" t="s">
        <v>3578</v>
      </c>
      <c r="F3899" t="s">
        <v>14</v>
      </c>
      <c r="G3899" t="s">
        <v>15</v>
      </c>
      <c r="H3899">
        <f t="shared" si="139"/>
        <v>7.7238713377411866E-2</v>
      </c>
      <c r="L3899" t="s">
        <v>7629</v>
      </c>
      <c r="M3899">
        <v>181.34299999999999</v>
      </c>
      <c r="N3899">
        <v>1</v>
      </c>
      <c r="O3899" t="s">
        <v>11767</v>
      </c>
      <c r="P3899" t="str">
        <f t="shared" si="137"/>
        <v>Thiocyclam('soil', 'agricultural')</v>
      </c>
    </row>
    <row r="3900" spans="1:16" hidden="1" x14ac:dyDescent="0.25">
      <c r="A3900" s="18">
        <v>2993</v>
      </c>
      <c r="B3900" t="s">
        <v>7630</v>
      </c>
      <c r="C3900" t="s">
        <v>27</v>
      </c>
      <c r="D3900" t="s">
        <v>12</v>
      </c>
      <c r="E3900" t="s">
        <v>234</v>
      </c>
      <c r="F3900" t="s">
        <v>14</v>
      </c>
      <c r="G3900" t="s">
        <v>15</v>
      </c>
      <c r="H3900">
        <f t="shared" si="139"/>
        <v>0.15805839156597615</v>
      </c>
      <c r="L3900" t="s">
        <v>7631</v>
      </c>
      <c r="M3900">
        <v>354.46899999999999</v>
      </c>
      <c r="N3900">
        <v>4</v>
      </c>
      <c r="O3900" t="s">
        <v>11768</v>
      </c>
      <c r="P3900" t="str">
        <f t="shared" si="137"/>
        <v>Thiodicarb('air', 'non-urban air or from high stacks')</v>
      </c>
    </row>
    <row r="3901" spans="1:16" hidden="1" x14ac:dyDescent="0.25">
      <c r="A3901" s="18">
        <v>3095</v>
      </c>
      <c r="B3901" t="s">
        <v>7630</v>
      </c>
      <c r="C3901" t="s">
        <v>17</v>
      </c>
      <c r="D3901" t="s">
        <v>12</v>
      </c>
      <c r="E3901" t="s">
        <v>234</v>
      </c>
      <c r="F3901" t="s">
        <v>14</v>
      </c>
      <c r="G3901" t="s">
        <v>15</v>
      </c>
      <c r="H3901">
        <f t="shared" si="139"/>
        <v>0.15805839156597615</v>
      </c>
      <c r="L3901" t="s">
        <v>7631</v>
      </c>
      <c r="M3901">
        <v>354.46899999999999</v>
      </c>
      <c r="N3901">
        <v>4</v>
      </c>
      <c r="O3901" t="s">
        <v>11769</v>
      </c>
      <c r="P3901" t="str">
        <f t="shared" si="137"/>
        <v>Thiodicarb('soil', 'agricultural')</v>
      </c>
    </row>
    <row r="3902" spans="1:16" hidden="1" x14ac:dyDescent="0.25">
      <c r="A3902" s="18">
        <v>4104</v>
      </c>
      <c r="B3902" s="20" t="s">
        <v>6218</v>
      </c>
      <c r="C3902" t="s">
        <v>17</v>
      </c>
      <c r="D3902" t="s">
        <v>12</v>
      </c>
      <c r="E3902" t="s">
        <v>7632</v>
      </c>
      <c r="F3902" t="s">
        <v>14</v>
      </c>
      <c r="G3902" t="s">
        <v>15</v>
      </c>
      <c r="H3902">
        <f t="shared" si="139"/>
        <v>0.16363254028984153</v>
      </c>
      <c r="L3902" t="s">
        <v>7633</v>
      </c>
      <c r="M3902">
        <v>342.39400000000001</v>
      </c>
      <c r="N3902">
        <v>4</v>
      </c>
      <c r="O3902" t="s">
        <v>11770</v>
      </c>
      <c r="P3902" t="str">
        <f t="shared" si="137"/>
        <v>Thiophanate-methyl('soil', 'agricultural')</v>
      </c>
    </row>
    <row r="3903" spans="1:16" hidden="1" x14ac:dyDescent="0.25">
      <c r="A3903" s="18">
        <v>4203</v>
      </c>
      <c r="B3903" t="s">
        <v>5743</v>
      </c>
      <c r="C3903" t="s">
        <v>24</v>
      </c>
      <c r="D3903" t="s">
        <v>12</v>
      </c>
      <c r="E3903" t="s">
        <v>5745</v>
      </c>
      <c r="F3903" t="s">
        <v>14</v>
      </c>
      <c r="G3903" t="s">
        <v>15</v>
      </c>
      <c r="H3903">
        <f t="shared" si="139"/>
        <v>0.11651229240578458</v>
      </c>
      <c r="L3903" t="s">
        <v>7634</v>
      </c>
      <c r="M3903">
        <v>240.43299999999999</v>
      </c>
      <c r="N3903">
        <v>2</v>
      </c>
      <c r="O3903" t="s">
        <v>11771</v>
      </c>
      <c r="P3903" t="str">
        <f t="shared" si="137"/>
        <v>Thiram('air', 'low population density, long-term')</v>
      </c>
    </row>
    <row r="3904" spans="1:16" hidden="1" x14ac:dyDescent="0.25">
      <c r="A3904" s="18">
        <v>2008</v>
      </c>
      <c r="B3904" t="s">
        <v>5743</v>
      </c>
      <c r="C3904" t="s">
        <v>190</v>
      </c>
      <c r="D3904" t="s">
        <v>12</v>
      </c>
      <c r="E3904" t="s">
        <v>5745</v>
      </c>
      <c r="F3904" t="s">
        <v>14</v>
      </c>
      <c r="G3904" t="s">
        <v>15</v>
      </c>
      <c r="H3904">
        <f t="shared" si="139"/>
        <v>0.11651229240578458</v>
      </c>
      <c r="L3904" t="s">
        <v>7634</v>
      </c>
      <c r="M3904">
        <v>240.43299999999999</v>
      </c>
      <c r="N3904">
        <v>2</v>
      </c>
      <c r="O3904" t="s">
        <v>11772</v>
      </c>
      <c r="P3904" t="str">
        <f t="shared" si="137"/>
        <v>Thiram('air',)</v>
      </c>
    </row>
    <row r="3905" spans="1:16" hidden="1" x14ac:dyDescent="0.25">
      <c r="A3905" s="18">
        <v>3191</v>
      </c>
      <c r="B3905" t="s">
        <v>5743</v>
      </c>
      <c r="C3905" t="s">
        <v>17</v>
      </c>
      <c r="D3905" t="s">
        <v>12</v>
      </c>
      <c r="E3905" t="s">
        <v>5745</v>
      </c>
      <c r="F3905" t="s">
        <v>14</v>
      </c>
      <c r="G3905" t="s">
        <v>15</v>
      </c>
      <c r="H3905">
        <f t="shared" si="139"/>
        <v>0.11651229240578458</v>
      </c>
      <c r="L3905" t="s">
        <v>7634</v>
      </c>
      <c r="M3905">
        <v>240.43299999999999</v>
      </c>
      <c r="N3905">
        <v>2</v>
      </c>
      <c r="O3905" t="s">
        <v>11773</v>
      </c>
      <c r="P3905" t="str">
        <f t="shared" si="137"/>
        <v>Thiram('soil', 'agricultural')</v>
      </c>
    </row>
    <row r="3906" spans="1:16" hidden="1" x14ac:dyDescent="0.25">
      <c r="A3906" s="18">
        <v>3489</v>
      </c>
      <c r="B3906" t="s">
        <v>5743</v>
      </c>
      <c r="C3906" t="s">
        <v>71</v>
      </c>
      <c r="D3906" t="s">
        <v>12</v>
      </c>
      <c r="E3906" t="s">
        <v>5745</v>
      </c>
      <c r="F3906" t="s">
        <v>14</v>
      </c>
      <c r="G3906" t="s">
        <v>15</v>
      </c>
      <c r="H3906">
        <f t="shared" si="139"/>
        <v>0.11651229240578458</v>
      </c>
      <c r="L3906" t="s">
        <v>7634</v>
      </c>
      <c r="M3906">
        <v>240.43299999999999</v>
      </c>
      <c r="N3906">
        <v>2</v>
      </c>
      <c r="O3906" t="s">
        <v>11774</v>
      </c>
      <c r="P3906" t="str">
        <f t="shared" ref="P3906:P3969" si="140">_xlfn.CONCAT(E3906,C3906)</f>
        <v>Thiram('water', 'ground-')</v>
      </c>
    </row>
    <row r="3907" spans="1:16" hidden="1" x14ac:dyDescent="0.25">
      <c r="A3907" s="18">
        <v>2042</v>
      </c>
      <c r="B3907" t="s">
        <v>868</v>
      </c>
      <c r="C3907" t="s">
        <v>24</v>
      </c>
      <c r="D3907" t="s">
        <v>12</v>
      </c>
      <c r="E3907" t="s">
        <v>870</v>
      </c>
      <c r="F3907" t="s">
        <v>14</v>
      </c>
      <c r="G3907" t="s">
        <v>15</v>
      </c>
      <c r="H3907">
        <v>0</v>
      </c>
      <c r="L3907" s="20" t="s">
        <v>7635</v>
      </c>
      <c r="M3907" s="20" t="s">
        <v>6621</v>
      </c>
      <c r="N3907">
        <v>0</v>
      </c>
      <c r="O3907" t="s">
        <v>11775</v>
      </c>
      <c r="P3907" t="str">
        <f t="shared" si="140"/>
        <v>Thorium('air', 'low population density, long-term')</v>
      </c>
    </row>
    <row r="3908" spans="1:16" hidden="1" x14ac:dyDescent="0.25">
      <c r="A3908" s="18">
        <v>2605</v>
      </c>
      <c r="B3908" t="s">
        <v>868</v>
      </c>
      <c r="C3908" t="s">
        <v>31</v>
      </c>
      <c r="D3908" t="s">
        <v>12</v>
      </c>
      <c r="E3908" t="s">
        <v>870</v>
      </c>
      <c r="F3908" t="s">
        <v>14</v>
      </c>
      <c r="G3908" t="s">
        <v>15</v>
      </c>
      <c r="H3908">
        <v>0</v>
      </c>
      <c r="L3908" s="20" t="s">
        <v>7635</v>
      </c>
      <c r="M3908" s="20" t="s">
        <v>6621</v>
      </c>
      <c r="N3908">
        <v>0</v>
      </c>
      <c r="O3908" t="s">
        <v>11776</v>
      </c>
      <c r="P3908" t="str">
        <f t="shared" si="140"/>
        <v>Thorium('air', 'lower stratosphere + upper troposphere')</v>
      </c>
    </row>
    <row r="3909" spans="1:16" hidden="1" x14ac:dyDescent="0.25">
      <c r="A3909" s="18">
        <v>675</v>
      </c>
      <c r="B3909" t="s">
        <v>868</v>
      </c>
      <c r="C3909" t="s">
        <v>27</v>
      </c>
      <c r="D3909" t="s">
        <v>12</v>
      </c>
      <c r="E3909" t="s">
        <v>870</v>
      </c>
      <c r="F3909" t="s">
        <v>14</v>
      </c>
      <c r="G3909" t="s">
        <v>15</v>
      </c>
      <c r="H3909">
        <v>0</v>
      </c>
      <c r="L3909" s="20" t="s">
        <v>7635</v>
      </c>
      <c r="M3909" s="20" t="s">
        <v>6621</v>
      </c>
      <c r="N3909">
        <v>0</v>
      </c>
      <c r="O3909" t="s">
        <v>11777</v>
      </c>
      <c r="P3909" t="str">
        <f t="shared" si="140"/>
        <v>Thorium('air', 'non-urban air or from high stacks')</v>
      </c>
    </row>
    <row r="3910" spans="1:16" hidden="1" x14ac:dyDescent="0.25">
      <c r="A3910" s="18">
        <v>2712</v>
      </c>
      <c r="B3910" t="s">
        <v>868</v>
      </c>
      <c r="C3910" t="s">
        <v>44</v>
      </c>
      <c r="D3910" t="s">
        <v>12</v>
      </c>
      <c r="E3910" t="s">
        <v>870</v>
      </c>
      <c r="F3910" t="s">
        <v>14</v>
      </c>
      <c r="G3910" t="s">
        <v>15</v>
      </c>
      <c r="H3910">
        <v>0</v>
      </c>
      <c r="L3910" s="20" t="s">
        <v>7635</v>
      </c>
      <c r="M3910" s="20" t="s">
        <v>6621</v>
      </c>
      <c r="N3910">
        <v>0</v>
      </c>
      <c r="O3910" t="s">
        <v>11778</v>
      </c>
      <c r="P3910" t="str">
        <f t="shared" si="140"/>
        <v>Thorium('air', 'urban air close to ground')</v>
      </c>
    </row>
    <row r="3911" spans="1:16" hidden="1" x14ac:dyDescent="0.25">
      <c r="A3911" s="18">
        <v>3617</v>
      </c>
      <c r="B3911" s="20" t="s">
        <v>868</v>
      </c>
      <c r="C3911" t="s">
        <v>190</v>
      </c>
      <c r="D3911" t="s">
        <v>12</v>
      </c>
      <c r="E3911" t="s">
        <v>870</v>
      </c>
      <c r="F3911" t="s">
        <v>14</v>
      </c>
      <c r="G3911" t="s">
        <v>15</v>
      </c>
      <c r="H3911">
        <v>0</v>
      </c>
      <c r="L3911" s="20" t="s">
        <v>7635</v>
      </c>
      <c r="M3911" s="20" t="s">
        <v>6621</v>
      </c>
      <c r="N3911">
        <v>0</v>
      </c>
      <c r="O3911" t="s">
        <v>11779</v>
      </c>
      <c r="P3911" t="str">
        <f t="shared" si="140"/>
        <v>Thorium('air',)</v>
      </c>
    </row>
    <row r="3912" spans="1:16" x14ac:dyDescent="0.25">
      <c r="A3912" s="18">
        <v>607</v>
      </c>
      <c r="B3912" t="s">
        <v>868</v>
      </c>
      <c r="C3912" t="s">
        <v>60</v>
      </c>
      <c r="D3912" t="s">
        <v>12</v>
      </c>
      <c r="E3912" t="s">
        <v>4408</v>
      </c>
      <c r="F3912" t="s">
        <v>38</v>
      </c>
      <c r="G3912" t="s">
        <v>15</v>
      </c>
      <c r="O3912" t="s">
        <v>11780</v>
      </c>
      <c r="P3912" t="str">
        <f t="shared" si="140"/>
        <v>Thorium, in ground('natural resource', 'in ground')</v>
      </c>
    </row>
    <row r="3913" spans="1:16" hidden="1" x14ac:dyDescent="0.25">
      <c r="A3913" s="18">
        <v>1347</v>
      </c>
      <c r="B3913" t="s">
        <v>1888</v>
      </c>
      <c r="C3913" t="s">
        <v>24</v>
      </c>
      <c r="D3913" t="s">
        <v>12</v>
      </c>
      <c r="E3913" t="s">
        <v>1890</v>
      </c>
      <c r="F3913" t="s">
        <v>14</v>
      </c>
      <c r="G3913" t="s">
        <v>34</v>
      </c>
      <c r="H3913">
        <v>0</v>
      </c>
      <c r="L3913" s="20" t="s">
        <v>7635</v>
      </c>
      <c r="M3913" s="20" t="s">
        <v>6621</v>
      </c>
      <c r="N3913">
        <v>0</v>
      </c>
      <c r="O3913" t="s">
        <v>11781</v>
      </c>
      <c r="P3913" t="str">
        <f t="shared" si="140"/>
        <v>Thorium-228('air', 'low population density, long-term')</v>
      </c>
    </row>
    <row r="3914" spans="1:16" hidden="1" x14ac:dyDescent="0.25">
      <c r="A3914" s="18">
        <v>2631</v>
      </c>
      <c r="B3914" t="s">
        <v>1888</v>
      </c>
      <c r="C3914" t="s">
        <v>31</v>
      </c>
      <c r="D3914" t="s">
        <v>12</v>
      </c>
      <c r="E3914" t="s">
        <v>1890</v>
      </c>
      <c r="F3914" t="s">
        <v>14</v>
      </c>
      <c r="G3914" t="s">
        <v>34</v>
      </c>
      <c r="H3914">
        <v>0</v>
      </c>
      <c r="L3914" s="20" t="s">
        <v>7635</v>
      </c>
      <c r="M3914" s="20" t="s">
        <v>6621</v>
      </c>
      <c r="N3914">
        <v>0</v>
      </c>
      <c r="O3914" t="s">
        <v>11782</v>
      </c>
      <c r="P3914" t="str">
        <f t="shared" si="140"/>
        <v>Thorium-228('air', 'lower stratosphere + upper troposphere')</v>
      </c>
    </row>
    <row r="3915" spans="1:16" hidden="1" x14ac:dyDescent="0.25">
      <c r="A3915" s="18">
        <v>3562</v>
      </c>
      <c r="B3915" t="s">
        <v>1888</v>
      </c>
      <c r="C3915" t="s">
        <v>27</v>
      </c>
      <c r="D3915" t="s">
        <v>12</v>
      </c>
      <c r="E3915" t="s">
        <v>1890</v>
      </c>
      <c r="F3915" t="s">
        <v>14</v>
      </c>
      <c r="G3915" t="s">
        <v>34</v>
      </c>
      <c r="H3915">
        <v>0</v>
      </c>
      <c r="L3915" s="20" t="s">
        <v>7635</v>
      </c>
      <c r="M3915" s="20" t="s">
        <v>6621</v>
      </c>
      <c r="N3915">
        <v>0</v>
      </c>
      <c r="O3915" t="s">
        <v>11783</v>
      </c>
      <c r="P3915" t="str">
        <f t="shared" si="140"/>
        <v>Thorium-228('air', 'non-urban air or from high stacks')</v>
      </c>
    </row>
    <row r="3916" spans="1:16" hidden="1" x14ac:dyDescent="0.25">
      <c r="A3916" s="18">
        <v>4292</v>
      </c>
      <c r="B3916" t="s">
        <v>1888</v>
      </c>
      <c r="C3916" t="s">
        <v>44</v>
      </c>
      <c r="D3916" t="s">
        <v>12</v>
      </c>
      <c r="E3916" t="s">
        <v>1890</v>
      </c>
      <c r="F3916" t="s">
        <v>14</v>
      </c>
      <c r="G3916" t="s">
        <v>34</v>
      </c>
      <c r="H3916">
        <v>0</v>
      </c>
      <c r="L3916" s="20" t="s">
        <v>7635</v>
      </c>
      <c r="M3916" s="20" t="s">
        <v>6621</v>
      </c>
      <c r="N3916">
        <v>0</v>
      </c>
      <c r="O3916" t="s">
        <v>11784</v>
      </c>
      <c r="P3916" t="str">
        <f t="shared" si="140"/>
        <v>Thorium-228('air', 'urban air close to ground')</v>
      </c>
    </row>
    <row r="3917" spans="1:16" hidden="1" x14ac:dyDescent="0.25">
      <c r="A3917" s="18">
        <v>353</v>
      </c>
      <c r="B3917" t="s">
        <v>1888</v>
      </c>
      <c r="C3917" t="s">
        <v>190</v>
      </c>
      <c r="D3917" t="s">
        <v>12</v>
      </c>
      <c r="E3917" t="s">
        <v>1890</v>
      </c>
      <c r="F3917" t="s">
        <v>14</v>
      </c>
      <c r="G3917" t="s">
        <v>34</v>
      </c>
      <c r="H3917">
        <v>0</v>
      </c>
      <c r="L3917" s="20" t="s">
        <v>7635</v>
      </c>
      <c r="M3917" s="20" t="s">
        <v>6621</v>
      </c>
      <c r="N3917">
        <v>0</v>
      </c>
      <c r="O3917" t="s">
        <v>11785</v>
      </c>
      <c r="P3917" t="str">
        <f t="shared" si="140"/>
        <v>Thorium-228('air',)</v>
      </c>
    </row>
    <row r="3918" spans="1:16" hidden="1" x14ac:dyDescent="0.25">
      <c r="A3918" s="18">
        <v>2593</v>
      </c>
      <c r="B3918" t="s">
        <v>1888</v>
      </c>
      <c r="C3918" t="s">
        <v>71</v>
      </c>
      <c r="D3918" t="s">
        <v>12</v>
      </c>
      <c r="E3918" t="s">
        <v>1890</v>
      </c>
      <c r="F3918" t="s">
        <v>14</v>
      </c>
      <c r="G3918" t="s">
        <v>34</v>
      </c>
      <c r="H3918">
        <v>0</v>
      </c>
      <c r="L3918" s="20" t="s">
        <v>7635</v>
      </c>
      <c r="M3918" s="20" t="s">
        <v>6621</v>
      </c>
      <c r="N3918">
        <v>0</v>
      </c>
      <c r="O3918" t="s">
        <v>11786</v>
      </c>
      <c r="P3918" t="str">
        <f t="shared" si="140"/>
        <v>Thorium-228('water', 'ground-')</v>
      </c>
    </row>
    <row r="3919" spans="1:16" hidden="1" x14ac:dyDescent="0.25">
      <c r="A3919" s="18">
        <v>2919</v>
      </c>
      <c r="B3919" t="s">
        <v>1888</v>
      </c>
      <c r="C3919" t="s">
        <v>100</v>
      </c>
      <c r="D3919" t="s">
        <v>12</v>
      </c>
      <c r="E3919" t="s">
        <v>1890</v>
      </c>
      <c r="F3919" t="s">
        <v>14</v>
      </c>
      <c r="G3919" t="s">
        <v>34</v>
      </c>
      <c r="H3919">
        <v>0</v>
      </c>
      <c r="L3919" s="20" t="s">
        <v>7635</v>
      </c>
      <c r="M3919" s="20" t="s">
        <v>6621</v>
      </c>
      <c r="N3919">
        <v>0</v>
      </c>
      <c r="O3919" t="s">
        <v>11787</v>
      </c>
      <c r="P3919" t="str">
        <f t="shared" si="140"/>
        <v>Thorium-228('water', 'ground-, long-term')</v>
      </c>
    </row>
    <row r="3920" spans="1:16" hidden="1" x14ac:dyDescent="0.25">
      <c r="A3920" s="18">
        <v>923</v>
      </c>
      <c r="B3920" t="s">
        <v>1888</v>
      </c>
      <c r="C3920" t="s">
        <v>10</v>
      </c>
      <c r="D3920" t="s">
        <v>12</v>
      </c>
      <c r="E3920" t="s">
        <v>1890</v>
      </c>
      <c r="F3920" t="s">
        <v>14</v>
      </c>
      <c r="G3920" t="s">
        <v>34</v>
      </c>
      <c r="H3920">
        <v>0</v>
      </c>
      <c r="L3920" s="20" t="s">
        <v>7635</v>
      </c>
      <c r="M3920" s="20" t="s">
        <v>6621</v>
      </c>
      <c r="N3920">
        <v>0</v>
      </c>
      <c r="O3920" t="s">
        <v>11788</v>
      </c>
      <c r="P3920" t="str">
        <f t="shared" si="140"/>
        <v>Thorium-228('water', 'ocean')</v>
      </c>
    </row>
    <row r="3921" spans="1:16" hidden="1" x14ac:dyDescent="0.25">
      <c r="A3921" s="18">
        <v>4040</v>
      </c>
      <c r="B3921" t="s">
        <v>1888</v>
      </c>
      <c r="C3921" t="s">
        <v>91</v>
      </c>
      <c r="D3921" t="s">
        <v>12</v>
      </c>
      <c r="E3921" t="s">
        <v>1890</v>
      </c>
      <c r="F3921" t="s">
        <v>14</v>
      </c>
      <c r="G3921" t="s">
        <v>34</v>
      </c>
      <c r="H3921">
        <v>0</v>
      </c>
      <c r="L3921" s="20" t="s">
        <v>7635</v>
      </c>
      <c r="M3921" s="20" t="s">
        <v>6621</v>
      </c>
      <c r="N3921">
        <v>0</v>
      </c>
      <c r="O3921" t="s">
        <v>11789</v>
      </c>
      <c r="P3921" t="str">
        <f t="shared" si="140"/>
        <v>Thorium-228('water', 'surface water')</v>
      </c>
    </row>
    <row r="3922" spans="1:16" hidden="1" x14ac:dyDescent="0.25">
      <c r="A3922" s="18">
        <v>3584</v>
      </c>
      <c r="B3922" t="s">
        <v>1888</v>
      </c>
      <c r="C3922" t="s">
        <v>48</v>
      </c>
      <c r="D3922" t="s">
        <v>12</v>
      </c>
      <c r="E3922" t="s">
        <v>1890</v>
      </c>
      <c r="F3922" t="s">
        <v>14</v>
      </c>
      <c r="G3922" t="s">
        <v>34</v>
      </c>
      <c r="H3922">
        <v>0</v>
      </c>
      <c r="L3922" s="20" t="s">
        <v>7635</v>
      </c>
      <c r="M3922" s="20" t="s">
        <v>6621</v>
      </c>
      <c r="N3922">
        <v>0</v>
      </c>
      <c r="O3922" t="s">
        <v>11790</v>
      </c>
      <c r="P3922" t="str">
        <f t="shared" si="140"/>
        <v>Thorium-228('water',)</v>
      </c>
    </row>
    <row r="3923" spans="1:16" hidden="1" x14ac:dyDescent="0.25">
      <c r="A3923" s="18">
        <v>2976</v>
      </c>
      <c r="B3923" t="s">
        <v>318</v>
      </c>
      <c r="C3923" t="s">
        <v>24</v>
      </c>
      <c r="D3923" t="s">
        <v>12</v>
      </c>
      <c r="E3923" t="s">
        <v>320</v>
      </c>
      <c r="F3923" t="s">
        <v>14</v>
      </c>
      <c r="G3923" t="s">
        <v>34</v>
      </c>
      <c r="H3923">
        <v>0</v>
      </c>
      <c r="L3923" s="20" t="s">
        <v>7635</v>
      </c>
      <c r="M3923" s="20" t="s">
        <v>6621</v>
      </c>
      <c r="N3923">
        <v>0</v>
      </c>
      <c r="O3923" t="s">
        <v>11791</v>
      </c>
      <c r="P3923" t="str">
        <f t="shared" si="140"/>
        <v>Thorium-230('air', 'low population density, long-term')</v>
      </c>
    </row>
    <row r="3924" spans="1:16" hidden="1" x14ac:dyDescent="0.25">
      <c r="A3924" s="18">
        <v>1687</v>
      </c>
      <c r="B3924" t="s">
        <v>318</v>
      </c>
      <c r="C3924" t="s">
        <v>31</v>
      </c>
      <c r="D3924" t="s">
        <v>12</v>
      </c>
      <c r="E3924" t="s">
        <v>320</v>
      </c>
      <c r="F3924" t="s">
        <v>14</v>
      </c>
      <c r="G3924" t="s">
        <v>34</v>
      </c>
      <c r="H3924">
        <v>0</v>
      </c>
      <c r="L3924" s="20" t="s">
        <v>7635</v>
      </c>
      <c r="M3924" s="20" t="s">
        <v>6621</v>
      </c>
      <c r="N3924">
        <v>0</v>
      </c>
      <c r="O3924" t="s">
        <v>11792</v>
      </c>
      <c r="P3924" t="str">
        <f t="shared" si="140"/>
        <v>Thorium-230('air', 'lower stratosphere + upper troposphere')</v>
      </c>
    </row>
    <row r="3925" spans="1:16" hidden="1" x14ac:dyDescent="0.25">
      <c r="A3925" s="18">
        <v>1955</v>
      </c>
      <c r="B3925" t="s">
        <v>318</v>
      </c>
      <c r="C3925" t="s">
        <v>27</v>
      </c>
      <c r="D3925" t="s">
        <v>12</v>
      </c>
      <c r="E3925" t="s">
        <v>320</v>
      </c>
      <c r="F3925" t="s">
        <v>14</v>
      </c>
      <c r="G3925" t="s">
        <v>34</v>
      </c>
      <c r="H3925">
        <v>0</v>
      </c>
      <c r="L3925" s="20" t="s">
        <v>7635</v>
      </c>
      <c r="M3925" s="20" t="s">
        <v>6621</v>
      </c>
      <c r="N3925">
        <v>0</v>
      </c>
      <c r="O3925" t="s">
        <v>11793</v>
      </c>
      <c r="P3925" t="str">
        <f t="shared" si="140"/>
        <v>Thorium-230('air', 'non-urban air or from high stacks')</v>
      </c>
    </row>
    <row r="3926" spans="1:16" hidden="1" x14ac:dyDescent="0.25">
      <c r="A3926" s="18">
        <v>2180</v>
      </c>
      <c r="B3926" t="s">
        <v>318</v>
      </c>
      <c r="C3926" t="s">
        <v>44</v>
      </c>
      <c r="D3926" t="s">
        <v>12</v>
      </c>
      <c r="E3926" t="s">
        <v>320</v>
      </c>
      <c r="F3926" t="s">
        <v>14</v>
      </c>
      <c r="G3926" t="s">
        <v>34</v>
      </c>
      <c r="H3926">
        <v>0</v>
      </c>
      <c r="L3926" s="20" t="s">
        <v>7635</v>
      </c>
      <c r="M3926" s="20" t="s">
        <v>6621</v>
      </c>
      <c r="N3926">
        <v>0</v>
      </c>
      <c r="O3926" t="s">
        <v>11794</v>
      </c>
      <c r="P3926" t="str">
        <f t="shared" si="140"/>
        <v>Thorium-230('air', 'urban air close to ground')</v>
      </c>
    </row>
    <row r="3927" spans="1:16" hidden="1" x14ac:dyDescent="0.25">
      <c r="A3927" s="18">
        <v>3827</v>
      </c>
      <c r="B3927" t="s">
        <v>318</v>
      </c>
      <c r="C3927" t="s">
        <v>190</v>
      </c>
      <c r="D3927" t="s">
        <v>12</v>
      </c>
      <c r="E3927" t="s">
        <v>320</v>
      </c>
      <c r="F3927" t="s">
        <v>14</v>
      </c>
      <c r="G3927" t="s">
        <v>34</v>
      </c>
      <c r="H3927">
        <v>0</v>
      </c>
      <c r="L3927" s="20" t="s">
        <v>7635</v>
      </c>
      <c r="M3927" s="20" t="s">
        <v>6621</v>
      </c>
      <c r="N3927">
        <v>0</v>
      </c>
      <c r="O3927" t="s">
        <v>11795</v>
      </c>
      <c r="P3927" t="str">
        <f t="shared" si="140"/>
        <v>Thorium-230('air',)</v>
      </c>
    </row>
    <row r="3928" spans="1:16" hidden="1" x14ac:dyDescent="0.25">
      <c r="A3928" s="18">
        <v>240</v>
      </c>
      <c r="B3928" t="s">
        <v>318</v>
      </c>
      <c r="C3928" t="s">
        <v>71</v>
      </c>
      <c r="D3928" t="s">
        <v>12</v>
      </c>
      <c r="E3928" t="s">
        <v>320</v>
      </c>
      <c r="F3928" t="s">
        <v>14</v>
      </c>
      <c r="G3928" t="s">
        <v>34</v>
      </c>
      <c r="H3928">
        <v>0</v>
      </c>
      <c r="L3928" s="20" t="s">
        <v>7635</v>
      </c>
      <c r="M3928" s="20" t="s">
        <v>6621</v>
      </c>
      <c r="N3928">
        <v>0</v>
      </c>
      <c r="O3928" t="s">
        <v>11796</v>
      </c>
      <c r="P3928" t="str">
        <f t="shared" si="140"/>
        <v>Thorium-230('water', 'ground-')</v>
      </c>
    </row>
    <row r="3929" spans="1:16" hidden="1" x14ac:dyDescent="0.25">
      <c r="A3929" s="18">
        <v>3205</v>
      </c>
      <c r="B3929" t="s">
        <v>318</v>
      </c>
      <c r="C3929" t="s">
        <v>100</v>
      </c>
      <c r="D3929" t="s">
        <v>12</v>
      </c>
      <c r="E3929" t="s">
        <v>320</v>
      </c>
      <c r="F3929" t="s">
        <v>14</v>
      </c>
      <c r="G3929" t="s">
        <v>34</v>
      </c>
      <c r="H3929">
        <v>0</v>
      </c>
      <c r="L3929" s="20" t="s">
        <v>7635</v>
      </c>
      <c r="M3929" s="20" t="s">
        <v>6621</v>
      </c>
      <c r="N3929">
        <v>0</v>
      </c>
      <c r="O3929" t="s">
        <v>11797</v>
      </c>
      <c r="P3929" t="str">
        <f t="shared" si="140"/>
        <v>Thorium-230('water', 'ground-, long-term')</v>
      </c>
    </row>
    <row r="3930" spans="1:16" hidden="1" x14ac:dyDescent="0.25">
      <c r="A3930" s="18">
        <v>2621</v>
      </c>
      <c r="B3930" t="s">
        <v>318</v>
      </c>
      <c r="C3930" t="s">
        <v>10</v>
      </c>
      <c r="D3930" t="s">
        <v>12</v>
      </c>
      <c r="E3930" t="s">
        <v>320</v>
      </c>
      <c r="F3930" t="s">
        <v>14</v>
      </c>
      <c r="G3930" t="s">
        <v>34</v>
      </c>
      <c r="H3930">
        <v>0</v>
      </c>
      <c r="L3930" s="20" t="s">
        <v>7635</v>
      </c>
      <c r="M3930" s="20" t="s">
        <v>6621</v>
      </c>
      <c r="N3930">
        <v>0</v>
      </c>
      <c r="O3930" t="s">
        <v>11798</v>
      </c>
      <c r="P3930" t="str">
        <f t="shared" si="140"/>
        <v>Thorium-230('water', 'ocean')</v>
      </c>
    </row>
    <row r="3931" spans="1:16" hidden="1" x14ac:dyDescent="0.25">
      <c r="A3931" s="18">
        <v>3081</v>
      </c>
      <c r="B3931" t="s">
        <v>318</v>
      </c>
      <c r="C3931" t="s">
        <v>91</v>
      </c>
      <c r="D3931" t="s">
        <v>12</v>
      </c>
      <c r="E3931" t="s">
        <v>320</v>
      </c>
      <c r="F3931" t="s">
        <v>14</v>
      </c>
      <c r="G3931" t="s">
        <v>34</v>
      </c>
      <c r="H3931">
        <v>0</v>
      </c>
      <c r="L3931" s="20" t="s">
        <v>7635</v>
      </c>
      <c r="M3931" s="20" t="s">
        <v>6621</v>
      </c>
      <c r="N3931">
        <v>0</v>
      </c>
      <c r="O3931" t="s">
        <v>11799</v>
      </c>
      <c r="P3931" t="str">
        <f t="shared" si="140"/>
        <v>Thorium-230('water', 'surface water')</v>
      </c>
    </row>
    <row r="3932" spans="1:16" hidden="1" x14ac:dyDescent="0.25">
      <c r="A3932" s="18">
        <v>4327</v>
      </c>
      <c r="B3932" t="s">
        <v>318</v>
      </c>
      <c r="C3932" t="s">
        <v>48</v>
      </c>
      <c r="D3932" t="s">
        <v>12</v>
      </c>
      <c r="E3932" t="s">
        <v>320</v>
      </c>
      <c r="F3932" t="s">
        <v>14</v>
      </c>
      <c r="G3932" t="s">
        <v>34</v>
      </c>
      <c r="H3932">
        <v>0</v>
      </c>
      <c r="L3932" s="20" t="s">
        <v>7635</v>
      </c>
      <c r="M3932" s="20" t="s">
        <v>6621</v>
      </c>
      <c r="N3932">
        <v>0</v>
      </c>
      <c r="O3932" t="s">
        <v>11800</v>
      </c>
      <c r="P3932" t="str">
        <f t="shared" si="140"/>
        <v>Thorium-230('water',)</v>
      </c>
    </row>
    <row r="3933" spans="1:16" hidden="1" x14ac:dyDescent="0.25">
      <c r="A3933" s="18">
        <v>2872</v>
      </c>
      <c r="B3933" t="s">
        <v>868</v>
      </c>
      <c r="C3933" t="s">
        <v>24</v>
      </c>
      <c r="D3933" t="s">
        <v>12</v>
      </c>
      <c r="E3933" t="s">
        <v>1739</v>
      </c>
      <c r="F3933" t="s">
        <v>14</v>
      </c>
      <c r="G3933" t="s">
        <v>34</v>
      </c>
      <c r="H3933">
        <v>0</v>
      </c>
      <c r="L3933" s="20" t="s">
        <v>7635</v>
      </c>
      <c r="M3933" s="20" t="s">
        <v>6621</v>
      </c>
      <c r="N3933">
        <v>0</v>
      </c>
      <c r="O3933" t="s">
        <v>11801</v>
      </c>
      <c r="P3933" t="str">
        <f t="shared" si="140"/>
        <v>Thorium-232('air', 'low population density, long-term')</v>
      </c>
    </row>
    <row r="3934" spans="1:16" hidden="1" x14ac:dyDescent="0.25">
      <c r="A3934" s="18">
        <v>3897</v>
      </c>
      <c r="B3934" t="s">
        <v>868</v>
      </c>
      <c r="C3934" t="s">
        <v>31</v>
      </c>
      <c r="D3934" t="s">
        <v>12</v>
      </c>
      <c r="E3934" t="s">
        <v>1739</v>
      </c>
      <c r="F3934" t="s">
        <v>14</v>
      </c>
      <c r="G3934" t="s">
        <v>34</v>
      </c>
      <c r="H3934">
        <v>0</v>
      </c>
      <c r="L3934" s="20" t="s">
        <v>7635</v>
      </c>
      <c r="M3934" s="20" t="s">
        <v>6621</v>
      </c>
      <c r="N3934">
        <v>0</v>
      </c>
      <c r="O3934" t="s">
        <v>11802</v>
      </c>
      <c r="P3934" t="str">
        <f t="shared" si="140"/>
        <v>Thorium-232('air', 'lower stratosphere + upper troposphere')</v>
      </c>
    </row>
    <row r="3935" spans="1:16" hidden="1" x14ac:dyDescent="0.25">
      <c r="A3935" s="18">
        <v>677</v>
      </c>
      <c r="B3935" t="s">
        <v>868</v>
      </c>
      <c r="C3935" t="s">
        <v>27</v>
      </c>
      <c r="D3935" t="s">
        <v>12</v>
      </c>
      <c r="E3935" t="s">
        <v>1739</v>
      </c>
      <c r="F3935" t="s">
        <v>14</v>
      </c>
      <c r="G3935" t="s">
        <v>34</v>
      </c>
      <c r="H3935">
        <v>0</v>
      </c>
      <c r="L3935" s="20" t="s">
        <v>7635</v>
      </c>
      <c r="M3935" s="20" t="s">
        <v>6621</v>
      </c>
      <c r="N3935">
        <v>0</v>
      </c>
      <c r="O3935" t="s">
        <v>11803</v>
      </c>
      <c r="P3935" t="str">
        <f t="shared" si="140"/>
        <v>Thorium-232('air', 'non-urban air or from high stacks')</v>
      </c>
    </row>
    <row r="3936" spans="1:16" hidden="1" x14ac:dyDescent="0.25">
      <c r="A3936" s="18">
        <v>1862</v>
      </c>
      <c r="B3936" t="s">
        <v>868</v>
      </c>
      <c r="C3936" t="s">
        <v>44</v>
      </c>
      <c r="D3936" t="s">
        <v>12</v>
      </c>
      <c r="E3936" t="s">
        <v>1739</v>
      </c>
      <c r="F3936" t="s">
        <v>14</v>
      </c>
      <c r="G3936" t="s">
        <v>34</v>
      </c>
      <c r="H3936">
        <v>0</v>
      </c>
      <c r="L3936" s="20" t="s">
        <v>7635</v>
      </c>
      <c r="M3936" s="20" t="s">
        <v>6621</v>
      </c>
      <c r="N3936">
        <v>0</v>
      </c>
      <c r="O3936" t="s">
        <v>11804</v>
      </c>
      <c r="P3936" t="str">
        <f t="shared" si="140"/>
        <v>Thorium-232('air', 'urban air close to ground')</v>
      </c>
    </row>
    <row r="3937" spans="1:16" hidden="1" x14ac:dyDescent="0.25">
      <c r="A3937" s="18">
        <v>4268</v>
      </c>
      <c r="B3937" t="s">
        <v>868</v>
      </c>
      <c r="C3937" t="s">
        <v>190</v>
      </c>
      <c r="D3937" t="s">
        <v>12</v>
      </c>
      <c r="E3937" t="s">
        <v>1739</v>
      </c>
      <c r="F3937" t="s">
        <v>14</v>
      </c>
      <c r="G3937" t="s">
        <v>34</v>
      </c>
      <c r="H3937">
        <v>0</v>
      </c>
      <c r="L3937" s="20" t="s">
        <v>7635</v>
      </c>
      <c r="M3937" s="20" t="s">
        <v>6621</v>
      </c>
      <c r="N3937">
        <v>0</v>
      </c>
      <c r="O3937" t="s">
        <v>11805</v>
      </c>
      <c r="P3937" t="str">
        <f t="shared" si="140"/>
        <v>Thorium-232('air',)</v>
      </c>
    </row>
    <row r="3938" spans="1:16" hidden="1" x14ac:dyDescent="0.25">
      <c r="A3938" s="18">
        <v>838</v>
      </c>
      <c r="B3938" t="s">
        <v>868</v>
      </c>
      <c r="C3938" t="s">
        <v>71</v>
      </c>
      <c r="D3938" t="s">
        <v>12</v>
      </c>
      <c r="E3938" t="s">
        <v>1739</v>
      </c>
      <c r="F3938" t="s">
        <v>14</v>
      </c>
      <c r="G3938" t="s">
        <v>34</v>
      </c>
      <c r="H3938">
        <v>0</v>
      </c>
      <c r="L3938" s="20" t="s">
        <v>7635</v>
      </c>
      <c r="M3938" s="20" t="s">
        <v>6621</v>
      </c>
      <c r="N3938">
        <v>0</v>
      </c>
      <c r="O3938" t="s">
        <v>11806</v>
      </c>
      <c r="P3938" t="str">
        <f t="shared" si="140"/>
        <v>Thorium-232('water', 'ground-')</v>
      </c>
    </row>
    <row r="3939" spans="1:16" hidden="1" x14ac:dyDescent="0.25">
      <c r="A3939" s="18">
        <v>2189</v>
      </c>
      <c r="B3939" t="s">
        <v>868</v>
      </c>
      <c r="C3939" t="s">
        <v>100</v>
      </c>
      <c r="D3939" t="s">
        <v>12</v>
      </c>
      <c r="E3939" t="s">
        <v>1739</v>
      </c>
      <c r="F3939" t="s">
        <v>14</v>
      </c>
      <c r="G3939" t="s">
        <v>34</v>
      </c>
      <c r="H3939">
        <v>0</v>
      </c>
      <c r="L3939" s="20" t="s">
        <v>7635</v>
      </c>
      <c r="M3939" s="20" t="s">
        <v>6621</v>
      </c>
      <c r="N3939">
        <v>0</v>
      </c>
      <c r="O3939" t="s">
        <v>11807</v>
      </c>
      <c r="P3939" t="str">
        <f t="shared" si="140"/>
        <v>Thorium-232('water', 'ground-, long-term')</v>
      </c>
    </row>
    <row r="3940" spans="1:16" hidden="1" x14ac:dyDescent="0.25">
      <c r="A3940" s="18">
        <v>2710</v>
      </c>
      <c r="B3940" t="s">
        <v>868</v>
      </c>
      <c r="C3940" t="s">
        <v>10</v>
      </c>
      <c r="D3940" t="s">
        <v>12</v>
      </c>
      <c r="E3940" t="s">
        <v>1739</v>
      </c>
      <c r="F3940" t="s">
        <v>14</v>
      </c>
      <c r="G3940" t="s">
        <v>34</v>
      </c>
      <c r="H3940">
        <v>0</v>
      </c>
      <c r="L3940" s="20" t="s">
        <v>7635</v>
      </c>
      <c r="M3940" s="20" t="s">
        <v>6621</v>
      </c>
      <c r="N3940">
        <v>0</v>
      </c>
      <c r="O3940" t="s">
        <v>11808</v>
      </c>
      <c r="P3940" t="str">
        <f t="shared" si="140"/>
        <v>Thorium-232('water', 'ocean')</v>
      </c>
    </row>
    <row r="3941" spans="1:16" hidden="1" x14ac:dyDescent="0.25">
      <c r="A3941" s="18">
        <v>443</v>
      </c>
      <c r="B3941" t="s">
        <v>868</v>
      </c>
      <c r="C3941" t="s">
        <v>91</v>
      </c>
      <c r="D3941" t="s">
        <v>12</v>
      </c>
      <c r="E3941" t="s">
        <v>1739</v>
      </c>
      <c r="F3941" t="s">
        <v>14</v>
      </c>
      <c r="G3941" t="s">
        <v>34</v>
      </c>
      <c r="H3941">
        <v>0</v>
      </c>
      <c r="L3941" s="20" t="s">
        <v>7635</v>
      </c>
      <c r="M3941" s="20" t="s">
        <v>6621</v>
      </c>
      <c r="N3941">
        <v>0</v>
      </c>
      <c r="O3941" t="s">
        <v>11809</v>
      </c>
      <c r="P3941" t="str">
        <f t="shared" si="140"/>
        <v>Thorium-232('water', 'surface water')</v>
      </c>
    </row>
    <row r="3942" spans="1:16" hidden="1" x14ac:dyDescent="0.25">
      <c r="A3942" s="18">
        <v>4099</v>
      </c>
      <c r="B3942" t="s">
        <v>868</v>
      </c>
      <c r="C3942" t="s">
        <v>48</v>
      </c>
      <c r="D3942" t="s">
        <v>12</v>
      </c>
      <c r="E3942" t="s">
        <v>1739</v>
      </c>
      <c r="F3942" t="s">
        <v>14</v>
      </c>
      <c r="G3942" t="s">
        <v>34</v>
      </c>
      <c r="H3942">
        <v>0</v>
      </c>
      <c r="L3942" s="20" t="s">
        <v>7635</v>
      </c>
      <c r="M3942" s="20" t="s">
        <v>6621</v>
      </c>
      <c r="N3942">
        <v>0</v>
      </c>
      <c r="O3942" t="s">
        <v>11810</v>
      </c>
      <c r="P3942" t="str">
        <f t="shared" si="140"/>
        <v>Thorium-232('water',)</v>
      </c>
    </row>
    <row r="3943" spans="1:16" hidden="1" x14ac:dyDescent="0.25">
      <c r="A3943" s="18">
        <v>1757</v>
      </c>
      <c r="B3943" t="s">
        <v>1764</v>
      </c>
      <c r="C3943" t="s">
        <v>24</v>
      </c>
      <c r="D3943" t="s">
        <v>12</v>
      </c>
      <c r="E3943" t="s">
        <v>1766</v>
      </c>
      <c r="F3943" t="s">
        <v>14</v>
      </c>
      <c r="G3943" t="s">
        <v>34</v>
      </c>
      <c r="H3943">
        <v>0</v>
      </c>
      <c r="L3943" s="20" t="s">
        <v>7635</v>
      </c>
      <c r="M3943" s="20" t="s">
        <v>6621</v>
      </c>
      <c r="N3943">
        <v>0</v>
      </c>
      <c r="O3943" t="s">
        <v>11811</v>
      </c>
      <c r="P3943" t="str">
        <f t="shared" si="140"/>
        <v>Thorium-234('air', 'low population density, long-term')</v>
      </c>
    </row>
    <row r="3944" spans="1:16" hidden="1" x14ac:dyDescent="0.25">
      <c r="A3944" s="18">
        <v>4068</v>
      </c>
      <c r="B3944" t="s">
        <v>1764</v>
      </c>
      <c r="C3944" t="s">
        <v>31</v>
      </c>
      <c r="D3944" t="s">
        <v>12</v>
      </c>
      <c r="E3944" t="s">
        <v>1766</v>
      </c>
      <c r="F3944" t="s">
        <v>14</v>
      </c>
      <c r="G3944" t="s">
        <v>34</v>
      </c>
      <c r="H3944">
        <v>0</v>
      </c>
      <c r="L3944" s="20" t="s">
        <v>7635</v>
      </c>
      <c r="M3944" s="20" t="s">
        <v>6621</v>
      </c>
      <c r="N3944">
        <v>0</v>
      </c>
      <c r="O3944" t="s">
        <v>11812</v>
      </c>
      <c r="P3944" t="str">
        <f t="shared" si="140"/>
        <v>Thorium-234('air', 'lower stratosphere + upper troposphere')</v>
      </c>
    </row>
    <row r="3945" spans="1:16" hidden="1" x14ac:dyDescent="0.25">
      <c r="A3945" s="18">
        <v>1552</v>
      </c>
      <c r="B3945" t="s">
        <v>1764</v>
      </c>
      <c r="C3945" t="s">
        <v>27</v>
      </c>
      <c r="D3945" t="s">
        <v>12</v>
      </c>
      <c r="E3945" t="s">
        <v>1766</v>
      </c>
      <c r="F3945" t="s">
        <v>14</v>
      </c>
      <c r="G3945" t="s">
        <v>34</v>
      </c>
      <c r="H3945">
        <v>0</v>
      </c>
      <c r="L3945" s="20" t="s">
        <v>7635</v>
      </c>
      <c r="M3945" s="20" t="s">
        <v>6621</v>
      </c>
      <c r="N3945">
        <v>0</v>
      </c>
      <c r="O3945" t="s">
        <v>11813</v>
      </c>
      <c r="P3945" t="str">
        <f t="shared" si="140"/>
        <v>Thorium-234('air', 'non-urban air or from high stacks')</v>
      </c>
    </row>
    <row r="3946" spans="1:16" hidden="1" x14ac:dyDescent="0.25">
      <c r="A3946" s="18">
        <v>3184</v>
      </c>
      <c r="B3946" t="s">
        <v>1764</v>
      </c>
      <c r="C3946" t="s">
        <v>44</v>
      </c>
      <c r="D3946" t="s">
        <v>12</v>
      </c>
      <c r="E3946" t="s">
        <v>1766</v>
      </c>
      <c r="F3946" t="s">
        <v>14</v>
      </c>
      <c r="G3946" t="s">
        <v>34</v>
      </c>
      <c r="H3946">
        <v>0</v>
      </c>
      <c r="L3946" s="20" t="s">
        <v>7635</v>
      </c>
      <c r="M3946" s="20" t="s">
        <v>6621</v>
      </c>
      <c r="N3946">
        <v>0</v>
      </c>
      <c r="O3946" t="s">
        <v>11814</v>
      </c>
      <c r="P3946" t="str">
        <f t="shared" si="140"/>
        <v>Thorium-234('air', 'urban air close to ground')</v>
      </c>
    </row>
    <row r="3947" spans="1:16" hidden="1" x14ac:dyDescent="0.25">
      <c r="A3947" s="18">
        <v>4323</v>
      </c>
      <c r="B3947" t="s">
        <v>1764</v>
      </c>
      <c r="C3947" t="s">
        <v>190</v>
      </c>
      <c r="D3947" t="s">
        <v>12</v>
      </c>
      <c r="E3947" t="s">
        <v>1766</v>
      </c>
      <c r="F3947" t="s">
        <v>14</v>
      </c>
      <c r="G3947" t="s">
        <v>34</v>
      </c>
      <c r="H3947">
        <v>0</v>
      </c>
      <c r="L3947" s="20" t="s">
        <v>7635</v>
      </c>
      <c r="M3947" s="20" t="s">
        <v>6621</v>
      </c>
      <c r="N3947">
        <v>0</v>
      </c>
      <c r="O3947" t="s">
        <v>11815</v>
      </c>
      <c r="P3947" t="str">
        <f t="shared" si="140"/>
        <v>Thorium-234('air',)</v>
      </c>
    </row>
    <row r="3948" spans="1:16" hidden="1" x14ac:dyDescent="0.25">
      <c r="A3948" s="18">
        <v>1708</v>
      </c>
      <c r="B3948" t="s">
        <v>1764</v>
      </c>
      <c r="C3948" t="s">
        <v>71</v>
      </c>
      <c r="D3948" t="s">
        <v>12</v>
      </c>
      <c r="E3948" t="s">
        <v>1766</v>
      </c>
      <c r="F3948" t="s">
        <v>14</v>
      </c>
      <c r="G3948" t="s">
        <v>34</v>
      </c>
      <c r="H3948">
        <v>0</v>
      </c>
      <c r="L3948" s="20" t="s">
        <v>7635</v>
      </c>
      <c r="M3948" s="20" t="s">
        <v>6621</v>
      </c>
      <c r="N3948">
        <v>0</v>
      </c>
      <c r="O3948" t="s">
        <v>11816</v>
      </c>
      <c r="P3948" t="str">
        <f t="shared" si="140"/>
        <v>Thorium-234('water', 'ground-')</v>
      </c>
    </row>
    <row r="3949" spans="1:16" hidden="1" x14ac:dyDescent="0.25">
      <c r="A3949" s="18">
        <v>752</v>
      </c>
      <c r="B3949" t="s">
        <v>1764</v>
      </c>
      <c r="C3949" t="s">
        <v>100</v>
      </c>
      <c r="D3949" t="s">
        <v>12</v>
      </c>
      <c r="E3949" t="s">
        <v>1766</v>
      </c>
      <c r="F3949" t="s">
        <v>14</v>
      </c>
      <c r="G3949" t="s">
        <v>34</v>
      </c>
      <c r="H3949">
        <v>0</v>
      </c>
      <c r="L3949" s="20" t="s">
        <v>7635</v>
      </c>
      <c r="M3949" s="20" t="s">
        <v>6621</v>
      </c>
      <c r="N3949">
        <v>0</v>
      </c>
      <c r="O3949" t="s">
        <v>11817</v>
      </c>
      <c r="P3949" t="str">
        <f t="shared" si="140"/>
        <v>Thorium-234('water', 'ground-, long-term')</v>
      </c>
    </row>
    <row r="3950" spans="1:16" hidden="1" x14ac:dyDescent="0.25">
      <c r="A3950" s="18">
        <v>3643</v>
      </c>
      <c r="B3950" t="s">
        <v>1764</v>
      </c>
      <c r="C3950" t="s">
        <v>10</v>
      </c>
      <c r="D3950" t="s">
        <v>12</v>
      </c>
      <c r="E3950" t="s">
        <v>1766</v>
      </c>
      <c r="F3950" t="s">
        <v>14</v>
      </c>
      <c r="G3950" t="s">
        <v>34</v>
      </c>
      <c r="H3950">
        <v>0</v>
      </c>
      <c r="L3950" s="20" t="s">
        <v>7635</v>
      </c>
      <c r="M3950" s="20" t="s">
        <v>6621</v>
      </c>
      <c r="N3950">
        <v>0</v>
      </c>
      <c r="O3950" t="s">
        <v>11818</v>
      </c>
      <c r="P3950" t="str">
        <f t="shared" si="140"/>
        <v>Thorium-234('water', 'ocean')</v>
      </c>
    </row>
    <row r="3951" spans="1:16" hidden="1" x14ac:dyDescent="0.25">
      <c r="A3951" s="18">
        <v>3428</v>
      </c>
      <c r="B3951" t="s">
        <v>1764</v>
      </c>
      <c r="C3951" t="s">
        <v>91</v>
      </c>
      <c r="D3951" t="s">
        <v>12</v>
      </c>
      <c r="E3951" t="s">
        <v>1766</v>
      </c>
      <c r="F3951" t="s">
        <v>14</v>
      </c>
      <c r="G3951" t="s">
        <v>34</v>
      </c>
      <c r="H3951">
        <v>0</v>
      </c>
      <c r="L3951" s="20" t="s">
        <v>7635</v>
      </c>
      <c r="M3951" s="20" t="s">
        <v>6621</v>
      </c>
      <c r="N3951">
        <v>0</v>
      </c>
      <c r="O3951" t="s">
        <v>11819</v>
      </c>
      <c r="P3951" t="str">
        <f t="shared" si="140"/>
        <v>Thorium-234('water', 'surface water')</v>
      </c>
    </row>
    <row r="3952" spans="1:16" hidden="1" x14ac:dyDescent="0.25">
      <c r="A3952" s="18">
        <v>3342</v>
      </c>
      <c r="B3952" t="s">
        <v>1764</v>
      </c>
      <c r="C3952" t="s">
        <v>48</v>
      </c>
      <c r="D3952" t="s">
        <v>12</v>
      </c>
      <c r="E3952" t="s">
        <v>1766</v>
      </c>
      <c r="F3952" t="s">
        <v>14</v>
      </c>
      <c r="G3952" t="s">
        <v>34</v>
      </c>
      <c r="H3952">
        <v>0</v>
      </c>
      <c r="L3952" s="20" t="s">
        <v>7635</v>
      </c>
      <c r="M3952" s="20" t="s">
        <v>6621</v>
      </c>
      <c r="N3952">
        <v>0</v>
      </c>
      <c r="O3952" t="s">
        <v>11820</v>
      </c>
      <c r="P3952" t="str">
        <f t="shared" si="140"/>
        <v>Thorium-234('water',)</v>
      </c>
    </row>
    <row r="3953" spans="1:16" x14ac:dyDescent="0.25">
      <c r="A3953" s="18">
        <v>2154</v>
      </c>
      <c r="B3953" t="s">
        <v>4447</v>
      </c>
      <c r="C3953" t="s">
        <v>60</v>
      </c>
      <c r="D3953" t="s">
        <v>12</v>
      </c>
      <c r="E3953" t="s">
        <v>4449</v>
      </c>
      <c r="F3953" t="s">
        <v>38</v>
      </c>
      <c r="G3953" t="s">
        <v>15</v>
      </c>
      <c r="O3953" t="s">
        <v>11821</v>
      </c>
      <c r="P3953" t="str">
        <f t="shared" si="140"/>
        <v>Thulium, in ground('natural resource', 'in ground')</v>
      </c>
    </row>
    <row r="3954" spans="1:16" hidden="1" x14ac:dyDescent="0.25">
      <c r="A3954" s="18">
        <v>2669</v>
      </c>
      <c r="B3954" t="s">
        <v>1330</v>
      </c>
      <c r="C3954" t="s">
        <v>24</v>
      </c>
      <c r="D3954" t="s">
        <v>12</v>
      </c>
      <c r="E3954" t="s">
        <v>1332</v>
      </c>
      <c r="F3954" t="s">
        <v>14</v>
      </c>
      <c r="G3954" t="s">
        <v>15</v>
      </c>
      <c r="H3954">
        <f t="shared" ref="H3954:H3962" si="141">14.0067*N3954/M3954</f>
        <v>0</v>
      </c>
      <c r="L3954" t="s">
        <v>7637</v>
      </c>
      <c r="M3954">
        <v>120.717</v>
      </c>
      <c r="N3954">
        <v>0</v>
      </c>
      <c r="O3954" t="s">
        <v>11822</v>
      </c>
      <c r="P3954" t="str">
        <f t="shared" si="140"/>
        <v>Tin('air', 'low population density, long-term')</v>
      </c>
    </row>
    <row r="3955" spans="1:16" hidden="1" x14ac:dyDescent="0.25">
      <c r="A3955" s="18">
        <v>1078</v>
      </c>
      <c r="B3955" t="s">
        <v>1330</v>
      </c>
      <c r="C3955" t="s">
        <v>31</v>
      </c>
      <c r="D3955" t="s">
        <v>12</v>
      </c>
      <c r="E3955" t="s">
        <v>1332</v>
      </c>
      <c r="F3955" t="s">
        <v>14</v>
      </c>
      <c r="G3955" t="s">
        <v>15</v>
      </c>
      <c r="H3955">
        <f t="shared" si="141"/>
        <v>0</v>
      </c>
      <c r="L3955" t="s">
        <v>7637</v>
      </c>
      <c r="M3955">
        <v>120.717</v>
      </c>
      <c r="N3955">
        <v>0</v>
      </c>
      <c r="O3955" t="s">
        <v>11823</v>
      </c>
      <c r="P3955" t="str">
        <f t="shared" si="140"/>
        <v>Tin('air', 'lower stratosphere + upper troposphere')</v>
      </c>
    </row>
    <row r="3956" spans="1:16" hidden="1" x14ac:dyDescent="0.25">
      <c r="A3956" s="18">
        <v>4248</v>
      </c>
      <c r="B3956" t="s">
        <v>1330</v>
      </c>
      <c r="C3956" t="s">
        <v>27</v>
      </c>
      <c r="D3956" t="s">
        <v>12</v>
      </c>
      <c r="E3956" t="s">
        <v>1332</v>
      </c>
      <c r="F3956" t="s">
        <v>14</v>
      </c>
      <c r="G3956" t="s">
        <v>15</v>
      </c>
      <c r="H3956">
        <f t="shared" si="141"/>
        <v>0</v>
      </c>
      <c r="L3956" t="s">
        <v>7637</v>
      </c>
      <c r="M3956">
        <v>120.717</v>
      </c>
      <c r="N3956">
        <v>0</v>
      </c>
      <c r="O3956" t="s">
        <v>11824</v>
      </c>
      <c r="P3956" t="str">
        <f t="shared" si="140"/>
        <v>Tin('air', 'non-urban air or from high stacks')</v>
      </c>
    </row>
    <row r="3957" spans="1:16" hidden="1" x14ac:dyDescent="0.25">
      <c r="A3957" s="18">
        <v>3368</v>
      </c>
      <c r="B3957" t="s">
        <v>1330</v>
      </c>
      <c r="C3957" t="s">
        <v>44</v>
      </c>
      <c r="D3957" t="s">
        <v>12</v>
      </c>
      <c r="E3957" t="s">
        <v>1332</v>
      </c>
      <c r="F3957" t="s">
        <v>14</v>
      </c>
      <c r="G3957" t="s">
        <v>15</v>
      </c>
      <c r="H3957">
        <f t="shared" si="141"/>
        <v>0</v>
      </c>
      <c r="L3957" t="s">
        <v>7637</v>
      </c>
      <c r="M3957">
        <v>120.717</v>
      </c>
      <c r="N3957">
        <v>0</v>
      </c>
      <c r="O3957" t="s">
        <v>11825</v>
      </c>
      <c r="P3957" t="str">
        <f t="shared" si="140"/>
        <v>Tin('air', 'urban air close to ground')</v>
      </c>
    </row>
    <row r="3958" spans="1:16" hidden="1" x14ac:dyDescent="0.25">
      <c r="A3958" s="18">
        <v>1527</v>
      </c>
      <c r="B3958" t="s">
        <v>1330</v>
      </c>
      <c r="C3958" t="s">
        <v>190</v>
      </c>
      <c r="D3958" t="s">
        <v>12</v>
      </c>
      <c r="E3958" t="s">
        <v>1332</v>
      </c>
      <c r="F3958" t="s">
        <v>14</v>
      </c>
      <c r="G3958" t="s">
        <v>15</v>
      </c>
      <c r="H3958">
        <f t="shared" si="141"/>
        <v>0</v>
      </c>
      <c r="L3958" t="s">
        <v>7637</v>
      </c>
      <c r="M3958">
        <v>120.717</v>
      </c>
      <c r="N3958">
        <v>0</v>
      </c>
      <c r="O3958" t="s">
        <v>11826</v>
      </c>
      <c r="P3958" t="str">
        <f t="shared" si="140"/>
        <v>Tin('air',)</v>
      </c>
    </row>
    <row r="3959" spans="1:16" hidden="1" x14ac:dyDescent="0.25">
      <c r="A3959" s="18">
        <v>2556</v>
      </c>
      <c r="B3959" t="s">
        <v>1330</v>
      </c>
      <c r="C3959" t="s">
        <v>17</v>
      </c>
      <c r="D3959" t="s">
        <v>12</v>
      </c>
      <c r="E3959" t="s">
        <v>1332</v>
      </c>
      <c r="F3959" t="s">
        <v>14</v>
      </c>
      <c r="G3959" t="s">
        <v>15</v>
      </c>
      <c r="H3959">
        <f t="shared" si="141"/>
        <v>0</v>
      </c>
      <c r="L3959" t="s">
        <v>7637</v>
      </c>
      <c r="M3959">
        <v>120.717</v>
      </c>
      <c r="N3959">
        <v>0</v>
      </c>
      <c r="O3959" t="s">
        <v>11827</v>
      </c>
      <c r="P3959" t="str">
        <f t="shared" si="140"/>
        <v>Tin('soil', 'agricultural')</v>
      </c>
    </row>
    <row r="3960" spans="1:16" hidden="1" x14ac:dyDescent="0.25">
      <c r="A3960" s="18">
        <v>3152</v>
      </c>
      <c r="B3960" t="s">
        <v>1330</v>
      </c>
      <c r="C3960" t="s">
        <v>143</v>
      </c>
      <c r="D3960" t="s">
        <v>12</v>
      </c>
      <c r="E3960" t="s">
        <v>1332</v>
      </c>
      <c r="F3960" t="s">
        <v>14</v>
      </c>
      <c r="G3960" t="s">
        <v>15</v>
      </c>
      <c r="H3960">
        <f t="shared" si="141"/>
        <v>0</v>
      </c>
      <c r="L3960" t="s">
        <v>7637</v>
      </c>
      <c r="M3960">
        <v>120.717</v>
      </c>
      <c r="N3960">
        <v>0</v>
      </c>
      <c r="O3960" t="s">
        <v>11828</v>
      </c>
      <c r="P3960" t="str">
        <f t="shared" si="140"/>
        <v>Tin('soil', 'forestry')</v>
      </c>
    </row>
    <row r="3961" spans="1:16" hidden="1" x14ac:dyDescent="0.25">
      <c r="A3961" s="18">
        <v>3708</v>
      </c>
      <c r="B3961" t="s">
        <v>1330</v>
      </c>
      <c r="C3961" t="s">
        <v>200</v>
      </c>
      <c r="D3961" t="s">
        <v>12</v>
      </c>
      <c r="E3961" t="s">
        <v>1332</v>
      </c>
      <c r="F3961" t="s">
        <v>14</v>
      </c>
      <c r="G3961" t="s">
        <v>15</v>
      </c>
      <c r="H3961">
        <f t="shared" si="141"/>
        <v>0</v>
      </c>
      <c r="L3961" t="s">
        <v>7637</v>
      </c>
      <c r="M3961">
        <v>120.717</v>
      </c>
      <c r="N3961">
        <v>0</v>
      </c>
      <c r="O3961" t="s">
        <v>11829</v>
      </c>
      <c r="P3961" t="str">
        <f t="shared" si="140"/>
        <v>Tin('soil', 'industrial')</v>
      </c>
    </row>
    <row r="3962" spans="1:16" hidden="1" x14ac:dyDescent="0.25">
      <c r="A3962" s="18">
        <v>397</v>
      </c>
      <c r="B3962" t="s">
        <v>1330</v>
      </c>
      <c r="C3962" t="s">
        <v>389</v>
      </c>
      <c r="D3962" t="s">
        <v>12</v>
      </c>
      <c r="E3962" t="s">
        <v>1332</v>
      </c>
      <c r="F3962" t="s">
        <v>14</v>
      </c>
      <c r="G3962" t="s">
        <v>15</v>
      </c>
      <c r="H3962">
        <f t="shared" si="141"/>
        <v>0</v>
      </c>
      <c r="L3962" t="s">
        <v>7637</v>
      </c>
      <c r="M3962">
        <v>120.717</v>
      </c>
      <c r="N3962">
        <v>0</v>
      </c>
      <c r="O3962" t="s">
        <v>11830</v>
      </c>
      <c r="P3962" t="str">
        <f t="shared" si="140"/>
        <v>Tin('soil',)</v>
      </c>
    </row>
    <row r="3963" spans="1:16" x14ac:dyDescent="0.25">
      <c r="A3963" s="18">
        <v>1518</v>
      </c>
      <c r="B3963" t="s">
        <v>1330</v>
      </c>
      <c r="C3963" t="s">
        <v>60</v>
      </c>
      <c r="D3963" t="s">
        <v>12</v>
      </c>
      <c r="E3963" t="s">
        <v>4458</v>
      </c>
      <c r="F3963" t="s">
        <v>38</v>
      </c>
      <c r="G3963" t="s">
        <v>15</v>
      </c>
      <c r="O3963" t="s">
        <v>11831</v>
      </c>
      <c r="P3963" t="str">
        <f t="shared" si="140"/>
        <v>Tin, 79% in cassiterite, 0.1% in crude ore, in ground('natural resource', 'in ground')</v>
      </c>
    </row>
    <row r="3964" spans="1:16" x14ac:dyDescent="0.25">
      <c r="A3964" s="18">
        <v>1910</v>
      </c>
      <c r="B3964" t="s">
        <v>1330</v>
      </c>
      <c r="C3964" t="s">
        <v>60</v>
      </c>
      <c r="D3964" t="s">
        <v>12</v>
      </c>
      <c r="E3964" t="s">
        <v>4478</v>
      </c>
      <c r="F3964" t="s">
        <v>38</v>
      </c>
      <c r="G3964" t="s">
        <v>15</v>
      </c>
      <c r="O3964" t="s">
        <v>11832</v>
      </c>
      <c r="P3964" t="str">
        <f t="shared" si="140"/>
        <v>Tin, in ground('natural resource', 'in ground')</v>
      </c>
    </row>
    <row r="3965" spans="1:16" hidden="1" x14ac:dyDescent="0.25">
      <c r="A3965" s="18">
        <v>4049</v>
      </c>
      <c r="B3965" t="s">
        <v>2728</v>
      </c>
      <c r="C3965" t="s">
        <v>71</v>
      </c>
      <c r="D3965" t="s">
        <v>12</v>
      </c>
      <c r="E3965" t="s">
        <v>2730</v>
      </c>
      <c r="F3965" t="s">
        <v>14</v>
      </c>
      <c r="G3965" t="s">
        <v>15</v>
      </c>
      <c r="H3965">
        <f>14.0067*N3965/M3965</f>
        <v>0</v>
      </c>
      <c r="L3965" s="20" t="s">
        <v>7638</v>
      </c>
      <c r="M3965">
        <v>118.70099999999999</v>
      </c>
      <c r="N3965">
        <v>0</v>
      </c>
      <c r="O3965" t="s">
        <v>11833</v>
      </c>
      <c r="P3965" t="str">
        <f t="shared" si="140"/>
        <v>Tin, ion('water', 'ground-')</v>
      </c>
    </row>
    <row r="3966" spans="1:16" hidden="1" x14ac:dyDescent="0.25">
      <c r="A3966" s="18">
        <v>4095</v>
      </c>
      <c r="B3966" t="s">
        <v>2728</v>
      </c>
      <c r="C3966" t="s">
        <v>100</v>
      </c>
      <c r="D3966" t="s">
        <v>12</v>
      </c>
      <c r="E3966" t="s">
        <v>2730</v>
      </c>
      <c r="F3966" t="s">
        <v>14</v>
      </c>
      <c r="G3966" t="s">
        <v>15</v>
      </c>
      <c r="H3966">
        <f>14.0067*N3966/M3966</f>
        <v>0</v>
      </c>
      <c r="L3966" s="20" t="s">
        <v>7638</v>
      </c>
      <c r="M3966">
        <v>118.70099999999999</v>
      </c>
      <c r="N3966">
        <v>0</v>
      </c>
      <c r="O3966" t="s">
        <v>11834</v>
      </c>
      <c r="P3966" t="str">
        <f t="shared" si="140"/>
        <v>Tin, ion('water', 'ground-, long-term')</v>
      </c>
    </row>
    <row r="3967" spans="1:16" hidden="1" x14ac:dyDescent="0.25">
      <c r="A3967" s="18">
        <v>132</v>
      </c>
      <c r="B3967" t="s">
        <v>2728</v>
      </c>
      <c r="C3967" t="s">
        <v>10</v>
      </c>
      <c r="D3967" t="s">
        <v>12</v>
      </c>
      <c r="E3967" t="s">
        <v>2730</v>
      </c>
      <c r="F3967" t="s">
        <v>14</v>
      </c>
      <c r="G3967" t="s">
        <v>15</v>
      </c>
      <c r="H3967">
        <f>14.0067*N3967/M3967</f>
        <v>0</v>
      </c>
      <c r="L3967" s="20" t="s">
        <v>7638</v>
      </c>
      <c r="M3967">
        <v>118.70099999999999</v>
      </c>
      <c r="N3967">
        <v>0</v>
      </c>
      <c r="O3967" t="s">
        <v>11835</v>
      </c>
      <c r="P3967" t="str">
        <f t="shared" si="140"/>
        <v>Tin, ion('water', 'ocean')</v>
      </c>
    </row>
    <row r="3968" spans="1:16" hidden="1" x14ac:dyDescent="0.25">
      <c r="A3968" s="18">
        <v>2413</v>
      </c>
      <c r="B3968" s="20" t="s">
        <v>2728</v>
      </c>
      <c r="C3968" t="s">
        <v>91</v>
      </c>
      <c r="D3968" t="s">
        <v>12</v>
      </c>
      <c r="E3968" t="s">
        <v>2730</v>
      </c>
      <c r="F3968" t="s">
        <v>14</v>
      </c>
      <c r="G3968" t="s">
        <v>15</v>
      </c>
      <c r="H3968">
        <f>14.0067*N3968/M3968</f>
        <v>0</v>
      </c>
      <c r="L3968" s="20" t="s">
        <v>7638</v>
      </c>
      <c r="M3968">
        <v>118.70099999999999</v>
      </c>
      <c r="N3968">
        <v>0</v>
      </c>
      <c r="O3968" t="s">
        <v>11836</v>
      </c>
      <c r="P3968" t="str">
        <f t="shared" si="140"/>
        <v>Tin, ion('water', 'surface water')</v>
      </c>
    </row>
    <row r="3969" spans="1:16" hidden="1" x14ac:dyDescent="0.25">
      <c r="A3969" s="18">
        <v>1194</v>
      </c>
      <c r="B3969" t="s">
        <v>2728</v>
      </c>
      <c r="C3969" t="s">
        <v>48</v>
      </c>
      <c r="D3969" t="s">
        <v>12</v>
      </c>
      <c r="E3969" t="s">
        <v>2730</v>
      </c>
      <c r="F3969" t="s">
        <v>14</v>
      </c>
      <c r="G3969" t="s">
        <v>15</v>
      </c>
      <c r="H3969">
        <f>14.0067*N3969/M3969</f>
        <v>0</v>
      </c>
      <c r="L3969" s="20" t="s">
        <v>7638</v>
      </c>
      <c r="M3969">
        <v>118.70099999999999</v>
      </c>
      <c r="N3969">
        <v>0</v>
      </c>
      <c r="O3969" t="s">
        <v>11837</v>
      </c>
      <c r="P3969" t="str">
        <f t="shared" si="140"/>
        <v>Tin, ion('water',)</v>
      </c>
    </row>
    <row r="3970" spans="1:16" x14ac:dyDescent="0.25">
      <c r="A3970" s="18">
        <v>2104</v>
      </c>
      <c r="B3970" t="s">
        <v>1206</v>
      </c>
      <c r="C3970" t="s">
        <v>60</v>
      </c>
      <c r="D3970" t="s">
        <v>12</v>
      </c>
      <c r="E3970" t="s">
        <v>1186</v>
      </c>
      <c r="F3970" t="s">
        <v>38</v>
      </c>
      <c r="G3970" t="s">
        <v>15</v>
      </c>
      <c r="O3970" t="s">
        <v>11838</v>
      </c>
      <c r="P3970" t="str">
        <f t="shared" ref="P3970:P4033" si="142">_xlfn.CONCAT(E3970,C3970)</f>
        <v>TiO2, 54% in ilmenite, 18% in crude ore, in ground('natural resource', 'in ground')</v>
      </c>
    </row>
    <row r="3971" spans="1:16" x14ac:dyDescent="0.25">
      <c r="A3971" s="18">
        <v>4098</v>
      </c>
      <c r="B3971" t="s">
        <v>1206</v>
      </c>
      <c r="C3971" t="s">
        <v>60</v>
      </c>
      <c r="D3971" t="s">
        <v>12</v>
      </c>
      <c r="E3971" t="s">
        <v>1208</v>
      </c>
      <c r="F3971" t="s">
        <v>38</v>
      </c>
      <c r="G3971" t="s">
        <v>15</v>
      </c>
      <c r="O3971" t="s">
        <v>11839</v>
      </c>
      <c r="P3971" t="str">
        <f t="shared" si="142"/>
        <v>TiO2, 54% in ilmenite, 2.6% in crude ore, in ground('natural resource', 'in ground')</v>
      </c>
    </row>
    <row r="3972" spans="1:16" x14ac:dyDescent="0.25">
      <c r="A3972" s="18">
        <v>1062</v>
      </c>
      <c r="B3972" t="s">
        <v>1233</v>
      </c>
      <c r="C3972" t="s">
        <v>60</v>
      </c>
      <c r="D3972" t="s">
        <v>12</v>
      </c>
      <c r="E3972" t="s">
        <v>1235</v>
      </c>
      <c r="F3972" t="s">
        <v>38</v>
      </c>
      <c r="G3972" t="s">
        <v>15</v>
      </c>
      <c r="O3972" t="s">
        <v>11840</v>
      </c>
      <c r="P3972" t="str">
        <f t="shared" si="142"/>
        <v>TiO2, 95% in rutile, 0.40% in crude ore, in ground('natural resource', 'in ground')</v>
      </c>
    </row>
    <row r="3973" spans="1:16" hidden="1" x14ac:dyDescent="0.25">
      <c r="A3973" s="18">
        <v>521</v>
      </c>
      <c r="B3973" t="s">
        <v>74</v>
      </c>
      <c r="C3973" t="s">
        <v>24</v>
      </c>
      <c r="D3973" t="s">
        <v>12</v>
      </c>
      <c r="E3973" t="s">
        <v>76</v>
      </c>
      <c r="F3973" t="s">
        <v>14</v>
      </c>
      <c r="G3973" t="s">
        <v>15</v>
      </c>
      <c r="H3973">
        <f t="shared" ref="H3973:H3981" si="143">14.0067*N3973/M3973</f>
        <v>0</v>
      </c>
      <c r="L3973" s="20" t="s">
        <v>7639</v>
      </c>
      <c r="M3973">
        <v>47.866999999999997</v>
      </c>
      <c r="N3973">
        <v>0</v>
      </c>
      <c r="O3973" t="s">
        <v>11841</v>
      </c>
      <c r="P3973" t="str">
        <f t="shared" si="142"/>
        <v>Titanium('air', 'low population density, long-term')</v>
      </c>
    </row>
    <row r="3974" spans="1:16" hidden="1" x14ac:dyDescent="0.25">
      <c r="A3974" s="18">
        <v>3887</v>
      </c>
      <c r="B3974" t="s">
        <v>74</v>
      </c>
      <c r="C3974" t="s">
        <v>31</v>
      </c>
      <c r="D3974" t="s">
        <v>12</v>
      </c>
      <c r="E3974" t="s">
        <v>76</v>
      </c>
      <c r="F3974" t="s">
        <v>14</v>
      </c>
      <c r="G3974" t="s">
        <v>15</v>
      </c>
      <c r="H3974">
        <f t="shared" si="143"/>
        <v>0</v>
      </c>
      <c r="L3974" s="20" t="s">
        <v>7639</v>
      </c>
      <c r="M3974">
        <v>47.866999999999997</v>
      </c>
      <c r="N3974">
        <v>0</v>
      </c>
      <c r="O3974" t="s">
        <v>11842</v>
      </c>
      <c r="P3974" t="str">
        <f t="shared" si="142"/>
        <v>Titanium('air', 'lower stratosphere + upper troposphere')</v>
      </c>
    </row>
    <row r="3975" spans="1:16" hidden="1" x14ac:dyDescent="0.25">
      <c r="A3975" s="18">
        <v>2538</v>
      </c>
      <c r="B3975" t="s">
        <v>74</v>
      </c>
      <c r="C3975" t="s">
        <v>27</v>
      </c>
      <c r="D3975" t="s">
        <v>12</v>
      </c>
      <c r="E3975" t="s">
        <v>76</v>
      </c>
      <c r="F3975" t="s">
        <v>14</v>
      </c>
      <c r="G3975" t="s">
        <v>15</v>
      </c>
      <c r="H3975">
        <f t="shared" si="143"/>
        <v>0</v>
      </c>
      <c r="L3975" s="20" t="s">
        <v>7639</v>
      </c>
      <c r="M3975">
        <v>47.866999999999997</v>
      </c>
      <c r="N3975">
        <v>0</v>
      </c>
      <c r="O3975" t="s">
        <v>11843</v>
      </c>
      <c r="P3975" t="str">
        <f t="shared" si="142"/>
        <v>Titanium('air', 'non-urban air or from high stacks')</v>
      </c>
    </row>
    <row r="3976" spans="1:16" hidden="1" x14ac:dyDescent="0.25">
      <c r="A3976" s="18">
        <v>2868</v>
      </c>
      <c r="B3976" t="s">
        <v>74</v>
      </c>
      <c r="C3976" t="s">
        <v>44</v>
      </c>
      <c r="D3976" t="s">
        <v>12</v>
      </c>
      <c r="E3976" t="s">
        <v>76</v>
      </c>
      <c r="F3976" t="s">
        <v>14</v>
      </c>
      <c r="G3976" t="s">
        <v>15</v>
      </c>
      <c r="H3976">
        <f t="shared" si="143"/>
        <v>0</v>
      </c>
      <c r="L3976" s="20" t="s">
        <v>7639</v>
      </c>
      <c r="M3976">
        <v>47.866999999999997</v>
      </c>
      <c r="N3976">
        <v>0</v>
      </c>
      <c r="O3976" t="s">
        <v>11844</v>
      </c>
      <c r="P3976" t="str">
        <f t="shared" si="142"/>
        <v>Titanium('air', 'urban air close to ground')</v>
      </c>
    </row>
    <row r="3977" spans="1:16" hidden="1" x14ac:dyDescent="0.25">
      <c r="A3977" s="18">
        <v>2177</v>
      </c>
      <c r="B3977" t="s">
        <v>74</v>
      </c>
      <c r="C3977" t="s">
        <v>190</v>
      </c>
      <c r="D3977" t="s">
        <v>12</v>
      </c>
      <c r="E3977" t="s">
        <v>76</v>
      </c>
      <c r="F3977" t="s">
        <v>14</v>
      </c>
      <c r="G3977" t="s">
        <v>15</v>
      </c>
      <c r="H3977">
        <f t="shared" si="143"/>
        <v>0</v>
      </c>
      <c r="L3977" s="20" t="s">
        <v>7639</v>
      </c>
      <c r="M3977">
        <v>47.866999999999997</v>
      </c>
      <c r="N3977">
        <v>0</v>
      </c>
      <c r="O3977" t="s">
        <v>11845</v>
      </c>
      <c r="P3977" t="str">
        <f t="shared" si="142"/>
        <v>Titanium('air',)</v>
      </c>
    </row>
    <row r="3978" spans="1:16" hidden="1" x14ac:dyDescent="0.25">
      <c r="A3978" s="18">
        <v>3172</v>
      </c>
      <c r="B3978" t="s">
        <v>74</v>
      </c>
      <c r="C3978" t="s">
        <v>17</v>
      </c>
      <c r="D3978" t="s">
        <v>12</v>
      </c>
      <c r="E3978" t="s">
        <v>76</v>
      </c>
      <c r="F3978" t="s">
        <v>14</v>
      </c>
      <c r="G3978" t="s">
        <v>15</v>
      </c>
      <c r="H3978">
        <f t="shared" si="143"/>
        <v>0</v>
      </c>
      <c r="L3978" s="20" t="s">
        <v>7639</v>
      </c>
      <c r="M3978">
        <v>47.866999999999997</v>
      </c>
      <c r="N3978">
        <v>0</v>
      </c>
      <c r="O3978" t="s">
        <v>11846</v>
      </c>
      <c r="P3978" t="str">
        <f t="shared" si="142"/>
        <v>Titanium('soil', 'agricultural')</v>
      </c>
    </row>
    <row r="3979" spans="1:16" hidden="1" x14ac:dyDescent="0.25">
      <c r="A3979" s="18">
        <v>1115</v>
      </c>
      <c r="B3979" t="s">
        <v>74</v>
      </c>
      <c r="C3979" t="s">
        <v>143</v>
      </c>
      <c r="D3979" t="s">
        <v>12</v>
      </c>
      <c r="E3979" t="s">
        <v>76</v>
      </c>
      <c r="F3979" t="s">
        <v>14</v>
      </c>
      <c r="G3979" t="s">
        <v>15</v>
      </c>
      <c r="H3979">
        <f t="shared" si="143"/>
        <v>0</v>
      </c>
      <c r="L3979" s="20" t="s">
        <v>7639</v>
      </c>
      <c r="M3979">
        <v>47.866999999999997</v>
      </c>
      <c r="N3979">
        <v>0</v>
      </c>
      <c r="O3979" t="s">
        <v>11847</v>
      </c>
      <c r="P3979" t="str">
        <f t="shared" si="142"/>
        <v>Titanium('soil', 'forestry')</v>
      </c>
    </row>
    <row r="3980" spans="1:16" hidden="1" x14ac:dyDescent="0.25">
      <c r="A3980" s="18">
        <v>2828</v>
      </c>
      <c r="B3980" t="s">
        <v>74</v>
      </c>
      <c r="C3980" t="s">
        <v>200</v>
      </c>
      <c r="D3980" t="s">
        <v>12</v>
      </c>
      <c r="E3980" t="s">
        <v>76</v>
      </c>
      <c r="F3980" t="s">
        <v>14</v>
      </c>
      <c r="G3980" t="s">
        <v>15</v>
      </c>
      <c r="H3980">
        <f t="shared" si="143"/>
        <v>0</v>
      </c>
      <c r="L3980" s="20" t="s">
        <v>7639</v>
      </c>
      <c r="M3980">
        <v>47.866999999999997</v>
      </c>
      <c r="N3980">
        <v>0</v>
      </c>
      <c r="O3980" t="s">
        <v>11848</v>
      </c>
      <c r="P3980" t="str">
        <f t="shared" si="142"/>
        <v>Titanium('soil', 'industrial')</v>
      </c>
    </row>
    <row r="3981" spans="1:16" hidden="1" x14ac:dyDescent="0.25">
      <c r="A3981" s="18">
        <v>2237</v>
      </c>
      <c r="B3981" s="20" t="s">
        <v>74</v>
      </c>
      <c r="C3981" t="s">
        <v>389</v>
      </c>
      <c r="D3981" t="s">
        <v>12</v>
      </c>
      <c r="E3981" t="s">
        <v>76</v>
      </c>
      <c r="F3981" t="s">
        <v>14</v>
      </c>
      <c r="G3981" t="s">
        <v>15</v>
      </c>
      <c r="H3981">
        <f t="shared" si="143"/>
        <v>0</v>
      </c>
      <c r="L3981" s="20" t="s">
        <v>7639</v>
      </c>
      <c r="M3981">
        <v>47.866999999999997</v>
      </c>
      <c r="N3981">
        <v>0</v>
      </c>
      <c r="O3981" t="s">
        <v>11849</v>
      </c>
      <c r="P3981" t="str">
        <f t="shared" si="142"/>
        <v>Titanium('soil',)</v>
      </c>
    </row>
    <row r="3982" spans="1:16" x14ac:dyDescent="0.25">
      <c r="A3982" s="18">
        <v>866</v>
      </c>
      <c r="B3982" t="s">
        <v>74</v>
      </c>
      <c r="C3982" t="s">
        <v>60</v>
      </c>
      <c r="D3982" t="s">
        <v>12</v>
      </c>
      <c r="E3982" t="s">
        <v>4484</v>
      </c>
      <c r="F3982" t="s">
        <v>38</v>
      </c>
      <c r="G3982" t="s">
        <v>15</v>
      </c>
      <c r="O3982" t="s">
        <v>11850</v>
      </c>
      <c r="P3982" t="str">
        <f t="shared" si="142"/>
        <v>Titanium, in ground('natural resource', 'in ground')</v>
      </c>
    </row>
    <row r="3983" spans="1:16" hidden="1" x14ac:dyDescent="0.25">
      <c r="A3983" s="18">
        <v>261</v>
      </c>
      <c r="B3983" t="s">
        <v>2195</v>
      </c>
      <c r="C3983" t="s">
        <v>71</v>
      </c>
      <c r="D3983" t="s">
        <v>12</v>
      </c>
      <c r="E3983" t="s">
        <v>2197</v>
      </c>
      <c r="F3983" t="s">
        <v>14</v>
      </c>
      <c r="G3983" t="s">
        <v>15</v>
      </c>
      <c r="H3983">
        <f>14.0067*N3983/M3983</f>
        <v>0</v>
      </c>
      <c r="L3983" s="20" t="s">
        <v>7639</v>
      </c>
      <c r="M3983">
        <v>47.866999999999997</v>
      </c>
      <c r="N3983">
        <v>0</v>
      </c>
      <c r="O3983" t="s">
        <v>11851</v>
      </c>
      <c r="P3983" t="str">
        <f t="shared" si="142"/>
        <v>Titanium, ion('water', 'ground-')</v>
      </c>
    </row>
    <row r="3984" spans="1:16" hidden="1" x14ac:dyDescent="0.25">
      <c r="A3984" s="18">
        <v>2786</v>
      </c>
      <c r="B3984" t="s">
        <v>2195</v>
      </c>
      <c r="C3984" t="s">
        <v>100</v>
      </c>
      <c r="D3984" t="s">
        <v>12</v>
      </c>
      <c r="E3984" t="s">
        <v>2197</v>
      </c>
      <c r="F3984" t="s">
        <v>14</v>
      </c>
      <c r="G3984" t="s">
        <v>15</v>
      </c>
      <c r="H3984">
        <f>14.0067*N3984/M3984</f>
        <v>0</v>
      </c>
      <c r="L3984" s="20" t="s">
        <v>7639</v>
      </c>
      <c r="M3984">
        <v>47.866999999999997</v>
      </c>
      <c r="N3984">
        <v>0</v>
      </c>
      <c r="O3984" t="s">
        <v>11852</v>
      </c>
      <c r="P3984" t="str">
        <f t="shared" si="142"/>
        <v>Titanium, ion('water', 'ground-, long-term')</v>
      </c>
    </row>
    <row r="3985" spans="1:16" hidden="1" x14ac:dyDescent="0.25">
      <c r="A3985" s="18">
        <v>3128</v>
      </c>
      <c r="B3985" t="s">
        <v>2195</v>
      </c>
      <c r="C3985" t="s">
        <v>10</v>
      </c>
      <c r="D3985" t="s">
        <v>12</v>
      </c>
      <c r="E3985" t="s">
        <v>2197</v>
      </c>
      <c r="F3985" t="s">
        <v>14</v>
      </c>
      <c r="G3985" t="s">
        <v>15</v>
      </c>
      <c r="H3985">
        <f>14.0067*N3985/M3985</f>
        <v>0</v>
      </c>
      <c r="L3985" s="20" t="s">
        <v>7639</v>
      </c>
      <c r="M3985">
        <v>47.866999999999997</v>
      </c>
      <c r="N3985">
        <v>0</v>
      </c>
      <c r="O3985" t="s">
        <v>11853</v>
      </c>
      <c r="P3985" t="str">
        <f t="shared" si="142"/>
        <v>Titanium, ion('water', 'ocean')</v>
      </c>
    </row>
    <row r="3986" spans="1:16" hidden="1" x14ac:dyDescent="0.25">
      <c r="A3986" s="18">
        <v>1474</v>
      </c>
      <c r="B3986" s="20" t="s">
        <v>2195</v>
      </c>
      <c r="C3986" t="s">
        <v>91</v>
      </c>
      <c r="D3986" t="s">
        <v>12</v>
      </c>
      <c r="E3986" t="s">
        <v>2197</v>
      </c>
      <c r="F3986" t="s">
        <v>14</v>
      </c>
      <c r="G3986" t="s">
        <v>15</v>
      </c>
      <c r="H3986">
        <f>14.0067*N3986/M3986</f>
        <v>0</v>
      </c>
      <c r="L3986" s="20" t="s">
        <v>7639</v>
      </c>
      <c r="M3986">
        <v>47.866999999999997</v>
      </c>
      <c r="N3986">
        <v>0</v>
      </c>
      <c r="O3986" t="s">
        <v>11854</v>
      </c>
      <c r="P3986" t="str">
        <f t="shared" si="142"/>
        <v>Titanium, ion('water', 'surface water')</v>
      </c>
    </row>
    <row r="3987" spans="1:16" hidden="1" x14ac:dyDescent="0.25">
      <c r="A3987" s="18">
        <v>4123</v>
      </c>
      <c r="B3987" t="s">
        <v>2195</v>
      </c>
      <c r="C3987" t="s">
        <v>48</v>
      </c>
      <c r="D3987" t="s">
        <v>12</v>
      </c>
      <c r="E3987" t="s">
        <v>2197</v>
      </c>
      <c r="F3987" t="s">
        <v>14</v>
      </c>
      <c r="G3987" t="s">
        <v>15</v>
      </c>
      <c r="H3987">
        <f>14.0067*N3987/M3987</f>
        <v>0</v>
      </c>
      <c r="L3987" s="20" t="s">
        <v>7639</v>
      </c>
      <c r="M3987">
        <v>47.866999999999997</v>
      </c>
      <c r="N3987">
        <v>0</v>
      </c>
      <c r="O3987" t="s">
        <v>11855</v>
      </c>
      <c r="P3987" t="str">
        <f t="shared" si="142"/>
        <v>Titanium, ion('water',)</v>
      </c>
    </row>
    <row r="3988" spans="1:16" hidden="1" x14ac:dyDescent="0.25">
      <c r="A3988" s="18">
        <v>691</v>
      </c>
      <c r="C3988" t="s">
        <v>71</v>
      </c>
      <c r="D3988" t="s">
        <v>12</v>
      </c>
      <c r="E3988" t="s">
        <v>1972</v>
      </c>
      <c r="F3988" t="s">
        <v>14</v>
      </c>
      <c r="G3988" t="s">
        <v>15</v>
      </c>
      <c r="H3988">
        <v>0</v>
      </c>
      <c r="L3988" s="20" t="s">
        <v>6621</v>
      </c>
      <c r="M3988" s="20" t="s">
        <v>6621</v>
      </c>
      <c r="N3988">
        <v>0</v>
      </c>
      <c r="O3988" t="s">
        <v>11856</v>
      </c>
      <c r="P3988" t="str">
        <f t="shared" si="142"/>
        <v>TOC, Total Organic Carbon('water', 'ground-')</v>
      </c>
    </row>
    <row r="3989" spans="1:16" hidden="1" x14ac:dyDescent="0.25">
      <c r="A3989" s="18">
        <v>389</v>
      </c>
      <c r="C3989" t="s">
        <v>100</v>
      </c>
      <c r="D3989" t="s">
        <v>12</v>
      </c>
      <c r="E3989" t="s">
        <v>1972</v>
      </c>
      <c r="F3989" t="s">
        <v>14</v>
      </c>
      <c r="G3989" t="s">
        <v>15</v>
      </c>
      <c r="H3989">
        <v>0</v>
      </c>
      <c r="L3989" s="20" t="s">
        <v>6621</v>
      </c>
      <c r="M3989" s="20" t="s">
        <v>6621</v>
      </c>
      <c r="N3989">
        <v>0</v>
      </c>
      <c r="O3989" t="s">
        <v>11857</v>
      </c>
      <c r="P3989" t="str">
        <f t="shared" si="142"/>
        <v>TOC, Total Organic Carbon('water', 'ground-, long-term')</v>
      </c>
    </row>
    <row r="3990" spans="1:16" hidden="1" x14ac:dyDescent="0.25">
      <c r="A3990" s="18">
        <v>2277</v>
      </c>
      <c r="C3990" t="s">
        <v>10</v>
      </c>
      <c r="D3990" t="s">
        <v>12</v>
      </c>
      <c r="E3990" t="s">
        <v>1972</v>
      </c>
      <c r="F3990" t="s">
        <v>14</v>
      </c>
      <c r="G3990" t="s">
        <v>15</v>
      </c>
      <c r="H3990">
        <v>0</v>
      </c>
      <c r="L3990" s="20" t="s">
        <v>6621</v>
      </c>
      <c r="M3990" s="20" t="s">
        <v>6621</v>
      </c>
      <c r="N3990">
        <v>0</v>
      </c>
      <c r="O3990" t="s">
        <v>11858</v>
      </c>
      <c r="P3990" t="str">
        <f t="shared" si="142"/>
        <v>TOC, Total Organic Carbon('water', 'ocean')</v>
      </c>
    </row>
    <row r="3991" spans="1:16" hidden="1" x14ac:dyDescent="0.25">
      <c r="A3991" s="18">
        <v>2480</v>
      </c>
      <c r="C3991" t="s">
        <v>91</v>
      </c>
      <c r="D3991" t="s">
        <v>12</v>
      </c>
      <c r="E3991" t="s">
        <v>1972</v>
      </c>
      <c r="F3991" t="s">
        <v>14</v>
      </c>
      <c r="G3991" t="s">
        <v>15</v>
      </c>
      <c r="H3991">
        <v>0</v>
      </c>
      <c r="L3991" s="20" t="s">
        <v>6621</v>
      </c>
      <c r="M3991" s="20" t="s">
        <v>6621</v>
      </c>
      <c r="N3991">
        <v>0</v>
      </c>
      <c r="O3991" t="s">
        <v>11859</v>
      </c>
      <c r="P3991" t="str">
        <f t="shared" si="142"/>
        <v>TOC, Total Organic Carbon('water', 'surface water')</v>
      </c>
    </row>
    <row r="3992" spans="1:16" hidden="1" x14ac:dyDescent="0.25">
      <c r="A3992" s="18">
        <v>1307</v>
      </c>
      <c r="C3992" t="s">
        <v>48</v>
      </c>
      <c r="D3992" t="s">
        <v>12</v>
      </c>
      <c r="E3992" s="20" t="s">
        <v>1972</v>
      </c>
      <c r="F3992" t="s">
        <v>14</v>
      </c>
      <c r="G3992" t="s">
        <v>15</v>
      </c>
      <c r="H3992">
        <v>0</v>
      </c>
      <c r="L3992" s="20" t="s">
        <v>6621</v>
      </c>
      <c r="M3992" s="20" t="s">
        <v>6621</v>
      </c>
      <c r="N3992">
        <v>0</v>
      </c>
      <c r="O3992" t="s">
        <v>11860</v>
      </c>
      <c r="P3992" t="str">
        <f t="shared" si="142"/>
        <v>TOC, Total Organic Carbon('water',)</v>
      </c>
    </row>
    <row r="3993" spans="1:16" hidden="1" x14ac:dyDescent="0.25">
      <c r="A3993" s="18">
        <v>2981</v>
      </c>
      <c r="B3993" t="s">
        <v>1690</v>
      </c>
      <c r="C3993" t="s">
        <v>24</v>
      </c>
      <c r="D3993" t="s">
        <v>12</v>
      </c>
      <c r="E3993" t="s">
        <v>1692</v>
      </c>
      <c r="F3993" t="s">
        <v>14</v>
      </c>
      <c r="G3993" t="s">
        <v>15</v>
      </c>
      <c r="H3993">
        <v>0</v>
      </c>
      <c r="L3993" s="20" t="s">
        <v>7640</v>
      </c>
      <c r="M3993">
        <v>92.138000000000005</v>
      </c>
      <c r="N3993">
        <v>0</v>
      </c>
      <c r="O3993" t="s">
        <v>11861</v>
      </c>
      <c r="P3993" t="str">
        <f t="shared" si="142"/>
        <v>Toluene('air', 'low population density, long-term')</v>
      </c>
    </row>
    <row r="3994" spans="1:16" hidden="1" x14ac:dyDescent="0.25">
      <c r="A3994" s="18">
        <v>1266</v>
      </c>
      <c r="B3994" t="s">
        <v>1690</v>
      </c>
      <c r="C3994" t="s">
        <v>31</v>
      </c>
      <c r="D3994" t="s">
        <v>12</v>
      </c>
      <c r="E3994" t="s">
        <v>1692</v>
      </c>
      <c r="F3994" t="s">
        <v>14</v>
      </c>
      <c r="G3994" t="s">
        <v>15</v>
      </c>
      <c r="H3994">
        <v>0</v>
      </c>
      <c r="L3994" s="20" t="s">
        <v>7640</v>
      </c>
      <c r="M3994">
        <v>92.138000000000005</v>
      </c>
      <c r="N3994">
        <v>0</v>
      </c>
      <c r="O3994" t="s">
        <v>11862</v>
      </c>
      <c r="P3994" t="str">
        <f t="shared" si="142"/>
        <v>Toluene('air', 'lower stratosphere + upper troposphere')</v>
      </c>
    </row>
    <row r="3995" spans="1:16" hidden="1" x14ac:dyDescent="0.25">
      <c r="A3995" s="18">
        <v>3659</v>
      </c>
      <c r="B3995" t="s">
        <v>1690</v>
      </c>
      <c r="C3995" t="s">
        <v>27</v>
      </c>
      <c r="D3995" t="s">
        <v>12</v>
      </c>
      <c r="E3995" t="s">
        <v>1692</v>
      </c>
      <c r="F3995" t="s">
        <v>14</v>
      </c>
      <c r="G3995" t="s">
        <v>15</v>
      </c>
      <c r="H3995">
        <v>0</v>
      </c>
      <c r="L3995" s="20" t="s">
        <v>7640</v>
      </c>
      <c r="M3995">
        <v>92.138000000000005</v>
      </c>
      <c r="N3995">
        <v>0</v>
      </c>
      <c r="O3995" t="s">
        <v>11863</v>
      </c>
      <c r="P3995" t="str">
        <f t="shared" si="142"/>
        <v>Toluene('air', 'non-urban air or from high stacks')</v>
      </c>
    </row>
    <row r="3996" spans="1:16" hidden="1" x14ac:dyDescent="0.25">
      <c r="A3996" s="18">
        <v>1128</v>
      </c>
      <c r="B3996" t="s">
        <v>1690</v>
      </c>
      <c r="C3996" t="s">
        <v>44</v>
      </c>
      <c r="D3996" t="s">
        <v>12</v>
      </c>
      <c r="E3996" t="s">
        <v>1692</v>
      </c>
      <c r="F3996" t="s">
        <v>14</v>
      </c>
      <c r="G3996" t="s">
        <v>15</v>
      </c>
      <c r="H3996">
        <v>0</v>
      </c>
      <c r="L3996" s="20" t="s">
        <v>7640</v>
      </c>
      <c r="M3996">
        <v>92.138000000000005</v>
      </c>
      <c r="N3996">
        <v>0</v>
      </c>
      <c r="O3996" t="s">
        <v>11864</v>
      </c>
      <c r="P3996" t="str">
        <f t="shared" si="142"/>
        <v>Toluene('air', 'urban air close to ground')</v>
      </c>
    </row>
    <row r="3997" spans="1:16" hidden="1" x14ac:dyDescent="0.25">
      <c r="A3997" s="18">
        <v>1056</v>
      </c>
      <c r="B3997" t="s">
        <v>1690</v>
      </c>
      <c r="C3997" t="s">
        <v>190</v>
      </c>
      <c r="D3997" t="s">
        <v>12</v>
      </c>
      <c r="E3997" t="s">
        <v>1692</v>
      </c>
      <c r="F3997" t="s">
        <v>14</v>
      </c>
      <c r="G3997" t="s">
        <v>15</v>
      </c>
      <c r="H3997">
        <v>0</v>
      </c>
      <c r="L3997" s="20" t="s">
        <v>7640</v>
      </c>
      <c r="M3997">
        <v>92.138000000000005</v>
      </c>
      <c r="N3997">
        <v>0</v>
      </c>
      <c r="O3997" t="s">
        <v>11865</v>
      </c>
      <c r="P3997" t="str">
        <f t="shared" si="142"/>
        <v>Toluene('air',)</v>
      </c>
    </row>
    <row r="3998" spans="1:16" hidden="1" x14ac:dyDescent="0.25">
      <c r="A3998" s="18">
        <v>361</v>
      </c>
      <c r="B3998" t="s">
        <v>1690</v>
      </c>
      <c r="C3998" t="s">
        <v>71</v>
      </c>
      <c r="D3998" t="s">
        <v>12</v>
      </c>
      <c r="E3998" t="s">
        <v>1692</v>
      </c>
      <c r="F3998" t="s">
        <v>14</v>
      </c>
      <c r="G3998" t="s">
        <v>15</v>
      </c>
      <c r="H3998">
        <v>0</v>
      </c>
      <c r="L3998" s="20" t="s">
        <v>7640</v>
      </c>
      <c r="M3998">
        <v>92.138000000000005</v>
      </c>
      <c r="N3998">
        <v>0</v>
      </c>
      <c r="O3998" t="s">
        <v>11866</v>
      </c>
      <c r="P3998" t="str">
        <f t="shared" si="142"/>
        <v>Toluene('water', 'ground-')</v>
      </c>
    </row>
    <row r="3999" spans="1:16" hidden="1" x14ac:dyDescent="0.25">
      <c r="A3999" s="18">
        <v>575</v>
      </c>
      <c r="B3999" t="s">
        <v>1690</v>
      </c>
      <c r="C3999" t="s">
        <v>100</v>
      </c>
      <c r="D3999" t="s">
        <v>12</v>
      </c>
      <c r="E3999" t="s">
        <v>1692</v>
      </c>
      <c r="F3999" t="s">
        <v>14</v>
      </c>
      <c r="G3999" t="s">
        <v>15</v>
      </c>
      <c r="H3999">
        <v>0</v>
      </c>
      <c r="L3999" s="20" t="s">
        <v>7640</v>
      </c>
      <c r="M3999">
        <v>92.138000000000005</v>
      </c>
      <c r="N3999">
        <v>0</v>
      </c>
      <c r="O3999" t="s">
        <v>11867</v>
      </c>
      <c r="P3999" t="str">
        <f t="shared" si="142"/>
        <v>Toluene('water', 'ground-, long-term')</v>
      </c>
    </row>
    <row r="4000" spans="1:16" hidden="1" x14ac:dyDescent="0.25">
      <c r="A4000" s="18">
        <v>3846</v>
      </c>
      <c r="B4000" t="s">
        <v>1690</v>
      </c>
      <c r="C4000" t="s">
        <v>10</v>
      </c>
      <c r="D4000" t="s">
        <v>12</v>
      </c>
      <c r="E4000" t="s">
        <v>1692</v>
      </c>
      <c r="F4000" t="s">
        <v>14</v>
      </c>
      <c r="G4000" t="s">
        <v>15</v>
      </c>
      <c r="H4000">
        <v>0</v>
      </c>
      <c r="L4000" s="20" t="s">
        <v>7640</v>
      </c>
      <c r="M4000">
        <v>92.138000000000005</v>
      </c>
      <c r="N4000">
        <v>0</v>
      </c>
      <c r="O4000" t="s">
        <v>11868</v>
      </c>
      <c r="P4000" t="str">
        <f t="shared" si="142"/>
        <v>Toluene('water', 'ocean')</v>
      </c>
    </row>
    <row r="4001" spans="1:16" hidden="1" x14ac:dyDescent="0.25">
      <c r="A4001" s="18">
        <v>2982</v>
      </c>
      <c r="B4001" t="s">
        <v>1690</v>
      </c>
      <c r="C4001" t="s">
        <v>91</v>
      </c>
      <c r="D4001" t="s">
        <v>12</v>
      </c>
      <c r="E4001" t="s">
        <v>1692</v>
      </c>
      <c r="F4001" t="s">
        <v>14</v>
      </c>
      <c r="G4001" t="s">
        <v>15</v>
      </c>
      <c r="H4001">
        <v>0</v>
      </c>
      <c r="L4001" s="20" t="s">
        <v>7640</v>
      </c>
      <c r="M4001">
        <v>92.138000000000005</v>
      </c>
      <c r="N4001">
        <v>0</v>
      </c>
      <c r="O4001" t="s">
        <v>11869</v>
      </c>
      <c r="P4001" t="str">
        <f t="shared" si="142"/>
        <v>Toluene('water', 'surface water')</v>
      </c>
    </row>
    <row r="4002" spans="1:16" hidden="1" x14ac:dyDescent="0.25">
      <c r="A4002" s="18">
        <v>4239</v>
      </c>
      <c r="B4002" s="20" t="s">
        <v>1690</v>
      </c>
      <c r="C4002" t="s">
        <v>48</v>
      </c>
      <c r="D4002" t="s">
        <v>12</v>
      </c>
      <c r="E4002" t="s">
        <v>1692</v>
      </c>
      <c r="F4002" t="s">
        <v>14</v>
      </c>
      <c r="G4002" t="s">
        <v>15</v>
      </c>
      <c r="H4002">
        <v>0</v>
      </c>
      <c r="L4002" s="20" t="s">
        <v>7640</v>
      </c>
      <c r="M4002">
        <v>92.138000000000005</v>
      </c>
      <c r="N4002">
        <v>0</v>
      </c>
      <c r="O4002" t="s">
        <v>11870</v>
      </c>
      <c r="P4002" t="str">
        <f t="shared" si="142"/>
        <v>Toluene('water',)</v>
      </c>
    </row>
    <row r="4003" spans="1:16" hidden="1" x14ac:dyDescent="0.25">
      <c r="A4003" s="18">
        <v>2909</v>
      </c>
      <c r="B4003" t="s">
        <v>1917</v>
      </c>
      <c r="C4003" t="s">
        <v>24</v>
      </c>
      <c r="D4003" t="s">
        <v>12</v>
      </c>
      <c r="E4003" t="s">
        <v>1919</v>
      </c>
      <c r="F4003" t="s">
        <v>14</v>
      </c>
      <c r="G4003" t="s">
        <v>15</v>
      </c>
      <c r="H4003">
        <v>0</v>
      </c>
      <c r="L4003" s="20" t="s">
        <v>7641</v>
      </c>
      <c r="M4003">
        <v>126.583</v>
      </c>
      <c r="N4003">
        <v>0</v>
      </c>
      <c r="O4003" t="s">
        <v>11871</v>
      </c>
      <c r="P4003" t="str">
        <f t="shared" si="142"/>
        <v>Toluene, 2-chloro('air', 'low population density, long-term')</v>
      </c>
    </row>
    <row r="4004" spans="1:16" hidden="1" x14ac:dyDescent="0.25">
      <c r="A4004" s="18">
        <v>2920</v>
      </c>
      <c r="B4004" t="s">
        <v>1917</v>
      </c>
      <c r="C4004" t="s">
        <v>31</v>
      </c>
      <c r="D4004" t="s">
        <v>12</v>
      </c>
      <c r="E4004" t="s">
        <v>1919</v>
      </c>
      <c r="F4004" t="s">
        <v>14</v>
      </c>
      <c r="G4004" t="s">
        <v>15</v>
      </c>
      <c r="H4004">
        <v>0</v>
      </c>
      <c r="L4004" s="20" t="s">
        <v>7641</v>
      </c>
      <c r="M4004">
        <v>126.583</v>
      </c>
      <c r="N4004">
        <v>0</v>
      </c>
      <c r="O4004" t="s">
        <v>11872</v>
      </c>
      <c r="P4004" t="str">
        <f t="shared" si="142"/>
        <v>Toluene, 2-chloro('air', 'lower stratosphere + upper troposphere')</v>
      </c>
    </row>
    <row r="4005" spans="1:16" hidden="1" x14ac:dyDescent="0.25">
      <c r="A4005" s="18">
        <v>829</v>
      </c>
      <c r="B4005" t="s">
        <v>1917</v>
      </c>
      <c r="C4005" t="s">
        <v>27</v>
      </c>
      <c r="D4005" t="s">
        <v>12</v>
      </c>
      <c r="E4005" t="s">
        <v>1919</v>
      </c>
      <c r="F4005" t="s">
        <v>14</v>
      </c>
      <c r="G4005" t="s">
        <v>15</v>
      </c>
      <c r="H4005">
        <v>0</v>
      </c>
      <c r="L4005" s="20" t="s">
        <v>7641</v>
      </c>
      <c r="M4005">
        <v>126.583</v>
      </c>
      <c r="N4005">
        <v>0</v>
      </c>
      <c r="O4005" t="s">
        <v>11873</v>
      </c>
      <c r="P4005" t="str">
        <f t="shared" si="142"/>
        <v>Toluene, 2-chloro('air', 'non-urban air or from high stacks')</v>
      </c>
    </row>
    <row r="4006" spans="1:16" hidden="1" x14ac:dyDescent="0.25">
      <c r="A4006" s="18">
        <v>1034</v>
      </c>
      <c r="B4006" t="s">
        <v>1917</v>
      </c>
      <c r="C4006" t="s">
        <v>44</v>
      </c>
      <c r="D4006" t="s">
        <v>12</v>
      </c>
      <c r="E4006" t="s">
        <v>1919</v>
      </c>
      <c r="F4006" t="s">
        <v>14</v>
      </c>
      <c r="G4006" t="s">
        <v>15</v>
      </c>
      <c r="H4006">
        <v>0</v>
      </c>
      <c r="L4006" s="20" t="s">
        <v>7641</v>
      </c>
      <c r="M4006">
        <v>126.583</v>
      </c>
      <c r="N4006">
        <v>0</v>
      </c>
      <c r="O4006" t="s">
        <v>11874</v>
      </c>
      <c r="P4006" t="str">
        <f t="shared" si="142"/>
        <v>Toluene, 2-chloro('air', 'urban air close to ground')</v>
      </c>
    </row>
    <row r="4007" spans="1:16" hidden="1" x14ac:dyDescent="0.25">
      <c r="A4007" s="18">
        <v>2537</v>
      </c>
      <c r="B4007" t="s">
        <v>1917</v>
      </c>
      <c r="C4007" t="s">
        <v>190</v>
      </c>
      <c r="D4007" t="s">
        <v>12</v>
      </c>
      <c r="E4007" t="s">
        <v>1919</v>
      </c>
      <c r="F4007" t="s">
        <v>14</v>
      </c>
      <c r="G4007" t="s">
        <v>15</v>
      </c>
      <c r="H4007">
        <v>0</v>
      </c>
      <c r="L4007" s="20" t="s">
        <v>7641</v>
      </c>
      <c r="M4007">
        <v>126.583</v>
      </c>
      <c r="N4007">
        <v>0</v>
      </c>
      <c r="O4007" t="s">
        <v>11875</v>
      </c>
      <c r="P4007" t="str">
        <f t="shared" si="142"/>
        <v>Toluene, 2-chloro('air',)</v>
      </c>
    </row>
    <row r="4008" spans="1:16" hidden="1" x14ac:dyDescent="0.25">
      <c r="A4008" s="18">
        <v>172</v>
      </c>
      <c r="B4008" t="s">
        <v>1917</v>
      </c>
      <c r="C4008" t="s">
        <v>71</v>
      </c>
      <c r="D4008" t="s">
        <v>12</v>
      </c>
      <c r="E4008" t="s">
        <v>1919</v>
      </c>
      <c r="F4008" t="s">
        <v>14</v>
      </c>
      <c r="G4008" t="s">
        <v>15</v>
      </c>
      <c r="H4008">
        <v>0</v>
      </c>
      <c r="L4008" s="20" t="s">
        <v>7641</v>
      </c>
      <c r="M4008">
        <v>126.583</v>
      </c>
      <c r="N4008">
        <v>0</v>
      </c>
      <c r="O4008" t="s">
        <v>11876</v>
      </c>
      <c r="P4008" t="str">
        <f t="shared" si="142"/>
        <v>Toluene, 2-chloro('water', 'ground-')</v>
      </c>
    </row>
    <row r="4009" spans="1:16" hidden="1" x14ac:dyDescent="0.25">
      <c r="A4009" s="18">
        <v>2199</v>
      </c>
      <c r="B4009" t="s">
        <v>1917</v>
      </c>
      <c r="C4009" t="s">
        <v>100</v>
      </c>
      <c r="D4009" t="s">
        <v>12</v>
      </c>
      <c r="E4009" t="s">
        <v>1919</v>
      </c>
      <c r="F4009" t="s">
        <v>14</v>
      </c>
      <c r="G4009" t="s">
        <v>15</v>
      </c>
      <c r="H4009">
        <v>0</v>
      </c>
      <c r="L4009" s="20" t="s">
        <v>7641</v>
      </c>
      <c r="M4009">
        <v>126.583</v>
      </c>
      <c r="N4009">
        <v>0</v>
      </c>
      <c r="O4009" t="s">
        <v>11877</v>
      </c>
      <c r="P4009" t="str">
        <f t="shared" si="142"/>
        <v>Toluene, 2-chloro('water', 'ground-, long-term')</v>
      </c>
    </row>
    <row r="4010" spans="1:16" hidden="1" x14ac:dyDescent="0.25">
      <c r="A4010" s="18">
        <v>2709</v>
      </c>
      <c r="B4010" t="s">
        <v>1917</v>
      </c>
      <c r="C4010" t="s">
        <v>10</v>
      </c>
      <c r="D4010" t="s">
        <v>12</v>
      </c>
      <c r="E4010" t="s">
        <v>1919</v>
      </c>
      <c r="F4010" t="s">
        <v>14</v>
      </c>
      <c r="G4010" t="s">
        <v>15</v>
      </c>
      <c r="H4010">
        <v>0</v>
      </c>
      <c r="L4010" s="20" t="s">
        <v>7641</v>
      </c>
      <c r="M4010">
        <v>126.583</v>
      </c>
      <c r="N4010">
        <v>0</v>
      </c>
      <c r="O4010" t="s">
        <v>11878</v>
      </c>
      <c r="P4010" t="str">
        <f t="shared" si="142"/>
        <v>Toluene, 2-chloro('water', 'ocean')</v>
      </c>
    </row>
    <row r="4011" spans="1:16" hidden="1" x14ac:dyDescent="0.25">
      <c r="A4011" s="18">
        <v>2907</v>
      </c>
      <c r="B4011" t="s">
        <v>1917</v>
      </c>
      <c r="C4011" t="s">
        <v>91</v>
      </c>
      <c r="D4011" t="s">
        <v>12</v>
      </c>
      <c r="E4011" t="s">
        <v>1919</v>
      </c>
      <c r="F4011" t="s">
        <v>14</v>
      </c>
      <c r="G4011" t="s">
        <v>15</v>
      </c>
      <c r="H4011">
        <v>0</v>
      </c>
      <c r="L4011" s="20" t="s">
        <v>7641</v>
      </c>
      <c r="M4011">
        <v>126.583</v>
      </c>
      <c r="N4011">
        <v>0</v>
      </c>
      <c r="O4011" t="s">
        <v>11879</v>
      </c>
      <c r="P4011" t="str">
        <f t="shared" si="142"/>
        <v>Toluene, 2-chloro('water', 'surface water')</v>
      </c>
    </row>
    <row r="4012" spans="1:16" hidden="1" x14ac:dyDescent="0.25">
      <c r="A4012" s="18">
        <v>2551</v>
      </c>
      <c r="B4012" s="20" t="s">
        <v>1917</v>
      </c>
      <c r="C4012" t="s">
        <v>48</v>
      </c>
      <c r="D4012" t="s">
        <v>12</v>
      </c>
      <c r="E4012" t="s">
        <v>1919</v>
      </c>
      <c r="F4012" t="s">
        <v>14</v>
      </c>
      <c r="G4012" t="s">
        <v>15</v>
      </c>
      <c r="H4012">
        <v>0</v>
      </c>
      <c r="L4012" s="20" t="s">
        <v>7641</v>
      </c>
      <c r="M4012">
        <v>126.583</v>
      </c>
      <c r="N4012">
        <v>0</v>
      </c>
      <c r="O4012" t="s">
        <v>11880</v>
      </c>
      <c r="P4012" t="str">
        <f t="shared" si="142"/>
        <v>Toluene, 2-chloro('water',)</v>
      </c>
    </row>
    <row r="4013" spans="1:16" hidden="1" x14ac:dyDescent="0.25">
      <c r="A4013" s="18">
        <v>2382</v>
      </c>
      <c r="B4013" t="s">
        <v>7642</v>
      </c>
      <c r="C4013" t="s">
        <v>17</v>
      </c>
      <c r="D4013" t="s">
        <v>12</v>
      </c>
      <c r="E4013" t="s">
        <v>4979</v>
      </c>
      <c r="F4013" t="s">
        <v>14</v>
      </c>
      <c r="G4013" t="s">
        <v>15</v>
      </c>
      <c r="H4013">
        <f>14.0067*N4013/M4013</f>
        <v>8.0670512041513917E-2</v>
      </c>
      <c r="L4013" t="s">
        <v>7643</v>
      </c>
      <c r="M4013">
        <v>347.25700000000001</v>
      </c>
      <c r="N4013">
        <v>2</v>
      </c>
      <c r="O4013" t="s">
        <v>11881</v>
      </c>
      <c r="P4013" t="str">
        <f t="shared" si="142"/>
        <v>Tolylfluanid('soil', 'agricultural')</v>
      </c>
    </row>
    <row r="4014" spans="1:16" hidden="1" x14ac:dyDescent="0.25">
      <c r="A4014" s="18">
        <v>3835</v>
      </c>
      <c r="B4014" t="s">
        <v>1056</v>
      </c>
      <c r="C4014" t="s">
        <v>17</v>
      </c>
      <c r="D4014" t="s">
        <v>12</v>
      </c>
      <c r="E4014" t="s">
        <v>1058</v>
      </c>
      <c r="F4014" t="s">
        <v>14</v>
      </c>
      <c r="G4014" t="s">
        <v>15</v>
      </c>
      <c r="H4014">
        <f>14.0067*N4014/M4014</f>
        <v>4.2517598419101917E-2</v>
      </c>
      <c r="L4014" t="s">
        <v>7644</v>
      </c>
      <c r="M4014">
        <v>329.43299999999999</v>
      </c>
      <c r="N4014">
        <v>1</v>
      </c>
      <c r="O4014" t="s">
        <v>11882</v>
      </c>
      <c r="P4014" t="str">
        <f t="shared" si="142"/>
        <v>Tralkoxydim('soil', 'agricultural')</v>
      </c>
    </row>
    <row r="4015" spans="1:16" hidden="1" x14ac:dyDescent="0.25">
      <c r="A4015" s="18">
        <v>4088</v>
      </c>
      <c r="B4015" t="s">
        <v>3126</v>
      </c>
      <c r="C4015" t="s">
        <v>17</v>
      </c>
      <c r="D4015" t="s">
        <v>12</v>
      </c>
      <c r="E4015" t="s">
        <v>3128</v>
      </c>
      <c r="F4015" t="s">
        <v>14</v>
      </c>
      <c r="G4015" t="s">
        <v>15</v>
      </c>
      <c r="H4015">
        <f>14.0067*N4015/M4015</f>
        <v>2.1062485056548279E-2</v>
      </c>
      <c r="L4015" s="20" t="s">
        <v>7645</v>
      </c>
      <c r="M4015" s="20">
        <v>665.00699999999995</v>
      </c>
      <c r="N4015">
        <v>1</v>
      </c>
      <c r="O4015" t="s">
        <v>11883</v>
      </c>
      <c r="P4015" t="str">
        <f t="shared" si="142"/>
        <v>Tralomethrin('soil', 'agricultural')</v>
      </c>
    </row>
    <row r="4016" spans="1:16" x14ac:dyDescent="0.25">
      <c r="A4016" s="18">
        <v>1802</v>
      </c>
      <c r="C4016" t="s">
        <v>2822</v>
      </c>
      <c r="D4016" t="s">
        <v>12</v>
      </c>
      <c r="E4016" t="s">
        <v>4731</v>
      </c>
      <c r="F4016" t="s">
        <v>38</v>
      </c>
      <c r="G4016" t="s">
        <v>2917</v>
      </c>
      <c r="O4016" t="s">
        <v>11884</v>
      </c>
      <c r="P4016" t="str">
        <f t="shared" si="142"/>
        <v>Transformation, from annual crop('natural resource', 'land')</v>
      </c>
    </row>
    <row r="4017" spans="1:16" x14ac:dyDescent="0.25">
      <c r="A4017" s="18">
        <v>3824</v>
      </c>
      <c r="C4017" t="s">
        <v>2822</v>
      </c>
      <c r="D4017" t="s">
        <v>12</v>
      </c>
      <c r="E4017" t="s">
        <v>4801</v>
      </c>
      <c r="F4017" t="s">
        <v>38</v>
      </c>
      <c r="G4017" t="s">
        <v>2917</v>
      </c>
      <c r="O4017" t="s">
        <v>11885</v>
      </c>
      <c r="P4017" t="str">
        <f t="shared" si="142"/>
        <v>Transformation, from annual crop, flooded crop('natural resource', 'land')</v>
      </c>
    </row>
    <row r="4018" spans="1:16" x14ac:dyDescent="0.25">
      <c r="A4018" s="18">
        <v>2033</v>
      </c>
      <c r="C4018" t="s">
        <v>2822</v>
      </c>
      <c r="D4018" t="s">
        <v>12</v>
      </c>
      <c r="E4018" t="s">
        <v>4804</v>
      </c>
      <c r="F4018" t="s">
        <v>38</v>
      </c>
      <c r="G4018" t="s">
        <v>2917</v>
      </c>
      <c r="O4018" t="s">
        <v>11886</v>
      </c>
      <c r="P4018" t="str">
        <f t="shared" si="142"/>
        <v>Transformation, from annual crop, greenhouse('natural resource', 'land')</v>
      </c>
    </row>
    <row r="4019" spans="1:16" x14ac:dyDescent="0.25">
      <c r="A4019" s="18">
        <v>3687</v>
      </c>
      <c r="C4019" t="s">
        <v>2822</v>
      </c>
      <c r="D4019" t="s">
        <v>12</v>
      </c>
      <c r="E4019" t="s">
        <v>4818</v>
      </c>
      <c r="F4019" t="s">
        <v>38</v>
      </c>
      <c r="G4019" t="s">
        <v>2917</v>
      </c>
      <c r="O4019" t="s">
        <v>11887</v>
      </c>
      <c r="P4019" t="str">
        <f t="shared" si="142"/>
        <v>Transformation, from annual crop, irrigated('natural resource', 'land')</v>
      </c>
    </row>
    <row r="4020" spans="1:16" x14ac:dyDescent="0.25">
      <c r="A4020" s="18">
        <v>1212</v>
      </c>
      <c r="C4020" t="s">
        <v>2822</v>
      </c>
      <c r="D4020" t="s">
        <v>12</v>
      </c>
      <c r="E4020" t="s">
        <v>4820</v>
      </c>
      <c r="F4020" t="s">
        <v>38</v>
      </c>
      <c r="G4020" t="s">
        <v>2917</v>
      </c>
      <c r="O4020" t="s">
        <v>11888</v>
      </c>
      <c r="P4020" t="str">
        <f t="shared" si="142"/>
        <v>Transformation, from annual crop, irrigated, extensive('natural resource', 'land')</v>
      </c>
    </row>
    <row r="4021" spans="1:16" x14ac:dyDescent="0.25">
      <c r="A4021" s="18">
        <v>1235</v>
      </c>
      <c r="C4021" t="s">
        <v>2822</v>
      </c>
      <c r="D4021" t="s">
        <v>12</v>
      </c>
      <c r="E4021" t="s">
        <v>4865</v>
      </c>
      <c r="F4021" t="s">
        <v>38</v>
      </c>
      <c r="G4021" t="s">
        <v>2917</v>
      </c>
      <c r="O4021" t="s">
        <v>11889</v>
      </c>
      <c r="P4021" t="str">
        <f t="shared" si="142"/>
        <v>Transformation, from annual crop, irrigated, intensive('natural resource', 'land')</v>
      </c>
    </row>
    <row r="4022" spans="1:16" x14ac:dyDescent="0.25">
      <c r="A4022" s="18">
        <v>592</v>
      </c>
      <c r="C4022" t="s">
        <v>2822</v>
      </c>
      <c r="D4022" t="s">
        <v>12</v>
      </c>
      <c r="E4022" t="s">
        <v>4872</v>
      </c>
      <c r="F4022" t="s">
        <v>38</v>
      </c>
      <c r="G4022" t="s">
        <v>2917</v>
      </c>
      <c r="O4022" t="s">
        <v>11890</v>
      </c>
      <c r="P4022" t="str">
        <f t="shared" si="142"/>
        <v>Transformation, from annual crop, non-irrigated('natural resource', 'land')</v>
      </c>
    </row>
    <row r="4023" spans="1:16" x14ac:dyDescent="0.25">
      <c r="A4023" s="18">
        <v>2746</v>
      </c>
      <c r="C4023" t="s">
        <v>2822</v>
      </c>
      <c r="D4023" t="s">
        <v>12</v>
      </c>
      <c r="E4023" t="s">
        <v>4894</v>
      </c>
      <c r="F4023" t="s">
        <v>38</v>
      </c>
      <c r="G4023" t="s">
        <v>2917</v>
      </c>
      <c r="L4023" s="20"/>
      <c r="O4023" t="s">
        <v>11891</v>
      </c>
      <c r="P4023" t="str">
        <f t="shared" si="142"/>
        <v>Transformation, from annual crop, non-irrigated, extensive('natural resource', 'land')</v>
      </c>
    </row>
    <row r="4024" spans="1:16" x14ac:dyDescent="0.25">
      <c r="A4024" s="18">
        <v>2552</v>
      </c>
      <c r="C4024" t="s">
        <v>2822</v>
      </c>
      <c r="D4024" t="s">
        <v>12</v>
      </c>
      <c r="E4024" t="s">
        <v>4898</v>
      </c>
      <c r="F4024" t="s">
        <v>38</v>
      </c>
      <c r="G4024" t="s">
        <v>2917</v>
      </c>
      <c r="L4024" s="20"/>
      <c r="O4024" t="s">
        <v>11892</v>
      </c>
      <c r="P4024" t="str">
        <f t="shared" si="142"/>
        <v>Transformation, from annual crop, non-irrigated, intensive('natural resource', 'land')</v>
      </c>
    </row>
    <row r="4025" spans="1:16" x14ac:dyDescent="0.25">
      <c r="A4025" s="18">
        <v>1428</v>
      </c>
      <c r="C4025" t="s">
        <v>2822</v>
      </c>
      <c r="D4025" t="s">
        <v>12</v>
      </c>
      <c r="E4025" t="s">
        <v>4913</v>
      </c>
      <c r="F4025" t="s">
        <v>38</v>
      </c>
      <c r="G4025" t="s">
        <v>2917</v>
      </c>
      <c r="O4025" t="s">
        <v>11893</v>
      </c>
      <c r="P4025" t="str">
        <f t="shared" si="142"/>
        <v>Transformation, from arable land, unspecified use('natural resource', 'land')</v>
      </c>
    </row>
    <row r="4026" spans="1:16" x14ac:dyDescent="0.25">
      <c r="A4026" s="18">
        <v>3378</v>
      </c>
      <c r="C4026" t="s">
        <v>2822</v>
      </c>
      <c r="D4026" t="s">
        <v>12</v>
      </c>
      <c r="E4026" t="s">
        <v>4932</v>
      </c>
      <c r="F4026" t="s">
        <v>38</v>
      </c>
      <c r="G4026" t="s">
        <v>2917</v>
      </c>
      <c r="O4026" t="s">
        <v>11894</v>
      </c>
      <c r="P4026" t="str">
        <f t="shared" si="142"/>
        <v>Transformation, from bare area (non-use)('natural resource', 'land')</v>
      </c>
    </row>
    <row r="4027" spans="1:16" x14ac:dyDescent="0.25">
      <c r="A4027" s="18">
        <v>3652</v>
      </c>
      <c r="C4027" t="s">
        <v>2822</v>
      </c>
      <c r="D4027" t="s">
        <v>12</v>
      </c>
      <c r="E4027" t="s">
        <v>4998</v>
      </c>
      <c r="F4027" t="s">
        <v>38</v>
      </c>
      <c r="G4027" t="s">
        <v>2917</v>
      </c>
      <c r="O4027" t="s">
        <v>11895</v>
      </c>
      <c r="P4027" t="str">
        <f t="shared" si="142"/>
        <v>Transformation, from cropland fallow (non-use)('natural resource', 'land')</v>
      </c>
    </row>
    <row r="4028" spans="1:16" x14ac:dyDescent="0.25">
      <c r="A4028" s="18">
        <v>4293</v>
      </c>
      <c r="C4028" t="s">
        <v>2822</v>
      </c>
      <c r="D4028" t="s">
        <v>12</v>
      </c>
      <c r="E4028" t="s">
        <v>5017</v>
      </c>
      <c r="F4028" t="s">
        <v>38</v>
      </c>
      <c r="G4028" t="s">
        <v>2917</v>
      </c>
      <c r="O4028" t="s">
        <v>11896</v>
      </c>
      <c r="P4028" t="str">
        <f t="shared" si="142"/>
        <v>Transformation, from dump site('natural resource', 'land')</v>
      </c>
    </row>
    <row r="4029" spans="1:16" x14ac:dyDescent="0.25">
      <c r="A4029" s="18">
        <v>330</v>
      </c>
      <c r="C4029" t="s">
        <v>2822</v>
      </c>
      <c r="D4029" t="s">
        <v>12</v>
      </c>
      <c r="E4029" t="s">
        <v>5026</v>
      </c>
      <c r="F4029" t="s">
        <v>38</v>
      </c>
      <c r="G4029" t="s">
        <v>2917</v>
      </c>
      <c r="O4029" t="s">
        <v>11897</v>
      </c>
      <c r="P4029" t="str">
        <f t="shared" si="142"/>
        <v>Transformation, from dump site, inert material landfill('natural resource', 'land')</v>
      </c>
    </row>
    <row r="4030" spans="1:16" x14ac:dyDescent="0.25">
      <c r="A4030" s="18">
        <v>2313</v>
      </c>
      <c r="C4030" t="s">
        <v>2822</v>
      </c>
      <c r="D4030" t="s">
        <v>12</v>
      </c>
      <c r="E4030" t="s">
        <v>5034</v>
      </c>
      <c r="F4030" t="s">
        <v>38</v>
      </c>
      <c r="G4030" t="s">
        <v>2917</v>
      </c>
      <c r="O4030" t="s">
        <v>11898</v>
      </c>
      <c r="P4030" t="str">
        <f t="shared" si="142"/>
        <v>Transformation, from dump site, residual material landfill('natural resource', 'land')</v>
      </c>
    </row>
    <row r="4031" spans="1:16" x14ac:dyDescent="0.25">
      <c r="A4031" s="18">
        <v>1847</v>
      </c>
      <c r="C4031" t="s">
        <v>2822</v>
      </c>
      <c r="D4031" t="s">
        <v>12</v>
      </c>
      <c r="E4031" t="s">
        <v>5036</v>
      </c>
      <c r="F4031" t="s">
        <v>38</v>
      </c>
      <c r="G4031" t="s">
        <v>2917</v>
      </c>
      <c r="O4031" t="s">
        <v>11899</v>
      </c>
      <c r="P4031" t="str">
        <f t="shared" si="142"/>
        <v>Transformation, from dump site, sanitary landfill('natural resource', 'land')</v>
      </c>
    </row>
    <row r="4032" spans="1:16" x14ac:dyDescent="0.25">
      <c r="A4032" s="18">
        <v>2801</v>
      </c>
      <c r="C4032" t="s">
        <v>2822</v>
      </c>
      <c r="D4032" t="s">
        <v>12</v>
      </c>
      <c r="E4032" t="s">
        <v>5060</v>
      </c>
      <c r="F4032" t="s">
        <v>38</v>
      </c>
      <c r="G4032" t="s">
        <v>2917</v>
      </c>
      <c r="L4032" s="20"/>
      <c r="O4032" t="s">
        <v>11900</v>
      </c>
      <c r="P4032" t="str">
        <f t="shared" si="142"/>
        <v>Transformation, from dump site, slag compartment('natural resource', 'land')</v>
      </c>
    </row>
    <row r="4033" spans="1:16" x14ac:dyDescent="0.25">
      <c r="A4033" s="18">
        <v>4402</v>
      </c>
      <c r="C4033" t="s">
        <v>2822</v>
      </c>
      <c r="D4033" t="s">
        <v>12</v>
      </c>
      <c r="E4033" t="s">
        <v>5062</v>
      </c>
      <c r="F4033" t="s">
        <v>38</v>
      </c>
      <c r="G4033" t="s">
        <v>2917</v>
      </c>
      <c r="O4033" t="s">
        <v>11901</v>
      </c>
      <c r="P4033" t="str">
        <f t="shared" si="142"/>
        <v>Transformation, from field margin/hedgerow('natural resource', 'land')</v>
      </c>
    </row>
    <row r="4034" spans="1:16" x14ac:dyDescent="0.25">
      <c r="A4034" s="18">
        <v>3283</v>
      </c>
      <c r="C4034" t="s">
        <v>2822</v>
      </c>
      <c r="D4034" t="s">
        <v>12</v>
      </c>
      <c r="E4034" t="s">
        <v>5065</v>
      </c>
      <c r="F4034" t="s">
        <v>38</v>
      </c>
      <c r="G4034" t="s">
        <v>2917</v>
      </c>
      <c r="O4034" t="s">
        <v>11902</v>
      </c>
      <c r="P4034" t="str">
        <f t="shared" ref="P4034:P4097" si="144">_xlfn.CONCAT(E4034,C4034)</f>
        <v>Transformation, from forest, extensive('natural resource', 'land')</v>
      </c>
    </row>
    <row r="4035" spans="1:16" x14ac:dyDescent="0.25">
      <c r="A4035" s="18">
        <v>3729</v>
      </c>
      <c r="C4035" t="s">
        <v>2822</v>
      </c>
      <c r="D4035" t="s">
        <v>12</v>
      </c>
      <c r="E4035" t="s">
        <v>5074</v>
      </c>
      <c r="F4035" t="s">
        <v>38</v>
      </c>
      <c r="G4035" t="s">
        <v>2917</v>
      </c>
      <c r="O4035" t="s">
        <v>11903</v>
      </c>
      <c r="P4035" t="str">
        <f t="shared" si="144"/>
        <v>Transformation, from forest, intensive('natural resource', 'land')</v>
      </c>
    </row>
    <row r="4036" spans="1:16" x14ac:dyDescent="0.25">
      <c r="A4036" s="18">
        <v>985</v>
      </c>
      <c r="C4036" t="s">
        <v>2822</v>
      </c>
      <c r="D4036" t="s">
        <v>12</v>
      </c>
      <c r="E4036" t="s">
        <v>5076</v>
      </c>
      <c r="F4036" t="s">
        <v>38</v>
      </c>
      <c r="G4036" t="s">
        <v>2917</v>
      </c>
      <c r="O4036" t="s">
        <v>11904</v>
      </c>
      <c r="P4036" t="str">
        <f t="shared" si="144"/>
        <v>Transformation, from forest, primary (non-use)('natural resource', 'land')</v>
      </c>
    </row>
    <row r="4037" spans="1:16" x14ac:dyDescent="0.25">
      <c r="A4037" s="18">
        <v>633</v>
      </c>
      <c r="C4037" t="s">
        <v>2822</v>
      </c>
      <c r="D4037" t="s">
        <v>12</v>
      </c>
      <c r="E4037" t="s">
        <v>5086</v>
      </c>
      <c r="F4037" t="s">
        <v>38</v>
      </c>
      <c r="G4037" t="s">
        <v>2917</v>
      </c>
      <c r="O4037" t="s">
        <v>11905</v>
      </c>
      <c r="P4037" t="str">
        <f t="shared" si="144"/>
        <v>Transformation, from forest, secondary (non-use)('natural resource', 'land')</v>
      </c>
    </row>
    <row r="4038" spans="1:16" x14ac:dyDescent="0.25">
      <c r="A4038" s="18">
        <v>3497</v>
      </c>
      <c r="C4038" t="s">
        <v>2822</v>
      </c>
      <c r="D4038" t="s">
        <v>12</v>
      </c>
      <c r="E4038" t="s">
        <v>5109</v>
      </c>
      <c r="F4038" t="s">
        <v>38</v>
      </c>
      <c r="G4038" t="s">
        <v>2917</v>
      </c>
      <c r="O4038" t="s">
        <v>11906</v>
      </c>
      <c r="P4038" t="str">
        <f t="shared" si="144"/>
        <v>Transformation, from forest, unspecified('natural resource', 'land')</v>
      </c>
    </row>
    <row r="4039" spans="1:16" x14ac:dyDescent="0.25">
      <c r="A4039" s="18">
        <v>568</v>
      </c>
      <c r="C4039" t="s">
        <v>2822</v>
      </c>
      <c r="D4039" t="s">
        <v>12</v>
      </c>
      <c r="E4039" t="s">
        <v>5112</v>
      </c>
      <c r="F4039" t="s">
        <v>38</v>
      </c>
      <c r="G4039" t="s">
        <v>2917</v>
      </c>
      <c r="O4039" t="s">
        <v>11907</v>
      </c>
      <c r="P4039" t="str">
        <f t="shared" si="144"/>
        <v>Transformation, from grassland, natural (non-use)('natural resource', 'land')</v>
      </c>
    </row>
    <row r="4040" spans="1:16" x14ac:dyDescent="0.25">
      <c r="A4040" s="18">
        <v>1094</v>
      </c>
      <c r="C4040" t="s">
        <v>2822</v>
      </c>
      <c r="D4040" t="s">
        <v>12</v>
      </c>
      <c r="E4040" t="s">
        <v>5158</v>
      </c>
      <c r="F4040" t="s">
        <v>38</v>
      </c>
      <c r="G4040" t="s">
        <v>2917</v>
      </c>
      <c r="O4040" t="s">
        <v>11908</v>
      </c>
      <c r="P4040" t="str">
        <f t="shared" si="144"/>
        <v>Transformation, from grassland, natural, for livestock grazing('natural resource', 'land')</v>
      </c>
    </row>
    <row r="4041" spans="1:16" x14ac:dyDescent="0.25">
      <c r="A4041" s="18">
        <v>1014</v>
      </c>
      <c r="C4041" t="s">
        <v>2822</v>
      </c>
      <c r="D4041" t="s">
        <v>12</v>
      </c>
      <c r="E4041" t="s">
        <v>5186</v>
      </c>
      <c r="F4041" t="s">
        <v>38</v>
      </c>
      <c r="G4041" t="s">
        <v>2917</v>
      </c>
      <c r="O4041" t="s">
        <v>11909</v>
      </c>
      <c r="P4041" t="str">
        <f t="shared" si="144"/>
        <v>Transformation, from heterogeneous, agricultural('natural resource', 'land')</v>
      </c>
    </row>
    <row r="4042" spans="1:16" x14ac:dyDescent="0.25">
      <c r="A4042" s="18">
        <v>1920</v>
      </c>
      <c r="C4042" t="s">
        <v>2822</v>
      </c>
      <c r="D4042" t="s">
        <v>12</v>
      </c>
      <c r="E4042" t="s">
        <v>5223</v>
      </c>
      <c r="F4042" t="s">
        <v>38</v>
      </c>
      <c r="G4042" t="s">
        <v>2917</v>
      </c>
      <c r="O4042" t="s">
        <v>11910</v>
      </c>
      <c r="P4042" t="str">
        <f t="shared" si="144"/>
        <v>Transformation, from industrial area('natural resource', 'land')</v>
      </c>
    </row>
    <row r="4043" spans="1:16" x14ac:dyDescent="0.25">
      <c r="A4043" s="18">
        <v>3547</v>
      </c>
      <c r="C4043" t="s">
        <v>2822</v>
      </c>
      <c r="D4043" t="s">
        <v>12</v>
      </c>
      <c r="E4043" t="s">
        <v>5267</v>
      </c>
      <c r="F4043" t="s">
        <v>38</v>
      </c>
      <c r="G4043" t="s">
        <v>2917</v>
      </c>
      <c r="O4043" t="s">
        <v>11911</v>
      </c>
      <c r="P4043" t="str">
        <f t="shared" si="144"/>
        <v>Transformation, from inland waterbody, unspecified('natural resource', 'land')</v>
      </c>
    </row>
    <row r="4044" spans="1:16" x14ac:dyDescent="0.25">
      <c r="A4044" s="18">
        <v>4395</v>
      </c>
      <c r="C4044" t="s">
        <v>2822</v>
      </c>
      <c r="D4044" t="s">
        <v>12</v>
      </c>
      <c r="E4044" t="s">
        <v>5282</v>
      </c>
      <c r="F4044" t="s">
        <v>38</v>
      </c>
      <c r="G4044" t="s">
        <v>2917</v>
      </c>
      <c r="O4044" t="s">
        <v>11912</v>
      </c>
      <c r="P4044" t="str">
        <f t="shared" si="144"/>
        <v>Transformation, from lake, artificial('natural resource', 'land')</v>
      </c>
    </row>
    <row r="4045" spans="1:16" x14ac:dyDescent="0.25">
      <c r="A4045" s="18">
        <v>1765</v>
      </c>
      <c r="C4045" t="s">
        <v>2822</v>
      </c>
      <c r="D4045" t="s">
        <v>12</v>
      </c>
      <c r="E4045" t="s">
        <v>5285</v>
      </c>
      <c r="F4045" t="s">
        <v>38</v>
      </c>
      <c r="G4045" t="s">
        <v>2917</v>
      </c>
      <c r="O4045" t="s">
        <v>11913</v>
      </c>
      <c r="P4045" t="str">
        <f t="shared" si="144"/>
        <v>Transformation, from lake, natural (non-use)('natural resource', 'land')</v>
      </c>
    </row>
    <row r="4046" spans="1:16" x14ac:dyDescent="0.25">
      <c r="A4046" s="18">
        <v>3538</v>
      </c>
      <c r="C4046" t="s">
        <v>2822</v>
      </c>
      <c r="D4046" t="s">
        <v>12</v>
      </c>
      <c r="E4046" t="s">
        <v>5289</v>
      </c>
      <c r="F4046" t="s">
        <v>38</v>
      </c>
      <c r="G4046" t="s">
        <v>2917</v>
      </c>
      <c r="O4046" t="s">
        <v>11914</v>
      </c>
      <c r="P4046" t="str">
        <f t="shared" si="144"/>
        <v>Transformation, from mineral extraction site('natural resource', 'land')</v>
      </c>
    </row>
    <row r="4047" spans="1:16" x14ac:dyDescent="0.25">
      <c r="A4047" s="18">
        <v>3432</v>
      </c>
      <c r="C4047" t="s">
        <v>2822</v>
      </c>
      <c r="D4047" t="s">
        <v>12</v>
      </c>
      <c r="E4047" t="s">
        <v>5328</v>
      </c>
      <c r="F4047" t="s">
        <v>38</v>
      </c>
      <c r="G4047" t="s">
        <v>2917</v>
      </c>
      <c r="O4047" t="s">
        <v>11915</v>
      </c>
      <c r="P4047" t="str">
        <f t="shared" si="144"/>
        <v>Transformation, from pasture, man made('natural resource', 'land')</v>
      </c>
    </row>
    <row r="4048" spans="1:16" x14ac:dyDescent="0.25">
      <c r="A4048" s="18">
        <v>3707</v>
      </c>
      <c r="C4048" t="s">
        <v>2822</v>
      </c>
      <c r="D4048" t="s">
        <v>12</v>
      </c>
      <c r="E4048" t="s">
        <v>5348</v>
      </c>
      <c r="F4048" t="s">
        <v>38</v>
      </c>
      <c r="G4048" t="s">
        <v>2917</v>
      </c>
      <c r="O4048" t="s">
        <v>11916</v>
      </c>
      <c r="P4048" t="str">
        <f t="shared" si="144"/>
        <v>Transformation, from pasture, man made, extensive('natural resource', 'land')</v>
      </c>
    </row>
    <row r="4049" spans="1:16" x14ac:dyDescent="0.25">
      <c r="A4049" s="18">
        <v>1658</v>
      </c>
      <c r="C4049" t="s">
        <v>2822</v>
      </c>
      <c r="D4049" t="s">
        <v>12</v>
      </c>
      <c r="E4049" t="s">
        <v>5350</v>
      </c>
      <c r="F4049" t="s">
        <v>38</v>
      </c>
      <c r="G4049" t="s">
        <v>2917</v>
      </c>
      <c r="O4049" t="s">
        <v>11917</v>
      </c>
      <c r="P4049" t="str">
        <f t="shared" si="144"/>
        <v>Transformation, from pasture, man made, intensive('natural resource', 'land')</v>
      </c>
    </row>
    <row r="4050" spans="1:16" x14ac:dyDescent="0.25">
      <c r="A4050" s="18">
        <v>2705</v>
      </c>
      <c r="C4050" t="s">
        <v>2822</v>
      </c>
      <c r="D4050" t="s">
        <v>12</v>
      </c>
      <c r="E4050" t="s">
        <v>5358</v>
      </c>
      <c r="F4050" t="s">
        <v>38</v>
      </c>
      <c r="G4050" t="s">
        <v>2917</v>
      </c>
      <c r="L4050" s="20"/>
      <c r="O4050" t="s">
        <v>11918</v>
      </c>
      <c r="P4050" t="str">
        <f t="shared" si="144"/>
        <v>Transformation, from permanent crop('natural resource', 'land')</v>
      </c>
    </row>
    <row r="4051" spans="1:16" x14ac:dyDescent="0.25">
      <c r="A4051" s="18">
        <v>293</v>
      </c>
      <c r="C4051" t="s">
        <v>2822</v>
      </c>
      <c r="D4051" t="s">
        <v>12</v>
      </c>
      <c r="E4051" t="s">
        <v>5362</v>
      </c>
      <c r="F4051" t="s">
        <v>38</v>
      </c>
      <c r="G4051" t="s">
        <v>2917</v>
      </c>
      <c r="O4051" t="s">
        <v>11919</v>
      </c>
      <c r="P4051" t="str">
        <f t="shared" si="144"/>
        <v>Transformation, from permanent crop, irrigated('natural resource', 'land')</v>
      </c>
    </row>
    <row r="4052" spans="1:16" x14ac:dyDescent="0.25">
      <c r="A4052" s="18">
        <v>1940</v>
      </c>
      <c r="C4052" t="s">
        <v>2822</v>
      </c>
      <c r="D4052" t="s">
        <v>12</v>
      </c>
      <c r="E4052" t="s">
        <v>5369</v>
      </c>
      <c r="F4052" t="s">
        <v>38</v>
      </c>
      <c r="G4052" t="s">
        <v>2917</v>
      </c>
      <c r="O4052" t="s">
        <v>11920</v>
      </c>
      <c r="P4052" t="str">
        <f t="shared" si="144"/>
        <v>Transformation, from permanent crop, irrigated, extensive('natural resource', 'land')</v>
      </c>
    </row>
    <row r="4053" spans="1:16" x14ac:dyDescent="0.25">
      <c r="A4053" s="18">
        <v>847</v>
      </c>
      <c r="C4053" t="s">
        <v>2822</v>
      </c>
      <c r="D4053" t="s">
        <v>12</v>
      </c>
      <c r="E4053" t="s">
        <v>5394</v>
      </c>
      <c r="F4053" t="s">
        <v>38</v>
      </c>
      <c r="G4053" t="s">
        <v>2917</v>
      </c>
      <c r="O4053" t="s">
        <v>11921</v>
      </c>
      <c r="P4053" t="str">
        <f t="shared" si="144"/>
        <v>Transformation, from permanent crop, irrigated, intensive('natural resource', 'land')</v>
      </c>
    </row>
    <row r="4054" spans="1:16" x14ac:dyDescent="0.25">
      <c r="A4054" s="18">
        <v>3185</v>
      </c>
      <c r="C4054" t="s">
        <v>2822</v>
      </c>
      <c r="D4054" t="s">
        <v>12</v>
      </c>
      <c r="E4054" t="s">
        <v>5408</v>
      </c>
      <c r="F4054" t="s">
        <v>38</v>
      </c>
      <c r="G4054" t="s">
        <v>2917</v>
      </c>
      <c r="O4054" t="s">
        <v>11922</v>
      </c>
      <c r="P4054" t="str">
        <f t="shared" si="144"/>
        <v>Transformation, from permanent crop, non-irrigated('natural resource', 'land')</v>
      </c>
    </row>
    <row r="4055" spans="1:16" x14ac:dyDescent="0.25">
      <c r="A4055" s="18">
        <v>1799</v>
      </c>
      <c r="C4055" t="s">
        <v>2822</v>
      </c>
      <c r="D4055" t="s">
        <v>12</v>
      </c>
      <c r="E4055" t="s">
        <v>5413</v>
      </c>
      <c r="F4055" t="s">
        <v>38</v>
      </c>
      <c r="G4055" t="s">
        <v>2917</v>
      </c>
      <c r="O4055" t="s">
        <v>11923</v>
      </c>
      <c r="P4055" t="str">
        <f t="shared" si="144"/>
        <v>Transformation, from permanent crop, non-irrigated, extensive('natural resource', 'land')</v>
      </c>
    </row>
    <row r="4056" spans="1:16" x14ac:dyDescent="0.25">
      <c r="A4056" s="18">
        <v>203</v>
      </c>
      <c r="C4056" t="s">
        <v>2822</v>
      </c>
      <c r="D4056" t="s">
        <v>12</v>
      </c>
      <c r="E4056" t="s">
        <v>5428</v>
      </c>
      <c r="F4056" t="s">
        <v>38</v>
      </c>
      <c r="G4056" t="s">
        <v>2917</v>
      </c>
      <c r="O4056" t="s">
        <v>11924</v>
      </c>
      <c r="P4056" t="str">
        <f t="shared" si="144"/>
        <v>Transformation, from permanent crop, non-irrigated, intensive('natural resource', 'land')</v>
      </c>
    </row>
    <row r="4057" spans="1:16" x14ac:dyDescent="0.25">
      <c r="A4057" s="18">
        <v>52</v>
      </c>
      <c r="C4057" t="s">
        <v>2822</v>
      </c>
      <c r="D4057" t="s">
        <v>12</v>
      </c>
      <c r="E4057" t="s">
        <v>5447</v>
      </c>
      <c r="F4057" t="s">
        <v>38</v>
      </c>
      <c r="G4057" t="s">
        <v>2917</v>
      </c>
      <c r="O4057" t="s">
        <v>11925</v>
      </c>
      <c r="P4057" t="str">
        <f t="shared" si="144"/>
        <v>Transformation, from river, artificial('natural resource', 'land')</v>
      </c>
    </row>
    <row r="4058" spans="1:16" x14ac:dyDescent="0.25">
      <c r="A4058" s="18">
        <v>3966</v>
      </c>
      <c r="C4058" t="s">
        <v>2822</v>
      </c>
      <c r="D4058" t="s">
        <v>12</v>
      </c>
      <c r="E4058" t="s">
        <v>5465</v>
      </c>
      <c r="F4058" t="s">
        <v>38</v>
      </c>
      <c r="G4058" t="s">
        <v>2917</v>
      </c>
      <c r="O4058" t="s">
        <v>11926</v>
      </c>
      <c r="P4058" t="str">
        <f t="shared" si="144"/>
        <v>Transformation, from river, natural (non-use)('natural resource', 'land')</v>
      </c>
    </row>
    <row r="4059" spans="1:16" x14ac:dyDescent="0.25">
      <c r="A4059" s="18">
        <v>237</v>
      </c>
      <c r="C4059" t="s">
        <v>2822</v>
      </c>
      <c r="D4059" t="s">
        <v>12</v>
      </c>
      <c r="E4059" t="s">
        <v>5467</v>
      </c>
      <c r="F4059" t="s">
        <v>38</v>
      </c>
      <c r="G4059" t="s">
        <v>2917</v>
      </c>
      <c r="O4059" t="s">
        <v>11927</v>
      </c>
      <c r="P4059" t="str">
        <f t="shared" si="144"/>
        <v>Transformation, from seabed, drilling and mining('natural resource', 'land')</v>
      </c>
    </row>
    <row r="4060" spans="1:16" x14ac:dyDescent="0.25">
      <c r="A4060" s="18">
        <v>2386</v>
      </c>
      <c r="C4060" t="s">
        <v>2822</v>
      </c>
      <c r="D4060" t="s">
        <v>12</v>
      </c>
      <c r="E4060" t="s">
        <v>5480</v>
      </c>
      <c r="F4060" t="s">
        <v>38</v>
      </c>
      <c r="G4060" t="s">
        <v>2917</v>
      </c>
      <c r="O4060" t="s">
        <v>11928</v>
      </c>
      <c r="P4060" t="str">
        <f t="shared" si="144"/>
        <v>Transformation, from seabed, infrastructure('natural resource', 'land')</v>
      </c>
    </row>
    <row r="4061" spans="1:16" x14ac:dyDescent="0.25">
      <c r="A4061" s="18">
        <v>122</v>
      </c>
      <c r="C4061" t="s">
        <v>2822</v>
      </c>
      <c r="D4061" t="s">
        <v>12</v>
      </c>
      <c r="E4061" t="s">
        <v>5497</v>
      </c>
      <c r="F4061" t="s">
        <v>38</v>
      </c>
      <c r="G4061" t="s">
        <v>2917</v>
      </c>
      <c r="O4061" t="s">
        <v>11929</v>
      </c>
      <c r="P4061" t="str">
        <f t="shared" si="144"/>
        <v>Transformation, from seabed, natural (non-use)('natural resource', 'land')</v>
      </c>
    </row>
    <row r="4062" spans="1:16" x14ac:dyDescent="0.25">
      <c r="A4062" s="18">
        <v>2546</v>
      </c>
      <c r="C4062" t="s">
        <v>2822</v>
      </c>
      <c r="D4062" t="s">
        <v>12</v>
      </c>
      <c r="E4062" t="s">
        <v>5521</v>
      </c>
      <c r="F4062" t="s">
        <v>38</v>
      </c>
      <c r="G4062" t="s">
        <v>2917</v>
      </c>
      <c r="L4062" s="20"/>
      <c r="O4062" t="s">
        <v>11930</v>
      </c>
      <c r="P4062" t="str">
        <f t="shared" si="144"/>
        <v>Transformation, from seabed, unspecified('natural resource', 'land')</v>
      </c>
    </row>
    <row r="4063" spans="1:16" x14ac:dyDescent="0.25">
      <c r="A4063" s="18">
        <v>4305</v>
      </c>
      <c r="C4063" t="s">
        <v>2822</v>
      </c>
      <c r="D4063" t="s">
        <v>12</v>
      </c>
      <c r="E4063" t="s">
        <v>5526</v>
      </c>
      <c r="F4063" t="s">
        <v>38</v>
      </c>
      <c r="G4063" t="s">
        <v>2917</v>
      </c>
      <c r="O4063" t="s">
        <v>11931</v>
      </c>
      <c r="P4063" t="str">
        <f t="shared" si="144"/>
        <v>Transformation, from shrub land, sclerophyllous('natural resource', 'land')</v>
      </c>
    </row>
    <row r="4064" spans="1:16" x14ac:dyDescent="0.25">
      <c r="A4064" s="18">
        <v>3768</v>
      </c>
      <c r="C4064" t="s">
        <v>2822</v>
      </c>
      <c r="D4064" t="s">
        <v>12</v>
      </c>
      <c r="E4064" t="s">
        <v>5528</v>
      </c>
      <c r="F4064" t="s">
        <v>38</v>
      </c>
      <c r="G4064" t="s">
        <v>2917</v>
      </c>
      <c r="O4064" t="s">
        <v>11932</v>
      </c>
      <c r="P4064" t="str">
        <f t="shared" si="144"/>
        <v>Transformation, from snow and ice (non-use)('natural resource', 'land')</v>
      </c>
    </row>
    <row r="4065" spans="1:16" x14ac:dyDescent="0.25">
      <c r="A4065" s="18">
        <v>3358</v>
      </c>
      <c r="C4065" t="s">
        <v>2822</v>
      </c>
      <c r="D4065" t="s">
        <v>12</v>
      </c>
      <c r="E4065" t="s">
        <v>5530</v>
      </c>
      <c r="F4065" t="s">
        <v>38</v>
      </c>
      <c r="G4065" t="s">
        <v>2917</v>
      </c>
      <c r="O4065" t="s">
        <v>11933</v>
      </c>
      <c r="P4065" t="str">
        <f t="shared" si="144"/>
        <v>Transformation, from traffic area, rail network('natural resource', 'land')</v>
      </c>
    </row>
    <row r="4066" spans="1:16" x14ac:dyDescent="0.25">
      <c r="A4066" s="18">
        <v>780</v>
      </c>
      <c r="C4066" t="s">
        <v>2822</v>
      </c>
      <c r="D4066" t="s">
        <v>12</v>
      </c>
      <c r="E4066" t="s">
        <v>5532</v>
      </c>
      <c r="F4066" t="s">
        <v>38</v>
      </c>
      <c r="G4066" t="s">
        <v>2917</v>
      </c>
      <c r="O4066" t="s">
        <v>11934</v>
      </c>
      <c r="P4066" t="str">
        <f t="shared" si="144"/>
        <v>Transformation, from traffic area, rail/road embankment('natural resource', 'land')</v>
      </c>
    </row>
    <row r="4067" spans="1:16" x14ac:dyDescent="0.25">
      <c r="A4067" s="18">
        <v>1407</v>
      </c>
      <c r="C4067" t="s">
        <v>2822</v>
      </c>
      <c r="D4067" t="s">
        <v>12</v>
      </c>
      <c r="E4067" t="s">
        <v>5541</v>
      </c>
      <c r="F4067" t="s">
        <v>38</v>
      </c>
      <c r="G4067" t="s">
        <v>2917</v>
      </c>
      <c r="O4067" t="s">
        <v>11935</v>
      </c>
      <c r="P4067" t="str">
        <f t="shared" si="144"/>
        <v>Transformation, from traffic area, road network('natural resource', 'land')</v>
      </c>
    </row>
    <row r="4068" spans="1:16" x14ac:dyDescent="0.25">
      <c r="A4068" s="18">
        <v>4050</v>
      </c>
      <c r="C4068" t="s">
        <v>2822</v>
      </c>
      <c r="D4068" t="s">
        <v>12</v>
      </c>
      <c r="E4068" t="s">
        <v>5567</v>
      </c>
      <c r="F4068" t="s">
        <v>38</v>
      </c>
      <c r="G4068" t="s">
        <v>2917</v>
      </c>
      <c r="O4068" t="s">
        <v>11936</v>
      </c>
      <c r="P4068" t="str">
        <f t="shared" si="144"/>
        <v>Transformation, from unknown('natural resource', 'land')</v>
      </c>
    </row>
    <row r="4069" spans="1:16" x14ac:dyDescent="0.25">
      <c r="A4069" s="18">
        <v>870</v>
      </c>
      <c r="C4069" t="s">
        <v>2822</v>
      </c>
      <c r="D4069" t="s">
        <v>12</v>
      </c>
      <c r="E4069" t="s">
        <v>5573</v>
      </c>
      <c r="F4069" t="s">
        <v>38</v>
      </c>
      <c r="G4069" t="s">
        <v>2917</v>
      </c>
      <c r="O4069" t="s">
        <v>11937</v>
      </c>
      <c r="P4069" t="str">
        <f t="shared" si="144"/>
        <v>Transformation, from unspecified('natural resource', 'land')</v>
      </c>
    </row>
    <row r="4070" spans="1:16" x14ac:dyDescent="0.25">
      <c r="A4070" s="18">
        <v>1649</v>
      </c>
      <c r="C4070" t="s">
        <v>2822</v>
      </c>
      <c r="D4070" t="s">
        <v>12</v>
      </c>
      <c r="E4070" t="s">
        <v>5575</v>
      </c>
      <c r="F4070" t="s">
        <v>38</v>
      </c>
      <c r="G4070" t="s">
        <v>2917</v>
      </c>
      <c r="O4070" t="s">
        <v>11938</v>
      </c>
      <c r="P4070" t="str">
        <f t="shared" si="144"/>
        <v>Transformation, from unspecified, natural (non-use)('natural resource', 'land')</v>
      </c>
    </row>
    <row r="4071" spans="1:16" x14ac:dyDescent="0.25">
      <c r="A4071" s="18">
        <v>1283</v>
      </c>
      <c r="C4071" t="s">
        <v>2822</v>
      </c>
      <c r="D4071" t="s">
        <v>12</v>
      </c>
      <c r="E4071" t="s">
        <v>5594</v>
      </c>
      <c r="F4071" t="s">
        <v>38</v>
      </c>
      <c r="G4071" t="s">
        <v>2917</v>
      </c>
      <c r="O4071" t="s">
        <v>11939</v>
      </c>
      <c r="P4071" t="str">
        <f t="shared" si="144"/>
        <v>Transformation, from urban, continuously built('natural resource', 'land')</v>
      </c>
    </row>
    <row r="4072" spans="1:16" x14ac:dyDescent="0.25">
      <c r="A4072" s="18">
        <v>1961</v>
      </c>
      <c r="C4072" t="s">
        <v>2822</v>
      </c>
      <c r="D4072" t="s">
        <v>12</v>
      </c>
      <c r="E4072" t="s">
        <v>5608</v>
      </c>
      <c r="F4072" t="s">
        <v>38</v>
      </c>
      <c r="G4072" t="s">
        <v>2917</v>
      </c>
      <c r="O4072" t="s">
        <v>11940</v>
      </c>
      <c r="P4072" t="str">
        <f t="shared" si="144"/>
        <v>Transformation, from urban, discontinuously built('natural resource', 'land')</v>
      </c>
    </row>
    <row r="4073" spans="1:16" x14ac:dyDescent="0.25">
      <c r="A4073" s="18">
        <v>998</v>
      </c>
      <c r="C4073" t="s">
        <v>2822</v>
      </c>
      <c r="D4073" t="s">
        <v>12</v>
      </c>
      <c r="E4073" t="s">
        <v>5612</v>
      </c>
      <c r="F4073" t="s">
        <v>38</v>
      </c>
      <c r="G4073" t="s">
        <v>2917</v>
      </c>
      <c r="O4073" t="s">
        <v>11941</v>
      </c>
      <c r="P4073" t="str">
        <f t="shared" si="144"/>
        <v>Transformation, from urban, green area('natural resource', 'land')</v>
      </c>
    </row>
    <row r="4074" spans="1:16" x14ac:dyDescent="0.25">
      <c r="A4074" s="18">
        <v>1726</v>
      </c>
      <c r="C4074" t="s">
        <v>2822</v>
      </c>
      <c r="D4074" t="s">
        <v>12</v>
      </c>
      <c r="E4074" t="s">
        <v>5614</v>
      </c>
      <c r="F4074" t="s">
        <v>38</v>
      </c>
      <c r="G4074" t="s">
        <v>2917</v>
      </c>
      <c r="O4074" t="s">
        <v>11942</v>
      </c>
      <c r="P4074" t="str">
        <f t="shared" si="144"/>
        <v>Transformation, from urban/industrial fallow (non-use)('natural resource', 'land')</v>
      </c>
    </row>
    <row r="4075" spans="1:16" x14ac:dyDescent="0.25">
      <c r="A4075" s="18">
        <v>3356</v>
      </c>
      <c r="C4075" t="s">
        <v>2822</v>
      </c>
      <c r="D4075" t="s">
        <v>12</v>
      </c>
      <c r="E4075" t="s">
        <v>5634</v>
      </c>
      <c r="F4075" t="s">
        <v>38</v>
      </c>
      <c r="G4075" t="s">
        <v>2917</v>
      </c>
      <c r="O4075" t="s">
        <v>11943</v>
      </c>
      <c r="P4075" t="str">
        <f t="shared" si="144"/>
        <v>Transformation, from wetland, coastal (non-use)('natural resource', 'land')</v>
      </c>
    </row>
    <row r="4076" spans="1:16" x14ac:dyDescent="0.25">
      <c r="A4076" s="18">
        <v>4252</v>
      </c>
      <c r="C4076" t="s">
        <v>2822</v>
      </c>
      <c r="D4076" t="s">
        <v>12</v>
      </c>
      <c r="E4076" t="s">
        <v>5639</v>
      </c>
      <c r="F4076" t="s">
        <v>38</v>
      </c>
      <c r="G4076" t="s">
        <v>2917</v>
      </c>
      <c r="M4076" s="20"/>
      <c r="O4076" t="s">
        <v>11944</v>
      </c>
      <c r="P4076" t="str">
        <f t="shared" si="144"/>
        <v>Transformation, from wetland, inland (non-use)('natural resource', 'land')</v>
      </c>
    </row>
    <row r="4077" spans="1:16" x14ac:dyDescent="0.25">
      <c r="A4077" s="18">
        <v>119</v>
      </c>
      <c r="C4077" t="s">
        <v>2822</v>
      </c>
      <c r="D4077" t="s">
        <v>12</v>
      </c>
      <c r="E4077" t="s">
        <v>5650</v>
      </c>
      <c r="F4077" t="s">
        <v>38</v>
      </c>
      <c r="G4077" t="s">
        <v>2917</v>
      </c>
      <c r="O4077" t="s">
        <v>11945</v>
      </c>
      <c r="P4077" t="str">
        <f t="shared" si="144"/>
        <v>Transformation, to annual crop('natural resource', 'land')</v>
      </c>
    </row>
    <row r="4078" spans="1:16" x14ac:dyDescent="0.25">
      <c r="A4078" s="18">
        <v>999</v>
      </c>
      <c r="C4078" t="s">
        <v>2822</v>
      </c>
      <c r="D4078" t="s">
        <v>12</v>
      </c>
      <c r="E4078" t="s">
        <v>5658</v>
      </c>
      <c r="F4078" t="s">
        <v>38</v>
      </c>
      <c r="G4078" t="s">
        <v>2917</v>
      </c>
      <c r="O4078" t="s">
        <v>11946</v>
      </c>
      <c r="P4078" t="str">
        <f t="shared" si="144"/>
        <v>Transformation, to annual crop, flooded crop('natural resource', 'land')</v>
      </c>
    </row>
    <row r="4079" spans="1:16" x14ac:dyDescent="0.25">
      <c r="A4079" s="18">
        <v>126</v>
      </c>
      <c r="C4079" t="s">
        <v>2822</v>
      </c>
      <c r="D4079" t="s">
        <v>12</v>
      </c>
      <c r="E4079" t="s">
        <v>5665</v>
      </c>
      <c r="F4079" t="s">
        <v>38</v>
      </c>
      <c r="G4079" t="s">
        <v>2917</v>
      </c>
      <c r="O4079" t="s">
        <v>11947</v>
      </c>
      <c r="P4079" t="str">
        <f t="shared" si="144"/>
        <v>Transformation, to annual crop, greenhouse('natural resource', 'land')</v>
      </c>
    </row>
    <row r="4080" spans="1:16" x14ac:dyDescent="0.25">
      <c r="A4080" s="18">
        <v>1291</v>
      </c>
      <c r="C4080" t="s">
        <v>2822</v>
      </c>
      <c r="D4080" t="s">
        <v>12</v>
      </c>
      <c r="E4080" t="s">
        <v>5668</v>
      </c>
      <c r="F4080" t="s">
        <v>38</v>
      </c>
      <c r="G4080" t="s">
        <v>2917</v>
      </c>
      <c r="O4080" t="s">
        <v>11948</v>
      </c>
      <c r="P4080" t="str">
        <f t="shared" si="144"/>
        <v>Transformation, to annual crop, irrigated('natural resource', 'land')</v>
      </c>
    </row>
    <row r="4081" spans="1:16" x14ac:dyDescent="0.25">
      <c r="A4081" s="18">
        <v>4247</v>
      </c>
      <c r="C4081" t="s">
        <v>2822</v>
      </c>
      <c r="D4081" t="s">
        <v>12</v>
      </c>
      <c r="E4081" t="s">
        <v>5671</v>
      </c>
      <c r="F4081" t="s">
        <v>38</v>
      </c>
      <c r="G4081" t="s">
        <v>2917</v>
      </c>
      <c r="M4081" s="20"/>
      <c r="O4081" t="s">
        <v>11949</v>
      </c>
      <c r="P4081" t="str">
        <f t="shared" si="144"/>
        <v>Transformation, to annual crop, irrigated, extensive('natural resource', 'land')</v>
      </c>
    </row>
    <row r="4082" spans="1:16" x14ac:dyDescent="0.25">
      <c r="A4082" s="18">
        <v>1534</v>
      </c>
      <c r="C4082" t="s">
        <v>2822</v>
      </c>
      <c r="D4082" t="s">
        <v>12</v>
      </c>
      <c r="E4082" t="s">
        <v>5680</v>
      </c>
      <c r="F4082" t="s">
        <v>38</v>
      </c>
      <c r="G4082" t="s">
        <v>2917</v>
      </c>
      <c r="O4082" t="s">
        <v>11950</v>
      </c>
      <c r="P4082" t="str">
        <f t="shared" si="144"/>
        <v>Transformation, to annual crop, irrigated, intensive('natural resource', 'land')</v>
      </c>
    </row>
    <row r="4083" spans="1:16" x14ac:dyDescent="0.25">
      <c r="A4083" s="18">
        <v>942</v>
      </c>
      <c r="C4083" t="s">
        <v>2822</v>
      </c>
      <c r="D4083" t="s">
        <v>12</v>
      </c>
      <c r="E4083" t="s">
        <v>5694</v>
      </c>
      <c r="F4083" t="s">
        <v>38</v>
      </c>
      <c r="G4083" t="s">
        <v>2917</v>
      </c>
      <c r="O4083" t="s">
        <v>11951</v>
      </c>
      <c r="P4083" t="str">
        <f t="shared" si="144"/>
        <v>Transformation, to annual crop, non-irrigated('natural resource', 'land')</v>
      </c>
    </row>
    <row r="4084" spans="1:16" x14ac:dyDescent="0.25">
      <c r="A4084" s="18">
        <v>2430</v>
      </c>
      <c r="C4084" t="s">
        <v>2822</v>
      </c>
      <c r="D4084" t="s">
        <v>12</v>
      </c>
      <c r="E4084" t="s">
        <v>5714</v>
      </c>
      <c r="F4084" t="s">
        <v>38</v>
      </c>
      <c r="G4084" t="s">
        <v>2917</v>
      </c>
      <c r="L4084" s="20"/>
      <c r="O4084" t="s">
        <v>11952</v>
      </c>
      <c r="P4084" t="str">
        <f t="shared" si="144"/>
        <v>Transformation, to annual crop, non-irrigated, extensive('natural resource', 'land')</v>
      </c>
    </row>
    <row r="4085" spans="1:16" x14ac:dyDescent="0.25">
      <c r="A4085" s="18">
        <v>456</v>
      </c>
      <c r="C4085" t="s">
        <v>2822</v>
      </c>
      <c r="D4085" t="s">
        <v>12</v>
      </c>
      <c r="E4085" t="s">
        <v>5731</v>
      </c>
      <c r="F4085" t="s">
        <v>38</v>
      </c>
      <c r="G4085" t="s">
        <v>2917</v>
      </c>
      <c r="O4085" t="s">
        <v>11953</v>
      </c>
      <c r="P4085" t="str">
        <f t="shared" si="144"/>
        <v>Transformation, to annual crop, non-irrigated, intensive('natural resource', 'land')</v>
      </c>
    </row>
    <row r="4086" spans="1:16" x14ac:dyDescent="0.25">
      <c r="A4086" s="18">
        <v>252</v>
      </c>
      <c r="C4086" t="s">
        <v>2822</v>
      </c>
      <c r="D4086" t="s">
        <v>12</v>
      </c>
      <c r="E4086" t="s">
        <v>5736</v>
      </c>
      <c r="F4086" t="s">
        <v>38</v>
      </c>
      <c r="G4086" t="s">
        <v>2917</v>
      </c>
      <c r="O4086" t="s">
        <v>11954</v>
      </c>
      <c r="P4086" t="str">
        <f t="shared" si="144"/>
        <v>Transformation, to arable land, unspecified use('natural resource', 'land')</v>
      </c>
    </row>
    <row r="4087" spans="1:16" x14ac:dyDescent="0.25">
      <c r="A4087" s="18">
        <v>1021</v>
      </c>
      <c r="C4087" t="s">
        <v>2822</v>
      </c>
      <c r="D4087" t="s">
        <v>12</v>
      </c>
      <c r="E4087" t="s">
        <v>5762</v>
      </c>
      <c r="F4087" t="s">
        <v>38</v>
      </c>
      <c r="G4087" t="s">
        <v>2917</v>
      </c>
      <c r="O4087" t="s">
        <v>11955</v>
      </c>
      <c r="P4087" t="str">
        <f t="shared" si="144"/>
        <v>Transformation, to bare area (non-use)('natural resource', 'land')</v>
      </c>
    </row>
    <row r="4088" spans="1:16" x14ac:dyDescent="0.25">
      <c r="A4088" s="18">
        <v>168</v>
      </c>
      <c r="C4088" t="s">
        <v>2822</v>
      </c>
      <c r="D4088" t="s">
        <v>12</v>
      </c>
      <c r="E4088" t="s">
        <v>5766</v>
      </c>
      <c r="F4088" t="s">
        <v>38</v>
      </c>
      <c r="G4088" t="s">
        <v>2917</v>
      </c>
      <c r="O4088" t="s">
        <v>11956</v>
      </c>
      <c r="P4088" t="str">
        <f t="shared" si="144"/>
        <v>Transformation, to cropland fallow (non-use)('natural resource', 'land')</v>
      </c>
    </row>
    <row r="4089" spans="1:16" x14ac:dyDescent="0.25">
      <c r="A4089" s="18">
        <v>3523</v>
      </c>
      <c r="C4089" t="s">
        <v>2822</v>
      </c>
      <c r="D4089" t="s">
        <v>12</v>
      </c>
      <c r="E4089" t="s">
        <v>5781</v>
      </c>
      <c r="F4089" t="s">
        <v>38</v>
      </c>
      <c r="G4089" t="s">
        <v>2917</v>
      </c>
      <c r="O4089" t="s">
        <v>11957</v>
      </c>
      <c r="P4089" t="str">
        <f t="shared" si="144"/>
        <v>Transformation, to dump site('natural resource', 'land')</v>
      </c>
    </row>
    <row r="4090" spans="1:16" x14ac:dyDescent="0.25">
      <c r="A4090" s="18">
        <v>1202</v>
      </c>
      <c r="C4090" t="s">
        <v>2822</v>
      </c>
      <c r="D4090" t="s">
        <v>12</v>
      </c>
      <c r="E4090" t="s">
        <v>5790</v>
      </c>
      <c r="F4090" t="s">
        <v>38</v>
      </c>
      <c r="G4090" t="s">
        <v>2917</v>
      </c>
      <c r="O4090" t="s">
        <v>11958</v>
      </c>
      <c r="P4090" t="str">
        <f t="shared" si="144"/>
        <v>Transformation, to dump site, inert material landfill('natural resource', 'land')</v>
      </c>
    </row>
    <row r="4091" spans="1:16" x14ac:dyDescent="0.25">
      <c r="A4091" s="18">
        <v>720</v>
      </c>
      <c r="C4091" t="s">
        <v>2822</v>
      </c>
      <c r="D4091" t="s">
        <v>12</v>
      </c>
      <c r="E4091" t="s">
        <v>5809</v>
      </c>
      <c r="F4091" t="s">
        <v>38</v>
      </c>
      <c r="G4091" t="s">
        <v>2917</v>
      </c>
      <c r="O4091" t="s">
        <v>11959</v>
      </c>
      <c r="P4091" t="str">
        <f t="shared" si="144"/>
        <v>Transformation, to dump site, residual material landfill('natural resource', 'land')</v>
      </c>
    </row>
    <row r="4092" spans="1:16" x14ac:dyDescent="0.25">
      <c r="A4092" s="18">
        <v>2391</v>
      </c>
      <c r="C4092" t="s">
        <v>2822</v>
      </c>
      <c r="D4092" t="s">
        <v>12</v>
      </c>
      <c r="E4092" t="s">
        <v>5821</v>
      </c>
      <c r="F4092" t="s">
        <v>38</v>
      </c>
      <c r="G4092" t="s">
        <v>2917</v>
      </c>
      <c r="O4092" t="s">
        <v>11960</v>
      </c>
      <c r="P4092" t="str">
        <f t="shared" si="144"/>
        <v>Transformation, to dump site, sanitary landfill('natural resource', 'land')</v>
      </c>
    </row>
    <row r="4093" spans="1:16" x14ac:dyDescent="0.25">
      <c r="A4093" s="18">
        <v>725</v>
      </c>
      <c r="C4093" t="s">
        <v>2822</v>
      </c>
      <c r="D4093" t="s">
        <v>12</v>
      </c>
      <c r="E4093" t="s">
        <v>5836</v>
      </c>
      <c r="F4093" t="s">
        <v>38</v>
      </c>
      <c r="G4093" t="s">
        <v>2917</v>
      </c>
      <c r="O4093" t="s">
        <v>11961</v>
      </c>
      <c r="P4093" t="str">
        <f t="shared" si="144"/>
        <v>Transformation, to dump site, slag compartment('natural resource', 'land')</v>
      </c>
    </row>
    <row r="4094" spans="1:16" x14ac:dyDescent="0.25">
      <c r="A4094" s="18">
        <v>2181</v>
      </c>
      <c r="C4094" t="s">
        <v>2822</v>
      </c>
      <c r="D4094" t="s">
        <v>12</v>
      </c>
      <c r="E4094" t="s">
        <v>5846</v>
      </c>
      <c r="F4094" t="s">
        <v>38</v>
      </c>
      <c r="G4094" t="s">
        <v>2917</v>
      </c>
      <c r="O4094" t="s">
        <v>11962</v>
      </c>
      <c r="P4094" t="str">
        <f t="shared" si="144"/>
        <v>Transformation, to field margin/hedgerow('natural resource', 'land')</v>
      </c>
    </row>
    <row r="4095" spans="1:16" x14ac:dyDescent="0.25">
      <c r="A4095" s="18">
        <v>4345</v>
      </c>
      <c r="C4095" t="s">
        <v>2822</v>
      </c>
      <c r="D4095" t="s">
        <v>12</v>
      </c>
      <c r="E4095" t="s">
        <v>5850</v>
      </c>
      <c r="F4095" t="s">
        <v>38</v>
      </c>
      <c r="G4095" t="s">
        <v>2917</v>
      </c>
      <c r="O4095" t="s">
        <v>11963</v>
      </c>
      <c r="P4095" t="str">
        <f t="shared" si="144"/>
        <v>Transformation, to forest, extensive('natural resource', 'land')</v>
      </c>
    </row>
    <row r="4096" spans="1:16" x14ac:dyDescent="0.25">
      <c r="A4096" s="18">
        <v>472</v>
      </c>
      <c r="C4096" t="s">
        <v>2822</v>
      </c>
      <c r="D4096" t="s">
        <v>12</v>
      </c>
      <c r="E4096" t="s">
        <v>5856</v>
      </c>
      <c r="F4096" t="s">
        <v>38</v>
      </c>
      <c r="G4096" t="s">
        <v>2917</v>
      </c>
      <c r="O4096" t="s">
        <v>11964</v>
      </c>
      <c r="P4096" t="str">
        <f t="shared" si="144"/>
        <v>Transformation, to forest, intensive('natural resource', 'land')</v>
      </c>
    </row>
    <row r="4097" spans="1:16" x14ac:dyDescent="0.25">
      <c r="A4097" s="18">
        <v>2772</v>
      </c>
      <c r="C4097" t="s">
        <v>2822</v>
      </c>
      <c r="D4097" t="s">
        <v>12</v>
      </c>
      <c r="E4097" t="s">
        <v>5858</v>
      </c>
      <c r="F4097" t="s">
        <v>38</v>
      </c>
      <c r="G4097" t="s">
        <v>2917</v>
      </c>
      <c r="L4097" s="20"/>
      <c r="O4097" t="s">
        <v>11965</v>
      </c>
      <c r="P4097" t="str">
        <f t="shared" si="144"/>
        <v>Transformation, to forest, primary (non-use)('natural resource', 'land')</v>
      </c>
    </row>
    <row r="4098" spans="1:16" x14ac:dyDescent="0.25">
      <c r="A4098" s="18">
        <v>2255</v>
      </c>
      <c r="C4098" t="s">
        <v>2822</v>
      </c>
      <c r="D4098" t="s">
        <v>12</v>
      </c>
      <c r="E4098" t="s">
        <v>5868</v>
      </c>
      <c r="F4098" t="s">
        <v>38</v>
      </c>
      <c r="G4098" t="s">
        <v>2917</v>
      </c>
      <c r="O4098" t="s">
        <v>11966</v>
      </c>
      <c r="P4098" t="str">
        <f t="shared" ref="P4098:P4161" si="145">_xlfn.CONCAT(E4098,C4098)</f>
        <v>Transformation, to forest, secondary (non-use)('natural resource', 'land')</v>
      </c>
    </row>
    <row r="4099" spans="1:16" x14ac:dyDescent="0.25">
      <c r="A4099" s="18">
        <v>3284</v>
      </c>
      <c r="C4099" t="s">
        <v>2822</v>
      </c>
      <c r="D4099" t="s">
        <v>12</v>
      </c>
      <c r="E4099" t="s">
        <v>5883</v>
      </c>
      <c r="F4099" t="s">
        <v>38</v>
      </c>
      <c r="G4099" t="s">
        <v>2917</v>
      </c>
      <c r="O4099" t="s">
        <v>11967</v>
      </c>
      <c r="P4099" t="str">
        <f t="shared" si="145"/>
        <v>Transformation, to forest, unspecified('natural resource', 'land')</v>
      </c>
    </row>
    <row r="4100" spans="1:16" x14ac:dyDescent="0.25">
      <c r="A4100" s="18">
        <v>1414</v>
      </c>
      <c r="C4100" t="s">
        <v>2822</v>
      </c>
      <c r="D4100" t="s">
        <v>12</v>
      </c>
      <c r="E4100" t="s">
        <v>5888</v>
      </c>
      <c r="F4100" t="s">
        <v>38</v>
      </c>
      <c r="G4100" t="s">
        <v>2917</v>
      </c>
      <c r="O4100" t="s">
        <v>11968</v>
      </c>
      <c r="P4100" t="str">
        <f t="shared" si="145"/>
        <v>Transformation, to grassland, natural (non-use)('natural resource', 'land')</v>
      </c>
    </row>
    <row r="4101" spans="1:16" x14ac:dyDescent="0.25">
      <c r="A4101" s="18">
        <v>1337</v>
      </c>
      <c r="C4101" t="s">
        <v>2822</v>
      </c>
      <c r="D4101" t="s">
        <v>12</v>
      </c>
      <c r="E4101" t="s">
        <v>5890</v>
      </c>
      <c r="F4101" t="s">
        <v>38</v>
      </c>
      <c r="G4101" t="s">
        <v>2917</v>
      </c>
      <c r="O4101" t="s">
        <v>11969</v>
      </c>
      <c r="P4101" t="str">
        <f t="shared" si="145"/>
        <v>Transformation, to grassland, natural, for livestock grazing('natural resource', 'land')</v>
      </c>
    </row>
    <row r="4102" spans="1:16" x14ac:dyDescent="0.25">
      <c r="A4102" s="18">
        <v>1635</v>
      </c>
      <c r="C4102" t="s">
        <v>2822</v>
      </c>
      <c r="D4102" t="s">
        <v>12</v>
      </c>
      <c r="E4102" t="s">
        <v>5902</v>
      </c>
      <c r="F4102" t="s">
        <v>38</v>
      </c>
      <c r="G4102" t="s">
        <v>2917</v>
      </c>
      <c r="O4102" t="s">
        <v>11970</v>
      </c>
      <c r="P4102" t="str">
        <f t="shared" si="145"/>
        <v>Transformation, to heterogeneous, agricultural('natural resource', 'land')</v>
      </c>
    </row>
    <row r="4103" spans="1:16" x14ac:dyDescent="0.25">
      <c r="A4103" s="18">
        <v>390</v>
      </c>
      <c r="C4103" t="s">
        <v>2822</v>
      </c>
      <c r="D4103" t="s">
        <v>12</v>
      </c>
      <c r="E4103" t="s">
        <v>5926</v>
      </c>
      <c r="F4103" t="s">
        <v>38</v>
      </c>
      <c r="G4103" t="s">
        <v>2917</v>
      </c>
      <c r="O4103" t="s">
        <v>11971</v>
      </c>
      <c r="P4103" t="str">
        <f t="shared" si="145"/>
        <v>Transformation, to industrial area('natural resource', 'land')</v>
      </c>
    </row>
    <row r="4104" spans="1:16" x14ac:dyDescent="0.25">
      <c r="A4104" s="18">
        <v>1363</v>
      </c>
      <c r="C4104" t="s">
        <v>2822</v>
      </c>
      <c r="D4104" t="s">
        <v>12</v>
      </c>
      <c r="E4104" t="s">
        <v>5937</v>
      </c>
      <c r="F4104" t="s">
        <v>38</v>
      </c>
      <c r="G4104" t="s">
        <v>2917</v>
      </c>
      <c r="O4104" t="s">
        <v>11972</v>
      </c>
      <c r="P4104" t="str">
        <f t="shared" si="145"/>
        <v>Transformation, to inland waterbody, unspecified('natural resource', 'land')</v>
      </c>
    </row>
    <row r="4105" spans="1:16" x14ac:dyDescent="0.25">
      <c r="A4105" s="18">
        <v>4008</v>
      </c>
      <c r="C4105" t="s">
        <v>2822</v>
      </c>
      <c r="D4105" t="s">
        <v>12</v>
      </c>
      <c r="E4105" t="s">
        <v>5959</v>
      </c>
      <c r="F4105" t="s">
        <v>38</v>
      </c>
      <c r="G4105" t="s">
        <v>2917</v>
      </c>
      <c r="O4105" t="s">
        <v>11973</v>
      </c>
      <c r="P4105" t="str">
        <f t="shared" si="145"/>
        <v>Transformation, to lake, artificial('natural resource', 'land')</v>
      </c>
    </row>
    <row r="4106" spans="1:16" x14ac:dyDescent="0.25">
      <c r="A4106" s="18">
        <v>3559</v>
      </c>
      <c r="C4106" t="s">
        <v>2822</v>
      </c>
      <c r="D4106" t="s">
        <v>12</v>
      </c>
      <c r="E4106" t="s">
        <v>5964</v>
      </c>
      <c r="F4106" t="s">
        <v>38</v>
      </c>
      <c r="G4106" t="s">
        <v>2917</v>
      </c>
      <c r="O4106" t="s">
        <v>11974</v>
      </c>
      <c r="P4106" t="str">
        <f t="shared" si="145"/>
        <v>Transformation, to lake, natural (non-use)('natural resource', 'land')</v>
      </c>
    </row>
    <row r="4107" spans="1:16" x14ac:dyDescent="0.25">
      <c r="A4107" s="18">
        <v>3856</v>
      </c>
      <c r="C4107" t="s">
        <v>2822</v>
      </c>
      <c r="D4107" t="s">
        <v>12</v>
      </c>
      <c r="E4107" t="s">
        <v>5967</v>
      </c>
      <c r="F4107" t="s">
        <v>38</v>
      </c>
      <c r="G4107" t="s">
        <v>2917</v>
      </c>
      <c r="O4107" t="s">
        <v>11975</v>
      </c>
      <c r="P4107" t="str">
        <f t="shared" si="145"/>
        <v>Transformation, to mineral extraction site('natural resource', 'land')</v>
      </c>
    </row>
    <row r="4108" spans="1:16" x14ac:dyDescent="0.25">
      <c r="A4108" s="18">
        <v>2617</v>
      </c>
      <c r="C4108" t="s">
        <v>2822</v>
      </c>
      <c r="D4108" t="s">
        <v>12</v>
      </c>
      <c r="E4108" t="s">
        <v>5971</v>
      </c>
      <c r="F4108" t="s">
        <v>38</v>
      </c>
      <c r="G4108" t="s">
        <v>2917</v>
      </c>
      <c r="L4108" s="20"/>
      <c r="O4108" t="s">
        <v>11976</v>
      </c>
      <c r="P4108" t="str">
        <f t="shared" si="145"/>
        <v>Transformation, to pasture, man made('natural resource', 'land')</v>
      </c>
    </row>
    <row r="4109" spans="1:16" x14ac:dyDescent="0.25">
      <c r="A4109" s="18">
        <v>1505</v>
      </c>
      <c r="C4109" t="s">
        <v>2822</v>
      </c>
      <c r="D4109" t="s">
        <v>12</v>
      </c>
      <c r="E4109" t="s">
        <v>5990</v>
      </c>
      <c r="F4109" t="s">
        <v>38</v>
      </c>
      <c r="G4109" t="s">
        <v>2917</v>
      </c>
      <c r="O4109" t="s">
        <v>11977</v>
      </c>
      <c r="P4109" t="str">
        <f t="shared" si="145"/>
        <v>Transformation, to pasture, man made, extensive('natural resource', 'land')</v>
      </c>
    </row>
    <row r="4110" spans="1:16" x14ac:dyDescent="0.25">
      <c r="A4110" s="18">
        <v>2306</v>
      </c>
      <c r="C4110" t="s">
        <v>2822</v>
      </c>
      <c r="D4110" t="s">
        <v>12</v>
      </c>
      <c r="E4110" t="s">
        <v>6000</v>
      </c>
      <c r="F4110" t="s">
        <v>38</v>
      </c>
      <c r="G4110" t="s">
        <v>2917</v>
      </c>
      <c r="O4110" t="s">
        <v>11978</v>
      </c>
      <c r="P4110" t="str">
        <f t="shared" si="145"/>
        <v>Transformation, to pasture, man made, intensive('natural resource', 'land')</v>
      </c>
    </row>
    <row r="4111" spans="1:16" x14ac:dyDescent="0.25">
      <c r="A4111" s="18">
        <v>4086</v>
      </c>
      <c r="C4111" t="s">
        <v>2822</v>
      </c>
      <c r="D4111" t="s">
        <v>12</v>
      </c>
      <c r="E4111" t="s">
        <v>6019</v>
      </c>
      <c r="F4111" t="s">
        <v>38</v>
      </c>
      <c r="G4111" t="s">
        <v>2917</v>
      </c>
      <c r="O4111" t="s">
        <v>11979</v>
      </c>
      <c r="P4111" t="str">
        <f t="shared" si="145"/>
        <v>Transformation, to permanent crop('natural resource', 'land')</v>
      </c>
    </row>
    <row r="4112" spans="1:16" x14ac:dyDescent="0.25">
      <c r="A4112" s="18">
        <v>1469</v>
      </c>
      <c r="C4112" t="s">
        <v>2822</v>
      </c>
      <c r="D4112" t="s">
        <v>12</v>
      </c>
      <c r="E4112" t="s">
        <v>6024</v>
      </c>
      <c r="F4112" t="s">
        <v>38</v>
      </c>
      <c r="G4112" t="s">
        <v>2917</v>
      </c>
      <c r="O4112" t="s">
        <v>11980</v>
      </c>
      <c r="P4112" t="str">
        <f t="shared" si="145"/>
        <v>Transformation, to permanent crop, irrigated('natural resource', 'land')</v>
      </c>
    </row>
    <row r="4113" spans="1:16" x14ac:dyDescent="0.25">
      <c r="A4113" s="18">
        <v>460</v>
      </c>
      <c r="C4113" t="s">
        <v>2822</v>
      </c>
      <c r="D4113" t="s">
        <v>12</v>
      </c>
      <c r="E4113" t="s">
        <v>6048</v>
      </c>
      <c r="F4113" t="s">
        <v>38</v>
      </c>
      <c r="G4113" t="s">
        <v>2917</v>
      </c>
      <c r="O4113" t="s">
        <v>11981</v>
      </c>
      <c r="P4113" t="str">
        <f t="shared" si="145"/>
        <v>Transformation, to permanent crop, irrigated, extensive('natural resource', 'land')</v>
      </c>
    </row>
    <row r="4114" spans="1:16" x14ac:dyDescent="0.25">
      <c r="A4114" s="18">
        <v>3499</v>
      </c>
      <c r="C4114" t="s">
        <v>2822</v>
      </c>
      <c r="D4114" t="s">
        <v>12</v>
      </c>
      <c r="E4114" t="s">
        <v>6050</v>
      </c>
      <c r="F4114" t="s">
        <v>38</v>
      </c>
      <c r="G4114" t="s">
        <v>2917</v>
      </c>
      <c r="O4114" t="s">
        <v>11982</v>
      </c>
      <c r="P4114" t="str">
        <f t="shared" si="145"/>
        <v>Transformation, to permanent crop, irrigated, intensive('natural resource', 'land')</v>
      </c>
    </row>
    <row r="4115" spans="1:16" x14ac:dyDescent="0.25">
      <c r="A4115" s="18">
        <v>365</v>
      </c>
      <c r="C4115" t="s">
        <v>2822</v>
      </c>
      <c r="D4115" t="s">
        <v>12</v>
      </c>
      <c r="E4115" t="s">
        <v>6053</v>
      </c>
      <c r="F4115" t="s">
        <v>38</v>
      </c>
      <c r="G4115" t="s">
        <v>2917</v>
      </c>
      <c r="O4115" t="s">
        <v>11983</v>
      </c>
      <c r="P4115" t="str">
        <f t="shared" si="145"/>
        <v>Transformation, to permanent crop, non-irrigated('natural resource', 'land')</v>
      </c>
    </row>
    <row r="4116" spans="1:16" x14ac:dyDescent="0.25">
      <c r="A4116" s="18">
        <v>1758</v>
      </c>
      <c r="C4116" t="s">
        <v>2822</v>
      </c>
      <c r="D4116" t="s">
        <v>12</v>
      </c>
      <c r="E4116" t="s">
        <v>6059</v>
      </c>
      <c r="F4116" t="s">
        <v>38</v>
      </c>
      <c r="G4116" t="s">
        <v>2917</v>
      </c>
      <c r="O4116" t="s">
        <v>11984</v>
      </c>
      <c r="P4116" t="str">
        <f t="shared" si="145"/>
        <v>Transformation, to permanent crop, non-irrigated, extensive('natural resource', 'land')</v>
      </c>
    </row>
    <row r="4117" spans="1:16" x14ac:dyDescent="0.25">
      <c r="A4117" s="18">
        <v>1454</v>
      </c>
      <c r="C4117" t="s">
        <v>2822</v>
      </c>
      <c r="D4117" t="s">
        <v>12</v>
      </c>
      <c r="E4117" t="s">
        <v>6062</v>
      </c>
      <c r="F4117" t="s">
        <v>38</v>
      </c>
      <c r="G4117" t="s">
        <v>2917</v>
      </c>
      <c r="O4117" t="s">
        <v>11985</v>
      </c>
      <c r="P4117" t="str">
        <f t="shared" si="145"/>
        <v>Transformation, to permanent crop, non-irrigated, intensive('natural resource', 'land')</v>
      </c>
    </row>
    <row r="4118" spans="1:16" x14ac:dyDescent="0.25">
      <c r="A4118" s="18">
        <v>4009</v>
      </c>
      <c r="C4118" t="s">
        <v>2822</v>
      </c>
      <c r="D4118" t="s">
        <v>12</v>
      </c>
      <c r="E4118" t="s">
        <v>6076</v>
      </c>
      <c r="F4118" t="s">
        <v>38</v>
      </c>
      <c r="G4118" t="s">
        <v>2917</v>
      </c>
      <c r="O4118" t="s">
        <v>11986</v>
      </c>
      <c r="P4118" t="str">
        <f t="shared" si="145"/>
        <v>Transformation, to river, artificial('natural resource', 'land')</v>
      </c>
    </row>
    <row r="4119" spans="1:16" x14ac:dyDescent="0.25">
      <c r="A4119" s="18">
        <v>516</v>
      </c>
      <c r="C4119" t="s">
        <v>2822</v>
      </c>
      <c r="D4119" t="s">
        <v>12</v>
      </c>
      <c r="E4119" t="s">
        <v>6091</v>
      </c>
      <c r="F4119" t="s">
        <v>38</v>
      </c>
      <c r="G4119" t="s">
        <v>2917</v>
      </c>
      <c r="O4119" t="s">
        <v>11987</v>
      </c>
      <c r="P4119" t="str">
        <f t="shared" si="145"/>
        <v>Transformation, to river, natural (non-use)('natural resource', 'land')</v>
      </c>
    </row>
    <row r="4120" spans="1:16" x14ac:dyDescent="0.25">
      <c r="A4120" s="18">
        <v>4146</v>
      </c>
      <c r="C4120" t="s">
        <v>2822</v>
      </c>
      <c r="D4120" t="s">
        <v>12</v>
      </c>
      <c r="E4120" t="s">
        <v>6104</v>
      </c>
      <c r="F4120" t="s">
        <v>38</v>
      </c>
      <c r="G4120" t="s">
        <v>2917</v>
      </c>
      <c r="O4120" t="s">
        <v>11988</v>
      </c>
      <c r="P4120" t="str">
        <f t="shared" si="145"/>
        <v>Transformation, to seabed, drilling and mining('natural resource', 'land')</v>
      </c>
    </row>
    <row r="4121" spans="1:16" x14ac:dyDescent="0.25">
      <c r="A4121" s="18">
        <v>2485</v>
      </c>
      <c r="C4121" t="s">
        <v>2822</v>
      </c>
      <c r="D4121" t="s">
        <v>12</v>
      </c>
      <c r="E4121" t="s">
        <v>6124</v>
      </c>
      <c r="F4121" t="s">
        <v>38</v>
      </c>
      <c r="G4121" t="s">
        <v>2917</v>
      </c>
      <c r="L4121" s="20"/>
      <c r="O4121" t="s">
        <v>11989</v>
      </c>
      <c r="P4121" t="str">
        <f t="shared" si="145"/>
        <v>Transformation, to seabed, infrastructure('natural resource', 'land')</v>
      </c>
    </row>
    <row r="4122" spans="1:16" x14ac:dyDescent="0.25">
      <c r="A4122" s="18">
        <v>2215</v>
      </c>
      <c r="C4122" t="s">
        <v>2822</v>
      </c>
      <c r="D4122" t="s">
        <v>12</v>
      </c>
      <c r="E4122" t="s">
        <v>6134</v>
      </c>
      <c r="F4122" t="s">
        <v>38</v>
      </c>
      <c r="G4122" t="s">
        <v>2917</v>
      </c>
      <c r="O4122" t="s">
        <v>11990</v>
      </c>
      <c r="P4122" t="str">
        <f t="shared" si="145"/>
        <v>Transformation, to seabed, natural (non-use)('natural resource', 'land')</v>
      </c>
    </row>
    <row r="4123" spans="1:16" x14ac:dyDescent="0.25">
      <c r="A4123" s="18">
        <v>1857</v>
      </c>
      <c r="C4123" t="s">
        <v>2822</v>
      </c>
      <c r="D4123" t="s">
        <v>12</v>
      </c>
      <c r="E4123" t="s">
        <v>6144</v>
      </c>
      <c r="F4123" t="s">
        <v>38</v>
      </c>
      <c r="G4123" t="s">
        <v>2917</v>
      </c>
      <c r="O4123" t="s">
        <v>11991</v>
      </c>
      <c r="P4123" t="str">
        <f t="shared" si="145"/>
        <v>Transformation, to seabed, unspecified('natural resource', 'land')</v>
      </c>
    </row>
    <row r="4124" spans="1:16" x14ac:dyDescent="0.25">
      <c r="A4124" s="18">
        <v>3555</v>
      </c>
      <c r="C4124" t="s">
        <v>2822</v>
      </c>
      <c r="D4124" t="s">
        <v>12</v>
      </c>
      <c r="E4124" t="s">
        <v>6154</v>
      </c>
      <c r="F4124" t="s">
        <v>38</v>
      </c>
      <c r="G4124" t="s">
        <v>2917</v>
      </c>
      <c r="O4124" t="s">
        <v>11992</v>
      </c>
      <c r="P4124" t="str">
        <f t="shared" si="145"/>
        <v>Transformation, to shrub land, sclerophyllous('natural resource', 'land')</v>
      </c>
    </row>
    <row r="4125" spans="1:16" x14ac:dyDescent="0.25">
      <c r="A4125" s="18">
        <v>642</v>
      </c>
      <c r="C4125" t="s">
        <v>2822</v>
      </c>
      <c r="D4125" t="s">
        <v>12</v>
      </c>
      <c r="E4125" t="s">
        <v>6156</v>
      </c>
      <c r="F4125" t="s">
        <v>38</v>
      </c>
      <c r="G4125" t="s">
        <v>2917</v>
      </c>
      <c r="O4125" t="s">
        <v>11993</v>
      </c>
      <c r="P4125" t="str">
        <f t="shared" si="145"/>
        <v>Transformation, to snow and ice (non-use)('natural resource', 'land')</v>
      </c>
    </row>
    <row r="4126" spans="1:16" x14ac:dyDescent="0.25">
      <c r="A4126" s="18">
        <v>3231</v>
      </c>
      <c r="C4126" t="s">
        <v>2822</v>
      </c>
      <c r="D4126" t="s">
        <v>12</v>
      </c>
      <c r="E4126" t="s">
        <v>6174</v>
      </c>
      <c r="F4126" t="s">
        <v>38</v>
      </c>
      <c r="G4126" t="s">
        <v>2917</v>
      </c>
      <c r="O4126" t="s">
        <v>11994</v>
      </c>
      <c r="P4126" t="str">
        <f t="shared" si="145"/>
        <v>Transformation, to traffic area, rail network('natural resource', 'land')</v>
      </c>
    </row>
    <row r="4127" spans="1:16" x14ac:dyDescent="0.25">
      <c r="A4127" s="18">
        <v>3757</v>
      </c>
      <c r="C4127" t="s">
        <v>2822</v>
      </c>
      <c r="D4127" t="s">
        <v>12</v>
      </c>
      <c r="E4127" t="s">
        <v>6179</v>
      </c>
      <c r="F4127" t="s">
        <v>38</v>
      </c>
      <c r="G4127" t="s">
        <v>2917</v>
      </c>
      <c r="O4127" t="s">
        <v>11995</v>
      </c>
      <c r="P4127" t="str">
        <f t="shared" si="145"/>
        <v>Transformation, to traffic area, rail/road embankment('natural resource', 'land')</v>
      </c>
    </row>
    <row r="4128" spans="1:16" x14ac:dyDescent="0.25">
      <c r="A4128" s="18">
        <v>2727</v>
      </c>
      <c r="C4128" t="s">
        <v>2822</v>
      </c>
      <c r="D4128" t="s">
        <v>12</v>
      </c>
      <c r="E4128" t="s">
        <v>6192</v>
      </c>
      <c r="F4128" t="s">
        <v>38</v>
      </c>
      <c r="G4128" t="s">
        <v>2917</v>
      </c>
      <c r="L4128" s="20"/>
      <c r="O4128" t="s">
        <v>11996</v>
      </c>
      <c r="P4128" t="str">
        <f t="shared" si="145"/>
        <v>Transformation, to traffic area, road network('natural resource', 'land')</v>
      </c>
    </row>
    <row r="4129" spans="1:16" x14ac:dyDescent="0.25">
      <c r="A4129" s="18">
        <v>48</v>
      </c>
      <c r="C4129" t="s">
        <v>2822</v>
      </c>
      <c r="D4129" t="s">
        <v>12</v>
      </c>
      <c r="E4129" t="s">
        <v>6222</v>
      </c>
      <c r="F4129" t="s">
        <v>38</v>
      </c>
      <c r="G4129" t="s">
        <v>2917</v>
      </c>
      <c r="O4129" t="s">
        <v>11997</v>
      </c>
      <c r="P4129" t="str">
        <f t="shared" si="145"/>
        <v>Transformation, to unknown('natural resource', 'land')</v>
      </c>
    </row>
    <row r="4130" spans="1:16" x14ac:dyDescent="0.25">
      <c r="A4130" s="18">
        <v>17</v>
      </c>
      <c r="C4130" t="s">
        <v>2822</v>
      </c>
      <c r="D4130" t="s">
        <v>12</v>
      </c>
      <c r="E4130" t="s">
        <v>6244</v>
      </c>
      <c r="F4130" t="s">
        <v>38</v>
      </c>
      <c r="G4130" t="s">
        <v>2917</v>
      </c>
      <c r="O4130" t="s">
        <v>11998</v>
      </c>
      <c r="P4130" t="str">
        <f t="shared" si="145"/>
        <v>Transformation, to unspecified('natural resource', 'land')</v>
      </c>
    </row>
    <row r="4131" spans="1:16" x14ac:dyDescent="0.25">
      <c r="A4131" s="18">
        <v>618</v>
      </c>
      <c r="C4131" t="s">
        <v>2822</v>
      </c>
      <c r="D4131" t="s">
        <v>12</v>
      </c>
      <c r="E4131" t="s">
        <v>6295</v>
      </c>
      <c r="F4131" t="s">
        <v>38</v>
      </c>
      <c r="G4131" t="s">
        <v>2917</v>
      </c>
      <c r="O4131" t="s">
        <v>11999</v>
      </c>
      <c r="P4131" t="str">
        <f t="shared" si="145"/>
        <v>Transformation, to unspecified, natural (non-use)('natural resource', 'land')</v>
      </c>
    </row>
    <row r="4132" spans="1:16" x14ac:dyDescent="0.25">
      <c r="A4132" s="18">
        <v>4255</v>
      </c>
      <c r="C4132" t="s">
        <v>2822</v>
      </c>
      <c r="D4132" t="s">
        <v>12</v>
      </c>
      <c r="E4132" t="s">
        <v>6310</v>
      </c>
      <c r="F4132" t="s">
        <v>38</v>
      </c>
      <c r="G4132" t="s">
        <v>2917</v>
      </c>
      <c r="M4132" s="20"/>
      <c r="O4132" t="s">
        <v>12000</v>
      </c>
      <c r="P4132" t="str">
        <f t="shared" si="145"/>
        <v>Transformation, to urban, continuously built('natural resource', 'land')</v>
      </c>
    </row>
    <row r="4133" spans="1:16" x14ac:dyDescent="0.25">
      <c r="A4133" s="18">
        <v>308</v>
      </c>
      <c r="C4133" t="s">
        <v>2822</v>
      </c>
      <c r="D4133" t="s">
        <v>12</v>
      </c>
      <c r="E4133" t="s">
        <v>6319</v>
      </c>
      <c r="F4133" t="s">
        <v>38</v>
      </c>
      <c r="G4133" t="s">
        <v>2917</v>
      </c>
      <c r="O4133" t="s">
        <v>12001</v>
      </c>
      <c r="P4133" t="str">
        <f t="shared" si="145"/>
        <v>Transformation, to urban, discontinuously built('natural resource', 'land')</v>
      </c>
    </row>
    <row r="4134" spans="1:16" x14ac:dyDescent="0.25">
      <c r="A4134" s="18">
        <v>4233</v>
      </c>
      <c r="C4134" t="s">
        <v>2822</v>
      </c>
      <c r="D4134" t="s">
        <v>12</v>
      </c>
      <c r="E4134" t="s">
        <v>6334</v>
      </c>
      <c r="F4134" t="s">
        <v>38</v>
      </c>
      <c r="G4134" t="s">
        <v>2917</v>
      </c>
      <c r="M4134" s="20"/>
      <c r="O4134" t="s">
        <v>12002</v>
      </c>
      <c r="P4134" t="str">
        <f t="shared" si="145"/>
        <v>Transformation, to urban, green area('natural resource', 'land')</v>
      </c>
    </row>
    <row r="4135" spans="1:16" x14ac:dyDescent="0.25">
      <c r="A4135" s="18">
        <v>510</v>
      </c>
      <c r="C4135" t="s">
        <v>2822</v>
      </c>
      <c r="D4135" t="s">
        <v>12</v>
      </c>
      <c r="E4135" t="s">
        <v>6350</v>
      </c>
      <c r="F4135" t="s">
        <v>38</v>
      </c>
      <c r="G4135" t="s">
        <v>2917</v>
      </c>
      <c r="O4135" t="s">
        <v>12003</v>
      </c>
      <c r="P4135" t="str">
        <f t="shared" si="145"/>
        <v>Transformation, to urban/industrial fallow (non-use)('natural resource', 'land')</v>
      </c>
    </row>
    <row r="4136" spans="1:16" x14ac:dyDescent="0.25">
      <c r="A4136" s="18">
        <v>2359</v>
      </c>
      <c r="C4136" t="s">
        <v>2822</v>
      </c>
      <c r="D4136" t="s">
        <v>12</v>
      </c>
      <c r="E4136" t="s">
        <v>6374</v>
      </c>
      <c r="F4136" t="s">
        <v>38</v>
      </c>
      <c r="G4136" t="s">
        <v>2917</v>
      </c>
      <c r="O4136" t="s">
        <v>12004</v>
      </c>
      <c r="P4136" t="str">
        <f t="shared" si="145"/>
        <v>Transformation, to wetland, coastal (non-use)('natural resource', 'land')</v>
      </c>
    </row>
    <row r="4137" spans="1:16" x14ac:dyDescent="0.25">
      <c r="A4137" s="18">
        <v>2345</v>
      </c>
      <c r="C4137" t="s">
        <v>2822</v>
      </c>
      <c r="D4137" t="s">
        <v>12</v>
      </c>
      <c r="E4137" t="s">
        <v>6382</v>
      </c>
      <c r="F4137" t="s">
        <v>38</v>
      </c>
      <c r="G4137" t="s">
        <v>2917</v>
      </c>
      <c r="O4137" t="s">
        <v>12005</v>
      </c>
      <c r="P4137" t="str">
        <f t="shared" si="145"/>
        <v>Transformation, to wetland, inland (non-use)('natural resource', 'land')</v>
      </c>
    </row>
    <row r="4138" spans="1:16" hidden="1" x14ac:dyDescent="0.25">
      <c r="A4138" s="18">
        <v>1775</v>
      </c>
      <c r="B4138" t="s">
        <v>5249</v>
      </c>
      <c r="C4138" t="s">
        <v>17</v>
      </c>
      <c r="D4138" t="s">
        <v>12</v>
      </c>
      <c r="E4138" t="s">
        <v>5251</v>
      </c>
      <c r="F4138" t="s">
        <v>14</v>
      </c>
      <c r="G4138" t="s">
        <v>15</v>
      </c>
      <c r="H4138">
        <f t="shared" ref="H4138:H4150" si="146">14.0067*N4138/M4138</f>
        <v>0.1420725914154819</v>
      </c>
      <c r="L4138" s="20" t="s">
        <v>7646</v>
      </c>
      <c r="M4138" s="20">
        <v>295.76499999999999</v>
      </c>
      <c r="N4138">
        <v>3</v>
      </c>
      <c r="O4138" t="s">
        <v>12006</v>
      </c>
      <c r="P4138" t="str">
        <f t="shared" si="145"/>
        <v>Triadimenol('soil', 'agricultural')</v>
      </c>
    </row>
    <row r="4139" spans="1:16" hidden="1" x14ac:dyDescent="0.25">
      <c r="A4139" s="18">
        <v>2565</v>
      </c>
      <c r="B4139" t="s">
        <v>7647</v>
      </c>
      <c r="C4139" t="s">
        <v>24</v>
      </c>
      <c r="D4139" t="s">
        <v>12</v>
      </c>
      <c r="E4139" t="s">
        <v>7648</v>
      </c>
      <c r="F4139" t="s">
        <v>14</v>
      </c>
      <c r="G4139" t="s">
        <v>15</v>
      </c>
      <c r="H4139">
        <f t="shared" si="146"/>
        <v>4.5974253603970276E-2</v>
      </c>
      <c r="L4139" s="20" t="s">
        <v>6796</v>
      </c>
      <c r="M4139" s="20">
        <v>304.66399999999999</v>
      </c>
      <c r="N4139">
        <v>1</v>
      </c>
      <c r="O4139" t="s">
        <v>12007</v>
      </c>
      <c r="P4139" t="str">
        <f t="shared" si="145"/>
        <v>Triallate('air', 'low population density, long-term')</v>
      </c>
    </row>
    <row r="4140" spans="1:16" hidden="1" x14ac:dyDescent="0.25">
      <c r="A4140" s="18">
        <v>1050</v>
      </c>
      <c r="B4140" t="s">
        <v>7647</v>
      </c>
      <c r="C4140" t="s">
        <v>190</v>
      </c>
      <c r="D4140" t="s">
        <v>12</v>
      </c>
      <c r="E4140" t="s">
        <v>7648</v>
      </c>
      <c r="F4140" t="s">
        <v>14</v>
      </c>
      <c r="G4140" t="s">
        <v>15</v>
      </c>
      <c r="H4140">
        <f t="shared" si="146"/>
        <v>4.5974253603970276E-2</v>
      </c>
      <c r="L4140" s="20" t="s">
        <v>6796</v>
      </c>
      <c r="M4140" s="20">
        <v>304.66399999999999</v>
      </c>
      <c r="N4140">
        <v>1</v>
      </c>
      <c r="O4140" t="s">
        <v>12008</v>
      </c>
      <c r="P4140" t="str">
        <f t="shared" si="145"/>
        <v>Triallate('air',)</v>
      </c>
    </row>
    <row r="4141" spans="1:16" hidden="1" x14ac:dyDescent="0.25">
      <c r="A4141" s="18">
        <v>3411</v>
      </c>
      <c r="B4141" t="s">
        <v>7647</v>
      </c>
      <c r="C4141" t="s">
        <v>17</v>
      </c>
      <c r="D4141" t="s">
        <v>12</v>
      </c>
      <c r="E4141" t="s">
        <v>7648</v>
      </c>
      <c r="F4141" t="s">
        <v>14</v>
      </c>
      <c r="G4141" t="s">
        <v>15</v>
      </c>
      <c r="H4141">
        <f t="shared" si="146"/>
        <v>4.5974253603970276E-2</v>
      </c>
      <c r="L4141" s="20" t="s">
        <v>6796</v>
      </c>
      <c r="M4141" s="20">
        <v>304.66399999999999</v>
      </c>
      <c r="N4141">
        <v>1</v>
      </c>
      <c r="O4141" t="s">
        <v>12009</v>
      </c>
      <c r="P4141" t="str">
        <f t="shared" si="145"/>
        <v>Triallate('soil', 'agricultural')</v>
      </c>
    </row>
    <row r="4142" spans="1:16" hidden="1" x14ac:dyDescent="0.25">
      <c r="A4142" s="18">
        <v>2350</v>
      </c>
      <c r="B4142" t="s">
        <v>7647</v>
      </c>
      <c r="C4142" t="s">
        <v>71</v>
      </c>
      <c r="D4142" t="s">
        <v>12</v>
      </c>
      <c r="E4142" t="s">
        <v>7648</v>
      </c>
      <c r="F4142" t="s">
        <v>14</v>
      </c>
      <c r="G4142" t="s">
        <v>15</v>
      </c>
      <c r="H4142">
        <f t="shared" si="146"/>
        <v>4.5974253603970276E-2</v>
      </c>
      <c r="L4142" s="20" t="s">
        <v>6796</v>
      </c>
      <c r="M4142" s="20">
        <v>304.66399999999999</v>
      </c>
      <c r="N4142">
        <v>1</v>
      </c>
      <c r="O4142" t="s">
        <v>12010</v>
      </c>
      <c r="P4142" t="str">
        <f t="shared" si="145"/>
        <v>Triallate('water', 'ground-')</v>
      </c>
    </row>
    <row r="4143" spans="1:16" hidden="1" x14ac:dyDescent="0.25">
      <c r="A4143" s="18">
        <v>3971</v>
      </c>
      <c r="B4143" t="s">
        <v>4939</v>
      </c>
      <c r="C4143" t="s">
        <v>17</v>
      </c>
      <c r="D4143" t="s">
        <v>12</v>
      </c>
      <c r="E4143" t="s">
        <v>4941</v>
      </c>
      <c r="F4143" t="s">
        <v>14</v>
      </c>
      <c r="G4143" t="s">
        <v>15</v>
      </c>
      <c r="H4143">
        <f t="shared" si="146"/>
        <v>0.17428855845206248</v>
      </c>
      <c r="L4143" s="20" t="s">
        <v>7649</v>
      </c>
      <c r="M4143">
        <v>401.82499999999999</v>
      </c>
      <c r="N4143">
        <v>5</v>
      </c>
      <c r="O4143" t="s">
        <v>12011</v>
      </c>
      <c r="P4143" t="str">
        <f t="shared" si="145"/>
        <v>Triasulfuron('soil', 'agricultural')</v>
      </c>
    </row>
    <row r="4144" spans="1:16" hidden="1" x14ac:dyDescent="0.25">
      <c r="A4144" s="18">
        <v>560</v>
      </c>
      <c r="B4144" t="s">
        <v>7650</v>
      </c>
      <c r="C4144" t="s">
        <v>17</v>
      </c>
      <c r="D4144" t="s">
        <v>12</v>
      </c>
      <c r="E4144" t="s">
        <v>2078</v>
      </c>
      <c r="F4144" t="s">
        <v>14</v>
      </c>
      <c r="G4144" t="s">
        <v>15</v>
      </c>
      <c r="H4144">
        <f t="shared" si="146"/>
        <v>0.17820002290047202</v>
      </c>
      <c r="L4144" s="20" t="s">
        <v>7651</v>
      </c>
      <c r="M4144">
        <v>314.404</v>
      </c>
      <c r="N4144">
        <v>4</v>
      </c>
      <c r="O4144" t="s">
        <v>12012</v>
      </c>
      <c r="P4144" t="str">
        <f t="shared" si="145"/>
        <v>Triazamate('soil', 'agricultural')</v>
      </c>
    </row>
    <row r="4145" spans="1:16" hidden="1" x14ac:dyDescent="0.25">
      <c r="A4145" s="18">
        <v>2054</v>
      </c>
      <c r="B4145" t="s">
        <v>2852</v>
      </c>
      <c r="C4145" t="s">
        <v>17</v>
      </c>
      <c r="D4145" t="s">
        <v>12</v>
      </c>
      <c r="E4145" t="s">
        <v>2854</v>
      </c>
      <c r="F4145" t="s">
        <v>14</v>
      </c>
      <c r="G4145" t="s">
        <v>15</v>
      </c>
      <c r="H4145">
        <f t="shared" si="146"/>
        <v>0.18363951500403816</v>
      </c>
      <c r="L4145" s="20" t="s">
        <v>7385</v>
      </c>
      <c r="M4145" s="20">
        <v>381.36399999999998</v>
      </c>
      <c r="N4145">
        <v>5</v>
      </c>
      <c r="O4145" t="s">
        <v>12013</v>
      </c>
      <c r="P4145" t="str">
        <f t="shared" si="145"/>
        <v>Tribenuron('soil', 'agricultural')</v>
      </c>
    </row>
    <row r="4146" spans="1:16" hidden="1" x14ac:dyDescent="0.25">
      <c r="A4146" s="18">
        <v>75</v>
      </c>
      <c r="B4146" t="s">
        <v>6624</v>
      </c>
      <c r="C4146" t="s">
        <v>24</v>
      </c>
      <c r="D4146" t="s">
        <v>12</v>
      </c>
      <c r="E4146" t="s">
        <v>6626</v>
      </c>
      <c r="F4146" t="s">
        <v>14</v>
      </c>
      <c r="G4146" t="s">
        <v>15</v>
      </c>
      <c r="H4146">
        <f t="shared" si="146"/>
        <v>0.17712511697311517</v>
      </c>
      <c r="L4146" s="20" t="s">
        <v>7652</v>
      </c>
      <c r="M4146">
        <v>395.39</v>
      </c>
      <c r="N4146">
        <v>5</v>
      </c>
      <c r="O4146" t="s">
        <v>12014</v>
      </c>
      <c r="P4146" t="str">
        <f t="shared" si="145"/>
        <v>Tribenuron-methyl('air', 'low population density, long-term')</v>
      </c>
    </row>
    <row r="4147" spans="1:16" hidden="1" x14ac:dyDescent="0.25">
      <c r="A4147" s="18">
        <v>1632</v>
      </c>
      <c r="B4147" t="s">
        <v>6624</v>
      </c>
      <c r="C4147" t="s">
        <v>190</v>
      </c>
      <c r="D4147" t="s">
        <v>12</v>
      </c>
      <c r="E4147" t="s">
        <v>6626</v>
      </c>
      <c r="F4147" t="s">
        <v>14</v>
      </c>
      <c r="G4147" t="s">
        <v>15</v>
      </c>
      <c r="H4147">
        <f t="shared" si="146"/>
        <v>0.17712511697311517</v>
      </c>
      <c r="L4147" s="20" t="s">
        <v>7652</v>
      </c>
      <c r="M4147">
        <v>395.39</v>
      </c>
      <c r="N4147">
        <v>5</v>
      </c>
      <c r="O4147" t="s">
        <v>12015</v>
      </c>
      <c r="P4147" t="str">
        <f t="shared" si="145"/>
        <v>Tribenuron-methyl('air',)</v>
      </c>
    </row>
    <row r="4148" spans="1:16" hidden="1" x14ac:dyDescent="0.25">
      <c r="A4148" s="18">
        <v>3702</v>
      </c>
      <c r="B4148" t="s">
        <v>6624</v>
      </c>
      <c r="C4148" t="s">
        <v>17</v>
      </c>
      <c r="D4148" t="s">
        <v>12</v>
      </c>
      <c r="E4148" t="s">
        <v>6626</v>
      </c>
      <c r="F4148" t="s">
        <v>14</v>
      </c>
      <c r="G4148" t="s">
        <v>15</v>
      </c>
      <c r="H4148">
        <f t="shared" si="146"/>
        <v>0.17712511697311517</v>
      </c>
      <c r="L4148" s="20" t="s">
        <v>7652</v>
      </c>
      <c r="M4148">
        <v>395.39</v>
      </c>
      <c r="N4148">
        <v>5</v>
      </c>
      <c r="O4148" t="s">
        <v>12016</v>
      </c>
      <c r="P4148" t="str">
        <f t="shared" si="145"/>
        <v>Tribenuron-methyl('soil', 'agricultural')</v>
      </c>
    </row>
    <row r="4149" spans="1:16" hidden="1" x14ac:dyDescent="0.25">
      <c r="A4149" s="18">
        <v>1561</v>
      </c>
      <c r="B4149" t="s">
        <v>6624</v>
      </c>
      <c r="C4149" t="s">
        <v>71</v>
      </c>
      <c r="D4149" t="s">
        <v>12</v>
      </c>
      <c r="E4149" t="s">
        <v>6626</v>
      </c>
      <c r="F4149" t="s">
        <v>14</v>
      </c>
      <c r="G4149" t="s">
        <v>15</v>
      </c>
      <c r="H4149">
        <f t="shared" si="146"/>
        <v>0.17712511697311517</v>
      </c>
      <c r="L4149" s="20" t="s">
        <v>7652</v>
      </c>
      <c r="M4149">
        <v>395.39</v>
      </c>
      <c r="N4149">
        <v>5</v>
      </c>
      <c r="O4149" t="s">
        <v>12017</v>
      </c>
      <c r="P4149" t="str">
        <f t="shared" si="145"/>
        <v>Tribenuron-methyl('water', 'ground-')</v>
      </c>
    </row>
    <row r="4150" spans="1:16" hidden="1" x14ac:dyDescent="0.25">
      <c r="A4150" s="18">
        <v>2070</v>
      </c>
      <c r="B4150" t="s">
        <v>499</v>
      </c>
      <c r="C4150" t="s">
        <v>17</v>
      </c>
      <c r="D4150" t="s">
        <v>12</v>
      </c>
      <c r="E4150" t="s">
        <v>501</v>
      </c>
      <c r="F4150" t="s">
        <v>14</v>
      </c>
      <c r="G4150" t="s">
        <v>15</v>
      </c>
      <c r="H4150">
        <f t="shared" si="146"/>
        <v>0</v>
      </c>
      <c r="L4150" s="20" t="s">
        <v>7653</v>
      </c>
      <c r="M4150" s="20">
        <v>314.51100000000002</v>
      </c>
      <c r="N4150">
        <v>0</v>
      </c>
      <c r="O4150" t="s">
        <v>12018</v>
      </c>
      <c r="P4150" t="str">
        <f t="shared" si="145"/>
        <v>Tribufos('soil', 'agricultural')</v>
      </c>
    </row>
    <row r="4151" spans="1:16" hidden="1" x14ac:dyDescent="0.25">
      <c r="A4151" s="18">
        <v>3446</v>
      </c>
      <c r="B4151" t="s">
        <v>2040</v>
      </c>
      <c r="C4151" t="s">
        <v>71</v>
      </c>
      <c r="D4151" t="s">
        <v>12</v>
      </c>
      <c r="E4151" t="s">
        <v>2042</v>
      </c>
      <c r="F4151" t="s">
        <v>14</v>
      </c>
      <c r="G4151" t="s">
        <v>15</v>
      </c>
      <c r="H4151">
        <v>0</v>
      </c>
      <c r="L4151" s="20" t="s">
        <v>7654</v>
      </c>
      <c r="M4151" s="20">
        <v>328.52100000000002</v>
      </c>
      <c r="N4151">
        <v>0</v>
      </c>
      <c r="O4151" t="s">
        <v>12019</v>
      </c>
      <c r="P4151" t="str">
        <f t="shared" si="145"/>
        <v>Tributyltin compounds('water', 'ground-')</v>
      </c>
    </row>
    <row r="4152" spans="1:16" hidden="1" x14ac:dyDescent="0.25">
      <c r="A4152" s="18">
        <v>3583</v>
      </c>
      <c r="B4152" t="s">
        <v>2040</v>
      </c>
      <c r="C4152" t="s">
        <v>100</v>
      </c>
      <c r="D4152" t="s">
        <v>12</v>
      </c>
      <c r="E4152" t="s">
        <v>2042</v>
      </c>
      <c r="F4152" t="s">
        <v>14</v>
      </c>
      <c r="G4152" t="s">
        <v>15</v>
      </c>
      <c r="H4152">
        <v>0</v>
      </c>
      <c r="L4152" s="20" t="s">
        <v>7654</v>
      </c>
      <c r="M4152" s="20">
        <v>328.52100000000002</v>
      </c>
      <c r="N4152">
        <v>0</v>
      </c>
      <c r="O4152" t="s">
        <v>12020</v>
      </c>
      <c r="P4152" t="str">
        <f t="shared" si="145"/>
        <v>Tributyltin compounds('water', 'ground-, long-term')</v>
      </c>
    </row>
    <row r="4153" spans="1:16" hidden="1" x14ac:dyDescent="0.25">
      <c r="A4153" s="18">
        <v>1019</v>
      </c>
      <c r="B4153" t="s">
        <v>2040</v>
      </c>
      <c r="C4153" t="s">
        <v>10</v>
      </c>
      <c r="D4153" t="s">
        <v>12</v>
      </c>
      <c r="E4153" t="s">
        <v>2042</v>
      </c>
      <c r="F4153" t="s">
        <v>14</v>
      </c>
      <c r="G4153" t="s">
        <v>15</v>
      </c>
      <c r="H4153">
        <v>0</v>
      </c>
      <c r="L4153" s="20" t="s">
        <v>7654</v>
      </c>
      <c r="M4153" s="20">
        <v>328.52100000000002</v>
      </c>
      <c r="N4153">
        <v>0</v>
      </c>
      <c r="O4153" t="s">
        <v>12021</v>
      </c>
      <c r="P4153" t="str">
        <f t="shared" si="145"/>
        <v>Tributyltin compounds('water', 'ocean')</v>
      </c>
    </row>
    <row r="4154" spans="1:16" hidden="1" x14ac:dyDescent="0.25">
      <c r="A4154" s="18">
        <v>582</v>
      </c>
      <c r="B4154" t="s">
        <v>2040</v>
      </c>
      <c r="C4154" t="s">
        <v>91</v>
      </c>
      <c r="D4154" t="s">
        <v>12</v>
      </c>
      <c r="E4154" t="s">
        <v>2042</v>
      </c>
      <c r="F4154" t="s">
        <v>14</v>
      </c>
      <c r="G4154" t="s">
        <v>15</v>
      </c>
      <c r="H4154">
        <v>0</v>
      </c>
      <c r="L4154" s="20" t="s">
        <v>7654</v>
      </c>
      <c r="M4154" s="20">
        <v>328.52100000000002</v>
      </c>
      <c r="N4154">
        <v>0</v>
      </c>
      <c r="O4154" t="s">
        <v>12022</v>
      </c>
      <c r="P4154" t="str">
        <f t="shared" si="145"/>
        <v>Tributyltin compounds('water', 'surface water')</v>
      </c>
    </row>
    <row r="4155" spans="1:16" hidden="1" x14ac:dyDescent="0.25">
      <c r="A4155" s="18">
        <v>4234</v>
      </c>
      <c r="B4155" s="20" t="s">
        <v>2040</v>
      </c>
      <c r="C4155" t="s">
        <v>48</v>
      </c>
      <c r="D4155" t="s">
        <v>12</v>
      </c>
      <c r="E4155" t="s">
        <v>2042</v>
      </c>
      <c r="F4155" t="s">
        <v>14</v>
      </c>
      <c r="G4155" t="s">
        <v>15</v>
      </c>
      <c r="H4155">
        <v>0</v>
      </c>
      <c r="L4155" s="20" t="s">
        <v>7654</v>
      </c>
      <c r="M4155" s="20">
        <v>328.52100000000002</v>
      </c>
      <c r="N4155">
        <v>0</v>
      </c>
      <c r="O4155" t="s">
        <v>12023</v>
      </c>
      <c r="P4155" t="str">
        <f t="shared" si="145"/>
        <v>Tributyltin compounds('water',)</v>
      </c>
    </row>
    <row r="4156" spans="1:16" hidden="1" x14ac:dyDescent="0.25">
      <c r="A4156" s="18">
        <v>4353</v>
      </c>
      <c r="B4156" t="s">
        <v>5040</v>
      </c>
      <c r="C4156" t="s">
        <v>17</v>
      </c>
      <c r="D4156" t="s">
        <v>12</v>
      </c>
      <c r="E4156" t="s">
        <v>5042</v>
      </c>
      <c r="F4156" t="s">
        <v>14</v>
      </c>
      <c r="G4156" t="s">
        <v>15</v>
      </c>
      <c r="H4156">
        <f>14.0067*N4156/M4156</f>
        <v>0</v>
      </c>
      <c r="L4156" s="20" t="s">
        <v>7655</v>
      </c>
      <c r="M4156">
        <v>257.43700000000001</v>
      </c>
      <c r="N4156">
        <v>0</v>
      </c>
      <c r="O4156" t="s">
        <v>12024</v>
      </c>
      <c r="P4156" t="str">
        <f t="shared" si="145"/>
        <v>Trichlorfon('soil', 'agricultural')</v>
      </c>
    </row>
    <row r="4157" spans="1:16" hidden="1" x14ac:dyDescent="0.25">
      <c r="A4157" s="18">
        <v>1762</v>
      </c>
      <c r="B4157" s="20" t="s">
        <v>2084</v>
      </c>
      <c r="C4157" t="s">
        <v>190</v>
      </c>
      <c r="D4157" t="s">
        <v>12</v>
      </c>
      <c r="E4157" t="s">
        <v>4341</v>
      </c>
      <c r="F4157" t="s">
        <v>14</v>
      </c>
      <c r="G4157" t="s">
        <v>15</v>
      </c>
      <c r="H4157">
        <v>0</v>
      </c>
      <c r="L4157" s="20" t="s">
        <v>7152</v>
      </c>
      <c r="M4157">
        <v>131.38800000000001</v>
      </c>
      <c r="N4157">
        <v>0</v>
      </c>
      <c r="O4157" t="s">
        <v>12025</v>
      </c>
      <c r="P4157" t="str">
        <f t="shared" si="145"/>
        <v>Trichloroethylene('air',)</v>
      </c>
    </row>
    <row r="4158" spans="1:16" hidden="1" x14ac:dyDescent="0.25">
      <c r="A4158" s="18">
        <v>1365</v>
      </c>
      <c r="B4158" t="s">
        <v>948</v>
      </c>
      <c r="C4158" t="s">
        <v>24</v>
      </c>
      <c r="D4158" t="s">
        <v>12</v>
      </c>
      <c r="E4158" t="s">
        <v>950</v>
      </c>
      <c r="F4158" t="s">
        <v>14</v>
      </c>
      <c r="G4158" t="s">
        <v>15</v>
      </c>
      <c r="H4158">
        <v>0</v>
      </c>
      <c r="L4158" s="20" t="s">
        <v>7656</v>
      </c>
      <c r="M4158">
        <v>135.452</v>
      </c>
      <c r="N4158">
        <v>0</v>
      </c>
      <c r="O4158" t="s">
        <v>12026</v>
      </c>
      <c r="P4158" t="str">
        <f t="shared" si="145"/>
        <v>Trichlorosilane('air', 'low population density, long-term')</v>
      </c>
    </row>
    <row r="4159" spans="1:16" hidden="1" x14ac:dyDescent="0.25">
      <c r="A4159" s="18">
        <v>2448</v>
      </c>
      <c r="B4159" t="s">
        <v>948</v>
      </c>
      <c r="C4159" t="s">
        <v>31</v>
      </c>
      <c r="D4159" t="s">
        <v>12</v>
      </c>
      <c r="E4159" t="s">
        <v>950</v>
      </c>
      <c r="F4159" t="s">
        <v>14</v>
      </c>
      <c r="G4159" t="s">
        <v>15</v>
      </c>
      <c r="H4159">
        <v>0</v>
      </c>
      <c r="L4159" s="20" t="s">
        <v>7656</v>
      </c>
      <c r="M4159">
        <v>135.452</v>
      </c>
      <c r="N4159">
        <v>0</v>
      </c>
      <c r="O4159" t="s">
        <v>12027</v>
      </c>
      <c r="P4159" t="str">
        <f t="shared" si="145"/>
        <v>Trichlorosilane('air', 'lower stratosphere + upper troposphere')</v>
      </c>
    </row>
    <row r="4160" spans="1:16" hidden="1" x14ac:dyDescent="0.25">
      <c r="A4160" s="18">
        <v>3429</v>
      </c>
      <c r="B4160" t="s">
        <v>948</v>
      </c>
      <c r="C4160" t="s">
        <v>27</v>
      </c>
      <c r="D4160" t="s">
        <v>12</v>
      </c>
      <c r="E4160" t="s">
        <v>950</v>
      </c>
      <c r="F4160" t="s">
        <v>14</v>
      </c>
      <c r="G4160" t="s">
        <v>15</v>
      </c>
      <c r="H4160">
        <v>0</v>
      </c>
      <c r="L4160" s="20" t="s">
        <v>7656</v>
      </c>
      <c r="M4160">
        <v>135.452</v>
      </c>
      <c r="N4160">
        <v>0</v>
      </c>
      <c r="O4160" t="s">
        <v>12028</v>
      </c>
      <c r="P4160" t="str">
        <f t="shared" si="145"/>
        <v>Trichlorosilane('air', 'non-urban air or from high stacks')</v>
      </c>
    </row>
    <row r="4161" spans="1:16" hidden="1" x14ac:dyDescent="0.25">
      <c r="A4161" s="18">
        <v>2283</v>
      </c>
      <c r="B4161" t="s">
        <v>948</v>
      </c>
      <c r="C4161" t="s">
        <v>44</v>
      </c>
      <c r="D4161" t="s">
        <v>12</v>
      </c>
      <c r="E4161" t="s">
        <v>950</v>
      </c>
      <c r="F4161" t="s">
        <v>14</v>
      </c>
      <c r="G4161" t="s">
        <v>15</v>
      </c>
      <c r="H4161">
        <v>0</v>
      </c>
      <c r="L4161" s="20" t="s">
        <v>7656</v>
      </c>
      <c r="M4161">
        <v>135.452</v>
      </c>
      <c r="N4161">
        <v>0</v>
      </c>
      <c r="O4161" t="s">
        <v>12029</v>
      </c>
      <c r="P4161" t="str">
        <f t="shared" si="145"/>
        <v>Trichlorosilane('air', 'urban air close to ground')</v>
      </c>
    </row>
    <row r="4162" spans="1:16" hidden="1" x14ac:dyDescent="0.25">
      <c r="A4162" s="18">
        <v>3117</v>
      </c>
      <c r="B4162" t="s">
        <v>948</v>
      </c>
      <c r="C4162" t="s">
        <v>190</v>
      </c>
      <c r="D4162" t="s">
        <v>12</v>
      </c>
      <c r="E4162" t="s">
        <v>950</v>
      </c>
      <c r="F4162" t="s">
        <v>14</v>
      </c>
      <c r="G4162" t="s">
        <v>15</v>
      </c>
      <c r="H4162">
        <v>0</v>
      </c>
      <c r="L4162" s="20" t="s">
        <v>7656</v>
      </c>
      <c r="M4162">
        <v>135.452</v>
      </c>
      <c r="N4162">
        <v>0</v>
      </c>
      <c r="O4162" t="s">
        <v>12030</v>
      </c>
      <c r="P4162" t="str">
        <f t="shared" ref="P4162:P4225" si="147">_xlfn.CONCAT(E4162,C4162)</f>
        <v>Trichlorosilane('air',)</v>
      </c>
    </row>
    <row r="4163" spans="1:16" hidden="1" x14ac:dyDescent="0.25">
      <c r="A4163" s="18">
        <v>1579</v>
      </c>
      <c r="B4163" t="s">
        <v>948</v>
      </c>
      <c r="C4163" t="s">
        <v>71</v>
      </c>
      <c r="D4163" t="s">
        <v>12</v>
      </c>
      <c r="E4163" t="s">
        <v>950</v>
      </c>
      <c r="F4163" t="s">
        <v>14</v>
      </c>
      <c r="G4163" t="s">
        <v>15</v>
      </c>
      <c r="H4163">
        <v>0</v>
      </c>
      <c r="L4163" s="20" t="s">
        <v>7656</v>
      </c>
      <c r="M4163">
        <v>135.452</v>
      </c>
      <c r="N4163">
        <v>0</v>
      </c>
      <c r="O4163" t="s">
        <v>12031</v>
      </c>
      <c r="P4163" t="str">
        <f t="shared" si="147"/>
        <v>Trichlorosilane('water', 'ground-')</v>
      </c>
    </row>
    <row r="4164" spans="1:16" hidden="1" x14ac:dyDescent="0.25">
      <c r="A4164" s="18">
        <v>1009</v>
      </c>
      <c r="B4164" t="s">
        <v>948</v>
      </c>
      <c r="C4164" t="s">
        <v>100</v>
      </c>
      <c r="D4164" t="s">
        <v>12</v>
      </c>
      <c r="E4164" t="s">
        <v>950</v>
      </c>
      <c r="F4164" t="s">
        <v>14</v>
      </c>
      <c r="G4164" t="s">
        <v>15</v>
      </c>
      <c r="H4164">
        <v>0</v>
      </c>
      <c r="L4164" s="20" t="s">
        <v>7656</v>
      </c>
      <c r="M4164">
        <v>135.452</v>
      </c>
      <c r="N4164">
        <v>0</v>
      </c>
      <c r="O4164" t="s">
        <v>12032</v>
      </c>
      <c r="P4164" t="str">
        <f t="shared" si="147"/>
        <v>Trichlorosilane('water', 'ground-, long-term')</v>
      </c>
    </row>
    <row r="4165" spans="1:16" hidden="1" x14ac:dyDescent="0.25">
      <c r="A4165" s="18">
        <v>3025</v>
      </c>
      <c r="B4165" t="s">
        <v>948</v>
      </c>
      <c r="C4165" t="s">
        <v>10</v>
      </c>
      <c r="D4165" t="s">
        <v>12</v>
      </c>
      <c r="E4165" t="s">
        <v>950</v>
      </c>
      <c r="F4165" t="s">
        <v>14</v>
      </c>
      <c r="G4165" t="s">
        <v>15</v>
      </c>
      <c r="H4165">
        <v>0</v>
      </c>
      <c r="L4165" s="20" t="s">
        <v>7656</v>
      </c>
      <c r="M4165">
        <v>135.452</v>
      </c>
      <c r="N4165">
        <v>0</v>
      </c>
      <c r="O4165" t="s">
        <v>12033</v>
      </c>
      <c r="P4165" t="str">
        <f t="shared" si="147"/>
        <v>Trichlorosilane('water', 'ocean')</v>
      </c>
    </row>
    <row r="4166" spans="1:16" hidden="1" x14ac:dyDescent="0.25">
      <c r="A4166" s="18">
        <v>414</v>
      </c>
      <c r="B4166" t="s">
        <v>948</v>
      </c>
      <c r="C4166" t="s">
        <v>91</v>
      </c>
      <c r="D4166" t="s">
        <v>12</v>
      </c>
      <c r="E4166" t="s">
        <v>950</v>
      </c>
      <c r="F4166" t="s">
        <v>14</v>
      </c>
      <c r="G4166" t="s">
        <v>15</v>
      </c>
      <c r="H4166">
        <v>0</v>
      </c>
      <c r="L4166" s="20" t="s">
        <v>7656</v>
      </c>
      <c r="M4166">
        <v>135.452</v>
      </c>
      <c r="N4166">
        <v>0</v>
      </c>
      <c r="O4166" t="s">
        <v>12034</v>
      </c>
      <c r="P4166" t="str">
        <f t="shared" si="147"/>
        <v>Trichlorosilane('water', 'surface water')</v>
      </c>
    </row>
    <row r="4167" spans="1:16" hidden="1" x14ac:dyDescent="0.25">
      <c r="A4167" s="18">
        <v>3200</v>
      </c>
      <c r="B4167" s="20" t="s">
        <v>948</v>
      </c>
      <c r="C4167" t="s">
        <v>48</v>
      </c>
      <c r="D4167" t="s">
        <v>12</v>
      </c>
      <c r="E4167" t="s">
        <v>950</v>
      </c>
      <c r="F4167" t="s">
        <v>14</v>
      </c>
      <c r="G4167" t="s">
        <v>15</v>
      </c>
      <c r="H4167">
        <v>0</v>
      </c>
      <c r="L4167" s="20" t="s">
        <v>7656</v>
      </c>
      <c r="M4167">
        <v>135.452</v>
      </c>
      <c r="N4167">
        <v>0</v>
      </c>
      <c r="O4167" t="s">
        <v>12035</v>
      </c>
      <c r="P4167" t="str">
        <f t="shared" si="147"/>
        <v>Trichlorosilane('water',)</v>
      </c>
    </row>
    <row r="4168" spans="1:16" hidden="1" x14ac:dyDescent="0.25">
      <c r="A4168" s="18">
        <v>484</v>
      </c>
      <c r="B4168" t="s">
        <v>1414</v>
      </c>
      <c r="C4168" t="s">
        <v>17</v>
      </c>
      <c r="D4168" t="s">
        <v>12</v>
      </c>
      <c r="E4168" t="s">
        <v>1416</v>
      </c>
      <c r="F4168" t="s">
        <v>14</v>
      </c>
      <c r="G4168" t="s">
        <v>15</v>
      </c>
      <c r="H4168">
        <f>14.0067*N4168/M4168</f>
        <v>5.4613192134783273E-2</v>
      </c>
      <c r="L4168" s="20" t="s">
        <v>7657</v>
      </c>
      <c r="M4168">
        <v>256.471</v>
      </c>
      <c r="N4168">
        <v>1</v>
      </c>
      <c r="O4168" t="s">
        <v>12036</v>
      </c>
      <c r="P4168" t="str">
        <f t="shared" si="147"/>
        <v>Triclopyr('soil', 'agricultural')</v>
      </c>
    </row>
    <row r="4169" spans="1:16" hidden="1" x14ac:dyDescent="0.25">
      <c r="A4169" s="18">
        <v>4176</v>
      </c>
      <c r="B4169" t="s">
        <v>4602</v>
      </c>
      <c r="C4169" t="s">
        <v>17</v>
      </c>
      <c r="D4169" t="s">
        <v>12</v>
      </c>
      <c r="E4169" t="s">
        <v>4604</v>
      </c>
      <c r="F4169" t="s">
        <v>14</v>
      </c>
      <c r="G4169" t="s">
        <v>15</v>
      </c>
      <c r="H4169">
        <f>14.0067*N4169/M4169</f>
        <v>4.7078337854053021E-2</v>
      </c>
      <c r="L4169" s="20" t="s">
        <v>7658</v>
      </c>
      <c r="M4169">
        <v>297.51900000000001</v>
      </c>
      <c r="N4169">
        <v>1</v>
      </c>
      <c r="O4169" t="s">
        <v>12037</v>
      </c>
      <c r="P4169" t="str">
        <f t="shared" si="147"/>
        <v>Tridemorph('soil', 'agricultural')</v>
      </c>
    </row>
    <row r="4170" spans="1:16" hidden="1" x14ac:dyDescent="0.25">
      <c r="A4170" s="18">
        <v>2029</v>
      </c>
      <c r="B4170" s="20" t="s">
        <v>7659</v>
      </c>
      <c r="C4170" t="s">
        <v>48</v>
      </c>
      <c r="D4170" t="s">
        <v>12</v>
      </c>
      <c r="E4170" t="s">
        <v>7660</v>
      </c>
      <c r="F4170" t="s">
        <v>14</v>
      </c>
      <c r="G4170" t="s">
        <v>15</v>
      </c>
      <c r="H4170">
        <f>14.0067*N4169/M4169</f>
        <v>4.7078337854053021E-2</v>
      </c>
      <c r="L4170" s="20" t="s">
        <v>7661</v>
      </c>
      <c r="M4170">
        <v>102.19799999999999</v>
      </c>
      <c r="N4170">
        <v>1</v>
      </c>
      <c r="O4170" t="s">
        <v>12038</v>
      </c>
      <c r="P4170" t="str">
        <f t="shared" si="147"/>
        <v>Triethylammonium('water',)</v>
      </c>
    </row>
    <row r="4171" spans="1:16" hidden="1" x14ac:dyDescent="0.25">
      <c r="A4171" s="18">
        <v>1721</v>
      </c>
      <c r="B4171" t="s">
        <v>1278</v>
      </c>
      <c r="C4171" t="s">
        <v>71</v>
      </c>
      <c r="D4171" t="s">
        <v>12</v>
      </c>
      <c r="E4171" t="s">
        <v>1280</v>
      </c>
      <c r="F4171" t="s">
        <v>14</v>
      </c>
      <c r="G4171" t="s">
        <v>15</v>
      </c>
      <c r="H4171">
        <v>0</v>
      </c>
      <c r="L4171" s="20" t="s">
        <v>7662</v>
      </c>
      <c r="M4171">
        <v>150.173</v>
      </c>
      <c r="N4171">
        <v>0</v>
      </c>
      <c r="O4171" t="s">
        <v>12039</v>
      </c>
      <c r="P4171" t="str">
        <f t="shared" si="147"/>
        <v>Triethylene glycol('water', 'ground-')</v>
      </c>
    </row>
    <row r="4172" spans="1:16" hidden="1" x14ac:dyDescent="0.25">
      <c r="A4172" s="18">
        <v>890</v>
      </c>
      <c r="B4172" t="s">
        <v>1278</v>
      </c>
      <c r="C4172" t="s">
        <v>100</v>
      </c>
      <c r="D4172" t="s">
        <v>12</v>
      </c>
      <c r="E4172" t="s">
        <v>1280</v>
      </c>
      <c r="F4172" t="s">
        <v>14</v>
      </c>
      <c r="G4172" t="s">
        <v>15</v>
      </c>
      <c r="H4172">
        <v>0</v>
      </c>
      <c r="L4172" s="20" t="s">
        <v>7662</v>
      </c>
      <c r="M4172">
        <v>150.173</v>
      </c>
      <c r="N4172">
        <v>0</v>
      </c>
      <c r="O4172" t="s">
        <v>12040</v>
      </c>
      <c r="P4172" t="str">
        <f t="shared" si="147"/>
        <v>Triethylene glycol('water', 'ground-, long-term')</v>
      </c>
    </row>
    <row r="4173" spans="1:16" hidden="1" x14ac:dyDescent="0.25">
      <c r="A4173" s="18">
        <v>212</v>
      </c>
      <c r="B4173" t="s">
        <v>1278</v>
      </c>
      <c r="C4173" t="s">
        <v>10</v>
      </c>
      <c r="D4173" t="s">
        <v>12</v>
      </c>
      <c r="E4173" t="s">
        <v>1280</v>
      </c>
      <c r="F4173" t="s">
        <v>14</v>
      </c>
      <c r="G4173" t="s">
        <v>15</v>
      </c>
      <c r="H4173">
        <v>0</v>
      </c>
      <c r="L4173" s="20" t="s">
        <v>7662</v>
      </c>
      <c r="M4173">
        <v>150.173</v>
      </c>
      <c r="N4173">
        <v>0</v>
      </c>
      <c r="O4173" t="s">
        <v>12041</v>
      </c>
      <c r="P4173" t="str">
        <f t="shared" si="147"/>
        <v>Triethylene glycol('water', 'ocean')</v>
      </c>
    </row>
    <row r="4174" spans="1:16" hidden="1" x14ac:dyDescent="0.25">
      <c r="A4174" s="18">
        <v>2385</v>
      </c>
      <c r="B4174" t="s">
        <v>1278</v>
      </c>
      <c r="C4174" t="s">
        <v>91</v>
      </c>
      <c r="D4174" t="s">
        <v>12</v>
      </c>
      <c r="E4174" t="s">
        <v>1280</v>
      </c>
      <c r="F4174" t="s">
        <v>14</v>
      </c>
      <c r="G4174" t="s">
        <v>15</v>
      </c>
      <c r="H4174">
        <v>0</v>
      </c>
      <c r="L4174" s="20" t="s">
        <v>7662</v>
      </c>
      <c r="M4174">
        <v>150.173</v>
      </c>
      <c r="N4174">
        <v>0</v>
      </c>
      <c r="O4174" t="s">
        <v>12042</v>
      </c>
      <c r="P4174" t="str">
        <f t="shared" si="147"/>
        <v>Triethylene glycol('water', 'surface water')</v>
      </c>
    </row>
    <row r="4175" spans="1:16" hidden="1" x14ac:dyDescent="0.25">
      <c r="A4175" s="18">
        <v>1010</v>
      </c>
      <c r="B4175" s="20" t="s">
        <v>1278</v>
      </c>
      <c r="C4175" t="s">
        <v>48</v>
      </c>
      <c r="D4175" t="s">
        <v>12</v>
      </c>
      <c r="E4175" t="s">
        <v>1280</v>
      </c>
      <c r="F4175" t="s">
        <v>14</v>
      </c>
      <c r="G4175" t="s">
        <v>15</v>
      </c>
      <c r="H4175">
        <v>0</v>
      </c>
      <c r="L4175" s="20" t="s">
        <v>7662</v>
      </c>
      <c r="M4175">
        <v>150.173</v>
      </c>
      <c r="N4175">
        <v>0</v>
      </c>
      <c r="O4175" t="s">
        <v>12043</v>
      </c>
      <c r="P4175" t="str">
        <f t="shared" si="147"/>
        <v>Triethylene glycol('water',)</v>
      </c>
    </row>
    <row r="4176" spans="1:16" hidden="1" x14ac:dyDescent="0.25">
      <c r="A4176" s="18">
        <v>3862</v>
      </c>
      <c r="B4176" t="s">
        <v>3070</v>
      </c>
      <c r="C4176" t="s">
        <v>27</v>
      </c>
      <c r="D4176" t="s">
        <v>12</v>
      </c>
      <c r="E4176" t="s">
        <v>3072</v>
      </c>
      <c r="F4176" t="s">
        <v>14</v>
      </c>
      <c r="G4176" t="s">
        <v>15</v>
      </c>
      <c r="H4176">
        <f t="shared" ref="H4176:H4199" si="148">14.0067*N4176/M4176</f>
        <v>6.8598085069912093E-2</v>
      </c>
      <c r="L4176" s="20" t="s">
        <v>7663</v>
      </c>
      <c r="M4176" s="20">
        <v>408.37</v>
      </c>
      <c r="N4176">
        <v>2</v>
      </c>
      <c r="O4176" t="s">
        <v>12044</v>
      </c>
      <c r="P4176" t="str">
        <f t="shared" si="147"/>
        <v>Trifloxystrobin('air', 'non-urban air or from high stacks')</v>
      </c>
    </row>
    <row r="4177" spans="1:16" hidden="1" x14ac:dyDescent="0.25">
      <c r="A4177" s="18">
        <v>2892</v>
      </c>
      <c r="B4177" t="s">
        <v>3070</v>
      </c>
      <c r="C4177" t="s">
        <v>17</v>
      </c>
      <c r="D4177" t="s">
        <v>12</v>
      </c>
      <c r="E4177" t="s">
        <v>3072</v>
      </c>
      <c r="F4177" t="s">
        <v>14</v>
      </c>
      <c r="G4177" t="s">
        <v>15</v>
      </c>
      <c r="H4177">
        <f t="shared" si="148"/>
        <v>6.8598085069912093E-2</v>
      </c>
      <c r="L4177" s="20" t="s">
        <v>7663</v>
      </c>
      <c r="M4177" s="20">
        <v>408.37</v>
      </c>
      <c r="N4177">
        <v>2</v>
      </c>
      <c r="O4177" t="s">
        <v>12045</v>
      </c>
      <c r="P4177" t="str">
        <f t="shared" si="147"/>
        <v>Trifloxystrobin('soil', 'agricultural')</v>
      </c>
    </row>
    <row r="4178" spans="1:16" hidden="1" x14ac:dyDescent="0.25">
      <c r="A4178" s="18">
        <v>944</v>
      </c>
      <c r="B4178" t="s">
        <v>3070</v>
      </c>
      <c r="C4178" t="s">
        <v>71</v>
      </c>
      <c r="D4178" t="s">
        <v>12</v>
      </c>
      <c r="E4178" t="s">
        <v>3072</v>
      </c>
      <c r="F4178" t="s">
        <v>14</v>
      </c>
      <c r="G4178" t="s">
        <v>15</v>
      </c>
      <c r="H4178">
        <f t="shared" si="148"/>
        <v>6.8598085069912093E-2</v>
      </c>
      <c r="L4178" s="20" t="s">
        <v>7663</v>
      </c>
      <c r="M4178" s="20">
        <v>408.37</v>
      </c>
      <c r="N4178">
        <v>2</v>
      </c>
      <c r="O4178" t="s">
        <v>12046</v>
      </c>
      <c r="P4178" t="str">
        <f t="shared" si="147"/>
        <v>Trifloxystrobin('water', 'ground-')</v>
      </c>
    </row>
    <row r="4179" spans="1:16" hidden="1" x14ac:dyDescent="0.25">
      <c r="A4179" s="18">
        <v>3549</v>
      </c>
      <c r="B4179" t="s">
        <v>3070</v>
      </c>
      <c r="C4179" t="s">
        <v>91</v>
      </c>
      <c r="D4179" t="s">
        <v>12</v>
      </c>
      <c r="E4179" t="s">
        <v>3072</v>
      </c>
      <c r="F4179" t="s">
        <v>14</v>
      </c>
      <c r="G4179" t="s">
        <v>15</v>
      </c>
      <c r="H4179">
        <f t="shared" si="148"/>
        <v>6.8598085069912093E-2</v>
      </c>
      <c r="L4179" s="20" t="s">
        <v>7663</v>
      </c>
      <c r="M4179" s="20">
        <v>408.37</v>
      </c>
      <c r="N4179">
        <v>2</v>
      </c>
      <c r="O4179" t="s">
        <v>12047</v>
      </c>
      <c r="P4179" t="str">
        <f t="shared" si="147"/>
        <v>Trifloxystrobin('water', 'surface water')</v>
      </c>
    </row>
    <row r="4180" spans="1:16" hidden="1" x14ac:dyDescent="0.25">
      <c r="A4180" s="18">
        <v>3069</v>
      </c>
      <c r="B4180" t="s">
        <v>2762</v>
      </c>
      <c r="C4180" t="s">
        <v>17</v>
      </c>
      <c r="D4180" t="s">
        <v>12</v>
      </c>
      <c r="E4180" t="s">
        <v>2764</v>
      </c>
      <c r="F4180" t="s">
        <v>14</v>
      </c>
      <c r="G4180" t="s">
        <v>15</v>
      </c>
      <c r="H4180">
        <f t="shared" si="148"/>
        <v>0.1215342432472299</v>
      </c>
      <c r="L4180" s="20" t="s">
        <v>7664</v>
      </c>
      <c r="M4180" s="20">
        <v>345.74700000000001</v>
      </c>
      <c r="N4180">
        <v>3</v>
      </c>
      <c r="O4180" t="s">
        <v>12048</v>
      </c>
      <c r="P4180" t="str">
        <f t="shared" si="147"/>
        <v>Triflumizole('soil', 'agricultural')</v>
      </c>
    </row>
    <row r="4181" spans="1:16" hidden="1" x14ac:dyDescent="0.25">
      <c r="A4181" s="18">
        <v>1701</v>
      </c>
      <c r="B4181" t="s">
        <v>7665</v>
      </c>
      <c r="C4181" t="s">
        <v>17</v>
      </c>
      <c r="D4181" t="s">
        <v>12</v>
      </c>
      <c r="E4181" t="s">
        <v>5484</v>
      </c>
      <c r="F4181" t="s">
        <v>14</v>
      </c>
      <c r="G4181" t="s">
        <v>15</v>
      </c>
      <c r="H4181">
        <f t="shared" si="148"/>
        <v>7.8097017005854474E-2</v>
      </c>
      <c r="L4181" s="20" t="s">
        <v>7666</v>
      </c>
      <c r="M4181" s="20">
        <v>358.7</v>
      </c>
      <c r="N4181">
        <v>2</v>
      </c>
      <c r="O4181" t="s">
        <v>12049</v>
      </c>
      <c r="P4181" t="str">
        <f t="shared" si="147"/>
        <v>Triflumuron('soil', 'agricultural')</v>
      </c>
    </row>
    <row r="4182" spans="1:16" hidden="1" x14ac:dyDescent="0.25">
      <c r="A4182" s="18">
        <v>3162</v>
      </c>
      <c r="B4182" t="s">
        <v>1901</v>
      </c>
      <c r="C4182" t="s">
        <v>27</v>
      </c>
      <c r="D4182" t="s">
        <v>12</v>
      </c>
      <c r="E4182" t="s">
        <v>1903</v>
      </c>
      <c r="F4182" t="s">
        <v>14</v>
      </c>
      <c r="G4182" t="s">
        <v>15</v>
      </c>
      <c r="H4182">
        <f t="shared" si="148"/>
        <v>0.12532875605093072</v>
      </c>
      <c r="L4182" s="20" t="s">
        <v>6892</v>
      </c>
      <c r="M4182" s="20">
        <v>335.279</v>
      </c>
      <c r="N4182">
        <v>3</v>
      </c>
      <c r="O4182" t="s">
        <v>12050</v>
      </c>
      <c r="P4182" t="str">
        <f t="shared" si="147"/>
        <v>Trifluralin('air', 'non-urban air or from high stacks')</v>
      </c>
    </row>
    <row r="4183" spans="1:16" hidden="1" x14ac:dyDescent="0.25">
      <c r="A4183" s="18">
        <v>181</v>
      </c>
      <c r="B4183" t="s">
        <v>1901</v>
      </c>
      <c r="C4183" t="s">
        <v>17</v>
      </c>
      <c r="D4183" t="s">
        <v>12</v>
      </c>
      <c r="E4183" t="s">
        <v>1903</v>
      </c>
      <c r="F4183" t="s">
        <v>14</v>
      </c>
      <c r="G4183" t="s">
        <v>15</v>
      </c>
      <c r="H4183">
        <f t="shared" si="148"/>
        <v>0.12532875605093072</v>
      </c>
      <c r="L4183" s="20" t="s">
        <v>6892</v>
      </c>
      <c r="M4183" s="20">
        <v>335.279</v>
      </c>
      <c r="N4183">
        <v>3</v>
      </c>
      <c r="O4183" t="s">
        <v>12051</v>
      </c>
      <c r="P4183" t="str">
        <f t="shared" si="147"/>
        <v>Trifluralin('soil', 'agricultural')</v>
      </c>
    </row>
    <row r="4184" spans="1:16" hidden="1" x14ac:dyDescent="0.25">
      <c r="A4184" s="18">
        <v>586</v>
      </c>
      <c r="B4184" t="s">
        <v>1901</v>
      </c>
      <c r="C4184" t="s">
        <v>71</v>
      </c>
      <c r="D4184" t="s">
        <v>12</v>
      </c>
      <c r="E4184" t="s">
        <v>1903</v>
      </c>
      <c r="F4184" t="s">
        <v>14</v>
      </c>
      <c r="G4184" t="s">
        <v>15</v>
      </c>
      <c r="H4184">
        <f t="shared" si="148"/>
        <v>0.12532875605093072</v>
      </c>
      <c r="L4184" s="20" t="s">
        <v>6892</v>
      </c>
      <c r="M4184" s="20">
        <v>335.279</v>
      </c>
      <c r="N4184">
        <v>3</v>
      </c>
      <c r="O4184" t="s">
        <v>12052</v>
      </c>
      <c r="P4184" t="str">
        <f t="shared" si="147"/>
        <v>Trifluralin('water', 'ground-')</v>
      </c>
    </row>
    <row r="4185" spans="1:16" hidden="1" x14ac:dyDescent="0.25">
      <c r="A4185" s="18">
        <v>1253</v>
      </c>
      <c r="B4185" t="s">
        <v>1230</v>
      </c>
      <c r="C4185" t="s">
        <v>17</v>
      </c>
      <c r="D4185" t="s">
        <v>12</v>
      </c>
      <c r="E4185" t="s">
        <v>1232</v>
      </c>
      <c r="F4185" t="s">
        <v>14</v>
      </c>
      <c r="G4185" t="s">
        <v>15</v>
      </c>
      <c r="H4185">
        <f t="shared" si="148"/>
        <v>0.17066425684868916</v>
      </c>
      <c r="L4185" s="20" t="s">
        <v>7667</v>
      </c>
      <c r="M4185" s="20">
        <v>492.43</v>
      </c>
      <c r="N4185">
        <v>6</v>
      </c>
      <c r="O4185" t="s">
        <v>12053</v>
      </c>
      <c r="P4185" t="str">
        <f t="shared" si="147"/>
        <v>Triflusulfuron-methyl('soil', 'agricultural')</v>
      </c>
    </row>
    <row r="4186" spans="1:16" hidden="1" x14ac:dyDescent="0.25">
      <c r="A4186" s="18">
        <v>1203</v>
      </c>
      <c r="B4186" t="s">
        <v>7668</v>
      </c>
      <c r="C4186" t="s">
        <v>17</v>
      </c>
      <c r="D4186" t="s">
        <v>12</v>
      </c>
      <c r="E4186" t="s">
        <v>4468</v>
      </c>
      <c r="F4186" t="s">
        <v>14</v>
      </c>
      <c r="G4186" t="s">
        <v>15</v>
      </c>
      <c r="H4186">
        <f t="shared" si="148"/>
        <v>0.12880849361553423</v>
      </c>
      <c r="L4186" s="20" t="s">
        <v>7669</v>
      </c>
      <c r="M4186" s="20">
        <v>434.96199999999999</v>
      </c>
      <c r="N4186">
        <v>4</v>
      </c>
      <c r="O4186" t="s">
        <v>12054</v>
      </c>
      <c r="P4186" t="str">
        <f t="shared" si="147"/>
        <v>Triforine('soil', 'agricultural')</v>
      </c>
    </row>
    <row r="4187" spans="1:16" hidden="1" x14ac:dyDescent="0.25">
      <c r="A4187" s="18">
        <v>376</v>
      </c>
      <c r="B4187" t="s">
        <v>1537</v>
      </c>
      <c r="C4187" t="s">
        <v>24</v>
      </c>
      <c r="D4187" t="s">
        <v>12</v>
      </c>
      <c r="E4187" t="s">
        <v>1539</v>
      </c>
      <c r="F4187" t="s">
        <v>14</v>
      </c>
      <c r="G4187" t="s">
        <v>15</v>
      </c>
      <c r="H4187">
        <f t="shared" si="148"/>
        <v>0.23695990526137711</v>
      </c>
      <c r="L4187" s="20" t="s">
        <v>7296</v>
      </c>
      <c r="M4187" s="20">
        <v>59.11</v>
      </c>
      <c r="N4187">
        <v>1</v>
      </c>
      <c r="O4187" t="s">
        <v>12055</v>
      </c>
      <c r="P4187" t="str">
        <f t="shared" si="147"/>
        <v>Trimethylamine('air', 'low population density, long-term')</v>
      </c>
    </row>
    <row r="4188" spans="1:16" hidden="1" x14ac:dyDescent="0.25">
      <c r="A4188" s="18">
        <v>2814</v>
      </c>
      <c r="B4188" t="s">
        <v>1537</v>
      </c>
      <c r="C4188" t="s">
        <v>31</v>
      </c>
      <c r="D4188" t="s">
        <v>12</v>
      </c>
      <c r="E4188" t="s">
        <v>1539</v>
      </c>
      <c r="F4188" t="s">
        <v>14</v>
      </c>
      <c r="G4188" t="s">
        <v>15</v>
      </c>
      <c r="H4188">
        <f t="shared" si="148"/>
        <v>0.23695990526137711</v>
      </c>
      <c r="L4188" s="20" t="s">
        <v>7296</v>
      </c>
      <c r="M4188" s="20">
        <v>59.11</v>
      </c>
      <c r="N4188">
        <v>1</v>
      </c>
      <c r="O4188" t="s">
        <v>12056</v>
      </c>
      <c r="P4188" t="str">
        <f t="shared" si="147"/>
        <v>Trimethylamine('air', 'lower stratosphere + upper troposphere')</v>
      </c>
    </row>
    <row r="4189" spans="1:16" hidden="1" x14ac:dyDescent="0.25">
      <c r="A4189" s="18">
        <v>4020</v>
      </c>
      <c r="B4189" t="s">
        <v>1537</v>
      </c>
      <c r="C4189" t="s">
        <v>27</v>
      </c>
      <c r="D4189" t="s">
        <v>12</v>
      </c>
      <c r="E4189" t="s">
        <v>1539</v>
      </c>
      <c r="F4189" t="s">
        <v>14</v>
      </c>
      <c r="G4189" t="s">
        <v>15</v>
      </c>
      <c r="H4189">
        <f t="shared" si="148"/>
        <v>0.23695990526137711</v>
      </c>
      <c r="L4189" s="20" t="s">
        <v>7296</v>
      </c>
      <c r="M4189" s="20">
        <v>59.11</v>
      </c>
      <c r="N4189">
        <v>1</v>
      </c>
      <c r="O4189" t="s">
        <v>12057</v>
      </c>
      <c r="P4189" t="str">
        <f t="shared" si="147"/>
        <v>Trimethylamine('air', 'non-urban air or from high stacks')</v>
      </c>
    </row>
    <row r="4190" spans="1:16" hidden="1" x14ac:dyDescent="0.25">
      <c r="A4190" s="18">
        <v>216</v>
      </c>
      <c r="B4190" t="s">
        <v>1537</v>
      </c>
      <c r="C4190" t="s">
        <v>44</v>
      </c>
      <c r="D4190" t="s">
        <v>12</v>
      </c>
      <c r="E4190" t="s">
        <v>1539</v>
      </c>
      <c r="F4190" t="s">
        <v>14</v>
      </c>
      <c r="G4190" t="s">
        <v>15</v>
      </c>
      <c r="H4190">
        <f t="shared" si="148"/>
        <v>0.23695990526137711</v>
      </c>
      <c r="L4190" s="20" t="s">
        <v>7296</v>
      </c>
      <c r="M4190" s="20">
        <v>59.11</v>
      </c>
      <c r="N4190">
        <v>1</v>
      </c>
      <c r="O4190" t="s">
        <v>12058</v>
      </c>
      <c r="P4190" t="str">
        <f t="shared" si="147"/>
        <v>Trimethylamine('air', 'urban air close to ground')</v>
      </c>
    </row>
    <row r="4191" spans="1:16" hidden="1" x14ac:dyDescent="0.25">
      <c r="A4191" s="18">
        <v>51</v>
      </c>
      <c r="B4191" t="s">
        <v>1537</v>
      </c>
      <c r="C4191" t="s">
        <v>190</v>
      </c>
      <c r="D4191" t="s">
        <v>12</v>
      </c>
      <c r="E4191" t="s">
        <v>1539</v>
      </c>
      <c r="F4191" t="s">
        <v>14</v>
      </c>
      <c r="G4191" t="s">
        <v>15</v>
      </c>
      <c r="H4191">
        <f t="shared" si="148"/>
        <v>0.23695990526137711</v>
      </c>
      <c r="L4191" s="20" t="s">
        <v>7296</v>
      </c>
      <c r="M4191" s="20">
        <v>59.11</v>
      </c>
      <c r="N4191">
        <v>1</v>
      </c>
      <c r="O4191" t="s">
        <v>12059</v>
      </c>
      <c r="P4191" t="str">
        <f t="shared" si="147"/>
        <v>Trimethylamine('air',)</v>
      </c>
    </row>
    <row r="4192" spans="1:16" hidden="1" x14ac:dyDescent="0.25">
      <c r="A4192" s="18">
        <v>342</v>
      </c>
      <c r="B4192" t="s">
        <v>1537</v>
      </c>
      <c r="C4192" t="s">
        <v>71</v>
      </c>
      <c r="D4192" t="s">
        <v>12</v>
      </c>
      <c r="E4192" t="s">
        <v>1539</v>
      </c>
      <c r="F4192" t="s">
        <v>14</v>
      </c>
      <c r="G4192" t="s">
        <v>15</v>
      </c>
      <c r="H4192">
        <f t="shared" si="148"/>
        <v>0.23695990526137711</v>
      </c>
      <c r="L4192" s="20" t="s">
        <v>7296</v>
      </c>
      <c r="M4192" s="20">
        <v>59.11</v>
      </c>
      <c r="N4192">
        <v>1</v>
      </c>
      <c r="O4192" t="s">
        <v>12060</v>
      </c>
      <c r="P4192" t="str">
        <f t="shared" si="147"/>
        <v>Trimethylamine('water', 'ground-')</v>
      </c>
    </row>
    <row r="4193" spans="1:16" hidden="1" x14ac:dyDescent="0.25">
      <c r="A4193" s="18">
        <v>2715</v>
      </c>
      <c r="B4193" t="s">
        <v>1537</v>
      </c>
      <c r="C4193" t="s">
        <v>100</v>
      </c>
      <c r="D4193" t="s">
        <v>12</v>
      </c>
      <c r="E4193" t="s">
        <v>1539</v>
      </c>
      <c r="F4193" t="s">
        <v>14</v>
      </c>
      <c r="G4193" t="s">
        <v>15</v>
      </c>
      <c r="H4193">
        <f t="shared" si="148"/>
        <v>0.23695990526137711</v>
      </c>
      <c r="L4193" s="20" t="s">
        <v>7296</v>
      </c>
      <c r="M4193" s="20">
        <v>59.11</v>
      </c>
      <c r="N4193">
        <v>1</v>
      </c>
      <c r="O4193" t="s">
        <v>12061</v>
      </c>
      <c r="P4193" t="str">
        <f t="shared" si="147"/>
        <v>Trimethylamine('water', 'ground-, long-term')</v>
      </c>
    </row>
    <row r="4194" spans="1:16" hidden="1" x14ac:dyDescent="0.25">
      <c r="A4194" s="18">
        <v>2097</v>
      </c>
      <c r="B4194" t="s">
        <v>1537</v>
      </c>
      <c r="C4194" t="s">
        <v>10</v>
      </c>
      <c r="D4194" t="s">
        <v>12</v>
      </c>
      <c r="E4194" t="s">
        <v>1539</v>
      </c>
      <c r="F4194" t="s">
        <v>14</v>
      </c>
      <c r="G4194" t="s">
        <v>15</v>
      </c>
      <c r="H4194">
        <f t="shared" si="148"/>
        <v>0.23695990526137711</v>
      </c>
      <c r="L4194" s="20" t="s">
        <v>7296</v>
      </c>
      <c r="M4194" s="20">
        <v>59.11</v>
      </c>
      <c r="N4194">
        <v>1</v>
      </c>
      <c r="O4194" t="s">
        <v>12062</v>
      </c>
      <c r="P4194" t="str">
        <f t="shared" si="147"/>
        <v>Trimethylamine('water', 'ocean')</v>
      </c>
    </row>
    <row r="4195" spans="1:16" hidden="1" x14ac:dyDescent="0.25">
      <c r="A4195" s="18">
        <v>291</v>
      </c>
      <c r="B4195" t="s">
        <v>1537</v>
      </c>
      <c r="C4195" t="s">
        <v>91</v>
      </c>
      <c r="D4195" t="s">
        <v>12</v>
      </c>
      <c r="E4195" t="s">
        <v>1539</v>
      </c>
      <c r="F4195" t="s">
        <v>14</v>
      </c>
      <c r="G4195" t="s">
        <v>15</v>
      </c>
      <c r="H4195">
        <f t="shared" si="148"/>
        <v>0.23695990526137711</v>
      </c>
      <c r="L4195" s="20" t="s">
        <v>7296</v>
      </c>
      <c r="M4195" s="20">
        <v>59.11</v>
      </c>
      <c r="N4195">
        <v>1</v>
      </c>
      <c r="O4195" t="s">
        <v>12063</v>
      </c>
      <c r="P4195" t="str">
        <f t="shared" si="147"/>
        <v>Trimethylamine('water', 'surface water')</v>
      </c>
    </row>
    <row r="4196" spans="1:16" hidden="1" x14ac:dyDescent="0.25">
      <c r="A4196" s="18">
        <v>2401</v>
      </c>
      <c r="B4196" s="20" t="s">
        <v>1537</v>
      </c>
      <c r="C4196" t="s">
        <v>48</v>
      </c>
      <c r="D4196" t="s">
        <v>12</v>
      </c>
      <c r="E4196" t="s">
        <v>1539</v>
      </c>
      <c r="F4196" t="s">
        <v>14</v>
      </c>
      <c r="G4196" t="s">
        <v>15</v>
      </c>
      <c r="H4196">
        <f t="shared" si="148"/>
        <v>0.23695990526137711</v>
      </c>
      <c r="L4196" s="20" t="s">
        <v>7296</v>
      </c>
      <c r="M4196" s="20">
        <v>59.11</v>
      </c>
      <c r="N4196">
        <v>1</v>
      </c>
      <c r="O4196" t="s">
        <v>12064</v>
      </c>
      <c r="P4196" t="str">
        <f t="shared" si="147"/>
        <v>Trimethylamine('water',)</v>
      </c>
    </row>
    <row r="4197" spans="1:16" hidden="1" x14ac:dyDescent="0.25">
      <c r="A4197" s="18">
        <v>783</v>
      </c>
      <c r="B4197" t="s">
        <v>3540</v>
      </c>
      <c r="C4197" t="s">
        <v>17</v>
      </c>
      <c r="D4197" t="s">
        <v>12</v>
      </c>
      <c r="E4197" t="s">
        <v>3542</v>
      </c>
      <c r="F4197" t="s">
        <v>14</v>
      </c>
      <c r="G4197" t="s">
        <v>15</v>
      </c>
      <c r="H4197">
        <f t="shared" si="148"/>
        <v>0</v>
      </c>
      <c r="L4197" s="20" t="s">
        <v>7670</v>
      </c>
      <c r="M4197" s="20">
        <v>252.26300000000001</v>
      </c>
      <c r="N4197">
        <v>0</v>
      </c>
      <c r="O4197" t="s">
        <v>12065</v>
      </c>
      <c r="P4197" t="str">
        <f t="shared" si="147"/>
        <v>Trinexapac-ethyl('soil', 'agricultural')</v>
      </c>
    </row>
    <row r="4198" spans="1:16" hidden="1" x14ac:dyDescent="0.25">
      <c r="A4198" s="18">
        <v>2263</v>
      </c>
      <c r="B4198" s="20" t="s">
        <v>5767</v>
      </c>
      <c r="C4198" t="s">
        <v>10</v>
      </c>
      <c r="D4198" t="s">
        <v>12</v>
      </c>
      <c r="E4198" t="s">
        <v>5769</v>
      </c>
      <c r="F4198" t="s">
        <v>14</v>
      </c>
      <c r="G4198" t="s">
        <v>15</v>
      </c>
      <c r="H4198">
        <f t="shared" si="148"/>
        <v>0</v>
      </c>
      <c r="L4198" s="20" t="s">
        <v>7671</v>
      </c>
      <c r="M4198" s="20">
        <v>459.37099999999998</v>
      </c>
      <c r="N4198">
        <v>0</v>
      </c>
      <c r="O4198" t="s">
        <v>12066</v>
      </c>
      <c r="P4198" t="str">
        <f t="shared" si="147"/>
        <v>Trioctyltin('water', 'ocean')</v>
      </c>
    </row>
    <row r="4199" spans="1:16" hidden="1" x14ac:dyDescent="0.25">
      <c r="A4199" s="18">
        <v>2282</v>
      </c>
      <c r="B4199" s="20" t="s">
        <v>2651</v>
      </c>
      <c r="C4199" t="s">
        <v>10</v>
      </c>
      <c r="D4199" t="s">
        <v>12</v>
      </c>
      <c r="E4199" t="s">
        <v>2653</v>
      </c>
      <c r="F4199" t="s">
        <v>14</v>
      </c>
      <c r="G4199" t="s">
        <v>15</v>
      </c>
      <c r="H4199">
        <f t="shared" si="148"/>
        <v>0</v>
      </c>
      <c r="L4199" s="20" t="s">
        <v>7672</v>
      </c>
      <c r="M4199" s="20">
        <v>350.01299999999998</v>
      </c>
      <c r="N4199">
        <v>0</v>
      </c>
      <c r="O4199" t="s">
        <v>12067</v>
      </c>
      <c r="P4199" t="str">
        <f t="shared" si="147"/>
        <v>Triphenyltin('water', 'ocean')</v>
      </c>
    </row>
    <row r="4200" spans="1:16" hidden="1" x14ac:dyDescent="0.25">
      <c r="A4200" s="18">
        <v>945</v>
      </c>
      <c r="B4200" s="20" t="s">
        <v>2643</v>
      </c>
      <c r="C4200" t="s">
        <v>190</v>
      </c>
      <c r="D4200" t="s">
        <v>12</v>
      </c>
      <c r="E4200" t="s">
        <v>2645</v>
      </c>
      <c r="F4200" t="s">
        <v>14</v>
      </c>
      <c r="G4200" t="s">
        <v>15</v>
      </c>
      <c r="H4200">
        <v>0</v>
      </c>
      <c r="L4200" s="20" t="s">
        <v>7673</v>
      </c>
      <c r="M4200" s="20">
        <v>163.941</v>
      </c>
      <c r="N4200">
        <v>0</v>
      </c>
      <c r="O4200" t="s">
        <v>12068</v>
      </c>
      <c r="P4200" t="str">
        <f t="shared" si="147"/>
        <v>Trisodium phosphate('air',)</v>
      </c>
    </row>
    <row r="4201" spans="1:16" hidden="1" x14ac:dyDescent="0.25">
      <c r="A4201" s="18">
        <v>3682</v>
      </c>
      <c r="B4201" t="s">
        <v>6656</v>
      </c>
      <c r="C4201" t="s">
        <v>17</v>
      </c>
      <c r="D4201" t="s">
        <v>12</v>
      </c>
      <c r="E4201" t="s">
        <v>6658</v>
      </c>
      <c r="F4201" t="s">
        <v>14</v>
      </c>
      <c r="G4201" t="s">
        <v>15</v>
      </c>
      <c r="H4201">
        <f t="shared" ref="H4201:H4215" si="149">14.0067*N4201/M4201</f>
        <v>0.13221642915802689</v>
      </c>
      <c r="L4201" s="20" t="s">
        <v>7674</v>
      </c>
      <c r="M4201" s="20">
        <v>317.81299999999999</v>
      </c>
      <c r="N4201">
        <v>3</v>
      </c>
      <c r="O4201" t="s">
        <v>12069</v>
      </c>
      <c r="P4201" t="str">
        <f t="shared" si="147"/>
        <v>Triticonazole('soil', 'agricultural')</v>
      </c>
    </row>
    <row r="4202" spans="1:16" hidden="1" x14ac:dyDescent="0.25">
      <c r="A4202" s="18">
        <v>2944</v>
      </c>
      <c r="B4202" t="s">
        <v>149</v>
      </c>
      <c r="C4202" t="s">
        <v>24</v>
      </c>
      <c r="D4202" t="s">
        <v>12</v>
      </c>
      <c r="E4202" t="s">
        <v>151</v>
      </c>
      <c r="F4202" t="s">
        <v>14</v>
      </c>
      <c r="G4202" t="s">
        <v>15</v>
      </c>
      <c r="H4202" s="20">
        <f t="shared" si="149"/>
        <v>0</v>
      </c>
      <c r="L4202" s="20" t="s">
        <v>7675</v>
      </c>
      <c r="M4202" s="20">
        <v>183.84</v>
      </c>
      <c r="N4202">
        <v>0</v>
      </c>
      <c r="O4202" t="s">
        <v>12070</v>
      </c>
      <c r="P4202" t="str">
        <f t="shared" si="147"/>
        <v>Tungsten('air', 'low population density, long-term')</v>
      </c>
    </row>
    <row r="4203" spans="1:16" hidden="1" x14ac:dyDescent="0.25">
      <c r="A4203" s="18">
        <v>4034</v>
      </c>
      <c r="B4203" t="s">
        <v>149</v>
      </c>
      <c r="C4203" t="s">
        <v>31</v>
      </c>
      <c r="D4203" t="s">
        <v>12</v>
      </c>
      <c r="E4203" t="s">
        <v>151</v>
      </c>
      <c r="F4203" t="s">
        <v>14</v>
      </c>
      <c r="G4203" t="s">
        <v>15</v>
      </c>
      <c r="H4203" s="20">
        <f t="shared" si="149"/>
        <v>0</v>
      </c>
      <c r="L4203" s="20" t="s">
        <v>7675</v>
      </c>
      <c r="M4203" s="20">
        <v>183.84</v>
      </c>
      <c r="N4203">
        <v>0</v>
      </c>
      <c r="O4203" t="s">
        <v>12071</v>
      </c>
      <c r="P4203" t="str">
        <f t="shared" si="147"/>
        <v>Tungsten('air', 'lower stratosphere + upper troposphere')</v>
      </c>
    </row>
    <row r="4204" spans="1:16" hidden="1" x14ac:dyDescent="0.25">
      <c r="A4204" s="18">
        <v>3639</v>
      </c>
      <c r="B4204" t="s">
        <v>149</v>
      </c>
      <c r="C4204" t="s">
        <v>27</v>
      </c>
      <c r="D4204" t="s">
        <v>12</v>
      </c>
      <c r="E4204" t="s">
        <v>151</v>
      </c>
      <c r="F4204" t="s">
        <v>14</v>
      </c>
      <c r="G4204" t="s">
        <v>15</v>
      </c>
      <c r="H4204" s="20">
        <f t="shared" si="149"/>
        <v>0</v>
      </c>
      <c r="L4204" s="20" t="s">
        <v>7675</v>
      </c>
      <c r="M4204" s="20">
        <v>183.84</v>
      </c>
      <c r="N4204">
        <v>0</v>
      </c>
      <c r="O4204" t="s">
        <v>12072</v>
      </c>
      <c r="P4204" t="str">
        <f t="shared" si="147"/>
        <v>Tungsten('air', 'non-urban air or from high stacks')</v>
      </c>
    </row>
    <row r="4205" spans="1:16" hidden="1" x14ac:dyDescent="0.25">
      <c r="A4205" s="18">
        <v>2453</v>
      </c>
      <c r="B4205" t="s">
        <v>149</v>
      </c>
      <c r="C4205" t="s">
        <v>44</v>
      </c>
      <c r="D4205" t="s">
        <v>12</v>
      </c>
      <c r="E4205" t="s">
        <v>151</v>
      </c>
      <c r="F4205" t="s">
        <v>14</v>
      </c>
      <c r="G4205" t="s">
        <v>15</v>
      </c>
      <c r="H4205" s="20">
        <f t="shared" si="149"/>
        <v>0</v>
      </c>
      <c r="L4205" s="20" t="s">
        <v>7675</v>
      </c>
      <c r="M4205" s="20">
        <v>183.84</v>
      </c>
      <c r="N4205">
        <v>0</v>
      </c>
      <c r="O4205" t="s">
        <v>12073</v>
      </c>
      <c r="P4205" t="str">
        <f t="shared" si="147"/>
        <v>Tungsten('air', 'urban air close to ground')</v>
      </c>
    </row>
    <row r="4206" spans="1:16" hidden="1" x14ac:dyDescent="0.25">
      <c r="A4206" s="18">
        <v>2895</v>
      </c>
      <c r="B4206" t="s">
        <v>149</v>
      </c>
      <c r="C4206" t="s">
        <v>190</v>
      </c>
      <c r="D4206" t="s">
        <v>12</v>
      </c>
      <c r="E4206" t="s">
        <v>151</v>
      </c>
      <c r="F4206" t="s">
        <v>14</v>
      </c>
      <c r="G4206" t="s">
        <v>15</v>
      </c>
      <c r="H4206" s="20">
        <f t="shared" si="149"/>
        <v>0</v>
      </c>
      <c r="L4206" s="20" t="s">
        <v>7675</v>
      </c>
      <c r="M4206" s="20">
        <v>183.84</v>
      </c>
      <c r="N4206">
        <v>0</v>
      </c>
      <c r="O4206" t="s">
        <v>12074</v>
      </c>
      <c r="P4206" t="str">
        <f t="shared" si="147"/>
        <v>Tungsten('air',)</v>
      </c>
    </row>
    <row r="4207" spans="1:16" hidden="1" x14ac:dyDescent="0.25">
      <c r="A4207" s="18">
        <v>3075</v>
      </c>
      <c r="B4207" t="s">
        <v>149</v>
      </c>
      <c r="C4207" t="s">
        <v>17</v>
      </c>
      <c r="D4207" t="s">
        <v>12</v>
      </c>
      <c r="E4207" t="s">
        <v>151</v>
      </c>
      <c r="F4207" t="s">
        <v>14</v>
      </c>
      <c r="G4207" t="s">
        <v>15</v>
      </c>
      <c r="H4207" s="20">
        <f t="shared" si="149"/>
        <v>0</v>
      </c>
      <c r="L4207" s="20" t="s">
        <v>7675</v>
      </c>
      <c r="M4207" s="20">
        <v>183.84</v>
      </c>
      <c r="N4207">
        <v>0</v>
      </c>
      <c r="O4207" t="s">
        <v>12075</v>
      </c>
      <c r="P4207" t="str">
        <f t="shared" si="147"/>
        <v>Tungsten('soil', 'agricultural')</v>
      </c>
    </row>
    <row r="4208" spans="1:16" hidden="1" x14ac:dyDescent="0.25">
      <c r="A4208" s="18">
        <v>746</v>
      </c>
      <c r="B4208" t="s">
        <v>149</v>
      </c>
      <c r="C4208" t="s">
        <v>143</v>
      </c>
      <c r="D4208" t="s">
        <v>12</v>
      </c>
      <c r="E4208" t="s">
        <v>151</v>
      </c>
      <c r="F4208" t="s">
        <v>14</v>
      </c>
      <c r="G4208" t="s">
        <v>15</v>
      </c>
      <c r="H4208" s="20">
        <f t="shared" si="149"/>
        <v>0</v>
      </c>
      <c r="L4208" s="20" t="s">
        <v>7675</v>
      </c>
      <c r="M4208" s="20">
        <v>183.84</v>
      </c>
      <c r="N4208">
        <v>0</v>
      </c>
      <c r="O4208" t="s">
        <v>12076</v>
      </c>
      <c r="P4208" t="str">
        <f t="shared" si="147"/>
        <v>Tungsten('soil', 'forestry')</v>
      </c>
    </row>
    <row r="4209" spans="1:16" hidden="1" x14ac:dyDescent="0.25">
      <c r="A4209" s="18">
        <v>3749</v>
      </c>
      <c r="B4209" t="s">
        <v>149</v>
      </c>
      <c r="C4209" t="s">
        <v>200</v>
      </c>
      <c r="D4209" t="s">
        <v>12</v>
      </c>
      <c r="E4209" t="s">
        <v>151</v>
      </c>
      <c r="F4209" t="s">
        <v>14</v>
      </c>
      <c r="G4209" t="s">
        <v>15</v>
      </c>
      <c r="H4209" s="20">
        <f t="shared" si="149"/>
        <v>0</v>
      </c>
      <c r="L4209" s="20" t="s">
        <v>7675</v>
      </c>
      <c r="M4209" s="20">
        <v>183.84</v>
      </c>
      <c r="N4209">
        <v>0</v>
      </c>
      <c r="O4209" t="s">
        <v>12077</v>
      </c>
      <c r="P4209" t="str">
        <f t="shared" si="147"/>
        <v>Tungsten('soil', 'industrial')</v>
      </c>
    </row>
    <row r="4210" spans="1:16" hidden="1" x14ac:dyDescent="0.25">
      <c r="A4210" s="18">
        <v>3738</v>
      </c>
      <c r="B4210" t="s">
        <v>149</v>
      </c>
      <c r="C4210" t="s">
        <v>389</v>
      </c>
      <c r="D4210" t="s">
        <v>12</v>
      </c>
      <c r="E4210" t="s">
        <v>151</v>
      </c>
      <c r="F4210" t="s">
        <v>14</v>
      </c>
      <c r="G4210" t="s">
        <v>15</v>
      </c>
      <c r="H4210" s="20">
        <f t="shared" si="149"/>
        <v>0</v>
      </c>
      <c r="L4210" s="20" t="s">
        <v>7675</v>
      </c>
      <c r="M4210" s="20">
        <v>183.84</v>
      </c>
      <c r="N4210">
        <v>0</v>
      </c>
      <c r="O4210" t="s">
        <v>12078</v>
      </c>
      <c r="P4210" t="str">
        <f t="shared" si="147"/>
        <v>Tungsten('soil',)</v>
      </c>
    </row>
    <row r="4211" spans="1:16" hidden="1" x14ac:dyDescent="0.25">
      <c r="A4211" s="18">
        <v>704</v>
      </c>
      <c r="B4211" t="s">
        <v>149</v>
      </c>
      <c r="C4211" t="s">
        <v>71</v>
      </c>
      <c r="D4211" t="s">
        <v>12</v>
      </c>
      <c r="E4211" t="s">
        <v>151</v>
      </c>
      <c r="F4211" t="s">
        <v>14</v>
      </c>
      <c r="G4211" t="s">
        <v>15</v>
      </c>
      <c r="H4211" s="20">
        <f t="shared" si="149"/>
        <v>0</v>
      </c>
      <c r="L4211" s="20" t="s">
        <v>7675</v>
      </c>
      <c r="M4211" s="20">
        <v>183.84</v>
      </c>
      <c r="N4211">
        <v>0</v>
      </c>
      <c r="O4211" t="s">
        <v>12079</v>
      </c>
      <c r="P4211" t="str">
        <f t="shared" si="147"/>
        <v>Tungsten('water', 'ground-')</v>
      </c>
    </row>
    <row r="4212" spans="1:16" hidden="1" x14ac:dyDescent="0.25">
      <c r="A4212" s="18">
        <v>2878</v>
      </c>
      <c r="B4212" t="s">
        <v>149</v>
      </c>
      <c r="C4212" t="s">
        <v>100</v>
      </c>
      <c r="D4212" t="s">
        <v>12</v>
      </c>
      <c r="E4212" t="s">
        <v>151</v>
      </c>
      <c r="F4212" t="s">
        <v>14</v>
      </c>
      <c r="G4212" t="s">
        <v>15</v>
      </c>
      <c r="H4212" s="20">
        <f t="shared" si="149"/>
        <v>0</v>
      </c>
      <c r="L4212" s="20" t="s">
        <v>7675</v>
      </c>
      <c r="M4212" s="20">
        <v>183.84</v>
      </c>
      <c r="N4212">
        <v>0</v>
      </c>
      <c r="O4212" t="s">
        <v>12080</v>
      </c>
      <c r="P4212" t="str">
        <f t="shared" si="147"/>
        <v>Tungsten('water', 'ground-, long-term')</v>
      </c>
    </row>
    <row r="4213" spans="1:16" hidden="1" x14ac:dyDescent="0.25">
      <c r="A4213" s="18">
        <v>3569</v>
      </c>
      <c r="B4213" t="s">
        <v>149</v>
      </c>
      <c r="C4213" t="s">
        <v>10</v>
      </c>
      <c r="D4213" t="s">
        <v>12</v>
      </c>
      <c r="E4213" t="s">
        <v>151</v>
      </c>
      <c r="F4213" t="s">
        <v>14</v>
      </c>
      <c r="G4213" t="s">
        <v>15</v>
      </c>
      <c r="H4213" s="20">
        <f t="shared" si="149"/>
        <v>0</v>
      </c>
      <c r="L4213" s="20" t="s">
        <v>7675</v>
      </c>
      <c r="M4213" s="20">
        <v>183.84</v>
      </c>
      <c r="N4213">
        <v>0</v>
      </c>
      <c r="O4213" t="s">
        <v>12081</v>
      </c>
      <c r="P4213" t="str">
        <f t="shared" si="147"/>
        <v>Tungsten('water', 'ocean')</v>
      </c>
    </row>
    <row r="4214" spans="1:16" hidden="1" x14ac:dyDescent="0.25">
      <c r="A4214" s="18">
        <v>3954</v>
      </c>
      <c r="B4214" t="s">
        <v>149</v>
      </c>
      <c r="C4214" t="s">
        <v>91</v>
      </c>
      <c r="D4214" t="s">
        <v>12</v>
      </c>
      <c r="E4214" t="s">
        <v>151</v>
      </c>
      <c r="F4214" t="s">
        <v>14</v>
      </c>
      <c r="G4214" t="s">
        <v>15</v>
      </c>
      <c r="H4214" s="20">
        <f t="shared" si="149"/>
        <v>0</v>
      </c>
      <c r="L4214" s="20" t="s">
        <v>7675</v>
      </c>
      <c r="M4214" s="20">
        <v>183.84</v>
      </c>
      <c r="N4214">
        <v>0</v>
      </c>
      <c r="O4214" t="s">
        <v>12082</v>
      </c>
      <c r="P4214" t="str">
        <f t="shared" si="147"/>
        <v>Tungsten('water', 'surface water')</v>
      </c>
    </row>
    <row r="4215" spans="1:16" hidden="1" x14ac:dyDescent="0.25">
      <c r="A4215" s="18">
        <v>255</v>
      </c>
      <c r="B4215" t="s">
        <v>149</v>
      </c>
      <c r="C4215" t="s">
        <v>48</v>
      </c>
      <c r="D4215" t="s">
        <v>12</v>
      </c>
      <c r="E4215" t="s">
        <v>151</v>
      </c>
      <c r="F4215" t="s">
        <v>14</v>
      </c>
      <c r="G4215" t="s">
        <v>15</v>
      </c>
      <c r="H4215" s="20">
        <f t="shared" si="149"/>
        <v>0</v>
      </c>
      <c r="L4215" s="20" t="s">
        <v>7675</v>
      </c>
      <c r="M4215" s="20">
        <v>183.84</v>
      </c>
      <c r="N4215">
        <v>0</v>
      </c>
      <c r="O4215" t="s">
        <v>12083</v>
      </c>
      <c r="P4215" t="str">
        <f t="shared" si="147"/>
        <v>Tungsten('water',)</v>
      </c>
    </row>
    <row r="4216" spans="1:16" x14ac:dyDescent="0.25">
      <c r="A4216" s="18">
        <v>809</v>
      </c>
      <c r="B4216" t="s">
        <v>149</v>
      </c>
      <c r="C4216" t="s">
        <v>60</v>
      </c>
      <c r="D4216" t="s">
        <v>12</v>
      </c>
      <c r="E4216" t="s">
        <v>4492</v>
      </c>
      <c r="F4216" t="s">
        <v>38</v>
      </c>
      <c r="G4216" t="s">
        <v>15</v>
      </c>
      <c r="O4216" t="s">
        <v>12084</v>
      </c>
      <c r="P4216" t="str">
        <f t="shared" si="147"/>
        <v>Tungsten, in ground('natural resource', 'in ground')</v>
      </c>
    </row>
    <row r="4217" spans="1:16" x14ac:dyDescent="0.25">
      <c r="A4217" s="18">
        <v>3808</v>
      </c>
      <c r="B4217" t="s">
        <v>7587</v>
      </c>
      <c r="C4217" t="s">
        <v>60</v>
      </c>
      <c r="D4217" t="s">
        <v>12</v>
      </c>
      <c r="E4217" t="s">
        <v>1242</v>
      </c>
      <c r="F4217" t="s">
        <v>38</v>
      </c>
      <c r="G4217" t="s">
        <v>15</v>
      </c>
      <c r="O4217" t="s">
        <v>12085</v>
      </c>
      <c r="P4217" t="str">
        <f t="shared" si="147"/>
        <v>Ulexite, in ground('natural resource', 'in ground')</v>
      </c>
    </row>
    <row r="4218" spans="1:16" hidden="1" x14ac:dyDescent="0.25">
      <c r="A4218" s="18">
        <v>3131</v>
      </c>
      <c r="B4218" t="s">
        <v>131</v>
      </c>
      <c r="C4218" t="s">
        <v>24</v>
      </c>
      <c r="D4218" t="s">
        <v>12</v>
      </c>
      <c r="E4218" t="s">
        <v>1084</v>
      </c>
      <c r="F4218" t="s">
        <v>14</v>
      </c>
      <c r="G4218" t="s">
        <v>15</v>
      </c>
      <c r="H4218">
        <v>0</v>
      </c>
      <c r="L4218" s="20" t="s">
        <v>7676</v>
      </c>
      <c r="M4218" s="20">
        <v>238.029</v>
      </c>
      <c r="N4218">
        <v>0</v>
      </c>
      <c r="O4218" t="s">
        <v>12096</v>
      </c>
      <c r="P4218" t="str">
        <f t="shared" si="147"/>
        <v>Uranium('air', 'low population density, long-term')</v>
      </c>
    </row>
    <row r="4219" spans="1:16" hidden="1" x14ac:dyDescent="0.25">
      <c r="A4219" s="18">
        <v>2789</v>
      </c>
      <c r="B4219" t="s">
        <v>131</v>
      </c>
      <c r="C4219" t="s">
        <v>31</v>
      </c>
      <c r="D4219" t="s">
        <v>12</v>
      </c>
      <c r="E4219" t="s">
        <v>1084</v>
      </c>
      <c r="F4219" t="s">
        <v>14</v>
      </c>
      <c r="G4219" t="s">
        <v>15</v>
      </c>
      <c r="H4219">
        <v>0</v>
      </c>
      <c r="L4219" s="20" t="s">
        <v>7676</v>
      </c>
      <c r="M4219" s="20">
        <v>238.029</v>
      </c>
      <c r="N4219">
        <v>0</v>
      </c>
      <c r="O4219" t="s">
        <v>12097</v>
      </c>
      <c r="P4219" t="str">
        <f t="shared" si="147"/>
        <v>Uranium('air', 'lower stratosphere + upper troposphere')</v>
      </c>
    </row>
    <row r="4220" spans="1:16" hidden="1" x14ac:dyDescent="0.25">
      <c r="A4220" s="18">
        <v>1739</v>
      </c>
      <c r="B4220" t="s">
        <v>131</v>
      </c>
      <c r="C4220" t="s">
        <v>27</v>
      </c>
      <c r="D4220" t="s">
        <v>12</v>
      </c>
      <c r="E4220" t="s">
        <v>1084</v>
      </c>
      <c r="F4220" t="s">
        <v>14</v>
      </c>
      <c r="G4220" t="s">
        <v>15</v>
      </c>
      <c r="H4220">
        <v>0</v>
      </c>
      <c r="L4220" s="20" t="s">
        <v>7676</v>
      </c>
      <c r="M4220" s="20">
        <v>238.029</v>
      </c>
      <c r="N4220">
        <v>0</v>
      </c>
      <c r="O4220" t="s">
        <v>12098</v>
      </c>
      <c r="P4220" t="str">
        <f t="shared" si="147"/>
        <v>Uranium('air', 'non-urban air or from high stacks')</v>
      </c>
    </row>
    <row r="4221" spans="1:16" hidden="1" x14ac:dyDescent="0.25">
      <c r="A4221" s="18">
        <v>1038</v>
      </c>
      <c r="B4221" t="s">
        <v>131</v>
      </c>
      <c r="C4221" t="s">
        <v>44</v>
      </c>
      <c r="D4221" t="s">
        <v>12</v>
      </c>
      <c r="E4221" t="s">
        <v>1084</v>
      </c>
      <c r="F4221" t="s">
        <v>14</v>
      </c>
      <c r="G4221" t="s">
        <v>15</v>
      </c>
      <c r="H4221">
        <v>0</v>
      </c>
      <c r="L4221" s="20" t="s">
        <v>7676</v>
      </c>
      <c r="M4221" s="20">
        <v>238.029</v>
      </c>
      <c r="N4221">
        <v>0</v>
      </c>
      <c r="O4221" t="s">
        <v>12099</v>
      </c>
      <c r="P4221" t="str">
        <f t="shared" si="147"/>
        <v>Uranium('air', 'urban air close to ground')</v>
      </c>
    </row>
    <row r="4222" spans="1:16" hidden="1" x14ac:dyDescent="0.25">
      <c r="A4222" s="18">
        <v>2841</v>
      </c>
      <c r="B4222" s="20" t="s">
        <v>131</v>
      </c>
      <c r="C4222" t="s">
        <v>190</v>
      </c>
      <c r="D4222" t="s">
        <v>12</v>
      </c>
      <c r="E4222" t="s">
        <v>1084</v>
      </c>
      <c r="F4222" t="s">
        <v>14</v>
      </c>
      <c r="G4222" t="s">
        <v>15</v>
      </c>
      <c r="H4222">
        <v>0</v>
      </c>
      <c r="L4222" s="20" t="s">
        <v>7676</v>
      </c>
      <c r="M4222" s="20">
        <v>238.029</v>
      </c>
      <c r="N4222">
        <v>0</v>
      </c>
      <c r="O4222" t="s">
        <v>12100</v>
      </c>
      <c r="P4222" t="str">
        <f t="shared" si="147"/>
        <v>Uranium('air',)</v>
      </c>
    </row>
    <row r="4223" spans="1:16" hidden="1" x14ac:dyDescent="0.25">
      <c r="A4223" s="18">
        <v>2575</v>
      </c>
      <c r="B4223" t="s">
        <v>131</v>
      </c>
      <c r="C4223" t="s">
        <v>24</v>
      </c>
      <c r="D4223" t="s">
        <v>12</v>
      </c>
      <c r="E4223" t="s">
        <v>1728</v>
      </c>
      <c r="F4223" t="s">
        <v>14</v>
      </c>
      <c r="G4223" t="s">
        <v>34</v>
      </c>
      <c r="H4223">
        <v>0</v>
      </c>
      <c r="L4223" s="20" t="s">
        <v>7676</v>
      </c>
      <c r="M4223" s="20">
        <v>238.029</v>
      </c>
      <c r="N4223">
        <v>0</v>
      </c>
      <c r="O4223" t="s">
        <v>12086</v>
      </c>
      <c r="P4223" t="str">
        <f t="shared" si="147"/>
        <v>Uranium alpha('air', 'low population density, long-term')</v>
      </c>
    </row>
    <row r="4224" spans="1:16" hidden="1" x14ac:dyDescent="0.25">
      <c r="A4224" s="18">
        <v>4190</v>
      </c>
      <c r="B4224" t="s">
        <v>131</v>
      </c>
      <c r="C4224" t="s">
        <v>31</v>
      </c>
      <c r="D4224" t="s">
        <v>12</v>
      </c>
      <c r="E4224" t="s">
        <v>1728</v>
      </c>
      <c r="F4224" t="s">
        <v>14</v>
      </c>
      <c r="G4224" t="s">
        <v>34</v>
      </c>
      <c r="H4224">
        <v>0</v>
      </c>
      <c r="L4224" s="20" t="s">
        <v>7676</v>
      </c>
      <c r="M4224" s="20">
        <v>238.029</v>
      </c>
      <c r="N4224">
        <v>0</v>
      </c>
      <c r="O4224" t="s">
        <v>12087</v>
      </c>
      <c r="P4224" t="str">
        <f t="shared" si="147"/>
        <v>Uranium alpha('air', 'lower stratosphere + upper troposphere')</v>
      </c>
    </row>
    <row r="4225" spans="1:16" hidden="1" x14ac:dyDescent="0.25">
      <c r="A4225" s="18">
        <v>906</v>
      </c>
      <c r="B4225" t="s">
        <v>131</v>
      </c>
      <c r="C4225" t="s">
        <v>27</v>
      </c>
      <c r="D4225" t="s">
        <v>12</v>
      </c>
      <c r="E4225" t="s">
        <v>1728</v>
      </c>
      <c r="F4225" t="s">
        <v>14</v>
      </c>
      <c r="G4225" t="s">
        <v>34</v>
      </c>
      <c r="H4225">
        <v>0</v>
      </c>
      <c r="L4225" s="20" t="s">
        <v>7676</v>
      </c>
      <c r="M4225" s="20">
        <v>238.029</v>
      </c>
      <c r="N4225">
        <v>0</v>
      </c>
      <c r="O4225" t="s">
        <v>12088</v>
      </c>
      <c r="P4225" t="str">
        <f t="shared" si="147"/>
        <v>Uranium alpha('air', 'non-urban air or from high stacks')</v>
      </c>
    </row>
    <row r="4226" spans="1:16" hidden="1" x14ac:dyDescent="0.25">
      <c r="A4226" s="18">
        <v>3571</v>
      </c>
      <c r="B4226" t="s">
        <v>131</v>
      </c>
      <c r="C4226" t="s">
        <v>44</v>
      </c>
      <c r="D4226" t="s">
        <v>12</v>
      </c>
      <c r="E4226" t="s">
        <v>1728</v>
      </c>
      <c r="F4226" t="s">
        <v>14</v>
      </c>
      <c r="G4226" t="s">
        <v>34</v>
      </c>
      <c r="H4226">
        <v>0</v>
      </c>
      <c r="L4226" s="20" t="s">
        <v>7676</v>
      </c>
      <c r="M4226" s="20">
        <v>238.029</v>
      </c>
      <c r="N4226">
        <v>0</v>
      </c>
      <c r="O4226" t="s">
        <v>12089</v>
      </c>
      <c r="P4226" t="str">
        <f t="shared" ref="P4226:P4289" si="150">_xlfn.CONCAT(E4226,C4226)</f>
        <v>Uranium alpha('air', 'urban air close to ground')</v>
      </c>
    </row>
    <row r="4227" spans="1:16" hidden="1" x14ac:dyDescent="0.25">
      <c r="A4227" s="18">
        <v>2930</v>
      </c>
      <c r="B4227" t="s">
        <v>131</v>
      </c>
      <c r="C4227" t="s">
        <v>190</v>
      </c>
      <c r="D4227" t="s">
        <v>12</v>
      </c>
      <c r="E4227" t="s">
        <v>1728</v>
      </c>
      <c r="F4227" t="s">
        <v>14</v>
      </c>
      <c r="G4227" t="s">
        <v>34</v>
      </c>
      <c r="H4227">
        <v>0</v>
      </c>
      <c r="L4227" s="20" t="s">
        <v>7676</v>
      </c>
      <c r="M4227" s="20">
        <v>238.029</v>
      </c>
      <c r="N4227">
        <v>0</v>
      </c>
      <c r="O4227" t="s">
        <v>12090</v>
      </c>
      <c r="P4227" t="str">
        <f t="shared" si="150"/>
        <v>Uranium alpha('air',)</v>
      </c>
    </row>
    <row r="4228" spans="1:16" hidden="1" x14ac:dyDescent="0.25">
      <c r="A4228" s="18">
        <v>1316</v>
      </c>
      <c r="B4228" t="s">
        <v>131</v>
      </c>
      <c r="C4228" t="s">
        <v>71</v>
      </c>
      <c r="D4228" t="s">
        <v>12</v>
      </c>
      <c r="E4228" t="s">
        <v>1728</v>
      </c>
      <c r="F4228" t="s">
        <v>14</v>
      </c>
      <c r="G4228" t="s">
        <v>34</v>
      </c>
      <c r="H4228">
        <v>0</v>
      </c>
      <c r="L4228" s="20" t="s">
        <v>7676</v>
      </c>
      <c r="M4228" s="20">
        <v>238.029</v>
      </c>
      <c r="N4228">
        <v>0</v>
      </c>
      <c r="O4228" t="s">
        <v>12091</v>
      </c>
      <c r="P4228" t="str">
        <f t="shared" si="150"/>
        <v>Uranium alpha('water', 'ground-')</v>
      </c>
    </row>
    <row r="4229" spans="1:16" hidden="1" x14ac:dyDescent="0.25">
      <c r="A4229" s="18">
        <v>3837</v>
      </c>
      <c r="B4229" t="s">
        <v>131</v>
      </c>
      <c r="C4229" t="s">
        <v>100</v>
      </c>
      <c r="D4229" t="s">
        <v>12</v>
      </c>
      <c r="E4229" t="s">
        <v>1728</v>
      </c>
      <c r="F4229" t="s">
        <v>14</v>
      </c>
      <c r="G4229" t="s">
        <v>34</v>
      </c>
      <c r="H4229">
        <v>0</v>
      </c>
      <c r="L4229" s="20" t="s">
        <v>7676</v>
      </c>
      <c r="M4229" s="20">
        <v>238.029</v>
      </c>
      <c r="N4229">
        <v>0</v>
      </c>
      <c r="O4229" t="s">
        <v>12092</v>
      </c>
      <c r="P4229" t="str">
        <f t="shared" si="150"/>
        <v>Uranium alpha('water', 'ground-, long-term')</v>
      </c>
    </row>
    <row r="4230" spans="1:16" hidden="1" x14ac:dyDescent="0.25">
      <c r="A4230" s="18">
        <v>1780</v>
      </c>
      <c r="B4230" t="s">
        <v>131</v>
      </c>
      <c r="C4230" t="s">
        <v>10</v>
      </c>
      <c r="D4230" t="s">
        <v>12</v>
      </c>
      <c r="E4230" t="s">
        <v>1728</v>
      </c>
      <c r="F4230" t="s">
        <v>14</v>
      </c>
      <c r="G4230" t="s">
        <v>34</v>
      </c>
      <c r="H4230">
        <v>0</v>
      </c>
      <c r="L4230" s="20" t="s">
        <v>7676</v>
      </c>
      <c r="M4230" s="20">
        <v>238.029</v>
      </c>
      <c r="N4230">
        <v>0</v>
      </c>
      <c r="O4230" t="s">
        <v>12093</v>
      </c>
      <c r="P4230" t="str">
        <f t="shared" si="150"/>
        <v>Uranium alpha('water', 'ocean')</v>
      </c>
    </row>
    <row r="4231" spans="1:16" hidden="1" x14ac:dyDescent="0.25">
      <c r="A4231" s="18">
        <v>1680</v>
      </c>
      <c r="B4231" t="s">
        <v>131</v>
      </c>
      <c r="C4231" t="s">
        <v>91</v>
      </c>
      <c r="D4231" t="s">
        <v>12</v>
      </c>
      <c r="E4231" t="s">
        <v>1728</v>
      </c>
      <c r="F4231" t="s">
        <v>14</v>
      </c>
      <c r="G4231" t="s">
        <v>34</v>
      </c>
      <c r="H4231">
        <v>0</v>
      </c>
      <c r="L4231" s="20" t="s">
        <v>7676</v>
      </c>
      <c r="M4231" s="20">
        <v>238.029</v>
      </c>
      <c r="N4231">
        <v>0</v>
      </c>
      <c r="O4231" t="s">
        <v>12094</v>
      </c>
      <c r="P4231" t="str">
        <f t="shared" si="150"/>
        <v>Uranium alpha('water', 'surface water')</v>
      </c>
    </row>
    <row r="4232" spans="1:16" hidden="1" x14ac:dyDescent="0.25">
      <c r="A4232" s="18">
        <v>4249</v>
      </c>
      <c r="B4232" s="20" t="s">
        <v>131</v>
      </c>
      <c r="C4232" t="s">
        <v>48</v>
      </c>
      <c r="D4232" t="s">
        <v>12</v>
      </c>
      <c r="E4232" t="s">
        <v>1728</v>
      </c>
      <c r="F4232" t="s">
        <v>14</v>
      </c>
      <c r="G4232" t="s">
        <v>34</v>
      </c>
      <c r="H4232">
        <v>0</v>
      </c>
      <c r="L4232" s="20" t="s">
        <v>7676</v>
      </c>
      <c r="M4232" s="20">
        <v>238.029</v>
      </c>
      <c r="N4232">
        <v>0</v>
      </c>
      <c r="O4232" t="s">
        <v>12095</v>
      </c>
      <c r="P4232" t="str">
        <f t="shared" si="150"/>
        <v>Uranium alpha('water',)</v>
      </c>
    </row>
    <row r="4233" spans="1:16" x14ac:dyDescent="0.25">
      <c r="A4233" s="18">
        <v>803</v>
      </c>
      <c r="B4233" t="s">
        <v>131</v>
      </c>
      <c r="C4233" t="s">
        <v>60</v>
      </c>
      <c r="D4233" t="s">
        <v>12</v>
      </c>
      <c r="E4233" t="s">
        <v>4505</v>
      </c>
      <c r="F4233" t="s">
        <v>38</v>
      </c>
      <c r="G4233" t="s">
        <v>15</v>
      </c>
      <c r="O4233" t="s">
        <v>12101</v>
      </c>
      <c r="P4233" t="str">
        <f t="shared" si="150"/>
        <v>Uranium, in ground('natural resource', 'in ground')</v>
      </c>
    </row>
    <row r="4234" spans="1:16" hidden="1" x14ac:dyDescent="0.25">
      <c r="A4234" s="18">
        <v>3384</v>
      </c>
      <c r="B4234" t="s">
        <v>1222</v>
      </c>
      <c r="C4234" t="s">
        <v>24</v>
      </c>
      <c r="D4234" t="s">
        <v>12</v>
      </c>
      <c r="E4234" t="s">
        <v>651</v>
      </c>
      <c r="F4234" t="s">
        <v>14</v>
      </c>
      <c r="G4234" t="s">
        <v>34</v>
      </c>
      <c r="H4234">
        <v>0</v>
      </c>
      <c r="L4234" s="20" t="s">
        <v>7676</v>
      </c>
      <c r="M4234" s="20">
        <v>234.041</v>
      </c>
      <c r="N4234">
        <v>0</v>
      </c>
      <c r="O4234" t="s">
        <v>12102</v>
      </c>
      <c r="P4234" t="str">
        <f t="shared" si="150"/>
        <v>Uranium-234('air', 'low population density, long-term')</v>
      </c>
    </row>
    <row r="4235" spans="1:16" hidden="1" x14ac:dyDescent="0.25">
      <c r="A4235" s="18">
        <v>3661</v>
      </c>
      <c r="B4235" t="s">
        <v>1222</v>
      </c>
      <c r="C4235" t="s">
        <v>31</v>
      </c>
      <c r="D4235" t="s">
        <v>12</v>
      </c>
      <c r="E4235" t="s">
        <v>651</v>
      </c>
      <c r="F4235" t="s">
        <v>14</v>
      </c>
      <c r="G4235" t="s">
        <v>34</v>
      </c>
      <c r="H4235">
        <v>0</v>
      </c>
      <c r="L4235" s="20" t="s">
        <v>7676</v>
      </c>
      <c r="M4235" s="20">
        <v>234.041</v>
      </c>
      <c r="N4235">
        <v>0</v>
      </c>
      <c r="O4235" t="s">
        <v>12103</v>
      </c>
      <c r="P4235" t="str">
        <f t="shared" si="150"/>
        <v>Uranium-234('air', 'lower stratosphere + upper troposphere')</v>
      </c>
    </row>
    <row r="4236" spans="1:16" hidden="1" x14ac:dyDescent="0.25">
      <c r="A4236" s="18">
        <v>145</v>
      </c>
      <c r="B4236" t="s">
        <v>1222</v>
      </c>
      <c r="C4236" t="s">
        <v>27</v>
      </c>
      <c r="D4236" t="s">
        <v>12</v>
      </c>
      <c r="E4236" t="s">
        <v>651</v>
      </c>
      <c r="F4236" t="s">
        <v>14</v>
      </c>
      <c r="G4236" t="s">
        <v>34</v>
      </c>
      <c r="H4236">
        <v>0</v>
      </c>
      <c r="L4236" s="20" t="s">
        <v>7676</v>
      </c>
      <c r="M4236" s="20">
        <v>234.041</v>
      </c>
      <c r="N4236">
        <v>0</v>
      </c>
      <c r="O4236" t="s">
        <v>12104</v>
      </c>
      <c r="P4236" t="str">
        <f t="shared" si="150"/>
        <v>Uranium-234('air', 'non-urban air or from high stacks')</v>
      </c>
    </row>
    <row r="4237" spans="1:16" hidden="1" x14ac:dyDescent="0.25">
      <c r="A4237" s="18">
        <v>1621</v>
      </c>
      <c r="B4237" t="s">
        <v>1222</v>
      </c>
      <c r="C4237" t="s">
        <v>44</v>
      </c>
      <c r="D4237" t="s">
        <v>12</v>
      </c>
      <c r="E4237" t="s">
        <v>651</v>
      </c>
      <c r="F4237" t="s">
        <v>14</v>
      </c>
      <c r="G4237" t="s">
        <v>34</v>
      </c>
      <c r="H4237">
        <v>0</v>
      </c>
      <c r="L4237" s="20" t="s">
        <v>7676</v>
      </c>
      <c r="M4237" s="20">
        <v>234.041</v>
      </c>
      <c r="N4237">
        <v>0</v>
      </c>
      <c r="O4237" t="s">
        <v>12105</v>
      </c>
      <c r="P4237" t="str">
        <f t="shared" si="150"/>
        <v>Uranium-234('air', 'urban air close to ground')</v>
      </c>
    </row>
    <row r="4238" spans="1:16" hidden="1" x14ac:dyDescent="0.25">
      <c r="A4238" s="18">
        <v>3968</v>
      </c>
      <c r="B4238" t="s">
        <v>1222</v>
      </c>
      <c r="C4238" t="s">
        <v>190</v>
      </c>
      <c r="D4238" t="s">
        <v>12</v>
      </c>
      <c r="E4238" t="s">
        <v>651</v>
      </c>
      <c r="F4238" t="s">
        <v>14</v>
      </c>
      <c r="G4238" t="s">
        <v>34</v>
      </c>
      <c r="H4238">
        <v>0</v>
      </c>
      <c r="L4238" s="20" t="s">
        <v>7676</v>
      </c>
      <c r="M4238" s="20">
        <v>234.041</v>
      </c>
      <c r="N4238">
        <v>0</v>
      </c>
      <c r="O4238" t="s">
        <v>12106</v>
      </c>
      <c r="P4238" t="str">
        <f t="shared" si="150"/>
        <v>Uranium-234('air',)</v>
      </c>
    </row>
    <row r="4239" spans="1:16" hidden="1" x14ac:dyDescent="0.25">
      <c r="A4239" s="18">
        <v>1345</v>
      </c>
      <c r="B4239" t="s">
        <v>1222</v>
      </c>
      <c r="C4239" t="s">
        <v>71</v>
      </c>
      <c r="D4239" t="s">
        <v>12</v>
      </c>
      <c r="E4239" t="s">
        <v>651</v>
      </c>
      <c r="F4239" t="s">
        <v>14</v>
      </c>
      <c r="G4239" t="s">
        <v>34</v>
      </c>
      <c r="H4239">
        <v>0</v>
      </c>
      <c r="L4239" s="20" t="s">
        <v>7676</v>
      </c>
      <c r="M4239" s="20">
        <v>234.041</v>
      </c>
      <c r="N4239">
        <v>0</v>
      </c>
      <c r="O4239" t="s">
        <v>12107</v>
      </c>
      <c r="P4239" t="str">
        <f t="shared" si="150"/>
        <v>Uranium-234('water', 'ground-')</v>
      </c>
    </row>
    <row r="4240" spans="1:16" hidden="1" x14ac:dyDescent="0.25">
      <c r="A4240" s="18">
        <v>1103</v>
      </c>
      <c r="B4240" t="s">
        <v>1222</v>
      </c>
      <c r="C4240" t="s">
        <v>100</v>
      </c>
      <c r="D4240" t="s">
        <v>12</v>
      </c>
      <c r="E4240" t="s">
        <v>651</v>
      </c>
      <c r="F4240" t="s">
        <v>14</v>
      </c>
      <c r="G4240" t="s">
        <v>34</v>
      </c>
      <c r="H4240">
        <v>0</v>
      </c>
      <c r="L4240" s="20" t="s">
        <v>7676</v>
      </c>
      <c r="M4240" s="20">
        <v>234.041</v>
      </c>
      <c r="N4240">
        <v>0</v>
      </c>
      <c r="O4240" t="s">
        <v>12108</v>
      </c>
      <c r="P4240" t="str">
        <f t="shared" si="150"/>
        <v>Uranium-234('water', 'ground-, long-term')</v>
      </c>
    </row>
    <row r="4241" spans="1:16" hidden="1" x14ac:dyDescent="0.25">
      <c r="A4241" s="18">
        <v>987</v>
      </c>
      <c r="B4241" t="s">
        <v>1222</v>
      </c>
      <c r="C4241" t="s">
        <v>10</v>
      </c>
      <c r="D4241" t="s">
        <v>12</v>
      </c>
      <c r="E4241" t="s">
        <v>651</v>
      </c>
      <c r="F4241" t="s">
        <v>14</v>
      </c>
      <c r="G4241" t="s">
        <v>34</v>
      </c>
      <c r="H4241">
        <v>0</v>
      </c>
      <c r="L4241" s="20" t="s">
        <v>7676</v>
      </c>
      <c r="M4241" s="20">
        <v>234.041</v>
      </c>
      <c r="N4241">
        <v>0</v>
      </c>
      <c r="O4241" t="s">
        <v>12109</v>
      </c>
      <c r="P4241" t="str">
        <f t="shared" si="150"/>
        <v>Uranium-234('water', 'ocean')</v>
      </c>
    </row>
    <row r="4242" spans="1:16" hidden="1" x14ac:dyDescent="0.25">
      <c r="A4242" s="18">
        <v>1678</v>
      </c>
      <c r="B4242" t="s">
        <v>1222</v>
      </c>
      <c r="C4242" t="s">
        <v>91</v>
      </c>
      <c r="D4242" t="s">
        <v>12</v>
      </c>
      <c r="E4242" t="s">
        <v>651</v>
      </c>
      <c r="F4242" t="s">
        <v>14</v>
      </c>
      <c r="G4242" t="s">
        <v>34</v>
      </c>
      <c r="H4242">
        <v>0</v>
      </c>
      <c r="L4242" s="20" t="s">
        <v>7676</v>
      </c>
      <c r="M4242" s="20">
        <v>234.041</v>
      </c>
      <c r="N4242">
        <v>0</v>
      </c>
      <c r="O4242" t="s">
        <v>12110</v>
      </c>
      <c r="P4242" t="str">
        <f t="shared" si="150"/>
        <v>Uranium-234('water', 'surface water')</v>
      </c>
    </row>
    <row r="4243" spans="1:16" hidden="1" x14ac:dyDescent="0.25">
      <c r="A4243" s="18">
        <v>3348</v>
      </c>
      <c r="B4243" s="20" t="s">
        <v>1222</v>
      </c>
      <c r="C4243" t="s">
        <v>48</v>
      </c>
      <c r="D4243" t="s">
        <v>12</v>
      </c>
      <c r="E4243" t="s">
        <v>651</v>
      </c>
      <c r="F4243" t="s">
        <v>14</v>
      </c>
      <c r="G4243" t="s">
        <v>34</v>
      </c>
      <c r="H4243">
        <v>0</v>
      </c>
      <c r="L4243" s="20" t="s">
        <v>7676</v>
      </c>
      <c r="M4243" s="20">
        <v>234.041</v>
      </c>
      <c r="N4243">
        <v>0</v>
      </c>
      <c r="O4243" t="s">
        <v>12111</v>
      </c>
      <c r="P4243" t="str">
        <f t="shared" si="150"/>
        <v>Uranium-234('water',)</v>
      </c>
    </row>
    <row r="4244" spans="1:16" hidden="1" x14ac:dyDescent="0.25">
      <c r="A4244" s="18">
        <v>1453</v>
      </c>
      <c r="B4244" t="s">
        <v>1904</v>
      </c>
      <c r="C4244" t="s">
        <v>24</v>
      </c>
      <c r="D4244" t="s">
        <v>12</v>
      </c>
      <c r="E4244" t="s">
        <v>1906</v>
      </c>
      <c r="F4244" t="s">
        <v>14</v>
      </c>
      <c r="G4244" t="s">
        <v>34</v>
      </c>
      <c r="H4244">
        <v>0</v>
      </c>
      <c r="L4244" s="20" t="s">
        <v>7676</v>
      </c>
      <c r="M4244" s="20">
        <v>235.04400000000001</v>
      </c>
      <c r="N4244">
        <v>0</v>
      </c>
      <c r="O4244" t="s">
        <v>12112</v>
      </c>
      <c r="P4244" t="str">
        <f t="shared" si="150"/>
        <v>Uranium-235('air', 'low population density, long-term')</v>
      </c>
    </row>
    <row r="4245" spans="1:16" hidden="1" x14ac:dyDescent="0.25">
      <c r="A4245" s="18">
        <v>3608</v>
      </c>
      <c r="B4245" t="s">
        <v>1904</v>
      </c>
      <c r="C4245" t="s">
        <v>31</v>
      </c>
      <c r="D4245" t="s">
        <v>12</v>
      </c>
      <c r="E4245" t="s">
        <v>1906</v>
      </c>
      <c r="F4245" t="s">
        <v>14</v>
      </c>
      <c r="G4245" t="s">
        <v>34</v>
      </c>
      <c r="H4245">
        <v>0</v>
      </c>
      <c r="L4245" s="20" t="s">
        <v>7676</v>
      </c>
      <c r="M4245" s="20">
        <v>235.04400000000001</v>
      </c>
      <c r="N4245">
        <v>0</v>
      </c>
      <c r="O4245" t="s">
        <v>12113</v>
      </c>
      <c r="P4245" t="str">
        <f t="shared" si="150"/>
        <v>Uranium-235('air', 'lower stratosphere + upper troposphere')</v>
      </c>
    </row>
    <row r="4246" spans="1:16" hidden="1" x14ac:dyDescent="0.25">
      <c r="A4246" s="18">
        <v>2456</v>
      </c>
      <c r="B4246" t="s">
        <v>1904</v>
      </c>
      <c r="C4246" t="s">
        <v>27</v>
      </c>
      <c r="D4246" t="s">
        <v>12</v>
      </c>
      <c r="E4246" t="s">
        <v>1906</v>
      </c>
      <c r="F4246" t="s">
        <v>14</v>
      </c>
      <c r="G4246" t="s">
        <v>34</v>
      </c>
      <c r="H4246">
        <v>0</v>
      </c>
      <c r="L4246" s="20" t="s">
        <v>7676</v>
      </c>
      <c r="M4246" s="20">
        <v>235.04400000000001</v>
      </c>
      <c r="N4246">
        <v>0</v>
      </c>
      <c r="O4246" t="s">
        <v>12114</v>
      </c>
      <c r="P4246" t="str">
        <f t="shared" si="150"/>
        <v>Uranium-235('air', 'non-urban air or from high stacks')</v>
      </c>
    </row>
    <row r="4247" spans="1:16" hidden="1" x14ac:dyDescent="0.25">
      <c r="A4247" s="18">
        <v>1303</v>
      </c>
      <c r="B4247" t="s">
        <v>1904</v>
      </c>
      <c r="C4247" t="s">
        <v>44</v>
      </c>
      <c r="D4247" t="s">
        <v>12</v>
      </c>
      <c r="E4247" t="s">
        <v>1906</v>
      </c>
      <c r="F4247" t="s">
        <v>14</v>
      </c>
      <c r="G4247" t="s">
        <v>34</v>
      </c>
      <c r="H4247">
        <v>0</v>
      </c>
      <c r="L4247" s="20" t="s">
        <v>7676</v>
      </c>
      <c r="M4247" s="20">
        <v>235.04400000000001</v>
      </c>
      <c r="N4247">
        <v>0</v>
      </c>
      <c r="O4247" t="s">
        <v>12115</v>
      </c>
      <c r="P4247" t="str">
        <f t="shared" si="150"/>
        <v>Uranium-235('air', 'urban air close to ground')</v>
      </c>
    </row>
    <row r="4248" spans="1:16" hidden="1" x14ac:dyDescent="0.25">
      <c r="A4248" s="18">
        <v>2576</v>
      </c>
      <c r="B4248" t="s">
        <v>1904</v>
      </c>
      <c r="C4248" t="s">
        <v>190</v>
      </c>
      <c r="D4248" t="s">
        <v>12</v>
      </c>
      <c r="E4248" t="s">
        <v>1906</v>
      </c>
      <c r="F4248" t="s">
        <v>14</v>
      </c>
      <c r="G4248" t="s">
        <v>34</v>
      </c>
      <c r="H4248">
        <v>0</v>
      </c>
      <c r="L4248" s="20" t="s">
        <v>7676</v>
      </c>
      <c r="M4248" s="20">
        <v>235.04400000000001</v>
      </c>
      <c r="N4248">
        <v>0</v>
      </c>
      <c r="O4248" t="s">
        <v>12116</v>
      </c>
      <c r="P4248" t="str">
        <f t="shared" si="150"/>
        <v>Uranium-235('air',)</v>
      </c>
    </row>
    <row r="4249" spans="1:16" hidden="1" x14ac:dyDescent="0.25">
      <c r="A4249" s="18">
        <v>1926</v>
      </c>
      <c r="B4249" t="s">
        <v>1904</v>
      </c>
      <c r="C4249" t="s">
        <v>71</v>
      </c>
      <c r="D4249" t="s">
        <v>12</v>
      </c>
      <c r="E4249" t="s">
        <v>1906</v>
      </c>
      <c r="F4249" t="s">
        <v>14</v>
      </c>
      <c r="G4249" t="s">
        <v>34</v>
      </c>
      <c r="H4249">
        <v>0</v>
      </c>
      <c r="L4249" s="20" t="s">
        <v>7676</v>
      </c>
      <c r="M4249" s="20">
        <v>235.04400000000001</v>
      </c>
      <c r="N4249">
        <v>0</v>
      </c>
      <c r="O4249" t="s">
        <v>12117</v>
      </c>
      <c r="P4249" t="str">
        <f t="shared" si="150"/>
        <v>Uranium-235('water', 'ground-')</v>
      </c>
    </row>
    <row r="4250" spans="1:16" hidden="1" x14ac:dyDescent="0.25">
      <c r="A4250" s="18">
        <v>3842</v>
      </c>
      <c r="B4250" t="s">
        <v>1904</v>
      </c>
      <c r="C4250" t="s">
        <v>100</v>
      </c>
      <c r="D4250" t="s">
        <v>12</v>
      </c>
      <c r="E4250" t="s">
        <v>1906</v>
      </c>
      <c r="F4250" t="s">
        <v>14</v>
      </c>
      <c r="G4250" t="s">
        <v>34</v>
      </c>
      <c r="H4250">
        <v>0</v>
      </c>
      <c r="L4250" s="20" t="s">
        <v>7676</v>
      </c>
      <c r="M4250" s="20">
        <v>235.04400000000001</v>
      </c>
      <c r="N4250">
        <v>0</v>
      </c>
      <c r="O4250" t="s">
        <v>12118</v>
      </c>
      <c r="P4250" t="str">
        <f t="shared" si="150"/>
        <v>Uranium-235('water', 'ground-, long-term')</v>
      </c>
    </row>
    <row r="4251" spans="1:16" hidden="1" x14ac:dyDescent="0.25">
      <c r="A4251" s="18">
        <v>4289</v>
      </c>
      <c r="B4251" t="s">
        <v>1904</v>
      </c>
      <c r="C4251" t="s">
        <v>10</v>
      </c>
      <c r="D4251" t="s">
        <v>12</v>
      </c>
      <c r="E4251" t="s">
        <v>1906</v>
      </c>
      <c r="F4251" t="s">
        <v>14</v>
      </c>
      <c r="G4251" t="s">
        <v>34</v>
      </c>
      <c r="H4251">
        <v>0</v>
      </c>
      <c r="L4251" s="20" t="s">
        <v>7676</v>
      </c>
      <c r="M4251" s="20">
        <v>235.04400000000001</v>
      </c>
      <c r="N4251">
        <v>0</v>
      </c>
      <c r="O4251" t="s">
        <v>12119</v>
      </c>
      <c r="P4251" t="str">
        <f t="shared" si="150"/>
        <v>Uranium-235('water', 'ocean')</v>
      </c>
    </row>
    <row r="4252" spans="1:16" hidden="1" x14ac:dyDescent="0.25">
      <c r="A4252" s="18">
        <v>169</v>
      </c>
      <c r="B4252" s="20" t="s">
        <v>1904</v>
      </c>
      <c r="C4252" t="s">
        <v>91</v>
      </c>
      <c r="D4252" t="s">
        <v>12</v>
      </c>
      <c r="E4252" t="s">
        <v>1906</v>
      </c>
      <c r="F4252" t="s">
        <v>14</v>
      </c>
      <c r="G4252" t="s">
        <v>34</v>
      </c>
      <c r="H4252">
        <v>0</v>
      </c>
      <c r="L4252" s="20" t="s">
        <v>7676</v>
      </c>
      <c r="M4252" s="20">
        <v>235.04400000000001</v>
      </c>
      <c r="N4252">
        <v>0</v>
      </c>
      <c r="O4252" t="s">
        <v>12120</v>
      </c>
      <c r="P4252" t="str">
        <f t="shared" si="150"/>
        <v>Uranium-235('water', 'surface water')</v>
      </c>
    </row>
    <row r="4253" spans="1:16" hidden="1" x14ac:dyDescent="0.25">
      <c r="A4253" s="18">
        <v>4380</v>
      </c>
      <c r="B4253" t="s">
        <v>1904</v>
      </c>
      <c r="C4253" t="s">
        <v>48</v>
      </c>
      <c r="D4253" t="s">
        <v>12</v>
      </c>
      <c r="E4253" t="s">
        <v>1906</v>
      </c>
      <c r="F4253" t="s">
        <v>14</v>
      </c>
      <c r="G4253" t="s">
        <v>34</v>
      </c>
      <c r="H4253">
        <v>0</v>
      </c>
      <c r="L4253" s="20" t="s">
        <v>7676</v>
      </c>
      <c r="M4253" s="20">
        <v>235.04400000000001</v>
      </c>
      <c r="N4253">
        <v>0</v>
      </c>
      <c r="O4253" t="s">
        <v>12121</v>
      </c>
      <c r="P4253" t="str">
        <f t="shared" si="150"/>
        <v>Uranium-235('water',)</v>
      </c>
    </row>
    <row r="4254" spans="1:16" hidden="1" x14ac:dyDescent="0.25">
      <c r="A4254" s="18">
        <v>1072</v>
      </c>
      <c r="B4254" t="s">
        <v>131</v>
      </c>
      <c r="C4254" t="s">
        <v>24</v>
      </c>
      <c r="D4254" t="s">
        <v>12</v>
      </c>
      <c r="E4254" t="s">
        <v>133</v>
      </c>
      <c r="F4254" t="s">
        <v>14</v>
      </c>
      <c r="G4254" t="s">
        <v>34</v>
      </c>
      <c r="H4254">
        <v>0</v>
      </c>
      <c r="L4254" s="20" t="s">
        <v>7676</v>
      </c>
      <c r="M4254" s="20">
        <v>238.029</v>
      </c>
      <c r="N4254">
        <v>0</v>
      </c>
      <c r="O4254" t="s">
        <v>12122</v>
      </c>
      <c r="P4254" t="str">
        <f t="shared" si="150"/>
        <v>Uranium-238('air', 'low population density, long-term')</v>
      </c>
    </row>
    <row r="4255" spans="1:16" hidden="1" x14ac:dyDescent="0.25">
      <c r="A4255" s="18">
        <v>3794</v>
      </c>
      <c r="B4255" t="s">
        <v>131</v>
      </c>
      <c r="C4255" t="s">
        <v>31</v>
      </c>
      <c r="D4255" t="s">
        <v>12</v>
      </c>
      <c r="E4255" t="s">
        <v>133</v>
      </c>
      <c r="F4255" t="s">
        <v>14</v>
      </c>
      <c r="G4255" t="s">
        <v>34</v>
      </c>
      <c r="H4255">
        <v>0</v>
      </c>
      <c r="L4255" s="20" t="s">
        <v>7676</v>
      </c>
      <c r="M4255" s="20">
        <v>238.029</v>
      </c>
      <c r="N4255">
        <v>0</v>
      </c>
      <c r="O4255" t="s">
        <v>12123</v>
      </c>
      <c r="P4255" t="str">
        <f t="shared" si="150"/>
        <v>Uranium-238('air', 'lower stratosphere + upper troposphere')</v>
      </c>
    </row>
    <row r="4256" spans="1:16" hidden="1" x14ac:dyDescent="0.25">
      <c r="A4256" s="18">
        <v>208</v>
      </c>
      <c r="B4256" t="s">
        <v>131</v>
      </c>
      <c r="C4256" t="s">
        <v>27</v>
      </c>
      <c r="D4256" t="s">
        <v>12</v>
      </c>
      <c r="E4256" t="s">
        <v>133</v>
      </c>
      <c r="F4256" t="s">
        <v>14</v>
      </c>
      <c r="G4256" t="s">
        <v>34</v>
      </c>
      <c r="H4256">
        <v>0</v>
      </c>
      <c r="L4256" s="20" t="s">
        <v>7676</v>
      </c>
      <c r="M4256" s="20">
        <v>238.029</v>
      </c>
      <c r="N4256">
        <v>0</v>
      </c>
      <c r="O4256" t="s">
        <v>12124</v>
      </c>
      <c r="P4256" t="str">
        <f t="shared" si="150"/>
        <v>Uranium-238('air', 'non-urban air or from high stacks')</v>
      </c>
    </row>
    <row r="4257" spans="1:16" hidden="1" x14ac:dyDescent="0.25">
      <c r="A4257" s="18">
        <v>150</v>
      </c>
      <c r="B4257" t="s">
        <v>131</v>
      </c>
      <c r="C4257" t="s">
        <v>44</v>
      </c>
      <c r="D4257" t="s">
        <v>12</v>
      </c>
      <c r="E4257" t="s">
        <v>133</v>
      </c>
      <c r="F4257" t="s">
        <v>14</v>
      </c>
      <c r="G4257" t="s">
        <v>34</v>
      </c>
      <c r="H4257">
        <v>0</v>
      </c>
      <c r="L4257" s="20" t="s">
        <v>7676</v>
      </c>
      <c r="M4257" s="20">
        <v>238.029</v>
      </c>
      <c r="N4257">
        <v>0</v>
      </c>
      <c r="O4257" t="s">
        <v>12125</v>
      </c>
      <c r="P4257" t="str">
        <f t="shared" si="150"/>
        <v>Uranium-238('air', 'urban air close to ground')</v>
      </c>
    </row>
    <row r="4258" spans="1:16" hidden="1" x14ac:dyDescent="0.25">
      <c r="A4258" s="18">
        <v>2691</v>
      </c>
      <c r="B4258" t="s">
        <v>131</v>
      </c>
      <c r="C4258" t="s">
        <v>190</v>
      </c>
      <c r="D4258" t="s">
        <v>12</v>
      </c>
      <c r="E4258" t="s">
        <v>133</v>
      </c>
      <c r="F4258" t="s">
        <v>14</v>
      </c>
      <c r="G4258" t="s">
        <v>34</v>
      </c>
      <c r="H4258">
        <v>0</v>
      </c>
      <c r="L4258" s="20" t="s">
        <v>7676</v>
      </c>
      <c r="M4258" s="20">
        <v>238.029</v>
      </c>
      <c r="N4258">
        <v>0</v>
      </c>
      <c r="O4258" t="s">
        <v>12126</v>
      </c>
      <c r="P4258" t="str">
        <f t="shared" si="150"/>
        <v>Uranium-238('air',)</v>
      </c>
    </row>
    <row r="4259" spans="1:16" hidden="1" x14ac:dyDescent="0.25">
      <c r="A4259" s="18">
        <v>1995</v>
      </c>
      <c r="B4259" t="s">
        <v>131</v>
      </c>
      <c r="C4259" t="s">
        <v>71</v>
      </c>
      <c r="D4259" t="s">
        <v>12</v>
      </c>
      <c r="E4259" t="s">
        <v>133</v>
      </c>
      <c r="F4259" t="s">
        <v>14</v>
      </c>
      <c r="G4259" t="s">
        <v>34</v>
      </c>
      <c r="H4259">
        <v>0</v>
      </c>
      <c r="L4259" s="20" t="s">
        <v>7676</v>
      </c>
      <c r="M4259" s="20">
        <v>238.029</v>
      </c>
      <c r="N4259">
        <v>0</v>
      </c>
      <c r="O4259" t="s">
        <v>12127</v>
      </c>
      <c r="P4259" t="str">
        <f t="shared" si="150"/>
        <v>Uranium-238('water', 'ground-')</v>
      </c>
    </row>
    <row r="4260" spans="1:16" hidden="1" x14ac:dyDescent="0.25">
      <c r="A4260" s="18">
        <v>2670</v>
      </c>
      <c r="B4260" t="s">
        <v>131</v>
      </c>
      <c r="C4260" t="s">
        <v>100</v>
      </c>
      <c r="D4260" t="s">
        <v>12</v>
      </c>
      <c r="E4260" t="s">
        <v>133</v>
      </c>
      <c r="F4260" t="s">
        <v>14</v>
      </c>
      <c r="G4260" t="s">
        <v>34</v>
      </c>
      <c r="H4260">
        <v>0</v>
      </c>
      <c r="L4260" s="20" t="s">
        <v>7676</v>
      </c>
      <c r="M4260" s="20">
        <v>238.029</v>
      </c>
      <c r="N4260">
        <v>0</v>
      </c>
      <c r="O4260" t="s">
        <v>12128</v>
      </c>
      <c r="P4260" t="str">
        <f t="shared" si="150"/>
        <v>Uranium-238('water', 'ground-, long-term')</v>
      </c>
    </row>
    <row r="4261" spans="1:16" hidden="1" x14ac:dyDescent="0.25">
      <c r="A4261" s="18">
        <v>3587</v>
      </c>
      <c r="B4261" s="20" t="s">
        <v>131</v>
      </c>
      <c r="C4261" t="s">
        <v>10</v>
      </c>
      <c r="D4261" t="s">
        <v>12</v>
      </c>
      <c r="E4261" t="s">
        <v>133</v>
      </c>
      <c r="F4261" t="s">
        <v>14</v>
      </c>
      <c r="G4261" t="s">
        <v>34</v>
      </c>
      <c r="H4261">
        <v>0</v>
      </c>
      <c r="L4261" s="20" t="s">
        <v>7676</v>
      </c>
      <c r="M4261" s="20">
        <v>238.029</v>
      </c>
      <c r="N4261">
        <v>0</v>
      </c>
      <c r="O4261" t="s">
        <v>12129</v>
      </c>
      <c r="P4261" t="str">
        <f t="shared" si="150"/>
        <v>Uranium-238('water', 'ocean')</v>
      </c>
    </row>
    <row r="4262" spans="1:16" hidden="1" x14ac:dyDescent="0.25">
      <c r="A4262" s="18">
        <v>4311</v>
      </c>
      <c r="B4262" t="s">
        <v>131</v>
      </c>
      <c r="C4262" t="s">
        <v>91</v>
      </c>
      <c r="D4262" t="s">
        <v>12</v>
      </c>
      <c r="E4262" t="s">
        <v>133</v>
      </c>
      <c r="F4262" t="s">
        <v>14</v>
      </c>
      <c r="G4262" t="s">
        <v>34</v>
      </c>
      <c r="H4262">
        <v>0</v>
      </c>
      <c r="L4262" s="20" t="s">
        <v>7676</v>
      </c>
      <c r="M4262" s="20">
        <v>238.029</v>
      </c>
      <c r="N4262">
        <v>0</v>
      </c>
      <c r="O4262" t="s">
        <v>12130</v>
      </c>
      <c r="P4262" t="str">
        <f t="shared" si="150"/>
        <v>Uranium-238('water', 'surface water')</v>
      </c>
    </row>
    <row r="4263" spans="1:16" hidden="1" x14ac:dyDescent="0.25">
      <c r="A4263" s="18">
        <v>853</v>
      </c>
      <c r="B4263" t="s">
        <v>131</v>
      </c>
      <c r="C4263" t="s">
        <v>48</v>
      </c>
      <c r="D4263" t="s">
        <v>12</v>
      </c>
      <c r="E4263" t="s">
        <v>133</v>
      </c>
      <c r="F4263" t="s">
        <v>14</v>
      </c>
      <c r="G4263" t="s">
        <v>34</v>
      </c>
      <c r="H4263">
        <v>0</v>
      </c>
      <c r="L4263" s="20" t="s">
        <v>7676</v>
      </c>
      <c r="M4263" s="20">
        <v>238.029</v>
      </c>
      <c r="N4263">
        <v>0</v>
      </c>
      <c r="O4263" t="s">
        <v>12131</v>
      </c>
      <c r="P4263" t="str">
        <f t="shared" si="150"/>
        <v>Uranium-238('water',)</v>
      </c>
    </row>
    <row r="4264" spans="1:16" hidden="1" x14ac:dyDescent="0.25">
      <c r="A4264" s="18">
        <v>3616</v>
      </c>
      <c r="B4264" t="s">
        <v>227</v>
      </c>
      <c r="C4264" t="s">
        <v>71</v>
      </c>
      <c r="D4264" t="s">
        <v>12</v>
      </c>
      <c r="E4264" t="s">
        <v>229</v>
      </c>
      <c r="F4264" t="s">
        <v>14</v>
      </c>
      <c r="G4264" t="s">
        <v>15</v>
      </c>
      <c r="H4264">
        <f t="shared" ref="H4264:H4278" si="151">14.0067*N4264/M4264</f>
        <v>0.46646240945799683</v>
      </c>
      <c r="L4264" s="20" t="s">
        <v>7677</v>
      </c>
      <c r="M4264" s="20">
        <v>60.055</v>
      </c>
      <c r="N4264">
        <v>2</v>
      </c>
      <c r="O4264" t="s">
        <v>12132</v>
      </c>
      <c r="P4264" t="str">
        <f t="shared" si="150"/>
        <v>Urea('water', 'ground-')</v>
      </c>
    </row>
    <row r="4265" spans="1:16" hidden="1" x14ac:dyDescent="0.25">
      <c r="A4265" s="18">
        <v>4321</v>
      </c>
      <c r="B4265" t="s">
        <v>227</v>
      </c>
      <c r="C4265" t="s">
        <v>100</v>
      </c>
      <c r="D4265" t="s">
        <v>12</v>
      </c>
      <c r="E4265" t="s">
        <v>229</v>
      </c>
      <c r="F4265" t="s">
        <v>14</v>
      </c>
      <c r="G4265" t="s">
        <v>15</v>
      </c>
      <c r="H4265">
        <f t="shared" si="151"/>
        <v>0.46646240945799683</v>
      </c>
      <c r="L4265" s="20" t="s">
        <v>7677</v>
      </c>
      <c r="M4265" s="20">
        <v>60.055</v>
      </c>
      <c r="N4265">
        <v>2</v>
      </c>
      <c r="O4265" t="s">
        <v>12133</v>
      </c>
      <c r="P4265" t="str">
        <f t="shared" si="150"/>
        <v>Urea('water', 'ground-, long-term')</v>
      </c>
    </row>
    <row r="4266" spans="1:16" hidden="1" x14ac:dyDescent="0.25">
      <c r="A4266" s="18">
        <v>766</v>
      </c>
      <c r="B4266" t="s">
        <v>227</v>
      </c>
      <c r="C4266" t="s">
        <v>10</v>
      </c>
      <c r="D4266" t="s">
        <v>12</v>
      </c>
      <c r="E4266" t="s">
        <v>229</v>
      </c>
      <c r="F4266" t="s">
        <v>14</v>
      </c>
      <c r="G4266" t="s">
        <v>15</v>
      </c>
      <c r="H4266">
        <f t="shared" si="151"/>
        <v>0.46646240945799683</v>
      </c>
      <c r="L4266" s="20" t="s">
        <v>7677</v>
      </c>
      <c r="M4266" s="20">
        <v>60.055</v>
      </c>
      <c r="N4266">
        <v>2</v>
      </c>
      <c r="O4266" t="s">
        <v>12134</v>
      </c>
      <c r="P4266" t="str">
        <f t="shared" si="150"/>
        <v>Urea('water', 'ocean')</v>
      </c>
    </row>
    <row r="4267" spans="1:16" hidden="1" x14ac:dyDescent="0.25">
      <c r="A4267" s="18">
        <v>1439</v>
      </c>
      <c r="B4267" t="s">
        <v>227</v>
      </c>
      <c r="C4267" t="s">
        <v>91</v>
      </c>
      <c r="D4267" t="s">
        <v>12</v>
      </c>
      <c r="E4267" t="s">
        <v>229</v>
      </c>
      <c r="F4267" t="s">
        <v>14</v>
      </c>
      <c r="G4267" t="s">
        <v>15</v>
      </c>
      <c r="H4267">
        <f t="shared" si="151"/>
        <v>0.46646240945799683</v>
      </c>
      <c r="L4267" s="20" t="s">
        <v>7677</v>
      </c>
      <c r="M4267" s="20">
        <v>60.055</v>
      </c>
      <c r="N4267">
        <v>2</v>
      </c>
      <c r="O4267" t="s">
        <v>12135</v>
      </c>
      <c r="P4267" t="str">
        <f t="shared" si="150"/>
        <v>Urea('water', 'surface water')</v>
      </c>
    </row>
    <row r="4268" spans="1:16" hidden="1" x14ac:dyDescent="0.25">
      <c r="A4268" s="18">
        <v>3382</v>
      </c>
      <c r="B4268" s="20" t="s">
        <v>227</v>
      </c>
      <c r="C4268" t="s">
        <v>48</v>
      </c>
      <c r="D4268" t="s">
        <v>12</v>
      </c>
      <c r="E4268" t="s">
        <v>229</v>
      </c>
      <c r="F4268" t="s">
        <v>14</v>
      </c>
      <c r="G4268" t="s">
        <v>15</v>
      </c>
      <c r="H4268">
        <f t="shared" si="151"/>
        <v>0.46646240945799683</v>
      </c>
      <c r="L4268" s="20" t="s">
        <v>7677</v>
      </c>
      <c r="M4268" s="20">
        <v>60.055</v>
      </c>
      <c r="N4268">
        <v>2</v>
      </c>
      <c r="O4268" t="s">
        <v>12136</v>
      </c>
      <c r="P4268" t="str">
        <f t="shared" si="150"/>
        <v>Urea('water',)</v>
      </c>
    </row>
    <row r="4269" spans="1:16" hidden="1" x14ac:dyDescent="0.25">
      <c r="A4269" s="18">
        <v>3066</v>
      </c>
      <c r="B4269" t="s">
        <v>3816</v>
      </c>
      <c r="C4269" t="s">
        <v>17</v>
      </c>
      <c r="D4269" t="s">
        <v>12</v>
      </c>
      <c r="E4269" t="s">
        <v>3818</v>
      </c>
      <c r="F4269" t="s">
        <v>14</v>
      </c>
      <c r="G4269" t="s">
        <v>15</v>
      </c>
      <c r="H4269">
        <f t="shared" si="151"/>
        <v>4.8746593720961802E-2</v>
      </c>
      <c r="L4269" s="20" t="s">
        <v>7678</v>
      </c>
      <c r="M4269" s="20">
        <v>287.33699999999999</v>
      </c>
      <c r="N4269">
        <v>1</v>
      </c>
      <c r="O4269" t="s">
        <v>12137</v>
      </c>
      <c r="P4269" t="str">
        <f t="shared" si="150"/>
        <v>Vamidothion('soil', 'agricultural')</v>
      </c>
    </row>
    <row r="4270" spans="1:16" hidden="1" x14ac:dyDescent="0.25">
      <c r="A4270" s="18">
        <v>2648</v>
      </c>
      <c r="B4270" t="s">
        <v>891</v>
      </c>
      <c r="C4270" t="s">
        <v>24</v>
      </c>
      <c r="D4270" t="s">
        <v>12</v>
      </c>
      <c r="E4270" t="s">
        <v>893</v>
      </c>
      <c r="F4270" t="s">
        <v>14</v>
      </c>
      <c r="G4270" t="s">
        <v>15</v>
      </c>
      <c r="H4270">
        <f t="shared" si="151"/>
        <v>0</v>
      </c>
      <c r="L4270" s="20" t="s">
        <v>7679</v>
      </c>
      <c r="M4270" s="20">
        <v>50.941400000000002</v>
      </c>
      <c r="N4270">
        <v>0</v>
      </c>
      <c r="O4270" t="s">
        <v>12138</v>
      </c>
      <c r="P4270" t="str">
        <f t="shared" si="150"/>
        <v>Vanadium('air', 'low population density, long-term')</v>
      </c>
    </row>
    <row r="4271" spans="1:16" hidden="1" x14ac:dyDescent="0.25">
      <c r="A4271" s="18">
        <v>1875</v>
      </c>
      <c r="B4271" t="s">
        <v>891</v>
      </c>
      <c r="C4271" t="s">
        <v>31</v>
      </c>
      <c r="D4271" t="s">
        <v>12</v>
      </c>
      <c r="E4271" t="s">
        <v>893</v>
      </c>
      <c r="F4271" t="s">
        <v>14</v>
      </c>
      <c r="G4271" t="s">
        <v>15</v>
      </c>
      <c r="H4271">
        <f t="shared" si="151"/>
        <v>0</v>
      </c>
      <c r="L4271" s="20" t="s">
        <v>7679</v>
      </c>
      <c r="M4271" s="20">
        <v>50.941400000000002</v>
      </c>
      <c r="N4271">
        <v>0</v>
      </c>
      <c r="O4271" t="s">
        <v>12139</v>
      </c>
      <c r="P4271" t="str">
        <f t="shared" si="150"/>
        <v>Vanadium('air', 'lower stratosphere + upper troposphere')</v>
      </c>
    </row>
    <row r="4272" spans="1:16" hidden="1" x14ac:dyDescent="0.25">
      <c r="A4272" s="18">
        <v>3723</v>
      </c>
      <c r="B4272" t="s">
        <v>891</v>
      </c>
      <c r="C4272" t="s">
        <v>27</v>
      </c>
      <c r="D4272" t="s">
        <v>12</v>
      </c>
      <c r="E4272" t="s">
        <v>893</v>
      </c>
      <c r="F4272" t="s">
        <v>14</v>
      </c>
      <c r="G4272" t="s">
        <v>15</v>
      </c>
      <c r="H4272">
        <f t="shared" si="151"/>
        <v>0</v>
      </c>
      <c r="L4272" s="20" t="s">
        <v>7679</v>
      </c>
      <c r="M4272" s="20">
        <v>50.941400000000002</v>
      </c>
      <c r="N4272">
        <v>0</v>
      </c>
      <c r="O4272" t="s">
        <v>12140</v>
      </c>
      <c r="P4272" t="str">
        <f t="shared" si="150"/>
        <v>Vanadium('air', 'non-urban air or from high stacks')</v>
      </c>
    </row>
    <row r="4273" spans="1:16" hidden="1" x14ac:dyDescent="0.25">
      <c r="A4273" s="18">
        <v>1126</v>
      </c>
      <c r="B4273" t="s">
        <v>891</v>
      </c>
      <c r="C4273" t="s">
        <v>44</v>
      </c>
      <c r="D4273" t="s">
        <v>12</v>
      </c>
      <c r="E4273" t="s">
        <v>893</v>
      </c>
      <c r="F4273" t="s">
        <v>14</v>
      </c>
      <c r="G4273" t="s">
        <v>15</v>
      </c>
      <c r="H4273">
        <f t="shared" si="151"/>
        <v>0</v>
      </c>
      <c r="L4273" s="20" t="s">
        <v>7679</v>
      </c>
      <c r="M4273" s="20">
        <v>50.941400000000002</v>
      </c>
      <c r="N4273">
        <v>0</v>
      </c>
      <c r="O4273" t="s">
        <v>12141</v>
      </c>
      <c r="P4273" t="str">
        <f t="shared" si="150"/>
        <v>Vanadium('air', 'urban air close to ground')</v>
      </c>
    </row>
    <row r="4274" spans="1:16" hidden="1" x14ac:dyDescent="0.25">
      <c r="A4274" s="18">
        <v>4226</v>
      </c>
      <c r="B4274" t="s">
        <v>891</v>
      </c>
      <c r="C4274" t="s">
        <v>190</v>
      </c>
      <c r="D4274" t="s">
        <v>12</v>
      </c>
      <c r="E4274" t="s">
        <v>893</v>
      </c>
      <c r="F4274" t="s">
        <v>14</v>
      </c>
      <c r="G4274" t="s">
        <v>15</v>
      </c>
      <c r="H4274">
        <f t="shared" si="151"/>
        <v>0</v>
      </c>
      <c r="L4274" s="20" t="s">
        <v>7679</v>
      </c>
      <c r="M4274" s="20">
        <v>50.941400000000002</v>
      </c>
      <c r="N4274">
        <v>0</v>
      </c>
      <c r="O4274" t="s">
        <v>12142</v>
      </c>
      <c r="P4274" t="str">
        <f t="shared" si="150"/>
        <v>Vanadium('air',)</v>
      </c>
    </row>
    <row r="4275" spans="1:16" hidden="1" x14ac:dyDescent="0.25">
      <c r="A4275" s="18">
        <v>991</v>
      </c>
      <c r="B4275" t="s">
        <v>891</v>
      </c>
      <c r="C4275" t="s">
        <v>17</v>
      </c>
      <c r="D4275" t="s">
        <v>12</v>
      </c>
      <c r="E4275" t="s">
        <v>893</v>
      </c>
      <c r="F4275" t="s">
        <v>14</v>
      </c>
      <c r="G4275" t="s">
        <v>15</v>
      </c>
      <c r="H4275">
        <f t="shared" si="151"/>
        <v>0</v>
      </c>
      <c r="L4275" s="20" t="s">
        <v>7679</v>
      </c>
      <c r="M4275" s="20">
        <v>50.941400000000002</v>
      </c>
      <c r="N4275">
        <v>0</v>
      </c>
      <c r="O4275" t="s">
        <v>12143</v>
      </c>
      <c r="P4275" t="str">
        <f t="shared" si="150"/>
        <v>Vanadium('soil', 'agricultural')</v>
      </c>
    </row>
    <row r="4276" spans="1:16" hidden="1" x14ac:dyDescent="0.25">
      <c r="A4276" s="18">
        <v>2421</v>
      </c>
      <c r="B4276" t="s">
        <v>891</v>
      </c>
      <c r="C4276" t="s">
        <v>143</v>
      </c>
      <c r="D4276" t="s">
        <v>12</v>
      </c>
      <c r="E4276" t="s">
        <v>893</v>
      </c>
      <c r="F4276" t="s">
        <v>14</v>
      </c>
      <c r="G4276" t="s">
        <v>15</v>
      </c>
      <c r="H4276">
        <f t="shared" si="151"/>
        <v>0</v>
      </c>
      <c r="L4276" s="20" t="s">
        <v>7679</v>
      </c>
      <c r="M4276" s="20">
        <v>50.941400000000002</v>
      </c>
      <c r="N4276">
        <v>0</v>
      </c>
      <c r="O4276" t="s">
        <v>12144</v>
      </c>
      <c r="P4276" t="str">
        <f t="shared" si="150"/>
        <v>Vanadium('soil', 'forestry')</v>
      </c>
    </row>
    <row r="4277" spans="1:16" hidden="1" x14ac:dyDescent="0.25">
      <c r="A4277" s="18">
        <v>3413</v>
      </c>
      <c r="B4277" t="s">
        <v>891</v>
      </c>
      <c r="C4277" t="s">
        <v>200</v>
      </c>
      <c r="D4277" t="s">
        <v>12</v>
      </c>
      <c r="E4277" t="s">
        <v>893</v>
      </c>
      <c r="F4277" t="s">
        <v>14</v>
      </c>
      <c r="G4277" t="s">
        <v>15</v>
      </c>
      <c r="H4277">
        <f t="shared" si="151"/>
        <v>0</v>
      </c>
      <c r="L4277" s="20" t="s">
        <v>7679</v>
      </c>
      <c r="M4277" s="20">
        <v>50.941400000000002</v>
      </c>
      <c r="N4277">
        <v>0</v>
      </c>
      <c r="O4277" t="s">
        <v>12145</v>
      </c>
      <c r="P4277" t="str">
        <f t="shared" si="150"/>
        <v>Vanadium('soil', 'industrial')</v>
      </c>
    </row>
    <row r="4278" spans="1:16" hidden="1" x14ac:dyDescent="0.25">
      <c r="A4278" s="18">
        <v>821</v>
      </c>
      <c r="B4278" t="s">
        <v>891</v>
      </c>
      <c r="C4278" t="s">
        <v>389</v>
      </c>
      <c r="D4278" t="s">
        <v>12</v>
      </c>
      <c r="E4278" t="s">
        <v>893</v>
      </c>
      <c r="F4278" t="s">
        <v>14</v>
      </c>
      <c r="G4278" t="s">
        <v>15</v>
      </c>
      <c r="H4278">
        <f t="shared" si="151"/>
        <v>0</v>
      </c>
      <c r="L4278" s="20" t="s">
        <v>7679</v>
      </c>
      <c r="M4278" s="20">
        <v>50.941400000000002</v>
      </c>
      <c r="N4278">
        <v>0</v>
      </c>
      <c r="O4278" t="s">
        <v>12146</v>
      </c>
      <c r="P4278" t="str">
        <f t="shared" si="150"/>
        <v>Vanadium('soil',)</v>
      </c>
    </row>
    <row r="4279" spans="1:16" x14ac:dyDescent="0.25">
      <c r="A4279" s="18">
        <v>3370</v>
      </c>
      <c r="B4279" t="s">
        <v>4507</v>
      </c>
      <c r="C4279" t="s">
        <v>60</v>
      </c>
      <c r="D4279" t="s">
        <v>12</v>
      </c>
      <c r="E4279" t="s">
        <v>4509</v>
      </c>
      <c r="F4279" t="s">
        <v>38</v>
      </c>
      <c r="G4279" t="s">
        <v>15</v>
      </c>
      <c r="O4279" t="s">
        <v>12147</v>
      </c>
      <c r="P4279" t="str">
        <f t="shared" si="150"/>
        <v>Vanadium, in ground('natural resource', 'in ground')</v>
      </c>
    </row>
    <row r="4280" spans="1:16" hidden="1" x14ac:dyDescent="0.25">
      <c r="A4280" s="18">
        <v>2136</v>
      </c>
      <c r="B4280" t="s">
        <v>924</v>
      </c>
      <c r="C4280" t="s">
        <v>71</v>
      </c>
      <c r="D4280" t="s">
        <v>12</v>
      </c>
      <c r="E4280" t="s">
        <v>926</v>
      </c>
      <c r="F4280" t="s">
        <v>14</v>
      </c>
      <c r="G4280" t="s">
        <v>15</v>
      </c>
      <c r="H4280">
        <f>14.0067*N4280/M4280</f>
        <v>0</v>
      </c>
      <c r="L4280" s="20" t="s">
        <v>7680</v>
      </c>
      <c r="M4280" s="20">
        <v>50.941000000000003</v>
      </c>
      <c r="N4280">
        <v>0</v>
      </c>
      <c r="O4280" t="s">
        <v>12148</v>
      </c>
      <c r="P4280" t="str">
        <f t="shared" si="150"/>
        <v>Vanadium, ion('water', 'ground-')</v>
      </c>
    </row>
    <row r="4281" spans="1:16" hidden="1" x14ac:dyDescent="0.25">
      <c r="A4281" s="18">
        <v>1906</v>
      </c>
      <c r="B4281" t="s">
        <v>924</v>
      </c>
      <c r="C4281" t="s">
        <v>100</v>
      </c>
      <c r="D4281" t="s">
        <v>12</v>
      </c>
      <c r="E4281" t="s">
        <v>926</v>
      </c>
      <c r="F4281" t="s">
        <v>14</v>
      </c>
      <c r="G4281" t="s">
        <v>15</v>
      </c>
      <c r="H4281">
        <f>14.0067*N4281/M4281</f>
        <v>0</v>
      </c>
      <c r="L4281" s="20" t="s">
        <v>7680</v>
      </c>
      <c r="M4281" s="20">
        <v>50.941000000000003</v>
      </c>
      <c r="N4281">
        <v>0</v>
      </c>
      <c r="O4281" t="s">
        <v>12149</v>
      </c>
      <c r="P4281" t="str">
        <f t="shared" si="150"/>
        <v>Vanadium, ion('water', 'ground-, long-term')</v>
      </c>
    </row>
    <row r="4282" spans="1:16" hidden="1" x14ac:dyDescent="0.25">
      <c r="A4282" s="18">
        <v>3032</v>
      </c>
      <c r="B4282" t="s">
        <v>924</v>
      </c>
      <c r="C4282" t="s">
        <v>10</v>
      </c>
      <c r="D4282" t="s">
        <v>12</v>
      </c>
      <c r="E4282" t="s">
        <v>926</v>
      </c>
      <c r="F4282" t="s">
        <v>14</v>
      </c>
      <c r="G4282" t="s">
        <v>15</v>
      </c>
      <c r="H4282">
        <f>14.0067*N4282/M4282</f>
        <v>0</v>
      </c>
      <c r="L4282" s="20" t="s">
        <v>7680</v>
      </c>
      <c r="M4282" s="20">
        <v>50.941000000000003</v>
      </c>
      <c r="N4282">
        <v>0</v>
      </c>
      <c r="O4282" t="s">
        <v>12150</v>
      </c>
      <c r="P4282" t="str">
        <f t="shared" si="150"/>
        <v>Vanadium, ion('water', 'ocean')</v>
      </c>
    </row>
    <row r="4283" spans="1:16" hidden="1" x14ac:dyDescent="0.25">
      <c r="A4283" s="18">
        <v>3232</v>
      </c>
      <c r="B4283" t="s">
        <v>924</v>
      </c>
      <c r="C4283" t="s">
        <v>91</v>
      </c>
      <c r="D4283" t="s">
        <v>12</v>
      </c>
      <c r="E4283" t="s">
        <v>926</v>
      </c>
      <c r="F4283" t="s">
        <v>14</v>
      </c>
      <c r="G4283" t="s">
        <v>15</v>
      </c>
      <c r="H4283">
        <f>14.0067*N4283/M4283</f>
        <v>0</v>
      </c>
      <c r="L4283" s="20" t="s">
        <v>7680</v>
      </c>
      <c r="M4283" s="20">
        <v>50.941000000000003</v>
      </c>
      <c r="N4283">
        <v>0</v>
      </c>
      <c r="O4283" t="s">
        <v>12151</v>
      </c>
      <c r="P4283" t="str">
        <f t="shared" si="150"/>
        <v>Vanadium, ion('water', 'surface water')</v>
      </c>
    </row>
    <row r="4284" spans="1:16" hidden="1" x14ac:dyDescent="0.25">
      <c r="A4284" s="18">
        <v>3788</v>
      </c>
      <c r="B4284" s="20" t="s">
        <v>924</v>
      </c>
      <c r="C4284" t="s">
        <v>48</v>
      </c>
      <c r="D4284" t="s">
        <v>12</v>
      </c>
      <c r="E4284" t="s">
        <v>926</v>
      </c>
      <c r="F4284" t="s">
        <v>14</v>
      </c>
      <c r="G4284" t="s">
        <v>15</v>
      </c>
      <c r="H4284">
        <f>14.0067*N4284/M4284</f>
        <v>0</v>
      </c>
      <c r="L4284" s="20" t="s">
        <v>7680</v>
      </c>
      <c r="M4284" s="20">
        <v>50.941000000000003</v>
      </c>
      <c r="N4284">
        <v>0</v>
      </c>
      <c r="O4284" t="s">
        <v>12152</v>
      </c>
      <c r="P4284" t="str">
        <f t="shared" si="150"/>
        <v>Vanadium, ion('water',)</v>
      </c>
    </row>
    <row r="4285" spans="1:16" hidden="1" x14ac:dyDescent="0.25">
      <c r="A4285" s="18">
        <v>3239</v>
      </c>
      <c r="C4285" t="s">
        <v>1485</v>
      </c>
      <c r="D4285" t="s">
        <v>12</v>
      </c>
      <c r="E4285" t="s">
        <v>4747</v>
      </c>
      <c r="F4285" t="s">
        <v>1488</v>
      </c>
      <c r="G4285" t="s">
        <v>15</v>
      </c>
      <c r="O4285" t="s">
        <v>12153</v>
      </c>
      <c r="P4285" t="str">
        <f t="shared" si="150"/>
        <v>venting of argon, crude, liquid('social',)</v>
      </c>
    </row>
    <row r="4286" spans="1:16" hidden="1" x14ac:dyDescent="0.25">
      <c r="A4286" s="18">
        <v>2454</v>
      </c>
      <c r="C4286" t="s">
        <v>1485</v>
      </c>
      <c r="D4286" t="s">
        <v>12</v>
      </c>
      <c r="E4286" t="s">
        <v>6378</v>
      </c>
      <c r="F4286" t="s">
        <v>1488</v>
      </c>
      <c r="G4286" t="s">
        <v>15</v>
      </c>
      <c r="L4286" s="20"/>
      <c r="O4286" t="s">
        <v>12154</v>
      </c>
      <c r="P4286" t="str">
        <f t="shared" si="150"/>
        <v>venting of nitrogen, liquid('social',)</v>
      </c>
    </row>
    <row r="4287" spans="1:16" x14ac:dyDescent="0.25">
      <c r="A4287" s="18">
        <v>2379</v>
      </c>
      <c r="C4287" t="s">
        <v>60</v>
      </c>
      <c r="D4287" t="s">
        <v>12</v>
      </c>
      <c r="E4287" t="s">
        <v>1248</v>
      </c>
      <c r="F4287" t="s">
        <v>38</v>
      </c>
      <c r="G4287" t="s">
        <v>15</v>
      </c>
      <c r="O4287" t="s">
        <v>12155</v>
      </c>
      <c r="P4287" t="str">
        <f t="shared" si="150"/>
        <v>Vermiculite, in ground('natural resource', 'in ground')</v>
      </c>
    </row>
    <row r="4288" spans="1:16" hidden="1" x14ac:dyDescent="0.25">
      <c r="A4288" s="18">
        <v>3647</v>
      </c>
      <c r="B4288" t="s">
        <v>1336</v>
      </c>
      <c r="C4288" t="s">
        <v>17</v>
      </c>
      <c r="D4288" t="s">
        <v>12</v>
      </c>
      <c r="E4288" t="s">
        <v>1338</v>
      </c>
      <c r="F4288" t="s">
        <v>14</v>
      </c>
      <c r="G4288" t="s">
        <v>15</v>
      </c>
      <c r="H4288">
        <f>14.0067*N4288/M4288</f>
        <v>4.8955475322514694E-2</v>
      </c>
      <c r="L4288" s="20" t="s">
        <v>7681</v>
      </c>
      <c r="M4288" s="20">
        <v>286.11099999999999</v>
      </c>
      <c r="N4288">
        <v>1</v>
      </c>
      <c r="O4288" t="s">
        <v>12156</v>
      </c>
      <c r="P4288" t="str">
        <f t="shared" si="150"/>
        <v>Vinclozolin('soil', 'agricultural')</v>
      </c>
    </row>
    <row r="4289" spans="1:17" hidden="1" x14ac:dyDescent="0.25">
      <c r="A4289" s="18">
        <v>1374</v>
      </c>
      <c r="C4289" t="s">
        <v>190</v>
      </c>
      <c r="D4289" t="s">
        <v>12</v>
      </c>
      <c r="E4289" s="35" t="s">
        <v>959</v>
      </c>
      <c r="F4289" t="s">
        <v>14</v>
      </c>
      <c r="G4289" t="s">
        <v>15</v>
      </c>
      <c r="H4289">
        <v>0</v>
      </c>
      <c r="L4289" s="20" t="s">
        <v>7715</v>
      </c>
      <c r="M4289" s="20" t="s">
        <v>7715</v>
      </c>
      <c r="N4289" s="20" t="s">
        <v>7715</v>
      </c>
      <c r="O4289" s="20" t="s">
        <v>12157</v>
      </c>
      <c r="P4289" t="str">
        <f t="shared" si="150"/>
        <v>VOC, volatile organic compounds, unspecified origin('air',)</v>
      </c>
      <c r="Q4289" s="20" t="s">
        <v>7715</v>
      </c>
    </row>
    <row r="4290" spans="1:17" hidden="1" x14ac:dyDescent="0.25">
      <c r="A4290" s="18">
        <v>21</v>
      </c>
      <c r="C4290" t="s">
        <v>71</v>
      </c>
      <c r="D4290" t="s">
        <v>12</v>
      </c>
      <c r="E4290" s="35" t="s">
        <v>959</v>
      </c>
      <c r="F4290" t="s">
        <v>14</v>
      </c>
      <c r="G4290" t="s">
        <v>15</v>
      </c>
      <c r="H4290">
        <v>0</v>
      </c>
      <c r="L4290" s="20" t="s">
        <v>7715</v>
      </c>
      <c r="M4290" s="20" t="s">
        <v>7715</v>
      </c>
      <c r="N4290" s="20" t="s">
        <v>7715</v>
      </c>
      <c r="O4290" t="s">
        <v>12158</v>
      </c>
      <c r="P4290" t="str">
        <f t="shared" ref="P4290:P4353" si="152">_xlfn.CONCAT(E4290,C4290)</f>
        <v>VOC, volatile organic compounds, unspecified origin('water', 'ground-')</v>
      </c>
    </row>
    <row r="4291" spans="1:17" hidden="1" x14ac:dyDescent="0.25">
      <c r="A4291" s="18">
        <v>4232</v>
      </c>
      <c r="C4291" t="s">
        <v>100</v>
      </c>
      <c r="D4291" t="s">
        <v>12</v>
      </c>
      <c r="E4291" s="35" t="s">
        <v>959</v>
      </c>
      <c r="F4291" t="s">
        <v>14</v>
      </c>
      <c r="G4291" t="s">
        <v>15</v>
      </c>
      <c r="H4291">
        <v>0</v>
      </c>
      <c r="L4291" s="20" t="s">
        <v>7715</v>
      </c>
      <c r="M4291" s="20" t="s">
        <v>7715</v>
      </c>
      <c r="N4291" s="20" t="s">
        <v>7715</v>
      </c>
      <c r="O4291" t="s">
        <v>12159</v>
      </c>
      <c r="P4291" t="str">
        <f t="shared" si="152"/>
        <v>VOC, volatile organic compounds, unspecified origin('water', 'ground-, long-term')</v>
      </c>
    </row>
    <row r="4292" spans="1:17" hidden="1" x14ac:dyDescent="0.25">
      <c r="A4292" s="18">
        <v>4369</v>
      </c>
      <c r="C4292" t="s">
        <v>10</v>
      </c>
      <c r="D4292" t="s">
        <v>12</v>
      </c>
      <c r="E4292" s="35" t="s">
        <v>959</v>
      </c>
      <c r="F4292" t="s">
        <v>14</v>
      </c>
      <c r="G4292" t="s">
        <v>15</v>
      </c>
      <c r="H4292">
        <v>0</v>
      </c>
      <c r="L4292" s="20" t="s">
        <v>7715</v>
      </c>
      <c r="M4292" s="20" t="s">
        <v>7715</v>
      </c>
      <c r="N4292" s="20" t="s">
        <v>7715</v>
      </c>
      <c r="O4292" t="s">
        <v>12160</v>
      </c>
      <c r="P4292" t="str">
        <f t="shared" si="152"/>
        <v>VOC, volatile organic compounds, unspecified origin('water', 'ocean')</v>
      </c>
    </row>
    <row r="4293" spans="1:17" hidden="1" x14ac:dyDescent="0.25">
      <c r="A4293" s="18">
        <v>102</v>
      </c>
      <c r="C4293" t="s">
        <v>91</v>
      </c>
      <c r="D4293" t="s">
        <v>12</v>
      </c>
      <c r="E4293" s="36" t="s">
        <v>959</v>
      </c>
      <c r="F4293" t="s">
        <v>14</v>
      </c>
      <c r="G4293" t="s">
        <v>15</v>
      </c>
      <c r="H4293">
        <v>0</v>
      </c>
      <c r="L4293" s="20" t="s">
        <v>7715</v>
      </c>
      <c r="M4293" s="20" t="s">
        <v>7715</v>
      </c>
      <c r="N4293" s="20" t="s">
        <v>7715</v>
      </c>
      <c r="O4293" t="s">
        <v>12161</v>
      </c>
      <c r="P4293" t="str">
        <f t="shared" si="152"/>
        <v>VOC, volatile organic compounds, unspecified origin('water', 'surface water')</v>
      </c>
    </row>
    <row r="4294" spans="1:17" hidden="1" x14ac:dyDescent="0.25">
      <c r="A4294" s="18">
        <v>3578</v>
      </c>
      <c r="C4294" t="s">
        <v>48</v>
      </c>
      <c r="D4294" t="s">
        <v>12</v>
      </c>
      <c r="E4294" s="36" t="s">
        <v>959</v>
      </c>
      <c r="F4294" t="s">
        <v>14</v>
      </c>
      <c r="G4294" t="s">
        <v>15</v>
      </c>
      <c r="H4294">
        <v>0</v>
      </c>
      <c r="L4294" s="20" t="s">
        <v>7715</v>
      </c>
      <c r="M4294" s="20" t="s">
        <v>7715</v>
      </c>
      <c r="N4294" s="20" t="s">
        <v>7715</v>
      </c>
      <c r="O4294" t="s">
        <v>12162</v>
      </c>
      <c r="P4294" t="str">
        <f t="shared" si="152"/>
        <v>VOC, volatile organic compounds, unspecified origin('water',)</v>
      </c>
    </row>
    <row r="4295" spans="1:17" x14ac:dyDescent="0.25">
      <c r="A4295" s="18">
        <v>3957</v>
      </c>
      <c r="C4295" t="s">
        <v>60</v>
      </c>
      <c r="D4295" t="s">
        <v>12</v>
      </c>
      <c r="E4295" t="s">
        <v>6439</v>
      </c>
      <c r="F4295" t="s">
        <v>38</v>
      </c>
      <c r="G4295" t="s">
        <v>770</v>
      </c>
      <c r="O4295" t="s">
        <v>12163</v>
      </c>
      <c r="P4295" t="str">
        <f t="shared" si="152"/>
        <v>Volume occupied, final repository for low-active radioactive waste('natural resource', 'in ground')</v>
      </c>
    </row>
    <row r="4296" spans="1:17" x14ac:dyDescent="0.25">
      <c r="A4296" s="18">
        <v>3092</v>
      </c>
      <c r="C4296" t="s">
        <v>60</v>
      </c>
      <c r="D4296" t="s">
        <v>12</v>
      </c>
      <c r="E4296" t="s">
        <v>6444</v>
      </c>
      <c r="F4296" t="s">
        <v>38</v>
      </c>
      <c r="G4296" t="s">
        <v>770</v>
      </c>
      <c r="O4296" t="s">
        <v>12164</v>
      </c>
      <c r="P4296" t="str">
        <f t="shared" si="152"/>
        <v>Volume occupied, final repository for radioactive waste('natural resource', 'in ground')</v>
      </c>
    </row>
    <row r="4297" spans="1:17" x14ac:dyDescent="0.25">
      <c r="A4297" s="18">
        <v>160</v>
      </c>
      <c r="C4297" t="s">
        <v>1296</v>
      </c>
      <c r="D4297" t="s">
        <v>12</v>
      </c>
      <c r="E4297" t="s">
        <v>6454</v>
      </c>
      <c r="F4297" t="s">
        <v>38</v>
      </c>
      <c r="G4297" t="s">
        <v>6455</v>
      </c>
      <c r="O4297" t="s">
        <v>12165</v>
      </c>
      <c r="P4297" t="str">
        <f t="shared" si="152"/>
        <v>Volume occupied, reservoir('natural resource', 'in water')</v>
      </c>
    </row>
    <row r="4298" spans="1:17" x14ac:dyDescent="0.25">
      <c r="A4298" s="18">
        <v>3202</v>
      </c>
      <c r="C4298" t="s">
        <v>60</v>
      </c>
      <c r="D4298" t="s">
        <v>12</v>
      </c>
      <c r="E4298" t="s">
        <v>6462</v>
      </c>
      <c r="F4298" t="s">
        <v>38</v>
      </c>
      <c r="G4298" t="s">
        <v>770</v>
      </c>
      <c r="O4298" t="s">
        <v>12166</v>
      </c>
      <c r="P4298" t="str">
        <f t="shared" si="152"/>
        <v>Volume occupied, underground deposit('natural resource', 'in ground')</v>
      </c>
    </row>
    <row r="4299" spans="1:17" hidden="1" x14ac:dyDescent="0.25">
      <c r="A4299" s="18">
        <v>799</v>
      </c>
      <c r="B4299" t="s">
        <v>862</v>
      </c>
      <c r="C4299" t="s">
        <v>24</v>
      </c>
      <c r="D4299" t="s">
        <v>12</v>
      </c>
      <c r="E4299" t="s">
        <v>864</v>
      </c>
      <c r="F4299" t="s">
        <v>14</v>
      </c>
      <c r="G4299" t="s">
        <v>770</v>
      </c>
      <c r="H4299">
        <v>0</v>
      </c>
      <c r="L4299" s="20" t="s">
        <v>7682</v>
      </c>
      <c r="M4299">
        <v>18.015000000000001</v>
      </c>
      <c r="N4299">
        <v>0</v>
      </c>
      <c r="O4299" t="s">
        <v>12167</v>
      </c>
      <c r="P4299" t="str">
        <f t="shared" si="152"/>
        <v>Water('air', 'low population density, long-term')</v>
      </c>
    </row>
    <row r="4300" spans="1:17" hidden="1" x14ac:dyDescent="0.25">
      <c r="A4300" s="18">
        <v>384</v>
      </c>
      <c r="B4300" t="s">
        <v>862</v>
      </c>
      <c r="C4300" t="s">
        <v>31</v>
      </c>
      <c r="D4300" t="s">
        <v>12</v>
      </c>
      <c r="E4300" t="s">
        <v>864</v>
      </c>
      <c r="F4300" t="s">
        <v>14</v>
      </c>
      <c r="G4300" t="s">
        <v>770</v>
      </c>
      <c r="H4300">
        <v>0</v>
      </c>
      <c r="L4300" s="20" t="s">
        <v>7682</v>
      </c>
      <c r="M4300">
        <v>18.015000000000001</v>
      </c>
      <c r="N4300">
        <v>0</v>
      </c>
      <c r="O4300" t="s">
        <v>12168</v>
      </c>
      <c r="P4300" t="str">
        <f t="shared" si="152"/>
        <v>Water('air', 'lower stratosphere + upper troposphere')</v>
      </c>
    </row>
    <row r="4301" spans="1:17" hidden="1" x14ac:dyDescent="0.25">
      <c r="A4301" s="18">
        <v>1399</v>
      </c>
      <c r="B4301" t="s">
        <v>862</v>
      </c>
      <c r="C4301" t="s">
        <v>27</v>
      </c>
      <c r="D4301" t="s">
        <v>12</v>
      </c>
      <c r="E4301" t="s">
        <v>864</v>
      </c>
      <c r="F4301" t="s">
        <v>14</v>
      </c>
      <c r="G4301" t="s">
        <v>770</v>
      </c>
      <c r="H4301">
        <v>0</v>
      </c>
      <c r="L4301" s="20" t="s">
        <v>7682</v>
      </c>
      <c r="M4301">
        <v>18.015000000000001</v>
      </c>
      <c r="N4301">
        <v>0</v>
      </c>
      <c r="O4301" t="s">
        <v>12169</v>
      </c>
      <c r="P4301" t="str">
        <f t="shared" si="152"/>
        <v>Water('air', 'non-urban air or from high stacks')</v>
      </c>
    </row>
    <row r="4302" spans="1:17" hidden="1" x14ac:dyDescent="0.25">
      <c r="A4302" s="18">
        <v>347</v>
      </c>
      <c r="B4302" t="s">
        <v>862</v>
      </c>
      <c r="C4302" t="s">
        <v>44</v>
      </c>
      <c r="D4302" t="s">
        <v>12</v>
      </c>
      <c r="E4302" t="s">
        <v>864</v>
      </c>
      <c r="F4302" t="s">
        <v>14</v>
      </c>
      <c r="G4302" t="s">
        <v>770</v>
      </c>
      <c r="H4302">
        <v>0</v>
      </c>
      <c r="L4302" s="20" t="s">
        <v>7682</v>
      </c>
      <c r="M4302">
        <v>18.015000000000001</v>
      </c>
      <c r="N4302">
        <v>0</v>
      </c>
      <c r="O4302" t="s">
        <v>12170</v>
      </c>
      <c r="P4302" t="str">
        <f t="shared" si="152"/>
        <v>Water('air', 'urban air close to ground')</v>
      </c>
    </row>
    <row r="4303" spans="1:17" hidden="1" x14ac:dyDescent="0.25">
      <c r="A4303" s="18">
        <v>2252</v>
      </c>
      <c r="B4303" t="s">
        <v>862</v>
      </c>
      <c r="C4303" t="s">
        <v>190</v>
      </c>
      <c r="D4303" t="s">
        <v>12</v>
      </c>
      <c r="E4303" t="s">
        <v>864</v>
      </c>
      <c r="F4303" t="s">
        <v>14</v>
      </c>
      <c r="G4303" t="s">
        <v>770</v>
      </c>
      <c r="H4303">
        <v>0</v>
      </c>
      <c r="L4303" s="20" t="s">
        <v>7682</v>
      </c>
      <c r="M4303">
        <v>18.015000000000001</v>
      </c>
      <c r="N4303">
        <v>0</v>
      </c>
      <c r="O4303" t="s">
        <v>12171</v>
      </c>
      <c r="P4303" t="str">
        <f t="shared" si="152"/>
        <v>Water('air',)</v>
      </c>
    </row>
    <row r="4304" spans="1:17" hidden="1" x14ac:dyDescent="0.25">
      <c r="A4304" s="18">
        <v>3100</v>
      </c>
      <c r="B4304" t="s">
        <v>862</v>
      </c>
      <c r="C4304" t="s">
        <v>5580</v>
      </c>
      <c r="D4304" t="s">
        <v>12</v>
      </c>
      <c r="E4304" t="s">
        <v>864</v>
      </c>
      <c r="F4304" t="s">
        <v>14</v>
      </c>
      <c r="G4304" t="s">
        <v>770</v>
      </c>
      <c r="H4304">
        <v>0</v>
      </c>
      <c r="L4304" s="20" t="s">
        <v>7682</v>
      </c>
      <c r="M4304">
        <v>18.015000000000001</v>
      </c>
      <c r="N4304">
        <v>0</v>
      </c>
      <c r="O4304" t="s">
        <v>12172</v>
      </c>
      <c r="P4304" t="str">
        <f t="shared" si="152"/>
        <v>Water('water', 'fossil well')</v>
      </c>
    </row>
    <row r="4305" spans="1:16" hidden="1" x14ac:dyDescent="0.25">
      <c r="A4305" s="18">
        <v>1100</v>
      </c>
      <c r="B4305" t="s">
        <v>862</v>
      </c>
      <c r="C4305" t="s">
        <v>71</v>
      </c>
      <c r="D4305" t="s">
        <v>12</v>
      </c>
      <c r="E4305" t="s">
        <v>864</v>
      </c>
      <c r="F4305" t="s">
        <v>14</v>
      </c>
      <c r="G4305" t="s">
        <v>770</v>
      </c>
      <c r="H4305">
        <v>0</v>
      </c>
      <c r="L4305" s="20" t="s">
        <v>7682</v>
      </c>
      <c r="M4305">
        <v>18.015000000000001</v>
      </c>
      <c r="N4305">
        <v>0</v>
      </c>
      <c r="O4305" t="s">
        <v>12173</v>
      </c>
      <c r="P4305" t="str">
        <f t="shared" si="152"/>
        <v>Water('water', 'ground-')</v>
      </c>
    </row>
    <row r="4306" spans="1:16" hidden="1" x14ac:dyDescent="0.25">
      <c r="A4306" s="18">
        <v>136</v>
      </c>
      <c r="B4306" t="s">
        <v>862</v>
      </c>
      <c r="C4306" t="s">
        <v>100</v>
      </c>
      <c r="D4306" t="s">
        <v>12</v>
      </c>
      <c r="E4306" t="s">
        <v>864</v>
      </c>
      <c r="F4306" t="s">
        <v>14</v>
      </c>
      <c r="G4306" t="s">
        <v>770</v>
      </c>
      <c r="H4306">
        <v>0</v>
      </c>
      <c r="L4306" s="20" t="s">
        <v>7682</v>
      </c>
      <c r="M4306">
        <v>18.015000000000001</v>
      </c>
      <c r="N4306">
        <v>0</v>
      </c>
      <c r="O4306" t="s">
        <v>12174</v>
      </c>
      <c r="P4306" t="str">
        <f t="shared" si="152"/>
        <v>Water('water', 'ground-, long-term')</v>
      </c>
    </row>
    <row r="4307" spans="1:16" hidden="1" x14ac:dyDescent="0.25">
      <c r="A4307" s="18">
        <v>243</v>
      </c>
      <c r="B4307" t="s">
        <v>862</v>
      </c>
      <c r="C4307" t="s">
        <v>10</v>
      </c>
      <c r="D4307" t="s">
        <v>12</v>
      </c>
      <c r="E4307" t="s">
        <v>864</v>
      </c>
      <c r="F4307" t="s">
        <v>14</v>
      </c>
      <c r="G4307" t="s">
        <v>770</v>
      </c>
      <c r="H4307">
        <v>0</v>
      </c>
      <c r="L4307" s="20" t="s">
        <v>7682</v>
      </c>
      <c r="M4307">
        <v>18.015000000000001</v>
      </c>
      <c r="N4307">
        <v>0</v>
      </c>
      <c r="O4307" t="s">
        <v>12175</v>
      </c>
      <c r="P4307" t="str">
        <f t="shared" si="152"/>
        <v>Water('water', 'ocean')</v>
      </c>
    </row>
    <row r="4308" spans="1:16" hidden="1" x14ac:dyDescent="0.25">
      <c r="A4308" s="18">
        <v>1696</v>
      </c>
      <c r="B4308" t="s">
        <v>862</v>
      </c>
      <c r="C4308" t="s">
        <v>91</v>
      </c>
      <c r="D4308" t="s">
        <v>12</v>
      </c>
      <c r="E4308" t="s">
        <v>864</v>
      </c>
      <c r="F4308" t="s">
        <v>14</v>
      </c>
      <c r="G4308" t="s">
        <v>770</v>
      </c>
      <c r="H4308">
        <v>0</v>
      </c>
      <c r="L4308" s="20" t="s">
        <v>7682</v>
      </c>
      <c r="M4308">
        <v>18.015000000000001</v>
      </c>
      <c r="N4308">
        <v>0</v>
      </c>
      <c r="O4308" t="s">
        <v>12176</v>
      </c>
      <c r="P4308" t="str">
        <f t="shared" si="152"/>
        <v>Water('water', 'surface water')</v>
      </c>
    </row>
    <row r="4309" spans="1:16" hidden="1" x14ac:dyDescent="0.25">
      <c r="A4309" s="18">
        <v>2673</v>
      </c>
      <c r="B4309" s="20" t="s">
        <v>862</v>
      </c>
      <c r="C4309" t="s">
        <v>48</v>
      </c>
      <c r="D4309" t="s">
        <v>12</v>
      </c>
      <c r="E4309" t="s">
        <v>864</v>
      </c>
      <c r="F4309" t="s">
        <v>14</v>
      </c>
      <c r="G4309" t="s">
        <v>770</v>
      </c>
      <c r="H4309">
        <v>0</v>
      </c>
      <c r="L4309" s="20" t="s">
        <v>7682</v>
      </c>
      <c r="M4309">
        <v>18.015000000000001</v>
      </c>
      <c r="N4309">
        <v>0</v>
      </c>
      <c r="O4309" t="s">
        <v>12177</v>
      </c>
      <c r="P4309" t="str">
        <f t="shared" si="152"/>
        <v>Water('water',)</v>
      </c>
    </row>
    <row r="4310" spans="1:16" x14ac:dyDescent="0.25">
      <c r="A4310" s="18">
        <v>1567</v>
      </c>
      <c r="B4310" t="s">
        <v>862</v>
      </c>
      <c r="C4310" t="s">
        <v>1296</v>
      </c>
      <c r="D4310" t="s">
        <v>12</v>
      </c>
      <c r="E4310" t="s">
        <v>6471</v>
      </c>
      <c r="F4310" t="s">
        <v>38</v>
      </c>
      <c r="G4310" t="s">
        <v>770</v>
      </c>
      <c r="O4310" t="s">
        <v>12178</v>
      </c>
      <c r="P4310" t="str">
        <f t="shared" si="152"/>
        <v>Water, cooling, unspecified natural origin('natural resource', 'in water')</v>
      </c>
    </row>
    <row r="4311" spans="1:16" x14ac:dyDescent="0.25">
      <c r="A4311" s="18">
        <v>2358</v>
      </c>
      <c r="B4311" t="s">
        <v>862</v>
      </c>
      <c r="C4311" t="s">
        <v>52</v>
      </c>
      <c r="D4311" t="s">
        <v>12</v>
      </c>
      <c r="E4311" t="s">
        <v>6570</v>
      </c>
      <c r="F4311" t="s">
        <v>38</v>
      </c>
      <c r="G4311" t="s">
        <v>770</v>
      </c>
      <c r="O4311" t="s">
        <v>12179</v>
      </c>
      <c r="P4311" t="str">
        <f t="shared" si="152"/>
        <v>Water, in air('natural resource', 'in air')</v>
      </c>
    </row>
    <row r="4312" spans="1:16" x14ac:dyDescent="0.25">
      <c r="A4312" s="18">
        <v>1499</v>
      </c>
      <c r="B4312" t="s">
        <v>862</v>
      </c>
      <c r="C4312" t="s">
        <v>1296</v>
      </c>
      <c r="D4312" t="s">
        <v>12</v>
      </c>
      <c r="E4312" t="s">
        <v>6598</v>
      </c>
      <c r="F4312" t="s">
        <v>38</v>
      </c>
      <c r="G4312" t="s">
        <v>770</v>
      </c>
      <c r="O4312" t="s">
        <v>12180</v>
      </c>
      <c r="P4312" t="str">
        <f t="shared" si="152"/>
        <v>Water, lake('natural resource', 'in water')</v>
      </c>
    </row>
    <row r="4313" spans="1:16" x14ac:dyDescent="0.25">
      <c r="A4313" s="18">
        <v>3534</v>
      </c>
      <c r="B4313" t="s">
        <v>862</v>
      </c>
      <c r="C4313" t="s">
        <v>1296</v>
      </c>
      <c r="D4313" t="s">
        <v>12</v>
      </c>
      <c r="E4313" t="s">
        <v>6584</v>
      </c>
      <c r="F4313" t="s">
        <v>38</v>
      </c>
      <c r="G4313" t="s">
        <v>770</v>
      </c>
      <c r="O4313" t="s">
        <v>12181</v>
      </c>
      <c r="P4313" t="str">
        <f t="shared" si="152"/>
        <v>Water, river('natural resource', 'in water')</v>
      </c>
    </row>
    <row r="4314" spans="1:16" x14ac:dyDescent="0.25">
      <c r="A4314" s="18">
        <v>287</v>
      </c>
      <c r="B4314" t="s">
        <v>862</v>
      </c>
      <c r="C4314" t="s">
        <v>1296</v>
      </c>
      <c r="D4314" t="s">
        <v>12</v>
      </c>
      <c r="E4314" t="s">
        <v>6578</v>
      </c>
      <c r="F4314" t="s">
        <v>38</v>
      </c>
      <c r="G4314" t="s">
        <v>770</v>
      </c>
      <c r="O4314" t="s">
        <v>12182</v>
      </c>
      <c r="P4314" t="str">
        <f t="shared" si="152"/>
        <v>Water, salt, ocean('natural resource', 'in water')</v>
      </c>
    </row>
    <row r="4315" spans="1:16" x14ac:dyDescent="0.25">
      <c r="A4315" s="18">
        <v>2604</v>
      </c>
      <c r="B4315" t="s">
        <v>862</v>
      </c>
      <c r="C4315" t="s">
        <v>1296</v>
      </c>
      <c r="D4315" t="s">
        <v>12</v>
      </c>
      <c r="E4315" t="s">
        <v>6483</v>
      </c>
      <c r="F4315" t="s">
        <v>38</v>
      </c>
      <c r="G4315" t="s">
        <v>770</v>
      </c>
      <c r="L4315" s="20"/>
      <c r="O4315" t="s">
        <v>12183</v>
      </c>
      <c r="P4315" t="str">
        <f t="shared" si="152"/>
        <v>Water, salt, sole('natural resource', 'in water')</v>
      </c>
    </row>
    <row r="4316" spans="1:16" x14ac:dyDescent="0.25">
      <c r="A4316" s="18">
        <v>1816</v>
      </c>
      <c r="B4316" t="s">
        <v>862</v>
      </c>
      <c r="C4316" t="s">
        <v>1296</v>
      </c>
      <c r="D4316" t="s">
        <v>12</v>
      </c>
      <c r="E4316" t="s">
        <v>6491</v>
      </c>
      <c r="F4316" t="s">
        <v>38</v>
      </c>
      <c r="G4316" t="s">
        <v>770</v>
      </c>
      <c r="O4316" t="s">
        <v>12184</v>
      </c>
      <c r="P4316" t="str">
        <f t="shared" si="152"/>
        <v>Water, turbine use, unspecified natural origin('natural resource', 'in water')</v>
      </c>
    </row>
    <row r="4317" spans="1:16" x14ac:dyDescent="0.25">
      <c r="A4317" s="18">
        <v>2634</v>
      </c>
      <c r="B4317" t="s">
        <v>862</v>
      </c>
      <c r="C4317" t="s">
        <v>6547</v>
      </c>
      <c r="D4317" t="s">
        <v>12</v>
      </c>
      <c r="E4317" t="s">
        <v>6498</v>
      </c>
      <c r="F4317" t="s">
        <v>38</v>
      </c>
      <c r="G4317" t="s">
        <v>770</v>
      </c>
      <c r="L4317" s="20"/>
      <c r="O4317" t="s">
        <v>12185</v>
      </c>
      <c r="P4317" t="str">
        <f t="shared" si="152"/>
        <v>Water, unspecified natural origin('natural resource', 'fossil well')</v>
      </c>
    </row>
    <row r="4318" spans="1:16" x14ac:dyDescent="0.25">
      <c r="A4318" s="18">
        <v>1835</v>
      </c>
      <c r="B4318" t="s">
        <v>862</v>
      </c>
      <c r="C4318" t="s">
        <v>60</v>
      </c>
      <c r="D4318" t="s">
        <v>12</v>
      </c>
      <c r="E4318" t="s">
        <v>6498</v>
      </c>
      <c r="F4318" t="s">
        <v>38</v>
      </c>
      <c r="G4318" t="s">
        <v>770</v>
      </c>
      <c r="O4318" t="s">
        <v>12186</v>
      </c>
      <c r="P4318" t="str">
        <f t="shared" si="152"/>
        <v>Water, unspecified natural origin('natural resource', 'in ground')</v>
      </c>
    </row>
    <row r="4319" spans="1:16" x14ac:dyDescent="0.25">
      <c r="A4319" s="18">
        <v>3258</v>
      </c>
      <c r="B4319" t="s">
        <v>862</v>
      </c>
      <c r="C4319" t="s">
        <v>1296</v>
      </c>
      <c r="D4319" t="s">
        <v>12</v>
      </c>
      <c r="E4319" t="s">
        <v>6498</v>
      </c>
      <c r="F4319" t="s">
        <v>38</v>
      </c>
      <c r="G4319" t="s">
        <v>770</v>
      </c>
      <c r="O4319" t="s">
        <v>12187</v>
      </c>
      <c r="P4319" t="str">
        <f t="shared" si="152"/>
        <v>Water, unspecified natural origin('natural resource', 'in water')</v>
      </c>
    </row>
    <row r="4320" spans="1:16" x14ac:dyDescent="0.25">
      <c r="A4320" s="18">
        <v>1143</v>
      </c>
      <c r="B4320" t="s">
        <v>862</v>
      </c>
      <c r="C4320" t="s">
        <v>1296</v>
      </c>
      <c r="D4320" t="s">
        <v>12</v>
      </c>
      <c r="E4320" t="s">
        <v>6575</v>
      </c>
      <c r="F4320" t="s">
        <v>38</v>
      </c>
      <c r="G4320" t="s">
        <v>770</v>
      </c>
      <c r="O4320" t="s">
        <v>12188</v>
      </c>
      <c r="P4320" t="str">
        <f t="shared" si="152"/>
        <v>Water, well, in ground('natural resource', 'in water')</v>
      </c>
    </row>
    <row r="4321" spans="1:16" x14ac:dyDescent="0.25">
      <c r="A4321" s="18">
        <v>4191</v>
      </c>
      <c r="C4321" t="s">
        <v>35</v>
      </c>
      <c r="D4321" t="s">
        <v>12</v>
      </c>
      <c r="E4321" t="s">
        <v>6604</v>
      </c>
      <c r="F4321" t="s">
        <v>38</v>
      </c>
      <c r="G4321" t="s">
        <v>770</v>
      </c>
      <c r="O4321" t="s">
        <v>12189</v>
      </c>
      <c r="P4321" t="str">
        <f t="shared" si="152"/>
        <v>Wood, hard, standing('natural resource', 'biotic')</v>
      </c>
    </row>
    <row r="4322" spans="1:16" x14ac:dyDescent="0.25">
      <c r="A4322" s="18">
        <v>2657</v>
      </c>
      <c r="C4322" t="s">
        <v>35</v>
      </c>
      <c r="D4322" t="s">
        <v>12</v>
      </c>
      <c r="E4322" t="s">
        <v>6606</v>
      </c>
      <c r="F4322" t="s">
        <v>38</v>
      </c>
      <c r="G4322" t="s">
        <v>770</v>
      </c>
      <c r="L4322" s="20"/>
      <c r="O4322" t="s">
        <v>12190</v>
      </c>
      <c r="P4322" t="str">
        <f t="shared" si="152"/>
        <v>Wood, primary forest, standing('natural resource', 'biotic')</v>
      </c>
    </row>
    <row r="4323" spans="1:16" x14ac:dyDescent="0.25">
      <c r="A4323" s="18">
        <v>3272</v>
      </c>
      <c r="C4323" t="s">
        <v>35</v>
      </c>
      <c r="D4323" t="s">
        <v>12</v>
      </c>
      <c r="E4323" t="s">
        <v>6612</v>
      </c>
      <c r="F4323" t="s">
        <v>38</v>
      </c>
      <c r="G4323" t="s">
        <v>770</v>
      </c>
      <c r="O4323" t="s">
        <v>12191</v>
      </c>
      <c r="P4323" t="str">
        <f t="shared" si="152"/>
        <v>Wood, soft, standing('natural resource', 'biotic')</v>
      </c>
    </row>
    <row r="4324" spans="1:16" x14ac:dyDescent="0.25">
      <c r="A4324" s="18">
        <v>2763</v>
      </c>
      <c r="C4324" t="s">
        <v>35</v>
      </c>
      <c r="D4324" t="s">
        <v>12</v>
      </c>
      <c r="E4324" t="s">
        <v>6620</v>
      </c>
      <c r="F4324" t="s">
        <v>38</v>
      </c>
      <c r="G4324" t="s">
        <v>770</v>
      </c>
      <c r="L4324" s="20"/>
      <c r="O4324" t="s">
        <v>12192</v>
      </c>
      <c r="P4324" t="str">
        <f t="shared" si="152"/>
        <v>Wood, unspecified, standing('natural resource', 'biotic')</v>
      </c>
    </row>
    <row r="4325" spans="1:16" x14ac:dyDescent="0.25">
      <c r="A4325" s="18">
        <v>1754</v>
      </c>
      <c r="B4325" t="s">
        <v>4643</v>
      </c>
      <c r="C4325" t="s">
        <v>52</v>
      </c>
      <c r="D4325" t="s">
        <v>12</v>
      </c>
      <c r="E4325" t="s">
        <v>4645</v>
      </c>
      <c r="F4325" t="s">
        <v>38</v>
      </c>
      <c r="G4325" t="s">
        <v>15</v>
      </c>
      <c r="O4325" t="s">
        <v>12193</v>
      </c>
      <c r="P4325" t="str">
        <f t="shared" si="152"/>
        <v>Xenon, in air('natural resource', 'in air')</v>
      </c>
    </row>
    <row r="4326" spans="1:16" hidden="1" x14ac:dyDescent="0.25">
      <c r="A4326" s="18">
        <v>2178</v>
      </c>
      <c r="B4326" t="s">
        <v>657</v>
      </c>
      <c r="C4326" t="s">
        <v>24</v>
      </c>
      <c r="D4326" t="s">
        <v>12</v>
      </c>
      <c r="E4326" t="s">
        <v>659</v>
      </c>
      <c r="F4326" t="s">
        <v>14</v>
      </c>
      <c r="G4326" t="s">
        <v>34</v>
      </c>
      <c r="H4326">
        <v>0</v>
      </c>
      <c r="L4326" s="20" t="s">
        <v>7683</v>
      </c>
      <c r="M4326" s="20" t="s">
        <v>6621</v>
      </c>
      <c r="N4326" s="20">
        <v>0</v>
      </c>
      <c r="O4326" t="s">
        <v>12194</v>
      </c>
      <c r="P4326" t="str">
        <f t="shared" si="152"/>
        <v>Xenon-131m('air', 'low population density, long-term')</v>
      </c>
    </row>
    <row r="4327" spans="1:16" hidden="1" x14ac:dyDescent="0.25">
      <c r="A4327" s="18">
        <v>979</v>
      </c>
      <c r="B4327" t="s">
        <v>657</v>
      </c>
      <c r="C4327" t="s">
        <v>31</v>
      </c>
      <c r="D4327" t="s">
        <v>12</v>
      </c>
      <c r="E4327" t="s">
        <v>659</v>
      </c>
      <c r="F4327" t="s">
        <v>14</v>
      </c>
      <c r="G4327" t="s">
        <v>34</v>
      </c>
      <c r="H4327">
        <v>0</v>
      </c>
      <c r="L4327" s="20" t="s">
        <v>7683</v>
      </c>
      <c r="M4327" s="20" t="s">
        <v>6621</v>
      </c>
      <c r="N4327" s="20">
        <v>0</v>
      </c>
      <c r="O4327" t="s">
        <v>12195</v>
      </c>
      <c r="P4327" t="str">
        <f t="shared" si="152"/>
        <v>Xenon-131m('air', 'lower stratosphere + upper troposphere')</v>
      </c>
    </row>
    <row r="4328" spans="1:16" hidden="1" x14ac:dyDescent="0.25">
      <c r="A4328" s="18">
        <v>2777</v>
      </c>
      <c r="B4328" t="s">
        <v>657</v>
      </c>
      <c r="C4328" t="s">
        <v>27</v>
      </c>
      <c r="D4328" t="s">
        <v>12</v>
      </c>
      <c r="E4328" t="s">
        <v>659</v>
      </c>
      <c r="F4328" t="s">
        <v>14</v>
      </c>
      <c r="G4328" t="s">
        <v>34</v>
      </c>
      <c r="H4328">
        <v>0</v>
      </c>
      <c r="L4328" s="20" t="s">
        <v>7683</v>
      </c>
      <c r="M4328" s="20" t="s">
        <v>6621</v>
      </c>
      <c r="N4328" s="20">
        <v>0</v>
      </c>
      <c r="O4328" t="s">
        <v>12196</v>
      </c>
      <c r="P4328" t="str">
        <f t="shared" si="152"/>
        <v>Xenon-131m('air', 'non-urban air or from high stacks')</v>
      </c>
    </row>
    <row r="4329" spans="1:16" hidden="1" x14ac:dyDescent="0.25">
      <c r="A4329" s="18">
        <v>3607</v>
      </c>
      <c r="B4329" t="s">
        <v>657</v>
      </c>
      <c r="C4329" t="s">
        <v>44</v>
      </c>
      <c r="D4329" t="s">
        <v>12</v>
      </c>
      <c r="E4329" t="s">
        <v>659</v>
      </c>
      <c r="F4329" t="s">
        <v>14</v>
      </c>
      <c r="G4329" t="s">
        <v>34</v>
      </c>
      <c r="H4329">
        <v>0</v>
      </c>
      <c r="L4329" s="20" t="s">
        <v>7683</v>
      </c>
      <c r="M4329" s="20" t="s">
        <v>6621</v>
      </c>
      <c r="N4329" s="20">
        <v>0</v>
      </c>
      <c r="O4329" t="s">
        <v>12197</v>
      </c>
      <c r="P4329" t="str">
        <f t="shared" si="152"/>
        <v>Xenon-131m('air', 'urban air close to ground')</v>
      </c>
    </row>
    <row r="4330" spans="1:16" hidden="1" x14ac:dyDescent="0.25">
      <c r="A4330" s="18">
        <v>1025</v>
      </c>
      <c r="B4330" s="20" t="s">
        <v>657</v>
      </c>
      <c r="C4330" t="s">
        <v>190</v>
      </c>
      <c r="D4330" t="s">
        <v>12</v>
      </c>
      <c r="E4330" s="20" t="s">
        <v>659</v>
      </c>
      <c r="F4330" t="s">
        <v>14</v>
      </c>
      <c r="G4330" t="s">
        <v>34</v>
      </c>
      <c r="H4330">
        <v>0</v>
      </c>
      <c r="L4330" s="20" t="s">
        <v>7683</v>
      </c>
      <c r="M4330" s="20" t="s">
        <v>6621</v>
      </c>
      <c r="N4330" s="20">
        <v>0</v>
      </c>
      <c r="O4330" t="s">
        <v>12198</v>
      </c>
      <c r="P4330" t="str">
        <f t="shared" si="152"/>
        <v>Xenon-131m('air',)</v>
      </c>
    </row>
    <row r="4331" spans="1:16" hidden="1" x14ac:dyDescent="0.25">
      <c r="A4331" s="18">
        <v>804</v>
      </c>
      <c r="B4331" t="s">
        <v>4001</v>
      </c>
      <c r="C4331" t="s">
        <v>24</v>
      </c>
      <c r="D4331" t="s">
        <v>12</v>
      </c>
      <c r="E4331" t="s">
        <v>4003</v>
      </c>
      <c r="F4331" t="s">
        <v>14</v>
      </c>
      <c r="G4331" t="s">
        <v>34</v>
      </c>
      <c r="H4331">
        <v>0</v>
      </c>
      <c r="L4331" s="20" t="s">
        <v>7683</v>
      </c>
      <c r="M4331" s="20" t="s">
        <v>6621</v>
      </c>
      <c r="N4331" s="20">
        <v>0</v>
      </c>
      <c r="O4331" t="s">
        <v>12199</v>
      </c>
      <c r="P4331" t="str">
        <f t="shared" si="152"/>
        <v>Xenon-133('air', 'low population density, long-term')</v>
      </c>
    </row>
    <row r="4332" spans="1:16" hidden="1" x14ac:dyDescent="0.25">
      <c r="A4332" s="18">
        <v>670</v>
      </c>
      <c r="B4332" t="s">
        <v>4001</v>
      </c>
      <c r="C4332" t="s">
        <v>31</v>
      </c>
      <c r="D4332" t="s">
        <v>12</v>
      </c>
      <c r="E4332" t="s">
        <v>4003</v>
      </c>
      <c r="F4332" t="s">
        <v>14</v>
      </c>
      <c r="G4332" t="s">
        <v>34</v>
      </c>
      <c r="H4332">
        <v>0</v>
      </c>
      <c r="L4332" s="20" t="s">
        <v>7683</v>
      </c>
      <c r="M4332" s="20" t="s">
        <v>6621</v>
      </c>
      <c r="N4332" s="20">
        <v>0</v>
      </c>
      <c r="O4332" t="s">
        <v>12200</v>
      </c>
      <c r="P4332" t="str">
        <f t="shared" si="152"/>
        <v>Xenon-133('air', 'lower stratosphere + upper troposphere')</v>
      </c>
    </row>
    <row r="4333" spans="1:16" hidden="1" x14ac:dyDescent="0.25">
      <c r="A4333" s="18">
        <v>2369</v>
      </c>
      <c r="B4333" t="s">
        <v>4001</v>
      </c>
      <c r="C4333" t="s">
        <v>27</v>
      </c>
      <c r="D4333" t="s">
        <v>12</v>
      </c>
      <c r="E4333" t="s">
        <v>4003</v>
      </c>
      <c r="F4333" t="s">
        <v>14</v>
      </c>
      <c r="G4333" t="s">
        <v>34</v>
      </c>
      <c r="H4333">
        <v>0</v>
      </c>
      <c r="L4333" s="20" t="s">
        <v>7683</v>
      </c>
      <c r="M4333" s="20" t="s">
        <v>6621</v>
      </c>
      <c r="N4333" s="20">
        <v>0</v>
      </c>
      <c r="O4333" t="s">
        <v>12201</v>
      </c>
      <c r="P4333" t="str">
        <f t="shared" si="152"/>
        <v>Xenon-133('air', 'non-urban air or from high stacks')</v>
      </c>
    </row>
    <row r="4334" spans="1:16" hidden="1" x14ac:dyDescent="0.25">
      <c r="A4334" s="18">
        <v>1278</v>
      </c>
      <c r="B4334" t="s">
        <v>4001</v>
      </c>
      <c r="C4334" t="s">
        <v>44</v>
      </c>
      <c r="D4334" t="s">
        <v>12</v>
      </c>
      <c r="E4334" t="s">
        <v>4003</v>
      </c>
      <c r="F4334" t="s">
        <v>14</v>
      </c>
      <c r="G4334" t="s">
        <v>34</v>
      </c>
      <c r="H4334">
        <v>0</v>
      </c>
      <c r="L4334" s="20" t="s">
        <v>7683</v>
      </c>
      <c r="M4334" s="20" t="s">
        <v>6621</v>
      </c>
      <c r="N4334" s="20">
        <v>0</v>
      </c>
      <c r="O4334" t="s">
        <v>12202</v>
      </c>
      <c r="P4334" t="str">
        <f t="shared" si="152"/>
        <v>Xenon-133('air', 'urban air close to ground')</v>
      </c>
    </row>
    <row r="4335" spans="1:16" hidden="1" x14ac:dyDescent="0.25">
      <c r="A4335" s="18">
        <v>2813</v>
      </c>
      <c r="B4335" t="s">
        <v>4001</v>
      </c>
      <c r="C4335" t="s">
        <v>190</v>
      </c>
      <c r="D4335" t="s">
        <v>12</v>
      </c>
      <c r="E4335" s="20" t="s">
        <v>4003</v>
      </c>
      <c r="F4335" t="s">
        <v>14</v>
      </c>
      <c r="G4335" t="s">
        <v>34</v>
      </c>
      <c r="H4335">
        <v>0</v>
      </c>
      <c r="L4335" s="20" t="s">
        <v>7683</v>
      </c>
      <c r="M4335" s="20" t="s">
        <v>6621</v>
      </c>
      <c r="N4335" s="20">
        <v>0</v>
      </c>
      <c r="O4335" t="s">
        <v>12203</v>
      </c>
      <c r="P4335" t="str">
        <f t="shared" si="152"/>
        <v>Xenon-133('air',)</v>
      </c>
    </row>
    <row r="4336" spans="1:16" hidden="1" x14ac:dyDescent="0.25">
      <c r="A4336" s="18">
        <v>1</v>
      </c>
      <c r="B4336" t="s">
        <v>3005</v>
      </c>
      <c r="C4336" t="s">
        <v>24</v>
      </c>
      <c r="D4336" t="s">
        <v>12</v>
      </c>
      <c r="E4336" t="s">
        <v>831</v>
      </c>
      <c r="F4336" t="s">
        <v>14</v>
      </c>
      <c r="G4336" t="s">
        <v>34</v>
      </c>
      <c r="H4336">
        <v>0</v>
      </c>
      <c r="L4336" s="20" t="s">
        <v>7683</v>
      </c>
      <c r="M4336" s="20" t="s">
        <v>6621</v>
      </c>
      <c r="N4336" s="20">
        <v>0</v>
      </c>
      <c r="O4336" t="s">
        <v>12204</v>
      </c>
      <c r="P4336" t="str">
        <f t="shared" si="152"/>
        <v>Xenon-133m('air', 'low population density, long-term')</v>
      </c>
    </row>
    <row r="4337" spans="1:16" hidden="1" x14ac:dyDescent="0.25">
      <c r="A4337" s="18">
        <v>4142</v>
      </c>
      <c r="B4337" t="s">
        <v>3005</v>
      </c>
      <c r="C4337" t="s">
        <v>31</v>
      </c>
      <c r="D4337" t="s">
        <v>12</v>
      </c>
      <c r="E4337" t="s">
        <v>831</v>
      </c>
      <c r="F4337" t="s">
        <v>14</v>
      </c>
      <c r="G4337" t="s">
        <v>34</v>
      </c>
      <c r="H4337">
        <v>0</v>
      </c>
      <c r="L4337" s="20" t="s">
        <v>7683</v>
      </c>
      <c r="M4337" s="20" t="s">
        <v>6621</v>
      </c>
      <c r="N4337" s="20">
        <v>0</v>
      </c>
      <c r="O4337" t="s">
        <v>12205</v>
      </c>
      <c r="P4337" t="str">
        <f t="shared" si="152"/>
        <v>Xenon-133m('air', 'lower stratosphere + upper troposphere')</v>
      </c>
    </row>
    <row r="4338" spans="1:16" hidden="1" x14ac:dyDescent="0.25">
      <c r="A4338" s="18">
        <v>4409</v>
      </c>
      <c r="B4338" t="s">
        <v>3005</v>
      </c>
      <c r="C4338" t="s">
        <v>27</v>
      </c>
      <c r="D4338" t="s">
        <v>12</v>
      </c>
      <c r="E4338" t="s">
        <v>831</v>
      </c>
      <c r="F4338" t="s">
        <v>14</v>
      </c>
      <c r="G4338" t="s">
        <v>34</v>
      </c>
      <c r="H4338">
        <v>0</v>
      </c>
      <c r="L4338" s="20" t="s">
        <v>7683</v>
      </c>
      <c r="M4338" s="20" t="s">
        <v>6621</v>
      </c>
      <c r="N4338" s="20">
        <v>0</v>
      </c>
      <c r="O4338" t="s">
        <v>12206</v>
      </c>
      <c r="P4338" t="str">
        <f t="shared" si="152"/>
        <v>Xenon-133m('air', 'non-urban air or from high stacks')</v>
      </c>
    </row>
    <row r="4339" spans="1:16" hidden="1" x14ac:dyDescent="0.25">
      <c r="A4339" s="18">
        <v>3137</v>
      </c>
      <c r="B4339" t="s">
        <v>3005</v>
      </c>
      <c r="C4339" t="s">
        <v>44</v>
      </c>
      <c r="D4339" t="s">
        <v>12</v>
      </c>
      <c r="E4339" t="s">
        <v>831</v>
      </c>
      <c r="F4339" t="s">
        <v>14</v>
      </c>
      <c r="G4339" t="s">
        <v>34</v>
      </c>
      <c r="H4339">
        <v>0</v>
      </c>
      <c r="L4339" s="20" t="s">
        <v>7683</v>
      </c>
      <c r="M4339" s="20" t="s">
        <v>6621</v>
      </c>
      <c r="N4339" s="20">
        <v>0</v>
      </c>
      <c r="O4339" t="s">
        <v>12207</v>
      </c>
      <c r="P4339" t="str">
        <f t="shared" si="152"/>
        <v>Xenon-133m('air', 'urban air close to ground')</v>
      </c>
    </row>
    <row r="4340" spans="1:16" hidden="1" x14ac:dyDescent="0.25">
      <c r="A4340" s="18">
        <v>4028</v>
      </c>
      <c r="B4340" t="s">
        <v>3005</v>
      </c>
      <c r="C4340" t="s">
        <v>190</v>
      </c>
      <c r="D4340" t="s">
        <v>12</v>
      </c>
      <c r="E4340" t="s">
        <v>831</v>
      </c>
      <c r="F4340" t="s">
        <v>14</v>
      </c>
      <c r="G4340" t="s">
        <v>34</v>
      </c>
      <c r="H4340">
        <v>0</v>
      </c>
      <c r="L4340" s="20" t="s">
        <v>7683</v>
      </c>
      <c r="M4340" s="20" t="s">
        <v>6621</v>
      </c>
      <c r="N4340" s="20">
        <v>0</v>
      </c>
      <c r="O4340" t="s">
        <v>12208</v>
      </c>
      <c r="P4340" t="str">
        <f t="shared" si="152"/>
        <v>Xenon-133m('air',)</v>
      </c>
    </row>
    <row r="4341" spans="1:16" hidden="1" x14ac:dyDescent="0.25">
      <c r="A4341" s="18">
        <v>1584</v>
      </c>
      <c r="B4341" t="s">
        <v>2516</v>
      </c>
      <c r="C4341" t="s">
        <v>24</v>
      </c>
      <c r="D4341" t="s">
        <v>12</v>
      </c>
      <c r="E4341" t="s">
        <v>2518</v>
      </c>
      <c r="F4341" t="s">
        <v>14</v>
      </c>
      <c r="G4341" t="s">
        <v>34</v>
      </c>
      <c r="H4341">
        <v>0</v>
      </c>
      <c r="L4341" s="20" t="s">
        <v>7683</v>
      </c>
      <c r="M4341" s="20" t="s">
        <v>6621</v>
      </c>
      <c r="N4341" s="20">
        <v>0</v>
      </c>
      <c r="O4341" t="s">
        <v>12209</v>
      </c>
      <c r="P4341" t="str">
        <f t="shared" si="152"/>
        <v>Xenon-135('air', 'low population density, long-term')</v>
      </c>
    </row>
    <row r="4342" spans="1:16" hidden="1" x14ac:dyDescent="0.25">
      <c r="A4342" s="18">
        <v>3655</v>
      </c>
      <c r="B4342" t="s">
        <v>2516</v>
      </c>
      <c r="C4342" t="s">
        <v>31</v>
      </c>
      <c r="D4342" t="s">
        <v>12</v>
      </c>
      <c r="E4342" t="s">
        <v>2518</v>
      </c>
      <c r="F4342" t="s">
        <v>14</v>
      </c>
      <c r="G4342" t="s">
        <v>34</v>
      </c>
      <c r="H4342">
        <v>0</v>
      </c>
      <c r="L4342" s="20" t="s">
        <v>7683</v>
      </c>
      <c r="M4342" s="20" t="s">
        <v>6621</v>
      </c>
      <c r="N4342" s="20">
        <v>0</v>
      </c>
      <c r="O4342" t="s">
        <v>12210</v>
      </c>
      <c r="P4342" t="str">
        <f t="shared" si="152"/>
        <v>Xenon-135('air', 'lower stratosphere + upper troposphere')</v>
      </c>
    </row>
    <row r="4343" spans="1:16" hidden="1" x14ac:dyDescent="0.25">
      <c r="A4343" s="18">
        <v>1095</v>
      </c>
      <c r="B4343" t="s">
        <v>2516</v>
      </c>
      <c r="C4343" t="s">
        <v>27</v>
      </c>
      <c r="D4343" t="s">
        <v>12</v>
      </c>
      <c r="E4343" t="s">
        <v>2518</v>
      </c>
      <c r="F4343" t="s">
        <v>14</v>
      </c>
      <c r="G4343" t="s">
        <v>34</v>
      </c>
      <c r="H4343">
        <v>0</v>
      </c>
      <c r="L4343" s="20" t="s">
        <v>7683</v>
      </c>
      <c r="M4343" s="20" t="s">
        <v>6621</v>
      </c>
      <c r="N4343" s="20">
        <v>0</v>
      </c>
      <c r="O4343" t="s">
        <v>12211</v>
      </c>
      <c r="P4343" t="str">
        <f t="shared" si="152"/>
        <v>Xenon-135('air', 'non-urban air or from high stacks')</v>
      </c>
    </row>
    <row r="4344" spans="1:16" hidden="1" x14ac:dyDescent="0.25">
      <c r="A4344" s="18">
        <v>2315</v>
      </c>
      <c r="B4344" t="s">
        <v>2516</v>
      </c>
      <c r="C4344" t="s">
        <v>44</v>
      </c>
      <c r="D4344" t="s">
        <v>12</v>
      </c>
      <c r="E4344" t="s">
        <v>2518</v>
      </c>
      <c r="F4344" t="s">
        <v>14</v>
      </c>
      <c r="G4344" t="s">
        <v>34</v>
      </c>
      <c r="H4344">
        <v>0</v>
      </c>
      <c r="L4344" s="20" t="s">
        <v>7683</v>
      </c>
      <c r="M4344" s="20" t="s">
        <v>6621</v>
      </c>
      <c r="N4344" s="20">
        <v>0</v>
      </c>
      <c r="O4344" t="s">
        <v>12212</v>
      </c>
      <c r="P4344" t="str">
        <f t="shared" si="152"/>
        <v>Xenon-135('air', 'urban air close to ground')</v>
      </c>
    </row>
    <row r="4345" spans="1:16" hidden="1" x14ac:dyDescent="0.25">
      <c r="A4345" s="18">
        <v>418</v>
      </c>
      <c r="B4345" t="s">
        <v>2516</v>
      </c>
      <c r="C4345" t="s">
        <v>190</v>
      </c>
      <c r="D4345" t="s">
        <v>12</v>
      </c>
      <c r="E4345" t="s">
        <v>2518</v>
      </c>
      <c r="F4345" t="s">
        <v>14</v>
      </c>
      <c r="G4345" t="s">
        <v>34</v>
      </c>
      <c r="H4345">
        <v>0</v>
      </c>
      <c r="L4345" s="20" t="s">
        <v>7683</v>
      </c>
      <c r="M4345" s="20" t="s">
        <v>6621</v>
      </c>
      <c r="N4345" s="20">
        <v>0</v>
      </c>
      <c r="O4345" t="s">
        <v>12213</v>
      </c>
      <c r="P4345" t="str">
        <f t="shared" si="152"/>
        <v>Xenon-135('air',)</v>
      </c>
    </row>
    <row r="4346" spans="1:16" hidden="1" x14ac:dyDescent="0.25">
      <c r="A4346" s="18">
        <v>1099</v>
      </c>
      <c r="B4346" t="s">
        <v>2027</v>
      </c>
      <c r="C4346" t="s">
        <v>24</v>
      </c>
      <c r="D4346" t="s">
        <v>12</v>
      </c>
      <c r="E4346" t="s">
        <v>109</v>
      </c>
      <c r="F4346" t="s">
        <v>14</v>
      </c>
      <c r="G4346" t="s">
        <v>34</v>
      </c>
      <c r="H4346">
        <v>0</v>
      </c>
      <c r="L4346" s="20" t="s">
        <v>7683</v>
      </c>
      <c r="M4346" s="20" t="s">
        <v>6621</v>
      </c>
      <c r="N4346" s="20">
        <v>0</v>
      </c>
      <c r="O4346" t="s">
        <v>12214</v>
      </c>
      <c r="P4346" t="str">
        <f t="shared" si="152"/>
        <v>Xenon-135m('air', 'low population density, long-term')</v>
      </c>
    </row>
    <row r="4347" spans="1:16" hidden="1" x14ac:dyDescent="0.25">
      <c r="A4347" s="18">
        <v>227</v>
      </c>
      <c r="B4347" t="s">
        <v>2027</v>
      </c>
      <c r="C4347" t="s">
        <v>31</v>
      </c>
      <c r="D4347" t="s">
        <v>12</v>
      </c>
      <c r="E4347" t="s">
        <v>109</v>
      </c>
      <c r="F4347" t="s">
        <v>14</v>
      </c>
      <c r="G4347" t="s">
        <v>34</v>
      </c>
      <c r="H4347">
        <v>0</v>
      </c>
      <c r="L4347" s="20" t="s">
        <v>7683</v>
      </c>
      <c r="M4347" s="20" t="s">
        <v>6621</v>
      </c>
      <c r="N4347" s="20">
        <v>0</v>
      </c>
      <c r="O4347" t="s">
        <v>12215</v>
      </c>
      <c r="P4347" t="str">
        <f t="shared" si="152"/>
        <v>Xenon-135m('air', 'lower stratosphere + upper troposphere')</v>
      </c>
    </row>
    <row r="4348" spans="1:16" hidden="1" x14ac:dyDescent="0.25">
      <c r="A4348" s="18">
        <v>1542</v>
      </c>
      <c r="B4348" t="s">
        <v>2027</v>
      </c>
      <c r="C4348" t="s">
        <v>27</v>
      </c>
      <c r="D4348" t="s">
        <v>12</v>
      </c>
      <c r="E4348" t="s">
        <v>109</v>
      </c>
      <c r="F4348" t="s">
        <v>14</v>
      </c>
      <c r="G4348" t="s">
        <v>34</v>
      </c>
      <c r="H4348">
        <v>0</v>
      </c>
      <c r="L4348" s="20" t="s">
        <v>7683</v>
      </c>
      <c r="M4348" s="20" t="s">
        <v>6621</v>
      </c>
      <c r="N4348" s="20">
        <v>0</v>
      </c>
      <c r="O4348" t="s">
        <v>12216</v>
      </c>
      <c r="P4348" t="str">
        <f t="shared" si="152"/>
        <v>Xenon-135m('air', 'non-urban air or from high stacks')</v>
      </c>
    </row>
    <row r="4349" spans="1:16" hidden="1" x14ac:dyDescent="0.25">
      <c r="A4349" s="18">
        <v>1791</v>
      </c>
      <c r="B4349" t="s">
        <v>2027</v>
      </c>
      <c r="C4349" t="s">
        <v>44</v>
      </c>
      <c r="D4349" t="s">
        <v>12</v>
      </c>
      <c r="E4349" t="s">
        <v>109</v>
      </c>
      <c r="F4349" t="s">
        <v>14</v>
      </c>
      <c r="G4349" t="s">
        <v>34</v>
      </c>
      <c r="H4349">
        <v>0</v>
      </c>
      <c r="L4349" s="20" t="s">
        <v>7683</v>
      </c>
      <c r="M4349" s="20" t="s">
        <v>6621</v>
      </c>
      <c r="N4349" s="20">
        <v>0</v>
      </c>
      <c r="O4349" t="s">
        <v>12217</v>
      </c>
      <c r="P4349" t="str">
        <f t="shared" si="152"/>
        <v>Xenon-135m('air', 'urban air close to ground')</v>
      </c>
    </row>
    <row r="4350" spans="1:16" hidden="1" x14ac:dyDescent="0.25">
      <c r="A4350" s="18">
        <v>1614</v>
      </c>
      <c r="B4350" t="s">
        <v>2027</v>
      </c>
      <c r="C4350" t="s">
        <v>190</v>
      </c>
      <c r="D4350" t="s">
        <v>12</v>
      </c>
      <c r="E4350" t="s">
        <v>109</v>
      </c>
      <c r="F4350" t="s">
        <v>14</v>
      </c>
      <c r="G4350" t="s">
        <v>34</v>
      </c>
      <c r="H4350">
        <v>0</v>
      </c>
      <c r="L4350" s="20" t="s">
        <v>7683</v>
      </c>
      <c r="M4350" s="20" t="s">
        <v>6621</v>
      </c>
      <c r="N4350" s="20">
        <v>0</v>
      </c>
      <c r="O4350" t="s">
        <v>12218</v>
      </c>
      <c r="P4350" t="str">
        <f t="shared" si="152"/>
        <v>Xenon-135m('air',)</v>
      </c>
    </row>
    <row r="4351" spans="1:16" hidden="1" x14ac:dyDescent="0.25">
      <c r="A4351" s="18">
        <v>570</v>
      </c>
      <c r="B4351" t="s">
        <v>1710</v>
      </c>
      <c r="C4351" t="s">
        <v>24</v>
      </c>
      <c r="D4351" t="s">
        <v>12</v>
      </c>
      <c r="E4351" t="s">
        <v>1107</v>
      </c>
      <c r="F4351" t="s">
        <v>14</v>
      </c>
      <c r="G4351" t="s">
        <v>34</v>
      </c>
      <c r="H4351">
        <v>0</v>
      </c>
      <c r="L4351" s="20" t="s">
        <v>7683</v>
      </c>
      <c r="M4351" s="20" t="s">
        <v>6621</v>
      </c>
      <c r="N4351" s="20">
        <v>0</v>
      </c>
      <c r="O4351" t="s">
        <v>12219</v>
      </c>
      <c r="P4351" t="str">
        <f t="shared" si="152"/>
        <v>Xenon-137('air', 'low population density, long-term')</v>
      </c>
    </row>
    <row r="4352" spans="1:16" hidden="1" x14ac:dyDescent="0.25">
      <c r="A4352" s="18">
        <v>2267</v>
      </c>
      <c r="B4352" t="s">
        <v>1710</v>
      </c>
      <c r="C4352" t="s">
        <v>31</v>
      </c>
      <c r="D4352" t="s">
        <v>12</v>
      </c>
      <c r="E4352" t="s">
        <v>1107</v>
      </c>
      <c r="F4352" t="s">
        <v>14</v>
      </c>
      <c r="G4352" t="s">
        <v>34</v>
      </c>
      <c r="H4352">
        <v>0</v>
      </c>
      <c r="L4352" s="20" t="s">
        <v>7683</v>
      </c>
      <c r="M4352" s="20" t="s">
        <v>6621</v>
      </c>
      <c r="N4352" s="20">
        <v>0</v>
      </c>
      <c r="O4352" t="s">
        <v>12220</v>
      </c>
      <c r="P4352" t="str">
        <f t="shared" si="152"/>
        <v>Xenon-137('air', 'lower stratosphere + upper troposphere')</v>
      </c>
    </row>
    <row r="4353" spans="1:16" hidden="1" x14ac:dyDescent="0.25">
      <c r="A4353" s="18">
        <v>1336</v>
      </c>
      <c r="B4353" t="s">
        <v>1710</v>
      </c>
      <c r="C4353" t="s">
        <v>27</v>
      </c>
      <c r="D4353" t="s">
        <v>12</v>
      </c>
      <c r="E4353" t="s">
        <v>1107</v>
      </c>
      <c r="F4353" t="s">
        <v>14</v>
      </c>
      <c r="G4353" t="s">
        <v>34</v>
      </c>
      <c r="H4353">
        <v>0</v>
      </c>
      <c r="L4353" s="20" t="s">
        <v>7683</v>
      </c>
      <c r="M4353" s="20" t="s">
        <v>6621</v>
      </c>
      <c r="N4353" s="20">
        <v>0</v>
      </c>
      <c r="O4353" t="s">
        <v>12221</v>
      </c>
      <c r="P4353" t="str">
        <f t="shared" si="152"/>
        <v>Xenon-137('air', 'non-urban air or from high stacks')</v>
      </c>
    </row>
    <row r="4354" spans="1:16" hidden="1" x14ac:dyDescent="0.25">
      <c r="A4354" s="18">
        <v>3336</v>
      </c>
      <c r="B4354" t="s">
        <v>1710</v>
      </c>
      <c r="C4354" t="s">
        <v>44</v>
      </c>
      <c r="D4354" t="s">
        <v>12</v>
      </c>
      <c r="E4354" t="s">
        <v>1107</v>
      </c>
      <c r="F4354" t="s">
        <v>14</v>
      </c>
      <c r="G4354" t="s">
        <v>34</v>
      </c>
      <c r="H4354">
        <v>0</v>
      </c>
      <c r="L4354" s="20" t="s">
        <v>7683</v>
      </c>
      <c r="M4354" s="20" t="s">
        <v>6621</v>
      </c>
      <c r="N4354" s="20">
        <v>0</v>
      </c>
      <c r="O4354" t="s">
        <v>12222</v>
      </c>
      <c r="P4354" t="str">
        <f t="shared" ref="P4354:P4417" si="153">_xlfn.CONCAT(E4354,C4354)</f>
        <v>Xenon-137('air', 'urban air close to ground')</v>
      </c>
    </row>
    <row r="4355" spans="1:16" hidden="1" x14ac:dyDescent="0.25">
      <c r="A4355" s="18">
        <v>1242</v>
      </c>
      <c r="B4355" t="s">
        <v>1710</v>
      </c>
      <c r="C4355" t="s">
        <v>190</v>
      </c>
      <c r="D4355" t="s">
        <v>12</v>
      </c>
      <c r="E4355" t="s">
        <v>1107</v>
      </c>
      <c r="F4355" t="s">
        <v>14</v>
      </c>
      <c r="G4355" t="s">
        <v>34</v>
      </c>
      <c r="H4355">
        <v>0</v>
      </c>
      <c r="L4355" s="20" t="s">
        <v>7683</v>
      </c>
      <c r="M4355" s="20" t="s">
        <v>6621</v>
      </c>
      <c r="N4355" s="20">
        <v>0</v>
      </c>
      <c r="O4355" t="s">
        <v>12223</v>
      </c>
      <c r="P4355" t="str">
        <f t="shared" si="153"/>
        <v>Xenon-137('air',)</v>
      </c>
    </row>
    <row r="4356" spans="1:16" hidden="1" x14ac:dyDescent="0.25">
      <c r="A4356" s="18">
        <v>2811</v>
      </c>
      <c r="B4356" t="s">
        <v>636</v>
      </c>
      <c r="C4356" t="s">
        <v>24</v>
      </c>
      <c r="D4356" t="s">
        <v>12</v>
      </c>
      <c r="E4356" t="s">
        <v>638</v>
      </c>
      <c r="F4356" t="s">
        <v>14</v>
      </c>
      <c r="G4356" t="s">
        <v>34</v>
      </c>
      <c r="H4356">
        <v>0</v>
      </c>
      <c r="L4356" s="20" t="s">
        <v>7683</v>
      </c>
      <c r="M4356" s="20" t="s">
        <v>6621</v>
      </c>
      <c r="N4356" s="20">
        <v>0</v>
      </c>
      <c r="O4356" t="s">
        <v>12224</v>
      </c>
      <c r="P4356" t="str">
        <f t="shared" si="153"/>
        <v>Xenon-138('air', 'low population density, long-term')</v>
      </c>
    </row>
    <row r="4357" spans="1:16" hidden="1" x14ac:dyDescent="0.25">
      <c r="A4357" s="18">
        <v>3870</v>
      </c>
      <c r="B4357" t="s">
        <v>636</v>
      </c>
      <c r="C4357" t="s">
        <v>31</v>
      </c>
      <c r="D4357" t="s">
        <v>12</v>
      </c>
      <c r="E4357" t="s">
        <v>638</v>
      </c>
      <c r="F4357" t="s">
        <v>14</v>
      </c>
      <c r="G4357" t="s">
        <v>34</v>
      </c>
      <c r="H4357">
        <v>0</v>
      </c>
      <c r="L4357" s="20" t="s">
        <v>7683</v>
      </c>
      <c r="M4357" s="20" t="s">
        <v>6621</v>
      </c>
      <c r="N4357" s="20">
        <v>0</v>
      </c>
      <c r="O4357" t="s">
        <v>12225</v>
      </c>
      <c r="P4357" t="str">
        <f t="shared" si="153"/>
        <v>Xenon-138('air', 'lower stratosphere + upper troposphere')</v>
      </c>
    </row>
    <row r="4358" spans="1:16" hidden="1" x14ac:dyDescent="0.25">
      <c r="A4358" s="18">
        <v>1420</v>
      </c>
      <c r="B4358" t="s">
        <v>636</v>
      </c>
      <c r="C4358" t="s">
        <v>27</v>
      </c>
      <c r="D4358" t="s">
        <v>12</v>
      </c>
      <c r="E4358" t="s">
        <v>638</v>
      </c>
      <c r="F4358" t="s">
        <v>14</v>
      </c>
      <c r="G4358" t="s">
        <v>34</v>
      </c>
      <c r="H4358">
        <v>0</v>
      </c>
      <c r="L4358" s="20" t="s">
        <v>7683</v>
      </c>
      <c r="M4358" s="20" t="s">
        <v>6621</v>
      </c>
      <c r="N4358" s="20">
        <v>0</v>
      </c>
      <c r="O4358" t="s">
        <v>12226</v>
      </c>
      <c r="P4358" t="str">
        <f t="shared" si="153"/>
        <v>Xenon-138('air', 'non-urban air or from high stacks')</v>
      </c>
    </row>
    <row r="4359" spans="1:16" hidden="1" x14ac:dyDescent="0.25">
      <c r="A4359" s="18">
        <v>2553</v>
      </c>
      <c r="B4359" t="s">
        <v>636</v>
      </c>
      <c r="C4359" t="s">
        <v>44</v>
      </c>
      <c r="D4359" t="s">
        <v>12</v>
      </c>
      <c r="E4359" t="s">
        <v>638</v>
      </c>
      <c r="F4359" t="s">
        <v>14</v>
      </c>
      <c r="G4359" t="s">
        <v>34</v>
      </c>
      <c r="H4359">
        <v>0</v>
      </c>
      <c r="L4359" s="20" t="s">
        <v>7683</v>
      </c>
      <c r="M4359" s="20" t="s">
        <v>6621</v>
      </c>
      <c r="N4359" s="20">
        <v>0</v>
      </c>
      <c r="O4359" t="s">
        <v>12227</v>
      </c>
      <c r="P4359" t="str">
        <f t="shared" si="153"/>
        <v>Xenon-138('air', 'urban air close to ground')</v>
      </c>
    </row>
    <row r="4360" spans="1:16" hidden="1" x14ac:dyDescent="0.25">
      <c r="A4360" s="18">
        <v>153</v>
      </c>
      <c r="B4360" t="s">
        <v>636</v>
      </c>
      <c r="C4360" t="s">
        <v>190</v>
      </c>
      <c r="D4360" t="s">
        <v>12</v>
      </c>
      <c r="E4360" t="s">
        <v>638</v>
      </c>
      <c r="F4360" t="s">
        <v>14</v>
      </c>
      <c r="G4360" t="s">
        <v>34</v>
      </c>
      <c r="H4360">
        <v>0</v>
      </c>
      <c r="L4360" s="20" t="s">
        <v>7683</v>
      </c>
      <c r="M4360" s="20" t="s">
        <v>6621</v>
      </c>
      <c r="N4360" s="20">
        <v>0</v>
      </c>
      <c r="O4360" t="s">
        <v>12228</v>
      </c>
      <c r="P4360" t="str">
        <f t="shared" si="153"/>
        <v>Xenon-138('air',)</v>
      </c>
    </row>
    <row r="4361" spans="1:16" hidden="1" x14ac:dyDescent="0.25">
      <c r="A4361" s="18">
        <v>3680</v>
      </c>
      <c r="B4361" t="s">
        <v>965</v>
      </c>
      <c r="C4361" t="s">
        <v>24</v>
      </c>
      <c r="D4361" t="s">
        <v>12</v>
      </c>
      <c r="E4361" t="s">
        <v>967</v>
      </c>
      <c r="F4361" t="s">
        <v>14</v>
      </c>
      <c r="G4361" t="s">
        <v>15</v>
      </c>
      <c r="H4361">
        <v>0</v>
      </c>
      <c r="L4361" s="20" t="s">
        <v>6907</v>
      </c>
      <c r="M4361">
        <v>106.16500000000001</v>
      </c>
      <c r="N4361">
        <v>0</v>
      </c>
      <c r="O4361" t="s">
        <v>12229</v>
      </c>
      <c r="P4361" t="str">
        <f t="shared" si="153"/>
        <v>Xylene('air', 'low population density, long-term')</v>
      </c>
    </row>
    <row r="4362" spans="1:16" hidden="1" x14ac:dyDescent="0.25">
      <c r="A4362" s="18">
        <v>3685</v>
      </c>
      <c r="B4362" t="s">
        <v>965</v>
      </c>
      <c r="C4362" t="s">
        <v>31</v>
      </c>
      <c r="D4362" t="s">
        <v>12</v>
      </c>
      <c r="E4362" t="s">
        <v>967</v>
      </c>
      <c r="F4362" t="s">
        <v>14</v>
      </c>
      <c r="G4362" t="s">
        <v>15</v>
      </c>
      <c r="H4362">
        <v>0</v>
      </c>
      <c r="L4362" s="20" t="s">
        <v>6907</v>
      </c>
      <c r="M4362">
        <v>106.16500000000001</v>
      </c>
      <c r="N4362">
        <v>0</v>
      </c>
      <c r="O4362" t="s">
        <v>12230</v>
      </c>
      <c r="P4362" t="str">
        <f t="shared" si="153"/>
        <v>Xylene('air', 'lower stratosphere + upper troposphere')</v>
      </c>
    </row>
    <row r="4363" spans="1:16" hidden="1" x14ac:dyDescent="0.25">
      <c r="A4363" s="18">
        <v>2278</v>
      </c>
      <c r="B4363" t="s">
        <v>965</v>
      </c>
      <c r="C4363" t="s">
        <v>27</v>
      </c>
      <c r="D4363" t="s">
        <v>12</v>
      </c>
      <c r="E4363" t="s">
        <v>967</v>
      </c>
      <c r="F4363" t="s">
        <v>14</v>
      </c>
      <c r="G4363" t="s">
        <v>15</v>
      </c>
      <c r="H4363">
        <v>0</v>
      </c>
      <c r="L4363" s="20" t="s">
        <v>6907</v>
      </c>
      <c r="M4363">
        <v>106.16500000000001</v>
      </c>
      <c r="N4363">
        <v>0</v>
      </c>
      <c r="O4363" t="s">
        <v>12231</v>
      </c>
      <c r="P4363" t="str">
        <f t="shared" si="153"/>
        <v>Xylene('air', 'non-urban air or from high stacks')</v>
      </c>
    </row>
    <row r="4364" spans="1:16" hidden="1" x14ac:dyDescent="0.25">
      <c r="A4364" s="18">
        <v>2254</v>
      </c>
      <c r="B4364" t="s">
        <v>965</v>
      </c>
      <c r="C4364" t="s">
        <v>44</v>
      </c>
      <c r="D4364" t="s">
        <v>12</v>
      </c>
      <c r="E4364" t="s">
        <v>967</v>
      </c>
      <c r="F4364" t="s">
        <v>14</v>
      </c>
      <c r="G4364" t="s">
        <v>15</v>
      </c>
      <c r="H4364">
        <v>0</v>
      </c>
      <c r="L4364" s="20" t="s">
        <v>6907</v>
      </c>
      <c r="M4364">
        <v>106.16500000000001</v>
      </c>
      <c r="N4364">
        <v>0</v>
      </c>
      <c r="O4364" t="s">
        <v>12232</v>
      </c>
      <c r="P4364" t="str">
        <f t="shared" si="153"/>
        <v>Xylene('air', 'urban air close to ground')</v>
      </c>
    </row>
    <row r="4365" spans="1:16" hidden="1" x14ac:dyDescent="0.25">
      <c r="A4365" s="18">
        <v>420</v>
      </c>
      <c r="B4365" t="s">
        <v>965</v>
      </c>
      <c r="C4365" t="s">
        <v>190</v>
      </c>
      <c r="D4365" t="s">
        <v>12</v>
      </c>
      <c r="E4365" t="s">
        <v>967</v>
      </c>
      <c r="F4365" t="s">
        <v>14</v>
      </c>
      <c r="G4365" t="s">
        <v>15</v>
      </c>
      <c r="H4365">
        <v>0</v>
      </c>
      <c r="L4365" s="20" t="s">
        <v>6907</v>
      </c>
      <c r="M4365">
        <v>106.16500000000001</v>
      </c>
      <c r="N4365">
        <v>0</v>
      </c>
      <c r="O4365" t="s">
        <v>12233</v>
      </c>
      <c r="P4365" t="str">
        <f t="shared" si="153"/>
        <v>Xylene('air',)</v>
      </c>
    </row>
    <row r="4366" spans="1:16" hidden="1" x14ac:dyDescent="0.25">
      <c r="A4366" s="18">
        <v>831</v>
      </c>
      <c r="B4366" t="s">
        <v>965</v>
      </c>
      <c r="C4366" t="s">
        <v>71</v>
      </c>
      <c r="D4366" t="s">
        <v>12</v>
      </c>
      <c r="E4366" t="s">
        <v>967</v>
      </c>
      <c r="F4366" t="s">
        <v>14</v>
      </c>
      <c r="G4366" t="s">
        <v>15</v>
      </c>
      <c r="H4366">
        <v>0</v>
      </c>
      <c r="L4366" s="20" t="s">
        <v>6907</v>
      </c>
      <c r="M4366">
        <v>106.16500000000001</v>
      </c>
      <c r="N4366">
        <v>0</v>
      </c>
      <c r="O4366" t="s">
        <v>12234</v>
      </c>
      <c r="P4366" t="str">
        <f t="shared" si="153"/>
        <v>Xylene('water', 'ground-')</v>
      </c>
    </row>
    <row r="4367" spans="1:16" hidden="1" x14ac:dyDescent="0.25">
      <c r="A4367" s="18">
        <v>1076</v>
      </c>
      <c r="B4367" t="s">
        <v>965</v>
      </c>
      <c r="C4367" t="s">
        <v>100</v>
      </c>
      <c r="D4367" t="s">
        <v>12</v>
      </c>
      <c r="E4367" t="s">
        <v>967</v>
      </c>
      <c r="F4367" t="s">
        <v>14</v>
      </c>
      <c r="G4367" t="s">
        <v>15</v>
      </c>
      <c r="H4367">
        <v>0</v>
      </c>
      <c r="L4367" s="20" t="s">
        <v>6907</v>
      </c>
      <c r="M4367">
        <v>106.16500000000001</v>
      </c>
      <c r="N4367">
        <v>0</v>
      </c>
      <c r="O4367" t="s">
        <v>12235</v>
      </c>
      <c r="P4367" t="str">
        <f t="shared" si="153"/>
        <v>Xylene('water', 'ground-, long-term')</v>
      </c>
    </row>
    <row r="4368" spans="1:16" hidden="1" x14ac:dyDescent="0.25">
      <c r="A4368" s="18">
        <v>1383</v>
      </c>
      <c r="B4368" t="s">
        <v>965</v>
      </c>
      <c r="C4368" t="s">
        <v>10</v>
      </c>
      <c r="D4368" t="s">
        <v>12</v>
      </c>
      <c r="E4368" t="s">
        <v>967</v>
      </c>
      <c r="F4368" t="s">
        <v>14</v>
      </c>
      <c r="G4368" t="s">
        <v>15</v>
      </c>
      <c r="H4368">
        <v>0</v>
      </c>
      <c r="L4368" s="20" t="s">
        <v>6907</v>
      </c>
      <c r="M4368">
        <v>106.16500000000001</v>
      </c>
      <c r="N4368">
        <v>0</v>
      </c>
      <c r="O4368" t="s">
        <v>12236</v>
      </c>
      <c r="P4368" t="str">
        <f t="shared" si="153"/>
        <v>Xylene('water', 'ocean')</v>
      </c>
    </row>
    <row r="4369" spans="1:16" hidden="1" x14ac:dyDescent="0.25">
      <c r="A4369" s="18">
        <v>2618</v>
      </c>
      <c r="B4369" t="s">
        <v>965</v>
      </c>
      <c r="C4369" t="s">
        <v>91</v>
      </c>
      <c r="D4369" t="s">
        <v>12</v>
      </c>
      <c r="E4369" t="s">
        <v>967</v>
      </c>
      <c r="F4369" t="s">
        <v>14</v>
      </c>
      <c r="G4369" t="s">
        <v>15</v>
      </c>
      <c r="H4369">
        <v>0</v>
      </c>
      <c r="L4369" s="20" t="s">
        <v>6907</v>
      </c>
      <c r="M4369">
        <v>106.16500000000001</v>
      </c>
      <c r="N4369">
        <v>0</v>
      </c>
      <c r="O4369" t="s">
        <v>12237</v>
      </c>
      <c r="P4369" t="str">
        <f t="shared" si="153"/>
        <v>Xylene('water', 'surface water')</v>
      </c>
    </row>
    <row r="4370" spans="1:16" hidden="1" x14ac:dyDescent="0.25">
      <c r="A4370" s="18">
        <v>649</v>
      </c>
      <c r="B4370" s="20" t="s">
        <v>965</v>
      </c>
      <c r="C4370" t="s">
        <v>48</v>
      </c>
      <c r="D4370" t="s">
        <v>12</v>
      </c>
      <c r="E4370" t="s">
        <v>967</v>
      </c>
      <c r="F4370" t="s">
        <v>14</v>
      </c>
      <c r="G4370" t="s">
        <v>15</v>
      </c>
      <c r="H4370">
        <v>0</v>
      </c>
      <c r="L4370" s="20" t="s">
        <v>6907</v>
      </c>
      <c r="M4370">
        <v>106.16500000000001</v>
      </c>
      <c r="N4370">
        <v>0</v>
      </c>
      <c r="O4370" t="s">
        <v>12238</v>
      </c>
      <c r="P4370" t="str">
        <f t="shared" si="153"/>
        <v>Xylene('water',)</v>
      </c>
    </row>
    <row r="4371" spans="1:16" x14ac:dyDescent="0.25">
      <c r="A4371" s="18">
        <v>795</v>
      </c>
      <c r="B4371" t="s">
        <v>4514</v>
      </c>
      <c r="C4371" t="s">
        <v>60</v>
      </c>
      <c r="D4371" t="s">
        <v>12</v>
      </c>
      <c r="E4371" t="s">
        <v>4516</v>
      </c>
      <c r="F4371" t="s">
        <v>38</v>
      </c>
      <c r="G4371" t="s">
        <v>15</v>
      </c>
      <c r="O4371" t="s">
        <v>12239</v>
      </c>
      <c r="P4371" t="str">
        <f t="shared" si="153"/>
        <v>Ytterbium, in ground('natural resource', 'in ground')</v>
      </c>
    </row>
    <row r="4372" spans="1:16" x14ac:dyDescent="0.25">
      <c r="A4372" s="18">
        <v>4420</v>
      </c>
      <c r="B4372" t="s">
        <v>4519</v>
      </c>
      <c r="C4372" t="s">
        <v>60</v>
      </c>
      <c r="D4372" t="s">
        <v>12</v>
      </c>
      <c r="E4372" t="s">
        <v>4521</v>
      </c>
      <c r="F4372" t="s">
        <v>38</v>
      </c>
      <c r="G4372" t="s">
        <v>15</v>
      </c>
      <c r="O4372" t="s">
        <v>12240</v>
      </c>
      <c r="P4372" t="str">
        <f t="shared" si="153"/>
        <v>Yttrium, in ground('natural resource', 'in ground')</v>
      </c>
    </row>
    <row r="4373" spans="1:16" hidden="1" x14ac:dyDescent="0.25">
      <c r="A4373" s="18">
        <v>3779</v>
      </c>
      <c r="B4373" t="s">
        <v>803</v>
      </c>
      <c r="C4373" t="s">
        <v>71</v>
      </c>
      <c r="D4373" t="s">
        <v>12</v>
      </c>
      <c r="E4373" t="s">
        <v>805</v>
      </c>
      <c r="F4373" t="s">
        <v>14</v>
      </c>
      <c r="G4373" t="s">
        <v>34</v>
      </c>
      <c r="H4373">
        <v>0</v>
      </c>
      <c r="L4373" s="20" t="s">
        <v>7684</v>
      </c>
      <c r="M4373" s="20" t="s">
        <v>6621</v>
      </c>
      <c r="N4373" s="20">
        <v>0</v>
      </c>
      <c r="O4373" t="s">
        <v>12241</v>
      </c>
      <c r="P4373" t="str">
        <f t="shared" si="153"/>
        <v>Yttrium-90('water', 'ground-')</v>
      </c>
    </row>
    <row r="4374" spans="1:16" hidden="1" x14ac:dyDescent="0.25">
      <c r="A4374" s="18">
        <v>4089</v>
      </c>
      <c r="B4374" t="s">
        <v>803</v>
      </c>
      <c r="C4374" t="s">
        <v>100</v>
      </c>
      <c r="D4374" t="s">
        <v>12</v>
      </c>
      <c r="E4374" t="s">
        <v>805</v>
      </c>
      <c r="F4374" t="s">
        <v>14</v>
      </c>
      <c r="G4374" t="s">
        <v>34</v>
      </c>
      <c r="H4374">
        <v>0</v>
      </c>
      <c r="L4374" s="20" t="s">
        <v>7684</v>
      </c>
      <c r="M4374" s="20" t="s">
        <v>6621</v>
      </c>
      <c r="N4374" s="20">
        <v>0</v>
      </c>
      <c r="O4374" t="s">
        <v>12242</v>
      </c>
      <c r="P4374" t="str">
        <f t="shared" si="153"/>
        <v>Yttrium-90('water', 'ground-, long-term')</v>
      </c>
    </row>
    <row r="4375" spans="1:16" hidden="1" x14ac:dyDescent="0.25">
      <c r="A4375" s="18">
        <v>3801</v>
      </c>
      <c r="B4375" t="s">
        <v>803</v>
      </c>
      <c r="C4375" t="s">
        <v>10</v>
      </c>
      <c r="D4375" t="s">
        <v>12</v>
      </c>
      <c r="E4375" t="s">
        <v>805</v>
      </c>
      <c r="F4375" t="s">
        <v>14</v>
      </c>
      <c r="G4375" t="s">
        <v>34</v>
      </c>
      <c r="H4375">
        <v>0</v>
      </c>
      <c r="L4375" s="20" t="s">
        <v>7684</v>
      </c>
      <c r="M4375" s="20" t="s">
        <v>6621</v>
      </c>
      <c r="N4375" s="20">
        <v>0</v>
      </c>
      <c r="O4375" t="s">
        <v>12243</v>
      </c>
      <c r="P4375" t="str">
        <f t="shared" si="153"/>
        <v>Yttrium-90('water', 'ocean')</v>
      </c>
    </row>
    <row r="4376" spans="1:16" hidden="1" x14ac:dyDescent="0.25">
      <c r="A4376" s="18">
        <v>3635</v>
      </c>
      <c r="B4376" t="s">
        <v>803</v>
      </c>
      <c r="C4376" t="s">
        <v>91</v>
      </c>
      <c r="D4376" t="s">
        <v>12</v>
      </c>
      <c r="E4376" t="s">
        <v>805</v>
      </c>
      <c r="F4376" t="s">
        <v>14</v>
      </c>
      <c r="G4376" t="s">
        <v>34</v>
      </c>
      <c r="H4376">
        <v>0</v>
      </c>
      <c r="L4376" s="20" t="s">
        <v>7684</v>
      </c>
      <c r="M4376" s="20" t="s">
        <v>6621</v>
      </c>
      <c r="N4376" s="20">
        <v>0</v>
      </c>
      <c r="O4376" t="s">
        <v>12244</v>
      </c>
      <c r="P4376" t="str">
        <f t="shared" si="153"/>
        <v>Yttrium-90('water', 'surface water')</v>
      </c>
    </row>
    <row r="4377" spans="1:16" hidden="1" x14ac:dyDescent="0.25">
      <c r="A4377" s="18">
        <v>1939</v>
      </c>
      <c r="B4377" s="20" t="s">
        <v>803</v>
      </c>
      <c r="C4377" t="s">
        <v>48</v>
      </c>
      <c r="D4377" t="s">
        <v>12</v>
      </c>
      <c r="E4377" t="s">
        <v>805</v>
      </c>
      <c r="F4377" t="s">
        <v>14</v>
      </c>
      <c r="G4377" t="s">
        <v>34</v>
      </c>
      <c r="H4377">
        <v>0</v>
      </c>
      <c r="L4377" s="20" t="s">
        <v>7684</v>
      </c>
      <c r="M4377" s="20" t="s">
        <v>6621</v>
      </c>
      <c r="N4377" s="20">
        <v>0</v>
      </c>
      <c r="O4377" t="s">
        <v>12245</v>
      </c>
      <c r="P4377" t="str">
        <f t="shared" si="153"/>
        <v>Yttrium-90('water',)</v>
      </c>
    </row>
    <row r="4378" spans="1:16" hidden="1" x14ac:dyDescent="0.25">
      <c r="A4378" s="18">
        <v>4266</v>
      </c>
      <c r="B4378" t="s">
        <v>4420</v>
      </c>
      <c r="C4378" t="s">
        <v>27</v>
      </c>
      <c r="D4378" t="s">
        <v>12</v>
      </c>
      <c r="E4378" t="s">
        <v>2955</v>
      </c>
      <c r="F4378" t="s">
        <v>14</v>
      </c>
      <c r="G4378" t="s">
        <v>15</v>
      </c>
      <c r="H4378">
        <f t="shared" ref="H4378:H4388" si="154">14.0067*N4378/M4378</f>
        <v>0.2361210384356035</v>
      </c>
      <c r="L4378" s="20" t="s">
        <v>6851</v>
      </c>
      <c r="M4378">
        <v>59.32</v>
      </c>
      <c r="N4378" s="20">
        <v>1</v>
      </c>
      <c r="O4378" t="s">
        <v>12246</v>
      </c>
      <c r="P4378" t="str">
        <f t="shared" si="153"/>
        <v>Zeta-cypermethrin('air', 'non-urban air or from high stacks')</v>
      </c>
    </row>
    <row r="4379" spans="1:16" hidden="1" x14ac:dyDescent="0.25">
      <c r="A4379" s="18">
        <v>3829</v>
      </c>
      <c r="B4379" t="s">
        <v>4420</v>
      </c>
      <c r="C4379" t="s">
        <v>17</v>
      </c>
      <c r="D4379" t="s">
        <v>12</v>
      </c>
      <c r="E4379" t="s">
        <v>2955</v>
      </c>
      <c r="F4379" t="s">
        <v>14</v>
      </c>
      <c r="G4379" t="s">
        <v>15</v>
      </c>
      <c r="H4379">
        <f t="shared" si="154"/>
        <v>0.2361210384356035</v>
      </c>
      <c r="L4379" s="20" t="s">
        <v>6851</v>
      </c>
      <c r="M4379">
        <v>59.32</v>
      </c>
      <c r="N4379" s="20">
        <v>1</v>
      </c>
      <c r="O4379" t="s">
        <v>12247</v>
      </c>
      <c r="P4379" t="str">
        <f t="shared" si="153"/>
        <v>Zeta-cypermethrin('soil', 'agricultural')</v>
      </c>
    </row>
    <row r="4380" spans="1:16" hidden="1" x14ac:dyDescent="0.25">
      <c r="A4380" s="18">
        <v>2047</v>
      </c>
      <c r="B4380" t="s">
        <v>23</v>
      </c>
      <c r="C4380" t="s">
        <v>24</v>
      </c>
      <c r="D4380" t="s">
        <v>12</v>
      </c>
      <c r="E4380" t="s">
        <v>26</v>
      </c>
      <c r="F4380" t="s">
        <v>14</v>
      </c>
      <c r="G4380" t="s">
        <v>15</v>
      </c>
      <c r="H4380">
        <f t="shared" si="154"/>
        <v>0</v>
      </c>
      <c r="L4380" s="20" t="s">
        <v>7685</v>
      </c>
      <c r="M4380" s="20">
        <v>65.38</v>
      </c>
      <c r="N4380" s="20">
        <v>0</v>
      </c>
      <c r="O4380" t="s">
        <v>12248</v>
      </c>
      <c r="P4380" t="str">
        <f t="shared" si="153"/>
        <v>Zinc('air', 'low population density, long-term')</v>
      </c>
    </row>
    <row r="4381" spans="1:16" hidden="1" x14ac:dyDescent="0.25">
      <c r="A4381" s="18">
        <v>1500</v>
      </c>
      <c r="B4381" t="s">
        <v>23</v>
      </c>
      <c r="C4381" t="s">
        <v>31</v>
      </c>
      <c r="D4381" t="s">
        <v>12</v>
      </c>
      <c r="E4381" t="s">
        <v>26</v>
      </c>
      <c r="F4381" t="s">
        <v>14</v>
      </c>
      <c r="G4381" t="s">
        <v>15</v>
      </c>
      <c r="H4381">
        <f t="shared" si="154"/>
        <v>0</v>
      </c>
      <c r="L4381" s="20" t="s">
        <v>7685</v>
      </c>
      <c r="M4381" s="20">
        <v>65.38</v>
      </c>
      <c r="N4381" s="20">
        <v>0</v>
      </c>
      <c r="O4381" t="s">
        <v>12249</v>
      </c>
      <c r="P4381" t="str">
        <f t="shared" si="153"/>
        <v>Zinc('air', 'lower stratosphere + upper troposphere')</v>
      </c>
    </row>
    <row r="4382" spans="1:16" hidden="1" x14ac:dyDescent="0.25">
      <c r="A4382" s="18">
        <v>889</v>
      </c>
      <c r="B4382" t="s">
        <v>23</v>
      </c>
      <c r="C4382" t="s">
        <v>27</v>
      </c>
      <c r="D4382" t="s">
        <v>12</v>
      </c>
      <c r="E4382" t="s">
        <v>26</v>
      </c>
      <c r="F4382" t="s">
        <v>14</v>
      </c>
      <c r="G4382" t="s">
        <v>15</v>
      </c>
      <c r="H4382">
        <f t="shared" si="154"/>
        <v>0</v>
      </c>
      <c r="L4382" s="20" t="s">
        <v>7685</v>
      </c>
      <c r="M4382" s="20">
        <v>65.38</v>
      </c>
      <c r="N4382" s="20">
        <v>0</v>
      </c>
      <c r="O4382" t="s">
        <v>12250</v>
      </c>
      <c r="P4382" t="str">
        <f t="shared" si="153"/>
        <v>Zinc('air', 'non-urban air or from high stacks')</v>
      </c>
    </row>
    <row r="4383" spans="1:16" hidden="1" x14ac:dyDescent="0.25">
      <c r="A4383" s="18">
        <v>1377</v>
      </c>
      <c r="B4383" t="s">
        <v>23</v>
      </c>
      <c r="C4383" t="s">
        <v>44</v>
      </c>
      <c r="D4383" t="s">
        <v>12</v>
      </c>
      <c r="E4383" t="s">
        <v>26</v>
      </c>
      <c r="F4383" t="s">
        <v>14</v>
      </c>
      <c r="G4383" t="s">
        <v>15</v>
      </c>
      <c r="H4383">
        <f t="shared" si="154"/>
        <v>0</v>
      </c>
      <c r="L4383" s="20" t="s">
        <v>7685</v>
      </c>
      <c r="M4383" s="20">
        <v>65.38</v>
      </c>
      <c r="N4383" s="20">
        <v>0</v>
      </c>
      <c r="O4383" t="s">
        <v>12251</v>
      </c>
      <c r="P4383" t="str">
        <f t="shared" si="153"/>
        <v>Zinc('air', 'urban air close to ground')</v>
      </c>
    </row>
    <row r="4384" spans="1:16" hidden="1" x14ac:dyDescent="0.25">
      <c r="A4384" s="18">
        <v>100</v>
      </c>
      <c r="B4384" t="s">
        <v>23</v>
      </c>
      <c r="C4384" t="s">
        <v>190</v>
      </c>
      <c r="D4384" t="s">
        <v>12</v>
      </c>
      <c r="E4384" t="s">
        <v>26</v>
      </c>
      <c r="F4384" t="s">
        <v>14</v>
      </c>
      <c r="G4384" t="s">
        <v>15</v>
      </c>
      <c r="H4384">
        <f t="shared" si="154"/>
        <v>0</v>
      </c>
      <c r="L4384" s="20" t="s">
        <v>7685</v>
      </c>
      <c r="M4384" s="20">
        <v>65.38</v>
      </c>
      <c r="N4384" s="20">
        <v>0</v>
      </c>
      <c r="O4384" t="s">
        <v>12252</v>
      </c>
      <c r="P4384" t="str">
        <f t="shared" si="153"/>
        <v>Zinc('air',)</v>
      </c>
    </row>
    <row r="4385" spans="1:16" hidden="1" x14ac:dyDescent="0.25">
      <c r="A4385" s="18">
        <v>1171</v>
      </c>
      <c r="B4385" t="s">
        <v>23</v>
      </c>
      <c r="C4385" t="s">
        <v>17</v>
      </c>
      <c r="D4385" t="s">
        <v>12</v>
      </c>
      <c r="E4385" t="s">
        <v>26</v>
      </c>
      <c r="F4385" t="s">
        <v>14</v>
      </c>
      <c r="G4385" t="s">
        <v>15</v>
      </c>
      <c r="H4385">
        <f t="shared" si="154"/>
        <v>0</v>
      </c>
      <c r="L4385" s="20" t="s">
        <v>7685</v>
      </c>
      <c r="M4385" s="20">
        <v>65.38</v>
      </c>
      <c r="N4385" s="20">
        <v>0</v>
      </c>
      <c r="O4385" t="s">
        <v>12253</v>
      </c>
      <c r="P4385" t="str">
        <f t="shared" si="153"/>
        <v>Zinc('soil', 'agricultural')</v>
      </c>
    </row>
    <row r="4386" spans="1:16" hidden="1" x14ac:dyDescent="0.25">
      <c r="A4386" s="18">
        <v>798</v>
      </c>
      <c r="B4386" t="s">
        <v>23</v>
      </c>
      <c r="C4386" t="s">
        <v>143</v>
      </c>
      <c r="D4386" t="s">
        <v>12</v>
      </c>
      <c r="E4386" t="s">
        <v>26</v>
      </c>
      <c r="F4386" t="s">
        <v>14</v>
      </c>
      <c r="G4386" t="s">
        <v>15</v>
      </c>
      <c r="H4386" s="20">
        <f t="shared" si="154"/>
        <v>0</v>
      </c>
      <c r="L4386" s="20" t="s">
        <v>7685</v>
      </c>
      <c r="M4386" s="20">
        <v>65.38</v>
      </c>
      <c r="N4386" s="20">
        <v>0</v>
      </c>
      <c r="O4386" t="s">
        <v>12254</v>
      </c>
      <c r="P4386" t="str">
        <f t="shared" si="153"/>
        <v>Zinc('soil', 'forestry')</v>
      </c>
    </row>
    <row r="4387" spans="1:16" hidden="1" x14ac:dyDescent="0.25">
      <c r="A4387" s="18">
        <v>709</v>
      </c>
      <c r="B4387" t="s">
        <v>23</v>
      </c>
      <c r="C4387" t="s">
        <v>200</v>
      </c>
      <c r="D4387" t="s">
        <v>12</v>
      </c>
      <c r="E4387" t="s">
        <v>26</v>
      </c>
      <c r="F4387" t="s">
        <v>14</v>
      </c>
      <c r="G4387" t="s">
        <v>15</v>
      </c>
      <c r="H4387">
        <f t="shared" si="154"/>
        <v>0</v>
      </c>
      <c r="L4387" s="20" t="s">
        <v>7685</v>
      </c>
      <c r="M4387" s="20">
        <v>65.38</v>
      </c>
      <c r="N4387" s="20">
        <v>0</v>
      </c>
      <c r="O4387" t="s">
        <v>12255</v>
      </c>
      <c r="P4387" t="str">
        <f t="shared" si="153"/>
        <v>Zinc('soil', 'industrial')</v>
      </c>
    </row>
    <row r="4388" spans="1:16" hidden="1" x14ac:dyDescent="0.25">
      <c r="A4388" s="18">
        <v>67</v>
      </c>
      <c r="B4388" t="s">
        <v>23</v>
      </c>
      <c r="C4388" t="s">
        <v>389</v>
      </c>
      <c r="D4388" t="s">
        <v>12</v>
      </c>
      <c r="E4388" t="s">
        <v>26</v>
      </c>
      <c r="F4388" t="s">
        <v>14</v>
      </c>
      <c r="G4388" t="s">
        <v>15</v>
      </c>
      <c r="H4388">
        <f t="shared" si="154"/>
        <v>0</v>
      </c>
      <c r="L4388" s="20" t="s">
        <v>7685</v>
      </c>
      <c r="M4388">
        <v>65.38</v>
      </c>
      <c r="N4388" s="20">
        <v>0</v>
      </c>
      <c r="O4388" t="s">
        <v>12256</v>
      </c>
      <c r="P4388" t="str">
        <f t="shared" si="153"/>
        <v>Zinc('soil',)</v>
      </c>
    </row>
    <row r="4389" spans="1:16" x14ac:dyDescent="0.25">
      <c r="A4389" s="18">
        <v>61</v>
      </c>
      <c r="B4389" t="s">
        <v>23</v>
      </c>
      <c r="C4389" t="s">
        <v>60</v>
      </c>
      <c r="D4389" t="s">
        <v>12</v>
      </c>
      <c r="E4389" t="s">
        <v>4529</v>
      </c>
      <c r="F4389" t="s">
        <v>38</v>
      </c>
      <c r="G4389" t="s">
        <v>15</v>
      </c>
      <c r="O4389" t="s">
        <v>12257</v>
      </c>
      <c r="P4389" t="str">
        <f t="shared" si="153"/>
        <v>Zinc, 9.0% in sulfide, Zn 5.3%, Pb, Ag, Cd, In, in ground('natural resource', 'in ground')</v>
      </c>
    </row>
    <row r="4390" spans="1:16" x14ac:dyDescent="0.25">
      <c r="A4390" s="18">
        <v>3052</v>
      </c>
      <c r="B4390" t="s">
        <v>4531</v>
      </c>
      <c r="C4390" t="s">
        <v>60</v>
      </c>
      <c r="D4390" t="s">
        <v>12</v>
      </c>
      <c r="E4390" t="s">
        <v>4533</v>
      </c>
      <c r="F4390" t="s">
        <v>38</v>
      </c>
      <c r="G4390" t="s">
        <v>15</v>
      </c>
      <c r="O4390" t="s">
        <v>12258</v>
      </c>
      <c r="P4390" t="str">
        <f t="shared" si="153"/>
        <v>Zinc, in ground('natural resource', 'in ground')</v>
      </c>
    </row>
    <row r="4391" spans="1:16" hidden="1" x14ac:dyDescent="0.25">
      <c r="A4391" s="18">
        <v>3375</v>
      </c>
      <c r="B4391" t="s">
        <v>1067</v>
      </c>
      <c r="C4391" t="s">
        <v>71</v>
      </c>
      <c r="D4391" t="s">
        <v>12</v>
      </c>
      <c r="E4391" t="s">
        <v>1069</v>
      </c>
      <c r="F4391" t="s">
        <v>14</v>
      </c>
      <c r="G4391" t="s">
        <v>15</v>
      </c>
      <c r="H4391">
        <f>14.0067*N4391/M4391</f>
        <v>0</v>
      </c>
      <c r="L4391" s="20" t="s">
        <v>7686</v>
      </c>
      <c r="M4391" s="20">
        <v>65.38</v>
      </c>
      <c r="N4391" s="20">
        <v>0</v>
      </c>
      <c r="O4391" t="s">
        <v>12259</v>
      </c>
      <c r="P4391" t="str">
        <f t="shared" si="153"/>
        <v>Zinc, ion('water', 'ground-')</v>
      </c>
    </row>
    <row r="4392" spans="1:16" hidden="1" x14ac:dyDescent="0.25">
      <c r="A4392" s="18">
        <v>2264</v>
      </c>
      <c r="B4392" t="s">
        <v>1067</v>
      </c>
      <c r="C4392" t="s">
        <v>100</v>
      </c>
      <c r="D4392" t="s">
        <v>12</v>
      </c>
      <c r="E4392" t="s">
        <v>1069</v>
      </c>
      <c r="F4392" t="s">
        <v>14</v>
      </c>
      <c r="G4392" t="s">
        <v>15</v>
      </c>
      <c r="H4392">
        <f>14.0067*N4392/M4392</f>
        <v>0</v>
      </c>
      <c r="L4392" s="20" t="s">
        <v>7686</v>
      </c>
      <c r="M4392" s="20">
        <v>65.38</v>
      </c>
      <c r="N4392" s="20">
        <v>0</v>
      </c>
      <c r="O4392" t="s">
        <v>12260</v>
      </c>
      <c r="P4392" t="str">
        <f t="shared" si="153"/>
        <v>Zinc, ion('water', 'ground-, long-term')</v>
      </c>
    </row>
    <row r="4393" spans="1:16" hidden="1" x14ac:dyDescent="0.25">
      <c r="A4393" s="18">
        <v>4318</v>
      </c>
      <c r="B4393" t="s">
        <v>1067</v>
      </c>
      <c r="C4393" t="s">
        <v>10</v>
      </c>
      <c r="D4393" t="s">
        <v>12</v>
      </c>
      <c r="E4393" t="s">
        <v>1069</v>
      </c>
      <c r="F4393" t="s">
        <v>14</v>
      </c>
      <c r="G4393" t="s">
        <v>15</v>
      </c>
      <c r="H4393">
        <f>14.0067*N4393/M4393</f>
        <v>0</v>
      </c>
      <c r="L4393" s="20" t="s">
        <v>7686</v>
      </c>
      <c r="M4393" s="20">
        <v>65.38</v>
      </c>
      <c r="N4393" s="20">
        <v>0</v>
      </c>
      <c r="O4393" t="s">
        <v>12261</v>
      </c>
      <c r="P4393" t="str">
        <f t="shared" si="153"/>
        <v>Zinc, ion('water', 'ocean')</v>
      </c>
    </row>
    <row r="4394" spans="1:16" hidden="1" x14ac:dyDescent="0.25">
      <c r="A4394" s="18">
        <v>3048</v>
      </c>
      <c r="B4394" t="s">
        <v>1067</v>
      </c>
      <c r="C4394" t="s">
        <v>91</v>
      </c>
      <c r="D4394" t="s">
        <v>12</v>
      </c>
      <c r="E4394" t="s">
        <v>1069</v>
      </c>
      <c r="F4394" t="s">
        <v>14</v>
      </c>
      <c r="G4394" t="s">
        <v>15</v>
      </c>
      <c r="H4394">
        <f>14.0067*N4394/M4394</f>
        <v>0</v>
      </c>
      <c r="L4394" s="20" t="s">
        <v>7686</v>
      </c>
      <c r="M4394" s="20">
        <v>65.38</v>
      </c>
      <c r="N4394" s="20">
        <v>0</v>
      </c>
      <c r="O4394" t="s">
        <v>12262</v>
      </c>
      <c r="P4394" t="str">
        <f t="shared" si="153"/>
        <v>Zinc, ion('water', 'surface water')</v>
      </c>
    </row>
    <row r="4395" spans="1:16" hidden="1" x14ac:dyDescent="0.25">
      <c r="A4395" s="18">
        <v>3754</v>
      </c>
      <c r="B4395" s="20" t="s">
        <v>1067</v>
      </c>
      <c r="C4395" t="s">
        <v>48</v>
      </c>
      <c r="D4395" t="s">
        <v>12</v>
      </c>
      <c r="E4395" t="s">
        <v>1069</v>
      </c>
      <c r="F4395" t="s">
        <v>14</v>
      </c>
      <c r="G4395" t="s">
        <v>15</v>
      </c>
      <c r="H4395">
        <f>14.0067*N4395/M4395</f>
        <v>0</v>
      </c>
      <c r="L4395" s="20" t="s">
        <v>7686</v>
      </c>
      <c r="M4395" s="20">
        <v>65.38</v>
      </c>
      <c r="N4395" s="20">
        <v>0</v>
      </c>
      <c r="O4395" t="s">
        <v>12263</v>
      </c>
      <c r="P4395" t="str">
        <f t="shared" si="153"/>
        <v>Zinc, ion('water',)</v>
      </c>
    </row>
    <row r="4396" spans="1:16" x14ac:dyDescent="0.25">
      <c r="A4396" s="18">
        <v>4208</v>
      </c>
      <c r="B4396" t="s">
        <v>23</v>
      </c>
      <c r="C4396" t="s">
        <v>60</v>
      </c>
      <c r="D4396" t="s">
        <v>12</v>
      </c>
      <c r="E4396" t="s">
        <v>4537</v>
      </c>
      <c r="F4396" t="s">
        <v>38</v>
      </c>
      <c r="G4396" t="s">
        <v>15</v>
      </c>
      <c r="O4396" t="s">
        <v>12264</v>
      </c>
      <c r="P4396" t="str">
        <f t="shared" si="153"/>
        <v>Zinc, Zn 0.63%, in mixed ore, in ground('natural resource', 'in ground')</v>
      </c>
    </row>
    <row r="4397" spans="1:16" x14ac:dyDescent="0.25">
      <c r="A4397" s="18">
        <v>1362</v>
      </c>
      <c r="B4397" t="s">
        <v>23</v>
      </c>
      <c r="C4397" t="s">
        <v>60</v>
      </c>
      <c r="D4397" t="s">
        <v>12</v>
      </c>
      <c r="E4397" t="s">
        <v>4541</v>
      </c>
      <c r="F4397" t="s">
        <v>38</v>
      </c>
      <c r="G4397" t="s">
        <v>15</v>
      </c>
      <c r="O4397" t="s">
        <v>12265</v>
      </c>
      <c r="P4397" t="str">
        <f t="shared" si="153"/>
        <v>Zinc, Zn 3.1%, in mixed ore, in ground('natural resource', 'in ground')</v>
      </c>
    </row>
    <row r="4398" spans="1:16" hidden="1" x14ac:dyDescent="0.25">
      <c r="A4398" s="18">
        <v>1794</v>
      </c>
      <c r="B4398" t="s">
        <v>432</v>
      </c>
      <c r="C4398" t="s">
        <v>24</v>
      </c>
      <c r="D4398" t="s">
        <v>12</v>
      </c>
      <c r="E4398" t="s">
        <v>434</v>
      </c>
      <c r="F4398" t="s">
        <v>14</v>
      </c>
      <c r="G4398" t="s">
        <v>34</v>
      </c>
      <c r="H4398">
        <v>0</v>
      </c>
      <c r="L4398" s="20" t="s">
        <v>7687</v>
      </c>
      <c r="M4398" s="20">
        <v>63.929000000000002</v>
      </c>
      <c r="N4398">
        <v>0</v>
      </c>
      <c r="O4398" t="s">
        <v>12266</v>
      </c>
      <c r="P4398" t="str">
        <f t="shared" si="153"/>
        <v>Zinc-65('air', 'low population density, long-term')</v>
      </c>
    </row>
    <row r="4399" spans="1:16" hidden="1" x14ac:dyDescent="0.25">
      <c r="A4399" s="18">
        <v>668</v>
      </c>
      <c r="B4399" t="s">
        <v>432</v>
      </c>
      <c r="C4399" t="s">
        <v>31</v>
      </c>
      <c r="D4399" t="s">
        <v>12</v>
      </c>
      <c r="E4399" t="s">
        <v>434</v>
      </c>
      <c r="F4399" t="s">
        <v>14</v>
      </c>
      <c r="G4399" t="s">
        <v>34</v>
      </c>
      <c r="H4399">
        <v>0</v>
      </c>
      <c r="L4399" s="20" t="s">
        <v>7687</v>
      </c>
      <c r="M4399" s="20">
        <v>63.929000000000002</v>
      </c>
      <c r="N4399">
        <v>0</v>
      </c>
      <c r="O4399" t="s">
        <v>12267</v>
      </c>
      <c r="P4399" t="str">
        <f t="shared" si="153"/>
        <v>Zinc-65('air', 'lower stratosphere + upper troposphere')</v>
      </c>
    </row>
    <row r="4400" spans="1:16" hidden="1" x14ac:dyDescent="0.25">
      <c r="A4400" s="18">
        <v>2057</v>
      </c>
      <c r="B4400" t="s">
        <v>432</v>
      </c>
      <c r="C4400" t="s">
        <v>27</v>
      </c>
      <c r="D4400" t="s">
        <v>12</v>
      </c>
      <c r="E4400" t="s">
        <v>434</v>
      </c>
      <c r="F4400" t="s">
        <v>14</v>
      </c>
      <c r="G4400" t="s">
        <v>34</v>
      </c>
      <c r="H4400">
        <v>0</v>
      </c>
      <c r="L4400" s="20" t="s">
        <v>7687</v>
      </c>
      <c r="M4400" s="20">
        <v>63.929000000000002</v>
      </c>
      <c r="N4400">
        <v>0</v>
      </c>
      <c r="O4400" t="s">
        <v>12268</v>
      </c>
      <c r="P4400" t="str">
        <f t="shared" si="153"/>
        <v>Zinc-65('air', 'non-urban air or from high stacks')</v>
      </c>
    </row>
    <row r="4401" spans="1:16" hidden="1" x14ac:dyDescent="0.25">
      <c r="A4401" s="18">
        <v>2439</v>
      </c>
      <c r="B4401" t="s">
        <v>432</v>
      </c>
      <c r="C4401" t="s">
        <v>44</v>
      </c>
      <c r="D4401" t="s">
        <v>12</v>
      </c>
      <c r="E4401" t="s">
        <v>434</v>
      </c>
      <c r="F4401" t="s">
        <v>14</v>
      </c>
      <c r="G4401" t="s">
        <v>34</v>
      </c>
      <c r="H4401">
        <v>0</v>
      </c>
      <c r="L4401" s="20" t="s">
        <v>7687</v>
      </c>
      <c r="M4401" s="20">
        <v>63.929000000000002</v>
      </c>
      <c r="N4401">
        <v>0</v>
      </c>
      <c r="O4401" t="s">
        <v>12269</v>
      </c>
      <c r="P4401" t="str">
        <f t="shared" si="153"/>
        <v>Zinc-65('air', 'urban air close to ground')</v>
      </c>
    </row>
    <row r="4402" spans="1:16" hidden="1" x14ac:dyDescent="0.25">
      <c r="A4402" s="18">
        <v>90</v>
      </c>
      <c r="B4402" t="s">
        <v>432</v>
      </c>
      <c r="C4402" t="s">
        <v>190</v>
      </c>
      <c r="D4402" t="s">
        <v>12</v>
      </c>
      <c r="E4402" t="s">
        <v>434</v>
      </c>
      <c r="F4402" t="s">
        <v>14</v>
      </c>
      <c r="G4402" t="s">
        <v>34</v>
      </c>
      <c r="H4402">
        <v>0</v>
      </c>
      <c r="L4402" s="20" t="s">
        <v>7687</v>
      </c>
      <c r="M4402" s="20">
        <v>63.929000000000002</v>
      </c>
      <c r="N4402">
        <v>0</v>
      </c>
      <c r="O4402" t="s">
        <v>12270</v>
      </c>
      <c r="P4402" t="str">
        <f t="shared" si="153"/>
        <v>Zinc-65('air',)</v>
      </c>
    </row>
    <row r="4403" spans="1:16" hidden="1" x14ac:dyDescent="0.25">
      <c r="A4403" s="18">
        <v>1633</v>
      </c>
      <c r="B4403" t="s">
        <v>432</v>
      </c>
      <c r="C4403" t="s">
        <v>71</v>
      </c>
      <c r="D4403" t="s">
        <v>12</v>
      </c>
      <c r="E4403" t="s">
        <v>434</v>
      </c>
      <c r="F4403" t="s">
        <v>14</v>
      </c>
      <c r="G4403" t="s">
        <v>34</v>
      </c>
      <c r="H4403">
        <v>0</v>
      </c>
      <c r="L4403" s="20" t="s">
        <v>7687</v>
      </c>
      <c r="M4403" s="20">
        <v>63.929000000000002</v>
      </c>
      <c r="N4403">
        <v>0</v>
      </c>
      <c r="O4403" t="s">
        <v>12271</v>
      </c>
      <c r="P4403" t="str">
        <f t="shared" si="153"/>
        <v>Zinc-65('water', 'ground-')</v>
      </c>
    </row>
    <row r="4404" spans="1:16" hidden="1" x14ac:dyDescent="0.25">
      <c r="A4404" s="18">
        <v>705</v>
      </c>
      <c r="B4404" t="s">
        <v>432</v>
      </c>
      <c r="C4404" t="s">
        <v>100</v>
      </c>
      <c r="D4404" t="s">
        <v>12</v>
      </c>
      <c r="E4404" t="s">
        <v>434</v>
      </c>
      <c r="F4404" t="s">
        <v>14</v>
      </c>
      <c r="G4404" t="s">
        <v>34</v>
      </c>
      <c r="H4404">
        <v>0</v>
      </c>
      <c r="L4404" s="20" t="s">
        <v>7687</v>
      </c>
      <c r="M4404" s="20">
        <v>63.929000000000002</v>
      </c>
      <c r="N4404">
        <v>0</v>
      </c>
      <c r="O4404" t="s">
        <v>12272</v>
      </c>
      <c r="P4404" t="str">
        <f t="shared" si="153"/>
        <v>Zinc-65('water', 'ground-, long-term')</v>
      </c>
    </row>
    <row r="4405" spans="1:16" hidden="1" x14ac:dyDescent="0.25">
      <c r="A4405" s="18">
        <v>4163</v>
      </c>
      <c r="B4405" t="s">
        <v>432</v>
      </c>
      <c r="C4405" t="s">
        <v>10</v>
      </c>
      <c r="D4405" t="s">
        <v>12</v>
      </c>
      <c r="E4405" t="s">
        <v>434</v>
      </c>
      <c r="F4405" t="s">
        <v>14</v>
      </c>
      <c r="G4405" t="s">
        <v>34</v>
      </c>
      <c r="H4405">
        <v>0</v>
      </c>
      <c r="L4405" s="20" t="s">
        <v>7687</v>
      </c>
      <c r="M4405" s="20">
        <v>63.929000000000002</v>
      </c>
      <c r="N4405">
        <v>0</v>
      </c>
      <c r="O4405" t="s">
        <v>12273</v>
      </c>
      <c r="P4405" t="str">
        <f t="shared" si="153"/>
        <v>Zinc-65('water', 'ocean')</v>
      </c>
    </row>
    <row r="4406" spans="1:16" hidden="1" x14ac:dyDescent="0.25">
      <c r="A4406" s="18">
        <v>781</v>
      </c>
      <c r="B4406" t="s">
        <v>432</v>
      </c>
      <c r="C4406" t="s">
        <v>91</v>
      </c>
      <c r="D4406" t="s">
        <v>12</v>
      </c>
      <c r="E4406" t="s">
        <v>434</v>
      </c>
      <c r="F4406" t="s">
        <v>14</v>
      </c>
      <c r="G4406" t="s">
        <v>34</v>
      </c>
      <c r="H4406">
        <v>0</v>
      </c>
      <c r="L4406" s="20" t="s">
        <v>7687</v>
      </c>
      <c r="M4406" s="20">
        <v>63.929000000000002</v>
      </c>
      <c r="N4406">
        <v>0</v>
      </c>
      <c r="O4406" t="s">
        <v>12274</v>
      </c>
      <c r="P4406" t="str">
        <f t="shared" si="153"/>
        <v>Zinc-65('water', 'surface water')</v>
      </c>
    </row>
    <row r="4407" spans="1:16" hidden="1" x14ac:dyDescent="0.25">
      <c r="A4407" s="18">
        <v>3978</v>
      </c>
      <c r="B4407" s="20" t="s">
        <v>432</v>
      </c>
      <c r="C4407" t="s">
        <v>48</v>
      </c>
      <c r="D4407" t="s">
        <v>12</v>
      </c>
      <c r="E4407" t="s">
        <v>434</v>
      </c>
      <c r="F4407" t="s">
        <v>14</v>
      </c>
      <c r="G4407" t="s">
        <v>34</v>
      </c>
      <c r="H4407">
        <v>0</v>
      </c>
      <c r="L4407" s="20" t="s">
        <v>7687</v>
      </c>
      <c r="M4407" s="20">
        <v>63.929000000000002</v>
      </c>
      <c r="N4407">
        <v>0</v>
      </c>
      <c r="O4407" t="s">
        <v>12275</v>
      </c>
      <c r="P4407" t="str">
        <f t="shared" si="153"/>
        <v>Zinc-65('water',)</v>
      </c>
    </row>
    <row r="4408" spans="1:16" hidden="1" x14ac:dyDescent="0.25">
      <c r="A4408" s="18">
        <v>1296</v>
      </c>
      <c r="B4408" t="s">
        <v>5404</v>
      </c>
      <c r="C4408" t="s">
        <v>17</v>
      </c>
      <c r="D4408" t="s">
        <v>12</v>
      </c>
      <c r="E4408" t="s">
        <v>5406</v>
      </c>
      <c r="F4408" t="s">
        <v>14</v>
      </c>
      <c r="G4408" t="s">
        <v>15</v>
      </c>
      <c r="H4408">
        <f>14.0067*N4408/M4408</f>
        <v>0.10159205640013926</v>
      </c>
      <c r="L4408" s="20" t="s">
        <v>7380</v>
      </c>
      <c r="M4408" s="20">
        <v>275.74400000000003</v>
      </c>
      <c r="N4408">
        <v>2</v>
      </c>
      <c r="O4408" t="s">
        <v>12276</v>
      </c>
      <c r="P4408" t="str">
        <f t="shared" si="153"/>
        <v>Zineb('soil', 'agricultural')</v>
      </c>
    </row>
    <row r="4409" spans="1:16" hidden="1" x14ac:dyDescent="0.25">
      <c r="A4409" s="18">
        <v>1389</v>
      </c>
      <c r="B4409" t="s">
        <v>2770</v>
      </c>
      <c r="C4409" t="s">
        <v>17</v>
      </c>
      <c r="D4409" t="s">
        <v>12</v>
      </c>
      <c r="E4409" t="s">
        <v>2772</v>
      </c>
      <c r="F4409" t="s">
        <v>14</v>
      </c>
      <c r="G4409" t="s">
        <v>15</v>
      </c>
      <c r="H4409">
        <f>14.0067*N4409/M4409</f>
        <v>9.100312186311231E-2</v>
      </c>
      <c r="L4409" s="20" t="s">
        <v>7688</v>
      </c>
      <c r="M4409" s="20">
        <v>307.82900000000001</v>
      </c>
      <c r="N4409">
        <v>2</v>
      </c>
      <c r="O4409" t="s">
        <v>12277</v>
      </c>
      <c r="P4409" t="str">
        <f t="shared" si="153"/>
        <v>Ziram('soil', 'agricultural')</v>
      </c>
    </row>
    <row r="4410" spans="1:16" x14ac:dyDescent="0.25">
      <c r="A4410" s="18">
        <v>3463</v>
      </c>
      <c r="B4410" t="s">
        <v>1262</v>
      </c>
      <c r="C4410" t="s">
        <v>60</v>
      </c>
      <c r="D4410" t="s">
        <v>12</v>
      </c>
      <c r="E4410" t="s">
        <v>1264</v>
      </c>
      <c r="F4410" t="s">
        <v>38</v>
      </c>
      <c r="G4410" t="s">
        <v>15</v>
      </c>
      <c r="O4410" t="s">
        <v>12278</v>
      </c>
      <c r="P4410" t="str">
        <f t="shared" si="153"/>
        <v>Zirconia, as baddeleyite, in ground('natural resource', 'in ground')</v>
      </c>
    </row>
    <row r="4411" spans="1:16" hidden="1" x14ac:dyDescent="0.25">
      <c r="A4411" s="18">
        <v>4343</v>
      </c>
      <c r="B4411" t="s">
        <v>2007</v>
      </c>
      <c r="C4411" t="s">
        <v>24</v>
      </c>
      <c r="D4411" t="s">
        <v>12</v>
      </c>
      <c r="E4411" t="s">
        <v>2009</v>
      </c>
      <c r="F4411" t="s">
        <v>14</v>
      </c>
      <c r="G4411" t="s">
        <v>15</v>
      </c>
      <c r="H4411">
        <v>0</v>
      </c>
      <c r="L4411" s="20" t="s">
        <v>7689</v>
      </c>
      <c r="M4411" s="20" t="s">
        <v>6621</v>
      </c>
      <c r="N4411">
        <v>0</v>
      </c>
      <c r="O4411" t="s">
        <v>12279</v>
      </c>
      <c r="P4411" t="str">
        <f t="shared" si="153"/>
        <v>Zirconium('air', 'low population density, long-term')</v>
      </c>
    </row>
    <row r="4412" spans="1:16" hidden="1" x14ac:dyDescent="0.25">
      <c r="A4412" s="18">
        <v>4084</v>
      </c>
      <c r="B4412" t="s">
        <v>2007</v>
      </c>
      <c r="C4412" t="s">
        <v>31</v>
      </c>
      <c r="D4412" t="s">
        <v>12</v>
      </c>
      <c r="E4412" t="s">
        <v>2009</v>
      </c>
      <c r="F4412" t="s">
        <v>14</v>
      </c>
      <c r="G4412" t="s">
        <v>15</v>
      </c>
      <c r="H4412">
        <v>0</v>
      </c>
      <c r="L4412" s="20" t="s">
        <v>7689</v>
      </c>
      <c r="M4412" s="20" t="s">
        <v>6621</v>
      </c>
      <c r="N4412">
        <v>0</v>
      </c>
      <c r="O4412" t="s">
        <v>12280</v>
      </c>
      <c r="P4412" t="str">
        <f t="shared" si="153"/>
        <v>Zirconium('air', 'lower stratosphere + upper troposphere')</v>
      </c>
    </row>
    <row r="4413" spans="1:16" hidden="1" x14ac:dyDescent="0.25">
      <c r="A4413" s="18">
        <v>2063</v>
      </c>
      <c r="B4413" t="s">
        <v>2007</v>
      </c>
      <c r="C4413" t="s">
        <v>27</v>
      </c>
      <c r="D4413" t="s">
        <v>12</v>
      </c>
      <c r="E4413" t="s">
        <v>2009</v>
      </c>
      <c r="F4413" t="s">
        <v>14</v>
      </c>
      <c r="G4413" t="s">
        <v>15</v>
      </c>
      <c r="H4413">
        <v>0</v>
      </c>
      <c r="L4413" s="20" t="s">
        <v>7689</v>
      </c>
      <c r="M4413" s="20" t="s">
        <v>6621</v>
      </c>
      <c r="N4413">
        <v>0</v>
      </c>
      <c r="O4413" t="s">
        <v>12281</v>
      </c>
      <c r="P4413" t="str">
        <f t="shared" si="153"/>
        <v>Zirconium('air', 'non-urban air or from high stacks')</v>
      </c>
    </row>
    <row r="4414" spans="1:16" hidden="1" x14ac:dyDescent="0.25">
      <c r="A4414" s="18">
        <v>1285</v>
      </c>
      <c r="B4414" t="s">
        <v>2007</v>
      </c>
      <c r="C4414" t="s">
        <v>44</v>
      </c>
      <c r="D4414" t="s">
        <v>12</v>
      </c>
      <c r="E4414" t="s">
        <v>2009</v>
      </c>
      <c r="F4414" t="s">
        <v>14</v>
      </c>
      <c r="G4414" t="s">
        <v>15</v>
      </c>
      <c r="H4414">
        <v>0</v>
      </c>
      <c r="L4414" s="20" t="s">
        <v>7689</v>
      </c>
      <c r="M4414" s="20" t="s">
        <v>6621</v>
      </c>
      <c r="N4414">
        <v>0</v>
      </c>
      <c r="O4414" t="s">
        <v>12282</v>
      </c>
      <c r="P4414" t="str">
        <f t="shared" si="153"/>
        <v>Zirconium('air', 'urban air close to ground')</v>
      </c>
    </row>
    <row r="4415" spans="1:16" hidden="1" x14ac:dyDescent="0.25">
      <c r="A4415" s="18">
        <v>1193</v>
      </c>
      <c r="B4415" s="20" t="s">
        <v>2007</v>
      </c>
      <c r="C4415" t="s">
        <v>190</v>
      </c>
      <c r="D4415" t="s">
        <v>12</v>
      </c>
      <c r="E4415" t="s">
        <v>2009</v>
      </c>
      <c r="F4415" t="s">
        <v>14</v>
      </c>
      <c r="G4415" t="s">
        <v>15</v>
      </c>
      <c r="H4415">
        <v>0</v>
      </c>
      <c r="L4415" s="20" t="s">
        <v>7689</v>
      </c>
      <c r="M4415" s="20" t="s">
        <v>6621</v>
      </c>
      <c r="N4415">
        <v>0</v>
      </c>
      <c r="O4415" t="s">
        <v>12283</v>
      </c>
      <c r="P4415" t="str">
        <f t="shared" si="153"/>
        <v>Zirconium('air',)</v>
      </c>
    </row>
    <row r="4416" spans="1:16" x14ac:dyDescent="0.25">
      <c r="A4416" s="18">
        <v>1037</v>
      </c>
      <c r="B4416" t="s">
        <v>2007</v>
      </c>
      <c r="C4416" t="s">
        <v>60</v>
      </c>
      <c r="D4416" t="s">
        <v>12</v>
      </c>
      <c r="E4416" t="s">
        <v>4558</v>
      </c>
      <c r="F4416" t="s">
        <v>38</v>
      </c>
      <c r="G4416" t="s">
        <v>15</v>
      </c>
      <c r="O4416" t="s">
        <v>12284</v>
      </c>
      <c r="P4416" t="str">
        <f t="shared" si="153"/>
        <v>Zirconium, 50% in zircon, 0.39% in crude ore, in ground('natural resource', 'in ground')</v>
      </c>
    </row>
    <row r="4417" spans="1:16" x14ac:dyDescent="0.25">
      <c r="A4417" s="18">
        <v>4280</v>
      </c>
      <c r="B4417" t="s">
        <v>2007</v>
      </c>
      <c r="C4417" t="s">
        <v>60</v>
      </c>
      <c r="D4417" t="s">
        <v>12</v>
      </c>
      <c r="E4417" t="s">
        <v>4560</v>
      </c>
      <c r="F4417" t="s">
        <v>38</v>
      </c>
      <c r="G4417" t="s">
        <v>15</v>
      </c>
      <c r="M4417" s="20"/>
      <c r="O4417" t="s">
        <v>12285</v>
      </c>
      <c r="P4417" t="str">
        <f t="shared" si="153"/>
        <v>Zirconium, in ground('natural resource', 'in ground')</v>
      </c>
    </row>
    <row r="4418" spans="1:16" hidden="1" x14ac:dyDescent="0.25">
      <c r="A4418" s="18">
        <v>200</v>
      </c>
      <c r="B4418" t="s">
        <v>159</v>
      </c>
      <c r="C4418" t="s">
        <v>24</v>
      </c>
      <c r="D4418" t="s">
        <v>12</v>
      </c>
      <c r="E4418" t="s">
        <v>161</v>
      </c>
      <c r="F4418" t="s">
        <v>14</v>
      </c>
      <c r="G4418" t="s">
        <v>34</v>
      </c>
      <c r="H4418">
        <v>0</v>
      </c>
      <c r="L4418" s="20" t="s">
        <v>7689</v>
      </c>
      <c r="M4418" s="20" t="s">
        <v>6621</v>
      </c>
      <c r="N4418">
        <v>0</v>
      </c>
      <c r="O4418" t="s">
        <v>12286</v>
      </c>
      <c r="P4418" t="str">
        <f t="shared" ref="P4418:P4428" si="155">_xlfn.CONCAT(E4418,C4418)</f>
        <v>Zirconium-95('air', 'low population density, long-term')</v>
      </c>
    </row>
    <row r="4419" spans="1:16" hidden="1" x14ac:dyDescent="0.25">
      <c r="A4419" s="18">
        <v>3737</v>
      </c>
      <c r="B4419" t="s">
        <v>159</v>
      </c>
      <c r="C4419" t="s">
        <v>31</v>
      </c>
      <c r="D4419" t="s">
        <v>12</v>
      </c>
      <c r="E4419" t="s">
        <v>161</v>
      </c>
      <c r="F4419" t="s">
        <v>14</v>
      </c>
      <c r="G4419" t="s">
        <v>34</v>
      </c>
      <c r="H4419">
        <v>0</v>
      </c>
      <c r="L4419" s="20" t="s">
        <v>7689</v>
      </c>
      <c r="M4419" s="20" t="s">
        <v>6621</v>
      </c>
      <c r="N4419">
        <v>0</v>
      </c>
      <c r="O4419" t="s">
        <v>12287</v>
      </c>
      <c r="P4419" t="str">
        <f t="shared" si="155"/>
        <v>Zirconium-95('air', 'lower stratosphere + upper troposphere')</v>
      </c>
    </row>
    <row r="4420" spans="1:16" hidden="1" x14ac:dyDescent="0.25">
      <c r="A4420" s="18">
        <v>872</v>
      </c>
      <c r="B4420" t="s">
        <v>159</v>
      </c>
      <c r="C4420" t="s">
        <v>27</v>
      </c>
      <c r="D4420" t="s">
        <v>12</v>
      </c>
      <c r="E4420" t="s">
        <v>161</v>
      </c>
      <c r="F4420" t="s">
        <v>14</v>
      </c>
      <c r="G4420" t="s">
        <v>34</v>
      </c>
      <c r="H4420">
        <v>0</v>
      </c>
      <c r="L4420" s="20" t="s">
        <v>7689</v>
      </c>
      <c r="M4420" s="20" t="s">
        <v>6621</v>
      </c>
      <c r="N4420">
        <v>0</v>
      </c>
      <c r="O4420" t="s">
        <v>12288</v>
      </c>
      <c r="P4420" t="str">
        <f t="shared" si="155"/>
        <v>Zirconium-95('air', 'non-urban air or from high stacks')</v>
      </c>
    </row>
    <row r="4421" spans="1:16" hidden="1" x14ac:dyDescent="0.25">
      <c r="A4421" s="18">
        <v>1123</v>
      </c>
      <c r="B4421" t="s">
        <v>159</v>
      </c>
      <c r="C4421" t="s">
        <v>44</v>
      </c>
      <c r="D4421" t="s">
        <v>12</v>
      </c>
      <c r="E4421" t="s">
        <v>161</v>
      </c>
      <c r="F4421" t="s">
        <v>14</v>
      </c>
      <c r="G4421" t="s">
        <v>34</v>
      </c>
      <c r="H4421">
        <v>0</v>
      </c>
      <c r="L4421" s="20" t="s">
        <v>7689</v>
      </c>
      <c r="M4421" s="20" t="s">
        <v>6621</v>
      </c>
      <c r="N4421">
        <v>0</v>
      </c>
      <c r="O4421" t="s">
        <v>12289</v>
      </c>
      <c r="P4421" t="str">
        <f t="shared" si="155"/>
        <v>Zirconium-95('air', 'urban air close to ground')</v>
      </c>
    </row>
    <row r="4422" spans="1:16" hidden="1" x14ac:dyDescent="0.25">
      <c r="A4422" s="18">
        <v>676</v>
      </c>
      <c r="B4422" t="s">
        <v>159</v>
      </c>
      <c r="C4422" t="s">
        <v>190</v>
      </c>
      <c r="D4422" t="s">
        <v>12</v>
      </c>
      <c r="E4422" t="s">
        <v>161</v>
      </c>
      <c r="F4422" t="s">
        <v>14</v>
      </c>
      <c r="G4422" t="s">
        <v>34</v>
      </c>
      <c r="H4422">
        <v>0</v>
      </c>
      <c r="L4422" s="20" t="s">
        <v>7689</v>
      </c>
      <c r="M4422" s="20" t="s">
        <v>6621</v>
      </c>
      <c r="N4422">
        <v>0</v>
      </c>
      <c r="O4422" t="s">
        <v>12290</v>
      </c>
      <c r="P4422" t="str">
        <f t="shared" si="155"/>
        <v>Zirconium-95('air',)</v>
      </c>
    </row>
    <row r="4423" spans="1:16" hidden="1" x14ac:dyDescent="0.25">
      <c r="A4423" s="18">
        <v>2367</v>
      </c>
      <c r="B4423" t="s">
        <v>159</v>
      </c>
      <c r="C4423" t="s">
        <v>71</v>
      </c>
      <c r="D4423" t="s">
        <v>12</v>
      </c>
      <c r="E4423" t="s">
        <v>161</v>
      </c>
      <c r="F4423" t="s">
        <v>14</v>
      </c>
      <c r="G4423" t="s">
        <v>34</v>
      </c>
      <c r="H4423">
        <v>0</v>
      </c>
      <c r="L4423" s="20" t="s">
        <v>7689</v>
      </c>
      <c r="M4423" s="20" t="s">
        <v>6621</v>
      </c>
      <c r="N4423">
        <v>0</v>
      </c>
      <c r="O4423" t="s">
        <v>12291</v>
      </c>
      <c r="P4423" t="str">
        <f t="shared" si="155"/>
        <v>Zirconium-95('water', 'ground-')</v>
      </c>
    </row>
    <row r="4424" spans="1:16" hidden="1" x14ac:dyDescent="0.25">
      <c r="A4424" s="18">
        <v>492</v>
      </c>
      <c r="B4424" t="s">
        <v>159</v>
      </c>
      <c r="C4424" t="s">
        <v>100</v>
      </c>
      <c r="D4424" t="s">
        <v>12</v>
      </c>
      <c r="E4424" t="s">
        <v>161</v>
      </c>
      <c r="F4424" t="s">
        <v>14</v>
      </c>
      <c r="G4424" t="s">
        <v>34</v>
      </c>
      <c r="H4424">
        <v>0</v>
      </c>
      <c r="L4424" s="20" t="s">
        <v>7689</v>
      </c>
      <c r="M4424" s="20" t="s">
        <v>6621</v>
      </c>
      <c r="N4424">
        <v>0</v>
      </c>
      <c r="O4424" t="s">
        <v>12292</v>
      </c>
      <c r="P4424" t="str">
        <f t="shared" si="155"/>
        <v>Zirconium-95('water', 'ground-, long-term')</v>
      </c>
    </row>
    <row r="4425" spans="1:16" hidden="1" x14ac:dyDescent="0.25">
      <c r="A4425" s="18">
        <v>3287</v>
      </c>
      <c r="B4425" t="s">
        <v>159</v>
      </c>
      <c r="C4425" t="s">
        <v>10</v>
      </c>
      <c r="D4425" t="s">
        <v>12</v>
      </c>
      <c r="E4425" t="s">
        <v>161</v>
      </c>
      <c r="F4425" t="s">
        <v>14</v>
      </c>
      <c r="G4425" t="s">
        <v>34</v>
      </c>
      <c r="H4425">
        <v>0</v>
      </c>
      <c r="L4425" s="20" t="s">
        <v>7689</v>
      </c>
      <c r="M4425" s="20" t="s">
        <v>6621</v>
      </c>
      <c r="N4425">
        <v>0</v>
      </c>
      <c r="O4425" t="s">
        <v>12293</v>
      </c>
      <c r="P4425" t="str">
        <f t="shared" si="155"/>
        <v>Zirconium-95('water', 'ocean')</v>
      </c>
    </row>
    <row r="4426" spans="1:16" hidden="1" x14ac:dyDescent="0.25">
      <c r="A4426" s="18">
        <v>822</v>
      </c>
      <c r="B4426" t="s">
        <v>159</v>
      </c>
      <c r="C4426" t="s">
        <v>91</v>
      </c>
      <c r="D4426" t="s">
        <v>12</v>
      </c>
      <c r="E4426" t="s">
        <v>161</v>
      </c>
      <c r="F4426" t="s">
        <v>14</v>
      </c>
      <c r="G4426" t="s">
        <v>34</v>
      </c>
      <c r="H4426">
        <v>0</v>
      </c>
      <c r="L4426" s="20" t="s">
        <v>7689</v>
      </c>
      <c r="M4426" s="20" t="s">
        <v>6621</v>
      </c>
      <c r="N4426">
        <v>0</v>
      </c>
      <c r="O4426" t="s">
        <v>12294</v>
      </c>
      <c r="P4426" t="str">
        <f t="shared" si="155"/>
        <v>Zirconium-95('water', 'surface water')</v>
      </c>
    </row>
    <row r="4427" spans="1:16" hidden="1" x14ac:dyDescent="0.25">
      <c r="A4427" s="18">
        <v>3319</v>
      </c>
      <c r="B4427" s="20" t="s">
        <v>159</v>
      </c>
      <c r="C4427" t="s">
        <v>48</v>
      </c>
      <c r="D4427" t="s">
        <v>12</v>
      </c>
      <c r="E4427" t="s">
        <v>161</v>
      </c>
      <c r="F4427" t="s">
        <v>14</v>
      </c>
      <c r="G4427" t="s">
        <v>34</v>
      </c>
      <c r="H4427">
        <v>0</v>
      </c>
      <c r="L4427" s="20" t="s">
        <v>7689</v>
      </c>
      <c r="M4427" s="20" t="s">
        <v>6621</v>
      </c>
      <c r="N4427">
        <v>0</v>
      </c>
      <c r="O4427" t="s">
        <v>12295</v>
      </c>
      <c r="P4427" t="str">
        <f t="shared" si="155"/>
        <v>Zirconium-95('water',)</v>
      </c>
    </row>
    <row r="4428" spans="1:16" hidden="1" x14ac:dyDescent="0.25">
      <c r="A4428" s="18">
        <v>156</v>
      </c>
      <c r="B4428" t="s">
        <v>5292</v>
      </c>
      <c r="C4428" t="s">
        <v>17</v>
      </c>
      <c r="D4428" t="s">
        <v>12</v>
      </c>
      <c r="E4428" t="s">
        <v>5294</v>
      </c>
      <c r="F4428" t="s">
        <v>14</v>
      </c>
      <c r="G4428" t="s">
        <v>15</v>
      </c>
      <c r="H4428">
        <f>14.0067*N4428/M4428</f>
        <v>4.1607231442397093E-2</v>
      </c>
      <c r="L4428" t="s">
        <v>7691</v>
      </c>
      <c r="M4428" s="20">
        <v>336.64100000000002</v>
      </c>
      <c r="N4428">
        <v>1</v>
      </c>
      <c r="O4428" s="20" t="s">
        <v>12296</v>
      </c>
      <c r="P4428" t="str">
        <f t="shared" si="155"/>
        <v>Zoxamide('soil', 'agricultural')</v>
      </c>
    </row>
    <row r="4429" spans="1:16" hidden="1" x14ac:dyDescent="0.25">
      <c r="A4429" s="61"/>
      <c r="K4429" s="35" t="s">
        <v>7249</v>
      </c>
    </row>
    <row r="4430" spans="1:16" hidden="1" x14ac:dyDescent="0.25">
      <c r="A4430" s="61"/>
      <c r="K4430" t="s">
        <v>7692</v>
      </c>
    </row>
    <row r="4431" spans="1:16" hidden="1" x14ac:dyDescent="0.25">
      <c r="A4431" s="61"/>
      <c r="K4431" t="s">
        <v>7693</v>
      </c>
    </row>
    <row r="4432" spans="1:16" hidden="1" x14ac:dyDescent="0.25">
      <c r="A4432" s="61"/>
      <c r="K4432" t="s">
        <v>7694</v>
      </c>
    </row>
    <row r="4433" spans="11:11" hidden="1" x14ac:dyDescent="0.25">
      <c r="K4433" t="s">
        <v>7695</v>
      </c>
    </row>
    <row r="4435" spans="11:11" x14ac:dyDescent="0.25">
      <c r="K4435" t="s">
        <v>7248</v>
      </c>
    </row>
    <row r="4436" spans="11:11" x14ac:dyDescent="0.25">
      <c r="K4436" t="s">
        <v>7696</v>
      </c>
    </row>
    <row r="4437" spans="11:11" x14ac:dyDescent="0.25">
      <c r="K4437" t="s">
        <v>7697</v>
      </c>
    </row>
    <row r="4438" spans="11:11" x14ac:dyDescent="0.25">
      <c r="K4438" t="s">
        <v>7698</v>
      </c>
    </row>
    <row r="4440" spans="11:11" x14ac:dyDescent="0.25">
      <c r="K4440" t="s">
        <v>7699</v>
      </c>
    </row>
    <row r="4441" spans="11:11" x14ac:dyDescent="0.25">
      <c r="K4441" t="s">
        <v>7700</v>
      </c>
    </row>
    <row r="4442" spans="11:11" x14ac:dyDescent="0.25">
      <c r="K4442" t="s">
        <v>7701</v>
      </c>
    </row>
  </sheetData>
  <autoFilter ref="A1:R4433" xr:uid="{00000000-0001-0000-0100-000000000000}">
    <filterColumn colId="5">
      <filters>
        <filter val="natural resource"/>
      </filters>
    </filterColumn>
    <filterColumn colId="15">
      <customFilters>
        <customFilter operator="notEqual" val=" "/>
      </customFilters>
    </filterColumn>
    <sortState xmlns:xlrd2="http://schemas.microsoft.com/office/spreadsheetml/2017/richdata2" ref="A2:R4428">
      <sortCondition ref="E1:E4433"/>
    </sortState>
  </autoFilter>
  <phoneticPr fontId="16" type="noConversion"/>
  <hyperlinks>
    <hyperlink ref="O3202" r:id="rId1" display="https://china.guidechem.com/428211/detail.html" xr:uid="{27C37490-6BFA-4A76-AB14-6A87E881A9FA}"/>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U4428"/>
  <sheetViews>
    <sheetView zoomScale="91" workbookViewId="0">
      <pane ySplit="1" topLeftCell="A2" activePane="bottomLeft" state="frozen"/>
      <selection pane="bottomLeft" activeCell="M4299" sqref="M4299"/>
    </sheetView>
  </sheetViews>
  <sheetFormatPr defaultColWidth="9" defaultRowHeight="14" x14ac:dyDescent="0.25"/>
  <cols>
    <col min="2" max="2" width="17.453125" bestFit="1" customWidth="1"/>
    <col min="3" max="3" width="52.36328125" customWidth="1"/>
    <col min="4" max="4" width="20.08984375" hidden="1" customWidth="1"/>
    <col min="5" max="5" width="28" customWidth="1"/>
    <col min="6" max="6" width="12.7265625" customWidth="1"/>
    <col min="7" max="7" width="14.90625" customWidth="1"/>
    <col min="8" max="8" width="14.453125" customWidth="1"/>
    <col min="9" max="9" width="8.453125" hidden="1" customWidth="1"/>
    <col min="10" max="10" width="10.36328125" hidden="1" customWidth="1"/>
    <col min="11" max="11" width="29.36328125" hidden="1" customWidth="1"/>
    <col min="12" max="12" width="16" customWidth="1"/>
    <col min="15" max="15" width="28.81640625" customWidth="1"/>
    <col min="16" max="16" width="34.453125" customWidth="1"/>
    <col min="21" max="21" width="10.453125" customWidth="1"/>
    <col min="24" max="24" width="10.453125" customWidth="1"/>
  </cols>
  <sheetData>
    <row r="1" spans="1:21" x14ac:dyDescent="0.25">
      <c r="A1" s="20"/>
      <c r="B1" s="18" t="s">
        <v>12309</v>
      </c>
      <c r="C1" s="18" t="s">
        <v>1</v>
      </c>
      <c r="D1" s="18" t="s">
        <v>3</v>
      </c>
      <c r="E1" s="18" t="s">
        <v>5</v>
      </c>
      <c r="F1" s="18" t="s">
        <v>6</v>
      </c>
      <c r="G1" s="18" t="s">
        <v>7</v>
      </c>
      <c r="H1" s="19" t="s">
        <v>6785</v>
      </c>
      <c r="I1" s="19" t="s">
        <v>9</v>
      </c>
      <c r="J1" s="21" t="s">
        <v>6786</v>
      </c>
      <c r="K1" s="21" t="s">
        <v>6787</v>
      </c>
      <c r="L1" s="19" t="s">
        <v>12308</v>
      </c>
      <c r="M1" s="19" t="s">
        <v>12311</v>
      </c>
      <c r="N1" s="21" t="s">
        <v>6790</v>
      </c>
      <c r="O1" s="21" t="s">
        <v>7869</v>
      </c>
      <c r="P1" s="56" t="s">
        <v>7861</v>
      </c>
      <c r="Q1" s="65" t="s">
        <v>12318</v>
      </c>
      <c r="R1" s="65" t="s">
        <v>12317</v>
      </c>
    </row>
    <row r="2" spans="1:21" x14ac:dyDescent="0.25">
      <c r="A2" s="18">
        <v>3244</v>
      </c>
      <c r="B2" t="s">
        <v>586</v>
      </c>
      <c r="C2" t="s">
        <v>17</v>
      </c>
      <c r="D2" t="s">
        <v>12</v>
      </c>
      <c r="E2" t="s">
        <v>6791</v>
      </c>
      <c r="F2" t="s">
        <v>14</v>
      </c>
      <c r="G2" t="s">
        <v>15</v>
      </c>
      <c r="H2">
        <f t="shared" ref="H2:H65" si="0">14.0067*N2/M2</f>
        <v>0.10194327387060853</v>
      </c>
      <c r="L2" t="s">
        <v>6792</v>
      </c>
      <c r="M2">
        <v>412.19099999999997</v>
      </c>
      <c r="N2">
        <v>3</v>
      </c>
      <c r="O2" t="s">
        <v>7870</v>
      </c>
      <c r="P2" t="str">
        <f t="shared" ref="P2:P65" si="1">_xlfn.CONCAT(E2,C2)</f>
        <v>[Deleted]Carfentrazone ethyl ester('soil', 'agricultural')</v>
      </c>
      <c r="R2" s="20" t="s">
        <v>12315</v>
      </c>
      <c r="T2">
        <v>0</v>
      </c>
      <c r="U2">
        <v>1</v>
      </c>
    </row>
    <row r="3" spans="1:21" x14ac:dyDescent="0.25">
      <c r="A3" s="18">
        <v>4129</v>
      </c>
      <c r="B3" t="s">
        <v>2230</v>
      </c>
      <c r="C3" t="s">
        <v>17</v>
      </c>
      <c r="D3" t="s">
        <v>12</v>
      </c>
      <c r="E3" t="s">
        <v>6793</v>
      </c>
      <c r="F3" t="s">
        <v>14</v>
      </c>
      <c r="G3" t="s">
        <v>15</v>
      </c>
      <c r="H3">
        <f t="shared" si="0"/>
        <v>4.4876728129054994E-2</v>
      </c>
      <c r="L3" t="s">
        <v>6794</v>
      </c>
      <c r="M3">
        <v>312.11500000000001</v>
      </c>
      <c r="N3">
        <v>1</v>
      </c>
      <c r="O3" t="s">
        <v>7871</v>
      </c>
      <c r="P3" t="str">
        <f t="shared" si="1"/>
        <v>[Deleted]Fluorochloridone('soil', 'agricultural')</v>
      </c>
      <c r="R3" s="20" t="s">
        <v>12315</v>
      </c>
      <c r="T3">
        <v>1</v>
      </c>
    </row>
    <row r="4" spans="1:21" x14ac:dyDescent="0.25">
      <c r="A4" s="18">
        <v>4322</v>
      </c>
      <c r="B4" t="s">
        <v>2740</v>
      </c>
      <c r="C4" t="s">
        <v>17</v>
      </c>
      <c r="D4" t="s">
        <v>12</v>
      </c>
      <c r="E4" t="s">
        <v>6795</v>
      </c>
      <c r="F4" t="s">
        <v>14</v>
      </c>
      <c r="G4" t="s">
        <v>15</v>
      </c>
      <c r="H4">
        <f t="shared" si="0"/>
        <v>4.5974253603970276E-2</v>
      </c>
      <c r="L4" t="s">
        <v>6796</v>
      </c>
      <c r="M4">
        <v>304.66399999999999</v>
      </c>
      <c r="N4">
        <v>1</v>
      </c>
      <c r="O4" t="s">
        <v>7872</v>
      </c>
      <c r="P4" t="str">
        <f t="shared" si="1"/>
        <v>[Deleted]Tri-allate('soil', 'agricultural')</v>
      </c>
      <c r="R4" s="20" t="s">
        <v>12315</v>
      </c>
    </row>
    <row r="5" spans="1:21" x14ac:dyDescent="0.25">
      <c r="A5" s="18">
        <v>3772</v>
      </c>
      <c r="B5" t="s">
        <v>2446</v>
      </c>
      <c r="C5" t="s">
        <v>48</v>
      </c>
      <c r="D5" t="s">
        <v>12</v>
      </c>
      <c r="E5" t="s">
        <v>2448</v>
      </c>
      <c r="F5" t="s">
        <v>14</v>
      </c>
      <c r="G5" t="s">
        <v>15</v>
      </c>
      <c r="H5">
        <f t="shared" si="0"/>
        <v>0</v>
      </c>
      <c r="L5" t="s">
        <v>6797</v>
      </c>
      <c r="M5">
        <v>88.061999999999998</v>
      </c>
      <c r="N5">
        <v>0</v>
      </c>
      <c r="O5" t="s">
        <v>7873</v>
      </c>
      <c r="P5" t="str">
        <f t="shared" si="1"/>
        <v>1,3-Dioxolan-2-one('water',)</v>
      </c>
      <c r="R5" s="20" t="s">
        <v>12316</v>
      </c>
    </row>
    <row r="6" spans="1:21" x14ac:dyDescent="0.25">
      <c r="A6" s="18">
        <v>4108</v>
      </c>
      <c r="B6" t="s">
        <v>1271</v>
      </c>
      <c r="C6" t="s">
        <v>24</v>
      </c>
      <c r="D6" t="s">
        <v>12</v>
      </c>
      <c r="E6" t="s">
        <v>1273</v>
      </c>
      <c r="F6" t="s">
        <v>14</v>
      </c>
      <c r="G6" t="s">
        <v>15</v>
      </c>
      <c r="H6">
        <f t="shared" si="0"/>
        <v>0</v>
      </c>
      <c r="L6" t="s">
        <v>6798</v>
      </c>
      <c r="M6">
        <v>90.120999999999995</v>
      </c>
      <c r="N6">
        <v>0</v>
      </c>
      <c r="O6" t="s">
        <v>7874</v>
      </c>
      <c r="P6" t="str">
        <f t="shared" si="1"/>
        <v>1,4-Butanediol('air', 'low population density, long-term')</v>
      </c>
      <c r="R6" s="20" t="s">
        <v>12314</v>
      </c>
    </row>
    <row r="7" spans="1:21" x14ac:dyDescent="0.25">
      <c r="A7" s="18">
        <v>3972</v>
      </c>
      <c r="B7" t="s">
        <v>1271</v>
      </c>
      <c r="C7" s="20" t="s">
        <v>31</v>
      </c>
      <c r="D7" t="s">
        <v>12</v>
      </c>
      <c r="E7" t="s">
        <v>1273</v>
      </c>
      <c r="F7" t="s">
        <v>14</v>
      </c>
      <c r="G7" t="s">
        <v>15</v>
      </c>
      <c r="H7">
        <f t="shared" si="0"/>
        <v>0</v>
      </c>
      <c r="L7" t="s">
        <v>6798</v>
      </c>
      <c r="M7">
        <v>90.120999999999995</v>
      </c>
      <c r="N7">
        <v>0</v>
      </c>
      <c r="O7" t="s">
        <v>7875</v>
      </c>
      <c r="P7" t="str">
        <f t="shared" si="1"/>
        <v>1,4-Butanediol('air', 'lower stratosphere + upper troposphere')</v>
      </c>
      <c r="R7" s="20" t="s">
        <v>12314</v>
      </c>
    </row>
    <row r="8" spans="1:21" x14ac:dyDescent="0.25">
      <c r="A8" s="18">
        <v>30</v>
      </c>
      <c r="B8" t="s">
        <v>1271</v>
      </c>
      <c r="C8" s="20" t="s">
        <v>27</v>
      </c>
      <c r="D8" t="s">
        <v>12</v>
      </c>
      <c r="E8" t="s">
        <v>1273</v>
      </c>
      <c r="F8" t="s">
        <v>14</v>
      </c>
      <c r="G8" t="s">
        <v>15</v>
      </c>
      <c r="H8">
        <f t="shared" si="0"/>
        <v>0</v>
      </c>
      <c r="L8" t="s">
        <v>6798</v>
      </c>
      <c r="M8">
        <v>90.120999999999995</v>
      </c>
      <c r="N8">
        <v>0</v>
      </c>
      <c r="O8" t="s">
        <v>7876</v>
      </c>
      <c r="P8" t="str">
        <f t="shared" si="1"/>
        <v>1,4-Butanediol('air', 'non-urban air or from high stacks')</v>
      </c>
      <c r="R8" s="20" t="s">
        <v>12314</v>
      </c>
    </row>
    <row r="9" spans="1:21" x14ac:dyDescent="0.25">
      <c r="A9" s="18">
        <v>464</v>
      </c>
      <c r="B9" t="s">
        <v>1271</v>
      </c>
      <c r="C9" t="s">
        <v>44</v>
      </c>
      <c r="D9" t="s">
        <v>12</v>
      </c>
      <c r="E9" t="s">
        <v>1273</v>
      </c>
      <c r="F9" t="s">
        <v>14</v>
      </c>
      <c r="G9" t="s">
        <v>15</v>
      </c>
      <c r="H9">
        <f t="shared" si="0"/>
        <v>0</v>
      </c>
      <c r="L9" t="s">
        <v>6798</v>
      </c>
      <c r="M9">
        <v>90.120999999999995</v>
      </c>
      <c r="N9">
        <v>0</v>
      </c>
      <c r="O9" t="s">
        <v>7877</v>
      </c>
      <c r="P9" t="str">
        <f t="shared" si="1"/>
        <v>1,4-Butanediol('air', 'urban air close to ground')</v>
      </c>
      <c r="R9" s="20" t="s">
        <v>12314</v>
      </c>
    </row>
    <row r="10" spans="1:21" x14ac:dyDescent="0.25">
      <c r="A10" s="18">
        <v>4215</v>
      </c>
      <c r="B10" t="s">
        <v>1271</v>
      </c>
      <c r="C10" t="s">
        <v>190</v>
      </c>
      <c r="D10" t="s">
        <v>12</v>
      </c>
      <c r="E10" t="s">
        <v>1273</v>
      </c>
      <c r="F10" t="s">
        <v>14</v>
      </c>
      <c r="G10" t="s">
        <v>15</v>
      </c>
      <c r="H10">
        <f t="shared" si="0"/>
        <v>0</v>
      </c>
      <c r="L10" t="s">
        <v>6798</v>
      </c>
      <c r="M10">
        <v>90.120999999999995</v>
      </c>
      <c r="N10">
        <v>0</v>
      </c>
      <c r="O10" t="s">
        <v>7878</v>
      </c>
      <c r="P10" t="str">
        <f t="shared" si="1"/>
        <v>1,4-Butanediol('air',)</v>
      </c>
      <c r="R10" s="20" t="s">
        <v>12314</v>
      </c>
    </row>
    <row r="11" spans="1:21" x14ac:dyDescent="0.25">
      <c r="A11" s="18">
        <v>3809</v>
      </c>
      <c r="B11" t="s">
        <v>1271</v>
      </c>
      <c r="C11" t="s">
        <v>71</v>
      </c>
      <c r="D11" t="s">
        <v>12</v>
      </c>
      <c r="E11" t="s">
        <v>1273</v>
      </c>
      <c r="F11" t="s">
        <v>14</v>
      </c>
      <c r="G11" t="s">
        <v>15</v>
      </c>
      <c r="H11">
        <f t="shared" si="0"/>
        <v>0</v>
      </c>
      <c r="L11" t="s">
        <v>6798</v>
      </c>
      <c r="M11">
        <v>90.120999999999995</v>
      </c>
      <c r="N11">
        <v>0</v>
      </c>
      <c r="O11" t="s">
        <v>7879</v>
      </c>
      <c r="P11" t="str">
        <f t="shared" si="1"/>
        <v>1,4-Butanediol('water', 'ground-')</v>
      </c>
      <c r="R11" s="20" t="s">
        <v>12316</v>
      </c>
    </row>
    <row r="12" spans="1:21" x14ac:dyDescent="0.25">
      <c r="A12" s="18">
        <v>3093</v>
      </c>
      <c r="B12" t="s">
        <v>1271</v>
      </c>
      <c r="C12" t="s">
        <v>100</v>
      </c>
      <c r="D12" t="s">
        <v>12</v>
      </c>
      <c r="E12" t="s">
        <v>1273</v>
      </c>
      <c r="F12" t="s">
        <v>14</v>
      </c>
      <c r="G12" t="s">
        <v>15</v>
      </c>
      <c r="H12">
        <f t="shared" si="0"/>
        <v>0</v>
      </c>
      <c r="L12" t="s">
        <v>6798</v>
      </c>
      <c r="M12">
        <v>90.120999999999995</v>
      </c>
      <c r="N12">
        <v>0</v>
      </c>
      <c r="O12" t="s">
        <v>7880</v>
      </c>
      <c r="P12" t="str">
        <f t="shared" si="1"/>
        <v>1,4-Butanediol('water', 'ground-, long-term')</v>
      </c>
      <c r="R12" s="20" t="s">
        <v>12316</v>
      </c>
    </row>
    <row r="13" spans="1:21" x14ac:dyDescent="0.25">
      <c r="A13" s="18">
        <v>1398</v>
      </c>
      <c r="B13" t="s">
        <v>1271</v>
      </c>
      <c r="C13" t="s">
        <v>10</v>
      </c>
      <c r="D13" t="s">
        <v>12</v>
      </c>
      <c r="E13" t="s">
        <v>1273</v>
      </c>
      <c r="F13" t="s">
        <v>14</v>
      </c>
      <c r="G13" t="s">
        <v>15</v>
      </c>
      <c r="H13">
        <f t="shared" si="0"/>
        <v>0</v>
      </c>
      <c r="L13" t="s">
        <v>6798</v>
      </c>
      <c r="M13">
        <v>90.120999999999995</v>
      </c>
      <c r="N13">
        <v>0</v>
      </c>
      <c r="O13" t="s">
        <v>7881</v>
      </c>
      <c r="P13" t="str">
        <f t="shared" si="1"/>
        <v>1,4-Butanediol('water', 'ocean')</v>
      </c>
      <c r="R13" s="20" t="s">
        <v>12316</v>
      </c>
    </row>
    <row r="14" spans="1:21" x14ac:dyDescent="0.25">
      <c r="A14" s="18">
        <v>2484</v>
      </c>
      <c r="B14" t="s">
        <v>1271</v>
      </c>
      <c r="C14" t="s">
        <v>91</v>
      </c>
      <c r="D14" t="s">
        <v>12</v>
      </c>
      <c r="E14" t="s">
        <v>1273</v>
      </c>
      <c r="F14" t="s">
        <v>14</v>
      </c>
      <c r="G14" t="s">
        <v>15</v>
      </c>
      <c r="H14">
        <f t="shared" si="0"/>
        <v>0</v>
      </c>
      <c r="L14" t="s">
        <v>6798</v>
      </c>
      <c r="M14">
        <v>90.120999999999995</v>
      </c>
      <c r="N14">
        <v>0</v>
      </c>
      <c r="O14" t="s">
        <v>7882</v>
      </c>
      <c r="P14" t="str">
        <f t="shared" si="1"/>
        <v>1,4-Butanediol('water', 'surface water')</v>
      </c>
      <c r="R14" s="20" t="s">
        <v>12316</v>
      </c>
    </row>
    <row r="15" spans="1:21" x14ac:dyDescent="0.25">
      <c r="A15" s="18">
        <v>2490</v>
      </c>
      <c r="B15" t="s">
        <v>1271</v>
      </c>
      <c r="C15" t="s">
        <v>48</v>
      </c>
      <c r="D15" t="s">
        <v>12</v>
      </c>
      <c r="E15" t="s">
        <v>1273</v>
      </c>
      <c r="F15" t="s">
        <v>14</v>
      </c>
      <c r="G15" t="s">
        <v>15</v>
      </c>
      <c r="H15">
        <f t="shared" si="0"/>
        <v>0</v>
      </c>
      <c r="L15" t="s">
        <v>6798</v>
      </c>
      <c r="M15">
        <v>90.120999999999995</v>
      </c>
      <c r="N15">
        <v>0</v>
      </c>
      <c r="O15" t="s">
        <v>7883</v>
      </c>
      <c r="P15" t="str">
        <f t="shared" si="1"/>
        <v>1,4-Butanediol('water',)</v>
      </c>
      <c r="R15" s="20" t="s">
        <v>12316</v>
      </c>
    </row>
    <row r="16" spans="1:21" x14ac:dyDescent="0.25">
      <c r="A16" s="18">
        <v>2157</v>
      </c>
      <c r="B16" t="s">
        <v>361</v>
      </c>
      <c r="C16" t="s">
        <v>24</v>
      </c>
      <c r="D16" t="s">
        <v>12</v>
      </c>
      <c r="E16" t="s">
        <v>363</v>
      </c>
      <c r="F16" t="s">
        <v>14</v>
      </c>
      <c r="G16" t="s">
        <v>15</v>
      </c>
      <c r="H16">
        <f t="shared" si="0"/>
        <v>0</v>
      </c>
      <c r="L16" t="s">
        <v>6799</v>
      </c>
      <c r="M16">
        <v>88.147999999999996</v>
      </c>
      <c r="N16">
        <v>0</v>
      </c>
      <c r="O16" t="s">
        <v>7884</v>
      </c>
      <c r="P16" t="str">
        <f t="shared" si="1"/>
        <v>1-Pentanol('air', 'low population density, long-term')</v>
      </c>
      <c r="R16" s="20" t="s">
        <v>12314</v>
      </c>
    </row>
    <row r="17" spans="1:18" x14ac:dyDescent="0.25">
      <c r="A17" s="18">
        <v>2756</v>
      </c>
      <c r="B17" t="s">
        <v>361</v>
      </c>
      <c r="C17" t="s">
        <v>31</v>
      </c>
      <c r="D17" t="s">
        <v>12</v>
      </c>
      <c r="E17" t="s">
        <v>363</v>
      </c>
      <c r="F17" t="s">
        <v>14</v>
      </c>
      <c r="G17" t="s">
        <v>15</v>
      </c>
      <c r="H17">
        <f t="shared" si="0"/>
        <v>0</v>
      </c>
      <c r="L17" t="s">
        <v>6799</v>
      </c>
      <c r="M17">
        <v>88.147999999999996</v>
      </c>
      <c r="N17">
        <v>0</v>
      </c>
      <c r="O17" t="s">
        <v>7885</v>
      </c>
      <c r="P17" t="str">
        <f t="shared" si="1"/>
        <v>1-Pentanol('air', 'lower stratosphere + upper troposphere')</v>
      </c>
      <c r="R17" s="20" t="s">
        <v>12314</v>
      </c>
    </row>
    <row r="18" spans="1:18" x14ac:dyDescent="0.25">
      <c r="A18" s="18">
        <v>1903</v>
      </c>
      <c r="B18" t="s">
        <v>361</v>
      </c>
      <c r="C18" t="s">
        <v>27</v>
      </c>
      <c r="D18" t="s">
        <v>12</v>
      </c>
      <c r="E18" t="s">
        <v>363</v>
      </c>
      <c r="F18" t="s">
        <v>14</v>
      </c>
      <c r="G18" t="s">
        <v>15</v>
      </c>
      <c r="H18">
        <f t="shared" si="0"/>
        <v>0</v>
      </c>
      <c r="L18" t="s">
        <v>6799</v>
      </c>
      <c r="M18">
        <v>88.147999999999996</v>
      </c>
      <c r="N18">
        <v>0</v>
      </c>
      <c r="O18" t="s">
        <v>7886</v>
      </c>
      <c r="P18" t="str">
        <f t="shared" si="1"/>
        <v>1-Pentanol('air', 'non-urban air or from high stacks')</v>
      </c>
      <c r="R18" s="20" t="s">
        <v>12314</v>
      </c>
    </row>
    <row r="19" spans="1:18" x14ac:dyDescent="0.25">
      <c r="A19" s="18">
        <v>1951</v>
      </c>
      <c r="B19" t="s">
        <v>361</v>
      </c>
      <c r="C19" t="s">
        <v>44</v>
      </c>
      <c r="D19" t="s">
        <v>12</v>
      </c>
      <c r="E19" t="s">
        <v>363</v>
      </c>
      <c r="F19" t="s">
        <v>14</v>
      </c>
      <c r="G19" t="s">
        <v>15</v>
      </c>
      <c r="H19">
        <f t="shared" si="0"/>
        <v>0</v>
      </c>
      <c r="L19" t="s">
        <v>6799</v>
      </c>
      <c r="M19">
        <v>88.147999999999996</v>
      </c>
      <c r="N19">
        <v>0</v>
      </c>
      <c r="O19" t="s">
        <v>7887</v>
      </c>
      <c r="P19" t="str">
        <f t="shared" si="1"/>
        <v>1-Pentanol('air', 'urban air close to ground')</v>
      </c>
      <c r="R19" s="20" t="s">
        <v>12314</v>
      </c>
    </row>
    <row r="20" spans="1:18" x14ac:dyDescent="0.25">
      <c r="A20" s="18">
        <v>1971</v>
      </c>
      <c r="B20" t="s">
        <v>361</v>
      </c>
      <c r="C20" t="s">
        <v>190</v>
      </c>
      <c r="D20" t="s">
        <v>12</v>
      </c>
      <c r="E20" t="s">
        <v>363</v>
      </c>
      <c r="F20" t="s">
        <v>14</v>
      </c>
      <c r="G20" t="s">
        <v>15</v>
      </c>
      <c r="H20">
        <f t="shared" si="0"/>
        <v>0</v>
      </c>
      <c r="L20" t="s">
        <v>6799</v>
      </c>
      <c r="M20">
        <v>88.147999999999996</v>
      </c>
      <c r="N20">
        <v>0</v>
      </c>
      <c r="O20" t="s">
        <v>7888</v>
      </c>
      <c r="P20" t="str">
        <f t="shared" si="1"/>
        <v>1-Pentanol('air',)</v>
      </c>
      <c r="R20" s="20" t="s">
        <v>12314</v>
      </c>
    </row>
    <row r="21" spans="1:18" x14ac:dyDescent="0.25">
      <c r="A21" s="18">
        <v>4388</v>
      </c>
      <c r="B21" t="s">
        <v>361</v>
      </c>
      <c r="C21" t="s">
        <v>71</v>
      </c>
      <c r="D21" t="s">
        <v>12</v>
      </c>
      <c r="E21" t="s">
        <v>363</v>
      </c>
      <c r="F21" t="s">
        <v>14</v>
      </c>
      <c r="G21" t="s">
        <v>15</v>
      </c>
      <c r="H21">
        <f t="shared" si="0"/>
        <v>0</v>
      </c>
      <c r="L21" t="s">
        <v>6799</v>
      </c>
      <c r="M21">
        <v>88.147999999999996</v>
      </c>
      <c r="N21">
        <v>0</v>
      </c>
      <c r="O21" t="s">
        <v>7889</v>
      </c>
      <c r="P21" t="str">
        <f t="shared" si="1"/>
        <v>1-Pentanol('water', 'ground-')</v>
      </c>
      <c r="R21" s="20" t="s">
        <v>12316</v>
      </c>
    </row>
    <row r="22" spans="1:18" x14ac:dyDescent="0.25">
      <c r="A22" s="18">
        <v>4059</v>
      </c>
      <c r="B22" t="s">
        <v>361</v>
      </c>
      <c r="C22" t="s">
        <v>100</v>
      </c>
      <c r="D22" t="s">
        <v>12</v>
      </c>
      <c r="E22" t="s">
        <v>363</v>
      </c>
      <c r="F22" t="s">
        <v>14</v>
      </c>
      <c r="G22" t="s">
        <v>15</v>
      </c>
      <c r="H22">
        <f t="shared" si="0"/>
        <v>0</v>
      </c>
      <c r="L22" t="s">
        <v>6799</v>
      </c>
      <c r="M22">
        <v>88.147999999999996</v>
      </c>
      <c r="N22">
        <v>0</v>
      </c>
      <c r="O22" t="s">
        <v>7890</v>
      </c>
      <c r="P22" t="str">
        <f t="shared" si="1"/>
        <v>1-Pentanol('water', 'ground-, long-term')</v>
      </c>
      <c r="R22" s="20" t="s">
        <v>12316</v>
      </c>
    </row>
    <row r="23" spans="1:18" x14ac:dyDescent="0.25">
      <c r="A23" s="18">
        <v>3726</v>
      </c>
      <c r="B23" t="s">
        <v>361</v>
      </c>
      <c r="C23" t="s">
        <v>10</v>
      </c>
      <c r="D23" t="s">
        <v>12</v>
      </c>
      <c r="E23" t="s">
        <v>363</v>
      </c>
      <c r="F23" t="s">
        <v>14</v>
      </c>
      <c r="G23" t="s">
        <v>15</v>
      </c>
      <c r="H23">
        <f t="shared" si="0"/>
        <v>0</v>
      </c>
      <c r="L23" t="s">
        <v>6799</v>
      </c>
      <c r="M23">
        <v>88.147999999999996</v>
      </c>
      <c r="N23">
        <v>0</v>
      </c>
      <c r="O23" t="s">
        <v>7891</v>
      </c>
      <c r="P23" t="str">
        <f t="shared" si="1"/>
        <v>1-Pentanol('water', 'ocean')</v>
      </c>
      <c r="R23" s="20" t="s">
        <v>12316</v>
      </c>
    </row>
    <row r="24" spans="1:18" x14ac:dyDescent="0.25">
      <c r="A24" s="18">
        <v>1581</v>
      </c>
      <c r="B24" t="s">
        <v>361</v>
      </c>
      <c r="C24" t="s">
        <v>91</v>
      </c>
      <c r="D24" t="s">
        <v>12</v>
      </c>
      <c r="E24" t="s">
        <v>363</v>
      </c>
      <c r="F24" t="s">
        <v>14</v>
      </c>
      <c r="G24" t="s">
        <v>15</v>
      </c>
      <c r="H24">
        <f t="shared" si="0"/>
        <v>0</v>
      </c>
      <c r="L24" t="s">
        <v>6799</v>
      </c>
      <c r="M24">
        <v>88.147999999999996</v>
      </c>
      <c r="N24">
        <v>0</v>
      </c>
      <c r="O24" t="s">
        <v>7892</v>
      </c>
      <c r="P24" t="str">
        <f t="shared" si="1"/>
        <v>1-Pentanol('water', 'surface water')</v>
      </c>
      <c r="R24" s="20" t="s">
        <v>12316</v>
      </c>
    </row>
    <row r="25" spans="1:18" x14ac:dyDescent="0.25">
      <c r="A25" s="18">
        <v>4228</v>
      </c>
      <c r="B25" t="s">
        <v>361</v>
      </c>
      <c r="C25" t="s">
        <v>48</v>
      </c>
      <c r="D25" t="s">
        <v>12</v>
      </c>
      <c r="E25" t="s">
        <v>363</v>
      </c>
      <c r="F25" t="s">
        <v>14</v>
      </c>
      <c r="G25" t="s">
        <v>15</v>
      </c>
      <c r="H25">
        <f t="shared" si="0"/>
        <v>0</v>
      </c>
      <c r="L25" t="s">
        <v>6799</v>
      </c>
      <c r="M25">
        <v>88.147999999999996</v>
      </c>
      <c r="N25">
        <v>0</v>
      </c>
      <c r="O25" t="s">
        <v>7893</v>
      </c>
      <c r="P25" t="str">
        <f t="shared" si="1"/>
        <v>1-Pentanol('water',)</v>
      </c>
      <c r="R25" s="20" t="s">
        <v>12316</v>
      </c>
    </row>
    <row r="26" spans="1:18" x14ac:dyDescent="0.25">
      <c r="A26" s="18">
        <v>3860</v>
      </c>
      <c r="B26" t="s">
        <v>1074</v>
      </c>
      <c r="C26" t="s">
        <v>24</v>
      </c>
      <c r="D26" t="s">
        <v>12</v>
      </c>
      <c r="E26" t="s">
        <v>1076</v>
      </c>
      <c r="F26" t="s">
        <v>14</v>
      </c>
      <c r="G26" t="s">
        <v>15</v>
      </c>
      <c r="H26">
        <f t="shared" si="0"/>
        <v>0</v>
      </c>
      <c r="L26" t="s">
        <v>6800</v>
      </c>
      <c r="M26">
        <v>70.132999999999996</v>
      </c>
      <c r="N26">
        <v>0</v>
      </c>
      <c r="O26" t="s">
        <v>7894</v>
      </c>
      <c r="P26" t="str">
        <f t="shared" si="1"/>
        <v>1-Pentene('air', 'low population density, long-term')</v>
      </c>
      <c r="R26" s="20" t="s">
        <v>12314</v>
      </c>
    </row>
    <row r="27" spans="1:18" x14ac:dyDescent="0.25">
      <c r="A27" s="18">
        <v>2739</v>
      </c>
      <c r="B27" t="s">
        <v>1074</v>
      </c>
      <c r="C27" t="s">
        <v>31</v>
      </c>
      <c r="D27" t="s">
        <v>12</v>
      </c>
      <c r="E27" t="s">
        <v>1076</v>
      </c>
      <c r="F27" t="s">
        <v>14</v>
      </c>
      <c r="G27" t="s">
        <v>15</v>
      </c>
      <c r="H27">
        <f t="shared" si="0"/>
        <v>0</v>
      </c>
      <c r="L27" t="s">
        <v>6800</v>
      </c>
      <c r="M27">
        <v>70.132999999999996</v>
      </c>
      <c r="N27">
        <v>0</v>
      </c>
      <c r="O27" t="s">
        <v>7895</v>
      </c>
      <c r="P27" t="str">
        <f t="shared" si="1"/>
        <v>1-Pentene('air', 'lower stratosphere + upper troposphere')</v>
      </c>
      <c r="R27" s="20" t="s">
        <v>12314</v>
      </c>
    </row>
    <row r="28" spans="1:18" x14ac:dyDescent="0.25">
      <c r="A28" s="18">
        <v>980</v>
      </c>
      <c r="B28" t="s">
        <v>1074</v>
      </c>
      <c r="C28" t="s">
        <v>27</v>
      </c>
      <c r="D28" t="s">
        <v>12</v>
      </c>
      <c r="E28" t="s">
        <v>1076</v>
      </c>
      <c r="F28" t="s">
        <v>14</v>
      </c>
      <c r="G28" t="s">
        <v>15</v>
      </c>
      <c r="H28">
        <f t="shared" si="0"/>
        <v>0</v>
      </c>
      <c r="L28" t="s">
        <v>6800</v>
      </c>
      <c r="M28">
        <v>70.132999999999996</v>
      </c>
      <c r="N28">
        <v>0</v>
      </c>
      <c r="O28" t="s">
        <v>7896</v>
      </c>
      <c r="P28" t="str">
        <f t="shared" si="1"/>
        <v>1-Pentene('air', 'non-urban air or from high stacks')</v>
      </c>
      <c r="R28" s="20" t="s">
        <v>12314</v>
      </c>
    </row>
    <row r="29" spans="1:18" x14ac:dyDescent="0.25">
      <c r="A29" s="18">
        <v>1874</v>
      </c>
      <c r="B29" t="s">
        <v>1074</v>
      </c>
      <c r="C29" t="s">
        <v>44</v>
      </c>
      <c r="D29" t="s">
        <v>12</v>
      </c>
      <c r="E29" t="s">
        <v>1076</v>
      </c>
      <c r="F29" t="s">
        <v>14</v>
      </c>
      <c r="G29" t="s">
        <v>15</v>
      </c>
      <c r="H29">
        <f t="shared" si="0"/>
        <v>0</v>
      </c>
      <c r="L29" t="s">
        <v>6800</v>
      </c>
      <c r="M29">
        <v>70.132999999999996</v>
      </c>
      <c r="N29">
        <v>0</v>
      </c>
      <c r="O29" t="s">
        <v>7897</v>
      </c>
      <c r="P29" t="str">
        <f t="shared" si="1"/>
        <v>1-Pentene('air', 'urban air close to ground')</v>
      </c>
      <c r="R29" s="20" t="s">
        <v>12314</v>
      </c>
    </row>
    <row r="30" spans="1:18" x14ac:dyDescent="0.25">
      <c r="A30" s="18">
        <v>3041</v>
      </c>
      <c r="B30" t="s">
        <v>1074</v>
      </c>
      <c r="C30" t="s">
        <v>190</v>
      </c>
      <c r="D30" t="s">
        <v>12</v>
      </c>
      <c r="E30" t="s">
        <v>1076</v>
      </c>
      <c r="F30" t="s">
        <v>14</v>
      </c>
      <c r="G30" t="s">
        <v>15</v>
      </c>
      <c r="H30">
        <f t="shared" si="0"/>
        <v>0</v>
      </c>
      <c r="L30" t="s">
        <v>6800</v>
      </c>
      <c r="M30">
        <v>70.132999999999996</v>
      </c>
      <c r="N30">
        <v>0</v>
      </c>
      <c r="O30" t="s">
        <v>7898</v>
      </c>
      <c r="P30" t="str">
        <f t="shared" si="1"/>
        <v>1-Pentene('air',)</v>
      </c>
      <c r="R30" s="20" t="s">
        <v>12314</v>
      </c>
    </row>
    <row r="31" spans="1:18" x14ac:dyDescent="0.25">
      <c r="A31" s="18">
        <v>2977</v>
      </c>
      <c r="B31" t="s">
        <v>1074</v>
      </c>
      <c r="C31" t="s">
        <v>71</v>
      </c>
      <c r="D31" t="s">
        <v>12</v>
      </c>
      <c r="E31" t="s">
        <v>1076</v>
      </c>
      <c r="F31" t="s">
        <v>14</v>
      </c>
      <c r="G31" t="s">
        <v>15</v>
      </c>
      <c r="H31">
        <f t="shared" si="0"/>
        <v>0</v>
      </c>
      <c r="L31" t="s">
        <v>6800</v>
      </c>
      <c r="M31">
        <v>70.132999999999996</v>
      </c>
      <c r="N31">
        <v>0</v>
      </c>
      <c r="O31" t="s">
        <v>7899</v>
      </c>
      <c r="P31" t="str">
        <f t="shared" si="1"/>
        <v>1-Pentene('water', 'ground-')</v>
      </c>
      <c r="R31" s="20" t="s">
        <v>12316</v>
      </c>
    </row>
    <row r="32" spans="1:18" x14ac:dyDescent="0.25">
      <c r="A32" s="18">
        <v>3194</v>
      </c>
      <c r="B32" t="s">
        <v>1074</v>
      </c>
      <c r="C32" t="s">
        <v>100</v>
      </c>
      <c r="D32" t="s">
        <v>12</v>
      </c>
      <c r="E32" t="s">
        <v>1076</v>
      </c>
      <c r="F32" t="s">
        <v>14</v>
      </c>
      <c r="G32" t="s">
        <v>15</v>
      </c>
      <c r="H32">
        <f t="shared" si="0"/>
        <v>0</v>
      </c>
      <c r="L32" t="s">
        <v>6800</v>
      </c>
      <c r="M32">
        <v>70.132999999999996</v>
      </c>
      <c r="N32">
        <v>0</v>
      </c>
      <c r="O32" t="s">
        <v>7900</v>
      </c>
      <c r="P32" t="str">
        <f t="shared" si="1"/>
        <v>1-Pentene('water', 'ground-, long-term')</v>
      </c>
      <c r="R32" s="20" t="s">
        <v>12316</v>
      </c>
    </row>
    <row r="33" spans="1:18" x14ac:dyDescent="0.25">
      <c r="A33" s="18">
        <v>1408</v>
      </c>
      <c r="B33" t="s">
        <v>1074</v>
      </c>
      <c r="C33" t="s">
        <v>10</v>
      </c>
      <c r="D33" t="s">
        <v>12</v>
      </c>
      <c r="E33" t="s">
        <v>1076</v>
      </c>
      <c r="F33" t="s">
        <v>14</v>
      </c>
      <c r="G33" t="s">
        <v>15</v>
      </c>
      <c r="H33">
        <f t="shared" si="0"/>
        <v>0</v>
      </c>
      <c r="L33" t="s">
        <v>6800</v>
      </c>
      <c r="M33">
        <v>70.132999999999996</v>
      </c>
      <c r="N33">
        <v>0</v>
      </c>
      <c r="O33" t="s">
        <v>7901</v>
      </c>
      <c r="P33" t="str">
        <f t="shared" si="1"/>
        <v>1-Pentene('water', 'ocean')</v>
      </c>
      <c r="R33" s="20" t="s">
        <v>12316</v>
      </c>
    </row>
    <row r="34" spans="1:18" x14ac:dyDescent="0.25">
      <c r="A34" s="18">
        <v>2461</v>
      </c>
      <c r="B34" t="s">
        <v>1074</v>
      </c>
      <c r="C34" t="s">
        <v>91</v>
      </c>
      <c r="D34" t="s">
        <v>12</v>
      </c>
      <c r="E34" t="s">
        <v>1076</v>
      </c>
      <c r="F34" t="s">
        <v>14</v>
      </c>
      <c r="G34" t="s">
        <v>15</v>
      </c>
      <c r="H34">
        <f t="shared" si="0"/>
        <v>0</v>
      </c>
      <c r="L34" t="s">
        <v>6800</v>
      </c>
      <c r="M34">
        <v>70.132999999999996</v>
      </c>
      <c r="N34">
        <v>0</v>
      </c>
      <c r="O34" t="s">
        <v>7902</v>
      </c>
      <c r="P34" t="str">
        <f t="shared" si="1"/>
        <v>1-Pentene('water', 'surface water')</v>
      </c>
      <c r="R34" s="20" t="s">
        <v>12316</v>
      </c>
    </row>
    <row r="35" spans="1:18" x14ac:dyDescent="0.25">
      <c r="A35" s="18">
        <v>1113</v>
      </c>
      <c r="B35" t="s">
        <v>1074</v>
      </c>
      <c r="C35" t="s">
        <v>48</v>
      </c>
      <c r="D35" t="s">
        <v>12</v>
      </c>
      <c r="E35" t="s">
        <v>1076</v>
      </c>
      <c r="F35" t="s">
        <v>14</v>
      </c>
      <c r="G35" t="s">
        <v>15</v>
      </c>
      <c r="H35">
        <f t="shared" si="0"/>
        <v>0</v>
      </c>
      <c r="L35" t="s">
        <v>6800</v>
      </c>
      <c r="M35">
        <v>70.132999999999996</v>
      </c>
      <c r="N35">
        <v>0</v>
      </c>
      <c r="O35" t="s">
        <v>7903</v>
      </c>
      <c r="P35" t="str">
        <f t="shared" si="1"/>
        <v>1-Pentene('water',)</v>
      </c>
      <c r="R35" s="20" t="s">
        <v>12316</v>
      </c>
    </row>
    <row r="36" spans="1:18" x14ac:dyDescent="0.25">
      <c r="A36" s="18">
        <v>1798</v>
      </c>
      <c r="B36" t="s">
        <v>3118</v>
      </c>
      <c r="C36" t="s">
        <v>190</v>
      </c>
      <c r="D36" t="s">
        <v>12</v>
      </c>
      <c r="E36" t="s">
        <v>3120</v>
      </c>
      <c r="F36" t="s">
        <v>14</v>
      </c>
      <c r="G36" t="s">
        <v>15</v>
      </c>
      <c r="H36">
        <f t="shared" si="0"/>
        <v>0</v>
      </c>
      <c r="L36" t="s">
        <v>6801</v>
      </c>
      <c r="M36">
        <v>114.229</v>
      </c>
      <c r="N36">
        <v>0</v>
      </c>
      <c r="O36" t="s">
        <v>7904</v>
      </c>
      <c r="P36" t="str">
        <f t="shared" si="1"/>
        <v>2,2,4-Trimethyl pentane('air',)</v>
      </c>
      <c r="R36" s="20" t="s">
        <v>12314</v>
      </c>
    </row>
    <row r="37" spans="1:18" x14ac:dyDescent="0.25">
      <c r="A37" s="18">
        <v>159</v>
      </c>
      <c r="B37" t="s">
        <v>2171</v>
      </c>
      <c r="C37" t="s">
        <v>27</v>
      </c>
      <c r="D37" t="s">
        <v>12</v>
      </c>
      <c r="E37" t="s">
        <v>2173</v>
      </c>
      <c r="F37" t="s">
        <v>14</v>
      </c>
      <c r="G37" t="s">
        <v>15</v>
      </c>
      <c r="H37">
        <f t="shared" si="0"/>
        <v>5.2632824917988437E-2</v>
      </c>
      <c r="L37" t="s">
        <v>6803</v>
      </c>
      <c r="M37">
        <v>266.12099999999998</v>
      </c>
      <c r="N37">
        <v>1</v>
      </c>
      <c r="O37" t="s">
        <v>7905</v>
      </c>
      <c r="P37" t="str">
        <f t="shared" si="1"/>
        <v>2,4-D amines('air', 'non-urban air or from high stacks')</v>
      </c>
      <c r="R37" s="20" t="s">
        <v>12314</v>
      </c>
    </row>
    <row r="38" spans="1:18" x14ac:dyDescent="0.25">
      <c r="A38" s="18">
        <v>4256</v>
      </c>
      <c r="B38" t="s">
        <v>2171</v>
      </c>
      <c r="C38" t="s">
        <v>17</v>
      </c>
      <c r="D38" t="s">
        <v>12</v>
      </c>
      <c r="E38" t="s">
        <v>2173</v>
      </c>
      <c r="F38" t="s">
        <v>14</v>
      </c>
      <c r="G38" t="s">
        <v>15</v>
      </c>
      <c r="H38">
        <f t="shared" si="0"/>
        <v>5.2632824917988437E-2</v>
      </c>
      <c r="L38" t="s">
        <v>6803</v>
      </c>
      <c r="M38">
        <v>266.12099999999998</v>
      </c>
      <c r="N38">
        <v>1</v>
      </c>
      <c r="O38" t="s">
        <v>7906</v>
      </c>
      <c r="P38" t="str">
        <f t="shared" si="1"/>
        <v>2,4-D amines('soil', 'agricultural')</v>
      </c>
      <c r="R38" s="20" t="s">
        <v>12315</v>
      </c>
    </row>
    <row r="39" spans="1:18" x14ac:dyDescent="0.25">
      <c r="A39" s="18">
        <v>1810</v>
      </c>
      <c r="B39" t="s">
        <v>2171</v>
      </c>
      <c r="C39" t="s">
        <v>71</v>
      </c>
      <c r="D39" t="s">
        <v>12</v>
      </c>
      <c r="E39" t="s">
        <v>2173</v>
      </c>
      <c r="F39" t="s">
        <v>14</v>
      </c>
      <c r="G39" t="s">
        <v>15</v>
      </c>
      <c r="H39">
        <f t="shared" si="0"/>
        <v>5.2632824917988437E-2</v>
      </c>
      <c r="L39" t="s">
        <v>6803</v>
      </c>
      <c r="M39">
        <v>266.12099999999998</v>
      </c>
      <c r="N39">
        <v>1</v>
      </c>
      <c r="O39" t="s">
        <v>7907</v>
      </c>
      <c r="P39" t="str">
        <f t="shared" si="1"/>
        <v>2,4-D amines('water', 'ground-')</v>
      </c>
      <c r="R39" s="20" t="s">
        <v>12316</v>
      </c>
    </row>
    <row r="40" spans="1:18" x14ac:dyDescent="0.25">
      <c r="A40" s="18">
        <v>2102</v>
      </c>
      <c r="B40" t="s">
        <v>2171</v>
      </c>
      <c r="C40" t="s">
        <v>91</v>
      </c>
      <c r="D40" t="s">
        <v>12</v>
      </c>
      <c r="E40" t="s">
        <v>2173</v>
      </c>
      <c r="F40" t="s">
        <v>14</v>
      </c>
      <c r="G40" t="s">
        <v>15</v>
      </c>
      <c r="H40">
        <f t="shared" si="0"/>
        <v>5.2632824917988437E-2</v>
      </c>
      <c r="L40" t="s">
        <v>6803</v>
      </c>
      <c r="M40">
        <v>266.12099999999998</v>
      </c>
      <c r="N40">
        <v>1</v>
      </c>
      <c r="O40" t="s">
        <v>7908</v>
      </c>
      <c r="P40" t="str">
        <f t="shared" si="1"/>
        <v>2,4-D amines('water', 'surface water')</v>
      </c>
      <c r="R40" s="20" t="s">
        <v>12316</v>
      </c>
    </row>
    <row r="41" spans="1:18" x14ac:dyDescent="0.25">
      <c r="A41" s="18">
        <v>3475</v>
      </c>
      <c r="B41" t="s">
        <v>2336</v>
      </c>
      <c r="C41" t="s">
        <v>27</v>
      </c>
      <c r="D41" t="s">
        <v>12</v>
      </c>
      <c r="E41" t="s">
        <v>2338</v>
      </c>
      <c r="F41" t="s">
        <v>14</v>
      </c>
      <c r="G41" t="s">
        <v>15</v>
      </c>
      <c r="H41">
        <f t="shared" si="0"/>
        <v>0</v>
      </c>
      <c r="L41" t="s">
        <v>6804</v>
      </c>
      <c r="M41">
        <v>335.22300000000001</v>
      </c>
      <c r="N41">
        <v>0</v>
      </c>
      <c r="O41" t="s">
        <v>7909</v>
      </c>
      <c r="P41" t="str">
        <f t="shared" si="1"/>
        <v>2,4-D ester('air', 'non-urban air or from high stacks')</v>
      </c>
      <c r="R41" s="20" t="s">
        <v>12314</v>
      </c>
    </row>
    <row r="42" spans="1:18" x14ac:dyDescent="0.25">
      <c r="A42" s="18">
        <v>2554</v>
      </c>
      <c r="B42" t="s">
        <v>2336</v>
      </c>
      <c r="C42" t="s">
        <v>17</v>
      </c>
      <c r="D42" t="s">
        <v>12</v>
      </c>
      <c r="E42" t="s">
        <v>2338</v>
      </c>
      <c r="F42" t="s">
        <v>14</v>
      </c>
      <c r="G42" t="s">
        <v>15</v>
      </c>
      <c r="H42">
        <f t="shared" si="0"/>
        <v>0</v>
      </c>
      <c r="L42" t="s">
        <v>6804</v>
      </c>
      <c r="M42">
        <v>335.22300000000001</v>
      </c>
      <c r="N42">
        <v>0</v>
      </c>
      <c r="O42" t="s">
        <v>7910</v>
      </c>
      <c r="P42" t="str">
        <f t="shared" si="1"/>
        <v>2,4-D ester('soil', 'agricultural')</v>
      </c>
      <c r="R42" s="20" t="s">
        <v>12315</v>
      </c>
    </row>
    <row r="43" spans="1:18" x14ac:dyDescent="0.25">
      <c r="A43" s="18">
        <v>1240</v>
      </c>
      <c r="B43" t="s">
        <v>2336</v>
      </c>
      <c r="C43" t="s">
        <v>71</v>
      </c>
      <c r="D43" t="s">
        <v>12</v>
      </c>
      <c r="E43" t="s">
        <v>2338</v>
      </c>
      <c r="F43" t="s">
        <v>14</v>
      </c>
      <c r="G43" t="s">
        <v>15</v>
      </c>
      <c r="H43">
        <f t="shared" si="0"/>
        <v>0</v>
      </c>
      <c r="L43" t="s">
        <v>6804</v>
      </c>
      <c r="M43">
        <v>335.22300000000001</v>
      </c>
      <c r="N43">
        <v>0</v>
      </c>
      <c r="O43" t="s">
        <v>7911</v>
      </c>
      <c r="P43" t="str">
        <f t="shared" si="1"/>
        <v>2,4-D ester('water', 'ground-')</v>
      </c>
      <c r="R43" s="20" t="s">
        <v>12316</v>
      </c>
    </row>
    <row r="44" spans="1:18" x14ac:dyDescent="0.25">
      <c r="A44" s="18">
        <v>867</v>
      </c>
      <c r="B44" t="s">
        <v>2336</v>
      </c>
      <c r="C44" t="s">
        <v>91</v>
      </c>
      <c r="D44" t="s">
        <v>12</v>
      </c>
      <c r="E44" t="s">
        <v>2338</v>
      </c>
      <c r="F44" t="s">
        <v>14</v>
      </c>
      <c r="G44" t="s">
        <v>15</v>
      </c>
      <c r="H44">
        <f t="shared" si="0"/>
        <v>0</v>
      </c>
      <c r="L44" t="s">
        <v>6804</v>
      </c>
      <c r="M44">
        <v>335.22300000000001</v>
      </c>
      <c r="N44">
        <v>0</v>
      </c>
      <c r="O44" t="s">
        <v>7912</v>
      </c>
      <c r="P44" t="str">
        <f t="shared" si="1"/>
        <v>2,4-D ester('water', 'surface water')</v>
      </c>
      <c r="R44" s="20" t="s">
        <v>12316</v>
      </c>
    </row>
    <row r="45" spans="1:18" x14ac:dyDescent="0.25">
      <c r="A45" s="18">
        <v>4339</v>
      </c>
      <c r="B45" t="s">
        <v>4424</v>
      </c>
      <c r="C45" t="s">
        <v>27</v>
      </c>
      <c r="D45" t="s">
        <v>12</v>
      </c>
      <c r="E45" t="s">
        <v>4080</v>
      </c>
      <c r="F45" t="s">
        <v>14</v>
      </c>
      <c r="G45" t="s">
        <v>15</v>
      </c>
      <c r="H45">
        <f t="shared" si="0"/>
        <v>0</v>
      </c>
      <c r="L45" t="s">
        <v>6802</v>
      </c>
      <c r="M45">
        <v>221.03700000000001</v>
      </c>
      <c r="N45">
        <v>0</v>
      </c>
      <c r="O45" t="s">
        <v>7913</v>
      </c>
      <c r="P45" t="str">
        <f t="shared" si="1"/>
        <v>2,4-D('air', 'non-urban air or from high stacks')</v>
      </c>
      <c r="R45" s="20" t="s">
        <v>12314</v>
      </c>
    </row>
    <row r="46" spans="1:18" x14ac:dyDescent="0.25">
      <c r="A46" s="18">
        <v>2623</v>
      </c>
      <c r="B46" t="s">
        <v>4424</v>
      </c>
      <c r="C46" t="s">
        <v>17</v>
      </c>
      <c r="D46" t="s">
        <v>12</v>
      </c>
      <c r="E46" t="s">
        <v>4080</v>
      </c>
      <c r="F46" t="s">
        <v>14</v>
      </c>
      <c r="G46" t="s">
        <v>15</v>
      </c>
      <c r="H46">
        <f t="shared" si="0"/>
        <v>0</v>
      </c>
      <c r="L46" t="s">
        <v>6802</v>
      </c>
      <c r="M46">
        <v>221.03700000000001</v>
      </c>
      <c r="N46">
        <v>0</v>
      </c>
      <c r="O46" t="s">
        <v>7914</v>
      </c>
      <c r="P46" t="str">
        <f t="shared" si="1"/>
        <v>2,4-D('soil', 'agricultural')</v>
      </c>
      <c r="R46" s="20" t="s">
        <v>12315</v>
      </c>
    </row>
    <row r="47" spans="1:18" x14ac:dyDescent="0.25">
      <c r="A47" s="18">
        <v>4306</v>
      </c>
      <c r="B47" t="s">
        <v>2934</v>
      </c>
      <c r="C47" t="s">
        <v>27</v>
      </c>
      <c r="D47" t="s">
        <v>12</v>
      </c>
      <c r="E47" t="s">
        <v>2936</v>
      </c>
      <c r="F47" t="s">
        <v>14</v>
      </c>
      <c r="G47" t="s">
        <v>15</v>
      </c>
      <c r="H47">
        <f t="shared" si="0"/>
        <v>0</v>
      </c>
      <c r="L47" t="s">
        <v>6805</v>
      </c>
      <c r="M47">
        <v>249.09100000000001</v>
      </c>
      <c r="N47">
        <v>0</v>
      </c>
      <c r="O47" t="s">
        <v>7915</v>
      </c>
      <c r="P47" t="str">
        <f t="shared" si="1"/>
        <v>2,4-DB('air', 'non-urban air or from high stacks')</v>
      </c>
      <c r="R47" s="20" t="s">
        <v>12314</v>
      </c>
    </row>
    <row r="48" spans="1:18" x14ac:dyDescent="0.25">
      <c r="A48" s="18">
        <v>4347</v>
      </c>
      <c r="B48" t="s">
        <v>2934</v>
      </c>
      <c r="C48" t="s">
        <v>17</v>
      </c>
      <c r="D48" t="s">
        <v>12</v>
      </c>
      <c r="E48" t="s">
        <v>2936</v>
      </c>
      <c r="F48" t="s">
        <v>14</v>
      </c>
      <c r="G48" t="s">
        <v>15</v>
      </c>
      <c r="H48">
        <f t="shared" si="0"/>
        <v>0</v>
      </c>
      <c r="L48" t="s">
        <v>6805</v>
      </c>
      <c r="M48">
        <v>249.09100000000001</v>
      </c>
      <c r="N48">
        <v>0</v>
      </c>
      <c r="O48" t="s">
        <v>7916</v>
      </c>
      <c r="P48" t="str">
        <f t="shared" si="1"/>
        <v>2,4-DB('soil', 'agricultural')</v>
      </c>
      <c r="R48" s="20" t="s">
        <v>12315</v>
      </c>
    </row>
    <row r="49" spans="1:18" x14ac:dyDescent="0.25">
      <c r="A49" s="18">
        <v>3956</v>
      </c>
      <c r="B49" t="s">
        <v>2934</v>
      </c>
      <c r="C49" t="s">
        <v>71</v>
      </c>
      <c r="D49" t="s">
        <v>12</v>
      </c>
      <c r="E49" t="s">
        <v>2936</v>
      </c>
      <c r="F49" t="s">
        <v>14</v>
      </c>
      <c r="G49" t="s">
        <v>15</v>
      </c>
      <c r="H49">
        <f t="shared" si="0"/>
        <v>0</v>
      </c>
      <c r="L49" t="s">
        <v>6805</v>
      </c>
      <c r="M49">
        <v>249.09100000000001</v>
      </c>
      <c r="N49">
        <v>0</v>
      </c>
      <c r="O49" t="s">
        <v>7917</v>
      </c>
      <c r="P49" t="str">
        <f t="shared" si="1"/>
        <v>2,4-DB('water', 'ground-')</v>
      </c>
      <c r="R49" s="20" t="s">
        <v>12316</v>
      </c>
    </row>
    <row r="50" spans="1:18" x14ac:dyDescent="0.25">
      <c r="A50" s="18">
        <v>2281</v>
      </c>
      <c r="B50" t="s">
        <v>2934</v>
      </c>
      <c r="C50" t="s">
        <v>91</v>
      </c>
      <c r="D50" t="s">
        <v>12</v>
      </c>
      <c r="E50" t="s">
        <v>2936</v>
      </c>
      <c r="F50" t="s">
        <v>14</v>
      </c>
      <c r="G50" t="s">
        <v>15</v>
      </c>
      <c r="H50">
        <f t="shared" si="0"/>
        <v>0</v>
      </c>
      <c r="L50" t="s">
        <v>6805</v>
      </c>
      <c r="M50">
        <v>249.09100000000001</v>
      </c>
      <c r="N50">
        <v>0</v>
      </c>
      <c r="O50" t="s">
        <v>7918</v>
      </c>
      <c r="P50" t="str">
        <f t="shared" si="1"/>
        <v>2,4-DB('water', 'surface water')</v>
      </c>
      <c r="R50" s="20" t="s">
        <v>12316</v>
      </c>
    </row>
    <row r="51" spans="1:18" x14ac:dyDescent="0.25">
      <c r="A51" s="18">
        <v>2128</v>
      </c>
      <c r="B51" t="s">
        <v>5852</v>
      </c>
      <c r="C51" t="s">
        <v>48</v>
      </c>
      <c r="D51" t="s">
        <v>12</v>
      </c>
      <c r="E51" t="s">
        <v>5854</v>
      </c>
      <c r="F51" t="s">
        <v>14</v>
      </c>
      <c r="G51" t="s">
        <v>15</v>
      </c>
      <c r="H51">
        <f t="shared" si="0"/>
        <v>0</v>
      </c>
      <c r="L51" t="s">
        <v>6806</v>
      </c>
      <c r="M51">
        <v>206.32400000000001</v>
      </c>
      <c r="N51">
        <v>0</v>
      </c>
      <c r="O51" t="s">
        <v>7919</v>
      </c>
      <c r="P51" t="str">
        <f t="shared" si="1"/>
        <v>2,4-di-tert-butylphenol('water',)</v>
      </c>
      <c r="R51" s="20" t="s">
        <v>12316</v>
      </c>
    </row>
    <row r="52" spans="1:18" x14ac:dyDescent="0.25">
      <c r="A52" s="18">
        <v>182</v>
      </c>
      <c r="B52" t="s">
        <v>2983</v>
      </c>
      <c r="C52" t="s">
        <v>17</v>
      </c>
      <c r="D52" t="s">
        <v>12</v>
      </c>
      <c r="E52" t="s">
        <v>2985</v>
      </c>
      <c r="F52" t="s">
        <v>14</v>
      </c>
      <c r="G52" t="s">
        <v>15</v>
      </c>
      <c r="H52">
        <f t="shared" si="0"/>
        <v>6.7465428465462191E-2</v>
      </c>
      <c r="L52" t="s">
        <v>6807</v>
      </c>
      <c r="M52">
        <v>207.613</v>
      </c>
      <c r="N52">
        <v>1</v>
      </c>
      <c r="O52" t="s">
        <v>7920</v>
      </c>
      <c r="P52" t="str">
        <f t="shared" si="1"/>
        <v>2-Amino-3-chloro-1,4-naphthoquinone('soil', 'agricultural')</v>
      </c>
      <c r="R52" s="20" t="s">
        <v>12315</v>
      </c>
    </row>
    <row r="53" spans="1:18" x14ac:dyDescent="0.25">
      <c r="A53" s="18">
        <v>2458</v>
      </c>
      <c r="B53" t="s">
        <v>303</v>
      </c>
      <c r="C53" t="s">
        <v>24</v>
      </c>
      <c r="D53" t="s">
        <v>12</v>
      </c>
      <c r="E53" t="s">
        <v>305</v>
      </c>
      <c r="F53" t="s">
        <v>14</v>
      </c>
      <c r="G53" t="s">
        <v>15</v>
      </c>
      <c r="H53">
        <f t="shared" si="0"/>
        <v>0.18648249234456132</v>
      </c>
      <c r="L53" t="s">
        <v>6808</v>
      </c>
      <c r="M53">
        <v>75.11</v>
      </c>
      <c r="N53">
        <v>1</v>
      </c>
      <c r="O53" t="s">
        <v>7921</v>
      </c>
      <c r="P53" t="str">
        <f t="shared" si="1"/>
        <v>2-Aminopropanol('air', 'low population density, long-term')</v>
      </c>
      <c r="R53" s="20" t="s">
        <v>12314</v>
      </c>
    </row>
    <row r="54" spans="1:18" x14ac:dyDescent="0.25">
      <c r="A54" s="18">
        <v>3967</v>
      </c>
      <c r="B54" t="s">
        <v>303</v>
      </c>
      <c r="C54" t="s">
        <v>31</v>
      </c>
      <c r="D54" t="s">
        <v>12</v>
      </c>
      <c r="E54" t="s">
        <v>305</v>
      </c>
      <c r="F54" t="s">
        <v>14</v>
      </c>
      <c r="G54" t="s">
        <v>15</v>
      </c>
      <c r="H54">
        <f t="shared" si="0"/>
        <v>0.18648249234456132</v>
      </c>
      <c r="L54" t="s">
        <v>6808</v>
      </c>
      <c r="M54">
        <v>75.11</v>
      </c>
      <c r="N54">
        <v>1</v>
      </c>
      <c r="O54" t="s">
        <v>7922</v>
      </c>
      <c r="P54" t="str">
        <f t="shared" si="1"/>
        <v>2-Aminopropanol('air', 'lower stratosphere + upper troposphere')</v>
      </c>
      <c r="R54" s="20" t="s">
        <v>12314</v>
      </c>
    </row>
    <row r="55" spans="1:18" x14ac:dyDescent="0.25">
      <c r="A55" s="18">
        <v>73</v>
      </c>
      <c r="B55" t="s">
        <v>303</v>
      </c>
      <c r="C55" t="s">
        <v>27</v>
      </c>
      <c r="D55" t="s">
        <v>12</v>
      </c>
      <c r="E55" t="s">
        <v>305</v>
      </c>
      <c r="F55" t="s">
        <v>14</v>
      </c>
      <c r="G55" t="s">
        <v>15</v>
      </c>
      <c r="H55">
        <f t="shared" si="0"/>
        <v>0.18648249234456132</v>
      </c>
      <c r="L55" t="s">
        <v>6808</v>
      </c>
      <c r="M55">
        <v>75.11</v>
      </c>
      <c r="N55">
        <v>1</v>
      </c>
      <c r="O55" t="s">
        <v>7923</v>
      </c>
      <c r="P55" t="str">
        <f t="shared" si="1"/>
        <v>2-Aminopropanol('air', 'non-urban air or from high stacks')</v>
      </c>
      <c r="R55" s="20" t="s">
        <v>12314</v>
      </c>
    </row>
    <row r="56" spans="1:18" x14ac:dyDescent="0.25">
      <c r="A56" s="18">
        <v>3145</v>
      </c>
      <c r="B56" t="s">
        <v>303</v>
      </c>
      <c r="C56" t="s">
        <v>44</v>
      </c>
      <c r="D56" t="s">
        <v>12</v>
      </c>
      <c r="E56" t="s">
        <v>305</v>
      </c>
      <c r="F56" t="s">
        <v>14</v>
      </c>
      <c r="G56" t="s">
        <v>15</v>
      </c>
      <c r="H56">
        <f t="shared" si="0"/>
        <v>0.18648249234456132</v>
      </c>
      <c r="L56" t="s">
        <v>6808</v>
      </c>
      <c r="M56">
        <v>75.11</v>
      </c>
      <c r="N56">
        <v>1</v>
      </c>
      <c r="O56" t="s">
        <v>7924</v>
      </c>
      <c r="P56" t="str">
        <f t="shared" si="1"/>
        <v>2-Aminopropanol('air', 'urban air close to ground')</v>
      </c>
      <c r="R56" s="20" t="s">
        <v>12314</v>
      </c>
    </row>
    <row r="57" spans="1:18" x14ac:dyDescent="0.25">
      <c r="A57" s="18">
        <v>2989</v>
      </c>
      <c r="B57" t="s">
        <v>303</v>
      </c>
      <c r="C57" t="s">
        <v>190</v>
      </c>
      <c r="D57" t="s">
        <v>12</v>
      </c>
      <c r="E57" t="s">
        <v>305</v>
      </c>
      <c r="F57" t="s">
        <v>14</v>
      </c>
      <c r="G57" t="s">
        <v>15</v>
      </c>
      <c r="H57">
        <f t="shared" si="0"/>
        <v>0.18648249234456132</v>
      </c>
      <c r="L57" t="s">
        <v>6808</v>
      </c>
      <c r="M57">
        <v>75.11</v>
      </c>
      <c r="N57">
        <v>1</v>
      </c>
      <c r="O57" t="s">
        <v>7925</v>
      </c>
      <c r="P57" t="str">
        <f t="shared" si="1"/>
        <v>2-Aminopropanol('air',)</v>
      </c>
      <c r="R57" s="20" t="s">
        <v>12314</v>
      </c>
    </row>
    <row r="58" spans="1:18" x14ac:dyDescent="0.25">
      <c r="A58" s="18">
        <v>1088</v>
      </c>
      <c r="B58" t="s">
        <v>303</v>
      </c>
      <c r="C58" t="s">
        <v>71</v>
      </c>
      <c r="D58" t="s">
        <v>12</v>
      </c>
      <c r="E58" t="s">
        <v>305</v>
      </c>
      <c r="F58" t="s">
        <v>14</v>
      </c>
      <c r="G58" t="s">
        <v>15</v>
      </c>
      <c r="H58">
        <f t="shared" si="0"/>
        <v>0.18648249234456132</v>
      </c>
      <c r="L58" t="s">
        <v>6808</v>
      </c>
      <c r="M58">
        <v>75.11</v>
      </c>
      <c r="N58">
        <v>1</v>
      </c>
      <c r="O58" t="s">
        <v>7926</v>
      </c>
      <c r="P58" t="str">
        <f t="shared" si="1"/>
        <v>2-Aminopropanol('water', 'ground-')</v>
      </c>
      <c r="R58" s="20" t="s">
        <v>12316</v>
      </c>
    </row>
    <row r="59" spans="1:18" x14ac:dyDescent="0.25">
      <c r="A59" s="18">
        <v>2086</v>
      </c>
      <c r="B59" t="s">
        <v>303</v>
      </c>
      <c r="C59" t="s">
        <v>100</v>
      </c>
      <c r="D59" t="s">
        <v>12</v>
      </c>
      <c r="E59" t="s">
        <v>305</v>
      </c>
      <c r="F59" t="s">
        <v>14</v>
      </c>
      <c r="G59" t="s">
        <v>15</v>
      </c>
      <c r="H59">
        <f t="shared" si="0"/>
        <v>0.18648249234456132</v>
      </c>
      <c r="L59" t="s">
        <v>6808</v>
      </c>
      <c r="M59">
        <v>75.11</v>
      </c>
      <c r="N59">
        <v>1</v>
      </c>
      <c r="O59" t="s">
        <v>7927</v>
      </c>
      <c r="P59" t="str">
        <f t="shared" si="1"/>
        <v>2-Aminopropanol('water', 'ground-, long-term')</v>
      </c>
      <c r="R59" s="20" t="s">
        <v>12316</v>
      </c>
    </row>
    <row r="60" spans="1:18" x14ac:dyDescent="0.25">
      <c r="A60" s="18">
        <v>452</v>
      </c>
      <c r="B60" t="s">
        <v>303</v>
      </c>
      <c r="C60" t="s">
        <v>10</v>
      </c>
      <c r="D60" t="s">
        <v>12</v>
      </c>
      <c r="E60" t="s">
        <v>305</v>
      </c>
      <c r="F60" t="s">
        <v>14</v>
      </c>
      <c r="G60" t="s">
        <v>15</v>
      </c>
      <c r="H60">
        <f t="shared" si="0"/>
        <v>0.18648249234456132</v>
      </c>
      <c r="L60" t="s">
        <v>6808</v>
      </c>
      <c r="M60">
        <v>75.11</v>
      </c>
      <c r="N60">
        <v>1</v>
      </c>
      <c r="O60" t="s">
        <v>7928</v>
      </c>
      <c r="P60" t="str">
        <f t="shared" si="1"/>
        <v>2-Aminopropanol('water', 'ocean')</v>
      </c>
      <c r="R60" s="20" t="s">
        <v>12316</v>
      </c>
    </row>
    <row r="61" spans="1:18" x14ac:dyDescent="0.25">
      <c r="A61" s="18">
        <v>813</v>
      </c>
      <c r="B61" t="s">
        <v>303</v>
      </c>
      <c r="C61" t="s">
        <v>91</v>
      </c>
      <c r="D61" t="s">
        <v>12</v>
      </c>
      <c r="E61" t="s">
        <v>305</v>
      </c>
      <c r="F61" t="s">
        <v>14</v>
      </c>
      <c r="G61" t="s">
        <v>15</v>
      </c>
      <c r="H61">
        <f t="shared" si="0"/>
        <v>0.18648249234456132</v>
      </c>
      <c r="L61" t="s">
        <v>6808</v>
      </c>
      <c r="M61">
        <v>75.11</v>
      </c>
      <c r="N61">
        <v>1</v>
      </c>
      <c r="O61" t="s">
        <v>7929</v>
      </c>
      <c r="P61" t="str">
        <f t="shared" si="1"/>
        <v>2-Aminopropanol('water', 'surface water')</v>
      </c>
      <c r="R61" s="20" t="s">
        <v>12316</v>
      </c>
    </row>
    <row r="62" spans="1:18" x14ac:dyDescent="0.25">
      <c r="A62" s="18">
        <v>3332</v>
      </c>
      <c r="B62" t="s">
        <v>303</v>
      </c>
      <c r="C62" t="s">
        <v>48</v>
      </c>
      <c r="D62" t="s">
        <v>12</v>
      </c>
      <c r="E62" t="s">
        <v>305</v>
      </c>
      <c r="F62" t="s">
        <v>14</v>
      </c>
      <c r="G62" t="s">
        <v>15</v>
      </c>
      <c r="H62">
        <f t="shared" si="0"/>
        <v>0.18648249234456132</v>
      </c>
      <c r="L62" t="s">
        <v>6808</v>
      </c>
      <c r="M62">
        <v>75.11</v>
      </c>
      <c r="N62">
        <v>1</v>
      </c>
      <c r="O62" t="s">
        <v>7930</v>
      </c>
      <c r="P62" t="str">
        <f t="shared" si="1"/>
        <v>2-Aminopropanol('water',)</v>
      </c>
      <c r="R62" s="20" t="s">
        <v>12316</v>
      </c>
    </row>
    <row r="63" spans="1:18" x14ac:dyDescent="0.25">
      <c r="A63" s="18">
        <v>4204</v>
      </c>
      <c r="B63" t="s">
        <v>6139</v>
      </c>
      <c r="C63" t="s">
        <v>48</v>
      </c>
      <c r="D63" t="s">
        <v>12</v>
      </c>
      <c r="E63" t="s">
        <v>6141</v>
      </c>
      <c r="F63" t="s">
        <v>14</v>
      </c>
      <c r="G63" t="s">
        <v>15</v>
      </c>
      <c r="H63">
        <f t="shared" si="0"/>
        <v>0</v>
      </c>
      <c r="L63" t="s">
        <v>6809</v>
      </c>
      <c r="M63">
        <v>140.56700000000001</v>
      </c>
      <c r="N63">
        <v>0</v>
      </c>
      <c r="O63" t="s">
        <v>7931</v>
      </c>
      <c r="P63" t="str">
        <f t="shared" si="1"/>
        <v>2-chlorobenzaldehyde('water',)</v>
      </c>
      <c r="R63" s="20" t="s">
        <v>12316</v>
      </c>
    </row>
    <row r="64" spans="1:18" x14ac:dyDescent="0.25">
      <c r="A64" s="18">
        <v>350</v>
      </c>
      <c r="B64" t="s">
        <v>6810</v>
      </c>
      <c r="C64" t="s">
        <v>24</v>
      </c>
      <c r="D64" t="s">
        <v>12</v>
      </c>
      <c r="E64" t="s">
        <v>125</v>
      </c>
      <c r="F64" t="s">
        <v>14</v>
      </c>
      <c r="G64" t="s">
        <v>15</v>
      </c>
      <c r="H64">
        <f t="shared" si="0"/>
        <v>0</v>
      </c>
      <c r="L64" s="22" t="s">
        <v>6811</v>
      </c>
      <c r="M64" s="22">
        <v>86.174999999999997</v>
      </c>
      <c r="N64">
        <v>0</v>
      </c>
      <c r="O64" t="s">
        <v>7932</v>
      </c>
      <c r="P64" t="str">
        <f t="shared" si="1"/>
        <v>2-Methyl pentane('air', 'low population density, long-term')</v>
      </c>
      <c r="R64" s="20" t="s">
        <v>12314</v>
      </c>
    </row>
    <row r="65" spans="1:18" x14ac:dyDescent="0.25">
      <c r="A65" s="18">
        <v>2806</v>
      </c>
      <c r="B65" t="s">
        <v>6810</v>
      </c>
      <c r="C65" t="s">
        <v>31</v>
      </c>
      <c r="D65" t="s">
        <v>12</v>
      </c>
      <c r="E65" t="s">
        <v>125</v>
      </c>
      <c r="F65" t="s">
        <v>14</v>
      </c>
      <c r="G65" t="s">
        <v>15</v>
      </c>
      <c r="H65">
        <f t="shared" si="0"/>
        <v>0</v>
      </c>
      <c r="L65" s="22" t="s">
        <v>6811</v>
      </c>
      <c r="M65" s="22">
        <v>86.174999999999997</v>
      </c>
      <c r="N65">
        <v>0</v>
      </c>
      <c r="O65" t="s">
        <v>7933</v>
      </c>
      <c r="P65" t="str">
        <f t="shared" si="1"/>
        <v>2-Methyl pentane('air', 'lower stratosphere + upper troposphere')</v>
      </c>
      <c r="R65" s="20" t="s">
        <v>12314</v>
      </c>
    </row>
    <row r="66" spans="1:18" x14ac:dyDescent="0.25">
      <c r="A66" s="18">
        <v>970</v>
      </c>
      <c r="B66" t="s">
        <v>6810</v>
      </c>
      <c r="C66" t="s">
        <v>27</v>
      </c>
      <c r="D66" t="s">
        <v>12</v>
      </c>
      <c r="E66" t="s">
        <v>125</v>
      </c>
      <c r="F66" t="s">
        <v>14</v>
      </c>
      <c r="G66" t="s">
        <v>15</v>
      </c>
      <c r="H66">
        <f t="shared" ref="H66:H129" si="2">14.0067*N66/M66</f>
        <v>0</v>
      </c>
      <c r="L66" s="22" t="s">
        <v>6811</v>
      </c>
      <c r="M66" s="22">
        <v>86.174999999999997</v>
      </c>
      <c r="N66">
        <v>0</v>
      </c>
      <c r="O66" t="s">
        <v>7934</v>
      </c>
      <c r="P66" t="str">
        <f t="shared" ref="P66:P129" si="3">_xlfn.CONCAT(E66,C66)</f>
        <v>2-Methyl pentane('air', 'non-urban air or from high stacks')</v>
      </c>
      <c r="R66" s="20" t="s">
        <v>12314</v>
      </c>
    </row>
    <row r="67" spans="1:18" x14ac:dyDescent="0.25">
      <c r="A67" s="18">
        <v>2722</v>
      </c>
      <c r="B67" t="s">
        <v>6810</v>
      </c>
      <c r="C67" t="s">
        <v>44</v>
      </c>
      <c r="D67" t="s">
        <v>12</v>
      </c>
      <c r="E67" t="s">
        <v>125</v>
      </c>
      <c r="F67" t="s">
        <v>14</v>
      </c>
      <c r="G67" t="s">
        <v>15</v>
      </c>
      <c r="H67">
        <f t="shared" si="2"/>
        <v>0</v>
      </c>
      <c r="L67" s="22" t="s">
        <v>6811</v>
      </c>
      <c r="M67" s="22">
        <v>86.174999999999997</v>
      </c>
      <c r="N67">
        <v>0</v>
      </c>
      <c r="O67" t="s">
        <v>7935</v>
      </c>
      <c r="P67" t="str">
        <f t="shared" si="3"/>
        <v>2-Methyl pentane('air', 'urban air close to ground')</v>
      </c>
      <c r="R67" s="20" t="s">
        <v>12314</v>
      </c>
    </row>
    <row r="68" spans="1:18" x14ac:dyDescent="0.25">
      <c r="A68" s="18">
        <v>2870</v>
      </c>
      <c r="B68" s="20" t="s">
        <v>7718</v>
      </c>
      <c r="C68" t="s">
        <v>190</v>
      </c>
      <c r="D68" t="s">
        <v>12</v>
      </c>
      <c r="E68" t="s">
        <v>125</v>
      </c>
      <c r="F68" t="s">
        <v>14</v>
      </c>
      <c r="G68" t="s">
        <v>15</v>
      </c>
      <c r="H68">
        <f t="shared" si="2"/>
        <v>0</v>
      </c>
      <c r="L68" s="22" t="s">
        <v>6811</v>
      </c>
      <c r="M68" s="22">
        <v>86.174999999999997</v>
      </c>
      <c r="N68">
        <v>0</v>
      </c>
      <c r="O68" t="s">
        <v>7936</v>
      </c>
      <c r="P68" t="str">
        <f t="shared" si="3"/>
        <v>2-Methyl pentane('air',)</v>
      </c>
      <c r="R68" s="20" t="s">
        <v>12314</v>
      </c>
    </row>
    <row r="69" spans="1:18" x14ac:dyDescent="0.25">
      <c r="A69" s="18">
        <v>295</v>
      </c>
      <c r="B69" t="s">
        <v>1683</v>
      </c>
      <c r="C69" t="s">
        <v>24</v>
      </c>
      <c r="D69" t="s">
        <v>12</v>
      </c>
      <c r="E69" t="s">
        <v>1685</v>
      </c>
      <c r="F69" t="s">
        <v>14</v>
      </c>
      <c r="G69" t="s">
        <v>15</v>
      </c>
      <c r="H69">
        <f t="shared" si="2"/>
        <v>0</v>
      </c>
      <c r="L69" t="s">
        <v>6812</v>
      </c>
      <c r="M69">
        <v>74.122</v>
      </c>
      <c r="N69">
        <v>0</v>
      </c>
      <c r="O69" t="s">
        <v>7937</v>
      </c>
      <c r="P69" t="str">
        <f t="shared" si="3"/>
        <v>2-Methyl-1-propanol('air', 'low population density, long-term')</v>
      </c>
      <c r="R69" s="20" t="s">
        <v>12314</v>
      </c>
    </row>
    <row r="70" spans="1:18" x14ac:dyDescent="0.25">
      <c r="A70" s="18">
        <v>1260</v>
      </c>
      <c r="B70" t="s">
        <v>1683</v>
      </c>
      <c r="C70" t="s">
        <v>31</v>
      </c>
      <c r="D70" t="s">
        <v>12</v>
      </c>
      <c r="E70" t="s">
        <v>1685</v>
      </c>
      <c r="F70" t="s">
        <v>14</v>
      </c>
      <c r="G70" t="s">
        <v>15</v>
      </c>
      <c r="H70">
        <f t="shared" si="2"/>
        <v>0</v>
      </c>
      <c r="L70" t="s">
        <v>6812</v>
      </c>
      <c r="M70">
        <v>74.122</v>
      </c>
      <c r="N70">
        <v>0</v>
      </c>
      <c r="O70" t="s">
        <v>7938</v>
      </c>
      <c r="P70" t="str">
        <f t="shared" si="3"/>
        <v>2-Methyl-1-propanol('air', 'lower stratosphere + upper troposphere')</v>
      </c>
      <c r="R70" s="20" t="s">
        <v>12314</v>
      </c>
    </row>
    <row r="71" spans="1:18" x14ac:dyDescent="0.25">
      <c r="A71" s="18">
        <v>2416</v>
      </c>
      <c r="B71" t="s">
        <v>1683</v>
      </c>
      <c r="C71" t="s">
        <v>27</v>
      </c>
      <c r="D71" t="s">
        <v>12</v>
      </c>
      <c r="E71" t="s">
        <v>1685</v>
      </c>
      <c r="F71" t="s">
        <v>14</v>
      </c>
      <c r="G71" t="s">
        <v>15</v>
      </c>
      <c r="H71">
        <f t="shared" si="2"/>
        <v>0</v>
      </c>
      <c r="L71" t="s">
        <v>6812</v>
      </c>
      <c r="M71">
        <v>74.122</v>
      </c>
      <c r="N71">
        <v>0</v>
      </c>
      <c r="O71" t="s">
        <v>7939</v>
      </c>
      <c r="P71" t="str">
        <f t="shared" si="3"/>
        <v>2-Methyl-1-propanol('air', 'non-urban air or from high stacks')</v>
      </c>
      <c r="R71" s="20" t="s">
        <v>12314</v>
      </c>
    </row>
    <row r="72" spans="1:18" x14ac:dyDescent="0.25">
      <c r="A72" s="18">
        <v>3083</v>
      </c>
      <c r="B72" t="s">
        <v>1683</v>
      </c>
      <c r="C72" t="s">
        <v>44</v>
      </c>
      <c r="D72" t="s">
        <v>12</v>
      </c>
      <c r="E72" t="s">
        <v>1685</v>
      </c>
      <c r="F72" t="s">
        <v>14</v>
      </c>
      <c r="G72" t="s">
        <v>15</v>
      </c>
      <c r="H72">
        <f t="shared" si="2"/>
        <v>0</v>
      </c>
      <c r="L72" t="s">
        <v>6812</v>
      </c>
      <c r="M72">
        <v>74.122</v>
      </c>
      <c r="N72">
        <v>0</v>
      </c>
      <c r="O72" t="s">
        <v>7940</v>
      </c>
      <c r="P72" t="str">
        <f t="shared" si="3"/>
        <v>2-Methyl-1-propanol('air', 'urban air close to ground')</v>
      </c>
      <c r="R72" s="20" t="s">
        <v>12314</v>
      </c>
    </row>
    <row r="73" spans="1:18" x14ac:dyDescent="0.25">
      <c r="A73" s="18">
        <v>2030</v>
      </c>
      <c r="B73" t="s">
        <v>1683</v>
      </c>
      <c r="C73" t="s">
        <v>190</v>
      </c>
      <c r="D73" t="s">
        <v>12</v>
      </c>
      <c r="E73" t="s">
        <v>1685</v>
      </c>
      <c r="F73" t="s">
        <v>14</v>
      </c>
      <c r="G73" t="s">
        <v>15</v>
      </c>
      <c r="H73">
        <f t="shared" si="2"/>
        <v>0</v>
      </c>
      <c r="L73" t="s">
        <v>6812</v>
      </c>
      <c r="M73">
        <v>74.122</v>
      </c>
      <c r="N73">
        <v>0</v>
      </c>
      <c r="O73" t="s">
        <v>7941</v>
      </c>
      <c r="P73" t="str">
        <f t="shared" si="3"/>
        <v>2-Methyl-1-propanol('air',)</v>
      </c>
      <c r="R73" s="20" t="s">
        <v>12314</v>
      </c>
    </row>
    <row r="74" spans="1:18" x14ac:dyDescent="0.25">
      <c r="A74" s="18">
        <v>989</v>
      </c>
      <c r="B74" t="s">
        <v>1683</v>
      </c>
      <c r="C74" t="s">
        <v>71</v>
      </c>
      <c r="D74" t="s">
        <v>12</v>
      </c>
      <c r="E74" t="s">
        <v>1685</v>
      </c>
      <c r="F74" t="s">
        <v>14</v>
      </c>
      <c r="G74" t="s">
        <v>15</v>
      </c>
      <c r="H74">
        <f t="shared" si="2"/>
        <v>0</v>
      </c>
      <c r="L74" t="s">
        <v>6812</v>
      </c>
      <c r="M74">
        <v>74.122</v>
      </c>
      <c r="N74">
        <v>0</v>
      </c>
      <c r="O74" t="s">
        <v>7942</v>
      </c>
      <c r="P74" t="str">
        <f t="shared" si="3"/>
        <v>2-Methyl-1-propanol('water', 'ground-')</v>
      </c>
      <c r="R74" s="20" t="s">
        <v>12316</v>
      </c>
    </row>
    <row r="75" spans="1:18" x14ac:dyDescent="0.25">
      <c r="A75" s="18">
        <v>2064</v>
      </c>
      <c r="B75" t="s">
        <v>1683</v>
      </c>
      <c r="C75" t="s">
        <v>100</v>
      </c>
      <c r="D75" t="s">
        <v>12</v>
      </c>
      <c r="E75" t="s">
        <v>1685</v>
      </c>
      <c r="F75" t="s">
        <v>14</v>
      </c>
      <c r="G75" t="s">
        <v>15</v>
      </c>
      <c r="H75">
        <f t="shared" si="2"/>
        <v>0</v>
      </c>
      <c r="L75" t="s">
        <v>6812</v>
      </c>
      <c r="M75">
        <v>74.122</v>
      </c>
      <c r="N75">
        <v>0</v>
      </c>
      <c r="O75" t="s">
        <v>7943</v>
      </c>
      <c r="P75" t="str">
        <f t="shared" si="3"/>
        <v>2-Methyl-1-propanol('water', 'ground-, long-term')</v>
      </c>
      <c r="R75" s="20" t="s">
        <v>12316</v>
      </c>
    </row>
    <row r="76" spans="1:18" x14ac:dyDescent="0.25">
      <c r="A76" s="18">
        <v>2784</v>
      </c>
      <c r="B76" t="s">
        <v>1683</v>
      </c>
      <c r="C76" t="s">
        <v>10</v>
      </c>
      <c r="D76" t="s">
        <v>12</v>
      </c>
      <c r="E76" t="s">
        <v>1685</v>
      </c>
      <c r="F76" t="s">
        <v>14</v>
      </c>
      <c r="G76" t="s">
        <v>15</v>
      </c>
      <c r="H76">
        <f t="shared" si="2"/>
        <v>0</v>
      </c>
      <c r="L76" t="s">
        <v>6812</v>
      </c>
      <c r="M76">
        <v>74.122</v>
      </c>
      <c r="N76">
        <v>0</v>
      </c>
      <c r="O76" t="s">
        <v>7944</v>
      </c>
      <c r="P76" t="str">
        <f t="shared" si="3"/>
        <v>2-Methyl-1-propanol('water', 'ocean')</v>
      </c>
      <c r="R76" s="20" t="s">
        <v>12316</v>
      </c>
    </row>
    <row r="77" spans="1:18" x14ac:dyDescent="0.25">
      <c r="A77" s="18">
        <v>2984</v>
      </c>
      <c r="B77" t="s">
        <v>1683</v>
      </c>
      <c r="C77" t="s">
        <v>91</v>
      </c>
      <c r="D77" t="s">
        <v>12</v>
      </c>
      <c r="E77" t="s">
        <v>1685</v>
      </c>
      <c r="F77" t="s">
        <v>14</v>
      </c>
      <c r="G77" t="s">
        <v>15</v>
      </c>
      <c r="H77">
        <f t="shared" si="2"/>
        <v>0</v>
      </c>
      <c r="L77" t="s">
        <v>6812</v>
      </c>
      <c r="M77">
        <v>74.122</v>
      </c>
      <c r="N77">
        <v>0</v>
      </c>
      <c r="O77" t="s">
        <v>7945</v>
      </c>
      <c r="P77" t="str">
        <f t="shared" si="3"/>
        <v>2-Methyl-1-propanol('water', 'surface water')</v>
      </c>
      <c r="R77" s="20" t="s">
        <v>12316</v>
      </c>
    </row>
    <row r="78" spans="1:18" x14ac:dyDescent="0.25">
      <c r="A78" s="18">
        <v>2294</v>
      </c>
      <c r="B78" t="s">
        <v>1683</v>
      </c>
      <c r="C78" t="s">
        <v>48</v>
      </c>
      <c r="D78" t="s">
        <v>12</v>
      </c>
      <c r="E78" t="s">
        <v>1685</v>
      </c>
      <c r="F78" t="s">
        <v>14</v>
      </c>
      <c r="G78" t="s">
        <v>15</v>
      </c>
      <c r="H78">
        <f t="shared" si="2"/>
        <v>0</v>
      </c>
      <c r="L78" t="s">
        <v>6812</v>
      </c>
      <c r="M78">
        <v>74.122</v>
      </c>
      <c r="N78">
        <v>0</v>
      </c>
      <c r="O78" t="s">
        <v>7946</v>
      </c>
      <c r="P78" t="str">
        <f t="shared" si="3"/>
        <v>2-Methyl-1-propanol('water',)</v>
      </c>
      <c r="R78" s="20" t="s">
        <v>12316</v>
      </c>
    </row>
    <row r="79" spans="1:18" x14ac:dyDescent="0.25">
      <c r="A79" s="18">
        <v>2969</v>
      </c>
      <c r="B79" t="s">
        <v>687</v>
      </c>
      <c r="C79" t="s">
        <v>24</v>
      </c>
      <c r="D79" t="s">
        <v>12</v>
      </c>
      <c r="E79" t="s">
        <v>689</v>
      </c>
      <c r="F79" t="s">
        <v>14</v>
      </c>
      <c r="G79" t="s">
        <v>15</v>
      </c>
      <c r="H79">
        <f t="shared" si="2"/>
        <v>0</v>
      </c>
      <c r="L79" t="s">
        <v>6800</v>
      </c>
      <c r="M79">
        <v>70.132999999999996</v>
      </c>
      <c r="N79">
        <v>0</v>
      </c>
      <c r="O79" t="s">
        <v>7947</v>
      </c>
      <c r="P79" t="str">
        <f t="shared" si="3"/>
        <v>2-Methyl-2-butene('air', 'low population density, long-term')</v>
      </c>
      <c r="R79" s="20" t="s">
        <v>12314</v>
      </c>
    </row>
    <row r="80" spans="1:18" x14ac:dyDescent="0.25">
      <c r="A80" s="18">
        <v>903</v>
      </c>
      <c r="B80" t="s">
        <v>687</v>
      </c>
      <c r="C80" t="s">
        <v>31</v>
      </c>
      <c r="D80" t="s">
        <v>12</v>
      </c>
      <c r="E80" t="s">
        <v>689</v>
      </c>
      <c r="F80" t="s">
        <v>14</v>
      </c>
      <c r="G80" t="s">
        <v>15</v>
      </c>
      <c r="H80">
        <f t="shared" si="2"/>
        <v>0</v>
      </c>
      <c r="L80" t="s">
        <v>6800</v>
      </c>
      <c r="M80">
        <v>70.132999999999996</v>
      </c>
      <c r="N80">
        <v>0</v>
      </c>
      <c r="O80" t="s">
        <v>7948</v>
      </c>
      <c r="P80" t="str">
        <f t="shared" si="3"/>
        <v>2-Methyl-2-butene('air', 'lower stratosphere + upper troposphere')</v>
      </c>
      <c r="R80" s="20" t="s">
        <v>12314</v>
      </c>
    </row>
    <row r="81" spans="1:18" x14ac:dyDescent="0.25">
      <c r="A81" s="18">
        <v>1861</v>
      </c>
      <c r="B81" t="s">
        <v>687</v>
      </c>
      <c r="C81" t="s">
        <v>27</v>
      </c>
      <c r="D81" t="s">
        <v>12</v>
      </c>
      <c r="E81" t="s">
        <v>689</v>
      </c>
      <c r="F81" t="s">
        <v>14</v>
      </c>
      <c r="G81" t="s">
        <v>15</v>
      </c>
      <c r="H81">
        <f t="shared" si="2"/>
        <v>0</v>
      </c>
      <c r="L81" t="s">
        <v>6800</v>
      </c>
      <c r="M81">
        <v>70.132999999999996</v>
      </c>
      <c r="N81">
        <v>0</v>
      </c>
      <c r="O81" t="s">
        <v>7949</v>
      </c>
      <c r="P81" t="str">
        <f t="shared" si="3"/>
        <v>2-Methyl-2-butene('air', 'non-urban air or from high stacks')</v>
      </c>
      <c r="R81" s="20" t="s">
        <v>12314</v>
      </c>
    </row>
    <row r="82" spans="1:18" x14ac:dyDescent="0.25">
      <c r="A82" s="18">
        <v>372</v>
      </c>
      <c r="B82" t="s">
        <v>687</v>
      </c>
      <c r="C82" t="s">
        <v>44</v>
      </c>
      <c r="D82" t="s">
        <v>12</v>
      </c>
      <c r="E82" t="s">
        <v>689</v>
      </c>
      <c r="F82" t="s">
        <v>14</v>
      </c>
      <c r="G82" t="s">
        <v>15</v>
      </c>
      <c r="H82">
        <f t="shared" si="2"/>
        <v>0</v>
      </c>
      <c r="L82" t="s">
        <v>6800</v>
      </c>
      <c r="M82">
        <v>70.132999999999996</v>
      </c>
      <c r="N82">
        <v>0</v>
      </c>
      <c r="O82" t="s">
        <v>7950</v>
      </c>
      <c r="P82" t="str">
        <f t="shared" si="3"/>
        <v>2-Methyl-2-butene('air', 'urban air close to ground')</v>
      </c>
      <c r="R82" s="20" t="s">
        <v>12314</v>
      </c>
    </row>
    <row r="83" spans="1:18" x14ac:dyDescent="0.25">
      <c r="A83" s="18">
        <v>3270</v>
      </c>
      <c r="B83" t="s">
        <v>687</v>
      </c>
      <c r="C83" t="s">
        <v>190</v>
      </c>
      <c r="D83" t="s">
        <v>12</v>
      </c>
      <c r="E83" t="s">
        <v>689</v>
      </c>
      <c r="F83" t="s">
        <v>14</v>
      </c>
      <c r="G83" t="s">
        <v>15</v>
      </c>
      <c r="H83">
        <f t="shared" si="2"/>
        <v>0</v>
      </c>
      <c r="L83" t="s">
        <v>6800</v>
      </c>
      <c r="M83">
        <v>70.132999999999996</v>
      </c>
      <c r="N83">
        <v>0</v>
      </c>
      <c r="O83" t="s">
        <v>7951</v>
      </c>
      <c r="P83" t="str">
        <f t="shared" si="3"/>
        <v>2-Methyl-2-butene('air',)</v>
      </c>
      <c r="R83" s="20" t="s">
        <v>12314</v>
      </c>
    </row>
    <row r="84" spans="1:18" x14ac:dyDescent="0.25">
      <c r="A84" s="18">
        <v>4220</v>
      </c>
      <c r="B84" t="s">
        <v>687</v>
      </c>
      <c r="C84" t="s">
        <v>71</v>
      </c>
      <c r="D84" t="s">
        <v>12</v>
      </c>
      <c r="E84" t="s">
        <v>689</v>
      </c>
      <c r="F84" t="s">
        <v>14</v>
      </c>
      <c r="G84" t="s">
        <v>15</v>
      </c>
      <c r="H84">
        <f t="shared" si="2"/>
        <v>0</v>
      </c>
      <c r="L84" t="s">
        <v>6800</v>
      </c>
      <c r="M84">
        <v>70.132999999999996</v>
      </c>
      <c r="N84">
        <v>0</v>
      </c>
      <c r="O84" t="s">
        <v>7952</v>
      </c>
      <c r="P84" t="str">
        <f t="shared" si="3"/>
        <v>2-Methyl-2-butene('water', 'ground-')</v>
      </c>
      <c r="R84" s="20" t="s">
        <v>12316</v>
      </c>
    </row>
    <row r="85" spans="1:18" x14ac:dyDescent="0.25">
      <c r="A85" s="18">
        <v>1831</v>
      </c>
      <c r="B85" t="s">
        <v>687</v>
      </c>
      <c r="C85" t="s">
        <v>100</v>
      </c>
      <c r="D85" t="s">
        <v>12</v>
      </c>
      <c r="E85" t="s">
        <v>689</v>
      </c>
      <c r="F85" t="s">
        <v>14</v>
      </c>
      <c r="G85" t="s">
        <v>15</v>
      </c>
      <c r="H85">
        <f t="shared" si="2"/>
        <v>0</v>
      </c>
      <c r="L85" t="s">
        <v>6800</v>
      </c>
      <c r="M85">
        <v>70.132999999999996</v>
      </c>
      <c r="N85">
        <v>0</v>
      </c>
      <c r="O85" t="s">
        <v>7953</v>
      </c>
      <c r="P85" t="str">
        <f t="shared" si="3"/>
        <v>2-Methyl-2-butene('water', 'ground-, long-term')</v>
      </c>
      <c r="R85" s="20" t="s">
        <v>12316</v>
      </c>
    </row>
    <row r="86" spans="1:18" x14ac:dyDescent="0.25">
      <c r="A86" s="18">
        <v>274</v>
      </c>
      <c r="B86" t="s">
        <v>687</v>
      </c>
      <c r="C86" t="s">
        <v>10</v>
      </c>
      <c r="D86" t="s">
        <v>12</v>
      </c>
      <c r="E86" t="s">
        <v>689</v>
      </c>
      <c r="F86" t="s">
        <v>14</v>
      </c>
      <c r="G86" t="s">
        <v>15</v>
      </c>
      <c r="H86">
        <f t="shared" si="2"/>
        <v>0</v>
      </c>
      <c r="L86" t="s">
        <v>6800</v>
      </c>
      <c r="M86">
        <v>70.132999999999996</v>
      </c>
      <c r="N86">
        <v>0</v>
      </c>
      <c r="O86" t="s">
        <v>7954</v>
      </c>
      <c r="P86" t="str">
        <f t="shared" si="3"/>
        <v>2-Methyl-2-butene('water', 'ocean')</v>
      </c>
      <c r="R86" s="20" t="s">
        <v>12316</v>
      </c>
    </row>
    <row r="87" spans="1:18" x14ac:dyDescent="0.25">
      <c r="A87" s="18">
        <v>2755</v>
      </c>
      <c r="B87" t="s">
        <v>687</v>
      </c>
      <c r="C87" t="s">
        <v>91</v>
      </c>
      <c r="D87" t="s">
        <v>12</v>
      </c>
      <c r="E87" t="s">
        <v>689</v>
      </c>
      <c r="F87" t="s">
        <v>14</v>
      </c>
      <c r="G87" t="s">
        <v>15</v>
      </c>
      <c r="H87">
        <f t="shared" si="2"/>
        <v>0</v>
      </c>
      <c r="L87" t="s">
        <v>6800</v>
      </c>
      <c r="M87">
        <v>70.132999999999996</v>
      </c>
      <c r="N87">
        <v>0</v>
      </c>
      <c r="O87" t="s">
        <v>7955</v>
      </c>
      <c r="P87" t="str">
        <f t="shared" si="3"/>
        <v>2-Methyl-2-butene('water', 'surface water')</v>
      </c>
      <c r="R87" s="20" t="s">
        <v>12316</v>
      </c>
    </row>
    <row r="88" spans="1:18" x14ac:dyDescent="0.25">
      <c r="A88" s="18">
        <v>3434</v>
      </c>
      <c r="B88" t="s">
        <v>687</v>
      </c>
      <c r="C88" t="s">
        <v>48</v>
      </c>
      <c r="D88" t="s">
        <v>12</v>
      </c>
      <c r="E88" t="s">
        <v>689</v>
      </c>
      <c r="F88" t="s">
        <v>14</v>
      </c>
      <c r="G88" t="s">
        <v>15</v>
      </c>
      <c r="H88">
        <f t="shared" si="2"/>
        <v>0</v>
      </c>
      <c r="L88" t="s">
        <v>6800</v>
      </c>
      <c r="M88">
        <v>70.132999999999996</v>
      </c>
      <c r="N88">
        <v>0</v>
      </c>
      <c r="O88" t="s">
        <v>7956</v>
      </c>
      <c r="P88" t="str">
        <f t="shared" si="3"/>
        <v>2-Methyl-2-butene('water',)</v>
      </c>
      <c r="R88" s="20" t="s">
        <v>12316</v>
      </c>
    </row>
    <row r="89" spans="1:18" x14ac:dyDescent="0.25">
      <c r="A89" s="18">
        <v>4384</v>
      </c>
      <c r="B89" t="s">
        <v>43</v>
      </c>
      <c r="C89" t="s">
        <v>24</v>
      </c>
      <c r="D89" t="s">
        <v>12</v>
      </c>
      <c r="E89" t="s">
        <v>46</v>
      </c>
      <c r="F89" t="s">
        <v>14</v>
      </c>
      <c r="G89" t="s">
        <v>15</v>
      </c>
      <c r="H89">
        <f t="shared" si="2"/>
        <v>8.3812732244687924E-2</v>
      </c>
      <c r="L89" t="s">
        <v>6813</v>
      </c>
      <c r="M89">
        <v>167.119</v>
      </c>
      <c r="N89">
        <v>1</v>
      </c>
      <c r="O89" t="s">
        <v>7957</v>
      </c>
      <c r="P89" t="str">
        <f t="shared" si="3"/>
        <v>2-Nitrobenzoic acid('air', 'low population density, long-term')</v>
      </c>
      <c r="R89" s="20" t="s">
        <v>12314</v>
      </c>
    </row>
    <row r="90" spans="1:18" x14ac:dyDescent="0.25">
      <c r="A90" s="18">
        <v>4264</v>
      </c>
      <c r="B90" t="s">
        <v>43</v>
      </c>
      <c r="C90" t="s">
        <v>31</v>
      </c>
      <c r="D90" t="s">
        <v>12</v>
      </c>
      <c r="E90" t="s">
        <v>46</v>
      </c>
      <c r="F90" t="s">
        <v>14</v>
      </c>
      <c r="G90" t="s">
        <v>15</v>
      </c>
      <c r="H90">
        <f t="shared" si="2"/>
        <v>8.3812732244687924E-2</v>
      </c>
      <c r="L90" t="s">
        <v>6813</v>
      </c>
      <c r="M90">
        <v>167.119</v>
      </c>
      <c r="N90">
        <v>1</v>
      </c>
      <c r="O90" t="s">
        <v>7958</v>
      </c>
      <c r="P90" t="str">
        <f t="shared" si="3"/>
        <v>2-Nitrobenzoic acid('air', 'lower stratosphere + upper troposphere')</v>
      </c>
      <c r="R90" s="20" t="s">
        <v>12314</v>
      </c>
    </row>
    <row r="91" spans="1:18" x14ac:dyDescent="0.25">
      <c r="A91" s="18">
        <v>2273</v>
      </c>
      <c r="B91" t="s">
        <v>43</v>
      </c>
      <c r="C91" t="s">
        <v>27</v>
      </c>
      <c r="D91" t="s">
        <v>12</v>
      </c>
      <c r="E91" t="s">
        <v>46</v>
      </c>
      <c r="F91" t="s">
        <v>14</v>
      </c>
      <c r="G91" t="s">
        <v>15</v>
      </c>
      <c r="H91">
        <f t="shared" si="2"/>
        <v>8.3812732244687924E-2</v>
      </c>
      <c r="L91" t="s">
        <v>6813</v>
      </c>
      <c r="M91">
        <v>167.119</v>
      </c>
      <c r="N91">
        <v>1</v>
      </c>
      <c r="O91" t="s">
        <v>7959</v>
      </c>
      <c r="P91" t="str">
        <f t="shared" si="3"/>
        <v>2-Nitrobenzoic acid('air', 'non-urban air or from high stacks')</v>
      </c>
      <c r="R91" s="20" t="s">
        <v>12314</v>
      </c>
    </row>
    <row r="92" spans="1:18" x14ac:dyDescent="0.25">
      <c r="A92" s="18">
        <v>3912</v>
      </c>
      <c r="B92" t="s">
        <v>43</v>
      </c>
      <c r="C92" t="s">
        <v>44</v>
      </c>
      <c r="D92" t="s">
        <v>12</v>
      </c>
      <c r="E92" t="s">
        <v>46</v>
      </c>
      <c r="F92" t="s">
        <v>14</v>
      </c>
      <c r="G92" t="s">
        <v>15</v>
      </c>
      <c r="H92">
        <f t="shared" si="2"/>
        <v>8.3812732244687924E-2</v>
      </c>
      <c r="L92" t="s">
        <v>6813</v>
      </c>
      <c r="M92">
        <v>167.119</v>
      </c>
      <c r="N92">
        <v>1</v>
      </c>
      <c r="O92" t="s">
        <v>7960</v>
      </c>
      <c r="P92" t="str">
        <f t="shared" si="3"/>
        <v>2-Nitrobenzoic acid('air', 'urban air close to ground')</v>
      </c>
      <c r="R92" s="20" t="s">
        <v>12314</v>
      </c>
    </row>
    <row r="93" spans="1:18" x14ac:dyDescent="0.25">
      <c r="A93" s="18">
        <v>2259</v>
      </c>
      <c r="B93" t="s">
        <v>43</v>
      </c>
      <c r="C93" t="s">
        <v>190</v>
      </c>
      <c r="D93" t="s">
        <v>12</v>
      </c>
      <c r="E93" t="s">
        <v>46</v>
      </c>
      <c r="F93" t="s">
        <v>14</v>
      </c>
      <c r="G93" t="s">
        <v>15</v>
      </c>
      <c r="H93">
        <f t="shared" si="2"/>
        <v>8.3812732244687924E-2</v>
      </c>
      <c r="L93" t="s">
        <v>6813</v>
      </c>
      <c r="M93">
        <v>167.119</v>
      </c>
      <c r="N93">
        <v>1</v>
      </c>
      <c r="O93" t="s">
        <v>7961</v>
      </c>
      <c r="P93" t="str">
        <f t="shared" si="3"/>
        <v>2-Nitrobenzoic acid('air',)</v>
      </c>
      <c r="R93" s="20" t="s">
        <v>12314</v>
      </c>
    </row>
    <row r="94" spans="1:18" x14ac:dyDescent="0.25">
      <c r="A94" s="18">
        <v>2300</v>
      </c>
      <c r="B94" t="s">
        <v>1130</v>
      </c>
      <c r="C94" t="s">
        <v>17</v>
      </c>
      <c r="D94" t="s">
        <v>12</v>
      </c>
      <c r="E94" t="s">
        <v>1132</v>
      </c>
      <c r="F94" t="s">
        <v>14</v>
      </c>
      <c r="G94" t="s">
        <v>15</v>
      </c>
      <c r="H94">
        <f t="shared" si="2"/>
        <v>0</v>
      </c>
      <c r="L94" t="s">
        <v>6814</v>
      </c>
      <c r="M94">
        <v>170.20699999999999</v>
      </c>
      <c r="N94">
        <v>0</v>
      </c>
      <c r="O94" t="s">
        <v>7962</v>
      </c>
      <c r="P94" t="str">
        <f t="shared" si="3"/>
        <v>2-Phenylphenol('soil', 'agricultural')</v>
      </c>
      <c r="R94" s="20" t="s">
        <v>12315</v>
      </c>
    </row>
    <row r="95" spans="1:18" x14ac:dyDescent="0.25">
      <c r="A95" s="18">
        <v>3950</v>
      </c>
      <c r="B95" t="s">
        <v>1404</v>
      </c>
      <c r="C95" t="s">
        <v>24</v>
      </c>
      <c r="D95" t="s">
        <v>12</v>
      </c>
      <c r="E95" t="s">
        <v>1406</v>
      </c>
      <c r="F95" t="s">
        <v>14</v>
      </c>
      <c r="G95" t="s">
        <v>15</v>
      </c>
      <c r="H95">
        <f t="shared" si="2"/>
        <v>0</v>
      </c>
      <c r="L95" t="s">
        <v>6815</v>
      </c>
      <c r="M95">
        <v>60.094999999999999</v>
      </c>
      <c r="N95">
        <v>0</v>
      </c>
      <c r="O95" t="s">
        <v>7963</v>
      </c>
      <c r="P95" t="str">
        <f t="shared" si="3"/>
        <v>2-Propanol('air', 'low population density, long-term')</v>
      </c>
      <c r="R95" s="20" t="s">
        <v>12314</v>
      </c>
    </row>
    <row r="96" spans="1:18" x14ac:dyDescent="0.25">
      <c r="A96" s="18">
        <v>3630</v>
      </c>
      <c r="B96" t="s">
        <v>1404</v>
      </c>
      <c r="C96" t="s">
        <v>31</v>
      </c>
      <c r="D96" t="s">
        <v>12</v>
      </c>
      <c r="E96" t="s">
        <v>1406</v>
      </c>
      <c r="F96" t="s">
        <v>14</v>
      </c>
      <c r="G96" t="s">
        <v>15</v>
      </c>
      <c r="H96">
        <f t="shared" si="2"/>
        <v>0</v>
      </c>
      <c r="L96" t="s">
        <v>6815</v>
      </c>
      <c r="M96">
        <v>60.094999999999999</v>
      </c>
      <c r="N96">
        <v>0</v>
      </c>
      <c r="O96" t="s">
        <v>7964</v>
      </c>
      <c r="P96" t="str">
        <f t="shared" si="3"/>
        <v>2-Propanol('air', 'lower stratosphere + upper troposphere')</v>
      </c>
      <c r="R96" s="20" t="s">
        <v>12314</v>
      </c>
    </row>
    <row r="97" spans="1:18" x14ac:dyDescent="0.25">
      <c r="A97" s="18">
        <v>3626</v>
      </c>
      <c r="B97" t="s">
        <v>1404</v>
      </c>
      <c r="C97" t="s">
        <v>27</v>
      </c>
      <c r="D97" t="s">
        <v>12</v>
      </c>
      <c r="E97" t="s">
        <v>1406</v>
      </c>
      <c r="F97" t="s">
        <v>14</v>
      </c>
      <c r="G97" t="s">
        <v>15</v>
      </c>
      <c r="H97">
        <f t="shared" si="2"/>
        <v>0</v>
      </c>
      <c r="L97" t="s">
        <v>6815</v>
      </c>
      <c r="M97">
        <v>60.094999999999999</v>
      </c>
      <c r="N97">
        <v>0</v>
      </c>
      <c r="O97" t="s">
        <v>7965</v>
      </c>
      <c r="P97" t="str">
        <f t="shared" si="3"/>
        <v>2-Propanol('air', 'non-urban air or from high stacks')</v>
      </c>
      <c r="R97" s="20" t="s">
        <v>12314</v>
      </c>
    </row>
    <row r="98" spans="1:18" x14ac:dyDescent="0.25">
      <c r="A98" s="18">
        <v>1604</v>
      </c>
      <c r="B98" t="s">
        <v>1404</v>
      </c>
      <c r="C98" t="s">
        <v>44</v>
      </c>
      <c r="D98" t="s">
        <v>12</v>
      </c>
      <c r="E98" t="s">
        <v>1406</v>
      </c>
      <c r="F98" t="s">
        <v>14</v>
      </c>
      <c r="G98" t="s">
        <v>15</v>
      </c>
      <c r="H98">
        <f t="shared" si="2"/>
        <v>0</v>
      </c>
      <c r="L98" t="s">
        <v>6815</v>
      </c>
      <c r="M98">
        <v>60.094999999999999</v>
      </c>
      <c r="N98">
        <v>0</v>
      </c>
      <c r="O98" t="s">
        <v>7966</v>
      </c>
      <c r="P98" t="str">
        <f t="shared" si="3"/>
        <v>2-Propanol('air', 'urban air close to ground')</v>
      </c>
      <c r="R98" s="20" t="s">
        <v>12314</v>
      </c>
    </row>
    <row r="99" spans="1:18" x14ac:dyDescent="0.25">
      <c r="A99" s="18">
        <v>4149</v>
      </c>
      <c r="B99" t="s">
        <v>1404</v>
      </c>
      <c r="C99" t="s">
        <v>190</v>
      </c>
      <c r="D99" t="s">
        <v>12</v>
      </c>
      <c r="E99" t="s">
        <v>1406</v>
      </c>
      <c r="F99" t="s">
        <v>14</v>
      </c>
      <c r="G99" t="s">
        <v>15</v>
      </c>
      <c r="H99">
        <f t="shared" si="2"/>
        <v>0</v>
      </c>
      <c r="L99" t="s">
        <v>6815</v>
      </c>
      <c r="M99">
        <v>60.094999999999999</v>
      </c>
      <c r="N99">
        <v>0</v>
      </c>
      <c r="O99" t="s">
        <v>7967</v>
      </c>
      <c r="P99" t="str">
        <f t="shared" si="3"/>
        <v>2-Propanol('air',)</v>
      </c>
      <c r="R99" s="20" t="s">
        <v>12314</v>
      </c>
    </row>
    <row r="100" spans="1:18" x14ac:dyDescent="0.25">
      <c r="A100" s="18">
        <v>2926</v>
      </c>
      <c r="B100" t="s">
        <v>1404</v>
      </c>
      <c r="C100" t="s">
        <v>71</v>
      </c>
      <c r="D100" t="s">
        <v>12</v>
      </c>
      <c r="E100" t="s">
        <v>1406</v>
      </c>
      <c r="F100" t="s">
        <v>14</v>
      </c>
      <c r="G100" t="s">
        <v>15</v>
      </c>
      <c r="H100">
        <f t="shared" si="2"/>
        <v>0</v>
      </c>
      <c r="L100" t="s">
        <v>6815</v>
      </c>
      <c r="M100">
        <v>60.094999999999999</v>
      </c>
      <c r="N100">
        <v>0</v>
      </c>
      <c r="O100" t="s">
        <v>7968</v>
      </c>
      <c r="P100" t="str">
        <f t="shared" si="3"/>
        <v>2-Propanol('water', 'ground-')</v>
      </c>
      <c r="R100" s="20" t="s">
        <v>12316</v>
      </c>
    </row>
    <row r="101" spans="1:18" x14ac:dyDescent="0.25">
      <c r="A101" s="18">
        <v>2574</v>
      </c>
      <c r="B101" t="s">
        <v>1404</v>
      </c>
      <c r="C101" t="s">
        <v>100</v>
      </c>
      <c r="D101" t="s">
        <v>12</v>
      </c>
      <c r="E101" t="s">
        <v>1406</v>
      </c>
      <c r="F101" t="s">
        <v>14</v>
      </c>
      <c r="G101" t="s">
        <v>15</v>
      </c>
      <c r="H101">
        <f t="shared" si="2"/>
        <v>0</v>
      </c>
      <c r="L101" t="s">
        <v>6815</v>
      </c>
      <c r="M101">
        <v>60.094999999999999</v>
      </c>
      <c r="N101">
        <v>0</v>
      </c>
      <c r="O101" t="s">
        <v>7969</v>
      </c>
      <c r="P101" t="str">
        <f t="shared" si="3"/>
        <v>2-Propanol('water', 'ground-, long-term')</v>
      </c>
      <c r="R101" s="20" t="s">
        <v>12316</v>
      </c>
    </row>
    <row r="102" spans="1:18" x14ac:dyDescent="0.25">
      <c r="A102" s="18">
        <v>3325</v>
      </c>
      <c r="B102" t="s">
        <v>1404</v>
      </c>
      <c r="C102" t="s">
        <v>10</v>
      </c>
      <c r="D102" t="s">
        <v>12</v>
      </c>
      <c r="E102" t="s">
        <v>1406</v>
      </c>
      <c r="F102" t="s">
        <v>14</v>
      </c>
      <c r="G102" t="s">
        <v>15</v>
      </c>
      <c r="H102">
        <f t="shared" si="2"/>
        <v>0</v>
      </c>
      <c r="L102" t="s">
        <v>6815</v>
      </c>
      <c r="M102">
        <v>60.094999999999999</v>
      </c>
      <c r="N102">
        <v>0</v>
      </c>
      <c r="O102" t="s">
        <v>7970</v>
      </c>
      <c r="P102" t="str">
        <f t="shared" si="3"/>
        <v>2-Propanol('water', 'ocean')</v>
      </c>
      <c r="R102" s="20" t="s">
        <v>12316</v>
      </c>
    </row>
    <row r="103" spans="1:18" x14ac:dyDescent="0.25">
      <c r="A103" s="18">
        <v>1247</v>
      </c>
      <c r="B103" t="s">
        <v>1404</v>
      </c>
      <c r="C103" t="s">
        <v>91</v>
      </c>
      <c r="D103" t="s">
        <v>12</v>
      </c>
      <c r="E103" t="s">
        <v>1406</v>
      </c>
      <c r="F103" t="s">
        <v>14</v>
      </c>
      <c r="G103" t="s">
        <v>15</v>
      </c>
      <c r="H103">
        <f t="shared" si="2"/>
        <v>0</v>
      </c>
      <c r="L103" t="s">
        <v>6815</v>
      </c>
      <c r="M103">
        <v>60.094999999999999</v>
      </c>
      <c r="N103">
        <v>0</v>
      </c>
      <c r="O103" t="s">
        <v>7971</v>
      </c>
      <c r="P103" t="str">
        <f t="shared" si="3"/>
        <v>2-Propanol('water', 'surface water')</v>
      </c>
      <c r="R103" s="20" t="s">
        <v>12316</v>
      </c>
    </row>
    <row r="104" spans="1:18" x14ac:dyDescent="0.25">
      <c r="A104" s="18">
        <v>2744</v>
      </c>
      <c r="B104" t="s">
        <v>1404</v>
      </c>
      <c r="C104" t="s">
        <v>48</v>
      </c>
      <c r="D104" t="s">
        <v>12</v>
      </c>
      <c r="E104" t="s">
        <v>1406</v>
      </c>
      <c r="F104" t="s">
        <v>14</v>
      </c>
      <c r="G104" t="s">
        <v>15</v>
      </c>
      <c r="H104">
        <f t="shared" si="2"/>
        <v>0</v>
      </c>
      <c r="L104" t="s">
        <v>6815</v>
      </c>
      <c r="M104">
        <v>60.094999999999999</v>
      </c>
      <c r="N104">
        <v>0</v>
      </c>
      <c r="O104" t="s">
        <v>7972</v>
      </c>
      <c r="P104" t="str">
        <f t="shared" si="3"/>
        <v>2-Propanol('water',)</v>
      </c>
      <c r="R104" s="20" t="s">
        <v>12316</v>
      </c>
    </row>
    <row r="105" spans="1:18" x14ac:dyDescent="0.25">
      <c r="A105" s="18">
        <v>3091</v>
      </c>
      <c r="B105" t="s">
        <v>429</v>
      </c>
      <c r="C105" t="s">
        <v>24</v>
      </c>
      <c r="D105" t="s">
        <v>12</v>
      </c>
      <c r="E105" t="s">
        <v>431</v>
      </c>
      <c r="F105" t="s">
        <v>14</v>
      </c>
      <c r="G105" t="s">
        <v>15</v>
      </c>
      <c r="H105">
        <f t="shared" si="2"/>
        <v>0</v>
      </c>
      <c r="L105" t="s">
        <v>6799</v>
      </c>
      <c r="M105">
        <v>88.147999999999996</v>
      </c>
      <c r="N105">
        <v>0</v>
      </c>
      <c r="O105" t="s">
        <v>7973</v>
      </c>
      <c r="P105" t="str">
        <f t="shared" si="3"/>
        <v>3-Methyl-1-butanol('air', 'low population density, long-term')</v>
      </c>
      <c r="R105" s="20" t="s">
        <v>12314</v>
      </c>
    </row>
    <row r="106" spans="1:18" x14ac:dyDescent="0.25">
      <c r="A106" s="18">
        <v>188</v>
      </c>
      <c r="B106" t="s">
        <v>429</v>
      </c>
      <c r="C106" t="s">
        <v>31</v>
      </c>
      <c r="D106" t="s">
        <v>12</v>
      </c>
      <c r="E106" t="s">
        <v>431</v>
      </c>
      <c r="F106" t="s">
        <v>14</v>
      </c>
      <c r="G106" t="s">
        <v>15</v>
      </c>
      <c r="H106">
        <f t="shared" si="2"/>
        <v>0</v>
      </c>
      <c r="L106" t="s">
        <v>6799</v>
      </c>
      <c r="M106">
        <v>88.147999999999996</v>
      </c>
      <c r="N106">
        <v>0</v>
      </c>
      <c r="O106" t="s">
        <v>7974</v>
      </c>
      <c r="P106" t="str">
        <f t="shared" si="3"/>
        <v>3-Methyl-1-butanol('air', 'lower stratosphere + upper troposphere')</v>
      </c>
      <c r="R106" s="20" t="s">
        <v>12314</v>
      </c>
    </row>
    <row r="107" spans="1:18" x14ac:dyDescent="0.25">
      <c r="A107" s="18">
        <v>1672</v>
      </c>
      <c r="B107" t="s">
        <v>429</v>
      </c>
      <c r="C107" t="s">
        <v>27</v>
      </c>
      <c r="D107" t="s">
        <v>12</v>
      </c>
      <c r="E107" t="s">
        <v>431</v>
      </c>
      <c r="F107" t="s">
        <v>14</v>
      </c>
      <c r="G107" t="s">
        <v>15</v>
      </c>
      <c r="H107">
        <f t="shared" si="2"/>
        <v>0</v>
      </c>
      <c r="L107" t="s">
        <v>6799</v>
      </c>
      <c r="M107">
        <v>88.147999999999996</v>
      </c>
      <c r="N107">
        <v>0</v>
      </c>
      <c r="O107" t="s">
        <v>7975</v>
      </c>
      <c r="P107" t="str">
        <f t="shared" si="3"/>
        <v>3-Methyl-1-butanol('air', 'non-urban air or from high stacks')</v>
      </c>
      <c r="R107" s="20" t="s">
        <v>12314</v>
      </c>
    </row>
    <row r="108" spans="1:18" x14ac:dyDescent="0.25">
      <c r="A108" s="18">
        <v>1201</v>
      </c>
      <c r="B108" t="s">
        <v>429</v>
      </c>
      <c r="C108" t="s">
        <v>44</v>
      </c>
      <c r="D108" t="s">
        <v>12</v>
      </c>
      <c r="E108" t="s">
        <v>431</v>
      </c>
      <c r="F108" t="s">
        <v>14</v>
      </c>
      <c r="G108" t="s">
        <v>15</v>
      </c>
      <c r="H108">
        <f t="shared" si="2"/>
        <v>0</v>
      </c>
      <c r="L108" t="s">
        <v>6799</v>
      </c>
      <c r="M108">
        <v>88.147999999999996</v>
      </c>
      <c r="N108">
        <v>0</v>
      </c>
      <c r="O108" t="s">
        <v>7976</v>
      </c>
      <c r="P108" t="str">
        <f t="shared" si="3"/>
        <v>3-Methyl-1-butanol('air', 'urban air close to ground')</v>
      </c>
      <c r="R108" s="20" t="s">
        <v>12314</v>
      </c>
    </row>
    <row r="109" spans="1:18" x14ac:dyDescent="0.25">
      <c r="A109" s="18">
        <v>640</v>
      </c>
      <c r="B109" t="s">
        <v>429</v>
      </c>
      <c r="C109" t="s">
        <v>190</v>
      </c>
      <c r="D109" t="s">
        <v>12</v>
      </c>
      <c r="E109" t="s">
        <v>431</v>
      </c>
      <c r="F109" t="s">
        <v>14</v>
      </c>
      <c r="G109" t="s">
        <v>15</v>
      </c>
      <c r="H109">
        <f t="shared" si="2"/>
        <v>0</v>
      </c>
      <c r="L109" t="s">
        <v>6799</v>
      </c>
      <c r="M109">
        <v>88.147999999999996</v>
      </c>
      <c r="N109">
        <v>0</v>
      </c>
      <c r="O109" t="s">
        <v>7977</v>
      </c>
      <c r="P109" t="str">
        <f t="shared" si="3"/>
        <v>3-Methyl-1-butanol('air',)</v>
      </c>
      <c r="R109" s="20" t="s">
        <v>12314</v>
      </c>
    </row>
    <row r="110" spans="1:18" x14ac:dyDescent="0.25">
      <c r="A110" s="18">
        <v>257</v>
      </c>
      <c r="B110" t="s">
        <v>429</v>
      </c>
      <c r="C110" t="s">
        <v>71</v>
      </c>
      <c r="D110" t="s">
        <v>12</v>
      </c>
      <c r="E110" t="s">
        <v>431</v>
      </c>
      <c r="F110" t="s">
        <v>14</v>
      </c>
      <c r="G110" t="s">
        <v>15</v>
      </c>
      <c r="H110">
        <f t="shared" si="2"/>
        <v>0</v>
      </c>
      <c r="L110" t="s">
        <v>6799</v>
      </c>
      <c r="M110">
        <v>88.147999999999996</v>
      </c>
      <c r="N110">
        <v>0</v>
      </c>
      <c r="O110" t="s">
        <v>7978</v>
      </c>
      <c r="P110" t="str">
        <f t="shared" si="3"/>
        <v>3-Methyl-1-butanol('water', 'ground-')</v>
      </c>
      <c r="R110" s="20" t="s">
        <v>12316</v>
      </c>
    </row>
    <row r="111" spans="1:18" x14ac:dyDescent="0.25">
      <c r="A111" s="18">
        <v>528</v>
      </c>
      <c r="B111" t="s">
        <v>429</v>
      </c>
      <c r="C111" t="s">
        <v>100</v>
      </c>
      <c r="D111" t="s">
        <v>12</v>
      </c>
      <c r="E111" t="s">
        <v>431</v>
      </c>
      <c r="F111" t="s">
        <v>14</v>
      </c>
      <c r="G111" t="s">
        <v>15</v>
      </c>
      <c r="H111">
        <f t="shared" si="2"/>
        <v>0</v>
      </c>
      <c r="L111" t="s">
        <v>6799</v>
      </c>
      <c r="M111">
        <v>88.147999999999996</v>
      </c>
      <c r="N111">
        <v>0</v>
      </c>
      <c r="O111" t="s">
        <v>7979</v>
      </c>
      <c r="P111" t="str">
        <f t="shared" si="3"/>
        <v>3-Methyl-1-butanol('water', 'ground-, long-term')</v>
      </c>
      <c r="R111" s="20" t="s">
        <v>12316</v>
      </c>
    </row>
    <row r="112" spans="1:18" x14ac:dyDescent="0.25">
      <c r="A112" s="18">
        <v>1813</v>
      </c>
      <c r="B112" t="s">
        <v>429</v>
      </c>
      <c r="C112" t="s">
        <v>10</v>
      </c>
      <c r="D112" t="s">
        <v>12</v>
      </c>
      <c r="E112" t="s">
        <v>431</v>
      </c>
      <c r="F112" t="s">
        <v>14</v>
      </c>
      <c r="G112" t="s">
        <v>15</v>
      </c>
      <c r="H112">
        <f t="shared" si="2"/>
        <v>0</v>
      </c>
      <c r="L112" t="s">
        <v>6799</v>
      </c>
      <c r="M112">
        <v>88.147999999999996</v>
      </c>
      <c r="N112">
        <v>0</v>
      </c>
      <c r="O112" t="s">
        <v>7980</v>
      </c>
      <c r="P112" t="str">
        <f t="shared" si="3"/>
        <v>3-Methyl-1-butanol('water', 'ocean')</v>
      </c>
      <c r="R112" s="20" t="s">
        <v>12316</v>
      </c>
    </row>
    <row r="113" spans="1:18" x14ac:dyDescent="0.25">
      <c r="A113" s="18">
        <v>281</v>
      </c>
      <c r="B113" t="s">
        <v>429</v>
      </c>
      <c r="C113" t="s">
        <v>91</v>
      </c>
      <c r="D113" t="s">
        <v>12</v>
      </c>
      <c r="E113" t="s">
        <v>431</v>
      </c>
      <c r="F113" t="s">
        <v>14</v>
      </c>
      <c r="G113" t="s">
        <v>15</v>
      </c>
      <c r="H113">
        <f t="shared" si="2"/>
        <v>0</v>
      </c>
      <c r="L113" t="s">
        <v>6799</v>
      </c>
      <c r="M113">
        <v>88.147999999999996</v>
      </c>
      <c r="N113">
        <v>0</v>
      </c>
      <c r="O113" t="s">
        <v>7981</v>
      </c>
      <c r="P113" t="str">
        <f t="shared" si="3"/>
        <v>3-Methyl-1-butanol('water', 'surface water')</v>
      </c>
      <c r="R113" s="20" t="s">
        <v>12316</v>
      </c>
    </row>
    <row r="114" spans="1:18" x14ac:dyDescent="0.25">
      <c r="A114" s="18">
        <v>462</v>
      </c>
      <c r="B114" t="s">
        <v>429</v>
      </c>
      <c r="C114" t="s">
        <v>48</v>
      </c>
      <c r="D114" t="s">
        <v>12</v>
      </c>
      <c r="E114" t="s">
        <v>431</v>
      </c>
      <c r="F114" t="s">
        <v>14</v>
      </c>
      <c r="G114" t="s">
        <v>15</v>
      </c>
      <c r="H114">
        <f t="shared" si="2"/>
        <v>0</v>
      </c>
      <c r="L114" t="s">
        <v>6799</v>
      </c>
      <c r="M114">
        <v>88.147999999999996</v>
      </c>
      <c r="N114">
        <v>0</v>
      </c>
      <c r="O114" t="s">
        <v>7982</v>
      </c>
      <c r="P114" t="str">
        <f t="shared" si="3"/>
        <v>3-Methyl-1-butanol('water',)</v>
      </c>
      <c r="R114" s="20" t="s">
        <v>12316</v>
      </c>
    </row>
    <row r="115" spans="1:18" x14ac:dyDescent="0.25">
      <c r="A115" s="18">
        <v>2539</v>
      </c>
      <c r="B115" t="s">
        <v>743</v>
      </c>
      <c r="C115" t="s">
        <v>71</v>
      </c>
      <c r="D115" t="s">
        <v>12</v>
      </c>
      <c r="E115" t="s">
        <v>745</v>
      </c>
      <c r="F115" t="s">
        <v>14</v>
      </c>
      <c r="G115" t="s">
        <v>15</v>
      </c>
      <c r="H115">
        <f t="shared" si="2"/>
        <v>0</v>
      </c>
      <c r="L115" t="s">
        <v>6816</v>
      </c>
      <c r="M115">
        <v>102.175</v>
      </c>
      <c r="N115">
        <v>0</v>
      </c>
      <c r="O115" t="s">
        <v>7983</v>
      </c>
      <c r="P115" t="str">
        <f t="shared" si="3"/>
        <v>4-Methyl-2-pentanol('water', 'ground-')</v>
      </c>
      <c r="R115" s="20" t="s">
        <v>12316</v>
      </c>
    </row>
    <row r="116" spans="1:18" x14ac:dyDescent="0.25">
      <c r="A116" s="18">
        <v>4274</v>
      </c>
      <c r="B116" t="s">
        <v>743</v>
      </c>
      <c r="C116" t="s">
        <v>100</v>
      </c>
      <c r="D116" t="s">
        <v>12</v>
      </c>
      <c r="E116" t="s">
        <v>745</v>
      </c>
      <c r="F116" t="s">
        <v>14</v>
      </c>
      <c r="G116" t="s">
        <v>15</v>
      </c>
      <c r="H116">
        <f t="shared" si="2"/>
        <v>0</v>
      </c>
      <c r="L116" t="s">
        <v>6816</v>
      </c>
      <c r="M116">
        <v>102.175</v>
      </c>
      <c r="N116">
        <v>0</v>
      </c>
      <c r="O116" t="s">
        <v>7984</v>
      </c>
      <c r="P116" t="str">
        <f t="shared" si="3"/>
        <v>4-Methyl-2-pentanol('water', 'ground-, long-term')</v>
      </c>
      <c r="R116" s="20" t="s">
        <v>12316</v>
      </c>
    </row>
    <row r="117" spans="1:18" x14ac:dyDescent="0.25">
      <c r="A117" s="18">
        <v>1873</v>
      </c>
      <c r="B117" t="s">
        <v>743</v>
      </c>
      <c r="C117" t="s">
        <v>10</v>
      </c>
      <c r="D117" t="s">
        <v>12</v>
      </c>
      <c r="E117" t="s">
        <v>745</v>
      </c>
      <c r="F117" t="s">
        <v>14</v>
      </c>
      <c r="G117" t="s">
        <v>15</v>
      </c>
      <c r="H117">
        <f t="shared" si="2"/>
        <v>0</v>
      </c>
      <c r="L117" t="s">
        <v>6816</v>
      </c>
      <c r="M117">
        <v>102.175</v>
      </c>
      <c r="N117">
        <v>0</v>
      </c>
      <c r="O117" t="s">
        <v>7985</v>
      </c>
      <c r="P117" t="str">
        <f t="shared" si="3"/>
        <v>4-Methyl-2-pentanol('water', 'ocean')</v>
      </c>
      <c r="R117" s="20" t="s">
        <v>12316</v>
      </c>
    </row>
    <row r="118" spans="1:18" x14ac:dyDescent="0.25">
      <c r="A118" s="18">
        <v>1805</v>
      </c>
      <c r="B118" t="s">
        <v>743</v>
      </c>
      <c r="C118" t="s">
        <v>91</v>
      </c>
      <c r="D118" t="s">
        <v>12</v>
      </c>
      <c r="E118" t="s">
        <v>745</v>
      </c>
      <c r="F118" t="s">
        <v>14</v>
      </c>
      <c r="G118" t="s">
        <v>15</v>
      </c>
      <c r="H118">
        <f t="shared" si="2"/>
        <v>0</v>
      </c>
      <c r="L118" t="s">
        <v>6816</v>
      </c>
      <c r="M118">
        <v>102.175</v>
      </c>
      <c r="N118">
        <v>0</v>
      </c>
      <c r="O118" t="s">
        <v>7986</v>
      </c>
      <c r="P118" t="str">
        <f t="shared" si="3"/>
        <v>4-Methyl-2-pentanol('water', 'surface water')</v>
      </c>
      <c r="R118" s="20" t="s">
        <v>12316</v>
      </c>
    </row>
    <row r="119" spans="1:18" x14ac:dyDescent="0.25">
      <c r="A119" s="18">
        <v>1161</v>
      </c>
      <c r="B119" t="s">
        <v>743</v>
      </c>
      <c r="C119" t="s">
        <v>48</v>
      </c>
      <c r="D119" t="s">
        <v>12</v>
      </c>
      <c r="E119" t="s">
        <v>745</v>
      </c>
      <c r="F119" t="s">
        <v>14</v>
      </c>
      <c r="G119" t="s">
        <v>15</v>
      </c>
      <c r="H119">
        <f t="shared" si="2"/>
        <v>0</v>
      </c>
      <c r="L119" t="s">
        <v>6816</v>
      </c>
      <c r="M119">
        <v>102.175</v>
      </c>
      <c r="N119">
        <v>0</v>
      </c>
      <c r="O119" t="s">
        <v>7987</v>
      </c>
      <c r="P119" t="str">
        <f t="shared" si="3"/>
        <v>4-Methyl-2-pentanol('water',)</v>
      </c>
      <c r="R119" s="20" t="s">
        <v>12316</v>
      </c>
    </row>
    <row r="120" spans="1:18" x14ac:dyDescent="0.25">
      <c r="A120" s="18">
        <v>1476</v>
      </c>
      <c r="B120" t="s">
        <v>3467</v>
      </c>
      <c r="C120" t="s">
        <v>24</v>
      </c>
      <c r="D120" t="s">
        <v>12</v>
      </c>
      <c r="E120" t="s">
        <v>3469</v>
      </c>
      <c r="F120" t="s">
        <v>14</v>
      </c>
      <c r="G120" t="s">
        <v>15</v>
      </c>
      <c r="H120">
        <f t="shared" si="2"/>
        <v>0</v>
      </c>
      <c r="L120" t="s">
        <v>6817</v>
      </c>
      <c r="M120">
        <v>100.15900000000001</v>
      </c>
      <c r="N120">
        <v>0</v>
      </c>
      <c r="O120" t="s">
        <v>7988</v>
      </c>
      <c r="P120" t="str">
        <f t="shared" si="3"/>
        <v>4-Methyl-2-pentanone('air', 'low population density, long-term')</v>
      </c>
      <c r="R120" s="20" t="s">
        <v>12314</v>
      </c>
    </row>
    <row r="121" spans="1:18" x14ac:dyDescent="0.25">
      <c r="A121" s="18">
        <v>467</v>
      </c>
      <c r="B121" t="s">
        <v>3467</v>
      </c>
      <c r="C121" t="s">
        <v>31</v>
      </c>
      <c r="D121" t="s">
        <v>12</v>
      </c>
      <c r="E121" t="s">
        <v>3469</v>
      </c>
      <c r="F121" t="s">
        <v>14</v>
      </c>
      <c r="G121" t="s">
        <v>15</v>
      </c>
      <c r="H121">
        <f t="shared" si="2"/>
        <v>0</v>
      </c>
      <c r="L121" t="s">
        <v>6817</v>
      </c>
      <c r="M121">
        <v>100.15900000000001</v>
      </c>
      <c r="N121">
        <v>0</v>
      </c>
      <c r="O121" t="s">
        <v>7989</v>
      </c>
      <c r="P121" t="str">
        <f t="shared" si="3"/>
        <v>4-Methyl-2-pentanone('air', 'lower stratosphere + upper troposphere')</v>
      </c>
      <c r="R121" s="20" t="s">
        <v>12314</v>
      </c>
    </row>
    <row r="122" spans="1:18" x14ac:dyDescent="0.25">
      <c r="A122" s="18">
        <v>114</v>
      </c>
      <c r="B122" t="s">
        <v>3467</v>
      </c>
      <c r="C122" t="s">
        <v>27</v>
      </c>
      <c r="D122" t="s">
        <v>12</v>
      </c>
      <c r="E122" t="s">
        <v>3469</v>
      </c>
      <c r="F122" t="s">
        <v>14</v>
      </c>
      <c r="G122" t="s">
        <v>15</v>
      </c>
      <c r="H122">
        <f t="shared" si="2"/>
        <v>0</v>
      </c>
      <c r="L122" t="s">
        <v>6817</v>
      </c>
      <c r="M122">
        <v>100.15900000000001</v>
      </c>
      <c r="N122">
        <v>0</v>
      </c>
      <c r="O122" t="s">
        <v>7990</v>
      </c>
      <c r="P122" t="str">
        <f t="shared" si="3"/>
        <v>4-Methyl-2-pentanone('air', 'non-urban air or from high stacks')</v>
      </c>
      <c r="R122" s="20" t="s">
        <v>12314</v>
      </c>
    </row>
    <row r="123" spans="1:18" x14ac:dyDescent="0.25">
      <c r="A123" s="18">
        <v>3730</v>
      </c>
      <c r="B123" t="s">
        <v>3467</v>
      </c>
      <c r="C123" t="s">
        <v>44</v>
      </c>
      <c r="D123" t="s">
        <v>12</v>
      </c>
      <c r="E123" t="s">
        <v>3469</v>
      </c>
      <c r="F123" t="s">
        <v>14</v>
      </c>
      <c r="G123" t="s">
        <v>15</v>
      </c>
      <c r="H123">
        <f t="shared" si="2"/>
        <v>0</v>
      </c>
      <c r="L123" t="s">
        <v>6817</v>
      </c>
      <c r="M123">
        <v>100.15900000000001</v>
      </c>
      <c r="N123">
        <v>0</v>
      </c>
      <c r="O123" t="s">
        <v>7991</v>
      </c>
      <c r="P123" t="str">
        <f t="shared" si="3"/>
        <v>4-Methyl-2-pentanone('air', 'urban air close to ground')</v>
      </c>
      <c r="R123" s="20" t="s">
        <v>12314</v>
      </c>
    </row>
    <row r="124" spans="1:18" x14ac:dyDescent="0.25">
      <c r="A124" s="18">
        <v>4354</v>
      </c>
      <c r="B124" t="s">
        <v>3467</v>
      </c>
      <c r="C124" t="s">
        <v>190</v>
      </c>
      <c r="D124" t="s">
        <v>12</v>
      </c>
      <c r="E124" t="s">
        <v>3469</v>
      </c>
      <c r="F124" t="s">
        <v>14</v>
      </c>
      <c r="G124" t="s">
        <v>15</v>
      </c>
      <c r="H124">
        <f t="shared" si="2"/>
        <v>0</v>
      </c>
      <c r="L124" t="s">
        <v>6817</v>
      </c>
      <c r="M124">
        <v>100.15900000000001</v>
      </c>
      <c r="N124">
        <v>0</v>
      </c>
      <c r="O124" t="s">
        <v>7992</v>
      </c>
      <c r="P124" t="str">
        <f t="shared" si="3"/>
        <v>4-Methyl-2-pentanone('air',)</v>
      </c>
      <c r="R124" s="20" t="s">
        <v>12314</v>
      </c>
    </row>
    <row r="125" spans="1:18" x14ac:dyDescent="0.25">
      <c r="A125" s="18">
        <v>3793</v>
      </c>
      <c r="B125" t="s">
        <v>3467</v>
      </c>
      <c r="C125" t="s">
        <v>71</v>
      </c>
      <c r="D125" t="s">
        <v>12</v>
      </c>
      <c r="E125" t="s">
        <v>3469</v>
      </c>
      <c r="F125" t="s">
        <v>14</v>
      </c>
      <c r="G125" t="s">
        <v>15</v>
      </c>
      <c r="H125">
        <f t="shared" si="2"/>
        <v>0</v>
      </c>
      <c r="L125" t="s">
        <v>6817</v>
      </c>
      <c r="M125">
        <v>100.15900000000001</v>
      </c>
      <c r="N125">
        <v>0</v>
      </c>
      <c r="O125" t="s">
        <v>7993</v>
      </c>
      <c r="P125" t="str">
        <f t="shared" si="3"/>
        <v>4-Methyl-2-pentanone('water', 'ground-')</v>
      </c>
      <c r="R125" s="20" t="s">
        <v>12316</v>
      </c>
    </row>
    <row r="126" spans="1:18" x14ac:dyDescent="0.25">
      <c r="A126" s="18">
        <v>1819</v>
      </c>
      <c r="B126" t="s">
        <v>3467</v>
      </c>
      <c r="C126" t="s">
        <v>100</v>
      </c>
      <c r="D126" t="s">
        <v>12</v>
      </c>
      <c r="E126" t="s">
        <v>3469</v>
      </c>
      <c r="F126" t="s">
        <v>14</v>
      </c>
      <c r="G126" t="s">
        <v>15</v>
      </c>
      <c r="H126">
        <f t="shared" si="2"/>
        <v>0</v>
      </c>
      <c r="L126" t="s">
        <v>6817</v>
      </c>
      <c r="M126">
        <v>100.15900000000001</v>
      </c>
      <c r="N126">
        <v>0</v>
      </c>
      <c r="O126" t="s">
        <v>7994</v>
      </c>
      <c r="P126" t="str">
        <f t="shared" si="3"/>
        <v>4-Methyl-2-pentanone('water', 'ground-, long-term')</v>
      </c>
      <c r="R126" s="20" t="s">
        <v>12316</v>
      </c>
    </row>
    <row r="127" spans="1:18" x14ac:dyDescent="0.25">
      <c r="A127" s="18">
        <v>1434</v>
      </c>
      <c r="B127" t="s">
        <v>3467</v>
      </c>
      <c r="C127" t="s">
        <v>10</v>
      </c>
      <c r="D127" t="s">
        <v>12</v>
      </c>
      <c r="E127" t="s">
        <v>3469</v>
      </c>
      <c r="F127" t="s">
        <v>14</v>
      </c>
      <c r="G127" t="s">
        <v>15</v>
      </c>
      <c r="H127">
        <f t="shared" si="2"/>
        <v>0</v>
      </c>
      <c r="L127" t="s">
        <v>6817</v>
      </c>
      <c r="M127">
        <v>100.15900000000001</v>
      </c>
      <c r="N127">
        <v>0</v>
      </c>
      <c r="O127" t="s">
        <v>7995</v>
      </c>
      <c r="P127" t="str">
        <f t="shared" si="3"/>
        <v>4-Methyl-2-pentanone('water', 'ocean')</v>
      </c>
      <c r="R127" s="20" t="s">
        <v>12316</v>
      </c>
    </row>
    <row r="128" spans="1:18" x14ac:dyDescent="0.25">
      <c r="A128" s="18">
        <v>3297</v>
      </c>
      <c r="B128" t="s">
        <v>3467</v>
      </c>
      <c r="C128" t="s">
        <v>91</v>
      </c>
      <c r="D128" t="s">
        <v>12</v>
      </c>
      <c r="E128" t="s">
        <v>3469</v>
      </c>
      <c r="F128" t="s">
        <v>14</v>
      </c>
      <c r="G128" t="s">
        <v>15</v>
      </c>
      <c r="H128">
        <f t="shared" si="2"/>
        <v>0</v>
      </c>
      <c r="L128" t="s">
        <v>6817</v>
      </c>
      <c r="M128">
        <v>100.15900000000001</v>
      </c>
      <c r="N128">
        <v>0</v>
      </c>
      <c r="O128" t="s">
        <v>7996</v>
      </c>
      <c r="P128" t="str">
        <f t="shared" si="3"/>
        <v>4-Methyl-2-pentanone('water', 'surface water')</v>
      </c>
      <c r="R128" s="20" t="s">
        <v>12316</v>
      </c>
    </row>
    <row r="129" spans="1:18" x14ac:dyDescent="0.25">
      <c r="A129" s="18">
        <v>1018</v>
      </c>
      <c r="B129" t="s">
        <v>3467</v>
      </c>
      <c r="C129" t="s">
        <v>48</v>
      </c>
      <c r="D129" t="s">
        <v>12</v>
      </c>
      <c r="E129" t="s">
        <v>3469</v>
      </c>
      <c r="F129" t="s">
        <v>14</v>
      </c>
      <c r="G129" t="s">
        <v>15</v>
      </c>
      <c r="H129">
        <f t="shared" si="2"/>
        <v>0</v>
      </c>
      <c r="L129" t="s">
        <v>6817</v>
      </c>
      <c r="M129">
        <v>100.15900000000001</v>
      </c>
      <c r="N129">
        <v>0</v>
      </c>
      <c r="O129" t="s">
        <v>7997</v>
      </c>
      <c r="P129" t="str">
        <f t="shared" si="3"/>
        <v>4-Methyl-2-pentanone('water',)</v>
      </c>
      <c r="R129" s="20" t="s">
        <v>12316</v>
      </c>
    </row>
    <row r="130" spans="1:18" x14ac:dyDescent="0.25">
      <c r="A130" s="18">
        <v>2646</v>
      </c>
      <c r="B130" t="s">
        <v>2929</v>
      </c>
      <c r="C130" t="s">
        <v>17</v>
      </c>
      <c r="D130" t="s">
        <v>12</v>
      </c>
      <c r="E130" t="s">
        <v>2931</v>
      </c>
      <c r="F130" t="s">
        <v>14</v>
      </c>
      <c r="G130" t="s">
        <v>15</v>
      </c>
      <c r="H130">
        <f t="shared" ref="H130:H193" si="4">14.0067*N130/M130</f>
        <v>9.6492787169842525E-2</v>
      </c>
      <c r="L130" t="s">
        <v>6818</v>
      </c>
      <c r="M130">
        <v>145.15799999999999</v>
      </c>
      <c r="N130">
        <v>1</v>
      </c>
      <c r="O130" t="s">
        <v>7998</v>
      </c>
      <c r="P130" t="str">
        <f t="shared" ref="P130:P193" si="5">_xlfn.CONCAT(E130,C130)</f>
        <v>8-Quinolinol('soil', 'agricultural')</v>
      </c>
      <c r="R130" s="20" t="s">
        <v>12315</v>
      </c>
    </row>
    <row r="131" spans="1:18" x14ac:dyDescent="0.25">
      <c r="A131" s="18">
        <v>791</v>
      </c>
      <c r="B131" t="s">
        <v>5551</v>
      </c>
      <c r="C131" t="s">
        <v>17</v>
      </c>
      <c r="D131" t="s">
        <v>12</v>
      </c>
      <c r="E131" t="s">
        <v>5553</v>
      </c>
      <c r="F131" t="s">
        <v>14</v>
      </c>
      <c r="G131" t="s">
        <v>15</v>
      </c>
      <c r="H131">
        <f t="shared" si="4"/>
        <v>0</v>
      </c>
      <c r="L131" t="s">
        <v>6819</v>
      </c>
      <c r="M131">
        <v>887.10299999999995</v>
      </c>
      <c r="N131">
        <v>0</v>
      </c>
      <c r="O131" t="s">
        <v>7999</v>
      </c>
      <c r="P131" t="str">
        <f t="shared" si="5"/>
        <v>Abamectin('soil', 'agricultural')</v>
      </c>
      <c r="R131" s="20" t="s">
        <v>12315</v>
      </c>
    </row>
    <row r="132" spans="1:18" x14ac:dyDescent="0.25">
      <c r="A132" s="18">
        <v>2586</v>
      </c>
      <c r="B132" t="s">
        <v>247</v>
      </c>
      <c r="C132" t="s">
        <v>24</v>
      </c>
      <c r="D132" t="s">
        <v>12</v>
      </c>
      <c r="E132" t="s">
        <v>249</v>
      </c>
      <c r="F132" t="s">
        <v>14</v>
      </c>
      <c r="G132" t="s">
        <v>15</v>
      </c>
      <c r="H132">
        <f t="shared" si="4"/>
        <v>0</v>
      </c>
      <c r="L132" t="s">
        <v>6820</v>
      </c>
      <c r="M132">
        <v>154.208</v>
      </c>
      <c r="N132">
        <v>0</v>
      </c>
      <c r="O132" t="s">
        <v>8000</v>
      </c>
      <c r="P132" t="str">
        <f t="shared" si="5"/>
        <v>Acenaphthene('air', 'low population density, long-term')</v>
      </c>
      <c r="R132" s="20" t="s">
        <v>12314</v>
      </c>
    </row>
    <row r="133" spans="1:18" x14ac:dyDescent="0.25">
      <c r="A133" s="18">
        <v>161</v>
      </c>
      <c r="B133" t="s">
        <v>247</v>
      </c>
      <c r="C133" t="s">
        <v>31</v>
      </c>
      <c r="D133" t="s">
        <v>12</v>
      </c>
      <c r="E133" t="s">
        <v>249</v>
      </c>
      <c r="F133" t="s">
        <v>14</v>
      </c>
      <c r="G133" t="s">
        <v>15</v>
      </c>
      <c r="H133">
        <f t="shared" si="4"/>
        <v>0</v>
      </c>
      <c r="L133" t="s">
        <v>6820</v>
      </c>
      <c r="M133">
        <v>154.208</v>
      </c>
      <c r="N133">
        <v>0</v>
      </c>
      <c r="O133" t="s">
        <v>8001</v>
      </c>
      <c r="P133" t="str">
        <f t="shared" si="5"/>
        <v>Acenaphthene('air', 'lower stratosphere + upper troposphere')</v>
      </c>
      <c r="R133" s="20" t="s">
        <v>12314</v>
      </c>
    </row>
    <row r="134" spans="1:18" x14ac:dyDescent="0.25">
      <c r="A134" s="18">
        <v>3350</v>
      </c>
      <c r="B134" t="s">
        <v>247</v>
      </c>
      <c r="C134" t="s">
        <v>27</v>
      </c>
      <c r="D134" t="s">
        <v>12</v>
      </c>
      <c r="E134" t="s">
        <v>249</v>
      </c>
      <c r="F134" t="s">
        <v>14</v>
      </c>
      <c r="G134" t="s">
        <v>15</v>
      </c>
      <c r="H134">
        <f t="shared" si="4"/>
        <v>0</v>
      </c>
      <c r="L134" t="s">
        <v>6820</v>
      </c>
      <c r="M134">
        <v>154.208</v>
      </c>
      <c r="N134">
        <v>0</v>
      </c>
      <c r="O134" t="s">
        <v>8002</v>
      </c>
      <c r="P134" t="str">
        <f t="shared" si="5"/>
        <v>Acenaphthene('air', 'non-urban air or from high stacks')</v>
      </c>
      <c r="R134" s="20" t="s">
        <v>12314</v>
      </c>
    </row>
    <row r="135" spans="1:18" x14ac:dyDescent="0.25">
      <c r="A135" s="18">
        <v>3391</v>
      </c>
      <c r="B135" t="s">
        <v>247</v>
      </c>
      <c r="C135" t="s">
        <v>44</v>
      </c>
      <c r="D135" t="s">
        <v>12</v>
      </c>
      <c r="E135" t="s">
        <v>249</v>
      </c>
      <c r="F135" t="s">
        <v>14</v>
      </c>
      <c r="G135" t="s">
        <v>15</v>
      </c>
      <c r="H135">
        <f t="shared" si="4"/>
        <v>0</v>
      </c>
      <c r="L135" t="s">
        <v>6820</v>
      </c>
      <c r="M135">
        <v>154.208</v>
      </c>
      <c r="N135">
        <v>0</v>
      </c>
      <c r="O135" t="s">
        <v>8003</v>
      </c>
      <c r="P135" t="str">
        <f t="shared" si="5"/>
        <v>Acenaphthene('air', 'urban air close to ground')</v>
      </c>
      <c r="R135" s="20" t="s">
        <v>12314</v>
      </c>
    </row>
    <row r="136" spans="1:18" x14ac:dyDescent="0.25">
      <c r="A136" s="18">
        <v>1767</v>
      </c>
      <c r="B136" t="s">
        <v>247</v>
      </c>
      <c r="C136" t="s">
        <v>190</v>
      </c>
      <c r="D136" t="s">
        <v>12</v>
      </c>
      <c r="E136" t="s">
        <v>249</v>
      </c>
      <c r="F136" t="s">
        <v>14</v>
      </c>
      <c r="G136" t="s">
        <v>15</v>
      </c>
      <c r="H136">
        <f t="shared" si="4"/>
        <v>0</v>
      </c>
      <c r="L136" t="s">
        <v>6820</v>
      </c>
      <c r="M136">
        <v>154.208</v>
      </c>
      <c r="N136">
        <v>0</v>
      </c>
      <c r="O136" t="s">
        <v>8004</v>
      </c>
      <c r="P136" t="str">
        <f t="shared" si="5"/>
        <v>Acenaphthene('air',)</v>
      </c>
      <c r="R136" s="20" t="s">
        <v>12314</v>
      </c>
    </row>
    <row r="137" spans="1:18" x14ac:dyDescent="0.25">
      <c r="A137" s="18">
        <v>2668</v>
      </c>
      <c r="B137" t="s">
        <v>247</v>
      </c>
      <c r="C137" t="s">
        <v>71</v>
      </c>
      <c r="D137" t="s">
        <v>12</v>
      </c>
      <c r="E137" t="s">
        <v>249</v>
      </c>
      <c r="F137" t="s">
        <v>14</v>
      </c>
      <c r="G137" t="s">
        <v>15</v>
      </c>
      <c r="H137">
        <f t="shared" si="4"/>
        <v>0</v>
      </c>
      <c r="L137" t="s">
        <v>6820</v>
      </c>
      <c r="M137">
        <v>154.208</v>
      </c>
      <c r="N137">
        <v>0</v>
      </c>
      <c r="O137" t="s">
        <v>8005</v>
      </c>
      <c r="P137" t="str">
        <f t="shared" si="5"/>
        <v>Acenaphthene('water', 'ground-')</v>
      </c>
      <c r="R137" s="20" t="s">
        <v>12316</v>
      </c>
    </row>
    <row r="138" spans="1:18" x14ac:dyDescent="0.25">
      <c r="A138" s="18">
        <v>4131</v>
      </c>
      <c r="B138" t="s">
        <v>247</v>
      </c>
      <c r="C138" t="s">
        <v>100</v>
      </c>
      <c r="D138" t="s">
        <v>12</v>
      </c>
      <c r="E138" t="s">
        <v>249</v>
      </c>
      <c r="F138" t="s">
        <v>14</v>
      </c>
      <c r="G138" t="s">
        <v>15</v>
      </c>
      <c r="H138">
        <f t="shared" si="4"/>
        <v>0</v>
      </c>
      <c r="L138" t="s">
        <v>6820</v>
      </c>
      <c r="M138">
        <v>154.208</v>
      </c>
      <c r="N138">
        <v>0</v>
      </c>
      <c r="O138" t="s">
        <v>8006</v>
      </c>
      <c r="P138" t="str">
        <f t="shared" si="5"/>
        <v>Acenaphthene('water', 'ground-, long-term')</v>
      </c>
      <c r="R138" s="20" t="s">
        <v>12316</v>
      </c>
    </row>
    <row r="139" spans="1:18" x14ac:dyDescent="0.25">
      <c r="A139" s="18">
        <v>2093</v>
      </c>
      <c r="B139" t="s">
        <v>247</v>
      </c>
      <c r="C139" t="s">
        <v>10</v>
      </c>
      <c r="D139" t="s">
        <v>12</v>
      </c>
      <c r="E139" t="s">
        <v>249</v>
      </c>
      <c r="F139" t="s">
        <v>14</v>
      </c>
      <c r="G139" t="s">
        <v>15</v>
      </c>
      <c r="H139">
        <f t="shared" si="4"/>
        <v>0</v>
      </c>
      <c r="L139" t="s">
        <v>6820</v>
      </c>
      <c r="M139">
        <v>154.208</v>
      </c>
      <c r="N139">
        <v>0</v>
      </c>
      <c r="O139" t="s">
        <v>8007</v>
      </c>
      <c r="P139" t="str">
        <f t="shared" si="5"/>
        <v>Acenaphthene('water', 'ocean')</v>
      </c>
      <c r="R139" s="20" t="s">
        <v>12316</v>
      </c>
    </row>
    <row r="140" spans="1:18" x14ac:dyDescent="0.25">
      <c r="A140" s="18">
        <v>2050</v>
      </c>
      <c r="B140" t="s">
        <v>247</v>
      </c>
      <c r="C140" t="s">
        <v>91</v>
      </c>
      <c r="D140" t="s">
        <v>12</v>
      </c>
      <c r="E140" t="s">
        <v>249</v>
      </c>
      <c r="F140" t="s">
        <v>14</v>
      </c>
      <c r="G140" t="s">
        <v>15</v>
      </c>
      <c r="H140">
        <f t="shared" si="4"/>
        <v>0</v>
      </c>
      <c r="L140" t="s">
        <v>6820</v>
      </c>
      <c r="M140">
        <v>154.208</v>
      </c>
      <c r="N140">
        <v>0</v>
      </c>
      <c r="O140" t="s">
        <v>8008</v>
      </c>
      <c r="P140" t="str">
        <f t="shared" si="5"/>
        <v>Acenaphthene('water', 'surface water')</v>
      </c>
      <c r="R140" s="20" t="s">
        <v>12316</v>
      </c>
    </row>
    <row r="141" spans="1:18" x14ac:dyDescent="0.25">
      <c r="A141" s="18">
        <v>3216</v>
      </c>
      <c r="B141" t="s">
        <v>247</v>
      </c>
      <c r="C141" t="s">
        <v>48</v>
      </c>
      <c r="D141" t="s">
        <v>12</v>
      </c>
      <c r="E141" t="s">
        <v>249</v>
      </c>
      <c r="F141" t="s">
        <v>14</v>
      </c>
      <c r="G141" t="s">
        <v>15</v>
      </c>
      <c r="H141">
        <f t="shared" si="4"/>
        <v>0</v>
      </c>
      <c r="L141" t="s">
        <v>6820</v>
      </c>
      <c r="M141">
        <v>154.208</v>
      </c>
      <c r="N141">
        <v>0</v>
      </c>
      <c r="O141" t="s">
        <v>8009</v>
      </c>
      <c r="P141" t="str">
        <f t="shared" si="5"/>
        <v>Acenaphthene('water',)</v>
      </c>
      <c r="R141" s="20" t="s">
        <v>12316</v>
      </c>
    </row>
    <row r="142" spans="1:18" x14ac:dyDescent="0.25">
      <c r="A142" s="18">
        <v>2417</v>
      </c>
      <c r="B142" t="s">
        <v>589</v>
      </c>
      <c r="C142" t="s">
        <v>190</v>
      </c>
      <c r="D142" t="s">
        <v>12</v>
      </c>
      <c r="E142" t="s">
        <v>591</v>
      </c>
      <c r="F142" t="s">
        <v>14</v>
      </c>
      <c r="G142" t="s">
        <v>15</v>
      </c>
      <c r="H142">
        <f t="shared" si="4"/>
        <v>0</v>
      </c>
      <c r="L142" t="s">
        <v>6821</v>
      </c>
      <c r="M142">
        <v>152.19200000000001</v>
      </c>
      <c r="N142">
        <v>0</v>
      </c>
      <c r="O142" t="s">
        <v>8010</v>
      </c>
      <c r="P142" t="str">
        <f t="shared" si="5"/>
        <v>Acenaphthylene('air',)</v>
      </c>
      <c r="R142" s="20" t="s">
        <v>12314</v>
      </c>
    </row>
    <row r="143" spans="1:18" x14ac:dyDescent="0.25">
      <c r="A143" s="18">
        <v>3721</v>
      </c>
      <c r="B143" t="s">
        <v>589</v>
      </c>
      <c r="C143" t="s">
        <v>71</v>
      </c>
      <c r="D143" t="s">
        <v>12</v>
      </c>
      <c r="E143" t="s">
        <v>591</v>
      </c>
      <c r="F143" t="s">
        <v>14</v>
      </c>
      <c r="G143" t="s">
        <v>15</v>
      </c>
      <c r="H143">
        <f t="shared" si="4"/>
        <v>0</v>
      </c>
      <c r="L143" t="s">
        <v>6821</v>
      </c>
      <c r="M143">
        <v>152.19200000000001</v>
      </c>
      <c r="N143">
        <v>0</v>
      </c>
      <c r="O143" t="s">
        <v>8011</v>
      </c>
      <c r="P143" t="str">
        <f t="shared" si="5"/>
        <v>Acenaphthylene('water', 'ground-')</v>
      </c>
      <c r="R143" s="20" t="s">
        <v>12316</v>
      </c>
    </row>
    <row r="144" spans="1:18" x14ac:dyDescent="0.25">
      <c r="A144" s="18">
        <v>3900</v>
      </c>
      <c r="B144" t="s">
        <v>589</v>
      </c>
      <c r="C144" t="s">
        <v>100</v>
      </c>
      <c r="D144" t="s">
        <v>12</v>
      </c>
      <c r="E144" t="s">
        <v>591</v>
      </c>
      <c r="F144" t="s">
        <v>14</v>
      </c>
      <c r="G144" t="s">
        <v>15</v>
      </c>
      <c r="H144">
        <f t="shared" si="4"/>
        <v>0</v>
      </c>
      <c r="L144" t="s">
        <v>6821</v>
      </c>
      <c r="M144">
        <v>152.19200000000001</v>
      </c>
      <c r="N144">
        <v>0</v>
      </c>
      <c r="O144" t="s">
        <v>8012</v>
      </c>
      <c r="P144" t="str">
        <f t="shared" si="5"/>
        <v>Acenaphthylene('water', 'ground-, long-term')</v>
      </c>
      <c r="R144" s="20" t="s">
        <v>12316</v>
      </c>
    </row>
    <row r="145" spans="1:18" x14ac:dyDescent="0.25">
      <c r="A145" s="18">
        <v>4348</v>
      </c>
      <c r="B145" t="s">
        <v>589</v>
      </c>
      <c r="C145" t="s">
        <v>10</v>
      </c>
      <c r="D145" t="s">
        <v>12</v>
      </c>
      <c r="E145" t="s">
        <v>591</v>
      </c>
      <c r="F145" t="s">
        <v>14</v>
      </c>
      <c r="G145" t="s">
        <v>15</v>
      </c>
      <c r="H145">
        <f t="shared" si="4"/>
        <v>0</v>
      </c>
      <c r="L145" t="s">
        <v>6821</v>
      </c>
      <c r="M145">
        <v>152.19200000000001</v>
      </c>
      <c r="N145">
        <v>0</v>
      </c>
      <c r="O145" t="s">
        <v>8013</v>
      </c>
      <c r="P145" t="str">
        <f t="shared" si="5"/>
        <v>Acenaphthylene('water', 'ocean')</v>
      </c>
      <c r="R145" s="20" t="s">
        <v>12316</v>
      </c>
    </row>
    <row r="146" spans="1:18" x14ac:dyDescent="0.25">
      <c r="A146" s="18">
        <v>3625</v>
      </c>
      <c r="B146" t="s">
        <v>589</v>
      </c>
      <c r="C146" t="s">
        <v>91</v>
      </c>
      <c r="D146" t="s">
        <v>12</v>
      </c>
      <c r="E146" t="s">
        <v>591</v>
      </c>
      <c r="F146" t="s">
        <v>14</v>
      </c>
      <c r="G146" t="s">
        <v>15</v>
      </c>
      <c r="H146">
        <f t="shared" si="4"/>
        <v>0</v>
      </c>
      <c r="L146" t="s">
        <v>6821</v>
      </c>
      <c r="M146">
        <v>152.19200000000001</v>
      </c>
      <c r="N146">
        <v>0</v>
      </c>
      <c r="O146" t="s">
        <v>8014</v>
      </c>
      <c r="P146" t="str">
        <f t="shared" si="5"/>
        <v>Acenaphthylene('water', 'surface water')</v>
      </c>
      <c r="R146" s="20" t="s">
        <v>12316</v>
      </c>
    </row>
    <row r="147" spans="1:18" x14ac:dyDescent="0.25">
      <c r="A147" s="18">
        <v>1690</v>
      </c>
      <c r="B147" t="s">
        <v>589</v>
      </c>
      <c r="C147" t="s">
        <v>48</v>
      </c>
      <c r="D147" t="s">
        <v>12</v>
      </c>
      <c r="E147" t="s">
        <v>591</v>
      </c>
      <c r="F147" t="s">
        <v>14</v>
      </c>
      <c r="G147" t="s">
        <v>15</v>
      </c>
      <c r="H147">
        <f t="shared" si="4"/>
        <v>0</v>
      </c>
      <c r="L147" t="s">
        <v>6821</v>
      </c>
      <c r="M147">
        <v>152.19200000000001</v>
      </c>
      <c r="N147">
        <v>0</v>
      </c>
      <c r="O147" t="s">
        <v>8015</v>
      </c>
      <c r="P147" t="str">
        <f t="shared" si="5"/>
        <v>Acenaphthylene('water',)</v>
      </c>
      <c r="R147" s="20" t="s">
        <v>12316</v>
      </c>
    </row>
    <row r="148" spans="1:18" x14ac:dyDescent="0.25">
      <c r="A148" s="18">
        <v>246</v>
      </c>
      <c r="B148" t="s">
        <v>4914</v>
      </c>
      <c r="C148" t="s">
        <v>27</v>
      </c>
      <c r="D148" t="s">
        <v>12</v>
      </c>
      <c r="E148" t="s">
        <v>442</v>
      </c>
      <c r="F148" t="s">
        <v>14</v>
      </c>
      <c r="G148" t="s">
        <v>15</v>
      </c>
      <c r="H148">
        <f t="shared" si="4"/>
        <v>7.646997805269537E-2</v>
      </c>
      <c r="L148" t="s">
        <v>6822</v>
      </c>
      <c r="M148">
        <v>183.166</v>
      </c>
      <c r="N148">
        <v>1</v>
      </c>
      <c r="O148" t="s">
        <v>8016</v>
      </c>
      <c r="P148" t="str">
        <f t="shared" si="5"/>
        <v>Acephate('air', 'non-urban air or from high stacks')</v>
      </c>
      <c r="R148" s="20" t="s">
        <v>12314</v>
      </c>
    </row>
    <row r="149" spans="1:18" x14ac:dyDescent="0.25">
      <c r="A149" s="18">
        <v>4153</v>
      </c>
      <c r="B149" t="s">
        <v>4914</v>
      </c>
      <c r="C149" t="s">
        <v>17</v>
      </c>
      <c r="D149" t="s">
        <v>12</v>
      </c>
      <c r="E149" t="s">
        <v>442</v>
      </c>
      <c r="F149" t="s">
        <v>14</v>
      </c>
      <c r="G149" t="s">
        <v>15</v>
      </c>
      <c r="H149">
        <f t="shared" si="4"/>
        <v>7.646997805269537E-2</v>
      </c>
      <c r="L149" t="s">
        <v>6822</v>
      </c>
      <c r="M149">
        <v>183.166</v>
      </c>
      <c r="N149">
        <v>1</v>
      </c>
      <c r="O149" t="s">
        <v>8017</v>
      </c>
      <c r="P149" t="str">
        <f t="shared" si="5"/>
        <v>Acephate('soil', 'agricultural')</v>
      </c>
      <c r="R149" s="20" t="s">
        <v>12315</v>
      </c>
    </row>
    <row r="150" spans="1:18" x14ac:dyDescent="0.25">
      <c r="A150" s="18">
        <v>4106</v>
      </c>
      <c r="B150" t="s">
        <v>1789</v>
      </c>
      <c r="C150" t="s">
        <v>24</v>
      </c>
      <c r="D150" t="s">
        <v>12</v>
      </c>
      <c r="E150" t="s">
        <v>1791</v>
      </c>
      <c r="F150" t="s">
        <v>14</v>
      </c>
      <c r="G150" t="s">
        <v>15</v>
      </c>
      <c r="H150">
        <f t="shared" si="4"/>
        <v>0</v>
      </c>
      <c r="L150" t="s">
        <v>6823</v>
      </c>
      <c r="M150">
        <v>44.052999999999997</v>
      </c>
      <c r="N150">
        <v>0</v>
      </c>
      <c r="O150" t="s">
        <v>8018</v>
      </c>
      <c r="P150" t="str">
        <f t="shared" si="5"/>
        <v>Acetaldehyde('air', 'low population density, long-term')</v>
      </c>
      <c r="R150" s="20" t="s">
        <v>12314</v>
      </c>
    </row>
    <row r="151" spans="1:18" x14ac:dyDescent="0.25">
      <c r="A151" s="18">
        <v>2831</v>
      </c>
      <c r="B151" t="s">
        <v>1789</v>
      </c>
      <c r="C151" t="s">
        <v>31</v>
      </c>
      <c r="D151" t="s">
        <v>12</v>
      </c>
      <c r="E151" t="s">
        <v>1791</v>
      </c>
      <c r="F151" t="s">
        <v>14</v>
      </c>
      <c r="G151" t="s">
        <v>15</v>
      </c>
      <c r="H151">
        <f t="shared" si="4"/>
        <v>0</v>
      </c>
      <c r="L151" t="s">
        <v>6823</v>
      </c>
      <c r="M151">
        <v>44.052999999999997</v>
      </c>
      <c r="N151">
        <v>0</v>
      </c>
      <c r="O151" t="s">
        <v>8019</v>
      </c>
      <c r="P151" t="str">
        <f t="shared" si="5"/>
        <v>Acetaldehyde('air', 'lower stratosphere + upper troposphere')</v>
      </c>
      <c r="R151" s="20" t="s">
        <v>12314</v>
      </c>
    </row>
    <row r="152" spans="1:18" x14ac:dyDescent="0.25">
      <c r="A152" s="18">
        <v>604</v>
      </c>
      <c r="B152" t="s">
        <v>1789</v>
      </c>
      <c r="C152" t="s">
        <v>27</v>
      </c>
      <c r="D152" t="s">
        <v>12</v>
      </c>
      <c r="E152" t="s">
        <v>1791</v>
      </c>
      <c r="F152" t="s">
        <v>14</v>
      </c>
      <c r="G152" t="s">
        <v>15</v>
      </c>
      <c r="H152">
        <f t="shared" si="4"/>
        <v>0</v>
      </c>
      <c r="L152" t="s">
        <v>6823</v>
      </c>
      <c r="M152">
        <v>44.052999999999997</v>
      </c>
      <c r="N152">
        <v>0</v>
      </c>
      <c r="O152" t="s">
        <v>8020</v>
      </c>
      <c r="P152" t="str">
        <f t="shared" si="5"/>
        <v>Acetaldehyde('air', 'non-urban air or from high stacks')</v>
      </c>
      <c r="R152" s="20" t="s">
        <v>12314</v>
      </c>
    </row>
    <row r="153" spans="1:18" x14ac:dyDescent="0.25">
      <c r="A153" s="18">
        <v>1531</v>
      </c>
      <c r="B153" t="s">
        <v>1789</v>
      </c>
      <c r="C153" t="s">
        <v>44</v>
      </c>
      <c r="D153" t="s">
        <v>12</v>
      </c>
      <c r="E153" t="s">
        <v>1791</v>
      </c>
      <c r="F153" t="s">
        <v>14</v>
      </c>
      <c r="G153" t="s">
        <v>15</v>
      </c>
      <c r="H153">
        <f t="shared" si="4"/>
        <v>0</v>
      </c>
      <c r="L153" t="s">
        <v>6823</v>
      </c>
      <c r="M153">
        <v>44.052999999999997</v>
      </c>
      <c r="N153">
        <v>0</v>
      </c>
      <c r="O153" t="s">
        <v>8021</v>
      </c>
      <c r="P153" t="str">
        <f t="shared" si="5"/>
        <v>Acetaldehyde('air', 'urban air close to ground')</v>
      </c>
      <c r="R153" s="20" t="s">
        <v>12314</v>
      </c>
    </row>
    <row r="154" spans="1:18" x14ac:dyDescent="0.25">
      <c r="A154" s="18">
        <v>748</v>
      </c>
      <c r="B154" t="s">
        <v>1789</v>
      </c>
      <c r="C154" t="s">
        <v>190</v>
      </c>
      <c r="D154" t="s">
        <v>12</v>
      </c>
      <c r="E154" t="s">
        <v>1791</v>
      </c>
      <c r="F154" t="s">
        <v>14</v>
      </c>
      <c r="G154" t="s">
        <v>15</v>
      </c>
      <c r="H154">
        <f t="shared" si="4"/>
        <v>0</v>
      </c>
      <c r="L154" t="s">
        <v>6823</v>
      </c>
      <c r="M154">
        <v>44.052999999999997</v>
      </c>
      <c r="N154">
        <v>0</v>
      </c>
      <c r="O154" t="s">
        <v>8022</v>
      </c>
      <c r="P154" t="str">
        <f t="shared" si="5"/>
        <v>Acetaldehyde('air',)</v>
      </c>
      <c r="R154" s="20" t="s">
        <v>12314</v>
      </c>
    </row>
    <row r="155" spans="1:18" x14ac:dyDescent="0.25">
      <c r="A155" s="18">
        <v>2361</v>
      </c>
      <c r="B155" t="s">
        <v>1789</v>
      </c>
      <c r="C155" t="s">
        <v>71</v>
      </c>
      <c r="D155" t="s">
        <v>12</v>
      </c>
      <c r="E155" t="s">
        <v>1791</v>
      </c>
      <c r="F155" t="s">
        <v>14</v>
      </c>
      <c r="G155" t="s">
        <v>15</v>
      </c>
      <c r="H155">
        <f t="shared" si="4"/>
        <v>0</v>
      </c>
      <c r="L155" t="s">
        <v>6823</v>
      </c>
      <c r="M155">
        <v>44.052999999999997</v>
      </c>
      <c r="N155">
        <v>0</v>
      </c>
      <c r="O155" t="s">
        <v>8023</v>
      </c>
      <c r="P155" t="str">
        <f t="shared" si="5"/>
        <v>Acetaldehyde('water', 'ground-')</v>
      </c>
      <c r="R155" s="20" t="s">
        <v>12316</v>
      </c>
    </row>
    <row r="156" spans="1:18" x14ac:dyDescent="0.25">
      <c r="A156" s="18">
        <v>1692</v>
      </c>
      <c r="B156" t="s">
        <v>1789</v>
      </c>
      <c r="C156" t="s">
        <v>100</v>
      </c>
      <c r="D156" t="s">
        <v>12</v>
      </c>
      <c r="E156" t="s">
        <v>1791</v>
      </c>
      <c r="F156" t="s">
        <v>14</v>
      </c>
      <c r="G156" t="s">
        <v>15</v>
      </c>
      <c r="H156">
        <f t="shared" si="4"/>
        <v>0</v>
      </c>
      <c r="L156" t="s">
        <v>6823</v>
      </c>
      <c r="M156">
        <v>44.052999999999997</v>
      </c>
      <c r="N156">
        <v>0</v>
      </c>
      <c r="O156" t="s">
        <v>8024</v>
      </c>
      <c r="P156" t="str">
        <f t="shared" si="5"/>
        <v>Acetaldehyde('water', 'ground-, long-term')</v>
      </c>
      <c r="R156" s="20" t="s">
        <v>12316</v>
      </c>
    </row>
    <row r="157" spans="1:18" x14ac:dyDescent="0.25">
      <c r="A157" s="18">
        <v>2681</v>
      </c>
      <c r="B157" t="s">
        <v>1789</v>
      </c>
      <c r="C157" t="s">
        <v>10</v>
      </c>
      <c r="D157" t="s">
        <v>12</v>
      </c>
      <c r="E157" t="s">
        <v>1791</v>
      </c>
      <c r="F157" t="s">
        <v>14</v>
      </c>
      <c r="G157" t="s">
        <v>15</v>
      </c>
      <c r="H157">
        <f t="shared" si="4"/>
        <v>0</v>
      </c>
      <c r="L157" t="s">
        <v>6823</v>
      </c>
      <c r="M157">
        <v>44.052999999999997</v>
      </c>
      <c r="N157">
        <v>0</v>
      </c>
      <c r="O157" t="s">
        <v>8025</v>
      </c>
      <c r="P157" t="str">
        <f t="shared" si="5"/>
        <v>Acetaldehyde('water', 'ocean')</v>
      </c>
      <c r="R157" s="20" t="s">
        <v>12316</v>
      </c>
    </row>
    <row r="158" spans="1:18" x14ac:dyDescent="0.25">
      <c r="A158" s="18">
        <v>1417</v>
      </c>
      <c r="B158" t="s">
        <v>1789</v>
      </c>
      <c r="C158" t="s">
        <v>91</v>
      </c>
      <c r="D158" t="s">
        <v>12</v>
      </c>
      <c r="E158" t="s">
        <v>1791</v>
      </c>
      <c r="F158" t="s">
        <v>14</v>
      </c>
      <c r="G158" t="s">
        <v>15</v>
      </c>
      <c r="H158">
        <f t="shared" si="4"/>
        <v>0</v>
      </c>
      <c r="L158" t="s">
        <v>6823</v>
      </c>
      <c r="M158">
        <v>44.052999999999997</v>
      </c>
      <c r="N158">
        <v>0</v>
      </c>
      <c r="O158" t="s">
        <v>8026</v>
      </c>
      <c r="P158" t="str">
        <f t="shared" si="5"/>
        <v>Acetaldehyde('water', 'surface water')</v>
      </c>
      <c r="R158" s="20" t="s">
        <v>12316</v>
      </c>
    </row>
    <row r="159" spans="1:18" x14ac:dyDescent="0.25">
      <c r="A159" s="18">
        <v>785</v>
      </c>
      <c r="B159" t="s">
        <v>1789</v>
      </c>
      <c r="C159" t="s">
        <v>48</v>
      </c>
      <c r="D159" t="s">
        <v>12</v>
      </c>
      <c r="E159" t="s">
        <v>1791</v>
      </c>
      <c r="F159" t="s">
        <v>14</v>
      </c>
      <c r="G159" t="s">
        <v>15</v>
      </c>
      <c r="H159">
        <f t="shared" si="4"/>
        <v>0</v>
      </c>
      <c r="L159" t="s">
        <v>6823</v>
      </c>
      <c r="M159">
        <v>44.052999999999997</v>
      </c>
      <c r="N159">
        <v>0</v>
      </c>
      <c r="O159" t="s">
        <v>8027</v>
      </c>
      <c r="P159" t="str">
        <f t="shared" si="5"/>
        <v>Acetaldehyde('water',)</v>
      </c>
      <c r="R159" s="20" t="s">
        <v>12316</v>
      </c>
    </row>
    <row r="160" spans="1:18" x14ac:dyDescent="0.25">
      <c r="A160" s="18">
        <v>3902</v>
      </c>
      <c r="B160" t="s">
        <v>2341</v>
      </c>
      <c r="C160" t="s">
        <v>27</v>
      </c>
      <c r="D160" t="s">
        <v>12</v>
      </c>
      <c r="E160" t="s">
        <v>2343</v>
      </c>
      <c r="F160" t="s">
        <v>14</v>
      </c>
      <c r="G160" t="s">
        <v>15</v>
      </c>
      <c r="H160">
        <f t="shared" si="4"/>
        <v>0.23713240895931739</v>
      </c>
      <c r="L160" t="s">
        <v>6824</v>
      </c>
      <c r="M160">
        <v>59.067</v>
      </c>
      <c r="N160">
        <v>1</v>
      </c>
      <c r="O160" t="s">
        <v>8028</v>
      </c>
      <c r="P160" t="str">
        <f t="shared" si="5"/>
        <v>Acetamide('air', 'non-urban air or from high stacks')</v>
      </c>
      <c r="R160" s="20" t="s">
        <v>12314</v>
      </c>
    </row>
    <row r="161" spans="1:18" x14ac:dyDescent="0.25">
      <c r="A161" s="18">
        <v>611</v>
      </c>
      <c r="B161" t="s">
        <v>2341</v>
      </c>
      <c r="C161" t="s">
        <v>17</v>
      </c>
      <c r="D161" t="s">
        <v>12</v>
      </c>
      <c r="E161" t="s">
        <v>2343</v>
      </c>
      <c r="F161" t="s">
        <v>14</v>
      </c>
      <c r="G161" t="s">
        <v>15</v>
      </c>
      <c r="H161">
        <f t="shared" si="4"/>
        <v>0.23713240895931739</v>
      </c>
      <c r="L161" t="s">
        <v>6824</v>
      </c>
      <c r="M161">
        <v>59.067</v>
      </c>
      <c r="N161">
        <v>1</v>
      </c>
      <c r="O161" t="s">
        <v>8029</v>
      </c>
      <c r="P161" t="str">
        <f t="shared" si="5"/>
        <v>Acetamide('soil', 'agricultural')</v>
      </c>
      <c r="R161" s="20" t="s">
        <v>12315</v>
      </c>
    </row>
    <row r="162" spans="1:18" x14ac:dyDescent="0.25">
      <c r="A162" s="18">
        <v>2645</v>
      </c>
      <c r="B162" t="s">
        <v>6825</v>
      </c>
      <c r="C162" t="s">
        <v>17</v>
      </c>
      <c r="D162" t="s">
        <v>12</v>
      </c>
      <c r="E162" t="s">
        <v>5545</v>
      </c>
      <c r="F162" t="s">
        <v>14</v>
      </c>
      <c r="G162" t="s">
        <v>15</v>
      </c>
      <c r="H162">
        <f t="shared" si="4"/>
        <v>0.25160907874291566</v>
      </c>
      <c r="L162" t="s">
        <v>6826</v>
      </c>
      <c r="M162">
        <v>222.67400000000001</v>
      </c>
      <c r="N162">
        <v>4</v>
      </c>
      <c r="O162" t="s">
        <v>8030</v>
      </c>
      <c r="P162" t="str">
        <f t="shared" si="5"/>
        <v>Acetamiprid('soil', 'agricultural')</v>
      </c>
      <c r="R162" s="20" t="s">
        <v>12315</v>
      </c>
    </row>
    <row r="163" spans="1:18" x14ac:dyDescent="0.25">
      <c r="A163" s="18">
        <v>2502</v>
      </c>
      <c r="B163" t="s">
        <v>1141</v>
      </c>
      <c r="C163" t="s">
        <v>24</v>
      </c>
      <c r="D163" t="s">
        <v>12</v>
      </c>
      <c r="E163" t="s">
        <v>1143</v>
      </c>
      <c r="F163" t="s">
        <v>14</v>
      </c>
      <c r="G163" t="s">
        <v>15</v>
      </c>
      <c r="H163">
        <f t="shared" si="4"/>
        <v>0</v>
      </c>
      <c r="L163" t="s">
        <v>6827</v>
      </c>
      <c r="M163">
        <v>60.052</v>
      </c>
      <c r="N163">
        <v>0</v>
      </c>
      <c r="O163" t="s">
        <v>8031</v>
      </c>
      <c r="P163" t="str">
        <f t="shared" si="5"/>
        <v>Acetic acid('air', 'low population density, long-term')</v>
      </c>
      <c r="R163" s="20" t="s">
        <v>12314</v>
      </c>
    </row>
    <row r="164" spans="1:18" x14ac:dyDescent="0.25">
      <c r="A164" s="18">
        <v>3118</v>
      </c>
      <c r="B164" t="s">
        <v>1141</v>
      </c>
      <c r="C164" t="s">
        <v>31</v>
      </c>
      <c r="D164" t="s">
        <v>12</v>
      </c>
      <c r="E164" t="s">
        <v>1143</v>
      </c>
      <c r="F164" t="s">
        <v>14</v>
      </c>
      <c r="G164" t="s">
        <v>15</v>
      </c>
      <c r="H164">
        <f t="shared" si="4"/>
        <v>0</v>
      </c>
      <c r="L164" t="s">
        <v>6827</v>
      </c>
      <c r="M164">
        <v>60.052</v>
      </c>
      <c r="N164">
        <v>0</v>
      </c>
      <c r="O164" t="s">
        <v>8032</v>
      </c>
      <c r="P164" t="str">
        <f t="shared" si="5"/>
        <v>Acetic acid('air', 'lower stratosphere + upper troposphere')</v>
      </c>
      <c r="R164" s="20" t="s">
        <v>12314</v>
      </c>
    </row>
    <row r="165" spans="1:18" x14ac:dyDescent="0.25">
      <c r="A165" s="18">
        <v>1485</v>
      </c>
      <c r="B165" t="s">
        <v>1141</v>
      </c>
      <c r="C165" t="s">
        <v>27</v>
      </c>
      <c r="D165" t="s">
        <v>12</v>
      </c>
      <c r="E165" t="s">
        <v>1143</v>
      </c>
      <c r="F165" t="s">
        <v>14</v>
      </c>
      <c r="G165" t="s">
        <v>15</v>
      </c>
      <c r="H165">
        <f t="shared" si="4"/>
        <v>0</v>
      </c>
      <c r="L165" t="s">
        <v>6827</v>
      </c>
      <c r="M165">
        <v>60.052</v>
      </c>
      <c r="N165">
        <v>0</v>
      </c>
      <c r="O165" t="s">
        <v>8033</v>
      </c>
      <c r="P165" t="str">
        <f t="shared" si="5"/>
        <v>Acetic acid('air', 'non-urban air or from high stacks')</v>
      </c>
      <c r="R165" s="20" t="s">
        <v>12314</v>
      </c>
    </row>
    <row r="166" spans="1:18" x14ac:dyDescent="0.25">
      <c r="A166" s="18">
        <v>3077</v>
      </c>
      <c r="B166" t="s">
        <v>1141</v>
      </c>
      <c r="C166" t="s">
        <v>44</v>
      </c>
      <c r="D166" t="s">
        <v>12</v>
      </c>
      <c r="E166" t="s">
        <v>1143</v>
      </c>
      <c r="F166" t="s">
        <v>14</v>
      </c>
      <c r="G166" t="s">
        <v>15</v>
      </c>
      <c r="H166">
        <f t="shared" si="4"/>
        <v>0</v>
      </c>
      <c r="L166" t="s">
        <v>6827</v>
      </c>
      <c r="M166">
        <v>60.052</v>
      </c>
      <c r="N166">
        <v>0</v>
      </c>
      <c r="O166" t="s">
        <v>8034</v>
      </c>
      <c r="P166" t="str">
        <f t="shared" si="5"/>
        <v>Acetic acid('air', 'urban air close to ground')</v>
      </c>
      <c r="R166" s="20" t="s">
        <v>12314</v>
      </c>
    </row>
    <row r="167" spans="1:18" x14ac:dyDescent="0.25">
      <c r="A167" s="18">
        <v>476</v>
      </c>
      <c r="B167" t="s">
        <v>1141</v>
      </c>
      <c r="C167" t="s">
        <v>190</v>
      </c>
      <c r="D167" t="s">
        <v>12</v>
      </c>
      <c r="E167" t="s">
        <v>1143</v>
      </c>
      <c r="F167" t="s">
        <v>14</v>
      </c>
      <c r="G167" t="s">
        <v>15</v>
      </c>
      <c r="H167">
        <f t="shared" si="4"/>
        <v>0</v>
      </c>
      <c r="L167" t="s">
        <v>6827</v>
      </c>
      <c r="M167">
        <v>60.052</v>
      </c>
      <c r="N167">
        <v>0</v>
      </c>
      <c r="O167" t="s">
        <v>8035</v>
      </c>
      <c r="P167" t="str">
        <f t="shared" si="5"/>
        <v>Acetic acid('air',)</v>
      </c>
      <c r="R167" s="20" t="s">
        <v>12314</v>
      </c>
    </row>
    <row r="168" spans="1:18" x14ac:dyDescent="0.25">
      <c r="A168" s="18">
        <v>2373</v>
      </c>
      <c r="B168" t="s">
        <v>1141</v>
      </c>
      <c r="C168" t="s">
        <v>71</v>
      </c>
      <c r="D168" t="s">
        <v>12</v>
      </c>
      <c r="E168" t="s">
        <v>1143</v>
      </c>
      <c r="F168" t="s">
        <v>14</v>
      </c>
      <c r="G168" t="s">
        <v>15</v>
      </c>
      <c r="H168">
        <f t="shared" si="4"/>
        <v>0</v>
      </c>
      <c r="L168" t="s">
        <v>6827</v>
      </c>
      <c r="M168">
        <v>60.052</v>
      </c>
      <c r="N168">
        <v>0</v>
      </c>
      <c r="O168" t="s">
        <v>8036</v>
      </c>
      <c r="P168" t="str">
        <f t="shared" si="5"/>
        <v>Acetic acid('water', 'ground-')</v>
      </c>
      <c r="R168" s="20" t="s">
        <v>12316</v>
      </c>
    </row>
    <row r="169" spans="1:18" x14ac:dyDescent="0.25">
      <c r="A169" s="18">
        <v>1973</v>
      </c>
      <c r="B169" t="s">
        <v>1141</v>
      </c>
      <c r="C169" t="s">
        <v>100</v>
      </c>
      <c r="D169" t="s">
        <v>12</v>
      </c>
      <c r="E169" t="s">
        <v>1143</v>
      </c>
      <c r="F169" t="s">
        <v>14</v>
      </c>
      <c r="G169" t="s">
        <v>15</v>
      </c>
      <c r="H169">
        <f t="shared" si="4"/>
        <v>0</v>
      </c>
      <c r="L169" t="s">
        <v>6827</v>
      </c>
      <c r="M169">
        <v>60.052</v>
      </c>
      <c r="N169">
        <v>0</v>
      </c>
      <c r="O169" t="s">
        <v>8037</v>
      </c>
      <c r="P169" t="str">
        <f t="shared" si="5"/>
        <v>Acetic acid('water', 'ground-, long-term')</v>
      </c>
      <c r="R169" s="20" t="s">
        <v>12316</v>
      </c>
    </row>
    <row r="170" spans="1:18" x14ac:dyDescent="0.25">
      <c r="A170" s="18">
        <v>303</v>
      </c>
      <c r="B170" t="s">
        <v>1141</v>
      </c>
      <c r="C170" t="s">
        <v>10</v>
      </c>
      <c r="D170" t="s">
        <v>12</v>
      </c>
      <c r="E170" t="s">
        <v>1143</v>
      </c>
      <c r="F170" t="s">
        <v>14</v>
      </c>
      <c r="G170" t="s">
        <v>15</v>
      </c>
      <c r="H170">
        <f t="shared" si="4"/>
        <v>0</v>
      </c>
      <c r="L170" t="s">
        <v>6827</v>
      </c>
      <c r="M170">
        <v>60.052</v>
      </c>
      <c r="N170">
        <v>0</v>
      </c>
      <c r="O170" t="s">
        <v>8038</v>
      </c>
      <c r="P170" t="str">
        <f t="shared" si="5"/>
        <v>Acetic acid('water', 'ocean')</v>
      </c>
      <c r="R170" s="20" t="s">
        <v>12316</v>
      </c>
    </row>
    <row r="171" spans="1:18" x14ac:dyDescent="0.25">
      <c r="A171" s="18">
        <v>1999</v>
      </c>
      <c r="B171" t="s">
        <v>1141</v>
      </c>
      <c r="C171" t="s">
        <v>91</v>
      </c>
      <c r="D171" t="s">
        <v>12</v>
      </c>
      <c r="E171" t="s">
        <v>1143</v>
      </c>
      <c r="F171" t="s">
        <v>14</v>
      </c>
      <c r="G171" t="s">
        <v>15</v>
      </c>
      <c r="H171">
        <f t="shared" si="4"/>
        <v>0</v>
      </c>
      <c r="L171" t="s">
        <v>6827</v>
      </c>
      <c r="M171">
        <v>60.052</v>
      </c>
      <c r="N171">
        <v>0</v>
      </c>
      <c r="O171" t="s">
        <v>8039</v>
      </c>
      <c r="P171" t="str">
        <f t="shared" si="5"/>
        <v>Acetic acid('water', 'surface water')</v>
      </c>
      <c r="R171" s="20" t="s">
        <v>12316</v>
      </c>
    </row>
    <row r="172" spans="1:18" x14ac:dyDescent="0.25">
      <c r="A172" s="18">
        <v>519</v>
      </c>
      <c r="B172" t="s">
        <v>1141</v>
      </c>
      <c r="C172" t="s">
        <v>48</v>
      </c>
      <c r="D172" t="s">
        <v>12</v>
      </c>
      <c r="E172" t="s">
        <v>1143</v>
      </c>
      <c r="F172" t="s">
        <v>14</v>
      </c>
      <c r="G172" t="s">
        <v>15</v>
      </c>
      <c r="H172">
        <f t="shared" si="4"/>
        <v>0</v>
      </c>
      <c r="L172" t="s">
        <v>6827</v>
      </c>
      <c r="M172">
        <v>60.052</v>
      </c>
      <c r="N172">
        <v>0</v>
      </c>
      <c r="O172" t="s">
        <v>8040</v>
      </c>
      <c r="P172" t="str">
        <f t="shared" si="5"/>
        <v>Acetic acid('water',)</v>
      </c>
      <c r="R172" s="20" t="s">
        <v>12316</v>
      </c>
    </row>
    <row r="173" spans="1:18" x14ac:dyDescent="0.25">
      <c r="A173" s="18">
        <v>2651</v>
      </c>
      <c r="B173" t="s">
        <v>1621</v>
      </c>
      <c r="C173" t="s">
        <v>24</v>
      </c>
      <c r="D173" t="s">
        <v>12</v>
      </c>
      <c r="E173" t="s">
        <v>1623</v>
      </c>
      <c r="F173" t="s">
        <v>14</v>
      </c>
      <c r="G173" t="s">
        <v>15</v>
      </c>
      <c r="H173">
        <f t="shared" si="4"/>
        <v>0</v>
      </c>
      <c r="L173" t="s">
        <v>6828</v>
      </c>
      <c r="M173">
        <v>114.023</v>
      </c>
      <c r="N173">
        <v>0</v>
      </c>
      <c r="O173" t="s">
        <v>8041</v>
      </c>
      <c r="P173" t="str">
        <f t="shared" si="5"/>
        <v>Acetic acid, trifluoro-('air', 'low population density, long-term')</v>
      </c>
      <c r="R173" s="20" t="s">
        <v>12314</v>
      </c>
    </row>
    <row r="174" spans="1:18" x14ac:dyDescent="0.25">
      <c r="A174" s="18">
        <v>3823</v>
      </c>
      <c r="B174" t="s">
        <v>1621</v>
      </c>
      <c r="C174" t="s">
        <v>31</v>
      </c>
      <c r="D174" t="s">
        <v>12</v>
      </c>
      <c r="E174" t="s">
        <v>1623</v>
      </c>
      <c r="F174" t="s">
        <v>14</v>
      </c>
      <c r="G174" t="s">
        <v>15</v>
      </c>
      <c r="H174">
        <f t="shared" si="4"/>
        <v>0</v>
      </c>
      <c r="L174" t="s">
        <v>6828</v>
      </c>
      <c r="M174">
        <v>114.023</v>
      </c>
      <c r="N174">
        <v>0</v>
      </c>
      <c r="O174" t="s">
        <v>8042</v>
      </c>
      <c r="P174" t="str">
        <f t="shared" si="5"/>
        <v>Acetic acid, trifluoro-('air', 'lower stratosphere + upper troposphere')</v>
      </c>
      <c r="R174" s="20" t="s">
        <v>12314</v>
      </c>
    </row>
    <row r="175" spans="1:18" x14ac:dyDescent="0.25">
      <c r="A175" s="18">
        <v>1304</v>
      </c>
      <c r="B175" t="s">
        <v>1621</v>
      </c>
      <c r="C175" t="s">
        <v>27</v>
      </c>
      <c r="D175" t="s">
        <v>12</v>
      </c>
      <c r="E175" t="s">
        <v>1623</v>
      </c>
      <c r="F175" t="s">
        <v>14</v>
      </c>
      <c r="G175" t="s">
        <v>15</v>
      </c>
      <c r="H175">
        <f t="shared" si="4"/>
        <v>0</v>
      </c>
      <c r="L175" t="s">
        <v>6828</v>
      </c>
      <c r="M175">
        <v>114.023</v>
      </c>
      <c r="N175">
        <v>0</v>
      </c>
      <c r="O175" t="s">
        <v>8043</v>
      </c>
      <c r="P175" t="str">
        <f t="shared" si="5"/>
        <v>Acetic acid, trifluoro-('air', 'non-urban air or from high stacks')</v>
      </c>
      <c r="R175" s="20" t="s">
        <v>12314</v>
      </c>
    </row>
    <row r="176" spans="1:18" x14ac:dyDescent="0.25">
      <c r="A176" s="18">
        <v>842</v>
      </c>
      <c r="B176" t="s">
        <v>1621</v>
      </c>
      <c r="C176" t="s">
        <v>44</v>
      </c>
      <c r="D176" t="s">
        <v>12</v>
      </c>
      <c r="E176" t="s">
        <v>1623</v>
      </c>
      <c r="F176" t="s">
        <v>14</v>
      </c>
      <c r="G176" t="s">
        <v>15</v>
      </c>
      <c r="H176">
        <f t="shared" si="4"/>
        <v>0</v>
      </c>
      <c r="L176" t="s">
        <v>6828</v>
      </c>
      <c r="M176">
        <v>114.023</v>
      </c>
      <c r="N176">
        <v>0</v>
      </c>
      <c r="O176" t="s">
        <v>8044</v>
      </c>
      <c r="P176" t="str">
        <f t="shared" si="5"/>
        <v>Acetic acid, trifluoro-('air', 'urban air close to ground')</v>
      </c>
      <c r="R176" s="20" t="s">
        <v>12314</v>
      </c>
    </row>
    <row r="177" spans="1:18" x14ac:dyDescent="0.25">
      <c r="A177" s="18">
        <v>1594</v>
      </c>
      <c r="B177" t="s">
        <v>1621</v>
      </c>
      <c r="C177" t="s">
        <v>190</v>
      </c>
      <c r="D177" t="s">
        <v>12</v>
      </c>
      <c r="E177" t="s">
        <v>1623</v>
      </c>
      <c r="F177" t="s">
        <v>14</v>
      </c>
      <c r="G177" t="s">
        <v>15</v>
      </c>
      <c r="H177">
        <f t="shared" si="4"/>
        <v>0</v>
      </c>
      <c r="L177" t="s">
        <v>6828</v>
      </c>
      <c r="M177">
        <v>114.023</v>
      </c>
      <c r="N177">
        <v>0</v>
      </c>
      <c r="O177" t="s">
        <v>8045</v>
      </c>
      <c r="P177" t="str">
        <f t="shared" si="5"/>
        <v>Acetic acid, trifluoro-('air',)</v>
      </c>
      <c r="R177" s="20" t="s">
        <v>12314</v>
      </c>
    </row>
    <row r="178" spans="1:18" x14ac:dyDescent="0.25">
      <c r="A178" s="18">
        <v>1666</v>
      </c>
      <c r="B178" t="s">
        <v>3946</v>
      </c>
      <c r="C178" t="s">
        <v>17</v>
      </c>
      <c r="D178" t="s">
        <v>12</v>
      </c>
      <c r="E178" t="s">
        <v>3948</v>
      </c>
      <c r="F178" t="s">
        <v>14</v>
      </c>
      <c r="G178" t="s">
        <v>15</v>
      </c>
      <c r="H178">
        <f t="shared" si="4"/>
        <v>5.1921472974826424E-2</v>
      </c>
      <c r="L178" t="s">
        <v>6829</v>
      </c>
      <c r="M178">
        <v>269.767</v>
      </c>
      <c r="N178">
        <v>1</v>
      </c>
      <c r="O178" t="s">
        <v>8046</v>
      </c>
      <c r="P178" t="str">
        <f t="shared" si="5"/>
        <v>Acetochlor('soil', 'agricultural')</v>
      </c>
      <c r="R178" s="20" t="s">
        <v>12315</v>
      </c>
    </row>
    <row r="179" spans="1:18" x14ac:dyDescent="0.25">
      <c r="A179" s="18">
        <v>3899</v>
      </c>
      <c r="B179" t="s">
        <v>170</v>
      </c>
      <c r="C179" t="s">
        <v>24</v>
      </c>
      <c r="D179" t="s">
        <v>12</v>
      </c>
      <c r="E179" t="s">
        <v>172</v>
      </c>
      <c r="F179" t="s">
        <v>14</v>
      </c>
      <c r="G179" t="s">
        <v>15</v>
      </c>
      <c r="H179">
        <f t="shared" si="4"/>
        <v>0</v>
      </c>
      <c r="L179" t="s">
        <v>6830</v>
      </c>
      <c r="M179">
        <v>58.079000000000001</v>
      </c>
      <c r="N179">
        <v>0</v>
      </c>
      <c r="O179" t="s">
        <v>8047</v>
      </c>
      <c r="P179" t="str">
        <f t="shared" si="5"/>
        <v>Acetone('air', 'low population density, long-term')</v>
      </c>
      <c r="R179" s="20" t="s">
        <v>12314</v>
      </c>
    </row>
    <row r="180" spans="1:18" x14ac:dyDescent="0.25">
      <c r="A180" s="18">
        <v>915</v>
      </c>
      <c r="B180" t="s">
        <v>170</v>
      </c>
      <c r="C180" t="s">
        <v>31</v>
      </c>
      <c r="D180" t="s">
        <v>12</v>
      </c>
      <c r="E180" t="s">
        <v>172</v>
      </c>
      <c r="F180" t="s">
        <v>14</v>
      </c>
      <c r="G180" t="s">
        <v>15</v>
      </c>
      <c r="H180">
        <f t="shared" si="4"/>
        <v>0</v>
      </c>
      <c r="L180" t="s">
        <v>6830</v>
      </c>
      <c r="M180">
        <v>58.079000000000001</v>
      </c>
      <c r="N180">
        <v>0</v>
      </c>
      <c r="O180" t="s">
        <v>8048</v>
      </c>
      <c r="P180" t="str">
        <f t="shared" si="5"/>
        <v>Acetone('air', 'lower stratosphere + upper troposphere')</v>
      </c>
      <c r="R180" s="20" t="s">
        <v>12314</v>
      </c>
    </row>
    <row r="181" spans="1:18" x14ac:dyDescent="0.25">
      <c r="A181" s="18">
        <v>3531</v>
      </c>
      <c r="B181" t="s">
        <v>170</v>
      </c>
      <c r="C181" t="s">
        <v>27</v>
      </c>
      <c r="D181" t="s">
        <v>12</v>
      </c>
      <c r="E181" t="s">
        <v>172</v>
      </c>
      <c r="F181" t="s">
        <v>14</v>
      </c>
      <c r="G181" t="s">
        <v>15</v>
      </c>
      <c r="H181">
        <f t="shared" si="4"/>
        <v>0</v>
      </c>
      <c r="L181" t="s">
        <v>6830</v>
      </c>
      <c r="M181">
        <v>58.079000000000001</v>
      </c>
      <c r="N181">
        <v>0</v>
      </c>
      <c r="O181" t="s">
        <v>8049</v>
      </c>
      <c r="P181" t="str">
        <f t="shared" si="5"/>
        <v>Acetone('air', 'non-urban air or from high stacks')</v>
      </c>
      <c r="R181" s="20" t="s">
        <v>12314</v>
      </c>
    </row>
    <row r="182" spans="1:18" ht="15" customHeight="1" x14ac:dyDescent="0.25">
      <c r="A182" s="18">
        <v>1059</v>
      </c>
      <c r="B182" t="s">
        <v>170</v>
      </c>
      <c r="C182" t="s">
        <v>44</v>
      </c>
      <c r="D182" t="s">
        <v>12</v>
      </c>
      <c r="E182" t="s">
        <v>172</v>
      </c>
      <c r="F182" t="s">
        <v>14</v>
      </c>
      <c r="G182" t="s">
        <v>15</v>
      </c>
      <c r="H182">
        <f t="shared" si="4"/>
        <v>0</v>
      </c>
      <c r="L182" t="s">
        <v>6830</v>
      </c>
      <c r="M182">
        <v>58.079000000000001</v>
      </c>
      <c r="N182">
        <v>0</v>
      </c>
      <c r="O182" t="s">
        <v>8050</v>
      </c>
      <c r="P182" t="str">
        <f t="shared" si="5"/>
        <v>Acetone('air', 'urban air close to ground')</v>
      </c>
      <c r="R182" s="20" t="s">
        <v>12314</v>
      </c>
    </row>
    <row r="183" spans="1:18" x14ac:dyDescent="0.25">
      <c r="A183" s="18">
        <v>1483</v>
      </c>
      <c r="B183" t="s">
        <v>170</v>
      </c>
      <c r="C183" t="s">
        <v>190</v>
      </c>
      <c r="D183" t="s">
        <v>12</v>
      </c>
      <c r="E183" t="s">
        <v>172</v>
      </c>
      <c r="F183" t="s">
        <v>14</v>
      </c>
      <c r="G183" t="s">
        <v>15</v>
      </c>
      <c r="H183">
        <f t="shared" si="4"/>
        <v>0</v>
      </c>
      <c r="L183" t="s">
        <v>6830</v>
      </c>
      <c r="M183">
        <v>58.079000000000001</v>
      </c>
      <c r="N183">
        <v>0</v>
      </c>
      <c r="O183" t="s">
        <v>8051</v>
      </c>
      <c r="P183" t="str">
        <f t="shared" si="5"/>
        <v>Acetone('air',)</v>
      </c>
      <c r="R183" s="20" t="s">
        <v>12314</v>
      </c>
    </row>
    <row r="184" spans="1:18" x14ac:dyDescent="0.25">
      <c r="A184" s="18">
        <v>34</v>
      </c>
      <c r="B184" t="s">
        <v>170</v>
      </c>
      <c r="C184" t="s">
        <v>71</v>
      </c>
      <c r="D184" t="s">
        <v>12</v>
      </c>
      <c r="E184" t="s">
        <v>172</v>
      </c>
      <c r="F184" t="s">
        <v>14</v>
      </c>
      <c r="G184" t="s">
        <v>15</v>
      </c>
      <c r="H184">
        <f t="shared" si="4"/>
        <v>0</v>
      </c>
      <c r="L184" t="s">
        <v>6830</v>
      </c>
      <c r="M184">
        <v>58.079000000000001</v>
      </c>
      <c r="N184">
        <v>0</v>
      </c>
      <c r="O184" t="s">
        <v>8052</v>
      </c>
      <c r="P184" t="str">
        <f t="shared" si="5"/>
        <v>Acetone('water', 'ground-')</v>
      </c>
      <c r="R184" s="20" t="s">
        <v>12316</v>
      </c>
    </row>
    <row r="185" spans="1:18" x14ac:dyDescent="0.25">
      <c r="A185" s="18">
        <v>3398</v>
      </c>
      <c r="B185" t="s">
        <v>170</v>
      </c>
      <c r="C185" t="s">
        <v>100</v>
      </c>
      <c r="D185" t="s">
        <v>12</v>
      </c>
      <c r="E185" t="s">
        <v>172</v>
      </c>
      <c r="F185" t="s">
        <v>14</v>
      </c>
      <c r="G185" t="s">
        <v>15</v>
      </c>
      <c r="H185">
        <f t="shared" si="4"/>
        <v>0</v>
      </c>
      <c r="L185" t="s">
        <v>6830</v>
      </c>
      <c r="M185">
        <v>58.079000000000001</v>
      </c>
      <c r="N185">
        <v>0</v>
      </c>
      <c r="O185" t="s">
        <v>8053</v>
      </c>
      <c r="P185" t="str">
        <f t="shared" si="5"/>
        <v>Acetone('water', 'ground-, long-term')</v>
      </c>
      <c r="R185" s="20" t="s">
        <v>12316</v>
      </c>
    </row>
    <row r="186" spans="1:18" x14ac:dyDescent="0.25">
      <c r="A186" s="18">
        <v>3351</v>
      </c>
      <c r="B186" t="s">
        <v>170</v>
      </c>
      <c r="C186" t="s">
        <v>10</v>
      </c>
      <c r="D186" t="s">
        <v>12</v>
      </c>
      <c r="E186" t="s">
        <v>172</v>
      </c>
      <c r="F186" t="s">
        <v>14</v>
      </c>
      <c r="G186" t="s">
        <v>15</v>
      </c>
      <c r="H186">
        <f t="shared" si="4"/>
        <v>0</v>
      </c>
      <c r="L186" t="s">
        <v>6830</v>
      </c>
      <c r="M186">
        <v>58.079000000000001</v>
      </c>
      <c r="N186">
        <v>0</v>
      </c>
      <c r="O186" t="s">
        <v>8054</v>
      </c>
      <c r="P186" t="str">
        <f t="shared" si="5"/>
        <v>Acetone('water', 'ocean')</v>
      </c>
      <c r="R186" s="20" t="s">
        <v>12316</v>
      </c>
    </row>
    <row r="187" spans="1:18" x14ac:dyDescent="0.25">
      <c r="A187" s="18">
        <v>395</v>
      </c>
      <c r="B187" t="s">
        <v>170</v>
      </c>
      <c r="C187" t="s">
        <v>91</v>
      </c>
      <c r="D187" t="s">
        <v>12</v>
      </c>
      <c r="E187" t="s">
        <v>172</v>
      </c>
      <c r="F187" t="s">
        <v>14</v>
      </c>
      <c r="G187" t="s">
        <v>15</v>
      </c>
      <c r="H187">
        <f t="shared" si="4"/>
        <v>0</v>
      </c>
      <c r="L187" t="s">
        <v>6830</v>
      </c>
      <c r="M187">
        <v>58.079000000000001</v>
      </c>
      <c r="N187">
        <v>0</v>
      </c>
      <c r="O187" t="s">
        <v>8055</v>
      </c>
      <c r="P187" t="str">
        <f t="shared" si="5"/>
        <v>Acetone('water', 'surface water')</v>
      </c>
      <c r="R187" s="20" t="s">
        <v>12316</v>
      </c>
    </row>
    <row r="188" spans="1:18" x14ac:dyDescent="0.25">
      <c r="A188" s="18">
        <v>2317</v>
      </c>
      <c r="B188" t="s">
        <v>170</v>
      </c>
      <c r="C188" t="s">
        <v>48</v>
      </c>
      <c r="D188" t="s">
        <v>12</v>
      </c>
      <c r="E188" t="s">
        <v>172</v>
      </c>
      <c r="F188" t="s">
        <v>14</v>
      </c>
      <c r="G188" t="s">
        <v>15</v>
      </c>
      <c r="H188">
        <f t="shared" si="4"/>
        <v>0</v>
      </c>
      <c r="L188" t="s">
        <v>6830</v>
      </c>
      <c r="M188">
        <v>58.079000000000001</v>
      </c>
      <c r="N188">
        <v>0</v>
      </c>
      <c r="O188" t="s">
        <v>8056</v>
      </c>
      <c r="P188" t="str">
        <f t="shared" si="5"/>
        <v>Acetone('water',)</v>
      </c>
      <c r="R188" s="20" t="s">
        <v>12316</v>
      </c>
    </row>
    <row r="189" spans="1:18" x14ac:dyDescent="0.25">
      <c r="A189" s="18">
        <v>3318</v>
      </c>
      <c r="B189" t="s">
        <v>1522</v>
      </c>
      <c r="C189" t="s">
        <v>24</v>
      </c>
      <c r="D189" t="s">
        <v>12</v>
      </c>
      <c r="E189" t="s">
        <v>1524</v>
      </c>
      <c r="F189" t="s">
        <v>14</v>
      </c>
      <c r="G189" t="s">
        <v>15</v>
      </c>
      <c r="H189">
        <f t="shared" si="4"/>
        <v>0.34119409529377376</v>
      </c>
      <c r="L189" t="s">
        <v>6831</v>
      </c>
      <c r="M189">
        <v>41.052</v>
      </c>
      <c r="N189">
        <v>1</v>
      </c>
      <c r="O189" t="s">
        <v>8057</v>
      </c>
      <c r="P189" t="str">
        <f t="shared" si="5"/>
        <v>Acetonitrile('air', 'low population density, long-term')</v>
      </c>
      <c r="R189" s="20" t="s">
        <v>12314</v>
      </c>
    </row>
    <row r="190" spans="1:18" x14ac:dyDescent="0.25">
      <c r="A190" s="18">
        <v>1598</v>
      </c>
      <c r="B190" t="s">
        <v>1522</v>
      </c>
      <c r="C190" t="s">
        <v>31</v>
      </c>
      <c r="D190" t="s">
        <v>12</v>
      </c>
      <c r="E190" t="s">
        <v>1524</v>
      </c>
      <c r="F190" t="s">
        <v>14</v>
      </c>
      <c r="G190" t="s">
        <v>15</v>
      </c>
      <c r="H190">
        <f t="shared" si="4"/>
        <v>0.34119409529377376</v>
      </c>
      <c r="L190" t="s">
        <v>6831</v>
      </c>
      <c r="M190">
        <v>41.052</v>
      </c>
      <c r="N190">
        <v>1</v>
      </c>
      <c r="O190" t="s">
        <v>8058</v>
      </c>
      <c r="P190" t="str">
        <f t="shared" si="5"/>
        <v>Acetonitrile('air', 'lower stratosphere + upper troposphere')</v>
      </c>
      <c r="R190" s="20" t="s">
        <v>12314</v>
      </c>
    </row>
    <row r="191" spans="1:18" x14ac:dyDescent="0.25">
      <c r="A191" s="18">
        <v>2945</v>
      </c>
      <c r="B191" t="s">
        <v>1522</v>
      </c>
      <c r="C191" t="s">
        <v>27</v>
      </c>
      <c r="D191" t="s">
        <v>12</v>
      </c>
      <c r="E191" t="s">
        <v>1524</v>
      </c>
      <c r="F191" t="s">
        <v>14</v>
      </c>
      <c r="G191" t="s">
        <v>15</v>
      </c>
      <c r="H191">
        <f t="shared" si="4"/>
        <v>0.34119409529377376</v>
      </c>
      <c r="L191" t="s">
        <v>6831</v>
      </c>
      <c r="M191">
        <v>41.052</v>
      </c>
      <c r="N191">
        <v>1</v>
      </c>
      <c r="O191" t="s">
        <v>8059</v>
      </c>
      <c r="P191" t="str">
        <f t="shared" si="5"/>
        <v>Acetonitrile('air', 'non-urban air or from high stacks')</v>
      </c>
      <c r="R191" s="20" t="s">
        <v>12314</v>
      </c>
    </row>
    <row r="192" spans="1:18" x14ac:dyDescent="0.25">
      <c r="A192" s="18">
        <v>3740</v>
      </c>
      <c r="B192" t="s">
        <v>1522</v>
      </c>
      <c r="C192" t="s">
        <v>44</v>
      </c>
      <c r="D192" t="s">
        <v>12</v>
      </c>
      <c r="E192" t="s">
        <v>1524</v>
      </c>
      <c r="F192" t="s">
        <v>14</v>
      </c>
      <c r="G192" t="s">
        <v>15</v>
      </c>
      <c r="H192">
        <f t="shared" si="4"/>
        <v>0.34119409529377376</v>
      </c>
      <c r="L192" t="s">
        <v>6831</v>
      </c>
      <c r="M192">
        <v>41.052</v>
      </c>
      <c r="N192">
        <v>1</v>
      </c>
      <c r="O192" t="s">
        <v>8060</v>
      </c>
      <c r="P192" t="str">
        <f t="shared" si="5"/>
        <v>Acetonitrile('air', 'urban air close to ground')</v>
      </c>
      <c r="R192" s="20" t="s">
        <v>12314</v>
      </c>
    </row>
    <row r="193" spans="1:18" x14ac:dyDescent="0.25">
      <c r="A193" s="18">
        <v>3592</v>
      </c>
      <c r="B193" t="s">
        <v>1522</v>
      </c>
      <c r="C193" t="s">
        <v>190</v>
      </c>
      <c r="D193" t="s">
        <v>12</v>
      </c>
      <c r="E193" t="s">
        <v>1524</v>
      </c>
      <c r="F193" t="s">
        <v>14</v>
      </c>
      <c r="G193" t="s">
        <v>15</v>
      </c>
      <c r="H193">
        <f t="shared" si="4"/>
        <v>0.34119409529377376</v>
      </c>
      <c r="L193" t="s">
        <v>6831</v>
      </c>
      <c r="M193">
        <v>41.052</v>
      </c>
      <c r="N193">
        <v>1</v>
      </c>
      <c r="O193" t="s">
        <v>8061</v>
      </c>
      <c r="P193" t="str">
        <f t="shared" si="5"/>
        <v>Acetonitrile('air',)</v>
      </c>
      <c r="R193" s="20" t="s">
        <v>12314</v>
      </c>
    </row>
    <row r="194" spans="1:18" x14ac:dyDescent="0.25">
      <c r="A194" s="18">
        <v>3259</v>
      </c>
      <c r="B194" t="s">
        <v>1522</v>
      </c>
      <c r="C194" t="s">
        <v>71</v>
      </c>
      <c r="D194" t="s">
        <v>12</v>
      </c>
      <c r="E194" t="s">
        <v>1524</v>
      </c>
      <c r="F194" t="s">
        <v>14</v>
      </c>
      <c r="G194" t="s">
        <v>15</v>
      </c>
      <c r="H194">
        <f t="shared" ref="H194:H239" si="6">14.0067*N194/M194</f>
        <v>0.34119409529377376</v>
      </c>
      <c r="L194" t="s">
        <v>6831</v>
      </c>
      <c r="M194">
        <v>41.052</v>
      </c>
      <c r="N194">
        <v>1</v>
      </c>
      <c r="O194" t="s">
        <v>8062</v>
      </c>
      <c r="P194" t="str">
        <f t="shared" ref="P194:P257" si="7">_xlfn.CONCAT(E194,C194)</f>
        <v>Acetonitrile('water', 'ground-')</v>
      </c>
      <c r="R194" s="20" t="s">
        <v>12316</v>
      </c>
    </row>
    <row r="195" spans="1:18" x14ac:dyDescent="0.25">
      <c r="A195" s="18">
        <v>4419</v>
      </c>
      <c r="B195" t="s">
        <v>1522</v>
      </c>
      <c r="C195" t="s">
        <v>100</v>
      </c>
      <c r="D195" t="s">
        <v>12</v>
      </c>
      <c r="E195" t="s">
        <v>1524</v>
      </c>
      <c r="F195" t="s">
        <v>14</v>
      </c>
      <c r="G195" t="s">
        <v>15</v>
      </c>
      <c r="H195">
        <f t="shared" si="6"/>
        <v>0.34119409529377376</v>
      </c>
      <c r="L195" t="s">
        <v>6831</v>
      </c>
      <c r="M195">
        <v>41.052</v>
      </c>
      <c r="N195">
        <v>1</v>
      </c>
      <c r="O195" t="s">
        <v>8063</v>
      </c>
      <c r="P195" t="str">
        <f t="shared" si="7"/>
        <v>Acetonitrile('water', 'ground-, long-term')</v>
      </c>
      <c r="R195" s="20" t="s">
        <v>12316</v>
      </c>
    </row>
    <row r="196" spans="1:18" x14ac:dyDescent="0.25">
      <c r="A196" s="18">
        <v>251</v>
      </c>
      <c r="B196" t="s">
        <v>1522</v>
      </c>
      <c r="C196" t="s">
        <v>10</v>
      </c>
      <c r="D196" t="s">
        <v>12</v>
      </c>
      <c r="E196" t="s">
        <v>1524</v>
      </c>
      <c r="F196" t="s">
        <v>14</v>
      </c>
      <c r="G196" t="s">
        <v>15</v>
      </c>
      <c r="H196">
        <f t="shared" si="6"/>
        <v>0.34119409529377376</v>
      </c>
      <c r="L196" t="s">
        <v>6831</v>
      </c>
      <c r="M196">
        <v>41.052</v>
      </c>
      <c r="N196">
        <v>1</v>
      </c>
      <c r="O196" t="s">
        <v>8064</v>
      </c>
      <c r="P196" t="str">
        <f t="shared" si="7"/>
        <v>Acetonitrile('water', 'ocean')</v>
      </c>
      <c r="R196" s="20" t="s">
        <v>12316</v>
      </c>
    </row>
    <row r="197" spans="1:18" x14ac:dyDescent="0.25">
      <c r="A197" s="18">
        <v>2072</v>
      </c>
      <c r="B197" t="s">
        <v>1522</v>
      </c>
      <c r="C197" t="s">
        <v>91</v>
      </c>
      <c r="D197" t="s">
        <v>12</v>
      </c>
      <c r="E197" t="s">
        <v>1524</v>
      </c>
      <c r="F197" t="s">
        <v>14</v>
      </c>
      <c r="G197" t="s">
        <v>15</v>
      </c>
      <c r="H197">
        <f t="shared" si="6"/>
        <v>0.34119409529377376</v>
      </c>
      <c r="L197" t="s">
        <v>6831</v>
      </c>
      <c r="M197">
        <v>41.052</v>
      </c>
      <c r="N197">
        <v>1</v>
      </c>
      <c r="O197" t="s">
        <v>8065</v>
      </c>
      <c r="P197" t="str">
        <f t="shared" si="7"/>
        <v>Acetonitrile('water', 'surface water')</v>
      </c>
      <c r="R197" s="20" t="s">
        <v>12316</v>
      </c>
    </row>
    <row r="198" spans="1:18" x14ac:dyDescent="0.25">
      <c r="A198" s="18">
        <v>3959</v>
      </c>
      <c r="B198" t="s">
        <v>1522</v>
      </c>
      <c r="C198" t="s">
        <v>48</v>
      </c>
      <c r="D198" t="s">
        <v>12</v>
      </c>
      <c r="E198" t="s">
        <v>1524</v>
      </c>
      <c r="F198" t="s">
        <v>14</v>
      </c>
      <c r="G198" t="s">
        <v>15</v>
      </c>
      <c r="H198">
        <f t="shared" si="6"/>
        <v>0.34119409529377376</v>
      </c>
      <c r="L198" t="s">
        <v>6831</v>
      </c>
      <c r="M198">
        <v>41.052</v>
      </c>
      <c r="N198">
        <v>1</v>
      </c>
      <c r="O198" t="s">
        <v>8066</v>
      </c>
      <c r="P198" t="str">
        <f t="shared" si="7"/>
        <v>Acetonitrile('water',)</v>
      </c>
      <c r="R198" s="20" t="s">
        <v>12316</v>
      </c>
    </row>
    <row r="199" spans="1:18" x14ac:dyDescent="0.25">
      <c r="A199" s="18">
        <v>2942</v>
      </c>
      <c r="B199" t="s">
        <v>2488</v>
      </c>
      <c r="C199" t="s">
        <v>71</v>
      </c>
      <c r="D199" t="s">
        <v>12</v>
      </c>
      <c r="E199" t="s">
        <v>2490</v>
      </c>
      <c r="F199" t="s">
        <v>14</v>
      </c>
      <c r="G199" t="s">
        <v>15</v>
      </c>
      <c r="H199">
        <f t="shared" si="6"/>
        <v>0</v>
      </c>
      <c r="L199" t="s">
        <v>6832</v>
      </c>
      <c r="M199">
        <v>78.498000000000005</v>
      </c>
      <c r="N199">
        <v>0</v>
      </c>
      <c r="O199" t="s">
        <v>8067</v>
      </c>
      <c r="P199" t="str">
        <f t="shared" si="7"/>
        <v>Acetyl chloride('water', 'ground-')</v>
      </c>
      <c r="R199" s="20" t="s">
        <v>12316</v>
      </c>
    </row>
    <row r="200" spans="1:18" x14ac:dyDescent="0.25">
      <c r="A200" s="18">
        <v>905</v>
      </c>
      <c r="B200" t="s">
        <v>2488</v>
      </c>
      <c r="C200" t="s">
        <v>100</v>
      </c>
      <c r="D200" t="s">
        <v>12</v>
      </c>
      <c r="E200" t="s">
        <v>2490</v>
      </c>
      <c r="F200" t="s">
        <v>14</v>
      </c>
      <c r="G200" t="s">
        <v>15</v>
      </c>
      <c r="H200">
        <f t="shared" si="6"/>
        <v>0</v>
      </c>
      <c r="L200" t="s">
        <v>6832</v>
      </c>
      <c r="M200">
        <v>78.498000000000005</v>
      </c>
      <c r="N200">
        <v>0</v>
      </c>
      <c r="O200" t="s">
        <v>8068</v>
      </c>
      <c r="P200" t="str">
        <f t="shared" si="7"/>
        <v>Acetyl chloride('water', 'ground-, long-term')</v>
      </c>
      <c r="R200" s="20" t="s">
        <v>12316</v>
      </c>
    </row>
    <row r="201" spans="1:18" x14ac:dyDescent="0.25">
      <c r="A201" s="18">
        <v>3890</v>
      </c>
      <c r="B201" t="s">
        <v>2488</v>
      </c>
      <c r="C201" t="s">
        <v>10</v>
      </c>
      <c r="D201" t="s">
        <v>12</v>
      </c>
      <c r="E201" t="s">
        <v>2490</v>
      </c>
      <c r="F201" t="s">
        <v>14</v>
      </c>
      <c r="G201" t="s">
        <v>15</v>
      </c>
      <c r="H201">
        <f t="shared" si="6"/>
        <v>0</v>
      </c>
      <c r="L201" t="s">
        <v>6832</v>
      </c>
      <c r="M201">
        <v>78.498000000000005</v>
      </c>
      <c r="N201">
        <v>0</v>
      </c>
      <c r="O201" t="s">
        <v>8069</v>
      </c>
      <c r="P201" t="str">
        <f t="shared" si="7"/>
        <v>Acetyl chloride('water', 'ocean')</v>
      </c>
      <c r="R201" s="20" t="s">
        <v>12316</v>
      </c>
    </row>
    <row r="202" spans="1:18" x14ac:dyDescent="0.25">
      <c r="A202" s="18">
        <v>4052</v>
      </c>
      <c r="B202" t="s">
        <v>2488</v>
      </c>
      <c r="C202" t="s">
        <v>91</v>
      </c>
      <c r="D202" t="s">
        <v>12</v>
      </c>
      <c r="E202" t="s">
        <v>2490</v>
      </c>
      <c r="F202" t="s">
        <v>14</v>
      </c>
      <c r="G202" t="s">
        <v>15</v>
      </c>
      <c r="H202">
        <f t="shared" si="6"/>
        <v>0</v>
      </c>
      <c r="L202" t="s">
        <v>6832</v>
      </c>
      <c r="M202">
        <v>78.498000000000005</v>
      </c>
      <c r="N202">
        <v>0</v>
      </c>
      <c r="O202" t="s">
        <v>8070</v>
      </c>
      <c r="P202" t="str">
        <f t="shared" si="7"/>
        <v>Acetyl chloride('water', 'surface water')</v>
      </c>
      <c r="R202" s="20" t="s">
        <v>12316</v>
      </c>
    </row>
    <row r="203" spans="1:18" x14ac:dyDescent="0.25">
      <c r="A203" s="18">
        <v>143</v>
      </c>
      <c r="B203" t="s">
        <v>2488</v>
      </c>
      <c r="C203" t="s">
        <v>48</v>
      </c>
      <c r="D203" t="s">
        <v>12</v>
      </c>
      <c r="E203" t="s">
        <v>2490</v>
      </c>
      <c r="F203" t="s">
        <v>14</v>
      </c>
      <c r="G203" t="s">
        <v>15</v>
      </c>
      <c r="H203">
        <f t="shared" si="6"/>
        <v>0</v>
      </c>
      <c r="L203" t="s">
        <v>6832</v>
      </c>
      <c r="M203">
        <v>78.498000000000005</v>
      </c>
      <c r="N203">
        <v>0</v>
      </c>
      <c r="O203" t="s">
        <v>8071</v>
      </c>
      <c r="P203" t="str">
        <f t="shared" si="7"/>
        <v>Acetyl chloride('water',)</v>
      </c>
      <c r="R203" s="20" t="s">
        <v>12316</v>
      </c>
    </row>
    <row r="204" spans="1:18" x14ac:dyDescent="0.25">
      <c r="A204" s="18">
        <v>3739</v>
      </c>
      <c r="B204" t="s">
        <v>1050</v>
      </c>
      <c r="C204" t="s">
        <v>17</v>
      </c>
      <c r="D204" t="s">
        <v>12</v>
      </c>
      <c r="E204" t="s">
        <v>1052</v>
      </c>
      <c r="F204" t="s">
        <v>14</v>
      </c>
      <c r="G204" t="s">
        <v>15</v>
      </c>
      <c r="H204">
        <f t="shared" si="6"/>
        <v>0.12376580572761572</v>
      </c>
      <c r="L204" t="s">
        <v>6833</v>
      </c>
      <c r="M204">
        <v>226.34200000000001</v>
      </c>
      <c r="N204">
        <v>2</v>
      </c>
      <c r="O204" t="s">
        <v>8072</v>
      </c>
      <c r="P204" t="str">
        <f t="shared" si="7"/>
        <v>Acibenzolar-S-methyl('soil', 'agricultural')</v>
      </c>
      <c r="R204" s="20" t="s">
        <v>12315</v>
      </c>
    </row>
    <row r="205" spans="1:18" x14ac:dyDescent="0.25">
      <c r="A205" s="18">
        <v>235</v>
      </c>
      <c r="B205" t="s">
        <v>1133</v>
      </c>
      <c r="C205" t="s">
        <v>71</v>
      </c>
      <c r="D205" t="s">
        <v>12</v>
      </c>
      <c r="E205" t="s">
        <v>1135</v>
      </c>
      <c r="F205" t="s">
        <v>14</v>
      </c>
      <c r="G205" t="s">
        <v>15</v>
      </c>
      <c r="H205">
        <f t="shared" si="6"/>
        <v>0</v>
      </c>
      <c r="L205" t="s">
        <v>6834</v>
      </c>
      <c r="M205">
        <v>1</v>
      </c>
      <c r="N205">
        <v>0</v>
      </c>
      <c r="O205" t="s">
        <v>8073</v>
      </c>
      <c r="P205" t="str">
        <f t="shared" si="7"/>
        <v>Acidity, unspecified('water', 'ground-')</v>
      </c>
      <c r="R205" s="20" t="s">
        <v>12316</v>
      </c>
    </row>
    <row r="206" spans="1:18" x14ac:dyDescent="0.25">
      <c r="A206" s="18">
        <v>3255</v>
      </c>
      <c r="B206" t="s">
        <v>1133</v>
      </c>
      <c r="C206" t="s">
        <v>100</v>
      </c>
      <c r="D206" t="s">
        <v>12</v>
      </c>
      <c r="E206" t="s">
        <v>1135</v>
      </c>
      <c r="F206" t="s">
        <v>14</v>
      </c>
      <c r="G206" t="s">
        <v>15</v>
      </c>
      <c r="H206">
        <f t="shared" si="6"/>
        <v>0</v>
      </c>
      <c r="L206" t="s">
        <v>6834</v>
      </c>
      <c r="M206">
        <v>1</v>
      </c>
      <c r="N206">
        <v>0</v>
      </c>
      <c r="O206" t="s">
        <v>8074</v>
      </c>
      <c r="P206" t="str">
        <f t="shared" si="7"/>
        <v>Acidity, unspecified('water', 'ground-, long-term')</v>
      </c>
      <c r="R206" s="20" t="s">
        <v>12316</v>
      </c>
    </row>
    <row r="207" spans="1:18" x14ac:dyDescent="0.25">
      <c r="A207" s="18">
        <v>229</v>
      </c>
      <c r="B207" t="s">
        <v>1133</v>
      </c>
      <c r="C207" t="s">
        <v>10</v>
      </c>
      <c r="D207" t="s">
        <v>12</v>
      </c>
      <c r="E207" t="s">
        <v>1135</v>
      </c>
      <c r="F207" t="s">
        <v>14</v>
      </c>
      <c r="G207" t="s">
        <v>15</v>
      </c>
      <c r="H207">
        <f t="shared" si="6"/>
        <v>0</v>
      </c>
      <c r="L207" t="s">
        <v>6834</v>
      </c>
      <c r="M207">
        <v>1</v>
      </c>
      <c r="N207">
        <v>0</v>
      </c>
      <c r="O207" t="s">
        <v>8075</v>
      </c>
      <c r="P207" t="str">
        <f t="shared" si="7"/>
        <v>Acidity, unspecified('water', 'ocean')</v>
      </c>
      <c r="R207" s="20" t="s">
        <v>12316</v>
      </c>
    </row>
    <row r="208" spans="1:18" x14ac:dyDescent="0.25">
      <c r="A208" s="18">
        <v>665</v>
      </c>
      <c r="B208" t="s">
        <v>1133</v>
      </c>
      <c r="C208" t="s">
        <v>91</v>
      </c>
      <c r="D208" t="s">
        <v>12</v>
      </c>
      <c r="E208" t="s">
        <v>1135</v>
      </c>
      <c r="F208" t="s">
        <v>14</v>
      </c>
      <c r="G208" t="s">
        <v>15</v>
      </c>
      <c r="H208">
        <f t="shared" si="6"/>
        <v>0</v>
      </c>
      <c r="L208" t="s">
        <v>6834</v>
      </c>
      <c r="M208">
        <v>1</v>
      </c>
      <c r="N208">
        <v>0</v>
      </c>
      <c r="O208" t="s">
        <v>8076</v>
      </c>
      <c r="P208" t="str">
        <f t="shared" si="7"/>
        <v>Acidity, unspecified('water', 'surface water')</v>
      </c>
      <c r="R208" s="20" t="s">
        <v>12316</v>
      </c>
    </row>
    <row r="209" spans="1:18" x14ac:dyDescent="0.25">
      <c r="A209" s="18">
        <v>1173</v>
      </c>
      <c r="B209" t="s">
        <v>1133</v>
      </c>
      <c r="C209" t="s">
        <v>48</v>
      </c>
      <c r="D209" t="s">
        <v>12</v>
      </c>
      <c r="E209" t="s">
        <v>1135</v>
      </c>
      <c r="F209" t="s">
        <v>14</v>
      </c>
      <c r="G209" t="s">
        <v>15</v>
      </c>
      <c r="H209">
        <f t="shared" si="6"/>
        <v>0</v>
      </c>
      <c r="L209" t="s">
        <v>6834</v>
      </c>
      <c r="M209">
        <v>1</v>
      </c>
      <c r="N209">
        <v>0</v>
      </c>
      <c r="O209" t="s">
        <v>8077</v>
      </c>
      <c r="P209" t="str">
        <f t="shared" si="7"/>
        <v>Acidity, unspecified('water',)</v>
      </c>
      <c r="R209" s="20" t="s">
        <v>12316</v>
      </c>
    </row>
    <row r="210" spans="1:18" x14ac:dyDescent="0.25">
      <c r="A210" s="18">
        <v>2943</v>
      </c>
      <c r="B210" t="s">
        <v>6835</v>
      </c>
      <c r="C210" t="s">
        <v>27</v>
      </c>
      <c r="D210" t="s">
        <v>12</v>
      </c>
      <c r="E210" t="s">
        <v>1346</v>
      </c>
      <c r="F210" t="s">
        <v>14</v>
      </c>
      <c r="G210" t="s">
        <v>15</v>
      </c>
      <c r="H210">
        <f t="shared" si="6"/>
        <v>3.8729237924331618E-2</v>
      </c>
      <c r="L210" t="s">
        <v>6836</v>
      </c>
      <c r="M210">
        <v>361.65699999999998</v>
      </c>
      <c r="N210">
        <v>1</v>
      </c>
      <c r="O210" t="s">
        <v>8078</v>
      </c>
      <c r="P210" t="str">
        <f t="shared" si="7"/>
        <v>Acifluorfen('air', 'non-urban air or from high stacks')</v>
      </c>
      <c r="R210" s="20" t="s">
        <v>12314</v>
      </c>
    </row>
    <row r="211" spans="1:18" x14ac:dyDescent="0.25">
      <c r="A211" s="18">
        <v>571</v>
      </c>
      <c r="B211" t="s">
        <v>6835</v>
      </c>
      <c r="C211" t="s">
        <v>17</v>
      </c>
      <c r="D211" t="s">
        <v>12</v>
      </c>
      <c r="E211" t="s">
        <v>1346</v>
      </c>
      <c r="F211" t="s">
        <v>14</v>
      </c>
      <c r="G211" t="s">
        <v>15</v>
      </c>
      <c r="H211">
        <f t="shared" si="6"/>
        <v>3.8729237924331618E-2</v>
      </c>
      <c r="L211" t="s">
        <v>6836</v>
      </c>
      <c r="M211">
        <v>361.65699999999998</v>
      </c>
      <c r="N211">
        <v>1</v>
      </c>
      <c r="O211" t="s">
        <v>8079</v>
      </c>
      <c r="P211" t="str">
        <f t="shared" si="7"/>
        <v>Acifluorfen('soil', 'agricultural')</v>
      </c>
      <c r="R211" s="20" t="s">
        <v>12315</v>
      </c>
    </row>
    <row r="212" spans="1:18" x14ac:dyDescent="0.25">
      <c r="A212" s="18">
        <v>3143</v>
      </c>
      <c r="B212" t="s">
        <v>5018</v>
      </c>
      <c r="C212" t="s">
        <v>17</v>
      </c>
      <c r="D212" t="s">
        <v>12</v>
      </c>
      <c r="E212" t="s">
        <v>5020</v>
      </c>
      <c r="F212" t="s">
        <v>14</v>
      </c>
      <c r="G212" t="s">
        <v>15</v>
      </c>
      <c r="H212">
        <f t="shared" si="6"/>
        <v>0.10584514705437839</v>
      </c>
      <c r="L212" t="s">
        <v>6837</v>
      </c>
      <c r="M212">
        <v>264.66399999999999</v>
      </c>
      <c r="N212">
        <v>2</v>
      </c>
      <c r="O212" t="s">
        <v>8080</v>
      </c>
      <c r="P212" t="str">
        <f t="shared" si="7"/>
        <v>Aclonifen('soil', 'agricultural')</v>
      </c>
      <c r="R212" s="20" t="s">
        <v>12315</v>
      </c>
    </row>
    <row r="213" spans="1:18" x14ac:dyDescent="0.25">
      <c r="A213" s="18">
        <v>2503</v>
      </c>
      <c r="B213" t="s">
        <v>6838</v>
      </c>
      <c r="C213" t="s">
        <v>17</v>
      </c>
      <c r="D213" t="s">
        <v>12</v>
      </c>
      <c r="E213" t="s">
        <v>3709</v>
      </c>
      <c r="F213" t="s">
        <v>14</v>
      </c>
      <c r="G213" t="s">
        <v>15</v>
      </c>
      <c r="H213">
        <f t="shared" si="6"/>
        <v>2.5869396183134205E-2</v>
      </c>
      <c r="L213" t="s">
        <v>6839</v>
      </c>
      <c r="M213">
        <v>541.43899999999996</v>
      </c>
      <c r="N213">
        <v>1</v>
      </c>
      <c r="O213" t="s">
        <v>8081</v>
      </c>
      <c r="P213" t="str">
        <f t="shared" si="7"/>
        <v>Acrinathrin('soil', 'agricultural')</v>
      </c>
      <c r="R213" s="20" t="s">
        <v>12315</v>
      </c>
    </row>
    <row r="214" spans="1:18" x14ac:dyDescent="0.25">
      <c r="A214" s="18">
        <v>219</v>
      </c>
      <c r="B214" t="s">
        <v>2167</v>
      </c>
      <c r="C214" t="s">
        <v>24</v>
      </c>
      <c r="D214" t="s">
        <v>12</v>
      </c>
      <c r="E214" t="s">
        <v>2169</v>
      </c>
      <c r="F214" t="s">
        <v>14</v>
      </c>
      <c r="G214" t="s">
        <v>15</v>
      </c>
      <c r="H214">
        <f t="shared" si="6"/>
        <v>0</v>
      </c>
      <c r="L214" t="s">
        <v>6840</v>
      </c>
      <c r="M214">
        <v>56.063000000000002</v>
      </c>
      <c r="N214">
        <v>0</v>
      </c>
      <c r="O214" t="s">
        <v>8082</v>
      </c>
      <c r="P214" t="str">
        <f t="shared" si="7"/>
        <v>Acrolein('air', 'low population density, long-term')</v>
      </c>
      <c r="R214" s="20" t="s">
        <v>12314</v>
      </c>
    </row>
    <row r="215" spans="1:18" x14ac:dyDescent="0.25">
      <c r="A215" s="18">
        <v>193</v>
      </c>
      <c r="B215" t="s">
        <v>2167</v>
      </c>
      <c r="C215" t="s">
        <v>31</v>
      </c>
      <c r="D215" t="s">
        <v>12</v>
      </c>
      <c r="E215" t="s">
        <v>2169</v>
      </c>
      <c r="F215" t="s">
        <v>14</v>
      </c>
      <c r="G215" t="s">
        <v>15</v>
      </c>
      <c r="H215">
        <f t="shared" si="6"/>
        <v>0</v>
      </c>
      <c r="L215" t="s">
        <v>6840</v>
      </c>
      <c r="M215">
        <v>56.063000000000002</v>
      </c>
      <c r="N215">
        <v>0</v>
      </c>
      <c r="O215" t="s">
        <v>8083</v>
      </c>
      <c r="P215" t="str">
        <f t="shared" si="7"/>
        <v>Acrolein('air', 'lower stratosphere + upper troposphere')</v>
      </c>
      <c r="R215" s="20" t="s">
        <v>12314</v>
      </c>
    </row>
    <row r="216" spans="1:18" x14ac:dyDescent="0.25">
      <c r="A216" s="18">
        <v>2368</v>
      </c>
      <c r="B216" t="s">
        <v>2167</v>
      </c>
      <c r="C216" t="s">
        <v>27</v>
      </c>
      <c r="D216" t="s">
        <v>12</v>
      </c>
      <c r="E216" t="s">
        <v>2169</v>
      </c>
      <c r="F216" t="s">
        <v>14</v>
      </c>
      <c r="G216" t="s">
        <v>15</v>
      </c>
      <c r="H216">
        <f t="shared" si="6"/>
        <v>0</v>
      </c>
      <c r="L216" t="s">
        <v>6840</v>
      </c>
      <c r="M216">
        <v>56.063000000000002</v>
      </c>
      <c r="N216">
        <v>0</v>
      </c>
      <c r="O216" t="s">
        <v>8084</v>
      </c>
      <c r="P216" t="str">
        <f t="shared" si="7"/>
        <v>Acrolein('air', 'non-urban air or from high stacks')</v>
      </c>
      <c r="R216" s="20" t="s">
        <v>12314</v>
      </c>
    </row>
    <row r="217" spans="1:18" x14ac:dyDescent="0.25">
      <c r="A217" s="18">
        <v>3406</v>
      </c>
      <c r="B217" t="s">
        <v>2167</v>
      </c>
      <c r="C217" t="s">
        <v>44</v>
      </c>
      <c r="D217" t="s">
        <v>12</v>
      </c>
      <c r="E217" t="s">
        <v>2169</v>
      </c>
      <c r="F217" t="s">
        <v>14</v>
      </c>
      <c r="G217" t="s">
        <v>15</v>
      </c>
      <c r="H217">
        <f t="shared" si="6"/>
        <v>0</v>
      </c>
      <c r="L217" t="s">
        <v>6840</v>
      </c>
      <c r="M217">
        <v>56.063000000000002</v>
      </c>
      <c r="N217">
        <v>0</v>
      </c>
      <c r="O217" t="s">
        <v>8085</v>
      </c>
      <c r="P217" t="str">
        <f t="shared" si="7"/>
        <v>Acrolein('air', 'urban air close to ground')</v>
      </c>
      <c r="R217" s="20" t="s">
        <v>12314</v>
      </c>
    </row>
    <row r="218" spans="1:18" x14ac:dyDescent="0.25">
      <c r="A218" s="18">
        <v>2037</v>
      </c>
      <c r="B218" t="s">
        <v>2167</v>
      </c>
      <c r="C218" t="s">
        <v>190</v>
      </c>
      <c r="D218" t="s">
        <v>12</v>
      </c>
      <c r="E218" t="s">
        <v>2169</v>
      </c>
      <c r="F218" t="s">
        <v>14</v>
      </c>
      <c r="G218" t="s">
        <v>15</v>
      </c>
      <c r="H218">
        <f t="shared" si="6"/>
        <v>0</v>
      </c>
      <c r="L218" t="s">
        <v>6840</v>
      </c>
      <c r="M218">
        <v>56.063000000000002</v>
      </c>
      <c r="N218">
        <v>0</v>
      </c>
      <c r="O218" t="s">
        <v>8086</v>
      </c>
      <c r="P218" t="str">
        <f t="shared" si="7"/>
        <v>Acrolein('air',)</v>
      </c>
      <c r="R218" s="20" t="s">
        <v>12314</v>
      </c>
    </row>
    <row r="219" spans="1:18" x14ac:dyDescent="0.25">
      <c r="A219" s="18">
        <v>2559</v>
      </c>
      <c r="B219" t="s">
        <v>2167</v>
      </c>
      <c r="C219" t="s">
        <v>48</v>
      </c>
      <c r="D219" t="s">
        <v>12</v>
      </c>
      <c r="E219" t="s">
        <v>2169</v>
      </c>
      <c r="F219" t="s">
        <v>14</v>
      </c>
      <c r="G219" t="s">
        <v>15</v>
      </c>
      <c r="H219">
        <f t="shared" si="6"/>
        <v>0</v>
      </c>
      <c r="L219" t="s">
        <v>6840</v>
      </c>
      <c r="M219">
        <v>56.063000000000002</v>
      </c>
      <c r="N219">
        <v>0</v>
      </c>
      <c r="O219" t="s">
        <v>8087</v>
      </c>
      <c r="P219" t="str">
        <f t="shared" si="7"/>
        <v>Acrolein('water',)</v>
      </c>
      <c r="R219" s="20" t="s">
        <v>12316</v>
      </c>
    </row>
    <row r="220" spans="1:18" x14ac:dyDescent="0.25">
      <c r="A220" s="18">
        <v>1600</v>
      </c>
      <c r="B220" t="s">
        <v>67</v>
      </c>
      <c r="C220" t="s">
        <v>71</v>
      </c>
      <c r="D220" t="s">
        <v>12</v>
      </c>
      <c r="E220" t="s">
        <v>1853</v>
      </c>
      <c r="F220" t="s">
        <v>14</v>
      </c>
      <c r="G220" t="s">
        <v>15</v>
      </c>
      <c r="H220">
        <f t="shared" si="6"/>
        <v>0</v>
      </c>
      <c r="L220" s="22" t="s">
        <v>6841</v>
      </c>
      <c r="M220" s="22">
        <v>72.063000000000002</v>
      </c>
      <c r="N220">
        <v>0</v>
      </c>
      <c r="O220" t="s">
        <v>8088</v>
      </c>
      <c r="P220" t="str">
        <f t="shared" si="7"/>
        <v>Acrylate, ion('water', 'ground-')</v>
      </c>
      <c r="R220" s="20" t="s">
        <v>12316</v>
      </c>
    </row>
    <row r="221" spans="1:18" x14ac:dyDescent="0.25">
      <c r="A221" s="18">
        <v>3701</v>
      </c>
      <c r="B221" t="s">
        <v>67</v>
      </c>
      <c r="C221" t="s">
        <v>100</v>
      </c>
      <c r="D221" t="s">
        <v>12</v>
      </c>
      <c r="E221" t="s">
        <v>1853</v>
      </c>
      <c r="F221" t="s">
        <v>14</v>
      </c>
      <c r="G221" t="s">
        <v>15</v>
      </c>
      <c r="H221">
        <f t="shared" si="6"/>
        <v>0</v>
      </c>
      <c r="L221" s="22" t="s">
        <v>6841</v>
      </c>
      <c r="M221" s="22">
        <v>72.063000000000002</v>
      </c>
      <c r="N221">
        <v>0</v>
      </c>
      <c r="O221" t="s">
        <v>8089</v>
      </c>
      <c r="P221" t="str">
        <f t="shared" si="7"/>
        <v>Acrylate, ion('water', 'ground-, long-term')</v>
      </c>
      <c r="R221" s="20" t="s">
        <v>12316</v>
      </c>
    </row>
    <row r="222" spans="1:18" x14ac:dyDescent="0.25">
      <c r="A222" s="18">
        <v>2478</v>
      </c>
      <c r="B222" t="s">
        <v>67</v>
      </c>
      <c r="C222" t="s">
        <v>10</v>
      </c>
      <c r="D222" t="s">
        <v>12</v>
      </c>
      <c r="E222" t="s">
        <v>1853</v>
      </c>
      <c r="F222" t="s">
        <v>14</v>
      </c>
      <c r="G222" t="s">
        <v>15</v>
      </c>
      <c r="H222">
        <f t="shared" si="6"/>
        <v>0</v>
      </c>
      <c r="L222" s="22" t="s">
        <v>6841</v>
      </c>
      <c r="M222" s="22">
        <v>72.063000000000002</v>
      </c>
      <c r="N222">
        <v>0</v>
      </c>
      <c r="O222" t="s">
        <v>8090</v>
      </c>
      <c r="P222" t="str">
        <f t="shared" si="7"/>
        <v>Acrylate, ion('water', 'ocean')</v>
      </c>
      <c r="R222" s="20" t="s">
        <v>12316</v>
      </c>
    </row>
    <row r="223" spans="1:18" x14ac:dyDescent="0.25">
      <c r="A223" s="18">
        <v>589</v>
      </c>
      <c r="B223" t="s">
        <v>67</v>
      </c>
      <c r="C223" t="s">
        <v>91</v>
      </c>
      <c r="D223" t="s">
        <v>12</v>
      </c>
      <c r="E223" t="s">
        <v>1853</v>
      </c>
      <c r="F223" t="s">
        <v>14</v>
      </c>
      <c r="G223" t="s">
        <v>15</v>
      </c>
      <c r="H223">
        <f t="shared" si="6"/>
        <v>0</v>
      </c>
      <c r="L223" s="22" t="s">
        <v>6841</v>
      </c>
      <c r="M223" s="22">
        <v>72.063000000000002</v>
      </c>
      <c r="N223">
        <v>0</v>
      </c>
      <c r="O223" t="s">
        <v>8091</v>
      </c>
      <c r="P223" t="str">
        <f t="shared" si="7"/>
        <v>Acrylate, ion('water', 'surface water')</v>
      </c>
      <c r="R223" s="20" t="s">
        <v>12316</v>
      </c>
    </row>
    <row r="224" spans="1:18" x14ac:dyDescent="0.25">
      <c r="A224" s="18">
        <v>1984</v>
      </c>
      <c r="B224" t="s">
        <v>67</v>
      </c>
      <c r="C224" t="s">
        <v>48</v>
      </c>
      <c r="D224" t="s">
        <v>12</v>
      </c>
      <c r="E224" t="s">
        <v>1853</v>
      </c>
      <c r="F224" t="s">
        <v>14</v>
      </c>
      <c r="G224" t="s">
        <v>15</v>
      </c>
      <c r="H224">
        <f t="shared" si="6"/>
        <v>0</v>
      </c>
      <c r="L224" s="22" t="s">
        <v>6841</v>
      </c>
      <c r="M224" s="22">
        <v>72.063000000000002</v>
      </c>
      <c r="N224">
        <v>0</v>
      </c>
      <c r="O224" t="s">
        <v>8092</v>
      </c>
      <c r="P224" t="str">
        <f t="shared" si="7"/>
        <v>Acrylate, ion('water',)</v>
      </c>
      <c r="R224" s="20" t="s">
        <v>12316</v>
      </c>
    </row>
    <row r="225" spans="1:18" x14ac:dyDescent="0.25">
      <c r="A225" s="18">
        <v>3453</v>
      </c>
      <c r="B225" t="s">
        <v>67</v>
      </c>
      <c r="C225" t="s">
        <v>24</v>
      </c>
      <c r="D225" t="s">
        <v>12</v>
      </c>
      <c r="E225" t="s">
        <v>69</v>
      </c>
      <c r="F225" t="s">
        <v>14</v>
      </c>
      <c r="G225" t="s">
        <v>15</v>
      </c>
      <c r="H225">
        <f t="shared" si="6"/>
        <v>0</v>
      </c>
      <c r="L225" t="s">
        <v>6841</v>
      </c>
      <c r="M225">
        <v>72.063000000000002</v>
      </c>
      <c r="N225">
        <v>0</v>
      </c>
      <c r="O225" t="s">
        <v>8093</v>
      </c>
      <c r="P225" t="str">
        <f t="shared" si="7"/>
        <v>Acrylic acid('air', 'low population density, long-term')</v>
      </c>
      <c r="R225" s="20" t="s">
        <v>12314</v>
      </c>
    </row>
    <row r="226" spans="1:18" x14ac:dyDescent="0.25">
      <c r="A226" s="18">
        <v>4047</v>
      </c>
      <c r="B226" t="s">
        <v>67</v>
      </c>
      <c r="C226" t="s">
        <v>31</v>
      </c>
      <c r="D226" t="s">
        <v>12</v>
      </c>
      <c r="E226" t="s">
        <v>69</v>
      </c>
      <c r="F226" t="s">
        <v>14</v>
      </c>
      <c r="G226" t="s">
        <v>15</v>
      </c>
      <c r="H226">
        <f t="shared" si="6"/>
        <v>0</v>
      </c>
      <c r="L226" t="s">
        <v>6841</v>
      </c>
      <c r="M226">
        <v>72.063000000000002</v>
      </c>
      <c r="N226">
        <v>0</v>
      </c>
      <c r="O226" t="s">
        <v>8094</v>
      </c>
      <c r="P226" t="str">
        <f t="shared" si="7"/>
        <v>Acrylic acid('air', 'lower stratosphere + upper troposphere')</v>
      </c>
      <c r="R226" s="20" t="s">
        <v>12314</v>
      </c>
    </row>
    <row r="227" spans="1:18" x14ac:dyDescent="0.25">
      <c r="A227" s="18">
        <v>2747</v>
      </c>
      <c r="B227" t="s">
        <v>67</v>
      </c>
      <c r="C227" t="s">
        <v>27</v>
      </c>
      <c r="D227" t="s">
        <v>12</v>
      </c>
      <c r="E227" t="s">
        <v>69</v>
      </c>
      <c r="F227" t="s">
        <v>14</v>
      </c>
      <c r="G227" t="s">
        <v>15</v>
      </c>
      <c r="H227">
        <f t="shared" si="6"/>
        <v>0</v>
      </c>
      <c r="L227" t="s">
        <v>6841</v>
      </c>
      <c r="M227">
        <v>72.063000000000002</v>
      </c>
      <c r="N227">
        <v>0</v>
      </c>
      <c r="O227" t="s">
        <v>8095</v>
      </c>
      <c r="P227" t="str">
        <f t="shared" si="7"/>
        <v>Acrylic acid('air', 'non-urban air or from high stacks')</v>
      </c>
      <c r="R227" s="20" t="s">
        <v>12314</v>
      </c>
    </row>
    <row r="228" spans="1:18" x14ac:dyDescent="0.25">
      <c r="A228" s="18">
        <v>4094</v>
      </c>
      <c r="B228" t="s">
        <v>67</v>
      </c>
      <c r="C228" t="s">
        <v>44</v>
      </c>
      <c r="D228" t="s">
        <v>12</v>
      </c>
      <c r="E228" t="s">
        <v>69</v>
      </c>
      <c r="F228" t="s">
        <v>14</v>
      </c>
      <c r="G228" t="s">
        <v>15</v>
      </c>
      <c r="H228">
        <f t="shared" si="6"/>
        <v>0</v>
      </c>
      <c r="L228" t="s">
        <v>6841</v>
      </c>
      <c r="M228">
        <v>72.063000000000002</v>
      </c>
      <c r="N228">
        <v>0</v>
      </c>
      <c r="O228" t="s">
        <v>8096</v>
      </c>
      <c r="P228" t="str">
        <f t="shared" si="7"/>
        <v>Acrylic acid('air', 'urban air close to ground')</v>
      </c>
      <c r="R228" s="20" t="s">
        <v>12314</v>
      </c>
    </row>
    <row r="229" spans="1:18" x14ac:dyDescent="0.25">
      <c r="A229" s="18">
        <v>1729</v>
      </c>
      <c r="B229" t="s">
        <v>67</v>
      </c>
      <c r="C229" t="s">
        <v>190</v>
      </c>
      <c r="D229" t="s">
        <v>12</v>
      </c>
      <c r="E229" t="s">
        <v>69</v>
      </c>
      <c r="F229" t="s">
        <v>14</v>
      </c>
      <c r="G229" t="s">
        <v>15</v>
      </c>
      <c r="H229">
        <f t="shared" si="6"/>
        <v>0</v>
      </c>
      <c r="L229" t="s">
        <v>6841</v>
      </c>
      <c r="M229">
        <v>72.063000000000002</v>
      </c>
      <c r="N229">
        <v>0</v>
      </c>
      <c r="O229" t="s">
        <v>8097</v>
      </c>
      <c r="P229" t="str">
        <f t="shared" si="7"/>
        <v>Acrylic acid('air',)</v>
      </c>
      <c r="R229" s="20" t="s">
        <v>12314</v>
      </c>
    </row>
    <row r="230" spans="1:18" x14ac:dyDescent="0.25">
      <c r="A230" s="18">
        <v>583</v>
      </c>
      <c r="B230" t="s">
        <v>241</v>
      </c>
      <c r="C230" t="s">
        <v>24</v>
      </c>
      <c r="D230" t="s">
        <v>12</v>
      </c>
      <c r="E230" t="s">
        <v>243</v>
      </c>
      <c r="F230" t="s">
        <v>14</v>
      </c>
      <c r="G230" t="s">
        <v>15</v>
      </c>
      <c r="H230">
        <f t="shared" si="6"/>
        <v>0.26396359044908879</v>
      </c>
      <c r="L230" t="s">
        <v>6842</v>
      </c>
      <c r="M230">
        <v>53.063000000000002</v>
      </c>
      <c r="N230">
        <v>1</v>
      </c>
      <c r="O230" t="s">
        <v>8098</v>
      </c>
      <c r="P230" t="str">
        <f t="shared" si="7"/>
        <v>Acrylonitrile('air', 'low population density, long-term')</v>
      </c>
      <c r="R230" s="20" t="s">
        <v>12314</v>
      </c>
    </row>
    <row r="231" spans="1:18" x14ac:dyDescent="0.25">
      <c r="A231" s="18">
        <v>4379</v>
      </c>
      <c r="B231" t="s">
        <v>241</v>
      </c>
      <c r="C231" t="s">
        <v>31</v>
      </c>
      <c r="D231" t="s">
        <v>12</v>
      </c>
      <c r="E231" t="s">
        <v>243</v>
      </c>
      <c r="F231" t="s">
        <v>14</v>
      </c>
      <c r="G231" t="s">
        <v>15</v>
      </c>
      <c r="H231">
        <f t="shared" si="6"/>
        <v>0.26396359044908879</v>
      </c>
      <c r="L231" t="s">
        <v>6842</v>
      </c>
      <c r="M231">
        <v>53.063000000000002</v>
      </c>
      <c r="N231">
        <v>1</v>
      </c>
      <c r="O231" t="s">
        <v>8099</v>
      </c>
      <c r="P231" t="str">
        <f t="shared" si="7"/>
        <v>Acrylonitrile('air', 'lower stratosphere + upper troposphere')</v>
      </c>
      <c r="R231" s="20" t="s">
        <v>12314</v>
      </c>
    </row>
    <row r="232" spans="1:18" x14ac:dyDescent="0.25">
      <c r="A232" s="18">
        <v>1151</v>
      </c>
      <c r="B232" t="s">
        <v>241</v>
      </c>
      <c r="C232" t="s">
        <v>27</v>
      </c>
      <c r="D232" t="s">
        <v>12</v>
      </c>
      <c r="E232" t="s">
        <v>243</v>
      </c>
      <c r="F232" t="s">
        <v>14</v>
      </c>
      <c r="G232" t="s">
        <v>15</v>
      </c>
      <c r="H232">
        <f t="shared" si="6"/>
        <v>0.26396359044908879</v>
      </c>
      <c r="L232" t="s">
        <v>6842</v>
      </c>
      <c r="M232">
        <v>53.063000000000002</v>
      </c>
      <c r="N232">
        <v>1</v>
      </c>
      <c r="O232" t="s">
        <v>8100</v>
      </c>
      <c r="P232" t="str">
        <f t="shared" si="7"/>
        <v>Acrylonitrile('air', 'non-urban air or from high stacks')</v>
      </c>
      <c r="R232" s="20" t="s">
        <v>12314</v>
      </c>
    </row>
    <row r="233" spans="1:18" x14ac:dyDescent="0.25">
      <c r="A233" s="18">
        <v>1450</v>
      </c>
      <c r="B233" t="s">
        <v>241</v>
      </c>
      <c r="C233" t="s">
        <v>44</v>
      </c>
      <c r="D233" t="s">
        <v>12</v>
      </c>
      <c r="E233" t="s">
        <v>243</v>
      </c>
      <c r="F233" t="s">
        <v>14</v>
      </c>
      <c r="G233" t="s">
        <v>15</v>
      </c>
      <c r="H233">
        <f t="shared" si="6"/>
        <v>0.26396359044908879</v>
      </c>
      <c r="L233" t="s">
        <v>6842</v>
      </c>
      <c r="M233">
        <v>53.063000000000002</v>
      </c>
      <c r="N233">
        <v>1</v>
      </c>
      <c r="O233" t="s">
        <v>8101</v>
      </c>
      <c r="P233" t="str">
        <f t="shared" si="7"/>
        <v>Acrylonitrile('air', 'urban air close to ground')</v>
      </c>
      <c r="R233" s="20" t="s">
        <v>12314</v>
      </c>
    </row>
    <row r="234" spans="1:18" x14ac:dyDescent="0.25">
      <c r="A234" s="18">
        <v>2567</v>
      </c>
      <c r="B234" t="s">
        <v>241</v>
      </c>
      <c r="C234" t="s">
        <v>190</v>
      </c>
      <c r="D234" t="s">
        <v>12</v>
      </c>
      <c r="E234" t="s">
        <v>243</v>
      </c>
      <c r="F234" t="s">
        <v>14</v>
      </c>
      <c r="G234" t="s">
        <v>15</v>
      </c>
      <c r="H234">
        <f t="shared" si="6"/>
        <v>0.26396359044908879</v>
      </c>
      <c r="L234" t="s">
        <v>6842</v>
      </c>
      <c r="M234">
        <v>53.063000000000002</v>
      </c>
      <c r="N234">
        <v>1</v>
      </c>
      <c r="O234" t="s">
        <v>8102</v>
      </c>
      <c r="P234" t="str">
        <f t="shared" si="7"/>
        <v>Acrylonitrile('air',)</v>
      </c>
      <c r="R234" s="20" t="s">
        <v>12314</v>
      </c>
    </row>
    <row r="235" spans="1:18" x14ac:dyDescent="0.25">
      <c r="A235" s="18">
        <v>1580</v>
      </c>
      <c r="B235" t="s">
        <v>241</v>
      </c>
      <c r="C235" t="s">
        <v>71</v>
      </c>
      <c r="D235" t="s">
        <v>12</v>
      </c>
      <c r="E235" t="s">
        <v>243</v>
      </c>
      <c r="F235" t="s">
        <v>14</v>
      </c>
      <c r="G235" t="s">
        <v>15</v>
      </c>
      <c r="H235">
        <f t="shared" si="6"/>
        <v>0.26396359044908879</v>
      </c>
      <c r="L235" t="s">
        <v>6842</v>
      </c>
      <c r="M235">
        <v>53.063000000000002</v>
      </c>
      <c r="N235">
        <v>1</v>
      </c>
      <c r="O235" t="s">
        <v>8103</v>
      </c>
      <c r="P235" t="str">
        <f t="shared" si="7"/>
        <v>Acrylonitrile('water', 'ground-')</v>
      </c>
      <c r="R235" s="20" t="s">
        <v>12316</v>
      </c>
    </row>
    <row r="236" spans="1:18" x14ac:dyDescent="0.25">
      <c r="A236" s="18">
        <v>3111</v>
      </c>
      <c r="B236" t="s">
        <v>241</v>
      </c>
      <c r="C236" t="s">
        <v>100</v>
      </c>
      <c r="D236" t="s">
        <v>12</v>
      </c>
      <c r="E236" t="s">
        <v>243</v>
      </c>
      <c r="F236" t="s">
        <v>14</v>
      </c>
      <c r="G236" t="s">
        <v>15</v>
      </c>
      <c r="H236">
        <f t="shared" si="6"/>
        <v>0.26396359044908879</v>
      </c>
      <c r="L236" t="s">
        <v>6842</v>
      </c>
      <c r="M236">
        <v>53.063000000000002</v>
      </c>
      <c r="N236">
        <v>1</v>
      </c>
      <c r="O236" t="s">
        <v>8104</v>
      </c>
      <c r="P236" t="str">
        <f t="shared" si="7"/>
        <v>Acrylonitrile('water', 'ground-, long-term')</v>
      </c>
      <c r="R236" s="20" t="s">
        <v>12316</v>
      </c>
    </row>
    <row r="237" spans="1:18" x14ac:dyDescent="0.25">
      <c r="A237" s="18">
        <v>3230</v>
      </c>
      <c r="B237" t="s">
        <v>241</v>
      </c>
      <c r="C237" t="s">
        <v>10</v>
      </c>
      <c r="D237" t="s">
        <v>12</v>
      </c>
      <c r="E237" t="s">
        <v>243</v>
      </c>
      <c r="F237" t="s">
        <v>14</v>
      </c>
      <c r="G237" t="s">
        <v>15</v>
      </c>
      <c r="H237">
        <f t="shared" si="6"/>
        <v>0.26396359044908879</v>
      </c>
      <c r="L237" t="s">
        <v>6842</v>
      </c>
      <c r="M237">
        <v>53.063000000000002</v>
      </c>
      <c r="N237">
        <v>1</v>
      </c>
      <c r="O237" t="s">
        <v>8105</v>
      </c>
      <c r="P237" t="str">
        <f t="shared" si="7"/>
        <v>Acrylonitrile('water', 'ocean')</v>
      </c>
      <c r="R237" s="20" t="s">
        <v>12316</v>
      </c>
    </row>
    <row r="238" spans="1:18" x14ac:dyDescent="0.25">
      <c r="A238" s="18">
        <v>600</v>
      </c>
      <c r="B238" t="s">
        <v>241</v>
      </c>
      <c r="C238" t="s">
        <v>91</v>
      </c>
      <c r="D238" t="s">
        <v>12</v>
      </c>
      <c r="E238" t="s">
        <v>243</v>
      </c>
      <c r="F238" t="s">
        <v>14</v>
      </c>
      <c r="G238" t="s">
        <v>15</v>
      </c>
      <c r="H238">
        <f t="shared" si="6"/>
        <v>0.26396359044908879</v>
      </c>
      <c r="L238" t="s">
        <v>6842</v>
      </c>
      <c r="M238">
        <v>53.063000000000002</v>
      </c>
      <c r="N238">
        <v>1</v>
      </c>
      <c r="O238" t="s">
        <v>8106</v>
      </c>
      <c r="P238" t="str">
        <f t="shared" si="7"/>
        <v>Acrylonitrile('water', 'surface water')</v>
      </c>
      <c r="R238" s="20" t="s">
        <v>12316</v>
      </c>
    </row>
    <row r="239" spans="1:18" x14ac:dyDescent="0.25">
      <c r="A239" s="18">
        <v>730</v>
      </c>
      <c r="B239" t="s">
        <v>241</v>
      </c>
      <c r="C239" t="s">
        <v>48</v>
      </c>
      <c r="D239" t="s">
        <v>12</v>
      </c>
      <c r="E239" t="s">
        <v>243</v>
      </c>
      <c r="F239" t="s">
        <v>14</v>
      </c>
      <c r="G239" t="s">
        <v>15</v>
      </c>
      <c r="H239">
        <f t="shared" si="6"/>
        <v>0.26396359044908879</v>
      </c>
      <c r="L239" t="s">
        <v>6842</v>
      </c>
      <c r="M239">
        <v>53.063000000000002</v>
      </c>
      <c r="N239">
        <v>1</v>
      </c>
      <c r="O239" t="s">
        <v>8107</v>
      </c>
      <c r="P239" t="str">
        <f t="shared" si="7"/>
        <v>Acrylonitrile('water',)</v>
      </c>
      <c r="R239" s="20" t="s">
        <v>12316</v>
      </c>
    </row>
    <row r="240" spans="1:18" x14ac:dyDescent="0.25">
      <c r="A240" s="18">
        <v>1711</v>
      </c>
      <c r="C240" t="s">
        <v>24</v>
      </c>
      <c r="D240" t="s">
        <v>12</v>
      </c>
      <c r="E240" t="s">
        <v>42</v>
      </c>
      <c r="F240" t="s">
        <v>14</v>
      </c>
      <c r="G240" t="s">
        <v>34</v>
      </c>
      <c r="H240">
        <v>0</v>
      </c>
      <c r="L240" t="s">
        <v>6843</v>
      </c>
      <c r="M240">
        <v>0</v>
      </c>
      <c r="N240">
        <v>0</v>
      </c>
      <c r="O240" t="s">
        <v>8108</v>
      </c>
      <c r="P240" t="str">
        <f t="shared" si="7"/>
        <v>Actinides, radioactive, unspecified('air', 'low population density, long-term')</v>
      </c>
      <c r="R240" s="20" t="s">
        <v>12314</v>
      </c>
    </row>
    <row r="241" spans="1:18" x14ac:dyDescent="0.25">
      <c r="A241" s="18">
        <v>2996</v>
      </c>
      <c r="C241" t="s">
        <v>31</v>
      </c>
      <c r="D241" t="s">
        <v>12</v>
      </c>
      <c r="E241" t="s">
        <v>42</v>
      </c>
      <c r="F241" t="s">
        <v>14</v>
      </c>
      <c r="G241" t="s">
        <v>34</v>
      </c>
      <c r="H241">
        <v>0</v>
      </c>
      <c r="L241" t="s">
        <v>6843</v>
      </c>
      <c r="M241">
        <v>0</v>
      </c>
      <c r="N241">
        <v>0</v>
      </c>
      <c r="O241" t="s">
        <v>8109</v>
      </c>
      <c r="P241" t="str">
        <f t="shared" si="7"/>
        <v>Actinides, radioactive, unspecified('air', 'lower stratosphere + upper troposphere')</v>
      </c>
      <c r="R241" s="20" t="s">
        <v>12314</v>
      </c>
    </row>
    <row r="242" spans="1:18" x14ac:dyDescent="0.25">
      <c r="A242" s="18">
        <v>1894</v>
      </c>
      <c r="C242" t="s">
        <v>27</v>
      </c>
      <c r="D242" t="s">
        <v>12</v>
      </c>
      <c r="E242" t="s">
        <v>42</v>
      </c>
      <c r="F242" t="s">
        <v>14</v>
      </c>
      <c r="G242" t="s">
        <v>34</v>
      </c>
      <c r="H242">
        <v>0</v>
      </c>
      <c r="L242" t="s">
        <v>6843</v>
      </c>
      <c r="M242">
        <v>0</v>
      </c>
      <c r="N242">
        <v>0</v>
      </c>
      <c r="O242" t="s">
        <v>8110</v>
      </c>
      <c r="P242" t="str">
        <f t="shared" si="7"/>
        <v>Actinides, radioactive, unspecified('air', 'non-urban air or from high stacks')</v>
      </c>
      <c r="R242" s="20" t="s">
        <v>12314</v>
      </c>
    </row>
    <row r="243" spans="1:18" x14ac:dyDescent="0.25">
      <c r="A243" s="18">
        <v>311</v>
      </c>
      <c r="C243" t="s">
        <v>44</v>
      </c>
      <c r="D243" t="s">
        <v>12</v>
      </c>
      <c r="E243" t="s">
        <v>42</v>
      </c>
      <c r="F243" t="s">
        <v>14</v>
      </c>
      <c r="G243" t="s">
        <v>34</v>
      </c>
      <c r="H243">
        <v>0</v>
      </c>
      <c r="L243" t="s">
        <v>6843</v>
      </c>
      <c r="M243">
        <v>0</v>
      </c>
      <c r="N243">
        <v>0</v>
      </c>
      <c r="O243" t="s">
        <v>8111</v>
      </c>
      <c r="P243" t="str">
        <f t="shared" si="7"/>
        <v>Actinides, radioactive, unspecified('air', 'urban air close to ground')</v>
      </c>
      <c r="R243" s="20" t="s">
        <v>12314</v>
      </c>
    </row>
    <row r="244" spans="1:18" x14ac:dyDescent="0.25">
      <c r="A244" s="18">
        <v>477</v>
      </c>
      <c r="C244" t="s">
        <v>190</v>
      </c>
      <c r="D244" t="s">
        <v>12</v>
      </c>
      <c r="E244" t="s">
        <v>42</v>
      </c>
      <c r="F244" t="s">
        <v>14</v>
      </c>
      <c r="G244" t="s">
        <v>34</v>
      </c>
      <c r="H244">
        <v>0</v>
      </c>
      <c r="L244" t="s">
        <v>6843</v>
      </c>
      <c r="M244">
        <v>0</v>
      </c>
      <c r="N244">
        <v>0</v>
      </c>
      <c r="O244" t="s">
        <v>8112</v>
      </c>
      <c r="P244" t="str">
        <f t="shared" si="7"/>
        <v>Actinides, radioactive, unspecified('air',)</v>
      </c>
      <c r="R244" s="20" t="s">
        <v>12314</v>
      </c>
    </row>
    <row r="245" spans="1:18" x14ac:dyDescent="0.25">
      <c r="A245" s="18">
        <v>3613</v>
      </c>
      <c r="C245" t="s">
        <v>71</v>
      </c>
      <c r="D245" t="s">
        <v>12</v>
      </c>
      <c r="E245" t="s">
        <v>42</v>
      </c>
      <c r="F245" t="s">
        <v>14</v>
      </c>
      <c r="G245" t="s">
        <v>34</v>
      </c>
      <c r="H245">
        <v>0</v>
      </c>
      <c r="L245" t="s">
        <v>6843</v>
      </c>
      <c r="M245">
        <v>0</v>
      </c>
      <c r="N245">
        <v>0</v>
      </c>
      <c r="O245" t="s">
        <v>8113</v>
      </c>
      <c r="P245" t="str">
        <f t="shared" si="7"/>
        <v>Actinides, radioactive, unspecified('water', 'ground-')</v>
      </c>
      <c r="R245" s="20" t="s">
        <v>12316</v>
      </c>
    </row>
    <row r="246" spans="1:18" x14ac:dyDescent="0.25">
      <c r="A246" s="18">
        <v>3751</v>
      </c>
      <c r="C246" t="s">
        <v>100</v>
      </c>
      <c r="D246" t="s">
        <v>12</v>
      </c>
      <c r="E246" t="s">
        <v>42</v>
      </c>
      <c r="F246" t="s">
        <v>14</v>
      </c>
      <c r="G246" t="s">
        <v>34</v>
      </c>
      <c r="H246">
        <v>0</v>
      </c>
      <c r="L246" t="s">
        <v>6843</v>
      </c>
      <c r="M246">
        <v>0</v>
      </c>
      <c r="N246">
        <v>0</v>
      </c>
      <c r="O246" t="s">
        <v>8114</v>
      </c>
      <c r="P246" t="str">
        <f t="shared" si="7"/>
        <v>Actinides, radioactive, unspecified('water', 'ground-, long-term')</v>
      </c>
      <c r="R246" s="20" t="s">
        <v>12316</v>
      </c>
    </row>
    <row r="247" spans="1:18" x14ac:dyDescent="0.25">
      <c r="A247" s="18">
        <v>2818</v>
      </c>
      <c r="C247" t="s">
        <v>10</v>
      </c>
      <c r="D247" t="s">
        <v>12</v>
      </c>
      <c r="E247" t="s">
        <v>42</v>
      </c>
      <c r="F247" t="s">
        <v>14</v>
      </c>
      <c r="G247" t="s">
        <v>34</v>
      </c>
      <c r="H247">
        <v>0</v>
      </c>
      <c r="L247" t="s">
        <v>6843</v>
      </c>
      <c r="M247">
        <v>0</v>
      </c>
      <c r="N247">
        <v>0</v>
      </c>
      <c r="O247" t="s">
        <v>8115</v>
      </c>
      <c r="P247" t="str">
        <f t="shared" si="7"/>
        <v>Actinides, radioactive, unspecified('water', 'ocean')</v>
      </c>
      <c r="R247" s="20" t="s">
        <v>12316</v>
      </c>
    </row>
    <row r="248" spans="1:18" x14ac:dyDescent="0.25">
      <c r="A248" s="18">
        <v>3709</v>
      </c>
      <c r="C248" t="s">
        <v>91</v>
      </c>
      <c r="D248" t="s">
        <v>12</v>
      </c>
      <c r="E248" t="s">
        <v>42</v>
      </c>
      <c r="F248" t="s">
        <v>14</v>
      </c>
      <c r="G248" t="s">
        <v>34</v>
      </c>
      <c r="H248">
        <v>0</v>
      </c>
      <c r="L248" t="s">
        <v>6843</v>
      </c>
      <c r="M248">
        <v>0</v>
      </c>
      <c r="N248">
        <v>0</v>
      </c>
      <c r="O248" t="s">
        <v>8116</v>
      </c>
      <c r="P248" t="str">
        <f t="shared" si="7"/>
        <v>Actinides, radioactive, unspecified('water', 'surface water')</v>
      </c>
      <c r="R248" s="20" t="s">
        <v>12316</v>
      </c>
    </row>
    <row r="249" spans="1:18" x14ac:dyDescent="0.25">
      <c r="A249" s="18">
        <v>1299</v>
      </c>
      <c r="C249" t="s">
        <v>48</v>
      </c>
      <c r="D249" t="s">
        <v>12</v>
      </c>
      <c r="E249" t="s">
        <v>42</v>
      </c>
      <c r="F249" t="s">
        <v>14</v>
      </c>
      <c r="G249" t="s">
        <v>34</v>
      </c>
      <c r="H249">
        <v>0</v>
      </c>
      <c r="L249" t="s">
        <v>6843</v>
      </c>
      <c r="M249">
        <v>0</v>
      </c>
      <c r="N249">
        <v>0</v>
      </c>
      <c r="O249" t="s">
        <v>8117</v>
      </c>
      <c r="P249" t="str">
        <f t="shared" si="7"/>
        <v>Actinides, radioactive, unspecified('water',)</v>
      </c>
      <c r="R249" s="20" t="s">
        <v>12316</v>
      </c>
    </row>
    <row r="250" spans="1:18" ht="15.5" hidden="1" x14ac:dyDescent="0.35">
      <c r="A250" s="18">
        <v>4041</v>
      </c>
      <c r="B250" t="s">
        <v>1469</v>
      </c>
      <c r="C250" t="s">
        <v>60</v>
      </c>
      <c r="D250" t="s">
        <v>12</v>
      </c>
      <c r="E250" t="s">
        <v>1471</v>
      </c>
      <c r="F250" t="s">
        <v>38</v>
      </c>
      <c r="G250" t="s">
        <v>15</v>
      </c>
      <c r="J250" s="44" t="str">
        <f>IF(E250=bioshpere_v1!G8,"same","no")</f>
        <v>no</v>
      </c>
      <c r="O250" t="s">
        <v>8118</v>
      </c>
      <c r="P250" t="str">
        <f t="shared" si="7"/>
        <v>Actinium, in ground('natural resource', 'in ground')</v>
      </c>
    </row>
    <row r="251" spans="1:18" x14ac:dyDescent="0.25">
      <c r="A251" s="18">
        <v>2891</v>
      </c>
      <c r="C251" t="s">
        <v>24</v>
      </c>
      <c r="D251" t="s">
        <v>12</v>
      </c>
      <c r="E251" t="s">
        <v>706</v>
      </c>
      <c r="F251" t="s">
        <v>14</v>
      </c>
      <c r="G251" t="s">
        <v>34</v>
      </c>
      <c r="H251">
        <v>0</v>
      </c>
      <c r="L251" t="s">
        <v>6843</v>
      </c>
      <c r="M251">
        <v>0</v>
      </c>
      <c r="N251">
        <v>0</v>
      </c>
      <c r="O251" t="s">
        <v>8119</v>
      </c>
      <c r="P251" t="str">
        <f t="shared" si="7"/>
        <v>Aerosols, radioactive, unspecified('air', 'low population density, long-term')</v>
      </c>
      <c r="R251" s="20" t="s">
        <v>12314</v>
      </c>
    </row>
    <row r="252" spans="1:18" x14ac:dyDescent="0.25">
      <c r="A252" s="18">
        <v>3615</v>
      </c>
      <c r="C252" t="s">
        <v>31</v>
      </c>
      <c r="D252" t="s">
        <v>12</v>
      </c>
      <c r="E252" t="s">
        <v>706</v>
      </c>
      <c r="F252" t="s">
        <v>14</v>
      </c>
      <c r="G252" t="s">
        <v>34</v>
      </c>
      <c r="H252">
        <v>0</v>
      </c>
      <c r="L252" t="s">
        <v>6843</v>
      </c>
      <c r="M252">
        <v>0</v>
      </c>
      <c r="N252">
        <v>0</v>
      </c>
      <c r="O252" t="s">
        <v>8120</v>
      </c>
      <c r="P252" t="str">
        <f t="shared" si="7"/>
        <v>Aerosols, radioactive, unspecified('air', 'lower stratosphere + upper troposphere')</v>
      </c>
      <c r="R252" s="20" t="s">
        <v>12314</v>
      </c>
    </row>
    <row r="253" spans="1:18" x14ac:dyDescent="0.25">
      <c r="A253" s="18">
        <v>1261</v>
      </c>
      <c r="C253" t="s">
        <v>27</v>
      </c>
      <c r="D253" t="s">
        <v>12</v>
      </c>
      <c r="E253" t="s">
        <v>706</v>
      </c>
      <c r="F253" t="s">
        <v>14</v>
      </c>
      <c r="G253" t="s">
        <v>34</v>
      </c>
      <c r="H253">
        <v>0</v>
      </c>
      <c r="L253" t="s">
        <v>6843</v>
      </c>
      <c r="M253">
        <v>0</v>
      </c>
      <c r="N253">
        <v>0</v>
      </c>
      <c r="O253" t="s">
        <v>8121</v>
      </c>
      <c r="P253" t="str">
        <f t="shared" si="7"/>
        <v>Aerosols, radioactive, unspecified('air', 'non-urban air or from high stacks')</v>
      </c>
      <c r="R253" s="20" t="s">
        <v>12314</v>
      </c>
    </row>
    <row r="254" spans="1:18" x14ac:dyDescent="0.25">
      <c r="A254" s="18">
        <v>1272</v>
      </c>
      <c r="C254" t="s">
        <v>44</v>
      </c>
      <c r="D254" t="s">
        <v>12</v>
      </c>
      <c r="E254" t="s">
        <v>706</v>
      </c>
      <c r="F254" t="s">
        <v>14</v>
      </c>
      <c r="G254" t="s">
        <v>34</v>
      </c>
      <c r="H254">
        <v>0</v>
      </c>
      <c r="L254" t="s">
        <v>6843</v>
      </c>
      <c r="M254">
        <v>0</v>
      </c>
      <c r="N254">
        <v>0</v>
      </c>
      <c r="O254" t="s">
        <v>8122</v>
      </c>
      <c r="P254" t="str">
        <f t="shared" si="7"/>
        <v>Aerosols, radioactive, unspecified('air', 'urban air close to ground')</v>
      </c>
      <c r="R254" s="20" t="s">
        <v>12314</v>
      </c>
    </row>
    <row r="255" spans="1:18" x14ac:dyDescent="0.25">
      <c r="A255" s="18">
        <v>2055</v>
      </c>
      <c r="C255" t="s">
        <v>190</v>
      </c>
      <c r="D255" t="s">
        <v>12</v>
      </c>
      <c r="E255" t="s">
        <v>706</v>
      </c>
      <c r="F255" t="s">
        <v>14</v>
      </c>
      <c r="G255" t="s">
        <v>34</v>
      </c>
      <c r="H255">
        <v>0</v>
      </c>
      <c r="L255" t="s">
        <v>6843</v>
      </c>
      <c r="M255">
        <v>0</v>
      </c>
      <c r="N255">
        <v>0</v>
      </c>
      <c r="O255" t="s">
        <v>8123</v>
      </c>
      <c r="P255" t="str">
        <f t="shared" si="7"/>
        <v>Aerosols, radioactive, unspecified('air',)</v>
      </c>
      <c r="R255" s="20" t="s">
        <v>12314</v>
      </c>
    </row>
    <row r="256" spans="1:18" x14ac:dyDescent="0.25">
      <c r="A256" s="18">
        <v>3352</v>
      </c>
      <c r="B256" t="s">
        <v>5983</v>
      </c>
      <c r="C256" t="s">
        <v>27</v>
      </c>
      <c r="D256" t="s">
        <v>12</v>
      </c>
      <c r="E256" t="s">
        <v>5985</v>
      </c>
      <c r="F256" t="s">
        <v>14</v>
      </c>
      <c r="G256" t="s">
        <v>15</v>
      </c>
      <c r="H256">
        <f>14.0067*N256/M256</f>
        <v>5.1921472974826424E-2</v>
      </c>
      <c r="L256" t="s">
        <v>6829</v>
      </c>
      <c r="M256">
        <v>269.767</v>
      </c>
      <c r="N256">
        <v>1</v>
      </c>
      <c r="O256" t="s">
        <v>8124</v>
      </c>
      <c r="P256" t="str">
        <f t="shared" si="7"/>
        <v>Alachlor('air', 'non-urban air or from high stacks')</v>
      </c>
      <c r="R256" s="20" t="s">
        <v>12314</v>
      </c>
    </row>
    <row r="257" spans="1:18" x14ac:dyDescent="0.25">
      <c r="A257" s="18">
        <v>2652</v>
      </c>
      <c r="B257" t="s">
        <v>5983</v>
      </c>
      <c r="C257" t="s">
        <v>17</v>
      </c>
      <c r="D257" t="s">
        <v>12</v>
      </c>
      <c r="E257" t="s">
        <v>5985</v>
      </c>
      <c r="F257" t="s">
        <v>14</v>
      </c>
      <c r="G257" t="s">
        <v>15</v>
      </c>
      <c r="H257">
        <f>14.0067*N257/M257</f>
        <v>5.1921472974826424E-2</v>
      </c>
      <c r="L257" t="s">
        <v>6829</v>
      </c>
      <c r="M257">
        <v>269.767</v>
      </c>
      <c r="N257">
        <v>1</v>
      </c>
      <c r="O257" t="s">
        <v>8125</v>
      </c>
      <c r="P257" t="str">
        <f t="shared" si="7"/>
        <v>Alachlor('soil', 'agricultural')</v>
      </c>
      <c r="R257" s="20" t="s">
        <v>12315</v>
      </c>
    </row>
    <row r="258" spans="1:18" x14ac:dyDescent="0.25">
      <c r="A258" s="18">
        <v>1117</v>
      </c>
      <c r="B258" t="s">
        <v>1677</v>
      </c>
      <c r="C258" t="s">
        <v>17</v>
      </c>
      <c r="D258" t="s">
        <v>12</v>
      </c>
      <c r="E258" t="s">
        <v>1679</v>
      </c>
      <c r="F258" t="s">
        <v>14</v>
      </c>
      <c r="G258" t="s">
        <v>15</v>
      </c>
      <c r="H258">
        <f>14.0067*N258/M258</f>
        <v>0.10517435573977292</v>
      </c>
      <c r="L258" t="s">
        <v>6844</v>
      </c>
      <c r="M258">
        <v>399.52800000000002</v>
      </c>
      <c r="N258">
        <v>3</v>
      </c>
      <c r="O258" t="s">
        <v>8126</v>
      </c>
      <c r="P258" t="str">
        <f t="shared" ref="P258:P321" si="8">_xlfn.CONCAT(E258,C258)</f>
        <v>Alanycarb('soil', 'agricultural')</v>
      </c>
      <c r="R258" s="20" t="s">
        <v>12315</v>
      </c>
    </row>
    <row r="259" spans="1:18" x14ac:dyDescent="0.25">
      <c r="A259" s="18">
        <v>3011</v>
      </c>
      <c r="C259" t="s">
        <v>24</v>
      </c>
      <c r="D259" t="s">
        <v>12</v>
      </c>
      <c r="E259" s="38" t="s">
        <v>2995</v>
      </c>
      <c r="F259" t="s">
        <v>14</v>
      </c>
      <c r="G259" t="s">
        <v>15</v>
      </c>
      <c r="H259">
        <v>0</v>
      </c>
      <c r="L259" s="20" t="s">
        <v>7715</v>
      </c>
      <c r="M259" s="20" t="s">
        <v>7715</v>
      </c>
      <c r="N259">
        <v>0</v>
      </c>
      <c r="O259" t="s">
        <v>8127</v>
      </c>
      <c r="P259" t="str">
        <f t="shared" si="8"/>
        <v>Aldehydes, unspecified('air', 'low population density, long-term')</v>
      </c>
      <c r="R259" s="20" t="s">
        <v>12314</v>
      </c>
    </row>
    <row r="260" spans="1:18" x14ac:dyDescent="0.25">
      <c r="A260" s="18">
        <v>2717</v>
      </c>
      <c r="C260" t="s">
        <v>31</v>
      </c>
      <c r="D260" t="s">
        <v>12</v>
      </c>
      <c r="E260" s="38" t="s">
        <v>2995</v>
      </c>
      <c r="F260" t="s">
        <v>14</v>
      </c>
      <c r="G260" t="s">
        <v>15</v>
      </c>
      <c r="H260">
        <v>0</v>
      </c>
      <c r="L260" s="55" t="s">
        <v>7715</v>
      </c>
      <c r="M260" s="20" t="s">
        <v>7715</v>
      </c>
      <c r="N260">
        <v>0</v>
      </c>
      <c r="O260" t="s">
        <v>8128</v>
      </c>
      <c r="P260" t="str">
        <f t="shared" si="8"/>
        <v>Aldehydes, unspecified('air', 'lower stratosphere + upper troposphere')</v>
      </c>
      <c r="R260" s="20" t="s">
        <v>12314</v>
      </c>
    </row>
    <row r="261" spans="1:18" x14ac:dyDescent="0.25">
      <c r="A261" s="18">
        <v>2040</v>
      </c>
      <c r="C261" t="s">
        <v>27</v>
      </c>
      <c r="D261" t="s">
        <v>12</v>
      </c>
      <c r="E261" s="38" t="s">
        <v>2995</v>
      </c>
      <c r="F261" t="s">
        <v>14</v>
      </c>
      <c r="G261" t="s">
        <v>15</v>
      </c>
      <c r="H261">
        <v>0</v>
      </c>
      <c r="L261" s="20" t="s">
        <v>7715</v>
      </c>
      <c r="M261" s="55" t="s">
        <v>7715</v>
      </c>
      <c r="N261">
        <v>0</v>
      </c>
      <c r="O261" t="s">
        <v>8129</v>
      </c>
      <c r="P261" t="str">
        <f t="shared" si="8"/>
        <v>Aldehydes, unspecified('air', 'non-urban air or from high stacks')</v>
      </c>
      <c r="R261" s="20" t="s">
        <v>12314</v>
      </c>
    </row>
    <row r="262" spans="1:18" x14ac:dyDescent="0.25">
      <c r="A262" s="18">
        <v>684</v>
      </c>
      <c r="C262" t="s">
        <v>44</v>
      </c>
      <c r="D262" t="s">
        <v>12</v>
      </c>
      <c r="E262" s="38" t="s">
        <v>2995</v>
      </c>
      <c r="F262" t="s">
        <v>14</v>
      </c>
      <c r="G262" t="s">
        <v>15</v>
      </c>
      <c r="H262">
        <v>0</v>
      </c>
      <c r="L262" s="20" t="s">
        <v>7715</v>
      </c>
      <c r="M262" s="20" t="s">
        <v>7715</v>
      </c>
      <c r="N262">
        <v>0</v>
      </c>
      <c r="O262" t="s">
        <v>8130</v>
      </c>
      <c r="P262" t="str">
        <f t="shared" si="8"/>
        <v>Aldehydes, unspecified('air', 'urban air close to ground')</v>
      </c>
      <c r="R262" s="20" t="s">
        <v>12314</v>
      </c>
    </row>
    <row r="263" spans="1:18" x14ac:dyDescent="0.25">
      <c r="A263" s="18">
        <v>2481</v>
      </c>
      <c r="C263" t="s">
        <v>190</v>
      </c>
      <c r="D263" t="s">
        <v>12</v>
      </c>
      <c r="E263" s="38" t="s">
        <v>7719</v>
      </c>
      <c r="F263" t="s">
        <v>14</v>
      </c>
      <c r="G263" t="s">
        <v>15</v>
      </c>
      <c r="H263">
        <v>0</v>
      </c>
      <c r="L263" s="20" t="s">
        <v>7715</v>
      </c>
      <c r="M263" s="20" t="s">
        <v>7715</v>
      </c>
      <c r="N263">
        <v>0</v>
      </c>
      <c r="O263" t="s">
        <v>8131</v>
      </c>
      <c r="P263" t="str">
        <f t="shared" si="8"/>
        <v>Aldehydes, unspecified('air',)</v>
      </c>
      <c r="R263" s="20" t="s">
        <v>12314</v>
      </c>
    </row>
    <row r="264" spans="1:18" x14ac:dyDescent="0.25">
      <c r="A264" s="18">
        <v>104</v>
      </c>
      <c r="B264" t="s">
        <v>5218</v>
      </c>
      <c r="C264" t="s">
        <v>17</v>
      </c>
      <c r="D264" t="s">
        <v>12</v>
      </c>
      <c r="E264" t="s">
        <v>5220</v>
      </c>
      <c r="F264" t="s">
        <v>14</v>
      </c>
      <c r="G264" t="s">
        <v>15</v>
      </c>
      <c r="H264">
        <f>14.0067*N264/M264</f>
        <v>0.14723514293372858</v>
      </c>
      <c r="L264" t="s">
        <v>6846</v>
      </c>
      <c r="M264">
        <v>190.26300000000001</v>
      </c>
      <c r="N264">
        <v>2</v>
      </c>
      <c r="O264" t="s">
        <v>8132</v>
      </c>
      <c r="P264" t="str">
        <f t="shared" si="8"/>
        <v>Aldicarb('soil', 'agricultural')</v>
      </c>
      <c r="R264" s="20" t="s">
        <v>12315</v>
      </c>
    </row>
    <row r="265" spans="1:18" x14ac:dyDescent="0.25">
      <c r="A265" s="18">
        <v>1777</v>
      </c>
      <c r="B265" t="s">
        <v>3824</v>
      </c>
      <c r="C265" t="s">
        <v>17</v>
      </c>
      <c r="D265" t="s">
        <v>12</v>
      </c>
      <c r="E265" t="s">
        <v>3826</v>
      </c>
      <c r="F265" t="s">
        <v>14</v>
      </c>
      <c r="G265" t="s">
        <v>15</v>
      </c>
      <c r="H265">
        <f>14.0067*N265/M265</f>
        <v>0</v>
      </c>
      <c r="L265" t="s">
        <v>6847</v>
      </c>
      <c r="M265">
        <v>364.91</v>
      </c>
      <c r="N265">
        <v>0</v>
      </c>
      <c r="O265" t="s">
        <v>8133</v>
      </c>
      <c r="P265" t="str">
        <f t="shared" si="8"/>
        <v>Aldrin('soil', 'agricultural')</v>
      </c>
      <c r="R265" s="20" t="s">
        <v>12315</v>
      </c>
    </row>
    <row r="266" spans="1:18" x14ac:dyDescent="0.25">
      <c r="A266" s="18">
        <v>1224</v>
      </c>
      <c r="B266" t="s">
        <v>3606</v>
      </c>
      <c r="C266" t="s">
        <v>17</v>
      </c>
      <c r="D266" t="s">
        <v>12</v>
      </c>
      <c r="E266" t="s">
        <v>3608</v>
      </c>
      <c r="F266" t="s">
        <v>14</v>
      </c>
      <c r="G266" t="s">
        <v>15</v>
      </c>
      <c r="H266">
        <f>14.0067*N266/M266</f>
        <v>0</v>
      </c>
      <c r="L266" t="s">
        <v>6848</v>
      </c>
      <c r="M266">
        <v>302.40800000000002</v>
      </c>
      <c r="N266">
        <v>0</v>
      </c>
      <c r="O266" t="s">
        <v>8134</v>
      </c>
      <c r="P266" t="str">
        <f t="shared" si="8"/>
        <v>Allethrin('soil', 'agricultural')</v>
      </c>
      <c r="R266" s="20" t="s">
        <v>12315</v>
      </c>
    </row>
    <row r="267" spans="1:18" x14ac:dyDescent="0.25">
      <c r="A267" s="18">
        <v>3235</v>
      </c>
      <c r="B267" t="s">
        <v>6849</v>
      </c>
      <c r="C267" t="s">
        <v>48</v>
      </c>
      <c r="D267" t="s">
        <v>12</v>
      </c>
      <c r="E267" t="s">
        <v>6655</v>
      </c>
      <c r="F267" t="s">
        <v>14</v>
      </c>
      <c r="G267" t="s">
        <v>15</v>
      </c>
      <c r="H267">
        <f>14.0067*N267/M267</f>
        <v>0</v>
      </c>
      <c r="L267" t="s">
        <v>6850</v>
      </c>
      <c r="M267">
        <v>76.525000000000006</v>
      </c>
      <c r="N267">
        <v>0</v>
      </c>
      <c r="O267" t="s">
        <v>8135</v>
      </c>
      <c r="P267" t="str">
        <f t="shared" si="8"/>
        <v>Allyl chloride('water',)</v>
      </c>
      <c r="R267" s="20" t="s">
        <v>12316</v>
      </c>
    </row>
    <row r="268" spans="1:18" x14ac:dyDescent="0.25">
      <c r="A268" s="18">
        <v>1001</v>
      </c>
      <c r="B268" t="s">
        <v>4420</v>
      </c>
      <c r="C268" t="s">
        <v>17</v>
      </c>
      <c r="D268" t="s">
        <v>12</v>
      </c>
      <c r="E268" t="s">
        <v>2481</v>
      </c>
      <c r="F268" t="s">
        <v>14</v>
      </c>
      <c r="G268" t="s">
        <v>15</v>
      </c>
      <c r="H268">
        <f>14.0067*N268/M268</f>
        <v>3.3645930669690148E-2</v>
      </c>
      <c r="L268" t="s">
        <v>6851</v>
      </c>
      <c r="M268">
        <v>416.29700000000003</v>
      </c>
      <c r="N268">
        <v>1</v>
      </c>
      <c r="O268" t="s">
        <v>8136</v>
      </c>
      <c r="P268" t="str">
        <f t="shared" si="8"/>
        <v>Alpha-cypermethrin('soil', 'agricultural')</v>
      </c>
      <c r="R268" s="20" t="s">
        <v>12315</v>
      </c>
    </row>
    <row r="269" spans="1:18" x14ac:dyDescent="0.25">
      <c r="A269" s="18">
        <v>738</v>
      </c>
      <c r="B269" s="20" t="s">
        <v>7721</v>
      </c>
      <c r="C269" t="s">
        <v>48</v>
      </c>
      <c r="D269" t="s">
        <v>12</v>
      </c>
      <c r="E269" t="s">
        <v>3501</v>
      </c>
      <c r="F269" t="s">
        <v>14</v>
      </c>
      <c r="G269" t="s">
        <v>15</v>
      </c>
      <c r="H269">
        <v>0</v>
      </c>
      <c r="L269" t="s">
        <v>6853</v>
      </c>
      <c r="M269" s="22">
        <v>78.004000000000005</v>
      </c>
      <c r="N269" s="22">
        <v>0</v>
      </c>
      <c r="O269" t="s">
        <v>8137</v>
      </c>
      <c r="P269" t="str">
        <f t="shared" si="8"/>
        <v>Aluminium hydroxide('water',)</v>
      </c>
      <c r="R269" s="20" t="s">
        <v>12316</v>
      </c>
    </row>
    <row r="270" spans="1:18" x14ac:dyDescent="0.25">
      <c r="A270" s="18">
        <v>286</v>
      </c>
      <c r="B270" t="s">
        <v>210</v>
      </c>
      <c r="C270" t="s">
        <v>24</v>
      </c>
      <c r="D270" t="s">
        <v>12</v>
      </c>
      <c r="E270" t="s">
        <v>212</v>
      </c>
      <c r="F270" t="s">
        <v>14</v>
      </c>
      <c r="G270" t="s">
        <v>15</v>
      </c>
      <c r="H270">
        <v>0</v>
      </c>
      <c r="L270" t="s">
        <v>6852</v>
      </c>
      <c r="M270" t="s">
        <v>6621</v>
      </c>
      <c r="N270" t="s">
        <v>6621</v>
      </c>
      <c r="O270" t="s">
        <v>8138</v>
      </c>
      <c r="P270" t="str">
        <f t="shared" si="8"/>
        <v>Aluminium('air', 'low population density, long-term')</v>
      </c>
      <c r="R270" s="20" t="s">
        <v>12314</v>
      </c>
    </row>
    <row r="271" spans="1:18" x14ac:dyDescent="0.25">
      <c r="A271" s="18">
        <v>2494</v>
      </c>
      <c r="B271" t="s">
        <v>210</v>
      </c>
      <c r="C271" t="s">
        <v>31</v>
      </c>
      <c r="D271" t="s">
        <v>12</v>
      </c>
      <c r="E271" t="s">
        <v>212</v>
      </c>
      <c r="F271" t="s">
        <v>14</v>
      </c>
      <c r="G271" t="s">
        <v>15</v>
      </c>
      <c r="H271">
        <v>0</v>
      </c>
      <c r="L271" t="s">
        <v>6852</v>
      </c>
      <c r="M271" t="s">
        <v>6621</v>
      </c>
      <c r="N271" t="s">
        <v>6621</v>
      </c>
      <c r="O271" t="s">
        <v>8139</v>
      </c>
      <c r="P271" t="str">
        <f t="shared" si="8"/>
        <v>Aluminium('air', 'lower stratosphere + upper troposphere')</v>
      </c>
      <c r="R271" s="20" t="s">
        <v>12314</v>
      </c>
    </row>
    <row r="272" spans="1:18" x14ac:dyDescent="0.25">
      <c r="A272" s="18">
        <v>1892</v>
      </c>
      <c r="B272" t="s">
        <v>210</v>
      </c>
      <c r="C272" t="s">
        <v>27</v>
      </c>
      <c r="D272" t="s">
        <v>12</v>
      </c>
      <c r="E272" t="s">
        <v>212</v>
      </c>
      <c r="F272" t="s">
        <v>14</v>
      </c>
      <c r="G272" t="s">
        <v>15</v>
      </c>
      <c r="H272">
        <v>0</v>
      </c>
      <c r="L272" t="s">
        <v>6852</v>
      </c>
      <c r="M272" t="s">
        <v>6621</v>
      </c>
      <c r="N272" t="s">
        <v>6621</v>
      </c>
      <c r="O272" t="s">
        <v>8140</v>
      </c>
      <c r="P272" t="str">
        <f t="shared" si="8"/>
        <v>Aluminium('air', 'non-urban air or from high stacks')</v>
      </c>
      <c r="R272" s="20" t="s">
        <v>12314</v>
      </c>
    </row>
    <row r="273" spans="1:18" x14ac:dyDescent="0.25">
      <c r="A273" s="18">
        <v>1311</v>
      </c>
      <c r="B273" t="s">
        <v>210</v>
      </c>
      <c r="C273" t="s">
        <v>44</v>
      </c>
      <c r="D273" t="s">
        <v>12</v>
      </c>
      <c r="E273" t="s">
        <v>212</v>
      </c>
      <c r="F273" t="s">
        <v>14</v>
      </c>
      <c r="G273" t="s">
        <v>15</v>
      </c>
      <c r="H273">
        <v>0</v>
      </c>
      <c r="L273" t="s">
        <v>6852</v>
      </c>
      <c r="M273" t="s">
        <v>6621</v>
      </c>
      <c r="N273" t="s">
        <v>6621</v>
      </c>
      <c r="O273" t="s">
        <v>8141</v>
      </c>
      <c r="P273" t="str">
        <f t="shared" si="8"/>
        <v>Aluminium('air', 'urban air close to ground')</v>
      </c>
      <c r="R273" s="20" t="s">
        <v>12314</v>
      </c>
    </row>
    <row r="274" spans="1:18" x14ac:dyDescent="0.25">
      <c r="A274" s="18">
        <v>3672</v>
      </c>
      <c r="B274" t="s">
        <v>210</v>
      </c>
      <c r="C274" t="s">
        <v>190</v>
      </c>
      <c r="D274" t="s">
        <v>12</v>
      </c>
      <c r="E274" t="s">
        <v>212</v>
      </c>
      <c r="F274" t="s">
        <v>14</v>
      </c>
      <c r="G274" t="s">
        <v>15</v>
      </c>
      <c r="H274">
        <v>0</v>
      </c>
      <c r="L274" t="s">
        <v>6852</v>
      </c>
      <c r="M274" t="s">
        <v>6621</v>
      </c>
      <c r="N274" t="s">
        <v>6621</v>
      </c>
      <c r="O274" t="s">
        <v>8142</v>
      </c>
      <c r="P274" t="str">
        <f t="shared" si="8"/>
        <v>Aluminium('air',)</v>
      </c>
      <c r="R274" s="20" t="s">
        <v>12314</v>
      </c>
    </row>
    <row r="275" spans="1:18" x14ac:dyDescent="0.25">
      <c r="A275" s="18">
        <v>716</v>
      </c>
      <c r="B275" t="s">
        <v>210</v>
      </c>
      <c r="C275" t="s">
        <v>17</v>
      </c>
      <c r="D275" t="s">
        <v>12</v>
      </c>
      <c r="E275" t="s">
        <v>212</v>
      </c>
      <c r="F275" t="s">
        <v>14</v>
      </c>
      <c r="G275" t="s">
        <v>15</v>
      </c>
      <c r="H275">
        <v>0</v>
      </c>
      <c r="L275" t="s">
        <v>6852</v>
      </c>
      <c r="M275" t="s">
        <v>6621</v>
      </c>
      <c r="N275" t="s">
        <v>6621</v>
      </c>
      <c r="O275" t="s">
        <v>8143</v>
      </c>
      <c r="P275" t="str">
        <f t="shared" si="8"/>
        <v>Aluminium('soil', 'agricultural')</v>
      </c>
      <c r="R275" s="20" t="s">
        <v>12315</v>
      </c>
    </row>
    <row r="276" spans="1:18" x14ac:dyDescent="0.25">
      <c r="A276" s="18">
        <v>2562</v>
      </c>
      <c r="B276" t="s">
        <v>210</v>
      </c>
      <c r="C276" t="s">
        <v>143</v>
      </c>
      <c r="D276" t="s">
        <v>12</v>
      </c>
      <c r="E276" t="s">
        <v>212</v>
      </c>
      <c r="F276" t="s">
        <v>14</v>
      </c>
      <c r="G276" t="s">
        <v>15</v>
      </c>
      <c r="H276">
        <v>0</v>
      </c>
      <c r="L276" t="s">
        <v>6852</v>
      </c>
      <c r="M276" t="s">
        <v>6621</v>
      </c>
      <c r="N276" t="s">
        <v>6621</v>
      </c>
      <c r="O276" t="s">
        <v>8144</v>
      </c>
      <c r="P276" t="str">
        <f t="shared" si="8"/>
        <v>Aluminium('soil', 'forestry')</v>
      </c>
      <c r="R276" s="20" t="s">
        <v>12315</v>
      </c>
    </row>
    <row r="277" spans="1:18" x14ac:dyDescent="0.25">
      <c r="A277" s="18">
        <v>2848</v>
      </c>
      <c r="B277" t="s">
        <v>210</v>
      </c>
      <c r="C277" t="s">
        <v>200</v>
      </c>
      <c r="D277" t="s">
        <v>12</v>
      </c>
      <c r="E277" t="s">
        <v>212</v>
      </c>
      <c r="F277" t="s">
        <v>14</v>
      </c>
      <c r="G277" t="s">
        <v>15</v>
      </c>
      <c r="H277">
        <v>0</v>
      </c>
      <c r="L277" t="s">
        <v>6852</v>
      </c>
      <c r="M277" t="s">
        <v>6621</v>
      </c>
      <c r="N277" t="s">
        <v>6621</v>
      </c>
      <c r="O277" t="s">
        <v>8145</v>
      </c>
      <c r="P277" t="str">
        <f t="shared" si="8"/>
        <v>Aluminium('soil', 'industrial')</v>
      </c>
      <c r="R277" s="20" t="s">
        <v>12315</v>
      </c>
    </row>
    <row r="278" spans="1:18" x14ac:dyDescent="0.25">
      <c r="A278" s="18">
        <v>4166</v>
      </c>
      <c r="B278" t="s">
        <v>210</v>
      </c>
      <c r="C278" t="s">
        <v>389</v>
      </c>
      <c r="D278" t="s">
        <v>12</v>
      </c>
      <c r="E278" t="s">
        <v>212</v>
      </c>
      <c r="F278" t="s">
        <v>14</v>
      </c>
      <c r="G278" t="s">
        <v>15</v>
      </c>
      <c r="H278">
        <v>0</v>
      </c>
      <c r="L278" t="s">
        <v>6852</v>
      </c>
      <c r="M278" t="s">
        <v>6621</v>
      </c>
      <c r="N278" t="s">
        <v>6621</v>
      </c>
      <c r="O278" t="s">
        <v>8146</v>
      </c>
      <c r="P278" t="str">
        <f t="shared" si="8"/>
        <v>Aluminium('soil',)</v>
      </c>
      <c r="R278" s="20" t="s">
        <v>12315</v>
      </c>
    </row>
    <row r="279" spans="1:18" x14ac:dyDescent="0.25">
      <c r="A279" s="18">
        <v>175</v>
      </c>
      <c r="B279" t="s">
        <v>210</v>
      </c>
      <c r="C279" t="s">
        <v>71</v>
      </c>
      <c r="D279" t="s">
        <v>12</v>
      </c>
      <c r="E279" t="s">
        <v>212</v>
      </c>
      <c r="F279" t="s">
        <v>14</v>
      </c>
      <c r="G279" t="s">
        <v>15</v>
      </c>
      <c r="H279">
        <v>0</v>
      </c>
      <c r="L279" t="s">
        <v>6852</v>
      </c>
      <c r="M279" t="s">
        <v>6621</v>
      </c>
      <c r="N279" t="s">
        <v>6621</v>
      </c>
      <c r="O279" t="s">
        <v>8147</v>
      </c>
      <c r="P279" t="str">
        <f t="shared" si="8"/>
        <v>Aluminium('water', 'ground-')</v>
      </c>
      <c r="R279" s="20" t="s">
        <v>12316</v>
      </c>
    </row>
    <row r="280" spans="1:18" x14ac:dyDescent="0.25">
      <c r="A280" s="18">
        <v>2106</v>
      </c>
      <c r="B280" t="s">
        <v>210</v>
      </c>
      <c r="C280" t="s">
        <v>100</v>
      </c>
      <c r="D280" t="s">
        <v>12</v>
      </c>
      <c r="E280" t="s">
        <v>212</v>
      </c>
      <c r="F280" t="s">
        <v>14</v>
      </c>
      <c r="G280" t="s">
        <v>15</v>
      </c>
      <c r="H280">
        <v>0</v>
      </c>
      <c r="L280" t="s">
        <v>6852</v>
      </c>
      <c r="M280" t="s">
        <v>6621</v>
      </c>
      <c r="N280" t="s">
        <v>6621</v>
      </c>
      <c r="O280" t="s">
        <v>8148</v>
      </c>
      <c r="P280" t="str">
        <f t="shared" si="8"/>
        <v>Aluminium('water', 'ground-, long-term')</v>
      </c>
      <c r="R280" s="20" t="s">
        <v>12316</v>
      </c>
    </row>
    <row r="281" spans="1:18" x14ac:dyDescent="0.25">
      <c r="A281" s="18">
        <v>3197</v>
      </c>
      <c r="B281" t="s">
        <v>210</v>
      </c>
      <c r="C281" t="s">
        <v>10</v>
      </c>
      <c r="D281" t="s">
        <v>12</v>
      </c>
      <c r="E281" t="s">
        <v>212</v>
      </c>
      <c r="F281" t="s">
        <v>14</v>
      </c>
      <c r="G281" t="s">
        <v>15</v>
      </c>
      <c r="H281">
        <v>0</v>
      </c>
      <c r="L281" t="s">
        <v>6852</v>
      </c>
      <c r="M281" t="s">
        <v>6621</v>
      </c>
      <c r="N281" t="s">
        <v>6621</v>
      </c>
      <c r="O281" t="s">
        <v>8149</v>
      </c>
      <c r="P281" t="str">
        <f t="shared" si="8"/>
        <v>Aluminium('water', 'ocean')</v>
      </c>
      <c r="R281" s="20" t="s">
        <v>12316</v>
      </c>
    </row>
    <row r="282" spans="1:18" x14ac:dyDescent="0.25">
      <c r="A282" s="18">
        <v>4400</v>
      </c>
      <c r="B282" t="s">
        <v>210</v>
      </c>
      <c r="C282" t="s">
        <v>91</v>
      </c>
      <c r="D282" t="s">
        <v>12</v>
      </c>
      <c r="E282" t="s">
        <v>212</v>
      </c>
      <c r="F282" t="s">
        <v>14</v>
      </c>
      <c r="G282" t="s">
        <v>15</v>
      </c>
      <c r="H282">
        <v>0</v>
      </c>
      <c r="L282" t="s">
        <v>6852</v>
      </c>
      <c r="M282" t="s">
        <v>6621</v>
      </c>
      <c r="N282" t="s">
        <v>6621</v>
      </c>
      <c r="O282" t="s">
        <v>8150</v>
      </c>
      <c r="P282" t="str">
        <f t="shared" si="8"/>
        <v>Aluminium('water', 'surface water')</v>
      </c>
      <c r="R282" s="20" t="s">
        <v>12316</v>
      </c>
    </row>
    <row r="283" spans="1:18" x14ac:dyDescent="0.25">
      <c r="A283" s="18">
        <v>1119</v>
      </c>
      <c r="B283" t="s">
        <v>210</v>
      </c>
      <c r="C283" t="s">
        <v>48</v>
      </c>
      <c r="D283" t="s">
        <v>12</v>
      </c>
      <c r="E283" t="s">
        <v>212</v>
      </c>
      <c r="F283" t="s">
        <v>14</v>
      </c>
      <c r="G283" t="s">
        <v>15</v>
      </c>
      <c r="H283">
        <v>0</v>
      </c>
      <c r="L283" t="s">
        <v>6852</v>
      </c>
      <c r="M283" t="s">
        <v>6621</v>
      </c>
      <c r="N283" t="s">
        <v>6621</v>
      </c>
      <c r="O283" t="s">
        <v>8151</v>
      </c>
      <c r="P283" t="str">
        <f t="shared" si="8"/>
        <v>Aluminium('water',)</v>
      </c>
      <c r="R283" s="20" t="s">
        <v>12316</v>
      </c>
    </row>
    <row r="284" spans="1:18" hidden="1" x14ac:dyDescent="0.25">
      <c r="A284" s="18">
        <v>3781</v>
      </c>
      <c r="B284" t="s">
        <v>1473</v>
      </c>
      <c r="C284" t="s">
        <v>60</v>
      </c>
      <c r="D284" t="s">
        <v>12</v>
      </c>
      <c r="E284" t="s">
        <v>1475</v>
      </c>
      <c r="F284" t="s">
        <v>38</v>
      </c>
      <c r="G284" t="s">
        <v>15</v>
      </c>
      <c r="O284" t="s">
        <v>8152</v>
      </c>
      <c r="P284" t="str">
        <f t="shared" si="8"/>
        <v>Aluminium, 24% in bauxite, 11% in crude ore, in ground('natural resource', 'in ground')</v>
      </c>
    </row>
    <row r="285" spans="1:18" hidden="1" x14ac:dyDescent="0.25">
      <c r="A285" s="18">
        <v>2092</v>
      </c>
      <c r="B285" t="s">
        <v>210</v>
      </c>
      <c r="C285" t="s">
        <v>60</v>
      </c>
      <c r="D285" t="s">
        <v>12</v>
      </c>
      <c r="E285" t="s">
        <v>1484</v>
      </c>
      <c r="F285" t="s">
        <v>38</v>
      </c>
      <c r="G285" t="s">
        <v>15</v>
      </c>
      <c r="O285" t="s">
        <v>8153</v>
      </c>
      <c r="P285" t="str">
        <f t="shared" si="8"/>
        <v>Aluminium, in ground('natural resource', 'in ground')</v>
      </c>
    </row>
    <row r="286" spans="1:18" x14ac:dyDescent="0.25">
      <c r="A286" s="18">
        <v>2436</v>
      </c>
      <c r="B286" t="s">
        <v>2873</v>
      </c>
      <c r="C286" t="s">
        <v>24</v>
      </c>
      <c r="D286" t="s">
        <v>12</v>
      </c>
      <c r="E286" t="s">
        <v>2875</v>
      </c>
      <c r="F286" t="s">
        <v>14</v>
      </c>
      <c r="G286" t="s">
        <v>34</v>
      </c>
      <c r="H286">
        <v>0</v>
      </c>
      <c r="L286" t="s">
        <v>6854</v>
      </c>
      <c r="M286" s="22">
        <v>241.05699999999999</v>
      </c>
      <c r="N286" s="22">
        <v>0</v>
      </c>
      <c r="O286" t="s">
        <v>8154</v>
      </c>
      <c r="P286" t="str">
        <f t="shared" si="8"/>
        <v>Americium-241('air', 'low population density, long-term')</v>
      </c>
      <c r="R286" s="20" t="s">
        <v>12314</v>
      </c>
    </row>
    <row r="287" spans="1:18" x14ac:dyDescent="0.25">
      <c r="A287" s="18">
        <v>3663</v>
      </c>
      <c r="B287" t="s">
        <v>2873</v>
      </c>
      <c r="C287" t="s">
        <v>31</v>
      </c>
      <c r="D287" t="s">
        <v>12</v>
      </c>
      <c r="E287" t="s">
        <v>2875</v>
      </c>
      <c r="F287" t="s">
        <v>14</v>
      </c>
      <c r="G287" t="s">
        <v>34</v>
      </c>
      <c r="H287">
        <v>0</v>
      </c>
      <c r="L287" t="s">
        <v>6854</v>
      </c>
      <c r="M287" s="22">
        <v>241.05699999999999</v>
      </c>
      <c r="N287" s="22">
        <v>0</v>
      </c>
      <c r="O287" t="s">
        <v>8155</v>
      </c>
      <c r="P287" t="str">
        <f t="shared" si="8"/>
        <v>Americium-241('air', 'lower stratosphere + upper troposphere')</v>
      </c>
      <c r="R287" s="20" t="s">
        <v>12314</v>
      </c>
    </row>
    <row r="288" spans="1:18" x14ac:dyDescent="0.25">
      <c r="A288" s="18">
        <v>3769</v>
      </c>
      <c r="B288" t="s">
        <v>2873</v>
      </c>
      <c r="C288" t="s">
        <v>27</v>
      </c>
      <c r="D288" t="s">
        <v>12</v>
      </c>
      <c r="E288" t="s">
        <v>2875</v>
      </c>
      <c r="F288" t="s">
        <v>14</v>
      </c>
      <c r="G288" t="s">
        <v>34</v>
      </c>
      <c r="H288">
        <v>0</v>
      </c>
      <c r="L288" t="s">
        <v>6854</v>
      </c>
      <c r="M288" s="22">
        <v>241.05699999999999</v>
      </c>
      <c r="N288" s="22">
        <v>0</v>
      </c>
      <c r="O288" t="s">
        <v>8156</v>
      </c>
      <c r="P288" t="str">
        <f t="shared" si="8"/>
        <v>Americium-241('air', 'non-urban air or from high stacks')</v>
      </c>
      <c r="R288" s="20" t="s">
        <v>12314</v>
      </c>
    </row>
    <row r="289" spans="1:18" x14ac:dyDescent="0.25">
      <c r="A289" s="18">
        <v>217</v>
      </c>
      <c r="B289" t="s">
        <v>2873</v>
      </c>
      <c r="C289" t="s">
        <v>44</v>
      </c>
      <c r="D289" t="s">
        <v>12</v>
      </c>
      <c r="E289" t="s">
        <v>2875</v>
      </c>
      <c r="F289" t="s">
        <v>14</v>
      </c>
      <c r="G289" t="s">
        <v>34</v>
      </c>
      <c r="H289">
        <v>0</v>
      </c>
      <c r="L289" t="s">
        <v>6854</v>
      </c>
      <c r="M289" s="22">
        <v>241.05699999999999</v>
      </c>
      <c r="N289" s="22">
        <v>0</v>
      </c>
      <c r="O289" t="s">
        <v>8157</v>
      </c>
      <c r="P289" t="str">
        <f t="shared" si="8"/>
        <v>Americium-241('air', 'urban air close to ground')</v>
      </c>
      <c r="R289" s="20" t="s">
        <v>12314</v>
      </c>
    </row>
    <row r="290" spans="1:18" x14ac:dyDescent="0.25">
      <c r="A290" s="18">
        <v>1035</v>
      </c>
      <c r="B290" s="20" t="s">
        <v>7720</v>
      </c>
      <c r="C290" t="s">
        <v>190</v>
      </c>
      <c r="D290" t="s">
        <v>12</v>
      </c>
      <c r="E290" t="s">
        <v>2875</v>
      </c>
      <c r="F290" t="s">
        <v>14</v>
      </c>
      <c r="G290" t="s">
        <v>34</v>
      </c>
      <c r="H290">
        <v>0</v>
      </c>
      <c r="L290" t="s">
        <v>6854</v>
      </c>
      <c r="M290" s="22">
        <v>241.05699999999999</v>
      </c>
      <c r="N290" s="22">
        <v>0</v>
      </c>
      <c r="O290" t="s">
        <v>8158</v>
      </c>
      <c r="P290" t="str">
        <f t="shared" si="8"/>
        <v>Americium-241('air',)</v>
      </c>
      <c r="R290" s="20" t="s">
        <v>12314</v>
      </c>
    </row>
    <row r="291" spans="1:18" x14ac:dyDescent="0.25">
      <c r="A291" s="18">
        <v>3725</v>
      </c>
      <c r="B291" t="s">
        <v>2873</v>
      </c>
      <c r="C291" t="s">
        <v>71</v>
      </c>
      <c r="D291" t="s">
        <v>12</v>
      </c>
      <c r="E291" t="s">
        <v>2875</v>
      </c>
      <c r="F291" t="s">
        <v>14</v>
      </c>
      <c r="G291" t="s">
        <v>34</v>
      </c>
      <c r="H291">
        <v>0</v>
      </c>
      <c r="L291" t="s">
        <v>6854</v>
      </c>
      <c r="M291" s="22">
        <v>241.05699999999999</v>
      </c>
      <c r="N291" s="22">
        <v>0</v>
      </c>
      <c r="O291" t="s">
        <v>8159</v>
      </c>
      <c r="P291" t="str">
        <f t="shared" si="8"/>
        <v>Americium-241('water', 'ground-')</v>
      </c>
      <c r="R291" s="20" t="s">
        <v>12316</v>
      </c>
    </row>
    <row r="292" spans="1:18" x14ac:dyDescent="0.25">
      <c r="A292" s="18">
        <v>2685</v>
      </c>
      <c r="B292" t="s">
        <v>2873</v>
      </c>
      <c r="C292" t="s">
        <v>100</v>
      </c>
      <c r="D292" t="s">
        <v>12</v>
      </c>
      <c r="E292" t="s">
        <v>2875</v>
      </c>
      <c r="F292" t="s">
        <v>14</v>
      </c>
      <c r="G292" t="s">
        <v>34</v>
      </c>
      <c r="H292">
        <v>0</v>
      </c>
      <c r="L292" t="s">
        <v>6854</v>
      </c>
      <c r="M292" s="22">
        <v>241.05699999999999</v>
      </c>
      <c r="N292" s="22">
        <v>0</v>
      </c>
      <c r="O292" t="s">
        <v>8160</v>
      </c>
      <c r="P292" t="str">
        <f t="shared" si="8"/>
        <v>Americium-241('water', 'ground-, long-term')</v>
      </c>
      <c r="R292" s="20" t="s">
        <v>12316</v>
      </c>
    </row>
    <row r="293" spans="1:18" x14ac:dyDescent="0.25">
      <c r="A293" s="18">
        <v>2896</v>
      </c>
      <c r="B293" t="s">
        <v>2873</v>
      </c>
      <c r="C293" t="s">
        <v>10</v>
      </c>
      <c r="D293" t="s">
        <v>12</v>
      </c>
      <c r="E293" t="s">
        <v>2875</v>
      </c>
      <c r="F293" t="s">
        <v>14</v>
      </c>
      <c r="G293" t="s">
        <v>34</v>
      </c>
      <c r="H293">
        <v>0</v>
      </c>
      <c r="L293" t="s">
        <v>6854</v>
      </c>
      <c r="M293" s="22">
        <v>241.05699999999999</v>
      </c>
      <c r="N293" s="22">
        <v>0</v>
      </c>
      <c r="O293" t="s">
        <v>8161</v>
      </c>
      <c r="P293" t="str">
        <f t="shared" si="8"/>
        <v>Americium-241('water', 'ocean')</v>
      </c>
      <c r="R293" s="20" t="s">
        <v>12316</v>
      </c>
    </row>
    <row r="294" spans="1:18" x14ac:dyDescent="0.25">
      <c r="A294" s="18">
        <v>2934</v>
      </c>
      <c r="B294" t="s">
        <v>2873</v>
      </c>
      <c r="C294" t="s">
        <v>91</v>
      </c>
      <c r="D294" t="s">
        <v>12</v>
      </c>
      <c r="E294" t="s">
        <v>2875</v>
      </c>
      <c r="F294" t="s">
        <v>14</v>
      </c>
      <c r="G294" t="s">
        <v>34</v>
      </c>
      <c r="H294">
        <v>0</v>
      </c>
      <c r="L294" t="s">
        <v>6854</v>
      </c>
      <c r="M294" s="22">
        <v>241.05699999999999</v>
      </c>
      <c r="N294" s="22">
        <v>0</v>
      </c>
      <c r="O294" t="s">
        <v>8162</v>
      </c>
      <c r="P294" t="str">
        <f t="shared" si="8"/>
        <v>Americium-241('water', 'surface water')</v>
      </c>
      <c r="R294" s="20" t="s">
        <v>12316</v>
      </c>
    </row>
    <row r="295" spans="1:18" x14ac:dyDescent="0.25">
      <c r="A295" s="18">
        <v>2846</v>
      </c>
      <c r="B295" t="s">
        <v>2873</v>
      </c>
      <c r="C295" t="s">
        <v>48</v>
      </c>
      <c r="D295" t="s">
        <v>12</v>
      </c>
      <c r="E295" t="s">
        <v>2875</v>
      </c>
      <c r="F295" t="s">
        <v>14</v>
      </c>
      <c r="G295" t="s">
        <v>34</v>
      </c>
      <c r="H295">
        <v>0</v>
      </c>
      <c r="L295" t="s">
        <v>6854</v>
      </c>
      <c r="M295" s="22">
        <v>241.05699999999999</v>
      </c>
      <c r="N295" s="22">
        <v>0</v>
      </c>
      <c r="O295" t="s">
        <v>8163</v>
      </c>
      <c r="P295" t="str">
        <f t="shared" si="8"/>
        <v>Americium-241('water',)</v>
      </c>
      <c r="R295" s="20" t="s">
        <v>12316</v>
      </c>
    </row>
    <row r="296" spans="1:18" x14ac:dyDescent="0.25">
      <c r="A296" s="18">
        <v>1369</v>
      </c>
      <c r="B296" t="s">
        <v>1182</v>
      </c>
      <c r="C296" t="s">
        <v>17</v>
      </c>
      <c r="D296" t="s">
        <v>12</v>
      </c>
      <c r="E296" t="s">
        <v>1184</v>
      </c>
      <c r="F296" t="s">
        <v>14</v>
      </c>
      <c r="G296" t="s">
        <v>15</v>
      </c>
      <c r="H296">
        <f t="shared" ref="H296:H316" si="9">14.0067*N296/M296</f>
        <v>0.30806976641886247</v>
      </c>
      <c r="L296" t="s">
        <v>6855</v>
      </c>
      <c r="M296">
        <v>227.33</v>
      </c>
      <c r="N296">
        <v>5</v>
      </c>
      <c r="O296" t="s">
        <v>8164</v>
      </c>
      <c r="P296" t="str">
        <f t="shared" si="8"/>
        <v>Ametryn('soil', 'agricultural')</v>
      </c>
      <c r="R296" s="20" t="s">
        <v>12315</v>
      </c>
    </row>
    <row r="297" spans="1:18" x14ac:dyDescent="0.25">
      <c r="A297" s="18">
        <v>819</v>
      </c>
      <c r="B297" t="s">
        <v>2308</v>
      </c>
      <c r="C297" t="s">
        <v>17</v>
      </c>
      <c r="D297" t="s">
        <v>12</v>
      </c>
      <c r="E297" t="s">
        <v>2310</v>
      </c>
      <c r="F297" t="s">
        <v>14</v>
      </c>
      <c r="G297" t="s">
        <v>15</v>
      </c>
      <c r="H297">
        <f t="shared" si="9"/>
        <v>0.18960000000000002</v>
      </c>
      <c r="L297" t="s">
        <v>6856</v>
      </c>
      <c r="M297">
        <v>369.375</v>
      </c>
      <c r="N297">
        <v>5</v>
      </c>
      <c r="O297" t="s">
        <v>8165</v>
      </c>
      <c r="P297" t="str">
        <f t="shared" si="8"/>
        <v>Amidosulfuron('soil', 'agricultural')</v>
      </c>
      <c r="R297" s="20" t="s">
        <v>12315</v>
      </c>
    </row>
    <row r="298" spans="1:18" x14ac:dyDescent="0.25">
      <c r="A298" s="18">
        <v>3418</v>
      </c>
      <c r="B298" t="s">
        <v>4918</v>
      </c>
      <c r="C298" t="s">
        <v>190</v>
      </c>
      <c r="D298" t="s">
        <v>12</v>
      </c>
      <c r="E298" t="s">
        <v>4920</v>
      </c>
      <c r="F298" t="s">
        <v>14</v>
      </c>
      <c r="G298" t="s">
        <v>15</v>
      </c>
      <c r="H298">
        <f t="shared" si="9"/>
        <v>6.1057445009197832E-2</v>
      </c>
      <c r="L298" t="s">
        <v>6857</v>
      </c>
      <c r="M298">
        <v>229.40199999999999</v>
      </c>
      <c r="N298">
        <v>1</v>
      </c>
      <c r="O298" t="s">
        <v>8166</v>
      </c>
      <c r="P298" t="str">
        <f t="shared" si="8"/>
        <v>Amine oxide('air',)</v>
      </c>
      <c r="R298" s="20" t="s">
        <v>12314</v>
      </c>
    </row>
    <row r="299" spans="1:18" x14ac:dyDescent="0.25">
      <c r="A299" s="18">
        <v>1200</v>
      </c>
      <c r="B299" t="s">
        <v>6858</v>
      </c>
      <c r="C299" t="s">
        <v>17</v>
      </c>
      <c r="D299" t="s">
        <v>12</v>
      </c>
      <c r="E299" t="s">
        <v>5844</v>
      </c>
      <c r="F299" t="s">
        <v>14</v>
      </c>
      <c r="G299" t="s">
        <v>15</v>
      </c>
      <c r="H299">
        <f t="shared" si="9"/>
        <v>0.14321486268174474</v>
      </c>
      <c r="L299" t="s">
        <v>6859</v>
      </c>
      <c r="M299">
        <v>293.40600000000001</v>
      </c>
      <c r="N299">
        <v>3</v>
      </c>
      <c r="O299" t="s">
        <v>8167</v>
      </c>
      <c r="P299" t="str">
        <f t="shared" si="8"/>
        <v>Amitraz('soil', 'agricultural')</v>
      </c>
      <c r="R299" s="20" t="s">
        <v>12315</v>
      </c>
    </row>
    <row r="300" spans="1:18" x14ac:dyDescent="0.25">
      <c r="A300" s="18">
        <v>1957</v>
      </c>
      <c r="B300" t="s">
        <v>1363</v>
      </c>
      <c r="C300" t="s">
        <v>24</v>
      </c>
      <c r="D300" t="s">
        <v>12</v>
      </c>
      <c r="E300" t="s">
        <v>1365</v>
      </c>
      <c r="F300" t="s">
        <v>14</v>
      </c>
      <c r="G300" t="s">
        <v>15</v>
      </c>
      <c r="H300">
        <f t="shared" si="9"/>
        <v>0.82244796101112716</v>
      </c>
      <c r="L300" t="s">
        <v>6860</v>
      </c>
      <c r="M300">
        <v>17.0305</v>
      </c>
      <c r="N300">
        <v>1</v>
      </c>
      <c r="O300" t="s">
        <v>8168</v>
      </c>
      <c r="P300" t="str">
        <f t="shared" si="8"/>
        <v>Ammonia('air', 'low population density, long-term')</v>
      </c>
      <c r="R300" s="20" t="s">
        <v>12314</v>
      </c>
    </row>
    <row r="301" spans="1:18" x14ac:dyDescent="0.25">
      <c r="A301" s="18">
        <v>2191</v>
      </c>
      <c r="B301" t="s">
        <v>1363</v>
      </c>
      <c r="C301" t="s">
        <v>31</v>
      </c>
      <c r="D301" t="s">
        <v>12</v>
      </c>
      <c r="E301" t="s">
        <v>1365</v>
      </c>
      <c r="F301" t="s">
        <v>14</v>
      </c>
      <c r="G301" t="s">
        <v>15</v>
      </c>
      <c r="H301">
        <f t="shared" si="9"/>
        <v>0.82244796101112716</v>
      </c>
      <c r="L301" t="s">
        <v>6860</v>
      </c>
      <c r="M301">
        <v>17.0305</v>
      </c>
      <c r="N301">
        <v>1</v>
      </c>
      <c r="O301" t="s">
        <v>8169</v>
      </c>
      <c r="P301" t="str">
        <f t="shared" si="8"/>
        <v>Ammonia('air', 'lower stratosphere + upper troposphere')</v>
      </c>
      <c r="R301" s="20" t="s">
        <v>12314</v>
      </c>
    </row>
    <row r="302" spans="1:18" x14ac:dyDescent="0.25">
      <c r="A302" s="18">
        <v>316</v>
      </c>
      <c r="B302" t="s">
        <v>1363</v>
      </c>
      <c r="C302" t="s">
        <v>27</v>
      </c>
      <c r="D302" t="s">
        <v>12</v>
      </c>
      <c r="E302" t="s">
        <v>1365</v>
      </c>
      <c r="F302" t="s">
        <v>14</v>
      </c>
      <c r="G302" t="s">
        <v>15</v>
      </c>
      <c r="H302">
        <f t="shared" si="9"/>
        <v>0.82244796101112716</v>
      </c>
      <c r="L302" t="s">
        <v>6860</v>
      </c>
      <c r="M302">
        <v>17.0305</v>
      </c>
      <c r="N302">
        <v>1</v>
      </c>
      <c r="O302" t="s">
        <v>8170</v>
      </c>
      <c r="P302" t="str">
        <f t="shared" si="8"/>
        <v>Ammonia('air', 'non-urban air or from high stacks')</v>
      </c>
      <c r="R302" s="20" t="s">
        <v>12314</v>
      </c>
    </row>
    <row r="303" spans="1:18" x14ac:dyDescent="0.25">
      <c r="A303" s="18">
        <v>543</v>
      </c>
      <c r="B303" t="s">
        <v>1363</v>
      </c>
      <c r="C303" t="s">
        <v>44</v>
      </c>
      <c r="D303" t="s">
        <v>12</v>
      </c>
      <c r="E303" t="s">
        <v>1365</v>
      </c>
      <c r="F303" t="s">
        <v>14</v>
      </c>
      <c r="G303" t="s">
        <v>15</v>
      </c>
      <c r="H303">
        <f t="shared" si="9"/>
        <v>0.82244796101112716</v>
      </c>
      <c r="L303" t="s">
        <v>6860</v>
      </c>
      <c r="M303">
        <v>17.0305</v>
      </c>
      <c r="N303">
        <v>1</v>
      </c>
      <c r="O303" t="s">
        <v>8171</v>
      </c>
      <c r="P303" t="str">
        <f t="shared" si="8"/>
        <v>Ammonia('air', 'urban air close to ground')</v>
      </c>
      <c r="R303" s="20" t="s">
        <v>12314</v>
      </c>
    </row>
    <row r="304" spans="1:18" x14ac:dyDescent="0.25">
      <c r="A304" s="18">
        <v>1354</v>
      </c>
      <c r="B304" t="s">
        <v>1363</v>
      </c>
      <c r="C304" t="s">
        <v>190</v>
      </c>
      <c r="D304" t="s">
        <v>12</v>
      </c>
      <c r="E304" t="s">
        <v>1365</v>
      </c>
      <c r="F304" t="s">
        <v>14</v>
      </c>
      <c r="G304" t="s">
        <v>15</v>
      </c>
      <c r="H304">
        <f t="shared" si="9"/>
        <v>0.82244796101112716</v>
      </c>
      <c r="L304" t="s">
        <v>6860</v>
      </c>
      <c r="M304">
        <v>17.0305</v>
      </c>
      <c r="N304">
        <v>1</v>
      </c>
      <c r="O304" t="s">
        <v>8172</v>
      </c>
      <c r="P304" t="str">
        <f t="shared" si="8"/>
        <v>Ammonia('air',)</v>
      </c>
      <c r="R304" s="20" t="s">
        <v>12314</v>
      </c>
    </row>
    <row r="305" spans="1:18" x14ac:dyDescent="0.25">
      <c r="A305" s="18">
        <v>2257</v>
      </c>
      <c r="B305" t="s">
        <v>1363</v>
      </c>
      <c r="C305" t="s">
        <v>200</v>
      </c>
      <c r="D305" t="s">
        <v>12</v>
      </c>
      <c r="E305" t="s">
        <v>1365</v>
      </c>
      <c r="F305" t="s">
        <v>14</v>
      </c>
      <c r="G305" t="s">
        <v>15</v>
      </c>
      <c r="H305">
        <f t="shared" si="9"/>
        <v>0.82244796101112716</v>
      </c>
      <c r="L305" t="s">
        <v>6860</v>
      </c>
      <c r="M305">
        <v>17.0305</v>
      </c>
      <c r="N305">
        <v>1</v>
      </c>
      <c r="O305" t="s">
        <v>8173</v>
      </c>
      <c r="P305" t="str">
        <f t="shared" si="8"/>
        <v>Ammonia('soil', 'industrial')</v>
      </c>
      <c r="R305" s="20" t="s">
        <v>12315</v>
      </c>
    </row>
    <row r="306" spans="1:18" x14ac:dyDescent="0.25">
      <c r="A306" s="18">
        <v>1828</v>
      </c>
      <c r="B306" t="s">
        <v>222</v>
      </c>
      <c r="C306" t="s">
        <v>24</v>
      </c>
      <c r="D306" t="s">
        <v>12</v>
      </c>
      <c r="E306" t="s">
        <v>224</v>
      </c>
      <c r="F306" t="s">
        <v>14</v>
      </c>
      <c r="G306" t="s">
        <v>15</v>
      </c>
      <c r="H306">
        <f t="shared" si="9"/>
        <v>0.2915450742043586</v>
      </c>
      <c r="L306" t="s">
        <v>6861</v>
      </c>
      <c r="M306">
        <v>96.085999999999999</v>
      </c>
      <c r="N306">
        <v>2</v>
      </c>
      <c r="O306" t="s">
        <v>8174</v>
      </c>
      <c r="P306" t="str">
        <f t="shared" si="8"/>
        <v>Ammonium carbonate('air', 'low population density, long-term')</v>
      </c>
      <c r="R306" s="20" t="s">
        <v>12314</v>
      </c>
    </row>
    <row r="307" spans="1:18" x14ac:dyDescent="0.25">
      <c r="A307" s="18">
        <v>3822</v>
      </c>
      <c r="B307" t="s">
        <v>222</v>
      </c>
      <c r="C307" t="s">
        <v>31</v>
      </c>
      <c r="D307" t="s">
        <v>12</v>
      </c>
      <c r="E307" t="s">
        <v>224</v>
      </c>
      <c r="F307" t="s">
        <v>14</v>
      </c>
      <c r="G307" t="s">
        <v>15</v>
      </c>
      <c r="H307">
        <f t="shared" si="9"/>
        <v>0.2915450742043586</v>
      </c>
      <c r="L307" t="s">
        <v>6861</v>
      </c>
      <c r="M307">
        <v>96.085999999999999</v>
      </c>
      <c r="N307">
        <v>2</v>
      </c>
      <c r="O307" t="s">
        <v>8175</v>
      </c>
      <c r="P307" t="str">
        <f t="shared" si="8"/>
        <v>Ammonium carbonate('air', 'lower stratosphere + upper troposphere')</v>
      </c>
      <c r="R307" s="20" t="s">
        <v>12314</v>
      </c>
    </row>
    <row r="308" spans="1:18" x14ac:dyDescent="0.25">
      <c r="A308" s="18">
        <v>3409</v>
      </c>
      <c r="B308" t="s">
        <v>222</v>
      </c>
      <c r="C308" t="s">
        <v>27</v>
      </c>
      <c r="D308" t="s">
        <v>12</v>
      </c>
      <c r="E308" t="s">
        <v>224</v>
      </c>
      <c r="F308" t="s">
        <v>14</v>
      </c>
      <c r="G308" t="s">
        <v>15</v>
      </c>
      <c r="H308">
        <f t="shared" si="9"/>
        <v>0.2915450742043586</v>
      </c>
      <c r="L308" t="s">
        <v>6861</v>
      </c>
      <c r="M308">
        <v>96.085999999999999</v>
      </c>
      <c r="N308">
        <v>2</v>
      </c>
      <c r="O308" t="s">
        <v>8176</v>
      </c>
      <c r="P308" t="str">
        <f t="shared" si="8"/>
        <v>Ammonium carbonate('air', 'non-urban air or from high stacks')</v>
      </c>
      <c r="R308" s="20" t="s">
        <v>12314</v>
      </c>
    </row>
    <row r="309" spans="1:18" x14ac:dyDescent="0.25">
      <c r="A309" s="18">
        <v>3763</v>
      </c>
      <c r="B309" t="s">
        <v>222</v>
      </c>
      <c r="C309" t="s">
        <v>44</v>
      </c>
      <c r="D309" t="s">
        <v>12</v>
      </c>
      <c r="E309" t="s">
        <v>224</v>
      </c>
      <c r="F309" t="s">
        <v>14</v>
      </c>
      <c r="G309" t="s">
        <v>15</v>
      </c>
      <c r="H309">
        <f t="shared" si="9"/>
        <v>0.2915450742043586</v>
      </c>
      <c r="L309" t="s">
        <v>6861</v>
      </c>
      <c r="M309">
        <v>96.085999999999999</v>
      </c>
      <c r="N309">
        <v>2</v>
      </c>
      <c r="O309" t="s">
        <v>8177</v>
      </c>
      <c r="P309" t="str">
        <f t="shared" si="8"/>
        <v>Ammonium carbonate('air', 'urban air close to ground')</v>
      </c>
      <c r="R309" s="20" t="s">
        <v>12314</v>
      </c>
    </row>
    <row r="310" spans="1:18" x14ac:dyDescent="0.25">
      <c r="A310" s="18">
        <v>3441</v>
      </c>
      <c r="B310" t="s">
        <v>222</v>
      </c>
      <c r="C310" t="s">
        <v>190</v>
      </c>
      <c r="D310" t="s">
        <v>12</v>
      </c>
      <c r="E310" t="s">
        <v>224</v>
      </c>
      <c r="F310" t="s">
        <v>14</v>
      </c>
      <c r="G310" t="s">
        <v>15</v>
      </c>
      <c r="H310">
        <f t="shared" si="9"/>
        <v>0.2915450742043586</v>
      </c>
      <c r="L310" t="s">
        <v>6861</v>
      </c>
      <c r="M310">
        <v>96.085999999999999</v>
      </c>
      <c r="N310">
        <v>2</v>
      </c>
      <c r="O310" t="s">
        <v>8178</v>
      </c>
      <c r="P310" t="str">
        <f t="shared" si="8"/>
        <v>Ammonium carbonate('air',)</v>
      </c>
      <c r="R310" s="20" t="s">
        <v>12314</v>
      </c>
    </row>
    <row r="311" spans="1:18" x14ac:dyDescent="0.25">
      <c r="A311" s="18">
        <v>1671</v>
      </c>
      <c r="B311" t="s">
        <v>4882</v>
      </c>
      <c r="C311" t="s">
        <v>48</v>
      </c>
      <c r="D311" t="s">
        <v>12</v>
      </c>
      <c r="E311" t="s">
        <v>4884</v>
      </c>
      <c r="F311" t="s">
        <v>14</v>
      </c>
      <c r="G311" t="s">
        <v>15</v>
      </c>
      <c r="H311">
        <f t="shared" si="9"/>
        <v>0.12168205787557881</v>
      </c>
      <c r="L311" t="s">
        <v>6862</v>
      </c>
      <c r="M311">
        <v>115.10899999999999</v>
      </c>
      <c r="N311">
        <v>1</v>
      </c>
      <c r="O311" t="s">
        <v>8179</v>
      </c>
      <c r="P311" t="str">
        <f t="shared" si="8"/>
        <v>Ammonium sulfate('water',)</v>
      </c>
      <c r="R311" s="20" t="s">
        <v>12316</v>
      </c>
    </row>
    <row r="312" spans="1:18" x14ac:dyDescent="0.25">
      <c r="A312" s="18">
        <v>3456</v>
      </c>
      <c r="B312" t="s">
        <v>740</v>
      </c>
      <c r="C312" t="s">
        <v>71</v>
      </c>
      <c r="D312" t="s">
        <v>12</v>
      </c>
      <c r="E312" t="s">
        <v>742</v>
      </c>
      <c r="F312" t="s">
        <v>14</v>
      </c>
      <c r="G312" t="s">
        <v>15</v>
      </c>
      <c r="H312">
        <f t="shared" si="9"/>
        <v>0.77648917592926248</v>
      </c>
      <c r="L312" t="s">
        <v>6863</v>
      </c>
      <c r="M312">
        <v>18.038499999999999</v>
      </c>
      <c r="N312">
        <v>1</v>
      </c>
      <c r="O312" t="s">
        <v>8180</v>
      </c>
      <c r="P312" t="str">
        <f t="shared" si="8"/>
        <v>Ammonium, ion('water', 'ground-')</v>
      </c>
      <c r="R312" s="20" t="s">
        <v>12316</v>
      </c>
    </row>
    <row r="313" spans="1:18" x14ac:dyDescent="0.25">
      <c r="A313" s="18">
        <v>3017</v>
      </c>
      <c r="B313" t="s">
        <v>740</v>
      </c>
      <c r="C313" t="s">
        <v>100</v>
      </c>
      <c r="D313" t="s">
        <v>12</v>
      </c>
      <c r="E313" t="s">
        <v>742</v>
      </c>
      <c r="F313" t="s">
        <v>14</v>
      </c>
      <c r="G313" t="s">
        <v>15</v>
      </c>
      <c r="H313">
        <f t="shared" si="9"/>
        <v>0.77648917592926248</v>
      </c>
      <c r="L313" t="s">
        <v>6863</v>
      </c>
      <c r="M313">
        <v>18.038499999999999</v>
      </c>
      <c r="N313">
        <v>1</v>
      </c>
      <c r="O313" t="s">
        <v>8181</v>
      </c>
      <c r="P313" t="str">
        <f t="shared" si="8"/>
        <v>Ammonium, ion('water', 'ground-, long-term')</v>
      </c>
      <c r="R313" s="20" t="s">
        <v>12316</v>
      </c>
    </row>
    <row r="314" spans="1:18" x14ac:dyDescent="0.25">
      <c r="A314" s="18">
        <v>3627</v>
      </c>
      <c r="B314" t="s">
        <v>740</v>
      </c>
      <c r="C314" t="s">
        <v>10</v>
      </c>
      <c r="D314" t="s">
        <v>12</v>
      </c>
      <c r="E314" t="s">
        <v>742</v>
      </c>
      <c r="F314" t="s">
        <v>14</v>
      </c>
      <c r="G314" t="s">
        <v>15</v>
      </c>
      <c r="H314">
        <f t="shared" si="9"/>
        <v>0.77648917592926248</v>
      </c>
      <c r="L314" t="s">
        <v>6863</v>
      </c>
      <c r="M314">
        <v>18.038499999999999</v>
      </c>
      <c r="N314">
        <v>1</v>
      </c>
      <c r="O314" t="s">
        <v>8182</v>
      </c>
      <c r="P314" t="str">
        <f t="shared" si="8"/>
        <v>Ammonium, ion('water', 'ocean')</v>
      </c>
      <c r="R314" s="20" t="s">
        <v>12316</v>
      </c>
    </row>
    <row r="315" spans="1:18" x14ac:dyDescent="0.25">
      <c r="A315" s="18">
        <v>4023</v>
      </c>
      <c r="B315" t="s">
        <v>740</v>
      </c>
      <c r="C315" t="s">
        <v>91</v>
      </c>
      <c r="D315" t="s">
        <v>12</v>
      </c>
      <c r="E315" t="s">
        <v>742</v>
      </c>
      <c r="F315" t="s">
        <v>14</v>
      </c>
      <c r="G315" t="s">
        <v>15</v>
      </c>
      <c r="H315">
        <f t="shared" si="9"/>
        <v>0.77648917592926248</v>
      </c>
      <c r="L315" t="s">
        <v>6863</v>
      </c>
      <c r="M315">
        <v>18.038499999999999</v>
      </c>
      <c r="N315">
        <v>1</v>
      </c>
      <c r="O315" t="s">
        <v>8183</v>
      </c>
      <c r="P315" t="str">
        <f t="shared" si="8"/>
        <v>Ammonium, ion('water', 'surface water')</v>
      </c>
      <c r="R315" s="20" t="s">
        <v>12316</v>
      </c>
    </row>
    <row r="316" spans="1:18" x14ac:dyDescent="0.25">
      <c r="A316" s="18">
        <v>4213</v>
      </c>
      <c r="B316" t="s">
        <v>740</v>
      </c>
      <c r="C316" t="s">
        <v>48</v>
      </c>
      <c r="D316" t="s">
        <v>12</v>
      </c>
      <c r="E316" t="s">
        <v>742</v>
      </c>
      <c r="F316" t="s">
        <v>14</v>
      </c>
      <c r="G316" t="s">
        <v>15</v>
      </c>
      <c r="H316">
        <f t="shared" si="9"/>
        <v>0.77648917592926248</v>
      </c>
      <c r="L316" t="s">
        <v>6863</v>
      </c>
      <c r="M316">
        <v>18.038499999999999</v>
      </c>
      <c r="N316">
        <v>1</v>
      </c>
      <c r="O316" t="s">
        <v>8184</v>
      </c>
      <c r="P316" t="str">
        <f t="shared" si="8"/>
        <v>Ammonium, ion('water',)</v>
      </c>
      <c r="R316" s="20" t="s">
        <v>12316</v>
      </c>
    </row>
    <row r="317" spans="1:18" hidden="1" x14ac:dyDescent="0.25">
      <c r="A317" s="18">
        <v>1549</v>
      </c>
      <c r="B317" t="s">
        <v>59</v>
      </c>
      <c r="C317" t="s">
        <v>60</v>
      </c>
      <c r="D317" t="s">
        <v>12</v>
      </c>
      <c r="E317" t="s">
        <v>62</v>
      </c>
      <c r="F317" t="s">
        <v>38</v>
      </c>
      <c r="G317" t="s">
        <v>15</v>
      </c>
      <c r="O317" t="s">
        <v>8185</v>
      </c>
      <c r="P317" t="str">
        <f t="shared" si="8"/>
        <v>Anhydrite, in ground('natural resource', 'in ground')</v>
      </c>
    </row>
    <row r="318" spans="1:18" x14ac:dyDescent="0.25">
      <c r="A318" s="18">
        <v>2725</v>
      </c>
      <c r="B318" t="s">
        <v>2986</v>
      </c>
      <c r="C318" t="s">
        <v>17</v>
      </c>
      <c r="D318" t="s">
        <v>12</v>
      </c>
      <c r="E318" t="s">
        <v>2988</v>
      </c>
      <c r="F318" t="s">
        <v>14</v>
      </c>
      <c r="G318" t="s">
        <v>15</v>
      </c>
      <c r="H318">
        <f t="shared" ref="H318:H354" si="10">14.0067*N318/M318</f>
        <v>0.20334782703377591</v>
      </c>
      <c r="L318" t="s">
        <v>6864</v>
      </c>
      <c r="M318">
        <v>275.52199999999999</v>
      </c>
      <c r="N318">
        <v>4</v>
      </c>
      <c r="O318" t="s">
        <v>8186</v>
      </c>
      <c r="P318" t="str">
        <f t="shared" si="8"/>
        <v>Anilazine('soil', 'agricultural')</v>
      </c>
      <c r="R318" s="20" t="s">
        <v>12315</v>
      </c>
    </row>
    <row r="319" spans="1:18" x14ac:dyDescent="0.25">
      <c r="A319" s="18">
        <v>1003</v>
      </c>
      <c r="B319" t="s">
        <v>601</v>
      </c>
      <c r="C319" t="s">
        <v>24</v>
      </c>
      <c r="D319" t="s">
        <v>12</v>
      </c>
      <c r="E319" t="s">
        <v>603</v>
      </c>
      <c r="F319" t="s">
        <v>14</v>
      </c>
      <c r="G319" t="s">
        <v>15</v>
      </c>
      <c r="H319">
        <f t="shared" si="10"/>
        <v>0.15040509414613457</v>
      </c>
      <c r="L319" t="s">
        <v>6865</v>
      </c>
      <c r="M319">
        <v>93.126499999999993</v>
      </c>
      <c r="N319">
        <v>1</v>
      </c>
      <c r="O319" t="s">
        <v>8187</v>
      </c>
      <c r="P319" t="str">
        <f t="shared" si="8"/>
        <v>Aniline('air', 'low population density, long-term')</v>
      </c>
      <c r="R319" s="20" t="s">
        <v>12314</v>
      </c>
    </row>
    <row r="320" spans="1:18" x14ac:dyDescent="0.25">
      <c r="A320" s="18">
        <v>2018</v>
      </c>
      <c r="B320" t="s">
        <v>601</v>
      </c>
      <c r="C320" t="s">
        <v>31</v>
      </c>
      <c r="D320" t="s">
        <v>12</v>
      </c>
      <c r="E320" t="s">
        <v>603</v>
      </c>
      <c r="F320" t="s">
        <v>14</v>
      </c>
      <c r="G320" t="s">
        <v>15</v>
      </c>
      <c r="H320">
        <f t="shared" si="10"/>
        <v>0.15040509414613457</v>
      </c>
      <c r="L320" t="s">
        <v>6865</v>
      </c>
      <c r="M320">
        <v>93.126499999999993</v>
      </c>
      <c r="N320">
        <v>1</v>
      </c>
      <c r="O320" t="s">
        <v>8188</v>
      </c>
      <c r="P320" t="str">
        <f t="shared" si="8"/>
        <v>Aniline('air', 'lower stratosphere + upper troposphere')</v>
      </c>
      <c r="R320" s="20" t="s">
        <v>12314</v>
      </c>
    </row>
    <row r="321" spans="1:18" x14ac:dyDescent="0.25">
      <c r="A321" s="18">
        <v>3249</v>
      </c>
      <c r="B321" t="s">
        <v>601</v>
      </c>
      <c r="C321" t="s">
        <v>27</v>
      </c>
      <c r="D321" t="s">
        <v>12</v>
      </c>
      <c r="E321" t="s">
        <v>603</v>
      </c>
      <c r="F321" t="s">
        <v>14</v>
      </c>
      <c r="G321" t="s">
        <v>15</v>
      </c>
      <c r="H321">
        <f t="shared" si="10"/>
        <v>0.15040509414613457</v>
      </c>
      <c r="L321" t="s">
        <v>6865</v>
      </c>
      <c r="M321">
        <v>93.126499999999993</v>
      </c>
      <c r="N321">
        <v>1</v>
      </c>
      <c r="O321" t="s">
        <v>8189</v>
      </c>
      <c r="P321" t="str">
        <f t="shared" si="8"/>
        <v>Aniline('air', 'non-urban air or from high stacks')</v>
      </c>
      <c r="R321" s="20" t="s">
        <v>12314</v>
      </c>
    </row>
    <row r="322" spans="1:18" x14ac:dyDescent="0.25">
      <c r="A322" s="18">
        <v>2233</v>
      </c>
      <c r="B322" t="s">
        <v>601</v>
      </c>
      <c r="C322" t="s">
        <v>44</v>
      </c>
      <c r="D322" t="s">
        <v>12</v>
      </c>
      <c r="E322" t="s">
        <v>603</v>
      </c>
      <c r="F322" t="s">
        <v>14</v>
      </c>
      <c r="G322" t="s">
        <v>15</v>
      </c>
      <c r="H322">
        <f t="shared" si="10"/>
        <v>0.15040509414613457</v>
      </c>
      <c r="L322" t="s">
        <v>6865</v>
      </c>
      <c r="M322">
        <v>93.126499999999993</v>
      </c>
      <c r="N322">
        <v>1</v>
      </c>
      <c r="O322" t="s">
        <v>8190</v>
      </c>
      <c r="P322" t="str">
        <f t="shared" ref="P322:P385" si="11">_xlfn.CONCAT(E322,C322)</f>
        <v>Aniline('air', 'urban air close to ground')</v>
      </c>
      <c r="R322" s="20" t="s">
        <v>12314</v>
      </c>
    </row>
    <row r="323" spans="1:18" x14ac:dyDescent="0.25">
      <c r="A323" s="18">
        <v>1275</v>
      </c>
      <c r="B323" t="s">
        <v>601</v>
      </c>
      <c r="C323" t="s">
        <v>190</v>
      </c>
      <c r="D323" t="s">
        <v>12</v>
      </c>
      <c r="E323" t="s">
        <v>603</v>
      </c>
      <c r="F323" t="s">
        <v>14</v>
      </c>
      <c r="G323" t="s">
        <v>15</v>
      </c>
      <c r="H323">
        <f t="shared" si="10"/>
        <v>0.15040509414613457</v>
      </c>
      <c r="L323" t="s">
        <v>6865</v>
      </c>
      <c r="M323">
        <v>93.126499999999993</v>
      </c>
      <c r="N323">
        <v>1</v>
      </c>
      <c r="O323" t="s">
        <v>8191</v>
      </c>
      <c r="P323" t="str">
        <f t="shared" si="11"/>
        <v>Aniline('air',)</v>
      </c>
      <c r="R323" s="20" t="s">
        <v>12314</v>
      </c>
    </row>
    <row r="324" spans="1:18" x14ac:dyDescent="0.25">
      <c r="A324" s="18">
        <v>2877</v>
      </c>
      <c r="B324" t="s">
        <v>601</v>
      </c>
      <c r="C324" t="s">
        <v>71</v>
      </c>
      <c r="D324" t="s">
        <v>12</v>
      </c>
      <c r="E324" t="s">
        <v>603</v>
      </c>
      <c r="F324" t="s">
        <v>14</v>
      </c>
      <c r="G324" t="s">
        <v>15</v>
      </c>
      <c r="H324">
        <f t="shared" si="10"/>
        <v>0.15040509414613457</v>
      </c>
      <c r="L324" t="s">
        <v>6865</v>
      </c>
      <c r="M324">
        <v>93.126499999999993</v>
      </c>
      <c r="N324">
        <v>1</v>
      </c>
      <c r="O324" t="s">
        <v>8192</v>
      </c>
      <c r="P324" t="str">
        <f t="shared" si="11"/>
        <v>Aniline('water', 'ground-')</v>
      </c>
      <c r="R324" s="20" t="s">
        <v>12316</v>
      </c>
    </row>
    <row r="325" spans="1:18" x14ac:dyDescent="0.25">
      <c r="A325" s="18">
        <v>2045</v>
      </c>
      <c r="B325" t="s">
        <v>601</v>
      </c>
      <c r="C325" t="s">
        <v>100</v>
      </c>
      <c r="D325" t="s">
        <v>12</v>
      </c>
      <c r="E325" t="s">
        <v>603</v>
      </c>
      <c r="F325" t="s">
        <v>14</v>
      </c>
      <c r="G325" t="s">
        <v>15</v>
      </c>
      <c r="H325">
        <f t="shared" si="10"/>
        <v>0.15040509414613457</v>
      </c>
      <c r="L325" t="s">
        <v>6865</v>
      </c>
      <c r="M325">
        <v>93.126499999999993</v>
      </c>
      <c r="N325">
        <v>1</v>
      </c>
      <c r="O325" t="s">
        <v>8193</v>
      </c>
      <c r="P325" t="str">
        <f t="shared" si="11"/>
        <v>Aniline('water', 'ground-, long-term')</v>
      </c>
      <c r="R325" s="20" t="s">
        <v>12316</v>
      </c>
    </row>
    <row r="326" spans="1:18" x14ac:dyDescent="0.25">
      <c r="A326" s="18">
        <v>1465</v>
      </c>
      <c r="B326" t="s">
        <v>601</v>
      </c>
      <c r="C326" t="s">
        <v>10</v>
      </c>
      <c r="D326" t="s">
        <v>12</v>
      </c>
      <c r="E326" t="s">
        <v>603</v>
      </c>
      <c r="F326" t="s">
        <v>14</v>
      </c>
      <c r="G326" t="s">
        <v>15</v>
      </c>
      <c r="H326">
        <f t="shared" si="10"/>
        <v>0.15040509414613457</v>
      </c>
      <c r="L326" t="s">
        <v>6865</v>
      </c>
      <c r="M326">
        <v>93.126499999999993</v>
      </c>
      <c r="N326">
        <v>1</v>
      </c>
      <c r="O326" t="s">
        <v>8194</v>
      </c>
      <c r="P326" t="str">
        <f t="shared" si="11"/>
        <v>Aniline('water', 'ocean')</v>
      </c>
      <c r="R326" s="20" t="s">
        <v>12316</v>
      </c>
    </row>
    <row r="327" spans="1:18" x14ac:dyDescent="0.25">
      <c r="A327" s="18">
        <v>490</v>
      </c>
      <c r="B327" t="s">
        <v>601</v>
      </c>
      <c r="C327" t="s">
        <v>91</v>
      </c>
      <c r="D327" t="s">
        <v>12</v>
      </c>
      <c r="E327" t="s">
        <v>603</v>
      </c>
      <c r="F327" t="s">
        <v>14</v>
      </c>
      <c r="G327" t="s">
        <v>15</v>
      </c>
      <c r="H327">
        <f t="shared" si="10"/>
        <v>0.15040509414613457</v>
      </c>
      <c r="L327" t="s">
        <v>6865</v>
      </c>
      <c r="M327">
        <v>93.126499999999993</v>
      </c>
      <c r="N327">
        <v>1</v>
      </c>
      <c r="O327" t="s">
        <v>8195</v>
      </c>
      <c r="P327" t="str">
        <f t="shared" si="11"/>
        <v>Aniline('water', 'surface water')</v>
      </c>
      <c r="R327" s="20" t="s">
        <v>12316</v>
      </c>
    </row>
    <row r="328" spans="1:18" x14ac:dyDescent="0.25">
      <c r="A328" s="18">
        <v>2573</v>
      </c>
      <c r="B328" t="s">
        <v>601</v>
      </c>
      <c r="C328" t="s">
        <v>48</v>
      </c>
      <c r="D328" t="s">
        <v>12</v>
      </c>
      <c r="E328" t="s">
        <v>603</v>
      </c>
      <c r="F328" t="s">
        <v>14</v>
      </c>
      <c r="G328" t="s">
        <v>15</v>
      </c>
      <c r="H328">
        <f t="shared" si="10"/>
        <v>0.15040509414613457</v>
      </c>
      <c r="L328" t="s">
        <v>6865</v>
      </c>
      <c r="M328">
        <v>93.126499999999993</v>
      </c>
      <c r="N328">
        <v>1</v>
      </c>
      <c r="O328" t="s">
        <v>8196</v>
      </c>
      <c r="P328" t="str">
        <f t="shared" si="11"/>
        <v>Aniline('water',)</v>
      </c>
      <c r="R328" s="20" t="s">
        <v>12316</v>
      </c>
    </row>
    <row r="329" spans="1:18" x14ac:dyDescent="0.25">
      <c r="A329" s="18">
        <v>1172</v>
      </c>
      <c r="B329" t="s">
        <v>5517</v>
      </c>
      <c r="C329" t="s">
        <v>190</v>
      </c>
      <c r="D329" t="s">
        <v>12</v>
      </c>
      <c r="E329" t="s">
        <v>2238</v>
      </c>
      <c r="F329" t="s">
        <v>14</v>
      </c>
      <c r="G329" t="s">
        <v>15</v>
      </c>
      <c r="H329">
        <f t="shared" si="10"/>
        <v>0</v>
      </c>
      <c r="L329" t="s">
        <v>6866</v>
      </c>
      <c r="M329">
        <v>178.22900000000001</v>
      </c>
      <c r="N329">
        <v>0</v>
      </c>
      <c r="O329" t="s">
        <v>8197</v>
      </c>
      <c r="P329" t="str">
        <f t="shared" si="11"/>
        <v>Anthracene('air',)</v>
      </c>
      <c r="R329" s="20" t="s">
        <v>12314</v>
      </c>
    </row>
    <row r="330" spans="1:18" x14ac:dyDescent="0.25">
      <c r="A330" s="18">
        <v>934</v>
      </c>
      <c r="B330" t="s">
        <v>2236</v>
      </c>
      <c r="C330" t="s">
        <v>71</v>
      </c>
      <c r="D330" t="s">
        <v>12</v>
      </c>
      <c r="E330" t="s">
        <v>2238</v>
      </c>
      <c r="F330" t="s">
        <v>14</v>
      </c>
      <c r="G330" t="s">
        <v>15</v>
      </c>
      <c r="H330">
        <f t="shared" si="10"/>
        <v>0</v>
      </c>
      <c r="L330" t="s">
        <v>6866</v>
      </c>
      <c r="M330">
        <v>178.22900000000001</v>
      </c>
      <c r="N330">
        <v>0</v>
      </c>
      <c r="O330" t="s">
        <v>8198</v>
      </c>
      <c r="P330" t="str">
        <f t="shared" si="11"/>
        <v>Anthracene('water', 'ground-')</v>
      </c>
      <c r="R330" s="20" t="s">
        <v>12316</v>
      </c>
    </row>
    <row r="331" spans="1:18" x14ac:dyDescent="0.25">
      <c r="A331" s="18">
        <v>3004</v>
      </c>
      <c r="B331" t="s">
        <v>2236</v>
      </c>
      <c r="C331" t="s">
        <v>100</v>
      </c>
      <c r="D331" t="s">
        <v>12</v>
      </c>
      <c r="E331" t="s">
        <v>2238</v>
      </c>
      <c r="F331" t="s">
        <v>14</v>
      </c>
      <c r="G331" t="s">
        <v>15</v>
      </c>
      <c r="H331">
        <f t="shared" si="10"/>
        <v>0</v>
      </c>
      <c r="L331" t="s">
        <v>6866</v>
      </c>
      <c r="M331">
        <v>178.22900000000001</v>
      </c>
      <c r="N331">
        <v>0</v>
      </c>
      <c r="O331" t="s">
        <v>8199</v>
      </c>
      <c r="P331" t="str">
        <f t="shared" si="11"/>
        <v>Anthracene('water', 'ground-, long-term')</v>
      </c>
      <c r="R331" s="20" t="s">
        <v>12316</v>
      </c>
    </row>
    <row r="332" spans="1:18" x14ac:dyDescent="0.25">
      <c r="A332" s="18">
        <v>2347</v>
      </c>
      <c r="B332" t="s">
        <v>2236</v>
      </c>
      <c r="C332" t="s">
        <v>10</v>
      </c>
      <c r="D332" t="s">
        <v>12</v>
      </c>
      <c r="E332" t="s">
        <v>2238</v>
      </c>
      <c r="F332" t="s">
        <v>14</v>
      </c>
      <c r="G332" t="s">
        <v>15</v>
      </c>
      <c r="H332">
        <f t="shared" si="10"/>
        <v>0</v>
      </c>
      <c r="L332" t="s">
        <v>6866</v>
      </c>
      <c r="M332">
        <v>178.22900000000001</v>
      </c>
      <c r="N332">
        <v>0</v>
      </c>
      <c r="O332" t="s">
        <v>8200</v>
      </c>
      <c r="P332" t="str">
        <f t="shared" si="11"/>
        <v>Anthracene('water', 'ocean')</v>
      </c>
      <c r="R332" s="20" t="s">
        <v>12316</v>
      </c>
    </row>
    <row r="333" spans="1:18" x14ac:dyDescent="0.25">
      <c r="A333" s="18">
        <v>4121</v>
      </c>
      <c r="B333" t="s">
        <v>2236</v>
      </c>
      <c r="C333" t="s">
        <v>91</v>
      </c>
      <c r="D333" t="s">
        <v>12</v>
      </c>
      <c r="E333" t="s">
        <v>2238</v>
      </c>
      <c r="F333" t="s">
        <v>14</v>
      </c>
      <c r="G333" t="s">
        <v>15</v>
      </c>
      <c r="H333">
        <f t="shared" si="10"/>
        <v>0</v>
      </c>
      <c r="L333" t="s">
        <v>6866</v>
      </c>
      <c r="M333">
        <v>178.22900000000001</v>
      </c>
      <c r="N333">
        <v>0</v>
      </c>
      <c r="O333" t="s">
        <v>8201</v>
      </c>
      <c r="P333" t="str">
        <f t="shared" si="11"/>
        <v>Anthracene('water', 'surface water')</v>
      </c>
      <c r="R333" s="20" t="s">
        <v>12316</v>
      </c>
    </row>
    <row r="334" spans="1:18" x14ac:dyDescent="0.25">
      <c r="A334" s="18">
        <v>1866</v>
      </c>
      <c r="B334" t="s">
        <v>2236</v>
      </c>
      <c r="C334" t="s">
        <v>48</v>
      </c>
      <c r="D334" t="s">
        <v>12</v>
      </c>
      <c r="E334" t="s">
        <v>2238</v>
      </c>
      <c r="F334" t="s">
        <v>14</v>
      </c>
      <c r="G334" t="s">
        <v>15</v>
      </c>
      <c r="H334">
        <f t="shared" si="10"/>
        <v>0</v>
      </c>
      <c r="L334" t="s">
        <v>6866</v>
      </c>
      <c r="M334">
        <v>178.22900000000001</v>
      </c>
      <c r="N334">
        <v>0</v>
      </c>
      <c r="O334" t="s">
        <v>8202</v>
      </c>
      <c r="P334" t="str">
        <f t="shared" si="11"/>
        <v>Anthracene('water',)</v>
      </c>
      <c r="R334" s="20" t="s">
        <v>12316</v>
      </c>
    </row>
    <row r="335" spans="1:18" x14ac:dyDescent="0.25">
      <c r="A335" s="18">
        <v>4283</v>
      </c>
      <c r="B335" t="s">
        <v>374</v>
      </c>
      <c r="C335" t="s">
        <v>24</v>
      </c>
      <c r="D335" t="s">
        <v>12</v>
      </c>
      <c r="E335" t="s">
        <v>376</v>
      </c>
      <c r="F335" t="s">
        <v>14</v>
      </c>
      <c r="G335" t="s">
        <v>15</v>
      </c>
      <c r="H335">
        <f t="shared" si="10"/>
        <v>0.10213729436471825</v>
      </c>
      <c r="L335" t="s">
        <v>6867</v>
      </c>
      <c r="M335">
        <v>137.136</v>
      </c>
      <c r="N335">
        <v>1</v>
      </c>
      <c r="O335" t="s">
        <v>8203</v>
      </c>
      <c r="P335" t="str">
        <f t="shared" si="11"/>
        <v>Anthranilic acid('air', 'low population density, long-term')</v>
      </c>
      <c r="R335" s="20" t="s">
        <v>12314</v>
      </c>
    </row>
    <row r="336" spans="1:18" x14ac:dyDescent="0.25">
      <c r="A336" s="18">
        <v>2653</v>
      </c>
      <c r="B336" t="s">
        <v>374</v>
      </c>
      <c r="C336" t="s">
        <v>31</v>
      </c>
      <c r="D336" t="s">
        <v>12</v>
      </c>
      <c r="E336" t="s">
        <v>376</v>
      </c>
      <c r="F336" t="s">
        <v>14</v>
      </c>
      <c r="G336" t="s">
        <v>15</v>
      </c>
      <c r="H336">
        <f t="shared" si="10"/>
        <v>0.10213729436471825</v>
      </c>
      <c r="L336" t="s">
        <v>6867</v>
      </c>
      <c r="M336">
        <v>137.136</v>
      </c>
      <c r="N336">
        <v>1</v>
      </c>
      <c r="O336" t="s">
        <v>8204</v>
      </c>
      <c r="P336" t="str">
        <f t="shared" si="11"/>
        <v>Anthranilic acid('air', 'lower stratosphere + upper troposphere')</v>
      </c>
      <c r="R336" s="20" t="s">
        <v>12314</v>
      </c>
    </row>
    <row r="337" spans="1:18" x14ac:dyDescent="0.25">
      <c r="A337" s="18">
        <v>1134</v>
      </c>
      <c r="B337" t="s">
        <v>374</v>
      </c>
      <c r="C337" t="s">
        <v>27</v>
      </c>
      <c r="D337" t="s">
        <v>12</v>
      </c>
      <c r="E337" t="s">
        <v>376</v>
      </c>
      <c r="F337" t="s">
        <v>14</v>
      </c>
      <c r="G337" t="s">
        <v>15</v>
      </c>
      <c r="H337">
        <f t="shared" si="10"/>
        <v>0.10213729436471825</v>
      </c>
      <c r="L337" t="s">
        <v>6867</v>
      </c>
      <c r="M337">
        <v>137.136</v>
      </c>
      <c r="N337">
        <v>1</v>
      </c>
      <c r="O337" t="s">
        <v>8205</v>
      </c>
      <c r="P337" t="str">
        <f t="shared" si="11"/>
        <v>Anthranilic acid('air', 'non-urban air or from high stacks')</v>
      </c>
      <c r="R337" s="20" t="s">
        <v>12314</v>
      </c>
    </row>
    <row r="338" spans="1:18" x14ac:dyDescent="0.25">
      <c r="A338" s="18">
        <v>3379</v>
      </c>
      <c r="B338" t="s">
        <v>374</v>
      </c>
      <c r="C338" t="s">
        <v>44</v>
      </c>
      <c r="D338" t="s">
        <v>12</v>
      </c>
      <c r="E338" t="s">
        <v>376</v>
      </c>
      <c r="F338" t="s">
        <v>14</v>
      </c>
      <c r="G338" t="s">
        <v>15</v>
      </c>
      <c r="H338">
        <f t="shared" si="10"/>
        <v>0.10213729436471825</v>
      </c>
      <c r="L338" t="s">
        <v>6867</v>
      </c>
      <c r="M338">
        <v>137.136</v>
      </c>
      <c r="N338">
        <v>1</v>
      </c>
      <c r="O338" t="s">
        <v>8206</v>
      </c>
      <c r="P338" t="str">
        <f t="shared" si="11"/>
        <v>Anthranilic acid('air', 'urban air close to ground')</v>
      </c>
      <c r="R338" s="20" t="s">
        <v>12314</v>
      </c>
    </row>
    <row r="339" spans="1:18" x14ac:dyDescent="0.25">
      <c r="A339" s="18">
        <v>638</v>
      </c>
      <c r="B339" t="s">
        <v>374</v>
      </c>
      <c r="C339" t="s">
        <v>190</v>
      </c>
      <c r="D339" t="s">
        <v>12</v>
      </c>
      <c r="E339" t="s">
        <v>376</v>
      </c>
      <c r="F339" t="s">
        <v>14</v>
      </c>
      <c r="G339" t="s">
        <v>15</v>
      </c>
      <c r="H339">
        <f t="shared" si="10"/>
        <v>0.10213729436471825</v>
      </c>
      <c r="L339" t="s">
        <v>6867</v>
      </c>
      <c r="M339">
        <v>137.136</v>
      </c>
      <c r="N339">
        <v>1</v>
      </c>
      <c r="O339" t="s">
        <v>8207</v>
      </c>
      <c r="P339" t="str">
        <f t="shared" si="11"/>
        <v>Anthranilic acid('air',)</v>
      </c>
      <c r="R339" s="20" t="s">
        <v>12314</v>
      </c>
    </row>
    <row r="340" spans="1:18" x14ac:dyDescent="0.25">
      <c r="A340" s="18">
        <v>3813</v>
      </c>
      <c r="B340" t="s">
        <v>5991</v>
      </c>
      <c r="C340" t="s">
        <v>17</v>
      </c>
      <c r="D340" t="s">
        <v>12</v>
      </c>
      <c r="E340" t="s">
        <v>5993</v>
      </c>
      <c r="F340" t="s">
        <v>14</v>
      </c>
      <c r="G340" t="s">
        <v>15</v>
      </c>
      <c r="H340">
        <f t="shared" si="10"/>
        <v>0</v>
      </c>
      <c r="L340" t="s">
        <v>6868</v>
      </c>
      <c r="M340">
        <v>208.21199999999999</v>
      </c>
      <c r="N340">
        <v>0</v>
      </c>
      <c r="O340" t="s">
        <v>8208</v>
      </c>
      <c r="P340" t="str">
        <f t="shared" si="11"/>
        <v>Anthraquinone('soil', 'agricultural')</v>
      </c>
      <c r="R340" s="20" t="s">
        <v>12315</v>
      </c>
    </row>
    <row r="341" spans="1:18" x14ac:dyDescent="0.25">
      <c r="A341" s="18">
        <v>1384</v>
      </c>
      <c r="B341" t="s">
        <v>230</v>
      </c>
      <c r="C341" t="s">
        <v>24</v>
      </c>
      <c r="D341" t="s">
        <v>12</v>
      </c>
      <c r="E341" t="s">
        <v>232</v>
      </c>
      <c r="F341" t="s">
        <v>14</v>
      </c>
      <c r="G341" t="s">
        <v>15</v>
      </c>
      <c r="H341">
        <f t="shared" si="10"/>
        <v>0</v>
      </c>
      <c r="L341" t="s">
        <v>6869</v>
      </c>
      <c r="M341">
        <v>124.78400000000001</v>
      </c>
      <c r="N341">
        <v>0</v>
      </c>
      <c r="O341" t="s">
        <v>8209</v>
      </c>
      <c r="P341" t="str">
        <f t="shared" si="11"/>
        <v>Antimony('air', 'low population density, long-term')</v>
      </c>
      <c r="R341" s="20" t="s">
        <v>12314</v>
      </c>
    </row>
    <row r="342" spans="1:18" x14ac:dyDescent="0.25">
      <c r="A342" s="18">
        <v>1371</v>
      </c>
      <c r="B342" t="s">
        <v>230</v>
      </c>
      <c r="C342" t="s">
        <v>31</v>
      </c>
      <c r="D342" t="s">
        <v>12</v>
      </c>
      <c r="E342" t="s">
        <v>232</v>
      </c>
      <c r="F342" t="s">
        <v>14</v>
      </c>
      <c r="G342" t="s">
        <v>15</v>
      </c>
      <c r="H342">
        <f t="shared" si="10"/>
        <v>0</v>
      </c>
      <c r="L342" t="s">
        <v>6869</v>
      </c>
      <c r="M342">
        <v>124.78400000000001</v>
      </c>
      <c r="N342">
        <v>0</v>
      </c>
      <c r="O342" t="s">
        <v>8210</v>
      </c>
      <c r="P342" t="str">
        <f t="shared" si="11"/>
        <v>Antimony('air', 'lower stratosphere + upper troposphere')</v>
      </c>
      <c r="R342" s="20" t="s">
        <v>12314</v>
      </c>
    </row>
    <row r="343" spans="1:18" x14ac:dyDescent="0.25">
      <c r="A343" s="18">
        <v>2296</v>
      </c>
      <c r="B343" t="s">
        <v>230</v>
      </c>
      <c r="C343" t="s">
        <v>27</v>
      </c>
      <c r="D343" t="s">
        <v>12</v>
      </c>
      <c r="E343" t="s">
        <v>232</v>
      </c>
      <c r="F343" t="s">
        <v>14</v>
      </c>
      <c r="G343" t="s">
        <v>15</v>
      </c>
      <c r="H343">
        <f t="shared" si="10"/>
        <v>0</v>
      </c>
      <c r="L343" t="s">
        <v>6869</v>
      </c>
      <c r="M343">
        <v>124.78400000000001</v>
      </c>
      <c r="N343">
        <v>0</v>
      </c>
      <c r="O343" t="s">
        <v>8211</v>
      </c>
      <c r="P343" t="str">
        <f t="shared" si="11"/>
        <v>Antimony('air', 'non-urban air or from high stacks')</v>
      </c>
      <c r="R343" s="20" t="s">
        <v>12314</v>
      </c>
    </row>
    <row r="344" spans="1:18" x14ac:dyDescent="0.25">
      <c r="A344" s="18">
        <v>3396</v>
      </c>
      <c r="B344" t="s">
        <v>230</v>
      </c>
      <c r="C344" t="s">
        <v>44</v>
      </c>
      <c r="D344" t="s">
        <v>12</v>
      </c>
      <c r="E344" t="s">
        <v>232</v>
      </c>
      <c r="F344" t="s">
        <v>14</v>
      </c>
      <c r="G344" t="s">
        <v>15</v>
      </c>
      <c r="H344">
        <f t="shared" si="10"/>
        <v>0</v>
      </c>
      <c r="L344" t="s">
        <v>6869</v>
      </c>
      <c r="M344">
        <v>124.78400000000001</v>
      </c>
      <c r="N344">
        <v>0</v>
      </c>
      <c r="O344" t="s">
        <v>8212</v>
      </c>
      <c r="P344" t="str">
        <f t="shared" si="11"/>
        <v>Antimony('air', 'urban air close to ground')</v>
      </c>
      <c r="R344" s="20" t="s">
        <v>12314</v>
      </c>
    </row>
    <row r="345" spans="1:18" x14ac:dyDescent="0.25">
      <c r="A345" s="18">
        <v>2406</v>
      </c>
      <c r="B345" t="s">
        <v>230</v>
      </c>
      <c r="C345" t="s">
        <v>190</v>
      </c>
      <c r="D345" t="s">
        <v>12</v>
      </c>
      <c r="E345" t="s">
        <v>232</v>
      </c>
      <c r="F345" t="s">
        <v>14</v>
      </c>
      <c r="G345" t="s">
        <v>15</v>
      </c>
      <c r="H345">
        <f t="shared" si="10"/>
        <v>0</v>
      </c>
      <c r="L345" t="s">
        <v>6869</v>
      </c>
      <c r="M345">
        <v>124.78400000000001</v>
      </c>
      <c r="N345">
        <v>0</v>
      </c>
      <c r="O345" t="s">
        <v>8213</v>
      </c>
      <c r="P345" t="str">
        <f t="shared" si="11"/>
        <v>Antimony('air',)</v>
      </c>
      <c r="R345" s="20" t="s">
        <v>12314</v>
      </c>
    </row>
    <row r="346" spans="1:18" x14ac:dyDescent="0.25">
      <c r="A346" s="18">
        <v>1329</v>
      </c>
      <c r="B346" t="s">
        <v>230</v>
      </c>
      <c r="C346" t="s">
        <v>17</v>
      </c>
      <c r="D346" t="s">
        <v>12</v>
      </c>
      <c r="E346" t="s">
        <v>232</v>
      </c>
      <c r="F346" t="s">
        <v>14</v>
      </c>
      <c r="G346" t="s">
        <v>15</v>
      </c>
      <c r="H346">
        <f t="shared" si="10"/>
        <v>0</v>
      </c>
      <c r="L346" t="s">
        <v>6869</v>
      </c>
      <c r="M346">
        <v>124.78400000000001</v>
      </c>
      <c r="N346">
        <v>0</v>
      </c>
      <c r="O346" t="s">
        <v>8214</v>
      </c>
      <c r="P346" t="str">
        <f t="shared" si="11"/>
        <v>Antimony('soil', 'agricultural')</v>
      </c>
      <c r="R346" s="20" t="s">
        <v>12315</v>
      </c>
    </row>
    <row r="347" spans="1:18" x14ac:dyDescent="0.25">
      <c r="A347" s="18">
        <v>494</v>
      </c>
      <c r="B347" t="s">
        <v>230</v>
      </c>
      <c r="C347" t="s">
        <v>143</v>
      </c>
      <c r="D347" t="s">
        <v>12</v>
      </c>
      <c r="E347" t="s">
        <v>232</v>
      </c>
      <c r="F347" t="s">
        <v>14</v>
      </c>
      <c r="G347" t="s">
        <v>15</v>
      </c>
      <c r="H347">
        <f t="shared" si="10"/>
        <v>0</v>
      </c>
      <c r="L347" t="s">
        <v>6869</v>
      </c>
      <c r="M347">
        <v>124.78400000000001</v>
      </c>
      <c r="N347">
        <v>0</v>
      </c>
      <c r="O347" t="s">
        <v>8215</v>
      </c>
      <c r="P347" t="str">
        <f t="shared" si="11"/>
        <v>Antimony('soil', 'forestry')</v>
      </c>
      <c r="R347" s="20" t="s">
        <v>12315</v>
      </c>
    </row>
    <row r="348" spans="1:18" x14ac:dyDescent="0.25">
      <c r="A348" s="18">
        <v>964</v>
      </c>
      <c r="B348" t="s">
        <v>230</v>
      </c>
      <c r="C348" t="s">
        <v>200</v>
      </c>
      <c r="D348" t="s">
        <v>12</v>
      </c>
      <c r="E348" t="s">
        <v>232</v>
      </c>
      <c r="F348" t="s">
        <v>14</v>
      </c>
      <c r="G348" t="s">
        <v>15</v>
      </c>
      <c r="H348">
        <f t="shared" si="10"/>
        <v>0</v>
      </c>
      <c r="L348" t="s">
        <v>6869</v>
      </c>
      <c r="M348">
        <v>124.78400000000001</v>
      </c>
      <c r="N348">
        <v>0</v>
      </c>
      <c r="O348" t="s">
        <v>8216</v>
      </c>
      <c r="P348" t="str">
        <f t="shared" si="11"/>
        <v>Antimony('soil', 'industrial')</v>
      </c>
      <c r="R348" s="20" t="s">
        <v>12315</v>
      </c>
    </row>
    <row r="349" spans="1:18" x14ac:dyDescent="0.25">
      <c r="A349" s="18">
        <v>3188</v>
      </c>
      <c r="B349" t="s">
        <v>230</v>
      </c>
      <c r="C349" t="s">
        <v>389</v>
      </c>
      <c r="D349" t="s">
        <v>12</v>
      </c>
      <c r="E349" t="s">
        <v>232</v>
      </c>
      <c r="F349" t="s">
        <v>14</v>
      </c>
      <c r="G349" t="s">
        <v>15</v>
      </c>
      <c r="H349">
        <f t="shared" si="10"/>
        <v>0</v>
      </c>
      <c r="L349" t="s">
        <v>6869</v>
      </c>
      <c r="M349">
        <v>124.78400000000001</v>
      </c>
      <c r="N349">
        <v>0</v>
      </c>
      <c r="O349" t="s">
        <v>8217</v>
      </c>
      <c r="P349" t="str">
        <f t="shared" si="11"/>
        <v>Antimony('soil',)</v>
      </c>
      <c r="R349" s="20" t="s">
        <v>12315</v>
      </c>
    </row>
    <row r="350" spans="1:18" x14ac:dyDescent="0.25">
      <c r="A350" s="18">
        <v>2188</v>
      </c>
      <c r="B350" t="s">
        <v>230</v>
      </c>
      <c r="C350" t="s">
        <v>71</v>
      </c>
      <c r="D350" t="s">
        <v>12</v>
      </c>
      <c r="E350" t="s">
        <v>232</v>
      </c>
      <c r="F350" t="s">
        <v>14</v>
      </c>
      <c r="G350" t="s">
        <v>15</v>
      </c>
      <c r="H350">
        <f t="shared" si="10"/>
        <v>0</v>
      </c>
      <c r="L350" t="s">
        <v>6869</v>
      </c>
      <c r="M350">
        <v>124.78400000000001</v>
      </c>
      <c r="N350">
        <v>0</v>
      </c>
      <c r="O350" t="s">
        <v>8218</v>
      </c>
      <c r="P350" t="str">
        <f t="shared" si="11"/>
        <v>Antimony('water', 'ground-')</v>
      </c>
      <c r="R350" s="20" t="s">
        <v>12316</v>
      </c>
    </row>
    <row r="351" spans="1:18" x14ac:dyDescent="0.25">
      <c r="A351" s="18">
        <v>736</v>
      </c>
      <c r="B351" t="s">
        <v>230</v>
      </c>
      <c r="C351" t="s">
        <v>100</v>
      </c>
      <c r="D351" t="s">
        <v>12</v>
      </c>
      <c r="E351" t="s">
        <v>232</v>
      </c>
      <c r="F351" t="s">
        <v>14</v>
      </c>
      <c r="G351" t="s">
        <v>15</v>
      </c>
      <c r="H351">
        <f t="shared" si="10"/>
        <v>0</v>
      </c>
      <c r="L351" t="s">
        <v>6869</v>
      </c>
      <c r="M351">
        <v>124.78400000000001</v>
      </c>
      <c r="N351">
        <v>0</v>
      </c>
      <c r="O351" t="s">
        <v>8219</v>
      </c>
      <c r="P351" t="str">
        <f t="shared" si="11"/>
        <v>Antimony('water', 'ground-, long-term')</v>
      </c>
      <c r="R351" s="20" t="s">
        <v>12316</v>
      </c>
    </row>
    <row r="352" spans="1:18" x14ac:dyDescent="0.25">
      <c r="A352" s="18">
        <v>2890</v>
      </c>
      <c r="B352" t="s">
        <v>230</v>
      </c>
      <c r="C352" t="s">
        <v>10</v>
      </c>
      <c r="D352" t="s">
        <v>12</v>
      </c>
      <c r="E352" t="s">
        <v>232</v>
      </c>
      <c r="F352" t="s">
        <v>14</v>
      </c>
      <c r="G352" t="s">
        <v>15</v>
      </c>
      <c r="H352">
        <f t="shared" si="10"/>
        <v>0</v>
      </c>
      <c r="L352" t="s">
        <v>6869</v>
      </c>
      <c r="M352">
        <v>124.78400000000001</v>
      </c>
      <c r="N352">
        <v>0</v>
      </c>
      <c r="O352" t="s">
        <v>8220</v>
      </c>
      <c r="P352" t="str">
        <f t="shared" si="11"/>
        <v>Antimony('water', 'ocean')</v>
      </c>
      <c r="R352" s="20" t="s">
        <v>12316</v>
      </c>
    </row>
    <row r="353" spans="1:18" x14ac:dyDescent="0.25">
      <c r="A353" s="18">
        <v>2830</v>
      </c>
      <c r="B353" t="s">
        <v>230</v>
      </c>
      <c r="C353" t="s">
        <v>91</v>
      </c>
      <c r="D353" t="s">
        <v>12</v>
      </c>
      <c r="E353" t="s">
        <v>232</v>
      </c>
      <c r="F353" t="s">
        <v>14</v>
      </c>
      <c r="G353" t="s">
        <v>15</v>
      </c>
      <c r="H353">
        <f t="shared" si="10"/>
        <v>0</v>
      </c>
      <c r="L353" t="s">
        <v>6869</v>
      </c>
      <c r="M353">
        <v>124.78400000000001</v>
      </c>
      <c r="N353">
        <v>0</v>
      </c>
      <c r="O353" t="s">
        <v>8221</v>
      </c>
      <c r="P353" t="str">
        <f t="shared" si="11"/>
        <v>Antimony('water', 'surface water')</v>
      </c>
      <c r="R353" s="20" t="s">
        <v>12316</v>
      </c>
    </row>
    <row r="354" spans="1:18" x14ac:dyDescent="0.25">
      <c r="A354" s="18">
        <v>930</v>
      </c>
      <c r="B354" t="s">
        <v>230</v>
      </c>
      <c r="C354" t="s">
        <v>48</v>
      </c>
      <c r="D354" t="s">
        <v>12</v>
      </c>
      <c r="E354" t="s">
        <v>232</v>
      </c>
      <c r="F354" t="s">
        <v>14</v>
      </c>
      <c r="G354" t="s">
        <v>15</v>
      </c>
      <c r="H354">
        <f t="shared" si="10"/>
        <v>0</v>
      </c>
      <c r="L354" t="s">
        <v>6869</v>
      </c>
      <c r="M354">
        <v>124.78400000000001</v>
      </c>
      <c r="N354">
        <v>0</v>
      </c>
      <c r="O354" t="s">
        <v>8222</v>
      </c>
      <c r="P354" t="str">
        <f t="shared" si="11"/>
        <v>Antimony('water',)</v>
      </c>
      <c r="R354" s="20" t="s">
        <v>12316</v>
      </c>
    </row>
    <row r="355" spans="1:18" hidden="1" x14ac:dyDescent="0.25">
      <c r="A355" s="18">
        <v>3315</v>
      </c>
      <c r="B355" t="s">
        <v>230</v>
      </c>
      <c r="C355" t="s">
        <v>60</v>
      </c>
      <c r="D355" t="s">
        <v>12</v>
      </c>
      <c r="E355" t="s">
        <v>1495</v>
      </c>
      <c r="F355" t="s">
        <v>38</v>
      </c>
      <c r="G355" t="s">
        <v>15</v>
      </c>
      <c r="O355" t="s">
        <v>8223</v>
      </c>
      <c r="P355" t="str">
        <f t="shared" si="11"/>
        <v>Antimony, in ground('natural resource', 'in ground')</v>
      </c>
    </row>
    <row r="356" spans="1:18" x14ac:dyDescent="0.25">
      <c r="A356" s="18">
        <v>1309</v>
      </c>
      <c r="B356" t="s">
        <v>2210</v>
      </c>
      <c r="C356" t="s">
        <v>71</v>
      </c>
      <c r="D356" t="s">
        <v>12</v>
      </c>
      <c r="E356" t="s">
        <v>2212</v>
      </c>
      <c r="F356" t="s">
        <v>14</v>
      </c>
      <c r="G356" t="s">
        <v>34</v>
      </c>
      <c r="H356">
        <f t="shared" ref="H356:H380" si="12">14.0067*N356/M356</f>
        <v>0</v>
      </c>
      <c r="L356" t="s">
        <v>6869</v>
      </c>
      <c r="M356">
        <v>123.928</v>
      </c>
      <c r="N356">
        <v>0</v>
      </c>
      <c r="O356" t="s">
        <v>8224</v>
      </c>
      <c r="P356" t="str">
        <f t="shared" si="11"/>
        <v>Antimony-122('water', 'ground-')</v>
      </c>
      <c r="R356" s="20" t="s">
        <v>12316</v>
      </c>
    </row>
    <row r="357" spans="1:18" x14ac:dyDescent="0.25">
      <c r="A357" s="18">
        <v>24</v>
      </c>
      <c r="B357" t="s">
        <v>2210</v>
      </c>
      <c r="C357" t="s">
        <v>100</v>
      </c>
      <c r="D357" t="s">
        <v>12</v>
      </c>
      <c r="E357" t="s">
        <v>2212</v>
      </c>
      <c r="F357" t="s">
        <v>14</v>
      </c>
      <c r="G357" t="s">
        <v>34</v>
      </c>
      <c r="H357">
        <f t="shared" si="12"/>
        <v>0</v>
      </c>
      <c r="L357" t="s">
        <v>6869</v>
      </c>
      <c r="M357">
        <v>123.928</v>
      </c>
      <c r="N357">
        <v>0</v>
      </c>
      <c r="O357" t="s">
        <v>8225</v>
      </c>
      <c r="P357" t="str">
        <f t="shared" si="11"/>
        <v>Antimony-122('water', 'ground-, long-term')</v>
      </c>
      <c r="R357" s="20" t="s">
        <v>12316</v>
      </c>
    </row>
    <row r="358" spans="1:18" x14ac:dyDescent="0.25">
      <c r="A358" s="18">
        <v>1628</v>
      </c>
      <c r="B358" t="s">
        <v>2210</v>
      </c>
      <c r="C358" t="s">
        <v>10</v>
      </c>
      <c r="D358" t="s">
        <v>12</v>
      </c>
      <c r="E358" t="s">
        <v>2212</v>
      </c>
      <c r="F358" t="s">
        <v>14</v>
      </c>
      <c r="G358" t="s">
        <v>34</v>
      </c>
      <c r="H358">
        <f t="shared" si="12"/>
        <v>0</v>
      </c>
      <c r="L358" t="s">
        <v>6869</v>
      </c>
      <c r="M358">
        <v>123.928</v>
      </c>
      <c r="N358">
        <v>0</v>
      </c>
      <c r="O358" t="s">
        <v>8226</v>
      </c>
      <c r="P358" t="str">
        <f t="shared" si="11"/>
        <v>Antimony-122('water', 'ocean')</v>
      </c>
      <c r="R358" s="20" t="s">
        <v>12316</v>
      </c>
    </row>
    <row r="359" spans="1:18" x14ac:dyDescent="0.25">
      <c r="A359" s="18">
        <v>3705</v>
      </c>
      <c r="B359" t="s">
        <v>2210</v>
      </c>
      <c r="C359" t="s">
        <v>91</v>
      </c>
      <c r="D359" t="s">
        <v>12</v>
      </c>
      <c r="E359" t="s">
        <v>2212</v>
      </c>
      <c r="F359" t="s">
        <v>14</v>
      </c>
      <c r="G359" t="s">
        <v>34</v>
      </c>
      <c r="H359">
        <f t="shared" si="12"/>
        <v>0</v>
      </c>
      <c r="L359" t="s">
        <v>6869</v>
      </c>
      <c r="M359">
        <v>123.928</v>
      </c>
      <c r="N359">
        <v>0</v>
      </c>
      <c r="O359" t="s">
        <v>8227</v>
      </c>
      <c r="P359" t="str">
        <f t="shared" si="11"/>
        <v>Antimony-122('water', 'surface water')</v>
      </c>
      <c r="R359" s="20" t="s">
        <v>12316</v>
      </c>
    </row>
    <row r="360" spans="1:18" x14ac:dyDescent="0.25">
      <c r="A360" s="18">
        <v>3761</v>
      </c>
      <c r="B360" t="s">
        <v>2210</v>
      </c>
      <c r="C360" t="s">
        <v>48</v>
      </c>
      <c r="D360" t="s">
        <v>12</v>
      </c>
      <c r="E360" t="s">
        <v>2212</v>
      </c>
      <c r="F360" t="s">
        <v>14</v>
      </c>
      <c r="G360" t="s">
        <v>34</v>
      </c>
      <c r="H360">
        <f t="shared" si="12"/>
        <v>0</v>
      </c>
      <c r="L360" t="s">
        <v>6869</v>
      </c>
      <c r="M360">
        <v>123.928</v>
      </c>
      <c r="N360">
        <v>0</v>
      </c>
      <c r="O360" t="s">
        <v>8228</v>
      </c>
      <c r="P360" t="str">
        <f t="shared" si="11"/>
        <v>Antimony-122('water',)</v>
      </c>
      <c r="R360" s="20" t="s">
        <v>12316</v>
      </c>
    </row>
    <row r="361" spans="1:18" x14ac:dyDescent="0.25">
      <c r="A361" s="18">
        <v>3120</v>
      </c>
      <c r="B361" t="s">
        <v>213</v>
      </c>
      <c r="C361" t="s">
        <v>24</v>
      </c>
      <c r="D361" t="s">
        <v>12</v>
      </c>
      <c r="E361" t="s">
        <v>215</v>
      </c>
      <c r="F361" t="s">
        <v>14</v>
      </c>
      <c r="G361" t="s">
        <v>34</v>
      </c>
      <c r="H361">
        <f t="shared" si="12"/>
        <v>0</v>
      </c>
      <c r="L361" t="s">
        <v>6869</v>
      </c>
      <c r="M361">
        <v>125.928</v>
      </c>
      <c r="N361">
        <v>0</v>
      </c>
      <c r="O361" t="s">
        <v>8229</v>
      </c>
      <c r="P361" t="str">
        <f t="shared" si="11"/>
        <v>Antimony-124('air', 'low population density, long-term')</v>
      </c>
      <c r="R361" s="20" t="s">
        <v>12314</v>
      </c>
    </row>
    <row r="362" spans="1:18" x14ac:dyDescent="0.25">
      <c r="A362" s="18">
        <v>585</v>
      </c>
      <c r="B362" t="s">
        <v>213</v>
      </c>
      <c r="C362" t="s">
        <v>31</v>
      </c>
      <c r="D362" t="s">
        <v>12</v>
      </c>
      <c r="E362" t="s">
        <v>215</v>
      </c>
      <c r="F362" t="s">
        <v>14</v>
      </c>
      <c r="G362" t="s">
        <v>34</v>
      </c>
      <c r="H362">
        <f t="shared" si="12"/>
        <v>0</v>
      </c>
      <c r="L362" t="s">
        <v>6869</v>
      </c>
      <c r="M362">
        <v>125.928</v>
      </c>
      <c r="N362">
        <v>0</v>
      </c>
      <c r="O362" t="s">
        <v>8230</v>
      </c>
      <c r="P362" t="str">
        <f t="shared" si="11"/>
        <v>Antimony-124('air', 'lower stratosphere + upper troposphere')</v>
      </c>
      <c r="R362" s="20" t="s">
        <v>12314</v>
      </c>
    </row>
    <row r="363" spans="1:18" x14ac:dyDescent="0.25">
      <c r="A363" s="18">
        <v>371</v>
      </c>
      <c r="B363" t="s">
        <v>213</v>
      </c>
      <c r="C363" t="s">
        <v>27</v>
      </c>
      <c r="D363" t="s">
        <v>12</v>
      </c>
      <c r="E363" t="s">
        <v>215</v>
      </c>
      <c r="F363" t="s">
        <v>14</v>
      </c>
      <c r="G363" t="s">
        <v>34</v>
      </c>
      <c r="H363">
        <f t="shared" si="12"/>
        <v>0</v>
      </c>
      <c r="L363" t="s">
        <v>6869</v>
      </c>
      <c r="M363">
        <v>125.928</v>
      </c>
      <c r="N363">
        <v>0</v>
      </c>
      <c r="O363" t="s">
        <v>8231</v>
      </c>
      <c r="P363" t="str">
        <f t="shared" si="11"/>
        <v>Antimony-124('air', 'non-urban air or from high stacks')</v>
      </c>
      <c r="R363" s="20" t="s">
        <v>12314</v>
      </c>
    </row>
    <row r="364" spans="1:18" x14ac:dyDescent="0.25">
      <c r="A364" s="18">
        <v>2295</v>
      </c>
      <c r="B364" t="s">
        <v>213</v>
      </c>
      <c r="C364" t="s">
        <v>44</v>
      </c>
      <c r="D364" t="s">
        <v>12</v>
      </c>
      <c r="E364" t="s">
        <v>215</v>
      </c>
      <c r="F364" t="s">
        <v>14</v>
      </c>
      <c r="G364" t="s">
        <v>34</v>
      </c>
      <c r="H364">
        <f t="shared" si="12"/>
        <v>0</v>
      </c>
      <c r="L364" t="s">
        <v>6869</v>
      </c>
      <c r="M364">
        <v>125.928</v>
      </c>
      <c r="N364">
        <v>0</v>
      </c>
      <c r="O364" t="s">
        <v>8232</v>
      </c>
      <c r="P364" t="str">
        <f t="shared" si="11"/>
        <v>Antimony-124('air', 'urban air close to ground')</v>
      </c>
      <c r="R364" s="20" t="s">
        <v>12314</v>
      </c>
    </row>
    <row r="365" spans="1:18" x14ac:dyDescent="0.25">
      <c r="A365" s="18">
        <v>1653</v>
      </c>
      <c r="B365" t="s">
        <v>213</v>
      </c>
      <c r="C365" t="s">
        <v>190</v>
      </c>
      <c r="D365" t="s">
        <v>12</v>
      </c>
      <c r="E365" t="s">
        <v>215</v>
      </c>
      <c r="F365" t="s">
        <v>14</v>
      </c>
      <c r="G365" t="s">
        <v>34</v>
      </c>
      <c r="H365">
        <f t="shared" si="12"/>
        <v>0</v>
      </c>
      <c r="L365" t="s">
        <v>6869</v>
      </c>
      <c r="M365">
        <v>125.928</v>
      </c>
      <c r="N365">
        <v>0</v>
      </c>
      <c r="O365" t="s">
        <v>8233</v>
      </c>
      <c r="P365" t="str">
        <f t="shared" si="11"/>
        <v>Antimony-124('air',)</v>
      </c>
      <c r="R365" s="20" t="s">
        <v>12314</v>
      </c>
    </row>
    <row r="366" spans="1:18" x14ac:dyDescent="0.25">
      <c r="A366" s="18">
        <v>2319</v>
      </c>
      <c r="B366" t="s">
        <v>213</v>
      </c>
      <c r="C366" t="s">
        <v>71</v>
      </c>
      <c r="D366" t="s">
        <v>12</v>
      </c>
      <c r="E366" t="s">
        <v>215</v>
      </c>
      <c r="F366" t="s">
        <v>14</v>
      </c>
      <c r="G366" t="s">
        <v>34</v>
      </c>
      <c r="H366">
        <f t="shared" si="12"/>
        <v>0</v>
      </c>
      <c r="L366" t="s">
        <v>6869</v>
      </c>
      <c r="M366">
        <v>125.928</v>
      </c>
      <c r="N366">
        <v>0</v>
      </c>
      <c r="O366" t="s">
        <v>8234</v>
      </c>
      <c r="P366" t="str">
        <f t="shared" si="11"/>
        <v>Antimony-124('water', 'ground-')</v>
      </c>
      <c r="R366" s="20" t="s">
        <v>12316</v>
      </c>
    </row>
    <row r="367" spans="1:18" x14ac:dyDescent="0.25">
      <c r="A367" s="18">
        <v>3963</v>
      </c>
      <c r="B367" t="s">
        <v>213</v>
      </c>
      <c r="C367" t="s">
        <v>100</v>
      </c>
      <c r="D367" t="s">
        <v>12</v>
      </c>
      <c r="E367" t="s">
        <v>215</v>
      </c>
      <c r="F367" t="s">
        <v>14</v>
      </c>
      <c r="G367" t="s">
        <v>34</v>
      </c>
      <c r="H367">
        <f t="shared" si="12"/>
        <v>0</v>
      </c>
      <c r="L367" t="s">
        <v>6869</v>
      </c>
      <c r="M367">
        <v>125.928</v>
      </c>
      <c r="N367">
        <v>0</v>
      </c>
      <c r="O367" t="s">
        <v>8235</v>
      </c>
      <c r="P367" t="str">
        <f t="shared" si="11"/>
        <v>Antimony-124('water', 'ground-, long-term')</v>
      </c>
      <c r="R367" s="20" t="s">
        <v>12316</v>
      </c>
    </row>
    <row r="368" spans="1:18" x14ac:dyDescent="0.25">
      <c r="A368" s="18">
        <v>2707</v>
      </c>
      <c r="B368" t="s">
        <v>213</v>
      </c>
      <c r="C368" t="s">
        <v>10</v>
      </c>
      <c r="D368" t="s">
        <v>12</v>
      </c>
      <c r="E368" t="s">
        <v>215</v>
      </c>
      <c r="F368" t="s">
        <v>14</v>
      </c>
      <c r="G368" t="s">
        <v>34</v>
      </c>
      <c r="H368">
        <f t="shared" si="12"/>
        <v>0</v>
      </c>
      <c r="L368" t="s">
        <v>6869</v>
      </c>
      <c r="M368">
        <v>125.928</v>
      </c>
      <c r="N368">
        <v>0</v>
      </c>
      <c r="O368" t="s">
        <v>8236</v>
      </c>
      <c r="P368" t="str">
        <f t="shared" si="11"/>
        <v>Antimony-124('water', 'ocean')</v>
      </c>
      <c r="R368" s="20" t="s">
        <v>12316</v>
      </c>
    </row>
    <row r="369" spans="1:18" x14ac:dyDescent="0.25">
      <c r="A369" s="18">
        <v>4148</v>
      </c>
      <c r="B369" t="s">
        <v>213</v>
      </c>
      <c r="C369" t="s">
        <v>91</v>
      </c>
      <c r="D369" t="s">
        <v>12</v>
      </c>
      <c r="E369" t="s">
        <v>215</v>
      </c>
      <c r="F369" t="s">
        <v>14</v>
      </c>
      <c r="G369" t="s">
        <v>34</v>
      </c>
      <c r="H369">
        <f t="shared" si="12"/>
        <v>0</v>
      </c>
      <c r="L369" t="s">
        <v>6869</v>
      </c>
      <c r="M369">
        <v>125.928</v>
      </c>
      <c r="N369">
        <v>0</v>
      </c>
      <c r="O369" t="s">
        <v>8237</v>
      </c>
      <c r="P369" t="str">
        <f t="shared" si="11"/>
        <v>Antimony-124('water', 'surface water')</v>
      </c>
      <c r="R369" s="20" t="s">
        <v>12316</v>
      </c>
    </row>
    <row r="370" spans="1:18" x14ac:dyDescent="0.25">
      <c r="A370" s="18">
        <v>1213</v>
      </c>
      <c r="B370" t="s">
        <v>213</v>
      </c>
      <c r="C370" t="s">
        <v>48</v>
      </c>
      <c r="D370" t="s">
        <v>12</v>
      </c>
      <c r="E370" t="s">
        <v>215</v>
      </c>
      <c r="F370" t="s">
        <v>14</v>
      </c>
      <c r="G370" t="s">
        <v>34</v>
      </c>
      <c r="H370">
        <f t="shared" si="12"/>
        <v>0</v>
      </c>
      <c r="L370" t="s">
        <v>6869</v>
      </c>
      <c r="M370">
        <v>125.928</v>
      </c>
      <c r="N370">
        <v>0</v>
      </c>
      <c r="O370" t="s">
        <v>8238</v>
      </c>
      <c r="P370" t="str">
        <f t="shared" si="11"/>
        <v>Antimony-124('water',)</v>
      </c>
      <c r="R370" s="20" t="s">
        <v>12316</v>
      </c>
    </row>
    <row r="371" spans="1:18" x14ac:dyDescent="0.25">
      <c r="A371" s="18">
        <v>557</v>
      </c>
      <c r="B371" t="s">
        <v>676</v>
      </c>
      <c r="C371" t="s">
        <v>24</v>
      </c>
      <c r="D371" t="s">
        <v>12</v>
      </c>
      <c r="E371" t="s">
        <v>498</v>
      </c>
      <c r="F371" t="s">
        <v>14</v>
      </c>
      <c r="G371" t="s">
        <v>34</v>
      </c>
      <c r="H371">
        <f t="shared" si="12"/>
        <v>0</v>
      </c>
      <c r="L371" t="s">
        <v>6869</v>
      </c>
      <c r="M371">
        <v>126.93</v>
      </c>
      <c r="N371">
        <v>0</v>
      </c>
      <c r="O371" t="s">
        <v>8239</v>
      </c>
      <c r="P371" t="str">
        <f t="shared" si="11"/>
        <v>Antimony-125('air', 'low population density, long-term')</v>
      </c>
      <c r="R371" s="20" t="s">
        <v>12314</v>
      </c>
    </row>
    <row r="372" spans="1:18" x14ac:dyDescent="0.25">
      <c r="A372" s="18">
        <v>3797</v>
      </c>
      <c r="B372" t="s">
        <v>676</v>
      </c>
      <c r="C372" t="s">
        <v>31</v>
      </c>
      <c r="D372" t="s">
        <v>12</v>
      </c>
      <c r="E372" t="s">
        <v>498</v>
      </c>
      <c r="F372" t="s">
        <v>14</v>
      </c>
      <c r="G372" t="s">
        <v>34</v>
      </c>
      <c r="H372">
        <f t="shared" si="12"/>
        <v>0</v>
      </c>
      <c r="L372" t="s">
        <v>6869</v>
      </c>
      <c r="M372">
        <v>126.93</v>
      </c>
      <c r="N372">
        <v>0</v>
      </c>
      <c r="O372" t="s">
        <v>8240</v>
      </c>
      <c r="P372" t="str">
        <f t="shared" si="11"/>
        <v>Antimony-125('air', 'lower stratosphere + upper troposphere')</v>
      </c>
      <c r="R372" s="20" t="s">
        <v>12314</v>
      </c>
    </row>
    <row r="373" spans="1:18" x14ac:dyDescent="0.25">
      <c r="A373" s="18">
        <v>4275</v>
      </c>
      <c r="B373" t="s">
        <v>676</v>
      </c>
      <c r="C373" t="s">
        <v>27</v>
      </c>
      <c r="D373" t="s">
        <v>12</v>
      </c>
      <c r="E373" t="s">
        <v>498</v>
      </c>
      <c r="F373" t="s">
        <v>14</v>
      </c>
      <c r="G373" t="s">
        <v>34</v>
      </c>
      <c r="H373">
        <f t="shared" si="12"/>
        <v>0</v>
      </c>
      <c r="L373" t="s">
        <v>6869</v>
      </c>
      <c r="M373">
        <v>126.93</v>
      </c>
      <c r="N373">
        <v>0</v>
      </c>
      <c r="O373" t="s">
        <v>8241</v>
      </c>
      <c r="P373" t="str">
        <f t="shared" si="11"/>
        <v>Antimony-125('air', 'non-urban air or from high stacks')</v>
      </c>
      <c r="R373" s="20" t="s">
        <v>12314</v>
      </c>
    </row>
    <row r="374" spans="1:18" x14ac:dyDescent="0.25">
      <c r="A374" s="18">
        <v>3505</v>
      </c>
      <c r="B374" t="s">
        <v>676</v>
      </c>
      <c r="C374" t="s">
        <v>44</v>
      </c>
      <c r="D374" t="s">
        <v>12</v>
      </c>
      <c r="E374" t="s">
        <v>498</v>
      </c>
      <c r="F374" t="s">
        <v>14</v>
      </c>
      <c r="G374" t="s">
        <v>34</v>
      </c>
      <c r="H374">
        <f t="shared" si="12"/>
        <v>0</v>
      </c>
      <c r="L374" t="s">
        <v>6869</v>
      </c>
      <c r="M374">
        <v>126.93</v>
      </c>
      <c r="N374">
        <v>0</v>
      </c>
      <c r="O374" t="s">
        <v>8242</v>
      </c>
      <c r="P374" t="str">
        <f t="shared" si="11"/>
        <v>Antimony-125('air', 'urban air close to ground')</v>
      </c>
      <c r="R374" s="20" t="s">
        <v>12314</v>
      </c>
    </row>
    <row r="375" spans="1:18" x14ac:dyDescent="0.25">
      <c r="A375" s="18">
        <v>3939</v>
      </c>
      <c r="B375" t="s">
        <v>676</v>
      </c>
      <c r="C375" t="s">
        <v>190</v>
      </c>
      <c r="D375" t="s">
        <v>12</v>
      </c>
      <c r="E375" t="s">
        <v>498</v>
      </c>
      <c r="F375" t="s">
        <v>14</v>
      </c>
      <c r="G375" t="s">
        <v>34</v>
      </c>
      <c r="H375">
        <f t="shared" si="12"/>
        <v>0</v>
      </c>
      <c r="L375" t="s">
        <v>6869</v>
      </c>
      <c r="M375">
        <v>126.93</v>
      </c>
      <c r="N375">
        <v>0</v>
      </c>
      <c r="O375" t="s">
        <v>8243</v>
      </c>
      <c r="P375" t="str">
        <f t="shared" si="11"/>
        <v>Antimony-125('air',)</v>
      </c>
      <c r="R375" s="20" t="s">
        <v>12314</v>
      </c>
    </row>
    <row r="376" spans="1:18" x14ac:dyDescent="0.25">
      <c r="A376" s="18">
        <v>2473</v>
      </c>
      <c r="B376" t="s">
        <v>676</v>
      </c>
      <c r="C376" t="s">
        <v>71</v>
      </c>
      <c r="D376" t="s">
        <v>12</v>
      </c>
      <c r="E376" t="s">
        <v>498</v>
      </c>
      <c r="F376" t="s">
        <v>14</v>
      </c>
      <c r="G376" t="s">
        <v>34</v>
      </c>
      <c r="H376">
        <f t="shared" si="12"/>
        <v>0</v>
      </c>
      <c r="L376" t="s">
        <v>6869</v>
      </c>
      <c r="M376">
        <v>126.93</v>
      </c>
      <c r="N376">
        <v>0</v>
      </c>
      <c r="O376" t="s">
        <v>8244</v>
      </c>
      <c r="P376" t="str">
        <f t="shared" si="11"/>
        <v>Antimony-125('water', 'ground-')</v>
      </c>
      <c r="R376" s="20" t="s">
        <v>12316</v>
      </c>
    </row>
    <row r="377" spans="1:18" x14ac:dyDescent="0.25">
      <c r="A377" s="18">
        <v>2135</v>
      </c>
      <c r="B377" t="s">
        <v>676</v>
      </c>
      <c r="C377" t="s">
        <v>100</v>
      </c>
      <c r="D377" t="s">
        <v>12</v>
      </c>
      <c r="E377" t="s">
        <v>498</v>
      </c>
      <c r="F377" t="s">
        <v>14</v>
      </c>
      <c r="G377" t="s">
        <v>34</v>
      </c>
      <c r="H377">
        <f t="shared" si="12"/>
        <v>0</v>
      </c>
      <c r="L377" t="s">
        <v>6869</v>
      </c>
      <c r="M377">
        <v>126.93</v>
      </c>
      <c r="N377">
        <v>0</v>
      </c>
      <c r="O377" t="s">
        <v>8245</v>
      </c>
      <c r="P377" t="str">
        <f t="shared" si="11"/>
        <v>Antimony-125('water', 'ground-, long-term')</v>
      </c>
      <c r="R377" s="20" t="s">
        <v>12316</v>
      </c>
    </row>
    <row r="378" spans="1:18" x14ac:dyDescent="0.25">
      <c r="A378" s="18">
        <v>3450</v>
      </c>
      <c r="B378" t="s">
        <v>676</v>
      </c>
      <c r="C378" t="s">
        <v>10</v>
      </c>
      <c r="D378" t="s">
        <v>12</v>
      </c>
      <c r="E378" t="s">
        <v>498</v>
      </c>
      <c r="F378" t="s">
        <v>14</v>
      </c>
      <c r="G378" t="s">
        <v>34</v>
      </c>
      <c r="H378">
        <f t="shared" si="12"/>
        <v>0</v>
      </c>
      <c r="L378" t="s">
        <v>6869</v>
      </c>
      <c r="M378">
        <v>126.93</v>
      </c>
      <c r="N378">
        <v>0</v>
      </c>
      <c r="O378" t="s">
        <v>8246</v>
      </c>
      <c r="P378" t="str">
        <f t="shared" si="11"/>
        <v>Antimony-125('water', 'ocean')</v>
      </c>
      <c r="R378" s="20" t="s">
        <v>12316</v>
      </c>
    </row>
    <row r="379" spans="1:18" x14ac:dyDescent="0.25">
      <c r="A379" s="18">
        <v>3791</v>
      </c>
      <c r="B379" t="s">
        <v>676</v>
      </c>
      <c r="C379" t="s">
        <v>91</v>
      </c>
      <c r="D379" t="s">
        <v>12</v>
      </c>
      <c r="E379" t="s">
        <v>498</v>
      </c>
      <c r="F379" t="s">
        <v>14</v>
      </c>
      <c r="G379" t="s">
        <v>34</v>
      </c>
      <c r="H379">
        <f t="shared" si="12"/>
        <v>0</v>
      </c>
      <c r="L379" t="s">
        <v>6869</v>
      </c>
      <c r="M379">
        <v>126.93</v>
      </c>
      <c r="N379">
        <v>0</v>
      </c>
      <c r="O379" t="s">
        <v>8247</v>
      </c>
      <c r="P379" t="str">
        <f t="shared" si="11"/>
        <v>Antimony-125('water', 'surface water')</v>
      </c>
      <c r="R379" s="20" t="s">
        <v>12316</v>
      </c>
    </row>
    <row r="380" spans="1:18" x14ac:dyDescent="0.25">
      <c r="A380" s="18">
        <v>3522</v>
      </c>
      <c r="B380" t="s">
        <v>676</v>
      </c>
      <c r="C380" t="s">
        <v>48</v>
      </c>
      <c r="D380" t="s">
        <v>12</v>
      </c>
      <c r="E380" t="s">
        <v>498</v>
      </c>
      <c r="F380" t="s">
        <v>14</v>
      </c>
      <c r="G380" t="s">
        <v>34</v>
      </c>
      <c r="H380">
        <f t="shared" si="12"/>
        <v>0</v>
      </c>
      <c r="L380" t="s">
        <v>6869</v>
      </c>
      <c r="M380">
        <v>126.93</v>
      </c>
      <c r="N380">
        <v>0</v>
      </c>
      <c r="O380" t="s">
        <v>8248</v>
      </c>
      <c r="P380" t="str">
        <f t="shared" si="11"/>
        <v>Antimony-125('water',)</v>
      </c>
      <c r="R380" s="20" t="s">
        <v>12316</v>
      </c>
    </row>
    <row r="381" spans="1:18" x14ac:dyDescent="0.25">
      <c r="A381" s="18">
        <v>2853</v>
      </c>
      <c r="C381" t="s">
        <v>71</v>
      </c>
      <c r="D381" t="s">
        <v>12</v>
      </c>
      <c r="E381" t="s">
        <v>2250</v>
      </c>
      <c r="F381" t="s">
        <v>14</v>
      </c>
      <c r="G381" t="s">
        <v>15</v>
      </c>
      <c r="H381">
        <v>0</v>
      </c>
      <c r="L381" t="s">
        <v>6874</v>
      </c>
      <c r="M381" t="s">
        <v>6621</v>
      </c>
      <c r="N381" t="s">
        <v>6621</v>
      </c>
      <c r="O381" t="s">
        <v>8249</v>
      </c>
      <c r="P381" t="str">
        <f t="shared" si="11"/>
        <v>AOX, Adsorbable Organic Halogen as Cl('water', 'ground-')</v>
      </c>
      <c r="R381" s="20" t="s">
        <v>12316</v>
      </c>
    </row>
    <row r="382" spans="1:18" x14ac:dyDescent="0.25">
      <c r="A382" s="18">
        <v>4061</v>
      </c>
      <c r="C382" t="s">
        <v>100</v>
      </c>
      <c r="D382" t="s">
        <v>12</v>
      </c>
      <c r="E382" t="s">
        <v>2250</v>
      </c>
      <c r="F382" t="s">
        <v>14</v>
      </c>
      <c r="G382" t="s">
        <v>15</v>
      </c>
      <c r="H382">
        <v>0</v>
      </c>
      <c r="L382" t="s">
        <v>6874</v>
      </c>
      <c r="M382" t="s">
        <v>6621</v>
      </c>
      <c r="N382" t="s">
        <v>6621</v>
      </c>
      <c r="O382" t="s">
        <v>8250</v>
      </c>
      <c r="P382" t="str">
        <f t="shared" si="11"/>
        <v>AOX, Adsorbable Organic Halogen as Cl('water', 'ground-, long-term')</v>
      </c>
      <c r="R382" s="20" t="s">
        <v>12316</v>
      </c>
    </row>
    <row r="383" spans="1:18" x14ac:dyDescent="0.25">
      <c r="A383" s="18">
        <v>2589</v>
      </c>
      <c r="C383" t="s">
        <v>10</v>
      </c>
      <c r="D383" t="s">
        <v>12</v>
      </c>
      <c r="E383" t="s">
        <v>2250</v>
      </c>
      <c r="F383" t="s">
        <v>14</v>
      </c>
      <c r="G383" t="s">
        <v>15</v>
      </c>
      <c r="H383">
        <v>0</v>
      </c>
      <c r="L383" t="s">
        <v>6874</v>
      </c>
      <c r="M383" t="s">
        <v>6621</v>
      </c>
      <c r="N383" t="s">
        <v>6621</v>
      </c>
      <c r="O383" t="s">
        <v>8251</v>
      </c>
      <c r="P383" t="str">
        <f t="shared" si="11"/>
        <v>AOX, Adsorbable Organic Halogen as Cl('water', 'ocean')</v>
      </c>
      <c r="R383" s="20" t="s">
        <v>12316</v>
      </c>
    </row>
    <row r="384" spans="1:18" x14ac:dyDescent="0.25">
      <c r="A384" s="18">
        <v>3174</v>
      </c>
      <c r="C384" t="s">
        <v>91</v>
      </c>
      <c r="D384" t="s">
        <v>12</v>
      </c>
      <c r="E384" t="s">
        <v>2250</v>
      </c>
      <c r="F384" t="s">
        <v>14</v>
      </c>
      <c r="G384" t="s">
        <v>15</v>
      </c>
      <c r="H384">
        <v>0</v>
      </c>
      <c r="L384" t="s">
        <v>6874</v>
      </c>
      <c r="M384" t="s">
        <v>6621</v>
      </c>
      <c r="N384" t="s">
        <v>6621</v>
      </c>
      <c r="O384" t="s">
        <v>8252</v>
      </c>
      <c r="P384" t="str">
        <f t="shared" si="11"/>
        <v>AOX, Adsorbable Organic Halogen as Cl('water', 'surface water')</v>
      </c>
      <c r="R384" s="20" t="s">
        <v>12316</v>
      </c>
    </row>
    <row r="385" spans="1:18" x14ac:dyDescent="0.25">
      <c r="A385" s="18">
        <v>768</v>
      </c>
      <c r="C385" t="s">
        <v>48</v>
      </c>
      <c r="D385" t="s">
        <v>12</v>
      </c>
      <c r="E385" t="s">
        <v>2250</v>
      </c>
      <c r="F385" t="s">
        <v>14</v>
      </c>
      <c r="G385" t="s">
        <v>15</v>
      </c>
      <c r="H385">
        <v>0</v>
      </c>
      <c r="L385" t="s">
        <v>6874</v>
      </c>
      <c r="M385" t="s">
        <v>6621</v>
      </c>
      <c r="N385" t="s">
        <v>6621</v>
      </c>
      <c r="O385" t="s">
        <v>8253</v>
      </c>
      <c r="P385" t="str">
        <f t="shared" si="11"/>
        <v>AOX, Adsorbable Organic Halogen as Cl('water',)</v>
      </c>
      <c r="R385" s="20" t="s">
        <v>12316</v>
      </c>
    </row>
    <row r="386" spans="1:18" x14ac:dyDescent="0.25">
      <c r="A386" s="18">
        <v>1215</v>
      </c>
      <c r="B386" t="s">
        <v>6875</v>
      </c>
      <c r="C386" t="s">
        <v>190</v>
      </c>
      <c r="D386" t="s">
        <v>12</v>
      </c>
      <c r="E386" t="s">
        <v>3751</v>
      </c>
      <c r="F386" t="s">
        <v>14</v>
      </c>
      <c r="G386" t="s">
        <v>15</v>
      </c>
      <c r="H386">
        <v>0</v>
      </c>
      <c r="L386" t="s">
        <v>6876</v>
      </c>
      <c r="M386" t="s">
        <v>6621</v>
      </c>
      <c r="N386" t="s">
        <v>6621</v>
      </c>
      <c r="O386" t="s">
        <v>8254</v>
      </c>
      <c r="P386" t="str">
        <f t="shared" ref="P386:P449" si="13">_xlfn.CONCAT(E386,C386)</f>
        <v>Argon-40('air',)</v>
      </c>
      <c r="R386" s="20" t="s">
        <v>12314</v>
      </c>
    </row>
    <row r="387" spans="1:18" hidden="1" x14ac:dyDescent="0.25">
      <c r="A387" s="18">
        <v>3119</v>
      </c>
      <c r="B387" t="s">
        <v>6875</v>
      </c>
      <c r="C387" t="s">
        <v>52</v>
      </c>
      <c r="D387" t="s">
        <v>12</v>
      </c>
      <c r="E387" t="s">
        <v>3751</v>
      </c>
      <c r="F387" t="s">
        <v>38</v>
      </c>
      <c r="G387" t="s">
        <v>15</v>
      </c>
      <c r="O387" t="s">
        <v>8255</v>
      </c>
      <c r="P387" t="str">
        <f t="shared" si="13"/>
        <v>Argon-40('natural resource', 'in air')</v>
      </c>
    </row>
    <row r="388" spans="1:18" x14ac:dyDescent="0.25">
      <c r="A388" s="18">
        <v>2865</v>
      </c>
      <c r="B388" t="s">
        <v>56</v>
      </c>
      <c r="C388" t="s">
        <v>24</v>
      </c>
      <c r="D388" t="s">
        <v>12</v>
      </c>
      <c r="E388" t="s">
        <v>58</v>
      </c>
      <c r="F388" t="s">
        <v>14</v>
      </c>
      <c r="G388" t="s">
        <v>34</v>
      </c>
      <c r="H388">
        <v>0</v>
      </c>
      <c r="L388" t="s">
        <v>6876</v>
      </c>
      <c r="M388" t="s">
        <v>6621</v>
      </c>
      <c r="N388" t="s">
        <v>6621</v>
      </c>
      <c r="O388" t="s">
        <v>8256</v>
      </c>
      <c r="P388" t="str">
        <f t="shared" si="13"/>
        <v>Argon-41('air', 'low population density, long-term')</v>
      </c>
      <c r="R388" s="20" t="s">
        <v>12314</v>
      </c>
    </row>
    <row r="389" spans="1:18" x14ac:dyDescent="0.25">
      <c r="A389" s="18">
        <v>3924</v>
      </c>
      <c r="B389" t="s">
        <v>56</v>
      </c>
      <c r="C389" t="s">
        <v>31</v>
      </c>
      <c r="D389" t="s">
        <v>12</v>
      </c>
      <c r="E389" t="s">
        <v>58</v>
      </c>
      <c r="F389" t="s">
        <v>14</v>
      </c>
      <c r="G389" t="s">
        <v>34</v>
      </c>
      <c r="H389">
        <v>0</v>
      </c>
      <c r="L389" t="s">
        <v>6876</v>
      </c>
      <c r="M389" t="s">
        <v>6621</v>
      </c>
      <c r="N389" t="s">
        <v>6621</v>
      </c>
      <c r="O389" t="s">
        <v>8257</v>
      </c>
      <c r="P389" t="str">
        <f t="shared" si="13"/>
        <v>Argon-41('air', 'lower stratosphere + upper troposphere')</v>
      </c>
      <c r="R389" s="20" t="s">
        <v>12314</v>
      </c>
    </row>
    <row r="390" spans="1:18" x14ac:dyDescent="0.25">
      <c r="A390" s="18">
        <v>914</v>
      </c>
      <c r="B390" t="s">
        <v>56</v>
      </c>
      <c r="C390" t="s">
        <v>27</v>
      </c>
      <c r="D390" t="s">
        <v>12</v>
      </c>
      <c r="E390" t="s">
        <v>58</v>
      </c>
      <c r="F390" t="s">
        <v>14</v>
      </c>
      <c r="G390" t="s">
        <v>34</v>
      </c>
      <c r="H390">
        <v>0</v>
      </c>
      <c r="L390" t="s">
        <v>6876</v>
      </c>
      <c r="M390" t="s">
        <v>6621</v>
      </c>
      <c r="N390" t="s">
        <v>6621</v>
      </c>
      <c r="O390" t="s">
        <v>8258</v>
      </c>
      <c r="P390" t="str">
        <f t="shared" si="13"/>
        <v>Argon-41('air', 'non-urban air or from high stacks')</v>
      </c>
      <c r="R390" s="20" t="s">
        <v>12314</v>
      </c>
    </row>
    <row r="391" spans="1:18" x14ac:dyDescent="0.25">
      <c r="A391" s="18">
        <v>2298</v>
      </c>
      <c r="B391" t="s">
        <v>56</v>
      </c>
      <c r="C391" t="s">
        <v>44</v>
      </c>
      <c r="D391" t="s">
        <v>12</v>
      </c>
      <c r="E391" t="s">
        <v>58</v>
      </c>
      <c r="F391" t="s">
        <v>14</v>
      </c>
      <c r="G391" t="s">
        <v>34</v>
      </c>
      <c r="H391">
        <v>0</v>
      </c>
      <c r="L391" t="s">
        <v>6876</v>
      </c>
      <c r="M391" t="s">
        <v>6621</v>
      </c>
      <c r="N391" t="s">
        <v>6621</v>
      </c>
      <c r="O391" t="s">
        <v>8259</v>
      </c>
      <c r="P391" t="str">
        <f t="shared" si="13"/>
        <v>Argon-41('air', 'urban air close to ground')</v>
      </c>
      <c r="R391" s="20" t="s">
        <v>12314</v>
      </c>
    </row>
    <row r="392" spans="1:18" x14ac:dyDescent="0.25">
      <c r="A392" s="18">
        <v>4120</v>
      </c>
      <c r="B392" t="s">
        <v>56</v>
      </c>
      <c r="C392" t="s">
        <v>190</v>
      </c>
      <c r="D392" t="s">
        <v>12</v>
      </c>
      <c r="E392" t="s">
        <v>58</v>
      </c>
      <c r="F392" t="s">
        <v>14</v>
      </c>
      <c r="G392" t="s">
        <v>34</v>
      </c>
      <c r="H392">
        <v>0</v>
      </c>
      <c r="L392" t="s">
        <v>6876</v>
      </c>
      <c r="M392" t="s">
        <v>6621</v>
      </c>
      <c r="N392" t="s">
        <v>6621</v>
      </c>
      <c r="O392" t="s">
        <v>8260</v>
      </c>
      <c r="P392" t="str">
        <f t="shared" si="13"/>
        <v>Argon-41('air',)</v>
      </c>
      <c r="R392" s="20" t="s">
        <v>12314</v>
      </c>
    </row>
    <row r="393" spans="1:18" x14ac:dyDescent="0.25">
      <c r="A393" s="18">
        <v>3201</v>
      </c>
      <c r="B393" t="s">
        <v>1511</v>
      </c>
      <c r="C393" t="s">
        <v>24</v>
      </c>
      <c r="D393" t="s">
        <v>12</v>
      </c>
      <c r="E393" t="s">
        <v>1576</v>
      </c>
      <c r="F393" t="s">
        <v>14</v>
      </c>
      <c r="G393" t="s">
        <v>15</v>
      </c>
      <c r="H393">
        <v>0</v>
      </c>
      <c r="L393" t="s">
        <v>6877</v>
      </c>
      <c r="M393">
        <v>77.944999999999993</v>
      </c>
      <c r="N393">
        <v>0</v>
      </c>
      <c r="O393" t="s">
        <v>8261</v>
      </c>
      <c r="P393" t="str">
        <f t="shared" si="13"/>
        <v>Arsenic('air', 'low population density, long-term')</v>
      </c>
      <c r="R393" s="20" t="s">
        <v>12314</v>
      </c>
    </row>
    <row r="394" spans="1:18" x14ac:dyDescent="0.25">
      <c r="A394" s="18">
        <v>454</v>
      </c>
      <c r="B394" t="s">
        <v>1511</v>
      </c>
      <c r="C394" t="s">
        <v>31</v>
      </c>
      <c r="D394" t="s">
        <v>12</v>
      </c>
      <c r="E394" t="s">
        <v>1576</v>
      </c>
      <c r="F394" t="s">
        <v>14</v>
      </c>
      <c r="G394" t="s">
        <v>15</v>
      </c>
      <c r="H394">
        <v>0</v>
      </c>
      <c r="L394" t="s">
        <v>6877</v>
      </c>
      <c r="M394">
        <v>77.944999999999993</v>
      </c>
      <c r="N394">
        <v>0</v>
      </c>
      <c r="O394" t="s">
        <v>8262</v>
      </c>
      <c r="P394" t="str">
        <f t="shared" si="13"/>
        <v>Arsenic('air', 'lower stratosphere + upper troposphere')</v>
      </c>
      <c r="R394" s="20" t="s">
        <v>12314</v>
      </c>
    </row>
    <row r="395" spans="1:18" x14ac:dyDescent="0.25">
      <c r="A395" s="18">
        <v>1948</v>
      </c>
      <c r="B395" t="s">
        <v>1511</v>
      </c>
      <c r="C395" t="s">
        <v>27</v>
      </c>
      <c r="D395" t="s">
        <v>12</v>
      </c>
      <c r="E395" t="s">
        <v>1576</v>
      </c>
      <c r="F395" t="s">
        <v>14</v>
      </c>
      <c r="G395" t="s">
        <v>15</v>
      </c>
      <c r="H395">
        <v>0</v>
      </c>
      <c r="L395" t="s">
        <v>6877</v>
      </c>
      <c r="M395">
        <v>77.944999999999993</v>
      </c>
      <c r="N395">
        <v>0</v>
      </c>
      <c r="O395" t="s">
        <v>8263</v>
      </c>
      <c r="P395" t="str">
        <f t="shared" si="13"/>
        <v>Arsenic('air', 'non-urban air or from high stacks')</v>
      </c>
      <c r="R395" s="20" t="s">
        <v>12314</v>
      </c>
    </row>
    <row r="396" spans="1:18" x14ac:dyDescent="0.25">
      <c r="A396" s="18">
        <v>2616</v>
      </c>
      <c r="B396" t="s">
        <v>1511</v>
      </c>
      <c r="C396" t="s">
        <v>44</v>
      </c>
      <c r="D396" t="s">
        <v>12</v>
      </c>
      <c r="E396" t="s">
        <v>1576</v>
      </c>
      <c r="F396" t="s">
        <v>14</v>
      </c>
      <c r="G396" t="s">
        <v>15</v>
      </c>
      <c r="H396">
        <v>0</v>
      </c>
      <c r="L396" t="s">
        <v>6877</v>
      </c>
      <c r="M396">
        <v>77.944999999999993</v>
      </c>
      <c r="N396">
        <v>0</v>
      </c>
      <c r="O396" t="s">
        <v>8264</v>
      </c>
      <c r="P396" t="str">
        <f t="shared" si="13"/>
        <v>Arsenic('air', 'urban air close to ground')</v>
      </c>
      <c r="R396" s="20" t="s">
        <v>12314</v>
      </c>
    </row>
    <row r="397" spans="1:18" x14ac:dyDescent="0.25">
      <c r="A397" s="18">
        <v>2107</v>
      </c>
      <c r="B397" t="s">
        <v>1511</v>
      </c>
      <c r="C397" t="s">
        <v>190</v>
      </c>
      <c r="D397" t="s">
        <v>12</v>
      </c>
      <c r="E397" t="s">
        <v>1576</v>
      </c>
      <c r="F397" t="s">
        <v>14</v>
      </c>
      <c r="G397" t="s">
        <v>15</v>
      </c>
      <c r="H397">
        <v>0</v>
      </c>
      <c r="L397" t="s">
        <v>6877</v>
      </c>
      <c r="M397">
        <v>77.944999999999993</v>
      </c>
      <c r="N397">
        <v>0</v>
      </c>
      <c r="O397" t="s">
        <v>8265</v>
      </c>
      <c r="P397" t="str">
        <f t="shared" si="13"/>
        <v>Arsenic('air',)</v>
      </c>
      <c r="R397" s="20" t="s">
        <v>12314</v>
      </c>
    </row>
    <row r="398" spans="1:18" x14ac:dyDescent="0.25">
      <c r="A398" s="18">
        <v>275</v>
      </c>
      <c r="B398" t="s">
        <v>1511</v>
      </c>
      <c r="C398" t="s">
        <v>17</v>
      </c>
      <c r="D398" t="s">
        <v>12</v>
      </c>
      <c r="E398" t="s">
        <v>1576</v>
      </c>
      <c r="F398" t="s">
        <v>14</v>
      </c>
      <c r="G398" t="s">
        <v>15</v>
      </c>
      <c r="H398">
        <v>0</v>
      </c>
      <c r="L398" t="s">
        <v>6877</v>
      </c>
      <c r="M398">
        <v>77.944999999999993</v>
      </c>
      <c r="N398">
        <v>0</v>
      </c>
      <c r="O398" t="s">
        <v>8266</v>
      </c>
      <c r="P398" t="str">
        <f t="shared" si="13"/>
        <v>Arsenic('soil', 'agricultural')</v>
      </c>
      <c r="R398" s="20" t="s">
        <v>12315</v>
      </c>
    </row>
    <row r="399" spans="1:18" x14ac:dyDescent="0.25">
      <c r="A399" s="18">
        <v>2900</v>
      </c>
      <c r="B399" t="s">
        <v>1511</v>
      </c>
      <c r="C399" t="s">
        <v>143</v>
      </c>
      <c r="D399" t="s">
        <v>12</v>
      </c>
      <c r="E399" t="s">
        <v>1576</v>
      </c>
      <c r="F399" t="s">
        <v>14</v>
      </c>
      <c r="G399" t="s">
        <v>15</v>
      </c>
      <c r="H399">
        <v>0</v>
      </c>
      <c r="L399" t="s">
        <v>6877</v>
      </c>
      <c r="M399">
        <v>77.944999999999993</v>
      </c>
      <c r="N399">
        <v>0</v>
      </c>
      <c r="O399" t="s">
        <v>8267</v>
      </c>
      <c r="P399" t="str">
        <f t="shared" si="13"/>
        <v>Arsenic('soil', 'forestry')</v>
      </c>
      <c r="R399" s="20" t="s">
        <v>12315</v>
      </c>
    </row>
    <row r="400" spans="1:18" x14ac:dyDescent="0.25">
      <c r="A400" s="18">
        <v>81</v>
      </c>
      <c r="B400" t="s">
        <v>1511</v>
      </c>
      <c r="C400" t="s">
        <v>200</v>
      </c>
      <c r="D400" t="s">
        <v>12</v>
      </c>
      <c r="E400" t="s">
        <v>1576</v>
      </c>
      <c r="F400" t="s">
        <v>14</v>
      </c>
      <c r="G400" t="s">
        <v>15</v>
      </c>
      <c r="H400">
        <v>0</v>
      </c>
      <c r="L400" t="s">
        <v>6877</v>
      </c>
      <c r="M400">
        <v>77.944999999999993</v>
      </c>
      <c r="N400">
        <v>0</v>
      </c>
      <c r="O400" t="s">
        <v>8268</v>
      </c>
      <c r="P400" t="str">
        <f t="shared" si="13"/>
        <v>Arsenic('soil', 'industrial')</v>
      </c>
      <c r="R400" s="20" t="s">
        <v>12315</v>
      </c>
    </row>
    <row r="401" spans="1:18" x14ac:dyDescent="0.25">
      <c r="A401" s="18">
        <v>4295</v>
      </c>
      <c r="B401" s="57" t="s">
        <v>1511</v>
      </c>
      <c r="C401" t="s">
        <v>389</v>
      </c>
      <c r="D401" t="s">
        <v>12</v>
      </c>
      <c r="E401" t="s">
        <v>1576</v>
      </c>
      <c r="F401" t="s">
        <v>14</v>
      </c>
      <c r="G401" t="s">
        <v>15</v>
      </c>
      <c r="H401">
        <v>0</v>
      </c>
      <c r="L401" t="s">
        <v>6877</v>
      </c>
      <c r="M401">
        <v>77.944999999999993</v>
      </c>
      <c r="N401">
        <v>0</v>
      </c>
      <c r="O401" t="s">
        <v>8269</v>
      </c>
      <c r="P401" t="str">
        <f t="shared" si="13"/>
        <v>Arsenic('soil',)</v>
      </c>
      <c r="R401" s="20" t="s">
        <v>12315</v>
      </c>
    </row>
    <row r="402" spans="1:18" hidden="1" x14ac:dyDescent="0.25">
      <c r="A402" s="18">
        <v>3150</v>
      </c>
      <c r="B402" t="s">
        <v>1511</v>
      </c>
      <c r="C402" t="s">
        <v>60</v>
      </c>
      <c r="D402" t="s">
        <v>12</v>
      </c>
      <c r="E402" t="s">
        <v>1513</v>
      </c>
      <c r="F402" t="s">
        <v>38</v>
      </c>
      <c r="G402" t="s">
        <v>15</v>
      </c>
      <c r="O402" t="s">
        <v>8270</v>
      </c>
      <c r="P402" t="str">
        <f t="shared" si="13"/>
        <v>Arsenic, in ground('natural resource', 'in ground')</v>
      </c>
    </row>
    <row r="403" spans="1:18" x14ac:dyDescent="0.25">
      <c r="A403" s="18">
        <v>3268</v>
      </c>
      <c r="B403" t="s">
        <v>2270</v>
      </c>
      <c r="C403" t="s">
        <v>71</v>
      </c>
      <c r="D403" t="s">
        <v>12</v>
      </c>
      <c r="E403" t="s">
        <v>2272</v>
      </c>
      <c r="F403" t="s">
        <v>14</v>
      </c>
      <c r="G403" t="s">
        <v>15</v>
      </c>
      <c r="H403">
        <v>0</v>
      </c>
      <c r="L403" t="s">
        <v>6878</v>
      </c>
      <c r="M403">
        <v>74.921999999999997</v>
      </c>
      <c r="N403">
        <v>0</v>
      </c>
      <c r="O403" t="s">
        <v>8271</v>
      </c>
      <c r="P403" t="str">
        <f t="shared" si="13"/>
        <v>Arsenic, ion('water', 'ground-')</v>
      </c>
      <c r="R403" s="20" t="s">
        <v>12316</v>
      </c>
    </row>
    <row r="404" spans="1:18" x14ac:dyDescent="0.25">
      <c r="A404" s="18">
        <v>2305</v>
      </c>
      <c r="B404" t="s">
        <v>2270</v>
      </c>
      <c r="C404" t="s">
        <v>100</v>
      </c>
      <c r="D404" t="s">
        <v>12</v>
      </c>
      <c r="E404" t="s">
        <v>2272</v>
      </c>
      <c r="F404" t="s">
        <v>14</v>
      </c>
      <c r="G404" t="s">
        <v>15</v>
      </c>
      <c r="H404">
        <v>0</v>
      </c>
      <c r="L404" t="s">
        <v>6878</v>
      </c>
      <c r="M404">
        <v>74.921999999999997</v>
      </c>
      <c r="N404">
        <v>0</v>
      </c>
      <c r="O404" t="s">
        <v>8272</v>
      </c>
      <c r="P404" t="str">
        <f t="shared" si="13"/>
        <v>Arsenic, ion('water', 'ground-, long-term')</v>
      </c>
      <c r="R404" s="20" t="s">
        <v>12316</v>
      </c>
    </row>
    <row r="405" spans="1:18" x14ac:dyDescent="0.25">
      <c r="A405" s="18">
        <v>858</v>
      </c>
      <c r="B405" t="s">
        <v>2270</v>
      </c>
      <c r="C405" t="s">
        <v>10</v>
      </c>
      <c r="D405" t="s">
        <v>12</v>
      </c>
      <c r="E405" t="s">
        <v>2272</v>
      </c>
      <c r="F405" t="s">
        <v>14</v>
      </c>
      <c r="G405" t="s">
        <v>15</v>
      </c>
      <c r="H405">
        <v>0</v>
      </c>
      <c r="L405" t="s">
        <v>6878</v>
      </c>
      <c r="M405">
        <v>74.921999999999997</v>
      </c>
      <c r="N405">
        <v>0</v>
      </c>
      <c r="O405" t="s">
        <v>8273</v>
      </c>
      <c r="P405" t="str">
        <f t="shared" si="13"/>
        <v>Arsenic, ion('water', 'ocean')</v>
      </c>
      <c r="R405" s="20" t="s">
        <v>12316</v>
      </c>
    </row>
    <row r="406" spans="1:18" x14ac:dyDescent="0.25">
      <c r="A406" s="18">
        <v>3951</v>
      </c>
      <c r="B406" t="s">
        <v>2270</v>
      </c>
      <c r="C406" t="s">
        <v>91</v>
      </c>
      <c r="D406" t="s">
        <v>12</v>
      </c>
      <c r="E406" t="s">
        <v>2272</v>
      </c>
      <c r="F406" t="s">
        <v>14</v>
      </c>
      <c r="G406" t="s">
        <v>15</v>
      </c>
      <c r="H406">
        <v>0</v>
      </c>
      <c r="L406" t="s">
        <v>6878</v>
      </c>
      <c r="M406">
        <v>74.921999999999997</v>
      </c>
      <c r="N406">
        <v>0</v>
      </c>
      <c r="O406" t="s">
        <v>8274</v>
      </c>
      <c r="P406" t="str">
        <f t="shared" si="13"/>
        <v>Arsenic, ion('water', 'surface water')</v>
      </c>
      <c r="R406" s="20" t="s">
        <v>12316</v>
      </c>
    </row>
    <row r="407" spans="1:18" x14ac:dyDescent="0.25">
      <c r="A407" s="18">
        <v>555</v>
      </c>
      <c r="B407" t="s">
        <v>2270</v>
      </c>
      <c r="C407" t="s">
        <v>48</v>
      </c>
      <c r="D407" t="s">
        <v>12</v>
      </c>
      <c r="E407" t="s">
        <v>2272</v>
      </c>
      <c r="F407" t="s">
        <v>14</v>
      </c>
      <c r="G407" t="s">
        <v>15</v>
      </c>
      <c r="H407">
        <v>0</v>
      </c>
      <c r="L407" t="s">
        <v>6878</v>
      </c>
      <c r="M407">
        <v>74.921999999999997</v>
      </c>
      <c r="N407">
        <v>0</v>
      </c>
      <c r="O407" t="s">
        <v>8275</v>
      </c>
      <c r="P407" t="str">
        <f t="shared" si="13"/>
        <v>Arsenic, ion('water',)</v>
      </c>
      <c r="R407" s="20" t="s">
        <v>12316</v>
      </c>
    </row>
    <row r="408" spans="1:18" x14ac:dyDescent="0.25">
      <c r="A408" s="18">
        <v>2610</v>
      </c>
      <c r="B408" t="s">
        <v>3203</v>
      </c>
      <c r="C408" t="s">
        <v>24</v>
      </c>
      <c r="D408" t="s">
        <v>12</v>
      </c>
      <c r="E408" t="s">
        <v>3205</v>
      </c>
      <c r="F408" t="s">
        <v>14</v>
      </c>
      <c r="G408" t="s">
        <v>15</v>
      </c>
      <c r="H408">
        <v>0</v>
      </c>
      <c r="L408" t="s">
        <v>6877</v>
      </c>
      <c r="M408">
        <v>77.944999999999993</v>
      </c>
      <c r="N408">
        <v>0</v>
      </c>
      <c r="O408" t="s">
        <v>8276</v>
      </c>
      <c r="P408" t="str">
        <f t="shared" si="13"/>
        <v>Arsine('air', 'low population density, long-term')</v>
      </c>
      <c r="R408" s="20" t="s">
        <v>12314</v>
      </c>
    </row>
    <row r="409" spans="1:18" x14ac:dyDescent="0.25">
      <c r="A409" s="18">
        <v>1149</v>
      </c>
      <c r="B409" t="s">
        <v>3203</v>
      </c>
      <c r="C409" t="s">
        <v>31</v>
      </c>
      <c r="D409" t="s">
        <v>12</v>
      </c>
      <c r="E409" t="s">
        <v>3205</v>
      </c>
      <c r="F409" t="s">
        <v>14</v>
      </c>
      <c r="G409" t="s">
        <v>15</v>
      </c>
      <c r="H409">
        <v>0</v>
      </c>
      <c r="L409" t="s">
        <v>6877</v>
      </c>
      <c r="M409">
        <v>77.944999999999993</v>
      </c>
      <c r="N409">
        <v>0</v>
      </c>
      <c r="O409" t="s">
        <v>8277</v>
      </c>
      <c r="P409" t="str">
        <f t="shared" si="13"/>
        <v>Arsine('air', 'lower stratosphere + upper troposphere')</v>
      </c>
      <c r="R409" s="20" t="s">
        <v>12314</v>
      </c>
    </row>
    <row r="410" spans="1:18" x14ac:dyDescent="0.25">
      <c r="A410" s="18">
        <v>644</v>
      </c>
      <c r="B410" t="s">
        <v>3203</v>
      </c>
      <c r="C410" t="s">
        <v>27</v>
      </c>
      <c r="D410" t="s">
        <v>12</v>
      </c>
      <c r="E410" t="s">
        <v>3205</v>
      </c>
      <c r="F410" t="s">
        <v>14</v>
      </c>
      <c r="G410" t="s">
        <v>15</v>
      </c>
      <c r="H410">
        <v>0</v>
      </c>
      <c r="L410" t="s">
        <v>6877</v>
      </c>
      <c r="M410">
        <v>77.944999999999993</v>
      </c>
      <c r="N410">
        <v>0</v>
      </c>
      <c r="O410" t="s">
        <v>8278</v>
      </c>
      <c r="P410" t="str">
        <f t="shared" si="13"/>
        <v>Arsine('air', 'non-urban air or from high stacks')</v>
      </c>
      <c r="R410" s="20" t="s">
        <v>12314</v>
      </c>
    </row>
    <row r="411" spans="1:18" x14ac:dyDescent="0.25">
      <c r="A411" s="18">
        <v>2732</v>
      </c>
      <c r="B411" t="s">
        <v>3203</v>
      </c>
      <c r="C411" t="s">
        <v>44</v>
      </c>
      <c r="D411" t="s">
        <v>12</v>
      </c>
      <c r="E411" t="s">
        <v>3205</v>
      </c>
      <c r="F411" t="s">
        <v>14</v>
      </c>
      <c r="G411" t="s">
        <v>15</v>
      </c>
      <c r="H411">
        <v>0</v>
      </c>
      <c r="L411" t="s">
        <v>6877</v>
      </c>
      <c r="M411">
        <v>77.944999999999993</v>
      </c>
      <c r="N411">
        <v>0</v>
      </c>
      <c r="O411" t="s">
        <v>8279</v>
      </c>
      <c r="P411" t="str">
        <f t="shared" si="13"/>
        <v>Arsine('air', 'urban air close to ground')</v>
      </c>
      <c r="R411" s="20" t="s">
        <v>12314</v>
      </c>
    </row>
    <row r="412" spans="1:18" x14ac:dyDescent="0.25">
      <c r="A412" s="18">
        <v>3212</v>
      </c>
      <c r="B412" t="s">
        <v>3203</v>
      </c>
      <c r="C412" t="s">
        <v>190</v>
      </c>
      <c r="D412" t="s">
        <v>12</v>
      </c>
      <c r="E412" t="s">
        <v>3205</v>
      </c>
      <c r="F412" t="s">
        <v>14</v>
      </c>
      <c r="G412" t="s">
        <v>15</v>
      </c>
      <c r="H412">
        <v>0</v>
      </c>
      <c r="L412" t="s">
        <v>6877</v>
      </c>
      <c r="M412">
        <v>77.944999999999993</v>
      </c>
      <c r="N412">
        <v>0</v>
      </c>
      <c r="O412" t="s">
        <v>8280</v>
      </c>
      <c r="P412" t="str">
        <f t="shared" si="13"/>
        <v>Arsine('air',)</v>
      </c>
      <c r="R412" s="20" t="s">
        <v>12314</v>
      </c>
    </row>
    <row r="413" spans="1:18" hidden="1" x14ac:dyDescent="0.25">
      <c r="A413" s="18">
        <v>3658</v>
      </c>
      <c r="B413" t="s">
        <v>1518</v>
      </c>
      <c r="C413" t="s">
        <v>60</v>
      </c>
      <c r="D413" t="s">
        <v>12</v>
      </c>
      <c r="E413" t="s">
        <v>1520</v>
      </c>
      <c r="F413" t="s">
        <v>38</v>
      </c>
      <c r="G413" t="s">
        <v>15</v>
      </c>
      <c r="O413" t="s">
        <v>8281</v>
      </c>
      <c r="P413" t="str">
        <f t="shared" si="13"/>
        <v>Astatine, in ground('natural resource', 'in ground')</v>
      </c>
    </row>
    <row r="414" spans="1:18" x14ac:dyDescent="0.25">
      <c r="A414" s="18">
        <v>1396</v>
      </c>
      <c r="B414" t="s">
        <v>6300</v>
      </c>
      <c r="C414" t="s">
        <v>17</v>
      </c>
      <c r="D414" t="s">
        <v>12</v>
      </c>
      <c r="E414" t="s">
        <v>6302</v>
      </c>
      <c r="F414" t="s">
        <v>14</v>
      </c>
      <c r="G414" t="s">
        <v>15</v>
      </c>
      <c r="H414">
        <f t="shared" ref="H414:H430" si="14">14.0067*N414/M414</f>
        <v>0.12166990240660873</v>
      </c>
      <c r="L414" t="s">
        <v>6879</v>
      </c>
      <c r="M414">
        <v>230.24100000000001</v>
      </c>
      <c r="N414">
        <v>2</v>
      </c>
      <c r="O414" t="s">
        <v>8282</v>
      </c>
      <c r="P414" t="str">
        <f t="shared" si="13"/>
        <v>Asulam('soil', 'agricultural')</v>
      </c>
      <c r="R414" s="20" t="s">
        <v>12315</v>
      </c>
    </row>
    <row r="415" spans="1:18" x14ac:dyDescent="0.25">
      <c r="A415" s="18">
        <v>1419</v>
      </c>
      <c r="B415" t="s">
        <v>573</v>
      </c>
      <c r="C415" t="s">
        <v>27</v>
      </c>
      <c r="D415" t="s">
        <v>12</v>
      </c>
      <c r="E415" t="s">
        <v>575</v>
      </c>
      <c r="F415" t="s">
        <v>14</v>
      </c>
      <c r="G415" t="s">
        <v>15</v>
      </c>
      <c r="H415">
        <f t="shared" si="14"/>
        <v>0.12166990240660873</v>
      </c>
      <c r="L415" t="s">
        <v>6879</v>
      </c>
      <c r="M415">
        <v>230.24100000000001</v>
      </c>
      <c r="N415">
        <v>2</v>
      </c>
      <c r="O415" t="s">
        <v>8283</v>
      </c>
      <c r="P415" t="str">
        <f t="shared" si="13"/>
        <v>Atrazine('air', 'non-urban air or from high stacks')</v>
      </c>
      <c r="R415" s="20" t="s">
        <v>12314</v>
      </c>
    </row>
    <row r="416" spans="1:18" x14ac:dyDescent="0.25">
      <c r="A416" s="18">
        <v>1814</v>
      </c>
      <c r="B416" t="s">
        <v>573</v>
      </c>
      <c r="C416" t="s">
        <v>17</v>
      </c>
      <c r="D416" t="s">
        <v>12</v>
      </c>
      <c r="E416" t="s">
        <v>575</v>
      </c>
      <c r="F416" t="s">
        <v>14</v>
      </c>
      <c r="G416" t="s">
        <v>15</v>
      </c>
      <c r="H416">
        <f t="shared" si="14"/>
        <v>0.12166990240660873</v>
      </c>
      <c r="L416" t="s">
        <v>6879</v>
      </c>
      <c r="M416">
        <v>230.24100000000001</v>
      </c>
      <c r="N416">
        <v>2</v>
      </c>
      <c r="O416" t="s">
        <v>8284</v>
      </c>
      <c r="P416" t="str">
        <f t="shared" si="13"/>
        <v>Atrazine('soil', 'agricultural')</v>
      </c>
      <c r="R416" s="20" t="s">
        <v>12315</v>
      </c>
    </row>
    <row r="417" spans="1:18" x14ac:dyDescent="0.25">
      <c r="A417" s="18">
        <v>2301</v>
      </c>
      <c r="B417" t="s">
        <v>573</v>
      </c>
      <c r="C417" t="s">
        <v>71</v>
      </c>
      <c r="D417" t="s">
        <v>12</v>
      </c>
      <c r="E417" t="s">
        <v>575</v>
      </c>
      <c r="F417" t="s">
        <v>14</v>
      </c>
      <c r="G417" t="s">
        <v>15</v>
      </c>
      <c r="H417">
        <f t="shared" si="14"/>
        <v>0.12166990240660873</v>
      </c>
      <c r="L417" t="s">
        <v>6879</v>
      </c>
      <c r="M417">
        <v>230.24100000000001</v>
      </c>
      <c r="N417">
        <v>2</v>
      </c>
      <c r="O417" t="s">
        <v>8285</v>
      </c>
      <c r="P417" t="str">
        <f t="shared" si="13"/>
        <v>Atrazine('water', 'ground-')</v>
      </c>
      <c r="R417" s="20" t="s">
        <v>12316</v>
      </c>
    </row>
    <row r="418" spans="1:18" x14ac:dyDescent="0.25">
      <c r="A418" s="18">
        <v>3872</v>
      </c>
      <c r="B418" t="s">
        <v>573</v>
      </c>
      <c r="C418" t="s">
        <v>91</v>
      </c>
      <c r="D418" t="s">
        <v>12</v>
      </c>
      <c r="E418" t="s">
        <v>575</v>
      </c>
      <c r="F418" t="s">
        <v>14</v>
      </c>
      <c r="G418" t="s">
        <v>15</v>
      </c>
      <c r="H418">
        <f t="shared" si="14"/>
        <v>0.12166990240660873</v>
      </c>
      <c r="L418" t="s">
        <v>6879</v>
      </c>
      <c r="M418">
        <v>230.24100000000001</v>
      </c>
      <c r="N418">
        <v>2</v>
      </c>
      <c r="O418" t="s">
        <v>8286</v>
      </c>
      <c r="P418" t="str">
        <f t="shared" si="13"/>
        <v>Atrazine('water', 'surface water')</v>
      </c>
      <c r="R418" s="20" t="s">
        <v>12316</v>
      </c>
    </row>
    <row r="419" spans="1:18" x14ac:dyDescent="0.25">
      <c r="A419" s="18">
        <v>450</v>
      </c>
      <c r="B419" t="s">
        <v>3311</v>
      </c>
      <c r="C419" t="s">
        <v>17</v>
      </c>
      <c r="D419" t="s">
        <v>12</v>
      </c>
      <c r="E419" t="s">
        <v>3313</v>
      </c>
      <c r="F419" t="s">
        <v>14</v>
      </c>
      <c r="G419" t="s">
        <v>15</v>
      </c>
      <c r="H419">
        <f t="shared" si="14"/>
        <v>0.14000119943626493</v>
      </c>
      <c r="L419" t="s">
        <v>6880</v>
      </c>
      <c r="M419">
        <v>300.14100000000002</v>
      </c>
      <c r="N419">
        <v>3</v>
      </c>
      <c r="O419" t="s">
        <v>8287</v>
      </c>
      <c r="P419" t="str">
        <f t="shared" si="13"/>
        <v>Azaconazol('soil', 'agricultural')</v>
      </c>
      <c r="R419" s="20" t="s">
        <v>12315</v>
      </c>
    </row>
    <row r="420" spans="1:18" x14ac:dyDescent="0.25">
      <c r="A420" s="18">
        <v>1631</v>
      </c>
      <c r="B420" t="s">
        <v>244</v>
      </c>
      <c r="C420" t="s">
        <v>17</v>
      </c>
      <c r="D420" t="s">
        <v>12</v>
      </c>
      <c r="E420" t="s">
        <v>246</v>
      </c>
      <c r="F420" t="s">
        <v>14</v>
      </c>
      <c r="G420" t="s">
        <v>15</v>
      </c>
      <c r="H420">
        <f t="shared" si="14"/>
        <v>0</v>
      </c>
      <c r="L420" t="s">
        <v>6881</v>
      </c>
      <c r="M420">
        <v>720.71400000000006</v>
      </c>
      <c r="N420">
        <v>0</v>
      </c>
      <c r="O420" t="s">
        <v>8288</v>
      </c>
      <c r="P420" t="str">
        <f t="shared" si="13"/>
        <v>Azadirachtin('soil', 'agricultural')</v>
      </c>
      <c r="R420" s="20" t="s">
        <v>12315</v>
      </c>
    </row>
    <row r="421" spans="1:18" x14ac:dyDescent="0.25">
      <c r="A421" s="18">
        <v>2526</v>
      </c>
      <c r="B421" t="s">
        <v>4460</v>
      </c>
      <c r="C421" t="s">
        <v>17</v>
      </c>
      <c r="D421" t="s">
        <v>12</v>
      </c>
      <c r="E421" t="s">
        <v>4462</v>
      </c>
      <c r="F421" t="s">
        <v>14</v>
      </c>
      <c r="G421" t="s">
        <v>15</v>
      </c>
      <c r="H421">
        <f t="shared" si="14"/>
        <v>0.13242017622367044</v>
      </c>
      <c r="L421" t="s">
        <v>6882</v>
      </c>
      <c r="M421">
        <v>317.32400000000001</v>
      </c>
      <c r="N421">
        <v>3</v>
      </c>
      <c r="O421" t="s">
        <v>8289</v>
      </c>
      <c r="P421" t="str">
        <f t="shared" si="13"/>
        <v>Azinphos-methyl('soil', 'agricultural')</v>
      </c>
      <c r="R421" s="20" t="s">
        <v>12315</v>
      </c>
    </row>
    <row r="422" spans="1:18" x14ac:dyDescent="0.25">
      <c r="A422" s="18">
        <v>2939</v>
      </c>
      <c r="B422" t="s">
        <v>1828</v>
      </c>
      <c r="C422" t="s">
        <v>17</v>
      </c>
      <c r="D422" t="s">
        <v>12</v>
      </c>
      <c r="E422" t="s">
        <v>1830</v>
      </c>
      <c r="F422" t="s">
        <v>14</v>
      </c>
      <c r="G422" t="s">
        <v>15</v>
      </c>
      <c r="H422">
        <f t="shared" si="14"/>
        <v>0.43329518035018255</v>
      </c>
      <c r="L422" t="s">
        <v>6883</v>
      </c>
      <c r="M422">
        <v>226.28200000000001</v>
      </c>
      <c r="N422">
        <v>7</v>
      </c>
      <c r="O422" t="s">
        <v>8290</v>
      </c>
      <c r="P422" t="str">
        <f t="shared" si="13"/>
        <v>Aziprotryne('soil', 'agricultural')</v>
      </c>
      <c r="R422" s="20" t="s">
        <v>12315</v>
      </c>
    </row>
    <row r="423" spans="1:18" x14ac:dyDescent="0.25">
      <c r="A423" s="18">
        <v>486</v>
      </c>
      <c r="B423" t="s">
        <v>746</v>
      </c>
      <c r="C423" t="s">
        <v>27</v>
      </c>
      <c r="D423" t="s">
        <v>12</v>
      </c>
      <c r="E423" t="s">
        <v>748</v>
      </c>
      <c r="F423" t="s">
        <v>14</v>
      </c>
      <c r="G423" t="s">
        <v>15</v>
      </c>
      <c r="H423">
        <f t="shared" si="14"/>
        <v>0.10416820571808214</v>
      </c>
      <c r="L423" t="s">
        <v>6884</v>
      </c>
      <c r="M423">
        <v>403.387</v>
      </c>
      <c r="N423">
        <v>3</v>
      </c>
      <c r="O423" t="s">
        <v>8291</v>
      </c>
      <c r="P423" t="str">
        <f t="shared" si="13"/>
        <v>Azoxystrobin('air', 'non-urban air or from high stacks')</v>
      </c>
      <c r="R423" s="20" t="s">
        <v>12314</v>
      </c>
    </row>
    <row r="424" spans="1:18" x14ac:dyDescent="0.25">
      <c r="A424" s="18">
        <v>2548</v>
      </c>
      <c r="B424" t="s">
        <v>746</v>
      </c>
      <c r="C424" t="s">
        <v>17</v>
      </c>
      <c r="D424" t="s">
        <v>12</v>
      </c>
      <c r="E424" t="s">
        <v>748</v>
      </c>
      <c r="F424" t="s">
        <v>14</v>
      </c>
      <c r="G424" t="s">
        <v>15</v>
      </c>
      <c r="H424">
        <f t="shared" si="14"/>
        <v>0.10416820571808214</v>
      </c>
      <c r="L424" t="s">
        <v>6884</v>
      </c>
      <c r="M424">
        <v>403.387</v>
      </c>
      <c r="N424">
        <v>3</v>
      </c>
      <c r="O424" t="s">
        <v>8292</v>
      </c>
      <c r="P424" t="str">
        <f t="shared" si="13"/>
        <v>Azoxystrobin('soil', 'agricultural')</v>
      </c>
      <c r="R424" s="20" t="s">
        <v>12315</v>
      </c>
    </row>
    <row r="425" spans="1:18" x14ac:dyDescent="0.25">
      <c r="A425" s="18">
        <v>3733</v>
      </c>
      <c r="B425" t="s">
        <v>746</v>
      </c>
      <c r="C425" t="s">
        <v>71</v>
      </c>
      <c r="D425" t="s">
        <v>12</v>
      </c>
      <c r="E425" t="s">
        <v>748</v>
      </c>
      <c r="F425" t="s">
        <v>14</v>
      </c>
      <c r="G425" t="s">
        <v>15</v>
      </c>
      <c r="H425">
        <f t="shared" si="14"/>
        <v>0.10416820571808214</v>
      </c>
      <c r="L425" t="s">
        <v>6884</v>
      </c>
      <c r="M425">
        <v>403.387</v>
      </c>
      <c r="N425">
        <v>3</v>
      </c>
      <c r="O425" t="s">
        <v>8293</v>
      </c>
      <c r="P425" t="str">
        <f t="shared" si="13"/>
        <v>Azoxystrobin('water', 'ground-')</v>
      </c>
      <c r="R425" s="20" t="s">
        <v>12316</v>
      </c>
    </row>
    <row r="426" spans="1:18" x14ac:dyDescent="0.25">
      <c r="A426" s="18">
        <v>187</v>
      </c>
      <c r="B426" t="s">
        <v>3303</v>
      </c>
      <c r="C426" t="s">
        <v>71</v>
      </c>
      <c r="D426" t="s">
        <v>12</v>
      </c>
      <c r="E426" t="s">
        <v>3305</v>
      </c>
      <c r="F426" t="s">
        <v>14</v>
      </c>
      <c r="G426" t="s">
        <v>15</v>
      </c>
      <c r="H426">
        <f t="shared" si="14"/>
        <v>0</v>
      </c>
      <c r="L426" t="s">
        <v>6885</v>
      </c>
      <c r="M426">
        <v>233.39</v>
      </c>
      <c r="N426">
        <v>0</v>
      </c>
      <c r="O426" t="s">
        <v>8294</v>
      </c>
      <c r="P426" t="str">
        <f t="shared" si="13"/>
        <v>Barite('water', 'ground-')</v>
      </c>
      <c r="R426" s="20" t="s">
        <v>12316</v>
      </c>
    </row>
    <row r="427" spans="1:18" x14ac:dyDescent="0.25">
      <c r="A427" s="18">
        <v>3750</v>
      </c>
      <c r="B427" t="s">
        <v>3303</v>
      </c>
      <c r="C427" t="s">
        <v>100</v>
      </c>
      <c r="D427" t="s">
        <v>12</v>
      </c>
      <c r="E427" t="s">
        <v>3305</v>
      </c>
      <c r="F427" t="s">
        <v>14</v>
      </c>
      <c r="G427" t="s">
        <v>15</v>
      </c>
      <c r="H427">
        <f t="shared" si="14"/>
        <v>0</v>
      </c>
      <c r="L427" t="s">
        <v>6885</v>
      </c>
      <c r="M427">
        <v>233.39</v>
      </c>
      <c r="N427">
        <v>0</v>
      </c>
      <c r="O427" t="s">
        <v>8295</v>
      </c>
      <c r="P427" t="str">
        <f t="shared" si="13"/>
        <v>Barite('water', 'ground-, long-term')</v>
      </c>
      <c r="R427" s="20" t="s">
        <v>12316</v>
      </c>
    </row>
    <row r="428" spans="1:18" x14ac:dyDescent="0.25">
      <c r="A428" s="18">
        <v>300</v>
      </c>
      <c r="B428" t="s">
        <v>3303</v>
      </c>
      <c r="C428" t="s">
        <v>10</v>
      </c>
      <c r="D428" t="s">
        <v>12</v>
      </c>
      <c r="E428" t="s">
        <v>3305</v>
      </c>
      <c r="F428" t="s">
        <v>14</v>
      </c>
      <c r="G428" t="s">
        <v>15</v>
      </c>
      <c r="H428">
        <f t="shared" si="14"/>
        <v>0</v>
      </c>
      <c r="L428" t="s">
        <v>6885</v>
      </c>
      <c r="M428">
        <v>233.39</v>
      </c>
      <c r="N428">
        <v>0</v>
      </c>
      <c r="O428" t="s">
        <v>8296</v>
      </c>
      <c r="P428" t="str">
        <f t="shared" si="13"/>
        <v>Barite('water', 'ocean')</v>
      </c>
      <c r="R428" s="20" t="s">
        <v>12316</v>
      </c>
    </row>
    <row r="429" spans="1:18" x14ac:dyDescent="0.25">
      <c r="A429" s="18">
        <v>2708</v>
      </c>
      <c r="B429" t="s">
        <v>3303</v>
      </c>
      <c r="C429" t="s">
        <v>91</v>
      </c>
      <c r="D429" t="s">
        <v>12</v>
      </c>
      <c r="E429" t="s">
        <v>3305</v>
      </c>
      <c r="F429" t="s">
        <v>14</v>
      </c>
      <c r="G429" t="s">
        <v>15</v>
      </c>
      <c r="H429">
        <f t="shared" si="14"/>
        <v>0</v>
      </c>
      <c r="L429" t="s">
        <v>6885</v>
      </c>
      <c r="M429">
        <v>233.39</v>
      </c>
      <c r="N429">
        <v>0</v>
      </c>
      <c r="O429" t="s">
        <v>8297</v>
      </c>
      <c r="P429" t="str">
        <f t="shared" si="13"/>
        <v>Barite('water', 'surface water')</v>
      </c>
      <c r="R429" s="20" t="s">
        <v>12316</v>
      </c>
    </row>
    <row r="430" spans="1:18" x14ac:dyDescent="0.25">
      <c r="A430" s="18">
        <v>2730</v>
      </c>
      <c r="B430" t="s">
        <v>3303</v>
      </c>
      <c r="C430" t="s">
        <v>48</v>
      </c>
      <c r="D430" t="s">
        <v>12</v>
      </c>
      <c r="E430" t="s">
        <v>3305</v>
      </c>
      <c r="F430" t="s">
        <v>14</v>
      </c>
      <c r="G430" t="s">
        <v>15</v>
      </c>
      <c r="H430">
        <f t="shared" si="14"/>
        <v>0</v>
      </c>
      <c r="L430" t="s">
        <v>6885</v>
      </c>
      <c r="M430">
        <v>233.39</v>
      </c>
      <c r="N430">
        <v>0</v>
      </c>
      <c r="O430" t="s">
        <v>8298</v>
      </c>
      <c r="P430" t="str">
        <f t="shared" si="13"/>
        <v>Barite('water',)</v>
      </c>
      <c r="R430" s="20" t="s">
        <v>12316</v>
      </c>
    </row>
    <row r="431" spans="1:18" hidden="1" x14ac:dyDescent="0.25">
      <c r="A431" s="18">
        <v>2915</v>
      </c>
      <c r="B431" t="s">
        <v>83</v>
      </c>
      <c r="C431" t="s">
        <v>60</v>
      </c>
      <c r="D431" t="s">
        <v>12</v>
      </c>
      <c r="E431" t="s">
        <v>85</v>
      </c>
      <c r="F431" t="s">
        <v>38</v>
      </c>
      <c r="G431" t="s">
        <v>15</v>
      </c>
      <c r="L431" s="20"/>
      <c r="M431" s="20"/>
      <c r="N431" s="20"/>
      <c r="O431" t="s">
        <v>8299</v>
      </c>
      <c r="P431" t="str">
        <f t="shared" si="13"/>
        <v>Barite, 15% in crude ore, in ground('natural resource', 'in ground')</v>
      </c>
    </row>
    <row r="432" spans="1:18" x14ac:dyDescent="0.25">
      <c r="A432" s="18">
        <v>696</v>
      </c>
      <c r="B432" t="s">
        <v>6887</v>
      </c>
      <c r="C432" t="s">
        <v>48</v>
      </c>
      <c r="D432" t="s">
        <v>12</v>
      </c>
      <c r="E432" t="s">
        <v>2269</v>
      </c>
      <c r="F432" t="s">
        <v>14</v>
      </c>
      <c r="G432" t="s">
        <v>15</v>
      </c>
      <c r="H432">
        <f>14.0067*N432/M432</f>
        <v>0</v>
      </c>
      <c r="L432" t="s">
        <v>6888</v>
      </c>
      <c r="M432">
        <v>169.392</v>
      </c>
      <c r="N432">
        <v>0</v>
      </c>
      <c r="O432" t="s">
        <v>8300</v>
      </c>
      <c r="P432" t="str">
        <f t="shared" si="13"/>
        <v>Barium sulfide('water',)</v>
      </c>
      <c r="R432" s="20" t="s">
        <v>12316</v>
      </c>
    </row>
    <row r="433" spans="1:18" x14ac:dyDescent="0.25">
      <c r="A433" s="18">
        <v>2914</v>
      </c>
      <c r="B433" t="s">
        <v>1624</v>
      </c>
      <c r="C433" t="s">
        <v>24</v>
      </c>
      <c r="D433" t="s">
        <v>12</v>
      </c>
      <c r="E433" t="s">
        <v>1626</v>
      </c>
      <c r="F433" t="s">
        <v>14</v>
      </c>
      <c r="G433" t="s">
        <v>15</v>
      </c>
      <c r="H433">
        <v>0</v>
      </c>
      <c r="L433" t="s">
        <v>6886</v>
      </c>
      <c r="M433" t="s">
        <v>6621</v>
      </c>
      <c r="N433" t="s">
        <v>6621</v>
      </c>
      <c r="O433" t="s">
        <v>8301</v>
      </c>
      <c r="P433" t="str">
        <f t="shared" si="13"/>
        <v>Barium('air', 'low population density, long-term')</v>
      </c>
      <c r="R433" s="20" t="s">
        <v>12314</v>
      </c>
    </row>
    <row r="434" spans="1:18" x14ac:dyDescent="0.25">
      <c r="A434" s="18">
        <v>2365</v>
      </c>
      <c r="B434" t="s">
        <v>1624</v>
      </c>
      <c r="C434" t="s">
        <v>31</v>
      </c>
      <c r="D434" t="s">
        <v>12</v>
      </c>
      <c r="E434" t="s">
        <v>1626</v>
      </c>
      <c r="F434" t="s">
        <v>14</v>
      </c>
      <c r="G434" t="s">
        <v>15</v>
      </c>
      <c r="H434">
        <v>0</v>
      </c>
      <c r="L434" t="s">
        <v>6886</v>
      </c>
      <c r="M434" t="s">
        <v>6621</v>
      </c>
      <c r="N434" t="s">
        <v>6621</v>
      </c>
      <c r="O434" t="s">
        <v>8302</v>
      </c>
      <c r="P434" t="str">
        <f t="shared" si="13"/>
        <v>Barium('air', 'lower stratosphere + upper troposphere')</v>
      </c>
      <c r="R434" s="20" t="s">
        <v>12314</v>
      </c>
    </row>
    <row r="435" spans="1:18" x14ac:dyDescent="0.25">
      <c r="A435" s="18">
        <v>507</v>
      </c>
      <c r="B435" t="s">
        <v>1624</v>
      </c>
      <c r="C435" t="s">
        <v>27</v>
      </c>
      <c r="D435" t="s">
        <v>12</v>
      </c>
      <c r="E435" t="s">
        <v>1626</v>
      </c>
      <c r="F435" t="s">
        <v>14</v>
      </c>
      <c r="G435" t="s">
        <v>15</v>
      </c>
      <c r="H435">
        <v>0</v>
      </c>
      <c r="L435" t="s">
        <v>6886</v>
      </c>
      <c r="M435" t="s">
        <v>6621</v>
      </c>
      <c r="N435" t="s">
        <v>6621</v>
      </c>
      <c r="O435" t="s">
        <v>8303</v>
      </c>
      <c r="P435" t="str">
        <f t="shared" si="13"/>
        <v>Barium('air', 'non-urban air or from high stacks')</v>
      </c>
      <c r="R435" s="20" t="s">
        <v>12314</v>
      </c>
    </row>
    <row r="436" spans="1:18" x14ac:dyDescent="0.25">
      <c r="A436" s="18">
        <v>616</v>
      </c>
      <c r="B436" t="s">
        <v>1624</v>
      </c>
      <c r="C436" t="s">
        <v>44</v>
      </c>
      <c r="D436" t="s">
        <v>12</v>
      </c>
      <c r="E436" t="s">
        <v>1626</v>
      </c>
      <c r="F436" t="s">
        <v>14</v>
      </c>
      <c r="G436" t="s">
        <v>15</v>
      </c>
      <c r="H436">
        <v>0</v>
      </c>
      <c r="L436" t="s">
        <v>6886</v>
      </c>
      <c r="M436" t="s">
        <v>6621</v>
      </c>
      <c r="N436" t="s">
        <v>6621</v>
      </c>
      <c r="O436" t="s">
        <v>8304</v>
      </c>
      <c r="P436" t="str">
        <f t="shared" si="13"/>
        <v>Barium('air', 'urban air close to ground')</v>
      </c>
      <c r="R436" s="20" t="s">
        <v>12314</v>
      </c>
    </row>
    <row r="437" spans="1:18" x14ac:dyDescent="0.25">
      <c r="A437" s="18">
        <v>1413</v>
      </c>
      <c r="B437" t="s">
        <v>1624</v>
      </c>
      <c r="C437" t="s">
        <v>190</v>
      </c>
      <c r="D437" t="s">
        <v>12</v>
      </c>
      <c r="E437" t="s">
        <v>1626</v>
      </c>
      <c r="F437" t="s">
        <v>14</v>
      </c>
      <c r="G437" t="s">
        <v>15</v>
      </c>
      <c r="H437">
        <v>0</v>
      </c>
      <c r="L437" t="s">
        <v>6886</v>
      </c>
      <c r="M437" t="s">
        <v>6621</v>
      </c>
      <c r="N437" t="s">
        <v>6621</v>
      </c>
      <c r="O437" t="s">
        <v>8305</v>
      </c>
      <c r="P437" t="str">
        <f t="shared" si="13"/>
        <v>Barium('air',)</v>
      </c>
      <c r="R437" s="20" t="s">
        <v>12314</v>
      </c>
    </row>
    <row r="438" spans="1:18" x14ac:dyDescent="0.25">
      <c r="A438" s="18">
        <v>533</v>
      </c>
      <c r="B438" t="s">
        <v>1624</v>
      </c>
      <c r="C438" t="s">
        <v>17</v>
      </c>
      <c r="D438" t="s">
        <v>12</v>
      </c>
      <c r="E438" t="s">
        <v>1626</v>
      </c>
      <c r="F438" t="s">
        <v>14</v>
      </c>
      <c r="G438" t="s">
        <v>15</v>
      </c>
      <c r="H438">
        <v>0</v>
      </c>
      <c r="L438" t="s">
        <v>6886</v>
      </c>
      <c r="M438" t="s">
        <v>6621</v>
      </c>
      <c r="N438" t="s">
        <v>6621</v>
      </c>
      <c r="O438" t="s">
        <v>8306</v>
      </c>
      <c r="P438" t="str">
        <f t="shared" si="13"/>
        <v>Barium('soil', 'agricultural')</v>
      </c>
      <c r="R438" s="20" t="s">
        <v>12315</v>
      </c>
    </row>
    <row r="439" spans="1:18" x14ac:dyDescent="0.25">
      <c r="A439" s="18">
        <v>2643</v>
      </c>
      <c r="B439" t="s">
        <v>1624</v>
      </c>
      <c r="C439" t="s">
        <v>143</v>
      </c>
      <c r="D439" t="s">
        <v>12</v>
      </c>
      <c r="E439" t="s">
        <v>1626</v>
      </c>
      <c r="F439" t="s">
        <v>14</v>
      </c>
      <c r="G439" t="s">
        <v>15</v>
      </c>
      <c r="H439">
        <v>0</v>
      </c>
      <c r="L439" t="s">
        <v>6886</v>
      </c>
      <c r="M439" t="s">
        <v>6621</v>
      </c>
      <c r="N439" t="s">
        <v>6621</v>
      </c>
      <c r="O439" t="s">
        <v>8307</v>
      </c>
      <c r="P439" t="str">
        <f t="shared" si="13"/>
        <v>Barium('soil', 'forestry')</v>
      </c>
      <c r="R439" s="20" t="s">
        <v>12315</v>
      </c>
    </row>
    <row r="440" spans="1:18" x14ac:dyDescent="0.25">
      <c r="A440" s="18">
        <v>811</v>
      </c>
      <c r="B440" t="s">
        <v>1624</v>
      </c>
      <c r="C440" t="s">
        <v>200</v>
      </c>
      <c r="D440" t="s">
        <v>12</v>
      </c>
      <c r="E440" t="s">
        <v>1626</v>
      </c>
      <c r="F440" t="s">
        <v>14</v>
      </c>
      <c r="G440" t="s">
        <v>15</v>
      </c>
      <c r="H440">
        <v>0</v>
      </c>
      <c r="L440" t="s">
        <v>6886</v>
      </c>
      <c r="M440" t="s">
        <v>6621</v>
      </c>
      <c r="N440" t="s">
        <v>6621</v>
      </c>
      <c r="O440" t="s">
        <v>8308</v>
      </c>
      <c r="P440" t="str">
        <f t="shared" si="13"/>
        <v>Barium('soil', 'industrial')</v>
      </c>
      <c r="R440" s="20" t="s">
        <v>12315</v>
      </c>
    </row>
    <row r="441" spans="1:18" x14ac:dyDescent="0.25">
      <c r="A441" s="18">
        <v>4161</v>
      </c>
      <c r="B441" t="s">
        <v>1624</v>
      </c>
      <c r="C441" t="s">
        <v>389</v>
      </c>
      <c r="D441" t="s">
        <v>12</v>
      </c>
      <c r="E441" t="s">
        <v>1626</v>
      </c>
      <c r="F441" t="s">
        <v>14</v>
      </c>
      <c r="G441" t="s">
        <v>15</v>
      </c>
      <c r="H441">
        <v>0</v>
      </c>
      <c r="L441" t="s">
        <v>6886</v>
      </c>
      <c r="M441" t="s">
        <v>6621</v>
      </c>
      <c r="N441" t="s">
        <v>6621</v>
      </c>
      <c r="O441" t="s">
        <v>8309</v>
      </c>
      <c r="P441" t="str">
        <f t="shared" si="13"/>
        <v>Barium('soil',)</v>
      </c>
      <c r="R441" s="20" t="s">
        <v>12315</v>
      </c>
    </row>
    <row r="442" spans="1:18" x14ac:dyDescent="0.25">
      <c r="A442" s="18">
        <v>4312</v>
      </c>
      <c r="B442" t="s">
        <v>1624</v>
      </c>
      <c r="C442" t="s">
        <v>71</v>
      </c>
      <c r="D442" t="s">
        <v>12</v>
      </c>
      <c r="E442" t="s">
        <v>1626</v>
      </c>
      <c r="F442" t="s">
        <v>14</v>
      </c>
      <c r="G442" t="s">
        <v>15</v>
      </c>
      <c r="H442">
        <v>0</v>
      </c>
      <c r="L442" t="s">
        <v>6886</v>
      </c>
      <c r="M442" t="s">
        <v>6621</v>
      </c>
      <c r="N442" t="s">
        <v>6621</v>
      </c>
      <c r="O442" t="s">
        <v>8310</v>
      </c>
      <c r="P442" t="str">
        <f t="shared" si="13"/>
        <v>Barium('water', 'ground-')</v>
      </c>
      <c r="R442" s="20" t="s">
        <v>12316</v>
      </c>
    </row>
    <row r="443" spans="1:18" x14ac:dyDescent="0.25">
      <c r="A443" s="18">
        <v>1028</v>
      </c>
      <c r="B443" t="s">
        <v>1624</v>
      </c>
      <c r="C443" t="s">
        <v>100</v>
      </c>
      <c r="D443" t="s">
        <v>12</v>
      </c>
      <c r="E443" t="s">
        <v>1626</v>
      </c>
      <c r="F443" t="s">
        <v>14</v>
      </c>
      <c r="G443" t="s">
        <v>15</v>
      </c>
      <c r="H443">
        <v>0</v>
      </c>
      <c r="L443" t="s">
        <v>6886</v>
      </c>
      <c r="M443" t="s">
        <v>6621</v>
      </c>
      <c r="N443" t="s">
        <v>6621</v>
      </c>
      <c r="O443" t="s">
        <v>8311</v>
      </c>
      <c r="P443" t="str">
        <f t="shared" si="13"/>
        <v>Barium('water', 'ground-, long-term')</v>
      </c>
      <c r="R443" s="20" t="s">
        <v>12316</v>
      </c>
    </row>
    <row r="444" spans="1:18" x14ac:dyDescent="0.25">
      <c r="A444" s="18">
        <v>929</v>
      </c>
      <c r="B444" t="s">
        <v>1624</v>
      </c>
      <c r="C444" t="s">
        <v>10</v>
      </c>
      <c r="D444" t="s">
        <v>12</v>
      </c>
      <c r="E444" t="s">
        <v>1626</v>
      </c>
      <c r="F444" t="s">
        <v>14</v>
      </c>
      <c r="G444" t="s">
        <v>15</v>
      </c>
      <c r="H444">
        <v>0</v>
      </c>
      <c r="L444" t="s">
        <v>6886</v>
      </c>
      <c r="M444" t="s">
        <v>6621</v>
      </c>
      <c r="N444" t="s">
        <v>6621</v>
      </c>
      <c r="O444" t="s">
        <v>8312</v>
      </c>
      <c r="P444" t="str">
        <f t="shared" si="13"/>
        <v>Barium('water', 'ocean')</v>
      </c>
      <c r="R444" s="20" t="s">
        <v>12316</v>
      </c>
    </row>
    <row r="445" spans="1:18" x14ac:dyDescent="0.25">
      <c r="A445" s="18">
        <v>3211</v>
      </c>
      <c r="B445" t="s">
        <v>1624</v>
      </c>
      <c r="C445" t="s">
        <v>91</v>
      </c>
      <c r="D445" t="s">
        <v>12</v>
      </c>
      <c r="E445" t="s">
        <v>1626</v>
      </c>
      <c r="F445" t="s">
        <v>14</v>
      </c>
      <c r="G445" t="s">
        <v>15</v>
      </c>
      <c r="H445">
        <v>0</v>
      </c>
      <c r="L445" t="s">
        <v>6886</v>
      </c>
      <c r="M445" t="s">
        <v>6621</v>
      </c>
      <c r="N445" t="s">
        <v>6621</v>
      </c>
      <c r="O445" t="s">
        <v>8313</v>
      </c>
      <c r="P445" t="str">
        <f t="shared" si="13"/>
        <v>Barium('water', 'surface water')</v>
      </c>
      <c r="R445" s="20" t="s">
        <v>12316</v>
      </c>
    </row>
    <row r="446" spans="1:18" x14ac:dyDescent="0.25">
      <c r="A446" s="18">
        <v>2422</v>
      </c>
      <c r="B446" t="s">
        <v>1624</v>
      </c>
      <c r="C446" t="s">
        <v>48</v>
      </c>
      <c r="D446" t="s">
        <v>12</v>
      </c>
      <c r="E446" t="s">
        <v>1626</v>
      </c>
      <c r="F446" t="s">
        <v>14</v>
      </c>
      <c r="G446" t="s">
        <v>15</v>
      </c>
      <c r="H446">
        <v>0</v>
      </c>
      <c r="L446" t="s">
        <v>6886</v>
      </c>
      <c r="M446" t="s">
        <v>6621</v>
      </c>
      <c r="N446" t="s">
        <v>6621</v>
      </c>
      <c r="O446" t="s">
        <v>8314</v>
      </c>
      <c r="P446" t="str">
        <f t="shared" si="13"/>
        <v>Barium('water',)</v>
      </c>
      <c r="R446" s="20" t="s">
        <v>12316</v>
      </c>
    </row>
    <row r="447" spans="1:18" hidden="1" x14ac:dyDescent="0.25">
      <c r="A447" s="18">
        <v>1211</v>
      </c>
      <c r="B447" t="s">
        <v>1525</v>
      </c>
      <c r="C447" t="s">
        <v>60</v>
      </c>
      <c r="D447" t="s">
        <v>12</v>
      </c>
      <c r="E447" t="s">
        <v>1527</v>
      </c>
      <c r="F447" t="s">
        <v>38</v>
      </c>
      <c r="G447" t="s">
        <v>15</v>
      </c>
      <c r="O447" t="s">
        <v>8315</v>
      </c>
      <c r="P447" t="str">
        <f t="shared" si="13"/>
        <v>Barium, in ground('natural resource', 'in ground')</v>
      </c>
    </row>
    <row r="448" spans="1:18" x14ac:dyDescent="0.25">
      <c r="A448" s="18">
        <v>1834</v>
      </c>
      <c r="B448" t="s">
        <v>64</v>
      </c>
      <c r="C448" t="s">
        <v>24</v>
      </c>
      <c r="D448" t="s">
        <v>12</v>
      </c>
      <c r="E448" t="s">
        <v>66</v>
      </c>
      <c r="F448" t="s">
        <v>14</v>
      </c>
      <c r="G448" t="s">
        <v>34</v>
      </c>
      <c r="H448">
        <v>0</v>
      </c>
      <c r="L448" t="s">
        <v>6886</v>
      </c>
      <c r="M448" s="22">
        <v>142.93</v>
      </c>
      <c r="N448" s="22">
        <v>0</v>
      </c>
      <c r="O448" t="s">
        <v>8316</v>
      </c>
      <c r="P448" t="str">
        <f t="shared" si="13"/>
        <v>Barium-140('air', 'low population density, long-term')</v>
      </c>
      <c r="R448" s="20" t="s">
        <v>12314</v>
      </c>
    </row>
    <row r="449" spans="1:18" x14ac:dyDescent="0.25">
      <c r="A449" s="18">
        <v>3300</v>
      </c>
      <c r="B449" t="s">
        <v>64</v>
      </c>
      <c r="C449" t="s">
        <v>31</v>
      </c>
      <c r="D449" t="s">
        <v>12</v>
      </c>
      <c r="E449" t="s">
        <v>66</v>
      </c>
      <c r="F449" t="s">
        <v>14</v>
      </c>
      <c r="G449" t="s">
        <v>34</v>
      </c>
      <c r="H449">
        <v>0</v>
      </c>
      <c r="L449" t="s">
        <v>6886</v>
      </c>
      <c r="M449" s="22">
        <v>142.93</v>
      </c>
      <c r="N449" s="22">
        <v>0</v>
      </c>
      <c r="O449" t="s">
        <v>8317</v>
      </c>
      <c r="P449" t="str">
        <f t="shared" si="13"/>
        <v>Barium-140('air', 'lower stratosphere + upper troposphere')</v>
      </c>
      <c r="R449" s="20" t="s">
        <v>12314</v>
      </c>
    </row>
    <row r="450" spans="1:18" x14ac:dyDescent="0.25">
      <c r="A450" s="18">
        <v>4254</v>
      </c>
      <c r="B450" t="s">
        <v>64</v>
      </c>
      <c r="C450" t="s">
        <v>27</v>
      </c>
      <c r="D450" t="s">
        <v>12</v>
      </c>
      <c r="E450" t="s">
        <v>66</v>
      </c>
      <c r="F450" t="s">
        <v>14</v>
      </c>
      <c r="G450" t="s">
        <v>34</v>
      </c>
      <c r="H450">
        <v>0</v>
      </c>
      <c r="L450" t="s">
        <v>6886</v>
      </c>
      <c r="M450" s="22">
        <v>142.93</v>
      </c>
      <c r="N450" s="22">
        <v>0</v>
      </c>
      <c r="O450" t="s">
        <v>8318</v>
      </c>
      <c r="P450" t="str">
        <f t="shared" ref="P450:P513" si="15">_xlfn.CONCAT(E450,C450)</f>
        <v>Barium-140('air', 'non-urban air or from high stacks')</v>
      </c>
      <c r="R450" s="20" t="s">
        <v>12314</v>
      </c>
    </row>
    <row r="451" spans="1:18" x14ac:dyDescent="0.25">
      <c r="A451" s="18">
        <v>4075</v>
      </c>
      <c r="B451" t="s">
        <v>64</v>
      </c>
      <c r="C451" t="s">
        <v>44</v>
      </c>
      <c r="D451" t="s">
        <v>12</v>
      </c>
      <c r="E451" t="s">
        <v>66</v>
      </c>
      <c r="F451" t="s">
        <v>14</v>
      </c>
      <c r="G451" t="s">
        <v>34</v>
      </c>
      <c r="H451">
        <v>0</v>
      </c>
      <c r="L451" t="s">
        <v>6886</v>
      </c>
      <c r="M451" s="22">
        <v>142.93</v>
      </c>
      <c r="N451" s="22">
        <v>0</v>
      </c>
      <c r="O451" t="s">
        <v>8319</v>
      </c>
      <c r="P451" t="str">
        <f t="shared" si="15"/>
        <v>Barium-140('air', 'urban air close to ground')</v>
      </c>
      <c r="R451" s="20" t="s">
        <v>12314</v>
      </c>
    </row>
    <row r="452" spans="1:18" x14ac:dyDescent="0.25">
      <c r="A452" s="18">
        <v>1851</v>
      </c>
      <c r="B452" t="s">
        <v>64</v>
      </c>
      <c r="C452" t="s">
        <v>190</v>
      </c>
      <c r="D452" t="s">
        <v>12</v>
      </c>
      <c r="E452" t="s">
        <v>66</v>
      </c>
      <c r="F452" t="s">
        <v>14</v>
      </c>
      <c r="G452" t="s">
        <v>34</v>
      </c>
      <c r="H452">
        <v>0</v>
      </c>
      <c r="L452" t="s">
        <v>6886</v>
      </c>
      <c r="M452" s="22">
        <v>142.93</v>
      </c>
      <c r="N452" s="22">
        <v>0</v>
      </c>
      <c r="O452" t="s">
        <v>8320</v>
      </c>
      <c r="P452" t="str">
        <f t="shared" si="15"/>
        <v>Barium-140('air',)</v>
      </c>
      <c r="R452" s="20" t="s">
        <v>12314</v>
      </c>
    </row>
    <row r="453" spans="1:18" x14ac:dyDescent="0.25">
      <c r="A453" s="18">
        <v>3221</v>
      </c>
      <c r="B453" t="s">
        <v>64</v>
      </c>
      <c r="C453" t="s">
        <v>71</v>
      </c>
      <c r="D453" t="s">
        <v>12</v>
      </c>
      <c r="E453" t="s">
        <v>66</v>
      </c>
      <c r="F453" t="s">
        <v>14</v>
      </c>
      <c r="G453" t="s">
        <v>34</v>
      </c>
      <c r="H453">
        <v>0</v>
      </c>
      <c r="L453" t="s">
        <v>6886</v>
      </c>
      <c r="M453" s="22">
        <v>142.93</v>
      </c>
      <c r="N453" s="22">
        <v>0</v>
      </c>
      <c r="O453" t="s">
        <v>8321</v>
      </c>
      <c r="P453" t="str">
        <f t="shared" si="15"/>
        <v>Barium-140('water', 'ground-')</v>
      </c>
      <c r="R453" s="20" t="s">
        <v>12316</v>
      </c>
    </row>
    <row r="454" spans="1:18" x14ac:dyDescent="0.25">
      <c r="A454" s="18">
        <v>4087</v>
      </c>
      <c r="B454" t="s">
        <v>64</v>
      </c>
      <c r="C454" t="s">
        <v>100</v>
      </c>
      <c r="D454" t="s">
        <v>12</v>
      </c>
      <c r="E454" t="s">
        <v>66</v>
      </c>
      <c r="F454" t="s">
        <v>14</v>
      </c>
      <c r="G454" t="s">
        <v>34</v>
      </c>
      <c r="H454">
        <v>0</v>
      </c>
      <c r="L454" t="s">
        <v>6886</v>
      </c>
      <c r="M454" s="22">
        <v>142.93</v>
      </c>
      <c r="N454" s="22">
        <v>0</v>
      </c>
      <c r="O454" t="s">
        <v>8322</v>
      </c>
      <c r="P454" t="str">
        <f t="shared" si="15"/>
        <v>Barium-140('water', 'ground-, long-term')</v>
      </c>
      <c r="R454" s="20" t="s">
        <v>12316</v>
      </c>
    </row>
    <row r="455" spans="1:18" x14ac:dyDescent="0.25">
      <c r="A455" s="18">
        <v>2995</v>
      </c>
      <c r="B455" t="s">
        <v>64</v>
      </c>
      <c r="C455" t="s">
        <v>10</v>
      </c>
      <c r="D455" t="s">
        <v>12</v>
      </c>
      <c r="E455" t="s">
        <v>66</v>
      </c>
      <c r="F455" t="s">
        <v>14</v>
      </c>
      <c r="G455" t="s">
        <v>34</v>
      </c>
      <c r="H455">
        <v>0</v>
      </c>
      <c r="L455" t="s">
        <v>6886</v>
      </c>
      <c r="M455" s="22">
        <v>142.93</v>
      </c>
      <c r="N455" s="22">
        <v>0</v>
      </c>
      <c r="O455" t="s">
        <v>8323</v>
      </c>
      <c r="P455" t="str">
        <f t="shared" si="15"/>
        <v>Barium-140('water', 'ocean')</v>
      </c>
      <c r="R455" s="20" t="s">
        <v>12316</v>
      </c>
    </row>
    <row r="456" spans="1:18" x14ac:dyDescent="0.25">
      <c r="A456" s="18">
        <v>1918</v>
      </c>
      <c r="B456" t="s">
        <v>64</v>
      </c>
      <c r="C456" t="s">
        <v>91</v>
      </c>
      <c r="D456" t="s">
        <v>12</v>
      </c>
      <c r="E456" t="s">
        <v>66</v>
      </c>
      <c r="F456" t="s">
        <v>14</v>
      </c>
      <c r="G456" t="s">
        <v>34</v>
      </c>
      <c r="H456">
        <v>0</v>
      </c>
      <c r="L456" t="s">
        <v>6886</v>
      </c>
      <c r="M456" s="22">
        <v>142.93</v>
      </c>
      <c r="N456" s="22">
        <v>0</v>
      </c>
      <c r="O456" t="s">
        <v>8324</v>
      </c>
      <c r="P456" t="str">
        <f t="shared" si="15"/>
        <v>Barium-140('water', 'surface water')</v>
      </c>
      <c r="R456" s="20" t="s">
        <v>12316</v>
      </c>
    </row>
    <row r="457" spans="1:18" x14ac:dyDescent="0.25">
      <c r="A457" s="18">
        <v>2103</v>
      </c>
      <c r="B457" t="s">
        <v>64</v>
      </c>
      <c r="C457" t="s">
        <v>48</v>
      </c>
      <c r="D457" t="s">
        <v>12</v>
      </c>
      <c r="E457" t="s">
        <v>66</v>
      </c>
      <c r="F457" t="s">
        <v>14</v>
      </c>
      <c r="G457" t="s">
        <v>34</v>
      </c>
      <c r="H457">
        <v>0</v>
      </c>
      <c r="L457" t="s">
        <v>6886</v>
      </c>
      <c r="M457" s="22">
        <v>142.93</v>
      </c>
      <c r="N457" s="22">
        <v>0</v>
      </c>
      <c r="O457" t="s">
        <v>8325</v>
      </c>
      <c r="P457" t="str">
        <f t="shared" si="15"/>
        <v>Barium-140('water',)</v>
      </c>
      <c r="R457" s="20" t="s">
        <v>12316</v>
      </c>
    </row>
    <row r="458" spans="1:18" hidden="1" x14ac:dyDescent="0.25">
      <c r="A458" s="18">
        <v>3605</v>
      </c>
      <c r="B458" t="s">
        <v>7551</v>
      </c>
      <c r="C458" t="s">
        <v>60</v>
      </c>
      <c r="D458" t="s">
        <v>12</v>
      </c>
      <c r="E458" t="s">
        <v>98</v>
      </c>
      <c r="F458" t="s">
        <v>38</v>
      </c>
      <c r="G458" t="s">
        <v>15</v>
      </c>
      <c r="O458" t="s">
        <v>8326</v>
      </c>
      <c r="P458" t="str">
        <f t="shared" si="15"/>
        <v>Basalt, in ground('natural resource', 'in ground')</v>
      </c>
    </row>
    <row r="459" spans="1:18" x14ac:dyDescent="0.25">
      <c r="A459" s="18">
        <v>3146</v>
      </c>
      <c r="B459" t="s">
        <v>1422</v>
      </c>
      <c r="C459" t="s">
        <v>17</v>
      </c>
      <c r="D459" t="s">
        <v>12</v>
      </c>
      <c r="E459" t="s">
        <v>1424</v>
      </c>
      <c r="F459" t="s">
        <v>14</v>
      </c>
      <c r="G459" t="s">
        <v>15</v>
      </c>
      <c r="H459">
        <f t="shared" ref="H459:H489" si="16">14.0067*N459/M459</f>
        <v>4.3044295978512732E-2</v>
      </c>
      <c r="L459" t="s">
        <v>6889</v>
      </c>
      <c r="M459">
        <v>325.40199999999999</v>
      </c>
      <c r="N459">
        <v>1</v>
      </c>
      <c r="O459" t="s">
        <v>8327</v>
      </c>
      <c r="P459" t="str">
        <f t="shared" si="15"/>
        <v>Benalaxyl('soil', 'agricultural')</v>
      </c>
      <c r="R459" s="20" t="s">
        <v>12315</v>
      </c>
    </row>
    <row r="460" spans="1:18" x14ac:dyDescent="0.25">
      <c r="A460" s="18">
        <v>1458</v>
      </c>
      <c r="B460" t="s">
        <v>2656</v>
      </c>
      <c r="C460" t="s">
        <v>17</v>
      </c>
      <c r="D460" t="s">
        <v>12</v>
      </c>
      <c r="E460" t="s">
        <v>2658</v>
      </c>
      <c r="F460" t="s">
        <v>14</v>
      </c>
      <c r="G460" t="s">
        <v>15</v>
      </c>
      <c r="H460">
        <f t="shared" si="16"/>
        <v>5.7482958299646648E-2</v>
      </c>
      <c r="L460" t="s">
        <v>6890</v>
      </c>
      <c r="M460">
        <v>243.667</v>
      </c>
      <c r="N460">
        <v>1</v>
      </c>
      <c r="O460" t="s">
        <v>8328</v>
      </c>
      <c r="P460" t="str">
        <f t="shared" si="15"/>
        <v>Benazolin('soil', 'agricultural')</v>
      </c>
      <c r="R460" s="20" t="s">
        <v>12315</v>
      </c>
    </row>
    <row r="461" spans="1:18" x14ac:dyDescent="0.25">
      <c r="A461" s="18">
        <v>2427</v>
      </c>
      <c r="B461" t="s">
        <v>6891</v>
      </c>
      <c r="C461" t="s">
        <v>17</v>
      </c>
      <c r="D461" t="s">
        <v>12</v>
      </c>
      <c r="E461" t="s">
        <v>4211</v>
      </c>
      <c r="F461" t="s">
        <v>14</v>
      </c>
      <c r="G461" t="s">
        <v>15</v>
      </c>
      <c r="H461">
        <f t="shared" si="16"/>
        <v>0.12532875605093072</v>
      </c>
      <c r="L461" t="s">
        <v>6892</v>
      </c>
      <c r="M461">
        <v>335.279</v>
      </c>
      <c r="N461">
        <v>3</v>
      </c>
      <c r="O461" t="s">
        <v>8329</v>
      </c>
      <c r="P461" t="str">
        <f t="shared" si="15"/>
        <v>Benfluralin('soil', 'agricultural')</v>
      </c>
      <c r="R461" s="20" t="s">
        <v>12315</v>
      </c>
    </row>
    <row r="462" spans="1:18" x14ac:dyDescent="0.25">
      <c r="A462" s="18">
        <v>3741</v>
      </c>
      <c r="B462" t="s">
        <v>994</v>
      </c>
      <c r="C462" t="s">
        <v>17</v>
      </c>
      <c r="D462" t="s">
        <v>12</v>
      </c>
      <c r="E462" t="s">
        <v>996</v>
      </c>
      <c r="F462" t="s">
        <v>14</v>
      </c>
      <c r="G462" t="s">
        <v>15</v>
      </c>
      <c r="H462">
        <f t="shared" si="16"/>
        <v>0.19298424486253007</v>
      </c>
      <c r="L462" t="s">
        <v>6893</v>
      </c>
      <c r="M462">
        <v>290.31799999999998</v>
      </c>
      <c r="N462">
        <v>4</v>
      </c>
      <c r="O462" t="s">
        <v>8330</v>
      </c>
      <c r="P462" t="str">
        <f t="shared" si="15"/>
        <v>Benomyl('soil', 'agricultural')</v>
      </c>
      <c r="R462" s="20" t="s">
        <v>12315</v>
      </c>
    </row>
    <row r="463" spans="1:18" x14ac:dyDescent="0.25">
      <c r="A463" s="18">
        <v>3020</v>
      </c>
      <c r="B463" t="s">
        <v>2887</v>
      </c>
      <c r="C463" t="s">
        <v>17</v>
      </c>
      <c r="D463" t="s">
        <v>12</v>
      </c>
      <c r="E463" t="s">
        <v>2889</v>
      </c>
      <c r="F463" t="s">
        <v>14</v>
      </c>
      <c r="G463" t="s">
        <v>15</v>
      </c>
      <c r="H463">
        <f t="shared" si="16"/>
        <v>5.3847691615696011E-2</v>
      </c>
      <c r="L463" t="s">
        <v>6894</v>
      </c>
      <c r="M463">
        <v>260.11700000000002</v>
      </c>
      <c r="N463">
        <v>1</v>
      </c>
      <c r="O463" t="s">
        <v>8331</v>
      </c>
      <c r="P463" t="str">
        <f t="shared" si="15"/>
        <v>Benoxacor('soil', 'agricultural')</v>
      </c>
      <c r="R463" s="20" t="s">
        <v>12315</v>
      </c>
    </row>
    <row r="464" spans="1:18" x14ac:dyDescent="0.25">
      <c r="A464" s="18">
        <v>3600</v>
      </c>
      <c r="B464" t="s">
        <v>6280</v>
      </c>
      <c r="C464" t="s">
        <v>17</v>
      </c>
      <c r="D464" t="s">
        <v>12</v>
      </c>
      <c r="E464" t="s">
        <v>6282</v>
      </c>
      <c r="F464" t="s">
        <v>14</v>
      </c>
      <c r="G464" t="s">
        <v>15</v>
      </c>
      <c r="H464">
        <f t="shared" si="16"/>
        <v>0.13651687857271652</v>
      </c>
      <c r="L464" t="s">
        <v>6895</v>
      </c>
      <c r="M464">
        <v>410.40199999999999</v>
      </c>
      <c r="N464">
        <v>4</v>
      </c>
      <c r="O464" t="s">
        <v>8332</v>
      </c>
      <c r="P464" t="str">
        <f t="shared" si="15"/>
        <v>Bensulfuron methyl ester('soil', 'agricultural')</v>
      </c>
      <c r="R464" s="20" t="s">
        <v>12315</v>
      </c>
    </row>
    <row r="465" spans="1:18" x14ac:dyDescent="0.25">
      <c r="A465" s="18">
        <v>4300</v>
      </c>
      <c r="B465" t="s">
        <v>4849</v>
      </c>
      <c r="C465" t="s">
        <v>17</v>
      </c>
      <c r="D465" t="s">
        <v>12</v>
      </c>
      <c r="E465" t="s">
        <v>4851</v>
      </c>
      <c r="F465" t="s">
        <v>14</v>
      </c>
      <c r="G465" t="s">
        <v>15</v>
      </c>
      <c r="H465">
        <f t="shared" si="16"/>
        <v>3.2451988239464519E-2</v>
      </c>
      <c r="L465" t="s">
        <v>6896</v>
      </c>
      <c r="M465">
        <v>431.613</v>
      </c>
      <c r="N465">
        <v>1</v>
      </c>
      <c r="O465" t="s">
        <v>8333</v>
      </c>
      <c r="P465" t="str">
        <f t="shared" si="15"/>
        <v>Bensultap('soil', 'agricultural')</v>
      </c>
      <c r="R465" s="20" t="s">
        <v>12315</v>
      </c>
    </row>
    <row r="466" spans="1:18" x14ac:dyDescent="0.25">
      <c r="A466" s="18">
        <v>2170</v>
      </c>
      <c r="B466" t="s">
        <v>3140</v>
      </c>
      <c r="C466" t="s">
        <v>27</v>
      </c>
      <c r="D466" t="s">
        <v>12</v>
      </c>
      <c r="E466" t="s">
        <v>3142</v>
      </c>
      <c r="F466" t="s">
        <v>14</v>
      </c>
      <c r="G466" t="s">
        <v>15</v>
      </c>
      <c r="H466">
        <f t="shared" si="16"/>
        <v>0.11658696765010676</v>
      </c>
      <c r="L466" t="s">
        <v>6897</v>
      </c>
      <c r="M466">
        <v>240.279</v>
      </c>
      <c r="N466">
        <v>2</v>
      </c>
      <c r="O466" t="s">
        <v>8334</v>
      </c>
      <c r="P466" t="str">
        <f t="shared" si="15"/>
        <v>Bentazone('air', 'non-urban air or from high stacks')</v>
      </c>
      <c r="R466" s="20" t="s">
        <v>12314</v>
      </c>
    </row>
    <row r="467" spans="1:18" x14ac:dyDescent="0.25">
      <c r="A467" s="18">
        <v>814</v>
      </c>
      <c r="B467" t="s">
        <v>3140</v>
      </c>
      <c r="C467" t="s">
        <v>17</v>
      </c>
      <c r="D467" t="s">
        <v>12</v>
      </c>
      <c r="E467" t="s">
        <v>3142</v>
      </c>
      <c r="F467" t="s">
        <v>14</v>
      </c>
      <c r="G467" t="s">
        <v>15</v>
      </c>
      <c r="H467">
        <f t="shared" si="16"/>
        <v>0.11658696765010676</v>
      </c>
      <c r="L467" t="s">
        <v>6897</v>
      </c>
      <c r="M467">
        <v>240.279</v>
      </c>
      <c r="N467">
        <v>2</v>
      </c>
      <c r="O467" t="s">
        <v>8335</v>
      </c>
      <c r="P467" t="str">
        <f t="shared" si="15"/>
        <v>Bentazone('soil', 'agricultural')</v>
      </c>
      <c r="R467" s="20" t="s">
        <v>12315</v>
      </c>
    </row>
    <row r="468" spans="1:18" x14ac:dyDescent="0.25">
      <c r="A468" s="18">
        <v>1769</v>
      </c>
      <c r="B468" t="s">
        <v>3140</v>
      </c>
      <c r="C468" t="s">
        <v>71</v>
      </c>
      <c r="D468" t="s">
        <v>12</v>
      </c>
      <c r="E468" t="s">
        <v>3142</v>
      </c>
      <c r="F468" t="s">
        <v>14</v>
      </c>
      <c r="G468" t="s">
        <v>15</v>
      </c>
      <c r="H468">
        <f t="shared" si="16"/>
        <v>0.11658696765010676</v>
      </c>
      <c r="L468" t="s">
        <v>6897</v>
      </c>
      <c r="M468">
        <v>240.279</v>
      </c>
      <c r="N468">
        <v>2</v>
      </c>
      <c r="O468" t="s">
        <v>8336</v>
      </c>
      <c r="P468" t="str">
        <f t="shared" si="15"/>
        <v>Bentazone('water', 'ground-')</v>
      </c>
      <c r="R468" s="20" t="s">
        <v>12316</v>
      </c>
    </row>
    <row r="469" spans="1:18" ht="15" customHeight="1" x14ac:dyDescent="0.25">
      <c r="A469" s="18">
        <v>1688</v>
      </c>
      <c r="B469" t="s">
        <v>3140</v>
      </c>
      <c r="C469" t="s">
        <v>91</v>
      </c>
      <c r="D469" t="s">
        <v>12</v>
      </c>
      <c r="E469" t="s">
        <v>3142</v>
      </c>
      <c r="F469" t="s">
        <v>14</v>
      </c>
      <c r="G469" t="s">
        <v>15</v>
      </c>
      <c r="H469">
        <f t="shared" si="16"/>
        <v>0.11658696765010676</v>
      </c>
      <c r="L469" t="s">
        <v>6897</v>
      </c>
      <c r="M469">
        <v>240.279</v>
      </c>
      <c r="N469">
        <v>2</v>
      </c>
      <c r="O469" t="s">
        <v>8337</v>
      </c>
      <c r="P469" t="str">
        <f t="shared" si="15"/>
        <v>Bentazone('water', 'surface water')</v>
      </c>
      <c r="R469" s="20" t="s">
        <v>12316</v>
      </c>
    </row>
    <row r="470" spans="1:18" x14ac:dyDescent="0.25">
      <c r="A470" s="18">
        <v>2641</v>
      </c>
      <c r="B470" t="s">
        <v>3661</v>
      </c>
      <c r="C470" t="s">
        <v>17</v>
      </c>
      <c r="D470" t="s">
        <v>12</v>
      </c>
      <c r="E470" t="s">
        <v>3663</v>
      </c>
      <c r="F470" t="s">
        <v>14</v>
      </c>
      <c r="G470" t="s">
        <v>15</v>
      </c>
      <c r="H470">
        <f t="shared" si="16"/>
        <v>0.12381248434668592</v>
      </c>
      <c r="L470" t="s">
        <v>6898</v>
      </c>
      <c r="M470">
        <v>339.38499999999999</v>
      </c>
      <c r="N470">
        <v>3</v>
      </c>
      <c r="O470" t="s">
        <v>8338</v>
      </c>
      <c r="P470" t="str">
        <f t="shared" si="15"/>
        <v>Benthiavalicarb('soil', 'agricultural')</v>
      </c>
      <c r="R470" s="20" t="s">
        <v>12315</v>
      </c>
    </row>
    <row r="471" spans="1:18" x14ac:dyDescent="0.25">
      <c r="A471" s="18">
        <v>2690</v>
      </c>
      <c r="B471" t="s">
        <v>2098</v>
      </c>
      <c r="C471" t="s">
        <v>17</v>
      </c>
      <c r="D471" t="s">
        <v>12</v>
      </c>
      <c r="E471" t="s">
        <v>2100</v>
      </c>
      <c r="F471" t="s">
        <v>14</v>
      </c>
      <c r="G471" t="s">
        <v>15</v>
      </c>
      <c r="H471">
        <f t="shared" si="16"/>
        <v>0.11015453580276041</v>
      </c>
      <c r="L471" t="s">
        <v>6899</v>
      </c>
      <c r="M471">
        <v>381.46499999999997</v>
      </c>
      <c r="N471">
        <v>3</v>
      </c>
      <c r="O471" t="s">
        <v>8339</v>
      </c>
      <c r="P471" t="str">
        <f t="shared" si="15"/>
        <v>Benthiavalicarb-isopropyl('soil', 'agricultural')</v>
      </c>
      <c r="R471" s="20" t="s">
        <v>12315</v>
      </c>
    </row>
    <row r="472" spans="1:18" x14ac:dyDescent="0.25">
      <c r="A472" s="18">
        <v>198</v>
      </c>
      <c r="B472" s="20" t="s">
        <v>7862</v>
      </c>
      <c r="C472" t="s">
        <v>190</v>
      </c>
      <c r="D472" t="s">
        <v>12</v>
      </c>
      <c r="E472" t="s">
        <v>5701</v>
      </c>
      <c r="F472" t="s">
        <v>14</v>
      </c>
      <c r="G472" t="s">
        <v>15</v>
      </c>
      <c r="H472">
        <f t="shared" si="16"/>
        <v>0</v>
      </c>
      <c r="L472" t="s">
        <v>6900</v>
      </c>
      <c r="M472">
        <v>228.28800000000001</v>
      </c>
      <c r="N472">
        <v>0</v>
      </c>
      <c r="O472" t="s">
        <v>8340</v>
      </c>
      <c r="P472" t="str">
        <f t="shared" si="15"/>
        <v>Benz(a)anthracene('air',)</v>
      </c>
      <c r="R472" s="20" t="s">
        <v>12314</v>
      </c>
    </row>
    <row r="473" spans="1:18" x14ac:dyDescent="0.25">
      <c r="A473" s="18">
        <v>782</v>
      </c>
      <c r="B473" t="s">
        <v>5830</v>
      </c>
      <c r="C473" t="s">
        <v>91</v>
      </c>
      <c r="D473" t="s">
        <v>12</v>
      </c>
      <c r="E473" t="s">
        <v>5701</v>
      </c>
      <c r="F473" t="s">
        <v>14</v>
      </c>
      <c r="G473" t="s">
        <v>15</v>
      </c>
      <c r="H473">
        <f t="shared" si="16"/>
        <v>0</v>
      </c>
      <c r="L473" t="s">
        <v>6900</v>
      </c>
      <c r="M473">
        <v>228.28800000000001</v>
      </c>
      <c r="N473">
        <v>0</v>
      </c>
      <c r="O473" t="s">
        <v>8341</v>
      </c>
      <c r="P473" t="str">
        <f t="shared" si="15"/>
        <v>Benz(a)anthracene('water', 'surface water')</v>
      </c>
      <c r="R473" s="20" t="s">
        <v>12316</v>
      </c>
    </row>
    <row r="474" spans="1:18" x14ac:dyDescent="0.25">
      <c r="A474" s="18">
        <v>3421</v>
      </c>
      <c r="B474" t="s">
        <v>364</v>
      </c>
      <c r="C474" t="s">
        <v>24</v>
      </c>
      <c r="D474" t="s">
        <v>12</v>
      </c>
      <c r="E474" t="s">
        <v>366</v>
      </c>
      <c r="F474" t="s">
        <v>14</v>
      </c>
      <c r="G474" t="s">
        <v>15</v>
      </c>
      <c r="H474">
        <f t="shared" si="16"/>
        <v>0</v>
      </c>
      <c r="L474" t="s">
        <v>6901</v>
      </c>
      <c r="M474">
        <v>161.029</v>
      </c>
      <c r="N474">
        <v>0</v>
      </c>
      <c r="O474" t="s">
        <v>8342</v>
      </c>
      <c r="P474" t="str">
        <f t="shared" si="15"/>
        <v>Benzal chloride('air', 'low population density, long-term')</v>
      </c>
      <c r="R474" s="20" t="s">
        <v>12314</v>
      </c>
    </row>
    <row r="475" spans="1:18" x14ac:dyDescent="0.25">
      <c r="A475" s="18">
        <v>3472</v>
      </c>
      <c r="B475" t="s">
        <v>364</v>
      </c>
      <c r="C475" t="s">
        <v>31</v>
      </c>
      <c r="D475" t="s">
        <v>12</v>
      </c>
      <c r="E475" t="s">
        <v>366</v>
      </c>
      <c r="F475" t="s">
        <v>14</v>
      </c>
      <c r="G475" t="s">
        <v>15</v>
      </c>
      <c r="H475">
        <f t="shared" si="16"/>
        <v>0</v>
      </c>
      <c r="L475" t="s">
        <v>6901</v>
      </c>
      <c r="M475">
        <v>161.029</v>
      </c>
      <c r="N475">
        <v>0</v>
      </c>
      <c r="O475" t="s">
        <v>8343</v>
      </c>
      <c r="P475" t="str">
        <f t="shared" si="15"/>
        <v>Benzal chloride('air', 'lower stratosphere + upper troposphere')</v>
      </c>
      <c r="R475" s="20" t="s">
        <v>12314</v>
      </c>
    </row>
    <row r="476" spans="1:18" x14ac:dyDescent="0.25">
      <c r="A476" s="18">
        <v>4044</v>
      </c>
      <c r="B476" t="s">
        <v>364</v>
      </c>
      <c r="C476" t="s">
        <v>27</v>
      </c>
      <c r="D476" t="s">
        <v>12</v>
      </c>
      <c r="E476" t="s">
        <v>366</v>
      </c>
      <c r="F476" t="s">
        <v>14</v>
      </c>
      <c r="G476" t="s">
        <v>15</v>
      </c>
      <c r="H476">
        <f t="shared" si="16"/>
        <v>0</v>
      </c>
      <c r="L476" t="s">
        <v>6901</v>
      </c>
      <c r="M476">
        <v>161.029</v>
      </c>
      <c r="N476">
        <v>0</v>
      </c>
      <c r="O476" t="s">
        <v>8344</v>
      </c>
      <c r="P476" t="str">
        <f t="shared" si="15"/>
        <v>Benzal chloride('air', 'non-urban air or from high stacks')</v>
      </c>
      <c r="R476" s="20" t="s">
        <v>12314</v>
      </c>
    </row>
    <row r="477" spans="1:18" x14ac:dyDescent="0.25">
      <c r="A477" s="18">
        <v>3389</v>
      </c>
      <c r="B477" t="s">
        <v>364</v>
      </c>
      <c r="C477" t="s">
        <v>44</v>
      </c>
      <c r="D477" t="s">
        <v>12</v>
      </c>
      <c r="E477" t="s">
        <v>366</v>
      </c>
      <c r="F477" t="s">
        <v>14</v>
      </c>
      <c r="G477" t="s">
        <v>15</v>
      </c>
      <c r="H477">
        <f t="shared" si="16"/>
        <v>0</v>
      </c>
      <c r="L477" t="s">
        <v>6901</v>
      </c>
      <c r="M477">
        <v>161.029</v>
      </c>
      <c r="N477">
        <v>0</v>
      </c>
      <c r="O477" t="s">
        <v>8345</v>
      </c>
      <c r="P477" t="str">
        <f t="shared" si="15"/>
        <v>Benzal chloride('air', 'urban air close to ground')</v>
      </c>
      <c r="R477" s="20" t="s">
        <v>12314</v>
      </c>
    </row>
    <row r="478" spans="1:18" x14ac:dyDescent="0.25">
      <c r="A478" s="18">
        <v>1623</v>
      </c>
      <c r="B478" t="s">
        <v>364</v>
      </c>
      <c r="C478" t="s">
        <v>190</v>
      </c>
      <c r="D478" t="s">
        <v>12</v>
      </c>
      <c r="E478" t="s">
        <v>366</v>
      </c>
      <c r="F478" t="s">
        <v>14</v>
      </c>
      <c r="G478" t="s">
        <v>15</v>
      </c>
      <c r="H478">
        <f t="shared" si="16"/>
        <v>0</v>
      </c>
      <c r="L478" t="s">
        <v>6901</v>
      </c>
      <c r="M478">
        <v>161.029</v>
      </c>
      <c r="N478">
        <v>0</v>
      </c>
      <c r="O478" t="s">
        <v>8346</v>
      </c>
      <c r="P478" t="str">
        <f t="shared" si="15"/>
        <v>Benzal chloride('air',)</v>
      </c>
      <c r="R478" s="20" t="s">
        <v>12314</v>
      </c>
    </row>
    <row r="479" spans="1:18" x14ac:dyDescent="0.25">
      <c r="A479" s="18">
        <v>4381</v>
      </c>
      <c r="B479" t="s">
        <v>364</v>
      </c>
      <c r="C479" t="s">
        <v>71</v>
      </c>
      <c r="D479" t="s">
        <v>12</v>
      </c>
      <c r="E479" t="s">
        <v>366</v>
      </c>
      <c r="F479" t="s">
        <v>14</v>
      </c>
      <c r="G479" t="s">
        <v>15</v>
      </c>
      <c r="H479">
        <f t="shared" si="16"/>
        <v>0</v>
      </c>
      <c r="L479" t="s">
        <v>6901</v>
      </c>
      <c r="M479">
        <v>161.029</v>
      </c>
      <c r="N479">
        <v>0</v>
      </c>
      <c r="O479" t="s">
        <v>8347</v>
      </c>
      <c r="P479" t="str">
        <f t="shared" si="15"/>
        <v>Benzal chloride('water', 'ground-')</v>
      </c>
      <c r="R479" s="20" t="s">
        <v>12316</v>
      </c>
    </row>
    <row r="480" spans="1:18" x14ac:dyDescent="0.25">
      <c r="A480" s="18">
        <v>1352</v>
      </c>
      <c r="B480" t="s">
        <v>364</v>
      </c>
      <c r="C480" t="s">
        <v>100</v>
      </c>
      <c r="D480" t="s">
        <v>12</v>
      </c>
      <c r="E480" t="s">
        <v>366</v>
      </c>
      <c r="F480" t="s">
        <v>14</v>
      </c>
      <c r="G480" t="s">
        <v>15</v>
      </c>
      <c r="H480">
        <f t="shared" si="16"/>
        <v>0</v>
      </c>
      <c r="L480" t="s">
        <v>6901</v>
      </c>
      <c r="M480">
        <v>161.029</v>
      </c>
      <c r="N480">
        <v>0</v>
      </c>
      <c r="O480" t="s">
        <v>8348</v>
      </c>
      <c r="P480" t="str">
        <f t="shared" si="15"/>
        <v>Benzal chloride('water', 'ground-, long-term')</v>
      </c>
      <c r="R480" s="20" t="s">
        <v>12316</v>
      </c>
    </row>
    <row r="481" spans="1:18" x14ac:dyDescent="0.25">
      <c r="A481" s="18">
        <v>2825</v>
      </c>
      <c r="B481" t="s">
        <v>364</v>
      </c>
      <c r="C481" t="s">
        <v>10</v>
      </c>
      <c r="D481" t="s">
        <v>12</v>
      </c>
      <c r="E481" t="s">
        <v>366</v>
      </c>
      <c r="F481" t="s">
        <v>14</v>
      </c>
      <c r="G481" t="s">
        <v>15</v>
      </c>
      <c r="H481">
        <f t="shared" si="16"/>
        <v>0</v>
      </c>
      <c r="L481" t="s">
        <v>6901</v>
      </c>
      <c r="M481">
        <v>161.029</v>
      </c>
      <c r="N481">
        <v>0</v>
      </c>
      <c r="O481" t="s">
        <v>8349</v>
      </c>
      <c r="P481" t="str">
        <f t="shared" si="15"/>
        <v>Benzal chloride('water', 'ocean')</v>
      </c>
      <c r="R481" s="20" t="s">
        <v>12316</v>
      </c>
    </row>
    <row r="482" spans="1:18" x14ac:dyDescent="0.25">
      <c r="A482" s="18">
        <v>1012</v>
      </c>
      <c r="B482" t="s">
        <v>364</v>
      </c>
      <c r="C482" t="s">
        <v>91</v>
      </c>
      <c r="D482" t="s">
        <v>12</v>
      </c>
      <c r="E482" t="s">
        <v>366</v>
      </c>
      <c r="F482" t="s">
        <v>14</v>
      </c>
      <c r="G482" t="s">
        <v>15</v>
      </c>
      <c r="H482">
        <f t="shared" si="16"/>
        <v>0</v>
      </c>
      <c r="L482" t="s">
        <v>6901</v>
      </c>
      <c r="M482">
        <v>161.029</v>
      </c>
      <c r="N482">
        <v>0</v>
      </c>
      <c r="O482" t="s">
        <v>8350</v>
      </c>
      <c r="P482" t="str">
        <f t="shared" si="15"/>
        <v>Benzal chloride('water', 'surface water')</v>
      </c>
      <c r="R482" s="20" t="s">
        <v>12316</v>
      </c>
    </row>
    <row r="483" spans="1:18" x14ac:dyDescent="0.25">
      <c r="A483" s="18">
        <v>1946</v>
      </c>
      <c r="B483" t="s">
        <v>364</v>
      </c>
      <c r="C483" t="s">
        <v>48</v>
      </c>
      <c r="D483" t="s">
        <v>12</v>
      </c>
      <c r="E483" t="s">
        <v>366</v>
      </c>
      <c r="F483" t="s">
        <v>14</v>
      </c>
      <c r="G483" t="s">
        <v>15</v>
      </c>
      <c r="H483">
        <f t="shared" si="16"/>
        <v>0</v>
      </c>
      <c r="L483" t="s">
        <v>6901</v>
      </c>
      <c r="M483">
        <v>161.029</v>
      </c>
      <c r="N483">
        <v>0</v>
      </c>
      <c r="O483" t="s">
        <v>8351</v>
      </c>
      <c r="P483" t="str">
        <f t="shared" si="15"/>
        <v>Benzal chloride('water',)</v>
      </c>
      <c r="R483" s="20" t="s">
        <v>12316</v>
      </c>
    </row>
    <row r="484" spans="1:18" x14ac:dyDescent="0.25">
      <c r="A484" s="18">
        <v>445</v>
      </c>
      <c r="B484" t="s">
        <v>663</v>
      </c>
      <c r="C484" t="s">
        <v>24</v>
      </c>
      <c r="D484" t="s">
        <v>12</v>
      </c>
      <c r="E484" t="s">
        <v>665</v>
      </c>
      <c r="F484" t="s">
        <v>14</v>
      </c>
      <c r="G484" t="s">
        <v>15</v>
      </c>
      <c r="H484">
        <f t="shared" si="16"/>
        <v>0</v>
      </c>
      <c r="L484" t="s">
        <v>6902</v>
      </c>
      <c r="M484">
        <v>106.122</v>
      </c>
      <c r="N484">
        <v>0</v>
      </c>
      <c r="O484" t="s">
        <v>8352</v>
      </c>
      <c r="P484" t="str">
        <f t="shared" si="15"/>
        <v>Benzaldehyde('air', 'low population density, long-term')</v>
      </c>
      <c r="R484" s="20" t="s">
        <v>12314</v>
      </c>
    </row>
    <row r="485" spans="1:18" x14ac:dyDescent="0.25">
      <c r="A485" s="18">
        <v>849</v>
      </c>
      <c r="B485" t="s">
        <v>663</v>
      </c>
      <c r="C485" t="s">
        <v>31</v>
      </c>
      <c r="D485" t="s">
        <v>12</v>
      </c>
      <c r="E485" t="s">
        <v>665</v>
      </c>
      <c r="F485" t="s">
        <v>14</v>
      </c>
      <c r="G485" t="s">
        <v>15</v>
      </c>
      <c r="H485">
        <f t="shared" si="16"/>
        <v>0</v>
      </c>
      <c r="L485" t="s">
        <v>6902</v>
      </c>
      <c r="M485">
        <v>106.122</v>
      </c>
      <c r="N485">
        <v>0</v>
      </c>
      <c r="O485" t="s">
        <v>8353</v>
      </c>
      <c r="P485" t="str">
        <f t="shared" si="15"/>
        <v>Benzaldehyde('air', 'lower stratosphere + upper troposphere')</v>
      </c>
      <c r="R485" s="20" t="s">
        <v>12314</v>
      </c>
    </row>
    <row r="486" spans="1:18" x14ac:dyDescent="0.25">
      <c r="A486" s="18">
        <v>1836</v>
      </c>
      <c r="B486" t="s">
        <v>663</v>
      </c>
      <c r="C486" t="s">
        <v>27</v>
      </c>
      <c r="D486" t="s">
        <v>12</v>
      </c>
      <c r="E486" t="s">
        <v>665</v>
      </c>
      <c r="F486" t="s">
        <v>14</v>
      </c>
      <c r="G486" t="s">
        <v>15</v>
      </c>
      <c r="H486">
        <f t="shared" si="16"/>
        <v>0</v>
      </c>
      <c r="L486" t="s">
        <v>6902</v>
      </c>
      <c r="M486">
        <v>106.122</v>
      </c>
      <c r="N486">
        <v>0</v>
      </c>
      <c r="O486" t="s">
        <v>8354</v>
      </c>
      <c r="P486" t="str">
        <f t="shared" si="15"/>
        <v>Benzaldehyde('air', 'non-urban air or from high stacks')</v>
      </c>
      <c r="R486" s="20" t="s">
        <v>12314</v>
      </c>
    </row>
    <row r="487" spans="1:18" x14ac:dyDescent="0.25">
      <c r="A487" s="18">
        <v>787</v>
      </c>
      <c r="B487" t="s">
        <v>663</v>
      </c>
      <c r="C487" t="s">
        <v>44</v>
      </c>
      <c r="D487" t="s">
        <v>12</v>
      </c>
      <c r="E487" t="s">
        <v>665</v>
      </c>
      <c r="F487" t="s">
        <v>14</v>
      </c>
      <c r="G487" t="s">
        <v>15</v>
      </c>
      <c r="H487">
        <f t="shared" si="16"/>
        <v>0</v>
      </c>
      <c r="L487" t="s">
        <v>6902</v>
      </c>
      <c r="M487">
        <v>106.122</v>
      </c>
      <c r="N487">
        <v>0</v>
      </c>
      <c r="O487" t="s">
        <v>8355</v>
      </c>
      <c r="P487" t="str">
        <f t="shared" si="15"/>
        <v>Benzaldehyde('air', 'urban air close to ground')</v>
      </c>
      <c r="R487" s="20" t="s">
        <v>12314</v>
      </c>
    </row>
    <row r="488" spans="1:18" x14ac:dyDescent="0.25">
      <c r="A488" s="18">
        <v>1192</v>
      </c>
      <c r="B488" t="s">
        <v>663</v>
      </c>
      <c r="C488" t="s">
        <v>190</v>
      </c>
      <c r="D488" t="s">
        <v>12</v>
      </c>
      <c r="E488" t="s">
        <v>665</v>
      </c>
      <c r="F488" t="s">
        <v>14</v>
      </c>
      <c r="G488" t="s">
        <v>15</v>
      </c>
      <c r="H488">
        <f t="shared" si="16"/>
        <v>0</v>
      </c>
      <c r="L488" t="s">
        <v>6902</v>
      </c>
      <c r="M488">
        <v>106.122</v>
      </c>
      <c r="N488">
        <v>0</v>
      </c>
      <c r="O488" t="s">
        <v>8356</v>
      </c>
      <c r="P488" t="str">
        <f t="shared" si="15"/>
        <v>Benzaldehyde('air',)</v>
      </c>
      <c r="R488" s="20" t="s">
        <v>12314</v>
      </c>
    </row>
    <row r="489" spans="1:18" x14ac:dyDescent="0.25">
      <c r="A489" s="18">
        <v>897</v>
      </c>
      <c r="B489" t="s">
        <v>663</v>
      </c>
      <c r="C489" t="s">
        <v>48</v>
      </c>
      <c r="D489" t="s">
        <v>12</v>
      </c>
      <c r="E489" t="s">
        <v>665</v>
      </c>
      <c r="F489" t="s">
        <v>14</v>
      </c>
      <c r="G489" t="s">
        <v>15</v>
      </c>
      <c r="H489">
        <f t="shared" si="16"/>
        <v>0</v>
      </c>
      <c r="L489" t="s">
        <v>6902</v>
      </c>
      <c r="M489">
        <v>106.122</v>
      </c>
      <c r="N489">
        <v>0</v>
      </c>
      <c r="O489" t="s">
        <v>8357</v>
      </c>
      <c r="P489" t="str">
        <f t="shared" si="15"/>
        <v>Benzaldehyde('water',)</v>
      </c>
      <c r="R489" s="20" t="s">
        <v>12316</v>
      </c>
    </row>
    <row r="490" spans="1:18" x14ac:dyDescent="0.25">
      <c r="A490" s="18">
        <v>3238</v>
      </c>
      <c r="B490" t="s">
        <v>1174</v>
      </c>
      <c r="C490" t="s">
        <v>24</v>
      </c>
      <c r="D490" t="s">
        <v>12</v>
      </c>
      <c r="E490" t="s">
        <v>1176</v>
      </c>
      <c r="F490" t="s">
        <v>14</v>
      </c>
      <c r="G490" t="s">
        <v>15</v>
      </c>
      <c r="H490">
        <v>0</v>
      </c>
      <c r="L490" t="s">
        <v>6903</v>
      </c>
      <c r="M490">
        <v>78.111999999999995</v>
      </c>
      <c r="N490">
        <v>0</v>
      </c>
      <c r="O490" t="s">
        <v>8358</v>
      </c>
      <c r="P490" t="str">
        <f t="shared" si="15"/>
        <v>Benzene('air', 'low population density, long-term')</v>
      </c>
      <c r="R490" s="20" t="s">
        <v>12314</v>
      </c>
    </row>
    <row r="491" spans="1:18" x14ac:dyDescent="0.25">
      <c r="A491" s="18">
        <v>3122</v>
      </c>
      <c r="B491" t="s">
        <v>1174</v>
      </c>
      <c r="C491" t="s">
        <v>31</v>
      </c>
      <c r="D491" t="s">
        <v>12</v>
      </c>
      <c r="E491" t="s">
        <v>1176</v>
      </c>
      <c r="F491" t="s">
        <v>14</v>
      </c>
      <c r="G491" t="s">
        <v>15</v>
      </c>
      <c r="H491">
        <v>0</v>
      </c>
      <c r="L491" t="s">
        <v>6903</v>
      </c>
      <c r="M491">
        <v>78.111999999999995</v>
      </c>
      <c r="N491">
        <v>0</v>
      </c>
      <c r="O491" t="s">
        <v>8359</v>
      </c>
      <c r="P491" t="str">
        <f t="shared" si="15"/>
        <v>Benzene('air', 'lower stratosphere + upper troposphere')</v>
      </c>
      <c r="R491" s="20" t="s">
        <v>12314</v>
      </c>
    </row>
    <row r="492" spans="1:18" x14ac:dyDescent="0.25">
      <c r="A492" s="18">
        <v>2832</v>
      </c>
      <c r="B492" t="s">
        <v>1174</v>
      </c>
      <c r="C492" t="s">
        <v>27</v>
      </c>
      <c r="D492" t="s">
        <v>12</v>
      </c>
      <c r="E492" t="s">
        <v>1176</v>
      </c>
      <c r="F492" t="s">
        <v>14</v>
      </c>
      <c r="G492" t="s">
        <v>15</v>
      </c>
      <c r="H492">
        <v>0</v>
      </c>
      <c r="L492" t="s">
        <v>6903</v>
      </c>
      <c r="M492">
        <v>78.111999999999995</v>
      </c>
      <c r="N492">
        <v>0</v>
      </c>
      <c r="O492" t="s">
        <v>8360</v>
      </c>
      <c r="P492" t="str">
        <f t="shared" si="15"/>
        <v>Benzene('air', 'non-urban air or from high stacks')</v>
      </c>
      <c r="R492" s="20" t="s">
        <v>12314</v>
      </c>
    </row>
    <row r="493" spans="1:18" x14ac:dyDescent="0.25">
      <c r="A493" s="18">
        <v>2142</v>
      </c>
      <c r="B493" t="s">
        <v>1174</v>
      </c>
      <c r="C493" t="s">
        <v>44</v>
      </c>
      <c r="D493" t="s">
        <v>12</v>
      </c>
      <c r="E493" t="s">
        <v>1176</v>
      </c>
      <c r="F493" t="s">
        <v>14</v>
      </c>
      <c r="G493" t="s">
        <v>15</v>
      </c>
      <c r="H493">
        <v>0</v>
      </c>
      <c r="L493" t="s">
        <v>6903</v>
      </c>
      <c r="M493">
        <v>78.111999999999995</v>
      </c>
      <c r="N493">
        <v>0</v>
      </c>
      <c r="O493" t="s">
        <v>8361</v>
      </c>
      <c r="P493" t="str">
        <f t="shared" si="15"/>
        <v>Benzene('air', 'urban air close to ground')</v>
      </c>
      <c r="R493" s="20" t="s">
        <v>12314</v>
      </c>
    </row>
    <row r="494" spans="1:18" x14ac:dyDescent="0.25">
      <c r="A494" s="18">
        <v>2464</v>
      </c>
      <c r="B494" t="s">
        <v>1174</v>
      </c>
      <c r="C494" t="s">
        <v>190</v>
      </c>
      <c r="D494" t="s">
        <v>12</v>
      </c>
      <c r="E494" t="s">
        <v>1176</v>
      </c>
      <c r="F494" t="s">
        <v>14</v>
      </c>
      <c r="G494" t="s">
        <v>15</v>
      </c>
      <c r="H494">
        <v>0</v>
      </c>
      <c r="L494" t="s">
        <v>6903</v>
      </c>
      <c r="M494">
        <v>78.111999999999995</v>
      </c>
      <c r="N494">
        <v>0</v>
      </c>
      <c r="O494" t="s">
        <v>8362</v>
      </c>
      <c r="P494" t="str">
        <f t="shared" si="15"/>
        <v>Benzene('air',)</v>
      </c>
      <c r="R494" s="20" t="s">
        <v>12314</v>
      </c>
    </row>
    <row r="495" spans="1:18" x14ac:dyDescent="0.25">
      <c r="A495" s="18">
        <v>3263</v>
      </c>
      <c r="B495" t="s">
        <v>1174</v>
      </c>
      <c r="C495" t="s">
        <v>71</v>
      </c>
      <c r="D495" t="s">
        <v>12</v>
      </c>
      <c r="E495" t="s">
        <v>1176</v>
      </c>
      <c r="F495" t="s">
        <v>14</v>
      </c>
      <c r="G495" t="s">
        <v>15</v>
      </c>
      <c r="H495">
        <v>0</v>
      </c>
      <c r="L495" t="s">
        <v>6903</v>
      </c>
      <c r="M495">
        <v>78.111999999999995</v>
      </c>
      <c r="N495">
        <v>0</v>
      </c>
      <c r="O495" t="s">
        <v>8363</v>
      </c>
      <c r="P495" t="str">
        <f t="shared" si="15"/>
        <v>Benzene('water', 'ground-')</v>
      </c>
      <c r="R495" s="20" t="s">
        <v>12316</v>
      </c>
    </row>
    <row r="496" spans="1:18" x14ac:dyDescent="0.25">
      <c r="A496" s="18">
        <v>2206</v>
      </c>
      <c r="B496" t="s">
        <v>1174</v>
      </c>
      <c r="C496" t="s">
        <v>100</v>
      </c>
      <c r="D496" t="s">
        <v>12</v>
      </c>
      <c r="E496" t="s">
        <v>1176</v>
      </c>
      <c r="F496" t="s">
        <v>14</v>
      </c>
      <c r="G496" t="s">
        <v>15</v>
      </c>
      <c r="H496">
        <v>0</v>
      </c>
      <c r="L496" t="s">
        <v>6903</v>
      </c>
      <c r="M496">
        <v>78.111999999999995</v>
      </c>
      <c r="N496">
        <v>0</v>
      </c>
      <c r="O496" t="s">
        <v>8364</v>
      </c>
      <c r="P496" t="str">
        <f t="shared" si="15"/>
        <v>Benzene('water', 'ground-, long-term')</v>
      </c>
      <c r="R496" s="20" t="s">
        <v>12316</v>
      </c>
    </row>
    <row r="497" spans="1:18" x14ac:dyDescent="0.25">
      <c r="A497" s="18">
        <v>2761</v>
      </c>
      <c r="B497" t="s">
        <v>1174</v>
      </c>
      <c r="C497" t="s">
        <v>10</v>
      </c>
      <c r="D497" t="s">
        <v>12</v>
      </c>
      <c r="E497" t="s">
        <v>1176</v>
      </c>
      <c r="F497" t="s">
        <v>14</v>
      </c>
      <c r="G497" t="s">
        <v>15</v>
      </c>
      <c r="H497">
        <v>0</v>
      </c>
      <c r="L497" t="s">
        <v>6903</v>
      </c>
      <c r="M497">
        <v>78.111999999999995</v>
      </c>
      <c r="N497">
        <v>0</v>
      </c>
      <c r="O497" t="s">
        <v>8365</v>
      </c>
      <c r="P497" t="str">
        <f t="shared" si="15"/>
        <v>Benzene('water', 'ocean')</v>
      </c>
      <c r="R497" s="20" t="s">
        <v>12316</v>
      </c>
    </row>
    <row r="498" spans="1:18" x14ac:dyDescent="0.25">
      <c r="A498" s="18">
        <v>1843</v>
      </c>
      <c r="B498" t="s">
        <v>1174</v>
      </c>
      <c r="C498" t="s">
        <v>91</v>
      </c>
      <c r="D498" t="s">
        <v>12</v>
      </c>
      <c r="E498" t="s">
        <v>1176</v>
      </c>
      <c r="F498" t="s">
        <v>14</v>
      </c>
      <c r="G498" t="s">
        <v>15</v>
      </c>
      <c r="H498">
        <v>0</v>
      </c>
      <c r="L498" t="s">
        <v>6903</v>
      </c>
      <c r="M498">
        <v>78.111999999999995</v>
      </c>
      <c r="N498">
        <v>0</v>
      </c>
      <c r="O498" t="s">
        <v>8366</v>
      </c>
      <c r="P498" t="str">
        <f t="shared" si="15"/>
        <v>Benzene('water', 'surface water')</v>
      </c>
      <c r="R498" s="20" t="s">
        <v>12316</v>
      </c>
    </row>
    <row r="499" spans="1:18" x14ac:dyDescent="0.25">
      <c r="A499" s="18">
        <v>2083</v>
      </c>
      <c r="B499" t="s">
        <v>1174</v>
      </c>
      <c r="C499" t="s">
        <v>48</v>
      </c>
      <c r="D499" t="s">
        <v>12</v>
      </c>
      <c r="E499" t="s">
        <v>1176</v>
      </c>
      <c r="F499" t="s">
        <v>14</v>
      </c>
      <c r="G499" t="s">
        <v>15</v>
      </c>
      <c r="H499">
        <v>0</v>
      </c>
      <c r="L499" t="s">
        <v>6903</v>
      </c>
      <c r="M499">
        <v>78.111999999999995</v>
      </c>
      <c r="N499">
        <v>0</v>
      </c>
      <c r="O499" t="s">
        <v>8367</v>
      </c>
      <c r="P499" t="str">
        <f t="shared" si="15"/>
        <v>Benzene('water',)</v>
      </c>
      <c r="R499" s="20" t="s">
        <v>12316</v>
      </c>
    </row>
    <row r="500" spans="1:18" x14ac:dyDescent="0.25">
      <c r="A500" s="18">
        <v>3154</v>
      </c>
      <c r="B500" t="s">
        <v>70</v>
      </c>
      <c r="C500" t="s">
        <v>71</v>
      </c>
      <c r="D500" t="s">
        <v>12</v>
      </c>
      <c r="E500" t="s">
        <v>73</v>
      </c>
      <c r="F500" t="s">
        <v>14</v>
      </c>
      <c r="G500" t="s">
        <v>15</v>
      </c>
      <c r="H500">
        <v>0</v>
      </c>
      <c r="L500" t="s">
        <v>6905</v>
      </c>
      <c r="M500">
        <v>112.557</v>
      </c>
      <c r="N500">
        <v>0</v>
      </c>
      <c r="O500" t="s">
        <v>8368</v>
      </c>
      <c r="P500" t="str">
        <f t="shared" si="15"/>
        <v>Benzene, chloro-('water', 'ground-')</v>
      </c>
      <c r="R500" s="20" t="s">
        <v>12316</v>
      </c>
    </row>
    <row r="501" spans="1:18" x14ac:dyDescent="0.25">
      <c r="A501" s="18">
        <v>2674</v>
      </c>
      <c r="B501" t="s">
        <v>70</v>
      </c>
      <c r="C501" t="s">
        <v>100</v>
      </c>
      <c r="D501" t="s">
        <v>12</v>
      </c>
      <c r="E501" t="s">
        <v>73</v>
      </c>
      <c r="F501" t="s">
        <v>14</v>
      </c>
      <c r="G501" t="s">
        <v>15</v>
      </c>
      <c r="H501">
        <v>0</v>
      </c>
      <c r="L501" t="s">
        <v>6905</v>
      </c>
      <c r="M501">
        <v>112.557</v>
      </c>
      <c r="N501">
        <v>0</v>
      </c>
      <c r="O501" t="s">
        <v>8369</v>
      </c>
      <c r="P501" t="str">
        <f t="shared" si="15"/>
        <v>Benzene, chloro-('water', 'ground-, long-term')</v>
      </c>
      <c r="R501" s="20" t="s">
        <v>12316</v>
      </c>
    </row>
    <row r="502" spans="1:18" x14ac:dyDescent="0.25">
      <c r="A502" s="18">
        <v>2492</v>
      </c>
      <c r="B502" t="s">
        <v>70</v>
      </c>
      <c r="C502" t="s">
        <v>10</v>
      </c>
      <c r="D502" t="s">
        <v>12</v>
      </c>
      <c r="E502" t="s">
        <v>73</v>
      </c>
      <c r="F502" t="s">
        <v>14</v>
      </c>
      <c r="G502" t="s">
        <v>15</v>
      </c>
      <c r="H502">
        <v>0</v>
      </c>
      <c r="L502" t="s">
        <v>6905</v>
      </c>
      <c r="M502">
        <v>112.557</v>
      </c>
      <c r="N502">
        <v>0</v>
      </c>
      <c r="O502" t="s">
        <v>8370</v>
      </c>
      <c r="P502" t="str">
        <f t="shared" si="15"/>
        <v>Benzene, chloro-('water', 'ocean')</v>
      </c>
      <c r="R502" s="20" t="s">
        <v>12316</v>
      </c>
    </row>
    <row r="503" spans="1:18" x14ac:dyDescent="0.25">
      <c r="A503" s="18">
        <v>407</v>
      </c>
      <c r="B503" t="s">
        <v>70</v>
      </c>
      <c r="C503" t="s">
        <v>91</v>
      </c>
      <c r="D503" t="s">
        <v>12</v>
      </c>
      <c r="E503" t="s">
        <v>73</v>
      </c>
      <c r="F503" t="s">
        <v>14</v>
      </c>
      <c r="G503" t="s">
        <v>15</v>
      </c>
      <c r="H503">
        <v>0</v>
      </c>
      <c r="L503" t="s">
        <v>6905</v>
      </c>
      <c r="M503">
        <v>112.557</v>
      </c>
      <c r="N503">
        <v>0</v>
      </c>
      <c r="O503" t="s">
        <v>8371</v>
      </c>
      <c r="P503" t="str">
        <f t="shared" si="15"/>
        <v>Benzene, chloro-('water', 'surface water')</v>
      </c>
      <c r="R503" s="20" t="s">
        <v>12316</v>
      </c>
    </row>
    <row r="504" spans="1:18" x14ac:dyDescent="0.25">
      <c r="A504" s="18">
        <v>2425</v>
      </c>
      <c r="B504" t="s">
        <v>70</v>
      </c>
      <c r="C504" t="s">
        <v>48</v>
      </c>
      <c r="D504" t="s">
        <v>12</v>
      </c>
      <c r="E504" t="s">
        <v>73</v>
      </c>
      <c r="F504" t="s">
        <v>14</v>
      </c>
      <c r="G504" t="s">
        <v>15</v>
      </c>
      <c r="H504">
        <v>0</v>
      </c>
      <c r="L504" t="s">
        <v>6905</v>
      </c>
      <c r="M504">
        <v>112.557</v>
      </c>
      <c r="N504">
        <v>0</v>
      </c>
      <c r="O504" t="s">
        <v>8372</v>
      </c>
      <c r="P504" t="str">
        <f t="shared" si="15"/>
        <v>Benzene, chloro-('water',)</v>
      </c>
      <c r="R504" s="20" t="s">
        <v>12316</v>
      </c>
    </row>
    <row r="505" spans="1:18" x14ac:dyDescent="0.25">
      <c r="A505" s="18">
        <v>1481</v>
      </c>
      <c r="B505" t="s">
        <v>1825</v>
      </c>
      <c r="C505" t="s">
        <v>24</v>
      </c>
      <c r="D505" t="s">
        <v>12</v>
      </c>
      <c r="E505" t="s">
        <v>1827</v>
      </c>
      <c r="F505" t="s">
        <v>14</v>
      </c>
      <c r="G505" t="s">
        <v>15</v>
      </c>
      <c r="H505">
        <v>0</v>
      </c>
      <c r="L505" t="s">
        <v>6906</v>
      </c>
      <c r="M505">
        <v>147.00200000000001</v>
      </c>
      <c r="N505">
        <v>0</v>
      </c>
      <c r="O505" t="s">
        <v>8373</v>
      </c>
      <c r="P505" t="str">
        <f t="shared" si="15"/>
        <v>Benzene, dichloro('air', 'low population density, long-term')</v>
      </c>
      <c r="R505" s="20" t="s">
        <v>12314</v>
      </c>
    </row>
    <row r="506" spans="1:18" x14ac:dyDescent="0.25">
      <c r="A506" s="18">
        <v>3552</v>
      </c>
      <c r="B506" t="s">
        <v>1825</v>
      </c>
      <c r="C506" t="s">
        <v>31</v>
      </c>
      <c r="D506" t="s">
        <v>12</v>
      </c>
      <c r="E506" t="s">
        <v>1827</v>
      </c>
      <c r="F506" t="s">
        <v>14</v>
      </c>
      <c r="G506" t="s">
        <v>15</v>
      </c>
      <c r="H506">
        <v>0</v>
      </c>
      <c r="L506" t="s">
        <v>6906</v>
      </c>
      <c r="M506">
        <v>147.00200000000001</v>
      </c>
      <c r="N506">
        <v>0</v>
      </c>
      <c r="O506" t="s">
        <v>8374</v>
      </c>
      <c r="P506" t="str">
        <f t="shared" si="15"/>
        <v>Benzene, dichloro('air', 'lower stratosphere + upper troposphere')</v>
      </c>
      <c r="R506" s="20" t="s">
        <v>12314</v>
      </c>
    </row>
    <row r="507" spans="1:18" x14ac:dyDescent="0.25">
      <c r="A507" s="18">
        <v>3930</v>
      </c>
      <c r="B507" t="s">
        <v>1825</v>
      </c>
      <c r="C507" t="s">
        <v>27</v>
      </c>
      <c r="D507" t="s">
        <v>12</v>
      </c>
      <c r="E507" t="s">
        <v>1827</v>
      </c>
      <c r="F507" t="s">
        <v>14</v>
      </c>
      <c r="G507" t="s">
        <v>15</v>
      </c>
      <c r="H507">
        <v>0</v>
      </c>
      <c r="L507" t="s">
        <v>6906</v>
      </c>
      <c r="M507">
        <v>147.00200000000001</v>
      </c>
      <c r="N507">
        <v>0</v>
      </c>
      <c r="O507" t="s">
        <v>8375</v>
      </c>
      <c r="P507" t="str">
        <f t="shared" si="15"/>
        <v>Benzene, dichloro('air', 'non-urban air or from high stacks')</v>
      </c>
      <c r="R507" s="20" t="s">
        <v>12314</v>
      </c>
    </row>
    <row r="508" spans="1:18" x14ac:dyDescent="0.25">
      <c r="A508" s="18">
        <v>2703</v>
      </c>
      <c r="B508" t="s">
        <v>1825</v>
      </c>
      <c r="C508" t="s">
        <v>44</v>
      </c>
      <c r="D508" t="s">
        <v>12</v>
      </c>
      <c r="E508" t="s">
        <v>1827</v>
      </c>
      <c r="F508" t="s">
        <v>14</v>
      </c>
      <c r="G508" t="s">
        <v>15</v>
      </c>
      <c r="H508">
        <v>0</v>
      </c>
      <c r="L508" t="s">
        <v>6906</v>
      </c>
      <c r="M508">
        <v>147.00200000000001</v>
      </c>
      <c r="N508">
        <v>0</v>
      </c>
      <c r="O508" t="s">
        <v>8376</v>
      </c>
      <c r="P508" t="str">
        <f t="shared" si="15"/>
        <v>Benzene, dichloro('air', 'urban air close to ground')</v>
      </c>
      <c r="R508" s="20" t="s">
        <v>12314</v>
      </c>
    </row>
    <row r="509" spans="1:18" x14ac:dyDescent="0.25">
      <c r="A509" s="18">
        <v>747</v>
      </c>
      <c r="B509" t="s">
        <v>1825</v>
      </c>
      <c r="C509" t="s">
        <v>190</v>
      </c>
      <c r="D509" t="s">
        <v>12</v>
      </c>
      <c r="E509" t="s">
        <v>1827</v>
      </c>
      <c r="F509" t="s">
        <v>14</v>
      </c>
      <c r="G509" t="s">
        <v>15</v>
      </c>
      <c r="H509">
        <v>0</v>
      </c>
      <c r="L509" t="s">
        <v>6906</v>
      </c>
      <c r="M509">
        <v>147.00200000000001</v>
      </c>
      <c r="N509">
        <v>0</v>
      </c>
      <c r="O509" t="s">
        <v>8377</v>
      </c>
      <c r="P509" t="str">
        <f t="shared" si="15"/>
        <v>Benzene, dichloro('air',)</v>
      </c>
      <c r="R509" s="20" t="s">
        <v>12314</v>
      </c>
    </row>
    <row r="510" spans="1:18" x14ac:dyDescent="0.25">
      <c r="A510" s="18">
        <v>349</v>
      </c>
      <c r="B510" t="s">
        <v>1750</v>
      </c>
      <c r="C510" t="s">
        <v>24</v>
      </c>
      <c r="D510" t="s">
        <v>12</v>
      </c>
      <c r="E510" t="s">
        <v>1752</v>
      </c>
      <c r="F510" t="s">
        <v>14</v>
      </c>
      <c r="G510" t="s">
        <v>15</v>
      </c>
      <c r="H510">
        <v>0</v>
      </c>
      <c r="L510" t="s">
        <v>6907</v>
      </c>
      <c r="M510">
        <v>106.16500000000001</v>
      </c>
      <c r="N510">
        <v>0</v>
      </c>
      <c r="O510" t="s">
        <v>8378</v>
      </c>
      <c r="P510" t="str">
        <f t="shared" si="15"/>
        <v>Benzene, ethyl-('air', 'low population density, long-term')</v>
      </c>
      <c r="R510" s="20" t="s">
        <v>12314</v>
      </c>
    </row>
    <row r="511" spans="1:18" x14ac:dyDescent="0.25">
      <c r="A511" s="18">
        <v>3459</v>
      </c>
      <c r="B511" t="s">
        <v>1750</v>
      </c>
      <c r="C511" t="s">
        <v>31</v>
      </c>
      <c r="D511" t="s">
        <v>12</v>
      </c>
      <c r="E511" t="s">
        <v>1752</v>
      </c>
      <c r="F511" t="s">
        <v>14</v>
      </c>
      <c r="G511" t="s">
        <v>15</v>
      </c>
      <c r="H511">
        <v>0</v>
      </c>
      <c r="L511" t="s">
        <v>6907</v>
      </c>
      <c r="M511">
        <v>106.16500000000001</v>
      </c>
      <c r="N511">
        <v>0</v>
      </c>
      <c r="O511" t="s">
        <v>8379</v>
      </c>
      <c r="P511" t="str">
        <f t="shared" si="15"/>
        <v>Benzene, ethyl-('air', 'lower stratosphere + upper troposphere')</v>
      </c>
      <c r="R511" s="20" t="s">
        <v>12314</v>
      </c>
    </row>
    <row r="512" spans="1:18" x14ac:dyDescent="0.25">
      <c r="A512" s="18">
        <v>2320</v>
      </c>
      <c r="B512" t="s">
        <v>1750</v>
      </c>
      <c r="C512" t="s">
        <v>27</v>
      </c>
      <c r="D512" t="s">
        <v>12</v>
      </c>
      <c r="E512" t="s">
        <v>1752</v>
      </c>
      <c r="F512" t="s">
        <v>14</v>
      </c>
      <c r="G512" t="s">
        <v>15</v>
      </c>
      <c r="H512">
        <v>0</v>
      </c>
      <c r="L512" t="s">
        <v>6907</v>
      </c>
      <c r="M512">
        <v>106.16500000000001</v>
      </c>
      <c r="N512">
        <v>0</v>
      </c>
      <c r="O512" t="s">
        <v>8380</v>
      </c>
      <c r="P512" t="str">
        <f t="shared" si="15"/>
        <v>Benzene, ethyl-('air', 'non-urban air or from high stacks')</v>
      </c>
      <c r="R512" s="20" t="s">
        <v>12314</v>
      </c>
    </row>
    <row r="513" spans="1:18" x14ac:dyDescent="0.25">
      <c r="A513" s="18">
        <v>341</v>
      </c>
      <c r="B513" t="s">
        <v>1750</v>
      </c>
      <c r="C513" t="s">
        <v>44</v>
      </c>
      <c r="D513" t="s">
        <v>12</v>
      </c>
      <c r="E513" t="s">
        <v>1752</v>
      </c>
      <c r="F513" t="s">
        <v>14</v>
      </c>
      <c r="G513" t="s">
        <v>15</v>
      </c>
      <c r="H513">
        <v>0</v>
      </c>
      <c r="L513" t="s">
        <v>6907</v>
      </c>
      <c r="M513">
        <v>106.16500000000001</v>
      </c>
      <c r="N513">
        <v>0</v>
      </c>
      <c r="O513" t="s">
        <v>8381</v>
      </c>
      <c r="P513" t="str">
        <f t="shared" si="15"/>
        <v>Benzene, ethyl-('air', 'urban air close to ground')</v>
      </c>
      <c r="R513" s="20" t="s">
        <v>12314</v>
      </c>
    </row>
    <row r="514" spans="1:18" x14ac:dyDescent="0.25">
      <c r="A514" s="18">
        <v>2972</v>
      </c>
      <c r="B514" t="s">
        <v>1750</v>
      </c>
      <c r="C514" t="s">
        <v>190</v>
      </c>
      <c r="D514" t="s">
        <v>12</v>
      </c>
      <c r="E514" t="s">
        <v>1752</v>
      </c>
      <c r="F514" t="s">
        <v>14</v>
      </c>
      <c r="G514" t="s">
        <v>15</v>
      </c>
      <c r="H514">
        <v>0</v>
      </c>
      <c r="L514" t="s">
        <v>6907</v>
      </c>
      <c r="M514">
        <v>106.16500000000001</v>
      </c>
      <c r="N514">
        <v>0</v>
      </c>
      <c r="O514" t="s">
        <v>8382</v>
      </c>
      <c r="P514" t="str">
        <f t="shared" ref="P514:P577" si="17">_xlfn.CONCAT(E514,C514)</f>
        <v>Benzene, ethyl-('air',)</v>
      </c>
      <c r="R514" s="20" t="s">
        <v>12314</v>
      </c>
    </row>
    <row r="515" spans="1:18" x14ac:dyDescent="0.25">
      <c r="A515" s="18">
        <v>2117</v>
      </c>
      <c r="B515" t="s">
        <v>1750</v>
      </c>
      <c r="C515" t="s">
        <v>71</v>
      </c>
      <c r="D515" t="s">
        <v>12</v>
      </c>
      <c r="E515" t="s">
        <v>1752</v>
      </c>
      <c r="F515" t="s">
        <v>14</v>
      </c>
      <c r="G515" t="s">
        <v>15</v>
      </c>
      <c r="H515">
        <v>0</v>
      </c>
      <c r="L515" t="s">
        <v>6907</v>
      </c>
      <c r="M515">
        <v>106.16500000000001</v>
      </c>
      <c r="N515">
        <v>0</v>
      </c>
      <c r="O515" t="s">
        <v>8383</v>
      </c>
      <c r="P515" t="str">
        <f t="shared" si="17"/>
        <v>Benzene, ethyl-('water', 'ground-')</v>
      </c>
      <c r="R515" s="20" t="s">
        <v>12316</v>
      </c>
    </row>
    <row r="516" spans="1:18" x14ac:dyDescent="0.25">
      <c r="A516" s="18">
        <v>3229</v>
      </c>
      <c r="B516" t="s">
        <v>1750</v>
      </c>
      <c r="C516" t="s">
        <v>100</v>
      </c>
      <c r="D516" t="s">
        <v>12</v>
      </c>
      <c r="E516" t="s">
        <v>1752</v>
      </c>
      <c r="F516" t="s">
        <v>14</v>
      </c>
      <c r="G516" t="s">
        <v>15</v>
      </c>
      <c r="H516">
        <v>0</v>
      </c>
      <c r="L516" t="s">
        <v>6907</v>
      </c>
      <c r="M516">
        <v>106.16500000000001</v>
      </c>
      <c r="N516">
        <v>0</v>
      </c>
      <c r="O516" t="s">
        <v>8384</v>
      </c>
      <c r="P516" t="str">
        <f t="shared" si="17"/>
        <v>Benzene, ethyl-('water', 'ground-, long-term')</v>
      </c>
      <c r="R516" s="20" t="s">
        <v>12316</v>
      </c>
    </row>
    <row r="517" spans="1:18" x14ac:dyDescent="0.25">
      <c r="A517" s="18">
        <v>2213</v>
      </c>
      <c r="B517" t="s">
        <v>1750</v>
      </c>
      <c r="C517" t="s">
        <v>10</v>
      </c>
      <c r="D517" t="s">
        <v>12</v>
      </c>
      <c r="E517" t="s">
        <v>1752</v>
      </c>
      <c r="F517" t="s">
        <v>14</v>
      </c>
      <c r="G517" t="s">
        <v>15</v>
      </c>
      <c r="H517">
        <v>0</v>
      </c>
      <c r="L517" t="s">
        <v>6907</v>
      </c>
      <c r="M517">
        <v>106.16500000000001</v>
      </c>
      <c r="N517">
        <v>0</v>
      </c>
      <c r="O517" t="s">
        <v>8385</v>
      </c>
      <c r="P517" t="str">
        <f t="shared" si="17"/>
        <v>Benzene, ethyl-('water', 'ocean')</v>
      </c>
      <c r="R517" s="20" t="s">
        <v>12316</v>
      </c>
    </row>
    <row r="518" spans="1:18" x14ac:dyDescent="0.25">
      <c r="A518" s="18">
        <v>2407</v>
      </c>
      <c r="B518" t="s">
        <v>1750</v>
      </c>
      <c r="C518" t="s">
        <v>91</v>
      </c>
      <c r="D518" t="s">
        <v>12</v>
      </c>
      <c r="E518" t="s">
        <v>1752</v>
      </c>
      <c r="F518" t="s">
        <v>14</v>
      </c>
      <c r="G518" t="s">
        <v>15</v>
      </c>
      <c r="H518">
        <v>0</v>
      </c>
      <c r="L518" t="s">
        <v>6907</v>
      </c>
      <c r="M518">
        <v>106.16500000000001</v>
      </c>
      <c r="N518">
        <v>0</v>
      </c>
      <c r="O518" t="s">
        <v>8386</v>
      </c>
      <c r="P518" t="str">
        <f t="shared" si="17"/>
        <v>Benzene, ethyl-('water', 'surface water')</v>
      </c>
      <c r="R518" s="20" t="s">
        <v>12316</v>
      </c>
    </row>
    <row r="519" spans="1:18" x14ac:dyDescent="0.25">
      <c r="A519" s="18">
        <v>1586</v>
      </c>
      <c r="B519" t="s">
        <v>1750</v>
      </c>
      <c r="C519" t="s">
        <v>48</v>
      </c>
      <c r="D519" t="s">
        <v>12</v>
      </c>
      <c r="E519" t="s">
        <v>1752</v>
      </c>
      <c r="F519" t="s">
        <v>14</v>
      </c>
      <c r="G519" t="s">
        <v>15</v>
      </c>
      <c r="H519">
        <v>0</v>
      </c>
      <c r="L519" t="s">
        <v>6907</v>
      </c>
      <c r="M519">
        <v>106.16500000000001</v>
      </c>
      <c r="N519">
        <v>0</v>
      </c>
      <c r="O519" t="s">
        <v>8387</v>
      </c>
      <c r="P519" t="str">
        <f t="shared" si="17"/>
        <v>Benzene, ethyl-('water',)</v>
      </c>
      <c r="R519" s="20" t="s">
        <v>12316</v>
      </c>
    </row>
    <row r="520" spans="1:18" x14ac:dyDescent="0.25">
      <c r="A520" s="18">
        <v>497</v>
      </c>
      <c r="B520" t="s">
        <v>1253</v>
      </c>
      <c r="C520" t="s">
        <v>24</v>
      </c>
      <c r="D520" t="s">
        <v>12</v>
      </c>
      <c r="E520" t="s">
        <v>1255</v>
      </c>
      <c r="F520" t="s">
        <v>14</v>
      </c>
      <c r="G520" t="s">
        <v>15</v>
      </c>
      <c r="H520">
        <v>0</v>
      </c>
      <c r="L520" t="s">
        <v>6908</v>
      </c>
      <c r="M520">
        <v>284.78199999999998</v>
      </c>
      <c r="N520">
        <v>0</v>
      </c>
      <c r="O520" t="s">
        <v>8388</v>
      </c>
      <c r="P520" t="str">
        <f t="shared" si="17"/>
        <v>Benzene, hexachloro-('air', 'low population density, long-term')</v>
      </c>
      <c r="R520" s="20" t="s">
        <v>12314</v>
      </c>
    </row>
    <row r="521" spans="1:18" x14ac:dyDescent="0.25">
      <c r="A521" s="18">
        <v>423</v>
      </c>
      <c r="B521" t="s">
        <v>1253</v>
      </c>
      <c r="C521" t="s">
        <v>31</v>
      </c>
      <c r="D521" t="s">
        <v>12</v>
      </c>
      <c r="E521" t="s">
        <v>1255</v>
      </c>
      <c r="F521" t="s">
        <v>14</v>
      </c>
      <c r="G521" t="s">
        <v>15</v>
      </c>
      <c r="H521">
        <v>0</v>
      </c>
      <c r="L521" t="s">
        <v>6908</v>
      </c>
      <c r="M521">
        <v>284.78199999999998</v>
      </c>
      <c r="N521">
        <v>0</v>
      </c>
      <c r="O521" t="s">
        <v>8389</v>
      </c>
      <c r="P521" t="str">
        <f t="shared" si="17"/>
        <v>Benzene, hexachloro-('air', 'lower stratosphere + upper troposphere')</v>
      </c>
      <c r="R521" s="20" t="s">
        <v>12314</v>
      </c>
    </row>
    <row r="522" spans="1:18" x14ac:dyDescent="0.25">
      <c r="A522" s="18">
        <v>1822</v>
      </c>
      <c r="B522" t="s">
        <v>1253</v>
      </c>
      <c r="C522" t="s">
        <v>27</v>
      </c>
      <c r="D522" t="s">
        <v>12</v>
      </c>
      <c r="E522" t="s">
        <v>1255</v>
      </c>
      <c r="F522" t="s">
        <v>14</v>
      </c>
      <c r="G522" t="s">
        <v>15</v>
      </c>
      <c r="H522">
        <v>0</v>
      </c>
      <c r="L522" t="s">
        <v>6908</v>
      </c>
      <c r="M522">
        <v>284.78199999999998</v>
      </c>
      <c r="N522">
        <v>0</v>
      </c>
      <c r="O522" t="s">
        <v>8390</v>
      </c>
      <c r="P522" t="str">
        <f t="shared" si="17"/>
        <v>Benzene, hexachloro-('air', 'non-urban air or from high stacks')</v>
      </c>
      <c r="R522" s="20" t="s">
        <v>12314</v>
      </c>
    </row>
    <row r="523" spans="1:18" x14ac:dyDescent="0.25">
      <c r="A523" s="18">
        <v>3746</v>
      </c>
      <c r="B523" t="s">
        <v>1253</v>
      </c>
      <c r="C523" t="s">
        <v>44</v>
      </c>
      <c r="D523" t="s">
        <v>12</v>
      </c>
      <c r="E523" t="s">
        <v>1255</v>
      </c>
      <c r="F523" t="s">
        <v>14</v>
      </c>
      <c r="G523" t="s">
        <v>15</v>
      </c>
      <c r="H523">
        <v>0</v>
      </c>
      <c r="L523" t="s">
        <v>6908</v>
      </c>
      <c r="M523">
        <v>284.78199999999998</v>
      </c>
      <c r="N523">
        <v>0</v>
      </c>
      <c r="O523" t="s">
        <v>8391</v>
      </c>
      <c r="P523" t="str">
        <f t="shared" si="17"/>
        <v>Benzene, hexachloro-('air', 'urban air close to ground')</v>
      </c>
      <c r="R523" s="20" t="s">
        <v>12314</v>
      </c>
    </row>
    <row r="524" spans="1:18" x14ac:dyDescent="0.25">
      <c r="A524" s="18">
        <v>2983</v>
      </c>
      <c r="B524" t="s">
        <v>1253</v>
      </c>
      <c r="C524" t="s">
        <v>190</v>
      </c>
      <c r="D524" t="s">
        <v>12</v>
      </c>
      <c r="E524" t="s">
        <v>1255</v>
      </c>
      <c r="F524" t="s">
        <v>14</v>
      </c>
      <c r="G524" t="s">
        <v>15</v>
      </c>
      <c r="H524">
        <v>0</v>
      </c>
      <c r="L524" t="s">
        <v>6908</v>
      </c>
      <c r="M524">
        <v>284.78199999999998</v>
      </c>
      <c r="N524">
        <v>0</v>
      </c>
      <c r="O524" t="s">
        <v>8392</v>
      </c>
      <c r="P524" t="str">
        <f t="shared" si="17"/>
        <v>Benzene, hexachloro-('air',)</v>
      </c>
      <c r="R524" s="20" t="s">
        <v>12314</v>
      </c>
    </row>
    <row r="525" spans="1:18" x14ac:dyDescent="0.25">
      <c r="A525" s="18">
        <v>3579</v>
      </c>
      <c r="B525" t="s">
        <v>1253</v>
      </c>
      <c r="C525" t="s">
        <v>48</v>
      </c>
      <c r="D525" t="s">
        <v>12</v>
      </c>
      <c r="E525" t="s">
        <v>1255</v>
      </c>
      <c r="F525" t="s">
        <v>14</v>
      </c>
      <c r="G525" t="s">
        <v>15</v>
      </c>
      <c r="H525">
        <v>0</v>
      </c>
      <c r="L525" t="s">
        <v>6908</v>
      </c>
      <c r="M525">
        <v>284.78199999999998</v>
      </c>
      <c r="N525">
        <v>0</v>
      </c>
      <c r="O525" t="s">
        <v>8393</v>
      </c>
      <c r="P525" t="str">
        <f t="shared" si="17"/>
        <v>Benzene, hexachloro-('water',)</v>
      </c>
      <c r="R525" s="20" t="s">
        <v>12316</v>
      </c>
    </row>
    <row r="526" spans="1:18" x14ac:dyDescent="0.25">
      <c r="A526" s="18">
        <v>1537</v>
      </c>
      <c r="B526" t="s">
        <v>1734</v>
      </c>
      <c r="C526" t="s">
        <v>24</v>
      </c>
      <c r="D526" t="s">
        <v>12</v>
      </c>
      <c r="E526" t="s">
        <v>1736</v>
      </c>
      <c r="F526" t="s">
        <v>14</v>
      </c>
      <c r="G526" t="s">
        <v>15</v>
      </c>
      <c r="H526">
        <v>0</v>
      </c>
      <c r="L526" t="s">
        <v>6909</v>
      </c>
      <c r="M526">
        <v>250.33699999999999</v>
      </c>
      <c r="N526">
        <v>0</v>
      </c>
      <c r="O526" t="s">
        <v>8394</v>
      </c>
      <c r="P526" t="str">
        <f t="shared" si="17"/>
        <v>Benzene, pentachloro-('air', 'low population density, long-term')</v>
      </c>
      <c r="R526" s="20" t="s">
        <v>12314</v>
      </c>
    </row>
    <row r="527" spans="1:18" x14ac:dyDescent="0.25">
      <c r="A527" s="18">
        <v>2613</v>
      </c>
      <c r="B527" t="s">
        <v>1734</v>
      </c>
      <c r="C527" t="s">
        <v>31</v>
      </c>
      <c r="D527" t="s">
        <v>12</v>
      </c>
      <c r="E527" t="s">
        <v>1736</v>
      </c>
      <c r="F527" t="s">
        <v>14</v>
      </c>
      <c r="G527" t="s">
        <v>15</v>
      </c>
      <c r="H527">
        <v>0</v>
      </c>
      <c r="L527" t="s">
        <v>6909</v>
      </c>
      <c r="M527">
        <v>250.33699999999999</v>
      </c>
      <c r="N527">
        <v>0</v>
      </c>
      <c r="O527" t="s">
        <v>8395</v>
      </c>
      <c r="P527" t="str">
        <f t="shared" si="17"/>
        <v>Benzene, pentachloro-('air', 'lower stratosphere + upper troposphere')</v>
      </c>
      <c r="R527" s="20" t="s">
        <v>12314</v>
      </c>
    </row>
    <row r="528" spans="1:18" x14ac:dyDescent="0.25">
      <c r="A528" s="18">
        <v>1712</v>
      </c>
      <c r="B528" t="s">
        <v>1734</v>
      </c>
      <c r="C528" t="s">
        <v>27</v>
      </c>
      <c r="D528" t="s">
        <v>12</v>
      </c>
      <c r="E528" t="s">
        <v>1736</v>
      </c>
      <c r="F528" t="s">
        <v>14</v>
      </c>
      <c r="G528" t="s">
        <v>15</v>
      </c>
      <c r="H528">
        <v>0</v>
      </c>
      <c r="L528" t="s">
        <v>6909</v>
      </c>
      <c r="M528">
        <v>250.33699999999999</v>
      </c>
      <c r="N528">
        <v>0</v>
      </c>
      <c r="O528" t="s">
        <v>8396</v>
      </c>
      <c r="P528" t="str">
        <f t="shared" si="17"/>
        <v>Benzene, pentachloro-('air', 'non-urban air or from high stacks')</v>
      </c>
      <c r="R528" s="20" t="s">
        <v>12314</v>
      </c>
    </row>
    <row r="529" spans="1:18" x14ac:dyDescent="0.25">
      <c r="A529" s="18">
        <v>901</v>
      </c>
      <c r="B529" t="s">
        <v>1734</v>
      </c>
      <c r="C529" t="s">
        <v>44</v>
      </c>
      <c r="D529" t="s">
        <v>12</v>
      </c>
      <c r="E529" t="s">
        <v>1736</v>
      </c>
      <c r="F529" t="s">
        <v>14</v>
      </c>
      <c r="G529" t="s">
        <v>15</v>
      </c>
      <c r="H529">
        <v>0</v>
      </c>
      <c r="L529" t="s">
        <v>6909</v>
      </c>
      <c r="M529">
        <v>250.33699999999999</v>
      </c>
      <c r="N529">
        <v>0</v>
      </c>
      <c r="O529" t="s">
        <v>8397</v>
      </c>
      <c r="P529" t="str">
        <f t="shared" si="17"/>
        <v>Benzene, pentachloro-('air', 'urban air close to ground')</v>
      </c>
      <c r="R529" s="20" t="s">
        <v>12314</v>
      </c>
    </row>
    <row r="530" spans="1:18" x14ac:dyDescent="0.25">
      <c r="A530" s="18">
        <v>1677</v>
      </c>
      <c r="B530" t="s">
        <v>1734</v>
      </c>
      <c r="C530" t="s">
        <v>190</v>
      </c>
      <c r="D530" t="s">
        <v>12</v>
      </c>
      <c r="E530" t="s">
        <v>1736</v>
      </c>
      <c r="F530" t="s">
        <v>14</v>
      </c>
      <c r="G530" t="s">
        <v>15</v>
      </c>
      <c r="H530">
        <v>0</v>
      </c>
      <c r="L530" t="s">
        <v>6909</v>
      </c>
      <c r="M530">
        <v>250.33699999999999</v>
      </c>
      <c r="N530">
        <v>0</v>
      </c>
      <c r="O530" t="s">
        <v>8398</v>
      </c>
      <c r="P530" t="str">
        <f t="shared" si="17"/>
        <v>Benzene, pentachloro-('air',)</v>
      </c>
      <c r="R530" s="20" t="s">
        <v>12314</v>
      </c>
    </row>
    <row r="531" spans="1:18" x14ac:dyDescent="0.25">
      <c r="A531" s="18">
        <v>891</v>
      </c>
      <c r="B531" t="s">
        <v>1734</v>
      </c>
      <c r="C531" t="s">
        <v>48</v>
      </c>
      <c r="D531" t="s">
        <v>12</v>
      </c>
      <c r="E531" t="s">
        <v>1736</v>
      </c>
      <c r="F531" t="s">
        <v>14</v>
      </c>
      <c r="G531" t="s">
        <v>15</v>
      </c>
      <c r="H531">
        <v>0</v>
      </c>
      <c r="L531" t="s">
        <v>6909</v>
      </c>
      <c r="M531">
        <v>250.33699999999999</v>
      </c>
      <c r="N531">
        <v>0</v>
      </c>
      <c r="O531" t="s">
        <v>8399</v>
      </c>
      <c r="P531" t="str">
        <f t="shared" si="17"/>
        <v>Benzene, pentachloro-('water',)</v>
      </c>
      <c r="R531" s="20" t="s">
        <v>12316</v>
      </c>
    </row>
    <row r="532" spans="1:18" x14ac:dyDescent="0.25">
      <c r="A532" s="18">
        <v>2076</v>
      </c>
      <c r="B532" t="s">
        <v>417</v>
      </c>
      <c r="C532" t="s">
        <v>24</v>
      </c>
      <c r="D532" t="s">
        <v>12</v>
      </c>
      <c r="E532" t="s">
        <v>419</v>
      </c>
      <c r="F532" t="s">
        <v>14</v>
      </c>
      <c r="G532" t="s">
        <v>15</v>
      </c>
      <c r="H532">
        <v>0</v>
      </c>
      <c r="L532" t="s">
        <v>6910</v>
      </c>
      <c r="M532">
        <v>252.309</v>
      </c>
      <c r="N532">
        <v>0</v>
      </c>
      <c r="O532" t="s">
        <v>8400</v>
      </c>
      <c r="P532" t="str">
        <f t="shared" si="17"/>
        <v>Benzo(a)pyrene('air', 'low population density, long-term')</v>
      </c>
      <c r="R532" s="20" t="s">
        <v>12314</v>
      </c>
    </row>
    <row r="533" spans="1:18" x14ac:dyDescent="0.25">
      <c r="A533" s="18">
        <v>493</v>
      </c>
      <c r="B533" t="s">
        <v>417</v>
      </c>
      <c r="C533" t="s">
        <v>31</v>
      </c>
      <c r="D533" t="s">
        <v>12</v>
      </c>
      <c r="E533" t="s">
        <v>419</v>
      </c>
      <c r="F533" t="s">
        <v>14</v>
      </c>
      <c r="G533" t="s">
        <v>15</v>
      </c>
      <c r="H533">
        <v>0</v>
      </c>
      <c r="L533" t="s">
        <v>6910</v>
      </c>
      <c r="M533">
        <v>252.309</v>
      </c>
      <c r="N533">
        <v>0</v>
      </c>
      <c r="O533" t="s">
        <v>8401</v>
      </c>
      <c r="P533" t="str">
        <f t="shared" si="17"/>
        <v>Benzo(a)pyrene('air', 'lower stratosphere + upper troposphere')</v>
      </c>
      <c r="R533" s="20" t="s">
        <v>12314</v>
      </c>
    </row>
    <row r="534" spans="1:18" x14ac:dyDescent="0.25">
      <c r="A534" s="18">
        <v>3631</v>
      </c>
      <c r="B534" t="s">
        <v>417</v>
      </c>
      <c r="C534" t="s">
        <v>27</v>
      </c>
      <c r="D534" t="s">
        <v>12</v>
      </c>
      <c r="E534" t="s">
        <v>419</v>
      </c>
      <c r="F534" t="s">
        <v>14</v>
      </c>
      <c r="G534" t="s">
        <v>15</v>
      </c>
      <c r="H534">
        <v>0</v>
      </c>
      <c r="L534" t="s">
        <v>6910</v>
      </c>
      <c r="M534">
        <v>252.309</v>
      </c>
      <c r="N534">
        <v>0</v>
      </c>
      <c r="O534" t="s">
        <v>8402</v>
      </c>
      <c r="P534" t="str">
        <f t="shared" si="17"/>
        <v>Benzo(a)pyrene('air', 'non-urban air or from high stacks')</v>
      </c>
      <c r="R534" s="20" t="s">
        <v>12314</v>
      </c>
    </row>
    <row r="535" spans="1:18" x14ac:dyDescent="0.25">
      <c r="A535" s="18">
        <v>3818</v>
      </c>
      <c r="B535" t="s">
        <v>417</v>
      </c>
      <c r="C535" t="s">
        <v>44</v>
      </c>
      <c r="D535" t="s">
        <v>12</v>
      </c>
      <c r="E535" t="s">
        <v>419</v>
      </c>
      <c r="F535" t="s">
        <v>14</v>
      </c>
      <c r="G535" t="s">
        <v>15</v>
      </c>
      <c r="H535">
        <v>0</v>
      </c>
      <c r="L535" t="s">
        <v>6910</v>
      </c>
      <c r="M535">
        <v>252.309</v>
      </c>
      <c r="N535">
        <v>0</v>
      </c>
      <c r="O535" t="s">
        <v>8403</v>
      </c>
      <c r="P535" t="str">
        <f t="shared" si="17"/>
        <v>Benzo(a)pyrene('air', 'urban air close to ground')</v>
      </c>
      <c r="R535" s="20" t="s">
        <v>12314</v>
      </c>
    </row>
    <row r="536" spans="1:18" x14ac:dyDescent="0.25">
      <c r="A536" s="18">
        <v>4101</v>
      </c>
      <c r="B536" t="s">
        <v>417</v>
      </c>
      <c r="C536" t="s">
        <v>190</v>
      </c>
      <c r="D536" t="s">
        <v>12</v>
      </c>
      <c r="E536" t="s">
        <v>419</v>
      </c>
      <c r="F536" t="s">
        <v>14</v>
      </c>
      <c r="G536" t="s">
        <v>15</v>
      </c>
      <c r="H536">
        <v>0</v>
      </c>
      <c r="L536" t="s">
        <v>6910</v>
      </c>
      <c r="M536">
        <v>252.309</v>
      </c>
      <c r="N536">
        <v>0</v>
      </c>
      <c r="O536" t="s">
        <v>8404</v>
      </c>
      <c r="P536" t="str">
        <f t="shared" si="17"/>
        <v>Benzo(a)pyrene('air',)</v>
      </c>
      <c r="R536" s="20" t="s">
        <v>12314</v>
      </c>
    </row>
    <row r="537" spans="1:18" x14ac:dyDescent="0.25">
      <c r="A537" s="18">
        <v>1993</v>
      </c>
      <c r="B537" t="s">
        <v>417</v>
      </c>
      <c r="C537" t="s">
        <v>91</v>
      </c>
      <c r="D537" t="s">
        <v>12</v>
      </c>
      <c r="E537" t="s">
        <v>419</v>
      </c>
      <c r="F537" t="s">
        <v>14</v>
      </c>
      <c r="G537" t="s">
        <v>15</v>
      </c>
      <c r="H537">
        <v>0</v>
      </c>
      <c r="L537" t="s">
        <v>6910</v>
      </c>
      <c r="M537">
        <v>252.309</v>
      </c>
      <c r="N537">
        <v>0</v>
      </c>
      <c r="O537" t="s">
        <v>8405</v>
      </c>
      <c r="P537" t="str">
        <f t="shared" si="17"/>
        <v>Benzo(a)pyrene('water', 'surface water')</v>
      </c>
      <c r="R537" s="20" t="s">
        <v>12316</v>
      </c>
    </row>
    <row r="538" spans="1:18" x14ac:dyDescent="0.25">
      <c r="A538" s="18">
        <v>3895</v>
      </c>
      <c r="B538" t="s">
        <v>417</v>
      </c>
      <c r="C538" t="s">
        <v>48</v>
      </c>
      <c r="D538" t="s">
        <v>12</v>
      </c>
      <c r="E538" t="s">
        <v>419</v>
      </c>
      <c r="F538" t="s">
        <v>14</v>
      </c>
      <c r="G538" t="s">
        <v>15</v>
      </c>
      <c r="H538">
        <v>0</v>
      </c>
      <c r="L538" t="s">
        <v>6910</v>
      </c>
      <c r="M538">
        <v>252.309</v>
      </c>
      <c r="N538">
        <v>0</v>
      </c>
      <c r="O538" t="s">
        <v>8406</v>
      </c>
      <c r="P538" t="str">
        <f t="shared" si="17"/>
        <v>Benzo(a)pyrene('water',)</v>
      </c>
      <c r="R538" s="20" t="s">
        <v>12316</v>
      </c>
    </row>
    <row r="539" spans="1:18" x14ac:dyDescent="0.25">
      <c r="A539" s="18">
        <v>1005</v>
      </c>
      <c r="B539" s="20" t="s">
        <v>7863</v>
      </c>
      <c r="C539" t="s">
        <v>190</v>
      </c>
      <c r="D539" t="s">
        <v>12</v>
      </c>
      <c r="E539" t="s">
        <v>3786</v>
      </c>
      <c r="F539" t="s">
        <v>14</v>
      </c>
      <c r="G539" t="s">
        <v>15</v>
      </c>
      <c r="H539">
        <v>0</v>
      </c>
      <c r="L539" t="s">
        <v>6910</v>
      </c>
      <c r="M539">
        <v>252.309</v>
      </c>
      <c r="N539">
        <v>0</v>
      </c>
      <c r="O539" t="s">
        <v>8407</v>
      </c>
      <c r="P539" t="str">
        <f t="shared" si="17"/>
        <v>Benzo(b)fluoranthene('air',)</v>
      </c>
      <c r="R539" s="20" t="s">
        <v>12314</v>
      </c>
    </row>
    <row r="540" spans="1:18" x14ac:dyDescent="0.25">
      <c r="A540" s="18">
        <v>1223</v>
      </c>
      <c r="B540" t="s">
        <v>3784</v>
      </c>
      <c r="C540" t="s">
        <v>91</v>
      </c>
      <c r="D540" t="s">
        <v>12</v>
      </c>
      <c r="E540" t="s">
        <v>3786</v>
      </c>
      <c r="F540" t="s">
        <v>14</v>
      </c>
      <c r="G540" t="s">
        <v>15</v>
      </c>
      <c r="H540">
        <v>0</v>
      </c>
      <c r="L540" t="s">
        <v>6910</v>
      </c>
      <c r="M540">
        <v>252.309</v>
      </c>
      <c r="N540">
        <v>0</v>
      </c>
      <c r="O540" t="s">
        <v>8408</v>
      </c>
      <c r="P540" t="str">
        <f t="shared" si="17"/>
        <v>Benzo(b)fluoranthene('water', 'surface water')</v>
      </c>
      <c r="R540" s="20" t="s">
        <v>12316</v>
      </c>
    </row>
    <row r="541" spans="1:18" x14ac:dyDescent="0.25">
      <c r="A541" s="18">
        <v>3372</v>
      </c>
      <c r="B541" t="s">
        <v>3784</v>
      </c>
      <c r="C541" t="s">
        <v>48</v>
      </c>
      <c r="D541" t="s">
        <v>12</v>
      </c>
      <c r="E541" t="s">
        <v>3786</v>
      </c>
      <c r="F541" t="s">
        <v>14</v>
      </c>
      <c r="G541" t="s">
        <v>15</v>
      </c>
      <c r="H541">
        <v>0</v>
      </c>
      <c r="L541" t="s">
        <v>6910</v>
      </c>
      <c r="M541">
        <v>252.309</v>
      </c>
      <c r="N541">
        <v>0</v>
      </c>
      <c r="O541" t="s">
        <v>8409</v>
      </c>
      <c r="P541" t="str">
        <f t="shared" si="17"/>
        <v>Benzo(b)fluoranthene('water',)</v>
      </c>
      <c r="R541" s="20" t="s">
        <v>12316</v>
      </c>
    </row>
    <row r="542" spans="1:18" x14ac:dyDescent="0.25">
      <c r="A542" s="18">
        <v>3537</v>
      </c>
      <c r="B542" s="20" t="s">
        <v>7864</v>
      </c>
      <c r="C542" t="s">
        <v>190</v>
      </c>
      <c r="D542" t="s">
        <v>12</v>
      </c>
      <c r="E542" t="s">
        <v>4957</v>
      </c>
      <c r="F542" t="s">
        <v>14</v>
      </c>
      <c r="G542" t="s">
        <v>15</v>
      </c>
      <c r="H542">
        <v>0</v>
      </c>
      <c r="L542" t="s">
        <v>6911</v>
      </c>
      <c r="M542">
        <v>276.33100000000002</v>
      </c>
      <c r="N542">
        <v>0</v>
      </c>
      <c r="O542" t="s">
        <v>8410</v>
      </c>
      <c r="P542" t="str">
        <f t="shared" si="17"/>
        <v>Benzo(ghi)perylene('air',)</v>
      </c>
      <c r="R542" s="20" t="s">
        <v>12314</v>
      </c>
    </row>
    <row r="543" spans="1:18" x14ac:dyDescent="0.25">
      <c r="A543" s="18">
        <v>3056</v>
      </c>
      <c r="B543" t="s">
        <v>4955</v>
      </c>
      <c r="C543" t="s">
        <v>91</v>
      </c>
      <c r="D543" t="s">
        <v>12</v>
      </c>
      <c r="E543" t="s">
        <v>4957</v>
      </c>
      <c r="F543" t="s">
        <v>14</v>
      </c>
      <c r="G543" t="s">
        <v>15</v>
      </c>
      <c r="H543">
        <v>0</v>
      </c>
      <c r="L543" t="s">
        <v>6911</v>
      </c>
      <c r="M543">
        <v>276.33100000000002</v>
      </c>
      <c r="N543">
        <v>0</v>
      </c>
      <c r="O543" t="s">
        <v>8411</v>
      </c>
      <c r="P543" t="str">
        <f t="shared" si="17"/>
        <v>Benzo(ghi)perylene('water', 'surface water')</v>
      </c>
      <c r="R543" s="20" t="s">
        <v>12316</v>
      </c>
    </row>
    <row r="544" spans="1:18" x14ac:dyDescent="0.25">
      <c r="A544" s="18">
        <v>2477</v>
      </c>
      <c r="B544" s="20" t="s">
        <v>7865</v>
      </c>
      <c r="C544" t="s">
        <v>190</v>
      </c>
      <c r="D544" t="s">
        <v>12</v>
      </c>
      <c r="E544" t="s">
        <v>1588</v>
      </c>
      <c r="F544" t="s">
        <v>14</v>
      </c>
      <c r="G544" t="s">
        <v>15</v>
      </c>
      <c r="H544">
        <v>0</v>
      </c>
      <c r="L544" t="s">
        <v>6910</v>
      </c>
      <c r="M544">
        <v>252.309</v>
      </c>
      <c r="N544">
        <v>0</v>
      </c>
      <c r="O544" t="s">
        <v>8412</v>
      </c>
      <c r="P544" t="str">
        <f t="shared" si="17"/>
        <v>Benzo(k)fluoranthene('air',)</v>
      </c>
      <c r="R544" s="20" t="s">
        <v>12314</v>
      </c>
    </row>
    <row r="545" spans="1:18" x14ac:dyDescent="0.25">
      <c r="A545" s="18">
        <v>1751</v>
      </c>
      <c r="B545" t="s">
        <v>1586</v>
      </c>
      <c r="C545" t="s">
        <v>71</v>
      </c>
      <c r="D545" t="s">
        <v>12</v>
      </c>
      <c r="E545" t="s">
        <v>1588</v>
      </c>
      <c r="F545" t="s">
        <v>14</v>
      </c>
      <c r="G545" t="s">
        <v>15</v>
      </c>
      <c r="H545">
        <v>0</v>
      </c>
      <c r="L545" t="s">
        <v>6910</v>
      </c>
      <c r="M545">
        <v>252.309</v>
      </c>
      <c r="N545">
        <v>0</v>
      </c>
      <c r="O545" t="s">
        <v>8413</v>
      </c>
      <c r="P545" t="str">
        <f t="shared" si="17"/>
        <v>Benzo(k)fluoranthene('water', 'ground-')</v>
      </c>
      <c r="R545" s="20" t="s">
        <v>12316</v>
      </c>
    </row>
    <row r="546" spans="1:18" x14ac:dyDescent="0.25">
      <c r="A546" s="18">
        <v>3992</v>
      </c>
      <c r="B546" t="s">
        <v>1586</v>
      </c>
      <c r="C546" t="s">
        <v>100</v>
      </c>
      <c r="D546" t="s">
        <v>12</v>
      </c>
      <c r="E546" t="s">
        <v>1588</v>
      </c>
      <c r="F546" t="s">
        <v>14</v>
      </c>
      <c r="G546" t="s">
        <v>15</v>
      </c>
      <c r="H546">
        <v>0</v>
      </c>
      <c r="L546" t="s">
        <v>6910</v>
      </c>
      <c r="M546">
        <v>252.309</v>
      </c>
      <c r="N546">
        <v>0</v>
      </c>
      <c r="O546" t="s">
        <v>8414</v>
      </c>
      <c r="P546" t="str">
        <f t="shared" si="17"/>
        <v>Benzo(k)fluoranthene('water', 'ground-, long-term')</v>
      </c>
      <c r="R546" s="20" t="s">
        <v>12316</v>
      </c>
    </row>
    <row r="547" spans="1:18" x14ac:dyDescent="0.25">
      <c r="A547" s="18">
        <v>1063</v>
      </c>
      <c r="B547" t="s">
        <v>1586</v>
      </c>
      <c r="C547" t="s">
        <v>10</v>
      </c>
      <c r="D547" t="s">
        <v>12</v>
      </c>
      <c r="E547" t="s">
        <v>1588</v>
      </c>
      <c r="F547" t="s">
        <v>14</v>
      </c>
      <c r="G547" t="s">
        <v>15</v>
      </c>
      <c r="H547">
        <v>0</v>
      </c>
      <c r="L547" t="s">
        <v>6910</v>
      </c>
      <c r="M547">
        <v>252.309</v>
      </c>
      <c r="N547">
        <v>0</v>
      </c>
      <c r="O547" t="s">
        <v>8415</v>
      </c>
      <c r="P547" t="str">
        <f t="shared" si="17"/>
        <v>Benzo(k)fluoranthene('water', 'ocean')</v>
      </c>
      <c r="R547" s="20" t="s">
        <v>12316</v>
      </c>
    </row>
    <row r="548" spans="1:18" x14ac:dyDescent="0.25">
      <c r="A548" s="18">
        <v>411</v>
      </c>
      <c r="B548" t="s">
        <v>1586</v>
      </c>
      <c r="C548" t="s">
        <v>91</v>
      </c>
      <c r="D548" t="s">
        <v>12</v>
      </c>
      <c r="E548" t="s">
        <v>1588</v>
      </c>
      <c r="F548" t="s">
        <v>14</v>
      </c>
      <c r="G548" t="s">
        <v>15</v>
      </c>
      <c r="H548">
        <v>0</v>
      </c>
      <c r="L548" t="s">
        <v>6910</v>
      </c>
      <c r="M548">
        <v>252.309</v>
      </c>
      <c r="N548">
        <v>0</v>
      </c>
      <c r="O548" t="s">
        <v>8416</v>
      </c>
      <c r="P548" t="str">
        <f t="shared" si="17"/>
        <v>Benzo(k)fluoranthene('water', 'surface water')</v>
      </c>
      <c r="R548" s="20" t="s">
        <v>12316</v>
      </c>
    </row>
    <row r="549" spans="1:18" x14ac:dyDescent="0.25">
      <c r="A549" s="18">
        <v>3510</v>
      </c>
      <c r="B549" t="s">
        <v>1586</v>
      </c>
      <c r="C549" t="s">
        <v>48</v>
      </c>
      <c r="D549" t="s">
        <v>12</v>
      </c>
      <c r="E549" t="s">
        <v>1588</v>
      </c>
      <c r="F549" t="s">
        <v>14</v>
      </c>
      <c r="G549" t="s">
        <v>15</v>
      </c>
      <c r="H549">
        <v>0</v>
      </c>
      <c r="L549" t="s">
        <v>6910</v>
      </c>
      <c r="M549">
        <v>252.309</v>
      </c>
      <c r="N549">
        <v>0</v>
      </c>
      <c r="O549" t="s">
        <v>8417</v>
      </c>
      <c r="P549" t="str">
        <f t="shared" si="17"/>
        <v>Benzo(k)fluoranthene('water',)</v>
      </c>
      <c r="R549" s="20" t="s">
        <v>12316</v>
      </c>
    </row>
    <row r="550" spans="1:18" x14ac:dyDescent="0.25">
      <c r="A550" s="18">
        <v>1174</v>
      </c>
      <c r="B550" t="s">
        <v>5390</v>
      </c>
      <c r="C550" t="s">
        <v>17</v>
      </c>
      <c r="D550" t="s">
        <v>12</v>
      </c>
      <c r="E550" t="s">
        <v>5392</v>
      </c>
      <c r="F550" t="s">
        <v>14</v>
      </c>
      <c r="G550" t="s">
        <v>15</v>
      </c>
      <c r="H550">
        <v>0</v>
      </c>
      <c r="L550" t="s">
        <v>6912</v>
      </c>
      <c r="M550">
        <v>122.121</v>
      </c>
      <c r="N550">
        <v>0</v>
      </c>
      <c r="O550" t="s">
        <v>8418</v>
      </c>
      <c r="P550" t="str">
        <f t="shared" si="17"/>
        <v>Benzoic acid('soil', 'agricultural')</v>
      </c>
      <c r="R550" s="20" t="s">
        <v>12315</v>
      </c>
    </row>
    <row r="551" spans="1:18" x14ac:dyDescent="0.25">
      <c r="A551" s="18">
        <v>5</v>
      </c>
      <c r="C551" t="s">
        <v>24</v>
      </c>
      <c r="D551" t="s">
        <v>12</v>
      </c>
      <c r="E551" t="s">
        <v>6913</v>
      </c>
      <c r="F551" t="s">
        <v>14</v>
      </c>
      <c r="G551" t="s">
        <v>15</v>
      </c>
      <c r="H551">
        <f t="shared" ref="H551:H561" si="18">14.0067*N551/M551</f>
        <v>0.10551610359738245</v>
      </c>
      <c r="L551" t="s">
        <v>6914</v>
      </c>
      <c r="M551">
        <v>398.23399999999998</v>
      </c>
      <c r="N551">
        <v>3</v>
      </c>
      <c r="O551" t="s">
        <v>8419</v>
      </c>
      <c r="P551" t="str">
        <f t="shared" si="17"/>
        <v>Benzovindiflupyr('air', 'low population density, long-term')</v>
      </c>
      <c r="R551" s="20" t="s">
        <v>12314</v>
      </c>
    </row>
    <row r="552" spans="1:18" x14ac:dyDescent="0.25">
      <c r="A552" s="18">
        <v>713</v>
      </c>
      <c r="C552" t="s">
        <v>190</v>
      </c>
      <c r="D552" t="s">
        <v>12</v>
      </c>
      <c r="E552" t="s">
        <v>6913</v>
      </c>
      <c r="F552" t="s">
        <v>14</v>
      </c>
      <c r="G552" t="s">
        <v>15</v>
      </c>
      <c r="H552">
        <f t="shared" si="18"/>
        <v>0.10551610359738245</v>
      </c>
      <c r="L552" t="s">
        <v>6914</v>
      </c>
      <c r="M552">
        <v>398.23399999999998</v>
      </c>
      <c r="N552">
        <v>3</v>
      </c>
      <c r="O552" t="s">
        <v>8420</v>
      </c>
      <c r="P552" t="str">
        <f t="shared" si="17"/>
        <v>Benzovindiflupyr('air',)</v>
      </c>
      <c r="R552" s="20" t="s">
        <v>12314</v>
      </c>
    </row>
    <row r="553" spans="1:18" x14ac:dyDescent="0.25">
      <c r="A553" s="18">
        <v>3913</v>
      </c>
      <c r="C553" t="s">
        <v>17</v>
      </c>
      <c r="D553" t="s">
        <v>12</v>
      </c>
      <c r="E553" t="s">
        <v>6913</v>
      </c>
      <c r="F553" t="s">
        <v>14</v>
      </c>
      <c r="G553" t="s">
        <v>15</v>
      </c>
      <c r="H553">
        <f t="shared" si="18"/>
        <v>0.10551610359738245</v>
      </c>
      <c r="L553" t="s">
        <v>6914</v>
      </c>
      <c r="M553">
        <v>398.23399999999998</v>
      </c>
      <c r="N553">
        <v>3</v>
      </c>
      <c r="O553" t="s">
        <v>8421</v>
      </c>
      <c r="P553" t="str">
        <f t="shared" si="17"/>
        <v>Benzovindiflupyr('soil', 'agricultural')</v>
      </c>
      <c r="R553" s="20" t="s">
        <v>12315</v>
      </c>
    </row>
    <row r="554" spans="1:18" x14ac:dyDescent="0.25">
      <c r="A554" s="18">
        <v>669</v>
      </c>
      <c r="C554" t="s">
        <v>71</v>
      </c>
      <c r="D554" t="s">
        <v>12</v>
      </c>
      <c r="E554" t="s">
        <v>6913</v>
      </c>
      <c r="F554" t="s">
        <v>14</v>
      </c>
      <c r="G554" t="s">
        <v>15</v>
      </c>
      <c r="H554">
        <f t="shared" si="18"/>
        <v>0.10551610359738245</v>
      </c>
      <c r="L554" t="s">
        <v>6914</v>
      </c>
      <c r="M554">
        <v>398.23399999999998</v>
      </c>
      <c r="N554">
        <v>3</v>
      </c>
      <c r="O554" t="s">
        <v>8422</v>
      </c>
      <c r="P554" t="str">
        <f t="shared" si="17"/>
        <v>Benzovindiflupyr('water', 'ground-')</v>
      </c>
      <c r="R554" s="20" t="s">
        <v>12316</v>
      </c>
    </row>
    <row r="555" spans="1:18" x14ac:dyDescent="0.25">
      <c r="A555" s="18">
        <v>1545</v>
      </c>
      <c r="B555" t="s">
        <v>6203</v>
      </c>
      <c r="C555" t="s">
        <v>17</v>
      </c>
      <c r="D555" t="s">
        <v>12</v>
      </c>
      <c r="E555" t="s">
        <v>6205</v>
      </c>
      <c r="F555" t="s">
        <v>14</v>
      </c>
      <c r="G555" t="s">
        <v>15</v>
      </c>
      <c r="H555">
        <f t="shared" si="18"/>
        <v>3.8501946167040509E-2</v>
      </c>
      <c r="L555" t="s">
        <v>6915</v>
      </c>
      <c r="M555">
        <v>363.79199999999997</v>
      </c>
      <c r="N555">
        <v>1</v>
      </c>
      <c r="O555" t="s">
        <v>8423</v>
      </c>
      <c r="P555" t="str">
        <f t="shared" si="17"/>
        <v>Benzoximate('soil', 'agricultural')</v>
      </c>
      <c r="R555" s="20" t="s">
        <v>12315</v>
      </c>
    </row>
    <row r="556" spans="1:18" x14ac:dyDescent="0.25">
      <c r="A556" s="18">
        <v>285</v>
      </c>
      <c r="B556" t="s">
        <v>2947</v>
      </c>
      <c r="C556" t="s">
        <v>17</v>
      </c>
      <c r="D556" t="s">
        <v>12</v>
      </c>
      <c r="E556" t="s">
        <v>2949</v>
      </c>
      <c r="F556" t="s">
        <v>14</v>
      </c>
      <c r="G556" t="s">
        <v>15</v>
      </c>
      <c r="H556">
        <f t="shared" si="18"/>
        <v>0.20274882751433038</v>
      </c>
      <c r="L556" t="s">
        <v>6916</v>
      </c>
      <c r="M556">
        <v>207.25200000000001</v>
      </c>
      <c r="N556">
        <v>3</v>
      </c>
      <c r="O556" t="s">
        <v>8424</v>
      </c>
      <c r="P556" t="str">
        <f t="shared" si="17"/>
        <v>Benzthiazuron('soil', 'agricultural')</v>
      </c>
      <c r="R556" s="20" t="s">
        <v>12315</v>
      </c>
    </row>
    <row r="557" spans="1:18" x14ac:dyDescent="0.25">
      <c r="A557" s="18">
        <v>2052</v>
      </c>
      <c r="B557" t="s">
        <v>1705</v>
      </c>
      <c r="C557" t="s">
        <v>71</v>
      </c>
      <c r="D557" t="s">
        <v>12</v>
      </c>
      <c r="E557" t="s">
        <v>1707</v>
      </c>
      <c r="F557" t="s">
        <v>14</v>
      </c>
      <c r="G557" t="s">
        <v>15</v>
      </c>
      <c r="H557">
        <f t="shared" si="18"/>
        <v>0</v>
      </c>
      <c r="L557" t="s">
        <v>6917</v>
      </c>
      <c r="M557">
        <v>108.13800000000001</v>
      </c>
      <c r="N557">
        <v>0</v>
      </c>
      <c r="O557" t="s">
        <v>8425</v>
      </c>
      <c r="P557" t="str">
        <f t="shared" si="17"/>
        <v>Benzyl alcohol('water', 'ground-')</v>
      </c>
      <c r="R557" s="20" t="s">
        <v>12316</v>
      </c>
    </row>
    <row r="558" spans="1:18" x14ac:dyDescent="0.25">
      <c r="A558" s="18">
        <v>2863</v>
      </c>
      <c r="B558" t="s">
        <v>1705</v>
      </c>
      <c r="C558" t="s">
        <v>100</v>
      </c>
      <c r="D558" t="s">
        <v>12</v>
      </c>
      <c r="E558" t="s">
        <v>1707</v>
      </c>
      <c r="F558" t="s">
        <v>14</v>
      </c>
      <c r="G558" t="s">
        <v>15</v>
      </c>
      <c r="H558">
        <f t="shared" si="18"/>
        <v>0</v>
      </c>
      <c r="L558" t="s">
        <v>6917</v>
      </c>
      <c r="M558">
        <v>108.13800000000001</v>
      </c>
      <c r="N558">
        <v>0</v>
      </c>
      <c r="O558" t="s">
        <v>8426</v>
      </c>
      <c r="P558" t="str">
        <f t="shared" si="17"/>
        <v>Benzyl alcohol('water', 'ground-, long-term')</v>
      </c>
      <c r="R558" s="20" t="s">
        <v>12316</v>
      </c>
    </row>
    <row r="559" spans="1:18" x14ac:dyDescent="0.25">
      <c r="A559" s="18">
        <v>1085</v>
      </c>
      <c r="B559" t="s">
        <v>1705</v>
      </c>
      <c r="C559" t="s">
        <v>10</v>
      </c>
      <c r="D559" t="s">
        <v>12</v>
      </c>
      <c r="E559" t="s">
        <v>1707</v>
      </c>
      <c r="F559" t="s">
        <v>14</v>
      </c>
      <c r="G559" t="s">
        <v>15</v>
      </c>
      <c r="H559">
        <f t="shared" si="18"/>
        <v>0</v>
      </c>
      <c r="L559" t="s">
        <v>6917</v>
      </c>
      <c r="M559">
        <v>108.13800000000001</v>
      </c>
      <c r="N559">
        <v>0</v>
      </c>
      <c r="O559" t="s">
        <v>8427</v>
      </c>
      <c r="P559" t="str">
        <f t="shared" si="17"/>
        <v>Benzyl alcohol('water', 'ocean')</v>
      </c>
      <c r="R559" s="20" t="s">
        <v>12316</v>
      </c>
    </row>
    <row r="560" spans="1:18" x14ac:dyDescent="0.25">
      <c r="A560" s="18">
        <v>1745</v>
      </c>
      <c r="B560" t="s">
        <v>1705</v>
      </c>
      <c r="C560" t="s">
        <v>91</v>
      </c>
      <c r="D560" t="s">
        <v>12</v>
      </c>
      <c r="E560" t="s">
        <v>1707</v>
      </c>
      <c r="F560" t="s">
        <v>14</v>
      </c>
      <c r="G560" t="s">
        <v>15</v>
      </c>
      <c r="H560">
        <f t="shared" si="18"/>
        <v>0</v>
      </c>
      <c r="L560" t="s">
        <v>6917</v>
      </c>
      <c r="M560">
        <v>108.13800000000001</v>
      </c>
      <c r="N560">
        <v>0</v>
      </c>
      <c r="O560" t="s">
        <v>8428</v>
      </c>
      <c r="P560" t="str">
        <f t="shared" si="17"/>
        <v>Benzyl alcohol('water', 'surface water')</v>
      </c>
      <c r="R560" s="20" t="s">
        <v>12316</v>
      </c>
    </row>
    <row r="561" spans="1:18" x14ac:dyDescent="0.25">
      <c r="A561" s="18">
        <v>894</v>
      </c>
      <c r="B561" t="s">
        <v>1705</v>
      </c>
      <c r="C561" t="s">
        <v>48</v>
      </c>
      <c r="D561" t="s">
        <v>12</v>
      </c>
      <c r="E561" t="s">
        <v>1707</v>
      </c>
      <c r="F561" t="s">
        <v>14</v>
      </c>
      <c r="G561" t="s">
        <v>15</v>
      </c>
      <c r="H561">
        <f t="shared" si="18"/>
        <v>0</v>
      </c>
      <c r="L561" t="s">
        <v>6917</v>
      </c>
      <c r="M561">
        <v>108.13800000000001</v>
      </c>
      <c r="N561">
        <v>0</v>
      </c>
      <c r="O561" t="s">
        <v>8429</v>
      </c>
      <c r="P561" t="str">
        <f t="shared" si="17"/>
        <v>Benzyl alcohol('water',)</v>
      </c>
      <c r="R561" s="20" t="s">
        <v>12316</v>
      </c>
    </row>
    <row r="562" spans="1:18" x14ac:dyDescent="0.25">
      <c r="A562" s="18">
        <v>1346</v>
      </c>
      <c r="B562" t="s">
        <v>392</v>
      </c>
      <c r="C562" t="s">
        <v>24</v>
      </c>
      <c r="D562" t="s">
        <v>12</v>
      </c>
      <c r="E562" t="s">
        <v>394</v>
      </c>
      <c r="F562" t="s">
        <v>14</v>
      </c>
      <c r="G562" t="s">
        <v>15</v>
      </c>
      <c r="H562">
        <v>0</v>
      </c>
      <c r="L562" t="s">
        <v>6918</v>
      </c>
      <c r="M562" t="s">
        <v>6621</v>
      </c>
      <c r="N562" t="s">
        <v>6621</v>
      </c>
      <c r="O562" t="s">
        <v>8430</v>
      </c>
      <c r="P562" t="str">
        <f t="shared" si="17"/>
        <v>Beryllium('air', 'low population density, long-term')</v>
      </c>
      <c r="R562" s="20" t="s">
        <v>12314</v>
      </c>
    </row>
    <row r="563" spans="1:18" x14ac:dyDescent="0.25">
      <c r="A563" s="18">
        <v>3068</v>
      </c>
      <c r="B563" t="s">
        <v>392</v>
      </c>
      <c r="C563" t="s">
        <v>31</v>
      </c>
      <c r="D563" t="s">
        <v>12</v>
      </c>
      <c r="E563" t="s">
        <v>394</v>
      </c>
      <c r="F563" t="s">
        <v>14</v>
      </c>
      <c r="G563" t="s">
        <v>15</v>
      </c>
      <c r="H563">
        <v>0</v>
      </c>
      <c r="L563" t="s">
        <v>6918</v>
      </c>
      <c r="M563" t="s">
        <v>6621</v>
      </c>
      <c r="N563" t="s">
        <v>6621</v>
      </c>
      <c r="O563" t="s">
        <v>8431</v>
      </c>
      <c r="P563" t="str">
        <f t="shared" si="17"/>
        <v>Beryllium('air', 'lower stratosphere + upper troposphere')</v>
      </c>
      <c r="R563" s="20" t="s">
        <v>12314</v>
      </c>
    </row>
    <row r="564" spans="1:18" x14ac:dyDescent="0.25">
      <c r="A564" s="18">
        <v>2614</v>
      </c>
      <c r="B564" t="s">
        <v>392</v>
      </c>
      <c r="C564" t="s">
        <v>27</v>
      </c>
      <c r="D564" t="s">
        <v>12</v>
      </c>
      <c r="E564" t="s">
        <v>394</v>
      </c>
      <c r="F564" t="s">
        <v>14</v>
      </c>
      <c r="G564" t="s">
        <v>15</v>
      </c>
      <c r="H564">
        <v>0</v>
      </c>
      <c r="L564" t="s">
        <v>6918</v>
      </c>
      <c r="M564" t="s">
        <v>6621</v>
      </c>
      <c r="N564" t="s">
        <v>6621</v>
      </c>
      <c r="O564" t="s">
        <v>8432</v>
      </c>
      <c r="P564" t="str">
        <f t="shared" si="17"/>
        <v>Beryllium('air', 'non-urban air or from high stacks')</v>
      </c>
      <c r="R564" s="20" t="s">
        <v>12314</v>
      </c>
    </row>
    <row r="565" spans="1:18" x14ac:dyDescent="0.25">
      <c r="A565" s="18">
        <v>3133</v>
      </c>
      <c r="B565" t="s">
        <v>392</v>
      </c>
      <c r="C565" t="s">
        <v>44</v>
      </c>
      <c r="D565" t="s">
        <v>12</v>
      </c>
      <c r="E565" t="s">
        <v>394</v>
      </c>
      <c r="F565" t="s">
        <v>14</v>
      </c>
      <c r="G565" t="s">
        <v>15</v>
      </c>
      <c r="H565">
        <v>0</v>
      </c>
      <c r="L565" t="s">
        <v>6918</v>
      </c>
      <c r="M565" t="s">
        <v>6621</v>
      </c>
      <c r="N565" t="s">
        <v>6621</v>
      </c>
      <c r="O565" t="s">
        <v>8433</v>
      </c>
      <c r="P565" t="str">
        <f t="shared" si="17"/>
        <v>Beryllium('air', 'urban air close to ground')</v>
      </c>
      <c r="R565" s="20" t="s">
        <v>12314</v>
      </c>
    </row>
    <row r="566" spans="1:18" x14ac:dyDescent="0.25">
      <c r="A566" s="18">
        <v>1996</v>
      </c>
      <c r="B566" t="s">
        <v>392</v>
      </c>
      <c r="C566" t="s">
        <v>190</v>
      </c>
      <c r="D566" t="s">
        <v>12</v>
      </c>
      <c r="E566" t="s">
        <v>394</v>
      </c>
      <c r="F566" t="s">
        <v>14</v>
      </c>
      <c r="G566" t="s">
        <v>15</v>
      </c>
      <c r="H566">
        <v>0</v>
      </c>
      <c r="L566" t="s">
        <v>6918</v>
      </c>
      <c r="M566" t="s">
        <v>6621</v>
      </c>
      <c r="N566" t="s">
        <v>6621</v>
      </c>
      <c r="O566" t="s">
        <v>8434</v>
      </c>
      <c r="P566" t="str">
        <f t="shared" si="17"/>
        <v>Beryllium('air',)</v>
      </c>
      <c r="R566" s="20" t="s">
        <v>12314</v>
      </c>
    </row>
    <row r="567" spans="1:18" x14ac:dyDescent="0.25">
      <c r="A567" s="18">
        <v>3934</v>
      </c>
      <c r="B567" t="s">
        <v>392</v>
      </c>
      <c r="C567" t="s">
        <v>17</v>
      </c>
      <c r="D567" t="s">
        <v>12</v>
      </c>
      <c r="E567" t="s">
        <v>394</v>
      </c>
      <c r="F567" t="s">
        <v>14</v>
      </c>
      <c r="G567" t="s">
        <v>15</v>
      </c>
      <c r="H567">
        <v>0</v>
      </c>
      <c r="L567" t="s">
        <v>6918</v>
      </c>
      <c r="M567" t="s">
        <v>6621</v>
      </c>
      <c r="N567" t="s">
        <v>6621</v>
      </c>
      <c r="O567" t="s">
        <v>8435</v>
      </c>
      <c r="P567" t="str">
        <f t="shared" si="17"/>
        <v>Beryllium('soil', 'agricultural')</v>
      </c>
      <c r="R567" s="20" t="s">
        <v>12315</v>
      </c>
    </row>
    <row r="568" spans="1:18" x14ac:dyDescent="0.25">
      <c r="A568" s="18">
        <v>427</v>
      </c>
      <c r="B568" t="s">
        <v>392</v>
      </c>
      <c r="C568" t="s">
        <v>143</v>
      </c>
      <c r="D568" t="s">
        <v>12</v>
      </c>
      <c r="E568" t="s">
        <v>394</v>
      </c>
      <c r="F568" t="s">
        <v>14</v>
      </c>
      <c r="G568" t="s">
        <v>15</v>
      </c>
      <c r="H568">
        <v>0</v>
      </c>
      <c r="L568" t="s">
        <v>6918</v>
      </c>
      <c r="M568" t="s">
        <v>6621</v>
      </c>
      <c r="N568" t="s">
        <v>6621</v>
      </c>
      <c r="O568" t="s">
        <v>8436</v>
      </c>
      <c r="P568" t="str">
        <f t="shared" si="17"/>
        <v>Beryllium('soil', 'forestry')</v>
      </c>
      <c r="R568" s="20" t="s">
        <v>12315</v>
      </c>
    </row>
    <row r="569" spans="1:18" x14ac:dyDescent="0.25">
      <c r="A569" s="18">
        <v>40</v>
      </c>
      <c r="B569" t="s">
        <v>392</v>
      </c>
      <c r="C569" t="s">
        <v>200</v>
      </c>
      <c r="D569" t="s">
        <v>12</v>
      </c>
      <c r="E569" t="s">
        <v>394</v>
      </c>
      <c r="F569" t="s">
        <v>14</v>
      </c>
      <c r="G569" t="s">
        <v>15</v>
      </c>
      <c r="H569">
        <v>0</v>
      </c>
      <c r="L569" t="s">
        <v>6918</v>
      </c>
      <c r="M569" t="s">
        <v>6621</v>
      </c>
      <c r="N569" t="s">
        <v>6621</v>
      </c>
      <c r="O569" t="s">
        <v>8437</v>
      </c>
      <c r="P569" t="str">
        <f t="shared" si="17"/>
        <v>Beryllium('soil', 'industrial')</v>
      </c>
      <c r="R569" s="20" t="s">
        <v>12315</v>
      </c>
    </row>
    <row r="570" spans="1:18" x14ac:dyDescent="0.25">
      <c r="A570" s="18">
        <v>4103</v>
      </c>
      <c r="B570" t="s">
        <v>392</v>
      </c>
      <c r="C570" t="s">
        <v>389</v>
      </c>
      <c r="D570" t="s">
        <v>12</v>
      </c>
      <c r="E570" t="s">
        <v>394</v>
      </c>
      <c r="F570" t="s">
        <v>14</v>
      </c>
      <c r="G570" t="s">
        <v>15</v>
      </c>
      <c r="H570">
        <v>0</v>
      </c>
      <c r="L570" t="s">
        <v>6918</v>
      </c>
      <c r="M570" t="s">
        <v>6621</v>
      </c>
      <c r="N570" t="s">
        <v>6621</v>
      </c>
      <c r="O570" t="s">
        <v>8438</v>
      </c>
      <c r="P570" t="str">
        <f t="shared" si="17"/>
        <v>Beryllium('soil',)</v>
      </c>
      <c r="R570" s="20" t="s">
        <v>12315</v>
      </c>
    </row>
    <row r="571" spans="1:18" x14ac:dyDescent="0.25">
      <c r="A571" s="18">
        <v>1379</v>
      </c>
      <c r="B571" t="s">
        <v>392</v>
      </c>
      <c r="C571" t="s">
        <v>71</v>
      </c>
      <c r="D571" t="s">
        <v>12</v>
      </c>
      <c r="E571" t="s">
        <v>394</v>
      </c>
      <c r="F571" t="s">
        <v>14</v>
      </c>
      <c r="G571" t="s">
        <v>15</v>
      </c>
      <c r="H571">
        <v>0</v>
      </c>
      <c r="L571" t="s">
        <v>6918</v>
      </c>
      <c r="M571" t="s">
        <v>6621</v>
      </c>
      <c r="N571" t="s">
        <v>6621</v>
      </c>
      <c r="O571" t="s">
        <v>8439</v>
      </c>
      <c r="P571" t="str">
        <f t="shared" si="17"/>
        <v>Beryllium('water', 'ground-')</v>
      </c>
      <c r="R571" s="20" t="s">
        <v>12316</v>
      </c>
    </row>
    <row r="572" spans="1:18" x14ac:dyDescent="0.25">
      <c r="A572" s="18">
        <v>778</v>
      </c>
      <c r="B572" t="s">
        <v>392</v>
      </c>
      <c r="C572" t="s">
        <v>100</v>
      </c>
      <c r="D572" t="s">
        <v>12</v>
      </c>
      <c r="E572" t="s">
        <v>394</v>
      </c>
      <c r="F572" t="s">
        <v>14</v>
      </c>
      <c r="G572" t="s">
        <v>15</v>
      </c>
      <c r="H572">
        <v>0</v>
      </c>
      <c r="L572" t="s">
        <v>6918</v>
      </c>
      <c r="M572" t="s">
        <v>6621</v>
      </c>
      <c r="N572" t="s">
        <v>6621</v>
      </c>
      <c r="O572" t="s">
        <v>8440</v>
      </c>
      <c r="P572" t="str">
        <f t="shared" si="17"/>
        <v>Beryllium('water', 'ground-, long-term')</v>
      </c>
      <c r="R572" s="20" t="s">
        <v>12316</v>
      </c>
    </row>
    <row r="573" spans="1:18" x14ac:dyDescent="0.25">
      <c r="A573" s="18">
        <v>4216</v>
      </c>
      <c r="B573" t="s">
        <v>392</v>
      </c>
      <c r="C573" t="s">
        <v>10</v>
      </c>
      <c r="D573" t="s">
        <v>12</v>
      </c>
      <c r="E573" t="s">
        <v>394</v>
      </c>
      <c r="F573" t="s">
        <v>14</v>
      </c>
      <c r="G573" t="s">
        <v>15</v>
      </c>
      <c r="H573">
        <v>0</v>
      </c>
      <c r="L573" t="s">
        <v>6918</v>
      </c>
      <c r="M573" t="s">
        <v>6621</v>
      </c>
      <c r="N573" t="s">
        <v>6621</v>
      </c>
      <c r="O573" t="s">
        <v>8441</v>
      </c>
      <c r="P573" t="str">
        <f t="shared" si="17"/>
        <v>Beryllium('water', 'ocean')</v>
      </c>
      <c r="R573" s="20" t="s">
        <v>12316</v>
      </c>
    </row>
    <row r="574" spans="1:18" x14ac:dyDescent="0.25">
      <c r="A574" s="18">
        <v>4317</v>
      </c>
      <c r="B574" t="s">
        <v>392</v>
      </c>
      <c r="C574" t="s">
        <v>91</v>
      </c>
      <c r="D574" t="s">
        <v>12</v>
      </c>
      <c r="E574" t="s">
        <v>394</v>
      </c>
      <c r="F574" t="s">
        <v>14</v>
      </c>
      <c r="G574" t="s">
        <v>15</v>
      </c>
      <c r="H574">
        <v>0</v>
      </c>
      <c r="L574" t="s">
        <v>6918</v>
      </c>
      <c r="M574" t="s">
        <v>6621</v>
      </c>
      <c r="N574" t="s">
        <v>6621</v>
      </c>
      <c r="O574" t="s">
        <v>8442</v>
      </c>
      <c r="P574" t="str">
        <f t="shared" si="17"/>
        <v>Beryllium('water', 'surface water')</v>
      </c>
      <c r="R574" s="20" t="s">
        <v>12316</v>
      </c>
    </row>
    <row r="575" spans="1:18" x14ac:dyDescent="0.25">
      <c r="A575" s="18">
        <v>909</v>
      </c>
      <c r="B575" t="s">
        <v>392</v>
      </c>
      <c r="C575" t="s">
        <v>48</v>
      </c>
      <c r="D575" t="s">
        <v>12</v>
      </c>
      <c r="E575" t="s">
        <v>394</v>
      </c>
      <c r="F575" t="s">
        <v>14</v>
      </c>
      <c r="G575" t="s">
        <v>15</v>
      </c>
      <c r="H575">
        <v>0</v>
      </c>
      <c r="L575" t="s">
        <v>6918</v>
      </c>
      <c r="M575" t="s">
        <v>6621</v>
      </c>
      <c r="N575" t="s">
        <v>6621</v>
      </c>
      <c r="O575" t="s">
        <v>8443</v>
      </c>
      <c r="P575" t="str">
        <f t="shared" si="17"/>
        <v>Beryllium('water',)</v>
      </c>
      <c r="R575" s="20" t="s">
        <v>12316</v>
      </c>
    </row>
    <row r="576" spans="1:18" hidden="1" x14ac:dyDescent="0.25">
      <c r="A576" s="18">
        <v>3013</v>
      </c>
      <c r="B576" t="s">
        <v>392</v>
      </c>
      <c r="C576" t="s">
        <v>60</v>
      </c>
      <c r="D576" t="s">
        <v>12</v>
      </c>
      <c r="E576" t="s">
        <v>1530</v>
      </c>
      <c r="F576" t="s">
        <v>38</v>
      </c>
      <c r="G576" t="s">
        <v>15</v>
      </c>
      <c r="O576" t="s">
        <v>8444</v>
      </c>
      <c r="P576" t="str">
        <f t="shared" si="17"/>
        <v>Beryllium, in ground('natural resource', 'in ground')</v>
      </c>
    </row>
    <row r="577" spans="1:18" x14ac:dyDescent="0.25">
      <c r="A577" s="18">
        <v>3778</v>
      </c>
      <c r="B577" t="s">
        <v>6715</v>
      </c>
      <c r="C577" t="s">
        <v>27</v>
      </c>
      <c r="D577" t="s">
        <v>12</v>
      </c>
      <c r="E577" t="s">
        <v>6919</v>
      </c>
      <c r="F577" t="s">
        <v>14</v>
      </c>
      <c r="G577" t="s">
        <v>15</v>
      </c>
      <c r="H577">
        <f>14.0067*N577/M577</f>
        <v>3.2252099988947423E-2</v>
      </c>
      <c r="L577" t="s">
        <v>6920</v>
      </c>
      <c r="M577">
        <v>434.28800000000001</v>
      </c>
      <c r="N577">
        <v>1</v>
      </c>
      <c r="O577" t="s">
        <v>8445</v>
      </c>
      <c r="P577" t="str">
        <f t="shared" si="17"/>
        <v>Beta-cyfluthrin('air', 'non-urban air or from high stacks')</v>
      </c>
      <c r="R577" s="20" t="s">
        <v>12314</v>
      </c>
    </row>
    <row r="578" spans="1:18" x14ac:dyDescent="0.25">
      <c r="A578" s="18">
        <v>3771</v>
      </c>
      <c r="B578" t="s">
        <v>6715</v>
      </c>
      <c r="C578" t="s">
        <v>17</v>
      </c>
      <c r="D578" t="s">
        <v>12</v>
      </c>
      <c r="E578" t="s">
        <v>6919</v>
      </c>
      <c r="F578" t="s">
        <v>14</v>
      </c>
      <c r="G578" t="s">
        <v>15</v>
      </c>
      <c r="H578">
        <f>14.0067*N578/M578</f>
        <v>3.2252099988947423E-2</v>
      </c>
      <c r="L578" t="s">
        <v>6920</v>
      </c>
      <c r="M578">
        <v>434.28800000000001</v>
      </c>
      <c r="N578">
        <v>1</v>
      </c>
      <c r="O578" t="s">
        <v>8446</v>
      </c>
      <c r="P578" t="str">
        <f t="shared" ref="P578:P641" si="19">_xlfn.CONCAT(E578,C578)</f>
        <v>Beta-cyfluthrin('soil', 'agricultural')</v>
      </c>
      <c r="R578" s="20" t="s">
        <v>12315</v>
      </c>
    </row>
    <row r="579" spans="1:18" x14ac:dyDescent="0.25">
      <c r="A579" s="18">
        <v>2116</v>
      </c>
      <c r="B579" t="s">
        <v>4420</v>
      </c>
      <c r="C579" t="s">
        <v>17</v>
      </c>
      <c r="D579" t="s">
        <v>12</v>
      </c>
      <c r="E579" t="s">
        <v>6339</v>
      </c>
      <c r="F579" t="s">
        <v>14</v>
      </c>
      <c r="G579" t="s">
        <v>15</v>
      </c>
      <c r="H579">
        <f>14.0067*N579/M579</f>
        <v>3.3645930669690148E-2</v>
      </c>
      <c r="L579" t="s">
        <v>6851</v>
      </c>
      <c r="M579">
        <v>416.29700000000003</v>
      </c>
      <c r="N579">
        <v>1</v>
      </c>
      <c r="O579" t="s">
        <v>8447</v>
      </c>
      <c r="P579" t="str">
        <f t="shared" si="19"/>
        <v>Beta-cypermethrin('soil', 'agricultural')</v>
      </c>
      <c r="R579" s="20" t="s">
        <v>12315</v>
      </c>
    </row>
    <row r="580" spans="1:18" x14ac:dyDescent="0.25">
      <c r="A580" s="18">
        <v>1981</v>
      </c>
      <c r="B580" t="s">
        <v>4596</v>
      </c>
      <c r="C580" t="s">
        <v>48</v>
      </c>
      <c r="D580" t="s">
        <v>12</v>
      </c>
      <c r="E580" t="s">
        <v>4598</v>
      </c>
      <c r="F580" t="s">
        <v>14</v>
      </c>
      <c r="G580" t="s">
        <v>15</v>
      </c>
      <c r="H580">
        <v>0</v>
      </c>
      <c r="L580" t="s">
        <v>6921</v>
      </c>
      <c r="M580" t="s">
        <v>6621</v>
      </c>
      <c r="N580" t="s">
        <v>6621</v>
      </c>
      <c r="O580" t="s">
        <v>8448</v>
      </c>
      <c r="P580" t="str">
        <f t="shared" si="19"/>
        <v>Bicarbonate, ion('water',)</v>
      </c>
      <c r="R580" s="20" t="s">
        <v>12316</v>
      </c>
    </row>
    <row r="581" spans="1:18" x14ac:dyDescent="0.25">
      <c r="A581" s="18">
        <v>1562</v>
      </c>
      <c r="B581" t="s">
        <v>4433</v>
      </c>
      <c r="C581" t="s">
        <v>17</v>
      </c>
      <c r="D581" t="s">
        <v>12</v>
      </c>
      <c r="E581" t="s">
        <v>4435</v>
      </c>
      <c r="F581" t="s">
        <v>14</v>
      </c>
      <c r="G581" t="s">
        <v>15</v>
      </c>
      <c r="H581">
        <f>14.0067*N581/M581</f>
        <v>4.0939581622244113E-2</v>
      </c>
      <c r="L581" t="s">
        <v>6922</v>
      </c>
      <c r="M581">
        <v>342.13099999999997</v>
      </c>
      <c r="N581">
        <v>1</v>
      </c>
      <c r="O581" t="s">
        <v>8449</v>
      </c>
      <c r="P581" t="str">
        <f t="shared" si="19"/>
        <v>Bifenox('soil', 'agricultural')</v>
      </c>
      <c r="R581" s="20" t="s">
        <v>12315</v>
      </c>
    </row>
    <row r="582" spans="1:18" x14ac:dyDescent="0.25">
      <c r="A582" s="18">
        <v>2328</v>
      </c>
      <c r="B582" t="s">
        <v>1779</v>
      </c>
      <c r="C582" t="s">
        <v>17</v>
      </c>
      <c r="D582" t="s">
        <v>12</v>
      </c>
      <c r="E582" t="s">
        <v>1781</v>
      </c>
      <c r="F582" t="s">
        <v>14</v>
      </c>
      <c r="G582" t="s">
        <v>15</v>
      </c>
      <c r="H582">
        <f>14.0067*N582/M582</f>
        <v>0</v>
      </c>
      <c r="L582" t="s">
        <v>6923</v>
      </c>
      <c r="M582">
        <v>422.86799999999999</v>
      </c>
      <c r="N582">
        <v>0</v>
      </c>
      <c r="O582" t="s">
        <v>8450</v>
      </c>
      <c r="P582" t="str">
        <f t="shared" si="19"/>
        <v>Bifenthrin('soil', 'agricultural')</v>
      </c>
      <c r="R582" s="20" t="s">
        <v>12315</v>
      </c>
    </row>
    <row r="583" spans="1:18" hidden="1" x14ac:dyDescent="0.25">
      <c r="A583" s="18">
        <v>3477</v>
      </c>
      <c r="B583" t="s">
        <v>1565</v>
      </c>
      <c r="C583" t="s">
        <v>60</v>
      </c>
      <c r="D583" t="s">
        <v>12</v>
      </c>
      <c r="E583" t="s">
        <v>1567</v>
      </c>
      <c r="F583" t="s">
        <v>38</v>
      </c>
      <c r="G583" t="s">
        <v>15</v>
      </c>
      <c r="O583" t="s">
        <v>8451</v>
      </c>
      <c r="P583" t="str">
        <f t="shared" si="19"/>
        <v>Bismuth, in ground('natural resource', 'in ground')</v>
      </c>
    </row>
    <row r="584" spans="1:18" x14ac:dyDescent="0.25">
      <c r="A584" s="18">
        <v>4250</v>
      </c>
      <c r="B584" t="s">
        <v>5750</v>
      </c>
      <c r="C584" t="s">
        <v>48</v>
      </c>
      <c r="D584" t="s">
        <v>12</v>
      </c>
      <c r="E584" t="s">
        <v>5752</v>
      </c>
      <c r="F584" t="s">
        <v>14</v>
      </c>
      <c r="G584" t="s">
        <v>15</v>
      </c>
      <c r="H584">
        <f>14.0067*N584/M584</f>
        <v>0</v>
      </c>
      <c r="L584" t="s">
        <v>6924</v>
      </c>
      <c r="M584">
        <v>228.286</v>
      </c>
      <c r="N584">
        <v>0</v>
      </c>
      <c r="O584" t="s">
        <v>8452</v>
      </c>
      <c r="P584" t="str">
        <f t="shared" si="19"/>
        <v>Bisphenol A('water',)</v>
      </c>
      <c r="R584" s="20" t="s">
        <v>12316</v>
      </c>
    </row>
    <row r="585" spans="1:18" x14ac:dyDescent="0.25">
      <c r="A585" s="18">
        <v>2460</v>
      </c>
      <c r="B585" t="s">
        <v>5127</v>
      </c>
      <c r="C585" t="s">
        <v>17</v>
      </c>
      <c r="D585" t="s">
        <v>12</v>
      </c>
      <c r="E585" t="s">
        <v>5129</v>
      </c>
      <c r="F585" t="s">
        <v>14</v>
      </c>
      <c r="G585" t="s">
        <v>15</v>
      </c>
      <c r="H585">
        <f>14.0067*N585/M585</f>
        <v>0.12453499537662707</v>
      </c>
      <c r="L585" t="s">
        <v>6925</v>
      </c>
      <c r="M585">
        <v>337.416</v>
      </c>
      <c r="N585">
        <v>3</v>
      </c>
      <c r="O585" t="s">
        <v>8453</v>
      </c>
      <c r="P585" t="str">
        <f t="shared" si="19"/>
        <v>Bitertanol('soil', 'agricultural')</v>
      </c>
      <c r="R585" s="20" t="s">
        <v>12315</v>
      </c>
    </row>
    <row r="586" spans="1:18" x14ac:dyDescent="0.25">
      <c r="A586" s="18">
        <v>4205</v>
      </c>
      <c r="C586" t="s">
        <v>71</v>
      </c>
      <c r="D586" t="s">
        <v>12</v>
      </c>
      <c r="E586" s="38" t="s">
        <v>1392</v>
      </c>
      <c r="F586" t="s">
        <v>14</v>
      </c>
      <c r="G586" t="s">
        <v>15</v>
      </c>
      <c r="H586">
        <v>0</v>
      </c>
      <c r="L586" t="s">
        <v>6621</v>
      </c>
      <c r="M586" t="s">
        <v>6621</v>
      </c>
      <c r="N586" t="s">
        <v>6621</v>
      </c>
      <c r="O586" t="s">
        <v>8454</v>
      </c>
      <c r="P586" t="str">
        <f t="shared" si="19"/>
        <v>BOD5, Biological Oxygen Demand('water', 'ground-')</v>
      </c>
      <c r="R586" s="20" t="s">
        <v>12316</v>
      </c>
    </row>
    <row r="587" spans="1:18" x14ac:dyDescent="0.25">
      <c r="A587" s="18">
        <v>3718</v>
      </c>
      <c r="C587" t="s">
        <v>100</v>
      </c>
      <c r="D587" t="s">
        <v>12</v>
      </c>
      <c r="E587" s="38" t="s">
        <v>1392</v>
      </c>
      <c r="F587" t="s">
        <v>14</v>
      </c>
      <c r="G587" t="s">
        <v>15</v>
      </c>
      <c r="H587">
        <v>0</v>
      </c>
      <c r="L587" t="s">
        <v>6621</v>
      </c>
      <c r="M587" t="s">
        <v>6621</v>
      </c>
      <c r="N587" t="s">
        <v>6621</v>
      </c>
      <c r="O587" t="s">
        <v>8455</v>
      </c>
      <c r="P587" t="str">
        <f t="shared" si="19"/>
        <v>BOD5, Biological Oxygen Demand('water', 'ground-, long-term')</v>
      </c>
      <c r="R587" s="20" t="s">
        <v>12316</v>
      </c>
    </row>
    <row r="588" spans="1:18" x14ac:dyDescent="0.25">
      <c r="A588" s="18">
        <v>1406</v>
      </c>
      <c r="C588" t="s">
        <v>10</v>
      </c>
      <c r="D588" t="s">
        <v>12</v>
      </c>
      <c r="E588" s="38" t="s">
        <v>1392</v>
      </c>
      <c r="F588" t="s">
        <v>14</v>
      </c>
      <c r="G588" t="s">
        <v>15</v>
      </c>
      <c r="H588">
        <v>0</v>
      </c>
      <c r="L588" t="s">
        <v>6621</v>
      </c>
      <c r="M588" t="s">
        <v>6621</v>
      </c>
      <c r="N588" t="s">
        <v>6621</v>
      </c>
      <c r="O588" t="s">
        <v>8456</v>
      </c>
      <c r="P588" t="str">
        <f t="shared" si="19"/>
        <v>BOD5, Biological Oxygen Demand('water', 'ocean')</v>
      </c>
      <c r="R588" s="20" t="s">
        <v>12316</v>
      </c>
    </row>
    <row r="589" spans="1:18" x14ac:dyDescent="0.25">
      <c r="A589" s="18">
        <v>1386</v>
      </c>
      <c r="C589" t="s">
        <v>91</v>
      </c>
      <c r="D589" t="s">
        <v>12</v>
      </c>
      <c r="E589" s="38" t="s">
        <v>1392</v>
      </c>
      <c r="F589" t="s">
        <v>14</v>
      </c>
      <c r="G589" t="s">
        <v>15</v>
      </c>
      <c r="H589">
        <v>0</v>
      </c>
      <c r="L589" t="s">
        <v>6621</v>
      </c>
      <c r="M589" t="s">
        <v>6621</v>
      </c>
      <c r="N589" t="s">
        <v>6621</v>
      </c>
      <c r="O589" t="s">
        <v>8457</v>
      </c>
      <c r="P589" t="str">
        <f t="shared" si="19"/>
        <v>BOD5, Biological Oxygen Demand('water', 'surface water')</v>
      </c>
      <c r="R589" s="20" t="s">
        <v>12316</v>
      </c>
    </row>
    <row r="590" spans="1:18" x14ac:dyDescent="0.25">
      <c r="A590" s="18">
        <v>3269</v>
      </c>
      <c r="C590" t="s">
        <v>48</v>
      </c>
      <c r="D590" t="s">
        <v>12</v>
      </c>
      <c r="E590" s="38" t="s">
        <v>7722</v>
      </c>
      <c r="F590" t="s">
        <v>14</v>
      </c>
      <c r="G590" t="s">
        <v>15</v>
      </c>
      <c r="H590">
        <v>0</v>
      </c>
      <c r="L590" t="s">
        <v>6621</v>
      </c>
      <c r="M590" t="s">
        <v>6621</v>
      </c>
      <c r="N590" t="s">
        <v>6621</v>
      </c>
      <c r="O590" t="s">
        <v>8458</v>
      </c>
      <c r="P590" t="str">
        <f t="shared" si="19"/>
        <v>BOD5, Biological Oxygen Demand('water',)</v>
      </c>
      <c r="R590" s="20" t="s">
        <v>12316</v>
      </c>
    </row>
    <row r="591" spans="1:18" x14ac:dyDescent="0.25">
      <c r="A591" s="18">
        <v>4229</v>
      </c>
      <c r="B591" t="s">
        <v>6926</v>
      </c>
      <c r="C591" t="s">
        <v>71</v>
      </c>
      <c r="D591" t="s">
        <v>12</v>
      </c>
      <c r="E591" t="s">
        <v>450</v>
      </c>
      <c r="F591" t="s">
        <v>14</v>
      </c>
      <c r="G591" t="s">
        <v>15</v>
      </c>
      <c r="H591">
        <v>0</v>
      </c>
      <c r="L591" t="s">
        <v>6927</v>
      </c>
      <c r="M591" s="22">
        <v>58.808999999999997</v>
      </c>
      <c r="N591" s="22">
        <v>0</v>
      </c>
      <c r="O591" t="s">
        <v>8459</v>
      </c>
      <c r="P591" t="str">
        <f t="shared" si="19"/>
        <v>Borate('water', 'ground-')</v>
      </c>
      <c r="R591" s="20" t="s">
        <v>12316</v>
      </c>
    </row>
    <row r="592" spans="1:18" x14ac:dyDescent="0.25">
      <c r="A592" s="18">
        <v>3696</v>
      </c>
      <c r="B592" t="s">
        <v>6926</v>
      </c>
      <c r="C592" t="s">
        <v>100</v>
      </c>
      <c r="D592" t="s">
        <v>12</v>
      </c>
      <c r="E592" t="s">
        <v>450</v>
      </c>
      <c r="F592" t="s">
        <v>14</v>
      </c>
      <c r="G592" t="s">
        <v>15</v>
      </c>
      <c r="H592">
        <v>0</v>
      </c>
      <c r="L592" t="s">
        <v>6927</v>
      </c>
      <c r="M592" s="22">
        <v>58.808999999999997</v>
      </c>
      <c r="N592" s="22">
        <v>0</v>
      </c>
      <c r="O592" t="s">
        <v>8460</v>
      </c>
      <c r="P592" t="str">
        <f t="shared" si="19"/>
        <v>Borate('water', 'ground-, long-term')</v>
      </c>
      <c r="R592" s="20" t="s">
        <v>12316</v>
      </c>
    </row>
    <row r="593" spans="1:18" x14ac:dyDescent="0.25">
      <c r="A593" s="18">
        <v>1330</v>
      </c>
      <c r="B593" t="s">
        <v>6926</v>
      </c>
      <c r="C593" t="s">
        <v>10</v>
      </c>
      <c r="D593" t="s">
        <v>12</v>
      </c>
      <c r="E593" t="s">
        <v>450</v>
      </c>
      <c r="F593" t="s">
        <v>14</v>
      </c>
      <c r="G593" t="s">
        <v>15</v>
      </c>
      <c r="H593">
        <v>0</v>
      </c>
      <c r="L593" t="s">
        <v>6927</v>
      </c>
      <c r="M593" s="22">
        <v>58.808999999999997</v>
      </c>
      <c r="N593" s="22">
        <v>0</v>
      </c>
      <c r="O593" t="s">
        <v>8461</v>
      </c>
      <c r="P593" t="str">
        <f t="shared" si="19"/>
        <v>Borate('water', 'ocean')</v>
      </c>
      <c r="R593" s="20" t="s">
        <v>12316</v>
      </c>
    </row>
    <row r="594" spans="1:18" x14ac:dyDescent="0.25">
      <c r="A594" s="18">
        <v>2143</v>
      </c>
      <c r="B594" t="s">
        <v>6926</v>
      </c>
      <c r="C594" t="s">
        <v>91</v>
      </c>
      <c r="D594" t="s">
        <v>12</v>
      </c>
      <c r="E594" t="s">
        <v>450</v>
      </c>
      <c r="F594" t="s">
        <v>14</v>
      </c>
      <c r="G594" t="s">
        <v>15</v>
      </c>
      <c r="H594">
        <v>0</v>
      </c>
      <c r="L594" t="s">
        <v>6927</v>
      </c>
      <c r="M594" s="22">
        <v>58.808999999999997</v>
      </c>
      <c r="N594" s="22">
        <v>0</v>
      </c>
      <c r="O594" t="s">
        <v>8462</v>
      </c>
      <c r="P594" t="str">
        <f t="shared" si="19"/>
        <v>Borate('water', 'surface water')</v>
      </c>
      <c r="R594" s="20" t="s">
        <v>12316</v>
      </c>
    </row>
    <row r="595" spans="1:18" x14ac:dyDescent="0.25">
      <c r="A595" s="18">
        <v>1170</v>
      </c>
      <c r="B595" t="s">
        <v>6926</v>
      </c>
      <c r="C595" t="s">
        <v>48</v>
      </c>
      <c r="D595" t="s">
        <v>12</v>
      </c>
      <c r="E595" t="s">
        <v>450</v>
      </c>
      <c r="F595" t="s">
        <v>14</v>
      </c>
      <c r="G595" t="s">
        <v>15</v>
      </c>
      <c r="H595">
        <v>0</v>
      </c>
      <c r="L595" t="s">
        <v>6927</v>
      </c>
      <c r="M595" s="22">
        <v>58.808999999999997</v>
      </c>
      <c r="N595" s="22">
        <v>0</v>
      </c>
      <c r="O595" t="s">
        <v>8463</v>
      </c>
      <c r="P595" t="str">
        <f t="shared" si="19"/>
        <v>Borate('water',)</v>
      </c>
      <c r="R595" s="20" t="s">
        <v>12316</v>
      </c>
    </row>
    <row r="596" spans="1:18" hidden="1" x14ac:dyDescent="0.25">
      <c r="A596" s="18">
        <v>2094</v>
      </c>
      <c r="B596" t="s">
        <v>7263</v>
      </c>
      <c r="C596" t="s">
        <v>60</v>
      </c>
      <c r="D596" t="s">
        <v>12</v>
      </c>
      <c r="E596" t="s">
        <v>104</v>
      </c>
      <c r="F596" t="s">
        <v>38</v>
      </c>
      <c r="G596" t="s">
        <v>15</v>
      </c>
      <c r="O596" t="s">
        <v>8464</v>
      </c>
      <c r="P596" t="str">
        <f t="shared" si="19"/>
        <v>Borax, in ground('natural resource', 'in ground')</v>
      </c>
    </row>
    <row r="597" spans="1:18" x14ac:dyDescent="0.25">
      <c r="A597" s="18">
        <v>3910</v>
      </c>
      <c r="B597" t="s">
        <v>1772</v>
      </c>
      <c r="C597" t="s">
        <v>24</v>
      </c>
      <c r="D597" t="s">
        <v>12</v>
      </c>
      <c r="E597" t="s">
        <v>1774</v>
      </c>
      <c r="F597" t="s">
        <v>14</v>
      </c>
      <c r="G597" t="s">
        <v>15</v>
      </c>
      <c r="H597">
        <v>0</v>
      </c>
      <c r="L597" t="s">
        <v>6928</v>
      </c>
      <c r="M597" s="22">
        <v>61.832999999999998</v>
      </c>
      <c r="N597" s="22">
        <v>0</v>
      </c>
      <c r="O597" t="s">
        <v>8465</v>
      </c>
      <c r="P597" t="str">
        <f t="shared" si="19"/>
        <v>Boric acid('air', 'low population density, long-term')</v>
      </c>
      <c r="R597" s="20" t="s">
        <v>12314</v>
      </c>
    </row>
    <row r="598" spans="1:18" x14ac:dyDescent="0.25">
      <c r="A598" s="18">
        <v>699</v>
      </c>
      <c r="B598" t="s">
        <v>1772</v>
      </c>
      <c r="C598" t="s">
        <v>31</v>
      </c>
      <c r="D598" t="s">
        <v>12</v>
      </c>
      <c r="E598" t="s">
        <v>1774</v>
      </c>
      <c r="F598" t="s">
        <v>14</v>
      </c>
      <c r="G598" t="s">
        <v>15</v>
      </c>
      <c r="H598">
        <v>0</v>
      </c>
      <c r="L598" t="s">
        <v>6928</v>
      </c>
      <c r="M598" s="22">
        <v>61.832999999999998</v>
      </c>
      <c r="N598" s="22">
        <v>0</v>
      </c>
      <c r="O598" t="s">
        <v>8466</v>
      </c>
      <c r="P598" t="str">
        <f t="shared" si="19"/>
        <v>Boric acid('air', 'lower stratosphere + upper troposphere')</v>
      </c>
      <c r="R598" s="20" t="s">
        <v>12314</v>
      </c>
    </row>
    <row r="599" spans="1:18" x14ac:dyDescent="0.25">
      <c r="A599" s="18">
        <v>3650</v>
      </c>
      <c r="B599" t="s">
        <v>1772</v>
      </c>
      <c r="C599" t="s">
        <v>27</v>
      </c>
      <c r="D599" t="s">
        <v>12</v>
      </c>
      <c r="E599" t="s">
        <v>1774</v>
      </c>
      <c r="F599" t="s">
        <v>14</v>
      </c>
      <c r="G599" t="s">
        <v>15</v>
      </c>
      <c r="H599">
        <v>0</v>
      </c>
      <c r="L599" t="s">
        <v>6928</v>
      </c>
      <c r="M599" s="22">
        <v>61.832999999999998</v>
      </c>
      <c r="N599" s="22">
        <v>0</v>
      </c>
      <c r="O599" t="s">
        <v>8467</v>
      </c>
      <c r="P599" t="str">
        <f t="shared" si="19"/>
        <v>Boric acid('air', 'non-urban air or from high stacks')</v>
      </c>
      <c r="R599" s="20" t="s">
        <v>12314</v>
      </c>
    </row>
    <row r="600" spans="1:18" x14ac:dyDescent="0.25">
      <c r="A600" s="18">
        <v>3504</v>
      </c>
      <c r="B600" t="s">
        <v>1772</v>
      </c>
      <c r="C600" t="s">
        <v>44</v>
      </c>
      <c r="D600" t="s">
        <v>12</v>
      </c>
      <c r="E600" t="s">
        <v>1774</v>
      </c>
      <c r="F600" t="s">
        <v>14</v>
      </c>
      <c r="G600" t="s">
        <v>15</v>
      </c>
      <c r="H600">
        <v>0</v>
      </c>
      <c r="L600" t="s">
        <v>6928</v>
      </c>
      <c r="M600" s="22">
        <v>61.832999999999998</v>
      </c>
      <c r="N600" s="22">
        <v>0</v>
      </c>
      <c r="O600" t="s">
        <v>8468</v>
      </c>
      <c r="P600" t="str">
        <f t="shared" si="19"/>
        <v>Boric acid('air', 'urban air close to ground')</v>
      </c>
      <c r="R600" s="20" t="s">
        <v>12314</v>
      </c>
    </row>
    <row r="601" spans="1:18" x14ac:dyDescent="0.25">
      <c r="A601" s="18">
        <v>3338</v>
      </c>
      <c r="B601" t="s">
        <v>1772</v>
      </c>
      <c r="C601" t="s">
        <v>190</v>
      </c>
      <c r="D601" t="s">
        <v>12</v>
      </c>
      <c r="E601" t="s">
        <v>1774</v>
      </c>
      <c r="F601" t="s">
        <v>14</v>
      </c>
      <c r="G601" t="s">
        <v>15</v>
      </c>
      <c r="H601">
        <v>0</v>
      </c>
      <c r="L601" t="s">
        <v>6928</v>
      </c>
      <c r="M601" s="22">
        <v>61.832999999999998</v>
      </c>
      <c r="N601" s="22">
        <v>0</v>
      </c>
      <c r="O601" t="s">
        <v>8469</v>
      </c>
      <c r="P601" t="str">
        <f t="shared" si="19"/>
        <v>Boric acid('air',)</v>
      </c>
      <c r="R601" s="20" t="s">
        <v>12314</v>
      </c>
    </row>
    <row r="602" spans="1:18" x14ac:dyDescent="0.25">
      <c r="A602" s="18">
        <v>851</v>
      </c>
      <c r="B602" t="s">
        <v>929</v>
      </c>
      <c r="C602" t="s">
        <v>24</v>
      </c>
      <c r="D602" t="s">
        <v>12</v>
      </c>
      <c r="E602" t="s">
        <v>931</v>
      </c>
      <c r="F602" t="s">
        <v>14</v>
      </c>
      <c r="G602" t="s">
        <v>15</v>
      </c>
      <c r="H602">
        <v>0</v>
      </c>
      <c r="L602" t="s">
        <v>6930</v>
      </c>
      <c r="M602" s="22">
        <v>55.255000000000003</v>
      </c>
      <c r="N602" s="22">
        <v>0</v>
      </c>
      <c r="O602" t="s">
        <v>8470</v>
      </c>
      <c r="P602" t="str">
        <f t="shared" si="19"/>
        <v>Boron carbide('air', 'low population density, long-term')</v>
      </c>
      <c r="R602" s="20" t="s">
        <v>12314</v>
      </c>
    </row>
    <row r="603" spans="1:18" x14ac:dyDescent="0.25">
      <c r="A603" s="18">
        <v>2202</v>
      </c>
      <c r="B603" t="s">
        <v>929</v>
      </c>
      <c r="C603" t="s">
        <v>31</v>
      </c>
      <c r="D603" t="s">
        <v>12</v>
      </c>
      <c r="E603" t="s">
        <v>931</v>
      </c>
      <c r="F603" t="s">
        <v>14</v>
      </c>
      <c r="G603" t="s">
        <v>15</v>
      </c>
      <c r="H603">
        <v>0</v>
      </c>
      <c r="L603" t="s">
        <v>6930</v>
      </c>
      <c r="M603" s="22">
        <v>55.255000000000003</v>
      </c>
      <c r="N603" s="22">
        <v>0</v>
      </c>
      <c r="O603" t="s">
        <v>8471</v>
      </c>
      <c r="P603" t="str">
        <f t="shared" si="19"/>
        <v>Boron carbide('air', 'lower stratosphere + upper troposphere')</v>
      </c>
      <c r="R603" s="20" t="s">
        <v>12314</v>
      </c>
    </row>
    <row r="604" spans="1:18" x14ac:dyDescent="0.25">
      <c r="A604" s="18">
        <v>4042</v>
      </c>
      <c r="B604" t="s">
        <v>929</v>
      </c>
      <c r="C604" t="s">
        <v>27</v>
      </c>
      <c r="D604" t="s">
        <v>12</v>
      </c>
      <c r="E604" t="s">
        <v>931</v>
      </c>
      <c r="F604" t="s">
        <v>14</v>
      </c>
      <c r="G604" t="s">
        <v>15</v>
      </c>
      <c r="H604">
        <v>0</v>
      </c>
      <c r="L604" t="s">
        <v>6930</v>
      </c>
      <c r="M604" s="22">
        <v>55.255000000000003</v>
      </c>
      <c r="N604" s="22">
        <v>0</v>
      </c>
      <c r="O604" t="s">
        <v>8472</v>
      </c>
      <c r="P604" t="str">
        <f t="shared" si="19"/>
        <v>Boron carbide('air', 'non-urban air or from high stacks')</v>
      </c>
      <c r="R604" s="20" t="s">
        <v>12314</v>
      </c>
    </row>
    <row r="605" spans="1:18" x14ac:dyDescent="0.25">
      <c r="A605" s="18">
        <v>2126</v>
      </c>
      <c r="B605" t="s">
        <v>929</v>
      </c>
      <c r="C605" t="s">
        <v>44</v>
      </c>
      <c r="D605" t="s">
        <v>12</v>
      </c>
      <c r="E605" t="s">
        <v>931</v>
      </c>
      <c r="F605" t="s">
        <v>14</v>
      </c>
      <c r="G605" t="s">
        <v>15</v>
      </c>
      <c r="H605">
        <v>0</v>
      </c>
      <c r="L605" t="s">
        <v>6930</v>
      </c>
      <c r="M605" s="22">
        <v>55.255000000000003</v>
      </c>
      <c r="N605" s="22">
        <v>0</v>
      </c>
      <c r="O605" t="s">
        <v>8473</v>
      </c>
      <c r="P605" t="str">
        <f t="shared" si="19"/>
        <v>Boron carbide('air', 'urban air close to ground')</v>
      </c>
      <c r="R605" s="20" t="s">
        <v>12314</v>
      </c>
    </row>
    <row r="606" spans="1:18" x14ac:dyDescent="0.25">
      <c r="A606" s="18">
        <v>3758</v>
      </c>
      <c r="B606" t="s">
        <v>929</v>
      </c>
      <c r="C606" t="s">
        <v>190</v>
      </c>
      <c r="D606" t="s">
        <v>12</v>
      </c>
      <c r="E606" t="s">
        <v>931</v>
      </c>
      <c r="F606" t="s">
        <v>14</v>
      </c>
      <c r="G606" t="s">
        <v>15</v>
      </c>
      <c r="H606">
        <v>0</v>
      </c>
      <c r="L606" t="s">
        <v>6930</v>
      </c>
      <c r="M606" s="22">
        <v>55.255000000000003</v>
      </c>
      <c r="N606" s="22">
        <v>0</v>
      </c>
      <c r="O606" t="s">
        <v>8474</v>
      </c>
      <c r="P606" t="str">
        <f t="shared" si="19"/>
        <v>Boron carbide('air',)</v>
      </c>
      <c r="R606" s="20" t="s">
        <v>12314</v>
      </c>
    </row>
    <row r="607" spans="1:18" x14ac:dyDescent="0.25">
      <c r="A607" s="18">
        <v>1425</v>
      </c>
      <c r="B607" t="s">
        <v>929</v>
      </c>
      <c r="C607" t="s">
        <v>71</v>
      </c>
      <c r="D607" t="s">
        <v>12</v>
      </c>
      <c r="E607" t="s">
        <v>931</v>
      </c>
      <c r="F607" t="s">
        <v>14</v>
      </c>
      <c r="G607" t="s">
        <v>15</v>
      </c>
      <c r="H607">
        <v>0</v>
      </c>
      <c r="L607" t="s">
        <v>6930</v>
      </c>
      <c r="M607" s="22">
        <v>55.255000000000003</v>
      </c>
      <c r="N607" s="22">
        <v>0</v>
      </c>
      <c r="O607" t="s">
        <v>8475</v>
      </c>
      <c r="P607" t="str">
        <f t="shared" si="19"/>
        <v>Boron carbide('water', 'ground-')</v>
      </c>
      <c r="R607" s="20" t="s">
        <v>12316</v>
      </c>
    </row>
    <row r="608" spans="1:18" x14ac:dyDescent="0.25">
      <c r="A608" s="18">
        <v>2337</v>
      </c>
      <c r="B608" t="s">
        <v>929</v>
      </c>
      <c r="C608" t="s">
        <v>100</v>
      </c>
      <c r="D608" t="s">
        <v>12</v>
      </c>
      <c r="E608" t="s">
        <v>931</v>
      </c>
      <c r="F608" t="s">
        <v>14</v>
      </c>
      <c r="G608" t="s">
        <v>15</v>
      </c>
      <c r="H608">
        <v>0</v>
      </c>
      <c r="L608" t="s">
        <v>6930</v>
      </c>
      <c r="M608" s="22">
        <v>55.255000000000003</v>
      </c>
      <c r="N608" s="22">
        <v>0</v>
      </c>
      <c r="O608" t="s">
        <v>8476</v>
      </c>
      <c r="P608" t="str">
        <f t="shared" si="19"/>
        <v>Boron carbide('water', 'ground-, long-term')</v>
      </c>
      <c r="R608" s="20" t="s">
        <v>12316</v>
      </c>
    </row>
    <row r="609" spans="1:18" x14ac:dyDescent="0.25">
      <c r="A609" s="18">
        <v>56</v>
      </c>
      <c r="B609" t="s">
        <v>929</v>
      </c>
      <c r="C609" t="s">
        <v>10</v>
      </c>
      <c r="D609" t="s">
        <v>12</v>
      </c>
      <c r="E609" t="s">
        <v>931</v>
      </c>
      <c r="F609" t="s">
        <v>14</v>
      </c>
      <c r="G609" t="s">
        <v>15</v>
      </c>
      <c r="H609">
        <v>0</v>
      </c>
      <c r="L609" t="s">
        <v>6930</v>
      </c>
      <c r="M609" s="22">
        <v>55.255000000000003</v>
      </c>
      <c r="N609" s="22">
        <v>0</v>
      </c>
      <c r="O609" t="s">
        <v>8477</v>
      </c>
      <c r="P609" t="str">
        <f t="shared" si="19"/>
        <v>Boron carbide('water', 'ocean')</v>
      </c>
      <c r="R609" s="20" t="s">
        <v>12316</v>
      </c>
    </row>
    <row r="610" spans="1:18" x14ac:dyDescent="0.25">
      <c r="A610" s="18">
        <v>779</v>
      </c>
      <c r="B610" t="s">
        <v>929</v>
      </c>
      <c r="C610" t="s">
        <v>91</v>
      </c>
      <c r="D610" t="s">
        <v>12</v>
      </c>
      <c r="E610" t="s">
        <v>931</v>
      </c>
      <c r="F610" t="s">
        <v>14</v>
      </c>
      <c r="G610" t="s">
        <v>15</v>
      </c>
      <c r="H610">
        <v>0</v>
      </c>
      <c r="L610" t="s">
        <v>6930</v>
      </c>
      <c r="M610" s="22">
        <v>55.255000000000003</v>
      </c>
      <c r="N610" s="22">
        <v>0</v>
      </c>
      <c r="O610" t="s">
        <v>8478</v>
      </c>
      <c r="P610" t="str">
        <f t="shared" si="19"/>
        <v>Boron carbide('water', 'surface water')</v>
      </c>
      <c r="R610" s="20" t="s">
        <v>12316</v>
      </c>
    </row>
    <row r="611" spans="1:18" x14ac:dyDescent="0.25">
      <c r="A611" s="18">
        <v>965</v>
      </c>
      <c r="B611" t="s">
        <v>929</v>
      </c>
      <c r="C611" t="s">
        <v>48</v>
      </c>
      <c r="D611" t="s">
        <v>12</v>
      </c>
      <c r="E611" t="s">
        <v>931</v>
      </c>
      <c r="F611" t="s">
        <v>14</v>
      </c>
      <c r="G611" t="s">
        <v>15</v>
      </c>
      <c r="H611">
        <v>0</v>
      </c>
      <c r="L611" t="s">
        <v>6930</v>
      </c>
      <c r="M611" s="22">
        <v>55.255000000000003</v>
      </c>
      <c r="N611" s="22">
        <v>0</v>
      </c>
      <c r="O611" t="s">
        <v>8479</v>
      </c>
      <c r="P611" t="str">
        <f t="shared" si="19"/>
        <v>Boron carbide('water',)</v>
      </c>
      <c r="R611" s="20" t="s">
        <v>12316</v>
      </c>
    </row>
    <row r="612" spans="1:18" x14ac:dyDescent="0.25">
      <c r="A612" s="18">
        <v>123</v>
      </c>
      <c r="B612" t="s">
        <v>116</v>
      </c>
      <c r="C612" t="s">
        <v>24</v>
      </c>
      <c r="D612" t="s">
        <v>12</v>
      </c>
      <c r="E612" t="s">
        <v>118</v>
      </c>
      <c r="F612" t="s">
        <v>14</v>
      </c>
      <c r="G612" t="s">
        <v>15</v>
      </c>
      <c r="H612">
        <v>0</v>
      </c>
      <c r="L612" t="s">
        <v>6931</v>
      </c>
      <c r="M612" s="22">
        <v>67.805999999999997</v>
      </c>
      <c r="N612" s="22">
        <v>0</v>
      </c>
      <c r="O612" t="s">
        <v>8480</v>
      </c>
      <c r="P612" t="str">
        <f t="shared" si="19"/>
        <v>Boron trifluoride('air', 'low population density, long-term')</v>
      </c>
      <c r="R612" s="20" t="s">
        <v>12314</v>
      </c>
    </row>
    <row r="613" spans="1:18" x14ac:dyDescent="0.25">
      <c r="A613" s="18">
        <v>3667</v>
      </c>
      <c r="B613" t="s">
        <v>116</v>
      </c>
      <c r="C613" t="s">
        <v>31</v>
      </c>
      <c r="D613" t="s">
        <v>12</v>
      </c>
      <c r="E613" t="s">
        <v>118</v>
      </c>
      <c r="F613" t="s">
        <v>14</v>
      </c>
      <c r="G613" t="s">
        <v>15</v>
      </c>
      <c r="H613">
        <v>0</v>
      </c>
      <c r="L613" t="s">
        <v>6931</v>
      </c>
      <c r="M613" s="22">
        <v>67.805999999999997</v>
      </c>
      <c r="N613" s="22">
        <v>0</v>
      </c>
      <c r="O613" t="s">
        <v>8481</v>
      </c>
      <c r="P613" t="str">
        <f t="shared" si="19"/>
        <v>Boron trifluoride('air', 'lower stratosphere + upper troposphere')</v>
      </c>
      <c r="R613" s="20" t="s">
        <v>12314</v>
      </c>
    </row>
    <row r="614" spans="1:18" x14ac:dyDescent="0.25">
      <c r="A614" s="18">
        <v>1613</v>
      </c>
      <c r="B614" t="s">
        <v>116</v>
      </c>
      <c r="C614" t="s">
        <v>27</v>
      </c>
      <c r="D614" t="s">
        <v>12</v>
      </c>
      <c r="E614" t="s">
        <v>118</v>
      </c>
      <c r="F614" t="s">
        <v>14</v>
      </c>
      <c r="G614" t="s">
        <v>15</v>
      </c>
      <c r="H614">
        <v>0</v>
      </c>
      <c r="L614" t="s">
        <v>6931</v>
      </c>
      <c r="M614" s="22">
        <v>67.805999999999997</v>
      </c>
      <c r="N614" s="22">
        <v>0</v>
      </c>
      <c r="O614" t="s">
        <v>8482</v>
      </c>
      <c r="P614" t="str">
        <f t="shared" si="19"/>
        <v>Boron trifluoride('air', 'non-urban air or from high stacks')</v>
      </c>
      <c r="R614" s="20" t="s">
        <v>12314</v>
      </c>
    </row>
    <row r="615" spans="1:18" x14ac:dyDescent="0.25">
      <c r="A615" s="18">
        <v>2524</v>
      </c>
      <c r="B615" t="s">
        <v>116</v>
      </c>
      <c r="C615" t="s">
        <v>44</v>
      </c>
      <c r="D615" t="s">
        <v>12</v>
      </c>
      <c r="E615" t="s">
        <v>118</v>
      </c>
      <c r="F615" t="s">
        <v>14</v>
      </c>
      <c r="G615" t="s">
        <v>15</v>
      </c>
      <c r="H615">
        <v>0</v>
      </c>
      <c r="L615" t="s">
        <v>6931</v>
      </c>
      <c r="M615" s="22">
        <v>67.805999999999997</v>
      </c>
      <c r="N615" s="22">
        <v>0</v>
      </c>
      <c r="O615" t="s">
        <v>8483</v>
      </c>
      <c r="P615" t="str">
        <f t="shared" si="19"/>
        <v>Boron trifluoride('air', 'urban air close to ground')</v>
      </c>
      <c r="R615" s="20" t="s">
        <v>12314</v>
      </c>
    </row>
    <row r="616" spans="1:18" x14ac:dyDescent="0.25">
      <c r="A616" s="18">
        <v>1168</v>
      </c>
      <c r="B616" t="s">
        <v>116</v>
      </c>
      <c r="C616" t="s">
        <v>190</v>
      </c>
      <c r="D616" t="s">
        <v>12</v>
      </c>
      <c r="E616" t="s">
        <v>118</v>
      </c>
      <c r="F616" t="s">
        <v>14</v>
      </c>
      <c r="G616" t="s">
        <v>15</v>
      </c>
      <c r="H616">
        <v>0</v>
      </c>
      <c r="L616" t="s">
        <v>6931</v>
      </c>
      <c r="M616" s="22">
        <v>67.805999999999997</v>
      </c>
      <c r="N616" s="22">
        <v>0</v>
      </c>
      <c r="O616" t="s">
        <v>8484</v>
      </c>
      <c r="P616" t="str">
        <f t="shared" si="19"/>
        <v>Boron trifluoride('air',)</v>
      </c>
      <c r="R616" s="20" t="s">
        <v>12314</v>
      </c>
    </row>
    <row r="617" spans="1:18" x14ac:dyDescent="0.25">
      <c r="A617" s="18">
        <v>1514</v>
      </c>
      <c r="B617" t="s">
        <v>420</v>
      </c>
      <c r="C617" t="s">
        <v>24</v>
      </c>
      <c r="D617" t="s">
        <v>12</v>
      </c>
      <c r="E617" t="s">
        <v>422</v>
      </c>
      <c r="F617" t="s">
        <v>14</v>
      </c>
      <c r="G617" t="s">
        <v>15</v>
      </c>
      <c r="H617">
        <v>0</v>
      </c>
      <c r="L617" t="s">
        <v>6929</v>
      </c>
      <c r="M617" t="s">
        <v>6621</v>
      </c>
      <c r="N617" t="s">
        <v>6621</v>
      </c>
      <c r="O617" t="s">
        <v>8485</v>
      </c>
      <c r="P617" t="str">
        <f t="shared" si="19"/>
        <v>Boron('air', 'low population density, long-term')</v>
      </c>
      <c r="R617" s="20" t="s">
        <v>12314</v>
      </c>
    </row>
    <row r="618" spans="1:18" x14ac:dyDescent="0.25">
      <c r="A618" s="18">
        <v>3642</v>
      </c>
      <c r="B618" t="s">
        <v>420</v>
      </c>
      <c r="C618" t="s">
        <v>31</v>
      </c>
      <c r="D618" t="s">
        <v>12</v>
      </c>
      <c r="E618" t="s">
        <v>422</v>
      </c>
      <c r="F618" t="s">
        <v>14</v>
      </c>
      <c r="G618" t="s">
        <v>15</v>
      </c>
      <c r="H618">
        <v>0</v>
      </c>
      <c r="L618" t="s">
        <v>6929</v>
      </c>
      <c r="M618" t="s">
        <v>6621</v>
      </c>
      <c r="N618" t="s">
        <v>6621</v>
      </c>
      <c r="O618" t="s">
        <v>8486</v>
      </c>
      <c r="P618" t="str">
        <f t="shared" si="19"/>
        <v>Boron('air', 'lower stratosphere + upper troposphere')</v>
      </c>
      <c r="R618" s="20" t="s">
        <v>12314</v>
      </c>
    </row>
    <row r="619" spans="1:18" x14ac:dyDescent="0.25">
      <c r="A619" s="18">
        <v>4197</v>
      </c>
      <c r="B619" t="s">
        <v>420</v>
      </c>
      <c r="C619" t="s">
        <v>27</v>
      </c>
      <c r="D619" t="s">
        <v>12</v>
      </c>
      <c r="E619" t="s">
        <v>422</v>
      </c>
      <c r="F619" t="s">
        <v>14</v>
      </c>
      <c r="G619" t="s">
        <v>15</v>
      </c>
      <c r="H619">
        <v>0</v>
      </c>
      <c r="L619" t="s">
        <v>6929</v>
      </c>
      <c r="M619" t="s">
        <v>6621</v>
      </c>
      <c r="N619" t="s">
        <v>6621</v>
      </c>
      <c r="O619" t="s">
        <v>8487</v>
      </c>
      <c r="P619" t="str">
        <f t="shared" si="19"/>
        <v>Boron('air', 'non-urban air or from high stacks')</v>
      </c>
      <c r="R619" s="20" t="s">
        <v>12314</v>
      </c>
    </row>
    <row r="620" spans="1:18" x14ac:dyDescent="0.25">
      <c r="A620" s="18">
        <v>3981</v>
      </c>
      <c r="B620" t="s">
        <v>420</v>
      </c>
      <c r="C620" t="s">
        <v>44</v>
      </c>
      <c r="D620" t="s">
        <v>12</v>
      </c>
      <c r="E620" t="s">
        <v>422</v>
      </c>
      <c r="F620" t="s">
        <v>14</v>
      </c>
      <c r="G620" t="s">
        <v>15</v>
      </c>
      <c r="H620">
        <v>0</v>
      </c>
      <c r="L620" t="s">
        <v>6929</v>
      </c>
      <c r="M620" t="s">
        <v>6621</v>
      </c>
      <c r="N620" t="s">
        <v>6621</v>
      </c>
      <c r="O620" t="s">
        <v>8488</v>
      </c>
      <c r="P620" t="str">
        <f t="shared" si="19"/>
        <v>Boron('air', 'urban air close to ground')</v>
      </c>
      <c r="R620" s="20" t="s">
        <v>12314</v>
      </c>
    </row>
    <row r="621" spans="1:18" x14ac:dyDescent="0.25">
      <c r="A621" s="18">
        <v>4240</v>
      </c>
      <c r="B621" t="s">
        <v>420</v>
      </c>
      <c r="C621" t="s">
        <v>190</v>
      </c>
      <c r="D621" t="s">
        <v>12</v>
      </c>
      <c r="E621" t="s">
        <v>422</v>
      </c>
      <c r="F621" t="s">
        <v>14</v>
      </c>
      <c r="G621" t="s">
        <v>15</v>
      </c>
      <c r="H621">
        <v>0</v>
      </c>
      <c r="L621" t="s">
        <v>6929</v>
      </c>
      <c r="M621" t="s">
        <v>6621</v>
      </c>
      <c r="N621" t="s">
        <v>6621</v>
      </c>
      <c r="O621" t="s">
        <v>8489</v>
      </c>
      <c r="P621" t="str">
        <f t="shared" si="19"/>
        <v>Boron('air',)</v>
      </c>
      <c r="R621" s="20" t="s">
        <v>12314</v>
      </c>
    </row>
    <row r="622" spans="1:18" x14ac:dyDescent="0.25">
      <c r="A622" s="18">
        <v>1963</v>
      </c>
      <c r="B622" t="s">
        <v>420</v>
      </c>
      <c r="C622" t="s">
        <v>17</v>
      </c>
      <c r="D622" t="s">
        <v>12</v>
      </c>
      <c r="E622" t="s">
        <v>422</v>
      </c>
      <c r="F622" t="s">
        <v>14</v>
      </c>
      <c r="G622" t="s">
        <v>15</v>
      </c>
      <c r="H622">
        <v>0</v>
      </c>
      <c r="L622" t="s">
        <v>6929</v>
      </c>
      <c r="M622" t="s">
        <v>6621</v>
      </c>
      <c r="N622" t="s">
        <v>6621</v>
      </c>
      <c r="O622" t="s">
        <v>8490</v>
      </c>
      <c r="P622" t="str">
        <f t="shared" si="19"/>
        <v>Boron('soil', 'agricultural')</v>
      </c>
      <c r="R622" s="20" t="s">
        <v>12315</v>
      </c>
    </row>
    <row r="623" spans="1:18" x14ac:dyDescent="0.25">
      <c r="A623" s="18">
        <v>336</v>
      </c>
      <c r="B623" t="s">
        <v>420</v>
      </c>
      <c r="C623" t="s">
        <v>143</v>
      </c>
      <c r="D623" t="s">
        <v>12</v>
      </c>
      <c r="E623" t="s">
        <v>422</v>
      </c>
      <c r="F623" t="s">
        <v>14</v>
      </c>
      <c r="G623" t="s">
        <v>15</v>
      </c>
      <c r="H623">
        <v>0</v>
      </c>
      <c r="L623" t="s">
        <v>6929</v>
      </c>
      <c r="M623" t="s">
        <v>6621</v>
      </c>
      <c r="N623" t="s">
        <v>6621</v>
      </c>
      <c r="O623" t="s">
        <v>8491</v>
      </c>
      <c r="P623" t="str">
        <f t="shared" si="19"/>
        <v>Boron('soil', 'forestry')</v>
      </c>
      <c r="R623" s="20" t="s">
        <v>12315</v>
      </c>
    </row>
    <row r="624" spans="1:18" x14ac:dyDescent="0.25">
      <c r="A624" s="18">
        <v>1027</v>
      </c>
      <c r="B624" t="s">
        <v>420</v>
      </c>
      <c r="C624" t="s">
        <v>200</v>
      </c>
      <c r="D624" t="s">
        <v>12</v>
      </c>
      <c r="E624" t="s">
        <v>422</v>
      </c>
      <c r="F624" t="s">
        <v>14</v>
      </c>
      <c r="G624" t="s">
        <v>15</v>
      </c>
      <c r="H624">
        <v>0</v>
      </c>
      <c r="L624" t="s">
        <v>6929</v>
      </c>
      <c r="M624" t="s">
        <v>6621</v>
      </c>
      <c r="N624" t="s">
        <v>6621</v>
      </c>
      <c r="O624" t="s">
        <v>8492</v>
      </c>
      <c r="P624" t="str">
        <f t="shared" si="19"/>
        <v>Boron('soil', 'industrial')</v>
      </c>
      <c r="R624" s="20" t="s">
        <v>12315</v>
      </c>
    </row>
    <row r="625" spans="1:18" x14ac:dyDescent="0.25">
      <c r="A625" s="18">
        <v>3405</v>
      </c>
      <c r="B625" t="s">
        <v>420</v>
      </c>
      <c r="C625" t="s">
        <v>389</v>
      </c>
      <c r="D625" t="s">
        <v>12</v>
      </c>
      <c r="E625" t="s">
        <v>422</v>
      </c>
      <c r="F625" t="s">
        <v>14</v>
      </c>
      <c r="G625" t="s">
        <v>15</v>
      </c>
      <c r="H625">
        <v>0</v>
      </c>
      <c r="L625" t="s">
        <v>6929</v>
      </c>
      <c r="M625" t="s">
        <v>6621</v>
      </c>
      <c r="N625" t="s">
        <v>6621</v>
      </c>
      <c r="O625" t="s">
        <v>8493</v>
      </c>
      <c r="P625" t="str">
        <f t="shared" si="19"/>
        <v>Boron('soil',)</v>
      </c>
      <c r="R625" s="20" t="s">
        <v>12315</v>
      </c>
    </row>
    <row r="626" spans="1:18" x14ac:dyDescent="0.25">
      <c r="A626" s="18">
        <v>391</v>
      </c>
      <c r="B626" t="s">
        <v>420</v>
      </c>
      <c r="C626" t="s">
        <v>71</v>
      </c>
      <c r="D626" t="s">
        <v>12</v>
      </c>
      <c r="E626" t="s">
        <v>422</v>
      </c>
      <c r="F626" t="s">
        <v>14</v>
      </c>
      <c r="G626" t="s">
        <v>15</v>
      </c>
      <c r="H626">
        <v>0</v>
      </c>
      <c r="L626" t="s">
        <v>6929</v>
      </c>
      <c r="M626" t="s">
        <v>6621</v>
      </c>
      <c r="N626" t="s">
        <v>6621</v>
      </c>
      <c r="O626" t="s">
        <v>8494</v>
      </c>
      <c r="P626" t="str">
        <f t="shared" si="19"/>
        <v>Boron('water', 'ground-')</v>
      </c>
      <c r="R626" s="20" t="s">
        <v>12316</v>
      </c>
    </row>
    <row r="627" spans="1:18" x14ac:dyDescent="0.25">
      <c r="A627" s="18">
        <v>763</v>
      </c>
      <c r="B627" t="s">
        <v>420</v>
      </c>
      <c r="C627" t="s">
        <v>100</v>
      </c>
      <c r="D627" t="s">
        <v>12</v>
      </c>
      <c r="E627" t="s">
        <v>422</v>
      </c>
      <c r="F627" t="s">
        <v>14</v>
      </c>
      <c r="G627" t="s">
        <v>15</v>
      </c>
      <c r="H627">
        <v>0</v>
      </c>
      <c r="L627" t="s">
        <v>6929</v>
      </c>
      <c r="M627" t="s">
        <v>6621</v>
      </c>
      <c r="N627" t="s">
        <v>6621</v>
      </c>
      <c r="O627" t="s">
        <v>8495</v>
      </c>
      <c r="P627" t="str">
        <f t="shared" si="19"/>
        <v>Boron('water', 'ground-, long-term')</v>
      </c>
      <c r="R627" s="20" t="s">
        <v>12316</v>
      </c>
    </row>
    <row r="628" spans="1:18" x14ac:dyDescent="0.25">
      <c r="A628" s="18">
        <v>2694</v>
      </c>
      <c r="B628" t="s">
        <v>420</v>
      </c>
      <c r="C628" t="s">
        <v>10</v>
      </c>
      <c r="D628" t="s">
        <v>12</v>
      </c>
      <c r="E628" t="s">
        <v>422</v>
      </c>
      <c r="F628" t="s">
        <v>14</v>
      </c>
      <c r="G628" t="s">
        <v>15</v>
      </c>
      <c r="H628">
        <v>0</v>
      </c>
      <c r="L628" t="s">
        <v>6929</v>
      </c>
      <c r="M628" t="s">
        <v>6621</v>
      </c>
      <c r="N628" t="s">
        <v>6621</v>
      </c>
      <c r="O628" t="s">
        <v>8496</v>
      </c>
      <c r="P628" t="str">
        <f t="shared" si="19"/>
        <v>Boron('water', 'ocean')</v>
      </c>
      <c r="R628" s="20" t="s">
        <v>12316</v>
      </c>
    </row>
    <row r="629" spans="1:18" x14ac:dyDescent="0.25">
      <c r="A629" s="18">
        <v>3810</v>
      </c>
      <c r="B629" t="s">
        <v>420</v>
      </c>
      <c r="C629" t="s">
        <v>91</v>
      </c>
      <c r="D629" t="s">
        <v>12</v>
      </c>
      <c r="E629" t="s">
        <v>422</v>
      </c>
      <c r="F629" t="s">
        <v>14</v>
      </c>
      <c r="G629" t="s">
        <v>15</v>
      </c>
      <c r="H629">
        <v>0</v>
      </c>
      <c r="L629" t="s">
        <v>6929</v>
      </c>
      <c r="M629" t="s">
        <v>6621</v>
      </c>
      <c r="N629" t="s">
        <v>6621</v>
      </c>
      <c r="O629" t="s">
        <v>8497</v>
      </c>
      <c r="P629" t="str">
        <f t="shared" si="19"/>
        <v>Boron('water', 'surface water')</v>
      </c>
      <c r="R629" s="20" t="s">
        <v>12316</v>
      </c>
    </row>
    <row r="630" spans="1:18" x14ac:dyDescent="0.25">
      <c r="A630" s="18">
        <v>2329</v>
      </c>
      <c r="B630" t="s">
        <v>420</v>
      </c>
      <c r="C630" t="s">
        <v>48</v>
      </c>
      <c r="D630" t="s">
        <v>12</v>
      </c>
      <c r="E630" t="s">
        <v>422</v>
      </c>
      <c r="F630" t="s">
        <v>14</v>
      </c>
      <c r="G630" t="s">
        <v>15</v>
      </c>
      <c r="H630">
        <v>0</v>
      </c>
      <c r="L630" t="s">
        <v>6929</v>
      </c>
      <c r="M630" t="s">
        <v>6621</v>
      </c>
      <c r="N630" t="s">
        <v>6621</v>
      </c>
      <c r="O630" t="s">
        <v>8498</v>
      </c>
      <c r="P630" t="str">
        <f t="shared" si="19"/>
        <v>Boron('water',)</v>
      </c>
      <c r="R630" s="20" t="s">
        <v>12316</v>
      </c>
    </row>
    <row r="631" spans="1:18" hidden="1" x14ac:dyDescent="0.25">
      <c r="A631" s="18">
        <v>1659</v>
      </c>
      <c r="B631" t="s">
        <v>420</v>
      </c>
      <c r="C631" t="s">
        <v>60</v>
      </c>
      <c r="D631" t="s">
        <v>12</v>
      </c>
      <c r="E631" t="s">
        <v>4706</v>
      </c>
      <c r="F631" t="s">
        <v>38</v>
      </c>
      <c r="G631" t="s">
        <v>15</v>
      </c>
      <c r="O631" t="s">
        <v>8499</v>
      </c>
      <c r="P631" t="str">
        <f t="shared" si="19"/>
        <v>Boron, in ground('natural resource', 'in ground')</v>
      </c>
    </row>
    <row r="632" spans="1:18" x14ac:dyDescent="0.25">
      <c r="A632" s="18">
        <v>2444</v>
      </c>
      <c r="B632" t="s">
        <v>6932</v>
      </c>
      <c r="C632" t="s">
        <v>17</v>
      </c>
      <c r="D632" t="s">
        <v>12</v>
      </c>
      <c r="E632" t="s">
        <v>4788</v>
      </c>
      <c r="F632" t="s">
        <v>14</v>
      </c>
      <c r="G632" t="s">
        <v>15</v>
      </c>
      <c r="H632">
        <f t="shared" ref="H632:H643" si="20">14.0067*N632/M632</f>
        <v>8.162246108033927E-2</v>
      </c>
      <c r="L632" t="s">
        <v>6933</v>
      </c>
      <c r="M632">
        <v>343.20699999999999</v>
      </c>
      <c r="N632">
        <v>2</v>
      </c>
      <c r="O632" t="s">
        <v>8500</v>
      </c>
      <c r="P632" t="str">
        <f t="shared" si="19"/>
        <v>Boscalid('soil', 'agricultural')</v>
      </c>
      <c r="R632" s="20" t="s">
        <v>12315</v>
      </c>
    </row>
    <row r="633" spans="1:18" x14ac:dyDescent="0.25">
      <c r="A633" s="18">
        <v>848</v>
      </c>
      <c r="B633" t="s">
        <v>6934</v>
      </c>
      <c r="C633" t="s">
        <v>17</v>
      </c>
      <c r="D633" t="s">
        <v>12</v>
      </c>
      <c r="E633" t="s">
        <v>4076</v>
      </c>
      <c r="F633" t="s">
        <v>14</v>
      </c>
      <c r="G633" t="s">
        <v>15</v>
      </c>
      <c r="H633">
        <f t="shared" si="20"/>
        <v>0.10728335299253973</v>
      </c>
      <c r="L633" t="s">
        <v>6935</v>
      </c>
      <c r="M633">
        <v>261.11599999999999</v>
      </c>
      <c r="N633">
        <v>2</v>
      </c>
      <c r="O633" t="s">
        <v>8501</v>
      </c>
      <c r="P633" t="str">
        <f t="shared" si="19"/>
        <v>Bromacil('soil', 'agricultural')</v>
      </c>
      <c r="R633" s="20" t="s">
        <v>12315</v>
      </c>
    </row>
    <row r="634" spans="1:18" x14ac:dyDescent="0.25">
      <c r="A634" s="18">
        <v>2002</v>
      </c>
      <c r="B634" t="s">
        <v>806</v>
      </c>
      <c r="C634" t="s">
        <v>71</v>
      </c>
      <c r="D634" t="s">
        <v>12</v>
      </c>
      <c r="E634" t="s">
        <v>808</v>
      </c>
      <c r="F634" t="s">
        <v>14</v>
      </c>
      <c r="G634" t="s">
        <v>15</v>
      </c>
      <c r="H634">
        <f t="shared" si="20"/>
        <v>0</v>
      </c>
      <c r="L634" t="s">
        <v>6936</v>
      </c>
      <c r="M634">
        <v>127.902</v>
      </c>
      <c r="N634">
        <v>0</v>
      </c>
      <c r="O634" t="s">
        <v>8502</v>
      </c>
      <c r="P634" t="str">
        <f t="shared" si="19"/>
        <v>Bromate('water', 'ground-')</v>
      </c>
      <c r="R634" s="20" t="s">
        <v>12316</v>
      </c>
    </row>
    <row r="635" spans="1:18" x14ac:dyDescent="0.25">
      <c r="A635" s="18">
        <v>2871</v>
      </c>
      <c r="B635" t="s">
        <v>806</v>
      </c>
      <c r="C635" t="s">
        <v>100</v>
      </c>
      <c r="D635" t="s">
        <v>12</v>
      </c>
      <c r="E635" t="s">
        <v>808</v>
      </c>
      <c r="F635" t="s">
        <v>14</v>
      </c>
      <c r="G635" t="s">
        <v>15</v>
      </c>
      <c r="H635">
        <f t="shared" si="20"/>
        <v>0</v>
      </c>
      <c r="L635" t="s">
        <v>6936</v>
      </c>
      <c r="M635">
        <v>127.902</v>
      </c>
      <c r="N635">
        <v>0</v>
      </c>
      <c r="O635" t="s">
        <v>8503</v>
      </c>
      <c r="P635" t="str">
        <f t="shared" si="19"/>
        <v>Bromate('water', 'ground-, long-term')</v>
      </c>
      <c r="R635" s="20" t="s">
        <v>12316</v>
      </c>
    </row>
    <row r="636" spans="1:18" x14ac:dyDescent="0.25">
      <c r="A636" s="18">
        <v>899</v>
      </c>
      <c r="B636" t="s">
        <v>806</v>
      </c>
      <c r="C636" t="s">
        <v>10</v>
      </c>
      <c r="D636" t="s">
        <v>12</v>
      </c>
      <c r="E636" t="s">
        <v>808</v>
      </c>
      <c r="F636" t="s">
        <v>14</v>
      </c>
      <c r="G636" t="s">
        <v>15</v>
      </c>
      <c r="H636">
        <f t="shared" si="20"/>
        <v>0</v>
      </c>
      <c r="L636" t="s">
        <v>6936</v>
      </c>
      <c r="M636">
        <v>127.902</v>
      </c>
      <c r="N636">
        <v>0</v>
      </c>
      <c r="O636" t="s">
        <v>8504</v>
      </c>
      <c r="P636" t="str">
        <f t="shared" si="19"/>
        <v>Bromate('water', 'ocean')</v>
      </c>
      <c r="R636" s="20" t="s">
        <v>12316</v>
      </c>
    </row>
    <row r="637" spans="1:18" x14ac:dyDescent="0.25">
      <c r="A637" s="18">
        <v>1082</v>
      </c>
      <c r="B637" t="s">
        <v>806</v>
      </c>
      <c r="C637" t="s">
        <v>91</v>
      </c>
      <c r="D637" t="s">
        <v>12</v>
      </c>
      <c r="E637" t="s">
        <v>808</v>
      </c>
      <c r="F637" t="s">
        <v>14</v>
      </c>
      <c r="G637" t="s">
        <v>15</v>
      </c>
      <c r="H637">
        <f t="shared" si="20"/>
        <v>0</v>
      </c>
      <c r="L637" t="s">
        <v>6936</v>
      </c>
      <c r="M637">
        <v>127.902</v>
      </c>
      <c r="N637">
        <v>0</v>
      </c>
      <c r="O637" t="s">
        <v>8505</v>
      </c>
      <c r="P637" t="str">
        <f t="shared" si="19"/>
        <v>Bromate('water', 'surface water')</v>
      </c>
      <c r="R637" s="20" t="s">
        <v>12316</v>
      </c>
    </row>
    <row r="638" spans="1:18" x14ac:dyDescent="0.25">
      <c r="A638" s="18">
        <v>1444</v>
      </c>
      <c r="B638" t="s">
        <v>806</v>
      </c>
      <c r="C638" t="s">
        <v>48</v>
      </c>
      <c r="D638" t="s">
        <v>12</v>
      </c>
      <c r="E638" t="s">
        <v>808</v>
      </c>
      <c r="F638" t="s">
        <v>14</v>
      </c>
      <c r="G638" t="s">
        <v>15</v>
      </c>
      <c r="H638">
        <f t="shared" si="20"/>
        <v>0</v>
      </c>
      <c r="L638" t="s">
        <v>6936</v>
      </c>
      <c r="M638">
        <v>127.902</v>
      </c>
      <c r="N638">
        <v>0</v>
      </c>
      <c r="O638" t="s">
        <v>8506</v>
      </c>
      <c r="P638" t="str">
        <f t="shared" si="19"/>
        <v>Bromate('water',)</v>
      </c>
      <c r="R638" s="20" t="s">
        <v>12316</v>
      </c>
    </row>
    <row r="639" spans="1:18" x14ac:dyDescent="0.25">
      <c r="A639" s="18">
        <v>2435</v>
      </c>
      <c r="B639" t="s">
        <v>3486</v>
      </c>
      <c r="C639" t="s">
        <v>71</v>
      </c>
      <c r="D639" t="s">
        <v>12</v>
      </c>
      <c r="E639" t="s">
        <v>3488</v>
      </c>
      <c r="F639" t="s">
        <v>14</v>
      </c>
      <c r="G639" t="s">
        <v>15</v>
      </c>
      <c r="H639">
        <f t="shared" si="20"/>
        <v>0</v>
      </c>
      <c r="L639" t="s">
        <v>6936</v>
      </c>
      <c r="M639">
        <v>127.902</v>
      </c>
      <c r="N639">
        <v>0</v>
      </c>
      <c r="O639" t="s">
        <v>8507</v>
      </c>
      <c r="P639" t="str">
        <f t="shared" si="19"/>
        <v>Bromide('water', 'ground-')</v>
      </c>
      <c r="R639" s="20" t="s">
        <v>12316</v>
      </c>
    </row>
    <row r="640" spans="1:18" x14ac:dyDescent="0.25">
      <c r="A640" s="18">
        <v>3598</v>
      </c>
      <c r="B640" t="s">
        <v>3486</v>
      </c>
      <c r="C640" t="s">
        <v>100</v>
      </c>
      <c r="D640" t="s">
        <v>12</v>
      </c>
      <c r="E640" t="s">
        <v>3488</v>
      </c>
      <c r="F640" t="s">
        <v>14</v>
      </c>
      <c r="G640" t="s">
        <v>15</v>
      </c>
      <c r="H640">
        <f t="shared" si="20"/>
        <v>0</v>
      </c>
      <c r="L640" t="s">
        <v>6936</v>
      </c>
      <c r="M640">
        <v>127.902</v>
      </c>
      <c r="N640">
        <v>0</v>
      </c>
      <c r="O640" t="s">
        <v>8508</v>
      </c>
      <c r="P640" t="str">
        <f t="shared" si="19"/>
        <v>Bromide('water', 'ground-, long-term')</v>
      </c>
      <c r="R640" s="20" t="s">
        <v>12316</v>
      </c>
    </row>
    <row r="641" spans="1:18" x14ac:dyDescent="0.25">
      <c r="A641" s="18">
        <v>2766</v>
      </c>
      <c r="B641" t="s">
        <v>3486</v>
      </c>
      <c r="C641" t="s">
        <v>10</v>
      </c>
      <c r="D641" t="s">
        <v>12</v>
      </c>
      <c r="E641" t="s">
        <v>3488</v>
      </c>
      <c r="F641" t="s">
        <v>14</v>
      </c>
      <c r="G641" t="s">
        <v>15</v>
      </c>
      <c r="H641">
        <f t="shared" si="20"/>
        <v>0</v>
      </c>
      <c r="L641" t="s">
        <v>6936</v>
      </c>
      <c r="M641">
        <v>127.902</v>
      </c>
      <c r="N641">
        <v>0</v>
      </c>
      <c r="O641" t="s">
        <v>8509</v>
      </c>
      <c r="P641" t="str">
        <f t="shared" si="19"/>
        <v>Bromide('water', 'ocean')</v>
      </c>
      <c r="R641" s="20" t="s">
        <v>12316</v>
      </c>
    </row>
    <row r="642" spans="1:18" x14ac:dyDescent="0.25">
      <c r="A642" s="18">
        <v>3293</v>
      </c>
      <c r="B642" t="s">
        <v>3486</v>
      </c>
      <c r="C642" t="s">
        <v>91</v>
      </c>
      <c r="D642" t="s">
        <v>12</v>
      </c>
      <c r="E642" t="s">
        <v>3488</v>
      </c>
      <c r="F642" t="s">
        <v>14</v>
      </c>
      <c r="G642" t="s">
        <v>15</v>
      </c>
      <c r="H642">
        <f t="shared" si="20"/>
        <v>0</v>
      </c>
      <c r="L642" t="s">
        <v>6936</v>
      </c>
      <c r="M642">
        <v>127.902</v>
      </c>
      <c r="N642">
        <v>0</v>
      </c>
      <c r="O642" t="s">
        <v>8510</v>
      </c>
      <c r="P642" t="str">
        <f t="shared" ref="P642:P705" si="21">_xlfn.CONCAT(E642,C642)</f>
        <v>Bromide('water', 'surface water')</v>
      </c>
      <c r="R642" s="20" t="s">
        <v>12316</v>
      </c>
    </row>
    <row r="643" spans="1:18" x14ac:dyDescent="0.25">
      <c r="A643" s="18">
        <v>4336</v>
      </c>
      <c r="B643" t="s">
        <v>3486</v>
      </c>
      <c r="C643" t="s">
        <v>48</v>
      </c>
      <c r="D643" t="s">
        <v>12</v>
      </c>
      <c r="E643" t="s">
        <v>3488</v>
      </c>
      <c r="F643" t="s">
        <v>14</v>
      </c>
      <c r="G643" t="s">
        <v>15</v>
      </c>
      <c r="H643">
        <f t="shared" si="20"/>
        <v>0</v>
      </c>
      <c r="L643" t="s">
        <v>6936</v>
      </c>
      <c r="M643">
        <v>127.902</v>
      </c>
      <c r="N643">
        <v>0</v>
      </c>
      <c r="O643" t="s">
        <v>8511</v>
      </c>
      <c r="P643" t="str">
        <f t="shared" si="21"/>
        <v>Bromide('water',)</v>
      </c>
      <c r="R643" s="20" t="s">
        <v>12316</v>
      </c>
    </row>
    <row r="644" spans="1:18" x14ac:dyDescent="0.25">
      <c r="A644" s="18">
        <v>3010</v>
      </c>
      <c r="B644" t="s">
        <v>718</v>
      </c>
      <c r="C644" t="s">
        <v>24</v>
      </c>
      <c r="D644" t="s">
        <v>12</v>
      </c>
      <c r="E644" t="s">
        <v>720</v>
      </c>
      <c r="F644" t="s">
        <v>14</v>
      </c>
      <c r="G644" t="s">
        <v>15</v>
      </c>
      <c r="H644">
        <v>0</v>
      </c>
      <c r="L644" t="s">
        <v>6937</v>
      </c>
      <c r="M644" s="22">
        <v>159.80799999999999</v>
      </c>
      <c r="N644" s="22">
        <v>0</v>
      </c>
      <c r="O644" t="s">
        <v>8512</v>
      </c>
      <c r="P644" t="str">
        <f t="shared" si="21"/>
        <v>Bromine('air', 'low population density, long-term')</v>
      </c>
      <c r="R644" s="20" t="s">
        <v>12314</v>
      </c>
    </row>
    <row r="645" spans="1:18" x14ac:dyDescent="0.25">
      <c r="A645" s="18">
        <v>1755</v>
      </c>
      <c r="B645" t="s">
        <v>718</v>
      </c>
      <c r="C645" t="s">
        <v>31</v>
      </c>
      <c r="D645" t="s">
        <v>12</v>
      </c>
      <c r="E645" t="s">
        <v>720</v>
      </c>
      <c r="F645" t="s">
        <v>14</v>
      </c>
      <c r="G645" t="s">
        <v>15</v>
      </c>
      <c r="H645">
        <v>0</v>
      </c>
      <c r="L645" t="s">
        <v>6937</v>
      </c>
      <c r="M645" s="22">
        <v>159.80799999999999</v>
      </c>
      <c r="N645" s="22">
        <v>0</v>
      </c>
      <c r="O645" t="s">
        <v>8513</v>
      </c>
      <c r="P645" t="str">
        <f t="shared" si="21"/>
        <v>Bromine('air', 'lower stratosphere + upper troposphere')</v>
      </c>
      <c r="R645" s="20" t="s">
        <v>12314</v>
      </c>
    </row>
    <row r="646" spans="1:18" x14ac:dyDescent="0.25">
      <c r="A646" s="18">
        <v>861</v>
      </c>
      <c r="B646" t="s">
        <v>718</v>
      </c>
      <c r="C646" t="s">
        <v>27</v>
      </c>
      <c r="D646" t="s">
        <v>12</v>
      </c>
      <c r="E646" t="s">
        <v>720</v>
      </c>
      <c r="F646" t="s">
        <v>14</v>
      </c>
      <c r="G646" t="s">
        <v>15</v>
      </c>
      <c r="H646">
        <v>0</v>
      </c>
      <c r="L646" t="s">
        <v>6937</v>
      </c>
      <c r="M646" s="22">
        <v>159.80799999999999</v>
      </c>
      <c r="N646" s="22">
        <v>0</v>
      </c>
      <c r="O646" t="s">
        <v>8514</v>
      </c>
      <c r="P646" t="str">
        <f t="shared" si="21"/>
        <v>Bromine('air', 'non-urban air or from high stacks')</v>
      </c>
      <c r="R646" s="20" t="s">
        <v>12314</v>
      </c>
    </row>
    <row r="647" spans="1:18" x14ac:dyDescent="0.25">
      <c r="A647" s="18">
        <v>1756</v>
      </c>
      <c r="B647" t="s">
        <v>718</v>
      </c>
      <c r="C647" t="s">
        <v>44</v>
      </c>
      <c r="D647" t="s">
        <v>12</v>
      </c>
      <c r="E647" t="s">
        <v>720</v>
      </c>
      <c r="F647" t="s">
        <v>14</v>
      </c>
      <c r="G647" t="s">
        <v>15</v>
      </c>
      <c r="H647">
        <v>0</v>
      </c>
      <c r="L647" t="s">
        <v>6937</v>
      </c>
      <c r="M647" s="22">
        <v>159.80799999999999</v>
      </c>
      <c r="N647" s="22">
        <v>0</v>
      </c>
      <c r="O647" t="s">
        <v>8515</v>
      </c>
      <c r="P647" t="str">
        <f t="shared" si="21"/>
        <v>Bromine('air', 'urban air close to ground')</v>
      </c>
      <c r="R647" s="20" t="s">
        <v>12314</v>
      </c>
    </row>
    <row r="648" spans="1:18" x14ac:dyDescent="0.25">
      <c r="A648" s="18">
        <v>3508</v>
      </c>
      <c r="B648" t="s">
        <v>718</v>
      </c>
      <c r="C648" t="s">
        <v>190</v>
      </c>
      <c r="D648" t="s">
        <v>12</v>
      </c>
      <c r="E648" t="s">
        <v>720</v>
      </c>
      <c r="F648" t="s">
        <v>14</v>
      </c>
      <c r="G648" t="s">
        <v>15</v>
      </c>
      <c r="H648">
        <v>0</v>
      </c>
      <c r="L648" t="s">
        <v>6937</v>
      </c>
      <c r="M648" s="22">
        <v>159.80799999999999</v>
      </c>
      <c r="N648" s="22">
        <v>0</v>
      </c>
      <c r="O648" t="s">
        <v>8516</v>
      </c>
      <c r="P648" t="str">
        <f t="shared" si="21"/>
        <v>Bromine('air',)</v>
      </c>
      <c r="R648" s="20" t="s">
        <v>12314</v>
      </c>
    </row>
    <row r="649" spans="1:18" x14ac:dyDescent="0.25">
      <c r="A649" s="18">
        <v>1977</v>
      </c>
      <c r="B649" t="s">
        <v>718</v>
      </c>
      <c r="C649" t="s">
        <v>17</v>
      </c>
      <c r="D649" t="s">
        <v>12</v>
      </c>
      <c r="E649" t="s">
        <v>720</v>
      </c>
      <c r="F649" t="s">
        <v>14</v>
      </c>
      <c r="G649" t="s">
        <v>15</v>
      </c>
      <c r="H649">
        <v>0</v>
      </c>
      <c r="L649" t="s">
        <v>6937</v>
      </c>
      <c r="M649" s="22">
        <v>159.80799999999999</v>
      </c>
      <c r="N649" s="22">
        <v>0</v>
      </c>
      <c r="O649" t="s">
        <v>8517</v>
      </c>
      <c r="P649" t="str">
        <f t="shared" si="21"/>
        <v>Bromine('soil', 'agricultural')</v>
      </c>
      <c r="R649" s="20" t="s">
        <v>12315</v>
      </c>
    </row>
    <row r="650" spans="1:18" x14ac:dyDescent="0.25">
      <c r="A650" s="18">
        <v>837</v>
      </c>
      <c r="B650" t="s">
        <v>718</v>
      </c>
      <c r="C650" t="s">
        <v>143</v>
      </c>
      <c r="D650" t="s">
        <v>12</v>
      </c>
      <c r="E650" t="s">
        <v>720</v>
      </c>
      <c r="F650" t="s">
        <v>14</v>
      </c>
      <c r="G650" t="s">
        <v>15</v>
      </c>
      <c r="H650">
        <v>0</v>
      </c>
      <c r="L650" t="s">
        <v>6937</v>
      </c>
      <c r="M650" s="22">
        <v>159.80799999999999</v>
      </c>
      <c r="N650" s="22">
        <v>0</v>
      </c>
      <c r="O650" t="s">
        <v>8518</v>
      </c>
      <c r="P650" t="str">
        <f t="shared" si="21"/>
        <v>Bromine('soil', 'forestry')</v>
      </c>
      <c r="R650" s="20" t="s">
        <v>12315</v>
      </c>
    </row>
    <row r="651" spans="1:18" x14ac:dyDescent="0.25">
      <c r="A651" s="18">
        <v>2132</v>
      </c>
      <c r="B651" t="s">
        <v>718</v>
      </c>
      <c r="C651" t="s">
        <v>200</v>
      </c>
      <c r="D651" t="s">
        <v>12</v>
      </c>
      <c r="E651" t="s">
        <v>720</v>
      </c>
      <c r="F651" t="s">
        <v>14</v>
      </c>
      <c r="G651" t="s">
        <v>15</v>
      </c>
      <c r="H651">
        <v>0</v>
      </c>
      <c r="L651" t="s">
        <v>6937</v>
      </c>
      <c r="M651" s="22">
        <v>159.80799999999999</v>
      </c>
      <c r="N651" s="22">
        <v>0</v>
      </c>
      <c r="O651" t="s">
        <v>8519</v>
      </c>
      <c r="P651" t="str">
        <f t="shared" si="21"/>
        <v>Bromine('soil', 'industrial')</v>
      </c>
      <c r="R651" s="20" t="s">
        <v>12315</v>
      </c>
    </row>
    <row r="652" spans="1:18" x14ac:dyDescent="0.25">
      <c r="A652" s="18">
        <v>167</v>
      </c>
      <c r="B652" t="s">
        <v>718</v>
      </c>
      <c r="C652" t="s">
        <v>389</v>
      </c>
      <c r="D652" t="s">
        <v>12</v>
      </c>
      <c r="E652" t="s">
        <v>720</v>
      </c>
      <c r="F652" t="s">
        <v>14</v>
      </c>
      <c r="G652" t="s">
        <v>15</v>
      </c>
      <c r="H652">
        <v>0</v>
      </c>
      <c r="L652" t="s">
        <v>6937</v>
      </c>
      <c r="M652" s="22">
        <v>159.80799999999999</v>
      </c>
      <c r="N652" s="22">
        <v>0</v>
      </c>
      <c r="O652" t="s">
        <v>8520</v>
      </c>
      <c r="P652" t="str">
        <f t="shared" si="21"/>
        <v>Bromine('soil',)</v>
      </c>
      <c r="R652" s="20" t="s">
        <v>12315</v>
      </c>
    </row>
    <row r="653" spans="1:18" x14ac:dyDescent="0.25">
      <c r="A653" s="18">
        <v>173</v>
      </c>
      <c r="B653" t="s">
        <v>718</v>
      </c>
      <c r="C653" t="s">
        <v>71</v>
      </c>
      <c r="D653" t="s">
        <v>12</v>
      </c>
      <c r="E653" t="s">
        <v>720</v>
      </c>
      <c r="F653" t="s">
        <v>14</v>
      </c>
      <c r="G653" t="s">
        <v>15</v>
      </c>
      <c r="H653">
        <v>0</v>
      </c>
      <c r="L653" t="s">
        <v>6937</v>
      </c>
      <c r="M653" s="22">
        <v>159.80799999999999</v>
      </c>
      <c r="N653" s="22">
        <v>0</v>
      </c>
      <c r="O653" t="s">
        <v>8521</v>
      </c>
      <c r="P653" t="str">
        <f t="shared" si="21"/>
        <v>Bromine('water', 'ground-')</v>
      </c>
      <c r="R653" s="20" t="s">
        <v>12316</v>
      </c>
    </row>
    <row r="654" spans="1:18" x14ac:dyDescent="0.25">
      <c r="A654" s="18">
        <v>2599</v>
      </c>
      <c r="B654" t="s">
        <v>718</v>
      </c>
      <c r="C654" t="s">
        <v>100</v>
      </c>
      <c r="D654" t="s">
        <v>12</v>
      </c>
      <c r="E654" t="s">
        <v>720</v>
      </c>
      <c r="F654" t="s">
        <v>14</v>
      </c>
      <c r="G654" t="s">
        <v>15</v>
      </c>
      <c r="H654">
        <v>0</v>
      </c>
      <c r="L654" t="s">
        <v>6937</v>
      </c>
      <c r="M654" s="22">
        <v>159.80799999999999</v>
      </c>
      <c r="N654" s="22">
        <v>0</v>
      </c>
      <c r="O654" t="s">
        <v>8522</v>
      </c>
      <c r="P654" t="str">
        <f t="shared" si="21"/>
        <v>Bromine('water', 'ground-, long-term')</v>
      </c>
      <c r="R654" s="20" t="s">
        <v>12316</v>
      </c>
    </row>
    <row r="655" spans="1:18" x14ac:dyDescent="0.25">
      <c r="A655" s="18">
        <v>841</v>
      </c>
      <c r="B655" t="s">
        <v>718</v>
      </c>
      <c r="C655" t="s">
        <v>10</v>
      </c>
      <c r="D655" t="s">
        <v>12</v>
      </c>
      <c r="E655" t="s">
        <v>720</v>
      </c>
      <c r="F655" t="s">
        <v>14</v>
      </c>
      <c r="G655" t="s">
        <v>15</v>
      </c>
      <c r="H655">
        <v>0</v>
      </c>
      <c r="L655" t="s">
        <v>6937</v>
      </c>
      <c r="M655" s="22">
        <v>159.80799999999999</v>
      </c>
      <c r="N655" s="22">
        <v>0</v>
      </c>
      <c r="O655" t="s">
        <v>8523</v>
      </c>
      <c r="P655" t="str">
        <f t="shared" si="21"/>
        <v>Bromine('water', 'ocean')</v>
      </c>
      <c r="R655" s="20" t="s">
        <v>12316</v>
      </c>
    </row>
    <row r="656" spans="1:18" x14ac:dyDescent="0.25">
      <c r="A656" s="18">
        <v>483</v>
      </c>
      <c r="B656" t="s">
        <v>718</v>
      </c>
      <c r="C656" t="s">
        <v>91</v>
      </c>
      <c r="D656" t="s">
        <v>12</v>
      </c>
      <c r="E656" t="s">
        <v>720</v>
      </c>
      <c r="F656" t="s">
        <v>14</v>
      </c>
      <c r="G656" t="s">
        <v>15</v>
      </c>
      <c r="H656">
        <v>0</v>
      </c>
      <c r="L656" t="s">
        <v>6937</v>
      </c>
      <c r="M656" s="22">
        <v>159.80799999999999</v>
      </c>
      <c r="N656" s="22">
        <v>0</v>
      </c>
      <c r="O656" t="s">
        <v>8524</v>
      </c>
      <c r="P656" t="str">
        <f t="shared" si="21"/>
        <v>Bromine('water', 'surface water')</v>
      </c>
      <c r="R656" s="20" t="s">
        <v>12316</v>
      </c>
    </row>
    <row r="657" spans="1:18" x14ac:dyDescent="0.25">
      <c r="A657" s="18">
        <v>1974</v>
      </c>
      <c r="B657" t="s">
        <v>718</v>
      </c>
      <c r="C657" t="s">
        <v>48</v>
      </c>
      <c r="D657" t="s">
        <v>12</v>
      </c>
      <c r="E657" t="s">
        <v>720</v>
      </c>
      <c r="F657" t="s">
        <v>14</v>
      </c>
      <c r="G657" t="s">
        <v>15</v>
      </c>
      <c r="H657">
        <v>0</v>
      </c>
      <c r="L657" t="s">
        <v>6937</v>
      </c>
      <c r="M657" s="22">
        <v>159.80799999999999</v>
      </c>
      <c r="N657" s="22">
        <v>0</v>
      </c>
      <c r="O657" t="s">
        <v>8525</v>
      </c>
      <c r="P657" t="str">
        <f t="shared" si="21"/>
        <v>Bromine('water',)</v>
      </c>
      <c r="R657" s="20" t="s">
        <v>12316</v>
      </c>
    </row>
    <row r="658" spans="1:18" hidden="1" x14ac:dyDescent="0.25">
      <c r="A658" s="18">
        <v>4401</v>
      </c>
      <c r="B658" t="s">
        <v>718</v>
      </c>
      <c r="C658" t="s">
        <v>1296</v>
      </c>
      <c r="D658" t="s">
        <v>12</v>
      </c>
      <c r="E658" t="s">
        <v>4710</v>
      </c>
      <c r="F658" t="s">
        <v>38</v>
      </c>
      <c r="G658" t="s">
        <v>15</v>
      </c>
      <c r="O658" t="s">
        <v>8526</v>
      </c>
      <c r="P658" t="str">
        <f t="shared" si="21"/>
        <v>Bromine, 0.23% in water('natural resource', 'in water')</v>
      </c>
    </row>
    <row r="659" spans="1:18" hidden="1" x14ac:dyDescent="0.25">
      <c r="A659" s="18">
        <v>1752</v>
      </c>
      <c r="B659" t="s">
        <v>718</v>
      </c>
      <c r="C659" t="s">
        <v>1296</v>
      </c>
      <c r="D659" t="s">
        <v>12</v>
      </c>
      <c r="E659" t="s">
        <v>6385</v>
      </c>
      <c r="F659" t="s">
        <v>38</v>
      </c>
      <c r="G659" t="s">
        <v>15</v>
      </c>
      <c r="O659" t="s">
        <v>8527</v>
      </c>
      <c r="P659" t="str">
        <f t="shared" si="21"/>
        <v>Bromine, in water('natural resource', 'in water')</v>
      </c>
    </row>
    <row r="660" spans="1:18" x14ac:dyDescent="0.25">
      <c r="A660" s="18">
        <v>2751</v>
      </c>
      <c r="B660" t="s">
        <v>3593</v>
      </c>
      <c r="C660" t="s">
        <v>17</v>
      </c>
      <c r="D660" t="s">
        <v>12</v>
      </c>
      <c r="E660" t="s">
        <v>3595</v>
      </c>
      <c r="F660" t="s">
        <v>14</v>
      </c>
      <c r="G660" t="s">
        <v>15</v>
      </c>
      <c r="H660">
        <f t="shared" ref="H660:H691" si="22">14.0067*N660/M660</f>
        <v>9.1146134974914264E-2</v>
      </c>
      <c r="L660" t="s">
        <v>6938</v>
      </c>
      <c r="M660">
        <v>461.01900000000001</v>
      </c>
      <c r="N660">
        <v>3</v>
      </c>
      <c r="O660" t="s">
        <v>8528</v>
      </c>
      <c r="P660" t="str">
        <f t="shared" si="21"/>
        <v>Bromofenoxim('soil', 'agricultural')</v>
      </c>
      <c r="R660" s="20" t="s">
        <v>12315</v>
      </c>
    </row>
    <row r="661" spans="1:18" x14ac:dyDescent="0.25">
      <c r="A661" s="18">
        <v>3246</v>
      </c>
      <c r="B661" t="s">
        <v>3111</v>
      </c>
      <c r="C661" t="s">
        <v>190</v>
      </c>
      <c r="D661" t="s">
        <v>12</v>
      </c>
      <c r="E661" t="s">
        <v>3113</v>
      </c>
      <c r="F661" t="s">
        <v>14</v>
      </c>
      <c r="G661" t="s">
        <v>15</v>
      </c>
      <c r="H661">
        <f t="shared" si="22"/>
        <v>0</v>
      </c>
      <c r="L661" t="s">
        <v>6939</v>
      </c>
      <c r="M661">
        <v>122.992</v>
      </c>
      <c r="N661">
        <v>0</v>
      </c>
      <c r="O661" t="s">
        <v>8529</v>
      </c>
      <c r="P661" t="str">
        <f t="shared" si="21"/>
        <v>Bromopropane('air',)</v>
      </c>
      <c r="R661" s="20" t="s">
        <v>12314</v>
      </c>
    </row>
    <row r="662" spans="1:18" x14ac:dyDescent="0.25">
      <c r="A662" s="18">
        <v>953</v>
      </c>
      <c r="B662" t="s">
        <v>3111</v>
      </c>
      <c r="C662" t="s">
        <v>48</v>
      </c>
      <c r="D662" t="s">
        <v>12</v>
      </c>
      <c r="E662" t="s">
        <v>3113</v>
      </c>
      <c r="F662" t="s">
        <v>14</v>
      </c>
      <c r="G662" t="s">
        <v>15</v>
      </c>
      <c r="H662">
        <f t="shared" si="22"/>
        <v>0</v>
      </c>
      <c r="L662" t="s">
        <v>6939</v>
      </c>
      <c r="M662">
        <v>122.992</v>
      </c>
      <c r="N662">
        <v>0</v>
      </c>
      <c r="O662" t="s">
        <v>8530</v>
      </c>
      <c r="P662" t="str">
        <f t="shared" si="21"/>
        <v>Bromopropane('water',)</v>
      </c>
      <c r="R662" s="20" t="s">
        <v>12316</v>
      </c>
    </row>
    <row r="663" spans="1:18" x14ac:dyDescent="0.25">
      <c r="A663" s="18">
        <v>3820</v>
      </c>
      <c r="B663" t="s">
        <v>6534</v>
      </c>
      <c r="C663" t="s">
        <v>17</v>
      </c>
      <c r="D663" t="s">
        <v>12</v>
      </c>
      <c r="E663" t="s">
        <v>6536</v>
      </c>
      <c r="F663" t="s">
        <v>14</v>
      </c>
      <c r="G663" t="s">
        <v>15</v>
      </c>
      <c r="H663">
        <f t="shared" si="22"/>
        <v>0</v>
      </c>
      <c r="L663" t="s">
        <v>6940</v>
      </c>
      <c r="M663">
        <v>428.11500000000001</v>
      </c>
      <c r="N663">
        <v>0</v>
      </c>
      <c r="O663" t="s">
        <v>8531</v>
      </c>
      <c r="P663" t="str">
        <f t="shared" si="21"/>
        <v>Bromopropylate('soil', 'agricultural')</v>
      </c>
      <c r="R663" s="20" t="s">
        <v>12315</v>
      </c>
    </row>
    <row r="664" spans="1:18" x14ac:dyDescent="0.25">
      <c r="A664" s="18">
        <v>3159</v>
      </c>
      <c r="B664" t="s">
        <v>5173</v>
      </c>
      <c r="C664" t="s">
        <v>17</v>
      </c>
      <c r="D664" t="s">
        <v>12</v>
      </c>
      <c r="E664" t="s">
        <v>5175</v>
      </c>
      <c r="F664" t="s">
        <v>14</v>
      </c>
      <c r="G664" t="s">
        <v>15</v>
      </c>
      <c r="H664">
        <f t="shared" si="22"/>
        <v>3.4746681418673361E-2</v>
      </c>
      <c r="L664" t="s">
        <v>6942</v>
      </c>
      <c r="M664">
        <v>403.10899999999998</v>
      </c>
      <c r="N664">
        <v>1</v>
      </c>
      <c r="O664" t="s">
        <v>8532</v>
      </c>
      <c r="P664" t="str">
        <f t="shared" si="21"/>
        <v>Bromoxynil octanoate('soil', 'agricultural')</v>
      </c>
      <c r="R664" s="20" t="s">
        <v>12315</v>
      </c>
    </row>
    <row r="665" spans="1:18" x14ac:dyDescent="0.25">
      <c r="A665" s="18">
        <v>1507</v>
      </c>
      <c r="B665" t="s">
        <v>3144</v>
      </c>
      <c r="C665" t="s">
        <v>27</v>
      </c>
      <c r="D665" t="s">
        <v>12</v>
      </c>
      <c r="E665" t="s">
        <v>3146</v>
      </c>
      <c r="F665" t="s">
        <v>14</v>
      </c>
      <c r="G665" t="s">
        <v>15</v>
      </c>
      <c r="H665">
        <f t="shared" si="22"/>
        <v>5.058159060788045E-2</v>
      </c>
      <c r="L665" t="s">
        <v>6941</v>
      </c>
      <c r="M665">
        <v>276.91300000000001</v>
      </c>
      <c r="N665">
        <v>1</v>
      </c>
      <c r="O665" t="s">
        <v>8533</v>
      </c>
      <c r="P665" t="str">
        <f t="shared" si="21"/>
        <v>Bromoxynil('air', 'non-urban air or from high stacks')</v>
      </c>
      <c r="R665" s="20" t="s">
        <v>12314</v>
      </c>
    </row>
    <row r="666" spans="1:18" x14ac:dyDescent="0.25">
      <c r="A666" s="18">
        <v>399</v>
      </c>
      <c r="B666" t="s">
        <v>3144</v>
      </c>
      <c r="C666" t="s">
        <v>17</v>
      </c>
      <c r="D666" t="s">
        <v>12</v>
      </c>
      <c r="E666" t="s">
        <v>3146</v>
      </c>
      <c r="F666" t="s">
        <v>14</v>
      </c>
      <c r="G666" t="s">
        <v>15</v>
      </c>
      <c r="H666">
        <f t="shared" si="22"/>
        <v>5.058159060788045E-2</v>
      </c>
      <c r="L666" t="s">
        <v>6941</v>
      </c>
      <c r="M666">
        <v>276.91300000000001</v>
      </c>
      <c r="N666">
        <v>1</v>
      </c>
      <c r="O666" t="s">
        <v>8534</v>
      </c>
      <c r="P666" t="str">
        <f t="shared" si="21"/>
        <v>Bromoxynil('soil', 'agricultural')</v>
      </c>
      <c r="R666" s="20" t="s">
        <v>12315</v>
      </c>
    </row>
    <row r="667" spans="1:18" x14ac:dyDescent="0.25">
      <c r="A667" s="18">
        <v>3377</v>
      </c>
      <c r="B667" t="s">
        <v>3144</v>
      </c>
      <c r="C667" t="s">
        <v>71</v>
      </c>
      <c r="D667" t="s">
        <v>12</v>
      </c>
      <c r="E667" t="s">
        <v>3146</v>
      </c>
      <c r="F667" t="s">
        <v>14</v>
      </c>
      <c r="G667" t="s">
        <v>15</v>
      </c>
      <c r="H667">
        <f t="shared" si="22"/>
        <v>5.058159060788045E-2</v>
      </c>
      <c r="L667" t="s">
        <v>6941</v>
      </c>
      <c r="M667">
        <v>276.91300000000001</v>
      </c>
      <c r="N667">
        <v>1</v>
      </c>
      <c r="O667" t="s">
        <v>8535</v>
      </c>
      <c r="P667" t="str">
        <f t="shared" si="21"/>
        <v>Bromoxynil('water', 'ground-')</v>
      </c>
      <c r="R667" s="20" t="s">
        <v>12316</v>
      </c>
    </row>
    <row r="668" spans="1:18" x14ac:dyDescent="0.25">
      <c r="A668" s="18">
        <v>1183</v>
      </c>
      <c r="B668" t="s">
        <v>3144</v>
      </c>
      <c r="C668" t="s">
        <v>91</v>
      </c>
      <c r="D668" t="s">
        <v>12</v>
      </c>
      <c r="E668" t="s">
        <v>3146</v>
      </c>
      <c r="F668" t="s">
        <v>14</v>
      </c>
      <c r="G668" t="s">
        <v>15</v>
      </c>
      <c r="H668">
        <f t="shared" si="22"/>
        <v>5.058159060788045E-2</v>
      </c>
      <c r="L668" t="s">
        <v>6941</v>
      </c>
      <c r="M668">
        <v>276.91300000000001</v>
      </c>
      <c r="N668">
        <v>1</v>
      </c>
      <c r="O668" t="s">
        <v>8536</v>
      </c>
      <c r="P668" t="str">
        <f t="shared" si="21"/>
        <v>Bromoxynil('water', 'surface water')</v>
      </c>
      <c r="R668" s="20" t="s">
        <v>12316</v>
      </c>
    </row>
    <row r="669" spans="1:18" x14ac:dyDescent="0.25">
      <c r="A669" s="18">
        <v>1164</v>
      </c>
      <c r="B669" t="s">
        <v>3396</v>
      </c>
      <c r="C669" t="s">
        <v>17</v>
      </c>
      <c r="D669" t="s">
        <v>12</v>
      </c>
      <c r="E669" t="s">
        <v>3398</v>
      </c>
      <c r="F669" t="s">
        <v>14</v>
      </c>
      <c r="G669" t="s">
        <v>15</v>
      </c>
      <c r="H669">
        <f t="shared" si="22"/>
        <v>0.11144023295780026</v>
      </c>
      <c r="L669" t="s">
        <v>6943</v>
      </c>
      <c r="M669">
        <v>377.06400000000002</v>
      </c>
      <c r="N669">
        <v>3</v>
      </c>
      <c r="O669" t="s">
        <v>8537</v>
      </c>
      <c r="P669" t="str">
        <f t="shared" si="21"/>
        <v>Bromuconazole('soil', 'agricultural')</v>
      </c>
      <c r="R669" s="20" t="s">
        <v>12315</v>
      </c>
    </row>
    <row r="670" spans="1:18" x14ac:dyDescent="0.25">
      <c r="A670" s="18">
        <v>44</v>
      </c>
      <c r="B670" t="s">
        <v>4148</v>
      </c>
      <c r="C670" t="s">
        <v>17</v>
      </c>
      <c r="D670" t="s">
        <v>12</v>
      </c>
      <c r="E670" t="s">
        <v>4150</v>
      </c>
      <c r="F670" t="s">
        <v>14</v>
      </c>
      <c r="G670" t="s">
        <v>15</v>
      </c>
      <c r="H670">
        <f t="shared" si="22"/>
        <v>0.17706466089374881</v>
      </c>
      <c r="L670" t="s">
        <v>6944</v>
      </c>
      <c r="M670">
        <v>316.42</v>
      </c>
      <c r="N670">
        <v>4</v>
      </c>
      <c r="O670" t="s">
        <v>8538</v>
      </c>
      <c r="P670" t="str">
        <f t="shared" si="21"/>
        <v>Bupirimate('soil', 'agricultural')</v>
      </c>
      <c r="R670" s="20" t="s">
        <v>12315</v>
      </c>
    </row>
    <row r="671" spans="1:18" x14ac:dyDescent="0.25">
      <c r="A671" s="18">
        <v>2027</v>
      </c>
      <c r="B671" t="s">
        <v>2287</v>
      </c>
      <c r="C671" t="s">
        <v>17</v>
      </c>
      <c r="D671" t="s">
        <v>12</v>
      </c>
      <c r="E671" t="s">
        <v>2289</v>
      </c>
      <c r="F671" t="s">
        <v>14</v>
      </c>
      <c r="G671" t="s">
        <v>15</v>
      </c>
      <c r="H671">
        <f t="shared" si="22"/>
        <v>0.13757325545609911</v>
      </c>
      <c r="L671" t="s">
        <v>6945</v>
      </c>
      <c r="M671">
        <v>305.43799999999999</v>
      </c>
      <c r="N671">
        <v>3</v>
      </c>
      <c r="O671" t="s">
        <v>8539</v>
      </c>
      <c r="P671" t="str">
        <f t="shared" si="21"/>
        <v>Buprofezin('soil', 'agricultural')</v>
      </c>
      <c r="R671" s="20" t="s">
        <v>12315</v>
      </c>
    </row>
    <row r="672" spans="1:18" x14ac:dyDescent="0.25">
      <c r="A672" s="18">
        <v>2124</v>
      </c>
      <c r="B672" t="s">
        <v>821</v>
      </c>
      <c r="C672" t="s">
        <v>24</v>
      </c>
      <c r="D672" t="s">
        <v>12</v>
      </c>
      <c r="E672" t="s">
        <v>823</v>
      </c>
      <c r="F672" t="s">
        <v>14</v>
      </c>
      <c r="G672" t="s">
        <v>15</v>
      </c>
      <c r="H672">
        <f t="shared" si="22"/>
        <v>0</v>
      </c>
      <c r="L672" t="s">
        <v>6946</v>
      </c>
      <c r="M672">
        <v>54.09</v>
      </c>
      <c r="N672">
        <v>0</v>
      </c>
      <c r="O672" t="s">
        <v>8540</v>
      </c>
      <c r="P672" t="str">
        <f t="shared" si="21"/>
        <v>Butadiene('air', 'low population density, long-term')</v>
      </c>
      <c r="R672" s="20" t="s">
        <v>12314</v>
      </c>
    </row>
    <row r="673" spans="1:18" x14ac:dyDescent="0.25">
      <c r="A673" s="18">
        <v>1746</v>
      </c>
      <c r="B673" t="s">
        <v>821</v>
      </c>
      <c r="C673" t="s">
        <v>31</v>
      </c>
      <c r="D673" t="s">
        <v>12</v>
      </c>
      <c r="E673" t="s">
        <v>823</v>
      </c>
      <c r="F673" t="s">
        <v>14</v>
      </c>
      <c r="G673" t="s">
        <v>15</v>
      </c>
      <c r="H673">
        <f t="shared" si="22"/>
        <v>0</v>
      </c>
      <c r="L673" t="s">
        <v>6946</v>
      </c>
      <c r="M673">
        <v>54.09</v>
      </c>
      <c r="N673">
        <v>0</v>
      </c>
      <c r="O673" t="s">
        <v>8541</v>
      </c>
      <c r="P673" t="str">
        <f t="shared" si="21"/>
        <v>Butadiene('air', 'lower stratosphere + upper troposphere')</v>
      </c>
      <c r="R673" s="20" t="s">
        <v>12314</v>
      </c>
    </row>
    <row r="674" spans="1:18" x14ac:dyDescent="0.25">
      <c r="A674" s="18">
        <v>1979</v>
      </c>
      <c r="B674" t="s">
        <v>821</v>
      </c>
      <c r="C674" t="s">
        <v>27</v>
      </c>
      <c r="D674" t="s">
        <v>12</v>
      </c>
      <c r="E674" t="s">
        <v>823</v>
      </c>
      <c r="F674" t="s">
        <v>14</v>
      </c>
      <c r="G674" t="s">
        <v>15</v>
      </c>
      <c r="H674">
        <f t="shared" si="22"/>
        <v>0</v>
      </c>
      <c r="L674" t="s">
        <v>6946</v>
      </c>
      <c r="M674">
        <v>54.09</v>
      </c>
      <c r="N674">
        <v>0</v>
      </c>
      <c r="O674" t="s">
        <v>8542</v>
      </c>
      <c r="P674" t="str">
        <f t="shared" si="21"/>
        <v>Butadiene('air', 'non-urban air or from high stacks')</v>
      </c>
      <c r="R674" s="20" t="s">
        <v>12314</v>
      </c>
    </row>
    <row r="675" spans="1:18" x14ac:dyDescent="0.25">
      <c r="A675" s="18">
        <v>3500</v>
      </c>
      <c r="B675" t="s">
        <v>821</v>
      </c>
      <c r="C675" t="s">
        <v>44</v>
      </c>
      <c r="D675" t="s">
        <v>12</v>
      </c>
      <c r="E675" t="s">
        <v>823</v>
      </c>
      <c r="F675" t="s">
        <v>14</v>
      </c>
      <c r="G675" t="s">
        <v>15</v>
      </c>
      <c r="H675">
        <f t="shared" si="22"/>
        <v>0</v>
      </c>
      <c r="L675" t="s">
        <v>6946</v>
      </c>
      <c r="M675">
        <v>54.09</v>
      </c>
      <c r="N675">
        <v>0</v>
      </c>
      <c r="O675" t="s">
        <v>8543</v>
      </c>
      <c r="P675" t="str">
        <f t="shared" si="21"/>
        <v>Butadiene('air', 'urban air close to ground')</v>
      </c>
      <c r="R675" s="20" t="s">
        <v>12314</v>
      </c>
    </row>
    <row r="676" spans="1:18" x14ac:dyDescent="0.25">
      <c r="A676" s="18">
        <v>2167</v>
      </c>
      <c r="B676" t="s">
        <v>821</v>
      </c>
      <c r="C676" t="s">
        <v>190</v>
      </c>
      <c r="D676" t="s">
        <v>12</v>
      </c>
      <c r="E676" t="s">
        <v>823</v>
      </c>
      <c r="F676" t="s">
        <v>14</v>
      </c>
      <c r="G676" t="s">
        <v>15</v>
      </c>
      <c r="H676">
        <f t="shared" si="22"/>
        <v>0</v>
      </c>
      <c r="L676" t="s">
        <v>6946</v>
      </c>
      <c r="M676">
        <v>54.09</v>
      </c>
      <c r="N676">
        <v>0</v>
      </c>
      <c r="O676" t="s">
        <v>8544</v>
      </c>
      <c r="P676" t="str">
        <f t="shared" si="21"/>
        <v>Butadiene('air',)</v>
      </c>
      <c r="R676" s="20" t="s">
        <v>12314</v>
      </c>
    </row>
    <row r="677" spans="1:18" x14ac:dyDescent="0.25">
      <c r="A677" s="18">
        <v>1607</v>
      </c>
      <c r="B677" t="s">
        <v>5703</v>
      </c>
      <c r="C677" t="s">
        <v>17</v>
      </c>
      <c r="D677" t="s">
        <v>12</v>
      </c>
      <c r="E677" t="s">
        <v>5705</v>
      </c>
      <c r="F677" t="s">
        <v>14</v>
      </c>
      <c r="G677" t="s">
        <v>15</v>
      </c>
      <c r="H677">
        <f t="shared" si="22"/>
        <v>5.8998557332855958E-2</v>
      </c>
      <c r="L677" t="s">
        <v>6947</v>
      </c>
      <c r="M677">
        <v>474.815</v>
      </c>
      <c r="N677">
        <v>2</v>
      </c>
      <c r="O677" t="s">
        <v>8545</v>
      </c>
      <c r="P677" t="str">
        <f t="shared" si="21"/>
        <v>Butafenacil('soil', 'agricultural')</v>
      </c>
      <c r="R677" s="20" t="s">
        <v>12315</v>
      </c>
    </row>
    <row r="678" spans="1:18" x14ac:dyDescent="0.25">
      <c r="A678" s="18">
        <v>63</v>
      </c>
      <c r="B678" t="s">
        <v>336</v>
      </c>
      <c r="C678" t="s">
        <v>24</v>
      </c>
      <c r="D678" t="s">
        <v>12</v>
      </c>
      <c r="E678" t="s">
        <v>338</v>
      </c>
      <c r="F678" t="s">
        <v>14</v>
      </c>
      <c r="G678" t="s">
        <v>15</v>
      </c>
      <c r="H678">
        <f t="shared" si="22"/>
        <v>0</v>
      </c>
      <c r="L678" t="s">
        <v>6948</v>
      </c>
      <c r="M678">
        <v>58.122</v>
      </c>
      <c r="N678">
        <v>0</v>
      </c>
      <c r="O678" t="s">
        <v>8546</v>
      </c>
      <c r="P678" t="str">
        <f t="shared" si="21"/>
        <v>Butane('air', 'low population density, long-term')</v>
      </c>
      <c r="R678" s="20" t="s">
        <v>12314</v>
      </c>
    </row>
    <row r="679" spans="1:18" x14ac:dyDescent="0.25">
      <c r="A679" s="18">
        <v>2598</v>
      </c>
      <c r="B679" t="s">
        <v>336</v>
      </c>
      <c r="C679" t="s">
        <v>31</v>
      </c>
      <c r="D679" t="s">
        <v>12</v>
      </c>
      <c r="E679" t="s">
        <v>338</v>
      </c>
      <c r="F679" t="s">
        <v>14</v>
      </c>
      <c r="G679" t="s">
        <v>15</v>
      </c>
      <c r="H679">
        <f t="shared" si="22"/>
        <v>0</v>
      </c>
      <c r="L679" t="s">
        <v>6948</v>
      </c>
      <c r="M679">
        <v>58.122</v>
      </c>
      <c r="N679">
        <v>0</v>
      </c>
      <c r="O679" t="s">
        <v>8547</v>
      </c>
      <c r="P679" t="str">
        <f t="shared" si="21"/>
        <v>Butane('air', 'lower stratosphere + upper troposphere')</v>
      </c>
      <c r="R679" s="20" t="s">
        <v>12314</v>
      </c>
    </row>
    <row r="680" spans="1:18" x14ac:dyDescent="0.25">
      <c r="A680" s="18">
        <v>810</v>
      </c>
      <c r="B680" t="s">
        <v>336</v>
      </c>
      <c r="C680" t="s">
        <v>27</v>
      </c>
      <c r="D680" t="s">
        <v>12</v>
      </c>
      <c r="E680" t="s">
        <v>338</v>
      </c>
      <c r="F680" t="s">
        <v>14</v>
      </c>
      <c r="G680" t="s">
        <v>15</v>
      </c>
      <c r="H680">
        <f t="shared" si="22"/>
        <v>0</v>
      </c>
      <c r="L680" t="s">
        <v>6948</v>
      </c>
      <c r="M680">
        <v>58.122</v>
      </c>
      <c r="N680">
        <v>0</v>
      </c>
      <c r="O680" t="s">
        <v>8548</v>
      </c>
      <c r="P680" t="str">
        <f t="shared" si="21"/>
        <v>Butane('air', 'non-urban air or from high stacks')</v>
      </c>
      <c r="R680" s="20" t="s">
        <v>12314</v>
      </c>
    </row>
    <row r="681" spans="1:18" x14ac:dyDescent="0.25">
      <c r="A681" s="18">
        <v>721</v>
      </c>
      <c r="B681" t="s">
        <v>336</v>
      </c>
      <c r="C681" t="s">
        <v>44</v>
      </c>
      <c r="D681" t="s">
        <v>12</v>
      </c>
      <c r="E681" t="s">
        <v>338</v>
      </c>
      <c r="F681" t="s">
        <v>14</v>
      </c>
      <c r="G681" t="s">
        <v>15</v>
      </c>
      <c r="H681">
        <f t="shared" si="22"/>
        <v>0</v>
      </c>
      <c r="L681" t="s">
        <v>6948</v>
      </c>
      <c r="M681">
        <v>58.122</v>
      </c>
      <c r="N681">
        <v>0</v>
      </c>
      <c r="O681" t="s">
        <v>8549</v>
      </c>
      <c r="P681" t="str">
        <f t="shared" si="21"/>
        <v>Butane('air', 'urban air close to ground')</v>
      </c>
      <c r="R681" s="20" t="s">
        <v>12314</v>
      </c>
    </row>
    <row r="682" spans="1:18" x14ac:dyDescent="0.25">
      <c r="A682" s="18">
        <v>339</v>
      </c>
      <c r="B682" t="s">
        <v>336</v>
      </c>
      <c r="C682" t="s">
        <v>190</v>
      </c>
      <c r="D682" t="s">
        <v>12</v>
      </c>
      <c r="E682" t="s">
        <v>338</v>
      </c>
      <c r="F682" t="s">
        <v>14</v>
      </c>
      <c r="G682" t="s">
        <v>15</v>
      </c>
      <c r="H682">
        <f t="shared" si="22"/>
        <v>0</v>
      </c>
      <c r="L682" t="s">
        <v>6948</v>
      </c>
      <c r="M682">
        <v>58.122</v>
      </c>
      <c r="N682">
        <v>0</v>
      </c>
      <c r="O682" t="s">
        <v>8550</v>
      </c>
      <c r="P682" t="str">
        <f t="shared" si="21"/>
        <v>Butane('air',)</v>
      </c>
      <c r="R682" s="20" t="s">
        <v>12314</v>
      </c>
    </row>
    <row r="683" spans="1:18" x14ac:dyDescent="0.25">
      <c r="A683" s="18">
        <v>2149</v>
      </c>
      <c r="B683" t="s">
        <v>759</v>
      </c>
      <c r="C683" t="s">
        <v>24</v>
      </c>
      <c r="D683" t="s">
        <v>12</v>
      </c>
      <c r="E683" t="s">
        <v>761</v>
      </c>
      <c r="F683" t="s">
        <v>14</v>
      </c>
      <c r="G683" t="s">
        <v>15</v>
      </c>
      <c r="H683">
        <f t="shared" si="22"/>
        <v>0</v>
      </c>
      <c r="L683" t="s">
        <v>6812</v>
      </c>
      <c r="M683">
        <v>74.122</v>
      </c>
      <c r="N683">
        <v>0</v>
      </c>
      <c r="O683" t="s">
        <v>8551</v>
      </c>
      <c r="P683" t="str">
        <f t="shared" si="21"/>
        <v>Butanol('air', 'low population density, long-term')</v>
      </c>
      <c r="R683" s="20" t="s">
        <v>12314</v>
      </c>
    </row>
    <row r="684" spans="1:18" x14ac:dyDescent="0.25">
      <c r="A684" s="18">
        <v>2695</v>
      </c>
      <c r="B684" t="s">
        <v>759</v>
      </c>
      <c r="C684" t="s">
        <v>31</v>
      </c>
      <c r="D684" t="s">
        <v>12</v>
      </c>
      <c r="E684" t="s">
        <v>761</v>
      </c>
      <c r="F684" t="s">
        <v>14</v>
      </c>
      <c r="G684" t="s">
        <v>15</v>
      </c>
      <c r="H684">
        <f t="shared" si="22"/>
        <v>0</v>
      </c>
      <c r="L684" t="s">
        <v>6812</v>
      </c>
      <c r="M684">
        <v>74.122</v>
      </c>
      <c r="N684">
        <v>0</v>
      </c>
      <c r="O684" t="s">
        <v>8552</v>
      </c>
      <c r="P684" t="str">
        <f t="shared" si="21"/>
        <v>Butanol('air', 'lower stratosphere + upper troposphere')</v>
      </c>
      <c r="R684" s="20" t="s">
        <v>12314</v>
      </c>
    </row>
    <row r="685" spans="1:18" x14ac:dyDescent="0.25">
      <c r="A685" s="18">
        <v>1504</v>
      </c>
      <c r="B685" t="s">
        <v>759</v>
      </c>
      <c r="C685" t="s">
        <v>27</v>
      </c>
      <c r="D685" t="s">
        <v>12</v>
      </c>
      <c r="E685" t="s">
        <v>761</v>
      </c>
      <c r="F685" t="s">
        <v>14</v>
      </c>
      <c r="G685" t="s">
        <v>15</v>
      </c>
      <c r="H685">
        <f t="shared" si="22"/>
        <v>0</v>
      </c>
      <c r="L685" t="s">
        <v>6812</v>
      </c>
      <c r="M685">
        <v>74.122</v>
      </c>
      <c r="N685">
        <v>0</v>
      </c>
      <c r="O685" t="s">
        <v>8553</v>
      </c>
      <c r="P685" t="str">
        <f t="shared" si="21"/>
        <v>Butanol('air', 'non-urban air or from high stacks')</v>
      </c>
      <c r="R685" s="20" t="s">
        <v>12314</v>
      </c>
    </row>
    <row r="686" spans="1:18" x14ac:dyDescent="0.25">
      <c r="A686" s="18">
        <v>4182</v>
      </c>
      <c r="B686" t="s">
        <v>759</v>
      </c>
      <c r="C686" t="s">
        <v>44</v>
      </c>
      <c r="D686" t="s">
        <v>12</v>
      </c>
      <c r="E686" t="s">
        <v>761</v>
      </c>
      <c r="F686" t="s">
        <v>14</v>
      </c>
      <c r="G686" t="s">
        <v>15</v>
      </c>
      <c r="H686">
        <f t="shared" si="22"/>
        <v>0</v>
      </c>
      <c r="L686" t="s">
        <v>6812</v>
      </c>
      <c r="M686">
        <v>74.122</v>
      </c>
      <c r="N686">
        <v>0</v>
      </c>
      <c r="O686" t="s">
        <v>8554</v>
      </c>
      <c r="P686" t="str">
        <f t="shared" si="21"/>
        <v>Butanol('air', 'urban air close to ground')</v>
      </c>
      <c r="R686" s="20" t="s">
        <v>12314</v>
      </c>
    </row>
    <row r="687" spans="1:18" x14ac:dyDescent="0.25">
      <c r="A687" s="18">
        <v>3566</v>
      </c>
      <c r="B687" t="s">
        <v>759</v>
      </c>
      <c r="C687" t="s">
        <v>190</v>
      </c>
      <c r="D687" t="s">
        <v>12</v>
      </c>
      <c r="E687" t="s">
        <v>761</v>
      </c>
      <c r="F687" t="s">
        <v>14</v>
      </c>
      <c r="G687" t="s">
        <v>15</v>
      </c>
      <c r="H687">
        <f t="shared" si="22"/>
        <v>0</v>
      </c>
      <c r="L687" t="s">
        <v>6812</v>
      </c>
      <c r="M687">
        <v>74.122</v>
      </c>
      <c r="N687">
        <v>0</v>
      </c>
      <c r="O687" t="s">
        <v>8555</v>
      </c>
      <c r="P687" t="str">
        <f t="shared" si="21"/>
        <v>Butanol('air',)</v>
      </c>
      <c r="R687" s="20" t="s">
        <v>12314</v>
      </c>
    </row>
    <row r="688" spans="1:18" x14ac:dyDescent="0.25">
      <c r="A688" s="18">
        <v>310</v>
      </c>
      <c r="B688" t="s">
        <v>759</v>
      </c>
      <c r="C688" t="s">
        <v>71</v>
      </c>
      <c r="D688" t="s">
        <v>12</v>
      </c>
      <c r="E688" t="s">
        <v>761</v>
      </c>
      <c r="F688" t="s">
        <v>14</v>
      </c>
      <c r="G688" t="s">
        <v>15</v>
      </c>
      <c r="H688">
        <f t="shared" si="22"/>
        <v>0</v>
      </c>
      <c r="L688" t="s">
        <v>6812</v>
      </c>
      <c r="M688">
        <v>74.122</v>
      </c>
      <c r="N688">
        <v>0</v>
      </c>
      <c r="O688" t="s">
        <v>8556</v>
      </c>
      <c r="P688" t="str">
        <f t="shared" si="21"/>
        <v>Butanol('water', 'ground-')</v>
      </c>
      <c r="R688" s="20" t="s">
        <v>12316</v>
      </c>
    </row>
    <row r="689" spans="1:18" x14ac:dyDescent="0.25">
      <c r="A689" s="18">
        <v>278</v>
      </c>
      <c r="B689" t="s">
        <v>759</v>
      </c>
      <c r="C689" t="s">
        <v>100</v>
      </c>
      <c r="D689" t="s">
        <v>12</v>
      </c>
      <c r="E689" t="s">
        <v>761</v>
      </c>
      <c r="F689" t="s">
        <v>14</v>
      </c>
      <c r="G689" t="s">
        <v>15</v>
      </c>
      <c r="H689">
        <f t="shared" si="22"/>
        <v>0</v>
      </c>
      <c r="L689" t="s">
        <v>6812</v>
      </c>
      <c r="M689">
        <v>74.122</v>
      </c>
      <c r="N689">
        <v>0</v>
      </c>
      <c r="O689" t="s">
        <v>8557</v>
      </c>
      <c r="P689" t="str">
        <f t="shared" si="21"/>
        <v>Butanol('water', 'ground-, long-term')</v>
      </c>
      <c r="R689" s="20" t="s">
        <v>12316</v>
      </c>
    </row>
    <row r="690" spans="1:18" x14ac:dyDescent="0.25">
      <c r="A690" s="18">
        <v>314</v>
      </c>
      <c r="B690" t="s">
        <v>759</v>
      </c>
      <c r="C690" t="s">
        <v>10</v>
      </c>
      <c r="D690" t="s">
        <v>12</v>
      </c>
      <c r="E690" t="s">
        <v>761</v>
      </c>
      <c r="F690" t="s">
        <v>14</v>
      </c>
      <c r="G690" t="s">
        <v>15</v>
      </c>
      <c r="H690">
        <f t="shared" si="22"/>
        <v>0</v>
      </c>
      <c r="L690" t="s">
        <v>6812</v>
      </c>
      <c r="M690">
        <v>74.122</v>
      </c>
      <c r="N690">
        <v>0</v>
      </c>
      <c r="O690" t="s">
        <v>8558</v>
      </c>
      <c r="P690" t="str">
        <f t="shared" si="21"/>
        <v>Butanol('water', 'ocean')</v>
      </c>
      <c r="R690" s="20" t="s">
        <v>12316</v>
      </c>
    </row>
    <row r="691" spans="1:18" x14ac:dyDescent="0.25">
      <c r="A691" s="18">
        <v>1539</v>
      </c>
      <c r="B691" t="s">
        <v>759</v>
      </c>
      <c r="C691" t="s">
        <v>91</v>
      </c>
      <c r="D691" t="s">
        <v>12</v>
      </c>
      <c r="E691" t="s">
        <v>761</v>
      </c>
      <c r="F691" t="s">
        <v>14</v>
      </c>
      <c r="G691" t="s">
        <v>15</v>
      </c>
      <c r="H691">
        <f t="shared" si="22"/>
        <v>0</v>
      </c>
      <c r="L691" t="s">
        <v>6812</v>
      </c>
      <c r="M691">
        <v>74.122</v>
      </c>
      <c r="N691">
        <v>0</v>
      </c>
      <c r="O691" t="s">
        <v>8559</v>
      </c>
      <c r="P691" t="str">
        <f t="shared" si="21"/>
        <v>Butanol('water', 'surface water')</v>
      </c>
      <c r="R691" s="20" t="s">
        <v>12316</v>
      </c>
    </row>
    <row r="692" spans="1:18" x14ac:dyDescent="0.25">
      <c r="A692" s="18">
        <v>3173</v>
      </c>
      <c r="B692" t="s">
        <v>759</v>
      </c>
      <c r="C692" t="s">
        <v>48</v>
      </c>
      <c r="D692" t="s">
        <v>12</v>
      </c>
      <c r="E692" t="s">
        <v>761</v>
      </c>
      <c r="F692" t="s">
        <v>14</v>
      </c>
      <c r="G692" t="s">
        <v>15</v>
      </c>
      <c r="H692">
        <f t="shared" ref="H692:H726" si="23">14.0067*N692/M692</f>
        <v>0</v>
      </c>
      <c r="L692" t="s">
        <v>6812</v>
      </c>
      <c r="M692">
        <v>74.122</v>
      </c>
      <c r="N692">
        <v>0</v>
      </c>
      <c r="O692" t="s">
        <v>8560</v>
      </c>
      <c r="P692" t="str">
        <f t="shared" si="21"/>
        <v>Butanol('water',)</v>
      </c>
      <c r="R692" s="20" t="s">
        <v>12316</v>
      </c>
    </row>
    <row r="693" spans="1:18" x14ac:dyDescent="0.25">
      <c r="A693" s="18">
        <v>2279</v>
      </c>
      <c r="B693" t="s">
        <v>1053</v>
      </c>
      <c r="C693" t="s">
        <v>24</v>
      </c>
      <c r="D693" t="s">
        <v>12</v>
      </c>
      <c r="E693" t="s">
        <v>1055</v>
      </c>
      <c r="F693" t="s">
        <v>14</v>
      </c>
      <c r="G693" t="s">
        <v>15</v>
      </c>
      <c r="H693">
        <f t="shared" si="23"/>
        <v>0</v>
      </c>
      <c r="L693" t="s">
        <v>6949</v>
      </c>
      <c r="M693">
        <v>56.106000000000002</v>
      </c>
      <c r="N693">
        <v>0</v>
      </c>
      <c r="O693" t="s">
        <v>8561</v>
      </c>
      <c r="P693" t="str">
        <f t="shared" si="21"/>
        <v>Butene('air', 'low population density, long-term')</v>
      </c>
      <c r="R693" s="20" t="s">
        <v>12314</v>
      </c>
    </row>
    <row r="694" spans="1:18" x14ac:dyDescent="0.25">
      <c r="A694" s="18">
        <v>94</v>
      </c>
      <c r="B694" t="s">
        <v>1053</v>
      </c>
      <c r="C694" t="s">
        <v>31</v>
      </c>
      <c r="D694" t="s">
        <v>12</v>
      </c>
      <c r="E694" t="s">
        <v>1055</v>
      </c>
      <c r="F694" t="s">
        <v>14</v>
      </c>
      <c r="G694" t="s">
        <v>15</v>
      </c>
      <c r="H694">
        <f t="shared" si="23"/>
        <v>0</v>
      </c>
      <c r="L694" t="s">
        <v>6949</v>
      </c>
      <c r="M694">
        <v>56.106000000000002</v>
      </c>
      <c r="N694">
        <v>0</v>
      </c>
      <c r="O694" t="s">
        <v>8562</v>
      </c>
      <c r="P694" t="str">
        <f t="shared" si="21"/>
        <v>Butene('air', 'lower stratosphere + upper troposphere')</v>
      </c>
      <c r="R694" s="20" t="s">
        <v>12314</v>
      </c>
    </row>
    <row r="695" spans="1:18" x14ac:dyDescent="0.25">
      <c r="A695" s="18">
        <v>2038</v>
      </c>
      <c r="B695" t="s">
        <v>1053</v>
      </c>
      <c r="C695" t="s">
        <v>27</v>
      </c>
      <c r="D695" t="s">
        <v>12</v>
      </c>
      <c r="E695" t="s">
        <v>1055</v>
      </c>
      <c r="F695" t="s">
        <v>14</v>
      </c>
      <c r="G695" t="s">
        <v>15</v>
      </c>
      <c r="H695">
        <f t="shared" si="23"/>
        <v>0</v>
      </c>
      <c r="L695" t="s">
        <v>6949</v>
      </c>
      <c r="M695">
        <v>56.106000000000002</v>
      </c>
      <c r="N695">
        <v>0</v>
      </c>
      <c r="O695" t="s">
        <v>8563</v>
      </c>
      <c r="P695" t="str">
        <f t="shared" si="21"/>
        <v>Butene('air', 'non-urban air or from high stacks')</v>
      </c>
      <c r="R695" s="20" t="s">
        <v>12314</v>
      </c>
    </row>
    <row r="696" spans="1:18" x14ac:dyDescent="0.25">
      <c r="A696" s="18">
        <v>3426</v>
      </c>
      <c r="B696" t="s">
        <v>1053</v>
      </c>
      <c r="C696" t="s">
        <v>44</v>
      </c>
      <c r="D696" t="s">
        <v>12</v>
      </c>
      <c r="E696" t="s">
        <v>1055</v>
      </c>
      <c r="F696" t="s">
        <v>14</v>
      </c>
      <c r="G696" t="s">
        <v>15</v>
      </c>
      <c r="H696">
        <f t="shared" si="23"/>
        <v>0</v>
      </c>
      <c r="L696" t="s">
        <v>6949</v>
      </c>
      <c r="M696">
        <v>56.106000000000002</v>
      </c>
      <c r="N696">
        <v>0</v>
      </c>
      <c r="O696" t="s">
        <v>8564</v>
      </c>
      <c r="P696" t="str">
        <f t="shared" si="21"/>
        <v>Butene('air', 'urban air close to ground')</v>
      </c>
      <c r="R696" s="20" t="s">
        <v>12314</v>
      </c>
    </row>
    <row r="697" spans="1:18" x14ac:dyDescent="0.25">
      <c r="A697" s="18">
        <v>536</v>
      </c>
      <c r="B697" t="s">
        <v>1053</v>
      </c>
      <c r="C697" t="s">
        <v>190</v>
      </c>
      <c r="D697" t="s">
        <v>12</v>
      </c>
      <c r="E697" t="s">
        <v>1055</v>
      </c>
      <c r="F697" t="s">
        <v>14</v>
      </c>
      <c r="G697" t="s">
        <v>15</v>
      </c>
      <c r="H697">
        <f t="shared" si="23"/>
        <v>0</v>
      </c>
      <c r="L697" t="s">
        <v>6949</v>
      </c>
      <c r="M697">
        <v>56.106000000000002</v>
      </c>
      <c r="N697">
        <v>0</v>
      </c>
      <c r="O697" t="s">
        <v>8565</v>
      </c>
      <c r="P697" t="str">
        <f t="shared" si="21"/>
        <v>Butene('air',)</v>
      </c>
      <c r="R697" s="20" t="s">
        <v>12314</v>
      </c>
    </row>
    <row r="698" spans="1:18" x14ac:dyDescent="0.25">
      <c r="A698" s="18">
        <v>4081</v>
      </c>
      <c r="B698" t="s">
        <v>1053</v>
      </c>
      <c r="C698" t="s">
        <v>71</v>
      </c>
      <c r="D698" t="s">
        <v>12</v>
      </c>
      <c r="E698" t="s">
        <v>1055</v>
      </c>
      <c r="F698" t="s">
        <v>14</v>
      </c>
      <c r="G698" t="s">
        <v>15</v>
      </c>
      <c r="H698">
        <f t="shared" si="23"/>
        <v>0</v>
      </c>
      <c r="L698" t="s">
        <v>6949</v>
      </c>
      <c r="M698">
        <v>56.106000000000002</v>
      </c>
      <c r="N698">
        <v>0</v>
      </c>
      <c r="O698" t="s">
        <v>8566</v>
      </c>
      <c r="P698" t="str">
        <f t="shared" si="21"/>
        <v>Butene('water', 'ground-')</v>
      </c>
      <c r="R698" s="20" t="s">
        <v>12316</v>
      </c>
    </row>
    <row r="699" spans="1:18" x14ac:dyDescent="0.25">
      <c r="A699" s="18">
        <v>902</v>
      </c>
      <c r="B699" t="s">
        <v>1053</v>
      </c>
      <c r="C699" t="s">
        <v>100</v>
      </c>
      <c r="D699" t="s">
        <v>12</v>
      </c>
      <c r="E699" t="s">
        <v>1055</v>
      </c>
      <c r="F699" t="s">
        <v>14</v>
      </c>
      <c r="G699" t="s">
        <v>15</v>
      </c>
      <c r="H699">
        <f t="shared" si="23"/>
        <v>0</v>
      </c>
      <c r="L699" t="s">
        <v>6949</v>
      </c>
      <c r="M699">
        <v>56.106000000000002</v>
      </c>
      <c r="N699">
        <v>0</v>
      </c>
      <c r="O699" t="s">
        <v>8567</v>
      </c>
      <c r="P699" t="str">
        <f t="shared" si="21"/>
        <v>Butene('water', 'ground-, long-term')</v>
      </c>
      <c r="R699" s="20" t="s">
        <v>12316</v>
      </c>
    </row>
    <row r="700" spans="1:18" x14ac:dyDescent="0.25">
      <c r="A700" s="18">
        <v>487</v>
      </c>
      <c r="B700" t="s">
        <v>1053</v>
      </c>
      <c r="C700" t="s">
        <v>10</v>
      </c>
      <c r="D700" t="s">
        <v>12</v>
      </c>
      <c r="E700" t="s">
        <v>1055</v>
      </c>
      <c r="F700" t="s">
        <v>14</v>
      </c>
      <c r="G700" t="s">
        <v>15</v>
      </c>
      <c r="H700">
        <f t="shared" si="23"/>
        <v>0</v>
      </c>
      <c r="L700" t="s">
        <v>6949</v>
      </c>
      <c r="M700">
        <v>56.106000000000002</v>
      </c>
      <c r="N700">
        <v>0</v>
      </c>
      <c r="O700" t="s">
        <v>8568</v>
      </c>
      <c r="P700" t="str">
        <f t="shared" si="21"/>
        <v>Butene('water', 'ocean')</v>
      </c>
      <c r="R700" s="20" t="s">
        <v>12316</v>
      </c>
    </row>
    <row r="701" spans="1:18" x14ac:dyDescent="0.25">
      <c r="A701" s="18">
        <v>4051</v>
      </c>
      <c r="B701" t="s">
        <v>1053</v>
      </c>
      <c r="C701" t="s">
        <v>91</v>
      </c>
      <c r="D701" t="s">
        <v>12</v>
      </c>
      <c r="E701" t="s">
        <v>1055</v>
      </c>
      <c r="F701" t="s">
        <v>14</v>
      </c>
      <c r="G701" t="s">
        <v>15</v>
      </c>
      <c r="H701">
        <f t="shared" si="23"/>
        <v>0</v>
      </c>
      <c r="L701" t="s">
        <v>6949</v>
      </c>
      <c r="M701">
        <v>56.106000000000002</v>
      </c>
      <c r="N701">
        <v>0</v>
      </c>
      <c r="O701" t="s">
        <v>8569</v>
      </c>
      <c r="P701" t="str">
        <f t="shared" si="21"/>
        <v>Butene('water', 'surface water')</v>
      </c>
      <c r="R701" s="20" t="s">
        <v>12316</v>
      </c>
    </row>
    <row r="702" spans="1:18" x14ac:dyDescent="0.25">
      <c r="A702" s="18">
        <v>1484</v>
      </c>
      <c r="B702" t="s">
        <v>1053</v>
      </c>
      <c r="C702" t="s">
        <v>48</v>
      </c>
      <c r="D702" t="s">
        <v>12</v>
      </c>
      <c r="E702" t="s">
        <v>1055</v>
      </c>
      <c r="F702" t="s">
        <v>14</v>
      </c>
      <c r="G702" t="s">
        <v>15</v>
      </c>
      <c r="H702">
        <f t="shared" si="23"/>
        <v>0</v>
      </c>
      <c r="L702" t="s">
        <v>6949</v>
      </c>
      <c r="M702">
        <v>56.106000000000002</v>
      </c>
      <c r="N702">
        <v>0</v>
      </c>
      <c r="O702" t="s">
        <v>8570</v>
      </c>
      <c r="P702" t="str">
        <f t="shared" si="21"/>
        <v>Butene('water',)</v>
      </c>
      <c r="R702" s="20" t="s">
        <v>12316</v>
      </c>
    </row>
    <row r="703" spans="1:18" x14ac:dyDescent="0.25">
      <c r="A703" s="18">
        <v>1226</v>
      </c>
      <c r="B703" t="s">
        <v>6037</v>
      </c>
      <c r="C703" t="s">
        <v>17</v>
      </c>
      <c r="D703" t="s">
        <v>12</v>
      </c>
      <c r="E703" t="s">
        <v>6039</v>
      </c>
      <c r="F703" t="s">
        <v>14</v>
      </c>
      <c r="G703" t="s">
        <v>15</v>
      </c>
      <c r="H703">
        <f t="shared" si="23"/>
        <v>0.12603773924467521</v>
      </c>
      <c r="L703" t="s">
        <v>6950</v>
      </c>
      <c r="M703">
        <v>222.262</v>
      </c>
      <c r="N703">
        <v>2</v>
      </c>
      <c r="O703" t="s">
        <v>8571</v>
      </c>
      <c r="P703" t="str">
        <f t="shared" si="21"/>
        <v>Butoxycarboxim('soil', 'agricultural')</v>
      </c>
      <c r="R703" s="20" t="s">
        <v>12315</v>
      </c>
    </row>
    <row r="704" spans="1:18" x14ac:dyDescent="0.25">
      <c r="A704" s="18">
        <v>4270</v>
      </c>
      <c r="B704" t="s">
        <v>5874</v>
      </c>
      <c r="C704" t="s">
        <v>17</v>
      </c>
      <c r="D704" t="s">
        <v>12</v>
      </c>
      <c r="E704" t="s">
        <v>5876</v>
      </c>
      <c r="F704" t="s">
        <v>14</v>
      </c>
      <c r="G704" t="s">
        <v>15</v>
      </c>
      <c r="H704">
        <f t="shared" si="23"/>
        <v>0.14227992713334733</v>
      </c>
      <c r="L704" t="s">
        <v>6951</v>
      </c>
      <c r="M704">
        <v>295.334</v>
      </c>
      <c r="N704">
        <v>3</v>
      </c>
      <c r="O704" t="s">
        <v>8572</v>
      </c>
      <c r="P704" t="str">
        <f t="shared" si="21"/>
        <v>Butralin('soil', 'agricultural')</v>
      </c>
      <c r="R704" s="20" t="s">
        <v>12315</v>
      </c>
    </row>
    <row r="705" spans="1:18" x14ac:dyDescent="0.25">
      <c r="A705" s="18">
        <v>1595</v>
      </c>
      <c r="B705" t="s">
        <v>452</v>
      </c>
      <c r="C705" t="s">
        <v>24</v>
      </c>
      <c r="D705" t="s">
        <v>12</v>
      </c>
      <c r="E705" t="s">
        <v>454</v>
      </c>
      <c r="F705" t="s">
        <v>14</v>
      </c>
      <c r="G705" t="s">
        <v>15</v>
      </c>
      <c r="H705">
        <f t="shared" si="23"/>
        <v>0</v>
      </c>
      <c r="L705" t="s">
        <v>6952</v>
      </c>
      <c r="M705">
        <v>116.158</v>
      </c>
      <c r="N705">
        <v>0</v>
      </c>
      <c r="O705" t="s">
        <v>8573</v>
      </c>
      <c r="P705" t="str">
        <f t="shared" si="21"/>
        <v>Butyl acetate('air', 'low population density, long-term')</v>
      </c>
      <c r="R705" s="20" t="s">
        <v>12314</v>
      </c>
    </row>
    <row r="706" spans="1:18" x14ac:dyDescent="0.25">
      <c r="A706" s="18">
        <v>1806</v>
      </c>
      <c r="B706" t="s">
        <v>452</v>
      </c>
      <c r="C706" t="s">
        <v>31</v>
      </c>
      <c r="D706" t="s">
        <v>12</v>
      </c>
      <c r="E706" t="s">
        <v>454</v>
      </c>
      <c r="F706" t="s">
        <v>14</v>
      </c>
      <c r="G706" t="s">
        <v>15</v>
      </c>
      <c r="H706">
        <f t="shared" si="23"/>
        <v>0</v>
      </c>
      <c r="L706" t="s">
        <v>6952</v>
      </c>
      <c r="M706">
        <v>116.158</v>
      </c>
      <c r="N706">
        <v>0</v>
      </c>
      <c r="O706" t="s">
        <v>8574</v>
      </c>
      <c r="P706" t="str">
        <f t="shared" ref="P706:P769" si="24">_xlfn.CONCAT(E706,C706)</f>
        <v>Butyl acetate('air', 'lower stratosphere + upper troposphere')</v>
      </c>
      <c r="R706" s="20" t="s">
        <v>12314</v>
      </c>
    </row>
    <row r="707" spans="1:18" x14ac:dyDescent="0.25">
      <c r="A707" s="18">
        <v>627</v>
      </c>
      <c r="B707" t="s">
        <v>452</v>
      </c>
      <c r="C707" t="s">
        <v>27</v>
      </c>
      <c r="D707" t="s">
        <v>12</v>
      </c>
      <c r="E707" t="s">
        <v>454</v>
      </c>
      <c r="F707" t="s">
        <v>14</v>
      </c>
      <c r="G707" t="s">
        <v>15</v>
      </c>
      <c r="H707">
        <f t="shared" si="23"/>
        <v>0</v>
      </c>
      <c r="L707" t="s">
        <v>6952</v>
      </c>
      <c r="M707">
        <v>116.158</v>
      </c>
      <c r="N707">
        <v>0</v>
      </c>
      <c r="O707" t="s">
        <v>8575</v>
      </c>
      <c r="P707" t="str">
        <f t="shared" si="24"/>
        <v>Butyl acetate('air', 'non-urban air or from high stacks')</v>
      </c>
      <c r="R707" s="20" t="s">
        <v>12314</v>
      </c>
    </row>
    <row r="708" spans="1:18" x14ac:dyDescent="0.25">
      <c r="A708" s="18">
        <v>3305</v>
      </c>
      <c r="B708" t="s">
        <v>452</v>
      </c>
      <c r="C708" t="s">
        <v>44</v>
      </c>
      <c r="D708" t="s">
        <v>12</v>
      </c>
      <c r="E708" t="s">
        <v>454</v>
      </c>
      <c r="F708" t="s">
        <v>14</v>
      </c>
      <c r="G708" t="s">
        <v>15</v>
      </c>
      <c r="H708">
        <f t="shared" si="23"/>
        <v>0</v>
      </c>
      <c r="L708" t="s">
        <v>6952</v>
      </c>
      <c r="M708">
        <v>116.158</v>
      </c>
      <c r="N708">
        <v>0</v>
      </c>
      <c r="O708" t="s">
        <v>8576</v>
      </c>
      <c r="P708" t="str">
        <f t="shared" si="24"/>
        <v>Butyl acetate('air', 'urban air close to ground')</v>
      </c>
      <c r="R708" s="20" t="s">
        <v>12314</v>
      </c>
    </row>
    <row r="709" spans="1:18" x14ac:dyDescent="0.25">
      <c r="A709" s="18">
        <v>2812</v>
      </c>
      <c r="B709" t="s">
        <v>452</v>
      </c>
      <c r="C709" t="s">
        <v>190</v>
      </c>
      <c r="D709" t="s">
        <v>12</v>
      </c>
      <c r="E709" t="s">
        <v>454</v>
      </c>
      <c r="F709" t="s">
        <v>14</v>
      </c>
      <c r="G709" t="s">
        <v>15</v>
      </c>
      <c r="H709">
        <f t="shared" si="23"/>
        <v>0</v>
      </c>
      <c r="L709" t="s">
        <v>6952</v>
      </c>
      <c r="M709">
        <v>116.158</v>
      </c>
      <c r="N709">
        <v>0</v>
      </c>
      <c r="O709" t="s">
        <v>8577</v>
      </c>
      <c r="P709" t="str">
        <f t="shared" si="24"/>
        <v>Butyl acetate('air',)</v>
      </c>
      <c r="R709" s="20" t="s">
        <v>12314</v>
      </c>
    </row>
    <row r="710" spans="1:18" x14ac:dyDescent="0.25">
      <c r="A710" s="18">
        <v>2581</v>
      </c>
      <c r="B710" t="s">
        <v>452</v>
      </c>
      <c r="C710" t="s">
        <v>71</v>
      </c>
      <c r="D710" t="s">
        <v>12</v>
      </c>
      <c r="E710" t="s">
        <v>454</v>
      </c>
      <c r="F710" t="s">
        <v>14</v>
      </c>
      <c r="G710" t="s">
        <v>15</v>
      </c>
      <c r="H710">
        <f t="shared" si="23"/>
        <v>0</v>
      </c>
      <c r="L710" t="s">
        <v>6952</v>
      </c>
      <c r="M710">
        <v>116.158</v>
      </c>
      <c r="N710">
        <v>0</v>
      </c>
      <c r="O710" t="s">
        <v>8578</v>
      </c>
      <c r="P710" t="str">
        <f t="shared" si="24"/>
        <v>Butyl acetate('water', 'ground-')</v>
      </c>
      <c r="R710" s="20" t="s">
        <v>12316</v>
      </c>
    </row>
    <row r="711" spans="1:18" x14ac:dyDescent="0.25">
      <c r="A711" s="18">
        <v>2146</v>
      </c>
      <c r="B711" t="s">
        <v>452</v>
      </c>
      <c r="C711" t="s">
        <v>100</v>
      </c>
      <c r="D711" t="s">
        <v>12</v>
      </c>
      <c r="E711" t="s">
        <v>454</v>
      </c>
      <c r="F711" t="s">
        <v>14</v>
      </c>
      <c r="G711" t="s">
        <v>15</v>
      </c>
      <c r="H711">
        <f t="shared" si="23"/>
        <v>0</v>
      </c>
      <c r="L711" t="s">
        <v>6952</v>
      </c>
      <c r="M711">
        <v>116.158</v>
      </c>
      <c r="N711">
        <v>0</v>
      </c>
      <c r="O711" t="s">
        <v>8579</v>
      </c>
      <c r="P711" t="str">
        <f t="shared" si="24"/>
        <v>Butyl acetate('water', 'ground-, long-term')</v>
      </c>
      <c r="R711" s="20" t="s">
        <v>12316</v>
      </c>
    </row>
    <row r="712" spans="1:18" x14ac:dyDescent="0.25">
      <c r="A712" s="18">
        <v>3480</v>
      </c>
      <c r="B712" t="s">
        <v>452</v>
      </c>
      <c r="C712" t="s">
        <v>10</v>
      </c>
      <c r="D712" t="s">
        <v>12</v>
      </c>
      <c r="E712" t="s">
        <v>454</v>
      </c>
      <c r="F712" t="s">
        <v>14</v>
      </c>
      <c r="G712" t="s">
        <v>15</v>
      </c>
      <c r="H712">
        <f t="shared" si="23"/>
        <v>0</v>
      </c>
      <c r="L712" t="s">
        <v>6952</v>
      </c>
      <c r="M712">
        <v>116.158</v>
      </c>
      <c r="N712">
        <v>0</v>
      </c>
      <c r="O712" t="s">
        <v>8580</v>
      </c>
      <c r="P712" t="str">
        <f t="shared" si="24"/>
        <v>Butyl acetate('water', 'ocean')</v>
      </c>
      <c r="R712" s="20" t="s">
        <v>12316</v>
      </c>
    </row>
    <row r="713" spans="1:18" x14ac:dyDescent="0.25">
      <c r="A713" s="18">
        <v>2335</v>
      </c>
      <c r="B713" t="s">
        <v>452</v>
      </c>
      <c r="C713" t="s">
        <v>91</v>
      </c>
      <c r="D713" t="s">
        <v>12</v>
      </c>
      <c r="E713" t="s">
        <v>454</v>
      </c>
      <c r="F713" t="s">
        <v>14</v>
      </c>
      <c r="G713" t="s">
        <v>15</v>
      </c>
      <c r="H713">
        <f t="shared" si="23"/>
        <v>0</v>
      </c>
      <c r="L713" t="s">
        <v>6952</v>
      </c>
      <c r="M713">
        <v>116.158</v>
      </c>
      <c r="N713">
        <v>0</v>
      </c>
      <c r="O713" t="s">
        <v>8581</v>
      </c>
      <c r="P713" t="str">
        <f t="shared" si="24"/>
        <v>Butyl acetate('water', 'surface water')</v>
      </c>
      <c r="R713" s="20" t="s">
        <v>12316</v>
      </c>
    </row>
    <row r="714" spans="1:18" x14ac:dyDescent="0.25">
      <c r="A714" s="18">
        <v>3171</v>
      </c>
      <c r="B714" t="s">
        <v>452</v>
      </c>
      <c r="C714" t="s">
        <v>48</v>
      </c>
      <c r="D714" t="s">
        <v>12</v>
      </c>
      <c r="E714" t="s">
        <v>454</v>
      </c>
      <c r="F714" t="s">
        <v>14</v>
      </c>
      <c r="G714" t="s">
        <v>15</v>
      </c>
      <c r="H714">
        <f t="shared" si="23"/>
        <v>0</v>
      </c>
      <c r="L714" t="s">
        <v>6952</v>
      </c>
      <c r="M714">
        <v>116.158</v>
      </c>
      <c r="N714">
        <v>0</v>
      </c>
      <c r="O714" t="s">
        <v>8582</v>
      </c>
      <c r="P714" t="str">
        <f t="shared" si="24"/>
        <v>Butyl acetate('water',)</v>
      </c>
      <c r="R714" s="20" t="s">
        <v>12316</v>
      </c>
    </row>
    <row r="715" spans="1:18" x14ac:dyDescent="0.25">
      <c r="A715" s="18">
        <v>913</v>
      </c>
      <c r="B715" t="s">
        <v>5723</v>
      </c>
      <c r="C715" t="s">
        <v>27</v>
      </c>
      <c r="D715" t="s">
        <v>12</v>
      </c>
      <c r="E715" t="s">
        <v>5725</v>
      </c>
      <c r="F715" t="s">
        <v>14</v>
      </c>
      <c r="G715" t="s">
        <v>15</v>
      </c>
      <c r="H715">
        <f t="shared" si="23"/>
        <v>4.9829770430216552E-2</v>
      </c>
      <c r="L715" t="s">
        <v>6953</v>
      </c>
      <c r="M715">
        <v>281.09100000000001</v>
      </c>
      <c r="N715">
        <v>1</v>
      </c>
      <c r="O715" t="s">
        <v>8583</v>
      </c>
      <c r="P715" t="str">
        <f t="shared" si="24"/>
        <v>Butylcarbamate, iodopropynyl('air', 'non-urban air or from high stacks')</v>
      </c>
      <c r="R715" s="20" t="s">
        <v>12314</v>
      </c>
    </row>
    <row r="716" spans="1:18" x14ac:dyDescent="0.25">
      <c r="A716" s="18">
        <v>654</v>
      </c>
      <c r="B716" t="s">
        <v>5723</v>
      </c>
      <c r="C716" t="s">
        <v>91</v>
      </c>
      <c r="D716" t="s">
        <v>12</v>
      </c>
      <c r="E716" t="s">
        <v>5725</v>
      </c>
      <c r="F716" t="s">
        <v>14</v>
      </c>
      <c r="G716" t="s">
        <v>15</v>
      </c>
      <c r="H716">
        <f t="shared" si="23"/>
        <v>4.9829770430216552E-2</v>
      </c>
      <c r="L716" t="s">
        <v>6953</v>
      </c>
      <c r="M716">
        <v>281.09100000000001</v>
      </c>
      <c r="N716">
        <v>1</v>
      </c>
      <c r="O716" t="s">
        <v>8584</v>
      </c>
      <c r="P716" t="str">
        <f t="shared" si="24"/>
        <v>Butylcarbamate, iodopropynyl('water', 'surface water')</v>
      </c>
      <c r="R716" s="20" t="s">
        <v>12316</v>
      </c>
    </row>
    <row r="717" spans="1:18" x14ac:dyDescent="0.25">
      <c r="A717" s="18">
        <v>2475</v>
      </c>
      <c r="B717" t="s">
        <v>934</v>
      </c>
      <c r="C717" t="s">
        <v>24</v>
      </c>
      <c r="D717" t="s">
        <v>12</v>
      </c>
      <c r="E717" t="s">
        <v>936</v>
      </c>
      <c r="F717" t="s">
        <v>14</v>
      </c>
      <c r="G717" t="s">
        <v>15</v>
      </c>
      <c r="H717">
        <f t="shared" si="23"/>
        <v>0</v>
      </c>
      <c r="L717" t="s">
        <v>6954</v>
      </c>
      <c r="M717">
        <v>86.088999999999999</v>
      </c>
      <c r="N717">
        <v>0</v>
      </c>
      <c r="O717" t="s">
        <v>8585</v>
      </c>
      <c r="P717" t="str">
        <f t="shared" si="24"/>
        <v>Butyrolactone('air', 'low population density, long-term')</v>
      </c>
      <c r="R717" s="20" t="s">
        <v>12314</v>
      </c>
    </row>
    <row r="718" spans="1:18" x14ac:dyDescent="0.25">
      <c r="A718" s="18">
        <v>2496</v>
      </c>
      <c r="B718" t="s">
        <v>934</v>
      </c>
      <c r="C718" t="s">
        <v>31</v>
      </c>
      <c r="D718" t="s">
        <v>12</v>
      </c>
      <c r="E718" t="s">
        <v>936</v>
      </c>
      <c r="F718" t="s">
        <v>14</v>
      </c>
      <c r="G718" t="s">
        <v>15</v>
      </c>
      <c r="H718">
        <f t="shared" si="23"/>
        <v>0</v>
      </c>
      <c r="L718" t="s">
        <v>6954</v>
      </c>
      <c r="M718">
        <v>86.088999999999999</v>
      </c>
      <c r="N718">
        <v>0</v>
      </c>
      <c r="O718" t="s">
        <v>8586</v>
      </c>
      <c r="P718" t="str">
        <f t="shared" si="24"/>
        <v>Butyrolactone('air', 'lower stratosphere + upper troposphere')</v>
      </c>
      <c r="R718" s="20" t="s">
        <v>12314</v>
      </c>
    </row>
    <row r="719" spans="1:18" x14ac:dyDescent="0.25">
      <c r="A719" s="18">
        <v>1967</v>
      </c>
      <c r="B719" t="s">
        <v>934</v>
      </c>
      <c r="C719" t="s">
        <v>27</v>
      </c>
      <c r="D719" t="s">
        <v>12</v>
      </c>
      <c r="E719" t="s">
        <v>936</v>
      </c>
      <c r="F719" t="s">
        <v>14</v>
      </c>
      <c r="G719" t="s">
        <v>15</v>
      </c>
      <c r="H719">
        <f t="shared" si="23"/>
        <v>0</v>
      </c>
      <c r="L719" t="s">
        <v>6954</v>
      </c>
      <c r="M719">
        <v>86.088999999999999</v>
      </c>
      <c r="N719">
        <v>0</v>
      </c>
      <c r="O719" t="s">
        <v>8587</v>
      </c>
      <c r="P719" t="str">
        <f t="shared" si="24"/>
        <v>Butyrolactone('air', 'non-urban air or from high stacks')</v>
      </c>
      <c r="R719" s="20" t="s">
        <v>12314</v>
      </c>
    </row>
    <row r="720" spans="1:18" x14ac:dyDescent="0.25">
      <c r="A720" s="18">
        <v>1060</v>
      </c>
      <c r="B720" t="s">
        <v>934</v>
      </c>
      <c r="C720" t="s">
        <v>44</v>
      </c>
      <c r="D720" t="s">
        <v>12</v>
      </c>
      <c r="E720" t="s">
        <v>936</v>
      </c>
      <c r="F720" t="s">
        <v>14</v>
      </c>
      <c r="G720" t="s">
        <v>15</v>
      </c>
      <c r="H720">
        <f t="shared" si="23"/>
        <v>0</v>
      </c>
      <c r="L720" t="s">
        <v>6954</v>
      </c>
      <c r="M720">
        <v>86.088999999999999</v>
      </c>
      <c r="N720">
        <v>0</v>
      </c>
      <c r="O720" t="s">
        <v>8588</v>
      </c>
      <c r="P720" t="str">
        <f t="shared" si="24"/>
        <v>Butyrolactone('air', 'urban air close to ground')</v>
      </c>
      <c r="R720" s="20" t="s">
        <v>12314</v>
      </c>
    </row>
    <row r="721" spans="1:18" x14ac:dyDescent="0.25">
      <c r="A721" s="18">
        <v>3936</v>
      </c>
      <c r="B721" t="s">
        <v>934</v>
      </c>
      <c r="C721" t="s">
        <v>190</v>
      </c>
      <c r="D721" t="s">
        <v>12</v>
      </c>
      <c r="E721" t="s">
        <v>936</v>
      </c>
      <c r="F721" t="s">
        <v>14</v>
      </c>
      <c r="G721" t="s">
        <v>15</v>
      </c>
      <c r="H721">
        <f t="shared" si="23"/>
        <v>0</v>
      </c>
      <c r="L721" t="s">
        <v>6954</v>
      </c>
      <c r="M721">
        <v>86.088999999999999</v>
      </c>
      <c r="N721">
        <v>0</v>
      </c>
      <c r="O721" t="s">
        <v>8589</v>
      </c>
      <c r="P721" t="str">
        <f t="shared" si="24"/>
        <v>Butyrolactone('air',)</v>
      </c>
      <c r="R721" s="20" t="s">
        <v>12314</v>
      </c>
    </row>
    <row r="722" spans="1:18" x14ac:dyDescent="0.25">
      <c r="A722" s="18">
        <v>556</v>
      </c>
      <c r="B722" t="s">
        <v>934</v>
      </c>
      <c r="C722" t="s">
        <v>71</v>
      </c>
      <c r="D722" t="s">
        <v>12</v>
      </c>
      <c r="E722" t="s">
        <v>936</v>
      </c>
      <c r="F722" t="s">
        <v>14</v>
      </c>
      <c r="G722" t="s">
        <v>15</v>
      </c>
      <c r="H722">
        <f t="shared" si="23"/>
        <v>0</v>
      </c>
      <c r="L722" t="s">
        <v>6954</v>
      </c>
      <c r="M722">
        <v>86.088999999999999</v>
      </c>
      <c r="N722">
        <v>0</v>
      </c>
      <c r="O722" t="s">
        <v>8590</v>
      </c>
      <c r="P722" t="str">
        <f t="shared" si="24"/>
        <v>Butyrolactone('water', 'ground-')</v>
      </c>
      <c r="R722" s="20" t="s">
        <v>12316</v>
      </c>
    </row>
    <row r="723" spans="1:18" x14ac:dyDescent="0.25">
      <c r="A723" s="18">
        <v>2918</v>
      </c>
      <c r="B723" t="s">
        <v>934</v>
      </c>
      <c r="C723" t="s">
        <v>100</v>
      </c>
      <c r="D723" t="s">
        <v>12</v>
      </c>
      <c r="E723" t="s">
        <v>936</v>
      </c>
      <c r="F723" t="s">
        <v>14</v>
      </c>
      <c r="G723" t="s">
        <v>15</v>
      </c>
      <c r="H723">
        <f t="shared" si="23"/>
        <v>0</v>
      </c>
      <c r="L723" t="s">
        <v>6954</v>
      </c>
      <c r="M723">
        <v>86.088999999999999</v>
      </c>
      <c r="N723">
        <v>0</v>
      </c>
      <c r="O723" t="s">
        <v>8591</v>
      </c>
      <c r="P723" t="str">
        <f t="shared" si="24"/>
        <v>Butyrolactone('water', 'ground-, long-term')</v>
      </c>
      <c r="R723" s="20" t="s">
        <v>12316</v>
      </c>
    </row>
    <row r="724" spans="1:18" x14ac:dyDescent="0.25">
      <c r="A724" s="18">
        <v>47</v>
      </c>
      <c r="B724" t="s">
        <v>934</v>
      </c>
      <c r="C724" t="s">
        <v>10</v>
      </c>
      <c r="D724" t="s">
        <v>12</v>
      </c>
      <c r="E724" t="s">
        <v>936</v>
      </c>
      <c r="F724" t="s">
        <v>14</v>
      </c>
      <c r="G724" t="s">
        <v>15</v>
      </c>
      <c r="H724">
        <f t="shared" si="23"/>
        <v>0</v>
      </c>
      <c r="L724" t="s">
        <v>6954</v>
      </c>
      <c r="M724">
        <v>86.088999999999999</v>
      </c>
      <c r="N724">
        <v>0</v>
      </c>
      <c r="O724" t="s">
        <v>8592</v>
      </c>
      <c r="P724" t="str">
        <f t="shared" si="24"/>
        <v>Butyrolactone('water', 'ocean')</v>
      </c>
      <c r="R724" s="20" t="s">
        <v>12316</v>
      </c>
    </row>
    <row r="725" spans="1:18" x14ac:dyDescent="0.25">
      <c r="A725" s="18">
        <v>647</v>
      </c>
      <c r="B725" t="s">
        <v>934</v>
      </c>
      <c r="C725" t="s">
        <v>91</v>
      </c>
      <c r="D725" t="s">
        <v>12</v>
      </c>
      <c r="E725" t="s">
        <v>936</v>
      </c>
      <c r="F725" t="s">
        <v>14</v>
      </c>
      <c r="G725" t="s">
        <v>15</v>
      </c>
      <c r="H725">
        <f t="shared" si="23"/>
        <v>0</v>
      </c>
      <c r="L725" t="s">
        <v>6954</v>
      </c>
      <c r="M725">
        <v>86.088999999999999</v>
      </c>
      <c r="N725">
        <v>0</v>
      </c>
      <c r="O725" t="s">
        <v>8593</v>
      </c>
      <c r="P725" t="str">
        <f t="shared" si="24"/>
        <v>Butyrolactone('water', 'surface water')</v>
      </c>
      <c r="R725" s="20" t="s">
        <v>12316</v>
      </c>
    </row>
    <row r="726" spans="1:18" x14ac:dyDescent="0.25">
      <c r="A726" s="18">
        <v>3430</v>
      </c>
      <c r="B726" t="s">
        <v>934</v>
      </c>
      <c r="C726" t="s">
        <v>48</v>
      </c>
      <c r="D726" t="s">
        <v>12</v>
      </c>
      <c r="E726" t="s">
        <v>936</v>
      </c>
      <c r="F726" t="s">
        <v>14</v>
      </c>
      <c r="G726" t="s">
        <v>15</v>
      </c>
      <c r="H726">
        <f t="shared" si="23"/>
        <v>0</v>
      </c>
      <c r="L726" t="s">
        <v>6954</v>
      </c>
      <c r="M726">
        <v>86.088999999999999</v>
      </c>
      <c r="N726">
        <v>0</v>
      </c>
      <c r="O726" t="s">
        <v>8594</v>
      </c>
      <c r="P726" t="str">
        <f t="shared" si="24"/>
        <v>Butyrolactone('water',)</v>
      </c>
      <c r="R726" s="20" t="s">
        <v>12316</v>
      </c>
    </row>
    <row r="727" spans="1:18" x14ac:dyDescent="0.25">
      <c r="A727" s="18">
        <v>3766</v>
      </c>
      <c r="B727" t="s">
        <v>423</v>
      </c>
      <c r="C727" t="s">
        <v>24</v>
      </c>
      <c r="D727" t="s">
        <v>12</v>
      </c>
      <c r="E727" t="s">
        <v>425</v>
      </c>
      <c r="F727" t="s">
        <v>14</v>
      </c>
      <c r="G727" t="s">
        <v>15</v>
      </c>
      <c r="H727">
        <v>0</v>
      </c>
      <c r="L727" t="s">
        <v>6955</v>
      </c>
      <c r="M727" t="s">
        <v>6621</v>
      </c>
      <c r="N727" t="s">
        <v>6621</v>
      </c>
      <c r="O727" t="s">
        <v>8595</v>
      </c>
      <c r="P727" t="str">
        <f t="shared" si="24"/>
        <v>Cadmium('air', 'low population density, long-term')</v>
      </c>
      <c r="R727" s="20" t="s">
        <v>12314</v>
      </c>
    </row>
    <row r="728" spans="1:18" x14ac:dyDescent="0.25">
      <c r="A728" s="18">
        <v>375</v>
      </c>
      <c r="B728" t="s">
        <v>423</v>
      </c>
      <c r="C728" t="s">
        <v>31</v>
      </c>
      <c r="D728" t="s">
        <v>12</v>
      </c>
      <c r="E728" t="s">
        <v>425</v>
      </c>
      <c r="F728" t="s">
        <v>14</v>
      </c>
      <c r="G728" t="s">
        <v>15</v>
      </c>
      <c r="H728">
        <v>0</v>
      </c>
      <c r="L728" t="s">
        <v>6955</v>
      </c>
      <c r="M728" t="s">
        <v>6621</v>
      </c>
      <c r="N728" t="s">
        <v>6621</v>
      </c>
      <c r="O728" t="s">
        <v>8596</v>
      </c>
      <c r="P728" t="str">
        <f t="shared" si="24"/>
        <v>Cadmium('air', 'lower stratosphere + upper troposphere')</v>
      </c>
      <c r="R728" s="20" t="s">
        <v>12314</v>
      </c>
    </row>
    <row r="729" spans="1:18" x14ac:dyDescent="0.25">
      <c r="A729" s="18">
        <v>1244</v>
      </c>
      <c r="B729" t="s">
        <v>423</v>
      </c>
      <c r="C729" t="s">
        <v>27</v>
      </c>
      <c r="D729" t="s">
        <v>12</v>
      </c>
      <c r="E729" t="s">
        <v>425</v>
      </c>
      <c r="F729" t="s">
        <v>14</v>
      </c>
      <c r="G729" t="s">
        <v>15</v>
      </c>
      <c r="H729">
        <v>0</v>
      </c>
      <c r="L729" t="s">
        <v>6955</v>
      </c>
      <c r="M729" t="s">
        <v>6621</v>
      </c>
      <c r="N729" t="s">
        <v>6621</v>
      </c>
      <c r="O729" t="s">
        <v>8597</v>
      </c>
      <c r="P729" t="str">
        <f t="shared" si="24"/>
        <v>Cadmium('air', 'non-urban air or from high stacks')</v>
      </c>
      <c r="R729" s="20" t="s">
        <v>12314</v>
      </c>
    </row>
    <row r="730" spans="1:18" x14ac:dyDescent="0.25">
      <c r="A730" s="18">
        <v>1506</v>
      </c>
      <c r="B730" t="s">
        <v>423</v>
      </c>
      <c r="C730" t="s">
        <v>44</v>
      </c>
      <c r="D730" t="s">
        <v>12</v>
      </c>
      <c r="E730" t="s">
        <v>425</v>
      </c>
      <c r="F730" t="s">
        <v>14</v>
      </c>
      <c r="G730" t="s">
        <v>15</v>
      </c>
      <c r="H730">
        <v>0</v>
      </c>
      <c r="L730" t="s">
        <v>6955</v>
      </c>
      <c r="M730" t="s">
        <v>6621</v>
      </c>
      <c r="N730" t="s">
        <v>6621</v>
      </c>
      <c r="O730" t="s">
        <v>8598</v>
      </c>
      <c r="P730" t="str">
        <f t="shared" si="24"/>
        <v>Cadmium('air', 'urban air close to ground')</v>
      </c>
      <c r="R730" s="20" t="s">
        <v>12314</v>
      </c>
    </row>
    <row r="731" spans="1:18" x14ac:dyDescent="0.25">
      <c r="A731" s="18">
        <v>4056</v>
      </c>
      <c r="B731" t="s">
        <v>423</v>
      </c>
      <c r="C731" t="s">
        <v>190</v>
      </c>
      <c r="D731" t="s">
        <v>12</v>
      </c>
      <c r="E731" t="s">
        <v>425</v>
      </c>
      <c r="F731" t="s">
        <v>14</v>
      </c>
      <c r="G731" t="s">
        <v>15</v>
      </c>
      <c r="H731">
        <v>0</v>
      </c>
      <c r="L731" t="s">
        <v>6955</v>
      </c>
      <c r="M731" t="s">
        <v>6621</v>
      </c>
      <c r="N731" t="s">
        <v>6621</v>
      </c>
      <c r="O731" t="s">
        <v>8599</v>
      </c>
      <c r="P731" t="str">
        <f t="shared" si="24"/>
        <v>Cadmium('air',)</v>
      </c>
      <c r="R731" s="20" t="s">
        <v>12314</v>
      </c>
    </row>
    <row r="732" spans="1:18" x14ac:dyDescent="0.25">
      <c r="A732" s="18">
        <v>4335</v>
      </c>
      <c r="B732" t="s">
        <v>423</v>
      </c>
      <c r="C732" t="s">
        <v>17</v>
      </c>
      <c r="D732" t="s">
        <v>12</v>
      </c>
      <c r="E732" t="s">
        <v>425</v>
      </c>
      <c r="F732" t="s">
        <v>14</v>
      </c>
      <c r="G732" t="s">
        <v>15</v>
      </c>
      <c r="H732">
        <v>0</v>
      </c>
      <c r="L732" t="s">
        <v>6955</v>
      </c>
      <c r="M732" t="s">
        <v>6621</v>
      </c>
      <c r="N732" t="s">
        <v>6621</v>
      </c>
      <c r="O732" t="s">
        <v>8600</v>
      </c>
      <c r="P732" t="str">
        <f t="shared" si="24"/>
        <v>Cadmium('soil', 'agricultural')</v>
      </c>
      <c r="R732" s="20" t="s">
        <v>12315</v>
      </c>
    </row>
    <row r="733" spans="1:18" x14ac:dyDescent="0.25">
      <c r="A733" s="18">
        <v>2726</v>
      </c>
      <c r="B733" t="s">
        <v>423</v>
      </c>
      <c r="C733" t="s">
        <v>143</v>
      </c>
      <c r="D733" t="s">
        <v>12</v>
      </c>
      <c r="E733" t="s">
        <v>425</v>
      </c>
      <c r="F733" t="s">
        <v>14</v>
      </c>
      <c r="G733" t="s">
        <v>15</v>
      </c>
      <c r="H733">
        <v>0</v>
      </c>
      <c r="L733" t="s">
        <v>6955</v>
      </c>
      <c r="M733" t="s">
        <v>6621</v>
      </c>
      <c r="N733" t="s">
        <v>6621</v>
      </c>
      <c r="O733" t="s">
        <v>8601</v>
      </c>
      <c r="P733" t="str">
        <f t="shared" si="24"/>
        <v>Cadmium('soil', 'forestry')</v>
      </c>
      <c r="R733" s="20" t="s">
        <v>12315</v>
      </c>
    </row>
    <row r="734" spans="1:18" x14ac:dyDescent="0.25">
      <c r="A734" s="18">
        <v>2588</v>
      </c>
      <c r="B734" t="s">
        <v>423</v>
      </c>
      <c r="C734" t="s">
        <v>200</v>
      </c>
      <c r="D734" t="s">
        <v>12</v>
      </c>
      <c r="E734" t="s">
        <v>425</v>
      </c>
      <c r="F734" t="s">
        <v>14</v>
      </c>
      <c r="G734" t="s">
        <v>15</v>
      </c>
      <c r="H734">
        <v>0</v>
      </c>
      <c r="L734" t="s">
        <v>6955</v>
      </c>
      <c r="M734" t="s">
        <v>6621</v>
      </c>
      <c r="N734" t="s">
        <v>6621</v>
      </c>
      <c r="O734" t="s">
        <v>8602</v>
      </c>
      <c r="P734" t="str">
        <f t="shared" si="24"/>
        <v>Cadmium('soil', 'industrial')</v>
      </c>
      <c r="R734" s="20" t="s">
        <v>12315</v>
      </c>
    </row>
    <row r="735" spans="1:18" x14ac:dyDescent="0.25">
      <c r="A735" s="18">
        <v>3575</v>
      </c>
      <c r="B735" t="s">
        <v>423</v>
      </c>
      <c r="C735" t="s">
        <v>389</v>
      </c>
      <c r="D735" t="s">
        <v>12</v>
      </c>
      <c r="E735" t="s">
        <v>425</v>
      </c>
      <c r="F735" t="s">
        <v>14</v>
      </c>
      <c r="G735" t="s">
        <v>15</v>
      </c>
      <c r="H735">
        <v>0</v>
      </c>
      <c r="L735" t="s">
        <v>6955</v>
      </c>
      <c r="M735" t="s">
        <v>6621</v>
      </c>
      <c r="N735" t="s">
        <v>6621</v>
      </c>
      <c r="O735" t="s">
        <v>8603</v>
      </c>
      <c r="P735" t="str">
        <f t="shared" si="24"/>
        <v>Cadmium('soil',)</v>
      </c>
      <c r="R735" s="20" t="s">
        <v>12315</v>
      </c>
    </row>
    <row r="736" spans="1:18" hidden="1" x14ac:dyDescent="0.25">
      <c r="A736" s="18">
        <v>2127</v>
      </c>
      <c r="B736" t="s">
        <v>423</v>
      </c>
      <c r="C736" t="s">
        <v>60</v>
      </c>
      <c r="D736" t="s">
        <v>12</v>
      </c>
      <c r="E736" t="s">
        <v>1570</v>
      </c>
      <c r="F736" t="s">
        <v>38</v>
      </c>
      <c r="G736" t="s">
        <v>15</v>
      </c>
      <c r="O736" t="s">
        <v>8604</v>
      </c>
      <c r="P736" t="str">
        <f t="shared" si="24"/>
        <v>Cadmium, 0.30% in sulfide, Cd 0.18%, Pb, Zn, Ag, In, in ground('natural resource', 'in ground')</v>
      </c>
    </row>
    <row r="737" spans="1:18" hidden="1" x14ac:dyDescent="0.25">
      <c r="A737" s="18">
        <v>1715</v>
      </c>
      <c r="B737" t="s">
        <v>1572</v>
      </c>
      <c r="C737" t="s">
        <v>60</v>
      </c>
      <c r="D737" t="s">
        <v>12</v>
      </c>
      <c r="E737" t="s">
        <v>1574</v>
      </c>
      <c r="F737" t="s">
        <v>38</v>
      </c>
      <c r="G737" t="s">
        <v>15</v>
      </c>
      <c r="O737" t="s">
        <v>8605</v>
      </c>
      <c r="P737" t="str">
        <f t="shared" si="24"/>
        <v>Cadmium, in ground('natural resource', 'in ground')</v>
      </c>
    </row>
    <row r="738" spans="1:18" x14ac:dyDescent="0.25">
      <c r="A738" s="18">
        <v>3440</v>
      </c>
      <c r="B738" t="s">
        <v>238</v>
      </c>
      <c r="C738" t="s">
        <v>71</v>
      </c>
      <c r="D738" t="s">
        <v>12</v>
      </c>
      <c r="E738" t="s">
        <v>240</v>
      </c>
      <c r="F738" t="s">
        <v>14</v>
      </c>
      <c r="G738" t="s">
        <v>15</v>
      </c>
      <c r="H738">
        <v>0</v>
      </c>
      <c r="L738" t="s">
        <v>6957</v>
      </c>
      <c r="M738" t="s">
        <v>6621</v>
      </c>
      <c r="N738" t="s">
        <v>6621</v>
      </c>
      <c r="O738" t="s">
        <v>8606</v>
      </c>
      <c r="P738" t="str">
        <f t="shared" si="24"/>
        <v>Cadmium, ion('water', 'ground-')</v>
      </c>
      <c r="R738" s="20" t="s">
        <v>12316</v>
      </c>
    </row>
    <row r="739" spans="1:18" x14ac:dyDescent="0.25">
      <c r="A739" s="18">
        <v>996</v>
      </c>
      <c r="B739" t="s">
        <v>238</v>
      </c>
      <c r="C739" t="s">
        <v>100</v>
      </c>
      <c r="D739" t="s">
        <v>12</v>
      </c>
      <c r="E739" t="s">
        <v>240</v>
      </c>
      <c r="F739" t="s">
        <v>14</v>
      </c>
      <c r="G739" t="s">
        <v>15</v>
      </c>
      <c r="H739">
        <v>0</v>
      </c>
      <c r="L739" t="s">
        <v>6957</v>
      </c>
      <c r="M739" t="s">
        <v>6621</v>
      </c>
      <c r="N739" t="s">
        <v>6621</v>
      </c>
      <c r="O739" t="s">
        <v>8607</v>
      </c>
      <c r="P739" t="str">
        <f t="shared" si="24"/>
        <v>Cadmium, ion('water', 'ground-, long-term')</v>
      </c>
      <c r="R739" s="20" t="s">
        <v>12316</v>
      </c>
    </row>
    <row r="740" spans="1:18" x14ac:dyDescent="0.25">
      <c r="A740" s="18">
        <v>2661</v>
      </c>
      <c r="B740" t="s">
        <v>238</v>
      </c>
      <c r="C740" t="s">
        <v>10</v>
      </c>
      <c r="D740" t="s">
        <v>12</v>
      </c>
      <c r="E740" t="s">
        <v>240</v>
      </c>
      <c r="F740" t="s">
        <v>14</v>
      </c>
      <c r="G740" t="s">
        <v>15</v>
      </c>
      <c r="H740">
        <v>0</v>
      </c>
      <c r="L740" t="s">
        <v>6957</v>
      </c>
      <c r="M740" t="s">
        <v>6621</v>
      </c>
      <c r="N740" t="s">
        <v>6621</v>
      </c>
      <c r="O740" t="s">
        <v>8608</v>
      </c>
      <c r="P740" t="str">
        <f t="shared" si="24"/>
        <v>Cadmium, ion('water', 'ocean')</v>
      </c>
      <c r="R740" s="20" t="s">
        <v>12316</v>
      </c>
    </row>
    <row r="741" spans="1:18" x14ac:dyDescent="0.25">
      <c r="A741" s="18">
        <v>1262</v>
      </c>
      <c r="B741" t="s">
        <v>238</v>
      </c>
      <c r="C741" t="s">
        <v>91</v>
      </c>
      <c r="D741" t="s">
        <v>12</v>
      </c>
      <c r="E741" t="s">
        <v>240</v>
      </c>
      <c r="F741" t="s">
        <v>14</v>
      </c>
      <c r="G741" t="s">
        <v>15</v>
      </c>
      <c r="H741">
        <v>0</v>
      </c>
      <c r="L741" t="s">
        <v>6957</v>
      </c>
      <c r="M741" t="s">
        <v>6621</v>
      </c>
      <c r="N741" t="s">
        <v>6621</v>
      </c>
      <c r="O741" t="s">
        <v>8609</v>
      </c>
      <c r="P741" t="str">
        <f t="shared" si="24"/>
        <v>Cadmium, ion('water', 'surface water')</v>
      </c>
      <c r="R741" s="20" t="s">
        <v>12316</v>
      </c>
    </row>
    <row r="742" spans="1:18" x14ac:dyDescent="0.25">
      <c r="A742" s="18">
        <v>3063</v>
      </c>
      <c r="B742" t="s">
        <v>238</v>
      </c>
      <c r="C742" t="s">
        <v>48</v>
      </c>
      <c r="D742" t="s">
        <v>12</v>
      </c>
      <c r="E742" t="s">
        <v>240</v>
      </c>
      <c r="F742" t="s">
        <v>14</v>
      </c>
      <c r="G742" t="s">
        <v>15</v>
      </c>
      <c r="H742">
        <v>0</v>
      </c>
      <c r="L742" t="s">
        <v>6957</v>
      </c>
      <c r="M742" t="s">
        <v>6621</v>
      </c>
      <c r="N742" t="s">
        <v>6621</v>
      </c>
      <c r="O742" t="s">
        <v>8610</v>
      </c>
      <c r="P742" t="str">
        <f t="shared" si="24"/>
        <v>Cadmium, ion('water',)</v>
      </c>
      <c r="R742" s="20" t="s">
        <v>12316</v>
      </c>
    </row>
    <row r="743" spans="1:18" x14ac:dyDescent="0.25">
      <c r="A743" s="18">
        <v>4115</v>
      </c>
      <c r="B743" t="s">
        <v>1308</v>
      </c>
      <c r="C743" t="s">
        <v>71</v>
      </c>
      <c r="D743" t="s">
        <v>12</v>
      </c>
      <c r="E743" t="s">
        <v>1310</v>
      </c>
      <c r="F743" t="s">
        <v>14</v>
      </c>
      <c r="G743" t="s">
        <v>34</v>
      </c>
      <c r="H743">
        <v>0</v>
      </c>
      <c r="L743" t="s">
        <v>6958</v>
      </c>
      <c r="M743" t="s">
        <v>6621</v>
      </c>
      <c r="N743" t="s">
        <v>6621</v>
      </c>
      <c r="O743" t="s">
        <v>8611</v>
      </c>
      <c r="P743" t="str">
        <f t="shared" si="24"/>
        <v>Cadmium-109('water', 'ground-')</v>
      </c>
      <c r="R743" s="20" t="s">
        <v>12316</v>
      </c>
    </row>
    <row r="744" spans="1:18" x14ac:dyDescent="0.25">
      <c r="A744" s="18">
        <v>3186</v>
      </c>
      <c r="B744" t="s">
        <v>1308</v>
      </c>
      <c r="C744" t="s">
        <v>100</v>
      </c>
      <c r="D744" t="s">
        <v>12</v>
      </c>
      <c r="E744" t="s">
        <v>1310</v>
      </c>
      <c r="F744" t="s">
        <v>14</v>
      </c>
      <c r="G744" t="s">
        <v>34</v>
      </c>
      <c r="H744">
        <v>0</v>
      </c>
      <c r="L744" t="s">
        <v>6958</v>
      </c>
      <c r="M744" t="s">
        <v>6621</v>
      </c>
      <c r="N744" t="s">
        <v>6621</v>
      </c>
      <c r="O744" t="s">
        <v>8612</v>
      </c>
      <c r="P744" t="str">
        <f t="shared" si="24"/>
        <v>Cadmium-109('water', 'ground-, long-term')</v>
      </c>
      <c r="R744" s="20" t="s">
        <v>12316</v>
      </c>
    </row>
    <row r="745" spans="1:18" x14ac:dyDescent="0.25">
      <c r="A745" s="18">
        <v>2963</v>
      </c>
      <c r="B745" t="s">
        <v>1308</v>
      </c>
      <c r="C745" t="s">
        <v>10</v>
      </c>
      <c r="D745" t="s">
        <v>12</v>
      </c>
      <c r="E745" t="s">
        <v>1310</v>
      </c>
      <c r="F745" t="s">
        <v>14</v>
      </c>
      <c r="G745" t="s">
        <v>34</v>
      </c>
      <c r="H745">
        <v>0</v>
      </c>
      <c r="L745" t="s">
        <v>6958</v>
      </c>
      <c r="M745" t="s">
        <v>6621</v>
      </c>
      <c r="N745" t="s">
        <v>6621</v>
      </c>
      <c r="O745" t="s">
        <v>8613</v>
      </c>
      <c r="P745" t="str">
        <f t="shared" si="24"/>
        <v>Cadmium-109('water', 'ocean')</v>
      </c>
      <c r="R745" s="20" t="s">
        <v>12316</v>
      </c>
    </row>
    <row r="746" spans="1:18" x14ac:dyDescent="0.25">
      <c r="A746" s="18">
        <v>118</v>
      </c>
      <c r="B746" t="s">
        <v>1308</v>
      </c>
      <c r="C746" t="s">
        <v>91</v>
      </c>
      <c r="D746" t="s">
        <v>12</v>
      </c>
      <c r="E746" t="s">
        <v>1310</v>
      </c>
      <c r="F746" t="s">
        <v>14</v>
      </c>
      <c r="G746" t="s">
        <v>34</v>
      </c>
      <c r="H746">
        <v>0</v>
      </c>
      <c r="L746" t="s">
        <v>6958</v>
      </c>
      <c r="M746" t="s">
        <v>6621</v>
      </c>
      <c r="N746" t="s">
        <v>6621</v>
      </c>
      <c r="O746" t="s">
        <v>8614</v>
      </c>
      <c r="P746" t="str">
        <f t="shared" si="24"/>
        <v>Cadmium-109('water', 'surface water')</v>
      </c>
      <c r="R746" s="20" t="s">
        <v>12316</v>
      </c>
    </row>
    <row r="747" spans="1:18" x14ac:dyDescent="0.25">
      <c r="A747" s="18">
        <v>3724</v>
      </c>
      <c r="B747" t="s">
        <v>1308</v>
      </c>
      <c r="C747" t="s">
        <v>48</v>
      </c>
      <c r="D747" t="s">
        <v>12</v>
      </c>
      <c r="E747" t="s">
        <v>1310</v>
      </c>
      <c r="F747" t="s">
        <v>14</v>
      </c>
      <c r="G747" t="s">
        <v>34</v>
      </c>
      <c r="H747">
        <v>0</v>
      </c>
      <c r="L747" t="s">
        <v>6958</v>
      </c>
      <c r="M747" t="s">
        <v>6621</v>
      </c>
      <c r="N747" t="s">
        <v>6621</v>
      </c>
      <c r="O747" t="s">
        <v>8615</v>
      </c>
      <c r="P747" t="str">
        <f t="shared" si="24"/>
        <v>Cadmium-109('water',)</v>
      </c>
      <c r="R747" s="20" t="s">
        <v>12316</v>
      </c>
    </row>
    <row r="748" spans="1:18" hidden="1" x14ac:dyDescent="0.25">
      <c r="A748" s="18">
        <v>3831</v>
      </c>
      <c r="B748" t="s">
        <v>1577</v>
      </c>
      <c r="C748" t="s">
        <v>60</v>
      </c>
      <c r="D748" t="s">
        <v>12</v>
      </c>
      <c r="E748" t="s">
        <v>1579</v>
      </c>
      <c r="F748" t="s">
        <v>38</v>
      </c>
      <c r="G748" t="s">
        <v>15</v>
      </c>
      <c r="O748" t="s">
        <v>8616</v>
      </c>
      <c r="P748" t="str">
        <f t="shared" si="24"/>
        <v>Caesium, in ground('natural resource', 'in ground')</v>
      </c>
    </row>
    <row r="749" spans="1:18" hidden="1" x14ac:dyDescent="0.25">
      <c r="A749" s="18">
        <v>3299</v>
      </c>
      <c r="B749" t="s">
        <v>110</v>
      </c>
      <c r="C749" t="s">
        <v>60</v>
      </c>
      <c r="D749" t="s">
        <v>12</v>
      </c>
      <c r="E749" t="s">
        <v>112</v>
      </c>
      <c r="F749" t="s">
        <v>38</v>
      </c>
      <c r="G749" t="s">
        <v>15</v>
      </c>
      <c r="O749" t="s">
        <v>8617</v>
      </c>
      <c r="P749" t="str">
        <f t="shared" si="24"/>
        <v>Calcite, in ground('natural resource', 'in ground')</v>
      </c>
    </row>
    <row r="750" spans="1:18" x14ac:dyDescent="0.25">
      <c r="A750" s="18">
        <v>823</v>
      </c>
      <c r="B750" t="s">
        <v>2147</v>
      </c>
      <c r="C750" t="s">
        <v>17</v>
      </c>
      <c r="D750" t="s">
        <v>12</v>
      </c>
      <c r="E750" t="s">
        <v>2149</v>
      </c>
      <c r="F750" t="s">
        <v>14</v>
      </c>
      <c r="G750" t="s">
        <v>15</v>
      </c>
      <c r="H750">
        <f t="shared" ref="H750:H755" si="25">14.0067*N750/M750</f>
        <v>0.34972160495368404</v>
      </c>
      <c r="L750" t="s">
        <v>6960</v>
      </c>
      <c r="M750">
        <v>80.102000000000004</v>
      </c>
      <c r="N750">
        <v>2</v>
      </c>
      <c r="O750" t="s">
        <v>8618</v>
      </c>
      <c r="P750" t="str">
        <f t="shared" si="24"/>
        <v>Calcium cyanamide('soil', 'agricultural')</v>
      </c>
      <c r="R750" s="20" t="s">
        <v>12315</v>
      </c>
    </row>
    <row r="751" spans="1:18" x14ac:dyDescent="0.25">
      <c r="A751" s="18">
        <v>1289</v>
      </c>
      <c r="B751" t="s">
        <v>3657</v>
      </c>
      <c r="C751" t="s">
        <v>24</v>
      </c>
      <c r="D751" t="s">
        <v>12</v>
      </c>
      <c r="E751" t="s">
        <v>3659</v>
      </c>
      <c r="F751" t="s">
        <v>14</v>
      </c>
      <c r="G751" t="s">
        <v>15</v>
      </c>
      <c r="H751">
        <f t="shared" si="25"/>
        <v>0.34972160495368404</v>
      </c>
      <c r="L751" t="s">
        <v>6960</v>
      </c>
      <c r="M751">
        <v>80.102000000000004</v>
      </c>
      <c r="N751">
        <v>2</v>
      </c>
      <c r="O751" t="s">
        <v>8619</v>
      </c>
      <c r="P751" t="str">
        <f t="shared" si="24"/>
        <v>Calcium hydroxide('air', 'low population density, long-term')</v>
      </c>
      <c r="R751" s="20" t="s">
        <v>12314</v>
      </c>
    </row>
    <row r="752" spans="1:18" x14ac:dyDescent="0.25">
      <c r="A752" s="18">
        <v>4184</v>
      </c>
      <c r="B752" t="s">
        <v>3657</v>
      </c>
      <c r="C752" t="s">
        <v>31</v>
      </c>
      <c r="D752" t="s">
        <v>12</v>
      </c>
      <c r="E752" t="s">
        <v>3659</v>
      </c>
      <c r="F752" t="s">
        <v>14</v>
      </c>
      <c r="G752" t="s">
        <v>15</v>
      </c>
      <c r="H752">
        <f t="shared" si="25"/>
        <v>0.34972160495368404</v>
      </c>
      <c r="L752" t="s">
        <v>6960</v>
      </c>
      <c r="M752">
        <v>80.102000000000004</v>
      </c>
      <c r="N752">
        <v>2</v>
      </c>
      <c r="O752" t="s">
        <v>8620</v>
      </c>
      <c r="P752" t="str">
        <f t="shared" si="24"/>
        <v>Calcium hydroxide('air', 'lower stratosphere + upper troposphere')</v>
      </c>
      <c r="R752" s="20" t="s">
        <v>12314</v>
      </c>
    </row>
    <row r="753" spans="1:18" x14ac:dyDescent="0.25">
      <c r="A753" s="18">
        <v>4096</v>
      </c>
      <c r="B753" t="s">
        <v>3657</v>
      </c>
      <c r="C753" t="s">
        <v>27</v>
      </c>
      <c r="D753" t="s">
        <v>12</v>
      </c>
      <c r="E753" t="s">
        <v>3659</v>
      </c>
      <c r="F753" t="s">
        <v>14</v>
      </c>
      <c r="G753" t="s">
        <v>15</v>
      </c>
      <c r="H753">
        <f t="shared" si="25"/>
        <v>0.34972160495368404</v>
      </c>
      <c r="L753" t="s">
        <v>6960</v>
      </c>
      <c r="M753">
        <v>80.102000000000004</v>
      </c>
      <c r="N753">
        <v>2</v>
      </c>
      <c r="O753" t="s">
        <v>8621</v>
      </c>
      <c r="P753" t="str">
        <f t="shared" si="24"/>
        <v>Calcium hydroxide('air', 'non-urban air or from high stacks')</v>
      </c>
      <c r="R753" s="20" t="s">
        <v>12314</v>
      </c>
    </row>
    <row r="754" spans="1:18" x14ac:dyDescent="0.25">
      <c r="A754" s="18">
        <v>1619</v>
      </c>
      <c r="B754" t="s">
        <v>3657</v>
      </c>
      <c r="C754" t="s">
        <v>44</v>
      </c>
      <c r="D754" t="s">
        <v>12</v>
      </c>
      <c r="E754" t="s">
        <v>3659</v>
      </c>
      <c r="F754" t="s">
        <v>14</v>
      </c>
      <c r="G754" t="s">
        <v>15</v>
      </c>
      <c r="H754">
        <f t="shared" si="25"/>
        <v>0.34972160495368404</v>
      </c>
      <c r="L754" t="s">
        <v>6960</v>
      </c>
      <c r="M754">
        <v>80.102000000000004</v>
      </c>
      <c r="N754">
        <v>2</v>
      </c>
      <c r="O754" t="s">
        <v>8622</v>
      </c>
      <c r="P754" t="str">
        <f t="shared" si="24"/>
        <v>Calcium hydroxide('air', 'urban air close to ground')</v>
      </c>
      <c r="R754" s="20" t="s">
        <v>12314</v>
      </c>
    </row>
    <row r="755" spans="1:18" x14ac:dyDescent="0.25">
      <c r="A755" s="18">
        <v>2628</v>
      </c>
      <c r="B755" t="s">
        <v>3657</v>
      </c>
      <c r="C755" t="s">
        <v>190</v>
      </c>
      <c r="D755" t="s">
        <v>12</v>
      </c>
      <c r="E755" t="s">
        <v>3659</v>
      </c>
      <c r="F755" t="s">
        <v>14</v>
      </c>
      <c r="G755" t="s">
        <v>15</v>
      </c>
      <c r="H755">
        <f t="shared" si="25"/>
        <v>0.34972160495368404</v>
      </c>
      <c r="L755" t="s">
        <v>6960</v>
      </c>
      <c r="M755">
        <v>80.102000000000004</v>
      </c>
      <c r="N755">
        <v>2</v>
      </c>
      <c r="O755" t="s">
        <v>8623</v>
      </c>
      <c r="P755" t="str">
        <f t="shared" si="24"/>
        <v>Calcium hydroxide('air',)</v>
      </c>
      <c r="R755" s="20" t="s">
        <v>12314</v>
      </c>
    </row>
    <row r="756" spans="1:18" x14ac:dyDescent="0.25">
      <c r="A756" s="18">
        <v>827</v>
      </c>
      <c r="B756" t="s">
        <v>547</v>
      </c>
      <c r="C756" t="s">
        <v>24</v>
      </c>
      <c r="D756" t="s">
        <v>12</v>
      </c>
      <c r="E756" t="s">
        <v>549</v>
      </c>
      <c r="F756" t="s">
        <v>14</v>
      </c>
      <c r="G756" t="s">
        <v>15</v>
      </c>
      <c r="H756">
        <v>0</v>
      </c>
      <c r="L756" t="s">
        <v>6959</v>
      </c>
      <c r="M756" t="s">
        <v>6621</v>
      </c>
      <c r="N756" t="s">
        <v>6621</v>
      </c>
      <c r="O756" t="s">
        <v>8624</v>
      </c>
      <c r="P756" t="str">
        <f t="shared" si="24"/>
        <v>Calcium('air', 'low population density, long-term')</v>
      </c>
      <c r="R756" s="20" t="s">
        <v>12314</v>
      </c>
    </row>
    <row r="757" spans="1:18" x14ac:dyDescent="0.25">
      <c r="A757" s="18">
        <v>881</v>
      </c>
      <c r="B757" t="s">
        <v>547</v>
      </c>
      <c r="C757" t="s">
        <v>31</v>
      </c>
      <c r="D757" t="s">
        <v>12</v>
      </c>
      <c r="E757" t="s">
        <v>549</v>
      </c>
      <c r="F757" t="s">
        <v>14</v>
      </c>
      <c r="G757" t="s">
        <v>15</v>
      </c>
      <c r="H757">
        <v>0</v>
      </c>
      <c r="L757" t="s">
        <v>6959</v>
      </c>
      <c r="M757" t="s">
        <v>6621</v>
      </c>
      <c r="N757" t="s">
        <v>6621</v>
      </c>
      <c r="O757" t="s">
        <v>8625</v>
      </c>
      <c r="P757" t="str">
        <f t="shared" si="24"/>
        <v>Calcium('air', 'lower stratosphere + upper troposphere')</v>
      </c>
      <c r="R757" s="20" t="s">
        <v>12314</v>
      </c>
    </row>
    <row r="758" spans="1:18" x14ac:dyDescent="0.25">
      <c r="A758" s="18">
        <v>1045</v>
      </c>
      <c r="B758" t="s">
        <v>547</v>
      </c>
      <c r="C758" t="s">
        <v>27</v>
      </c>
      <c r="D758" t="s">
        <v>12</v>
      </c>
      <c r="E758" t="s">
        <v>549</v>
      </c>
      <c r="F758" t="s">
        <v>14</v>
      </c>
      <c r="G758" t="s">
        <v>15</v>
      </c>
      <c r="H758">
        <v>0</v>
      </c>
      <c r="L758" t="s">
        <v>6959</v>
      </c>
      <c r="M758" t="s">
        <v>6621</v>
      </c>
      <c r="N758" t="s">
        <v>6621</v>
      </c>
      <c r="O758" t="s">
        <v>8626</v>
      </c>
      <c r="P758" t="str">
        <f t="shared" si="24"/>
        <v>Calcium('air', 'non-urban air or from high stacks')</v>
      </c>
      <c r="R758" s="20" t="s">
        <v>12314</v>
      </c>
    </row>
    <row r="759" spans="1:18" x14ac:dyDescent="0.25">
      <c r="A759" s="18">
        <v>1839</v>
      </c>
      <c r="B759" t="s">
        <v>547</v>
      </c>
      <c r="C759" t="s">
        <v>44</v>
      </c>
      <c r="D759" t="s">
        <v>12</v>
      </c>
      <c r="E759" t="s">
        <v>549</v>
      </c>
      <c r="F759" t="s">
        <v>14</v>
      </c>
      <c r="G759" t="s">
        <v>15</v>
      </c>
      <c r="H759">
        <v>0</v>
      </c>
      <c r="L759" t="s">
        <v>6959</v>
      </c>
      <c r="M759" t="s">
        <v>6621</v>
      </c>
      <c r="N759" t="s">
        <v>6621</v>
      </c>
      <c r="O759" t="s">
        <v>8627</v>
      </c>
      <c r="P759" t="str">
        <f t="shared" si="24"/>
        <v>Calcium('air', 'urban air close to ground')</v>
      </c>
      <c r="R759" s="20" t="s">
        <v>12314</v>
      </c>
    </row>
    <row r="760" spans="1:18" x14ac:dyDescent="0.25">
      <c r="A760" s="18">
        <v>3722</v>
      </c>
      <c r="B760" t="s">
        <v>547</v>
      </c>
      <c r="C760" t="s">
        <v>190</v>
      </c>
      <c r="D760" t="s">
        <v>12</v>
      </c>
      <c r="E760" t="s">
        <v>549</v>
      </c>
      <c r="F760" t="s">
        <v>14</v>
      </c>
      <c r="G760" t="s">
        <v>15</v>
      </c>
      <c r="H760">
        <v>0</v>
      </c>
      <c r="L760" t="s">
        <v>6959</v>
      </c>
      <c r="M760" t="s">
        <v>6621</v>
      </c>
      <c r="N760" t="s">
        <v>6621</v>
      </c>
      <c r="O760" t="s">
        <v>8628</v>
      </c>
      <c r="P760" t="str">
        <f t="shared" si="24"/>
        <v>Calcium('air',)</v>
      </c>
      <c r="R760" s="20" t="s">
        <v>12314</v>
      </c>
    </row>
    <row r="761" spans="1:18" x14ac:dyDescent="0.25">
      <c r="A761" s="18">
        <v>860</v>
      </c>
      <c r="B761" t="s">
        <v>547</v>
      </c>
      <c r="C761" t="s">
        <v>17</v>
      </c>
      <c r="D761" t="s">
        <v>12</v>
      </c>
      <c r="E761" t="s">
        <v>549</v>
      </c>
      <c r="F761" t="s">
        <v>14</v>
      </c>
      <c r="G761" t="s">
        <v>15</v>
      </c>
      <c r="H761">
        <v>0</v>
      </c>
      <c r="L761" t="s">
        <v>6959</v>
      </c>
      <c r="M761" t="s">
        <v>6621</v>
      </c>
      <c r="N761" t="s">
        <v>6621</v>
      </c>
      <c r="O761" t="s">
        <v>8629</v>
      </c>
      <c r="P761" t="str">
        <f t="shared" si="24"/>
        <v>Calcium('soil', 'agricultural')</v>
      </c>
      <c r="R761" s="20" t="s">
        <v>12315</v>
      </c>
    </row>
    <row r="762" spans="1:18" x14ac:dyDescent="0.25">
      <c r="A762" s="18">
        <v>1042</v>
      </c>
      <c r="B762" t="s">
        <v>547</v>
      </c>
      <c r="C762" t="s">
        <v>143</v>
      </c>
      <c r="D762" t="s">
        <v>12</v>
      </c>
      <c r="E762" t="s">
        <v>549</v>
      </c>
      <c r="F762" t="s">
        <v>14</v>
      </c>
      <c r="G762" t="s">
        <v>15</v>
      </c>
      <c r="H762">
        <v>0</v>
      </c>
      <c r="L762" t="s">
        <v>6959</v>
      </c>
      <c r="M762" t="s">
        <v>6621</v>
      </c>
      <c r="N762" t="s">
        <v>6621</v>
      </c>
      <c r="O762" t="s">
        <v>8630</v>
      </c>
      <c r="P762" t="str">
        <f t="shared" si="24"/>
        <v>Calcium('soil', 'forestry')</v>
      </c>
      <c r="R762" s="20" t="s">
        <v>12315</v>
      </c>
    </row>
    <row r="763" spans="1:18" x14ac:dyDescent="0.25">
      <c r="A763" s="18">
        <v>3811</v>
      </c>
      <c r="B763" t="s">
        <v>547</v>
      </c>
      <c r="C763" t="s">
        <v>200</v>
      </c>
      <c r="D763" t="s">
        <v>12</v>
      </c>
      <c r="E763" t="s">
        <v>549</v>
      </c>
      <c r="F763" t="s">
        <v>14</v>
      </c>
      <c r="G763" t="s">
        <v>15</v>
      </c>
      <c r="H763">
        <v>0</v>
      </c>
      <c r="L763" t="s">
        <v>6959</v>
      </c>
      <c r="M763" t="s">
        <v>6621</v>
      </c>
      <c r="N763" t="s">
        <v>6621</v>
      </c>
      <c r="O763" t="s">
        <v>8631</v>
      </c>
      <c r="P763" t="str">
        <f t="shared" si="24"/>
        <v>Calcium('soil', 'industrial')</v>
      </c>
      <c r="R763" s="20" t="s">
        <v>12315</v>
      </c>
    </row>
    <row r="764" spans="1:18" x14ac:dyDescent="0.25">
      <c r="A764" s="18">
        <v>1464</v>
      </c>
      <c r="B764" t="s">
        <v>547</v>
      </c>
      <c r="C764" t="s">
        <v>389</v>
      </c>
      <c r="D764" t="s">
        <v>12</v>
      </c>
      <c r="E764" t="s">
        <v>549</v>
      </c>
      <c r="F764" t="s">
        <v>14</v>
      </c>
      <c r="G764" t="s">
        <v>15</v>
      </c>
      <c r="H764">
        <v>0</v>
      </c>
      <c r="L764" t="s">
        <v>6959</v>
      </c>
      <c r="M764" t="s">
        <v>6621</v>
      </c>
      <c r="N764" t="s">
        <v>6621</v>
      </c>
      <c r="O764" t="s">
        <v>8632</v>
      </c>
      <c r="P764" t="str">
        <f t="shared" si="24"/>
        <v>Calcium('soil',)</v>
      </c>
      <c r="R764" s="20" t="s">
        <v>12315</v>
      </c>
    </row>
    <row r="765" spans="1:18" hidden="1" x14ac:dyDescent="0.25">
      <c r="A765" s="18">
        <v>4173</v>
      </c>
      <c r="B765" t="s">
        <v>6393</v>
      </c>
      <c r="C765" t="s">
        <v>60</v>
      </c>
      <c r="D765" t="s">
        <v>12</v>
      </c>
      <c r="E765" t="s">
        <v>6395</v>
      </c>
      <c r="F765" t="s">
        <v>38</v>
      </c>
      <c r="G765" t="s">
        <v>15</v>
      </c>
      <c r="O765" t="s">
        <v>8633</v>
      </c>
      <c r="P765" t="str">
        <f t="shared" si="24"/>
        <v>Calcium, in ground('natural resource', 'in ground')</v>
      </c>
    </row>
    <row r="766" spans="1:18" x14ac:dyDescent="0.25">
      <c r="A766" s="18">
        <v>280</v>
      </c>
      <c r="B766" t="s">
        <v>4175</v>
      </c>
      <c r="C766" t="s">
        <v>71</v>
      </c>
      <c r="D766" t="s">
        <v>12</v>
      </c>
      <c r="E766" t="s">
        <v>4177</v>
      </c>
      <c r="F766" t="s">
        <v>14</v>
      </c>
      <c r="G766" t="s">
        <v>15</v>
      </c>
      <c r="H766">
        <f t="shared" ref="H766:H789" si="26">14.0067*N766/M766</f>
        <v>0</v>
      </c>
      <c r="L766" t="s">
        <v>6961</v>
      </c>
      <c r="M766">
        <v>40.078000000000003</v>
      </c>
      <c r="N766">
        <v>0</v>
      </c>
      <c r="O766" t="s">
        <v>8634</v>
      </c>
      <c r="P766" t="str">
        <f t="shared" si="24"/>
        <v>Calcium, ion('water', 'ground-')</v>
      </c>
      <c r="R766" s="20" t="s">
        <v>12316</v>
      </c>
    </row>
    <row r="767" spans="1:18" x14ac:dyDescent="0.25">
      <c r="A767" s="18">
        <v>3952</v>
      </c>
      <c r="B767" t="s">
        <v>4175</v>
      </c>
      <c r="C767" t="s">
        <v>100</v>
      </c>
      <c r="D767" t="s">
        <v>12</v>
      </c>
      <c r="E767" t="s">
        <v>4177</v>
      </c>
      <c r="F767" t="s">
        <v>14</v>
      </c>
      <c r="G767" t="s">
        <v>15</v>
      </c>
      <c r="H767">
        <f t="shared" si="26"/>
        <v>0</v>
      </c>
      <c r="L767" t="s">
        <v>6961</v>
      </c>
      <c r="M767">
        <v>40.078000000000003</v>
      </c>
      <c r="N767">
        <v>0</v>
      </c>
      <c r="O767" t="s">
        <v>8635</v>
      </c>
      <c r="P767" t="str">
        <f t="shared" si="24"/>
        <v>Calcium, ion('water', 'ground-, long-term')</v>
      </c>
      <c r="R767" s="20" t="s">
        <v>12316</v>
      </c>
    </row>
    <row r="768" spans="1:18" x14ac:dyDescent="0.25">
      <c r="A768" s="18">
        <v>70</v>
      </c>
      <c r="B768" t="s">
        <v>4175</v>
      </c>
      <c r="C768" t="s">
        <v>10</v>
      </c>
      <c r="D768" t="s">
        <v>12</v>
      </c>
      <c r="E768" t="s">
        <v>4177</v>
      </c>
      <c r="F768" t="s">
        <v>14</v>
      </c>
      <c r="G768" t="s">
        <v>15</v>
      </c>
      <c r="H768">
        <f t="shared" si="26"/>
        <v>0</v>
      </c>
      <c r="L768" t="s">
        <v>6961</v>
      </c>
      <c r="M768">
        <v>40.078000000000003</v>
      </c>
      <c r="N768">
        <v>0</v>
      </c>
      <c r="O768" t="s">
        <v>8636</v>
      </c>
      <c r="P768" t="str">
        <f t="shared" si="24"/>
        <v>Calcium, ion('water', 'ocean')</v>
      </c>
      <c r="R768" s="20" t="s">
        <v>12316</v>
      </c>
    </row>
    <row r="769" spans="1:18" x14ac:dyDescent="0.25">
      <c r="A769" s="18">
        <v>2547</v>
      </c>
      <c r="B769" t="s">
        <v>4175</v>
      </c>
      <c r="C769" t="s">
        <v>91</v>
      </c>
      <c r="D769" t="s">
        <v>12</v>
      </c>
      <c r="E769" t="s">
        <v>4177</v>
      </c>
      <c r="F769" t="s">
        <v>14</v>
      </c>
      <c r="G769" t="s">
        <v>15</v>
      </c>
      <c r="H769">
        <f t="shared" si="26"/>
        <v>0</v>
      </c>
      <c r="L769" t="s">
        <v>6961</v>
      </c>
      <c r="M769">
        <v>40.078000000000003</v>
      </c>
      <c r="N769">
        <v>0</v>
      </c>
      <c r="O769" t="s">
        <v>8637</v>
      </c>
      <c r="P769" t="str">
        <f t="shared" si="24"/>
        <v>Calcium, ion('water', 'surface water')</v>
      </c>
      <c r="R769" s="20" t="s">
        <v>12316</v>
      </c>
    </row>
    <row r="770" spans="1:18" x14ac:dyDescent="0.25">
      <c r="A770" s="18">
        <v>2549</v>
      </c>
      <c r="B770" t="s">
        <v>4175</v>
      </c>
      <c r="C770" t="s">
        <v>48</v>
      </c>
      <c r="D770" t="s">
        <v>12</v>
      </c>
      <c r="E770" t="s">
        <v>4177</v>
      </c>
      <c r="F770" t="s">
        <v>14</v>
      </c>
      <c r="G770" t="s">
        <v>15</v>
      </c>
      <c r="H770">
        <f t="shared" si="26"/>
        <v>0</v>
      </c>
      <c r="L770" t="s">
        <v>6961</v>
      </c>
      <c r="M770">
        <v>40.078000000000003</v>
      </c>
      <c r="N770">
        <v>0</v>
      </c>
      <c r="O770" t="s">
        <v>8638</v>
      </c>
      <c r="P770" t="str">
        <f t="shared" ref="P770:P833" si="27">_xlfn.CONCAT(E770,C770)</f>
        <v>Calcium, ion('water',)</v>
      </c>
      <c r="R770" s="20" t="s">
        <v>12316</v>
      </c>
    </row>
    <row r="771" spans="1:18" x14ac:dyDescent="0.25">
      <c r="A771" s="18">
        <v>2303</v>
      </c>
      <c r="B771" t="s">
        <v>1388</v>
      </c>
      <c r="C771" t="s">
        <v>17</v>
      </c>
      <c r="D771" t="s">
        <v>12</v>
      </c>
      <c r="E771" t="s">
        <v>1390</v>
      </c>
      <c r="F771" t="s">
        <v>14</v>
      </c>
      <c r="G771" t="s">
        <v>15</v>
      </c>
      <c r="H771">
        <f t="shared" si="26"/>
        <v>4.6597513548399978E-2</v>
      </c>
      <c r="L771" t="s">
        <v>6962</v>
      </c>
      <c r="M771">
        <v>300.589</v>
      </c>
      <c r="N771">
        <v>1</v>
      </c>
      <c r="O771" t="s">
        <v>8639</v>
      </c>
      <c r="P771" t="str">
        <f t="shared" si="27"/>
        <v>Captan('soil', 'agricultural')</v>
      </c>
      <c r="R771" s="20" t="s">
        <v>12315</v>
      </c>
    </row>
    <row r="772" spans="1:18" x14ac:dyDescent="0.25">
      <c r="A772" s="18">
        <v>3564</v>
      </c>
      <c r="B772" t="s">
        <v>3931</v>
      </c>
      <c r="C772" t="s">
        <v>27</v>
      </c>
      <c r="D772" t="s">
        <v>12</v>
      </c>
      <c r="E772" t="s">
        <v>3933</v>
      </c>
      <c r="F772" t="s">
        <v>14</v>
      </c>
      <c r="G772" t="s">
        <v>15</v>
      </c>
      <c r="H772">
        <f t="shared" si="26"/>
        <v>6.9608539864129487E-2</v>
      </c>
      <c r="L772" t="s">
        <v>6963</v>
      </c>
      <c r="M772">
        <v>201.221</v>
      </c>
      <c r="N772">
        <v>1</v>
      </c>
      <c r="O772" t="s">
        <v>8640</v>
      </c>
      <c r="P772" t="str">
        <f t="shared" si="27"/>
        <v>Carbaryl('air', 'non-urban air or from high stacks')</v>
      </c>
      <c r="R772" s="20" t="s">
        <v>12314</v>
      </c>
    </row>
    <row r="773" spans="1:18" x14ac:dyDescent="0.25">
      <c r="A773" s="18">
        <v>3830</v>
      </c>
      <c r="B773" t="s">
        <v>3931</v>
      </c>
      <c r="C773" t="s">
        <v>17</v>
      </c>
      <c r="D773" t="s">
        <v>12</v>
      </c>
      <c r="E773" t="s">
        <v>3933</v>
      </c>
      <c r="F773" t="s">
        <v>14</v>
      </c>
      <c r="G773" t="s">
        <v>15</v>
      </c>
      <c r="H773">
        <f t="shared" si="26"/>
        <v>6.9608539864129487E-2</v>
      </c>
      <c r="L773" t="s">
        <v>6963</v>
      </c>
      <c r="M773">
        <v>201.221</v>
      </c>
      <c r="N773">
        <v>1</v>
      </c>
      <c r="O773" t="s">
        <v>8641</v>
      </c>
      <c r="P773" t="str">
        <f t="shared" si="27"/>
        <v>Carbaryl('soil', 'agricultural')</v>
      </c>
      <c r="R773" s="20" t="s">
        <v>12315</v>
      </c>
    </row>
    <row r="774" spans="1:18" x14ac:dyDescent="0.25">
      <c r="A774" s="18">
        <v>1367</v>
      </c>
      <c r="B774" t="s">
        <v>3931</v>
      </c>
      <c r="C774" t="s">
        <v>71</v>
      </c>
      <c r="D774" t="s">
        <v>12</v>
      </c>
      <c r="E774" t="s">
        <v>3933</v>
      </c>
      <c r="F774" t="s">
        <v>14</v>
      </c>
      <c r="G774" t="s">
        <v>15</v>
      </c>
      <c r="H774">
        <f t="shared" si="26"/>
        <v>6.9608539864129487E-2</v>
      </c>
      <c r="L774" t="s">
        <v>6963</v>
      </c>
      <c r="M774">
        <v>201.221</v>
      </c>
      <c r="N774">
        <v>1</v>
      </c>
      <c r="O774" t="s">
        <v>8642</v>
      </c>
      <c r="P774" t="str">
        <f t="shared" si="27"/>
        <v>Carbaryl('water', 'ground-')</v>
      </c>
      <c r="R774" s="20" t="s">
        <v>12316</v>
      </c>
    </row>
    <row r="775" spans="1:18" x14ac:dyDescent="0.25">
      <c r="A775" s="18">
        <v>2470</v>
      </c>
      <c r="B775" t="s">
        <v>3931</v>
      </c>
      <c r="C775" t="s">
        <v>91</v>
      </c>
      <c r="D775" t="s">
        <v>12</v>
      </c>
      <c r="E775" t="s">
        <v>3933</v>
      </c>
      <c r="F775" t="s">
        <v>14</v>
      </c>
      <c r="G775" t="s">
        <v>15</v>
      </c>
      <c r="H775">
        <f t="shared" si="26"/>
        <v>6.9608539864129487E-2</v>
      </c>
      <c r="L775" t="s">
        <v>6963</v>
      </c>
      <c r="M775">
        <v>201.221</v>
      </c>
      <c r="N775">
        <v>1</v>
      </c>
      <c r="O775" t="s">
        <v>8643</v>
      </c>
      <c r="P775" t="str">
        <f t="shared" si="27"/>
        <v>Carbaryl('water', 'surface water')</v>
      </c>
      <c r="R775" s="20" t="s">
        <v>12316</v>
      </c>
    </row>
    <row r="776" spans="1:18" x14ac:dyDescent="0.25">
      <c r="A776" s="18">
        <v>3622</v>
      </c>
      <c r="B776" t="s">
        <v>4059</v>
      </c>
      <c r="C776" t="s">
        <v>17</v>
      </c>
      <c r="D776" t="s">
        <v>12</v>
      </c>
      <c r="E776" t="s">
        <v>4061</v>
      </c>
      <c r="F776" t="s">
        <v>14</v>
      </c>
      <c r="G776" t="s">
        <v>15</v>
      </c>
      <c r="H776">
        <f t="shared" si="26"/>
        <v>0.21978534105352349</v>
      </c>
      <c r="L776" t="s">
        <v>6964</v>
      </c>
      <c r="M776">
        <v>191.18700000000001</v>
      </c>
      <c r="N776">
        <v>3</v>
      </c>
      <c r="O776" t="s">
        <v>8644</v>
      </c>
      <c r="P776" t="str">
        <f t="shared" si="27"/>
        <v>Carbendazim('soil', 'agricultural')</v>
      </c>
      <c r="R776" s="20" t="s">
        <v>12315</v>
      </c>
    </row>
    <row r="777" spans="1:18" x14ac:dyDescent="0.25">
      <c r="A777" s="18">
        <v>4394</v>
      </c>
      <c r="B777" t="s">
        <v>3021</v>
      </c>
      <c r="C777" t="s">
        <v>17</v>
      </c>
      <c r="D777" t="s">
        <v>12</v>
      </c>
      <c r="E777" t="s">
        <v>3023</v>
      </c>
      <c r="F777" t="s">
        <v>14</v>
      </c>
      <c r="G777" t="s">
        <v>15</v>
      </c>
      <c r="H777">
        <f t="shared" si="26"/>
        <v>0.11856670631108027</v>
      </c>
      <c r="L777" t="s">
        <v>6965</v>
      </c>
      <c r="M777">
        <v>236.267</v>
      </c>
      <c r="N777">
        <v>2</v>
      </c>
      <c r="O777" t="s">
        <v>8645</v>
      </c>
      <c r="P777" t="str">
        <f t="shared" si="27"/>
        <v>Carbetamide('soil', 'agricultural')</v>
      </c>
      <c r="R777" s="20" t="s">
        <v>12315</v>
      </c>
    </row>
    <row r="778" spans="1:18" x14ac:dyDescent="0.25">
      <c r="A778" s="18">
        <v>4269</v>
      </c>
      <c r="B778" t="s">
        <v>2198</v>
      </c>
      <c r="C778" t="s">
        <v>17</v>
      </c>
      <c r="D778" t="s">
        <v>12</v>
      </c>
      <c r="E778" t="s">
        <v>2200</v>
      </c>
      <c r="F778" t="s">
        <v>14</v>
      </c>
      <c r="G778" t="s">
        <v>15</v>
      </c>
      <c r="H778">
        <f t="shared" si="26"/>
        <v>6.3306546381501641E-2</v>
      </c>
      <c r="L778" t="s">
        <v>6966</v>
      </c>
      <c r="M778">
        <v>221.25200000000001</v>
      </c>
      <c r="N778">
        <v>1</v>
      </c>
      <c r="O778" t="s">
        <v>8646</v>
      </c>
      <c r="P778" t="str">
        <f t="shared" si="27"/>
        <v>Carbofuran('soil', 'agricultural')</v>
      </c>
      <c r="R778" s="20" t="s">
        <v>12315</v>
      </c>
    </row>
    <row r="779" spans="1:18" x14ac:dyDescent="0.25">
      <c r="A779" s="18">
        <v>2585</v>
      </c>
      <c r="B779" t="s">
        <v>51</v>
      </c>
      <c r="C779" t="s">
        <v>24</v>
      </c>
      <c r="D779" t="s">
        <v>12</v>
      </c>
      <c r="E779" t="s">
        <v>1833</v>
      </c>
      <c r="F779" t="s">
        <v>14</v>
      </c>
      <c r="G779" t="s">
        <v>15</v>
      </c>
      <c r="H779">
        <f t="shared" si="26"/>
        <v>0</v>
      </c>
      <c r="L779" t="s">
        <v>6968</v>
      </c>
      <c r="M779">
        <v>44.000999999999998</v>
      </c>
      <c r="N779">
        <v>0</v>
      </c>
      <c r="O779" t="s">
        <v>8647</v>
      </c>
      <c r="P779" t="str">
        <f t="shared" si="27"/>
        <v>Carbon dioxide, fossil('air', 'low population density, long-term')</v>
      </c>
      <c r="R779" s="20" t="s">
        <v>12314</v>
      </c>
    </row>
    <row r="780" spans="1:18" x14ac:dyDescent="0.25">
      <c r="A780" s="18">
        <v>579</v>
      </c>
      <c r="B780" t="s">
        <v>51</v>
      </c>
      <c r="C780" t="s">
        <v>31</v>
      </c>
      <c r="D780" t="s">
        <v>12</v>
      </c>
      <c r="E780" t="s">
        <v>1833</v>
      </c>
      <c r="F780" t="s">
        <v>14</v>
      </c>
      <c r="G780" t="s">
        <v>15</v>
      </c>
      <c r="H780">
        <f t="shared" si="26"/>
        <v>0</v>
      </c>
      <c r="L780" t="s">
        <v>6968</v>
      </c>
      <c r="M780">
        <v>44.000999999999998</v>
      </c>
      <c r="N780">
        <v>0</v>
      </c>
      <c r="O780" t="s">
        <v>8648</v>
      </c>
      <c r="P780" t="str">
        <f t="shared" si="27"/>
        <v>Carbon dioxide, fossil('air', 'lower stratosphere + upper troposphere')</v>
      </c>
      <c r="R780" s="20" t="s">
        <v>12314</v>
      </c>
    </row>
    <row r="781" spans="1:18" x14ac:dyDescent="0.25">
      <c r="A781" s="18">
        <v>141</v>
      </c>
      <c r="B781" t="s">
        <v>51</v>
      </c>
      <c r="C781" t="s">
        <v>27</v>
      </c>
      <c r="D781" t="s">
        <v>12</v>
      </c>
      <c r="E781" t="s">
        <v>1833</v>
      </c>
      <c r="F781" t="s">
        <v>14</v>
      </c>
      <c r="G781" t="s">
        <v>15</v>
      </c>
      <c r="H781">
        <f t="shared" si="26"/>
        <v>0</v>
      </c>
      <c r="L781" t="s">
        <v>6968</v>
      </c>
      <c r="M781">
        <v>44.000999999999998</v>
      </c>
      <c r="N781">
        <v>0</v>
      </c>
      <c r="O781" t="s">
        <v>8649</v>
      </c>
      <c r="P781" t="str">
        <f t="shared" si="27"/>
        <v>Carbon dioxide, fossil('air', 'non-urban air or from high stacks')</v>
      </c>
      <c r="R781" s="20" t="s">
        <v>12314</v>
      </c>
    </row>
    <row r="782" spans="1:18" x14ac:dyDescent="0.25">
      <c r="A782" s="18">
        <v>1519</v>
      </c>
      <c r="B782" t="s">
        <v>51</v>
      </c>
      <c r="C782" t="s">
        <v>44</v>
      </c>
      <c r="D782" t="s">
        <v>12</v>
      </c>
      <c r="E782" t="s">
        <v>1833</v>
      </c>
      <c r="F782" t="s">
        <v>14</v>
      </c>
      <c r="G782" t="s">
        <v>15</v>
      </c>
      <c r="H782">
        <f t="shared" si="26"/>
        <v>0</v>
      </c>
      <c r="L782" t="s">
        <v>6968</v>
      </c>
      <c r="M782">
        <v>44.000999999999998</v>
      </c>
      <c r="N782">
        <v>0</v>
      </c>
      <c r="O782" t="s">
        <v>8650</v>
      </c>
      <c r="P782" t="str">
        <f t="shared" si="27"/>
        <v>Carbon dioxide, fossil('air', 'urban air close to ground')</v>
      </c>
      <c r="R782" s="20" t="s">
        <v>12314</v>
      </c>
    </row>
    <row r="783" spans="1:18" x14ac:dyDescent="0.25">
      <c r="A783" s="18">
        <v>1599</v>
      </c>
      <c r="B783" t="s">
        <v>51</v>
      </c>
      <c r="C783" t="s">
        <v>190</v>
      </c>
      <c r="D783" t="s">
        <v>12</v>
      </c>
      <c r="E783" t="s">
        <v>1833</v>
      </c>
      <c r="F783" t="s">
        <v>14</v>
      </c>
      <c r="G783" t="s">
        <v>15</v>
      </c>
      <c r="H783">
        <f t="shared" si="26"/>
        <v>0</v>
      </c>
      <c r="L783" t="s">
        <v>6968</v>
      </c>
      <c r="M783">
        <v>44.000999999999998</v>
      </c>
      <c r="N783">
        <v>0</v>
      </c>
      <c r="O783" t="s">
        <v>8651</v>
      </c>
      <c r="P783" t="str">
        <f t="shared" si="27"/>
        <v>Carbon dioxide, fossil('air',)</v>
      </c>
      <c r="R783" s="20" t="s">
        <v>12314</v>
      </c>
    </row>
    <row r="784" spans="1:18" x14ac:dyDescent="0.25">
      <c r="A784" s="18">
        <v>1889</v>
      </c>
      <c r="B784" t="s">
        <v>51</v>
      </c>
      <c r="C784" t="s">
        <v>355</v>
      </c>
      <c r="D784" t="s">
        <v>12</v>
      </c>
      <c r="E784" t="s">
        <v>3532</v>
      </c>
      <c r="F784" t="s">
        <v>14</v>
      </c>
      <c r="G784" t="s">
        <v>15</v>
      </c>
      <c r="H784">
        <f t="shared" si="26"/>
        <v>0</v>
      </c>
      <c r="L784" t="s">
        <v>6968</v>
      </c>
      <c r="M784">
        <v>44.000999999999998</v>
      </c>
      <c r="N784">
        <v>0</v>
      </c>
      <c r="O784" t="s">
        <v>8652</v>
      </c>
      <c r="P784" t="str">
        <f t="shared" si="27"/>
        <v>Carbon dioxide, from soil or biomass stock('air', 'indoor')</v>
      </c>
      <c r="R784" s="20" t="s">
        <v>12314</v>
      </c>
    </row>
    <row r="785" spans="1:18" x14ac:dyDescent="0.25">
      <c r="A785" s="18">
        <v>3961</v>
      </c>
      <c r="B785" t="s">
        <v>51</v>
      </c>
      <c r="C785" t="s">
        <v>24</v>
      </c>
      <c r="D785" t="s">
        <v>12</v>
      </c>
      <c r="E785" t="s">
        <v>3532</v>
      </c>
      <c r="F785" t="s">
        <v>14</v>
      </c>
      <c r="G785" t="s">
        <v>15</v>
      </c>
      <c r="H785">
        <f t="shared" si="26"/>
        <v>0</v>
      </c>
      <c r="L785" t="s">
        <v>6968</v>
      </c>
      <c r="M785">
        <v>44.000999999999998</v>
      </c>
      <c r="N785">
        <v>0</v>
      </c>
      <c r="O785" t="s">
        <v>8653</v>
      </c>
      <c r="P785" t="str">
        <f t="shared" si="27"/>
        <v>Carbon dioxide, from soil or biomass stock('air', 'low population density, long-term')</v>
      </c>
      <c r="R785" s="20" t="s">
        <v>12314</v>
      </c>
    </row>
    <row r="786" spans="1:18" x14ac:dyDescent="0.25">
      <c r="A786" s="18">
        <v>3073</v>
      </c>
      <c r="B786" t="s">
        <v>51</v>
      </c>
      <c r="C786" t="s">
        <v>31</v>
      </c>
      <c r="D786" t="s">
        <v>12</v>
      </c>
      <c r="E786" t="s">
        <v>3532</v>
      </c>
      <c r="F786" t="s">
        <v>14</v>
      </c>
      <c r="G786" t="s">
        <v>15</v>
      </c>
      <c r="H786">
        <f t="shared" si="26"/>
        <v>0</v>
      </c>
      <c r="L786" t="s">
        <v>6968</v>
      </c>
      <c r="M786">
        <v>44.000999999999998</v>
      </c>
      <c r="N786">
        <v>0</v>
      </c>
      <c r="O786" t="s">
        <v>8654</v>
      </c>
      <c r="P786" t="str">
        <f t="shared" si="27"/>
        <v>Carbon dioxide, from soil or biomass stock('air', 'lower stratosphere + upper troposphere')</v>
      </c>
      <c r="R786" s="20" t="s">
        <v>12314</v>
      </c>
    </row>
    <row r="787" spans="1:18" x14ac:dyDescent="0.25">
      <c r="A787" s="18">
        <v>2079</v>
      </c>
      <c r="B787" t="s">
        <v>51</v>
      </c>
      <c r="C787" t="s">
        <v>27</v>
      </c>
      <c r="D787" t="s">
        <v>12</v>
      </c>
      <c r="E787" t="s">
        <v>3532</v>
      </c>
      <c r="F787" t="s">
        <v>14</v>
      </c>
      <c r="G787" t="s">
        <v>15</v>
      </c>
      <c r="H787">
        <f t="shared" si="26"/>
        <v>0</v>
      </c>
      <c r="L787" t="s">
        <v>6968</v>
      </c>
      <c r="M787">
        <v>44.000999999999998</v>
      </c>
      <c r="N787">
        <v>0</v>
      </c>
      <c r="O787" t="s">
        <v>8655</v>
      </c>
      <c r="P787" t="str">
        <f t="shared" si="27"/>
        <v>Carbon dioxide, from soil or biomass stock('air', 'non-urban air or from high stacks')</v>
      </c>
      <c r="R787" s="20" t="s">
        <v>12314</v>
      </c>
    </row>
    <row r="788" spans="1:18" x14ac:dyDescent="0.25">
      <c r="A788" s="18">
        <v>728</v>
      </c>
      <c r="B788" t="s">
        <v>51</v>
      </c>
      <c r="C788" t="s">
        <v>44</v>
      </c>
      <c r="D788" t="s">
        <v>12</v>
      </c>
      <c r="E788" t="s">
        <v>3532</v>
      </c>
      <c r="F788" t="s">
        <v>14</v>
      </c>
      <c r="G788" t="s">
        <v>15</v>
      </c>
      <c r="H788">
        <f t="shared" si="26"/>
        <v>0</v>
      </c>
      <c r="L788" t="s">
        <v>6968</v>
      </c>
      <c r="M788">
        <v>44.000999999999998</v>
      </c>
      <c r="N788">
        <v>0</v>
      </c>
      <c r="O788" t="s">
        <v>8656</v>
      </c>
      <c r="P788" t="str">
        <f t="shared" si="27"/>
        <v>Carbon dioxide, from soil or biomass stock('air', 'urban air close to ground')</v>
      </c>
      <c r="R788" s="20" t="s">
        <v>12314</v>
      </c>
    </row>
    <row r="789" spans="1:18" x14ac:dyDescent="0.25">
      <c r="A789" s="18">
        <v>3858</v>
      </c>
      <c r="B789" t="s">
        <v>51</v>
      </c>
      <c r="C789" t="s">
        <v>190</v>
      </c>
      <c r="D789" t="s">
        <v>12</v>
      </c>
      <c r="E789" t="s">
        <v>3532</v>
      </c>
      <c r="F789" t="s">
        <v>14</v>
      </c>
      <c r="G789" t="s">
        <v>15</v>
      </c>
      <c r="H789">
        <f t="shared" si="26"/>
        <v>0</v>
      </c>
      <c r="L789" t="s">
        <v>6968</v>
      </c>
      <c r="M789">
        <v>44.000999999999998</v>
      </c>
      <c r="N789">
        <v>0</v>
      </c>
      <c r="O789" t="s">
        <v>8657</v>
      </c>
      <c r="P789" t="str">
        <f t="shared" si="27"/>
        <v>Carbon dioxide, from soil or biomass stock('air',)</v>
      </c>
      <c r="R789" s="20" t="s">
        <v>12314</v>
      </c>
    </row>
    <row r="790" spans="1:18" hidden="1" x14ac:dyDescent="0.25">
      <c r="A790" s="18">
        <v>1181</v>
      </c>
      <c r="B790" t="s">
        <v>51</v>
      </c>
      <c r="C790" t="s">
        <v>52</v>
      </c>
      <c r="D790" t="s">
        <v>12</v>
      </c>
      <c r="E790" t="s">
        <v>54</v>
      </c>
      <c r="F790" t="s">
        <v>38</v>
      </c>
      <c r="G790" t="s">
        <v>15</v>
      </c>
      <c r="O790" t="s">
        <v>8658</v>
      </c>
      <c r="P790" t="str">
        <f t="shared" si="27"/>
        <v>Carbon dioxide, in air('natural resource', 'in air')</v>
      </c>
    </row>
    <row r="791" spans="1:18" x14ac:dyDescent="0.25">
      <c r="A791" s="18">
        <v>4145</v>
      </c>
      <c r="B791" t="s">
        <v>51</v>
      </c>
      <c r="C791" t="s">
        <v>24</v>
      </c>
      <c r="D791" t="s">
        <v>12</v>
      </c>
      <c r="E791" t="s">
        <v>2053</v>
      </c>
      <c r="F791" t="s">
        <v>14</v>
      </c>
      <c r="G791" t="s">
        <v>15</v>
      </c>
      <c r="H791">
        <f t="shared" ref="H791:H796" si="28">14.0067*N791/M791</f>
        <v>0</v>
      </c>
      <c r="L791" t="s">
        <v>6968</v>
      </c>
      <c r="M791">
        <v>44.000999999999998</v>
      </c>
      <c r="N791">
        <v>0</v>
      </c>
      <c r="O791" t="s">
        <v>8659</v>
      </c>
      <c r="P791" t="str">
        <f t="shared" si="27"/>
        <v>Carbon dioxide, non-fossil('air', 'low population density, long-term')</v>
      </c>
      <c r="R791" s="20" t="s">
        <v>12314</v>
      </c>
    </row>
    <row r="792" spans="1:18" x14ac:dyDescent="0.25">
      <c r="A792" s="18">
        <v>2859</v>
      </c>
      <c r="B792" t="s">
        <v>51</v>
      </c>
      <c r="C792" t="s">
        <v>31</v>
      </c>
      <c r="D792" t="s">
        <v>12</v>
      </c>
      <c r="E792" t="s">
        <v>2053</v>
      </c>
      <c r="F792" t="s">
        <v>14</v>
      </c>
      <c r="G792" t="s">
        <v>15</v>
      </c>
      <c r="H792">
        <f t="shared" si="28"/>
        <v>0</v>
      </c>
      <c r="L792" t="s">
        <v>6968</v>
      </c>
      <c r="M792">
        <v>44.000999999999998</v>
      </c>
      <c r="N792">
        <v>0</v>
      </c>
      <c r="O792" t="s">
        <v>8660</v>
      </c>
      <c r="P792" t="str">
        <f t="shared" si="27"/>
        <v>Carbon dioxide, non-fossil('air', 'lower stratosphere + upper troposphere')</v>
      </c>
      <c r="R792" s="20" t="s">
        <v>12314</v>
      </c>
    </row>
    <row r="793" spans="1:18" x14ac:dyDescent="0.25">
      <c r="A793" s="18">
        <v>3922</v>
      </c>
      <c r="B793" t="s">
        <v>51</v>
      </c>
      <c r="C793" t="s">
        <v>27</v>
      </c>
      <c r="D793" t="s">
        <v>12</v>
      </c>
      <c r="E793" t="s">
        <v>2053</v>
      </c>
      <c r="F793" t="s">
        <v>14</v>
      </c>
      <c r="G793" t="s">
        <v>15</v>
      </c>
      <c r="H793">
        <f t="shared" si="28"/>
        <v>0</v>
      </c>
      <c r="L793" t="s">
        <v>6968</v>
      </c>
      <c r="M793">
        <v>44.000999999999998</v>
      </c>
      <c r="N793">
        <v>0</v>
      </c>
      <c r="O793" t="s">
        <v>8661</v>
      </c>
      <c r="P793" t="str">
        <f t="shared" si="27"/>
        <v>Carbon dioxide, non-fossil('air', 'non-urban air or from high stacks')</v>
      </c>
      <c r="R793" s="20" t="s">
        <v>12314</v>
      </c>
    </row>
    <row r="794" spans="1:18" x14ac:dyDescent="0.25">
      <c r="A794" s="18">
        <v>2978</v>
      </c>
      <c r="B794" t="s">
        <v>51</v>
      </c>
      <c r="C794" t="s">
        <v>44</v>
      </c>
      <c r="D794" t="s">
        <v>12</v>
      </c>
      <c r="E794" t="s">
        <v>2053</v>
      </c>
      <c r="F794" t="s">
        <v>14</v>
      </c>
      <c r="G794" t="s">
        <v>15</v>
      </c>
      <c r="H794">
        <f t="shared" si="28"/>
        <v>0</v>
      </c>
      <c r="L794" t="s">
        <v>6968</v>
      </c>
      <c r="M794">
        <v>44.000999999999998</v>
      </c>
      <c r="N794">
        <v>0</v>
      </c>
      <c r="O794" t="s">
        <v>8662</v>
      </c>
      <c r="P794" t="str">
        <f t="shared" si="27"/>
        <v>Carbon dioxide, non-fossil('air', 'urban air close to ground')</v>
      </c>
      <c r="R794" s="20" t="s">
        <v>12314</v>
      </c>
    </row>
    <row r="795" spans="1:18" x14ac:dyDescent="0.25">
      <c r="A795" s="18">
        <v>428</v>
      </c>
      <c r="B795" t="s">
        <v>51</v>
      </c>
      <c r="C795" t="s">
        <v>190</v>
      </c>
      <c r="D795" t="s">
        <v>12</v>
      </c>
      <c r="E795" t="s">
        <v>2053</v>
      </c>
      <c r="F795" t="s">
        <v>14</v>
      </c>
      <c r="G795" t="s">
        <v>15</v>
      </c>
      <c r="H795">
        <f t="shared" si="28"/>
        <v>0</v>
      </c>
      <c r="L795" t="s">
        <v>6968</v>
      </c>
      <c r="M795">
        <v>44.000999999999998</v>
      </c>
      <c r="N795">
        <v>0</v>
      </c>
      <c r="O795" t="s">
        <v>8663</v>
      </c>
      <c r="P795" t="str">
        <f t="shared" si="27"/>
        <v>Carbon dioxide, non-fossil('air',)</v>
      </c>
      <c r="R795" s="20" t="s">
        <v>12314</v>
      </c>
    </row>
    <row r="796" spans="1:18" x14ac:dyDescent="0.25">
      <c r="A796" s="18">
        <v>3760</v>
      </c>
      <c r="C796" t="s">
        <v>190</v>
      </c>
      <c r="D796" t="s">
        <v>12</v>
      </c>
      <c r="E796" t="s">
        <v>5270</v>
      </c>
      <c r="F796" t="s">
        <v>14</v>
      </c>
      <c r="G796" t="s">
        <v>15</v>
      </c>
      <c r="H796">
        <f t="shared" si="28"/>
        <v>0</v>
      </c>
      <c r="L796" t="s">
        <v>6968</v>
      </c>
      <c r="M796">
        <v>44.000999999999998</v>
      </c>
      <c r="N796">
        <v>0</v>
      </c>
      <c r="O796" t="s">
        <v>8664</v>
      </c>
      <c r="P796" t="str">
        <f t="shared" si="27"/>
        <v>Carbon dioxide, non-fossil, from calcination('air',)</v>
      </c>
      <c r="R796" s="20" t="s">
        <v>12314</v>
      </c>
    </row>
    <row r="797" spans="1:18" hidden="1" x14ac:dyDescent="0.25">
      <c r="A797" s="18">
        <v>3807</v>
      </c>
      <c r="B797" t="s">
        <v>51</v>
      </c>
      <c r="C797" t="s">
        <v>52</v>
      </c>
      <c r="D797" t="s">
        <v>12</v>
      </c>
      <c r="E797" s="42" t="s">
        <v>7585</v>
      </c>
      <c r="F797" t="s">
        <v>38</v>
      </c>
      <c r="G797" t="s">
        <v>15</v>
      </c>
      <c r="J797" s="43" t="s">
        <v>7586</v>
      </c>
      <c r="O797" t="s">
        <v>8665</v>
      </c>
      <c r="P797" t="str">
        <f t="shared" si="27"/>
        <v>Carbon dioxide, non-fossil, resource correction('natural resource', 'in air')</v>
      </c>
    </row>
    <row r="798" spans="1:18" x14ac:dyDescent="0.25">
      <c r="A798" s="18">
        <v>103</v>
      </c>
      <c r="B798" t="s">
        <v>51</v>
      </c>
      <c r="C798" t="s">
        <v>17</v>
      </c>
      <c r="D798" t="s">
        <v>12</v>
      </c>
      <c r="E798" t="s">
        <v>686</v>
      </c>
      <c r="F798" t="s">
        <v>14</v>
      </c>
      <c r="G798" t="s">
        <v>15</v>
      </c>
      <c r="H798">
        <f>14.0067*N798/M798</f>
        <v>0</v>
      </c>
      <c r="L798" t="s">
        <v>6968</v>
      </c>
      <c r="M798">
        <v>44.000999999999998</v>
      </c>
      <c r="N798">
        <v>0</v>
      </c>
      <c r="O798" t="s">
        <v>8666</v>
      </c>
      <c r="P798" t="str">
        <f t="shared" si="27"/>
        <v>Carbon dioxide, to soil or biomass stock('soil', 'agricultural')</v>
      </c>
      <c r="R798" s="20" t="s">
        <v>12315</v>
      </c>
    </row>
    <row r="799" spans="1:18" x14ac:dyDescent="0.25">
      <c r="A799" s="18">
        <v>2791</v>
      </c>
      <c r="B799" t="s">
        <v>51</v>
      </c>
      <c r="C799" t="s">
        <v>143</v>
      </c>
      <c r="D799" t="s">
        <v>12</v>
      </c>
      <c r="E799" t="s">
        <v>686</v>
      </c>
      <c r="F799" t="s">
        <v>14</v>
      </c>
      <c r="G799" t="s">
        <v>15</v>
      </c>
      <c r="H799">
        <f>14.0067*N799/M799</f>
        <v>0</v>
      </c>
      <c r="L799" t="s">
        <v>6968</v>
      </c>
      <c r="M799">
        <v>44.000999999999998</v>
      </c>
      <c r="N799">
        <v>0</v>
      </c>
      <c r="O799" t="s">
        <v>8667</v>
      </c>
      <c r="P799" t="str">
        <f t="shared" si="27"/>
        <v>Carbon dioxide, to soil or biomass stock('soil', 'forestry')</v>
      </c>
      <c r="R799" s="20" t="s">
        <v>12315</v>
      </c>
    </row>
    <row r="800" spans="1:18" x14ac:dyDescent="0.25">
      <c r="A800" s="18">
        <v>2025</v>
      </c>
      <c r="B800" t="s">
        <v>51</v>
      </c>
      <c r="C800" t="s">
        <v>200</v>
      </c>
      <c r="D800" t="s">
        <v>12</v>
      </c>
      <c r="E800" t="s">
        <v>686</v>
      </c>
      <c r="F800" t="s">
        <v>14</v>
      </c>
      <c r="G800" t="s">
        <v>15</v>
      </c>
      <c r="H800">
        <f>14.0067*N800/M800</f>
        <v>0</v>
      </c>
      <c r="L800" t="s">
        <v>6968</v>
      </c>
      <c r="M800">
        <v>44.000999999999998</v>
      </c>
      <c r="N800">
        <v>0</v>
      </c>
      <c r="O800" t="s">
        <v>8668</v>
      </c>
      <c r="P800" t="str">
        <f t="shared" si="27"/>
        <v>Carbon dioxide, to soil or biomass stock('soil', 'industrial')</v>
      </c>
      <c r="R800" s="20" t="s">
        <v>12315</v>
      </c>
    </row>
    <row r="801" spans="1:18" x14ac:dyDescent="0.25">
      <c r="A801" s="18">
        <v>672</v>
      </c>
      <c r="B801" t="s">
        <v>51</v>
      </c>
      <c r="C801" t="s">
        <v>389</v>
      </c>
      <c r="D801" t="s">
        <v>12</v>
      </c>
      <c r="E801" t="s">
        <v>686</v>
      </c>
      <c r="F801" t="s">
        <v>14</v>
      </c>
      <c r="G801" t="s">
        <v>15</v>
      </c>
      <c r="H801">
        <f>14.0067*N801/M801</f>
        <v>0</v>
      </c>
      <c r="L801" t="s">
        <v>6968</v>
      </c>
      <c r="M801">
        <v>44.000999999999998</v>
      </c>
      <c r="N801">
        <v>0</v>
      </c>
      <c r="O801" t="s">
        <v>8669</v>
      </c>
      <c r="P801" t="str">
        <f t="shared" si="27"/>
        <v>Carbon dioxide, to soil or biomass stock('soil',)</v>
      </c>
      <c r="R801" s="20" t="s">
        <v>12315</v>
      </c>
    </row>
    <row r="802" spans="1:18" x14ac:dyDescent="0.25">
      <c r="A802" s="18">
        <v>1269</v>
      </c>
      <c r="B802" t="s">
        <v>164</v>
      </c>
      <c r="C802" t="s">
        <v>24</v>
      </c>
      <c r="D802" t="s">
        <v>12</v>
      </c>
      <c r="E802" t="s">
        <v>166</v>
      </c>
      <c r="F802" t="s">
        <v>14</v>
      </c>
      <c r="G802" t="s">
        <v>15</v>
      </c>
      <c r="H802">
        <v>0</v>
      </c>
      <c r="L802" t="s">
        <v>6969</v>
      </c>
      <c r="M802">
        <v>76.141000000000005</v>
      </c>
      <c r="N802">
        <v>0</v>
      </c>
      <c r="O802" t="s">
        <v>8670</v>
      </c>
      <c r="P802" t="str">
        <f t="shared" si="27"/>
        <v>Carbon disulfide('air', 'low population density, long-term')</v>
      </c>
      <c r="R802" s="20" t="s">
        <v>12314</v>
      </c>
    </row>
    <row r="803" spans="1:18" x14ac:dyDescent="0.25">
      <c r="A803" s="18">
        <v>4119</v>
      </c>
      <c r="B803" t="s">
        <v>164</v>
      </c>
      <c r="C803" t="s">
        <v>31</v>
      </c>
      <c r="D803" t="s">
        <v>12</v>
      </c>
      <c r="E803" t="s">
        <v>166</v>
      </c>
      <c r="F803" t="s">
        <v>14</v>
      </c>
      <c r="G803" t="s">
        <v>15</v>
      </c>
      <c r="H803">
        <v>0</v>
      </c>
      <c r="L803" t="s">
        <v>6969</v>
      </c>
      <c r="M803">
        <v>76.141000000000005</v>
      </c>
      <c r="N803">
        <v>0</v>
      </c>
      <c r="O803" t="s">
        <v>8671</v>
      </c>
      <c r="P803" t="str">
        <f t="shared" si="27"/>
        <v>Carbon disulfide('air', 'lower stratosphere + upper troposphere')</v>
      </c>
      <c r="R803" s="20" t="s">
        <v>12314</v>
      </c>
    </row>
    <row r="804" spans="1:18" x14ac:dyDescent="0.25">
      <c r="A804" s="18">
        <v>1125</v>
      </c>
      <c r="B804" t="s">
        <v>164</v>
      </c>
      <c r="C804" t="s">
        <v>27</v>
      </c>
      <c r="D804" t="s">
        <v>12</v>
      </c>
      <c r="E804" t="s">
        <v>166</v>
      </c>
      <c r="F804" t="s">
        <v>14</v>
      </c>
      <c r="G804" t="s">
        <v>15</v>
      </c>
      <c r="H804">
        <v>0</v>
      </c>
      <c r="L804" t="s">
        <v>6969</v>
      </c>
      <c r="M804">
        <v>76.141000000000005</v>
      </c>
      <c r="N804">
        <v>0</v>
      </c>
      <c r="O804" t="s">
        <v>8672</v>
      </c>
      <c r="P804" t="str">
        <f t="shared" si="27"/>
        <v>Carbon disulfide('air', 'non-urban air or from high stacks')</v>
      </c>
      <c r="R804" s="20" t="s">
        <v>12314</v>
      </c>
    </row>
    <row r="805" spans="1:18" x14ac:dyDescent="0.25">
      <c r="A805" s="18">
        <v>338</v>
      </c>
      <c r="B805" t="s">
        <v>164</v>
      </c>
      <c r="C805" t="s">
        <v>44</v>
      </c>
      <c r="D805" t="s">
        <v>12</v>
      </c>
      <c r="E805" t="s">
        <v>166</v>
      </c>
      <c r="F805" t="s">
        <v>14</v>
      </c>
      <c r="G805" t="s">
        <v>15</v>
      </c>
      <c r="H805">
        <v>0</v>
      </c>
      <c r="L805" t="s">
        <v>6969</v>
      </c>
      <c r="M805">
        <v>76.141000000000005</v>
      </c>
      <c r="N805">
        <v>0</v>
      </c>
      <c r="O805" t="s">
        <v>8673</v>
      </c>
      <c r="P805" t="str">
        <f t="shared" si="27"/>
        <v>Carbon disulfide('air', 'urban air close to ground')</v>
      </c>
      <c r="R805" s="20" t="s">
        <v>12314</v>
      </c>
    </row>
    <row r="806" spans="1:18" x14ac:dyDescent="0.25">
      <c r="A806" s="18">
        <v>2602</v>
      </c>
      <c r="B806" t="s">
        <v>164</v>
      </c>
      <c r="C806" t="s">
        <v>190</v>
      </c>
      <c r="D806" t="s">
        <v>12</v>
      </c>
      <c r="E806" t="s">
        <v>166</v>
      </c>
      <c r="F806" t="s">
        <v>14</v>
      </c>
      <c r="G806" t="s">
        <v>15</v>
      </c>
      <c r="H806">
        <v>0</v>
      </c>
      <c r="L806" t="s">
        <v>6969</v>
      </c>
      <c r="M806">
        <v>76.141000000000005</v>
      </c>
      <c r="N806">
        <v>0</v>
      </c>
      <c r="O806" t="s">
        <v>8674</v>
      </c>
      <c r="P806" t="str">
        <f t="shared" si="27"/>
        <v>Carbon disulfide('air',)</v>
      </c>
      <c r="R806" s="20" t="s">
        <v>12314</v>
      </c>
    </row>
    <row r="807" spans="1:18" x14ac:dyDescent="0.25">
      <c r="A807" s="18">
        <v>526</v>
      </c>
      <c r="B807" t="s">
        <v>164</v>
      </c>
      <c r="C807" t="s">
        <v>71</v>
      </c>
      <c r="D807" t="s">
        <v>12</v>
      </c>
      <c r="E807" t="s">
        <v>166</v>
      </c>
      <c r="F807" t="s">
        <v>14</v>
      </c>
      <c r="G807" t="s">
        <v>15</v>
      </c>
      <c r="H807">
        <v>0</v>
      </c>
      <c r="L807" t="s">
        <v>6969</v>
      </c>
      <c r="M807">
        <v>76.141000000000005</v>
      </c>
      <c r="N807">
        <v>0</v>
      </c>
      <c r="O807" t="s">
        <v>8675</v>
      </c>
      <c r="P807" t="str">
        <f t="shared" si="27"/>
        <v>Carbon disulfide('water', 'ground-')</v>
      </c>
      <c r="R807" s="20" t="s">
        <v>12316</v>
      </c>
    </row>
    <row r="808" spans="1:18" x14ac:dyDescent="0.25">
      <c r="A808" s="18">
        <v>4263</v>
      </c>
      <c r="B808" t="s">
        <v>164</v>
      </c>
      <c r="C808" t="s">
        <v>100</v>
      </c>
      <c r="D808" t="s">
        <v>12</v>
      </c>
      <c r="E808" t="s">
        <v>166</v>
      </c>
      <c r="F808" t="s">
        <v>14</v>
      </c>
      <c r="G808" t="s">
        <v>15</v>
      </c>
      <c r="H808">
        <v>0</v>
      </c>
      <c r="L808" t="s">
        <v>6969</v>
      </c>
      <c r="M808">
        <v>76.141000000000005</v>
      </c>
      <c r="N808">
        <v>0</v>
      </c>
      <c r="O808" t="s">
        <v>8676</v>
      </c>
      <c r="P808" t="str">
        <f t="shared" si="27"/>
        <v>Carbon disulfide('water', 'ground-, long-term')</v>
      </c>
      <c r="R808" s="20" t="s">
        <v>12316</v>
      </c>
    </row>
    <row r="809" spans="1:18" x14ac:dyDescent="0.25">
      <c r="A809" s="18">
        <v>4416</v>
      </c>
      <c r="B809" t="s">
        <v>164</v>
      </c>
      <c r="C809" t="s">
        <v>10</v>
      </c>
      <c r="D809" t="s">
        <v>12</v>
      </c>
      <c r="E809" t="s">
        <v>166</v>
      </c>
      <c r="F809" t="s">
        <v>14</v>
      </c>
      <c r="G809" t="s">
        <v>15</v>
      </c>
      <c r="H809">
        <v>0</v>
      </c>
      <c r="L809" t="s">
        <v>6969</v>
      </c>
      <c r="M809">
        <v>76.141000000000005</v>
      </c>
      <c r="N809">
        <v>0</v>
      </c>
      <c r="O809" t="s">
        <v>8677</v>
      </c>
      <c r="P809" t="str">
        <f t="shared" si="27"/>
        <v>Carbon disulfide('water', 'ocean')</v>
      </c>
      <c r="R809" s="20" t="s">
        <v>12316</v>
      </c>
    </row>
    <row r="810" spans="1:18" x14ac:dyDescent="0.25">
      <c r="A810" s="18">
        <v>1443</v>
      </c>
      <c r="B810" t="s">
        <v>164</v>
      </c>
      <c r="C810" t="s">
        <v>91</v>
      </c>
      <c r="D810" t="s">
        <v>12</v>
      </c>
      <c r="E810" t="s">
        <v>166</v>
      </c>
      <c r="F810" t="s">
        <v>14</v>
      </c>
      <c r="G810" t="s">
        <v>15</v>
      </c>
      <c r="H810">
        <v>0</v>
      </c>
      <c r="L810" t="s">
        <v>6969</v>
      </c>
      <c r="M810">
        <v>76.141000000000005</v>
      </c>
      <c r="N810">
        <v>0</v>
      </c>
      <c r="O810" t="s">
        <v>8678</v>
      </c>
      <c r="P810" t="str">
        <f t="shared" si="27"/>
        <v>Carbon disulfide('water', 'surface water')</v>
      </c>
      <c r="R810" s="20" t="s">
        <v>12316</v>
      </c>
    </row>
    <row r="811" spans="1:18" x14ac:dyDescent="0.25">
      <c r="A811" s="18">
        <v>1355</v>
      </c>
      <c r="B811" t="s">
        <v>164</v>
      </c>
      <c r="C811" t="s">
        <v>48</v>
      </c>
      <c r="D811" t="s">
        <v>12</v>
      </c>
      <c r="E811" t="s">
        <v>166</v>
      </c>
      <c r="F811" t="s">
        <v>14</v>
      </c>
      <c r="G811" t="s">
        <v>15</v>
      </c>
      <c r="H811">
        <v>0</v>
      </c>
      <c r="L811" t="s">
        <v>6969</v>
      </c>
      <c r="M811">
        <v>76.141000000000005</v>
      </c>
      <c r="N811">
        <v>0</v>
      </c>
      <c r="O811" t="s">
        <v>8679</v>
      </c>
      <c r="P811" t="str">
        <f t="shared" si="27"/>
        <v>Carbon disulfide('water',)</v>
      </c>
      <c r="R811" s="20" t="s">
        <v>12316</v>
      </c>
    </row>
    <row r="812" spans="1:18" x14ac:dyDescent="0.25">
      <c r="A812" s="18">
        <v>824</v>
      </c>
      <c r="B812" t="s">
        <v>524</v>
      </c>
      <c r="C812" t="s">
        <v>24</v>
      </c>
      <c r="D812" t="s">
        <v>12</v>
      </c>
      <c r="E812" t="s">
        <v>526</v>
      </c>
      <c r="F812" t="s">
        <v>14</v>
      </c>
      <c r="G812" t="s">
        <v>15</v>
      </c>
      <c r="H812">
        <f t="shared" ref="H812:H831" si="29">14.0067*N812/M812</f>
        <v>0</v>
      </c>
      <c r="L812" t="s">
        <v>6970</v>
      </c>
      <c r="M812">
        <v>28.01</v>
      </c>
      <c r="N812">
        <v>0</v>
      </c>
      <c r="O812" t="s">
        <v>8680</v>
      </c>
      <c r="P812" t="str">
        <f t="shared" si="27"/>
        <v>Carbon monoxide, fossil('air', 'low population density, long-term')</v>
      </c>
      <c r="R812" s="20" t="s">
        <v>12314</v>
      </c>
    </row>
    <row r="813" spans="1:18" x14ac:dyDescent="0.25">
      <c r="A813" s="18">
        <v>2449</v>
      </c>
      <c r="B813" t="s">
        <v>524</v>
      </c>
      <c r="C813" t="s">
        <v>31</v>
      </c>
      <c r="D813" t="s">
        <v>12</v>
      </c>
      <c r="E813" t="s">
        <v>526</v>
      </c>
      <c r="F813" t="s">
        <v>14</v>
      </c>
      <c r="G813" t="s">
        <v>15</v>
      </c>
      <c r="H813">
        <f t="shared" si="29"/>
        <v>0</v>
      </c>
      <c r="L813" t="s">
        <v>6970</v>
      </c>
      <c r="M813">
        <v>28.01</v>
      </c>
      <c r="N813">
        <v>0</v>
      </c>
      <c r="O813" t="s">
        <v>8681</v>
      </c>
      <c r="P813" t="str">
        <f t="shared" si="27"/>
        <v>Carbon monoxide, fossil('air', 'lower stratosphere + upper troposphere')</v>
      </c>
      <c r="R813" s="20" t="s">
        <v>12314</v>
      </c>
    </row>
    <row r="814" spans="1:18" x14ac:dyDescent="0.25">
      <c r="A814" s="18">
        <v>4027</v>
      </c>
      <c r="B814" t="s">
        <v>524</v>
      </c>
      <c r="C814" t="s">
        <v>27</v>
      </c>
      <c r="D814" t="s">
        <v>12</v>
      </c>
      <c r="E814" t="s">
        <v>526</v>
      </c>
      <c r="F814" t="s">
        <v>14</v>
      </c>
      <c r="G814" t="s">
        <v>15</v>
      </c>
      <c r="H814">
        <f t="shared" si="29"/>
        <v>0</v>
      </c>
      <c r="L814" t="s">
        <v>6970</v>
      </c>
      <c r="M814">
        <v>28.01</v>
      </c>
      <c r="N814">
        <v>0</v>
      </c>
      <c r="O814" t="s">
        <v>8682</v>
      </c>
      <c r="P814" t="str">
        <f t="shared" si="27"/>
        <v>Carbon monoxide, fossil('air', 'non-urban air or from high stacks')</v>
      </c>
      <c r="R814" s="20" t="s">
        <v>12314</v>
      </c>
    </row>
    <row r="815" spans="1:18" x14ac:dyDescent="0.25">
      <c r="A815" s="18">
        <v>974</v>
      </c>
      <c r="B815" t="s">
        <v>524</v>
      </c>
      <c r="C815" t="s">
        <v>44</v>
      </c>
      <c r="D815" t="s">
        <v>12</v>
      </c>
      <c r="E815" t="s">
        <v>526</v>
      </c>
      <c r="F815" t="s">
        <v>14</v>
      </c>
      <c r="G815" t="s">
        <v>15</v>
      </c>
      <c r="H815">
        <f t="shared" si="29"/>
        <v>0</v>
      </c>
      <c r="L815" t="s">
        <v>6970</v>
      </c>
      <c r="M815">
        <v>28.01</v>
      </c>
      <c r="N815">
        <v>0</v>
      </c>
      <c r="O815" t="s">
        <v>8683</v>
      </c>
      <c r="P815" t="str">
        <f t="shared" si="27"/>
        <v>Carbon monoxide, fossil('air', 'urban air close to ground')</v>
      </c>
      <c r="R815" s="20" t="s">
        <v>12314</v>
      </c>
    </row>
    <row r="816" spans="1:18" x14ac:dyDescent="0.25">
      <c r="A816" s="18">
        <v>2844</v>
      </c>
      <c r="B816" s="20" t="s">
        <v>524</v>
      </c>
      <c r="C816" t="s">
        <v>190</v>
      </c>
      <c r="D816" t="s">
        <v>12</v>
      </c>
      <c r="E816" t="s">
        <v>526</v>
      </c>
      <c r="F816" t="s">
        <v>14</v>
      </c>
      <c r="G816" t="s">
        <v>15</v>
      </c>
      <c r="H816">
        <f t="shared" si="29"/>
        <v>0</v>
      </c>
      <c r="L816" t="s">
        <v>6970</v>
      </c>
      <c r="M816">
        <v>28.01</v>
      </c>
      <c r="N816">
        <v>0</v>
      </c>
      <c r="O816" t="s">
        <v>8684</v>
      </c>
      <c r="P816" t="str">
        <f t="shared" si="27"/>
        <v>Carbon monoxide, fossil('air',)</v>
      </c>
      <c r="R816" s="20" t="s">
        <v>12314</v>
      </c>
    </row>
    <row r="817" spans="1:18" x14ac:dyDescent="0.25">
      <c r="A817" s="18">
        <v>3347</v>
      </c>
      <c r="B817" t="s">
        <v>524</v>
      </c>
      <c r="C817" t="s">
        <v>355</v>
      </c>
      <c r="D817" t="s">
        <v>12</v>
      </c>
      <c r="E817" t="s">
        <v>357</v>
      </c>
      <c r="F817" t="s">
        <v>14</v>
      </c>
      <c r="G817" t="s">
        <v>15</v>
      </c>
      <c r="H817">
        <f t="shared" si="29"/>
        <v>0</v>
      </c>
      <c r="L817" t="s">
        <v>6970</v>
      </c>
      <c r="M817">
        <v>28.01</v>
      </c>
      <c r="N817">
        <v>0</v>
      </c>
      <c r="O817" t="s">
        <v>8685</v>
      </c>
      <c r="P817" t="str">
        <f t="shared" si="27"/>
        <v>Carbon monoxide, from soil or biomass stock('air', 'indoor')</v>
      </c>
      <c r="R817" s="20" t="s">
        <v>12314</v>
      </c>
    </row>
    <row r="818" spans="1:18" x14ac:dyDescent="0.25">
      <c r="A818" s="18">
        <v>578</v>
      </c>
      <c r="B818" t="s">
        <v>524</v>
      </c>
      <c r="C818" t="s">
        <v>24</v>
      </c>
      <c r="D818" t="s">
        <v>12</v>
      </c>
      <c r="E818" t="s">
        <v>357</v>
      </c>
      <c r="F818" t="s">
        <v>14</v>
      </c>
      <c r="G818" t="s">
        <v>15</v>
      </c>
      <c r="H818">
        <f t="shared" si="29"/>
        <v>0</v>
      </c>
      <c r="L818" t="s">
        <v>6970</v>
      </c>
      <c r="M818">
        <v>28.01</v>
      </c>
      <c r="N818">
        <v>0</v>
      </c>
      <c r="O818" t="s">
        <v>8686</v>
      </c>
      <c r="P818" t="str">
        <f t="shared" si="27"/>
        <v>Carbon monoxide, from soil or biomass stock('air', 'low population density, long-term')</v>
      </c>
      <c r="R818" s="20" t="s">
        <v>12314</v>
      </c>
    </row>
    <row r="819" spans="1:18" x14ac:dyDescent="0.25">
      <c r="A819" s="18">
        <v>1761</v>
      </c>
      <c r="B819" t="s">
        <v>524</v>
      </c>
      <c r="C819" t="s">
        <v>31</v>
      </c>
      <c r="D819" t="s">
        <v>12</v>
      </c>
      <c r="E819" t="s">
        <v>357</v>
      </c>
      <c r="F819" t="s">
        <v>14</v>
      </c>
      <c r="G819" t="s">
        <v>15</v>
      </c>
      <c r="H819">
        <f t="shared" si="29"/>
        <v>0</v>
      </c>
      <c r="L819" t="s">
        <v>6970</v>
      </c>
      <c r="M819">
        <v>28.01</v>
      </c>
      <c r="N819">
        <v>0</v>
      </c>
      <c r="O819" t="s">
        <v>8687</v>
      </c>
      <c r="P819" t="str">
        <f t="shared" si="27"/>
        <v>Carbon monoxide, from soil or biomass stock('air', 'lower stratosphere + upper troposphere')</v>
      </c>
      <c r="R819" s="20" t="s">
        <v>12314</v>
      </c>
    </row>
    <row r="820" spans="1:18" x14ac:dyDescent="0.25">
      <c r="A820" s="18">
        <v>1222</v>
      </c>
      <c r="B820" t="s">
        <v>524</v>
      </c>
      <c r="C820" t="s">
        <v>27</v>
      </c>
      <c r="D820" t="s">
        <v>12</v>
      </c>
      <c r="E820" t="s">
        <v>357</v>
      </c>
      <c r="F820" t="s">
        <v>14</v>
      </c>
      <c r="G820" t="s">
        <v>15</v>
      </c>
      <c r="H820">
        <f t="shared" si="29"/>
        <v>0</v>
      </c>
      <c r="L820" t="s">
        <v>6970</v>
      </c>
      <c r="M820">
        <v>28.01</v>
      </c>
      <c r="N820">
        <v>0</v>
      </c>
      <c r="O820" t="s">
        <v>8688</v>
      </c>
      <c r="P820" t="str">
        <f t="shared" si="27"/>
        <v>Carbon monoxide, from soil or biomass stock('air', 'non-urban air or from high stacks')</v>
      </c>
      <c r="R820" s="20" t="s">
        <v>12314</v>
      </c>
    </row>
    <row r="821" spans="1:18" x14ac:dyDescent="0.25">
      <c r="A821" s="18">
        <v>1988</v>
      </c>
      <c r="B821" t="s">
        <v>524</v>
      </c>
      <c r="C821" t="s">
        <v>44</v>
      </c>
      <c r="D821" t="s">
        <v>12</v>
      </c>
      <c r="E821" t="s">
        <v>357</v>
      </c>
      <c r="F821" t="s">
        <v>14</v>
      </c>
      <c r="G821" t="s">
        <v>15</v>
      </c>
      <c r="H821">
        <f t="shared" si="29"/>
        <v>0</v>
      </c>
      <c r="L821" t="s">
        <v>6970</v>
      </c>
      <c r="M821">
        <v>28.01</v>
      </c>
      <c r="N821">
        <v>0</v>
      </c>
      <c r="O821" t="s">
        <v>8689</v>
      </c>
      <c r="P821" t="str">
        <f t="shared" si="27"/>
        <v>Carbon monoxide, from soil or biomass stock('air', 'urban air close to ground')</v>
      </c>
      <c r="R821" s="20" t="s">
        <v>12314</v>
      </c>
    </row>
    <row r="822" spans="1:18" x14ac:dyDescent="0.25">
      <c r="A822" s="18">
        <v>1914</v>
      </c>
      <c r="B822" s="20" t="s">
        <v>524</v>
      </c>
      <c r="C822" t="s">
        <v>190</v>
      </c>
      <c r="D822" t="s">
        <v>12</v>
      </c>
      <c r="E822" t="s">
        <v>357</v>
      </c>
      <c r="F822" t="s">
        <v>14</v>
      </c>
      <c r="G822" t="s">
        <v>15</v>
      </c>
      <c r="H822">
        <f t="shared" si="29"/>
        <v>0</v>
      </c>
      <c r="L822" t="s">
        <v>6970</v>
      </c>
      <c r="M822">
        <v>28.01</v>
      </c>
      <c r="N822">
        <v>0</v>
      </c>
      <c r="O822" t="s">
        <v>8690</v>
      </c>
      <c r="P822" t="str">
        <f t="shared" si="27"/>
        <v>Carbon monoxide, from soil or biomass stock('air',)</v>
      </c>
      <c r="R822" s="20" t="s">
        <v>12314</v>
      </c>
    </row>
    <row r="823" spans="1:18" x14ac:dyDescent="0.25">
      <c r="A823" s="18">
        <v>1734</v>
      </c>
      <c r="B823" t="s">
        <v>524</v>
      </c>
      <c r="C823" t="s">
        <v>24</v>
      </c>
      <c r="D823" t="s">
        <v>12</v>
      </c>
      <c r="E823" t="s">
        <v>1302</v>
      </c>
      <c r="F823" t="s">
        <v>14</v>
      </c>
      <c r="G823" t="s">
        <v>15</v>
      </c>
      <c r="H823">
        <f t="shared" si="29"/>
        <v>0</v>
      </c>
      <c r="L823" t="s">
        <v>6970</v>
      </c>
      <c r="M823">
        <v>28.01</v>
      </c>
      <c r="N823">
        <v>0</v>
      </c>
      <c r="O823" t="s">
        <v>8691</v>
      </c>
      <c r="P823" t="str">
        <f t="shared" si="27"/>
        <v>Carbon monoxide, non-fossil('air', 'low population density, long-term')</v>
      </c>
      <c r="R823" s="20" t="s">
        <v>12314</v>
      </c>
    </row>
    <row r="824" spans="1:18" x14ac:dyDescent="0.25">
      <c r="A824" s="18">
        <v>3804</v>
      </c>
      <c r="B824" t="s">
        <v>524</v>
      </c>
      <c r="C824" t="s">
        <v>31</v>
      </c>
      <c r="D824" t="s">
        <v>12</v>
      </c>
      <c r="E824" t="s">
        <v>1302</v>
      </c>
      <c r="F824" t="s">
        <v>14</v>
      </c>
      <c r="G824" t="s">
        <v>15</v>
      </c>
      <c r="H824">
        <f t="shared" si="29"/>
        <v>0</v>
      </c>
      <c r="L824" t="s">
        <v>6970</v>
      </c>
      <c r="M824">
        <v>28.01</v>
      </c>
      <c r="N824">
        <v>0</v>
      </c>
      <c r="O824" t="s">
        <v>8692</v>
      </c>
      <c r="P824" t="str">
        <f t="shared" si="27"/>
        <v>Carbon monoxide, non-fossil('air', 'lower stratosphere + upper troposphere')</v>
      </c>
      <c r="R824" s="20" t="s">
        <v>12314</v>
      </c>
    </row>
    <row r="825" spans="1:18" x14ac:dyDescent="0.25">
      <c r="A825" s="18">
        <v>4012</v>
      </c>
      <c r="B825" t="s">
        <v>524</v>
      </c>
      <c r="C825" t="s">
        <v>27</v>
      </c>
      <c r="D825" t="s">
        <v>12</v>
      </c>
      <c r="E825" t="s">
        <v>1302</v>
      </c>
      <c r="F825" t="s">
        <v>14</v>
      </c>
      <c r="G825" t="s">
        <v>15</v>
      </c>
      <c r="H825">
        <f t="shared" si="29"/>
        <v>0</v>
      </c>
      <c r="L825" t="s">
        <v>6970</v>
      </c>
      <c r="M825">
        <v>28.01</v>
      </c>
      <c r="N825">
        <v>0</v>
      </c>
      <c r="O825" t="s">
        <v>8693</v>
      </c>
      <c r="P825" t="str">
        <f t="shared" si="27"/>
        <v>Carbon monoxide, non-fossil('air', 'non-urban air or from high stacks')</v>
      </c>
      <c r="R825" s="20" t="s">
        <v>12314</v>
      </c>
    </row>
    <row r="826" spans="1:18" x14ac:dyDescent="0.25">
      <c r="A826" s="18">
        <v>1927</v>
      </c>
      <c r="B826" t="s">
        <v>524</v>
      </c>
      <c r="C826" t="s">
        <v>44</v>
      </c>
      <c r="D826" t="s">
        <v>12</v>
      </c>
      <c r="E826" t="s">
        <v>1302</v>
      </c>
      <c r="F826" t="s">
        <v>14</v>
      </c>
      <c r="G826" t="s">
        <v>15</v>
      </c>
      <c r="H826">
        <f t="shared" si="29"/>
        <v>0</v>
      </c>
      <c r="L826" t="s">
        <v>6970</v>
      </c>
      <c r="M826">
        <v>28.01</v>
      </c>
      <c r="N826">
        <v>0</v>
      </c>
      <c r="O826" t="s">
        <v>8694</v>
      </c>
      <c r="P826" t="str">
        <f t="shared" si="27"/>
        <v>Carbon monoxide, non-fossil('air', 'urban air close to ground')</v>
      </c>
      <c r="R826" s="20" t="s">
        <v>12314</v>
      </c>
    </row>
    <row r="827" spans="1:18" x14ac:dyDescent="0.25">
      <c r="A827" s="18">
        <v>765</v>
      </c>
      <c r="B827" t="s">
        <v>524</v>
      </c>
      <c r="C827" t="s">
        <v>190</v>
      </c>
      <c r="D827" t="s">
        <v>12</v>
      </c>
      <c r="E827" t="s">
        <v>1302</v>
      </c>
      <c r="F827" t="s">
        <v>14</v>
      </c>
      <c r="G827" t="s">
        <v>15</v>
      </c>
      <c r="H827">
        <f t="shared" si="29"/>
        <v>0</v>
      </c>
      <c r="L827" t="s">
        <v>6970</v>
      </c>
      <c r="M827">
        <v>28.01</v>
      </c>
      <c r="N827">
        <v>0</v>
      </c>
      <c r="O827" t="s">
        <v>8695</v>
      </c>
      <c r="P827" t="str">
        <f t="shared" si="27"/>
        <v>Carbon monoxide, non-fossil('air',)</v>
      </c>
      <c r="R827" s="20" t="s">
        <v>12314</v>
      </c>
    </row>
    <row r="828" spans="1:18" x14ac:dyDescent="0.25">
      <c r="A828" s="18">
        <v>2021</v>
      </c>
      <c r="B828" t="s">
        <v>207</v>
      </c>
      <c r="C828" t="s">
        <v>17</v>
      </c>
      <c r="D828" t="s">
        <v>12</v>
      </c>
      <c r="E828" t="s">
        <v>209</v>
      </c>
      <c r="F828" t="s">
        <v>14</v>
      </c>
      <c r="G828" t="s">
        <v>15</v>
      </c>
      <c r="H828">
        <f t="shared" si="29"/>
        <v>0</v>
      </c>
      <c r="L828" t="s">
        <v>6967</v>
      </c>
      <c r="M828">
        <v>12</v>
      </c>
      <c r="N828">
        <v>0</v>
      </c>
      <c r="O828" t="s">
        <v>8696</v>
      </c>
      <c r="P828" t="str">
        <f t="shared" si="27"/>
        <v>Carbon('soil', 'agricultural')</v>
      </c>
      <c r="R828" s="20" t="s">
        <v>12315</v>
      </c>
    </row>
    <row r="829" spans="1:18" x14ac:dyDescent="0.25">
      <c r="A829" s="18">
        <v>1503</v>
      </c>
      <c r="B829" t="s">
        <v>207</v>
      </c>
      <c r="C829" t="s">
        <v>143</v>
      </c>
      <c r="D829" t="s">
        <v>12</v>
      </c>
      <c r="E829" t="s">
        <v>209</v>
      </c>
      <c r="F829" t="s">
        <v>14</v>
      </c>
      <c r="G829" t="s">
        <v>15</v>
      </c>
      <c r="H829">
        <f t="shared" si="29"/>
        <v>0</v>
      </c>
      <c r="L829" t="s">
        <v>6967</v>
      </c>
      <c r="M829">
        <v>12</v>
      </c>
      <c r="N829">
        <v>0</v>
      </c>
      <c r="O829" t="s">
        <v>8697</v>
      </c>
      <c r="P829" t="str">
        <f t="shared" si="27"/>
        <v>Carbon('soil', 'forestry')</v>
      </c>
      <c r="R829" s="20" t="s">
        <v>12315</v>
      </c>
    </row>
    <row r="830" spans="1:18" x14ac:dyDescent="0.25">
      <c r="A830" s="18">
        <v>3965</v>
      </c>
      <c r="B830" t="s">
        <v>207</v>
      </c>
      <c r="C830" t="s">
        <v>200</v>
      </c>
      <c r="D830" t="s">
        <v>12</v>
      </c>
      <c r="E830" t="s">
        <v>209</v>
      </c>
      <c r="F830" t="s">
        <v>14</v>
      </c>
      <c r="G830" t="s">
        <v>15</v>
      </c>
      <c r="H830">
        <f t="shared" si="29"/>
        <v>0</v>
      </c>
      <c r="L830" t="s">
        <v>6967</v>
      </c>
      <c r="M830">
        <v>12</v>
      </c>
      <c r="N830">
        <v>0</v>
      </c>
      <c r="O830" t="s">
        <v>8698</v>
      </c>
      <c r="P830" t="str">
        <f t="shared" si="27"/>
        <v>Carbon('soil', 'industrial')</v>
      </c>
      <c r="R830" s="20" t="s">
        <v>12315</v>
      </c>
    </row>
    <row r="831" spans="1:18" x14ac:dyDescent="0.25">
      <c r="A831" s="18">
        <v>2028</v>
      </c>
      <c r="B831" t="s">
        <v>207</v>
      </c>
      <c r="C831" t="s">
        <v>389</v>
      </c>
      <c r="D831" t="s">
        <v>12</v>
      </c>
      <c r="E831" t="s">
        <v>209</v>
      </c>
      <c r="F831" t="s">
        <v>14</v>
      </c>
      <c r="G831" t="s">
        <v>15</v>
      </c>
      <c r="H831">
        <f t="shared" si="29"/>
        <v>0</v>
      </c>
      <c r="L831" t="s">
        <v>6967</v>
      </c>
      <c r="M831">
        <v>12</v>
      </c>
      <c r="N831">
        <v>0</v>
      </c>
      <c r="O831" t="s">
        <v>8699</v>
      </c>
      <c r="P831" t="str">
        <f t="shared" si="27"/>
        <v>Carbon('soil',)</v>
      </c>
      <c r="R831" s="20" t="s">
        <v>12315</v>
      </c>
    </row>
    <row r="832" spans="1:18" hidden="1" x14ac:dyDescent="0.25">
      <c r="A832" s="18">
        <v>2923</v>
      </c>
      <c r="B832" t="s">
        <v>207</v>
      </c>
      <c r="C832" t="s">
        <v>60</v>
      </c>
      <c r="D832" t="s">
        <v>12</v>
      </c>
      <c r="E832" t="s">
        <v>6422</v>
      </c>
      <c r="F832" t="s">
        <v>38</v>
      </c>
      <c r="G832" t="s">
        <v>15</v>
      </c>
      <c r="L832" s="20"/>
      <c r="M832" s="20"/>
      <c r="N832" s="20"/>
      <c r="O832" t="s">
        <v>8700</v>
      </c>
      <c r="P832" t="str">
        <f t="shared" si="27"/>
        <v>Carbon, organic, in soil or biomass stock('natural resource', 'in ground')</v>
      </c>
    </row>
    <row r="833" spans="1:18" x14ac:dyDescent="0.25">
      <c r="A833" s="18">
        <v>1430</v>
      </c>
      <c r="B833" t="s">
        <v>1156</v>
      </c>
      <c r="C833" t="s">
        <v>24</v>
      </c>
      <c r="D833" t="s">
        <v>12</v>
      </c>
      <c r="E833" t="s">
        <v>1158</v>
      </c>
      <c r="F833" t="s">
        <v>14</v>
      </c>
      <c r="G833" t="s">
        <v>34</v>
      </c>
      <c r="H833">
        <f t="shared" ref="H833:H842" si="30">14.0067*N833/M833</f>
        <v>0</v>
      </c>
      <c r="L833" t="s">
        <v>6971</v>
      </c>
      <c r="M833">
        <v>18.035</v>
      </c>
      <c r="N833">
        <v>0</v>
      </c>
      <c r="O833" t="s">
        <v>8701</v>
      </c>
      <c r="P833" t="str">
        <f t="shared" si="27"/>
        <v>Carbon-14('air', 'low population density, long-term')</v>
      </c>
      <c r="R833" s="20" t="s">
        <v>12314</v>
      </c>
    </row>
    <row r="834" spans="1:18" x14ac:dyDescent="0.25">
      <c r="A834" s="18">
        <v>4243</v>
      </c>
      <c r="B834" t="s">
        <v>1156</v>
      </c>
      <c r="C834" t="s">
        <v>31</v>
      </c>
      <c r="D834" t="s">
        <v>12</v>
      </c>
      <c r="E834" t="s">
        <v>1158</v>
      </c>
      <c r="F834" t="s">
        <v>14</v>
      </c>
      <c r="G834" t="s">
        <v>34</v>
      </c>
      <c r="H834">
        <f t="shared" si="30"/>
        <v>0</v>
      </c>
      <c r="L834" t="s">
        <v>6971</v>
      </c>
      <c r="M834">
        <v>18.035</v>
      </c>
      <c r="N834">
        <v>0</v>
      </c>
      <c r="O834" t="s">
        <v>8702</v>
      </c>
      <c r="P834" t="str">
        <f t="shared" ref="P834:P897" si="31">_xlfn.CONCAT(E834,C834)</f>
        <v>Carbon-14('air', 'lower stratosphere + upper troposphere')</v>
      </c>
      <c r="R834" s="20" t="s">
        <v>12314</v>
      </c>
    </row>
    <row r="835" spans="1:18" x14ac:dyDescent="0.25">
      <c r="A835" s="18">
        <v>1084</v>
      </c>
      <c r="B835" t="s">
        <v>1156</v>
      </c>
      <c r="C835" t="s">
        <v>27</v>
      </c>
      <c r="D835" t="s">
        <v>12</v>
      </c>
      <c r="E835" t="s">
        <v>1158</v>
      </c>
      <c r="F835" t="s">
        <v>14</v>
      </c>
      <c r="G835" t="s">
        <v>34</v>
      </c>
      <c r="H835">
        <f t="shared" si="30"/>
        <v>0</v>
      </c>
      <c r="L835" t="s">
        <v>6971</v>
      </c>
      <c r="M835">
        <v>18.035</v>
      </c>
      <c r="N835">
        <v>0</v>
      </c>
      <c r="O835" t="s">
        <v>8703</v>
      </c>
      <c r="P835" t="str">
        <f t="shared" si="31"/>
        <v>Carbon-14('air', 'non-urban air or from high stacks')</v>
      </c>
      <c r="R835" s="20" t="s">
        <v>12314</v>
      </c>
    </row>
    <row r="836" spans="1:18" x14ac:dyDescent="0.25">
      <c r="A836" s="18">
        <v>2999</v>
      </c>
      <c r="B836" t="s">
        <v>1156</v>
      </c>
      <c r="C836" t="s">
        <v>44</v>
      </c>
      <c r="D836" t="s">
        <v>12</v>
      </c>
      <c r="E836" t="s">
        <v>1158</v>
      </c>
      <c r="F836" t="s">
        <v>14</v>
      </c>
      <c r="G836" t="s">
        <v>34</v>
      </c>
      <c r="H836">
        <f t="shared" si="30"/>
        <v>0</v>
      </c>
      <c r="L836" t="s">
        <v>6971</v>
      </c>
      <c r="M836">
        <v>18.035</v>
      </c>
      <c r="N836">
        <v>0</v>
      </c>
      <c r="O836" t="s">
        <v>8704</v>
      </c>
      <c r="P836" t="str">
        <f t="shared" si="31"/>
        <v>Carbon-14('air', 'urban air close to ground')</v>
      </c>
      <c r="R836" s="20" t="s">
        <v>12314</v>
      </c>
    </row>
    <row r="837" spans="1:18" x14ac:dyDescent="0.25">
      <c r="A837" s="18">
        <v>1288</v>
      </c>
      <c r="B837" t="s">
        <v>1156</v>
      </c>
      <c r="C837" t="s">
        <v>190</v>
      </c>
      <c r="D837" t="s">
        <v>12</v>
      </c>
      <c r="E837" t="s">
        <v>1158</v>
      </c>
      <c r="F837" t="s">
        <v>14</v>
      </c>
      <c r="G837" t="s">
        <v>34</v>
      </c>
      <c r="H837">
        <f t="shared" si="30"/>
        <v>0</v>
      </c>
      <c r="L837" t="s">
        <v>6971</v>
      </c>
      <c r="M837">
        <v>18.035</v>
      </c>
      <c r="N837">
        <v>0</v>
      </c>
      <c r="O837" t="s">
        <v>8705</v>
      </c>
      <c r="P837" t="str">
        <f t="shared" si="31"/>
        <v>Carbon-14('air',)</v>
      </c>
      <c r="R837" s="20" t="s">
        <v>12314</v>
      </c>
    </row>
    <row r="838" spans="1:18" x14ac:dyDescent="0.25">
      <c r="A838" s="18">
        <v>2629</v>
      </c>
      <c r="B838" t="s">
        <v>1156</v>
      </c>
      <c r="C838" t="s">
        <v>71</v>
      </c>
      <c r="D838" t="s">
        <v>12</v>
      </c>
      <c r="E838" t="s">
        <v>1158</v>
      </c>
      <c r="F838" t="s">
        <v>14</v>
      </c>
      <c r="G838" t="s">
        <v>34</v>
      </c>
      <c r="H838">
        <f t="shared" si="30"/>
        <v>0</v>
      </c>
      <c r="L838" t="s">
        <v>6971</v>
      </c>
      <c r="M838">
        <v>18.035</v>
      </c>
      <c r="N838">
        <v>0</v>
      </c>
      <c r="O838" t="s">
        <v>8706</v>
      </c>
      <c r="P838" t="str">
        <f t="shared" si="31"/>
        <v>Carbon-14('water', 'ground-')</v>
      </c>
      <c r="R838" s="20" t="s">
        <v>12316</v>
      </c>
    </row>
    <row r="839" spans="1:18" x14ac:dyDescent="0.25">
      <c r="A839" s="18">
        <v>1823</v>
      </c>
      <c r="B839" t="s">
        <v>1156</v>
      </c>
      <c r="C839" t="s">
        <v>100</v>
      </c>
      <c r="D839" t="s">
        <v>12</v>
      </c>
      <c r="E839" t="s">
        <v>1158</v>
      </c>
      <c r="F839" t="s">
        <v>14</v>
      </c>
      <c r="G839" t="s">
        <v>34</v>
      </c>
      <c r="H839">
        <f t="shared" si="30"/>
        <v>0</v>
      </c>
      <c r="L839" t="s">
        <v>6971</v>
      </c>
      <c r="M839">
        <v>18.035</v>
      </c>
      <c r="N839">
        <v>0</v>
      </c>
      <c r="O839" t="s">
        <v>8707</v>
      </c>
      <c r="P839" t="str">
        <f t="shared" si="31"/>
        <v>Carbon-14('water', 'ground-, long-term')</v>
      </c>
      <c r="R839" s="20" t="s">
        <v>12316</v>
      </c>
    </row>
    <row r="840" spans="1:18" x14ac:dyDescent="0.25">
      <c r="A840" s="18">
        <v>1880</v>
      </c>
      <c r="B840" t="s">
        <v>1156</v>
      </c>
      <c r="C840" t="s">
        <v>10</v>
      </c>
      <c r="D840" t="s">
        <v>12</v>
      </c>
      <c r="E840" t="s">
        <v>1158</v>
      </c>
      <c r="F840" t="s">
        <v>14</v>
      </c>
      <c r="G840" t="s">
        <v>34</v>
      </c>
      <c r="H840">
        <f t="shared" si="30"/>
        <v>0</v>
      </c>
      <c r="L840" t="s">
        <v>6971</v>
      </c>
      <c r="M840">
        <v>18.035</v>
      </c>
      <c r="N840">
        <v>0</v>
      </c>
      <c r="O840" t="s">
        <v>8708</v>
      </c>
      <c r="P840" t="str">
        <f t="shared" si="31"/>
        <v>Carbon-14('water', 'ocean')</v>
      </c>
      <c r="R840" s="20" t="s">
        <v>12316</v>
      </c>
    </row>
    <row r="841" spans="1:18" x14ac:dyDescent="0.25">
      <c r="A841" s="18">
        <v>1373</v>
      </c>
      <c r="B841" t="s">
        <v>1156</v>
      </c>
      <c r="C841" t="s">
        <v>91</v>
      </c>
      <c r="D841" t="s">
        <v>12</v>
      </c>
      <c r="E841" t="s">
        <v>1158</v>
      </c>
      <c r="F841" t="s">
        <v>14</v>
      </c>
      <c r="G841" t="s">
        <v>34</v>
      </c>
      <c r="H841">
        <f t="shared" si="30"/>
        <v>0</v>
      </c>
      <c r="L841" t="s">
        <v>6971</v>
      </c>
      <c r="M841">
        <v>18.035</v>
      </c>
      <c r="N841">
        <v>0</v>
      </c>
      <c r="O841" t="s">
        <v>8709</v>
      </c>
      <c r="P841" t="str">
        <f t="shared" si="31"/>
        <v>Carbon-14('water', 'surface water')</v>
      </c>
      <c r="R841" s="20" t="s">
        <v>12316</v>
      </c>
    </row>
    <row r="842" spans="1:18" x14ac:dyDescent="0.25">
      <c r="A842" s="18">
        <v>2476</v>
      </c>
      <c r="B842" s="20" t="s">
        <v>1156</v>
      </c>
      <c r="C842" t="s">
        <v>48</v>
      </c>
      <c r="D842" t="s">
        <v>12</v>
      </c>
      <c r="E842" t="s">
        <v>1158</v>
      </c>
      <c r="F842" t="s">
        <v>14</v>
      </c>
      <c r="G842" t="s">
        <v>34</v>
      </c>
      <c r="H842">
        <f t="shared" si="30"/>
        <v>0</v>
      </c>
      <c r="L842" t="s">
        <v>6971</v>
      </c>
      <c r="M842">
        <v>18.035</v>
      </c>
      <c r="N842">
        <v>0</v>
      </c>
      <c r="O842" t="s">
        <v>8710</v>
      </c>
      <c r="P842" t="str">
        <f t="shared" si="31"/>
        <v>Carbon-14('water',)</v>
      </c>
      <c r="R842" s="20" t="s">
        <v>12316</v>
      </c>
    </row>
    <row r="843" spans="1:18" x14ac:dyDescent="0.25">
      <c r="A843" s="18">
        <v>2123</v>
      </c>
      <c r="B843" t="s">
        <v>1398</v>
      </c>
      <c r="C843" t="s">
        <v>71</v>
      </c>
      <c r="D843" t="s">
        <v>12</v>
      </c>
      <c r="E843" t="s">
        <v>1400</v>
      </c>
      <c r="F843" t="s">
        <v>14</v>
      </c>
      <c r="G843" t="s">
        <v>15</v>
      </c>
      <c r="H843">
        <v>0</v>
      </c>
      <c r="L843" s="20" t="s">
        <v>6972</v>
      </c>
      <c r="M843">
        <v>60.008000000000003</v>
      </c>
      <c r="N843">
        <v>0</v>
      </c>
      <c r="O843" t="s">
        <v>8711</v>
      </c>
      <c r="P843" t="str">
        <f t="shared" si="31"/>
        <v>Carbonate('water', 'ground-')</v>
      </c>
      <c r="R843" s="20" t="s">
        <v>12316</v>
      </c>
    </row>
    <row r="844" spans="1:18" x14ac:dyDescent="0.25">
      <c r="A844" s="18">
        <v>1178</v>
      </c>
      <c r="B844" t="s">
        <v>1398</v>
      </c>
      <c r="C844" t="s">
        <v>100</v>
      </c>
      <c r="D844" t="s">
        <v>12</v>
      </c>
      <c r="E844" t="s">
        <v>1400</v>
      </c>
      <c r="F844" t="s">
        <v>14</v>
      </c>
      <c r="G844" t="s">
        <v>15</v>
      </c>
      <c r="H844">
        <v>0</v>
      </c>
      <c r="L844" s="20" t="s">
        <v>6972</v>
      </c>
      <c r="M844">
        <v>60.008000000000003</v>
      </c>
      <c r="N844">
        <v>0</v>
      </c>
      <c r="O844" t="s">
        <v>8712</v>
      </c>
      <c r="P844" t="str">
        <f t="shared" si="31"/>
        <v>Carbonate('water', 'ground-, long-term')</v>
      </c>
      <c r="R844" s="20" t="s">
        <v>12316</v>
      </c>
    </row>
    <row r="845" spans="1:18" x14ac:dyDescent="0.25">
      <c r="A845" s="18">
        <v>80</v>
      </c>
      <c r="B845" t="s">
        <v>1398</v>
      </c>
      <c r="C845" t="s">
        <v>10</v>
      </c>
      <c r="D845" t="s">
        <v>12</v>
      </c>
      <c r="E845" t="s">
        <v>1400</v>
      </c>
      <c r="F845" t="s">
        <v>14</v>
      </c>
      <c r="G845" t="s">
        <v>15</v>
      </c>
      <c r="H845">
        <v>0</v>
      </c>
      <c r="L845" s="20" t="s">
        <v>6972</v>
      </c>
      <c r="M845">
        <v>60.008000000000003</v>
      </c>
      <c r="N845">
        <v>0</v>
      </c>
      <c r="O845" t="s">
        <v>8713</v>
      </c>
      <c r="P845" t="str">
        <f t="shared" si="31"/>
        <v>Carbonate('water', 'ocean')</v>
      </c>
      <c r="R845" s="20" t="s">
        <v>12316</v>
      </c>
    </row>
    <row r="846" spans="1:18" x14ac:dyDescent="0.25">
      <c r="A846" s="18">
        <v>715</v>
      </c>
      <c r="B846" t="s">
        <v>1398</v>
      </c>
      <c r="C846" t="s">
        <v>91</v>
      </c>
      <c r="D846" t="s">
        <v>12</v>
      </c>
      <c r="E846" t="s">
        <v>1400</v>
      </c>
      <c r="F846" t="s">
        <v>14</v>
      </c>
      <c r="G846" t="s">
        <v>15</v>
      </c>
      <c r="H846">
        <v>0</v>
      </c>
      <c r="L846" s="20" t="s">
        <v>6972</v>
      </c>
      <c r="M846">
        <v>60.008000000000003</v>
      </c>
      <c r="N846">
        <v>0</v>
      </c>
      <c r="O846" t="s">
        <v>8714</v>
      </c>
      <c r="P846" t="str">
        <f t="shared" si="31"/>
        <v>Carbonate('water', 'surface water')</v>
      </c>
      <c r="R846" s="20" t="s">
        <v>12316</v>
      </c>
    </row>
    <row r="847" spans="1:18" x14ac:dyDescent="0.25">
      <c r="A847" s="18">
        <v>319</v>
      </c>
      <c r="B847" s="20" t="s">
        <v>1398</v>
      </c>
      <c r="C847" t="s">
        <v>48</v>
      </c>
      <c r="D847" t="s">
        <v>12</v>
      </c>
      <c r="E847" t="s">
        <v>1400</v>
      </c>
      <c r="F847" t="s">
        <v>14</v>
      </c>
      <c r="G847" t="s">
        <v>15</v>
      </c>
      <c r="H847">
        <v>0</v>
      </c>
      <c r="L847" s="20" t="s">
        <v>6972</v>
      </c>
      <c r="M847">
        <v>60.008000000000003</v>
      </c>
      <c r="N847">
        <v>0</v>
      </c>
      <c r="O847" t="s">
        <v>8715</v>
      </c>
      <c r="P847" t="str">
        <f t="shared" si="31"/>
        <v>Carbonate('water',)</v>
      </c>
      <c r="R847" s="20" t="s">
        <v>12316</v>
      </c>
    </row>
    <row r="848" spans="1:18" x14ac:dyDescent="0.25">
      <c r="A848" s="18">
        <v>335</v>
      </c>
      <c r="B848" s="20" t="s">
        <v>3385</v>
      </c>
      <c r="C848" t="s">
        <v>190</v>
      </c>
      <c r="D848" t="s">
        <v>12</v>
      </c>
      <c r="E848" t="s">
        <v>3387</v>
      </c>
      <c r="F848" t="s">
        <v>14</v>
      </c>
      <c r="G848" t="s">
        <v>15</v>
      </c>
      <c r="H848">
        <f>14.0067*N837/M837</f>
        <v>0</v>
      </c>
      <c r="L848" s="20" t="s">
        <v>6973</v>
      </c>
      <c r="M848">
        <v>60.075099999999999</v>
      </c>
      <c r="N848">
        <v>0</v>
      </c>
      <c r="O848" t="s">
        <v>8716</v>
      </c>
      <c r="P848" t="str">
        <f t="shared" si="31"/>
        <v>Carbonyl sulfide('air',)</v>
      </c>
      <c r="R848" s="20" t="s">
        <v>12314</v>
      </c>
    </row>
    <row r="849" spans="1:18" x14ac:dyDescent="0.25">
      <c r="A849" s="18">
        <v>1530</v>
      </c>
      <c r="B849" t="s">
        <v>6263</v>
      </c>
      <c r="C849" t="s">
        <v>17</v>
      </c>
      <c r="D849" t="s">
        <v>12</v>
      </c>
      <c r="E849" t="s">
        <v>6265</v>
      </c>
      <c r="F849" t="s">
        <v>14</v>
      </c>
      <c r="G849" t="s">
        <v>15</v>
      </c>
      <c r="H849">
        <f>14.0067*N849/M849</f>
        <v>7.3613895859885162E-2</v>
      </c>
      <c r="L849" t="s">
        <v>6974</v>
      </c>
      <c r="M849">
        <v>380.54500000000002</v>
      </c>
      <c r="N849">
        <v>2</v>
      </c>
      <c r="O849" t="s">
        <v>8717</v>
      </c>
      <c r="P849" t="str">
        <f t="shared" si="31"/>
        <v>Carbosulfan('soil', 'agricultural')</v>
      </c>
      <c r="R849" s="20" t="s">
        <v>12315</v>
      </c>
    </row>
    <row r="850" spans="1:18" x14ac:dyDescent="0.25">
      <c r="A850" s="18">
        <v>2172</v>
      </c>
      <c r="B850" t="s">
        <v>2737</v>
      </c>
      <c r="C850" t="s">
        <v>17</v>
      </c>
      <c r="D850" t="s">
        <v>12</v>
      </c>
      <c r="E850" t="s">
        <v>2739</v>
      </c>
      <c r="F850" t="s">
        <v>14</v>
      </c>
      <c r="G850" t="s">
        <v>15</v>
      </c>
      <c r="H850">
        <f>14.0067*N850/M850</f>
        <v>5.9526986825329364E-2</v>
      </c>
      <c r="L850" t="s">
        <v>6975</v>
      </c>
      <c r="M850">
        <v>235.3</v>
      </c>
      <c r="N850">
        <v>1</v>
      </c>
      <c r="O850" t="s">
        <v>8718</v>
      </c>
      <c r="P850" t="str">
        <f t="shared" si="31"/>
        <v>Carboxin('soil', 'agricultural')</v>
      </c>
      <c r="R850" s="20" t="s">
        <v>12315</v>
      </c>
    </row>
    <row r="851" spans="1:18" x14ac:dyDescent="0.25">
      <c r="A851" s="18">
        <v>3998</v>
      </c>
      <c r="B851" t="s">
        <v>2737</v>
      </c>
      <c r="C851" t="s">
        <v>71</v>
      </c>
      <c r="D851" t="s">
        <v>12</v>
      </c>
      <c r="E851" t="s">
        <v>2739</v>
      </c>
      <c r="F851" t="s">
        <v>14</v>
      </c>
      <c r="G851" t="s">
        <v>15</v>
      </c>
      <c r="H851">
        <f>14.0067*N851/M851</f>
        <v>5.9526986825329364E-2</v>
      </c>
      <c r="L851" t="s">
        <v>6975</v>
      </c>
      <c r="M851">
        <v>235.3</v>
      </c>
      <c r="N851">
        <v>1</v>
      </c>
      <c r="O851" t="s">
        <v>8719</v>
      </c>
      <c r="P851" t="str">
        <f t="shared" si="31"/>
        <v>Carboxin('water', 'ground-')</v>
      </c>
      <c r="R851" s="20" t="s">
        <v>12316</v>
      </c>
    </row>
    <row r="852" spans="1:18" x14ac:dyDescent="0.25">
      <c r="A852" s="18">
        <v>594</v>
      </c>
      <c r="C852" t="s">
        <v>71</v>
      </c>
      <c r="D852" t="s">
        <v>12</v>
      </c>
      <c r="E852" s="35" t="s">
        <v>163</v>
      </c>
      <c r="F852" t="s">
        <v>14</v>
      </c>
      <c r="G852" t="s">
        <v>15</v>
      </c>
      <c r="H852">
        <v>0</v>
      </c>
      <c r="L852" s="20" t="s">
        <v>7715</v>
      </c>
      <c r="M852" s="20" t="s">
        <v>7715</v>
      </c>
      <c r="N852" s="20" t="s">
        <v>7715</v>
      </c>
      <c r="O852" t="s">
        <v>8720</v>
      </c>
      <c r="P852" t="str">
        <f t="shared" si="31"/>
        <v>Carboxylic acids, unspecified('water', 'ground-')</v>
      </c>
      <c r="R852" s="20" t="s">
        <v>12316</v>
      </c>
    </row>
    <row r="853" spans="1:18" x14ac:dyDescent="0.25">
      <c r="A853" s="18">
        <v>4112</v>
      </c>
      <c r="C853" t="s">
        <v>100</v>
      </c>
      <c r="D853" t="s">
        <v>12</v>
      </c>
      <c r="E853" s="35" t="s">
        <v>163</v>
      </c>
      <c r="F853" t="s">
        <v>14</v>
      </c>
      <c r="G853" t="s">
        <v>15</v>
      </c>
      <c r="H853">
        <v>0</v>
      </c>
      <c r="L853" s="20" t="s">
        <v>7715</v>
      </c>
      <c r="M853" s="20" t="s">
        <v>7715</v>
      </c>
      <c r="N853" s="20" t="s">
        <v>7715</v>
      </c>
      <c r="O853" t="s">
        <v>8721</v>
      </c>
      <c r="P853" t="str">
        <f t="shared" si="31"/>
        <v>Carboxylic acids, unspecified('water', 'ground-, long-term')</v>
      </c>
      <c r="R853" s="20" t="s">
        <v>12316</v>
      </c>
    </row>
    <row r="854" spans="1:18" x14ac:dyDescent="0.25">
      <c r="A854" s="18">
        <v>1437</v>
      </c>
      <c r="C854" t="s">
        <v>10</v>
      </c>
      <c r="D854" t="s">
        <v>12</v>
      </c>
      <c r="E854" s="35" t="s">
        <v>163</v>
      </c>
      <c r="F854" t="s">
        <v>14</v>
      </c>
      <c r="G854" t="s">
        <v>15</v>
      </c>
      <c r="H854">
        <v>0</v>
      </c>
      <c r="L854" s="20" t="s">
        <v>7715</v>
      </c>
      <c r="M854" s="20" t="s">
        <v>7715</v>
      </c>
      <c r="N854" s="20" t="s">
        <v>7715</v>
      </c>
      <c r="O854" t="s">
        <v>8722</v>
      </c>
      <c r="P854" t="str">
        <f t="shared" si="31"/>
        <v>Carboxylic acids, unspecified('water', 'ocean')</v>
      </c>
      <c r="R854" s="20" t="s">
        <v>12316</v>
      </c>
    </row>
    <row r="855" spans="1:18" x14ac:dyDescent="0.25">
      <c r="A855" s="18">
        <v>655</v>
      </c>
      <c r="C855" t="s">
        <v>91</v>
      </c>
      <c r="D855" t="s">
        <v>12</v>
      </c>
      <c r="E855" s="36" t="s">
        <v>163</v>
      </c>
      <c r="F855" t="s">
        <v>14</v>
      </c>
      <c r="G855" t="s">
        <v>15</v>
      </c>
      <c r="H855">
        <v>0</v>
      </c>
      <c r="L855" s="20" t="s">
        <v>7715</v>
      </c>
      <c r="M855" s="20" t="s">
        <v>7715</v>
      </c>
      <c r="N855" s="20" t="s">
        <v>7715</v>
      </c>
      <c r="O855" t="s">
        <v>8723</v>
      </c>
      <c r="P855" t="str">
        <f t="shared" si="31"/>
        <v>Carboxylic acids, unspecified('water', 'surface water')</v>
      </c>
      <c r="R855" s="20" t="s">
        <v>12316</v>
      </c>
    </row>
    <row r="856" spans="1:18" x14ac:dyDescent="0.25">
      <c r="A856" s="18">
        <v>3085</v>
      </c>
      <c r="C856" t="s">
        <v>48</v>
      </c>
      <c r="D856" t="s">
        <v>12</v>
      </c>
      <c r="E856" s="36" t="s">
        <v>163</v>
      </c>
      <c r="F856" t="s">
        <v>14</v>
      </c>
      <c r="G856" t="s">
        <v>15</v>
      </c>
      <c r="H856">
        <v>0</v>
      </c>
      <c r="L856" s="20" t="s">
        <v>7715</v>
      </c>
      <c r="M856" s="20" t="s">
        <v>7715</v>
      </c>
      <c r="N856" s="20" t="s">
        <v>7715</v>
      </c>
      <c r="O856" t="s">
        <v>8724</v>
      </c>
      <c r="P856" t="str">
        <f t="shared" si="31"/>
        <v>Carboxylic acids, unspecified('water',)</v>
      </c>
      <c r="R856" s="20" t="s">
        <v>12316</v>
      </c>
    </row>
    <row r="857" spans="1:18" x14ac:dyDescent="0.25">
      <c r="A857" s="18">
        <v>3918</v>
      </c>
      <c r="B857" s="20" t="s">
        <v>586</v>
      </c>
      <c r="C857" t="s">
        <v>71</v>
      </c>
      <c r="D857" t="s">
        <v>12</v>
      </c>
      <c r="E857" t="s">
        <v>588</v>
      </c>
      <c r="F857" t="s">
        <v>14</v>
      </c>
      <c r="G857" t="s">
        <v>15</v>
      </c>
      <c r="H857">
        <f>14.0067*N857/M857</f>
        <v>0.10194327387060853</v>
      </c>
      <c r="L857" t="s">
        <v>6792</v>
      </c>
      <c r="M857">
        <v>412.19099999999997</v>
      </c>
      <c r="N857">
        <v>3</v>
      </c>
      <c r="O857" t="s">
        <v>8725</v>
      </c>
      <c r="P857" t="str">
        <f t="shared" si="31"/>
        <v>Carfentrazone ethyl ester('water', 'ground-')</v>
      </c>
      <c r="R857" s="20" t="s">
        <v>12316</v>
      </c>
    </row>
    <row r="858" spans="1:18" x14ac:dyDescent="0.25">
      <c r="A858" s="18">
        <v>2192</v>
      </c>
      <c r="B858" t="s">
        <v>586</v>
      </c>
      <c r="C858" t="s">
        <v>27</v>
      </c>
      <c r="D858" t="s">
        <v>12</v>
      </c>
      <c r="E858" t="s">
        <v>5264</v>
      </c>
      <c r="F858" t="s">
        <v>14</v>
      </c>
      <c r="G858" t="s">
        <v>15</v>
      </c>
      <c r="H858">
        <f>14.0067*N858/M858</f>
        <v>0.10194327387060853</v>
      </c>
      <c r="L858" t="s">
        <v>6792</v>
      </c>
      <c r="M858">
        <v>412.19099999999997</v>
      </c>
      <c r="N858">
        <v>3</v>
      </c>
      <c r="O858" t="s">
        <v>8726</v>
      </c>
      <c r="P858" t="str">
        <f t="shared" si="31"/>
        <v>Carfentrazone-ethyl('air', 'non-urban air or from high stacks')</v>
      </c>
      <c r="R858" s="20" t="s">
        <v>12314</v>
      </c>
    </row>
    <row r="859" spans="1:18" x14ac:dyDescent="0.25">
      <c r="A859" s="18">
        <v>1282</v>
      </c>
      <c r="B859" t="s">
        <v>586</v>
      </c>
      <c r="C859" t="s">
        <v>17</v>
      </c>
      <c r="D859" t="s">
        <v>12</v>
      </c>
      <c r="E859" t="s">
        <v>5264</v>
      </c>
      <c r="F859" t="s">
        <v>14</v>
      </c>
      <c r="G859" t="s">
        <v>15</v>
      </c>
      <c r="H859">
        <f>14.0067*N859/M859</f>
        <v>0.10194327387060853</v>
      </c>
      <c r="L859" t="s">
        <v>6792</v>
      </c>
      <c r="M859">
        <v>412.19099999999997</v>
      </c>
      <c r="N859">
        <v>3</v>
      </c>
      <c r="O859" t="s">
        <v>8727</v>
      </c>
      <c r="P859" t="str">
        <f t="shared" si="31"/>
        <v>Carfentrazone-ethyl('soil', 'agricultural')</v>
      </c>
      <c r="R859" s="20" t="s">
        <v>12315</v>
      </c>
    </row>
    <row r="860" spans="1:18" hidden="1" x14ac:dyDescent="0.25">
      <c r="A860" s="18">
        <v>797</v>
      </c>
      <c r="B860" t="s">
        <v>6956</v>
      </c>
      <c r="C860" t="s">
        <v>1296</v>
      </c>
      <c r="D860" t="s">
        <v>12</v>
      </c>
      <c r="E860" t="s">
        <v>6429</v>
      </c>
      <c r="F860" t="s">
        <v>38</v>
      </c>
      <c r="G860" t="s">
        <v>15</v>
      </c>
      <c r="O860" t="s">
        <v>8728</v>
      </c>
      <c r="P860" t="str">
        <f t="shared" si="31"/>
        <v>Carnallite('natural resource', 'in water')</v>
      </c>
    </row>
    <row r="861" spans="1:18" hidden="1" x14ac:dyDescent="0.25">
      <c r="A861" s="18">
        <v>793</v>
      </c>
      <c r="B861" t="s">
        <v>1594</v>
      </c>
      <c r="C861" t="s">
        <v>60</v>
      </c>
      <c r="D861" t="s">
        <v>12</v>
      </c>
      <c r="E861" t="s">
        <v>1596</v>
      </c>
      <c r="F861" t="s">
        <v>38</v>
      </c>
      <c r="G861" t="s">
        <v>15</v>
      </c>
      <c r="O861" t="s">
        <v>8729</v>
      </c>
      <c r="P861" t="str">
        <f t="shared" si="31"/>
        <v>Cerium, 24% in bastnasite, 2.4% in crude ore, in ground('natural resource', 'in ground')</v>
      </c>
    </row>
    <row r="862" spans="1:18" hidden="1" x14ac:dyDescent="0.25">
      <c r="A862" s="18">
        <v>4082</v>
      </c>
      <c r="B862" t="s">
        <v>1594</v>
      </c>
      <c r="C862" t="s">
        <v>60</v>
      </c>
      <c r="D862" t="s">
        <v>12</v>
      </c>
      <c r="E862" t="s">
        <v>1598</v>
      </c>
      <c r="F862" t="s">
        <v>38</v>
      </c>
      <c r="G862" t="s">
        <v>15</v>
      </c>
      <c r="O862" t="s">
        <v>8730</v>
      </c>
      <c r="P862" t="str">
        <f t="shared" si="31"/>
        <v>Cerium, in ground('natural resource', 'in ground')</v>
      </c>
    </row>
    <row r="863" spans="1:18" x14ac:dyDescent="0.25">
      <c r="A863" s="18">
        <v>1865</v>
      </c>
      <c r="B863" t="s">
        <v>788</v>
      </c>
      <c r="C863" t="s">
        <v>24</v>
      </c>
      <c r="D863" t="s">
        <v>12</v>
      </c>
      <c r="E863" t="s">
        <v>87</v>
      </c>
      <c r="F863" t="s">
        <v>14</v>
      </c>
      <c r="G863" t="s">
        <v>34</v>
      </c>
      <c r="H863">
        <v>0</v>
      </c>
      <c r="L863" s="20" t="s">
        <v>6976</v>
      </c>
      <c r="M863" s="20" t="s">
        <v>6621</v>
      </c>
      <c r="N863" s="20" t="s">
        <v>6621</v>
      </c>
      <c r="O863" t="s">
        <v>8731</v>
      </c>
      <c r="P863" t="str">
        <f t="shared" si="31"/>
        <v>Cerium-141('air', 'low population density, long-term')</v>
      </c>
      <c r="R863" s="20" t="s">
        <v>12314</v>
      </c>
    </row>
    <row r="864" spans="1:18" x14ac:dyDescent="0.25">
      <c r="A864" s="18">
        <v>2009</v>
      </c>
      <c r="B864" t="s">
        <v>788</v>
      </c>
      <c r="C864" t="s">
        <v>31</v>
      </c>
      <c r="D864" t="s">
        <v>12</v>
      </c>
      <c r="E864" t="s">
        <v>87</v>
      </c>
      <c r="F864" t="s">
        <v>14</v>
      </c>
      <c r="G864" t="s">
        <v>34</v>
      </c>
      <c r="H864">
        <v>0</v>
      </c>
      <c r="L864" s="20" t="s">
        <v>6976</v>
      </c>
      <c r="M864" s="20" t="s">
        <v>6621</v>
      </c>
      <c r="N864" s="20" t="s">
        <v>6621</v>
      </c>
      <c r="O864" t="s">
        <v>8732</v>
      </c>
      <c r="P864" t="str">
        <f t="shared" si="31"/>
        <v>Cerium-141('air', 'lower stratosphere + upper troposphere')</v>
      </c>
      <c r="R864" s="20" t="s">
        <v>12314</v>
      </c>
    </row>
    <row r="865" spans="1:18" x14ac:dyDescent="0.25">
      <c r="A865" s="18">
        <v>3545</v>
      </c>
      <c r="B865" t="s">
        <v>788</v>
      </c>
      <c r="C865" t="s">
        <v>27</v>
      </c>
      <c r="D865" t="s">
        <v>12</v>
      </c>
      <c r="E865" t="s">
        <v>87</v>
      </c>
      <c r="F865" t="s">
        <v>14</v>
      </c>
      <c r="G865" t="s">
        <v>34</v>
      </c>
      <c r="H865">
        <v>0</v>
      </c>
      <c r="L865" s="20" t="s">
        <v>6976</v>
      </c>
      <c r="M865" s="20" t="s">
        <v>6621</v>
      </c>
      <c r="N865" s="20" t="s">
        <v>6621</v>
      </c>
      <c r="O865" t="s">
        <v>8733</v>
      </c>
      <c r="P865" t="str">
        <f t="shared" si="31"/>
        <v>Cerium-141('air', 'non-urban air or from high stacks')</v>
      </c>
      <c r="R865" s="20" t="s">
        <v>12314</v>
      </c>
    </row>
    <row r="866" spans="1:18" x14ac:dyDescent="0.25">
      <c r="A866" s="18">
        <v>1207</v>
      </c>
      <c r="B866" t="s">
        <v>788</v>
      </c>
      <c r="C866" t="s">
        <v>44</v>
      </c>
      <c r="D866" t="s">
        <v>12</v>
      </c>
      <c r="E866" t="s">
        <v>87</v>
      </c>
      <c r="F866" t="s">
        <v>14</v>
      </c>
      <c r="G866" t="s">
        <v>34</v>
      </c>
      <c r="H866">
        <v>0</v>
      </c>
      <c r="L866" s="20" t="s">
        <v>6976</v>
      </c>
      <c r="M866" s="20" t="s">
        <v>6621</v>
      </c>
      <c r="N866" s="20" t="s">
        <v>6621</v>
      </c>
      <c r="O866" t="s">
        <v>8734</v>
      </c>
      <c r="P866" t="str">
        <f t="shared" si="31"/>
        <v>Cerium-141('air', 'urban air close to ground')</v>
      </c>
      <c r="R866" s="20" t="s">
        <v>12314</v>
      </c>
    </row>
    <row r="867" spans="1:18" x14ac:dyDescent="0.25">
      <c r="A867" s="18">
        <v>4370</v>
      </c>
      <c r="B867" s="20" t="s">
        <v>788</v>
      </c>
      <c r="C867" t="s">
        <v>190</v>
      </c>
      <c r="D867" t="s">
        <v>12</v>
      </c>
      <c r="E867" t="s">
        <v>87</v>
      </c>
      <c r="F867" t="s">
        <v>14</v>
      </c>
      <c r="G867" t="s">
        <v>34</v>
      </c>
      <c r="H867">
        <v>0</v>
      </c>
      <c r="L867" s="20" t="s">
        <v>6976</v>
      </c>
      <c r="M867" s="20" t="s">
        <v>6621</v>
      </c>
      <c r="N867" s="20" t="s">
        <v>6621</v>
      </c>
      <c r="O867" t="s">
        <v>8735</v>
      </c>
      <c r="P867" t="str">
        <f t="shared" si="31"/>
        <v>Cerium-141('air',)</v>
      </c>
      <c r="R867" s="20" t="s">
        <v>12314</v>
      </c>
    </row>
    <row r="868" spans="1:18" x14ac:dyDescent="0.25">
      <c r="A868" s="18">
        <v>1784</v>
      </c>
      <c r="B868" t="s">
        <v>788</v>
      </c>
      <c r="C868" t="s">
        <v>71</v>
      </c>
      <c r="D868" t="s">
        <v>12</v>
      </c>
      <c r="E868" t="s">
        <v>87</v>
      </c>
      <c r="F868" t="s">
        <v>14</v>
      </c>
      <c r="G868" t="s">
        <v>34</v>
      </c>
      <c r="H868">
        <v>0</v>
      </c>
      <c r="L868" s="20" t="s">
        <v>6976</v>
      </c>
      <c r="M868" s="20" t="s">
        <v>6621</v>
      </c>
      <c r="N868" s="20" t="s">
        <v>6621</v>
      </c>
      <c r="O868" t="s">
        <v>8736</v>
      </c>
      <c r="P868" t="str">
        <f t="shared" si="31"/>
        <v>Cerium-141('water', 'ground-')</v>
      </c>
      <c r="R868" s="20" t="s">
        <v>12316</v>
      </c>
    </row>
    <row r="869" spans="1:18" x14ac:dyDescent="0.25">
      <c r="A869" s="18">
        <v>2248</v>
      </c>
      <c r="B869" t="s">
        <v>788</v>
      </c>
      <c r="C869" t="s">
        <v>100</v>
      </c>
      <c r="D869" t="s">
        <v>12</v>
      </c>
      <c r="E869" t="s">
        <v>87</v>
      </c>
      <c r="F869" t="s">
        <v>14</v>
      </c>
      <c r="G869" t="s">
        <v>34</v>
      </c>
      <c r="H869">
        <v>0</v>
      </c>
      <c r="L869" s="20" t="s">
        <v>6976</v>
      </c>
      <c r="M869" s="20" t="s">
        <v>6621</v>
      </c>
      <c r="N869" s="20" t="s">
        <v>6621</v>
      </c>
      <c r="O869" t="s">
        <v>8737</v>
      </c>
      <c r="P869" t="str">
        <f t="shared" si="31"/>
        <v>Cerium-141('water', 'ground-, long-term')</v>
      </c>
      <c r="R869" s="20" t="s">
        <v>12316</v>
      </c>
    </row>
    <row r="870" spans="1:18" x14ac:dyDescent="0.25">
      <c r="A870" s="18">
        <v>436</v>
      </c>
      <c r="B870" t="s">
        <v>788</v>
      </c>
      <c r="C870" t="s">
        <v>10</v>
      </c>
      <c r="D870" t="s">
        <v>12</v>
      </c>
      <c r="E870" t="s">
        <v>87</v>
      </c>
      <c r="F870" t="s">
        <v>14</v>
      </c>
      <c r="G870" t="s">
        <v>34</v>
      </c>
      <c r="H870">
        <v>0</v>
      </c>
      <c r="L870" s="20" t="s">
        <v>6976</v>
      </c>
      <c r="M870" s="20" t="s">
        <v>6621</v>
      </c>
      <c r="N870" s="20" t="s">
        <v>6621</v>
      </c>
      <c r="O870" t="s">
        <v>8738</v>
      </c>
      <c r="P870" t="str">
        <f t="shared" si="31"/>
        <v>Cerium-141('water', 'ocean')</v>
      </c>
      <c r="R870" s="20" t="s">
        <v>12316</v>
      </c>
    </row>
    <row r="871" spans="1:18" x14ac:dyDescent="0.25">
      <c r="A871" s="18">
        <v>329</v>
      </c>
      <c r="B871" t="s">
        <v>788</v>
      </c>
      <c r="C871" t="s">
        <v>91</v>
      </c>
      <c r="D871" t="s">
        <v>12</v>
      </c>
      <c r="E871" t="s">
        <v>87</v>
      </c>
      <c r="F871" t="s">
        <v>14</v>
      </c>
      <c r="G871" t="s">
        <v>34</v>
      </c>
      <c r="H871">
        <v>0</v>
      </c>
      <c r="L871" s="20" t="s">
        <v>6976</v>
      </c>
      <c r="M871" s="20" t="s">
        <v>6621</v>
      </c>
      <c r="N871" s="20" t="s">
        <v>6621</v>
      </c>
      <c r="O871" t="s">
        <v>8739</v>
      </c>
      <c r="P871" t="str">
        <f t="shared" si="31"/>
        <v>Cerium-141('water', 'surface water')</v>
      </c>
      <c r="R871" s="20" t="s">
        <v>12316</v>
      </c>
    </row>
    <row r="872" spans="1:18" x14ac:dyDescent="0.25">
      <c r="A872" s="18">
        <v>2169</v>
      </c>
      <c r="B872" s="20" t="s">
        <v>788</v>
      </c>
      <c r="C872" t="s">
        <v>48</v>
      </c>
      <c r="D872" t="s">
        <v>12</v>
      </c>
      <c r="E872" s="20" t="s">
        <v>87</v>
      </c>
      <c r="F872" t="s">
        <v>14</v>
      </c>
      <c r="G872" t="s">
        <v>34</v>
      </c>
      <c r="H872">
        <v>0</v>
      </c>
      <c r="L872" s="20" t="s">
        <v>6976</v>
      </c>
      <c r="M872" s="20" t="s">
        <v>6621</v>
      </c>
      <c r="N872" s="20" t="s">
        <v>6621</v>
      </c>
      <c r="O872" t="s">
        <v>8740</v>
      </c>
      <c r="P872" t="str">
        <f t="shared" si="31"/>
        <v>Cerium-141('water',)</v>
      </c>
      <c r="R872" s="20" t="s">
        <v>12316</v>
      </c>
    </row>
    <row r="873" spans="1:18" x14ac:dyDescent="0.25">
      <c r="A873" s="18">
        <v>693</v>
      </c>
      <c r="B873" t="s">
        <v>1005</v>
      </c>
      <c r="C873" t="s">
        <v>24</v>
      </c>
      <c r="D873" t="s">
        <v>12</v>
      </c>
      <c r="E873" t="s">
        <v>956</v>
      </c>
      <c r="F873" t="s">
        <v>14</v>
      </c>
      <c r="G873" t="s">
        <v>34</v>
      </c>
      <c r="H873">
        <v>0</v>
      </c>
      <c r="L873" s="20" t="s">
        <v>6976</v>
      </c>
      <c r="M873" s="20" t="s">
        <v>6621</v>
      </c>
      <c r="N873" s="20" t="s">
        <v>6621</v>
      </c>
      <c r="O873" t="s">
        <v>8741</v>
      </c>
      <c r="P873" t="str">
        <f t="shared" si="31"/>
        <v>Cerium-144('air', 'low population density, long-term')</v>
      </c>
      <c r="R873" s="20" t="s">
        <v>12314</v>
      </c>
    </row>
    <row r="874" spans="1:18" x14ac:dyDescent="0.25">
      <c r="A874" s="18">
        <v>3158</v>
      </c>
      <c r="B874" t="s">
        <v>1005</v>
      </c>
      <c r="C874" t="s">
        <v>31</v>
      </c>
      <c r="D874" t="s">
        <v>12</v>
      </c>
      <c r="E874" t="s">
        <v>956</v>
      </c>
      <c r="F874" t="s">
        <v>14</v>
      </c>
      <c r="G874" t="s">
        <v>34</v>
      </c>
      <c r="H874">
        <v>0</v>
      </c>
      <c r="L874" s="20" t="s">
        <v>6976</v>
      </c>
      <c r="M874" s="20" t="s">
        <v>6621</v>
      </c>
      <c r="N874" s="20" t="s">
        <v>6621</v>
      </c>
      <c r="O874" t="s">
        <v>8742</v>
      </c>
      <c r="P874" t="str">
        <f t="shared" si="31"/>
        <v>Cerium-144('air', 'lower stratosphere + upper troposphere')</v>
      </c>
      <c r="R874" s="20" t="s">
        <v>12314</v>
      </c>
    </row>
    <row r="875" spans="1:18" x14ac:dyDescent="0.25">
      <c r="A875" s="18">
        <v>2644</v>
      </c>
      <c r="B875" t="s">
        <v>1005</v>
      </c>
      <c r="C875" t="s">
        <v>27</v>
      </c>
      <c r="D875" t="s">
        <v>12</v>
      </c>
      <c r="E875" t="s">
        <v>956</v>
      </c>
      <c r="F875" t="s">
        <v>14</v>
      </c>
      <c r="G875" t="s">
        <v>34</v>
      </c>
      <c r="H875">
        <v>0</v>
      </c>
      <c r="L875" s="20" t="s">
        <v>6976</v>
      </c>
      <c r="M875" s="20" t="s">
        <v>6621</v>
      </c>
      <c r="N875" s="20" t="s">
        <v>6621</v>
      </c>
      <c r="O875" t="s">
        <v>8743</v>
      </c>
      <c r="P875" t="str">
        <f t="shared" si="31"/>
        <v>Cerium-144('air', 'non-urban air or from high stacks')</v>
      </c>
      <c r="R875" s="20" t="s">
        <v>12314</v>
      </c>
    </row>
    <row r="876" spans="1:18" x14ac:dyDescent="0.25">
      <c r="A876" s="18">
        <v>2684</v>
      </c>
      <c r="B876" t="s">
        <v>1005</v>
      </c>
      <c r="C876" t="s">
        <v>44</v>
      </c>
      <c r="D876" t="s">
        <v>12</v>
      </c>
      <c r="E876" t="s">
        <v>956</v>
      </c>
      <c r="F876" t="s">
        <v>14</v>
      </c>
      <c r="G876" t="s">
        <v>34</v>
      </c>
      <c r="H876">
        <v>0</v>
      </c>
      <c r="L876" s="20" t="s">
        <v>6976</v>
      </c>
      <c r="M876" s="20" t="s">
        <v>6621</v>
      </c>
      <c r="N876" s="20" t="s">
        <v>6621</v>
      </c>
      <c r="O876" t="s">
        <v>8744</v>
      </c>
      <c r="P876" t="str">
        <f t="shared" si="31"/>
        <v>Cerium-144('air', 'urban air close to ground')</v>
      </c>
      <c r="R876" s="20" t="s">
        <v>12314</v>
      </c>
    </row>
    <row r="877" spans="1:18" x14ac:dyDescent="0.25">
      <c r="A877" s="18">
        <v>2483</v>
      </c>
      <c r="B877" t="s">
        <v>1005</v>
      </c>
      <c r="C877" t="s">
        <v>190</v>
      </c>
      <c r="D877" t="s">
        <v>12</v>
      </c>
      <c r="E877" t="s">
        <v>956</v>
      </c>
      <c r="F877" t="s">
        <v>14</v>
      </c>
      <c r="G877" t="s">
        <v>34</v>
      </c>
      <c r="H877">
        <v>0</v>
      </c>
      <c r="L877" s="20" t="s">
        <v>6976</v>
      </c>
      <c r="M877" s="20" t="s">
        <v>6621</v>
      </c>
      <c r="N877" s="20" t="s">
        <v>6621</v>
      </c>
      <c r="O877" t="s">
        <v>8745</v>
      </c>
      <c r="P877" t="str">
        <f t="shared" si="31"/>
        <v>Cerium-144('air',)</v>
      </c>
      <c r="R877" s="20" t="s">
        <v>12314</v>
      </c>
    </row>
    <row r="878" spans="1:18" x14ac:dyDescent="0.25">
      <c r="A878" s="18">
        <v>4238</v>
      </c>
      <c r="B878" t="s">
        <v>1005</v>
      </c>
      <c r="C878" t="s">
        <v>71</v>
      </c>
      <c r="D878" t="s">
        <v>12</v>
      </c>
      <c r="E878" t="s">
        <v>956</v>
      </c>
      <c r="F878" t="s">
        <v>14</v>
      </c>
      <c r="G878" t="s">
        <v>34</v>
      </c>
      <c r="H878">
        <v>0</v>
      </c>
      <c r="L878" s="20" t="s">
        <v>6976</v>
      </c>
      <c r="M878" s="20" t="s">
        <v>6621</v>
      </c>
      <c r="N878" s="20" t="s">
        <v>6621</v>
      </c>
      <c r="O878" t="s">
        <v>8746</v>
      </c>
      <c r="P878" t="str">
        <f t="shared" si="31"/>
        <v>Cerium-144('water', 'ground-')</v>
      </c>
      <c r="R878" s="20" t="s">
        <v>12316</v>
      </c>
    </row>
    <row r="879" spans="1:18" x14ac:dyDescent="0.25">
      <c r="A879" s="18">
        <v>4194</v>
      </c>
      <c r="B879" t="s">
        <v>1005</v>
      </c>
      <c r="C879" t="s">
        <v>100</v>
      </c>
      <c r="D879" t="s">
        <v>12</v>
      </c>
      <c r="E879" t="s">
        <v>956</v>
      </c>
      <c r="F879" t="s">
        <v>14</v>
      </c>
      <c r="G879" t="s">
        <v>34</v>
      </c>
      <c r="H879">
        <v>0</v>
      </c>
      <c r="L879" s="20" t="s">
        <v>6976</v>
      </c>
      <c r="M879" s="20" t="s">
        <v>6621</v>
      </c>
      <c r="N879" s="20" t="s">
        <v>6621</v>
      </c>
      <c r="O879" t="s">
        <v>8747</v>
      </c>
      <c r="P879" t="str">
        <f t="shared" si="31"/>
        <v>Cerium-144('water', 'ground-, long-term')</v>
      </c>
      <c r="R879" s="20" t="s">
        <v>12316</v>
      </c>
    </row>
    <row r="880" spans="1:18" x14ac:dyDescent="0.25">
      <c r="A880" s="18">
        <v>2204</v>
      </c>
      <c r="B880" t="s">
        <v>1005</v>
      </c>
      <c r="C880" t="s">
        <v>10</v>
      </c>
      <c r="D880" t="s">
        <v>12</v>
      </c>
      <c r="E880" t="s">
        <v>956</v>
      </c>
      <c r="F880" t="s">
        <v>14</v>
      </c>
      <c r="G880" t="s">
        <v>34</v>
      </c>
      <c r="H880">
        <v>0</v>
      </c>
      <c r="L880" s="20" t="s">
        <v>6976</v>
      </c>
      <c r="M880" s="20" t="s">
        <v>6621</v>
      </c>
      <c r="N880" s="20" t="s">
        <v>6621</v>
      </c>
      <c r="O880" t="s">
        <v>8748</v>
      </c>
      <c r="P880" t="str">
        <f t="shared" si="31"/>
        <v>Cerium-144('water', 'ocean')</v>
      </c>
      <c r="R880" s="20" t="s">
        <v>12316</v>
      </c>
    </row>
    <row r="881" spans="1:18" x14ac:dyDescent="0.25">
      <c r="A881" s="18">
        <v>3422</v>
      </c>
      <c r="B881" t="s">
        <v>1005</v>
      </c>
      <c r="C881" t="s">
        <v>91</v>
      </c>
      <c r="D881" t="s">
        <v>12</v>
      </c>
      <c r="E881" t="s">
        <v>956</v>
      </c>
      <c r="F881" t="s">
        <v>14</v>
      </c>
      <c r="G881" t="s">
        <v>34</v>
      </c>
      <c r="H881">
        <v>0</v>
      </c>
      <c r="L881" s="20" t="s">
        <v>6976</v>
      </c>
      <c r="M881" s="20" t="s">
        <v>6621</v>
      </c>
      <c r="N881" s="20" t="s">
        <v>6621</v>
      </c>
      <c r="O881" t="s">
        <v>8749</v>
      </c>
      <c r="P881" t="str">
        <f t="shared" si="31"/>
        <v>Cerium-144('water', 'surface water')</v>
      </c>
      <c r="R881" s="20" t="s">
        <v>12316</v>
      </c>
    </row>
    <row r="882" spans="1:18" x14ac:dyDescent="0.25">
      <c r="A882" s="18">
        <v>1441</v>
      </c>
      <c r="B882" s="20" t="s">
        <v>1005</v>
      </c>
      <c r="C882" t="s">
        <v>48</v>
      </c>
      <c r="D882" t="s">
        <v>12</v>
      </c>
      <c r="E882" t="s">
        <v>956</v>
      </c>
      <c r="F882" t="s">
        <v>14</v>
      </c>
      <c r="G882" t="s">
        <v>34</v>
      </c>
      <c r="H882">
        <v>0</v>
      </c>
      <c r="L882" s="20" t="s">
        <v>6976</v>
      </c>
      <c r="M882" s="20" t="s">
        <v>6621</v>
      </c>
      <c r="N882" s="20" t="s">
        <v>6621</v>
      </c>
      <c r="O882" t="s">
        <v>8750</v>
      </c>
      <c r="P882" t="str">
        <f t="shared" si="31"/>
        <v>Cerium-144('water',)</v>
      </c>
      <c r="R882" s="20" t="s">
        <v>12316</v>
      </c>
    </row>
    <row r="883" spans="1:18" x14ac:dyDescent="0.25">
      <c r="A883" s="18">
        <v>2696</v>
      </c>
      <c r="B883" t="s">
        <v>1577</v>
      </c>
      <c r="C883" t="s">
        <v>71</v>
      </c>
      <c r="D883" t="s">
        <v>12</v>
      </c>
      <c r="E883" t="s">
        <v>2434</v>
      </c>
      <c r="F883" t="s">
        <v>14</v>
      </c>
      <c r="G883" t="s">
        <v>15</v>
      </c>
      <c r="H883">
        <v>0</v>
      </c>
      <c r="L883" s="20" t="s">
        <v>6977</v>
      </c>
      <c r="M883">
        <v>133.91300000000001</v>
      </c>
      <c r="N883">
        <v>0</v>
      </c>
      <c r="O883" t="s">
        <v>8751</v>
      </c>
      <c r="P883" t="str">
        <f t="shared" si="31"/>
        <v>Cesium('water', 'ground-')</v>
      </c>
      <c r="R883" s="20" t="s">
        <v>12316</v>
      </c>
    </row>
    <row r="884" spans="1:18" x14ac:dyDescent="0.25">
      <c r="A884" s="18">
        <v>1080</v>
      </c>
      <c r="B884" t="s">
        <v>1577</v>
      </c>
      <c r="C884" t="s">
        <v>100</v>
      </c>
      <c r="D884" t="s">
        <v>12</v>
      </c>
      <c r="E884" t="s">
        <v>2434</v>
      </c>
      <c r="F884" t="s">
        <v>14</v>
      </c>
      <c r="G884" t="s">
        <v>15</v>
      </c>
      <c r="H884">
        <v>0</v>
      </c>
      <c r="L884" s="20" t="s">
        <v>6977</v>
      </c>
      <c r="M884">
        <v>133.91300000000001</v>
      </c>
      <c r="N884">
        <v>0</v>
      </c>
      <c r="O884" t="s">
        <v>8752</v>
      </c>
      <c r="P884" t="str">
        <f t="shared" si="31"/>
        <v>Cesium('water', 'ground-, long-term')</v>
      </c>
      <c r="R884" s="20" t="s">
        <v>12316</v>
      </c>
    </row>
    <row r="885" spans="1:18" x14ac:dyDescent="0.25">
      <c r="A885" s="18">
        <v>1702</v>
      </c>
      <c r="B885" t="s">
        <v>1577</v>
      </c>
      <c r="C885" t="s">
        <v>10</v>
      </c>
      <c r="D885" t="s">
        <v>12</v>
      </c>
      <c r="E885" t="s">
        <v>2434</v>
      </c>
      <c r="F885" t="s">
        <v>14</v>
      </c>
      <c r="G885" t="s">
        <v>15</v>
      </c>
      <c r="H885">
        <v>0</v>
      </c>
      <c r="L885" s="20" t="s">
        <v>6977</v>
      </c>
      <c r="M885">
        <v>133.91300000000001</v>
      </c>
      <c r="N885">
        <v>0</v>
      </c>
      <c r="O885" t="s">
        <v>8753</v>
      </c>
      <c r="P885" t="str">
        <f t="shared" si="31"/>
        <v>Cesium('water', 'ocean')</v>
      </c>
      <c r="R885" s="20" t="s">
        <v>12316</v>
      </c>
    </row>
    <row r="886" spans="1:18" x14ac:dyDescent="0.25">
      <c r="A886" s="18">
        <v>386</v>
      </c>
      <c r="B886" t="s">
        <v>1577</v>
      </c>
      <c r="C886" t="s">
        <v>91</v>
      </c>
      <c r="D886" t="s">
        <v>12</v>
      </c>
      <c r="E886" t="s">
        <v>2434</v>
      </c>
      <c r="F886" t="s">
        <v>14</v>
      </c>
      <c r="G886" t="s">
        <v>15</v>
      </c>
      <c r="H886">
        <v>0</v>
      </c>
      <c r="L886" s="20" t="s">
        <v>6977</v>
      </c>
      <c r="M886">
        <v>133.91300000000001</v>
      </c>
      <c r="N886">
        <v>0</v>
      </c>
      <c r="O886" t="s">
        <v>8754</v>
      </c>
      <c r="P886" t="str">
        <f t="shared" si="31"/>
        <v>Cesium('water', 'surface water')</v>
      </c>
      <c r="R886" s="20" t="s">
        <v>12316</v>
      </c>
    </row>
    <row r="887" spans="1:18" x14ac:dyDescent="0.25">
      <c r="A887" s="18">
        <v>723</v>
      </c>
      <c r="B887" s="20" t="s">
        <v>1577</v>
      </c>
      <c r="C887" t="s">
        <v>48</v>
      </c>
      <c r="D887" t="s">
        <v>12</v>
      </c>
      <c r="E887" t="s">
        <v>2434</v>
      </c>
      <c r="F887" t="s">
        <v>14</v>
      </c>
      <c r="G887" t="s">
        <v>15</v>
      </c>
      <c r="H887">
        <v>0</v>
      </c>
      <c r="L887" s="20" t="s">
        <v>6977</v>
      </c>
      <c r="M887">
        <v>133.91300000000001</v>
      </c>
      <c r="N887">
        <v>0</v>
      </c>
      <c r="O887" t="s">
        <v>8755</v>
      </c>
      <c r="P887" t="str">
        <f t="shared" si="31"/>
        <v>Cesium('water',)</v>
      </c>
      <c r="R887" s="20" t="s">
        <v>12316</v>
      </c>
    </row>
    <row r="888" spans="1:18" x14ac:dyDescent="0.25">
      <c r="A888" s="18">
        <v>2426</v>
      </c>
      <c r="B888" t="s">
        <v>1384</v>
      </c>
      <c r="C888" t="s">
        <v>24</v>
      </c>
      <c r="D888" t="s">
        <v>12</v>
      </c>
      <c r="E888" t="s">
        <v>1386</v>
      </c>
      <c r="F888" t="s">
        <v>14</v>
      </c>
      <c r="G888" t="s">
        <v>34</v>
      </c>
      <c r="H888">
        <v>0</v>
      </c>
      <c r="L888" s="20" t="s">
        <v>6977</v>
      </c>
      <c r="M888">
        <v>134.91499999999999</v>
      </c>
      <c r="N888">
        <v>0</v>
      </c>
      <c r="O888" t="s">
        <v>8756</v>
      </c>
      <c r="P888" t="str">
        <f t="shared" si="31"/>
        <v>Cesium-134('air', 'low population density, long-term')</v>
      </c>
      <c r="R888" s="20" t="s">
        <v>12314</v>
      </c>
    </row>
    <row r="889" spans="1:18" x14ac:dyDescent="0.25">
      <c r="A889" s="18">
        <v>3084</v>
      </c>
      <c r="B889" t="s">
        <v>1384</v>
      </c>
      <c r="C889" t="s">
        <v>31</v>
      </c>
      <c r="D889" t="s">
        <v>12</v>
      </c>
      <c r="E889" t="s">
        <v>1386</v>
      </c>
      <c r="F889" t="s">
        <v>14</v>
      </c>
      <c r="G889" t="s">
        <v>34</v>
      </c>
      <c r="H889">
        <v>0</v>
      </c>
      <c r="L889" s="20" t="s">
        <v>6977</v>
      </c>
      <c r="M889">
        <v>134.91499999999999</v>
      </c>
      <c r="N889">
        <v>0</v>
      </c>
      <c r="O889" t="s">
        <v>8757</v>
      </c>
      <c r="P889" t="str">
        <f t="shared" si="31"/>
        <v>Cesium-134('air', 'lower stratosphere + upper troposphere')</v>
      </c>
      <c r="R889" s="20" t="s">
        <v>12314</v>
      </c>
    </row>
    <row r="890" spans="1:18" x14ac:dyDescent="0.25">
      <c r="A890" s="18">
        <v>3554</v>
      </c>
      <c r="B890" t="s">
        <v>1384</v>
      </c>
      <c r="C890" t="s">
        <v>27</v>
      </c>
      <c r="D890" t="s">
        <v>12</v>
      </c>
      <c r="E890" t="s">
        <v>1386</v>
      </c>
      <c r="F890" t="s">
        <v>14</v>
      </c>
      <c r="G890" t="s">
        <v>34</v>
      </c>
      <c r="H890">
        <v>0</v>
      </c>
      <c r="L890" s="20" t="s">
        <v>6977</v>
      </c>
      <c r="M890">
        <v>134.91499999999999</v>
      </c>
      <c r="N890">
        <v>0</v>
      </c>
      <c r="O890" t="s">
        <v>8758</v>
      </c>
      <c r="P890" t="str">
        <f t="shared" si="31"/>
        <v>Cesium-134('air', 'non-urban air or from high stacks')</v>
      </c>
      <c r="R890" s="20" t="s">
        <v>12314</v>
      </c>
    </row>
    <row r="891" spans="1:18" x14ac:dyDescent="0.25">
      <c r="A891" s="18">
        <v>1250</v>
      </c>
      <c r="B891" t="s">
        <v>1384</v>
      </c>
      <c r="C891" t="s">
        <v>44</v>
      </c>
      <c r="D891" t="s">
        <v>12</v>
      </c>
      <c r="E891" t="s">
        <v>1386</v>
      </c>
      <c r="F891" t="s">
        <v>14</v>
      </c>
      <c r="G891" t="s">
        <v>34</v>
      </c>
      <c r="H891">
        <v>0</v>
      </c>
      <c r="L891" s="20" t="s">
        <v>6977</v>
      </c>
      <c r="M891">
        <v>134.91499999999999</v>
      </c>
      <c r="N891">
        <v>0</v>
      </c>
      <c r="O891" t="s">
        <v>8759</v>
      </c>
      <c r="P891" t="str">
        <f t="shared" si="31"/>
        <v>Cesium-134('air', 'urban air close to ground')</v>
      </c>
      <c r="R891" s="20" t="s">
        <v>12314</v>
      </c>
    </row>
    <row r="892" spans="1:18" x14ac:dyDescent="0.25">
      <c r="A892" s="18">
        <v>2186</v>
      </c>
      <c r="B892" t="s">
        <v>1384</v>
      </c>
      <c r="C892" t="s">
        <v>190</v>
      </c>
      <c r="D892" t="s">
        <v>12</v>
      </c>
      <c r="E892" t="s">
        <v>1386</v>
      </c>
      <c r="F892" t="s">
        <v>14</v>
      </c>
      <c r="G892" t="s">
        <v>34</v>
      </c>
      <c r="H892">
        <v>0</v>
      </c>
      <c r="L892" s="20" t="s">
        <v>6977</v>
      </c>
      <c r="M892">
        <v>134.91499999999999</v>
      </c>
      <c r="N892">
        <v>0</v>
      </c>
      <c r="O892" t="s">
        <v>8760</v>
      </c>
      <c r="P892" t="str">
        <f t="shared" si="31"/>
        <v>Cesium-134('air',)</v>
      </c>
      <c r="R892" s="20" t="s">
        <v>12314</v>
      </c>
    </row>
    <row r="893" spans="1:18" x14ac:dyDescent="0.25">
      <c r="A893" s="18">
        <v>3665</v>
      </c>
      <c r="B893" t="s">
        <v>1384</v>
      </c>
      <c r="C893" t="s">
        <v>71</v>
      </c>
      <c r="D893" t="s">
        <v>12</v>
      </c>
      <c r="E893" t="s">
        <v>1386</v>
      </c>
      <c r="F893" t="s">
        <v>14</v>
      </c>
      <c r="G893" t="s">
        <v>34</v>
      </c>
      <c r="H893">
        <v>0</v>
      </c>
      <c r="L893" s="20" t="s">
        <v>6977</v>
      </c>
      <c r="M893">
        <v>134.91499999999999</v>
      </c>
      <c r="N893">
        <v>0</v>
      </c>
      <c r="O893" t="s">
        <v>8761</v>
      </c>
      <c r="P893" t="str">
        <f t="shared" si="31"/>
        <v>Cesium-134('water', 'ground-')</v>
      </c>
      <c r="R893" s="20" t="s">
        <v>12316</v>
      </c>
    </row>
    <row r="894" spans="1:18" x14ac:dyDescent="0.25">
      <c r="A894" s="18">
        <v>1251</v>
      </c>
      <c r="B894" t="s">
        <v>1384</v>
      </c>
      <c r="C894" t="s">
        <v>100</v>
      </c>
      <c r="D894" t="s">
        <v>12</v>
      </c>
      <c r="E894" t="s">
        <v>1386</v>
      </c>
      <c r="F894" t="s">
        <v>14</v>
      </c>
      <c r="G894" t="s">
        <v>34</v>
      </c>
      <c r="H894">
        <v>0</v>
      </c>
      <c r="L894" s="20" t="s">
        <v>6977</v>
      </c>
      <c r="M894">
        <v>134.91499999999999</v>
      </c>
      <c r="N894">
        <v>0</v>
      </c>
      <c r="O894" t="s">
        <v>8762</v>
      </c>
      <c r="P894" t="str">
        <f t="shared" si="31"/>
        <v>Cesium-134('water', 'ground-, long-term')</v>
      </c>
      <c r="R894" s="20" t="s">
        <v>12316</v>
      </c>
    </row>
    <row r="895" spans="1:18" x14ac:dyDescent="0.25">
      <c r="A895" s="18">
        <v>2998</v>
      </c>
      <c r="B895" t="s">
        <v>1384</v>
      </c>
      <c r="C895" t="s">
        <v>10</v>
      </c>
      <c r="D895" t="s">
        <v>12</v>
      </c>
      <c r="E895" t="s">
        <v>1386</v>
      </c>
      <c r="F895" t="s">
        <v>14</v>
      </c>
      <c r="G895" t="s">
        <v>34</v>
      </c>
      <c r="H895">
        <v>0</v>
      </c>
      <c r="L895" s="20" t="s">
        <v>6977</v>
      </c>
      <c r="M895">
        <v>134.91499999999999</v>
      </c>
      <c r="N895">
        <v>0</v>
      </c>
      <c r="O895" t="s">
        <v>8763</v>
      </c>
      <c r="P895" t="str">
        <f t="shared" si="31"/>
        <v>Cesium-134('water', 'ocean')</v>
      </c>
      <c r="R895" s="20" t="s">
        <v>12316</v>
      </c>
    </row>
    <row r="896" spans="1:18" x14ac:dyDescent="0.25">
      <c r="A896" s="18">
        <v>4297</v>
      </c>
      <c r="B896" t="s">
        <v>1384</v>
      </c>
      <c r="C896" t="s">
        <v>91</v>
      </c>
      <c r="D896" t="s">
        <v>12</v>
      </c>
      <c r="E896" t="s">
        <v>1386</v>
      </c>
      <c r="F896" t="s">
        <v>14</v>
      </c>
      <c r="G896" t="s">
        <v>34</v>
      </c>
      <c r="H896">
        <v>0</v>
      </c>
      <c r="L896" s="20" t="s">
        <v>6977</v>
      </c>
      <c r="M896">
        <v>134.91499999999999</v>
      </c>
      <c r="N896">
        <v>0</v>
      </c>
      <c r="O896" t="s">
        <v>8764</v>
      </c>
      <c r="P896" t="str">
        <f t="shared" si="31"/>
        <v>Cesium-134('water', 'surface water')</v>
      </c>
      <c r="R896" s="20" t="s">
        <v>12316</v>
      </c>
    </row>
    <row r="897" spans="1:18" x14ac:dyDescent="0.25">
      <c r="A897" s="18">
        <v>112</v>
      </c>
      <c r="B897" s="20" t="s">
        <v>1384</v>
      </c>
      <c r="C897" t="s">
        <v>48</v>
      </c>
      <c r="D897" t="s">
        <v>12</v>
      </c>
      <c r="E897" t="s">
        <v>1386</v>
      </c>
      <c r="F897" t="s">
        <v>14</v>
      </c>
      <c r="G897" t="s">
        <v>34</v>
      </c>
      <c r="H897">
        <v>0</v>
      </c>
      <c r="L897" s="20" t="s">
        <v>6977</v>
      </c>
      <c r="M897">
        <v>134.91499999999999</v>
      </c>
      <c r="N897">
        <v>0</v>
      </c>
      <c r="O897" t="s">
        <v>8765</v>
      </c>
      <c r="P897" t="str">
        <f t="shared" si="31"/>
        <v>Cesium-134('water',)</v>
      </c>
      <c r="R897" s="20" t="s">
        <v>12316</v>
      </c>
    </row>
    <row r="898" spans="1:18" x14ac:dyDescent="0.25">
      <c r="A898" s="18">
        <v>1845</v>
      </c>
      <c r="B898" t="s">
        <v>2890</v>
      </c>
      <c r="C898" t="s">
        <v>71</v>
      </c>
      <c r="D898" t="s">
        <v>12</v>
      </c>
      <c r="E898" t="s">
        <v>2892</v>
      </c>
      <c r="F898" t="s">
        <v>14</v>
      </c>
      <c r="G898" t="s">
        <v>34</v>
      </c>
      <c r="H898">
        <v>0</v>
      </c>
      <c r="L898" s="20" t="s">
        <v>6977</v>
      </c>
      <c r="M898">
        <v>136.91499999999999</v>
      </c>
      <c r="N898">
        <v>0</v>
      </c>
      <c r="O898" t="s">
        <v>8766</v>
      </c>
      <c r="P898" t="str">
        <f t="shared" ref="P898:P961" si="32">_xlfn.CONCAT(E898,C898)</f>
        <v>Cesium-136('water', 'ground-')</v>
      </c>
      <c r="R898" s="20" t="s">
        <v>12316</v>
      </c>
    </row>
    <row r="899" spans="1:18" x14ac:dyDescent="0.25">
      <c r="A899" s="18">
        <v>3160</v>
      </c>
      <c r="B899" t="s">
        <v>2890</v>
      </c>
      <c r="C899" t="s">
        <v>100</v>
      </c>
      <c r="D899" t="s">
        <v>12</v>
      </c>
      <c r="E899" t="s">
        <v>2892</v>
      </c>
      <c r="F899" t="s">
        <v>14</v>
      </c>
      <c r="G899" t="s">
        <v>34</v>
      </c>
      <c r="H899">
        <v>0</v>
      </c>
      <c r="L899" s="20" t="s">
        <v>6977</v>
      </c>
      <c r="M899">
        <v>136.91499999999999</v>
      </c>
      <c r="N899">
        <v>0</v>
      </c>
      <c r="O899" t="s">
        <v>8767</v>
      </c>
      <c r="P899" t="str">
        <f t="shared" si="32"/>
        <v>Cesium-136('water', 'ground-, long-term')</v>
      </c>
      <c r="R899" s="20" t="s">
        <v>12316</v>
      </c>
    </row>
    <row r="900" spans="1:18" x14ac:dyDescent="0.25">
      <c r="A900" s="18">
        <v>1342</v>
      </c>
      <c r="B900" t="s">
        <v>2890</v>
      </c>
      <c r="C900" t="s">
        <v>10</v>
      </c>
      <c r="D900" t="s">
        <v>12</v>
      </c>
      <c r="E900" t="s">
        <v>2892</v>
      </c>
      <c r="F900" t="s">
        <v>14</v>
      </c>
      <c r="G900" t="s">
        <v>34</v>
      </c>
      <c r="H900">
        <v>0</v>
      </c>
      <c r="L900" s="20" t="s">
        <v>6977</v>
      </c>
      <c r="M900">
        <v>136.91499999999999</v>
      </c>
      <c r="N900">
        <v>0</v>
      </c>
      <c r="O900" t="s">
        <v>8768</v>
      </c>
      <c r="P900" t="str">
        <f t="shared" si="32"/>
        <v>Cesium-136('water', 'ocean')</v>
      </c>
      <c r="R900" s="20" t="s">
        <v>12316</v>
      </c>
    </row>
    <row r="901" spans="1:18" x14ac:dyDescent="0.25">
      <c r="A901" s="18">
        <v>2006</v>
      </c>
      <c r="B901" t="s">
        <v>2890</v>
      </c>
      <c r="C901" t="s">
        <v>91</v>
      </c>
      <c r="D901" t="s">
        <v>12</v>
      </c>
      <c r="E901" t="s">
        <v>2892</v>
      </c>
      <c r="F901" t="s">
        <v>14</v>
      </c>
      <c r="G901" t="s">
        <v>34</v>
      </c>
      <c r="H901">
        <v>0</v>
      </c>
      <c r="L901" s="20" t="s">
        <v>6977</v>
      </c>
      <c r="M901">
        <v>136.91499999999999</v>
      </c>
      <c r="N901">
        <v>0</v>
      </c>
      <c r="O901" t="s">
        <v>8769</v>
      </c>
      <c r="P901" t="str">
        <f t="shared" si="32"/>
        <v>Cesium-136('water', 'surface water')</v>
      </c>
      <c r="R901" s="20" t="s">
        <v>12316</v>
      </c>
    </row>
    <row r="902" spans="1:18" x14ac:dyDescent="0.25">
      <c r="A902" s="18">
        <v>3574</v>
      </c>
      <c r="B902" s="20" t="s">
        <v>2890</v>
      </c>
      <c r="C902" t="s">
        <v>48</v>
      </c>
      <c r="D902" t="s">
        <v>12</v>
      </c>
      <c r="E902" t="s">
        <v>2892</v>
      </c>
      <c r="F902" t="s">
        <v>14</v>
      </c>
      <c r="G902" t="s">
        <v>34</v>
      </c>
      <c r="H902">
        <v>0</v>
      </c>
      <c r="L902" s="20" t="s">
        <v>6977</v>
      </c>
      <c r="M902">
        <v>136.91499999999999</v>
      </c>
      <c r="N902">
        <v>0</v>
      </c>
      <c r="O902" t="s">
        <v>8770</v>
      </c>
      <c r="P902" t="str">
        <f t="shared" si="32"/>
        <v>Cesium-136('water',)</v>
      </c>
      <c r="R902" s="20" t="s">
        <v>12316</v>
      </c>
    </row>
    <row r="903" spans="1:18" x14ac:dyDescent="0.25">
      <c r="A903" s="18">
        <v>2941</v>
      </c>
      <c r="B903" t="s">
        <v>580</v>
      </c>
      <c r="C903" t="s">
        <v>24</v>
      </c>
      <c r="D903" t="s">
        <v>12</v>
      </c>
      <c r="E903" t="s">
        <v>582</v>
      </c>
      <c r="F903" t="s">
        <v>14</v>
      </c>
      <c r="G903" t="s">
        <v>34</v>
      </c>
      <c r="H903">
        <v>0</v>
      </c>
      <c r="L903" s="20" t="s">
        <v>6977</v>
      </c>
      <c r="M903">
        <v>133.91300000000001</v>
      </c>
      <c r="N903">
        <v>0</v>
      </c>
      <c r="O903" t="s">
        <v>8771</v>
      </c>
      <c r="P903" t="str">
        <f t="shared" si="32"/>
        <v>Cesium-137('air', 'low population density, long-term')</v>
      </c>
      <c r="R903" s="20" t="s">
        <v>12314</v>
      </c>
    </row>
    <row r="904" spans="1:18" x14ac:dyDescent="0.25">
      <c r="A904" s="18">
        <v>3905</v>
      </c>
      <c r="B904" t="s">
        <v>580</v>
      </c>
      <c r="C904" t="s">
        <v>31</v>
      </c>
      <c r="D904" t="s">
        <v>12</v>
      </c>
      <c r="E904" t="s">
        <v>582</v>
      </c>
      <c r="F904" t="s">
        <v>14</v>
      </c>
      <c r="G904" t="s">
        <v>34</v>
      </c>
      <c r="H904">
        <v>0</v>
      </c>
      <c r="L904" s="20" t="s">
        <v>6977</v>
      </c>
      <c r="M904">
        <v>133.91300000000001</v>
      </c>
      <c r="N904">
        <v>0</v>
      </c>
      <c r="O904" t="s">
        <v>8772</v>
      </c>
      <c r="P904" t="str">
        <f t="shared" si="32"/>
        <v>Cesium-137('air', 'lower stratosphere + upper troposphere')</v>
      </c>
      <c r="R904" s="20" t="s">
        <v>12314</v>
      </c>
    </row>
    <row r="905" spans="1:18" x14ac:dyDescent="0.25">
      <c r="A905" s="18">
        <v>4045</v>
      </c>
      <c r="B905" t="s">
        <v>580</v>
      </c>
      <c r="C905" t="s">
        <v>27</v>
      </c>
      <c r="D905" t="s">
        <v>12</v>
      </c>
      <c r="E905" t="s">
        <v>582</v>
      </c>
      <c r="F905" t="s">
        <v>14</v>
      </c>
      <c r="G905" t="s">
        <v>34</v>
      </c>
      <c r="H905">
        <v>0</v>
      </c>
      <c r="L905" s="20" t="s">
        <v>6977</v>
      </c>
      <c r="M905">
        <v>133.91300000000001</v>
      </c>
      <c r="N905">
        <v>0</v>
      </c>
      <c r="O905" t="s">
        <v>8773</v>
      </c>
      <c r="P905" t="str">
        <f t="shared" si="32"/>
        <v>Cesium-137('air', 'non-urban air or from high stacks')</v>
      </c>
      <c r="R905" s="20" t="s">
        <v>12314</v>
      </c>
    </row>
    <row r="906" spans="1:18" x14ac:dyDescent="0.25">
      <c r="A906" s="18">
        <v>2980</v>
      </c>
      <c r="B906" t="s">
        <v>580</v>
      </c>
      <c r="C906" t="s">
        <v>44</v>
      </c>
      <c r="D906" t="s">
        <v>12</v>
      </c>
      <c r="E906" t="s">
        <v>582</v>
      </c>
      <c r="F906" t="s">
        <v>14</v>
      </c>
      <c r="G906" t="s">
        <v>34</v>
      </c>
      <c r="H906">
        <v>0</v>
      </c>
      <c r="L906" s="20" t="s">
        <v>6977</v>
      </c>
      <c r="M906">
        <v>133.91300000000001</v>
      </c>
      <c r="N906">
        <v>0</v>
      </c>
      <c r="O906" t="s">
        <v>8774</v>
      </c>
      <c r="P906" t="str">
        <f t="shared" si="32"/>
        <v>Cesium-137('air', 'urban air close to ground')</v>
      </c>
      <c r="R906" s="20" t="s">
        <v>12314</v>
      </c>
    </row>
    <row r="907" spans="1:18" x14ac:dyDescent="0.25">
      <c r="A907" s="18">
        <v>4425</v>
      </c>
      <c r="B907" t="s">
        <v>580</v>
      </c>
      <c r="C907" t="s">
        <v>190</v>
      </c>
      <c r="D907" t="s">
        <v>12</v>
      </c>
      <c r="E907" t="s">
        <v>582</v>
      </c>
      <c r="F907" t="s">
        <v>14</v>
      </c>
      <c r="G907" t="s">
        <v>34</v>
      </c>
      <c r="H907">
        <v>0</v>
      </c>
      <c r="L907" s="20" t="s">
        <v>6977</v>
      </c>
      <c r="M907">
        <v>133.91300000000001</v>
      </c>
      <c r="N907">
        <v>0</v>
      </c>
      <c r="O907" t="s">
        <v>8775</v>
      </c>
      <c r="P907" t="str">
        <f t="shared" si="32"/>
        <v>Cesium-137('air',)</v>
      </c>
      <c r="R907" s="20" t="s">
        <v>12314</v>
      </c>
    </row>
    <row r="908" spans="1:18" x14ac:dyDescent="0.25">
      <c r="A908" s="18">
        <v>4026</v>
      </c>
      <c r="B908" t="s">
        <v>580</v>
      </c>
      <c r="C908" t="s">
        <v>71</v>
      </c>
      <c r="D908" t="s">
        <v>12</v>
      </c>
      <c r="E908" t="s">
        <v>582</v>
      </c>
      <c r="F908" t="s">
        <v>14</v>
      </c>
      <c r="G908" t="s">
        <v>34</v>
      </c>
      <c r="H908">
        <v>0</v>
      </c>
      <c r="L908" s="20" t="s">
        <v>6977</v>
      </c>
      <c r="M908">
        <v>133.91300000000001</v>
      </c>
      <c r="N908">
        <v>0</v>
      </c>
      <c r="O908" t="s">
        <v>8776</v>
      </c>
      <c r="P908" t="str">
        <f t="shared" si="32"/>
        <v>Cesium-137('water', 'ground-')</v>
      </c>
      <c r="R908" s="20" t="s">
        <v>12316</v>
      </c>
    </row>
    <row r="909" spans="1:18" x14ac:dyDescent="0.25">
      <c r="A909" s="18">
        <v>3765</v>
      </c>
      <c r="B909" t="s">
        <v>580</v>
      </c>
      <c r="C909" t="s">
        <v>100</v>
      </c>
      <c r="D909" t="s">
        <v>12</v>
      </c>
      <c r="E909" t="s">
        <v>582</v>
      </c>
      <c r="F909" t="s">
        <v>14</v>
      </c>
      <c r="G909" t="s">
        <v>34</v>
      </c>
      <c r="H909">
        <v>0</v>
      </c>
      <c r="L909" s="20" t="s">
        <v>6977</v>
      </c>
      <c r="M909">
        <v>133.91300000000001</v>
      </c>
      <c r="N909">
        <v>0</v>
      </c>
      <c r="O909" t="s">
        <v>8777</v>
      </c>
      <c r="P909" t="str">
        <f t="shared" si="32"/>
        <v>Cesium-137('water', 'ground-, long-term')</v>
      </c>
      <c r="R909" s="20" t="s">
        <v>12316</v>
      </c>
    </row>
    <row r="910" spans="1:18" x14ac:dyDescent="0.25">
      <c r="A910" s="18">
        <v>2578</v>
      </c>
      <c r="B910" t="s">
        <v>580</v>
      </c>
      <c r="C910" t="s">
        <v>10</v>
      </c>
      <c r="D910" t="s">
        <v>12</v>
      </c>
      <c r="E910" t="s">
        <v>582</v>
      </c>
      <c r="F910" t="s">
        <v>14</v>
      </c>
      <c r="G910" t="s">
        <v>34</v>
      </c>
      <c r="H910">
        <v>0</v>
      </c>
      <c r="L910" s="20" t="s">
        <v>6977</v>
      </c>
      <c r="M910">
        <v>133.91300000000001</v>
      </c>
      <c r="N910">
        <v>0</v>
      </c>
      <c r="O910" t="s">
        <v>8778</v>
      </c>
      <c r="P910" t="str">
        <f t="shared" si="32"/>
        <v>Cesium-137('water', 'ocean')</v>
      </c>
      <c r="R910" s="20" t="s">
        <v>12316</v>
      </c>
    </row>
    <row r="911" spans="1:18" x14ac:dyDescent="0.25">
      <c r="A911" s="18">
        <v>2650</v>
      </c>
      <c r="B911" t="s">
        <v>580</v>
      </c>
      <c r="C911" t="s">
        <v>91</v>
      </c>
      <c r="D911" t="s">
        <v>12</v>
      </c>
      <c r="E911" t="s">
        <v>582</v>
      </c>
      <c r="F911" t="s">
        <v>14</v>
      </c>
      <c r="G911" t="s">
        <v>34</v>
      </c>
      <c r="H911">
        <v>0</v>
      </c>
      <c r="L911" s="20" t="s">
        <v>6977</v>
      </c>
      <c r="M911">
        <v>133.91300000000001</v>
      </c>
      <c r="N911">
        <v>0</v>
      </c>
      <c r="O911" t="s">
        <v>8779</v>
      </c>
      <c r="P911" t="str">
        <f t="shared" si="32"/>
        <v>Cesium-137('water', 'surface water')</v>
      </c>
      <c r="R911" s="20" t="s">
        <v>12316</v>
      </c>
    </row>
    <row r="912" spans="1:18" x14ac:dyDescent="0.25">
      <c r="A912" s="18">
        <v>877</v>
      </c>
      <c r="B912" s="20" t="s">
        <v>580</v>
      </c>
      <c r="C912" t="s">
        <v>48</v>
      </c>
      <c r="D912" t="s">
        <v>12</v>
      </c>
      <c r="E912" t="s">
        <v>582</v>
      </c>
      <c r="F912" t="s">
        <v>14</v>
      </c>
      <c r="G912" t="s">
        <v>34</v>
      </c>
      <c r="H912">
        <v>0</v>
      </c>
      <c r="L912" s="20" t="s">
        <v>6977</v>
      </c>
      <c r="M912">
        <v>133.91300000000001</v>
      </c>
      <c r="N912">
        <v>0</v>
      </c>
      <c r="O912" t="s">
        <v>8780</v>
      </c>
      <c r="P912" t="str">
        <f t="shared" si="32"/>
        <v>Cesium-137('water',)</v>
      </c>
      <c r="R912" s="20" t="s">
        <v>12316</v>
      </c>
    </row>
    <row r="913" spans="1:18" x14ac:dyDescent="0.25">
      <c r="A913" s="18">
        <v>4374</v>
      </c>
      <c r="B913" t="s">
        <v>982</v>
      </c>
      <c r="C913" t="s">
        <v>24</v>
      </c>
      <c r="D913" t="s">
        <v>12</v>
      </c>
      <c r="E913" t="s">
        <v>984</v>
      </c>
      <c r="F913" t="s">
        <v>14</v>
      </c>
      <c r="G913" t="s">
        <v>15</v>
      </c>
      <c r="H913">
        <f t="shared" ref="H913:H926" si="33">14.0067*N913/M913</f>
        <v>0.27210156189292101</v>
      </c>
      <c r="L913" s="20" t="s">
        <v>6978</v>
      </c>
      <c r="M913" s="22">
        <v>51.475999999999999</v>
      </c>
      <c r="N913">
        <v>1</v>
      </c>
      <c r="O913" t="s">
        <v>8781</v>
      </c>
      <c r="P913" t="str">
        <f t="shared" si="32"/>
        <v>Chloramine('air', 'low population density, long-term')</v>
      </c>
      <c r="R913" s="20" t="s">
        <v>12314</v>
      </c>
    </row>
    <row r="914" spans="1:18" x14ac:dyDescent="0.25">
      <c r="A914" s="18">
        <v>936</v>
      </c>
      <c r="B914" t="s">
        <v>982</v>
      </c>
      <c r="C914" t="s">
        <v>31</v>
      </c>
      <c r="D914" t="s">
        <v>12</v>
      </c>
      <c r="E914" t="s">
        <v>984</v>
      </c>
      <c r="F914" t="s">
        <v>14</v>
      </c>
      <c r="G914" t="s">
        <v>15</v>
      </c>
      <c r="H914">
        <f t="shared" si="33"/>
        <v>0.27210156189292101</v>
      </c>
      <c r="L914" s="20" t="s">
        <v>6978</v>
      </c>
      <c r="M914" s="22">
        <v>51.475999999999999</v>
      </c>
      <c r="N914">
        <v>1</v>
      </c>
      <c r="O914" t="s">
        <v>8782</v>
      </c>
      <c r="P914" t="str">
        <f t="shared" si="32"/>
        <v>Chloramine('air', 'lower stratosphere + upper troposphere')</v>
      </c>
      <c r="R914" s="20" t="s">
        <v>12314</v>
      </c>
    </row>
    <row r="915" spans="1:18" x14ac:dyDescent="0.25">
      <c r="A915" s="18">
        <v>2714</v>
      </c>
      <c r="B915" t="s">
        <v>982</v>
      </c>
      <c r="C915" t="s">
        <v>27</v>
      </c>
      <c r="D915" t="s">
        <v>12</v>
      </c>
      <c r="E915" t="s">
        <v>984</v>
      </c>
      <c r="F915" t="s">
        <v>14</v>
      </c>
      <c r="G915" t="s">
        <v>15</v>
      </c>
      <c r="H915">
        <f t="shared" si="33"/>
        <v>0.27210156189292101</v>
      </c>
      <c r="L915" s="20" t="s">
        <v>6978</v>
      </c>
      <c r="M915" s="22">
        <v>51.475999999999999</v>
      </c>
      <c r="N915">
        <v>1</v>
      </c>
      <c r="O915" t="s">
        <v>8783</v>
      </c>
      <c r="P915" t="str">
        <f t="shared" si="32"/>
        <v>Chloramine('air', 'non-urban air or from high stacks')</v>
      </c>
      <c r="R915" s="20" t="s">
        <v>12314</v>
      </c>
    </row>
    <row r="916" spans="1:18" x14ac:dyDescent="0.25">
      <c r="A916" s="18">
        <v>712</v>
      </c>
      <c r="B916" t="s">
        <v>982</v>
      </c>
      <c r="C916" t="s">
        <v>44</v>
      </c>
      <c r="D916" t="s">
        <v>12</v>
      </c>
      <c r="E916" t="s">
        <v>984</v>
      </c>
      <c r="F916" t="s">
        <v>14</v>
      </c>
      <c r="G916" t="s">
        <v>15</v>
      </c>
      <c r="H916">
        <f t="shared" si="33"/>
        <v>0.27210156189292101</v>
      </c>
      <c r="L916" s="20" t="s">
        <v>6978</v>
      </c>
      <c r="M916" s="22">
        <v>51.475999999999999</v>
      </c>
      <c r="N916">
        <v>1</v>
      </c>
      <c r="O916" t="s">
        <v>8784</v>
      </c>
      <c r="P916" t="str">
        <f t="shared" si="32"/>
        <v>Chloramine('air', 'urban air close to ground')</v>
      </c>
      <c r="R916" s="20" t="s">
        <v>12314</v>
      </c>
    </row>
    <row r="917" spans="1:18" x14ac:dyDescent="0.25">
      <c r="A917" s="18">
        <v>2949</v>
      </c>
      <c r="B917" t="s">
        <v>982</v>
      </c>
      <c r="C917" t="s">
        <v>190</v>
      </c>
      <c r="D917" t="s">
        <v>12</v>
      </c>
      <c r="E917" t="s">
        <v>984</v>
      </c>
      <c r="F917" t="s">
        <v>14</v>
      </c>
      <c r="G917" t="s">
        <v>15</v>
      </c>
      <c r="H917">
        <f t="shared" si="33"/>
        <v>0.27210156189292101</v>
      </c>
      <c r="L917" s="20" t="s">
        <v>6978</v>
      </c>
      <c r="M917" s="22">
        <v>51.475999999999999</v>
      </c>
      <c r="N917">
        <v>1</v>
      </c>
      <c r="O917" t="s">
        <v>8785</v>
      </c>
      <c r="P917" t="str">
        <f t="shared" si="32"/>
        <v>Chloramine('air',)</v>
      </c>
      <c r="R917" s="20" t="s">
        <v>12314</v>
      </c>
    </row>
    <row r="918" spans="1:18" x14ac:dyDescent="0.25">
      <c r="A918" s="18">
        <v>620</v>
      </c>
      <c r="B918" t="s">
        <v>982</v>
      </c>
      <c r="C918" t="s">
        <v>71</v>
      </c>
      <c r="D918" t="s">
        <v>12</v>
      </c>
      <c r="E918" t="s">
        <v>984</v>
      </c>
      <c r="F918" t="s">
        <v>14</v>
      </c>
      <c r="G918" t="s">
        <v>15</v>
      </c>
      <c r="H918">
        <f t="shared" si="33"/>
        <v>0.27210156189292101</v>
      </c>
      <c r="L918" s="20" t="s">
        <v>6978</v>
      </c>
      <c r="M918" s="22">
        <v>51.475999999999999</v>
      </c>
      <c r="N918">
        <v>1</v>
      </c>
      <c r="O918" t="s">
        <v>8786</v>
      </c>
      <c r="P918" t="str">
        <f t="shared" si="32"/>
        <v>Chloramine('water', 'ground-')</v>
      </c>
      <c r="R918" s="20" t="s">
        <v>12316</v>
      </c>
    </row>
    <row r="919" spans="1:18" x14ac:dyDescent="0.25">
      <c r="A919" s="18">
        <v>4324</v>
      </c>
      <c r="B919" t="s">
        <v>982</v>
      </c>
      <c r="C919" t="s">
        <v>100</v>
      </c>
      <c r="D919" t="s">
        <v>12</v>
      </c>
      <c r="E919" t="s">
        <v>984</v>
      </c>
      <c r="F919" t="s">
        <v>14</v>
      </c>
      <c r="G919" t="s">
        <v>15</v>
      </c>
      <c r="H919">
        <f t="shared" si="33"/>
        <v>0.27210156189292101</v>
      </c>
      <c r="L919" s="20" t="s">
        <v>6978</v>
      </c>
      <c r="M919" s="22">
        <v>51.475999999999999</v>
      </c>
      <c r="N919">
        <v>1</v>
      </c>
      <c r="O919" t="s">
        <v>8787</v>
      </c>
      <c r="P919" t="str">
        <f t="shared" si="32"/>
        <v>Chloramine('water', 'ground-, long-term')</v>
      </c>
      <c r="R919" s="20" t="s">
        <v>12316</v>
      </c>
    </row>
    <row r="920" spans="1:18" x14ac:dyDescent="0.25">
      <c r="A920" s="18">
        <v>3234</v>
      </c>
      <c r="B920" t="s">
        <v>982</v>
      </c>
      <c r="C920" t="s">
        <v>10</v>
      </c>
      <c r="D920" t="s">
        <v>12</v>
      </c>
      <c r="E920" t="s">
        <v>984</v>
      </c>
      <c r="F920" t="s">
        <v>14</v>
      </c>
      <c r="G920" t="s">
        <v>15</v>
      </c>
      <c r="H920">
        <f t="shared" si="33"/>
        <v>0.27210156189292101</v>
      </c>
      <c r="L920" s="20" t="s">
        <v>6978</v>
      </c>
      <c r="M920" s="22">
        <v>51.475999999999999</v>
      </c>
      <c r="N920">
        <v>1</v>
      </c>
      <c r="O920" t="s">
        <v>8788</v>
      </c>
      <c r="P920" t="str">
        <f t="shared" si="32"/>
        <v>Chloramine('water', 'ocean')</v>
      </c>
      <c r="R920" s="20" t="s">
        <v>12316</v>
      </c>
    </row>
    <row r="921" spans="1:18" x14ac:dyDescent="0.25">
      <c r="A921" s="18">
        <v>1523</v>
      </c>
      <c r="B921" t="s">
        <v>982</v>
      </c>
      <c r="C921" t="s">
        <v>91</v>
      </c>
      <c r="D921" t="s">
        <v>12</v>
      </c>
      <c r="E921" t="s">
        <v>984</v>
      </c>
      <c r="F921" t="s">
        <v>14</v>
      </c>
      <c r="G921" t="s">
        <v>15</v>
      </c>
      <c r="H921">
        <f t="shared" si="33"/>
        <v>0.27210156189292101</v>
      </c>
      <c r="L921" s="20" t="s">
        <v>6978</v>
      </c>
      <c r="M921" s="22">
        <v>51.475999999999999</v>
      </c>
      <c r="N921">
        <v>1</v>
      </c>
      <c r="O921" t="s">
        <v>8789</v>
      </c>
      <c r="P921" t="str">
        <f t="shared" si="32"/>
        <v>Chloramine('water', 'surface water')</v>
      </c>
      <c r="R921" s="20" t="s">
        <v>12316</v>
      </c>
    </row>
    <row r="922" spans="1:18" x14ac:dyDescent="0.25">
      <c r="A922" s="18">
        <v>3008</v>
      </c>
      <c r="B922" s="20" t="s">
        <v>982</v>
      </c>
      <c r="C922" t="s">
        <v>48</v>
      </c>
      <c r="D922" t="s">
        <v>12</v>
      </c>
      <c r="E922" t="s">
        <v>984</v>
      </c>
      <c r="F922" t="s">
        <v>14</v>
      </c>
      <c r="G922" t="s">
        <v>15</v>
      </c>
      <c r="H922">
        <f t="shared" si="33"/>
        <v>0.27210156189292101</v>
      </c>
      <c r="L922" s="20" t="s">
        <v>6978</v>
      </c>
      <c r="M922" s="22">
        <v>51.475999999999999</v>
      </c>
      <c r="N922">
        <v>1</v>
      </c>
      <c r="O922" t="s">
        <v>8790</v>
      </c>
      <c r="P922" t="str">
        <f t="shared" si="32"/>
        <v>Chloramine('water',)</v>
      </c>
      <c r="R922" s="20" t="s">
        <v>12316</v>
      </c>
    </row>
    <row r="923" spans="1:18" x14ac:dyDescent="0.25">
      <c r="A923" s="18">
        <v>2292</v>
      </c>
      <c r="B923" t="s">
        <v>6981</v>
      </c>
      <c r="C923" t="s">
        <v>24</v>
      </c>
      <c r="D923" t="s">
        <v>12</v>
      </c>
      <c r="E923" t="s">
        <v>6982</v>
      </c>
      <c r="F923" t="s">
        <v>14</v>
      </c>
      <c r="G923" t="s">
        <v>15</v>
      </c>
      <c r="H923">
        <f t="shared" si="33"/>
        <v>0.14495307836554583</v>
      </c>
      <c r="L923" t="s">
        <v>6983</v>
      </c>
      <c r="M923">
        <v>483.14600000000002</v>
      </c>
      <c r="N923">
        <v>5</v>
      </c>
      <c r="O923" t="s">
        <v>8791</v>
      </c>
      <c r="P923" t="str">
        <f t="shared" si="32"/>
        <v>Chlorantraniliprole('air', 'low population density, long-term')</v>
      </c>
      <c r="R923" s="20" t="s">
        <v>12314</v>
      </c>
    </row>
    <row r="924" spans="1:18" x14ac:dyDescent="0.25">
      <c r="A924" s="18">
        <v>2272</v>
      </c>
      <c r="B924" t="s">
        <v>6981</v>
      </c>
      <c r="C924" t="s">
        <v>190</v>
      </c>
      <c r="D924" t="s">
        <v>12</v>
      </c>
      <c r="E924" t="s">
        <v>6982</v>
      </c>
      <c r="F924" t="s">
        <v>14</v>
      </c>
      <c r="G924" t="s">
        <v>15</v>
      </c>
      <c r="H924">
        <f t="shared" si="33"/>
        <v>0.14495307836554583</v>
      </c>
      <c r="L924" t="s">
        <v>6983</v>
      </c>
      <c r="M924">
        <v>483.14600000000002</v>
      </c>
      <c r="N924">
        <v>5</v>
      </c>
      <c r="O924" t="s">
        <v>8792</v>
      </c>
      <c r="P924" t="str">
        <f t="shared" si="32"/>
        <v>Chlorantraniliprole('air',)</v>
      </c>
      <c r="R924" s="20" t="s">
        <v>12314</v>
      </c>
    </row>
    <row r="925" spans="1:18" x14ac:dyDescent="0.25">
      <c r="A925" s="18">
        <v>3388</v>
      </c>
      <c r="B925" t="s">
        <v>6981</v>
      </c>
      <c r="C925" t="s">
        <v>17</v>
      </c>
      <c r="D925" t="s">
        <v>12</v>
      </c>
      <c r="E925" t="s">
        <v>6982</v>
      </c>
      <c r="F925" t="s">
        <v>14</v>
      </c>
      <c r="G925" t="s">
        <v>15</v>
      </c>
      <c r="H925">
        <f t="shared" si="33"/>
        <v>0.14495307836554583</v>
      </c>
      <c r="L925" t="s">
        <v>6983</v>
      </c>
      <c r="M925">
        <v>483.14600000000002</v>
      </c>
      <c r="N925">
        <v>5</v>
      </c>
      <c r="O925" t="s">
        <v>8793</v>
      </c>
      <c r="P925" t="str">
        <f t="shared" si="32"/>
        <v>Chlorantraniliprole('soil', 'agricultural')</v>
      </c>
      <c r="R925" s="20" t="s">
        <v>12315</v>
      </c>
    </row>
    <row r="926" spans="1:18" x14ac:dyDescent="0.25">
      <c r="A926" s="18">
        <v>1112</v>
      </c>
      <c r="B926" t="s">
        <v>6981</v>
      </c>
      <c r="C926" t="s">
        <v>71</v>
      </c>
      <c r="D926" t="s">
        <v>12</v>
      </c>
      <c r="E926" t="s">
        <v>6982</v>
      </c>
      <c r="F926" t="s">
        <v>14</v>
      </c>
      <c r="G926" t="s">
        <v>15</v>
      </c>
      <c r="H926">
        <f t="shared" si="33"/>
        <v>0.14495307836554583</v>
      </c>
      <c r="L926" t="s">
        <v>6983</v>
      </c>
      <c r="M926">
        <v>483.14600000000002</v>
      </c>
      <c r="N926">
        <v>5</v>
      </c>
      <c r="O926" t="s">
        <v>8794</v>
      </c>
      <c r="P926" t="str">
        <f t="shared" si="32"/>
        <v>Chlorantraniliprole('water', 'ground-')</v>
      </c>
      <c r="R926" s="20" t="s">
        <v>12316</v>
      </c>
    </row>
    <row r="927" spans="1:18" x14ac:dyDescent="0.25">
      <c r="A927" s="18">
        <v>4313</v>
      </c>
      <c r="B927" t="s">
        <v>537</v>
      </c>
      <c r="C927" t="s">
        <v>71</v>
      </c>
      <c r="D927" t="s">
        <v>12</v>
      </c>
      <c r="E927" t="s">
        <v>539</v>
      </c>
      <c r="F927" t="s">
        <v>14</v>
      </c>
      <c r="G927" t="s">
        <v>15</v>
      </c>
      <c r="H927">
        <v>0</v>
      </c>
      <c r="L927" s="20" t="s">
        <v>6984</v>
      </c>
      <c r="M927">
        <v>84.459000000000003</v>
      </c>
      <c r="N927">
        <v>0</v>
      </c>
      <c r="O927" t="s">
        <v>8795</v>
      </c>
      <c r="P927" t="str">
        <f t="shared" si="32"/>
        <v>Chlorate('water', 'ground-')</v>
      </c>
      <c r="R927" s="20" t="s">
        <v>12316</v>
      </c>
    </row>
    <row r="928" spans="1:18" x14ac:dyDescent="0.25">
      <c r="A928" s="18">
        <v>2392</v>
      </c>
      <c r="B928" t="s">
        <v>537</v>
      </c>
      <c r="C928" t="s">
        <v>100</v>
      </c>
      <c r="D928" t="s">
        <v>12</v>
      </c>
      <c r="E928" t="s">
        <v>539</v>
      </c>
      <c r="F928" t="s">
        <v>14</v>
      </c>
      <c r="G928" t="s">
        <v>15</v>
      </c>
      <c r="H928">
        <v>0</v>
      </c>
      <c r="L928" s="20" t="s">
        <v>6984</v>
      </c>
      <c r="M928">
        <v>84.459000000000003</v>
      </c>
      <c r="N928">
        <v>0</v>
      </c>
      <c r="O928" t="s">
        <v>8796</v>
      </c>
      <c r="P928" t="str">
        <f t="shared" si="32"/>
        <v>Chlorate('water', 'ground-, long-term')</v>
      </c>
      <c r="R928" s="20" t="s">
        <v>12316</v>
      </c>
    </row>
    <row r="929" spans="1:18" x14ac:dyDescent="0.25">
      <c r="A929" s="18">
        <v>2728</v>
      </c>
      <c r="B929" t="s">
        <v>537</v>
      </c>
      <c r="C929" t="s">
        <v>10</v>
      </c>
      <c r="D929" t="s">
        <v>12</v>
      </c>
      <c r="E929" t="s">
        <v>539</v>
      </c>
      <c r="F929" t="s">
        <v>14</v>
      </c>
      <c r="G929" t="s">
        <v>15</v>
      </c>
      <c r="H929">
        <v>0</v>
      </c>
      <c r="L929" s="20" t="s">
        <v>6984</v>
      </c>
      <c r="M929">
        <v>84.459000000000003</v>
      </c>
      <c r="N929">
        <v>0</v>
      </c>
      <c r="O929" t="s">
        <v>8797</v>
      </c>
      <c r="P929" t="str">
        <f t="shared" si="32"/>
        <v>Chlorate('water', 'ocean')</v>
      </c>
      <c r="R929" s="20" t="s">
        <v>12316</v>
      </c>
    </row>
    <row r="930" spans="1:18" x14ac:dyDescent="0.25">
      <c r="A930" s="18">
        <v>554</v>
      </c>
      <c r="B930" t="s">
        <v>537</v>
      </c>
      <c r="C930" t="s">
        <v>91</v>
      </c>
      <c r="D930" t="s">
        <v>12</v>
      </c>
      <c r="E930" t="s">
        <v>539</v>
      </c>
      <c r="F930" t="s">
        <v>14</v>
      </c>
      <c r="G930" t="s">
        <v>15</v>
      </c>
      <c r="H930">
        <v>0</v>
      </c>
      <c r="L930" s="20" t="s">
        <v>6984</v>
      </c>
      <c r="M930">
        <v>84.459000000000003</v>
      </c>
      <c r="N930">
        <v>0</v>
      </c>
      <c r="O930" t="s">
        <v>8798</v>
      </c>
      <c r="P930" t="str">
        <f t="shared" si="32"/>
        <v>Chlorate('water', 'surface water')</v>
      </c>
      <c r="R930" s="20" t="s">
        <v>12316</v>
      </c>
    </row>
    <row r="931" spans="1:18" x14ac:dyDescent="0.25">
      <c r="A931" s="18">
        <v>4396</v>
      </c>
      <c r="B931" s="20" t="s">
        <v>537</v>
      </c>
      <c r="C931" t="s">
        <v>48</v>
      </c>
      <c r="D931" t="s">
        <v>12</v>
      </c>
      <c r="E931" t="s">
        <v>539</v>
      </c>
      <c r="F931" t="s">
        <v>14</v>
      </c>
      <c r="G931" t="s">
        <v>15</v>
      </c>
      <c r="H931">
        <v>0</v>
      </c>
      <c r="L931" s="20" t="s">
        <v>6984</v>
      </c>
      <c r="M931">
        <v>84.459000000000003</v>
      </c>
      <c r="N931">
        <v>0</v>
      </c>
      <c r="O931" t="s">
        <v>8799</v>
      </c>
      <c r="P931" t="str">
        <f t="shared" si="32"/>
        <v>Chlorate('water',)</v>
      </c>
      <c r="R931" s="20" t="s">
        <v>12316</v>
      </c>
    </row>
    <row r="932" spans="1:18" x14ac:dyDescent="0.25">
      <c r="A932" s="18">
        <v>3196</v>
      </c>
      <c r="B932" t="s">
        <v>2018</v>
      </c>
      <c r="C932" t="s">
        <v>17</v>
      </c>
      <c r="D932" t="s">
        <v>12</v>
      </c>
      <c r="E932" t="s">
        <v>2020</v>
      </c>
      <c r="F932" t="s">
        <v>14</v>
      </c>
      <c r="G932" t="s">
        <v>15</v>
      </c>
      <c r="H932">
        <f>14.0067*N932/M932</f>
        <v>9.5431364867396826E-2</v>
      </c>
      <c r="L932" t="s">
        <v>6985</v>
      </c>
      <c r="M932">
        <v>293.54500000000002</v>
      </c>
      <c r="N932">
        <v>2</v>
      </c>
      <c r="O932" t="s">
        <v>8800</v>
      </c>
      <c r="P932" t="str">
        <f t="shared" si="32"/>
        <v>Chlorbromuron('soil', 'agricultural')</v>
      </c>
      <c r="R932" s="20" t="s">
        <v>12315</v>
      </c>
    </row>
    <row r="933" spans="1:18" x14ac:dyDescent="0.25">
      <c r="A933" s="18">
        <v>3516</v>
      </c>
      <c r="B933" t="s">
        <v>6735</v>
      </c>
      <c r="C933" t="s">
        <v>17</v>
      </c>
      <c r="D933" t="s">
        <v>12</v>
      </c>
      <c r="E933" t="s">
        <v>6737</v>
      </c>
      <c r="F933" t="s">
        <v>14</v>
      </c>
      <c r="G933" t="s">
        <v>15</v>
      </c>
      <c r="H933">
        <f>14.0067*N933/M933</f>
        <v>6.2626086489966731E-2</v>
      </c>
      <c r="L933" t="s">
        <v>6986</v>
      </c>
      <c r="M933">
        <v>223.65600000000001</v>
      </c>
      <c r="N933">
        <v>1</v>
      </c>
      <c r="O933" t="s">
        <v>8801</v>
      </c>
      <c r="P933" t="str">
        <f t="shared" si="32"/>
        <v>Chlorbufam('soil', 'agricultural')</v>
      </c>
      <c r="R933" s="20" t="s">
        <v>12315</v>
      </c>
    </row>
    <row r="934" spans="1:18" x14ac:dyDescent="0.25">
      <c r="A934" s="18">
        <v>2162</v>
      </c>
      <c r="B934" t="s">
        <v>6987</v>
      </c>
      <c r="C934" t="s">
        <v>17</v>
      </c>
      <c r="D934" t="s">
        <v>12</v>
      </c>
      <c r="E934" t="s">
        <v>6988</v>
      </c>
      <c r="F934" t="s">
        <v>14</v>
      </c>
      <c r="G934" t="s">
        <v>15</v>
      </c>
      <c r="H934">
        <f>14.0067*N934/M934</f>
        <v>6.8725482258907344E-2</v>
      </c>
      <c r="L934" t="s">
        <v>6989</v>
      </c>
      <c r="M934">
        <v>407.613</v>
      </c>
      <c r="N934">
        <v>2</v>
      </c>
      <c r="O934" t="s">
        <v>8802</v>
      </c>
      <c r="P934" t="str">
        <f t="shared" si="32"/>
        <v>Chlorfenapyr('soil', 'agricultural')</v>
      </c>
      <c r="R934" s="20" t="s">
        <v>12315</v>
      </c>
    </row>
    <row r="935" spans="1:18" x14ac:dyDescent="0.25">
      <c r="A935" s="18">
        <v>3839</v>
      </c>
      <c r="B935" t="s">
        <v>6990</v>
      </c>
      <c r="C935" t="s">
        <v>17</v>
      </c>
      <c r="D935" t="s">
        <v>12</v>
      </c>
      <c r="E935" t="s">
        <v>634</v>
      </c>
      <c r="F935" t="s">
        <v>14</v>
      </c>
      <c r="G935" t="s">
        <v>15</v>
      </c>
      <c r="H935">
        <f>14.0067*N935/M935</f>
        <v>0</v>
      </c>
      <c r="L935" t="s">
        <v>6991</v>
      </c>
      <c r="M935">
        <v>359.57</v>
      </c>
      <c r="N935">
        <v>0</v>
      </c>
      <c r="O935" t="s">
        <v>8803</v>
      </c>
      <c r="P935" t="str">
        <f t="shared" si="32"/>
        <v>Chlorfenvinphos('soil', 'agricultural')</v>
      </c>
      <c r="R935" s="20" t="s">
        <v>12315</v>
      </c>
    </row>
    <row r="936" spans="1:18" x14ac:dyDescent="0.25">
      <c r="A936" s="18">
        <v>1002</v>
      </c>
      <c r="B936" t="s">
        <v>4473</v>
      </c>
      <c r="C936" t="s">
        <v>17</v>
      </c>
      <c r="D936" t="s">
        <v>12</v>
      </c>
      <c r="E936" t="s">
        <v>4475</v>
      </c>
      <c r="F936" t="s">
        <v>14</v>
      </c>
      <c r="G936" t="s">
        <v>15</v>
      </c>
      <c r="H936">
        <f>14.0067*N936/M936</f>
        <v>0.18958460226580581</v>
      </c>
      <c r="L936" t="s">
        <v>6992</v>
      </c>
      <c r="M936">
        <v>221.643</v>
      </c>
      <c r="N936">
        <v>3</v>
      </c>
      <c r="O936" t="s">
        <v>8804</v>
      </c>
      <c r="P936" t="str">
        <f t="shared" si="32"/>
        <v>Chloridazon('soil', 'agricultural')</v>
      </c>
      <c r="R936" s="20" t="s">
        <v>12315</v>
      </c>
    </row>
    <row r="937" spans="1:18" x14ac:dyDescent="0.25">
      <c r="A937" s="18">
        <v>1615</v>
      </c>
      <c r="B937" t="s">
        <v>401</v>
      </c>
      <c r="C937" t="s">
        <v>17</v>
      </c>
      <c r="D937" t="s">
        <v>12</v>
      </c>
      <c r="E937" t="s">
        <v>403</v>
      </c>
      <c r="F937" t="s">
        <v>14</v>
      </c>
      <c r="G937" t="s">
        <v>15</v>
      </c>
      <c r="H937">
        <v>0</v>
      </c>
      <c r="L937" t="s">
        <v>6993</v>
      </c>
      <c r="M937" t="s">
        <v>6621</v>
      </c>
      <c r="N937" t="s">
        <v>6621</v>
      </c>
      <c r="O937" t="s">
        <v>8805</v>
      </c>
      <c r="P937" t="str">
        <f t="shared" si="32"/>
        <v>Chloride('soil', 'agricultural')</v>
      </c>
      <c r="R937" s="20" t="s">
        <v>12315</v>
      </c>
    </row>
    <row r="938" spans="1:18" x14ac:dyDescent="0.25">
      <c r="A938" s="18">
        <v>2410</v>
      </c>
      <c r="B938" t="s">
        <v>401</v>
      </c>
      <c r="C938" t="s">
        <v>143</v>
      </c>
      <c r="D938" t="s">
        <v>12</v>
      </c>
      <c r="E938" t="s">
        <v>403</v>
      </c>
      <c r="F938" t="s">
        <v>14</v>
      </c>
      <c r="G938" t="s">
        <v>15</v>
      </c>
      <c r="H938">
        <v>0</v>
      </c>
      <c r="L938" t="s">
        <v>6993</v>
      </c>
      <c r="M938" t="s">
        <v>6621</v>
      </c>
      <c r="N938" t="s">
        <v>6621</v>
      </c>
      <c r="O938" t="s">
        <v>8806</v>
      </c>
      <c r="P938" t="str">
        <f t="shared" si="32"/>
        <v>Chloride('soil', 'forestry')</v>
      </c>
      <c r="R938" s="20" t="s">
        <v>12315</v>
      </c>
    </row>
    <row r="939" spans="1:18" x14ac:dyDescent="0.25">
      <c r="A939" s="18">
        <v>3974</v>
      </c>
      <c r="B939" t="s">
        <v>401</v>
      </c>
      <c r="C939" t="s">
        <v>200</v>
      </c>
      <c r="D939" t="s">
        <v>12</v>
      </c>
      <c r="E939" t="s">
        <v>403</v>
      </c>
      <c r="F939" t="s">
        <v>14</v>
      </c>
      <c r="G939" t="s">
        <v>15</v>
      </c>
      <c r="H939">
        <v>0</v>
      </c>
      <c r="L939" t="s">
        <v>6993</v>
      </c>
      <c r="M939" t="s">
        <v>6621</v>
      </c>
      <c r="N939" t="s">
        <v>6621</v>
      </c>
      <c r="O939" t="s">
        <v>8807</v>
      </c>
      <c r="P939" t="str">
        <f t="shared" si="32"/>
        <v>Chloride('soil', 'industrial')</v>
      </c>
      <c r="R939" s="20" t="s">
        <v>12315</v>
      </c>
    </row>
    <row r="940" spans="1:18" x14ac:dyDescent="0.25">
      <c r="A940" s="18">
        <v>717</v>
      </c>
      <c r="B940" t="s">
        <v>401</v>
      </c>
      <c r="C940" t="s">
        <v>389</v>
      </c>
      <c r="D940" t="s">
        <v>12</v>
      </c>
      <c r="E940" t="s">
        <v>403</v>
      </c>
      <c r="F940" t="s">
        <v>14</v>
      </c>
      <c r="G940" t="s">
        <v>15</v>
      </c>
      <c r="H940">
        <v>0</v>
      </c>
      <c r="L940" t="s">
        <v>6993</v>
      </c>
      <c r="M940" t="s">
        <v>6621</v>
      </c>
      <c r="N940" t="s">
        <v>6621</v>
      </c>
      <c r="O940" t="s">
        <v>8808</v>
      </c>
      <c r="P940" t="str">
        <f t="shared" si="32"/>
        <v>Chloride('soil',)</v>
      </c>
      <c r="R940" s="20" t="s">
        <v>12315</v>
      </c>
    </row>
    <row r="941" spans="1:18" x14ac:dyDescent="0.25">
      <c r="A941" s="18">
        <v>2270</v>
      </c>
      <c r="B941" t="s">
        <v>401</v>
      </c>
      <c r="C941" t="s">
        <v>71</v>
      </c>
      <c r="D941" t="s">
        <v>12</v>
      </c>
      <c r="E941" t="s">
        <v>403</v>
      </c>
      <c r="F941" t="s">
        <v>14</v>
      </c>
      <c r="G941" t="s">
        <v>15</v>
      </c>
      <c r="H941">
        <v>0</v>
      </c>
      <c r="L941" t="s">
        <v>6993</v>
      </c>
      <c r="M941" t="s">
        <v>6621</v>
      </c>
      <c r="N941" t="s">
        <v>6621</v>
      </c>
      <c r="O941" t="s">
        <v>8809</v>
      </c>
      <c r="P941" t="str">
        <f t="shared" si="32"/>
        <v>Chloride('water', 'ground-')</v>
      </c>
      <c r="R941" s="20" t="s">
        <v>12316</v>
      </c>
    </row>
    <row r="942" spans="1:18" x14ac:dyDescent="0.25">
      <c r="A942" s="18">
        <v>2498</v>
      </c>
      <c r="B942" t="s">
        <v>401</v>
      </c>
      <c r="C942" t="s">
        <v>100</v>
      </c>
      <c r="D942" t="s">
        <v>12</v>
      </c>
      <c r="E942" t="s">
        <v>403</v>
      </c>
      <c r="F942" t="s">
        <v>14</v>
      </c>
      <c r="G942" t="s">
        <v>15</v>
      </c>
      <c r="H942">
        <v>0</v>
      </c>
      <c r="L942" t="s">
        <v>6993</v>
      </c>
      <c r="M942" t="s">
        <v>6621</v>
      </c>
      <c r="N942" t="s">
        <v>6621</v>
      </c>
      <c r="O942" t="s">
        <v>8810</v>
      </c>
      <c r="P942" t="str">
        <f t="shared" si="32"/>
        <v>Chloride('water', 'ground-, long-term')</v>
      </c>
      <c r="R942" s="20" t="s">
        <v>12316</v>
      </c>
    </row>
    <row r="943" spans="1:18" x14ac:dyDescent="0.25">
      <c r="A943" s="18">
        <v>382</v>
      </c>
      <c r="B943" t="s">
        <v>401</v>
      </c>
      <c r="C943" t="s">
        <v>10</v>
      </c>
      <c r="D943" t="s">
        <v>12</v>
      </c>
      <c r="E943" t="s">
        <v>403</v>
      </c>
      <c r="F943" t="s">
        <v>14</v>
      </c>
      <c r="G943" t="s">
        <v>15</v>
      </c>
      <c r="H943">
        <v>0</v>
      </c>
      <c r="L943" t="s">
        <v>6993</v>
      </c>
      <c r="M943" t="s">
        <v>6621</v>
      </c>
      <c r="N943" t="s">
        <v>6621</v>
      </c>
      <c r="O943" t="s">
        <v>8811</v>
      </c>
      <c r="P943" t="str">
        <f t="shared" si="32"/>
        <v>Chloride('water', 'ocean')</v>
      </c>
      <c r="R943" s="20" t="s">
        <v>12316</v>
      </c>
    </row>
    <row r="944" spans="1:18" x14ac:dyDescent="0.25">
      <c r="A944" s="18">
        <v>1312</v>
      </c>
      <c r="B944" t="s">
        <v>401</v>
      </c>
      <c r="C944" t="s">
        <v>91</v>
      </c>
      <c r="D944" t="s">
        <v>12</v>
      </c>
      <c r="E944" t="s">
        <v>403</v>
      </c>
      <c r="F944" t="s">
        <v>14</v>
      </c>
      <c r="G944" t="s">
        <v>15</v>
      </c>
      <c r="H944">
        <v>0</v>
      </c>
      <c r="L944" t="s">
        <v>6993</v>
      </c>
      <c r="M944" t="s">
        <v>6621</v>
      </c>
      <c r="N944" t="s">
        <v>6621</v>
      </c>
      <c r="O944" t="s">
        <v>8812</v>
      </c>
      <c r="P944" t="str">
        <f t="shared" si="32"/>
        <v>Chloride('water', 'surface water')</v>
      </c>
      <c r="R944" s="20" t="s">
        <v>12316</v>
      </c>
    </row>
    <row r="945" spans="1:18" x14ac:dyDescent="0.25">
      <c r="A945" s="18">
        <v>2397</v>
      </c>
      <c r="B945" t="s">
        <v>401</v>
      </c>
      <c r="C945" t="s">
        <v>48</v>
      </c>
      <c r="D945" t="s">
        <v>12</v>
      </c>
      <c r="E945" t="s">
        <v>403</v>
      </c>
      <c r="F945" t="s">
        <v>14</v>
      </c>
      <c r="G945" t="s">
        <v>15</v>
      </c>
      <c r="H945">
        <v>0</v>
      </c>
      <c r="L945" t="s">
        <v>6993</v>
      </c>
      <c r="M945" t="s">
        <v>6621</v>
      </c>
      <c r="N945" t="s">
        <v>6621</v>
      </c>
      <c r="O945" t="s">
        <v>8813</v>
      </c>
      <c r="P945" t="str">
        <f t="shared" si="32"/>
        <v>Chloride('water',)</v>
      </c>
      <c r="R945" s="20" t="s">
        <v>12316</v>
      </c>
    </row>
    <row r="946" spans="1:18" x14ac:dyDescent="0.25">
      <c r="A946" s="18">
        <v>4139</v>
      </c>
      <c r="B946" t="s">
        <v>401</v>
      </c>
      <c r="C946" t="s">
        <v>48</v>
      </c>
      <c r="D946" t="s">
        <v>12</v>
      </c>
      <c r="E946" t="s">
        <v>791</v>
      </c>
      <c r="F946" t="s">
        <v>14</v>
      </c>
      <c r="G946" t="s">
        <v>15</v>
      </c>
      <c r="H946">
        <v>0</v>
      </c>
      <c r="L946" t="s">
        <v>6993</v>
      </c>
      <c r="M946" t="s">
        <v>6621</v>
      </c>
      <c r="N946" t="s">
        <v>6621</v>
      </c>
      <c r="O946" t="s">
        <v>8814</v>
      </c>
      <c r="P946" t="str">
        <f t="shared" si="32"/>
        <v>Chloride, ion('water',)</v>
      </c>
      <c r="R946" s="20" t="s">
        <v>12316</v>
      </c>
    </row>
    <row r="947" spans="1:18" x14ac:dyDescent="0.25">
      <c r="A947" s="18">
        <v>2364</v>
      </c>
      <c r="C947" t="s">
        <v>48</v>
      </c>
      <c r="D947" t="s">
        <v>12</v>
      </c>
      <c r="E947" t="s">
        <v>2046</v>
      </c>
      <c r="F947" t="s">
        <v>14</v>
      </c>
      <c r="G947" t="s">
        <v>15</v>
      </c>
      <c r="H947">
        <v>0</v>
      </c>
      <c r="L947" t="s">
        <v>6993</v>
      </c>
      <c r="M947" t="s">
        <v>6621</v>
      </c>
      <c r="N947" t="s">
        <v>6621</v>
      </c>
      <c r="O947" t="s">
        <v>8815</v>
      </c>
      <c r="P947" t="str">
        <f t="shared" si="32"/>
        <v>Chlorides, unspecified('water',)</v>
      </c>
      <c r="R947" s="20" t="s">
        <v>12316</v>
      </c>
    </row>
    <row r="948" spans="1:18" x14ac:dyDescent="0.25">
      <c r="A948" s="18">
        <v>3962</v>
      </c>
      <c r="B948" t="s">
        <v>5212</v>
      </c>
      <c r="C948" t="s">
        <v>27</v>
      </c>
      <c r="D948" t="s">
        <v>12</v>
      </c>
      <c r="E948" t="s">
        <v>2560</v>
      </c>
      <c r="F948" t="s">
        <v>14</v>
      </c>
      <c r="G948" t="s">
        <v>15</v>
      </c>
      <c r="H948">
        <f>14.0067*N948/M948</f>
        <v>0.13506259326311831</v>
      </c>
      <c r="L948" t="s">
        <v>6994</v>
      </c>
      <c r="M948">
        <v>414.82100000000003</v>
      </c>
      <c r="N948">
        <v>4</v>
      </c>
      <c r="O948" t="s">
        <v>8816</v>
      </c>
      <c r="P948" t="str">
        <f t="shared" si="32"/>
        <v>Chlorimuron-ethyl('air', 'non-urban air or from high stacks')</v>
      </c>
      <c r="R948" s="20" t="s">
        <v>12314</v>
      </c>
    </row>
    <row r="949" spans="1:18" x14ac:dyDescent="0.25">
      <c r="A949" s="18">
        <v>23</v>
      </c>
      <c r="B949" t="s">
        <v>5212</v>
      </c>
      <c r="C949" t="s">
        <v>17</v>
      </c>
      <c r="D949" t="s">
        <v>12</v>
      </c>
      <c r="E949" t="s">
        <v>2560</v>
      </c>
      <c r="F949" t="s">
        <v>14</v>
      </c>
      <c r="G949" t="s">
        <v>15</v>
      </c>
      <c r="H949">
        <f>14.0067*N949/M949</f>
        <v>0.13506259326311831</v>
      </c>
      <c r="L949" t="s">
        <v>6994</v>
      </c>
      <c r="M949">
        <v>414.82100000000003</v>
      </c>
      <c r="N949">
        <v>4</v>
      </c>
      <c r="O949" t="s">
        <v>8817</v>
      </c>
      <c r="P949" t="str">
        <f t="shared" si="32"/>
        <v>Chlorimuron-ethyl('soil', 'agricultural')</v>
      </c>
      <c r="R949" s="20" t="s">
        <v>12315</v>
      </c>
    </row>
    <row r="950" spans="1:18" x14ac:dyDescent="0.25">
      <c r="A950" s="18">
        <v>3435</v>
      </c>
      <c r="C950" t="s">
        <v>27</v>
      </c>
      <c r="D950" t="s">
        <v>12</v>
      </c>
      <c r="E950" s="35" t="s">
        <v>1665</v>
      </c>
      <c r="F950" t="s">
        <v>14</v>
      </c>
      <c r="G950" t="s">
        <v>15</v>
      </c>
      <c r="H950">
        <v>0</v>
      </c>
      <c r="L950" s="20" t="s">
        <v>7715</v>
      </c>
      <c r="M950" t="s">
        <v>6621</v>
      </c>
      <c r="N950" t="s">
        <v>6621</v>
      </c>
      <c r="O950" t="s">
        <v>8818</v>
      </c>
      <c r="P950" t="str">
        <f t="shared" si="32"/>
        <v>Chlorinated solvents, unspecified('air', 'non-urban air or from high stacks')</v>
      </c>
      <c r="R950" s="20" t="s">
        <v>12314</v>
      </c>
    </row>
    <row r="951" spans="1:18" x14ac:dyDescent="0.25">
      <c r="A951" s="18">
        <v>4385</v>
      </c>
      <c r="C951" t="s">
        <v>71</v>
      </c>
      <c r="D951" t="s">
        <v>12</v>
      </c>
      <c r="E951" s="35" t="s">
        <v>1665</v>
      </c>
      <c r="F951" t="s">
        <v>14</v>
      </c>
      <c r="G951" t="s">
        <v>15</v>
      </c>
      <c r="H951">
        <v>0</v>
      </c>
      <c r="L951" s="20" t="s">
        <v>7715</v>
      </c>
      <c r="M951" t="s">
        <v>6621</v>
      </c>
      <c r="N951" t="s">
        <v>6621</v>
      </c>
      <c r="O951" t="s">
        <v>8819</v>
      </c>
      <c r="P951" t="str">
        <f t="shared" si="32"/>
        <v>Chlorinated solvents, unspecified('water', 'ground-')</v>
      </c>
      <c r="R951" s="20" t="s">
        <v>12316</v>
      </c>
    </row>
    <row r="952" spans="1:18" x14ac:dyDescent="0.25">
      <c r="A952" s="18">
        <v>792</v>
      </c>
      <c r="C952" t="s">
        <v>100</v>
      </c>
      <c r="D952" t="s">
        <v>12</v>
      </c>
      <c r="E952" s="35" t="s">
        <v>1665</v>
      </c>
      <c r="F952" t="s">
        <v>14</v>
      </c>
      <c r="G952" t="s">
        <v>15</v>
      </c>
      <c r="H952">
        <v>0</v>
      </c>
      <c r="L952" s="20" t="s">
        <v>7715</v>
      </c>
      <c r="M952" t="s">
        <v>6621</v>
      </c>
      <c r="N952" t="s">
        <v>6621</v>
      </c>
      <c r="O952" t="s">
        <v>8820</v>
      </c>
      <c r="P952" t="str">
        <f t="shared" si="32"/>
        <v>Chlorinated solvents, unspecified('water', 'ground-, long-term')</v>
      </c>
      <c r="R952" s="20" t="s">
        <v>12316</v>
      </c>
    </row>
    <row r="953" spans="1:18" x14ac:dyDescent="0.25">
      <c r="A953" s="18">
        <v>2160</v>
      </c>
      <c r="C953" t="s">
        <v>10</v>
      </c>
      <c r="D953" t="s">
        <v>12</v>
      </c>
      <c r="E953" s="35" t="s">
        <v>1665</v>
      </c>
      <c r="F953" t="s">
        <v>14</v>
      </c>
      <c r="G953" t="s">
        <v>15</v>
      </c>
      <c r="H953">
        <v>0</v>
      </c>
      <c r="L953" s="20" t="s">
        <v>7715</v>
      </c>
      <c r="M953" t="s">
        <v>6621</v>
      </c>
      <c r="N953" t="s">
        <v>6621</v>
      </c>
      <c r="O953" t="s">
        <v>8821</v>
      </c>
      <c r="P953" t="str">
        <f t="shared" si="32"/>
        <v>Chlorinated solvents, unspecified('water', 'ocean')</v>
      </c>
      <c r="R953" s="20" t="s">
        <v>12316</v>
      </c>
    </row>
    <row r="954" spans="1:18" x14ac:dyDescent="0.25">
      <c r="A954" s="18">
        <v>20</v>
      </c>
      <c r="C954" t="s">
        <v>91</v>
      </c>
      <c r="D954" t="s">
        <v>12</v>
      </c>
      <c r="E954" s="36" t="s">
        <v>1665</v>
      </c>
      <c r="F954" t="s">
        <v>14</v>
      </c>
      <c r="G954" t="s">
        <v>15</v>
      </c>
      <c r="H954">
        <v>0</v>
      </c>
      <c r="L954" s="20" t="s">
        <v>7715</v>
      </c>
      <c r="M954" t="s">
        <v>6621</v>
      </c>
      <c r="N954" t="s">
        <v>6621</v>
      </c>
      <c r="O954" t="s">
        <v>8822</v>
      </c>
      <c r="P954" t="str">
        <f t="shared" si="32"/>
        <v>Chlorinated solvents, unspecified('water', 'surface water')</v>
      </c>
      <c r="R954" s="20" t="s">
        <v>12316</v>
      </c>
    </row>
    <row r="955" spans="1:18" x14ac:dyDescent="0.25">
      <c r="A955" s="18">
        <v>3507</v>
      </c>
      <c r="C955" t="s">
        <v>48</v>
      </c>
      <c r="D955" t="s">
        <v>12</v>
      </c>
      <c r="E955" s="36" t="s">
        <v>1665</v>
      </c>
      <c r="F955" t="s">
        <v>14</v>
      </c>
      <c r="G955" t="s">
        <v>15</v>
      </c>
      <c r="H955">
        <v>0</v>
      </c>
      <c r="L955" s="20" t="s">
        <v>7715</v>
      </c>
      <c r="M955" t="s">
        <v>6621</v>
      </c>
      <c r="N955" t="s">
        <v>6621</v>
      </c>
      <c r="O955" t="s">
        <v>8823</v>
      </c>
      <c r="P955" t="str">
        <f t="shared" si="32"/>
        <v>Chlorinated solvents, unspecified('water',)</v>
      </c>
      <c r="R955" s="20" t="s">
        <v>12316</v>
      </c>
    </row>
    <row r="956" spans="1:18" x14ac:dyDescent="0.25">
      <c r="A956" s="18">
        <v>4271</v>
      </c>
      <c r="B956" t="s">
        <v>592</v>
      </c>
      <c r="C956" t="s">
        <v>24</v>
      </c>
      <c r="D956" t="s">
        <v>12</v>
      </c>
      <c r="E956" t="s">
        <v>594</v>
      </c>
      <c r="F956" t="s">
        <v>14</v>
      </c>
      <c r="G956" t="s">
        <v>15</v>
      </c>
      <c r="H956">
        <v>0</v>
      </c>
      <c r="L956" t="s">
        <v>6995</v>
      </c>
      <c r="M956" t="s">
        <v>6621</v>
      </c>
      <c r="N956" t="s">
        <v>6621</v>
      </c>
      <c r="O956" t="s">
        <v>8824</v>
      </c>
      <c r="P956" t="str">
        <f t="shared" si="32"/>
        <v>Chlorine('air', 'low population density, long-term')</v>
      </c>
      <c r="R956" s="20" t="s">
        <v>12314</v>
      </c>
    </row>
    <row r="957" spans="1:18" x14ac:dyDescent="0.25">
      <c r="A957" s="18">
        <v>3167</v>
      </c>
      <c r="B957" t="s">
        <v>592</v>
      </c>
      <c r="C957" t="s">
        <v>31</v>
      </c>
      <c r="D957" t="s">
        <v>12</v>
      </c>
      <c r="E957" t="s">
        <v>594</v>
      </c>
      <c r="F957" t="s">
        <v>14</v>
      </c>
      <c r="G957" t="s">
        <v>15</v>
      </c>
      <c r="H957">
        <v>0</v>
      </c>
      <c r="L957" t="s">
        <v>6995</v>
      </c>
      <c r="M957" t="s">
        <v>6621</v>
      </c>
      <c r="N957" t="s">
        <v>6621</v>
      </c>
      <c r="O957" t="s">
        <v>8825</v>
      </c>
      <c r="P957" t="str">
        <f t="shared" si="32"/>
        <v>Chlorine('air', 'lower stratosphere + upper troposphere')</v>
      </c>
      <c r="R957" s="20" t="s">
        <v>12314</v>
      </c>
    </row>
    <row r="958" spans="1:18" x14ac:dyDescent="0.25">
      <c r="A958" s="18">
        <v>2780</v>
      </c>
      <c r="B958" t="s">
        <v>592</v>
      </c>
      <c r="C958" t="s">
        <v>27</v>
      </c>
      <c r="D958" t="s">
        <v>12</v>
      </c>
      <c r="E958" t="s">
        <v>594</v>
      </c>
      <c r="F958" t="s">
        <v>14</v>
      </c>
      <c r="G958" t="s">
        <v>15</v>
      </c>
      <c r="H958">
        <v>0</v>
      </c>
      <c r="L958" t="s">
        <v>6995</v>
      </c>
      <c r="M958" t="s">
        <v>6621</v>
      </c>
      <c r="N958" t="s">
        <v>6621</v>
      </c>
      <c r="O958" t="s">
        <v>8826</v>
      </c>
      <c r="P958" t="str">
        <f t="shared" si="32"/>
        <v>Chlorine('air', 'non-urban air or from high stacks')</v>
      </c>
      <c r="R958" s="20" t="s">
        <v>12314</v>
      </c>
    </row>
    <row r="959" spans="1:18" x14ac:dyDescent="0.25">
      <c r="A959" s="18">
        <v>3009</v>
      </c>
      <c r="B959" t="s">
        <v>592</v>
      </c>
      <c r="C959" t="s">
        <v>44</v>
      </c>
      <c r="D959" t="s">
        <v>12</v>
      </c>
      <c r="E959" t="s">
        <v>594</v>
      </c>
      <c r="F959" t="s">
        <v>14</v>
      </c>
      <c r="G959" t="s">
        <v>15</v>
      </c>
      <c r="H959">
        <v>0</v>
      </c>
      <c r="L959" t="s">
        <v>6995</v>
      </c>
      <c r="M959" t="s">
        <v>6621</v>
      </c>
      <c r="N959" t="s">
        <v>6621</v>
      </c>
      <c r="O959" t="s">
        <v>8827</v>
      </c>
      <c r="P959" t="str">
        <f t="shared" si="32"/>
        <v>Chlorine('air', 'urban air close to ground')</v>
      </c>
      <c r="R959" s="20" t="s">
        <v>12314</v>
      </c>
    </row>
    <row r="960" spans="1:18" x14ac:dyDescent="0.25">
      <c r="A960" s="18">
        <v>3816</v>
      </c>
      <c r="B960" t="s">
        <v>592</v>
      </c>
      <c r="C960" t="s">
        <v>190</v>
      </c>
      <c r="D960" t="s">
        <v>12</v>
      </c>
      <c r="E960" t="s">
        <v>594</v>
      </c>
      <c r="F960" t="s">
        <v>14</v>
      </c>
      <c r="G960" t="s">
        <v>15</v>
      </c>
      <c r="H960">
        <v>0</v>
      </c>
      <c r="L960" t="s">
        <v>6995</v>
      </c>
      <c r="M960" t="s">
        <v>6621</v>
      </c>
      <c r="N960" t="s">
        <v>6621</v>
      </c>
      <c r="O960" t="s">
        <v>8828</v>
      </c>
      <c r="P960" t="str">
        <f t="shared" si="32"/>
        <v>Chlorine('air',)</v>
      </c>
      <c r="R960" s="20" t="s">
        <v>12314</v>
      </c>
    </row>
    <row r="961" spans="1:18" x14ac:dyDescent="0.25">
      <c r="A961" s="18">
        <v>2956</v>
      </c>
      <c r="B961" t="s">
        <v>592</v>
      </c>
      <c r="C961" t="s">
        <v>389</v>
      </c>
      <c r="D961" t="s">
        <v>12</v>
      </c>
      <c r="E961" t="s">
        <v>594</v>
      </c>
      <c r="F961" t="s">
        <v>14</v>
      </c>
      <c r="G961" t="s">
        <v>15</v>
      </c>
      <c r="H961">
        <v>0</v>
      </c>
      <c r="L961" t="s">
        <v>6995</v>
      </c>
      <c r="M961" t="s">
        <v>6621</v>
      </c>
      <c r="N961" t="s">
        <v>6621</v>
      </c>
      <c r="O961" t="s">
        <v>8829</v>
      </c>
      <c r="P961" t="str">
        <f t="shared" si="32"/>
        <v>Chlorine('soil',)</v>
      </c>
      <c r="R961" s="20" t="s">
        <v>12315</v>
      </c>
    </row>
    <row r="962" spans="1:18" x14ac:dyDescent="0.25">
      <c r="A962" s="18">
        <v>1388</v>
      </c>
      <c r="B962" t="s">
        <v>592</v>
      </c>
      <c r="C962" t="s">
        <v>71</v>
      </c>
      <c r="D962" t="s">
        <v>12</v>
      </c>
      <c r="E962" t="s">
        <v>594</v>
      </c>
      <c r="F962" t="s">
        <v>14</v>
      </c>
      <c r="G962" t="s">
        <v>15</v>
      </c>
      <c r="H962">
        <v>0</v>
      </c>
      <c r="L962" t="s">
        <v>6995</v>
      </c>
      <c r="M962" t="s">
        <v>6621</v>
      </c>
      <c r="N962" t="s">
        <v>6621</v>
      </c>
      <c r="O962" t="s">
        <v>8830</v>
      </c>
      <c r="P962" t="str">
        <f t="shared" ref="P962:P1025" si="34">_xlfn.CONCAT(E962,C962)</f>
        <v>Chlorine('water', 'ground-')</v>
      </c>
      <c r="R962" s="20" t="s">
        <v>12316</v>
      </c>
    </row>
    <row r="963" spans="1:18" x14ac:dyDescent="0.25">
      <c r="A963" s="18">
        <v>312</v>
      </c>
      <c r="B963" t="s">
        <v>592</v>
      </c>
      <c r="C963" t="s">
        <v>100</v>
      </c>
      <c r="D963" t="s">
        <v>12</v>
      </c>
      <c r="E963" t="s">
        <v>594</v>
      </c>
      <c r="F963" t="s">
        <v>14</v>
      </c>
      <c r="G963" t="s">
        <v>15</v>
      </c>
      <c r="H963">
        <v>0</v>
      </c>
      <c r="L963" t="s">
        <v>6995</v>
      </c>
      <c r="M963" t="s">
        <v>6621</v>
      </c>
      <c r="N963" t="s">
        <v>6621</v>
      </c>
      <c r="O963" t="s">
        <v>8831</v>
      </c>
      <c r="P963" t="str">
        <f t="shared" si="34"/>
        <v>Chlorine('water', 'ground-, long-term')</v>
      </c>
      <c r="R963" s="20" t="s">
        <v>12316</v>
      </c>
    </row>
    <row r="964" spans="1:18" x14ac:dyDescent="0.25">
      <c r="A964" s="18">
        <v>1057</v>
      </c>
      <c r="B964" t="s">
        <v>592</v>
      </c>
      <c r="C964" t="s">
        <v>10</v>
      </c>
      <c r="D964" t="s">
        <v>12</v>
      </c>
      <c r="E964" t="s">
        <v>594</v>
      </c>
      <c r="F964" t="s">
        <v>14</v>
      </c>
      <c r="G964" t="s">
        <v>15</v>
      </c>
      <c r="H964">
        <v>0</v>
      </c>
      <c r="L964" t="s">
        <v>6995</v>
      </c>
      <c r="M964" t="s">
        <v>6621</v>
      </c>
      <c r="N964" t="s">
        <v>6621</v>
      </c>
      <c r="O964" t="s">
        <v>8832</v>
      </c>
      <c r="P964" t="str">
        <f t="shared" si="34"/>
        <v>Chlorine('water', 'ocean')</v>
      </c>
      <c r="R964" s="20" t="s">
        <v>12316</v>
      </c>
    </row>
    <row r="965" spans="1:18" x14ac:dyDescent="0.25">
      <c r="A965" s="18">
        <v>4065</v>
      </c>
      <c r="B965" t="s">
        <v>592</v>
      </c>
      <c r="C965" t="s">
        <v>91</v>
      </c>
      <c r="D965" t="s">
        <v>12</v>
      </c>
      <c r="E965" t="s">
        <v>594</v>
      </c>
      <c r="F965" t="s">
        <v>14</v>
      </c>
      <c r="G965" t="s">
        <v>15</v>
      </c>
      <c r="H965">
        <v>0</v>
      </c>
      <c r="L965" t="s">
        <v>6995</v>
      </c>
      <c r="M965" t="s">
        <v>6621</v>
      </c>
      <c r="N965" t="s">
        <v>6621</v>
      </c>
      <c r="O965" t="s">
        <v>8833</v>
      </c>
      <c r="P965" t="str">
        <f t="shared" si="34"/>
        <v>Chlorine('water', 'surface water')</v>
      </c>
      <c r="R965" s="20" t="s">
        <v>12316</v>
      </c>
    </row>
    <row r="966" spans="1:18" x14ac:dyDescent="0.25">
      <c r="A966" s="18">
        <v>2738</v>
      </c>
      <c r="B966" s="20" t="s">
        <v>592</v>
      </c>
      <c r="C966" t="s">
        <v>48</v>
      </c>
      <c r="D966" t="s">
        <v>12</v>
      </c>
      <c r="E966" t="s">
        <v>594</v>
      </c>
      <c r="F966" t="s">
        <v>14</v>
      </c>
      <c r="G966" t="s">
        <v>15</v>
      </c>
      <c r="H966">
        <v>0</v>
      </c>
      <c r="L966" t="s">
        <v>6995</v>
      </c>
      <c r="M966" t="s">
        <v>6621</v>
      </c>
      <c r="N966" t="s">
        <v>6621</v>
      </c>
      <c r="O966" t="s">
        <v>8834</v>
      </c>
      <c r="P966" t="str">
        <f t="shared" si="34"/>
        <v>Chlorine('water',)</v>
      </c>
      <c r="R966" s="20" t="s">
        <v>12316</v>
      </c>
    </row>
    <row r="967" spans="1:18" x14ac:dyDescent="0.25">
      <c r="A967" s="18">
        <v>1833</v>
      </c>
      <c r="B967" s="20" t="s">
        <v>5378</v>
      </c>
      <c r="C967" t="s">
        <v>17</v>
      </c>
      <c r="D967" t="s">
        <v>12</v>
      </c>
      <c r="E967" s="20" t="s">
        <v>5380</v>
      </c>
      <c r="F967" t="s">
        <v>14</v>
      </c>
      <c r="G967" t="s">
        <v>15</v>
      </c>
      <c r="H967">
        <f>14.0067*N967/M967</f>
        <v>8.8611302658965399E-2</v>
      </c>
      <c r="L967" t="s">
        <v>6997</v>
      </c>
      <c r="M967">
        <v>158.06899999999999</v>
      </c>
      <c r="N967">
        <v>1</v>
      </c>
      <c r="O967" t="s">
        <v>8835</v>
      </c>
      <c r="P967" t="str">
        <f t="shared" si="34"/>
        <v>Chlormequat chloride('soil', 'agricultural')</v>
      </c>
      <c r="R967" s="20" t="s">
        <v>12315</v>
      </c>
    </row>
    <row r="968" spans="1:18" x14ac:dyDescent="0.25">
      <c r="A968" s="18">
        <v>121</v>
      </c>
      <c r="B968" t="s">
        <v>5897</v>
      </c>
      <c r="C968" t="s">
        <v>17</v>
      </c>
      <c r="D968" t="s">
        <v>12</v>
      </c>
      <c r="E968" t="s">
        <v>5899</v>
      </c>
      <c r="F968" t="s">
        <v>14</v>
      </c>
      <c r="G968" t="s">
        <v>15</v>
      </c>
      <c r="H968">
        <f>14.0067*N968/M968</f>
        <v>0.11423223722842044</v>
      </c>
      <c r="L968" t="s">
        <v>6996</v>
      </c>
      <c r="M968">
        <v>122.616</v>
      </c>
      <c r="N968">
        <v>1</v>
      </c>
      <c r="O968" t="s">
        <v>8836</v>
      </c>
      <c r="P968" t="str">
        <f t="shared" si="34"/>
        <v>Chlormequat('soil', 'agricultural')</v>
      </c>
      <c r="R968" s="20" t="s">
        <v>12315</v>
      </c>
    </row>
    <row r="969" spans="1:18" x14ac:dyDescent="0.25">
      <c r="A969" s="18">
        <v>731</v>
      </c>
      <c r="B969" t="s">
        <v>835</v>
      </c>
      <c r="C969" t="s">
        <v>24</v>
      </c>
      <c r="D969" t="s">
        <v>12</v>
      </c>
      <c r="E969" t="s">
        <v>837</v>
      </c>
      <c r="F969" t="s">
        <v>14</v>
      </c>
      <c r="G969" t="s">
        <v>15</v>
      </c>
      <c r="H969">
        <v>0</v>
      </c>
      <c r="L969" s="20" t="s">
        <v>6998</v>
      </c>
      <c r="M969">
        <v>94.497</v>
      </c>
      <c r="N969">
        <v>0</v>
      </c>
      <c r="O969" t="s">
        <v>8837</v>
      </c>
      <c r="P969" t="str">
        <f t="shared" si="34"/>
        <v>Chloroacetic acid('air', 'low population density, long-term')</v>
      </c>
      <c r="R969" s="20" t="s">
        <v>12314</v>
      </c>
    </row>
    <row r="970" spans="1:18" x14ac:dyDescent="0.25">
      <c r="A970" s="18">
        <v>2758</v>
      </c>
      <c r="B970" t="s">
        <v>835</v>
      </c>
      <c r="C970" t="s">
        <v>31</v>
      </c>
      <c r="D970" t="s">
        <v>12</v>
      </c>
      <c r="E970" t="s">
        <v>837</v>
      </c>
      <c r="F970" t="s">
        <v>14</v>
      </c>
      <c r="G970" t="s">
        <v>15</v>
      </c>
      <c r="H970">
        <v>0</v>
      </c>
      <c r="L970" s="20" t="s">
        <v>6998</v>
      </c>
      <c r="M970">
        <v>94.497</v>
      </c>
      <c r="N970">
        <v>0</v>
      </c>
      <c r="O970" t="s">
        <v>8838</v>
      </c>
      <c r="P970" t="str">
        <f t="shared" si="34"/>
        <v>Chloroacetic acid('air', 'lower stratosphere + upper troposphere')</v>
      </c>
      <c r="R970" s="20" t="s">
        <v>12314</v>
      </c>
    </row>
    <row r="971" spans="1:18" x14ac:dyDescent="0.25">
      <c r="A971" s="18">
        <v>597</v>
      </c>
      <c r="B971" t="s">
        <v>835</v>
      </c>
      <c r="C971" t="s">
        <v>27</v>
      </c>
      <c r="D971" t="s">
        <v>12</v>
      </c>
      <c r="E971" t="s">
        <v>837</v>
      </c>
      <c r="F971" t="s">
        <v>14</v>
      </c>
      <c r="G971" t="s">
        <v>15</v>
      </c>
      <c r="H971">
        <v>0</v>
      </c>
      <c r="L971" s="20" t="s">
        <v>6998</v>
      </c>
      <c r="M971">
        <v>94.497</v>
      </c>
      <c r="N971">
        <v>0</v>
      </c>
      <c r="O971" t="s">
        <v>8839</v>
      </c>
      <c r="P971" t="str">
        <f t="shared" si="34"/>
        <v>Chloroacetic acid('air', 'non-urban air or from high stacks')</v>
      </c>
      <c r="R971" s="20" t="s">
        <v>12314</v>
      </c>
    </row>
    <row r="972" spans="1:18" x14ac:dyDescent="0.25">
      <c r="A972" s="18">
        <v>3990</v>
      </c>
      <c r="B972" t="s">
        <v>835</v>
      </c>
      <c r="C972" t="s">
        <v>44</v>
      </c>
      <c r="D972" t="s">
        <v>12</v>
      </c>
      <c r="E972" t="s">
        <v>837</v>
      </c>
      <c r="F972" t="s">
        <v>14</v>
      </c>
      <c r="G972" t="s">
        <v>15</v>
      </c>
      <c r="H972">
        <v>0</v>
      </c>
      <c r="L972" s="20" t="s">
        <v>6998</v>
      </c>
      <c r="M972">
        <v>94.497</v>
      </c>
      <c r="N972">
        <v>0</v>
      </c>
      <c r="O972" t="s">
        <v>8840</v>
      </c>
      <c r="P972" t="str">
        <f t="shared" si="34"/>
        <v>Chloroacetic acid('air', 'urban air close to ground')</v>
      </c>
      <c r="R972" s="20" t="s">
        <v>12314</v>
      </c>
    </row>
    <row r="973" spans="1:18" x14ac:dyDescent="0.25">
      <c r="A973" s="18">
        <v>2997</v>
      </c>
      <c r="B973" t="s">
        <v>835</v>
      </c>
      <c r="C973" t="s">
        <v>190</v>
      </c>
      <c r="D973" t="s">
        <v>12</v>
      </c>
      <c r="E973" t="s">
        <v>837</v>
      </c>
      <c r="F973" t="s">
        <v>14</v>
      </c>
      <c r="G973" t="s">
        <v>15</v>
      </c>
      <c r="H973">
        <v>0</v>
      </c>
      <c r="L973" s="20" t="s">
        <v>6998</v>
      </c>
      <c r="M973">
        <v>94.497</v>
      </c>
      <c r="N973">
        <v>0</v>
      </c>
      <c r="O973" t="s">
        <v>8841</v>
      </c>
      <c r="P973" t="str">
        <f t="shared" si="34"/>
        <v>Chloroacetic acid('air',)</v>
      </c>
      <c r="R973" s="20" t="s">
        <v>12314</v>
      </c>
    </row>
    <row r="974" spans="1:18" x14ac:dyDescent="0.25">
      <c r="A974" s="18">
        <v>1885</v>
      </c>
      <c r="B974" t="s">
        <v>835</v>
      </c>
      <c r="C974" t="s">
        <v>71</v>
      </c>
      <c r="D974" t="s">
        <v>12</v>
      </c>
      <c r="E974" t="s">
        <v>837</v>
      </c>
      <c r="F974" t="s">
        <v>14</v>
      </c>
      <c r="G974" t="s">
        <v>15</v>
      </c>
      <c r="H974">
        <v>0</v>
      </c>
      <c r="L974" s="20" t="s">
        <v>6998</v>
      </c>
      <c r="M974">
        <v>94.497</v>
      </c>
      <c r="N974">
        <v>0</v>
      </c>
      <c r="O974" t="s">
        <v>8842</v>
      </c>
      <c r="P974" t="str">
        <f t="shared" si="34"/>
        <v>Chloroacetic acid('water', 'ground-')</v>
      </c>
      <c r="R974" s="20" t="s">
        <v>12316</v>
      </c>
    </row>
    <row r="975" spans="1:18" x14ac:dyDescent="0.25">
      <c r="A975" s="18">
        <v>2817</v>
      </c>
      <c r="B975" t="s">
        <v>835</v>
      </c>
      <c r="C975" t="s">
        <v>100</v>
      </c>
      <c r="D975" t="s">
        <v>12</v>
      </c>
      <c r="E975" t="s">
        <v>837</v>
      </c>
      <c r="F975" t="s">
        <v>14</v>
      </c>
      <c r="G975" t="s">
        <v>15</v>
      </c>
      <c r="H975">
        <v>0</v>
      </c>
      <c r="L975" s="20" t="s">
        <v>6998</v>
      </c>
      <c r="M975">
        <v>94.497</v>
      </c>
      <c r="N975">
        <v>0</v>
      </c>
      <c r="O975" t="s">
        <v>8843</v>
      </c>
      <c r="P975" t="str">
        <f t="shared" si="34"/>
        <v>Chloroacetic acid('water', 'ground-, long-term')</v>
      </c>
      <c r="R975" s="20" t="s">
        <v>12316</v>
      </c>
    </row>
    <row r="976" spans="1:18" x14ac:dyDescent="0.25">
      <c r="A976" s="18">
        <v>574</v>
      </c>
      <c r="B976" t="s">
        <v>835</v>
      </c>
      <c r="C976" t="s">
        <v>10</v>
      </c>
      <c r="D976" t="s">
        <v>12</v>
      </c>
      <c r="E976" t="s">
        <v>837</v>
      </c>
      <c r="F976" t="s">
        <v>14</v>
      </c>
      <c r="G976" t="s">
        <v>15</v>
      </c>
      <c r="H976">
        <v>0</v>
      </c>
      <c r="L976" s="20" t="s">
        <v>6998</v>
      </c>
      <c r="M976">
        <v>94.497</v>
      </c>
      <c r="N976">
        <v>0</v>
      </c>
      <c r="O976" t="s">
        <v>8844</v>
      </c>
      <c r="P976" t="str">
        <f t="shared" si="34"/>
        <v>Chloroacetic acid('water', 'ocean')</v>
      </c>
      <c r="R976" s="20" t="s">
        <v>12316</v>
      </c>
    </row>
    <row r="977" spans="1:18" x14ac:dyDescent="0.25">
      <c r="A977" s="18">
        <v>3420</v>
      </c>
      <c r="B977" t="s">
        <v>835</v>
      </c>
      <c r="C977" t="s">
        <v>91</v>
      </c>
      <c r="D977" t="s">
        <v>12</v>
      </c>
      <c r="E977" t="s">
        <v>837</v>
      </c>
      <c r="F977" t="s">
        <v>14</v>
      </c>
      <c r="G977" t="s">
        <v>15</v>
      </c>
      <c r="H977">
        <v>0</v>
      </c>
      <c r="L977" s="20" t="s">
        <v>6998</v>
      </c>
      <c r="M977">
        <v>94.497</v>
      </c>
      <c r="N977">
        <v>0</v>
      </c>
      <c r="O977" t="s">
        <v>8845</v>
      </c>
      <c r="P977" t="str">
        <f t="shared" si="34"/>
        <v>Chloroacetic acid('water', 'surface water')</v>
      </c>
      <c r="R977" s="20" t="s">
        <v>12316</v>
      </c>
    </row>
    <row r="978" spans="1:18" x14ac:dyDescent="0.25">
      <c r="A978" s="18">
        <v>2015</v>
      </c>
      <c r="B978" s="20" t="s">
        <v>835</v>
      </c>
      <c r="C978" t="s">
        <v>48</v>
      </c>
      <c r="D978" t="s">
        <v>12</v>
      </c>
      <c r="E978" t="s">
        <v>837</v>
      </c>
      <c r="F978" t="s">
        <v>14</v>
      </c>
      <c r="G978" t="s">
        <v>15</v>
      </c>
      <c r="H978">
        <v>0</v>
      </c>
      <c r="L978" s="20" t="s">
        <v>6998</v>
      </c>
      <c r="M978">
        <v>94.497</v>
      </c>
      <c r="N978">
        <v>0</v>
      </c>
      <c r="O978" t="s">
        <v>8846</v>
      </c>
      <c r="P978" t="str">
        <f t="shared" si="34"/>
        <v>Chloroacetic acid('water',)</v>
      </c>
      <c r="R978" s="20" t="s">
        <v>12316</v>
      </c>
    </row>
    <row r="979" spans="1:18" x14ac:dyDescent="0.25">
      <c r="A979" s="18">
        <v>788</v>
      </c>
      <c r="B979" t="s">
        <v>342</v>
      </c>
      <c r="C979" t="s">
        <v>71</v>
      </c>
      <c r="D979" t="s">
        <v>12</v>
      </c>
      <c r="E979" t="s">
        <v>344</v>
      </c>
      <c r="F979" t="s">
        <v>14</v>
      </c>
      <c r="G979" t="s">
        <v>15</v>
      </c>
      <c r="H979">
        <v>0</v>
      </c>
      <c r="L979" s="20" t="s">
        <v>6999</v>
      </c>
      <c r="M979">
        <v>112.943</v>
      </c>
      <c r="N979">
        <v>0</v>
      </c>
      <c r="O979" t="s">
        <v>8847</v>
      </c>
      <c r="P979" t="str">
        <f t="shared" si="34"/>
        <v>Chloroacetyl chloride('water', 'ground-')</v>
      </c>
      <c r="R979" s="20" t="s">
        <v>12316</v>
      </c>
    </row>
    <row r="980" spans="1:18" x14ac:dyDescent="0.25">
      <c r="A980" s="18">
        <v>4357</v>
      </c>
      <c r="B980" t="s">
        <v>342</v>
      </c>
      <c r="C980" t="s">
        <v>100</v>
      </c>
      <c r="D980" t="s">
        <v>12</v>
      </c>
      <c r="E980" t="s">
        <v>344</v>
      </c>
      <c r="F980" t="s">
        <v>14</v>
      </c>
      <c r="G980" t="s">
        <v>15</v>
      </c>
      <c r="H980">
        <v>0</v>
      </c>
      <c r="L980" s="20" t="s">
        <v>6999</v>
      </c>
      <c r="M980">
        <v>112.943</v>
      </c>
      <c r="N980">
        <v>0</v>
      </c>
      <c r="O980" t="s">
        <v>8848</v>
      </c>
      <c r="P980" t="str">
        <f t="shared" si="34"/>
        <v>Chloroacetyl chloride('water', 'ground-, long-term')</v>
      </c>
      <c r="R980" s="20" t="s">
        <v>12316</v>
      </c>
    </row>
    <row r="981" spans="1:18" x14ac:dyDescent="0.25">
      <c r="A981" s="18">
        <v>2579</v>
      </c>
      <c r="B981" t="s">
        <v>342</v>
      </c>
      <c r="C981" t="s">
        <v>10</v>
      </c>
      <c r="D981" t="s">
        <v>12</v>
      </c>
      <c r="E981" t="s">
        <v>344</v>
      </c>
      <c r="F981" t="s">
        <v>14</v>
      </c>
      <c r="G981" t="s">
        <v>15</v>
      </c>
      <c r="H981">
        <v>0</v>
      </c>
      <c r="L981" s="20" t="s">
        <v>6999</v>
      </c>
      <c r="M981">
        <v>112.943</v>
      </c>
      <c r="N981">
        <v>0</v>
      </c>
      <c r="O981" t="s">
        <v>8849</v>
      </c>
      <c r="P981" t="str">
        <f t="shared" si="34"/>
        <v>Chloroacetyl chloride('water', 'ocean')</v>
      </c>
      <c r="R981" s="20" t="s">
        <v>12316</v>
      </c>
    </row>
    <row r="982" spans="1:18" x14ac:dyDescent="0.25">
      <c r="A982" s="18">
        <v>4202</v>
      </c>
      <c r="B982" t="s">
        <v>342</v>
      </c>
      <c r="C982" t="s">
        <v>91</v>
      </c>
      <c r="D982" t="s">
        <v>12</v>
      </c>
      <c r="E982" t="s">
        <v>344</v>
      </c>
      <c r="F982" t="s">
        <v>14</v>
      </c>
      <c r="G982" t="s">
        <v>15</v>
      </c>
      <c r="H982">
        <v>0</v>
      </c>
      <c r="L982" s="20" t="s">
        <v>6999</v>
      </c>
      <c r="M982">
        <v>112.943</v>
      </c>
      <c r="N982">
        <v>0</v>
      </c>
      <c r="O982" t="s">
        <v>8850</v>
      </c>
      <c r="P982" t="str">
        <f t="shared" si="34"/>
        <v>Chloroacetyl chloride('water', 'surface water')</v>
      </c>
      <c r="R982" s="20" t="s">
        <v>12316</v>
      </c>
    </row>
    <row r="983" spans="1:18" x14ac:dyDescent="0.25">
      <c r="A983" s="18">
        <v>4000</v>
      </c>
      <c r="B983" s="20" t="s">
        <v>342</v>
      </c>
      <c r="C983" t="s">
        <v>48</v>
      </c>
      <c r="D983" t="s">
        <v>12</v>
      </c>
      <c r="E983" t="s">
        <v>344</v>
      </c>
      <c r="F983" t="s">
        <v>14</v>
      </c>
      <c r="G983" t="s">
        <v>15</v>
      </c>
      <c r="H983">
        <v>0</v>
      </c>
      <c r="L983" s="20" t="s">
        <v>6999</v>
      </c>
      <c r="M983">
        <v>112.943</v>
      </c>
      <c r="N983">
        <v>0</v>
      </c>
      <c r="O983" t="s">
        <v>8851</v>
      </c>
      <c r="P983" t="str">
        <f t="shared" si="34"/>
        <v>Chloroacetyl chloride('water',)</v>
      </c>
      <c r="R983" s="20" t="s">
        <v>12316</v>
      </c>
    </row>
    <row r="984" spans="1:18" x14ac:dyDescent="0.25">
      <c r="A984" s="18">
        <v>917</v>
      </c>
      <c r="B984" t="s">
        <v>105</v>
      </c>
      <c r="C984" t="s">
        <v>24</v>
      </c>
      <c r="D984" t="s">
        <v>12</v>
      </c>
      <c r="E984" t="s">
        <v>107</v>
      </c>
      <c r="F984" t="s">
        <v>14</v>
      </c>
      <c r="G984" t="s">
        <v>15</v>
      </c>
      <c r="H984">
        <v>0</v>
      </c>
      <c r="L984" s="20" t="s">
        <v>7000</v>
      </c>
      <c r="M984">
        <v>119.378</v>
      </c>
      <c r="N984">
        <v>0</v>
      </c>
      <c r="O984" t="s">
        <v>8852</v>
      </c>
      <c r="P984" t="str">
        <f t="shared" si="34"/>
        <v>Chloroform('air', 'low population density, long-term')</v>
      </c>
      <c r="R984" s="20" t="s">
        <v>12314</v>
      </c>
    </row>
    <row r="985" spans="1:18" x14ac:dyDescent="0.25">
      <c r="A985" s="18">
        <v>273</v>
      </c>
      <c r="B985" t="s">
        <v>105</v>
      </c>
      <c r="C985" t="s">
        <v>31</v>
      </c>
      <c r="D985" t="s">
        <v>12</v>
      </c>
      <c r="E985" t="s">
        <v>107</v>
      </c>
      <c r="F985" t="s">
        <v>14</v>
      </c>
      <c r="G985" t="s">
        <v>15</v>
      </c>
      <c r="H985">
        <v>0</v>
      </c>
      <c r="L985" s="20" t="s">
        <v>7000</v>
      </c>
      <c r="M985">
        <v>119.378</v>
      </c>
      <c r="N985">
        <v>0</v>
      </c>
      <c r="O985" t="s">
        <v>8853</v>
      </c>
      <c r="P985" t="str">
        <f t="shared" si="34"/>
        <v>Chloroform('air', 'lower stratosphere + upper troposphere')</v>
      </c>
      <c r="R985" s="20" t="s">
        <v>12314</v>
      </c>
    </row>
    <row r="986" spans="1:18" x14ac:dyDescent="0.25">
      <c r="A986" s="18">
        <v>1855</v>
      </c>
      <c r="B986" t="s">
        <v>105</v>
      </c>
      <c r="C986" t="s">
        <v>27</v>
      </c>
      <c r="D986" t="s">
        <v>12</v>
      </c>
      <c r="E986" t="s">
        <v>107</v>
      </c>
      <c r="F986" t="s">
        <v>14</v>
      </c>
      <c r="G986" t="s">
        <v>15</v>
      </c>
      <c r="H986">
        <v>0</v>
      </c>
      <c r="L986" s="20" t="s">
        <v>7000</v>
      </c>
      <c r="M986">
        <v>119.378</v>
      </c>
      <c r="N986">
        <v>0</v>
      </c>
      <c r="O986" t="s">
        <v>8854</v>
      </c>
      <c r="P986" t="str">
        <f t="shared" si="34"/>
        <v>Chloroform('air', 'non-urban air or from high stacks')</v>
      </c>
      <c r="R986" s="20" t="s">
        <v>12314</v>
      </c>
    </row>
    <row r="987" spans="1:18" x14ac:dyDescent="0.25">
      <c r="A987" s="18">
        <v>96</v>
      </c>
      <c r="B987" t="s">
        <v>105</v>
      </c>
      <c r="C987" t="s">
        <v>44</v>
      </c>
      <c r="D987" t="s">
        <v>12</v>
      </c>
      <c r="E987" t="s">
        <v>107</v>
      </c>
      <c r="F987" t="s">
        <v>14</v>
      </c>
      <c r="G987" t="s">
        <v>15</v>
      </c>
      <c r="H987">
        <v>0</v>
      </c>
      <c r="L987" s="20" t="s">
        <v>7000</v>
      </c>
      <c r="M987">
        <v>119.378</v>
      </c>
      <c r="N987">
        <v>0</v>
      </c>
      <c r="O987" t="s">
        <v>8855</v>
      </c>
      <c r="P987" t="str">
        <f t="shared" si="34"/>
        <v>Chloroform('air', 'urban air close to ground')</v>
      </c>
      <c r="R987" s="20" t="s">
        <v>12314</v>
      </c>
    </row>
    <row r="988" spans="1:18" x14ac:dyDescent="0.25">
      <c r="A988" s="18">
        <v>4403</v>
      </c>
      <c r="B988" t="s">
        <v>105</v>
      </c>
      <c r="C988" t="s">
        <v>190</v>
      </c>
      <c r="D988" t="s">
        <v>12</v>
      </c>
      <c r="E988" t="s">
        <v>107</v>
      </c>
      <c r="F988" t="s">
        <v>14</v>
      </c>
      <c r="G988" t="s">
        <v>15</v>
      </c>
      <c r="H988">
        <v>0</v>
      </c>
      <c r="L988" s="20" t="s">
        <v>7000</v>
      </c>
      <c r="M988">
        <v>119.378</v>
      </c>
      <c r="N988">
        <v>0</v>
      </c>
      <c r="O988" t="s">
        <v>8856</v>
      </c>
      <c r="P988" t="str">
        <f t="shared" si="34"/>
        <v>Chloroform('air',)</v>
      </c>
      <c r="R988" s="20" t="s">
        <v>12314</v>
      </c>
    </row>
    <row r="989" spans="1:18" x14ac:dyDescent="0.25">
      <c r="A989" s="18">
        <v>2743</v>
      </c>
      <c r="B989" t="s">
        <v>105</v>
      </c>
      <c r="C989" t="s">
        <v>71</v>
      </c>
      <c r="D989" t="s">
        <v>12</v>
      </c>
      <c r="E989" t="s">
        <v>107</v>
      </c>
      <c r="F989" t="s">
        <v>14</v>
      </c>
      <c r="G989" t="s">
        <v>15</v>
      </c>
      <c r="H989">
        <v>0</v>
      </c>
      <c r="L989" s="20" t="s">
        <v>7000</v>
      </c>
      <c r="M989">
        <v>119.378</v>
      </c>
      <c r="N989">
        <v>0</v>
      </c>
      <c r="O989" t="s">
        <v>8857</v>
      </c>
      <c r="P989" t="str">
        <f t="shared" si="34"/>
        <v>Chloroform('water', 'ground-')</v>
      </c>
      <c r="R989" s="20" t="s">
        <v>12316</v>
      </c>
    </row>
    <row r="990" spans="1:18" x14ac:dyDescent="0.25">
      <c r="A990" s="18">
        <v>4408</v>
      </c>
      <c r="B990" t="s">
        <v>105</v>
      </c>
      <c r="C990" t="s">
        <v>100</v>
      </c>
      <c r="D990" t="s">
        <v>12</v>
      </c>
      <c r="E990" t="s">
        <v>107</v>
      </c>
      <c r="F990" t="s">
        <v>14</v>
      </c>
      <c r="G990" t="s">
        <v>15</v>
      </c>
      <c r="H990">
        <v>0</v>
      </c>
      <c r="L990" s="20" t="s">
        <v>7000</v>
      </c>
      <c r="M990">
        <v>119.378</v>
      </c>
      <c r="N990">
        <v>0</v>
      </c>
      <c r="O990" t="s">
        <v>8858</v>
      </c>
      <c r="P990" t="str">
        <f t="shared" si="34"/>
        <v>Chloroform('water', 'ground-, long-term')</v>
      </c>
      <c r="R990" s="20" t="s">
        <v>12316</v>
      </c>
    </row>
    <row r="991" spans="1:18" x14ac:dyDescent="0.25">
      <c r="A991" s="18">
        <v>3896</v>
      </c>
      <c r="B991" t="s">
        <v>105</v>
      </c>
      <c r="C991" t="s">
        <v>10</v>
      </c>
      <c r="D991" t="s">
        <v>12</v>
      </c>
      <c r="E991" t="s">
        <v>107</v>
      </c>
      <c r="F991" t="s">
        <v>14</v>
      </c>
      <c r="G991" t="s">
        <v>15</v>
      </c>
      <c r="H991">
        <v>0</v>
      </c>
      <c r="L991" s="20" t="s">
        <v>7000</v>
      </c>
      <c r="M991">
        <v>119.378</v>
      </c>
      <c r="N991">
        <v>0</v>
      </c>
      <c r="O991" t="s">
        <v>8859</v>
      </c>
      <c r="P991" t="str">
        <f t="shared" si="34"/>
        <v>Chloroform('water', 'ocean')</v>
      </c>
      <c r="R991" s="20" t="s">
        <v>12316</v>
      </c>
    </row>
    <row r="992" spans="1:18" x14ac:dyDescent="0.25">
      <c r="A992" s="18">
        <v>681</v>
      </c>
      <c r="B992" t="s">
        <v>105</v>
      </c>
      <c r="C992" t="s">
        <v>91</v>
      </c>
      <c r="D992" t="s">
        <v>12</v>
      </c>
      <c r="E992" t="s">
        <v>107</v>
      </c>
      <c r="F992" t="s">
        <v>14</v>
      </c>
      <c r="G992" t="s">
        <v>15</v>
      </c>
      <c r="H992">
        <v>0</v>
      </c>
      <c r="L992" s="20" t="s">
        <v>7000</v>
      </c>
      <c r="M992">
        <v>119.378</v>
      </c>
      <c r="N992">
        <v>0</v>
      </c>
      <c r="O992" t="s">
        <v>8860</v>
      </c>
      <c r="P992" t="str">
        <f t="shared" si="34"/>
        <v>Chloroform('water', 'surface water')</v>
      </c>
      <c r="R992" s="20" t="s">
        <v>12316</v>
      </c>
    </row>
    <row r="993" spans="1:18" x14ac:dyDescent="0.25">
      <c r="A993" s="18">
        <v>3614</v>
      </c>
      <c r="B993" s="20" t="s">
        <v>105</v>
      </c>
      <c r="C993" t="s">
        <v>48</v>
      </c>
      <c r="D993" t="s">
        <v>12</v>
      </c>
      <c r="E993" t="s">
        <v>107</v>
      </c>
      <c r="F993" t="s">
        <v>14</v>
      </c>
      <c r="G993" t="s">
        <v>15</v>
      </c>
      <c r="H993">
        <v>0</v>
      </c>
      <c r="L993" s="20" t="s">
        <v>7000</v>
      </c>
      <c r="M993">
        <v>119.378</v>
      </c>
      <c r="N993">
        <v>0</v>
      </c>
      <c r="O993" t="s">
        <v>8861</v>
      </c>
      <c r="P993" t="str">
        <f t="shared" si="34"/>
        <v>Chloroform('water',)</v>
      </c>
      <c r="R993" s="20" t="s">
        <v>12316</v>
      </c>
    </row>
    <row r="994" spans="1:18" x14ac:dyDescent="0.25">
      <c r="A994" s="18">
        <v>2069</v>
      </c>
      <c r="B994" t="s">
        <v>7001</v>
      </c>
      <c r="C994" t="s">
        <v>17</v>
      </c>
      <c r="D994" t="s">
        <v>12</v>
      </c>
      <c r="E994" t="s">
        <v>645</v>
      </c>
      <c r="F994" t="s">
        <v>14</v>
      </c>
      <c r="G994" t="s">
        <v>15</v>
      </c>
      <c r="H994">
        <f>14.0067*N994/M994</f>
        <v>8.5211863117870726E-2</v>
      </c>
      <c r="L994" t="s">
        <v>7002</v>
      </c>
      <c r="M994">
        <v>164.375</v>
      </c>
      <c r="N994">
        <v>1</v>
      </c>
      <c r="O994" t="s">
        <v>8862</v>
      </c>
      <c r="P994" t="str">
        <f t="shared" si="34"/>
        <v>Chloropicrin('soil', 'agricultural')</v>
      </c>
      <c r="R994" s="20" t="s">
        <v>12315</v>
      </c>
    </row>
    <row r="995" spans="1:18" x14ac:dyDescent="0.25">
      <c r="A995" s="18">
        <v>1654</v>
      </c>
      <c r="B995" t="s">
        <v>1305</v>
      </c>
      <c r="C995" t="s">
        <v>24</v>
      </c>
      <c r="D995" t="s">
        <v>12</v>
      </c>
      <c r="E995" t="s">
        <v>1307</v>
      </c>
      <c r="F995" t="s">
        <v>14</v>
      </c>
      <c r="G995" t="s">
        <v>15</v>
      </c>
      <c r="H995">
        <v>0</v>
      </c>
      <c r="L995" s="20" t="s">
        <v>7003</v>
      </c>
      <c r="M995">
        <v>108.642</v>
      </c>
      <c r="N995">
        <v>0</v>
      </c>
      <c r="O995" t="s">
        <v>8863</v>
      </c>
      <c r="P995" t="str">
        <f t="shared" si="34"/>
        <v>Chlorosilane, trimethyl-('air', 'low population density, long-term')</v>
      </c>
      <c r="R995" s="20" t="s">
        <v>12314</v>
      </c>
    </row>
    <row r="996" spans="1:18" x14ac:dyDescent="0.25">
      <c r="A996" s="18">
        <v>2234</v>
      </c>
      <c r="B996" t="s">
        <v>1305</v>
      </c>
      <c r="C996" t="s">
        <v>31</v>
      </c>
      <c r="D996" t="s">
        <v>12</v>
      </c>
      <c r="E996" t="s">
        <v>1307</v>
      </c>
      <c r="F996" t="s">
        <v>14</v>
      </c>
      <c r="G996" t="s">
        <v>15</v>
      </c>
      <c r="H996">
        <v>0</v>
      </c>
      <c r="L996" s="20" t="s">
        <v>7003</v>
      </c>
      <c r="M996">
        <v>108.642</v>
      </c>
      <c r="N996">
        <v>0</v>
      </c>
      <c r="O996" t="s">
        <v>8864</v>
      </c>
      <c r="P996" t="str">
        <f t="shared" si="34"/>
        <v>Chlorosilane, trimethyl-('air', 'lower stratosphere + upper troposphere')</v>
      </c>
      <c r="R996" s="20" t="s">
        <v>12314</v>
      </c>
    </row>
    <row r="997" spans="1:18" x14ac:dyDescent="0.25">
      <c r="A997" s="18">
        <v>621</v>
      </c>
      <c r="B997" t="s">
        <v>1305</v>
      </c>
      <c r="C997" t="s">
        <v>27</v>
      </c>
      <c r="D997" t="s">
        <v>12</v>
      </c>
      <c r="E997" t="s">
        <v>1307</v>
      </c>
      <c r="F997" t="s">
        <v>14</v>
      </c>
      <c r="G997" t="s">
        <v>15</v>
      </c>
      <c r="H997">
        <v>0</v>
      </c>
      <c r="L997" s="20" t="s">
        <v>7003</v>
      </c>
      <c r="M997">
        <v>108.642</v>
      </c>
      <c r="N997">
        <v>0</v>
      </c>
      <c r="O997" t="s">
        <v>8865</v>
      </c>
      <c r="P997" t="str">
        <f t="shared" si="34"/>
        <v>Chlorosilane, trimethyl-('air', 'non-urban air or from high stacks')</v>
      </c>
      <c r="R997" s="20" t="s">
        <v>12314</v>
      </c>
    </row>
    <row r="998" spans="1:18" x14ac:dyDescent="0.25">
      <c r="A998" s="18">
        <v>2046</v>
      </c>
      <c r="B998" t="s">
        <v>1305</v>
      </c>
      <c r="C998" t="s">
        <v>44</v>
      </c>
      <c r="D998" t="s">
        <v>12</v>
      </c>
      <c r="E998" t="s">
        <v>1307</v>
      </c>
      <c r="F998" t="s">
        <v>14</v>
      </c>
      <c r="G998" t="s">
        <v>15</v>
      </c>
      <c r="H998">
        <v>0</v>
      </c>
      <c r="L998" s="20" t="s">
        <v>7003</v>
      </c>
      <c r="M998">
        <v>108.642</v>
      </c>
      <c r="N998">
        <v>0</v>
      </c>
      <c r="O998" t="s">
        <v>8866</v>
      </c>
      <c r="P998" t="str">
        <f t="shared" si="34"/>
        <v>Chlorosilane, trimethyl-('air', 'urban air close to ground')</v>
      </c>
      <c r="R998" s="20" t="s">
        <v>12314</v>
      </c>
    </row>
    <row r="999" spans="1:18" x14ac:dyDescent="0.25">
      <c r="A999" s="18">
        <v>3437</v>
      </c>
      <c r="B999" t="s">
        <v>1305</v>
      </c>
      <c r="C999" t="s">
        <v>190</v>
      </c>
      <c r="D999" t="s">
        <v>12</v>
      </c>
      <c r="E999" t="s">
        <v>1307</v>
      </c>
      <c r="F999" t="s">
        <v>14</v>
      </c>
      <c r="G999" t="s">
        <v>15</v>
      </c>
      <c r="H999">
        <v>0</v>
      </c>
      <c r="L999" s="20" t="s">
        <v>7003</v>
      </c>
      <c r="M999">
        <v>108.642</v>
      </c>
      <c r="N999">
        <v>0</v>
      </c>
      <c r="O999" t="s">
        <v>8867</v>
      </c>
      <c r="P999" t="str">
        <f t="shared" si="34"/>
        <v>Chlorosilane, trimethyl-('air',)</v>
      </c>
      <c r="R999" s="20" t="s">
        <v>12314</v>
      </c>
    </row>
    <row r="1000" spans="1:18" x14ac:dyDescent="0.25">
      <c r="A1000" s="18">
        <v>2039</v>
      </c>
      <c r="B1000" t="s">
        <v>1305</v>
      </c>
      <c r="C1000" t="s">
        <v>71</v>
      </c>
      <c r="D1000" t="s">
        <v>12</v>
      </c>
      <c r="E1000" t="s">
        <v>1307</v>
      </c>
      <c r="F1000" t="s">
        <v>14</v>
      </c>
      <c r="G1000" t="s">
        <v>15</v>
      </c>
      <c r="H1000">
        <v>0</v>
      </c>
      <c r="L1000" s="20" t="s">
        <v>7003</v>
      </c>
      <c r="M1000">
        <v>108.642</v>
      </c>
      <c r="N1000">
        <v>0</v>
      </c>
      <c r="O1000" t="s">
        <v>8868</v>
      </c>
      <c r="P1000" t="str">
        <f t="shared" si="34"/>
        <v>Chlorosilane, trimethyl-('water', 'ground-')</v>
      </c>
      <c r="R1000" s="20" t="s">
        <v>12316</v>
      </c>
    </row>
    <row r="1001" spans="1:18" x14ac:dyDescent="0.25">
      <c r="A1001" s="18">
        <v>1204</v>
      </c>
      <c r="B1001" t="s">
        <v>1305</v>
      </c>
      <c r="C1001" t="s">
        <v>100</v>
      </c>
      <c r="D1001" t="s">
        <v>12</v>
      </c>
      <c r="E1001" t="s">
        <v>1307</v>
      </c>
      <c r="F1001" t="s">
        <v>14</v>
      </c>
      <c r="G1001" t="s">
        <v>15</v>
      </c>
      <c r="H1001">
        <v>0</v>
      </c>
      <c r="L1001" s="20" t="s">
        <v>7003</v>
      </c>
      <c r="M1001">
        <v>108.642</v>
      </c>
      <c r="N1001">
        <v>0</v>
      </c>
      <c r="O1001" t="s">
        <v>8869</v>
      </c>
      <c r="P1001" t="str">
        <f t="shared" si="34"/>
        <v>Chlorosilane, trimethyl-('water', 'ground-, long-term')</v>
      </c>
      <c r="R1001" s="20" t="s">
        <v>12316</v>
      </c>
    </row>
    <row r="1002" spans="1:18" x14ac:dyDescent="0.25">
      <c r="A1002" s="18">
        <v>2867</v>
      </c>
      <c r="B1002" t="s">
        <v>1305</v>
      </c>
      <c r="C1002" t="s">
        <v>10</v>
      </c>
      <c r="D1002" t="s">
        <v>12</v>
      </c>
      <c r="E1002" t="s">
        <v>1307</v>
      </c>
      <c r="F1002" t="s">
        <v>14</v>
      </c>
      <c r="G1002" t="s">
        <v>15</v>
      </c>
      <c r="H1002">
        <v>0</v>
      </c>
      <c r="L1002" s="20" t="s">
        <v>7003</v>
      </c>
      <c r="M1002">
        <v>108.642</v>
      </c>
      <c r="N1002">
        <v>0</v>
      </c>
      <c r="O1002" t="s">
        <v>8870</v>
      </c>
      <c r="P1002" t="str">
        <f t="shared" si="34"/>
        <v>Chlorosilane, trimethyl-('water', 'ocean')</v>
      </c>
      <c r="R1002" s="20" t="s">
        <v>12316</v>
      </c>
    </row>
    <row r="1003" spans="1:18" x14ac:dyDescent="0.25">
      <c r="A1003" s="18">
        <v>3108</v>
      </c>
      <c r="B1003" t="s">
        <v>1305</v>
      </c>
      <c r="C1003" t="s">
        <v>91</v>
      </c>
      <c r="D1003" t="s">
        <v>12</v>
      </c>
      <c r="E1003" t="s">
        <v>1307</v>
      </c>
      <c r="F1003" t="s">
        <v>14</v>
      </c>
      <c r="G1003" t="s">
        <v>15</v>
      </c>
      <c r="H1003">
        <v>0</v>
      </c>
      <c r="L1003" s="20" t="s">
        <v>7003</v>
      </c>
      <c r="M1003">
        <v>108.642</v>
      </c>
      <c r="N1003">
        <v>0</v>
      </c>
      <c r="O1003" t="s">
        <v>8871</v>
      </c>
      <c r="P1003" t="str">
        <f t="shared" si="34"/>
        <v>Chlorosilane, trimethyl-('water', 'surface water')</v>
      </c>
      <c r="R1003" s="20" t="s">
        <v>12316</v>
      </c>
    </row>
    <row r="1004" spans="1:18" x14ac:dyDescent="0.25">
      <c r="A1004" s="18">
        <v>1344</v>
      </c>
      <c r="B1004" s="20" t="s">
        <v>1305</v>
      </c>
      <c r="C1004" t="s">
        <v>48</v>
      </c>
      <c r="D1004" t="s">
        <v>12</v>
      </c>
      <c r="E1004" t="s">
        <v>1307</v>
      </c>
      <c r="F1004" t="s">
        <v>14</v>
      </c>
      <c r="G1004" t="s">
        <v>15</v>
      </c>
      <c r="H1004">
        <v>0</v>
      </c>
      <c r="L1004" s="20" t="s">
        <v>7003</v>
      </c>
      <c r="M1004">
        <v>108.642</v>
      </c>
      <c r="N1004">
        <v>0</v>
      </c>
      <c r="O1004" t="s">
        <v>8872</v>
      </c>
      <c r="P1004" t="str">
        <f t="shared" si="34"/>
        <v>Chlorosilane, trimethyl-('water',)</v>
      </c>
      <c r="R1004" s="20" t="s">
        <v>12316</v>
      </c>
    </row>
    <row r="1005" spans="1:18" x14ac:dyDescent="0.25">
      <c r="A1005" s="18">
        <v>2137</v>
      </c>
      <c r="B1005" t="s">
        <v>289</v>
      </c>
      <c r="C1005" t="s">
        <v>24</v>
      </c>
      <c r="D1005" t="s">
        <v>12</v>
      </c>
      <c r="E1005" t="s">
        <v>291</v>
      </c>
      <c r="F1005" t="s">
        <v>14</v>
      </c>
      <c r="G1005" t="s">
        <v>15</v>
      </c>
      <c r="H1005">
        <v>0</v>
      </c>
      <c r="L1005" s="20" t="s">
        <v>7004</v>
      </c>
      <c r="M1005">
        <v>116.524</v>
      </c>
      <c r="N1005">
        <v>0</v>
      </c>
      <c r="O1005" t="s">
        <v>8873</v>
      </c>
      <c r="P1005" t="str">
        <f t="shared" si="34"/>
        <v>Chlorosulfonic acid('air', 'low population density, long-term')</v>
      </c>
      <c r="R1005" s="20" t="s">
        <v>12314</v>
      </c>
    </row>
    <row r="1006" spans="1:18" x14ac:dyDescent="0.25">
      <c r="A1006" s="18">
        <v>1471</v>
      </c>
      <c r="B1006" t="s">
        <v>289</v>
      </c>
      <c r="C1006" t="s">
        <v>31</v>
      </c>
      <c r="D1006" t="s">
        <v>12</v>
      </c>
      <c r="E1006" t="s">
        <v>291</v>
      </c>
      <c r="F1006" t="s">
        <v>14</v>
      </c>
      <c r="G1006" t="s">
        <v>15</v>
      </c>
      <c r="H1006">
        <v>0</v>
      </c>
      <c r="L1006" s="20" t="s">
        <v>7004</v>
      </c>
      <c r="M1006">
        <v>116.524</v>
      </c>
      <c r="N1006">
        <v>0</v>
      </c>
      <c r="O1006" t="s">
        <v>8874</v>
      </c>
      <c r="P1006" t="str">
        <f t="shared" si="34"/>
        <v>Chlorosulfonic acid('air', 'lower stratosphere + upper troposphere')</v>
      </c>
      <c r="R1006" s="20" t="s">
        <v>12314</v>
      </c>
    </row>
    <row r="1007" spans="1:18" x14ac:dyDescent="0.25">
      <c r="A1007" s="18">
        <v>4080</v>
      </c>
      <c r="B1007" t="s">
        <v>289</v>
      </c>
      <c r="C1007" t="s">
        <v>27</v>
      </c>
      <c r="D1007" t="s">
        <v>12</v>
      </c>
      <c r="E1007" t="s">
        <v>291</v>
      </c>
      <c r="F1007" t="s">
        <v>14</v>
      </c>
      <c r="G1007" t="s">
        <v>15</v>
      </c>
      <c r="H1007">
        <v>0</v>
      </c>
      <c r="L1007" s="20" t="s">
        <v>7004</v>
      </c>
      <c r="M1007">
        <v>116.524</v>
      </c>
      <c r="N1007">
        <v>0</v>
      </c>
      <c r="O1007" t="s">
        <v>8875</v>
      </c>
      <c r="P1007" t="str">
        <f t="shared" si="34"/>
        <v>Chlorosulfonic acid('air', 'non-urban air or from high stacks')</v>
      </c>
      <c r="R1007" s="20" t="s">
        <v>12314</v>
      </c>
    </row>
    <row r="1008" spans="1:18" x14ac:dyDescent="0.25">
      <c r="A1008" s="18">
        <v>107</v>
      </c>
      <c r="B1008" t="s">
        <v>289</v>
      </c>
      <c r="C1008" t="s">
        <v>44</v>
      </c>
      <c r="D1008" t="s">
        <v>12</v>
      </c>
      <c r="E1008" t="s">
        <v>291</v>
      </c>
      <c r="F1008" t="s">
        <v>14</v>
      </c>
      <c r="G1008" t="s">
        <v>15</v>
      </c>
      <c r="H1008">
        <v>0</v>
      </c>
      <c r="L1008" s="20" t="s">
        <v>7004</v>
      </c>
      <c r="M1008">
        <v>116.524</v>
      </c>
      <c r="N1008">
        <v>0</v>
      </c>
      <c r="O1008" t="s">
        <v>8876</v>
      </c>
      <c r="P1008" t="str">
        <f t="shared" si="34"/>
        <v>Chlorosulfonic acid('air', 'urban air close to ground')</v>
      </c>
      <c r="R1008" s="20" t="s">
        <v>12314</v>
      </c>
    </row>
    <row r="1009" spans="1:18" x14ac:dyDescent="0.25">
      <c r="A1009" s="18">
        <v>4159</v>
      </c>
      <c r="B1009" t="s">
        <v>289</v>
      </c>
      <c r="C1009" t="s">
        <v>190</v>
      </c>
      <c r="D1009" t="s">
        <v>12</v>
      </c>
      <c r="E1009" t="s">
        <v>291</v>
      </c>
      <c r="F1009" t="s">
        <v>14</v>
      </c>
      <c r="G1009" t="s">
        <v>15</v>
      </c>
      <c r="H1009">
        <v>0</v>
      </c>
      <c r="L1009" s="20" t="s">
        <v>7004</v>
      </c>
      <c r="M1009">
        <v>116.524</v>
      </c>
      <c r="N1009">
        <v>0</v>
      </c>
      <c r="O1009" t="s">
        <v>8877</v>
      </c>
      <c r="P1009" t="str">
        <f t="shared" si="34"/>
        <v>Chlorosulfonic acid('air',)</v>
      </c>
      <c r="R1009" s="20" t="s">
        <v>12314</v>
      </c>
    </row>
    <row r="1010" spans="1:18" x14ac:dyDescent="0.25">
      <c r="A1010" s="18">
        <v>1750</v>
      </c>
      <c r="B1010" t="s">
        <v>289</v>
      </c>
      <c r="C1010" t="s">
        <v>71</v>
      </c>
      <c r="D1010" t="s">
        <v>12</v>
      </c>
      <c r="E1010" t="s">
        <v>291</v>
      </c>
      <c r="F1010" t="s">
        <v>14</v>
      </c>
      <c r="G1010" t="s">
        <v>15</v>
      </c>
      <c r="H1010">
        <v>0</v>
      </c>
      <c r="L1010" s="20" t="s">
        <v>7004</v>
      </c>
      <c r="M1010">
        <v>116.524</v>
      </c>
      <c r="N1010">
        <v>0</v>
      </c>
      <c r="O1010" t="s">
        <v>8878</v>
      </c>
      <c r="P1010" t="str">
        <f t="shared" si="34"/>
        <v>Chlorosulfonic acid('water', 'ground-')</v>
      </c>
      <c r="R1010" s="20" t="s">
        <v>12316</v>
      </c>
    </row>
    <row r="1011" spans="1:18" x14ac:dyDescent="0.25">
      <c r="A1011" s="18">
        <v>3157</v>
      </c>
      <c r="B1011" t="s">
        <v>289</v>
      </c>
      <c r="C1011" t="s">
        <v>100</v>
      </c>
      <c r="D1011" t="s">
        <v>12</v>
      </c>
      <c r="E1011" t="s">
        <v>291</v>
      </c>
      <c r="F1011" t="s">
        <v>14</v>
      </c>
      <c r="G1011" t="s">
        <v>15</v>
      </c>
      <c r="H1011">
        <v>0</v>
      </c>
      <c r="L1011" s="20" t="s">
        <v>7004</v>
      </c>
      <c r="M1011">
        <v>116.524</v>
      </c>
      <c r="N1011">
        <v>0</v>
      </c>
      <c r="O1011" t="s">
        <v>8879</v>
      </c>
      <c r="P1011" t="str">
        <f t="shared" si="34"/>
        <v>Chlorosulfonic acid('water', 'ground-, long-term')</v>
      </c>
      <c r="R1011" s="20" t="s">
        <v>12316</v>
      </c>
    </row>
    <row r="1012" spans="1:18" x14ac:dyDescent="0.25">
      <c r="A1012" s="18">
        <v>2166</v>
      </c>
      <c r="B1012" t="s">
        <v>289</v>
      </c>
      <c r="C1012" t="s">
        <v>10</v>
      </c>
      <c r="D1012" t="s">
        <v>12</v>
      </c>
      <c r="E1012" t="s">
        <v>291</v>
      </c>
      <c r="F1012" t="s">
        <v>14</v>
      </c>
      <c r="G1012" t="s">
        <v>15</v>
      </c>
      <c r="H1012">
        <v>0</v>
      </c>
      <c r="L1012" s="20" t="s">
        <v>7004</v>
      </c>
      <c r="M1012">
        <v>116.524</v>
      </c>
      <c r="N1012">
        <v>0</v>
      </c>
      <c r="O1012" t="s">
        <v>8880</v>
      </c>
      <c r="P1012" t="str">
        <f t="shared" si="34"/>
        <v>Chlorosulfonic acid('water', 'ocean')</v>
      </c>
      <c r="R1012" s="20" t="s">
        <v>12316</v>
      </c>
    </row>
    <row r="1013" spans="1:18" x14ac:dyDescent="0.25">
      <c r="A1013" s="18">
        <v>1234</v>
      </c>
      <c r="B1013" t="s">
        <v>289</v>
      </c>
      <c r="C1013" t="s">
        <v>91</v>
      </c>
      <c r="D1013" t="s">
        <v>12</v>
      </c>
      <c r="E1013" t="s">
        <v>291</v>
      </c>
      <c r="F1013" t="s">
        <v>14</v>
      </c>
      <c r="G1013" t="s">
        <v>15</v>
      </c>
      <c r="H1013">
        <v>0</v>
      </c>
      <c r="L1013" s="20" t="s">
        <v>7004</v>
      </c>
      <c r="M1013">
        <v>116.524</v>
      </c>
      <c r="N1013">
        <v>0</v>
      </c>
      <c r="O1013" t="s">
        <v>8881</v>
      </c>
      <c r="P1013" t="str">
        <f t="shared" si="34"/>
        <v>Chlorosulfonic acid('water', 'surface water')</v>
      </c>
      <c r="R1013" s="20" t="s">
        <v>12316</v>
      </c>
    </row>
    <row r="1014" spans="1:18" x14ac:dyDescent="0.25">
      <c r="A1014" s="18">
        <v>3486</v>
      </c>
      <c r="B1014" s="20" t="s">
        <v>289</v>
      </c>
      <c r="C1014" t="s">
        <v>48</v>
      </c>
      <c r="D1014" t="s">
        <v>12</v>
      </c>
      <c r="E1014" t="s">
        <v>291</v>
      </c>
      <c r="F1014" t="s">
        <v>14</v>
      </c>
      <c r="G1014" t="s">
        <v>15</v>
      </c>
      <c r="H1014">
        <v>0</v>
      </c>
      <c r="L1014" s="20" t="s">
        <v>7004</v>
      </c>
      <c r="M1014">
        <v>116.524</v>
      </c>
      <c r="N1014">
        <v>0</v>
      </c>
      <c r="O1014" t="s">
        <v>8882</v>
      </c>
      <c r="P1014" t="str">
        <f t="shared" si="34"/>
        <v>Chlorosulfonic acid('water',)</v>
      </c>
      <c r="R1014" s="20" t="s">
        <v>12316</v>
      </c>
    </row>
    <row r="1015" spans="1:18" x14ac:dyDescent="0.25">
      <c r="A1015" s="18">
        <v>4224</v>
      </c>
      <c r="B1015" t="s">
        <v>5950</v>
      </c>
      <c r="C1015" t="s">
        <v>17</v>
      </c>
      <c r="D1015" t="s">
        <v>12</v>
      </c>
      <c r="E1015" t="s">
        <v>5952</v>
      </c>
      <c r="F1015" t="s">
        <v>14</v>
      </c>
      <c r="G1015" t="s">
        <v>15</v>
      </c>
      <c r="H1015">
        <f t="shared" ref="H1015:H1024" si="35">14.0067*N1015/M1015</f>
        <v>0.10534878211130792</v>
      </c>
      <c r="L1015" t="s">
        <v>7005</v>
      </c>
      <c r="M1015">
        <v>265.911</v>
      </c>
      <c r="N1015">
        <v>2</v>
      </c>
      <c r="O1015" t="s">
        <v>8883</v>
      </c>
      <c r="P1015" t="str">
        <f t="shared" si="34"/>
        <v>Chlorothalonil('soil', 'agricultural')</v>
      </c>
      <c r="R1015" s="20" t="s">
        <v>12315</v>
      </c>
    </row>
    <row r="1016" spans="1:18" x14ac:dyDescent="0.25">
      <c r="A1016" s="18">
        <v>1286</v>
      </c>
      <c r="B1016" t="s">
        <v>7008</v>
      </c>
      <c r="C1016" t="s">
        <v>17</v>
      </c>
      <c r="D1016" t="s">
        <v>12</v>
      </c>
      <c r="E1016" t="s">
        <v>2640</v>
      </c>
      <c r="F1016" t="s">
        <v>14</v>
      </c>
      <c r="G1016" t="s">
        <v>15</v>
      </c>
      <c r="H1016">
        <f t="shared" si="35"/>
        <v>4.3427184195105613E-2</v>
      </c>
      <c r="L1016" t="s">
        <v>7009</v>
      </c>
      <c r="M1016">
        <v>322.53300000000002</v>
      </c>
      <c r="N1016">
        <v>1</v>
      </c>
      <c r="O1016" t="s">
        <v>8884</v>
      </c>
      <c r="P1016" t="str">
        <f t="shared" si="34"/>
        <v>Chlorpyrifos methyl('soil', 'agricultural')</v>
      </c>
      <c r="R1016" s="20" t="s">
        <v>12315</v>
      </c>
    </row>
    <row r="1017" spans="1:18" x14ac:dyDescent="0.25">
      <c r="A1017" s="18">
        <v>1887</v>
      </c>
      <c r="B1017" t="s">
        <v>5450</v>
      </c>
      <c r="C1017" t="s">
        <v>27</v>
      </c>
      <c r="D1017" t="s">
        <v>12</v>
      </c>
      <c r="E1017" t="s">
        <v>3551</v>
      </c>
      <c r="F1017" t="s">
        <v>14</v>
      </c>
      <c r="G1017" t="s">
        <v>15</v>
      </c>
      <c r="H1017">
        <f t="shared" si="35"/>
        <v>3.9952251373414793E-2</v>
      </c>
      <c r="L1017" t="s">
        <v>7007</v>
      </c>
      <c r="M1017">
        <v>350.58600000000001</v>
      </c>
      <c r="N1017">
        <v>1</v>
      </c>
      <c r="O1017" t="s">
        <v>8885</v>
      </c>
      <c r="P1017" t="str">
        <f t="shared" si="34"/>
        <v>Chlorpyrifos('air', 'non-urban air or from high stacks')</v>
      </c>
      <c r="R1017" s="20" t="s">
        <v>12314</v>
      </c>
    </row>
    <row r="1018" spans="1:18" x14ac:dyDescent="0.25">
      <c r="A1018" s="18">
        <v>1684</v>
      </c>
      <c r="B1018" t="s">
        <v>5450</v>
      </c>
      <c r="C1018" t="s">
        <v>17</v>
      </c>
      <c r="D1018" t="s">
        <v>12</v>
      </c>
      <c r="E1018" t="s">
        <v>3551</v>
      </c>
      <c r="F1018" t="s">
        <v>14</v>
      </c>
      <c r="G1018" t="s">
        <v>15</v>
      </c>
      <c r="H1018">
        <f t="shared" si="35"/>
        <v>3.9952251373414793E-2</v>
      </c>
      <c r="L1018" t="s">
        <v>7007</v>
      </c>
      <c r="M1018">
        <v>350.58600000000001</v>
      </c>
      <c r="N1018">
        <v>1</v>
      </c>
      <c r="O1018" t="s">
        <v>8886</v>
      </c>
      <c r="P1018" t="str">
        <f t="shared" si="34"/>
        <v>Chlorpyrifos('soil', 'agricultural')</v>
      </c>
      <c r="R1018" s="20" t="s">
        <v>12315</v>
      </c>
    </row>
    <row r="1019" spans="1:18" x14ac:dyDescent="0.25">
      <c r="A1019" s="18">
        <v>1730</v>
      </c>
      <c r="B1019" t="s">
        <v>5450</v>
      </c>
      <c r="C1019" t="s">
        <v>71</v>
      </c>
      <c r="D1019" t="s">
        <v>12</v>
      </c>
      <c r="E1019" t="s">
        <v>3551</v>
      </c>
      <c r="F1019" t="s">
        <v>14</v>
      </c>
      <c r="G1019" t="s">
        <v>15</v>
      </c>
      <c r="H1019">
        <f t="shared" si="35"/>
        <v>3.9952251373414793E-2</v>
      </c>
      <c r="L1019" t="s">
        <v>7007</v>
      </c>
      <c r="M1019">
        <v>350.58600000000001</v>
      </c>
      <c r="N1019">
        <v>1</v>
      </c>
      <c r="O1019" t="s">
        <v>8887</v>
      </c>
      <c r="P1019" t="str">
        <f t="shared" si="34"/>
        <v>Chlorpyrifos('water', 'ground-')</v>
      </c>
      <c r="R1019" s="20" t="s">
        <v>12316</v>
      </c>
    </row>
    <row r="1020" spans="1:18" x14ac:dyDescent="0.25">
      <c r="A1020" s="18">
        <v>598</v>
      </c>
      <c r="B1020" t="s">
        <v>2962</v>
      </c>
      <c r="C1020" t="s">
        <v>17</v>
      </c>
      <c r="D1020" t="s">
        <v>12</v>
      </c>
      <c r="E1020" t="s">
        <v>2964</v>
      </c>
      <c r="F1020" t="s">
        <v>14</v>
      </c>
      <c r="G1020" t="s">
        <v>15</v>
      </c>
      <c r="H1020">
        <f t="shared" si="35"/>
        <v>0.19574842148513164</v>
      </c>
      <c r="L1020" t="s">
        <v>7010</v>
      </c>
      <c r="M1020">
        <v>357.77300000000002</v>
      </c>
      <c r="N1020">
        <v>5</v>
      </c>
      <c r="O1020" t="s">
        <v>8888</v>
      </c>
      <c r="P1020" t="str">
        <f t="shared" si="34"/>
        <v>Chlorsulfuron('soil', 'agricultural')</v>
      </c>
      <c r="R1020" s="20" t="s">
        <v>12315</v>
      </c>
    </row>
    <row r="1021" spans="1:18" x14ac:dyDescent="0.25">
      <c r="A1021" s="18">
        <v>3850</v>
      </c>
      <c r="B1021" t="s">
        <v>4082</v>
      </c>
      <c r="C1021" t="s">
        <v>17</v>
      </c>
      <c r="D1021" t="s">
        <v>12</v>
      </c>
      <c r="E1021" t="s">
        <v>4084</v>
      </c>
      <c r="F1021" t="s">
        <v>14</v>
      </c>
      <c r="G1021" t="s">
        <v>15</v>
      </c>
      <c r="H1021">
        <f t="shared" si="35"/>
        <v>0</v>
      </c>
      <c r="L1021" t="s">
        <v>7011</v>
      </c>
      <c r="M1021">
        <v>303.911</v>
      </c>
      <c r="N1021">
        <v>0</v>
      </c>
      <c r="O1021" t="s">
        <v>8889</v>
      </c>
      <c r="P1021" t="str">
        <f t="shared" si="34"/>
        <v>Chlorthal('soil', 'agricultural')</v>
      </c>
      <c r="R1021" s="20" t="s">
        <v>12315</v>
      </c>
    </row>
    <row r="1022" spans="1:18" x14ac:dyDescent="0.25">
      <c r="A1022" s="18">
        <v>2718</v>
      </c>
      <c r="B1022" t="s">
        <v>3752</v>
      </c>
      <c r="C1022" t="s">
        <v>17</v>
      </c>
      <c r="D1022" t="s">
        <v>12</v>
      </c>
      <c r="E1022" t="s">
        <v>7012</v>
      </c>
      <c r="F1022" t="s">
        <v>14</v>
      </c>
      <c r="G1022" t="s">
        <v>15</v>
      </c>
      <c r="H1022">
        <f t="shared" si="35"/>
        <v>0.13171867065395251</v>
      </c>
      <c r="L1022" t="s">
        <v>7013</v>
      </c>
      <c r="M1022">
        <v>212.67599999999999</v>
      </c>
      <c r="N1022">
        <v>2</v>
      </c>
      <c r="O1022" t="s">
        <v>8890</v>
      </c>
      <c r="P1022" t="str">
        <f t="shared" si="34"/>
        <v>Chlortoluron('soil', 'agricultural')</v>
      </c>
      <c r="R1022" s="20" t="s">
        <v>12315</v>
      </c>
    </row>
    <row r="1023" spans="1:18" x14ac:dyDescent="0.25">
      <c r="A1023" s="18">
        <v>3220</v>
      </c>
      <c r="B1023" t="s">
        <v>3555</v>
      </c>
      <c r="C1023" t="s">
        <v>17</v>
      </c>
      <c r="D1023" t="s">
        <v>12</v>
      </c>
      <c r="E1023" t="s">
        <v>3557</v>
      </c>
      <c r="F1023" t="s">
        <v>14</v>
      </c>
      <c r="G1023" t="s">
        <v>15</v>
      </c>
      <c r="H1023">
        <f t="shared" si="35"/>
        <v>4.2171580316496857E-2</v>
      </c>
      <c r="L1023" t="s">
        <v>7014</v>
      </c>
      <c r="M1023">
        <v>332.13600000000002</v>
      </c>
      <c r="N1023">
        <v>1</v>
      </c>
      <c r="O1023" t="s">
        <v>8891</v>
      </c>
      <c r="P1023" t="str">
        <f t="shared" si="34"/>
        <v>Chlozolinate('soil', 'agricultural')</v>
      </c>
      <c r="R1023" s="20" t="s">
        <v>12315</v>
      </c>
    </row>
    <row r="1024" spans="1:18" x14ac:dyDescent="0.25">
      <c r="A1024" s="18">
        <v>910</v>
      </c>
      <c r="B1024" t="s">
        <v>5797</v>
      </c>
      <c r="C1024" t="s">
        <v>17</v>
      </c>
      <c r="D1024" t="s">
        <v>12</v>
      </c>
      <c r="E1024" t="s">
        <v>5799</v>
      </c>
      <c r="F1024" t="s">
        <v>14</v>
      </c>
      <c r="G1024" t="s">
        <v>15</v>
      </c>
      <c r="H1024">
        <f t="shared" si="35"/>
        <v>0.10031728069672836</v>
      </c>
      <c r="L1024" t="s">
        <v>7015</v>
      </c>
      <c r="M1024">
        <v>139.624</v>
      </c>
      <c r="N1024">
        <v>1</v>
      </c>
      <c r="O1024" t="s">
        <v>8892</v>
      </c>
      <c r="P1024" t="str">
        <f t="shared" si="34"/>
        <v>Choline chloride('soil', 'agricultural')</v>
      </c>
      <c r="R1024" s="20" t="s">
        <v>12315</v>
      </c>
    </row>
    <row r="1025" spans="1:18" x14ac:dyDescent="0.25">
      <c r="A1025" s="18">
        <v>1185</v>
      </c>
      <c r="B1025" s="20" t="s">
        <v>7017</v>
      </c>
      <c r="C1025" t="s">
        <v>44</v>
      </c>
      <c r="D1025" t="s">
        <v>12</v>
      </c>
      <c r="E1025" t="s">
        <v>3781</v>
      </c>
      <c r="F1025" t="s">
        <v>14</v>
      </c>
      <c r="G1025" t="s">
        <v>15</v>
      </c>
      <c r="H1025">
        <v>0</v>
      </c>
      <c r="L1025" s="20" t="s">
        <v>7018</v>
      </c>
      <c r="M1025" t="s">
        <v>6621</v>
      </c>
      <c r="N1025" t="s">
        <v>6621</v>
      </c>
      <c r="O1025" t="s">
        <v>8893</v>
      </c>
      <c r="P1025" t="str">
        <f t="shared" si="34"/>
        <v>Chromium IV('air', 'urban air close to ground')</v>
      </c>
      <c r="R1025" s="20" t="s">
        <v>12314</v>
      </c>
    </row>
    <row r="1026" spans="1:18" x14ac:dyDescent="0.25">
      <c r="A1026" s="18">
        <v>2961</v>
      </c>
      <c r="B1026" t="s">
        <v>859</v>
      </c>
      <c r="C1026" t="s">
        <v>24</v>
      </c>
      <c r="D1026" t="s">
        <v>12</v>
      </c>
      <c r="E1026" t="s">
        <v>861</v>
      </c>
      <c r="F1026" t="s">
        <v>14</v>
      </c>
      <c r="G1026" t="s">
        <v>15</v>
      </c>
      <c r="H1026">
        <v>0</v>
      </c>
      <c r="L1026" t="s">
        <v>7018</v>
      </c>
      <c r="M1026" t="s">
        <v>6621</v>
      </c>
      <c r="N1026" t="s">
        <v>6621</v>
      </c>
      <c r="O1026" t="s">
        <v>8894</v>
      </c>
      <c r="P1026" t="str">
        <f t="shared" ref="P1026:P1089" si="36">_xlfn.CONCAT(E1026,C1026)</f>
        <v>Chromium VI('air', 'low population density, long-term')</v>
      </c>
      <c r="R1026" s="20" t="s">
        <v>12314</v>
      </c>
    </row>
    <row r="1027" spans="1:18" x14ac:dyDescent="0.25">
      <c r="A1027" s="18">
        <v>4294</v>
      </c>
      <c r="B1027" t="s">
        <v>859</v>
      </c>
      <c r="C1027" t="s">
        <v>31</v>
      </c>
      <c r="D1027" t="s">
        <v>12</v>
      </c>
      <c r="E1027" t="s">
        <v>861</v>
      </c>
      <c r="F1027" t="s">
        <v>14</v>
      </c>
      <c r="G1027" t="s">
        <v>15</v>
      </c>
      <c r="H1027">
        <v>0</v>
      </c>
      <c r="L1027" t="s">
        <v>7018</v>
      </c>
      <c r="M1027" t="s">
        <v>6621</v>
      </c>
      <c r="N1027" t="s">
        <v>6621</v>
      </c>
      <c r="O1027" t="s">
        <v>8895</v>
      </c>
      <c r="P1027" t="str">
        <f t="shared" si="36"/>
        <v>Chromium VI('air', 'lower stratosphere + upper troposphere')</v>
      </c>
      <c r="R1027" s="20" t="s">
        <v>12314</v>
      </c>
    </row>
    <row r="1028" spans="1:18" x14ac:dyDescent="0.25">
      <c r="A1028" s="18">
        <v>2822</v>
      </c>
      <c r="B1028" t="s">
        <v>859</v>
      </c>
      <c r="C1028" t="s">
        <v>27</v>
      </c>
      <c r="D1028" t="s">
        <v>12</v>
      </c>
      <c r="E1028" t="s">
        <v>861</v>
      </c>
      <c r="F1028" t="s">
        <v>14</v>
      </c>
      <c r="G1028" t="s">
        <v>15</v>
      </c>
      <c r="H1028">
        <v>0</v>
      </c>
      <c r="L1028" t="s">
        <v>7018</v>
      </c>
      <c r="M1028" t="s">
        <v>6621</v>
      </c>
      <c r="N1028" t="s">
        <v>6621</v>
      </c>
      <c r="O1028" t="s">
        <v>8896</v>
      </c>
      <c r="P1028" t="str">
        <f t="shared" si="36"/>
        <v>Chromium VI('air', 'non-urban air or from high stacks')</v>
      </c>
      <c r="R1028" s="20" t="s">
        <v>12314</v>
      </c>
    </row>
    <row r="1029" spans="1:18" x14ac:dyDescent="0.25">
      <c r="A1029" s="18">
        <v>834</v>
      </c>
      <c r="B1029" t="s">
        <v>859</v>
      </c>
      <c r="C1029" t="s">
        <v>44</v>
      </c>
      <c r="D1029" t="s">
        <v>12</v>
      </c>
      <c r="E1029" t="s">
        <v>861</v>
      </c>
      <c r="F1029" t="s">
        <v>14</v>
      </c>
      <c r="G1029" t="s">
        <v>15</v>
      </c>
      <c r="H1029">
        <v>0</v>
      </c>
      <c r="L1029" t="s">
        <v>7018</v>
      </c>
      <c r="M1029" t="s">
        <v>6621</v>
      </c>
      <c r="N1029" t="s">
        <v>6621</v>
      </c>
      <c r="O1029" t="s">
        <v>8897</v>
      </c>
      <c r="P1029" t="str">
        <f t="shared" si="36"/>
        <v>Chromium VI('air', 'urban air close to ground')</v>
      </c>
      <c r="R1029" s="20" t="s">
        <v>12314</v>
      </c>
    </row>
    <row r="1030" spans="1:18" x14ac:dyDescent="0.25">
      <c r="A1030" s="18">
        <v>1860</v>
      </c>
      <c r="B1030" t="s">
        <v>859</v>
      </c>
      <c r="C1030" t="s">
        <v>190</v>
      </c>
      <c r="D1030" t="s">
        <v>12</v>
      </c>
      <c r="E1030" t="s">
        <v>861</v>
      </c>
      <c r="F1030" t="s">
        <v>14</v>
      </c>
      <c r="G1030" t="s">
        <v>15</v>
      </c>
      <c r="H1030">
        <v>0</v>
      </c>
      <c r="L1030" t="s">
        <v>7018</v>
      </c>
      <c r="M1030" t="s">
        <v>6621</v>
      </c>
      <c r="N1030" t="s">
        <v>6621</v>
      </c>
      <c r="O1030" t="s">
        <v>8898</v>
      </c>
      <c r="P1030" t="str">
        <f t="shared" si="36"/>
        <v>Chromium VI('air',)</v>
      </c>
      <c r="R1030" s="20" t="s">
        <v>12314</v>
      </c>
    </row>
    <row r="1031" spans="1:18" x14ac:dyDescent="0.25">
      <c r="A1031" s="18">
        <v>146</v>
      </c>
      <c r="B1031" t="s">
        <v>859</v>
      </c>
      <c r="C1031" t="s">
        <v>17</v>
      </c>
      <c r="D1031" t="s">
        <v>12</v>
      </c>
      <c r="E1031" t="s">
        <v>861</v>
      </c>
      <c r="F1031" t="s">
        <v>14</v>
      </c>
      <c r="G1031" t="s">
        <v>15</v>
      </c>
      <c r="H1031">
        <v>0</v>
      </c>
      <c r="L1031" t="s">
        <v>7018</v>
      </c>
      <c r="M1031" t="s">
        <v>6621</v>
      </c>
      <c r="N1031" t="s">
        <v>6621</v>
      </c>
      <c r="O1031" t="s">
        <v>8899</v>
      </c>
      <c r="P1031" t="str">
        <f t="shared" si="36"/>
        <v>Chromium VI('soil', 'agricultural')</v>
      </c>
      <c r="R1031" s="20" t="s">
        <v>12315</v>
      </c>
    </row>
    <row r="1032" spans="1:18" x14ac:dyDescent="0.25">
      <c r="A1032" s="18">
        <v>4387</v>
      </c>
      <c r="B1032" t="s">
        <v>859</v>
      </c>
      <c r="C1032" t="s">
        <v>143</v>
      </c>
      <c r="D1032" t="s">
        <v>12</v>
      </c>
      <c r="E1032" t="s">
        <v>861</v>
      </c>
      <c r="F1032" t="s">
        <v>14</v>
      </c>
      <c r="G1032" t="s">
        <v>15</v>
      </c>
      <c r="H1032">
        <v>0</v>
      </c>
      <c r="L1032" t="s">
        <v>7018</v>
      </c>
      <c r="M1032" t="s">
        <v>6621</v>
      </c>
      <c r="N1032" t="s">
        <v>6621</v>
      </c>
      <c r="O1032" t="s">
        <v>8900</v>
      </c>
      <c r="P1032" t="str">
        <f t="shared" si="36"/>
        <v>Chromium VI('soil', 'forestry')</v>
      </c>
      <c r="R1032" s="20" t="s">
        <v>12315</v>
      </c>
    </row>
    <row r="1033" spans="1:18" x14ac:dyDescent="0.25">
      <c r="A1033" s="18">
        <v>3994</v>
      </c>
      <c r="B1033" t="s">
        <v>859</v>
      </c>
      <c r="C1033" t="s">
        <v>200</v>
      </c>
      <c r="D1033" t="s">
        <v>12</v>
      </c>
      <c r="E1033" t="s">
        <v>861</v>
      </c>
      <c r="F1033" t="s">
        <v>14</v>
      </c>
      <c r="G1033" t="s">
        <v>15</v>
      </c>
      <c r="H1033">
        <v>0</v>
      </c>
      <c r="L1033" t="s">
        <v>7018</v>
      </c>
      <c r="M1033" t="s">
        <v>6621</v>
      </c>
      <c r="N1033" t="s">
        <v>6621</v>
      </c>
      <c r="O1033" t="s">
        <v>8901</v>
      </c>
      <c r="P1033" t="str">
        <f t="shared" si="36"/>
        <v>Chromium VI('soil', 'industrial')</v>
      </c>
      <c r="R1033" s="20" t="s">
        <v>12315</v>
      </c>
    </row>
    <row r="1034" spans="1:18" x14ac:dyDescent="0.25">
      <c r="A1034" s="18">
        <v>3948</v>
      </c>
      <c r="B1034" t="s">
        <v>859</v>
      </c>
      <c r="C1034" t="s">
        <v>389</v>
      </c>
      <c r="D1034" t="s">
        <v>12</v>
      </c>
      <c r="E1034" t="s">
        <v>861</v>
      </c>
      <c r="F1034" t="s">
        <v>14</v>
      </c>
      <c r="G1034" t="s">
        <v>15</v>
      </c>
      <c r="H1034">
        <v>0</v>
      </c>
      <c r="L1034" t="s">
        <v>7018</v>
      </c>
      <c r="M1034" t="s">
        <v>6621</v>
      </c>
      <c r="N1034" t="s">
        <v>6621</v>
      </c>
      <c r="O1034" t="s">
        <v>8902</v>
      </c>
      <c r="P1034" t="str">
        <f t="shared" si="36"/>
        <v>Chromium VI('soil',)</v>
      </c>
      <c r="R1034" s="20" t="s">
        <v>12315</v>
      </c>
    </row>
    <row r="1035" spans="1:18" x14ac:dyDescent="0.25">
      <c r="A1035" s="18">
        <v>1091</v>
      </c>
      <c r="B1035" t="s">
        <v>859</v>
      </c>
      <c r="C1035" t="s">
        <v>71</v>
      </c>
      <c r="D1035" t="s">
        <v>12</v>
      </c>
      <c r="E1035" t="s">
        <v>861</v>
      </c>
      <c r="F1035" t="s">
        <v>14</v>
      </c>
      <c r="G1035" t="s">
        <v>15</v>
      </c>
      <c r="H1035">
        <v>0</v>
      </c>
      <c r="L1035" s="20" t="s">
        <v>7018</v>
      </c>
      <c r="M1035" t="s">
        <v>6621</v>
      </c>
      <c r="N1035" t="s">
        <v>6621</v>
      </c>
      <c r="O1035" t="s">
        <v>8903</v>
      </c>
      <c r="P1035" t="str">
        <f t="shared" si="36"/>
        <v>Chromium VI('water', 'ground-')</v>
      </c>
      <c r="R1035" s="20" t="s">
        <v>12316</v>
      </c>
    </row>
    <row r="1036" spans="1:18" x14ac:dyDescent="0.25">
      <c r="A1036" s="18">
        <v>2515</v>
      </c>
      <c r="B1036" t="s">
        <v>859</v>
      </c>
      <c r="C1036" t="s">
        <v>100</v>
      </c>
      <c r="D1036" t="s">
        <v>12</v>
      </c>
      <c r="E1036" t="s">
        <v>861</v>
      </c>
      <c r="F1036" t="s">
        <v>14</v>
      </c>
      <c r="G1036" t="s">
        <v>15</v>
      </c>
      <c r="H1036">
        <v>0</v>
      </c>
      <c r="L1036" s="20" t="s">
        <v>7018</v>
      </c>
      <c r="M1036" t="s">
        <v>6621</v>
      </c>
      <c r="N1036" t="s">
        <v>6621</v>
      </c>
      <c r="O1036" t="s">
        <v>8904</v>
      </c>
      <c r="P1036" t="str">
        <f t="shared" si="36"/>
        <v>Chromium VI('water', 'ground-, long-term')</v>
      </c>
      <c r="R1036" s="20" t="s">
        <v>12316</v>
      </c>
    </row>
    <row r="1037" spans="1:18" x14ac:dyDescent="0.25">
      <c r="A1037" s="18">
        <v>3710</v>
      </c>
      <c r="B1037" t="s">
        <v>859</v>
      </c>
      <c r="C1037" t="s">
        <v>10</v>
      </c>
      <c r="D1037" t="s">
        <v>12</v>
      </c>
      <c r="E1037" t="s">
        <v>861</v>
      </c>
      <c r="F1037" t="s">
        <v>14</v>
      </c>
      <c r="G1037" t="s">
        <v>15</v>
      </c>
      <c r="H1037">
        <v>0</v>
      </c>
      <c r="L1037" s="20" t="s">
        <v>7018</v>
      </c>
      <c r="M1037" t="s">
        <v>6621</v>
      </c>
      <c r="N1037" t="s">
        <v>6621</v>
      </c>
      <c r="O1037" t="s">
        <v>8905</v>
      </c>
      <c r="P1037" t="str">
        <f t="shared" si="36"/>
        <v>Chromium VI('water', 'ocean')</v>
      </c>
      <c r="R1037" s="20" t="s">
        <v>12316</v>
      </c>
    </row>
    <row r="1038" spans="1:18" x14ac:dyDescent="0.25">
      <c r="A1038" s="18">
        <v>4110</v>
      </c>
      <c r="B1038" t="s">
        <v>859</v>
      </c>
      <c r="C1038" t="s">
        <v>91</v>
      </c>
      <c r="D1038" t="s">
        <v>12</v>
      </c>
      <c r="E1038" t="s">
        <v>861</v>
      </c>
      <c r="F1038" t="s">
        <v>14</v>
      </c>
      <c r="G1038" t="s">
        <v>15</v>
      </c>
      <c r="H1038">
        <v>0</v>
      </c>
      <c r="L1038" s="20" t="s">
        <v>7018</v>
      </c>
      <c r="M1038" t="s">
        <v>6621</v>
      </c>
      <c r="N1038" t="s">
        <v>6621</v>
      </c>
      <c r="O1038" t="s">
        <v>8906</v>
      </c>
      <c r="P1038" t="str">
        <f t="shared" si="36"/>
        <v>Chromium VI('water', 'surface water')</v>
      </c>
      <c r="R1038" s="20" t="s">
        <v>12316</v>
      </c>
    </row>
    <row r="1039" spans="1:18" x14ac:dyDescent="0.25">
      <c r="A1039" s="18">
        <v>3371</v>
      </c>
      <c r="B1039" t="s">
        <v>859</v>
      </c>
      <c r="C1039" t="s">
        <v>48</v>
      </c>
      <c r="D1039" t="s">
        <v>12</v>
      </c>
      <c r="E1039" t="s">
        <v>861</v>
      </c>
      <c r="F1039" t="s">
        <v>14</v>
      </c>
      <c r="G1039" t="s">
        <v>15</v>
      </c>
      <c r="H1039">
        <v>0</v>
      </c>
      <c r="L1039" s="20" t="s">
        <v>7018</v>
      </c>
      <c r="M1039" t="s">
        <v>6621</v>
      </c>
      <c r="N1039" t="s">
        <v>6621</v>
      </c>
      <c r="O1039" t="s">
        <v>8907</v>
      </c>
      <c r="P1039" t="str">
        <f t="shared" si="36"/>
        <v>Chromium VI('water',)</v>
      </c>
      <c r="R1039" s="20" t="s">
        <v>12316</v>
      </c>
    </row>
    <row r="1040" spans="1:18" x14ac:dyDescent="0.25">
      <c r="A1040" s="18">
        <v>968</v>
      </c>
      <c r="B1040" t="s">
        <v>598</v>
      </c>
      <c r="C1040" t="s">
        <v>24</v>
      </c>
      <c r="D1040" t="s">
        <v>12</v>
      </c>
      <c r="E1040" t="s">
        <v>600</v>
      </c>
      <c r="F1040" t="s">
        <v>14</v>
      </c>
      <c r="G1040" t="s">
        <v>15</v>
      </c>
      <c r="H1040">
        <v>0</v>
      </c>
      <c r="L1040" t="s">
        <v>7016</v>
      </c>
      <c r="M1040" t="s">
        <v>6621</v>
      </c>
      <c r="N1040" t="s">
        <v>6621</v>
      </c>
      <c r="O1040" t="s">
        <v>8908</v>
      </c>
      <c r="P1040" t="str">
        <f t="shared" si="36"/>
        <v>Chromium('air', 'low population density, long-term')</v>
      </c>
      <c r="R1040" s="20" t="s">
        <v>12314</v>
      </c>
    </row>
    <row r="1041" spans="1:18" x14ac:dyDescent="0.25">
      <c r="A1041" s="18">
        <v>357</v>
      </c>
      <c r="B1041" t="s">
        <v>598</v>
      </c>
      <c r="C1041" t="s">
        <v>31</v>
      </c>
      <c r="D1041" t="s">
        <v>12</v>
      </c>
      <c r="E1041" t="s">
        <v>600</v>
      </c>
      <c r="F1041" t="s">
        <v>14</v>
      </c>
      <c r="G1041" t="s">
        <v>15</v>
      </c>
      <c r="H1041">
        <v>0</v>
      </c>
      <c r="L1041" t="s">
        <v>7016</v>
      </c>
      <c r="M1041" t="s">
        <v>6621</v>
      </c>
      <c r="N1041" t="s">
        <v>6621</v>
      </c>
      <c r="O1041" t="s">
        <v>8909</v>
      </c>
      <c r="P1041" t="str">
        <f t="shared" si="36"/>
        <v>Chromium('air', 'lower stratosphere + upper troposphere')</v>
      </c>
      <c r="R1041" s="20" t="s">
        <v>12314</v>
      </c>
    </row>
    <row r="1042" spans="1:18" x14ac:dyDescent="0.25">
      <c r="A1042" s="18">
        <v>1829</v>
      </c>
      <c r="B1042" t="s">
        <v>598</v>
      </c>
      <c r="C1042" t="s">
        <v>27</v>
      </c>
      <c r="D1042" t="s">
        <v>12</v>
      </c>
      <c r="E1042" t="s">
        <v>600</v>
      </c>
      <c r="F1042" t="s">
        <v>14</v>
      </c>
      <c r="G1042" t="s">
        <v>15</v>
      </c>
      <c r="H1042">
        <v>0</v>
      </c>
      <c r="L1042" t="s">
        <v>7016</v>
      </c>
      <c r="M1042" t="s">
        <v>6621</v>
      </c>
      <c r="N1042" t="s">
        <v>6621</v>
      </c>
      <c r="O1042" t="s">
        <v>8910</v>
      </c>
      <c r="P1042" t="str">
        <f t="shared" si="36"/>
        <v>Chromium('air', 'non-urban air or from high stacks')</v>
      </c>
      <c r="R1042" s="20" t="s">
        <v>12314</v>
      </c>
    </row>
    <row r="1043" spans="1:18" x14ac:dyDescent="0.25">
      <c r="A1043" s="18">
        <v>183</v>
      </c>
      <c r="B1043" t="s">
        <v>598</v>
      </c>
      <c r="C1043" t="s">
        <v>44</v>
      </c>
      <c r="D1043" t="s">
        <v>12</v>
      </c>
      <c r="E1043" t="s">
        <v>600</v>
      </c>
      <c r="F1043" t="s">
        <v>14</v>
      </c>
      <c r="G1043" t="s">
        <v>15</v>
      </c>
      <c r="H1043">
        <v>0</v>
      </c>
      <c r="L1043" t="s">
        <v>7016</v>
      </c>
      <c r="M1043" t="s">
        <v>6621</v>
      </c>
      <c r="N1043" t="s">
        <v>6621</v>
      </c>
      <c r="O1043" t="s">
        <v>8911</v>
      </c>
      <c r="P1043" t="str">
        <f t="shared" si="36"/>
        <v>Chromium('air', 'urban air close to ground')</v>
      </c>
      <c r="R1043" s="20" t="s">
        <v>12314</v>
      </c>
    </row>
    <row r="1044" spans="1:18" x14ac:dyDescent="0.25">
      <c r="A1044" s="18">
        <v>4057</v>
      </c>
      <c r="B1044" s="20" t="s">
        <v>598</v>
      </c>
      <c r="C1044" t="s">
        <v>190</v>
      </c>
      <c r="D1044" t="s">
        <v>12</v>
      </c>
      <c r="E1044" t="s">
        <v>600</v>
      </c>
      <c r="F1044" t="s">
        <v>14</v>
      </c>
      <c r="G1044" t="s">
        <v>15</v>
      </c>
      <c r="H1044">
        <v>0</v>
      </c>
      <c r="L1044" t="s">
        <v>7016</v>
      </c>
      <c r="M1044" t="s">
        <v>6621</v>
      </c>
      <c r="N1044" t="s">
        <v>6621</v>
      </c>
      <c r="O1044" t="s">
        <v>8912</v>
      </c>
      <c r="P1044" t="str">
        <f t="shared" si="36"/>
        <v>Chromium('air',)</v>
      </c>
      <c r="R1044" s="20" t="s">
        <v>12314</v>
      </c>
    </row>
    <row r="1045" spans="1:18" x14ac:dyDescent="0.25">
      <c r="A1045" s="18">
        <v>1987</v>
      </c>
      <c r="B1045" t="s">
        <v>598</v>
      </c>
      <c r="C1045" t="s">
        <v>17</v>
      </c>
      <c r="D1045" t="s">
        <v>12</v>
      </c>
      <c r="E1045" t="s">
        <v>600</v>
      </c>
      <c r="F1045" t="s">
        <v>14</v>
      </c>
      <c r="G1045" t="s">
        <v>15</v>
      </c>
      <c r="H1045">
        <v>0</v>
      </c>
      <c r="L1045" t="s">
        <v>7016</v>
      </c>
      <c r="M1045" t="s">
        <v>6621</v>
      </c>
      <c r="N1045" t="s">
        <v>6621</v>
      </c>
      <c r="O1045" t="s">
        <v>8913</v>
      </c>
      <c r="P1045" t="str">
        <f t="shared" si="36"/>
        <v>Chromium('soil', 'agricultural')</v>
      </c>
      <c r="R1045" s="20" t="s">
        <v>12315</v>
      </c>
    </row>
    <row r="1046" spans="1:18" x14ac:dyDescent="0.25">
      <c r="A1046" s="18">
        <v>2611</v>
      </c>
      <c r="B1046" t="s">
        <v>598</v>
      </c>
      <c r="C1046" t="s">
        <v>143</v>
      </c>
      <c r="D1046" t="s">
        <v>12</v>
      </c>
      <c r="E1046" t="s">
        <v>600</v>
      </c>
      <c r="F1046" t="s">
        <v>14</v>
      </c>
      <c r="G1046" t="s">
        <v>15</v>
      </c>
      <c r="H1046">
        <v>0</v>
      </c>
      <c r="L1046" t="s">
        <v>7016</v>
      </c>
      <c r="M1046" t="s">
        <v>6621</v>
      </c>
      <c r="N1046" t="s">
        <v>6621</v>
      </c>
      <c r="O1046" t="s">
        <v>8914</v>
      </c>
      <c r="P1046" t="str">
        <f t="shared" si="36"/>
        <v>Chromium('soil', 'forestry')</v>
      </c>
      <c r="R1046" s="20" t="s">
        <v>12315</v>
      </c>
    </row>
    <row r="1047" spans="1:18" x14ac:dyDescent="0.25">
      <c r="A1047" s="18">
        <v>3867</v>
      </c>
      <c r="B1047" t="s">
        <v>598</v>
      </c>
      <c r="C1047" t="s">
        <v>200</v>
      </c>
      <c r="D1047" t="s">
        <v>12</v>
      </c>
      <c r="E1047" t="s">
        <v>600</v>
      </c>
      <c r="F1047" t="s">
        <v>14</v>
      </c>
      <c r="G1047" t="s">
        <v>15</v>
      </c>
      <c r="H1047">
        <v>0</v>
      </c>
      <c r="L1047" t="s">
        <v>7016</v>
      </c>
      <c r="M1047" t="s">
        <v>6621</v>
      </c>
      <c r="N1047" t="s">
        <v>6621</v>
      </c>
      <c r="O1047" t="s">
        <v>8915</v>
      </c>
      <c r="P1047" t="str">
        <f t="shared" si="36"/>
        <v>Chromium('soil', 'industrial')</v>
      </c>
      <c r="R1047" s="20" t="s">
        <v>12315</v>
      </c>
    </row>
    <row r="1048" spans="1:18" x14ac:dyDescent="0.25">
      <c r="A1048" s="18">
        <v>1370</v>
      </c>
      <c r="B1048" t="s">
        <v>598</v>
      </c>
      <c r="C1048" t="s">
        <v>389</v>
      </c>
      <c r="D1048" t="s">
        <v>12</v>
      </c>
      <c r="E1048" t="s">
        <v>600</v>
      </c>
      <c r="F1048" t="s">
        <v>14</v>
      </c>
      <c r="G1048" t="s">
        <v>15</v>
      </c>
      <c r="H1048">
        <v>0</v>
      </c>
      <c r="L1048" t="s">
        <v>7016</v>
      </c>
      <c r="M1048" t="s">
        <v>6621</v>
      </c>
      <c r="N1048" t="s">
        <v>6621</v>
      </c>
      <c r="O1048" t="s">
        <v>8916</v>
      </c>
      <c r="P1048" t="str">
        <f t="shared" si="36"/>
        <v>Chromium('soil',)</v>
      </c>
      <c r="R1048" s="20" t="s">
        <v>12315</v>
      </c>
    </row>
    <row r="1049" spans="1:18" hidden="1" x14ac:dyDescent="0.25">
      <c r="A1049" s="18">
        <v>3815</v>
      </c>
      <c r="B1049" t="s">
        <v>598</v>
      </c>
      <c r="C1049" t="s">
        <v>60</v>
      </c>
      <c r="D1049" t="s">
        <v>12</v>
      </c>
      <c r="E1049" t="s">
        <v>1620</v>
      </c>
      <c r="F1049" t="s">
        <v>38</v>
      </c>
      <c r="G1049" t="s">
        <v>15</v>
      </c>
      <c r="O1049" t="s">
        <v>8917</v>
      </c>
      <c r="P1049" t="str">
        <f t="shared" si="36"/>
        <v>Chromium, 25.5% in chromite, 11.6% in crude ore, in ground('natural resource', 'in ground')</v>
      </c>
    </row>
    <row r="1050" spans="1:18" hidden="1" x14ac:dyDescent="0.25">
      <c r="A1050" s="18">
        <v>3027</v>
      </c>
      <c r="B1050" t="s">
        <v>598</v>
      </c>
      <c r="C1050" t="s">
        <v>60</v>
      </c>
      <c r="D1050" t="s">
        <v>12</v>
      </c>
      <c r="E1050" t="s">
        <v>1638</v>
      </c>
      <c r="F1050" t="s">
        <v>38</v>
      </c>
      <c r="G1050" t="s">
        <v>15</v>
      </c>
      <c r="O1050" t="s">
        <v>8918</v>
      </c>
      <c r="P1050" t="str">
        <f t="shared" si="36"/>
        <v>Chromium, in ground('natural resource', 'in ground')</v>
      </c>
    </row>
    <row r="1051" spans="1:18" x14ac:dyDescent="0.25">
      <c r="A1051" s="18">
        <v>4158</v>
      </c>
      <c r="B1051" t="s">
        <v>1323</v>
      </c>
      <c r="C1051" t="s">
        <v>71</v>
      </c>
      <c r="D1051" t="s">
        <v>12</v>
      </c>
      <c r="E1051" t="s">
        <v>1325</v>
      </c>
      <c r="F1051" t="s">
        <v>14</v>
      </c>
      <c r="G1051" t="s">
        <v>15</v>
      </c>
      <c r="H1051">
        <v>0</v>
      </c>
      <c r="L1051" s="20" t="s">
        <v>7019</v>
      </c>
      <c r="M1051" t="s">
        <v>6621</v>
      </c>
      <c r="N1051" t="s">
        <v>6621</v>
      </c>
      <c r="O1051" t="s">
        <v>8919</v>
      </c>
      <c r="P1051" t="str">
        <f t="shared" si="36"/>
        <v>Chromium, ion('water', 'ground-')</v>
      </c>
      <c r="R1051" s="20" t="s">
        <v>12316</v>
      </c>
    </row>
    <row r="1052" spans="1:18" x14ac:dyDescent="0.25">
      <c r="A1052" s="18">
        <v>1976</v>
      </c>
      <c r="B1052" t="s">
        <v>1323</v>
      </c>
      <c r="C1052" t="s">
        <v>100</v>
      </c>
      <c r="D1052" t="s">
        <v>12</v>
      </c>
      <c r="E1052" t="s">
        <v>1325</v>
      </c>
      <c r="F1052" t="s">
        <v>14</v>
      </c>
      <c r="G1052" t="s">
        <v>15</v>
      </c>
      <c r="H1052">
        <v>0</v>
      </c>
      <c r="L1052" s="20" t="s">
        <v>7019</v>
      </c>
      <c r="M1052" t="s">
        <v>6621</v>
      </c>
      <c r="N1052" t="s">
        <v>6621</v>
      </c>
      <c r="O1052" t="s">
        <v>8920</v>
      </c>
      <c r="P1052" t="str">
        <f t="shared" si="36"/>
        <v>Chromium, ion('water', 'ground-, long-term')</v>
      </c>
      <c r="R1052" s="20" t="s">
        <v>12316</v>
      </c>
    </row>
    <row r="1053" spans="1:18" x14ac:dyDescent="0.25">
      <c r="A1053" s="18">
        <v>2916</v>
      </c>
      <c r="B1053" t="s">
        <v>1323</v>
      </c>
      <c r="C1053" t="s">
        <v>10</v>
      </c>
      <c r="D1053" t="s">
        <v>12</v>
      </c>
      <c r="E1053" t="s">
        <v>1325</v>
      </c>
      <c r="F1053" t="s">
        <v>14</v>
      </c>
      <c r="G1053" t="s">
        <v>15</v>
      </c>
      <c r="H1053">
        <v>0</v>
      </c>
      <c r="L1053" s="20" t="s">
        <v>7019</v>
      </c>
      <c r="M1053" t="s">
        <v>6621</v>
      </c>
      <c r="N1053" t="s">
        <v>6621</v>
      </c>
      <c r="O1053" t="s">
        <v>8921</v>
      </c>
      <c r="P1053" t="str">
        <f t="shared" si="36"/>
        <v>Chromium, ion('water', 'ocean')</v>
      </c>
      <c r="R1053" s="20" t="s">
        <v>12316</v>
      </c>
    </row>
    <row r="1054" spans="1:18" x14ac:dyDescent="0.25">
      <c r="A1054" s="18">
        <v>630</v>
      </c>
      <c r="B1054" t="s">
        <v>1323</v>
      </c>
      <c r="C1054" t="s">
        <v>91</v>
      </c>
      <c r="D1054" t="s">
        <v>12</v>
      </c>
      <c r="E1054" t="s">
        <v>1325</v>
      </c>
      <c r="F1054" t="s">
        <v>14</v>
      </c>
      <c r="G1054" t="s">
        <v>15</v>
      </c>
      <c r="H1054">
        <v>0</v>
      </c>
      <c r="L1054" s="20" t="s">
        <v>7019</v>
      </c>
      <c r="M1054" t="s">
        <v>6621</v>
      </c>
      <c r="N1054" t="s">
        <v>6621</v>
      </c>
      <c r="O1054" t="s">
        <v>8922</v>
      </c>
      <c r="P1054" t="str">
        <f t="shared" si="36"/>
        <v>Chromium, ion('water', 'surface water')</v>
      </c>
      <c r="R1054" s="20" t="s">
        <v>12316</v>
      </c>
    </row>
    <row r="1055" spans="1:18" x14ac:dyDescent="0.25">
      <c r="A1055" s="18">
        <v>4055</v>
      </c>
      <c r="B1055" s="20" t="s">
        <v>1323</v>
      </c>
      <c r="C1055" t="s">
        <v>48</v>
      </c>
      <c r="D1055" t="s">
        <v>12</v>
      </c>
      <c r="E1055" t="s">
        <v>1325</v>
      </c>
      <c r="F1055" t="s">
        <v>14</v>
      </c>
      <c r="G1055" t="s">
        <v>15</v>
      </c>
      <c r="H1055">
        <v>0</v>
      </c>
      <c r="L1055" s="20" t="s">
        <v>7019</v>
      </c>
      <c r="M1055" t="s">
        <v>6621</v>
      </c>
      <c r="N1055" t="s">
        <v>6621</v>
      </c>
      <c r="O1055" t="s">
        <v>8923</v>
      </c>
      <c r="P1055" t="str">
        <f t="shared" si="36"/>
        <v>Chromium, ion('water',)</v>
      </c>
      <c r="R1055" s="20" t="s">
        <v>12316</v>
      </c>
    </row>
    <row r="1056" spans="1:18" x14ac:dyDescent="0.25">
      <c r="A1056" s="18">
        <v>2531</v>
      </c>
      <c r="B1056" t="s">
        <v>1719</v>
      </c>
      <c r="C1056" t="s">
        <v>24</v>
      </c>
      <c r="D1056" t="s">
        <v>12</v>
      </c>
      <c r="E1056" t="s">
        <v>1493</v>
      </c>
      <c r="F1056" t="s">
        <v>14</v>
      </c>
      <c r="G1056" t="s">
        <v>34</v>
      </c>
      <c r="H1056">
        <v>0</v>
      </c>
      <c r="L1056" s="20" t="s">
        <v>7016</v>
      </c>
      <c r="M1056" t="s">
        <v>6621</v>
      </c>
      <c r="N1056" t="s">
        <v>6621</v>
      </c>
      <c r="O1056" t="s">
        <v>8924</v>
      </c>
      <c r="P1056" t="str">
        <f t="shared" si="36"/>
        <v>Chromium-51('air', 'low population density, long-term')</v>
      </c>
      <c r="R1056" s="20" t="s">
        <v>12314</v>
      </c>
    </row>
    <row r="1057" spans="1:18" x14ac:dyDescent="0.25">
      <c r="A1057" s="18">
        <v>468</v>
      </c>
      <c r="B1057" t="s">
        <v>1719</v>
      </c>
      <c r="C1057" t="s">
        <v>31</v>
      </c>
      <c r="D1057" t="s">
        <v>12</v>
      </c>
      <c r="E1057" t="s">
        <v>1493</v>
      </c>
      <c r="F1057" t="s">
        <v>14</v>
      </c>
      <c r="G1057" t="s">
        <v>34</v>
      </c>
      <c r="H1057">
        <v>0</v>
      </c>
      <c r="L1057" s="20" t="s">
        <v>7016</v>
      </c>
      <c r="M1057" t="s">
        <v>6621</v>
      </c>
      <c r="N1057" t="s">
        <v>6621</v>
      </c>
      <c r="O1057" t="s">
        <v>8925</v>
      </c>
      <c r="P1057" t="str">
        <f t="shared" si="36"/>
        <v>Chromium-51('air', 'lower stratosphere + upper troposphere')</v>
      </c>
      <c r="R1057" s="20" t="s">
        <v>12314</v>
      </c>
    </row>
    <row r="1058" spans="1:18" x14ac:dyDescent="0.25">
      <c r="A1058" s="18">
        <v>4301</v>
      </c>
      <c r="B1058" t="s">
        <v>1719</v>
      </c>
      <c r="C1058" t="s">
        <v>27</v>
      </c>
      <c r="D1058" t="s">
        <v>12</v>
      </c>
      <c r="E1058" t="s">
        <v>1493</v>
      </c>
      <c r="F1058" t="s">
        <v>14</v>
      </c>
      <c r="G1058" t="s">
        <v>34</v>
      </c>
      <c r="H1058">
        <v>0</v>
      </c>
      <c r="L1058" s="20" t="s">
        <v>7016</v>
      </c>
      <c r="M1058" t="s">
        <v>6621</v>
      </c>
      <c r="N1058" t="s">
        <v>6621</v>
      </c>
      <c r="O1058" t="s">
        <v>8926</v>
      </c>
      <c r="P1058" t="str">
        <f t="shared" si="36"/>
        <v>Chromium-51('air', 'non-urban air or from high stacks')</v>
      </c>
      <c r="R1058" s="20" t="s">
        <v>12314</v>
      </c>
    </row>
    <row r="1059" spans="1:18" x14ac:dyDescent="0.25">
      <c r="A1059" s="18">
        <v>3018</v>
      </c>
      <c r="B1059" t="s">
        <v>1719</v>
      </c>
      <c r="C1059" t="s">
        <v>44</v>
      </c>
      <c r="D1059" t="s">
        <v>12</v>
      </c>
      <c r="E1059" t="s">
        <v>1493</v>
      </c>
      <c r="F1059" t="s">
        <v>14</v>
      </c>
      <c r="G1059" t="s">
        <v>34</v>
      </c>
      <c r="H1059">
        <v>0</v>
      </c>
      <c r="L1059" s="20" t="s">
        <v>7016</v>
      </c>
      <c r="M1059" t="s">
        <v>6621</v>
      </c>
      <c r="N1059" t="s">
        <v>6621</v>
      </c>
      <c r="O1059" t="s">
        <v>8927</v>
      </c>
      <c r="P1059" t="str">
        <f t="shared" si="36"/>
        <v>Chromium-51('air', 'urban air close to ground')</v>
      </c>
      <c r="R1059" s="20" t="s">
        <v>12314</v>
      </c>
    </row>
    <row r="1060" spans="1:18" x14ac:dyDescent="0.25">
      <c r="A1060" s="18">
        <v>4331</v>
      </c>
      <c r="B1060" t="s">
        <v>1719</v>
      </c>
      <c r="C1060" t="s">
        <v>190</v>
      </c>
      <c r="D1060" t="s">
        <v>12</v>
      </c>
      <c r="E1060" t="s">
        <v>1493</v>
      </c>
      <c r="F1060" t="s">
        <v>14</v>
      </c>
      <c r="G1060" t="s">
        <v>34</v>
      </c>
      <c r="H1060">
        <v>0</v>
      </c>
      <c r="L1060" s="20" t="s">
        <v>7016</v>
      </c>
      <c r="M1060" t="s">
        <v>6621</v>
      </c>
      <c r="N1060" t="s">
        <v>6621</v>
      </c>
      <c r="O1060" t="s">
        <v>8928</v>
      </c>
      <c r="P1060" t="str">
        <f t="shared" si="36"/>
        <v>Chromium-51('air',)</v>
      </c>
      <c r="R1060" s="20" t="s">
        <v>12314</v>
      </c>
    </row>
    <row r="1061" spans="1:18" x14ac:dyDescent="0.25">
      <c r="A1061" s="18">
        <v>1053</v>
      </c>
      <c r="B1061" t="s">
        <v>1719</v>
      </c>
      <c r="C1061" t="s">
        <v>71</v>
      </c>
      <c r="D1061" t="s">
        <v>12</v>
      </c>
      <c r="E1061" t="s">
        <v>1493</v>
      </c>
      <c r="F1061" t="s">
        <v>14</v>
      </c>
      <c r="G1061" t="s">
        <v>34</v>
      </c>
      <c r="H1061">
        <v>0</v>
      </c>
      <c r="L1061" s="20" t="s">
        <v>7016</v>
      </c>
      <c r="M1061" t="s">
        <v>6621</v>
      </c>
      <c r="N1061" t="s">
        <v>6621</v>
      </c>
      <c r="O1061" t="s">
        <v>8929</v>
      </c>
      <c r="P1061" t="str">
        <f t="shared" si="36"/>
        <v>Chromium-51('water', 'ground-')</v>
      </c>
      <c r="R1061" s="20" t="s">
        <v>12316</v>
      </c>
    </row>
    <row r="1062" spans="1:18" x14ac:dyDescent="0.25">
      <c r="A1062" s="18">
        <v>685</v>
      </c>
      <c r="B1062" t="s">
        <v>1719</v>
      </c>
      <c r="C1062" t="s">
        <v>100</v>
      </c>
      <c r="D1062" t="s">
        <v>12</v>
      </c>
      <c r="E1062" t="s">
        <v>1493</v>
      </c>
      <c r="F1062" t="s">
        <v>14</v>
      </c>
      <c r="G1062" t="s">
        <v>34</v>
      </c>
      <c r="H1062">
        <v>0</v>
      </c>
      <c r="L1062" s="20" t="s">
        <v>7016</v>
      </c>
      <c r="M1062" t="s">
        <v>6621</v>
      </c>
      <c r="N1062" t="s">
        <v>6621</v>
      </c>
      <c r="O1062" t="s">
        <v>8930</v>
      </c>
      <c r="P1062" t="str">
        <f t="shared" si="36"/>
        <v>Chromium-51('water', 'ground-, long-term')</v>
      </c>
      <c r="R1062" s="20" t="s">
        <v>12316</v>
      </c>
    </row>
    <row r="1063" spans="1:18" x14ac:dyDescent="0.25">
      <c r="A1063" s="18">
        <v>2468</v>
      </c>
      <c r="B1063" t="s">
        <v>1719</v>
      </c>
      <c r="C1063" t="s">
        <v>10</v>
      </c>
      <c r="D1063" t="s">
        <v>12</v>
      </c>
      <c r="E1063" t="s">
        <v>1493</v>
      </c>
      <c r="F1063" t="s">
        <v>14</v>
      </c>
      <c r="G1063" t="s">
        <v>34</v>
      </c>
      <c r="H1063">
        <v>0</v>
      </c>
      <c r="L1063" s="20" t="s">
        <v>7016</v>
      </c>
      <c r="M1063" t="s">
        <v>6621</v>
      </c>
      <c r="N1063" t="s">
        <v>6621</v>
      </c>
      <c r="O1063" t="s">
        <v>8931</v>
      </c>
      <c r="P1063" t="str">
        <f t="shared" si="36"/>
        <v>Chromium-51('water', 'ocean')</v>
      </c>
      <c r="R1063" s="20" t="s">
        <v>12316</v>
      </c>
    </row>
    <row r="1064" spans="1:18" x14ac:dyDescent="0.25">
      <c r="A1064" s="18">
        <v>3599</v>
      </c>
      <c r="B1064" t="s">
        <v>1719</v>
      </c>
      <c r="C1064" t="s">
        <v>91</v>
      </c>
      <c r="D1064" t="s">
        <v>12</v>
      </c>
      <c r="E1064" t="s">
        <v>1493</v>
      </c>
      <c r="F1064" t="s">
        <v>14</v>
      </c>
      <c r="G1064" t="s">
        <v>34</v>
      </c>
      <c r="H1064">
        <v>0</v>
      </c>
      <c r="L1064" s="20" t="s">
        <v>7016</v>
      </c>
      <c r="M1064" t="s">
        <v>6621</v>
      </c>
      <c r="N1064" t="s">
        <v>6621</v>
      </c>
      <c r="O1064" t="s">
        <v>8932</v>
      </c>
      <c r="P1064" t="str">
        <f t="shared" si="36"/>
        <v>Chromium-51('water', 'surface water')</v>
      </c>
      <c r="R1064" s="20" t="s">
        <v>12316</v>
      </c>
    </row>
    <row r="1065" spans="1:18" x14ac:dyDescent="0.25">
      <c r="A1065" s="18">
        <v>3452</v>
      </c>
      <c r="B1065" s="20" t="s">
        <v>1719</v>
      </c>
      <c r="C1065" t="s">
        <v>48</v>
      </c>
      <c r="D1065" t="s">
        <v>12</v>
      </c>
      <c r="E1065" t="s">
        <v>1493</v>
      </c>
      <c r="F1065" t="s">
        <v>14</v>
      </c>
      <c r="G1065" t="s">
        <v>34</v>
      </c>
      <c r="H1065">
        <v>0</v>
      </c>
      <c r="L1065" s="20" t="s">
        <v>7016</v>
      </c>
      <c r="M1065" t="s">
        <v>6621</v>
      </c>
      <c r="N1065" t="s">
        <v>6621</v>
      </c>
      <c r="O1065" t="s">
        <v>8933</v>
      </c>
      <c r="P1065" t="str">
        <f t="shared" si="36"/>
        <v>Chromium-51('water',)</v>
      </c>
      <c r="R1065" s="20" t="s">
        <v>12316</v>
      </c>
    </row>
    <row r="1066" spans="1:18" x14ac:dyDescent="0.25">
      <c r="A1066" s="18">
        <v>3530</v>
      </c>
      <c r="B1066" s="20" t="s">
        <v>7866</v>
      </c>
      <c r="C1066" t="s">
        <v>190</v>
      </c>
      <c r="D1066" t="s">
        <v>12</v>
      </c>
      <c r="E1066" t="s">
        <v>2779</v>
      </c>
      <c r="F1066" t="s">
        <v>14</v>
      </c>
      <c r="G1066" t="s">
        <v>15</v>
      </c>
      <c r="H1066">
        <v>0</v>
      </c>
      <c r="L1066" s="20" t="s">
        <v>6900</v>
      </c>
      <c r="M1066">
        <v>228.28800000000001</v>
      </c>
      <c r="N1066">
        <v>0</v>
      </c>
      <c r="O1066" t="s">
        <v>8934</v>
      </c>
      <c r="P1066" t="str">
        <f t="shared" si="36"/>
        <v>Chrysene('air',)</v>
      </c>
      <c r="R1066" s="20" t="s">
        <v>12314</v>
      </c>
    </row>
    <row r="1067" spans="1:18" x14ac:dyDescent="0.25">
      <c r="A1067" s="18">
        <v>1409</v>
      </c>
      <c r="B1067" s="20" t="s">
        <v>2777</v>
      </c>
      <c r="C1067" t="s">
        <v>91</v>
      </c>
      <c r="D1067" t="s">
        <v>12</v>
      </c>
      <c r="E1067" t="s">
        <v>2779</v>
      </c>
      <c r="F1067" t="s">
        <v>14</v>
      </c>
      <c r="G1067" t="s">
        <v>15</v>
      </c>
      <c r="H1067">
        <v>0</v>
      </c>
      <c r="L1067" s="20" t="s">
        <v>6900</v>
      </c>
      <c r="M1067">
        <v>228.28800000000001</v>
      </c>
      <c r="N1067">
        <v>0</v>
      </c>
      <c r="O1067" t="s">
        <v>8935</v>
      </c>
      <c r="P1067" t="str">
        <f t="shared" si="36"/>
        <v>Chrysene('water', 'surface water')</v>
      </c>
      <c r="R1067" s="20" t="s">
        <v>12316</v>
      </c>
    </row>
    <row r="1068" spans="1:18" hidden="1" x14ac:dyDescent="0.25">
      <c r="A1068" s="18">
        <v>1004</v>
      </c>
      <c r="C1068" t="s">
        <v>60</v>
      </c>
      <c r="D1068" t="s">
        <v>12</v>
      </c>
      <c r="E1068" t="s">
        <v>130</v>
      </c>
      <c r="F1068" t="s">
        <v>38</v>
      </c>
      <c r="G1068" t="s">
        <v>15</v>
      </c>
      <c r="O1068" t="s">
        <v>8936</v>
      </c>
      <c r="P1068" t="str">
        <f t="shared" si="36"/>
        <v>Chrysotile, in ground('natural resource', 'in ground')</v>
      </c>
    </row>
    <row r="1069" spans="1:18" x14ac:dyDescent="0.25">
      <c r="A1069" s="18">
        <v>138</v>
      </c>
      <c r="B1069" t="s">
        <v>514</v>
      </c>
      <c r="C1069" t="s">
        <v>17</v>
      </c>
      <c r="D1069" t="s">
        <v>12</v>
      </c>
      <c r="E1069" t="s">
        <v>516</v>
      </c>
      <c r="F1069" t="s">
        <v>14</v>
      </c>
      <c r="G1069" t="s">
        <v>15</v>
      </c>
      <c r="H1069">
        <f>14.0067*N1069/M1069</f>
        <v>3.5527547311470668E-2</v>
      </c>
      <c r="L1069" t="s">
        <v>7020</v>
      </c>
      <c r="M1069">
        <v>394.24900000000002</v>
      </c>
      <c r="N1069">
        <v>1</v>
      </c>
      <c r="O1069" t="s">
        <v>8937</v>
      </c>
      <c r="P1069" t="str">
        <f t="shared" si="36"/>
        <v>Cinidon-ethyl('soil', 'agricultural')</v>
      </c>
      <c r="R1069" s="20" t="s">
        <v>12315</v>
      </c>
    </row>
    <row r="1070" spans="1:18" hidden="1" x14ac:dyDescent="0.25">
      <c r="A1070" s="18">
        <v>3795</v>
      </c>
      <c r="B1070" t="s">
        <v>7583</v>
      </c>
      <c r="C1070" t="s">
        <v>60</v>
      </c>
      <c r="D1070" t="s">
        <v>12</v>
      </c>
      <c r="E1070" t="s">
        <v>257</v>
      </c>
      <c r="F1070" t="s">
        <v>38</v>
      </c>
      <c r="G1070" t="s">
        <v>15</v>
      </c>
      <c r="O1070" t="s">
        <v>8938</v>
      </c>
      <c r="P1070" t="str">
        <f t="shared" si="36"/>
        <v>Cinnabar, in ground('natural resource', 'in ground')</v>
      </c>
    </row>
    <row r="1071" spans="1:18" hidden="1" x14ac:dyDescent="0.25">
      <c r="A1071" s="18">
        <v>2642</v>
      </c>
      <c r="B1071" t="s">
        <v>258</v>
      </c>
      <c r="C1071" t="s">
        <v>60</v>
      </c>
      <c r="D1071" t="s">
        <v>12</v>
      </c>
      <c r="E1071" t="s">
        <v>260</v>
      </c>
      <c r="F1071" t="s">
        <v>38</v>
      </c>
      <c r="G1071" t="s">
        <v>15</v>
      </c>
      <c r="L1071" s="20"/>
      <c r="O1071" t="s">
        <v>8939</v>
      </c>
      <c r="P1071" t="str">
        <f t="shared" si="36"/>
        <v>Clay, bentonite, in ground('natural resource', 'in ground')</v>
      </c>
    </row>
    <row r="1072" spans="1:18" hidden="1" x14ac:dyDescent="0.25">
      <c r="A1072" s="18">
        <v>3993</v>
      </c>
      <c r="C1072" t="s">
        <v>60</v>
      </c>
      <c r="D1072" t="s">
        <v>12</v>
      </c>
      <c r="E1072" t="s">
        <v>279</v>
      </c>
      <c r="F1072" t="s">
        <v>38</v>
      </c>
      <c r="G1072" t="s">
        <v>15</v>
      </c>
      <c r="O1072" t="s">
        <v>8940</v>
      </c>
      <c r="P1072" t="str">
        <f t="shared" si="36"/>
        <v>Clay, unspecified, in ground('natural resource', 'in ground')</v>
      </c>
    </row>
    <row r="1073" spans="1:18" x14ac:dyDescent="0.25">
      <c r="A1073" s="18">
        <v>46</v>
      </c>
      <c r="B1073" t="s">
        <v>2752</v>
      </c>
      <c r="C1073" t="s">
        <v>27</v>
      </c>
      <c r="D1073" t="s">
        <v>12</v>
      </c>
      <c r="E1073" t="s">
        <v>2562</v>
      </c>
      <c r="F1073" t="s">
        <v>14</v>
      </c>
      <c r="G1073" t="s">
        <v>15</v>
      </c>
      <c r="H1073">
        <f t="shared" ref="H1073:H1080" si="37">14.0067*N1073/M1073</f>
        <v>3.8917121177179916E-2</v>
      </c>
      <c r="L1073" t="s">
        <v>7021</v>
      </c>
      <c r="M1073">
        <v>359.911</v>
      </c>
      <c r="N1073">
        <v>1</v>
      </c>
      <c r="O1073" t="s">
        <v>8941</v>
      </c>
      <c r="P1073" t="str">
        <f t="shared" si="36"/>
        <v>Clethodim('air', 'non-urban air or from high stacks')</v>
      </c>
      <c r="R1073" s="20" t="s">
        <v>12314</v>
      </c>
    </row>
    <row r="1074" spans="1:18" x14ac:dyDescent="0.25">
      <c r="A1074" s="18">
        <v>2626</v>
      </c>
      <c r="B1074" t="s">
        <v>2752</v>
      </c>
      <c r="C1074" t="s">
        <v>17</v>
      </c>
      <c r="D1074" t="s">
        <v>12</v>
      </c>
      <c r="E1074" t="s">
        <v>2562</v>
      </c>
      <c r="F1074" t="s">
        <v>14</v>
      </c>
      <c r="G1074" t="s">
        <v>15</v>
      </c>
      <c r="H1074">
        <f t="shared" si="37"/>
        <v>3.8917121177179916E-2</v>
      </c>
      <c r="L1074" t="s">
        <v>7021</v>
      </c>
      <c r="M1074">
        <v>359.911</v>
      </c>
      <c r="N1074">
        <v>1</v>
      </c>
      <c r="O1074" t="s">
        <v>8942</v>
      </c>
      <c r="P1074" t="str">
        <f t="shared" si="36"/>
        <v>Clethodim('soil', 'agricultural')</v>
      </c>
      <c r="R1074" s="20" t="s">
        <v>12315</v>
      </c>
    </row>
    <row r="1075" spans="1:18" x14ac:dyDescent="0.25">
      <c r="A1075" s="18">
        <v>236</v>
      </c>
      <c r="B1075" t="s">
        <v>2752</v>
      </c>
      <c r="C1075" t="s">
        <v>71</v>
      </c>
      <c r="D1075" t="s">
        <v>12</v>
      </c>
      <c r="E1075" t="s">
        <v>2562</v>
      </c>
      <c r="F1075" t="s">
        <v>14</v>
      </c>
      <c r="G1075" t="s">
        <v>15</v>
      </c>
      <c r="H1075">
        <f t="shared" si="37"/>
        <v>3.8917121177179916E-2</v>
      </c>
      <c r="L1075" t="s">
        <v>7021</v>
      </c>
      <c r="M1075">
        <v>359.911</v>
      </c>
      <c r="N1075">
        <v>1</v>
      </c>
      <c r="O1075" t="s">
        <v>8943</v>
      </c>
      <c r="P1075" t="str">
        <f t="shared" si="36"/>
        <v>Clethodim('water', 'ground-')</v>
      </c>
      <c r="R1075" s="20" t="s">
        <v>12316</v>
      </c>
    </row>
    <row r="1076" spans="1:18" x14ac:dyDescent="0.25">
      <c r="A1076" s="18">
        <v>3026</v>
      </c>
      <c r="B1076" t="s">
        <v>1409</v>
      </c>
      <c r="C1076" t="s">
        <v>17</v>
      </c>
      <c r="D1076" t="s">
        <v>12</v>
      </c>
      <c r="E1076" t="s">
        <v>1411</v>
      </c>
      <c r="F1076" t="s">
        <v>14</v>
      </c>
      <c r="G1076" t="s">
        <v>15</v>
      </c>
      <c r="H1076">
        <f t="shared" si="37"/>
        <v>4.0048778953568502E-2</v>
      </c>
      <c r="L1076" t="s">
        <v>7022</v>
      </c>
      <c r="M1076">
        <v>349.74099999999999</v>
      </c>
      <c r="N1076">
        <v>1</v>
      </c>
      <c r="O1076" t="s">
        <v>8944</v>
      </c>
      <c r="P1076" t="str">
        <f t="shared" si="36"/>
        <v>Clodinafop-propargyl('soil', 'agricultural')</v>
      </c>
      <c r="R1076" s="20" t="s">
        <v>12315</v>
      </c>
    </row>
    <row r="1077" spans="1:18" x14ac:dyDescent="0.25">
      <c r="A1077" s="18">
        <v>3233</v>
      </c>
      <c r="B1077" t="s">
        <v>4091</v>
      </c>
      <c r="C1077" t="s">
        <v>17</v>
      </c>
      <c r="D1077" t="s">
        <v>12</v>
      </c>
      <c r="E1077" t="s">
        <v>4093</v>
      </c>
      <c r="F1077" t="s">
        <v>14</v>
      </c>
      <c r="G1077" t="s">
        <v>15</v>
      </c>
      <c r="H1077">
        <f t="shared" si="37"/>
        <v>0.18481787653473902</v>
      </c>
      <c r="L1077" t="s">
        <v>7023</v>
      </c>
      <c r="M1077">
        <v>303.14600000000002</v>
      </c>
      <c r="N1077">
        <v>4</v>
      </c>
      <c r="O1077" t="s">
        <v>8945</v>
      </c>
      <c r="P1077" t="str">
        <f t="shared" si="36"/>
        <v>Clofentezine('soil', 'agricultural')</v>
      </c>
      <c r="R1077" s="20" t="s">
        <v>12315</v>
      </c>
    </row>
    <row r="1078" spans="1:18" x14ac:dyDescent="0.25">
      <c r="A1078" s="18">
        <v>491</v>
      </c>
      <c r="B1078" t="s">
        <v>3493</v>
      </c>
      <c r="C1078" t="s">
        <v>17</v>
      </c>
      <c r="D1078" t="s">
        <v>12</v>
      </c>
      <c r="E1078" t="s">
        <v>3495</v>
      </c>
      <c r="F1078" t="s">
        <v>14</v>
      </c>
      <c r="G1078" t="s">
        <v>15</v>
      </c>
      <c r="H1078">
        <f t="shared" si="37"/>
        <v>5.8434780432043656E-2</v>
      </c>
      <c r="L1078" t="s">
        <v>7024</v>
      </c>
      <c r="M1078">
        <v>239.69800000000001</v>
      </c>
      <c r="N1078">
        <v>1</v>
      </c>
      <c r="O1078" t="s">
        <v>8946</v>
      </c>
      <c r="P1078" t="str">
        <f t="shared" si="36"/>
        <v>Clomazone('soil', 'agricultural')</v>
      </c>
      <c r="R1078" s="20" t="s">
        <v>12315</v>
      </c>
    </row>
    <row r="1079" spans="1:18" x14ac:dyDescent="0.25">
      <c r="A1079" s="18">
        <v>3094</v>
      </c>
      <c r="B1079" t="s">
        <v>6252</v>
      </c>
      <c r="C1079" t="s">
        <v>17</v>
      </c>
      <c r="D1079" t="s">
        <v>12</v>
      </c>
      <c r="E1079" t="s">
        <v>6254</v>
      </c>
      <c r="F1079" t="s">
        <v>14</v>
      </c>
      <c r="G1079" t="s">
        <v>15</v>
      </c>
      <c r="H1079">
        <f t="shared" si="37"/>
        <v>7.2951562499999997E-2</v>
      </c>
      <c r="L1079" t="s">
        <v>7025</v>
      </c>
      <c r="M1079">
        <v>192</v>
      </c>
      <c r="N1079">
        <v>1</v>
      </c>
      <c r="O1079" t="s">
        <v>8947</v>
      </c>
      <c r="P1079" t="str">
        <f t="shared" si="36"/>
        <v>Clopyralid('soil', 'agricultural')</v>
      </c>
      <c r="R1079" s="20" t="s">
        <v>12315</v>
      </c>
    </row>
    <row r="1080" spans="1:18" x14ac:dyDescent="0.25">
      <c r="A1080" s="18">
        <v>2875</v>
      </c>
      <c r="B1080" t="s">
        <v>2837</v>
      </c>
      <c r="C1080" t="s">
        <v>17</v>
      </c>
      <c r="D1080" t="s">
        <v>12</v>
      </c>
      <c r="E1080" t="s">
        <v>2839</v>
      </c>
      <c r="F1080" t="s">
        <v>14</v>
      </c>
      <c r="G1080" t="s">
        <v>15</v>
      </c>
      <c r="H1080">
        <f t="shared" si="37"/>
        <v>4.1708330231519396E-2</v>
      </c>
      <c r="L1080" t="s">
        <v>7026</v>
      </c>
      <c r="M1080">
        <v>335.82499999999999</v>
      </c>
      <c r="N1080">
        <v>1</v>
      </c>
      <c r="O1080" t="s">
        <v>8948</v>
      </c>
      <c r="P1080" t="str">
        <f t="shared" si="36"/>
        <v>Cloquintocet-mexyl('soil', 'agricultural')</v>
      </c>
      <c r="R1080" s="20" t="s">
        <v>12315</v>
      </c>
    </row>
    <row r="1081" spans="1:18" x14ac:dyDescent="0.25">
      <c r="A1081" s="18">
        <v>2220</v>
      </c>
      <c r="B1081" t="s">
        <v>3799</v>
      </c>
      <c r="C1081" t="s">
        <v>27</v>
      </c>
      <c r="D1081" t="s">
        <v>12</v>
      </c>
      <c r="E1081" t="s">
        <v>3801</v>
      </c>
      <c r="F1081" t="s">
        <v>14</v>
      </c>
      <c r="G1081" t="s">
        <v>15</v>
      </c>
      <c r="H1081">
        <f>14.0067*N1082/M1081</f>
        <v>0.16294022256294047</v>
      </c>
      <c r="L1081" t="s">
        <v>7027</v>
      </c>
      <c r="M1081">
        <v>429.81099999999998</v>
      </c>
      <c r="N1081">
        <v>5</v>
      </c>
      <c r="O1081" t="s">
        <v>8949</v>
      </c>
      <c r="P1081" t="str">
        <f t="shared" si="36"/>
        <v>Cloransulam-methyl('air', 'non-urban air or from high stacks')</v>
      </c>
      <c r="R1081" s="20" t="s">
        <v>12314</v>
      </c>
    </row>
    <row r="1082" spans="1:18" x14ac:dyDescent="0.25">
      <c r="A1082" s="18">
        <v>1239</v>
      </c>
      <c r="B1082" t="s">
        <v>3799</v>
      </c>
      <c r="C1082" t="s">
        <v>17</v>
      </c>
      <c r="D1082" t="s">
        <v>12</v>
      </c>
      <c r="E1082" t="s">
        <v>3801</v>
      </c>
      <c r="F1082" t="s">
        <v>14</v>
      </c>
      <c r="G1082" t="s">
        <v>15</v>
      </c>
      <c r="H1082">
        <f>14.0067*N1083/M1082</f>
        <v>0.16294022256294047</v>
      </c>
      <c r="L1082" t="s">
        <v>7027</v>
      </c>
      <c r="M1082">
        <v>429.81099999999998</v>
      </c>
      <c r="N1082">
        <v>5</v>
      </c>
      <c r="O1082" t="s">
        <v>8950</v>
      </c>
      <c r="P1082" t="str">
        <f t="shared" si="36"/>
        <v>Cloransulam-methyl('soil', 'agricultural')</v>
      </c>
      <c r="R1082" s="20" t="s">
        <v>12315</v>
      </c>
    </row>
    <row r="1083" spans="1:18" x14ac:dyDescent="0.25">
      <c r="A1083" s="18">
        <v>3853</v>
      </c>
      <c r="B1083" t="s">
        <v>2331</v>
      </c>
      <c r="C1083" t="s">
        <v>17</v>
      </c>
      <c r="D1083" t="s">
        <v>12</v>
      </c>
      <c r="E1083" t="s">
        <v>2333</v>
      </c>
      <c r="F1083" t="s">
        <v>14</v>
      </c>
      <c r="G1083" t="s">
        <v>15</v>
      </c>
      <c r="H1083">
        <f>14.0067*N1083/M1083</f>
        <v>0.28049527791795836</v>
      </c>
      <c r="L1083" t="s">
        <v>7028</v>
      </c>
      <c r="M1083">
        <v>249.678</v>
      </c>
      <c r="N1083">
        <v>5</v>
      </c>
      <c r="O1083" t="s">
        <v>8951</v>
      </c>
      <c r="P1083" t="str">
        <f t="shared" si="36"/>
        <v>Clothianidin('soil', 'agricultural')</v>
      </c>
      <c r="R1083" s="20" t="s">
        <v>12315</v>
      </c>
    </row>
    <row r="1084" spans="1:18" hidden="1" x14ac:dyDescent="0.25">
      <c r="A1084" s="18">
        <v>222</v>
      </c>
      <c r="C1084" t="s">
        <v>60</v>
      </c>
      <c r="D1084" t="s">
        <v>12</v>
      </c>
      <c r="E1084" t="s">
        <v>1320</v>
      </c>
      <c r="F1084" t="s">
        <v>38</v>
      </c>
      <c r="G1084" t="s">
        <v>15</v>
      </c>
      <c r="O1084" t="s">
        <v>8952</v>
      </c>
      <c r="P1084" t="str">
        <f t="shared" si="36"/>
        <v>Coal, brown, in ground('natural resource', 'in ground')</v>
      </c>
    </row>
    <row r="1085" spans="1:18" hidden="1" x14ac:dyDescent="0.25">
      <c r="A1085" s="18">
        <v>1877</v>
      </c>
      <c r="C1085" t="s">
        <v>60</v>
      </c>
      <c r="D1085" t="s">
        <v>12</v>
      </c>
      <c r="E1085" t="s">
        <v>1341</v>
      </c>
      <c r="F1085" t="s">
        <v>38</v>
      </c>
      <c r="G1085" t="s">
        <v>15</v>
      </c>
      <c r="O1085" t="s">
        <v>8953</v>
      </c>
      <c r="P1085" t="str">
        <f t="shared" si="36"/>
        <v>Coal, hard, unspecified, in ground('natural resource', 'in ground')</v>
      </c>
    </row>
    <row r="1086" spans="1:18" x14ac:dyDescent="0.25">
      <c r="A1086" s="18">
        <v>4127</v>
      </c>
      <c r="B1086" t="s">
        <v>552</v>
      </c>
      <c r="C1086" t="s">
        <v>24</v>
      </c>
      <c r="D1086" t="s">
        <v>12</v>
      </c>
      <c r="E1086" t="s">
        <v>554</v>
      </c>
      <c r="F1086" t="s">
        <v>14</v>
      </c>
      <c r="G1086" t="s">
        <v>15</v>
      </c>
      <c r="H1086">
        <v>0</v>
      </c>
      <c r="L1086" t="s">
        <v>7029</v>
      </c>
      <c r="M1086" t="s">
        <v>6621</v>
      </c>
      <c r="N1086" t="s">
        <v>6621</v>
      </c>
      <c r="O1086" t="s">
        <v>8954</v>
      </c>
      <c r="P1086" t="str">
        <f t="shared" si="36"/>
        <v>Cobalt('air', 'low population density, long-term')</v>
      </c>
      <c r="R1086" s="20" t="s">
        <v>12314</v>
      </c>
    </row>
    <row r="1087" spans="1:18" x14ac:dyDescent="0.25">
      <c r="A1087" s="18">
        <v>480</v>
      </c>
      <c r="B1087" t="s">
        <v>552</v>
      </c>
      <c r="C1087" t="s">
        <v>31</v>
      </c>
      <c r="D1087" t="s">
        <v>12</v>
      </c>
      <c r="E1087" t="s">
        <v>554</v>
      </c>
      <c r="F1087" t="s">
        <v>14</v>
      </c>
      <c r="G1087" t="s">
        <v>15</v>
      </c>
      <c r="H1087">
        <v>0</v>
      </c>
      <c r="L1087" t="s">
        <v>7029</v>
      </c>
      <c r="M1087" t="s">
        <v>6621</v>
      </c>
      <c r="N1087" t="s">
        <v>6621</v>
      </c>
      <c r="O1087" t="s">
        <v>8955</v>
      </c>
      <c r="P1087" t="str">
        <f t="shared" si="36"/>
        <v>Cobalt('air', 'lower stratosphere + upper troposphere')</v>
      </c>
      <c r="R1087" s="20" t="s">
        <v>12314</v>
      </c>
    </row>
    <row r="1088" spans="1:18" x14ac:dyDescent="0.25">
      <c r="A1088" s="18">
        <v>4411</v>
      </c>
      <c r="B1088" t="s">
        <v>552</v>
      </c>
      <c r="C1088" t="s">
        <v>27</v>
      </c>
      <c r="D1088" t="s">
        <v>12</v>
      </c>
      <c r="E1088" t="s">
        <v>554</v>
      </c>
      <c r="F1088" t="s">
        <v>14</v>
      </c>
      <c r="G1088" t="s">
        <v>15</v>
      </c>
      <c r="H1088">
        <v>0</v>
      </c>
      <c r="L1088" t="s">
        <v>7029</v>
      </c>
      <c r="M1088" t="s">
        <v>6621</v>
      </c>
      <c r="N1088" t="s">
        <v>6621</v>
      </c>
      <c r="O1088" t="s">
        <v>8956</v>
      </c>
      <c r="P1088" t="str">
        <f t="shared" si="36"/>
        <v>Cobalt('air', 'non-urban air or from high stacks')</v>
      </c>
      <c r="R1088" s="20" t="s">
        <v>12314</v>
      </c>
    </row>
    <row r="1089" spans="1:18" x14ac:dyDescent="0.25">
      <c r="A1089" s="18">
        <v>3000</v>
      </c>
      <c r="B1089" t="s">
        <v>552</v>
      </c>
      <c r="C1089" t="s">
        <v>44</v>
      </c>
      <c r="D1089" t="s">
        <v>12</v>
      </c>
      <c r="E1089" t="s">
        <v>554</v>
      </c>
      <c r="F1089" t="s">
        <v>14</v>
      </c>
      <c r="G1089" t="s">
        <v>15</v>
      </c>
      <c r="H1089">
        <v>0</v>
      </c>
      <c r="L1089" t="s">
        <v>7029</v>
      </c>
      <c r="M1089" t="s">
        <v>6621</v>
      </c>
      <c r="N1089" t="s">
        <v>6621</v>
      </c>
      <c r="O1089" t="s">
        <v>8957</v>
      </c>
      <c r="P1089" t="str">
        <f t="shared" si="36"/>
        <v>Cobalt('air', 'urban air close to ground')</v>
      </c>
      <c r="R1089" s="20" t="s">
        <v>12314</v>
      </c>
    </row>
    <row r="1090" spans="1:18" x14ac:dyDescent="0.25">
      <c r="A1090" s="18">
        <v>855</v>
      </c>
      <c r="B1090" t="s">
        <v>552</v>
      </c>
      <c r="C1090" t="s">
        <v>190</v>
      </c>
      <c r="D1090" t="s">
        <v>12</v>
      </c>
      <c r="E1090" t="s">
        <v>554</v>
      </c>
      <c r="F1090" t="s">
        <v>14</v>
      </c>
      <c r="G1090" t="s">
        <v>15</v>
      </c>
      <c r="H1090">
        <v>0</v>
      </c>
      <c r="L1090" t="s">
        <v>7029</v>
      </c>
      <c r="M1090" t="s">
        <v>6621</v>
      </c>
      <c r="N1090" t="s">
        <v>6621</v>
      </c>
      <c r="O1090" t="s">
        <v>8958</v>
      </c>
      <c r="P1090" t="str">
        <f t="shared" ref="P1090:P1153" si="38">_xlfn.CONCAT(E1090,C1090)</f>
        <v>Cobalt('air',)</v>
      </c>
      <c r="R1090" s="20" t="s">
        <v>12314</v>
      </c>
    </row>
    <row r="1091" spans="1:18" x14ac:dyDescent="0.25">
      <c r="A1091" s="18">
        <v>3484</v>
      </c>
      <c r="B1091" t="s">
        <v>552</v>
      </c>
      <c r="C1091" t="s">
        <v>17</v>
      </c>
      <c r="D1091" t="s">
        <v>12</v>
      </c>
      <c r="E1091" t="s">
        <v>554</v>
      </c>
      <c r="F1091" t="s">
        <v>14</v>
      </c>
      <c r="G1091" t="s">
        <v>15</v>
      </c>
      <c r="H1091">
        <v>0</v>
      </c>
      <c r="L1091" t="s">
        <v>7029</v>
      </c>
      <c r="M1091" t="s">
        <v>6621</v>
      </c>
      <c r="N1091" t="s">
        <v>6621</v>
      </c>
      <c r="O1091" t="s">
        <v>8959</v>
      </c>
      <c r="P1091" t="str">
        <f t="shared" si="38"/>
        <v>Cobalt('soil', 'agricultural')</v>
      </c>
      <c r="R1091" s="20" t="s">
        <v>12315</v>
      </c>
    </row>
    <row r="1092" spans="1:18" x14ac:dyDescent="0.25">
      <c r="A1092" s="18">
        <v>1778</v>
      </c>
      <c r="B1092" t="s">
        <v>552</v>
      </c>
      <c r="C1092" t="s">
        <v>143</v>
      </c>
      <c r="D1092" t="s">
        <v>12</v>
      </c>
      <c r="E1092" t="s">
        <v>554</v>
      </c>
      <c r="F1092" t="s">
        <v>14</v>
      </c>
      <c r="G1092" t="s">
        <v>15</v>
      </c>
      <c r="H1092">
        <v>0</v>
      </c>
      <c r="L1092" t="s">
        <v>7029</v>
      </c>
      <c r="M1092" t="s">
        <v>6621</v>
      </c>
      <c r="N1092" t="s">
        <v>6621</v>
      </c>
      <c r="O1092" t="s">
        <v>8960</v>
      </c>
      <c r="P1092" t="str">
        <f t="shared" si="38"/>
        <v>Cobalt('soil', 'forestry')</v>
      </c>
      <c r="R1092" s="20" t="s">
        <v>12315</v>
      </c>
    </row>
    <row r="1093" spans="1:18" x14ac:dyDescent="0.25">
      <c r="A1093" s="18">
        <v>3654</v>
      </c>
      <c r="B1093" t="s">
        <v>552</v>
      </c>
      <c r="C1093" t="s">
        <v>200</v>
      </c>
      <c r="D1093" t="s">
        <v>12</v>
      </c>
      <c r="E1093" t="s">
        <v>554</v>
      </c>
      <c r="F1093" t="s">
        <v>14</v>
      </c>
      <c r="G1093" t="s">
        <v>15</v>
      </c>
      <c r="H1093">
        <v>0</v>
      </c>
      <c r="L1093" t="s">
        <v>7029</v>
      </c>
      <c r="M1093" t="s">
        <v>6621</v>
      </c>
      <c r="N1093" t="s">
        <v>6621</v>
      </c>
      <c r="O1093" t="s">
        <v>8961</v>
      </c>
      <c r="P1093" t="str">
        <f t="shared" si="38"/>
        <v>Cobalt('soil', 'industrial')</v>
      </c>
      <c r="R1093" s="20" t="s">
        <v>12315</v>
      </c>
    </row>
    <row r="1094" spans="1:18" x14ac:dyDescent="0.25">
      <c r="A1094" s="18">
        <v>722</v>
      </c>
      <c r="B1094" t="s">
        <v>552</v>
      </c>
      <c r="C1094" t="s">
        <v>389</v>
      </c>
      <c r="D1094" t="s">
        <v>12</v>
      </c>
      <c r="E1094" t="s">
        <v>554</v>
      </c>
      <c r="F1094" t="s">
        <v>14</v>
      </c>
      <c r="G1094" t="s">
        <v>15</v>
      </c>
      <c r="H1094">
        <v>0</v>
      </c>
      <c r="L1094" t="s">
        <v>7029</v>
      </c>
      <c r="M1094" t="s">
        <v>6621</v>
      </c>
      <c r="N1094" t="s">
        <v>6621</v>
      </c>
      <c r="O1094" t="s">
        <v>8962</v>
      </c>
      <c r="P1094" t="str">
        <f t="shared" si="38"/>
        <v>Cobalt('soil',)</v>
      </c>
      <c r="R1094" s="20" t="s">
        <v>12315</v>
      </c>
    </row>
    <row r="1095" spans="1:18" x14ac:dyDescent="0.25">
      <c r="A1095" s="18">
        <v>954</v>
      </c>
      <c r="B1095" t="s">
        <v>552</v>
      </c>
      <c r="C1095" t="s">
        <v>71</v>
      </c>
      <c r="D1095" t="s">
        <v>12</v>
      </c>
      <c r="E1095" t="s">
        <v>554</v>
      </c>
      <c r="F1095" t="s">
        <v>14</v>
      </c>
      <c r="G1095" t="s">
        <v>15</v>
      </c>
      <c r="H1095">
        <v>0</v>
      </c>
      <c r="L1095" s="20" t="s">
        <v>7029</v>
      </c>
      <c r="M1095" t="s">
        <v>6621</v>
      </c>
      <c r="N1095" t="s">
        <v>6621</v>
      </c>
      <c r="O1095" t="s">
        <v>8963</v>
      </c>
      <c r="P1095" t="str">
        <f t="shared" si="38"/>
        <v>Cobalt('water', 'ground-')</v>
      </c>
      <c r="R1095" s="20" t="s">
        <v>12316</v>
      </c>
    </row>
    <row r="1096" spans="1:18" x14ac:dyDescent="0.25">
      <c r="A1096" s="18">
        <v>2356</v>
      </c>
      <c r="B1096" t="s">
        <v>552</v>
      </c>
      <c r="C1096" t="s">
        <v>100</v>
      </c>
      <c r="D1096" t="s">
        <v>12</v>
      </c>
      <c r="E1096" t="s">
        <v>554</v>
      </c>
      <c r="F1096" t="s">
        <v>14</v>
      </c>
      <c r="G1096" t="s">
        <v>15</v>
      </c>
      <c r="H1096">
        <v>0</v>
      </c>
      <c r="L1096" s="20" t="s">
        <v>7029</v>
      </c>
      <c r="M1096" t="s">
        <v>6621</v>
      </c>
      <c r="N1096" t="s">
        <v>6621</v>
      </c>
      <c r="O1096" t="s">
        <v>8964</v>
      </c>
      <c r="P1096" t="str">
        <f t="shared" si="38"/>
        <v>Cobalt('water', 'ground-, long-term')</v>
      </c>
      <c r="R1096" s="20" t="s">
        <v>12316</v>
      </c>
    </row>
    <row r="1097" spans="1:18" x14ac:dyDescent="0.25">
      <c r="A1097" s="18">
        <v>1863</v>
      </c>
      <c r="B1097" t="s">
        <v>552</v>
      </c>
      <c r="C1097" t="s">
        <v>10</v>
      </c>
      <c r="D1097" t="s">
        <v>12</v>
      </c>
      <c r="E1097" t="s">
        <v>554</v>
      </c>
      <c r="F1097" t="s">
        <v>14</v>
      </c>
      <c r="G1097" t="s">
        <v>15</v>
      </c>
      <c r="H1097">
        <v>0</v>
      </c>
      <c r="L1097" s="20" t="s">
        <v>7029</v>
      </c>
      <c r="M1097" t="s">
        <v>6621</v>
      </c>
      <c r="N1097" t="s">
        <v>6621</v>
      </c>
      <c r="O1097" t="s">
        <v>8965</v>
      </c>
      <c r="P1097" t="str">
        <f t="shared" si="38"/>
        <v>Cobalt('water', 'ocean')</v>
      </c>
      <c r="R1097" s="20" t="s">
        <v>12316</v>
      </c>
    </row>
    <row r="1098" spans="1:18" x14ac:dyDescent="0.25">
      <c r="A1098" s="18">
        <v>1882</v>
      </c>
      <c r="B1098" t="s">
        <v>552</v>
      </c>
      <c r="C1098" t="s">
        <v>91</v>
      </c>
      <c r="D1098" t="s">
        <v>12</v>
      </c>
      <c r="E1098" t="s">
        <v>554</v>
      </c>
      <c r="F1098" t="s">
        <v>14</v>
      </c>
      <c r="G1098" t="s">
        <v>15</v>
      </c>
      <c r="H1098">
        <v>0</v>
      </c>
      <c r="L1098" s="20" t="s">
        <v>7029</v>
      </c>
      <c r="M1098" t="s">
        <v>6621</v>
      </c>
      <c r="N1098" t="s">
        <v>6621</v>
      </c>
      <c r="O1098" t="s">
        <v>8966</v>
      </c>
      <c r="P1098" t="str">
        <f t="shared" si="38"/>
        <v>Cobalt('water', 'surface water')</v>
      </c>
      <c r="R1098" s="20" t="s">
        <v>12316</v>
      </c>
    </row>
    <row r="1099" spans="1:18" x14ac:dyDescent="0.25">
      <c r="A1099" s="18">
        <v>2917</v>
      </c>
      <c r="B1099" s="20" t="s">
        <v>552</v>
      </c>
      <c r="C1099" t="s">
        <v>48</v>
      </c>
      <c r="D1099" t="s">
        <v>12</v>
      </c>
      <c r="E1099" t="s">
        <v>554</v>
      </c>
      <c r="F1099" t="s">
        <v>14</v>
      </c>
      <c r="G1099" t="s">
        <v>15</v>
      </c>
      <c r="H1099">
        <v>0</v>
      </c>
      <c r="L1099" s="20" t="s">
        <v>7029</v>
      </c>
      <c r="M1099" t="s">
        <v>6621</v>
      </c>
      <c r="N1099" t="s">
        <v>6621</v>
      </c>
      <c r="O1099" t="s">
        <v>8967</v>
      </c>
      <c r="P1099" t="str">
        <f t="shared" si="38"/>
        <v>Cobalt('water',)</v>
      </c>
      <c r="R1099" s="20" t="s">
        <v>12316</v>
      </c>
    </row>
    <row r="1100" spans="1:18" hidden="1" x14ac:dyDescent="0.25">
      <c r="A1100" s="18">
        <v>438</v>
      </c>
      <c r="B1100" t="s">
        <v>552</v>
      </c>
      <c r="C1100" t="s">
        <v>60</v>
      </c>
      <c r="D1100" t="s">
        <v>12</v>
      </c>
      <c r="E1100" t="s">
        <v>1674</v>
      </c>
      <c r="F1100" t="s">
        <v>38</v>
      </c>
      <c r="G1100" t="s">
        <v>15</v>
      </c>
      <c r="O1100" t="s">
        <v>8968</v>
      </c>
      <c r="P1100" t="str">
        <f t="shared" si="38"/>
        <v>Cobalt, Co 5.0E-2%, in mixed ore, in ground('natural resource', 'in ground')</v>
      </c>
    </row>
    <row r="1101" spans="1:18" hidden="1" x14ac:dyDescent="0.25">
      <c r="A1101" s="18">
        <v>3624</v>
      </c>
      <c r="B1101" t="s">
        <v>552</v>
      </c>
      <c r="C1101" t="s">
        <v>60</v>
      </c>
      <c r="D1101" t="s">
        <v>12</v>
      </c>
      <c r="E1101" t="s">
        <v>1676</v>
      </c>
      <c r="F1101" t="s">
        <v>38</v>
      </c>
      <c r="G1101" t="s">
        <v>15</v>
      </c>
      <c r="O1101" t="s">
        <v>8969</v>
      </c>
      <c r="P1101" t="str">
        <f t="shared" si="38"/>
        <v>Cobalt, in ground('natural resource', 'in ground')</v>
      </c>
    </row>
    <row r="1102" spans="1:18" x14ac:dyDescent="0.25">
      <c r="A1102" s="18">
        <v>3653</v>
      </c>
      <c r="B1102" t="s">
        <v>780</v>
      </c>
      <c r="C1102" t="s">
        <v>24</v>
      </c>
      <c r="D1102" t="s">
        <v>12</v>
      </c>
      <c r="E1102" t="s">
        <v>782</v>
      </c>
      <c r="F1102" t="s">
        <v>14</v>
      </c>
      <c r="G1102" t="s">
        <v>34</v>
      </c>
      <c r="H1102">
        <v>0</v>
      </c>
      <c r="L1102" t="s">
        <v>7029</v>
      </c>
      <c r="M1102" t="s">
        <v>6621</v>
      </c>
      <c r="N1102" t="s">
        <v>6621</v>
      </c>
      <c r="O1102" t="s">
        <v>8970</v>
      </c>
      <c r="P1102" t="str">
        <f t="shared" si="38"/>
        <v>Cobalt-57('air', 'low population density, long-term')</v>
      </c>
      <c r="R1102" s="20" t="s">
        <v>12314</v>
      </c>
    </row>
    <row r="1103" spans="1:18" x14ac:dyDescent="0.25">
      <c r="A1103" s="18">
        <v>1325</v>
      </c>
      <c r="B1103" t="s">
        <v>780</v>
      </c>
      <c r="C1103" t="s">
        <v>31</v>
      </c>
      <c r="D1103" t="s">
        <v>12</v>
      </c>
      <c r="E1103" t="s">
        <v>782</v>
      </c>
      <c r="F1103" t="s">
        <v>14</v>
      </c>
      <c r="G1103" t="s">
        <v>34</v>
      </c>
      <c r="H1103">
        <v>0</v>
      </c>
      <c r="L1103" t="s">
        <v>7029</v>
      </c>
      <c r="M1103" t="s">
        <v>6621</v>
      </c>
      <c r="N1103" t="s">
        <v>6621</v>
      </c>
      <c r="O1103" t="s">
        <v>8971</v>
      </c>
      <c r="P1103" t="str">
        <f t="shared" si="38"/>
        <v>Cobalt-57('air', 'lower stratosphere + upper troposphere')</v>
      </c>
      <c r="R1103" s="20" t="s">
        <v>12314</v>
      </c>
    </row>
    <row r="1104" spans="1:18" x14ac:dyDescent="0.25">
      <c r="A1104" s="18">
        <v>1257</v>
      </c>
      <c r="B1104" t="s">
        <v>780</v>
      </c>
      <c r="C1104" t="s">
        <v>27</v>
      </c>
      <c r="D1104" t="s">
        <v>12</v>
      </c>
      <c r="E1104" t="s">
        <v>782</v>
      </c>
      <c r="F1104" t="s">
        <v>14</v>
      </c>
      <c r="G1104" t="s">
        <v>34</v>
      </c>
      <c r="H1104">
        <v>0</v>
      </c>
      <c r="L1104" t="s">
        <v>7029</v>
      </c>
      <c r="M1104" t="s">
        <v>6621</v>
      </c>
      <c r="N1104" t="s">
        <v>6621</v>
      </c>
      <c r="O1104" t="s">
        <v>8972</v>
      </c>
      <c r="P1104" t="str">
        <f t="shared" si="38"/>
        <v>Cobalt-57('air', 'non-urban air or from high stacks')</v>
      </c>
      <c r="R1104" s="20" t="s">
        <v>12314</v>
      </c>
    </row>
    <row r="1105" spans="1:18" x14ac:dyDescent="0.25">
      <c r="A1105" s="18">
        <v>3681</v>
      </c>
      <c r="B1105" t="s">
        <v>780</v>
      </c>
      <c r="C1105" t="s">
        <v>44</v>
      </c>
      <c r="D1105" t="s">
        <v>12</v>
      </c>
      <c r="E1105" t="s">
        <v>782</v>
      </c>
      <c r="F1105" t="s">
        <v>14</v>
      </c>
      <c r="G1105" t="s">
        <v>34</v>
      </c>
      <c r="H1105">
        <v>0</v>
      </c>
      <c r="L1105" t="s">
        <v>7029</v>
      </c>
      <c r="M1105" t="s">
        <v>6621</v>
      </c>
      <c r="N1105" t="s">
        <v>6621</v>
      </c>
      <c r="O1105" t="s">
        <v>8973</v>
      </c>
      <c r="P1105" t="str">
        <f t="shared" si="38"/>
        <v>Cobalt-57('air', 'urban air close to ground')</v>
      </c>
      <c r="R1105" s="20" t="s">
        <v>12314</v>
      </c>
    </row>
    <row r="1106" spans="1:18" x14ac:dyDescent="0.25">
      <c r="A1106" s="18">
        <v>1547</v>
      </c>
      <c r="B1106" t="s">
        <v>780</v>
      </c>
      <c r="C1106" t="s">
        <v>190</v>
      </c>
      <c r="D1106" t="s">
        <v>12</v>
      </c>
      <c r="E1106" t="s">
        <v>782</v>
      </c>
      <c r="F1106" t="s">
        <v>14</v>
      </c>
      <c r="G1106" t="s">
        <v>34</v>
      </c>
      <c r="H1106">
        <v>0</v>
      </c>
      <c r="L1106" t="s">
        <v>7029</v>
      </c>
      <c r="M1106" t="s">
        <v>6621</v>
      </c>
      <c r="N1106" t="s">
        <v>6621</v>
      </c>
      <c r="O1106" t="s">
        <v>8974</v>
      </c>
      <c r="P1106" t="str">
        <f t="shared" si="38"/>
        <v>Cobalt-57('air',)</v>
      </c>
      <c r="R1106" s="20" t="s">
        <v>12314</v>
      </c>
    </row>
    <row r="1107" spans="1:18" x14ac:dyDescent="0.25">
      <c r="A1107" s="18">
        <v>1225</v>
      </c>
      <c r="B1107" t="s">
        <v>780</v>
      </c>
      <c r="C1107" t="s">
        <v>71</v>
      </c>
      <c r="D1107" t="s">
        <v>12</v>
      </c>
      <c r="E1107" t="s">
        <v>782</v>
      </c>
      <c r="F1107" t="s">
        <v>14</v>
      </c>
      <c r="G1107" t="s">
        <v>34</v>
      </c>
      <c r="H1107">
        <v>0</v>
      </c>
      <c r="L1107" t="s">
        <v>7029</v>
      </c>
      <c r="M1107" t="s">
        <v>6621</v>
      </c>
      <c r="N1107" t="s">
        <v>6621</v>
      </c>
      <c r="O1107" t="s">
        <v>8975</v>
      </c>
      <c r="P1107" t="str">
        <f t="shared" si="38"/>
        <v>Cobalt-57('water', 'ground-')</v>
      </c>
      <c r="R1107" s="20" t="s">
        <v>12316</v>
      </c>
    </row>
    <row r="1108" spans="1:18" x14ac:dyDescent="0.25">
      <c r="A1108" s="18">
        <v>1700</v>
      </c>
      <c r="B1108" t="s">
        <v>780</v>
      </c>
      <c r="C1108" t="s">
        <v>100</v>
      </c>
      <c r="D1108" t="s">
        <v>12</v>
      </c>
      <c r="E1108" t="s">
        <v>782</v>
      </c>
      <c r="F1108" t="s">
        <v>14</v>
      </c>
      <c r="G1108" t="s">
        <v>34</v>
      </c>
      <c r="H1108">
        <v>0</v>
      </c>
      <c r="L1108" t="s">
        <v>7029</v>
      </c>
      <c r="M1108" t="s">
        <v>6621</v>
      </c>
      <c r="N1108" t="s">
        <v>6621</v>
      </c>
      <c r="O1108" t="s">
        <v>8976</v>
      </c>
      <c r="P1108" t="str">
        <f t="shared" si="38"/>
        <v>Cobalt-57('water', 'ground-, long-term')</v>
      </c>
      <c r="R1108" s="20" t="s">
        <v>12316</v>
      </c>
    </row>
    <row r="1109" spans="1:18" x14ac:dyDescent="0.25">
      <c r="A1109" s="18">
        <v>2874</v>
      </c>
      <c r="B1109" t="s">
        <v>780</v>
      </c>
      <c r="C1109" t="s">
        <v>10</v>
      </c>
      <c r="D1109" t="s">
        <v>12</v>
      </c>
      <c r="E1109" t="s">
        <v>782</v>
      </c>
      <c r="F1109" t="s">
        <v>14</v>
      </c>
      <c r="G1109" t="s">
        <v>34</v>
      </c>
      <c r="H1109">
        <v>0</v>
      </c>
      <c r="L1109" t="s">
        <v>7029</v>
      </c>
      <c r="M1109" t="s">
        <v>6621</v>
      </c>
      <c r="N1109" t="s">
        <v>6621</v>
      </c>
      <c r="O1109" t="s">
        <v>8977</v>
      </c>
      <c r="P1109" t="str">
        <f t="shared" si="38"/>
        <v>Cobalt-57('water', 'ocean')</v>
      </c>
      <c r="R1109" s="20" t="s">
        <v>12316</v>
      </c>
    </row>
    <row r="1110" spans="1:18" x14ac:dyDescent="0.25">
      <c r="A1110" s="18">
        <v>1335</v>
      </c>
      <c r="B1110" t="s">
        <v>780</v>
      </c>
      <c r="C1110" t="s">
        <v>91</v>
      </c>
      <c r="D1110" t="s">
        <v>12</v>
      </c>
      <c r="E1110" t="s">
        <v>782</v>
      </c>
      <c r="F1110" t="s">
        <v>14</v>
      </c>
      <c r="G1110" t="s">
        <v>34</v>
      </c>
      <c r="H1110">
        <v>0</v>
      </c>
      <c r="L1110" t="s">
        <v>7029</v>
      </c>
      <c r="M1110" t="s">
        <v>6621</v>
      </c>
      <c r="N1110" t="s">
        <v>6621</v>
      </c>
      <c r="O1110" t="s">
        <v>8978</v>
      </c>
      <c r="P1110" t="str">
        <f t="shared" si="38"/>
        <v>Cobalt-57('water', 'surface water')</v>
      </c>
      <c r="R1110" s="20" t="s">
        <v>12316</v>
      </c>
    </row>
    <row r="1111" spans="1:18" x14ac:dyDescent="0.25">
      <c r="A1111" s="18">
        <v>3262</v>
      </c>
      <c r="B1111" s="20" t="s">
        <v>780</v>
      </c>
      <c r="C1111" t="s">
        <v>48</v>
      </c>
      <c r="D1111" t="s">
        <v>12</v>
      </c>
      <c r="E1111" t="s">
        <v>782</v>
      </c>
      <c r="F1111" t="s">
        <v>14</v>
      </c>
      <c r="G1111" t="s">
        <v>34</v>
      </c>
      <c r="H1111">
        <v>0</v>
      </c>
      <c r="L1111" t="s">
        <v>7029</v>
      </c>
      <c r="M1111" t="s">
        <v>6621</v>
      </c>
      <c r="N1111" t="s">
        <v>6621</v>
      </c>
      <c r="O1111" t="s">
        <v>8979</v>
      </c>
      <c r="P1111" t="str">
        <f t="shared" si="38"/>
        <v>Cobalt-57('water',)</v>
      </c>
      <c r="R1111" s="20" t="s">
        <v>12316</v>
      </c>
    </row>
    <row r="1112" spans="1:18" x14ac:dyDescent="0.25">
      <c r="A1112" s="18">
        <v>2880</v>
      </c>
      <c r="B1112" t="s">
        <v>398</v>
      </c>
      <c r="C1112" t="s">
        <v>24</v>
      </c>
      <c r="D1112" t="s">
        <v>12</v>
      </c>
      <c r="E1112" t="s">
        <v>400</v>
      </c>
      <c r="F1112" t="s">
        <v>14</v>
      </c>
      <c r="G1112" t="s">
        <v>34</v>
      </c>
      <c r="H1112">
        <v>0</v>
      </c>
      <c r="L1112" t="s">
        <v>7029</v>
      </c>
      <c r="M1112" t="s">
        <v>6621</v>
      </c>
      <c r="N1112" t="s">
        <v>6621</v>
      </c>
      <c r="O1112" t="s">
        <v>8980</v>
      </c>
      <c r="P1112" t="str">
        <f t="shared" si="38"/>
        <v>Cobalt-58('air', 'low population density, long-term')</v>
      </c>
      <c r="R1112" s="20" t="s">
        <v>12314</v>
      </c>
    </row>
    <row r="1113" spans="1:18" x14ac:dyDescent="0.25">
      <c r="A1113" s="18">
        <v>2342</v>
      </c>
      <c r="B1113" t="s">
        <v>398</v>
      </c>
      <c r="C1113" t="s">
        <v>31</v>
      </c>
      <c r="D1113" t="s">
        <v>12</v>
      </c>
      <c r="E1113" t="s">
        <v>400</v>
      </c>
      <c r="F1113" t="s">
        <v>14</v>
      </c>
      <c r="G1113" t="s">
        <v>34</v>
      </c>
      <c r="H1113">
        <v>0</v>
      </c>
      <c r="L1113" t="s">
        <v>7029</v>
      </c>
      <c r="M1113" t="s">
        <v>6621</v>
      </c>
      <c r="N1113" t="s">
        <v>6621</v>
      </c>
      <c r="O1113" t="s">
        <v>8981</v>
      </c>
      <c r="P1113" t="str">
        <f t="shared" si="38"/>
        <v>Cobalt-58('air', 'lower stratosphere + upper troposphere')</v>
      </c>
      <c r="R1113" s="20" t="s">
        <v>12314</v>
      </c>
    </row>
    <row r="1114" spans="1:18" x14ac:dyDescent="0.25">
      <c r="A1114" s="18">
        <v>3683</v>
      </c>
      <c r="B1114" t="s">
        <v>398</v>
      </c>
      <c r="C1114" t="s">
        <v>27</v>
      </c>
      <c r="D1114" t="s">
        <v>12</v>
      </c>
      <c r="E1114" t="s">
        <v>400</v>
      </c>
      <c r="F1114" t="s">
        <v>14</v>
      </c>
      <c r="G1114" t="s">
        <v>34</v>
      </c>
      <c r="H1114">
        <v>0</v>
      </c>
      <c r="L1114" t="s">
        <v>7029</v>
      </c>
      <c r="M1114" t="s">
        <v>6621</v>
      </c>
      <c r="N1114" t="s">
        <v>6621</v>
      </c>
      <c r="O1114" t="s">
        <v>8982</v>
      </c>
      <c r="P1114" t="str">
        <f t="shared" si="38"/>
        <v>Cobalt-58('air', 'non-urban air or from high stacks')</v>
      </c>
      <c r="R1114" s="20" t="s">
        <v>12314</v>
      </c>
    </row>
    <row r="1115" spans="1:18" x14ac:dyDescent="0.25">
      <c r="A1115" s="18">
        <v>3179</v>
      </c>
      <c r="B1115" t="s">
        <v>398</v>
      </c>
      <c r="C1115" t="s">
        <v>44</v>
      </c>
      <c r="D1115" t="s">
        <v>12</v>
      </c>
      <c r="E1115" t="s">
        <v>400</v>
      </c>
      <c r="F1115" t="s">
        <v>14</v>
      </c>
      <c r="G1115" t="s">
        <v>34</v>
      </c>
      <c r="H1115">
        <v>0</v>
      </c>
      <c r="L1115" t="s">
        <v>7029</v>
      </c>
      <c r="M1115" t="s">
        <v>6621</v>
      </c>
      <c r="N1115" t="s">
        <v>6621</v>
      </c>
      <c r="O1115" t="s">
        <v>8983</v>
      </c>
      <c r="P1115" t="str">
        <f t="shared" si="38"/>
        <v>Cobalt-58('air', 'urban air close to ground')</v>
      </c>
      <c r="R1115" s="20" t="s">
        <v>12314</v>
      </c>
    </row>
    <row r="1116" spans="1:18" x14ac:dyDescent="0.25">
      <c r="A1116" s="18">
        <v>268</v>
      </c>
      <c r="B1116" t="s">
        <v>398</v>
      </c>
      <c r="C1116" t="s">
        <v>190</v>
      </c>
      <c r="D1116" t="s">
        <v>12</v>
      </c>
      <c r="E1116" t="s">
        <v>400</v>
      </c>
      <c r="F1116" t="s">
        <v>14</v>
      </c>
      <c r="G1116" t="s">
        <v>34</v>
      </c>
      <c r="H1116">
        <v>0</v>
      </c>
      <c r="L1116" t="s">
        <v>7029</v>
      </c>
      <c r="M1116" t="s">
        <v>6621</v>
      </c>
      <c r="N1116" t="s">
        <v>6621</v>
      </c>
      <c r="O1116" t="s">
        <v>8984</v>
      </c>
      <c r="P1116" t="str">
        <f t="shared" si="38"/>
        <v>Cobalt-58('air',)</v>
      </c>
      <c r="R1116" s="20" t="s">
        <v>12314</v>
      </c>
    </row>
    <row r="1117" spans="1:18" x14ac:dyDescent="0.25">
      <c r="A1117" s="18">
        <v>1737</v>
      </c>
      <c r="B1117" t="s">
        <v>398</v>
      </c>
      <c r="C1117" t="s">
        <v>71</v>
      </c>
      <c r="D1117" t="s">
        <v>12</v>
      </c>
      <c r="E1117" t="s">
        <v>400</v>
      </c>
      <c r="F1117" t="s">
        <v>14</v>
      </c>
      <c r="G1117" t="s">
        <v>34</v>
      </c>
      <c r="H1117">
        <v>0</v>
      </c>
      <c r="L1117" t="s">
        <v>7029</v>
      </c>
      <c r="M1117" t="s">
        <v>6621</v>
      </c>
      <c r="N1117" t="s">
        <v>6621</v>
      </c>
      <c r="O1117" t="s">
        <v>8985</v>
      </c>
      <c r="P1117" t="str">
        <f t="shared" si="38"/>
        <v>Cobalt-58('water', 'ground-')</v>
      </c>
      <c r="R1117" s="20" t="s">
        <v>12316</v>
      </c>
    </row>
    <row r="1118" spans="1:18" x14ac:dyDescent="0.25">
      <c r="A1118" s="18">
        <v>9</v>
      </c>
      <c r="B1118" t="s">
        <v>398</v>
      </c>
      <c r="C1118" t="s">
        <v>100</v>
      </c>
      <c r="D1118" t="s">
        <v>12</v>
      </c>
      <c r="E1118" t="s">
        <v>400</v>
      </c>
      <c r="F1118" t="s">
        <v>14</v>
      </c>
      <c r="G1118" t="s">
        <v>34</v>
      </c>
      <c r="H1118">
        <v>0</v>
      </c>
      <c r="L1118" t="s">
        <v>7029</v>
      </c>
      <c r="M1118" t="s">
        <v>6621</v>
      </c>
      <c r="N1118" t="s">
        <v>6621</v>
      </c>
      <c r="O1118" t="s">
        <v>8986</v>
      </c>
      <c r="P1118" t="str">
        <f t="shared" si="38"/>
        <v>Cobalt-58('water', 'ground-, long-term')</v>
      </c>
      <c r="R1118" s="20" t="s">
        <v>12316</v>
      </c>
    </row>
    <row r="1119" spans="1:18" x14ac:dyDescent="0.25">
      <c r="A1119" s="18">
        <v>4414</v>
      </c>
      <c r="B1119" t="s">
        <v>398</v>
      </c>
      <c r="C1119" t="s">
        <v>10</v>
      </c>
      <c r="D1119" t="s">
        <v>12</v>
      </c>
      <c r="E1119" t="s">
        <v>400</v>
      </c>
      <c r="F1119" t="s">
        <v>14</v>
      </c>
      <c r="G1119" t="s">
        <v>34</v>
      </c>
      <c r="H1119">
        <v>0</v>
      </c>
      <c r="L1119" t="s">
        <v>7029</v>
      </c>
      <c r="M1119" t="s">
        <v>6621</v>
      </c>
      <c r="N1119" t="s">
        <v>6621</v>
      </c>
      <c r="O1119" t="s">
        <v>8987</v>
      </c>
      <c r="P1119" t="str">
        <f t="shared" si="38"/>
        <v>Cobalt-58('water', 'ocean')</v>
      </c>
      <c r="R1119" s="20" t="s">
        <v>12316</v>
      </c>
    </row>
    <row r="1120" spans="1:18" x14ac:dyDescent="0.25">
      <c r="A1120" s="18">
        <v>1324</v>
      </c>
      <c r="B1120" t="s">
        <v>398</v>
      </c>
      <c r="C1120" t="s">
        <v>91</v>
      </c>
      <c r="D1120" t="s">
        <v>12</v>
      </c>
      <c r="E1120" t="s">
        <v>400</v>
      </c>
      <c r="F1120" t="s">
        <v>14</v>
      </c>
      <c r="G1120" t="s">
        <v>34</v>
      </c>
      <c r="H1120">
        <v>0</v>
      </c>
      <c r="L1120" t="s">
        <v>7029</v>
      </c>
      <c r="M1120" t="s">
        <v>6621</v>
      </c>
      <c r="N1120" t="s">
        <v>6621</v>
      </c>
      <c r="O1120" t="s">
        <v>8988</v>
      </c>
      <c r="P1120" t="str">
        <f t="shared" si="38"/>
        <v>Cobalt-58('water', 'surface water')</v>
      </c>
      <c r="R1120" s="20" t="s">
        <v>12316</v>
      </c>
    </row>
    <row r="1121" spans="1:18" x14ac:dyDescent="0.25">
      <c r="A1121" s="18">
        <v>636</v>
      </c>
      <c r="B1121" t="s">
        <v>398</v>
      </c>
      <c r="C1121" t="s">
        <v>48</v>
      </c>
      <c r="D1121" t="s">
        <v>12</v>
      </c>
      <c r="E1121" t="s">
        <v>400</v>
      </c>
      <c r="F1121" t="s">
        <v>14</v>
      </c>
      <c r="G1121" t="s">
        <v>34</v>
      </c>
      <c r="H1121">
        <v>0</v>
      </c>
      <c r="L1121" t="s">
        <v>7029</v>
      </c>
      <c r="M1121" t="s">
        <v>6621</v>
      </c>
      <c r="N1121" t="s">
        <v>6621</v>
      </c>
      <c r="O1121" t="s">
        <v>8989</v>
      </c>
      <c r="P1121" t="str">
        <f t="shared" si="38"/>
        <v>Cobalt-58('water',)</v>
      </c>
      <c r="R1121" s="20" t="s">
        <v>12316</v>
      </c>
    </row>
    <row r="1122" spans="1:18" x14ac:dyDescent="0.25">
      <c r="A1122" s="18">
        <v>1372</v>
      </c>
      <c r="B1122" t="s">
        <v>847</v>
      </c>
      <c r="C1122" t="s">
        <v>24</v>
      </c>
      <c r="D1122" t="s">
        <v>12</v>
      </c>
      <c r="E1122" t="s">
        <v>849</v>
      </c>
      <c r="F1122" t="s">
        <v>14</v>
      </c>
      <c r="G1122" t="s">
        <v>34</v>
      </c>
      <c r="H1122">
        <v>0</v>
      </c>
      <c r="L1122" t="s">
        <v>7029</v>
      </c>
      <c r="M1122" t="s">
        <v>6621</v>
      </c>
      <c r="N1122" t="s">
        <v>6621</v>
      </c>
      <c r="O1122" t="s">
        <v>8990</v>
      </c>
      <c r="P1122" t="str">
        <f t="shared" si="38"/>
        <v>Cobalt-60('air', 'low population density, long-term')</v>
      </c>
      <c r="R1122" s="20" t="s">
        <v>12314</v>
      </c>
    </row>
    <row r="1123" spans="1:18" x14ac:dyDescent="0.25">
      <c r="A1123" s="18">
        <v>4378</v>
      </c>
      <c r="B1123" t="s">
        <v>847</v>
      </c>
      <c r="C1123" t="s">
        <v>31</v>
      </c>
      <c r="D1123" t="s">
        <v>12</v>
      </c>
      <c r="E1123" t="s">
        <v>849</v>
      </c>
      <c r="F1123" t="s">
        <v>14</v>
      </c>
      <c r="G1123" t="s">
        <v>34</v>
      </c>
      <c r="H1123">
        <v>0</v>
      </c>
      <c r="L1123" t="s">
        <v>7029</v>
      </c>
      <c r="M1123" t="s">
        <v>6621</v>
      </c>
      <c r="N1123" t="s">
        <v>6621</v>
      </c>
      <c r="O1123" t="s">
        <v>8991</v>
      </c>
      <c r="P1123" t="str">
        <f t="shared" si="38"/>
        <v>Cobalt-60('air', 'lower stratosphere + upper troposphere')</v>
      </c>
      <c r="R1123" s="20" t="s">
        <v>12314</v>
      </c>
    </row>
    <row r="1124" spans="1:18" x14ac:dyDescent="0.25">
      <c r="A1124" s="18">
        <v>2797</v>
      </c>
      <c r="B1124" t="s">
        <v>847</v>
      </c>
      <c r="C1124" t="s">
        <v>27</v>
      </c>
      <c r="D1124" t="s">
        <v>12</v>
      </c>
      <c r="E1124" t="s">
        <v>849</v>
      </c>
      <c r="F1124" t="s">
        <v>14</v>
      </c>
      <c r="G1124" t="s">
        <v>34</v>
      </c>
      <c r="H1124">
        <v>0</v>
      </c>
      <c r="L1124" t="s">
        <v>7029</v>
      </c>
      <c r="M1124" t="s">
        <v>6621</v>
      </c>
      <c r="N1124" t="s">
        <v>6621</v>
      </c>
      <c r="O1124" t="s">
        <v>8992</v>
      </c>
      <c r="P1124" t="str">
        <f t="shared" si="38"/>
        <v>Cobalt-60('air', 'non-urban air or from high stacks')</v>
      </c>
      <c r="R1124" s="20" t="s">
        <v>12314</v>
      </c>
    </row>
    <row r="1125" spans="1:18" x14ac:dyDescent="0.25">
      <c r="A1125" s="18">
        <v>1146</v>
      </c>
      <c r="B1125" t="s">
        <v>847</v>
      </c>
      <c r="C1125" t="s">
        <v>44</v>
      </c>
      <c r="D1125" t="s">
        <v>12</v>
      </c>
      <c r="E1125" t="s">
        <v>849</v>
      </c>
      <c r="F1125" t="s">
        <v>14</v>
      </c>
      <c r="G1125" t="s">
        <v>34</v>
      </c>
      <c r="H1125">
        <v>0</v>
      </c>
      <c r="L1125" t="s">
        <v>7029</v>
      </c>
      <c r="M1125" t="s">
        <v>6621</v>
      </c>
      <c r="N1125" t="s">
        <v>6621</v>
      </c>
      <c r="O1125" t="s">
        <v>8993</v>
      </c>
      <c r="P1125" t="str">
        <f t="shared" si="38"/>
        <v>Cobalt-60('air', 'urban air close to ground')</v>
      </c>
      <c r="R1125" s="20" t="s">
        <v>12314</v>
      </c>
    </row>
    <row r="1126" spans="1:18" x14ac:dyDescent="0.25">
      <c r="A1126" s="18">
        <v>2603</v>
      </c>
      <c r="B1126" t="s">
        <v>847</v>
      </c>
      <c r="C1126" t="s">
        <v>190</v>
      </c>
      <c r="D1126" t="s">
        <v>12</v>
      </c>
      <c r="E1126" t="s">
        <v>849</v>
      </c>
      <c r="F1126" t="s">
        <v>14</v>
      </c>
      <c r="G1126" t="s">
        <v>34</v>
      </c>
      <c r="H1126">
        <v>0</v>
      </c>
      <c r="L1126" t="s">
        <v>7029</v>
      </c>
      <c r="M1126" t="s">
        <v>6621</v>
      </c>
      <c r="N1126" t="s">
        <v>6621</v>
      </c>
      <c r="O1126" t="s">
        <v>8994</v>
      </c>
      <c r="P1126" t="str">
        <f t="shared" si="38"/>
        <v>Cobalt-60('air',)</v>
      </c>
      <c r="R1126" s="20" t="s">
        <v>12314</v>
      </c>
    </row>
    <row r="1127" spans="1:18" x14ac:dyDescent="0.25">
      <c r="A1127" s="18">
        <v>3752</v>
      </c>
      <c r="B1127" t="s">
        <v>847</v>
      </c>
      <c r="C1127" t="s">
        <v>71</v>
      </c>
      <c r="D1127" t="s">
        <v>12</v>
      </c>
      <c r="E1127" t="s">
        <v>849</v>
      </c>
      <c r="F1127" t="s">
        <v>14</v>
      </c>
      <c r="G1127" t="s">
        <v>34</v>
      </c>
      <c r="H1127">
        <v>0</v>
      </c>
      <c r="L1127" t="s">
        <v>7029</v>
      </c>
      <c r="M1127" t="s">
        <v>6621</v>
      </c>
      <c r="N1127" t="s">
        <v>6621</v>
      </c>
      <c r="O1127" t="s">
        <v>8995</v>
      </c>
      <c r="P1127" t="str">
        <f t="shared" si="38"/>
        <v>Cobalt-60('water', 'ground-')</v>
      </c>
      <c r="R1127" s="20" t="s">
        <v>12316</v>
      </c>
    </row>
    <row r="1128" spans="1:18" x14ac:dyDescent="0.25">
      <c r="A1128" s="18">
        <v>3907</v>
      </c>
      <c r="B1128" t="s">
        <v>847</v>
      </c>
      <c r="C1128" t="s">
        <v>100</v>
      </c>
      <c r="D1128" t="s">
        <v>12</v>
      </c>
      <c r="E1128" t="s">
        <v>849</v>
      </c>
      <c r="F1128" t="s">
        <v>14</v>
      </c>
      <c r="G1128" t="s">
        <v>34</v>
      </c>
      <c r="H1128">
        <v>0</v>
      </c>
      <c r="L1128" t="s">
        <v>7029</v>
      </c>
      <c r="M1128" t="s">
        <v>6621</v>
      </c>
      <c r="N1128" t="s">
        <v>6621</v>
      </c>
      <c r="O1128" t="s">
        <v>8996</v>
      </c>
      <c r="P1128" t="str">
        <f t="shared" si="38"/>
        <v>Cobalt-60('water', 'ground-, long-term')</v>
      </c>
      <c r="R1128" s="20" t="s">
        <v>12316</v>
      </c>
    </row>
    <row r="1129" spans="1:18" x14ac:dyDescent="0.25">
      <c r="A1129" s="18">
        <v>2852</v>
      </c>
      <c r="B1129" t="s">
        <v>847</v>
      </c>
      <c r="C1129" t="s">
        <v>10</v>
      </c>
      <c r="D1129" t="s">
        <v>12</v>
      </c>
      <c r="E1129" t="s">
        <v>849</v>
      </c>
      <c r="F1129" t="s">
        <v>14</v>
      </c>
      <c r="G1129" t="s">
        <v>34</v>
      </c>
      <c r="H1129">
        <v>0</v>
      </c>
      <c r="L1129" t="s">
        <v>7029</v>
      </c>
      <c r="M1129" t="s">
        <v>6621</v>
      </c>
      <c r="N1129" t="s">
        <v>6621</v>
      </c>
      <c r="O1129" t="s">
        <v>8997</v>
      </c>
      <c r="P1129" t="str">
        <f t="shared" si="38"/>
        <v>Cobalt-60('water', 'ocean')</v>
      </c>
      <c r="R1129" s="20" t="s">
        <v>12316</v>
      </c>
    </row>
    <row r="1130" spans="1:18" x14ac:dyDescent="0.25">
      <c r="A1130" s="18">
        <v>2913</v>
      </c>
      <c r="B1130" t="s">
        <v>847</v>
      </c>
      <c r="C1130" t="s">
        <v>91</v>
      </c>
      <c r="D1130" t="s">
        <v>12</v>
      </c>
      <c r="E1130" t="s">
        <v>849</v>
      </c>
      <c r="F1130" t="s">
        <v>14</v>
      </c>
      <c r="G1130" t="s">
        <v>34</v>
      </c>
      <c r="H1130">
        <v>0</v>
      </c>
      <c r="L1130" t="s">
        <v>7029</v>
      </c>
      <c r="M1130" t="s">
        <v>6621</v>
      </c>
      <c r="N1130" t="s">
        <v>6621</v>
      </c>
      <c r="O1130" t="s">
        <v>8998</v>
      </c>
      <c r="P1130" t="str">
        <f t="shared" si="38"/>
        <v>Cobalt-60('water', 'surface water')</v>
      </c>
      <c r="R1130" s="20" t="s">
        <v>12316</v>
      </c>
    </row>
    <row r="1131" spans="1:18" x14ac:dyDescent="0.25">
      <c r="A1131" s="18">
        <v>3787</v>
      </c>
      <c r="B1131" t="s">
        <v>847</v>
      </c>
      <c r="C1131" t="s">
        <v>48</v>
      </c>
      <c r="D1131" t="s">
        <v>12</v>
      </c>
      <c r="E1131" t="s">
        <v>849</v>
      </c>
      <c r="F1131" t="s">
        <v>14</v>
      </c>
      <c r="G1131" t="s">
        <v>34</v>
      </c>
      <c r="H1131">
        <v>0</v>
      </c>
      <c r="L1131" t="s">
        <v>7029</v>
      </c>
      <c r="M1131" t="s">
        <v>6621</v>
      </c>
      <c r="N1131" t="s">
        <v>6621</v>
      </c>
      <c r="O1131" t="s">
        <v>8999</v>
      </c>
      <c r="P1131" t="str">
        <f t="shared" si="38"/>
        <v>Cobalt-60('water',)</v>
      </c>
      <c r="R1131" s="20" t="s">
        <v>12316</v>
      </c>
    </row>
    <row r="1132" spans="1:18" x14ac:dyDescent="0.25">
      <c r="A1132" s="18">
        <v>1589</v>
      </c>
      <c r="C1132" t="s">
        <v>71</v>
      </c>
      <c r="D1132" t="s">
        <v>12</v>
      </c>
      <c r="E1132" s="35" t="s">
        <v>2622</v>
      </c>
      <c r="F1132" t="s">
        <v>14</v>
      </c>
      <c r="G1132" t="s">
        <v>15</v>
      </c>
      <c r="H1132">
        <v>0</v>
      </c>
      <c r="L1132" s="20" t="s">
        <v>7715</v>
      </c>
      <c r="M1132" t="s">
        <v>6621</v>
      </c>
      <c r="N1132" t="s">
        <v>6621</v>
      </c>
      <c r="O1132" t="s">
        <v>9000</v>
      </c>
      <c r="P1132" t="str">
        <f t="shared" si="38"/>
        <v>COD, Chemical Oxygen Demand('water', 'ground-')</v>
      </c>
      <c r="R1132" s="20" t="s">
        <v>12316</v>
      </c>
    </row>
    <row r="1133" spans="1:18" x14ac:dyDescent="0.25">
      <c r="A1133" s="18">
        <v>253</v>
      </c>
      <c r="C1133" t="s">
        <v>100</v>
      </c>
      <c r="D1133" t="s">
        <v>12</v>
      </c>
      <c r="E1133" s="35" t="s">
        <v>2622</v>
      </c>
      <c r="F1133" t="s">
        <v>14</v>
      </c>
      <c r="G1133" t="s">
        <v>15</v>
      </c>
      <c r="H1133">
        <v>0</v>
      </c>
      <c r="L1133" s="20" t="s">
        <v>7715</v>
      </c>
      <c r="M1133" t="s">
        <v>6621</v>
      </c>
      <c r="N1133" t="s">
        <v>6621</v>
      </c>
      <c r="O1133" t="s">
        <v>9001</v>
      </c>
      <c r="P1133" t="str">
        <f t="shared" si="38"/>
        <v>COD, Chemical Oxygen Demand('water', 'ground-, long-term')</v>
      </c>
      <c r="R1133" s="20" t="s">
        <v>12316</v>
      </c>
    </row>
    <row r="1134" spans="1:18" x14ac:dyDescent="0.25">
      <c r="A1134" s="18">
        <v>2001</v>
      </c>
      <c r="C1134" t="s">
        <v>10</v>
      </c>
      <c r="D1134" t="s">
        <v>12</v>
      </c>
      <c r="E1134" s="35" t="s">
        <v>2622</v>
      </c>
      <c r="F1134" t="s">
        <v>14</v>
      </c>
      <c r="G1134" t="s">
        <v>15</v>
      </c>
      <c r="H1134">
        <v>0</v>
      </c>
      <c r="L1134" s="20" t="s">
        <v>7715</v>
      </c>
      <c r="M1134" t="s">
        <v>6621</v>
      </c>
      <c r="N1134" t="s">
        <v>6621</v>
      </c>
      <c r="O1134" t="s">
        <v>9002</v>
      </c>
      <c r="P1134" t="str">
        <f t="shared" si="38"/>
        <v>COD, Chemical Oxygen Demand('water', 'ocean')</v>
      </c>
      <c r="R1134" s="20" t="s">
        <v>12316</v>
      </c>
    </row>
    <row r="1135" spans="1:18" x14ac:dyDescent="0.25">
      <c r="A1135" s="18">
        <v>3678</v>
      </c>
      <c r="C1135" t="s">
        <v>91</v>
      </c>
      <c r="D1135" t="s">
        <v>12</v>
      </c>
      <c r="E1135" s="36" t="s">
        <v>2622</v>
      </c>
      <c r="F1135" t="s">
        <v>14</v>
      </c>
      <c r="G1135" t="s">
        <v>15</v>
      </c>
      <c r="H1135">
        <v>0</v>
      </c>
      <c r="L1135" s="20" t="s">
        <v>7715</v>
      </c>
      <c r="M1135" t="s">
        <v>6621</v>
      </c>
      <c r="N1135" t="s">
        <v>6621</v>
      </c>
      <c r="O1135" t="s">
        <v>9003</v>
      </c>
      <c r="P1135" t="str">
        <f t="shared" si="38"/>
        <v>COD, Chemical Oxygen Demand('water', 'surface water')</v>
      </c>
      <c r="R1135" s="20" t="s">
        <v>12316</v>
      </c>
    </row>
    <row r="1136" spans="1:18" x14ac:dyDescent="0.25">
      <c r="A1136" s="18">
        <v>4111</v>
      </c>
      <c r="C1136" t="s">
        <v>48</v>
      </c>
      <c r="D1136" t="s">
        <v>12</v>
      </c>
      <c r="E1136" s="36" t="s">
        <v>2622</v>
      </c>
      <c r="F1136" t="s">
        <v>14</v>
      </c>
      <c r="G1136" t="s">
        <v>15</v>
      </c>
      <c r="H1136">
        <v>0</v>
      </c>
      <c r="L1136" s="20" t="s">
        <v>7715</v>
      </c>
      <c r="M1136" t="s">
        <v>6621</v>
      </c>
      <c r="N1136" t="s">
        <v>6621</v>
      </c>
      <c r="O1136" t="s">
        <v>9004</v>
      </c>
      <c r="P1136" t="str">
        <f t="shared" si="38"/>
        <v>COD, Chemical Oxygen Demand('water',)</v>
      </c>
      <c r="R1136" s="20" t="s">
        <v>12316</v>
      </c>
    </row>
    <row r="1137" spans="1:18" hidden="1" x14ac:dyDescent="0.25">
      <c r="A1137" s="18">
        <v>1206</v>
      </c>
      <c r="B1137" t="s">
        <v>7030</v>
      </c>
      <c r="C1137" t="s">
        <v>60</v>
      </c>
      <c r="D1137" t="s">
        <v>12</v>
      </c>
      <c r="E1137" t="s">
        <v>310</v>
      </c>
      <c r="F1137" t="s">
        <v>38</v>
      </c>
      <c r="G1137" t="s">
        <v>15</v>
      </c>
      <c r="O1137" t="s">
        <v>9005</v>
      </c>
      <c r="P1137" t="str">
        <f t="shared" si="38"/>
        <v>Colemanite, in ground('natural resource', 'in ground')</v>
      </c>
    </row>
    <row r="1138" spans="1:18" x14ac:dyDescent="0.25">
      <c r="A1138" s="18">
        <v>3278</v>
      </c>
      <c r="B1138" t="s">
        <v>1285</v>
      </c>
      <c r="C1138" t="s">
        <v>24</v>
      </c>
      <c r="D1138" t="s">
        <v>12</v>
      </c>
      <c r="E1138" t="s">
        <v>1287</v>
      </c>
      <c r="F1138" t="s">
        <v>14</v>
      </c>
      <c r="G1138" t="s">
        <v>15</v>
      </c>
      <c r="H1138">
        <v>0</v>
      </c>
      <c r="L1138" t="s">
        <v>7031</v>
      </c>
      <c r="M1138" t="s">
        <v>6621</v>
      </c>
      <c r="N1138" t="s">
        <v>6621</v>
      </c>
      <c r="O1138" t="s">
        <v>9006</v>
      </c>
      <c r="P1138" t="str">
        <f t="shared" si="38"/>
        <v>Copper('air', 'low population density, long-term')</v>
      </c>
      <c r="R1138" s="20" t="s">
        <v>12314</v>
      </c>
    </row>
    <row r="1139" spans="1:18" x14ac:dyDescent="0.25">
      <c r="A1139" s="18">
        <v>3003</v>
      </c>
      <c r="B1139" t="s">
        <v>1285</v>
      </c>
      <c r="C1139" t="s">
        <v>31</v>
      </c>
      <c r="D1139" t="s">
        <v>12</v>
      </c>
      <c r="E1139" t="s">
        <v>1287</v>
      </c>
      <c r="F1139" t="s">
        <v>14</v>
      </c>
      <c r="G1139" t="s">
        <v>15</v>
      </c>
      <c r="H1139">
        <v>0</v>
      </c>
      <c r="L1139" t="s">
        <v>7031</v>
      </c>
      <c r="M1139" t="s">
        <v>6621</v>
      </c>
      <c r="N1139" t="s">
        <v>6621</v>
      </c>
      <c r="O1139" t="s">
        <v>9007</v>
      </c>
      <c r="P1139" t="str">
        <f t="shared" si="38"/>
        <v>Copper('air', 'lower stratosphere + upper troposphere')</v>
      </c>
      <c r="R1139" s="20" t="s">
        <v>12314</v>
      </c>
    </row>
    <row r="1140" spans="1:18" x14ac:dyDescent="0.25">
      <c r="A1140" s="18">
        <v>1341</v>
      </c>
      <c r="B1140" t="s">
        <v>1285</v>
      </c>
      <c r="C1140" t="s">
        <v>27</v>
      </c>
      <c r="D1140" t="s">
        <v>12</v>
      </c>
      <c r="E1140" t="s">
        <v>1287</v>
      </c>
      <c r="F1140" t="s">
        <v>14</v>
      </c>
      <c r="G1140" t="s">
        <v>15</v>
      </c>
      <c r="H1140">
        <v>0</v>
      </c>
      <c r="L1140" t="s">
        <v>7031</v>
      </c>
      <c r="M1140" t="s">
        <v>6621</v>
      </c>
      <c r="N1140" t="s">
        <v>6621</v>
      </c>
      <c r="O1140" t="s">
        <v>9008</v>
      </c>
      <c r="P1140" t="str">
        <f t="shared" si="38"/>
        <v>Copper('air', 'non-urban air or from high stacks')</v>
      </c>
      <c r="R1140" s="20" t="s">
        <v>12314</v>
      </c>
    </row>
    <row r="1141" spans="1:18" x14ac:dyDescent="0.25">
      <c r="A1141" s="18">
        <v>864</v>
      </c>
      <c r="B1141" t="s">
        <v>1285</v>
      </c>
      <c r="C1141" t="s">
        <v>44</v>
      </c>
      <c r="D1141" t="s">
        <v>12</v>
      </c>
      <c r="E1141" t="s">
        <v>1287</v>
      </c>
      <c r="F1141" t="s">
        <v>14</v>
      </c>
      <c r="G1141" t="s">
        <v>15</v>
      </c>
      <c r="H1141">
        <v>0</v>
      </c>
      <c r="L1141" t="s">
        <v>7031</v>
      </c>
      <c r="M1141" t="s">
        <v>6621</v>
      </c>
      <c r="N1141" t="s">
        <v>6621</v>
      </c>
      <c r="O1141" t="s">
        <v>9009</v>
      </c>
      <c r="P1141" t="str">
        <f t="shared" si="38"/>
        <v>Copper('air', 'urban air close to ground')</v>
      </c>
      <c r="R1141" s="20" t="s">
        <v>12314</v>
      </c>
    </row>
    <row r="1142" spans="1:18" x14ac:dyDescent="0.25">
      <c r="A1142" s="18">
        <v>2953</v>
      </c>
      <c r="B1142" t="s">
        <v>1285</v>
      </c>
      <c r="C1142" t="s">
        <v>190</v>
      </c>
      <c r="D1142" t="s">
        <v>12</v>
      </c>
      <c r="E1142" t="s">
        <v>1287</v>
      </c>
      <c r="F1142" t="s">
        <v>14</v>
      </c>
      <c r="G1142" t="s">
        <v>15</v>
      </c>
      <c r="H1142">
        <v>0</v>
      </c>
      <c r="L1142" t="s">
        <v>7031</v>
      </c>
      <c r="M1142" t="s">
        <v>6621</v>
      </c>
      <c r="N1142" t="s">
        <v>6621</v>
      </c>
      <c r="O1142" t="s">
        <v>9010</v>
      </c>
      <c r="P1142" t="str">
        <f t="shared" si="38"/>
        <v>Copper('air',)</v>
      </c>
      <c r="R1142" s="20" t="s">
        <v>12314</v>
      </c>
    </row>
    <row r="1143" spans="1:18" x14ac:dyDescent="0.25">
      <c r="A1143" s="18">
        <v>3195</v>
      </c>
      <c r="B1143" t="s">
        <v>1285</v>
      </c>
      <c r="C1143" t="s">
        <v>17</v>
      </c>
      <c r="D1143" t="s">
        <v>12</v>
      </c>
      <c r="E1143" t="s">
        <v>1287</v>
      </c>
      <c r="F1143" t="s">
        <v>14</v>
      </c>
      <c r="G1143" t="s">
        <v>15</v>
      </c>
      <c r="H1143">
        <v>0</v>
      </c>
      <c r="L1143" t="s">
        <v>7031</v>
      </c>
      <c r="M1143" t="s">
        <v>6621</v>
      </c>
      <c r="N1143" t="s">
        <v>6621</v>
      </c>
      <c r="O1143" t="s">
        <v>9011</v>
      </c>
      <c r="P1143" t="str">
        <f t="shared" si="38"/>
        <v>Copper('soil', 'agricultural')</v>
      </c>
      <c r="R1143" s="20" t="s">
        <v>12315</v>
      </c>
    </row>
    <row r="1144" spans="1:18" x14ac:dyDescent="0.25">
      <c r="A1144" s="18">
        <v>859</v>
      </c>
      <c r="B1144" t="s">
        <v>1285</v>
      </c>
      <c r="C1144" t="s">
        <v>143</v>
      </c>
      <c r="D1144" t="s">
        <v>12</v>
      </c>
      <c r="E1144" t="s">
        <v>1287</v>
      </c>
      <c r="F1144" t="s">
        <v>14</v>
      </c>
      <c r="G1144" t="s">
        <v>15</v>
      </c>
      <c r="H1144">
        <v>0</v>
      </c>
      <c r="L1144" t="s">
        <v>7031</v>
      </c>
      <c r="M1144" t="s">
        <v>6621</v>
      </c>
      <c r="N1144" t="s">
        <v>6621</v>
      </c>
      <c r="O1144" t="s">
        <v>9012</v>
      </c>
      <c r="P1144" t="str">
        <f t="shared" si="38"/>
        <v>Copper('soil', 'forestry')</v>
      </c>
      <c r="R1144" s="20" t="s">
        <v>12315</v>
      </c>
    </row>
    <row r="1145" spans="1:18" x14ac:dyDescent="0.25">
      <c r="A1145" s="18">
        <v>502</v>
      </c>
      <c r="B1145" t="s">
        <v>1285</v>
      </c>
      <c r="C1145" t="s">
        <v>200</v>
      </c>
      <c r="D1145" t="s">
        <v>12</v>
      </c>
      <c r="E1145" t="s">
        <v>1287</v>
      </c>
      <c r="F1145" t="s">
        <v>14</v>
      </c>
      <c r="G1145" t="s">
        <v>15</v>
      </c>
      <c r="H1145">
        <v>0</v>
      </c>
      <c r="L1145" t="s">
        <v>7031</v>
      </c>
      <c r="M1145" t="s">
        <v>6621</v>
      </c>
      <c r="N1145" t="s">
        <v>6621</v>
      </c>
      <c r="O1145" t="s">
        <v>9013</v>
      </c>
      <c r="P1145" t="str">
        <f t="shared" si="38"/>
        <v>Copper('soil', 'industrial')</v>
      </c>
      <c r="R1145" s="20" t="s">
        <v>12315</v>
      </c>
    </row>
    <row r="1146" spans="1:18" x14ac:dyDescent="0.25">
      <c r="A1146" s="18">
        <v>1528</v>
      </c>
      <c r="B1146" t="s">
        <v>1285</v>
      </c>
      <c r="C1146" t="s">
        <v>389</v>
      </c>
      <c r="D1146" t="s">
        <v>12</v>
      </c>
      <c r="E1146" t="s">
        <v>1287</v>
      </c>
      <c r="F1146" t="s">
        <v>14</v>
      </c>
      <c r="G1146" t="s">
        <v>15</v>
      </c>
      <c r="H1146">
        <v>0</v>
      </c>
      <c r="L1146" t="s">
        <v>7031</v>
      </c>
      <c r="M1146" t="s">
        <v>6621</v>
      </c>
      <c r="N1146" t="s">
        <v>6621</v>
      </c>
      <c r="O1146" t="s">
        <v>9014</v>
      </c>
      <c r="P1146" t="str">
        <f t="shared" si="38"/>
        <v>Copper('soil',)</v>
      </c>
      <c r="R1146" s="20" t="s">
        <v>12315</v>
      </c>
    </row>
    <row r="1147" spans="1:18" hidden="1" x14ac:dyDescent="0.25">
      <c r="A1147" s="18">
        <v>417</v>
      </c>
      <c r="B1147" t="s">
        <v>1285</v>
      </c>
      <c r="C1147" t="s">
        <v>60</v>
      </c>
      <c r="D1147" t="s">
        <v>12</v>
      </c>
      <c r="E1147" t="s">
        <v>1701</v>
      </c>
      <c r="F1147" t="s">
        <v>38</v>
      </c>
      <c r="G1147" t="s">
        <v>15</v>
      </c>
      <c r="O1147" t="s">
        <v>9015</v>
      </c>
      <c r="P1147" t="str">
        <f t="shared" si="38"/>
        <v>Copper, 0.52% in sulfide, Cu 0.27% and Mo 8.2E-3% in crude ore, in ground('natural resource', 'in ground')</v>
      </c>
    </row>
    <row r="1148" spans="1:18" hidden="1" x14ac:dyDescent="0.25">
      <c r="A1148" s="18">
        <v>1770</v>
      </c>
      <c r="B1148" t="s">
        <v>1285</v>
      </c>
      <c r="C1148" t="s">
        <v>60</v>
      </c>
      <c r="D1148" t="s">
        <v>12</v>
      </c>
      <c r="E1148" t="s">
        <v>1732</v>
      </c>
      <c r="F1148" t="s">
        <v>38</v>
      </c>
      <c r="G1148" t="s">
        <v>15</v>
      </c>
      <c r="O1148" t="s">
        <v>9016</v>
      </c>
      <c r="P1148" t="str">
        <f t="shared" si="38"/>
        <v>Copper, 0.59% in sulfide, Cu 0.22% and Mo 8.2E-3% in crude ore, in ground('natural resource', 'in ground')</v>
      </c>
    </row>
    <row r="1149" spans="1:18" hidden="1" x14ac:dyDescent="0.25">
      <c r="A1149" s="18">
        <v>4092</v>
      </c>
      <c r="B1149" t="s">
        <v>1285</v>
      </c>
      <c r="C1149" t="s">
        <v>60</v>
      </c>
      <c r="D1149" t="s">
        <v>12</v>
      </c>
      <c r="E1149" t="s">
        <v>1749</v>
      </c>
      <c r="F1149" t="s">
        <v>38</v>
      </c>
      <c r="G1149" t="s">
        <v>15</v>
      </c>
      <c r="O1149" t="s">
        <v>9017</v>
      </c>
      <c r="P1149" t="str">
        <f t="shared" si="38"/>
        <v>Copper, 0.97% in sulfide, Cu 0.36% and Mo 4.1E-2% in crude ore, in ground('natural resource', 'in ground')</v>
      </c>
    </row>
    <row r="1150" spans="1:18" hidden="1" x14ac:dyDescent="0.25">
      <c r="A1150" s="18">
        <v>144</v>
      </c>
      <c r="B1150" t="s">
        <v>1285</v>
      </c>
      <c r="C1150" t="s">
        <v>60</v>
      </c>
      <c r="D1150" t="s">
        <v>12</v>
      </c>
      <c r="E1150" t="s">
        <v>1768</v>
      </c>
      <c r="F1150" t="s">
        <v>38</v>
      </c>
      <c r="G1150" t="s">
        <v>15</v>
      </c>
      <c r="O1150" t="s">
        <v>9018</v>
      </c>
      <c r="P1150" t="str">
        <f t="shared" si="38"/>
        <v>Copper, 0.99% in sulfide, Cu 0.36% and Mo 8.2E-3% in crude ore, in ground('natural resource', 'in ground')</v>
      </c>
    </row>
    <row r="1151" spans="1:18" hidden="1" x14ac:dyDescent="0.25">
      <c r="A1151" s="18">
        <v>71</v>
      </c>
      <c r="B1151" t="s">
        <v>1285</v>
      </c>
      <c r="C1151" t="s">
        <v>60</v>
      </c>
      <c r="D1151" t="s">
        <v>12</v>
      </c>
      <c r="E1151" t="s">
        <v>1803</v>
      </c>
      <c r="F1151" t="s">
        <v>38</v>
      </c>
      <c r="G1151" t="s">
        <v>15</v>
      </c>
      <c r="O1151" t="s">
        <v>9019</v>
      </c>
      <c r="P1151" t="str">
        <f t="shared" si="38"/>
        <v>Copper, 1.13% in sulfide, Cu 0.76% and Ni 0.76% in crude ore, in ground('natural resource', 'in ground')</v>
      </c>
    </row>
    <row r="1152" spans="1:18" hidden="1" x14ac:dyDescent="0.25">
      <c r="A1152" s="18">
        <v>4164</v>
      </c>
      <c r="B1152" t="s">
        <v>1285</v>
      </c>
      <c r="C1152" t="s">
        <v>60</v>
      </c>
      <c r="D1152" t="s">
        <v>12</v>
      </c>
      <c r="E1152" t="s">
        <v>1808</v>
      </c>
      <c r="F1152" t="s">
        <v>38</v>
      </c>
      <c r="G1152" t="s">
        <v>15</v>
      </c>
      <c r="O1152" t="s">
        <v>9020</v>
      </c>
      <c r="P1152" t="str">
        <f t="shared" si="38"/>
        <v>Copper, 1.18% in sulfide, Cu 0.39% and Mo 8.2E-3% in crude ore, in ground('natural resource', 'in ground')</v>
      </c>
    </row>
    <row r="1153" spans="1:18" hidden="1" x14ac:dyDescent="0.25">
      <c r="A1153" s="18">
        <v>619</v>
      </c>
      <c r="B1153" t="s">
        <v>1285</v>
      </c>
      <c r="C1153" t="s">
        <v>60</v>
      </c>
      <c r="D1153" t="s">
        <v>12</v>
      </c>
      <c r="E1153" t="s">
        <v>1811</v>
      </c>
      <c r="F1153" t="s">
        <v>38</v>
      </c>
      <c r="G1153" t="s">
        <v>15</v>
      </c>
      <c r="O1153" t="s">
        <v>9021</v>
      </c>
      <c r="P1153" t="str">
        <f t="shared" si="38"/>
        <v>Copper, 1.25% in sulfide, Cu 0.24% and Zn 0,1% in crude ore, in ground('natural resource', 'in ground')</v>
      </c>
    </row>
    <row r="1154" spans="1:18" hidden="1" x14ac:dyDescent="0.25">
      <c r="A1154" s="18">
        <v>1387</v>
      </c>
      <c r="B1154" t="s">
        <v>1285</v>
      </c>
      <c r="C1154" t="s">
        <v>60</v>
      </c>
      <c r="D1154" t="s">
        <v>12</v>
      </c>
      <c r="E1154" t="s">
        <v>1816</v>
      </c>
      <c r="F1154" t="s">
        <v>38</v>
      </c>
      <c r="G1154" t="s">
        <v>15</v>
      </c>
      <c r="O1154" t="s">
        <v>9022</v>
      </c>
      <c r="P1154" t="str">
        <f t="shared" ref="P1154:P1217" si="39">_xlfn.CONCAT(E1154,C1154)</f>
        <v>Copper, 1.42% in sulfide, Cu 0.81% and Mo 8.2E-3% in crude ore, in ground('natural resource', 'in ground')</v>
      </c>
    </row>
    <row r="1155" spans="1:18" hidden="1" x14ac:dyDescent="0.25">
      <c r="A1155" s="18">
        <v>2845</v>
      </c>
      <c r="B1155" t="s">
        <v>1285</v>
      </c>
      <c r="C1155" t="s">
        <v>60</v>
      </c>
      <c r="D1155" t="s">
        <v>12</v>
      </c>
      <c r="E1155" t="s">
        <v>1821</v>
      </c>
      <c r="F1155" t="s">
        <v>38</v>
      </c>
      <c r="G1155" t="s">
        <v>15</v>
      </c>
      <c r="L1155" s="20"/>
      <c r="O1155" t="s">
        <v>9023</v>
      </c>
      <c r="P1155" t="str">
        <f t="shared" si="39"/>
        <v>Copper, 2.19% in sulfide, Cu 1.83% and Mo 8.2E-3% in crude ore, in ground('natural resource', 'in ground')</v>
      </c>
    </row>
    <row r="1156" spans="1:18" hidden="1" x14ac:dyDescent="0.25">
      <c r="A1156" s="18">
        <v>3415</v>
      </c>
      <c r="B1156" t="s">
        <v>1285</v>
      </c>
      <c r="C1156" t="s">
        <v>60</v>
      </c>
      <c r="D1156" t="s">
        <v>12</v>
      </c>
      <c r="E1156" t="s">
        <v>1839</v>
      </c>
      <c r="F1156" t="s">
        <v>38</v>
      </c>
      <c r="G1156" t="s">
        <v>15</v>
      </c>
      <c r="O1156" t="s">
        <v>9024</v>
      </c>
      <c r="P1156" t="str">
        <f t="shared" si="39"/>
        <v>Copper, Cu 0.2%, in mixed ore, in ground('natural resource', 'in ground')</v>
      </c>
    </row>
    <row r="1157" spans="1:18" hidden="1" x14ac:dyDescent="0.25">
      <c r="A1157" s="18">
        <v>4070</v>
      </c>
      <c r="B1157" t="s">
        <v>1285</v>
      </c>
      <c r="C1157" t="s">
        <v>60</v>
      </c>
      <c r="D1157" t="s">
        <v>12</v>
      </c>
      <c r="E1157" t="s">
        <v>1856</v>
      </c>
      <c r="F1157" t="s">
        <v>38</v>
      </c>
      <c r="G1157" t="s">
        <v>15</v>
      </c>
      <c r="O1157" t="s">
        <v>9025</v>
      </c>
      <c r="P1157" t="str">
        <f t="shared" si="39"/>
        <v>Copper, Cu 0.38%, in mixed ore, in ground('natural resource', 'in ground')</v>
      </c>
    </row>
    <row r="1158" spans="1:18" hidden="1" x14ac:dyDescent="0.25">
      <c r="A1158" s="18">
        <v>3542</v>
      </c>
      <c r="B1158" t="s">
        <v>1285</v>
      </c>
      <c r="C1158" t="s">
        <v>60</v>
      </c>
      <c r="D1158" t="s">
        <v>12</v>
      </c>
      <c r="E1158" t="s">
        <v>1864</v>
      </c>
      <c r="F1158" t="s">
        <v>38</v>
      </c>
      <c r="G1158" t="s">
        <v>15</v>
      </c>
      <c r="O1158" t="s">
        <v>9026</v>
      </c>
      <c r="P1158" t="str">
        <f t="shared" si="39"/>
        <v>Copper, Cu 6.8E-1%, in mixed ore, in ground('natural resource', 'in ground')</v>
      </c>
    </row>
    <row r="1159" spans="1:18" hidden="1" x14ac:dyDescent="0.25">
      <c r="A1159" s="18">
        <v>4288</v>
      </c>
      <c r="B1159" t="s">
        <v>1285</v>
      </c>
      <c r="C1159" t="s">
        <v>60</v>
      </c>
      <c r="D1159" t="s">
        <v>12</v>
      </c>
      <c r="E1159" t="s">
        <v>1924</v>
      </c>
      <c r="F1159" t="s">
        <v>38</v>
      </c>
      <c r="G1159" t="s">
        <v>15</v>
      </c>
      <c r="M1159" s="20"/>
      <c r="O1159" t="s">
        <v>9027</v>
      </c>
      <c r="P1159" t="str">
        <f t="shared" si="39"/>
        <v>Copper, in ground('natural resource', 'in ground')</v>
      </c>
    </row>
    <row r="1160" spans="1:18" x14ac:dyDescent="0.25">
      <c r="A1160" s="18">
        <v>12</v>
      </c>
      <c r="B1160" t="s">
        <v>1857</v>
      </c>
      <c r="C1160" t="s">
        <v>71</v>
      </c>
      <c r="D1160" t="s">
        <v>12</v>
      </c>
      <c r="E1160" t="s">
        <v>1859</v>
      </c>
      <c r="F1160" t="s">
        <v>14</v>
      </c>
      <c r="G1160" t="s">
        <v>15</v>
      </c>
      <c r="H1160">
        <v>0</v>
      </c>
      <c r="L1160" s="20" t="s">
        <v>7032</v>
      </c>
      <c r="M1160" t="s">
        <v>6621</v>
      </c>
      <c r="N1160" t="s">
        <v>6621</v>
      </c>
      <c r="O1160" t="s">
        <v>9028</v>
      </c>
      <c r="P1160" t="str">
        <f t="shared" si="39"/>
        <v>Copper, ion('water', 'ground-')</v>
      </c>
      <c r="R1160" s="20" t="s">
        <v>12316</v>
      </c>
    </row>
    <row r="1161" spans="1:18" x14ac:dyDescent="0.25">
      <c r="A1161" s="18">
        <v>2147</v>
      </c>
      <c r="B1161" t="s">
        <v>1857</v>
      </c>
      <c r="C1161" t="s">
        <v>100</v>
      </c>
      <c r="D1161" t="s">
        <v>12</v>
      </c>
      <c r="E1161" t="s">
        <v>1859</v>
      </c>
      <c r="F1161" t="s">
        <v>14</v>
      </c>
      <c r="G1161" t="s">
        <v>15</v>
      </c>
      <c r="H1161">
        <v>0</v>
      </c>
      <c r="L1161" s="20" t="s">
        <v>7032</v>
      </c>
      <c r="M1161" t="s">
        <v>6621</v>
      </c>
      <c r="N1161" t="s">
        <v>6621</v>
      </c>
      <c r="O1161" t="s">
        <v>9029</v>
      </c>
      <c r="P1161" t="str">
        <f t="shared" si="39"/>
        <v>Copper, ion('water', 'ground-, long-term')</v>
      </c>
      <c r="R1161" s="20" t="s">
        <v>12316</v>
      </c>
    </row>
    <row r="1162" spans="1:18" x14ac:dyDescent="0.25">
      <c r="A1162" s="18">
        <v>539</v>
      </c>
      <c r="B1162" t="s">
        <v>1857</v>
      </c>
      <c r="C1162" t="s">
        <v>10</v>
      </c>
      <c r="D1162" t="s">
        <v>12</v>
      </c>
      <c r="E1162" t="s">
        <v>1859</v>
      </c>
      <c r="F1162" t="s">
        <v>14</v>
      </c>
      <c r="G1162" t="s">
        <v>15</v>
      </c>
      <c r="H1162">
        <v>0</v>
      </c>
      <c r="L1162" s="20" t="s">
        <v>7032</v>
      </c>
      <c r="M1162" t="s">
        <v>6621</v>
      </c>
      <c r="N1162" t="s">
        <v>6621</v>
      </c>
      <c r="O1162" t="s">
        <v>9030</v>
      </c>
      <c r="P1162" t="str">
        <f t="shared" si="39"/>
        <v>Copper, ion('water', 'ocean')</v>
      </c>
      <c r="R1162" s="20" t="s">
        <v>12316</v>
      </c>
    </row>
    <row r="1163" spans="1:18" x14ac:dyDescent="0.25">
      <c r="A1163" s="18">
        <v>2667</v>
      </c>
      <c r="B1163" t="s">
        <v>1857</v>
      </c>
      <c r="C1163" t="s">
        <v>91</v>
      </c>
      <c r="D1163" t="s">
        <v>12</v>
      </c>
      <c r="E1163" t="s">
        <v>1859</v>
      </c>
      <c r="F1163" t="s">
        <v>14</v>
      </c>
      <c r="G1163" t="s">
        <v>15</v>
      </c>
      <c r="H1163">
        <v>0</v>
      </c>
      <c r="L1163" s="20" t="s">
        <v>7032</v>
      </c>
      <c r="M1163" t="s">
        <v>6621</v>
      </c>
      <c r="N1163" t="s">
        <v>6621</v>
      </c>
      <c r="O1163" t="s">
        <v>9031</v>
      </c>
      <c r="P1163" t="str">
        <f t="shared" si="39"/>
        <v>Copper, ion('water', 'surface water')</v>
      </c>
      <c r="R1163" s="20" t="s">
        <v>12316</v>
      </c>
    </row>
    <row r="1164" spans="1:18" x14ac:dyDescent="0.25">
      <c r="A1164" s="18">
        <v>408</v>
      </c>
      <c r="B1164" s="20" t="s">
        <v>1857</v>
      </c>
      <c r="C1164" t="s">
        <v>48</v>
      </c>
      <c r="D1164" t="s">
        <v>12</v>
      </c>
      <c r="E1164" t="s">
        <v>1859</v>
      </c>
      <c r="F1164" t="s">
        <v>14</v>
      </c>
      <c r="G1164" t="s">
        <v>15</v>
      </c>
      <c r="H1164">
        <v>0</v>
      </c>
      <c r="L1164" s="20" t="s">
        <v>7032</v>
      </c>
      <c r="M1164" t="s">
        <v>6621</v>
      </c>
      <c r="N1164" t="s">
        <v>6621</v>
      </c>
      <c r="O1164" t="s">
        <v>9032</v>
      </c>
      <c r="P1164" t="str">
        <f t="shared" si="39"/>
        <v>Copper, ion('water',)</v>
      </c>
      <c r="R1164" s="20" t="s">
        <v>12316</v>
      </c>
    </row>
    <row r="1165" spans="1:18" hidden="1" x14ac:dyDescent="0.25">
      <c r="A1165" s="18">
        <v>580</v>
      </c>
      <c r="B1165" t="s">
        <v>1285</v>
      </c>
      <c r="C1165" t="s">
        <v>60</v>
      </c>
      <c r="D1165" t="s">
        <v>12</v>
      </c>
      <c r="E1165" t="s">
        <v>1928</v>
      </c>
      <c r="F1165" t="s">
        <v>38</v>
      </c>
      <c r="G1165" t="s">
        <v>15</v>
      </c>
      <c r="O1165" t="s">
        <v>9033</v>
      </c>
      <c r="P1165" t="str">
        <f t="shared" si="39"/>
        <v>Cu, Cu 3.2E+0%, Pt 2.5E-4%, Pd 7.3E-4%, Rh 2.0E-5%, Ni 2.3E+0% in ore, in ground('natural resource', 'in ground')</v>
      </c>
    </row>
    <row r="1166" spans="1:18" hidden="1" x14ac:dyDescent="0.25">
      <c r="A1166" s="18">
        <v>3183</v>
      </c>
      <c r="B1166" t="s">
        <v>1285</v>
      </c>
      <c r="C1166" t="s">
        <v>60</v>
      </c>
      <c r="D1166" t="s">
        <v>12</v>
      </c>
      <c r="E1166" t="s">
        <v>1939</v>
      </c>
      <c r="F1166" t="s">
        <v>38</v>
      </c>
      <c r="G1166" t="s">
        <v>15</v>
      </c>
      <c r="O1166" t="s">
        <v>9034</v>
      </c>
      <c r="P1166" t="str">
        <f t="shared" si="39"/>
        <v>Cu, Cu 5.2E-2%, Pt 4.8E-4%, Pd 2.0E-4%, Rh 2.4E-5%, Ni 3.7E-2% in ore, in ground('natural resource', 'in ground')</v>
      </c>
    </row>
    <row r="1167" spans="1:18" x14ac:dyDescent="0.25">
      <c r="A1167" s="18">
        <v>1199</v>
      </c>
      <c r="B1167" s="20" t="s">
        <v>7723</v>
      </c>
      <c r="C1167" t="s">
        <v>48</v>
      </c>
      <c r="D1167" t="s">
        <v>12</v>
      </c>
      <c r="E1167" s="36" t="s">
        <v>7724</v>
      </c>
      <c r="F1167" t="s">
        <v>14</v>
      </c>
      <c r="G1167" t="s">
        <v>15</v>
      </c>
      <c r="H1167">
        <f>14.0067*N1167/M1167</f>
        <v>0.1601223206630466</v>
      </c>
      <c r="L1167" t="s">
        <v>7725</v>
      </c>
      <c r="M1167">
        <v>349.9</v>
      </c>
      <c r="N1167">
        <v>4</v>
      </c>
      <c r="O1167" t="s">
        <v>9035</v>
      </c>
      <c r="P1167" t="str">
        <f t="shared" si="39"/>
        <v>Cu-HDO('water',)</v>
      </c>
      <c r="R1167" s="20" t="s">
        <v>12316</v>
      </c>
    </row>
    <row r="1168" spans="1:18" x14ac:dyDescent="0.25">
      <c r="A1168" s="18">
        <v>940</v>
      </c>
      <c r="B1168" t="s">
        <v>146</v>
      </c>
      <c r="C1168" t="s">
        <v>24</v>
      </c>
      <c r="D1168" t="s">
        <v>12</v>
      </c>
      <c r="E1168" t="s">
        <v>148</v>
      </c>
      <c r="F1168" t="s">
        <v>14</v>
      </c>
      <c r="G1168" t="s">
        <v>15</v>
      </c>
      <c r="H1168">
        <v>0</v>
      </c>
      <c r="L1168" s="20" t="s">
        <v>7033</v>
      </c>
      <c r="M1168">
        <v>120.19199999999999</v>
      </c>
      <c r="N1168">
        <v>0</v>
      </c>
      <c r="O1168" t="s">
        <v>9036</v>
      </c>
      <c r="P1168" t="str">
        <f t="shared" si="39"/>
        <v>Cumene('air', 'low population density, long-term')</v>
      </c>
      <c r="R1168" s="20" t="s">
        <v>12314</v>
      </c>
    </row>
    <row r="1169" spans="1:18" x14ac:dyDescent="0.25">
      <c r="A1169" s="18">
        <v>2615</v>
      </c>
      <c r="B1169" t="s">
        <v>146</v>
      </c>
      <c r="C1169" t="s">
        <v>31</v>
      </c>
      <c r="D1169" t="s">
        <v>12</v>
      </c>
      <c r="E1169" t="s">
        <v>148</v>
      </c>
      <c r="F1169" t="s">
        <v>14</v>
      </c>
      <c r="G1169" t="s">
        <v>15</v>
      </c>
      <c r="H1169">
        <v>0</v>
      </c>
      <c r="L1169" s="20" t="s">
        <v>7033</v>
      </c>
      <c r="M1169">
        <v>120.19199999999999</v>
      </c>
      <c r="N1169">
        <v>0</v>
      </c>
      <c r="O1169" t="s">
        <v>9037</v>
      </c>
      <c r="P1169" t="str">
        <f t="shared" si="39"/>
        <v>Cumene('air', 'lower stratosphere + upper troposphere')</v>
      </c>
      <c r="R1169" s="20" t="s">
        <v>12314</v>
      </c>
    </row>
    <row r="1170" spans="1:18" x14ac:dyDescent="0.25">
      <c r="A1170" s="18">
        <v>92</v>
      </c>
      <c r="B1170" t="s">
        <v>146</v>
      </c>
      <c r="C1170" t="s">
        <v>27</v>
      </c>
      <c r="D1170" t="s">
        <v>12</v>
      </c>
      <c r="E1170" t="s">
        <v>148</v>
      </c>
      <c r="F1170" t="s">
        <v>14</v>
      </c>
      <c r="G1170" t="s">
        <v>15</v>
      </c>
      <c r="H1170">
        <v>0</v>
      </c>
      <c r="L1170" s="20" t="s">
        <v>7033</v>
      </c>
      <c r="M1170">
        <v>120.19199999999999</v>
      </c>
      <c r="N1170">
        <v>0</v>
      </c>
      <c r="O1170" t="s">
        <v>9038</v>
      </c>
      <c r="P1170" t="str">
        <f t="shared" si="39"/>
        <v>Cumene('air', 'non-urban air or from high stacks')</v>
      </c>
      <c r="R1170" s="20" t="s">
        <v>12314</v>
      </c>
    </row>
    <row r="1171" spans="1:18" x14ac:dyDescent="0.25">
      <c r="A1171" s="18">
        <v>201</v>
      </c>
      <c r="B1171" t="s">
        <v>146</v>
      </c>
      <c r="C1171" t="s">
        <v>44</v>
      </c>
      <c r="D1171" t="s">
        <v>12</v>
      </c>
      <c r="E1171" t="s">
        <v>148</v>
      </c>
      <c r="F1171" t="s">
        <v>14</v>
      </c>
      <c r="G1171" t="s">
        <v>15</v>
      </c>
      <c r="H1171">
        <v>0</v>
      </c>
      <c r="L1171" s="20" t="s">
        <v>7033</v>
      </c>
      <c r="M1171">
        <v>120.19199999999999</v>
      </c>
      <c r="N1171">
        <v>0</v>
      </c>
      <c r="O1171" t="s">
        <v>9039</v>
      </c>
      <c r="P1171" t="str">
        <f t="shared" si="39"/>
        <v>Cumene('air', 'urban air close to ground')</v>
      </c>
      <c r="R1171" s="20" t="s">
        <v>12314</v>
      </c>
    </row>
    <row r="1172" spans="1:18" x14ac:dyDescent="0.25">
      <c r="A1172" s="18">
        <v>3878</v>
      </c>
      <c r="B1172" t="s">
        <v>146</v>
      </c>
      <c r="C1172" t="s">
        <v>190</v>
      </c>
      <c r="D1172" t="s">
        <v>12</v>
      </c>
      <c r="E1172" t="s">
        <v>148</v>
      </c>
      <c r="F1172" t="s">
        <v>14</v>
      </c>
      <c r="G1172" t="s">
        <v>15</v>
      </c>
      <c r="H1172">
        <v>0</v>
      </c>
      <c r="L1172" s="20" t="s">
        <v>7033</v>
      </c>
      <c r="M1172">
        <v>120.19199999999999</v>
      </c>
      <c r="N1172">
        <v>0</v>
      </c>
      <c r="O1172" t="s">
        <v>9040</v>
      </c>
      <c r="P1172" t="str">
        <f t="shared" si="39"/>
        <v>Cumene('air',)</v>
      </c>
      <c r="R1172" s="20" t="s">
        <v>12314</v>
      </c>
    </row>
    <row r="1173" spans="1:18" x14ac:dyDescent="0.25">
      <c r="A1173" s="18">
        <v>1460</v>
      </c>
      <c r="B1173" t="s">
        <v>146</v>
      </c>
      <c r="C1173" t="s">
        <v>71</v>
      </c>
      <c r="D1173" t="s">
        <v>12</v>
      </c>
      <c r="E1173" t="s">
        <v>148</v>
      </c>
      <c r="F1173" t="s">
        <v>14</v>
      </c>
      <c r="G1173" t="s">
        <v>15</v>
      </c>
      <c r="H1173">
        <v>0</v>
      </c>
      <c r="L1173" s="20" t="s">
        <v>7033</v>
      </c>
      <c r="M1173">
        <v>120.19199999999999</v>
      </c>
      <c r="N1173">
        <v>0</v>
      </c>
      <c r="O1173" t="s">
        <v>9041</v>
      </c>
      <c r="P1173" t="str">
        <f t="shared" si="39"/>
        <v>Cumene('water', 'ground-')</v>
      </c>
      <c r="R1173" s="20" t="s">
        <v>12316</v>
      </c>
    </row>
    <row r="1174" spans="1:18" x14ac:dyDescent="0.25">
      <c r="A1174" s="18">
        <v>4209</v>
      </c>
      <c r="B1174" t="s">
        <v>146</v>
      </c>
      <c r="C1174" t="s">
        <v>100</v>
      </c>
      <c r="D1174" t="s">
        <v>12</v>
      </c>
      <c r="E1174" t="s">
        <v>148</v>
      </c>
      <c r="F1174" t="s">
        <v>14</v>
      </c>
      <c r="G1174" t="s">
        <v>15</v>
      </c>
      <c r="H1174">
        <v>0</v>
      </c>
      <c r="L1174" s="20" t="s">
        <v>7033</v>
      </c>
      <c r="M1174">
        <v>120.19199999999999</v>
      </c>
      <c r="N1174">
        <v>0</v>
      </c>
      <c r="O1174" t="s">
        <v>9042</v>
      </c>
      <c r="P1174" t="str">
        <f t="shared" si="39"/>
        <v>Cumene('water', 'ground-, long-term')</v>
      </c>
      <c r="R1174" s="20" t="s">
        <v>12316</v>
      </c>
    </row>
    <row r="1175" spans="1:18" x14ac:dyDescent="0.25">
      <c r="A1175" s="18">
        <v>2110</v>
      </c>
      <c r="B1175" t="s">
        <v>146</v>
      </c>
      <c r="C1175" t="s">
        <v>10</v>
      </c>
      <c r="D1175" t="s">
        <v>12</v>
      </c>
      <c r="E1175" t="s">
        <v>148</v>
      </c>
      <c r="F1175" t="s">
        <v>14</v>
      </c>
      <c r="G1175" t="s">
        <v>15</v>
      </c>
      <c r="H1175">
        <v>0</v>
      </c>
      <c r="L1175" s="20" t="s">
        <v>7033</v>
      </c>
      <c r="M1175">
        <v>120.19199999999999</v>
      </c>
      <c r="N1175">
        <v>0</v>
      </c>
      <c r="O1175" t="s">
        <v>9043</v>
      </c>
      <c r="P1175" t="str">
        <f t="shared" si="39"/>
        <v>Cumene('water', 'ocean')</v>
      </c>
      <c r="R1175" s="20" t="s">
        <v>12316</v>
      </c>
    </row>
    <row r="1176" spans="1:18" x14ac:dyDescent="0.25">
      <c r="A1176" s="18">
        <v>523</v>
      </c>
      <c r="B1176" t="s">
        <v>146</v>
      </c>
      <c r="C1176" t="s">
        <v>91</v>
      </c>
      <c r="D1176" t="s">
        <v>12</v>
      </c>
      <c r="E1176" t="s">
        <v>148</v>
      </c>
      <c r="F1176" t="s">
        <v>14</v>
      </c>
      <c r="G1176" t="s">
        <v>15</v>
      </c>
      <c r="H1176">
        <v>0</v>
      </c>
      <c r="L1176" s="20" t="s">
        <v>7033</v>
      </c>
      <c r="M1176">
        <v>120.19199999999999</v>
      </c>
      <c r="N1176">
        <v>0</v>
      </c>
      <c r="O1176" t="s">
        <v>9044</v>
      </c>
      <c r="P1176" t="str">
        <f t="shared" si="39"/>
        <v>Cumene('water', 'surface water')</v>
      </c>
      <c r="R1176" s="20" t="s">
        <v>12316</v>
      </c>
    </row>
    <row r="1177" spans="1:18" x14ac:dyDescent="0.25">
      <c r="A1177" s="18">
        <v>2115</v>
      </c>
      <c r="B1177" s="20" t="s">
        <v>146</v>
      </c>
      <c r="C1177" t="s">
        <v>48</v>
      </c>
      <c r="D1177" t="s">
        <v>12</v>
      </c>
      <c r="E1177" t="s">
        <v>148</v>
      </c>
      <c r="F1177" t="s">
        <v>14</v>
      </c>
      <c r="G1177" t="s">
        <v>15</v>
      </c>
      <c r="H1177">
        <v>0</v>
      </c>
      <c r="L1177" s="20" t="s">
        <v>7033</v>
      </c>
      <c r="M1177">
        <v>120.19199999999999</v>
      </c>
      <c r="N1177">
        <v>0</v>
      </c>
      <c r="O1177" t="s">
        <v>9045</v>
      </c>
      <c r="P1177" t="str">
        <f t="shared" si="39"/>
        <v>Cumene('water',)</v>
      </c>
      <c r="R1177" s="20" t="s">
        <v>12316</v>
      </c>
    </row>
    <row r="1178" spans="1:18" x14ac:dyDescent="0.25">
      <c r="A1178" s="18">
        <v>321</v>
      </c>
      <c r="B1178" t="s">
        <v>522</v>
      </c>
      <c r="C1178" t="s">
        <v>24</v>
      </c>
      <c r="D1178" t="s">
        <v>12</v>
      </c>
      <c r="E1178" t="s">
        <v>277</v>
      </c>
      <c r="F1178" t="s">
        <v>14</v>
      </c>
      <c r="G1178" t="s">
        <v>34</v>
      </c>
      <c r="H1178">
        <v>0</v>
      </c>
      <c r="L1178" s="20" t="s">
        <v>7034</v>
      </c>
      <c r="M1178" s="20" t="s">
        <v>6621</v>
      </c>
      <c r="N1178" s="20" t="s">
        <v>6621</v>
      </c>
      <c r="O1178" t="s">
        <v>9046</v>
      </c>
      <c r="P1178" t="str">
        <f t="shared" si="39"/>
        <v>Curium alpha('air', 'low population density, long-term')</v>
      </c>
      <c r="R1178" s="20" t="s">
        <v>12314</v>
      </c>
    </row>
    <row r="1179" spans="1:18" x14ac:dyDescent="0.25">
      <c r="A1179" s="18">
        <v>2388</v>
      </c>
      <c r="B1179" t="s">
        <v>522</v>
      </c>
      <c r="C1179" t="s">
        <v>31</v>
      </c>
      <c r="D1179" t="s">
        <v>12</v>
      </c>
      <c r="E1179" t="s">
        <v>277</v>
      </c>
      <c r="F1179" t="s">
        <v>14</v>
      </c>
      <c r="G1179" t="s">
        <v>34</v>
      </c>
      <c r="H1179">
        <v>0</v>
      </c>
      <c r="L1179" s="20" t="s">
        <v>7034</v>
      </c>
      <c r="M1179" s="20" t="s">
        <v>6621</v>
      </c>
      <c r="N1179" s="20" t="s">
        <v>6621</v>
      </c>
      <c r="O1179" t="s">
        <v>9047</v>
      </c>
      <c r="P1179" t="str">
        <f t="shared" si="39"/>
        <v>Curium alpha('air', 'lower stratosphere + upper troposphere')</v>
      </c>
      <c r="R1179" s="20" t="s">
        <v>12314</v>
      </c>
    </row>
    <row r="1180" spans="1:18" x14ac:dyDescent="0.25">
      <c r="A1180" s="18">
        <v>3840</v>
      </c>
      <c r="B1180" t="s">
        <v>522</v>
      </c>
      <c r="C1180" t="s">
        <v>27</v>
      </c>
      <c r="D1180" t="s">
        <v>12</v>
      </c>
      <c r="E1180" t="s">
        <v>277</v>
      </c>
      <c r="F1180" t="s">
        <v>14</v>
      </c>
      <c r="G1180" t="s">
        <v>34</v>
      </c>
      <c r="H1180">
        <v>0</v>
      </c>
      <c r="L1180" s="20" t="s">
        <v>7034</v>
      </c>
      <c r="M1180" s="20" t="s">
        <v>6621</v>
      </c>
      <c r="N1180" s="20" t="s">
        <v>6621</v>
      </c>
      <c r="O1180" t="s">
        <v>9048</v>
      </c>
      <c r="P1180" t="str">
        <f t="shared" si="39"/>
        <v>Curium alpha('air', 'non-urban air or from high stacks')</v>
      </c>
      <c r="R1180" s="20" t="s">
        <v>12314</v>
      </c>
    </row>
    <row r="1181" spans="1:18" x14ac:dyDescent="0.25">
      <c r="A1181" s="18">
        <v>3838</v>
      </c>
      <c r="B1181" t="s">
        <v>522</v>
      </c>
      <c r="C1181" t="s">
        <v>44</v>
      </c>
      <c r="D1181" t="s">
        <v>12</v>
      </c>
      <c r="E1181" t="s">
        <v>277</v>
      </c>
      <c r="F1181" t="s">
        <v>14</v>
      </c>
      <c r="G1181" t="s">
        <v>34</v>
      </c>
      <c r="H1181">
        <v>0</v>
      </c>
      <c r="L1181" s="20" t="s">
        <v>7034</v>
      </c>
      <c r="M1181" s="20" t="s">
        <v>6621</v>
      </c>
      <c r="N1181" s="20" t="s">
        <v>6621</v>
      </c>
      <c r="O1181" t="s">
        <v>9049</v>
      </c>
      <c r="P1181" t="str">
        <f t="shared" si="39"/>
        <v>Curium alpha('air', 'urban air close to ground')</v>
      </c>
      <c r="R1181" s="20" t="s">
        <v>12314</v>
      </c>
    </row>
    <row r="1182" spans="1:18" x14ac:dyDescent="0.25">
      <c r="A1182" s="18">
        <v>2201</v>
      </c>
      <c r="B1182" t="s">
        <v>522</v>
      </c>
      <c r="C1182" t="s">
        <v>190</v>
      </c>
      <c r="D1182" t="s">
        <v>12</v>
      </c>
      <c r="E1182" t="s">
        <v>277</v>
      </c>
      <c r="F1182" t="s">
        <v>14</v>
      </c>
      <c r="G1182" t="s">
        <v>34</v>
      </c>
      <c r="H1182">
        <v>0</v>
      </c>
      <c r="L1182" s="20" t="s">
        <v>7034</v>
      </c>
      <c r="M1182" s="20" t="s">
        <v>6621</v>
      </c>
      <c r="N1182" s="20" t="s">
        <v>6621</v>
      </c>
      <c r="O1182" t="s">
        <v>9050</v>
      </c>
      <c r="P1182" t="str">
        <f t="shared" si="39"/>
        <v>Curium alpha('air',)</v>
      </c>
      <c r="R1182" s="20" t="s">
        <v>12314</v>
      </c>
    </row>
    <row r="1183" spans="1:18" x14ac:dyDescent="0.25">
      <c r="A1183" s="18">
        <v>800</v>
      </c>
      <c r="B1183" t="s">
        <v>522</v>
      </c>
      <c r="C1183" t="s">
        <v>71</v>
      </c>
      <c r="D1183" t="s">
        <v>12</v>
      </c>
      <c r="E1183" t="s">
        <v>277</v>
      </c>
      <c r="F1183" t="s">
        <v>14</v>
      </c>
      <c r="G1183" t="s">
        <v>34</v>
      </c>
      <c r="H1183">
        <v>0</v>
      </c>
      <c r="L1183" s="20" t="s">
        <v>7034</v>
      </c>
      <c r="M1183" s="20" t="s">
        <v>6621</v>
      </c>
      <c r="N1183" s="20" t="s">
        <v>6621</v>
      </c>
      <c r="O1183" t="s">
        <v>9051</v>
      </c>
      <c r="P1183" t="str">
        <f t="shared" si="39"/>
        <v>Curium alpha('water', 'ground-')</v>
      </c>
      <c r="R1183" s="20" t="s">
        <v>12316</v>
      </c>
    </row>
    <row r="1184" spans="1:18" x14ac:dyDescent="0.25">
      <c r="A1184" s="18">
        <v>3237</v>
      </c>
      <c r="B1184" t="s">
        <v>522</v>
      </c>
      <c r="C1184" t="s">
        <v>100</v>
      </c>
      <c r="D1184" t="s">
        <v>12</v>
      </c>
      <c r="E1184" t="s">
        <v>277</v>
      </c>
      <c r="F1184" t="s">
        <v>14</v>
      </c>
      <c r="G1184" t="s">
        <v>34</v>
      </c>
      <c r="H1184">
        <v>0</v>
      </c>
      <c r="L1184" s="20" t="s">
        <v>7034</v>
      </c>
      <c r="M1184" s="20" t="s">
        <v>6621</v>
      </c>
      <c r="N1184" s="20" t="s">
        <v>6621</v>
      </c>
      <c r="O1184" t="s">
        <v>9052</v>
      </c>
      <c r="P1184" t="str">
        <f t="shared" si="39"/>
        <v>Curium alpha('water', 'ground-, long-term')</v>
      </c>
      <c r="R1184" s="20" t="s">
        <v>12316</v>
      </c>
    </row>
    <row r="1185" spans="1:18" x14ac:dyDescent="0.25">
      <c r="A1185" s="18">
        <v>1356</v>
      </c>
      <c r="B1185" t="s">
        <v>522</v>
      </c>
      <c r="C1185" t="s">
        <v>10</v>
      </c>
      <c r="D1185" t="s">
        <v>12</v>
      </c>
      <c r="E1185" t="s">
        <v>277</v>
      </c>
      <c r="F1185" t="s">
        <v>14</v>
      </c>
      <c r="G1185" t="s">
        <v>34</v>
      </c>
      <c r="H1185">
        <v>0</v>
      </c>
      <c r="L1185" s="20" t="s">
        <v>7034</v>
      </c>
      <c r="M1185" s="20" t="s">
        <v>6621</v>
      </c>
      <c r="N1185" s="20" t="s">
        <v>6621</v>
      </c>
      <c r="O1185" t="s">
        <v>9053</v>
      </c>
      <c r="P1185" t="str">
        <f t="shared" si="39"/>
        <v>Curium alpha('water', 'ocean')</v>
      </c>
      <c r="R1185" s="20" t="s">
        <v>12316</v>
      </c>
    </row>
    <row r="1186" spans="1:18" x14ac:dyDescent="0.25">
      <c r="A1186" s="18">
        <v>3308</v>
      </c>
      <c r="B1186" t="s">
        <v>522</v>
      </c>
      <c r="C1186" t="s">
        <v>91</v>
      </c>
      <c r="D1186" t="s">
        <v>12</v>
      </c>
      <c r="E1186" t="s">
        <v>277</v>
      </c>
      <c r="F1186" t="s">
        <v>14</v>
      </c>
      <c r="G1186" t="s">
        <v>34</v>
      </c>
      <c r="H1186">
        <v>0</v>
      </c>
      <c r="L1186" s="20" t="s">
        <v>7034</v>
      </c>
      <c r="M1186" s="20" t="s">
        <v>6621</v>
      </c>
      <c r="N1186" s="20" t="s">
        <v>6621</v>
      </c>
      <c r="O1186" t="s">
        <v>9054</v>
      </c>
      <c r="P1186" t="str">
        <f t="shared" si="39"/>
        <v>Curium alpha('water', 'surface water')</v>
      </c>
      <c r="R1186" s="20" t="s">
        <v>12316</v>
      </c>
    </row>
    <row r="1187" spans="1:18" x14ac:dyDescent="0.25">
      <c r="A1187" s="18">
        <v>661</v>
      </c>
      <c r="B1187" s="20" t="s">
        <v>522</v>
      </c>
      <c r="C1187" t="s">
        <v>48</v>
      </c>
      <c r="D1187" t="s">
        <v>12</v>
      </c>
      <c r="E1187" t="s">
        <v>277</v>
      </c>
      <c r="F1187" t="s">
        <v>14</v>
      </c>
      <c r="G1187" t="s">
        <v>34</v>
      </c>
      <c r="H1187">
        <v>0</v>
      </c>
      <c r="L1187" s="20" t="s">
        <v>7034</v>
      </c>
      <c r="M1187" s="20" t="s">
        <v>6621</v>
      </c>
      <c r="N1187" s="20" t="s">
        <v>6621</v>
      </c>
      <c r="O1187" t="s">
        <v>9055</v>
      </c>
      <c r="P1187" t="str">
        <f t="shared" si="39"/>
        <v>Curium alpha('water',)</v>
      </c>
      <c r="R1187" s="20" t="s">
        <v>12316</v>
      </c>
    </row>
    <row r="1188" spans="1:18" x14ac:dyDescent="0.25">
      <c r="A1188" s="18">
        <v>2354</v>
      </c>
      <c r="B1188" t="s">
        <v>5229</v>
      </c>
      <c r="C1188" t="s">
        <v>24</v>
      </c>
      <c r="D1188" t="s">
        <v>12</v>
      </c>
      <c r="E1188" t="s">
        <v>1850</v>
      </c>
      <c r="F1188" t="s">
        <v>14</v>
      </c>
      <c r="G1188" t="s">
        <v>34</v>
      </c>
      <c r="H1188">
        <v>0</v>
      </c>
      <c r="L1188" s="20" t="s">
        <v>7034</v>
      </c>
      <c r="M1188" s="20" t="s">
        <v>6621</v>
      </c>
      <c r="N1188" s="20" t="s">
        <v>6621</v>
      </c>
      <c r="O1188" t="s">
        <v>9056</v>
      </c>
      <c r="P1188" t="str">
        <f t="shared" si="39"/>
        <v>Curium-242('air', 'low population density, long-term')</v>
      </c>
      <c r="R1188" s="20" t="s">
        <v>12314</v>
      </c>
    </row>
    <row r="1189" spans="1:18" x14ac:dyDescent="0.25">
      <c r="A1189" s="18">
        <v>3177</v>
      </c>
      <c r="B1189" t="s">
        <v>5229</v>
      </c>
      <c r="C1189" t="s">
        <v>31</v>
      </c>
      <c r="D1189" t="s">
        <v>12</v>
      </c>
      <c r="E1189" t="s">
        <v>1850</v>
      </c>
      <c r="F1189" t="s">
        <v>14</v>
      </c>
      <c r="G1189" t="s">
        <v>34</v>
      </c>
      <c r="H1189">
        <v>0</v>
      </c>
      <c r="L1189" s="20" t="s">
        <v>7034</v>
      </c>
      <c r="M1189" s="20" t="s">
        <v>6621</v>
      </c>
      <c r="N1189" s="20" t="s">
        <v>6621</v>
      </c>
      <c r="O1189" t="s">
        <v>9057</v>
      </c>
      <c r="P1189" t="str">
        <f t="shared" si="39"/>
        <v>Curium-242('air', 'lower stratosphere + upper troposphere')</v>
      </c>
      <c r="R1189" s="20" t="s">
        <v>12314</v>
      </c>
    </row>
    <row r="1190" spans="1:18" x14ac:dyDescent="0.25">
      <c r="A1190" s="18">
        <v>3925</v>
      </c>
      <c r="B1190" t="s">
        <v>5229</v>
      </c>
      <c r="C1190" t="s">
        <v>27</v>
      </c>
      <c r="D1190" t="s">
        <v>12</v>
      </c>
      <c r="E1190" t="s">
        <v>1850</v>
      </c>
      <c r="F1190" t="s">
        <v>14</v>
      </c>
      <c r="G1190" t="s">
        <v>34</v>
      </c>
      <c r="H1190">
        <v>0</v>
      </c>
      <c r="L1190" s="20" t="s">
        <v>7034</v>
      </c>
      <c r="M1190" s="20" t="s">
        <v>6621</v>
      </c>
      <c r="N1190" s="20" t="s">
        <v>6621</v>
      </c>
      <c r="O1190" t="s">
        <v>9058</v>
      </c>
      <c r="P1190" t="str">
        <f t="shared" si="39"/>
        <v>Curium-242('air', 'non-urban air or from high stacks')</v>
      </c>
      <c r="R1190" s="20" t="s">
        <v>12314</v>
      </c>
    </row>
    <row r="1191" spans="1:18" x14ac:dyDescent="0.25">
      <c r="A1191" s="18">
        <v>564</v>
      </c>
      <c r="B1191" t="s">
        <v>5229</v>
      </c>
      <c r="C1191" t="s">
        <v>44</v>
      </c>
      <c r="D1191" t="s">
        <v>12</v>
      </c>
      <c r="E1191" t="s">
        <v>1850</v>
      </c>
      <c r="F1191" t="s">
        <v>14</v>
      </c>
      <c r="G1191" t="s">
        <v>34</v>
      </c>
      <c r="H1191">
        <v>0</v>
      </c>
      <c r="L1191" s="20" t="s">
        <v>7034</v>
      </c>
      <c r="M1191" s="20" t="s">
        <v>6621</v>
      </c>
      <c r="N1191" s="20" t="s">
        <v>6621</v>
      </c>
      <c r="O1191" t="s">
        <v>9059</v>
      </c>
      <c r="P1191" t="str">
        <f t="shared" si="39"/>
        <v>Curium-242('air', 'urban air close to ground')</v>
      </c>
      <c r="R1191" s="20" t="s">
        <v>12314</v>
      </c>
    </row>
    <row r="1192" spans="1:18" x14ac:dyDescent="0.25">
      <c r="A1192" s="18">
        <v>317</v>
      </c>
      <c r="B1192" s="20" t="s">
        <v>5229</v>
      </c>
      <c r="C1192" t="s">
        <v>190</v>
      </c>
      <c r="D1192" t="s">
        <v>12</v>
      </c>
      <c r="E1192" t="s">
        <v>1850</v>
      </c>
      <c r="F1192" t="s">
        <v>14</v>
      </c>
      <c r="G1192" t="s">
        <v>34</v>
      </c>
      <c r="H1192">
        <v>0</v>
      </c>
      <c r="L1192" s="20" t="s">
        <v>7034</v>
      </c>
      <c r="M1192" s="20" t="s">
        <v>6621</v>
      </c>
      <c r="N1192" s="20" t="s">
        <v>6621</v>
      </c>
      <c r="O1192" t="s">
        <v>9060</v>
      </c>
      <c r="P1192" t="str">
        <f t="shared" si="39"/>
        <v>Curium-242('air',)</v>
      </c>
      <c r="R1192" s="20" t="s">
        <v>12314</v>
      </c>
    </row>
    <row r="1193" spans="1:18" x14ac:dyDescent="0.25">
      <c r="A1193" s="18">
        <v>1209</v>
      </c>
      <c r="B1193" t="s">
        <v>475</v>
      </c>
      <c r="C1193" t="s">
        <v>24</v>
      </c>
      <c r="D1193" t="s">
        <v>12</v>
      </c>
      <c r="E1193" t="s">
        <v>477</v>
      </c>
      <c r="F1193" t="s">
        <v>14</v>
      </c>
      <c r="G1193" t="s">
        <v>34</v>
      </c>
      <c r="H1193">
        <v>0</v>
      </c>
      <c r="L1193" s="20" t="s">
        <v>7034</v>
      </c>
      <c r="M1193" s="20" t="s">
        <v>6621</v>
      </c>
      <c r="N1193" s="20" t="s">
        <v>6621</v>
      </c>
      <c r="O1193" t="s">
        <v>9061</v>
      </c>
      <c r="P1193" t="str">
        <f t="shared" si="39"/>
        <v>Curium-244('air', 'low population density, long-term')</v>
      </c>
      <c r="R1193" s="20" t="s">
        <v>12314</v>
      </c>
    </row>
    <row r="1194" spans="1:18" x14ac:dyDescent="0.25">
      <c r="A1194" s="18">
        <v>3178</v>
      </c>
      <c r="B1194" t="s">
        <v>475</v>
      </c>
      <c r="C1194" t="s">
        <v>31</v>
      </c>
      <c r="D1194" t="s">
        <v>12</v>
      </c>
      <c r="E1194" t="s">
        <v>477</v>
      </c>
      <c r="F1194" t="s">
        <v>14</v>
      </c>
      <c r="G1194" t="s">
        <v>34</v>
      </c>
      <c r="H1194">
        <v>0</v>
      </c>
      <c r="L1194" s="20" t="s">
        <v>7034</v>
      </c>
      <c r="M1194" s="20" t="s">
        <v>6621</v>
      </c>
      <c r="N1194" s="20" t="s">
        <v>6621</v>
      </c>
      <c r="O1194" t="s">
        <v>9062</v>
      </c>
      <c r="P1194" t="str">
        <f t="shared" si="39"/>
        <v>Curium-244('air', 'lower stratosphere + upper troposphere')</v>
      </c>
      <c r="R1194" s="20" t="s">
        <v>12314</v>
      </c>
    </row>
    <row r="1195" spans="1:18" x14ac:dyDescent="0.25">
      <c r="A1195" s="18">
        <v>2330</v>
      </c>
      <c r="B1195" t="s">
        <v>475</v>
      </c>
      <c r="C1195" t="s">
        <v>27</v>
      </c>
      <c r="D1195" t="s">
        <v>12</v>
      </c>
      <c r="E1195" t="s">
        <v>477</v>
      </c>
      <c r="F1195" t="s">
        <v>14</v>
      </c>
      <c r="G1195" t="s">
        <v>34</v>
      </c>
      <c r="H1195">
        <v>0</v>
      </c>
      <c r="L1195" s="20" t="s">
        <v>7034</v>
      </c>
      <c r="M1195" s="20" t="s">
        <v>6621</v>
      </c>
      <c r="N1195" s="20" t="s">
        <v>6621</v>
      </c>
      <c r="O1195" t="s">
        <v>9063</v>
      </c>
      <c r="P1195" t="str">
        <f t="shared" si="39"/>
        <v>Curium-244('air', 'non-urban air or from high stacks')</v>
      </c>
      <c r="R1195" s="20" t="s">
        <v>12314</v>
      </c>
    </row>
    <row r="1196" spans="1:18" x14ac:dyDescent="0.25">
      <c r="A1196" s="18">
        <v>262</v>
      </c>
      <c r="B1196" t="s">
        <v>475</v>
      </c>
      <c r="C1196" t="s">
        <v>44</v>
      </c>
      <c r="D1196" t="s">
        <v>12</v>
      </c>
      <c r="E1196" t="s">
        <v>477</v>
      </c>
      <c r="F1196" t="s">
        <v>14</v>
      </c>
      <c r="G1196" t="s">
        <v>34</v>
      </c>
      <c r="H1196">
        <v>0</v>
      </c>
      <c r="L1196" s="20" t="s">
        <v>7034</v>
      </c>
      <c r="M1196" s="20" t="s">
        <v>6621</v>
      </c>
      <c r="N1196" s="20" t="s">
        <v>6621</v>
      </c>
      <c r="O1196" t="s">
        <v>9064</v>
      </c>
      <c r="P1196" t="str">
        <f t="shared" si="39"/>
        <v>Curium-244('air', 'urban air close to ground')</v>
      </c>
      <c r="R1196" s="20" t="s">
        <v>12314</v>
      </c>
    </row>
    <row r="1197" spans="1:18" x14ac:dyDescent="0.25">
      <c r="A1197" s="18">
        <v>2620</v>
      </c>
      <c r="B1197" t="s">
        <v>475</v>
      </c>
      <c r="C1197" t="s">
        <v>190</v>
      </c>
      <c r="D1197" t="s">
        <v>12</v>
      </c>
      <c r="E1197" t="s">
        <v>477</v>
      </c>
      <c r="F1197" t="s">
        <v>14</v>
      </c>
      <c r="G1197" t="s">
        <v>34</v>
      </c>
      <c r="H1197">
        <v>0</v>
      </c>
      <c r="L1197" s="20" t="s">
        <v>7034</v>
      </c>
      <c r="M1197" s="20" t="s">
        <v>6621</v>
      </c>
      <c r="N1197" s="20" t="s">
        <v>6621</v>
      </c>
      <c r="O1197" t="s">
        <v>9065</v>
      </c>
      <c r="P1197" t="str">
        <f t="shared" si="39"/>
        <v>Curium-244('air',)</v>
      </c>
      <c r="R1197" s="20" t="s">
        <v>12314</v>
      </c>
    </row>
    <row r="1198" spans="1:18" x14ac:dyDescent="0.25">
      <c r="A1198" s="18">
        <v>2925</v>
      </c>
      <c r="B1198" t="s">
        <v>910</v>
      </c>
      <c r="C1198" t="s">
        <v>17</v>
      </c>
      <c r="D1198" t="s">
        <v>12</v>
      </c>
      <c r="E1198" t="s">
        <v>912</v>
      </c>
      <c r="F1198" t="s">
        <v>14</v>
      </c>
      <c r="G1198" t="s">
        <v>15</v>
      </c>
      <c r="H1198">
        <f t="shared" ref="H1198:H1216" si="40">14.0067*N1198/M1198</f>
        <v>0.6663510941960038</v>
      </c>
      <c r="L1198" t="s">
        <v>7035</v>
      </c>
      <c r="M1198">
        <v>42.04</v>
      </c>
      <c r="N1198">
        <v>2</v>
      </c>
      <c r="O1198" t="s">
        <v>9066</v>
      </c>
      <c r="P1198" t="str">
        <f t="shared" si="39"/>
        <v>Cyanamide('soil', 'agricultural')</v>
      </c>
      <c r="R1198" s="20" t="s">
        <v>12315</v>
      </c>
    </row>
    <row r="1199" spans="1:18" x14ac:dyDescent="0.25">
      <c r="A1199" s="18">
        <v>541</v>
      </c>
      <c r="B1199" t="s">
        <v>3315</v>
      </c>
      <c r="C1199" t="s">
        <v>17</v>
      </c>
      <c r="D1199" t="s">
        <v>12</v>
      </c>
      <c r="E1199" t="s">
        <v>3317</v>
      </c>
      <c r="F1199" t="s">
        <v>14</v>
      </c>
      <c r="G1199" t="s">
        <v>15</v>
      </c>
      <c r="H1199">
        <f t="shared" si="40"/>
        <v>0.34915930251399085</v>
      </c>
      <c r="L1199" t="s">
        <v>7036</v>
      </c>
      <c r="M1199">
        <v>240.69300000000001</v>
      </c>
      <c r="N1199">
        <v>6</v>
      </c>
      <c r="O1199" t="s">
        <v>9067</v>
      </c>
      <c r="P1199" t="str">
        <f t="shared" si="39"/>
        <v>Cyanazine('soil', 'agricultural')</v>
      </c>
      <c r="R1199" s="20" t="s">
        <v>12315</v>
      </c>
    </row>
    <row r="1200" spans="1:18" x14ac:dyDescent="0.25">
      <c r="A1200" s="18">
        <v>283</v>
      </c>
      <c r="B1200" t="s">
        <v>1150</v>
      </c>
      <c r="C1200" t="s">
        <v>24</v>
      </c>
      <c r="D1200" t="s">
        <v>12</v>
      </c>
      <c r="E1200" t="s">
        <v>1152</v>
      </c>
      <c r="F1200" t="s">
        <v>14</v>
      </c>
      <c r="G1200" t="s">
        <v>15</v>
      </c>
      <c r="H1200">
        <f t="shared" si="40"/>
        <v>0.53836722143214055</v>
      </c>
      <c r="L1200" s="20" t="s">
        <v>7037</v>
      </c>
      <c r="M1200">
        <v>26.016999999999999</v>
      </c>
      <c r="N1200">
        <v>1</v>
      </c>
      <c r="O1200" t="s">
        <v>9068</v>
      </c>
      <c r="P1200" t="str">
        <f t="shared" si="39"/>
        <v>Cyanide('air', 'low population density, long-term')</v>
      </c>
      <c r="R1200" s="20" t="s">
        <v>12314</v>
      </c>
    </row>
    <row r="1201" spans="1:18" x14ac:dyDescent="0.25">
      <c r="A1201" s="18">
        <v>3777</v>
      </c>
      <c r="B1201" t="s">
        <v>1150</v>
      </c>
      <c r="C1201" t="s">
        <v>31</v>
      </c>
      <c r="D1201" t="s">
        <v>12</v>
      </c>
      <c r="E1201" t="s">
        <v>1152</v>
      </c>
      <c r="F1201" t="s">
        <v>14</v>
      </c>
      <c r="G1201" t="s">
        <v>15</v>
      </c>
      <c r="H1201">
        <f t="shared" si="40"/>
        <v>0.53836722143214055</v>
      </c>
      <c r="L1201" s="20" t="s">
        <v>7037</v>
      </c>
      <c r="M1201">
        <v>26.016999999999999</v>
      </c>
      <c r="N1201">
        <v>1</v>
      </c>
      <c r="O1201" t="s">
        <v>9069</v>
      </c>
      <c r="P1201" t="str">
        <f t="shared" si="39"/>
        <v>Cyanide('air', 'lower stratosphere + upper troposphere')</v>
      </c>
      <c r="R1201" s="20" t="s">
        <v>12314</v>
      </c>
    </row>
    <row r="1202" spans="1:18" x14ac:dyDescent="0.25">
      <c r="A1202" s="18">
        <v>3854</v>
      </c>
      <c r="B1202" t="s">
        <v>1150</v>
      </c>
      <c r="C1202" t="s">
        <v>27</v>
      </c>
      <c r="D1202" t="s">
        <v>12</v>
      </c>
      <c r="E1202" t="s">
        <v>1152</v>
      </c>
      <c r="F1202" t="s">
        <v>14</v>
      </c>
      <c r="G1202" t="s">
        <v>15</v>
      </c>
      <c r="H1202">
        <f t="shared" si="40"/>
        <v>0.53836722143214055</v>
      </c>
      <c r="L1202" s="20" t="s">
        <v>7037</v>
      </c>
      <c r="M1202">
        <v>26.016999999999999</v>
      </c>
      <c r="N1202">
        <v>1</v>
      </c>
      <c r="O1202" t="s">
        <v>9070</v>
      </c>
      <c r="P1202" t="str">
        <f t="shared" si="39"/>
        <v>Cyanide('air', 'non-urban air or from high stacks')</v>
      </c>
      <c r="R1202" s="20" t="s">
        <v>12314</v>
      </c>
    </row>
    <row r="1203" spans="1:18" x14ac:dyDescent="0.25">
      <c r="A1203" s="18">
        <v>369</v>
      </c>
      <c r="B1203" t="s">
        <v>1150</v>
      </c>
      <c r="C1203" t="s">
        <v>44</v>
      </c>
      <c r="D1203" t="s">
        <v>12</v>
      </c>
      <c r="E1203" t="s">
        <v>1152</v>
      </c>
      <c r="F1203" t="s">
        <v>14</v>
      </c>
      <c r="G1203" t="s">
        <v>15</v>
      </c>
      <c r="H1203">
        <f t="shared" si="40"/>
        <v>0.53836722143214055</v>
      </c>
      <c r="L1203" s="20" t="s">
        <v>7037</v>
      </c>
      <c r="M1203">
        <v>26.016999999999999</v>
      </c>
      <c r="N1203">
        <v>1</v>
      </c>
      <c r="O1203" t="s">
        <v>9071</v>
      </c>
      <c r="P1203" t="str">
        <f t="shared" si="39"/>
        <v>Cyanide('air', 'urban air close to ground')</v>
      </c>
      <c r="R1203" s="20" t="s">
        <v>12314</v>
      </c>
    </row>
    <row r="1204" spans="1:18" x14ac:dyDescent="0.25">
      <c r="A1204" s="18">
        <v>3593</v>
      </c>
      <c r="B1204" t="s">
        <v>1150</v>
      </c>
      <c r="C1204" t="s">
        <v>190</v>
      </c>
      <c r="D1204" t="s">
        <v>12</v>
      </c>
      <c r="E1204" t="s">
        <v>1152</v>
      </c>
      <c r="F1204" t="s">
        <v>14</v>
      </c>
      <c r="G1204" t="s">
        <v>15</v>
      </c>
      <c r="H1204">
        <f t="shared" si="40"/>
        <v>0.53836722143214055</v>
      </c>
      <c r="L1204" s="20" t="s">
        <v>7037</v>
      </c>
      <c r="M1204">
        <v>26.016999999999999</v>
      </c>
      <c r="N1204">
        <v>1</v>
      </c>
      <c r="O1204" t="s">
        <v>9072</v>
      </c>
      <c r="P1204" t="str">
        <f t="shared" si="39"/>
        <v>Cyanide('air',)</v>
      </c>
      <c r="R1204" s="20" t="s">
        <v>12314</v>
      </c>
    </row>
    <row r="1205" spans="1:18" x14ac:dyDescent="0.25">
      <c r="A1205" s="18">
        <v>3306</v>
      </c>
      <c r="B1205" t="s">
        <v>1150</v>
      </c>
      <c r="C1205" t="s">
        <v>71</v>
      </c>
      <c r="D1205" t="s">
        <v>12</v>
      </c>
      <c r="E1205" t="s">
        <v>1152</v>
      </c>
      <c r="F1205" t="s">
        <v>14</v>
      </c>
      <c r="G1205" t="s">
        <v>15</v>
      </c>
      <c r="H1205">
        <f t="shared" si="40"/>
        <v>0.53836722143214055</v>
      </c>
      <c r="L1205" s="20" t="s">
        <v>7037</v>
      </c>
      <c r="M1205">
        <v>26.016999999999999</v>
      </c>
      <c r="N1205">
        <v>1</v>
      </c>
      <c r="O1205" t="s">
        <v>9073</v>
      </c>
      <c r="P1205" t="str">
        <f t="shared" si="39"/>
        <v>Cyanide('water', 'ground-')</v>
      </c>
      <c r="R1205" s="20" t="s">
        <v>12316</v>
      </c>
    </row>
    <row r="1206" spans="1:18" x14ac:dyDescent="0.25">
      <c r="A1206" s="18">
        <v>4090</v>
      </c>
      <c r="B1206" t="s">
        <v>1150</v>
      </c>
      <c r="C1206" t="s">
        <v>100</v>
      </c>
      <c r="D1206" t="s">
        <v>12</v>
      </c>
      <c r="E1206" t="s">
        <v>1152</v>
      </c>
      <c r="F1206" t="s">
        <v>14</v>
      </c>
      <c r="G1206" t="s">
        <v>15</v>
      </c>
      <c r="H1206">
        <f t="shared" si="40"/>
        <v>0.53836722143214055</v>
      </c>
      <c r="L1206" s="20" t="s">
        <v>7037</v>
      </c>
      <c r="M1206">
        <v>26.016999999999999</v>
      </c>
      <c r="N1206">
        <v>1</v>
      </c>
      <c r="O1206" t="s">
        <v>9074</v>
      </c>
      <c r="P1206" t="str">
        <f t="shared" si="39"/>
        <v>Cyanide('water', 'ground-, long-term')</v>
      </c>
      <c r="R1206" s="20" t="s">
        <v>12316</v>
      </c>
    </row>
    <row r="1207" spans="1:18" x14ac:dyDescent="0.25">
      <c r="A1207" s="18">
        <v>326</v>
      </c>
      <c r="B1207" t="s">
        <v>1150</v>
      </c>
      <c r="C1207" t="s">
        <v>10</v>
      </c>
      <c r="D1207" t="s">
        <v>12</v>
      </c>
      <c r="E1207" t="s">
        <v>1152</v>
      </c>
      <c r="F1207" t="s">
        <v>14</v>
      </c>
      <c r="G1207" t="s">
        <v>15</v>
      </c>
      <c r="H1207">
        <f t="shared" si="40"/>
        <v>0.53836722143214055</v>
      </c>
      <c r="L1207" s="20" t="s">
        <v>7037</v>
      </c>
      <c r="M1207">
        <v>26.016999999999999</v>
      </c>
      <c r="N1207">
        <v>1</v>
      </c>
      <c r="O1207" t="s">
        <v>9075</v>
      </c>
      <c r="P1207" t="str">
        <f t="shared" si="39"/>
        <v>Cyanide('water', 'ocean')</v>
      </c>
      <c r="R1207" s="20" t="s">
        <v>12316</v>
      </c>
    </row>
    <row r="1208" spans="1:18" x14ac:dyDescent="0.25">
      <c r="A1208" s="18">
        <v>3227</v>
      </c>
      <c r="B1208" t="s">
        <v>1150</v>
      </c>
      <c r="C1208" t="s">
        <v>91</v>
      </c>
      <c r="D1208" t="s">
        <v>12</v>
      </c>
      <c r="E1208" t="s">
        <v>1152</v>
      </c>
      <c r="F1208" t="s">
        <v>14</v>
      </c>
      <c r="G1208" t="s">
        <v>15</v>
      </c>
      <c r="H1208">
        <f t="shared" si="40"/>
        <v>0.53836722143214055</v>
      </c>
      <c r="L1208" s="20" t="s">
        <v>7037</v>
      </c>
      <c r="M1208">
        <v>26.016999999999999</v>
      </c>
      <c r="N1208">
        <v>1</v>
      </c>
      <c r="O1208" t="s">
        <v>9076</v>
      </c>
      <c r="P1208" t="str">
        <f t="shared" si="39"/>
        <v>Cyanide('water', 'surface water')</v>
      </c>
      <c r="R1208" s="20" t="s">
        <v>12316</v>
      </c>
    </row>
    <row r="1209" spans="1:18" x14ac:dyDescent="0.25">
      <c r="A1209" s="18">
        <v>1982</v>
      </c>
      <c r="B1209" s="20" t="s">
        <v>1150</v>
      </c>
      <c r="C1209" t="s">
        <v>48</v>
      </c>
      <c r="D1209" t="s">
        <v>12</v>
      </c>
      <c r="E1209" t="s">
        <v>1152</v>
      </c>
      <c r="F1209" t="s">
        <v>14</v>
      </c>
      <c r="G1209" t="s">
        <v>15</v>
      </c>
      <c r="H1209">
        <f t="shared" si="40"/>
        <v>0.53836722143214055</v>
      </c>
      <c r="L1209" s="20" t="s">
        <v>7037</v>
      </c>
      <c r="M1209">
        <v>26.016999999999999</v>
      </c>
      <c r="N1209">
        <v>1</v>
      </c>
      <c r="O1209" t="s">
        <v>9077</v>
      </c>
      <c r="P1209" t="str">
        <f t="shared" si="39"/>
        <v>Cyanide('water',)</v>
      </c>
      <c r="R1209" s="20" t="s">
        <v>12316</v>
      </c>
    </row>
    <row r="1210" spans="1:18" x14ac:dyDescent="0.25">
      <c r="A1210" s="18">
        <v>2351</v>
      </c>
      <c r="B1210" t="s">
        <v>2566</v>
      </c>
      <c r="C1210" t="s">
        <v>24</v>
      </c>
      <c r="D1210" t="s">
        <v>12</v>
      </c>
      <c r="E1210" t="s">
        <v>2568</v>
      </c>
      <c r="F1210" t="s">
        <v>14</v>
      </c>
      <c r="G1210" t="s">
        <v>15</v>
      </c>
      <c r="H1210">
        <f t="shared" si="40"/>
        <v>0.16466653342895099</v>
      </c>
      <c r="L1210" s="20" t="s">
        <v>7038</v>
      </c>
      <c r="M1210">
        <v>85.061000000000007</v>
      </c>
      <c r="N1210">
        <v>1</v>
      </c>
      <c r="O1210" t="s">
        <v>9078</v>
      </c>
      <c r="P1210" t="str">
        <f t="shared" si="39"/>
        <v>Cyanoacetic acid('air', 'low population density, long-term')</v>
      </c>
      <c r="R1210" s="20" t="s">
        <v>12314</v>
      </c>
    </row>
    <row r="1211" spans="1:18" x14ac:dyDescent="0.25">
      <c r="A1211" s="18">
        <v>2659</v>
      </c>
      <c r="B1211" t="s">
        <v>2566</v>
      </c>
      <c r="C1211" t="s">
        <v>31</v>
      </c>
      <c r="D1211" t="s">
        <v>12</v>
      </c>
      <c r="E1211" t="s">
        <v>2568</v>
      </c>
      <c r="F1211" t="s">
        <v>14</v>
      </c>
      <c r="G1211" t="s">
        <v>15</v>
      </c>
      <c r="H1211">
        <f t="shared" si="40"/>
        <v>0.16466653342895099</v>
      </c>
      <c r="L1211" s="20" t="s">
        <v>7038</v>
      </c>
      <c r="M1211">
        <v>85.061000000000007</v>
      </c>
      <c r="N1211">
        <v>1</v>
      </c>
      <c r="O1211" t="s">
        <v>9079</v>
      </c>
      <c r="P1211" t="str">
        <f t="shared" si="39"/>
        <v>Cyanoacetic acid('air', 'lower stratosphere + upper troposphere')</v>
      </c>
      <c r="R1211" s="20" t="s">
        <v>12314</v>
      </c>
    </row>
    <row r="1212" spans="1:18" x14ac:dyDescent="0.25">
      <c r="A1212" s="18">
        <v>1876</v>
      </c>
      <c r="B1212" t="s">
        <v>2566</v>
      </c>
      <c r="C1212" t="s">
        <v>27</v>
      </c>
      <c r="D1212" t="s">
        <v>12</v>
      </c>
      <c r="E1212" t="s">
        <v>2568</v>
      </c>
      <c r="F1212" t="s">
        <v>14</v>
      </c>
      <c r="G1212" t="s">
        <v>15</v>
      </c>
      <c r="H1212">
        <f t="shared" si="40"/>
        <v>0.16466653342895099</v>
      </c>
      <c r="L1212" s="20" t="s">
        <v>7038</v>
      </c>
      <c r="M1212">
        <v>85.061000000000007</v>
      </c>
      <c r="N1212">
        <v>1</v>
      </c>
      <c r="O1212" t="s">
        <v>9080</v>
      </c>
      <c r="P1212" t="str">
        <f t="shared" si="39"/>
        <v>Cyanoacetic acid('air', 'non-urban air or from high stacks')</v>
      </c>
      <c r="R1212" s="20" t="s">
        <v>12314</v>
      </c>
    </row>
    <row r="1213" spans="1:18" x14ac:dyDescent="0.25">
      <c r="A1213" s="18">
        <v>4237</v>
      </c>
      <c r="B1213" t="s">
        <v>2566</v>
      </c>
      <c r="C1213" t="s">
        <v>44</v>
      </c>
      <c r="D1213" t="s">
        <v>12</v>
      </c>
      <c r="E1213" t="s">
        <v>2568</v>
      </c>
      <c r="F1213" t="s">
        <v>14</v>
      </c>
      <c r="G1213" t="s">
        <v>15</v>
      </c>
      <c r="H1213">
        <f t="shared" si="40"/>
        <v>0.16466653342895099</v>
      </c>
      <c r="L1213" s="20" t="s">
        <v>7038</v>
      </c>
      <c r="M1213">
        <v>85.061000000000007</v>
      </c>
      <c r="N1213">
        <v>1</v>
      </c>
      <c r="O1213" t="s">
        <v>9081</v>
      </c>
      <c r="P1213" t="str">
        <f t="shared" si="39"/>
        <v>Cyanoacetic acid('air', 'urban air close to ground')</v>
      </c>
      <c r="R1213" s="20" t="s">
        <v>12314</v>
      </c>
    </row>
    <row r="1214" spans="1:18" x14ac:dyDescent="0.25">
      <c r="A1214" s="18">
        <v>137</v>
      </c>
      <c r="B1214" s="20" t="s">
        <v>2566</v>
      </c>
      <c r="C1214" t="s">
        <v>190</v>
      </c>
      <c r="D1214" t="s">
        <v>12</v>
      </c>
      <c r="E1214" t="s">
        <v>2568</v>
      </c>
      <c r="F1214" t="s">
        <v>14</v>
      </c>
      <c r="G1214" t="s">
        <v>15</v>
      </c>
      <c r="H1214">
        <f t="shared" si="40"/>
        <v>0.16466653342895099</v>
      </c>
      <c r="L1214" s="20" t="s">
        <v>7038</v>
      </c>
      <c r="M1214">
        <v>85.061000000000007</v>
      </c>
      <c r="N1214">
        <v>1</v>
      </c>
      <c r="O1214" t="s">
        <v>9082</v>
      </c>
      <c r="P1214" t="str">
        <f t="shared" si="39"/>
        <v>Cyanoacetic acid('air',)</v>
      </c>
      <c r="R1214" s="20" t="s">
        <v>12314</v>
      </c>
    </row>
    <row r="1215" spans="1:18" x14ac:dyDescent="0.25">
      <c r="A1215" s="18">
        <v>1380</v>
      </c>
      <c r="B1215" t="s">
        <v>6634</v>
      </c>
      <c r="C1215" t="s">
        <v>17</v>
      </c>
      <c r="D1215" t="s">
        <v>12</v>
      </c>
      <c r="E1215" t="s">
        <v>6636</v>
      </c>
      <c r="F1215" t="s">
        <v>14</v>
      </c>
      <c r="G1215" t="s">
        <v>15</v>
      </c>
      <c r="H1215">
        <f t="shared" si="40"/>
        <v>0.17250374092479356</v>
      </c>
      <c r="L1215" t="s">
        <v>7039</v>
      </c>
      <c r="M1215">
        <v>324.786</v>
      </c>
      <c r="N1215">
        <v>4</v>
      </c>
      <c r="O1215" t="s">
        <v>9083</v>
      </c>
      <c r="P1215" t="str">
        <f t="shared" si="39"/>
        <v>Cyazofamid('soil', 'agricultural')</v>
      </c>
      <c r="R1215" s="20" t="s">
        <v>12315</v>
      </c>
    </row>
    <row r="1216" spans="1:18" x14ac:dyDescent="0.25">
      <c r="A1216" s="18">
        <v>1774</v>
      </c>
      <c r="B1216" t="s">
        <v>5784</v>
      </c>
      <c r="C1216" t="s">
        <v>17</v>
      </c>
      <c r="D1216" t="s">
        <v>12</v>
      </c>
      <c r="E1216" t="s">
        <v>5786</v>
      </c>
      <c r="F1216" t="s">
        <v>14</v>
      </c>
      <c r="G1216" t="s">
        <v>15</v>
      </c>
      <c r="H1216">
        <f t="shared" si="40"/>
        <v>5.1100693177672379E-2</v>
      </c>
      <c r="L1216" t="s">
        <v>7040</v>
      </c>
      <c r="M1216">
        <v>274.10000000000002</v>
      </c>
      <c r="N1216">
        <v>1</v>
      </c>
      <c r="O1216" t="s">
        <v>9084</v>
      </c>
      <c r="P1216" t="str">
        <f t="shared" si="39"/>
        <v>Cyclanilide('soil', 'agricultural')</v>
      </c>
      <c r="R1216" s="20" t="s">
        <v>12315</v>
      </c>
    </row>
    <row r="1217" spans="1:18" x14ac:dyDescent="0.25">
      <c r="A1217" s="18">
        <v>701</v>
      </c>
      <c r="C1217" t="s">
        <v>44</v>
      </c>
      <c r="D1217" t="s">
        <v>12</v>
      </c>
      <c r="E1217" t="s">
        <v>3325</v>
      </c>
      <c r="F1217" t="s">
        <v>14</v>
      </c>
      <c r="G1217" t="s">
        <v>15</v>
      </c>
      <c r="H1217">
        <v>0</v>
      </c>
      <c r="L1217" s="20" t="s">
        <v>7041</v>
      </c>
      <c r="M1217" s="26">
        <v>84.16</v>
      </c>
      <c r="N1217">
        <v>0</v>
      </c>
      <c r="O1217" t="s">
        <v>9085</v>
      </c>
      <c r="P1217" t="str">
        <f t="shared" si="39"/>
        <v>Cyclohexane (for all cycloalkanes)('air', 'urban air close to ground')</v>
      </c>
      <c r="R1217" s="20" t="s">
        <v>12314</v>
      </c>
    </row>
    <row r="1218" spans="1:18" x14ac:dyDescent="0.25">
      <c r="A1218" s="18">
        <v>1083</v>
      </c>
      <c r="B1218" t="s">
        <v>1367</v>
      </c>
      <c r="C1218" t="s">
        <v>24</v>
      </c>
      <c r="D1218" t="s">
        <v>12</v>
      </c>
      <c r="E1218" t="s">
        <v>1369</v>
      </c>
      <c r="F1218" t="s">
        <v>14</v>
      </c>
      <c r="G1218" t="s">
        <v>15</v>
      </c>
      <c r="H1218">
        <f>14.0067*N1218/M1219</f>
        <v>0</v>
      </c>
      <c r="L1218" s="20" t="s">
        <v>7041</v>
      </c>
      <c r="M1218" s="26">
        <v>84.16</v>
      </c>
      <c r="N1218">
        <v>0</v>
      </c>
      <c r="O1218" t="s">
        <v>9086</v>
      </c>
      <c r="P1218" t="str">
        <f t="shared" ref="P1218:P1281" si="41">_xlfn.CONCAT(E1218,C1218)</f>
        <v>Cyclohexane('air', 'low population density, long-term')</v>
      </c>
      <c r="R1218" s="20" t="s">
        <v>12314</v>
      </c>
    </row>
    <row r="1219" spans="1:18" x14ac:dyDescent="0.25">
      <c r="A1219" s="18">
        <v>4217</v>
      </c>
      <c r="B1219" t="s">
        <v>1367</v>
      </c>
      <c r="C1219" t="s">
        <v>31</v>
      </c>
      <c r="D1219" t="s">
        <v>12</v>
      </c>
      <c r="E1219" t="s">
        <v>1369</v>
      </c>
      <c r="F1219" t="s">
        <v>14</v>
      </c>
      <c r="G1219" t="s">
        <v>15</v>
      </c>
      <c r="H1219">
        <f t="shared" ref="H1219:H1227" si="42">14.0067*N1219/M1219</f>
        <v>0</v>
      </c>
      <c r="L1219" s="20" t="s">
        <v>7041</v>
      </c>
      <c r="M1219" s="26">
        <v>84.16</v>
      </c>
      <c r="N1219">
        <v>0</v>
      </c>
      <c r="O1219" t="s">
        <v>9087</v>
      </c>
      <c r="P1219" t="str">
        <f t="shared" si="41"/>
        <v>Cyclohexane('air', 'lower stratosphere + upper troposphere')</v>
      </c>
      <c r="R1219" s="20" t="s">
        <v>12314</v>
      </c>
    </row>
    <row r="1220" spans="1:18" x14ac:dyDescent="0.25">
      <c r="A1220" s="18">
        <v>213</v>
      </c>
      <c r="B1220" t="s">
        <v>1367</v>
      </c>
      <c r="C1220" t="s">
        <v>27</v>
      </c>
      <c r="D1220" t="s">
        <v>12</v>
      </c>
      <c r="E1220" t="s">
        <v>1369</v>
      </c>
      <c r="F1220" t="s">
        <v>14</v>
      </c>
      <c r="G1220" t="s">
        <v>15</v>
      </c>
      <c r="H1220">
        <f t="shared" si="42"/>
        <v>0</v>
      </c>
      <c r="L1220" s="20" t="s">
        <v>7041</v>
      </c>
      <c r="M1220" s="26">
        <v>84.16</v>
      </c>
      <c r="N1220">
        <v>0</v>
      </c>
      <c r="O1220" t="s">
        <v>9088</v>
      </c>
      <c r="P1220" t="str">
        <f t="shared" si="41"/>
        <v>Cyclohexane('air', 'non-urban air or from high stacks')</v>
      </c>
      <c r="R1220" s="20" t="s">
        <v>12314</v>
      </c>
    </row>
    <row r="1221" spans="1:18" x14ac:dyDescent="0.25">
      <c r="A1221" s="18">
        <v>431</v>
      </c>
      <c r="B1221" t="s">
        <v>1367</v>
      </c>
      <c r="C1221" t="s">
        <v>44</v>
      </c>
      <c r="D1221" t="s">
        <v>12</v>
      </c>
      <c r="E1221" t="s">
        <v>1369</v>
      </c>
      <c r="F1221" t="s">
        <v>14</v>
      </c>
      <c r="G1221" t="s">
        <v>15</v>
      </c>
      <c r="H1221">
        <f t="shared" si="42"/>
        <v>0</v>
      </c>
      <c r="L1221" s="20" t="s">
        <v>7041</v>
      </c>
      <c r="M1221" s="26">
        <v>84.16</v>
      </c>
      <c r="N1221">
        <v>0</v>
      </c>
      <c r="O1221" t="s">
        <v>9089</v>
      </c>
      <c r="P1221" t="str">
        <f t="shared" si="41"/>
        <v>Cyclohexane('air', 'urban air close to ground')</v>
      </c>
      <c r="R1221" s="20" t="s">
        <v>12314</v>
      </c>
    </row>
    <row r="1222" spans="1:18" x14ac:dyDescent="0.25">
      <c r="A1222" s="18">
        <v>2606</v>
      </c>
      <c r="B1222" t="s">
        <v>1367</v>
      </c>
      <c r="C1222" t="s">
        <v>190</v>
      </c>
      <c r="D1222" t="s">
        <v>12</v>
      </c>
      <c r="E1222" t="s">
        <v>1369</v>
      </c>
      <c r="F1222" t="s">
        <v>14</v>
      </c>
      <c r="G1222" t="s">
        <v>15</v>
      </c>
      <c r="H1222">
        <f t="shared" si="42"/>
        <v>0</v>
      </c>
      <c r="L1222" s="20" t="s">
        <v>7041</v>
      </c>
      <c r="M1222" s="26">
        <v>84.16</v>
      </c>
      <c r="N1222">
        <v>0</v>
      </c>
      <c r="O1222" t="s">
        <v>9090</v>
      </c>
      <c r="P1222" t="str">
        <f t="shared" si="41"/>
        <v>Cyclohexane('air',)</v>
      </c>
      <c r="R1222" s="20" t="s">
        <v>12314</v>
      </c>
    </row>
    <row r="1223" spans="1:18" x14ac:dyDescent="0.25">
      <c r="A1223" s="18">
        <v>1423</v>
      </c>
      <c r="B1223" t="s">
        <v>1367</v>
      </c>
      <c r="C1223" t="s">
        <v>71</v>
      </c>
      <c r="D1223" t="s">
        <v>12</v>
      </c>
      <c r="E1223" t="s">
        <v>1369</v>
      </c>
      <c r="F1223" t="s">
        <v>14</v>
      </c>
      <c r="G1223" t="s">
        <v>15</v>
      </c>
      <c r="H1223">
        <f t="shared" si="42"/>
        <v>0</v>
      </c>
      <c r="L1223" s="20" t="s">
        <v>7041</v>
      </c>
      <c r="M1223" s="26">
        <v>84.16</v>
      </c>
      <c r="N1223">
        <v>0</v>
      </c>
      <c r="O1223" t="s">
        <v>9091</v>
      </c>
      <c r="P1223" t="str">
        <f t="shared" si="41"/>
        <v>Cyclohexane('water', 'ground-')</v>
      </c>
      <c r="R1223" s="20" t="s">
        <v>12316</v>
      </c>
    </row>
    <row r="1224" spans="1:18" x14ac:dyDescent="0.25">
      <c r="A1224" s="18">
        <v>1032</v>
      </c>
      <c r="B1224" t="s">
        <v>1367</v>
      </c>
      <c r="C1224" t="s">
        <v>100</v>
      </c>
      <c r="D1224" t="s">
        <v>12</v>
      </c>
      <c r="E1224" t="s">
        <v>1369</v>
      </c>
      <c r="F1224" t="s">
        <v>14</v>
      </c>
      <c r="G1224" t="s">
        <v>15</v>
      </c>
      <c r="H1224">
        <f t="shared" si="42"/>
        <v>0</v>
      </c>
      <c r="L1224" s="20" t="s">
        <v>7041</v>
      </c>
      <c r="M1224" s="26">
        <v>84.16</v>
      </c>
      <c r="N1224">
        <v>0</v>
      </c>
      <c r="O1224" t="s">
        <v>9092</v>
      </c>
      <c r="P1224" t="str">
        <f t="shared" si="41"/>
        <v>Cyclohexane('water', 'ground-, long-term')</v>
      </c>
      <c r="R1224" s="20" t="s">
        <v>12316</v>
      </c>
    </row>
    <row r="1225" spans="1:18" x14ac:dyDescent="0.25">
      <c r="A1225" s="18">
        <v>2994</v>
      </c>
      <c r="B1225" t="s">
        <v>1367</v>
      </c>
      <c r="C1225" t="s">
        <v>10</v>
      </c>
      <c r="D1225" t="s">
        <v>12</v>
      </c>
      <c r="E1225" t="s">
        <v>1369</v>
      </c>
      <c r="F1225" t="s">
        <v>14</v>
      </c>
      <c r="G1225" t="s">
        <v>15</v>
      </c>
      <c r="H1225">
        <f t="shared" si="42"/>
        <v>0</v>
      </c>
      <c r="L1225" s="20" t="s">
        <v>7041</v>
      </c>
      <c r="M1225" s="26">
        <v>84.16</v>
      </c>
      <c r="N1225">
        <v>0</v>
      </c>
      <c r="O1225" t="s">
        <v>9093</v>
      </c>
      <c r="P1225" t="str">
        <f t="shared" si="41"/>
        <v>Cyclohexane('water', 'ocean')</v>
      </c>
      <c r="R1225" s="20" t="s">
        <v>12316</v>
      </c>
    </row>
    <row r="1226" spans="1:18" x14ac:dyDescent="0.25">
      <c r="A1226" s="18">
        <v>2587</v>
      </c>
      <c r="B1226" t="s">
        <v>1367</v>
      </c>
      <c r="C1226" t="s">
        <v>91</v>
      </c>
      <c r="D1226" t="s">
        <v>12</v>
      </c>
      <c r="E1226" t="s">
        <v>1369</v>
      </c>
      <c r="F1226" t="s">
        <v>14</v>
      </c>
      <c r="G1226" t="s">
        <v>15</v>
      </c>
      <c r="H1226">
        <f t="shared" si="42"/>
        <v>0</v>
      </c>
      <c r="L1226" s="20" t="s">
        <v>7041</v>
      </c>
      <c r="M1226" s="26">
        <v>84.16</v>
      </c>
      <c r="N1226">
        <v>0</v>
      </c>
      <c r="O1226" t="s">
        <v>9094</v>
      </c>
      <c r="P1226" t="str">
        <f t="shared" si="41"/>
        <v>Cyclohexane('water', 'surface water')</v>
      </c>
      <c r="R1226" s="20" t="s">
        <v>12316</v>
      </c>
    </row>
    <row r="1227" spans="1:18" x14ac:dyDescent="0.25">
      <c r="A1227" s="18">
        <v>694</v>
      </c>
      <c r="B1227" s="20" t="s">
        <v>1367</v>
      </c>
      <c r="C1227" t="s">
        <v>48</v>
      </c>
      <c r="D1227" t="s">
        <v>12</v>
      </c>
      <c r="E1227" t="s">
        <v>1369</v>
      </c>
      <c r="F1227" t="s">
        <v>14</v>
      </c>
      <c r="G1227" t="s">
        <v>15</v>
      </c>
      <c r="H1227">
        <f t="shared" si="42"/>
        <v>0</v>
      </c>
      <c r="L1227" s="20" t="s">
        <v>7041</v>
      </c>
      <c r="M1227" s="26">
        <v>84.16</v>
      </c>
      <c r="N1227">
        <v>0</v>
      </c>
      <c r="O1227" t="s">
        <v>9095</v>
      </c>
      <c r="P1227" t="str">
        <f t="shared" si="41"/>
        <v>Cyclohexane('water',)</v>
      </c>
      <c r="R1227" s="20" t="s">
        <v>12316</v>
      </c>
    </row>
    <row r="1228" spans="1:18" x14ac:dyDescent="0.25">
      <c r="A1228" s="18">
        <v>1922</v>
      </c>
      <c r="B1228" t="s">
        <v>137</v>
      </c>
      <c r="C1228" t="s">
        <v>44</v>
      </c>
      <c r="D1228" t="s">
        <v>12</v>
      </c>
      <c r="E1228" t="s">
        <v>139</v>
      </c>
      <c r="F1228" t="s">
        <v>14</v>
      </c>
      <c r="G1228" t="s">
        <v>15</v>
      </c>
      <c r="H1228">
        <v>0</v>
      </c>
      <c r="L1228" s="20" t="s">
        <v>7041</v>
      </c>
      <c r="M1228" s="26">
        <v>84.16</v>
      </c>
      <c r="N1228">
        <v>0</v>
      </c>
      <c r="O1228" t="s">
        <v>9096</v>
      </c>
      <c r="P1228" t="str">
        <f t="shared" si="41"/>
        <v>Cyclopentane('air', 'urban air close to ground')</v>
      </c>
      <c r="R1228" s="20" t="s">
        <v>12314</v>
      </c>
    </row>
    <row r="1229" spans="1:18" x14ac:dyDescent="0.25">
      <c r="A1229" s="18">
        <v>2113</v>
      </c>
      <c r="B1229" t="s">
        <v>3611</v>
      </c>
      <c r="C1229" t="s">
        <v>17</v>
      </c>
      <c r="D1229" t="s">
        <v>12</v>
      </c>
      <c r="E1229" t="s">
        <v>3613</v>
      </c>
      <c r="F1229" t="s">
        <v>14</v>
      </c>
      <c r="G1229" t="s">
        <v>15</v>
      </c>
      <c r="H1229">
        <f t="shared" ref="H1229:H1243" si="43">14.0067*N1229/M1229</f>
        <v>4.3035831699778163E-2</v>
      </c>
      <c r="L1229" t="s">
        <v>7042</v>
      </c>
      <c r="M1229">
        <v>325.46600000000001</v>
      </c>
      <c r="N1229">
        <v>1</v>
      </c>
      <c r="O1229" t="s">
        <v>9097</v>
      </c>
      <c r="P1229" t="str">
        <f t="shared" si="41"/>
        <v>Cycloxydim('soil', 'agricultural')</v>
      </c>
      <c r="R1229" s="20" t="s">
        <v>12315</v>
      </c>
    </row>
    <row r="1230" spans="1:18" x14ac:dyDescent="0.25">
      <c r="A1230" s="18">
        <v>1274</v>
      </c>
      <c r="B1230" t="s">
        <v>1933</v>
      </c>
      <c r="C1230" t="s">
        <v>17</v>
      </c>
      <c r="D1230" t="s">
        <v>12</v>
      </c>
      <c r="E1230" t="s">
        <v>1935</v>
      </c>
      <c r="F1230" t="s">
        <v>14</v>
      </c>
      <c r="G1230" t="s">
        <v>15</v>
      </c>
      <c r="H1230">
        <f t="shared" si="43"/>
        <v>0.14126421421547616</v>
      </c>
      <c r="L1230" t="s">
        <v>7043</v>
      </c>
      <c r="M1230">
        <v>198.30500000000001</v>
      </c>
      <c r="N1230">
        <v>2</v>
      </c>
      <c r="O1230" t="s">
        <v>9098</v>
      </c>
      <c r="P1230" t="str">
        <f t="shared" si="41"/>
        <v>Cycluron('soil', 'agricultural')</v>
      </c>
      <c r="R1230" s="20" t="s">
        <v>12315</v>
      </c>
    </row>
    <row r="1231" spans="1:18" x14ac:dyDescent="0.25">
      <c r="A1231" s="18">
        <v>3495</v>
      </c>
      <c r="B1231" t="s">
        <v>7044</v>
      </c>
      <c r="C1231" t="s">
        <v>17</v>
      </c>
      <c r="D1231" t="s">
        <v>12</v>
      </c>
      <c r="E1231" t="s">
        <v>127</v>
      </c>
      <c r="F1231" t="s">
        <v>14</v>
      </c>
      <c r="G1231" t="s">
        <v>15</v>
      </c>
      <c r="H1231">
        <f t="shared" si="43"/>
        <v>3.1136378792930977E-2</v>
      </c>
      <c r="L1231" t="s">
        <v>7045</v>
      </c>
      <c r="M1231">
        <v>449.85</v>
      </c>
      <c r="N1231">
        <v>1</v>
      </c>
      <c r="O1231" t="s">
        <v>9099</v>
      </c>
      <c r="P1231" t="str">
        <f t="shared" si="41"/>
        <v>Cyhalothrin('soil', 'agricultural')</v>
      </c>
      <c r="R1231" s="20" t="s">
        <v>12315</v>
      </c>
    </row>
    <row r="1232" spans="1:18" x14ac:dyDescent="0.25">
      <c r="A1232" s="18">
        <v>3383</v>
      </c>
      <c r="B1232" t="s">
        <v>7046</v>
      </c>
      <c r="C1232" t="s">
        <v>27</v>
      </c>
      <c r="D1232" t="s">
        <v>12</v>
      </c>
      <c r="E1232" t="s">
        <v>3376</v>
      </c>
      <c r="F1232" t="s">
        <v>14</v>
      </c>
      <c r="G1232" t="s">
        <v>15</v>
      </c>
      <c r="H1232">
        <f t="shared" si="43"/>
        <v>3.1136378792930977E-2</v>
      </c>
      <c r="L1232" t="s">
        <v>7045</v>
      </c>
      <c r="M1232">
        <v>449.85</v>
      </c>
      <c r="N1232">
        <v>1</v>
      </c>
      <c r="O1232" t="s">
        <v>9100</v>
      </c>
      <c r="P1232" t="str">
        <f t="shared" si="41"/>
        <v>Cyhalothrin, gamma-('air', 'non-urban air or from high stacks')</v>
      </c>
      <c r="R1232" s="20" t="s">
        <v>12314</v>
      </c>
    </row>
    <row r="1233" spans="1:18" x14ac:dyDescent="0.25">
      <c r="A1233" s="18">
        <v>1723</v>
      </c>
      <c r="B1233" t="s">
        <v>7046</v>
      </c>
      <c r="C1233" t="s">
        <v>17</v>
      </c>
      <c r="D1233" t="s">
        <v>12</v>
      </c>
      <c r="E1233" t="s">
        <v>3376</v>
      </c>
      <c r="F1233" t="s">
        <v>14</v>
      </c>
      <c r="G1233" t="s">
        <v>15</v>
      </c>
      <c r="H1233">
        <f t="shared" si="43"/>
        <v>3.1136378792930977E-2</v>
      </c>
      <c r="L1233" t="s">
        <v>7045</v>
      </c>
      <c r="M1233">
        <v>449.85</v>
      </c>
      <c r="N1233">
        <v>1</v>
      </c>
      <c r="O1233" t="s">
        <v>9101</v>
      </c>
      <c r="P1233" t="str">
        <f t="shared" si="41"/>
        <v>Cyhalothrin, gamma-('soil', 'agricultural')</v>
      </c>
      <c r="R1233" s="20" t="s">
        <v>12315</v>
      </c>
    </row>
    <row r="1234" spans="1:18" x14ac:dyDescent="0.25">
      <c r="A1234" s="18">
        <v>3134</v>
      </c>
      <c r="B1234" t="s">
        <v>2496</v>
      </c>
      <c r="C1234" t="s">
        <v>17</v>
      </c>
      <c r="D1234" t="s">
        <v>12</v>
      </c>
      <c r="E1234" t="s">
        <v>2498</v>
      </c>
      <c r="F1234" t="s">
        <v>14</v>
      </c>
      <c r="G1234" t="s">
        <v>15</v>
      </c>
      <c r="H1234">
        <f t="shared" si="43"/>
        <v>0</v>
      </c>
      <c r="L1234" t="s">
        <v>7047</v>
      </c>
      <c r="M1234">
        <v>385.16300000000001</v>
      </c>
      <c r="N1234">
        <v>0</v>
      </c>
      <c r="O1234" t="s">
        <v>9102</v>
      </c>
      <c r="P1234" t="str">
        <f t="shared" si="41"/>
        <v>Cyhexatin('soil', 'agricultural')</v>
      </c>
      <c r="R1234" s="20" t="s">
        <v>12315</v>
      </c>
    </row>
    <row r="1235" spans="1:18" x14ac:dyDescent="0.25">
      <c r="A1235" s="18">
        <v>1870</v>
      </c>
      <c r="B1235" t="s">
        <v>5661</v>
      </c>
      <c r="C1235" t="s">
        <v>17</v>
      </c>
      <c r="D1235" t="s">
        <v>12</v>
      </c>
      <c r="E1235" t="s">
        <v>5663</v>
      </c>
      <c r="F1235" t="s">
        <v>14</v>
      </c>
      <c r="G1235" t="s">
        <v>15</v>
      </c>
      <c r="H1235">
        <f t="shared" si="43"/>
        <v>0.28270805685768924</v>
      </c>
      <c r="L1235" t="s">
        <v>7049</v>
      </c>
      <c r="M1235">
        <v>198.179</v>
      </c>
      <c r="N1235">
        <v>4</v>
      </c>
      <c r="O1235" t="s">
        <v>9103</v>
      </c>
      <c r="P1235" t="str">
        <f t="shared" si="41"/>
        <v>Cymoxanil('soil', 'agricultural')</v>
      </c>
      <c r="R1235" s="20" t="s">
        <v>12315</v>
      </c>
    </row>
    <row r="1236" spans="1:18" x14ac:dyDescent="0.25">
      <c r="A1236" s="18">
        <v>4258</v>
      </c>
      <c r="B1236" s="20" t="s">
        <v>4420</v>
      </c>
      <c r="C1236" t="s">
        <v>27</v>
      </c>
      <c r="D1236" t="s">
        <v>12</v>
      </c>
      <c r="E1236" t="s">
        <v>4422</v>
      </c>
      <c r="F1236" t="s">
        <v>14</v>
      </c>
      <c r="G1236" t="s">
        <v>15</v>
      </c>
      <c r="H1236">
        <f t="shared" si="43"/>
        <v>3.3645930669690148E-2</v>
      </c>
      <c r="L1236" s="20" t="s">
        <v>6851</v>
      </c>
      <c r="M1236">
        <v>416.29700000000003</v>
      </c>
      <c r="N1236">
        <v>1</v>
      </c>
      <c r="O1236" t="s">
        <v>9104</v>
      </c>
      <c r="P1236" t="str">
        <f t="shared" si="41"/>
        <v>Cypermethrin('air', 'non-urban air or from high stacks')</v>
      </c>
      <c r="R1236" s="20" t="s">
        <v>12314</v>
      </c>
    </row>
    <row r="1237" spans="1:18" x14ac:dyDescent="0.25">
      <c r="A1237" s="18">
        <v>744</v>
      </c>
      <c r="B1237" t="s">
        <v>4420</v>
      </c>
      <c r="C1237" t="s">
        <v>17</v>
      </c>
      <c r="D1237" t="s">
        <v>12</v>
      </c>
      <c r="E1237" t="s">
        <v>4422</v>
      </c>
      <c r="F1237" t="s">
        <v>14</v>
      </c>
      <c r="G1237" t="s">
        <v>15</v>
      </c>
      <c r="H1237">
        <f t="shared" si="43"/>
        <v>3.3645930669690148E-2</v>
      </c>
      <c r="L1237" t="s">
        <v>6851</v>
      </c>
      <c r="M1237">
        <v>416.29700000000003</v>
      </c>
      <c r="N1237">
        <v>1</v>
      </c>
      <c r="O1237" t="s">
        <v>9105</v>
      </c>
      <c r="P1237" t="str">
        <f t="shared" si="41"/>
        <v>Cypermethrin('soil', 'agricultural')</v>
      </c>
      <c r="R1237" s="20" t="s">
        <v>12315</v>
      </c>
    </row>
    <row r="1238" spans="1:18" x14ac:dyDescent="0.25">
      <c r="A1238" s="18">
        <v>3465</v>
      </c>
      <c r="B1238" t="s">
        <v>4436</v>
      </c>
      <c r="C1238" t="s">
        <v>17</v>
      </c>
      <c r="D1238" t="s">
        <v>12</v>
      </c>
      <c r="E1238" t="s">
        <v>4438</v>
      </c>
      <c r="F1238" t="s">
        <v>14</v>
      </c>
      <c r="G1238" t="s">
        <v>15</v>
      </c>
      <c r="H1238">
        <f t="shared" si="43"/>
        <v>0.14401492926080281</v>
      </c>
      <c r="L1238" t="s">
        <v>7050</v>
      </c>
      <c r="M1238">
        <v>291.77600000000001</v>
      </c>
      <c r="N1238">
        <v>3</v>
      </c>
      <c r="O1238" t="s">
        <v>9106</v>
      </c>
      <c r="P1238" t="str">
        <f t="shared" si="41"/>
        <v>Cyproconazole('soil', 'agricultural')</v>
      </c>
      <c r="R1238" s="20" t="s">
        <v>12315</v>
      </c>
    </row>
    <row r="1239" spans="1:18" x14ac:dyDescent="0.25">
      <c r="A1239" s="18">
        <v>4178</v>
      </c>
      <c r="B1239" t="s">
        <v>1533</v>
      </c>
      <c r="C1239" t="s">
        <v>17</v>
      </c>
      <c r="D1239" t="s">
        <v>12</v>
      </c>
      <c r="E1239" t="s">
        <v>1535</v>
      </c>
      <c r="F1239" t="s">
        <v>14</v>
      </c>
      <c r="G1239" t="s">
        <v>15</v>
      </c>
      <c r="H1239">
        <f t="shared" si="43"/>
        <v>0.18651643000767903</v>
      </c>
      <c r="L1239" t="s">
        <v>7051</v>
      </c>
      <c r="M1239">
        <v>225.28899999999999</v>
      </c>
      <c r="N1239">
        <v>3</v>
      </c>
      <c r="O1239" t="s">
        <v>9107</v>
      </c>
      <c r="P1239" t="str">
        <f t="shared" si="41"/>
        <v>Cyprodinil('soil', 'agricultural')</v>
      </c>
      <c r="R1239" s="20" t="s">
        <v>12315</v>
      </c>
    </row>
    <row r="1240" spans="1:18" x14ac:dyDescent="0.25">
      <c r="A1240" s="18">
        <v>1872</v>
      </c>
      <c r="B1240" t="s">
        <v>5601</v>
      </c>
      <c r="C1240" t="s">
        <v>17</v>
      </c>
      <c r="D1240" t="s">
        <v>12</v>
      </c>
      <c r="E1240" t="s">
        <v>5603</v>
      </c>
      <c r="F1240" t="s">
        <v>14</v>
      </c>
      <c r="G1240" t="s">
        <v>15</v>
      </c>
      <c r="H1240">
        <f t="shared" si="43"/>
        <v>0.50570572377605549</v>
      </c>
      <c r="L1240" t="s">
        <v>7052</v>
      </c>
      <c r="M1240">
        <v>166.184</v>
      </c>
      <c r="N1240">
        <v>6</v>
      </c>
      <c r="O1240" t="s">
        <v>9108</v>
      </c>
      <c r="P1240" t="str">
        <f t="shared" si="41"/>
        <v>Cyromazine('soil', 'agricultural')</v>
      </c>
      <c r="R1240" s="20" t="s">
        <v>12315</v>
      </c>
    </row>
    <row r="1241" spans="1:18" x14ac:dyDescent="0.25">
      <c r="A1241" s="18">
        <v>2005</v>
      </c>
      <c r="B1241" t="s">
        <v>4951</v>
      </c>
      <c r="C1241" t="s">
        <v>17</v>
      </c>
      <c r="D1241" t="s">
        <v>12</v>
      </c>
      <c r="E1241" t="s">
        <v>4953</v>
      </c>
      <c r="F1241" t="s">
        <v>14</v>
      </c>
      <c r="G1241" t="s">
        <v>15</v>
      </c>
      <c r="H1241">
        <f t="shared" si="43"/>
        <v>0.17489682901399131</v>
      </c>
      <c r="L1241" t="s">
        <v>7053</v>
      </c>
      <c r="M1241">
        <v>160.17099999999999</v>
      </c>
      <c r="N1241">
        <v>2</v>
      </c>
      <c r="O1241" t="s">
        <v>9109</v>
      </c>
      <c r="P1241" t="str">
        <f t="shared" si="41"/>
        <v>Daminozide('soil', 'agricultural')</v>
      </c>
      <c r="R1241" s="20" t="s">
        <v>12315</v>
      </c>
    </row>
    <row r="1242" spans="1:18" x14ac:dyDescent="0.25">
      <c r="A1242" s="18">
        <v>3241</v>
      </c>
      <c r="B1242" s="20" t="s">
        <v>16</v>
      </c>
      <c r="C1242" t="s">
        <v>17</v>
      </c>
      <c r="D1242" t="s">
        <v>12</v>
      </c>
      <c r="E1242" t="s">
        <v>19</v>
      </c>
      <c r="F1242" t="s">
        <v>14</v>
      </c>
      <c r="G1242" t="s">
        <v>15</v>
      </c>
      <c r="H1242">
        <f t="shared" si="43"/>
        <v>0.17262811506322562</v>
      </c>
      <c r="L1242" t="s">
        <v>7054</v>
      </c>
      <c r="M1242">
        <v>162.27600000000001</v>
      </c>
      <c r="N1242">
        <v>2</v>
      </c>
      <c r="O1242" t="s">
        <v>9110</v>
      </c>
      <c r="P1242" t="str">
        <f t="shared" si="41"/>
        <v>Dazomet('soil', 'agricultural')</v>
      </c>
      <c r="R1242" s="20" t="s">
        <v>12315</v>
      </c>
    </row>
    <row r="1243" spans="1:18" x14ac:dyDescent="0.25">
      <c r="A1243" s="18">
        <v>1992</v>
      </c>
      <c r="B1243" s="20" t="s">
        <v>6487</v>
      </c>
      <c r="C1243" t="s">
        <v>48</v>
      </c>
      <c r="D1243" t="s">
        <v>12</v>
      </c>
      <c r="E1243" t="s">
        <v>6489</v>
      </c>
      <c r="F1243" t="s">
        <v>14</v>
      </c>
      <c r="G1243" t="s">
        <v>15</v>
      </c>
      <c r="H1243">
        <f t="shared" si="43"/>
        <v>0</v>
      </c>
      <c r="L1243" s="20" t="s">
        <v>7055</v>
      </c>
      <c r="M1243">
        <v>172.26499999999999</v>
      </c>
      <c r="N1243">
        <v>0</v>
      </c>
      <c r="O1243" t="s">
        <v>9111</v>
      </c>
      <c r="P1243" t="str">
        <f t="shared" si="41"/>
        <v>Decanoic acid('water',)</v>
      </c>
      <c r="R1243" s="20" t="s">
        <v>12316</v>
      </c>
    </row>
    <row r="1244" spans="1:18" x14ac:dyDescent="0.25">
      <c r="A1244" s="18">
        <v>2101</v>
      </c>
      <c r="B1244" t="s">
        <v>5343</v>
      </c>
      <c r="C1244" t="s">
        <v>24</v>
      </c>
      <c r="D1244" t="s">
        <v>12</v>
      </c>
      <c r="E1244" t="s">
        <v>5345</v>
      </c>
      <c r="F1244" t="s">
        <v>14</v>
      </c>
      <c r="G1244" t="s">
        <v>15</v>
      </c>
      <c r="H1244">
        <v>2.7725113999999999E-2</v>
      </c>
      <c r="L1244" t="s">
        <v>7056</v>
      </c>
      <c r="M1244">
        <v>505.19900000000001</v>
      </c>
      <c r="N1244">
        <v>1</v>
      </c>
      <c r="O1244" t="s">
        <v>9112</v>
      </c>
      <c r="P1244" t="str">
        <f t="shared" si="41"/>
        <v>Deltamethrin('air', 'low population density, long-term')</v>
      </c>
      <c r="R1244" s="20" t="s">
        <v>12314</v>
      </c>
    </row>
    <row r="1245" spans="1:18" x14ac:dyDescent="0.25">
      <c r="A1245" s="18">
        <v>3940</v>
      </c>
      <c r="B1245" t="s">
        <v>5343</v>
      </c>
      <c r="C1245" t="s">
        <v>190</v>
      </c>
      <c r="D1245" t="s">
        <v>12</v>
      </c>
      <c r="E1245" t="s">
        <v>5345</v>
      </c>
      <c r="F1245" t="s">
        <v>14</v>
      </c>
      <c r="G1245" t="s">
        <v>15</v>
      </c>
      <c r="H1245">
        <f>14.0067*N1245/M1246</f>
        <v>2.7725114261904715E-2</v>
      </c>
      <c r="L1245" t="s">
        <v>7056</v>
      </c>
      <c r="M1245">
        <v>505.19900000000001</v>
      </c>
      <c r="N1245">
        <v>1</v>
      </c>
      <c r="O1245" t="s">
        <v>9113</v>
      </c>
      <c r="P1245" t="str">
        <f t="shared" si="41"/>
        <v>Deltamethrin('air',)</v>
      </c>
      <c r="R1245" s="20" t="s">
        <v>12314</v>
      </c>
    </row>
    <row r="1246" spans="1:18" x14ac:dyDescent="0.25">
      <c r="A1246" s="18">
        <v>4296</v>
      </c>
      <c r="B1246" t="s">
        <v>5343</v>
      </c>
      <c r="C1246" t="s">
        <v>17</v>
      </c>
      <c r="D1246" t="s">
        <v>12</v>
      </c>
      <c r="E1246" t="s">
        <v>5345</v>
      </c>
      <c r="F1246" t="s">
        <v>14</v>
      </c>
      <c r="G1246" t="s">
        <v>15</v>
      </c>
      <c r="H1246">
        <f>14.0067*N1246/M1247</f>
        <v>2.7725114261904715E-2</v>
      </c>
      <c r="L1246" t="s">
        <v>7056</v>
      </c>
      <c r="M1246">
        <v>505.19900000000001</v>
      </c>
      <c r="N1246">
        <v>1</v>
      </c>
      <c r="O1246" t="s">
        <v>9114</v>
      </c>
      <c r="P1246" t="str">
        <f t="shared" si="41"/>
        <v>Deltamethrin('soil', 'agricultural')</v>
      </c>
      <c r="R1246" s="20" t="s">
        <v>12315</v>
      </c>
    </row>
    <row r="1247" spans="1:18" x14ac:dyDescent="0.25">
      <c r="A1247" s="18">
        <v>3121</v>
      </c>
      <c r="B1247" t="s">
        <v>5343</v>
      </c>
      <c r="C1247" t="s">
        <v>71</v>
      </c>
      <c r="D1247" t="s">
        <v>12</v>
      </c>
      <c r="E1247" t="s">
        <v>5345</v>
      </c>
      <c r="F1247" t="s">
        <v>14</v>
      </c>
      <c r="G1247" t="s">
        <v>15</v>
      </c>
      <c r="H1247">
        <f>14.0067*N1247/M1247</f>
        <v>2.7725114261904715E-2</v>
      </c>
      <c r="L1247" t="s">
        <v>7056</v>
      </c>
      <c r="M1247">
        <v>505.19900000000001</v>
      </c>
      <c r="N1247">
        <v>1</v>
      </c>
      <c r="O1247" t="s">
        <v>9115</v>
      </c>
      <c r="P1247" t="str">
        <f t="shared" si="41"/>
        <v>Deltamethrin('water', 'ground-')</v>
      </c>
      <c r="R1247" s="20" t="s">
        <v>12316</v>
      </c>
    </row>
    <row r="1248" spans="1:18" x14ac:dyDescent="0.25">
      <c r="A1248" s="18">
        <v>2951</v>
      </c>
      <c r="B1248" t="s">
        <v>1108</v>
      </c>
      <c r="C1248" t="s">
        <v>17</v>
      </c>
      <c r="D1248" t="s">
        <v>12</v>
      </c>
      <c r="E1248" t="s">
        <v>1110</v>
      </c>
      <c r="F1248" t="s">
        <v>14</v>
      </c>
      <c r="G1248" t="s">
        <v>15</v>
      </c>
      <c r="H1248">
        <f>14.0067*N1248/M1248</f>
        <v>0</v>
      </c>
      <c r="L1248" t="s">
        <v>7057</v>
      </c>
      <c r="M1248">
        <v>262.28399999999999</v>
      </c>
      <c r="N1248">
        <v>0</v>
      </c>
      <c r="O1248" t="s">
        <v>9116</v>
      </c>
      <c r="P1248" t="str">
        <f t="shared" si="41"/>
        <v>Demeton-S-methylsulfon('soil', 'agricultural')</v>
      </c>
      <c r="R1248" s="20" t="s">
        <v>12315</v>
      </c>
    </row>
    <row r="1249" spans="1:18" x14ac:dyDescent="0.25">
      <c r="A1249" s="18">
        <v>2911</v>
      </c>
      <c r="B1249" t="s">
        <v>608</v>
      </c>
      <c r="C1249" t="s">
        <v>17</v>
      </c>
      <c r="D1249" t="s">
        <v>12</v>
      </c>
      <c r="E1249" t="s">
        <v>610</v>
      </c>
      <c r="F1249" t="s">
        <v>14</v>
      </c>
      <c r="G1249" t="s">
        <v>15</v>
      </c>
      <c r="H1249">
        <f>14.0067*N1249/M1249</f>
        <v>9.328191962278852E-2</v>
      </c>
      <c r="L1249" t="s">
        <v>7058</v>
      </c>
      <c r="M1249">
        <v>300.30900000000003</v>
      </c>
      <c r="N1249">
        <v>2</v>
      </c>
      <c r="O1249" t="s">
        <v>9117</v>
      </c>
      <c r="P1249" t="str">
        <f t="shared" si="41"/>
        <v>Desmedipham('soil', 'agricultural')</v>
      </c>
      <c r="R1249" s="20" t="s">
        <v>12315</v>
      </c>
    </row>
    <row r="1250" spans="1:18" x14ac:dyDescent="0.25">
      <c r="A1250" s="18">
        <v>194</v>
      </c>
      <c r="B1250" t="s">
        <v>976</v>
      </c>
      <c r="C1250" t="s">
        <v>17</v>
      </c>
      <c r="D1250" t="s">
        <v>12</v>
      </c>
      <c r="E1250" t="s">
        <v>978</v>
      </c>
      <c r="F1250" t="s">
        <v>14</v>
      </c>
      <c r="G1250" t="s">
        <v>15</v>
      </c>
      <c r="H1250">
        <f>14.0067*N1250/M1250</f>
        <v>7.284192023464682E-2</v>
      </c>
      <c r="L1250" t="s">
        <v>7059</v>
      </c>
      <c r="M1250">
        <v>384.57799999999997</v>
      </c>
      <c r="N1250">
        <v>2</v>
      </c>
      <c r="O1250" t="s">
        <v>9118</v>
      </c>
      <c r="P1250" t="str">
        <f t="shared" si="41"/>
        <v>Diafenthiuron('soil', 'agricultural')</v>
      </c>
      <c r="R1250" s="20" t="s">
        <v>12315</v>
      </c>
    </row>
    <row r="1251" spans="1:18" x14ac:dyDescent="0.25">
      <c r="A1251" s="18">
        <v>2680</v>
      </c>
      <c r="B1251" t="s">
        <v>1834</v>
      </c>
      <c r="C1251" t="s">
        <v>17</v>
      </c>
      <c r="D1251" t="s">
        <v>12</v>
      </c>
      <c r="E1251" t="s">
        <v>1836</v>
      </c>
      <c r="F1251" t="s">
        <v>14</v>
      </c>
      <c r="G1251" t="s">
        <v>15</v>
      </c>
      <c r="H1251">
        <f>14.0067*N1251/M1251</f>
        <v>3.5563900610898674E-2</v>
      </c>
      <c r="L1251" t="s">
        <v>7060</v>
      </c>
      <c r="M1251">
        <v>393.846</v>
      </c>
      <c r="N1251">
        <v>1</v>
      </c>
      <c r="O1251" t="s">
        <v>9119</v>
      </c>
      <c r="P1251" t="str">
        <f t="shared" si="41"/>
        <v>Dialifor('soil', 'agricultural')</v>
      </c>
      <c r="R1251" s="20" t="s">
        <v>12315</v>
      </c>
    </row>
    <row r="1252" spans="1:18" hidden="1" x14ac:dyDescent="0.25">
      <c r="A1252" s="18">
        <v>3638</v>
      </c>
      <c r="B1252" t="s">
        <v>7559</v>
      </c>
      <c r="C1252" t="s">
        <v>60</v>
      </c>
      <c r="D1252" t="s">
        <v>12</v>
      </c>
      <c r="E1252" t="s">
        <v>312</v>
      </c>
      <c r="F1252" t="s">
        <v>38</v>
      </c>
      <c r="G1252" t="s">
        <v>15</v>
      </c>
      <c r="O1252" t="s">
        <v>9120</v>
      </c>
      <c r="P1252" t="str">
        <f t="shared" si="41"/>
        <v>Diatomite, in ground('natural resource', 'in ground')</v>
      </c>
    </row>
    <row r="1253" spans="1:18" x14ac:dyDescent="0.25">
      <c r="A1253" s="18">
        <v>3419</v>
      </c>
      <c r="B1253" t="s">
        <v>5193</v>
      </c>
      <c r="C1253" t="s">
        <v>17</v>
      </c>
      <c r="D1253" t="s">
        <v>12</v>
      </c>
      <c r="E1253" t="s">
        <v>5195</v>
      </c>
      <c r="F1253" t="s">
        <v>14</v>
      </c>
      <c r="G1253" t="s">
        <v>15</v>
      </c>
      <c r="H1253">
        <f t="shared" ref="H1253:H1272" si="44">14.0067*N1253/M1253</f>
        <v>9.2044580838913606E-2</v>
      </c>
      <c r="L1253" s="20" t="s">
        <v>7061</v>
      </c>
      <c r="M1253">
        <v>304.346</v>
      </c>
      <c r="N1253">
        <v>2</v>
      </c>
      <c r="O1253" t="s">
        <v>9121</v>
      </c>
      <c r="P1253" t="str">
        <f t="shared" si="41"/>
        <v>Diazinon('soil', 'agricultural')</v>
      </c>
      <c r="R1253" s="20" t="s">
        <v>12315</v>
      </c>
    </row>
    <row r="1254" spans="1:18" x14ac:dyDescent="0.25">
      <c r="A1254" s="18">
        <v>2922</v>
      </c>
      <c r="B1254" s="20" t="s">
        <v>7867</v>
      </c>
      <c r="C1254" t="s">
        <v>190</v>
      </c>
      <c r="D1254" t="s">
        <v>12</v>
      </c>
      <c r="E1254" t="s">
        <v>3136</v>
      </c>
      <c r="F1254" t="s">
        <v>14</v>
      </c>
      <c r="G1254" t="s">
        <v>15</v>
      </c>
      <c r="H1254">
        <f t="shared" si="44"/>
        <v>0</v>
      </c>
      <c r="L1254" s="27" t="s">
        <v>7062</v>
      </c>
      <c r="M1254">
        <v>278.34699999999998</v>
      </c>
      <c r="N1254">
        <v>0</v>
      </c>
      <c r="O1254" t="s">
        <v>9122</v>
      </c>
      <c r="P1254" t="str">
        <f t="shared" si="41"/>
        <v>Dibenz(a,h)anthracene('air',)</v>
      </c>
      <c r="R1254" s="20" t="s">
        <v>12314</v>
      </c>
    </row>
    <row r="1255" spans="1:18" x14ac:dyDescent="0.25">
      <c r="A1255" s="18">
        <v>1313</v>
      </c>
      <c r="B1255" s="20" t="s">
        <v>3134</v>
      </c>
      <c r="C1255" t="s">
        <v>91</v>
      </c>
      <c r="D1255" t="s">
        <v>12</v>
      </c>
      <c r="E1255" t="s">
        <v>3136</v>
      </c>
      <c r="F1255" t="s">
        <v>14</v>
      </c>
      <c r="G1255" t="s">
        <v>15</v>
      </c>
      <c r="H1255">
        <f t="shared" si="44"/>
        <v>0</v>
      </c>
      <c r="L1255" s="20" t="s">
        <v>7062</v>
      </c>
      <c r="M1255">
        <v>278.34699999999998</v>
      </c>
      <c r="N1255">
        <v>0</v>
      </c>
      <c r="O1255" t="s">
        <v>9123</v>
      </c>
      <c r="P1255" t="str">
        <f t="shared" si="41"/>
        <v>Dibenz(a,h)anthracene('water', 'surface water')</v>
      </c>
      <c r="R1255" s="20" t="s">
        <v>12316</v>
      </c>
    </row>
    <row r="1256" spans="1:18" x14ac:dyDescent="0.25">
      <c r="A1256" s="18">
        <v>3621</v>
      </c>
      <c r="B1256" t="s">
        <v>306</v>
      </c>
      <c r="C1256" t="s">
        <v>24</v>
      </c>
      <c r="D1256" t="s">
        <v>12</v>
      </c>
      <c r="E1256" t="s">
        <v>308</v>
      </c>
      <c r="F1256" t="s">
        <v>14</v>
      </c>
      <c r="G1256" t="s">
        <v>15</v>
      </c>
      <c r="H1256">
        <f t="shared" si="44"/>
        <v>0</v>
      </c>
      <c r="L1256" s="20" t="s">
        <v>7063</v>
      </c>
      <c r="M1256" s="22">
        <v>25.654</v>
      </c>
      <c r="N1256">
        <v>0</v>
      </c>
      <c r="O1256" t="s">
        <v>9124</v>
      </c>
      <c r="P1256" t="str">
        <f t="shared" si="41"/>
        <v>Diborane('air', 'low population density, long-term')</v>
      </c>
      <c r="R1256" s="20" t="s">
        <v>12314</v>
      </c>
    </row>
    <row r="1257" spans="1:18" x14ac:dyDescent="0.25">
      <c r="A1257" s="18">
        <v>4167</v>
      </c>
      <c r="B1257" t="s">
        <v>306</v>
      </c>
      <c r="C1257" t="s">
        <v>31</v>
      </c>
      <c r="D1257" t="s">
        <v>12</v>
      </c>
      <c r="E1257" t="s">
        <v>308</v>
      </c>
      <c r="F1257" t="s">
        <v>14</v>
      </c>
      <c r="G1257" t="s">
        <v>15</v>
      </c>
      <c r="H1257">
        <f t="shared" si="44"/>
        <v>0</v>
      </c>
      <c r="L1257" s="20" t="s">
        <v>7063</v>
      </c>
      <c r="M1257" s="22">
        <v>25.654</v>
      </c>
      <c r="N1257">
        <v>0</v>
      </c>
      <c r="O1257" t="s">
        <v>9125</v>
      </c>
      <c r="P1257" t="str">
        <f t="shared" si="41"/>
        <v>Diborane('air', 'lower stratosphere + upper troposphere')</v>
      </c>
      <c r="R1257" s="20" t="s">
        <v>12314</v>
      </c>
    </row>
    <row r="1258" spans="1:18" x14ac:dyDescent="0.25">
      <c r="A1258" s="18">
        <v>1237</v>
      </c>
      <c r="B1258" t="s">
        <v>306</v>
      </c>
      <c r="C1258" t="s">
        <v>27</v>
      </c>
      <c r="D1258" t="s">
        <v>12</v>
      </c>
      <c r="E1258" t="s">
        <v>308</v>
      </c>
      <c r="F1258" t="s">
        <v>14</v>
      </c>
      <c r="G1258" t="s">
        <v>15</v>
      </c>
      <c r="H1258">
        <f t="shared" si="44"/>
        <v>0</v>
      </c>
      <c r="L1258" s="20" t="s">
        <v>7063</v>
      </c>
      <c r="M1258" s="22">
        <v>25.654</v>
      </c>
      <c r="N1258">
        <v>0</v>
      </c>
      <c r="O1258" t="s">
        <v>9126</v>
      </c>
      <c r="P1258" t="str">
        <f t="shared" si="41"/>
        <v>Diborane('air', 'non-urban air or from high stacks')</v>
      </c>
      <c r="R1258" s="20" t="s">
        <v>12314</v>
      </c>
    </row>
    <row r="1259" spans="1:18" x14ac:dyDescent="0.25">
      <c r="A1259" s="18">
        <v>3946</v>
      </c>
      <c r="B1259" t="s">
        <v>306</v>
      </c>
      <c r="C1259" t="s">
        <v>44</v>
      </c>
      <c r="D1259" t="s">
        <v>12</v>
      </c>
      <c r="E1259" t="s">
        <v>308</v>
      </c>
      <c r="F1259" t="s">
        <v>14</v>
      </c>
      <c r="G1259" t="s">
        <v>15</v>
      </c>
      <c r="H1259">
        <f t="shared" si="44"/>
        <v>0</v>
      </c>
      <c r="L1259" s="20" t="s">
        <v>7063</v>
      </c>
      <c r="M1259" s="22">
        <v>25.654</v>
      </c>
      <c r="N1259">
        <v>0</v>
      </c>
      <c r="O1259" t="s">
        <v>9127</v>
      </c>
      <c r="P1259" t="str">
        <f t="shared" si="41"/>
        <v>Diborane('air', 'urban air close to ground')</v>
      </c>
      <c r="R1259" s="20" t="s">
        <v>12314</v>
      </c>
    </row>
    <row r="1260" spans="1:18" x14ac:dyDescent="0.25">
      <c r="A1260" s="18">
        <v>1446</v>
      </c>
      <c r="B1260" t="s">
        <v>306</v>
      </c>
      <c r="C1260" t="s">
        <v>190</v>
      </c>
      <c r="D1260" t="s">
        <v>12</v>
      </c>
      <c r="E1260" t="s">
        <v>308</v>
      </c>
      <c r="F1260" t="s">
        <v>14</v>
      </c>
      <c r="G1260" t="s">
        <v>15</v>
      </c>
      <c r="H1260">
        <f t="shared" si="44"/>
        <v>0</v>
      </c>
      <c r="L1260" s="20" t="s">
        <v>7063</v>
      </c>
      <c r="M1260" s="22">
        <v>25.654</v>
      </c>
      <c r="N1260">
        <v>0</v>
      </c>
      <c r="O1260" t="s">
        <v>9128</v>
      </c>
      <c r="P1260" t="str">
        <f t="shared" si="41"/>
        <v>Diborane('air',)</v>
      </c>
      <c r="R1260" s="20" t="s">
        <v>12314</v>
      </c>
    </row>
    <row r="1261" spans="1:18" x14ac:dyDescent="0.25">
      <c r="A1261" s="18">
        <v>3888</v>
      </c>
      <c r="B1261" t="s">
        <v>306</v>
      </c>
      <c r="C1261" t="s">
        <v>71</v>
      </c>
      <c r="D1261" t="s">
        <v>12</v>
      </c>
      <c r="E1261" t="s">
        <v>308</v>
      </c>
      <c r="F1261" t="s">
        <v>14</v>
      </c>
      <c r="G1261" t="s">
        <v>15</v>
      </c>
      <c r="H1261">
        <f t="shared" si="44"/>
        <v>0</v>
      </c>
      <c r="L1261" s="20" t="s">
        <v>7063</v>
      </c>
      <c r="M1261" s="22">
        <v>25.654</v>
      </c>
      <c r="N1261">
        <v>0</v>
      </c>
      <c r="O1261" t="s">
        <v>9129</v>
      </c>
      <c r="P1261" t="str">
        <f t="shared" si="41"/>
        <v>Diborane('water', 'ground-')</v>
      </c>
      <c r="R1261" s="20" t="s">
        <v>12316</v>
      </c>
    </row>
    <row r="1262" spans="1:18" x14ac:dyDescent="0.25">
      <c r="A1262" s="18">
        <v>729</v>
      </c>
      <c r="B1262" t="s">
        <v>306</v>
      </c>
      <c r="C1262" t="s">
        <v>100</v>
      </c>
      <c r="D1262" t="s">
        <v>12</v>
      </c>
      <c r="E1262" t="s">
        <v>308</v>
      </c>
      <c r="F1262" t="s">
        <v>14</v>
      </c>
      <c r="G1262" t="s">
        <v>15</v>
      </c>
      <c r="H1262">
        <f t="shared" si="44"/>
        <v>0</v>
      </c>
      <c r="L1262" s="20" t="s">
        <v>7063</v>
      </c>
      <c r="M1262" s="22">
        <v>25.654</v>
      </c>
      <c r="N1262">
        <v>0</v>
      </c>
      <c r="O1262" t="s">
        <v>9130</v>
      </c>
      <c r="P1262" t="str">
        <f t="shared" si="41"/>
        <v>Diborane('water', 'ground-, long-term')</v>
      </c>
      <c r="R1262" s="20" t="s">
        <v>12316</v>
      </c>
    </row>
    <row r="1263" spans="1:18" x14ac:dyDescent="0.25">
      <c r="A1263" s="18">
        <v>378</v>
      </c>
      <c r="B1263" t="s">
        <v>306</v>
      </c>
      <c r="C1263" t="s">
        <v>10</v>
      </c>
      <c r="D1263" t="s">
        <v>12</v>
      </c>
      <c r="E1263" t="s">
        <v>308</v>
      </c>
      <c r="F1263" t="s">
        <v>14</v>
      </c>
      <c r="G1263" t="s">
        <v>15</v>
      </c>
      <c r="H1263">
        <f t="shared" si="44"/>
        <v>0</v>
      </c>
      <c r="L1263" s="20" t="s">
        <v>7063</v>
      </c>
      <c r="M1263" s="22">
        <v>25.654</v>
      </c>
      <c r="N1263">
        <v>0</v>
      </c>
      <c r="O1263" t="s">
        <v>9131</v>
      </c>
      <c r="P1263" t="str">
        <f t="shared" si="41"/>
        <v>Diborane('water', 'ocean')</v>
      </c>
      <c r="R1263" s="20" t="s">
        <v>12316</v>
      </c>
    </row>
    <row r="1264" spans="1:18" x14ac:dyDescent="0.25">
      <c r="A1264" s="18">
        <v>3713</v>
      </c>
      <c r="B1264" t="s">
        <v>306</v>
      </c>
      <c r="C1264" t="s">
        <v>91</v>
      </c>
      <c r="D1264" t="s">
        <v>12</v>
      </c>
      <c r="E1264" t="s">
        <v>308</v>
      </c>
      <c r="F1264" t="s">
        <v>14</v>
      </c>
      <c r="G1264" t="s">
        <v>15</v>
      </c>
      <c r="H1264">
        <f t="shared" si="44"/>
        <v>0</v>
      </c>
      <c r="L1264" s="20" t="s">
        <v>7063</v>
      </c>
      <c r="M1264" s="22">
        <v>25.654</v>
      </c>
      <c r="N1264">
        <v>0</v>
      </c>
      <c r="O1264" t="s">
        <v>9132</v>
      </c>
      <c r="P1264" t="str">
        <f t="shared" si="41"/>
        <v>Diborane('water', 'surface water')</v>
      </c>
      <c r="R1264" s="20" t="s">
        <v>12316</v>
      </c>
    </row>
    <row r="1265" spans="1:18" x14ac:dyDescent="0.25">
      <c r="A1265" s="18">
        <v>380</v>
      </c>
      <c r="B1265" s="20" t="s">
        <v>306</v>
      </c>
      <c r="C1265" t="s">
        <v>48</v>
      </c>
      <c r="D1265" t="s">
        <v>12</v>
      </c>
      <c r="E1265" t="s">
        <v>308</v>
      </c>
      <c r="F1265" t="s">
        <v>14</v>
      </c>
      <c r="G1265" t="s">
        <v>15</v>
      </c>
      <c r="H1265">
        <f t="shared" si="44"/>
        <v>0</v>
      </c>
      <c r="L1265" s="20" t="s">
        <v>7063</v>
      </c>
      <c r="M1265" s="22">
        <v>25.654</v>
      </c>
      <c r="N1265">
        <v>0</v>
      </c>
      <c r="O1265" t="s">
        <v>9133</v>
      </c>
      <c r="P1265" t="str">
        <f t="shared" si="41"/>
        <v>Diborane('water',)</v>
      </c>
      <c r="R1265" s="20" t="s">
        <v>12316</v>
      </c>
    </row>
    <row r="1266" spans="1:18" x14ac:dyDescent="0.25">
      <c r="A1266" s="18">
        <v>392</v>
      </c>
      <c r="B1266" s="20" t="s">
        <v>2903</v>
      </c>
      <c r="C1266" t="s">
        <v>10</v>
      </c>
      <c r="D1266" t="s">
        <v>12</v>
      </c>
      <c r="E1266" t="s">
        <v>2905</v>
      </c>
      <c r="F1266" t="s">
        <v>14</v>
      </c>
      <c r="G1266" t="s">
        <v>15</v>
      </c>
      <c r="H1266">
        <f t="shared" si="44"/>
        <v>0</v>
      </c>
      <c r="L1266" s="20" t="s">
        <v>7065</v>
      </c>
      <c r="M1266">
        <v>232.93</v>
      </c>
      <c r="N1266">
        <v>0</v>
      </c>
      <c r="O1266" t="s">
        <v>9134</v>
      </c>
      <c r="P1266" t="str">
        <f t="shared" si="41"/>
        <v>Dibutyltin('water', 'ocean')</v>
      </c>
      <c r="R1266" s="20" t="s">
        <v>12316</v>
      </c>
    </row>
    <row r="1267" spans="1:18" x14ac:dyDescent="0.25">
      <c r="A1267" s="18">
        <v>2607</v>
      </c>
      <c r="B1267" t="s">
        <v>263</v>
      </c>
      <c r="C1267" t="s">
        <v>27</v>
      </c>
      <c r="D1267" t="s">
        <v>12</v>
      </c>
      <c r="E1267" t="s">
        <v>265</v>
      </c>
      <c r="F1267" t="s">
        <v>14</v>
      </c>
      <c r="G1267" t="s">
        <v>15</v>
      </c>
      <c r="H1267">
        <f t="shared" si="44"/>
        <v>0</v>
      </c>
      <c r="L1267" t="s">
        <v>6802</v>
      </c>
      <c r="M1267">
        <v>221.03700000000001</v>
      </c>
      <c r="N1267">
        <v>0</v>
      </c>
      <c r="O1267" t="s">
        <v>9135</v>
      </c>
      <c r="P1267" t="str">
        <f t="shared" si="41"/>
        <v>Dicamba('air', 'non-urban air or from high stacks')</v>
      </c>
      <c r="R1267" s="20" t="s">
        <v>12314</v>
      </c>
    </row>
    <row r="1268" spans="1:18" x14ac:dyDescent="0.25">
      <c r="A1268" s="18">
        <v>3668</v>
      </c>
      <c r="B1268" t="s">
        <v>263</v>
      </c>
      <c r="C1268" t="s">
        <v>17</v>
      </c>
      <c r="D1268" t="s">
        <v>12</v>
      </c>
      <c r="E1268" t="s">
        <v>265</v>
      </c>
      <c r="F1268" t="s">
        <v>14</v>
      </c>
      <c r="G1268" t="s">
        <v>15</v>
      </c>
      <c r="H1268">
        <f t="shared" si="44"/>
        <v>0</v>
      </c>
      <c r="L1268" t="s">
        <v>6802</v>
      </c>
      <c r="M1268">
        <v>221.03700000000001</v>
      </c>
      <c r="N1268">
        <v>0</v>
      </c>
      <c r="O1268" t="s">
        <v>9136</v>
      </c>
      <c r="P1268" t="str">
        <f t="shared" si="41"/>
        <v>Dicamba('soil', 'agricultural')</v>
      </c>
      <c r="R1268" s="20" t="s">
        <v>12315</v>
      </c>
    </row>
    <row r="1269" spans="1:18" x14ac:dyDescent="0.25">
      <c r="A1269" s="18">
        <v>3443</v>
      </c>
      <c r="B1269" t="s">
        <v>263</v>
      </c>
      <c r="C1269" t="s">
        <v>71</v>
      </c>
      <c r="D1269" t="s">
        <v>12</v>
      </c>
      <c r="E1269" t="s">
        <v>265</v>
      </c>
      <c r="F1269" t="s">
        <v>14</v>
      </c>
      <c r="G1269" t="s">
        <v>15</v>
      </c>
      <c r="H1269">
        <f t="shared" si="44"/>
        <v>0</v>
      </c>
      <c r="L1269" t="s">
        <v>6802</v>
      </c>
      <c r="M1269">
        <v>221.03700000000001</v>
      </c>
      <c r="N1269">
        <v>0</v>
      </c>
      <c r="O1269" t="s">
        <v>9137</v>
      </c>
      <c r="P1269" t="str">
        <f t="shared" si="41"/>
        <v>Dicamba('water', 'ground-')</v>
      </c>
      <c r="R1269" s="20" t="s">
        <v>12316</v>
      </c>
    </row>
    <row r="1270" spans="1:18" x14ac:dyDescent="0.25">
      <c r="A1270" s="18">
        <v>2937</v>
      </c>
      <c r="B1270" t="s">
        <v>263</v>
      </c>
      <c r="C1270" t="s">
        <v>91</v>
      </c>
      <c r="D1270" t="s">
        <v>12</v>
      </c>
      <c r="E1270" t="s">
        <v>265</v>
      </c>
      <c r="F1270" t="s">
        <v>14</v>
      </c>
      <c r="G1270" t="s">
        <v>15</v>
      </c>
      <c r="H1270">
        <f t="shared" si="44"/>
        <v>0</v>
      </c>
      <c r="L1270" t="s">
        <v>6802</v>
      </c>
      <c r="M1270">
        <v>221.03700000000001</v>
      </c>
      <c r="N1270">
        <v>0</v>
      </c>
      <c r="O1270" t="s">
        <v>9138</v>
      </c>
      <c r="P1270" t="str">
        <f t="shared" si="41"/>
        <v>Dicamba('water', 'surface water')</v>
      </c>
      <c r="R1270" s="20" t="s">
        <v>12316</v>
      </c>
    </row>
    <row r="1271" spans="1:18" x14ac:dyDescent="0.25">
      <c r="A1271" s="18">
        <v>1459</v>
      </c>
      <c r="B1271" t="s">
        <v>1543</v>
      </c>
      <c r="C1271" t="s">
        <v>17</v>
      </c>
      <c r="D1271" t="s">
        <v>12</v>
      </c>
      <c r="E1271" t="s">
        <v>1545</v>
      </c>
      <c r="F1271" t="s">
        <v>14</v>
      </c>
      <c r="G1271" t="s">
        <v>15</v>
      </c>
      <c r="H1271">
        <f t="shared" si="44"/>
        <v>8.1429094650923489E-2</v>
      </c>
      <c r="L1271" s="20" t="s">
        <v>7066</v>
      </c>
      <c r="M1271">
        <v>172.011</v>
      </c>
      <c r="N1271">
        <v>1</v>
      </c>
      <c r="O1271" t="s">
        <v>9139</v>
      </c>
      <c r="P1271" t="str">
        <f t="shared" si="41"/>
        <v>Dichlobenil('soil', 'agricultural')</v>
      </c>
      <c r="R1271" s="20" t="s">
        <v>12315</v>
      </c>
    </row>
    <row r="1272" spans="1:18" x14ac:dyDescent="0.25">
      <c r="A1272" s="18">
        <v>2836</v>
      </c>
      <c r="B1272" t="s">
        <v>4487</v>
      </c>
      <c r="C1272" t="s">
        <v>17</v>
      </c>
      <c r="D1272" t="s">
        <v>12</v>
      </c>
      <c r="E1272" t="s">
        <v>4489</v>
      </c>
      <c r="F1272" t="s">
        <v>14</v>
      </c>
      <c r="G1272" t="s">
        <v>15</v>
      </c>
      <c r="H1272">
        <f t="shared" si="44"/>
        <v>8.4066260540767629E-2</v>
      </c>
      <c r="L1272" t="s">
        <v>7067</v>
      </c>
      <c r="M1272">
        <v>333.23</v>
      </c>
      <c r="N1272">
        <v>2</v>
      </c>
      <c r="O1272" t="s">
        <v>9140</v>
      </c>
      <c r="P1272" t="str">
        <f t="shared" si="41"/>
        <v>Dichlofluanid('soil', 'agricultural')</v>
      </c>
      <c r="R1272" s="20" t="s">
        <v>12315</v>
      </c>
    </row>
    <row r="1273" spans="1:18" x14ac:dyDescent="0.25">
      <c r="A1273" s="18">
        <v>3546</v>
      </c>
      <c r="B1273" s="20" t="s">
        <v>4674</v>
      </c>
      <c r="C1273" t="s">
        <v>190</v>
      </c>
      <c r="D1273" t="s">
        <v>12</v>
      </c>
      <c r="E1273" t="s">
        <v>4676</v>
      </c>
      <c r="F1273" t="s">
        <v>14</v>
      </c>
      <c r="G1273" t="s">
        <v>15</v>
      </c>
      <c r="H1273">
        <v>0</v>
      </c>
      <c r="L1273" s="20" t="s">
        <v>7068</v>
      </c>
      <c r="M1273">
        <v>129.06100000000001</v>
      </c>
      <c r="N1273">
        <v>0</v>
      </c>
      <c r="O1273" t="s">
        <v>9141</v>
      </c>
      <c r="P1273" t="str">
        <f t="shared" si="41"/>
        <v>Dichlorodimethylsilane('air',)</v>
      </c>
      <c r="R1273" s="20" t="s">
        <v>12314</v>
      </c>
    </row>
    <row r="1274" spans="1:18" x14ac:dyDescent="0.25">
      <c r="A1274" s="18">
        <v>3135</v>
      </c>
      <c r="B1274" s="20" t="s">
        <v>134</v>
      </c>
      <c r="C1274" t="s">
        <v>27</v>
      </c>
      <c r="D1274" t="s">
        <v>12</v>
      </c>
      <c r="E1274" t="s">
        <v>136</v>
      </c>
      <c r="F1274" t="s">
        <v>14</v>
      </c>
      <c r="G1274" t="s">
        <v>15</v>
      </c>
      <c r="H1274">
        <f>14.0067*N1274/M1274</f>
        <v>0</v>
      </c>
      <c r="L1274" t="s">
        <v>7069</v>
      </c>
      <c r="M1274">
        <v>235.06399999999999</v>
      </c>
      <c r="N1274">
        <v>0</v>
      </c>
      <c r="O1274" t="s">
        <v>9142</v>
      </c>
      <c r="P1274" t="str">
        <f t="shared" si="41"/>
        <v>Dichlorprop('air', 'non-urban air or from high stacks')</v>
      </c>
      <c r="R1274" s="20" t="s">
        <v>12314</v>
      </c>
    </row>
    <row r="1275" spans="1:18" x14ac:dyDescent="0.25">
      <c r="A1275" s="18">
        <v>1689</v>
      </c>
      <c r="B1275" t="s">
        <v>134</v>
      </c>
      <c r="C1275" t="s">
        <v>17</v>
      </c>
      <c r="D1275" t="s">
        <v>12</v>
      </c>
      <c r="E1275" t="s">
        <v>136</v>
      </c>
      <c r="F1275" t="s">
        <v>14</v>
      </c>
      <c r="G1275" t="s">
        <v>15</v>
      </c>
      <c r="H1275">
        <f>14.0067*N1275/M1275</f>
        <v>0</v>
      </c>
      <c r="L1275" t="s">
        <v>7069</v>
      </c>
      <c r="M1275">
        <v>235.06399999999999</v>
      </c>
      <c r="N1275">
        <v>0</v>
      </c>
      <c r="O1275" t="s">
        <v>9143</v>
      </c>
      <c r="P1275" t="str">
        <f t="shared" si="41"/>
        <v>Dichlorprop('soil', 'agricultural')</v>
      </c>
      <c r="R1275" s="20" t="s">
        <v>12315</v>
      </c>
    </row>
    <row r="1276" spans="1:18" x14ac:dyDescent="0.25">
      <c r="A1276" s="18">
        <v>4018</v>
      </c>
      <c r="B1276" t="s">
        <v>134</v>
      </c>
      <c r="C1276" t="s">
        <v>71</v>
      </c>
      <c r="D1276" t="s">
        <v>12</v>
      </c>
      <c r="E1276" t="s">
        <v>136</v>
      </c>
      <c r="F1276" t="s">
        <v>14</v>
      </c>
      <c r="G1276" t="s">
        <v>15</v>
      </c>
      <c r="H1276">
        <f>14.0067*N1276/M1276</f>
        <v>0</v>
      </c>
      <c r="L1276" t="s">
        <v>7069</v>
      </c>
      <c r="M1276">
        <v>235.06399999999999</v>
      </c>
      <c r="N1276">
        <v>0</v>
      </c>
      <c r="O1276" t="s">
        <v>9144</v>
      </c>
      <c r="P1276" t="str">
        <f t="shared" si="41"/>
        <v>Dichlorprop('water', 'ground-')</v>
      </c>
      <c r="R1276" s="20" t="s">
        <v>12316</v>
      </c>
    </row>
    <row r="1277" spans="1:18" x14ac:dyDescent="0.25">
      <c r="A1277" s="18">
        <v>2383</v>
      </c>
      <c r="B1277" t="s">
        <v>134</v>
      </c>
      <c r="C1277" t="s">
        <v>91</v>
      </c>
      <c r="D1277" t="s">
        <v>12</v>
      </c>
      <c r="E1277" t="s">
        <v>136</v>
      </c>
      <c r="F1277" t="s">
        <v>14</v>
      </c>
      <c r="G1277" t="s">
        <v>15</v>
      </c>
      <c r="H1277">
        <f>14.0067*N1277/M1277</f>
        <v>0</v>
      </c>
      <c r="L1277" t="s">
        <v>7069</v>
      </c>
      <c r="M1277">
        <v>235.06399999999999</v>
      </c>
      <c r="N1277">
        <v>0</v>
      </c>
      <c r="O1277" t="s">
        <v>9145</v>
      </c>
      <c r="P1277" t="str">
        <f t="shared" si="41"/>
        <v>Dichlorprop('water', 'surface water')</v>
      </c>
      <c r="R1277" s="20" t="s">
        <v>12316</v>
      </c>
    </row>
    <row r="1278" spans="1:18" x14ac:dyDescent="0.25">
      <c r="A1278" s="18">
        <v>880</v>
      </c>
      <c r="B1278" s="20" t="s">
        <v>1479</v>
      </c>
      <c r="C1278" t="s">
        <v>17</v>
      </c>
      <c r="D1278" t="s">
        <v>12</v>
      </c>
      <c r="E1278" t="s">
        <v>1481</v>
      </c>
      <c r="F1278" t="s">
        <v>14</v>
      </c>
      <c r="G1278" t="s">
        <v>15</v>
      </c>
      <c r="H1278">
        <v>0</v>
      </c>
      <c r="L1278" s="20" t="s">
        <v>7069</v>
      </c>
      <c r="M1278">
        <v>235.06399999999999</v>
      </c>
      <c r="N1278">
        <v>0</v>
      </c>
      <c r="O1278" t="s">
        <v>9146</v>
      </c>
      <c r="P1278" t="str">
        <f t="shared" si="41"/>
        <v>Dichlorprop-P('soil', 'agricultural')</v>
      </c>
      <c r="R1278" s="20" t="s">
        <v>12315</v>
      </c>
    </row>
    <row r="1279" spans="1:18" x14ac:dyDescent="0.25">
      <c r="A1279" s="18">
        <v>2497</v>
      </c>
      <c r="B1279" t="s">
        <v>5933</v>
      </c>
      <c r="C1279" t="s">
        <v>17</v>
      </c>
      <c r="D1279" t="s">
        <v>12</v>
      </c>
      <c r="E1279" t="s">
        <v>5935</v>
      </c>
      <c r="F1279" t="s">
        <v>14</v>
      </c>
      <c r="G1279" t="s">
        <v>15</v>
      </c>
      <c r="H1279">
        <f>14.0067*N1279/M1279</f>
        <v>0</v>
      </c>
      <c r="L1279" t="s">
        <v>7070</v>
      </c>
      <c r="M1279">
        <v>220.976</v>
      </c>
      <c r="N1279">
        <v>0</v>
      </c>
      <c r="O1279" t="s">
        <v>9147</v>
      </c>
      <c r="P1279" t="str">
        <f t="shared" si="41"/>
        <v>Dichlorvos('soil', 'agricultural')</v>
      </c>
      <c r="R1279" s="20" t="s">
        <v>12315</v>
      </c>
    </row>
    <row r="1280" spans="1:18" x14ac:dyDescent="0.25">
      <c r="A1280" s="18">
        <v>2121</v>
      </c>
      <c r="B1280" t="s">
        <v>7071</v>
      </c>
      <c r="C1280" t="s">
        <v>71</v>
      </c>
      <c r="D1280" t="s">
        <v>12</v>
      </c>
      <c r="E1280" t="s">
        <v>661</v>
      </c>
      <c r="F1280" t="s">
        <v>14</v>
      </c>
      <c r="G1280" t="s">
        <v>15</v>
      </c>
      <c r="H1280">
        <v>0</v>
      </c>
      <c r="L1280" s="20" t="s">
        <v>7072</v>
      </c>
      <c r="M1280">
        <v>228.083</v>
      </c>
      <c r="N1280">
        <v>0</v>
      </c>
      <c r="O1280" t="s">
        <v>9148</v>
      </c>
      <c r="P1280" t="str">
        <f t="shared" si="41"/>
        <v>Dichromate('water', 'ground-')</v>
      </c>
      <c r="R1280" s="20" t="s">
        <v>12316</v>
      </c>
    </row>
    <row r="1281" spans="1:18" x14ac:dyDescent="0.25">
      <c r="A1281" s="18">
        <v>3985</v>
      </c>
      <c r="B1281" t="s">
        <v>7071</v>
      </c>
      <c r="C1281" t="s">
        <v>100</v>
      </c>
      <c r="D1281" t="s">
        <v>12</v>
      </c>
      <c r="E1281" t="s">
        <v>661</v>
      </c>
      <c r="F1281" t="s">
        <v>14</v>
      </c>
      <c r="G1281" t="s">
        <v>15</v>
      </c>
      <c r="H1281">
        <v>0</v>
      </c>
      <c r="L1281" s="20" t="s">
        <v>7072</v>
      </c>
      <c r="M1281">
        <v>228.083</v>
      </c>
      <c r="N1281">
        <v>0</v>
      </c>
      <c r="O1281" t="s">
        <v>9149</v>
      </c>
      <c r="P1281" t="str">
        <f t="shared" si="41"/>
        <v>Dichromate('water', 'ground-, long-term')</v>
      </c>
      <c r="R1281" s="20" t="s">
        <v>12316</v>
      </c>
    </row>
    <row r="1282" spans="1:18" x14ac:dyDescent="0.25">
      <c r="A1282" s="18">
        <v>4279</v>
      </c>
      <c r="B1282" t="s">
        <v>7071</v>
      </c>
      <c r="C1282" t="s">
        <v>10</v>
      </c>
      <c r="D1282" t="s">
        <v>12</v>
      </c>
      <c r="E1282" t="s">
        <v>661</v>
      </c>
      <c r="F1282" t="s">
        <v>14</v>
      </c>
      <c r="G1282" t="s">
        <v>15</v>
      </c>
      <c r="H1282">
        <v>0</v>
      </c>
      <c r="L1282" s="20" t="s">
        <v>7072</v>
      </c>
      <c r="M1282">
        <v>228.083</v>
      </c>
      <c r="N1282">
        <v>0</v>
      </c>
      <c r="O1282" t="s">
        <v>9150</v>
      </c>
      <c r="P1282" t="str">
        <f t="shared" ref="P1282:P1345" si="45">_xlfn.CONCAT(E1282,C1282)</f>
        <v>Dichromate('water', 'ocean')</v>
      </c>
      <c r="R1282" s="20" t="s">
        <v>12316</v>
      </c>
    </row>
    <row r="1283" spans="1:18" x14ac:dyDescent="0.25">
      <c r="A1283" s="18">
        <v>152</v>
      </c>
      <c r="B1283" t="s">
        <v>7071</v>
      </c>
      <c r="C1283" t="s">
        <v>91</v>
      </c>
      <c r="D1283" t="s">
        <v>12</v>
      </c>
      <c r="E1283" t="s">
        <v>661</v>
      </c>
      <c r="F1283" t="s">
        <v>14</v>
      </c>
      <c r="G1283" t="s">
        <v>15</v>
      </c>
      <c r="H1283">
        <v>0</v>
      </c>
      <c r="L1283" s="20" t="s">
        <v>7072</v>
      </c>
      <c r="M1283">
        <v>228.083</v>
      </c>
      <c r="N1283">
        <v>0</v>
      </c>
      <c r="O1283" t="s">
        <v>9151</v>
      </c>
      <c r="P1283" t="str">
        <f t="shared" si="45"/>
        <v>Dichromate('water', 'surface water')</v>
      </c>
      <c r="R1283" s="20" t="s">
        <v>12316</v>
      </c>
    </row>
    <row r="1284" spans="1:18" x14ac:dyDescent="0.25">
      <c r="A1284" s="18">
        <v>1626</v>
      </c>
      <c r="B1284" s="20" t="s">
        <v>7071</v>
      </c>
      <c r="C1284" t="s">
        <v>48</v>
      </c>
      <c r="D1284" t="s">
        <v>12</v>
      </c>
      <c r="E1284" t="s">
        <v>661</v>
      </c>
      <c r="F1284" t="s">
        <v>14</v>
      </c>
      <c r="G1284" t="s">
        <v>15</v>
      </c>
      <c r="H1284">
        <v>0</v>
      </c>
      <c r="L1284" s="20" t="s">
        <v>7072</v>
      </c>
      <c r="M1284">
        <v>228.083</v>
      </c>
      <c r="N1284">
        <v>0</v>
      </c>
      <c r="O1284" t="s">
        <v>9152</v>
      </c>
      <c r="P1284" t="str">
        <f t="shared" si="45"/>
        <v>Dichromate('water',)</v>
      </c>
      <c r="R1284" s="20" t="s">
        <v>12316</v>
      </c>
    </row>
    <row r="1285" spans="1:18" x14ac:dyDescent="0.25">
      <c r="A1285" s="18">
        <v>610</v>
      </c>
      <c r="B1285" t="s">
        <v>2712</v>
      </c>
      <c r="C1285" t="s">
        <v>17</v>
      </c>
      <c r="D1285" t="s">
        <v>12</v>
      </c>
      <c r="E1285" t="s">
        <v>2714</v>
      </c>
      <c r="F1285" t="s">
        <v>14</v>
      </c>
      <c r="G1285" t="s">
        <v>15</v>
      </c>
      <c r="H1285">
        <f t="shared" ref="H1285:H1316" si="46">14.0067*N1285/M1285</f>
        <v>0</v>
      </c>
      <c r="L1285" s="20" t="s">
        <v>7073</v>
      </c>
      <c r="M1285">
        <v>327.976</v>
      </c>
      <c r="N1285">
        <v>0</v>
      </c>
      <c r="O1285" t="s">
        <v>9153</v>
      </c>
      <c r="P1285" t="str">
        <f t="shared" si="45"/>
        <v>Diclofop('soil', 'agricultural')</v>
      </c>
      <c r="R1285" s="20" t="s">
        <v>12315</v>
      </c>
    </row>
    <row r="1286" spans="1:18" x14ac:dyDescent="0.25">
      <c r="A1286" s="18">
        <v>3449</v>
      </c>
      <c r="B1286" t="s">
        <v>1454</v>
      </c>
      <c r="C1286" t="s">
        <v>17</v>
      </c>
      <c r="D1286" t="s">
        <v>12</v>
      </c>
      <c r="E1286" t="s">
        <v>1456</v>
      </c>
      <c r="F1286" t="s">
        <v>14</v>
      </c>
      <c r="G1286" t="s">
        <v>15</v>
      </c>
      <c r="H1286">
        <f t="shared" si="46"/>
        <v>0</v>
      </c>
      <c r="L1286" t="s">
        <v>7074</v>
      </c>
      <c r="M1286">
        <v>341.18599999999998</v>
      </c>
      <c r="N1286">
        <v>0</v>
      </c>
      <c r="O1286" t="s">
        <v>9154</v>
      </c>
      <c r="P1286" t="str">
        <f t="shared" si="45"/>
        <v>Diclofop-methyl('soil', 'agricultural')</v>
      </c>
      <c r="R1286" s="20" t="s">
        <v>12315</v>
      </c>
    </row>
    <row r="1287" spans="1:18" x14ac:dyDescent="0.25">
      <c r="A1287" s="18">
        <v>637</v>
      </c>
      <c r="B1287" t="s">
        <v>4904</v>
      </c>
      <c r="C1287" t="s">
        <v>17</v>
      </c>
      <c r="D1287" t="s">
        <v>12</v>
      </c>
      <c r="E1287" t="s">
        <v>4906</v>
      </c>
      <c r="F1287" t="s">
        <v>14</v>
      </c>
      <c r="G1287" t="s">
        <v>15</v>
      </c>
      <c r="H1287">
        <f t="shared" si="46"/>
        <v>0</v>
      </c>
      <c r="L1287" t="s">
        <v>7075</v>
      </c>
      <c r="M1287">
        <v>370.48599999999999</v>
      </c>
      <c r="N1287">
        <v>0</v>
      </c>
      <c r="O1287" t="s">
        <v>9155</v>
      </c>
      <c r="P1287" t="str">
        <f t="shared" si="45"/>
        <v>Dicofol('soil', 'agricultural')</v>
      </c>
      <c r="R1287" s="20" t="s">
        <v>12315</v>
      </c>
    </row>
    <row r="1288" spans="1:18" x14ac:dyDescent="0.25">
      <c r="A1288" s="18">
        <v>1332</v>
      </c>
      <c r="B1288" t="s">
        <v>4828</v>
      </c>
      <c r="C1288" t="s">
        <v>17</v>
      </c>
      <c r="D1288" t="s">
        <v>12</v>
      </c>
      <c r="E1288" t="s">
        <v>4830</v>
      </c>
      <c r="F1288" t="s">
        <v>14</v>
      </c>
      <c r="G1288" t="s">
        <v>15</v>
      </c>
      <c r="H1288">
        <f t="shared" si="46"/>
        <v>5.9052658206501123E-2</v>
      </c>
      <c r="L1288" t="s">
        <v>7076</v>
      </c>
      <c r="M1288">
        <v>237.19</v>
      </c>
      <c r="N1288">
        <v>1</v>
      </c>
      <c r="O1288" t="s">
        <v>9156</v>
      </c>
      <c r="P1288" t="str">
        <f t="shared" si="45"/>
        <v>Dicrotophos('soil', 'agricultural')</v>
      </c>
      <c r="R1288" s="20" t="s">
        <v>12315</v>
      </c>
    </row>
    <row r="1289" spans="1:18" x14ac:dyDescent="0.25">
      <c r="A1289" s="18">
        <v>3156</v>
      </c>
      <c r="B1289" t="s">
        <v>1159</v>
      </c>
      <c r="C1289" t="s">
        <v>17</v>
      </c>
      <c r="D1289" t="s">
        <v>12</v>
      </c>
      <c r="E1289" t="s">
        <v>1161</v>
      </c>
      <c r="F1289" t="s">
        <v>14</v>
      </c>
      <c r="G1289" t="s">
        <v>15</v>
      </c>
      <c r="H1289">
        <f t="shared" si="46"/>
        <v>0</v>
      </c>
      <c r="L1289" s="20" t="s">
        <v>7077</v>
      </c>
      <c r="M1289">
        <v>474.637</v>
      </c>
      <c r="N1289">
        <v>0</v>
      </c>
      <c r="O1289" t="s">
        <v>9157</v>
      </c>
      <c r="P1289" t="str">
        <f t="shared" si="45"/>
        <v>Dienochlor('soil', 'agricultural')</v>
      </c>
      <c r="R1289" s="20" t="s">
        <v>12315</v>
      </c>
    </row>
    <row r="1290" spans="1:18" x14ac:dyDescent="0.25">
      <c r="A1290" s="18">
        <v>4377</v>
      </c>
      <c r="B1290" s="20" t="s">
        <v>5910</v>
      </c>
      <c r="C1290" t="s">
        <v>48</v>
      </c>
      <c r="D1290" t="s">
        <v>12</v>
      </c>
      <c r="E1290" t="s">
        <v>5912</v>
      </c>
      <c r="F1290" t="s">
        <v>14</v>
      </c>
      <c r="G1290" t="s">
        <v>15</v>
      </c>
      <c r="H1290">
        <f t="shared" si="46"/>
        <v>0.13322458529904124</v>
      </c>
      <c r="L1290" s="20" t="s">
        <v>7078</v>
      </c>
      <c r="M1290">
        <v>105.136</v>
      </c>
      <c r="N1290">
        <v>1</v>
      </c>
      <c r="O1290" t="s">
        <v>9158</v>
      </c>
      <c r="P1290" t="str">
        <f t="shared" si="45"/>
        <v>Diethanolamine('water',)</v>
      </c>
      <c r="R1290" s="20" t="s">
        <v>12316</v>
      </c>
    </row>
    <row r="1291" spans="1:18" x14ac:dyDescent="0.25">
      <c r="A1291" s="18">
        <v>1069</v>
      </c>
      <c r="B1291" t="s">
        <v>2115</v>
      </c>
      <c r="C1291" t="s">
        <v>17</v>
      </c>
      <c r="D1291" t="s">
        <v>12</v>
      </c>
      <c r="E1291" t="s">
        <v>2117</v>
      </c>
      <c r="F1291" t="s">
        <v>14</v>
      </c>
      <c r="G1291" t="s">
        <v>15</v>
      </c>
      <c r="H1291">
        <f t="shared" si="46"/>
        <v>5.2396752955259619E-2</v>
      </c>
      <c r="L1291" t="s">
        <v>7079</v>
      </c>
      <c r="M1291">
        <v>267.32</v>
      </c>
      <c r="N1291">
        <v>1</v>
      </c>
      <c r="O1291" t="s">
        <v>9159</v>
      </c>
      <c r="P1291" t="str">
        <f t="shared" si="45"/>
        <v>Diethofencarb('soil', 'agricultural')</v>
      </c>
      <c r="R1291" s="20" t="s">
        <v>12315</v>
      </c>
    </row>
    <row r="1292" spans="1:18" x14ac:dyDescent="0.25">
      <c r="A1292" s="18">
        <v>3097</v>
      </c>
      <c r="B1292" t="s">
        <v>2382</v>
      </c>
      <c r="C1292" t="s">
        <v>24</v>
      </c>
      <c r="D1292" t="s">
        <v>12</v>
      </c>
      <c r="E1292" t="s">
        <v>2384</v>
      </c>
      <c r="F1292" t="s">
        <v>14</v>
      </c>
      <c r="G1292" t="s">
        <v>15</v>
      </c>
      <c r="H1292">
        <f t="shared" si="46"/>
        <v>0</v>
      </c>
      <c r="L1292" s="20" t="s">
        <v>6812</v>
      </c>
      <c r="M1292" s="22">
        <v>74.122</v>
      </c>
      <c r="N1292">
        <v>0</v>
      </c>
      <c r="O1292" t="s">
        <v>9160</v>
      </c>
      <c r="P1292" t="str">
        <f t="shared" si="45"/>
        <v>Diethyl ether('air', 'low population density, long-term')</v>
      </c>
      <c r="R1292" s="20" t="s">
        <v>12314</v>
      </c>
    </row>
    <row r="1293" spans="1:18" x14ac:dyDescent="0.25">
      <c r="A1293" s="18">
        <v>1719</v>
      </c>
      <c r="B1293" t="s">
        <v>2382</v>
      </c>
      <c r="C1293" t="s">
        <v>31</v>
      </c>
      <c r="D1293" t="s">
        <v>12</v>
      </c>
      <c r="E1293" t="s">
        <v>2384</v>
      </c>
      <c r="F1293" t="s">
        <v>14</v>
      </c>
      <c r="G1293" t="s">
        <v>15</v>
      </c>
      <c r="H1293">
        <f t="shared" si="46"/>
        <v>0</v>
      </c>
      <c r="L1293" s="20" t="s">
        <v>6812</v>
      </c>
      <c r="M1293" s="22">
        <v>74.122</v>
      </c>
      <c r="N1293">
        <v>0</v>
      </c>
      <c r="O1293" t="s">
        <v>9161</v>
      </c>
      <c r="P1293" t="str">
        <f t="shared" si="45"/>
        <v>Diethyl ether('air', 'lower stratosphere + upper troposphere')</v>
      </c>
      <c r="R1293" s="20" t="s">
        <v>12314</v>
      </c>
    </row>
    <row r="1294" spans="1:18" x14ac:dyDescent="0.25">
      <c r="A1294" s="18">
        <v>1727</v>
      </c>
      <c r="B1294" t="s">
        <v>2382</v>
      </c>
      <c r="C1294" t="s">
        <v>27</v>
      </c>
      <c r="D1294" t="s">
        <v>12</v>
      </c>
      <c r="E1294" t="s">
        <v>2384</v>
      </c>
      <c r="F1294" t="s">
        <v>14</v>
      </c>
      <c r="G1294" t="s">
        <v>15</v>
      </c>
      <c r="H1294">
        <f t="shared" si="46"/>
        <v>0</v>
      </c>
      <c r="L1294" s="20" t="s">
        <v>6812</v>
      </c>
      <c r="M1294" s="22">
        <v>74.122</v>
      </c>
      <c r="N1294">
        <v>0</v>
      </c>
      <c r="O1294" t="s">
        <v>9162</v>
      </c>
      <c r="P1294" t="str">
        <f t="shared" si="45"/>
        <v>Diethyl ether('air', 'non-urban air or from high stacks')</v>
      </c>
      <c r="R1294" s="20" t="s">
        <v>12314</v>
      </c>
    </row>
    <row r="1295" spans="1:18" x14ac:dyDescent="0.25">
      <c r="A1295" s="18">
        <v>3155</v>
      </c>
      <c r="B1295" t="s">
        <v>2382</v>
      </c>
      <c r="C1295" t="s">
        <v>44</v>
      </c>
      <c r="D1295" t="s">
        <v>12</v>
      </c>
      <c r="E1295" t="s">
        <v>2384</v>
      </c>
      <c r="F1295" t="s">
        <v>14</v>
      </c>
      <c r="G1295" t="s">
        <v>15</v>
      </c>
      <c r="H1295">
        <f t="shared" si="46"/>
        <v>0</v>
      </c>
      <c r="L1295" s="20" t="s">
        <v>6812</v>
      </c>
      <c r="M1295" s="22">
        <v>74.122</v>
      </c>
      <c r="N1295">
        <v>0</v>
      </c>
      <c r="O1295" t="s">
        <v>9163</v>
      </c>
      <c r="P1295" t="str">
        <f t="shared" si="45"/>
        <v>Diethyl ether('air', 'urban air close to ground')</v>
      </c>
      <c r="R1295" s="20" t="s">
        <v>12314</v>
      </c>
    </row>
    <row r="1296" spans="1:18" x14ac:dyDescent="0.25">
      <c r="A1296" s="18">
        <v>3082</v>
      </c>
      <c r="B1296" s="20" t="s">
        <v>2382</v>
      </c>
      <c r="C1296" t="s">
        <v>190</v>
      </c>
      <c r="D1296" t="s">
        <v>12</v>
      </c>
      <c r="E1296" t="s">
        <v>2384</v>
      </c>
      <c r="F1296" t="s">
        <v>14</v>
      </c>
      <c r="G1296" t="s">
        <v>15</v>
      </c>
      <c r="H1296">
        <f t="shared" si="46"/>
        <v>0</v>
      </c>
      <c r="L1296" s="20" t="s">
        <v>6812</v>
      </c>
      <c r="M1296" s="22">
        <v>74.122</v>
      </c>
      <c r="N1296">
        <v>0</v>
      </c>
      <c r="O1296" t="s">
        <v>9164</v>
      </c>
      <c r="P1296" t="str">
        <f t="shared" si="45"/>
        <v>Diethyl ether('air',)</v>
      </c>
      <c r="R1296" s="20" t="s">
        <v>12314</v>
      </c>
    </row>
    <row r="1297" spans="1:18" x14ac:dyDescent="0.25">
      <c r="A1297" s="18">
        <v>3323</v>
      </c>
      <c r="B1297" t="s">
        <v>1090</v>
      </c>
      <c r="C1297" t="s">
        <v>24</v>
      </c>
      <c r="D1297" t="s">
        <v>12</v>
      </c>
      <c r="E1297" t="s">
        <v>1092</v>
      </c>
      <c r="F1297" t="s">
        <v>14</v>
      </c>
      <c r="G1297" t="s">
        <v>15</v>
      </c>
      <c r="H1297">
        <f t="shared" si="46"/>
        <v>0.19151318757947414</v>
      </c>
      <c r="L1297" s="20" t="s">
        <v>7080</v>
      </c>
      <c r="M1297" s="22">
        <v>73.137</v>
      </c>
      <c r="N1297">
        <v>1</v>
      </c>
      <c r="O1297" t="s">
        <v>9165</v>
      </c>
      <c r="P1297" t="str">
        <f t="shared" si="45"/>
        <v>Diethylamine('air', 'low population density, long-term')</v>
      </c>
      <c r="R1297" s="20" t="s">
        <v>12314</v>
      </c>
    </row>
    <row r="1298" spans="1:18" x14ac:dyDescent="0.25">
      <c r="A1298" s="18">
        <v>911</v>
      </c>
      <c r="B1298" t="s">
        <v>1090</v>
      </c>
      <c r="C1298" t="s">
        <v>31</v>
      </c>
      <c r="D1298" t="s">
        <v>12</v>
      </c>
      <c r="E1298" t="s">
        <v>1092</v>
      </c>
      <c r="F1298" t="s">
        <v>14</v>
      </c>
      <c r="G1298" t="s">
        <v>15</v>
      </c>
      <c r="H1298">
        <f t="shared" si="46"/>
        <v>0.19151318757947414</v>
      </c>
      <c r="L1298" s="20" t="s">
        <v>7080</v>
      </c>
      <c r="M1298" s="22">
        <v>73.137</v>
      </c>
      <c r="N1298">
        <v>1</v>
      </c>
      <c r="O1298" t="s">
        <v>9166</v>
      </c>
      <c r="P1298" t="str">
        <f t="shared" si="45"/>
        <v>Diethylamine('air', 'lower stratosphere + upper troposphere')</v>
      </c>
      <c r="R1298" s="20" t="s">
        <v>12314</v>
      </c>
    </row>
    <row r="1299" spans="1:18" x14ac:dyDescent="0.25">
      <c r="A1299" s="18">
        <v>4426</v>
      </c>
      <c r="B1299" t="s">
        <v>1090</v>
      </c>
      <c r="C1299" t="s">
        <v>27</v>
      </c>
      <c r="D1299" t="s">
        <v>12</v>
      </c>
      <c r="E1299" t="s">
        <v>1092</v>
      </c>
      <c r="F1299" t="s">
        <v>14</v>
      </c>
      <c r="G1299" t="s">
        <v>15</v>
      </c>
      <c r="H1299">
        <f t="shared" si="46"/>
        <v>0.19151318757947414</v>
      </c>
      <c r="L1299" s="20" t="s">
        <v>7080</v>
      </c>
      <c r="M1299" s="22">
        <v>73.137</v>
      </c>
      <c r="N1299">
        <v>1</v>
      </c>
      <c r="O1299" t="s">
        <v>9167</v>
      </c>
      <c r="P1299" t="str">
        <f t="shared" si="45"/>
        <v>Diethylamine('air', 'non-urban air or from high stacks')</v>
      </c>
      <c r="R1299" s="20" t="s">
        <v>12314</v>
      </c>
    </row>
    <row r="1300" spans="1:18" x14ac:dyDescent="0.25">
      <c r="A1300" s="18">
        <v>4126</v>
      </c>
      <c r="B1300" t="s">
        <v>1090</v>
      </c>
      <c r="C1300" t="s">
        <v>44</v>
      </c>
      <c r="D1300" t="s">
        <v>12</v>
      </c>
      <c r="E1300" t="s">
        <v>1092</v>
      </c>
      <c r="F1300" t="s">
        <v>14</v>
      </c>
      <c r="G1300" t="s">
        <v>15</v>
      </c>
      <c r="H1300">
        <f t="shared" si="46"/>
        <v>0.19151318757947414</v>
      </c>
      <c r="L1300" s="20" t="s">
        <v>7080</v>
      </c>
      <c r="M1300" s="22">
        <v>73.137</v>
      </c>
      <c r="N1300">
        <v>1</v>
      </c>
      <c r="O1300" t="s">
        <v>9168</v>
      </c>
      <c r="P1300" t="str">
        <f t="shared" si="45"/>
        <v>Diethylamine('air', 'urban air close to ground')</v>
      </c>
      <c r="R1300" s="20" t="s">
        <v>12314</v>
      </c>
    </row>
    <row r="1301" spans="1:18" x14ac:dyDescent="0.25">
      <c r="A1301" s="18">
        <v>2465</v>
      </c>
      <c r="B1301" t="s">
        <v>1090</v>
      </c>
      <c r="C1301" t="s">
        <v>190</v>
      </c>
      <c r="D1301" t="s">
        <v>12</v>
      </c>
      <c r="E1301" t="s">
        <v>1092</v>
      </c>
      <c r="F1301" t="s">
        <v>14</v>
      </c>
      <c r="G1301" t="s">
        <v>15</v>
      </c>
      <c r="H1301">
        <f t="shared" si="46"/>
        <v>0.19151318757947414</v>
      </c>
      <c r="L1301" s="20" t="s">
        <v>7080</v>
      </c>
      <c r="M1301" s="22">
        <v>73.137</v>
      </c>
      <c r="N1301">
        <v>1</v>
      </c>
      <c r="O1301" t="s">
        <v>9169</v>
      </c>
      <c r="P1301" t="str">
        <f t="shared" si="45"/>
        <v>Diethylamine('air',)</v>
      </c>
      <c r="R1301" s="20" t="s">
        <v>12314</v>
      </c>
    </row>
    <row r="1302" spans="1:18" x14ac:dyDescent="0.25">
      <c r="A1302" s="18">
        <v>3148</v>
      </c>
      <c r="B1302" t="s">
        <v>1090</v>
      </c>
      <c r="C1302" t="s">
        <v>71</v>
      </c>
      <c r="D1302" t="s">
        <v>12</v>
      </c>
      <c r="E1302" t="s">
        <v>1092</v>
      </c>
      <c r="F1302" t="s">
        <v>14</v>
      </c>
      <c r="G1302" t="s">
        <v>15</v>
      </c>
      <c r="H1302">
        <f t="shared" si="46"/>
        <v>0.19151318757947414</v>
      </c>
      <c r="L1302" s="20" t="s">
        <v>7080</v>
      </c>
      <c r="M1302" s="22">
        <v>73.137</v>
      </c>
      <c r="N1302">
        <v>1</v>
      </c>
      <c r="O1302" t="s">
        <v>9170</v>
      </c>
      <c r="P1302" t="str">
        <f t="shared" si="45"/>
        <v>Diethylamine('water', 'ground-')</v>
      </c>
      <c r="R1302" s="20" t="s">
        <v>12316</v>
      </c>
    </row>
    <row r="1303" spans="1:18" x14ac:dyDescent="0.25">
      <c r="A1303" s="18">
        <v>53</v>
      </c>
      <c r="B1303" t="s">
        <v>1090</v>
      </c>
      <c r="C1303" t="s">
        <v>100</v>
      </c>
      <c r="D1303" t="s">
        <v>12</v>
      </c>
      <c r="E1303" t="s">
        <v>1092</v>
      </c>
      <c r="F1303" t="s">
        <v>14</v>
      </c>
      <c r="G1303" t="s">
        <v>15</v>
      </c>
      <c r="H1303">
        <f t="shared" si="46"/>
        <v>0.19151318757947414</v>
      </c>
      <c r="L1303" s="20" t="s">
        <v>7080</v>
      </c>
      <c r="M1303" s="22">
        <v>73.137</v>
      </c>
      <c r="N1303">
        <v>1</v>
      </c>
      <c r="O1303" t="s">
        <v>9171</v>
      </c>
      <c r="P1303" t="str">
        <f t="shared" si="45"/>
        <v>Diethylamine('water', 'ground-, long-term')</v>
      </c>
      <c r="R1303" s="20" t="s">
        <v>12316</v>
      </c>
    </row>
    <row r="1304" spans="1:18" x14ac:dyDescent="0.25">
      <c r="A1304" s="18">
        <v>3014</v>
      </c>
      <c r="B1304" t="s">
        <v>1090</v>
      </c>
      <c r="C1304" t="s">
        <v>10</v>
      </c>
      <c r="D1304" t="s">
        <v>12</v>
      </c>
      <c r="E1304" t="s">
        <v>1092</v>
      </c>
      <c r="F1304" t="s">
        <v>14</v>
      </c>
      <c r="G1304" t="s">
        <v>15</v>
      </c>
      <c r="H1304">
        <f t="shared" si="46"/>
        <v>0.19151318757947414</v>
      </c>
      <c r="L1304" s="20" t="s">
        <v>7080</v>
      </c>
      <c r="M1304" s="22">
        <v>73.137</v>
      </c>
      <c r="N1304">
        <v>1</v>
      </c>
      <c r="O1304" t="s">
        <v>9172</v>
      </c>
      <c r="P1304" t="str">
        <f t="shared" si="45"/>
        <v>Diethylamine('water', 'ocean')</v>
      </c>
      <c r="R1304" s="20" t="s">
        <v>12316</v>
      </c>
    </row>
    <row r="1305" spans="1:18" x14ac:dyDescent="0.25">
      <c r="A1305" s="18">
        <v>4244</v>
      </c>
      <c r="B1305" t="s">
        <v>1090</v>
      </c>
      <c r="C1305" t="s">
        <v>91</v>
      </c>
      <c r="D1305" t="s">
        <v>12</v>
      </c>
      <c r="E1305" t="s">
        <v>1092</v>
      </c>
      <c r="F1305" t="s">
        <v>14</v>
      </c>
      <c r="G1305" t="s">
        <v>15</v>
      </c>
      <c r="H1305">
        <f t="shared" si="46"/>
        <v>0.19151318757947414</v>
      </c>
      <c r="L1305" s="20" t="s">
        <v>7080</v>
      </c>
      <c r="M1305" s="22">
        <v>73.137</v>
      </c>
      <c r="N1305">
        <v>1</v>
      </c>
      <c r="O1305" t="s">
        <v>9173</v>
      </c>
      <c r="P1305" t="str">
        <f t="shared" si="45"/>
        <v>Diethylamine('water', 'surface water')</v>
      </c>
      <c r="R1305" s="20" t="s">
        <v>12316</v>
      </c>
    </row>
    <row r="1306" spans="1:18" x14ac:dyDescent="0.25">
      <c r="A1306" s="18">
        <v>3090</v>
      </c>
      <c r="B1306" s="20" t="s">
        <v>1090</v>
      </c>
      <c r="C1306" t="s">
        <v>48</v>
      </c>
      <c r="D1306" t="s">
        <v>12</v>
      </c>
      <c r="E1306" t="s">
        <v>1092</v>
      </c>
      <c r="F1306" t="s">
        <v>14</v>
      </c>
      <c r="G1306" t="s">
        <v>15</v>
      </c>
      <c r="H1306">
        <f t="shared" si="46"/>
        <v>0.19151318757947414</v>
      </c>
      <c r="L1306" s="20" t="s">
        <v>7080</v>
      </c>
      <c r="M1306" s="22">
        <v>73.137</v>
      </c>
      <c r="N1306">
        <v>1</v>
      </c>
      <c r="O1306" t="s">
        <v>9174</v>
      </c>
      <c r="P1306" t="str">
        <f t="shared" si="45"/>
        <v>Diethylamine('water',)</v>
      </c>
      <c r="R1306" s="20" t="s">
        <v>12316</v>
      </c>
    </row>
    <row r="1307" spans="1:18" x14ac:dyDescent="0.25">
      <c r="A1307" s="18">
        <v>1931</v>
      </c>
      <c r="B1307" t="s">
        <v>235</v>
      </c>
      <c r="C1307" t="s">
        <v>24</v>
      </c>
      <c r="D1307" t="s">
        <v>12</v>
      </c>
      <c r="E1307" t="s">
        <v>237</v>
      </c>
      <c r="F1307" t="s">
        <v>14</v>
      </c>
      <c r="G1307" t="s">
        <v>15</v>
      </c>
      <c r="H1307">
        <f t="shared" si="46"/>
        <v>0</v>
      </c>
      <c r="L1307" s="20" t="s">
        <v>7081</v>
      </c>
      <c r="M1307">
        <v>106.12</v>
      </c>
      <c r="N1307">
        <v>0</v>
      </c>
      <c r="O1307" t="s">
        <v>9175</v>
      </c>
      <c r="P1307" t="str">
        <f t="shared" si="45"/>
        <v>Diethylene glycol('air', 'low population density, long-term')</v>
      </c>
      <c r="R1307" s="20" t="s">
        <v>12314</v>
      </c>
    </row>
    <row r="1308" spans="1:18" x14ac:dyDescent="0.25">
      <c r="A1308" s="18">
        <v>1477</v>
      </c>
      <c r="B1308" t="s">
        <v>235</v>
      </c>
      <c r="C1308" t="s">
        <v>31</v>
      </c>
      <c r="D1308" t="s">
        <v>12</v>
      </c>
      <c r="E1308" t="s">
        <v>237</v>
      </c>
      <c r="F1308" t="s">
        <v>14</v>
      </c>
      <c r="G1308" t="s">
        <v>15</v>
      </c>
      <c r="H1308">
        <f t="shared" si="46"/>
        <v>0</v>
      </c>
      <c r="L1308" s="20" t="s">
        <v>7081</v>
      </c>
      <c r="M1308">
        <v>106.12</v>
      </c>
      <c r="N1308">
        <v>0</v>
      </c>
      <c r="O1308" t="s">
        <v>9176</v>
      </c>
      <c r="P1308" t="str">
        <f t="shared" si="45"/>
        <v>Diethylene glycol('air', 'lower stratosphere + upper troposphere')</v>
      </c>
      <c r="R1308" s="20" t="s">
        <v>12314</v>
      </c>
    </row>
    <row r="1309" spans="1:18" x14ac:dyDescent="0.25">
      <c r="A1309" s="18">
        <v>2655</v>
      </c>
      <c r="B1309" t="s">
        <v>235</v>
      </c>
      <c r="C1309" t="s">
        <v>27</v>
      </c>
      <c r="D1309" t="s">
        <v>12</v>
      </c>
      <c r="E1309" t="s">
        <v>237</v>
      </c>
      <c r="F1309" t="s">
        <v>14</v>
      </c>
      <c r="G1309" t="s">
        <v>15</v>
      </c>
      <c r="H1309">
        <f t="shared" si="46"/>
        <v>0</v>
      </c>
      <c r="L1309" s="20" t="s">
        <v>7081</v>
      </c>
      <c r="M1309">
        <v>106.12</v>
      </c>
      <c r="N1309">
        <v>0</v>
      </c>
      <c r="O1309" t="s">
        <v>9177</v>
      </c>
      <c r="P1309" t="str">
        <f t="shared" si="45"/>
        <v>Diethylene glycol('air', 'non-urban air or from high stacks')</v>
      </c>
      <c r="R1309" s="20" t="s">
        <v>12314</v>
      </c>
    </row>
    <row r="1310" spans="1:18" x14ac:dyDescent="0.25">
      <c r="A1310" s="18">
        <v>3586</v>
      </c>
      <c r="B1310" t="s">
        <v>235</v>
      </c>
      <c r="C1310" t="s">
        <v>44</v>
      </c>
      <c r="D1310" t="s">
        <v>12</v>
      </c>
      <c r="E1310" t="s">
        <v>237</v>
      </c>
      <c r="F1310" t="s">
        <v>14</v>
      </c>
      <c r="G1310" t="s">
        <v>15</v>
      </c>
      <c r="H1310">
        <f t="shared" si="46"/>
        <v>0</v>
      </c>
      <c r="L1310" s="20" t="s">
        <v>7081</v>
      </c>
      <c r="M1310">
        <v>106.12</v>
      </c>
      <c r="N1310">
        <v>0</v>
      </c>
      <c r="O1310" t="s">
        <v>9178</v>
      </c>
      <c r="P1310" t="str">
        <f t="shared" si="45"/>
        <v>Diethylene glycol('air', 'urban air close to ground')</v>
      </c>
      <c r="R1310" s="20" t="s">
        <v>12314</v>
      </c>
    </row>
    <row r="1311" spans="1:18" x14ac:dyDescent="0.25">
      <c r="A1311" s="18">
        <v>1158</v>
      </c>
      <c r="B1311" t="s">
        <v>235</v>
      </c>
      <c r="C1311" t="s">
        <v>190</v>
      </c>
      <c r="D1311" t="s">
        <v>12</v>
      </c>
      <c r="E1311" t="s">
        <v>237</v>
      </c>
      <c r="F1311" t="s">
        <v>14</v>
      </c>
      <c r="G1311" t="s">
        <v>15</v>
      </c>
      <c r="H1311">
        <f t="shared" si="46"/>
        <v>0</v>
      </c>
      <c r="L1311" s="20" t="s">
        <v>7081</v>
      </c>
      <c r="M1311">
        <v>106.12</v>
      </c>
      <c r="N1311">
        <v>0</v>
      </c>
      <c r="O1311" t="s">
        <v>9179</v>
      </c>
      <c r="P1311" t="str">
        <f t="shared" si="45"/>
        <v>Diethylene glycol('air',)</v>
      </c>
      <c r="R1311" s="20" t="s">
        <v>12314</v>
      </c>
    </row>
    <row r="1312" spans="1:18" x14ac:dyDescent="0.25">
      <c r="A1312" s="18">
        <v>2570</v>
      </c>
      <c r="B1312" t="s">
        <v>235</v>
      </c>
      <c r="C1312" t="s">
        <v>71</v>
      </c>
      <c r="D1312" t="s">
        <v>12</v>
      </c>
      <c r="E1312" t="s">
        <v>237</v>
      </c>
      <c r="F1312" t="s">
        <v>14</v>
      </c>
      <c r="G1312" t="s">
        <v>15</v>
      </c>
      <c r="H1312">
        <f t="shared" si="46"/>
        <v>0</v>
      </c>
      <c r="L1312" s="20" t="s">
        <v>7081</v>
      </c>
      <c r="M1312">
        <v>106.12</v>
      </c>
      <c r="N1312">
        <v>0</v>
      </c>
      <c r="O1312" t="s">
        <v>9180</v>
      </c>
      <c r="P1312" t="str">
        <f t="shared" si="45"/>
        <v>Diethylene glycol('water', 'ground-')</v>
      </c>
      <c r="R1312" s="20" t="s">
        <v>12316</v>
      </c>
    </row>
    <row r="1313" spans="1:18" x14ac:dyDescent="0.25">
      <c r="A1313" s="18">
        <v>2778</v>
      </c>
      <c r="B1313" t="s">
        <v>235</v>
      </c>
      <c r="C1313" t="s">
        <v>100</v>
      </c>
      <c r="D1313" t="s">
        <v>12</v>
      </c>
      <c r="E1313" t="s">
        <v>237</v>
      </c>
      <c r="F1313" t="s">
        <v>14</v>
      </c>
      <c r="G1313" t="s">
        <v>15</v>
      </c>
      <c r="H1313">
        <f t="shared" si="46"/>
        <v>0</v>
      </c>
      <c r="L1313" s="20" t="s">
        <v>7081</v>
      </c>
      <c r="M1313">
        <v>106.12</v>
      </c>
      <c r="N1313">
        <v>0</v>
      </c>
      <c r="O1313" t="s">
        <v>9181</v>
      </c>
      <c r="P1313" t="str">
        <f t="shared" si="45"/>
        <v>Diethylene glycol('water', 'ground-, long-term')</v>
      </c>
      <c r="R1313" s="20" t="s">
        <v>12316</v>
      </c>
    </row>
    <row r="1314" spans="1:18" x14ac:dyDescent="0.25">
      <c r="A1314" s="18">
        <v>1587</v>
      </c>
      <c r="B1314" t="s">
        <v>235</v>
      </c>
      <c r="C1314" t="s">
        <v>10</v>
      </c>
      <c r="D1314" t="s">
        <v>12</v>
      </c>
      <c r="E1314" t="s">
        <v>237</v>
      </c>
      <c r="F1314" t="s">
        <v>14</v>
      </c>
      <c r="G1314" t="s">
        <v>15</v>
      </c>
      <c r="H1314">
        <f t="shared" si="46"/>
        <v>0</v>
      </c>
      <c r="L1314" s="20" t="s">
        <v>7081</v>
      </c>
      <c r="M1314">
        <v>106.12</v>
      </c>
      <c r="N1314">
        <v>0</v>
      </c>
      <c r="O1314" t="s">
        <v>9182</v>
      </c>
      <c r="P1314" t="str">
        <f t="shared" si="45"/>
        <v>Diethylene glycol('water', 'ocean')</v>
      </c>
      <c r="R1314" s="20" t="s">
        <v>12316</v>
      </c>
    </row>
    <row r="1315" spans="1:18" x14ac:dyDescent="0.25">
      <c r="A1315" s="18">
        <v>463</v>
      </c>
      <c r="B1315" t="s">
        <v>235</v>
      </c>
      <c r="C1315" t="s">
        <v>91</v>
      </c>
      <c r="D1315" t="s">
        <v>12</v>
      </c>
      <c r="E1315" t="s">
        <v>237</v>
      </c>
      <c r="F1315" t="s">
        <v>14</v>
      </c>
      <c r="G1315" t="s">
        <v>15</v>
      </c>
      <c r="H1315">
        <f t="shared" si="46"/>
        <v>0</v>
      </c>
      <c r="L1315" s="20" t="s">
        <v>7081</v>
      </c>
      <c r="M1315">
        <v>106.12</v>
      </c>
      <c r="N1315">
        <v>0</v>
      </c>
      <c r="O1315" t="s">
        <v>9183</v>
      </c>
      <c r="P1315" t="str">
        <f t="shared" si="45"/>
        <v>Diethylene glycol('water', 'surface water')</v>
      </c>
      <c r="R1315" s="20" t="s">
        <v>12316</v>
      </c>
    </row>
    <row r="1316" spans="1:18" x14ac:dyDescent="0.25">
      <c r="A1316" s="18">
        <v>1220</v>
      </c>
      <c r="B1316" s="20" t="s">
        <v>235</v>
      </c>
      <c r="C1316" t="s">
        <v>48</v>
      </c>
      <c r="D1316" t="s">
        <v>12</v>
      </c>
      <c r="E1316" t="s">
        <v>237</v>
      </c>
      <c r="F1316" t="s">
        <v>14</v>
      </c>
      <c r="G1316" t="s">
        <v>15</v>
      </c>
      <c r="H1316">
        <f t="shared" si="46"/>
        <v>0</v>
      </c>
      <c r="L1316" s="20" t="s">
        <v>7081</v>
      </c>
      <c r="M1316">
        <v>106.12</v>
      </c>
      <c r="N1316">
        <v>0</v>
      </c>
      <c r="O1316" t="s">
        <v>9184</v>
      </c>
      <c r="P1316" t="str">
        <f t="shared" si="45"/>
        <v>Diethylene glycol('water',)</v>
      </c>
      <c r="R1316" s="20" t="s">
        <v>12316</v>
      </c>
    </row>
    <row r="1317" spans="1:18" x14ac:dyDescent="0.25">
      <c r="A1317" s="18">
        <v>2908</v>
      </c>
      <c r="B1317" t="s">
        <v>1633</v>
      </c>
      <c r="C1317" t="s">
        <v>17</v>
      </c>
      <c r="D1317" t="s">
        <v>12</v>
      </c>
      <c r="E1317" t="s">
        <v>1635</v>
      </c>
      <c r="F1317" t="s">
        <v>14</v>
      </c>
      <c r="G1317" t="s">
        <v>15</v>
      </c>
      <c r="H1317">
        <f t="shared" ref="H1317:H1348" si="47">14.0067*N1317/M1317</f>
        <v>0.10343078252265159</v>
      </c>
      <c r="L1317" t="s">
        <v>7082</v>
      </c>
      <c r="M1317">
        <v>406.26299999999998</v>
      </c>
      <c r="N1317">
        <v>3</v>
      </c>
      <c r="O1317" t="s">
        <v>9185</v>
      </c>
      <c r="P1317" t="str">
        <f t="shared" si="45"/>
        <v>Difenoconazole('soil', 'agricultural')</v>
      </c>
      <c r="R1317" s="20" t="s">
        <v>12315</v>
      </c>
    </row>
    <row r="1318" spans="1:18" x14ac:dyDescent="0.25">
      <c r="A1318" s="18">
        <v>2808</v>
      </c>
      <c r="B1318" t="s">
        <v>3241</v>
      </c>
      <c r="C1318" t="s">
        <v>27</v>
      </c>
      <c r="D1318" t="s">
        <v>12</v>
      </c>
      <c r="E1318" t="s">
        <v>1490</v>
      </c>
      <c r="F1318" t="s">
        <v>14</v>
      </c>
      <c r="G1318" t="s">
        <v>15</v>
      </c>
      <c r="H1318">
        <f t="shared" si="47"/>
        <v>9.0167147864543606E-2</v>
      </c>
      <c r="L1318" t="s">
        <v>7083</v>
      </c>
      <c r="M1318">
        <v>310.68299999999999</v>
      </c>
      <c r="N1318">
        <v>2</v>
      </c>
      <c r="O1318" t="s">
        <v>9186</v>
      </c>
      <c r="P1318" t="str">
        <f t="shared" si="45"/>
        <v>Diflubenzuron('air', 'non-urban air or from high stacks')</v>
      </c>
      <c r="R1318" s="20" t="s">
        <v>12314</v>
      </c>
    </row>
    <row r="1319" spans="1:18" x14ac:dyDescent="0.25">
      <c r="A1319" s="18">
        <v>4064</v>
      </c>
      <c r="B1319" t="s">
        <v>3241</v>
      </c>
      <c r="C1319" t="s">
        <v>17</v>
      </c>
      <c r="D1319" t="s">
        <v>12</v>
      </c>
      <c r="E1319" t="s">
        <v>1490</v>
      </c>
      <c r="F1319" t="s">
        <v>14</v>
      </c>
      <c r="G1319" t="s">
        <v>15</v>
      </c>
      <c r="H1319">
        <f t="shared" si="47"/>
        <v>9.0167147864543606E-2</v>
      </c>
      <c r="L1319" t="s">
        <v>7083</v>
      </c>
      <c r="M1319">
        <v>310.68299999999999</v>
      </c>
      <c r="N1319">
        <v>2</v>
      </c>
      <c r="O1319" t="s">
        <v>9187</v>
      </c>
      <c r="P1319" t="str">
        <f t="shared" si="45"/>
        <v>Diflubenzuron('soil', 'agricultural')</v>
      </c>
      <c r="R1319" s="20" t="s">
        <v>12315</v>
      </c>
    </row>
    <row r="1320" spans="1:18" x14ac:dyDescent="0.25">
      <c r="A1320" s="18">
        <v>1279</v>
      </c>
      <c r="B1320" t="s">
        <v>5142</v>
      </c>
      <c r="C1320" t="s">
        <v>17</v>
      </c>
      <c r="D1320" t="s">
        <v>12</v>
      </c>
      <c r="E1320" t="s">
        <v>5144</v>
      </c>
      <c r="F1320" t="s">
        <v>14</v>
      </c>
      <c r="G1320" t="s">
        <v>15</v>
      </c>
      <c r="H1320">
        <f t="shared" si="47"/>
        <v>7.104680505712728E-2</v>
      </c>
      <c r="L1320" t="s">
        <v>7084</v>
      </c>
      <c r="M1320">
        <v>394.29500000000002</v>
      </c>
      <c r="N1320">
        <v>2</v>
      </c>
      <c r="O1320" t="s">
        <v>9188</v>
      </c>
      <c r="P1320" t="str">
        <f t="shared" si="45"/>
        <v>Diflufenican('soil', 'agricultural')</v>
      </c>
      <c r="R1320" s="20" t="s">
        <v>12315</v>
      </c>
    </row>
    <row r="1321" spans="1:18" x14ac:dyDescent="0.25">
      <c r="A1321" s="18">
        <v>3855</v>
      </c>
      <c r="B1321" t="s">
        <v>7085</v>
      </c>
      <c r="C1321" t="s">
        <v>24</v>
      </c>
      <c r="D1321" t="s">
        <v>12</v>
      </c>
      <c r="E1321" t="s">
        <v>7086</v>
      </c>
      <c r="F1321" t="s">
        <v>14</v>
      </c>
      <c r="G1321" t="s">
        <v>15</v>
      </c>
      <c r="H1321">
        <f t="shared" si="47"/>
        <v>0.16760540627860643</v>
      </c>
      <c r="L1321" s="20" t="s">
        <v>7087</v>
      </c>
      <c r="M1321" s="20">
        <v>334.27800000000002</v>
      </c>
      <c r="N1321">
        <v>4</v>
      </c>
      <c r="O1321" t="s">
        <v>9189</v>
      </c>
      <c r="P1321" t="str">
        <f t="shared" si="45"/>
        <v>Diflufenzopyr('air', 'low population density, long-term')</v>
      </c>
      <c r="R1321" s="20" t="s">
        <v>12314</v>
      </c>
    </row>
    <row r="1322" spans="1:18" x14ac:dyDescent="0.25">
      <c r="A1322" s="18">
        <v>84</v>
      </c>
      <c r="B1322" t="s">
        <v>7085</v>
      </c>
      <c r="C1322" t="s">
        <v>190</v>
      </c>
      <c r="D1322" t="s">
        <v>12</v>
      </c>
      <c r="E1322" t="s">
        <v>7086</v>
      </c>
      <c r="F1322" t="s">
        <v>14</v>
      </c>
      <c r="G1322" t="s">
        <v>15</v>
      </c>
      <c r="H1322">
        <f t="shared" si="47"/>
        <v>0.16760540627860643</v>
      </c>
      <c r="L1322" s="20" t="s">
        <v>7087</v>
      </c>
      <c r="M1322" s="20">
        <v>334.27800000000002</v>
      </c>
      <c r="N1322">
        <v>4</v>
      </c>
      <c r="O1322" t="s">
        <v>9190</v>
      </c>
      <c r="P1322" t="str">
        <f t="shared" si="45"/>
        <v>Diflufenzopyr('air',)</v>
      </c>
      <c r="R1322" s="20" t="s">
        <v>12314</v>
      </c>
    </row>
    <row r="1323" spans="1:18" x14ac:dyDescent="0.25">
      <c r="A1323" s="18">
        <v>2698</v>
      </c>
      <c r="B1323" s="20" t="s">
        <v>7085</v>
      </c>
      <c r="C1323" t="s">
        <v>71</v>
      </c>
      <c r="D1323" t="s">
        <v>12</v>
      </c>
      <c r="E1323" t="s">
        <v>7086</v>
      </c>
      <c r="F1323" t="s">
        <v>14</v>
      </c>
      <c r="G1323" t="s">
        <v>15</v>
      </c>
      <c r="H1323">
        <f t="shared" si="47"/>
        <v>0.16760540627860643</v>
      </c>
      <c r="L1323" s="20" t="s">
        <v>7087</v>
      </c>
      <c r="M1323" s="20">
        <v>334.27800000000002</v>
      </c>
      <c r="N1323">
        <v>4</v>
      </c>
      <c r="O1323" t="s">
        <v>9191</v>
      </c>
      <c r="P1323" t="str">
        <f t="shared" si="45"/>
        <v>Diflufenzopyr('water', 'ground-')</v>
      </c>
      <c r="R1323" s="20" t="s">
        <v>12316</v>
      </c>
    </row>
    <row r="1324" spans="1:18" x14ac:dyDescent="0.25">
      <c r="A1324" s="18">
        <v>2555</v>
      </c>
      <c r="B1324" t="s">
        <v>219</v>
      </c>
      <c r="C1324" t="s">
        <v>17</v>
      </c>
      <c r="D1324" t="s">
        <v>12</v>
      </c>
      <c r="E1324" t="s">
        <v>221</v>
      </c>
      <c r="F1324" t="s">
        <v>14</v>
      </c>
      <c r="G1324" t="s">
        <v>15</v>
      </c>
      <c r="H1324">
        <f t="shared" si="47"/>
        <v>0.15726423753505175</v>
      </c>
      <c r="L1324" t="s">
        <v>7088</v>
      </c>
      <c r="M1324">
        <v>356.25900000000001</v>
      </c>
      <c r="N1324">
        <v>4</v>
      </c>
      <c r="O1324" t="s">
        <v>9192</v>
      </c>
      <c r="P1324" t="str">
        <f t="shared" si="45"/>
        <v>Diflufenzopyr-sodium('soil', 'agricultural')</v>
      </c>
      <c r="R1324" s="20" t="s">
        <v>12315</v>
      </c>
    </row>
    <row r="1325" spans="1:18" x14ac:dyDescent="0.25">
      <c r="A1325" s="18">
        <v>3686</v>
      </c>
      <c r="B1325" t="s">
        <v>2548</v>
      </c>
      <c r="C1325" t="s">
        <v>71</v>
      </c>
      <c r="D1325" t="s">
        <v>12</v>
      </c>
      <c r="E1325" t="s">
        <v>2550</v>
      </c>
      <c r="F1325" t="s">
        <v>14</v>
      </c>
      <c r="G1325" t="s">
        <v>15</v>
      </c>
      <c r="H1325">
        <f t="shared" si="47"/>
        <v>0</v>
      </c>
      <c r="L1325" s="20" t="s">
        <v>7089</v>
      </c>
      <c r="M1325">
        <v>142.239</v>
      </c>
      <c r="N1325">
        <v>0</v>
      </c>
      <c r="O1325" t="s">
        <v>9193</v>
      </c>
      <c r="P1325" t="str">
        <f t="shared" si="45"/>
        <v>Diisobutyl ketone('water', 'ground-')</v>
      </c>
      <c r="R1325" s="20" t="s">
        <v>12316</v>
      </c>
    </row>
    <row r="1326" spans="1:18" x14ac:dyDescent="0.25">
      <c r="A1326" s="18">
        <v>1182</v>
      </c>
      <c r="B1326" t="s">
        <v>2548</v>
      </c>
      <c r="C1326" t="s">
        <v>100</v>
      </c>
      <c r="D1326" t="s">
        <v>12</v>
      </c>
      <c r="E1326" t="s">
        <v>2550</v>
      </c>
      <c r="F1326" t="s">
        <v>14</v>
      </c>
      <c r="G1326" t="s">
        <v>15</v>
      </c>
      <c r="H1326">
        <f t="shared" si="47"/>
        <v>0</v>
      </c>
      <c r="L1326" s="20" t="s">
        <v>7089</v>
      </c>
      <c r="M1326">
        <v>142.239</v>
      </c>
      <c r="N1326">
        <v>0</v>
      </c>
      <c r="O1326" t="s">
        <v>9194</v>
      </c>
      <c r="P1326" t="str">
        <f t="shared" si="45"/>
        <v>Diisobutyl ketone('water', 'ground-, long-term')</v>
      </c>
      <c r="R1326" s="20" t="s">
        <v>12316</v>
      </c>
    </row>
    <row r="1327" spans="1:18" x14ac:dyDescent="0.25">
      <c r="A1327" s="18">
        <v>120</v>
      </c>
      <c r="B1327" t="s">
        <v>2548</v>
      </c>
      <c r="C1327" t="s">
        <v>10</v>
      </c>
      <c r="D1327" t="s">
        <v>12</v>
      </c>
      <c r="E1327" t="s">
        <v>2550</v>
      </c>
      <c r="F1327" t="s">
        <v>14</v>
      </c>
      <c r="G1327" t="s">
        <v>15</v>
      </c>
      <c r="H1327">
        <f t="shared" si="47"/>
        <v>0</v>
      </c>
      <c r="L1327" s="20" t="s">
        <v>7089</v>
      </c>
      <c r="M1327">
        <v>142.239</v>
      </c>
      <c r="N1327">
        <v>0</v>
      </c>
      <c r="O1327" t="s">
        <v>9195</v>
      </c>
      <c r="P1327" t="str">
        <f t="shared" si="45"/>
        <v>Diisobutyl ketone('water', 'ocean')</v>
      </c>
      <c r="R1327" s="20" t="s">
        <v>12316</v>
      </c>
    </row>
    <row r="1328" spans="1:18" x14ac:dyDescent="0.25">
      <c r="A1328" s="18">
        <v>581</v>
      </c>
      <c r="B1328" t="s">
        <v>2548</v>
      </c>
      <c r="C1328" t="s">
        <v>91</v>
      </c>
      <c r="D1328" t="s">
        <v>12</v>
      </c>
      <c r="E1328" t="s">
        <v>2550</v>
      </c>
      <c r="F1328" t="s">
        <v>14</v>
      </c>
      <c r="G1328" t="s">
        <v>15</v>
      </c>
      <c r="H1328">
        <f t="shared" si="47"/>
        <v>0</v>
      </c>
      <c r="L1328" s="20" t="s">
        <v>7089</v>
      </c>
      <c r="M1328">
        <v>142.239</v>
      </c>
      <c r="N1328">
        <v>0</v>
      </c>
      <c r="O1328" t="s">
        <v>9196</v>
      </c>
      <c r="P1328" t="str">
        <f t="shared" si="45"/>
        <v>Diisobutyl ketone('water', 'surface water')</v>
      </c>
      <c r="R1328" s="20" t="s">
        <v>12316</v>
      </c>
    </row>
    <row r="1329" spans="1:18" x14ac:dyDescent="0.25">
      <c r="A1329" s="18">
        <v>3596</v>
      </c>
      <c r="B1329" s="20" t="s">
        <v>2548</v>
      </c>
      <c r="C1329" t="s">
        <v>48</v>
      </c>
      <c r="D1329" t="s">
        <v>12</v>
      </c>
      <c r="E1329" t="s">
        <v>2550</v>
      </c>
      <c r="F1329" t="s">
        <v>14</v>
      </c>
      <c r="G1329" t="s">
        <v>15</v>
      </c>
      <c r="H1329">
        <f t="shared" si="47"/>
        <v>0</v>
      </c>
      <c r="L1329" s="20" t="s">
        <v>7089</v>
      </c>
      <c r="M1329">
        <v>142.239</v>
      </c>
      <c r="N1329">
        <v>0</v>
      </c>
      <c r="O1329" t="s">
        <v>9197</v>
      </c>
      <c r="P1329" t="str">
        <f t="shared" si="45"/>
        <v>Diisobutyl ketone('water',)</v>
      </c>
      <c r="R1329" s="20" t="s">
        <v>12316</v>
      </c>
    </row>
    <row r="1330" spans="1:18" x14ac:dyDescent="0.25">
      <c r="A1330" s="18">
        <v>1728</v>
      </c>
      <c r="B1330" t="s">
        <v>3131</v>
      </c>
      <c r="C1330" t="s">
        <v>17</v>
      </c>
      <c r="D1330" t="s">
        <v>12</v>
      </c>
      <c r="E1330" t="s">
        <v>3133</v>
      </c>
      <c r="F1330" t="s">
        <v>14</v>
      </c>
      <c r="G1330" t="s">
        <v>15</v>
      </c>
      <c r="H1330">
        <f t="shared" si="47"/>
        <v>0.16537372819070278</v>
      </c>
      <c r="L1330" s="20" t="s">
        <v>7090</v>
      </c>
      <c r="M1330">
        <v>338.78899999999999</v>
      </c>
      <c r="N1330">
        <v>4</v>
      </c>
      <c r="O1330" t="s">
        <v>9198</v>
      </c>
      <c r="P1330" t="str">
        <f t="shared" si="45"/>
        <v>Dimefuron('soil', 'agricultural')</v>
      </c>
      <c r="R1330" s="20" t="s">
        <v>12315</v>
      </c>
    </row>
    <row r="1331" spans="1:18" x14ac:dyDescent="0.25">
      <c r="A1331" s="18">
        <v>215</v>
      </c>
      <c r="B1331" t="s">
        <v>5181</v>
      </c>
      <c r="C1331" t="s">
        <v>17</v>
      </c>
      <c r="D1331" t="s">
        <v>12</v>
      </c>
      <c r="E1331" t="s">
        <v>5183</v>
      </c>
      <c r="F1331" t="s">
        <v>14</v>
      </c>
      <c r="G1331" t="s">
        <v>15</v>
      </c>
      <c r="H1331">
        <f t="shared" si="47"/>
        <v>5.476908278297183E-2</v>
      </c>
      <c r="L1331" t="s">
        <v>7091</v>
      </c>
      <c r="M1331">
        <v>255.74100000000001</v>
      </c>
      <c r="N1331">
        <v>1</v>
      </c>
      <c r="O1331" t="s">
        <v>9199</v>
      </c>
      <c r="P1331" t="str">
        <f t="shared" si="45"/>
        <v>Dimethachlor('soil', 'agricultural')</v>
      </c>
      <c r="R1331" s="20" t="s">
        <v>12315</v>
      </c>
    </row>
    <row r="1332" spans="1:18" x14ac:dyDescent="0.25">
      <c r="A1332" s="18">
        <v>88</v>
      </c>
      <c r="B1332" t="s">
        <v>3054</v>
      </c>
      <c r="C1332" t="s">
        <v>27</v>
      </c>
      <c r="D1332" t="s">
        <v>12</v>
      </c>
      <c r="E1332" t="s">
        <v>3056</v>
      </c>
      <c r="F1332" t="s">
        <v>14</v>
      </c>
      <c r="G1332" t="s">
        <v>15</v>
      </c>
      <c r="H1332">
        <f t="shared" si="47"/>
        <v>5.0786635000634531E-2</v>
      </c>
      <c r="L1332" t="s">
        <v>7092</v>
      </c>
      <c r="M1332">
        <v>275.79500000000002</v>
      </c>
      <c r="N1332">
        <v>1</v>
      </c>
      <c r="O1332" t="s">
        <v>9200</v>
      </c>
      <c r="P1332" t="str">
        <f t="shared" si="45"/>
        <v>Dimethenamid('air', 'non-urban air or from high stacks')</v>
      </c>
      <c r="R1332" s="20" t="s">
        <v>12314</v>
      </c>
    </row>
    <row r="1333" spans="1:18" x14ac:dyDescent="0.25">
      <c r="A1333" s="18">
        <v>3865</v>
      </c>
      <c r="B1333" t="s">
        <v>3054</v>
      </c>
      <c r="C1333" t="s">
        <v>17</v>
      </c>
      <c r="D1333" t="s">
        <v>12</v>
      </c>
      <c r="E1333" t="s">
        <v>3056</v>
      </c>
      <c r="F1333" t="s">
        <v>14</v>
      </c>
      <c r="G1333" t="s">
        <v>15</v>
      </c>
      <c r="H1333">
        <f t="shared" si="47"/>
        <v>5.0786635000634531E-2</v>
      </c>
      <c r="L1333" t="s">
        <v>7092</v>
      </c>
      <c r="M1333">
        <v>275.79500000000002</v>
      </c>
      <c r="N1333">
        <v>1</v>
      </c>
      <c r="O1333" t="s">
        <v>9201</v>
      </c>
      <c r="P1333" t="str">
        <f t="shared" si="45"/>
        <v>Dimethenamid('soil', 'agricultural')</v>
      </c>
      <c r="R1333" s="20" t="s">
        <v>12315</v>
      </c>
    </row>
    <row r="1334" spans="1:18" x14ac:dyDescent="0.25">
      <c r="A1334" s="18">
        <v>3226</v>
      </c>
      <c r="B1334" t="s">
        <v>3054</v>
      </c>
      <c r="C1334" t="s">
        <v>71</v>
      </c>
      <c r="D1334" t="s">
        <v>12</v>
      </c>
      <c r="E1334" t="s">
        <v>3056</v>
      </c>
      <c r="F1334" t="s">
        <v>14</v>
      </c>
      <c r="G1334" t="s">
        <v>15</v>
      </c>
      <c r="H1334">
        <f t="shared" si="47"/>
        <v>5.0786635000634531E-2</v>
      </c>
      <c r="L1334" t="s">
        <v>7092</v>
      </c>
      <c r="M1334">
        <v>275.79500000000002</v>
      </c>
      <c r="N1334">
        <v>1</v>
      </c>
      <c r="O1334" t="s">
        <v>9202</v>
      </c>
      <c r="P1334" t="str">
        <f t="shared" si="45"/>
        <v>Dimethenamid('water', 'ground-')</v>
      </c>
      <c r="R1334" s="20" t="s">
        <v>12316</v>
      </c>
    </row>
    <row r="1335" spans="1:18" x14ac:dyDescent="0.25">
      <c r="A1335" s="18">
        <v>706</v>
      </c>
      <c r="B1335" s="20" t="s">
        <v>3054</v>
      </c>
      <c r="C1335" t="s">
        <v>91</v>
      </c>
      <c r="D1335" t="s">
        <v>12</v>
      </c>
      <c r="E1335" t="s">
        <v>3056</v>
      </c>
      <c r="F1335" t="s">
        <v>14</v>
      </c>
      <c r="G1335" t="s">
        <v>15</v>
      </c>
      <c r="H1335">
        <f t="shared" si="47"/>
        <v>5.0786635000634531E-2</v>
      </c>
      <c r="L1335" s="20" t="s">
        <v>7092</v>
      </c>
      <c r="M1335">
        <v>275.79500000000002</v>
      </c>
      <c r="N1335">
        <v>1</v>
      </c>
      <c r="O1335" t="s">
        <v>9203</v>
      </c>
      <c r="P1335" t="str">
        <f t="shared" si="45"/>
        <v>Dimethenamid('water', 'surface water')</v>
      </c>
      <c r="R1335" s="20" t="s">
        <v>12316</v>
      </c>
    </row>
    <row r="1336" spans="1:18" x14ac:dyDescent="0.25">
      <c r="A1336" s="18">
        <v>2654</v>
      </c>
      <c r="B1336" t="s">
        <v>2592</v>
      </c>
      <c r="C1336" t="s">
        <v>17</v>
      </c>
      <c r="D1336" t="s">
        <v>12</v>
      </c>
      <c r="E1336" t="s">
        <v>2594</v>
      </c>
      <c r="F1336" t="s">
        <v>14</v>
      </c>
      <c r="G1336" t="s">
        <v>15</v>
      </c>
      <c r="H1336">
        <f t="shared" si="47"/>
        <v>5.0786635000634531E-2</v>
      </c>
      <c r="L1336" t="s">
        <v>7092</v>
      </c>
      <c r="M1336">
        <v>275.79500000000002</v>
      </c>
      <c r="N1336">
        <v>1</v>
      </c>
      <c r="O1336" t="s">
        <v>9204</v>
      </c>
      <c r="P1336" t="str">
        <f t="shared" si="45"/>
        <v>Dimethenamid-P('soil', 'agricultural')</v>
      </c>
      <c r="R1336" s="20" t="s">
        <v>12315</v>
      </c>
    </row>
    <row r="1337" spans="1:18" x14ac:dyDescent="0.25">
      <c r="A1337" s="18">
        <v>2815</v>
      </c>
      <c r="B1337" t="s">
        <v>4479</v>
      </c>
      <c r="C1337" t="s">
        <v>17</v>
      </c>
      <c r="D1337" t="s">
        <v>12</v>
      </c>
      <c r="E1337" t="s">
        <v>4481</v>
      </c>
      <c r="F1337" t="s">
        <v>14</v>
      </c>
      <c r="G1337" t="s">
        <v>15</v>
      </c>
      <c r="H1337">
        <f t="shared" si="47"/>
        <v>0</v>
      </c>
      <c r="L1337" t="s">
        <v>7093</v>
      </c>
      <c r="M1337">
        <v>210.27099999999999</v>
      </c>
      <c r="N1337">
        <v>0</v>
      </c>
      <c r="O1337" t="s">
        <v>9205</v>
      </c>
      <c r="P1337" t="str">
        <f t="shared" si="45"/>
        <v>Dimethipin('soil', 'agricultural')</v>
      </c>
      <c r="R1337" s="20" t="s">
        <v>12315</v>
      </c>
    </row>
    <row r="1338" spans="1:18" x14ac:dyDescent="0.25">
      <c r="A1338" s="18">
        <v>1473</v>
      </c>
      <c r="B1338" t="s">
        <v>6364</v>
      </c>
      <c r="C1338" t="s">
        <v>24</v>
      </c>
      <c r="D1338" t="s">
        <v>12</v>
      </c>
      <c r="E1338" t="s">
        <v>6366</v>
      </c>
      <c r="F1338" t="s">
        <v>14</v>
      </c>
      <c r="G1338" t="s">
        <v>15</v>
      </c>
      <c r="H1338">
        <f t="shared" si="47"/>
        <v>6.109606249754642E-2</v>
      </c>
      <c r="L1338" t="s">
        <v>7094</v>
      </c>
      <c r="M1338">
        <v>229.25700000000001</v>
      </c>
      <c r="N1338">
        <v>1</v>
      </c>
      <c r="O1338" t="s">
        <v>9206</v>
      </c>
      <c r="P1338" t="str">
        <f t="shared" si="45"/>
        <v>Dimethoate('air', 'low population density, long-term')</v>
      </c>
      <c r="R1338" s="20" t="s">
        <v>12314</v>
      </c>
    </row>
    <row r="1339" spans="1:18" x14ac:dyDescent="0.25">
      <c r="A1339" s="18">
        <v>1733</v>
      </c>
      <c r="B1339" t="s">
        <v>6364</v>
      </c>
      <c r="C1339" t="s">
        <v>190</v>
      </c>
      <c r="D1339" t="s">
        <v>12</v>
      </c>
      <c r="E1339" t="s">
        <v>6366</v>
      </c>
      <c r="F1339" t="s">
        <v>14</v>
      </c>
      <c r="G1339" t="s">
        <v>15</v>
      </c>
      <c r="H1339">
        <f t="shared" si="47"/>
        <v>6.109606249754642E-2</v>
      </c>
      <c r="L1339" t="s">
        <v>7094</v>
      </c>
      <c r="M1339">
        <v>229.25700000000001</v>
      </c>
      <c r="N1339">
        <v>1</v>
      </c>
      <c r="O1339" t="s">
        <v>9207</v>
      </c>
      <c r="P1339" t="str">
        <f t="shared" si="45"/>
        <v>Dimethoate('air',)</v>
      </c>
      <c r="R1339" s="20" t="s">
        <v>12314</v>
      </c>
    </row>
    <row r="1340" spans="1:18" x14ac:dyDescent="0.25">
      <c r="A1340" s="18">
        <v>3881</v>
      </c>
      <c r="B1340" t="s">
        <v>6364</v>
      </c>
      <c r="C1340" t="s">
        <v>17</v>
      </c>
      <c r="D1340" t="s">
        <v>12</v>
      </c>
      <c r="E1340" t="s">
        <v>6366</v>
      </c>
      <c r="F1340" t="s">
        <v>14</v>
      </c>
      <c r="G1340" t="s">
        <v>15</v>
      </c>
      <c r="H1340">
        <f t="shared" si="47"/>
        <v>6.109606249754642E-2</v>
      </c>
      <c r="L1340" t="s">
        <v>7094</v>
      </c>
      <c r="M1340">
        <v>229.25700000000001</v>
      </c>
      <c r="N1340">
        <v>1</v>
      </c>
      <c r="O1340" t="s">
        <v>9208</v>
      </c>
      <c r="P1340" t="str">
        <f t="shared" si="45"/>
        <v>Dimethoate('soil', 'agricultural')</v>
      </c>
      <c r="R1340" s="20" t="s">
        <v>12315</v>
      </c>
    </row>
    <row r="1341" spans="1:18" x14ac:dyDescent="0.25">
      <c r="A1341" s="18">
        <v>3498</v>
      </c>
      <c r="B1341" t="s">
        <v>6364</v>
      </c>
      <c r="C1341" t="s">
        <v>71</v>
      </c>
      <c r="D1341" t="s">
        <v>12</v>
      </c>
      <c r="E1341" t="s">
        <v>6366</v>
      </c>
      <c r="F1341" t="s">
        <v>14</v>
      </c>
      <c r="G1341" t="s">
        <v>15</v>
      </c>
      <c r="H1341">
        <f t="shared" si="47"/>
        <v>6.109606249754642E-2</v>
      </c>
      <c r="L1341" t="s">
        <v>7094</v>
      </c>
      <c r="M1341">
        <v>229.25700000000001</v>
      </c>
      <c r="N1341">
        <v>1</v>
      </c>
      <c r="O1341" t="s">
        <v>9209</v>
      </c>
      <c r="P1341" t="str">
        <f t="shared" si="45"/>
        <v>Dimethoate('water', 'ground-')</v>
      </c>
      <c r="R1341" s="20" t="s">
        <v>12316</v>
      </c>
    </row>
    <row r="1342" spans="1:18" x14ac:dyDescent="0.25">
      <c r="A1342" s="18">
        <v>1827</v>
      </c>
      <c r="B1342" s="20" t="s">
        <v>1968</v>
      </c>
      <c r="C1342" t="s">
        <v>17</v>
      </c>
      <c r="D1342" t="s">
        <v>12</v>
      </c>
      <c r="E1342" t="s">
        <v>1970</v>
      </c>
      <c r="F1342" t="s">
        <v>14</v>
      </c>
      <c r="G1342" t="s">
        <v>15</v>
      </c>
      <c r="H1342">
        <f t="shared" si="47"/>
        <v>3.6113051975341426E-2</v>
      </c>
      <c r="L1342" t="s">
        <v>7095</v>
      </c>
      <c r="M1342">
        <v>387.85700000000003</v>
      </c>
      <c r="N1342">
        <v>1</v>
      </c>
      <c r="O1342" t="s">
        <v>9210</v>
      </c>
      <c r="P1342" t="str">
        <f t="shared" si="45"/>
        <v>Dimethomorph('soil', 'agricultural')</v>
      </c>
      <c r="R1342" s="20" t="s">
        <v>12315</v>
      </c>
    </row>
    <row r="1343" spans="1:18" x14ac:dyDescent="0.25">
      <c r="A1343" s="18">
        <v>963</v>
      </c>
      <c r="B1343" s="20" t="s">
        <v>5816</v>
      </c>
      <c r="C1343" t="s">
        <v>190</v>
      </c>
      <c r="D1343" t="s">
        <v>12</v>
      </c>
      <c r="E1343" t="s">
        <v>5818</v>
      </c>
      <c r="F1343" t="s">
        <v>14</v>
      </c>
      <c r="G1343" t="s">
        <v>15</v>
      </c>
      <c r="H1343">
        <f t="shared" si="47"/>
        <v>3.6113051975341426E-2</v>
      </c>
      <c r="L1343" s="20" t="s">
        <v>7095</v>
      </c>
      <c r="M1343">
        <v>387.85700000000003</v>
      </c>
      <c r="N1343">
        <v>1</v>
      </c>
      <c r="O1343" t="s">
        <v>9211</v>
      </c>
      <c r="P1343" t="str">
        <f t="shared" si="45"/>
        <v>Dimethyl carbonate('air',)</v>
      </c>
      <c r="R1343" s="20" t="s">
        <v>12314</v>
      </c>
    </row>
    <row r="1344" spans="1:18" x14ac:dyDescent="0.25">
      <c r="A1344" s="18">
        <v>4218</v>
      </c>
      <c r="B1344" t="s">
        <v>1505</v>
      </c>
      <c r="C1344" t="s">
        <v>355</v>
      </c>
      <c r="D1344" t="s">
        <v>12</v>
      </c>
      <c r="E1344" t="s">
        <v>1507</v>
      </c>
      <c r="F1344" t="s">
        <v>14</v>
      </c>
      <c r="G1344" t="s">
        <v>15</v>
      </c>
      <c r="H1344">
        <f t="shared" si="47"/>
        <v>0</v>
      </c>
      <c r="L1344" s="20" t="s">
        <v>7097</v>
      </c>
      <c r="M1344">
        <v>46.067999999999998</v>
      </c>
      <c r="N1344">
        <v>0</v>
      </c>
      <c r="O1344" t="s">
        <v>9212</v>
      </c>
      <c r="P1344" t="str">
        <f t="shared" si="45"/>
        <v>Dimethyl ether('air', 'indoor')</v>
      </c>
      <c r="R1344" s="20" t="s">
        <v>12314</v>
      </c>
    </row>
    <row r="1345" spans="1:18" x14ac:dyDescent="0.25">
      <c r="A1345" s="18">
        <v>3588</v>
      </c>
      <c r="B1345" t="s">
        <v>1505</v>
      </c>
      <c r="C1345" t="s">
        <v>24</v>
      </c>
      <c r="D1345" t="s">
        <v>12</v>
      </c>
      <c r="E1345" t="s">
        <v>1507</v>
      </c>
      <c r="F1345" t="s">
        <v>14</v>
      </c>
      <c r="G1345" t="s">
        <v>15</v>
      </c>
      <c r="H1345">
        <f t="shared" si="47"/>
        <v>0</v>
      </c>
      <c r="L1345" s="20" t="s">
        <v>7097</v>
      </c>
      <c r="M1345">
        <v>46.067999999999998</v>
      </c>
      <c r="N1345">
        <v>0</v>
      </c>
      <c r="O1345" t="s">
        <v>9213</v>
      </c>
      <c r="P1345" t="str">
        <f t="shared" si="45"/>
        <v>Dimethyl ether('air', 'low population density, long-term')</v>
      </c>
      <c r="R1345" s="20" t="s">
        <v>12314</v>
      </c>
    </row>
    <row r="1346" spans="1:18" x14ac:dyDescent="0.25">
      <c r="A1346" s="18">
        <v>1166</v>
      </c>
      <c r="B1346" t="s">
        <v>1505</v>
      </c>
      <c r="C1346" t="s">
        <v>31</v>
      </c>
      <c r="D1346" t="s">
        <v>12</v>
      </c>
      <c r="E1346" t="s">
        <v>1507</v>
      </c>
      <c r="F1346" t="s">
        <v>14</v>
      </c>
      <c r="G1346" t="s">
        <v>15</v>
      </c>
      <c r="H1346">
        <f t="shared" si="47"/>
        <v>0</v>
      </c>
      <c r="L1346" s="20" t="s">
        <v>7097</v>
      </c>
      <c r="M1346">
        <v>46.067999999999998</v>
      </c>
      <c r="N1346">
        <v>0</v>
      </c>
      <c r="O1346" t="s">
        <v>9214</v>
      </c>
      <c r="P1346" t="str">
        <f t="shared" ref="P1346:P1409" si="48">_xlfn.CONCAT(E1346,C1346)</f>
        <v>Dimethyl ether('air', 'lower stratosphere + upper troposphere')</v>
      </c>
      <c r="R1346" s="20" t="s">
        <v>12314</v>
      </c>
    </row>
    <row r="1347" spans="1:18" x14ac:dyDescent="0.25">
      <c r="A1347" s="18">
        <v>3911</v>
      </c>
      <c r="B1347" t="s">
        <v>1505</v>
      </c>
      <c r="C1347" t="s">
        <v>27</v>
      </c>
      <c r="D1347" t="s">
        <v>12</v>
      </c>
      <c r="E1347" t="s">
        <v>1507</v>
      </c>
      <c r="F1347" t="s">
        <v>14</v>
      </c>
      <c r="G1347" t="s">
        <v>15</v>
      </c>
      <c r="H1347">
        <f t="shared" si="47"/>
        <v>0</v>
      </c>
      <c r="L1347" s="20" t="s">
        <v>7097</v>
      </c>
      <c r="M1347">
        <v>46.067999999999998</v>
      </c>
      <c r="N1347">
        <v>0</v>
      </c>
      <c r="O1347" t="s">
        <v>9215</v>
      </c>
      <c r="P1347" t="str">
        <f t="shared" si="48"/>
        <v>Dimethyl ether('air', 'non-urban air or from high stacks')</v>
      </c>
      <c r="R1347" s="20" t="s">
        <v>12314</v>
      </c>
    </row>
    <row r="1348" spans="1:18" x14ac:dyDescent="0.25">
      <c r="A1348" s="18">
        <v>4151</v>
      </c>
      <c r="B1348" t="s">
        <v>1505</v>
      </c>
      <c r="C1348" t="s">
        <v>44</v>
      </c>
      <c r="D1348" t="s">
        <v>12</v>
      </c>
      <c r="E1348" t="s">
        <v>1507</v>
      </c>
      <c r="F1348" t="s">
        <v>14</v>
      </c>
      <c r="G1348" t="s">
        <v>15</v>
      </c>
      <c r="H1348">
        <f t="shared" si="47"/>
        <v>0</v>
      </c>
      <c r="L1348" s="20" t="s">
        <v>7097</v>
      </c>
      <c r="M1348">
        <v>46.067999999999998</v>
      </c>
      <c r="N1348">
        <v>0</v>
      </c>
      <c r="O1348" t="s">
        <v>9216</v>
      </c>
      <c r="P1348" t="str">
        <f t="shared" si="48"/>
        <v>Dimethyl ether('air', 'urban air close to ground')</v>
      </c>
      <c r="R1348" s="20" t="s">
        <v>12314</v>
      </c>
    </row>
    <row r="1349" spans="1:18" x14ac:dyDescent="0.25">
      <c r="A1349" s="18">
        <v>1229</v>
      </c>
      <c r="B1349" t="s">
        <v>1505</v>
      </c>
      <c r="C1349" t="s">
        <v>190</v>
      </c>
      <c r="D1349" t="s">
        <v>12</v>
      </c>
      <c r="E1349" t="s">
        <v>1507</v>
      </c>
      <c r="F1349" t="s">
        <v>14</v>
      </c>
      <c r="G1349" t="s">
        <v>15</v>
      </c>
      <c r="H1349">
        <f t="shared" ref="H1349:H1380" si="49">14.0067*N1349/M1349</f>
        <v>0</v>
      </c>
      <c r="L1349" s="20" t="s">
        <v>7097</v>
      </c>
      <c r="M1349">
        <v>46.067999999999998</v>
      </c>
      <c r="N1349">
        <v>0</v>
      </c>
      <c r="O1349" t="s">
        <v>9217</v>
      </c>
      <c r="P1349" t="str">
        <f t="shared" si="48"/>
        <v>Dimethyl ether('air',)</v>
      </c>
      <c r="R1349" s="20" t="s">
        <v>12314</v>
      </c>
    </row>
    <row r="1350" spans="1:18" x14ac:dyDescent="0.25">
      <c r="A1350" s="18">
        <v>1217</v>
      </c>
      <c r="B1350" t="s">
        <v>1505</v>
      </c>
      <c r="C1350" t="s">
        <v>71</v>
      </c>
      <c r="D1350" t="s">
        <v>12</v>
      </c>
      <c r="E1350" t="s">
        <v>1507</v>
      </c>
      <c r="F1350" t="s">
        <v>14</v>
      </c>
      <c r="G1350" t="s">
        <v>15</v>
      </c>
      <c r="H1350">
        <f t="shared" si="49"/>
        <v>0</v>
      </c>
      <c r="L1350" s="20" t="s">
        <v>7097</v>
      </c>
      <c r="M1350">
        <v>46.067999999999998</v>
      </c>
      <c r="N1350">
        <v>0</v>
      </c>
      <c r="O1350" t="s">
        <v>9218</v>
      </c>
      <c r="P1350" t="str">
        <f t="shared" si="48"/>
        <v>Dimethyl ether('water', 'ground-')</v>
      </c>
      <c r="R1350" s="20" t="s">
        <v>12316</v>
      </c>
    </row>
    <row r="1351" spans="1:18" x14ac:dyDescent="0.25">
      <c r="A1351" s="18">
        <v>1490</v>
      </c>
      <c r="B1351" t="s">
        <v>1505</v>
      </c>
      <c r="C1351" t="s">
        <v>100</v>
      </c>
      <c r="D1351" t="s">
        <v>12</v>
      </c>
      <c r="E1351" t="s">
        <v>1507</v>
      </c>
      <c r="F1351" t="s">
        <v>14</v>
      </c>
      <c r="G1351" t="s">
        <v>15</v>
      </c>
      <c r="H1351">
        <f t="shared" si="49"/>
        <v>0</v>
      </c>
      <c r="L1351" s="20" t="s">
        <v>7097</v>
      </c>
      <c r="M1351">
        <v>46.067999999999998</v>
      </c>
      <c r="N1351">
        <v>0</v>
      </c>
      <c r="O1351" t="s">
        <v>9219</v>
      </c>
      <c r="P1351" t="str">
        <f t="shared" si="48"/>
        <v>Dimethyl ether('water', 'ground-, long-term')</v>
      </c>
      <c r="R1351" s="20" t="s">
        <v>12316</v>
      </c>
    </row>
    <row r="1352" spans="1:18" x14ac:dyDescent="0.25">
      <c r="A1352" s="18">
        <v>4172</v>
      </c>
      <c r="B1352" t="s">
        <v>1505</v>
      </c>
      <c r="C1352" t="s">
        <v>10</v>
      </c>
      <c r="D1352" t="s">
        <v>12</v>
      </c>
      <c r="E1352" t="s">
        <v>1507</v>
      </c>
      <c r="F1352" t="s">
        <v>14</v>
      </c>
      <c r="G1352" t="s">
        <v>15</v>
      </c>
      <c r="H1352">
        <f t="shared" si="49"/>
        <v>0</v>
      </c>
      <c r="L1352" s="20" t="s">
        <v>7097</v>
      </c>
      <c r="M1352">
        <v>46.067999999999998</v>
      </c>
      <c r="N1352">
        <v>0</v>
      </c>
      <c r="O1352" t="s">
        <v>9220</v>
      </c>
      <c r="P1352" t="str">
        <f t="shared" si="48"/>
        <v>Dimethyl ether('water', 'ocean')</v>
      </c>
      <c r="R1352" s="20" t="s">
        <v>12316</v>
      </c>
    </row>
    <row r="1353" spans="1:18" x14ac:dyDescent="0.25">
      <c r="A1353" s="18">
        <v>2637</v>
      </c>
      <c r="B1353" t="s">
        <v>1505</v>
      </c>
      <c r="C1353" t="s">
        <v>91</v>
      </c>
      <c r="D1353" t="s">
        <v>12</v>
      </c>
      <c r="E1353" t="s">
        <v>1507</v>
      </c>
      <c r="F1353" t="s">
        <v>14</v>
      </c>
      <c r="G1353" t="s">
        <v>15</v>
      </c>
      <c r="H1353">
        <f t="shared" si="49"/>
        <v>0</v>
      </c>
      <c r="L1353" s="20" t="s">
        <v>7097</v>
      </c>
      <c r="M1353">
        <v>46.067999999999998</v>
      </c>
      <c r="N1353">
        <v>0</v>
      </c>
      <c r="O1353" t="s">
        <v>9221</v>
      </c>
      <c r="P1353" t="str">
        <f t="shared" si="48"/>
        <v>Dimethyl ether('water', 'surface water')</v>
      </c>
      <c r="R1353" s="20" t="s">
        <v>12316</v>
      </c>
    </row>
    <row r="1354" spans="1:18" x14ac:dyDescent="0.25">
      <c r="A1354" s="18">
        <v>3628</v>
      </c>
      <c r="B1354" s="20" t="s">
        <v>1505</v>
      </c>
      <c r="C1354" t="s">
        <v>48</v>
      </c>
      <c r="D1354" t="s">
        <v>12</v>
      </c>
      <c r="E1354" t="s">
        <v>1507</v>
      </c>
      <c r="F1354" t="s">
        <v>14</v>
      </c>
      <c r="G1354" t="s">
        <v>15</v>
      </c>
      <c r="H1354">
        <f t="shared" si="49"/>
        <v>0</v>
      </c>
      <c r="L1354" s="20" t="s">
        <v>7097</v>
      </c>
      <c r="M1354">
        <v>46.067999999999998</v>
      </c>
      <c r="N1354">
        <v>0</v>
      </c>
      <c r="O1354" t="s">
        <v>9222</v>
      </c>
      <c r="P1354" t="str">
        <f t="shared" si="48"/>
        <v>Dimethyl ether('water',)</v>
      </c>
      <c r="R1354" s="20" t="s">
        <v>12316</v>
      </c>
    </row>
    <row r="1355" spans="1:18" x14ac:dyDescent="0.25">
      <c r="A1355" s="18">
        <v>500</v>
      </c>
      <c r="B1355" s="20" t="s">
        <v>1784</v>
      </c>
      <c r="C1355" t="s">
        <v>48</v>
      </c>
      <c r="D1355" t="s">
        <v>12</v>
      </c>
      <c r="E1355" t="s">
        <v>1786</v>
      </c>
      <c r="F1355" t="s">
        <v>14</v>
      </c>
      <c r="G1355" t="s">
        <v>15</v>
      </c>
      <c r="H1355">
        <f t="shared" si="49"/>
        <v>0</v>
      </c>
      <c r="L1355" s="20" t="s">
        <v>7098</v>
      </c>
      <c r="M1355">
        <v>146.227</v>
      </c>
      <c r="N1355">
        <v>0</v>
      </c>
      <c r="O1355" t="s">
        <v>9223</v>
      </c>
      <c r="P1355" t="str">
        <f t="shared" si="48"/>
        <v>Dimethyl hexanediol('water',)</v>
      </c>
      <c r="R1355" s="20" t="s">
        <v>12316</v>
      </c>
    </row>
    <row r="1356" spans="1:18" x14ac:dyDescent="0.25">
      <c r="A1356" s="18">
        <v>3240</v>
      </c>
      <c r="B1356" s="20" t="s">
        <v>5415</v>
      </c>
      <c r="C1356" t="s">
        <v>48</v>
      </c>
      <c r="D1356" t="s">
        <v>12</v>
      </c>
      <c r="E1356" t="s">
        <v>5417</v>
      </c>
      <c r="F1356" t="s">
        <v>14</v>
      </c>
      <c r="G1356" t="s">
        <v>15</v>
      </c>
      <c r="H1356">
        <f t="shared" si="49"/>
        <v>0</v>
      </c>
      <c r="L1356" s="20" t="s">
        <v>7099</v>
      </c>
      <c r="M1356">
        <v>142.196</v>
      </c>
      <c r="N1356">
        <v>0</v>
      </c>
      <c r="O1356" t="s">
        <v>9224</v>
      </c>
      <c r="P1356" t="str">
        <f t="shared" si="48"/>
        <v>Dimethyl hexynediol('water',)</v>
      </c>
      <c r="R1356" s="20" t="s">
        <v>12316</v>
      </c>
    </row>
    <row r="1357" spans="1:18" x14ac:dyDescent="0.25">
      <c r="A1357" s="18">
        <v>404</v>
      </c>
      <c r="B1357" t="s">
        <v>175</v>
      </c>
      <c r="C1357" t="s">
        <v>24</v>
      </c>
      <c r="D1357" t="s">
        <v>12</v>
      </c>
      <c r="E1357" t="s">
        <v>177</v>
      </c>
      <c r="F1357" t="s">
        <v>14</v>
      </c>
      <c r="G1357" t="s">
        <v>15</v>
      </c>
      <c r="H1357">
        <f t="shared" si="49"/>
        <v>0</v>
      </c>
      <c r="L1357" s="20" t="s">
        <v>7100</v>
      </c>
      <c r="M1357">
        <v>132.11500000000001</v>
      </c>
      <c r="N1357">
        <v>0</v>
      </c>
      <c r="O1357" t="s">
        <v>9225</v>
      </c>
      <c r="P1357" t="str">
        <f t="shared" si="48"/>
        <v>Dimethyl malonate('air', 'low population density, long-term')</v>
      </c>
      <c r="R1357" s="20" t="s">
        <v>12314</v>
      </c>
    </row>
    <row r="1358" spans="1:18" x14ac:dyDescent="0.25">
      <c r="A1358" s="18">
        <v>2796</v>
      </c>
      <c r="B1358" t="s">
        <v>175</v>
      </c>
      <c r="C1358" t="s">
        <v>31</v>
      </c>
      <c r="D1358" t="s">
        <v>12</v>
      </c>
      <c r="E1358" t="s">
        <v>177</v>
      </c>
      <c r="F1358" t="s">
        <v>14</v>
      </c>
      <c r="G1358" t="s">
        <v>15</v>
      </c>
      <c r="H1358">
        <f t="shared" si="49"/>
        <v>0</v>
      </c>
      <c r="L1358" s="20" t="s">
        <v>7100</v>
      </c>
      <c r="M1358">
        <v>132.11500000000001</v>
      </c>
      <c r="N1358">
        <v>0</v>
      </c>
      <c r="O1358" t="s">
        <v>9226</v>
      </c>
      <c r="P1358" t="str">
        <f t="shared" si="48"/>
        <v>Dimethyl malonate('air', 'lower stratosphere + upper troposphere')</v>
      </c>
      <c r="R1358" s="20" t="s">
        <v>12314</v>
      </c>
    </row>
    <row r="1359" spans="1:18" x14ac:dyDescent="0.25">
      <c r="A1359" s="18">
        <v>3006</v>
      </c>
      <c r="B1359" t="s">
        <v>175</v>
      </c>
      <c r="C1359" t="s">
        <v>27</v>
      </c>
      <c r="D1359" t="s">
        <v>12</v>
      </c>
      <c r="E1359" t="s">
        <v>177</v>
      </c>
      <c r="F1359" t="s">
        <v>14</v>
      </c>
      <c r="G1359" t="s">
        <v>15</v>
      </c>
      <c r="H1359">
        <f t="shared" si="49"/>
        <v>0</v>
      </c>
      <c r="L1359" s="20" t="s">
        <v>7100</v>
      </c>
      <c r="M1359">
        <v>132.11500000000001</v>
      </c>
      <c r="N1359">
        <v>0</v>
      </c>
      <c r="O1359" t="s">
        <v>9227</v>
      </c>
      <c r="P1359" t="str">
        <f t="shared" si="48"/>
        <v>Dimethyl malonate('air', 'non-urban air or from high stacks')</v>
      </c>
      <c r="R1359" s="20" t="s">
        <v>12314</v>
      </c>
    </row>
    <row r="1360" spans="1:18" x14ac:dyDescent="0.25">
      <c r="A1360" s="18">
        <v>4193</v>
      </c>
      <c r="B1360" t="s">
        <v>175</v>
      </c>
      <c r="C1360" t="s">
        <v>44</v>
      </c>
      <c r="D1360" t="s">
        <v>12</v>
      </c>
      <c r="E1360" t="s">
        <v>177</v>
      </c>
      <c r="F1360" t="s">
        <v>14</v>
      </c>
      <c r="G1360" t="s">
        <v>15</v>
      </c>
      <c r="H1360">
        <f t="shared" si="49"/>
        <v>0</v>
      </c>
      <c r="L1360" s="20" t="s">
        <v>7100</v>
      </c>
      <c r="M1360">
        <v>132.11500000000001</v>
      </c>
      <c r="N1360">
        <v>0</v>
      </c>
      <c r="O1360" t="s">
        <v>9228</v>
      </c>
      <c r="P1360" t="str">
        <f t="shared" si="48"/>
        <v>Dimethyl malonate('air', 'urban air close to ground')</v>
      </c>
      <c r="R1360" s="20" t="s">
        <v>12314</v>
      </c>
    </row>
    <row r="1361" spans="1:18" x14ac:dyDescent="0.25">
      <c r="A1361" s="18">
        <v>374</v>
      </c>
      <c r="B1361" s="20" t="s">
        <v>175</v>
      </c>
      <c r="C1361" t="s">
        <v>190</v>
      </c>
      <c r="D1361" t="s">
        <v>12</v>
      </c>
      <c r="E1361" t="s">
        <v>177</v>
      </c>
      <c r="F1361" t="s">
        <v>14</v>
      </c>
      <c r="G1361" t="s">
        <v>15</v>
      </c>
      <c r="H1361">
        <f t="shared" si="49"/>
        <v>0</v>
      </c>
      <c r="L1361" s="20" t="s">
        <v>7100</v>
      </c>
      <c r="M1361">
        <v>132.11500000000001</v>
      </c>
      <c r="N1361">
        <v>0</v>
      </c>
      <c r="O1361" t="s">
        <v>9229</v>
      </c>
      <c r="P1361" t="str">
        <f t="shared" si="48"/>
        <v>Dimethyl malonate('air',)</v>
      </c>
      <c r="R1361" s="20" t="s">
        <v>12314</v>
      </c>
    </row>
    <row r="1362" spans="1:18" x14ac:dyDescent="0.25">
      <c r="A1362" s="18">
        <v>3889</v>
      </c>
      <c r="B1362" t="s">
        <v>204</v>
      </c>
      <c r="C1362" t="s">
        <v>24</v>
      </c>
      <c r="D1362" t="s">
        <v>12</v>
      </c>
      <c r="E1362" t="s">
        <v>206</v>
      </c>
      <c r="F1362" t="s">
        <v>14</v>
      </c>
      <c r="G1362" t="s">
        <v>15</v>
      </c>
      <c r="H1362">
        <f t="shared" si="49"/>
        <v>0.31068006388075592</v>
      </c>
      <c r="L1362" s="20" t="s">
        <v>7101</v>
      </c>
      <c r="M1362" s="22">
        <v>45.084000000000003</v>
      </c>
      <c r="N1362">
        <v>1</v>
      </c>
      <c r="O1362" t="s">
        <v>9230</v>
      </c>
      <c r="P1362" t="str">
        <f t="shared" si="48"/>
        <v>Dimethylamine('air', 'low population density, long-term')</v>
      </c>
      <c r="R1362" s="20" t="s">
        <v>12314</v>
      </c>
    </row>
    <row r="1363" spans="1:18" x14ac:dyDescent="0.25">
      <c r="A1363" s="18">
        <v>3464</v>
      </c>
      <c r="B1363" t="s">
        <v>204</v>
      </c>
      <c r="C1363" t="s">
        <v>31</v>
      </c>
      <c r="D1363" t="s">
        <v>12</v>
      </c>
      <c r="E1363" t="s">
        <v>206</v>
      </c>
      <c r="F1363" t="s">
        <v>14</v>
      </c>
      <c r="G1363" t="s">
        <v>15</v>
      </c>
      <c r="H1363">
        <f t="shared" si="49"/>
        <v>0.31068006388075592</v>
      </c>
      <c r="L1363" s="20" t="s">
        <v>7101</v>
      </c>
      <c r="M1363" s="22">
        <v>45.084000000000003</v>
      </c>
      <c r="N1363">
        <v>1</v>
      </c>
      <c r="O1363" t="s">
        <v>9231</v>
      </c>
      <c r="P1363" t="str">
        <f t="shared" si="48"/>
        <v>Dimethylamine('air', 'lower stratosphere + upper troposphere')</v>
      </c>
      <c r="R1363" s="20" t="s">
        <v>12314</v>
      </c>
    </row>
    <row r="1364" spans="1:18" x14ac:dyDescent="0.25">
      <c r="A1364" s="18">
        <v>660</v>
      </c>
      <c r="B1364" t="s">
        <v>204</v>
      </c>
      <c r="C1364" t="s">
        <v>27</v>
      </c>
      <c r="D1364" t="s">
        <v>12</v>
      </c>
      <c r="E1364" t="s">
        <v>206</v>
      </c>
      <c r="F1364" t="s">
        <v>14</v>
      </c>
      <c r="G1364" t="s">
        <v>15</v>
      </c>
      <c r="H1364">
        <f t="shared" si="49"/>
        <v>0.31068006388075592</v>
      </c>
      <c r="L1364" s="20" t="s">
        <v>7101</v>
      </c>
      <c r="M1364" s="22">
        <v>45.084000000000003</v>
      </c>
      <c r="N1364">
        <v>1</v>
      </c>
      <c r="O1364" t="s">
        <v>9232</v>
      </c>
      <c r="P1364" t="str">
        <f t="shared" si="48"/>
        <v>Dimethylamine('air', 'non-urban air or from high stacks')</v>
      </c>
      <c r="R1364" s="20" t="s">
        <v>12314</v>
      </c>
    </row>
    <row r="1365" spans="1:18" x14ac:dyDescent="0.25">
      <c r="A1365" s="18">
        <v>1320</v>
      </c>
      <c r="B1365" t="s">
        <v>204</v>
      </c>
      <c r="C1365" t="s">
        <v>44</v>
      </c>
      <c r="D1365" t="s">
        <v>12</v>
      </c>
      <c r="E1365" t="s">
        <v>206</v>
      </c>
      <c r="F1365" t="s">
        <v>14</v>
      </c>
      <c r="G1365" t="s">
        <v>15</v>
      </c>
      <c r="H1365">
        <f t="shared" si="49"/>
        <v>0.31068006388075592</v>
      </c>
      <c r="L1365" s="20" t="s">
        <v>7101</v>
      </c>
      <c r="M1365" s="22">
        <v>45.084000000000003</v>
      </c>
      <c r="N1365">
        <v>1</v>
      </c>
      <c r="O1365" t="s">
        <v>9233</v>
      </c>
      <c r="P1365" t="str">
        <f t="shared" si="48"/>
        <v>Dimethylamine('air', 'urban air close to ground')</v>
      </c>
      <c r="R1365" s="20" t="s">
        <v>12314</v>
      </c>
    </row>
    <row r="1366" spans="1:18" x14ac:dyDescent="0.25">
      <c r="A1366" s="18">
        <v>845</v>
      </c>
      <c r="B1366" t="s">
        <v>204</v>
      </c>
      <c r="C1366" t="s">
        <v>190</v>
      </c>
      <c r="D1366" t="s">
        <v>12</v>
      </c>
      <c r="E1366" t="s">
        <v>206</v>
      </c>
      <c r="F1366" t="s">
        <v>14</v>
      </c>
      <c r="G1366" t="s">
        <v>15</v>
      </c>
      <c r="H1366">
        <f t="shared" si="49"/>
        <v>0.31068006388075592</v>
      </c>
      <c r="L1366" s="20" t="s">
        <v>7101</v>
      </c>
      <c r="M1366" s="22">
        <v>45.084000000000003</v>
      </c>
      <c r="N1366">
        <v>1</v>
      </c>
      <c r="O1366" t="s">
        <v>9234</v>
      </c>
      <c r="P1366" t="str">
        <f t="shared" si="48"/>
        <v>Dimethylamine('air',)</v>
      </c>
      <c r="R1366" s="20" t="s">
        <v>12314</v>
      </c>
    </row>
    <row r="1367" spans="1:18" x14ac:dyDescent="0.25">
      <c r="A1367" s="18">
        <v>1592</v>
      </c>
      <c r="B1367" t="s">
        <v>204</v>
      </c>
      <c r="C1367" t="s">
        <v>71</v>
      </c>
      <c r="D1367" t="s">
        <v>12</v>
      </c>
      <c r="E1367" t="s">
        <v>206</v>
      </c>
      <c r="F1367" t="s">
        <v>14</v>
      </c>
      <c r="G1367" t="s">
        <v>15</v>
      </c>
      <c r="H1367">
        <f t="shared" si="49"/>
        <v>0.31068006388075592</v>
      </c>
      <c r="L1367" s="20" t="s">
        <v>7101</v>
      </c>
      <c r="M1367" s="22">
        <v>45.084000000000003</v>
      </c>
      <c r="N1367">
        <v>1</v>
      </c>
      <c r="O1367" t="s">
        <v>9235</v>
      </c>
      <c r="P1367" t="str">
        <f t="shared" si="48"/>
        <v>Dimethylamine('water', 'ground-')</v>
      </c>
      <c r="R1367" s="20" t="s">
        <v>12316</v>
      </c>
    </row>
    <row r="1368" spans="1:18" x14ac:dyDescent="0.25">
      <c r="A1368" s="18">
        <v>2775</v>
      </c>
      <c r="B1368" t="s">
        <v>204</v>
      </c>
      <c r="C1368" t="s">
        <v>100</v>
      </c>
      <c r="D1368" t="s">
        <v>12</v>
      </c>
      <c r="E1368" t="s">
        <v>206</v>
      </c>
      <c r="F1368" t="s">
        <v>14</v>
      </c>
      <c r="G1368" t="s">
        <v>15</v>
      </c>
      <c r="H1368">
        <f t="shared" si="49"/>
        <v>0.31068006388075592</v>
      </c>
      <c r="L1368" s="20" t="s">
        <v>7101</v>
      </c>
      <c r="M1368" s="22">
        <v>45.084000000000003</v>
      </c>
      <c r="N1368">
        <v>1</v>
      </c>
      <c r="O1368" t="s">
        <v>9236</v>
      </c>
      <c r="P1368" t="str">
        <f t="shared" si="48"/>
        <v>Dimethylamine('water', 'ground-, long-term')</v>
      </c>
      <c r="R1368" s="20" t="s">
        <v>12316</v>
      </c>
    </row>
    <row r="1369" spans="1:18" x14ac:dyDescent="0.25">
      <c r="A1369" s="18">
        <v>1525</v>
      </c>
      <c r="B1369" t="s">
        <v>204</v>
      </c>
      <c r="C1369" t="s">
        <v>10</v>
      </c>
      <c r="D1369" t="s">
        <v>12</v>
      </c>
      <c r="E1369" t="s">
        <v>206</v>
      </c>
      <c r="F1369" t="s">
        <v>14</v>
      </c>
      <c r="G1369" t="s">
        <v>15</v>
      </c>
      <c r="H1369">
        <f t="shared" si="49"/>
        <v>0.31068006388075592</v>
      </c>
      <c r="L1369" s="20" t="s">
        <v>7101</v>
      </c>
      <c r="M1369" s="22">
        <v>45.084000000000003</v>
      </c>
      <c r="N1369">
        <v>1</v>
      </c>
      <c r="O1369" t="s">
        <v>9237</v>
      </c>
      <c r="P1369" t="str">
        <f t="shared" si="48"/>
        <v>Dimethylamine('water', 'ocean')</v>
      </c>
      <c r="R1369" s="20" t="s">
        <v>12316</v>
      </c>
    </row>
    <row r="1370" spans="1:18" x14ac:dyDescent="0.25">
      <c r="A1370" s="18">
        <v>1660</v>
      </c>
      <c r="B1370" t="s">
        <v>204</v>
      </c>
      <c r="C1370" t="s">
        <v>91</v>
      </c>
      <c r="D1370" t="s">
        <v>12</v>
      </c>
      <c r="E1370" t="s">
        <v>206</v>
      </c>
      <c r="F1370" t="s">
        <v>14</v>
      </c>
      <c r="G1370" t="s">
        <v>15</v>
      </c>
      <c r="H1370">
        <f t="shared" si="49"/>
        <v>0.31068006388075592</v>
      </c>
      <c r="L1370" s="20" t="s">
        <v>7101</v>
      </c>
      <c r="M1370" s="22">
        <v>45.084000000000003</v>
      </c>
      <c r="N1370">
        <v>1</v>
      </c>
      <c r="O1370" t="s">
        <v>9238</v>
      </c>
      <c r="P1370" t="str">
        <f t="shared" si="48"/>
        <v>Dimethylamine('water', 'surface water')</v>
      </c>
      <c r="R1370" s="20" t="s">
        <v>12316</v>
      </c>
    </row>
    <row r="1371" spans="1:18" x14ac:dyDescent="0.25">
      <c r="A1371" s="18">
        <v>1900</v>
      </c>
      <c r="B1371" s="20" t="s">
        <v>204</v>
      </c>
      <c r="C1371" t="s">
        <v>48</v>
      </c>
      <c r="D1371" t="s">
        <v>12</v>
      </c>
      <c r="E1371" t="s">
        <v>206</v>
      </c>
      <c r="F1371" t="s">
        <v>14</v>
      </c>
      <c r="G1371" t="s">
        <v>15</v>
      </c>
      <c r="H1371">
        <f t="shared" si="49"/>
        <v>0.31068006388075592</v>
      </c>
      <c r="L1371" s="20" t="s">
        <v>7101</v>
      </c>
      <c r="M1371" s="22">
        <v>45.084000000000003</v>
      </c>
      <c r="N1371">
        <v>1</v>
      </c>
      <c r="O1371" t="s">
        <v>9239</v>
      </c>
      <c r="P1371" t="str">
        <f t="shared" si="48"/>
        <v>Dimethylamine('water',)</v>
      </c>
      <c r="R1371" s="20" t="s">
        <v>12316</v>
      </c>
    </row>
    <row r="1372" spans="1:18" x14ac:dyDescent="0.25">
      <c r="A1372" s="18">
        <v>221</v>
      </c>
      <c r="B1372" t="s">
        <v>4674</v>
      </c>
      <c r="C1372" t="s">
        <v>190</v>
      </c>
      <c r="D1372" t="s">
        <v>12</v>
      </c>
      <c r="E1372" t="s">
        <v>4964</v>
      </c>
      <c r="F1372" t="s">
        <v>14</v>
      </c>
      <c r="G1372" t="s">
        <v>15</v>
      </c>
      <c r="H1372">
        <f t="shared" si="49"/>
        <v>0</v>
      </c>
      <c r="L1372" s="20" t="s">
        <v>7068</v>
      </c>
      <c r="M1372">
        <v>129.06100000000001</v>
      </c>
      <c r="N1372">
        <v>0</v>
      </c>
      <c r="O1372" t="s">
        <v>9240</v>
      </c>
      <c r="P1372" t="str">
        <f t="shared" si="48"/>
        <v>Dimethyldichlorosilane('air',)</v>
      </c>
      <c r="R1372" s="20" t="s">
        <v>12314</v>
      </c>
    </row>
    <row r="1373" spans="1:18" x14ac:dyDescent="0.25">
      <c r="A1373" s="18">
        <v>2666</v>
      </c>
      <c r="B1373" s="20" t="s">
        <v>4674</v>
      </c>
      <c r="C1373" t="s">
        <v>48</v>
      </c>
      <c r="D1373" t="s">
        <v>12</v>
      </c>
      <c r="E1373" t="s">
        <v>4964</v>
      </c>
      <c r="F1373" t="s">
        <v>14</v>
      </c>
      <c r="G1373" t="s">
        <v>15</v>
      </c>
      <c r="H1373">
        <f t="shared" si="49"/>
        <v>0</v>
      </c>
      <c r="L1373" s="20" t="s">
        <v>7068</v>
      </c>
      <c r="M1373">
        <v>129.06100000000001</v>
      </c>
      <c r="N1373">
        <v>0</v>
      </c>
      <c r="O1373" t="s">
        <v>9241</v>
      </c>
      <c r="P1373" t="str">
        <f t="shared" si="48"/>
        <v>Dimethyldichlorosilane('water',)</v>
      </c>
      <c r="R1373" s="20" t="s">
        <v>12316</v>
      </c>
    </row>
    <row r="1374" spans="1:18" x14ac:dyDescent="0.25">
      <c r="A1374" s="18">
        <v>3182</v>
      </c>
      <c r="B1374" t="s">
        <v>1194</v>
      </c>
      <c r="C1374" t="s">
        <v>24</v>
      </c>
      <c r="D1374" t="s">
        <v>12</v>
      </c>
      <c r="E1374" t="s">
        <v>1196</v>
      </c>
      <c r="F1374" t="s">
        <v>14</v>
      </c>
      <c r="G1374" t="s">
        <v>15</v>
      </c>
      <c r="H1374">
        <f t="shared" si="49"/>
        <v>0.63648013087042465</v>
      </c>
      <c r="L1374" s="20" t="s">
        <v>7102</v>
      </c>
      <c r="M1374" s="22">
        <v>44.012999999999998</v>
      </c>
      <c r="N1374">
        <v>2</v>
      </c>
      <c r="O1374" t="s">
        <v>9242</v>
      </c>
      <c r="P1374" t="str">
        <f t="shared" si="48"/>
        <v>Dinitrogen monoxide('air', 'low population density, long-term')</v>
      </c>
      <c r="R1374" s="20" t="s">
        <v>12314</v>
      </c>
    </row>
    <row r="1375" spans="1:18" x14ac:dyDescent="0.25">
      <c r="A1375" s="18">
        <v>1334</v>
      </c>
      <c r="B1375" t="s">
        <v>1194</v>
      </c>
      <c r="C1375" t="s">
        <v>31</v>
      </c>
      <c r="D1375" t="s">
        <v>12</v>
      </c>
      <c r="E1375" t="s">
        <v>1196</v>
      </c>
      <c r="F1375" t="s">
        <v>14</v>
      </c>
      <c r="G1375" t="s">
        <v>15</v>
      </c>
      <c r="H1375">
        <f t="shared" si="49"/>
        <v>0.63648013087042465</v>
      </c>
      <c r="L1375" s="20" t="s">
        <v>7102</v>
      </c>
      <c r="M1375" s="22">
        <v>44.012999999999998</v>
      </c>
      <c r="N1375">
        <v>2</v>
      </c>
      <c r="O1375" t="s">
        <v>9243</v>
      </c>
      <c r="P1375" t="str">
        <f t="shared" si="48"/>
        <v>Dinitrogen monoxide('air', 'lower stratosphere + upper troposphere')</v>
      </c>
      <c r="R1375" s="20" t="s">
        <v>12314</v>
      </c>
    </row>
    <row r="1376" spans="1:18" x14ac:dyDescent="0.25">
      <c r="A1376" s="18">
        <v>4391</v>
      </c>
      <c r="B1376" t="s">
        <v>1194</v>
      </c>
      <c r="C1376" t="s">
        <v>27</v>
      </c>
      <c r="D1376" t="s">
        <v>12</v>
      </c>
      <c r="E1376" t="s">
        <v>1196</v>
      </c>
      <c r="F1376" t="s">
        <v>14</v>
      </c>
      <c r="G1376" t="s">
        <v>15</v>
      </c>
      <c r="H1376">
        <f t="shared" si="49"/>
        <v>0.63648013087042465</v>
      </c>
      <c r="L1376" s="20" t="s">
        <v>7102</v>
      </c>
      <c r="M1376" s="22">
        <v>44.012999999999998</v>
      </c>
      <c r="N1376">
        <v>2</v>
      </c>
      <c r="O1376" t="s">
        <v>9244</v>
      </c>
      <c r="P1376" t="str">
        <f t="shared" si="48"/>
        <v>Dinitrogen monoxide('air', 'non-urban air or from high stacks')</v>
      </c>
      <c r="R1376" s="20" t="s">
        <v>12314</v>
      </c>
    </row>
    <row r="1377" spans="1:18" x14ac:dyDescent="0.25">
      <c r="A1377" s="18">
        <v>1186</v>
      </c>
      <c r="B1377" t="s">
        <v>1194</v>
      </c>
      <c r="C1377" t="s">
        <v>44</v>
      </c>
      <c r="D1377" t="s">
        <v>12</v>
      </c>
      <c r="E1377" t="s">
        <v>1196</v>
      </c>
      <c r="F1377" t="s">
        <v>14</v>
      </c>
      <c r="G1377" t="s">
        <v>15</v>
      </c>
      <c r="H1377">
        <f t="shared" si="49"/>
        <v>0.63648013087042465</v>
      </c>
      <c r="L1377" s="20" t="s">
        <v>7102</v>
      </c>
      <c r="M1377" s="22">
        <v>44.012999999999998</v>
      </c>
      <c r="N1377">
        <v>2</v>
      </c>
      <c r="O1377" t="s">
        <v>9245</v>
      </c>
      <c r="P1377" t="str">
        <f t="shared" si="48"/>
        <v>Dinitrogen monoxide('air', 'urban air close to ground')</v>
      </c>
      <c r="R1377" s="20" t="s">
        <v>12314</v>
      </c>
    </row>
    <row r="1378" spans="1:18" x14ac:dyDescent="0.25">
      <c r="A1378" s="18">
        <v>3329</v>
      </c>
      <c r="B1378" s="20" t="s">
        <v>1194</v>
      </c>
      <c r="C1378" t="s">
        <v>190</v>
      </c>
      <c r="D1378" t="s">
        <v>12</v>
      </c>
      <c r="E1378" t="s">
        <v>1196</v>
      </c>
      <c r="F1378" t="s">
        <v>14</v>
      </c>
      <c r="G1378" t="s">
        <v>15</v>
      </c>
      <c r="H1378">
        <f t="shared" si="49"/>
        <v>0.63648013087042465</v>
      </c>
      <c r="L1378" s="20" t="s">
        <v>7102</v>
      </c>
      <c r="M1378" s="22">
        <v>44.012999999999998</v>
      </c>
      <c r="N1378">
        <v>2</v>
      </c>
      <c r="O1378" t="s">
        <v>9246</v>
      </c>
      <c r="P1378" t="str">
        <f t="shared" si="48"/>
        <v>Dinitrogen monoxide('air',)</v>
      </c>
      <c r="R1378" s="20" t="s">
        <v>12314</v>
      </c>
    </row>
    <row r="1379" spans="1:18" x14ac:dyDescent="0.25">
      <c r="A1379" s="18">
        <v>875</v>
      </c>
      <c r="B1379" s="20" t="s">
        <v>1096</v>
      </c>
      <c r="C1379" t="s">
        <v>190</v>
      </c>
      <c r="D1379" t="s">
        <v>12</v>
      </c>
      <c r="E1379" t="s">
        <v>1098</v>
      </c>
      <c r="F1379" t="s">
        <v>14</v>
      </c>
      <c r="G1379" t="s">
        <v>15</v>
      </c>
      <c r="H1379">
        <f t="shared" si="49"/>
        <v>0.30445707578441711</v>
      </c>
      <c r="L1379" s="20" t="s">
        <v>7103</v>
      </c>
      <c r="M1379">
        <v>92.010999999999996</v>
      </c>
      <c r="N1379">
        <v>2</v>
      </c>
      <c r="O1379" t="s">
        <v>9247</v>
      </c>
      <c r="P1379" t="str">
        <f t="shared" si="48"/>
        <v>Dinitrogen tetroxide('air',)</v>
      </c>
      <c r="R1379" s="20" t="s">
        <v>12314</v>
      </c>
    </row>
    <row r="1380" spans="1:18" x14ac:dyDescent="0.25">
      <c r="A1380" s="18">
        <v>1566</v>
      </c>
      <c r="B1380" t="s">
        <v>3442</v>
      </c>
      <c r="C1380" t="s">
        <v>17</v>
      </c>
      <c r="D1380" t="s">
        <v>12</v>
      </c>
      <c r="E1380" t="s">
        <v>3444</v>
      </c>
      <c r="F1380" t="s">
        <v>14</v>
      </c>
      <c r="G1380" t="s">
        <v>15</v>
      </c>
      <c r="H1380">
        <f t="shared" si="49"/>
        <v>7.6876888414431674E-2</v>
      </c>
      <c r="L1380" t="s">
        <v>7104</v>
      </c>
      <c r="M1380">
        <v>364.39299999999997</v>
      </c>
      <c r="N1380">
        <v>2</v>
      </c>
      <c r="O1380" t="s">
        <v>9248</v>
      </c>
      <c r="P1380" t="str">
        <f t="shared" si="48"/>
        <v>Dinocap('soil', 'agricultural')</v>
      </c>
      <c r="R1380" s="20" t="s">
        <v>12315</v>
      </c>
    </row>
    <row r="1381" spans="1:18" x14ac:dyDescent="0.25">
      <c r="A1381" s="18">
        <v>1768</v>
      </c>
      <c r="B1381" t="s">
        <v>4294</v>
      </c>
      <c r="C1381" t="s">
        <v>17</v>
      </c>
      <c r="D1381" t="s">
        <v>12</v>
      </c>
      <c r="E1381" t="s">
        <v>4296</v>
      </c>
      <c r="F1381" t="s">
        <v>14</v>
      </c>
      <c r="G1381" t="s">
        <v>15</v>
      </c>
      <c r="H1381">
        <f t="shared" ref="H1381:H1396" si="50">14.0067*N1381/M1381</f>
        <v>0.11661900063693473</v>
      </c>
      <c r="L1381" t="s">
        <v>7105</v>
      </c>
      <c r="M1381">
        <v>240.21299999999999</v>
      </c>
      <c r="N1381">
        <v>2</v>
      </c>
      <c r="O1381" t="s">
        <v>9249</v>
      </c>
      <c r="P1381" t="str">
        <f t="shared" si="48"/>
        <v>Dinoseb('soil', 'agricultural')</v>
      </c>
      <c r="R1381" s="20" t="s">
        <v>12315</v>
      </c>
    </row>
    <row r="1382" spans="1:18" x14ac:dyDescent="0.25">
      <c r="A1382" s="18">
        <v>271</v>
      </c>
      <c r="B1382" t="s">
        <v>852</v>
      </c>
      <c r="C1382" t="s">
        <v>17</v>
      </c>
      <c r="D1382" t="s">
        <v>12</v>
      </c>
      <c r="E1382" t="s">
        <v>854</v>
      </c>
      <c r="F1382" t="s">
        <v>14</v>
      </c>
      <c r="G1382" t="s">
        <v>15</v>
      </c>
      <c r="H1382">
        <f t="shared" si="50"/>
        <v>0</v>
      </c>
      <c r="L1382" s="20" t="s">
        <v>7106</v>
      </c>
      <c r="M1382">
        <v>300.33999999999997</v>
      </c>
      <c r="N1382">
        <v>0</v>
      </c>
      <c r="O1382" t="s">
        <v>9250</v>
      </c>
      <c r="P1382" t="str">
        <f t="shared" si="48"/>
        <v>Diofenolan('soil', 'agricultural')</v>
      </c>
      <c r="R1382" s="20" t="s">
        <v>12315</v>
      </c>
    </row>
    <row r="1383" spans="1:18" x14ac:dyDescent="0.25">
      <c r="A1383" s="18">
        <v>3355</v>
      </c>
      <c r="B1383" t="s">
        <v>792</v>
      </c>
      <c r="C1383" t="s">
        <v>24</v>
      </c>
      <c r="D1383" t="s">
        <v>12</v>
      </c>
      <c r="E1383" t="s">
        <v>794</v>
      </c>
      <c r="F1383" t="s">
        <v>14</v>
      </c>
      <c r="G1383" t="s">
        <v>15</v>
      </c>
      <c r="H1383">
        <f t="shared" si="50"/>
        <v>0</v>
      </c>
      <c r="L1383" s="20" t="s">
        <v>7107</v>
      </c>
      <c r="M1383">
        <v>321.971</v>
      </c>
      <c r="N1383">
        <v>0</v>
      </c>
      <c r="O1383" t="s">
        <v>9251</v>
      </c>
      <c r="P1383" t="str">
        <f t="shared" si="48"/>
        <v>Dioxins, measured as 2,3,7,8-tetrachlorodibenzo-p-dioxin('air', 'low population density, long-term')</v>
      </c>
      <c r="R1383" s="20" t="s">
        <v>12314</v>
      </c>
    </row>
    <row r="1384" spans="1:18" x14ac:dyDescent="0.25">
      <c r="A1384" s="18">
        <v>4410</v>
      </c>
      <c r="B1384" t="s">
        <v>792</v>
      </c>
      <c r="C1384" t="s">
        <v>31</v>
      </c>
      <c r="D1384" t="s">
        <v>12</v>
      </c>
      <c r="E1384" t="s">
        <v>794</v>
      </c>
      <c r="F1384" t="s">
        <v>14</v>
      </c>
      <c r="G1384" t="s">
        <v>15</v>
      </c>
      <c r="H1384">
        <f t="shared" si="50"/>
        <v>0</v>
      </c>
      <c r="L1384" s="20" t="s">
        <v>7107</v>
      </c>
      <c r="M1384">
        <v>321.971</v>
      </c>
      <c r="N1384">
        <v>0</v>
      </c>
      <c r="O1384" t="s">
        <v>9252</v>
      </c>
      <c r="P1384" t="str">
        <f t="shared" si="48"/>
        <v>Dioxins, measured as 2,3,7,8-tetrachlorodibenzo-p-dioxin('air', 'lower stratosphere + upper troposphere')</v>
      </c>
      <c r="R1384" s="20" t="s">
        <v>12314</v>
      </c>
    </row>
    <row r="1385" spans="1:18" x14ac:dyDescent="0.25">
      <c r="A1385" s="18">
        <v>2174</v>
      </c>
      <c r="B1385" t="s">
        <v>792</v>
      </c>
      <c r="C1385" t="s">
        <v>27</v>
      </c>
      <c r="D1385" t="s">
        <v>12</v>
      </c>
      <c r="E1385" t="s">
        <v>794</v>
      </c>
      <c r="F1385" t="s">
        <v>14</v>
      </c>
      <c r="G1385" t="s">
        <v>15</v>
      </c>
      <c r="H1385">
        <f t="shared" si="50"/>
        <v>0</v>
      </c>
      <c r="L1385" s="20" t="s">
        <v>7107</v>
      </c>
      <c r="M1385">
        <v>321.971</v>
      </c>
      <c r="N1385">
        <v>0</v>
      </c>
      <c r="O1385" t="s">
        <v>9253</v>
      </c>
      <c r="P1385" t="str">
        <f t="shared" si="48"/>
        <v>Dioxins, measured as 2,3,7,8-tetrachlorodibenzo-p-dioxin('air', 'non-urban air or from high stacks')</v>
      </c>
      <c r="R1385" s="20" t="s">
        <v>12314</v>
      </c>
    </row>
    <row r="1386" spans="1:18" x14ac:dyDescent="0.25">
      <c r="A1386" s="18">
        <v>4097</v>
      </c>
      <c r="B1386" t="s">
        <v>792</v>
      </c>
      <c r="C1386" t="s">
        <v>44</v>
      </c>
      <c r="D1386" t="s">
        <v>12</v>
      </c>
      <c r="E1386" t="s">
        <v>794</v>
      </c>
      <c r="F1386" t="s">
        <v>14</v>
      </c>
      <c r="G1386" t="s">
        <v>15</v>
      </c>
      <c r="H1386">
        <f t="shared" si="50"/>
        <v>0</v>
      </c>
      <c r="L1386" s="20" t="s">
        <v>7107</v>
      </c>
      <c r="M1386">
        <v>321.971</v>
      </c>
      <c r="N1386">
        <v>0</v>
      </c>
      <c r="O1386" t="s">
        <v>9254</v>
      </c>
      <c r="P1386" t="str">
        <f t="shared" si="48"/>
        <v>Dioxins, measured as 2,3,7,8-tetrachlorodibenzo-p-dioxin('air', 'urban air close to ground')</v>
      </c>
      <c r="R1386" s="20" t="s">
        <v>12314</v>
      </c>
    </row>
    <row r="1387" spans="1:18" x14ac:dyDescent="0.25">
      <c r="A1387" s="18">
        <v>424</v>
      </c>
      <c r="B1387" t="s">
        <v>792</v>
      </c>
      <c r="C1387" t="s">
        <v>190</v>
      </c>
      <c r="D1387" t="s">
        <v>12</v>
      </c>
      <c r="E1387" t="s">
        <v>794</v>
      </c>
      <c r="F1387" t="s">
        <v>14</v>
      </c>
      <c r="G1387" t="s">
        <v>15</v>
      </c>
      <c r="H1387">
        <f t="shared" si="50"/>
        <v>0</v>
      </c>
      <c r="L1387" s="20" t="s">
        <v>7107</v>
      </c>
      <c r="M1387">
        <v>321.971</v>
      </c>
      <c r="N1387">
        <v>0</v>
      </c>
      <c r="O1387" t="s">
        <v>9255</v>
      </c>
      <c r="P1387" t="str">
        <f t="shared" si="48"/>
        <v>Dioxins, measured as 2,3,7,8-tetrachlorodibenzo-p-dioxin('air',)</v>
      </c>
      <c r="R1387" s="20" t="s">
        <v>12314</v>
      </c>
    </row>
    <row r="1388" spans="1:18" x14ac:dyDescent="0.25">
      <c r="A1388" s="18">
        <v>3349</v>
      </c>
      <c r="B1388" t="s">
        <v>792</v>
      </c>
      <c r="C1388" t="s">
        <v>17</v>
      </c>
      <c r="D1388" t="s">
        <v>12</v>
      </c>
      <c r="E1388" t="s">
        <v>794</v>
      </c>
      <c r="F1388" t="s">
        <v>14</v>
      </c>
      <c r="G1388" t="s">
        <v>15</v>
      </c>
      <c r="H1388">
        <f t="shared" si="50"/>
        <v>0</v>
      </c>
      <c r="L1388" s="20" t="s">
        <v>7107</v>
      </c>
      <c r="M1388">
        <v>321.971</v>
      </c>
      <c r="N1388">
        <v>0</v>
      </c>
      <c r="O1388" t="s">
        <v>9256</v>
      </c>
      <c r="P1388" t="str">
        <f t="shared" si="48"/>
        <v>Dioxins, measured as 2,3,7,8-tetrachlorodibenzo-p-dioxin('soil', 'agricultural')</v>
      </c>
      <c r="R1388" s="20" t="s">
        <v>12315</v>
      </c>
    </row>
    <row r="1389" spans="1:18" x14ac:dyDescent="0.25">
      <c r="A1389" s="18">
        <v>1339</v>
      </c>
      <c r="B1389" t="s">
        <v>792</v>
      </c>
      <c r="C1389" t="s">
        <v>143</v>
      </c>
      <c r="D1389" t="s">
        <v>12</v>
      </c>
      <c r="E1389" t="s">
        <v>794</v>
      </c>
      <c r="F1389" t="s">
        <v>14</v>
      </c>
      <c r="G1389" t="s">
        <v>15</v>
      </c>
      <c r="H1389">
        <f t="shared" si="50"/>
        <v>0</v>
      </c>
      <c r="L1389" s="20" t="s">
        <v>7107</v>
      </c>
      <c r="M1389">
        <v>321.971</v>
      </c>
      <c r="N1389">
        <v>0</v>
      </c>
      <c r="O1389" t="s">
        <v>9257</v>
      </c>
      <c r="P1389" t="str">
        <f t="shared" si="48"/>
        <v>Dioxins, measured as 2,3,7,8-tetrachlorodibenzo-p-dioxin('soil', 'forestry')</v>
      </c>
      <c r="R1389" s="20" t="s">
        <v>12315</v>
      </c>
    </row>
    <row r="1390" spans="1:18" x14ac:dyDescent="0.25">
      <c r="A1390" s="18">
        <v>318</v>
      </c>
      <c r="B1390" t="s">
        <v>792</v>
      </c>
      <c r="C1390" t="s">
        <v>200</v>
      </c>
      <c r="D1390" t="s">
        <v>12</v>
      </c>
      <c r="E1390" t="s">
        <v>794</v>
      </c>
      <c r="F1390" t="s">
        <v>14</v>
      </c>
      <c r="G1390" t="s">
        <v>15</v>
      </c>
      <c r="H1390">
        <f t="shared" si="50"/>
        <v>0</v>
      </c>
      <c r="L1390" s="20" t="s">
        <v>7107</v>
      </c>
      <c r="M1390">
        <v>321.971</v>
      </c>
      <c r="N1390">
        <v>0</v>
      </c>
      <c r="O1390" t="s">
        <v>9258</v>
      </c>
      <c r="P1390" t="str">
        <f t="shared" si="48"/>
        <v>Dioxins, measured as 2,3,7,8-tetrachlorodibenzo-p-dioxin('soil', 'industrial')</v>
      </c>
      <c r="R1390" s="20" t="s">
        <v>12315</v>
      </c>
    </row>
    <row r="1391" spans="1:18" x14ac:dyDescent="0.25">
      <c r="A1391" s="18">
        <v>673</v>
      </c>
      <c r="B1391" t="s">
        <v>792</v>
      </c>
      <c r="C1391" t="s">
        <v>389</v>
      </c>
      <c r="D1391" t="s">
        <v>12</v>
      </c>
      <c r="E1391" t="s">
        <v>794</v>
      </c>
      <c r="F1391" t="s">
        <v>14</v>
      </c>
      <c r="G1391" t="s">
        <v>15</v>
      </c>
      <c r="H1391">
        <f t="shared" si="50"/>
        <v>0</v>
      </c>
      <c r="L1391" s="20" t="s">
        <v>7107</v>
      </c>
      <c r="M1391">
        <v>321.971</v>
      </c>
      <c r="N1391">
        <v>0</v>
      </c>
      <c r="O1391" t="s">
        <v>9259</v>
      </c>
      <c r="P1391" t="str">
        <f t="shared" si="48"/>
        <v>Dioxins, measured as 2,3,7,8-tetrachlorodibenzo-p-dioxin('soil',)</v>
      </c>
      <c r="R1391" s="20" t="s">
        <v>12315</v>
      </c>
    </row>
    <row r="1392" spans="1:18" x14ac:dyDescent="0.25">
      <c r="A1392" s="18">
        <v>2184</v>
      </c>
      <c r="B1392" t="s">
        <v>792</v>
      </c>
      <c r="C1392" t="s">
        <v>71</v>
      </c>
      <c r="D1392" t="s">
        <v>12</v>
      </c>
      <c r="E1392" t="s">
        <v>794</v>
      </c>
      <c r="F1392" t="s">
        <v>14</v>
      </c>
      <c r="G1392" t="s">
        <v>15</v>
      </c>
      <c r="H1392">
        <f t="shared" si="50"/>
        <v>0</v>
      </c>
      <c r="L1392" s="20" t="s">
        <v>7107</v>
      </c>
      <c r="M1392">
        <v>321.971</v>
      </c>
      <c r="N1392">
        <v>0</v>
      </c>
      <c r="O1392" t="s">
        <v>9260</v>
      </c>
      <c r="P1392" t="str">
        <f t="shared" si="48"/>
        <v>Dioxins, measured as 2,3,7,8-tetrachlorodibenzo-p-dioxin('water', 'ground-')</v>
      </c>
      <c r="R1392" s="20" t="s">
        <v>12316</v>
      </c>
    </row>
    <row r="1393" spans="1:18" x14ac:dyDescent="0.25">
      <c r="A1393" s="18">
        <v>4328</v>
      </c>
      <c r="B1393" t="s">
        <v>792</v>
      </c>
      <c r="C1393" t="s">
        <v>100</v>
      </c>
      <c r="D1393" t="s">
        <v>12</v>
      </c>
      <c r="E1393" t="s">
        <v>794</v>
      </c>
      <c r="F1393" t="s">
        <v>14</v>
      </c>
      <c r="G1393" t="s">
        <v>15</v>
      </c>
      <c r="H1393">
        <f t="shared" si="50"/>
        <v>0</v>
      </c>
      <c r="L1393" s="20" t="s">
        <v>7107</v>
      </c>
      <c r="M1393">
        <v>321.971</v>
      </c>
      <c r="N1393">
        <v>0</v>
      </c>
      <c r="O1393" t="s">
        <v>9261</v>
      </c>
      <c r="P1393" t="str">
        <f t="shared" si="48"/>
        <v>Dioxins, measured as 2,3,7,8-tetrachlorodibenzo-p-dioxin('water', 'ground-, long-term')</v>
      </c>
      <c r="R1393" s="20" t="s">
        <v>12316</v>
      </c>
    </row>
    <row r="1394" spans="1:18" x14ac:dyDescent="0.25">
      <c r="A1394" s="18">
        <v>2760</v>
      </c>
      <c r="B1394" t="s">
        <v>792</v>
      </c>
      <c r="C1394" t="s">
        <v>10</v>
      </c>
      <c r="D1394" t="s">
        <v>12</v>
      </c>
      <c r="E1394" t="s">
        <v>794</v>
      </c>
      <c r="F1394" t="s">
        <v>14</v>
      </c>
      <c r="G1394" t="s">
        <v>15</v>
      </c>
      <c r="H1394">
        <f t="shared" si="50"/>
        <v>0</v>
      </c>
      <c r="L1394" s="20" t="s">
        <v>7107</v>
      </c>
      <c r="M1394">
        <v>321.971</v>
      </c>
      <c r="N1394">
        <v>0</v>
      </c>
      <c r="O1394" t="s">
        <v>9262</v>
      </c>
      <c r="P1394" t="str">
        <f t="shared" si="48"/>
        <v>Dioxins, measured as 2,3,7,8-tetrachlorodibenzo-p-dioxin('water', 'ocean')</v>
      </c>
      <c r="R1394" s="20" t="s">
        <v>12316</v>
      </c>
    </row>
    <row r="1395" spans="1:18" x14ac:dyDescent="0.25">
      <c r="A1395" s="18">
        <v>2899</v>
      </c>
      <c r="B1395" t="s">
        <v>792</v>
      </c>
      <c r="C1395" t="s">
        <v>91</v>
      </c>
      <c r="D1395" t="s">
        <v>12</v>
      </c>
      <c r="E1395" t="s">
        <v>794</v>
      </c>
      <c r="F1395" t="s">
        <v>14</v>
      </c>
      <c r="G1395" t="s">
        <v>15</v>
      </c>
      <c r="H1395">
        <f t="shared" si="50"/>
        <v>0</v>
      </c>
      <c r="L1395" s="20" t="s">
        <v>7107</v>
      </c>
      <c r="M1395">
        <v>321.971</v>
      </c>
      <c r="N1395">
        <v>0</v>
      </c>
      <c r="O1395" t="s">
        <v>9263</v>
      </c>
      <c r="P1395" t="str">
        <f t="shared" si="48"/>
        <v>Dioxins, measured as 2,3,7,8-tetrachlorodibenzo-p-dioxin('water', 'surface water')</v>
      </c>
      <c r="R1395" s="20" t="s">
        <v>12316</v>
      </c>
    </row>
    <row r="1396" spans="1:18" x14ac:dyDescent="0.25">
      <c r="A1396" s="18">
        <v>2540</v>
      </c>
      <c r="B1396" s="20" t="s">
        <v>792</v>
      </c>
      <c r="C1396" t="s">
        <v>48</v>
      </c>
      <c r="D1396" t="s">
        <v>12</v>
      </c>
      <c r="E1396" t="s">
        <v>794</v>
      </c>
      <c r="F1396" t="s">
        <v>14</v>
      </c>
      <c r="G1396" t="s">
        <v>15</v>
      </c>
      <c r="H1396">
        <f t="shared" si="50"/>
        <v>0</v>
      </c>
      <c r="L1396" s="20" t="s">
        <v>7107</v>
      </c>
      <c r="M1396">
        <v>321.971</v>
      </c>
      <c r="N1396">
        <v>0</v>
      </c>
      <c r="O1396" t="s">
        <v>9264</v>
      </c>
      <c r="P1396" t="str">
        <f t="shared" si="48"/>
        <v>Dioxins, measured as 2,3,7,8-tetrachlorodibenzo-p-dioxin('water',)</v>
      </c>
      <c r="R1396" s="20" t="s">
        <v>12316</v>
      </c>
    </row>
    <row r="1397" spans="1:18" x14ac:dyDescent="0.25">
      <c r="A1397" s="18">
        <v>1052</v>
      </c>
      <c r="B1397" s="20" t="s">
        <v>472</v>
      </c>
      <c r="C1397" t="s">
        <v>48</v>
      </c>
      <c r="D1397" t="s">
        <v>12</v>
      </c>
      <c r="E1397" t="s">
        <v>474</v>
      </c>
      <c r="F1397" t="s">
        <v>14</v>
      </c>
      <c r="G1397" t="s">
        <v>15</v>
      </c>
      <c r="H1397">
        <v>0</v>
      </c>
      <c r="L1397" s="20" t="s">
        <v>6814</v>
      </c>
      <c r="M1397">
        <v>170.20699999999999</v>
      </c>
      <c r="N1397">
        <v>0</v>
      </c>
      <c r="O1397" t="s">
        <v>9265</v>
      </c>
      <c r="P1397" t="str">
        <f t="shared" si="48"/>
        <v>Diphenylether-compound('water',)</v>
      </c>
      <c r="R1397" s="20" t="s">
        <v>12316</v>
      </c>
    </row>
    <row r="1398" spans="1:18" x14ac:dyDescent="0.25">
      <c r="A1398" s="18">
        <v>1565</v>
      </c>
      <c r="B1398" s="20" t="s">
        <v>3181</v>
      </c>
      <c r="C1398" t="s">
        <v>10</v>
      </c>
      <c r="D1398" t="s">
        <v>12</v>
      </c>
      <c r="E1398" t="s">
        <v>3183</v>
      </c>
      <c r="F1398" t="s">
        <v>14</v>
      </c>
      <c r="G1398" t="s">
        <v>15</v>
      </c>
      <c r="H1398">
        <v>0</v>
      </c>
      <c r="L1398" s="20" t="s">
        <v>7108</v>
      </c>
      <c r="M1398">
        <v>274.92500000000001</v>
      </c>
      <c r="N1398">
        <v>0</v>
      </c>
      <c r="O1398" t="s">
        <v>9266</v>
      </c>
      <c r="P1398" t="str">
        <f t="shared" si="48"/>
        <v>Diphenyltin('water', 'ocean')</v>
      </c>
      <c r="R1398" s="20" t="s">
        <v>12316</v>
      </c>
    </row>
    <row r="1399" spans="1:18" x14ac:dyDescent="0.25">
      <c r="A1399" s="18">
        <v>86</v>
      </c>
      <c r="B1399" t="s">
        <v>2678</v>
      </c>
      <c r="C1399" t="s">
        <v>24</v>
      </c>
      <c r="D1399" t="s">
        <v>12</v>
      </c>
      <c r="E1399" t="s">
        <v>2680</v>
      </c>
      <c r="F1399" t="s">
        <v>14</v>
      </c>
      <c r="G1399" t="s">
        <v>15</v>
      </c>
      <c r="H1399">
        <f t="shared" ref="H1399:H1411" si="51">14.0067*N1399/M1399</f>
        <v>0.13841980432849096</v>
      </c>
      <c r="L1399" s="20" t="s">
        <v>7109</v>
      </c>
      <c r="M1399">
        <v>101.19</v>
      </c>
      <c r="N1399">
        <v>1</v>
      </c>
      <c r="O1399" t="s">
        <v>9267</v>
      </c>
      <c r="P1399" t="str">
        <f t="shared" si="48"/>
        <v>Dipropylamine('air', 'low population density, long-term')</v>
      </c>
      <c r="R1399" s="20" t="s">
        <v>12314</v>
      </c>
    </row>
    <row r="1400" spans="1:18" x14ac:dyDescent="0.25">
      <c r="A1400" s="18">
        <v>2938</v>
      </c>
      <c r="B1400" t="s">
        <v>2678</v>
      </c>
      <c r="C1400" t="s">
        <v>31</v>
      </c>
      <c r="D1400" t="s">
        <v>12</v>
      </c>
      <c r="E1400" t="s">
        <v>2680</v>
      </c>
      <c r="F1400" t="s">
        <v>14</v>
      </c>
      <c r="G1400" t="s">
        <v>15</v>
      </c>
      <c r="H1400">
        <f t="shared" si="51"/>
        <v>0.13841980432849096</v>
      </c>
      <c r="L1400" s="20" t="s">
        <v>7109</v>
      </c>
      <c r="M1400">
        <v>101.19</v>
      </c>
      <c r="N1400">
        <v>1</v>
      </c>
      <c r="O1400" t="s">
        <v>9268</v>
      </c>
      <c r="P1400" t="str">
        <f t="shared" si="48"/>
        <v>Dipropylamine('air', 'lower stratosphere + upper troposphere')</v>
      </c>
      <c r="R1400" s="20" t="s">
        <v>12314</v>
      </c>
    </row>
    <row r="1401" spans="1:18" x14ac:dyDescent="0.25">
      <c r="A1401" s="18">
        <v>3493</v>
      </c>
      <c r="B1401" t="s">
        <v>2678</v>
      </c>
      <c r="C1401" t="s">
        <v>27</v>
      </c>
      <c r="D1401" t="s">
        <v>12</v>
      </c>
      <c r="E1401" t="s">
        <v>2680</v>
      </c>
      <c r="F1401" t="s">
        <v>14</v>
      </c>
      <c r="G1401" t="s">
        <v>15</v>
      </c>
      <c r="H1401">
        <f t="shared" si="51"/>
        <v>0.13841980432849096</v>
      </c>
      <c r="L1401" s="20" t="s">
        <v>7109</v>
      </c>
      <c r="M1401">
        <v>101.19</v>
      </c>
      <c r="N1401">
        <v>1</v>
      </c>
      <c r="O1401" t="s">
        <v>9269</v>
      </c>
      <c r="P1401" t="str">
        <f t="shared" si="48"/>
        <v>Dipropylamine('air', 'non-urban air or from high stacks')</v>
      </c>
      <c r="R1401" s="20" t="s">
        <v>12314</v>
      </c>
    </row>
    <row r="1402" spans="1:18" x14ac:dyDescent="0.25">
      <c r="A1402" s="18">
        <v>294</v>
      </c>
      <c r="B1402" t="s">
        <v>2678</v>
      </c>
      <c r="C1402" t="s">
        <v>44</v>
      </c>
      <c r="D1402" t="s">
        <v>12</v>
      </c>
      <c r="E1402" t="s">
        <v>2680</v>
      </c>
      <c r="F1402" t="s">
        <v>14</v>
      </c>
      <c r="G1402" t="s">
        <v>15</v>
      </c>
      <c r="H1402">
        <f t="shared" si="51"/>
        <v>0.13841980432849096</v>
      </c>
      <c r="L1402" s="20" t="s">
        <v>7109</v>
      </c>
      <c r="M1402">
        <v>101.19</v>
      </c>
      <c r="N1402">
        <v>1</v>
      </c>
      <c r="O1402" t="s">
        <v>9270</v>
      </c>
      <c r="P1402" t="str">
        <f t="shared" si="48"/>
        <v>Dipropylamine('air', 'urban air close to ground')</v>
      </c>
      <c r="R1402" s="20" t="s">
        <v>12314</v>
      </c>
    </row>
    <row r="1403" spans="1:18" x14ac:dyDescent="0.25">
      <c r="A1403" s="18">
        <v>2711</v>
      </c>
      <c r="B1403" t="s">
        <v>2678</v>
      </c>
      <c r="C1403" t="s">
        <v>190</v>
      </c>
      <c r="D1403" t="s">
        <v>12</v>
      </c>
      <c r="E1403" t="s">
        <v>2680</v>
      </c>
      <c r="F1403" t="s">
        <v>14</v>
      </c>
      <c r="G1403" t="s">
        <v>15</v>
      </c>
      <c r="H1403">
        <f t="shared" si="51"/>
        <v>0.13841980432849096</v>
      </c>
      <c r="L1403" s="20" t="s">
        <v>7109</v>
      </c>
      <c r="M1403">
        <v>101.19</v>
      </c>
      <c r="N1403">
        <v>1</v>
      </c>
      <c r="O1403" t="s">
        <v>9271</v>
      </c>
      <c r="P1403" t="str">
        <f t="shared" si="48"/>
        <v>Dipropylamine('air',)</v>
      </c>
      <c r="R1403" s="20" t="s">
        <v>12314</v>
      </c>
    </row>
    <row r="1404" spans="1:18" x14ac:dyDescent="0.25">
      <c r="A1404" s="18">
        <v>3285</v>
      </c>
      <c r="B1404" t="s">
        <v>2678</v>
      </c>
      <c r="C1404" t="s">
        <v>71</v>
      </c>
      <c r="D1404" t="s">
        <v>12</v>
      </c>
      <c r="E1404" t="s">
        <v>2680</v>
      </c>
      <c r="F1404" t="s">
        <v>14</v>
      </c>
      <c r="G1404" t="s">
        <v>15</v>
      </c>
      <c r="H1404">
        <f t="shared" si="51"/>
        <v>0.13841980432849096</v>
      </c>
      <c r="L1404" s="20" t="s">
        <v>7109</v>
      </c>
      <c r="M1404">
        <v>101.19</v>
      </c>
      <c r="N1404">
        <v>1</v>
      </c>
      <c r="O1404" t="s">
        <v>9272</v>
      </c>
      <c r="P1404" t="str">
        <f t="shared" si="48"/>
        <v>Dipropylamine('water', 'ground-')</v>
      </c>
      <c r="R1404" s="20" t="s">
        <v>12316</v>
      </c>
    </row>
    <row r="1405" spans="1:18" x14ac:dyDescent="0.25">
      <c r="A1405" s="18">
        <v>683</v>
      </c>
      <c r="B1405" t="s">
        <v>2678</v>
      </c>
      <c r="C1405" t="s">
        <v>100</v>
      </c>
      <c r="D1405" t="s">
        <v>12</v>
      </c>
      <c r="E1405" t="s">
        <v>2680</v>
      </c>
      <c r="F1405" t="s">
        <v>14</v>
      </c>
      <c r="G1405" t="s">
        <v>15</v>
      </c>
      <c r="H1405">
        <f t="shared" si="51"/>
        <v>0.13841980432849096</v>
      </c>
      <c r="L1405" s="20" t="s">
        <v>7109</v>
      </c>
      <c r="M1405">
        <v>101.19</v>
      </c>
      <c r="N1405">
        <v>1</v>
      </c>
      <c r="O1405" t="s">
        <v>9273</v>
      </c>
      <c r="P1405" t="str">
        <f t="shared" si="48"/>
        <v>Dipropylamine('water', 'ground-, long-term')</v>
      </c>
      <c r="R1405" s="20" t="s">
        <v>12316</v>
      </c>
    </row>
    <row r="1406" spans="1:18" x14ac:dyDescent="0.25">
      <c r="A1406" s="18">
        <v>185</v>
      </c>
      <c r="B1406" t="s">
        <v>2678</v>
      </c>
      <c r="C1406" t="s">
        <v>10</v>
      </c>
      <c r="D1406" t="s">
        <v>12</v>
      </c>
      <c r="E1406" t="s">
        <v>2680</v>
      </c>
      <c r="F1406" t="s">
        <v>14</v>
      </c>
      <c r="G1406" t="s">
        <v>15</v>
      </c>
      <c r="H1406">
        <f t="shared" si="51"/>
        <v>0.13841980432849096</v>
      </c>
      <c r="L1406" s="20" t="s">
        <v>7109</v>
      </c>
      <c r="M1406">
        <v>101.19</v>
      </c>
      <c r="N1406">
        <v>1</v>
      </c>
      <c r="O1406" t="s">
        <v>9274</v>
      </c>
      <c r="P1406" t="str">
        <f t="shared" si="48"/>
        <v>Dipropylamine('water', 'ocean')</v>
      </c>
      <c r="R1406" s="20" t="s">
        <v>12316</v>
      </c>
    </row>
    <row r="1407" spans="1:18" x14ac:dyDescent="0.25">
      <c r="A1407" s="18">
        <v>755</v>
      </c>
      <c r="B1407" t="s">
        <v>2678</v>
      </c>
      <c r="C1407" t="s">
        <v>91</v>
      </c>
      <c r="D1407" t="s">
        <v>12</v>
      </c>
      <c r="E1407" t="s">
        <v>2680</v>
      </c>
      <c r="F1407" t="s">
        <v>14</v>
      </c>
      <c r="G1407" t="s">
        <v>15</v>
      </c>
      <c r="H1407">
        <f t="shared" si="51"/>
        <v>0.13841980432849096</v>
      </c>
      <c r="L1407" s="20" t="s">
        <v>7109</v>
      </c>
      <c r="M1407">
        <v>101.19</v>
      </c>
      <c r="N1407">
        <v>1</v>
      </c>
      <c r="O1407" t="s">
        <v>9275</v>
      </c>
      <c r="P1407" t="str">
        <f t="shared" si="48"/>
        <v>Dipropylamine('water', 'surface water')</v>
      </c>
      <c r="R1407" s="20" t="s">
        <v>12316</v>
      </c>
    </row>
    <row r="1408" spans="1:18" x14ac:dyDescent="0.25">
      <c r="A1408" s="18">
        <v>439</v>
      </c>
      <c r="B1408" s="20" t="s">
        <v>2678</v>
      </c>
      <c r="C1408" t="s">
        <v>48</v>
      </c>
      <c r="D1408" t="s">
        <v>12</v>
      </c>
      <c r="E1408" t="s">
        <v>2680</v>
      </c>
      <c r="F1408" t="s">
        <v>14</v>
      </c>
      <c r="G1408" t="s">
        <v>15</v>
      </c>
      <c r="H1408">
        <f t="shared" si="51"/>
        <v>0.13841980432849096</v>
      </c>
      <c r="L1408" s="20" t="s">
        <v>7109</v>
      </c>
      <c r="M1408">
        <v>101.19</v>
      </c>
      <c r="N1408">
        <v>1</v>
      </c>
      <c r="O1408" t="s">
        <v>9276</v>
      </c>
      <c r="P1408" t="str">
        <f t="shared" si="48"/>
        <v>Dipropylamine('water',)</v>
      </c>
      <c r="R1408" s="20" t="s">
        <v>12316</v>
      </c>
    </row>
    <row r="1409" spans="1:18" x14ac:dyDescent="0.25">
      <c r="A1409" s="18">
        <v>3274</v>
      </c>
      <c r="B1409" t="s">
        <v>7112</v>
      </c>
      <c r="C1409" t="s">
        <v>24</v>
      </c>
      <c r="D1409" t="s">
        <v>12</v>
      </c>
      <c r="E1409" t="s">
        <v>3859</v>
      </c>
      <c r="F1409" t="s">
        <v>14</v>
      </c>
      <c r="G1409" t="s">
        <v>15</v>
      </c>
      <c r="H1409">
        <f t="shared" si="51"/>
        <v>0.10605472077413199</v>
      </c>
      <c r="L1409" s="20" t="s">
        <v>7113</v>
      </c>
      <c r="M1409">
        <v>264.14100000000002</v>
      </c>
      <c r="N1409">
        <v>2</v>
      </c>
      <c r="O1409" t="s">
        <v>9277</v>
      </c>
      <c r="P1409" t="str">
        <f t="shared" si="48"/>
        <v>Diquat dibromide('air', 'low population density, long-term')</v>
      </c>
      <c r="R1409" s="20" t="s">
        <v>12314</v>
      </c>
    </row>
    <row r="1410" spans="1:18" x14ac:dyDescent="0.25">
      <c r="A1410" s="18">
        <v>3982</v>
      </c>
      <c r="B1410" t="s">
        <v>7112</v>
      </c>
      <c r="C1410" t="s">
        <v>190</v>
      </c>
      <c r="D1410" t="s">
        <v>12</v>
      </c>
      <c r="E1410" t="s">
        <v>3859</v>
      </c>
      <c r="F1410" t="s">
        <v>14</v>
      </c>
      <c r="G1410" t="s">
        <v>15</v>
      </c>
      <c r="H1410">
        <f t="shared" si="51"/>
        <v>0.10605472077413199</v>
      </c>
      <c r="L1410" s="20" t="s">
        <v>7113</v>
      </c>
      <c r="M1410">
        <v>264.14100000000002</v>
      </c>
      <c r="N1410">
        <v>2</v>
      </c>
      <c r="O1410" t="s">
        <v>9278</v>
      </c>
      <c r="P1410" t="str">
        <f t="shared" ref="P1410:P1473" si="52">_xlfn.CONCAT(E1410,C1410)</f>
        <v>Diquat dibromide('air',)</v>
      </c>
      <c r="R1410" s="20" t="s">
        <v>12314</v>
      </c>
    </row>
    <row r="1411" spans="1:18" x14ac:dyDescent="0.25">
      <c r="A1411" s="18">
        <v>1268</v>
      </c>
      <c r="B1411" s="20" t="s">
        <v>7114</v>
      </c>
      <c r="C1411" t="s">
        <v>17</v>
      </c>
      <c r="D1411" t="s">
        <v>12</v>
      </c>
      <c r="E1411" t="s">
        <v>3859</v>
      </c>
      <c r="F1411" t="s">
        <v>14</v>
      </c>
      <c r="G1411" t="s">
        <v>15</v>
      </c>
      <c r="H1411">
        <f t="shared" si="51"/>
        <v>0.10605472077413199</v>
      </c>
      <c r="L1411" t="s">
        <v>7113</v>
      </c>
      <c r="M1411">
        <v>264.14100000000002</v>
      </c>
      <c r="N1411">
        <v>2</v>
      </c>
      <c r="O1411" t="s">
        <v>9279</v>
      </c>
      <c r="P1411" t="str">
        <f t="shared" si="52"/>
        <v>Diquat dibromide('soil', 'agricultural')</v>
      </c>
      <c r="R1411" s="20" t="s">
        <v>12315</v>
      </c>
    </row>
    <row r="1412" spans="1:18" x14ac:dyDescent="0.25">
      <c r="A1412" s="18">
        <v>4214</v>
      </c>
      <c r="B1412" s="20" t="s">
        <v>7112</v>
      </c>
      <c r="C1412" t="s">
        <v>71</v>
      </c>
      <c r="D1412" t="s">
        <v>12</v>
      </c>
      <c r="E1412" t="s">
        <v>3859</v>
      </c>
      <c r="F1412" t="s">
        <v>14</v>
      </c>
      <c r="G1412" t="s">
        <v>15</v>
      </c>
      <c r="H1412">
        <f>14.0067*N1410/M1412</f>
        <v>0.15205089097195462</v>
      </c>
      <c r="L1412" s="20" t="s">
        <v>7113</v>
      </c>
      <c r="M1412">
        <v>184.23699999999999</v>
      </c>
      <c r="N1412">
        <v>2</v>
      </c>
      <c r="O1412" t="s">
        <v>9280</v>
      </c>
      <c r="P1412" t="str">
        <f t="shared" si="52"/>
        <v>Diquat dibromide('water', 'ground-')</v>
      </c>
      <c r="R1412" s="20" t="s">
        <v>12316</v>
      </c>
    </row>
    <row r="1413" spans="1:18" x14ac:dyDescent="0.25">
      <c r="A1413" s="18">
        <v>4077</v>
      </c>
      <c r="B1413" t="s">
        <v>2520</v>
      </c>
      <c r="C1413" t="s">
        <v>17</v>
      </c>
      <c r="D1413" t="s">
        <v>12</v>
      </c>
      <c r="E1413" s="20" t="s">
        <v>7857</v>
      </c>
      <c r="F1413" t="s">
        <v>14</v>
      </c>
      <c r="G1413" t="s">
        <v>15</v>
      </c>
      <c r="H1413">
        <f>14.0067*N1413/M1413</f>
        <v>0.15205089097195462</v>
      </c>
      <c r="L1413" t="s">
        <v>7111</v>
      </c>
      <c r="M1413">
        <v>184.23699999999999</v>
      </c>
      <c r="N1413">
        <v>2</v>
      </c>
      <c r="O1413" t="s">
        <v>9281</v>
      </c>
      <c r="P1413" t="str">
        <f t="shared" si="52"/>
        <v>Diquat('soil', 'agricultural')</v>
      </c>
      <c r="R1413" s="20" t="s">
        <v>12315</v>
      </c>
    </row>
    <row r="1414" spans="1:18" x14ac:dyDescent="0.25">
      <c r="A1414" s="18">
        <v>3050</v>
      </c>
      <c r="C1414" t="s">
        <v>10</v>
      </c>
      <c r="D1414" t="s">
        <v>12</v>
      </c>
      <c r="E1414" s="24" t="s">
        <v>12303</v>
      </c>
      <c r="F1414" t="s">
        <v>14</v>
      </c>
      <c r="G1414" s="63" t="s">
        <v>15</v>
      </c>
      <c r="H1414" s="62" t="s">
        <v>12302</v>
      </c>
      <c r="N1414" s="20" t="s">
        <v>12313</v>
      </c>
      <c r="O1414" s="20" t="s">
        <v>12304</v>
      </c>
      <c r="P1414" t="str">
        <f t="shared" si="52"/>
        <v>Discarded fish, demersal, to ocean('water', 'ocean')</v>
      </c>
      <c r="R1414" s="20" t="s">
        <v>12316</v>
      </c>
    </row>
    <row r="1415" spans="1:18" ht="12.5" customHeight="1" x14ac:dyDescent="0.25">
      <c r="A1415" s="18">
        <v>410</v>
      </c>
      <c r="C1415" t="s">
        <v>10</v>
      </c>
      <c r="D1415" t="s">
        <v>12</v>
      </c>
      <c r="E1415" s="64" t="s">
        <v>12305</v>
      </c>
      <c r="F1415" t="s">
        <v>14</v>
      </c>
      <c r="G1415" s="63" t="s">
        <v>15</v>
      </c>
      <c r="H1415" s="62" t="s">
        <v>12306</v>
      </c>
      <c r="N1415" s="20" t="s">
        <v>12313</v>
      </c>
      <c r="O1415" t="s">
        <v>9283</v>
      </c>
      <c r="P1415" t="str">
        <f t="shared" si="52"/>
        <v>Discarded fish, pelagic, to ocean('water', 'ocean')</v>
      </c>
      <c r="R1415" s="20" t="s">
        <v>12316</v>
      </c>
    </row>
    <row r="1416" spans="1:18" x14ac:dyDescent="0.25">
      <c r="A1416" s="18">
        <v>3292</v>
      </c>
      <c r="C1416" t="s">
        <v>71</v>
      </c>
      <c r="D1416" t="s">
        <v>12</v>
      </c>
      <c r="E1416" s="35" t="s">
        <v>226</v>
      </c>
      <c r="F1416" t="s">
        <v>14</v>
      </c>
      <c r="G1416" s="63" t="s">
        <v>15</v>
      </c>
      <c r="H1416">
        <v>0</v>
      </c>
      <c r="L1416" s="20" t="s">
        <v>7715</v>
      </c>
      <c r="M1416" s="20" t="s">
        <v>7715</v>
      </c>
      <c r="N1416" s="20" t="s">
        <v>7715</v>
      </c>
      <c r="O1416" t="s">
        <v>9284</v>
      </c>
      <c r="P1416" t="str">
        <f t="shared" si="52"/>
        <v>Disinfectants, unspecified('water', 'ground-')</v>
      </c>
      <c r="R1416" s="20" t="s">
        <v>12316</v>
      </c>
    </row>
    <row r="1417" spans="1:18" x14ac:dyDescent="0.25">
      <c r="A1417" s="18">
        <v>3703</v>
      </c>
      <c r="C1417" t="s">
        <v>100</v>
      </c>
      <c r="D1417" t="s">
        <v>12</v>
      </c>
      <c r="E1417" s="35" t="s">
        <v>226</v>
      </c>
      <c r="F1417" t="s">
        <v>14</v>
      </c>
      <c r="G1417" s="63" t="s">
        <v>15</v>
      </c>
      <c r="H1417">
        <v>0</v>
      </c>
      <c r="L1417" s="20" t="s">
        <v>7715</v>
      </c>
      <c r="M1417" s="20" t="s">
        <v>7715</v>
      </c>
      <c r="N1417" s="20" t="s">
        <v>7715</v>
      </c>
      <c r="O1417" t="s">
        <v>9285</v>
      </c>
      <c r="P1417" t="str">
        <f t="shared" si="52"/>
        <v>Disinfectants, unspecified('water', 'ground-, long-term')</v>
      </c>
      <c r="R1417" s="20" t="s">
        <v>12316</v>
      </c>
    </row>
    <row r="1418" spans="1:18" x14ac:dyDescent="0.25">
      <c r="A1418" s="18">
        <v>1445</v>
      </c>
      <c r="C1418" t="s">
        <v>10</v>
      </c>
      <c r="D1418" t="s">
        <v>12</v>
      </c>
      <c r="E1418" s="36" t="s">
        <v>226</v>
      </c>
      <c r="F1418" t="s">
        <v>14</v>
      </c>
      <c r="G1418" t="s">
        <v>15</v>
      </c>
      <c r="H1418">
        <v>0</v>
      </c>
      <c r="L1418" s="20" t="s">
        <v>7715</v>
      </c>
      <c r="M1418" s="20" t="s">
        <v>7715</v>
      </c>
      <c r="N1418" s="20" t="s">
        <v>7715</v>
      </c>
      <c r="O1418" t="s">
        <v>9286</v>
      </c>
      <c r="P1418" t="str">
        <f t="shared" si="52"/>
        <v>Disinfectants, unspecified('water', 'ocean')</v>
      </c>
      <c r="R1418" s="20" t="s">
        <v>12316</v>
      </c>
    </row>
    <row r="1419" spans="1:18" x14ac:dyDescent="0.25">
      <c r="A1419" s="18">
        <v>3847</v>
      </c>
      <c r="C1419" t="s">
        <v>91</v>
      </c>
      <c r="D1419" t="s">
        <v>12</v>
      </c>
      <c r="E1419" s="35" t="s">
        <v>226</v>
      </c>
      <c r="F1419" t="s">
        <v>14</v>
      </c>
      <c r="G1419" t="s">
        <v>15</v>
      </c>
      <c r="H1419">
        <v>0</v>
      </c>
      <c r="L1419" s="20" t="s">
        <v>7715</v>
      </c>
      <c r="M1419" s="20" t="s">
        <v>7715</v>
      </c>
      <c r="N1419" s="20" t="s">
        <v>7715</v>
      </c>
      <c r="O1419" t="s">
        <v>9287</v>
      </c>
      <c r="P1419" t="str">
        <f t="shared" si="52"/>
        <v>Disinfectants, unspecified('water', 'surface water')</v>
      </c>
      <c r="R1419" s="20" t="s">
        <v>12316</v>
      </c>
    </row>
    <row r="1420" spans="1:18" x14ac:dyDescent="0.25">
      <c r="A1420" s="18">
        <v>1800</v>
      </c>
      <c r="C1420" t="s">
        <v>48</v>
      </c>
      <c r="D1420" t="s">
        <v>12</v>
      </c>
      <c r="E1420" s="36" t="s">
        <v>7726</v>
      </c>
      <c r="F1420" t="s">
        <v>14</v>
      </c>
      <c r="G1420" t="s">
        <v>15</v>
      </c>
      <c r="H1420">
        <v>0</v>
      </c>
      <c r="L1420" s="20" t="s">
        <v>7715</v>
      </c>
      <c r="M1420" s="20" t="s">
        <v>7715</v>
      </c>
      <c r="N1420" s="20" t="s">
        <v>7715</v>
      </c>
      <c r="O1420" t="s">
        <v>9288</v>
      </c>
      <c r="P1420" t="str">
        <f t="shared" si="52"/>
        <v>Disinfectants, unspecified('water',)</v>
      </c>
      <c r="R1420" s="20" t="s">
        <v>12316</v>
      </c>
    </row>
    <row r="1421" spans="1:18" x14ac:dyDescent="0.25">
      <c r="A1421" s="18">
        <v>133</v>
      </c>
      <c r="C1421" t="s">
        <v>71</v>
      </c>
      <c r="D1421" t="s">
        <v>12</v>
      </c>
      <c r="E1421" s="35" t="s">
        <v>141</v>
      </c>
      <c r="F1421" t="s">
        <v>14</v>
      </c>
      <c r="G1421" t="s">
        <v>15</v>
      </c>
      <c r="H1421">
        <v>0</v>
      </c>
      <c r="L1421" s="20" t="s">
        <v>7715</v>
      </c>
      <c r="M1421" s="20" t="s">
        <v>7715</v>
      </c>
      <c r="N1421" s="20" t="s">
        <v>7715</v>
      </c>
      <c r="O1421" t="s">
        <v>9289</v>
      </c>
      <c r="P1421" t="str">
        <f t="shared" si="52"/>
        <v>Dissolved solids('water', 'ground-')</v>
      </c>
      <c r="R1421" s="20" t="s">
        <v>12316</v>
      </c>
    </row>
    <row r="1422" spans="1:18" x14ac:dyDescent="0.25">
      <c r="A1422" s="18">
        <v>742</v>
      </c>
      <c r="C1422" t="s">
        <v>100</v>
      </c>
      <c r="D1422" t="s">
        <v>12</v>
      </c>
      <c r="E1422" s="35" t="s">
        <v>141</v>
      </c>
      <c r="F1422" t="s">
        <v>14</v>
      </c>
      <c r="G1422" t="s">
        <v>15</v>
      </c>
      <c r="H1422">
        <v>0</v>
      </c>
      <c r="L1422" s="20" t="s">
        <v>7715</v>
      </c>
      <c r="M1422" s="20" t="s">
        <v>7715</v>
      </c>
      <c r="N1422" s="20" t="s">
        <v>7715</v>
      </c>
      <c r="O1422" t="s">
        <v>9290</v>
      </c>
      <c r="P1422" t="str">
        <f t="shared" si="52"/>
        <v>Dissolved solids('water', 'ground-, long-term')</v>
      </c>
      <c r="R1422" s="20" t="s">
        <v>12316</v>
      </c>
    </row>
    <row r="1423" spans="1:18" x14ac:dyDescent="0.25">
      <c r="A1423" s="18">
        <v>3533</v>
      </c>
      <c r="C1423" t="s">
        <v>10</v>
      </c>
      <c r="D1423" t="s">
        <v>12</v>
      </c>
      <c r="E1423" s="35" t="s">
        <v>141</v>
      </c>
      <c r="F1423" t="s">
        <v>14</v>
      </c>
      <c r="G1423" t="s">
        <v>15</v>
      </c>
      <c r="H1423">
        <v>0</v>
      </c>
      <c r="L1423" s="20" t="s">
        <v>7715</v>
      </c>
      <c r="M1423" s="20" t="s">
        <v>7715</v>
      </c>
      <c r="N1423" s="20" t="s">
        <v>7715</v>
      </c>
      <c r="O1423" t="s">
        <v>9291</v>
      </c>
      <c r="P1423" t="str">
        <f t="shared" si="52"/>
        <v>Dissolved solids('water', 'ocean')</v>
      </c>
      <c r="R1423" s="20" t="s">
        <v>12316</v>
      </c>
    </row>
    <row r="1424" spans="1:18" x14ac:dyDescent="0.25">
      <c r="A1424" s="18">
        <v>1145</v>
      </c>
      <c r="C1424" t="s">
        <v>91</v>
      </c>
      <c r="D1424" t="s">
        <v>12</v>
      </c>
      <c r="E1424" s="35" t="s">
        <v>141</v>
      </c>
      <c r="F1424" t="s">
        <v>14</v>
      </c>
      <c r="G1424" t="s">
        <v>15</v>
      </c>
      <c r="H1424">
        <v>0</v>
      </c>
      <c r="L1424" s="20" t="s">
        <v>7715</v>
      </c>
      <c r="M1424" s="20" t="s">
        <v>7715</v>
      </c>
      <c r="N1424" s="20" t="s">
        <v>7715</v>
      </c>
      <c r="O1424" t="s">
        <v>9292</v>
      </c>
      <c r="P1424" t="str">
        <f t="shared" si="52"/>
        <v>Dissolved solids('water', 'surface water')</v>
      </c>
      <c r="R1424" s="20" t="s">
        <v>12316</v>
      </c>
    </row>
    <row r="1425" spans="1:18" x14ac:dyDescent="0.25">
      <c r="A1425" s="18">
        <v>3161</v>
      </c>
      <c r="C1425" t="s">
        <v>48</v>
      </c>
      <c r="D1425" t="s">
        <v>12</v>
      </c>
      <c r="E1425" s="36" t="s">
        <v>7727</v>
      </c>
      <c r="F1425" t="s">
        <v>14</v>
      </c>
      <c r="G1425" t="s">
        <v>15</v>
      </c>
      <c r="H1425">
        <v>0</v>
      </c>
      <c r="L1425" s="20" t="s">
        <v>7715</v>
      </c>
      <c r="M1425" s="20" t="s">
        <v>7715</v>
      </c>
      <c r="N1425" s="20" t="s">
        <v>7715</v>
      </c>
      <c r="O1425" t="s">
        <v>9293</v>
      </c>
      <c r="P1425" t="str">
        <f t="shared" si="52"/>
        <v>Dissolved solids('water',)</v>
      </c>
      <c r="R1425" s="20" t="s">
        <v>12316</v>
      </c>
    </row>
    <row r="1426" spans="1:18" x14ac:dyDescent="0.25">
      <c r="A1426" s="18">
        <v>584</v>
      </c>
      <c r="B1426" t="s">
        <v>3646</v>
      </c>
      <c r="C1426" t="s">
        <v>17</v>
      </c>
      <c r="D1426" t="s">
        <v>12</v>
      </c>
      <c r="E1426" t="s">
        <v>3648</v>
      </c>
      <c r="F1426" t="s">
        <v>14</v>
      </c>
      <c r="G1426" t="s">
        <v>15</v>
      </c>
      <c r="H1426">
        <f>14.0067*N1426/M1426</f>
        <v>0</v>
      </c>
      <c r="L1426" t="s">
        <v>7115</v>
      </c>
      <c r="M1426">
        <v>274.404</v>
      </c>
      <c r="N1426">
        <v>0</v>
      </c>
      <c r="O1426" t="s">
        <v>9294</v>
      </c>
      <c r="P1426" t="str">
        <f t="shared" si="52"/>
        <v>Disulfoton('soil', 'agricultural')</v>
      </c>
      <c r="R1426" s="20" t="s">
        <v>12315</v>
      </c>
    </row>
    <row r="1427" spans="1:18" x14ac:dyDescent="0.25">
      <c r="A1427" s="18">
        <v>3657</v>
      </c>
      <c r="B1427" t="s">
        <v>3640</v>
      </c>
      <c r="C1427" t="s">
        <v>17</v>
      </c>
      <c r="D1427" t="s">
        <v>12</v>
      </c>
      <c r="E1427" t="s">
        <v>3642</v>
      </c>
      <c r="F1427" t="s">
        <v>14</v>
      </c>
      <c r="G1427" t="s">
        <v>15</v>
      </c>
      <c r="H1427">
        <f>14.0067*N1427/M1427</f>
        <v>9.4536385847923218E-2</v>
      </c>
      <c r="L1427" t="s">
        <v>7116</v>
      </c>
      <c r="M1427">
        <v>296.32400000000001</v>
      </c>
      <c r="N1427">
        <v>2</v>
      </c>
      <c r="O1427" t="s">
        <v>9295</v>
      </c>
      <c r="P1427" t="str">
        <f t="shared" si="52"/>
        <v>Dithianon('soil', 'agricultural')</v>
      </c>
      <c r="R1427" s="20" t="s">
        <v>12315</v>
      </c>
    </row>
    <row r="1428" spans="1:18" x14ac:dyDescent="0.25">
      <c r="A1428" s="18">
        <v>3662</v>
      </c>
      <c r="B1428" t="s">
        <v>6184</v>
      </c>
      <c r="C1428" t="s">
        <v>17</v>
      </c>
      <c r="D1428" t="s">
        <v>12</v>
      </c>
      <c r="E1428" t="s">
        <v>6186</v>
      </c>
      <c r="F1428" t="s">
        <v>14</v>
      </c>
      <c r="G1428" t="s">
        <v>15</v>
      </c>
      <c r="H1428">
        <f>14.0067*N1428/M1428</f>
        <v>0.12018069963190817</v>
      </c>
      <c r="L1428" t="s">
        <v>7117</v>
      </c>
      <c r="M1428">
        <v>233.09399999999999</v>
      </c>
      <c r="N1428">
        <v>2</v>
      </c>
      <c r="O1428" t="s">
        <v>9296</v>
      </c>
      <c r="P1428" t="str">
        <f t="shared" si="52"/>
        <v>Diuron('soil', 'agricultural')</v>
      </c>
      <c r="R1428" s="20" t="s">
        <v>12315</v>
      </c>
    </row>
    <row r="1429" spans="1:18" x14ac:dyDescent="0.25">
      <c r="A1429" s="18">
        <v>1246</v>
      </c>
      <c r="B1429" t="s">
        <v>627</v>
      </c>
      <c r="C1429" t="s">
        <v>17</v>
      </c>
      <c r="D1429" t="s">
        <v>12</v>
      </c>
      <c r="E1429" t="s">
        <v>629</v>
      </c>
      <c r="F1429" t="s">
        <v>14</v>
      </c>
      <c r="G1429" t="s">
        <v>15</v>
      </c>
      <c r="H1429">
        <f>14.0067*N1429/M1429</f>
        <v>0.14138684620936443</v>
      </c>
      <c r="L1429" t="s">
        <v>7118</v>
      </c>
      <c r="M1429">
        <v>198.13300000000001</v>
      </c>
      <c r="N1429">
        <v>2</v>
      </c>
      <c r="O1429" t="s">
        <v>9297</v>
      </c>
      <c r="P1429" t="str">
        <f t="shared" si="52"/>
        <v>DNOC('soil', 'agricultural')</v>
      </c>
      <c r="R1429" s="20" t="s">
        <v>12315</v>
      </c>
    </row>
    <row r="1430" spans="1:18" x14ac:dyDescent="0.25">
      <c r="A1430" s="18">
        <v>3671</v>
      </c>
      <c r="C1430" t="s">
        <v>71</v>
      </c>
      <c r="D1430" t="s">
        <v>12</v>
      </c>
      <c r="E1430" s="35" t="s">
        <v>1240</v>
      </c>
      <c r="F1430" t="s">
        <v>14</v>
      </c>
      <c r="G1430" t="s">
        <v>15</v>
      </c>
      <c r="H1430">
        <v>0</v>
      </c>
      <c r="L1430" s="20" t="s">
        <v>7728</v>
      </c>
      <c r="M1430">
        <v>12</v>
      </c>
      <c r="N1430">
        <v>0</v>
      </c>
      <c r="O1430" t="s">
        <v>9298</v>
      </c>
      <c r="P1430" t="str">
        <f t="shared" si="52"/>
        <v>DOC, Dissolved Organic Carbon('water', 'ground-')</v>
      </c>
      <c r="R1430" s="20" t="s">
        <v>12316</v>
      </c>
    </row>
    <row r="1431" spans="1:18" x14ac:dyDescent="0.25">
      <c r="A1431" s="18">
        <v>2339</v>
      </c>
      <c r="C1431" t="s">
        <v>100</v>
      </c>
      <c r="D1431" t="s">
        <v>12</v>
      </c>
      <c r="E1431" s="35" t="s">
        <v>1240</v>
      </c>
      <c r="F1431" t="s">
        <v>14</v>
      </c>
      <c r="G1431" t="s">
        <v>15</v>
      </c>
      <c r="H1431">
        <v>0</v>
      </c>
      <c r="L1431" s="20" t="s">
        <v>7728</v>
      </c>
      <c r="M1431">
        <v>12</v>
      </c>
      <c r="N1431">
        <v>0</v>
      </c>
      <c r="O1431" t="s">
        <v>9299</v>
      </c>
      <c r="P1431" t="str">
        <f t="shared" si="52"/>
        <v>DOC, Dissolved Organic Carbon('water', 'ground-, long-term')</v>
      </c>
      <c r="R1431" s="20" t="s">
        <v>12316</v>
      </c>
    </row>
    <row r="1432" spans="1:18" x14ac:dyDescent="0.25">
      <c r="A1432" s="18">
        <v>1165</v>
      </c>
      <c r="C1432" t="s">
        <v>10</v>
      </c>
      <c r="D1432" t="s">
        <v>12</v>
      </c>
      <c r="E1432" s="35" t="s">
        <v>1240</v>
      </c>
      <c r="F1432" t="s">
        <v>14</v>
      </c>
      <c r="G1432" t="s">
        <v>15</v>
      </c>
      <c r="H1432">
        <v>0</v>
      </c>
      <c r="L1432" s="20" t="s">
        <v>7728</v>
      </c>
      <c r="M1432">
        <v>12</v>
      </c>
      <c r="N1432">
        <v>0</v>
      </c>
      <c r="O1432" t="s">
        <v>9300</v>
      </c>
      <c r="P1432" t="str">
        <f t="shared" si="52"/>
        <v>DOC, Dissolved Organic Carbon('water', 'ocean')</v>
      </c>
      <c r="R1432" s="20" t="s">
        <v>12316</v>
      </c>
    </row>
    <row r="1433" spans="1:18" x14ac:dyDescent="0.25">
      <c r="A1433" s="18">
        <v>3694</v>
      </c>
      <c r="C1433" t="s">
        <v>91</v>
      </c>
      <c r="D1433" t="s">
        <v>12</v>
      </c>
      <c r="E1433" s="35" t="s">
        <v>1240</v>
      </c>
      <c r="F1433" t="s">
        <v>14</v>
      </c>
      <c r="G1433" t="s">
        <v>15</v>
      </c>
      <c r="H1433">
        <v>0</v>
      </c>
      <c r="L1433" s="20" t="s">
        <v>7728</v>
      </c>
      <c r="M1433">
        <v>12</v>
      </c>
      <c r="N1433">
        <v>0</v>
      </c>
      <c r="O1433" t="s">
        <v>9301</v>
      </c>
      <c r="P1433" t="str">
        <f t="shared" si="52"/>
        <v>DOC, Dissolved Organic Carbon('water', 'surface water')</v>
      </c>
      <c r="R1433" s="20" t="s">
        <v>12316</v>
      </c>
    </row>
    <row r="1434" spans="1:18" x14ac:dyDescent="0.25">
      <c r="A1434" s="18">
        <v>1110</v>
      </c>
      <c r="C1434" t="s">
        <v>48</v>
      </c>
      <c r="D1434" t="s">
        <v>12</v>
      </c>
      <c r="E1434" s="35" t="s">
        <v>1240</v>
      </c>
      <c r="F1434" t="s">
        <v>14</v>
      </c>
      <c r="G1434" t="s">
        <v>15</v>
      </c>
      <c r="H1434">
        <v>0</v>
      </c>
      <c r="L1434" s="20" t="s">
        <v>7728</v>
      </c>
      <c r="M1434">
        <v>12</v>
      </c>
      <c r="N1434">
        <v>0</v>
      </c>
      <c r="O1434" t="s">
        <v>9302</v>
      </c>
      <c r="P1434" t="str">
        <f t="shared" si="52"/>
        <v>DOC, Dissolved Organic Carbon('water',)</v>
      </c>
      <c r="R1434" s="20" t="s">
        <v>12316</v>
      </c>
    </row>
    <row r="1435" spans="1:18" x14ac:dyDescent="0.25">
      <c r="A1435" s="18">
        <v>2173</v>
      </c>
      <c r="B1435" s="20" t="s">
        <v>7729</v>
      </c>
      <c r="C1435" t="s">
        <v>48</v>
      </c>
      <c r="D1435" t="s">
        <v>12</v>
      </c>
      <c r="E1435" t="s">
        <v>5030</v>
      </c>
      <c r="F1435" t="s">
        <v>14</v>
      </c>
      <c r="G1435" t="s">
        <v>15</v>
      </c>
      <c r="H1435">
        <v>0</v>
      </c>
      <c r="L1435" t="s">
        <v>7730</v>
      </c>
      <c r="M1435">
        <v>186.334</v>
      </c>
      <c r="N1435">
        <v>0</v>
      </c>
      <c r="O1435" t="s">
        <v>9303</v>
      </c>
      <c r="P1435" t="str">
        <f t="shared" si="52"/>
        <v>Dodecanol('water',)</v>
      </c>
      <c r="R1435" s="20" t="s">
        <v>12316</v>
      </c>
    </row>
    <row r="1436" spans="1:18" x14ac:dyDescent="0.25">
      <c r="A1436" s="18">
        <v>1738</v>
      </c>
      <c r="B1436" t="s">
        <v>1508</v>
      </c>
      <c r="C1436" t="s">
        <v>17</v>
      </c>
      <c r="D1436" t="s">
        <v>12</v>
      </c>
      <c r="E1436" t="s">
        <v>1510</v>
      </c>
      <c r="F1436" t="s">
        <v>14</v>
      </c>
      <c r="G1436" t="s">
        <v>15</v>
      </c>
      <c r="H1436">
        <f>14.0067*N1436/M1436</f>
        <v>4.9761436991299472E-2</v>
      </c>
      <c r="L1436" t="s">
        <v>7119</v>
      </c>
      <c r="M1436">
        <v>281.47699999999998</v>
      </c>
      <c r="N1436">
        <v>1</v>
      </c>
      <c r="O1436" t="s">
        <v>9304</v>
      </c>
      <c r="P1436" t="str">
        <f t="shared" si="52"/>
        <v>Dodemorph('soil', 'agricultural')</v>
      </c>
      <c r="R1436" s="20" t="s">
        <v>12315</v>
      </c>
    </row>
    <row r="1437" spans="1:18" x14ac:dyDescent="0.25">
      <c r="A1437" s="18">
        <v>2013</v>
      </c>
      <c r="B1437" t="s">
        <v>3256</v>
      </c>
      <c r="C1437" t="s">
        <v>17</v>
      </c>
      <c r="D1437" t="s">
        <v>12</v>
      </c>
      <c r="E1437" t="s">
        <v>3258</v>
      </c>
      <c r="F1437" t="s">
        <v>14</v>
      </c>
      <c r="G1437" t="s">
        <v>15</v>
      </c>
      <c r="H1437">
        <f>14.0067*N1437/M1437</f>
        <v>0.14618686965325059</v>
      </c>
      <c r="L1437" t="s">
        <v>7120</v>
      </c>
      <c r="M1437">
        <v>287.44099999999997</v>
      </c>
      <c r="N1437">
        <v>3</v>
      </c>
      <c r="O1437" t="s">
        <v>9305</v>
      </c>
      <c r="P1437" t="str">
        <f t="shared" si="52"/>
        <v>Dodine('soil', 'agricultural')</v>
      </c>
      <c r="R1437" s="20" t="s">
        <v>12315</v>
      </c>
    </row>
    <row r="1438" spans="1:18" hidden="1" x14ac:dyDescent="0.25">
      <c r="A1438" s="18">
        <v>1636</v>
      </c>
      <c r="B1438" t="s">
        <v>329</v>
      </c>
      <c r="C1438" t="s">
        <v>60</v>
      </c>
      <c r="D1438" t="s">
        <v>12</v>
      </c>
      <c r="E1438" t="s">
        <v>331</v>
      </c>
      <c r="F1438" t="s">
        <v>38</v>
      </c>
      <c r="G1438" t="s">
        <v>15</v>
      </c>
      <c r="O1438" t="s">
        <v>9306</v>
      </c>
      <c r="P1438" t="str">
        <f t="shared" si="52"/>
        <v>Dolomite, in ground('natural resource', 'in ground')</v>
      </c>
    </row>
    <row r="1439" spans="1:18" x14ac:dyDescent="0.25">
      <c r="A1439" s="18">
        <v>3928</v>
      </c>
      <c r="B1439" t="s">
        <v>843</v>
      </c>
      <c r="C1439" t="s">
        <v>17</v>
      </c>
      <c r="D1439" t="s">
        <v>12</v>
      </c>
      <c r="E1439" t="s">
        <v>845</v>
      </c>
      <c r="F1439" t="s">
        <v>14</v>
      </c>
      <c r="G1439" t="s">
        <v>15</v>
      </c>
      <c r="H1439">
        <f>14.0067*N1439/M1439</f>
        <v>0</v>
      </c>
      <c r="L1439" t="s">
        <v>7121</v>
      </c>
      <c r="M1439">
        <v>183.934</v>
      </c>
      <c r="N1439">
        <v>0</v>
      </c>
      <c r="O1439" t="s">
        <v>9307</v>
      </c>
      <c r="P1439" t="str">
        <f t="shared" si="52"/>
        <v>DSMA('soil', 'agricultural')</v>
      </c>
      <c r="R1439" s="20" t="s">
        <v>12315</v>
      </c>
    </row>
    <row r="1440" spans="1:18" hidden="1" x14ac:dyDescent="0.25">
      <c r="A1440" s="18">
        <v>3210</v>
      </c>
      <c r="B1440" t="s">
        <v>1953</v>
      </c>
      <c r="C1440" t="s">
        <v>60</v>
      </c>
      <c r="D1440" t="s">
        <v>12</v>
      </c>
      <c r="E1440" t="s">
        <v>1955</v>
      </c>
      <c r="F1440" t="s">
        <v>38</v>
      </c>
      <c r="G1440" t="s">
        <v>15</v>
      </c>
      <c r="O1440" t="s">
        <v>9308</v>
      </c>
      <c r="P1440" t="str">
        <f t="shared" si="52"/>
        <v>Dysprosium, in ground('natural resource', 'in ground')</v>
      </c>
    </row>
    <row r="1441" spans="1:18" x14ac:dyDescent="0.25">
      <c r="A1441" s="18">
        <v>3677</v>
      </c>
      <c r="B1441" t="s">
        <v>207</v>
      </c>
      <c r="C1441" t="s">
        <v>44</v>
      </c>
      <c r="D1441" t="s">
        <v>12</v>
      </c>
      <c r="E1441" t="s">
        <v>2505</v>
      </c>
      <c r="F1441" t="s">
        <v>14</v>
      </c>
      <c r="G1441" t="s">
        <v>15</v>
      </c>
      <c r="H1441">
        <v>0</v>
      </c>
      <c r="L1441" s="20" t="s">
        <v>6967</v>
      </c>
      <c r="M1441" s="20" t="s">
        <v>6621</v>
      </c>
      <c r="N1441" s="20" t="s">
        <v>6621</v>
      </c>
      <c r="O1441" t="s">
        <v>9309</v>
      </c>
      <c r="P1441" t="str">
        <f t="shared" si="52"/>
        <v>Elemental carbon('air', 'urban air close to ground')</v>
      </c>
      <c r="R1441" s="20" t="s">
        <v>12314</v>
      </c>
    </row>
    <row r="1442" spans="1:18" x14ac:dyDescent="0.25">
      <c r="A1442" s="18">
        <v>1403</v>
      </c>
      <c r="B1442" t="s">
        <v>207</v>
      </c>
      <c r="C1442" t="s">
        <v>389</v>
      </c>
      <c r="D1442" t="s">
        <v>12</v>
      </c>
      <c r="E1442" t="s">
        <v>2505</v>
      </c>
      <c r="F1442" t="s">
        <v>14</v>
      </c>
      <c r="G1442" t="s">
        <v>15</v>
      </c>
      <c r="H1442">
        <v>0</v>
      </c>
      <c r="L1442" s="20" t="s">
        <v>6967</v>
      </c>
      <c r="M1442" s="20" t="s">
        <v>6621</v>
      </c>
      <c r="N1442" s="20" t="s">
        <v>6621</v>
      </c>
      <c r="O1442" t="s">
        <v>9310</v>
      </c>
      <c r="P1442" t="str">
        <f t="shared" si="52"/>
        <v>Elemental carbon('soil',)</v>
      </c>
      <c r="R1442" s="20" t="s">
        <v>12315</v>
      </c>
    </row>
    <row r="1443" spans="1:18" x14ac:dyDescent="0.25">
      <c r="A1443" s="18">
        <v>561</v>
      </c>
      <c r="B1443" t="s">
        <v>207</v>
      </c>
      <c r="C1443" t="s">
        <v>71</v>
      </c>
      <c r="D1443" t="s">
        <v>12</v>
      </c>
      <c r="E1443" t="s">
        <v>2505</v>
      </c>
      <c r="F1443" t="s">
        <v>14</v>
      </c>
      <c r="G1443" t="s">
        <v>15</v>
      </c>
      <c r="H1443">
        <v>0</v>
      </c>
      <c r="L1443" s="20" t="s">
        <v>6967</v>
      </c>
      <c r="M1443" s="20" t="s">
        <v>6621</v>
      </c>
      <c r="N1443" s="20" t="s">
        <v>6621</v>
      </c>
      <c r="O1443" t="s">
        <v>9311</v>
      </c>
      <c r="P1443" t="str">
        <f t="shared" si="52"/>
        <v>Elemental carbon('water', 'ground-')</v>
      </c>
      <c r="R1443" s="20" t="s">
        <v>12316</v>
      </c>
    </row>
    <row r="1444" spans="1:18" x14ac:dyDescent="0.25">
      <c r="A1444" s="18">
        <v>2058</v>
      </c>
      <c r="B1444" s="20" t="s">
        <v>207</v>
      </c>
      <c r="C1444" t="s">
        <v>48</v>
      </c>
      <c r="D1444" t="s">
        <v>12</v>
      </c>
      <c r="E1444" t="s">
        <v>2505</v>
      </c>
      <c r="F1444" t="s">
        <v>14</v>
      </c>
      <c r="G1444" t="s">
        <v>15</v>
      </c>
      <c r="H1444">
        <v>0</v>
      </c>
      <c r="L1444" s="20" t="s">
        <v>6967</v>
      </c>
      <c r="M1444" s="20" t="s">
        <v>6621</v>
      </c>
      <c r="N1444" s="20" t="s">
        <v>6621</v>
      </c>
      <c r="O1444" t="s">
        <v>9312</v>
      </c>
      <c r="P1444" t="str">
        <f t="shared" si="52"/>
        <v>Elemental carbon('water',)</v>
      </c>
      <c r="R1444" s="20" t="s">
        <v>12316</v>
      </c>
    </row>
    <row r="1445" spans="1:18" x14ac:dyDescent="0.25">
      <c r="A1445" s="18">
        <v>2284</v>
      </c>
      <c r="B1445" t="s">
        <v>462</v>
      </c>
      <c r="C1445" t="s">
        <v>17</v>
      </c>
      <c r="D1445" t="s">
        <v>12</v>
      </c>
      <c r="E1445" t="s">
        <v>464</v>
      </c>
      <c r="F1445" t="s">
        <v>14</v>
      </c>
      <c r="G1445" t="s">
        <v>15</v>
      </c>
      <c r="H1445">
        <f>14.0067*N1445/M1445</f>
        <v>0</v>
      </c>
      <c r="L1445" t="s">
        <v>7122</v>
      </c>
      <c r="M1445" s="20">
        <v>406.92500000000001</v>
      </c>
      <c r="N1445">
        <v>0</v>
      </c>
      <c r="O1445" t="s">
        <v>9313</v>
      </c>
      <c r="P1445" t="str">
        <f t="shared" si="52"/>
        <v>Endosulfan('soil', 'agricultural')</v>
      </c>
      <c r="R1445" s="20" t="s">
        <v>12315</v>
      </c>
    </row>
    <row r="1446" spans="1:18" x14ac:dyDescent="0.25">
      <c r="A1446" s="18">
        <v>732</v>
      </c>
      <c r="B1446" t="s">
        <v>2543</v>
      </c>
      <c r="C1446" t="s">
        <v>17</v>
      </c>
      <c r="D1446" t="s">
        <v>12</v>
      </c>
      <c r="E1446" t="s">
        <v>2545</v>
      </c>
      <c r="F1446" t="s">
        <v>14</v>
      </c>
      <c r="G1446" t="s">
        <v>15</v>
      </c>
      <c r="H1446">
        <f>14.0067*N1446/M1446</f>
        <v>0</v>
      </c>
      <c r="L1446" s="20" t="s">
        <v>7123</v>
      </c>
      <c r="M1446" s="20">
        <v>186.16200000000001</v>
      </c>
      <c r="N1446">
        <v>0</v>
      </c>
      <c r="O1446" t="s">
        <v>9314</v>
      </c>
      <c r="P1446" t="str">
        <f t="shared" si="52"/>
        <v>Endothall('soil', 'agricultural')</v>
      </c>
      <c r="R1446" s="20" t="s">
        <v>12315</v>
      </c>
    </row>
    <row r="1447" spans="1:18" hidden="1" x14ac:dyDescent="0.25">
      <c r="A1447" s="18">
        <v>898</v>
      </c>
      <c r="C1447" t="s">
        <v>60</v>
      </c>
      <c r="D1447" t="s">
        <v>12</v>
      </c>
      <c r="E1447" t="s">
        <v>1349</v>
      </c>
      <c r="F1447" t="s">
        <v>38</v>
      </c>
      <c r="G1447" t="s">
        <v>777</v>
      </c>
      <c r="O1447" t="s">
        <v>9315</v>
      </c>
      <c r="P1447" t="str">
        <f t="shared" si="52"/>
        <v>Energy, geothermal, converted('natural resource', 'in ground')</v>
      </c>
    </row>
    <row r="1448" spans="1:18" hidden="1" x14ac:dyDescent="0.25">
      <c r="A1448" s="18">
        <v>116</v>
      </c>
      <c r="C1448" t="s">
        <v>35</v>
      </c>
      <c r="D1448" t="s">
        <v>12</v>
      </c>
      <c r="E1448" t="s">
        <v>1372</v>
      </c>
      <c r="F1448" t="s">
        <v>38</v>
      </c>
      <c r="G1448" t="s">
        <v>777</v>
      </c>
      <c r="O1448" t="s">
        <v>9316</v>
      </c>
      <c r="P1448" t="str">
        <f t="shared" si="52"/>
        <v>Energy, gross calorific value, in biomass('natural resource', 'biotic')</v>
      </c>
    </row>
    <row r="1449" spans="1:18" hidden="1" x14ac:dyDescent="0.25">
      <c r="A1449" s="18">
        <v>2111</v>
      </c>
      <c r="C1449" t="s">
        <v>35</v>
      </c>
      <c r="D1449" t="s">
        <v>12</v>
      </c>
      <c r="E1449" t="s">
        <v>1395</v>
      </c>
      <c r="F1449" t="s">
        <v>38</v>
      </c>
      <c r="G1449" t="s">
        <v>777</v>
      </c>
      <c r="O1449" t="s">
        <v>9317</v>
      </c>
      <c r="P1449" t="str">
        <f t="shared" si="52"/>
        <v>Energy, gross calorific value, in biomass, primary forest('natural resource', 'biotic')</v>
      </c>
    </row>
    <row r="1450" spans="1:18" hidden="1" x14ac:dyDescent="0.25">
      <c r="A1450" s="18">
        <v>3973</v>
      </c>
      <c r="C1450" t="s">
        <v>52</v>
      </c>
      <c r="D1450" t="s">
        <v>12</v>
      </c>
      <c r="E1450" t="s">
        <v>1413</v>
      </c>
      <c r="F1450" t="s">
        <v>38</v>
      </c>
      <c r="G1450" t="s">
        <v>777</v>
      </c>
      <c r="O1450" t="s">
        <v>9318</v>
      </c>
      <c r="P1450" t="str">
        <f t="shared" si="52"/>
        <v>Energy, kinetic (in wind), converted('natural resource', 'in air')</v>
      </c>
    </row>
    <row r="1451" spans="1:18" hidden="1" x14ac:dyDescent="0.25">
      <c r="A1451" s="18">
        <v>4212</v>
      </c>
      <c r="C1451" t="s">
        <v>1296</v>
      </c>
      <c r="D1451" t="s">
        <v>12</v>
      </c>
      <c r="E1451" t="s">
        <v>1447</v>
      </c>
      <c r="F1451" t="s">
        <v>38</v>
      </c>
      <c r="G1451" t="s">
        <v>777</v>
      </c>
      <c r="O1451" t="s">
        <v>9319</v>
      </c>
      <c r="P1451" t="str">
        <f t="shared" si="52"/>
        <v>Energy, potential (in hydropower reservoir), converted('natural resource', 'in water')</v>
      </c>
    </row>
    <row r="1452" spans="1:18" hidden="1" x14ac:dyDescent="0.25">
      <c r="A1452" s="18">
        <v>2261</v>
      </c>
      <c r="C1452" t="s">
        <v>52</v>
      </c>
      <c r="D1452" t="s">
        <v>12</v>
      </c>
      <c r="E1452" t="s">
        <v>1453</v>
      </c>
      <c r="F1452" t="s">
        <v>38</v>
      </c>
      <c r="G1452" t="s">
        <v>777</v>
      </c>
      <c r="O1452" t="s">
        <v>9320</v>
      </c>
      <c r="P1452" t="str">
        <f t="shared" si="52"/>
        <v>Energy, solar, converted('natural resource', 'in air')</v>
      </c>
    </row>
    <row r="1453" spans="1:18" x14ac:dyDescent="0.25">
      <c r="A1453" s="18">
        <v>1590</v>
      </c>
      <c r="B1453" t="s">
        <v>3463</v>
      </c>
      <c r="C1453" t="s">
        <v>24</v>
      </c>
      <c r="D1453" t="s">
        <v>12</v>
      </c>
      <c r="E1453" t="s">
        <v>3465</v>
      </c>
      <c r="F1453" t="s">
        <v>14</v>
      </c>
      <c r="G1453" t="s">
        <v>15</v>
      </c>
      <c r="H1453">
        <v>0</v>
      </c>
      <c r="L1453" s="20" t="s">
        <v>7124</v>
      </c>
      <c r="M1453">
        <v>92.524000000000001</v>
      </c>
      <c r="N1453">
        <v>0</v>
      </c>
      <c r="O1453" t="s">
        <v>9321</v>
      </c>
      <c r="P1453" t="str">
        <f t="shared" si="52"/>
        <v>Epichlorohydrin('air', 'low population density, long-term')</v>
      </c>
      <c r="R1453" s="20" t="s">
        <v>12314</v>
      </c>
    </row>
    <row r="1454" spans="1:18" x14ac:dyDescent="0.25">
      <c r="A1454" s="18">
        <v>3590</v>
      </c>
      <c r="B1454" t="s">
        <v>3463</v>
      </c>
      <c r="C1454" t="s">
        <v>31</v>
      </c>
      <c r="D1454" t="s">
        <v>12</v>
      </c>
      <c r="E1454" t="s">
        <v>3465</v>
      </c>
      <c r="F1454" t="s">
        <v>14</v>
      </c>
      <c r="G1454" t="s">
        <v>15</v>
      </c>
      <c r="H1454">
        <v>0</v>
      </c>
      <c r="L1454" s="20" t="s">
        <v>7124</v>
      </c>
      <c r="M1454">
        <v>92.524000000000001</v>
      </c>
      <c r="N1454">
        <v>0</v>
      </c>
      <c r="O1454" t="s">
        <v>9322</v>
      </c>
      <c r="P1454" t="str">
        <f t="shared" si="52"/>
        <v>Epichlorohydrin('air', 'lower stratosphere + upper troposphere')</v>
      </c>
      <c r="R1454" s="20" t="s">
        <v>12314</v>
      </c>
    </row>
    <row r="1455" spans="1:18" x14ac:dyDescent="0.25">
      <c r="A1455" s="18">
        <v>2348</v>
      </c>
      <c r="B1455" t="s">
        <v>3463</v>
      </c>
      <c r="C1455" t="s">
        <v>27</v>
      </c>
      <c r="D1455" t="s">
        <v>12</v>
      </c>
      <c r="E1455" t="s">
        <v>3465</v>
      </c>
      <c r="F1455" t="s">
        <v>14</v>
      </c>
      <c r="G1455" t="s">
        <v>15</v>
      </c>
      <c r="H1455">
        <v>0</v>
      </c>
      <c r="L1455" s="20" t="s">
        <v>7124</v>
      </c>
      <c r="M1455">
        <v>92.524000000000001</v>
      </c>
      <c r="N1455">
        <v>0</v>
      </c>
      <c r="O1455" t="s">
        <v>9323</v>
      </c>
      <c r="P1455" t="str">
        <f t="shared" si="52"/>
        <v>Epichlorohydrin('air', 'non-urban air or from high stacks')</v>
      </c>
      <c r="R1455" s="20" t="s">
        <v>12314</v>
      </c>
    </row>
    <row r="1456" spans="1:18" x14ac:dyDescent="0.25">
      <c r="A1456" s="18">
        <v>651</v>
      </c>
      <c r="B1456" t="s">
        <v>3463</v>
      </c>
      <c r="C1456" t="s">
        <v>44</v>
      </c>
      <c r="D1456" t="s">
        <v>12</v>
      </c>
      <c r="E1456" t="s">
        <v>3465</v>
      </c>
      <c r="F1456" t="s">
        <v>14</v>
      </c>
      <c r="G1456" t="s">
        <v>15</v>
      </c>
      <c r="H1456">
        <v>0</v>
      </c>
      <c r="L1456" s="20" t="s">
        <v>7124</v>
      </c>
      <c r="M1456">
        <v>92.524000000000001</v>
      </c>
      <c r="N1456">
        <v>0</v>
      </c>
      <c r="O1456" t="s">
        <v>9324</v>
      </c>
      <c r="P1456" t="str">
        <f t="shared" si="52"/>
        <v>Epichlorohydrin('air', 'urban air close to ground')</v>
      </c>
      <c r="R1456" s="20" t="s">
        <v>12314</v>
      </c>
    </row>
    <row r="1457" spans="1:18" x14ac:dyDescent="0.25">
      <c r="A1457" s="18">
        <v>2935</v>
      </c>
      <c r="B1457" t="s">
        <v>3463</v>
      </c>
      <c r="C1457" t="s">
        <v>190</v>
      </c>
      <c r="D1457" t="s">
        <v>12</v>
      </c>
      <c r="E1457" t="s">
        <v>3465</v>
      </c>
      <c r="F1457" t="s">
        <v>14</v>
      </c>
      <c r="G1457" t="s">
        <v>15</v>
      </c>
      <c r="H1457">
        <v>0</v>
      </c>
      <c r="L1457" s="20" t="s">
        <v>7124</v>
      </c>
      <c r="M1457">
        <v>92.524000000000001</v>
      </c>
      <c r="N1457">
        <v>0</v>
      </c>
      <c r="O1457" t="s">
        <v>9325</v>
      </c>
      <c r="P1457" t="str">
        <f t="shared" si="52"/>
        <v>Epichlorohydrin('air',)</v>
      </c>
      <c r="R1457" s="20" t="s">
        <v>12314</v>
      </c>
    </row>
    <row r="1458" spans="1:18" x14ac:dyDescent="0.25">
      <c r="A1458" s="18">
        <v>1602</v>
      </c>
      <c r="B1458" s="20" t="s">
        <v>3463</v>
      </c>
      <c r="C1458" t="s">
        <v>48</v>
      </c>
      <c r="D1458" t="s">
        <v>12</v>
      </c>
      <c r="E1458" t="s">
        <v>3465</v>
      </c>
      <c r="F1458" t="s">
        <v>14</v>
      </c>
      <c r="G1458" t="s">
        <v>15</v>
      </c>
      <c r="H1458">
        <v>0</v>
      </c>
      <c r="L1458" s="20" t="s">
        <v>7124</v>
      </c>
      <c r="M1458">
        <v>92.524000000000001</v>
      </c>
      <c r="N1458">
        <v>0</v>
      </c>
      <c r="O1458" t="s">
        <v>9326</v>
      </c>
      <c r="P1458" t="str">
        <f t="shared" si="52"/>
        <v>Epichlorohydrin('water',)</v>
      </c>
      <c r="R1458" s="20" t="s">
        <v>12316</v>
      </c>
    </row>
    <row r="1459" spans="1:18" x14ac:dyDescent="0.25">
      <c r="A1459" s="18">
        <v>441</v>
      </c>
      <c r="B1459" t="s">
        <v>2258</v>
      </c>
      <c r="C1459" t="s">
        <v>17</v>
      </c>
      <c r="D1459" t="s">
        <v>12</v>
      </c>
      <c r="E1459" t="s">
        <v>2260</v>
      </c>
      <c r="F1459" t="s">
        <v>14</v>
      </c>
      <c r="G1459" t="s">
        <v>15</v>
      </c>
      <c r="H1459">
        <f>14.0067*N1459/M1459</f>
        <v>0.12742785574788631</v>
      </c>
      <c r="L1459" t="s">
        <v>7125</v>
      </c>
      <c r="M1459" s="20">
        <v>329.75599999999997</v>
      </c>
      <c r="N1459">
        <v>3</v>
      </c>
      <c r="O1459" t="s">
        <v>9327</v>
      </c>
      <c r="P1459" t="str">
        <f t="shared" si="52"/>
        <v>Epoxiconazole('soil', 'agricultural')</v>
      </c>
      <c r="R1459" s="20" t="s">
        <v>12315</v>
      </c>
    </row>
    <row r="1460" spans="1:18" x14ac:dyDescent="0.25">
      <c r="A1460" s="18">
        <v>1915</v>
      </c>
      <c r="B1460" t="s">
        <v>3081</v>
      </c>
      <c r="C1460" t="s">
        <v>17</v>
      </c>
      <c r="D1460" t="s">
        <v>12</v>
      </c>
      <c r="E1460" t="s">
        <v>3083</v>
      </c>
      <c r="F1460" t="s">
        <v>14</v>
      </c>
      <c r="G1460" t="s">
        <v>15</v>
      </c>
      <c r="H1460">
        <f>14.0067*N1460/M1460</f>
        <v>7.3985041042056221E-2</v>
      </c>
      <c r="L1460" t="s">
        <v>7126</v>
      </c>
      <c r="M1460" s="20">
        <v>189.31800000000001</v>
      </c>
      <c r="N1460">
        <v>1</v>
      </c>
      <c r="O1460" t="s">
        <v>9328</v>
      </c>
      <c r="P1460" t="str">
        <f t="shared" si="52"/>
        <v>EPTC('soil', 'agricultural')</v>
      </c>
      <c r="R1460" s="20" t="s">
        <v>12315</v>
      </c>
    </row>
    <row r="1461" spans="1:18" hidden="1" x14ac:dyDescent="0.25">
      <c r="A1461" s="18">
        <v>1175</v>
      </c>
      <c r="B1461" t="s">
        <v>1973</v>
      </c>
      <c r="C1461" t="s">
        <v>60</v>
      </c>
      <c r="D1461" t="s">
        <v>12</v>
      </c>
      <c r="E1461" t="s">
        <v>1975</v>
      </c>
      <c r="F1461" t="s">
        <v>38</v>
      </c>
      <c r="G1461" t="s">
        <v>15</v>
      </c>
      <c r="O1461" t="s">
        <v>9329</v>
      </c>
      <c r="P1461" t="str">
        <f t="shared" si="52"/>
        <v>Erbium, in ground('natural resource', 'in ground')</v>
      </c>
    </row>
    <row r="1462" spans="1:18" x14ac:dyDescent="0.25">
      <c r="A1462" s="18">
        <v>931</v>
      </c>
      <c r="B1462" t="s">
        <v>3560</v>
      </c>
      <c r="C1462" t="s">
        <v>27</v>
      </c>
      <c r="D1462" t="s">
        <v>12</v>
      </c>
      <c r="E1462" t="s">
        <v>29</v>
      </c>
      <c r="F1462" t="s">
        <v>14</v>
      </c>
      <c r="G1462" t="s">
        <v>15</v>
      </c>
      <c r="H1462">
        <f t="shared" ref="H1462:H1501" si="53">14.0067*N1462/M1462</f>
        <v>3.335722791140748E-2</v>
      </c>
      <c r="L1462" t="s">
        <v>7127</v>
      </c>
      <c r="M1462" s="20">
        <v>419.9</v>
      </c>
      <c r="N1462">
        <v>1</v>
      </c>
      <c r="O1462" t="s">
        <v>9330</v>
      </c>
      <c r="P1462" t="str">
        <f t="shared" si="52"/>
        <v>Esfenvalerate('air', 'non-urban air or from high stacks')</v>
      </c>
      <c r="R1462" s="20" t="s">
        <v>12314</v>
      </c>
    </row>
    <row r="1463" spans="1:18" x14ac:dyDescent="0.25">
      <c r="A1463" s="18">
        <v>1526</v>
      </c>
      <c r="B1463" t="s">
        <v>3560</v>
      </c>
      <c r="C1463" t="s">
        <v>17</v>
      </c>
      <c r="D1463" t="s">
        <v>12</v>
      </c>
      <c r="E1463" t="s">
        <v>29</v>
      </c>
      <c r="F1463" t="s">
        <v>14</v>
      </c>
      <c r="G1463" t="s">
        <v>15</v>
      </c>
      <c r="H1463">
        <f t="shared" si="53"/>
        <v>3.335722791140748E-2</v>
      </c>
      <c r="L1463" t="s">
        <v>7127</v>
      </c>
      <c r="M1463" s="20">
        <v>419.9</v>
      </c>
      <c r="N1463">
        <v>1</v>
      </c>
      <c r="O1463" t="s">
        <v>9331</v>
      </c>
      <c r="P1463" t="str">
        <f t="shared" si="52"/>
        <v>Esfenvalerate('soil', 'agricultural')</v>
      </c>
      <c r="R1463" s="20" t="s">
        <v>12315</v>
      </c>
    </row>
    <row r="1464" spans="1:18" x14ac:dyDescent="0.25">
      <c r="A1464" s="18">
        <v>1376</v>
      </c>
      <c r="B1464" t="s">
        <v>7128</v>
      </c>
      <c r="C1464" t="s">
        <v>24</v>
      </c>
      <c r="D1464" t="s">
        <v>12</v>
      </c>
      <c r="E1464" t="s">
        <v>7129</v>
      </c>
      <c r="F1464" t="s">
        <v>14</v>
      </c>
      <c r="G1464" t="s">
        <v>15</v>
      </c>
      <c r="H1464">
        <f t="shared" si="53"/>
        <v>0.17484715993671066</v>
      </c>
      <c r="L1464" t="s">
        <v>7130</v>
      </c>
      <c r="M1464">
        <v>320.43299999999999</v>
      </c>
      <c r="N1464">
        <v>4</v>
      </c>
      <c r="O1464" t="s">
        <v>9332</v>
      </c>
      <c r="P1464" t="str">
        <f t="shared" si="52"/>
        <v>Ethaboxam('air', 'low population density, long-term')</v>
      </c>
      <c r="R1464" s="20" t="s">
        <v>12314</v>
      </c>
    </row>
    <row r="1465" spans="1:18" x14ac:dyDescent="0.25">
      <c r="A1465" s="18">
        <v>4053</v>
      </c>
      <c r="B1465" t="s">
        <v>7128</v>
      </c>
      <c r="C1465" t="s">
        <v>190</v>
      </c>
      <c r="D1465" t="s">
        <v>12</v>
      </c>
      <c r="E1465" t="s">
        <v>7129</v>
      </c>
      <c r="F1465" t="s">
        <v>14</v>
      </c>
      <c r="G1465" t="s">
        <v>15</v>
      </c>
      <c r="H1465">
        <f t="shared" si="53"/>
        <v>0.17484715993671066</v>
      </c>
      <c r="L1465" t="s">
        <v>7130</v>
      </c>
      <c r="M1465">
        <v>320.43299999999999</v>
      </c>
      <c r="N1465">
        <v>4</v>
      </c>
      <c r="O1465" t="s">
        <v>9333</v>
      </c>
      <c r="P1465" t="str">
        <f t="shared" si="52"/>
        <v>Ethaboxam('air',)</v>
      </c>
      <c r="R1465" s="20" t="s">
        <v>12314</v>
      </c>
    </row>
    <row r="1466" spans="1:18" x14ac:dyDescent="0.25">
      <c r="A1466" s="18">
        <v>85</v>
      </c>
      <c r="B1466" t="s">
        <v>7128</v>
      </c>
      <c r="C1466" t="s">
        <v>17</v>
      </c>
      <c r="D1466" t="s">
        <v>12</v>
      </c>
      <c r="E1466" t="s">
        <v>7129</v>
      </c>
      <c r="F1466" t="s">
        <v>14</v>
      </c>
      <c r="G1466" t="s">
        <v>15</v>
      </c>
      <c r="H1466">
        <f t="shared" si="53"/>
        <v>0.17484715993671066</v>
      </c>
      <c r="L1466" t="s">
        <v>7130</v>
      </c>
      <c r="M1466">
        <v>320.43299999999999</v>
      </c>
      <c r="N1466">
        <v>4</v>
      </c>
      <c r="O1466" t="s">
        <v>9334</v>
      </c>
      <c r="P1466" t="str">
        <f t="shared" si="52"/>
        <v>Ethaboxam('soil', 'agricultural')</v>
      </c>
      <c r="R1466" s="20" t="s">
        <v>12315</v>
      </c>
    </row>
    <row r="1467" spans="1:18" x14ac:dyDescent="0.25">
      <c r="A1467" s="18">
        <v>1015</v>
      </c>
      <c r="B1467" t="s">
        <v>7128</v>
      </c>
      <c r="C1467" t="s">
        <v>71</v>
      </c>
      <c r="D1467" t="s">
        <v>12</v>
      </c>
      <c r="E1467" t="s">
        <v>7129</v>
      </c>
      <c r="F1467" t="s">
        <v>14</v>
      </c>
      <c r="G1467" t="s">
        <v>15</v>
      </c>
      <c r="H1467">
        <f t="shared" si="53"/>
        <v>0.17484715993671066</v>
      </c>
      <c r="L1467" t="s">
        <v>7130</v>
      </c>
      <c r="M1467">
        <v>320.43299999999999</v>
      </c>
      <c r="N1467">
        <v>4</v>
      </c>
      <c r="O1467" t="s">
        <v>9335</v>
      </c>
      <c r="P1467" t="str">
        <f t="shared" si="52"/>
        <v>Ethaboxam('water', 'ground-')</v>
      </c>
      <c r="R1467" s="20" t="s">
        <v>12316</v>
      </c>
    </row>
    <row r="1468" spans="1:18" x14ac:dyDescent="0.25">
      <c r="A1468" s="18">
        <v>4185</v>
      </c>
      <c r="B1468" t="s">
        <v>4139</v>
      </c>
      <c r="C1468" t="s">
        <v>24</v>
      </c>
      <c r="D1468" t="s">
        <v>12</v>
      </c>
      <c r="E1468" t="s">
        <v>4141</v>
      </c>
      <c r="F1468" t="s">
        <v>14</v>
      </c>
      <c r="G1468" t="s">
        <v>15</v>
      </c>
      <c r="H1468">
        <f t="shared" si="53"/>
        <v>0.12608690433681508</v>
      </c>
      <c r="L1468" s="20" t="s">
        <v>7131</v>
      </c>
      <c r="M1468">
        <v>333.26299999999998</v>
      </c>
      <c r="N1468">
        <v>3</v>
      </c>
      <c r="O1468" t="s">
        <v>9336</v>
      </c>
      <c r="P1468" t="str">
        <f t="shared" si="52"/>
        <v>Ethalfluralin('air', 'low population density, long-term')</v>
      </c>
      <c r="R1468" s="20" t="s">
        <v>12314</v>
      </c>
    </row>
    <row r="1469" spans="1:18" x14ac:dyDescent="0.25">
      <c r="A1469" s="18">
        <v>1949</v>
      </c>
      <c r="B1469" t="s">
        <v>4139</v>
      </c>
      <c r="C1469" t="s">
        <v>190</v>
      </c>
      <c r="D1469" t="s">
        <v>12</v>
      </c>
      <c r="E1469" t="s">
        <v>4141</v>
      </c>
      <c r="F1469" t="s">
        <v>14</v>
      </c>
      <c r="G1469" t="s">
        <v>15</v>
      </c>
      <c r="H1469">
        <f t="shared" si="53"/>
        <v>0.12608690433681508</v>
      </c>
      <c r="L1469" s="20" t="s">
        <v>7131</v>
      </c>
      <c r="M1469">
        <v>333.26299999999998</v>
      </c>
      <c r="N1469">
        <v>3</v>
      </c>
      <c r="O1469" t="s">
        <v>9337</v>
      </c>
      <c r="P1469" t="str">
        <f t="shared" si="52"/>
        <v>Ethalfluralin('air',)</v>
      </c>
      <c r="R1469" s="20" t="s">
        <v>12314</v>
      </c>
    </row>
    <row r="1470" spans="1:18" x14ac:dyDescent="0.25">
      <c r="A1470" s="18">
        <v>1241</v>
      </c>
      <c r="B1470" t="s">
        <v>4139</v>
      </c>
      <c r="C1470" t="s">
        <v>17</v>
      </c>
      <c r="D1470" t="s">
        <v>12</v>
      </c>
      <c r="E1470" t="s">
        <v>4141</v>
      </c>
      <c r="F1470" t="s">
        <v>14</v>
      </c>
      <c r="G1470" t="s">
        <v>15</v>
      </c>
      <c r="H1470">
        <f t="shared" si="53"/>
        <v>0.12608690433681508</v>
      </c>
      <c r="L1470" s="20" t="s">
        <v>7131</v>
      </c>
      <c r="M1470">
        <v>333.26299999999998</v>
      </c>
      <c r="N1470">
        <v>3</v>
      </c>
      <c r="O1470" t="s">
        <v>9338</v>
      </c>
      <c r="P1470" t="str">
        <f t="shared" si="52"/>
        <v>Ethalfluralin('soil', 'agricultural')</v>
      </c>
      <c r="R1470" s="20" t="s">
        <v>12315</v>
      </c>
    </row>
    <row r="1471" spans="1:18" x14ac:dyDescent="0.25">
      <c r="A1471" s="18">
        <v>1245</v>
      </c>
      <c r="B1471" t="s">
        <v>4139</v>
      </c>
      <c r="C1471" t="s">
        <v>71</v>
      </c>
      <c r="D1471" t="s">
        <v>12</v>
      </c>
      <c r="E1471" t="s">
        <v>4141</v>
      </c>
      <c r="F1471" t="s">
        <v>14</v>
      </c>
      <c r="G1471" t="s">
        <v>15</v>
      </c>
      <c r="H1471">
        <f t="shared" si="53"/>
        <v>0.12608690433681508</v>
      </c>
      <c r="L1471" s="20" t="s">
        <v>7131</v>
      </c>
      <c r="M1471">
        <v>333.26299999999998</v>
      </c>
      <c r="N1471">
        <v>3</v>
      </c>
      <c r="O1471" t="s">
        <v>9339</v>
      </c>
      <c r="P1471" t="str">
        <f t="shared" si="52"/>
        <v>Ethalfluralin('water', 'ground-')</v>
      </c>
      <c r="R1471" s="20" t="s">
        <v>12316</v>
      </c>
    </row>
    <row r="1472" spans="1:18" x14ac:dyDescent="0.25">
      <c r="A1472" s="18">
        <v>4036</v>
      </c>
      <c r="B1472" t="s">
        <v>1559</v>
      </c>
      <c r="C1472" t="s">
        <v>24</v>
      </c>
      <c r="D1472" t="s">
        <v>12</v>
      </c>
      <c r="E1472" t="s">
        <v>1561</v>
      </c>
      <c r="F1472" t="s">
        <v>14</v>
      </c>
      <c r="G1472" t="s">
        <v>15</v>
      </c>
      <c r="H1472">
        <f t="shared" si="53"/>
        <v>0</v>
      </c>
      <c r="L1472" s="20" t="s">
        <v>7133</v>
      </c>
      <c r="M1472">
        <v>62.134</v>
      </c>
      <c r="N1472">
        <v>0</v>
      </c>
      <c r="O1472" t="s">
        <v>9340</v>
      </c>
      <c r="P1472" t="str">
        <f t="shared" si="52"/>
        <v>Ethane thiol('air', 'low population density, long-term')</v>
      </c>
      <c r="R1472" s="20" t="s">
        <v>12314</v>
      </c>
    </row>
    <row r="1473" spans="1:18" x14ac:dyDescent="0.25">
      <c r="A1473" s="18">
        <v>1933</v>
      </c>
      <c r="B1473" t="s">
        <v>1559</v>
      </c>
      <c r="C1473" t="s">
        <v>31</v>
      </c>
      <c r="D1473" t="s">
        <v>12</v>
      </c>
      <c r="E1473" t="s">
        <v>1561</v>
      </c>
      <c r="F1473" t="s">
        <v>14</v>
      </c>
      <c r="G1473" t="s">
        <v>15</v>
      </c>
      <c r="H1473">
        <f t="shared" si="53"/>
        <v>0</v>
      </c>
      <c r="L1473" s="20" t="s">
        <v>7133</v>
      </c>
      <c r="M1473">
        <v>62.134</v>
      </c>
      <c r="N1473">
        <v>0</v>
      </c>
      <c r="O1473" t="s">
        <v>9341</v>
      </c>
      <c r="P1473" t="str">
        <f t="shared" si="52"/>
        <v>Ethane thiol('air', 'lower stratosphere + upper troposphere')</v>
      </c>
      <c r="R1473" s="20" t="s">
        <v>12314</v>
      </c>
    </row>
    <row r="1474" spans="1:18" x14ac:dyDescent="0.25">
      <c r="A1474" s="18">
        <v>1556</v>
      </c>
      <c r="B1474" t="s">
        <v>1559</v>
      </c>
      <c r="C1474" t="s">
        <v>27</v>
      </c>
      <c r="D1474" t="s">
        <v>12</v>
      </c>
      <c r="E1474" t="s">
        <v>1561</v>
      </c>
      <c r="F1474" t="s">
        <v>14</v>
      </c>
      <c r="G1474" t="s">
        <v>15</v>
      </c>
      <c r="H1474">
        <f t="shared" si="53"/>
        <v>0</v>
      </c>
      <c r="L1474" s="20" t="s">
        <v>7133</v>
      </c>
      <c r="M1474">
        <v>62.134</v>
      </c>
      <c r="N1474">
        <v>0</v>
      </c>
      <c r="O1474" t="s">
        <v>9342</v>
      </c>
      <c r="P1474" t="str">
        <f t="shared" ref="P1474:P1537" si="54">_xlfn.CONCAT(E1474,C1474)</f>
        <v>Ethane thiol('air', 'non-urban air or from high stacks')</v>
      </c>
      <c r="R1474" s="20" t="s">
        <v>12314</v>
      </c>
    </row>
    <row r="1475" spans="1:18" x14ac:dyDescent="0.25">
      <c r="A1475" s="18">
        <v>2080</v>
      </c>
      <c r="B1475" t="s">
        <v>1559</v>
      </c>
      <c r="C1475" t="s">
        <v>44</v>
      </c>
      <c r="D1475" t="s">
        <v>12</v>
      </c>
      <c r="E1475" t="s">
        <v>1561</v>
      </c>
      <c r="F1475" t="s">
        <v>14</v>
      </c>
      <c r="G1475" t="s">
        <v>15</v>
      </c>
      <c r="H1475">
        <f t="shared" si="53"/>
        <v>0</v>
      </c>
      <c r="L1475" s="20" t="s">
        <v>7133</v>
      </c>
      <c r="M1475">
        <v>62.134</v>
      </c>
      <c r="N1475">
        <v>0</v>
      </c>
      <c r="O1475" t="s">
        <v>9343</v>
      </c>
      <c r="P1475" t="str">
        <f t="shared" si="54"/>
        <v>Ethane thiol('air', 'urban air close to ground')</v>
      </c>
      <c r="R1475" s="20" t="s">
        <v>12314</v>
      </c>
    </row>
    <row r="1476" spans="1:18" x14ac:dyDescent="0.25">
      <c r="A1476" s="18">
        <v>64</v>
      </c>
      <c r="B1476" s="20" t="s">
        <v>1559</v>
      </c>
      <c r="C1476" t="s">
        <v>190</v>
      </c>
      <c r="D1476" t="s">
        <v>12</v>
      </c>
      <c r="E1476" t="s">
        <v>1561</v>
      </c>
      <c r="F1476" t="s">
        <v>14</v>
      </c>
      <c r="G1476" t="s">
        <v>15</v>
      </c>
      <c r="H1476">
        <f t="shared" si="53"/>
        <v>0</v>
      </c>
      <c r="L1476" s="20" t="s">
        <v>7133</v>
      </c>
      <c r="M1476">
        <v>62.134</v>
      </c>
      <c r="N1476">
        <v>0</v>
      </c>
      <c r="O1476" t="s">
        <v>9344</v>
      </c>
      <c r="P1476" t="str">
        <f t="shared" si="54"/>
        <v>Ethane thiol('air',)</v>
      </c>
      <c r="R1476" s="20" t="s">
        <v>12314</v>
      </c>
    </row>
    <row r="1477" spans="1:18" x14ac:dyDescent="0.25">
      <c r="A1477" s="18">
        <v>1966</v>
      </c>
      <c r="B1477" t="s">
        <v>2226</v>
      </c>
      <c r="C1477" t="s">
        <v>24</v>
      </c>
      <c r="D1477" t="s">
        <v>12</v>
      </c>
      <c r="E1477" t="s">
        <v>2228</v>
      </c>
      <c r="F1477" t="s">
        <v>14</v>
      </c>
      <c r="G1477" t="s">
        <v>15</v>
      </c>
      <c r="H1477">
        <f t="shared" si="53"/>
        <v>0</v>
      </c>
      <c r="L1477" s="20" t="s">
        <v>7132</v>
      </c>
      <c r="M1477">
        <v>30.068999999999999</v>
      </c>
      <c r="N1477">
        <v>0</v>
      </c>
      <c r="O1477" t="s">
        <v>9345</v>
      </c>
      <c r="P1477" t="str">
        <f t="shared" si="54"/>
        <v>Ethane('air', 'low population density, long-term')</v>
      </c>
      <c r="R1477" s="20" t="s">
        <v>12314</v>
      </c>
    </row>
    <row r="1478" spans="1:18" x14ac:dyDescent="0.25">
      <c r="A1478" s="18">
        <v>4168</v>
      </c>
      <c r="B1478" t="s">
        <v>2226</v>
      </c>
      <c r="C1478" t="s">
        <v>31</v>
      </c>
      <c r="D1478" t="s">
        <v>12</v>
      </c>
      <c r="E1478" t="s">
        <v>2228</v>
      </c>
      <c r="F1478" t="s">
        <v>14</v>
      </c>
      <c r="G1478" t="s">
        <v>15</v>
      </c>
      <c r="H1478">
        <f t="shared" si="53"/>
        <v>0</v>
      </c>
      <c r="L1478" s="20" t="s">
        <v>7132</v>
      </c>
      <c r="M1478">
        <v>30.068999999999999</v>
      </c>
      <c r="N1478">
        <v>0</v>
      </c>
      <c r="O1478" t="s">
        <v>9346</v>
      </c>
      <c r="P1478" t="str">
        <f t="shared" si="54"/>
        <v>Ethane('air', 'lower stratosphere + upper troposphere')</v>
      </c>
      <c r="R1478" s="20" t="s">
        <v>12314</v>
      </c>
    </row>
    <row r="1479" spans="1:18" x14ac:dyDescent="0.25">
      <c r="A1479" s="18">
        <v>4122</v>
      </c>
      <c r="B1479" t="s">
        <v>2226</v>
      </c>
      <c r="C1479" t="s">
        <v>27</v>
      </c>
      <c r="D1479" t="s">
        <v>12</v>
      </c>
      <c r="E1479" t="s">
        <v>2228</v>
      </c>
      <c r="F1479" t="s">
        <v>14</v>
      </c>
      <c r="G1479" t="s">
        <v>15</v>
      </c>
      <c r="H1479">
        <f t="shared" si="53"/>
        <v>0</v>
      </c>
      <c r="L1479" s="20" t="s">
        <v>7132</v>
      </c>
      <c r="M1479">
        <v>30.068999999999999</v>
      </c>
      <c r="N1479">
        <v>0</v>
      </c>
      <c r="O1479" t="s">
        <v>9347</v>
      </c>
      <c r="P1479" t="str">
        <f t="shared" si="54"/>
        <v>Ethane('air', 'non-urban air or from high stacks')</v>
      </c>
      <c r="R1479" s="20" t="s">
        <v>12314</v>
      </c>
    </row>
    <row r="1480" spans="1:18" x14ac:dyDescent="0.25">
      <c r="A1480" s="18">
        <v>2665</v>
      </c>
      <c r="B1480" t="s">
        <v>2226</v>
      </c>
      <c r="C1480" t="s">
        <v>44</v>
      </c>
      <c r="D1480" t="s">
        <v>12</v>
      </c>
      <c r="E1480" t="s">
        <v>2228</v>
      </c>
      <c r="F1480" t="s">
        <v>14</v>
      </c>
      <c r="G1480" t="s">
        <v>15</v>
      </c>
      <c r="H1480">
        <f t="shared" si="53"/>
        <v>0</v>
      </c>
      <c r="L1480" s="20" t="s">
        <v>7132</v>
      </c>
      <c r="M1480">
        <v>30.068999999999999</v>
      </c>
      <c r="N1480">
        <v>0</v>
      </c>
      <c r="O1480" t="s">
        <v>9348</v>
      </c>
      <c r="P1480" t="str">
        <f t="shared" si="54"/>
        <v>Ethane('air', 'urban air close to ground')</v>
      </c>
      <c r="R1480" s="20" t="s">
        <v>12314</v>
      </c>
    </row>
    <row r="1481" spans="1:18" x14ac:dyDescent="0.25">
      <c r="A1481" s="18">
        <v>1793</v>
      </c>
      <c r="B1481" s="20" t="s">
        <v>2226</v>
      </c>
      <c r="C1481" t="s">
        <v>190</v>
      </c>
      <c r="D1481" t="s">
        <v>12</v>
      </c>
      <c r="E1481" t="s">
        <v>2228</v>
      </c>
      <c r="F1481" t="s">
        <v>14</v>
      </c>
      <c r="G1481" t="s">
        <v>15</v>
      </c>
      <c r="H1481">
        <f t="shared" si="53"/>
        <v>0</v>
      </c>
      <c r="L1481" s="20" t="s">
        <v>7132</v>
      </c>
      <c r="M1481">
        <v>30.068999999999999</v>
      </c>
      <c r="N1481">
        <v>0</v>
      </c>
      <c r="O1481" t="s">
        <v>9349</v>
      </c>
      <c r="P1481" t="str">
        <f t="shared" si="54"/>
        <v>Ethane('air',)</v>
      </c>
      <c r="R1481" s="20" t="s">
        <v>12314</v>
      </c>
    </row>
    <row r="1482" spans="1:18" x14ac:dyDescent="0.25">
      <c r="A1482" s="18">
        <v>886</v>
      </c>
      <c r="B1482" t="s">
        <v>3635</v>
      </c>
      <c r="C1482" t="s">
        <v>24</v>
      </c>
      <c r="D1482" t="s">
        <v>12</v>
      </c>
      <c r="E1482" t="s">
        <v>3637</v>
      </c>
      <c r="F1482" t="s">
        <v>14</v>
      </c>
      <c r="G1482" t="s">
        <v>15</v>
      </c>
      <c r="H1482">
        <f t="shared" si="53"/>
        <v>0</v>
      </c>
      <c r="L1482" s="20" t="s">
        <v>7134</v>
      </c>
      <c r="M1482">
        <v>102.03100000000001</v>
      </c>
      <c r="N1482">
        <v>0</v>
      </c>
      <c r="O1482" t="s">
        <v>9350</v>
      </c>
      <c r="P1482" t="str">
        <f t="shared" si="54"/>
        <v>Ethane, 1,1,1,2-tetrafluoro-, HFC-134a('air', 'low population density, long-term')</v>
      </c>
      <c r="R1482" s="20" t="s">
        <v>12314</v>
      </c>
    </row>
    <row r="1483" spans="1:18" x14ac:dyDescent="0.25">
      <c r="A1483" s="18">
        <v>1447</v>
      </c>
      <c r="B1483" t="s">
        <v>3635</v>
      </c>
      <c r="C1483" t="s">
        <v>31</v>
      </c>
      <c r="D1483" t="s">
        <v>12</v>
      </c>
      <c r="E1483" t="s">
        <v>3637</v>
      </c>
      <c r="F1483" t="s">
        <v>14</v>
      </c>
      <c r="G1483" t="s">
        <v>15</v>
      </c>
      <c r="H1483">
        <f t="shared" si="53"/>
        <v>0</v>
      </c>
      <c r="L1483" s="20" t="s">
        <v>7134</v>
      </c>
      <c r="M1483">
        <v>102.03100000000001</v>
      </c>
      <c r="N1483">
        <v>0</v>
      </c>
      <c r="O1483" t="s">
        <v>9351</v>
      </c>
      <c r="P1483" t="str">
        <f t="shared" si="54"/>
        <v>Ethane, 1,1,1,2-tetrafluoro-, HFC-134a('air', 'lower stratosphere + upper troposphere')</v>
      </c>
      <c r="R1483" s="20" t="s">
        <v>12314</v>
      </c>
    </row>
    <row r="1484" spans="1:18" x14ac:dyDescent="0.25">
      <c r="A1484" s="18">
        <v>1000</v>
      </c>
      <c r="B1484" t="s">
        <v>3635</v>
      </c>
      <c r="C1484" t="s">
        <v>27</v>
      </c>
      <c r="D1484" t="s">
        <v>12</v>
      </c>
      <c r="E1484" t="s">
        <v>3637</v>
      </c>
      <c r="F1484" t="s">
        <v>14</v>
      </c>
      <c r="G1484" t="s">
        <v>15</v>
      </c>
      <c r="H1484">
        <f t="shared" si="53"/>
        <v>0</v>
      </c>
      <c r="L1484" s="20" t="s">
        <v>7134</v>
      </c>
      <c r="M1484">
        <v>102.03100000000001</v>
      </c>
      <c r="N1484">
        <v>0</v>
      </c>
      <c r="O1484" t="s">
        <v>9352</v>
      </c>
      <c r="P1484" t="str">
        <f t="shared" si="54"/>
        <v>Ethane, 1,1,1,2-tetrafluoro-, HFC-134a('air', 'non-urban air or from high stacks')</v>
      </c>
      <c r="R1484" s="20" t="s">
        <v>12314</v>
      </c>
    </row>
    <row r="1485" spans="1:18" x14ac:dyDescent="0.25">
      <c r="A1485" s="18">
        <v>3743</v>
      </c>
      <c r="B1485" t="s">
        <v>3635</v>
      </c>
      <c r="C1485" t="s">
        <v>44</v>
      </c>
      <c r="D1485" t="s">
        <v>12</v>
      </c>
      <c r="E1485" t="s">
        <v>3637</v>
      </c>
      <c r="F1485" t="s">
        <v>14</v>
      </c>
      <c r="G1485" t="s">
        <v>15</v>
      </c>
      <c r="H1485">
        <f t="shared" si="53"/>
        <v>0</v>
      </c>
      <c r="L1485" s="20" t="s">
        <v>7134</v>
      </c>
      <c r="M1485">
        <v>102.03100000000001</v>
      </c>
      <c r="N1485">
        <v>0</v>
      </c>
      <c r="O1485" t="s">
        <v>9353</v>
      </c>
      <c r="P1485" t="str">
        <f t="shared" si="54"/>
        <v>Ethane, 1,1,1,2-tetrafluoro-, HFC-134a('air', 'urban air close to ground')</v>
      </c>
      <c r="R1485" s="20" t="s">
        <v>12314</v>
      </c>
    </row>
    <row r="1486" spans="1:18" x14ac:dyDescent="0.25">
      <c r="A1486" s="18">
        <v>2719</v>
      </c>
      <c r="B1486" s="20" t="s">
        <v>3635</v>
      </c>
      <c r="C1486" t="s">
        <v>190</v>
      </c>
      <c r="D1486" t="s">
        <v>12</v>
      </c>
      <c r="E1486" t="s">
        <v>3637</v>
      </c>
      <c r="F1486" t="s">
        <v>14</v>
      </c>
      <c r="G1486" t="s">
        <v>15</v>
      </c>
      <c r="H1486">
        <f t="shared" si="53"/>
        <v>0</v>
      </c>
      <c r="L1486" s="20" t="s">
        <v>7134</v>
      </c>
      <c r="M1486">
        <v>102.03100000000001</v>
      </c>
      <c r="N1486">
        <v>0</v>
      </c>
      <c r="O1486" t="s">
        <v>9354</v>
      </c>
      <c r="P1486" t="str">
        <f t="shared" si="54"/>
        <v>Ethane, 1,1,1,2-tetrafluoro-, HFC-134a('air',)</v>
      </c>
      <c r="R1486" s="20" t="s">
        <v>12314</v>
      </c>
    </row>
    <row r="1487" spans="1:18" x14ac:dyDescent="0.25">
      <c r="A1487" s="18">
        <v>2130</v>
      </c>
      <c r="B1487" t="s">
        <v>407</v>
      </c>
      <c r="C1487" t="s">
        <v>24</v>
      </c>
      <c r="D1487" t="s">
        <v>12</v>
      </c>
      <c r="E1487" t="s">
        <v>409</v>
      </c>
      <c r="F1487" t="s">
        <v>14</v>
      </c>
      <c r="G1487" t="s">
        <v>15</v>
      </c>
      <c r="H1487">
        <f t="shared" si="53"/>
        <v>0</v>
      </c>
      <c r="L1487" s="20" t="s">
        <v>7135</v>
      </c>
      <c r="M1487">
        <v>133.404</v>
      </c>
      <c r="N1487">
        <v>0</v>
      </c>
      <c r="O1487" t="s">
        <v>9355</v>
      </c>
      <c r="P1487" t="str">
        <f t="shared" si="54"/>
        <v>Ethane, 1,1,1-trichloro-, HCFC-140('air', 'low population density, long-term')</v>
      </c>
      <c r="R1487" s="20" t="s">
        <v>12314</v>
      </c>
    </row>
    <row r="1488" spans="1:18" x14ac:dyDescent="0.25">
      <c r="A1488" s="18">
        <v>3868</v>
      </c>
      <c r="B1488" t="s">
        <v>407</v>
      </c>
      <c r="C1488" t="s">
        <v>31</v>
      </c>
      <c r="D1488" t="s">
        <v>12</v>
      </c>
      <c r="E1488" t="s">
        <v>409</v>
      </c>
      <c r="F1488" t="s">
        <v>14</v>
      </c>
      <c r="G1488" t="s">
        <v>15</v>
      </c>
      <c r="H1488">
        <f t="shared" si="53"/>
        <v>0</v>
      </c>
      <c r="L1488" s="20" t="s">
        <v>7135</v>
      </c>
      <c r="M1488">
        <v>133.404</v>
      </c>
      <c r="N1488">
        <v>0</v>
      </c>
      <c r="O1488" t="s">
        <v>9356</v>
      </c>
      <c r="P1488" t="str">
        <f t="shared" si="54"/>
        <v>Ethane, 1,1,1-trichloro-, HCFC-140('air', 'lower stratosphere + upper troposphere')</v>
      </c>
      <c r="R1488" s="20" t="s">
        <v>12314</v>
      </c>
    </row>
    <row r="1489" spans="1:18" x14ac:dyDescent="0.25">
      <c r="A1489" s="18">
        <v>50</v>
      </c>
      <c r="B1489" t="s">
        <v>407</v>
      </c>
      <c r="C1489" t="s">
        <v>27</v>
      </c>
      <c r="D1489" t="s">
        <v>12</v>
      </c>
      <c r="E1489" t="s">
        <v>409</v>
      </c>
      <c r="F1489" t="s">
        <v>14</v>
      </c>
      <c r="G1489" t="s">
        <v>15</v>
      </c>
      <c r="H1489">
        <f t="shared" si="53"/>
        <v>0</v>
      </c>
      <c r="L1489" s="20" t="s">
        <v>7135</v>
      </c>
      <c r="M1489">
        <v>133.404</v>
      </c>
      <c r="N1489">
        <v>0</v>
      </c>
      <c r="O1489" t="s">
        <v>9357</v>
      </c>
      <c r="P1489" t="str">
        <f t="shared" si="54"/>
        <v>Ethane, 1,1,1-trichloro-, HCFC-140('air', 'non-urban air or from high stacks')</v>
      </c>
      <c r="R1489" s="20" t="s">
        <v>12314</v>
      </c>
    </row>
    <row r="1490" spans="1:18" x14ac:dyDescent="0.25">
      <c r="A1490" s="18">
        <v>1956</v>
      </c>
      <c r="B1490" t="s">
        <v>407</v>
      </c>
      <c r="C1490" t="s">
        <v>44</v>
      </c>
      <c r="D1490" t="s">
        <v>12</v>
      </c>
      <c r="E1490" t="s">
        <v>409</v>
      </c>
      <c r="F1490" t="s">
        <v>14</v>
      </c>
      <c r="G1490" t="s">
        <v>15</v>
      </c>
      <c r="H1490">
        <f t="shared" si="53"/>
        <v>0</v>
      </c>
      <c r="L1490" s="20" t="s">
        <v>7135</v>
      </c>
      <c r="M1490">
        <v>133.404</v>
      </c>
      <c r="N1490">
        <v>0</v>
      </c>
      <c r="O1490" t="s">
        <v>9358</v>
      </c>
      <c r="P1490" t="str">
        <f t="shared" si="54"/>
        <v>Ethane, 1,1,1-trichloro-, HCFC-140('air', 'urban air close to ground')</v>
      </c>
      <c r="R1490" s="20" t="s">
        <v>12314</v>
      </c>
    </row>
    <row r="1491" spans="1:18" x14ac:dyDescent="0.25">
      <c r="A1491" s="18">
        <v>1935</v>
      </c>
      <c r="B1491" t="s">
        <v>407</v>
      </c>
      <c r="C1491" t="s">
        <v>190</v>
      </c>
      <c r="D1491" t="s">
        <v>12</v>
      </c>
      <c r="E1491" t="s">
        <v>409</v>
      </c>
      <c r="F1491" t="s">
        <v>14</v>
      </c>
      <c r="G1491" t="s">
        <v>15</v>
      </c>
      <c r="H1491">
        <f t="shared" si="53"/>
        <v>0</v>
      </c>
      <c r="L1491" s="20" t="s">
        <v>7135</v>
      </c>
      <c r="M1491">
        <v>133.404</v>
      </c>
      <c r="N1491">
        <v>0</v>
      </c>
      <c r="O1491" t="s">
        <v>9359</v>
      </c>
      <c r="P1491" t="str">
        <f t="shared" si="54"/>
        <v>Ethane, 1,1,1-trichloro-, HCFC-140('air',)</v>
      </c>
      <c r="R1491" s="20" t="s">
        <v>12314</v>
      </c>
    </row>
    <row r="1492" spans="1:18" x14ac:dyDescent="0.25">
      <c r="A1492" s="18">
        <v>2622</v>
      </c>
      <c r="B1492" t="s">
        <v>407</v>
      </c>
      <c r="C1492" t="s">
        <v>71</v>
      </c>
      <c r="D1492" t="s">
        <v>12</v>
      </c>
      <c r="E1492" t="s">
        <v>409</v>
      </c>
      <c r="F1492" t="s">
        <v>14</v>
      </c>
      <c r="G1492" t="s">
        <v>15</v>
      </c>
      <c r="H1492">
        <f t="shared" si="53"/>
        <v>0</v>
      </c>
      <c r="L1492" s="20" t="s">
        <v>7135</v>
      </c>
      <c r="M1492">
        <v>133.404</v>
      </c>
      <c r="N1492">
        <v>0</v>
      </c>
      <c r="O1492" t="s">
        <v>9360</v>
      </c>
      <c r="P1492" t="str">
        <f t="shared" si="54"/>
        <v>Ethane, 1,1,1-trichloro-, HCFC-140('water', 'ground-')</v>
      </c>
      <c r="R1492" s="20" t="s">
        <v>12316</v>
      </c>
    </row>
    <row r="1493" spans="1:18" x14ac:dyDescent="0.25">
      <c r="A1493" s="18">
        <v>4352</v>
      </c>
      <c r="B1493" t="s">
        <v>407</v>
      </c>
      <c r="C1493" t="s">
        <v>100</v>
      </c>
      <c r="D1493" t="s">
        <v>12</v>
      </c>
      <c r="E1493" t="s">
        <v>409</v>
      </c>
      <c r="F1493" t="s">
        <v>14</v>
      </c>
      <c r="G1493" t="s">
        <v>15</v>
      </c>
      <c r="H1493">
        <f t="shared" si="53"/>
        <v>0</v>
      </c>
      <c r="L1493" s="20" t="s">
        <v>7135</v>
      </c>
      <c r="M1493">
        <v>133.404</v>
      </c>
      <c r="N1493">
        <v>0</v>
      </c>
      <c r="O1493" t="s">
        <v>9361</v>
      </c>
      <c r="P1493" t="str">
        <f t="shared" si="54"/>
        <v>Ethane, 1,1,1-trichloro-, HCFC-140('water', 'ground-, long-term')</v>
      </c>
      <c r="R1493" s="20" t="s">
        <v>12316</v>
      </c>
    </row>
    <row r="1494" spans="1:18" x14ac:dyDescent="0.25">
      <c r="A1494" s="18">
        <v>210</v>
      </c>
      <c r="B1494" t="s">
        <v>407</v>
      </c>
      <c r="C1494" t="s">
        <v>10</v>
      </c>
      <c r="D1494" t="s">
        <v>12</v>
      </c>
      <c r="E1494" t="s">
        <v>409</v>
      </c>
      <c r="F1494" t="s">
        <v>14</v>
      </c>
      <c r="G1494" t="s">
        <v>15</v>
      </c>
      <c r="H1494">
        <f t="shared" si="53"/>
        <v>0</v>
      </c>
      <c r="L1494" s="20" t="s">
        <v>7135</v>
      </c>
      <c r="M1494">
        <v>133.404</v>
      </c>
      <c r="N1494">
        <v>0</v>
      </c>
      <c r="O1494" t="s">
        <v>9362</v>
      </c>
      <c r="P1494" t="str">
        <f t="shared" si="54"/>
        <v>Ethane, 1,1,1-trichloro-, HCFC-140('water', 'ocean')</v>
      </c>
      <c r="R1494" s="20" t="s">
        <v>12316</v>
      </c>
    </row>
    <row r="1495" spans="1:18" x14ac:dyDescent="0.25">
      <c r="A1495" s="18">
        <v>710</v>
      </c>
      <c r="B1495" t="s">
        <v>407</v>
      </c>
      <c r="C1495" t="s">
        <v>91</v>
      </c>
      <c r="D1495" t="s">
        <v>12</v>
      </c>
      <c r="E1495" t="s">
        <v>409</v>
      </c>
      <c r="F1495" t="s">
        <v>14</v>
      </c>
      <c r="G1495" t="s">
        <v>15</v>
      </c>
      <c r="H1495">
        <f t="shared" si="53"/>
        <v>0</v>
      </c>
      <c r="L1495" s="20" t="s">
        <v>7135</v>
      </c>
      <c r="M1495">
        <v>133.404</v>
      </c>
      <c r="N1495">
        <v>0</v>
      </c>
      <c r="O1495" t="s">
        <v>9363</v>
      </c>
      <c r="P1495" t="str">
        <f t="shared" si="54"/>
        <v>Ethane, 1,1,1-trichloro-, HCFC-140('water', 'surface water')</v>
      </c>
      <c r="R1495" s="20" t="s">
        <v>12316</v>
      </c>
    </row>
    <row r="1496" spans="1:18" x14ac:dyDescent="0.25">
      <c r="A1496" s="18">
        <v>3664</v>
      </c>
      <c r="B1496" s="20" t="s">
        <v>407</v>
      </c>
      <c r="C1496" t="s">
        <v>48</v>
      </c>
      <c r="D1496" t="s">
        <v>12</v>
      </c>
      <c r="E1496" t="s">
        <v>409</v>
      </c>
      <c r="F1496" t="s">
        <v>14</v>
      </c>
      <c r="G1496" t="s">
        <v>15</v>
      </c>
      <c r="H1496">
        <f t="shared" si="53"/>
        <v>0</v>
      </c>
      <c r="L1496" s="20" t="s">
        <v>7135</v>
      </c>
      <c r="M1496">
        <v>133.404</v>
      </c>
      <c r="N1496">
        <v>0</v>
      </c>
      <c r="O1496" t="s">
        <v>9364</v>
      </c>
      <c r="P1496" t="str">
        <f t="shared" si="54"/>
        <v>Ethane, 1,1,1-trichloro-, HCFC-140('water',)</v>
      </c>
      <c r="R1496" s="20" t="s">
        <v>12316</v>
      </c>
    </row>
    <row r="1497" spans="1:18" x14ac:dyDescent="0.25">
      <c r="A1497" s="18">
        <v>3485</v>
      </c>
      <c r="B1497" t="s">
        <v>2607</v>
      </c>
      <c r="C1497" t="s">
        <v>24</v>
      </c>
      <c r="D1497" t="s">
        <v>12</v>
      </c>
      <c r="E1497" t="s">
        <v>2609</v>
      </c>
      <c r="F1497" t="s">
        <v>14</v>
      </c>
      <c r="G1497" t="s">
        <v>15</v>
      </c>
      <c r="H1497">
        <f t="shared" si="53"/>
        <v>0</v>
      </c>
      <c r="L1497" s="20" t="s">
        <v>7136</v>
      </c>
      <c r="M1497">
        <v>84.04</v>
      </c>
      <c r="N1497">
        <v>0</v>
      </c>
      <c r="O1497" t="s">
        <v>9365</v>
      </c>
      <c r="P1497" t="str">
        <f t="shared" si="54"/>
        <v>Ethane, 1,1,1-trifluoro-, HFC-143a('air', 'low population density, long-term')</v>
      </c>
      <c r="R1497" s="20" t="s">
        <v>12314</v>
      </c>
    </row>
    <row r="1498" spans="1:18" x14ac:dyDescent="0.25">
      <c r="A1498" s="18">
        <v>1901</v>
      </c>
      <c r="B1498" t="s">
        <v>2607</v>
      </c>
      <c r="C1498" t="s">
        <v>31</v>
      </c>
      <c r="D1498" t="s">
        <v>12</v>
      </c>
      <c r="E1498" t="s">
        <v>2609</v>
      </c>
      <c r="F1498" t="s">
        <v>14</v>
      </c>
      <c r="G1498" t="s">
        <v>15</v>
      </c>
      <c r="H1498">
        <f t="shared" si="53"/>
        <v>0</v>
      </c>
      <c r="L1498" s="20" t="s">
        <v>7136</v>
      </c>
      <c r="M1498">
        <v>84.04</v>
      </c>
      <c r="N1498">
        <v>0</v>
      </c>
      <c r="O1498" t="s">
        <v>9366</v>
      </c>
      <c r="P1498" t="str">
        <f t="shared" si="54"/>
        <v>Ethane, 1,1,1-trifluoro-, HFC-143a('air', 'lower stratosphere + upper troposphere')</v>
      </c>
      <c r="R1498" s="20" t="s">
        <v>12314</v>
      </c>
    </row>
    <row r="1499" spans="1:18" x14ac:dyDescent="0.25">
      <c r="A1499" s="18">
        <v>320</v>
      </c>
      <c r="B1499" t="s">
        <v>2607</v>
      </c>
      <c r="C1499" t="s">
        <v>27</v>
      </c>
      <c r="D1499" t="s">
        <v>12</v>
      </c>
      <c r="E1499" t="s">
        <v>2609</v>
      </c>
      <c r="F1499" t="s">
        <v>14</v>
      </c>
      <c r="G1499" t="s">
        <v>15</v>
      </c>
      <c r="H1499">
        <f t="shared" si="53"/>
        <v>0</v>
      </c>
      <c r="L1499" s="20" t="s">
        <v>7136</v>
      </c>
      <c r="M1499">
        <v>84.04</v>
      </c>
      <c r="N1499">
        <v>0</v>
      </c>
      <c r="O1499" t="s">
        <v>9367</v>
      </c>
      <c r="P1499" t="str">
        <f t="shared" si="54"/>
        <v>Ethane, 1,1,1-trifluoro-, HFC-143a('air', 'non-urban air or from high stacks')</v>
      </c>
      <c r="R1499" s="20" t="s">
        <v>12314</v>
      </c>
    </row>
    <row r="1500" spans="1:18" x14ac:dyDescent="0.25">
      <c r="A1500" s="18">
        <v>2729</v>
      </c>
      <c r="B1500" t="s">
        <v>2607</v>
      </c>
      <c r="C1500" t="s">
        <v>44</v>
      </c>
      <c r="D1500" t="s">
        <v>12</v>
      </c>
      <c r="E1500" t="s">
        <v>2609</v>
      </c>
      <c r="F1500" t="s">
        <v>14</v>
      </c>
      <c r="G1500" t="s">
        <v>15</v>
      </c>
      <c r="H1500">
        <f t="shared" si="53"/>
        <v>0</v>
      </c>
      <c r="L1500" s="20" t="s">
        <v>7136</v>
      </c>
      <c r="M1500">
        <v>84.04</v>
      </c>
      <c r="N1500">
        <v>0</v>
      </c>
      <c r="O1500" t="s">
        <v>9368</v>
      </c>
      <c r="P1500" t="str">
        <f t="shared" si="54"/>
        <v>Ethane, 1,1,1-trifluoro-, HFC-143a('air', 'urban air close to ground')</v>
      </c>
      <c r="R1500" s="20" t="s">
        <v>12314</v>
      </c>
    </row>
    <row r="1501" spans="1:18" x14ac:dyDescent="0.25">
      <c r="A1501" s="18">
        <v>2542</v>
      </c>
      <c r="B1501" s="20" t="s">
        <v>2607</v>
      </c>
      <c r="C1501" t="s">
        <v>190</v>
      </c>
      <c r="D1501" t="s">
        <v>12</v>
      </c>
      <c r="E1501" t="s">
        <v>2609</v>
      </c>
      <c r="F1501" t="s">
        <v>14</v>
      </c>
      <c r="G1501" t="s">
        <v>15</v>
      </c>
      <c r="H1501">
        <f t="shared" si="53"/>
        <v>0</v>
      </c>
      <c r="L1501" s="20" t="s">
        <v>7136</v>
      </c>
      <c r="M1501">
        <v>84.04</v>
      </c>
      <c r="N1501">
        <v>0</v>
      </c>
      <c r="O1501" t="s">
        <v>9369</v>
      </c>
      <c r="P1501" t="str">
        <f t="shared" si="54"/>
        <v>Ethane, 1,1,1-trifluoro-, HFC-143a('air',)</v>
      </c>
      <c r="R1501" s="20" t="s">
        <v>12314</v>
      </c>
    </row>
    <row r="1502" spans="1:18" x14ac:dyDescent="0.25">
      <c r="A1502" s="18">
        <v>4404</v>
      </c>
      <c r="B1502" t="s">
        <v>1640</v>
      </c>
      <c r="C1502" t="s">
        <v>24</v>
      </c>
      <c r="D1502" t="s">
        <v>12</v>
      </c>
      <c r="E1502" t="s">
        <v>1642</v>
      </c>
      <c r="F1502" t="s">
        <v>14</v>
      </c>
      <c r="G1502" t="s">
        <v>15</v>
      </c>
      <c r="H1502">
        <v>0</v>
      </c>
      <c r="L1502" s="20" t="s">
        <v>7135</v>
      </c>
      <c r="M1502">
        <v>133.404</v>
      </c>
      <c r="N1502">
        <v>0</v>
      </c>
      <c r="O1502" t="s">
        <v>9370</v>
      </c>
      <c r="P1502" t="str">
        <f t="shared" si="54"/>
        <v>Ethane, 1,1,2-trichloro-('air', 'low population density, long-term')</v>
      </c>
      <c r="R1502" s="20" t="s">
        <v>12314</v>
      </c>
    </row>
    <row r="1503" spans="1:18" x14ac:dyDescent="0.25">
      <c r="A1503" s="18">
        <v>662</v>
      </c>
      <c r="B1503" t="s">
        <v>1640</v>
      </c>
      <c r="C1503" t="s">
        <v>31</v>
      </c>
      <c r="D1503" t="s">
        <v>12</v>
      </c>
      <c r="E1503" t="s">
        <v>1642</v>
      </c>
      <c r="F1503" t="s">
        <v>14</v>
      </c>
      <c r="G1503" t="s">
        <v>15</v>
      </c>
      <c r="H1503">
        <v>0</v>
      </c>
      <c r="L1503" s="20" t="s">
        <v>7135</v>
      </c>
      <c r="M1503">
        <v>133.404</v>
      </c>
      <c r="N1503">
        <v>0</v>
      </c>
      <c r="O1503" t="s">
        <v>9371</v>
      </c>
      <c r="P1503" t="str">
        <f t="shared" si="54"/>
        <v>Ethane, 1,1,2-trichloro-('air', 'lower stratosphere + upper troposphere')</v>
      </c>
      <c r="R1503" s="20" t="s">
        <v>12314</v>
      </c>
    </row>
    <row r="1504" spans="1:18" x14ac:dyDescent="0.25">
      <c r="A1504" s="18">
        <v>1463</v>
      </c>
      <c r="B1504" t="s">
        <v>1640</v>
      </c>
      <c r="C1504" t="s">
        <v>27</v>
      </c>
      <c r="D1504" t="s">
        <v>12</v>
      </c>
      <c r="E1504" t="s">
        <v>1642</v>
      </c>
      <c r="F1504" t="s">
        <v>14</v>
      </c>
      <c r="G1504" t="s">
        <v>15</v>
      </c>
      <c r="H1504">
        <v>0</v>
      </c>
      <c r="L1504" s="20" t="s">
        <v>7135</v>
      </c>
      <c r="M1504">
        <v>133.404</v>
      </c>
      <c r="N1504">
        <v>0</v>
      </c>
      <c r="O1504" t="s">
        <v>9372</v>
      </c>
      <c r="P1504" t="str">
        <f t="shared" si="54"/>
        <v>Ethane, 1,1,2-trichloro-('air', 'non-urban air or from high stacks')</v>
      </c>
      <c r="R1504" s="20" t="s">
        <v>12314</v>
      </c>
    </row>
    <row r="1505" spans="1:18" x14ac:dyDescent="0.25">
      <c r="A1505" s="18">
        <v>2355</v>
      </c>
      <c r="B1505" t="s">
        <v>1640</v>
      </c>
      <c r="C1505" t="s">
        <v>44</v>
      </c>
      <c r="D1505" t="s">
        <v>12</v>
      </c>
      <c r="E1505" t="s">
        <v>1642</v>
      </c>
      <c r="F1505" t="s">
        <v>14</v>
      </c>
      <c r="G1505" t="s">
        <v>15</v>
      </c>
      <c r="H1505">
        <v>0</v>
      </c>
      <c r="L1505" s="20" t="s">
        <v>7135</v>
      </c>
      <c r="M1505">
        <v>133.404</v>
      </c>
      <c r="N1505">
        <v>0</v>
      </c>
      <c r="O1505" t="s">
        <v>9373</v>
      </c>
      <c r="P1505" t="str">
        <f t="shared" si="54"/>
        <v>Ethane, 1,1,2-trichloro-('air', 'urban air close to ground')</v>
      </c>
      <c r="R1505" s="20" t="s">
        <v>12314</v>
      </c>
    </row>
    <row r="1506" spans="1:18" x14ac:dyDescent="0.25">
      <c r="A1506" s="18">
        <v>1259</v>
      </c>
      <c r="B1506" s="20" t="s">
        <v>1640</v>
      </c>
      <c r="C1506" t="s">
        <v>190</v>
      </c>
      <c r="D1506" t="s">
        <v>12</v>
      </c>
      <c r="E1506" t="s">
        <v>1642</v>
      </c>
      <c r="F1506" t="s">
        <v>14</v>
      </c>
      <c r="G1506" t="s">
        <v>15</v>
      </c>
      <c r="H1506">
        <v>0</v>
      </c>
      <c r="L1506" s="20" t="s">
        <v>7135</v>
      </c>
      <c r="M1506">
        <v>133.404</v>
      </c>
      <c r="N1506">
        <v>0</v>
      </c>
      <c r="O1506" t="s">
        <v>9374</v>
      </c>
      <c r="P1506" t="str">
        <f t="shared" si="54"/>
        <v>Ethane, 1,1,2-trichloro-('air',)</v>
      </c>
      <c r="R1506" s="20" t="s">
        <v>12314</v>
      </c>
    </row>
    <row r="1507" spans="1:18" x14ac:dyDescent="0.25">
      <c r="A1507" s="18">
        <v>284</v>
      </c>
      <c r="B1507" t="s">
        <v>679</v>
      </c>
      <c r="C1507" t="s">
        <v>24</v>
      </c>
      <c r="D1507" t="s">
        <v>12</v>
      </c>
      <c r="E1507" t="s">
        <v>681</v>
      </c>
      <c r="F1507" t="s">
        <v>14</v>
      </c>
      <c r="G1507" t="s">
        <v>15</v>
      </c>
      <c r="H1507">
        <v>0</v>
      </c>
      <c r="L1507" s="20" t="s">
        <v>7137</v>
      </c>
      <c r="M1507">
        <v>187.376</v>
      </c>
      <c r="N1507">
        <v>0</v>
      </c>
      <c r="O1507" t="s">
        <v>9375</v>
      </c>
      <c r="P1507" t="str">
        <f t="shared" si="54"/>
        <v>Ethane, 1,1,2-trichloro-1,2,2-trifluoro-, CFC-113('air', 'low population density, long-term')</v>
      </c>
      <c r="R1507" s="20" t="s">
        <v>12314</v>
      </c>
    </row>
    <row r="1508" spans="1:18" x14ac:dyDescent="0.25">
      <c r="A1508" s="18">
        <v>1277</v>
      </c>
      <c r="B1508" t="s">
        <v>679</v>
      </c>
      <c r="C1508" t="s">
        <v>31</v>
      </c>
      <c r="D1508" t="s">
        <v>12</v>
      </c>
      <c r="E1508" t="s">
        <v>681</v>
      </c>
      <c r="F1508" t="s">
        <v>14</v>
      </c>
      <c r="G1508" t="s">
        <v>15</v>
      </c>
      <c r="H1508">
        <v>0</v>
      </c>
      <c r="L1508" s="20" t="s">
        <v>7137</v>
      </c>
      <c r="M1508">
        <v>187.376</v>
      </c>
      <c r="N1508">
        <v>0</v>
      </c>
      <c r="O1508" t="s">
        <v>9376</v>
      </c>
      <c r="P1508" t="str">
        <f t="shared" si="54"/>
        <v>Ethane, 1,1,2-trichloro-1,2,2-trifluoro-, CFC-113('air', 'lower stratosphere + upper troposphere')</v>
      </c>
      <c r="R1508" s="20" t="s">
        <v>12314</v>
      </c>
    </row>
    <row r="1509" spans="1:18" x14ac:dyDescent="0.25">
      <c r="A1509" s="18">
        <v>1854</v>
      </c>
      <c r="B1509" t="s">
        <v>679</v>
      </c>
      <c r="C1509" t="s">
        <v>27</v>
      </c>
      <c r="D1509" t="s">
        <v>12</v>
      </c>
      <c r="E1509" t="s">
        <v>681</v>
      </c>
      <c r="F1509" t="s">
        <v>14</v>
      </c>
      <c r="G1509" t="s">
        <v>15</v>
      </c>
      <c r="H1509">
        <v>0</v>
      </c>
      <c r="L1509" s="20" t="s">
        <v>7137</v>
      </c>
      <c r="M1509">
        <v>187.376</v>
      </c>
      <c r="N1509">
        <v>0</v>
      </c>
      <c r="O1509" t="s">
        <v>9377</v>
      </c>
      <c r="P1509" t="str">
        <f t="shared" si="54"/>
        <v>Ethane, 1,1,2-trichloro-1,2,2-trifluoro-, CFC-113('air', 'non-urban air or from high stacks')</v>
      </c>
      <c r="R1509" s="20" t="s">
        <v>12314</v>
      </c>
    </row>
    <row r="1510" spans="1:18" x14ac:dyDescent="0.25">
      <c r="A1510" s="18">
        <v>1323</v>
      </c>
      <c r="B1510" t="s">
        <v>679</v>
      </c>
      <c r="C1510" t="s">
        <v>44</v>
      </c>
      <c r="D1510" t="s">
        <v>12</v>
      </c>
      <c r="E1510" t="s">
        <v>681</v>
      </c>
      <c r="F1510" t="s">
        <v>14</v>
      </c>
      <c r="G1510" t="s">
        <v>15</v>
      </c>
      <c r="H1510">
        <v>0</v>
      </c>
      <c r="L1510" s="20" t="s">
        <v>7137</v>
      </c>
      <c r="M1510">
        <v>187.376</v>
      </c>
      <c r="N1510">
        <v>0</v>
      </c>
      <c r="O1510" t="s">
        <v>9378</v>
      </c>
      <c r="P1510" t="str">
        <f t="shared" si="54"/>
        <v>Ethane, 1,1,2-trichloro-1,2,2-trifluoro-, CFC-113('air', 'urban air close to ground')</v>
      </c>
      <c r="R1510" s="20" t="s">
        <v>12314</v>
      </c>
    </row>
    <row r="1511" spans="1:18" x14ac:dyDescent="0.25">
      <c r="A1511" s="18">
        <v>2973</v>
      </c>
      <c r="B1511" s="20" t="s">
        <v>679</v>
      </c>
      <c r="C1511" t="s">
        <v>190</v>
      </c>
      <c r="D1511" t="s">
        <v>12</v>
      </c>
      <c r="E1511" t="s">
        <v>681</v>
      </c>
      <c r="F1511" t="s">
        <v>14</v>
      </c>
      <c r="G1511" t="s">
        <v>15</v>
      </c>
      <c r="H1511">
        <v>0</v>
      </c>
      <c r="L1511" s="20" t="s">
        <v>7137</v>
      </c>
      <c r="M1511">
        <v>187.376</v>
      </c>
      <c r="N1511">
        <v>0</v>
      </c>
      <c r="O1511" t="s">
        <v>9379</v>
      </c>
      <c r="P1511" t="str">
        <f t="shared" si="54"/>
        <v>Ethane, 1,1,2-trichloro-1,2,2-trifluoro-, CFC-113('air',)</v>
      </c>
      <c r="R1511" s="20" t="s">
        <v>12314</v>
      </c>
    </row>
    <row r="1512" spans="1:18" x14ac:dyDescent="0.25">
      <c r="A1512" s="18">
        <v>2594</v>
      </c>
      <c r="B1512" t="s">
        <v>2426</v>
      </c>
      <c r="C1512" t="s">
        <v>24</v>
      </c>
      <c r="D1512" t="s">
        <v>12</v>
      </c>
      <c r="E1512" t="s">
        <v>2428</v>
      </c>
      <c r="F1512" t="s">
        <v>14</v>
      </c>
      <c r="G1512" t="s">
        <v>15</v>
      </c>
      <c r="H1512">
        <v>0</v>
      </c>
      <c r="L1512" s="20" t="s">
        <v>7138</v>
      </c>
      <c r="M1512">
        <v>116.95</v>
      </c>
      <c r="N1512">
        <v>0</v>
      </c>
      <c r="O1512" t="s">
        <v>9380</v>
      </c>
      <c r="P1512" t="str">
        <f t="shared" si="54"/>
        <v>Ethane, 1,1-dichloro-1-fluoro-, HCFC-141b('air', 'low population density, long-term')</v>
      </c>
      <c r="R1512" s="20" t="s">
        <v>12314</v>
      </c>
    </row>
    <row r="1513" spans="1:18" x14ac:dyDescent="0.25">
      <c r="A1513" s="18">
        <v>2639</v>
      </c>
      <c r="B1513" t="s">
        <v>2426</v>
      </c>
      <c r="C1513" t="s">
        <v>31</v>
      </c>
      <c r="D1513" t="s">
        <v>12</v>
      </c>
      <c r="E1513" t="s">
        <v>2428</v>
      </c>
      <c r="F1513" t="s">
        <v>14</v>
      </c>
      <c r="G1513" t="s">
        <v>15</v>
      </c>
      <c r="H1513">
        <v>0</v>
      </c>
      <c r="L1513" s="20" t="s">
        <v>7138</v>
      </c>
      <c r="M1513">
        <v>116.95</v>
      </c>
      <c r="N1513">
        <v>0</v>
      </c>
      <c r="O1513" t="s">
        <v>9381</v>
      </c>
      <c r="P1513" t="str">
        <f t="shared" si="54"/>
        <v>Ethane, 1,1-dichloro-1-fluoro-, HCFC-141b('air', 'lower stratosphere + upper troposphere')</v>
      </c>
      <c r="R1513" s="20" t="s">
        <v>12314</v>
      </c>
    </row>
    <row r="1514" spans="1:18" x14ac:dyDescent="0.25">
      <c r="A1514" s="18">
        <v>1098</v>
      </c>
      <c r="B1514" t="s">
        <v>2426</v>
      </c>
      <c r="C1514" t="s">
        <v>27</v>
      </c>
      <c r="D1514" t="s">
        <v>12</v>
      </c>
      <c r="E1514" t="s">
        <v>2428</v>
      </c>
      <c r="F1514" t="s">
        <v>14</v>
      </c>
      <c r="G1514" t="s">
        <v>15</v>
      </c>
      <c r="H1514">
        <v>0</v>
      </c>
      <c r="L1514" s="20" t="s">
        <v>7138</v>
      </c>
      <c r="M1514">
        <v>116.95</v>
      </c>
      <c r="N1514">
        <v>0</v>
      </c>
      <c r="O1514" t="s">
        <v>9382</v>
      </c>
      <c r="P1514" t="str">
        <f t="shared" si="54"/>
        <v>Ethane, 1,1-dichloro-1-fluoro-, HCFC-141b('air', 'non-urban air or from high stacks')</v>
      </c>
      <c r="R1514" s="20" t="s">
        <v>12314</v>
      </c>
    </row>
    <row r="1515" spans="1:18" x14ac:dyDescent="0.25">
      <c r="A1515" s="18">
        <v>315</v>
      </c>
      <c r="B1515" t="s">
        <v>2426</v>
      </c>
      <c r="C1515" t="s">
        <v>44</v>
      </c>
      <c r="D1515" t="s">
        <v>12</v>
      </c>
      <c r="E1515" t="s">
        <v>2428</v>
      </c>
      <c r="F1515" t="s">
        <v>14</v>
      </c>
      <c r="G1515" t="s">
        <v>15</v>
      </c>
      <c r="H1515">
        <v>0</v>
      </c>
      <c r="L1515" s="20" t="s">
        <v>7138</v>
      </c>
      <c r="M1515">
        <v>116.95</v>
      </c>
      <c r="N1515">
        <v>0</v>
      </c>
      <c r="O1515" t="s">
        <v>9383</v>
      </c>
      <c r="P1515" t="str">
        <f t="shared" si="54"/>
        <v>Ethane, 1,1-dichloro-1-fluoro-, HCFC-141b('air', 'urban air close to ground')</v>
      </c>
      <c r="R1515" s="20" t="s">
        <v>12314</v>
      </c>
    </row>
    <row r="1516" spans="1:18" x14ac:dyDescent="0.25">
      <c r="A1516" s="18">
        <v>2322</v>
      </c>
      <c r="B1516" s="20" t="s">
        <v>2426</v>
      </c>
      <c r="C1516" t="s">
        <v>190</v>
      </c>
      <c r="D1516" t="s">
        <v>12</v>
      </c>
      <c r="E1516" t="s">
        <v>2428</v>
      </c>
      <c r="F1516" t="s">
        <v>14</v>
      </c>
      <c r="G1516" t="s">
        <v>15</v>
      </c>
      <c r="H1516">
        <v>0</v>
      </c>
      <c r="L1516" s="20" t="s">
        <v>7138</v>
      </c>
      <c r="M1516">
        <v>116.95</v>
      </c>
      <c r="N1516">
        <v>0</v>
      </c>
      <c r="O1516" t="s">
        <v>9384</v>
      </c>
      <c r="P1516" t="str">
        <f t="shared" si="54"/>
        <v>Ethane, 1,1-dichloro-1-fluoro-, HCFC-141b('air',)</v>
      </c>
      <c r="R1516" s="20" t="s">
        <v>12314</v>
      </c>
    </row>
    <row r="1517" spans="1:18" x14ac:dyDescent="0.25">
      <c r="A1517" s="18">
        <v>4201</v>
      </c>
      <c r="B1517" t="s">
        <v>1466</v>
      </c>
      <c r="C1517" t="s">
        <v>24</v>
      </c>
      <c r="D1517" t="s">
        <v>12</v>
      </c>
      <c r="E1517" t="s">
        <v>1468</v>
      </c>
      <c r="F1517" t="s">
        <v>14</v>
      </c>
      <c r="G1517" t="s">
        <v>15</v>
      </c>
      <c r="H1517">
        <v>0</v>
      </c>
      <c r="L1517" s="20" t="s">
        <v>7139</v>
      </c>
      <c r="M1517">
        <v>66.05</v>
      </c>
      <c r="N1517">
        <v>0</v>
      </c>
      <c r="O1517" t="s">
        <v>9385</v>
      </c>
      <c r="P1517" t="str">
        <f t="shared" si="54"/>
        <v>Ethane, 1,1-difluoro-, HFC-152a('air', 'low population density, long-term')</v>
      </c>
      <c r="R1517" s="20" t="s">
        <v>12314</v>
      </c>
    </row>
    <row r="1518" spans="1:18" x14ac:dyDescent="0.25">
      <c r="A1518" s="18">
        <v>2742</v>
      </c>
      <c r="B1518" t="s">
        <v>1466</v>
      </c>
      <c r="C1518" t="s">
        <v>31</v>
      </c>
      <c r="D1518" t="s">
        <v>12</v>
      </c>
      <c r="E1518" t="s">
        <v>1468</v>
      </c>
      <c r="F1518" t="s">
        <v>14</v>
      </c>
      <c r="G1518" t="s">
        <v>15</v>
      </c>
      <c r="H1518">
        <v>0</v>
      </c>
      <c r="L1518" s="20" t="s">
        <v>7139</v>
      </c>
      <c r="M1518">
        <v>66.05</v>
      </c>
      <c r="N1518">
        <v>0</v>
      </c>
      <c r="O1518" t="s">
        <v>9386</v>
      </c>
      <c r="P1518" t="str">
        <f t="shared" si="54"/>
        <v>Ethane, 1,1-difluoro-, HFC-152a('air', 'lower stratosphere + upper troposphere')</v>
      </c>
      <c r="R1518" s="20" t="s">
        <v>12314</v>
      </c>
    </row>
    <row r="1519" spans="1:18" x14ac:dyDescent="0.25">
      <c r="A1519" s="18">
        <v>3029</v>
      </c>
      <c r="B1519" t="s">
        <v>1466</v>
      </c>
      <c r="C1519" t="s">
        <v>27</v>
      </c>
      <c r="D1519" t="s">
        <v>12</v>
      </c>
      <c r="E1519" t="s">
        <v>1468</v>
      </c>
      <c r="F1519" t="s">
        <v>14</v>
      </c>
      <c r="G1519" t="s">
        <v>15</v>
      </c>
      <c r="H1519">
        <v>0</v>
      </c>
      <c r="L1519" s="20" t="s">
        <v>7139</v>
      </c>
      <c r="M1519">
        <v>66.05</v>
      </c>
      <c r="N1519">
        <v>0</v>
      </c>
      <c r="O1519" t="s">
        <v>9387</v>
      </c>
      <c r="P1519" t="str">
        <f t="shared" si="54"/>
        <v>Ethane, 1,1-difluoro-, HFC-152a('air', 'non-urban air or from high stacks')</v>
      </c>
      <c r="R1519" s="20" t="s">
        <v>12314</v>
      </c>
    </row>
    <row r="1520" spans="1:18" x14ac:dyDescent="0.25">
      <c r="A1520" s="18">
        <v>3366</v>
      </c>
      <c r="B1520" t="s">
        <v>1466</v>
      </c>
      <c r="C1520" t="s">
        <v>44</v>
      </c>
      <c r="D1520" t="s">
        <v>12</v>
      </c>
      <c r="E1520" t="s">
        <v>1468</v>
      </c>
      <c r="F1520" t="s">
        <v>14</v>
      </c>
      <c r="G1520" t="s">
        <v>15</v>
      </c>
      <c r="H1520">
        <v>0</v>
      </c>
      <c r="L1520" s="20" t="s">
        <v>7139</v>
      </c>
      <c r="M1520">
        <v>66.05</v>
      </c>
      <c r="N1520">
        <v>0</v>
      </c>
      <c r="O1520" t="s">
        <v>9388</v>
      </c>
      <c r="P1520" t="str">
        <f t="shared" si="54"/>
        <v>Ethane, 1,1-difluoro-, HFC-152a('air', 'urban air close to ground')</v>
      </c>
      <c r="R1520" s="20" t="s">
        <v>12314</v>
      </c>
    </row>
    <row r="1521" spans="1:18" x14ac:dyDescent="0.25">
      <c r="A1521" s="18">
        <v>4423</v>
      </c>
      <c r="B1521" s="20" t="s">
        <v>1466</v>
      </c>
      <c r="C1521" t="s">
        <v>190</v>
      </c>
      <c r="D1521" t="s">
        <v>12</v>
      </c>
      <c r="E1521" t="s">
        <v>1468</v>
      </c>
      <c r="F1521" t="s">
        <v>14</v>
      </c>
      <c r="G1521" t="s">
        <v>15</v>
      </c>
      <c r="H1521">
        <v>0</v>
      </c>
      <c r="L1521" s="20" t="s">
        <v>7139</v>
      </c>
      <c r="M1521">
        <v>66.05</v>
      </c>
      <c r="N1521">
        <v>0</v>
      </c>
      <c r="O1521" t="s">
        <v>9389</v>
      </c>
      <c r="P1521" t="str">
        <f t="shared" si="54"/>
        <v>Ethane, 1,1-difluoro-, HFC-152a('air',)</v>
      </c>
      <c r="R1521" s="20" t="s">
        <v>12314</v>
      </c>
    </row>
    <row r="1522" spans="1:18" x14ac:dyDescent="0.25">
      <c r="A1522" s="18">
        <v>3901</v>
      </c>
      <c r="B1522" t="s">
        <v>749</v>
      </c>
      <c r="C1522" t="s">
        <v>24</v>
      </c>
      <c r="D1522" t="s">
        <v>12</v>
      </c>
      <c r="E1522" t="s">
        <v>751</v>
      </c>
      <c r="F1522" t="s">
        <v>14</v>
      </c>
      <c r="G1522" t="s">
        <v>15</v>
      </c>
      <c r="H1522">
        <v>0</v>
      </c>
      <c r="L1522" s="20" t="s">
        <v>7140</v>
      </c>
      <c r="M1522">
        <v>98.959000000000003</v>
      </c>
      <c r="N1522">
        <v>0</v>
      </c>
      <c r="O1522" t="s">
        <v>9390</v>
      </c>
      <c r="P1522" t="str">
        <f t="shared" si="54"/>
        <v>Ethane, 1,2-dichloro-('air', 'low population density, long-term')</v>
      </c>
      <c r="R1522" s="20" t="s">
        <v>12314</v>
      </c>
    </row>
    <row r="1523" spans="1:18" x14ac:dyDescent="0.25">
      <c r="A1523" s="18">
        <v>3039</v>
      </c>
      <c r="B1523" t="s">
        <v>749</v>
      </c>
      <c r="C1523" t="s">
        <v>31</v>
      </c>
      <c r="D1523" t="s">
        <v>12</v>
      </c>
      <c r="E1523" t="s">
        <v>751</v>
      </c>
      <c r="F1523" t="s">
        <v>14</v>
      </c>
      <c r="G1523" t="s">
        <v>15</v>
      </c>
      <c r="H1523">
        <v>0</v>
      </c>
      <c r="L1523" s="20" t="s">
        <v>7140</v>
      </c>
      <c r="M1523">
        <v>98.959000000000003</v>
      </c>
      <c r="N1523">
        <v>0</v>
      </c>
      <c r="O1523" t="s">
        <v>9391</v>
      </c>
      <c r="P1523" t="str">
        <f t="shared" si="54"/>
        <v>Ethane, 1,2-dichloro-('air', 'lower stratosphere + upper troposphere')</v>
      </c>
      <c r="R1523" s="20" t="s">
        <v>12314</v>
      </c>
    </row>
    <row r="1524" spans="1:18" x14ac:dyDescent="0.25">
      <c r="A1524" s="18">
        <v>470</v>
      </c>
      <c r="B1524" t="s">
        <v>749</v>
      </c>
      <c r="C1524" t="s">
        <v>27</v>
      </c>
      <c r="D1524" t="s">
        <v>12</v>
      </c>
      <c r="E1524" t="s">
        <v>751</v>
      </c>
      <c r="F1524" t="s">
        <v>14</v>
      </c>
      <c r="G1524" t="s">
        <v>15</v>
      </c>
      <c r="H1524">
        <v>0</v>
      </c>
      <c r="L1524" s="20" t="s">
        <v>7140</v>
      </c>
      <c r="M1524">
        <v>98.959000000000003</v>
      </c>
      <c r="N1524">
        <v>0</v>
      </c>
      <c r="O1524" t="s">
        <v>9392</v>
      </c>
      <c r="P1524" t="str">
        <f t="shared" si="54"/>
        <v>Ethane, 1,2-dichloro-('air', 'non-urban air or from high stacks')</v>
      </c>
      <c r="R1524" s="20" t="s">
        <v>12314</v>
      </c>
    </row>
    <row r="1525" spans="1:18" x14ac:dyDescent="0.25">
      <c r="A1525" s="18">
        <v>2810</v>
      </c>
      <c r="B1525" t="s">
        <v>749</v>
      </c>
      <c r="C1525" t="s">
        <v>44</v>
      </c>
      <c r="D1525" t="s">
        <v>12</v>
      </c>
      <c r="E1525" t="s">
        <v>751</v>
      </c>
      <c r="F1525" t="s">
        <v>14</v>
      </c>
      <c r="G1525" t="s">
        <v>15</v>
      </c>
      <c r="H1525">
        <v>0</v>
      </c>
      <c r="L1525" s="20" t="s">
        <v>7140</v>
      </c>
      <c r="M1525">
        <v>98.959000000000003</v>
      </c>
      <c r="N1525">
        <v>0</v>
      </c>
      <c r="O1525" t="s">
        <v>9393</v>
      </c>
      <c r="P1525" t="str">
        <f t="shared" si="54"/>
        <v>Ethane, 1,2-dichloro-('air', 'urban air close to ground')</v>
      </c>
      <c r="R1525" s="20" t="s">
        <v>12314</v>
      </c>
    </row>
    <row r="1526" spans="1:18" x14ac:dyDescent="0.25">
      <c r="A1526" s="18">
        <v>981</v>
      </c>
      <c r="B1526" t="s">
        <v>749</v>
      </c>
      <c r="C1526" t="s">
        <v>190</v>
      </c>
      <c r="D1526" t="s">
        <v>12</v>
      </c>
      <c r="E1526" t="s">
        <v>751</v>
      </c>
      <c r="F1526" t="s">
        <v>14</v>
      </c>
      <c r="G1526" t="s">
        <v>15</v>
      </c>
      <c r="H1526">
        <v>0</v>
      </c>
      <c r="L1526" s="20" t="s">
        <v>7140</v>
      </c>
      <c r="M1526">
        <v>98.959000000000003</v>
      </c>
      <c r="N1526">
        <v>0</v>
      </c>
      <c r="O1526" t="s">
        <v>9394</v>
      </c>
      <c r="P1526" t="str">
        <f t="shared" si="54"/>
        <v>Ethane, 1,2-dichloro-('air',)</v>
      </c>
      <c r="R1526" s="20" t="s">
        <v>12314</v>
      </c>
    </row>
    <row r="1527" spans="1:18" x14ac:dyDescent="0.25">
      <c r="A1527" s="18">
        <v>1111</v>
      </c>
      <c r="B1527" t="s">
        <v>749</v>
      </c>
      <c r="C1527" t="s">
        <v>71</v>
      </c>
      <c r="D1527" t="s">
        <v>12</v>
      </c>
      <c r="E1527" t="s">
        <v>751</v>
      </c>
      <c r="F1527" t="s">
        <v>14</v>
      </c>
      <c r="G1527" t="s">
        <v>15</v>
      </c>
      <c r="H1527">
        <v>0</v>
      </c>
      <c r="L1527" s="20" t="s">
        <v>7140</v>
      </c>
      <c r="M1527">
        <v>98.959000000000003</v>
      </c>
      <c r="N1527">
        <v>0</v>
      </c>
      <c r="O1527" t="s">
        <v>9395</v>
      </c>
      <c r="P1527" t="str">
        <f t="shared" si="54"/>
        <v>Ethane, 1,2-dichloro-('water', 'ground-')</v>
      </c>
      <c r="R1527" s="20" t="s">
        <v>12316</v>
      </c>
    </row>
    <row r="1528" spans="1:18" x14ac:dyDescent="0.25">
      <c r="A1528" s="18">
        <v>4010</v>
      </c>
      <c r="B1528" t="s">
        <v>749</v>
      </c>
      <c r="C1528" t="s">
        <v>100</v>
      </c>
      <c r="D1528" t="s">
        <v>12</v>
      </c>
      <c r="E1528" t="s">
        <v>751</v>
      </c>
      <c r="F1528" t="s">
        <v>14</v>
      </c>
      <c r="G1528" t="s">
        <v>15</v>
      </c>
      <c r="H1528">
        <v>0</v>
      </c>
      <c r="L1528" s="20" t="s">
        <v>7140</v>
      </c>
      <c r="M1528">
        <v>98.959000000000003</v>
      </c>
      <c r="N1528">
        <v>0</v>
      </c>
      <c r="O1528" t="s">
        <v>9396</v>
      </c>
      <c r="P1528" t="str">
        <f t="shared" si="54"/>
        <v>Ethane, 1,2-dichloro-('water', 'ground-, long-term')</v>
      </c>
      <c r="R1528" s="20" t="s">
        <v>12316</v>
      </c>
    </row>
    <row r="1529" spans="1:18" x14ac:dyDescent="0.25">
      <c r="A1529" s="18">
        <v>3873</v>
      </c>
      <c r="B1529" t="s">
        <v>749</v>
      </c>
      <c r="C1529" t="s">
        <v>10</v>
      </c>
      <c r="D1529" t="s">
        <v>12</v>
      </c>
      <c r="E1529" t="s">
        <v>751</v>
      </c>
      <c r="F1529" t="s">
        <v>14</v>
      </c>
      <c r="G1529" t="s">
        <v>15</v>
      </c>
      <c r="H1529">
        <v>0</v>
      </c>
      <c r="L1529" s="20" t="s">
        <v>7140</v>
      </c>
      <c r="M1529">
        <v>98.959000000000003</v>
      </c>
      <c r="N1529">
        <v>0</v>
      </c>
      <c r="O1529" t="s">
        <v>9397</v>
      </c>
      <c r="P1529" t="str">
        <f t="shared" si="54"/>
        <v>Ethane, 1,2-dichloro-('water', 'ocean')</v>
      </c>
      <c r="R1529" s="20" t="s">
        <v>12316</v>
      </c>
    </row>
    <row r="1530" spans="1:18" x14ac:dyDescent="0.25">
      <c r="A1530" s="18">
        <v>1179</v>
      </c>
      <c r="B1530" t="s">
        <v>749</v>
      </c>
      <c r="C1530" t="s">
        <v>91</v>
      </c>
      <c r="D1530" t="s">
        <v>12</v>
      </c>
      <c r="E1530" t="s">
        <v>751</v>
      </c>
      <c r="F1530" t="s">
        <v>14</v>
      </c>
      <c r="G1530" t="s">
        <v>15</v>
      </c>
      <c r="H1530">
        <v>0</v>
      </c>
      <c r="L1530" s="20" t="s">
        <v>7140</v>
      </c>
      <c r="M1530">
        <v>98.959000000000003</v>
      </c>
      <c r="N1530">
        <v>0</v>
      </c>
      <c r="O1530" t="s">
        <v>9398</v>
      </c>
      <c r="P1530" t="str">
        <f t="shared" si="54"/>
        <v>Ethane, 1,2-dichloro-('water', 'surface water')</v>
      </c>
      <c r="R1530" s="20" t="s">
        <v>12316</v>
      </c>
    </row>
    <row r="1531" spans="1:18" x14ac:dyDescent="0.25">
      <c r="A1531" s="18">
        <v>2241</v>
      </c>
      <c r="B1531" s="20" t="s">
        <v>749</v>
      </c>
      <c r="C1531" t="s">
        <v>48</v>
      </c>
      <c r="D1531" t="s">
        <v>12</v>
      </c>
      <c r="E1531" t="s">
        <v>751</v>
      </c>
      <c r="F1531" t="s">
        <v>14</v>
      </c>
      <c r="G1531" t="s">
        <v>15</v>
      </c>
      <c r="H1531">
        <v>0</v>
      </c>
      <c r="L1531" s="20" t="s">
        <v>7140</v>
      </c>
      <c r="M1531">
        <v>98.959000000000003</v>
      </c>
      <c r="N1531">
        <v>0</v>
      </c>
      <c r="O1531" t="s">
        <v>9399</v>
      </c>
      <c r="P1531" t="str">
        <f t="shared" si="54"/>
        <v>Ethane, 1,2-dichloro-('water',)</v>
      </c>
      <c r="R1531" s="20" t="s">
        <v>12316</v>
      </c>
    </row>
    <row r="1532" spans="1:18" x14ac:dyDescent="0.25">
      <c r="A1532" s="18">
        <v>1066</v>
      </c>
      <c r="B1532" t="s">
        <v>186</v>
      </c>
      <c r="C1532" t="s">
        <v>24</v>
      </c>
      <c r="D1532" t="s">
        <v>12</v>
      </c>
      <c r="E1532" t="s">
        <v>188</v>
      </c>
      <c r="F1532" t="s">
        <v>14</v>
      </c>
      <c r="G1532" t="s">
        <v>15</v>
      </c>
      <c r="H1532">
        <v>0</v>
      </c>
      <c r="L1532" s="20" t="s">
        <v>7141</v>
      </c>
      <c r="M1532">
        <v>170.92099999999999</v>
      </c>
      <c r="N1532">
        <v>0</v>
      </c>
      <c r="O1532" t="s">
        <v>9400</v>
      </c>
      <c r="P1532" t="str">
        <f t="shared" si="54"/>
        <v>Ethane, 1,2-dichloro-1,1,2,2-tetrafluoro-, CFC-114('air', 'low population density, long-term')</v>
      </c>
      <c r="R1532" s="20" t="s">
        <v>12314</v>
      </c>
    </row>
    <row r="1533" spans="1:18" x14ac:dyDescent="0.25">
      <c r="A1533" s="18">
        <v>1960</v>
      </c>
      <c r="B1533" t="s">
        <v>186</v>
      </c>
      <c r="C1533" t="s">
        <v>31</v>
      </c>
      <c r="D1533" t="s">
        <v>12</v>
      </c>
      <c r="E1533" t="s">
        <v>188</v>
      </c>
      <c r="F1533" t="s">
        <v>14</v>
      </c>
      <c r="G1533" t="s">
        <v>15</v>
      </c>
      <c r="H1533">
        <v>0</v>
      </c>
      <c r="L1533" s="20" t="s">
        <v>7141</v>
      </c>
      <c r="M1533">
        <v>170.92099999999999</v>
      </c>
      <c r="N1533">
        <v>0</v>
      </c>
      <c r="O1533" t="s">
        <v>9401</v>
      </c>
      <c r="P1533" t="str">
        <f t="shared" si="54"/>
        <v>Ethane, 1,2-dichloro-1,1,2,2-tetrafluoro-, CFC-114('air', 'lower stratosphere + upper troposphere')</v>
      </c>
      <c r="R1533" s="20" t="s">
        <v>12314</v>
      </c>
    </row>
    <row r="1534" spans="1:18" x14ac:dyDescent="0.25">
      <c r="A1534" s="18">
        <v>272</v>
      </c>
      <c r="B1534" t="s">
        <v>186</v>
      </c>
      <c r="C1534" t="s">
        <v>27</v>
      </c>
      <c r="D1534" t="s">
        <v>12</v>
      </c>
      <c r="E1534" t="s">
        <v>188</v>
      </c>
      <c r="F1534" t="s">
        <v>14</v>
      </c>
      <c r="G1534" t="s">
        <v>15</v>
      </c>
      <c r="H1534">
        <v>0</v>
      </c>
      <c r="L1534" s="20" t="s">
        <v>7141</v>
      </c>
      <c r="M1534">
        <v>170.92099999999999</v>
      </c>
      <c r="N1534">
        <v>0</v>
      </c>
      <c r="O1534" t="s">
        <v>9402</v>
      </c>
      <c r="P1534" t="str">
        <f t="shared" si="54"/>
        <v>Ethane, 1,2-dichloro-1,1,2,2-tetrafluoro-, CFC-114('air', 'non-urban air or from high stacks')</v>
      </c>
      <c r="R1534" s="20" t="s">
        <v>12314</v>
      </c>
    </row>
    <row r="1535" spans="1:18" x14ac:dyDescent="0.25">
      <c r="A1535" s="18">
        <v>2196</v>
      </c>
      <c r="B1535" t="s">
        <v>186</v>
      </c>
      <c r="C1535" t="s">
        <v>44</v>
      </c>
      <c r="D1535" t="s">
        <v>12</v>
      </c>
      <c r="E1535" t="s">
        <v>188</v>
      </c>
      <c r="F1535" t="s">
        <v>14</v>
      </c>
      <c r="G1535" t="s">
        <v>15</v>
      </c>
      <c r="H1535">
        <v>0</v>
      </c>
      <c r="L1535" s="20" t="s">
        <v>7141</v>
      </c>
      <c r="M1535">
        <v>170.92099999999999</v>
      </c>
      <c r="N1535">
        <v>0</v>
      </c>
      <c r="O1535" t="s">
        <v>9403</v>
      </c>
      <c r="P1535" t="str">
        <f t="shared" si="54"/>
        <v>Ethane, 1,2-dichloro-1,1,2,2-tetrafluoro-, CFC-114('air', 'urban air close to ground')</v>
      </c>
      <c r="R1535" s="20" t="s">
        <v>12314</v>
      </c>
    </row>
    <row r="1536" spans="1:18" x14ac:dyDescent="0.25">
      <c r="A1536" s="18">
        <v>2625</v>
      </c>
      <c r="B1536" s="20" t="s">
        <v>186</v>
      </c>
      <c r="C1536" t="s">
        <v>190</v>
      </c>
      <c r="D1536" t="s">
        <v>12</v>
      </c>
      <c r="E1536" t="s">
        <v>188</v>
      </c>
      <c r="F1536" t="s">
        <v>14</v>
      </c>
      <c r="G1536" t="s">
        <v>15</v>
      </c>
      <c r="H1536">
        <v>0</v>
      </c>
      <c r="L1536" s="20" t="s">
        <v>7141</v>
      </c>
      <c r="M1536">
        <v>170.92099999999999</v>
      </c>
      <c r="N1536">
        <v>0</v>
      </c>
      <c r="O1536" t="s">
        <v>9404</v>
      </c>
      <c r="P1536" t="str">
        <f t="shared" si="54"/>
        <v>Ethane, 1,2-dichloro-1,1,2,2-tetrafluoro-, CFC-114('air',)</v>
      </c>
      <c r="R1536" s="20" t="s">
        <v>12314</v>
      </c>
    </row>
    <row r="1537" spans="1:18" x14ac:dyDescent="0.25">
      <c r="A1537" s="18">
        <v>4113</v>
      </c>
      <c r="B1537" t="s">
        <v>2037</v>
      </c>
      <c r="C1537" t="s">
        <v>24</v>
      </c>
      <c r="D1537" t="s">
        <v>12</v>
      </c>
      <c r="E1537" t="s">
        <v>2039</v>
      </c>
      <c r="F1537" t="s">
        <v>14</v>
      </c>
      <c r="G1537" t="s">
        <v>15</v>
      </c>
      <c r="H1537">
        <v>0</v>
      </c>
      <c r="L1537" s="20" t="s">
        <v>7142</v>
      </c>
      <c r="M1537">
        <v>100.495</v>
      </c>
      <c r="N1537">
        <v>0</v>
      </c>
      <c r="O1537" t="s">
        <v>9405</v>
      </c>
      <c r="P1537" t="str">
        <f t="shared" si="54"/>
        <v>Ethane, 1-chloro-1,1-difluoro-, HCFC-142b('air', 'low population density, long-term')</v>
      </c>
      <c r="R1537" s="20" t="s">
        <v>12314</v>
      </c>
    </row>
    <row r="1538" spans="1:18" x14ac:dyDescent="0.25">
      <c r="A1538" s="18">
        <v>993</v>
      </c>
      <c r="B1538" t="s">
        <v>2037</v>
      </c>
      <c r="C1538" t="s">
        <v>31</v>
      </c>
      <c r="D1538" t="s">
        <v>12</v>
      </c>
      <c r="E1538" t="s">
        <v>2039</v>
      </c>
      <c r="F1538" t="s">
        <v>14</v>
      </c>
      <c r="G1538" t="s">
        <v>15</v>
      </c>
      <c r="H1538">
        <v>0</v>
      </c>
      <c r="L1538" s="20" t="s">
        <v>7142</v>
      </c>
      <c r="M1538">
        <v>100.495</v>
      </c>
      <c r="N1538">
        <v>0</v>
      </c>
      <c r="O1538" t="s">
        <v>9406</v>
      </c>
      <c r="P1538" t="str">
        <f t="shared" ref="P1538:P1601" si="55">_xlfn.CONCAT(E1538,C1538)</f>
        <v>Ethane, 1-chloro-1,1-difluoro-, HCFC-142b('air', 'lower stratosphere + upper troposphere')</v>
      </c>
      <c r="R1538" s="20" t="s">
        <v>12314</v>
      </c>
    </row>
    <row r="1539" spans="1:18" x14ac:dyDescent="0.25">
      <c r="A1539" s="18">
        <v>4308</v>
      </c>
      <c r="B1539" t="s">
        <v>2037</v>
      </c>
      <c r="C1539" t="s">
        <v>27</v>
      </c>
      <c r="D1539" t="s">
        <v>12</v>
      </c>
      <c r="E1539" t="s">
        <v>2039</v>
      </c>
      <c r="F1539" t="s">
        <v>14</v>
      </c>
      <c r="G1539" t="s">
        <v>15</v>
      </c>
      <c r="H1539">
        <v>0</v>
      </c>
      <c r="L1539" s="20" t="s">
        <v>7142</v>
      </c>
      <c r="M1539">
        <v>100.495</v>
      </c>
      <c r="N1539">
        <v>0</v>
      </c>
      <c r="O1539" t="s">
        <v>9407</v>
      </c>
      <c r="P1539" t="str">
        <f t="shared" si="55"/>
        <v>Ethane, 1-chloro-1,1-difluoro-, HCFC-142b('air', 'non-urban air or from high stacks')</v>
      </c>
      <c r="R1539" s="20" t="s">
        <v>12314</v>
      </c>
    </row>
    <row r="1540" spans="1:18" x14ac:dyDescent="0.25">
      <c r="A1540" s="18">
        <v>2081</v>
      </c>
      <c r="B1540" t="s">
        <v>2037</v>
      </c>
      <c r="C1540" t="s">
        <v>44</v>
      </c>
      <c r="D1540" t="s">
        <v>12</v>
      </c>
      <c r="E1540" t="s">
        <v>2039</v>
      </c>
      <c r="F1540" t="s">
        <v>14</v>
      </c>
      <c r="G1540" t="s">
        <v>15</v>
      </c>
      <c r="H1540">
        <v>0</v>
      </c>
      <c r="L1540" s="20" t="s">
        <v>7142</v>
      </c>
      <c r="M1540">
        <v>100.495</v>
      </c>
      <c r="N1540">
        <v>0</v>
      </c>
      <c r="O1540" t="s">
        <v>9408</v>
      </c>
      <c r="P1540" t="str">
        <f t="shared" si="55"/>
        <v>Ethane, 1-chloro-1,1-difluoro-, HCFC-142b('air', 'urban air close to ground')</v>
      </c>
      <c r="R1540" s="20" t="s">
        <v>12314</v>
      </c>
    </row>
    <row r="1541" spans="1:18" x14ac:dyDescent="0.25">
      <c r="A1541" s="18">
        <v>4156</v>
      </c>
      <c r="B1541" s="20" t="s">
        <v>2037</v>
      </c>
      <c r="C1541" t="s">
        <v>190</v>
      </c>
      <c r="D1541" t="s">
        <v>12</v>
      </c>
      <c r="E1541" t="s">
        <v>2039</v>
      </c>
      <c r="F1541" t="s">
        <v>14</v>
      </c>
      <c r="G1541" t="s">
        <v>15</v>
      </c>
      <c r="H1541">
        <v>0</v>
      </c>
      <c r="L1541" s="20" t="s">
        <v>7142</v>
      </c>
      <c r="M1541">
        <v>100.495</v>
      </c>
      <c r="N1541">
        <v>0</v>
      </c>
      <c r="O1541" t="s">
        <v>9409</v>
      </c>
      <c r="P1541" t="str">
        <f t="shared" si="55"/>
        <v>Ethane, 1-chloro-1,1-difluoro-, HCFC-142b('air',)</v>
      </c>
      <c r="R1541" s="20" t="s">
        <v>12314</v>
      </c>
    </row>
    <row r="1542" spans="1:18" x14ac:dyDescent="0.25">
      <c r="A1542" s="18">
        <v>7</v>
      </c>
      <c r="B1542" t="s">
        <v>1715</v>
      </c>
      <c r="C1542" t="s">
        <v>24</v>
      </c>
      <c r="D1542" t="s">
        <v>12</v>
      </c>
      <c r="E1542" t="s">
        <v>1717</v>
      </c>
      <c r="F1542" t="s">
        <v>14</v>
      </c>
      <c r="G1542" t="s">
        <v>15</v>
      </c>
      <c r="H1542">
        <v>0</v>
      </c>
      <c r="L1542" s="20" t="s">
        <v>7143</v>
      </c>
      <c r="M1542">
        <v>152.93100000000001</v>
      </c>
      <c r="N1542">
        <v>0</v>
      </c>
      <c r="O1542" t="s">
        <v>9410</v>
      </c>
      <c r="P1542" t="str">
        <f t="shared" si="55"/>
        <v>Ethane, 2,2-dichloro-1,1,1-trifluoro-, HCFC-123('air', 'low population density, long-term')</v>
      </c>
      <c r="R1542" s="20" t="s">
        <v>12314</v>
      </c>
    </row>
    <row r="1543" spans="1:18" x14ac:dyDescent="0.25">
      <c r="A1543" s="18">
        <v>1319</v>
      </c>
      <c r="B1543" t="s">
        <v>1715</v>
      </c>
      <c r="C1543" t="s">
        <v>31</v>
      </c>
      <c r="D1543" t="s">
        <v>12</v>
      </c>
      <c r="E1543" t="s">
        <v>1717</v>
      </c>
      <c r="F1543" t="s">
        <v>14</v>
      </c>
      <c r="G1543" t="s">
        <v>15</v>
      </c>
      <c r="H1543">
        <v>0</v>
      </c>
      <c r="L1543" s="20" t="s">
        <v>7143</v>
      </c>
      <c r="M1543">
        <v>152.93100000000001</v>
      </c>
      <c r="N1543">
        <v>0</v>
      </c>
      <c r="O1543" t="s">
        <v>9411</v>
      </c>
      <c r="P1543" t="str">
        <f t="shared" si="55"/>
        <v>Ethane, 2,2-dichloro-1,1,1-trifluoro-, HCFC-123('air', 'lower stratosphere + upper troposphere')</v>
      </c>
      <c r="R1543" s="20" t="s">
        <v>12314</v>
      </c>
    </row>
    <row r="1544" spans="1:18" x14ac:dyDescent="0.25">
      <c r="A1544" s="18">
        <v>3019</v>
      </c>
      <c r="B1544" t="s">
        <v>1715</v>
      </c>
      <c r="C1544" t="s">
        <v>27</v>
      </c>
      <c r="D1544" t="s">
        <v>12</v>
      </c>
      <c r="E1544" t="s">
        <v>1717</v>
      </c>
      <c r="F1544" t="s">
        <v>14</v>
      </c>
      <c r="G1544" t="s">
        <v>15</v>
      </c>
      <c r="H1544">
        <v>0</v>
      </c>
      <c r="L1544" s="20" t="s">
        <v>7143</v>
      </c>
      <c r="M1544">
        <v>152.93100000000001</v>
      </c>
      <c r="N1544">
        <v>0</v>
      </c>
      <c r="O1544" t="s">
        <v>9412</v>
      </c>
      <c r="P1544" t="str">
        <f t="shared" si="55"/>
        <v>Ethane, 2,2-dichloro-1,1,1-trifluoro-, HCFC-123('air', 'non-urban air or from high stacks')</v>
      </c>
      <c r="R1544" s="20" t="s">
        <v>12314</v>
      </c>
    </row>
    <row r="1545" spans="1:18" x14ac:dyDescent="0.25">
      <c r="A1545" s="18">
        <v>3044</v>
      </c>
      <c r="B1545" t="s">
        <v>1715</v>
      </c>
      <c r="C1545" t="s">
        <v>44</v>
      </c>
      <c r="D1545" t="s">
        <v>12</v>
      </c>
      <c r="E1545" t="s">
        <v>1717</v>
      </c>
      <c r="F1545" t="s">
        <v>14</v>
      </c>
      <c r="G1545" t="s">
        <v>15</v>
      </c>
      <c r="H1545">
        <v>0</v>
      </c>
      <c r="L1545" s="20" t="s">
        <v>7143</v>
      </c>
      <c r="M1545">
        <v>152.93100000000001</v>
      </c>
      <c r="N1545">
        <v>0</v>
      </c>
      <c r="O1545" t="s">
        <v>9413</v>
      </c>
      <c r="P1545" t="str">
        <f t="shared" si="55"/>
        <v>Ethane, 2,2-dichloro-1,1,1-trifluoro-, HCFC-123('air', 'urban air close to ground')</v>
      </c>
      <c r="R1545" s="20" t="s">
        <v>12314</v>
      </c>
    </row>
    <row r="1546" spans="1:18" x14ac:dyDescent="0.25">
      <c r="A1546" s="18">
        <v>1886</v>
      </c>
      <c r="B1546" s="20" t="s">
        <v>1715</v>
      </c>
      <c r="C1546" t="s">
        <v>190</v>
      </c>
      <c r="D1546" t="s">
        <v>12</v>
      </c>
      <c r="E1546" t="s">
        <v>1717</v>
      </c>
      <c r="F1546" t="s">
        <v>14</v>
      </c>
      <c r="G1546" t="s">
        <v>15</v>
      </c>
      <c r="H1546">
        <v>0</v>
      </c>
      <c r="L1546" s="20" t="s">
        <v>7143</v>
      </c>
      <c r="M1546">
        <v>152.93100000000001</v>
      </c>
      <c r="N1546">
        <v>0</v>
      </c>
      <c r="O1546" t="s">
        <v>9414</v>
      </c>
      <c r="P1546" t="str">
        <f t="shared" si="55"/>
        <v>Ethane, 2,2-dichloro-1,1,1-trifluoro-, HCFC-123('air',)</v>
      </c>
      <c r="R1546" s="20" t="s">
        <v>12314</v>
      </c>
    </row>
    <row r="1547" spans="1:18" x14ac:dyDescent="0.25">
      <c r="A1547" s="18">
        <v>3476</v>
      </c>
      <c r="B1547" t="s">
        <v>2395</v>
      </c>
      <c r="C1547" t="s">
        <v>24</v>
      </c>
      <c r="D1547" t="s">
        <v>12</v>
      </c>
      <c r="E1547" t="s">
        <v>2397</v>
      </c>
      <c r="F1547" t="s">
        <v>14</v>
      </c>
      <c r="G1547" t="s">
        <v>15</v>
      </c>
      <c r="H1547">
        <v>0</v>
      </c>
      <c r="L1547" s="20" t="s">
        <v>7144</v>
      </c>
      <c r="M1547">
        <v>136.476</v>
      </c>
      <c r="N1547">
        <v>0</v>
      </c>
      <c r="O1547" t="s">
        <v>9415</v>
      </c>
      <c r="P1547" t="str">
        <f t="shared" si="55"/>
        <v>Ethane, 2-chloro-1,1,1,2-tetrafluoro-, HCFC-124('air', 'low population density, long-term')</v>
      </c>
      <c r="R1547" s="20" t="s">
        <v>12314</v>
      </c>
    </row>
    <row r="1548" spans="1:18" x14ac:dyDescent="0.25">
      <c r="A1548" s="18">
        <v>3442</v>
      </c>
      <c r="B1548" t="s">
        <v>2395</v>
      </c>
      <c r="C1548" t="s">
        <v>31</v>
      </c>
      <c r="D1548" t="s">
        <v>12</v>
      </c>
      <c r="E1548" t="s">
        <v>2397</v>
      </c>
      <c r="F1548" t="s">
        <v>14</v>
      </c>
      <c r="G1548" t="s">
        <v>15</v>
      </c>
      <c r="H1548">
        <v>0</v>
      </c>
      <c r="L1548" s="20" t="s">
        <v>7144</v>
      </c>
      <c r="M1548">
        <v>136.476</v>
      </c>
      <c r="N1548">
        <v>0</v>
      </c>
      <c r="O1548" t="s">
        <v>9416</v>
      </c>
      <c r="P1548" t="str">
        <f t="shared" si="55"/>
        <v>Ethane, 2-chloro-1,1,1,2-tetrafluoro-, HCFC-124('air', 'lower stratosphere + upper troposphere')</v>
      </c>
      <c r="R1548" s="20" t="s">
        <v>12314</v>
      </c>
    </row>
    <row r="1549" spans="1:18" x14ac:dyDescent="0.25">
      <c r="A1549" s="18">
        <v>2036</v>
      </c>
      <c r="B1549" t="s">
        <v>2395</v>
      </c>
      <c r="C1549" t="s">
        <v>27</v>
      </c>
      <c r="D1549" t="s">
        <v>12</v>
      </c>
      <c r="E1549" t="s">
        <v>2397</v>
      </c>
      <c r="F1549" t="s">
        <v>14</v>
      </c>
      <c r="G1549" t="s">
        <v>15</v>
      </c>
      <c r="H1549">
        <v>0</v>
      </c>
      <c r="L1549" s="20" t="s">
        <v>7144</v>
      </c>
      <c r="M1549">
        <v>136.476</v>
      </c>
      <c r="N1549">
        <v>0</v>
      </c>
      <c r="O1549" t="s">
        <v>9417</v>
      </c>
      <c r="P1549" t="str">
        <f t="shared" si="55"/>
        <v>Ethane, 2-chloro-1,1,1,2-tetrafluoro-, HCFC-124('air', 'non-urban air or from high stacks')</v>
      </c>
      <c r="R1549" s="20" t="s">
        <v>12314</v>
      </c>
    </row>
    <row r="1550" spans="1:18" x14ac:dyDescent="0.25">
      <c r="A1550" s="18">
        <v>599</v>
      </c>
      <c r="B1550" t="s">
        <v>2395</v>
      </c>
      <c r="C1550" t="s">
        <v>44</v>
      </c>
      <c r="D1550" t="s">
        <v>12</v>
      </c>
      <c r="E1550" t="s">
        <v>2397</v>
      </c>
      <c r="F1550" t="s">
        <v>14</v>
      </c>
      <c r="G1550" t="s">
        <v>15</v>
      </c>
      <c r="H1550">
        <v>0</v>
      </c>
      <c r="L1550" s="20" t="s">
        <v>7144</v>
      </c>
      <c r="M1550">
        <v>136.476</v>
      </c>
      <c r="N1550">
        <v>0</v>
      </c>
      <c r="O1550" t="s">
        <v>9418</v>
      </c>
      <c r="P1550" t="str">
        <f t="shared" si="55"/>
        <v>Ethane, 2-chloro-1,1,1,2-tetrafluoro-, HCFC-124('air', 'urban air close to ground')</v>
      </c>
      <c r="R1550" s="20" t="s">
        <v>12314</v>
      </c>
    </row>
    <row r="1551" spans="1:18" x14ac:dyDescent="0.25">
      <c r="A1551" s="18">
        <v>504</v>
      </c>
      <c r="B1551" s="20" t="s">
        <v>2395</v>
      </c>
      <c r="C1551" t="s">
        <v>190</v>
      </c>
      <c r="D1551" t="s">
        <v>12</v>
      </c>
      <c r="E1551" t="s">
        <v>2397</v>
      </c>
      <c r="F1551" t="s">
        <v>14</v>
      </c>
      <c r="G1551" t="s">
        <v>15</v>
      </c>
      <c r="H1551">
        <v>0</v>
      </c>
      <c r="L1551" s="20" t="s">
        <v>7144</v>
      </c>
      <c r="M1551">
        <v>136.476</v>
      </c>
      <c r="N1551">
        <v>0</v>
      </c>
      <c r="O1551" t="s">
        <v>9419</v>
      </c>
      <c r="P1551" t="str">
        <f t="shared" si="55"/>
        <v>Ethane, 2-chloro-1,1,1,2-tetrafluoro-, HCFC-124('air',)</v>
      </c>
      <c r="R1551" s="20" t="s">
        <v>12314</v>
      </c>
    </row>
    <row r="1552" spans="1:18" x14ac:dyDescent="0.25">
      <c r="A1552" s="18">
        <v>2541</v>
      </c>
      <c r="B1552" t="s">
        <v>564</v>
      </c>
      <c r="C1552" t="s">
        <v>24</v>
      </c>
      <c r="D1552" t="s">
        <v>12</v>
      </c>
      <c r="E1552" t="s">
        <v>566</v>
      </c>
      <c r="F1552" t="s">
        <v>14</v>
      </c>
      <c r="G1552" t="s">
        <v>15</v>
      </c>
      <c r="H1552">
        <v>0</v>
      </c>
      <c r="L1552" s="20" t="s">
        <v>7145</v>
      </c>
      <c r="M1552">
        <v>154.46600000000001</v>
      </c>
      <c r="N1552">
        <v>0</v>
      </c>
      <c r="O1552" t="s">
        <v>9420</v>
      </c>
      <c r="P1552" t="str">
        <f t="shared" si="55"/>
        <v>Ethane, chloropentafluoro-, CFC-115('air', 'low population density, long-term')</v>
      </c>
      <c r="R1552" s="20" t="s">
        <v>12314</v>
      </c>
    </row>
    <row r="1553" spans="1:18" x14ac:dyDescent="0.25">
      <c r="A1553" s="18">
        <v>2596</v>
      </c>
      <c r="B1553" t="s">
        <v>564</v>
      </c>
      <c r="C1553" t="s">
        <v>31</v>
      </c>
      <c r="D1553" t="s">
        <v>12</v>
      </c>
      <c r="E1553" t="s">
        <v>566</v>
      </c>
      <c r="F1553" t="s">
        <v>14</v>
      </c>
      <c r="G1553" t="s">
        <v>15</v>
      </c>
      <c r="H1553">
        <v>0</v>
      </c>
      <c r="L1553" s="20" t="s">
        <v>7145</v>
      </c>
      <c r="M1553">
        <v>154.46600000000001</v>
      </c>
      <c r="N1553">
        <v>0</v>
      </c>
      <c r="O1553" t="s">
        <v>9421</v>
      </c>
      <c r="P1553" t="str">
        <f t="shared" si="55"/>
        <v>Ethane, chloropentafluoro-, CFC-115('air', 'lower stratosphere + upper troposphere')</v>
      </c>
      <c r="R1553" s="20" t="s">
        <v>12314</v>
      </c>
    </row>
    <row r="1554" spans="1:18" x14ac:dyDescent="0.25">
      <c r="A1554" s="18">
        <v>1401</v>
      </c>
      <c r="B1554" t="s">
        <v>564</v>
      </c>
      <c r="C1554" t="s">
        <v>27</v>
      </c>
      <c r="D1554" t="s">
        <v>12</v>
      </c>
      <c r="E1554" t="s">
        <v>566</v>
      </c>
      <c r="F1554" t="s">
        <v>14</v>
      </c>
      <c r="G1554" t="s">
        <v>15</v>
      </c>
      <c r="H1554">
        <v>0</v>
      </c>
      <c r="L1554" s="20" t="s">
        <v>7145</v>
      </c>
      <c r="M1554">
        <v>154.46600000000001</v>
      </c>
      <c r="N1554">
        <v>0</v>
      </c>
      <c r="O1554" t="s">
        <v>9422</v>
      </c>
      <c r="P1554" t="str">
        <f t="shared" si="55"/>
        <v>Ethane, chloropentafluoro-, CFC-115('air', 'non-urban air or from high stacks')</v>
      </c>
      <c r="R1554" s="20" t="s">
        <v>12314</v>
      </c>
    </row>
    <row r="1555" spans="1:18" x14ac:dyDescent="0.25">
      <c r="A1555" s="18">
        <v>1232</v>
      </c>
      <c r="B1555" t="s">
        <v>564</v>
      </c>
      <c r="C1555" t="s">
        <v>44</v>
      </c>
      <c r="D1555" t="s">
        <v>12</v>
      </c>
      <c r="E1555" t="s">
        <v>566</v>
      </c>
      <c r="F1555" t="s">
        <v>14</v>
      </c>
      <c r="G1555" t="s">
        <v>15</v>
      </c>
      <c r="H1555">
        <v>0</v>
      </c>
      <c r="L1555" s="20" t="s">
        <v>7145</v>
      </c>
      <c r="M1555">
        <v>154.46600000000001</v>
      </c>
      <c r="N1555">
        <v>0</v>
      </c>
      <c r="O1555" t="s">
        <v>9423</v>
      </c>
      <c r="P1555" t="str">
        <f t="shared" si="55"/>
        <v>Ethane, chloropentafluoro-, CFC-115('air', 'urban air close to ground')</v>
      </c>
      <c r="R1555" s="20" t="s">
        <v>12314</v>
      </c>
    </row>
    <row r="1556" spans="1:18" x14ac:dyDescent="0.25">
      <c r="A1556" s="18">
        <v>1612</v>
      </c>
      <c r="B1556" s="20" t="s">
        <v>564</v>
      </c>
      <c r="C1556" t="s">
        <v>190</v>
      </c>
      <c r="D1556" t="s">
        <v>12</v>
      </c>
      <c r="E1556" t="s">
        <v>566</v>
      </c>
      <c r="F1556" t="s">
        <v>14</v>
      </c>
      <c r="G1556" t="s">
        <v>15</v>
      </c>
      <c r="H1556">
        <v>0</v>
      </c>
      <c r="L1556" s="20" t="s">
        <v>7145</v>
      </c>
      <c r="M1556">
        <v>154.46600000000001</v>
      </c>
      <c r="N1556">
        <v>0</v>
      </c>
      <c r="O1556" t="s">
        <v>9424</v>
      </c>
      <c r="P1556" t="str">
        <f t="shared" si="55"/>
        <v>Ethane, chloropentafluoro-, CFC-115('air',)</v>
      </c>
      <c r="R1556" s="20" t="s">
        <v>12314</v>
      </c>
    </row>
    <row r="1557" spans="1:18" x14ac:dyDescent="0.25">
      <c r="A1557" s="18">
        <v>774</v>
      </c>
      <c r="B1557" t="s">
        <v>3162</v>
      </c>
      <c r="C1557" t="s">
        <v>71</v>
      </c>
      <c r="D1557" t="s">
        <v>12</v>
      </c>
      <c r="E1557" t="s">
        <v>3164</v>
      </c>
      <c r="F1557" t="s">
        <v>14</v>
      </c>
      <c r="G1557" t="s">
        <v>15</v>
      </c>
      <c r="H1557">
        <v>0</v>
      </c>
      <c r="L1557" s="20" t="s">
        <v>7146</v>
      </c>
      <c r="M1557">
        <v>236.739</v>
      </c>
      <c r="N1557">
        <v>0</v>
      </c>
      <c r="O1557" t="s">
        <v>9425</v>
      </c>
      <c r="P1557" t="str">
        <f t="shared" si="55"/>
        <v>Ethane, hexachloro-('water', 'ground-')</v>
      </c>
      <c r="R1557" s="20" t="s">
        <v>12316</v>
      </c>
    </row>
    <row r="1558" spans="1:18" x14ac:dyDescent="0.25">
      <c r="A1558" s="18">
        <v>2429</v>
      </c>
      <c r="B1558" t="s">
        <v>3162</v>
      </c>
      <c r="C1558" t="s">
        <v>100</v>
      </c>
      <c r="D1558" t="s">
        <v>12</v>
      </c>
      <c r="E1558" t="s">
        <v>3164</v>
      </c>
      <c r="F1558" t="s">
        <v>14</v>
      </c>
      <c r="G1558" t="s">
        <v>15</v>
      </c>
      <c r="H1558">
        <v>0</v>
      </c>
      <c r="L1558" s="20" t="s">
        <v>7146</v>
      </c>
      <c r="M1558">
        <v>236.739</v>
      </c>
      <c r="N1558">
        <v>0</v>
      </c>
      <c r="O1558" t="s">
        <v>9426</v>
      </c>
      <c r="P1558" t="str">
        <f t="shared" si="55"/>
        <v>Ethane, hexachloro-('water', 'ground-, long-term')</v>
      </c>
      <c r="R1558" s="20" t="s">
        <v>12316</v>
      </c>
    </row>
    <row r="1559" spans="1:18" x14ac:dyDescent="0.25">
      <c r="A1559" s="18">
        <v>1627</v>
      </c>
      <c r="B1559" t="s">
        <v>3162</v>
      </c>
      <c r="C1559" t="s">
        <v>10</v>
      </c>
      <c r="D1559" t="s">
        <v>12</v>
      </c>
      <c r="E1559" t="s">
        <v>3164</v>
      </c>
      <c r="F1559" t="s">
        <v>14</v>
      </c>
      <c r="G1559" t="s">
        <v>15</v>
      </c>
      <c r="H1559">
        <v>0</v>
      </c>
      <c r="L1559" s="20" t="s">
        <v>7146</v>
      </c>
      <c r="M1559">
        <v>236.739</v>
      </c>
      <c r="N1559">
        <v>0</v>
      </c>
      <c r="O1559" t="s">
        <v>9427</v>
      </c>
      <c r="P1559" t="str">
        <f t="shared" si="55"/>
        <v>Ethane, hexachloro-('water', 'ocean')</v>
      </c>
      <c r="R1559" s="20" t="s">
        <v>12316</v>
      </c>
    </row>
    <row r="1560" spans="1:18" x14ac:dyDescent="0.25">
      <c r="A1560" s="18">
        <v>2393</v>
      </c>
      <c r="B1560" t="s">
        <v>3162</v>
      </c>
      <c r="C1560" t="s">
        <v>91</v>
      </c>
      <c r="D1560" t="s">
        <v>12</v>
      </c>
      <c r="E1560" t="s">
        <v>3164</v>
      </c>
      <c r="F1560" t="s">
        <v>14</v>
      </c>
      <c r="G1560" t="s">
        <v>15</v>
      </c>
      <c r="H1560">
        <v>0</v>
      </c>
      <c r="L1560" s="20" t="s">
        <v>7146</v>
      </c>
      <c r="M1560">
        <v>236.739</v>
      </c>
      <c r="N1560">
        <v>0</v>
      </c>
      <c r="O1560" t="s">
        <v>9428</v>
      </c>
      <c r="P1560" t="str">
        <f t="shared" si="55"/>
        <v>Ethane, hexachloro-('water', 'surface water')</v>
      </c>
      <c r="R1560" s="20" t="s">
        <v>12316</v>
      </c>
    </row>
    <row r="1561" spans="1:18" x14ac:dyDescent="0.25">
      <c r="A1561" s="18">
        <v>3789</v>
      </c>
      <c r="B1561" s="20" t="s">
        <v>3162</v>
      </c>
      <c r="C1561" t="s">
        <v>48</v>
      </c>
      <c r="D1561" t="s">
        <v>12</v>
      </c>
      <c r="E1561" t="s">
        <v>3164</v>
      </c>
      <c r="F1561" t="s">
        <v>14</v>
      </c>
      <c r="G1561" t="s">
        <v>15</v>
      </c>
      <c r="H1561">
        <v>0</v>
      </c>
      <c r="L1561" s="20" t="s">
        <v>7146</v>
      </c>
      <c r="M1561">
        <v>236.739</v>
      </c>
      <c r="N1561">
        <v>0</v>
      </c>
      <c r="O1561" t="s">
        <v>9429</v>
      </c>
      <c r="P1561" t="str">
        <f t="shared" si="55"/>
        <v>Ethane, hexachloro-('water',)</v>
      </c>
      <c r="R1561" s="20" t="s">
        <v>12316</v>
      </c>
    </row>
    <row r="1562" spans="1:18" x14ac:dyDescent="0.25">
      <c r="A1562" s="18">
        <v>2704</v>
      </c>
      <c r="B1562" t="s">
        <v>3044</v>
      </c>
      <c r="C1562" t="s">
        <v>24</v>
      </c>
      <c r="D1562" t="s">
        <v>12</v>
      </c>
      <c r="E1562" t="s">
        <v>3046</v>
      </c>
      <c r="F1562" t="s">
        <v>14</v>
      </c>
      <c r="G1562" t="s">
        <v>15</v>
      </c>
      <c r="H1562">
        <v>0</v>
      </c>
      <c r="L1562" s="20" t="s">
        <v>7147</v>
      </c>
      <c r="M1562" s="20">
        <v>138.012</v>
      </c>
      <c r="N1562">
        <v>0</v>
      </c>
      <c r="O1562" t="s">
        <v>9430</v>
      </c>
      <c r="P1562" t="str">
        <f t="shared" si="55"/>
        <v>Ethane, hexafluoro-, HFC-116('air', 'low population density, long-term')</v>
      </c>
      <c r="R1562" s="20" t="s">
        <v>12314</v>
      </c>
    </row>
    <row r="1563" spans="1:18" x14ac:dyDescent="0.25">
      <c r="A1563" s="18">
        <v>3078</v>
      </c>
      <c r="B1563" t="s">
        <v>3044</v>
      </c>
      <c r="C1563" t="s">
        <v>31</v>
      </c>
      <c r="D1563" t="s">
        <v>12</v>
      </c>
      <c r="E1563" t="s">
        <v>3046</v>
      </c>
      <c r="F1563" t="s">
        <v>14</v>
      </c>
      <c r="G1563" t="s">
        <v>15</v>
      </c>
      <c r="H1563">
        <v>0</v>
      </c>
      <c r="L1563" s="20" t="s">
        <v>7147</v>
      </c>
      <c r="M1563" s="20">
        <v>138.012</v>
      </c>
      <c r="N1563">
        <v>0</v>
      </c>
      <c r="O1563" t="s">
        <v>9431</v>
      </c>
      <c r="P1563" t="str">
        <f t="shared" si="55"/>
        <v>Ethane, hexafluoro-, HFC-116('air', 'lower stratosphere + upper troposphere')</v>
      </c>
      <c r="R1563" s="20" t="s">
        <v>12314</v>
      </c>
    </row>
    <row r="1564" spans="1:18" x14ac:dyDescent="0.25">
      <c r="A1564" s="18">
        <v>3612</v>
      </c>
      <c r="B1564" t="s">
        <v>3044</v>
      </c>
      <c r="C1564" t="s">
        <v>27</v>
      </c>
      <c r="D1564" t="s">
        <v>12</v>
      </c>
      <c r="E1564" t="s">
        <v>3046</v>
      </c>
      <c r="F1564" t="s">
        <v>14</v>
      </c>
      <c r="G1564" t="s">
        <v>15</v>
      </c>
      <c r="H1564">
        <v>0</v>
      </c>
      <c r="L1564" s="20" t="s">
        <v>7147</v>
      </c>
      <c r="M1564" s="20">
        <v>138.012</v>
      </c>
      <c r="N1564">
        <v>0</v>
      </c>
      <c r="O1564" t="s">
        <v>9432</v>
      </c>
      <c r="P1564" t="str">
        <f t="shared" si="55"/>
        <v>Ethane, hexafluoro-, HFC-116('air', 'non-urban air or from high stacks')</v>
      </c>
      <c r="R1564" s="20" t="s">
        <v>12314</v>
      </c>
    </row>
    <row r="1565" spans="1:18" x14ac:dyDescent="0.25">
      <c r="A1565" s="18">
        <v>884</v>
      </c>
      <c r="B1565" t="s">
        <v>3044</v>
      </c>
      <c r="C1565" t="s">
        <v>44</v>
      </c>
      <c r="D1565" t="s">
        <v>12</v>
      </c>
      <c r="E1565" t="s">
        <v>3046</v>
      </c>
      <c r="F1565" t="s">
        <v>14</v>
      </c>
      <c r="G1565" t="s">
        <v>15</v>
      </c>
      <c r="H1565">
        <v>0</v>
      </c>
      <c r="L1565" s="20" t="s">
        <v>7147</v>
      </c>
      <c r="M1565" s="20">
        <v>138.012</v>
      </c>
      <c r="N1565">
        <v>0</v>
      </c>
      <c r="O1565" t="s">
        <v>9433</v>
      </c>
      <c r="P1565" t="str">
        <f t="shared" si="55"/>
        <v>Ethane, hexafluoro-, HFC-116('air', 'urban air close to ground')</v>
      </c>
      <c r="R1565" s="20" t="s">
        <v>12314</v>
      </c>
    </row>
    <row r="1566" spans="1:18" x14ac:dyDescent="0.25">
      <c r="A1566" s="18">
        <v>2049</v>
      </c>
      <c r="B1566" s="20" t="s">
        <v>3044</v>
      </c>
      <c r="C1566" t="s">
        <v>190</v>
      </c>
      <c r="D1566" t="s">
        <v>12</v>
      </c>
      <c r="E1566" t="s">
        <v>3046</v>
      </c>
      <c r="F1566" t="s">
        <v>14</v>
      </c>
      <c r="G1566" t="s">
        <v>15</v>
      </c>
      <c r="H1566">
        <v>0</v>
      </c>
      <c r="L1566" s="20" t="s">
        <v>7147</v>
      </c>
      <c r="M1566" s="20">
        <v>138.012</v>
      </c>
      <c r="N1566">
        <v>0</v>
      </c>
      <c r="O1566" t="s">
        <v>9434</v>
      </c>
      <c r="P1566" t="str">
        <f t="shared" si="55"/>
        <v>Ethane, hexafluoro-, HFC-116('air',)</v>
      </c>
      <c r="R1566" s="20" t="s">
        <v>12314</v>
      </c>
    </row>
    <row r="1567" spans="1:18" x14ac:dyDescent="0.25">
      <c r="A1567" s="18">
        <v>1208</v>
      </c>
      <c r="B1567" t="s">
        <v>2318</v>
      </c>
      <c r="C1567" t="s">
        <v>24</v>
      </c>
      <c r="D1567" t="s">
        <v>12</v>
      </c>
      <c r="E1567" t="s">
        <v>2320</v>
      </c>
      <c r="F1567" t="s">
        <v>14</v>
      </c>
      <c r="G1567" t="s">
        <v>15</v>
      </c>
      <c r="H1567">
        <v>0</v>
      </c>
      <c r="L1567" s="28" t="s">
        <v>7148</v>
      </c>
      <c r="M1567" s="27">
        <v>120.021</v>
      </c>
      <c r="N1567">
        <v>0</v>
      </c>
      <c r="O1567" t="s">
        <v>9435</v>
      </c>
      <c r="P1567" t="str">
        <f t="shared" si="55"/>
        <v>Ethane, pentafluoro-, HFC-125('air', 'low population density, long-term')</v>
      </c>
      <c r="R1567" s="20" t="s">
        <v>12314</v>
      </c>
    </row>
    <row r="1568" spans="1:18" x14ac:dyDescent="0.25">
      <c r="A1568" s="18">
        <v>973</v>
      </c>
      <c r="B1568" t="s">
        <v>2318</v>
      </c>
      <c r="C1568" t="s">
        <v>31</v>
      </c>
      <c r="D1568" t="s">
        <v>12</v>
      </c>
      <c r="E1568" t="s">
        <v>2320</v>
      </c>
      <c r="F1568" t="s">
        <v>14</v>
      </c>
      <c r="G1568" t="s">
        <v>15</v>
      </c>
      <c r="H1568">
        <v>0</v>
      </c>
      <c r="L1568" s="28" t="s">
        <v>7148</v>
      </c>
      <c r="M1568" s="27">
        <v>120.021</v>
      </c>
      <c r="N1568">
        <v>0</v>
      </c>
      <c r="O1568" t="s">
        <v>9436</v>
      </c>
      <c r="P1568" t="str">
        <f t="shared" si="55"/>
        <v>Ethane, pentafluoro-, HFC-125('air', 'lower stratosphere + upper troposphere')</v>
      </c>
      <c r="R1568" s="20" t="s">
        <v>12314</v>
      </c>
    </row>
    <row r="1569" spans="1:18" x14ac:dyDescent="0.25">
      <c r="A1569" s="18">
        <v>0</v>
      </c>
      <c r="B1569" s="20" t="s">
        <v>2318</v>
      </c>
      <c r="C1569" t="s">
        <v>27</v>
      </c>
      <c r="D1569" t="s">
        <v>12</v>
      </c>
      <c r="E1569" t="s">
        <v>2320</v>
      </c>
      <c r="F1569" t="s">
        <v>14</v>
      </c>
      <c r="G1569" t="s">
        <v>15</v>
      </c>
      <c r="H1569">
        <v>0</v>
      </c>
      <c r="L1569" s="28" t="s">
        <v>7148</v>
      </c>
      <c r="M1569" s="27">
        <v>120.021</v>
      </c>
      <c r="N1569">
        <v>0</v>
      </c>
      <c r="O1569" t="s">
        <v>9437</v>
      </c>
      <c r="P1569" t="str">
        <f t="shared" si="55"/>
        <v>Ethane, pentafluoro-, HFC-125('air', 'non-urban air or from high stacks')</v>
      </c>
      <c r="R1569" s="20" t="s">
        <v>12314</v>
      </c>
    </row>
    <row r="1570" spans="1:18" x14ac:dyDescent="0.25">
      <c r="A1570" s="18">
        <v>2662</v>
      </c>
      <c r="B1570" t="s">
        <v>2318</v>
      </c>
      <c r="C1570" t="s">
        <v>44</v>
      </c>
      <c r="D1570" t="s">
        <v>12</v>
      </c>
      <c r="E1570" t="s">
        <v>2320</v>
      </c>
      <c r="F1570" t="s">
        <v>14</v>
      </c>
      <c r="G1570" t="s">
        <v>15</v>
      </c>
      <c r="H1570">
        <v>0</v>
      </c>
      <c r="L1570" s="28" t="s">
        <v>7148</v>
      </c>
      <c r="M1570" s="27">
        <v>120.021</v>
      </c>
      <c r="N1570">
        <v>0</v>
      </c>
      <c r="O1570" t="s">
        <v>9438</v>
      </c>
      <c r="P1570" t="str">
        <f t="shared" si="55"/>
        <v>Ethane, pentafluoro-, HFC-125('air', 'urban air close to ground')</v>
      </c>
      <c r="R1570" s="20" t="s">
        <v>12314</v>
      </c>
    </row>
    <row r="1571" spans="1:18" x14ac:dyDescent="0.25">
      <c r="A1571" s="18">
        <v>1858</v>
      </c>
      <c r="B1571" t="s">
        <v>2318</v>
      </c>
      <c r="C1571" t="s">
        <v>190</v>
      </c>
      <c r="D1571" t="s">
        <v>12</v>
      </c>
      <c r="E1571" t="s">
        <v>2320</v>
      </c>
      <c r="F1571" t="s">
        <v>14</v>
      </c>
      <c r="G1571" t="s">
        <v>15</v>
      </c>
      <c r="H1571">
        <v>0</v>
      </c>
      <c r="L1571" s="28" t="s">
        <v>7148</v>
      </c>
      <c r="M1571" s="27">
        <v>120.021</v>
      </c>
      <c r="N1571">
        <v>0</v>
      </c>
      <c r="O1571" t="s">
        <v>9439</v>
      </c>
      <c r="P1571" t="str">
        <f t="shared" si="55"/>
        <v>Ethane, pentafluoro-, HFC-125('air',)</v>
      </c>
      <c r="R1571" s="20" t="s">
        <v>12314</v>
      </c>
    </row>
    <row r="1572" spans="1:18" x14ac:dyDescent="0.25">
      <c r="A1572" s="18">
        <v>2829</v>
      </c>
      <c r="B1572" t="s">
        <v>1275</v>
      </c>
      <c r="C1572" t="s">
        <v>24</v>
      </c>
      <c r="D1572" t="s">
        <v>12</v>
      </c>
      <c r="E1572" t="s">
        <v>1277</v>
      </c>
      <c r="F1572" t="s">
        <v>14</v>
      </c>
      <c r="G1572" t="s">
        <v>15</v>
      </c>
      <c r="H1572">
        <v>0</v>
      </c>
      <c r="L1572" s="28" t="s">
        <v>7097</v>
      </c>
      <c r="M1572" s="20">
        <v>46.067999999999998</v>
      </c>
      <c r="N1572">
        <v>0</v>
      </c>
      <c r="O1572" t="s">
        <v>9440</v>
      </c>
      <c r="P1572" t="str">
        <f t="shared" si="55"/>
        <v>Ethanol('air', 'low population density, long-term')</v>
      </c>
      <c r="R1572" s="20" t="s">
        <v>12314</v>
      </c>
    </row>
    <row r="1573" spans="1:18" x14ac:dyDescent="0.25">
      <c r="A1573" s="18">
        <v>348</v>
      </c>
      <c r="B1573" t="s">
        <v>1275</v>
      </c>
      <c r="C1573" t="s">
        <v>31</v>
      </c>
      <c r="D1573" t="s">
        <v>12</v>
      </c>
      <c r="E1573" t="s">
        <v>1277</v>
      </c>
      <c r="F1573" t="s">
        <v>14</v>
      </c>
      <c r="G1573" t="s">
        <v>15</v>
      </c>
      <c r="H1573">
        <v>0</v>
      </c>
      <c r="L1573" s="28" t="s">
        <v>7097</v>
      </c>
      <c r="M1573" s="20">
        <v>46.067999999999998</v>
      </c>
      <c r="N1573">
        <v>0</v>
      </c>
      <c r="O1573" t="s">
        <v>9441</v>
      </c>
      <c r="P1573" t="str">
        <f t="shared" si="55"/>
        <v>Ethanol('air', 'lower stratosphere + upper troposphere')</v>
      </c>
      <c r="R1573" s="20" t="s">
        <v>12314</v>
      </c>
    </row>
    <row r="1574" spans="1:18" x14ac:dyDescent="0.25">
      <c r="A1574" s="18">
        <v>3088</v>
      </c>
      <c r="B1574" t="s">
        <v>1275</v>
      </c>
      <c r="C1574" t="s">
        <v>27</v>
      </c>
      <c r="D1574" t="s">
        <v>12</v>
      </c>
      <c r="E1574" t="s">
        <v>1277</v>
      </c>
      <c r="F1574" t="s">
        <v>14</v>
      </c>
      <c r="G1574" t="s">
        <v>15</v>
      </c>
      <c r="H1574">
        <v>0</v>
      </c>
      <c r="L1574" s="28" t="s">
        <v>7097</v>
      </c>
      <c r="M1574" s="20">
        <v>46.067999999999998</v>
      </c>
      <c r="N1574">
        <v>0</v>
      </c>
      <c r="O1574" t="s">
        <v>9442</v>
      </c>
      <c r="P1574" t="str">
        <f t="shared" si="55"/>
        <v>Ethanol('air', 'non-urban air or from high stacks')</v>
      </c>
      <c r="R1574" s="20" t="s">
        <v>12314</v>
      </c>
    </row>
    <row r="1575" spans="1:18" x14ac:dyDescent="0.25">
      <c r="A1575" s="18">
        <v>2676</v>
      </c>
      <c r="B1575" t="s">
        <v>1275</v>
      </c>
      <c r="C1575" t="s">
        <v>44</v>
      </c>
      <c r="D1575" t="s">
        <v>12</v>
      </c>
      <c r="E1575" t="s">
        <v>1277</v>
      </c>
      <c r="F1575" t="s">
        <v>14</v>
      </c>
      <c r="G1575" t="s">
        <v>15</v>
      </c>
      <c r="H1575">
        <v>0</v>
      </c>
      <c r="L1575" s="28" t="s">
        <v>7097</v>
      </c>
      <c r="M1575" s="20">
        <v>46.067999999999998</v>
      </c>
      <c r="N1575">
        <v>0</v>
      </c>
      <c r="O1575" t="s">
        <v>9443</v>
      </c>
      <c r="P1575" t="str">
        <f t="shared" si="55"/>
        <v>Ethanol('air', 'urban air close to ground')</v>
      </c>
      <c r="R1575" s="20" t="s">
        <v>12314</v>
      </c>
    </row>
    <row r="1576" spans="1:18" x14ac:dyDescent="0.25">
      <c r="A1576" s="18">
        <v>3423</v>
      </c>
      <c r="B1576" t="s">
        <v>1275</v>
      </c>
      <c r="C1576" t="s">
        <v>190</v>
      </c>
      <c r="D1576" t="s">
        <v>12</v>
      </c>
      <c r="E1576" t="s">
        <v>1277</v>
      </c>
      <c r="F1576" t="s">
        <v>14</v>
      </c>
      <c r="G1576" t="s">
        <v>15</v>
      </c>
      <c r="H1576">
        <v>0</v>
      </c>
      <c r="L1576" s="28" t="s">
        <v>7097</v>
      </c>
      <c r="M1576" s="20">
        <v>46.067999999999998</v>
      </c>
      <c r="N1576">
        <v>0</v>
      </c>
      <c r="O1576" t="s">
        <v>9444</v>
      </c>
      <c r="P1576" t="str">
        <f t="shared" si="55"/>
        <v>Ethanol('air',)</v>
      </c>
      <c r="R1576" s="20" t="s">
        <v>12314</v>
      </c>
    </row>
    <row r="1577" spans="1:18" x14ac:dyDescent="0.25">
      <c r="A1577" s="18">
        <v>801</v>
      </c>
      <c r="B1577" t="s">
        <v>1275</v>
      </c>
      <c r="C1577" t="s">
        <v>71</v>
      </c>
      <c r="D1577" t="s">
        <v>12</v>
      </c>
      <c r="E1577" t="s">
        <v>1277</v>
      </c>
      <c r="F1577" t="s">
        <v>14</v>
      </c>
      <c r="G1577" t="s">
        <v>15</v>
      </c>
      <c r="H1577">
        <v>0</v>
      </c>
      <c r="L1577" s="28" t="s">
        <v>7097</v>
      </c>
      <c r="M1577" s="20">
        <v>46.067999999999998</v>
      </c>
      <c r="N1577">
        <v>0</v>
      </c>
      <c r="O1577" t="s">
        <v>9445</v>
      </c>
      <c r="P1577" t="str">
        <f t="shared" si="55"/>
        <v>Ethanol('water', 'ground-')</v>
      </c>
      <c r="R1577" s="20" t="s">
        <v>12316</v>
      </c>
    </row>
    <row r="1578" spans="1:18" x14ac:dyDescent="0.25">
      <c r="A1578" s="18">
        <v>3460</v>
      </c>
      <c r="B1578" t="s">
        <v>1275</v>
      </c>
      <c r="C1578" t="s">
        <v>100</v>
      </c>
      <c r="D1578" t="s">
        <v>12</v>
      </c>
      <c r="E1578" t="s">
        <v>1277</v>
      </c>
      <c r="F1578" t="s">
        <v>14</v>
      </c>
      <c r="G1578" t="s">
        <v>15</v>
      </c>
      <c r="H1578">
        <v>0</v>
      </c>
      <c r="L1578" s="28" t="s">
        <v>7097</v>
      </c>
      <c r="M1578" s="20">
        <v>46.067999999999998</v>
      </c>
      <c r="N1578">
        <v>0</v>
      </c>
      <c r="O1578" t="s">
        <v>9446</v>
      </c>
      <c r="P1578" t="str">
        <f t="shared" si="55"/>
        <v>Ethanol('water', 'ground-, long-term')</v>
      </c>
      <c r="R1578" s="20" t="s">
        <v>12316</v>
      </c>
    </row>
    <row r="1579" spans="1:18" x14ac:dyDescent="0.25">
      <c r="A1579" s="18">
        <v>18</v>
      </c>
      <c r="B1579" t="s">
        <v>1275</v>
      </c>
      <c r="C1579" t="s">
        <v>10</v>
      </c>
      <c r="D1579" t="s">
        <v>12</v>
      </c>
      <c r="E1579" t="s">
        <v>1277</v>
      </c>
      <c r="F1579" t="s">
        <v>14</v>
      </c>
      <c r="G1579" t="s">
        <v>15</v>
      </c>
      <c r="H1579">
        <v>0</v>
      </c>
      <c r="L1579" s="28" t="s">
        <v>7097</v>
      </c>
      <c r="M1579" s="20">
        <v>46.067999999999998</v>
      </c>
      <c r="N1579">
        <v>0</v>
      </c>
      <c r="O1579" t="s">
        <v>9447</v>
      </c>
      <c r="P1579" t="str">
        <f t="shared" si="55"/>
        <v>Ethanol('water', 'ocean')</v>
      </c>
      <c r="R1579" s="20" t="s">
        <v>12316</v>
      </c>
    </row>
    <row r="1580" spans="1:18" x14ac:dyDescent="0.25">
      <c r="A1580" s="18">
        <v>1147</v>
      </c>
      <c r="B1580" t="s">
        <v>1275</v>
      </c>
      <c r="C1580" t="s">
        <v>91</v>
      </c>
      <c r="D1580" t="s">
        <v>12</v>
      </c>
      <c r="E1580" t="s">
        <v>1277</v>
      </c>
      <c r="F1580" t="s">
        <v>14</v>
      </c>
      <c r="G1580" t="s">
        <v>15</v>
      </c>
      <c r="H1580">
        <v>0</v>
      </c>
      <c r="L1580" s="28" t="s">
        <v>7097</v>
      </c>
      <c r="M1580" s="20">
        <v>46.067999999999998</v>
      </c>
      <c r="N1580">
        <v>0</v>
      </c>
      <c r="O1580" t="s">
        <v>9448</v>
      </c>
      <c r="P1580" t="str">
        <f t="shared" si="55"/>
        <v>Ethanol('water', 'surface water')</v>
      </c>
      <c r="R1580" s="20" t="s">
        <v>12316</v>
      </c>
    </row>
    <row r="1581" spans="1:18" x14ac:dyDescent="0.25">
      <c r="A1581" s="18">
        <v>2249</v>
      </c>
      <c r="B1581" s="20" t="s">
        <v>1275</v>
      </c>
      <c r="C1581" t="s">
        <v>48</v>
      </c>
      <c r="D1581" t="s">
        <v>12</v>
      </c>
      <c r="E1581" t="s">
        <v>1277</v>
      </c>
      <c r="F1581" t="s">
        <v>14</v>
      </c>
      <c r="G1581" t="s">
        <v>15</v>
      </c>
      <c r="H1581">
        <v>0</v>
      </c>
      <c r="L1581" s="28" t="s">
        <v>7097</v>
      </c>
      <c r="M1581" s="20">
        <v>46.067999999999998</v>
      </c>
      <c r="N1581">
        <v>0</v>
      </c>
      <c r="O1581" t="s">
        <v>9449</v>
      </c>
      <c r="P1581" t="str">
        <f t="shared" si="55"/>
        <v>Ethanol('water',)</v>
      </c>
      <c r="R1581" s="20" t="s">
        <v>12316</v>
      </c>
    </row>
    <row r="1582" spans="1:18" x14ac:dyDescent="0.25">
      <c r="A1582" s="18">
        <v>4109</v>
      </c>
      <c r="B1582" t="s">
        <v>752</v>
      </c>
      <c r="C1582" t="s">
        <v>24</v>
      </c>
      <c r="D1582" t="s">
        <v>12</v>
      </c>
      <c r="E1582" t="s">
        <v>754</v>
      </c>
      <c r="F1582" t="s">
        <v>14</v>
      </c>
      <c r="G1582" t="s">
        <v>15</v>
      </c>
      <c r="H1582">
        <v>0</v>
      </c>
      <c r="L1582" s="28" t="s">
        <v>7149</v>
      </c>
      <c r="M1582" s="20">
        <v>28.053000000000001</v>
      </c>
      <c r="N1582">
        <v>0</v>
      </c>
      <c r="O1582" t="s">
        <v>9450</v>
      </c>
      <c r="P1582" t="str">
        <f t="shared" si="55"/>
        <v>Ethene('air', 'low population density, long-term')</v>
      </c>
      <c r="R1582" s="20" t="s">
        <v>12314</v>
      </c>
    </row>
    <row r="1583" spans="1:18" x14ac:dyDescent="0.25">
      <c r="A1583" s="18">
        <v>2988</v>
      </c>
      <c r="B1583" t="s">
        <v>752</v>
      </c>
      <c r="C1583" t="s">
        <v>31</v>
      </c>
      <c r="D1583" t="s">
        <v>12</v>
      </c>
      <c r="E1583" t="s">
        <v>754</v>
      </c>
      <c r="F1583" t="s">
        <v>14</v>
      </c>
      <c r="G1583" t="s">
        <v>15</v>
      </c>
      <c r="H1583">
        <v>0</v>
      </c>
      <c r="L1583" s="28" t="s">
        <v>7149</v>
      </c>
      <c r="M1583" s="20">
        <v>28.053000000000001</v>
      </c>
      <c r="N1583">
        <v>0</v>
      </c>
      <c r="O1583" t="s">
        <v>9451</v>
      </c>
      <c r="P1583" t="str">
        <f t="shared" si="55"/>
        <v>Ethene('air', 'lower stratosphere + upper troposphere')</v>
      </c>
      <c r="R1583" s="20" t="s">
        <v>12314</v>
      </c>
    </row>
    <row r="1584" spans="1:18" x14ac:dyDescent="0.25">
      <c r="A1584" s="18">
        <v>135</v>
      </c>
      <c r="B1584" t="s">
        <v>752</v>
      </c>
      <c r="C1584" t="s">
        <v>27</v>
      </c>
      <c r="D1584" t="s">
        <v>12</v>
      </c>
      <c r="E1584" t="s">
        <v>754</v>
      </c>
      <c r="F1584" t="s">
        <v>14</v>
      </c>
      <c r="G1584" t="s">
        <v>15</v>
      </c>
      <c r="H1584">
        <v>0</v>
      </c>
      <c r="L1584" s="28" t="s">
        <v>7149</v>
      </c>
      <c r="M1584" s="20">
        <v>28.053000000000001</v>
      </c>
      <c r="N1584">
        <v>0</v>
      </c>
      <c r="O1584" t="s">
        <v>9452</v>
      </c>
      <c r="P1584" t="str">
        <f t="shared" si="55"/>
        <v>Ethene('air', 'non-urban air or from high stacks')</v>
      </c>
      <c r="R1584" s="20" t="s">
        <v>12314</v>
      </c>
    </row>
    <row r="1585" spans="1:18" x14ac:dyDescent="0.25">
      <c r="A1585" s="18">
        <v>698</v>
      </c>
      <c r="B1585" t="s">
        <v>752</v>
      </c>
      <c r="C1585" t="s">
        <v>44</v>
      </c>
      <c r="D1585" t="s">
        <v>12</v>
      </c>
      <c r="E1585" t="s">
        <v>754</v>
      </c>
      <c r="F1585" t="s">
        <v>14</v>
      </c>
      <c r="G1585" t="s">
        <v>15</v>
      </c>
      <c r="H1585">
        <v>0</v>
      </c>
      <c r="L1585" s="28" t="s">
        <v>7149</v>
      </c>
      <c r="M1585" s="20">
        <v>28.053000000000001</v>
      </c>
      <c r="N1585">
        <v>0</v>
      </c>
      <c r="O1585" t="s">
        <v>9453</v>
      </c>
      <c r="P1585" t="str">
        <f t="shared" si="55"/>
        <v>Ethene('air', 'urban air close to ground')</v>
      </c>
      <c r="R1585" s="20" t="s">
        <v>12314</v>
      </c>
    </row>
    <row r="1586" spans="1:18" x14ac:dyDescent="0.25">
      <c r="A1586" s="18">
        <v>190</v>
      </c>
      <c r="B1586" t="s">
        <v>752</v>
      </c>
      <c r="C1586" t="s">
        <v>190</v>
      </c>
      <c r="D1586" t="s">
        <v>12</v>
      </c>
      <c r="E1586" t="s">
        <v>754</v>
      </c>
      <c r="F1586" t="s">
        <v>14</v>
      </c>
      <c r="G1586" t="s">
        <v>15</v>
      </c>
      <c r="H1586">
        <v>0</v>
      </c>
      <c r="L1586" s="28" t="s">
        <v>7149</v>
      </c>
      <c r="M1586" s="20">
        <v>28.053000000000001</v>
      </c>
      <c r="N1586">
        <v>0</v>
      </c>
      <c r="O1586" t="s">
        <v>9454</v>
      </c>
      <c r="P1586" t="str">
        <f t="shared" si="55"/>
        <v>Ethene('air',)</v>
      </c>
      <c r="R1586" s="20" t="s">
        <v>12314</v>
      </c>
    </row>
    <row r="1587" spans="1:18" x14ac:dyDescent="0.25">
      <c r="A1587" s="18">
        <v>4078</v>
      </c>
      <c r="B1587" t="s">
        <v>752</v>
      </c>
      <c r="C1587" t="s">
        <v>71</v>
      </c>
      <c r="D1587" t="s">
        <v>12</v>
      </c>
      <c r="E1587" t="s">
        <v>754</v>
      </c>
      <c r="F1587" t="s">
        <v>14</v>
      </c>
      <c r="G1587" t="s">
        <v>15</v>
      </c>
      <c r="H1587">
        <v>0</v>
      </c>
      <c r="L1587" s="28" t="s">
        <v>7149</v>
      </c>
      <c r="M1587" s="20">
        <v>28.053000000000001</v>
      </c>
      <c r="N1587">
        <v>0</v>
      </c>
      <c r="O1587" t="s">
        <v>9455</v>
      </c>
      <c r="P1587" t="str">
        <f t="shared" si="55"/>
        <v>Ethene('water', 'ground-')</v>
      </c>
      <c r="R1587" s="20" t="s">
        <v>12316</v>
      </c>
    </row>
    <row r="1588" spans="1:18" x14ac:dyDescent="0.25">
      <c r="A1588" s="18">
        <v>1693</v>
      </c>
      <c r="B1588" t="s">
        <v>752</v>
      </c>
      <c r="C1588" t="s">
        <v>100</v>
      </c>
      <c r="D1588" t="s">
        <v>12</v>
      </c>
      <c r="E1588" t="s">
        <v>754</v>
      </c>
      <c r="F1588" t="s">
        <v>14</v>
      </c>
      <c r="G1588" t="s">
        <v>15</v>
      </c>
      <c r="H1588">
        <v>0</v>
      </c>
      <c r="L1588" s="28" t="s">
        <v>7149</v>
      </c>
      <c r="M1588" s="20">
        <v>28.053000000000001</v>
      </c>
      <c r="N1588">
        <v>0</v>
      </c>
      <c r="O1588" t="s">
        <v>9456</v>
      </c>
      <c r="P1588" t="str">
        <f t="shared" si="55"/>
        <v>Ethene('water', 'ground-, long-term')</v>
      </c>
      <c r="R1588" s="20" t="s">
        <v>12316</v>
      </c>
    </row>
    <row r="1589" spans="1:18" x14ac:dyDescent="0.25">
      <c r="A1589" s="18">
        <v>1065</v>
      </c>
      <c r="B1589" t="s">
        <v>752</v>
      </c>
      <c r="C1589" t="s">
        <v>10</v>
      </c>
      <c r="D1589" t="s">
        <v>12</v>
      </c>
      <c r="E1589" t="s">
        <v>754</v>
      </c>
      <c r="F1589" t="s">
        <v>14</v>
      </c>
      <c r="G1589" t="s">
        <v>15</v>
      </c>
      <c r="H1589">
        <v>0</v>
      </c>
      <c r="L1589" s="28" t="s">
        <v>7149</v>
      </c>
      <c r="M1589" s="20">
        <v>28.053000000000001</v>
      </c>
      <c r="N1589">
        <v>0</v>
      </c>
      <c r="O1589" t="s">
        <v>9457</v>
      </c>
      <c r="P1589" t="str">
        <f t="shared" si="55"/>
        <v>Ethene('water', 'ocean')</v>
      </c>
      <c r="R1589" s="20" t="s">
        <v>12316</v>
      </c>
    </row>
    <row r="1590" spans="1:18" x14ac:dyDescent="0.25">
      <c r="A1590" s="18">
        <v>2928</v>
      </c>
      <c r="B1590" t="s">
        <v>752</v>
      </c>
      <c r="C1590" t="s">
        <v>91</v>
      </c>
      <c r="D1590" t="s">
        <v>12</v>
      </c>
      <c r="E1590" t="s">
        <v>754</v>
      </c>
      <c r="F1590" t="s">
        <v>14</v>
      </c>
      <c r="G1590" t="s">
        <v>15</v>
      </c>
      <c r="H1590">
        <v>0</v>
      </c>
      <c r="L1590" s="28" t="s">
        <v>7149</v>
      </c>
      <c r="M1590" s="20">
        <v>28.053000000000001</v>
      </c>
      <c r="N1590">
        <v>0</v>
      </c>
      <c r="O1590" t="s">
        <v>9458</v>
      </c>
      <c r="P1590" t="str">
        <f t="shared" si="55"/>
        <v>Ethene('water', 'surface water')</v>
      </c>
      <c r="R1590" s="20" t="s">
        <v>12316</v>
      </c>
    </row>
    <row r="1591" spans="1:18" x14ac:dyDescent="0.25">
      <c r="A1591" s="18">
        <v>2855</v>
      </c>
      <c r="B1591" s="20" t="s">
        <v>752</v>
      </c>
      <c r="C1591" t="s">
        <v>48</v>
      </c>
      <c r="D1591" t="s">
        <v>12</v>
      </c>
      <c r="E1591" t="s">
        <v>754</v>
      </c>
      <c r="F1591" t="s">
        <v>14</v>
      </c>
      <c r="G1591" t="s">
        <v>15</v>
      </c>
      <c r="H1591">
        <v>0</v>
      </c>
      <c r="L1591" s="28" t="s">
        <v>7149</v>
      </c>
      <c r="M1591" s="20">
        <v>28.053000000000001</v>
      </c>
      <c r="N1591">
        <v>0</v>
      </c>
      <c r="O1591" t="s">
        <v>9459</v>
      </c>
      <c r="P1591" t="str">
        <f t="shared" si="55"/>
        <v>Ethene('water',)</v>
      </c>
      <c r="R1591" s="20" t="s">
        <v>12316</v>
      </c>
    </row>
    <row r="1592" spans="1:18" x14ac:dyDescent="0.25">
      <c r="A1592" s="18">
        <v>4187</v>
      </c>
      <c r="B1592" t="s">
        <v>1311</v>
      </c>
      <c r="C1592" t="s">
        <v>24</v>
      </c>
      <c r="D1592" t="s">
        <v>12</v>
      </c>
      <c r="E1592" t="s">
        <v>1313</v>
      </c>
      <c r="F1592" t="s">
        <v>14</v>
      </c>
      <c r="G1592" t="s">
        <v>15</v>
      </c>
      <c r="H1592">
        <v>0</v>
      </c>
      <c r="L1592" s="29" t="s">
        <v>7150</v>
      </c>
      <c r="M1592" s="20">
        <v>62.497999999999998</v>
      </c>
      <c r="N1592">
        <v>0</v>
      </c>
      <c r="O1592" t="s">
        <v>9460</v>
      </c>
      <c r="P1592" t="str">
        <f t="shared" si="55"/>
        <v>Ethene, chloro-('air', 'low population density, long-term')</v>
      </c>
      <c r="R1592" s="20" t="s">
        <v>12314</v>
      </c>
    </row>
    <row r="1593" spans="1:18" x14ac:dyDescent="0.25">
      <c r="A1593" s="18">
        <v>658</v>
      </c>
      <c r="B1593" t="s">
        <v>1311</v>
      </c>
      <c r="C1593" t="s">
        <v>31</v>
      </c>
      <c r="D1593" t="s">
        <v>12</v>
      </c>
      <c r="E1593" t="s">
        <v>1313</v>
      </c>
      <c r="F1593" t="s">
        <v>14</v>
      </c>
      <c r="G1593" t="s">
        <v>15</v>
      </c>
      <c r="H1593">
        <v>0</v>
      </c>
      <c r="L1593" s="29" t="s">
        <v>7150</v>
      </c>
      <c r="M1593" s="20">
        <v>62.497999999999998</v>
      </c>
      <c r="N1593">
        <v>0</v>
      </c>
      <c r="O1593" t="s">
        <v>9461</v>
      </c>
      <c r="P1593" t="str">
        <f t="shared" si="55"/>
        <v>Ethene, chloro-('air', 'lower stratosphere + upper troposphere')</v>
      </c>
      <c r="R1593" s="20" t="s">
        <v>12314</v>
      </c>
    </row>
    <row r="1594" spans="1:18" x14ac:dyDescent="0.25">
      <c r="A1594" s="18">
        <v>2510</v>
      </c>
      <c r="B1594" t="s">
        <v>1311</v>
      </c>
      <c r="C1594" t="s">
        <v>27</v>
      </c>
      <c r="D1594" t="s">
        <v>12</v>
      </c>
      <c r="E1594" t="s">
        <v>1313</v>
      </c>
      <c r="F1594" t="s">
        <v>14</v>
      </c>
      <c r="G1594" t="s">
        <v>15</v>
      </c>
      <c r="H1594">
        <v>0</v>
      </c>
      <c r="L1594" s="29" t="s">
        <v>7150</v>
      </c>
      <c r="M1594" s="20">
        <v>62.497999999999998</v>
      </c>
      <c r="N1594">
        <v>0</v>
      </c>
      <c r="O1594" t="s">
        <v>9462</v>
      </c>
      <c r="P1594" t="str">
        <f t="shared" si="55"/>
        <v>Ethene, chloro-('air', 'non-urban air or from high stacks')</v>
      </c>
      <c r="R1594" s="20" t="s">
        <v>12314</v>
      </c>
    </row>
    <row r="1595" spans="1:18" x14ac:dyDescent="0.25">
      <c r="A1595" s="18">
        <v>1570</v>
      </c>
      <c r="B1595" t="s">
        <v>1311</v>
      </c>
      <c r="C1595" t="s">
        <v>44</v>
      </c>
      <c r="D1595" t="s">
        <v>12</v>
      </c>
      <c r="E1595" t="s">
        <v>1313</v>
      </c>
      <c r="F1595" t="s">
        <v>14</v>
      </c>
      <c r="G1595" t="s">
        <v>15</v>
      </c>
      <c r="H1595">
        <v>0</v>
      </c>
      <c r="L1595" s="29" t="s">
        <v>7150</v>
      </c>
      <c r="M1595" s="20">
        <v>62.497999999999998</v>
      </c>
      <c r="N1595">
        <v>0</v>
      </c>
      <c r="O1595" t="s">
        <v>9463</v>
      </c>
      <c r="P1595" t="str">
        <f t="shared" si="55"/>
        <v>Ethene, chloro-('air', 'urban air close to ground')</v>
      </c>
      <c r="R1595" s="20" t="s">
        <v>12314</v>
      </c>
    </row>
    <row r="1596" spans="1:18" x14ac:dyDescent="0.25">
      <c r="A1596" s="18">
        <v>2271</v>
      </c>
      <c r="B1596" t="s">
        <v>1311</v>
      </c>
      <c r="C1596" t="s">
        <v>190</v>
      </c>
      <c r="D1596" t="s">
        <v>12</v>
      </c>
      <c r="E1596" t="s">
        <v>1313</v>
      </c>
      <c r="F1596" t="s">
        <v>14</v>
      </c>
      <c r="G1596" t="s">
        <v>15</v>
      </c>
      <c r="H1596">
        <v>0</v>
      </c>
      <c r="L1596" s="29" t="s">
        <v>7150</v>
      </c>
      <c r="M1596" s="20">
        <v>62.497999999999998</v>
      </c>
      <c r="N1596">
        <v>0</v>
      </c>
      <c r="O1596" t="s">
        <v>9464</v>
      </c>
      <c r="P1596" t="str">
        <f t="shared" si="55"/>
        <v>Ethene, chloro-('air',)</v>
      </c>
      <c r="R1596" s="20" t="s">
        <v>12314</v>
      </c>
    </row>
    <row r="1597" spans="1:18" x14ac:dyDescent="0.25">
      <c r="A1597" s="18">
        <v>2321</v>
      </c>
      <c r="B1597" t="s">
        <v>1311</v>
      </c>
      <c r="C1597" t="s">
        <v>71</v>
      </c>
      <c r="D1597" t="s">
        <v>12</v>
      </c>
      <c r="E1597" t="s">
        <v>1313</v>
      </c>
      <c r="F1597" t="s">
        <v>14</v>
      </c>
      <c r="G1597" t="s">
        <v>15</v>
      </c>
      <c r="H1597">
        <v>0</v>
      </c>
      <c r="L1597" s="29" t="s">
        <v>7150</v>
      </c>
      <c r="M1597" s="20">
        <v>62.497999999999998</v>
      </c>
      <c r="N1597">
        <v>0</v>
      </c>
      <c r="O1597" t="s">
        <v>9465</v>
      </c>
      <c r="P1597" t="str">
        <f t="shared" si="55"/>
        <v>Ethene, chloro-('water', 'ground-')</v>
      </c>
      <c r="R1597" s="20" t="s">
        <v>12316</v>
      </c>
    </row>
    <row r="1598" spans="1:18" x14ac:dyDescent="0.25">
      <c r="A1598" s="18">
        <v>3060</v>
      </c>
      <c r="B1598" t="s">
        <v>1311</v>
      </c>
      <c r="C1598" t="s">
        <v>100</v>
      </c>
      <c r="D1598" t="s">
        <v>12</v>
      </c>
      <c r="E1598" t="s">
        <v>1313</v>
      </c>
      <c r="F1598" t="s">
        <v>14</v>
      </c>
      <c r="G1598" t="s">
        <v>15</v>
      </c>
      <c r="H1598">
        <v>0</v>
      </c>
      <c r="L1598" s="29" t="s">
        <v>7150</v>
      </c>
      <c r="M1598" s="20">
        <v>62.497999999999998</v>
      </c>
      <c r="N1598">
        <v>0</v>
      </c>
      <c r="O1598" t="s">
        <v>9466</v>
      </c>
      <c r="P1598" t="str">
        <f t="shared" si="55"/>
        <v>Ethene, chloro-('water', 'ground-, long-term')</v>
      </c>
      <c r="R1598" s="20" t="s">
        <v>12316</v>
      </c>
    </row>
    <row r="1599" spans="1:18" x14ac:dyDescent="0.25">
      <c r="A1599" s="18">
        <v>2389</v>
      </c>
      <c r="B1599" t="s">
        <v>1311</v>
      </c>
      <c r="C1599" t="s">
        <v>10</v>
      </c>
      <c r="D1599" t="s">
        <v>12</v>
      </c>
      <c r="E1599" t="s">
        <v>1313</v>
      </c>
      <c r="F1599" t="s">
        <v>14</v>
      </c>
      <c r="G1599" t="s">
        <v>15</v>
      </c>
      <c r="H1599">
        <v>0</v>
      </c>
      <c r="L1599" s="29" t="s">
        <v>7150</v>
      </c>
      <c r="M1599" s="20">
        <v>62.497999999999998</v>
      </c>
      <c r="N1599">
        <v>0</v>
      </c>
      <c r="O1599" t="s">
        <v>9467</v>
      </c>
      <c r="P1599" t="str">
        <f t="shared" si="55"/>
        <v>Ethene, chloro-('water', 'ocean')</v>
      </c>
      <c r="R1599" s="20" t="s">
        <v>12316</v>
      </c>
    </row>
    <row r="1600" spans="1:18" x14ac:dyDescent="0.25">
      <c r="A1600" s="18">
        <v>1440</v>
      </c>
      <c r="B1600" t="s">
        <v>1311</v>
      </c>
      <c r="C1600" t="s">
        <v>91</v>
      </c>
      <c r="D1600" t="s">
        <v>12</v>
      </c>
      <c r="E1600" t="s">
        <v>1313</v>
      </c>
      <c r="F1600" t="s">
        <v>14</v>
      </c>
      <c r="G1600" t="s">
        <v>15</v>
      </c>
      <c r="H1600">
        <v>0</v>
      </c>
      <c r="L1600" s="29" t="s">
        <v>7150</v>
      </c>
      <c r="M1600" s="20">
        <v>62.497999999999998</v>
      </c>
      <c r="N1600">
        <v>0</v>
      </c>
      <c r="O1600" t="s">
        <v>9468</v>
      </c>
      <c r="P1600" t="str">
        <f t="shared" si="55"/>
        <v>Ethene, chloro-('water', 'surface water')</v>
      </c>
      <c r="R1600" s="20" t="s">
        <v>12316</v>
      </c>
    </row>
    <row r="1601" spans="1:18" x14ac:dyDescent="0.25">
      <c r="A1601" s="18">
        <v>3295</v>
      </c>
      <c r="B1601" s="20" t="s">
        <v>1311</v>
      </c>
      <c r="C1601" t="s">
        <v>48</v>
      </c>
      <c r="D1601" t="s">
        <v>12</v>
      </c>
      <c r="E1601" t="s">
        <v>1313</v>
      </c>
      <c r="F1601" t="s">
        <v>14</v>
      </c>
      <c r="G1601" t="s">
        <v>15</v>
      </c>
      <c r="H1601">
        <v>0</v>
      </c>
      <c r="L1601" s="29" t="s">
        <v>7150</v>
      </c>
      <c r="M1601" s="20">
        <v>62.497999999999998</v>
      </c>
      <c r="N1601">
        <v>0</v>
      </c>
      <c r="O1601" t="s">
        <v>9469</v>
      </c>
      <c r="P1601" t="str">
        <f t="shared" si="55"/>
        <v>Ethene, chloro-('water',)</v>
      </c>
      <c r="R1601" s="20" t="s">
        <v>12316</v>
      </c>
    </row>
    <row r="1602" spans="1:18" x14ac:dyDescent="0.25">
      <c r="A1602" s="18">
        <v>1994</v>
      </c>
      <c r="B1602" t="s">
        <v>193</v>
      </c>
      <c r="C1602" t="s">
        <v>24</v>
      </c>
      <c r="D1602" t="s">
        <v>12</v>
      </c>
      <c r="E1602" t="s">
        <v>195</v>
      </c>
      <c r="F1602" t="s">
        <v>14</v>
      </c>
      <c r="G1602" t="s">
        <v>15</v>
      </c>
      <c r="H1602">
        <v>0</v>
      </c>
      <c r="L1602" s="28" t="s">
        <v>7151</v>
      </c>
      <c r="M1602" s="20">
        <v>165.833</v>
      </c>
      <c r="N1602">
        <v>0</v>
      </c>
      <c r="O1602" t="s">
        <v>9470</v>
      </c>
      <c r="P1602" t="str">
        <f t="shared" ref="P1602:P1665" si="56">_xlfn.CONCAT(E1602,C1602)</f>
        <v>Ethene, tetrachloro-('air', 'low population density, long-term')</v>
      </c>
      <c r="R1602" s="20" t="s">
        <v>12314</v>
      </c>
    </row>
    <row r="1603" spans="1:18" x14ac:dyDescent="0.25">
      <c r="A1603" s="18">
        <v>833</v>
      </c>
      <c r="B1603" t="s">
        <v>193</v>
      </c>
      <c r="C1603" t="s">
        <v>31</v>
      </c>
      <c r="D1603" t="s">
        <v>12</v>
      </c>
      <c r="E1603" t="s">
        <v>195</v>
      </c>
      <c r="F1603" t="s">
        <v>14</v>
      </c>
      <c r="G1603" t="s">
        <v>15</v>
      </c>
      <c r="H1603">
        <v>0</v>
      </c>
      <c r="L1603" s="28" t="s">
        <v>7151</v>
      </c>
      <c r="M1603" s="20">
        <v>165.833</v>
      </c>
      <c r="N1603">
        <v>0</v>
      </c>
      <c r="O1603" t="s">
        <v>9471</v>
      </c>
      <c r="P1603" t="str">
        <f t="shared" si="56"/>
        <v>Ethene, tetrachloro-('air', 'lower stratosphere + upper troposphere')</v>
      </c>
      <c r="R1603" s="20" t="s">
        <v>12314</v>
      </c>
    </row>
    <row r="1604" spans="1:18" x14ac:dyDescent="0.25">
      <c r="A1604" s="18">
        <v>3296</v>
      </c>
      <c r="B1604" t="s">
        <v>193</v>
      </c>
      <c r="C1604" t="s">
        <v>27</v>
      </c>
      <c r="D1604" t="s">
        <v>12</v>
      </c>
      <c r="E1604" t="s">
        <v>195</v>
      </c>
      <c r="F1604" t="s">
        <v>14</v>
      </c>
      <c r="G1604" t="s">
        <v>15</v>
      </c>
      <c r="H1604">
        <v>0</v>
      </c>
      <c r="L1604" s="28" t="s">
        <v>7151</v>
      </c>
      <c r="M1604" s="20">
        <v>165.833</v>
      </c>
      <c r="N1604">
        <v>0</v>
      </c>
      <c r="O1604" t="s">
        <v>9472</v>
      </c>
      <c r="P1604" t="str">
        <f t="shared" si="56"/>
        <v>Ethene, tetrachloro-('air', 'non-urban air or from high stacks')</v>
      </c>
      <c r="R1604" s="20" t="s">
        <v>12314</v>
      </c>
    </row>
    <row r="1605" spans="1:18" x14ac:dyDescent="0.25">
      <c r="A1605" s="18">
        <v>453</v>
      </c>
      <c r="B1605" t="s">
        <v>193</v>
      </c>
      <c r="C1605" t="s">
        <v>44</v>
      </c>
      <c r="D1605" t="s">
        <v>12</v>
      </c>
      <c r="E1605" t="s">
        <v>195</v>
      </c>
      <c r="F1605" t="s">
        <v>14</v>
      </c>
      <c r="G1605" t="s">
        <v>15</v>
      </c>
      <c r="H1605">
        <v>0</v>
      </c>
      <c r="L1605" s="28" t="s">
        <v>7151</v>
      </c>
      <c r="M1605" s="20">
        <v>165.833</v>
      </c>
      <c r="N1605">
        <v>0</v>
      </c>
      <c r="O1605" t="s">
        <v>9473</v>
      </c>
      <c r="P1605" t="str">
        <f t="shared" si="56"/>
        <v>Ethene, tetrachloro-('air', 'urban air close to ground')</v>
      </c>
      <c r="R1605" s="20" t="s">
        <v>12314</v>
      </c>
    </row>
    <row r="1606" spans="1:18" x14ac:dyDescent="0.25">
      <c r="A1606" s="18">
        <v>2905</v>
      </c>
      <c r="B1606" t="s">
        <v>193</v>
      </c>
      <c r="C1606" t="s">
        <v>190</v>
      </c>
      <c r="D1606" t="s">
        <v>12</v>
      </c>
      <c r="E1606" t="s">
        <v>195</v>
      </c>
      <c r="F1606" t="s">
        <v>14</v>
      </c>
      <c r="G1606" t="s">
        <v>15</v>
      </c>
      <c r="H1606">
        <v>0</v>
      </c>
      <c r="L1606" s="28" t="s">
        <v>7151</v>
      </c>
      <c r="M1606" s="20">
        <v>165.833</v>
      </c>
      <c r="N1606">
        <v>0</v>
      </c>
      <c r="O1606" t="s">
        <v>9474</v>
      </c>
      <c r="P1606" t="str">
        <f t="shared" si="56"/>
        <v>Ethene, tetrachloro-('air',)</v>
      </c>
      <c r="R1606" s="20" t="s">
        <v>12314</v>
      </c>
    </row>
    <row r="1607" spans="1:18" x14ac:dyDescent="0.25">
      <c r="A1607" s="18">
        <v>1783</v>
      </c>
      <c r="B1607" t="s">
        <v>193</v>
      </c>
      <c r="C1607" t="s">
        <v>71</v>
      </c>
      <c r="D1607" t="s">
        <v>12</v>
      </c>
      <c r="E1607" t="s">
        <v>195</v>
      </c>
      <c r="F1607" t="s">
        <v>14</v>
      </c>
      <c r="G1607" t="s">
        <v>15</v>
      </c>
      <c r="H1607">
        <v>0</v>
      </c>
      <c r="L1607" s="28" t="s">
        <v>7151</v>
      </c>
      <c r="M1607" s="20">
        <v>165.833</v>
      </c>
      <c r="N1607">
        <v>0</v>
      </c>
      <c r="O1607" t="s">
        <v>9475</v>
      </c>
      <c r="P1607" t="str">
        <f t="shared" si="56"/>
        <v>Ethene, tetrachloro-('water', 'ground-')</v>
      </c>
      <c r="R1607" s="20" t="s">
        <v>12316</v>
      </c>
    </row>
    <row r="1608" spans="1:18" x14ac:dyDescent="0.25">
      <c r="A1608" s="18">
        <v>1187</v>
      </c>
      <c r="B1608" t="s">
        <v>193</v>
      </c>
      <c r="C1608" t="s">
        <v>100</v>
      </c>
      <c r="D1608" t="s">
        <v>12</v>
      </c>
      <c r="E1608" t="s">
        <v>195</v>
      </c>
      <c r="F1608" t="s">
        <v>14</v>
      </c>
      <c r="G1608" t="s">
        <v>15</v>
      </c>
      <c r="H1608">
        <v>0</v>
      </c>
      <c r="L1608" s="28" t="s">
        <v>7151</v>
      </c>
      <c r="M1608" s="20">
        <v>165.833</v>
      </c>
      <c r="N1608">
        <v>0</v>
      </c>
      <c r="O1608" t="s">
        <v>9476</v>
      </c>
      <c r="P1608" t="str">
        <f t="shared" si="56"/>
        <v>Ethene, tetrachloro-('water', 'ground-, long-term')</v>
      </c>
      <c r="R1608" s="20" t="s">
        <v>12316</v>
      </c>
    </row>
    <row r="1609" spans="1:18" x14ac:dyDescent="0.25">
      <c r="A1609" s="18">
        <v>3149</v>
      </c>
      <c r="B1609" t="s">
        <v>193</v>
      </c>
      <c r="C1609" t="s">
        <v>10</v>
      </c>
      <c r="D1609" t="s">
        <v>12</v>
      </c>
      <c r="E1609" t="s">
        <v>195</v>
      </c>
      <c r="F1609" t="s">
        <v>14</v>
      </c>
      <c r="G1609" t="s">
        <v>15</v>
      </c>
      <c r="H1609">
        <v>0</v>
      </c>
      <c r="L1609" s="28" t="s">
        <v>7151</v>
      </c>
      <c r="M1609" s="20">
        <v>165.833</v>
      </c>
      <c r="N1609">
        <v>0</v>
      </c>
      <c r="O1609" t="s">
        <v>9477</v>
      </c>
      <c r="P1609" t="str">
        <f t="shared" si="56"/>
        <v>Ethene, tetrachloro-('water', 'ocean')</v>
      </c>
      <c r="R1609" s="20" t="s">
        <v>12316</v>
      </c>
    </row>
    <row r="1610" spans="1:18" x14ac:dyDescent="0.25">
      <c r="A1610" s="18">
        <v>1568</v>
      </c>
      <c r="B1610" t="s">
        <v>193</v>
      </c>
      <c r="C1610" t="s">
        <v>91</v>
      </c>
      <c r="D1610" t="s">
        <v>12</v>
      </c>
      <c r="E1610" t="s">
        <v>195</v>
      </c>
      <c r="F1610" t="s">
        <v>14</v>
      </c>
      <c r="G1610" t="s">
        <v>15</v>
      </c>
      <c r="H1610">
        <v>0</v>
      </c>
      <c r="L1610" s="28" t="s">
        <v>7151</v>
      </c>
      <c r="M1610" s="20">
        <v>165.833</v>
      </c>
      <c r="N1610">
        <v>0</v>
      </c>
      <c r="O1610" t="s">
        <v>9478</v>
      </c>
      <c r="P1610" t="str">
        <f t="shared" si="56"/>
        <v>Ethene, tetrachloro-('water', 'surface water')</v>
      </c>
      <c r="R1610" s="20" t="s">
        <v>12316</v>
      </c>
    </row>
    <row r="1611" spans="1:18" x14ac:dyDescent="0.25">
      <c r="A1611" s="18">
        <v>1421</v>
      </c>
      <c r="B1611" s="20" t="s">
        <v>193</v>
      </c>
      <c r="C1611" t="s">
        <v>48</v>
      </c>
      <c r="D1611" t="s">
        <v>12</v>
      </c>
      <c r="E1611" t="s">
        <v>195</v>
      </c>
      <c r="F1611" t="s">
        <v>14</v>
      </c>
      <c r="G1611" t="s">
        <v>15</v>
      </c>
      <c r="H1611">
        <v>0</v>
      </c>
      <c r="L1611" s="28" t="s">
        <v>7151</v>
      </c>
      <c r="M1611" s="20">
        <v>165.833</v>
      </c>
      <c r="N1611">
        <v>0</v>
      </c>
      <c r="O1611" t="s">
        <v>9479</v>
      </c>
      <c r="P1611" t="str">
        <f t="shared" si="56"/>
        <v>Ethene, tetrachloro-('water',)</v>
      </c>
      <c r="R1611" s="20" t="s">
        <v>12316</v>
      </c>
    </row>
    <row r="1612" spans="1:18" x14ac:dyDescent="0.25">
      <c r="A1612" s="18">
        <v>2210</v>
      </c>
      <c r="B1612" t="s">
        <v>2084</v>
      </c>
      <c r="C1612" t="s">
        <v>24</v>
      </c>
      <c r="D1612" t="s">
        <v>12</v>
      </c>
      <c r="E1612" t="s">
        <v>2086</v>
      </c>
      <c r="F1612" t="s">
        <v>14</v>
      </c>
      <c r="G1612" t="s">
        <v>15</v>
      </c>
      <c r="H1612">
        <v>0</v>
      </c>
      <c r="L1612" s="28" t="s">
        <v>7152</v>
      </c>
      <c r="M1612" s="20">
        <v>131.38800000000001</v>
      </c>
      <c r="N1612">
        <v>0</v>
      </c>
      <c r="O1612" t="s">
        <v>9480</v>
      </c>
      <c r="P1612" t="str">
        <f t="shared" si="56"/>
        <v>Ethene, trichloro-('air', 'low population density, long-term')</v>
      </c>
      <c r="R1612" s="20" t="s">
        <v>12314</v>
      </c>
    </row>
    <row r="1613" spans="1:18" x14ac:dyDescent="0.25">
      <c r="A1613" s="18">
        <v>2153</v>
      </c>
      <c r="B1613" t="s">
        <v>2084</v>
      </c>
      <c r="C1613" t="s">
        <v>31</v>
      </c>
      <c r="D1613" t="s">
        <v>12</v>
      </c>
      <c r="E1613" t="s">
        <v>2086</v>
      </c>
      <c r="F1613" t="s">
        <v>14</v>
      </c>
      <c r="G1613" t="s">
        <v>15</v>
      </c>
      <c r="H1613">
        <v>0</v>
      </c>
      <c r="L1613" s="28" t="s">
        <v>7152</v>
      </c>
      <c r="M1613" s="20">
        <v>131.38800000000001</v>
      </c>
      <c r="N1613">
        <v>0</v>
      </c>
      <c r="O1613" t="s">
        <v>9481</v>
      </c>
      <c r="P1613" t="str">
        <f t="shared" si="56"/>
        <v>Ethene, trichloro-('air', 'lower stratosphere + upper troposphere')</v>
      </c>
      <c r="R1613" s="20" t="s">
        <v>12314</v>
      </c>
    </row>
    <row r="1614" spans="1:18" x14ac:dyDescent="0.25">
      <c r="A1614" s="18">
        <v>1577</v>
      </c>
      <c r="B1614" t="s">
        <v>2084</v>
      </c>
      <c r="C1614" t="s">
        <v>27</v>
      </c>
      <c r="D1614" t="s">
        <v>12</v>
      </c>
      <c r="E1614" t="s">
        <v>2086</v>
      </c>
      <c r="F1614" t="s">
        <v>14</v>
      </c>
      <c r="G1614" t="s">
        <v>15</v>
      </c>
      <c r="H1614">
        <v>0</v>
      </c>
      <c r="L1614" s="28" t="s">
        <v>7152</v>
      </c>
      <c r="M1614" s="20">
        <v>131.38800000000001</v>
      </c>
      <c r="N1614">
        <v>0</v>
      </c>
      <c r="O1614" t="s">
        <v>9482</v>
      </c>
      <c r="P1614" t="str">
        <f t="shared" si="56"/>
        <v>Ethene, trichloro-('air', 'non-urban air or from high stacks')</v>
      </c>
      <c r="R1614" s="20" t="s">
        <v>12314</v>
      </c>
    </row>
    <row r="1615" spans="1:18" x14ac:dyDescent="0.25">
      <c r="A1615" s="18">
        <v>1294</v>
      </c>
      <c r="B1615" t="s">
        <v>2084</v>
      </c>
      <c r="C1615" t="s">
        <v>44</v>
      </c>
      <c r="D1615" t="s">
        <v>12</v>
      </c>
      <c r="E1615" t="s">
        <v>2086</v>
      </c>
      <c r="F1615" t="s">
        <v>14</v>
      </c>
      <c r="G1615" t="s">
        <v>15</v>
      </c>
      <c r="H1615">
        <v>0</v>
      </c>
      <c r="L1615" s="28" t="s">
        <v>7152</v>
      </c>
      <c r="M1615" s="20">
        <v>131.38800000000001</v>
      </c>
      <c r="N1615">
        <v>0</v>
      </c>
      <c r="O1615" t="s">
        <v>9483</v>
      </c>
      <c r="P1615" t="str">
        <f t="shared" si="56"/>
        <v>Ethene, trichloro-('air', 'urban air close to ground')</v>
      </c>
      <c r="R1615" s="20" t="s">
        <v>12314</v>
      </c>
    </row>
    <row r="1616" spans="1:18" x14ac:dyDescent="0.25">
      <c r="A1616" s="18">
        <v>180</v>
      </c>
      <c r="B1616" t="s">
        <v>2084</v>
      </c>
      <c r="C1616" t="s">
        <v>190</v>
      </c>
      <c r="D1616" t="s">
        <v>12</v>
      </c>
      <c r="E1616" t="s">
        <v>2086</v>
      </c>
      <c r="F1616" t="s">
        <v>14</v>
      </c>
      <c r="G1616" t="s">
        <v>15</v>
      </c>
      <c r="H1616">
        <v>0</v>
      </c>
      <c r="L1616" s="28" t="s">
        <v>7152</v>
      </c>
      <c r="M1616" s="20">
        <v>131.38800000000001</v>
      </c>
      <c r="N1616">
        <v>0</v>
      </c>
      <c r="O1616" t="s">
        <v>9484</v>
      </c>
      <c r="P1616" t="str">
        <f t="shared" si="56"/>
        <v>Ethene, trichloro-('air',)</v>
      </c>
      <c r="R1616" s="20" t="s">
        <v>12314</v>
      </c>
    </row>
    <row r="1617" spans="1:18" x14ac:dyDescent="0.25">
      <c r="A1617" s="18">
        <v>3996</v>
      </c>
      <c r="B1617" t="s">
        <v>2084</v>
      </c>
      <c r="C1617" t="s">
        <v>71</v>
      </c>
      <c r="D1617" t="s">
        <v>12</v>
      </c>
      <c r="E1617" t="s">
        <v>2086</v>
      </c>
      <c r="F1617" t="s">
        <v>14</v>
      </c>
      <c r="G1617" t="s">
        <v>15</v>
      </c>
      <c r="H1617">
        <v>0</v>
      </c>
      <c r="L1617" s="28" t="s">
        <v>7152</v>
      </c>
      <c r="M1617" s="20">
        <v>131.38800000000001</v>
      </c>
      <c r="N1617">
        <v>0</v>
      </c>
      <c r="O1617" t="s">
        <v>9485</v>
      </c>
      <c r="P1617" t="str">
        <f t="shared" si="56"/>
        <v>Ethene, trichloro-('water', 'ground-')</v>
      </c>
      <c r="R1617" s="20" t="s">
        <v>12316</v>
      </c>
    </row>
    <row r="1618" spans="1:18" x14ac:dyDescent="0.25">
      <c r="A1618" s="18">
        <v>2150</v>
      </c>
      <c r="B1618" t="s">
        <v>2084</v>
      </c>
      <c r="C1618" t="s">
        <v>100</v>
      </c>
      <c r="D1618" t="s">
        <v>12</v>
      </c>
      <c r="E1618" t="s">
        <v>2086</v>
      </c>
      <c r="F1618" t="s">
        <v>14</v>
      </c>
      <c r="G1618" t="s">
        <v>15</v>
      </c>
      <c r="H1618">
        <v>0</v>
      </c>
      <c r="L1618" s="28" t="s">
        <v>7152</v>
      </c>
      <c r="M1618" s="20">
        <v>131.38800000000001</v>
      </c>
      <c r="N1618">
        <v>0</v>
      </c>
      <c r="O1618" t="s">
        <v>9486</v>
      </c>
      <c r="P1618" t="str">
        <f t="shared" si="56"/>
        <v>Ethene, trichloro-('water', 'ground-, long-term')</v>
      </c>
      <c r="R1618" s="20" t="s">
        <v>12316</v>
      </c>
    </row>
    <row r="1619" spans="1:18" x14ac:dyDescent="0.25">
      <c r="A1619" s="18">
        <v>1821</v>
      </c>
      <c r="B1619" t="s">
        <v>2084</v>
      </c>
      <c r="C1619" t="s">
        <v>10</v>
      </c>
      <c r="D1619" t="s">
        <v>12</v>
      </c>
      <c r="E1619" t="s">
        <v>2086</v>
      </c>
      <c r="F1619" t="s">
        <v>14</v>
      </c>
      <c r="G1619" t="s">
        <v>15</v>
      </c>
      <c r="H1619">
        <v>0</v>
      </c>
      <c r="L1619" s="28" t="s">
        <v>7152</v>
      </c>
      <c r="M1619" s="20">
        <v>131.38800000000001</v>
      </c>
      <c r="N1619">
        <v>0</v>
      </c>
      <c r="O1619" t="s">
        <v>9487</v>
      </c>
      <c r="P1619" t="str">
        <f t="shared" si="56"/>
        <v>Ethene, trichloro-('water', 'ocean')</v>
      </c>
      <c r="R1619" s="20" t="s">
        <v>12316</v>
      </c>
    </row>
    <row r="1620" spans="1:18" x14ac:dyDescent="0.25">
      <c r="A1620" s="18">
        <v>933</v>
      </c>
      <c r="B1620" t="s">
        <v>2084</v>
      </c>
      <c r="C1620" t="s">
        <v>91</v>
      </c>
      <c r="D1620" t="s">
        <v>12</v>
      </c>
      <c r="E1620" t="s">
        <v>2086</v>
      </c>
      <c r="F1620" t="s">
        <v>14</v>
      </c>
      <c r="G1620" t="s">
        <v>15</v>
      </c>
      <c r="H1620">
        <v>0</v>
      </c>
      <c r="L1620" s="28" t="s">
        <v>7152</v>
      </c>
      <c r="M1620" s="20">
        <v>131.38800000000001</v>
      </c>
      <c r="N1620">
        <v>0</v>
      </c>
      <c r="O1620" t="s">
        <v>9488</v>
      </c>
      <c r="P1620" t="str">
        <f t="shared" si="56"/>
        <v>Ethene, trichloro-('water', 'surface water')</v>
      </c>
      <c r="R1620" s="20" t="s">
        <v>12316</v>
      </c>
    </row>
    <row r="1621" spans="1:18" x14ac:dyDescent="0.25">
      <c r="A1621" s="18">
        <v>1652</v>
      </c>
      <c r="B1621" s="20" t="s">
        <v>2084</v>
      </c>
      <c r="C1621" t="s">
        <v>48</v>
      </c>
      <c r="D1621" t="s">
        <v>12</v>
      </c>
      <c r="E1621" t="s">
        <v>2086</v>
      </c>
      <c r="F1621" t="s">
        <v>14</v>
      </c>
      <c r="G1621" t="s">
        <v>15</v>
      </c>
      <c r="H1621">
        <v>0</v>
      </c>
      <c r="L1621" s="28" t="s">
        <v>7152</v>
      </c>
      <c r="M1621" s="20">
        <v>131.38800000000001</v>
      </c>
      <c r="N1621">
        <v>0</v>
      </c>
      <c r="O1621" t="s">
        <v>9489</v>
      </c>
      <c r="P1621" t="str">
        <f t="shared" si="56"/>
        <v>Ethene, trichloro-('water',)</v>
      </c>
      <c r="R1621" s="20" t="s">
        <v>12316</v>
      </c>
    </row>
    <row r="1622" spans="1:18" x14ac:dyDescent="0.25">
      <c r="A1622" s="18">
        <v>3528</v>
      </c>
      <c r="B1622" t="s">
        <v>502</v>
      </c>
      <c r="C1622" t="s">
        <v>27</v>
      </c>
      <c r="D1622" t="s">
        <v>12</v>
      </c>
      <c r="E1622" t="s">
        <v>504</v>
      </c>
      <c r="F1622" t="s">
        <v>14</v>
      </c>
      <c r="G1622" t="s">
        <v>15</v>
      </c>
      <c r="H1622">
        <f t="shared" ref="H1622:H1638" si="57">14.0067*N1622/M1622</f>
        <v>0</v>
      </c>
      <c r="L1622" t="s">
        <v>7153</v>
      </c>
      <c r="M1622">
        <v>144.494</v>
      </c>
      <c r="N1622">
        <v>0</v>
      </c>
      <c r="O1622" t="s">
        <v>9490</v>
      </c>
      <c r="P1622" t="str">
        <f t="shared" si="56"/>
        <v>Ethephon('air', 'non-urban air or from high stacks')</v>
      </c>
      <c r="R1622" s="20" t="s">
        <v>12314</v>
      </c>
    </row>
    <row r="1623" spans="1:18" x14ac:dyDescent="0.25">
      <c r="A1623" s="18">
        <v>3105</v>
      </c>
      <c r="B1623" t="s">
        <v>502</v>
      </c>
      <c r="C1623" t="s">
        <v>17</v>
      </c>
      <c r="D1623" t="s">
        <v>12</v>
      </c>
      <c r="E1623" t="s">
        <v>504</v>
      </c>
      <c r="F1623" t="s">
        <v>14</v>
      </c>
      <c r="G1623" t="s">
        <v>15</v>
      </c>
      <c r="H1623">
        <f t="shared" si="57"/>
        <v>0</v>
      </c>
      <c r="L1623" t="s">
        <v>7153</v>
      </c>
      <c r="M1623">
        <v>144.494</v>
      </c>
      <c r="N1623">
        <v>0</v>
      </c>
      <c r="O1623" t="s">
        <v>9491</v>
      </c>
      <c r="P1623" t="str">
        <f t="shared" si="56"/>
        <v>Ethephon('soil', 'agricultural')</v>
      </c>
      <c r="R1623" s="20" t="s">
        <v>12315</v>
      </c>
    </row>
    <row r="1624" spans="1:18" x14ac:dyDescent="0.25">
      <c r="A1624" s="18">
        <v>2948</v>
      </c>
      <c r="B1624" t="s">
        <v>502</v>
      </c>
      <c r="C1624" t="s">
        <v>71</v>
      </c>
      <c r="D1624" t="s">
        <v>12</v>
      </c>
      <c r="E1624" t="s">
        <v>504</v>
      </c>
      <c r="F1624" t="s">
        <v>14</v>
      </c>
      <c r="G1624" t="s">
        <v>15</v>
      </c>
      <c r="H1624">
        <f t="shared" si="57"/>
        <v>0</v>
      </c>
      <c r="L1624" t="s">
        <v>7153</v>
      </c>
      <c r="M1624">
        <v>144.494</v>
      </c>
      <c r="N1624">
        <v>0</v>
      </c>
      <c r="O1624" t="s">
        <v>9492</v>
      </c>
      <c r="P1624" t="str">
        <f t="shared" si="56"/>
        <v>Ethephon('water', 'ground-')</v>
      </c>
      <c r="R1624" s="20" t="s">
        <v>12316</v>
      </c>
    </row>
    <row r="1625" spans="1:18" x14ac:dyDescent="0.25">
      <c r="A1625" s="18">
        <v>2959</v>
      </c>
      <c r="B1625" t="s">
        <v>502</v>
      </c>
      <c r="C1625" t="s">
        <v>91</v>
      </c>
      <c r="D1625" t="s">
        <v>12</v>
      </c>
      <c r="E1625" t="s">
        <v>504</v>
      </c>
      <c r="F1625" t="s">
        <v>14</v>
      </c>
      <c r="G1625" t="s">
        <v>15</v>
      </c>
      <c r="H1625">
        <f t="shared" si="57"/>
        <v>0</v>
      </c>
      <c r="L1625" t="s">
        <v>7153</v>
      </c>
      <c r="M1625">
        <v>144.494</v>
      </c>
      <c r="N1625">
        <v>0</v>
      </c>
      <c r="O1625" t="s">
        <v>9493</v>
      </c>
      <c r="P1625" t="str">
        <f t="shared" si="56"/>
        <v>Ethephon('water', 'surface water')</v>
      </c>
      <c r="R1625" s="20" t="s">
        <v>12316</v>
      </c>
    </row>
    <row r="1626" spans="1:18" x14ac:dyDescent="0.25">
      <c r="A1626" s="18">
        <v>1196</v>
      </c>
      <c r="B1626" t="s">
        <v>3446</v>
      </c>
      <c r="C1626" t="s">
        <v>17</v>
      </c>
      <c r="D1626" t="s">
        <v>12</v>
      </c>
      <c r="E1626" t="s">
        <v>3448</v>
      </c>
      <c r="F1626" t="s">
        <v>14</v>
      </c>
      <c r="G1626" t="s">
        <v>15</v>
      </c>
      <c r="H1626">
        <f t="shared" si="57"/>
        <v>6.2167176341613894E-2</v>
      </c>
      <c r="L1626" t="s">
        <v>7154</v>
      </c>
      <c r="M1626">
        <v>225.30699999999999</v>
      </c>
      <c r="N1626">
        <v>1</v>
      </c>
      <c r="O1626" t="s">
        <v>9494</v>
      </c>
      <c r="P1626" t="str">
        <f t="shared" si="56"/>
        <v>Ethiofencarb('soil', 'agricultural')</v>
      </c>
      <c r="R1626" s="20" t="s">
        <v>12315</v>
      </c>
    </row>
    <row r="1627" spans="1:18" x14ac:dyDescent="0.25">
      <c r="A1627" s="18">
        <v>1466</v>
      </c>
      <c r="B1627" t="s">
        <v>6630</v>
      </c>
      <c r="C1627" t="s">
        <v>17</v>
      </c>
      <c r="D1627" t="s">
        <v>12</v>
      </c>
      <c r="E1627" t="s">
        <v>6632</v>
      </c>
      <c r="F1627" t="s">
        <v>14</v>
      </c>
      <c r="G1627" t="s">
        <v>15</v>
      </c>
      <c r="H1627">
        <f t="shared" si="57"/>
        <v>0</v>
      </c>
      <c r="L1627" t="s">
        <v>7155</v>
      </c>
      <c r="M1627">
        <v>286.34399999999999</v>
      </c>
      <c r="N1627">
        <v>0</v>
      </c>
      <c r="O1627" t="s">
        <v>9495</v>
      </c>
      <c r="P1627" t="str">
        <f t="shared" si="56"/>
        <v>Ethofumesate('soil', 'agricultural')</v>
      </c>
      <c r="R1627" s="20" t="s">
        <v>12315</v>
      </c>
    </row>
    <row r="1628" spans="1:18" x14ac:dyDescent="0.25">
      <c r="A1628" s="18">
        <v>4219</v>
      </c>
      <c r="B1628" t="s">
        <v>6196</v>
      </c>
      <c r="C1628" t="s">
        <v>17</v>
      </c>
      <c r="D1628" t="s">
        <v>12</v>
      </c>
      <c r="E1628" t="s">
        <v>6198</v>
      </c>
      <c r="F1628" t="s">
        <v>14</v>
      </c>
      <c r="G1628" t="s">
        <v>15</v>
      </c>
      <c r="H1628">
        <f t="shared" si="57"/>
        <v>0</v>
      </c>
      <c r="L1628" t="s">
        <v>7156</v>
      </c>
      <c r="M1628">
        <v>242.339</v>
      </c>
      <c r="N1628">
        <v>0</v>
      </c>
      <c r="O1628" t="s">
        <v>9496</v>
      </c>
      <c r="P1628" t="str">
        <f t="shared" si="56"/>
        <v>Ethoprop('soil', 'agricultural')</v>
      </c>
      <c r="R1628" s="20" t="s">
        <v>12315</v>
      </c>
    </row>
    <row r="1629" spans="1:18" x14ac:dyDescent="0.25">
      <c r="A1629" s="18">
        <v>2879</v>
      </c>
      <c r="B1629" t="s">
        <v>1667</v>
      </c>
      <c r="C1629" t="s">
        <v>24</v>
      </c>
      <c r="D1629" t="s">
        <v>12</v>
      </c>
      <c r="E1629" t="s">
        <v>1669</v>
      </c>
      <c r="F1629" t="s">
        <v>14</v>
      </c>
      <c r="G1629" t="s">
        <v>15</v>
      </c>
      <c r="H1629">
        <f t="shared" si="57"/>
        <v>0</v>
      </c>
      <c r="L1629" s="20" t="s">
        <v>7157</v>
      </c>
      <c r="M1629">
        <v>88.105000000000004</v>
      </c>
      <c r="N1629">
        <v>0</v>
      </c>
      <c r="O1629" t="s">
        <v>9497</v>
      </c>
      <c r="P1629" t="str">
        <f t="shared" si="56"/>
        <v>Ethyl acetate('air', 'low population density, long-term')</v>
      </c>
      <c r="R1629" s="20" t="s">
        <v>12314</v>
      </c>
    </row>
    <row r="1630" spans="1:18" x14ac:dyDescent="0.25">
      <c r="A1630" s="18">
        <v>306</v>
      </c>
      <c r="B1630" t="s">
        <v>1667</v>
      </c>
      <c r="C1630" t="s">
        <v>31</v>
      </c>
      <c r="D1630" t="s">
        <v>12</v>
      </c>
      <c r="E1630" t="s">
        <v>1669</v>
      </c>
      <c r="F1630" t="s">
        <v>14</v>
      </c>
      <c r="G1630" t="s">
        <v>15</v>
      </c>
      <c r="H1630">
        <f t="shared" si="57"/>
        <v>0</v>
      </c>
      <c r="L1630" s="20" t="s">
        <v>7157</v>
      </c>
      <c r="M1630">
        <v>88.105000000000004</v>
      </c>
      <c r="N1630">
        <v>0</v>
      </c>
      <c r="O1630" t="s">
        <v>9498</v>
      </c>
      <c r="P1630" t="str">
        <f t="shared" si="56"/>
        <v>Ethyl acetate('air', 'lower stratosphere + upper troposphere')</v>
      </c>
      <c r="R1630" s="20" t="s">
        <v>12314</v>
      </c>
    </row>
    <row r="1631" spans="1:18" x14ac:dyDescent="0.25">
      <c r="A1631" s="18">
        <v>4116</v>
      </c>
      <c r="B1631" t="s">
        <v>1667</v>
      </c>
      <c r="C1631" t="s">
        <v>27</v>
      </c>
      <c r="D1631" t="s">
        <v>12</v>
      </c>
      <c r="E1631" t="s">
        <v>1669</v>
      </c>
      <c r="F1631" t="s">
        <v>14</v>
      </c>
      <c r="G1631" t="s">
        <v>15</v>
      </c>
      <c r="H1631">
        <f t="shared" si="57"/>
        <v>0</v>
      </c>
      <c r="L1631" s="20" t="s">
        <v>7157</v>
      </c>
      <c r="M1631">
        <v>88.105000000000004</v>
      </c>
      <c r="N1631">
        <v>0</v>
      </c>
      <c r="O1631" t="s">
        <v>9499</v>
      </c>
      <c r="P1631" t="str">
        <f t="shared" si="56"/>
        <v>Ethyl acetate('air', 'non-urban air or from high stacks')</v>
      </c>
      <c r="R1631" s="20" t="s">
        <v>12314</v>
      </c>
    </row>
    <row r="1632" spans="1:18" x14ac:dyDescent="0.25">
      <c r="A1632" s="18">
        <v>1360</v>
      </c>
      <c r="B1632" t="s">
        <v>1667</v>
      </c>
      <c r="C1632" t="s">
        <v>44</v>
      </c>
      <c r="D1632" t="s">
        <v>12</v>
      </c>
      <c r="E1632" t="s">
        <v>1669</v>
      </c>
      <c r="F1632" t="s">
        <v>14</v>
      </c>
      <c r="G1632" t="s">
        <v>15</v>
      </c>
      <c r="H1632">
        <f t="shared" si="57"/>
        <v>0</v>
      </c>
      <c r="L1632" s="20" t="s">
        <v>7157</v>
      </c>
      <c r="M1632">
        <v>88.105000000000004</v>
      </c>
      <c r="N1632">
        <v>0</v>
      </c>
      <c r="O1632" t="s">
        <v>9500</v>
      </c>
      <c r="P1632" t="str">
        <f t="shared" si="56"/>
        <v>Ethyl acetate('air', 'urban air close to ground')</v>
      </c>
      <c r="R1632" s="20" t="s">
        <v>12314</v>
      </c>
    </row>
    <row r="1633" spans="1:18" x14ac:dyDescent="0.25">
      <c r="A1633" s="18">
        <v>3291</v>
      </c>
      <c r="B1633" t="s">
        <v>1667</v>
      </c>
      <c r="C1633" t="s">
        <v>190</v>
      </c>
      <c r="D1633" t="s">
        <v>12</v>
      </c>
      <c r="E1633" t="s">
        <v>1669</v>
      </c>
      <c r="F1633" t="s">
        <v>14</v>
      </c>
      <c r="G1633" t="s">
        <v>15</v>
      </c>
      <c r="H1633">
        <f t="shared" si="57"/>
        <v>0</v>
      </c>
      <c r="L1633" s="20" t="s">
        <v>7157</v>
      </c>
      <c r="M1633">
        <v>88.105000000000004</v>
      </c>
      <c r="N1633">
        <v>0</v>
      </c>
      <c r="O1633" t="s">
        <v>9501</v>
      </c>
      <c r="P1633" t="str">
        <f t="shared" si="56"/>
        <v>Ethyl acetate('air',)</v>
      </c>
      <c r="R1633" s="20" t="s">
        <v>12314</v>
      </c>
    </row>
    <row r="1634" spans="1:18" x14ac:dyDescent="0.25">
      <c r="A1634" s="18">
        <v>1357</v>
      </c>
      <c r="B1634" t="s">
        <v>1667</v>
      </c>
      <c r="C1634" t="s">
        <v>71</v>
      </c>
      <c r="D1634" t="s">
        <v>12</v>
      </c>
      <c r="E1634" t="s">
        <v>1669</v>
      </c>
      <c r="F1634" t="s">
        <v>14</v>
      </c>
      <c r="G1634" t="s">
        <v>15</v>
      </c>
      <c r="H1634">
        <f t="shared" si="57"/>
        <v>0</v>
      </c>
      <c r="L1634" s="20" t="s">
        <v>7157</v>
      </c>
      <c r="M1634">
        <v>88.105000000000004</v>
      </c>
      <c r="N1634">
        <v>0</v>
      </c>
      <c r="O1634" t="s">
        <v>9502</v>
      </c>
      <c r="P1634" t="str">
        <f t="shared" si="56"/>
        <v>Ethyl acetate('water', 'ground-')</v>
      </c>
      <c r="R1634" s="20" t="s">
        <v>12316</v>
      </c>
    </row>
    <row r="1635" spans="1:18" x14ac:dyDescent="0.25">
      <c r="A1635" s="18">
        <v>2781</v>
      </c>
      <c r="B1635" t="s">
        <v>1667</v>
      </c>
      <c r="C1635" t="s">
        <v>100</v>
      </c>
      <c r="D1635" t="s">
        <v>12</v>
      </c>
      <c r="E1635" t="s">
        <v>1669</v>
      </c>
      <c r="F1635" t="s">
        <v>14</v>
      </c>
      <c r="G1635" t="s">
        <v>15</v>
      </c>
      <c r="H1635">
        <f t="shared" si="57"/>
        <v>0</v>
      </c>
      <c r="L1635" s="20" t="s">
        <v>7157</v>
      </c>
      <c r="M1635">
        <v>88.105000000000004</v>
      </c>
      <c r="N1635">
        <v>0</v>
      </c>
      <c r="O1635" t="s">
        <v>9503</v>
      </c>
      <c r="P1635" t="str">
        <f t="shared" si="56"/>
        <v>Ethyl acetate('water', 'ground-, long-term')</v>
      </c>
      <c r="R1635" s="20" t="s">
        <v>12316</v>
      </c>
    </row>
    <row r="1636" spans="1:18" x14ac:dyDescent="0.25">
      <c r="A1636" s="18">
        <v>1572</v>
      </c>
      <c r="B1636" t="s">
        <v>1667</v>
      </c>
      <c r="C1636" t="s">
        <v>10</v>
      </c>
      <c r="D1636" t="s">
        <v>12</v>
      </c>
      <c r="E1636" t="s">
        <v>1669</v>
      </c>
      <c r="F1636" t="s">
        <v>14</v>
      </c>
      <c r="G1636" t="s">
        <v>15</v>
      </c>
      <c r="H1636">
        <f t="shared" si="57"/>
        <v>0</v>
      </c>
      <c r="L1636" s="20" t="s">
        <v>7157</v>
      </c>
      <c r="M1636">
        <v>88.105000000000004</v>
      </c>
      <c r="N1636">
        <v>0</v>
      </c>
      <c r="O1636" t="s">
        <v>9504</v>
      </c>
      <c r="P1636" t="str">
        <f t="shared" si="56"/>
        <v>Ethyl acetate('water', 'ocean')</v>
      </c>
      <c r="R1636" s="20" t="s">
        <v>12316</v>
      </c>
    </row>
    <row r="1637" spans="1:18" x14ac:dyDescent="0.25">
      <c r="A1637" s="18">
        <v>140</v>
      </c>
      <c r="B1637" t="s">
        <v>1667</v>
      </c>
      <c r="C1637" t="s">
        <v>91</v>
      </c>
      <c r="D1637" t="s">
        <v>12</v>
      </c>
      <c r="E1637" t="s">
        <v>1669</v>
      </c>
      <c r="F1637" t="s">
        <v>14</v>
      </c>
      <c r="G1637" t="s">
        <v>15</v>
      </c>
      <c r="H1637">
        <f t="shared" si="57"/>
        <v>0</v>
      </c>
      <c r="L1637" s="20" t="s">
        <v>7157</v>
      </c>
      <c r="M1637">
        <v>88.105000000000004</v>
      </c>
      <c r="N1637">
        <v>0</v>
      </c>
      <c r="O1637" t="s">
        <v>9505</v>
      </c>
      <c r="P1637" t="str">
        <f t="shared" si="56"/>
        <v>Ethyl acetate('water', 'surface water')</v>
      </c>
      <c r="R1637" s="20" t="s">
        <v>12316</v>
      </c>
    </row>
    <row r="1638" spans="1:18" x14ac:dyDescent="0.25">
      <c r="A1638" s="18">
        <v>1576</v>
      </c>
      <c r="B1638" s="20" t="s">
        <v>1667</v>
      </c>
      <c r="C1638" t="s">
        <v>48</v>
      </c>
      <c r="D1638" t="s">
        <v>12</v>
      </c>
      <c r="E1638" t="s">
        <v>1669</v>
      </c>
      <c r="F1638" t="s">
        <v>14</v>
      </c>
      <c r="G1638" t="s">
        <v>15</v>
      </c>
      <c r="H1638">
        <f t="shared" si="57"/>
        <v>0</v>
      </c>
      <c r="L1638" s="20" t="s">
        <v>7157</v>
      </c>
      <c r="M1638">
        <v>88.105000000000004</v>
      </c>
      <c r="N1638">
        <v>0</v>
      </c>
      <c r="O1638" t="s">
        <v>9506</v>
      </c>
      <c r="P1638" t="str">
        <f t="shared" si="56"/>
        <v>Ethyl acetate('water',)</v>
      </c>
      <c r="R1638" s="20" t="s">
        <v>12316</v>
      </c>
    </row>
    <row r="1639" spans="1:18" x14ac:dyDescent="0.25">
      <c r="A1639" s="18">
        <v>402</v>
      </c>
      <c r="B1639" t="s">
        <v>612</v>
      </c>
      <c r="C1639" t="s">
        <v>24</v>
      </c>
      <c r="D1639" t="s">
        <v>12</v>
      </c>
      <c r="E1639" t="s">
        <v>614</v>
      </c>
      <c r="F1639" t="s">
        <v>14</v>
      </c>
      <c r="G1639" t="s">
        <v>15</v>
      </c>
      <c r="H1639">
        <v>0</v>
      </c>
      <c r="L1639" s="30" t="s">
        <v>7158</v>
      </c>
      <c r="M1639">
        <v>448.47399999999999</v>
      </c>
      <c r="N1639">
        <v>0</v>
      </c>
      <c r="O1639" t="s">
        <v>9507</v>
      </c>
      <c r="P1639" t="str">
        <f t="shared" si="56"/>
        <v>Ethyl cellulose('air', 'low population density, long-term')</v>
      </c>
      <c r="R1639" s="20" t="s">
        <v>12314</v>
      </c>
    </row>
    <row r="1640" spans="1:18" x14ac:dyDescent="0.25">
      <c r="A1640" s="18">
        <v>3242</v>
      </c>
      <c r="B1640" t="s">
        <v>612</v>
      </c>
      <c r="C1640" t="s">
        <v>31</v>
      </c>
      <c r="D1640" t="s">
        <v>12</v>
      </c>
      <c r="E1640" t="s">
        <v>614</v>
      </c>
      <c r="F1640" t="s">
        <v>14</v>
      </c>
      <c r="G1640" t="s">
        <v>15</v>
      </c>
      <c r="H1640">
        <v>0</v>
      </c>
      <c r="L1640" s="30" t="s">
        <v>7158</v>
      </c>
      <c r="M1640">
        <v>448.47399999999999</v>
      </c>
      <c r="N1640">
        <v>0</v>
      </c>
      <c r="O1640" t="s">
        <v>9508</v>
      </c>
      <c r="P1640" t="str">
        <f t="shared" si="56"/>
        <v>Ethyl cellulose('air', 'lower stratosphere + upper troposphere')</v>
      </c>
      <c r="R1640" s="20" t="s">
        <v>12314</v>
      </c>
    </row>
    <row r="1641" spans="1:18" x14ac:dyDescent="0.25">
      <c r="A1641" s="18">
        <v>2062</v>
      </c>
      <c r="B1641" t="s">
        <v>612</v>
      </c>
      <c r="C1641" t="s">
        <v>27</v>
      </c>
      <c r="D1641" t="s">
        <v>12</v>
      </c>
      <c r="E1641" t="s">
        <v>614</v>
      </c>
      <c r="F1641" t="s">
        <v>14</v>
      </c>
      <c r="G1641" t="s">
        <v>15</v>
      </c>
      <c r="H1641">
        <v>0</v>
      </c>
      <c r="L1641" s="30" t="s">
        <v>7158</v>
      </c>
      <c r="M1641">
        <v>448.47399999999999</v>
      </c>
      <c r="N1641">
        <v>0</v>
      </c>
      <c r="O1641" t="s">
        <v>9509</v>
      </c>
      <c r="P1641" t="str">
        <f t="shared" si="56"/>
        <v>Ethyl cellulose('air', 'non-urban air or from high stacks')</v>
      </c>
      <c r="R1641" s="20" t="s">
        <v>12314</v>
      </c>
    </row>
    <row r="1642" spans="1:18" x14ac:dyDescent="0.25">
      <c r="A1642" s="18">
        <v>2590</v>
      </c>
      <c r="B1642" t="s">
        <v>612</v>
      </c>
      <c r="C1642" t="s">
        <v>44</v>
      </c>
      <c r="D1642" t="s">
        <v>12</v>
      </c>
      <c r="E1642" t="s">
        <v>614</v>
      </c>
      <c r="F1642" t="s">
        <v>14</v>
      </c>
      <c r="G1642" t="s">
        <v>15</v>
      </c>
      <c r="H1642">
        <v>0</v>
      </c>
      <c r="L1642" s="30" t="s">
        <v>7158</v>
      </c>
      <c r="M1642">
        <v>448.47399999999999</v>
      </c>
      <c r="N1642">
        <v>0</v>
      </c>
      <c r="O1642" t="s">
        <v>9510</v>
      </c>
      <c r="P1642" t="str">
        <f t="shared" si="56"/>
        <v>Ethyl cellulose('air', 'urban air close to ground')</v>
      </c>
      <c r="R1642" s="20" t="s">
        <v>12314</v>
      </c>
    </row>
    <row r="1643" spans="1:18" x14ac:dyDescent="0.25">
      <c r="A1643" s="18">
        <v>3483</v>
      </c>
      <c r="B1643" s="20" t="s">
        <v>612</v>
      </c>
      <c r="C1643" t="s">
        <v>190</v>
      </c>
      <c r="D1643" t="s">
        <v>12</v>
      </c>
      <c r="E1643" t="s">
        <v>614</v>
      </c>
      <c r="F1643" t="s">
        <v>14</v>
      </c>
      <c r="G1643" t="s">
        <v>15</v>
      </c>
      <c r="H1643">
        <v>0</v>
      </c>
      <c r="L1643" s="30" t="s">
        <v>7158</v>
      </c>
      <c r="M1643">
        <v>448.47399999999999</v>
      </c>
      <c r="N1643">
        <v>0</v>
      </c>
      <c r="O1643" t="s">
        <v>9511</v>
      </c>
      <c r="P1643" t="str">
        <f t="shared" si="56"/>
        <v>Ethyl cellulose('air',)</v>
      </c>
      <c r="R1643" s="20" t="s">
        <v>12314</v>
      </c>
    </row>
    <row r="1644" spans="1:18" x14ac:dyDescent="0.25">
      <c r="A1644" s="18">
        <v>1605</v>
      </c>
      <c r="B1644" t="s">
        <v>94</v>
      </c>
      <c r="C1644" t="s">
        <v>24</v>
      </c>
      <c r="D1644" t="s">
        <v>12</v>
      </c>
      <c r="E1644" t="s">
        <v>96</v>
      </c>
      <c r="F1644" t="s">
        <v>14</v>
      </c>
      <c r="G1644" t="s">
        <v>15</v>
      </c>
      <c r="H1644">
        <f t="shared" ref="H1644:H1683" si="58">14.0067*N1644/M1644</f>
        <v>0.31068006388075592</v>
      </c>
      <c r="L1644" s="30" t="s">
        <v>7101</v>
      </c>
      <c r="M1644" s="22">
        <v>45.084000000000003</v>
      </c>
      <c r="N1644">
        <v>1</v>
      </c>
      <c r="O1644" t="s">
        <v>9512</v>
      </c>
      <c r="P1644" t="str">
        <f t="shared" si="56"/>
        <v>Ethylamine('air', 'low population density, long-term')</v>
      </c>
      <c r="R1644" s="20" t="s">
        <v>12314</v>
      </c>
    </row>
    <row r="1645" spans="1:18" x14ac:dyDescent="0.25">
      <c r="A1645" s="18">
        <v>2291</v>
      </c>
      <c r="B1645" t="s">
        <v>94</v>
      </c>
      <c r="C1645" t="s">
        <v>31</v>
      </c>
      <c r="D1645" t="s">
        <v>12</v>
      </c>
      <c r="E1645" t="s">
        <v>96</v>
      </c>
      <c r="F1645" t="s">
        <v>14</v>
      </c>
      <c r="G1645" t="s">
        <v>15</v>
      </c>
      <c r="H1645">
        <f t="shared" si="58"/>
        <v>0.31068006388075592</v>
      </c>
      <c r="L1645" s="30" t="s">
        <v>7101</v>
      </c>
      <c r="M1645" s="22">
        <v>45.084000000000003</v>
      </c>
      <c r="N1645">
        <v>1</v>
      </c>
      <c r="O1645" t="s">
        <v>9513</v>
      </c>
      <c r="P1645" t="str">
        <f t="shared" si="56"/>
        <v>Ethylamine('air', 'lower stratosphere + upper troposphere')</v>
      </c>
      <c r="R1645" s="20" t="s">
        <v>12314</v>
      </c>
    </row>
    <row r="1646" spans="1:18" x14ac:dyDescent="0.25">
      <c r="A1646" s="18">
        <v>4207</v>
      </c>
      <c r="B1646" t="s">
        <v>94</v>
      </c>
      <c r="C1646" t="s">
        <v>27</v>
      </c>
      <c r="D1646" t="s">
        <v>12</v>
      </c>
      <c r="E1646" t="s">
        <v>96</v>
      </c>
      <c r="F1646" t="s">
        <v>14</v>
      </c>
      <c r="G1646" t="s">
        <v>15</v>
      </c>
      <c r="H1646">
        <f t="shared" si="58"/>
        <v>0.31068006388075592</v>
      </c>
      <c r="L1646" s="30" t="s">
        <v>7101</v>
      </c>
      <c r="M1646" s="22">
        <v>45.084000000000003</v>
      </c>
      <c r="N1646">
        <v>1</v>
      </c>
      <c r="O1646" t="s">
        <v>9514</v>
      </c>
      <c r="P1646" t="str">
        <f t="shared" si="56"/>
        <v>Ethylamine('air', 'non-urban air or from high stacks')</v>
      </c>
      <c r="R1646" s="20" t="s">
        <v>12314</v>
      </c>
    </row>
    <row r="1647" spans="1:18" x14ac:dyDescent="0.25">
      <c r="A1647" s="18">
        <v>3938</v>
      </c>
      <c r="B1647" t="s">
        <v>94</v>
      </c>
      <c r="C1647" t="s">
        <v>44</v>
      </c>
      <c r="D1647" t="s">
        <v>12</v>
      </c>
      <c r="E1647" t="s">
        <v>96</v>
      </c>
      <c r="F1647" t="s">
        <v>14</v>
      </c>
      <c r="G1647" t="s">
        <v>15</v>
      </c>
      <c r="H1647">
        <f t="shared" si="58"/>
        <v>0.31068006388075592</v>
      </c>
      <c r="L1647" s="30" t="s">
        <v>7101</v>
      </c>
      <c r="M1647" s="22">
        <v>45.084000000000003</v>
      </c>
      <c r="N1647">
        <v>1</v>
      </c>
      <c r="O1647" t="s">
        <v>9515</v>
      </c>
      <c r="P1647" t="str">
        <f t="shared" si="56"/>
        <v>Ethylamine('air', 'urban air close to ground')</v>
      </c>
      <c r="R1647" s="20" t="s">
        <v>12314</v>
      </c>
    </row>
    <row r="1648" spans="1:18" x14ac:dyDescent="0.25">
      <c r="A1648" s="18">
        <v>2902</v>
      </c>
      <c r="B1648" t="s">
        <v>94</v>
      </c>
      <c r="C1648" t="s">
        <v>190</v>
      </c>
      <c r="D1648" t="s">
        <v>12</v>
      </c>
      <c r="E1648" t="s">
        <v>96</v>
      </c>
      <c r="F1648" t="s">
        <v>14</v>
      </c>
      <c r="G1648" t="s">
        <v>15</v>
      </c>
      <c r="H1648">
        <f t="shared" si="58"/>
        <v>0.31068006388075592</v>
      </c>
      <c r="L1648" s="30" t="s">
        <v>7101</v>
      </c>
      <c r="M1648" s="22">
        <v>45.084000000000003</v>
      </c>
      <c r="N1648">
        <v>1</v>
      </c>
      <c r="O1648" t="s">
        <v>9516</v>
      </c>
      <c r="P1648" t="str">
        <f t="shared" si="56"/>
        <v>Ethylamine('air',)</v>
      </c>
      <c r="R1648" s="20" t="s">
        <v>12314</v>
      </c>
    </row>
    <row r="1649" spans="1:18" x14ac:dyDescent="0.25">
      <c r="A1649" s="18">
        <v>1937</v>
      </c>
      <c r="B1649" t="s">
        <v>94</v>
      </c>
      <c r="C1649" t="s">
        <v>71</v>
      </c>
      <c r="D1649" t="s">
        <v>12</v>
      </c>
      <c r="E1649" t="s">
        <v>96</v>
      </c>
      <c r="F1649" t="s">
        <v>14</v>
      </c>
      <c r="G1649" t="s">
        <v>15</v>
      </c>
      <c r="H1649">
        <f t="shared" si="58"/>
        <v>0.31068006388075592</v>
      </c>
      <c r="L1649" s="30" t="s">
        <v>7101</v>
      </c>
      <c r="M1649" s="22">
        <v>45.084000000000003</v>
      </c>
      <c r="N1649">
        <v>1</v>
      </c>
      <c r="O1649" t="s">
        <v>9517</v>
      </c>
      <c r="P1649" t="str">
        <f t="shared" si="56"/>
        <v>Ethylamine('water', 'ground-')</v>
      </c>
      <c r="R1649" s="20" t="s">
        <v>12316</v>
      </c>
    </row>
    <row r="1650" spans="1:18" x14ac:dyDescent="0.25">
      <c r="A1650" s="18">
        <v>82</v>
      </c>
      <c r="B1650" t="s">
        <v>94</v>
      </c>
      <c r="C1650" t="s">
        <v>100</v>
      </c>
      <c r="D1650" t="s">
        <v>12</v>
      </c>
      <c r="E1650" t="s">
        <v>96</v>
      </c>
      <c r="F1650" t="s">
        <v>14</v>
      </c>
      <c r="G1650" t="s">
        <v>15</v>
      </c>
      <c r="H1650">
        <f t="shared" si="58"/>
        <v>0.31068006388075592</v>
      </c>
      <c r="L1650" s="30" t="s">
        <v>7101</v>
      </c>
      <c r="M1650" s="22">
        <v>45.084000000000003</v>
      </c>
      <c r="N1650">
        <v>1</v>
      </c>
      <c r="O1650" t="s">
        <v>9518</v>
      </c>
      <c r="P1650" t="str">
        <f t="shared" si="56"/>
        <v>Ethylamine('water', 'ground-, long-term')</v>
      </c>
      <c r="R1650" s="20" t="s">
        <v>12316</v>
      </c>
    </row>
    <row r="1651" spans="1:18" x14ac:dyDescent="0.25">
      <c r="A1651" s="18">
        <v>3933</v>
      </c>
      <c r="B1651" t="s">
        <v>94</v>
      </c>
      <c r="C1651" t="s">
        <v>10</v>
      </c>
      <c r="D1651" t="s">
        <v>12</v>
      </c>
      <c r="E1651" t="s">
        <v>96</v>
      </c>
      <c r="F1651" t="s">
        <v>14</v>
      </c>
      <c r="G1651" t="s">
        <v>15</v>
      </c>
      <c r="H1651">
        <f t="shared" si="58"/>
        <v>0.31068006388075592</v>
      </c>
      <c r="L1651" s="30" t="s">
        <v>7101</v>
      </c>
      <c r="M1651" s="22">
        <v>45.084000000000003</v>
      </c>
      <c r="N1651">
        <v>1</v>
      </c>
      <c r="O1651" t="s">
        <v>9519</v>
      </c>
      <c r="P1651" t="str">
        <f t="shared" si="56"/>
        <v>Ethylamine('water', 'ocean')</v>
      </c>
      <c r="R1651" s="20" t="s">
        <v>12316</v>
      </c>
    </row>
    <row r="1652" spans="1:18" x14ac:dyDescent="0.25">
      <c r="A1652" s="18">
        <v>2770</v>
      </c>
      <c r="B1652" t="s">
        <v>94</v>
      </c>
      <c r="C1652" t="s">
        <v>91</v>
      </c>
      <c r="D1652" t="s">
        <v>12</v>
      </c>
      <c r="E1652" t="s">
        <v>96</v>
      </c>
      <c r="F1652" t="s">
        <v>14</v>
      </c>
      <c r="G1652" t="s">
        <v>15</v>
      </c>
      <c r="H1652">
        <f t="shared" si="58"/>
        <v>0.31068006388075592</v>
      </c>
      <c r="L1652" s="30" t="s">
        <v>7101</v>
      </c>
      <c r="M1652" s="22">
        <v>45.084000000000003</v>
      </c>
      <c r="N1652">
        <v>1</v>
      </c>
      <c r="O1652" t="s">
        <v>9520</v>
      </c>
      <c r="P1652" t="str">
        <f t="shared" si="56"/>
        <v>Ethylamine('water', 'surface water')</v>
      </c>
      <c r="R1652" s="20" t="s">
        <v>12316</v>
      </c>
    </row>
    <row r="1653" spans="1:18" x14ac:dyDescent="0.25">
      <c r="A1653" s="18">
        <v>3747</v>
      </c>
      <c r="B1653" s="20" t="s">
        <v>94</v>
      </c>
      <c r="C1653" t="s">
        <v>48</v>
      </c>
      <c r="D1653" t="s">
        <v>12</v>
      </c>
      <c r="E1653" t="s">
        <v>96</v>
      </c>
      <c r="F1653" t="s">
        <v>14</v>
      </c>
      <c r="G1653" t="s">
        <v>15</v>
      </c>
      <c r="H1653">
        <f t="shared" si="58"/>
        <v>0.31068006388075592</v>
      </c>
      <c r="L1653" s="30" t="s">
        <v>7101</v>
      </c>
      <c r="M1653" s="22">
        <v>45.084000000000003</v>
      </c>
      <c r="N1653">
        <v>1</v>
      </c>
      <c r="O1653" t="s">
        <v>9521</v>
      </c>
      <c r="P1653" t="str">
        <f t="shared" si="56"/>
        <v>Ethylamine('water',)</v>
      </c>
      <c r="R1653" s="20" t="s">
        <v>12316</v>
      </c>
    </row>
    <row r="1654" spans="1:18" x14ac:dyDescent="0.25">
      <c r="A1654" s="18">
        <v>4091</v>
      </c>
      <c r="B1654" t="s">
        <v>7159</v>
      </c>
      <c r="C1654" t="s">
        <v>24</v>
      </c>
      <c r="D1654" t="s">
        <v>12</v>
      </c>
      <c r="E1654" t="s">
        <v>1283</v>
      </c>
      <c r="F1654" t="s">
        <v>14</v>
      </c>
      <c r="G1654" t="s">
        <v>15</v>
      </c>
      <c r="H1654">
        <f t="shared" si="58"/>
        <v>0.46612865652767149</v>
      </c>
      <c r="L1654" s="30" t="s">
        <v>7160</v>
      </c>
      <c r="M1654">
        <v>60.097999999999999</v>
      </c>
      <c r="N1654">
        <v>2</v>
      </c>
      <c r="O1654" t="s">
        <v>9522</v>
      </c>
      <c r="P1654" t="str">
        <f t="shared" si="56"/>
        <v>Ethylene diamine('air', 'low population density, long-term')</v>
      </c>
      <c r="R1654" s="20" t="s">
        <v>12314</v>
      </c>
    </row>
    <row r="1655" spans="1:18" x14ac:dyDescent="0.25">
      <c r="A1655" s="18">
        <v>3539</v>
      </c>
      <c r="B1655" t="s">
        <v>7159</v>
      </c>
      <c r="C1655" t="s">
        <v>31</v>
      </c>
      <c r="D1655" t="s">
        <v>12</v>
      </c>
      <c r="E1655" t="s">
        <v>1283</v>
      </c>
      <c r="F1655" t="s">
        <v>14</v>
      </c>
      <c r="G1655" t="s">
        <v>15</v>
      </c>
      <c r="H1655">
        <f t="shared" si="58"/>
        <v>0.46612865652767149</v>
      </c>
      <c r="L1655" s="30" t="s">
        <v>7160</v>
      </c>
      <c r="M1655">
        <v>60.097999999999999</v>
      </c>
      <c r="N1655">
        <v>2</v>
      </c>
      <c r="O1655" t="s">
        <v>9523</v>
      </c>
      <c r="P1655" t="str">
        <f t="shared" si="56"/>
        <v>Ethylene diamine('air', 'lower stratosphere + upper troposphere')</v>
      </c>
      <c r="R1655" s="20" t="s">
        <v>12314</v>
      </c>
    </row>
    <row r="1656" spans="1:18" x14ac:dyDescent="0.25">
      <c r="A1656" s="18">
        <v>1508</v>
      </c>
      <c r="B1656" t="s">
        <v>7159</v>
      </c>
      <c r="C1656" t="s">
        <v>27</v>
      </c>
      <c r="D1656" t="s">
        <v>12</v>
      </c>
      <c r="E1656" t="s">
        <v>1283</v>
      </c>
      <c r="F1656" t="s">
        <v>14</v>
      </c>
      <c r="G1656" t="s">
        <v>15</v>
      </c>
      <c r="H1656">
        <f t="shared" si="58"/>
        <v>0.46612865652767149</v>
      </c>
      <c r="L1656" s="30" t="s">
        <v>7160</v>
      </c>
      <c r="M1656">
        <v>60.097999999999999</v>
      </c>
      <c r="N1656">
        <v>2</v>
      </c>
      <c r="O1656" t="s">
        <v>9524</v>
      </c>
      <c r="P1656" t="str">
        <f t="shared" si="56"/>
        <v>Ethylene diamine('air', 'non-urban air or from high stacks')</v>
      </c>
      <c r="R1656" s="20" t="s">
        <v>12314</v>
      </c>
    </row>
    <row r="1657" spans="1:18" x14ac:dyDescent="0.25">
      <c r="A1657" s="18">
        <v>3832</v>
      </c>
      <c r="B1657" t="s">
        <v>7159</v>
      </c>
      <c r="C1657" t="s">
        <v>44</v>
      </c>
      <c r="D1657" t="s">
        <v>12</v>
      </c>
      <c r="E1657" t="s">
        <v>1283</v>
      </c>
      <c r="F1657" t="s">
        <v>14</v>
      </c>
      <c r="G1657" t="s">
        <v>15</v>
      </c>
      <c r="H1657">
        <f t="shared" si="58"/>
        <v>0.46612865652767149</v>
      </c>
      <c r="L1657" s="30" t="s">
        <v>7160</v>
      </c>
      <c r="M1657">
        <v>60.097999999999999</v>
      </c>
      <c r="N1657">
        <v>2</v>
      </c>
      <c r="O1657" t="s">
        <v>9525</v>
      </c>
      <c r="P1657" t="str">
        <f t="shared" si="56"/>
        <v>Ethylene diamine('air', 'urban air close to ground')</v>
      </c>
      <c r="R1657" s="20" t="s">
        <v>12314</v>
      </c>
    </row>
    <row r="1658" spans="1:18" x14ac:dyDescent="0.25">
      <c r="A1658" s="18">
        <v>3519</v>
      </c>
      <c r="B1658" t="s">
        <v>7159</v>
      </c>
      <c r="C1658" t="s">
        <v>190</v>
      </c>
      <c r="D1658" t="s">
        <v>12</v>
      </c>
      <c r="E1658" t="s">
        <v>1283</v>
      </c>
      <c r="F1658" t="s">
        <v>14</v>
      </c>
      <c r="G1658" t="s">
        <v>15</v>
      </c>
      <c r="H1658">
        <f t="shared" si="58"/>
        <v>0.46612865652767149</v>
      </c>
      <c r="L1658" s="30" t="s">
        <v>7160</v>
      </c>
      <c r="M1658">
        <v>60.097999999999999</v>
      </c>
      <c r="N1658">
        <v>2</v>
      </c>
      <c r="O1658" t="s">
        <v>9526</v>
      </c>
      <c r="P1658" t="str">
        <f t="shared" si="56"/>
        <v>Ethylene diamine('air',)</v>
      </c>
      <c r="R1658" s="20" t="s">
        <v>12314</v>
      </c>
    </row>
    <row r="1659" spans="1:18" x14ac:dyDescent="0.25">
      <c r="A1659" s="18">
        <v>197</v>
      </c>
      <c r="B1659" t="s">
        <v>7159</v>
      </c>
      <c r="C1659" t="s">
        <v>71</v>
      </c>
      <c r="D1659" t="s">
        <v>12</v>
      </c>
      <c r="E1659" t="s">
        <v>1283</v>
      </c>
      <c r="F1659" t="s">
        <v>14</v>
      </c>
      <c r="G1659" t="s">
        <v>15</v>
      </c>
      <c r="H1659">
        <f t="shared" si="58"/>
        <v>0.46612865652767149</v>
      </c>
      <c r="L1659" s="30" t="s">
        <v>7160</v>
      </c>
      <c r="M1659">
        <v>60.097999999999999</v>
      </c>
      <c r="N1659">
        <v>2</v>
      </c>
      <c r="O1659" t="s">
        <v>9527</v>
      </c>
      <c r="P1659" t="str">
        <f t="shared" si="56"/>
        <v>Ethylene diamine('water', 'ground-')</v>
      </c>
      <c r="R1659" s="20" t="s">
        <v>12316</v>
      </c>
    </row>
    <row r="1660" spans="1:18" x14ac:dyDescent="0.25">
      <c r="A1660" s="18">
        <v>2158</v>
      </c>
      <c r="B1660" t="s">
        <v>7159</v>
      </c>
      <c r="C1660" t="s">
        <v>100</v>
      </c>
      <c r="D1660" t="s">
        <v>12</v>
      </c>
      <c r="E1660" t="s">
        <v>1283</v>
      </c>
      <c r="F1660" t="s">
        <v>14</v>
      </c>
      <c r="G1660" t="s">
        <v>15</v>
      </c>
      <c r="H1660">
        <f t="shared" si="58"/>
        <v>0.46612865652767149</v>
      </c>
      <c r="L1660" s="30" t="s">
        <v>7160</v>
      </c>
      <c r="M1660">
        <v>60.097999999999999</v>
      </c>
      <c r="N1660">
        <v>2</v>
      </c>
      <c r="O1660" t="s">
        <v>9528</v>
      </c>
      <c r="P1660" t="str">
        <f t="shared" si="56"/>
        <v>Ethylene diamine('water', 'ground-, long-term')</v>
      </c>
      <c r="R1660" s="20" t="s">
        <v>12316</v>
      </c>
    </row>
    <row r="1661" spans="1:18" x14ac:dyDescent="0.25">
      <c r="A1661" s="18">
        <v>2247</v>
      </c>
      <c r="B1661" t="s">
        <v>7159</v>
      </c>
      <c r="C1661" t="s">
        <v>10</v>
      </c>
      <c r="D1661" t="s">
        <v>12</v>
      </c>
      <c r="E1661" t="s">
        <v>1283</v>
      </c>
      <c r="F1661" t="s">
        <v>14</v>
      </c>
      <c r="G1661" t="s">
        <v>15</v>
      </c>
      <c r="H1661">
        <f t="shared" si="58"/>
        <v>0.46612865652767149</v>
      </c>
      <c r="L1661" s="30" t="s">
        <v>7160</v>
      </c>
      <c r="M1661">
        <v>60.097999999999999</v>
      </c>
      <c r="N1661">
        <v>2</v>
      </c>
      <c r="O1661" t="s">
        <v>9529</v>
      </c>
      <c r="P1661" t="str">
        <f t="shared" si="56"/>
        <v>Ethylene diamine('water', 'ocean')</v>
      </c>
      <c r="R1661" s="20" t="s">
        <v>12316</v>
      </c>
    </row>
    <row r="1662" spans="1:18" x14ac:dyDescent="0.25">
      <c r="A1662" s="18">
        <v>1494</v>
      </c>
      <c r="B1662" t="s">
        <v>7159</v>
      </c>
      <c r="C1662" t="s">
        <v>91</v>
      </c>
      <c r="D1662" t="s">
        <v>12</v>
      </c>
      <c r="E1662" t="s">
        <v>1283</v>
      </c>
      <c r="F1662" t="s">
        <v>14</v>
      </c>
      <c r="G1662" t="s">
        <v>15</v>
      </c>
      <c r="H1662">
        <f t="shared" si="58"/>
        <v>0.46612865652767149</v>
      </c>
      <c r="L1662" s="30" t="s">
        <v>7160</v>
      </c>
      <c r="M1662">
        <v>60.097999999999999</v>
      </c>
      <c r="N1662">
        <v>2</v>
      </c>
      <c r="O1662" t="s">
        <v>9530</v>
      </c>
      <c r="P1662" t="str">
        <f t="shared" si="56"/>
        <v>Ethylene diamine('water', 'surface water')</v>
      </c>
      <c r="R1662" s="20" t="s">
        <v>12316</v>
      </c>
    </row>
    <row r="1663" spans="1:18" x14ac:dyDescent="0.25">
      <c r="A1663" s="18">
        <v>196</v>
      </c>
      <c r="B1663" s="20" t="s">
        <v>7159</v>
      </c>
      <c r="C1663" t="s">
        <v>48</v>
      </c>
      <c r="D1663" t="s">
        <v>12</v>
      </c>
      <c r="E1663" t="s">
        <v>1283</v>
      </c>
      <c r="F1663" t="s">
        <v>14</v>
      </c>
      <c r="G1663" t="s">
        <v>15</v>
      </c>
      <c r="H1663">
        <f t="shared" si="58"/>
        <v>0.46612865652767149</v>
      </c>
      <c r="L1663" s="30" t="s">
        <v>7160</v>
      </c>
      <c r="M1663">
        <v>60.097999999999999</v>
      </c>
      <c r="N1663">
        <v>2</v>
      </c>
      <c r="O1663" t="s">
        <v>9531</v>
      </c>
      <c r="P1663" t="str">
        <f t="shared" si="56"/>
        <v>Ethylene diamine('water',)</v>
      </c>
      <c r="R1663" s="20" t="s">
        <v>12316</v>
      </c>
    </row>
    <row r="1664" spans="1:18" x14ac:dyDescent="0.25">
      <c r="A1664" s="18">
        <v>3138</v>
      </c>
      <c r="B1664" t="s">
        <v>989</v>
      </c>
      <c r="C1664" t="s">
        <v>24</v>
      </c>
      <c r="D1664" t="s">
        <v>12</v>
      </c>
      <c r="E1664" t="s">
        <v>991</v>
      </c>
      <c r="F1664" t="s">
        <v>14</v>
      </c>
      <c r="G1664" t="s">
        <v>15</v>
      </c>
      <c r="H1664">
        <f t="shared" si="58"/>
        <v>0</v>
      </c>
      <c r="L1664" s="30" t="s">
        <v>6798</v>
      </c>
      <c r="M1664">
        <v>90.120999999999995</v>
      </c>
      <c r="N1664">
        <v>0</v>
      </c>
      <c r="O1664" t="s">
        <v>9532</v>
      </c>
      <c r="P1664" t="str">
        <f t="shared" si="56"/>
        <v>Ethylene glycol monoethyl ether('air', 'low population density, long-term')</v>
      </c>
      <c r="R1664" s="20" t="s">
        <v>12314</v>
      </c>
    </row>
    <row r="1665" spans="1:18" x14ac:dyDescent="0.25">
      <c r="A1665" s="18">
        <v>3521</v>
      </c>
      <c r="B1665" t="s">
        <v>989</v>
      </c>
      <c r="C1665" t="s">
        <v>31</v>
      </c>
      <c r="D1665" t="s">
        <v>12</v>
      </c>
      <c r="E1665" t="s">
        <v>991</v>
      </c>
      <c r="F1665" t="s">
        <v>14</v>
      </c>
      <c r="G1665" t="s">
        <v>15</v>
      </c>
      <c r="H1665">
        <f t="shared" si="58"/>
        <v>0</v>
      </c>
      <c r="L1665" s="30" t="s">
        <v>6798</v>
      </c>
      <c r="M1665">
        <v>90.120999999999995</v>
      </c>
      <c r="N1665">
        <v>0</v>
      </c>
      <c r="O1665" t="s">
        <v>9533</v>
      </c>
      <c r="P1665" t="str">
        <f t="shared" si="56"/>
        <v>Ethylene glycol monoethyl ether('air', 'lower stratosphere + upper troposphere')</v>
      </c>
      <c r="R1665" s="20" t="s">
        <v>12314</v>
      </c>
    </row>
    <row r="1666" spans="1:18" x14ac:dyDescent="0.25">
      <c r="A1666" s="18">
        <v>1218</v>
      </c>
      <c r="B1666" t="s">
        <v>989</v>
      </c>
      <c r="C1666" t="s">
        <v>27</v>
      </c>
      <c r="D1666" t="s">
        <v>12</v>
      </c>
      <c r="E1666" t="s">
        <v>991</v>
      </c>
      <c r="F1666" t="s">
        <v>14</v>
      </c>
      <c r="G1666" t="s">
        <v>15</v>
      </c>
      <c r="H1666">
        <f t="shared" si="58"/>
        <v>0</v>
      </c>
      <c r="L1666" s="30" t="s">
        <v>6798</v>
      </c>
      <c r="M1666">
        <v>90.120999999999995</v>
      </c>
      <c r="N1666">
        <v>0</v>
      </c>
      <c r="O1666" t="s">
        <v>9534</v>
      </c>
      <c r="P1666" t="str">
        <f t="shared" ref="P1666:P1729" si="59">_xlfn.CONCAT(E1666,C1666)</f>
        <v>Ethylene glycol monoethyl ether('air', 'non-urban air or from high stacks')</v>
      </c>
      <c r="R1666" s="20" t="s">
        <v>12314</v>
      </c>
    </row>
    <row r="1667" spans="1:18" x14ac:dyDescent="0.25">
      <c r="A1667" s="18">
        <v>3904</v>
      </c>
      <c r="B1667" t="s">
        <v>989</v>
      </c>
      <c r="C1667" t="s">
        <v>44</v>
      </c>
      <c r="D1667" t="s">
        <v>12</v>
      </c>
      <c r="E1667" t="s">
        <v>991</v>
      </c>
      <c r="F1667" t="s">
        <v>14</v>
      </c>
      <c r="G1667" t="s">
        <v>15</v>
      </c>
      <c r="H1667">
        <f t="shared" si="58"/>
        <v>0</v>
      </c>
      <c r="L1667" s="30" t="s">
        <v>6798</v>
      </c>
      <c r="M1667">
        <v>90.120999999999995</v>
      </c>
      <c r="N1667">
        <v>0</v>
      </c>
      <c r="O1667" t="s">
        <v>9535</v>
      </c>
      <c r="P1667" t="str">
        <f t="shared" si="59"/>
        <v>Ethylene glycol monoethyl ether('air', 'urban air close to ground')</v>
      </c>
      <c r="R1667" s="20" t="s">
        <v>12314</v>
      </c>
    </row>
    <row r="1668" spans="1:18" x14ac:dyDescent="0.25">
      <c r="A1668" s="18">
        <v>296</v>
      </c>
      <c r="B1668" t="s">
        <v>989</v>
      </c>
      <c r="C1668" t="s">
        <v>190</v>
      </c>
      <c r="D1668" t="s">
        <v>12</v>
      </c>
      <c r="E1668" t="s">
        <v>991</v>
      </c>
      <c r="F1668" t="s">
        <v>14</v>
      </c>
      <c r="G1668" t="s">
        <v>15</v>
      </c>
      <c r="H1668">
        <f t="shared" si="58"/>
        <v>0</v>
      </c>
      <c r="L1668" s="30" t="s">
        <v>6798</v>
      </c>
      <c r="M1668">
        <v>90.120999999999995</v>
      </c>
      <c r="N1668">
        <v>0</v>
      </c>
      <c r="O1668" t="s">
        <v>9536</v>
      </c>
      <c r="P1668" t="str">
        <f t="shared" si="59"/>
        <v>Ethylene glycol monoethyl ether('air',)</v>
      </c>
      <c r="R1668" s="20" t="s">
        <v>12314</v>
      </c>
    </row>
    <row r="1669" spans="1:18" x14ac:dyDescent="0.25">
      <c r="A1669" s="18">
        <v>2839</v>
      </c>
      <c r="B1669" t="s">
        <v>989</v>
      </c>
      <c r="C1669" t="s">
        <v>71</v>
      </c>
      <c r="D1669" t="s">
        <v>12</v>
      </c>
      <c r="E1669" t="s">
        <v>991</v>
      </c>
      <c r="F1669" t="s">
        <v>14</v>
      </c>
      <c r="G1669" t="s">
        <v>15</v>
      </c>
      <c r="H1669">
        <f t="shared" si="58"/>
        <v>0</v>
      </c>
      <c r="L1669" s="30" t="s">
        <v>6798</v>
      </c>
      <c r="M1669">
        <v>90.120999999999995</v>
      </c>
      <c r="N1669">
        <v>0</v>
      </c>
      <c r="O1669" t="s">
        <v>9537</v>
      </c>
      <c r="P1669" t="str">
        <f t="shared" si="59"/>
        <v>Ethylene glycol monoethyl ether('water', 'ground-')</v>
      </c>
      <c r="R1669" s="20" t="s">
        <v>12316</v>
      </c>
    </row>
    <row r="1670" spans="1:18" x14ac:dyDescent="0.25">
      <c r="A1670" s="18">
        <v>1349</v>
      </c>
      <c r="B1670" t="s">
        <v>989</v>
      </c>
      <c r="C1670" t="s">
        <v>100</v>
      </c>
      <c r="D1670" t="s">
        <v>12</v>
      </c>
      <c r="E1670" t="s">
        <v>991</v>
      </c>
      <c r="F1670" t="s">
        <v>14</v>
      </c>
      <c r="G1670" t="s">
        <v>15</v>
      </c>
      <c r="H1670">
        <f t="shared" si="58"/>
        <v>0</v>
      </c>
      <c r="L1670" s="30" t="s">
        <v>6798</v>
      </c>
      <c r="M1670">
        <v>90.120999999999995</v>
      </c>
      <c r="N1670">
        <v>0</v>
      </c>
      <c r="O1670" t="s">
        <v>9538</v>
      </c>
      <c r="P1670" t="str">
        <f t="shared" si="59"/>
        <v>Ethylene glycol monoethyl ether('water', 'ground-, long-term')</v>
      </c>
      <c r="R1670" s="20" t="s">
        <v>12316</v>
      </c>
    </row>
    <row r="1671" spans="1:18" x14ac:dyDescent="0.25">
      <c r="A1671" s="18">
        <v>1431</v>
      </c>
      <c r="B1671" t="s">
        <v>989</v>
      </c>
      <c r="C1671" t="s">
        <v>10</v>
      </c>
      <c r="D1671" t="s">
        <v>12</v>
      </c>
      <c r="E1671" t="s">
        <v>991</v>
      </c>
      <c r="F1671" t="s">
        <v>14</v>
      </c>
      <c r="G1671" t="s">
        <v>15</v>
      </c>
      <c r="H1671">
        <f t="shared" si="58"/>
        <v>0</v>
      </c>
      <c r="L1671" s="30" t="s">
        <v>6798</v>
      </c>
      <c r="M1671">
        <v>90.120999999999995</v>
      </c>
      <c r="N1671">
        <v>0</v>
      </c>
      <c r="O1671" t="s">
        <v>9539</v>
      </c>
      <c r="P1671" t="str">
        <f t="shared" si="59"/>
        <v>Ethylene glycol monoethyl ether('water', 'ocean')</v>
      </c>
      <c r="R1671" s="20" t="s">
        <v>12316</v>
      </c>
    </row>
    <row r="1672" spans="1:18" x14ac:dyDescent="0.25">
      <c r="A1672" s="18">
        <v>920</v>
      </c>
      <c r="B1672" t="s">
        <v>989</v>
      </c>
      <c r="C1672" t="s">
        <v>91</v>
      </c>
      <c r="D1672" t="s">
        <v>12</v>
      </c>
      <c r="E1672" t="s">
        <v>991</v>
      </c>
      <c r="F1672" t="s">
        <v>14</v>
      </c>
      <c r="G1672" t="s">
        <v>15</v>
      </c>
      <c r="H1672">
        <f t="shared" si="58"/>
        <v>0</v>
      </c>
      <c r="L1672" s="30" t="s">
        <v>6798</v>
      </c>
      <c r="M1672">
        <v>90.120999999999995</v>
      </c>
      <c r="N1672">
        <v>0</v>
      </c>
      <c r="O1672" t="s">
        <v>9540</v>
      </c>
      <c r="P1672" t="str">
        <f t="shared" si="59"/>
        <v>Ethylene glycol monoethyl ether('water', 'surface water')</v>
      </c>
      <c r="R1672" s="20" t="s">
        <v>12316</v>
      </c>
    </row>
    <row r="1673" spans="1:18" x14ac:dyDescent="0.25">
      <c r="A1673" s="18">
        <v>2326</v>
      </c>
      <c r="B1673" s="20" t="s">
        <v>989</v>
      </c>
      <c r="C1673" t="s">
        <v>48</v>
      </c>
      <c r="D1673" t="s">
        <v>12</v>
      </c>
      <c r="E1673" t="s">
        <v>991</v>
      </c>
      <c r="F1673" t="s">
        <v>14</v>
      </c>
      <c r="G1673" t="s">
        <v>15</v>
      </c>
      <c r="H1673">
        <f t="shared" si="58"/>
        <v>0</v>
      </c>
      <c r="L1673" s="30" t="s">
        <v>6798</v>
      </c>
      <c r="M1673">
        <v>90.120999999999995</v>
      </c>
      <c r="N1673">
        <v>0</v>
      </c>
      <c r="O1673" t="s">
        <v>9541</v>
      </c>
      <c r="P1673" t="str">
        <f t="shared" si="59"/>
        <v>Ethylene glycol monoethyl ether('water',)</v>
      </c>
      <c r="R1673" s="20" t="s">
        <v>12316</v>
      </c>
    </row>
    <row r="1674" spans="1:18" x14ac:dyDescent="0.25">
      <c r="A1674" s="18">
        <v>1864</v>
      </c>
      <c r="B1674" t="s">
        <v>1071</v>
      </c>
      <c r="C1674" t="s">
        <v>24</v>
      </c>
      <c r="D1674" t="s">
        <v>12</v>
      </c>
      <c r="E1674" t="s">
        <v>1073</v>
      </c>
      <c r="F1674" t="s">
        <v>14</v>
      </c>
      <c r="G1674" t="s">
        <v>15</v>
      </c>
      <c r="H1674">
        <f t="shared" si="58"/>
        <v>0</v>
      </c>
      <c r="L1674" s="30" t="s">
        <v>6823</v>
      </c>
      <c r="M1674" s="22">
        <v>44.052999999999997</v>
      </c>
      <c r="N1674">
        <v>0</v>
      </c>
      <c r="O1674" t="s">
        <v>9542</v>
      </c>
      <c r="P1674" t="str">
        <f t="shared" si="59"/>
        <v>Ethylene oxide('air', 'low population density, long-term')</v>
      </c>
      <c r="R1674" s="20" t="s">
        <v>12314</v>
      </c>
    </row>
    <row r="1675" spans="1:18" x14ac:dyDescent="0.25">
      <c r="A1675" s="18">
        <v>2663</v>
      </c>
      <c r="B1675" t="s">
        <v>1071</v>
      </c>
      <c r="C1675" t="s">
        <v>31</v>
      </c>
      <c r="D1675" t="s">
        <v>12</v>
      </c>
      <c r="E1675" t="s">
        <v>1073</v>
      </c>
      <c r="F1675" t="s">
        <v>14</v>
      </c>
      <c r="G1675" t="s">
        <v>15</v>
      </c>
      <c r="H1675">
        <f t="shared" si="58"/>
        <v>0</v>
      </c>
      <c r="L1675" s="30" t="s">
        <v>6823</v>
      </c>
      <c r="M1675" s="22">
        <v>44.052999999999997</v>
      </c>
      <c r="N1675">
        <v>0</v>
      </c>
      <c r="O1675" t="s">
        <v>9543</v>
      </c>
      <c r="P1675" t="str">
        <f t="shared" si="59"/>
        <v>Ethylene oxide('air', 'lower stratosphere + upper troposphere')</v>
      </c>
      <c r="R1675" s="20" t="s">
        <v>12314</v>
      </c>
    </row>
    <row r="1676" spans="1:18" x14ac:dyDescent="0.25">
      <c r="A1676" s="18">
        <v>352</v>
      </c>
      <c r="B1676" t="s">
        <v>1071</v>
      </c>
      <c r="C1676" t="s">
        <v>27</v>
      </c>
      <c r="D1676" t="s">
        <v>12</v>
      </c>
      <c r="E1676" t="s">
        <v>1073</v>
      </c>
      <c r="F1676" t="s">
        <v>14</v>
      </c>
      <c r="G1676" t="s">
        <v>15</v>
      </c>
      <c r="H1676">
        <f t="shared" si="58"/>
        <v>0</v>
      </c>
      <c r="L1676" s="30" t="s">
        <v>6823</v>
      </c>
      <c r="M1676" s="22">
        <v>44.052999999999997</v>
      </c>
      <c r="N1676">
        <v>0</v>
      </c>
      <c r="O1676" t="s">
        <v>9544</v>
      </c>
      <c r="P1676" t="str">
        <f t="shared" si="59"/>
        <v>Ethylene oxide('air', 'non-urban air or from high stacks')</v>
      </c>
      <c r="R1676" s="20" t="s">
        <v>12314</v>
      </c>
    </row>
    <row r="1677" spans="1:18" x14ac:dyDescent="0.25">
      <c r="A1677" s="18">
        <v>1741</v>
      </c>
      <c r="B1677" t="s">
        <v>1071</v>
      </c>
      <c r="C1677" t="s">
        <v>44</v>
      </c>
      <c r="D1677" t="s">
        <v>12</v>
      </c>
      <c r="E1677" t="s">
        <v>1073</v>
      </c>
      <c r="F1677" t="s">
        <v>14</v>
      </c>
      <c r="G1677" t="s">
        <v>15</v>
      </c>
      <c r="H1677">
        <f t="shared" si="58"/>
        <v>0</v>
      </c>
      <c r="L1677" s="30" t="s">
        <v>6823</v>
      </c>
      <c r="M1677" s="22">
        <v>44.052999999999997</v>
      </c>
      <c r="N1677">
        <v>0</v>
      </c>
      <c r="O1677" t="s">
        <v>9545</v>
      </c>
      <c r="P1677" t="str">
        <f t="shared" si="59"/>
        <v>Ethylene oxide('air', 'urban air close to ground')</v>
      </c>
      <c r="R1677" s="20" t="s">
        <v>12314</v>
      </c>
    </row>
    <row r="1678" spans="1:18" x14ac:dyDescent="0.25">
      <c r="A1678" s="18">
        <v>3264</v>
      </c>
      <c r="B1678" t="s">
        <v>1071</v>
      </c>
      <c r="C1678" t="s">
        <v>190</v>
      </c>
      <c r="D1678" t="s">
        <v>12</v>
      </c>
      <c r="E1678" t="s">
        <v>1073</v>
      </c>
      <c r="F1678" t="s">
        <v>14</v>
      </c>
      <c r="G1678" t="s">
        <v>15</v>
      </c>
      <c r="H1678">
        <f t="shared" si="58"/>
        <v>0</v>
      </c>
      <c r="L1678" s="30" t="s">
        <v>6823</v>
      </c>
      <c r="M1678" s="22">
        <v>44.052999999999997</v>
      </c>
      <c r="N1678">
        <v>0</v>
      </c>
      <c r="O1678" t="s">
        <v>9546</v>
      </c>
      <c r="P1678" t="str">
        <f t="shared" si="59"/>
        <v>Ethylene oxide('air',)</v>
      </c>
      <c r="R1678" s="20" t="s">
        <v>12314</v>
      </c>
    </row>
    <row r="1679" spans="1:18" x14ac:dyDescent="0.25">
      <c r="A1679" s="18">
        <v>1830</v>
      </c>
      <c r="B1679" t="s">
        <v>1071</v>
      </c>
      <c r="C1679" t="s">
        <v>71</v>
      </c>
      <c r="D1679" t="s">
        <v>12</v>
      </c>
      <c r="E1679" t="s">
        <v>1073</v>
      </c>
      <c r="F1679" t="s">
        <v>14</v>
      </c>
      <c r="G1679" t="s">
        <v>15</v>
      </c>
      <c r="H1679">
        <f t="shared" si="58"/>
        <v>0</v>
      </c>
      <c r="L1679" s="30" t="s">
        <v>6823</v>
      </c>
      <c r="M1679" s="22">
        <v>44.052999999999997</v>
      </c>
      <c r="N1679">
        <v>0</v>
      </c>
      <c r="O1679" t="s">
        <v>9547</v>
      </c>
      <c r="P1679" t="str">
        <f t="shared" si="59"/>
        <v>Ethylene oxide('water', 'ground-')</v>
      </c>
      <c r="R1679" s="20" t="s">
        <v>12316</v>
      </c>
    </row>
    <row r="1680" spans="1:18" x14ac:dyDescent="0.25">
      <c r="A1680" s="18">
        <v>45</v>
      </c>
      <c r="B1680" t="s">
        <v>1071</v>
      </c>
      <c r="C1680" t="s">
        <v>100</v>
      </c>
      <c r="D1680" t="s">
        <v>12</v>
      </c>
      <c r="E1680" t="s">
        <v>1073</v>
      </c>
      <c r="F1680" t="s">
        <v>14</v>
      </c>
      <c r="G1680" t="s">
        <v>15</v>
      </c>
      <c r="H1680">
        <f t="shared" si="58"/>
        <v>0</v>
      </c>
      <c r="L1680" s="30" t="s">
        <v>6823</v>
      </c>
      <c r="M1680" s="22">
        <v>44.052999999999997</v>
      </c>
      <c r="N1680">
        <v>0</v>
      </c>
      <c r="O1680" t="s">
        <v>9548</v>
      </c>
      <c r="P1680" t="str">
        <f t="shared" si="59"/>
        <v>Ethylene oxide('water', 'ground-, long-term')</v>
      </c>
      <c r="R1680" s="20" t="s">
        <v>12316</v>
      </c>
    </row>
    <row r="1681" spans="1:18" x14ac:dyDescent="0.25">
      <c r="A1681" s="18">
        <v>2376</v>
      </c>
      <c r="B1681" t="s">
        <v>1071</v>
      </c>
      <c r="C1681" t="s">
        <v>10</v>
      </c>
      <c r="D1681" t="s">
        <v>12</v>
      </c>
      <c r="E1681" t="s">
        <v>1073</v>
      </c>
      <c r="F1681" t="s">
        <v>14</v>
      </c>
      <c r="G1681" t="s">
        <v>15</v>
      </c>
      <c r="H1681">
        <f t="shared" si="58"/>
        <v>0</v>
      </c>
      <c r="L1681" s="30" t="s">
        <v>6823</v>
      </c>
      <c r="M1681" s="22">
        <v>44.052999999999997</v>
      </c>
      <c r="N1681">
        <v>0</v>
      </c>
      <c r="O1681" t="s">
        <v>9549</v>
      </c>
      <c r="P1681" t="str">
        <f t="shared" si="59"/>
        <v>Ethylene oxide('water', 'ocean')</v>
      </c>
      <c r="R1681" s="20" t="s">
        <v>12316</v>
      </c>
    </row>
    <row r="1682" spans="1:18" x14ac:dyDescent="0.25">
      <c r="A1682" s="18">
        <v>839</v>
      </c>
      <c r="B1682" t="s">
        <v>1071</v>
      </c>
      <c r="C1682" t="s">
        <v>91</v>
      </c>
      <c r="D1682" t="s">
        <v>12</v>
      </c>
      <c r="E1682" t="s">
        <v>1073</v>
      </c>
      <c r="F1682" t="s">
        <v>14</v>
      </c>
      <c r="G1682" t="s">
        <v>15</v>
      </c>
      <c r="H1682">
        <f t="shared" si="58"/>
        <v>0</v>
      </c>
      <c r="L1682" s="30" t="s">
        <v>6823</v>
      </c>
      <c r="M1682" s="22">
        <v>44.052999999999997</v>
      </c>
      <c r="N1682">
        <v>0</v>
      </c>
      <c r="O1682" t="s">
        <v>9550</v>
      </c>
      <c r="P1682" t="str">
        <f t="shared" si="59"/>
        <v>Ethylene oxide('water', 'surface water')</v>
      </c>
      <c r="R1682" s="20" t="s">
        <v>12316</v>
      </c>
    </row>
    <row r="1683" spans="1:18" x14ac:dyDescent="0.25">
      <c r="A1683" s="18">
        <v>3594</v>
      </c>
      <c r="B1683" s="20" t="s">
        <v>1071</v>
      </c>
      <c r="C1683" t="s">
        <v>48</v>
      </c>
      <c r="D1683" t="s">
        <v>12</v>
      </c>
      <c r="E1683" t="s">
        <v>1073</v>
      </c>
      <c r="F1683" t="s">
        <v>14</v>
      </c>
      <c r="G1683" t="s">
        <v>15</v>
      </c>
      <c r="H1683">
        <f t="shared" si="58"/>
        <v>0</v>
      </c>
      <c r="L1683" s="30" t="s">
        <v>6823</v>
      </c>
      <c r="M1683" s="22">
        <v>44.052999999999997</v>
      </c>
      <c r="N1683">
        <v>0</v>
      </c>
      <c r="O1683" t="s">
        <v>9551</v>
      </c>
      <c r="P1683" t="str">
        <f t="shared" si="59"/>
        <v>Ethylene oxide('water',)</v>
      </c>
      <c r="R1683" s="20" t="s">
        <v>12316</v>
      </c>
    </row>
    <row r="1684" spans="1:18" x14ac:dyDescent="0.25">
      <c r="A1684" s="18">
        <v>3412</v>
      </c>
      <c r="B1684" s="20" t="s">
        <v>752</v>
      </c>
      <c r="C1684" t="s">
        <v>190</v>
      </c>
      <c r="D1684" t="s">
        <v>12</v>
      </c>
      <c r="E1684" t="s">
        <v>6538</v>
      </c>
      <c r="F1684" t="s">
        <v>14</v>
      </c>
      <c r="G1684" t="s">
        <v>15</v>
      </c>
      <c r="H1684">
        <v>0</v>
      </c>
      <c r="L1684" s="20" t="s">
        <v>7149</v>
      </c>
      <c r="M1684">
        <v>28.053000000000001</v>
      </c>
      <c r="N1684">
        <v>0</v>
      </c>
      <c r="O1684" t="s">
        <v>9552</v>
      </c>
      <c r="P1684" t="str">
        <f t="shared" si="59"/>
        <v>Ethylene('air',)</v>
      </c>
      <c r="R1684" s="20" t="s">
        <v>12314</v>
      </c>
    </row>
    <row r="1685" spans="1:18" x14ac:dyDescent="0.25">
      <c r="A1685" s="18">
        <v>1573</v>
      </c>
      <c r="B1685" t="s">
        <v>322</v>
      </c>
      <c r="C1685" t="s">
        <v>24</v>
      </c>
      <c r="D1685" t="s">
        <v>12</v>
      </c>
      <c r="E1685" t="s">
        <v>324</v>
      </c>
      <c r="F1685" t="s">
        <v>14</v>
      </c>
      <c r="G1685" t="s">
        <v>15</v>
      </c>
      <c r="H1685">
        <f t="shared" ref="H1685:H1691" si="60">14.0067*N1685/M1685</f>
        <v>0</v>
      </c>
      <c r="L1685" s="30" t="s">
        <v>7161</v>
      </c>
      <c r="M1685">
        <v>26.036999999999999</v>
      </c>
      <c r="N1685">
        <v>0</v>
      </c>
      <c r="O1685" t="s">
        <v>9553</v>
      </c>
      <c r="P1685" t="str">
        <f t="shared" si="59"/>
        <v>Ethyne('air', 'low population density, long-term')</v>
      </c>
      <c r="R1685" s="20" t="s">
        <v>12314</v>
      </c>
    </row>
    <row r="1686" spans="1:18" x14ac:dyDescent="0.25">
      <c r="A1686" s="18">
        <v>14</v>
      </c>
      <c r="B1686" t="s">
        <v>322</v>
      </c>
      <c r="C1686" t="s">
        <v>31</v>
      </c>
      <c r="D1686" t="s">
        <v>12</v>
      </c>
      <c r="E1686" t="s">
        <v>324</v>
      </c>
      <c r="F1686" t="s">
        <v>14</v>
      </c>
      <c r="G1686" t="s">
        <v>15</v>
      </c>
      <c r="H1686">
        <f t="shared" si="60"/>
        <v>0</v>
      </c>
      <c r="L1686" s="30" t="s">
        <v>7161</v>
      </c>
      <c r="M1686">
        <v>26.036999999999999</v>
      </c>
      <c r="N1686">
        <v>0</v>
      </c>
      <c r="O1686" t="s">
        <v>9554</v>
      </c>
      <c r="P1686" t="str">
        <f t="shared" si="59"/>
        <v>Ethyne('air', 'lower stratosphere + upper troposphere')</v>
      </c>
      <c r="R1686" s="20" t="s">
        <v>12314</v>
      </c>
    </row>
    <row r="1687" spans="1:18" x14ac:dyDescent="0.25">
      <c r="A1687" s="18">
        <v>2175</v>
      </c>
      <c r="B1687" t="s">
        <v>322</v>
      </c>
      <c r="C1687" t="s">
        <v>27</v>
      </c>
      <c r="D1687" t="s">
        <v>12</v>
      </c>
      <c r="E1687" t="s">
        <v>324</v>
      </c>
      <c r="F1687" t="s">
        <v>14</v>
      </c>
      <c r="G1687" t="s">
        <v>15</v>
      </c>
      <c r="H1687">
        <f t="shared" si="60"/>
        <v>0</v>
      </c>
      <c r="L1687" s="30" t="s">
        <v>7161</v>
      </c>
      <c r="M1687">
        <v>26.036999999999999</v>
      </c>
      <c r="N1687">
        <v>0</v>
      </c>
      <c r="O1687" t="s">
        <v>9555</v>
      </c>
      <c r="P1687" t="str">
        <f t="shared" si="59"/>
        <v>Ethyne('air', 'non-urban air or from high stacks')</v>
      </c>
      <c r="R1687" s="20" t="s">
        <v>12314</v>
      </c>
    </row>
    <row r="1688" spans="1:18" x14ac:dyDescent="0.25">
      <c r="A1688" s="18">
        <v>2419</v>
      </c>
      <c r="B1688" t="s">
        <v>322</v>
      </c>
      <c r="C1688" t="s">
        <v>44</v>
      </c>
      <c r="D1688" t="s">
        <v>12</v>
      </c>
      <c r="E1688" t="s">
        <v>324</v>
      </c>
      <c r="F1688" t="s">
        <v>14</v>
      </c>
      <c r="G1688" t="s">
        <v>15</v>
      </c>
      <c r="H1688">
        <f t="shared" si="60"/>
        <v>0</v>
      </c>
      <c r="L1688" s="30" t="s">
        <v>7161</v>
      </c>
      <c r="M1688">
        <v>26.036999999999999</v>
      </c>
      <c r="N1688">
        <v>0</v>
      </c>
      <c r="O1688" t="s">
        <v>9556</v>
      </c>
      <c r="P1688" t="str">
        <f t="shared" si="59"/>
        <v>Ethyne('air', 'urban air close to ground')</v>
      </c>
      <c r="R1688" s="20" t="s">
        <v>12314</v>
      </c>
    </row>
    <row r="1689" spans="1:18" x14ac:dyDescent="0.25">
      <c r="A1689" s="18">
        <v>1141</v>
      </c>
      <c r="B1689" s="20" t="s">
        <v>322</v>
      </c>
      <c r="C1689" t="s">
        <v>190</v>
      </c>
      <c r="D1689" t="s">
        <v>12</v>
      </c>
      <c r="E1689" t="s">
        <v>324</v>
      </c>
      <c r="F1689" t="s">
        <v>14</v>
      </c>
      <c r="G1689" t="s">
        <v>15</v>
      </c>
      <c r="H1689">
        <f t="shared" si="60"/>
        <v>0</v>
      </c>
      <c r="L1689" s="30" t="s">
        <v>7161</v>
      </c>
      <c r="M1689">
        <v>26.036999999999999</v>
      </c>
      <c r="N1689">
        <v>0</v>
      </c>
      <c r="O1689" t="s">
        <v>9557</v>
      </c>
      <c r="P1689" t="str">
        <f t="shared" si="59"/>
        <v>Ethyne('air',)</v>
      </c>
      <c r="R1689" s="20" t="s">
        <v>12314</v>
      </c>
    </row>
    <row r="1690" spans="1:18" x14ac:dyDescent="0.25">
      <c r="A1690" s="18">
        <v>643</v>
      </c>
      <c r="B1690" t="s">
        <v>2782</v>
      </c>
      <c r="C1690" t="s">
        <v>17</v>
      </c>
      <c r="D1690" t="s">
        <v>12</v>
      </c>
      <c r="E1690" t="s">
        <v>2784</v>
      </c>
      <c r="F1690" t="s">
        <v>14</v>
      </c>
      <c r="G1690" t="s">
        <v>15</v>
      </c>
      <c r="H1690">
        <f t="shared" si="60"/>
        <v>3.8971369744859631E-2</v>
      </c>
      <c r="L1690" t="s">
        <v>7162</v>
      </c>
      <c r="M1690">
        <v>359.41</v>
      </c>
      <c r="N1690">
        <v>1</v>
      </c>
      <c r="O1690" t="s">
        <v>9558</v>
      </c>
      <c r="P1690" t="str">
        <f t="shared" si="59"/>
        <v>Etoxazole('soil', 'agricultural')</v>
      </c>
      <c r="R1690" s="20" t="s">
        <v>12315</v>
      </c>
    </row>
    <row r="1691" spans="1:18" x14ac:dyDescent="0.25">
      <c r="A1691" s="18">
        <v>4273</v>
      </c>
      <c r="B1691" t="s">
        <v>5940</v>
      </c>
      <c r="C1691" t="s">
        <v>17</v>
      </c>
      <c r="D1691" t="s">
        <v>12</v>
      </c>
      <c r="E1691" t="s">
        <v>5942</v>
      </c>
      <c r="F1691" t="s">
        <v>14</v>
      </c>
      <c r="G1691" t="s">
        <v>15</v>
      </c>
      <c r="H1691">
        <f t="shared" si="60"/>
        <v>0.11317173675918071</v>
      </c>
      <c r="L1691" t="s">
        <v>7163</v>
      </c>
      <c r="M1691">
        <v>247.53</v>
      </c>
      <c r="N1691">
        <v>2</v>
      </c>
      <c r="O1691" t="s">
        <v>9559</v>
      </c>
      <c r="P1691" t="str">
        <f t="shared" si="59"/>
        <v>Etridiazole('soil', 'agricultural')</v>
      </c>
      <c r="R1691" s="20" t="s">
        <v>12315</v>
      </c>
    </row>
    <row r="1692" spans="1:18" hidden="1" x14ac:dyDescent="0.25">
      <c r="A1692" s="18">
        <v>2675</v>
      </c>
      <c r="B1692" t="s">
        <v>1981</v>
      </c>
      <c r="C1692" t="s">
        <v>60</v>
      </c>
      <c r="D1692" t="s">
        <v>12</v>
      </c>
      <c r="E1692" t="s">
        <v>1983</v>
      </c>
      <c r="F1692" s="20" t="s">
        <v>12300</v>
      </c>
      <c r="G1692" t="s">
        <v>15</v>
      </c>
      <c r="L1692" s="20"/>
      <c r="O1692" t="s">
        <v>9560</v>
      </c>
      <c r="P1692" t="str">
        <f t="shared" si="59"/>
        <v>Europium, 0.06% in bastnasite, 0.006% in crude ore, in ground('natural resource', 'in ground')</v>
      </c>
    </row>
    <row r="1693" spans="1:18" hidden="1" x14ac:dyDescent="0.25">
      <c r="A1693" s="18">
        <v>3706</v>
      </c>
      <c r="B1693" t="s">
        <v>1981</v>
      </c>
      <c r="C1693" t="s">
        <v>60</v>
      </c>
      <c r="D1693" t="s">
        <v>12</v>
      </c>
      <c r="E1693" t="s">
        <v>1999</v>
      </c>
      <c r="F1693" t="s">
        <v>38</v>
      </c>
      <c r="G1693" t="s">
        <v>15</v>
      </c>
      <c r="O1693" t="s">
        <v>9561</v>
      </c>
      <c r="P1693" t="str">
        <f t="shared" si="59"/>
        <v>Europium, in ground('natural resource', 'in ground')</v>
      </c>
    </row>
    <row r="1694" spans="1:18" hidden="1" x14ac:dyDescent="0.25">
      <c r="A1694" s="18">
        <v>1714</v>
      </c>
      <c r="C1694" t="s">
        <v>2436</v>
      </c>
      <c r="D1694" t="s">
        <v>12</v>
      </c>
      <c r="E1694" t="s">
        <v>5919</v>
      </c>
      <c r="F1694" t="s">
        <v>2439</v>
      </c>
      <c r="G1694" t="s">
        <v>2440</v>
      </c>
      <c r="O1694" t="s">
        <v>9562</v>
      </c>
      <c r="P1694" t="str">
        <f t="shared" si="59"/>
        <v>Expenditures on primary production factors('economic', 'primary production factor')</v>
      </c>
    </row>
    <row r="1695" spans="1:18" hidden="1" x14ac:dyDescent="0.25">
      <c r="A1695" s="18">
        <v>3005</v>
      </c>
      <c r="C1695" t="s">
        <v>6870</v>
      </c>
      <c r="D1695" t="s">
        <v>12</v>
      </c>
      <c r="E1695" t="s">
        <v>7424</v>
      </c>
      <c r="F1695" s="20" t="s">
        <v>12299</v>
      </c>
      <c r="G1695" t="s">
        <v>777</v>
      </c>
      <c r="O1695" t="s">
        <v>9563</v>
      </c>
      <c r="P1695" t="str">
        <f t="shared" si="59"/>
        <v>Exported energy - electricity('inventory indicator', 'output flow')</v>
      </c>
    </row>
    <row r="1696" spans="1:18" hidden="1" x14ac:dyDescent="0.25">
      <c r="A1696" s="18">
        <v>2183</v>
      </c>
      <c r="C1696" t="s">
        <v>6870</v>
      </c>
      <c r="D1696" t="s">
        <v>12</v>
      </c>
      <c r="E1696" t="s">
        <v>7269</v>
      </c>
      <c r="F1696" t="s">
        <v>6872</v>
      </c>
      <c r="G1696" t="s">
        <v>777</v>
      </c>
      <c r="O1696" t="s">
        <v>9564</v>
      </c>
      <c r="P1696" t="str">
        <f t="shared" si="59"/>
        <v>Exported energy - heat('inventory indicator', 'output flow')</v>
      </c>
    </row>
    <row r="1697" spans="1:18" x14ac:dyDescent="0.25">
      <c r="A1697" s="18">
        <v>2489</v>
      </c>
      <c r="B1697" t="s">
        <v>4269</v>
      </c>
      <c r="C1697" t="s">
        <v>17</v>
      </c>
      <c r="D1697" t="s">
        <v>12</v>
      </c>
      <c r="E1697" t="s">
        <v>4271</v>
      </c>
      <c r="F1697" t="s">
        <v>14</v>
      </c>
      <c r="G1697" t="s">
        <v>15</v>
      </c>
      <c r="H1697">
        <f>14.0067*N1697/M1697</f>
        <v>7.482431374853428E-2</v>
      </c>
      <c r="L1697" t="s">
        <v>7164</v>
      </c>
      <c r="M1697">
        <v>374.38900000000001</v>
      </c>
      <c r="N1697">
        <v>2</v>
      </c>
      <c r="O1697" t="s">
        <v>9565</v>
      </c>
      <c r="P1697" t="str">
        <f t="shared" si="59"/>
        <v>Famoxadone('soil', 'agricultural')</v>
      </c>
      <c r="R1697" s="20" t="s">
        <v>12315</v>
      </c>
    </row>
    <row r="1698" spans="1:18" hidden="1" x14ac:dyDescent="0.25">
      <c r="A1698" s="18">
        <v>1970</v>
      </c>
      <c r="B1698" t="s">
        <v>385</v>
      </c>
      <c r="C1698" t="s">
        <v>60</v>
      </c>
      <c r="D1698" t="s">
        <v>12</v>
      </c>
      <c r="E1698" t="s">
        <v>387</v>
      </c>
      <c r="F1698" t="s">
        <v>38</v>
      </c>
      <c r="G1698" t="s">
        <v>15</v>
      </c>
      <c r="O1698" t="s">
        <v>9566</v>
      </c>
      <c r="P1698" t="str">
        <f t="shared" si="59"/>
        <v>Feldspar, in ground('natural resource', 'in ground')</v>
      </c>
    </row>
    <row r="1699" spans="1:18" x14ac:dyDescent="0.25">
      <c r="A1699" s="18">
        <v>757</v>
      </c>
      <c r="B1699" t="s">
        <v>5773</v>
      </c>
      <c r="C1699" t="s">
        <v>17</v>
      </c>
      <c r="D1699" t="s">
        <v>12</v>
      </c>
      <c r="E1699" t="s">
        <v>5775</v>
      </c>
      <c r="F1699" t="s">
        <v>14</v>
      </c>
      <c r="G1699" t="s">
        <v>15</v>
      </c>
      <c r="H1699">
        <f t="shared" ref="H1699:H1719" si="61">14.0067*N1699/M1699</f>
        <v>0.13493887302866722</v>
      </c>
      <c r="L1699" t="s">
        <v>7165</v>
      </c>
      <c r="M1699">
        <v>311.40100000000001</v>
      </c>
      <c r="N1699">
        <v>3</v>
      </c>
      <c r="O1699" t="s">
        <v>9567</v>
      </c>
      <c r="P1699" t="str">
        <f t="shared" si="59"/>
        <v>Fenamidone('soil', 'agricultural')</v>
      </c>
      <c r="R1699" s="20" t="s">
        <v>12315</v>
      </c>
    </row>
    <row r="1700" spans="1:18" x14ac:dyDescent="0.25">
      <c r="A1700" s="18">
        <v>1255</v>
      </c>
      <c r="B1700" t="s">
        <v>7166</v>
      </c>
      <c r="C1700" t="s">
        <v>17</v>
      </c>
      <c r="D1700" t="s">
        <v>12</v>
      </c>
      <c r="E1700" t="s">
        <v>5757</v>
      </c>
      <c r="F1700" t="s">
        <v>14</v>
      </c>
      <c r="G1700" t="s">
        <v>15</v>
      </c>
      <c r="H1700">
        <f t="shared" si="61"/>
        <v>4.6172331609292017E-2</v>
      </c>
      <c r="L1700" t="s">
        <v>7167</v>
      </c>
      <c r="M1700">
        <v>303.35700000000003</v>
      </c>
      <c r="N1700">
        <v>1</v>
      </c>
      <c r="O1700" t="s">
        <v>9568</v>
      </c>
      <c r="P1700" t="str">
        <f t="shared" si="59"/>
        <v>Fenamiphos('soil', 'agricultural')</v>
      </c>
      <c r="R1700" s="20" t="s">
        <v>12315</v>
      </c>
    </row>
    <row r="1701" spans="1:18" x14ac:dyDescent="0.25">
      <c r="A1701" s="18">
        <v>938</v>
      </c>
      <c r="B1701" t="s">
        <v>1680</v>
      </c>
      <c r="C1701" t="s">
        <v>17</v>
      </c>
      <c r="D1701" t="s">
        <v>12</v>
      </c>
      <c r="E1701" t="s">
        <v>1682</v>
      </c>
      <c r="F1701" t="s">
        <v>14</v>
      </c>
      <c r="G1701" t="s">
        <v>15</v>
      </c>
      <c r="H1701">
        <f t="shared" si="61"/>
        <v>9.142724730010672E-2</v>
      </c>
      <c r="L1701" t="s">
        <v>7168</v>
      </c>
      <c r="M1701">
        <v>306.40100000000001</v>
      </c>
      <c r="N1701">
        <v>2</v>
      </c>
      <c r="O1701" t="s">
        <v>9569</v>
      </c>
      <c r="P1701" t="str">
        <f t="shared" si="59"/>
        <v>Fenazaquin('soil', 'agricultural')</v>
      </c>
      <c r="R1701" s="20" t="s">
        <v>12315</v>
      </c>
    </row>
    <row r="1702" spans="1:18" x14ac:dyDescent="0.25">
      <c r="A1702" s="18">
        <v>508</v>
      </c>
      <c r="B1702" t="s">
        <v>5584</v>
      </c>
      <c r="C1702" t="s">
        <v>17</v>
      </c>
      <c r="D1702" t="s">
        <v>12</v>
      </c>
      <c r="E1702" t="s">
        <v>5586</v>
      </c>
      <c r="F1702" t="s">
        <v>14</v>
      </c>
      <c r="G1702" t="s">
        <v>15</v>
      </c>
      <c r="H1702">
        <f t="shared" si="61"/>
        <v>0.16634146631118291</v>
      </c>
      <c r="L1702" t="s">
        <v>7169</v>
      </c>
      <c r="M1702">
        <v>336.81799999999998</v>
      </c>
      <c r="N1702">
        <v>4</v>
      </c>
      <c r="O1702" t="s">
        <v>9570</v>
      </c>
      <c r="P1702" t="str">
        <f t="shared" si="59"/>
        <v>Fenbuconazole('soil', 'agricultural')</v>
      </c>
      <c r="R1702" s="20" t="s">
        <v>12315</v>
      </c>
    </row>
    <row r="1703" spans="1:18" x14ac:dyDescent="0.25">
      <c r="A1703" s="18">
        <v>3717</v>
      </c>
      <c r="B1703" t="s">
        <v>4316</v>
      </c>
      <c r="C1703" t="s">
        <v>17</v>
      </c>
      <c r="D1703" t="s">
        <v>12</v>
      </c>
      <c r="E1703" t="s">
        <v>4318</v>
      </c>
      <c r="F1703" t="s">
        <v>14</v>
      </c>
      <c r="G1703" t="s">
        <v>15</v>
      </c>
      <c r="H1703">
        <f t="shared" si="61"/>
        <v>0</v>
      </c>
      <c r="L1703" t="s">
        <v>7170</v>
      </c>
      <c r="M1703">
        <v>1052.6600000000001</v>
      </c>
      <c r="N1703">
        <v>0</v>
      </c>
      <c r="O1703" t="s">
        <v>9571</v>
      </c>
      <c r="P1703" t="str">
        <f t="shared" si="59"/>
        <v>Fenbutatin oxide('soil', 'agricultural')</v>
      </c>
      <c r="R1703" s="20" t="s">
        <v>12315</v>
      </c>
    </row>
    <row r="1704" spans="1:18" x14ac:dyDescent="0.25">
      <c r="A1704" s="18">
        <v>2222</v>
      </c>
      <c r="B1704" t="s">
        <v>6028</v>
      </c>
      <c r="C1704" t="s">
        <v>17</v>
      </c>
      <c r="D1704" t="s">
        <v>12</v>
      </c>
      <c r="E1704" t="s">
        <v>6030</v>
      </c>
      <c r="F1704" t="s">
        <v>14</v>
      </c>
      <c r="G1704" t="s">
        <v>15</v>
      </c>
      <c r="H1704">
        <f t="shared" si="61"/>
        <v>6.9608539864129487E-2</v>
      </c>
      <c r="L1704" t="s">
        <v>6963</v>
      </c>
      <c r="M1704">
        <v>201.221</v>
      </c>
      <c r="N1704">
        <v>1</v>
      </c>
      <c r="O1704" t="s">
        <v>9572</v>
      </c>
      <c r="P1704" t="str">
        <f t="shared" si="59"/>
        <v>Fenfuram('soil', 'agricultural')</v>
      </c>
      <c r="R1704" s="20" t="s">
        <v>12315</v>
      </c>
    </row>
    <row r="1705" spans="1:18" x14ac:dyDescent="0.25">
      <c r="A1705" s="18">
        <v>2165</v>
      </c>
      <c r="B1705" t="s">
        <v>6411</v>
      </c>
      <c r="C1705" t="s">
        <v>17</v>
      </c>
      <c r="D1705" t="s">
        <v>12</v>
      </c>
      <c r="E1705" t="s">
        <v>6413</v>
      </c>
      <c r="F1705" t="s">
        <v>14</v>
      </c>
      <c r="G1705" t="s">
        <v>15</v>
      </c>
      <c r="H1705">
        <f t="shared" si="61"/>
        <v>4.6349720049239561E-2</v>
      </c>
      <c r="L1705" t="s">
        <v>7171</v>
      </c>
      <c r="M1705">
        <v>302.19600000000003</v>
      </c>
      <c r="N1705">
        <v>1</v>
      </c>
      <c r="O1705" t="s">
        <v>9573</v>
      </c>
      <c r="P1705" t="str">
        <f t="shared" si="59"/>
        <v>Fenhexamid('soil', 'agricultural')</v>
      </c>
      <c r="R1705" s="20" t="s">
        <v>12315</v>
      </c>
    </row>
    <row r="1706" spans="1:18" x14ac:dyDescent="0.25">
      <c r="A1706" s="18">
        <v>2862</v>
      </c>
      <c r="B1706" t="s">
        <v>5471</v>
      </c>
      <c r="C1706" t="s">
        <v>17</v>
      </c>
      <c r="D1706" t="s">
        <v>12</v>
      </c>
      <c r="E1706" t="s">
        <v>5473</v>
      </c>
      <c r="F1706" t="s">
        <v>14</v>
      </c>
      <c r="G1706" t="s">
        <v>15</v>
      </c>
      <c r="H1706">
        <f t="shared" si="61"/>
        <v>5.0523023871530917E-2</v>
      </c>
      <c r="L1706" t="s">
        <v>7172</v>
      </c>
      <c r="M1706">
        <v>277.23399999999998</v>
      </c>
      <c r="N1706">
        <v>1</v>
      </c>
      <c r="O1706" t="s">
        <v>9574</v>
      </c>
      <c r="P1706" t="str">
        <f t="shared" si="59"/>
        <v>Fenitrothion('soil', 'agricultural')</v>
      </c>
      <c r="R1706" s="20" t="s">
        <v>12315</v>
      </c>
    </row>
    <row r="1707" spans="1:18" x14ac:dyDescent="0.25">
      <c r="A1707" s="18">
        <v>3645</v>
      </c>
      <c r="B1707" t="s">
        <v>1497</v>
      </c>
      <c r="C1707" t="s">
        <v>17</v>
      </c>
      <c r="D1707" t="s">
        <v>12</v>
      </c>
      <c r="E1707" t="s">
        <v>1499</v>
      </c>
      <c r="F1707" t="s">
        <v>14</v>
      </c>
      <c r="G1707" t="s">
        <v>15</v>
      </c>
      <c r="H1707">
        <f t="shared" si="61"/>
        <v>3.8717140724769887E-2</v>
      </c>
      <c r="L1707" t="s">
        <v>7174</v>
      </c>
      <c r="M1707">
        <v>361.77</v>
      </c>
      <c r="N1707">
        <v>1</v>
      </c>
      <c r="O1707" t="s">
        <v>9575</v>
      </c>
      <c r="P1707" t="str">
        <f t="shared" si="59"/>
        <v>Fenoxaprop ethyl ester('soil', 'agricultural')</v>
      </c>
      <c r="R1707" s="20" t="s">
        <v>12315</v>
      </c>
    </row>
    <row r="1708" spans="1:18" x14ac:dyDescent="0.25">
      <c r="A1708" s="18">
        <v>3345</v>
      </c>
      <c r="B1708" t="s">
        <v>2297</v>
      </c>
      <c r="C1708" t="s">
        <v>27</v>
      </c>
      <c r="D1708" t="s">
        <v>12</v>
      </c>
      <c r="E1708" t="s">
        <v>2299</v>
      </c>
      <c r="F1708" t="s">
        <v>14</v>
      </c>
      <c r="G1708" t="s">
        <v>15</v>
      </c>
      <c r="H1708">
        <f t="shared" si="61"/>
        <v>4.1971035859080734E-2</v>
      </c>
      <c r="L1708" t="s">
        <v>7173</v>
      </c>
      <c r="M1708">
        <v>333.72300000000001</v>
      </c>
      <c r="N1708">
        <v>1</v>
      </c>
      <c r="O1708" t="s">
        <v>9576</v>
      </c>
      <c r="P1708" t="str">
        <f t="shared" si="59"/>
        <v>Fenoxaprop('air', 'non-urban air or from high stacks')</v>
      </c>
      <c r="R1708" s="20" t="s">
        <v>12314</v>
      </c>
    </row>
    <row r="1709" spans="1:18" x14ac:dyDescent="0.25">
      <c r="A1709" s="18">
        <v>652</v>
      </c>
      <c r="B1709" t="s">
        <v>2297</v>
      </c>
      <c r="C1709" t="s">
        <v>17</v>
      </c>
      <c r="D1709" t="s">
        <v>12</v>
      </c>
      <c r="E1709" t="s">
        <v>2299</v>
      </c>
      <c r="F1709" t="s">
        <v>14</v>
      </c>
      <c r="G1709" t="s">
        <v>15</v>
      </c>
      <c r="H1709">
        <f t="shared" si="61"/>
        <v>4.1971035859080734E-2</v>
      </c>
      <c r="L1709" t="s">
        <v>7173</v>
      </c>
      <c r="M1709">
        <v>333.72300000000001</v>
      </c>
      <c r="N1709">
        <v>1</v>
      </c>
      <c r="O1709" t="s">
        <v>9577</v>
      </c>
      <c r="P1709" t="str">
        <f t="shared" si="59"/>
        <v>Fenoxaprop('soil', 'agricultural')</v>
      </c>
      <c r="R1709" s="20" t="s">
        <v>12315</v>
      </c>
    </row>
    <row r="1710" spans="1:18" x14ac:dyDescent="0.25">
      <c r="A1710" s="18">
        <v>1891</v>
      </c>
      <c r="B1710" t="s">
        <v>3066</v>
      </c>
      <c r="C1710" t="s">
        <v>17</v>
      </c>
      <c r="D1710" t="s">
        <v>12</v>
      </c>
      <c r="E1710" t="s">
        <v>3068</v>
      </c>
      <c r="F1710" t="s">
        <v>14</v>
      </c>
      <c r="G1710" t="s">
        <v>15</v>
      </c>
      <c r="H1710">
        <f t="shared" si="61"/>
        <v>3.8717140724769887E-2</v>
      </c>
      <c r="L1710" t="s">
        <v>7174</v>
      </c>
      <c r="M1710">
        <v>361.77</v>
      </c>
      <c r="N1710">
        <v>1</v>
      </c>
      <c r="O1710" t="s">
        <v>9578</v>
      </c>
      <c r="P1710" t="str">
        <f t="shared" si="59"/>
        <v>Fenoxaprop-P ethyl ester('soil', 'agricultural')</v>
      </c>
      <c r="R1710" s="20" t="s">
        <v>12315</v>
      </c>
    </row>
    <row r="1711" spans="1:18" x14ac:dyDescent="0.25">
      <c r="A1711" s="18">
        <v>195</v>
      </c>
      <c r="B1711" t="s">
        <v>7175</v>
      </c>
      <c r="C1711" t="s">
        <v>17</v>
      </c>
      <c r="D1711" t="s">
        <v>12</v>
      </c>
      <c r="E1711" t="s">
        <v>1031</v>
      </c>
      <c r="F1711" t="s">
        <v>14</v>
      </c>
      <c r="G1711" t="s">
        <v>15</v>
      </c>
      <c r="H1711">
        <f t="shared" si="61"/>
        <v>4.6481845906742286E-2</v>
      </c>
      <c r="L1711" t="s">
        <v>7176</v>
      </c>
      <c r="M1711">
        <v>301.33699999999999</v>
      </c>
      <c r="N1711">
        <v>1</v>
      </c>
      <c r="O1711" t="s">
        <v>9579</v>
      </c>
      <c r="P1711" t="str">
        <f t="shared" si="59"/>
        <v>Fenoxycarb('soil', 'agricultural')</v>
      </c>
      <c r="R1711" s="20" t="s">
        <v>12315</v>
      </c>
    </row>
    <row r="1712" spans="1:18" x14ac:dyDescent="0.25">
      <c r="A1712" s="18">
        <v>142</v>
      </c>
      <c r="B1712" t="s">
        <v>1027</v>
      </c>
      <c r="C1712" t="s">
        <v>17</v>
      </c>
      <c r="D1712" t="s">
        <v>12</v>
      </c>
      <c r="E1712" t="s">
        <v>1029</v>
      </c>
      <c r="F1712" t="s">
        <v>14</v>
      </c>
      <c r="G1712" t="s">
        <v>15</v>
      </c>
      <c r="H1712">
        <f t="shared" si="61"/>
        <v>0.11815762279351287</v>
      </c>
      <c r="L1712" t="s">
        <v>7176</v>
      </c>
      <c r="M1712">
        <v>237.08500000000001</v>
      </c>
      <c r="N1712">
        <v>2</v>
      </c>
      <c r="O1712" t="s">
        <v>9580</v>
      </c>
      <c r="P1712" t="str">
        <f t="shared" si="59"/>
        <v>Fenpiclonil('soil', 'agricultural')</v>
      </c>
      <c r="R1712" s="20" t="s">
        <v>12315</v>
      </c>
    </row>
    <row r="1713" spans="1:18" x14ac:dyDescent="0.25">
      <c r="A1713" s="18">
        <v>91</v>
      </c>
      <c r="B1713" t="s">
        <v>4333</v>
      </c>
      <c r="C1713" t="s">
        <v>17</v>
      </c>
      <c r="D1713" t="s">
        <v>12</v>
      </c>
      <c r="E1713" t="s">
        <v>4335</v>
      </c>
      <c r="F1713" t="s">
        <v>14</v>
      </c>
      <c r="G1713" t="s">
        <v>15</v>
      </c>
      <c r="H1713">
        <f t="shared" si="61"/>
        <v>4.0085226215790033E-2</v>
      </c>
      <c r="L1713" t="s">
        <v>7177</v>
      </c>
      <c r="M1713">
        <v>349.423</v>
      </c>
      <c r="N1713">
        <v>1</v>
      </c>
      <c r="O1713" t="s">
        <v>9581</v>
      </c>
      <c r="P1713" t="str">
        <f t="shared" si="59"/>
        <v>Fenpropathrin('soil', 'agricultural')</v>
      </c>
      <c r="R1713" s="20" t="s">
        <v>12315</v>
      </c>
    </row>
    <row r="1714" spans="1:18" x14ac:dyDescent="0.25">
      <c r="A1714" s="18">
        <v>992</v>
      </c>
      <c r="B1714" t="s">
        <v>6353</v>
      </c>
      <c r="C1714" t="s">
        <v>17</v>
      </c>
      <c r="D1714" t="s">
        <v>12</v>
      </c>
      <c r="E1714" t="s">
        <v>6355</v>
      </c>
      <c r="F1714" t="s">
        <v>14</v>
      </c>
      <c r="G1714" t="s">
        <v>15</v>
      </c>
      <c r="H1714">
        <f t="shared" si="61"/>
        <v>5.1221037388098994E-2</v>
      </c>
      <c r="L1714" t="s">
        <v>7178</v>
      </c>
      <c r="M1714">
        <v>273.45600000000002</v>
      </c>
      <c r="N1714">
        <v>1</v>
      </c>
      <c r="O1714" t="s">
        <v>9582</v>
      </c>
      <c r="P1714" t="str">
        <f t="shared" si="59"/>
        <v>Fenpropidin('soil', 'agricultural')</v>
      </c>
      <c r="R1714" s="20" t="s">
        <v>12315</v>
      </c>
    </row>
    <row r="1715" spans="1:18" x14ac:dyDescent="0.25">
      <c r="A1715" s="18">
        <v>3168</v>
      </c>
      <c r="B1715" t="s">
        <v>6542</v>
      </c>
      <c r="C1715" t="s">
        <v>17</v>
      </c>
      <c r="D1715" t="s">
        <v>12</v>
      </c>
      <c r="E1715" t="s">
        <v>6544</v>
      </c>
      <c r="F1715" t="s">
        <v>14</v>
      </c>
      <c r="G1715" t="s">
        <v>15</v>
      </c>
      <c r="H1715">
        <f t="shared" si="61"/>
        <v>4.615331387034486E-2</v>
      </c>
      <c r="L1715" t="s">
        <v>7179</v>
      </c>
      <c r="M1715">
        <v>303.48200000000003</v>
      </c>
      <c r="N1715">
        <v>1</v>
      </c>
      <c r="O1715" t="s">
        <v>9583</v>
      </c>
      <c r="P1715" t="str">
        <f t="shared" si="59"/>
        <v>Fenpropimorph('soil', 'agricultural')</v>
      </c>
      <c r="R1715" s="20" t="s">
        <v>12315</v>
      </c>
    </row>
    <row r="1716" spans="1:18" x14ac:dyDescent="0.25">
      <c r="A1716" s="18">
        <v>3454</v>
      </c>
      <c r="B1716" t="s">
        <v>5794</v>
      </c>
      <c r="C1716" t="s">
        <v>17</v>
      </c>
      <c r="D1716" t="s">
        <v>12</v>
      </c>
      <c r="E1716" t="s">
        <v>5796</v>
      </c>
      <c r="F1716" t="s">
        <v>14</v>
      </c>
      <c r="G1716" t="s">
        <v>15</v>
      </c>
      <c r="H1716">
        <f t="shared" si="61"/>
        <v>9.9694416698893687E-2</v>
      </c>
      <c r="L1716" t="s">
        <v>7180</v>
      </c>
      <c r="M1716">
        <v>421.48899999999998</v>
      </c>
      <c r="N1716">
        <v>3</v>
      </c>
      <c r="O1716" t="s">
        <v>9584</v>
      </c>
      <c r="P1716" t="str">
        <f t="shared" si="59"/>
        <v>Fenpyroximate('soil', 'agricultural')</v>
      </c>
      <c r="R1716" s="20" t="s">
        <v>12315</v>
      </c>
    </row>
    <row r="1717" spans="1:18" x14ac:dyDescent="0.25">
      <c r="A1717" s="18">
        <v>4282</v>
      </c>
      <c r="B1717" t="s">
        <v>5859</v>
      </c>
      <c r="C1717" t="s">
        <v>17</v>
      </c>
      <c r="D1717" t="s">
        <v>12</v>
      </c>
      <c r="E1717" t="s">
        <v>5861</v>
      </c>
      <c r="F1717" t="s">
        <v>14</v>
      </c>
      <c r="G1717" t="s">
        <v>15</v>
      </c>
      <c r="H1717">
        <f t="shared" si="61"/>
        <v>0</v>
      </c>
      <c r="L1717" t="s">
        <v>7181</v>
      </c>
      <c r="M1717">
        <v>409.05700000000002</v>
      </c>
      <c r="N1717">
        <v>0</v>
      </c>
      <c r="O1717" t="s">
        <v>9585</v>
      </c>
      <c r="P1717" t="str">
        <f t="shared" si="59"/>
        <v>Fentin acetate('soil', 'agricultural')</v>
      </c>
      <c r="R1717" s="20" t="s">
        <v>12315</v>
      </c>
    </row>
    <row r="1718" spans="1:18" x14ac:dyDescent="0.25">
      <c r="A1718" s="18">
        <v>2633</v>
      </c>
      <c r="B1718" t="s">
        <v>4791</v>
      </c>
      <c r="C1718" t="s">
        <v>17</v>
      </c>
      <c r="D1718" t="s">
        <v>12</v>
      </c>
      <c r="E1718" t="s">
        <v>4793</v>
      </c>
      <c r="F1718" t="s">
        <v>14</v>
      </c>
      <c r="G1718" t="s">
        <v>15</v>
      </c>
      <c r="H1718">
        <f t="shared" si="61"/>
        <v>0</v>
      </c>
      <c r="L1718" t="s">
        <v>7182</v>
      </c>
      <c r="M1718">
        <v>367.02</v>
      </c>
      <c r="N1718">
        <v>0</v>
      </c>
      <c r="O1718" t="s">
        <v>9586</v>
      </c>
      <c r="P1718" t="str">
        <f t="shared" si="59"/>
        <v>Fentin hydroxide('soil', 'agricultural')</v>
      </c>
      <c r="R1718" s="20" t="s">
        <v>12315</v>
      </c>
    </row>
    <row r="1719" spans="1:18" x14ac:dyDescent="0.25">
      <c r="A1719" s="18">
        <v>3784</v>
      </c>
      <c r="B1719" t="s">
        <v>569</v>
      </c>
      <c r="C1719" t="s">
        <v>17</v>
      </c>
      <c r="D1719" t="s">
        <v>12</v>
      </c>
      <c r="E1719" t="s">
        <v>571</v>
      </c>
      <c r="F1719" t="s">
        <v>14</v>
      </c>
      <c r="G1719" t="s">
        <v>15</v>
      </c>
      <c r="H1719">
        <f t="shared" si="61"/>
        <v>0.12816437453677015</v>
      </c>
      <c r="L1719" t="s">
        <v>7183</v>
      </c>
      <c r="M1719">
        <v>437.14800000000002</v>
      </c>
      <c r="N1719">
        <v>4</v>
      </c>
      <c r="O1719" t="s">
        <v>9587</v>
      </c>
      <c r="P1719" t="str">
        <f t="shared" si="59"/>
        <v>Fipronil('soil', 'agricultural')</v>
      </c>
      <c r="R1719" s="20" t="s">
        <v>12315</v>
      </c>
    </row>
    <row r="1720" spans="1:18" hidden="1" x14ac:dyDescent="0.25">
      <c r="A1720" s="18">
        <v>1748</v>
      </c>
      <c r="C1720" t="s">
        <v>35</v>
      </c>
      <c r="D1720" t="s">
        <v>12</v>
      </c>
      <c r="E1720" t="s">
        <v>1298</v>
      </c>
      <c r="F1720" t="s">
        <v>38</v>
      </c>
      <c r="G1720" t="s">
        <v>15</v>
      </c>
      <c r="O1720" t="s">
        <v>9588</v>
      </c>
      <c r="P1720" t="str">
        <f t="shared" si="59"/>
        <v>Fish, demersal, in ocean('natural resource', 'biotic')</v>
      </c>
    </row>
    <row r="1721" spans="1:18" hidden="1" x14ac:dyDescent="0.25">
      <c r="A1721" s="18">
        <v>3833</v>
      </c>
      <c r="C1721" t="s">
        <v>35</v>
      </c>
      <c r="D1721" t="s">
        <v>12</v>
      </c>
      <c r="E1721" t="s">
        <v>1316</v>
      </c>
      <c r="F1721" t="s">
        <v>38</v>
      </c>
      <c r="G1721" t="s">
        <v>15</v>
      </c>
      <c r="O1721" t="s">
        <v>9589</v>
      </c>
      <c r="P1721" t="str">
        <f t="shared" si="59"/>
        <v>Fish, pelagic, in ocean('natural resource', 'biotic')</v>
      </c>
    </row>
    <row r="1722" spans="1:18" x14ac:dyDescent="0.25">
      <c r="A1722" s="18">
        <v>2163</v>
      </c>
      <c r="B1722" t="s">
        <v>2460</v>
      </c>
      <c r="C1722" t="s">
        <v>17</v>
      </c>
      <c r="D1722" t="s">
        <v>12</v>
      </c>
      <c r="E1722" t="s">
        <v>2462</v>
      </c>
      <c r="F1722" t="s">
        <v>14</v>
      </c>
      <c r="G1722" t="s">
        <v>15</v>
      </c>
      <c r="H1722">
        <f t="shared" ref="H1722:H1741" si="62">14.0067*N1722/M1722</f>
        <v>0.1719351868900755</v>
      </c>
      <c r="L1722" t="s">
        <v>7184</v>
      </c>
      <c r="M1722">
        <v>407.32499999999999</v>
      </c>
      <c r="N1722">
        <v>5</v>
      </c>
      <c r="O1722" t="s">
        <v>9590</v>
      </c>
      <c r="P1722" t="str">
        <f t="shared" si="59"/>
        <v>Flazasulfuron('soil', 'agricultural')</v>
      </c>
      <c r="R1722" s="20" t="s">
        <v>12315</v>
      </c>
    </row>
    <row r="1723" spans="1:18" x14ac:dyDescent="0.25">
      <c r="A1723" s="18">
        <v>1305</v>
      </c>
      <c r="B1723" t="s">
        <v>2692</v>
      </c>
      <c r="C1723" t="s">
        <v>17</v>
      </c>
      <c r="D1723" t="s">
        <v>12</v>
      </c>
      <c r="E1723" t="s">
        <v>2694</v>
      </c>
      <c r="F1723" t="s">
        <v>14</v>
      </c>
      <c r="G1723" t="s">
        <v>15</v>
      </c>
      <c r="H1723">
        <f t="shared" si="62"/>
        <v>0.19492518453368368</v>
      </c>
      <c r="L1723" t="s">
        <v>7185</v>
      </c>
      <c r="M1723">
        <v>359.28399999999999</v>
      </c>
      <c r="N1723">
        <v>5</v>
      </c>
      <c r="O1723" t="s">
        <v>9591</v>
      </c>
      <c r="P1723" t="str">
        <f t="shared" si="59"/>
        <v>Florasulam('soil', 'agricultural')</v>
      </c>
      <c r="R1723" s="20" t="s">
        <v>12315</v>
      </c>
    </row>
    <row r="1724" spans="1:18" x14ac:dyDescent="0.25">
      <c r="A1724" s="18">
        <v>1554</v>
      </c>
      <c r="B1724" t="s">
        <v>7186</v>
      </c>
      <c r="C1724" t="s">
        <v>17</v>
      </c>
      <c r="D1724" t="s">
        <v>12</v>
      </c>
      <c r="E1724" t="s">
        <v>1841</v>
      </c>
      <c r="F1724" t="s">
        <v>14</v>
      </c>
      <c r="G1724" t="s">
        <v>15</v>
      </c>
      <c r="H1724">
        <f t="shared" si="62"/>
        <v>4.2800568364119725E-2</v>
      </c>
      <c r="L1724" t="s">
        <v>7187</v>
      </c>
      <c r="M1724">
        <v>327.255</v>
      </c>
      <c r="N1724">
        <v>1</v>
      </c>
      <c r="O1724" t="s">
        <v>9592</v>
      </c>
      <c r="P1724" t="str">
        <f t="shared" si="59"/>
        <v>Fluazifop('soil', 'agricultural')</v>
      </c>
      <c r="R1724" s="20" t="s">
        <v>12315</v>
      </c>
    </row>
    <row r="1725" spans="1:18" x14ac:dyDescent="0.25">
      <c r="A1725" s="18">
        <v>3028</v>
      </c>
      <c r="B1725" t="s">
        <v>1289</v>
      </c>
      <c r="C1725" t="s">
        <v>27</v>
      </c>
      <c r="D1725" t="s">
        <v>12</v>
      </c>
      <c r="E1725" t="s">
        <v>3172</v>
      </c>
      <c r="F1725" t="s">
        <v>14</v>
      </c>
      <c r="G1725" t="s">
        <v>15</v>
      </c>
      <c r="H1725">
        <f t="shared" si="62"/>
        <v>3.6536485097636177E-2</v>
      </c>
      <c r="L1725" t="s">
        <v>7188</v>
      </c>
      <c r="M1725">
        <v>383.36200000000002</v>
      </c>
      <c r="N1725">
        <v>1</v>
      </c>
      <c r="O1725" t="s">
        <v>9593</v>
      </c>
      <c r="P1725" t="str">
        <f t="shared" si="59"/>
        <v>Fluazifop-p-butyl('air', 'non-urban air or from high stacks')</v>
      </c>
      <c r="R1725" s="20" t="s">
        <v>12314</v>
      </c>
    </row>
    <row r="1726" spans="1:18" x14ac:dyDescent="0.25">
      <c r="A1726" s="18">
        <v>2491</v>
      </c>
      <c r="B1726" t="s">
        <v>1289</v>
      </c>
      <c r="C1726" t="s">
        <v>17</v>
      </c>
      <c r="D1726" t="s">
        <v>12</v>
      </c>
      <c r="E1726" t="s">
        <v>1291</v>
      </c>
      <c r="F1726" t="s">
        <v>14</v>
      </c>
      <c r="G1726" t="s">
        <v>15</v>
      </c>
      <c r="H1726">
        <f t="shared" si="62"/>
        <v>3.6536485097636177E-2</v>
      </c>
      <c r="L1726" t="s">
        <v>7188</v>
      </c>
      <c r="M1726">
        <v>383.36200000000002</v>
      </c>
      <c r="N1726">
        <v>1</v>
      </c>
      <c r="O1726" t="s">
        <v>9594</v>
      </c>
      <c r="P1726" t="str">
        <f t="shared" si="59"/>
        <v>Fluazifop-P-butyl('soil', 'agricultural')</v>
      </c>
      <c r="R1726" s="20" t="s">
        <v>12315</v>
      </c>
    </row>
    <row r="1727" spans="1:18" x14ac:dyDescent="0.25">
      <c r="A1727" s="18">
        <v>3353</v>
      </c>
      <c r="B1727" t="s">
        <v>3105</v>
      </c>
      <c r="C1727" t="s">
        <v>17</v>
      </c>
      <c r="D1727" t="s">
        <v>12</v>
      </c>
      <c r="E1727" t="s">
        <v>3107</v>
      </c>
      <c r="F1727" t="s">
        <v>14</v>
      </c>
      <c r="G1727" t="s">
        <v>15</v>
      </c>
      <c r="H1727">
        <f t="shared" si="62"/>
        <v>0.12046390821600889</v>
      </c>
      <c r="L1727" t="s">
        <v>7189</v>
      </c>
      <c r="M1727">
        <v>465.09199999999998</v>
      </c>
      <c r="N1727">
        <v>4</v>
      </c>
      <c r="O1727" t="s">
        <v>9595</v>
      </c>
      <c r="P1727" t="str">
        <f t="shared" si="59"/>
        <v>Fluazinam('soil', 'agricultural')</v>
      </c>
      <c r="R1727" s="20" t="s">
        <v>12315</v>
      </c>
    </row>
    <row r="1728" spans="1:18" x14ac:dyDescent="0.25">
      <c r="A1728" s="18">
        <v>2630</v>
      </c>
      <c r="B1728" t="s">
        <v>4179</v>
      </c>
      <c r="C1728" t="s">
        <v>17</v>
      </c>
      <c r="D1728" t="s">
        <v>12</v>
      </c>
      <c r="E1728" t="s">
        <v>4181</v>
      </c>
      <c r="F1728" t="s">
        <v>14</v>
      </c>
      <c r="G1728" t="s">
        <v>15</v>
      </c>
      <c r="H1728">
        <f t="shared" si="62"/>
        <v>0.13394536208912192</v>
      </c>
      <c r="L1728" t="s">
        <v>7190</v>
      </c>
      <c r="M1728">
        <v>418.28100000000001</v>
      </c>
      <c r="N1728">
        <v>4</v>
      </c>
      <c r="O1728" t="s">
        <v>9596</v>
      </c>
      <c r="P1728" t="str">
        <f t="shared" si="59"/>
        <v>Flucarbazone sodium salt('soil', 'agricultural')</v>
      </c>
      <c r="R1728" s="20" t="s">
        <v>12315</v>
      </c>
    </row>
    <row r="1729" spans="1:18" x14ac:dyDescent="0.25">
      <c r="A1729" s="18">
        <v>4048</v>
      </c>
      <c r="B1729" t="s">
        <v>4742</v>
      </c>
      <c r="C1729" t="s">
        <v>24</v>
      </c>
      <c r="D1729" t="s">
        <v>12</v>
      </c>
      <c r="E1729" t="s">
        <v>4744</v>
      </c>
      <c r="F1729" t="s">
        <v>14</v>
      </c>
      <c r="G1729" t="s">
        <v>15</v>
      </c>
      <c r="H1729">
        <f t="shared" si="62"/>
        <v>0.11287305840401314</v>
      </c>
      <c r="L1729" t="s">
        <v>7191</v>
      </c>
      <c r="M1729">
        <v>248.185</v>
      </c>
      <c r="N1729">
        <v>2</v>
      </c>
      <c r="O1729" t="s">
        <v>9597</v>
      </c>
      <c r="P1729" t="str">
        <f t="shared" si="59"/>
        <v>Fludioxonil('air', 'low population density, long-term')</v>
      </c>
      <c r="R1729" s="20" t="s">
        <v>12314</v>
      </c>
    </row>
    <row r="1730" spans="1:18" x14ac:dyDescent="0.25">
      <c r="A1730" s="18">
        <v>1879</v>
      </c>
      <c r="B1730" t="s">
        <v>4742</v>
      </c>
      <c r="C1730" t="s">
        <v>190</v>
      </c>
      <c r="D1730" t="s">
        <v>12</v>
      </c>
      <c r="E1730" t="s">
        <v>4744</v>
      </c>
      <c r="F1730" t="s">
        <v>14</v>
      </c>
      <c r="G1730" t="s">
        <v>15</v>
      </c>
      <c r="H1730">
        <f t="shared" si="62"/>
        <v>0.11287305840401314</v>
      </c>
      <c r="L1730" t="s">
        <v>7191</v>
      </c>
      <c r="M1730">
        <v>248.185</v>
      </c>
      <c r="N1730">
        <v>2</v>
      </c>
      <c r="O1730" t="s">
        <v>9598</v>
      </c>
      <c r="P1730" t="str">
        <f t="shared" ref="P1730:P1793" si="63">_xlfn.CONCAT(E1730,C1730)</f>
        <v>Fludioxonil('air',)</v>
      </c>
      <c r="R1730" s="20" t="s">
        <v>12314</v>
      </c>
    </row>
    <row r="1731" spans="1:18" x14ac:dyDescent="0.25">
      <c r="A1731" s="31">
        <v>1699</v>
      </c>
      <c r="B1731" s="20" t="s">
        <v>4742</v>
      </c>
      <c r="C1731" t="s">
        <v>17</v>
      </c>
      <c r="D1731" t="s">
        <v>12</v>
      </c>
      <c r="E1731" t="s">
        <v>4744</v>
      </c>
      <c r="F1731" t="s">
        <v>14</v>
      </c>
      <c r="G1731" t="s">
        <v>15</v>
      </c>
      <c r="H1731">
        <f t="shared" si="62"/>
        <v>0.11287305840401314</v>
      </c>
      <c r="L1731" t="s">
        <v>7191</v>
      </c>
      <c r="M1731">
        <v>248.185</v>
      </c>
      <c r="N1731">
        <v>2</v>
      </c>
      <c r="O1731" t="s">
        <v>9599</v>
      </c>
      <c r="P1731" t="str">
        <f t="shared" si="63"/>
        <v>Fludioxonil('soil', 'agricultural')</v>
      </c>
      <c r="R1731" s="20" t="s">
        <v>12315</v>
      </c>
    </row>
    <row r="1732" spans="1:18" x14ac:dyDescent="0.25">
      <c r="A1732" s="18">
        <v>3560</v>
      </c>
      <c r="B1732" t="s">
        <v>4742</v>
      </c>
      <c r="C1732" t="s">
        <v>71</v>
      </c>
      <c r="D1732" t="s">
        <v>12</v>
      </c>
      <c r="E1732" t="s">
        <v>4744</v>
      </c>
      <c r="F1732" t="s">
        <v>14</v>
      </c>
      <c r="G1732" t="s">
        <v>15</v>
      </c>
      <c r="H1732">
        <f t="shared" si="62"/>
        <v>0.11287305840401314</v>
      </c>
      <c r="L1732" t="s">
        <v>7191</v>
      </c>
      <c r="M1732">
        <v>248.185</v>
      </c>
      <c r="N1732">
        <v>2</v>
      </c>
      <c r="O1732" t="s">
        <v>9600</v>
      </c>
      <c r="P1732" t="str">
        <f t="shared" si="63"/>
        <v>Fludioxonil('water', 'ground-')</v>
      </c>
      <c r="R1732" s="20" t="s">
        <v>12316</v>
      </c>
    </row>
    <row r="1733" spans="1:18" x14ac:dyDescent="0.25">
      <c r="A1733" s="18">
        <v>2197</v>
      </c>
      <c r="B1733" t="s">
        <v>3733</v>
      </c>
      <c r="C1733" t="s">
        <v>27</v>
      </c>
      <c r="D1733" t="s">
        <v>12</v>
      </c>
      <c r="E1733" t="s">
        <v>1444</v>
      </c>
      <c r="F1733" t="s">
        <v>14</v>
      </c>
      <c r="G1733" t="s">
        <v>15</v>
      </c>
      <c r="H1733">
        <f t="shared" si="62"/>
        <v>0.11565239409794374</v>
      </c>
      <c r="L1733" s="20" t="s">
        <v>7192</v>
      </c>
      <c r="M1733">
        <v>363.33100000000002</v>
      </c>
      <c r="N1733">
        <v>3</v>
      </c>
      <c r="O1733" t="s">
        <v>9601</v>
      </c>
      <c r="P1733" t="str">
        <f t="shared" si="63"/>
        <v>Flufenacet('air', 'non-urban air or from high stacks')</v>
      </c>
      <c r="R1733" s="20" t="s">
        <v>12314</v>
      </c>
    </row>
    <row r="1734" spans="1:18" x14ac:dyDescent="0.25">
      <c r="A1734" s="18">
        <v>1898</v>
      </c>
      <c r="B1734" t="s">
        <v>3733</v>
      </c>
      <c r="C1734" t="s">
        <v>17</v>
      </c>
      <c r="D1734" t="s">
        <v>12</v>
      </c>
      <c r="E1734" t="s">
        <v>1444</v>
      </c>
      <c r="F1734" t="s">
        <v>14</v>
      </c>
      <c r="G1734" t="s">
        <v>15</v>
      </c>
      <c r="H1734">
        <f t="shared" si="62"/>
        <v>0.11565239409794374</v>
      </c>
      <c r="L1734" s="20" t="s">
        <v>7192</v>
      </c>
      <c r="M1734">
        <v>363.33100000000002</v>
      </c>
      <c r="N1734">
        <v>3</v>
      </c>
      <c r="O1734" t="s">
        <v>9602</v>
      </c>
      <c r="P1734" t="str">
        <f t="shared" si="63"/>
        <v>Flufenacet('soil', 'agricultural')</v>
      </c>
      <c r="R1734" s="20" t="s">
        <v>12315</v>
      </c>
    </row>
    <row r="1735" spans="1:18" x14ac:dyDescent="0.25">
      <c r="A1735" s="18">
        <v>2275</v>
      </c>
      <c r="B1735" t="s">
        <v>4124</v>
      </c>
      <c r="C1735" t="s">
        <v>27</v>
      </c>
      <c r="D1735" t="s">
        <v>12</v>
      </c>
      <c r="E1735" t="s">
        <v>3519</v>
      </c>
      <c r="F1735" t="s">
        <v>14</v>
      </c>
      <c r="G1735" t="s">
        <v>15</v>
      </c>
      <c r="H1735">
        <f t="shared" si="62"/>
        <v>0.21529293500648647</v>
      </c>
      <c r="L1735" t="s">
        <v>7193</v>
      </c>
      <c r="M1735">
        <v>325.29399999999998</v>
      </c>
      <c r="N1735">
        <v>5</v>
      </c>
      <c r="O1735" t="s">
        <v>9603</v>
      </c>
      <c r="P1735" t="str">
        <f t="shared" si="63"/>
        <v>Flumetsulam('air', 'non-urban air or from high stacks')</v>
      </c>
      <c r="R1735" s="20" t="s">
        <v>12314</v>
      </c>
    </row>
    <row r="1736" spans="1:18" x14ac:dyDescent="0.25">
      <c r="A1736" s="18">
        <v>2280</v>
      </c>
      <c r="B1736" t="s">
        <v>4124</v>
      </c>
      <c r="C1736" t="s">
        <v>17</v>
      </c>
      <c r="D1736" t="s">
        <v>12</v>
      </c>
      <c r="E1736" t="s">
        <v>3519</v>
      </c>
      <c r="F1736" t="s">
        <v>14</v>
      </c>
      <c r="G1736" t="s">
        <v>15</v>
      </c>
      <c r="H1736">
        <f t="shared" si="62"/>
        <v>0.21529293500648647</v>
      </c>
      <c r="L1736" t="s">
        <v>7193</v>
      </c>
      <c r="M1736">
        <v>325.29399999999998</v>
      </c>
      <c r="N1736">
        <v>5</v>
      </c>
      <c r="O1736" t="s">
        <v>9604</v>
      </c>
      <c r="P1736" t="str">
        <f t="shared" si="63"/>
        <v>Flumetsulam('soil', 'agricultural')</v>
      </c>
      <c r="R1736" s="20" t="s">
        <v>12315</v>
      </c>
    </row>
    <row r="1737" spans="1:18" x14ac:dyDescent="0.25">
      <c r="A1737" s="18">
        <v>4346</v>
      </c>
      <c r="B1737" t="s">
        <v>7194</v>
      </c>
      <c r="C1737" t="s">
        <v>27</v>
      </c>
      <c r="D1737" t="s">
        <v>12</v>
      </c>
      <c r="E1737" t="s">
        <v>3341</v>
      </c>
      <c r="F1737" t="s">
        <v>14</v>
      </c>
      <c r="G1737" t="s">
        <v>15</v>
      </c>
      <c r="H1737">
        <f t="shared" si="62"/>
        <v>3.3045425161963092E-2</v>
      </c>
      <c r="L1737" t="s">
        <v>7195</v>
      </c>
      <c r="M1737">
        <v>423.86200000000002</v>
      </c>
      <c r="N1737">
        <v>1</v>
      </c>
      <c r="O1737" t="s">
        <v>9605</v>
      </c>
      <c r="P1737" t="str">
        <f t="shared" si="63"/>
        <v>Flumiclorac-pentyl('air', 'non-urban air or from high stacks')</v>
      </c>
      <c r="R1737" s="20" t="s">
        <v>12314</v>
      </c>
    </row>
    <row r="1738" spans="1:18" x14ac:dyDescent="0.25">
      <c r="A1738" s="18">
        <v>4174</v>
      </c>
      <c r="B1738" t="s">
        <v>7194</v>
      </c>
      <c r="C1738" t="s">
        <v>17</v>
      </c>
      <c r="D1738" t="s">
        <v>12</v>
      </c>
      <c r="E1738" t="s">
        <v>3341</v>
      </c>
      <c r="F1738" t="s">
        <v>14</v>
      </c>
      <c r="G1738" t="s">
        <v>15</v>
      </c>
      <c r="H1738">
        <f t="shared" si="62"/>
        <v>3.3045425161963092E-2</v>
      </c>
      <c r="L1738" t="s">
        <v>7195</v>
      </c>
      <c r="M1738">
        <v>423.86200000000002</v>
      </c>
      <c r="N1738">
        <v>1</v>
      </c>
      <c r="O1738" t="s">
        <v>9606</v>
      </c>
      <c r="P1738" t="str">
        <f t="shared" si="63"/>
        <v>Flumiclorac-pentyl('soil', 'agricultural')</v>
      </c>
      <c r="R1738" s="20" t="s">
        <v>12315</v>
      </c>
    </row>
    <row r="1739" spans="1:18" x14ac:dyDescent="0.25">
      <c r="A1739" s="18">
        <v>625</v>
      </c>
      <c r="B1739" t="s">
        <v>1881</v>
      </c>
      <c r="C1739" t="s">
        <v>27</v>
      </c>
      <c r="D1739" t="s">
        <v>12</v>
      </c>
      <c r="E1739" t="s">
        <v>1883</v>
      </c>
      <c r="F1739" t="s">
        <v>14</v>
      </c>
      <c r="G1739" t="s">
        <v>15</v>
      </c>
      <c r="H1739">
        <f t="shared" si="62"/>
        <v>7.9059751871126516E-2</v>
      </c>
      <c r="L1739" t="s">
        <v>7196</v>
      </c>
      <c r="M1739">
        <v>354.33199999999999</v>
      </c>
      <c r="N1739">
        <v>2</v>
      </c>
      <c r="O1739" t="s">
        <v>9607</v>
      </c>
      <c r="P1739" t="str">
        <f t="shared" si="63"/>
        <v>Flumioxazin('air', 'non-urban air or from high stacks')</v>
      </c>
      <c r="R1739" s="20" t="s">
        <v>12314</v>
      </c>
    </row>
    <row r="1740" spans="1:18" x14ac:dyDescent="0.25">
      <c r="A1740" s="18">
        <v>2268</v>
      </c>
      <c r="B1740" s="20" t="s">
        <v>1881</v>
      </c>
      <c r="C1740" t="s">
        <v>17</v>
      </c>
      <c r="D1740" t="s">
        <v>12</v>
      </c>
      <c r="E1740" t="s">
        <v>1883</v>
      </c>
      <c r="F1740" t="s">
        <v>14</v>
      </c>
      <c r="G1740" t="s">
        <v>15</v>
      </c>
      <c r="H1740">
        <f t="shared" si="62"/>
        <v>7.9059751871126516E-2</v>
      </c>
      <c r="L1740" t="s">
        <v>7196</v>
      </c>
      <c r="M1740">
        <v>354.33199999999999</v>
      </c>
      <c r="N1740">
        <v>2</v>
      </c>
      <c r="O1740" t="s">
        <v>9608</v>
      </c>
      <c r="P1740" t="str">
        <f t="shared" si="63"/>
        <v>Flumioxazin('soil', 'agricultural')</v>
      </c>
      <c r="R1740" s="20" t="s">
        <v>12315</v>
      </c>
    </row>
    <row r="1741" spans="1:18" x14ac:dyDescent="0.25">
      <c r="A1741" s="18">
        <v>3851</v>
      </c>
      <c r="B1741" t="s">
        <v>1881</v>
      </c>
      <c r="C1741" t="s">
        <v>71</v>
      </c>
      <c r="D1741" t="s">
        <v>12</v>
      </c>
      <c r="E1741" t="s">
        <v>1883</v>
      </c>
      <c r="F1741" t="s">
        <v>14</v>
      </c>
      <c r="G1741" t="s">
        <v>15</v>
      </c>
      <c r="H1741">
        <f t="shared" si="62"/>
        <v>7.9059751871126516E-2</v>
      </c>
      <c r="L1741" t="s">
        <v>7196</v>
      </c>
      <c r="M1741">
        <v>354.33199999999999</v>
      </c>
      <c r="N1741">
        <v>2</v>
      </c>
      <c r="O1741" t="s">
        <v>9609</v>
      </c>
      <c r="P1741" t="str">
        <f t="shared" si="63"/>
        <v>Flumioxazin('water', 'ground-')</v>
      </c>
      <c r="R1741" s="20" t="s">
        <v>12316</v>
      </c>
    </row>
    <row r="1742" spans="1:18" x14ac:dyDescent="0.25">
      <c r="A1742" s="18">
        <v>178</v>
      </c>
      <c r="B1742" t="s">
        <v>2207</v>
      </c>
      <c r="C1742" t="s">
        <v>71</v>
      </c>
      <c r="D1742" t="s">
        <v>12</v>
      </c>
      <c r="E1742" t="s">
        <v>2209</v>
      </c>
      <c r="F1742" t="s">
        <v>14</v>
      </c>
      <c r="G1742" t="s">
        <v>15</v>
      </c>
      <c r="H1742">
        <v>0</v>
      </c>
      <c r="L1742" s="20" t="s">
        <v>7197</v>
      </c>
      <c r="M1742" s="22">
        <v>87.813000000000002</v>
      </c>
      <c r="N1742">
        <v>0</v>
      </c>
      <c r="O1742" t="s">
        <v>9610</v>
      </c>
      <c r="P1742" t="str">
        <f t="shared" si="63"/>
        <v>Fluoboric acid('water', 'ground-')</v>
      </c>
      <c r="R1742" s="20" t="s">
        <v>12316</v>
      </c>
    </row>
    <row r="1743" spans="1:18" x14ac:dyDescent="0.25">
      <c r="A1743" s="18">
        <v>2219</v>
      </c>
      <c r="B1743" t="s">
        <v>2207</v>
      </c>
      <c r="C1743" t="s">
        <v>100</v>
      </c>
      <c r="D1743" t="s">
        <v>12</v>
      </c>
      <c r="E1743" t="s">
        <v>2209</v>
      </c>
      <c r="F1743" t="s">
        <v>14</v>
      </c>
      <c r="G1743" t="s">
        <v>15</v>
      </c>
      <c r="H1743">
        <v>0</v>
      </c>
      <c r="L1743" s="20" t="s">
        <v>7197</v>
      </c>
      <c r="M1743" s="22">
        <v>87.813000000000002</v>
      </c>
      <c r="N1743">
        <v>0</v>
      </c>
      <c r="O1743" t="s">
        <v>9611</v>
      </c>
      <c r="P1743" t="str">
        <f t="shared" si="63"/>
        <v>Fluoboric acid('water', 'ground-, long-term')</v>
      </c>
      <c r="R1743" s="20" t="s">
        <v>12316</v>
      </c>
    </row>
    <row r="1744" spans="1:18" x14ac:dyDescent="0.25">
      <c r="A1744" s="18">
        <v>1807</v>
      </c>
      <c r="B1744" t="s">
        <v>2207</v>
      </c>
      <c r="C1744" t="s">
        <v>10</v>
      </c>
      <c r="D1744" t="s">
        <v>12</v>
      </c>
      <c r="E1744" t="s">
        <v>2209</v>
      </c>
      <c r="F1744" t="s">
        <v>14</v>
      </c>
      <c r="G1744" t="s">
        <v>15</v>
      </c>
      <c r="H1744">
        <v>0</v>
      </c>
      <c r="L1744" s="20" t="s">
        <v>7197</v>
      </c>
      <c r="M1744" s="22">
        <v>87.813000000000002</v>
      </c>
      <c r="N1744">
        <v>0</v>
      </c>
      <c r="O1744" t="s">
        <v>9612</v>
      </c>
      <c r="P1744" t="str">
        <f t="shared" si="63"/>
        <v>Fluoboric acid('water', 'ocean')</v>
      </c>
      <c r="R1744" s="20" t="s">
        <v>12316</v>
      </c>
    </row>
    <row r="1745" spans="1:18" x14ac:dyDescent="0.25">
      <c r="A1745" s="18">
        <v>1896</v>
      </c>
      <c r="B1745" t="s">
        <v>2207</v>
      </c>
      <c r="C1745" t="s">
        <v>91</v>
      </c>
      <c r="D1745" t="s">
        <v>12</v>
      </c>
      <c r="E1745" t="s">
        <v>2209</v>
      </c>
      <c r="F1745" t="s">
        <v>14</v>
      </c>
      <c r="G1745" t="s">
        <v>15</v>
      </c>
      <c r="H1745">
        <v>0</v>
      </c>
      <c r="L1745" s="20" t="s">
        <v>7197</v>
      </c>
      <c r="M1745" s="22">
        <v>87.813000000000002</v>
      </c>
      <c r="N1745">
        <v>0</v>
      </c>
      <c r="O1745" t="s">
        <v>9613</v>
      </c>
      <c r="P1745" t="str">
        <f t="shared" si="63"/>
        <v>Fluoboric acid('water', 'surface water')</v>
      </c>
      <c r="R1745" s="20" t="s">
        <v>12316</v>
      </c>
    </row>
    <row r="1746" spans="1:18" x14ac:dyDescent="0.25">
      <c r="A1746" s="18">
        <v>3455</v>
      </c>
      <c r="B1746" s="20" t="s">
        <v>2207</v>
      </c>
      <c r="C1746" t="s">
        <v>48</v>
      </c>
      <c r="D1746" t="s">
        <v>12</v>
      </c>
      <c r="E1746" t="s">
        <v>2209</v>
      </c>
      <c r="F1746" t="s">
        <v>14</v>
      </c>
      <c r="G1746" t="s">
        <v>15</v>
      </c>
      <c r="H1746">
        <v>0</v>
      </c>
      <c r="L1746" s="20" t="s">
        <v>7197</v>
      </c>
      <c r="M1746" s="22">
        <v>87.813000000000002</v>
      </c>
      <c r="N1746">
        <v>0</v>
      </c>
      <c r="O1746" t="s">
        <v>9614</v>
      </c>
      <c r="P1746" t="str">
        <f t="shared" si="63"/>
        <v>Fluoboric acid('water',)</v>
      </c>
      <c r="R1746" s="20" t="s">
        <v>12316</v>
      </c>
    </row>
    <row r="1747" spans="1:18" x14ac:dyDescent="0.25">
      <c r="A1747" s="18">
        <v>2802</v>
      </c>
      <c r="B1747" s="20" t="s">
        <v>2366</v>
      </c>
      <c r="C1747" t="s">
        <v>17</v>
      </c>
      <c r="D1747" t="s">
        <v>12</v>
      </c>
      <c r="E1747" t="s">
        <v>2368</v>
      </c>
      <c r="F1747" t="s">
        <v>14</v>
      </c>
      <c r="G1747" t="s">
        <v>15</v>
      </c>
      <c r="H1747">
        <f>14.0067*N1747/M1747</f>
        <v>0.12064237172806436</v>
      </c>
      <c r="L1747" t="s">
        <v>7198</v>
      </c>
      <c r="M1747">
        <v>232.202</v>
      </c>
      <c r="N1747">
        <v>2</v>
      </c>
      <c r="O1747" t="s">
        <v>9615</v>
      </c>
      <c r="P1747" t="str">
        <f t="shared" si="63"/>
        <v>Fluometuron('soil', 'agricultural')</v>
      </c>
      <c r="R1747" s="20" t="s">
        <v>12315</v>
      </c>
    </row>
    <row r="1748" spans="1:18" x14ac:dyDescent="0.25">
      <c r="A1748" s="18">
        <v>232</v>
      </c>
      <c r="B1748" t="s">
        <v>3877</v>
      </c>
      <c r="C1748" t="s">
        <v>190</v>
      </c>
      <c r="D1748" t="s">
        <v>12</v>
      </c>
      <c r="E1748" t="s">
        <v>3879</v>
      </c>
      <c r="F1748" t="s">
        <v>14</v>
      </c>
      <c r="G1748" t="s">
        <v>15</v>
      </c>
      <c r="H1748">
        <v>0</v>
      </c>
      <c r="L1748" s="27" t="s">
        <v>7199</v>
      </c>
      <c r="M1748" s="27">
        <v>202.251</v>
      </c>
      <c r="N1748">
        <v>0</v>
      </c>
      <c r="O1748" t="s">
        <v>9616</v>
      </c>
      <c r="P1748" t="str">
        <f t="shared" si="63"/>
        <v>Fluoranthene('air',)</v>
      </c>
      <c r="R1748" s="20" t="s">
        <v>12314</v>
      </c>
    </row>
    <row r="1749" spans="1:18" x14ac:dyDescent="0.25">
      <c r="A1749" s="18">
        <v>3374</v>
      </c>
      <c r="B1749" s="20" t="s">
        <v>6523</v>
      </c>
      <c r="C1749" t="s">
        <v>91</v>
      </c>
      <c r="D1749" t="s">
        <v>12</v>
      </c>
      <c r="E1749" t="s">
        <v>3879</v>
      </c>
      <c r="F1749" t="s">
        <v>14</v>
      </c>
      <c r="G1749" t="s">
        <v>15</v>
      </c>
      <c r="H1749">
        <v>0</v>
      </c>
      <c r="L1749" s="27" t="s">
        <v>7199</v>
      </c>
      <c r="M1749" s="27">
        <v>202.251</v>
      </c>
      <c r="N1749">
        <v>0</v>
      </c>
      <c r="O1749" t="s">
        <v>9617</v>
      </c>
      <c r="P1749" t="str">
        <f t="shared" si="63"/>
        <v>Fluoranthene('water', 'surface water')</v>
      </c>
      <c r="R1749" s="20" t="s">
        <v>12316</v>
      </c>
    </row>
    <row r="1750" spans="1:18" x14ac:dyDescent="0.25">
      <c r="A1750" s="18">
        <v>3849</v>
      </c>
      <c r="B1750" s="20" t="s">
        <v>1649</v>
      </c>
      <c r="C1750" t="s">
        <v>190</v>
      </c>
      <c r="D1750" t="s">
        <v>12</v>
      </c>
      <c r="E1750" t="s">
        <v>255</v>
      </c>
      <c r="F1750" t="s">
        <v>14</v>
      </c>
      <c r="G1750" t="s">
        <v>15</v>
      </c>
      <c r="H1750">
        <v>0</v>
      </c>
      <c r="L1750" s="20" t="s">
        <v>7200</v>
      </c>
      <c r="M1750" s="27">
        <v>166.21799999999999</v>
      </c>
      <c r="N1750">
        <v>0</v>
      </c>
      <c r="O1750" t="s">
        <v>9618</v>
      </c>
      <c r="P1750" t="str">
        <f t="shared" si="63"/>
        <v>Fluorene('air',)</v>
      </c>
      <c r="R1750" s="20" t="s">
        <v>12314</v>
      </c>
    </row>
    <row r="1751" spans="1:18" x14ac:dyDescent="0.25">
      <c r="A1751" s="18">
        <v>3364</v>
      </c>
      <c r="B1751" s="20" t="s">
        <v>253</v>
      </c>
      <c r="C1751" t="s">
        <v>91</v>
      </c>
      <c r="D1751" t="s">
        <v>12</v>
      </c>
      <c r="E1751" t="s">
        <v>255</v>
      </c>
      <c r="F1751" t="s">
        <v>14</v>
      </c>
      <c r="G1751" t="s">
        <v>15</v>
      </c>
      <c r="H1751">
        <v>0</v>
      </c>
      <c r="L1751" s="20" t="s">
        <v>7200</v>
      </c>
      <c r="M1751" s="27">
        <v>166.21799999999999</v>
      </c>
      <c r="N1751">
        <v>0</v>
      </c>
      <c r="O1751" t="s">
        <v>9619</v>
      </c>
      <c r="P1751" t="str">
        <f t="shared" si="63"/>
        <v>Fluorene('water', 'surface water')</v>
      </c>
      <c r="R1751" s="20" t="s">
        <v>12316</v>
      </c>
    </row>
    <row r="1752" spans="1:18" x14ac:dyDescent="0.25">
      <c r="A1752" s="18">
        <v>266</v>
      </c>
      <c r="B1752" s="20" t="s">
        <v>971</v>
      </c>
      <c r="C1752" t="s">
        <v>17</v>
      </c>
      <c r="D1752" t="s">
        <v>12</v>
      </c>
      <c r="E1752" t="s">
        <v>973</v>
      </c>
      <c r="F1752" t="s">
        <v>14</v>
      </c>
      <c r="G1752" t="s">
        <v>15</v>
      </c>
      <c r="H1752">
        <v>0</v>
      </c>
      <c r="L1752" s="20" t="s">
        <v>7203</v>
      </c>
      <c r="M1752" s="20" t="s">
        <v>6621</v>
      </c>
      <c r="N1752" s="20" t="s">
        <v>6621</v>
      </c>
      <c r="O1752" t="s">
        <v>9620</v>
      </c>
      <c r="P1752" t="str">
        <f t="shared" si="63"/>
        <v>Fluoride('soil', 'agricultural')</v>
      </c>
      <c r="R1752" s="20" t="s">
        <v>12315</v>
      </c>
    </row>
    <row r="1753" spans="1:18" x14ac:dyDescent="0.25">
      <c r="A1753" s="18">
        <v>2508</v>
      </c>
      <c r="B1753" t="s">
        <v>971</v>
      </c>
      <c r="C1753" t="s">
        <v>143</v>
      </c>
      <c r="D1753" t="s">
        <v>12</v>
      </c>
      <c r="E1753" t="s">
        <v>973</v>
      </c>
      <c r="F1753" t="s">
        <v>14</v>
      </c>
      <c r="G1753" t="s">
        <v>15</v>
      </c>
      <c r="H1753">
        <v>0</v>
      </c>
      <c r="L1753" s="20" t="s">
        <v>7203</v>
      </c>
      <c r="M1753" s="20" t="s">
        <v>6621</v>
      </c>
      <c r="N1753" s="20" t="s">
        <v>6621</v>
      </c>
      <c r="O1753" t="s">
        <v>9621</v>
      </c>
      <c r="P1753" t="str">
        <f t="shared" si="63"/>
        <v>Fluoride('soil', 'forestry')</v>
      </c>
      <c r="R1753" s="20" t="s">
        <v>12315</v>
      </c>
    </row>
    <row r="1754" spans="1:18" x14ac:dyDescent="0.25">
      <c r="A1754" s="18">
        <v>1487</v>
      </c>
      <c r="B1754" t="s">
        <v>971</v>
      </c>
      <c r="C1754" t="s">
        <v>200</v>
      </c>
      <c r="D1754" t="s">
        <v>12</v>
      </c>
      <c r="E1754" t="s">
        <v>973</v>
      </c>
      <c r="F1754" t="s">
        <v>14</v>
      </c>
      <c r="G1754" t="s">
        <v>15</v>
      </c>
      <c r="H1754">
        <v>0</v>
      </c>
      <c r="L1754" s="20" t="s">
        <v>7203</v>
      </c>
      <c r="M1754" s="20" t="s">
        <v>6621</v>
      </c>
      <c r="N1754" s="20" t="s">
        <v>6621</v>
      </c>
      <c r="O1754" t="s">
        <v>9622</v>
      </c>
      <c r="P1754" t="str">
        <f t="shared" si="63"/>
        <v>Fluoride('soil', 'industrial')</v>
      </c>
      <c r="R1754" s="20" t="s">
        <v>12315</v>
      </c>
    </row>
    <row r="1755" spans="1:18" x14ac:dyDescent="0.25">
      <c r="A1755" s="18">
        <v>2314</v>
      </c>
      <c r="B1755" t="s">
        <v>971</v>
      </c>
      <c r="C1755" t="s">
        <v>389</v>
      </c>
      <c r="D1755" t="s">
        <v>12</v>
      </c>
      <c r="E1755" t="s">
        <v>973</v>
      </c>
      <c r="F1755" t="s">
        <v>14</v>
      </c>
      <c r="G1755" t="s">
        <v>15</v>
      </c>
      <c r="H1755">
        <v>0</v>
      </c>
      <c r="L1755" s="20" t="s">
        <v>7203</v>
      </c>
      <c r="M1755" s="20" t="s">
        <v>6621</v>
      </c>
      <c r="N1755" s="20" t="s">
        <v>6621</v>
      </c>
      <c r="O1755" t="s">
        <v>9623</v>
      </c>
      <c r="P1755" t="str">
        <f t="shared" si="63"/>
        <v>Fluoride('soil',)</v>
      </c>
      <c r="R1755" s="20" t="s">
        <v>12315</v>
      </c>
    </row>
    <row r="1756" spans="1:18" x14ac:dyDescent="0.25">
      <c r="A1756" s="18">
        <v>2223</v>
      </c>
      <c r="B1756" t="s">
        <v>971</v>
      </c>
      <c r="C1756" t="s">
        <v>71</v>
      </c>
      <c r="D1756" t="s">
        <v>12</v>
      </c>
      <c r="E1756" t="s">
        <v>973</v>
      </c>
      <c r="F1756" t="s">
        <v>14</v>
      </c>
      <c r="G1756" t="s">
        <v>15</v>
      </c>
      <c r="H1756">
        <v>0</v>
      </c>
      <c r="L1756" s="20" t="s">
        <v>7203</v>
      </c>
      <c r="M1756" s="20" t="s">
        <v>6621</v>
      </c>
      <c r="N1756" s="20" t="s">
        <v>6621</v>
      </c>
      <c r="O1756" t="s">
        <v>9624</v>
      </c>
      <c r="P1756" t="str">
        <f t="shared" si="63"/>
        <v>Fluoride('water', 'ground-')</v>
      </c>
      <c r="R1756" s="20" t="s">
        <v>12316</v>
      </c>
    </row>
    <row r="1757" spans="1:18" x14ac:dyDescent="0.25">
      <c r="A1757" s="18">
        <v>1932</v>
      </c>
      <c r="B1757" t="s">
        <v>971</v>
      </c>
      <c r="C1757" t="s">
        <v>100</v>
      </c>
      <c r="D1757" t="s">
        <v>12</v>
      </c>
      <c r="E1757" t="s">
        <v>973</v>
      </c>
      <c r="F1757" t="s">
        <v>14</v>
      </c>
      <c r="G1757" t="s">
        <v>15</v>
      </c>
      <c r="H1757">
        <v>0</v>
      </c>
      <c r="L1757" s="20" t="s">
        <v>7203</v>
      </c>
      <c r="M1757" s="20" t="s">
        <v>6621</v>
      </c>
      <c r="N1757" s="20" t="s">
        <v>6621</v>
      </c>
      <c r="O1757" t="s">
        <v>9625</v>
      </c>
      <c r="P1757" t="str">
        <f t="shared" si="63"/>
        <v>Fluoride('water', 'ground-, long-term')</v>
      </c>
      <c r="R1757" s="20" t="s">
        <v>12316</v>
      </c>
    </row>
    <row r="1758" spans="1:18" x14ac:dyDescent="0.25">
      <c r="A1758" s="18">
        <v>323</v>
      </c>
      <c r="B1758" t="s">
        <v>971</v>
      </c>
      <c r="C1758" t="s">
        <v>10</v>
      </c>
      <c r="D1758" t="s">
        <v>12</v>
      </c>
      <c r="E1758" t="s">
        <v>973</v>
      </c>
      <c r="F1758" t="s">
        <v>14</v>
      </c>
      <c r="G1758" t="s">
        <v>15</v>
      </c>
      <c r="H1758">
        <v>0</v>
      </c>
      <c r="L1758" s="20" t="s">
        <v>7203</v>
      </c>
      <c r="M1758" s="20" t="s">
        <v>6621</v>
      </c>
      <c r="N1758" s="20" t="s">
        <v>6621</v>
      </c>
      <c r="O1758" t="s">
        <v>9626</v>
      </c>
      <c r="P1758" t="str">
        <f t="shared" si="63"/>
        <v>Fluoride('water', 'ocean')</v>
      </c>
      <c r="R1758" s="20" t="s">
        <v>12316</v>
      </c>
    </row>
    <row r="1759" spans="1:18" x14ac:dyDescent="0.25">
      <c r="A1759" s="18">
        <v>719</v>
      </c>
      <c r="B1759" t="s">
        <v>971</v>
      </c>
      <c r="C1759" t="s">
        <v>91</v>
      </c>
      <c r="D1759" t="s">
        <v>12</v>
      </c>
      <c r="E1759" t="s">
        <v>973</v>
      </c>
      <c r="F1759" t="s">
        <v>14</v>
      </c>
      <c r="G1759" t="s">
        <v>15</v>
      </c>
      <c r="H1759">
        <v>0</v>
      </c>
      <c r="L1759" s="20" t="s">
        <v>7203</v>
      </c>
      <c r="M1759" s="20" t="s">
        <v>6621</v>
      </c>
      <c r="N1759" s="20" t="s">
        <v>6621</v>
      </c>
      <c r="O1759" t="s">
        <v>9627</v>
      </c>
      <c r="P1759" t="str">
        <f t="shared" si="63"/>
        <v>Fluoride('water', 'surface water')</v>
      </c>
      <c r="R1759" s="20" t="s">
        <v>12316</v>
      </c>
    </row>
    <row r="1760" spans="1:18" x14ac:dyDescent="0.25">
      <c r="A1760" s="18">
        <v>3852</v>
      </c>
      <c r="B1760" s="20" t="s">
        <v>971</v>
      </c>
      <c r="C1760" t="s">
        <v>48</v>
      </c>
      <c r="D1760" t="s">
        <v>12</v>
      </c>
      <c r="E1760" t="s">
        <v>973</v>
      </c>
      <c r="F1760" t="s">
        <v>14</v>
      </c>
      <c r="G1760" t="s">
        <v>15</v>
      </c>
      <c r="H1760">
        <v>0</v>
      </c>
      <c r="L1760" s="20" t="s">
        <v>7203</v>
      </c>
      <c r="M1760" s="20" t="s">
        <v>6621</v>
      </c>
      <c r="N1760" s="20" t="s">
        <v>6621</v>
      </c>
      <c r="O1760" t="s">
        <v>9628</v>
      </c>
      <c r="P1760" t="str">
        <f t="shared" si="63"/>
        <v>Fluoride('water',)</v>
      </c>
      <c r="R1760" s="20" t="s">
        <v>12316</v>
      </c>
    </row>
    <row r="1761" spans="1:18" x14ac:dyDescent="0.25">
      <c r="A1761" s="18">
        <v>3783</v>
      </c>
      <c r="B1761" t="s">
        <v>2588</v>
      </c>
      <c r="C1761" t="s">
        <v>24</v>
      </c>
      <c r="D1761" t="s">
        <v>12</v>
      </c>
      <c r="E1761" t="s">
        <v>2590</v>
      </c>
      <c r="F1761" t="s">
        <v>14</v>
      </c>
      <c r="G1761" t="s">
        <v>15</v>
      </c>
      <c r="H1761">
        <v>0</v>
      </c>
      <c r="L1761" s="20" t="s">
        <v>7204</v>
      </c>
      <c r="M1761" s="20" t="s">
        <v>6621</v>
      </c>
      <c r="N1761" s="20" t="s">
        <v>6621</v>
      </c>
      <c r="O1761" t="s">
        <v>9629</v>
      </c>
      <c r="P1761" t="str">
        <f t="shared" si="63"/>
        <v>Fluorine('air', 'low population density, long-term')</v>
      </c>
      <c r="R1761" s="20" t="s">
        <v>12314</v>
      </c>
    </row>
    <row r="1762" spans="1:18" x14ac:dyDescent="0.25">
      <c r="A1762" s="18">
        <v>205</v>
      </c>
      <c r="B1762" t="s">
        <v>2588</v>
      </c>
      <c r="C1762" t="s">
        <v>31</v>
      </c>
      <c r="D1762" t="s">
        <v>12</v>
      </c>
      <c r="E1762" t="s">
        <v>2590</v>
      </c>
      <c r="F1762" t="s">
        <v>14</v>
      </c>
      <c r="G1762" t="s">
        <v>15</v>
      </c>
      <c r="H1762">
        <v>0</v>
      </c>
      <c r="L1762" s="20" t="s">
        <v>7204</v>
      </c>
      <c r="M1762" s="20" t="s">
        <v>6621</v>
      </c>
      <c r="N1762" s="20" t="s">
        <v>6621</v>
      </c>
      <c r="O1762" t="s">
        <v>9630</v>
      </c>
      <c r="P1762" t="str">
        <f t="shared" si="63"/>
        <v>Fluorine('air', 'lower stratosphere + upper troposphere')</v>
      </c>
      <c r="R1762" s="20" t="s">
        <v>12314</v>
      </c>
    </row>
    <row r="1763" spans="1:18" x14ac:dyDescent="0.25">
      <c r="A1763" s="18">
        <v>1451</v>
      </c>
      <c r="B1763" t="s">
        <v>2588</v>
      </c>
      <c r="C1763" t="s">
        <v>27</v>
      </c>
      <c r="D1763" t="s">
        <v>12</v>
      </c>
      <c r="E1763" t="s">
        <v>2590</v>
      </c>
      <c r="F1763" t="s">
        <v>14</v>
      </c>
      <c r="G1763" t="s">
        <v>15</v>
      </c>
      <c r="H1763">
        <v>0</v>
      </c>
      <c r="L1763" s="20" t="s">
        <v>7204</v>
      </c>
      <c r="M1763" s="20" t="s">
        <v>6621</v>
      </c>
      <c r="N1763" s="20" t="s">
        <v>6621</v>
      </c>
      <c r="O1763" t="s">
        <v>9631</v>
      </c>
      <c r="P1763" t="str">
        <f t="shared" si="63"/>
        <v>Fluorine('air', 'non-urban air or from high stacks')</v>
      </c>
      <c r="R1763" s="20" t="s">
        <v>12314</v>
      </c>
    </row>
    <row r="1764" spans="1:18" x14ac:dyDescent="0.25">
      <c r="A1764" s="18">
        <v>4350</v>
      </c>
      <c r="B1764" t="s">
        <v>2588</v>
      </c>
      <c r="C1764" t="s">
        <v>44</v>
      </c>
      <c r="D1764" t="s">
        <v>12</v>
      </c>
      <c r="E1764" t="s">
        <v>2590</v>
      </c>
      <c r="F1764" t="s">
        <v>14</v>
      </c>
      <c r="G1764" t="s">
        <v>15</v>
      </c>
      <c r="H1764">
        <v>0</v>
      </c>
      <c r="L1764" s="20" t="s">
        <v>7204</v>
      </c>
      <c r="M1764" s="20" t="s">
        <v>6621</v>
      </c>
      <c r="N1764" s="20" t="s">
        <v>6621</v>
      </c>
      <c r="O1764" t="s">
        <v>9632</v>
      </c>
      <c r="P1764" t="str">
        <f t="shared" si="63"/>
        <v>Fluorine('air', 'urban air close to ground')</v>
      </c>
      <c r="R1764" s="20" t="s">
        <v>12314</v>
      </c>
    </row>
    <row r="1765" spans="1:18" x14ac:dyDescent="0.25">
      <c r="A1765" s="18">
        <v>2217</v>
      </c>
      <c r="B1765" s="20" t="s">
        <v>2588</v>
      </c>
      <c r="C1765" t="s">
        <v>190</v>
      </c>
      <c r="D1765" t="s">
        <v>12</v>
      </c>
      <c r="E1765" t="s">
        <v>2590</v>
      </c>
      <c r="F1765" t="s">
        <v>14</v>
      </c>
      <c r="G1765" t="s">
        <v>15</v>
      </c>
      <c r="H1765">
        <v>0</v>
      </c>
      <c r="L1765" s="20" t="s">
        <v>7204</v>
      </c>
      <c r="M1765" s="20" t="s">
        <v>6621</v>
      </c>
      <c r="N1765" s="20" t="s">
        <v>6621</v>
      </c>
      <c r="O1765" t="s">
        <v>9633</v>
      </c>
      <c r="P1765" t="str">
        <f t="shared" si="63"/>
        <v>Fluorine('air',)</v>
      </c>
      <c r="R1765" s="20" t="s">
        <v>12314</v>
      </c>
    </row>
    <row r="1766" spans="1:18" hidden="1" x14ac:dyDescent="0.25">
      <c r="A1766" s="18">
        <v>3999</v>
      </c>
      <c r="B1766" t="s">
        <v>2588</v>
      </c>
      <c r="C1766" t="s">
        <v>60</v>
      </c>
      <c r="D1766" t="s">
        <v>12</v>
      </c>
      <c r="E1766" t="s">
        <v>6434</v>
      </c>
      <c r="F1766" t="s">
        <v>38</v>
      </c>
      <c r="G1766" t="s">
        <v>15</v>
      </c>
      <c r="O1766" t="s">
        <v>9634</v>
      </c>
      <c r="P1766" t="str">
        <f t="shared" si="63"/>
        <v>Fluorine, 4.5% in apatite, 1% in crude ore, in ground('natural resource', 'in ground')</v>
      </c>
    </row>
    <row r="1767" spans="1:18" hidden="1" x14ac:dyDescent="0.25">
      <c r="A1767" s="18">
        <v>3941</v>
      </c>
      <c r="B1767" t="s">
        <v>2588</v>
      </c>
      <c r="C1767" t="s">
        <v>60</v>
      </c>
      <c r="D1767" t="s">
        <v>12</v>
      </c>
      <c r="E1767" t="s">
        <v>6643</v>
      </c>
      <c r="F1767" t="s">
        <v>38</v>
      </c>
      <c r="G1767" t="s">
        <v>15</v>
      </c>
      <c r="O1767" t="s">
        <v>9635</v>
      </c>
      <c r="P1767" t="str">
        <f t="shared" si="63"/>
        <v>Fluorine, 4.5% in apatite, 3% in crude ore, in ground('natural resource', 'in ground')</v>
      </c>
    </row>
    <row r="1768" spans="1:18" hidden="1" x14ac:dyDescent="0.25">
      <c r="A1768" s="18">
        <v>1867</v>
      </c>
      <c r="B1768" t="s">
        <v>2588</v>
      </c>
      <c r="C1768" t="s">
        <v>60</v>
      </c>
      <c r="D1768" t="s">
        <v>12</v>
      </c>
      <c r="E1768" t="s">
        <v>6647</v>
      </c>
      <c r="F1768" t="s">
        <v>38</v>
      </c>
      <c r="G1768" t="s">
        <v>15</v>
      </c>
      <c r="O1768" t="s">
        <v>9636</v>
      </c>
      <c r="P1768" t="str">
        <f t="shared" si="63"/>
        <v>Fluorine, in ground('natural resource', 'in ground')</v>
      </c>
    </row>
    <row r="1769" spans="1:18" x14ac:dyDescent="0.25">
      <c r="A1769" s="18">
        <v>3357</v>
      </c>
      <c r="B1769" s="20" t="s">
        <v>2230</v>
      </c>
      <c r="C1769" t="s">
        <v>17</v>
      </c>
      <c r="D1769" t="s">
        <v>12</v>
      </c>
      <c r="E1769" t="s">
        <v>2232</v>
      </c>
      <c r="F1769" t="s">
        <v>14</v>
      </c>
      <c r="G1769" t="s">
        <v>15</v>
      </c>
      <c r="H1769">
        <f>N1769*14.0067/M1769</f>
        <v>4.4876728129054994E-2</v>
      </c>
      <c r="L1769" t="s">
        <v>6794</v>
      </c>
      <c r="M1769">
        <v>312.11500000000001</v>
      </c>
      <c r="N1769">
        <v>1</v>
      </c>
      <c r="O1769" t="s">
        <v>9637</v>
      </c>
      <c r="P1769" t="str">
        <f t="shared" si="63"/>
        <v>Fluorochloridone('soil', 'agricultural')</v>
      </c>
      <c r="R1769" s="20" t="s">
        <v>12315</v>
      </c>
    </row>
    <row r="1770" spans="1:18" x14ac:dyDescent="0.25">
      <c r="A1770" s="18">
        <v>1227</v>
      </c>
      <c r="B1770" t="s">
        <v>5298</v>
      </c>
      <c r="C1770" t="s">
        <v>17</v>
      </c>
      <c r="D1770" t="s">
        <v>12</v>
      </c>
      <c r="E1770" t="s">
        <v>5300</v>
      </c>
      <c r="F1770" t="s">
        <v>14</v>
      </c>
      <c r="G1770" t="s">
        <v>15</v>
      </c>
      <c r="H1770">
        <f>N1770*14.0067/M1770</f>
        <v>3.337368028535144E-2</v>
      </c>
      <c r="L1770" t="s">
        <v>7205</v>
      </c>
      <c r="M1770">
        <v>419.69299999999998</v>
      </c>
      <c r="N1770">
        <v>1</v>
      </c>
      <c r="O1770" t="s">
        <v>9638</v>
      </c>
      <c r="P1770" t="str">
        <f t="shared" si="63"/>
        <v>Fluoroglycofen('soil', 'agricultural')</v>
      </c>
      <c r="R1770" s="20" t="s">
        <v>12315</v>
      </c>
    </row>
    <row r="1771" spans="1:18" x14ac:dyDescent="0.25">
      <c r="A1771" s="18">
        <v>3770</v>
      </c>
      <c r="B1771" s="20" t="s">
        <v>3078</v>
      </c>
      <c r="C1771" t="s">
        <v>17</v>
      </c>
      <c r="D1771" t="s">
        <v>12</v>
      </c>
      <c r="E1771" t="s">
        <v>3080</v>
      </c>
      <c r="F1771" t="s">
        <v>14</v>
      </c>
      <c r="G1771" t="s">
        <v>15</v>
      </c>
      <c r="H1771">
        <f>N1771*14.0067/M1771</f>
        <v>3.1282621659106592E-2</v>
      </c>
      <c r="L1771" t="s">
        <v>7206</v>
      </c>
      <c r="M1771">
        <v>447.74700000000001</v>
      </c>
      <c r="N1771">
        <v>1</v>
      </c>
      <c r="O1771" t="s">
        <v>9639</v>
      </c>
      <c r="P1771" t="str">
        <f t="shared" si="63"/>
        <v>Fluoroglycofen-ethyl('soil', 'agricultural')</v>
      </c>
      <c r="R1771" s="20" t="s">
        <v>12315</v>
      </c>
    </row>
    <row r="1772" spans="1:18" hidden="1" x14ac:dyDescent="0.25">
      <c r="A1772" s="18">
        <v>148</v>
      </c>
      <c r="B1772" t="s">
        <v>414</v>
      </c>
      <c r="C1772" t="s">
        <v>60</v>
      </c>
      <c r="D1772" t="s">
        <v>12</v>
      </c>
      <c r="E1772" t="s">
        <v>416</v>
      </c>
      <c r="F1772" t="s">
        <v>38</v>
      </c>
      <c r="G1772" t="s">
        <v>15</v>
      </c>
      <c r="O1772" t="s">
        <v>9640</v>
      </c>
      <c r="P1772" t="str">
        <f t="shared" si="63"/>
        <v>Fluorspar, 92%, in ground('natural resource', 'in ground')</v>
      </c>
    </row>
    <row r="1773" spans="1:18" ht="14.15" hidden="1" customHeight="1" x14ac:dyDescent="0.25">
      <c r="A1773" s="18">
        <v>4016</v>
      </c>
      <c r="B1773" t="s">
        <v>465</v>
      </c>
      <c r="C1773" t="s">
        <v>60</v>
      </c>
      <c r="D1773" t="s">
        <v>12</v>
      </c>
      <c r="E1773" t="s">
        <v>467</v>
      </c>
      <c r="F1773" t="s">
        <v>38</v>
      </c>
      <c r="G1773" t="s">
        <v>15</v>
      </c>
      <c r="O1773" t="s">
        <v>9641</v>
      </c>
      <c r="P1773" t="str">
        <f t="shared" si="63"/>
        <v>Fluorspar, in ground('natural resource', 'in ground')</v>
      </c>
    </row>
    <row r="1774" spans="1:18" x14ac:dyDescent="0.25">
      <c r="A1774" s="18">
        <v>377</v>
      </c>
      <c r="B1774" t="s">
        <v>1822</v>
      </c>
      <c r="C1774" t="s">
        <v>24</v>
      </c>
      <c r="D1774" t="s">
        <v>12</v>
      </c>
      <c r="E1774" t="s">
        <v>1824</v>
      </c>
      <c r="F1774" t="s">
        <v>14</v>
      </c>
      <c r="G1774" t="s">
        <v>15</v>
      </c>
      <c r="H1774">
        <v>0</v>
      </c>
      <c r="L1774" s="20" t="s">
        <v>7207</v>
      </c>
      <c r="M1774" s="27">
        <v>144.09200000000001</v>
      </c>
      <c r="N1774">
        <v>0</v>
      </c>
      <c r="O1774" t="s">
        <v>9642</v>
      </c>
      <c r="P1774" t="str">
        <f t="shared" si="63"/>
        <v>Fluosilicic acid('air', 'low population density, long-term')</v>
      </c>
      <c r="R1774" s="20" t="s">
        <v>12314</v>
      </c>
    </row>
    <row r="1775" spans="1:18" x14ac:dyDescent="0.25">
      <c r="A1775" s="18">
        <v>733</v>
      </c>
      <c r="B1775" t="s">
        <v>1822</v>
      </c>
      <c r="C1775" t="s">
        <v>31</v>
      </c>
      <c r="D1775" t="s">
        <v>12</v>
      </c>
      <c r="E1775" t="s">
        <v>1824</v>
      </c>
      <c r="F1775" t="s">
        <v>14</v>
      </c>
      <c r="G1775" t="s">
        <v>15</v>
      </c>
      <c r="H1775">
        <v>0</v>
      </c>
      <c r="L1775" s="20" t="s">
        <v>7207</v>
      </c>
      <c r="M1775" s="27">
        <v>144.09200000000001</v>
      </c>
      <c r="N1775">
        <v>0</v>
      </c>
      <c r="O1775" t="s">
        <v>9643</v>
      </c>
      <c r="P1775" t="str">
        <f t="shared" si="63"/>
        <v>Fluosilicic acid('air', 'lower stratosphere + upper troposphere')</v>
      </c>
      <c r="R1775" s="20" t="s">
        <v>12314</v>
      </c>
    </row>
    <row r="1776" spans="1:18" x14ac:dyDescent="0.25">
      <c r="A1776" s="18">
        <v>2840</v>
      </c>
      <c r="B1776" t="s">
        <v>1822</v>
      </c>
      <c r="C1776" t="s">
        <v>27</v>
      </c>
      <c r="D1776" t="s">
        <v>12</v>
      </c>
      <c r="E1776" t="s">
        <v>1824</v>
      </c>
      <c r="F1776" t="s">
        <v>14</v>
      </c>
      <c r="G1776" t="s">
        <v>15</v>
      </c>
      <c r="H1776">
        <v>0</v>
      </c>
      <c r="L1776" s="20" t="s">
        <v>7207</v>
      </c>
      <c r="M1776" s="27">
        <v>144.09200000000001</v>
      </c>
      <c r="N1776">
        <v>0</v>
      </c>
      <c r="O1776" t="s">
        <v>9644</v>
      </c>
      <c r="P1776" t="str">
        <f t="shared" si="63"/>
        <v>Fluosilicic acid('air', 'non-urban air or from high stacks')</v>
      </c>
      <c r="R1776" s="20" t="s">
        <v>12314</v>
      </c>
    </row>
    <row r="1777" spans="1:18" x14ac:dyDescent="0.25">
      <c r="A1777" s="18">
        <v>2466</v>
      </c>
      <c r="B1777" t="s">
        <v>1822</v>
      </c>
      <c r="C1777" t="s">
        <v>44</v>
      </c>
      <c r="D1777" t="s">
        <v>12</v>
      </c>
      <c r="E1777" t="s">
        <v>1824</v>
      </c>
      <c r="F1777" t="s">
        <v>14</v>
      </c>
      <c r="G1777" t="s">
        <v>15</v>
      </c>
      <c r="H1777">
        <v>0</v>
      </c>
      <c r="L1777" s="20" t="s">
        <v>7207</v>
      </c>
      <c r="M1777" s="27">
        <v>144.09200000000001</v>
      </c>
      <c r="N1777">
        <v>0</v>
      </c>
      <c r="O1777" t="s">
        <v>9645</v>
      </c>
      <c r="P1777" t="str">
        <f t="shared" si="63"/>
        <v>Fluosilicic acid('air', 'urban air close to ground')</v>
      </c>
      <c r="R1777" s="20" t="s">
        <v>12314</v>
      </c>
    </row>
    <row r="1778" spans="1:18" x14ac:dyDescent="0.25">
      <c r="A1778" s="18">
        <v>1832</v>
      </c>
      <c r="B1778" t="s">
        <v>1822</v>
      </c>
      <c r="C1778" t="s">
        <v>190</v>
      </c>
      <c r="D1778" t="s">
        <v>12</v>
      </c>
      <c r="E1778" t="s">
        <v>1824</v>
      </c>
      <c r="F1778" t="s">
        <v>14</v>
      </c>
      <c r="G1778" t="s">
        <v>15</v>
      </c>
      <c r="H1778">
        <v>0</v>
      </c>
      <c r="L1778" s="20" t="s">
        <v>7207</v>
      </c>
      <c r="M1778" s="27">
        <v>144.09200000000001</v>
      </c>
      <c r="N1778">
        <v>0</v>
      </c>
      <c r="O1778" t="s">
        <v>9646</v>
      </c>
      <c r="P1778" t="str">
        <f t="shared" si="63"/>
        <v>Fluosilicic acid('air',)</v>
      </c>
      <c r="R1778" s="20" t="s">
        <v>12314</v>
      </c>
    </row>
    <row r="1779" spans="1:18" x14ac:dyDescent="0.25">
      <c r="A1779" s="18">
        <v>151</v>
      </c>
      <c r="B1779" t="s">
        <v>1822</v>
      </c>
      <c r="C1779" t="s">
        <v>71</v>
      </c>
      <c r="D1779" t="s">
        <v>12</v>
      </c>
      <c r="E1779" t="s">
        <v>1824</v>
      </c>
      <c r="F1779" t="s">
        <v>14</v>
      </c>
      <c r="G1779" t="s">
        <v>15</v>
      </c>
      <c r="H1779">
        <v>0</v>
      </c>
      <c r="L1779" s="20" t="s">
        <v>7207</v>
      </c>
      <c r="M1779" s="27">
        <v>144.09200000000001</v>
      </c>
      <c r="N1779">
        <v>0</v>
      </c>
      <c r="O1779" t="s">
        <v>9647</v>
      </c>
      <c r="P1779" t="str">
        <f t="shared" si="63"/>
        <v>Fluosilicic acid('water', 'ground-')</v>
      </c>
      <c r="R1779" s="20" t="s">
        <v>12316</v>
      </c>
    </row>
    <row r="1780" spans="1:18" x14ac:dyDescent="0.25">
      <c r="A1780" s="18">
        <v>1642</v>
      </c>
      <c r="B1780" t="s">
        <v>1822</v>
      </c>
      <c r="C1780" t="s">
        <v>100</v>
      </c>
      <c r="D1780" t="s">
        <v>12</v>
      </c>
      <c r="E1780" t="s">
        <v>1824</v>
      </c>
      <c r="F1780" t="s">
        <v>14</v>
      </c>
      <c r="G1780" t="s">
        <v>15</v>
      </c>
      <c r="H1780">
        <v>0</v>
      </c>
      <c r="L1780" s="20" t="s">
        <v>7207</v>
      </c>
      <c r="M1780" s="27">
        <v>144.09200000000001</v>
      </c>
      <c r="N1780">
        <v>0</v>
      </c>
      <c r="O1780" t="s">
        <v>9648</v>
      </c>
      <c r="P1780" t="str">
        <f t="shared" si="63"/>
        <v>Fluosilicic acid('water', 'ground-, long-term')</v>
      </c>
      <c r="R1780" s="20" t="s">
        <v>12316</v>
      </c>
    </row>
    <row r="1781" spans="1:18" x14ac:dyDescent="0.25">
      <c r="A1781" s="18">
        <v>1040</v>
      </c>
      <c r="B1781" t="s">
        <v>1822</v>
      </c>
      <c r="C1781" t="s">
        <v>10</v>
      </c>
      <c r="D1781" t="s">
        <v>12</v>
      </c>
      <c r="E1781" t="s">
        <v>1824</v>
      </c>
      <c r="F1781" t="s">
        <v>14</v>
      </c>
      <c r="G1781" t="s">
        <v>15</v>
      </c>
      <c r="H1781">
        <v>0</v>
      </c>
      <c r="L1781" s="20" t="s">
        <v>7207</v>
      </c>
      <c r="M1781" s="27">
        <v>144.09200000000001</v>
      </c>
      <c r="N1781">
        <v>0</v>
      </c>
      <c r="O1781" t="s">
        <v>9649</v>
      </c>
      <c r="P1781" t="str">
        <f t="shared" si="63"/>
        <v>Fluosilicic acid('water', 'ocean')</v>
      </c>
      <c r="R1781" s="20" t="s">
        <v>12316</v>
      </c>
    </row>
    <row r="1782" spans="1:18" x14ac:dyDescent="0.25">
      <c r="A1782" s="18">
        <v>2297</v>
      </c>
      <c r="B1782" t="s">
        <v>1822</v>
      </c>
      <c r="C1782" t="s">
        <v>91</v>
      </c>
      <c r="D1782" t="s">
        <v>12</v>
      </c>
      <c r="E1782" t="s">
        <v>1824</v>
      </c>
      <c r="F1782" t="s">
        <v>14</v>
      </c>
      <c r="G1782" t="s">
        <v>15</v>
      </c>
      <c r="H1782">
        <v>0</v>
      </c>
      <c r="L1782" s="20" t="s">
        <v>7207</v>
      </c>
      <c r="M1782" s="27">
        <v>144.09200000000001</v>
      </c>
      <c r="N1782">
        <v>0</v>
      </c>
      <c r="O1782" t="s">
        <v>9650</v>
      </c>
      <c r="P1782" t="str">
        <f t="shared" si="63"/>
        <v>Fluosilicic acid('water', 'surface water')</v>
      </c>
      <c r="R1782" s="20" t="s">
        <v>12316</v>
      </c>
    </row>
    <row r="1783" spans="1:18" x14ac:dyDescent="0.25">
      <c r="A1783" s="18">
        <v>962</v>
      </c>
      <c r="B1783" s="20" t="s">
        <v>1822</v>
      </c>
      <c r="C1783" t="s">
        <v>48</v>
      </c>
      <c r="D1783" t="s">
        <v>12</v>
      </c>
      <c r="E1783" t="s">
        <v>1824</v>
      </c>
      <c r="F1783" t="s">
        <v>14</v>
      </c>
      <c r="G1783" t="s">
        <v>15</v>
      </c>
      <c r="H1783">
        <v>0</v>
      </c>
      <c r="L1783" s="20" t="s">
        <v>7207</v>
      </c>
      <c r="M1783" s="27">
        <v>144.09200000000001</v>
      </c>
      <c r="N1783">
        <v>0</v>
      </c>
      <c r="O1783" t="s">
        <v>9651</v>
      </c>
      <c r="P1783" t="str">
        <f t="shared" si="63"/>
        <v>Fluosilicic acid('water',)</v>
      </c>
      <c r="R1783" s="20" t="s">
        <v>12316</v>
      </c>
    </row>
    <row r="1784" spans="1:18" x14ac:dyDescent="0.25">
      <c r="A1784" s="18">
        <v>2826</v>
      </c>
      <c r="B1784" t="s">
        <v>6033</v>
      </c>
      <c r="C1784" t="s">
        <v>17</v>
      </c>
      <c r="D1784" t="s">
        <v>12</v>
      </c>
      <c r="E1784" t="s">
        <v>6035</v>
      </c>
      <c r="F1784" t="s">
        <v>14</v>
      </c>
      <c r="G1784" t="s">
        <v>15</v>
      </c>
      <c r="H1784">
        <f t="shared" ref="H1784:H1815" si="64">N1784*14.0067/M1784</f>
        <v>0.14370474183480628</v>
      </c>
      <c r="L1784" t="s">
        <v>7208</v>
      </c>
      <c r="M1784">
        <v>487.34300000000002</v>
      </c>
      <c r="N1784">
        <v>5</v>
      </c>
      <c r="O1784" t="s">
        <v>9652</v>
      </c>
      <c r="P1784" t="str">
        <f t="shared" si="63"/>
        <v>Flupyrsulfuron-methyl('soil', 'agricultural')</v>
      </c>
      <c r="R1784" s="20" t="s">
        <v>12315</v>
      </c>
    </row>
    <row r="1785" spans="1:18" x14ac:dyDescent="0.25">
      <c r="A1785" s="18">
        <v>1148</v>
      </c>
      <c r="B1785" s="20" t="s">
        <v>88</v>
      </c>
      <c r="C1785" t="s">
        <v>17</v>
      </c>
      <c r="D1785" t="s">
        <v>12</v>
      </c>
      <c r="E1785" t="s">
        <v>90</v>
      </c>
      <c r="F1785" t="s">
        <v>14</v>
      </c>
      <c r="G1785" t="s">
        <v>15</v>
      </c>
      <c r="H1785">
        <f t="shared" si="64"/>
        <v>0.18617414374275598</v>
      </c>
      <c r="L1785" t="s">
        <v>7209</v>
      </c>
      <c r="M1785">
        <v>376.17200000000003</v>
      </c>
      <c r="N1785">
        <v>5</v>
      </c>
      <c r="O1785" t="s">
        <v>9653</v>
      </c>
      <c r="P1785" t="str">
        <f t="shared" si="63"/>
        <v>Fluquinconazole('soil', 'agricultural')</v>
      </c>
      <c r="R1785" s="20" t="s">
        <v>12315</v>
      </c>
    </row>
    <row r="1786" spans="1:18" x14ac:dyDescent="0.25">
      <c r="A1786" s="18">
        <v>1127</v>
      </c>
      <c r="B1786" t="s">
        <v>5930</v>
      </c>
      <c r="C1786" t="s">
        <v>17</v>
      </c>
      <c r="D1786" t="s">
        <v>12</v>
      </c>
      <c r="E1786" t="s">
        <v>5932</v>
      </c>
      <c r="F1786" t="s">
        <v>14</v>
      </c>
      <c r="G1786" t="s">
        <v>15</v>
      </c>
      <c r="H1786">
        <f t="shared" si="64"/>
        <v>0</v>
      </c>
      <c r="L1786" t="s">
        <v>7210</v>
      </c>
      <c r="M1786">
        <v>226.227</v>
      </c>
      <c r="N1786">
        <v>0</v>
      </c>
      <c r="O1786" t="s">
        <v>9654</v>
      </c>
      <c r="P1786" t="str">
        <f t="shared" si="63"/>
        <v>Flurenol('soil', 'agricultural')</v>
      </c>
      <c r="R1786" s="20" t="s">
        <v>12315</v>
      </c>
    </row>
    <row r="1787" spans="1:18" x14ac:dyDescent="0.25">
      <c r="A1787" s="18">
        <v>3618</v>
      </c>
      <c r="B1787" s="20" t="s">
        <v>6001</v>
      </c>
      <c r="C1787" t="s">
        <v>17</v>
      </c>
      <c r="D1787" t="s">
        <v>12</v>
      </c>
      <c r="E1787" t="s">
        <v>6003</v>
      </c>
      <c r="F1787" t="s">
        <v>14</v>
      </c>
      <c r="G1787" t="s">
        <v>15</v>
      </c>
      <c r="H1787">
        <f t="shared" si="64"/>
        <v>0.10984311711125314</v>
      </c>
      <c r="L1787" t="s">
        <v>7211</v>
      </c>
      <c r="M1787">
        <v>255.03100000000001</v>
      </c>
      <c r="N1787">
        <v>2</v>
      </c>
      <c r="O1787" t="s">
        <v>9655</v>
      </c>
      <c r="P1787" t="str">
        <f t="shared" si="63"/>
        <v>Fluroxypyr('soil', 'agricultural')</v>
      </c>
      <c r="R1787" s="20" t="s">
        <v>12315</v>
      </c>
    </row>
    <row r="1788" spans="1:18" x14ac:dyDescent="0.25">
      <c r="A1788" s="18">
        <v>2493</v>
      </c>
      <c r="B1788" s="20" t="s">
        <v>5501</v>
      </c>
      <c r="C1788" t="s">
        <v>17</v>
      </c>
      <c r="D1788" t="s">
        <v>12</v>
      </c>
      <c r="E1788" t="s">
        <v>5503</v>
      </c>
      <c r="F1788" t="s">
        <v>14</v>
      </c>
      <c r="G1788" t="s">
        <v>15</v>
      </c>
      <c r="H1788">
        <f t="shared" si="64"/>
        <v>4.2023798094232297E-2</v>
      </c>
      <c r="L1788" t="s">
        <v>7212</v>
      </c>
      <c r="M1788">
        <v>333.30399999999997</v>
      </c>
      <c r="N1788">
        <v>1</v>
      </c>
      <c r="O1788" t="s">
        <v>9656</v>
      </c>
      <c r="P1788" t="str">
        <f t="shared" si="63"/>
        <v>Flurtamone('soil', 'agricultural')</v>
      </c>
      <c r="R1788" s="20" t="s">
        <v>12315</v>
      </c>
    </row>
    <row r="1789" spans="1:18" x14ac:dyDescent="0.25">
      <c r="A1789" s="18">
        <v>416</v>
      </c>
      <c r="B1789" t="s">
        <v>6288</v>
      </c>
      <c r="C1789" t="s">
        <v>17</v>
      </c>
      <c r="D1789" t="s">
        <v>12</v>
      </c>
      <c r="E1789" t="s">
        <v>6290</v>
      </c>
      <c r="F1789" t="s">
        <v>14</v>
      </c>
      <c r="G1789" t="s">
        <v>15</v>
      </c>
      <c r="H1789">
        <f t="shared" si="64"/>
        <v>0.13323092142184514</v>
      </c>
      <c r="L1789" t="s">
        <v>7213</v>
      </c>
      <c r="M1789">
        <v>315.39299999999997</v>
      </c>
      <c r="N1789">
        <v>3</v>
      </c>
      <c r="O1789" t="s">
        <v>9657</v>
      </c>
      <c r="P1789" t="str">
        <f t="shared" si="63"/>
        <v>Flusilazole('soil', 'agricultural')</v>
      </c>
      <c r="R1789" s="20" t="s">
        <v>12315</v>
      </c>
    </row>
    <row r="1790" spans="1:18" x14ac:dyDescent="0.25">
      <c r="A1790" s="18">
        <v>3979</v>
      </c>
      <c r="B1790" s="20" t="s">
        <v>3919</v>
      </c>
      <c r="C1790" t="s">
        <v>17</v>
      </c>
      <c r="D1790" t="s">
        <v>12</v>
      </c>
      <c r="E1790" t="s">
        <v>3921</v>
      </c>
      <c r="F1790" t="s">
        <v>14</v>
      </c>
      <c r="G1790" t="s">
        <v>15</v>
      </c>
      <c r="H1790">
        <f t="shared" si="64"/>
        <v>4.3322817110513133E-2</v>
      </c>
      <c r="L1790" t="s">
        <v>7214</v>
      </c>
      <c r="M1790">
        <v>323.31</v>
      </c>
      <c r="N1790">
        <v>1</v>
      </c>
      <c r="O1790" t="s">
        <v>9658</v>
      </c>
      <c r="P1790" t="str">
        <f t="shared" si="63"/>
        <v>Flutolanil('soil', 'agricultural')</v>
      </c>
      <c r="R1790" s="20" t="s">
        <v>12315</v>
      </c>
    </row>
    <row r="1791" spans="1:18" x14ac:dyDescent="0.25">
      <c r="A1791" s="18">
        <v>1912</v>
      </c>
      <c r="B1791" t="s">
        <v>7215</v>
      </c>
      <c r="C1791" t="s">
        <v>24</v>
      </c>
      <c r="D1791" t="s">
        <v>12</v>
      </c>
      <c r="E1791" t="s">
        <v>7216</v>
      </c>
      <c r="F1791" t="s">
        <v>14</v>
      </c>
      <c r="G1791" t="s">
        <v>15</v>
      </c>
      <c r="H1791">
        <f t="shared" si="64"/>
        <v>0.1102024920075846</v>
      </c>
      <c r="L1791" t="s">
        <v>7217</v>
      </c>
      <c r="M1791">
        <v>381.29899999999998</v>
      </c>
      <c r="N1791">
        <v>3</v>
      </c>
      <c r="O1791" t="s">
        <v>9659</v>
      </c>
      <c r="P1791" t="str">
        <f t="shared" si="63"/>
        <v>Fluxapyroxad('air', 'low population density, long-term')</v>
      </c>
      <c r="R1791" s="20" t="s">
        <v>12314</v>
      </c>
    </row>
    <row r="1792" spans="1:18" x14ac:dyDescent="0.25">
      <c r="A1792" s="18">
        <v>3496</v>
      </c>
      <c r="B1792" t="s">
        <v>7215</v>
      </c>
      <c r="C1792" t="s">
        <v>190</v>
      </c>
      <c r="D1792" t="s">
        <v>12</v>
      </c>
      <c r="E1792" t="s">
        <v>7216</v>
      </c>
      <c r="F1792" t="s">
        <v>14</v>
      </c>
      <c r="G1792" t="s">
        <v>15</v>
      </c>
      <c r="H1792">
        <f t="shared" si="64"/>
        <v>0.1102024920075846</v>
      </c>
      <c r="L1792" t="s">
        <v>7217</v>
      </c>
      <c r="M1792">
        <v>381.29899999999998</v>
      </c>
      <c r="N1792">
        <v>3</v>
      </c>
      <c r="O1792" t="s">
        <v>9660</v>
      </c>
      <c r="P1792" t="str">
        <f t="shared" si="63"/>
        <v>Fluxapyroxad('air',)</v>
      </c>
      <c r="R1792" s="20" t="s">
        <v>12314</v>
      </c>
    </row>
    <row r="1793" spans="1:18" x14ac:dyDescent="0.25">
      <c r="A1793" s="18">
        <v>1930</v>
      </c>
      <c r="B1793" s="20" t="s">
        <v>7215</v>
      </c>
      <c r="C1793" t="s">
        <v>17</v>
      </c>
      <c r="D1793" t="s">
        <v>12</v>
      </c>
      <c r="E1793" t="s">
        <v>7216</v>
      </c>
      <c r="F1793" t="s">
        <v>14</v>
      </c>
      <c r="G1793" t="s">
        <v>15</v>
      </c>
      <c r="H1793">
        <f t="shared" si="64"/>
        <v>0.1102024920075846</v>
      </c>
      <c r="L1793" t="s">
        <v>7217</v>
      </c>
      <c r="M1793">
        <v>381.29899999999998</v>
      </c>
      <c r="N1793">
        <v>3</v>
      </c>
      <c r="O1793" t="s">
        <v>9661</v>
      </c>
      <c r="P1793" t="str">
        <f t="shared" si="63"/>
        <v>Fluxapyroxad('soil', 'agricultural')</v>
      </c>
      <c r="R1793" s="20" t="s">
        <v>12315</v>
      </c>
    </row>
    <row r="1794" spans="1:18" x14ac:dyDescent="0.25">
      <c r="A1794" s="18">
        <v>224</v>
      </c>
      <c r="B1794" t="s">
        <v>7215</v>
      </c>
      <c r="C1794" t="s">
        <v>71</v>
      </c>
      <c r="D1794" t="s">
        <v>12</v>
      </c>
      <c r="E1794" t="s">
        <v>7216</v>
      </c>
      <c r="F1794" t="s">
        <v>14</v>
      </c>
      <c r="G1794" t="s">
        <v>15</v>
      </c>
      <c r="H1794">
        <f t="shared" si="64"/>
        <v>0.1102024920075846</v>
      </c>
      <c r="L1794" t="s">
        <v>7217</v>
      </c>
      <c r="M1794">
        <v>381.29899999999998</v>
      </c>
      <c r="N1794">
        <v>3</v>
      </c>
      <c r="O1794" t="s">
        <v>9662</v>
      </c>
      <c r="P1794" t="str">
        <f t="shared" ref="P1794:P1857" si="65">_xlfn.CONCAT(E1794,C1794)</f>
        <v>Fluxapyroxad('water', 'ground-')</v>
      </c>
      <c r="R1794" s="20" t="s">
        <v>12316</v>
      </c>
    </row>
    <row r="1795" spans="1:18" x14ac:dyDescent="0.25">
      <c r="A1795" s="18">
        <v>2232</v>
      </c>
      <c r="B1795" s="20" t="s">
        <v>7218</v>
      </c>
      <c r="C1795" t="s">
        <v>17</v>
      </c>
      <c r="D1795" t="s">
        <v>12</v>
      </c>
      <c r="E1795" t="s">
        <v>3899</v>
      </c>
      <c r="F1795" t="s">
        <v>14</v>
      </c>
      <c r="G1795" t="s">
        <v>15</v>
      </c>
      <c r="H1795">
        <f t="shared" si="64"/>
        <v>4.7230895811274695E-2</v>
      </c>
      <c r="L1795" t="s">
        <v>7219</v>
      </c>
      <c r="M1795">
        <v>296.55799999999999</v>
      </c>
      <c r="N1795">
        <v>1</v>
      </c>
      <c r="O1795" t="s">
        <v>9663</v>
      </c>
      <c r="P1795" t="str">
        <f t="shared" si="65"/>
        <v>Folpet('soil', 'agricultural')</v>
      </c>
      <c r="R1795" s="20" t="s">
        <v>12315</v>
      </c>
    </row>
    <row r="1796" spans="1:18" x14ac:dyDescent="0.25">
      <c r="A1796" s="18">
        <v>852</v>
      </c>
      <c r="B1796" t="s">
        <v>2113</v>
      </c>
      <c r="C1796" t="s">
        <v>27</v>
      </c>
      <c r="D1796" t="s">
        <v>12</v>
      </c>
      <c r="E1796" t="s">
        <v>2031</v>
      </c>
      <c r="F1796" t="s">
        <v>14</v>
      </c>
      <c r="G1796" t="s">
        <v>15</v>
      </c>
      <c r="H1796">
        <f t="shared" si="64"/>
        <v>6.3846313385586301E-2</v>
      </c>
      <c r="L1796" t="s">
        <v>7220</v>
      </c>
      <c r="M1796">
        <v>438.76299999999998</v>
      </c>
      <c r="N1796">
        <v>2</v>
      </c>
      <c r="O1796" t="s">
        <v>9664</v>
      </c>
      <c r="P1796" t="str">
        <f t="shared" si="65"/>
        <v>Fomesafen('air', 'non-urban air or from high stacks')</v>
      </c>
      <c r="R1796" s="20" t="s">
        <v>12314</v>
      </c>
    </row>
    <row r="1797" spans="1:18" x14ac:dyDescent="0.25">
      <c r="A1797" s="18">
        <v>155</v>
      </c>
      <c r="B1797" s="20" t="s">
        <v>2113</v>
      </c>
      <c r="C1797" t="s">
        <v>17</v>
      </c>
      <c r="D1797" t="s">
        <v>12</v>
      </c>
      <c r="E1797" t="s">
        <v>2031</v>
      </c>
      <c r="F1797" t="s">
        <v>14</v>
      </c>
      <c r="G1797" t="s">
        <v>15</v>
      </c>
      <c r="H1797">
        <f t="shared" si="64"/>
        <v>6.3846313385586301E-2</v>
      </c>
      <c r="L1797" t="s">
        <v>7220</v>
      </c>
      <c r="M1797">
        <v>438.76299999999998</v>
      </c>
      <c r="N1797">
        <v>2</v>
      </c>
      <c r="O1797" t="s">
        <v>9665</v>
      </c>
      <c r="P1797" t="str">
        <f t="shared" si="65"/>
        <v>Fomesafen('soil', 'agricultural')</v>
      </c>
      <c r="R1797" s="20" t="s">
        <v>12315</v>
      </c>
    </row>
    <row r="1798" spans="1:18" x14ac:dyDescent="0.25">
      <c r="A1798" s="18">
        <v>4325</v>
      </c>
      <c r="B1798" s="20" t="s">
        <v>6516</v>
      </c>
      <c r="C1798" t="s">
        <v>17</v>
      </c>
      <c r="D1798" t="s">
        <v>12</v>
      </c>
      <c r="E1798" t="s">
        <v>6518</v>
      </c>
      <c r="F1798" t="s">
        <v>14</v>
      </c>
      <c r="G1798" t="s">
        <v>15</v>
      </c>
      <c r="H1798">
        <f t="shared" si="64"/>
        <v>0</v>
      </c>
      <c r="L1798" t="s">
        <v>7221</v>
      </c>
      <c r="M1798">
        <v>246.32900000000001</v>
      </c>
      <c r="N1798">
        <v>0</v>
      </c>
      <c r="O1798" t="s">
        <v>9666</v>
      </c>
      <c r="P1798" t="str">
        <f t="shared" si="65"/>
        <v>Fonofos('soil', 'agricultural')</v>
      </c>
      <c r="R1798" s="20" t="s">
        <v>12315</v>
      </c>
    </row>
    <row r="1799" spans="1:18" x14ac:dyDescent="0.25">
      <c r="A1799" s="18">
        <v>2043</v>
      </c>
      <c r="B1799" s="20" t="s">
        <v>4748</v>
      </c>
      <c r="C1799" t="s">
        <v>17</v>
      </c>
      <c r="D1799" t="s">
        <v>12</v>
      </c>
      <c r="E1799" t="s">
        <v>4750</v>
      </c>
      <c r="F1799" t="s">
        <v>14</v>
      </c>
      <c r="G1799" t="s">
        <v>15</v>
      </c>
      <c r="H1799">
        <f t="shared" si="64"/>
        <v>0.18574800747941173</v>
      </c>
      <c r="L1799" t="s">
        <v>7222</v>
      </c>
      <c r="M1799">
        <v>452.44200000000001</v>
      </c>
      <c r="N1799">
        <v>6</v>
      </c>
      <c r="O1799" t="s">
        <v>9667</v>
      </c>
      <c r="P1799" t="str">
        <f t="shared" si="65"/>
        <v>Foramsulfuron('soil', 'agricultural')</v>
      </c>
      <c r="R1799" s="20" t="s">
        <v>12315</v>
      </c>
    </row>
    <row r="1800" spans="1:18" x14ac:dyDescent="0.25">
      <c r="A1800" s="18">
        <v>2535</v>
      </c>
      <c r="B1800" t="s">
        <v>1020</v>
      </c>
      <c r="C1800" t="s">
        <v>24</v>
      </c>
      <c r="D1800" t="s">
        <v>12</v>
      </c>
      <c r="E1800" t="s">
        <v>1022</v>
      </c>
      <c r="F1800" t="s">
        <v>14</v>
      </c>
      <c r="G1800" t="s">
        <v>15</v>
      </c>
      <c r="H1800">
        <f t="shared" si="64"/>
        <v>0</v>
      </c>
      <c r="L1800" s="20" t="s">
        <v>7223</v>
      </c>
      <c r="M1800">
        <v>30.026</v>
      </c>
      <c r="N1800">
        <v>0</v>
      </c>
      <c r="O1800" t="s">
        <v>9668</v>
      </c>
      <c r="P1800" t="str">
        <f t="shared" si="65"/>
        <v>Formaldehyde('air', 'low population density, long-term')</v>
      </c>
      <c r="R1800" s="20" t="s">
        <v>12314</v>
      </c>
    </row>
    <row r="1801" spans="1:18" x14ac:dyDescent="0.25">
      <c r="A1801" s="18">
        <v>2519</v>
      </c>
      <c r="B1801" t="s">
        <v>1020</v>
      </c>
      <c r="C1801" t="s">
        <v>31</v>
      </c>
      <c r="D1801" t="s">
        <v>12</v>
      </c>
      <c r="E1801" t="s">
        <v>1022</v>
      </c>
      <c r="F1801" t="s">
        <v>14</v>
      </c>
      <c r="G1801" t="s">
        <v>15</v>
      </c>
      <c r="H1801">
        <f t="shared" si="64"/>
        <v>0</v>
      </c>
      <c r="L1801" s="20" t="s">
        <v>7223</v>
      </c>
      <c r="M1801">
        <v>30.026</v>
      </c>
      <c r="N1801">
        <v>0</v>
      </c>
      <c r="O1801" t="s">
        <v>9669</v>
      </c>
      <c r="P1801" t="str">
        <f t="shared" si="65"/>
        <v>Formaldehyde('air', 'lower stratosphere + upper troposphere')</v>
      </c>
      <c r="R1801" s="20" t="s">
        <v>12314</v>
      </c>
    </row>
    <row r="1802" spans="1:18" x14ac:dyDescent="0.25">
      <c r="A1802" s="18">
        <v>97</v>
      </c>
      <c r="B1802" t="s">
        <v>1020</v>
      </c>
      <c r="C1802" t="s">
        <v>27</v>
      </c>
      <c r="D1802" t="s">
        <v>12</v>
      </c>
      <c r="E1802" t="s">
        <v>1022</v>
      </c>
      <c r="F1802" t="s">
        <v>14</v>
      </c>
      <c r="G1802" t="s">
        <v>15</v>
      </c>
      <c r="H1802">
        <f t="shared" si="64"/>
        <v>0</v>
      </c>
      <c r="L1802" s="20" t="s">
        <v>7223</v>
      </c>
      <c r="M1802">
        <v>30.026</v>
      </c>
      <c r="N1802">
        <v>0</v>
      </c>
      <c r="O1802" t="s">
        <v>9670</v>
      </c>
      <c r="P1802" t="str">
        <f t="shared" si="65"/>
        <v>Formaldehyde('air', 'non-urban air or from high stacks')</v>
      </c>
      <c r="R1802" s="20" t="s">
        <v>12314</v>
      </c>
    </row>
    <row r="1803" spans="1:18" x14ac:dyDescent="0.25">
      <c r="A1803" s="18">
        <v>3960</v>
      </c>
      <c r="B1803" t="s">
        <v>1020</v>
      </c>
      <c r="C1803" t="s">
        <v>44</v>
      </c>
      <c r="D1803" t="s">
        <v>12</v>
      </c>
      <c r="E1803" t="s">
        <v>1022</v>
      </c>
      <c r="F1803" t="s">
        <v>14</v>
      </c>
      <c r="G1803" t="s">
        <v>15</v>
      </c>
      <c r="H1803">
        <f t="shared" si="64"/>
        <v>0</v>
      </c>
      <c r="L1803" s="20" t="s">
        <v>7223</v>
      </c>
      <c r="M1803">
        <v>30.026</v>
      </c>
      <c r="N1803">
        <v>0</v>
      </c>
      <c r="O1803" t="s">
        <v>9671</v>
      </c>
      <c r="P1803" t="str">
        <f t="shared" si="65"/>
        <v>Formaldehyde('air', 'urban air close to ground')</v>
      </c>
      <c r="R1803" s="20" t="s">
        <v>12314</v>
      </c>
    </row>
    <row r="1804" spans="1:18" x14ac:dyDescent="0.25">
      <c r="A1804" s="18">
        <v>1608</v>
      </c>
      <c r="B1804" t="s">
        <v>1020</v>
      </c>
      <c r="C1804" t="s">
        <v>190</v>
      </c>
      <c r="D1804" t="s">
        <v>12</v>
      </c>
      <c r="E1804" t="s">
        <v>1022</v>
      </c>
      <c r="F1804" t="s">
        <v>14</v>
      </c>
      <c r="G1804" t="s">
        <v>15</v>
      </c>
      <c r="H1804">
        <f t="shared" si="64"/>
        <v>0</v>
      </c>
      <c r="L1804" s="20" t="s">
        <v>7223</v>
      </c>
      <c r="M1804">
        <v>30.026</v>
      </c>
      <c r="N1804">
        <v>0</v>
      </c>
      <c r="O1804" t="s">
        <v>9672</v>
      </c>
      <c r="P1804" t="str">
        <f t="shared" si="65"/>
        <v>Formaldehyde('air',)</v>
      </c>
      <c r="R1804" s="20" t="s">
        <v>12314</v>
      </c>
    </row>
    <row r="1805" spans="1:18" x14ac:dyDescent="0.25">
      <c r="A1805" s="18">
        <v>3254</v>
      </c>
      <c r="B1805" t="s">
        <v>1020</v>
      </c>
      <c r="C1805" t="s">
        <v>71</v>
      </c>
      <c r="D1805" t="s">
        <v>12</v>
      </c>
      <c r="E1805" t="s">
        <v>1022</v>
      </c>
      <c r="F1805" t="s">
        <v>14</v>
      </c>
      <c r="G1805" t="s">
        <v>15</v>
      </c>
      <c r="H1805">
        <f t="shared" si="64"/>
        <v>0</v>
      </c>
      <c r="L1805" s="20" t="s">
        <v>7223</v>
      </c>
      <c r="M1805">
        <v>30.026</v>
      </c>
      <c r="N1805">
        <v>0</v>
      </c>
      <c r="O1805" t="s">
        <v>9673</v>
      </c>
      <c r="P1805" t="str">
        <f t="shared" si="65"/>
        <v>Formaldehyde('water', 'ground-')</v>
      </c>
      <c r="R1805" s="20" t="s">
        <v>12316</v>
      </c>
    </row>
    <row r="1806" spans="1:18" x14ac:dyDescent="0.25">
      <c r="A1806" s="18">
        <v>4398</v>
      </c>
      <c r="B1806" t="s">
        <v>1020</v>
      </c>
      <c r="C1806" t="s">
        <v>100</v>
      </c>
      <c r="D1806" t="s">
        <v>12</v>
      </c>
      <c r="E1806" t="s">
        <v>1022</v>
      </c>
      <c r="F1806" t="s">
        <v>14</v>
      </c>
      <c r="G1806" t="s">
        <v>15</v>
      </c>
      <c r="H1806">
        <f t="shared" si="64"/>
        <v>0</v>
      </c>
      <c r="L1806" s="20" t="s">
        <v>7223</v>
      </c>
      <c r="M1806">
        <v>30.026</v>
      </c>
      <c r="N1806">
        <v>0</v>
      </c>
      <c r="O1806" t="s">
        <v>9674</v>
      </c>
      <c r="P1806" t="str">
        <f t="shared" si="65"/>
        <v>Formaldehyde('water', 'ground-, long-term')</v>
      </c>
      <c r="R1806" s="20" t="s">
        <v>12316</v>
      </c>
    </row>
    <row r="1807" spans="1:18" x14ac:dyDescent="0.25">
      <c r="A1807" s="18">
        <v>3875</v>
      </c>
      <c r="B1807" t="s">
        <v>1020</v>
      </c>
      <c r="C1807" t="s">
        <v>10</v>
      </c>
      <c r="D1807" t="s">
        <v>12</v>
      </c>
      <c r="E1807" t="s">
        <v>1022</v>
      </c>
      <c r="F1807" t="s">
        <v>14</v>
      </c>
      <c r="G1807" t="s">
        <v>15</v>
      </c>
      <c r="H1807">
        <f t="shared" si="64"/>
        <v>0</v>
      </c>
      <c r="L1807" s="20" t="s">
        <v>7223</v>
      </c>
      <c r="M1807">
        <v>30.026</v>
      </c>
      <c r="N1807">
        <v>0</v>
      </c>
      <c r="O1807" t="s">
        <v>9675</v>
      </c>
      <c r="P1807" t="str">
        <f t="shared" si="65"/>
        <v>Formaldehyde('water', 'ocean')</v>
      </c>
      <c r="R1807" s="20" t="s">
        <v>12316</v>
      </c>
    </row>
    <row r="1808" spans="1:18" x14ac:dyDescent="0.25">
      <c r="A1808" s="18">
        <v>2720</v>
      </c>
      <c r="B1808" t="s">
        <v>1020</v>
      </c>
      <c r="C1808" t="s">
        <v>91</v>
      </c>
      <c r="D1808" t="s">
        <v>12</v>
      </c>
      <c r="E1808" t="s">
        <v>1022</v>
      </c>
      <c r="F1808" t="s">
        <v>14</v>
      </c>
      <c r="G1808" t="s">
        <v>15</v>
      </c>
      <c r="H1808">
        <f t="shared" si="64"/>
        <v>0</v>
      </c>
      <c r="L1808" s="20" t="s">
        <v>7223</v>
      </c>
      <c r="M1808">
        <v>30.026</v>
      </c>
      <c r="N1808">
        <v>0</v>
      </c>
      <c r="O1808" t="s">
        <v>9676</v>
      </c>
      <c r="P1808" t="str">
        <f t="shared" si="65"/>
        <v>Formaldehyde('water', 'surface water')</v>
      </c>
      <c r="R1808" s="20" t="s">
        <v>12316</v>
      </c>
    </row>
    <row r="1809" spans="1:18" x14ac:dyDescent="0.25">
      <c r="A1809" s="18">
        <v>3916</v>
      </c>
      <c r="B1809" s="20" t="s">
        <v>1020</v>
      </c>
      <c r="C1809" t="s">
        <v>48</v>
      </c>
      <c r="D1809" t="s">
        <v>12</v>
      </c>
      <c r="E1809" t="s">
        <v>1022</v>
      </c>
      <c r="F1809" t="s">
        <v>14</v>
      </c>
      <c r="G1809" t="s">
        <v>15</v>
      </c>
      <c r="H1809">
        <f t="shared" si="64"/>
        <v>0</v>
      </c>
      <c r="L1809" s="20" t="s">
        <v>7223</v>
      </c>
      <c r="M1809">
        <v>30.026</v>
      </c>
      <c r="N1809">
        <v>0</v>
      </c>
      <c r="O1809" t="s">
        <v>9677</v>
      </c>
      <c r="P1809" t="str">
        <f t="shared" si="65"/>
        <v>Formaldehyde('water',)</v>
      </c>
      <c r="R1809" s="20" t="s">
        <v>12316</v>
      </c>
    </row>
    <row r="1810" spans="1:18" x14ac:dyDescent="0.25">
      <c r="A1810" s="18">
        <v>2776</v>
      </c>
      <c r="B1810" t="s">
        <v>1591</v>
      </c>
      <c r="C1810" t="s">
        <v>24</v>
      </c>
      <c r="D1810" t="s">
        <v>12</v>
      </c>
      <c r="E1810" t="s">
        <v>1593</v>
      </c>
      <c r="F1810" t="s">
        <v>14</v>
      </c>
      <c r="G1810" t="s">
        <v>15</v>
      </c>
      <c r="H1810">
        <f t="shared" si="64"/>
        <v>0.31097666570458032</v>
      </c>
      <c r="L1810" s="20" t="s">
        <v>7224</v>
      </c>
      <c r="M1810" s="22">
        <v>45.040999999999997</v>
      </c>
      <c r="N1810">
        <v>1</v>
      </c>
      <c r="O1810" t="s">
        <v>9678</v>
      </c>
      <c r="P1810" t="str">
        <f t="shared" si="65"/>
        <v>Formamide('air', 'low population density, long-term')</v>
      </c>
      <c r="R1810" s="20" t="s">
        <v>12314</v>
      </c>
    </row>
    <row r="1811" spans="1:18" x14ac:dyDescent="0.25">
      <c r="A1811" s="18">
        <v>3473</v>
      </c>
      <c r="B1811" t="s">
        <v>1591</v>
      </c>
      <c r="C1811" t="s">
        <v>31</v>
      </c>
      <c r="D1811" t="s">
        <v>12</v>
      </c>
      <c r="E1811" t="s">
        <v>1593</v>
      </c>
      <c r="F1811" t="s">
        <v>14</v>
      </c>
      <c r="G1811" t="s">
        <v>15</v>
      </c>
      <c r="H1811">
        <f t="shared" si="64"/>
        <v>0.31097666570458032</v>
      </c>
      <c r="L1811" s="20" t="s">
        <v>7224</v>
      </c>
      <c r="M1811" s="22">
        <v>45.040999999999997</v>
      </c>
      <c r="N1811">
        <v>1</v>
      </c>
      <c r="O1811" t="s">
        <v>9679</v>
      </c>
      <c r="P1811" t="str">
        <f t="shared" si="65"/>
        <v>Formamide('air', 'lower stratosphere + upper troposphere')</v>
      </c>
      <c r="R1811" s="20" t="s">
        <v>12314</v>
      </c>
    </row>
    <row r="1812" spans="1:18" x14ac:dyDescent="0.25">
      <c r="A1812" s="18">
        <v>734</v>
      </c>
      <c r="B1812" t="s">
        <v>1591</v>
      </c>
      <c r="C1812" t="s">
        <v>27</v>
      </c>
      <c r="D1812" t="s">
        <v>12</v>
      </c>
      <c r="E1812" t="s">
        <v>1593</v>
      </c>
      <c r="F1812" t="s">
        <v>14</v>
      </c>
      <c r="G1812" t="s">
        <v>15</v>
      </c>
      <c r="H1812">
        <f t="shared" si="64"/>
        <v>0.31097666570458032</v>
      </c>
      <c r="L1812" s="20" t="s">
        <v>7224</v>
      </c>
      <c r="M1812" s="22">
        <v>45.040999999999997</v>
      </c>
      <c r="N1812">
        <v>1</v>
      </c>
      <c r="O1812" t="s">
        <v>9680</v>
      </c>
      <c r="P1812" t="str">
        <f t="shared" si="65"/>
        <v>Formamide('air', 'non-urban air or from high stacks')</v>
      </c>
      <c r="R1812" s="20" t="s">
        <v>12314</v>
      </c>
    </row>
    <row r="1813" spans="1:18" x14ac:dyDescent="0.25">
      <c r="A1813" s="18">
        <v>3360</v>
      </c>
      <c r="B1813" t="s">
        <v>1591</v>
      </c>
      <c r="C1813" t="s">
        <v>44</v>
      </c>
      <c r="D1813" t="s">
        <v>12</v>
      </c>
      <c r="E1813" t="s">
        <v>1593</v>
      </c>
      <c r="F1813" t="s">
        <v>14</v>
      </c>
      <c r="G1813" t="s">
        <v>15</v>
      </c>
      <c r="H1813">
        <f t="shared" si="64"/>
        <v>0.31097666570458032</v>
      </c>
      <c r="L1813" s="20" t="s">
        <v>7224</v>
      </c>
      <c r="M1813" s="22">
        <v>45.040999999999997</v>
      </c>
      <c r="N1813">
        <v>1</v>
      </c>
      <c r="O1813" t="s">
        <v>9681</v>
      </c>
      <c r="P1813" t="str">
        <f t="shared" si="65"/>
        <v>Formamide('air', 'urban air close to ground')</v>
      </c>
      <c r="R1813" s="20" t="s">
        <v>12314</v>
      </c>
    </row>
    <row r="1814" spans="1:18" x14ac:dyDescent="0.25">
      <c r="A1814" s="18">
        <v>4284</v>
      </c>
      <c r="B1814" t="s">
        <v>1591</v>
      </c>
      <c r="C1814" t="s">
        <v>190</v>
      </c>
      <c r="D1814" t="s">
        <v>12</v>
      </c>
      <c r="E1814" t="s">
        <v>1593</v>
      </c>
      <c r="F1814" t="s">
        <v>14</v>
      </c>
      <c r="G1814" t="s">
        <v>15</v>
      </c>
      <c r="H1814">
        <f t="shared" si="64"/>
        <v>0.31097666570458032</v>
      </c>
      <c r="L1814" s="20" t="s">
        <v>7224</v>
      </c>
      <c r="M1814" s="22">
        <v>45.040999999999997</v>
      </c>
      <c r="N1814">
        <v>1</v>
      </c>
      <c r="O1814" t="s">
        <v>9682</v>
      </c>
      <c r="P1814" t="str">
        <f t="shared" si="65"/>
        <v>Formamide('air',)</v>
      </c>
      <c r="R1814" s="20" t="s">
        <v>12314</v>
      </c>
    </row>
    <row r="1815" spans="1:18" x14ac:dyDescent="0.25">
      <c r="A1815" s="18">
        <v>1016</v>
      </c>
      <c r="B1815" t="s">
        <v>1591</v>
      </c>
      <c r="C1815" t="s">
        <v>71</v>
      </c>
      <c r="D1815" t="s">
        <v>12</v>
      </c>
      <c r="E1815" t="s">
        <v>1593</v>
      </c>
      <c r="F1815" t="s">
        <v>14</v>
      </c>
      <c r="G1815" t="s">
        <v>15</v>
      </c>
      <c r="H1815">
        <f t="shared" si="64"/>
        <v>0.31097666570458032</v>
      </c>
      <c r="L1815" s="20" t="s">
        <v>7224</v>
      </c>
      <c r="M1815" s="22">
        <v>45.040999999999997</v>
      </c>
      <c r="N1815">
        <v>1</v>
      </c>
      <c r="O1815" t="s">
        <v>9683</v>
      </c>
      <c r="P1815" t="str">
        <f t="shared" si="65"/>
        <v>Formamide('water', 'ground-')</v>
      </c>
      <c r="R1815" s="20" t="s">
        <v>12316</v>
      </c>
    </row>
    <row r="1816" spans="1:18" x14ac:dyDescent="0.25">
      <c r="A1816" s="18">
        <v>4397</v>
      </c>
      <c r="B1816" t="s">
        <v>1591</v>
      </c>
      <c r="C1816" t="s">
        <v>100</v>
      </c>
      <c r="D1816" t="s">
        <v>12</v>
      </c>
      <c r="E1816" t="s">
        <v>1593</v>
      </c>
      <c r="F1816" t="s">
        <v>14</v>
      </c>
      <c r="G1816" t="s">
        <v>15</v>
      </c>
      <c r="H1816">
        <f t="shared" ref="H1816:H1836" si="66">N1816*14.0067/M1816</f>
        <v>0.31097666570458032</v>
      </c>
      <c r="L1816" s="20" t="s">
        <v>7224</v>
      </c>
      <c r="M1816" s="22">
        <v>45.040999999999997</v>
      </c>
      <c r="N1816">
        <v>1</v>
      </c>
      <c r="O1816" t="s">
        <v>9684</v>
      </c>
      <c r="P1816" t="str">
        <f t="shared" si="65"/>
        <v>Formamide('water', 'ground-, long-term')</v>
      </c>
      <c r="R1816" s="20" t="s">
        <v>12316</v>
      </c>
    </row>
    <row r="1817" spans="1:18" x14ac:dyDescent="0.25">
      <c r="A1817" s="18">
        <v>682</v>
      </c>
      <c r="B1817" t="s">
        <v>1591</v>
      </c>
      <c r="C1817" t="s">
        <v>10</v>
      </c>
      <c r="D1817" t="s">
        <v>12</v>
      </c>
      <c r="E1817" t="s">
        <v>1593</v>
      </c>
      <c r="F1817" t="s">
        <v>14</v>
      </c>
      <c r="G1817" t="s">
        <v>15</v>
      </c>
      <c r="H1817">
        <f t="shared" si="66"/>
        <v>0.31097666570458032</v>
      </c>
      <c r="L1817" s="20" t="s">
        <v>7224</v>
      </c>
      <c r="M1817" s="22">
        <v>45.040999999999997</v>
      </c>
      <c r="N1817">
        <v>1</v>
      </c>
      <c r="O1817" t="s">
        <v>9685</v>
      </c>
      <c r="P1817" t="str">
        <f t="shared" si="65"/>
        <v>Formamide('water', 'ocean')</v>
      </c>
      <c r="R1817" s="20" t="s">
        <v>12316</v>
      </c>
    </row>
    <row r="1818" spans="1:18" x14ac:dyDescent="0.25">
      <c r="A1818" s="18">
        <v>1569</v>
      </c>
      <c r="B1818" t="s">
        <v>1591</v>
      </c>
      <c r="C1818" t="s">
        <v>91</v>
      </c>
      <c r="D1818" t="s">
        <v>12</v>
      </c>
      <c r="E1818" t="s">
        <v>1593</v>
      </c>
      <c r="F1818" t="s">
        <v>14</v>
      </c>
      <c r="G1818" t="s">
        <v>15</v>
      </c>
      <c r="H1818">
        <f t="shared" si="66"/>
        <v>0.31097666570458032</v>
      </c>
      <c r="L1818" s="20" t="s">
        <v>7224</v>
      </c>
      <c r="M1818" s="22">
        <v>45.040999999999997</v>
      </c>
      <c r="N1818">
        <v>1</v>
      </c>
      <c r="O1818" t="s">
        <v>9686</v>
      </c>
      <c r="P1818" t="str">
        <f t="shared" si="65"/>
        <v>Formamide('water', 'surface water')</v>
      </c>
      <c r="R1818" s="20" t="s">
        <v>12316</v>
      </c>
    </row>
    <row r="1819" spans="1:18" x14ac:dyDescent="0.25">
      <c r="A1819" s="18">
        <v>3646</v>
      </c>
      <c r="B1819" s="20" t="s">
        <v>1591</v>
      </c>
      <c r="C1819" t="s">
        <v>48</v>
      </c>
      <c r="D1819" t="s">
        <v>12</v>
      </c>
      <c r="E1819" t="s">
        <v>1593</v>
      </c>
      <c r="F1819" t="s">
        <v>14</v>
      </c>
      <c r="G1819" t="s">
        <v>15</v>
      </c>
      <c r="H1819">
        <f t="shared" si="66"/>
        <v>0.31097666570458032</v>
      </c>
      <c r="L1819" s="20" t="s">
        <v>7224</v>
      </c>
      <c r="M1819" s="22">
        <v>45.040999999999997</v>
      </c>
      <c r="N1819">
        <v>1</v>
      </c>
      <c r="O1819" t="s">
        <v>9687</v>
      </c>
      <c r="P1819" t="str">
        <f t="shared" si="65"/>
        <v>Formamide('water',)</v>
      </c>
      <c r="R1819" s="20" t="s">
        <v>12316</v>
      </c>
    </row>
    <row r="1820" spans="1:18" x14ac:dyDescent="0.25">
      <c r="A1820" s="18">
        <v>3977</v>
      </c>
      <c r="B1820" t="s">
        <v>7225</v>
      </c>
      <c r="C1820" t="s">
        <v>71</v>
      </c>
      <c r="D1820" t="s">
        <v>12</v>
      </c>
      <c r="E1820" t="s">
        <v>709</v>
      </c>
      <c r="F1820" t="s">
        <v>14</v>
      </c>
      <c r="G1820" t="s">
        <v>15</v>
      </c>
      <c r="H1820">
        <f t="shared" si="66"/>
        <v>0</v>
      </c>
      <c r="L1820" s="20" t="s">
        <v>7226</v>
      </c>
      <c r="M1820">
        <v>45.017000000000003</v>
      </c>
      <c r="N1820">
        <v>0</v>
      </c>
      <c r="O1820" t="s">
        <v>9688</v>
      </c>
      <c r="P1820" t="str">
        <f t="shared" si="65"/>
        <v>Formate('water', 'ground-')</v>
      </c>
      <c r="R1820" s="20" t="s">
        <v>12316</v>
      </c>
    </row>
    <row r="1821" spans="1:18" x14ac:dyDescent="0.25">
      <c r="A1821" s="18">
        <v>2688</v>
      </c>
      <c r="B1821" t="s">
        <v>7225</v>
      </c>
      <c r="C1821" t="s">
        <v>100</v>
      </c>
      <c r="D1821" t="s">
        <v>12</v>
      </c>
      <c r="E1821" t="s">
        <v>709</v>
      </c>
      <c r="F1821" t="s">
        <v>14</v>
      </c>
      <c r="G1821" t="s">
        <v>15</v>
      </c>
      <c r="H1821">
        <f t="shared" si="66"/>
        <v>0</v>
      </c>
      <c r="L1821" s="20" t="s">
        <v>7226</v>
      </c>
      <c r="M1821">
        <v>45.017000000000003</v>
      </c>
      <c r="N1821">
        <v>0</v>
      </c>
      <c r="O1821" t="s">
        <v>9689</v>
      </c>
      <c r="P1821" t="str">
        <f t="shared" si="65"/>
        <v>Formate('water', 'ground-, long-term')</v>
      </c>
      <c r="R1821" s="20" t="s">
        <v>12316</v>
      </c>
    </row>
    <row r="1822" spans="1:18" x14ac:dyDescent="0.25">
      <c r="A1822" s="18">
        <v>1747</v>
      </c>
      <c r="B1822" t="s">
        <v>7225</v>
      </c>
      <c r="C1822" t="s">
        <v>10</v>
      </c>
      <c r="D1822" t="s">
        <v>12</v>
      </c>
      <c r="E1822" t="s">
        <v>709</v>
      </c>
      <c r="F1822" t="s">
        <v>14</v>
      </c>
      <c r="G1822" t="s">
        <v>15</v>
      </c>
      <c r="H1822">
        <f t="shared" si="66"/>
        <v>0</v>
      </c>
      <c r="L1822" s="20" t="s">
        <v>7226</v>
      </c>
      <c r="M1822">
        <v>45.017000000000003</v>
      </c>
      <c r="N1822">
        <v>0</v>
      </c>
      <c r="O1822" t="s">
        <v>9690</v>
      </c>
      <c r="P1822" t="str">
        <f t="shared" si="65"/>
        <v>Formate('water', 'ocean')</v>
      </c>
      <c r="R1822" s="20" t="s">
        <v>12316</v>
      </c>
    </row>
    <row r="1823" spans="1:18" x14ac:dyDescent="0.25">
      <c r="A1823" s="18">
        <v>471</v>
      </c>
      <c r="B1823" t="s">
        <v>7225</v>
      </c>
      <c r="C1823" t="s">
        <v>91</v>
      </c>
      <c r="D1823" t="s">
        <v>12</v>
      </c>
      <c r="E1823" t="s">
        <v>709</v>
      </c>
      <c r="F1823" t="s">
        <v>14</v>
      </c>
      <c r="G1823" t="s">
        <v>15</v>
      </c>
      <c r="H1823">
        <f t="shared" si="66"/>
        <v>0</v>
      </c>
      <c r="L1823" s="20" t="s">
        <v>7226</v>
      </c>
      <c r="M1823">
        <v>45.017000000000003</v>
      </c>
      <c r="N1823">
        <v>0</v>
      </c>
      <c r="O1823" t="s">
        <v>9691</v>
      </c>
      <c r="P1823" t="str">
        <f t="shared" si="65"/>
        <v>Formate('water', 'surface water')</v>
      </c>
      <c r="R1823" s="20" t="s">
        <v>12316</v>
      </c>
    </row>
    <row r="1824" spans="1:18" x14ac:dyDescent="0.25">
      <c r="A1824" s="18">
        <v>3775</v>
      </c>
      <c r="B1824" s="20" t="s">
        <v>7225</v>
      </c>
      <c r="C1824" t="s">
        <v>48</v>
      </c>
      <c r="D1824" t="s">
        <v>12</v>
      </c>
      <c r="E1824" t="s">
        <v>709</v>
      </c>
      <c r="F1824" t="s">
        <v>14</v>
      </c>
      <c r="G1824" t="s">
        <v>15</v>
      </c>
      <c r="H1824">
        <f t="shared" si="66"/>
        <v>0</v>
      </c>
      <c r="L1824" s="20" t="s">
        <v>7226</v>
      </c>
      <c r="M1824">
        <v>45.017000000000003</v>
      </c>
      <c r="N1824">
        <v>0</v>
      </c>
      <c r="O1824" t="s">
        <v>9692</v>
      </c>
      <c r="P1824" t="str">
        <f t="shared" si="65"/>
        <v>Formate('water',)</v>
      </c>
      <c r="R1824" s="20" t="s">
        <v>12316</v>
      </c>
    </row>
    <row r="1825" spans="1:18" x14ac:dyDescent="0.25">
      <c r="A1825" s="18">
        <v>1732</v>
      </c>
      <c r="B1825" t="s">
        <v>2581</v>
      </c>
      <c r="C1825" t="s">
        <v>24</v>
      </c>
      <c r="D1825" t="s">
        <v>12</v>
      </c>
      <c r="E1825" t="s">
        <v>2583</v>
      </c>
      <c r="F1825" t="s">
        <v>14</v>
      </c>
      <c r="G1825" t="s">
        <v>15</v>
      </c>
      <c r="H1825">
        <f t="shared" si="66"/>
        <v>0</v>
      </c>
      <c r="L1825" s="20" t="s">
        <v>7227</v>
      </c>
      <c r="M1825">
        <v>46.024999999999999</v>
      </c>
      <c r="N1825">
        <v>0</v>
      </c>
      <c r="O1825" t="s">
        <v>9693</v>
      </c>
      <c r="P1825" t="str">
        <f t="shared" si="65"/>
        <v>Formic acid('air', 'low population density, long-term')</v>
      </c>
      <c r="R1825" s="20" t="s">
        <v>12314</v>
      </c>
    </row>
    <row r="1826" spans="1:18" x14ac:dyDescent="0.25">
      <c r="A1826" s="18">
        <v>1582</v>
      </c>
      <c r="B1826" t="s">
        <v>2581</v>
      </c>
      <c r="C1826" t="s">
        <v>31</v>
      </c>
      <c r="D1826" t="s">
        <v>12</v>
      </c>
      <c r="E1826" t="s">
        <v>2583</v>
      </c>
      <c r="F1826" t="s">
        <v>14</v>
      </c>
      <c r="G1826" t="s">
        <v>15</v>
      </c>
      <c r="H1826">
        <f t="shared" si="66"/>
        <v>0</v>
      </c>
      <c r="L1826" s="20" t="s">
        <v>7227</v>
      </c>
      <c r="M1826">
        <v>46.024999999999999</v>
      </c>
      <c r="N1826">
        <v>0</v>
      </c>
      <c r="O1826" t="s">
        <v>9694</v>
      </c>
      <c r="P1826" t="str">
        <f t="shared" si="65"/>
        <v>Formic acid('air', 'lower stratosphere + upper troposphere')</v>
      </c>
      <c r="R1826" s="20" t="s">
        <v>12314</v>
      </c>
    </row>
    <row r="1827" spans="1:18" x14ac:dyDescent="0.25">
      <c r="A1827" s="18">
        <v>1167</v>
      </c>
      <c r="B1827" t="s">
        <v>2581</v>
      </c>
      <c r="C1827" t="s">
        <v>27</v>
      </c>
      <c r="D1827" t="s">
        <v>12</v>
      </c>
      <c r="E1827" t="s">
        <v>2583</v>
      </c>
      <c r="F1827" t="s">
        <v>14</v>
      </c>
      <c r="G1827" t="s">
        <v>15</v>
      </c>
      <c r="H1827">
        <f t="shared" si="66"/>
        <v>0</v>
      </c>
      <c r="L1827" s="20" t="s">
        <v>7227</v>
      </c>
      <c r="M1827">
        <v>46.024999999999999</v>
      </c>
      <c r="N1827">
        <v>0</v>
      </c>
      <c r="O1827" t="s">
        <v>9695</v>
      </c>
      <c r="P1827" t="str">
        <f t="shared" si="65"/>
        <v>Formic acid('air', 'non-urban air or from high stacks')</v>
      </c>
      <c r="R1827" s="20" t="s">
        <v>12314</v>
      </c>
    </row>
    <row r="1828" spans="1:18" x14ac:dyDescent="0.25">
      <c r="A1828" s="18">
        <v>1651</v>
      </c>
      <c r="B1828" t="s">
        <v>2581</v>
      </c>
      <c r="C1828" t="s">
        <v>44</v>
      </c>
      <c r="D1828" t="s">
        <v>12</v>
      </c>
      <c r="E1828" t="s">
        <v>2583</v>
      </c>
      <c r="F1828" t="s">
        <v>14</v>
      </c>
      <c r="G1828" t="s">
        <v>15</v>
      </c>
      <c r="H1828">
        <f t="shared" si="66"/>
        <v>0</v>
      </c>
      <c r="L1828" s="20" t="s">
        <v>7227</v>
      </c>
      <c r="M1828">
        <v>46.024999999999999</v>
      </c>
      <c r="N1828">
        <v>0</v>
      </c>
      <c r="O1828" t="s">
        <v>9696</v>
      </c>
      <c r="P1828" t="str">
        <f t="shared" si="65"/>
        <v>Formic acid('air', 'urban air close to ground')</v>
      </c>
      <c r="R1828" s="20" t="s">
        <v>12314</v>
      </c>
    </row>
    <row r="1829" spans="1:18" x14ac:dyDescent="0.25">
      <c r="A1829" s="18">
        <v>1630</v>
      </c>
      <c r="B1829" t="s">
        <v>2581</v>
      </c>
      <c r="C1829" t="s">
        <v>190</v>
      </c>
      <c r="D1829" t="s">
        <v>12</v>
      </c>
      <c r="E1829" t="s">
        <v>2583</v>
      </c>
      <c r="F1829" t="s">
        <v>14</v>
      </c>
      <c r="G1829" t="s">
        <v>15</v>
      </c>
      <c r="H1829">
        <f t="shared" si="66"/>
        <v>0</v>
      </c>
      <c r="L1829" s="20" t="s">
        <v>7227</v>
      </c>
      <c r="M1829">
        <v>46.024999999999999</v>
      </c>
      <c r="N1829">
        <v>0</v>
      </c>
      <c r="O1829" t="s">
        <v>9697</v>
      </c>
      <c r="P1829" t="str">
        <f t="shared" si="65"/>
        <v>Formic acid('air',)</v>
      </c>
      <c r="R1829" s="20" t="s">
        <v>12314</v>
      </c>
    </row>
    <row r="1830" spans="1:18" x14ac:dyDescent="0.25">
      <c r="A1830" s="18">
        <v>882</v>
      </c>
      <c r="B1830" t="s">
        <v>2581</v>
      </c>
      <c r="C1830" t="s">
        <v>71</v>
      </c>
      <c r="D1830" t="s">
        <v>12</v>
      </c>
      <c r="E1830" t="s">
        <v>2583</v>
      </c>
      <c r="F1830" t="s">
        <v>14</v>
      </c>
      <c r="G1830" t="s">
        <v>15</v>
      </c>
      <c r="H1830">
        <f t="shared" si="66"/>
        <v>0</v>
      </c>
      <c r="L1830" s="20" t="s">
        <v>7227</v>
      </c>
      <c r="M1830">
        <v>46.024999999999999</v>
      </c>
      <c r="N1830">
        <v>0</v>
      </c>
      <c r="O1830" t="s">
        <v>9698</v>
      </c>
      <c r="P1830" t="str">
        <f t="shared" si="65"/>
        <v>Formic acid('water', 'ground-')</v>
      </c>
      <c r="R1830" s="20" t="s">
        <v>12316</v>
      </c>
    </row>
    <row r="1831" spans="1:18" x14ac:dyDescent="0.25">
      <c r="A1831" s="18">
        <v>975</v>
      </c>
      <c r="B1831" t="s">
        <v>2581</v>
      </c>
      <c r="C1831" t="s">
        <v>100</v>
      </c>
      <c r="D1831" t="s">
        <v>12</v>
      </c>
      <c r="E1831" t="s">
        <v>2583</v>
      </c>
      <c r="F1831" t="s">
        <v>14</v>
      </c>
      <c r="G1831" t="s">
        <v>15</v>
      </c>
      <c r="H1831">
        <f t="shared" si="66"/>
        <v>0</v>
      </c>
      <c r="L1831" s="20" t="s">
        <v>7227</v>
      </c>
      <c r="M1831">
        <v>46.024999999999999</v>
      </c>
      <c r="N1831">
        <v>0</v>
      </c>
      <c r="O1831" t="s">
        <v>9699</v>
      </c>
      <c r="P1831" t="str">
        <f t="shared" si="65"/>
        <v>Formic acid('water', 'ground-, long-term')</v>
      </c>
      <c r="R1831" s="20" t="s">
        <v>12316</v>
      </c>
    </row>
    <row r="1832" spans="1:18" x14ac:dyDescent="0.25">
      <c r="A1832" s="18">
        <v>1698</v>
      </c>
      <c r="B1832" t="s">
        <v>2581</v>
      </c>
      <c r="C1832" t="s">
        <v>10</v>
      </c>
      <c r="D1832" t="s">
        <v>12</v>
      </c>
      <c r="E1832" t="s">
        <v>2583</v>
      </c>
      <c r="F1832" t="s">
        <v>14</v>
      </c>
      <c r="G1832" t="s">
        <v>15</v>
      </c>
      <c r="H1832">
        <f t="shared" si="66"/>
        <v>0</v>
      </c>
      <c r="L1832" s="20" t="s">
        <v>7227</v>
      </c>
      <c r="M1832">
        <v>46.024999999999999</v>
      </c>
      <c r="N1832">
        <v>0</v>
      </c>
      <c r="O1832" t="s">
        <v>9700</v>
      </c>
      <c r="P1832" t="str">
        <f t="shared" si="65"/>
        <v>Formic acid('water', 'ocean')</v>
      </c>
      <c r="R1832" s="20" t="s">
        <v>12316</v>
      </c>
    </row>
    <row r="1833" spans="1:18" x14ac:dyDescent="0.25">
      <c r="A1833" s="18">
        <v>925</v>
      </c>
      <c r="B1833" t="s">
        <v>2581</v>
      </c>
      <c r="C1833" t="s">
        <v>91</v>
      </c>
      <c r="D1833" t="s">
        <v>12</v>
      </c>
      <c r="E1833" t="s">
        <v>2583</v>
      </c>
      <c r="F1833" t="s">
        <v>14</v>
      </c>
      <c r="G1833" t="s">
        <v>15</v>
      </c>
      <c r="H1833">
        <f t="shared" si="66"/>
        <v>0</v>
      </c>
      <c r="L1833" s="20" t="s">
        <v>7227</v>
      </c>
      <c r="M1833">
        <v>46.024999999999999</v>
      </c>
      <c r="N1833">
        <v>0</v>
      </c>
      <c r="O1833" t="s">
        <v>9701</v>
      </c>
      <c r="P1833" t="str">
        <f t="shared" si="65"/>
        <v>Formic acid('water', 'surface water')</v>
      </c>
      <c r="R1833" s="20" t="s">
        <v>12316</v>
      </c>
    </row>
    <row r="1834" spans="1:18" x14ac:dyDescent="0.25">
      <c r="A1834" s="18">
        <v>129</v>
      </c>
      <c r="B1834" s="20" t="s">
        <v>2581</v>
      </c>
      <c r="C1834" t="s">
        <v>48</v>
      </c>
      <c r="D1834" t="s">
        <v>12</v>
      </c>
      <c r="E1834" t="s">
        <v>2583</v>
      </c>
      <c r="F1834" t="s">
        <v>14</v>
      </c>
      <c r="G1834" t="s">
        <v>15</v>
      </c>
      <c r="H1834">
        <f t="shared" si="66"/>
        <v>0</v>
      </c>
      <c r="L1834" s="20" t="s">
        <v>7227</v>
      </c>
      <c r="M1834">
        <v>46.024999999999999</v>
      </c>
      <c r="N1834">
        <v>0</v>
      </c>
      <c r="O1834" t="s">
        <v>9702</v>
      </c>
      <c r="P1834" t="str">
        <f t="shared" si="65"/>
        <v>Formic acid('water',)</v>
      </c>
      <c r="R1834" s="20" t="s">
        <v>12316</v>
      </c>
    </row>
    <row r="1835" spans="1:18" x14ac:dyDescent="0.25">
      <c r="A1835" s="18">
        <v>249</v>
      </c>
      <c r="B1835" s="20" t="s">
        <v>7228</v>
      </c>
      <c r="C1835" t="s">
        <v>17</v>
      </c>
      <c r="D1835" t="s">
        <v>12</v>
      </c>
      <c r="E1835" s="20" t="s">
        <v>299</v>
      </c>
      <c r="F1835" t="s">
        <v>14</v>
      </c>
      <c r="G1835" t="s">
        <v>15</v>
      </c>
      <c r="H1835">
        <f t="shared" si="66"/>
        <v>0</v>
      </c>
      <c r="L1835" t="s">
        <v>7229</v>
      </c>
      <c r="M1835">
        <v>110.04900000000001</v>
      </c>
      <c r="N1835">
        <v>0</v>
      </c>
      <c r="O1835" t="s">
        <v>9703</v>
      </c>
      <c r="P1835" t="str">
        <f t="shared" si="65"/>
        <v>Fosetyl('soil', 'agricultural')</v>
      </c>
      <c r="R1835" s="20" t="s">
        <v>12315</v>
      </c>
    </row>
    <row r="1836" spans="1:18" x14ac:dyDescent="0.25">
      <c r="A1836" s="18">
        <v>1079</v>
      </c>
      <c r="C1836" s="37" t="s">
        <v>17</v>
      </c>
      <c r="D1836" t="s">
        <v>12</v>
      </c>
      <c r="E1836" s="37" t="s">
        <v>7714</v>
      </c>
      <c r="F1836" s="37" t="s">
        <v>14</v>
      </c>
      <c r="G1836" s="37" t="s">
        <v>15</v>
      </c>
      <c r="H1836" s="37">
        <f t="shared" si="66"/>
        <v>0</v>
      </c>
      <c r="L1836" s="37" t="s">
        <v>7230</v>
      </c>
      <c r="M1836" s="37">
        <v>354.10500000000002</v>
      </c>
      <c r="N1836" s="37">
        <v>0</v>
      </c>
      <c r="O1836" t="s">
        <v>9704</v>
      </c>
      <c r="P1836" t="str">
        <f t="shared" si="65"/>
        <v>Fosetyl-aluminium('soil', 'agricultural')</v>
      </c>
      <c r="R1836" s="20" t="s">
        <v>12315</v>
      </c>
    </row>
    <row r="1837" spans="1:18" x14ac:dyDescent="0.25">
      <c r="A1837" s="18">
        <v>2501</v>
      </c>
      <c r="C1837" t="s">
        <v>91</v>
      </c>
      <c r="D1837" t="s">
        <v>12</v>
      </c>
      <c r="E1837" s="36" t="s">
        <v>7731</v>
      </c>
      <c r="F1837" t="s">
        <v>14</v>
      </c>
      <c r="G1837" t="s">
        <v>770</v>
      </c>
      <c r="H1837">
        <v>0</v>
      </c>
      <c r="L1837" s="20" t="s">
        <v>7732</v>
      </c>
      <c r="M1837">
        <v>18</v>
      </c>
      <c r="N1837">
        <v>0</v>
      </c>
      <c r="O1837" t="s">
        <v>9705</v>
      </c>
      <c r="P1837" t="str">
        <f t="shared" si="65"/>
        <v>Fresh water (obsolete)('water', 'surface water')</v>
      </c>
      <c r="R1837" s="20" t="s">
        <v>12316</v>
      </c>
    </row>
    <row r="1838" spans="1:18" x14ac:dyDescent="0.25">
      <c r="A1838" s="18">
        <v>3001</v>
      </c>
      <c r="B1838" s="20" t="s">
        <v>6665</v>
      </c>
      <c r="C1838" t="s">
        <v>17</v>
      </c>
      <c r="D1838" t="s">
        <v>12</v>
      </c>
      <c r="E1838" s="20" t="s">
        <v>6667</v>
      </c>
      <c r="F1838" t="s">
        <v>14</v>
      </c>
      <c r="G1838" t="s">
        <v>15</v>
      </c>
      <c r="H1838">
        <f>N1838*14.0067/M1838</f>
        <v>0.15208638717873549</v>
      </c>
      <c r="L1838" t="s">
        <v>7231</v>
      </c>
      <c r="M1838">
        <v>184.19399999999999</v>
      </c>
      <c r="N1838">
        <v>2</v>
      </c>
      <c r="O1838" t="s">
        <v>9706</v>
      </c>
      <c r="P1838" t="str">
        <f t="shared" si="65"/>
        <v>Fuberidazole('soil', 'agricultural')</v>
      </c>
      <c r="R1838" s="20" t="s">
        <v>12315</v>
      </c>
    </row>
    <row r="1839" spans="1:18" x14ac:dyDescent="0.25">
      <c r="A1839" s="18">
        <v>3361</v>
      </c>
      <c r="B1839" s="35"/>
      <c r="C1839" t="s">
        <v>17</v>
      </c>
      <c r="D1839" t="s">
        <v>12</v>
      </c>
      <c r="E1839" s="36" t="s">
        <v>1644</v>
      </c>
      <c r="F1839" t="s">
        <v>14</v>
      </c>
      <c r="G1839" t="s">
        <v>15</v>
      </c>
      <c r="H1839">
        <v>0</v>
      </c>
      <c r="L1839" s="36" t="s">
        <v>6621</v>
      </c>
      <c r="M1839" s="36" t="s">
        <v>6621</v>
      </c>
      <c r="N1839" s="36" t="s">
        <v>7715</v>
      </c>
      <c r="O1839" t="s">
        <v>9707</v>
      </c>
      <c r="P1839" t="str">
        <f t="shared" si="65"/>
        <v>Fungicides, unspecified('soil', 'agricultural')</v>
      </c>
      <c r="R1839" s="20" t="s">
        <v>12315</v>
      </c>
    </row>
    <row r="1840" spans="1:18" x14ac:dyDescent="0.25">
      <c r="A1840" s="18">
        <v>2838</v>
      </c>
      <c r="C1840" t="s">
        <v>71</v>
      </c>
      <c r="D1840" t="s">
        <v>12</v>
      </c>
      <c r="E1840" s="35" t="s">
        <v>1644</v>
      </c>
      <c r="F1840" t="s">
        <v>14</v>
      </c>
      <c r="G1840" t="s">
        <v>15</v>
      </c>
      <c r="H1840">
        <v>0</v>
      </c>
      <c r="L1840" s="36" t="s">
        <v>6621</v>
      </c>
      <c r="M1840" s="36" t="s">
        <v>6621</v>
      </c>
      <c r="N1840" s="36" t="s">
        <v>7715</v>
      </c>
      <c r="O1840" t="s">
        <v>9708</v>
      </c>
      <c r="P1840" t="str">
        <f t="shared" si="65"/>
        <v>Fungicides, unspecified('water', 'ground-')</v>
      </c>
      <c r="R1840" s="20" t="s">
        <v>12316</v>
      </c>
    </row>
    <row r="1841" spans="1:18" x14ac:dyDescent="0.25">
      <c r="A1841" s="18">
        <v>4155</v>
      </c>
      <c r="C1841" t="s">
        <v>100</v>
      </c>
      <c r="D1841" t="s">
        <v>12</v>
      </c>
      <c r="E1841" s="35" t="s">
        <v>1644</v>
      </c>
      <c r="F1841" t="s">
        <v>14</v>
      </c>
      <c r="G1841" t="s">
        <v>15</v>
      </c>
      <c r="H1841">
        <v>0</v>
      </c>
      <c r="L1841" s="36" t="s">
        <v>6621</v>
      </c>
      <c r="M1841" s="36" t="s">
        <v>6621</v>
      </c>
      <c r="N1841" s="36" t="s">
        <v>7715</v>
      </c>
      <c r="O1841" t="s">
        <v>9709</v>
      </c>
      <c r="P1841" t="str">
        <f t="shared" si="65"/>
        <v>Fungicides, unspecified('water', 'ground-, long-term')</v>
      </c>
      <c r="R1841" s="20" t="s">
        <v>12316</v>
      </c>
    </row>
    <row r="1842" spans="1:18" x14ac:dyDescent="0.25">
      <c r="A1842" s="18">
        <v>639</v>
      </c>
      <c r="C1842" t="s">
        <v>10</v>
      </c>
      <c r="D1842" t="s">
        <v>12</v>
      </c>
      <c r="E1842" s="35" t="s">
        <v>1644</v>
      </c>
      <c r="F1842" t="s">
        <v>14</v>
      </c>
      <c r="G1842" t="s">
        <v>15</v>
      </c>
      <c r="H1842">
        <v>0</v>
      </c>
      <c r="L1842" s="36" t="s">
        <v>6621</v>
      </c>
      <c r="M1842" s="36" t="s">
        <v>6621</v>
      </c>
      <c r="N1842" s="36" t="s">
        <v>7715</v>
      </c>
      <c r="O1842" t="s">
        <v>9710</v>
      </c>
      <c r="P1842" t="str">
        <f t="shared" si="65"/>
        <v>Fungicides, unspecified('water', 'ocean')</v>
      </c>
      <c r="R1842" s="20" t="s">
        <v>12316</v>
      </c>
    </row>
    <row r="1843" spans="1:18" x14ac:dyDescent="0.25">
      <c r="A1843" s="18">
        <v>1812</v>
      </c>
      <c r="C1843" t="s">
        <v>91</v>
      </c>
      <c r="D1843" t="s">
        <v>12</v>
      </c>
      <c r="E1843" s="35" t="s">
        <v>1644</v>
      </c>
      <c r="F1843" t="s">
        <v>14</v>
      </c>
      <c r="G1843" t="s">
        <v>15</v>
      </c>
      <c r="H1843">
        <v>0</v>
      </c>
      <c r="L1843" s="36" t="s">
        <v>6621</v>
      </c>
      <c r="M1843" s="36" t="s">
        <v>6621</v>
      </c>
      <c r="N1843" s="36" t="s">
        <v>7715</v>
      </c>
      <c r="O1843" t="s">
        <v>9711</v>
      </c>
      <c r="P1843" t="str">
        <f t="shared" si="65"/>
        <v>Fungicides, unspecified('water', 'surface water')</v>
      </c>
      <c r="R1843" s="20" t="s">
        <v>12316</v>
      </c>
    </row>
    <row r="1844" spans="1:18" x14ac:dyDescent="0.25">
      <c r="A1844" s="18">
        <v>1795</v>
      </c>
      <c r="C1844" t="s">
        <v>48</v>
      </c>
      <c r="D1844" t="s">
        <v>12</v>
      </c>
      <c r="E1844" s="35" t="s">
        <v>1644</v>
      </c>
      <c r="F1844" t="s">
        <v>14</v>
      </c>
      <c r="G1844" t="s">
        <v>15</v>
      </c>
      <c r="H1844">
        <v>0</v>
      </c>
      <c r="L1844" s="36" t="s">
        <v>6621</v>
      </c>
      <c r="M1844" s="36" t="s">
        <v>6621</v>
      </c>
      <c r="N1844" s="36" t="s">
        <v>7715</v>
      </c>
      <c r="O1844" t="s">
        <v>9712</v>
      </c>
      <c r="P1844" t="str">
        <f t="shared" si="65"/>
        <v>Fungicides, unspecified('water',)</v>
      </c>
      <c r="R1844" s="20" t="s">
        <v>12316</v>
      </c>
    </row>
    <row r="1845" spans="1:18" x14ac:dyDescent="0.25">
      <c r="A1845" s="18">
        <v>1917</v>
      </c>
      <c r="B1845" s="20" t="s">
        <v>368</v>
      </c>
      <c r="C1845" t="s">
        <v>17</v>
      </c>
      <c r="D1845" t="s">
        <v>12</v>
      </c>
      <c r="E1845" t="s">
        <v>370</v>
      </c>
      <c r="F1845" t="s">
        <v>14</v>
      </c>
      <c r="G1845" t="s">
        <v>15</v>
      </c>
      <c r="H1845">
        <f>N1845*14.0067/M1845</f>
        <v>4.6481845906742286E-2</v>
      </c>
      <c r="L1845" t="s">
        <v>7176</v>
      </c>
      <c r="M1845">
        <v>301.33699999999999</v>
      </c>
      <c r="N1845">
        <v>1</v>
      </c>
      <c r="O1845" t="s">
        <v>9713</v>
      </c>
      <c r="P1845" t="str">
        <f t="shared" si="65"/>
        <v>Furalaxyl('soil', 'agricultural')</v>
      </c>
      <c r="R1845" s="20" t="s">
        <v>12315</v>
      </c>
    </row>
    <row r="1846" spans="1:18" x14ac:dyDescent="0.25">
      <c r="A1846" s="18">
        <v>2566</v>
      </c>
      <c r="B1846" t="s">
        <v>2944</v>
      </c>
      <c r="C1846" t="s">
        <v>24</v>
      </c>
      <c r="D1846" t="s">
        <v>12</v>
      </c>
      <c r="E1846" t="s">
        <v>2946</v>
      </c>
      <c r="F1846" t="s">
        <v>14</v>
      </c>
      <c r="G1846" t="s">
        <v>15</v>
      </c>
      <c r="H1846">
        <v>0</v>
      </c>
      <c r="L1846" s="20" t="s">
        <v>7232</v>
      </c>
      <c r="M1846">
        <v>68.073999999999998</v>
      </c>
      <c r="N1846">
        <v>0</v>
      </c>
      <c r="O1846" t="s">
        <v>9714</v>
      </c>
      <c r="P1846" t="str">
        <f t="shared" si="65"/>
        <v>Furan('air', 'low population density, long-term')</v>
      </c>
      <c r="R1846" s="20" t="s">
        <v>12314</v>
      </c>
    </row>
    <row r="1847" spans="1:18" x14ac:dyDescent="0.25">
      <c r="A1847" s="18">
        <v>4337</v>
      </c>
      <c r="B1847" t="s">
        <v>2944</v>
      </c>
      <c r="C1847" t="s">
        <v>31</v>
      </c>
      <c r="D1847" t="s">
        <v>12</v>
      </c>
      <c r="E1847" t="s">
        <v>2946</v>
      </c>
      <c r="F1847" t="s">
        <v>14</v>
      </c>
      <c r="G1847" t="s">
        <v>15</v>
      </c>
      <c r="H1847">
        <v>0</v>
      </c>
      <c r="L1847" s="20" t="s">
        <v>7232</v>
      </c>
      <c r="M1847">
        <v>68.073999999999998</v>
      </c>
      <c r="N1847">
        <v>0</v>
      </c>
      <c r="O1847" t="s">
        <v>9715</v>
      </c>
      <c r="P1847" t="str">
        <f t="shared" si="65"/>
        <v>Furan('air', 'lower stratosphere + upper troposphere')</v>
      </c>
      <c r="R1847" s="20" t="s">
        <v>12314</v>
      </c>
    </row>
    <row r="1848" spans="1:18" x14ac:dyDescent="0.25">
      <c r="A1848" s="18">
        <v>422</v>
      </c>
      <c r="B1848" t="s">
        <v>2944</v>
      </c>
      <c r="C1848" t="s">
        <v>27</v>
      </c>
      <c r="D1848" t="s">
        <v>12</v>
      </c>
      <c r="E1848" t="s">
        <v>2946</v>
      </c>
      <c r="F1848" t="s">
        <v>14</v>
      </c>
      <c r="G1848" t="s">
        <v>15</v>
      </c>
      <c r="H1848">
        <v>0</v>
      </c>
      <c r="L1848" s="20" t="s">
        <v>7232</v>
      </c>
      <c r="M1848">
        <v>68.073999999999998</v>
      </c>
      <c r="N1848">
        <v>0</v>
      </c>
      <c r="O1848" t="s">
        <v>9716</v>
      </c>
      <c r="P1848" t="str">
        <f t="shared" si="65"/>
        <v>Furan('air', 'non-urban air or from high stacks')</v>
      </c>
      <c r="R1848" s="20" t="s">
        <v>12314</v>
      </c>
    </row>
    <row r="1849" spans="1:18" x14ac:dyDescent="0.25">
      <c r="A1849" s="18">
        <v>1197</v>
      </c>
      <c r="B1849" t="s">
        <v>2944</v>
      </c>
      <c r="C1849" t="s">
        <v>44</v>
      </c>
      <c r="D1849" t="s">
        <v>12</v>
      </c>
      <c r="E1849" t="s">
        <v>2946</v>
      </c>
      <c r="F1849" t="s">
        <v>14</v>
      </c>
      <c r="G1849" t="s">
        <v>15</v>
      </c>
      <c r="H1849">
        <v>0</v>
      </c>
      <c r="L1849" s="20" t="s">
        <v>7232</v>
      </c>
      <c r="M1849">
        <v>68.073999999999998</v>
      </c>
      <c r="N1849">
        <v>0</v>
      </c>
      <c r="O1849" t="s">
        <v>9717</v>
      </c>
      <c r="P1849" t="str">
        <f t="shared" si="65"/>
        <v>Furan('air', 'urban air close to ground')</v>
      </c>
      <c r="R1849" s="20" t="s">
        <v>12314</v>
      </c>
    </row>
    <row r="1850" spans="1:18" x14ac:dyDescent="0.25">
      <c r="A1850" s="18">
        <v>3260</v>
      </c>
      <c r="B1850" s="20" t="s">
        <v>2944</v>
      </c>
      <c r="C1850" t="s">
        <v>190</v>
      </c>
      <c r="D1850" t="s">
        <v>12</v>
      </c>
      <c r="E1850" t="s">
        <v>2946</v>
      </c>
      <c r="F1850" t="s">
        <v>14</v>
      </c>
      <c r="G1850" t="s">
        <v>15</v>
      </c>
      <c r="H1850">
        <v>0</v>
      </c>
      <c r="L1850" s="20" t="s">
        <v>7232</v>
      </c>
      <c r="M1850">
        <v>68.073999999999998</v>
      </c>
      <c r="N1850">
        <v>0</v>
      </c>
      <c r="O1850" t="s">
        <v>9718</v>
      </c>
      <c r="P1850" t="str">
        <f t="shared" si="65"/>
        <v>Furan('air',)</v>
      </c>
      <c r="R1850" s="20" t="s">
        <v>12314</v>
      </c>
    </row>
    <row r="1851" spans="1:18" x14ac:dyDescent="0.25">
      <c r="A1851" s="18">
        <v>2227</v>
      </c>
      <c r="B1851" s="20" t="s">
        <v>7234</v>
      </c>
      <c r="C1851" t="s">
        <v>17</v>
      </c>
      <c r="D1851" t="s">
        <v>12</v>
      </c>
      <c r="E1851" s="20" t="s">
        <v>6469</v>
      </c>
      <c r="F1851" t="s">
        <v>14</v>
      </c>
      <c r="G1851" t="s">
        <v>15</v>
      </c>
      <c r="H1851">
        <f>N1851*14.0067/M1851</f>
        <v>7.3242625642527343E-2</v>
      </c>
      <c r="L1851" t="s">
        <v>7235</v>
      </c>
      <c r="M1851">
        <v>382.47399999999999</v>
      </c>
      <c r="N1851">
        <v>2</v>
      </c>
      <c r="O1851" t="s">
        <v>9719</v>
      </c>
      <c r="P1851" t="str">
        <f t="shared" si="65"/>
        <v>Furathiocarb('soil', 'agricultural')</v>
      </c>
      <c r="R1851" s="20" t="s">
        <v>12315</v>
      </c>
    </row>
    <row r="1852" spans="1:18" x14ac:dyDescent="0.25">
      <c r="A1852" s="18">
        <v>2004</v>
      </c>
      <c r="B1852" s="20" t="s">
        <v>6588</v>
      </c>
      <c r="C1852" t="s">
        <v>190</v>
      </c>
      <c r="D1852" t="s">
        <v>12</v>
      </c>
      <c r="E1852" t="s">
        <v>6590</v>
      </c>
      <c r="F1852" t="s">
        <v>14</v>
      </c>
      <c r="G1852" t="s">
        <v>15</v>
      </c>
      <c r="H1852">
        <v>0</v>
      </c>
      <c r="L1852" s="20" t="s">
        <v>7236</v>
      </c>
      <c r="M1852">
        <v>96.084000000000003</v>
      </c>
      <c r="N1852">
        <v>0</v>
      </c>
      <c r="O1852" t="s">
        <v>9720</v>
      </c>
      <c r="P1852" t="str">
        <f t="shared" si="65"/>
        <v>Furfural('air',)</v>
      </c>
      <c r="R1852" s="20" t="s">
        <v>12314</v>
      </c>
    </row>
    <row r="1853" spans="1:18" hidden="1" x14ac:dyDescent="0.25">
      <c r="A1853" s="18">
        <v>562</v>
      </c>
      <c r="B1853" t="s">
        <v>2013</v>
      </c>
      <c r="C1853" t="s">
        <v>60</v>
      </c>
      <c r="D1853" t="s">
        <v>12</v>
      </c>
      <c r="E1853" t="s">
        <v>2015</v>
      </c>
      <c r="F1853" t="s">
        <v>38</v>
      </c>
      <c r="G1853" t="s">
        <v>15</v>
      </c>
      <c r="O1853" t="s">
        <v>9721</v>
      </c>
      <c r="P1853" t="str">
        <f t="shared" si="65"/>
        <v>Gadolinium, 0.15% in bastnasite, 0.015% in crude ore, in ground('natural resource', 'in ground')</v>
      </c>
    </row>
    <row r="1854" spans="1:18" hidden="1" x14ac:dyDescent="0.25">
      <c r="A1854" s="18">
        <v>3447</v>
      </c>
      <c r="B1854" t="s">
        <v>2013</v>
      </c>
      <c r="C1854" t="s">
        <v>60</v>
      </c>
      <c r="D1854" t="s">
        <v>12</v>
      </c>
      <c r="E1854" t="s">
        <v>2023</v>
      </c>
      <c r="F1854" t="s">
        <v>38</v>
      </c>
      <c r="G1854" t="s">
        <v>15</v>
      </c>
      <c r="O1854" t="s">
        <v>9722</v>
      </c>
      <c r="P1854" t="str">
        <f t="shared" si="65"/>
        <v>Gadolinium, in ground('natural resource', 'in ground')</v>
      </c>
    </row>
    <row r="1855" spans="1:18" hidden="1" x14ac:dyDescent="0.25">
      <c r="A1855" s="18">
        <v>932</v>
      </c>
      <c r="B1855" t="s">
        <v>2024</v>
      </c>
      <c r="C1855" t="s">
        <v>60</v>
      </c>
      <c r="D1855" t="s">
        <v>12</v>
      </c>
      <c r="E1855" t="s">
        <v>2026</v>
      </c>
      <c r="F1855" t="s">
        <v>38</v>
      </c>
      <c r="G1855" t="s">
        <v>15</v>
      </c>
      <c r="O1855" t="s">
        <v>9723</v>
      </c>
      <c r="P1855" t="str">
        <f t="shared" si="65"/>
        <v>Gallium, 0.014% in bauxite, in ground('natural resource', 'in ground')</v>
      </c>
    </row>
    <row r="1856" spans="1:18" hidden="1" x14ac:dyDescent="0.25">
      <c r="A1856" s="18">
        <v>559</v>
      </c>
      <c r="B1856" t="s">
        <v>2024</v>
      </c>
      <c r="C1856" t="s">
        <v>60</v>
      </c>
      <c r="D1856" t="s">
        <v>12</v>
      </c>
      <c r="E1856" t="s">
        <v>2033</v>
      </c>
      <c r="F1856" t="s">
        <v>38</v>
      </c>
      <c r="G1856" t="s">
        <v>15</v>
      </c>
      <c r="O1856" t="s">
        <v>9724</v>
      </c>
      <c r="P1856" t="str">
        <f t="shared" si="65"/>
        <v>Gallium, in ground('natural resource', 'in ground')</v>
      </c>
    </row>
    <row r="1857" spans="1:18" hidden="1" x14ac:dyDescent="0.25">
      <c r="A1857" s="18">
        <v>1097</v>
      </c>
      <c r="C1857" t="s">
        <v>60</v>
      </c>
      <c r="D1857" t="s">
        <v>12</v>
      </c>
      <c r="E1857" t="s">
        <v>479</v>
      </c>
      <c r="F1857" t="s">
        <v>38</v>
      </c>
      <c r="G1857" t="s">
        <v>15</v>
      </c>
      <c r="O1857" t="s">
        <v>9725</v>
      </c>
      <c r="P1857" t="str">
        <f t="shared" si="65"/>
        <v>Gangue, bauxite, in ground('natural resource', 'in ground')</v>
      </c>
    </row>
    <row r="1858" spans="1:18" hidden="1" x14ac:dyDescent="0.25">
      <c r="A1858" s="18">
        <v>624</v>
      </c>
      <c r="C1858" t="s">
        <v>60</v>
      </c>
      <c r="D1858" t="s">
        <v>12</v>
      </c>
      <c r="E1858" t="s">
        <v>506</v>
      </c>
      <c r="F1858" t="s">
        <v>38</v>
      </c>
      <c r="G1858" t="s">
        <v>15</v>
      </c>
      <c r="O1858" t="s">
        <v>9726</v>
      </c>
      <c r="P1858" t="str">
        <f t="shared" ref="P1858:P1921" si="67">_xlfn.CONCAT(E1858,C1858)</f>
        <v>Gangue, in ground('natural resource', 'in ground')</v>
      </c>
    </row>
    <row r="1859" spans="1:18" hidden="1" x14ac:dyDescent="0.25">
      <c r="A1859" s="18">
        <v>997</v>
      </c>
      <c r="B1859" t="s">
        <v>1660</v>
      </c>
      <c r="C1859" t="s">
        <v>60</v>
      </c>
      <c r="D1859" t="s">
        <v>12</v>
      </c>
      <c r="E1859" t="s">
        <v>1662</v>
      </c>
      <c r="F1859" t="s">
        <v>38</v>
      </c>
      <c r="G1859" t="s">
        <v>770</v>
      </c>
      <c r="O1859" t="s">
        <v>9727</v>
      </c>
      <c r="P1859" t="str">
        <f t="shared" si="67"/>
        <v>Gas, mine, off-gas, process, coal mining('natural resource', 'in ground')</v>
      </c>
    </row>
    <row r="1860" spans="1:18" hidden="1" x14ac:dyDescent="0.25">
      <c r="A1860" s="18">
        <v>2960</v>
      </c>
      <c r="B1860" t="s">
        <v>1660</v>
      </c>
      <c r="C1860" t="s">
        <v>60</v>
      </c>
      <c r="D1860" t="s">
        <v>12</v>
      </c>
      <c r="E1860" t="s">
        <v>1671</v>
      </c>
      <c r="F1860" t="s">
        <v>38</v>
      </c>
      <c r="G1860" t="s">
        <v>770</v>
      </c>
      <c r="L1860" s="20"/>
      <c r="M1860" s="20"/>
      <c r="N1860" s="20"/>
      <c r="O1860" t="s">
        <v>9728</v>
      </c>
      <c r="P1860" t="str">
        <f t="shared" si="67"/>
        <v>Gas, natural, in ground('natural resource', 'in ground')</v>
      </c>
    </row>
    <row r="1861" spans="1:18" hidden="1" x14ac:dyDescent="0.25">
      <c r="A1861" s="18">
        <v>1190</v>
      </c>
      <c r="B1861" t="s">
        <v>2034</v>
      </c>
      <c r="C1861" t="s">
        <v>60</v>
      </c>
      <c r="D1861" t="s">
        <v>12</v>
      </c>
      <c r="E1861" t="s">
        <v>2036</v>
      </c>
      <c r="F1861" t="s">
        <v>38</v>
      </c>
      <c r="G1861" t="s">
        <v>15</v>
      </c>
      <c r="O1861" t="s">
        <v>9729</v>
      </c>
      <c r="P1861" t="str">
        <f t="shared" si="67"/>
        <v>Germanium, in ground('natural resource', 'in ground')</v>
      </c>
    </row>
    <row r="1862" spans="1:18" x14ac:dyDescent="0.25">
      <c r="A1862" s="18">
        <v>2133</v>
      </c>
      <c r="B1862" s="20" t="s">
        <v>4253</v>
      </c>
      <c r="C1862" t="s">
        <v>48</v>
      </c>
      <c r="D1862" t="s">
        <v>12</v>
      </c>
      <c r="E1862" t="s">
        <v>4255</v>
      </c>
      <c r="F1862" t="s">
        <v>14</v>
      </c>
      <c r="G1862" t="s">
        <v>15</v>
      </c>
      <c r="H1862">
        <v>0</v>
      </c>
      <c r="L1862" s="20" t="s">
        <v>7237</v>
      </c>
      <c r="M1862">
        <v>180.15600000000001</v>
      </c>
      <c r="N1862">
        <v>0</v>
      </c>
      <c r="O1862" t="s">
        <v>9730</v>
      </c>
      <c r="P1862" t="str">
        <f t="shared" si="67"/>
        <v>Glucose('water',)</v>
      </c>
      <c r="R1862" s="20" t="s">
        <v>12316</v>
      </c>
    </row>
    <row r="1863" spans="1:18" x14ac:dyDescent="0.25">
      <c r="A1863" s="18">
        <v>334</v>
      </c>
      <c r="B1863" t="s">
        <v>7239</v>
      </c>
      <c r="C1863" t="s">
        <v>24</v>
      </c>
      <c r="D1863" t="s">
        <v>12</v>
      </c>
      <c r="E1863" t="s">
        <v>4041</v>
      </c>
      <c r="F1863" t="s">
        <v>14</v>
      </c>
      <c r="G1863" t="s">
        <v>15</v>
      </c>
      <c r="H1863">
        <f t="shared" ref="H1863:H1878" si="68">N1863*14.0067/M1863</f>
        <v>0.19527157648195997</v>
      </c>
      <c r="L1863" t="s">
        <v>7240</v>
      </c>
      <c r="M1863">
        <v>215.18799999999999</v>
      </c>
      <c r="N1863">
        <v>3</v>
      </c>
      <c r="O1863" t="s">
        <v>9731</v>
      </c>
      <c r="P1863" t="str">
        <f t="shared" si="67"/>
        <v>Glufosinate ammonium('air', 'low population density, long-term')</v>
      </c>
      <c r="R1863" s="20" t="s">
        <v>12314</v>
      </c>
    </row>
    <row r="1864" spans="1:18" x14ac:dyDescent="0.25">
      <c r="A1864" s="18">
        <v>202</v>
      </c>
      <c r="B1864" t="s">
        <v>7239</v>
      </c>
      <c r="C1864" t="s">
        <v>190</v>
      </c>
      <c r="D1864" t="s">
        <v>12</v>
      </c>
      <c r="E1864" t="s">
        <v>4041</v>
      </c>
      <c r="F1864" t="s">
        <v>14</v>
      </c>
      <c r="G1864" t="s">
        <v>15</v>
      </c>
      <c r="H1864">
        <f t="shared" si="68"/>
        <v>0.19527157648195997</v>
      </c>
      <c r="L1864" t="s">
        <v>7240</v>
      </c>
      <c r="M1864">
        <v>215.18799999999999</v>
      </c>
      <c r="N1864">
        <v>3</v>
      </c>
      <c r="O1864" t="s">
        <v>9732</v>
      </c>
      <c r="P1864" t="str">
        <f t="shared" si="67"/>
        <v>Glufosinate ammonium('air',)</v>
      </c>
      <c r="R1864" s="20" t="s">
        <v>12314</v>
      </c>
    </row>
    <row r="1865" spans="1:18" x14ac:dyDescent="0.25">
      <c r="A1865" s="18">
        <v>33</v>
      </c>
      <c r="B1865" t="s">
        <v>7241</v>
      </c>
      <c r="C1865" t="s">
        <v>17</v>
      </c>
      <c r="D1865" t="s">
        <v>12</v>
      </c>
      <c r="E1865" t="s">
        <v>4041</v>
      </c>
      <c r="F1865" t="s">
        <v>14</v>
      </c>
      <c r="G1865" t="s">
        <v>15</v>
      </c>
      <c r="H1865">
        <f t="shared" si="68"/>
        <v>0.19527157648195997</v>
      </c>
      <c r="L1865" t="s">
        <v>7240</v>
      </c>
      <c r="M1865">
        <v>215.18799999999999</v>
      </c>
      <c r="N1865">
        <v>3</v>
      </c>
      <c r="O1865" t="s">
        <v>9733</v>
      </c>
      <c r="P1865" t="str">
        <f t="shared" si="67"/>
        <v>Glufosinate ammonium('soil', 'agricultural')</v>
      </c>
      <c r="R1865" s="20" t="s">
        <v>12315</v>
      </c>
    </row>
    <row r="1866" spans="1:18" x14ac:dyDescent="0.25">
      <c r="A1866" s="18">
        <v>4371</v>
      </c>
      <c r="B1866" s="20" t="s">
        <v>7239</v>
      </c>
      <c r="C1866" t="s">
        <v>71</v>
      </c>
      <c r="D1866" t="s">
        <v>12</v>
      </c>
      <c r="E1866" t="s">
        <v>4041</v>
      </c>
      <c r="F1866" t="s">
        <v>14</v>
      </c>
      <c r="G1866" t="s">
        <v>15</v>
      </c>
      <c r="H1866">
        <f t="shared" si="68"/>
        <v>0.19527157648195997</v>
      </c>
      <c r="L1866" t="s">
        <v>7240</v>
      </c>
      <c r="M1866">
        <v>215.18799999999999</v>
      </c>
      <c r="N1866">
        <v>3</v>
      </c>
      <c r="O1866" t="s">
        <v>9734</v>
      </c>
      <c r="P1866" t="str">
        <f t="shared" si="67"/>
        <v>Glufosinate ammonium('water', 'ground-')</v>
      </c>
      <c r="R1866" s="20" t="s">
        <v>12316</v>
      </c>
    </row>
    <row r="1867" spans="1:18" x14ac:dyDescent="0.25">
      <c r="A1867" s="18">
        <v>994</v>
      </c>
      <c r="B1867" t="s">
        <v>3914</v>
      </c>
      <c r="C1867" t="s">
        <v>17</v>
      </c>
      <c r="D1867" t="s">
        <v>12</v>
      </c>
      <c r="E1867" t="s">
        <v>3916</v>
      </c>
      <c r="F1867" t="s">
        <v>14</v>
      </c>
      <c r="G1867" t="s">
        <v>15</v>
      </c>
      <c r="H1867">
        <f t="shared" si="68"/>
        <v>7.7330823124106288E-2</v>
      </c>
      <c r="L1867" t="s">
        <v>7238</v>
      </c>
      <c r="M1867">
        <v>181.12700000000001</v>
      </c>
      <c r="N1867">
        <v>1</v>
      </c>
      <c r="O1867" t="s">
        <v>9735</v>
      </c>
      <c r="P1867" t="str">
        <f t="shared" si="67"/>
        <v>Glufosinate('soil', 'agricultural')</v>
      </c>
      <c r="R1867" s="20" t="s">
        <v>12315</v>
      </c>
    </row>
    <row r="1868" spans="1:18" x14ac:dyDescent="0.25">
      <c r="A1868" s="18">
        <v>1673</v>
      </c>
      <c r="B1868" t="s">
        <v>2370</v>
      </c>
      <c r="C1868" t="s">
        <v>71</v>
      </c>
      <c r="D1868" t="s">
        <v>12</v>
      </c>
      <c r="E1868" t="s">
        <v>2372</v>
      </c>
      <c r="F1868" t="s">
        <v>14</v>
      </c>
      <c r="G1868" t="s">
        <v>15</v>
      </c>
      <c r="H1868">
        <f t="shared" si="68"/>
        <v>0</v>
      </c>
      <c r="L1868" s="20" t="s">
        <v>7242</v>
      </c>
      <c r="M1868">
        <v>100.116</v>
      </c>
      <c r="N1868">
        <v>0</v>
      </c>
      <c r="O1868" t="s">
        <v>9736</v>
      </c>
      <c r="P1868" t="str">
        <f t="shared" si="67"/>
        <v>Glutaraldehyde('water', 'ground-')</v>
      </c>
      <c r="R1868" s="20" t="s">
        <v>12316</v>
      </c>
    </row>
    <row r="1869" spans="1:18" x14ac:dyDescent="0.25">
      <c r="A1869" s="18">
        <v>1188</v>
      </c>
      <c r="B1869" t="s">
        <v>2370</v>
      </c>
      <c r="C1869" t="s">
        <v>100</v>
      </c>
      <c r="D1869" t="s">
        <v>12</v>
      </c>
      <c r="E1869" t="s">
        <v>2372</v>
      </c>
      <c r="F1869" t="s">
        <v>14</v>
      </c>
      <c r="G1869" t="s">
        <v>15</v>
      </c>
      <c r="H1869">
        <f t="shared" si="68"/>
        <v>0</v>
      </c>
      <c r="L1869" s="20" t="s">
        <v>7242</v>
      </c>
      <c r="M1869">
        <v>100.116</v>
      </c>
      <c r="N1869">
        <v>0</v>
      </c>
      <c r="O1869" t="s">
        <v>9737</v>
      </c>
      <c r="P1869" t="str">
        <f t="shared" si="67"/>
        <v>Glutaraldehyde('water', 'ground-, long-term')</v>
      </c>
      <c r="R1869" s="20" t="s">
        <v>12316</v>
      </c>
    </row>
    <row r="1870" spans="1:18" x14ac:dyDescent="0.25">
      <c r="A1870" s="18">
        <v>2195</v>
      </c>
      <c r="B1870" t="s">
        <v>2370</v>
      </c>
      <c r="C1870" t="s">
        <v>10</v>
      </c>
      <c r="D1870" t="s">
        <v>12</v>
      </c>
      <c r="E1870" t="s">
        <v>2372</v>
      </c>
      <c r="F1870" t="s">
        <v>14</v>
      </c>
      <c r="G1870" t="s">
        <v>15</v>
      </c>
      <c r="H1870">
        <f t="shared" si="68"/>
        <v>0</v>
      </c>
      <c r="L1870" s="20" t="s">
        <v>7242</v>
      </c>
      <c r="M1870">
        <v>100.116</v>
      </c>
      <c r="N1870">
        <v>0</v>
      </c>
      <c r="O1870" t="s">
        <v>9738</v>
      </c>
      <c r="P1870" t="str">
        <f t="shared" si="67"/>
        <v>Glutaraldehyde('water', 'ocean')</v>
      </c>
      <c r="R1870" s="20" t="s">
        <v>12316</v>
      </c>
    </row>
    <row r="1871" spans="1:18" x14ac:dyDescent="0.25">
      <c r="A1871" s="18">
        <v>1051</v>
      </c>
      <c r="B1871" t="s">
        <v>2370</v>
      </c>
      <c r="C1871" t="s">
        <v>91</v>
      </c>
      <c r="D1871" t="s">
        <v>12</v>
      </c>
      <c r="E1871" t="s">
        <v>2372</v>
      </c>
      <c r="F1871" t="s">
        <v>14</v>
      </c>
      <c r="G1871" t="s">
        <v>15</v>
      </c>
      <c r="H1871">
        <f t="shared" si="68"/>
        <v>0</v>
      </c>
      <c r="L1871" s="20" t="s">
        <v>7242</v>
      </c>
      <c r="M1871">
        <v>100.116</v>
      </c>
      <c r="N1871">
        <v>0</v>
      </c>
      <c r="O1871" t="s">
        <v>9739</v>
      </c>
      <c r="P1871" t="str">
        <f t="shared" si="67"/>
        <v>Glutaraldehyde('water', 'surface water')</v>
      </c>
      <c r="R1871" s="20" t="s">
        <v>12316</v>
      </c>
    </row>
    <row r="1872" spans="1:18" x14ac:dyDescent="0.25">
      <c r="A1872" s="18">
        <v>3759</v>
      </c>
      <c r="B1872" s="20" t="s">
        <v>2370</v>
      </c>
      <c r="C1872" t="s">
        <v>48</v>
      </c>
      <c r="D1872" t="s">
        <v>12</v>
      </c>
      <c r="E1872" t="s">
        <v>2372</v>
      </c>
      <c r="F1872" t="s">
        <v>14</v>
      </c>
      <c r="G1872" t="s">
        <v>15</v>
      </c>
      <c r="H1872">
        <f t="shared" si="68"/>
        <v>0</v>
      </c>
      <c r="L1872" s="20" t="s">
        <v>7242</v>
      </c>
      <c r="M1872">
        <v>100.116</v>
      </c>
      <c r="N1872">
        <v>0</v>
      </c>
      <c r="O1872" t="s">
        <v>9740</v>
      </c>
      <c r="P1872" t="str">
        <f t="shared" si="67"/>
        <v>Glutaraldehyde('water',)</v>
      </c>
      <c r="R1872" s="20" t="s">
        <v>12316</v>
      </c>
    </row>
    <row r="1873" spans="1:18" x14ac:dyDescent="0.25">
      <c r="A1873" s="18">
        <v>3471</v>
      </c>
      <c r="B1873" t="s">
        <v>1844</v>
      </c>
      <c r="C1873" t="s">
        <v>27</v>
      </c>
      <c r="D1873" t="s">
        <v>12</v>
      </c>
      <c r="E1873" t="s">
        <v>1846</v>
      </c>
      <c r="F1873" t="s">
        <v>14</v>
      </c>
      <c r="G1873" t="s">
        <v>15</v>
      </c>
      <c r="H1873">
        <f t="shared" si="68"/>
        <v>8.2844096928545663E-2</v>
      </c>
      <c r="L1873" t="s">
        <v>7243</v>
      </c>
      <c r="M1873">
        <v>169.07300000000001</v>
      </c>
      <c r="N1873">
        <v>1</v>
      </c>
      <c r="O1873" t="s">
        <v>9741</v>
      </c>
      <c r="P1873" t="str">
        <f t="shared" si="67"/>
        <v>Glyphosate('air', 'non-urban air or from high stacks')</v>
      </c>
      <c r="R1873" s="20" t="s">
        <v>12314</v>
      </c>
    </row>
    <row r="1874" spans="1:18" x14ac:dyDescent="0.25">
      <c r="A1874" s="18">
        <v>2843</v>
      </c>
      <c r="B1874" s="20" t="s">
        <v>1844</v>
      </c>
      <c r="C1874" t="s">
        <v>17</v>
      </c>
      <c r="D1874" t="s">
        <v>12</v>
      </c>
      <c r="E1874" t="s">
        <v>1846</v>
      </c>
      <c r="F1874" t="s">
        <v>14</v>
      </c>
      <c r="G1874" t="s">
        <v>15</v>
      </c>
      <c r="H1874">
        <f t="shared" si="68"/>
        <v>8.2844096928545663E-2</v>
      </c>
      <c r="L1874" t="s">
        <v>7243</v>
      </c>
      <c r="M1874">
        <v>169.07300000000001</v>
      </c>
      <c r="N1874">
        <v>1</v>
      </c>
      <c r="O1874" t="s">
        <v>9742</v>
      </c>
      <c r="P1874" t="str">
        <f t="shared" si="67"/>
        <v>Glyphosate('soil', 'agricultural')</v>
      </c>
      <c r="R1874" s="20" t="s">
        <v>12315</v>
      </c>
    </row>
    <row r="1875" spans="1:18" x14ac:dyDescent="0.25">
      <c r="A1875" s="18">
        <v>1031</v>
      </c>
      <c r="B1875" t="s">
        <v>1844</v>
      </c>
      <c r="C1875" t="s">
        <v>200</v>
      </c>
      <c r="D1875" t="s">
        <v>12</v>
      </c>
      <c r="E1875" t="s">
        <v>1846</v>
      </c>
      <c r="F1875" t="s">
        <v>14</v>
      </c>
      <c r="G1875" t="s">
        <v>15</v>
      </c>
      <c r="H1875">
        <f t="shared" si="68"/>
        <v>8.2844096928545663E-2</v>
      </c>
      <c r="L1875" t="s">
        <v>7243</v>
      </c>
      <c r="M1875">
        <v>169.07300000000001</v>
      </c>
      <c r="N1875">
        <v>1</v>
      </c>
      <c r="O1875" t="s">
        <v>9743</v>
      </c>
      <c r="P1875" t="str">
        <f t="shared" si="67"/>
        <v>Glyphosate('soil', 'industrial')</v>
      </c>
      <c r="R1875" s="20" t="s">
        <v>12315</v>
      </c>
    </row>
    <row r="1876" spans="1:18" x14ac:dyDescent="0.25">
      <c r="A1876" s="18">
        <v>1954</v>
      </c>
      <c r="B1876" t="s">
        <v>1844</v>
      </c>
      <c r="C1876" t="s">
        <v>71</v>
      </c>
      <c r="D1876" t="s">
        <v>12</v>
      </c>
      <c r="E1876" t="s">
        <v>1846</v>
      </c>
      <c r="F1876" t="s">
        <v>14</v>
      </c>
      <c r="G1876" t="s">
        <v>15</v>
      </c>
      <c r="H1876">
        <f t="shared" si="68"/>
        <v>8.2844096928545663E-2</v>
      </c>
      <c r="L1876" t="s">
        <v>7243</v>
      </c>
      <c r="M1876">
        <v>169.07300000000001</v>
      </c>
      <c r="N1876">
        <v>1</v>
      </c>
      <c r="O1876" t="s">
        <v>9744</v>
      </c>
      <c r="P1876" t="str">
        <f t="shared" si="67"/>
        <v>Glyphosate('water', 'ground-')</v>
      </c>
      <c r="R1876" s="20" t="s">
        <v>12316</v>
      </c>
    </row>
    <row r="1877" spans="1:18" x14ac:dyDescent="0.25">
      <c r="A1877" s="18">
        <v>617</v>
      </c>
      <c r="B1877" t="s">
        <v>1844</v>
      </c>
      <c r="C1877" t="s">
        <v>91</v>
      </c>
      <c r="D1877" t="s">
        <v>12</v>
      </c>
      <c r="E1877" t="s">
        <v>1846</v>
      </c>
      <c r="F1877" t="s">
        <v>14</v>
      </c>
      <c r="G1877" t="s">
        <v>15</v>
      </c>
      <c r="H1877">
        <f t="shared" si="68"/>
        <v>8.2844096928545663E-2</v>
      </c>
      <c r="L1877" t="s">
        <v>7243</v>
      </c>
      <c r="M1877">
        <v>169.07300000000001</v>
      </c>
      <c r="N1877">
        <v>1</v>
      </c>
      <c r="O1877" t="s">
        <v>9745</v>
      </c>
      <c r="P1877" t="str">
        <f t="shared" si="67"/>
        <v>Glyphosate('water', 'surface water')</v>
      </c>
      <c r="R1877" s="20" t="s">
        <v>12316</v>
      </c>
    </row>
    <row r="1878" spans="1:18" x14ac:dyDescent="0.25">
      <c r="A1878" s="18">
        <v>3037</v>
      </c>
      <c r="B1878" t="s">
        <v>1844</v>
      </c>
      <c r="C1878" t="s">
        <v>48</v>
      </c>
      <c r="D1878" t="s">
        <v>12</v>
      </c>
      <c r="E1878" t="s">
        <v>1846</v>
      </c>
      <c r="F1878" t="s">
        <v>14</v>
      </c>
      <c r="G1878" t="s">
        <v>15</v>
      </c>
      <c r="H1878">
        <f t="shared" si="68"/>
        <v>8.2844096928545663E-2</v>
      </c>
      <c r="L1878" t="s">
        <v>7243</v>
      </c>
      <c r="M1878">
        <v>169.07300000000001</v>
      </c>
      <c r="N1878">
        <v>1</v>
      </c>
      <c r="O1878" t="s">
        <v>9746</v>
      </c>
      <c r="P1878" t="str">
        <f t="shared" si="67"/>
        <v>Glyphosate('water',)</v>
      </c>
      <c r="R1878" s="20" t="s">
        <v>12316</v>
      </c>
    </row>
    <row r="1879" spans="1:18" x14ac:dyDescent="0.25">
      <c r="A1879" s="18">
        <v>3451</v>
      </c>
      <c r="B1879" t="s">
        <v>468</v>
      </c>
      <c r="C1879" t="s">
        <v>71</v>
      </c>
      <c r="D1879" t="s">
        <v>12</v>
      </c>
      <c r="E1879" t="s">
        <v>470</v>
      </c>
      <c r="F1879" t="s">
        <v>14</v>
      </c>
      <c r="G1879" t="s">
        <v>15</v>
      </c>
      <c r="H1879">
        <v>0</v>
      </c>
      <c r="L1879" s="20" t="s">
        <v>7244</v>
      </c>
      <c r="M1879" s="20" t="s">
        <v>6621</v>
      </c>
      <c r="N1879" s="20" t="s">
        <v>6621</v>
      </c>
      <c r="O1879" t="s">
        <v>9747</v>
      </c>
      <c r="P1879" t="str">
        <f t="shared" si="67"/>
        <v>Gold('water', 'ground-')</v>
      </c>
      <c r="R1879" s="20" t="s">
        <v>12316</v>
      </c>
    </row>
    <row r="1880" spans="1:18" x14ac:dyDescent="0.25">
      <c r="A1880" s="18">
        <v>2014</v>
      </c>
      <c r="B1880" t="s">
        <v>468</v>
      </c>
      <c r="C1880" t="s">
        <v>100</v>
      </c>
      <c r="D1880" t="s">
        <v>12</v>
      </c>
      <c r="E1880" t="s">
        <v>470</v>
      </c>
      <c r="F1880" t="s">
        <v>14</v>
      </c>
      <c r="G1880" t="s">
        <v>15</v>
      </c>
      <c r="H1880">
        <v>0</v>
      </c>
      <c r="L1880" s="20" t="s">
        <v>7244</v>
      </c>
      <c r="M1880" s="20" t="s">
        <v>6621</v>
      </c>
      <c r="N1880" s="20" t="s">
        <v>6621</v>
      </c>
      <c r="O1880" t="s">
        <v>9748</v>
      </c>
      <c r="P1880" t="str">
        <f t="shared" si="67"/>
        <v>Gold('water', 'ground-, long-term')</v>
      </c>
      <c r="R1880" s="20" t="s">
        <v>12316</v>
      </c>
    </row>
    <row r="1881" spans="1:18" x14ac:dyDescent="0.25">
      <c r="A1881" s="18">
        <v>2883</v>
      </c>
      <c r="B1881" t="s">
        <v>468</v>
      </c>
      <c r="C1881" t="s">
        <v>10</v>
      </c>
      <c r="D1881" t="s">
        <v>12</v>
      </c>
      <c r="E1881" t="s">
        <v>470</v>
      </c>
      <c r="F1881" t="s">
        <v>14</v>
      </c>
      <c r="G1881" t="s">
        <v>15</v>
      </c>
      <c r="H1881">
        <v>0</v>
      </c>
      <c r="L1881" s="20" t="s">
        <v>7244</v>
      </c>
      <c r="M1881" s="20" t="s">
        <v>6621</v>
      </c>
      <c r="N1881" s="20" t="s">
        <v>6621</v>
      </c>
      <c r="O1881" t="s">
        <v>9749</v>
      </c>
      <c r="P1881" t="str">
        <f t="shared" si="67"/>
        <v>Gold('water', 'ocean')</v>
      </c>
      <c r="R1881" s="20" t="s">
        <v>12316</v>
      </c>
    </row>
    <row r="1882" spans="1:18" x14ac:dyDescent="0.25">
      <c r="A1882" s="18">
        <v>4225</v>
      </c>
      <c r="B1882" t="s">
        <v>468</v>
      </c>
      <c r="C1882" t="s">
        <v>91</v>
      </c>
      <c r="D1882" t="s">
        <v>12</v>
      </c>
      <c r="E1882" t="s">
        <v>470</v>
      </c>
      <c r="F1882" t="s">
        <v>14</v>
      </c>
      <c r="G1882" t="s">
        <v>15</v>
      </c>
      <c r="H1882">
        <v>0</v>
      </c>
      <c r="L1882" s="20" t="s">
        <v>7244</v>
      </c>
      <c r="M1882" s="20" t="s">
        <v>6621</v>
      </c>
      <c r="N1882" s="20" t="s">
        <v>6621</v>
      </c>
      <c r="O1882" t="s">
        <v>9750</v>
      </c>
      <c r="P1882" t="str">
        <f t="shared" si="67"/>
        <v>Gold('water', 'surface water')</v>
      </c>
      <c r="R1882" s="20" t="s">
        <v>12316</v>
      </c>
    </row>
    <row r="1883" spans="1:18" x14ac:dyDescent="0.25">
      <c r="A1883" s="18">
        <v>2402</v>
      </c>
      <c r="B1883" s="20" t="s">
        <v>468</v>
      </c>
      <c r="C1883" t="s">
        <v>48</v>
      </c>
      <c r="D1883" t="s">
        <v>12</v>
      </c>
      <c r="E1883" t="s">
        <v>470</v>
      </c>
      <c r="F1883" t="s">
        <v>14</v>
      </c>
      <c r="G1883" t="s">
        <v>15</v>
      </c>
      <c r="H1883">
        <v>0</v>
      </c>
      <c r="L1883" s="20" t="s">
        <v>7244</v>
      </c>
      <c r="M1883" s="20" t="s">
        <v>6621</v>
      </c>
      <c r="N1883" s="20" t="s">
        <v>6621</v>
      </c>
      <c r="O1883" t="s">
        <v>9751</v>
      </c>
      <c r="P1883" t="str">
        <f t="shared" si="67"/>
        <v>Gold('water',)</v>
      </c>
      <c r="R1883" s="20" t="s">
        <v>12316</v>
      </c>
    </row>
    <row r="1884" spans="1:18" hidden="1" x14ac:dyDescent="0.25">
      <c r="A1884" s="18">
        <v>623</v>
      </c>
      <c r="B1884" t="s">
        <v>468</v>
      </c>
      <c r="C1884" t="s">
        <v>60</v>
      </c>
      <c r="D1884" t="s">
        <v>12</v>
      </c>
      <c r="E1884" t="s">
        <v>2058</v>
      </c>
      <c r="F1884" t="s">
        <v>38</v>
      </c>
      <c r="G1884" t="s">
        <v>15</v>
      </c>
      <c r="O1884" t="s">
        <v>9752</v>
      </c>
      <c r="P1884" t="str">
        <f t="shared" si="67"/>
        <v>Gold, Au 1.0E-7%, in mixed ore, in ground('natural resource', 'in ground')</v>
      </c>
    </row>
    <row r="1885" spans="1:18" hidden="1" x14ac:dyDescent="0.25">
      <c r="A1885" s="18">
        <v>1923</v>
      </c>
      <c r="B1885" t="s">
        <v>468</v>
      </c>
      <c r="C1885" t="s">
        <v>60</v>
      </c>
      <c r="D1885" t="s">
        <v>12</v>
      </c>
      <c r="E1885" t="s">
        <v>2061</v>
      </c>
      <c r="F1885" t="s">
        <v>38</v>
      </c>
      <c r="G1885" t="s">
        <v>15</v>
      </c>
      <c r="O1885" t="s">
        <v>9753</v>
      </c>
      <c r="P1885" t="str">
        <f t="shared" si="67"/>
        <v>Gold, Au 1.1E-4%, Ag 4.2E-3%, in ore, in ground('natural resource', 'in ground')</v>
      </c>
    </row>
    <row r="1886" spans="1:18" hidden="1" x14ac:dyDescent="0.25">
      <c r="A1886" s="18">
        <v>3416</v>
      </c>
      <c r="B1886" t="s">
        <v>468</v>
      </c>
      <c r="C1886" t="s">
        <v>60</v>
      </c>
      <c r="D1886" t="s">
        <v>12</v>
      </c>
      <c r="E1886" t="s">
        <v>2074</v>
      </c>
      <c r="F1886" t="s">
        <v>38</v>
      </c>
      <c r="G1886" t="s">
        <v>15</v>
      </c>
      <c r="O1886" t="s">
        <v>9754</v>
      </c>
      <c r="P1886" t="str">
        <f t="shared" si="67"/>
        <v>Gold, Au 1.3E-4%, Ag 4.6E-5%, in ore, in ground('natural resource', 'in ground')</v>
      </c>
    </row>
    <row r="1887" spans="1:18" hidden="1" x14ac:dyDescent="0.25">
      <c r="A1887" s="18">
        <v>2955</v>
      </c>
      <c r="B1887" t="s">
        <v>468</v>
      </c>
      <c r="C1887" t="s">
        <v>60</v>
      </c>
      <c r="D1887" t="s">
        <v>12</v>
      </c>
      <c r="E1887" t="s">
        <v>2080</v>
      </c>
      <c r="F1887" t="s">
        <v>38</v>
      </c>
      <c r="G1887" t="s">
        <v>15</v>
      </c>
      <c r="L1887" s="20"/>
      <c r="M1887" s="20"/>
      <c r="N1887" s="20"/>
      <c r="O1887" t="s">
        <v>9755</v>
      </c>
      <c r="P1887" t="str">
        <f t="shared" si="67"/>
        <v>Gold, Au 1.4E-4%, in ore, in ground('natural resource', 'in ground')</v>
      </c>
    </row>
    <row r="1888" spans="1:18" hidden="1" x14ac:dyDescent="0.25">
      <c r="A1888" s="18">
        <v>2745</v>
      </c>
      <c r="B1888" t="s">
        <v>468</v>
      </c>
      <c r="C1888" t="s">
        <v>60</v>
      </c>
      <c r="D1888" t="s">
        <v>12</v>
      </c>
      <c r="E1888" t="s">
        <v>2091</v>
      </c>
      <c r="F1888" t="s">
        <v>38</v>
      </c>
      <c r="G1888" t="s">
        <v>15</v>
      </c>
      <c r="L1888" s="20"/>
      <c r="O1888" t="s">
        <v>9756</v>
      </c>
      <c r="P1888" t="str">
        <f t="shared" si="67"/>
        <v>Gold, Au 1.8E-4%, in mixed ore, in ground('natural resource', 'in ground')</v>
      </c>
    </row>
    <row r="1889" spans="1:18" hidden="1" x14ac:dyDescent="0.25">
      <c r="A1889" s="18">
        <v>2474</v>
      </c>
      <c r="B1889" t="s">
        <v>468</v>
      </c>
      <c r="C1889" t="s">
        <v>60</v>
      </c>
      <c r="D1889" t="s">
        <v>12</v>
      </c>
      <c r="E1889" t="s">
        <v>2093</v>
      </c>
      <c r="F1889" t="s">
        <v>38</v>
      </c>
      <c r="G1889" t="s">
        <v>15</v>
      </c>
      <c r="L1889" s="20"/>
      <c r="O1889" t="s">
        <v>9757</v>
      </c>
      <c r="P1889" t="str">
        <f t="shared" si="67"/>
        <v>Gold, Au 2.1E-4%, Ag 2.1E-4%, in ore, in ground('natural resource', 'in ground')</v>
      </c>
    </row>
    <row r="1890" spans="1:18" hidden="1" x14ac:dyDescent="0.25">
      <c r="A1890" s="18">
        <v>3609</v>
      </c>
      <c r="B1890" t="s">
        <v>468</v>
      </c>
      <c r="C1890" t="s">
        <v>60</v>
      </c>
      <c r="D1890" t="s">
        <v>12</v>
      </c>
      <c r="E1890" t="s">
        <v>2096</v>
      </c>
      <c r="F1890" t="s">
        <v>38</v>
      </c>
      <c r="G1890" t="s">
        <v>15</v>
      </c>
      <c r="O1890" t="s">
        <v>9758</v>
      </c>
      <c r="P1890" t="str">
        <f t="shared" si="67"/>
        <v>Gold, Au 4.3E-4%, in ore, in ground('natural resource', 'in ground')</v>
      </c>
    </row>
    <row r="1891" spans="1:18" hidden="1" x14ac:dyDescent="0.25">
      <c r="A1891" s="18">
        <v>2866</v>
      </c>
      <c r="B1891" t="s">
        <v>468</v>
      </c>
      <c r="C1891" t="s">
        <v>60</v>
      </c>
      <c r="D1891" t="s">
        <v>12</v>
      </c>
      <c r="E1891" t="s">
        <v>2107</v>
      </c>
      <c r="F1891" t="s">
        <v>38</v>
      </c>
      <c r="G1891" t="s">
        <v>15</v>
      </c>
      <c r="L1891" s="20"/>
      <c r="O1891" t="s">
        <v>9759</v>
      </c>
      <c r="P1891" t="str">
        <f t="shared" si="67"/>
        <v>Gold, Au 4.9E-5%, in ore, in ground('natural resource', 'in ground')</v>
      </c>
    </row>
    <row r="1892" spans="1:18" hidden="1" x14ac:dyDescent="0.25">
      <c r="A1892" s="18">
        <v>440</v>
      </c>
      <c r="B1892" t="s">
        <v>468</v>
      </c>
      <c r="C1892" t="s">
        <v>60</v>
      </c>
      <c r="D1892" t="s">
        <v>12</v>
      </c>
      <c r="E1892" t="s">
        <v>2124</v>
      </c>
      <c r="F1892" t="s">
        <v>38</v>
      </c>
      <c r="G1892" t="s">
        <v>15</v>
      </c>
      <c r="O1892" t="s">
        <v>9760</v>
      </c>
      <c r="P1892" t="str">
        <f t="shared" si="67"/>
        <v>Gold, Au 5.4E-4%, Ag 1.5E-5%, in ore, in ground('natural resource', 'in ground')</v>
      </c>
    </row>
    <row r="1893" spans="1:18" hidden="1" x14ac:dyDescent="0.25">
      <c r="A1893" s="18">
        <v>1424</v>
      </c>
      <c r="B1893" t="s">
        <v>468</v>
      </c>
      <c r="C1893" t="s">
        <v>60</v>
      </c>
      <c r="D1893" t="s">
        <v>12</v>
      </c>
      <c r="E1893" t="s">
        <v>2145</v>
      </c>
      <c r="F1893" t="s">
        <v>38</v>
      </c>
      <c r="G1893" t="s">
        <v>15</v>
      </c>
      <c r="O1893" t="s">
        <v>9761</v>
      </c>
      <c r="P1893" t="str">
        <f t="shared" si="67"/>
        <v>Gold, Au 6.7E-4%, in ore, in ground('natural resource', 'in ground')</v>
      </c>
    </row>
    <row r="1894" spans="1:18" hidden="1" x14ac:dyDescent="0.25">
      <c r="A1894" s="18">
        <v>926</v>
      </c>
      <c r="B1894" t="s">
        <v>468</v>
      </c>
      <c r="C1894" t="s">
        <v>60</v>
      </c>
      <c r="D1894" t="s">
        <v>12</v>
      </c>
      <c r="E1894" t="s">
        <v>2160</v>
      </c>
      <c r="F1894" t="s">
        <v>38</v>
      </c>
      <c r="G1894" t="s">
        <v>15</v>
      </c>
      <c r="O1894" t="s">
        <v>9762</v>
      </c>
      <c r="P1894" t="str">
        <f t="shared" si="67"/>
        <v>Gold, Au 6.8E-4%, Ag 1.5E-4%, in ore, in ground('natural resource', 'in ground')</v>
      </c>
    </row>
    <row r="1895" spans="1:18" hidden="1" x14ac:dyDescent="0.25">
      <c r="A1895" s="18">
        <v>16</v>
      </c>
      <c r="B1895" t="s">
        <v>468</v>
      </c>
      <c r="C1895" t="s">
        <v>60</v>
      </c>
      <c r="D1895" t="s">
        <v>12</v>
      </c>
      <c r="E1895" t="s">
        <v>2182</v>
      </c>
      <c r="F1895" t="s">
        <v>38</v>
      </c>
      <c r="G1895" t="s">
        <v>15</v>
      </c>
      <c r="O1895" t="s">
        <v>9763</v>
      </c>
      <c r="P1895" t="str">
        <f t="shared" si="67"/>
        <v>Gold, Au 7.1E-4%, in ore, in ground('natural resource', 'in ground')</v>
      </c>
    </row>
    <row r="1896" spans="1:18" hidden="1" x14ac:dyDescent="0.25">
      <c r="A1896" s="18">
        <v>1252</v>
      </c>
      <c r="B1896" t="s">
        <v>468</v>
      </c>
      <c r="C1896" t="s">
        <v>60</v>
      </c>
      <c r="D1896" t="s">
        <v>12</v>
      </c>
      <c r="E1896" t="s">
        <v>2235</v>
      </c>
      <c r="F1896" t="s">
        <v>38</v>
      </c>
      <c r="G1896" t="s">
        <v>15</v>
      </c>
      <c r="O1896" t="s">
        <v>9764</v>
      </c>
      <c r="P1896" t="str">
        <f t="shared" si="67"/>
        <v>Gold, Au 9.7E-4%, in mixed ore, in ground('natural resource', 'in ground')</v>
      </c>
    </row>
    <row r="1897" spans="1:18" hidden="1" x14ac:dyDescent="0.25">
      <c r="A1897" s="18">
        <v>4069</v>
      </c>
      <c r="B1897" t="s">
        <v>468</v>
      </c>
      <c r="C1897" t="s">
        <v>60</v>
      </c>
      <c r="D1897" t="s">
        <v>12</v>
      </c>
      <c r="E1897" t="s">
        <v>2242</v>
      </c>
      <c r="F1897" t="s">
        <v>38</v>
      </c>
      <c r="G1897" t="s">
        <v>15</v>
      </c>
      <c r="O1897" t="s">
        <v>9765</v>
      </c>
      <c r="P1897" t="str">
        <f t="shared" si="67"/>
        <v>Gold, Au 9.7E-5%, Ag 7.6E-5%, in ore, in ground('natural resource', 'in ground')</v>
      </c>
    </row>
    <row r="1898" spans="1:18" hidden="1" x14ac:dyDescent="0.25">
      <c r="A1898" s="18">
        <v>2214</v>
      </c>
      <c r="B1898" t="s">
        <v>468</v>
      </c>
      <c r="C1898" t="s">
        <v>60</v>
      </c>
      <c r="D1898" t="s">
        <v>12</v>
      </c>
      <c r="E1898" t="s">
        <v>2244</v>
      </c>
      <c r="F1898" t="s">
        <v>38</v>
      </c>
      <c r="G1898" t="s">
        <v>15</v>
      </c>
      <c r="O1898" t="s">
        <v>9766</v>
      </c>
      <c r="P1898" t="str">
        <f t="shared" si="67"/>
        <v>Gold, in ground('natural resource', 'in ground')</v>
      </c>
    </row>
    <row r="1899" spans="1:18" hidden="1" x14ac:dyDescent="0.25">
      <c r="A1899" s="18">
        <v>4413</v>
      </c>
      <c r="B1899" t="s">
        <v>7690</v>
      </c>
      <c r="C1899" t="s">
        <v>60</v>
      </c>
      <c r="D1899" t="s">
        <v>12</v>
      </c>
      <c r="E1899" t="s">
        <v>510</v>
      </c>
      <c r="F1899" t="s">
        <v>38</v>
      </c>
      <c r="G1899" t="s">
        <v>15</v>
      </c>
      <c r="O1899" t="s">
        <v>9767</v>
      </c>
      <c r="P1899" t="str">
        <f t="shared" si="67"/>
        <v>Granite, in ground('natural resource', 'in ground')</v>
      </c>
    </row>
    <row r="1900" spans="1:18" hidden="1" x14ac:dyDescent="0.25">
      <c r="A1900" s="18">
        <v>1520</v>
      </c>
      <c r="C1900" t="s">
        <v>60</v>
      </c>
      <c r="D1900" t="s">
        <v>12</v>
      </c>
      <c r="E1900" t="s">
        <v>512</v>
      </c>
      <c r="F1900" t="s">
        <v>38</v>
      </c>
      <c r="G1900" t="s">
        <v>15</v>
      </c>
      <c r="O1900" t="s">
        <v>9768</v>
      </c>
      <c r="P1900" t="str">
        <f t="shared" si="67"/>
        <v>Gravel, in ground('natural resource', 'in ground')</v>
      </c>
    </row>
    <row r="1901" spans="1:18" x14ac:dyDescent="0.25">
      <c r="A1901" s="18">
        <v>4125</v>
      </c>
      <c r="B1901" t="s">
        <v>5635</v>
      </c>
      <c r="C1901" t="s">
        <v>17</v>
      </c>
      <c r="D1901" t="s">
        <v>12</v>
      </c>
      <c r="E1901" t="s">
        <v>5637</v>
      </c>
      <c r="F1901" t="s">
        <v>14</v>
      </c>
      <c r="G1901" t="s">
        <v>15</v>
      </c>
      <c r="H1901">
        <f>N1901*14.0067/M1901</f>
        <v>0.27574958165173741</v>
      </c>
      <c r="L1901" t="s">
        <v>7245</v>
      </c>
      <c r="M1901">
        <v>355.565</v>
      </c>
      <c r="N1901">
        <v>7</v>
      </c>
      <c r="O1901" t="s">
        <v>9769</v>
      </c>
      <c r="P1901" t="str">
        <f t="shared" si="67"/>
        <v>Guazatine('soil', 'agricultural')</v>
      </c>
      <c r="R1901" s="20" t="s">
        <v>12315</v>
      </c>
    </row>
    <row r="1902" spans="1:18" hidden="1" x14ac:dyDescent="0.25">
      <c r="A1902" s="18">
        <v>1968</v>
      </c>
      <c r="B1902" t="s">
        <v>559</v>
      </c>
      <c r="C1902" t="s">
        <v>60</v>
      </c>
      <c r="D1902" t="s">
        <v>12</v>
      </c>
      <c r="E1902" t="s">
        <v>561</v>
      </c>
      <c r="F1902" t="s">
        <v>38</v>
      </c>
      <c r="G1902" t="s">
        <v>15</v>
      </c>
      <c r="O1902" t="s">
        <v>9770</v>
      </c>
      <c r="P1902" t="str">
        <f t="shared" si="67"/>
        <v>Gypsum, in ground('natural resource', 'in ground')</v>
      </c>
    </row>
    <row r="1903" spans="1:18" hidden="1" x14ac:dyDescent="0.25">
      <c r="A1903" s="18">
        <v>547</v>
      </c>
      <c r="B1903" t="s">
        <v>2251</v>
      </c>
      <c r="C1903" t="s">
        <v>60</v>
      </c>
      <c r="D1903" t="s">
        <v>12</v>
      </c>
      <c r="E1903" t="s">
        <v>2253</v>
      </c>
      <c r="F1903" t="s">
        <v>38</v>
      </c>
      <c r="G1903" t="s">
        <v>15</v>
      </c>
      <c r="O1903" t="s">
        <v>9771</v>
      </c>
      <c r="P1903" t="str">
        <f t="shared" si="67"/>
        <v>Hafnium, in ground('natural resource', 'in ground')</v>
      </c>
    </row>
    <row r="1904" spans="1:18" x14ac:dyDescent="0.25">
      <c r="A1904" s="18">
        <v>1436</v>
      </c>
      <c r="B1904" s="20" t="s">
        <v>1755</v>
      </c>
      <c r="C1904" t="s">
        <v>17</v>
      </c>
      <c r="D1904" t="s">
        <v>12</v>
      </c>
      <c r="E1904" t="s">
        <v>1757</v>
      </c>
      <c r="F1904" t="s">
        <v>14</v>
      </c>
      <c r="G1904" t="s">
        <v>15</v>
      </c>
      <c r="H1904">
        <f>N1904*14.0067/M1904</f>
        <v>0.19327939431294444</v>
      </c>
      <c r="L1904" t="s">
        <v>7246</v>
      </c>
      <c r="M1904">
        <v>434.81200000000001</v>
      </c>
      <c r="N1904">
        <v>6</v>
      </c>
      <c r="O1904" t="s">
        <v>9772</v>
      </c>
      <c r="P1904" t="str">
        <f t="shared" si="67"/>
        <v>Halosulfuron-methyl('soil', 'agricultural')</v>
      </c>
      <c r="R1904" s="20" t="s">
        <v>12315</v>
      </c>
    </row>
    <row r="1905" spans="1:18" x14ac:dyDescent="0.25">
      <c r="A1905" s="18">
        <v>775</v>
      </c>
      <c r="C1905" t="s">
        <v>17</v>
      </c>
      <c r="D1905" t="s">
        <v>12</v>
      </c>
      <c r="E1905" s="20" t="s">
        <v>7716</v>
      </c>
      <c r="F1905" t="s">
        <v>14</v>
      </c>
      <c r="G1905" t="s">
        <v>15</v>
      </c>
      <c r="H1905" s="37">
        <f>N1905*14.0067/M1905</f>
        <v>3.7278928583785571E-2</v>
      </c>
      <c r="L1905" s="37" t="s">
        <v>7247</v>
      </c>
      <c r="M1905" s="37">
        <v>375.72699999999998</v>
      </c>
      <c r="N1905" s="37">
        <v>1</v>
      </c>
      <c r="O1905" s="32" t="s">
        <v>9773</v>
      </c>
      <c r="P1905" t="str">
        <f t="shared" si="67"/>
        <v>Haloxyfop- (R) Methylester('soil', 'agricultural')</v>
      </c>
      <c r="R1905" s="20" t="s">
        <v>12315</v>
      </c>
    </row>
    <row r="1906" spans="1:18" x14ac:dyDescent="0.25">
      <c r="A1906" s="18">
        <v>1455</v>
      </c>
      <c r="B1906" s="20" t="s">
        <v>2855</v>
      </c>
      <c r="C1906" t="s">
        <v>17</v>
      </c>
      <c r="D1906" t="s">
        <v>12</v>
      </c>
      <c r="E1906" t="s">
        <v>2857</v>
      </c>
      <c r="F1906" t="s">
        <v>14</v>
      </c>
      <c r="G1906" t="s">
        <v>15</v>
      </c>
      <c r="H1906">
        <f>N1906*14.0067/M1906</f>
        <v>3.7278928583785571E-2</v>
      </c>
      <c r="L1906" t="s">
        <v>7247</v>
      </c>
      <c r="M1906">
        <v>375.72699999999998</v>
      </c>
      <c r="N1906">
        <v>1</v>
      </c>
      <c r="O1906" t="s">
        <v>9774</v>
      </c>
      <c r="P1906" t="str">
        <f t="shared" si="67"/>
        <v>Haloxyfop-P-methyl('soil', 'agricultural')</v>
      </c>
      <c r="R1906" s="20" t="s">
        <v>12315</v>
      </c>
    </row>
    <row r="1907" spans="1:18" hidden="1" x14ac:dyDescent="0.25">
      <c r="A1907" s="18">
        <v>1351</v>
      </c>
      <c r="C1907" t="s">
        <v>6979</v>
      </c>
      <c r="D1907" t="s">
        <v>12</v>
      </c>
      <c r="E1907" t="s">
        <v>7064</v>
      </c>
      <c r="F1907" t="s">
        <v>6872</v>
      </c>
      <c r="G1907" t="s">
        <v>15</v>
      </c>
      <c r="O1907" t="s">
        <v>9775</v>
      </c>
      <c r="P1907" t="str">
        <f t="shared" si="67"/>
        <v>Hazardous waste disposed('inventory indicator', 'waste')</v>
      </c>
    </row>
    <row r="1908" spans="1:18" x14ac:dyDescent="0.25">
      <c r="A1908" s="18">
        <v>4253</v>
      </c>
      <c r="C1908" t="s">
        <v>24</v>
      </c>
      <c r="D1908" t="s">
        <v>12</v>
      </c>
      <c r="E1908" t="s">
        <v>776</v>
      </c>
      <c r="F1908" t="s">
        <v>14</v>
      </c>
      <c r="G1908" t="s">
        <v>777</v>
      </c>
      <c r="H1908">
        <v>0</v>
      </c>
      <c r="I1908" s="34" t="s">
        <v>7249</v>
      </c>
      <c r="L1908" s="20" t="s">
        <v>6621</v>
      </c>
      <c r="M1908" s="33" t="s">
        <v>6621</v>
      </c>
      <c r="N1908" s="33" t="s">
        <v>6621</v>
      </c>
      <c r="O1908" t="s">
        <v>9776</v>
      </c>
      <c r="P1908" t="str">
        <f t="shared" si="67"/>
        <v>Heat, waste('air', 'low population density, long-term')</v>
      </c>
      <c r="R1908" s="20" t="s">
        <v>12314</v>
      </c>
    </row>
    <row r="1909" spans="1:18" x14ac:dyDescent="0.25">
      <c r="A1909" s="18">
        <v>1108</v>
      </c>
      <c r="C1909" t="s">
        <v>31</v>
      </c>
      <c r="D1909" t="s">
        <v>12</v>
      </c>
      <c r="E1909" t="s">
        <v>776</v>
      </c>
      <c r="F1909" t="s">
        <v>14</v>
      </c>
      <c r="G1909" t="s">
        <v>777</v>
      </c>
      <c r="H1909">
        <v>0</v>
      </c>
      <c r="I1909" s="34" t="s">
        <v>7249</v>
      </c>
      <c r="L1909" s="20" t="s">
        <v>6621</v>
      </c>
      <c r="M1909" s="33" t="s">
        <v>6621</v>
      </c>
      <c r="N1909" s="33" t="s">
        <v>6621</v>
      </c>
      <c r="O1909" t="s">
        <v>9777</v>
      </c>
      <c r="P1909" t="str">
        <f t="shared" si="67"/>
        <v>Heat, waste('air', 'lower stratosphere + upper troposphere')</v>
      </c>
      <c r="R1909" s="20" t="s">
        <v>12314</v>
      </c>
    </row>
    <row r="1910" spans="1:18" x14ac:dyDescent="0.25">
      <c r="A1910" s="18">
        <v>27</v>
      </c>
      <c r="C1910" t="s">
        <v>27</v>
      </c>
      <c r="D1910" t="s">
        <v>12</v>
      </c>
      <c r="E1910" t="s">
        <v>776</v>
      </c>
      <c r="F1910" t="s">
        <v>14</v>
      </c>
      <c r="G1910" t="s">
        <v>777</v>
      </c>
      <c r="H1910">
        <v>0</v>
      </c>
      <c r="I1910" s="34" t="s">
        <v>7249</v>
      </c>
      <c r="L1910" s="20" t="s">
        <v>6621</v>
      </c>
      <c r="M1910" s="33" t="s">
        <v>6621</v>
      </c>
      <c r="N1910" s="33" t="s">
        <v>6621</v>
      </c>
      <c r="O1910" t="s">
        <v>9778</v>
      </c>
      <c r="P1910" t="str">
        <f t="shared" si="67"/>
        <v>Heat, waste('air', 'non-urban air or from high stacks')</v>
      </c>
      <c r="R1910" s="20" t="s">
        <v>12314</v>
      </c>
    </row>
    <row r="1911" spans="1:18" x14ac:dyDescent="0.25">
      <c r="A1911" s="18">
        <v>1106</v>
      </c>
      <c r="C1911" t="s">
        <v>44</v>
      </c>
      <c r="D1911" t="s">
        <v>12</v>
      </c>
      <c r="E1911" t="s">
        <v>776</v>
      </c>
      <c r="F1911" t="s">
        <v>14</v>
      </c>
      <c r="G1911" t="s">
        <v>777</v>
      </c>
      <c r="H1911">
        <v>0</v>
      </c>
      <c r="I1911" s="34" t="s">
        <v>7249</v>
      </c>
      <c r="L1911" s="20" t="s">
        <v>6621</v>
      </c>
      <c r="M1911" s="33" t="s">
        <v>6621</v>
      </c>
      <c r="N1911" s="33" t="s">
        <v>6621</v>
      </c>
      <c r="O1911" t="s">
        <v>9779</v>
      </c>
      <c r="P1911" t="str">
        <f t="shared" si="67"/>
        <v>Heat, waste('air', 'urban air close to ground')</v>
      </c>
      <c r="R1911" s="20" t="s">
        <v>12314</v>
      </c>
    </row>
    <row r="1912" spans="1:18" x14ac:dyDescent="0.25">
      <c r="A1912" s="18">
        <v>4222</v>
      </c>
      <c r="C1912" t="s">
        <v>190</v>
      </c>
      <c r="D1912" t="s">
        <v>12</v>
      </c>
      <c r="E1912" t="s">
        <v>776</v>
      </c>
      <c r="F1912" t="s">
        <v>14</v>
      </c>
      <c r="G1912" t="s">
        <v>777</v>
      </c>
      <c r="H1912">
        <v>0</v>
      </c>
      <c r="I1912" s="34" t="s">
        <v>7249</v>
      </c>
      <c r="L1912" s="20" t="s">
        <v>6621</v>
      </c>
      <c r="M1912" s="33" t="s">
        <v>6621</v>
      </c>
      <c r="N1912" s="33" t="s">
        <v>6621</v>
      </c>
      <c r="O1912" t="s">
        <v>9780</v>
      </c>
      <c r="P1912" t="str">
        <f t="shared" si="67"/>
        <v>Heat, waste('air',)</v>
      </c>
      <c r="R1912" s="20" t="s">
        <v>12314</v>
      </c>
    </row>
    <row r="1913" spans="1:18" x14ac:dyDescent="0.25">
      <c r="A1913" s="18">
        <v>2677</v>
      </c>
      <c r="C1913" t="s">
        <v>17</v>
      </c>
      <c r="D1913" t="s">
        <v>12</v>
      </c>
      <c r="E1913" t="s">
        <v>776</v>
      </c>
      <c r="F1913" t="s">
        <v>14</v>
      </c>
      <c r="G1913" t="s">
        <v>777</v>
      </c>
      <c r="H1913">
        <v>0</v>
      </c>
      <c r="L1913" s="20" t="s">
        <v>6621</v>
      </c>
      <c r="M1913" s="33" t="s">
        <v>6621</v>
      </c>
      <c r="N1913" s="33" t="s">
        <v>6621</v>
      </c>
      <c r="O1913" t="s">
        <v>9781</v>
      </c>
      <c r="P1913" t="str">
        <f t="shared" si="67"/>
        <v>Heat, waste('soil', 'agricultural')</v>
      </c>
      <c r="R1913" s="20" t="s">
        <v>12315</v>
      </c>
    </row>
    <row r="1914" spans="1:18" x14ac:dyDescent="0.25">
      <c r="A1914" s="18">
        <v>4364</v>
      </c>
      <c r="C1914" t="s">
        <v>143</v>
      </c>
      <c r="D1914" t="s">
        <v>12</v>
      </c>
      <c r="E1914" t="s">
        <v>776</v>
      </c>
      <c r="F1914" t="s">
        <v>14</v>
      </c>
      <c r="G1914" t="s">
        <v>777</v>
      </c>
      <c r="H1914">
        <v>0</v>
      </c>
      <c r="L1914" s="20" t="s">
        <v>6621</v>
      </c>
      <c r="M1914" s="33" t="s">
        <v>6621</v>
      </c>
      <c r="N1914" s="33" t="s">
        <v>6621</v>
      </c>
      <c r="O1914" t="s">
        <v>9782</v>
      </c>
      <c r="P1914" t="str">
        <f t="shared" si="67"/>
        <v>Heat, waste('soil', 'forestry')</v>
      </c>
      <c r="R1914" s="20" t="s">
        <v>12315</v>
      </c>
    </row>
    <row r="1915" spans="1:18" x14ac:dyDescent="0.25">
      <c r="A1915" s="18">
        <v>346</v>
      </c>
      <c r="C1915" t="s">
        <v>200</v>
      </c>
      <c r="D1915" t="s">
        <v>12</v>
      </c>
      <c r="E1915" t="s">
        <v>776</v>
      </c>
      <c r="F1915" t="s">
        <v>14</v>
      </c>
      <c r="G1915" t="s">
        <v>777</v>
      </c>
      <c r="H1915">
        <v>0</v>
      </c>
      <c r="L1915" s="20" t="s">
        <v>6621</v>
      </c>
      <c r="M1915" s="33" t="s">
        <v>6621</v>
      </c>
      <c r="N1915" s="33" t="s">
        <v>6621</v>
      </c>
      <c r="O1915" t="s">
        <v>9783</v>
      </c>
      <c r="P1915" t="str">
        <f t="shared" si="67"/>
        <v>Heat, waste('soil', 'industrial')</v>
      </c>
      <c r="R1915" s="20" t="s">
        <v>12315</v>
      </c>
    </row>
    <row r="1916" spans="1:18" x14ac:dyDescent="0.25">
      <c r="A1916" s="18">
        <v>2312</v>
      </c>
      <c r="C1916" t="s">
        <v>389</v>
      </c>
      <c r="D1916" t="s">
        <v>12</v>
      </c>
      <c r="E1916" t="s">
        <v>776</v>
      </c>
      <c r="F1916" t="s">
        <v>14</v>
      </c>
      <c r="G1916" t="s">
        <v>777</v>
      </c>
      <c r="H1916">
        <v>0</v>
      </c>
      <c r="L1916" s="20" t="s">
        <v>6621</v>
      </c>
      <c r="M1916" s="33" t="s">
        <v>6621</v>
      </c>
      <c r="N1916" s="33" t="s">
        <v>6621</v>
      </c>
      <c r="O1916" t="s">
        <v>9784</v>
      </c>
      <c r="P1916" t="str">
        <f t="shared" si="67"/>
        <v>Heat, waste('soil',)</v>
      </c>
      <c r="R1916" s="20" t="s">
        <v>12315</v>
      </c>
    </row>
    <row r="1917" spans="1:18" x14ac:dyDescent="0.25">
      <c r="A1917" s="18">
        <v>4138</v>
      </c>
      <c r="C1917" t="s">
        <v>71</v>
      </c>
      <c r="D1917" t="s">
        <v>12</v>
      </c>
      <c r="E1917" t="s">
        <v>776</v>
      </c>
      <c r="F1917" t="s">
        <v>14</v>
      </c>
      <c r="G1917" t="s">
        <v>777</v>
      </c>
      <c r="H1917">
        <v>0</v>
      </c>
      <c r="J1917" t="s">
        <v>7248</v>
      </c>
      <c r="K1917" t="s">
        <v>7248</v>
      </c>
      <c r="L1917" s="20" t="s">
        <v>6621</v>
      </c>
      <c r="M1917" s="33" t="s">
        <v>6621</v>
      </c>
      <c r="N1917" s="33" t="s">
        <v>6621</v>
      </c>
      <c r="O1917" t="s">
        <v>9785</v>
      </c>
      <c r="P1917" t="str">
        <f t="shared" si="67"/>
        <v>Heat, waste('water', 'ground-')</v>
      </c>
      <c r="R1917" s="20" t="s">
        <v>12316</v>
      </c>
    </row>
    <row r="1918" spans="1:18" x14ac:dyDescent="0.25">
      <c r="A1918" s="18">
        <v>2044</v>
      </c>
      <c r="C1918" t="s">
        <v>100</v>
      </c>
      <c r="D1918" t="s">
        <v>12</v>
      </c>
      <c r="E1918" t="s">
        <v>776</v>
      </c>
      <c r="F1918" t="s">
        <v>14</v>
      </c>
      <c r="G1918" t="s">
        <v>777</v>
      </c>
      <c r="H1918">
        <v>0</v>
      </c>
      <c r="K1918" t="s">
        <v>7248</v>
      </c>
      <c r="L1918" s="20" t="s">
        <v>6621</v>
      </c>
      <c r="M1918" s="33" t="s">
        <v>6621</v>
      </c>
      <c r="N1918" s="33" t="s">
        <v>6621</v>
      </c>
      <c r="O1918" t="s">
        <v>9786</v>
      </c>
      <c r="P1918" t="str">
        <f t="shared" si="67"/>
        <v>Heat, waste('water', 'ground-, long-term')</v>
      </c>
      <c r="R1918" s="20" t="s">
        <v>12316</v>
      </c>
    </row>
    <row r="1919" spans="1:18" x14ac:dyDescent="0.25">
      <c r="A1919" s="18">
        <v>473</v>
      </c>
      <c r="C1919" t="s">
        <v>10</v>
      </c>
      <c r="D1919" t="s">
        <v>12</v>
      </c>
      <c r="E1919" t="s">
        <v>776</v>
      </c>
      <c r="F1919" t="s">
        <v>14</v>
      </c>
      <c r="G1919" t="s">
        <v>777</v>
      </c>
      <c r="H1919">
        <v>0</v>
      </c>
      <c r="K1919" t="s">
        <v>7248</v>
      </c>
      <c r="L1919" s="20" t="s">
        <v>6621</v>
      </c>
      <c r="M1919" s="33" t="s">
        <v>6621</v>
      </c>
      <c r="N1919" s="33" t="s">
        <v>6621</v>
      </c>
      <c r="O1919" t="s">
        <v>9787</v>
      </c>
      <c r="P1919" t="str">
        <f t="shared" si="67"/>
        <v>Heat, waste('water', 'ocean')</v>
      </c>
      <c r="R1919" s="20" t="s">
        <v>12316</v>
      </c>
    </row>
    <row r="1920" spans="1:18" x14ac:dyDescent="0.25">
      <c r="A1920" s="18">
        <v>1105</v>
      </c>
      <c r="C1920" t="s">
        <v>91</v>
      </c>
      <c r="D1920" t="s">
        <v>12</v>
      </c>
      <c r="E1920" t="s">
        <v>776</v>
      </c>
      <c r="F1920" t="s">
        <v>14</v>
      </c>
      <c r="G1920" t="s">
        <v>777</v>
      </c>
      <c r="H1920">
        <v>0</v>
      </c>
      <c r="K1920" t="s">
        <v>7248</v>
      </c>
      <c r="L1920" s="20" t="s">
        <v>6621</v>
      </c>
      <c r="M1920" s="33" t="s">
        <v>6621</v>
      </c>
      <c r="N1920" s="33" t="s">
        <v>6621</v>
      </c>
      <c r="O1920" t="s">
        <v>9788</v>
      </c>
      <c r="P1920" t="str">
        <f t="shared" si="67"/>
        <v>Heat, waste('water', 'surface water')</v>
      </c>
      <c r="R1920" s="20" t="s">
        <v>12316</v>
      </c>
    </row>
    <row r="1921" spans="1:18" x14ac:dyDescent="0.25">
      <c r="A1921" s="18">
        <v>3086</v>
      </c>
      <c r="C1921" t="s">
        <v>48</v>
      </c>
      <c r="D1921" t="s">
        <v>12</v>
      </c>
      <c r="E1921" t="s">
        <v>776</v>
      </c>
      <c r="F1921" t="s">
        <v>14</v>
      </c>
      <c r="G1921" t="s">
        <v>777</v>
      </c>
      <c r="H1921">
        <v>0</v>
      </c>
      <c r="K1921" t="s">
        <v>7248</v>
      </c>
      <c r="L1921" s="20" t="s">
        <v>6621</v>
      </c>
      <c r="M1921" s="33" t="s">
        <v>6621</v>
      </c>
      <c r="N1921" s="33" t="s">
        <v>6621</v>
      </c>
      <c r="O1921" t="s">
        <v>9789</v>
      </c>
      <c r="P1921" t="str">
        <f t="shared" si="67"/>
        <v>Heat, waste('water',)</v>
      </c>
      <c r="R1921" s="20" t="s">
        <v>12316</v>
      </c>
    </row>
    <row r="1922" spans="1:18" x14ac:dyDescent="0.25">
      <c r="A1922" s="18">
        <v>988</v>
      </c>
      <c r="B1922" t="s">
        <v>1583</v>
      </c>
      <c r="C1922" t="s">
        <v>24</v>
      </c>
      <c r="D1922" t="s">
        <v>12</v>
      </c>
      <c r="E1922" t="s">
        <v>1585</v>
      </c>
      <c r="F1922" t="s">
        <v>14</v>
      </c>
      <c r="G1922" t="s">
        <v>15</v>
      </c>
      <c r="H1922">
        <v>0</v>
      </c>
      <c r="L1922" s="20" t="s">
        <v>7250</v>
      </c>
      <c r="M1922" s="33" t="s">
        <v>6621</v>
      </c>
      <c r="N1922" s="33" t="s">
        <v>6621</v>
      </c>
      <c r="O1922" t="s">
        <v>9790</v>
      </c>
      <c r="P1922" t="str">
        <f t="shared" ref="P1922:P1985" si="69">_xlfn.CONCAT(E1922,C1922)</f>
        <v>Helium('air', 'low population density, long-term')</v>
      </c>
      <c r="R1922" s="20" t="s">
        <v>12314</v>
      </c>
    </row>
    <row r="1923" spans="1:18" x14ac:dyDescent="0.25">
      <c r="A1923" s="18">
        <v>3734</v>
      </c>
      <c r="B1923" t="s">
        <v>1583</v>
      </c>
      <c r="C1923" t="s">
        <v>31</v>
      </c>
      <c r="D1923" t="s">
        <v>12</v>
      </c>
      <c r="E1923" t="s">
        <v>1585</v>
      </c>
      <c r="F1923" t="s">
        <v>14</v>
      </c>
      <c r="G1923" t="s">
        <v>15</v>
      </c>
      <c r="H1923">
        <v>0</v>
      </c>
      <c r="L1923" s="20" t="s">
        <v>7250</v>
      </c>
      <c r="M1923" s="33" t="s">
        <v>6621</v>
      </c>
      <c r="N1923" s="33" t="s">
        <v>6621</v>
      </c>
      <c r="O1923" t="s">
        <v>9791</v>
      </c>
      <c r="P1923" t="str">
        <f t="shared" si="69"/>
        <v>Helium('air', 'lower stratosphere + upper troposphere')</v>
      </c>
      <c r="R1923" s="20" t="s">
        <v>12314</v>
      </c>
    </row>
    <row r="1924" spans="1:18" x14ac:dyDescent="0.25">
      <c r="A1924" s="18">
        <v>2686</v>
      </c>
      <c r="B1924" t="s">
        <v>1583</v>
      </c>
      <c r="C1924" t="s">
        <v>27</v>
      </c>
      <c r="D1924" t="s">
        <v>12</v>
      </c>
      <c r="E1924" t="s">
        <v>1585</v>
      </c>
      <c r="F1924" t="s">
        <v>14</v>
      </c>
      <c r="G1924" t="s">
        <v>15</v>
      </c>
      <c r="H1924">
        <v>0</v>
      </c>
      <c r="L1924" s="20" t="s">
        <v>7250</v>
      </c>
      <c r="M1924" s="33" t="s">
        <v>6621</v>
      </c>
      <c r="N1924" s="33" t="s">
        <v>6621</v>
      </c>
      <c r="O1924" t="s">
        <v>9792</v>
      </c>
      <c r="P1924" t="str">
        <f t="shared" si="69"/>
        <v>Helium('air', 'non-urban air or from high stacks')</v>
      </c>
      <c r="R1924" s="20" t="s">
        <v>12314</v>
      </c>
    </row>
    <row r="1925" spans="1:18" x14ac:dyDescent="0.25">
      <c r="A1925" s="18">
        <v>2897</v>
      </c>
      <c r="B1925" t="s">
        <v>1583</v>
      </c>
      <c r="C1925" t="s">
        <v>44</v>
      </c>
      <c r="D1925" t="s">
        <v>12</v>
      </c>
      <c r="E1925" t="s">
        <v>1585</v>
      </c>
      <c r="F1925" t="s">
        <v>14</v>
      </c>
      <c r="G1925" t="s">
        <v>15</v>
      </c>
      <c r="H1925">
        <v>0</v>
      </c>
      <c r="L1925" s="20" t="s">
        <v>7250</v>
      </c>
      <c r="M1925" s="33" t="s">
        <v>6621</v>
      </c>
      <c r="N1925" s="33" t="s">
        <v>6621</v>
      </c>
      <c r="O1925" t="s">
        <v>9793</v>
      </c>
      <c r="P1925" t="str">
        <f t="shared" si="69"/>
        <v>Helium('air', 'urban air close to ground')</v>
      </c>
      <c r="R1925" s="20" t="s">
        <v>12314</v>
      </c>
    </row>
    <row r="1926" spans="1:18" x14ac:dyDescent="0.25">
      <c r="A1926" s="18">
        <v>2854</v>
      </c>
      <c r="B1926" s="20" t="s">
        <v>1583</v>
      </c>
      <c r="C1926" t="s">
        <v>190</v>
      </c>
      <c r="D1926" t="s">
        <v>12</v>
      </c>
      <c r="E1926" t="s">
        <v>1585</v>
      </c>
      <c r="F1926" t="s">
        <v>14</v>
      </c>
      <c r="G1926" t="s">
        <v>15</v>
      </c>
      <c r="H1926">
        <v>0</v>
      </c>
      <c r="L1926" s="20" t="s">
        <v>7250</v>
      </c>
      <c r="M1926" s="33" t="s">
        <v>6621</v>
      </c>
      <c r="N1926" s="33" t="s">
        <v>6621</v>
      </c>
      <c r="O1926" t="s">
        <v>9794</v>
      </c>
      <c r="P1926" t="str">
        <f t="shared" si="69"/>
        <v>Helium('air',)</v>
      </c>
      <c r="R1926" s="20" t="s">
        <v>12314</v>
      </c>
    </row>
    <row r="1927" spans="1:18" hidden="1" x14ac:dyDescent="0.25">
      <c r="A1927" s="18">
        <v>394</v>
      </c>
      <c r="B1927" t="s">
        <v>1583</v>
      </c>
      <c r="C1927" t="s">
        <v>60</v>
      </c>
      <c r="D1927" t="s">
        <v>12</v>
      </c>
      <c r="E1927" t="s">
        <v>4688</v>
      </c>
      <c r="F1927" t="s">
        <v>38</v>
      </c>
      <c r="G1927" t="s">
        <v>15</v>
      </c>
      <c r="O1927" t="s">
        <v>9795</v>
      </c>
      <c r="P1927" t="str">
        <f t="shared" si="69"/>
        <v>Helium, 0.08% in natural gas, in ground('natural resource', 'in ground')</v>
      </c>
    </row>
    <row r="1928" spans="1:18" hidden="1" x14ac:dyDescent="0.25">
      <c r="A1928" s="18">
        <v>535</v>
      </c>
      <c r="B1928" t="s">
        <v>1583</v>
      </c>
      <c r="C1928" t="s">
        <v>60</v>
      </c>
      <c r="D1928" t="s">
        <v>12</v>
      </c>
      <c r="E1928" t="s">
        <v>4699</v>
      </c>
      <c r="F1928" t="s">
        <v>38</v>
      </c>
      <c r="G1928" t="s">
        <v>15</v>
      </c>
      <c r="O1928" t="s">
        <v>9796</v>
      </c>
      <c r="P1928" t="str">
        <f t="shared" si="69"/>
        <v>Helium, in natural gas, in ground('natural resource', 'in ground')</v>
      </c>
    </row>
    <row r="1929" spans="1:18" x14ac:dyDescent="0.25">
      <c r="A1929" s="18">
        <v>3394</v>
      </c>
      <c r="B1929" t="s">
        <v>2863</v>
      </c>
      <c r="C1929" t="s">
        <v>24</v>
      </c>
      <c r="D1929" t="s">
        <v>12</v>
      </c>
      <c r="E1929" t="s">
        <v>2865</v>
      </c>
      <c r="F1929" t="s">
        <v>14</v>
      </c>
      <c r="G1929" t="s">
        <v>15</v>
      </c>
      <c r="H1929">
        <v>0</v>
      </c>
      <c r="L1929" s="20" t="s">
        <v>7251</v>
      </c>
      <c r="M1929">
        <v>100.202</v>
      </c>
      <c r="N1929">
        <v>0</v>
      </c>
      <c r="O1929" t="s">
        <v>9797</v>
      </c>
      <c r="P1929" t="str">
        <f t="shared" si="69"/>
        <v>Heptane('air', 'low population density, long-term')</v>
      </c>
      <c r="R1929" s="20" t="s">
        <v>12314</v>
      </c>
    </row>
    <row r="1930" spans="1:18" x14ac:dyDescent="0.25">
      <c r="A1930" s="18">
        <v>3470</v>
      </c>
      <c r="B1930" t="s">
        <v>2863</v>
      </c>
      <c r="C1930" t="s">
        <v>31</v>
      </c>
      <c r="D1930" t="s">
        <v>12</v>
      </c>
      <c r="E1930" t="s">
        <v>2865</v>
      </c>
      <c r="F1930" t="s">
        <v>14</v>
      </c>
      <c r="G1930" t="s">
        <v>15</v>
      </c>
      <c r="H1930">
        <v>0</v>
      </c>
      <c r="L1930" s="20" t="s">
        <v>7251</v>
      </c>
      <c r="M1930">
        <v>100.202</v>
      </c>
      <c r="N1930">
        <v>0</v>
      </c>
      <c r="O1930" t="s">
        <v>9798</v>
      </c>
      <c r="P1930" t="str">
        <f t="shared" si="69"/>
        <v>Heptane('air', 'lower stratosphere + upper troposphere')</v>
      </c>
      <c r="R1930" s="20" t="s">
        <v>12314</v>
      </c>
    </row>
    <row r="1931" spans="1:18" x14ac:dyDescent="0.25">
      <c r="A1931" s="18">
        <v>2716</v>
      </c>
      <c r="B1931" t="s">
        <v>2863</v>
      </c>
      <c r="C1931" t="s">
        <v>27</v>
      </c>
      <c r="D1931" t="s">
        <v>12</v>
      </c>
      <c r="E1931" t="s">
        <v>2865</v>
      </c>
      <c r="F1931" t="s">
        <v>14</v>
      </c>
      <c r="G1931" t="s">
        <v>15</v>
      </c>
      <c r="H1931">
        <v>0</v>
      </c>
      <c r="L1931" s="20" t="s">
        <v>7251</v>
      </c>
      <c r="M1931">
        <v>100.202</v>
      </c>
      <c r="N1931">
        <v>0</v>
      </c>
      <c r="O1931" t="s">
        <v>9799</v>
      </c>
      <c r="P1931" t="str">
        <f t="shared" si="69"/>
        <v>Heptane('air', 'non-urban air or from high stacks')</v>
      </c>
      <c r="R1931" s="20" t="s">
        <v>12314</v>
      </c>
    </row>
    <row r="1932" spans="1:18" x14ac:dyDescent="0.25">
      <c r="A1932" s="18">
        <v>2010</v>
      </c>
      <c r="B1932" t="s">
        <v>2863</v>
      </c>
      <c r="C1932" t="s">
        <v>44</v>
      </c>
      <c r="D1932" t="s">
        <v>12</v>
      </c>
      <c r="E1932" t="s">
        <v>2865</v>
      </c>
      <c r="F1932" t="s">
        <v>14</v>
      </c>
      <c r="G1932" t="s">
        <v>15</v>
      </c>
      <c r="H1932">
        <v>0</v>
      </c>
      <c r="L1932" s="20" t="s">
        <v>7251</v>
      </c>
      <c r="M1932">
        <v>100.202</v>
      </c>
      <c r="N1932">
        <v>0</v>
      </c>
      <c r="O1932" t="s">
        <v>9800</v>
      </c>
      <c r="P1932" t="str">
        <f t="shared" si="69"/>
        <v>Heptane('air', 'urban air close to ground')</v>
      </c>
      <c r="R1932" s="20" t="s">
        <v>12314</v>
      </c>
    </row>
    <row r="1933" spans="1:18" x14ac:dyDescent="0.25">
      <c r="A1933" s="18">
        <v>3282</v>
      </c>
      <c r="B1933" s="20" t="s">
        <v>2863</v>
      </c>
      <c r="C1933" t="s">
        <v>190</v>
      </c>
      <c r="D1933" t="s">
        <v>12</v>
      </c>
      <c r="E1933" t="s">
        <v>2865</v>
      </c>
      <c r="F1933" t="s">
        <v>14</v>
      </c>
      <c r="G1933" t="s">
        <v>15</v>
      </c>
      <c r="H1933">
        <v>0</v>
      </c>
      <c r="L1933" s="20" t="s">
        <v>7251</v>
      </c>
      <c r="M1933">
        <v>100.202</v>
      </c>
      <c r="N1933">
        <v>0</v>
      </c>
      <c r="O1933" t="s">
        <v>9801</v>
      </c>
      <c r="P1933" t="str">
        <f t="shared" si="69"/>
        <v>Heptane('air',)</v>
      </c>
      <c r="R1933" s="20" t="s">
        <v>12314</v>
      </c>
    </row>
    <row r="1934" spans="1:18" x14ac:dyDescent="0.25">
      <c r="A1934" s="18">
        <v>4165</v>
      </c>
      <c r="B1934" t="s">
        <v>4545</v>
      </c>
      <c r="C1934" t="s">
        <v>17</v>
      </c>
      <c r="D1934" t="s">
        <v>12</v>
      </c>
      <c r="E1934" t="s">
        <v>4547</v>
      </c>
      <c r="F1934" t="s">
        <v>14</v>
      </c>
      <c r="G1934" t="s">
        <v>15</v>
      </c>
      <c r="H1934">
        <f>N1934*14.0067/M1934</f>
        <v>0</v>
      </c>
      <c r="L1934" t="s">
        <v>7252</v>
      </c>
      <c r="M1934">
        <v>250.61600000000001</v>
      </c>
      <c r="N1934">
        <v>0</v>
      </c>
      <c r="O1934" s="35" t="s">
        <v>9802</v>
      </c>
      <c r="P1934" t="str">
        <f t="shared" si="69"/>
        <v>Heptenophos('soil', 'agricultural')</v>
      </c>
      <c r="R1934" s="20" t="s">
        <v>12315</v>
      </c>
    </row>
    <row r="1935" spans="1:18" x14ac:dyDescent="0.25">
      <c r="A1935" s="18">
        <v>2253</v>
      </c>
      <c r="B1935" s="35"/>
      <c r="C1935" t="s">
        <v>17</v>
      </c>
      <c r="D1935" t="s">
        <v>12</v>
      </c>
      <c r="E1935" s="36" t="s">
        <v>13</v>
      </c>
      <c r="F1935" t="s">
        <v>14</v>
      </c>
      <c r="G1935" t="s">
        <v>15</v>
      </c>
      <c r="H1935" s="35">
        <v>0</v>
      </c>
      <c r="L1935" s="36" t="s">
        <v>6621</v>
      </c>
      <c r="M1935" s="36" t="s">
        <v>6621</v>
      </c>
      <c r="N1935" s="36" t="s">
        <v>6621</v>
      </c>
      <c r="O1935" t="s">
        <v>9803</v>
      </c>
      <c r="P1935" t="str">
        <f t="shared" si="69"/>
        <v>Herbicides, unspecified('soil', 'agricultural')</v>
      </c>
      <c r="R1935" s="20" t="s">
        <v>12315</v>
      </c>
    </row>
    <row r="1936" spans="1:18" x14ac:dyDescent="0.25">
      <c r="A1936" s="18">
        <v>2985</v>
      </c>
      <c r="C1936" t="s">
        <v>71</v>
      </c>
      <c r="D1936" t="s">
        <v>12</v>
      </c>
      <c r="E1936" t="s">
        <v>13</v>
      </c>
      <c r="F1936" t="s">
        <v>14</v>
      </c>
      <c r="G1936" t="s">
        <v>15</v>
      </c>
      <c r="H1936" s="35">
        <v>0</v>
      </c>
      <c r="L1936" s="36" t="s">
        <v>6621</v>
      </c>
      <c r="M1936" s="36" t="s">
        <v>6621</v>
      </c>
      <c r="N1936" s="36" t="s">
        <v>6621</v>
      </c>
      <c r="O1936" t="s">
        <v>9804</v>
      </c>
      <c r="P1936" t="str">
        <f t="shared" si="69"/>
        <v>Herbicides, unspecified('water', 'ground-')</v>
      </c>
      <c r="R1936" s="20" t="s">
        <v>12316</v>
      </c>
    </row>
    <row r="1937" spans="1:18" x14ac:dyDescent="0.25">
      <c r="A1937" s="18">
        <v>2921</v>
      </c>
      <c r="C1937" t="s">
        <v>100</v>
      </c>
      <c r="D1937" t="s">
        <v>12</v>
      </c>
      <c r="E1937" t="s">
        <v>13</v>
      </c>
      <c r="F1937" t="s">
        <v>14</v>
      </c>
      <c r="G1937" t="s">
        <v>15</v>
      </c>
      <c r="H1937" s="35">
        <v>0</v>
      </c>
      <c r="L1937" s="36" t="s">
        <v>6621</v>
      </c>
      <c r="M1937" s="36" t="s">
        <v>6621</v>
      </c>
      <c r="N1937" s="36" t="s">
        <v>6621</v>
      </c>
      <c r="O1937" t="s">
        <v>9805</v>
      </c>
      <c r="P1937" t="str">
        <f t="shared" si="69"/>
        <v>Herbicides, unspecified('water', 'ground-, long-term')</v>
      </c>
      <c r="R1937" s="20" t="s">
        <v>12316</v>
      </c>
    </row>
    <row r="1938" spans="1:18" x14ac:dyDescent="0.25">
      <c r="A1938" s="18">
        <v>2200</v>
      </c>
      <c r="C1938" t="s">
        <v>10</v>
      </c>
      <c r="D1938" t="s">
        <v>12</v>
      </c>
      <c r="E1938" t="s">
        <v>13</v>
      </c>
      <c r="F1938" t="s">
        <v>14</v>
      </c>
      <c r="G1938" t="s">
        <v>15</v>
      </c>
      <c r="H1938" s="35">
        <v>0</v>
      </c>
      <c r="L1938" s="36" t="s">
        <v>6621</v>
      </c>
      <c r="M1938" s="36" t="s">
        <v>6621</v>
      </c>
      <c r="N1938" s="36" t="s">
        <v>6621</v>
      </c>
      <c r="O1938" t="s">
        <v>9806</v>
      </c>
      <c r="P1938" t="str">
        <f t="shared" si="69"/>
        <v>Herbicides, unspecified('water', 'ocean')</v>
      </c>
      <c r="R1938" s="20" t="s">
        <v>12316</v>
      </c>
    </row>
    <row r="1939" spans="1:18" x14ac:dyDescent="0.25">
      <c r="A1939" s="18">
        <v>1418</v>
      </c>
      <c r="C1939" t="s">
        <v>91</v>
      </c>
      <c r="D1939" t="s">
        <v>12</v>
      </c>
      <c r="E1939" t="s">
        <v>13</v>
      </c>
      <c r="F1939" t="s">
        <v>14</v>
      </c>
      <c r="G1939" t="s">
        <v>15</v>
      </c>
      <c r="H1939" s="35">
        <v>0</v>
      </c>
      <c r="L1939" s="36" t="s">
        <v>6621</v>
      </c>
      <c r="M1939" s="36" t="s">
        <v>6621</v>
      </c>
      <c r="N1939" s="36" t="s">
        <v>6621</v>
      </c>
      <c r="O1939" t="s">
        <v>9807</v>
      </c>
      <c r="P1939" t="str">
        <f t="shared" si="69"/>
        <v>Herbicides, unspecified('water', 'surface water')</v>
      </c>
      <c r="R1939" s="20" t="s">
        <v>12316</v>
      </c>
    </row>
    <row r="1940" spans="1:18" x14ac:dyDescent="0.25">
      <c r="A1940" s="18">
        <v>489</v>
      </c>
      <c r="C1940" t="s">
        <v>48</v>
      </c>
      <c r="D1940" t="s">
        <v>12</v>
      </c>
      <c r="E1940" s="20" t="s">
        <v>13</v>
      </c>
      <c r="F1940" t="s">
        <v>14</v>
      </c>
      <c r="G1940" t="s">
        <v>15</v>
      </c>
      <c r="H1940" s="35">
        <v>0</v>
      </c>
      <c r="L1940" s="36" t="s">
        <v>6621</v>
      </c>
      <c r="M1940" s="36" t="s">
        <v>6621</v>
      </c>
      <c r="N1940" s="36" t="s">
        <v>6621</v>
      </c>
      <c r="O1940" s="35" t="s">
        <v>9808</v>
      </c>
      <c r="P1940" t="str">
        <f t="shared" si="69"/>
        <v>Herbicides, unspecified('water',)</v>
      </c>
      <c r="R1940" s="20" t="s">
        <v>12316</v>
      </c>
    </row>
    <row r="1941" spans="1:18" x14ac:dyDescent="0.25">
      <c r="A1941" s="18">
        <v>2701</v>
      </c>
      <c r="B1941" t="s">
        <v>3279</v>
      </c>
      <c r="C1941" t="s">
        <v>17</v>
      </c>
      <c r="D1941" t="s">
        <v>12</v>
      </c>
      <c r="E1941" t="s">
        <v>3281</v>
      </c>
      <c r="F1941" t="s">
        <v>14</v>
      </c>
      <c r="G1941" t="s">
        <v>15</v>
      </c>
      <c r="H1941">
        <f t="shared" ref="H1941:H1959" si="70">14.0067*N1941/M1941</f>
        <v>0.13373253556538622</v>
      </c>
      <c r="L1941" t="s">
        <v>7253</v>
      </c>
      <c r="M1941">
        <v>314.20999999999998</v>
      </c>
      <c r="N1941">
        <v>3</v>
      </c>
      <c r="O1941" t="s">
        <v>9809</v>
      </c>
      <c r="P1941" t="str">
        <f t="shared" si="69"/>
        <v>Hexaconazole('soil', 'agricultural')</v>
      </c>
      <c r="R1941" s="20" t="s">
        <v>12315</v>
      </c>
    </row>
    <row r="1942" spans="1:18" x14ac:dyDescent="0.25">
      <c r="A1942" s="18">
        <v>2713</v>
      </c>
      <c r="B1942" t="s">
        <v>2465</v>
      </c>
      <c r="C1942" t="s">
        <v>17</v>
      </c>
      <c r="D1942" t="s">
        <v>12</v>
      </c>
      <c r="E1942" t="s">
        <v>2467</v>
      </c>
      <c r="F1942" t="s">
        <v>14</v>
      </c>
      <c r="G1942" t="s">
        <v>15</v>
      </c>
      <c r="H1942">
        <f t="shared" si="70"/>
        <v>6.0747750697722834E-2</v>
      </c>
      <c r="L1942" s="20" t="s">
        <v>7254</v>
      </c>
      <c r="M1942">
        <v>461.14299999999997</v>
      </c>
      <c r="N1942">
        <v>2</v>
      </c>
      <c r="O1942" t="s">
        <v>9810</v>
      </c>
      <c r="P1942" t="str">
        <f t="shared" si="69"/>
        <v>Hexaflumuron('soil', 'agricultural')</v>
      </c>
      <c r="R1942" s="20" t="s">
        <v>12315</v>
      </c>
    </row>
    <row r="1943" spans="1:18" x14ac:dyDescent="0.25">
      <c r="A1943" s="18">
        <v>796</v>
      </c>
      <c r="B1943" t="s">
        <v>348</v>
      </c>
      <c r="C1943" t="s">
        <v>24</v>
      </c>
      <c r="D1943" t="s">
        <v>12</v>
      </c>
      <c r="E1943" t="s">
        <v>350</v>
      </c>
      <c r="F1943" t="s">
        <v>14</v>
      </c>
      <c r="G1943" t="s">
        <v>15</v>
      </c>
      <c r="H1943">
        <f t="shared" si="70"/>
        <v>8.678629184661045E-2</v>
      </c>
      <c r="L1943" s="20" t="s">
        <v>7255</v>
      </c>
      <c r="M1943">
        <v>161.393</v>
      </c>
      <c r="N1943">
        <v>1</v>
      </c>
      <c r="O1943" t="s">
        <v>9811</v>
      </c>
      <c r="P1943" t="str">
        <f t="shared" si="69"/>
        <v>Hexamethyldisilizane('air', 'low population density, long-term')</v>
      </c>
      <c r="R1943" s="20" t="s">
        <v>12314</v>
      </c>
    </row>
    <row r="1944" spans="1:18" x14ac:dyDescent="0.25">
      <c r="A1944" s="18">
        <v>2752</v>
      </c>
      <c r="B1944" t="s">
        <v>348</v>
      </c>
      <c r="C1944" t="s">
        <v>31</v>
      </c>
      <c r="D1944" t="s">
        <v>12</v>
      </c>
      <c r="E1944" t="s">
        <v>350</v>
      </c>
      <c r="F1944" t="s">
        <v>14</v>
      </c>
      <c r="G1944" t="s">
        <v>15</v>
      </c>
      <c r="H1944">
        <f t="shared" si="70"/>
        <v>8.678629184661045E-2</v>
      </c>
      <c r="L1944" s="20" t="s">
        <v>7255</v>
      </c>
      <c r="M1944">
        <v>161.393</v>
      </c>
      <c r="N1944">
        <v>1</v>
      </c>
      <c r="O1944" t="s">
        <v>9812</v>
      </c>
      <c r="P1944" t="str">
        <f t="shared" si="69"/>
        <v>Hexamethyldisilizane('air', 'lower stratosphere + upper troposphere')</v>
      </c>
      <c r="R1944" s="20" t="s">
        <v>12314</v>
      </c>
    </row>
    <row r="1945" spans="1:18" x14ac:dyDescent="0.25">
      <c r="A1945" s="18">
        <v>3058</v>
      </c>
      <c r="B1945" t="s">
        <v>348</v>
      </c>
      <c r="C1945" t="s">
        <v>27</v>
      </c>
      <c r="D1945" t="s">
        <v>12</v>
      </c>
      <c r="E1945" t="s">
        <v>350</v>
      </c>
      <c r="F1945" t="s">
        <v>14</v>
      </c>
      <c r="G1945" t="s">
        <v>15</v>
      </c>
      <c r="H1945">
        <f t="shared" si="70"/>
        <v>8.678629184661045E-2</v>
      </c>
      <c r="L1945" s="20" t="s">
        <v>7255</v>
      </c>
      <c r="M1945">
        <v>161.393</v>
      </c>
      <c r="N1945">
        <v>1</v>
      </c>
      <c r="O1945" t="s">
        <v>9813</v>
      </c>
      <c r="P1945" t="str">
        <f t="shared" si="69"/>
        <v>Hexamethyldisilizane('air', 'non-urban air or from high stacks')</v>
      </c>
      <c r="R1945" s="20" t="s">
        <v>12314</v>
      </c>
    </row>
    <row r="1946" spans="1:18" x14ac:dyDescent="0.25">
      <c r="A1946" s="18">
        <v>3251</v>
      </c>
      <c r="B1946" t="s">
        <v>348</v>
      </c>
      <c r="C1946" t="s">
        <v>44</v>
      </c>
      <c r="D1946" t="s">
        <v>12</v>
      </c>
      <c r="E1946" t="s">
        <v>350</v>
      </c>
      <c r="F1946" t="s">
        <v>14</v>
      </c>
      <c r="G1946" t="s">
        <v>15</v>
      </c>
      <c r="H1946">
        <f t="shared" si="70"/>
        <v>8.678629184661045E-2</v>
      </c>
      <c r="L1946" s="20" t="s">
        <v>7255</v>
      </c>
      <c r="M1946">
        <v>161.393</v>
      </c>
      <c r="N1946">
        <v>1</v>
      </c>
      <c r="O1946" t="s">
        <v>9814</v>
      </c>
      <c r="P1946" t="str">
        <f t="shared" si="69"/>
        <v>Hexamethyldisilizane('air', 'urban air close to ground')</v>
      </c>
      <c r="R1946" s="20" t="s">
        <v>12314</v>
      </c>
    </row>
    <row r="1947" spans="1:18" x14ac:dyDescent="0.25">
      <c r="A1947" s="18">
        <v>2571</v>
      </c>
      <c r="B1947" s="20" t="s">
        <v>348</v>
      </c>
      <c r="C1947" t="s">
        <v>190</v>
      </c>
      <c r="D1947" t="s">
        <v>12</v>
      </c>
      <c r="E1947" t="s">
        <v>350</v>
      </c>
      <c r="F1947" t="s">
        <v>14</v>
      </c>
      <c r="G1947" t="s">
        <v>15</v>
      </c>
      <c r="H1947">
        <f t="shared" si="70"/>
        <v>8.678629184661045E-2</v>
      </c>
      <c r="L1947" s="20" t="s">
        <v>7255</v>
      </c>
      <c r="M1947">
        <v>161.393</v>
      </c>
      <c r="N1947">
        <v>1</v>
      </c>
      <c r="O1947" t="s">
        <v>9815</v>
      </c>
      <c r="P1947" t="str">
        <f t="shared" si="69"/>
        <v>Hexamethyldisilizane('air',)</v>
      </c>
      <c r="R1947" s="20" t="s">
        <v>12314</v>
      </c>
    </row>
    <row r="1948" spans="1:18" x14ac:dyDescent="0.25">
      <c r="A1948" s="18">
        <v>111</v>
      </c>
      <c r="B1948" t="s">
        <v>734</v>
      </c>
      <c r="C1948" t="s">
        <v>24</v>
      </c>
      <c r="D1948" t="s">
        <v>12</v>
      </c>
      <c r="E1948" t="s">
        <v>736</v>
      </c>
      <c r="F1948" t="s">
        <v>14</v>
      </c>
      <c r="G1948" t="s">
        <v>15</v>
      </c>
      <c r="H1948">
        <f t="shared" si="70"/>
        <v>0</v>
      </c>
      <c r="L1948" s="20" t="s">
        <v>6811</v>
      </c>
      <c r="M1948">
        <v>86.174999999999997</v>
      </c>
      <c r="N1948">
        <v>0</v>
      </c>
      <c r="O1948" t="s">
        <v>9816</v>
      </c>
      <c r="P1948" t="str">
        <f t="shared" si="69"/>
        <v>Hexane('air', 'low population density, long-term')</v>
      </c>
      <c r="R1948" s="20" t="s">
        <v>12314</v>
      </c>
    </row>
    <row r="1949" spans="1:18" x14ac:dyDescent="0.25">
      <c r="A1949" s="18">
        <v>724</v>
      </c>
      <c r="B1949" t="s">
        <v>734</v>
      </c>
      <c r="C1949" t="s">
        <v>31</v>
      </c>
      <c r="D1949" t="s">
        <v>12</v>
      </c>
      <c r="E1949" t="s">
        <v>736</v>
      </c>
      <c r="F1949" t="s">
        <v>14</v>
      </c>
      <c r="G1949" t="s">
        <v>15</v>
      </c>
      <c r="H1949">
        <f t="shared" si="70"/>
        <v>0</v>
      </c>
      <c r="L1949" s="20" t="s">
        <v>6811</v>
      </c>
      <c r="M1949">
        <v>86.174999999999997</v>
      </c>
      <c r="N1949">
        <v>0</v>
      </c>
      <c r="O1949" t="s">
        <v>9817</v>
      </c>
      <c r="P1949" t="str">
        <f t="shared" si="69"/>
        <v>Hexane('air', 'lower stratosphere + upper troposphere')</v>
      </c>
      <c r="R1949" s="20" t="s">
        <v>12314</v>
      </c>
    </row>
    <row r="1950" spans="1:18" x14ac:dyDescent="0.25">
      <c r="A1950" s="18">
        <v>3072</v>
      </c>
      <c r="B1950" t="s">
        <v>734</v>
      </c>
      <c r="C1950" t="s">
        <v>27</v>
      </c>
      <c r="D1950" t="s">
        <v>12</v>
      </c>
      <c r="E1950" t="s">
        <v>736</v>
      </c>
      <c r="F1950" t="s">
        <v>14</v>
      </c>
      <c r="G1950" t="s">
        <v>15</v>
      </c>
      <c r="H1950">
        <f t="shared" si="70"/>
        <v>0</v>
      </c>
      <c r="L1950" s="20" t="s">
        <v>6811</v>
      </c>
      <c r="M1950">
        <v>86.174999999999997</v>
      </c>
      <c r="N1950">
        <v>0</v>
      </c>
      <c r="O1950" t="s">
        <v>9818</v>
      </c>
      <c r="P1950" t="str">
        <f t="shared" si="69"/>
        <v>Hexane('air', 'non-urban air or from high stacks')</v>
      </c>
      <c r="R1950" s="20" t="s">
        <v>12314</v>
      </c>
    </row>
    <row r="1951" spans="1:18" x14ac:dyDescent="0.25">
      <c r="A1951" s="18">
        <v>3792</v>
      </c>
      <c r="B1951" t="s">
        <v>734</v>
      </c>
      <c r="C1951" t="s">
        <v>44</v>
      </c>
      <c r="D1951" t="s">
        <v>12</v>
      </c>
      <c r="E1951" t="s">
        <v>736</v>
      </c>
      <c r="F1951" t="s">
        <v>14</v>
      </c>
      <c r="G1951" t="s">
        <v>15</v>
      </c>
      <c r="H1951">
        <f t="shared" si="70"/>
        <v>0</v>
      </c>
      <c r="L1951" s="20" t="s">
        <v>6811</v>
      </c>
      <c r="M1951">
        <v>86.174999999999997</v>
      </c>
      <c r="N1951">
        <v>0</v>
      </c>
      <c r="O1951" t="s">
        <v>9819</v>
      </c>
      <c r="P1951" t="str">
        <f t="shared" si="69"/>
        <v>Hexane('air', 'urban air close to ground')</v>
      </c>
      <c r="R1951" s="20" t="s">
        <v>12314</v>
      </c>
    </row>
    <row r="1952" spans="1:18" x14ac:dyDescent="0.25">
      <c r="A1952" s="18">
        <v>66</v>
      </c>
      <c r="B1952" t="s">
        <v>734</v>
      </c>
      <c r="C1952" t="s">
        <v>190</v>
      </c>
      <c r="D1952" t="s">
        <v>12</v>
      </c>
      <c r="E1952" t="s">
        <v>736</v>
      </c>
      <c r="F1952" t="s">
        <v>14</v>
      </c>
      <c r="G1952" t="s">
        <v>15</v>
      </c>
      <c r="H1952">
        <f t="shared" si="70"/>
        <v>0</v>
      </c>
      <c r="L1952" s="20" t="s">
        <v>6811</v>
      </c>
      <c r="M1952">
        <v>86.174999999999997</v>
      </c>
      <c r="N1952">
        <v>0</v>
      </c>
      <c r="O1952" t="s">
        <v>9820</v>
      </c>
      <c r="P1952" t="str">
        <f t="shared" si="69"/>
        <v>Hexane('air',)</v>
      </c>
      <c r="R1952" s="20" t="s">
        <v>12314</v>
      </c>
    </row>
    <row r="1953" spans="1:18" x14ac:dyDescent="0.25">
      <c r="A1953" s="18">
        <v>563</v>
      </c>
      <c r="B1953" t="s">
        <v>734</v>
      </c>
      <c r="C1953" t="s">
        <v>71</v>
      </c>
      <c r="D1953" t="s">
        <v>12</v>
      </c>
      <c r="E1953" t="s">
        <v>736</v>
      </c>
      <c r="F1953" t="s">
        <v>14</v>
      </c>
      <c r="G1953" t="s">
        <v>15</v>
      </c>
      <c r="H1953">
        <f t="shared" si="70"/>
        <v>0</v>
      </c>
      <c r="L1953" s="20" t="s">
        <v>6811</v>
      </c>
      <c r="M1953">
        <v>86.174999999999997</v>
      </c>
      <c r="N1953">
        <v>0</v>
      </c>
      <c r="O1953" t="s">
        <v>9821</v>
      </c>
      <c r="P1953" t="str">
        <f t="shared" si="69"/>
        <v>Hexane('water', 'ground-')</v>
      </c>
      <c r="R1953" s="20" t="s">
        <v>12316</v>
      </c>
    </row>
    <row r="1954" spans="1:18" x14ac:dyDescent="0.25">
      <c r="A1954" s="18">
        <v>3327</v>
      </c>
      <c r="B1954" t="s">
        <v>734</v>
      </c>
      <c r="C1954" t="s">
        <v>100</v>
      </c>
      <c r="D1954" t="s">
        <v>12</v>
      </c>
      <c r="E1954" t="s">
        <v>736</v>
      </c>
      <c r="F1954" t="s">
        <v>14</v>
      </c>
      <c r="G1954" t="s">
        <v>15</v>
      </c>
      <c r="H1954">
        <f t="shared" si="70"/>
        <v>0</v>
      </c>
      <c r="L1954" s="20" t="s">
        <v>6811</v>
      </c>
      <c r="M1954">
        <v>86.174999999999997</v>
      </c>
      <c r="N1954">
        <v>0</v>
      </c>
      <c r="O1954" t="s">
        <v>9822</v>
      </c>
      <c r="P1954" t="str">
        <f t="shared" si="69"/>
        <v>Hexane('water', 'ground-, long-term')</v>
      </c>
      <c r="R1954" s="20" t="s">
        <v>12316</v>
      </c>
    </row>
    <row r="1955" spans="1:18" x14ac:dyDescent="0.25">
      <c r="A1955" s="18">
        <v>1231</v>
      </c>
      <c r="B1955" t="s">
        <v>734</v>
      </c>
      <c r="C1955" t="s">
        <v>10</v>
      </c>
      <c r="D1955" t="s">
        <v>12</v>
      </c>
      <c r="E1955" t="s">
        <v>736</v>
      </c>
      <c r="F1955" t="s">
        <v>14</v>
      </c>
      <c r="G1955" t="s">
        <v>15</v>
      </c>
      <c r="H1955">
        <f t="shared" si="70"/>
        <v>0</v>
      </c>
      <c r="L1955" s="20" t="s">
        <v>6811</v>
      </c>
      <c r="M1955">
        <v>86.174999999999997</v>
      </c>
      <c r="N1955">
        <v>0</v>
      </c>
      <c r="O1955" t="s">
        <v>9823</v>
      </c>
      <c r="P1955" t="str">
        <f t="shared" si="69"/>
        <v>Hexane('water', 'ocean')</v>
      </c>
      <c r="R1955" s="20" t="s">
        <v>12316</v>
      </c>
    </row>
    <row r="1956" spans="1:18" x14ac:dyDescent="0.25">
      <c r="A1956" s="18">
        <v>191</v>
      </c>
      <c r="B1956" t="s">
        <v>734</v>
      </c>
      <c r="C1956" t="s">
        <v>91</v>
      </c>
      <c r="D1956" t="s">
        <v>12</v>
      </c>
      <c r="E1956" t="s">
        <v>736</v>
      </c>
      <c r="F1956" t="s">
        <v>14</v>
      </c>
      <c r="G1956" t="s">
        <v>15</v>
      </c>
      <c r="H1956">
        <f t="shared" si="70"/>
        <v>0</v>
      </c>
      <c r="L1956" s="20" t="s">
        <v>6811</v>
      </c>
      <c r="M1956">
        <v>86.174999999999997</v>
      </c>
      <c r="N1956">
        <v>0</v>
      </c>
      <c r="O1956" t="s">
        <v>9824</v>
      </c>
      <c r="P1956" t="str">
        <f t="shared" si="69"/>
        <v>Hexane('water', 'surface water')</v>
      </c>
      <c r="R1956" s="20" t="s">
        <v>12316</v>
      </c>
    </row>
    <row r="1957" spans="1:18" x14ac:dyDescent="0.25">
      <c r="A1957" s="18">
        <v>2053</v>
      </c>
      <c r="B1957" s="20" t="s">
        <v>734</v>
      </c>
      <c r="C1957" t="s">
        <v>48</v>
      </c>
      <c r="D1957" t="s">
        <v>12</v>
      </c>
      <c r="E1957" t="s">
        <v>736</v>
      </c>
      <c r="F1957" t="s">
        <v>14</v>
      </c>
      <c r="G1957" t="s">
        <v>15</v>
      </c>
      <c r="H1957">
        <f t="shared" si="70"/>
        <v>0</v>
      </c>
      <c r="L1957" s="20" t="s">
        <v>6811</v>
      </c>
      <c r="M1957">
        <v>86.174999999999997</v>
      </c>
      <c r="N1957">
        <v>0</v>
      </c>
      <c r="O1957" t="s">
        <v>9825</v>
      </c>
      <c r="P1957" t="str">
        <f t="shared" si="69"/>
        <v>Hexane('water',)</v>
      </c>
      <c r="R1957" s="20" t="s">
        <v>12316</v>
      </c>
    </row>
    <row r="1958" spans="1:18" x14ac:dyDescent="0.25">
      <c r="A1958" s="18">
        <v>3987</v>
      </c>
      <c r="B1958" t="s">
        <v>7256</v>
      </c>
      <c r="C1958" t="s">
        <v>17</v>
      </c>
      <c r="D1958" t="s">
        <v>12</v>
      </c>
      <c r="E1958" t="s">
        <v>4825</v>
      </c>
      <c r="F1958" t="s">
        <v>14</v>
      </c>
      <c r="G1958" t="s">
        <v>15</v>
      </c>
      <c r="H1958">
        <f t="shared" si="70"/>
        <v>0.22205276779238486</v>
      </c>
      <c r="L1958" s="20" t="s">
        <v>7257</v>
      </c>
      <c r="M1958">
        <v>252.31299999999999</v>
      </c>
      <c r="N1958">
        <v>4</v>
      </c>
      <c r="O1958" t="s">
        <v>9826</v>
      </c>
      <c r="P1958" t="str">
        <f t="shared" si="69"/>
        <v>Hexazinone('soil', 'agricultural')</v>
      </c>
      <c r="R1958" s="20" t="s">
        <v>12315</v>
      </c>
    </row>
    <row r="1959" spans="1:18" x14ac:dyDescent="0.25">
      <c r="A1959" s="18">
        <v>3518</v>
      </c>
      <c r="B1959" s="20" t="s">
        <v>1203</v>
      </c>
      <c r="C1959" t="s">
        <v>17</v>
      </c>
      <c r="D1959" t="s">
        <v>12</v>
      </c>
      <c r="E1959" t="s">
        <v>1205</v>
      </c>
      <c r="F1959" t="s">
        <v>14</v>
      </c>
      <c r="G1959" t="s">
        <v>15</v>
      </c>
      <c r="H1959">
        <f t="shared" si="70"/>
        <v>7.9385285041048068E-2</v>
      </c>
      <c r="L1959" s="20" t="s">
        <v>7258</v>
      </c>
      <c r="M1959">
        <v>352.87900000000002</v>
      </c>
      <c r="N1959">
        <v>2</v>
      </c>
      <c r="O1959" t="s">
        <v>9827</v>
      </c>
      <c r="P1959" t="str">
        <f t="shared" si="69"/>
        <v>Hexythiazox('soil', 'agricultural')</v>
      </c>
      <c r="R1959" s="20" t="s">
        <v>12315</v>
      </c>
    </row>
    <row r="1960" spans="1:18" hidden="1" x14ac:dyDescent="0.25">
      <c r="A1960" s="18">
        <v>995</v>
      </c>
      <c r="C1960" t="s">
        <v>6979</v>
      </c>
      <c r="D1960" t="s">
        <v>12</v>
      </c>
      <c r="E1960" t="s">
        <v>6980</v>
      </c>
      <c r="F1960" t="s">
        <v>6872</v>
      </c>
      <c r="G1960" t="s">
        <v>15</v>
      </c>
      <c r="O1960" t="s">
        <v>9828</v>
      </c>
      <c r="P1960" t="str">
        <f t="shared" si="69"/>
        <v>High-level radioactive waste disposed('inventory indicator', 'waste')</v>
      </c>
    </row>
    <row r="1961" spans="1:18" hidden="1" x14ac:dyDescent="0.25">
      <c r="A1961" s="18">
        <v>1884</v>
      </c>
      <c r="B1961" t="s">
        <v>2278</v>
      </c>
      <c r="C1961" t="s">
        <v>60</v>
      </c>
      <c r="D1961" t="s">
        <v>12</v>
      </c>
      <c r="E1961" t="s">
        <v>2280</v>
      </c>
      <c r="F1961" t="s">
        <v>38</v>
      </c>
      <c r="G1961" t="s">
        <v>15</v>
      </c>
      <c r="O1961" t="s">
        <v>9829</v>
      </c>
      <c r="P1961" t="str">
        <f t="shared" si="69"/>
        <v>Holmium, in ground('natural resource', 'in ground')</v>
      </c>
    </row>
    <row r="1962" spans="1:18" x14ac:dyDescent="0.25">
      <c r="A1962" s="18">
        <v>1675</v>
      </c>
      <c r="B1962" t="s">
        <v>7259</v>
      </c>
      <c r="C1962" t="s">
        <v>17</v>
      </c>
      <c r="D1962" t="s">
        <v>12</v>
      </c>
      <c r="E1962" t="s">
        <v>5463</v>
      </c>
      <c r="F1962" t="s">
        <v>14</v>
      </c>
      <c r="G1962" t="s">
        <v>15</v>
      </c>
      <c r="H1962">
        <f t="shared" ref="H1962:H1967" si="71">14.0067*N1962/M1962</f>
        <v>0.11330562718034279</v>
      </c>
      <c r="L1962" s="20" t="s">
        <v>7260</v>
      </c>
      <c r="M1962">
        <v>494.47500000000002</v>
      </c>
      <c r="N1962">
        <v>4</v>
      </c>
      <c r="O1962" t="s">
        <v>9830</v>
      </c>
      <c r="P1962" t="str">
        <f t="shared" si="69"/>
        <v>Hydramethylnon('soil', 'agricultural')</v>
      </c>
      <c r="R1962" s="20" t="s">
        <v>12315</v>
      </c>
    </row>
    <row r="1963" spans="1:18" x14ac:dyDescent="0.25">
      <c r="A1963" s="18">
        <v>854</v>
      </c>
      <c r="B1963" t="s">
        <v>1227</v>
      </c>
      <c r="C1963" t="s">
        <v>71</v>
      </c>
      <c r="D1963" t="s">
        <v>12</v>
      </c>
      <c r="E1963" t="s">
        <v>1229</v>
      </c>
      <c r="F1963" t="s">
        <v>14</v>
      </c>
      <c r="G1963" t="s">
        <v>15</v>
      </c>
      <c r="H1963">
        <f t="shared" si="71"/>
        <v>0.87418942112654074</v>
      </c>
      <c r="L1963" s="20" t="s">
        <v>7261</v>
      </c>
      <c r="M1963">
        <v>32.045000000000002</v>
      </c>
      <c r="N1963">
        <v>2</v>
      </c>
      <c r="O1963" t="s">
        <v>9831</v>
      </c>
      <c r="P1963" t="str">
        <f t="shared" si="69"/>
        <v>Hydrazine('water', 'ground-')</v>
      </c>
      <c r="R1963" s="20" t="s">
        <v>12316</v>
      </c>
    </row>
    <row r="1964" spans="1:18" x14ac:dyDescent="0.25">
      <c r="A1964" s="18">
        <v>3919</v>
      </c>
      <c r="B1964" t="s">
        <v>1227</v>
      </c>
      <c r="C1964" t="s">
        <v>100</v>
      </c>
      <c r="D1964" t="s">
        <v>12</v>
      </c>
      <c r="E1964" t="s">
        <v>1229</v>
      </c>
      <c r="F1964" t="s">
        <v>14</v>
      </c>
      <c r="G1964" t="s">
        <v>15</v>
      </c>
      <c r="H1964">
        <f t="shared" si="71"/>
        <v>0.87418942112654074</v>
      </c>
      <c r="L1964" s="20" t="s">
        <v>7261</v>
      </c>
      <c r="M1964">
        <v>32.045000000000002</v>
      </c>
      <c r="N1964">
        <v>2</v>
      </c>
      <c r="O1964" t="s">
        <v>9832</v>
      </c>
      <c r="P1964" t="str">
        <f t="shared" si="69"/>
        <v>Hydrazine('water', 'ground-, long-term')</v>
      </c>
      <c r="R1964" s="20" t="s">
        <v>12316</v>
      </c>
    </row>
    <row r="1965" spans="1:18" x14ac:dyDescent="0.25">
      <c r="A1965" s="18">
        <v>4038</v>
      </c>
      <c r="B1965" t="s">
        <v>1227</v>
      </c>
      <c r="C1965" t="s">
        <v>10</v>
      </c>
      <c r="D1965" t="s">
        <v>12</v>
      </c>
      <c r="E1965" t="s">
        <v>1229</v>
      </c>
      <c r="F1965" t="s">
        <v>14</v>
      </c>
      <c r="G1965" t="s">
        <v>15</v>
      </c>
      <c r="H1965">
        <f t="shared" si="71"/>
        <v>0.87418942112654074</v>
      </c>
      <c r="L1965" s="20" t="s">
        <v>7261</v>
      </c>
      <c r="M1965">
        <v>32.045000000000002</v>
      </c>
      <c r="N1965">
        <v>2</v>
      </c>
      <c r="O1965" t="s">
        <v>9833</v>
      </c>
      <c r="P1965" t="str">
        <f t="shared" si="69"/>
        <v>Hydrazine('water', 'ocean')</v>
      </c>
      <c r="R1965" s="20" t="s">
        <v>12316</v>
      </c>
    </row>
    <row r="1966" spans="1:18" x14ac:dyDescent="0.25">
      <c r="A1966" s="18">
        <v>4382</v>
      </c>
      <c r="B1966" t="s">
        <v>1227</v>
      </c>
      <c r="C1966" t="s">
        <v>91</v>
      </c>
      <c r="D1966" t="s">
        <v>12</v>
      </c>
      <c r="E1966" t="s">
        <v>1229</v>
      </c>
      <c r="F1966" t="s">
        <v>14</v>
      </c>
      <c r="G1966" t="s">
        <v>15</v>
      </c>
      <c r="H1966">
        <f t="shared" si="71"/>
        <v>0.87418942112654074</v>
      </c>
      <c r="L1966" s="20" t="s">
        <v>7261</v>
      </c>
      <c r="M1966">
        <v>32.045000000000002</v>
      </c>
      <c r="N1966">
        <v>2</v>
      </c>
      <c r="O1966" t="s">
        <v>9834</v>
      </c>
      <c r="P1966" t="str">
        <f t="shared" si="69"/>
        <v>Hydrazine('water', 'surface water')</v>
      </c>
      <c r="R1966" s="20" t="s">
        <v>12316</v>
      </c>
    </row>
    <row r="1967" spans="1:18" x14ac:dyDescent="0.25">
      <c r="A1967" s="18">
        <v>2536</v>
      </c>
      <c r="B1967" s="20" t="s">
        <v>1227</v>
      </c>
      <c r="C1967" t="s">
        <v>48</v>
      </c>
      <c r="D1967" t="s">
        <v>12</v>
      </c>
      <c r="E1967" t="s">
        <v>1229</v>
      </c>
      <c r="F1967" t="s">
        <v>14</v>
      </c>
      <c r="G1967" t="s">
        <v>15</v>
      </c>
      <c r="H1967">
        <f t="shared" si="71"/>
        <v>0.87418942112654074</v>
      </c>
      <c r="L1967" s="20" t="s">
        <v>7261</v>
      </c>
      <c r="M1967">
        <v>32.045000000000002</v>
      </c>
      <c r="N1967">
        <v>2</v>
      </c>
      <c r="O1967" t="s">
        <v>9835</v>
      </c>
      <c r="P1967" t="str">
        <f t="shared" si="69"/>
        <v>Hydrazine('water',)</v>
      </c>
      <c r="R1967" s="20" t="s">
        <v>12316</v>
      </c>
    </row>
    <row r="1968" spans="1:18" x14ac:dyDescent="0.25">
      <c r="A1968" s="18">
        <v>2400</v>
      </c>
      <c r="C1968" t="s">
        <v>24</v>
      </c>
      <c r="D1968" t="s">
        <v>12</v>
      </c>
      <c r="E1968" s="35" t="s">
        <v>1746</v>
      </c>
      <c r="F1968" t="s">
        <v>14</v>
      </c>
      <c r="G1968" t="s">
        <v>15</v>
      </c>
      <c r="H1968">
        <v>0</v>
      </c>
      <c r="L1968" s="37" t="s">
        <v>6621</v>
      </c>
      <c r="M1968" s="37" t="s">
        <v>6621</v>
      </c>
      <c r="N1968" s="37" t="s">
        <v>6621</v>
      </c>
      <c r="O1968" t="s">
        <v>9836</v>
      </c>
      <c r="P1968" t="str">
        <f t="shared" si="69"/>
        <v>Hydrocarbons, aliphatic, alkanes, cyclic('air', 'low population density, long-term')</v>
      </c>
      <c r="R1968" s="20" t="s">
        <v>12314</v>
      </c>
    </row>
    <row r="1969" spans="1:18" x14ac:dyDescent="0.25">
      <c r="A1969" s="18">
        <v>659</v>
      </c>
      <c r="C1969" t="s">
        <v>31</v>
      </c>
      <c r="D1969" t="s">
        <v>12</v>
      </c>
      <c r="E1969" s="35" t="s">
        <v>1746</v>
      </c>
      <c r="F1969" t="s">
        <v>14</v>
      </c>
      <c r="G1969" t="s">
        <v>15</v>
      </c>
      <c r="H1969">
        <v>0</v>
      </c>
      <c r="L1969" s="37" t="s">
        <v>6621</v>
      </c>
      <c r="M1969" s="37" t="s">
        <v>6621</v>
      </c>
      <c r="N1969" s="37" t="s">
        <v>6621</v>
      </c>
      <c r="O1969" t="s">
        <v>9837</v>
      </c>
      <c r="P1969" t="str">
        <f t="shared" si="69"/>
        <v>Hydrocarbons, aliphatic, alkanes, cyclic('air', 'lower stratosphere + upper troposphere')</v>
      </c>
      <c r="R1969" s="20" t="s">
        <v>12314</v>
      </c>
    </row>
    <row r="1970" spans="1:18" x14ac:dyDescent="0.25">
      <c r="A1970" s="18">
        <v>3577</v>
      </c>
      <c r="C1970" t="s">
        <v>27</v>
      </c>
      <c r="D1970" t="s">
        <v>12</v>
      </c>
      <c r="E1970" s="35" t="s">
        <v>1746</v>
      </c>
      <c r="F1970" t="s">
        <v>14</v>
      </c>
      <c r="G1970" t="s">
        <v>15</v>
      </c>
      <c r="H1970">
        <v>0</v>
      </c>
      <c r="L1970" s="37" t="s">
        <v>6621</v>
      </c>
      <c r="M1970" s="37" t="s">
        <v>6621</v>
      </c>
      <c r="N1970" s="37" t="s">
        <v>6621</v>
      </c>
      <c r="O1970" t="s">
        <v>9838</v>
      </c>
      <c r="P1970" t="str">
        <f t="shared" si="69"/>
        <v>Hydrocarbons, aliphatic, alkanes, cyclic('air', 'non-urban air or from high stacks')</v>
      </c>
      <c r="R1970" s="20" t="s">
        <v>12314</v>
      </c>
    </row>
    <row r="1971" spans="1:18" x14ac:dyDescent="0.25">
      <c r="A1971" s="18">
        <v>3611</v>
      </c>
      <c r="C1971" t="s">
        <v>44</v>
      </c>
      <c r="D1971" t="s">
        <v>12</v>
      </c>
      <c r="E1971" s="35" t="s">
        <v>1746</v>
      </c>
      <c r="F1971" t="s">
        <v>14</v>
      </c>
      <c r="G1971" t="s">
        <v>15</v>
      </c>
      <c r="H1971">
        <v>0</v>
      </c>
      <c r="L1971" s="37" t="s">
        <v>6621</v>
      </c>
      <c r="M1971" s="37" t="s">
        <v>6621</v>
      </c>
      <c r="N1971" s="37" t="s">
        <v>6621</v>
      </c>
      <c r="O1971" t="s">
        <v>9839</v>
      </c>
      <c r="P1971" t="str">
        <f t="shared" si="69"/>
        <v>Hydrocarbons, aliphatic, alkanes, cyclic('air', 'urban air close to ground')</v>
      </c>
      <c r="R1971" s="20" t="s">
        <v>12314</v>
      </c>
    </row>
    <row r="1972" spans="1:18" x14ac:dyDescent="0.25">
      <c r="A1972" s="18">
        <v>435</v>
      </c>
      <c r="C1972" t="s">
        <v>190</v>
      </c>
      <c r="D1972" t="s">
        <v>12</v>
      </c>
      <c r="E1972" s="36" t="s">
        <v>1746</v>
      </c>
      <c r="F1972" t="s">
        <v>14</v>
      </c>
      <c r="G1972" t="s">
        <v>15</v>
      </c>
      <c r="H1972">
        <v>0</v>
      </c>
      <c r="L1972" s="37" t="s">
        <v>6621</v>
      </c>
      <c r="M1972" s="37" t="s">
        <v>6621</v>
      </c>
      <c r="N1972" s="37" t="s">
        <v>6621</v>
      </c>
      <c r="O1972" t="s">
        <v>9840</v>
      </c>
      <c r="P1972" t="str">
        <f t="shared" si="69"/>
        <v>Hydrocarbons, aliphatic, alkanes, cyclic('air',)</v>
      </c>
      <c r="R1972" s="20" t="s">
        <v>12314</v>
      </c>
    </row>
    <row r="1973" spans="1:18" x14ac:dyDescent="0.25">
      <c r="A1973" s="18">
        <v>534</v>
      </c>
      <c r="C1973" t="s">
        <v>24</v>
      </c>
      <c r="D1973" t="s">
        <v>12</v>
      </c>
      <c r="E1973" s="35" t="s">
        <v>672</v>
      </c>
      <c r="F1973" t="s">
        <v>14</v>
      </c>
      <c r="G1973" t="s">
        <v>15</v>
      </c>
      <c r="H1973">
        <v>0</v>
      </c>
      <c r="L1973" s="37" t="s">
        <v>6621</v>
      </c>
      <c r="M1973" s="37" t="s">
        <v>6621</v>
      </c>
      <c r="N1973" s="37" t="s">
        <v>6621</v>
      </c>
      <c r="O1973" t="s">
        <v>9841</v>
      </c>
      <c r="P1973" t="str">
        <f t="shared" si="69"/>
        <v>Hydrocarbons, aliphatic, alkanes, unspecified('air', 'low population density, long-term')</v>
      </c>
      <c r="R1973" s="20" t="s">
        <v>12314</v>
      </c>
    </row>
    <row r="1974" spans="1:18" x14ac:dyDescent="0.25">
      <c r="A1974" s="18">
        <v>1786</v>
      </c>
      <c r="C1974" t="s">
        <v>31</v>
      </c>
      <c r="D1974" t="s">
        <v>12</v>
      </c>
      <c r="E1974" s="35" t="s">
        <v>672</v>
      </c>
      <c r="F1974" t="s">
        <v>14</v>
      </c>
      <c r="G1974" t="s">
        <v>15</v>
      </c>
      <c r="H1974">
        <v>0</v>
      </c>
      <c r="L1974" s="37" t="s">
        <v>6621</v>
      </c>
      <c r="M1974" s="37" t="s">
        <v>6621</v>
      </c>
      <c r="N1974" s="37" t="s">
        <v>6621</v>
      </c>
      <c r="O1974" t="s">
        <v>9842</v>
      </c>
      <c r="P1974" t="str">
        <f t="shared" si="69"/>
        <v>Hydrocarbons, aliphatic, alkanes, unspecified('air', 'lower stratosphere + upper troposphere')</v>
      </c>
      <c r="R1974" s="20" t="s">
        <v>12314</v>
      </c>
    </row>
    <row r="1975" spans="1:18" x14ac:dyDescent="0.25">
      <c r="A1975" s="18">
        <v>1405</v>
      </c>
      <c r="C1975" t="s">
        <v>27</v>
      </c>
      <c r="D1975" t="s">
        <v>12</v>
      </c>
      <c r="E1975" s="35" t="s">
        <v>672</v>
      </c>
      <c r="F1975" t="s">
        <v>14</v>
      </c>
      <c r="G1975" t="s">
        <v>15</v>
      </c>
      <c r="H1975">
        <v>0</v>
      </c>
      <c r="L1975" s="37" t="s">
        <v>6621</v>
      </c>
      <c r="M1975" s="37" t="s">
        <v>6621</v>
      </c>
      <c r="N1975" s="37" t="s">
        <v>6621</v>
      </c>
      <c r="O1975" t="s">
        <v>9843</v>
      </c>
      <c r="P1975" t="str">
        <f t="shared" si="69"/>
        <v>Hydrocarbons, aliphatic, alkanes, unspecified('air', 'non-urban air or from high stacks')</v>
      </c>
      <c r="R1975" s="20" t="s">
        <v>12314</v>
      </c>
    </row>
    <row r="1976" spans="1:18" x14ac:dyDescent="0.25">
      <c r="A1976" s="18">
        <v>3711</v>
      </c>
      <c r="C1976" t="s">
        <v>44</v>
      </c>
      <c r="D1976" t="s">
        <v>12</v>
      </c>
      <c r="E1976" s="35" t="s">
        <v>672</v>
      </c>
      <c r="F1976" t="s">
        <v>14</v>
      </c>
      <c r="G1976" t="s">
        <v>15</v>
      </c>
      <c r="H1976">
        <v>0</v>
      </c>
      <c r="L1976" s="37" t="s">
        <v>6621</v>
      </c>
      <c r="M1976" s="37" t="s">
        <v>6621</v>
      </c>
      <c r="N1976" s="37" t="s">
        <v>6621</v>
      </c>
      <c r="O1976" t="s">
        <v>9844</v>
      </c>
      <c r="P1976" t="str">
        <f t="shared" si="69"/>
        <v>Hydrocarbons, aliphatic, alkanes, unspecified('air', 'urban air close to ground')</v>
      </c>
      <c r="R1976" s="20" t="s">
        <v>12314</v>
      </c>
    </row>
    <row r="1977" spans="1:18" x14ac:dyDescent="0.25">
      <c r="A1977" s="18">
        <v>690</v>
      </c>
      <c r="C1977" t="s">
        <v>190</v>
      </c>
      <c r="D1977" t="s">
        <v>12</v>
      </c>
      <c r="E1977" s="35" t="s">
        <v>672</v>
      </c>
      <c r="F1977" t="s">
        <v>14</v>
      </c>
      <c r="G1977" t="s">
        <v>15</v>
      </c>
      <c r="H1977">
        <v>0</v>
      </c>
      <c r="L1977" s="37" t="s">
        <v>6621</v>
      </c>
      <c r="M1977" s="37" t="s">
        <v>6621</v>
      </c>
      <c r="N1977" s="37" t="s">
        <v>6621</v>
      </c>
      <c r="O1977" t="s">
        <v>9845</v>
      </c>
      <c r="P1977" t="str">
        <f t="shared" si="69"/>
        <v>Hydrocarbons, aliphatic, alkanes, unspecified('air',)</v>
      </c>
      <c r="R1977" s="20" t="s">
        <v>12314</v>
      </c>
    </row>
    <row r="1978" spans="1:18" x14ac:dyDescent="0.25">
      <c r="A1978" s="18">
        <v>1391</v>
      </c>
      <c r="C1978" t="s">
        <v>71</v>
      </c>
      <c r="D1978" t="s">
        <v>12</v>
      </c>
      <c r="E1978" s="35" t="s">
        <v>672</v>
      </c>
      <c r="F1978" t="s">
        <v>14</v>
      </c>
      <c r="G1978" t="s">
        <v>15</v>
      </c>
      <c r="H1978">
        <v>0</v>
      </c>
      <c r="L1978" s="37" t="s">
        <v>6621</v>
      </c>
      <c r="M1978" s="37" t="s">
        <v>6621</v>
      </c>
      <c r="N1978" s="37" t="s">
        <v>6621</v>
      </c>
      <c r="O1978" t="s">
        <v>9846</v>
      </c>
      <c r="P1978" t="str">
        <f t="shared" si="69"/>
        <v>Hydrocarbons, aliphatic, alkanes, unspecified('water', 'ground-')</v>
      </c>
      <c r="R1978" s="20" t="s">
        <v>12316</v>
      </c>
    </row>
    <row r="1979" spans="1:18" x14ac:dyDescent="0.25">
      <c r="A1979" s="18">
        <v>3043</v>
      </c>
      <c r="C1979" t="s">
        <v>100</v>
      </c>
      <c r="D1979" t="s">
        <v>12</v>
      </c>
      <c r="E1979" s="35" t="s">
        <v>672</v>
      </c>
      <c r="F1979" t="s">
        <v>14</v>
      </c>
      <c r="G1979" t="s">
        <v>15</v>
      </c>
      <c r="H1979">
        <v>0</v>
      </c>
      <c r="L1979" s="37" t="s">
        <v>6621</v>
      </c>
      <c r="M1979" s="37" t="s">
        <v>6621</v>
      </c>
      <c r="N1979" s="37" t="s">
        <v>6621</v>
      </c>
      <c r="O1979" t="s">
        <v>9847</v>
      </c>
      <c r="P1979" t="str">
        <f t="shared" si="69"/>
        <v>Hydrocarbons, aliphatic, alkanes, unspecified('water', 'ground-, long-term')</v>
      </c>
      <c r="R1979" s="20" t="s">
        <v>12316</v>
      </c>
    </row>
    <row r="1980" spans="1:18" x14ac:dyDescent="0.25">
      <c r="A1980" s="18">
        <v>3214</v>
      </c>
      <c r="C1980" t="s">
        <v>10</v>
      </c>
      <c r="D1980" t="s">
        <v>12</v>
      </c>
      <c r="E1980" s="35" t="s">
        <v>672</v>
      </c>
      <c r="F1980" t="s">
        <v>14</v>
      </c>
      <c r="G1980" t="s">
        <v>15</v>
      </c>
      <c r="H1980">
        <v>0</v>
      </c>
      <c r="L1980" s="37" t="s">
        <v>6621</v>
      </c>
      <c r="M1980" s="37" t="s">
        <v>6621</v>
      </c>
      <c r="N1980" s="37" t="s">
        <v>6621</v>
      </c>
      <c r="O1980" t="s">
        <v>9848</v>
      </c>
      <c r="P1980" t="str">
        <f t="shared" si="69"/>
        <v>Hydrocarbons, aliphatic, alkanes, unspecified('water', 'ocean')</v>
      </c>
      <c r="R1980" s="20" t="s">
        <v>12316</v>
      </c>
    </row>
    <row r="1981" spans="1:18" x14ac:dyDescent="0.25">
      <c r="A1981" s="18">
        <v>2205</v>
      </c>
      <c r="C1981" t="s">
        <v>91</v>
      </c>
      <c r="D1981" t="s">
        <v>12</v>
      </c>
      <c r="E1981" s="35" t="s">
        <v>672</v>
      </c>
      <c r="F1981" t="s">
        <v>14</v>
      </c>
      <c r="G1981" t="s">
        <v>15</v>
      </c>
      <c r="H1981">
        <v>0</v>
      </c>
      <c r="L1981" s="37" t="s">
        <v>6621</v>
      </c>
      <c r="M1981" s="37" t="s">
        <v>6621</v>
      </c>
      <c r="N1981" s="37" t="s">
        <v>6621</v>
      </c>
      <c r="O1981" t="s">
        <v>9849</v>
      </c>
      <c r="P1981" t="str">
        <f t="shared" si="69"/>
        <v>Hydrocarbons, aliphatic, alkanes, unspecified('water', 'surface water')</v>
      </c>
      <c r="R1981" s="20" t="s">
        <v>12316</v>
      </c>
    </row>
    <row r="1982" spans="1:18" x14ac:dyDescent="0.25">
      <c r="A1982" s="18">
        <v>3906</v>
      </c>
      <c r="C1982" t="s">
        <v>48</v>
      </c>
      <c r="D1982" t="s">
        <v>12</v>
      </c>
      <c r="E1982" s="35" t="s">
        <v>672</v>
      </c>
      <c r="F1982" t="s">
        <v>14</v>
      </c>
      <c r="G1982" t="s">
        <v>15</v>
      </c>
      <c r="H1982">
        <v>0</v>
      </c>
      <c r="L1982" s="37" t="s">
        <v>6621</v>
      </c>
      <c r="M1982" s="37" t="s">
        <v>6621</v>
      </c>
      <c r="N1982" s="37" t="s">
        <v>6621</v>
      </c>
      <c r="O1982" t="s">
        <v>9850</v>
      </c>
      <c r="P1982" t="str">
        <f t="shared" si="69"/>
        <v>Hydrocarbons, aliphatic, alkanes, unspecified('water',)</v>
      </c>
      <c r="R1982" s="20" t="s">
        <v>12316</v>
      </c>
    </row>
    <row r="1983" spans="1:18" x14ac:dyDescent="0.25">
      <c r="A1983" s="18">
        <v>3953</v>
      </c>
      <c r="C1983" t="s">
        <v>24</v>
      </c>
      <c r="D1983" t="s">
        <v>12</v>
      </c>
      <c r="E1983" s="35" t="s">
        <v>1244</v>
      </c>
      <c r="F1983" t="s">
        <v>14</v>
      </c>
      <c r="G1983" t="s">
        <v>15</v>
      </c>
      <c r="H1983">
        <v>0</v>
      </c>
      <c r="L1983" s="37" t="s">
        <v>6621</v>
      </c>
      <c r="M1983" s="37" t="s">
        <v>6621</v>
      </c>
      <c r="N1983" s="37" t="s">
        <v>6621</v>
      </c>
      <c r="O1983" t="s">
        <v>9851</v>
      </c>
      <c r="P1983" t="str">
        <f t="shared" si="69"/>
        <v>Hydrocarbons, aliphatic, unsaturated('air', 'low population density, long-term')</v>
      </c>
      <c r="R1983" s="20" t="s">
        <v>12314</v>
      </c>
    </row>
    <row r="1984" spans="1:18" x14ac:dyDescent="0.25">
      <c r="A1984" s="18">
        <v>612</v>
      </c>
      <c r="C1984" t="s">
        <v>31</v>
      </c>
      <c r="D1984" t="s">
        <v>12</v>
      </c>
      <c r="E1984" s="35" t="s">
        <v>1244</v>
      </c>
      <c r="F1984" t="s">
        <v>14</v>
      </c>
      <c r="G1984" t="s">
        <v>15</v>
      </c>
      <c r="H1984">
        <v>0</v>
      </c>
      <c r="L1984" s="37" t="s">
        <v>6621</v>
      </c>
      <c r="M1984" s="37" t="s">
        <v>6621</v>
      </c>
      <c r="N1984" s="37" t="s">
        <v>6621</v>
      </c>
      <c r="O1984" t="s">
        <v>9852</v>
      </c>
      <c r="P1984" t="str">
        <f t="shared" si="69"/>
        <v>Hydrocarbons, aliphatic, unsaturated('air', 'lower stratosphere + upper troposphere')</v>
      </c>
      <c r="R1984" s="20" t="s">
        <v>12314</v>
      </c>
    </row>
    <row r="1985" spans="1:18" x14ac:dyDescent="0.25">
      <c r="A1985" s="18">
        <v>2600</v>
      </c>
      <c r="C1985" t="s">
        <v>27</v>
      </c>
      <c r="D1985" t="s">
        <v>12</v>
      </c>
      <c r="E1985" s="35" t="s">
        <v>1244</v>
      </c>
      <c r="F1985" t="s">
        <v>14</v>
      </c>
      <c r="G1985" t="s">
        <v>15</v>
      </c>
      <c r="H1985">
        <v>0</v>
      </c>
      <c r="L1985" s="37" t="s">
        <v>6621</v>
      </c>
      <c r="M1985" s="37" t="s">
        <v>6621</v>
      </c>
      <c r="N1985" s="37" t="s">
        <v>6621</v>
      </c>
      <c r="O1985" t="s">
        <v>9853</v>
      </c>
      <c r="P1985" t="str">
        <f t="shared" si="69"/>
        <v>Hydrocarbons, aliphatic, unsaturated('air', 'non-urban air or from high stacks')</v>
      </c>
      <c r="R1985" s="20" t="s">
        <v>12314</v>
      </c>
    </row>
    <row r="1986" spans="1:18" x14ac:dyDescent="0.25">
      <c r="A1986" s="18">
        <v>309</v>
      </c>
      <c r="C1986" t="s">
        <v>44</v>
      </c>
      <c r="D1986" t="s">
        <v>12</v>
      </c>
      <c r="E1986" s="35" t="s">
        <v>1244</v>
      </c>
      <c r="F1986" t="s">
        <v>14</v>
      </c>
      <c r="G1986" t="s">
        <v>15</v>
      </c>
      <c r="H1986">
        <v>0</v>
      </c>
      <c r="L1986" s="37" t="s">
        <v>6621</v>
      </c>
      <c r="M1986" s="37" t="s">
        <v>6621</v>
      </c>
      <c r="N1986" s="37" t="s">
        <v>6621</v>
      </c>
      <c r="O1986" t="s">
        <v>9854</v>
      </c>
      <c r="P1986" t="str">
        <f t="shared" ref="P1986:P2049" si="72">_xlfn.CONCAT(E1986,C1986)</f>
        <v>Hydrocarbons, aliphatic, unsaturated('air', 'urban air close to ground')</v>
      </c>
      <c r="R1986" s="20" t="s">
        <v>12314</v>
      </c>
    </row>
    <row r="1987" spans="1:18" x14ac:dyDescent="0.25">
      <c r="A1987" s="18">
        <v>3921</v>
      </c>
      <c r="C1987" t="s">
        <v>190</v>
      </c>
      <c r="D1987" t="s">
        <v>12</v>
      </c>
      <c r="E1987" s="35" t="s">
        <v>1244</v>
      </c>
      <c r="F1987" t="s">
        <v>14</v>
      </c>
      <c r="G1987" t="s">
        <v>15</v>
      </c>
      <c r="H1987">
        <v>0</v>
      </c>
      <c r="L1987" s="37" t="s">
        <v>6621</v>
      </c>
      <c r="M1987" s="37" t="s">
        <v>6621</v>
      </c>
      <c r="N1987" s="37" t="s">
        <v>6621</v>
      </c>
      <c r="O1987" t="s">
        <v>9855</v>
      </c>
      <c r="P1987" t="str">
        <f t="shared" si="72"/>
        <v>Hydrocarbons, aliphatic, unsaturated('air',)</v>
      </c>
      <c r="R1987" s="20" t="s">
        <v>12314</v>
      </c>
    </row>
    <row r="1988" spans="1:18" x14ac:dyDescent="0.25">
      <c r="A1988" s="18">
        <v>593</v>
      </c>
      <c r="C1988" t="s">
        <v>71</v>
      </c>
      <c r="D1988" t="s">
        <v>12</v>
      </c>
      <c r="E1988" s="35" t="s">
        <v>1244</v>
      </c>
      <c r="F1988" t="s">
        <v>14</v>
      </c>
      <c r="G1988" t="s">
        <v>15</v>
      </c>
      <c r="H1988">
        <v>0</v>
      </c>
      <c r="L1988" s="37" t="s">
        <v>6621</v>
      </c>
      <c r="M1988" s="37" t="s">
        <v>6621</v>
      </c>
      <c r="N1988" s="37" t="s">
        <v>6621</v>
      </c>
      <c r="O1988" t="s">
        <v>9856</v>
      </c>
      <c r="P1988" t="str">
        <f t="shared" si="72"/>
        <v>Hydrocarbons, aliphatic, unsaturated('water', 'ground-')</v>
      </c>
      <c r="R1988" s="20" t="s">
        <v>12316</v>
      </c>
    </row>
    <row r="1989" spans="1:18" x14ac:dyDescent="0.25">
      <c r="A1989" s="18">
        <v>1478</v>
      </c>
      <c r="C1989" t="s">
        <v>100</v>
      </c>
      <c r="D1989" t="s">
        <v>12</v>
      </c>
      <c r="E1989" s="35" t="s">
        <v>1244</v>
      </c>
      <c r="F1989" t="s">
        <v>14</v>
      </c>
      <c r="G1989" t="s">
        <v>15</v>
      </c>
      <c r="H1989">
        <v>0</v>
      </c>
      <c r="L1989" s="37" t="s">
        <v>6621</v>
      </c>
      <c r="M1989" s="37" t="s">
        <v>6621</v>
      </c>
      <c r="N1989" s="37" t="s">
        <v>6621</v>
      </c>
      <c r="O1989" t="s">
        <v>9857</v>
      </c>
      <c r="P1989" t="str">
        <f t="shared" si="72"/>
        <v>Hydrocarbons, aliphatic, unsaturated('water', 'ground-, long-term')</v>
      </c>
      <c r="R1989" s="20" t="s">
        <v>12316</v>
      </c>
    </row>
    <row r="1990" spans="1:18" x14ac:dyDescent="0.25">
      <c r="A1990" s="18">
        <v>2467</v>
      </c>
      <c r="C1990" t="s">
        <v>10</v>
      </c>
      <c r="D1990" t="s">
        <v>12</v>
      </c>
      <c r="E1990" s="35" t="s">
        <v>1244</v>
      </c>
      <c r="F1990" t="s">
        <v>14</v>
      </c>
      <c r="G1990" t="s">
        <v>15</v>
      </c>
      <c r="H1990">
        <v>0</v>
      </c>
      <c r="L1990" s="37" t="s">
        <v>6621</v>
      </c>
      <c r="M1990" s="37" t="s">
        <v>6621</v>
      </c>
      <c r="N1990" s="37" t="s">
        <v>6621</v>
      </c>
      <c r="O1990" t="s">
        <v>9858</v>
      </c>
      <c r="P1990" t="str">
        <f t="shared" si="72"/>
        <v>Hydrocarbons, aliphatic, unsaturated('water', 'ocean')</v>
      </c>
      <c r="R1990" s="20" t="s">
        <v>12316</v>
      </c>
    </row>
    <row r="1991" spans="1:18" x14ac:dyDescent="0.25">
      <c r="A1991" s="18">
        <v>2819</v>
      </c>
      <c r="C1991" t="s">
        <v>91</v>
      </c>
      <c r="D1991" t="s">
        <v>12</v>
      </c>
      <c r="E1991" s="35" t="s">
        <v>1244</v>
      </c>
      <c r="F1991" t="s">
        <v>14</v>
      </c>
      <c r="G1991" t="s">
        <v>15</v>
      </c>
      <c r="H1991">
        <v>0</v>
      </c>
      <c r="L1991" s="37" t="s">
        <v>6621</v>
      </c>
      <c r="M1991" s="37" t="s">
        <v>6621</v>
      </c>
      <c r="N1991" s="37" t="s">
        <v>6621</v>
      </c>
      <c r="O1991" t="s">
        <v>9859</v>
      </c>
      <c r="P1991" t="str">
        <f t="shared" si="72"/>
        <v>Hydrocarbons, aliphatic, unsaturated('water', 'surface water')</v>
      </c>
      <c r="R1991" s="20" t="s">
        <v>12316</v>
      </c>
    </row>
    <row r="1992" spans="1:18" x14ac:dyDescent="0.25">
      <c r="A1992" s="18">
        <v>865</v>
      </c>
      <c r="C1992" t="s">
        <v>48</v>
      </c>
      <c r="D1992" t="s">
        <v>12</v>
      </c>
      <c r="E1992" s="35" t="s">
        <v>1244</v>
      </c>
      <c r="F1992" t="s">
        <v>14</v>
      </c>
      <c r="G1992" t="s">
        <v>15</v>
      </c>
      <c r="H1992">
        <v>0</v>
      </c>
      <c r="L1992" s="37" t="s">
        <v>6621</v>
      </c>
      <c r="M1992" s="37" t="s">
        <v>6621</v>
      </c>
      <c r="N1992" s="37" t="s">
        <v>6621</v>
      </c>
      <c r="O1992" t="s">
        <v>9860</v>
      </c>
      <c r="P1992" t="str">
        <f t="shared" si="72"/>
        <v>Hydrocarbons, aliphatic, unsaturated('water',)</v>
      </c>
      <c r="R1992" s="20" t="s">
        <v>12316</v>
      </c>
    </row>
    <row r="1993" spans="1:18" x14ac:dyDescent="0.25">
      <c r="A1993" s="18">
        <v>2558</v>
      </c>
      <c r="C1993" t="s">
        <v>24</v>
      </c>
      <c r="D1993" t="s">
        <v>12</v>
      </c>
      <c r="E1993" s="35" t="s">
        <v>695</v>
      </c>
      <c r="F1993" t="s">
        <v>14</v>
      </c>
      <c r="G1993" t="s">
        <v>15</v>
      </c>
      <c r="H1993">
        <v>0</v>
      </c>
      <c r="L1993" s="37" t="s">
        <v>6621</v>
      </c>
      <c r="M1993" s="37" t="s">
        <v>6621</v>
      </c>
      <c r="N1993" s="37" t="s">
        <v>6621</v>
      </c>
      <c r="O1993" t="s">
        <v>9861</v>
      </c>
      <c r="P1993" t="str">
        <f t="shared" si="72"/>
        <v>Hydrocarbons, aromatic('air', 'low population density, long-term')</v>
      </c>
      <c r="R1993" s="20" t="s">
        <v>12314</v>
      </c>
    </row>
    <row r="1994" spans="1:18" x14ac:dyDescent="0.25">
      <c r="A1994" s="18">
        <v>3712</v>
      </c>
      <c r="C1994" t="s">
        <v>31</v>
      </c>
      <c r="D1994" t="s">
        <v>12</v>
      </c>
      <c r="E1994" s="35" t="s">
        <v>695</v>
      </c>
      <c r="F1994" t="s">
        <v>14</v>
      </c>
      <c r="G1994" t="s">
        <v>15</v>
      </c>
      <c r="H1994">
        <v>0</v>
      </c>
      <c r="L1994" s="37" t="s">
        <v>6621</v>
      </c>
      <c r="M1994" s="37" t="s">
        <v>6621</v>
      </c>
      <c r="N1994" s="37" t="s">
        <v>6621</v>
      </c>
      <c r="O1994" t="s">
        <v>9862</v>
      </c>
      <c r="P1994" t="str">
        <f t="shared" si="72"/>
        <v>Hydrocarbons, aromatic('air', 'lower stratosphere + upper troposphere')</v>
      </c>
      <c r="R1994" s="20" t="s">
        <v>12314</v>
      </c>
    </row>
    <row r="1995" spans="1:18" x14ac:dyDescent="0.25">
      <c r="A1995" s="18">
        <v>4117</v>
      </c>
      <c r="C1995" t="s">
        <v>27</v>
      </c>
      <c r="D1995" t="s">
        <v>12</v>
      </c>
      <c r="E1995" s="35" t="s">
        <v>695</v>
      </c>
      <c r="F1995" t="s">
        <v>14</v>
      </c>
      <c r="G1995" t="s">
        <v>15</v>
      </c>
      <c r="H1995">
        <v>0</v>
      </c>
      <c r="L1995" s="37" t="s">
        <v>6621</v>
      </c>
      <c r="M1995" s="37" t="s">
        <v>6621</v>
      </c>
      <c r="N1995" s="37" t="s">
        <v>6621</v>
      </c>
      <c r="O1995" t="s">
        <v>9863</v>
      </c>
      <c r="P1995" t="str">
        <f t="shared" si="72"/>
        <v>Hydrocarbons, aromatic('air', 'non-urban air or from high stacks')</v>
      </c>
      <c r="R1995" s="20" t="s">
        <v>12314</v>
      </c>
    </row>
    <row r="1996" spans="1:18" x14ac:dyDescent="0.25">
      <c r="A1996" s="18">
        <v>3165</v>
      </c>
      <c r="C1996" t="s">
        <v>44</v>
      </c>
      <c r="D1996" t="s">
        <v>12</v>
      </c>
      <c r="E1996" s="35" t="s">
        <v>695</v>
      </c>
      <c r="F1996" t="s">
        <v>14</v>
      </c>
      <c r="G1996" t="s">
        <v>15</v>
      </c>
      <c r="H1996">
        <v>0</v>
      </c>
      <c r="L1996" s="37" t="s">
        <v>6621</v>
      </c>
      <c r="M1996" s="37" t="s">
        <v>6621</v>
      </c>
      <c r="N1996" s="37" t="s">
        <v>6621</v>
      </c>
      <c r="O1996" t="s">
        <v>9864</v>
      </c>
      <c r="P1996" t="str">
        <f t="shared" si="72"/>
        <v>Hydrocarbons, aromatic('air', 'urban air close to ground')</v>
      </c>
      <c r="R1996" s="20" t="s">
        <v>12314</v>
      </c>
    </row>
    <row r="1997" spans="1:18" x14ac:dyDescent="0.25">
      <c r="A1997" s="18">
        <v>3558</v>
      </c>
      <c r="C1997" t="s">
        <v>190</v>
      </c>
      <c r="D1997" t="s">
        <v>12</v>
      </c>
      <c r="E1997" s="35" t="s">
        <v>695</v>
      </c>
      <c r="F1997" t="s">
        <v>14</v>
      </c>
      <c r="G1997" t="s">
        <v>15</v>
      </c>
      <c r="H1997">
        <v>0</v>
      </c>
      <c r="L1997" s="37" t="s">
        <v>6621</v>
      </c>
      <c r="M1997" s="37" t="s">
        <v>6621</v>
      </c>
      <c r="N1997" s="37" t="s">
        <v>6621</v>
      </c>
      <c r="O1997" t="s">
        <v>9865</v>
      </c>
      <c r="P1997" t="str">
        <f t="shared" si="72"/>
        <v>Hydrocarbons, aromatic('air',)</v>
      </c>
      <c r="R1997" s="20" t="s">
        <v>12314</v>
      </c>
    </row>
    <row r="1998" spans="1:18" x14ac:dyDescent="0.25">
      <c r="A1998" s="18">
        <v>446</v>
      </c>
      <c r="C1998" t="s">
        <v>71</v>
      </c>
      <c r="D1998" t="s">
        <v>12</v>
      </c>
      <c r="E1998" s="35" t="s">
        <v>695</v>
      </c>
      <c r="F1998" t="s">
        <v>14</v>
      </c>
      <c r="G1998" t="s">
        <v>15</v>
      </c>
      <c r="H1998">
        <v>0</v>
      </c>
      <c r="L1998" s="37" t="s">
        <v>6621</v>
      </c>
      <c r="M1998" s="37" t="s">
        <v>6621</v>
      </c>
      <c r="N1998" s="37" t="s">
        <v>6621</v>
      </c>
      <c r="O1998" t="s">
        <v>9866</v>
      </c>
      <c r="P1998" t="str">
        <f t="shared" si="72"/>
        <v>Hydrocarbons, aromatic('water', 'ground-')</v>
      </c>
      <c r="R1998" s="20" t="s">
        <v>12316</v>
      </c>
    </row>
    <row r="1999" spans="1:18" x14ac:dyDescent="0.25">
      <c r="A1999" s="18">
        <v>695</v>
      </c>
      <c r="C1999" t="s">
        <v>100</v>
      </c>
      <c r="D1999" t="s">
        <v>12</v>
      </c>
      <c r="E1999" s="35" t="s">
        <v>695</v>
      </c>
      <c r="F1999" t="s">
        <v>14</v>
      </c>
      <c r="G1999" t="s">
        <v>15</v>
      </c>
      <c r="H1999">
        <v>0</v>
      </c>
      <c r="L1999" s="37" t="s">
        <v>6621</v>
      </c>
      <c r="M1999" s="37" t="s">
        <v>6621</v>
      </c>
      <c r="N1999" s="37" t="s">
        <v>6621</v>
      </c>
      <c r="O1999" t="s">
        <v>9867</v>
      </c>
      <c r="P1999" t="str">
        <f t="shared" si="72"/>
        <v>Hydrocarbons, aromatic('water', 'ground-, long-term')</v>
      </c>
      <c r="R1999" s="20" t="s">
        <v>12316</v>
      </c>
    </row>
    <row r="2000" spans="1:18" x14ac:dyDescent="0.25">
      <c r="A2000" s="18">
        <v>101</v>
      </c>
      <c r="C2000" t="s">
        <v>10</v>
      </c>
      <c r="D2000" t="s">
        <v>12</v>
      </c>
      <c r="E2000" s="35" t="s">
        <v>695</v>
      </c>
      <c r="F2000" t="s">
        <v>14</v>
      </c>
      <c r="G2000" t="s">
        <v>15</v>
      </c>
      <c r="H2000">
        <v>0</v>
      </c>
      <c r="L2000" s="37" t="s">
        <v>6621</v>
      </c>
      <c r="M2000" s="37" t="s">
        <v>6621</v>
      </c>
      <c r="N2000" s="37" t="s">
        <v>6621</v>
      </c>
      <c r="O2000" t="s">
        <v>9868</v>
      </c>
      <c r="P2000" t="str">
        <f t="shared" si="72"/>
        <v>Hydrocarbons, aromatic('water', 'ocean')</v>
      </c>
      <c r="R2000" s="20" t="s">
        <v>12316</v>
      </c>
    </row>
    <row r="2001" spans="1:18" x14ac:dyDescent="0.25">
      <c r="A2001" s="18">
        <v>615</v>
      </c>
      <c r="C2001" t="s">
        <v>91</v>
      </c>
      <c r="D2001" t="s">
        <v>12</v>
      </c>
      <c r="E2001" s="35" t="s">
        <v>695</v>
      </c>
      <c r="F2001" t="s">
        <v>14</v>
      </c>
      <c r="G2001" t="s">
        <v>15</v>
      </c>
      <c r="H2001">
        <v>0</v>
      </c>
      <c r="L2001" s="37" t="s">
        <v>6621</v>
      </c>
      <c r="M2001" s="37" t="s">
        <v>6621</v>
      </c>
      <c r="N2001" s="37" t="s">
        <v>6621</v>
      </c>
      <c r="O2001" t="s">
        <v>9869</v>
      </c>
      <c r="P2001" t="str">
        <f t="shared" si="72"/>
        <v>Hydrocarbons, aromatic('water', 'surface water')</v>
      </c>
      <c r="R2001" s="20" t="s">
        <v>12316</v>
      </c>
    </row>
    <row r="2002" spans="1:18" x14ac:dyDescent="0.25">
      <c r="A2002" s="18">
        <v>2077</v>
      </c>
      <c r="C2002" t="s">
        <v>48</v>
      </c>
      <c r="D2002" t="s">
        <v>12</v>
      </c>
      <c r="E2002" s="35" t="s">
        <v>695</v>
      </c>
      <c r="F2002" t="s">
        <v>14</v>
      </c>
      <c r="G2002" t="s">
        <v>15</v>
      </c>
      <c r="H2002">
        <v>0</v>
      </c>
      <c r="L2002" s="37" t="s">
        <v>6621</v>
      </c>
      <c r="M2002" s="37" t="s">
        <v>6621</v>
      </c>
      <c r="N2002" s="37" t="s">
        <v>6621</v>
      </c>
      <c r="O2002" t="s">
        <v>9870</v>
      </c>
      <c r="P2002" t="str">
        <f t="shared" si="72"/>
        <v>Hydrocarbons, aromatic('water',)</v>
      </c>
      <c r="R2002" s="20" t="s">
        <v>12316</v>
      </c>
    </row>
    <row r="2003" spans="1:18" x14ac:dyDescent="0.25">
      <c r="A2003" s="18">
        <v>3397</v>
      </c>
      <c r="C2003" t="s">
        <v>24</v>
      </c>
      <c r="D2003" t="s">
        <v>12</v>
      </c>
      <c r="E2003" s="35" t="s">
        <v>779</v>
      </c>
      <c r="F2003" t="s">
        <v>14</v>
      </c>
      <c r="G2003" t="s">
        <v>15</v>
      </c>
      <c r="H2003">
        <v>0</v>
      </c>
      <c r="L2003" s="37" t="s">
        <v>6621</v>
      </c>
      <c r="M2003" s="37" t="s">
        <v>6621</v>
      </c>
      <c r="N2003" s="37" t="s">
        <v>6621</v>
      </c>
      <c r="O2003" t="s">
        <v>9871</v>
      </c>
      <c r="P2003" t="str">
        <f t="shared" si="72"/>
        <v>Hydrocarbons, chlorinated('air', 'low population density, long-term')</v>
      </c>
      <c r="R2003" s="20" t="s">
        <v>12314</v>
      </c>
    </row>
    <row r="2004" spans="1:18" x14ac:dyDescent="0.25">
      <c r="A2004" s="18">
        <v>1897</v>
      </c>
      <c r="C2004" t="s">
        <v>31</v>
      </c>
      <c r="D2004" t="s">
        <v>12</v>
      </c>
      <c r="E2004" s="35" t="s">
        <v>779</v>
      </c>
      <c r="F2004" t="s">
        <v>14</v>
      </c>
      <c r="G2004" t="s">
        <v>15</v>
      </c>
      <c r="H2004">
        <v>0</v>
      </c>
      <c r="L2004" s="37" t="s">
        <v>6621</v>
      </c>
      <c r="M2004" s="37" t="s">
        <v>6621</v>
      </c>
      <c r="N2004" s="37" t="s">
        <v>6621</v>
      </c>
      <c r="O2004" t="s">
        <v>9872</v>
      </c>
      <c r="P2004" t="str">
        <f t="shared" si="72"/>
        <v>Hydrocarbons, chlorinated('air', 'lower stratosphere + upper troposphere')</v>
      </c>
      <c r="R2004" s="20" t="s">
        <v>12314</v>
      </c>
    </row>
    <row r="2005" spans="1:18" x14ac:dyDescent="0.25">
      <c r="A2005" s="18">
        <v>2438</v>
      </c>
      <c r="C2005" t="s">
        <v>27</v>
      </c>
      <c r="D2005" t="s">
        <v>12</v>
      </c>
      <c r="E2005" s="35" t="s">
        <v>779</v>
      </c>
      <c r="F2005" t="s">
        <v>14</v>
      </c>
      <c r="G2005" t="s">
        <v>15</v>
      </c>
      <c r="H2005">
        <v>0</v>
      </c>
      <c r="L2005" s="37" t="s">
        <v>6621</v>
      </c>
      <c r="M2005" s="37" t="s">
        <v>6621</v>
      </c>
      <c r="N2005" s="37" t="s">
        <v>6621</v>
      </c>
      <c r="O2005" t="s">
        <v>9873</v>
      </c>
      <c r="P2005" t="str">
        <f t="shared" si="72"/>
        <v>Hydrocarbons, chlorinated('air', 'non-urban air or from high stacks')</v>
      </c>
      <c r="R2005" s="20" t="s">
        <v>12314</v>
      </c>
    </row>
    <row r="2006" spans="1:18" x14ac:dyDescent="0.25">
      <c r="A2006" s="18">
        <v>4060</v>
      </c>
      <c r="C2006" t="s">
        <v>44</v>
      </c>
      <c r="D2006" t="s">
        <v>12</v>
      </c>
      <c r="E2006" s="35" t="s">
        <v>779</v>
      </c>
      <c r="F2006" t="s">
        <v>14</v>
      </c>
      <c r="G2006" t="s">
        <v>15</v>
      </c>
      <c r="H2006">
        <v>0</v>
      </c>
      <c r="L2006" s="37" t="s">
        <v>6621</v>
      </c>
      <c r="M2006" s="37" t="s">
        <v>6621</v>
      </c>
      <c r="N2006" s="37" t="s">
        <v>6621</v>
      </c>
      <c r="O2006" t="s">
        <v>9874</v>
      </c>
      <c r="P2006" t="str">
        <f t="shared" si="72"/>
        <v>Hydrocarbons, chlorinated('air', 'urban air close to ground')</v>
      </c>
      <c r="R2006" s="20" t="s">
        <v>12314</v>
      </c>
    </row>
    <row r="2007" spans="1:18" x14ac:dyDescent="0.25">
      <c r="A2007" s="18">
        <v>2689</v>
      </c>
      <c r="C2007" t="s">
        <v>190</v>
      </c>
      <c r="D2007" t="s">
        <v>12</v>
      </c>
      <c r="E2007" s="35" t="s">
        <v>779</v>
      </c>
      <c r="F2007" t="s">
        <v>14</v>
      </c>
      <c r="G2007" t="s">
        <v>15</v>
      </c>
      <c r="H2007">
        <v>0</v>
      </c>
      <c r="L2007" s="37" t="s">
        <v>6621</v>
      </c>
      <c r="M2007" s="37" t="s">
        <v>6621</v>
      </c>
      <c r="N2007" s="37" t="s">
        <v>6621</v>
      </c>
      <c r="O2007" t="s">
        <v>9875</v>
      </c>
      <c r="P2007" t="str">
        <f t="shared" si="72"/>
        <v>Hydrocarbons, chlorinated('air',)</v>
      </c>
      <c r="R2007" s="20" t="s">
        <v>12314</v>
      </c>
    </row>
    <row r="2008" spans="1:18" x14ac:dyDescent="0.25">
      <c r="A2008" s="18">
        <v>2396</v>
      </c>
      <c r="C2008" t="s">
        <v>27</v>
      </c>
      <c r="D2008" t="s">
        <v>12</v>
      </c>
      <c r="E2008" s="35" t="s">
        <v>812</v>
      </c>
      <c r="F2008" t="s">
        <v>14</v>
      </c>
      <c r="G2008" t="s">
        <v>15</v>
      </c>
      <c r="H2008" s="37">
        <v>0</v>
      </c>
      <c r="L2008" s="37" t="s">
        <v>6621</v>
      </c>
      <c r="M2008" s="37" t="s">
        <v>6621</v>
      </c>
      <c r="N2008" s="37" t="s">
        <v>6621</v>
      </c>
      <c r="O2008" t="s">
        <v>9876</v>
      </c>
      <c r="P2008" t="str">
        <f t="shared" si="72"/>
        <v>Hydrocarbons, unspecified('air', 'non-urban air or from high stacks')</v>
      </c>
      <c r="R2008" s="20" t="s">
        <v>12314</v>
      </c>
    </row>
    <row r="2009" spans="1:18" x14ac:dyDescent="0.25">
      <c r="A2009" s="18">
        <v>4054</v>
      </c>
      <c r="C2009" t="s">
        <v>389</v>
      </c>
      <c r="D2009" t="s">
        <v>12</v>
      </c>
      <c r="E2009" s="36" t="s">
        <v>812</v>
      </c>
      <c r="F2009" t="s">
        <v>14</v>
      </c>
      <c r="G2009" t="s">
        <v>15</v>
      </c>
      <c r="H2009" s="37">
        <v>0</v>
      </c>
      <c r="L2009" s="37" t="s">
        <v>6621</v>
      </c>
      <c r="M2009" s="37" t="s">
        <v>6621</v>
      </c>
      <c r="N2009" s="37" t="s">
        <v>6621</v>
      </c>
      <c r="O2009" t="s">
        <v>9877</v>
      </c>
      <c r="P2009" t="str">
        <f t="shared" si="72"/>
        <v>Hydrocarbons, unspecified('soil',)</v>
      </c>
      <c r="R2009" s="20" t="s">
        <v>12315</v>
      </c>
    </row>
    <row r="2010" spans="1:18" x14ac:dyDescent="0.25">
      <c r="A2010" s="18">
        <v>1422</v>
      </c>
      <c r="C2010" t="s">
        <v>71</v>
      </c>
      <c r="D2010" t="s">
        <v>12</v>
      </c>
      <c r="E2010" s="35" t="s">
        <v>812</v>
      </c>
      <c r="F2010" t="s">
        <v>14</v>
      </c>
      <c r="G2010" t="s">
        <v>15</v>
      </c>
      <c r="H2010">
        <v>0</v>
      </c>
      <c r="L2010" s="37" t="s">
        <v>6621</v>
      </c>
      <c r="M2010" s="37" t="s">
        <v>6621</v>
      </c>
      <c r="N2010" s="37" t="s">
        <v>6621</v>
      </c>
      <c r="O2010" t="s">
        <v>9878</v>
      </c>
      <c r="P2010" t="str">
        <f t="shared" si="72"/>
        <v>Hydrocarbons, unspecified('water', 'ground-')</v>
      </c>
      <c r="R2010" s="20" t="s">
        <v>12316</v>
      </c>
    </row>
    <row r="2011" spans="1:18" x14ac:dyDescent="0.25">
      <c r="A2011" s="18">
        <v>2753</v>
      </c>
      <c r="C2011" t="s">
        <v>100</v>
      </c>
      <c r="D2011" t="s">
        <v>12</v>
      </c>
      <c r="E2011" s="35" t="s">
        <v>812</v>
      </c>
      <c r="F2011" t="s">
        <v>14</v>
      </c>
      <c r="G2011" t="s">
        <v>15</v>
      </c>
      <c r="H2011">
        <v>0</v>
      </c>
      <c r="L2011" s="37" t="s">
        <v>6621</v>
      </c>
      <c r="M2011" s="37" t="s">
        <v>6621</v>
      </c>
      <c r="N2011" s="37" t="s">
        <v>6621</v>
      </c>
      <c r="O2011" t="s">
        <v>9879</v>
      </c>
      <c r="P2011" t="str">
        <f t="shared" si="72"/>
        <v>Hydrocarbons, unspecified('water', 'ground-, long-term')</v>
      </c>
      <c r="R2011" s="20" t="s">
        <v>12316</v>
      </c>
    </row>
    <row r="2012" spans="1:18" x14ac:dyDescent="0.25">
      <c r="A2012" s="18">
        <v>3045</v>
      </c>
      <c r="C2012" t="s">
        <v>10</v>
      </c>
      <c r="D2012" t="s">
        <v>12</v>
      </c>
      <c r="E2012" s="35" t="s">
        <v>812</v>
      </c>
      <c r="F2012" t="s">
        <v>14</v>
      </c>
      <c r="G2012" t="s">
        <v>15</v>
      </c>
      <c r="H2012">
        <v>0</v>
      </c>
      <c r="L2012" s="37" t="s">
        <v>6621</v>
      </c>
      <c r="M2012" s="37" t="s">
        <v>6621</v>
      </c>
      <c r="N2012" s="37" t="s">
        <v>6621</v>
      </c>
      <c r="O2012" t="s">
        <v>9880</v>
      </c>
      <c r="P2012" t="str">
        <f t="shared" si="72"/>
        <v>Hydrocarbons, unspecified('water', 'ocean')</v>
      </c>
      <c r="R2012" s="20" t="s">
        <v>12316</v>
      </c>
    </row>
    <row r="2013" spans="1:18" x14ac:dyDescent="0.25">
      <c r="A2013" s="18">
        <v>409</v>
      </c>
      <c r="C2013" t="s">
        <v>91</v>
      </c>
      <c r="D2013" t="s">
        <v>12</v>
      </c>
      <c r="E2013" s="35" t="s">
        <v>812</v>
      </c>
      <c r="F2013" t="s">
        <v>14</v>
      </c>
      <c r="G2013" t="s">
        <v>15</v>
      </c>
      <c r="H2013">
        <v>0</v>
      </c>
      <c r="L2013" s="37" t="s">
        <v>6621</v>
      </c>
      <c r="M2013" s="37" t="s">
        <v>6621</v>
      </c>
      <c r="N2013" s="37" t="s">
        <v>6621</v>
      </c>
      <c r="O2013" t="s">
        <v>9881</v>
      </c>
      <c r="P2013" t="str">
        <f t="shared" si="72"/>
        <v>Hydrocarbons, unspecified('water', 'surface water')</v>
      </c>
      <c r="R2013" s="20" t="s">
        <v>12316</v>
      </c>
    </row>
    <row r="2014" spans="1:18" x14ac:dyDescent="0.25">
      <c r="A2014" s="18">
        <v>3457</v>
      </c>
      <c r="C2014" t="s">
        <v>48</v>
      </c>
      <c r="D2014" t="s">
        <v>12</v>
      </c>
      <c r="E2014" s="35" t="s">
        <v>812</v>
      </c>
      <c r="F2014" t="s">
        <v>14</v>
      </c>
      <c r="G2014" t="s">
        <v>15</v>
      </c>
      <c r="H2014">
        <v>0</v>
      </c>
      <c r="L2014" s="37" t="s">
        <v>6621</v>
      </c>
      <c r="M2014" s="37" t="s">
        <v>6621</v>
      </c>
      <c r="N2014" s="37" t="s">
        <v>6621</v>
      </c>
      <c r="O2014" t="s">
        <v>9882</v>
      </c>
      <c r="P2014" t="str">
        <f t="shared" si="72"/>
        <v>Hydrocarbons, unspecified('water',)</v>
      </c>
      <c r="R2014" s="20" t="s">
        <v>12316</v>
      </c>
    </row>
    <row r="2015" spans="1:18" x14ac:dyDescent="0.25">
      <c r="A2015" s="18">
        <v>1395</v>
      </c>
      <c r="B2015" t="s">
        <v>1216</v>
      </c>
      <c r="C2015" t="s">
        <v>190</v>
      </c>
      <c r="D2015" t="s">
        <v>12</v>
      </c>
      <c r="E2015" t="s">
        <v>3700</v>
      </c>
      <c r="F2015" t="s">
        <v>14</v>
      </c>
      <c r="G2015" t="s">
        <v>15</v>
      </c>
      <c r="H2015">
        <v>0</v>
      </c>
      <c r="L2015" s="37" t="s">
        <v>7264</v>
      </c>
      <c r="M2015" s="22">
        <v>36.460999999999999</v>
      </c>
      <c r="N2015">
        <v>0</v>
      </c>
      <c r="O2015" t="s">
        <v>9883</v>
      </c>
      <c r="P2015" t="str">
        <f t="shared" si="72"/>
        <v>Hydrochloric acid('air',)</v>
      </c>
      <c r="R2015" s="20" t="s">
        <v>12314</v>
      </c>
    </row>
    <row r="2016" spans="1:18" x14ac:dyDescent="0.25">
      <c r="A2016" s="18">
        <v>455</v>
      </c>
      <c r="B2016" s="20" t="s">
        <v>1216</v>
      </c>
      <c r="C2016" t="s">
        <v>48</v>
      </c>
      <c r="D2016" t="s">
        <v>12</v>
      </c>
      <c r="E2016" t="s">
        <v>3700</v>
      </c>
      <c r="F2016" t="s">
        <v>14</v>
      </c>
      <c r="G2016" t="s">
        <v>15</v>
      </c>
      <c r="H2016">
        <v>0</v>
      </c>
      <c r="L2016" s="37" t="s">
        <v>7264</v>
      </c>
      <c r="M2016" s="22">
        <v>36.460999999999999</v>
      </c>
      <c r="N2016">
        <v>0</v>
      </c>
      <c r="O2016" t="s">
        <v>9884</v>
      </c>
      <c r="P2016" t="str">
        <f t="shared" si="72"/>
        <v>Hydrochloric acid('water',)</v>
      </c>
      <c r="R2016" s="20" t="s">
        <v>12316</v>
      </c>
    </row>
    <row r="2017" spans="1:18" x14ac:dyDescent="0.25">
      <c r="A2017" s="18">
        <v>2809</v>
      </c>
      <c r="B2017" s="20" t="s">
        <v>1377</v>
      </c>
      <c r="C2017" t="s">
        <v>10</v>
      </c>
      <c r="D2017" t="s">
        <v>12</v>
      </c>
      <c r="E2017" t="s">
        <v>1379</v>
      </c>
      <c r="F2017" t="s">
        <v>14</v>
      </c>
      <c r="G2017" t="s">
        <v>15</v>
      </c>
      <c r="H2017">
        <v>0</v>
      </c>
      <c r="L2017" s="37" t="s">
        <v>6921</v>
      </c>
      <c r="M2017" s="22">
        <v>61.017000000000003</v>
      </c>
      <c r="N2017">
        <v>0</v>
      </c>
      <c r="O2017" t="s">
        <v>9885</v>
      </c>
      <c r="P2017" t="str">
        <f t="shared" si="72"/>
        <v>Hydrogen carbonate('water', 'ocean')</v>
      </c>
      <c r="R2017" s="20" t="s">
        <v>12316</v>
      </c>
    </row>
    <row r="2018" spans="1:18" x14ac:dyDescent="0.25">
      <c r="A2018" s="18">
        <v>2864</v>
      </c>
      <c r="B2018" t="s">
        <v>1216</v>
      </c>
      <c r="C2018" t="s">
        <v>24</v>
      </c>
      <c r="D2018" t="s">
        <v>12</v>
      </c>
      <c r="E2018" t="s">
        <v>1218</v>
      </c>
      <c r="F2018" t="s">
        <v>14</v>
      </c>
      <c r="G2018" t="s">
        <v>15</v>
      </c>
      <c r="H2018">
        <v>0</v>
      </c>
      <c r="L2018" s="37" t="s">
        <v>7264</v>
      </c>
      <c r="M2018" s="22">
        <v>36.460999999999999</v>
      </c>
      <c r="N2018">
        <v>0</v>
      </c>
      <c r="O2018" t="s">
        <v>9886</v>
      </c>
      <c r="P2018" t="str">
        <f t="shared" si="72"/>
        <v>Hydrogen chloride('air', 'low population density, long-term')</v>
      </c>
      <c r="R2018" s="20" t="s">
        <v>12314</v>
      </c>
    </row>
    <row r="2019" spans="1:18" x14ac:dyDescent="0.25">
      <c r="A2019" s="18">
        <v>1030</v>
      </c>
      <c r="B2019" t="s">
        <v>1216</v>
      </c>
      <c r="C2019" t="s">
        <v>31</v>
      </c>
      <c r="D2019" t="s">
        <v>12</v>
      </c>
      <c r="E2019" t="s">
        <v>1218</v>
      </c>
      <c r="F2019" t="s">
        <v>14</v>
      </c>
      <c r="G2019" t="s">
        <v>15</v>
      </c>
      <c r="H2019">
        <v>0</v>
      </c>
      <c r="L2019" s="37" t="s">
        <v>7264</v>
      </c>
      <c r="M2019" s="22">
        <v>36.460999999999999</v>
      </c>
      <c r="N2019">
        <v>0</v>
      </c>
      <c r="O2019" t="s">
        <v>9887</v>
      </c>
      <c r="P2019" t="str">
        <f t="shared" si="72"/>
        <v>Hydrogen chloride('air', 'lower stratosphere + upper troposphere')</v>
      </c>
      <c r="R2019" s="20" t="s">
        <v>12314</v>
      </c>
    </row>
    <row r="2020" spans="1:18" x14ac:dyDescent="0.25">
      <c r="A2020" s="18">
        <v>401</v>
      </c>
      <c r="B2020" t="s">
        <v>1216</v>
      </c>
      <c r="C2020" t="s">
        <v>27</v>
      </c>
      <c r="D2020" t="s">
        <v>12</v>
      </c>
      <c r="E2020" t="s">
        <v>1218</v>
      </c>
      <c r="F2020" t="s">
        <v>14</v>
      </c>
      <c r="G2020" t="s">
        <v>15</v>
      </c>
      <c r="H2020">
        <v>0</v>
      </c>
      <c r="L2020" s="37" t="s">
        <v>7264</v>
      </c>
      <c r="M2020" s="22">
        <v>36.460999999999999</v>
      </c>
      <c r="N2020">
        <v>0</v>
      </c>
      <c r="O2020" t="s">
        <v>9888</v>
      </c>
      <c r="P2020" t="str">
        <f t="shared" si="72"/>
        <v>Hydrogen chloride('air', 'non-urban air or from high stacks')</v>
      </c>
      <c r="R2020" s="20" t="s">
        <v>12314</v>
      </c>
    </row>
    <row r="2021" spans="1:18" x14ac:dyDescent="0.25">
      <c r="A2021" s="18">
        <v>2795</v>
      </c>
      <c r="B2021" t="s">
        <v>1216</v>
      </c>
      <c r="C2021" t="s">
        <v>44</v>
      </c>
      <c r="D2021" t="s">
        <v>12</v>
      </c>
      <c r="E2021" t="s">
        <v>1218</v>
      </c>
      <c r="F2021" t="s">
        <v>14</v>
      </c>
      <c r="G2021" t="s">
        <v>15</v>
      </c>
      <c r="H2021">
        <v>0</v>
      </c>
      <c r="L2021" s="37" t="s">
        <v>7264</v>
      </c>
      <c r="M2021" s="22">
        <v>36.460999999999999</v>
      </c>
      <c r="N2021">
        <v>0</v>
      </c>
      <c r="O2021" t="s">
        <v>9889</v>
      </c>
      <c r="P2021" t="str">
        <f t="shared" si="72"/>
        <v>Hydrogen chloride('air', 'urban air close to ground')</v>
      </c>
      <c r="R2021" s="20" t="s">
        <v>12314</v>
      </c>
    </row>
    <row r="2022" spans="1:18" x14ac:dyDescent="0.25">
      <c r="A2022" s="18">
        <v>3543</v>
      </c>
      <c r="B2022" s="20" t="s">
        <v>1216</v>
      </c>
      <c r="C2022" t="s">
        <v>190</v>
      </c>
      <c r="D2022" t="s">
        <v>12</v>
      </c>
      <c r="E2022" t="s">
        <v>1218</v>
      </c>
      <c r="F2022" t="s">
        <v>14</v>
      </c>
      <c r="G2022" t="s">
        <v>15</v>
      </c>
      <c r="H2022">
        <v>0</v>
      </c>
      <c r="L2022" s="37" t="s">
        <v>7264</v>
      </c>
      <c r="M2022" s="22">
        <v>36.460999999999999</v>
      </c>
      <c r="N2022">
        <v>0</v>
      </c>
      <c r="O2022" t="s">
        <v>9890</v>
      </c>
      <c r="P2022" t="str">
        <f t="shared" si="72"/>
        <v>Hydrogen chloride('air',)</v>
      </c>
      <c r="R2022" s="20" t="s">
        <v>12314</v>
      </c>
    </row>
    <row r="2023" spans="1:18" x14ac:dyDescent="0.25">
      <c r="A2023" s="18">
        <v>2309</v>
      </c>
      <c r="B2023" t="s">
        <v>690</v>
      </c>
      <c r="C2023" t="s">
        <v>24</v>
      </c>
      <c r="D2023" t="s">
        <v>12</v>
      </c>
      <c r="E2023" t="s">
        <v>692</v>
      </c>
      <c r="F2023" t="s">
        <v>14</v>
      </c>
      <c r="G2023" t="s">
        <v>15</v>
      </c>
      <c r="H2023">
        <v>0</v>
      </c>
      <c r="L2023" s="37" t="s">
        <v>7265</v>
      </c>
      <c r="M2023">
        <v>20.006</v>
      </c>
      <c r="N2023">
        <v>0</v>
      </c>
      <c r="O2023" t="s">
        <v>9891</v>
      </c>
      <c r="P2023" t="str">
        <f t="shared" si="72"/>
        <v>Hydrogen fluoride('air', 'low population density, long-term')</v>
      </c>
      <c r="R2023" s="20" t="s">
        <v>12314</v>
      </c>
    </row>
    <row r="2024" spans="1:18" x14ac:dyDescent="0.25">
      <c r="A2024" s="18">
        <v>1306</v>
      </c>
      <c r="B2024" t="s">
        <v>690</v>
      </c>
      <c r="C2024" t="s">
        <v>31</v>
      </c>
      <c r="D2024" t="s">
        <v>12</v>
      </c>
      <c r="E2024" t="s">
        <v>692</v>
      </c>
      <c r="F2024" t="s">
        <v>14</v>
      </c>
      <c r="G2024" t="s">
        <v>15</v>
      </c>
      <c r="H2024">
        <v>0</v>
      </c>
      <c r="L2024" s="37" t="s">
        <v>7265</v>
      </c>
      <c r="M2024">
        <v>20.006</v>
      </c>
      <c r="N2024">
        <v>0</v>
      </c>
      <c r="O2024" t="s">
        <v>9892</v>
      </c>
      <c r="P2024" t="str">
        <f t="shared" si="72"/>
        <v>Hydrogen fluoride('air', 'lower stratosphere + upper troposphere')</v>
      </c>
      <c r="R2024" s="20" t="s">
        <v>12314</v>
      </c>
    </row>
    <row r="2025" spans="1:18" x14ac:dyDescent="0.25">
      <c r="A2025" s="18">
        <v>1797</v>
      </c>
      <c r="B2025" t="s">
        <v>690</v>
      </c>
      <c r="C2025" t="s">
        <v>27</v>
      </c>
      <c r="D2025" t="s">
        <v>12</v>
      </c>
      <c r="E2025" t="s">
        <v>692</v>
      </c>
      <c r="F2025" t="s">
        <v>14</v>
      </c>
      <c r="G2025" t="s">
        <v>15</v>
      </c>
      <c r="H2025">
        <v>0</v>
      </c>
      <c r="L2025" s="37" t="s">
        <v>7265</v>
      </c>
      <c r="M2025">
        <v>20.006</v>
      </c>
      <c r="N2025">
        <v>0</v>
      </c>
      <c r="O2025" t="s">
        <v>9893</v>
      </c>
      <c r="P2025" t="str">
        <f t="shared" si="72"/>
        <v>Hydrogen fluoride('air', 'non-urban air or from high stacks')</v>
      </c>
      <c r="R2025" s="20" t="s">
        <v>12314</v>
      </c>
    </row>
    <row r="2026" spans="1:18" x14ac:dyDescent="0.25">
      <c r="A2026" s="18">
        <v>3311</v>
      </c>
      <c r="B2026" t="s">
        <v>690</v>
      </c>
      <c r="C2026" t="s">
        <v>44</v>
      </c>
      <c r="D2026" t="s">
        <v>12</v>
      </c>
      <c r="E2026" t="s">
        <v>692</v>
      </c>
      <c r="F2026" t="s">
        <v>14</v>
      </c>
      <c r="G2026" t="s">
        <v>15</v>
      </c>
      <c r="H2026">
        <v>0</v>
      </c>
      <c r="L2026" s="37" t="s">
        <v>7265</v>
      </c>
      <c r="M2026">
        <v>20.006</v>
      </c>
      <c r="N2026">
        <v>0</v>
      </c>
      <c r="O2026" t="s">
        <v>9894</v>
      </c>
      <c r="P2026" t="str">
        <f t="shared" si="72"/>
        <v>Hydrogen fluoride('air', 'urban air close to ground')</v>
      </c>
      <c r="R2026" s="20" t="s">
        <v>12314</v>
      </c>
    </row>
    <row r="2027" spans="1:18" x14ac:dyDescent="0.25">
      <c r="A2027" s="18">
        <v>4422</v>
      </c>
      <c r="B2027" s="20" t="s">
        <v>690</v>
      </c>
      <c r="C2027" t="s">
        <v>190</v>
      </c>
      <c r="D2027" t="s">
        <v>12</v>
      </c>
      <c r="E2027" t="s">
        <v>692</v>
      </c>
      <c r="F2027" t="s">
        <v>14</v>
      </c>
      <c r="G2027" t="s">
        <v>15</v>
      </c>
      <c r="H2027">
        <v>0</v>
      </c>
      <c r="L2027" s="37" t="s">
        <v>7265</v>
      </c>
      <c r="M2027">
        <v>20.006</v>
      </c>
      <c r="N2027">
        <v>0</v>
      </c>
      <c r="O2027" t="s">
        <v>9895</v>
      </c>
      <c r="P2027" t="str">
        <f t="shared" si="72"/>
        <v>Hydrogen fluoride('air',)</v>
      </c>
      <c r="R2027" s="20" t="s">
        <v>12314</v>
      </c>
    </row>
    <row r="2028" spans="1:18" x14ac:dyDescent="0.25">
      <c r="A2028" s="18">
        <v>1438</v>
      </c>
      <c r="B2028" t="s">
        <v>2191</v>
      </c>
      <c r="C2028" t="s">
        <v>24</v>
      </c>
      <c r="D2028" t="s">
        <v>12</v>
      </c>
      <c r="E2028" t="s">
        <v>2193</v>
      </c>
      <c r="F2028" t="s">
        <v>14</v>
      </c>
      <c r="G2028" t="s">
        <v>15</v>
      </c>
      <c r="H2028">
        <v>0</v>
      </c>
      <c r="L2028" s="37" t="s">
        <v>7266</v>
      </c>
      <c r="M2028" s="22">
        <v>34.015000000000001</v>
      </c>
      <c r="N2028">
        <v>0</v>
      </c>
      <c r="O2028" t="s">
        <v>9896</v>
      </c>
      <c r="P2028" t="str">
        <f t="shared" si="72"/>
        <v>Hydrogen peroxide('air', 'low population density, long-term')</v>
      </c>
      <c r="R2028" s="20" t="s">
        <v>12314</v>
      </c>
    </row>
    <row r="2029" spans="1:18" x14ac:dyDescent="0.25">
      <c r="A2029" s="18">
        <v>3015</v>
      </c>
      <c r="B2029" t="s">
        <v>2191</v>
      </c>
      <c r="C2029" t="s">
        <v>31</v>
      </c>
      <c r="D2029" t="s">
        <v>12</v>
      </c>
      <c r="E2029" t="s">
        <v>2193</v>
      </c>
      <c r="F2029" t="s">
        <v>14</v>
      </c>
      <c r="G2029" t="s">
        <v>15</v>
      </c>
      <c r="H2029">
        <v>0</v>
      </c>
      <c r="L2029" s="37" t="s">
        <v>7266</v>
      </c>
      <c r="M2029" s="22">
        <v>34.015000000000001</v>
      </c>
      <c r="N2029">
        <v>0</v>
      </c>
      <c r="O2029" t="s">
        <v>9897</v>
      </c>
      <c r="P2029" t="str">
        <f t="shared" si="72"/>
        <v>Hydrogen peroxide('air', 'lower stratosphere + upper troposphere')</v>
      </c>
      <c r="R2029" s="20" t="s">
        <v>12314</v>
      </c>
    </row>
    <row r="2030" spans="1:18" x14ac:dyDescent="0.25">
      <c r="A2030" s="18">
        <v>3891</v>
      </c>
      <c r="B2030" t="s">
        <v>2191</v>
      </c>
      <c r="C2030" t="s">
        <v>27</v>
      </c>
      <c r="D2030" t="s">
        <v>12</v>
      </c>
      <c r="E2030" t="s">
        <v>2193</v>
      </c>
      <c r="F2030" t="s">
        <v>14</v>
      </c>
      <c r="G2030" t="s">
        <v>15</v>
      </c>
      <c r="H2030">
        <v>0</v>
      </c>
      <c r="L2030" s="37" t="s">
        <v>7266</v>
      </c>
      <c r="M2030" s="22">
        <v>34.015000000000001</v>
      </c>
      <c r="N2030">
        <v>0</v>
      </c>
      <c r="O2030" t="s">
        <v>9898</v>
      </c>
      <c r="P2030" t="str">
        <f t="shared" si="72"/>
        <v>Hydrogen peroxide('air', 'non-urban air or from high stacks')</v>
      </c>
      <c r="R2030" s="20" t="s">
        <v>12314</v>
      </c>
    </row>
    <row r="2031" spans="1:18" x14ac:dyDescent="0.25">
      <c r="A2031" s="18">
        <v>657</v>
      </c>
      <c r="B2031" t="s">
        <v>2191</v>
      </c>
      <c r="C2031" t="s">
        <v>44</v>
      </c>
      <c r="D2031" t="s">
        <v>12</v>
      </c>
      <c r="E2031" t="s">
        <v>2193</v>
      </c>
      <c r="F2031" t="s">
        <v>14</v>
      </c>
      <c r="G2031" t="s">
        <v>15</v>
      </c>
      <c r="H2031">
        <v>0</v>
      </c>
      <c r="L2031" s="37" t="s">
        <v>7266</v>
      </c>
      <c r="M2031" s="22">
        <v>34.015000000000001</v>
      </c>
      <c r="N2031">
        <v>0</v>
      </c>
      <c r="O2031" t="s">
        <v>9899</v>
      </c>
      <c r="P2031" t="str">
        <f t="shared" si="72"/>
        <v>Hydrogen peroxide('air', 'urban air close to ground')</v>
      </c>
      <c r="R2031" s="20" t="s">
        <v>12314</v>
      </c>
    </row>
    <row r="2032" spans="1:18" x14ac:dyDescent="0.25">
      <c r="A2032" s="18">
        <v>4062</v>
      </c>
      <c r="B2032" t="s">
        <v>2191</v>
      </c>
      <c r="C2032" t="s">
        <v>190</v>
      </c>
      <c r="D2032" t="s">
        <v>12</v>
      </c>
      <c r="E2032" t="s">
        <v>2193</v>
      </c>
      <c r="F2032" t="s">
        <v>14</v>
      </c>
      <c r="G2032" t="s">
        <v>15</v>
      </c>
      <c r="H2032">
        <v>0</v>
      </c>
      <c r="L2032" s="37" t="s">
        <v>7266</v>
      </c>
      <c r="M2032" s="22">
        <v>34.015000000000001</v>
      </c>
      <c r="N2032">
        <v>0</v>
      </c>
      <c r="O2032" t="s">
        <v>9900</v>
      </c>
      <c r="P2032" t="str">
        <f t="shared" si="72"/>
        <v>Hydrogen peroxide('air',)</v>
      </c>
      <c r="R2032" s="20" t="s">
        <v>12314</v>
      </c>
    </row>
    <row r="2033" spans="1:18" x14ac:dyDescent="0.25">
      <c r="A2033" s="18">
        <v>211</v>
      </c>
      <c r="B2033" t="s">
        <v>2191</v>
      </c>
      <c r="C2033" t="s">
        <v>71</v>
      </c>
      <c r="D2033" t="s">
        <v>12</v>
      </c>
      <c r="E2033" t="s">
        <v>2193</v>
      </c>
      <c r="F2033" t="s">
        <v>14</v>
      </c>
      <c r="G2033" t="s">
        <v>15</v>
      </c>
      <c r="H2033">
        <v>0</v>
      </c>
      <c r="L2033" s="37" t="s">
        <v>7266</v>
      </c>
      <c r="M2033" s="22">
        <v>34.015000000000001</v>
      </c>
      <c r="N2033">
        <v>0</v>
      </c>
      <c r="O2033" t="s">
        <v>9901</v>
      </c>
      <c r="P2033" t="str">
        <f t="shared" si="72"/>
        <v>Hydrogen peroxide('water', 'ground-')</v>
      </c>
      <c r="R2033" s="20" t="s">
        <v>12316</v>
      </c>
    </row>
    <row r="2034" spans="1:18" x14ac:dyDescent="0.25">
      <c r="A2034" s="18">
        <v>1457</v>
      </c>
      <c r="B2034" t="s">
        <v>2191</v>
      </c>
      <c r="C2034" t="s">
        <v>100</v>
      </c>
      <c r="D2034" t="s">
        <v>12</v>
      </c>
      <c r="E2034" t="s">
        <v>2193</v>
      </c>
      <c r="F2034" t="s">
        <v>14</v>
      </c>
      <c r="G2034" t="s">
        <v>15</v>
      </c>
      <c r="H2034">
        <v>0</v>
      </c>
      <c r="L2034" s="37" t="s">
        <v>7266</v>
      </c>
      <c r="M2034" s="22">
        <v>34.015000000000001</v>
      </c>
      <c r="N2034">
        <v>0</v>
      </c>
      <c r="O2034" t="s">
        <v>9902</v>
      </c>
      <c r="P2034" t="str">
        <f t="shared" si="72"/>
        <v>Hydrogen peroxide('water', 'ground-, long-term')</v>
      </c>
      <c r="R2034" s="20" t="s">
        <v>12316</v>
      </c>
    </row>
    <row r="2035" spans="1:18" x14ac:dyDescent="0.25">
      <c r="A2035" s="18">
        <v>1287</v>
      </c>
      <c r="B2035" t="s">
        <v>2191</v>
      </c>
      <c r="C2035" t="s">
        <v>10</v>
      </c>
      <c r="D2035" t="s">
        <v>12</v>
      </c>
      <c r="E2035" t="s">
        <v>2193</v>
      </c>
      <c r="F2035" t="s">
        <v>14</v>
      </c>
      <c r="G2035" t="s">
        <v>15</v>
      </c>
      <c r="H2035">
        <v>0</v>
      </c>
      <c r="L2035" s="37" t="s">
        <v>7266</v>
      </c>
      <c r="M2035" s="22">
        <v>34.015000000000001</v>
      </c>
      <c r="N2035">
        <v>0</v>
      </c>
      <c r="O2035" t="s">
        <v>9903</v>
      </c>
      <c r="P2035" t="str">
        <f t="shared" si="72"/>
        <v>Hydrogen peroxide('water', 'ocean')</v>
      </c>
      <c r="R2035" s="20" t="s">
        <v>12316</v>
      </c>
    </row>
    <row r="2036" spans="1:18" x14ac:dyDescent="0.25">
      <c r="A2036" s="18">
        <v>632</v>
      </c>
      <c r="B2036" t="s">
        <v>2191</v>
      </c>
      <c r="C2036" t="s">
        <v>91</v>
      </c>
      <c r="D2036" t="s">
        <v>12</v>
      </c>
      <c r="E2036" t="s">
        <v>2193</v>
      </c>
      <c r="F2036" t="s">
        <v>14</v>
      </c>
      <c r="G2036" t="s">
        <v>15</v>
      </c>
      <c r="H2036">
        <v>0</v>
      </c>
      <c r="L2036" s="37" t="s">
        <v>7266</v>
      </c>
      <c r="M2036" s="22">
        <v>34.015000000000001</v>
      </c>
      <c r="N2036">
        <v>0</v>
      </c>
      <c r="O2036" t="s">
        <v>9904</v>
      </c>
      <c r="P2036" t="str">
        <f t="shared" si="72"/>
        <v>Hydrogen peroxide('water', 'surface water')</v>
      </c>
      <c r="R2036" s="20" t="s">
        <v>12316</v>
      </c>
    </row>
    <row r="2037" spans="1:18" x14ac:dyDescent="0.25">
      <c r="A2037" s="18">
        <v>1640</v>
      </c>
      <c r="B2037" s="20" t="s">
        <v>2191</v>
      </c>
      <c r="C2037" t="s">
        <v>48</v>
      </c>
      <c r="D2037" t="s">
        <v>12</v>
      </c>
      <c r="E2037" t="s">
        <v>2193</v>
      </c>
      <c r="F2037" t="s">
        <v>14</v>
      </c>
      <c r="G2037" t="s">
        <v>15</v>
      </c>
      <c r="H2037">
        <v>0</v>
      </c>
      <c r="L2037" s="37" t="s">
        <v>7266</v>
      </c>
      <c r="M2037" s="22">
        <v>34.015000000000001</v>
      </c>
      <c r="N2037">
        <v>0</v>
      </c>
      <c r="O2037" t="s">
        <v>9905</v>
      </c>
      <c r="P2037" t="str">
        <f t="shared" si="72"/>
        <v>Hydrogen peroxide('water',)</v>
      </c>
      <c r="R2037" s="20" t="s">
        <v>12316</v>
      </c>
    </row>
    <row r="2038" spans="1:18" x14ac:dyDescent="0.25">
      <c r="A2038" s="18">
        <v>2636</v>
      </c>
      <c r="B2038" t="s">
        <v>1429</v>
      </c>
      <c r="C2038" t="s">
        <v>24</v>
      </c>
      <c r="D2038" t="s">
        <v>12</v>
      </c>
      <c r="E2038" t="s">
        <v>1431</v>
      </c>
      <c r="F2038" t="s">
        <v>14</v>
      </c>
      <c r="G2038" t="s">
        <v>15</v>
      </c>
      <c r="H2038">
        <v>0</v>
      </c>
      <c r="L2038" s="37" t="s">
        <v>7267</v>
      </c>
      <c r="M2038" s="22">
        <v>34.081000000000003</v>
      </c>
      <c r="N2038">
        <v>0</v>
      </c>
      <c r="O2038" t="s">
        <v>9906</v>
      </c>
      <c r="P2038" t="str">
        <f t="shared" si="72"/>
        <v>Hydrogen sulfide('air', 'low population density, long-term')</v>
      </c>
      <c r="R2038" s="20" t="s">
        <v>12314</v>
      </c>
    </row>
    <row r="2039" spans="1:18" x14ac:dyDescent="0.25">
      <c r="A2039" s="18">
        <v>1470</v>
      </c>
      <c r="B2039" t="s">
        <v>1429</v>
      </c>
      <c r="C2039" t="s">
        <v>31</v>
      </c>
      <c r="D2039" t="s">
        <v>12</v>
      </c>
      <c r="E2039" t="s">
        <v>1431</v>
      </c>
      <c r="F2039" t="s">
        <v>14</v>
      </c>
      <c r="G2039" t="s">
        <v>15</v>
      </c>
      <c r="H2039">
        <v>0</v>
      </c>
      <c r="L2039" s="37" t="s">
        <v>7267</v>
      </c>
      <c r="M2039" s="22">
        <v>34.081000000000003</v>
      </c>
      <c r="N2039">
        <v>0</v>
      </c>
      <c r="O2039" t="s">
        <v>9907</v>
      </c>
      <c r="P2039" t="str">
        <f t="shared" si="72"/>
        <v>Hydrogen sulfide('air', 'lower stratosphere + upper troposphere')</v>
      </c>
      <c r="R2039" s="20" t="s">
        <v>12314</v>
      </c>
    </row>
    <row r="2040" spans="1:18" x14ac:dyDescent="0.25">
      <c r="A2040" s="18">
        <v>2375</v>
      </c>
      <c r="B2040" t="s">
        <v>1429</v>
      </c>
      <c r="C2040" t="s">
        <v>27</v>
      </c>
      <c r="D2040" t="s">
        <v>12</v>
      </c>
      <c r="E2040" t="s">
        <v>1431</v>
      </c>
      <c r="F2040" t="s">
        <v>14</v>
      </c>
      <c r="G2040" t="s">
        <v>15</v>
      </c>
      <c r="H2040">
        <v>0</v>
      </c>
      <c r="L2040" s="37" t="s">
        <v>7267</v>
      </c>
      <c r="M2040" s="22">
        <v>34.081000000000003</v>
      </c>
      <c r="N2040">
        <v>0</v>
      </c>
      <c r="O2040" t="s">
        <v>9908</v>
      </c>
      <c r="P2040" t="str">
        <f t="shared" si="72"/>
        <v>Hydrogen sulfide('air', 'non-urban air or from high stacks')</v>
      </c>
      <c r="R2040" s="20" t="s">
        <v>12314</v>
      </c>
    </row>
    <row r="2041" spans="1:18" x14ac:dyDescent="0.25">
      <c r="A2041" s="18">
        <v>2310</v>
      </c>
      <c r="B2041" t="s">
        <v>1429</v>
      </c>
      <c r="C2041" t="s">
        <v>44</v>
      </c>
      <c r="D2041" t="s">
        <v>12</v>
      </c>
      <c r="E2041" t="s">
        <v>1431</v>
      </c>
      <c r="F2041" t="s">
        <v>14</v>
      </c>
      <c r="G2041" t="s">
        <v>15</v>
      </c>
      <c r="H2041">
        <v>0</v>
      </c>
      <c r="L2041" s="37" t="s">
        <v>7267</v>
      </c>
      <c r="M2041" s="22">
        <v>34.081000000000003</v>
      </c>
      <c r="N2041">
        <v>0</v>
      </c>
      <c r="O2041" t="s">
        <v>9909</v>
      </c>
      <c r="P2041" t="str">
        <f t="shared" si="72"/>
        <v>Hydrogen sulfide('air', 'urban air close to ground')</v>
      </c>
      <c r="R2041" s="20" t="s">
        <v>12314</v>
      </c>
    </row>
    <row r="2042" spans="1:18" x14ac:dyDescent="0.25">
      <c r="A2042" s="18">
        <v>1129</v>
      </c>
      <c r="B2042" t="s">
        <v>1429</v>
      </c>
      <c r="C2042" t="s">
        <v>190</v>
      </c>
      <c r="D2042" t="s">
        <v>12</v>
      </c>
      <c r="E2042" t="s">
        <v>1431</v>
      </c>
      <c r="F2042" t="s">
        <v>14</v>
      </c>
      <c r="G2042" t="s">
        <v>15</v>
      </c>
      <c r="H2042">
        <v>0</v>
      </c>
      <c r="L2042" s="37" t="s">
        <v>7267</v>
      </c>
      <c r="M2042" s="22">
        <v>34.081000000000003</v>
      </c>
      <c r="N2042">
        <v>0</v>
      </c>
      <c r="O2042" t="s">
        <v>9910</v>
      </c>
      <c r="P2042" t="str">
        <f t="shared" si="72"/>
        <v>Hydrogen sulfide('air',)</v>
      </c>
      <c r="R2042" s="20" t="s">
        <v>12314</v>
      </c>
    </row>
    <row r="2043" spans="1:18" x14ac:dyDescent="0.25">
      <c r="A2043" s="18">
        <v>2597</v>
      </c>
      <c r="B2043" t="s">
        <v>1429</v>
      </c>
      <c r="C2043" t="s">
        <v>71</v>
      </c>
      <c r="D2043" t="s">
        <v>12</v>
      </c>
      <c r="E2043" t="s">
        <v>1431</v>
      </c>
      <c r="F2043" t="s">
        <v>14</v>
      </c>
      <c r="G2043" t="s">
        <v>15</v>
      </c>
      <c r="H2043">
        <v>0</v>
      </c>
      <c r="L2043" s="37" t="s">
        <v>7267</v>
      </c>
      <c r="M2043" s="22">
        <v>34.081000000000003</v>
      </c>
      <c r="N2043">
        <v>0</v>
      </c>
      <c r="O2043" t="s">
        <v>9911</v>
      </c>
      <c r="P2043" t="str">
        <f t="shared" si="72"/>
        <v>Hydrogen sulfide('water', 'ground-')</v>
      </c>
      <c r="R2043" s="20" t="s">
        <v>12316</v>
      </c>
    </row>
    <row r="2044" spans="1:18" x14ac:dyDescent="0.25">
      <c r="A2044" s="18">
        <v>1153</v>
      </c>
      <c r="B2044" t="s">
        <v>1429</v>
      </c>
      <c r="C2044" t="s">
        <v>100</v>
      </c>
      <c r="D2044" t="s">
        <v>12</v>
      </c>
      <c r="E2044" t="s">
        <v>1431</v>
      </c>
      <c r="F2044" t="s">
        <v>14</v>
      </c>
      <c r="G2044" t="s">
        <v>15</v>
      </c>
      <c r="H2044">
        <v>0</v>
      </c>
      <c r="L2044" s="37" t="s">
        <v>7267</v>
      </c>
      <c r="M2044" s="22">
        <v>34.081000000000003</v>
      </c>
      <c r="N2044">
        <v>0</v>
      </c>
      <c r="O2044" t="s">
        <v>9912</v>
      </c>
      <c r="P2044" t="str">
        <f t="shared" si="72"/>
        <v>Hydrogen sulfide('water', 'ground-, long-term')</v>
      </c>
      <c r="R2044" s="20" t="s">
        <v>12316</v>
      </c>
    </row>
    <row r="2045" spans="1:18" x14ac:dyDescent="0.25">
      <c r="A2045" s="18">
        <v>769</v>
      </c>
      <c r="B2045" t="s">
        <v>1429</v>
      </c>
      <c r="C2045" t="s">
        <v>10</v>
      </c>
      <c r="D2045" t="s">
        <v>12</v>
      </c>
      <c r="E2045" t="s">
        <v>1431</v>
      </c>
      <c r="F2045" t="s">
        <v>14</v>
      </c>
      <c r="G2045" t="s">
        <v>15</v>
      </c>
      <c r="H2045">
        <v>0</v>
      </c>
      <c r="L2045" s="37" t="s">
        <v>7267</v>
      </c>
      <c r="M2045" s="22">
        <v>34.081000000000003</v>
      </c>
      <c r="N2045">
        <v>0</v>
      </c>
      <c r="O2045" t="s">
        <v>9913</v>
      </c>
      <c r="P2045" t="str">
        <f t="shared" si="72"/>
        <v>Hydrogen sulfide('water', 'ocean')</v>
      </c>
      <c r="R2045" s="20" t="s">
        <v>12316</v>
      </c>
    </row>
    <row r="2046" spans="1:18" x14ac:dyDescent="0.25">
      <c r="A2046" s="18">
        <v>358</v>
      </c>
      <c r="B2046" t="s">
        <v>1429</v>
      </c>
      <c r="C2046" t="s">
        <v>91</v>
      </c>
      <c r="D2046" t="s">
        <v>12</v>
      </c>
      <c r="E2046" t="s">
        <v>1431</v>
      </c>
      <c r="F2046" t="s">
        <v>14</v>
      </c>
      <c r="G2046" t="s">
        <v>15</v>
      </c>
      <c r="H2046">
        <v>0</v>
      </c>
      <c r="L2046" s="37" t="s">
        <v>7267</v>
      </c>
      <c r="M2046" s="22">
        <v>34.081000000000003</v>
      </c>
      <c r="N2046">
        <v>0</v>
      </c>
      <c r="O2046" t="s">
        <v>9914</v>
      </c>
      <c r="P2046" t="str">
        <f t="shared" si="72"/>
        <v>Hydrogen sulfide('water', 'surface water')</v>
      </c>
      <c r="R2046" s="20" t="s">
        <v>12316</v>
      </c>
    </row>
    <row r="2047" spans="1:18" x14ac:dyDescent="0.25">
      <c r="A2047" s="18">
        <v>2211</v>
      </c>
      <c r="B2047" s="20" t="s">
        <v>1429</v>
      </c>
      <c r="C2047" t="s">
        <v>48</v>
      </c>
      <c r="D2047" t="s">
        <v>12</v>
      </c>
      <c r="E2047" t="s">
        <v>1431</v>
      </c>
      <c r="F2047" t="s">
        <v>14</v>
      </c>
      <c r="G2047" t="s">
        <v>15</v>
      </c>
      <c r="H2047">
        <v>0</v>
      </c>
      <c r="L2047" s="37" t="s">
        <v>7267</v>
      </c>
      <c r="M2047" s="22">
        <v>34.081000000000003</v>
      </c>
      <c r="N2047">
        <v>0</v>
      </c>
      <c r="O2047" t="s">
        <v>9915</v>
      </c>
      <c r="P2047" t="str">
        <f t="shared" si="72"/>
        <v>Hydrogen sulfide('water',)</v>
      </c>
      <c r="R2047" s="20" t="s">
        <v>12316</v>
      </c>
    </row>
    <row r="2048" spans="1:18" x14ac:dyDescent="0.25">
      <c r="A2048" s="18">
        <v>1544</v>
      </c>
      <c r="B2048" t="s">
        <v>1293</v>
      </c>
      <c r="C2048" t="s">
        <v>24</v>
      </c>
      <c r="D2048" t="s">
        <v>12</v>
      </c>
      <c r="E2048" t="s">
        <v>1295</v>
      </c>
      <c r="F2048" t="s">
        <v>14</v>
      </c>
      <c r="G2048" t="s">
        <v>15</v>
      </c>
      <c r="H2048">
        <v>0</v>
      </c>
      <c r="L2048" s="37" t="s">
        <v>7264</v>
      </c>
      <c r="M2048" s="22">
        <v>36.460999999999999</v>
      </c>
      <c r="N2048">
        <v>0</v>
      </c>
      <c r="O2048" t="s">
        <v>9916</v>
      </c>
      <c r="P2048" t="str">
        <f t="shared" si="72"/>
        <v>Hydrogen('air', 'low population density, long-term')</v>
      </c>
      <c r="R2048" s="20" t="s">
        <v>12314</v>
      </c>
    </row>
    <row r="2049" spans="1:18" x14ac:dyDescent="0.25">
      <c r="A2049" s="18">
        <v>299</v>
      </c>
      <c r="B2049" t="s">
        <v>1293</v>
      </c>
      <c r="C2049" t="s">
        <v>31</v>
      </c>
      <c r="D2049" t="s">
        <v>12</v>
      </c>
      <c r="E2049" t="s">
        <v>1295</v>
      </c>
      <c r="F2049" t="s">
        <v>14</v>
      </c>
      <c r="G2049" t="s">
        <v>15</v>
      </c>
      <c r="H2049">
        <v>0</v>
      </c>
      <c r="L2049" s="37" t="s">
        <v>7264</v>
      </c>
      <c r="M2049" s="22">
        <v>36.460999999999999</v>
      </c>
      <c r="N2049">
        <v>0</v>
      </c>
      <c r="O2049" t="s">
        <v>9917</v>
      </c>
      <c r="P2049" t="str">
        <f t="shared" si="72"/>
        <v>Hydrogen('air', 'lower stratosphere + upper troposphere')</v>
      </c>
      <c r="R2049" s="20" t="s">
        <v>12314</v>
      </c>
    </row>
    <row r="2050" spans="1:18" x14ac:dyDescent="0.25">
      <c r="A2050" s="18">
        <v>4033</v>
      </c>
      <c r="B2050" t="s">
        <v>1293</v>
      </c>
      <c r="C2050" t="s">
        <v>27</v>
      </c>
      <c r="D2050" t="s">
        <v>12</v>
      </c>
      <c r="E2050" t="s">
        <v>1295</v>
      </c>
      <c r="F2050" t="s">
        <v>14</v>
      </c>
      <c r="G2050" t="s">
        <v>15</v>
      </c>
      <c r="H2050">
        <v>0</v>
      </c>
      <c r="L2050" s="37" t="s">
        <v>7264</v>
      </c>
      <c r="M2050" s="22">
        <v>36.460999999999999</v>
      </c>
      <c r="N2050">
        <v>0</v>
      </c>
      <c r="O2050" t="s">
        <v>9918</v>
      </c>
      <c r="P2050" t="str">
        <f t="shared" ref="P2050:P2113" si="73">_xlfn.CONCAT(E2050,C2050)</f>
        <v>Hydrogen('air', 'non-urban air or from high stacks')</v>
      </c>
      <c r="R2050" s="20" t="s">
        <v>12314</v>
      </c>
    </row>
    <row r="2051" spans="1:18" x14ac:dyDescent="0.25">
      <c r="A2051" s="18">
        <v>1385</v>
      </c>
      <c r="B2051" t="s">
        <v>1293</v>
      </c>
      <c r="C2051" t="s">
        <v>44</v>
      </c>
      <c r="D2051" t="s">
        <v>12</v>
      </c>
      <c r="E2051" t="s">
        <v>1295</v>
      </c>
      <c r="F2051" t="s">
        <v>14</v>
      </c>
      <c r="G2051" t="s">
        <v>15</v>
      </c>
      <c r="H2051">
        <v>0</v>
      </c>
      <c r="L2051" s="37" t="s">
        <v>7264</v>
      </c>
      <c r="M2051" s="22">
        <v>36.460999999999999</v>
      </c>
      <c r="N2051">
        <v>0</v>
      </c>
      <c r="O2051" t="s">
        <v>9919</v>
      </c>
      <c r="P2051" t="str">
        <f t="shared" si="73"/>
        <v>Hydrogen('air', 'urban air close to ground')</v>
      </c>
      <c r="R2051" s="20" t="s">
        <v>12314</v>
      </c>
    </row>
    <row r="2052" spans="1:18" x14ac:dyDescent="0.25">
      <c r="A2052" s="18">
        <v>3806</v>
      </c>
      <c r="B2052" t="s">
        <v>1293</v>
      </c>
      <c r="C2052" t="s">
        <v>190</v>
      </c>
      <c r="D2052" t="s">
        <v>12</v>
      </c>
      <c r="E2052" t="s">
        <v>1295</v>
      </c>
      <c r="F2052" t="s">
        <v>14</v>
      </c>
      <c r="G2052" t="s">
        <v>15</v>
      </c>
      <c r="H2052">
        <v>0</v>
      </c>
      <c r="L2052" s="37" t="s">
        <v>7264</v>
      </c>
      <c r="M2052" s="22">
        <v>36.460999999999999</v>
      </c>
      <c r="N2052">
        <v>0</v>
      </c>
      <c r="O2052" t="s">
        <v>9920</v>
      </c>
      <c r="P2052" t="str">
        <f t="shared" si="73"/>
        <v>Hydrogen('air',)</v>
      </c>
      <c r="R2052" s="20" t="s">
        <v>12314</v>
      </c>
    </row>
    <row r="2053" spans="1:18" x14ac:dyDescent="0.25">
      <c r="A2053" s="18">
        <v>3892</v>
      </c>
      <c r="B2053" t="s">
        <v>189</v>
      </c>
      <c r="C2053" t="s">
        <v>24</v>
      </c>
      <c r="D2053" t="s">
        <v>12</v>
      </c>
      <c r="E2053" t="s">
        <v>192</v>
      </c>
      <c r="F2053" t="s">
        <v>14</v>
      </c>
      <c r="G2053" t="s">
        <v>34</v>
      </c>
      <c r="H2053">
        <v>0</v>
      </c>
      <c r="L2053" s="37" t="s">
        <v>7268</v>
      </c>
      <c r="M2053" s="20" t="s">
        <v>6621</v>
      </c>
      <c r="N2053" s="20" t="s">
        <v>6621</v>
      </c>
      <c r="O2053" t="s">
        <v>9921</v>
      </c>
      <c r="P2053" t="str">
        <f t="shared" si="73"/>
        <v>Hydrogen-3, Tritium('air', 'low population density, long-term')</v>
      </c>
      <c r="R2053" s="20" t="s">
        <v>12314</v>
      </c>
    </row>
    <row r="2054" spans="1:18" x14ac:dyDescent="0.25">
      <c r="A2054" s="18">
        <v>2609</v>
      </c>
      <c r="B2054" t="s">
        <v>189</v>
      </c>
      <c r="C2054" t="s">
        <v>31</v>
      </c>
      <c r="D2054" t="s">
        <v>12</v>
      </c>
      <c r="E2054" t="s">
        <v>192</v>
      </c>
      <c r="F2054" t="s">
        <v>14</v>
      </c>
      <c r="G2054" t="s">
        <v>34</v>
      </c>
      <c r="H2054">
        <v>0</v>
      </c>
      <c r="L2054" s="37" t="s">
        <v>7268</v>
      </c>
      <c r="M2054" s="20" t="s">
        <v>6621</v>
      </c>
      <c r="N2054" s="20" t="s">
        <v>6621</v>
      </c>
      <c r="O2054" t="s">
        <v>9922</v>
      </c>
      <c r="P2054" t="str">
        <f t="shared" si="73"/>
        <v>Hydrogen-3, Tritium('air', 'lower stratosphere + upper troposphere')</v>
      </c>
      <c r="R2054" s="20" t="s">
        <v>12314</v>
      </c>
    </row>
    <row r="2055" spans="1:18" x14ac:dyDescent="0.25">
      <c r="A2055" s="18">
        <v>2412</v>
      </c>
      <c r="B2055" t="s">
        <v>189</v>
      </c>
      <c r="C2055" t="s">
        <v>27</v>
      </c>
      <c r="D2055" t="s">
        <v>12</v>
      </c>
      <c r="E2055" t="s">
        <v>192</v>
      </c>
      <c r="F2055" t="s">
        <v>14</v>
      </c>
      <c r="G2055" t="s">
        <v>34</v>
      </c>
      <c r="H2055">
        <v>0</v>
      </c>
      <c r="L2055" s="37" t="s">
        <v>7268</v>
      </c>
      <c r="M2055" s="20" t="s">
        <v>6621</v>
      </c>
      <c r="N2055" s="20" t="s">
        <v>6621</v>
      </c>
      <c r="O2055" t="s">
        <v>9923</v>
      </c>
      <c r="P2055" t="str">
        <f t="shared" si="73"/>
        <v>Hydrogen-3, Tritium('air', 'non-urban air or from high stacks')</v>
      </c>
      <c r="R2055" s="20" t="s">
        <v>12314</v>
      </c>
    </row>
    <row r="2056" spans="1:18" x14ac:dyDescent="0.25">
      <c r="A2056" s="18">
        <v>967</v>
      </c>
      <c r="B2056" t="s">
        <v>189</v>
      </c>
      <c r="C2056" t="s">
        <v>44</v>
      </c>
      <c r="D2056" t="s">
        <v>12</v>
      </c>
      <c r="E2056" t="s">
        <v>192</v>
      </c>
      <c r="F2056" t="s">
        <v>14</v>
      </c>
      <c r="G2056" t="s">
        <v>34</v>
      </c>
      <c r="H2056">
        <v>0</v>
      </c>
      <c r="L2056" s="37" t="s">
        <v>7268</v>
      </c>
      <c r="M2056" s="20" t="s">
        <v>6621</v>
      </c>
      <c r="N2056" s="20" t="s">
        <v>6621</v>
      </c>
      <c r="O2056" t="s">
        <v>9924</v>
      </c>
      <c r="P2056" t="str">
        <f t="shared" si="73"/>
        <v>Hydrogen-3, Tritium('air', 'urban air close to ground')</v>
      </c>
      <c r="R2056" s="20" t="s">
        <v>12314</v>
      </c>
    </row>
    <row r="2057" spans="1:18" x14ac:dyDescent="0.25">
      <c r="A2057" s="18">
        <v>4199</v>
      </c>
      <c r="B2057" t="s">
        <v>189</v>
      </c>
      <c r="C2057" t="s">
        <v>190</v>
      </c>
      <c r="D2057" t="s">
        <v>12</v>
      </c>
      <c r="E2057" t="s">
        <v>192</v>
      </c>
      <c r="F2057" t="s">
        <v>14</v>
      </c>
      <c r="G2057" t="s">
        <v>34</v>
      </c>
      <c r="H2057">
        <v>0</v>
      </c>
      <c r="L2057" s="37" t="s">
        <v>7268</v>
      </c>
      <c r="M2057" s="20" t="s">
        <v>6621</v>
      </c>
      <c r="N2057" s="20" t="s">
        <v>6621</v>
      </c>
      <c r="O2057" t="s">
        <v>9925</v>
      </c>
      <c r="P2057" t="str">
        <f t="shared" si="73"/>
        <v>Hydrogen-3, Tritium('air',)</v>
      </c>
      <c r="R2057" s="20" t="s">
        <v>12314</v>
      </c>
    </row>
    <row r="2058" spans="1:18" x14ac:dyDescent="0.25">
      <c r="A2058" s="18">
        <v>3893</v>
      </c>
      <c r="B2058" t="s">
        <v>189</v>
      </c>
      <c r="C2058" t="s">
        <v>71</v>
      </c>
      <c r="D2058" t="s">
        <v>12</v>
      </c>
      <c r="E2058" t="s">
        <v>192</v>
      </c>
      <c r="F2058" t="s">
        <v>14</v>
      </c>
      <c r="G2058" t="s">
        <v>34</v>
      </c>
      <c r="H2058">
        <v>0</v>
      </c>
      <c r="L2058" s="37" t="s">
        <v>7268</v>
      </c>
      <c r="M2058" s="20" t="s">
        <v>6621</v>
      </c>
      <c r="N2058" s="20" t="s">
        <v>6621</v>
      </c>
      <c r="O2058" t="s">
        <v>9926</v>
      </c>
      <c r="P2058" t="str">
        <f t="shared" si="73"/>
        <v>Hydrogen-3, Tritium('water', 'ground-')</v>
      </c>
      <c r="R2058" s="20" t="s">
        <v>12316</v>
      </c>
    </row>
    <row r="2059" spans="1:18" x14ac:dyDescent="0.25">
      <c r="A2059" s="18">
        <v>1214</v>
      </c>
      <c r="B2059" t="s">
        <v>189</v>
      </c>
      <c r="C2059" t="s">
        <v>100</v>
      </c>
      <c r="D2059" t="s">
        <v>12</v>
      </c>
      <c r="E2059" t="s">
        <v>192</v>
      </c>
      <c r="F2059" t="s">
        <v>14</v>
      </c>
      <c r="G2059" t="s">
        <v>34</v>
      </c>
      <c r="H2059">
        <v>0</v>
      </c>
      <c r="L2059" s="37" t="s">
        <v>7268</v>
      </c>
      <c r="M2059" s="20" t="s">
        <v>6621</v>
      </c>
      <c r="N2059" s="20" t="s">
        <v>6621</v>
      </c>
      <c r="O2059" t="s">
        <v>9927</v>
      </c>
      <c r="P2059" t="str">
        <f t="shared" si="73"/>
        <v>Hydrogen-3, Tritium('water', 'ground-, long-term')</v>
      </c>
      <c r="R2059" s="20" t="s">
        <v>12316</v>
      </c>
    </row>
    <row r="2060" spans="1:18" x14ac:dyDescent="0.25">
      <c r="A2060" s="18">
        <v>1796</v>
      </c>
      <c r="B2060" t="s">
        <v>189</v>
      </c>
      <c r="C2060" t="s">
        <v>10</v>
      </c>
      <c r="D2060" t="s">
        <v>12</v>
      </c>
      <c r="E2060" t="s">
        <v>192</v>
      </c>
      <c r="F2060" t="s">
        <v>14</v>
      </c>
      <c r="G2060" t="s">
        <v>34</v>
      </c>
      <c r="H2060">
        <v>0</v>
      </c>
      <c r="L2060" s="37" t="s">
        <v>7268</v>
      </c>
      <c r="M2060" s="20" t="s">
        <v>6621</v>
      </c>
      <c r="N2060" s="20" t="s">
        <v>6621</v>
      </c>
      <c r="O2060" t="s">
        <v>9928</v>
      </c>
      <c r="P2060" t="str">
        <f t="shared" si="73"/>
        <v>Hydrogen-3, Tritium('water', 'ocean')</v>
      </c>
      <c r="R2060" s="20" t="s">
        <v>12316</v>
      </c>
    </row>
    <row r="2061" spans="1:18" x14ac:dyDescent="0.25">
      <c r="A2061" s="18">
        <v>3102</v>
      </c>
      <c r="B2061" t="s">
        <v>189</v>
      </c>
      <c r="C2061" t="s">
        <v>91</v>
      </c>
      <c r="D2061" t="s">
        <v>12</v>
      </c>
      <c r="E2061" t="s">
        <v>192</v>
      </c>
      <c r="F2061" t="s">
        <v>14</v>
      </c>
      <c r="G2061" t="s">
        <v>34</v>
      </c>
      <c r="H2061">
        <v>0</v>
      </c>
      <c r="L2061" s="37" t="s">
        <v>7268</v>
      </c>
      <c r="M2061" s="20" t="s">
        <v>6621</v>
      </c>
      <c r="N2061" s="20" t="s">
        <v>6621</v>
      </c>
      <c r="O2061" t="s">
        <v>9929</v>
      </c>
      <c r="P2061" t="str">
        <f t="shared" si="73"/>
        <v>Hydrogen-3, Tritium('water', 'surface water')</v>
      </c>
      <c r="R2061" s="20" t="s">
        <v>12316</v>
      </c>
    </row>
    <row r="2062" spans="1:18" x14ac:dyDescent="0.25">
      <c r="A2062" s="18">
        <v>2372</v>
      </c>
      <c r="B2062" s="20" t="s">
        <v>189</v>
      </c>
      <c r="C2062" t="s">
        <v>48</v>
      </c>
      <c r="D2062" t="s">
        <v>12</v>
      </c>
      <c r="E2062" t="s">
        <v>192</v>
      </c>
      <c r="F2062" t="s">
        <v>14</v>
      </c>
      <c r="G2062" t="s">
        <v>34</v>
      </c>
      <c r="H2062">
        <v>0</v>
      </c>
      <c r="L2062" s="37" t="s">
        <v>7268</v>
      </c>
      <c r="M2062" s="20" t="s">
        <v>6621</v>
      </c>
      <c r="N2062" s="20" t="s">
        <v>6621</v>
      </c>
      <c r="O2062" t="s">
        <v>9930</v>
      </c>
      <c r="P2062" t="str">
        <f t="shared" si="73"/>
        <v>Hydrogen-3, Tritium('water',)</v>
      </c>
      <c r="R2062" s="20" t="s">
        <v>12316</v>
      </c>
    </row>
    <row r="2063" spans="1:18" x14ac:dyDescent="0.25">
      <c r="A2063" s="18">
        <v>3373</v>
      </c>
      <c r="B2063" t="s">
        <v>915</v>
      </c>
      <c r="C2063" t="s">
        <v>71</v>
      </c>
      <c r="D2063" t="s">
        <v>12</v>
      </c>
      <c r="E2063" t="s">
        <v>917</v>
      </c>
      <c r="F2063" t="s">
        <v>14</v>
      </c>
      <c r="G2063" t="s">
        <v>15</v>
      </c>
      <c r="H2063">
        <v>0</v>
      </c>
      <c r="L2063" s="37" t="s">
        <v>7270</v>
      </c>
      <c r="M2063">
        <v>17.007000000000001</v>
      </c>
      <c r="N2063">
        <v>0</v>
      </c>
      <c r="O2063" t="s">
        <v>9931</v>
      </c>
      <c r="P2063" t="str">
        <f t="shared" si="73"/>
        <v>Hydroxide('water', 'ground-')</v>
      </c>
      <c r="R2063" s="20" t="s">
        <v>12316</v>
      </c>
    </row>
    <row r="2064" spans="1:18" x14ac:dyDescent="0.25">
      <c r="A2064" s="18">
        <v>1142</v>
      </c>
      <c r="B2064" t="s">
        <v>915</v>
      </c>
      <c r="C2064" t="s">
        <v>100</v>
      </c>
      <c r="D2064" t="s">
        <v>12</v>
      </c>
      <c r="E2064" t="s">
        <v>917</v>
      </c>
      <c r="F2064" t="s">
        <v>14</v>
      </c>
      <c r="G2064" t="s">
        <v>15</v>
      </c>
      <c r="H2064">
        <v>0</v>
      </c>
      <c r="L2064" s="37" t="s">
        <v>7270</v>
      </c>
      <c r="M2064">
        <v>17.007000000000001</v>
      </c>
      <c r="N2064">
        <v>0</v>
      </c>
      <c r="O2064" t="s">
        <v>9932</v>
      </c>
      <c r="P2064" t="str">
        <f t="shared" si="73"/>
        <v>Hydroxide('water', 'ground-, long-term')</v>
      </c>
      <c r="R2064" s="20" t="s">
        <v>12316</v>
      </c>
    </row>
    <row r="2065" spans="1:18" x14ac:dyDescent="0.25">
      <c r="A2065" s="18">
        <v>1558</v>
      </c>
      <c r="B2065" t="s">
        <v>915</v>
      </c>
      <c r="C2065" t="s">
        <v>10</v>
      </c>
      <c r="D2065" t="s">
        <v>12</v>
      </c>
      <c r="E2065" t="s">
        <v>917</v>
      </c>
      <c r="F2065" t="s">
        <v>14</v>
      </c>
      <c r="G2065" t="s">
        <v>15</v>
      </c>
      <c r="H2065">
        <v>0</v>
      </c>
      <c r="L2065" s="37" t="s">
        <v>7270</v>
      </c>
      <c r="M2065">
        <v>17.007000000000001</v>
      </c>
      <c r="N2065">
        <v>0</v>
      </c>
      <c r="O2065" t="s">
        <v>9933</v>
      </c>
      <c r="P2065" t="str">
        <f t="shared" si="73"/>
        <v>Hydroxide('water', 'ocean')</v>
      </c>
      <c r="R2065" s="20" t="s">
        <v>12316</v>
      </c>
    </row>
    <row r="2066" spans="1:18" x14ac:dyDescent="0.25">
      <c r="A2066" s="18">
        <v>4160</v>
      </c>
      <c r="B2066" t="s">
        <v>915</v>
      </c>
      <c r="C2066" t="s">
        <v>91</v>
      </c>
      <c r="D2066" t="s">
        <v>12</v>
      </c>
      <c r="E2066" t="s">
        <v>917</v>
      </c>
      <c r="F2066" t="s">
        <v>14</v>
      </c>
      <c r="G2066" t="s">
        <v>15</v>
      </c>
      <c r="H2066">
        <v>0</v>
      </c>
      <c r="L2066" s="37" t="s">
        <v>7270</v>
      </c>
      <c r="M2066">
        <v>17.007000000000001</v>
      </c>
      <c r="N2066">
        <v>0</v>
      </c>
      <c r="O2066" t="s">
        <v>9934</v>
      </c>
      <c r="P2066" t="str">
        <f t="shared" si="73"/>
        <v>Hydroxide('water', 'surface water')</v>
      </c>
      <c r="R2066" s="20" t="s">
        <v>12316</v>
      </c>
    </row>
    <row r="2067" spans="1:18" x14ac:dyDescent="0.25">
      <c r="A2067" s="18">
        <v>2762</v>
      </c>
      <c r="B2067" s="20" t="s">
        <v>915</v>
      </c>
      <c r="C2067" t="s">
        <v>48</v>
      </c>
      <c r="D2067" t="s">
        <v>12</v>
      </c>
      <c r="E2067" t="s">
        <v>917</v>
      </c>
      <c r="F2067" t="s">
        <v>14</v>
      </c>
      <c r="G2067" t="s">
        <v>15</v>
      </c>
      <c r="H2067">
        <v>0</v>
      </c>
      <c r="L2067" s="37" t="s">
        <v>7270</v>
      </c>
      <c r="M2067">
        <v>17.007000000000001</v>
      </c>
      <c r="N2067">
        <v>0</v>
      </c>
      <c r="O2067" t="s">
        <v>9935</v>
      </c>
      <c r="P2067" t="str">
        <f t="shared" si="73"/>
        <v>Hydroxide('water',)</v>
      </c>
      <c r="R2067" s="20" t="s">
        <v>12316</v>
      </c>
    </row>
    <row r="2068" spans="1:18" x14ac:dyDescent="0.25">
      <c r="A2068" s="18">
        <v>1263</v>
      </c>
      <c r="B2068" s="20" t="s">
        <v>6356</v>
      </c>
      <c r="C2068" t="s">
        <v>17</v>
      </c>
      <c r="D2068" t="s">
        <v>12</v>
      </c>
      <c r="E2068" t="s">
        <v>6358</v>
      </c>
      <c r="F2068" t="s">
        <v>14</v>
      </c>
      <c r="G2068" t="s">
        <v>15</v>
      </c>
      <c r="H2068">
        <f>14.0067*N2068/M2068</f>
        <v>0.14135616825448089</v>
      </c>
      <c r="L2068" s="20" t="s">
        <v>7271</v>
      </c>
      <c r="M2068" s="20">
        <v>99.087999999999994</v>
      </c>
      <c r="N2068">
        <v>1</v>
      </c>
      <c r="O2068" t="s">
        <v>9936</v>
      </c>
      <c r="P2068" t="str">
        <f t="shared" si="73"/>
        <v>Hymexazol('soil', 'agricultural')</v>
      </c>
      <c r="R2068" s="20" t="s">
        <v>12315</v>
      </c>
    </row>
    <row r="2069" spans="1:18" x14ac:dyDescent="0.25">
      <c r="A2069" s="18">
        <v>678</v>
      </c>
      <c r="B2069" t="s">
        <v>377</v>
      </c>
      <c r="C2069" t="s">
        <v>71</v>
      </c>
      <c r="D2069" t="s">
        <v>12</v>
      </c>
      <c r="E2069" t="s">
        <v>379</v>
      </c>
      <c r="F2069" t="s">
        <v>14</v>
      </c>
      <c r="G2069" t="s">
        <v>15</v>
      </c>
      <c r="H2069">
        <v>0</v>
      </c>
      <c r="L2069" s="37" t="s">
        <v>7272</v>
      </c>
      <c r="M2069" s="20">
        <v>51.451999999999998</v>
      </c>
      <c r="N2069">
        <v>0</v>
      </c>
      <c r="O2069" t="s">
        <v>9937</v>
      </c>
      <c r="P2069" t="str">
        <f t="shared" si="73"/>
        <v>Hypochlorite('water', 'ground-')</v>
      </c>
      <c r="R2069" s="20" t="s">
        <v>12316</v>
      </c>
    </row>
    <row r="2070" spans="1:18" x14ac:dyDescent="0.25">
      <c r="A2070" s="18">
        <v>1427</v>
      </c>
      <c r="B2070" s="20" t="s">
        <v>377</v>
      </c>
      <c r="C2070" t="s">
        <v>100</v>
      </c>
      <c r="D2070" t="s">
        <v>12</v>
      </c>
      <c r="E2070" t="s">
        <v>379</v>
      </c>
      <c r="F2070" t="s">
        <v>14</v>
      </c>
      <c r="G2070" t="s">
        <v>15</v>
      </c>
      <c r="H2070">
        <v>0</v>
      </c>
      <c r="L2070" s="37" t="s">
        <v>7272</v>
      </c>
      <c r="M2070" s="20">
        <v>51.451999999999998</v>
      </c>
      <c r="N2070">
        <v>0</v>
      </c>
      <c r="O2070" t="s">
        <v>9938</v>
      </c>
      <c r="P2070" t="str">
        <f t="shared" si="73"/>
        <v>Hypochlorite('water', 'ground-, long-term')</v>
      </c>
      <c r="R2070" s="20" t="s">
        <v>12316</v>
      </c>
    </row>
    <row r="2071" spans="1:18" x14ac:dyDescent="0.25">
      <c r="A2071" s="18">
        <v>1647</v>
      </c>
      <c r="B2071" t="s">
        <v>377</v>
      </c>
      <c r="C2071" t="s">
        <v>10</v>
      </c>
      <c r="D2071" t="s">
        <v>12</v>
      </c>
      <c r="E2071" t="s">
        <v>379</v>
      </c>
      <c r="F2071" t="s">
        <v>14</v>
      </c>
      <c r="G2071" t="s">
        <v>15</v>
      </c>
      <c r="H2071">
        <v>0</v>
      </c>
      <c r="L2071" s="37" t="s">
        <v>7272</v>
      </c>
      <c r="M2071" s="20">
        <v>51.451999999999998</v>
      </c>
      <c r="N2071">
        <v>0</v>
      </c>
      <c r="O2071" t="s">
        <v>9939</v>
      </c>
      <c r="P2071" t="str">
        <f t="shared" si="73"/>
        <v>Hypochlorite('water', 'ocean')</v>
      </c>
      <c r="R2071" s="20" t="s">
        <v>12316</v>
      </c>
    </row>
    <row r="2072" spans="1:18" x14ac:dyDescent="0.25">
      <c r="A2072" s="18">
        <v>3303</v>
      </c>
      <c r="B2072" t="s">
        <v>377</v>
      </c>
      <c r="C2072" t="s">
        <v>91</v>
      </c>
      <c r="D2072" t="s">
        <v>12</v>
      </c>
      <c r="E2072" t="s">
        <v>379</v>
      </c>
      <c r="F2072" t="s">
        <v>14</v>
      </c>
      <c r="G2072" t="s">
        <v>15</v>
      </c>
      <c r="H2072">
        <v>0</v>
      </c>
      <c r="L2072" s="37" t="s">
        <v>7272</v>
      </c>
      <c r="M2072" s="20">
        <v>51.451999999999998</v>
      </c>
      <c r="N2072">
        <v>0</v>
      </c>
      <c r="O2072" t="s">
        <v>9940</v>
      </c>
      <c r="P2072" t="str">
        <f t="shared" si="73"/>
        <v>Hypochlorite('water', 'surface water')</v>
      </c>
      <c r="R2072" s="20" t="s">
        <v>12316</v>
      </c>
    </row>
    <row r="2073" spans="1:18" x14ac:dyDescent="0.25">
      <c r="A2073" s="18">
        <v>3786</v>
      </c>
      <c r="B2073" s="20" t="s">
        <v>377</v>
      </c>
      <c r="C2073" t="s">
        <v>48</v>
      </c>
      <c r="D2073" t="s">
        <v>12</v>
      </c>
      <c r="E2073" t="s">
        <v>379</v>
      </c>
      <c r="F2073" t="s">
        <v>14</v>
      </c>
      <c r="G2073" t="s">
        <v>15</v>
      </c>
      <c r="H2073">
        <v>0</v>
      </c>
      <c r="L2073" s="37" t="s">
        <v>7272</v>
      </c>
      <c r="M2073" s="20">
        <v>51.451999999999998</v>
      </c>
      <c r="N2073">
        <v>0</v>
      </c>
      <c r="O2073" t="s">
        <v>9941</v>
      </c>
      <c r="P2073" t="str">
        <f t="shared" si="73"/>
        <v>Hypochlorite('water',)</v>
      </c>
      <c r="R2073" s="20" t="s">
        <v>12316</v>
      </c>
    </row>
    <row r="2074" spans="1:18" x14ac:dyDescent="0.25">
      <c r="A2074" s="18">
        <v>277</v>
      </c>
      <c r="B2074" s="20" t="s">
        <v>5430</v>
      </c>
      <c r="C2074" t="s">
        <v>17</v>
      </c>
      <c r="D2074" t="s">
        <v>12</v>
      </c>
      <c r="E2074" t="s">
        <v>5432</v>
      </c>
      <c r="F2074" t="s">
        <v>14</v>
      </c>
      <c r="G2074" t="s">
        <v>15</v>
      </c>
      <c r="H2074">
        <f t="shared" ref="H2074:H2093" si="74">14.0067*N2074/M2074</f>
        <v>9.4264082374318589E-2</v>
      </c>
      <c r="L2074" s="20" t="s">
        <v>7273</v>
      </c>
      <c r="M2074" s="20">
        <v>297.18</v>
      </c>
      <c r="N2074">
        <v>2</v>
      </c>
      <c r="O2074" t="s">
        <v>9942</v>
      </c>
      <c r="P2074" t="str">
        <f t="shared" si="73"/>
        <v>Imazalil('soil', 'agricultural')</v>
      </c>
      <c r="R2074" s="20" t="s">
        <v>12315</v>
      </c>
    </row>
    <row r="2075" spans="1:18" x14ac:dyDescent="0.25">
      <c r="A2075" s="18">
        <v>697</v>
      </c>
      <c r="B2075" t="s">
        <v>2595</v>
      </c>
      <c r="C2075" t="s">
        <v>27</v>
      </c>
      <c r="D2075" t="s">
        <v>12</v>
      </c>
      <c r="E2075" t="s">
        <v>2597</v>
      </c>
      <c r="F2075" t="s">
        <v>14</v>
      </c>
      <c r="G2075" t="s">
        <v>15</v>
      </c>
      <c r="H2075">
        <f t="shared" si="74"/>
        <v>0.13762236800303934</v>
      </c>
      <c r="L2075" s="20" t="s">
        <v>7274</v>
      </c>
      <c r="M2075" s="20">
        <v>305.32900000000001</v>
      </c>
      <c r="N2075">
        <v>3</v>
      </c>
      <c r="O2075" t="s">
        <v>9943</v>
      </c>
      <c r="P2075" t="str">
        <f t="shared" si="73"/>
        <v>Imazamox('air', 'non-urban air or from high stacks')</v>
      </c>
      <c r="R2075" s="20" t="s">
        <v>12314</v>
      </c>
    </row>
    <row r="2076" spans="1:18" x14ac:dyDescent="0.25">
      <c r="A2076" s="18">
        <v>1368</v>
      </c>
      <c r="B2076" t="s">
        <v>2595</v>
      </c>
      <c r="C2076" t="s">
        <v>17</v>
      </c>
      <c r="D2076" t="s">
        <v>12</v>
      </c>
      <c r="E2076" t="s">
        <v>2597</v>
      </c>
      <c r="F2076" t="s">
        <v>14</v>
      </c>
      <c r="G2076" t="s">
        <v>15</v>
      </c>
      <c r="H2076">
        <f t="shared" si="74"/>
        <v>0.13762236800303934</v>
      </c>
      <c r="L2076" s="20" t="s">
        <v>7274</v>
      </c>
      <c r="M2076" s="20">
        <v>305.32900000000001</v>
      </c>
      <c r="N2076">
        <v>3</v>
      </c>
      <c r="O2076" t="s">
        <v>9944</v>
      </c>
      <c r="P2076" t="str">
        <f t="shared" si="73"/>
        <v>Imazamox('soil', 'agricultural')</v>
      </c>
      <c r="R2076" s="20" t="s">
        <v>12315</v>
      </c>
    </row>
    <row r="2077" spans="1:18" x14ac:dyDescent="0.25">
      <c r="A2077" s="18">
        <v>354</v>
      </c>
      <c r="B2077" t="s">
        <v>2595</v>
      </c>
      <c r="C2077" t="s">
        <v>71</v>
      </c>
      <c r="D2077" t="s">
        <v>12</v>
      </c>
      <c r="E2077" t="s">
        <v>2597</v>
      </c>
      <c r="F2077" t="s">
        <v>14</v>
      </c>
      <c r="G2077" t="s">
        <v>15</v>
      </c>
      <c r="H2077">
        <f t="shared" si="74"/>
        <v>0.13762236800303934</v>
      </c>
      <c r="L2077" s="20" t="s">
        <v>7274</v>
      </c>
      <c r="M2077" s="20">
        <v>305.32900000000001</v>
      </c>
      <c r="N2077">
        <v>3</v>
      </c>
      <c r="O2077" t="s">
        <v>9945</v>
      </c>
      <c r="P2077" t="str">
        <f t="shared" si="73"/>
        <v>Imazamox('water', 'ground-')</v>
      </c>
      <c r="R2077" s="20" t="s">
        <v>12316</v>
      </c>
    </row>
    <row r="2078" spans="1:18" x14ac:dyDescent="0.25">
      <c r="A2078" s="18">
        <v>857</v>
      </c>
      <c r="B2078" t="s">
        <v>3038</v>
      </c>
      <c r="C2078" t="s">
        <v>17</v>
      </c>
      <c r="D2078" t="s">
        <v>12</v>
      </c>
      <c r="E2078" t="s">
        <v>3040</v>
      </c>
      <c r="F2078" t="s">
        <v>14</v>
      </c>
      <c r="G2078" t="s">
        <v>15</v>
      </c>
      <c r="H2078">
        <f t="shared" si="74"/>
        <v>0.16082648234051347</v>
      </c>
      <c r="L2078" s="20" t="s">
        <v>7275</v>
      </c>
      <c r="M2078" s="20">
        <v>261.27600000000001</v>
      </c>
      <c r="N2078">
        <v>3</v>
      </c>
      <c r="O2078" t="s">
        <v>9946</v>
      </c>
      <c r="P2078" t="str">
        <f t="shared" si="73"/>
        <v>Imazapyr('soil', 'agricultural')</v>
      </c>
      <c r="R2078" s="20" t="s">
        <v>12315</v>
      </c>
    </row>
    <row r="2079" spans="1:18" x14ac:dyDescent="0.25">
      <c r="A2079" s="18">
        <v>3321</v>
      </c>
      <c r="B2079" t="s">
        <v>7276</v>
      </c>
      <c r="C2079" t="s">
        <v>27</v>
      </c>
      <c r="D2079" t="s">
        <v>12</v>
      </c>
      <c r="E2079" t="s">
        <v>3862</v>
      </c>
      <c r="F2079" t="s">
        <v>14</v>
      </c>
      <c r="G2079" t="s">
        <v>15</v>
      </c>
      <c r="H2079">
        <f t="shared" si="74"/>
        <v>0.13496747876082035</v>
      </c>
      <c r="L2079" s="20" t="s">
        <v>7277</v>
      </c>
      <c r="M2079" s="20">
        <v>311.33499999999998</v>
      </c>
      <c r="N2079">
        <v>3</v>
      </c>
      <c r="O2079" t="s">
        <v>9947</v>
      </c>
      <c r="P2079" t="str">
        <f t="shared" si="73"/>
        <v>Imazaquin('air', 'non-urban air or from high stacks')</v>
      </c>
      <c r="R2079" s="20" t="s">
        <v>12314</v>
      </c>
    </row>
    <row r="2080" spans="1:18" x14ac:dyDescent="0.25">
      <c r="A2080" s="18">
        <v>2550</v>
      </c>
      <c r="B2080" t="s">
        <v>7276</v>
      </c>
      <c r="C2080" t="s">
        <v>17</v>
      </c>
      <c r="D2080" t="s">
        <v>12</v>
      </c>
      <c r="E2080" t="s">
        <v>3862</v>
      </c>
      <c r="F2080" t="s">
        <v>14</v>
      </c>
      <c r="G2080" t="s">
        <v>15</v>
      </c>
      <c r="H2080">
        <f t="shared" si="74"/>
        <v>0.13496747876082035</v>
      </c>
      <c r="L2080" s="20" t="s">
        <v>7277</v>
      </c>
      <c r="M2080" s="20">
        <v>311.33499999999998</v>
      </c>
      <c r="N2080">
        <v>3</v>
      </c>
      <c r="O2080" t="s">
        <v>9948</v>
      </c>
      <c r="P2080" t="str">
        <f t="shared" si="73"/>
        <v>Imazaquin('soil', 'agricultural')</v>
      </c>
      <c r="R2080" s="20" t="s">
        <v>12315</v>
      </c>
    </row>
    <row r="2081" spans="1:18" x14ac:dyDescent="0.25">
      <c r="A2081" s="18">
        <v>1026</v>
      </c>
      <c r="B2081" t="s">
        <v>4102</v>
      </c>
      <c r="C2081" t="s">
        <v>27</v>
      </c>
      <c r="D2081" t="s">
        <v>12</v>
      </c>
      <c r="E2081" t="s">
        <v>4104</v>
      </c>
      <c r="F2081" t="s">
        <v>14</v>
      </c>
      <c r="G2081" t="s">
        <v>15</v>
      </c>
      <c r="H2081">
        <f t="shared" si="74"/>
        <v>0.14523243355338195</v>
      </c>
      <c r="L2081" s="20" t="s">
        <v>7278</v>
      </c>
      <c r="M2081" s="20">
        <v>289.33</v>
      </c>
      <c r="N2081">
        <v>3</v>
      </c>
      <c r="O2081" t="s">
        <v>9949</v>
      </c>
      <c r="P2081" t="str">
        <f t="shared" si="73"/>
        <v>Imazethapyr('air', 'non-urban air or from high stacks')</v>
      </c>
      <c r="R2081" s="20" t="s">
        <v>12314</v>
      </c>
    </row>
    <row r="2082" spans="1:18" x14ac:dyDescent="0.25">
      <c r="A2082" s="18">
        <v>2242</v>
      </c>
      <c r="B2082" s="20" t="s">
        <v>4102</v>
      </c>
      <c r="C2082" t="s">
        <v>17</v>
      </c>
      <c r="D2082" t="s">
        <v>12</v>
      </c>
      <c r="E2082" t="s">
        <v>4104</v>
      </c>
      <c r="F2082" t="s">
        <v>14</v>
      </c>
      <c r="G2082" t="s">
        <v>15</v>
      </c>
      <c r="H2082">
        <f t="shared" si="74"/>
        <v>0.14523243355338195</v>
      </c>
      <c r="L2082" s="20" t="s">
        <v>7278</v>
      </c>
      <c r="M2082" s="20">
        <v>289.33</v>
      </c>
      <c r="N2082">
        <v>3</v>
      </c>
      <c r="O2082" t="s">
        <v>9950</v>
      </c>
      <c r="P2082" t="str">
        <f t="shared" si="73"/>
        <v>Imazethapyr('soil', 'agricultural')</v>
      </c>
      <c r="R2082" s="20" t="s">
        <v>12315</v>
      </c>
    </row>
    <row r="2083" spans="1:18" x14ac:dyDescent="0.25">
      <c r="A2083" s="18">
        <v>756</v>
      </c>
      <c r="B2083" t="s">
        <v>4102</v>
      </c>
      <c r="C2083" t="s">
        <v>71</v>
      </c>
      <c r="D2083" t="s">
        <v>12</v>
      </c>
      <c r="E2083" t="s">
        <v>4104</v>
      </c>
      <c r="F2083" t="s">
        <v>14</v>
      </c>
      <c r="G2083" t="s">
        <v>15</v>
      </c>
      <c r="H2083">
        <f t="shared" si="74"/>
        <v>0.14523243355338195</v>
      </c>
      <c r="L2083" s="20" t="s">
        <v>7278</v>
      </c>
      <c r="M2083" s="20">
        <v>289.33</v>
      </c>
      <c r="N2083">
        <v>3</v>
      </c>
      <c r="O2083" t="s">
        <v>9951</v>
      </c>
      <c r="P2083" t="str">
        <f t="shared" si="73"/>
        <v>Imazethapyr('water', 'ground-')</v>
      </c>
      <c r="R2083" s="20" t="s">
        <v>12316</v>
      </c>
    </row>
    <row r="2084" spans="1:18" x14ac:dyDescent="0.25">
      <c r="A2084" s="18">
        <v>1853</v>
      </c>
      <c r="B2084" t="s">
        <v>3832</v>
      </c>
      <c r="C2084" t="s">
        <v>24</v>
      </c>
      <c r="D2084" t="s">
        <v>12</v>
      </c>
      <c r="E2084" t="s">
        <v>3834</v>
      </c>
      <c r="F2084" t="s">
        <v>14</v>
      </c>
      <c r="G2084" t="s">
        <v>15</v>
      </c>
      <c r="H2084">
        <f t="shared" si="74"/>
        <v>0.27393110407922994</v>
      </c>
      <c r="L2084" s="20" t="s">
        <v>7279</v>
      </c>
      <c r="M2084" s="20">
        <v>255.661</v>
      </c>
      <c r="N2084">
        <v>5</v>
      </c>
      <c r="O2084" t="s">
        <v>9952</v>
      </c>
      <c r="P2084" t="str">
        <f t="shared" si="73"/>
        <v>Imidacloprid('air', 'low population density, long-term')</v>
      </c>
      <c r="R2084" s="20" t="s">
        <v>12314</v>
      </c>
    </row>
    <row r="2085" spans="1:18" x14ac:dyDescent="0.25">
      <c r="A2085" s="18">
        <v>4169</v>
      </c>
      <c r="B2085" t="s">
        <v>3832</v>
      </c>
      <c r="C2085" t="s">
        <v>190</v>
      </c>
      <c r="D2085" t="s">
        <v>12</v>
      </c>
      <c r="E2085" t="s">
        <v>3834</v>
      </c>
      <c r="F2085" t="s">
        <v>14</v>
      </c>
      <c r="G2085" t="s">
        <v>15</v>
      </c>
      <c r="H2085">
        <f t="shared" si="74"/>
        <v>0.27393110407922994</v>
      </c>
      <c r="L2085" s="20" t="s">
        <v>7279</v>
      </c>
      <c r="M2085" s="20">
        <v>255.661</v>
      </c>
      <c r="N2085">
        <v>5</v>
      </c>
      <c r="O2085" t="s">
        <v>9953</v>
      </c>
      <c r="P2085" t="str">
        <f t="shared" si="73"/>
        <v>Imidacloprid('air',)</v>
      </c>
      <c r="R2085" s="20" t="s">
        <v>12314</v>
      </c>
    </row>
    <row r="2086" spans="1:18" x14ac:dyDescent="0.25">
      <c r="A2086" s="18">
        <v>1176</v>
      </c>
      <c r="B2086" t="s">
        <v>3832</v>
      </c>
      <c r="C2086" t="s">
        <v>17</v>
      </c>
      <c r="D2086" t="s">
        <v>12</v>
      </c>
      <c r="E2086" t="s">
        <v>3834</v>
      </c>
      <c r="F2086" t="s">
        <v>14</v>
      </c>
      <c r="G2086" t="s">
        <v>15</v>
      </c>
      <c r="H2086">
        <f t="shared" si="74"/>
        <v>0.27393110407922994</v>
      </c>
      <c r="L2086" s="20" t="s">
        <v>7279</v>
      </c>
      <c r="M2086" s="20">
        <v>255.661</v>
      </c>
      <c r="N2086">
        <v>5</v>
      </c>
      <c r="O2086" t="s">
        <v>9954</v>
      </c>
      <c r="P2086" t="str">
        <f t="shared" si="73"/>
        <v>Imidacloprid('soil', 'agricultural')</v>
      </c>
      <c r="R2086" s="20" t="s">
        <v>12315</v>
      </c>
    </row>
    <row r="2087" spans="1:18" x14ac:dyDescent="0.25">
      <c r="A2087" s="18">
        <v>2595</v>
      </c>
      <c r="B2087" t="s">
        <v>3832</v>
      </c>
      <c r="C2087" t="s">
        <v>71</v>
      </c>
      <c r="D2087" t="s">
        <v>12</v>
      </c>
      <c r="E2087" t="s">
        <v>3834</v>
      </c>
      <c r="F2087" t="s">
        <v>14</v>
      </c>
      <c r="G2087" t="s">
        <v>15</v>
      </c>
      <c r="H2087">
        <f t="shared" si="74"/>
        <v>0.27393110407922994</v>
      </c>
      <c r="L2087" s="20" t="s">
        <v>7279</v>
      </c>
      <c r="M2087" s="20">
        <v>255.661</v>
      </c>
      <c r="N2087">
        <v>5</v>
      </c>
      <c r="O2087" t="s">
        <v>9955</v>
      </c>
      <c r="P2087" t="str">
        <f t="shared" si="73"/>
        <v>Imidacloprid('water', 'ground-')</v>
      </c>
      <c r="R2087" s="20" t="s">
        <v>12316</v>
      </c>
    </row>
    <row r="2088" spans="1:18" x14ac:dyDescent="0.25">
      <c r="A2088" s="18">
        <v>1511</v>
      </c>
      <c r="B2088" t="s">
        <v>6063</v>
      </c>
      <c r="C2088" t="s">
        <v>190</v>
      </c>
      <c r="D2088" t="s">
        <v>12</v>
      </c>
      <c r="E2088" t="s">
        <v>271</v>
      </c>
      <c r="F2088" t="s">
        <v>14</v>
      </c>
      <c r="G2088" t="s">
        <v>15</v>
      </c>
      <c r="H2088">
        <f t="shared" si="74"/>
        <v>0</v>
      </c>
      <c r="L2088" s="20" t="s">
        <v>6911</v>
      </c>
      <c r="M2088" s="20">
        <v>276.33100000000002</v>
      </c>
      <c r="N2088">
        <v>0</v>
      </c>
      <c r="O2088" t="s">
        <v>9956</v>
      </c>
      <c r="P2088" t="str">
        <f t="shared" si="73"/>
        <v>Indeno(1,2,3-cd)pyrene('air',)</v>
      </c>
      <c r="R2088" s="20" t="s">
        <v>12314</v>
      </c>
    </row>
    <row r="2089" spans="1:18" x14ac:dyDescent="0.25">
      <c r="A2089" s="18">
        <v>2987</v>
      </c>
      <c r="B2089" t="s">
        <v>269</v>
      </c>
      <c r="C2089" t="s">
        <v>71</v>
      </c>
      <c r="D2089" t="s">
        <v>12</v>
      </c>
      <c r="E2089" t="s">
        <v>271</v>
      </c>
      <c r="F2089" t="s">
        <v>14</v>
      </c>
      <c r="G2089" t="s">
        <v>15</v>
      </c>
      <c r="H2089">
        <f t="shared" si="74"/>
        <v>0</v>
      </c>
      <c r="L2089" s="20" t="s">
        <v>6911</v>
      </c>
      <c r="M2089" s="20">
        <v>276.33100000000002</v>
      </c>
      <c r="N2089">
        <v>0</v>
      </c>
      <c r="O2089" t="s">
        <v>9957</v>
      </c>
      <c r="P2089" t="str">
        <f t="shared" si="73"/>
        <v>Indeno(1,2,3-cd)pyrene('water', 'ground-')</v>
      </c>
      <c r="R2089" s="20" t="s">
        <v>12316</v>
      </c>
    </row>
    <row r="2090" spans="1:18" x14ac:dyDescent="0.25">
      <c r="A2090" s="18">
        <v>2785</v>
      </c>
      <c r="B2090" t="s">
        <v>269</v>
      </c>
      <c r="C2090" t="s">
        <v>100</v>
      </c>
      <c r="D2090" t="s">
        <v>12</v>
      </c>
      <c r="E2090" t="s">
        <v>271</v>
      </c>
      <c r="F2090" t="s">
        <v>14</v>
      </c>
      <c r="G2090" t="s">
        <v>15</v>
      </c>
      <c r="H2090">
        <f t="shared" si="74"/>
        <v>0</v>
      </c>
      <c r="L2090" s="20" t="s">
        <v>6911</v>
      </c>
      <c r="M2090" s="20">
        <v>276.33100000000002</v>
      </c>
      <c r="N2090">
        <v>0</v>
      </c>
      <c r="O2090" t="s">
        <v>9958</v>
      </c>
      <c r="P2090" t="str">
        <f t="shared" si="73"/>
        <v>Indeno(1,2,3-cd)pyrene('water', 'ground-, long-term')</v>
      </c>
      <c r="R2090" s="20" t="s">
        <v>12316</v>
      </c>
    </row>
    <row r="2091" spans="1:18" x14ac:dyDescent="0.25">
      <c r="A2091" s="18">
        <v>1941</v>
      </c>
      <c r="B2091" t="s">
        <v>269</v>
      </c>
      <c r="C2091" t="s">
        <v>10</v>
      </c>
      <c r="D2091" t="s">
        <v>12</v>
      </c>
      <c r="E2091" t="s">
        <v>271</v>
      </c>
      <c r="F2091" t="s">
        <v>14</v>
      </c>
      <c r="G2091" t="s">
        <v>15</v>
      </c>
      <c r="H2091">
        <f t="shared" si="74"/>
        <v>0</v>
      </c>
      <c r="L2091" s="20" t="s">
        <v>6911</v>
      </c>
      <c r="M2091" s="20">
        <v>276.33100000000002</v>
      </c>
      <c r="N2091">
        <v>0</v>
      </c>
      <c r="O2091" t="s">
        <v>9959</v>
      </c>
      <c r="P2091" t="str">
        <f t="shared" si="73"/>
        <v>Indeno(1,2,3-cd)pyrene('water', 'ocean')</v>
      </c>
      <c r="R2091" s="20" t="s">
        <v>12316</v>
      </c>
    </row>
    <row r="2092" spans="1:18" x14ac:dyDescent="0.25">
      <c r="A2092" s="18">
        <v>2487</v>
      </c>
      <c r="B2092" t="s">
        <v>269</v>
      </c>
      <c r="C2092" t="s">
        <v>91</v>
      </c>
      <c r="D2092" t="s">
        <v>12</v>
      </c>
      <c r="E2092" t="s">
        <v>271</v>
      </c>
      <c r="F2092" t="s">
        <v>14</v>
      </c>
      <c r="G2092" t="s">
        <v>15</v>
      </c>
      <c r="H2092">
        <f t="shared" si="74"/>
        <v>0</v>
      </c>
      <c r="L2092" s="20" t="s">
        <v>6911</v>
      </c>
      <c r="M2092" s="20">
        <v>276.33100000000002</v>
      </c>
      <c r="N2092">
        <v>0</v>
      </c>
      <c r="O2092" t="s">
        <v>9960</v>
      </c>
      <c r="P2092" t="str">
        <f t="shared" si="73"/>
        <v>Indeno(1,2,3-cd)pyrene('water', 'surface water')</v>
      </c>
      <c r="R2092" s="20" t="s">
        <v>12316</v>
      </c>
    </row>
    <row r="2093" spans="1:18" x14ac:dyDescent="0.25">
      <c r="A2093" s="18">
        <v>645</v>
      </c>
      <c r="B2093" s="20" t="s">
        <v>269</v>
      </c>
      <c r="C2093" t="s">
        <v>48</v>
      </c>
      <c r="D2093" t="s">
        <v>12</v>
      </c>
      <c r="E2093" t="s">
        <v>271</v>
      </c>
      <c r="F2093" t="s">
        <v>14</v>
      </c>
      <c r="G2093" t="s">
        <v>15</v>
      </c>
      <c r="H2093">
        <f t="shared" si="74"/>
        <v>0</v>
      </c>
      <c r="L2093" s="20" t="s">
        <v>6911</v>
      </c>
      <c r="M2093" s="20">
        <v>276.33100000000002</v>
      </c>
      <c r="N2093">
        <v>0</v>
      </c>
      <c r="O2093" t="s">
        <v>9961</v>
      </c>
      <c r="P2093" t="str">
        <f t="shared" si="73"/>
        <v>Indeno(1,2,3-cd)pyrene('water',)</v>
      </c>
      <c r="R2093" s="20" t="s">
        <v>12316</v>
      </c>
    </row>
    <row r="2094" spans="1:18" hidden="1" x14ac:dyDescent="0.25">
      <c r="A2094" s="18">
        <v>3520</v>
      </c>
      <c r="B2094" t="s">
        <v>2281</v>
      </c>
      <c r="C2094" t="s">
        <v>60</v>
      </c>
      <c r="D2094" t="s">
        <v>12</v>
      </c>
      <c r="E2094" t="s">
        <v>2283</v>
      </c>
      <c r="F2094" t="s">
        <v>38</v>
      </c>
      <c r="G2094" t="s">
        <v>15</v>
      </c>
      <c r="O2094" t="s">
        <v>9962</v>
      </c>
      <c r="P2094" t="str">
        <f t="shared" si="73"/>
        <v>Indium, 0.005% in sulfide, In 0.003%, Pb, Zn, Ag, Cd, in ground('natural resource', 'in ground')</v>
      </c>
    </row>
    <row r="2095" spans="1:18" hidden="1" x14ac:dyDescent="0.25">
      <c r="A2095" s="18">
        <v>1553</v>
      </c>
      <c r="B2095" t="s">
        <v>2281</v>
      </c>
      <c r="C2095" t="s">
        <v>60</v>
      </c>
      <c r="D2095" t="s">
        <v>12</v>
      </c>
      <c r="E2095" t="s">
        <v>2357</v>
      </c>
      <c r="F2095" t="s">
        <v>38</v>
      </c>
      <c r="G2095" t="s">
        <v>15</v>
      </c>
      <c r="O2095" t="s">
        <v>9963</v>
      </c>
      <c r="P2095" t="str">
        <f t="shared" si="73"/>
        <v>Indium, in ground('natural resource', 'in ground')</v>
      </c>
    </row>
    <row r="2096" spans="1:18" x14ac:dyDescent="0.25">
      <c r="A2096" s="18">
        <v>908</v>
      </c>
      <c r="B2096" t="s">
        <v>3368</v>
      </c>
      <c r="C2096" t="s">
        <v>17</v>
      </c>
      <c r="D2096" t="s">
        <v>12</v>
      </c>
      <c r="E2096" t="s">
        <v>3370</v>
      </c>
      <c r="F2096" t="s">
        <v>14</v>
      </c>
      <c r="G2096" t="s">
        <v>15</v>
      </c>
      <c r="H2096">
        <f>14.0067*N2096/M2096</f>
        <v>7.9608551173285552E-2</v>
      </c>
      <c r="L2096" s="20" t="s">
        <v>7280</v>
      </c>
      <c r="M2096" s="20">
        <v>527.83399999999995</v>
      </c>
      <c r="N2096">
        <v>3</v>
      </c>
      <c r="O2096" t="s">
        <v>9964</v>
      </c>
      <c r="P2096" t="str">
        <f t="shared" si="73"/>
        <v>Indoxacarb('soil', 'agricultural')</v>
      </c>
      <c r="R2096" s="20" t="s">
        <v>12315</v>
      </c>
    </row>
    <row r="2097" spans="1:18" x14ac:dyDescent="0.25">
      <c r="A2097" s="18">
        <v>3697</v>
      </c>
      <c r="B2097" s="35"/>
      <c r="C2097" s="35" t="s">
        <v>17</v>
      </c>
      <c r="D2097" t="s">
        <v>12</v>
      </c>
      <c r="E2097" s="36" t="s">
        <v>1260</v>
      </c>
      <c r="F2097" t="s">
        <v>14</v>
      </c>
      <c r="G2097" t="s">
        <v>15</v>
      </c>
      <c r="H2097" s="38">
        <v>0</v>
      </c>
      <c r="L2097" s="38" t="s">
        <v>6621</v>
      </c>
      <c r="M2097" s="37" t="s">
        <v>6621</v>
      </c>
      <c r="N2097" s="39" t="s">
        <v>6621</v>
      </c>
      <c r="O2097" t="s">
        <v>9965</v>
      </c>
      <c r="P2097" t="str">
        <f t="shared" si="73"/>
        <v>Insecticides, unspecified('soil', 'agricultural')</v>
      </c>
      <c r="R2097" s="20" t="s">
        <v>12315</v>
      </c>
    </row>
    <row r="2098" spans="1:18" x14ac:dyDescent="0.25">
      <c r="A2098" s="18">
        <v>1716</v>
      </c>
      <c r="C2098" t="s">
        <v>71</v>
      </c>
      <c r="D2098" t="s">
        <v>12</v>
      </c>
      <c r="E2098" s="35" t="s">
        <v>1260</v>
      </c>
      <c r="F2098" t="s">
        <v>14</v>
      </c>
      <c r="G2098" t="s">
        <v>15</v>
      </c>
      <c r="H2098" s="38">
        <v>0</v>
      </c>
      <c r="L2098" s="38" t="s">
        <v>6621</v>
      </c>
      <c r="M2098" s="37" t="s">
        <v>6621</v>
      </c>
      <c r="N2098" s="39" t="s">
        <v>6621</v>
      </c>
      <c r="O2098" t="s">
        <v>9966</v>
      </c>
      <c r="P2098" t="str">
        <f t="shared" si="73"/>
        <v>Insecticides, unspecified('water', 'ground-')</v>
      </c>
      <c r="R2098" s="20" t="s">
        <v>12316</v>
      </c>
    </row>
    <row r="2099" spans="1:18" x14ac:dyDescent="0.25">
      <c r="A2099" s="18">
        <v>1155</v>
      </c>
      <c r="C2099" t="s">
        <v>100</v>
      </c>
      <c r="D2099" t="s">
        <v>12</v>
      </c>
      <c r="E2099" s="36" t="s">
        <v>12298</v>
      </c>
      <c r="F2099" t="s">
        <v>14</v>
      </c>
      <c r="G2099" t="s">
        <v>15</v>
      </c>
      <c r="H2099" s="38">
        <v>0</v>
      </c>
      <c r="L2099" s="38" t="s">
        <v>6621</v>
      </c>
      <c r="M2099" s="37" t="s">
        <v>6621</v>
      </c>
      <c r="N2099" s="39" t="s">
        <v>6621</v>
      </c>
      <c r="O2099" t="s">
        <v>9967</v>
      </c>
      <c r="P2099" t="str">
        <f t="shared" si="73"/>
        <v>Insecticides, unspecified('water', 'ground-, long-term')</v>
      </c>
      <c r="R2099" s="20" t="s">
        <v>12316</v>
      </c>
    </row>
    <row r="2100" spans="1:18" x14ac:dyDescent="0.25">
      <c r="A2100" s="18">
        <v>4359</v>
      </c>
      <c r="C2100" t="s">
        <v>10</v>
      </c>
      <c r="D2100" t="s">
        <v>12</v>
      </c>
      <c r="E2100" s="35" t="s">
        <v>1260</v>
      </c>
      <c r="F2100" t="s">
        <v>14</v>
      </c>
      <c r="G2100" t="s">
        <v>15</v>
      </c>
      <c r="H2100" s="38">
        <v>0</v>
      </c>
      <c r="L2100" s="38" t="s">
        <v>6621</v>
      </c>
      <c r="M2100" s="37" t="s">
        <v>6621</v>
      </c>
      <c r="N2100" s="39" t="s">
        <v>6621</v>
      </c>
      <c r="O2100" t="s">
        <v>9968</v>
      </c>
      <c r="P2100" t="str">
        <f t="shared" si="73"/>
        <v>Insecticides, unspecified('water', 'ocean')</v>
      </c>
      <c r="R2100" s="20" t="s">
        <v>12316</v>
      </c>
    </row>
    <row r="2101" spans="1:18" x14ac:dyDescent="0.25">
      <c r="A2101" s="18">
        <v>1535</v>
      </c>
      <c r="C2101" t="s">
        <v>91</v>
      </c>
      <c r="D2101" t="s">
        <v>12</v>
      </c>
      <c r="E2101" s="35" t="s">
        <v>1260</v>
      </c>
      <c r="F2101" t="s">
        <v>14</v>
      </c>
      <c r="G2101" t="s">
        <v>15</v>
      </c>
      <c r="H2101" s="38">
        <v>0</v>
      </c>
      <c r="L2101" s="38" t="s">
        <v>6621</v>
      </c>
      <c r="M2101" s="37" t="s">
        <v>6621</v>
      </c>
      <c r="N2101" s="39" t="s">
        <v>6621</v>
      </c>
      <c r="O2101" t="s">
        <v>9969</v>
      </c>
      <c r="P2101" t="str">
        <f t="shared" si="73"/>
        <v>Insecticides, unspecified('water', 'surface water')</v>
      </c>
      <c r="R2101" s="20" t="s">
        <v>12316</v>
      </c>
    </row>
    <row r="2102" spans="1:18" x14ac:dyDescent="0.25">
      <c r="A2102" s="18">
        <v>1820</v>
      </c>
      <c r="C2102" t="s">
        <v>48</v>
      </c>
      <c r="D2102" t="s">
        <v>12</v>
      </c>
      <c r="E2102" s="36" t="s">
        <v>1260</v>
      </c>
      <c r="F2102" t="s">
        <v>14</v>
      </c>
      <c r="G2102" t="s">
        <v>15</v>
      </c>
      <c r="H2102" s="38">
        <v>0</v>
      </c>
      <c r="L2102" s="38" t="s">
        <v>6621</v>
      </c>
      <c r="M2102" s="37" t="s">
        <v>6621</v>
      </c>
      <c r="N2102" s="39" t="s">
        <v>6621</v>
      </c>
      <c r="O2102" s="39" t="s">
        <v>9970</v>
      </c>
      <c r="P2102" t="str">
        <f t="shared" si="73"/>
        <v>Insecticides, unspecified('water',)</v>
      </c>
      <c r="Q2102" s="39"/>
      <c r="R2102" s="20" t="s">
        <v>12316</v>
      </c>
    </row>
    <row r="2103" spans="1:18" hidden="1" x14ac:dyDescent="0.25">
      <c r="A2103" s="18">
        <v>1991</v>
      </c>
      <c r="C2103" t="s">
        <v>6979</v>
      </c>
      <c r="D2103" t="s">
        <v>12</v>
      </c>
      <c r="E2103" t="s">
        <v>7233</v>
      </c>
      <c r="F2103" t="s">
        <v>6872</v>
      </c>
      <c r="G2103" t="s">
        <v>15</v>
      </c>
      <c r="O2103" t="s">
        <v>9971</v>
      </c>
      <c r="P2103" t="str">
        <f t="shared" si="73"/>
        <v>Intermediate and low-level radioactive waste disposed('inventory indicator', 'waste')</v>
      </c>
    </row>
    <row r="2104" spans="1:18" x14ac:dyDescent="0.25">
      <c r="A2104" s="18">
        <v>2737</v>
      </c>
      <c r="B2104" t="s">
        <v>456</v>
      </c>
      <c r="C2104" t="s">
        <v>17</v>
      </c>
      <c r="D2104" t="s">
        <v>12</v>
      </c>
      <c r="E2104" t="s">
        <v>458</v>
      </c>
      <c r="F2104" t="s">
        <v>14</v>
      </c>
      <c r="G2104" t="s">
        <v>15</v>
      </c>
      <c r="H2104">
        <v>0</v>
      </c>
      <c r="L2104" s="20" t="s">
        <v>7281</v>
      </c>
      <c r="M2104" s="20" t="s">
        <v>6621</v>
      </c>
      <c r="N2104" s="20" t="s">
        <v>6621</v>
      </c>
      <c r="O2104" t="s">
        <v>9972</v>
      </c>
      <c r="P2104" t="str">
        <f t="shared" si="73"/>
        <v>Iodide('soil', 'agricultural')</v>
      </c>
      <c r="R2104" s="20" t="s">
        <v>12315</v>
      </c>
    </row>
    <row r="2105" spans="1:18" x14ac:dyDescent="0.25">
      <c r="A2105" s="18">
        <v>163</v>
      </c>
      <c r="B2105" t="s">
        <v>456</v>
      </c>
      <c r="C2105" t="s">
        <v>143</v>
      </c>
      <c r="D2105" t="s">
        <v>12</v>
      </c>
      <c r="E2105" t="s">
        <v>458</v>
      </c>
      <c r="F2105" t="s">
        <v>14</v>
      </c>
      <c r="G2105" t="s">
        <v>15</v>
      </c>
      <c r="H2105">
        <v>0</v>
      </c>
      <c r="L2105" s="20" t="s">
        <v>7281</v>
      </c>
      <c r="M2105" s="20" t="s">
        <v>6621</v>
      </c>
      <c r="N2105" s="20" t="s">
        <v>6621</v>
      </c>
      <c r="O2105" t="s">
        <v>9973</v>
      </c>
      <c r="P2105" t="str">
        <f t="shared" si="73"/>
        <v>Iodide('soil', 'forestry')</v>
      </c>
      <c r="R2105" s="20" t="s">
        <v>12315</v>
      </c>
    </row>
    <row r="2106" spans="1:18" x14ac:dyDescent="0.25">
      <c r="A2106" s="18">
        <v>239</v>
      </c>
      <c r="B2106" t="s">
        <v>456</v>
      </c>
      <c r="C2106" t="s">
        <v>200</v>
      </c>
      <c r="D2106" t="s">
        <v>12</v>
      </c>
      <c r="E2106" t="s">
        <v>458</v>
      </c>
      <c r="F2106" t="s">
        <v>14</v>
      </c>
      <c r="G2106" t="s">
        <v>15</v>
      </c>
      <c r="H2106">
        <v>0</v>
      </c>
      <c r="L2106" s="20" t="s">
        <v>7281</v>
      </c>
      <c r="M2106" s="20" t="s">
        <v>6621</v>
      </c>
      <c r="N2106" s="20" t="s">
        <v>6621</v>
      </c>
      <c r="O2106" t="s">
        <v>9974</v>
      </c>
      <c r="P2106" t="str">
        <f t="shared" si="73"/>
        <v>Iodide('soil', 'industrial')</v>
      </c>
      <c r="R2106" s="20" t="s">
        <v>12315</v>
      </c>
    </row>
    <row r="2107" spans="1:18" x14ac:dyDescent="0.25">
      <c r="A2107" s="18">
        <v>405</v>
      </c>
      <c r="B2107" t="s">
        <v>456</v>
      </c>
      <c r="C2107" t="s">
        <v>389</v>
      </c>
      <c r="D2107" t="s">
        <v>12</v>
      </c>
      <c r="E2107" t="s">
        <v>458</v>
      </c>
      <c r="F2107" t="s">
        <v>14</v>
      </c>
      <c r="G2107" t="s">
        <v>15</v>
      </c>
      <c r="H2107">
        <v>0</v>
      </c>
      <c r="L2107" s="20" t="s">
        <v>7281</v>
      </c>
      <c r="M2107" s="20" t="s">
        <v>6621</v>
      </c>
      <c r="N2107" s="20" t="s">
        <v>6621</v>
      </c>
      <c r="O2107" t="s">
        <v>9975</v>
      </c>
      <c r="P2107" t="str">
        <f t="shared" si="73"/>
        <v>Iodide('soil',)</v>
      </c>
      <c r="R2107" s="20" t="s">
        <v>12315</v>
      </c>
    </row>
    <row r="2108" spans="1:18" x14ac:dyDescent="0.25">
      <c r="A2108" s="18">
        <v>4021</v>
      </c>
      <c r="B2108" t="s">
        <v>456</v>
      </c>
      <c r="C2108" t="s">
        <v>71</v>
      </c>
      <c r="D2108" t="s">
        <v>12</v>
      </c>
      <c r="E2108" t="s">
        <v>458</v>
      </c>
      <c r="F2108" t="s">
        <v>14</v>
      </c>
      <c r="G2108" t="s">
        <v>15</v>
      </c>
      <c r="H2108">
        <v>0</v>
      </c>
      <c r="L2108" s="20" t="s">
        <v>7281</v>
      </c>
      <c r="M2108" s="20" t="s">
        <v>6621</v>
      </c>
      <c r="N2108" s="20" t="s">
        <v>6621</v>
      </c>
      <c r="O2108" t="s">
        <v>9976</v>
      </c>
      <c r="P2108" t="str">
        <f t="shared" si="73"/>
        <v>Iodide('water', 'ground-')</v>
      </c>
      <c r="R2108" s="20" t="s">
        <v>12316</v>
      </c>
    </row>
    <row r="2109" spans="1:18" x14ac:dyDescent="0.25">
      <c r="A2109" s="18">
        <v>4230</v>
      </c>
      <c r="B2109" t="s">
        <v>456</v>
      </c>
      <c r="C2109" t="s">
        <v>100</v>
      </c>
      <c r="D2109" t="s">
        <v>12</v>
      </c>
      <c r="E2109" t="s">
        <v>458</v>
      </c>
      <c r="F2109" t="s">
        <v>14</v>
      </c>
      <c r="G2109" t="s">
        <v>15</v>
      </c>
      <c r="H2109">
        <v>0</v>
      </c>
      <c r="L2109" s="20" t="s">
        <v>7281</v>
      </c>
      <c r="M2109" s="20" t="s">
        <v>6621</v>
      </c>
      <c r="N2109" s="20" t="s">
        <v>6621</v>
      </c>
      <c r="O2109" t="s">
        <v>9977</v>
      </c>
      <c r="P2109" t="str">
        <f t="shared" si="73"/>
        <v>Iodide('water', 'ground-, long-term')</v>
      </c>
      <c r="R2109" s="20" t="s">
        <v>12316</v>
      </c>
    </row>
    <row r="2110" spans="1:18" x14ac:dyDescent="0.25">
      <c r="A2110" s="18">
        <v>433</v>
      </c>
      <c r="B2110" t="s">
        <v>456</v>
      </c>
      <c r="C2110" t="s">
        <v>10</v>
      </c>
      <c r="D2110" t="s">
        <v>12</v>
      </c>
      <c r="E2110" t="s">
        <v>458</v>
      </c>
      <c r="F2110" t="s">
        <v>14</v>
      </c>
      <c r="G2110" t="s">
        <v>15</v>
      </c>
      <c r="H2110">
        <v>0</v>
      </c>
      <c r="L2110" s="20" t="s">
        <v>7281</v>
      </c>
      <c r="M2110" s="20" t="s">
        <v>6621</v>
      </c>
      <c r="N2110" s="20" t="s">
        <v>6621</v>
      </c>
      <c r="O2110" t="s">
        <v>9978</v>
      </c>
      <c r="P2110" t="str">
        <f t="shared" si="73"/>
        <v>Iodide('water', 'ocean')</v>
      </c>
      <c r="R2110" s="20" t="s">
        <v>12316</v>
      </c>
    </row>
    <row r="2111" spans="1:18" x14ac:dyDescent="0.25">
      <c r="A2111" s="18">
        <v>4001</v>
      </c>
      <c r="B2111" s="20" t="s">
        <v>456</v>
      </c>
      <c r="C2111" t="s">
        <v>91</v>
      </c>
      <c r="D2111" t="s">
        <v>12</v>
      </c>
      <c r="E2111" t="s">
        <v>458</v>
      </c>
      <c r="F2111" t="s">
        <v>14</v>
      </c>
      <c r="G2111" t="s">
        <v>15</v>
      </c>
      <c r="H2111">
        <v>0</v>
      </c>
      <c r="L2111" s="20" t="s">
        <v>7281</v>
      </c>
      <c r="M2111" s="20" t="s">
        <v>6621</v>
      </c>
      <c r="N2111" s="20" t="s">
        <v>6621</v>
      </c>
      <c r="O2111" t="s">
        <v>9979</v>
      </c>
      <c r="P2111" t="str">
        <f t="shared" si="73"/>
        <v>Iodide('water', 'surface water')</v>
      </c>
      <c r="R2111" s="20" t="s">
        <v>12316</v>
      </c>
    </row>
    <row r="2112" spans="1:18" x14ac:dyDescent="0.25">
      <c r="A2112" s="18">
        <v>2380</v>
      </c>
      <c r="B2112" s="20" t="s">
        <v>456</v>
      </c>
      <c r="C2112" t="s">
        <v>48</v>
      </c>
      <c r="D2112" t="s">
        <v>12</v>
      </c>
      <c r="E2112" t="s">
        <v>458</v>
      </c>
      <c r="F2112" t="s">
        <v>14</v>
      </c>
      <c r="G2112" t="s">
        <v>15</v>
      </c>
      <c r="H2112">
        <v>0</v>
      </c>
      <c r="L2112" s="38" t="s">
        <v>7281</v>
      </c>
      <c r="M2112" s="20" t="s">
        <v>6621</v>
      </c>
      <c r="N2112" s="20" t="s">
        <v>6621</v>
      </c>
      <c r="O2112" t="s">
        <v>9980</v>
      </c>
      <c r="P2112" t="str">
        <f t="shared" si="73"/>
        <v>Iodide('water',)</v>
      </c>
      <c r="R2112" s="20" t="s">
        <v>12316</v>
      </c>
    </row>
    <row r="2113" spans="1:18" x14ac:dyDescent="0.25">
      <c r="A2113" s="18">
        <v>2239</v>
      </c>
      <c r="B2113" t="s">
        <v>80</v>
      </c>
      <c r="C2113" t="s">
        <v>24</v>
      </c>
      <c r="D2113" t="s">
        <v>12</v>
      </c>
      <c r="E2113" t="s">
        <v>82</v>
      </c>
      <c r="F2113" t="s">
        <v>14</v>
      </c>
      <c r="G2113" t="s">
        <v>15</v>
      </c>
      <c r="H2113">
        <v>0</v>
      </c>
      <c r="L2113" s="20" t="s">
        <v>7283</v>
      </c>
      <c r="M2113" s="20" t="s">
        <v>6621</v>
      </c>
      <c r="N2113" s="20" t="s">
        <v>6621</v>
      </c>
      <c r="O2113" t="s">
        <v>9981</v>
      </c>
      <c r="P2113" t="str">
        <f t="shared" si="73"/>
        <v>Iodine('air', 'low population density, long-term')</v>
      </c>
      <c r="R2113" s="20" t="s">
        <v>12314</v>
      </c>
    </row>
    <row r="2114" spans="1:18" x14ac:dyDescent="0.25">
      <c r="A2114" s="18">
        <v>2968</v>
      </c>
      <c r="B2114" t="s">
        <v>80</v>
      </c>
      <c r="C2114" t="s">
        <v>31</v>
      </c>
      <c r="D2114" t="s">
        <v>12</v>
      </c>
      <c r="E2114" t="s">
        <v>82</v>
      </c>
      <c r="F2114" t="s">
        <v>14</v>
      </c>
      <c r="G2114" t="s">
        <v>15</v>
      </c>
      <c r="H2114">
        <v>0</v>
      </c>
      <c r="L2114" s="20" t="s">
        <v>7283</v>
      </c>
      <c r="M2114" s="20" t="s">
        <v>6621</v>
      </c>
      <c r="N2114" s="20" t="s">
        <v>6621</v>
      </c>
      <c r="O2114" t="s">
        <v>9982</v>
      </c>
      <c r="P2114" t="str">
        <f t="shared" ref="P2114:P2177" si="75">_xlfn.CONCAT(E2114,C2114)</f>
        <v>Iodine('air', 'lower stratosphere + upper troposphere')</v>
      </c>
      <c r="R2114" s="20" t="s">
        <v>12314</v>
      </c>
    </row>
    <row r="2115" spans="1:18" x14ac:dyDescent="0.25">
      <c r="A2115" s="18">
        <v>4198</v>
      </c>
      <c r="B2115" t="s">
        <v>80</v>
      </c>
      <c r="C2115" t="s">
        <v>27</v>
      </c>
      <c r="D2115" t="s">
        <v>12</v>
      </c>
      <c r="E2115" t="s">
        <v>82</v>
      </c>
      <c r="F2115" t="s">
        <v>14</v>
      </c>
      <c r="G2115" t="s">
        <v>15</v>
      </c>
      <c r="H2115">
        <v>0</v>
      </c>
      <c r="L2115" s="20" t="s">
        <v>7283</v>
      </c>
      <c r="M2115" s="20" t="s">
        <v>6621</v>
      </c>
      <c r="N2115" s="20" t="s">
        <v>6621</v>
      </c>
      <c r="O2115" t="s">
        <v>9983</v>
      </c>
      <c r="P2115" t="str">
        <f t="shared" si="75"/>
        <v>Iodine('air', 'non-urban air or from high stacks')</v>
      </c>
      <c r="R2115" s="20" t="s">
        <v>12314</v>
      </c>
    </row>
    <row r="2116" spans="1:18" x14ac:dyDescent="0.25">
      <c r="A2116" s="18">
        <v>4399</v>
      </c>
      <c r="B2116" t="s">
        <v>80</v>
      </c>
      <c r="C2116" t="s">
        <v>44</v>
      </c>
      <c r="D2116" t="s">
        <v>12</v>
      </c>
      <c r="E2116" t="s">
        <v>82</v>
      </c>
      <c r="F2116" t="s">
        <v>14</v>
      </c>
      <c r="G2116" t="s">
        <v>15</v>
      </c>
      <c r="H2116">
        <v>0</v>
      </c>
      <c r="L2116" s="20" t="s">
        <v>7283</v>
      </c>
      <c r="M2116" s="20" t="s">
        <v>6621</v>
      </c>
      <c r="N2116" s="20" t="s">
        <v>6621</v>
      </c>
      <c r="O2116" t="s">
        <v>9984</v>
      </c>
      <c r="P2116" t="str">
        <f t="shared" si="75"/>
        <v>Iodine('air', 'urban air close to ground')</v>
      </c>
      <c r="R2116" s="20" t="s">
        <v>12314</v>
      </c>
    </row>
    <row r="2117" spans="1:18" x14ac:dyDescent="0.25">
      <c r="A2117" s="18">
        <v>2482</v>
      </c>
      <c r="B2117" s="20" t="s">
        <v>80</v>
      </c>
      <c r="C2117" t="s">
        <v>190</v>
      </c>
      <c r="D2117" t="s">
        <v>12</v>
      </c>
      <c r="E2117" t="s">
        <v>82</v>
      </c>
      <c r="F2117" t="s">
        <v>14</v>
      </c>
      <c r="G2117" t="s">
        <v>15</v>
      </c>
      <c r="H2117">
        <v>0</v>
      </c>
      <c r="L2117" s="20" t="s">
        <v>7283</v>
      </c>
      <c r="M2117" s="20" t="s">
        <v>6621</v>
      </c>
      <c r="N2117" s="20" t="s">
        <v>6621</v>
      </c>
      <c r="O2117" t="s">
        <v>9985</v>
      </c>
      <c r="P2117" t="str">
        <f t="shared" si="75"/>
        <v>Iodine('air',)</v>
      </c>
      <c r="R2117" s="20" t="s">
        <v>12314</v>
      </c>
    </row>
    <row r="2118" spans="1:18" hidden="1" x14ac:dyDescent="0.25">
      <c r="A2118" s="18">
        <v>1086</v>
      </c>
      <c r="B2118" t="s">
        <v>80</v>
      </c>
      <c r="C2118" t="s">
        <v>1296</v>
      </c>
      <c r="D2118" t="s">
        <v>12</v>
      </c>
      <c r="E2118" t="s">
        <v>6678</v>
      </c>
      <c r="F2118" t="s">
        <v>38</v>
      </c>
      <c r="G2118" t="s">
        <v>15</v>
      </c>
      <c r="O2118" t="s">
        <v>9986</v>
      </c>
      <c r="P2118" t="str">
        <f t="shared" si="75"/>
        <v>Iodine, 0.03% in water('natural resource', 'in water')</v>
      </c>
    </row>
    <row r="2119" spans="1:18" hidden="1" x14ac:dyDescent="0.25">
      <c r="A2119" s="18">
        <v>4383</v>
      </c>
      <c r="B2119" t="s">
        <v>80</v>
      </c>
      <c r="C2119" t="s">
        <v>1296</v>
      </c>
      <c r="D2119" t="s">
        <v>12</v>
      </c>
      <c r="E2119" t="s">
        <v>6755</v>
      </c>
      <c r="F2119" t="s">
        <v>38</v>
      </c>
      <c r="G2119" t="s">
        <v>15</v>
      </c>
      <c r="O2119" t="s">
        <v>9987</v>
      </c>
      <c r="P2119" t="str">
        <f t="shared" si="75"/>
        <v>Iodine, in water('natural resource', 'in water')</v>
      </c>
    </row>
    <row r="2120" spans="1:18" x14ac:dyDescent="0.25">
      <c r="A2120" s="18">
        <v>2971</v>
      </c>
      <c r="B2120" s="20" t="s">
        <v>1396</v>
      </c>
      <c r="C2120" t="s">
        <v>24</v>
      </c>
      <c r="D2120" t="s">
        <v>12</v>
      </c>
      <c r="E2120" t="s">
        <v>1189</v>
      </c>
      <c r="F2120" t="s">
        <v>14</v>
      </c>
      <c r="G2120" t="s">
        <v>34</v>
      </c>
      <c r="H2120">
        <v>0</v>
      </c>
      <c r="L2120" s="20" t="s">
        <v>7284</v>
      </c>
      <c r="M2120">
        <v>129.91300000000001</v>
      </c>
      <c r="N2120">
        <v>0</v>
      </c>
      <c r="O2120" t="s">
        <v>9988</v>
      </c>
      <c r="P2120" t="str">
        <f t="shared" si="75"/>
        <v>Iodine-129('air', 'low population density, long-term')</v>
      </c>
      <c r="R2120" s="20" t="s">
        <v>12314</v>
      </c>
    </row>
    <row r="2121" spans="1:18" x14ac:dyDescent="0.25">
      <c r="A2121" s="18">
        <v>2528</v>
      </c>
      <c r="B2121" t="s">
        <v>1396</v>
      </c>
      <c r="C2121" t="s">
        <v>31</v>
      </c>
      <c r="D2121" t="s">
        <v>12</v>
      </c>
      <c r="E2121" t="s">
        <v>1189</v>
      </c>
      <c r="F2121" t="s">
        <v>14</v>
      </c>
      <c r="G2121" t="s">
        <v>34</v>
      </c>
      <c r="H2121">
        <v>0</v>
      </c>
      <c r="L2121" s="20" t="s">
        <v>7284</v>
      </c>
      <c r="M2121">
        <v>129.91300000000001</v>
      </c>
      <c r="N2121">
        <v>0</v>
      </c>
      <c r="O2121" t="s">
        <v>9989</v>
      </c>
      <c r="P2121" t="str">
        <f t="shared" si="75"/>
        <v>Iodine-129('air', 'lower stratosphere + upper troposphere')</v>
      </c>
      <c r="R2121" s="20" t="s">
        <v>12314</v>
      </c>
    </row>
    <row r="2122" spans="1:18" x14ac:dyDescent="0.25">
      <c r="A2122" s="18">
        <v>948</v>
      </c>
      <c r="B2122" t="s">
        <v>1396</v>
      </c>
      <c r="C2122" t="s">
        <v>27</v>
      </c>
      <c r="D2122" t="s">
        <v>12</v>
      </c>
      <c r="E2122" t="s">
        <v>1189</v>
      </c>
      <c r="F2122" t="s">
        <v>14</v>
      </c>
      <c r="G2122" t="s">
        <v>34</v>
      </c>
      <c r="H2122">
        <v>0</v>
      </c>
      <c r="L2122" s="20" t="s">
        <v>7284</v>
      </c>
      <c r="M2122">
        <v>129.91300000000001</v>
      </c>
      <c r="N2122">
        <v>0</v>
      </c>
      <c r="O2122" t="s">
        <v>9990</v>
      </c>
      <c r="P2122" t="str">
        <f t="shared" si="75"/>
        <v>Iodine-129('air', 'non-urban air or from high stacks')</v>
      </c>
      <c r="R2122" s="20" t="s">
        <v>12314</v>
      </c>
    </row>
    <row r="2123" spans="1:18" x14ac:dyDescent="0.25">
      <c r="A2123" s="18">
        <v>3488</v>
      </c>
      <c r="B2123" t="s">
        <v>1396</v>
      </c>
      <c r="C2123" t="s">
        <v>44</v>
      </c>
      <c r="D2123" t="s">
        <v>12</v>
      </c>
      <c r="E2123" t="s">
        <v>1189</v>
      </c>
      <c r="F2123" t="s">
        <v>14</v>
      </c>
      <c r="G2123" t="s">
        <v>34</v>
      </c>
      <c r="H2123">
        <v>0</v>
      </c>
      <c r="L2123" s="20" t="s">
        <v>7284</v>
      </c>
      <c r="M2123">
        <v>129.91300000000001</v>
      </c>
      <c r="N2123">
        <v>0</v>
      </c>
      <c r="O2123" t="s">
        <v>9991</v>
      </c>
      <c r="P2123" t="str">
        <f t="shared" si="75"/>
        <v>Iodine-129('air', 'urban air close to ground')</v>
      </c>
      <c r="R2123" s="20" t="s">
        <v>12314</v>
      </c>
    </row>
    <row r="2124" spans="1:18" x14ac:dyDescent="0.25">
      <c r="A2124" s="18">
        <v>3580</v>
      </c>
      <c r="B2124" t="s">
        <v>1396</v>
      </c>
      <c r="C2124" t="s">
        <v>190</v>
      </c>
      <c r="D2124" t="s">
        <v>12</v>
      </c>
      <c r="E2124" t="s">
        <v>1189</v>
      </c>
      <c r="F2124" t="s">
        <v>14</v>
      </c>
      <c r="G2124" t="s">
        <v>34</v>
      </c>
      <c r="H2124">
        <v>0</v>
      </c>
      <c r="L2124" s="20" t="s">
        <v>7284</v>
      </c>
      <c r="M2124">
        <v>129.91300000000001</v>
      </c>
      <c r="N2124">
        <v>0</v>
      </c>
      <c r="O2124" t="s">
        <v>9992</v>
      </c>
      <c r="P2124" t="str">
        <f t="shared" si="75"/>
        <v>Iodine-129('air',)</v>
      </c>
      <c r="R2124" s="20" t="s">
        <v>12314</v>
      </c>
    </row>
    <row r="2125" spans="1:18" x14ac:dyDescent="0.25">
      <c r="A2125" s="18">
        <v>3589</v>
      </c>
      <c r="B2125" t="s">
        <v>1396</v>
      </c>
      <c r="C2125" t="s">
        <v>71</v>
      </c>
      <c r="D2125" t="s">
        <v>12</v>
      </c>
      <c r="E2125" t="s">
        <v>1189</v>
      </c>
      <c r="F2125" t="s">
        <v>14</v>
      </c>
      <c r="G2125" t="s">
        <v>34</v>
      </c>
      <c r="H2125">
        <v>0</v>
      </c>
      <c r="L2125" s="20" t="s">
        <v>7284</v>
      </c>
      <c r="M2125">
        <v>129.91300000000001</v>
      </c>
      <c r="N2125">
        <v>0</v>
      </c>
      <c r="O2125" t="s">
        <v>9993</v>
      </c>
      <c r="P2125" t="str">
        <f t="shared" si="75"/>
        <v>Iodine-129('water', 'ground-')</v>
      </c>
      <c r="R2125" s="20" t="s">
        <v>12316</v>
      </c>
    </row>
    <row r="2126" spans="1:18" x14ac:dyDescent="0.25">
      <c r="A2126" s="18">
        <v>4421</v>
      </c>
      <c r="B2126" t="s">
        <v>1396</v>
      </c>
      <c r="C2126" t="s">
        <v>100</v>
      </c>
      <c r="D2126" t="s">
        <v>12</v>
      </c>
      <c r="E2126" t="s">
        <v>1189</v>
      </c>
      <c r="F2126" t="s">
        <v>14</v>
      </c>
      <c r="G2126" t="s">
        <v>34</v>
      </c>
      <c r="H2126">
        <v>0</v>
      </c>
      <c r="L2126" s="20" t="s">
        <v>7284</v>
      </c>
      <c r="M2126">
        <v>129.91300000000001</v>
      </c>
      <c r="N2126">
        <v>0</v>
      </c>
      <c r="O2126" t="s">
        <v>9994</v>
      </c>
      <c r="P2126" t="str">
        <f t="shared" si="75"/>
        <v>Iodine-129('water', 'ground-, long-term')</v>
      </c>
      <c r="R2126" s="20" t="s">
        <v>12316</v>
      </c>
    </row>
    <row r="2127" spans="1:18" x14ac:dyDescent="0.25">
      <c r="A2127" s="18">
        <v>1333</v>
      </c>
      <c r="B2127" t="s">
        <v>1396</v>
      </c>
      <c r="C2127" t="s">
        <v>10</v>
      </c>
      <c r="D2127" t="s">
        <v>12</v>
      </c>
      <c r="E2127" t="s">
        <v>1189</v>
      </c>
      <c r="F2127" t="s">
        <v>14</v>
      </c>
      <c r="G2127" t="s">
        <v>34</v>
      </c>
      <c r="H2127">
        <v>0</v>
      </c>
      <c r="L2127" s="20" t="s">
        <v>7284</v>
      </c>
      <c r="M2127">
        <v>129.91300000000001</v>
      </c>
      <c r="N2127">
        <v>0</v>
      </c>
      <c r="O2127" t="s">
        <v>9995</v>
      </c>
      <c r="P2127" t="str">
        <f t="shared" si="75"/>
        <v>Iodine-129('water', 'ocean')</v>
      </c>
      <c r="R2127" s="20" t="s">
        <v>12316</v>
      </c>
    </row>
    <row r="2128" spans="1:18" x14ac:dyDescent="0.25">
      <c r="A2128" s="18">
        <v>2591</v>
      </c>
      <c r="B2128" t="s">
        <v>1396</v>
      </c>
      <c r="C2128" t="s">
        <v>91</v>
      </c>
      <c r="D2128" t="s">
        <v>12</v>
      </c>
      <c r="E2128" t="s">
        <v>1189</v>
      </c>
      <c r="F2128" t="s">
        <v>14</v>
      </c>
      <c r="G2128" t="s">
        <v>34</v>
      </c>
      <c r="H2128">
        <v>0</v>
      </c>
      <c r="L2128" s="20" t="s">
        <v>7284</v>
      </c>
      <c r="M2128">
        <v>129.91300000000001</v>
      </c>
      <c r="N2128">
        <v>0</v>
      </c>
      <c r="O2128" t="s">
        <v>9996</v>
      </c>
      <c r="P2128" t="str">
        <f t="shared" si="75"/>
        <v>Iodine-129('water', 'surface water')</v>
      </c>
      <c r="R2128" s="20" t="s">
        <v>12316</v>
      </c>
    </row>
    <row r="2129" spans="1:18" x14ac:dyDescent="0.25">
      <c r="A2129" s="18">
        <v>3656</v>
      </c>
      <c r="B2129" s="20" t="s">
        <v>1396</v>
      </c>
      <c r="C2129" t="s">
        <v>48</v>
      </c>
      <c r="D2129" t="s">
        <v>12</v>
      </c>
      <c r="E2129" t="s">
        <v>1189</v>
      </c>
      <c r="F2129" t="s">
        <v>14</v>
      </c>
      <c r="G2129" t="s">
        <v>34</v>
      </c>
      <c r="H2129">
        <v>0</v>
      </c>
      <c r="L2129" s="20" t="s">
        <v>7284</v>
      </c>
      <c r="M2129">
        <v>129.91300000000001</v>
      </c>
      <c r="N2129">
        <v>0</v>
      </c>
      <c r="O2129" t="s">
        <v>9997</v>
      </c>
      <c r="P2129" t="str">
        <f t="shared" si="75"/>
        <v>Iodine-129('water',)</v>
      </c>
      <c r="R2129" s="20" t="s">
        <v>12316</v>
      </c>
    </row>
    <row r="2130" spans="1:18" x14ac:dyDescent="0.25">
      <c r="A2130" s="18">
        <v>3466</v>
      </c>
      <c r="B2130" t="s">
        <v>3190</v>
      </c>
      <c r="C2130" t="s">
        <v>24</v>
      </c>
      <c r="D2130" t="s">
        <v>12</v>
      </c>
      <c r="E2130" t="s">
        <v>563</v>
      </c>
      <c r="F2130" t="s">
        <v>14</v>
      </c>
      <c r="G2130" t="s">
        <v>34</v>
      </c>
      <c r="H2130">
        <v>0</v>
      </c>
      <c r="L2130" s="20" t="s">
        <v>7284</v>
      </c>
      <c r="M2130">
        <v>131.91399999999999</v>
      </c>
      <c r="N2130">
        <v>0</v>
      </c>
      <c r="O2130" t="s">
        <v>9998</v>
      </c>
      <c r="P2130" t="str">
        <f t="shared" si="75"/>
        <v>Iodine-131('air', 'low population density, long-term')</v>
      </c>
      <c r="R2130" s="20" t="s">
        <v>12314</v>
      </c>
    </row>
    <row r="2131" spans="1:18" x14ac:dyDescent="0.25">
      <c r="A2131" s="18">
        <v>1089</v>
      </c>
      <c r="B2131" t="s">
        <v>3190</v>
      </c>
      <c r="C2131" t="s">
        <v>31</v>
      </c>
      <c r="D2131" t="s">
        <v>12</v>
      </c>
      <c r="E2131" t="s">
        <v>563</v>
      </c>
      <c r="F2131" t="s">
        <v>14</v>
      </c>
      <c r="G2131" t="s">
        <v>34</v>
      </c>
      <c r="H2131">
        <v>0</v>
      </c>
      <c r="L2131" s="20" t="s">
        <v>7284</v>
      </c>
      <c r="M2131">
        <v>131.91399999999999</v>
      </c>
      <c r="N2131">
        <v>0</v>
      </c>
      <c r="O2131" t="s">
        <v>9999</v>
      </c>
      <c r="P2131" t="str">
        <f t="shared" si="75"/>
        <v>Iodine-131('air', 'lower stratosphere + upper troposphere')</v>
      </c>
      <c r="R2131" s="20" t="s">
        <v>12314</v>
      </c>
    </row>
    <row r="2132" spans="1:18" x14ac:dyDescent="0.25">
      <c r="A2132" s="18">
        <v>220</v>
      </c>
      <c r="B2132" t="s">
        <v>3190</v>
      </c>
      <c r="C2132" t="s">
        <v>27</v>
      </c>
      <c r="D2132" t="s">
        <v>12</v>
      </c>
      <c r="E2132" t="s">
        <v>563</v>
      </c>
      <c r="F2132" t="s">
        <v>14</v>
      </c>
      <c r="G2132" t="s">
        <v>34</v>
      </c>
      <c r="H2132">
        <v>0</v>
      </c>
      <c r="L2132" s="20" t="s">
        <v>7284</v>
      </c>
      <c r="M2132">
        <v>131.91399999999999</v>
      </c>
      <c r="N2132">
        <v>0</v>
      </c>
      <c r="O2132" t="s">
        <v>10000</v>
      </c>
      <c r="P2132" t="str">
        <f t="shared" si="75"/>
        <v>Iodine-131('air', 'non-urban air or from high stacks')</v>
      </c>
      <c r="R2132" s="20" t="s">
        <v>12314</v>
      </c>
    </row>
    <row r="2133" spans="1:18" x14ac:dyDescent="0.25">
      <c r="A2133" s="18">
        <v>2511</v>
      </c>
      <c r="B2133" t="s">
        <v>3190</v>
      </c>
      <c r="C2133" t="s">
        <v>44</v>
      </c>
      <c r="D2133" t="s">
        <v>12</v>
      </c>
      <c r="E2133" t="s">
        <v>563</v>
      </c>
      <c r="F2133" t="s">
        <v>14</v>
      </c>
      <c r="G2133" t="s">
        <v>34</v>
      </c>
      <c r="H2133">
        <v>0</v>
      </c>
      <c r="L2133" s="20" t="s">
        <v>7284</v>
      </c>
      <c r="M2133">
        <v>131.91399999999999</v>
      </c>
      <c r="N2133">
        <v>0</v>
      </c>
      <c r="O2133" t="s">
        <v>10001</v>
      </c>
      <c r="P2133" t="str">
        <f t="shared" si="75"/>
        <v>Iodine-131('air', 'urban air close to ground')</v>
      </c>
      <c r="R2133" s="20" t="s">
        <v>12314</v>
      </c>
    </row>
    <row r="2134" spans="1:18" x14ac:dyDescent="0.25">
      <c r="A2134" s="18">
        <v>204</v>
      </c>
      <c r="B2134" t="s">
        <v>3190</v>
      </c>
      <c r="C2134" t="s">
        <v>190</v>
      </c>
      <c r="D2134" t="s">
        <v>12</v>
      </c>
      <c r="E2134" t="s">
        <v>563</v>
      </c>
      <c r="F2134" t="s">
        <v>14</v>
      </c>
      <c r="G2134" t="s">
        <v>34</v>
      </c>
      <c r="H2134">
        <v>0</v>
      </c>
      <c r="L2134" s="20" t="s">
        <v>7284</v>
      </c>
      <c r="M2134">
        <v>131.91399999999999</v>
      </c>
      <c r="N2134">
        <v>0</v>
      </c>
      <c r="O2134" t="s">
        <v>10002</v>
      </c>
      <c r="P2134" t="str">
        <f t="shared" si="75"/>
        <v>Iodine-131('air',)</v>
      </c>
      <c r="R2134" s="20" t="s">
        <v>12314</v>
      </c>
    </row>
    <row r="2135" spans="1:18" x14ac:dyDescent="0.25">
      <c r="A2135" s="18">
        <v>2805</v>
      </c>
      <c r="B2135" t="s">
        <v>3190</v>
      </c>
      <c r="C2135" t="s">
        <v>71</v>
      </c>
      <c r="D2135" t="s">
        <v>12</v>
      </c>
      <c r="E2135" t="s">
        <v>563</v>
      </c>
      <c r="F2135" t="s">
        <v>14</v>
      </c>
      <c r="G2135" t="s">
        <v>34</v>
      </c>
      <c r="H2135">
        <v>0</v>
      </c>
      <c r="L2135" s="20" t="s">
        <v>7284</v>
      </c>
      <c r="M2135">
        <v>131.91399999999999</v>
      </c>
      <c r="N2135">
        <v>0</v>
      </c>
      <c r="O2135" t="s">
        <v>10003</v>
      </c>
      <c r="P2135" t="str">
        <f t="shared" si="75"/>
        <v>Iodine-131('water', 'ground-')</v>
      </c>
      <c r="R2135" s="20" t="s">
        <v>12316</v>
      </c>
    </row>
    <row r="2136" spans="1:18" x14ac:dyDescent="0.25">
      <c r="A2136" s="18">
        <v>3917</v>
      </c>
      <c r="B2136" t="s">
        <v>3190</v>
      </c>
      <c r="C2136" t="s">
        <v>100</v>
      </c>
      <c r="D2136" t="s">
        <v>12</v>
      </c>
      <c r="E2136" t="s">
        <v>563</v>
      </c>
      <c r="F2136" t="s">
        <v>14</v>
      </c>
      <c r="G2136" t="s">
        <v>34</v>
      </c>
      <c r="H2136">
        <v>0</v>
      </c>
      <c r="L2136" s="20" t="s">
        <v>7284</v>
      </c>
      <c r="M2136">
        <v>131.91399999999999</v>
      </c>
      <c r="N2136">
        <v>0</v>
      </c>
      <c r="O2136" t="s">
        <v>10004</v>
      </c>
      <c r="P2136" t="str">
        <f t="shared" si="75"/>
        <v>Iodine-131('water', 'ground-, long-term')</v>
      </c>
      <c r="R2136" s="20" t="s">
        <v>12316</v>
      </c>
    </row>
    <row r="2137" spans="1:18" x14ac:dyDescent="0.25">
      <c r="A2137" s="18">
        <v>3886</v>
      </c>
      <c r="B2137" t="s">
        <v>3190</v>
      </c>
      <c r="C2137" t="s">
        <v>10</v>
      </c>
      <c r="D2137" t="s">
        <v>12</v>
      </c>
      <c r="E2137" t="s">
        <v>563</v>
      </c>
      <c r="F2137" t="s">
        <v>14</v>
      </c>
      <c r="G2137" t="s">
        <v>34</v>
      </c>
      <c r="H2137">
        <v>0</v>
      </c>
      <c r="L2137" s="20" t="s">
        <v>7284</v>
      </c>
      <c r="M2137">
        <v>131.91399999999999</v>
      </c>
      <c r="N2137">
        <v>0</v>
      </c>
      <c r="O2137" t="s">
        <v>10005</v>
      </c>
      <c r="P2137" t="str">
        <f t="shared" si="75"/>
        <v>Iodine-131('water', 'ocean')</v>
      </c>
      <c r="R2137" s="20" t="s">
        <v>12316</v>
      </c>
    </row>
    <row r="2138" spans="1:18" x14ac:dyDescent="0.25">
      <c r="A2138" s="18">
        <v>13</v>
      </c>
      <c r="B2138" t="s">
        <v>3190</v>
      </c>
      <c r="C2138" t="s">
        <v>91</v>
      </c>
      <c r="D2138" t="s">
        <v>12</v>
      </c>
      <c r="E2138" t="s">
        <v>563</v>
      </c>
      <c r="F2138" t="s">
        <v>14</v>
      </c>
      <c r="G2138" t="s">
        <v>34</v>
      </c>
      <c r="H2138">
        <v>0</v>
      </c>
      <c r="L2138" s="20" t="s">
        <v>7284</v>
      </c>
      <c r="M2138">
        <v>131.91399999999999</v>
      </c>
      <c r="N2138">
        <v>0</v>
      </c>
      <c r="O2138" t="s">
        <v>10006</v>
      </c>
      <c r="P2138" t="str">
        <f t="shared" si="75"/>
        <v>Iodine-131('water', 'surface water')</v>
      </c>
      <c r="R2138" s="20" t="s">
        <v>12316</v>
      </c>
    </row>
    <row r="2139" spans="1:18" x14ac:dyDescent="0.25">
      <c r="A2139" s="18">
        <v>2627</v>
      </c>
      <c r="B2139" s="20" t="s">
        <v>3190</v>
      </c>
      <c r="C2139" t="s">
        <v>48</v>
      </c>
      <c r="D2139" t="s">
        <v>12</v>
      </c>
      <c r="E2139" t="s">
        <v>563</v>
      </c>
      <c r="F2139" t="s">
        <v>14</v>
      </c>
      <c r="G2139" t="s">
        <v>34</v>
      </c>
      <c r="H2139">
        <v>0</v>
      </c>
      <c r="L2139" s="20" t="s">
        <v>7284</v>
      </c>
      <c r="M2139">
        <v>131.91399999999999</v>
      </c>
      <c r="N2139">
        <v>0</v>
      </c>
      <c r="O2139" t="s">
        <v>10007</v>
      </c>
      <c r="P2139" t="str">
        <f t="shared" si="75"/>
        <v>Iodine-131('water',)</v>
      </c>
      <c r="R2139" s="20" t="s">
        <v>12316</v>
      </c>
    </row>
    <row r="2140" spans="1:18" x14ac:dyDescent="0.25">
      <c r="A2140" s="18">
        <v>2073</v>
      </c>
      <c r="B2140" t="s">
        <v>1553</v>
      </c>
      <c r="C2140" t="s">
        <v>24</v>
      </c>
      <c r="D2140" t="s">
        <v>12</v>
      </c>
      <c r="E2140" t="s">
        <v>1555</v>
      </c>
      <c r="F2140" t="s">
        <v>14</v>
      </c>
      <c r="G2140" t="s">
        <v>34</v>
      </c>
      <c r="H2140">
        <v>0</v>
      </c>
      <c r="L2140" s="20" t="s">
        <v>7284</v>
      </c>
      <c r="M2140">
        <v>133.916</v>
      </c>
      <c r="N2140">
        <v>0</v>
      </c>
      <c r="O2140" t="s">
        <v>10008</v>
      </c>
      <c r="P2140" t="str">
        <f t="shared" si="75"/>
        <v>Iodine-133('air', 'low population density, long-term')</v>
      </c>
      <c r="R2140" s="20" t="s">
        <v>12314</v>
      </c>
    </row>
    <row r="2141" spans="1:18" x14ac:dyDescent="0.25">
      <c r="A2141" s="18">
        <v>1683</v>
      </c>
      <c r="B2141" t="s">
        <v>1553</v>
      </c>
      <c r="C2141" t="s">
        <v>31</v>
      </c>
      <c r="D2141" t="s">
        <v>12</v>
      </c>
      <c r="E2141" t="s">
        <v>1555</v>
      </c>
      <c r="F2141" t="s">
        <v>14</v>
      </c>
      <c r="G2141" t="s">
        <v>34</v>
      </c>
      <c r="H2141">
        <v>0</v>
      </c>
      <c r="L2141" s="20" t="s">
        <v>7284</v>
      </c>
      <c r="M2141">
        <v>133.916</v>
      </c>
      <c r="N2141">
        <v>0</v>
      </c>
      <c r="O2141" t="s">
        <v>10009</v>
      </c>
      <c r="P2141" t="str">
        <f t="shared" si="75"/>
        <v>Iodine-133('air', 'lower stratosphere + upper troposphere')</v>
      </c>
      <c r="R2141" s="20" t="s">
        <v>12314</v>
      </c>
    </row>
    <row r="2142" spans="1:18" x14ac:dyDescent="0.25">
      <c r="A2142" s="18">
        <v>3716</v>
      </c>
      <c r="B2142" t="s">
        <v>1553</v>
      </c>
      <c r="C2142" t="s">
        <v>27</v>
      </c>
      <c r="D2142" t="s">
        <v>12</v>
      </c>
      <c r="E2142" t="s">
        <v>1555</v>
      </c>
      <c r="F2142" t="s">
        <v>14</v>
      </c>
      <c r="G2142" t="s">
        <v>34</v>
      </c>
      <c r="H2142">
        <v>0</v>
      </c>
      <c r="L2142" s="20" t="s">
        <v>7284</v>
      </c>
      <c r="M2142">
        <v>133.916</v>
      </c>
      <c r="N2142">
        <v>0</v>
      </c>
      <c r="O2142" t="s">
        <v>10010</v>
      </c>
      <c r="P2142" t="str">
        <f t="shared" si="75"/>
        <v>Iodine-133('air', 'non-urban air or from high stacks')</v>
      </c>
      <c r="R2142" s="20" t="s">
        <v>12314</v>
      </c>
    </row>
    <row r="2143" spans="1:18" x14ac:dyDescent="0.25">
      <c r="A2143" s="18">
        <v>4206</v>
      </c>
      <c r="B2143" t="s">
        <v>1553</v>
      </c>
      <c r="C2143" t="s">
        <v>44</v>
      </c>
      <c r="D2143" t="s">
        <v>12</v>
      </c>
      <c r="E2143" t="s">
        <v>1555</v>
      </c>
      <c r="F2143" t="s">
        <v>14</v>
      </c>
      <c r="G2143" t="s">
        <v>34</v>
      </c>
      <c r="H2143">
        <v>0</v>
      </c>
      <c r="L2143" s="20" t="s">
        <v>7284</v>
      </c>
      <c r="M2143">
        <v>133.916</v>
      </c>
      <c r="N2143">
        <v>0</v>
      </c>
      <c r="O2143" t="s">
        <v>10011</v>
      </c>
      <c r="P2143" t="str">
        <f t="shared" si="75"/>
        <v>Iodine-133('air', 'urban air close to ground')</v>
      </c>
      <c r="R2143" s="20" t="s">
        <v>12314</v>
      </c>
    </row>
    <row r="2144" spans="1:18" x14ac:dyDescent="0.25">
      <c r="A2144" s="18">
        <v>529</v>
      </c>
      <c r="B2144" t="s">
        <v>1553</v>
      </c>
      <c r="C2144" t="s">
        <v>190</v>
      </c>
      <c r="D2144" t="s">
        <v>12</v>
      </c>
      <c r="E2144" t="s">
        <v>1555</v>
      </c>
      <c r="F2144" t="s">
        <v>14</v>
      </c>
      <c r="G2144" t="s">
        <v>34</v>
      </c>
      <c r="H2144">
        <v>0</v>
      </c>
      <c r="L2144" s="20" t="s">
        <v>7284</v>
      </c>
      <c r="M2144">
        <v>133.916</v>
      </c>
      <c r="N2144">
        <v>0</v>
      </c>
      <c r="O2144" t="s">
        <v>10012</v>
      </c>
      <c r="P2144" t="str">
        <f t="shared" si="75"/>
        <v>Iodine-133('air',)</v>
      </c>
      <c r="R2144" s="20" t="s">
        <v>12314</v>
      </c>
    </row>
    <row r="2145" spans="1:18" x14ac:dyDescent="0.25">
      <c r="A2145" s="18">
        <v>4241</v>
      </c>
      <c r="B2145" t="s">
        <v>1553</v>
      </c>
      <c r="C2145" t="s">
        <v>71</v>
      </c>
      <c r="D2145" t="s">
        <v>12</v>
      </c>
      <c r="E2145" t="s">
        <v>1555</v>
      </c>
      <c r="F2145" t="s">
        <v>14</v>
      </c>
      <c r="G2145" t="s">
        <v>34</v>
      </c>
      <c r="H2145">
        <v>0</v>
      </c>
      <c r="L2145" s="20" t="s">
        <v>7284</v>
      </c>
      <c r="M2145">
        <v>133.916</v>
      </c>
      <c r="N2145">
        <v>0</v>
      </c>
      <c r="O2145" t="s">
        <v>10013</v>
      </c>
      <c r="P2145" t="str">
        <f t="shared" si="75"/>
        <v>Iodine-133('water', 'ground-')</v>
      </c>
      <c r="R2145" s="20" t="s">
        <v>12316</v>
      </c>
    </row>
    <row r="2146" spans="1:18" x14ac:dyDescent="0.25">
      <c r="A2146" s="18">
        <v>364</v>
      </c>
      <c r="B2146" t="s">
        <v>1553</v>
      </c>
      <c r="C2146" t="s">
        <v>100</v>
      </c>
      <c r="D2146" t="s">
        <v>12</v>
      </c>
      <c r="E2146" t="s">
        <v>1555</v>
      </c>
      <c r="F2146" t="s">
        <v>14</v>
      </c>
      <c r="G2146" t="s">
        <v>34</v>
      </c>
      <c r="H2146">
        <v>0</v>
      </c>
      <c r="L2146" s="20" t="s">
        <v>7284</v>
      </c>
      <c r="M2146">
        <v>133.916</v>
      </c>
      <c r="N2146">
        <v>0</v>
      </c>
      <c r="O2146" t="s">
        <v>10014</v>
      </c>
      <c r="P2146" t="str">
        <f t="shared" si="75"/>
        <v>Iodine-133('water', 'ground-, long-term')</v>
      </c>
      <c r="R2146" s="20" t="s">
        <v>12316</v>
      </c>
    </row>
    <row r="2147" spans="1:18" x14ac:dyDescent="0.25">
      <c r="A2147" s="18">
        <v>2139</v>
      </c>
      <c r="B2147" t="s">
        <v>1553</v>
      </c>
      <c r="C2147" t="s">
        <v>10</v>
      </c>
      <c r="D2147" t="s">
        <v>12</v>
      </c>
      <c r="E2147" t="s">
        <v>1555</v>
      </c>
      <c r="F2147" t="s">
        <v>14</v>
      </c>
      <c r="G2147" t="s">
        <v>34</v>
      </c>
      <c r="H2147">
        <v>0</v>
      </c>
      <c r="L2147" s="20" t="s">
        <v>7284</v>
      </c>
      <c r="M2147">
        <v>133.916</v>
      </c>
      <c r="N2147">
        <v>0</v>
      </c>
      <c r="O2147" t="s">
        <v>10015</v>
      </c>
      <c r="P2147" t="str">
        <f t="shared" si="75"/>
        <v>Iodine-133('water', 'ocean')</v>
      </c>
      <c r="R2147" s="20" t="s">
        <v>12316</v>
      </c>
    </row>
    <row r="2148" spans="1:18" x14ac:dyDescent="0.25">
      <c r="A2148" s="18">
        <v>1048</v>
      </c>
      <c r="B2148" t="s">
        <v>1553</v>
      </c>
      <c r="C2148" t="s">
        <v>91</v>
      </c>
      <c r="D2148" t="s">
        <v>12</v>
      </c>
      <c r="E2148" t="s">
        <v>1555</v>
      </c>
      <c r="F2148" t="s">
        <v>14</v>
      </c>
      <c r="G2148" t="s">
        <v>34</v>
      </c>
      <c r="H2148">
        <v>0</v>
      </c>
      <c r="L2148" s="20" t="s">
        <v>7284</v>
      </c>
      <c r="M2148">
        <v>133.916</v>
      </c>
      <c r="N2148">
        <v>0</v>
      </c>
      <c r="O2148" t="s">
        <v>10016</v>
      </c>
      <c r="P2148" t="str">
        <f t="shared" si="75"/>
        <v>Iodine-133('water', 'surface water')</v>
      </c>
      <c r="R2148" s="20" t="s">
        <v>12316</v>
      </c>
    </row>
    <row r="2149" spans="1:18" x14ac:dyDescent="0.25">
      <c r="A2149" s="18">
        <v>2580</v>
      </c>
      <c r="B2149" s="20" t="s">
        <v>1553</v>
      </c>
      <c r="C2149" t="s">
        <v>48</v>
      </c>
      <c r="D2149" t="s">
        <v>12</v>
      </c>
      <c r="E2149" t="s">
        <v>1555</v>
      </c>
      <c r="F2149" t="s">
        <v>14</v>
      </c>
      <c r="G2149" t="s">
        <v>34</v>
      </c>
      <c r="H2149">
        <v>0</v>
      </c>
      <c r="L2149" s="20" t="s">
        <v>7284</v>
      </c>
      <c r="M2149">
        <v>133.916</v>
      </c>
      <c r="N2149">
        <v>0</v>
      </c>
      <c r="O2149" t="s">
        <v>10017</v>
      </c>
      <c r="P2149" t="str">
        <f t="shared" si="75"/>
        <v>Iodine-133('water',)</v>
      </c>
      <c r="R2149" s="20" t="s">
        <v>12316</v>
      </c>
    </row>
    <row r="2150" spans="1:18" x14ac:dyDescent="0.25">
      <c r="A2150" s="18">
        <v>3915</v>
      </c>
      <c r="B2150" t="s">
        <v>6228</v>
      </c>
      <c r="C2150" t="s">
        <v>24</v>
      </c>
      <c r="D2150" t="s">
        <v>12</v>
      </c>
      <c r="E2150" t="s">
        <v>4995</v>
      </c>
      <c r="F2150" t="s">
        <v>14</v>
      </c>
      <c r="G2150" t="s">
        <v>34</v>
      </c>
      <c r="H2150">
        <v>0</v>
      </c>
      <c r="L2150" s="20" t="s">
        <v>7284</v>
      </c>
      <c r="M2150">
        <v>135.91800000000001</v>
      </c>
      <c r="N2150">
        <v>0</v>
      </c>
      <c r="O2150" t="s">
        <v>10018</v>
      </c>
      <c r="P2150" t="str">
        <f t="shared" si="75"/>
        <v>Iodine-135('air', 'low population density, long-term')</v>
      </c>
      <c r="R2150" s="20" t="s">
        <v>12314</v>
      </c>
    </row>
    <row r="2151" spans="1:18" x14ac:dyDescent="0.25">
      <c r="A2151" s="18">
        <v>4006</v>
      </c>
      <c r="B2151" t="s">
        <v>6228</v>
      </c>
      <c r="C2151" t="s">
        <v>31</v>
      </c>
      <c r="D2151" t="s">
        <v>12</v>
      </c>
      <c r="E2151" t="s">
        <v>4995</v>
      </c>
      <c r="F2151" t="s">
        <v>14</v>
      </c>
      <c r="G2151" t="s">
        <v>34</v>
      </c>
      <c r="H2151">
        <v>0</v>
      </c>
      <c r="L2151" s="20" t="s">
        <v>7284</v>
      </c>
      <c r="M2151">
        <v>135.91800000000001</v>
      </c>
      <c r="N2151">
        <v>0</v>
      </c>
      <c r="O2151" t="s">
        <v>10019</v>
      </c>
      <c r="P2151" t="str">
        <f t="shared" si="75"/>
        <v>Iodine-135('air', 'lower stratosphere + upper troposphere')</v>
      </c>
      <c r="R2151" s="20" t="s">
        <v>12314</v>
      </c>
    </row>
    <row r="2152" spans="1:18" x14ac:dyDescent="0.25">
      <c r="A2152" s="18">
        <v>432</v>
      </c>
      <c r="B2152" t="s">
        <v>6228</v>
      </c>
      <c r="C2152" t="s">
        <v>27</v>
      </c>
      <c r="D2152" t="s">
        <v>12</v>
      </c>
      <c r="E2152" t="s">
        <v>4995</v>
      </c>
      <c r="F2152" t="s">
        <v>14</v>
      </c>
      <c r="G2152" t="s">
        <v>34</v>
      </c>
      <c r="H2152">
        <v>0</v>
      </c>
      <c r="L2152" s="20" t="s">
        <v>7284</v>
      </c>
      <c r="M2152">
        <v>135.91800000000001</v>
      </c>
      <c r="N2152">
        <v>0</v>
      </c>
      <c r="O2152" t="s">
        <v>10020</v>
      </c>
      <c r="P2152" t="str">
        <f t="shared" si="75"/>
        <v>Iodine-135('air', 'non-urban air or from high stacks')</v>
      </c>
      <c r="R2152" s="20" t="s">
        <v>12314</v>
      </c>
    </row>
    <row r="2153" spans="1:18" x14ac:dyDescent="0.25">
      <c r="A2153" s="18">
        <v>3942</v>
      </c>
      <c r="B2153" t="s">
        <v>6228</v>
      </c>
      <c r="C2153" t="s">
        <v>44</v>
      </c>
      <c r="D2153" t="s">
        <v>12</v>
      </c>
      <c r="E2153" t="s">
        <v>4995</v>
      </c>
      <c r="F2153" t="s">
        <v>14</v>
      </c>
      <c r="G2153" t="s">
        <v>34</v>
      </c>
      <c r="H2153">
        <v>0</v>
      </c>
      <c r="L2153" s="20" t="s">
        <v>7284</v>
      </c>
      <c r="M2153">
        <v>135.91800000000001</v>
      </c>
      <c r="N2153">
        <v>0</v>
      </c>
      <c r="O2153" t="s">
        <v>10021</v>
      </c>
      <c r="P2153" t="str">
        <f t="shared" si="75"/>
        <v>Iodine-135('air', 'urban air close to ground')</v>
      </c>
      <c r="R2153" s="20" t="s">
        <v>12314</v>
      </c>
    </row>
    <row r="2154" spans="1:18" x14ac:dyDescent="0.25">
      <c r="A2154" s="18">
        <v>4340</v>
      </c>
      <c r="B2154" s="20" t="s">
        <v>6228</v>
      </c>
      <c r="C2154" t="s">
        <v>190</v>
      </c>
      <c r="D2154" t="s">
        <v>12</v>
      </c>
      <c r="E2154" t="s">
        <v>4995</v>
      </c>
      <c r="F2154" t="s">
        <v>14</v>
      </c>
      <c r="G2154" t="s">
        <v>34</v>
      </c>
      <c r="H2154">
        <v>0</v>
      </c>
      <c r="L2154" s="20" t="s">
        <v>7284</v>
      </c>
      <c r="M2154">
        <v>135.91800000000001</v>
      </c>
      <c r="N2154">
        <v>0</v>
      </c>
      <c r="O2154" t="s">
        <v>10022</v>
      </c>
      <c r="P2154" t="str">
        <f t="shared" si="75"/>
        <v>Iodine-135('air',)</v>
      </c>
      <c r="R2154" s="20" t="s">
        <v>12314</v>
      </c>
    </row>
    <row r="2155" spans="1:18" x14ac:dyDescent="0.25">
      <c r="A2155" s="18">
        <v>4342</v>
      </c>
      <c r="B2155" s="20" t="s">
        <v>5165</v>
      </c>
      <c r="C2155" t="s">
        <v>17</v>
      </c>
      <c r="D2155" t="s">
        <v>12</v>
      </c>
      <c r="E2155" t="s">
        <v>5167</v>
      </c>
      <c r="F2155" t="s">
        <v>14</v>
      </c>
      <c r="G2155" t="s">
        <v>15</v>
      </c>
      <c r="H2155">
        <f t="shared" ref="H2155:H2160" si="76">14.0067*N2155/M2155</f>
        <v>0.14198838685086593</v>
      </c>
      <c r="L2155" s="20" t="s">
        <v>7286</v>
      </c>
      <c r="M2155">
        <v>493.23399999999998</v>
      </c>
      <c r="N2155">
        <v>5</v>
      </c>
      <c r="O2155" t="s">
        <v>10023</v>
      </c>
      <c r="P2155" t="str">
        <f t="shared" si="75"/>
        <v>Iodosulfuron('soil', 'agricultural')</v>
      </c>
      <c r="R2155" s="20" t="s">
        <v>12315</v>
      </c>
    </row>
    <row r="2156" spans="1:18" x14ac:dyDescent="0.25">
      <c r="A2156" s="18">
        <v>4405</v>
      </c>
      <c r="B2156" t="s">
        <v>1884</v>
      </c>
      <c r="C2156" t="s">
        <v>17</v>
      </c>
      <c r="D2156" t="s">
        <v>12</v>
      </c>
      <c r="E2156" t="s">
        <v>1886</v>
      </c>
      <c r="F2156" t="s">
        <v>14</v>
      </c>
      <c r="G2156" t="s">
        <v>15</v>
      </c>
      <c r="H2156">
        <f t="shared" si="76"/>
        <v>0.13232793315723243</v>
      </c>
      <c r="L2156" s="20" t="s">
        <v>7287</v>
      </c>
      <c r="M2156">
        <v>529.24199999999996</v>
      </c>
      <c r="N2156">
        <v>5</v>
      </c>
      <c r="O2156" t="s">
        <v>10024</v>
      </c>
      <c r="P2156" t="str">
        <f t="shared" si="75"/>
        <v>Iodosulfuron-methyl-sodium('soil', 'agricultural')</v>
      </c>
      <c r="R2156" s="20" t="s">
        <v>12315</v>
      </c>
    </row>
    <row r="2157" spans="1:18" x14ac:dyDescent="0.25">
      <c r="A2157" s="18">
        <v>1496</v>
      </c>
      <c r="B2157" t="s">
        <v>3017</v>
      </c>
      <c r="C2157" t="s">
        <v>17</v>
      </c>
      <c r="D2157" t="s">
        <v>12</v>
      </c>
      <c r="E2157" t="s">
        <v>3019</v>
      </c>
      <c r="F2157" t="s">
        <v>14</v>
      </c>
      <c r="G2157" t="s">
        <v>15</v>
      </c>
      <c r="H2157">
        <f t="shared" si="76"/>
        <v>0</v>
      </c>
      <c r="L2157" s="20" t="s">
        <v>7289</v>
      </c>
      <c r="M2157">
        <v>214.64599999999999</v>
      </c>
      <c r="N2157">
        <v>0</v>
      </c>
      <c r="O2157" t="s">
        <v>10025</v>
      </c>
      <c r="P2157" t="str">
        <f t="shared" si="75"/>
        <v>Ioxynil methyl ester('soil', 'agricultural')</v>
      </c>
      <c r="R2157" s="20" t="s">
        <v>12315</v>
      </c>
    </row>
    <row r="2158" spans="1:18" x14ac:dyDescent="0.25">
      <c r="A2158" s="18">
        <v>3401</v>
      </c>
      <c r="B2158" s="20" t="s">
        <v>4861</v>
      </c>
      <c r="C2158" t="s">
        <v>17</v>
      </c>
      <c r="D2158" t="s">
        <v>12</v>
      </c>
      <c r="E2158" t="s">
        <v>4863</v>
      </c>
      <c r="F2158" t="s">
        <v>14</v>
      </c>
      <c r="G2158" t="s">
        <v>15</v>
      </c>
      <c r="H2158">
        <f t="shared" si="76"/>
        <v>3.7762661964768116E-2</v>
      </c>
      <c r="L2158" s="20" t="s">
        <v>7288</v>
      </c>
      <c r="M2158">
        <v>370.91399999999999</v>
      </c>
      <c r="N2158">
        <v>1</v>
      </c>
      <c r="O2158" t="s">
        <v>10026</v>
      </c>
      <c r="P2158" t="str">
        <f t="shared" si="75"/>
        <v>Ioxynil('soil', 'agricultural')</v>
      </c>
      <c r="R2158" s="20" t="s">
        <v>12315</v>
      </c>
    </row>
    <row r="2159" spans="1:18" x14ac:dyDescent="0.25">
      <c r="A2159" s="18">
        <v>1058</v>
      </c>
      <c r="B2159" t="s">
        <v>1342</v>
      </c>
      <c r="C2159" t="s">
        <v>17</v>
      </c>
      <c r="D2159" t="s">
        <v>12</v>
      </c>
      <c r="E2159" t="s">
        <v>1344</v>
      </c>
      <c r="F2159" t="s">
        <v>14</v>
      </c>
      <c r="G2159" t="s">
        <v>15</v>
      </c>
      <c r="H2159">
        <f t="shared" si="76"/>
        <v>0.1272692304197573</v>
      </c>
      <c r="L2159" s="20" t="s">
        <v>7290</v>
      </c>
      <c r="M2159">
        <v>330.16699999999997</v>
      </c>
      <c r="N2159">
        <v>3</v>
      </c>
      <c r="O2159" t="s">
        <v>10027</v>
      </c>
      <c r="P2159" t="str">
        <f t="shared" si="75"/>
        <v>Iprodion('soil', 'agricultural')</v>
      </c>
      <c r="R2159" s="20" t="s">
        <v>12315</v>
      </c>
    </row>
    <row r="2160" spans="1:18" x14ac:dyDescent="0.25">
      <c r="A2160" s="18">
        <v>3773</v>
      </c>
      <c r="B2160" t="s">
        <v>2700</v>
      </c>
      <c r="C2160" t="s">
        <v>17</v>
      </c>
      <c r="D2160" t="s">
        <v>12</v>
      </c>
      <c r="E2160" t="s">
        <v>2702</v>
      </c>
      <c r="F2160" t="s">
        <v>14</v>
      </c>
      <c r="G2160" t="s">
        <v>15</v>
      </c>
      <c r="H2160">
        <f t="shared" si="76"/>
        <v>8.7425216976097522E-2</v>
      </c>
      <c r="L2160" s="20" t="s">
        <v>7291</v>
      </c>
      <c r="M2160">
        <v>320.42700000000002</v>
      </c>
      <c r="N2160">
        <v>2</v>
      </c>
      <c r="O2160" t="s">
        <v>10028</v>
      </c>
      <c r="P2160" t="str">
        <f t="shared" si="75"/>
        <v>Iprovalicarb('soil', 'agricultural')</v>
      </c>
      <c r="R2160" s="20" t="s">
        <v>12315</v>
      </c>
    </row>
    <row r="2161" spans="1:18" hidden="1" x14ac:dyDescent="0.25">
      <c r="A2161" s="18">
        <v>2533</v>
      </c>
      <c r="B2161" t="s">
        <v>2373</v>
      </c>
      <c r="C2161" t="s">
        <v>60</v>
      </c>
      <c r="D2161" t="s">
        <v>12</v>
      </c>
      <c r="E2161" t="s">
        <v>2375</v>
      </c>
      <c r="F2161" t="s">
        <v>38</v>
      </c>
      <c r="G2161" t="s">
        <v>15</v>
      </c>
      <c r="L2161" s="20"/>
      <c r="O2161" t="s">
        <v>10029</v>
      </c>
      <c r="P2161" t="str">
        <f t="shared" si="75"/>
        <v>Iridium, in ground('natural resource', 'in ground')</v>
      </c>
    </row>
    <row r="2162" spans="1:18" x14ac:dyDescent="0.25">
      <c r="A2162" s="18">
        <v>1475</v>
      </c>
      <c r="B2162" t="s">
        <v>20</v>
      </c>
      <c r="C2162" t="s">
        <v>24</v>
      </c>
      <c r="D2162" t="s">
        <v>12</v>
      </c>
      <c r="E2162" t="s">
        <v>22</v>
      </c>
      <c r="F2162" t="s">
        <v>14</v>
      </c>
      <c r="G2162" t="s">
        <v>15</v>
      </c>
      <c r="H2162">
        <v>0</v>
      </c>
      <c r="L2162" s="20" t="s">
        <v>7292</v>
      </c>
      <c r="M2162" s="20" t="s">
        <v>6621</v>
      </c>
      <c r="N2162" s="20" t="s">
        <v>6621</v>
      </c>
      <c r="O2162" t="s">
        <v>10030</v>
      </c>
      <c r="P2162" t="str">
        <f t="shared" si="75"/>
        <v>Iron('air', 'low population density, long-term')</v>
      </c>
      <c r="R2162" s="20" t="s">
        <v>12314</v>
      </c>
    </row>
    <row r="2163" spans="1:18" x14ac:dyDescent="0.25">
      <c r="A2163" s="18">
        <v>3629</v>
      </c>
      <c r="B2163" t="s">
        <v>20</v>
      </c>
      <c r="C2163" t="s">
        <v>31</v>
      </c>
      <c r="D2163" t="s">
        <v>12</v>
      </c>
      <c r="E2163" t="s">
        <v>22</v>
      </c>
      <c r="F2163" t="s">
        <v>14</v>
      </c>
      <c r="G2163" t="s">
        <v>15</v>
      </c>
      <c r="H2163">
        <v>0</v>
      </c>
      <c r="L2163" s="20" t="s">
        <v>7292</v>
      </c>
      <c r="M2163" s="20" t="s">
        <v>6621</v>
      </c>
      <c r="N2163" s="20" t="s">
        <v>6621</v>
      </c>
      <c r="O2163" t="s">
        <v>10031</v>
      </c>
      <c r="P2163" t="str">
        <f t="shared" si="75"/>
        <v>Iron('air', 'lower stratosphere + upper troposphere')</v>
      </c>
      <c r="R2163" s="20" t="s">
        <v>12314</v>
      </c>
    </row>
    <row r="2164" spans="1:18" x14ac:dyDescent="0.25">
      <c r="A2164" s="18">
        <v>3386</v>
      </c>
      <c r="B2164" t="s">
        <v>20</v>
      </c>
      <c r="C2164" t="s">
        <v>27</v>
      </c>
      <c r="D2164" t="s">
        <v>12</v>
      </c>
      <c r="E2164" t="s">
        <v>22</v>
      </c>
      <c r="F2164" t="s">
        <v>14</v>
      </c>
      <c r="G2164" t="s">
        <v>15</v>
      </c>
      <c r="H2164">
        <v>0</v>
      </c>
      <c r="L2164" s="20" t="s">
        <v>7292</v>
      </c>
      <c r="M2164" s="20" t="s">
        <v>6621</v>
      </c>
      <c r="N2164" s="20" t="s">
        <v>6621</v>
      </c>
      <c r="O2164" t="s">
        <v>10032</v>
      </c>
      <c r="P2164" t="str">
        <f t="shared" si="75"/>
        <v>Iron('air', 'non-urban air or from high stacks')</v>
      </c>
      <c r="R2164" s="20" t="s">
        <v>12314</v>
      </c>
    </row>
    <row r="2165" spans="1:18" x14ac:dyDescent="0.25">
      <c r="A2165" s="18">
        <v>1634</v>
      </c>
      <c r="B2165" t="s">
        <v>20</v>
      </c>
      <c r="C2165" t="s">
        <v>44</v>
      </c>
      <c r="D2165" t="s">
        <v>12</v>
      </c>
      <c r="E2165" t="s">
        <v>22</v>
      </c>
      <c r="F2165" t="s">
        <v>14</v>
      </c>
      <c r="G2165" t="s">
        <v>15</v>
      </c>
      <c r="H2165">
        <v>0</v>
      </c>
      <c r="L2165" s="20" t="s">
        <v>7292</v>
      </c>
      <c r="M2165" s="20" t="s">
        <v>6621</v>
      </c>
      <c r="N2165" s="20" t="s">
        <v>6621</v>
      </c>
      <c r="O2165" t="s">
        <v>10033</v>
      </c>
      <c r="P2165" t="str">
        <f t="shared" si="75"/>
        <v>Iron('air', 'urban air close to ground')</v>
      </c>
      <c r="R2165" s="20" t="s">
        <v>12314</v>
      </c>
    </row>
    <row r="2166" spans="1:18" x14ac:dyDescent="0.25">
      <c r="A2166" s="18">
        <v>3844</v>
      </c>
      <c r="B2166" t="s">
        <v>20</v>
      </c>
      <c r="C2166" t="s">
        <v>190</v>
      </c>
      <c r="D2166" t="s">
        <v>12</v>
      </c>
      <c r="E2166" t="s">
        <v>22</v>
      </c>
      <c r="F2166" t="s">
        <v>14</v>
      </c>
      <c r="G2166" t="s">
        <v>15</v>
      </c>
      <c r="H2166">
        <v>0</v>
      </c>
      <c r="L2166" s="20" t="s">
        <v>7292</v>
      </c>
      <c r="M2166" s="20" t="s">
        <v>6621</v>
      </c>
      <c r="N2166" s="20" t="s">
        <v>6621</v>
      </c>
      <c r="O2166" t="s">
        <v>10034</v>
      </c>
      <c r="P2166" t="str">
        <f t="shared" si="75"/>
        <v>Iron('air',)</v>
      </c>
      <c r="R2166" s="20" t="s">
        <v>12314</v>
      </c>
    </row>
    <row r="2167" spans="1:18" x14ac:dyDescent="0.25">
      <c r="A2167" s="18">
        <v>2885</v>
      </c>
      <c r="B2167" t="s">
        <v>20</v>
      </c>
      <c r="C2167" t="s">
        <v>17</v>
      </c>
      <c r="D2167" t="s">
        <v>12</v>
      </c>
      <c r="E2167" t="s">
        <v>22</v>
      </c>
      <c r="F2167" t="s">
        <v>14</v>
      </c>
      <c r="G2167" t="s">
        <v>15</v>
      </c>
      <c r="H2167">
        <v>0</v>
      </c>
      <c r="L2167" s="20" t="s">
        <v>7292</v>
      </c>
      <c r="M2167" s="20" t="s">
        <v>6621</v>
      </c>
      <c r="N2167" s="20" t="s">
        <v>6621</v>
      </c>
      <c r="O2167" t="s">
        <v>10035</v>
      </c>
      <c r="P2167" t="str">
        <f t="shared" si="75"/>
        <v>Iron('soil', 'agricultural')</v>
      </c>
      <c r="R2167" s="20" t="s">
        <v>12315</v>
      </c>
    </row>
    <row r="2168" spans="1:18" x14ac:dyDescent="0.25">
      <c r="A2168" s="18">
        <v>4179</v>
      </c>
      <c r="B2168" t="s">
        <v>20</v>
      </c>
      <c r="C2168" t="s">
        <v>143</v>
      </c>
      <c r="D2168" t="s">
        <v>12</v>
      </c>
      <c r="E2168" t="s">
        <v>22</v>
      </c>
      <c r="F2168" t="s">
        <v>14</v>
      </c>
      <c r="G2168" t="s">
        <v>15</v>
      </c>
      <c r="H2168">
        <v>0</v>
      </c>
      <c r="L2168" s="20" t="s">
        <v>7292</v>
      </c>
      <c r="M2168" s="20" t="s">
        <v>6621</v>
      </c>
      <c r="N2168" s="20" t="s">
        <v>6621</v>
      </c>
      <c r="O2168" t="s">
        <v>10036</v>
      </c>
      <c r="P2168" t="str">
        <f t="shared" si="75"/>
        <v>Iron('soil', 'forestry')</v>
      </c>
      <c r="R2168" s="20" t="s">
        <v>12315</v>
      </c>
    </row>
    <row r="2169" spans="1:18" x14ac:dyDescent="0.25">
      <c r="A2169" s="18">
        <v>379</v>
      </c>
      <c r="B2169" t="s">
        <v>20</v>
      </c>
      <c r="C2169" t="s">
        <v>200</v>
      </c>
      <c r="D2169" t="s">
        <v>12</v>
      </c>
      <c r="E2169" t="s">
        <v>22</v>
      </c>
      <c r="F2169" t="s">
        <v>14</v>
      </c>
      <c r="G2169" t="s">
        <v>15</v>
      </c>
      <c r="H2169">
        <v>0</v>
      </c>
      <c r="L2169" s="20" t="s">
        <v>7292</v>
      </c>
      <c r="M2169" s="20" t="s">
        <v>6621</v>
      </c>
      <c r="N2169" s="20" t="s">
        <v>6621</v>
      </c>
      <c r="O2169" t="s">
        <v>10037</v>
      </c>
      <c r="P2169" t="str">
        <f t="shared" si="75"/>
        <v>Iron('soil', 'industrial')</v>
      </c>
      <c r="R2169" s="20" t="s">
        <v>12315</v>
      </c>
    </row>
    <row r="2170" spans="1:18" x14ac:dyDescent="0.25">
      <c r="A2170" s="18">
        <v>4210</v>
      </c>
      <c r="B2170" t="s">
        <v>20</v>
      </c>
      <c r="C2170" t="s">
        <v>389</v>
      </c>
      <c r="D2170" t="s">
        <v>12</v>
      </c>
      <c r="E2170" t="s">
        <v>22</v>
      </c>
      <c r="F2170" t="s">
        <v>14</v>
      </c>
      <c r="G2170" t="s">
        <v>15</v>
      </c>
      <c r="H2170">
        <v>0</v>
      </c>
      <c r="L2170" s="20" t="s">
        <v>7292</v>
      </c>
      <c r="M2170" s="20" t="s">
        <v>6621</v>
      </c>
      <c r="N2170" s="20" t="s">
        <v>6621</v>
      </c>
      <c r="O2170" t="s">
        <v>10038</v>
      </c>
      <c r="P2170" t="str">
        <f t="shared" si="75"/>
        <v>Iron('soil',)</v>
      </c>
      <c r="R2170" s="20" t="s">
        <v>12315</v>
      </c>
    </row>
    <row r="2171" spans="1:18" x14ac:dyDescent="0.25">
      <c r="A2171" s="18">
        <v>4302</v>
      </c>
      <c r="B2171" t="s">
        <v>20</v>
      </c>
      <c r="C2171" t="s">
        <v>71</v>
      </c>
      <c r="D2171" t="s">
        <v>12</v>
      </c>
      <c r="E2171" t="s">
        <v>22</v>
      </c>
      <c r="F2171" t="s">
        <v>14</v>
      </c>
      <c r="G2171" t="s">
        <v>15</v>
      </c>
      <c r="H2171">
        <v>0</v>
      </c>
      <c r="L2171" s="20" t="s">
        <v>7292</v>
      </c>
      <c r="M2171" s="20" t="s">
        <v>6621</v>
      </c>
      <c r="N2171" s="20" t="s">
        <v>6621</v>
      </c>
      <c r="O2171" t="s">
        <v>10039</v>
      </c>
      <c r="P2171" t="str">
        <f t="shared" si="75"/>
        <v>Iron('water', 'ground-')</v>
      </c>
      <c r="R2171" s="20" t="s">
        <v>12316</v>
      </c>
    </row>
    <row r="2172" spans="1:18" hidden="1" x14ac:dyDescent="0.25">
      <c r="A2172" s="18">
        <v>368</v>
      </c>
      <c r="B2172" t="s">
        <v>20</v>
      </c>
      <c r="C2172" t="s">
        <v>60</v>
      </c>
      <c r="D2172" t="s">
        <v>12</v>
      </c>
      <c r="E2172" t="s">
        <v>2409</v>
      </c>
      <c r="F2172" t="s">
        <v>38</v>
      </c>
      <c r="G2172" t="s">
        <v>15</v>
      </c>
      <c r="O2172" t="s">
        <v>10040</v>
      </c>
      <c r="P2172" t="str">
        <f t="shared" si="75"/>
        <v>Iron, 46% in ore, 25% in crude ore, in ground('natural resource', 'in ground')</v>
      </c>
    </row>
    <row r="2173" spans="1:18" hidden="1" x14ac:dyDescent="0.25">
      <c r="A2173" s="18">
        <v>331</v>
      </c>
      <c r="B2173" t="s">
        <v>20</v>
      </c>
      <c r="C2173" t="s">
        <v>60</v>
      </c>
      <c r="D2173" t="s">
        <v>12</v>
      </c>
      <c r="E2173" t="s">
        <v>2419</v>
      </c>
      <c r="F2173" t="s">
        <v>38</v>
      </c>
      <c r="G2173" t="s">
        <v>15</v>
      </c>
      <c r="O2173" t="s">
        <v>10041</v>
      </c>
      <c r="P2173" t="str">
        <f t="shared" si="75"/>
        <v>Iron, 72% in magnetite, 14% in crude ore, in ground('natural resource', 'in ground')</v>
      </c>
    </row>
    <row r="2174" spans="1:18" hidden="1" x14ac:dyDescent="0.25">
      <c r="A2174" s="18">
        <v>3817</v>
      </c>
      <c r="B2174" t="s">
        <v>20</v>
      </c>
      <c r="C2174" t="s">
        <v>60</v>
      </c>
      <c r="D2174" t="s">
        <v>12</v>
      </c>
      <c r="E2174" t="s">
        <v>2432</v>
      </c>
      <c r="F2174" t="s">
        <v>38</v>
      </c>
      <c r="G2174" t="s">
        <v>15</v>
      </c>
      <c r="O2174" t="s">
        <v>10042</v>
      </c>
      <c r="P2174" t="str">
        <f t="shared" si="75"/>
        <v>Iron, in ground('natural resource', 'in ground')</v>
      </c>
    </row>
    <row r="2175" spans="1:18" x14ac:dyDescent="0.25">
      <c r="A2175" s="18">
        <v>812</v>
      </c>
      <c r="B2175" t="s">
        <v>280</v>
      </c>
      <c r="C2175" t="s">
        <v>71</v>
      </c>
      <c r="D2175" t="s">
        <v>12</v>
      </c>
      <c r="E2175" t="s">
        <v>282</v>
      </c>
      <c r="F2175" t="s">
        <v>14</v>
      </c>
      <c r="G2175" t="s">
        <v>15</v>
      </c>
      <c r="H2175">
        <v>0</v>
      </c>
      <c r="L2175" s="20" t="s">
        <v>7293</v>
      </c>
      <c r="M2175" s="20" t="s">
        <v>6621</v>
      </c>
      <c r="N2175" s="20" t="s">
        <v>6621</v>
      </c>
      <c r="O2175" t="s">
        <v>10043</v>
      </c>
      <c r="P2175" t="str">
        <f t="shared" si="75"/>
        <v>Iron, ion('water', 'ground-')</v>
      </c>
      <c r="R2175" s="20" t="s">
        <v>12316</v>
      </c>
    </row>
    <row r="2176" spans="1:18" x14ac:dyDescent="0.25">
      <c r="A2176" s="18">
        <v>686</v>
      </c>
      <c r="B2176" t="s">
        <v>280</v>
      </c>
      <c r="C2176" t="s">
        <v>100</v>
      </c>
      <c r="D2176" t="s">
        <v>12</v>
      </c>
      <c r="E2176" t="s">
        <v>282</v>
      </c>
      <c r="F2176" t="s">
        <v>14</v>
      </c>
      <c r="G2176" t="s">
        <v>15</v>
      </c>
      <c r="H2176">
        <v>0</v>
      </c>
      <c r="L2176" s="20" t="s">
        <v>7293</v>
      </c>
      <c r="M2176" s="20" t="s">
        <v>6621</v>
      </c>
      <c r="N2176" s="20" t="s">
        <v>6621</v>
      </c>
      <c r="O2176" t="s">
        <v>10044</v>
      </c>
      <c r="P2176" t="str">
        <f t="shared" si="75"/>
        <v>Iron, ion('water', 'ground-, long-term')</v>
      </c>
      <c r="R2176" s="20" t="s">
        <v>12316</v>
      </c>
    </row>
    <row r="2177" spans="1:18" x14ac:dyDescent="0.25">
      <c r="A2177" s="18">
        <v>22</v>
      </c>
      <c r="B2177" t="s">
        <v>280</v>
      </c>
      <c r="C2177" t="s">
        <v>10</v>
      </c>
      <c r="D2177" t="s">
        <v>12</v>
      </c>
      <c r="E2177" t="s">
        <v>282</v>
      </c>
      <c r="F2177" t="s">
        <v>14</v>
      </c>
      <c r="G2177" t="s">
        <v>15</v>
      </c>
      <c r="H2177">
        <v>0</v>
      </c>
      <c r="L2177" s="20" t="s">
        <v>7293</v>
      </c>
      <c r="M2177" s="20" t="s">
        <v>6621</v>
      </c>
      <c r="N2177" s="20" t="s">
        <v>6621</v>
      </c>
      <c r="O2177" t="s">
        <v>10045</v>
      </c>
      <c r="P2177" t="str">
        <f t="shared" si="75"/>
        <v>Iron, ion('water', 'ocean')</v>
      </c>
      <c r="R2177" s="20" t="s">
        <v>12316</v>
      </c>
    </row>
    <row r="2178" spans="1:18" x14ac:dyDescent="0.25">
      <c r="A2178" s="18">
        <v>1942</v>
      </c>
      <c r="B2178" t="s">
        <v>280</v>
      </c>
      <c r="C2178" t="s">
        <v>91</v>
      </c>
      <c r="D2178" t="s">
        <v>12</v>
      </c>
      <c r="E2178" t="s">
        <v>282</v>
      </c>
      <c r="F2178" t="s">
        <v>14</v>
      </c>
      <c r="G2178" t="s">
        <v>15</v>
      </c>
      <c r="H2178">
        <v>0</v>
      </c>
      <c r="L2178" s="20" t="s">
        <v>7293</v>
      </c>
      <c r="M2178" s="20" t="s">
        <v>6621</v>
      </c>
      <c r="N2178" s="20" t="s">
        <v>6621</v>
      </c>
      <c r="O2178" t="s">
        <v>10046</v>
      </c>
      <c r="P2178" t="str">
        <f t="shared" ref="P2178:P2241" si="77">_xlfn.CONCAT(E2178,C2178)</f>
        <v>Iron, ion('water', 'surface water')</v>
      </c>
      <c r="R2178" s="20" t="s">
        <v>12316</v>
      </c>
    </row>
    <row r="2179" spans="1:18" x14ac:dyDescent="0.25">
      <c r="A2179" s="18">
        <v>3997</v>
      </c>
      <c r="B2179" s="20" t="s">
        <v>280</v>
      </c>
      <c r="C2179" t="s">
        <v>48</v>
      </c>
      <c r="D2179" t="s">
        <v>12</v>
      </c>
      <c r="E2179" t="s">
        <v>282</v>
      </c>
      <c r="F2179" t="s">
        <v>14</v>
      </c>
      <c r="G2179" t="s">
        <v>15</v>
      </c>
      <c r="H2179">
        <v>0</v>
      </c>
      <c r="L2179" s="20" t="s">
        <v>7293</v>
      </c>
      <c r="M2179" s="20" t="s">
        <v>6621</v>
      </c>
      <c r="N2179" s="20" t="s">
        <v>6621</v>
      </c>
      <c r="O2179" t="s">
        <v>10047</v>
      </c>
      <c r="P2179" t="str">
        <f t="shared" si="77"/>
        <v>Iron, ion('water',)</v>
      </c>
      <c r="R2179" s="20" t="s">
        <v>12316</v>
      </c>
    </row>
    <row r="2180" spans="1:18" x14ac:dyDescent="0.25">
      <c r="A2180" s="18">
        <v>1788</v>
      </c>
      <c r="B2180" t="s">
        <v>1417</v>
      </c>
      <c r="C2180" t="s">
        <v>24</v>
      </c>
      <c r="D2180" t="s">
        <v>12</v>
      </c>
      <c r="E2180" t="s">
        <v>1419</v>
      </c>
      <c r="F2180" t="s">
        <v>14</v>
      </c>
      <c r="G2180" t="s">
        <v>34</v>
      </c>
      <c r="H2180">
        <v>0</v>
      </c>
      <c r="L2180" s="20" t="s">
        <v>7292</v>
      </c>
      <c r="M2180" s="20" t="s">
        <v>6621</v>
      </c>
      <c r="N2180" s="20" t="s">
        <v>6621</v>
      </c>
      <c r="O2180" t="s">
        <v>10048</v>
      </c>
      <c r="P2180" t="str">
        <f t="shared" si="77"/>
        <v>Iron-59('air', 'low population density, long-term')</v>
      </c>
      <c r="R2180" s="20" t="s">
        <v>12314</v>
      </c>
    </row>
    <row r="2181" spans="1:18" x14ac:dyDescent="0.25">
      <c r="A2181" s="18">
        <v>4316</v>
      </c>
      <c r="B2181" t="s">
        <v>1417</v>
      </c>
      <c r="C2181" t="s">
        <v>31</v>
      </c>
      <c r="D2181" t="s">
        <v>12</v>
      </c>
      <c r="E2181" t="s">
        <v>1419</v>
      </c>
      <c r="F2181" t="s">
        <v>14</v>
      </c>
      <c r="G2181" t="s">
        <v>34</v>
      </c>
      <c r="H2181">
        <v>0</v>
      </c>
      <c r="L2181" s="20" t="s">
        <v>7292</v>
      </c>
      <c r="M2181" s="20" t="s">
        <v>6621</v>
      </c>
      <c r="N2181" s="20" t="s">
        <v>6621</v>
      </c>
      <c r="O2181" t="s">
        <v>10049</v>
      </c>
      <c r="P2181" t="str">
        <f t="shared" si="77"/>
        <v>Iron-59('air', 'lower stratosphere + upper troposphere')</v>
      </c>
      <c r="R2181" s="20" t="s">
        <v>12314</v>
      </c>
    </row>
    <row r="2182" spans="1:18" x14ac:dyDescent="0.25">
      <c r="A2182" s="18">
        <v>3927</v>
      </c>
      <c r="B2182" t="s">
        <v>1417</v>
      </c>
      <c r="C2182" t="s">
        <v>27</v>
      </c>
      <c r="D2182" t="s">
        <v>12</v>
      </c>
      <c r="E2182" t="s">
        <v>1419</v>
      </c>
      <c r="F2182" t="s">
        <v>14</v>
      </c>
      <c r="G2182" t="s">
        <v>34</v>
      </c>
      <c r="H2182">
        <v>0</v>
      </c>
      <c r="L2182" s="20" t="s">
        <v>7292</v>
      </c>
      <c r="M2182" s="20" t="s">
        <v>6621</v>
      </c>
      <c r="N2182" s="20" t="s">
        <v>6621</v>
      </c>
      <c r="O2182" t="s">
        <v>10050</v>
      </c>
      <c r="P2182" t="str">
        <f t="shared" si="77"/>
        <v>Iron-59('air', 'non-urban air or from high stacks')</v>
      </c>
      <c r="R2182" s="20" t="s">
        <v>12314</v>
      </c>
    </row>
    <row r="2183" spans="1:18" x14ac:dyDescent="0.25">
      <c r="A2183" s="18">
        <v>1804</v>
      </c>
      <c r="B2183" t="s">
        <v>1417</v>
      </c>
      <c r="C2183" t="s">
        <v>44</v>
      </c>
      <c r="D2183" t="s">
        <v>12</v>
      </c>
      <c r="E2183" t="s">
        <v>1419</v>
      </c>
      <c r="F2183" t="s">
        <v>14</v>
      </c>
      <c r="G2183" t="s">
        <v>34</v>
      </c>
      <c r="H2183">
        <v>0</v>
      </c>
      <c r="L2183" s="20" t="s">
        <v>7292</v>
      </c>
      <c r="M2183" s="20" t="s">
        <v>6621</v>
      </c>
      <c r="N2183" s="20" t="s">
        <v>6621</v>
      </c>
      <c r="O2183" t="s">
        <v>10051</v>
      </c>
      <c r="P2183" t="str">
        <f t="shared" si="77"/>
        <v>Iron-59('air', 'urban air close to ground')</v>
      </c>
      <c r="R2183" s="20" t="s">
        <v>12314</v>
      </c>
    </row>
    <row r="2184" spans="1:18" x14ac:dyDescent="0.25">
      <c r="A2184" s="18">
        <v>2619</v>
      </c>
      <c r="B2184" t="s">
        <v>1417</v>
      </c>
      <c r="C2184" t="s">
        <v>190</v>
      </c>
      <c r="D2184" t="s">
        <v>12</v>
      </c>
      <c r="E2184" t="s">
        <v>1419</v>
      </c>
      <c r="F2184" t="s">
        <v>14</v>
      </c>
      <c r="G2184" t="s">
        <v>34</v>
      </c>
      <c r="H2184">
        <v>0</v>
      </c>
      <c r="L2184" s="20" t="s">
        <v>7292</v>
      </c>
      <c r="M2184" s="20" t="s">
        <v>6621</v>
      </c>
      <c r="N2184" s="20" t="s">
        <v>6621</v>
      </c>
      <c r="O2184" t="s">
        <v>10052</v>
      </c>
      <c r="P2184" t="str">
        <f t="shared" si="77"/>
        <v>Iron-59('air',)</v>
      </c>
      <c r="R2184" s="20" t="s">
        <v>12314</v>
      </c>
    </row>
    <row r="2185" spans="1:18" x14ac:dyDescent="0.25">
      <c r="A2185" s="18">
        <v>3943</v>
      </c>
      <c r="B2185" t="s">
        <v>1417</v>
      </c>
      <c r="C2185" t="s">
        <v>71</v>
      </c>
      <c r="D2185" t="s">
        <v>12</v>
      </c>
      <c r="E2185" t="s">
        <v>1419</v>
      </c>
      <c r="F2185" t="s">
        <v>14</v>
      </c>
      <c r="G2185" t="s">
        <v>34</v>
      </c>
      <c r="H2185">
        <v>0</v>
      </c>
      <c r="L2185" s="20" t="s">
        <v>7292</v>
      </c>
      <c r="M2185" s="20" t="s">
        <v>6621</v>
      </c>
      <c r="N2185" s="20" t="s">
        <v>6621</v>
      </c>
      <c r="O2185" t="s">
        <v>10053</v>
      </c>
      <c r="P2185" t="str">
        <f t="shared" si="77"/>
        <v>Iron-59('water', 'ground-')</v>
      </c>
      <c r="R2185" s="20" t="s">
        <v>12316</v>
      </c>
    </row>
    <row r="2186" spans="1:18" x14ac:dyDescent="0.25">
      <c r="A2186" s="18">
        <v>1849</v>
      </c>
      <c r="B2186" t="s">
        <v>1417</v>
      </c>
      <c r="C2186" t="s">
        <v>100</v>
      </c>
      <c r="D2186" t="s">
        <v>12</v>
      </c>
      <c r="E2186" t="s">
        <v>1419</v>
      </c>
      <c r="F2186" t="s">
        <v>14</v>
      </c>
      <c r="G2186" t="s">
        <v>34</v>
      </c>
      <c r="H2186">
        <v>0</v>
      </c>
      <c r="L2186" s="20" t="s">
        <v>7292</v>
      </c>
      <c r="M2186" s="20" t="s">
        <v>6621</v>
      </c>
      <c r="N2186" s="20" t="s">
        <v>6621</v>
      </c>
      <c r="O2186" t="s">
        <v>10054</v>
      </c>
      <c r="P2186" t="str">
        <f t="shared" si="77"/>
        <v>Iron-59('water', 'ground-, long-term')</v>
      </c>
      <c r="R2186" s="20" t="s">
        <v>12316</v>
      </c>
    </row>
    <row r="2187" spans="1:18" x14ac:dyDescent="0.25">
      <c r="A2187" s="18">
        <v>2873</v>
      </c>
      <c r="B2187" t="s">
        <v>1417</v>
      </c>
      <c r="C2187" t="s">
        <v>10</v>
      </c>
      <c r="D2187" t="s">
        <v>12</v>
      </c>
      <c r="E2187" t="s">
        <v>1419</v>
      </c>
      <c r="F2187" t="s">
        <v>14</v>
      </c>
      <c r="G2187" t="s">
        <v>34</v>
      </c>
      <c r="H2187">
        <v>0</v>
      </c>
      <c r="L2187" s="20" t="s">
        <v>7292</v>
      </c>
      <c r="M2187" s="20" t="s">
        <v>6621</v>
      </c>
      <c r="N2187" s="20" t="s">
        <v>6621</v>
      </c>
      <c r="O2187" t="s">
        <v>10055</v>
      </c>
      <c r="P2187" t="str">
        <f t="shared" si="77"/>
        <v>Iron-59('water', 'ocean')</v>
      </c>
      <c r="R2187" s="20" t="s">
        <v>12316</v>
      </c>
    </row>
    <row r="2188" spans="1:18" x14ac:dyDescent="0.25">
      <c r="A2188" s="18">
        <v>916</v>
      </c>
      <c r="B2188" t="s">
        <v>1417</v>
      </c>
      <c r="C2188" t="s">
        <v>91</v>
      </c>
      <c r="D2188" t="s">
        <v>12</v>
      </c>
      <c r="E2188" t="s">
        <v>1419</v>
      </c>
      <c r="F2188" t="s">
        <v>14</v>
      </c>
      <c r="G2188" t="s">
        <v>34</v>
      </c>
      <c r="H2188">
        <v>0</v>
      </c>
      <c r="L2188" s="20" t="s">
        <v>7292</v>
      </c>
      <c r="M2188" s="20" t="s">
        <v>6621</v>
      </c>
      <c r="N2188" s="20" t="s">
        <v>6621</v>
      </c>
      <c r="O2188" t="s">
        <v>10056</v>
      </c>
      <c r="P2188" t="str">
        <f t="shared" si="77"/>
        <v>Iron-59('water', 'surface water')</v>
      </c>
      <c r="R2188" s="20" t="s">
        <v>12316</v>
      </c>
    </row>
    <row r="2189" spans="1:18" x14ac:dyDescent="0.25">
      <c r="A2189" s="18">
        <v>3744</v>
      </c>
      <c r="B2189" s="20" t="s">
        <v>1417</v>
      </c>
      <c r="C2189" t="s">
        <v>48</v>
      </c>
      <c r="D2189" t="s">
        <v>12</v>
      </c>
      <c r="E2189" t="s">
        <v>1419</v>
      </c>
      <c r="F2189" t="s">
        <v>14</v>
      </c>
      <c r="G2189" t="s">
        <v>34</v>
      </c>
      <c r="H2189">
        <v>0</v>
      </c>
      <c r="L2189" s="20" t="s">
        <v>7292</v>
      </c>
      <c r="M2189" s="20" t="s">
        <v>6621</v>
      </c>
      <c r="N2189" s="20" t="s">
        <v>6621</v>
      </c>
      <c r="O2189" t="s">
        <v>10057</v>
      </c>
      <c r="P2189" t="str">
        <f t="shared" si="77"/>
        <v>Iron-59('water',)</v>
      </c>
      <c r="R2189" s="20" t="s">
        <v>12316</v>
      </c>
    </row>
    <row r="2190" spans="1:18" x14ac:dyDescent="0.25">
      <c r="A2190" s="18">
        <v>10</v>
      </c>
      <c r="B2190" s="20" t="s">
        <v>2703</v>
      </c>
      <c r="C2190" t="s">
        <v>44</v>
      </c>
      <c r="D2190" t="s">
        <v>12</v>
      </c>
      <c r="E2190" t="s">
        <v>2705</v>
      </c>
      <c r="F2190" t="s">
        <v>14</v>
      </c>
      <c r="G2190" t="s">
        <v>15</v>
      </c>
      <c r="H2190">
        <v>0</v>
      </c>
      <c r="L2190" s="20" t="s">
        <v>6948</v>
      </c>
      <c r="M2190">
        <v>58.122</v>
      </c>
      <c r="N2190" s="20">
        <v>0</v>
      </c>
      <c r="O2190" t="s">
        <v>10058</v>
      </c>
      <c r="P2190" t="str">
        <f t="shared" si="77"/>
        <v>Isobutane('air', 'urban air close to ground')</v>
      </c>
      <c r="R2190" s="20" t="s">
        <v>12314</v>
      </c>
    </row>
    <row r="2191" spans="1:18" x14ac:dyDescent="0.25">
      <c r="A2191" s="18">
        <v>245</v>
      </c>
      <c r="B2191" t="s">
        <v>2785</v>
      </c>
      <c r="C2191" t="s">
        <v>24</v>
      </c>
      <c r="D2191" t="s">
        <v>12</v>
      </c>
      <c r="E2191" t="s">
        <v>2787</v>
      </c>
      <c r="F2191" t="s">
        <v>14</v>
      </c>
      <c r="G2191" t="s">
        <v>15</v>
      </c>
      <c r="H2191">
        <f t="shared" ref="H2191:H2214" si="78">14.0067*N2191/M2191</f>
        <v>0.32554793724578734</v>
      </c>
      <c r="L2191" s="20" t="s">
        <v>7294</v>
      </c>
      <c r="M2191" s="22">
        <v>43.024999999999999</v>
      </c>
      <c r="N2191">
        <v>1</v>
      </c>
      <c r="O2191" t="s">
        <v>10059</v>
      </c>
      <c r="P2191" t="str">
        <f t="shared" si="77"/>
        <v>Isocyanic acid('air', 'low population density, long-term')</v>
      </c>
      <c r="R2191" s="20" t="s">
        <v>12314</v>
      </c>
    </row>
    <row r="2192" spans="1:18" x14ac:dyDescent="0.25">
      <c r="A2192" s="18">
        <v>3436</v>
      </c>
      <c r="B2192" t="s">
        <v>2785</v>
      </c>
      <c r="C2192" t="s">
        <v>31</v>
      </c>
      <c r="D2192" t="s">
        <v>12</v>
      </c>
      <c r="E2192" t="s">
        <v>2787</v>
      </c>
      <c r="F2192" t="s">
        <v>14</v>
      </c>
      <c r="G2192" t="s">
        <v>15</v>
      </c>
      <c r="H2192">
        <f t="shared" si="78"/>
        <v>0.32554793724578734</v>
      </c>
      <c r="L2192" s="20" t="s">
        <v>7294</v>
      </c>
      <c r="M2192" s="22">
        <v>43.024999999999999</v>
      </c>
      <c r="N2192">
        <v>1</v>
      </c>
      <c r="O2192" t="s">
        <v>10060</v>
      </c>
      <c r="P2192" t="str">
        <f t="shared" si="77"/>
        <v>Isocyanic acid('air', 'lower stratosphere + upper troposphere')</v>
      </c>
      <c r="R2192" s="20" t="s">
        <v>12314</v>
      </c>
    </row>
    <row r="2193" spans="1:18" x14ac:dyDescent="0.25">
      <c r="A2193" s="18">
        <v>2990</v>
      </c>
      <c r="B2193" t="s">
        <v>2785</v>
      </c>
      <c r="C2193" t="s">
        <v>27</v>
      </c>
      <c r="D2193" t="s">
        <v>12</v>
      </c>
      <c r="E2193" t="s">
        <v>2787</v>
      </c>
      <c r="F2193" t="s">
        <v>14</v>
      </c>
      <c r="G2193" t="s">
        <v>15</v>
      </c>
      <c r="H2193">
        <f t="shared" si="78"/>
        <v>0.32554793724578734</v>
      </c>
      <c r="L2193" s="20" t="s">
        <v>7294</v>
      </c>
      <c r="M2193" s="22">
        <v>43.024999999999999</v>
      </c>
      <c r="N2193">
        <v>1</v>
      </c>
      <c r="O2193" t="s">
        <v>10061</v>
      </c>
      <c r="P2193" t="str">
        <f t="shared" si="77"/>
        <v>Isocyanic acid('air', 'non-urban air or from high stacks')</v>
      </c>
      <c r="R2193" s="20" t="s">
        <v>12314</v>
      </c>
    </row>
    <row r="2194" spans="1:18" x14ac:dyDescent="0.25">
      <c r="A2194" s="18">
        <v>3425</v>
      </c>
      <c r="B2194" t="s">
        <v>2785</v>
      </c>
      <c r="C2194" t="s">
        <v>44</v>
      </c>
      <c r="D2194" t="s">
        <v>12</v>
      </c>
      <c r="E2194" t="s">
        <v>2787</v>
      </c>
      <c r="F2194" t="s">
        <v>14</v>
      </c>
      <c r="G2194" t="s">
        <v>15</v>
      </c>
      <c r="H2194">
        <f t="shared" si="78"/>
        <v>0.32554793724578734</v>
      </c>
      <c r="L2194" s="20" t="s">
        <v>7294</v>
      </c>
      <c r="M2194" s="22">
        <v>43.024999999999999</v>
      </c>
      <c r="N2194">
        <v>1</v>
      </c>
      <c r="O2194" t="s">
        <v>10062</v>
      </c>
      <c r="P2194" t="str">
        <f t="shared" si="77"/>
        <v>Isocyanic acid('air', 'urban air close to ground')</v>
      </c>
      <c r="R2194" s="20" t="s">
        <v>12314</v>
      </c>
    </row>
    <row r="2195" spans="1:18" x14ac:dyDescent="0.25">
      <c r="A2195" s="18">
        <v>614</v>
      </c>
      <c r="B2195" s="20" t="s">
        <v>2785</v>
      </c>
      <c r="C2195" t="s">
        <v>190</v>
      </c>
      <c r="D2195" t="s">
        <v>12</v>
      </c>
      <c r="E2195" t="s">
        <v>2787</v>
      </c>
      <c r="F2195" t="s">
        <v>14</v>
      </c>
      <c r="G2195" t="s">
        <v>15</v>
      </c>
      <c r="H2195">
        <f t="shared" si="78"/>
        <v>0.32554793724578734</v>
      </c>
      <c r="L2195" s="20" t="s">
        <v>7294</v>
      </c>
      <c r="M2195" s="22">
        <v>43.024999999999999</v>
      </c>
      <c r="N2195">
        <v>1</v>
      </c>
      <c r="O2195" t="s">
        <v>10063</v>
      </c>
      <c r="P2195" t="str">
        <f t="shared" si="77"/>
        <v>Isocyanic acid('air',)</v>
      </c>
      <c r="R2195" s="20" t="s">
        <v>12314</v>
      </c>
    </row>
    <row r="2196" spans="1:18" x14ac:dyDescent="0.25">
      <c r="A2196" s="18">
        <v>1808</v>
      </c>
      <c r="B2196" t="s">
        <v>1085</v>
      </c>
      <c r="C2196" t="s">
        <v>24</v>
      </c>
      <c r="D2196" t="s">
        <v>12</v>
      </c>
      <c r="E2196" t="s">
        <v>1087</v>
      </c>
      <c r="F2196" t="s">
        <v>14</v>
      </c>
      <c r="G2196" t="s">
        <v>15</v>
      </c>
      <c r="H2196">
        <f t="shared" si="78"/>
        <v>0</v>
      </c>
      <c r="L2196" s="20" t="s">
        <v>7295</v>
      </c>
      <c r="M2196">
        <v>68.117000000000004</v>
      </c>
      <c r="N2196">
        <v>0</v>
      </c>
      <c r="O2196" t="s">
        <v>10064</v>
      </c>
      <c r="P2196" t="str">
        <f t="shared" si="77"/>
        <v>Isoprene('air', 'low population density, long-term')</v>
      </c>
      <c r="R2196" s="20" t="s">
        <v>12314</v>
      </c>
    </row>
    <row r="2197" spans="1:18" x14ac:dyDescent="0.25">
      <c r="A2197" s="18">
        <v>3380</v>
      </c>
      <c r="B2197" t="s">
        <v>1085</v>
      </c>
      <c r="C2197" t="s">
        <v>31</v>
      </c>
      <c r="D2197" t="s">
        <v>12</v>
      </c>
      <c r="E2197" t="s">
        <v>1087</v>
      </c>
      <c r="F2197" t="s">
        <v>14</v>
      </c>
      <c r="G2197" t="s">
        <v>15</v>
      </c>
      <c r="H2197">
        <f t="shared" si="78"/>
        <v>0</v>
      </c>
      <c r="L2197" s="20" t="s">
        <v>7295</v>
      </c>
      <c r="M2197">
        <v>68.117000000000004</v>
      </c>
      <c r="N2197">
        <v>0</v>
      </c>
      <c r="O2197" t="s">
        <v>10065</v>
      </c>
      <c r="P2197" t="str">
        <f t="shared" si="77"/>
        <v>Isoprene('air', 'lower stratosphere + upper troposphere')</v>
      </c>
      <c r="R2197" s="20" t="s">
        <v>12314</v>
      </c>
    </row>
    <row r="2198" spans="1:18" x14ac:dyDescent="0.25">
      <c r="A2198" s="18">
        <v>1790</v>
      </c>
      <c r="B2198" t="s">
        <v>1085</v>
      </c>
      <c r="C2198" t="s">
        <v>27</v>
      </c>
      <c r="D2198" t="s">
        <v>12</v>
      </c>
      <c r="E2198" t="s">
        <v>1087</v>
      </c>
      <c r="F2198" t="s">
        <v>14</v>
      </c>
      <c r="G2198" t="s">
        <v>15</v>
      </c>
      <c r="H2198">
        <f t="shared" si="78"/>
        <v>0</v>
      </c>
      <c r="L2198" s="20" t="s">
        <v>7295</v>
      </c>
      <c r="M2198">
        <v>68.117000000000004</v>
      </c>
      <c r="N2198">
        <v>0</v>
      </c>
      <c r="O2198" t="s">
        <v>10066</v>
      </c>
      <c r="P2198" t="str">
        <f t="shared" si="77"/>
        <v>Isoprene('air', 'non-urban air or from high stacks')</v>
      </c>
      <c r="R2198" s="20" t="s">
        <v>12314</v>
      </c>
    </row>
    <row r="2199" spans="1:18" x14ac:dyDescent="0.25">
      <c r="A2199" s="18">
        <v>509</v>
      </c>
      <c r="B2199" t="s">
        <v>1085</v>
      </c>
      <c r="C2199" t="s">
        <v>44</v>
      </c>
      <c r="D2199" t="s">
        <v>12</v>
      </c>
      <c r="E2199" t="s">
        <v>1087</v>
      </c>
      <c r="F2199" t="s">
        <v>14</v>
      </c>
      <c r="G2199" t="s">
        <v>15</v>
      </c>
      <c r="H2199">
        <f t="shared" si="78"/>
        <v>0</v>
      </c>
      <c r="L2199" s="20" t="s">
        <v>7295</v>
      </c>
      <c r="M2199">
        <v>68.117000000000004</v>
      </c>
      <c r="N2199">
        <v>0</v>
      </c>
      <c r="O2199" t="s">
        <v>10067</v>
      </c>
      <c r="P2199" t="str">
        <f t="shared" si="77"/>
        <v>Isoprene('air', 'urban air close to ground')</v>
      </c>
      <c r="R2199" s="20" t="s">
        <v>12314</v>
      </c>
    </row>
    <row r="2200" spans="1:18" x14ac:dyDescent="0.25">
      <c r="A2200" s="18">
        <v>2858</v>
      </c>
      <c r="B2200" s="20" t="s">
        <v>1085</v>
      </c>
      <c r="C2200" t="s">
        <v>190</v>
      </c>
      <c r="D2200" t="s">
        <v>12</v>
      </c>
      <c r="E2200" t="s">
        <v>1087</v>
      </c>
      <c r="F2200" t="s">
        <v>14</v>
      </c>
      <c r="G2200" t="s">
        <v>15</v>
      </c>
      <c r="H2200">
        <f t="shared" si="78"/>
        <v>0</v>
      </c>
      <c r="L2200" s="20" t="s">
        <v>7295</v>
      </c>
      <c r="M2200">
        <v>68.117000000000004</v>
      </c>
      <c r="N2200">
        <v>0</v>
      </c>
      <c r="O2200" t="s">
        <v>10068</v>
      </c>
      <c r="P2200" t="str">
        <f t="shared" si="77"/>
        <v>Isoprene('air',)</v>
      </c>
      <c r="R2200" s="20" t="s">
        <v>12314</v>
      </c>
    </row>
    <row r="2201" spans="1:18" x14ac:dyDescent="0.25">
      <c r="A2201" s="18">
        <v>2933</v>
      </c>
      <c r="B2201" t="s">
        <v>517</v>
      </c>
      <c r="C2201" t="s">
        <v>24</v>
      </c>
      <c r="D2201" t="s">
        <v>12</v>
      </c>
      <c r="E2201" t="s">
        <v>519</v>
      </c>
      <c r="F2201" t="s">
        <v>14</v>
      </c>
      <c r="G2201" t="s">
        <v>15</v>
      </c>
      <c r="H2201">
        <f t="shared" si="78"/>
        <v>0.23695990526137711</v>
      </c>
      <c r="L2201" s="20" t="s">
        <v>7296</v>
      </c>
      <c r="M2201">
        <v>59.11</v>
      </c>
      <c r="N2201">
        <v>1</v>
      </c>
      <c r="O2201" t="s">
        <v>10069</v>
      </c>
      <c r="P2201" t="str">
        <f t="shared" si="77"/>
        <v>Isopropylamine('air', 'low population density, long-term')</v>
      </c>
      <c r="R2201" s="20" t="s">
        <v>12314</v>
      </c>
    </row>
    <row r="2202" spans="1:18" x14ac:dyDescent="0.25">
      <c r="A2202" s="18">
        <v>1724</v>
      </c>
      <c r="B2202" t="s">
        <v>517</v>
      </c>
      <c r="C2202" t="s">
        <v>31</v>
      </c>
      <c r="D2202" t="s">
        <v>12</v>
      </c>
      <c r="E2202" t="s">
        <v>519</v>
      </c>
      <c r="F2202" t="s">
        <v>14</v>
      </c>
      <c r="G2202" t="s">
        <v>15</v>
      </c>
      <c r="H2202">
        <f t="shared" si="78"/>
        <v>0.23695990526137711</v>
      </c>
      <c r="L2202" s="20" t="s">
        <v>7296</v>
      </c>
      <c r="M2202">
        <v>59.11</v>
      </c>
      <c r="N2202">
        <v>1</v>
      </c>
      <c r="O2202" t="s">
        <v>10070</v>
      </c>
      <c r="P2202" t="str">
        <f t="shared" si="77"/>
        <v>Isopropylamine('air', 'lower stratosphere + upper troposphere')</v>
      </c>
      <c r="R2202" s="20" t="s">
        <v>12314</v>
      </c>
    </row>
    <row r="2203" spans="1:18" x14ac:dyDescent="0.25">
      <c r="A2203" s="18">
        <v>4157</v>
      </c>
      <c r="B2203" t="s">
        <v>517</v>
      </c>
      <c r="C2203" t="s">
        <v>27</v>
      </c>
      <c r="D2203" t="s">
        <v>12</v>
      </c>
      <c r="E2203" t="s">
        <v>519</v>
      </c>
      <c r="F2203" t="s">
        <v>14</v>
      </c>
      <c r="G2203" t="s">
        <v>15</v>
      </c>
      <c r="H2203">
        <f t="shared" si="78"/>
        <v>0.23695990526137711</v>
      </c>
      <c r="L2203" s="20" t="s">
        <v>7296</v>
      </c>
      <c r="M2203">
        <v>59.11</v>
      </c>
      <c r="N2203">
        <v>1</v>
      </c>
      <c r="O2203" t="s">
        <v>10071</v>
      </c>
      <c r="P2203" t="str">
        <f t="shared" si="77"/>
        <v>Isopropylamine('air', 'non-urban air or from high stacks')</v>
      </c>
      <c r="R2203" s="20" t="s">
        <v>12314</v>
      </c>
    </row>
    <row r="2204" spans="1:18" x14ac:dyDescent="0.25">
      <c r="A2204" s="18">
        <v>442</v>
      </c>
      <c r="B2204" t="s">
        <v>517</v>
      </c>
      <c r="C2204" t="s">
        <v>44</v>
      </c>
      <c r="D2204" t="s">
        <v>12</v>
      </c>
      <c r="E2204" t="s">
        <v>519</v>
      </c>
      <c r="F2204" t="s">
        <v>14</v>
      </c>
      <c r="G2204" t="s">
        <v>15</v>
      </c>
      <c r="H2204">
        <f t="shared" si="78"/>
        <v>0.23695990526137711</v>
      </c>
      <c r="L2204" s="20" t="s">
        <v>7296</v>
      </c>
      <c r="M2204">
        <v>59.11</v>
      </c>
      <c r="N2204">
        <v>1</v>
      </c>
      <c r="O2204" t="s">
        <v>10072</v>
      </c>
      <c r="P2204" t="str">
        <f t="shared" si="77"/>
        <v>Isopropylamine('air', 'urban air close to ground')</v>
      </c>
      <c r="R2204" s="20" t="s">
        <v>12314</v>
      </c>
    </row>
    <row r="2205" spans="1:18" x14ac:dyDescent="0.25">
      <c r="A2205" s="18">
        <v>3403</v>
      </c>
      <c r="B2205" t="s">
        <v>517</v>
      </c>
      <c r="C2205" t="s">
        <v>190</v>
      </c>
      <c r="D2205" t="s">
        <v>12</v>
      </c>
      <c r="E2205" t="s">
        <v>519</v>
      </c>
      <c r="F2205" t="s">
        <v>14</v>
      </c>
      <c r="G2205" t="s">
        <v>15</v>
      </c>
      <c r="H2205">
        <f t="shared" si="78"/>
        <v>0.23695990526137711</v>
      </c>
      <c r="L2205" s="20" t="s">
        <v>7296</v>
      </c>
      <c r="M2205">
        <v>59.11</v>
      </c>
      <c r="N2205">
        <v>1</v>
      </c>
      <c r="O2205" t="s">
        <v>10073</v>
      </c>
      <c r="P2205" t="str">
        <f t="shared" si="77"/>
        <v>Isopropylamine('air',)</v>
      </c>
      <c r="R2205" s="20" t="s">
        <v>12314</v>
      </c>
    </row>
    <row r="2206" spans="1:18" x14ac:dyDescent="0.25">
      <c r="A2206" s="18">
        <v>1913</v>
      </c>
      <c r="B2206" t="s">
        <v>517</v>
      </c>
      <c r="C2206" t="s">
        <v>71</v>
      </c>
      <c r="D2206" t="s">
        <v>12</v>
      </c>
      <c r="E2206" t="s">
        <v>519</v>
      </c>
      <c r="F2206" t="s">
        <v>14</v>
      </c>
      <c r="G2206" t="s">
        <v>15</v>
      </c>
      <c r="H2206">
        <f t="shared" si="78"/>
        <v>0.23695990526137711</v>
      </c>
      <c r="L2206" s="20" t="s">
        <v>7296</v>
      </c>
      <c r="M2206">
        <v>59.11</v>
      </c>
      <c r="N2206">
        <v>1</v>
      </c>
      <c r="O2206" t="s">
        <v>10074</v>
      </c>
      <c r="P2206" t="str">
        <f t="shared" si="77"/>
        <v>Isopropylamine('water', 'ground-')</v>
      </c>
      <c r="R2206" s="20" t="s">
        <v>12316</v>
      </c>
    </row>
    <row r="2207" spans="1:18" x14ac:dyDescent="0.25">
      <c r="A2207" s="18">
        <v>305</v>
      </c>
      <c r="B2207" t="s">
        <v>517</v>
      </c>
      <c r="C2207" t="s">
        <v>100</v>
      </c>
      <c r="D2207" t="s">
        <v>12</v>
      </c>
      <c r="E2207" t="s">
        <v>519</v>
      </c>
      <c r="F2207" t="s">
        <v>14</v>
      </c>
      <c r="G2207" t="s">
        <v>15</v>
      </c>
      <c r="H2207">
        <f t="shared" si="78"/>
        <v>0.23695990526137711</v>
      </c>
      <c r="L2207" s="20" t="s">
        <v>7296</v>
      </c>
      <c r="M2207">
        <v>59.11</v>
      </c>
      <c r="N2207">
        <v>1</v>
      </c>
      <c r="O2207" t="s">
        <v>10075</v>
      </c>
      <c r="P2207" t="str">
        <f t="shared" si="77"/>
        <v>Isopropylamine('water', 'ground-, long-term')</v>
      </c>
      <c r="R2207" s="20" t="s">
        <v>12316</v>
      </c>
    </row>
    <row r="2208" spans="1:18" x14ac:dyDescent="0.25">
      <c r="A2208" s="18">
        <v>2269</v>
      </c>
      <c r="B2208" t="s">
        <v>517</v>
      </c>
      <c r="C2208" t="s">
        <v>10</v>
      </c>
      <c r="D2208" t="s">
        <v>12</v>
      </c>
      <c r="E2208" t="s">
        <v>519</v>
      </c>
      <c r="F2208" t="s">
        <v>14</v>
      </c>
      <c r="G2208" t="s">
        <v>15</v>
      </c>
      <c r="H2208">
        <f t="shared" si="78"/>
        <v>0.23695990526137711</v>
      </c>
      <c r="L2208" s="20" t="s">
        <v>7296</v>
      </c>
      <c r="M2208">
        <v>59.11</v>
      </c>
      <c r="N2208">
        <v>1</v>
      </c>
      <c r="O2208" t="s">
        <v>10076</v>
      </c>
      <c r="P2208" t="str">
        <f t="shared" si="77"/>
        <v>Isopropylamine('water', 'ocean')</v>
      </c>
      <c r="R2208" s="20" t="s">
        <v>12316</v>
      </c>
    </row>
    <row r="2209" spans="1:18" x14ac:dyDescent="0.25">
      <c r="A2209" s="18">
        <v>1081</v>
      </c>
      <c r="B2209" t="s">
        <v>517</v>
      </c>
      <c r="C2209" t="s">
        <v>91</v>
      </c>
      <c r="D2209" t="s">
        <v>12</v>
      </c>
      <c r="E2209" t="s">
        <v>519</v>
      </c>
      <c r="F2209" t="s">
        <v>14</v>
      </c>
      <c r="G2209" t="s">
        <v>15</v>
      </c>
      <c r="H2209">
        <f t="shared" si="78"/>
        <v>0.23695990526137711</v>
      </c>
      <c r="L2209" s="20" t="s">
        <v>7296</v>
      </c>
      <c r="M2209">
        <v>59.11</v>
      </c>
      <c r="N2209">
        <v>1</v>
      </c>
      <c r="O2209" t="s">
        <v>10077</v>
      </c>
      <c r="P2209" t="str">
        <f t="shared" si="77"/>
        <v>Isopropylamine('water', 'surface water')</v>
      </c>
      <c r="R2209" s="20" t="s">
        <v>12316</v>
      </c>
    </row>
    <row r="2210" spans="1:18" x14ac:dyDescent="0.25">
      <c r="A2210" s="18">
        <v>3494</v>
      </c>
      <c r="B2210" s="20" t="s">
        <v>517</v>
      </c>
      <c r="C2210" t="s">
        <v>48</v>
      </c>
      <c r="D2210" t="s">
        <v>12</v>
      </c>
      <c r="E2210" t="s">
        <v>519</v>
      </c>
      <c r="F2210" t="s">
        <v>14</v>
      </c>
      <c r="G2210" t="s">
        <v>15</v>
      </c>
      <c r="H2210">
        <f t="shared" si="78"/>
        <v>0.23695990526137711</v>
      </c>
      <c r="L2210" s="20" t="s">
        <v>7296</v>
      </c>
      <c r="M2210">
        <v>59.11</v>
      </c>
      <c r="N2210">
        <v>1</v>
      </c>
      <c r="O2210" t="s">
        <v>10078</v>
      </c>
      <c r="P2210" t="str">
        <f t="shared" si="77"/>
        <v>Isopropylamine('water',)</v>
      </c>
      <c r="R2210" s="20" t="s">
        <v>12316</v>
      </c>
    </row>
    <row r="2211" spans="1:18" x14ac:dyDescent="0.25">
      <c r="A2211" s="18">
        <v>2334</v>
      </c>
      <c r="B2211" t="s">
        <v>4443</v>
      </c>
      <c r="C2211" t="s">
        <v>17</v>
      </c>
      <c r="D2211" t="s">
        <v>12</v>
      </c>
      <c r="E2211" t="s">
        <v>4445</v>
      </c>
      <c r="F2211" t="s">
        <v>14</v>
      </c>
      <c r="G2211" t="s">
        <v>15</v>
      </c>
      <c r="H2211">
        <f t="shared" si="78"/>
        <v>0.13580015900409145</v>
      </c>
      <c r="L2211" s="20" t="s">
        <v>7297</v>
      </c>
      <c r="M2211">
        <v>206.28399999999999</v>
      </c>
      <c r="N2211">
        <v>2</v>
      </c>
      <c r="O2211" t="s">
        <v>10079</v>
      </c>
      <c r="P2211" t="str">
        <f t="shared" si="77"/>
        <v>Isoproturon('soil', 'agricultural')</v>
      </c>
      <c r="R2211" s="20" t="s">
        <v>12315</v>
      </c>
    </row>
    <row r="2212" spans="1:18" x14ac:dyDescent="0.25">
      <c r="A2212" s="18">
        <v>1811</v>
      </c>
      <c r="B2212" s="20" t="s">
        <v>1775</v>
      </c>
      <c r="C2212" t="s">
        <v>17</v>
      </c>
      <c r="D2212" t="s">
        <v>12</v>
      </c>
      <c r="E2212" t="s">
        <v>1777</v>
      </c>
      <c r="F2212" t="s">
        <v>14</v>
      </c>
      <c r="G2212" t="s">
        <v>15</v>
      </c>
      <c r="H2212">
        <f t="shared" si="78"/>
        <v>4.742696355288286E-2</v>
      </c>
      <c r="L2212" s="20" t="s">
        <v>7298</v>
      </c>
      <c r="M2212">
        <v>295.33199999999999</v>
      </c>
      <c r="N2212">
        <v>1</v>
      </c>
      <c r="O2212" t="s">
        <v>10080</v>
      </c>
      <c r="P2212" t="str">
        <f t="shared" si="77"/>
        <v>Isoxadifen-ethyl('soil', 'agricultural')</v>
      </c>
      <c r="R2212" s="20" t="s">
        <v>12315</v>
      </c>
    </row>
    <row r="2213" spans="1:18" x14ac:dyDescent="0.25">
      <c r="A2213" s="18">
        <v>2225</v>
      </c>
      <c r="B2213" t="s">
        <v>216</v>
      </c>
      <c r="C2213" t="s">
        <v>17</v>
      </c>
      <c r="D2213" t="s">
        <v>12</v>
      </c>
      <c r="E2213" t="s">
        <v>218</v>
      </c>
      <c r="F2213" t="s">
        <v>14</v>
      </c>
      <c r="G2213" t="s">
        <v>15</v>
      </c>
      <c r="H2213">
        <f t="shared" si="78"/>
        <v>3.8981131025269955E-2</v>
      </c>
      <c r="L2213" s="20" t="s">
        <v>7299</v>
      </c>
      <c r="M2213">
        <v>359.32</v>
      </c>
      <c r="N2213">
        <v>1</v>
      </c>
      <c r="O2213" t="s">
        <v>10081</v>
      </c>
      <c r="P2213" t="str">
        <f t="shared" si="77"/>
        <v>Isoxaflutole('soil', 'agricultural')</v>
      </c>
      <c r="R2213" s="20" t="s">
        <v>12315</v>
      </c>
    </row>
    <row r="2214" spans="1:18" x14ac:dyDescent="0.25">
      <c r="A2214" s="18">
        <v>1210</v>
      </c>
      <c r="B2214" t="s">
        <v>7300</v>
      </c>
      <c r="C2214" t="s">
        <v>17</v>
      </c>
      <c r="D2214" t="s">
        <v>12</v>
      </c>
      <c r="E2214" t="s">
        <v>5482</v>
      </c>
      <c r="F2214" t="s">
        <v>14</v>
      </c>
      <c r="G2214" t="s">
        <v>15</v>
      </c>
      <c r="H2214">
        <f t="shared" si="78"/>
        <v>0</v>
      </c>
      <c r="L2214" s="20" t="s">
        <v>7301</v>
      </c>
      <c r="M2214">
        <v>258.16000000000003</v>
      </c>
      <c r="N2214">
        <v>0</v>
      </c>
      <c r="O2214" t="s">
        <v>10082</v>
      </c>
      <c r="P2214" t="str">
        <f t="shared" si="77"/>
        <v>Kaolin('soil', 'agricultural')</v>
      </c>
      <c r="R2214" s="20" t="s">
        <v>12315</v>
      </c>
    </row>
    <row r="2215" spans="1:18" hidden="1" x14ac:dyDescent="0.25">
      <c r="A2215" s="18">
        <v>2230</v>
      </c>
      <c r="B2215" t="s">
        <v>668</v>
      </c>
      <c r="C2215" t="s">
        <v>60</v>
      </c>
      <c r="D2215" t="s">
        <v>12</v>
      </c>
      <c r="E2215" t="s">
        <v>568</v>
      </c>
      <c r="F2215" t="s">
        <v>38</v>
      </c>
      <c r="G2215" t="s">
        <v>15</v>
      </c>
      <c r="O2215" t="s">
        <v>10083</v>
      </c>
      <c r="P2215" t="str">
        <f t="shared" si="77"/>
        <v>Kaolinite, 24% in crude ore, in ground('natural resource', 'in ground')</v>
      </c>
    </row>
    <row r="2216" spans="1:18" hidden="1" x14ac:dyDescent="0.25">
      <c r="A2216" s="18">
        <v>2390</v>
      </c>
      <c r="B2216" t="s">
        <v>668</v>
      </c>
      <c r="C2216" t="s">
        <v>60</v>
      </c>
      <c r="D2216" t="s">
        <v>12</v>
      </c>
      <c r="E2216" t="s">
        <v>670</v>
      </c>
      <c r="F2216" t="s">
        <v>38</v>
      </c>
      <c r="G2216" t="s">
        <v>15</v>
      </c>
      <c r="O2216" t="s">
        <v>10084</v>
      </c>
      <c r="P2216" t="str">
        <f t="shared" si="77"/>
        <v>Kaolinite, in ground('natural resource', 'in ground')</v>
      </c>
    </row>
    <row r="2217" spans="1:18" hidden="1" x14ac:dyDescent="0.25">
      <c r="A2217" s="18">
        <v>1517</v>
      </c>
      <c r="B2217" t="s">
        <v>702</v>
      </c>
      <c r="C2217" t="s">
        <v>60</v>
      </c>
      <c r="D2217" t="s">
        <v>12</v>
      </c>
      <c r="E2217" t="s">
        <v>704</v>
      </c>
      <c r="F2217" t="s">
        <v>38</v>
      </c>
      <c r="G2217" t="s">
        <v>15</v>
      </c>
      <c r="O2217" t="s">
        <v>10085</v>
      </c>
      <c r="P2217" t="str">
        <f t="shared" si="77"/>
        <v>Kieserite, 25% in crude ore, in ground('natural resource', 'in ground')</v>
      </c>
    </row>
    <row r="2218" spans="1:18" hidden="1" x14ac:dyDescent="0.25">
      <c r="A2218" s="18">
        <v>1008</v>
      </c>
      <c r="B2218" t="s">
        <v>702</v>
      </c>
      <c r="C2218" t="s">
        <v>60</v>
      </c>
      <c r="D2218" t="s">
        <v>12</v>
      </c>
      <c r="E2218" t="s">
        <v>729</v>
      </c>
      <c r="F2218" t="s">
        <v>38</v>
      </c>
      <c r="G2218" t="s">
        <v>15</v>
      </c>
      <c r="O2218" t="s">
        <v>10086</v>
      </c>
      <c r="P2218" t="str">
        <f t="shared" si="77"/>
        <v>Kieserite, in ground('natural resource', 'in ground')</v>
      </c>
    </row>
    <row r="2219" spans="1:18" x14ac:dyDescent="0.25">
      <c r="A2219" s="18">
        <v>228</v>
      </c>
      <c r="B2219" t="s">
        <v>4855</v>
      </c>
      <c r="C2219" t="s">
        <v>17</v>
      </c>
      <c r="D2219" t="s">
        <v>12</v>
      </c>
      <c r="E2219" t="s">
        <v>4857</v>
      </c>
      <c r="F2219" t="s">
        <v>14</v>
      </c>
      <c r="G2219" t="s">
        <v>15</v>
      </c>
      <c r="H2219">
        <f>14.0067*N2219/M2219</f>
        <v>4.4700141695495105E-2</v>
      </c>
      <c r="L2219" s="20" t="s">
        <v>7302</v>
      </c>
      <c r="M2219">
        <v>313.34800000000001</v>
      </c>
      <c r="N2219">
        <v>1</v>
      </c>
      <c r="O2219" t="s">
        <v>10087</v>
      </c>
      <c r="P2219" t="str">
        <f t="shared" si="77"/>
        <v>Kresoxim-methyl('soil', 'agricultural')</v>
      </c>
      <c r="R2219" s="20" t="s">
        <v>12315</v>
      </c>
    </row>
    <row r="2220" spans="1:18" hidden="1" x14ac:dyDescent="0.25">
      <c r="A2220" s="18">
        <v>4393</v>
      </c>
      <c r="B2220" t="s">
        <v>4640</v>
      </c>
      <c r="C2220" t="s">
        <v>52</v>
      </c>
      <c r="D2220" t="s">
        <v>12</v>
      </c>
      <c r="E2220" t="s">
        <v>4642</v>
      </c>
      <c r="F2220" t="s">
        <v>38</v>
      </c>
      <c r="G2220" t="s">
        <v>15</v>
      </c>
      <c r="O2220" t="s">
        <v>10088</v>
      </c>
      <c r="P2220" t="str">
        <f t="shared" si="77"/>
        <v>Krypton, in air('natural resource', 'in air')</v>
      </c>
    </row>
    <row r="2221" spans="1:18" x14ac:dyDescent="0.25">
      <c r="A2221" s="18">
        <v>2572</v>
      </c>
      <c r="B2221" t="s">
        <v>300</v>
      </c>
      <c r="C2221" t="s">
        <v>24</v>
      </c>
      <c r="D2221" t="s">
        <v>12</v>
      </c>
      <c r="E2221" t="s">
        <v>302</v>
      </c>
      <c r="F2221" t="s">
        <v>14</v>
      </c>
      <c r="G2221" t="s">
        <v>34</v>
      </c>
      <c r="H2221">
        <v>0</v>
      </c>
      <c r="L2221" s="20" t="s">
        <v>7303</v>
      </c>
      <c r="M2221" s="20" t="s">
        <v>6621</v>
      </c>
      <c r="N2221" s="20" t="s">
        <v>6621</v>
      </c>
      <c r="O2221" t="s">
        <v>10089</v>
      </c>
      <c r="P2221" t="str">
        <f t="shared" si="77"/>
        <v>Krypton-85('air', 'low population density, long-term')</v>
      </c>
      <c r="R2221" s="20" t="s">
        <v>12314</v>
      </c>
    </row>
    <row r="2222" spans="1:18" x14ac:dyDescent="0.25">
      <c r="A2222" s="18">
        <v>3207</v>
      </c>
      <c r="B2222" t="s">
        <v>300</v>
      </c>
      <c r="C2222" t="s">
        <v>31</v>
      </c>
      <c r="D2222" t="s">
        <v>12</v>
      </c>
      <c r="E2222" t="s">
        <v>302</v>
      </c>
      <c r="F2222" t="s">
        <v>14</v>
      </c>
      <c r="G2222" t="s">
        <v>34</v>
      </c>
      <c r="H2222">
        <v>0</v>
      </c>
      <c r="L2222" s="20" t="s">
        <v>7303</v>
      </c>
      <c r="M2222" s="20" t="s">
        <v>6621</v>
      </c>
      <c r="N2222" s="20" t="s">
        <v>6621</v>
      </c>
      <c r="O2222" t="s">
        <v>10090</v>
      </c>
      <c r="P2222" t="str">
        <f t="shared" si="77"/>
        <v>Krypton-85('air', 'lower stratosphere + upper troposphere')</v>
      </c>
      <c r="R2222" s="20" t="s">
        <v>12314</v>
      </c>
    </row>
    <row r="2223" spans="1:18" x14ac:dyDescent="0.25">
      <c r="A2223" s="18">
        <v>1498</v>
      </c>
      <c r="B2223" t="s">
        <v>300</v>
      </c>
      <c r="C2223" t="s">
        <v>27</v>
      </c>
      <c r="D2223" t="s">
        <v>12</v>
      </c>
      <c r="E2223" t="s">
        <v>302</v>
      </c>
      <c r="F2223" t="s">
        <v>14</v>
      </c>
      <c r="G2223" t="s">
        <v>34</v>
      </c>
      <c r="H2223">
        <v>0</v>
      </c>
      <c r="L2223" s="20" t="s">
        <v>7303</v>
      </c>
      <c r="M2223" s="20" t="s">
        <v>6621</v>
      </c>
      <c r="N2223" s="20" t="s">
        <v>6621</v>
      </c>
      <c r="O2223" t="s">
        <v>10091</v>
      </c>
      <c r="P2223" t="str">
        <f t="shared" si="77"/>
        <v>Krypton-85('air', 'non-urban air or from high stacks')</v>
      </c>
      <c r="R2223" s="20" t="s">
        <v>12314</v>
      </c>
    </row>
    <row r="2224" spans="1:18" x14ac:dyDescent="0.25">
      <c r="A2224" s="18">
        <v>878</v>
      </c>
      <c r="B2224" t="s">
        <v>300</v>
      </c>
      <c r="C2224" t="s">
        <v>44</v>
      </c>
      <c r="D2224" t="s">
        <v>12</v>
      </c>
      <c r="E2224" t="s">
        <v>302</v>
      </c>
      <c r="F2224" t="s">
        <v>14</v>
      </c>
      <c r="G2224" t="s">
        <v>34</v>
      </c>
      <c r="H2224">
        <v>0</v>
      </c>
      <c r="L2224" s="20" t="s">
        <v>7303</v>
      </c>
      <c r="M2224" s="20" t="s">
        <v>6621</v>
      </c>
      <c r="N2224" s="20" t="s">
        <v>6621</v>
      </c>
      <c r="O2224" t="s">
        <v>10092</v>
      </c>
      <c r="P2224" t="str">
        <f t="shared" si="77"/>
        <v>Krypton-85('air', 'urban air close to ground')</v>
      </c>
      <c r="R2224" s="20" t="s">
        <v>12314</v>
      </c>
    </row>
    <row r="2225" spans="1:18" x14ac:dyDescent="0.25">
      <c r="A2225" s="18">
        <v>740</v>
      </c>
      <c r="B2225" t="s">
        <v>300</v>
      </c>
      <c r="C2225" t="s">
        <v>190</v>
      </c>
      <c r="D2225" t="s">
        <v>12</v>
      </c>
      <c r="E2225" t="s">
        <v>302</v>
      </c>
      <c r="F2225" t="s">
        <v>14</v>
      </c>
      <c r="G2225" t="s">
        <v>34</v>
      </c>
      <c r="H2225">
        <v>0</v>
      </c>
      <c r="L2225" s="20" t="s">
        <v>7303</v>
      </c>
      <c r="M2225" s="20" t="s">
        <v>6621</v>
      </c>
      <c r="N2225" s="20" t="s">
        <v>6621</v>
      </c>
      <c r="O2225" t="s">
        <v>10093</v>
      </c>
      <c r="P2225" t="str">
        <f t="shared" si="77"/>
        <v>Krypton-85('air',)</v>
      </c>
      <c r="R2225" s="20" t="s">
        <v>12314</v>
      </c>
    </row>
    <row r="2226" spans="1:18" x14ac:dyDescent="0.25">
      <c r="A2226" s="18">
        <v>1236</v>
      </c>
      <c r="B2226" t="s">
        <v>300</v>
      </c>
      <c r="C2226" t="s">
        <v>71</v>
      </c>
      <c r="D2226" t="s">
        <v>12</v>
      </c>
      <c r="E2226" t="s">
        <v>302</v>
      </c>
      <c r="F2226" t="s">
        <v>14</v>
      </c>
      <c r="G2226" t="s">
        <v>34</v>
      </c>
      <c r="H2226">
        <v>0</v>
      </c>
      <c r="L2226" s="20" t="s">
        <v>7303</v>
      </c>
      <c r="M2226" s="20" t="s">
        <v>6621</v>
      </c>
      <c r="N2226" s="20" t="s">
        <v>6621</v>
      </c>
      <c r="O2226" t="s">
        <v>10094</v>
      </c>
      <c r="P2226" t="str">
        <f t="shared" si="77"/>
        <v>Krypton-85('water', 'ground-')</v>
      </c>
      <c r="R2226" s="20" t="s">
        <v>12316</v>
      </c>
    </row>
    <row r="2227" spans="1:18" x14ac:dyDescent="0.25">
      <c r="A2227" s="18">
        <v>4189</v>
      </c>
      <c r="B2227" t="s">
        <v>300</v>
      </c>
      <c r="C2227" t="s">
        <v>100</v>
      </c>
      <c r="D2227" t="s">
        <v>12</v>
      </c>
      <c r="E2227" t="s">
        <v>302</v>
      </c>
      <c r="F2227" t="s">
        <v>14</v>
      </c>
      <c r="G2227" t="s">
        <v>34</v>
      </c>
      <c r="H2227">
        <v>0</v>
      </c>
      <c r="L2227" s="20" t="s">
        <v>7303</v>
      </c>
      <c r="M2227" s="20" t="s">
        <v>6621</v>
      </c>
      <c r="N2227" s="20" t="s">
        <v>6621</v>
      </c>
      <c r="O2227" t="s">
        <v>10095</v>
      </c>
      <c r="P2227" t="str">
        <f t="shared" si="77"/>
        <v>Krypton-85('water', 'ground-, long-term')</v>
      </c>
      <c r="R2227" s="20" t="s">
        <v>12316</v>
      </c>
    </row>
    <row r="2228" spans="1:18" x14ac:dyDescent="0.25">
      <c r="A2228" s="18">
        <v>1919</v>
      </c>
      <c r="B2228" t="s">
        <v>300</v>
      </c>
      <c r="C2228" t="s">
        <v>10</v>
      </c>
      <c r="D2228" t="s">
        <v>12</v>
      </c>
      <c r="E2228" t="s">
        <v>302</v>
      </c>
      <c r="F2228" t="s">
        <v>14</v>
      </c>
      <c r="G2228" t="s">
        <v>34</v>
      </c>
      <c r="H2228">
        <v>0</v>
      </c>
      <c r="L2228" s="20" t="s">
        <v>7303</v>
      </c>
      <c r="M2228" s="20" t="s">
        <v>6621</v>
      </c>
      <c r="N2228" s="20" t="s">
        <v>6621</v>
      </c>
      <c r="O2228" t="s">
        <v>10096</v>
      </c>
      <c r="P2228" t="str">
        <f t="shared" si="77"/>
        <v>Krypton-85('water', 'ocean')</v>
      </c>
      <c r="R2228" s="20" t="s">
        <v>12316</v>
      </c>
    </row>
    <row r="2229" spans="1:18" x14ac:dyDescent="0.25">
      <c r="A2229" s="18">
        <v>2624</v>
      </c>
      <c r="B2229" t="s">
        <v>300</v>
      </c>
      <c r="C2229" t="s">
        <v>91</v>
      </c>
      <c r="D2229" t="s">
        <v>12</v>
      </c>
      <c r="E2229" t="s">
        <v>302</v>
      </c>
      <c r="F2229" t="s">
        <v>14</v>
      </c>
      <c r="G2229" t="s">
        <v>34</v>
      </c>
      <c r="H2229">
        <v>0</v>
      </c>
      <c r="L2229" s="20" t="s">
        <v>7303</v>
      </c>
      <c r="M2229" s="20" t="s">
        <v>6621</v>
      </c>
      <c r="N2229" s="20" t="s">
        <v>6621</v>
      </c>
      <c r="O2229" t="s">
        <v>10097</v>
      </c>
      <c r="P2229" t="str">
        <f t="shared" si="77"/>
        <v>Krypton-85('water', 'surface water')</v>
      </c>
      <c r="R2229" s="20" t="s">
        <v>12316</v>
      </c>
    </row>
    <row r="2230" spans="1:18" x14ac:dyDescent="0.25">
      <c r="A2230" s="18">
        <v>2134</v>
      </c>
      <c r="B2230" s="20" t="s">
        <v>300</v>
      </c>
      <c r="C2230" t="s">
        <v>48</v>
      </c>
      <c r="D2230" t="s">
        <v>12</v>
      </c>
      <c r="E2230" s="20" t="s">
        <v>302</v>
      </c>
      <c r="F2230" t="s">
        <v>14</v>
      </c>
      <c r="G2230" t="s">
        <v>34</v>
      </c>
      <c r="H2230">
        <v>0</v>
      </c>
      <c r="L2230" s="20" t="s">
        <v>7303</v>
      </c>
      <c r="M2230" s="20" t="s">
        <v>6621</v>
      </c>
      <c r="N2230" s="20" t="s">
        <v>6621</v>
      </c>
      <c r="O2230" t="s">
        <v>10098</v>
      </c>
      <c r="P2230" t="str">
        <f t="shared" si="77"/>
        <v>Krypton-85('water',)</v>
      </c>
      <c r="R2230" s="20" t="s">
        <v>12316</v>
      </c>
    </row>
    <row r="2231" spans="1:18" x14ac:dyDescent="0.25">
      <c r="A2231" s="18">
        <v>1895</v>
      </c>
      <c r="B2231" t="s">
        <v>2377</v>
      </c>
      <c r="C2231" t="s">
        <v>24</v>
      </c>
      <c r="D2231" t="s">
        <v>12</v>
      </c>
      <c r="E2231" t="s">
        <v>975</v>
      </c>
      <c r="F2231" t="s">
        <v>14</v>
      </c>
      <c r="G2231" t="s">
        <v>34</v>
      </c>
      <c r="H2231">
        <v>0</v>
      </c>
      <c r="L2231" s="20" t="s">
        <v>7303</v>
      </c>
      <c r="M2231" s="20" t="s">
        <v>6621</v>
      </c>
      <c r="N2231" s="20" t="s">
        <v>6621</v>
      </c>
      <c r="O2231" t="s">
        <v>10099</v>
      </c>
      <c r="P2231" t="str">
        <f t="shared" si="77"/>
        <v>Krypton-85m('air', 'low population density, long-term')</v>
      </c>
      <c r="R2231" s="20" t="s">
        <v>12314</v>
      </c>
    </row>
    <row r="2232" spans="1:18" x14ac:dyDescent="0.25">
      <c r="A2232" s="18">
        <v>1315</v>
      </c>
      <c r="B2232" t="s">
        <v>2377</v>
      </c>
      <c r="C2232" t="s">
        <v>31</v>
      </c>
      <c r="D2232" t="s">
        <v>12</v>
      </c>
      <c r="E2232" t="s">
        <v>975</v>
      </c>
      <c r="F2232" t="s">
        <v>14</v>
      </c>
      <c r="G2232" t="s">
        <v>34</v>
      </c>
      <c r="H2232">
        <v>0</v>
      </c>
      <c r="L2232" s="20" t="s">
        <v>7303</v>
      </c>
      <c r="M2232" s="20" t="s">
        <v>6621</v>
      </c>
      <c r="N2232" s="20" t="s">
        <v>6621</v>
      </c>
      <c r="O2232" t="s">
        <v>10100</v>
      </c>
      <c r="P2232" t="str">
        <f t="shared" si="77"/>
        <v>Krypton-85m('air', 'lower stratosphere + upper troposphere')</v>
      </c>
      <c r="R2232" s="20" t="s">
        <v>12314</v>
      </c>
    </row>
    <row r="2233" spans="1:18" x14ac:dyDescent="0.25">
      <c r="A2233" s="18">
        <v>3252</v>
      </c>
      <c r="B2233" t="s">
        <v>2377</v>
      </c>
      <c r="C2233" t="s">
        <v>27</v>
      </c>
      <c r="D2233" t="s">
        <v>12</v>
      </c>
      <c r="E2233" t="s">
        <v>975</v>
      </c>
      <c r="F2233" t="s">
        <v>14</v>
      </c>
      <c r="G2233" t="s">
        <v>34</v>
      </c>
      <c r="H2233">
        <v>0</v>
      </c>
      <c r="L2233" s="20" t="s">
        <v>7303</v>
      </c>
      <c r="M2233" s="20" t="s">
        <v>6621</v>
      </c>
      <c r="N2233" s="20" t="s">
        <v>6621</v>
      </c>
      <c r="O2233" t="s">
        <v>10101</v>
      </c>
      <c r="P2233" t="str">
        <f t="shared" si="77"/>
        <v>Krypton-85m('air', 'non-urban air or from high stacks')</v>
      </c>
      <c r="R2233" s="20" t="s">
        <v>12314</v>
      </c>
    </row>
    <row r="2234" spans="1:18" x14ac:dyDescent="0.25">
      <c r="A2234" s="18">
        <v>3719</v>
      </c>
      <c r="B2234" t="s">
        <v>2377</v>
      </c>
      <c r="C2234" t="s">
        <v>44</v>
      </c>
      <c r="D2234" t="s">
        <v>12</v>
      </c>
      <c r="E2234" t="s">
        <v>975</v>
      </c>
      <c r="F2234" t="s">
        <v>14</v>
      </c>
      <c r="G2234" t="s">
        <v>34</v>
      </c>
      <c r="H2234">
        <v>0</v>
      </c>
      <c r="L2234" s="20" t="s">
        <v>7303</v>
      </c>
      <c r="M2234" s="20" t="s">
        <v>6621</v>
      </c>
      <c r="N2234" s="20" t="s">
        <v>6621</v>
      </c>
      <c r="O2234" t="s">
        <v>10102</v>
      </c>
      <c r="P2234" t="str">
        <f t="shared" si="77"/>
        <v>Krypton-85m('air', 'urban air close to ground')</v>
      </c>
      <c r="R2234" s="20" t="s">
        <v>12314</v>
      </c>
    </row>
    <row r="2235" spans="1:18" x14ac:dyDescent="0.25">
      <c r="A2235" s="18">
        <v>4257</v>
      </c>
      <c r="B2235" s="20" t="s">
        <v>2377</v>
      </c>
      <c r="C2235" t="s">
        <v>190</v>
      </c>
      <c r="D2235" t="s">
        <v>12</v>
      </c>
      <c r="E2235" t="s">
        <v>975</v>
      </c>
      <c r="F2235" t="s">
        <v>14</v>
      </c>
      <c r="G2235" t="s">
        <v>34</v>
      </c>
      <c r="H2235">
        <v>0</v>
      </c>
      <c r="L2235" s="20" t="s">
        <v>7303</v>
      </c>
      <c r="M2235" s="20" t="s">
        <v>6621</v>
      </c>
      <c r="N2235" s="20" t="s">
        <v>6621</v>
      </c>
      <c r="O2235" t="s">
        <v>10103</v>
      </c>
      <c r="P2235" t="str">
        <f t="shared" si="77"/>
        <v>Krypton-85m('air',)</v>
      </c>
      <c r="R2235" s="20" t="s">
        <v>12314</v>
      </c>
    </row>
    <row r="2236" spans="1:18" x14ac:dyDescent="0.25">
      <c r="A2236" s="18">
        <v>2171</v>
      </c>
      <c r="B2236" t="s">
        <v>2125</v>
      </c>
      <c r="C2236" t="s">
        <v>24</v>
      </c>
      <c r="D2236" t="s">
        <v>12</v>
      </c>
      <c r="E2236" t="s">
        <v>2127</v>
      </c>
      <c r="F2236" t="s">
        <v>14</v>
      </c>
      <c r="G2236" t="s">
        <v>34</v>
      </c>
      <c r="H2236">
        <v>0</v>
      </c>
      <c r="L2236" s="20" t="s">
        <v>7303</v>
      </c>
      <c r="M2236" s="20" t="s">
        <v>6621</v>
      </c>
      <c r="N2236" s="20" t="s">
        <v>6621</v>
      </c>
      <c r="O2236" t="s">
        <v>10104</v>
      </c>
      <c r="P2236" t="str">
        <f t="shared" si="77"/>
        <v>Krypton-87('air', 'low population density, long-term')</v>
      </c>
      <c r="R2236" s="20" t="s">
        <v>12314</v>
      </c>
    </row>
    <row r="2237" spans="1:18" x14ac:dyDescent="0.25">
      <c r="A2237" s="18">
        <v>3458</v>
      </c>
      <c r="B2237" t="s">
        <v>2125</v>
      </c>
      <c r="C2237" t="s">
        <v>31</v>
      </c>
      <c r="D2237" t="s">
        <v>12</v>
      </c>
      <c r="E2237" t="s">
        <v>2127</v>
      </c>
      <c r="F2237" t="s">
        <v>14</v>
      </c>
      <c r="G2237" t="s">
        <v>34</v>
      </c>
      <c r="H2237">
        <v>0</v>
      </c>
      <c r="L2237" s="20" t="s">
        <v>7303</v>
      </c>
      <c r="M2237" s="20" t="s">
        <v>6621</v>
      </c>
      <c r="N2237" s="20" t="s">
        <v>6621</v>
      </c>
      <c r="O2237" t="s">
        <v>10105</v>
      </c>
      <c r="P2237" t="str">
        <f t="shared" si="77"/>
        <v>Krypton-87('air', 'lower stratosphere + upper troposphere')</v>
      </c>
      <c r="R2237" s="20" t="s">
        <v>12314</v>
      </c>
    </row>
    <row r="2238" spans="1:18" x14ac:dyDescent="0.25">
      <c r="A2238" s="18">
        <v>78</v>
      </c>
      <c r="B2238" t="s">
        <v>2125</v>
      </c>
      <c r="C2238" t="s">
        <v>27</v>
      </c>
      <c r="D2238" t="s">
        <v>12</v>
      </c>
      <c r="E2238" t="s">
        <v>2127</v>
      </c>
      <c r="F2238" t="s">
        <v>14</v>
      </c>
      <c r="G2238" t="s">
        <v>34</v>
      </c>
      <c r="H2238">
        <v>0</v>
      </c>
      <c r="L2238" s="20" t="s">
        <v>7303</v>
      </c>
      <c r="M2238" s="20" t="s">
        <v>6621</v>
      </c>
      <c r="N2238" s="20" t="s">
        <v>6621</v>
      </c>
      <c r="O2238" t="s">
        <v>10106</v>
      </c>
      <c r="P2238" t="str">
        <f t="shared" si="77"/>
        <v>Krypton-87('air', 'non-urban air or from high stacks')</v>
      </c>
      <c r="R2238" s="20" t="s">
        <v>12314</v>
      </c>
    </row>
    <row r="2239" spans="1:18" x14ac:dyDescent="0.25">
      <c r="A2239" s="18">
        <v>3526</v>
      </c>
      <c r="B2239" t="s">
        <v>2125</v>
      </c>
      <c r="C2239" t="s">
        <v>44</v>
      </c>
      <c r="D2239" t="s">
        <v>12</v>
      </c>
      <c r="E2239" t="s">
        <v>2127</v>
      </c>
      <c r="F2239" t="s">
        <v>14</v>
      </c>
      <c r="G2239" t="s">
        <v>34</v>
      </c>
      <c r="H2239">
        <v>0</v>
      </c>
      <c r="L2239" s="20" t="s">
        <v>7303</v>
      </c>
      <c r="M2239" s="20" t="s">
        <v>6621</v>
      </c>
      <c r="N2239" s="20" t="s">
        <v>6621</v>
      </c>
      <c r="O2239" t="s">
        <v>10107</v>
      </c>
      <c r="P2239" t="str">
        <f t="shared" si="77"/>
        <v>Krypton-87('air', 'urban air close to ground')</v>
      </c>
      <c r="R2239" s="20" t="s">
        <v>12314</v>
      </c>
    </row>
    <row r="2240" spans="1:18" x14ac:dyDescent="0.25">
      <c r="A2240" s="18">
        <v>3882</v>
      </c>
      <c r="B2240" t="s">
        <v>2125</v>
      </c>
      <c r="C2240" t="s">
        <v>190</v>
      </c>
      <c r="D2240" t="s">
        <v>12</v>
      </c>
      <c r="E2240" t="s">
        <v>2127</v>
      </c>
      <c r="F2240" t="s">
        <v>14</v>
      </c>
      <c r="G2240" t="s">
        <v>34</v>
      </c>
      <c r="H2240">
        <v>0</v>
      </c>
      <c r="L2240" s="20" t="s">
        <v>7303</v>
      </c>
      <c r="M2240" s="20" t="s">
        <v>6621</v>
      </c>
      <c r="N2240" s="20" t="s">
        <v>6621</v>
      </c>
      <c r="O2240" t="s">
        <v>10108</v>
      </c>
      <c r="P2240" t="str">
        <f t="shared" si="77"/>
        <v>Krypton-87('air',)</v>
      </c>
      <c r="R2240" s="20" t="s">
        <v>12314</v>
      </c>
    </row>
    <row r="2241" spans="1:18" x14ac:dyDescent="0.25">
      <c r="A2241" s="18">
        <v>307</v>
      </c>
      <c r="B2241" t="s">
        <v>352</v>
      </c>
      <c r="C2241" t="s">
        <v>24</v>
      </c>
      <c r="D2241" t="s">
        <v>12</v>
      </c>
      <c r="E2241" t="s">
        <v>354</v>
      </c>
      <c r="F2241" t="s">
        <v>14</v>
      </c>
      <c r="G2241" t="s">
        <v>34</v>
      </c>
      <c r="H2241">
        <v>0</v>
      </c>
      <c r="L2241" s="20" t="s">
        <v>7303</v>
      </c>
      <c r="M2241" s="20" t="s">
        <v>6621</v>
      </c>
      <c r="N2241" s="20" t="s">
        <v>6621</v>
      </c>
      <c r="O2241" t="s">
        <v>10109</v>
      </c>
      <c r="P2241" t="str">
        <f t="shared" si="77"/>
        <v>Krypton-88('air', 'low population density, long-term')</v>
      </c>
      <c r="R2241" s="20" t="s">
        <v>12314</v>
      </c>
    </row>
    <row r="2242" spans="1:18" x14ac:dyDescent="0.25">
      <c r="A2242" s="18">
        <v>1293</v>
      </c>
      <c r="B2242" t="s">
        <v>352</v>
      </c>
      <c r="C2242" t="s">
        <v>31</v>
      </c>
      <c r="D2242" t="s">
        <v>12</v>
      </c>
      <c r="E2242" t="s">
        <v>354</v>
      </c>
      <c r="F2242" t="s">
        <v>14</v>
      </c>
      <c r="G2242" t="s">
        <v>34</v>
      </c>
      <c r="H2242">
        <v>0</v>
      </c>
      <c r="L2242" s="20" t="s">
        <v>7303</v>
      </c>
      <c r="M2242" s="20" t="s">
        <v>6621</v>
      </c>
      <c r="N2242" s="20" t="s">
        <v>6621</v>
      </c>
      <c r="O2242" t="s">
        <v>10110</v>
      </c>
      <c r="P2242" t="str">
        <f t="shared" ref="P2242:P2305" si="79">_xlfn.CONCAT(E2242,C2242)</f>
        <v>Krypton-88('air', 'lower stratosphere + upper troposphere')</v>
      </c>
      <c r="R2242" s="20" t="s">
        <v>12314</v>
      </c>
    </row>
    <row r="2243" spans="1:18" x14ac:dyDescent="0.25">
      <c r="A2243" s="18">
        <v>1753</v>
      </c>
      <c r="B2243" t="s">
        <v>352</v>
      </c>
      <c r="C2243" t="s">
        <v>27</v>
      </c>
      <c r="D2243" t="s">
        <v>12</v>
      </c>
      <c r="E2243" t="s">
        <v>354</v>
      </c>
      <c r="F2243" t="s">
        <v>14</v>
      </c>
      <c r="G2243" t="s">
        <v>34</v>
      </c>
      <c r="H2243">
        <v>0</v>
      </c>
      <c r="L2243" s="20" t="s">
        <v>7303</v>
      </c>
      <c r="M2243" s="20" t="s">
        <v>6621</v>
      </c>
      <c r="N2243" s="20" t="s">
        <v>6621</v>
      </c>
      <c r="O2243" t="s">
        <v>10111</v>
      </c>
      <c r="P2243" t="str">
        <f t="shared" si="79"/>
        <v>Krypton-88('air', 'non-urban air or from high stacks')</v>
      </c>
      <c r="R2243" s="20" t="s">
        <v>12314</v>
      </c>
    </row>
    <row r="2244" spans="1:18" x14ac:dyDescent="0.25">
      <c r="A2244" s="18">
        <v>514</v>
      </c>
      <c r="B2244" t="s">
        <v>352</v>
      </c>
      <c r="C2244" t="s">
        <v>44</v>
      </c>
      <c r="D2244" t="s">
        <v>12</v>
      </c>
      <c r="E2244" t="s">
        <v>354</v>
      </c>
      <c r="F2244" t="s">
        <v>14</v>
      </c>
      <c r="G2244" t="s">
        <v>34</v>
      </c>
      <c r="H2244">
        <v>0</v>
      </c>
      <c r="L2244" s="20" t="s">
        <v>7303</v>
      </c>
      <c r="M2244" s="20" t="s">
        <v>6621</v>
      </c>
      <c r="N2244" s="20" t="s">
        <v>6621</v>
      </c>
      <c r="O2244" t="s">
        <v>10112</v>
      </c>
      <c r="P2244" t="str">
        <f t="shared" si="79"/>
        <v>Krypton-88('air', 'urban air close to ground')</v>
      </c>
      <c r="R2244" s="20" t="s">
        <v>12314</v>
      </c>
    </row>
    <row r="2245" spans="1:18" x14ac:dyDescent="0.25">
      <c r="A2245" s="18">
        <v>4231</v>
      </c>
      <c r="B2245" t="s">
        <v>352</v>
      </c>
      <c r="C2245" t="s">
        <v>190</v>
      </c>
      <c r="D2245" t="s">
        <v>12</v>
      </c>
      <c r="E2245" t="s">
        <v>354</v>
      </c>
      <c r="F2245" t="s">
        <v>14</v>
      </c>
      <c r="G2245" t="s">
        <v>34</v>
      </c>
      <c r="H2245">
        <v>0</v>
      </c>
      <c r="L2245" s="20" t="s">
        <v>7303</v>
      </c>
      <c r="M2245" s="20" t="s">
        <v>6621</v>
      </c>
      <c r="N2245" s="20" t="s">
        <v>6621</v>
      </c>
      <c r="O2245" t="s">
        <v>10113</v>
      </c>
      <c r="P2245" t="str">
        <f t="shared" si="79"/>
        <v>Krypton-88('air',)</v>
      </c>
      <c r="R2245" s="20" t="s">
        <v>12314</v>
      </c>
    </row>
    <row r="2246" spans="1:18" x14ac:dyDescent="0.25">
      <c r="A2246" s="18">
        <v>162</v>
      </c>
      <c r="B2246" t="s">
        <v>3523</v>
      </c>
      <c r="C2246" t="s">
        <v>24</v>
      </c>
      <c r="D2246" t="s">
        <v>12</v>
      </c>
      <c r="E2246" t="s">
        <v>436</v>
      </c>
      <c r="F2246" t="s">
        <v>14</v>
      </c>
      <c r="G2246" t="s">
        <v>34</v>
      </c>
      <c r="H2246">
        <v>0</v>
      </c>
      <c r="L2246" s="20" t="s">
        <v>7303</v>
      </c>
      <c r="M2246" s="20" t="s">
        <v>6621</v>
      </c>
      <c r="N2246" s="20" t="s">
        <v>6621</v>
      </c>
      <c r="O2246" t="s">
        <v>10114</v>
      </c>
      <c r="P2246" t="str">
        <f t="shared" si="79"/>
        <v>Krypton-89('air', 'low population density, long-term')</v>
      </c>
      <c r="R2246" s="20" t="s">
        <v>12314</v>
      </c>
    </row>
    <row r="2247" spans="1:18" x14ac:dyDescent="0.25">
      <c r="A2247" s="18">
        <v>4223</v>
      </c>
      <c r="B2247" t="s">
        <v>3523</v>
      </c>
      <c r="C2247" t="s">
        <v>31</v>
      </c>
      <c r="D2247" t="s">
        <v>12</v>
      </c>
      <c r="E2247" t="s">
        <v>436</v>
      </c>
      <c r="F2247" t="s">
        <v>14</v>
      </c>
      <c r="G2247" t="s">
        <v>34</v>
      </c>
      <c r="H2247">
        <v>0</v>
      </c>
      <c r="L2247" s="20" t="s">
        <v>7303</v>
      </c>
      <c r="M2247" s="20" t="s">
        <v>6621</v>
      </c>
      <c r="N2247" s="20" t="s">
        <v>6621</v>
      </c>
      <c r="O2247" t="s">
        <v>10115</v>
      </c>
      <c r="P2247" t="str">
        <f t="shared" si="79"/>
        <v>Krypton-89('air', 'lower stratosphere + upper troposphere')</v>
      </c>
      <c r="R2247" s="20" t="s">
        <v>12314</v>
      </c>
    </row>
    <row r="2248" spans="1:18" x14ac:dyDescent="0.25">
      <c r="A2248" s="18">
        <v>1766</v>
      </c>
      <c r="B2248" t="s">
        <v>3523</v>
      </c>
      <c r="C2248" t="s">
        <v>27</v>
      </c>
      <c r="D2248" t="s">
        <v>12</v>
      </c>
      <c r="E2248" t="s">
        <v>436</v>
      </c>
      <c r="F2248" t="s">
        <v>14</v>
      </c>
      <c r="G2248" t="s">
        <v>34</v>
      </c>
      <c r="H2248">
        <v>0</v>
      </c>
      <c r="L2248" s="20" t="s">
        <v>7303</v>
      </c>
      <c r="M2248" s="20" t="s">
        <v>6621</v>
      </c>
      <c r="N2248" s="20" t="s">
        <v>6621</v>
      </c>
      <c r="O2248" t="s">
        <v>10116</v>
      </c>
      <c r="P2248" t="str">
        <f t="shared" si="79"/>
        <v>Krypton-89('air', 'non-urban air or from high stacks')</v>
      </c>
      <c r="R2248" s="20" t="s">
        <v>12314</v>
      </c>
    </row>
    <row r="2249" spans="1:18" x14ac:dyDescent="0.25">
      <c r="A2249" s="18">
        <v>3561</v>
      </c>
      <c r="B2249" t="s">
        <v>3523</v>
      </c>
      <c r="C2249" t="s">
        <v>44</v>
      </c>
      <c r="D2249" t="s">
        <v>12</v>
      </c>
      <c r="E2249" t="s">
        <v>436</v>
      </c>
      <c r="F2249" t="s">
        <v>14</v>
      </c>
      <c r="G2249" t="s">
        <v>34</v>
      </c>
      <c r="H2249">
        <v>0</v>
      </c>
      <c r="L2249" s="20" t="s">
        <v>7303</v>
      </c>
      <c r="M2249" s="20" t="s">
        <v>6621</v>
      </c>
      <c r="N2249" s="20" t="s">
        <v>6621</v>
      </c>
      <c r="O2249" t="s">
        <v>10117</v>
      </c>
      <c r="P2249" t="str">
        <f t="shared" si="79"/>
        <v>Krypton-89('air', 'urban air close to ground')</v>
      </c>
      <c r="R2249" s="20" t="s">
        <v>12314</v>
      </c>
    </row>
    <row r="2250" spans="1:18" x14ac:dyDescent="0.25">
      <c r="A2250" s="18">
        <v>2733</v>
      </c>
      <c r="B2250" t="s">
        <v>3523</v>
      </c>
      <c r="C2250" t="s">
        <v>190</v>
      </c>
      <c r="D2250" t="s">
        <v>12</v>
      </c>
      <c r="E2250" t="s">
        <v>436</v>
      </c>
      <c r="F2250" t="s">
        <v>14</v>
      </c>
      <c r="G2250" t="s">
        <v>34</v>
      </c>
      <c r="H2250">
        <v>0</v>
      </c>
      <c r="L2250" s="20" t="s">
        <v>7303</v>
      </c>
      <c r="M2250" s="20" t="s">
        <v>6621</v>
      </c>
      <c r="N2250" s="20" t="s">
        <v>6621</v>
      </c>
      <c r="O2250" t="s">
        <v>10118</v>
      </c>
      <c r="P2250" t="str">
        <f t="shared" si="79"/>
        <v>Krypton-89('air',)</v>
      </c>
      <c r="R2250" s="20" t="s">
        <v>12314</v>
      </c>
    </row>
    <row r="2251" spans="1:18" hidden="1" x14ac:dyDescent="0.25">
      <c r="A2251" s="18">
        <v>1899</v>
      </c>
      <c r="C2251" t="s">
        <v>2436</v>
      </c>
      <c r="D2251" t="s">
        <v>12</v>
      </c>
      <c r="E2251" t="s">
        <v>2438</v>
      </c>
      <c r="F2251" t="s">
        <v>2439</v>
      </c>
      <c r="G2251" t="s">
        <v>2440</v>
      </c>
      <c r="O2251" t="s">
        <v>10119</v>
      </c>
      <c r="P2251" t="str">
        <f t="shared" si="79"/>
        <v>Labour cost('economic', 'primary production factor')</v>
      </c>
    </row>
    <row r="2252" spans="1:18" x14ac:dyDescent="0.25">
      <c r="A2252" s="18">
        <v>3089</v>
      </c>
      <c r="B2252" t="s">
        <v>1895</v>
      </c>
      <c r="C2252" t="s">
        <v>24</v>
      </c>
      <c r="D2252" t="s">
        <v>12</v>
      </c>
      <c r="E2252" t="s">
        <v>1897</v>
      </c>
      <c r="F2252" t="s">
        <v>14</v>
      </c>
      <c r="G2252" t="s">
        <v>15</v>
      </c>
      <c r="H2252">
        <v>0</v>
      </c>
      <c r="L2252" s="20" t="s">
        <v>7304</v>
      </c>
      <c r="M2252" s="22">
        <v>90.078000000000003</v>
      </c>
      <c r="N2252">
        <v>0</v>
      </c>
      <c r="O2252" t="s">
        <v>10120</v>
      </c>
      <c r="P2252" t="str">
        <f t="shared" si="79"/>
        <v>Lactic acid('air', 'low population density, long-term')</v>
      </c>
      <c r="R2252" s="20" t="s">
        <v>12314</v>
      </c>
    </row>
    <row r="2253" spans="1:18" x14ac:dyDescent="0.25">
      <c r="A2253" s="18">
        <v>750</v>
      </c>
      <c r="B2253" t="s">
        <v>1895</v>
      </c>
      <c r="C2253" t="s">
        <v>31</v>
      </c>
      <c r="D2253" t="s">
        <v>12</v>
      </c>
      <c r="E2253" t="s">
        <v>1897</v>
      </c>
      <c r="F2253" t="s">
        <v>14</v>
      </c>
      <c r="G2253" t="s">
        <v>15</v>
      </c>
      <c r="H2253">
        <v>0</v>
      </c>
      <c r="L2253" s="20" t="s">
        <v>7304</v>
      </c>
      <c r="M2253" s="22">
        <v>90.078000000000003</v>
      </c>
      <c r="N2253">
        <v>0</v>
      </c>
      <c r="O2253" t="s">
        <v>10121</v>
      </c>
      <c r="P2253" t="str">
        <f t="shared" si="79"/>
        <v>Lactic acid('air', 'lower stratosphere + upper troposphere')</v>
      </c>
      <c r="R2253" s="20" t="s">
        <v>12314</v>
      </c>
    </row>
    <row r="2254" spans="1:18" x14ac:dyDescent="0.25">
      <c r="A2254" s="18">
        <v>3071</v>
      </c>
      <c r="B2254" t="s">
        <v>1895</v>
      </c>
      <c r="C2254" t="s">
        <v>27</v>
      </c>
      <c r="D2254" t="s">
        <v>12</v>
      </c>
      <c r="E2254" t="s">
        <v>1897</v>
      </c>
      <c r="F2254" t="s">
        <v>14</v>
      </c>
      <c r="G2254" t="s">
        <v>15</v>
      </c>
      <c r="H2254">
        <v>0</v>
      </c>
      <c r="L2254" s="20" t="s">
        <v>7304</v>
      </c>
      <c r="M2254" s="22">
        <v>90.078000000000003</v>
      </c>
      <c r="N2254">
        <v>0</v>
      </c>
      <c r="O2254" t="s">
        <v>10122</v>
      </c>
      <c r="P2254" t="str">
        <f t="shared" si="79"/>
        <v>Lactic acid('air', 'non-urban air or from high stacks')</v>
      </c>
      <c r="R2254" s="20" t="s">
        <v>12314</v>
      </c>
    </row>
    <row r="2255" spans="1:18" x14ac:dyDescent="0.25">
      <c r="A2255" s="18">
        <v>1962</v>
      </c>
      <c r="B2255" t="s">
        <v>1895</v>
      </c>
      <c r="C2255" t="s">
        <v>44</v>
      </c>
      <c r="D2255" t="s">
        <v>12</v>
      </c>
      <c r="E2255" t="s">
        <v>1897</v>
      </c>
      <c r="F2255" t="s">
        <v>14</v>
      </c>
      <c r="G2255" t="s">
        <v>15</v>
      </c>
      <c r="H2255">
        <v>0</v>
      </c>
      <c r="L2255" s="20" t="s">
        <v>7304</v>
      </c>
      <c r="M2255" s="22">
        <v>90.078000000000003</v>
      </c>
      <c r="N2255">
        <v>0</v>
      </c>
      <c r="O2255" t="s">
        <v>10123</v>
      </c>
      <c r="P2255" t="str">
        <f t="shared" si="79"/>
        <v>Lactic acid('air', 'urban air close to ground')</v>
      </c>
      <c r="R2255" s="20" t="s">
        <v>12314</v>
      </c>
    </row>
    <row r="2256" spans="1:18" x14ac:dyDescent="0.25">
      <c r="A2256" s="18">
        <v>1929</v>
      </c>
      <c r="B2256" t="s">
        <v>1895</v>
      </c>
      <c r="C2256" t="s">
        <v>190</v>
      </c>
      <c r="D2256" t="s">
        <v>12</v>
      </c>
      <c r="E2256" t="s">
        <v>1897</v>
      </c>
      <c r="F2256" t="s">
        <v>14</v>
      </c>
      <c r="G2256" t="s">
        <v>15</v>
      </c>
      <c r="H2256">
        <v>0</v>
      </c>
      <c r="L2256" s="20" t="s">
        <v>7304</v>
      </c>
      <c r="M2256" s="22">
        <v>90.078000000000003</v>
      </c>
      <c r="N2256">
        <v>0</v>
      </c>
      <c r="O2256" t="s">
        <v>10124</v>
      </c>
      <c r="P2256" t="str">
        <f t="shared" si="79"/>
        <v>Lactic acid('air',)</v>
      </c>
      <c r="R2256" s="20" t="s">
        <v>12314</v>
      </c>
    </row>
    <row r="2257" spans="1:18" x14ac:dyDescent="0.25">
      <c r="A2257" s="18">
        <v>366</v>
      </c>
      <c r="B2257" t="s">
        <v>1895</v>
      </c>
      <c r="C2257" t="s">
        <v>71</v>
      </c>
      <c r="D2257" t="s">
        <v>12</v>
      </c>
      <c r="E2257" t="s">
        <v>1897</v>
      </c>
      <c r="F2257" t="s">
        <v>14</v>
      </c>
      <c r="G2257" t="s">
        <v>15</v>
      </c>
      <c r="H2257">
        <v>0</v>
      </c>
      <c r="L2257" s="20" t="s">
        <v>7304</v>
      </c>
      <c r="M2257" s="22">
        <v>90.078000000000003</v>
      </c>
      <c r="N2257">
        <v>0</v>
      </c>
      <c r="O2257" t="s">
        <v>10125</v>
      </c>
      <c r="P2257" t="str">
        <f t="shared" si="79"/>
        <v>Lactic acid('water', 'ground-')</v>
      </c>
      <c r="R2257" s="20" t="s">
        <v>12316</v>
      </c>
    </row>
    <row r="2258" spans="1:18" x14ac:dyDescent="0.25">
      <c r="A2258" s="18">
        <v>3879</v>
      </c>
      <c r="B2258" t="s">
        <v>1895</v>
      </c>
      <c r="C2258" t="s">
        <v>100</v>
      </c>
      <c r="D2258" t="s">
        <v>12</v>
      </c>
      <c r="E2258" t="s">
        <v>1897</v>
      </c>
      <c r="F2258" t="s">
        <v>14</v>
      </c>
      <c r="G2258" t="s">
        <v>15</v>
      </c>
      <c r="H2258">
        <v>0</v>
      </c>
      <c r="L2258" s="20" t="s">
        <v>7304</v>
      </c>
      <c r="M2258" s="22">
        <v>90.078000000000003</v>
      </c>
      <c r="N2258">
        <v>0</v>
      </c>
      <c r="O2258" t="s">
        <v>10126</v>
      </c>
      <c r="P2258" t="str">
        <f t="shared" si="79"/>
        <v>Lactic acid('water', 'ground-, long-term')</v>
      </c>
      <c r="R2258" s="20" t="s">
        <v>12316</v>
      </c>
    </row>
    <row r="2259" spans="1:18" x14ac:dyDescent="0.25">
      <c r="A2259" s="18">
        <v>3199</v>
      </c>
      <c r="B2259" t="s">
        <v>1895</v>
      </c>
      <c r="C2259" t="s">
        <v>10</v>
      </c>
      <c r="D2259" t="s">
        <v>12</v>
      </c>
      <c r="E2259" t="s">
        <v>1897</v>
      </c>
      <c r="F2259" t="s">
        <v>14</v>
      </c>
      <c r="G2259" t="s">
        <v>15</v>
      </c>
      <c r="H2259">
        <v>0</v>
      </c>
      <c r="L2259" s="20" t="s">
        <v>7304</v>
      </c>
      <c r="M2259" s="22">
        <v>90.078000000000003</v>
      </c>
      <c r="N2259">
        <v>0</v>
      </c>
      <c r="O2259" t="s">
        <v>10127</v>
      </c>
      <c r="P2259" t="str">
        <f t="shared" si="79"/>
        <v>Lactic acid('water', 'ocean')</v>
      </c>
      <c r="R2259" s="20" t="s">
        <v>12316</v>
      </c>
    </row>
    <row r="2260" spans="1:18" x14ac:dyDescent="0.25">
      <c r="A2260" s="18">
        <v>226</v>
      </c>
      <c r="B2260" t="s">
        <v>1895</v>
      </c>
      <c r="C2260" t="s">
        <v>91</v>
      </c>
      <c r="D2260" t="s">
        <v>12</v>
      </c>
      <c r="E2260" t="s">
        <v>1897</v>
      </c>
      <c r="F2260" t="s">
        <v>14</v>
      </c>
      <c r="G2260" t="s">
        <v>15</v>
      </c>
      <c r="H2260">
        <v>0</v>
      </c>
      <c r="L2260" s="20" t="s">
        <v>7304</v>
      </c>
      <c r="M2260" s="22">
        <v>90.078000000000003</v>
      </c>
      <c r="N2260">
        <v>0</v>
      </c>
      <c r="O2260" t="s">
        <v>10128</v>
      </c>
      <c r="P2260" t="str">
        <f t="shared" si="79"/>
        <v>Lactic acid('water', 'surface water')</v>
      </c>
      <c r="R2260" s="20" t="s">
        <v>12316</v>
      </c>
    </row>
    <row r="2261" spans="1:18" x14ac:dyDescent="0.25">
      <c r="A2261" s="18">
        <v>830</v>
      </c>
      <c r="B2261" s="20" t="s">
        <v>1895</v>
      </c>
      <c r="C2261" t="s">
        <v>48</v>
      </c>
      <c r="D2261" t="s">
        <v>12</v>
      </c>
      <c r="E2261" t="s">
        <v>1897</v>
      </c>
      <c r="F2261" t="s">
        <v>14</v>
      </c>
      <c r="G2261" t="s">
        <v>15</v>
      </c>
      <c r="H2261">
        <v>0</v>
      </c>
      <c r="L2261" s="20" t="s">
        <v>7304</v>
      </c>
      <c r="M2261" s="22">
        <v>90.078000000000003</v>
      </c>
      <c r="N2261">
        <v>0</v>
      </c>
      <c r="O2261" t="s">
        <v>10129</v>
      </c>
      <c r="P2261" t="str">
        <f t="shared" si="79"/>
        <v>Lactic acid('water',)</v>
      </c>
      <c r="R2261" s="20" t="s">
        <v>12316</v>
      </c>
    </row>
    <row r="2262" spans="1:18" x14ac:dyDescent="0.25">
      <c r="A2262" s="18">
        <v>4186</v>
      </c>
      <c r="B2262" t="s">
        <v>292</v>
      </c>
      <c r="C2262" t="s">
        <v>27</v>
      </c>
      <c r="D2262" t="s">
        <v>12</v>
      </c>
      <c r="E2262" t="s">
        <v>294</v>
      </c>
      <c r="F2262" t="s">
        <v>14</v>
      </c>
      <c r="G2262" t="s">
        <v>15</v>
      </c>
      <c r="H2262">
        <f t="shared" ref="H2262:H2267" si="80">14.0067*N2262/M2262</f>
        <v>3.0332436067071915E-2</v>
      </c>
      <c r="L2262" s="20" t="s">
        <v>7305</v>
      </c>
      <c r="M2262">
        <v>461.77300000000002</v>
      </c>
      <c r="N2262">
        <v>1</v>
      </c>
      <c r="O2262" t="s">
        <v>10130</v>
      </c>
      <c r="P2262" t="str">
        <f t="shared" si="79"/>
        <v>Lactofen('air', 'non-urban air or from high stacks')</v>
      </c>
      <c r="R2262" s="20" t="s">
        <v>12314</v>
      </c>
    </row>
    <row r="2263" spans="1:18" x14ac:dyDescent="0.25">
      <c r="A2263" s="18">
        <v>2340</v>
      </c>
      <c r="B2263" t="s">
        <v>292</v>
      </c>
      <c r="C2263" t="s">
        <v>17</v>
      </c>
      <c r="D2263" t="s">
        <v>12</v>
      </c>
      <c r="E2263" t="s">
        <v>294</v>
      </c>
      <c r="F2263" t="s">
        <v>14</v>
      </c>
      <c r="G2263" t="s">
        <v>15</v>
      </c>
      <c r="H2263">
        <f t="shared" si="80"/>
        <v>3.0332436067071915E-2</v>
      </c>
      <c r="L2263" s="20" t="s">
        <v>7305</v>
      </c>
      <c r="M2263">
        <v>461.77300000000002</v>
      </c>
      <c r="N2263">
        <v>1</v>
      </c>
      <c r="O2263" t="s">
        <v>10131</v>
      </c>
      <c r="P2263" t="str">
        <f t="shared" si="79"/>
        <v>Lactofen('soil', 'agricultural')</v>
      </c>
      <c r="R2263" s="20" t="s">
        <v>12315</v>
      </c>
    </row>
    <row r="2264" spans="1:18" x14ac:dyDescent="0.25">
      <c r="A2264" s="18">
        <v>2649</v>
      </c>
      <c r="B2264" t="s">
        <v>832</v>
      </c>
      <c r="C2264" t="s">
        <v>27</v>
      </c>
      <c r="D2264" t="s">
        <v>12</v>
      </c>
      <c r="E2264" t="s">
        <v>834</v>
      </c>
      <c r="F2264" t="s">
        <v>14</v>
      </c>
      <c r="G2264" t="s">
        <v>15</v>
      </c>
      <c r="H2264">
        <f t="shared" si="80"/>
        <v>3.1136378792930977E-2</v>
      </c>
      <c r="L2264" s="20" t="s">
        <v>7306</v>
      </c>
      <c r="M2264">
        <v>899.7</v>
      </c>
      <c r="N2264">
        <v>2</v>
      </c>
      <c r="O2264" t="s">
        <v>10132</v>
      </c>
      <c r="P2264" t="str">
        <f t="shared" si="79"/>
        <v>Lambda-cyhalothrin('air', 'non-urban air or from high stacks')</v>
      </c>
      <c r="R2264" s="20" t="s">
        <v>12314</v>
      </c>
    </row>
    <row r="2265" spans="1:18" x14ac:dyDescent="0.25">
      <c r="A2265" s="18">
        <v>55</v>
      </c>
      <c r="B2265" t="s">
        <v>832</v>
      </c>
      <c r="C2265" t="s">
        <v>17</v>
      </c>
      <c r="D2265" t="s">
        <v>12</v>
      </c>
      <c r="E2265" t="s">
        <v>834</v>
      </c>
      <c r="F2265" t="s">
        <v>14</v>
      </c>
      <c r="G2265" t="s">
        <v>15</v>
      </c>
      <c r="H2265">
        <f t="shared" si="80"/>
        <v>3.1136378792930977E-2</v>
      </c>
      <c r="L2265" s="20" t="s">
        <v>7306</v>
      </c>
      <c r="M2265">
        <v>899.7</v>
      </c>
      <c r="N2265">
        <v>2</v>
      </c>
      <c r="O2265" t="s">
        <v>10133</v>
      </c>
      <c r="P2265" t="str">
        <f t="shared" si="79"/>
        <v>Lambda-cyhalothrin('soil', 'agricultural')</v>
      </c>
      <c r="R2265" s="20" t="s">
        <v>12315</v>
      </c>
    </row>
    <row r="2266" spans="1:18" x14ac:dyDescent="0.25">
      <c r="A2266" s="18">
        <v>2244</v>
      </c>
      <c r="B2266" t="s">
        <v>832</v>
      </c>
      <c r="C2266" t="s">
        <v>71</v>
      </c>
      <c r="D2266" t="s">
        <v>12</v>
      </c>
      <c r="E2266" t="s">
        <v>834</v>
      </c>
      <c r="F2266" t="s">
        <v>14</v>
      </c>
      <c r="G2266" t="s">
        <v>15</v>
      </c>
      <c r="H2266">
        <f t="shared" si="80"/>
        <v>3.1136378792930977E-2</v>
      </c>
      <c r="L2266" s="20" t="s">
        <v>7306</v>
      </c>
      <c r="M2266">
        <v>899.7</v>
      </c>
      <c r="N2266">
        <v>2</v>
      </c>
      <c r="O2266" t="s">
        <v>10134</v>
      </c>
      <c r="P2266" t="str">
        <f t="shared" si="79"/>
        <v>Lambda-cyhalothrin('water', 'ground-')</v>
      </c>
      <c r="R2266" s="20" t="s">
        <v>12316</v>
      </c>
    </row>
    <row r="2267" spans="1:18" x14ac:dyDescent="0.25">
      <c r="A2267" s="18">
        <v>3819</v>
      </c>
      <c r="B2267" t="s">
        <v>832</v>
      </c>
      <c r="C2267" t="s">
        <v>91</v>
      </c>
      <c r="D2267" t="s">
        <v>12</v>
      </c>
      <c r="E2267" t="s">
        <v>834</v>
      </c>
      <c r="F2267" t="s">
        <v>14</v>
      </c>
      <c r="G2267" t="s">
        <v>15</v>
      </c>
      <c r="H2267">
        <f t="shared" si="80"/>
        <v>3.1136378792930977E-2</v>
      </c>
      <c r="L2267" s="20" t="s">
        <v>7306</v>
      </c>
      <c r="M2267">
        <v>899.7</v>
      </c>
      <c r="N2267">
        <v>2</v>
      </c>
      <c r="O2267" t="s">
        <v>10135</v>
      </c>
      <c r="P2267" t="str">
        <f t="shared" si="79"/>
        <v>Lambda-cyhalothrin('water', 'surface water')</v>
      </c>
      <c r="R2267" s="20" t="s">
        <v>12316</v>
      </c>
    </row>
    <row r="2268" spans="1:18" x14ac:dyDescent="0.25">
      <c r="A2268" s="18">
        <v>2082</v>
      </c>
      <c r="B2268" t="s">
        <v>619</v>
      </c>
      <c r="C2268" t="s">
        <v>24</v>
      </c>
      <c r="D2268" t="s">
        <v>12</v>
      </c>
      <c r="E2268" t="s">
        <v>621</v>
      </c>
      <c r="F2268" t="s">
        <v>14</v>
      </c>
      <c r="G2268" t="s">
        <v>15</v>
      </c>
      <c r="H2268">
        <v>0</v>
      </c>
      <c r="L2268" s="20" t="s">
        <v>7307</v>
      </c>
      <c r="M2268" s="20" t="s">
        <v>6621</v>
      </c>
      <c r="N2268" s="20" t="s">
        <v>6621</v>
      </c>
      <c r="O2268" t="s">
        <v>10136</v>
      </c>
      <c r="P2268" t="str">
        <f t="shared" si="79"/>
        <v>Lanthanum('air', 'low population density, long-term')</v>
      </c>
      <c r="R2268" s="20" t="s">
        <v>12314</v>
      </c>
    </row>
    <row r="2269" spans="1:18" x14ac:dyDescent="0.25">
      <c r="A2269" s="18">
        <v>700</v>
      </c>
      <c r="B2269" t="s">
        <v>619</v>
      </c>
      <c r="C2269" t="s">
        <v>31</v>
      </c>
      <c r="D2269" t="s">
        <v>12</v>
      </c>
      <c r="E2269" t="s">
        <v>621</v>
      </c>
      <c r="F2269" t="s">
        <v>14</v>
      </c>
      <c r="G2269" t="s">
        <v>15</v>
      </c>
      <c r="H2269">
        <v>0</v>
      </c>
      <c r="L2269" s="20" t="s">
        <v>7307</v>
      </c>
      <c r="M2269" s="20" t="s">
        <v>6621</v>
      </c>
      <c r="N2269" s="20" t="s">
        <v>6621</v>
      </c>
      <c r="O2269" t="s">
        <v>10137</v>
      </c>
      <c r="P2269" t="str">
        <f t="shared" si="79"/>
        <v>Lanthanum('air', 'lower stratosphere + upper troposphere')</v>
      </c>
      <c r="R2269" s="20" t="s">
        <v>12314</v>
      </c>
    </row>
    <row r="2270" spans="1:18" x14ac:dyDescent="0.25">
      <c r="A2270" s="18">
        <v>1480</v>
      </c>
      <c r="B2270" t="s">
        <v>619</v>
      </c>
      <c r="C2270" t="s">
        <v>27</v>
      </c>
      <c r="D2270" t="s">
        <v>12</v>
      </c>
      <c r="E2270" t="s">
        <v>621</v>
      </c>
      <c r="F2270" t="s">
        <v>14</v>
      </c>
      <c r="G2270" t="s">
        <v>15</v>
      </c>
      <c r="H2270">
        <v>0</v>
      </c>
      <c r="L2270" s="20" t="s">
        <v>7307</v>
      </c>
      <c r="M2270" s="20" t="s">
        <v>6621</v>
      </c>
      <c r="N2270" s="20" t="s">
        <v>6621</v>
      </c>
      <c r="O2270" t="s">
        <v>10138</v>
      </c>
      <c r="P2270" t="str">
        <f t="shared" si="79"/>
        <v>Lanthanum('air', 'non-urban air or from high stacks')</v>
      </c>
      <c r="R2270" s="20" t="s">
        <v>12314</v>
      </c>
    </row>
    <row r="2271" spans="1:18" x14ac:dyDescent="0.25">
      <c r="A2271" s="18">
        <v>4338</v>
      </c>
      <c r="B2271" t="s">
        <v>619</v>
      </c>
      <c r="C2271" t="s">
        <v>44</v>
      </c>
      <c r="D2271" t="s">
        <v>12</v>
      </c>
      <c r="E2271" t="s">
        <v>621</v>
      </c>
      <c r="F2271" t="s">
        <v>14</v>
      </c>
      <c r="G2271" t="s">
        <v>15</v>
      </c>
      <c r="H2271">
        <v>0</v>
      </c>
      <c r="L2271" s="20" t="s">
        <v>7307</v>
      </c>
      <c r="M2271" s="20" t="s">
        <v>6621</v>
      </c>
      <c r="N2271" s="20" t="s">
        <v>6621</v>
      </c>
      <c r="O2271" t="s">
        <v>10139</v>
      </c>
      <c r="P2271" t="str">
        <f t="shared" si="79"/>
        <v>Lanthanum('air', 'urban air close to ground')</v>
      </c>
      <c r="R2271" s="20" t="s">
        <v>12314</v>
      </c>
    </row>
    <row r="2272" spans="1:18" x14ac:dyDescent="0.25">
      <c r="A2272" s="18">
        <v>2302</v>
      </c>
      <c r="B2272" s="20" t="s">
        <v>619</v>
      </c>
      <c r="C2272" t="s">
        <v>190</v>
      </c>
      <c r="D2272" t="s">
        <v>12</v>
      </c>
      <c r="E2272" t="s">
        <v>621</v>
      </c>
      <c r="F2272" t="s">
        <v>14</v>
      </c>
      <c r="G2272" t="s">
        <v>15</v>
      </c>
      <c r="H2272">
        <v>0</v>
      </c>
      <c r="L2272" s="20" t="s">
        <v>7307</v>
      </c>
      <c r="M2272" s="20" t="s">
        <v>6621</v>
      </c>
      <c r="N2272" s="20" t="s">
        <v>6621</v>
      </c>
      <c r="O2272" t="s">
        <v>10140</v>
      </c>
      <c r="P2272" t="str">
        <f t="shared" si="79"/>
        <v>Lanthanum('air',)</v>
      </c>
      <c r="R2272" s="20" t="s">
        <v>12314</v>
      </c>
    </row>
    <row r="2273" spans="1:18" hidden="1" x14ac:dyDescent="0.25">
      <c r="A2273" s="18">
        <v>2518</v>
      </c>
      <c r="B2273" t="s">
        <v>619</v>
      </c>
      <c r="C2273" t="s">
        <v>60</v>
      </c>
      <c r="D2273" t="s">
        <v>12</v>
      </c>
      <c r="E2273" t="s">
        <v>2458</v>
      </c>
      <c r="F2273" t="s">
        <v>38</v>
      </c>
      <c r="G2273" t="s">
        <v>15</v>
      </c>
      <c r="O2273" t="s">
        <v>10141</v>
      </c>
      <c r="P2273" t="str">
        <f t="shared" si="79"/>
        <v>Lanthanum, 7.2% in bastnasite, 0.72% in crude ore, in ground('natural resource', 'in ground')</v>
      </c>
    </row>
    <row r="2274" spans="1:18" hidden="1" x14ac:dyDescent="0.25">
      <c r="A2274" s="18">
        <v>498</v>
      </c>
      <c r="B2274" t="s">
        <v>619</v>
      </c>
      <c r="C2274" t="s">
        <v>60</v>
      </c>
      <c r="D2274" t="s">
        <v>12</v>
      </c>
      <c r="E2274" t="s">
        <v>2478</v>
      </c>
      <c r="F2274" t="s">
        <v>38</v>
      </c>
      <c r="G2274" t="s">
        <v>15</v>
      </c>
      <c r="O2274" t="s">
        <v>10142</v>
      </c>
      <c r="P2274" t="str">
        <f t="shared" si="79"/>
        <v>Lanthanum, in ground('natural resource', 'in ground')</v>
      </c>
    </row>
    <row r="2275" spans="1:18" x14ac:dyDescent="0.25">
      <c r="A2275" s="18">
        <v>567</v>
      </c>
      <c r="B2275" t="s">
        <v>800</v>
      </c>
      <c r="C2275" t="s">
        <v>24</v>
      </c>
      <c r="D2275" t="s">
        <v>12</v>
      </c>
      <c r="E2275" t="s">
        <v>802</v>
      </c>
      <c r="F2275" t="s">
        <v>14</v>
      </c>
      <c r="G2275" t="s">
        <v>34</v>
      </c>
      <c r="H2275">
        <v>0</v>
      </c>
      <c r="L2275" s="20" t="s">
        <v>7307</v>
      </c>
      <c r="M2275" s="20" t="s">
        <v>6621</v>
      </c>
      <c r="N2275" s="20" t="s">
        <v>6621</v>
      </c>
      <c r="O2275" t="s">
        <v>10143</v>
      </c>
      <c r="P2275" t="str">
        <f t="shared" si="79"/>
        <v>Lanthanum-140('air', 'low population density, long-term')</v>
      </c>
      <c r="R2275" s="20" t="s">
        <v>12314</v>
      </c>
    </row>
    <row r="2276" spans="1:18" x14ac:dyDescent="0.25">
      <c r="A2276" s="18">
        <v>2129</v>
      </c>
      <c r="B2276" t="s">
        <v>800</v>
      </c>
      <c r="C2276" t="s">
        <v>31</v>
      </c>
      <c r="D2276" t="s">
        <v>12</v>
      </c>
      <c r="E2276" t="s">
        <v>802</v>
      </c>
      <c r="F2276" t="s">
        <v>14</v>
      </c>
      <c r="G2276" t="s">
        <v>34</v>
      </c>
      <c r="H2276">
        <v>0</v>
      </c>
      <c r="L2276" s="20" t="s">
        <v>7307</v>
      </c>
      <c r="M2276" s="20" t="s">
        <v>6621</v>
      </c>
      <c r="N2276" s="20" t="s">
        <v>6621</v>
      </c>
      <c r="O2276" t="s">
        <v>10144</v>
      </c>
      <c r="P2276" t="str">
        <f t="shared" si="79"/>
        <v>Lanthanum-140('air', 'lower stratosphere + upper troposphere')</v>
      </c>
      <c r="R2276" s="20" t="s">
        <v>12314</v>
      </c>
    </row>
    <row r="2277" spans="1:18" x14ac:dyDescent="0.25">
      <c r="A2277" s="18">
        <v>2190</v>
      </c>
      <c r="B2277" t="s">
        <v>800</v>
      </c>
      <c r="C2277" t="s">
        <v>27</v>
      </c>
      <c r="D2277" t="s">
        <v>12</v>
      </c>
      <c r="E2277" t="s">
        <v>802</v>
      </c>
      <c r="F2277" t="s">
        <v>14</v>
      </c>
      <c r="G2277" t="s">
        <v>34</v>
      </c>
      <c r="H2277">
        <v>0</v>
      </c>
      <c r="L2277" s="20" t="s">
        <v>7307</v>
      </c>
      <c r="M2277" s="20" t="s">
        <v>6621</v>
      </c>
      <c r="N2277" s="20" t="s">
        <v>6621</v>
      </c>
      <c r="O2277" t="s">
        <v>10145</v>
      </c>
      <c r="P2277" t="str">
        <f t="shared" si="79"/>
        <v>Lanthanum-140('air', 'non-urban air or from high stacks')</v>
      </c>
      <c r="R2277" s="20" t="s">
        <v>12314</v>
      </c>
    </row>
    <row r="2278" spans="1:18" x14ac:dyDescent="0.25">
      <c r="A2278" s="18">
        <v>3247</v>
      </c>
      <c r="B2278" t="s">
        <v>800</v>
      </c>
      <c r="C2278" t="s">
        <v>44</v>
      </c>
      <c r="D2278" t="s">
        <v>12</v>
      </c>
      <c r="E2278" t="s">
        <v>802</v>
      </c>
      <c r="F2278" t="s">
        <v>14</v>
      </c>
      <c r="G2278" t="s">
        <v>34</v>
      </c>
      <c r="H2278">
        <v>0</v>
      </c>
      <c r="L2278" s="20" t="s">
        <v>7307</v>
      </c>
      <c r="M2278" s="20" t="s">
        <v>6621</v>
      </c>
      <c r="N2278" s="20" t="s">
        <v>6621</v>
      </c>
      <c r="O2278" t="s">
        <v>10146</v>
      </c>
      <c r="P2278" t="str">
        <f t="shared" si="79"/>
        <v>Lanthanum-140('air', 'urban air close to ground')</v>
      </c>
      <c r="R2278" s="20" t="s">
        <v>12314</v>
      </c>
    </row>
    <row r="2279" spans="1:18" x14ac:dyDescent="0.25">
      <c r="A2279" s="18">
        <v>4067</v>
      </c>
      <c r="B2279" t="s">
        <v>800</v>
      </c>
      <c r="C2279" t="s">
        <v>190</v>
      </c>
      <c r="D2279" t="s">
        <v>12</v>
      </c>
      <c r="E2279" t="s">
        <v>802</v>
      </c>
      <c r="F2279" t="s">
        <v>14</v>
      </c>
      <c r="G2279" t="s">
        <v>34</v>
      </c>
      <c r="H2279">
        <v>0</v>
      </c>
      <c r="L2279" s="20" t="s">
        <v>7307</v>
      </c>
      <c r="M2279" s="20" t="s">
        <v>6621</v>
      </c>
      <c r="N2279" s="20" t="s">
        <v>6621</v>
      </c>
      <c r="O2279" t="s">
        <v>10147</v>
      </c>
      <c r="P2279" t="str">
        <f t="shared" si="79"/>
        <v>Lanthanum-140('air',)</v>
      </c>
      <c r="R2279" s="20" t="s">
        <v>12314</v>
      </c>
    </row>
    <row r="2280" spans="1:18" x14ac:dyDescent="0.25">
      <c r="A2280" s="18">
        <v>4287</v>
      </c>
      <c r="B2280" t="s">
        <v>800</v>
      </c>
      <c r="C2280" t="s">
        <v>71</v>
      </c>
      <c r="D2280" t="s">
        <v>12</v>
      </c>
      <c r="E2280" t="s">
        <v>802</v>
      </c>
      <c r="F2280" t="s">
        <v>14</v>
      </c>
      <c r="G2280" t="s">
        <v>34</v>
      </c>
      <c r="H2280">
        <v>0</v>
      </c>
      <c r="L2280" s="20" t="s">
        <v>7307</v>
      </c>
      <c r="M2280" s="20" t="s">
        <v>6621</v>
      </c>
      <c r="N2280" s="20" t="s">
        <v>6621</v>
      </c>
      <c r="O2280" t="s">
        <v>10148</v>
      </c>
      <c r="P2280" t="str">
        <f t="shared" si="79"/>
        <v>Lanthanum-140('water', 'ground-')</v>
      </c>
      <c r="R2280" s="20" t="s">
        <v>12316</v>
      </c>
    </row>
    <row r="2281" spans="1:18" x14ac:dyDescent="0.25">
      <c r="A2281" s="18">
        <v>1138</v>
      </c>
      <c r="B2281" t="s">
        <v>800</v>
      </c>
      <c r="C2281" t="s">
        <v>100</v>
      </c>
      <c r="D2281" t="s">
        <v>12</v>
      </c>
      <c r="E2281" t="s">
        <v>802</v>
      </c>
      <c r="F2281" t="s">
        <v>14</v>
      </c>
      <c r="G2281" t="s">
        <v>34</v>
      </c>
      <c r="H2281">
        <v>0</v>
      </c>
      <c r="L2281" s="20" t="s">
        <v>7307</v>
      </c>
      <c r="M2281" s="20" t="s">
        <v>6621</v>
      </c>
      <c r="N2281" s="20" t="s">
        <v>6621</v>
      </c>
      <c r="O2281" t="s">
        <v>10149</v>
      </c>
      <c r="P2281" t="str">
        <f t="shared" si="79"/>
        <v>Lanthanum-140('water', 'ground-, long-term')</v>
      </c>
      <c r="R2281" s="20" t="s">
        <v>12316</v>
      </c>
    </row>
    <row r="2282" spans="1:18" x14ac:dyDescent="0.25">
      <c r="A2282" s="18">
        <v>3034</v>
      </c>
      <c r="B2282" t="s">
        <v>800</v>
      </c>
      <c r="C2282" t="s">
        <v>10</v>
      </c>
      <c r="D2282" t="s">
        <v>12</v>
      </c>
      <c r="E2282" t="s">
        <v>802</v>
      </c>
      <c r="F2282" t="s">
        <v>14</v>
      </c>
      <c r="G2282" t="s">
        <v>34</v>
      </c>
      <c r="H2282">
        <v>0</v>
      </c>
      <c r="L2282" s="20" t="s">
        <v>7307</v>
      </c>
      <c r="M2282" s="20" t="s">
        <v>6621</v>
      </c>
      <c r="N2282" s="20" t="s">
        <v>6621</v>
      </c>
      <c r="O2282" t="s">
        <v>10150</v>
      </c>
      <c r="P2282" t="str">
        <f t="shared" si="79"/>
        <v>Lanthanum-140('water', 'ocean')</v>
      </c>
      <c r="R2282" s="20" t="s">
        <v>12316</v>
      </c>
    </row>
    <row r="2283" spans="1:18" x14ac:dyDescent="0.25">
      <c r="A2283" s="18">
        <v>3042</v>
      </c>
      <c r="B2283" t="s">
        <v>800</v>
      </c>
      <c r="C2283" t="s">
        <v>91</v>
      </c>
      <c r="D2283" t="s">
        <v>12</v>
      </c>
      <c r="E2283" t="s">
        <v>802</v>
      </c>
      <c r="F2283" t="s">
        <v>14</v>
      </c>
      <c r="G2283" t="s">
        <v>34</v>
      </c>
      <c r="H2283">
        <v>0</v>
      </c>
      <c r="L2283" s="20" t="s">
        <v>7307</v>
      </c>
      <c r="M2283" s="20" t="s">
        <v>6621</v>
      </c>
      <c r="N2283" s="20" t="s">
        <v>6621</v>
      </c>
      <c r="O2283" t="s">
        <v>10151</v>
      </c>
      <c r="P2283" t="str">
        <f t="shared" si="79"/>
        <v>Lanthanum-140('water', 'surface water')</v>
      </c>
      <c r="R2283" s="20" t="s">
        <v>12316</v>
      </c>
    </row>
    <row r="2284" spans="1:18" x14ac:dyDescent="0.25">
      <c r="A2284" s="18">
        <v>3689</v>
      </c>
      <c r="B2284" t="s">
        <v>800</v>
      </c>
      <c r="C2284" t="s">
        <v>48</v>
      </c>
      <c r="D2284" t="s">
        <v>12</v>
      </c>
      <c r="E2284" t="s">
        <v>802</v>
      </c>
      <c r="F2284" t="s">
        <v>14</v>
      </c>
      <c r="G2284" t="s">
        <v>34</v>
      </c>
      <c r="H2284">
        <v>0</v>
      </c>
      <c r="L2284" s="20" t="s">
        <v>7307</v>
      </c>
      <c r="M2284" s="20" t="s">
        <v>6621</v>
      </c>
      <c r="N2284" s="20" t="s">
        <v>6621</v>
      </c>
      <c r="O2284" t="s">
        <v>10152</v>
      </c>
      <c r="P2284" t="str">
        <f t="shared" si="79"/>
        <v>Lanthanum-140('water',)</v>
      </c>
      <c r="R2284" s="20" t="s">
        <v>12316</v>
      </c>
    </row>
    <row r="2285" spans="1:18" hidden="1" x14ac:dyDescent="0.25">
      <c r="A2285" s="18">
        <v>3217</v>
      </c>
      <c r="C2285" t="s">
        <v>60</v>
      </c>
      <c r="D2285" t="s">
        <v>12</v>
      </c>
      <c r="E2285" t="s">
        <v>772</v>
      </c>
      <c r="F2285" t="s">
        <v>38</v>
      </c>
      <c r="G2285" t="s">
        <v>15</v>
      </c>
      <c r="O2285" t="s">
        <v>10153</v>
      </c>
      <c r="P2285" t="str">
        <f t="shared" si="79"/>
        <v>Laterite, in ground('natural resource', 'in ground')</v>
      </c>
    </row>
    <row r="2286" spans="1:18" x14ac:dyDescent="0.25">
      <c r="A2286" s="18">
        <v>461</v>
      </c>
      <c r="B2286" t="s">
        <v>47</v>
      </c>
      <c r="C2286" t="s">
        <v>190</v>
      </c>
      <c r="D2286" t="s">
        <v>12</v>
      </c>
      <c r="E2286" t="s">
        <v>50</v>
      </c>
      <c r="F2286" t="s">
        <v>14</v>
      </c>
      <c r="G2286" t="s">
        <v>15</v>
      </c>
      <c r="H2286">
        <v>0</v>
      </c>
      <c r="L2286" s="20" t="s">
        <v>7308</v>
      </c>
      <c r="M2286">
        <v>200.31800000000001</v>
      </c>
      <c r="N2286">
        <v>0</v>
      </c>
      <c r="O2286" t="s">
        <v>10154</v>
      </c>
      <c r="P2286" t="str">
        <f t="shared" si="79"/>
        <v>Lauric acid('air',)</v>
      </c>
      <c r="R2286" s="20" t="s">
        <v>12314</v>
      </c>
    </row>
    <row r="2287" spans="1:18" x14ac:dyDescent="0.25">
      <c r="A2287" s="18">
        <v>1256</v>
      </c>
      <c r="B2287" s="20" t="s">
        <v>47</v>
      </c>
      <c r="C2287" t="s">
        <v>48</v>
      </c>
      <c r="D2287" t="s">
        <v>12</v>
      </c>
      <c r="E2287" t="s">
        <v>50</v>
      </c>
      <c r="F2287" t="s">
        <v>14</v>
      </c>
      <c r="G2287" t="s">
        <v>15</v>
      </c>
      <c r="H2287">
        <v>0</v>
      </c>
      <c r="L2287" s="20" t="s">
        <v>7308</v>
      </c>
      <c r="M2287">
        <v>200.31800000000001</v>
      </c>
      <c r="N2287">
        <v>0</v>
      </c>
      <c r="O2287" t="s">
        <v>10155</v>
      </c>
      <c r="P2287" t="str">
        <f t="shared" si="79"/>
        <v>Lauric acid('water',)</v>
      </c>
      <c r="R2287" s="20" t="s">
        <v>12316</v>
      </c>
    </row>
    <row r="2288" spans="1:18" x14ac:dyDescent="0.25">
      <c r="A2288" s="18">
        <v>2471</v>
      </c>
      <c r="B2288" t="s">
        <v>459</v>
      </c>
      <c r="C2288" t="s">
        <v>24</v>
      </c>
      <c r="D2288" t="s">
        <v>12</v>
      </c>
      <c r="E2288" t="s">
        <v>461</v>
      </c>
      <c r="F2288" t="s">
        <v>14</v>
      </c>
      <c r="G2288" t="s">
        <v>15</v>
      </c>
      <c r="H2288">
        <f t="shared" ref="H2288:H2301" si="81">14.0067*N2288/M2288</f>
        <v>0</v>
      </c>
      <c r="L2288" s="20" t="s">
        <v>7309</v>
      </c>
      <c r="M2288">
        <v>209.21600000000001</v>
      </c>
      <c r="N2288">
        <v>0</v>
      </c>
      <c r="O2288" t="s">
        <v>10156</v>
      </c>
      <c r="P2288" t="str">
        <f t="shared" si="79"/>
        <v>Lead('air', 'low population density, long-term')</v>
      </c>
      <c r="R2288" s="20" t="s">
        <v>12314</v>
      </c>
    </row>
    <row r="2289" spans="1:18" x14ac:dyDescent="0.25">
      <c r="A2289" s="18">
        <v>3074</v>
      </c>
      <c r="B2289" t="s">
        <v>459</v>
      </c>
      <c r="C2289" t="s">
        <v>31</v>
      </c>
      <c r="D2289" t="s">
        <v>12</v>
      </c>
      <c r="E2289" t="s">
        <v>461</v>
      </c>
      <c r="F2289" t="s">
        <v>14</v>
      </c>
      <c r="G2289" t="s">
        <v>15</v>
      </c>
      <c r="H2289">
        <f t="shared" si="81"/>
        <v>0</v>
      </c>
      <c r="L2289" s="20" t="s">
        <v>7309</v>
      </c>
      <c r="M2289">
        <v>209.21600000000001</v>
      </c>
      <c r="N2289">
        <v>0</v>
      </c>
      <c r="O2289" t="s">
        <v>10157</v>
      </c>
      <c r="P2289" t="str">
        <f t="shared" si="79"/>
        <v>Lead('air', 'lower stratosphere + upper troposphere')</v>
      </c>
      <c r="R2289" s="20" t="s">
        <v>12314</v>
      </c>
    </row>
    <row r="2290" spans="1:18" x14ac:dyDescent="0.25">
      <c r="A2290" s="18">
        <v>3935</v>
      </c>
      <c r="B2290" t="s">
        <v>459</v>
      </c>
      <c r="C2290" t="s">
        <v>27</v>
      </c>
      <c r="D2290" t="s">
        <v>12</v>
      </c>
      <c r="E2290" t="s">
        <v>461</v>
      </c>
      <c r="F2290" t="s">
        <v>14</v>
      </c>
      <c r="G2290" t="s">
        <v>15</v>
      </c>
      <c r="H2290">
        <f t="shared" si="81"/>
        <v>0</v>
      </c>
      <c r="L2290" s="20" t="s">
        <v>7309</v>
      </c>
      <c r="M2290">
        <v>209.21600000000001</v>
      </c>
      <c r="N2290">
        <v>0</v>
      </c>
      <c r="O2290" t="s">
        <v>10158</v>
      </c>
      <c r="P2290" t="str">
        <f t="shared" si="79"/>
        <v>Lead('air', 'non-urban air or from high stacks')</v>
      </c>
      <c r="R2290" s="20" t="s">
        <v>12314</v>
      </c>
    </row>
    <row r="2291" spans="1:18" x14ac:dyDescent="0.25">
      <c r="A2291" s="18">
        <v>3281</v>
      </c>
      <c r="B2291" t="s">
        <v>459</v>
      </c>
      <c r="C2291" t="s">
        <v>44</v>
      </c>
      <c r="D2291" t="s">
        <v>12</v>
      </c>
      <c r="E2291" t="s">
        <v>461</v>
      </c>
      <c r="F2291" t="s">
        <v>14</v>
      </c>
      <c r="G2291" t="s">
        <v>15</v>
      </c>
      <c r="H2291">
        <f t="shared" si="81"/>
        <v>0</v>
      </c>
      <c r="L2291" s="20" t="s">
        <v>7309</v>
      </c>
      <c r="M2291">
        <v>209.21600000000001</v>
      </c>
      <c r="N2291">
        <v>0</v>
      </c>
      <c r="O2291" t="s">
        <v>10159</v>
      </c>
      <c r="P2291" t="str">
        <f t="shared" si="79"/>
        <v>Lead('air', 'urban air close to ground')</v>
      </c>
      <c r="R2291" s="20" t="s">
        <v>12314</v>
      </c>
    </row>
    <row r="2292" spans="1:18" x14ac:dyDescent="0.25">
      <c r="A2292" s="18">
        <v>398</v>
      </c>
      <c r="B2292" t="s">
        <v>459</v>
      </c>
      <c r="C2292" t="s">
        <v>190</v>
      </c>
      <c r="D2292" t="s">
        <v>12</v>
      </c>
      <c r="E2292" t="s">
        <v>461</v>
      </c>
      <c r="F2292" t="s">
        <v>14</v>
      </c>
      <c r="G2292" t="s">
        <v>15</v>
      </c>
      <c r="H2292">
        <f t="shared" si="81"/>
        <v>0</v>
      </c>
      <c r="L2292" s="20" t="s">
        <v>7309</v>
      </c>
      <c r="M2292">
        <v>209.21600000000001</v>
      </c>
      <c r="N2292">
        <v>0</v>
      </c>
      <c r="O2292" t="s">
        <v>10160</v>
      </c>
      <c r="P2292" t="str">
        <f t="shared" si="79"/>
        <v>Lead('air',)</v>
      </c>
      <c r="R2292" s="20" t="s">
        <v>12314</v>
      </c>
    </row>
    <row r="2293" spans="1:18" x14ac:dyDescent="0.25">
      <c r="A2293" s="18">
        <v>4136</v>
      </c>
      <c r="B2293" t="s">
        <v>459</v>
      </c>
      <c r="C2293" t="s">
        <v>17</v>
      </c>
      <c r="D2293" t="s">
        <v>12</v>
      </c>
      <c r="E2293" t="s">
        <v>461</v>
      </c>
      <c r="F2293" t="s">
        <v>14</v>
      </c>
      <c r="G2293" t="s">
        <v>15</v>
      </c>
      <c r="H2293">
        <f t="shared" si="81"/>
        <v>0</v>
      </c>
      <c r="L2293" s="20" t="s">
        <v>7309</v>
      </c>
      <c r="M2293">
        <v>209.21600000000001</v>
      </c>
      <c r="N2293">
        <v>0</v>
      </c>
      <c r="O2293" t="s">
        <v>10161</v>
      </c>
      <c r="P2293" t="str">
        <f t="shared" si="79"/>
        <v>Lead('soil', 'agricultural')</v>
      </c>
      <c r="R2293" s="20" t="s">
        <v>12315</v>
      </c>
    </row>
    <row r="2294" spans="1:18" x14ac:dyDescent="0.25">
      <c r="A2294" s="18">
        <v>3836</v>
      </c>
      <c r="B2294" t="s">
        <v>459</v>
      </c>
      <c r="C2294" t="s">
        <v>143</v>
      </c>
      <c r="D2294" t="s">
        <v>12</v>
      </c>
      <c r="E2294" t="s">
        <v>461</v>
      </c>
      <c r="F2294" t="s">
        <v>14</v>
      </c>
      <c r="G2294" t="s">
        <v>15</v>
      </c>
      <c r="H2294">
        <f t="shared" si="81"/>
        <v>0</v>
      </c>
      <c r="L2294" s="20" t="s">
        <v>7309</v>
      </c>
      <c r="M2294">
        <v>209.21600000000001</v>
      </c>
      <c r="N2294">
        <v>0</v>
      </c>
      <c r="O2294" t="s">
        <v>10162</v>
      </c>
      <c r="P2294" t="str">
        <f t="shared" si="79"/>
        <v>Lead('soil', 'forestry')</v>
      </c>
      <c r="R2294" s="20" t="s">
        <v>12315</v>
      </c>
    </row>
    <row r="2295" spans="1:18" x14ac:dyDescent="0.25">
      <c r="A2295" s="18">
        <v>1397</v>
      </c>
      <c r="B2295" t="s">
        <v>459</v>
      </c>
      <c r="C2295" t="s">
        <v>200</v>
      </c>
      <c r="D2295" t="s">
        <v>12</v>
      </c>
      <c r="E2295" t="s">
        <v>461</v>
      </c>
      <c r="F2295" t="s">
        <v>14</v>
      </c>
      <c r="G2295" t="s">
        <v>15</v>
      </c>
      <c r="H2295">
        <f t="shared" si="81"/>
        <v>0</v>
      </c>
      <c r="L2295" s="20" t="s">
        <v>7309</v>
      </c>
      <c r="M2295">
        <v>209.21600000000001</v>
      </c>
      <c r="N2295">
        <v>0</v>
      </c>
      <c r="O2295" t="s">
        <v>10163</v>
      </c>
      <c r="P2295" t="str">
        <f t="shared" si="79"/>
        <v>Lead('soil', 'industrial')</v>
      </c>
      <c r="R2295" s="20" t="s">
        <v>12315</v>
      </c>
    </row>
    <row r="2296" spans="1:18" x14ac:dyDescent="0.25">
      <c r="A2296" s="18">
        <v>313</v>
      </c>
      <c r="B2296" t="s">
        <v>459</v>
      </c>
      <c r="C2296" t="s">
        <v>389</v>
      </c>
      <c r="D2296" t="s">
        <v>12</v>
      </c>
      <c r="E2296" t="s">
        <v>461</v>
      </c>
      <c r="F2296" t="s">
        <v>14</v>
      </c>
      <c r="G2296" t="s">
        <v>15</v>
      </c>
      <c r="H2296">
        <f t="shared" si="81"/>
        <v>0</v>
      </c>
      <c r="L2296" s="20" t="s">
        <v>7309</v>
      </c>
      <c r="M2296">
        <v>209.21600000000001</v>
      </c>
      <c r="N2296">
        <v>0</v>
      </c>
      <c r="O2296" t="s">
        <v>10164</v>
      </c>
      <c r="P2296" t="str">
        <f t="shared" si="79"/>
        <v>Lead('soil',)</v>
      </c>
      <c r="R2296" s="20" t="s">
        <v>12315</v>
      </c>
    </row>
    <row r="2297" spans="1:18" x14ac:dyDescent="0.25">
      <c r="A2297" s="18">
        <v>1785</v>
      </c>
      <c r="B2297" t="s">
        <v>459</v>
      </c>
      <c r="C2297" t="s">
        <v>71</v>
      </c>
      <c r="D2297" t="s">
        <v>12</v>
      </c>
      <c r="E2297" t="s">
        <v>461</v>
      </c>
      <c r="F2297" t="s">
        <v>14</v>
      </c>
      <c r="G2297" t="s">
        <v>15</v>
      </c>
      <c r="H2297">
        <f t="shared" si="81"/>
        <v>0</v>
      </c>
      <c r="L2297" s="20" t="s">
        <v>7309</v>
      </c>
      <c r="M2297">
        <v>209.21600000000001</v>
      </c>
      <c r="N2297">
        <v>0</v>
      </c>
      <c r="O2297" t="s">
        <v>10165</v>
      </c>
      <c r="P2297" t="str">
        <f t="shared" si="79"/>
        <v>Lead('water', 'ground-')</v>
      </c>
      <c r="R2297" s="20" t="s">
        <v>12316</v>
      </c>
    </row>
    <row r="2298" spans="1:18" x14ac:dyDescent="0.25">
      <c r="A2298" s="18">
        <v>2112</v>
      </c>
      <c r="B2298" t="s">
        <v>459</v>
      </c>
      <c r="C2298" t="s">
        <v>100</v>
      </c>
      <c r="D2298" t="s">
        <v>12</v>
      </c>
      <c r="E2298" t="s">
        <v>461</v>
      </c>
      <c r="F2298" t="s">
        <v>14</v>
      </c>
      <c r="G2298" t="s">
        <v>15</v>
      </c>
      <c r="H2298">
        <f t="shared" si="81"/>
        <v>0</v>
      </c>
      <c r="L2298" s="20" t="s">
        <v>7309</v>
      </c>
      <c r="M2298">
        <v>209.21600000000001</v>
      </c>
      <c r="N2298">
        <v>0</v>
      </c>
      <c r="O2298" t="s">
        <v>10166</v>
      </c>
      <c r="P2298" t="str">
        <f t="shared" si="79"/>
        <v>Lead('water', 'ground-, long-term')</v>
      </c>
      <c r="R2298" s="20" t="s">
        <v>12316</v>
      </c>
    </row>
    <row r="2299" spans="1:18" x14ac:dyDescent="0.25">
      <c r="A2299" s="18">
        <v>2235</v>
      </c>
      <c r="B2299" t="s">
        <v>459</v>
      </c>
      <c r="C2299" t="s">
        <v>10</v>
      </c>
      <c r="D2299" t="s">
        <v>12</v>
      </c>
      <c r="E2299" t="s">
        <v>461</v>
      </c>
      <c r="F2299" t="s">
        <v>14</v>
      </c>
      <c r="G2299" t="s">
        <v>15</v>
      </c>
      <c r="H2299">
        <f t="shared" si="81"/>
        <v>0</v>
      </c>
      <c r="L2299" s="20" t="s">
        <v>7309</v>
      </c>
      <c r="M2299">
        <v>209.21600000000001</v>
      </c>
      <c r="N2299">
        <v>0</v>
      </c>
      <c r="O2299" t="s">
        <v>10167</v>
      </c>
      <c r="P2299" t="str">
        <f t="shared" si="79"/>
        <v>Lead('water', 'ocean')</v>
      </c>
      <c r="R2299" s="20" t="s">
        <v>12316</v>
      </c>
    </row>
    <row r="2300" spans="1:18" x14ac:dyDescent="0.25">
      <c r="A2300" s="18">
        <v>214</v>
      </c>
      <c r="B2300" t="s">
        <v>459</v>
      </c>
      <c r="C2300" t="s">
        <v>91</v>
      </c>
      <c r="D2300" t="s">
        <v>12</v>
      </c>
      <c r="E2300" t="s">
        <v>461</v>
      </c>
      <c r="F2300" t="s">
        <v>14</v>
      </c>
      <c r="G2300" t="s">
        <v>15</v>
      </c>
      <c r="H2300">
        <f t="shared" si="81"/>
        <v>0</v>
      </c>
      <c r="L2300" s="20" t="s">
        <v>7309</v>
      </c>
      <c r="M2300">
        <v>209.21600000000001</v>
      </c>
      <c r="N2300">
        <v>0</v>
      </c>
      <c r="O2300" t="s">
        <v>10168</v>
      </c>
      <c r="P2300" t="str">
        <f t="shared" si="79"/>
        <v>Lead('water', 'surface water')</v>
      </c>
      <c r="R2300" s="20" t="s">
        <v>12316</v>
      </c>
    </row>
    <row r="2301" spans="1:18" x14ac:dyDescent="0.25">
      <c r="A2301" s="18">
        <v>1661</v>
      </c>
      <c r="B2301" t="s">
        <v>459</v>
      </c>
      <c r="C2301" t="s">
        <v>48</v>
      </c>
      <c r="D2301" t="s">
        <v>12</v>
      </c>
      <c r="E2301" t="s">
        <v>461</v>
      </c>
      <c r="F2301" t="s">
        <v>14</v>
      </c>
      <c r="G2301" t="s">
        <v>15</v>
      </c>
      <c r="H2301">
        <f t="shared" si="81"/>
        <v>0</v>
      </c>
      <c r="L2301" s="20" t="s">
        <v>7309</v>
      </c>
      <c r="M2301">
        <v>209.21600000000001</v>
      </c>
      <c r="N2301">
        <v>0</v>
      </c>
      <c r="O2301" t="s">
        <v>10169</v>
      </c>
      <c r="P2301" t="str">
        <f t="shared" si="79"/>
        <v>Lead('water',)</v>
      </c>
      <c r="R2301" s="20" t="s">
        <v>12316</v>
      </c>
    </row>
    <row r="2302" spans="1:18" hidden="1" x14ac:dyDescent="0.25">
      <c r="A2302" s="18">
        <v>2445</v>
      </c>
      <c r="B2302" t="s">
        <v>459</v>
      </c>
      <c r="C2302" t="s">
        <v>60</v>
      </c>
      <c r="D2302" t="s">
        <v>12</v>
      </c>
      <c r="E2302" t="s">
        <v>2495</v>
      </c>
      <c r="F2302" t="s">
        <v>38</v>
      </c>
      <c r="G2302" t="s">
        <v>15</v>
      </c>
      <c r="L2302" s="20"/>
      <c r="O2302" t="s">
        <v>10170</v>
      </c>
      <c r="P2302" t="str">
        <f t="shared" si="79"/>
        <v>Lead, 5.0% in sulfide, Pb 3.0%, Zn, Ag, Cd, In, in ground('natural resource', 'in ground')</v>
      </c>
    </row>
    <row r="2303" spans="1:18" hidden="1" x14ac:dyDescent="0.25">
      <c r="A2303" s="18">
        <v>2702</v>
      </c>
      <c r="B2303" t="s">
        <v>2506</v>
      </c>
      <c r="C2303" t="s">
        <v>60</v>
      </c>
      <c r="D2303" t="s">
        <v>12</v>
      </c>
      <c r="E2303" t="s">
        <v>2508</v>
      </c>
      <c r="F2303" t="s">
        <v>38</v>
      </c>
      <c r="G2303" t="s">
        <v>15</v>
      </c>
      <c r="L2303" s="20"/>
      <c r="O2303" t="s">
        <v>10171</v>
      </c>
      <c r="P2303" t="str">
        <f t="shared" si="79"/>
        <v>Lead, in ground('natural resource', 'in ground')</v>
      </c>
    </row>
    <row r="2304" spans="1:18" hidden="1" x14ac:dyDescent="0.25">
      <c r="A2304" s="18">
        <v>3024</v>
      </c>
      <c r="B2304" t="s">
        <v>459</v>
      </c>
      <c r="C2304" t="s">
        <v>60</v>
      </c>
      <c r="D2304" t="s">
        <v>12</v>
      </c>
      <c r="E2304" t="s">
        <v>2524</v>
      </c>
      <c r="F2304" t="s">
        <v>38</v>
      </c>
      <c r="G2304" t="s">
        <v>15</v>
      </c>
      <c r="O2304" t="s">
        <v>10172</v>
      </c>
      <c r="P2304" t="str">
        <f t="shared" si="79"/>
        <v>Lead, Pb 0.014%, in mixed ore, in ground('natural resource', 'in ground')</v>
      </c>
    </row>
    <row r="2305" spans="1:18" hidden="1" x14ac:dyDescent="0.25">
      <c r="A2305" s="18">
        <v>2324</v>
      </c>
      <c r="B2305" t="s">
        <v>459</v>
      </c>
      <c r="C2305" t="s">
        <v>60</v>
      </c>
      <c r="D2305" t="s">
        <v>12</v>
      </c>
      <c r="E2305" t="s">
        <v>2527</v>
      </c>
      <c r="F2305" t="s">
        <v>38</v>
      </c>
      <c r="G2305" t="s">
        <v>15</v>
      </c>
      <c r="O2305" t="s">
        <v>10173</v>
      </c>
      <c r="P2305" t="str">
        <f t="shared" si="79"/>
        <v>Lead, Pb 3.6E-1%, in mixed ore, in ground('natural resource', 'in ground')</v>
      </c>
    </row>
    <row r="2306" spans="1:18" x14ac:dyDescent="0.25">
      <c r="A2306" s="18">
        <v>650</v>
      </c>
      <c r="B2306" t="s">
        <v>1257</v>
      </c>
      <c r="C2306" t="s">
        <v>24</v>
      </c>
      <c r="D2306" t="s">
        <v>12</v>
      </c>
      <c r="E2306" t="s">
        <v>895</v>
      </c>
      <c r="F2306" t="s">
        <v>14</v>
      </c>
      <c r="G2306" t="s">
        <v>34</v>
      </c>
      <c r="H2306">
        <f t="shared" ref="H2306:H2318" si="82">14.0067*N2306/M2306</f>
        <v>0</v>
      </c>
      <c r="L2306" s="20" t="s">
        <v>7309</v>
      </c>
      <c r="M2306">
        <v>213.005</v>
      </c>
      <c r="N2306">
        <v>0</v>
      </c>
      <c r="O2306" t="s">
        <v>10174</v>
      </c>
      <c r="P2306" t="str">
        <f t="shared" ref="P2306:P2369" si="83">_xlfn.CONCAT(E2306,C2306)</f>
        <v>Lead-210('air', 'low population density, long-term')</v>
      </c>
      <c r="R2306" s="20" t="s">
        <v>12314</v>
      </c>
    </row>
    <row r="2307" spans="1:18" x14ac:dyDescent="0.25">
      <c r="A2307" s="18">
        <v>1184</v>
      </c>
      <c r="B2307" t="s">
        <v>1257</v>
      </c>
      <c r="C2307" t="s">
        <v>31</v>
      </c>
      <c r="D2307" t="s">
        <v>12</v>
      </c>
      <c r="E2307" t="s">
        <v>895</v>
      </c>
      <c r="F2307" t="s">
        <v>14</v>
      </c>
      <c r="G2307" t="s">
        <v>34</v>
      </c>
      <c r="H2307">
        <f t="shared" si="82"/>
        <v>0</v>
      </c>
      <c r="L2307" s="20" t="s">
        <v>7309</v>
      </c>
      <c r="M2307">
        <v>213.005</v>
      </c>
      <c r="N2307">
        <v>0</v>
      </c>
      <c r="O2307" t="s">
        <v>10175</v>
      </c>
      <c r="P2307" t="str">
        <f t="shared" si="83"/>
        <v>Lead-210('air', 'lower stratosphere + upper troposphere')</v>
      </c>
      <c r="R2307" s="20" t="s">
        <v>12314</v>
      </c>
    </row>
    <row r="2308" spans="1:18" x14ac:dyDescent="0.25">
      <c r="A2308" s="18">
        <v>646</v>
      </c>
      <c r="B2308" t="s">
        <v>1257</v>
      </c>
      <c r="C2308" t="s">
        <v>27</v>
      </c>
      <c r="D2308" t="s">
        <v>12</v>
      </c>
      <c r="E2308" t="s">
        <v>895</v>
      </c>
      <c r="F2308" t="s">
        <v>14</v>
      </c>
      <c r="G2308" t="s">
        <v>34</v>
      </c>
      <c r="H2308">
        <f t="shared" si="82"/>
        <v>0</v>
      </c>
      <c r="L2308" s="20" t="s">
        <v>7309</v>
      </c>
      <c r="M2308">
        <v>213.005</v>
      </c>
      <c r="N2308">
        <v>0</v>
      </c>
      <c r="O2308" t="s">
        <v>10176</v>
      </c>
      <c r="P2308" t="str">
        <f t="shared" si="83"/>
        <v>Lead-210('air', 'non-urban air or from high stacks')</v>
      </c>
      <c r="R2308" s="20" t="s">
        <v>12314</v>
      </c>
    </row>
    <row r="2309" spans="1:18" x14ac:dyDescent="0.25">
      <c r="A2309" s="18">
        <v>3802</v>
      </c>
      <c r="B2309" t="s">
        <v>1257</v>
      </c>
      <c r="C2309" t="s">
        <v>44</v>
      </c>
      <c r="D2309" t="s">
        <v>12</v>
      </c>
      <c r="E2309" t="s">
        <v>895</v>
      </c>
      <c r="F2309" t="s">
        <v>14</v>
      </c>
      <c r="G2309" t="s">
        <v>34</v>
      </c>
      <c r="H2309">
        <f t="shared" si="82"/>
        <v>0</v>
      </c>
      <c r="L2309" s="20" t="s">
        <v>7309</v>
      </c>
      <c r="M2309">
        <v>213.005</v>
      </c>
      <c r="N2309">
        <v>0</v>
      </c>
      <c r="O2309" t="s">
        <v>10177</v>
      </c>
      <c r="P2309" t="str">
        <f t="shared" si="83"/>
        <v>Lead-210('air', 'urban air close to ground')</v>
      </c>
      <c r="R2309" s="20" t="s">
        <v>12314</v>
      </c>
    </row>
    <row r="2310" spans="1:18" x14ac:dyDescent="0.25">
      <c r="A2310" s="18">
        <v>2246</v>
      </c>
      <c r="B2310" t="s">
        <v>1257</v>
      </c>
      <c r="C2310" t="s">
        <v>190</v>
      </c>
      <c r="D2310" t="s">
        <v>12</v>
      </c>
      <c r="E2310" t="s">
        <v>895</v>
      </c>
      <c r="F2310" t="s">
        <v>14</v>
      </c>
      <c r="G2310" t="s">
        <v>34</v>
      </c>
      <c r="H2310">
        <f t="shared" si="82"/>
        <v>0</v>
      </c>
      <c r="L2310" s="20" t="s">
        <v>7309</v>
      </c>
      <c r="M2310">
        <v>213.005</v>
      </c>
      <c r="N2310">
        <v>0</v>
      </c>
      <c r="O2310" t="s">
        <v>10178</v>
      </c>
      <c r="P2310" t="str">
        <f t="shared" si="83"/>
        <v>Lead-210('air',)</v>
      </c>
      <c r="R2310" s="20" t="s">
        <v>12314</v>
      </c>
    </row>
    <row r="2311" spans="1:18" x14ac:dyDescent="0.25">
      <c r="A2311" s="18">
        <v>2288</v>
      </c>
      <c r="B2311" t="s">
        <v>1257</v>
      </c>
      <c r="C2311" t="s">
        <v>71</v>
      </c>
      <c r="D2311" t="s">
        <v>12</v>
      </c>
      <c r="E2311" t="s">
        <v>895</v>
      </c>
      <c r="F2311" t="s">
        <v>14</v>
      </c>
      <c r="G2311" t="s">
        <v>34</v>
      </c>
      <c r="H2311">
        <f t="shared" si="82"/>
        <v>0</v>
      </c>
      <c r="L2311" s="20" t="s">
        <v>7309</v>
      </c>
      <c r="M2311">
        <v>213.005</v>
      </c>
      <c r="N2311">
        <v>0</v>
      </c>
      <c r="O2311" t="s">
        <v>10179</v>
      </c>
      <c r="P2311" t="str">
        <f t="shared" si="83"/>
        <v>Lead-210('water', 'ground-')</v>
      </c>
      <c r="R2311" s="20" t="s">
        <v>12316</v>
      </c>
    </row>
    <row r="2312" spans="1:18" x14ac:dyDescent="0.25">
      <c r="A2312" s="18">
        <v>1077</v>
      </c>
      <c r="B2312" t="s">
        <v>1257</v>
      </c>
      <c r="C2312" t="s">
        <v>100</v>
      </c>
      <c r="D2312" t="s">
        <v>12</v>
      </c>
      <c r="E2312" t="s">
        <v>895</v>
      </c>
      <c r="F2312" t="s">
        <v>14</v>
      </c>
      <c r="G2312" t="s">
        <v>34</v>
      </c>
      <c r="H2312">
        <f t="shared" si="82"/>
        <v>0</v>
      </c>
      <c r="L2312" s="20" t="s">
        <v>7309</v>
      </c>
      <c r="M2312">
        <v>213.005</v>
      </c>
      <c r="N2312">
        <v>0</v>
      </c>
      <c r="O2312" t="s">
        <v>10180</v>
      </c>
      <c r="P2312" t="str">
        <f t="shared" si="83"/>
        <v>Lead-210('water', 'ground-, long-term')</v>
      </c>
      <c r="R2312" s="20" t="s">
        <v>12316</v>
      </c>
    </row>
    <row r="2313" spans="1:18" x14ac:dyDescent="0.25">
      <c r="A2313" s="18">
        <v>2418</v>
      </c>
      <c r="B2313" t="s">
        <v>1257</v>
      </c>
      <c r="C2313" t="s">
        <v>10</v>
      </c>
      <c r="D2313" t="s">
        <v>12</v>
      </c>
      <c r="E2313" t="s">
        <v>895</v>
      </c>
      <c r="F2313" t="s">
        <v>14</v>
      </c>
      <c r="G2313" t="s">
        <v>34</v>
      </c>
      <c r="H2313">
        <f t="shared" si="82"/>
        <v>0</v>
      </c>
      <c r="L2313" s="20" t="s">
        <v>7309</v>
      </c>
      <c r="M2313">
        <v>213.005</v>
      </c>
      <c r="N2313">
        <v>0</v>
      </c>
      <c r="O2313" t="s">
        <v>10181</v>
      </c>
      <c r="P2313" t="str">
        <f t="shared" si="83"/>
        <v>Lead-210('water', 'ocean')</v>
      </c>
      <c r="R2313" s="20" t="s">
        <v>12316</v>
      </c>
    </row>
    <row r="2314" spans="1:18" x14ac:dyDescent="0.25">
      <c r="A2314" s="18">
        <v>958</v>
      </c>
      <c r="B2314" t="s">
        <v>1257</v>
      </c>
      <c r="C2314" t="s">
        <v>91</v>
      </c>
      <c r="D2314" t="s">
        <v>12</v>
      </c>
      <c r="E2314" t="s">
        <v>895</v>
      </c>
      <c r="F2314" t="s">
        <v>14</v>
      </c>
      <c r="G2314" t="s">
        <v>34</v>
      </c>
      <c r="H2314">
        <f t="shared" si="82"/>
        <v>0</v>
      </c>
      <c r="L2314" s="20" t="s">
        <v>7309</v>
      </c>
      <c r="M2314">
        <v>213.005</v>
      </c>
      <c r="N2314">
        <v>0</v>
      </c>
      <c r="O2314" t="s">
        <v>10182</v>
      </c>
      <c r="P2314" t="str">
        <f t="shared" si="83"/>
        <v>Lead-210('water', 'surface water')</v>
      </c>
      <c r="R2314" s="20" t="s">
        <v>12316</v>
      </c>
    </row>
    <row r="2315" spans="1:18" x14ac:dyDescent="0.25">
      <c r="A2315" s="18">
        <v>4332</v>
      </c>
      <c r="B2315" s="20" t="s">
        <v>1257</v>
      </c>
      <c r="C2315" t="s">
        <v>48</v>
      </c>
      <c r="D2315" t="s">
        <v>12</v>
      </c>
      <c r="E2315" t="s">
        <v>895</v>
      </c>
      <c r="F2315" t="s">
        <v>14</v>
      </c>
      <c r="G2315" t="s">
        <v>34</v>
      </c>
      <c r="H2315">
        <f t="shared" si="82"/>
        <v>0</v>
      </c>
      <c r="L2315" s="20" t="s">
        <v>7309</v>
      </c>
      <c r="M2315">
        <v>213.005</v>
      </c>
      <c r="N2315">
        <v>0</v>
      </c>
      <c r="O2315" t="s">
        <v>10183</v>
      </c>
      <c r="P2315" t="str">
        <f t="shared" si="83"/>
        <v>Lead-210('water',)</v>
      </c>
      <c r="R2315" s="20" t="s">
        <v>12316</v>
      </c>
    </row>
    <row r="2316" spans="1:18" x14ac:dyDescent="0.25">
      <c r="A2316" s="18">
        <v>1550</v>
      </c>
      <c r="B2316" t="s">
        <v>7311</v>
      </c>
      <c r="C2316" t="s">
        <v>17</v>
      </c>
      <c r="D2316" t="s">
        <v>12</v>
      </c>
      <c r="E2316" t="s">
        <v>1868</v>
      </c>
      <c r="F2316" t="s">
        <v>14</v>
      </c>
      <c r="G2316" t="s">
        <v>15</v>
      </c>
      <c r="H2316">
        <f t="shared" si="82"/>
        <v>0.11956516171989039</v>
      </c>
      <c r="L2316" s="20" t="s">
        <v>7312</v>
      </c>
      <c r="M2316">
        <v>234.29400000000001</v>
      </c>
      <c r="N2316">
        <v>2</v>
      </c>
      <c r="O2316" t="s">
        <v>10184</v>
      </c>
      <c r="P2316" t="str">
        <f t="shared" si="83"/>
        <v>Lenacil('soil', 'agricultural')</v>
      </c>
      <c r="R2316" s="20" t="s">
        <v>12315</v>
      </c>
    </row>
    <row r="2317" spans="1:18" x14ac:dyDescent="0.25">
      <c r="A2317" s="18">
        <v>4133</v>
      </c>
      <c r="B2317" t="s">
        <v>3769</v>
      </c>
      <c r="C2317" t="s">
        <v>17</v>
      </c>
      <c r="D2317" t="s">
        <v>12</v>
      </c>
      <c r="E2317" t="s">
        <v>3771</v>
      </c>
      <c r="F2317" t="s">
        <v>14</v>
      </c>
      <c r="G2317" t="s">
        <v>15</v>
      </c>
      <c r="H2317">
        <f t="shared" si="82"/>
        <v>0</v>
      </c>
      <c r="L2317" s="20" t="s">
        <v>7313</v>
      </c>
      <c r="M2317">
        <v>290.83</v>
      </c>
      <c r="N2317">
        <v>0</v>
      </c>
      <c r="O2317" t="s">
        <v>10185</v>
      </c>
      <c r="P2317" t="str">
        <f t="shared" si="83"/>
        <v>Lindane('soil', 'agricultural')</v>
      </c>
      <c r="R2317" s="20" t="s">
        <v>12315</v>
      </c>
    </row>
    <row r="2318" spans="1:18" x14ac:dyDescent="0.25">
      <c r="A2318" s="18">
        <v>3334</v>
      </c>
      <c r="B2318" t="s">
        <v>4927</v>
      </c>
      <c r="C2318" t="s">
        <v>17</v>
      </c>
      <c r="D2318" t="s">
        <v>12</v>
      </c>
      <c r="E2318" t="s">
        <v>4929</v>
      </c>
      <c r="F2318" t="s">
        <v>14</v>
      </c>
      <c r="G2318" t="s">
        <v>15</v>
      </c>
      <c r="H2318">
        <f t="shared" si="82"/>
        <v>0.11246115924108971</v>
      </c>
      <c r="L2318" s="20" t="s">
        <v>7314</v>
      </c>
      <c r="M2318">
        <v>249.09399999999999</v>
      </c>
      <c r="N2318">
        <v>2</v>
      </c>
      <c r="O2318" t="s">
        <v>10186</v>
      </c>
      <c r="P2318" t="str">
        <f t="shared" si="83"/>
        <v>Linuron('soil', 'agricultural')</v>
      </c>
      <c r="R2318" s="20" t="s">
        <v>12315</v>
      </c>
    </row>
    <row r="2319" spans="1:18" x14ac:dyDescent="0.25">
      <c r="A2319" s="18">
        <v>1905</v>
      </c>
      <c r="B2319" t="s">
        <v>1860</v>
      </c>
      <c r="C2319" t="s">
        <v>24</v>
      </c>
      <c r="D2319" t="s">
        <v>12</v>
      </c>
      <c r="E2319" t="s">
        <v>1862</v>
      </c>
      <c r="F2319" t="s">
        <v>14</v>
      </c>
      <c r="G2319" t="s">
        <v>15</v>
      </c>
      <c r="H2319">
        <v>0</v>
      </c>
      <c r="L2319" s="20" t="s">
        <v>7316</v>
      </c>
      <c r="M2319" s="22">
        <v>73.891000000000005</v>
      </c>
      <c r="N2319">
        <v>0</v>
      </c>
      <c r="O2319" t="s">
        <v>10187</v>
      </c>
      <c r="P2319" t="str">
        <f t="shared" si="83"/>
        <v>Lithium carbonate('air', 'low population density, long-term')</v>
      </c>
      <c r="R2319" s="20" t="s">
        <v>12314</v>
      </c>
    </row>
    <row r="2320" spans="1:18" x14ac:dyDescent="0.25">
      <c r="A2320" s="18">
        <v>4334</v>
      </c>
      <c r="B2320" t="s">
        <v>1860</v>
      </c>
      <c r="C2320" t="s">
        <v>31</v>
      </c>
      <c r="D2320" t="s">
        <v>12</v>
      </c>
      <c r="E2320" t="s">
        <v>1862</v>
      </c>
      <c r="F2320" t="s">
        <v>14</v>
      </c>
      <c r="G2320" t="s">
        <v>15</v>
      </c>
      <c r="H2320">
        <v>0</v>
      </c>
      <c r="L2320" s="20" t="s">
        <v>7316</v>
      </c>
      <c r="M2320" s="22">
        <v>73.891000000000005</v>
      </c>
      <c r="N2320">
        <v>0</v>
      </c>
      <c r="O2320" t="s">
        <v>10188</v>
      </c>
      <c r="P2320" t="str">
        <f t="shared" si="83"/>
        <v>Lithium carbonate('air', 'lower stratosphere + upper troposphere')</v>
      </c>
      <c r="R2320" s="20" t="s">
        <v>12314</v>
      </c>
    </row>
    <row r="2321" spans="1:18" x14ac:dyDescent="0.25">
      <c r="A2321" s="18">
        <v>1302</v>
      </c>
      <c r="B2321" t="s">
        <v>1860</v>
      </c>
      <c r="C2321" t="s">
        <v>27</v>
      </c>
      <c r="D2321" t="s">
        <v>12</v>
      </c>
      <c r="E2321" t="s">
        <v>1862</v>
      </c>
      <c r="F2321" t="s">
        <v>14</v>
      </c>
      <c r="G2321" t="s">
        <v>15</v>
      </c>
      <c r="H2321">
        <v>0</v>
      </c>
      <c r="L2321" s="20" t="s">
        <v>7316</v>
      </c>
      <c r="M2321" s="22">
        <v>73.891000000000005</v>
      </c>
      <c r="N2321">
        <v>0</v>
      </c>
      <c r="O2321" t="s">
        <v>10189</v>
      </c>
      <c r="P2321" t="str">
        <f t="shared" si="83"/>
        <v>Lithium carbonate('air', 'non-urban air or from high stacks')</v>
      </c>
      <c r="R2321" s="20" t="s">
        <v>12314</v>
      </c>
    </row>
    <row r="2322" spans="1:18" x14ac:dyDescent="0.25">
      <c r="A2322" s="18">
        <v>3151</v>
      </c>
      <c r="B2322" t="s">
        <v>1860</v>
      </c>
      <c r="C2322" t="s">
        <v>44</v>
      </c>
      <c r="D2322" t="s">
        <v>12</v>
      </c>
      <c r="E2322" t="s">
        <v>1862</v>
      </c>
      <c r="F2322" t="s">
        <v>14</v>
      </c>
      <c r="G2322" t="s">
        <v>15</v>
      </c>
      <c r="H2322">
        <v>0</v>
      </c>
      <c r="L2322" s="20" t="s">
        <v>7316</v>
      </c>
      <c r="M2322" s="22">
        <v>73.891000000000005</v>
      </c>
      <c r="N2322">
        <v>0</v>
      </c>
      <c r="O2322" t="s">
        <v>10190</v>
      </c>
      <c r="P2322" t="str">
        <f t="shared" si="83"/>
        <v>Lithium carbonate('air', 'urban air close to ground')</v>
      </c>
      <c r="R2322" s="20" t="s">
        <v>12314</v>
      </c>
    </row>
    <row r="2323" spans="1:18" x14ac:dyDescent="0.25">
      <c r="A2323" s="18">
        <v>1043</v>
      </c>
      <c r="B2323" s="20" t="s">
        <v>1860</v>
      </c>
      <c r="C2323" t="s">
        <v>190</v>
      </c>
      <c r="D2323" t="s">
        <v>12</v>
      </c>
      <c r="E2323" s="20" t="s">
        <v>1862</v>
      </c>
      <c r="F2323" t="s">
        <v>14</v>
      </c>
      <c r="G2323" t="s">
        <v>15</v>
      </c>
      <c r="H2323">
        <v>0</v>
      </c>
      <c r="L2323" s="20" t="s">
        <v>7316</v>
      </c>
      <c r="M2323" s="22">
        <v>73.891000000000005</v>
      </c>
      <c r="N2323">
        <v>0</v>
      </c>
      <c r="O2323" t="s">
        <v>10191</v>
      </c>
      <c r="P2323" t="str">
        <f t="shared" si="83"/>
        <v>Lithium carbonate('air',)</v>
      </c>
      <c r="R2323" s="20" t="s">
        <v>12314</v>
      </c>
    </row>
    <row r="2324" spans="1:18" x14ac:dyDescent="0.25">
      <c r="A2324" s="18">
        <v>745</v>
      </c>
      <c r="B2324" t="s">
        <v>2528</v>
      </c>
      <c r="C2324" t="s">
        <v>44</v>
      </c>
      <c r="D2324" t="s">
        <v>12</v>
      </c>
      <c r="E2324" t="s">
        <v>2359</v>
      </c>
      <c r="F2324" t="s">
        <v>14</v>
      </c>
      <c r="G2324" t="s">
        <v>15</v>
      </c>
      <c r="H2324">
        <v>0</v>
      </c>
      <c r="L2324" s="20" t="s">
        <v>7315</v>
      </c>
      <c r="M2324" s="20" t="s">
        <v>6621</v>
      </c>
      <c r="N2324" s="20" t="s">
        <v>6621</v>
      </c>
      <c r="O2324" t="s">
        <v>10192</v>
      </c>
      <c r="P2324" t="str">
        <f t="shared" si="83"/>
        <v>Lithium('air', 'urban air close to ground')</v>
      </c>
      <c r="R2324" s="20" t="s">
        <v>12314</v>
      </c>
    </row>
    <row r="2325" spans="1:18" x14ac:dyDescent="0.25">
      <c r="A2325" s="18">
        <v>4424</v>
      </c>
      <c r="B2325" s="20" t="s">
        <v>2528</v>
      </c>
      <c r="C2325" t="s">
        <v>389</v>
      </c>
      <c r="D2325" t="s">
        <v>12</v>
      </c>
      <c r="E2325" t="s">
        <v>2359</v>
      </c>
      <c r="F2325" t="s">
        <v>14</v>
      </c>
      <c r="G2325" t="s">
        <v>15</v>
      </c>
      <c r="H2325">
        <v>0</v>
      </c>
      <c r="L2325" s="20" t="s">
        <v>7315</v>
      </c>
      <c r="M2325" s="20" t="s">
        <v>6621</v>
      </c>
      <c r="N2325" s="20" t="s">
        <v>6621</v>
      </c>
      <c r="O2325" t="s">
        <v>10193</v>
      </c>
      <c r="P2325" t="str">
        <f t="shared" si="83"/>
        <v>Lithium('soil',)</v>
      </c>
      <c r="R2325" s="20" t="s">
        <v>12315</v>
      </c>
    </row>
    <row r="2326" spans="1:18" x14ac:dyDescent="0.25">
      <c r="A2326" s="18">
        <v>415</v>
      </c>
      <c r="B2326" t="s">
        <v>2528</v>
      </c>
      <c r="C2326" t="s">
        <v>71</v>
      </c>
      <c r="D2326" t="s">
        <v>12</v>
      </c>
      <c r="E2326" t="s">
        <v>2359</v>
      </c>
      <c r="F2326" t="s">
        <v>14</v>
      </c>
      <c r="G2326" t="s">
        <v>15</v>
      </c>
      <c r="H2326">
        <v>0</v>
      </c>
      <c r="L2326" s="20" t="s">
        <v>7315</v>
      </c>
      <c r="M2326" s="20" t="s">
        <v>6621</v>
      </c>
      <c r="N2326" s="20" t="s">
        <v>6621</v>
      </c>
      <c r="O2326" t="s">
        <v>10194</v>
      </c>
      <c r="P2326" t="str">
        <f t="shared" si="83"/>
        <v>Lithium('water', 'ground-')</v>
      </c>
      <c r="R2326" s="20" t="s">
        <v>12316</v>
      </c>
    </row>
    <row r="2327" spans="1:18" hidden="1" x14ac:dyDescent="0.25">
      <c r="A2327" s="18">
        <v>3343</v>
      </c>
      <c r="B2327" t="s">
        <v>2528</v>
      </c>
      <c r="C2327" t="s">
        <v>60</v>
      </c>
      <c r="D2327" t="s">
        <v>12</v>
      </c>
      <c r="E2327" t="s">
        <v>2530</v>
      </c>
      <c r="F2327" t="s">
        <v>38</v>
      </c>
      <c r="G2327" t="s">
        <v>15</v>
      </c>
      <c r="O2327" t="s">
        <v>10195</v>
      </c>
      <c r="P2327" t="str">
        <f t="shared" si="83"/>
        <v>Lithium, 0.15% in brine, in ground('natural resource', 'in ground')</v>
      </c>
    </row>
    <row r="2328" spans="1:18" hidden="1" x14ac:dyDescent="0.25">
      <c r="A2328" s="18">
        <v>3316</v>
      </c>
      <c r="B2328" t="s">
        <v>2528</v>
      </c>
      <c r="C2328" t="s">
        <v>60</v>
      </c>
      <c r="D2328" t="s">
        <v>12</v>
      </c>
      <c r="E2328" t="s">
        <v>2552</v>
      </c>
      <c r="F2328" t="s">
        <v>38</v>
      </c>
      <c r="G2328" t="s">
        <v>15</v>
      </c>
      <c r="O2328" t="s">
        <v>10196</v>
      </c>
      <c r="P2328" t="str">
        <f t="shared" si="83"/>
        <v>Lithium, in ground('natural resource', 'in ground')</v>
      </c>
    </row>
    <row r="2329" spans="1:18" x14ac:dyDescent="0.25">
      <c r="A2329" s="18">
        <v>2266</v>
      </c>
      <c r="B2329" t="s">
        <v>2725</v>
      </c>
      <c r="C2329" t="s">
        <v>71</v>
      </c>
      <c r="D2329" t="s">
        <v>12</v>
      </c>
      <c r="E2329" t="s">
        <v>2727</v>
      </c>
      <c r="F2329" t="s">
        <v>14</v>
      </c>
      <c r="G2329" t="s">
        <v>15</v>
      </c>
      <c r="H2329">
        <v>0</v>
      </c>
      <c r="L2329" s="20" t="s">
        <v>7317</v>
      </c>
      <c r="M2329" s="20" t="s">
        <v>6621</v>
      </c>
      <c r="N2329" s="20" t="s">
        <v>6621</v>
      </c>
      <c r="O2329" t="s">
        <v>10197</v>
      </c>
      <c r="P2329" t="str">
        <f t="shared" si="83"/>
        <v>Lithium, ion('water', 'ground-')</v>
      </c>
      <c r="R2329" s="20" t="s">
        <v>12316</v>
      </c>
    </row>
    <row r="2330" spans="1:18" x14ac:dyDescent="0.25">
      <c r="A2330" s="18">
        <v>3312</v>
      </c>
      <c r="B2330" t="s">
        <v>2725</v>
      </c>
      <c r="C2330" t="s">
        <v>100</v>
      </c>
      <c r="D2330" t="s">
        <v>12</v>
      </c>
      <c r="E2330" t="s">
        <v>2727</v>
      </c>
      <c r="F2330" t="s">
        <v>14</v>
      </c>
      <c r="G2330" t="s">
        <v>15</v>
      </c>
      <c r="H2330">
        <v>0</v>
      </c>
      <c r="L2330" s="20" t="s">
        <v>7317</v>
      </c>
      <c r="M2330" s="20" t="s">
        <v>6621</v>
      </c>
      <c r="N2330" s="20" t="s">
        <v>6621</v>
      </c>
      <c r="O2330" t="s">
        <v>10198</v>
      </c>
      <c r="P2330" t="str">
        <f t="shared" si="83"/>
        <v>Lithium, ion('water', 'ground-, long-term')</v>
      </c>
      <c r="R2330" s="20" t="s">
        <v>12316</v>
      </c>
    </row>
    <row r="2331" spans="1:18" x14ac:dyDescent="0.25">
      <c r="A2331" s="18">
        <v>2415</v>
      </c>
      <c r="B2331" t="s">
        <v>2725</v>
      </c>
      <c r="C2331" t="s">
        <v>10</v>
      </c>
      <c r="D2331" t="s">
        <v>12</v>
      </c>
      <c r="E2331" t="s">
        <v>2727</v>
      </c>
      <c r="F2331" t="s">
        <v>14</v>
      </c>
      <c r="G2331" t="s">
        <v>15</v>
      </c>
      <c r="H2331">
        <v>0</v>
      </c>
      <c r="L2331" s="20" t="s">
        <v>7317</v>
      </c>
      <c r="M2331" s="20" t="s">
        <v>6621</v>
      </c>
      <c r="N2331" s="20" t="s">
        <v>6621</v>
      </c>
      <c r="O2331" t="s">
        <v>10199</v>
      </c>
      <c r="P2331" t="str">
        <f t="shared" si="83"/>
        <v>Lithium, ion('water', 'ocean')</v>
      </c>
      <c r="R2331" s="20" t="s">
        <v>12316</v>
      </c>
    </row>
    <row r="2332" spans="1:18" x14ac:dyDescent="0.25">
      <c r="A2332" s="18">
        <v>892</v>
      </c>
      <c r="B2332" t="s">
        <v>2725</v>
      </c>
      <c r="C2332" t="s">
        <v>91</v>
      </c>
      <c r="D2332" t="s">
        <v>12</v>
      </c>
      <c r="E2332" t="s">
        <v>2727</v>
      </c>
      <c r="F2332" t="s">
        <v>14</v>
      </c>
      <c r="G2332" t="s">
        <v>15</v>
      </c>
      <c r="H2332">
        <v>0</v>
      </c>
      <c r="L2332" s="20" t="s">
        <v>7317</v>
      </c>
      <c r="M2332" s="20" t="s">
        <v>6621</v>
      </c>
      <c r="N2332" s="20" t="s">
        <v>6621</v>
      </c>
      <c r="O2332" t="s">
        <v>10200</v>
      </c>
      <c r="P2332" t="str">
        <f t="shared" si="83"/>
        <v>Lithium, ion('water', 'surface water')</v>
      </c>
      <c r="R2332" s="20" t="s">
        <v>12316</v>
      </c>
    </row>
    <row r="2333" spans="1:18" x14ac:dyDescent="0.25">
      <c r="A2333" s="18">
        <v>2276</v>
      </c>
      <c r="B2333" s="20" t="s">
        <v>2725</v>
      </c>
      <c r="C2333" t="s">
        <v>48</v>
      </c>
      <c r="D2333" t="s">
        <v>12</v>
      </c>
      <c r="E2333" t="s">
        <v>2727</v>
      </c>
      <c r="F2333" t="s">
        <v>14</v>
      </c>
      <c r="G2333" t="s">
        <v>15</v>
      </c>
      <c r="H2333">
        <v>0</v>
      </c>
      <c r="L2333" s="20" t="s">
        <v>7317</v>
      </c>
      <c r="M2333" s="20" t="s">
        <v>6621</v>
      </c>
      <c r="N2333" s="20" t="s">
        <v>6621</v>
      </c>
      <c r="O2333" t="s">
        <v>10201</v>
      </c>
      <c r="P2333" t="str">
        <f t="shared" si="83"/>
        <v>Lithium, ion('water',)</v>
      </c>
      <c r="R2333" s="20" t="s">
        <v>12316</v>
      </c>
    </row>
    <row r="2334" spans="1:18" x14ac:dyDescent="0.25">
      <c r="A2334" s="18">
        <v>2352</v>
      </c>
      <c r="B2334" t="s">
        <v>887</v>
      </c>
      <c r="C2334" t="s">
        <v>17</v>
      </c>
      <c r="D2334" t="s">
        <v>12</v>
      </c>
      <c r="E2334" t="s">
        <v>889</v>
      </c>
      <c r="F2334" t="s">
        <v>14</v>
      </c>
      <c r="G2334" t="s">
        <v>15</v>
      </c>
      <c r="H2334">
        <f>14.0067*N2334/M2334</f>
        <v>5.4804656167465521E-2</v>
      </c>
      <c r="L2334" s="20" t="s">
        <v>7318</v>
      </c>
      <c r="M2334" s="20">
        <v>511.15</v>
      </c>
      <c r="N2334">
        <v>2</v>
      </c>
      <c r="O2334" t="s">
        <v>10202</v>
      </c>
      <c r="P2334" t="str">
        <f t="shared" si="83"/>
        <v>Lufenuron('soil', 'agricultural')</v>
      </c>
      <c r="R2334" s="20" t="s">
        <v>12315</v>
      </c>
    </row>
    <row r="2335" spans="1:18" hidden="1" x14ac:dyDescent="0.25">
      <c r="A2335" s="18">
        <v>1318</v>
      </c>
      <c r="B2335" t="s">
        <v>2573</v>
      </c>
      <c r="C2335" t="s">
        <v>60</v>
      </c>
      <c r="D2335" t="s">
        <v>12</v>
      </c>
      <c r="E2335" t="s">
        <v>2575</v>
      </c>
      <c r="F2335" t="s">
        <v>38</v>
      </c>
      <c r="G2335" t="s">
        <v>15</v>
      </c>
      <c r="O2335" t="s">
        <v>10203</v>
      </c>
      <c r="P2335" t="str">
        <f t="shared" si="83"/>
        <v>Lutetium, in ground('natural resource', 'in ground')</v>
      </c>
    </row>
    <row r="2336" spans="1:18" hidden="1" x14ac:dyDescent="0.25">
      <c r="A2336" s="18">
        <v>761</v>
      </c>
      <c r="B2336" t="s">
        <v>815</v>
      </c>
      <c r="C2336" t="s">
        <v>60</v>
      </c>
      <c r="D2336" t="s">
        <v>12</v>
      </c>
      <c r="E2336" t="s">
        <v>817</v>
      </c>
      <c r="F2336" t="s">
        <v>38</v>
      </c>
      <c r="G2336" t="s">
        <v>15</v>
      </c>
      <c r="O2336" t="s">
        <v>10204</v>
      </c>
      <c r="P2336" t="str">
        <f t="shared" si="83"/>
        <v>Magnesite, 60% in crude ore, in ground('natural resource', 'in ground')</v>
      </c>
    </row>
    <row r="2337" spans="1:18" hidden="1" x14ac:dyDescent="0.25">
      <c r="A2337" s="18">
        <v>1859</v>
      </c>
      <c r="B2337" t="s">
        <v>815</v>
      </c>
      <c r="C2337" t="s">
        <v>60</v>
      </c>
      <c r="D2337" t="s">
        <v>12</v>
      </c>
      <c r="E2337" t="s">
        <v>820</v>
      </c>
      <c r="F2337" t="s">
        <v>38</v>
      </c>
      <c r="G2337" t="s">
        <v>15</v>
      </c>
      <c r="O2337" t="s">
        <v>10205</v>
      </c>
      <c r="P2337" t="str">
        <f t="shared" si="83"/>
        <v>Magnesite, in ground('natural resource', 'in ground')</v>
      </c>
    </row>
    <row r="2338" spans="1:18" x14ac:dyDescent="0.25">
      <c r="A2338" s="18">
        <v>2452</v>
      </c>
      <c r="B2338" t="s">
        <v>6580</v>
      </c>
      <c r="C2338" t="s">
        <v>17</v>
      </c>
      <c r="D2338" t="s">
        <v>12</v>
      </c>
      <c r="E2338" t="s">
        <v>6582</v>
      </c>
      <c r="F2338" t="s">
        <v>14</v>
      </c>
      <c r="G2338" t="s">
        <v>15</v>
      </c>
      <c r="H2338">
        <f>14.0067*N2338/M2338</f>
        <v>0</v>
      </c>
      <c r="L2338" s="20" t="s">
        <v>7320</v>
      </c>
      <c r="M2338">
        <v>134.863</v>
      </c>
      <c r="N2338">
        <v>0</v>
      </c>
      <c r="O2338" t="s">
        <v>10206</v>
      </c>
      <c r="P2338" t="str">
        <f t="shared" si="83"/>
        <v>Magnesium phosphide('soil', 'agricultural')</v>
      </c>
      <c r="R2338" s="20" t="s">
        <v>12315</v>
      </c>
    </row>
    <row r="2339" spans="1:18" x14ac:dyDescent="0.25">
      <c r="A2339" s="18">
        <v>3798</v>
      </c>
      <c r="B2339" t="s">
        <v>358</v>
      </c>
      <c r="C2339" t="s">
        <v>24</v>
      </c>
      <c r="D2339" t="s">
        <v>12</v>
      </c>
      <c r="E2339" t="s">
        <v>360</v>
      </c>
      <c r="F2339" t="s">
        <v>14</v>
      </c>
      <c r="G2339" t="s">
        <v>15</v>
      </c>
      <c r="H2339">
        <v>0</v>
      </c>
      <c r="L2339" s="20" t="s">
        <v>7319</v>
      </c>
      <c r="M2339" s="20" t="s">
        <v>6621</v>
      </c>
      <c r="N2339" s="20" t="s">
        <v>6621</v>
      </c>
      <c r="O2339" t="s">
        <v>10207</v>
      </c>
      <c r="P2339" t="str">
        <f t="shared" si="83"/>
        <v>Magnesium('air', 'low population density, long-term')</v>
      </c>
      <c r="R2339" s="20" t="s">
        <v>12314</v>
      </c>
    </row>
    <row r="2340" spans="1:18" x14ac:dyDescent="0.25">
      <c r="A2340" s="18">
        <v>419</v>
      </c>
      <c r="B2340" t="s">
        <v>358</v>
      </c>
      <c r="C2340" t="s">
        <v>31</v>
      </c>
      <c r="D2340" t="s">
        <v>12</v>
      </c>
      <c r="E2340" t="s">
        <v>360</v>
      </c>
      <c r="F2340" t="s">
        <v>14</v>
      </c>
      <c r="G2340" t="s">
        <v>15</v>
      </c>
      <c r="H2340">
        <v>0</v>
      </c>
      <c r="L2340" s="20" t="s">
        <v>7319</v>
      </c>
      <c r="M2340" s="20" t="s">
        <v>6621</v>
      </c>
      <c r="N2340" s="20" t="s">
        <v>6621</v>
      </c>
      <c r="O2340" t="s">
        <v>10208</v>
      </c>
      <c r="P2340" t="str">
        <f t="shared" si="83"/>
        <v>Magnesium('air', 'lower stratosphere + upper troposphere')</v>
      </c>
      <c r="R2340" s="20" t="s">
        <v>12314</v>
      </c>
    </row>
    <row r="2341" spans="1:18" x14ac:dyDescent="0.25">
      <c r="A2341" s="18">
        <v>4083</v>
      </c>
      <c r="B2341" t="s">
        <v>358</v>
      </c>
      <c r="C2341" t="s">
        <v>27</v>
      </c>
      <c r="D2341" t="s">
        <v>12</v>
      </c>
      <c r="E2341" t="s">
        <v>360</v>
      </c>
      <c r="F2341" t="s">
        <v>14</v>
      </c>
      <c r="G2341" t="s">
        <v>15</v>
      </c>
      <c r="H2341">
        <v>0</v>
      </c>
      <c r="L2341" s="20" t="s">
        <v>7319</v>
      </c>
      <c r="M2341" s="20" t="s">
        <v>6621</v>
      </c>
      <c r="N2341" s="20" t="s">
        <v>6621</v>
      </c>
      <c r="O2341" t="s">
        <v>10209</v>
      </c>
      <c r="P2341" t="str">
        <f t="shared" si="83"/>
        <v>Magnesium('air', 'non-urban air or from high stacks')</v>
      </c>
      <c r="R2341" s="20" t="s">
        <v>12314</v>
      </c>
    </row>
    <row r="2342" spans="1:18" x14ac:dyDescent="0.25">
      <c r="A2342" s="18">
        <v>635</v>
      </c>
      <c r="B2342" t="s">
        <v>358</v>
      </c>
      <c r="C2342" t="s">
        <v>44</v>
      </c>
      <c r="D2342" t="s">
        <v>12</v>
      </c>
      <c r="E2342" t="s">
        <v>360</v>
      </c>
      <c r="F2342" t="s">
        <v>14</v>
      </c>
      <c r="G2342" t="s">
        <v>15</v>
      </c>
      <c r="H2342">
        <v>0</v>
      </c>
      <c r="L2342" s="20" t="s">
        <v>7319</v>
      </c>
      <c r="M2342" s="20" t="s">
        <v>6621</v>
      </c>
      <c r="N2342" s="20" t="s">
        <v>6621</v>
      </c>
      <c r="O2342" t="s">
        <v>10210</v>
      </c>
      <c r="P2342" t="str">
        <f t="shared" si="83"/>
        <v>Magnesium('air', 'urban air close to ground')</v>
      </c>
      <c r="R2342" s="20" t="s">
        <v>12314</v>
      </c>
    </row>
    <row r="2343" spans="1:18" x14ac:dyDescent="0.25">
      <c r="A2343" s="18">
        <v>3511</v>
      </c>
      <c r="B2343" t="s">
        <v>358</v>
      </c>
      <c r="C2343" t="s">
        <v>190</v>
      </c>
      <c r="D2343" t="s">
        <v>12</v>
      </c>
      <c r="E2343" t="s">
        <v>360</v>
      </c>
      <c r="F2343" t="s">
        <v>14</v>
      </c>
      <c r="G2343" t="s">
        <v>15</v>
      </c>
      <c r="H2343">
        <v>0</v>
      </c>
      <c r="L2343" s="20" t="s">
        <v>7319</v>
      </c>
      <c r="M2343" s="20" t="s">
        <v>6621</v>
      </c>
      <c r="N2343" s="20" t="s">
        <v>6621</v>
      </c>
      <c r="O2343" t="s">
        <v>10211</v>
      </c>
      <c r="P2343" t="str">
        <f t="shared" si="83"/>
        <v>Magnesium('air',)</v>
      </c>
      <c r="R2343" s="20" t="s">
        <v>12314</v>
      </c>
    </row>
    <row r="2344" spans="1:18" x14ac:dyDescent="0.25">
      <c r="A2344" s="18">
        <v>726</v>
      </c>
      <c r="B2344" t="s">
        <v>358</v>
      </c>
      <c r="C2344" t="s">
        <v>17</v>
      </c>
      <c r="D2344" t="s">
        <v>12</v>
      </c>
      <c r="E2344" t="s">
        <v>360</v>
      </c>
      <c r="F2344" t="s">
        <v>14</v>
      </c>
      <c r="G2344" t="s">
        <v>15</v>
      </c>
      <c r="H2344">
        <v>0</v>
      </c>
      <c r="L2344" s="20" t="s">
        <v>7319</v>
      </c>
      <c r="M2344" s="20" t="s">
        <v>6621</v>
      </c>
      <c r="N2344" s="20" t="s">
        <v>6621</v>
      </c>
      <c r="O2344" t="s">
        <v>10212</v>
      </c>
      <c r="P2344" t="str">
        <f t="shared" si="83"/>
        <v>Magnesium('soil', 'agricultural')</v>
      </c>
      <c r="R2344" s="20" t="s">
        <v>12315</v>
      </c>
    </row>
    <row r="2345" spans="1:18" x14ac:dyDescent="0.25">
      <c r="A2345" s="18">
        <v>3774</v>
      </c>
      <c r="B2345" t="s">
        <v>358</v>
      </c>
      <c r="C2345" t="s">
        <v>143</v>
      </c>
      <c r="D2345" t="s">
        <v>12</v>
      </c>
      <c r="E2345" t="s">
        <v>360</v>
      </c>
      <c r="F2345" t="s">
        <v>14</v>
      </c>
      <c r="G2345" t="s">
        <v>15</v>
      </c>
      <c r="H2345">
        <v>0</v>
      </c>
      <c r="L2345" s="20" t="s">
        <v>7319</v>
      </c>
      <c r="M2345" s="20" t="s">
        <v>6621</v>
      </c>
      <c r="N2345" s="20" t="s">
        <v>6621</v>
      </c>
      <c r="O2345" t="s">
        <v>10213</v>
      </c>
      <c r="P2345" t="str">
        <f t="shared" si="83"/>
        <v>Magnesium('soil', 'forestry')</v>
      </c>
      <c r="R2345" s="20" t="s">
        <v>12315</v>
      </c>
    </row>
    <row r="2346" spans="1:18" x14ac:dyDescent="0.25">
      <c r="A2346" s="18">
        <v>4183</v>
      </c>
      <c r="B2346" t="s">
        <v>358</v>
      </c>
      <c r="C2346" t="s">
        <v>200</v>
      </c>
      <c r="D2346" t="s">
        <v>12</v>
      </c>
      <c r="E2346" t="s">
        <v>360</v>
      </c>
      <c r="F2346" t="s">
        <v>14</v>
      </c>
      <c r="G2346" t="s">
        <v>15</v>
      </c>
      <c r="H2346">
        <v>0</v>
      </c>
      <c r="L2346" s="20" t="s">
        <v>7319</v>
      </c>
      <c r="M2346" s="20" t="s">
        <v>6621</v>
      </c>
      <c r="N2346" s="20" t="s">
        <v>6621</v>
      </c>
      <c r="O2346" t="s">
        <v>10214</v>
      </c>
      <c r="P2346" t="str">
        <f t="shared" si="83"/>
        <v>Magnesium('soil', 'industrial')</v>
      </c>
      <c r="R2346" s="20" t="s">
        <v>12315</v>
      </c>
    </row>
    <row r="2347" spans="1:18" x14ac:dyDescent="0.25">
      <c r="A2347" s="18">
        <v>544</v>
      </c>
      <c r="B2347" t="s">
        <v>358</v>
      </c>
      <c r="C2347" t="s">
        <v>389</v>
      </c>
      <c r="D2347" t="s">
        <v>12</v>
      </c>
      <c r="E2347" t="s">
        <v>360</v>
      </c>
      <c r="F2347" t="s">
        <v>14</v>
      </c>
      <c r="G2347" t="s">
        <v>15</v>
      </c>
      <c r="H2347">
        <v>0</v>
      </c>
      <c r="L2347" s="20" t="s">
        <v>7319</v>
      </c>
      <c r="M2347" s="20" t="s">
        <v>6621</v>
      </c>
      <c r="N2347" s="20" t="s">
        <v>6621</v>
      </c>
      <c r="O2347" t="s">
        <v>10215</v>
      </c>
      <c r="P2347" t="str">
        <f t="shared" si="83"/>
        <v>Magnesium('soil',)</v>
      </c>
      <c r="R2347" s="20" t="s">
        <v>12315</v>
      </c>
    </row>
    <row r="2348" spans="1:18" x14ac:dyDescent="0.25">
      <c r="A2348" s="18">
        <v>1394</v>
      </c>
      <c r="B2348" t="s">
        <v>358</v>
      </c>
      <c r="C2348" t="s">
        <v>71</v>
      </c>
      <c r="D2348" t="s">
        <v>12</v>
      </c>
      <c r="E2348" t="s">
        <v>360</v>
      </c>
      <c r="F2348" t="s">
        <v>14</v>
      </c>
      <c r="G2348" t="s">
        <v>15</v>
      </c>
      <c r="H2348">
        <v>0</v>
      </c>
      <c r="L2348" s="20" t="s">
        <v>7319</v>
      </c>
      <c r="M2348" s="20" t="s">
        <v>6621</v>
      </c>
      <c r="N2348" s="20" t="s">
        <v>6621</v>
      </c>
      <c r="O2348" t="s">
        <v>10216</v>
      </c>
      <c r="P2348" t="str">
        <f t="shared" si="83"/>
        <v>Magnesium('water', 'ground-')</v>
      </c>
      <c r="R2348" s="20" t="s">
        <v>12316</v>
      </c>
    </row>
    <row r="2349" spans="1:18" x14ac:dyDescent="0.25">
      <c r="A2349" s="18">
        <v>552</v>
      </c>
      <c r="B2349" t="s">
        <v>358</v>
      </c>
      <c r="C2349" t="s">
        <v>100</v>
      </c>
      <c r="D2349" t="s">
        <v>12</v>
      </c>
      <c r="E2349" t="s">
        <v>360</v>
      </c>
      <c r="F2349" t="s">
        <v>14</v>
      </c>
      <c r="G2349" t="s">
        <v>15</v>
      </c>
      <c r="H2349">
        <v>0</v>
      </c>
      <c r="L2349" s="20" t="s">
        <v>7319</v>
      </c>
      <c r="M2349" s="20" t="s">
        <v>6621</v>
      </c>
      <c r="N2349" s="20" t="s">
        <v>6621</v>
      </c>
      <c r="O2349" t="s">
        <v>10217</v>
      </c>
      <c r="P2349" t="str">
        <f t="shared" si="83"/>
        <v>Magnesium('water', 'ground-, long-term')</v>
      </c>
      <c r="R2349" s="20" t="s">
        <v>12316</v>
      </c>
    </row>
    <row r="2350" spans="1:18" x14ac:dyDescent="0.25">
      <c r="A2350" s="18">
        <v>2420</v>
      </c>
      <c r="B2350" t="s">
        <v>358</v>
      </c>
      <c r="C2350" t="s">
        <v>10</v>
      </c>
      <c r="D2350" t="s">
        <v>12</v>
      </c>
      <c r="E2350" t="s">
        <v>360</v>
      </c>
      <c r="F2350" t="s">
        <v>14</v>
      </c>
      <c r="G2350" t="s">
        <v>15</v>
      </c>
      <c r="H2350">
        <v>0</v>
      </c>
      <c r="L2350" s="20" t="s">
        <v>7319</v>
      </c>
      <c r="M2350" s="20" t="s">
        <v>6621</v>
      </c>
      <c r="N2350" s="20" t="s">
        <v>6621</v>
      </c>
      <c r="O2350" t="s">
        <v>10218</v>
      </c>
      <c r="P2350" t="str">
        <f t="shared" si="83"/>
        <v>Magnesium('water', 'ocean')</v>
      </c>
      <c r="R2350" s="20" t="s">
        <v>12316</v>
      </c>
    </row>
    <row r="2351" spans="1:18" x14ac:dyDescent="0.25">
      <c r="A2351" s="18">
        <v>2947</v>
      </c>
      <c r="B2351" s="20" t="s">
        <v>358</v>
      </c>
      <c r="C2351" t="s">
        <v>91</v>
      </c>
      <c r="D2351" t="s">
        <v>12</v>
      </c>
      <c r="E2351" t="s">
        <v>360</v>
      </c>
      <c r="F2351" t="s">
        <v>14</v>
      </c>
      <c r="G2351" t="s">
        <v>15</v>
      </c>
      <c r="H2351">
        <v>0</v>
      </c>
      <c r="L2351" s="20" t="s">
        <v>7319</v>
      </c>
      <c r="M2351" s="20" t="s">
        <v>6621</v>
      </c>
      <c r="N2351" s="20" t="s">
        <v>6621</v>
      </c>
      <c r="O2351" t="s">
        <v>10219</v>
      </c>
      <c r="P2351" t="str">
        <f t="shared" si="83"/>
        <v>Magnesium('water', 'surface water')</v>
      </c>
      <c r="R2351" s="20" t="s">
        <v>12316</v>
      </c>
    </row>
    <row r="2352" spans="1:18" x14ac:dyDescent="0.25">
      <c r="A2352" s="18">
        <v>1559</v>
      </c>
      <c r="B2352" t="s">
        <v>358</v>
      </c>
      <c r="C2352" t="s">
        <v>48</v>
      </c>
      <c r="D2352" t="s">
        <v>12</v>
      </c>
      <c r="E2352" t="s">
        <v>360</v>
      </c>
      <c r="F2352" t="s">
        <v>14</v>
      </c>
      <c r="G2352" t="s">
        <v>15</v>
      </c>
      <c r="H2352">
        <v>0</v>
      </c>
      <c r="L2352" s="20" t="s">
        <v>7319</v>
      </c>
      <c r="M2352" s="20" t="s">
        <v>6621</v>
      </c>
      <c r="N2352" s="20" t="s">
        <v>6621</v>
      </c>
      <c r="O2352" t="s">
        <v>10220</v>
      </c>
      <c r="P2352" t="str">
        <f t="shared" si="83"/>
        <v>Magnesium('water',)</v>
      </c>
      <c r="R2352" s="20" t="s">
        <v>12316</v>
      </c>
    </row>
    <row r="2353" spans="1:18" hidden="1" x14ac:dyDescent="0.25">
      <c r="A2353" s="18">
        <v>1803</v>
      </c>
      <c r="B2353" t="s">
        <v>358</v>
      </c>
      <c r="C2353" t="s">
        <v>1296</v>
      </c>
      <c r="D2353" t="s">
        <v>12</v>
      </c>
      <c r="E2353" t="s">
        <v>2577</v>
      </c>
      <c r="F2353" t="s">
        <v>38</v>
      </c>
      <c r="G2353" t="s">
        <v>15</v>
      </c>
      <c r="O2353" t="s">
        <v>10221</v>
      </c>
      <c r="P2353" t="str">
        <f t="shared" si="83"/>
        <v>Magnesium, 0.13% in water('natural resource', 'in water')</v>
      </c>
    </row>
    <row r="2354" spans="1:18" hidden="1" x14ac:dyDescent="0.25">
      <c r="A2354" s="18">
        <v>4368</v>
      </c>
      <c r="B2354" t="s">
        <v>358</v>
      </c>
      <c r="C2354" t="s">
        <v>60</v>
      </c>
      <c r="D2354" t="s">
        <v>12</v>
      </c>
      <c r="E2354" t="s">
        <v>2602</v>
      </c>
      <c r="F2354" t="s">
        <v>38</v>
      </c>
      <c r="G2354" t="s">
        <v>15</v>
      </c>
      <c r="O2354" t="s">
        <v>10222</v>
      </c>
      <c r="P2354" t="str">
        <f t="shared" si="83"/>
        <v>Magnesium, in ground('natural resource', 'in ground')</v>
      </c>
    </row>
    <row r="2355" spans="1:18" hidden="1" x14ac:dyDescent="0.25">
      <c r="A2355" s="18">
        <v>154</v>
      </c>
      <c r="B2355" t="s">
        <v>358</v>
      </c>
      <c r="C2355" t="s">
        <v>1296</v>
      </c>
      <c r="D2355" t="s">
        <v>12</v>
      </c>
      <c r="E2355" t="s">
        <v>2630</v>
      </c>
      <c r="F2355" t="s">
        <v>38</v>
      </c>
      <c r="G2355" t="s">
        <v>15</v>
      </c>
      <c r="O2355" t="s">
        <v>10223</v>
      </c>
      <c r="P2355" t="str">
        <f t="shared" si="83"/>
        <v>Magnesium, in water('natural resource', 'in water')</v>
      </c>
    </row>
    <row r="2356" spans="1:18" x14ac:dyDescent="0.25">
      <c r="A2356" s="18">
        <v>671</v>
      </c>
      <c r="B2356" t="s">
        <v>6147</v>
      </c>
      <c r="C2356" t="s">
        <v>17</v>
      </c>
      <c r="D2356" t="s">
        <v>12</v>
      </c>
      <c r="E2356" t="s">
        <v>6149</v>
      </c>
      <c r="F2356" t="s">
        <v>14</v>
      </c>
      <c r="G2356" t="s">
        <v>15</v>
      </c>
      <c r="H2356">
        <f>14.0067*N2356/M2356</f>
        <v>0</v>
      </c>
      <c r="L2356" s="20" t="s">
        <v>7321</v>
      </c>
      <c r="M2356">
        <v>330.358</v>
      </c>
      <c r="N2356">
        <v>0</v>
      </c>
      <c r="O2356" t="s">
        <v>10224</v>
      </c>
      <c r="P2356" t="str">
        <f t="shared" si="83"/>
        <v>Malathion('soil', 'agricultural')</v>
      </c>
      <c r="R2356" s="20" t="s">
        <v>12315</v>
      </c>
    </row>
    <row r="2357" spans="1:18" x14ac:dyDescent="0.25">
      <c r="A2357" s="18">
        <v>3565</v>
      </c>
      <c r="B2357" s="20" t="s">
        <v>6662</v>
      </c>
      <c r="C2357" t="s">
        <v>48</v>
      </c>
      <c r="D2357" t="s">
        <v>12</v>
      </c>
      <c r="E2357" t="s">
        <v>6664</v>
      </c>
      <c r="F2357" t="s">
        <v>14</v>
      </c>
      <c r="G2357" t="s">
        <v>15</v>
      </c>
      <c r="H2357">
        <v>0</v>
      </c>
      <c r="L2357" s="20" t="s">
        <v>7322</v>
      </c>
      <c r="M2357" s="22">
        <v>98.057000000000002</v>
      </c>
      <c r="N2357">
        <v>0</v>
      </c>
      <c r="O2357" t="s">
        <v>10225</v>
      </c>
      <c r="P2357" t="str">
        <f t="shared" si="83"/>
        <v>Maleic anhydride('water',)</v>
      </c>
      <c r="R2357" s="20" t="s">
        <v>12316</v>
      </c>
    </row>
    <row r="2358" spans="1:18" x14ac:dyDescent="0.25">
      <c r="A2358" s="18">
        <v>3898</v>
      </c>
      <c r="B2358" t="s">
        <v>1920</v>
      </c>
      <c r="C2358" t="s">
        <v>17</v>
      </c>
      <c r="D2358" t="s">
        <v>12</v>
      </c>
      <c r="E2358" t="s">
        <v>1922</v>
      </c>
      <c r="F2358" t="s">
        <v>14</v>
      </c>
      <c r="G2358" t="s">
        <v>15</v>
      </c>
      <c r="H2358">
        <f t="shared" ref="H2358:H2375" si="84">14.0067*N2358/M2358</f>
        <v>0.24992550429577026</v>
      </c>
      <c r="L2358" s="20" t="s">
        <v>7323</v>
      </c>
      <c r="M2358">
        <v>112.087</v>
      </c>
      <c r="N2358">
        <v>2</v>
      </c>
      <c r="O2358" t="s">
        <v>10226</v>
      </c>
      <c r="P2358" t="str">
        <f t="shared" si="83"/>
        <v>Maleic hydrazide('soil', 'agricultural')</v>
      </c>
      <c r="R2358" s="20" t="s">
        <v>12315</v>
      </c>
    </row>
    <row r="2359" spans="1:18" x14ac:dyDescent="0.25">
      <c r="A2359" s="18">
        <v>1265</v>
      </c>
      <c r="B2359" t="s">
        <v>1724</v>
      </c>
      <c r="C2359" t="s">
        <v>17</v>
      </c>
      <c r="D2359" t="s">
        <v>12</v>
      </c>
      <c r="E2359" t="s">
        <v>1726</v>
      </c>
      <c r="F2359" t="s">
        <v>14</v>
      </c>
      <c r="G2359" t="s">
        <v>15</v>
      </c>
      <c r="H2359">
        <f t="shared" si="84"/>
        <v>8.4714015277517374E-2</v>
      </c>
      <c r="L2359" s="20" t="s">
        <v>7324</v>
      </c>
      <c r="M2359">
        <v>330.68200000000002</v>
      </c>
      <c r="N2359">
        <v>2</v>
      </c>
      <c r="O2359" t="s">
        <v>10227</v>
      </c>
      <c r="P2359" t="str">
        <f t="shared" si="83"/>
        <v>Mancozeb('soil', 'agricultural')</v>
      </c>
      <c r="R2359" s="20" t="s">
        <v>12315</v>
      </c>
    </row>
    <row r="2360" spans="1:18" x14ac:dyDescent="0.25">
      <c r="A2360" s="18">
        <v>1883</v>
      </c>
      <c r="B2360" t="s">
        <v>4357</v>
      </c>
      <c r="C2360" t="s">
        <v>17</v>
      </c>
      <c r="D2360" t="s">
        <v>12</v>
      </c>
      <c r="E2360" t="s">
        <v>4359</v>
      </c>
      <c r="F2360" t="s">
        <v>14</v>
      </c>
      <c r="G2360" t="s">
        <v>15</v>
      </c>
      <c r="H2360">
        <f t="shared" si="84"/>
        <v>3.4006914668906811E-2</v>
      </c>
      <c r="L2360" s="20" t="s">
        <v>7325</v>
      </c>
      <c r="M2360">
        <v>411.87799999999999</v>
      </c>
      <c r="N2360">
        <v>1</v>
      </c>
      <c r="O2360" t="s">
        <v>10228</v>
      </c>
      <c r="P2360" t="str">
        <f t="shared" si="83"/>
        <v>Mandipropamid('soil', 'agricultural')</v>
      </c>
      <c r="R2360" s="20" t="s">
        <v>12315</v>
      </c>
    </row>
    <row r="2361" spans="1:18" x14ac:dyDescent="0.25">
      <c r="A2361" s="18">
        <v>4304</v>
      </c>
      <c r="B2361" t="s">
        <v>3219</v>
      </c>
      <c r="C2361" t="s">
        <v>17</v>
      </c>
      <c r="D2361" t="s">
        <v>12</v>
      </c>
      <c r="E2361" t="s">
        <v>3221</v>
      </c>
      <c r="F2361" t="s">
        <v>14</v>
      </c>
      <c r="G2361" t="s">
        <v>15</v>
      </c>
      <c r="H2361">
        <f t="shared" si="84"/>
        <v>0.1055906099464007</v>
      </c>
      <c r="L2361" s="20" t="s">
        <v>7326</v>
      </c>
      <c r="M2361">
        <v>265.30200000000002</v>
      </c>
      <c r="N2361">
        <v>2</v>
      </c>
      <c r="O2361" t="s">
        <v>10229</v>
      </c>
      <c r="P2361" t="str">
        <f t="shared" si="83"/>
        <v>Maneb('soil', 'agricultural')</v>
      </c>
      <c r="R2361" s="20" t="s">
        <v>12315</v>
      </c>
    </row>
    <row r="2362" spans="1:18" x14ac:dyDescent="0.25">
      <c r="A2362" s="18">
        <v>1707</v>
      </c>
      <c r="B2362" t="s">
        <v>1078</v>
      </c>
      <c r="C2362" t="s">
        <v>24</v>
      </c>
      <c r="D2362" t="s">
        <v>12</v>
      </c>
      <c r="E2362" t="s">
        <v>1608</v>
      </c>
      <c r="F2362" t="s">
        <v>14</v>
      </c>
      <c r="G2362" t="s">
        <v>15</v>
      </c>
      <c r="H2362">
        <f t="shared" si="84"/>
        <v>0</v>
      </c>
      <c r="L2362" s="20" t="s">
        <v>7327</v>
      </c>
      <c r="M2362">
        <v>54.938000000000002</v>
      </c>
      <c r="N2362">
        <v>0</v>
      </c>
      <c r="O2362" t="s">
        <v>10230</v>
      </c>
      <c r="P2362" t="str">
        <f t="shared" si="83"/>
        <v>Manganese('air', 'low population density, long-term')</v>
      </c>
      <c r="R2362" s="20" t="s">
        <v>12314</v>
      </c>
    </row>
    <row r="2363" spans="1:18" x14ac:dyDescent="0.25">
      <c r="A2363" s="18">
        <v>977</v>
      </c>
      <c r="B2363" t="s">
        <v>1078</v>
      </c>
      <c r="C2363" t="s">
        <v>31</v>
      </c>
      <c r="D2363" t="s">
        <v>12</v>
      </c>
      <c r="E2363" t="s">
        <v>1608</v>
      </c>
      <c r="F2363" t="s">
        <v>14</v>
      </c>
      <c r="G2363" t="s">
        <v>15</v>
      </c>
      <c r="H2363">
        <f t="shared" si="84"/>
        <v>0</v>
      </c>
      <c r="L2363" s="20" t="s">
        <v>7327</v>
      </c>
      <c r="M2363">
        <v>54.938000000000002</v>
      </c>
      <c r="N2363">
        <v>0</v>
      </c>
      <c r="O2363" t="s">
        <v>10231</v>
      </c>
      <c r="P2363" t="str">
        <f t="shared" si="83"/>
        <v>Manganese('air', 'lower stratosphere + upper troposphere')</v>
      </c>
      <c r="R2363" s="20" t="s">
        <v>12314</v>
      </c>
    </row>
    <row r="2364" spans="1:18" x14ac:dyDescent="0.25">
      <c r="A2364" s="18">
        <v>601</v>
      </c>
      <c r="B2364" t="s">
        <v>1078</v>
      </c>
      <c r="C2364" t="s">
        <v>27</v>
      </c>
      <c r="D2364" t="s">
        <v>12</v>
      </c>
      <c r="E2364" t="s">
        <v>1608</v>
      </c>
      <c r="F2364" t="s">
        <v>14</v>
      </c>
      <c r="G2364" t="s">
        <v>15</v>
      </c>
      <c r="H2364">
        <f t="shared" si="84"/>
        <v>0</v>
      </c>
      <c r="L2364" s="20" t="s">
        <v>7327</v>
      </c>
      <c r="M2364">
        <v>54.938000000000002</v>
      </c>
      <c r="N2364">
        <v>0</v>
      </c>
      <c r="O2364" t="s">
        <v>10232</v>
      </c>
      <c r="P2364" t="str">
        <f t="shared" si="83"/>
        <v>Manganese('air', 'non-urban air or from high stacks')</v>
      </c>
      <c r="R2364" s="20" t="s">
        <v>12314</v>
      </c>
    </row>
    <row r="2365" spans="1:18" x14ac:dyDescent="0.25">
      <c r="A2365" s="18">
        <v>2145</v>
      </c>
      <c r="B2365" t="s">
        <v>1078</v>
      </c>
      <c r="C2365" t="s">
        <v>44</v>
      </c>
      <c r="D2365" t="s">
        <v>12</v>
      </c>
      <c r="E2365" t="s">
        <v>1608</v>
      </c>
      <c r="F2365" t="s">
        <v>14</v>
      </c>
      <c r="G2365" t="s">
        <v>15</v>
      </c>
      <c r="H2365">
        <f t="shared" si="84"/>
        <v>0</v>
      </c>
      <c r="L2365" s="20" t="s">
        <v>7327</v>
      </c>
      <c r="M2365">
        <v>54.938000000000002</v>
      </c>
      <c r="N2365">
        <v>0</v>
      </c>
      <c r="O2365" t="s">
        <v>10233</v>
      </c>
      <c r="P2365" t="str">
        <f t="shared" si="83"/>
        <v>Manganese('air', 'urban air close to ground')</v>
      </c>
      <c r="R2365" s="20" t="s">
        <v>12314</v>
      </c>
    </row>
    <row r="2366" spans="1:18" x14ac:dyDescent="0.25">
      <c r="A2366" s="18">
        <v>3266</v>
      </c>
      <c r="B2366" t="s">
        <v>1078</v>
      </c>
      <c r="C2366" t="s">
        <v>190</v>
      </c>
      <c r="D2366" t="s">
        <v>12</v>
      </c>
      <c r="E2366" t="s">
        <v>1608</v>
      </c>
      <c r="F2366" t="s">
        <v>14</v>
      </c>
      <c r="G2366" t="s">
        <v>15</v>
      </c>
      <c r="H2366">
        <f t="shared" si="84"/>
        <v>0</v>
      </c>
      <c r="L2366" s="20" t="s">
        <v>7327</v>
      </c>
      <c r="M2366">
        <v>54.938000000000002</v>
      </c>
      <c r="N2366">
        <v>0</v>
      </c>
      <c r="O2366" t="s">
        <v>10234</v>
      </c>
      <c r="P2366" t="str">
        <f t="shared" si="83"/>
        <v>Manganese('air',)</v>
      </c>
      <c r="R2366" s="20" t="s">
        <v>12314</v>
      </c>
    </row>
    <row r="2367" spans="1:18" x14ac:dyDescent="0.25">
      <c r="A2367" s="18">
        <v>4390</v>
      </c>
      <c r="B2367" t="s">
        <v>1078</v>
      </c>
      <c r="C2367" t="s">
        <v>17</v>
      </c>
      <c r="D2367" t="s">
        <v>12</v>
      </c>
      <c r="E2367" t="s">
        <v>1608</v>
      </c>
      <c r="F2367" t="s">
        <v>14</v>
      </c>
      <c r="G2367" t="s">
        <v>15</v>
      </c>
      <c r="H2367">
        <f t="shared" si="84"/>
        <v>0</v>
      </c>
      <c r="L2367" s="20" t="s">
        <v>7327</v>
      </c>
      <c r="M2367">
        <v>54.938000000000002</v>
      </c>
      <c r="N2367">
        <v>0</v>
      </c>
      <c r="O2367" t="s">
        <v>10235</v>
      </c>
      <c r="P2367" t="str">
        <f t="shared" si="83"/>
        <v>Manganese('soil', 'agricultural')</v>
      </c>
      <c r="R2367" s="20" t="s">
        <v>12315</v>
      </c>
    </row>
    <row r="2368" spans="1:18" x14ac:dyDescent="0.25">
      <c r="A2368" s="18">
        <v>3491</v>
      </c>
      <c r="B2368" t="s">
        <v>1078</v>
      </c>
      <c r="C2368" t="s">
        <v>143</v>
      </c>
      <c r="D2368" t="s">
        <v>12</v>
      </c>
      <c r="E2368" t="s">
        <v>1608</v>
      </c>
      <c r="F2368" t="s">
        <v>14</v>
      </c>
      <c r="G2368" t="s">
        <v>15</v>
      </c>
      <c r="H2368">
        <f t="shared" si="84"/>
        <v>0</v>
      </c>
      <c r="L2368" s="20" t="s">
        <v>7327</v>
      </c>
      <c r="M2368">
        <v>54.938000000000002</v>
      </c>
      <c r="N2368">
        <v>0</v>
      </c>
      <c r="O2368" t="s">
        <v>10236</v>
      </c>
      <c r="P2368" t="str">
        <f t="shared" si="83"/>
        <v>Manganese('soil', 'forestry')</v>
      </c>
      <c r="R2368" s="20" t="s">
        <v>12315</v>
      </c>
    </row>
    <row r="2369" spans="1:18" x14ac:dyDescent="0.25">
      <c r="A2369" s="18">
        <v>2837</v>
      </c>
      <c r="B2369" s="20" t="s">
        <v>1078</v>
      </c>
      <c r="C2369" t="s">
        <v>200</v>
      </c>
      <c r="D2369" t="s">
        <v>12</v>
      </c>
      <c r="E2369" t="s">
        <v>1608</v>
      </c>
      <c r="F2369" t="s">
        <v>14</v>
      </c>
      <c r="G2369" t="s">
        <v>15</v>
      </c>
      <c r="H2369">
        <f t="shared" si="84"/>
        <v>0</v>
      </c>
      <c r="L2369" s="20" t="s">
        <v>7327</v>
      </c>
      <c r="M2369">
        <v>54.938000000000002</v>
      </c>
      <c r="N2369">
        <v>0</v>
      </c>
      <c r="O2369" t="s">
        <v>10237</v>
      </c>
      <c r="P2369" t="str">
        <f t="shared" si="83"/>
        <v>Manganese('soil', 'industrial')</v>
      </c>
      <c r="R2369" s="20" t="s">
        <v>12315</v>
      </c>
    </row>
    <row r="2370" spans="1:18" x14ac:dyDescent="0.25">
      <c r="A2370" s="18">
        <v>1410</v>
      </c>
      <c r="B2370" t="s">
        <v>1078</v>
      </c>
      <c r="C2370" t="s">
        <v>389</v>
      </c>
      <c r="D2370" t="s">
        <v>12</v>
      </c>
      <c r="E2370" t="s">
        <v>1608</v>
      </c>
      <c r="F2370" t="s">
        <v>14</v>
      </c>
      <c r="G2370" t="s">
        <v>15</v>
      </c>
      <c r="H2370">
        <f t="shared" si="84"/>
        <v>0</v>
      </c>
      <c r="L2370" s="20" t="s">
        <v>7327</v>
      </c>
      <c r="M2370">
        <v>54.938000000000002</v>
      </c>
      <c r="N2370">
        <v>0</v>
      </c>
      <c r="O2370" t="s">
        <v>10238</v>
      </c>
      <c r="P2370" t="str">
        <f t="shared" ref="P2370:P2433" si="85">_xlfn.CONCAT(E2370,C2370)</f>
        <v>Manganese('soil',)</v>
      </c>
      <c r="R2370" s="20" t="s">
        <v>12315</v>
      </c>
    </row>
    <row r="2371" spans="1:18" x14ac:dyDescent="0.25">
      <c r="A2371" s="18">
        <v>1039</v>
      </c>
      <c r="B2371" t="s">
        <v>1078</v>
      </c>
      <c r="C2371" t="s">
        <v>71</v>
      </c>
      <c r="D2371" t="s">
        <v>12</v>
      </c>
      <c r="E2371" t="s">
        <v>1608</v>
      </c>
      <c r="F2371" t="s">
        <v>14</v>
      </c>
      <c r="G2371" t="s">
        <v>15</v>
      </c>
      <c r="H2371">
        <f t="shared" si="84"/>
        <v>0</v>
      </c>
      <c r="L2371" s="20" t="s">
        <v>7327</v>
      </c>
      <c r="M2371">
        <v>54.938000000000002</v>
      </c>
      <c r="N2371">
        <v>0</v>
      </c>
      <c r="O2371" t="s">
        <v>10239</v>
      </c>
      <c r="P2371" t="str">
        <f t="shared" si="85"/>
        <v>Manganese('water', 'ground-')</v>
      </c>
      <c r="R2371" s="20" t="s">
        <v>12316</v>
      </c>
    </row>
    <row r="2372" spans="1:18" x14ac:dyDescent="0.25">
      <c r="A2372" s="18">
        <v>4329</v>
      </c>
      <c r="B2372" t="s">
        <v>1078</v>
      </c>
      <c r="C2372" t="s">
        <v>100</v>
      </c>
      <c r="D2372" t="s">
        <v>12</v>
      </c>
      <c r="E2372" t="s">
        <v>1608</v>
      </c>
      <c r="F2372" t="s">
        <v>14</v>
      </c>
      <c r="G2372" t="s">
        <v>15</v>
      </c>
      <c r="H2372">
        <f t="shared" si="84"/>
        <v>0</v>
      </c>
      <c r="L2372" s="20" t="s">
        <v>7327</v>
      </c>
      <c r="M2372">
        <v>54.938000000000002</v>
      </c>
      <c r="N2372">
        <v>0</v>
      </c>
      <c r="O2372" t="s">
        <v>10240</v>
      </c>
      <c r="P2372" t="str">
        <f t="shared" si="85"/>
        <v>Manganese('water', 'ground-, long-term')</v>
      </c>
      <c r="R2372" s="20" t="s">
        <v>12316</v>
      </c>
    </row>
    <row r="2373" spans="1:18" x14ac:dyDescent="0.25">
      <c r="A2373" s="18">
        <v>3206</v>
      </c>
      <c r="B2373" t="s">
        <v>1078</v>
      </c>
      <c r="C2373" t="s">
        <v>10</v>
      </c>
      <c r="D2373" t="s">
        <v>12</v>
      </c>
      <c r="E2373" t="s">
        <v>1608</v>
      </c>
      <c r="F2373" t="s">
        <v>14</v>
      </c>
      <c r="G2373" t="s">
        <v>15</v>
      </c>
      <c r="H2373">
        <f t="shared" si="84"/>
        <v>0</v>
      </c>
      <c r="L2373" s="20" t="s">
        <v>7327</v>
      </c>
      <c r="M2373">
        <v>54.938000000000002</v>
      </c>
      <c r="N2373">
        <v>0</v>
      </c>
      <c r="O2373" t="s">
        <v>10241</v>
      </c>
      <c r="P2373" t="str">
        <f t="shared" si="85"/>
        <v>Manganese('water', 'ocean')</v>
      </c>
      <c r="R2373" s="20" t="s">
        <v>12316</v>
      </c>
    </row>
    <row r="2374" spans="1:18" x14ac:dyDescent="0.25">
      <c r="A2374" s="18">
        <v>2693</v>
      </c>
      <c r="B2374" t="s">
        <v>1078</v>
      </c>
      <c r="C2374" t="s">
        <v>91</v>
      </c>
      <c r="D2374" t="s">
        <v>12</v>
      </c>
      <c r="E2374" t="s">
        <v>1608</v>
      </c>
      <c r="F2374" t="s">
        <v>14</v>
      </c>
      <c r="G2374" t="s">
        <v>15</v>
      </c>
      <c r="H2374">
        <f t="shared" si="84"/>
        <v>0</v>
      </c>
      <c r="L2374" s="20" t="s">
        <v>7327</v>
      </c>
      <c r="M2374">
        <v>54.938000000000002</v>
      </c>
      <c r="N2374">
        <v>0</v>
      </c>
      <c r="O2374" t="s">
        <v>10242</v>
      </c>
      <c r="P2374" t="str">
        <f t="shared" si="85"/>
        <v>Manganese('water', 'surface water')</v>
      </c>
      <c r="R2374" s="20" t="s">
        <v>12316</v>
      </c>
    </row>
    <row r="2375" spans="1:18" x14ac:dyDescent="0.25">
      <c r="A2375" s="18">
        <v>1273</v>
      </c>
      <c r="B2375" t="s">
        <v>1078</v>
      </c>
      <c r="C2375" t="s">
        <v>48</v>
      </c>
      <c r="D2375" t="s">
        <v>12</v>
      </c>
      <c r="E2375" t="s">
        <v>1608</v>
      </c>
      <c r="F2375" t="s">
        <v>14</v>
      </c>
      <c r="G2375" t="s">
        <v>15</v>
      </c>
      <c r="H2375">
        <f t="shared" si="84"/>
        <v>0</v>
      </c>
      <c r="L2375" s="20" t="s">
        <v>7327</v>
      </c>
      <c r="M2375">
        <v>54.938000000000002</v>
      </c>
      <c r="N2375">
        <v>0</v>
      </c>
      <c r="O2375" t="s">
        <v>10243</v>
      </c>
      <c r="P2375" t="str">
        <f t="shared" si="85"/>
        <v>Manganese('water',)</v>
      </c>
      <c r="R2375" s="20" t="s">
        <v>12316</v>
      </c>
    </row>
    <row r="2376" spans="1:18" hidden="1" x14ac:dyDescent="0.25">
      <c r="A2376" s="18">
        <v>1452</v>
      </c>
      <c r="B2376" t="s">
        <v>1078</v>
      </c>
      <c r="C2376" t="s">
        <v>60</v>
      </c>
      <c r="D2376" t="s">
        <v>12</v>
      </c>
      <c r="E2376" t="s">
        <v>2664</v>
      </c>
      <c r="F2376" t="s">
        <v>38</v>
      </c>
      <c r="G2376" t="s">
        <v>15</v>
      </c>
      <c r="O2376" t="s">
        <v>10244</v>
      </c>
      <c r="P2376" t="str">
        <f t="shared" si="85"/>
        <v>Manganese, 35.7% in sedimentary deposit, 14.2% in crude ore, in ground('natural resource', 'in ground')</v>
      </c>
    </row>
    <row r="2377" spans="1:18" hidden="1" x14ac:dyDescent="0.25">
      <c r="A2377" s="18">
        <v>1645</v>
      </c>
      <c r="B2377" t="s">
        <v>2669</v>
      </c>
      <c r="C2377" t="s">
        <v>60</v>
      </c>
      <c r="D2377" t="s">
        <v>12</v>
      </c>
      <c r="E2377" t="s">
        <v>2671</v>
      </c>
      <c r="F2377" t="s">
        <v>38</v>
      </c>
      <c r="G2377" t="s">
        <v>15</v>
      </c>
      <c r="O2377" t="s">
        <v>10245</v>
      </c>
      <c r="P2377" t="str">
        <f t="shared" si="85"/>
        <v>Manganese, in ground('natural resource', 'in ground')</v>
      </c>
    </row>
    <row r="2378" spans="1:18" x14ac:dyDescent="0.25">
      <c r="A2378" s="18">
        <v>2194</v>
      </c>
      <c r="B2378" t="s">
        <v>437</v>
      </c>
      <c r="C2378" t="s">
        <v>24</v>
      </c>
      <c r="D2378" t="s">
        <v>12</v>
      </c>
      <c r="E2378" t="s">
        <v>317</v>
      </c>
      <c r="F2378" t="s">
        <v>14</v>
      </c>
      <c r="G2378" t="s">
        <v>34</v>
      </c>
      <c r="H2378">
        <f t="shared" ref="H2378:H2387" si="86">14.0067*N2378/M2378</f>
        <v>0</v>
      </c>
      <c r="L2378" s="20" t="s">
        <v>7327</v>
      </c>
      <c r="M2378">
        <v>53.94</v>
      </c>
      <c r="N2378">
        <v>0</v>
      </c>
      <c r="O2378" t="s">
        <v>10246</v>
      </c>
      <c r="P2378" t="str">
        <f t="shared" si="85"/>
        <v>Manganese-54('air', 'low population density, long-term')</v>
      </c>
      <c r="R2378" s="20" t="s">
        <v>12314</v>
      </c>
    </row>
    <row r="2379" spans="1:18" x14ac:dyDescent="0.25">
      <c r="A2379" s="18">
        <v>1789</v>
      </c>
      <c r="B2379" t="s">
        <v>437</v>
      </c>
      <c r="C2379" t="s">
        <v>31</v>
      </c>
      <c r="D2379" t="s">
        <v>12</v>
      </c>
      <c r="E2379" t="s">
        <v>317</v>
      </c>
      <c r="F2379" t="s">
        <v>14</v>
      </c>
      <c r="G2379" t="s">
        <v>34</v>
      </c>
      <c r="H2379">
        <f t="shared" si="86"/>
        <v>0</v>
      </c>
      <c r="L2379" s="20" t="s">
        <v>7327</v>
      </c>
      <c r="M2379">
        <v>53.94</v>
      </c>
      <c r="N2379">
        <v>0</v>
      </c>
      <c r="O2379" t="s">
        <v>10247</v>
      </c>
      <c r="P2379" t="str">
        <f t="shared" si="85"/>
        <v>Manganese-54('air', 'lower stratosphere + upper troposphere')</v>
      </c>
      <c r="R2379" s="20" t="s">
        <v>12314</v>
      </c>
    </row>
    <row r="2380" spans="1:18" x14ac:dyDescent="0.25">
      <c r="A2380" s="18">
        <v>2792</v>
      </c>
      <c r="B2380" t="s">
        <v>437</v>
      </c>
      <c r="C2380" t="s">
        <v>27</v>
      </c>
      <c r="D2380" t="s">
        <v>12</v>
      </c>
      <c r="E2380" t="s">
        <v>317</v>
      </c>
      <c r="F2380" t="s">
        <v>14</v>
      </c>
      <c r="G2380" t="s">
        <v>34</v>
      </c>
      <c r="H2380">
        <f t="shared" si="86"/>
        <v>0</v>
      </c>
      <c r="L2380" s="20" t="s">
        <v>7327</v>
      </c>
      <c r="M2380">
        <v>53.94</v>
      </c>
      <c r="N2380">
        <v>0</v>
      </c>
      <c r="O2380" t="s">
        <v>10248</v>
      </c>
      <c r="P2380" t="str">
        <f t="shared" si="85"/>
        <v>Manganese-54('air', 'non-urban air or from high stacks')</v>
      </c>
      <c r="R2380" s="20" t="s">
        <v>12314</v>
      </c>
    </row>
    <row r="2381" spans="1:18" x14ac:dyDescent="0.25">
      <c r="A2381" s="18">
        <v>2394</v>
      </c>
      <c r="B2381" t="s">
        <v>437</v>
      </c>
      <c r="C2381" t="s">
        <v>44</v>
      </c>
      <c r="D2381" t="s">
        <v>12</v>
      </c>
      <c r="E2381" t="s">
        <v>317</v>
      </c>
      <c r="F2381" t="s">
        <v>14</v>
      </c>
      <c r="G2381" t="s">
        <v>34</v>
      </c>
      <c r="H2381">
        <f t="shared" si="86"/>
        <v>0</v>
      </c>
      <c r="L2381" s="20" t="s">
        <v>7327</v>
      </c>
      <c r="M2381">
        <v>53.94</v>
      </c>
      <c r="N2381">
        <v>0</v>
      </c>
      <c r="O2381" t="s">
        <v>10249</v>
      </c>
      <c r="P2381" t="str">
        <f t="shared" si="85"/>
        <v>Manganese-54('air', 'urban air close to ground')</v>
      </c>
      <c r="R2381" s="20" t="s">
        <v>12314</v>
      </c>
    </row>
    <row r="2382" spans="1:18" x14ac:dyDescent="0.25">
      <c r="A2382" s="18">
        <v>4135</v>
      </c>
      <c r="B2382" t="s">
        <v>437</v>
      </c>
      <c r="C2382" t="s">
        <v>190</v>
      </c>
      <c r="D2382" t="s">
        <v>12</v>
      </c>
      <c r="E2382" t="s">
        <v>317</v>
      </c>
      <c r="F2382" t="s">
        <v>14</v>
      </c>
      <c r="G2382" t="s">
        <v>34</v>
      </c>
      <c r="H2382">
        <f t="shared" si="86"/>
        <v>0</v>
      </c>
      <c r="L2382" s="20" t="s">
        <v>7327</v>
      </c>
      <c r="M2382">
        <v>53.94</v>
      </c>
      <c r="N2382">
        <v>0</v>
      </c>
      <c r="O2382" t="s">
        <v>10250</v>
      </c>
      <c r="P2382" t="str">
        <f t="shared" si="85"/>
        <v>Manganese-54('air',)</v>
      </c>
      <c r="R2382" s="20" t="s">
        <v>12314</v>
      </c>
    </row>
    <row r="2383" spans="1:18" x14ac:dyDescent="0.25">
      <c r="A2383" s="18">
        <v>2824</v>
      </c>
      <c r="B2383" t="s">
        <v>437</v>
      </c>
      <c r="C2383" t="s">
        <v>71</v>
      </c>
      <c r="D2383" t="s">
        <v>12</v>
      </c>
      <c r="E2383" t="s">
        <v>317</v>
      </c>
      <c r="F2383" t="s">
        <v>14</v>
      </c>
      <c r="G2383" t="s">
        <v>34</v>
      </c>
      <c r="H2383">
        <f t="shared" si="86"/>
        <v>0</v>
      </c>
      <c r="L2383" s="20" t="s">
        <v>7327</v>
      </c>
      <c r="M2383">
        <v>53.94</v>
      </c>
      <c r="N2383">
        <v>0</v>
      </c>
      <c r="O2383" t="s">
        <v>10251</v>
      </c>
      <c r="P2383" t="str">
        <f t="shared" si="85"/>
        <v>Manganese-54('water', 'ground-')</v>
      </c>
      <c r="R2383" s="20" t="s">
        <v>12316</v>
      </c>
    </row>
    <row r="2384" spans="1:18" x14ac:dyDescent="0.25">
      <c r="A2384" s="18">
        <v>1571</v>
      </c>
      <c r="B2384" t="s">
        <v>437</v>
      </c>
      <c r="C2384" t="s">
        <v>100</v>
      </c>
      <c r="D2384" t="s">
        <v>12</v>
      </c>
      <c r="E2384" t="s">
        <v>317</v>
      </c>
      <c r="F2384" t="s">
        <v>14</v>
      </c>
      <c r="G2384" t="s">
        <v>34</v>
      </c>
      <c r="H2384">
        <f t="shared" si="86"/>
        <v>0</v>
      </c>
      <c r="L2384" s="20" t="s">
        <v>7327</v>
      </c>
      <c r="M2384">
        <v>53.94</v>
      </c>
      <c r="N2384">
        <v>0</v>
      </c>
      <c r="O2384" t="s">
        <v>10252</v>
      </c>
      <c r="P2384" t="str">
        <f t="shared" si="85"/>
        <v>Manganese-54('water', 'ground-, long-term')</v>
      </c>
      <c r="R2384" s="20" t="s">
        <v>12316</v>
      </c>
    </row>
    <row r="2385" spans="1:18" x14ac:dyDescent="0.25">
      <c r="A2385" s="18">
        <v>488</v>
      </c>
      <c r="B2385" t="s">
        <v>437</v>
      </c>
      <c r="C2385" t="s">
        <v>10</v>
      </c>
      <c r="D2385" t="s">
        <v>12</v>
      </c>
      <c r="E2385" t="s">
        <v>317</v>
      </c>
      <c r="F2385" t="s">
        <v>14</v>
      </c>
      <c r="G2385" t="s">
        <v>34</v>
      </c>
      <c r="H2385">
        <f t="shared" si="86"/>
        <v>0</v>
      </c>
      <c r="L2385" s="20" t="s">
        <v>7327</v>
      </c>
      <c r="M2385">
        <v>53.94</v>
      </c>
      <c r="N2385">
        <v>0</v>
      </c>
      <c r="O2385" t="s">
        <v>10253</v>
      </c>
      <c r="P2385" t="str">
        <f t="shared" si="85"/>
        <v>Manganese-54('water', 'ocean')</v>
      </c>
      <c r="R2385" s="20" t="s">
        <v>12316</v>
      </c>
    </row>
    <row r="2386" spans="1:18" x14ac:dyDescent="0.25">
      <c r="A2386" s="18">
        <v>2357</v>
      </c>
      <c r="B2386" t="s">
        <v>437</v>
      </c>
      <c r="C2386" t="s">
        <v>91</v>
      </c>
      <c r="D2386" t="s">
        <v>12</v>
      </c>
      <c r="E2386" t="s">
        <v>317</v>
      </c>
      <c r="F2386" t="s">
        <v>14</v>
      </c>
      <c r="G2386" t="s">
        <v>34</v>
      </c>
      <c r="H2386">
        <f t="shared" si="86"/>
        <v>0</v>
      </c>
      <c r="L2386" s="20" t="s">
        <v>7327</v>
      </c>
      <c r="M2386">
        <v>53.94</v>
      </c>
      <c r="N2386">
        <v>0</v>
      </c>
      <c r="O2386" t="s">
        <v>10254</v>
      </c>
      <c r="P2386" t="str">
        <f t="shared" si="85"/>
        <v>Manganese-54('water', 'surface water')</v>
      </c>
      <c r="R2386" s="20" t="s">
        <v>12316</v>
      </c>
    </row>
    <row r="2387" spans="1:18" x14ac:dyDescent="0.25">
      <c r="A2387" s="18">
        <v>3728</v>
      </c>
      <c r="B2387" s="20" t="s">
        <v>437</v>
      </c>
      <c r="C2387" t="s">
        <v>48</v>
      </c>
      <c r="D2387" t="s">
        <v>12</v>
      </c>
      <c r="E2387" t="s">
        <v>317</v>
      </c>
      <c r="F2387" t="s">
        <v>14</v>
      </c>
      <c r="G2387" t="s">
        <v>34</v>
      </c>
      <c r="H2387">
        <f t="shared" si="86"/>
        <v>0</v>
      </c>
      <c r="L2387" s="20" t="s">
        <v>7327</v>
      </c>
      <c r="M2387">
        <v>53.94</v>
      </c>
      <c r="N2387">
        <v>0</v>
      </c>
      <c r="O2387" t="s">
        <v>10255</v>
      </c>
      <c r="P2387" t="str">
        <f t="shared" si="85"/>
        <v>Manganese-54('water',)</v>
      </c>
      <c r="R2387" s="20" t="s">
        <v>12316</v>
      </c>
    </row>
    <row r="2388" spans="1:18" x14ac:dyDescent="0.25">
      <c r="A2388" s="18">
        <v>3976</v>
      </c>
      <c r="B2388" t="s">
        <v>1078</v>
      </c>
      <c r="C2388" t="s">
        <v>71</v>
      </c>
      <c r="D2388" t="s">
        <v>12</v>
      </c>
      <c r="E2388" t="s">
        <v>1080</v>
      </c>
      <c r="F2388" t="s">
        <v>14</v>
      </c>
      <c r="G2388" t="s">
        <v>34</v>
      </c>
      <c r="H2388">
        <v>0</v>
      </c>
      <c r="L2388" s="20" t="s">
        <v>7327</v>
      </c>
      <c r="M2388">
        <v>54.938000000000002</v>
      </c>
      <c r="N2388">
        <v>0</v>
      </c>
      <c r="O2388" t="s">
        <v>10256</v>
      </c>
      <c r="P2388" t="str">
        <f t="shared" si="85"/>
        <v>Manganese-55('water', 'ground-')</v>
      </c>
      <c r="R2388" s="20" t="s">
        <v>12316</v>
      </c>
    </row>
    <row r="2389" spans="1:18" x14ac:dyDescent="0.25">
      <c r="A2389" s="18">
        <v>2672</v>
      </c>
      <c r="B2389" t="s">
        <v>1078</v>
      </c>
      <c r="C2389" t="s">
        <v>100</v>
      </c>
      <c r="D2389" t="s">
        <v>12</v>
      </c>
      <c r="E2389" t="s">
        <v>1080</v>
      </c>
      <c r="F2389" t="s">
        <v>14</v>
      </c>
      <c r="G2389" t="s">
        <v>34</v>
      </c>
      <c r="H2389">
        <v>0</v>
      </c>
      <c r="L2389" s="20" t="s">
        <v>7327</v>
      </c>
      <c r="M2389">
        <v>54.938000000000002</v>
      </c>
      <c r="N2389">
        <v>0</v>
      </c>
      <c r="O2389" t="s">
        <v>10257</v>
      </c>
      <c r="P2389" t="str">
        <f t="shared" si="85"/>
        <v>Manganese-55('water', 'ground-, long-term')</v>
      </c>
      <c r="R2389" s="20" t="s">
        <v>12316</v>
      </c>
    </row>
    <row r="2390" spans="1:18" x14ac:dyDescent="0.25">
      <c r="A2390" s="18">
        <v>1591</v>
      </c>
      <c r="B2390" t="s">
        <v>1078</v>
      </c>
      <c r="C2390" t="s">
        <v>10</v>
      </c>
      <c r="D2390" t="s">
        <v>12</v>
      </c>
      <c r="E2390" t="s">
        <v>1080</v>
      </c>
      <c r="F2390" t="s">
        <v>14</v>
      </c>
      <c r="G2390" t="s">
        <v>34</v>
      </c>
      <c r="H2390">
        <v>0</v>
      </c>
      <c r="L2390" s="20" t="s">
        <v>7327</v>
      </c>
      <c r="M2390">
        <v>54.938000000000002</v>
      </c>
      <c r="N2390">
        <v>0</v>
      </c>
      <c r="O2390" t="s">
        <v>10258</v>
      </c>
      <c r="P2390" t="str">
        <f t="shared" si="85"/>
        <v>Manganese-55('water', 'ocean')</v>
      </c>
      <c r="R2390" s="20" t="s">
        <v>12316</v>
      </c>
    </row>
    <row r="2391" spans="1:18" x14ac:dyDescent="0.25">
      <c r="A2391" s="18">
        <v>2647</v>
      </c>
      <c r="B2391" t="s">
        <v>1078</v>
      </c>
      <c r="C2391" t="s">
        <v>91</v>
      </c>
      <c r="D2391" t="s">
        <v>12</v>
      </c>
      <c r="E2391" t="s">
        <v>1080</v>
      </c>
      <c r="F2391" t="s">
        <v>14</v>
      </c>
      <c r="G2391" t="s">
        <v>34</v>
      </c>
      <c r="H2391">
        <v>0</v>
      </c>
      <c r="L2391" s="20" t="s">
        <v>7327</v>
      </c>
      <c r="M2391">
        <v>54.938000000000002</v>
      </c>
      <c r="N2391">
        <v>0</v>
      </c>
      <c r="O2391" t="s">
        <v>10259</v>
      </c>
      <c r="P2391" t="str">
        <f t="shared" si="85"/>
        <v>Manganese-55('water', 'surface water')</v>
      </c>
      <c r="R2391" s="20" t="s">
        <v>12316</v>
      </c>
    </row>
    <row r="2392" spans="1:18" x14ac:dyDescent="0.25">
      <c r="A2392" s="18">
        <v>2120</v>
      </c>
      <c r="B2392" s="20" t="s">
        <v>1078</v>
      </c>
      <c r="C2392" t="s">
        <v>48</v>
      </c>
      <c r="D2392" t="s">
        <v>12</v>
      </c>
      <c r="E2392" t="s">
        <v>1080</v>
      </c>
      <c r="F2392" t="s">
        <v>14</v>
      </c>
      <c r="G2392" t="s">
        <v>34</v>
      </c>
      <c r="H2392">
        <v>0</v>
      </c>
      <c r="L2392" s="20" t="s">
        <v>7327</v>
      </c>
      <c r="M2392">
        <v>54.938000000000002</v>
      </c>
      <c r="N2392">
        <v>0</v>
      </c>
      <c r="O2392" t="s">
        <v>10260</v>
      </c>
      <c r="P2392" t="str">
        <f t="shared" si="85"/>
        <v>Manganese-55('water',)</v>
      </c>
      <c r="R2392" s="20" t="s">
        <v>12316</v>
      </c>
    </row>
    <row r="2393" spans="1:18" hidden="1" x14ac:dyDescent="0.25">
      <c r="A2393" s="18">
        <v>403</v>
      </c>
      <c r="C2393" t="s">
        <v>6870</v>
      </c>
      <c r="D2393" t="s">
        <v>12</v>
      </c>
      <c r="E2393" t="s">
        <v>6871</v>
      </c>
      <c r="F2393" t="s">
        <v>6872</v>
      </c>
      <c r="G2393" t="s">
        <v>15</v>
      </c>
      <c r="H2393">
        <v>0</v>
      </c>
      <c r="I2393" t="s">
        <v>6873</v>
      </c>
      <c r="O2393" t="s">
        <v>10261</v>
      </c>
      <c r="P2393" t="str">
        <f t="shared" si="85"/>
        <v>Materials for energy recovery('inventory indicator', 'output flow')</v>
      </c>
    </row>
    <row r="2394" spans="1:18" hidden="1" x14ac:dyDescent="0.25">
      <c r="A2394" s="18">
        <v>537</v>
      </c>
      <c r="C2394" t="s">
        <v>6870</v>
      </c>
      <c r="D2394" t="s">
        <v>12</v>
      </c>
      <c r="E2394" t="s">
        <v>6904</v>
      </c>
      <c r="F2394" t="s">
        <v>6872</v>
      </c>
      <c r="G2394" t="s">
        <v>15</v>
      </c>
      <c r="O2394" t="s">
        <v>10262</v>
      </c>
      <c r="P2394" t="str">
        <f t="shared" si="85"/>
        <v>Materials for recycling('inventory indicator', 'output flow')</v>
      </c>
    </row>
    <row r="2395" spans="1:18" x14ac:dyDescent="0.25">
      <c r="A2395" s="18">
        <v>1637</v>
      </c>
      <c r="B2395" t="s">
        <v>2110</v>
      </c>
      <c r="C2395" t="s">
        <v>27</v>
      </c>
      <c r="D2395" t="s">
        <v>12</v>
      </c>
      <c r="E2395" t="s">
        <v>2112</v>
      </c>
      <c r="F2395" t="s">
        <v>14</v>
      </c>
      <c r="G2395" t="s">
        <v>15</v>
      </c>
      <c r="H2395">
        <f t="shared" ref="H2395:H2423" si="87">14.0067*N2395/M2395</f>
        <v>0</v>
      </c>
      <c r="L2395" s="20" t="s">
        <v>7328</v>
      </c>
      <c r="M2395">
        <v>200.619</v>
      </c>
      <c r="N2395">
        <v>0</v>
      </c>
      <c r="O2395" t="s">
        <v>10263</v>
      </c>
      <c r="P2395" t="str">
        <f t="shared" si="85"/>
        <v>MCPA('air', 'non-urban air or from high stacks')</v>
      </c>
      <c r="R2395" s="20" t="s">
        <v>12314</v>
      </c>
    </row>
    <row r="2396" spans="1:18" x14ac:dyDescent="0.25">
      <c r="A2396" s="18">
        <v>1132</v>
      </c>
      <c r="B2396" t="s">
        <v>2110</v>
      </c>
      <c r="C2396" t="s">
        <v>17</v>
      </c>
      <c r="D2396" t="s">
        <v>12</v>
      </c>
      <c r="E2396" t="s">
        <v>2112</v>
      </c>
      <c r="F2396" t="s">
        <v>14</v>
      </c>
      <c r="G2396" t="s">
        <v>15</v>
      </c>
      <c r="H2396">
        <f t="shared" si="87"/>
        <v>0</v>
      </c>
      <c r="L2396" s="20" t="s">
        <v>7328</v>
      </c>
      <c r="M2396">
        <v>200.619</v>
      </c>
      <c r="N2396">
        <v>0</v>
      </c>
      <c r="O2396" t="s">
        <v>10264</v>
      </c>
      <c r="P2396" t="str">
        <f t="shared" si="85"/>
        <v>MCPA('soil', 'agricultural')</v>
      </c>
      <c r="R2396" s="20" t="s">
        <v>12315</v>
      </c>
    </row>
    <row r="2397" spans="1:18" x14ac:dyDescent="0.25">
      <c r="A2397" s="18">
        <v>218</v>
      </c>
      <c r="B2397" t="s">
        <v>2110</v>
      </c>
      <c r="C2397" t="s">
        <v>71</v>
      </c>
      <c r="D2397" t="s">
        <v>12</v>
      </c>
      <c r="E2397" t="s">
        <v>2112</v>
      </c>
      <c r="F2397" t="s">
        <v>14</v>
      </c>
      <c r="G2397" t="s">
        <v>15</v>
      </c>
      <c r="H2397">
        <f t="shared" si="87"/>
        <v>0</v>
      </c>
      <c r="L2397" s="20" t="s">
        <v>7328</v>
      </c>
      <c r="M2397">
        <v>200.619</v>
      </c>
      <c r="N2397">
        <v>0</v>
      </c>
      <c r="O2397" t="s">
        <v>10265</v>
      </c>
      <c r="P2397" t="str">
        <f t="shared" si="85"/>
        <v>MCPA('water', 'ground-')</v>
      </c>
      <c r="R2397" s="20" t="s">
        <v>12316</v>
      </c>
    </row>
    <row r="2398" spans="1:18" x14ac:dyDescent="0.25">
      <c r="A2398" s="18">
        <v>2884</v>
      </c>
      <c r="B2398" t="s">
        <v>2110</v>
      </c>
      <c r="C2398" t="s">
        <v>91</v>
      </c>
      <c r="D2398" t="s">
        <v>12</v>
      </c>
      <c r="E2398" t="s">
        <v>2112</v>
      </c>
      <c r="F2398" t="s">
        <v>14</v>
      </c>
      <c r="G2398" t="s">
        <v>15</v>
      </c>
      <c r="H2398">
        <f t="shared" si="87"/>
        <v>0</v>
      </c>
      <c r="L2398" s="20" t="s">
        <v>7328</v>
      </c>
      <c r="M2398">
        <v>200.619</v>
      </c>
      <c r="N2398">
        <v>0</v>
      </c>
      <c r="O2398" t="s">
        <v>10266</v>
      </c>
      <c r="P2398" t="str">
        <f t="shared" si="85"/>
        <v>MCPA('water', 'surface water')</v>
      </c>
      <c r="R2398" s="20" t="s">
        <v>12316</v>
      </c>
    </row>
    <row r="2399" spans="1:18" x14ac:dyDescent="0.25">
      <c r="A2399" s="18">
        <v>786</v>
      </c>
      <c r="B2399" t="s">
        <v>1963</v>
      </c>
      <c r="C2399" t="s">
        <v>27</v>
      </c>
      <c r="D2399" t="s">
        <v>12</v>
      </c>
      <c r="E2399" t="s">
        <v>1965</v>
      </c>
      <c r="F2399" t="s">
        <v>14</v>
      </c>
      <c r="G2399" t="s">
        <v>15</v>
      </c>
      <c r="H2399">
        <f t="shared" si="87"/>
        <v>0</v>
      </c>
      <c r="L2399" s="20" t="s">
        <v>7329</v>
      </c>
      <c r="M2399">
        <v>228.672</v>
      </c>
      <c r="N2399">
        <v>0</v>
      </c>
      <c r="O2399" t="s">
        <v>10267</v>
      </c>
      <c r="P2399" t="str">
        <f t="shared" si="85"/>
        <v>MCPB('air', 'non-urban air or from high stacks')</v>
      </c>
      <c r="R2399" s="20" t="s">
        <v>12314</v>
      </c>
    </row>
    <row r="2400" spans="1:18" x14ac:dyDescent="0.25">
      <c r="A2400" s="18">
        <v>2424</v>
      </c>
      <c r="B2400" t="s">
        <v>1963</v>
      </c>
      <c r="C2400" t="s">
        <v>17</v>
      </c>
      <c r="D2400" t="s">
        <v>12</v>
      </c>
      <c r="E2400" t="s">
        <v>1965</v>
      </c>
      <c r="F2400" t="s">
        <v>14</v>
      </c>
      <c r="G2400" t="s">
        <v>15</v>
      </c>
      <c r="H2400">
        <f t="shared" si="87"/>
        <v>0</v>
      </c>
      <c r="L2400" s="20" t="s">
        <v>7329</v>
      </c>
      <c r="M2400">
        <v>228.672</v>
      </c>
      <c r="N2400">
        <v>0</v>
      </c>
      <c r="O2400" t="s">
        <v>10268</v>
      </c>
      <c r="P2400" t="str">
        <f t="shared" si="85"/>
        <v>MCPB('soil', 'agricultural')</v>
      </c>
      <c r="R2400" s="20" t="s">
        <v>12315</v>
      </c>
    </row>
    <row r="2401" spans="1:18" x14ac:dyDescent="0.25">
      <c r="A2401" s="18">
        <v>3248</v>
      </c>
      <c r="B2401" t="s">
        <v>1963</v>
      </c>
      <c r="C2401" t="s">
        <v>71</v>
      </c>
      <c r="D2401" t="s">
        <v>12</v>
      </c>
      <c r="E2401" t="s">
        <v>1965</v>
      </c>
      <c r="F2401" t="s">
        <v>14</v>
      </c>
      <c r="G2401" t="s">
        <v>15</v>
      </c>
      <c r="H2401">
        <f t="shared" si="87"/>
        <v>0</v>
      </c>
      <c r="L2401" s="20" t="s">
        <v>7329</v>
      </c>
      <c r="M2401">
        <v>228.672</v>
      </c>
      <c r="N2401">
        <v>0</v>
      </c>
      <c r="O2401" t="s">
        <v>10269</v>
      </c>
      <c r="P2401" t="str">
        <f t="shared" si="85"/>
        <v>MCPB('water', 'ground-')</v>
      </c>
      <c r="R2401" s="20" t="s">
        <v>12316</v>
      </c>
    </row>
    <row r="2402" spans="1:18" x14ac:dyDescent="0.25">
      <c r="A2402" s="18">
        <v>904</v>
      </c>
      <c r="B2402" t="s">
        <v>1963</v>
      </c>
      <c r="C2402" t="s">
        <v>91</v>
      </c>
      <c r="D2402" t="s">
        <v>12</v>
      </c>
      <c r="E2402" t="s">
        <v>1965</v>
      </c>
      <c r="F2402" t="s">
        <v>14</v>
      </c>
      <c r="G2402" t="s">
        <v>15</v>
      </c>
      <c r="H2402">
        <f t="shared" si="87"/>
        <v>0</v>
      </c>
      <c r="L2402" s="20" t="s">
        <v>7329</v>
      </c>
      <c r="M2402">
        <v>228.672</v>
      </c>
      <c r="N2402">
        <v>0</v>
      </c>
      <c r="O2402" t="s">
        <v>10270</v>
      </c>
      <c r="P2402" t="str">
        <f t="shared" si="85"/>
        <v>MCPB('water', 'surface water')</v>
      </c>
      <c r="R2402" s="20" t="s">
        <v>12316</v>
      </c>
    </row>
    <row r="2403" spans="1:18" x14ac:dyDescent="0.25">
      <c r="A2403" s="18">
        <v>844</v>
      </c>
      <c r="B2403" t="s">
        <v>4948</v>
      </c>
      <c r="C2403" t="s">
        <v>17</v>
      </c>
      <c r="D2403" t="s">
        <v>12</v>
      </c>
      <c r="E2403" t="s">
        <v>4950</v>
      </c>
      <c r="F2403" t="s">
        <v>14</v>
      </c>
      <c r="G2403" t="s">
        <v>15</v>
      </c>
      <c r="H2403">
        <f t="shared" si="87"/>
        <v>0</v>
      </c>
      <c r="L2403" s="20" t="s">
        <v>7289</v>
      </c>
      <c r="M2403">
        <v>214.64599999999999</v>
      </c>
      <c r="N2403">
        <v>0</v>
      </c>
      <c r="O2403" t="s">
        <v>10271</v>
      </c>
      <c r="P2403" t="str">
        <f t="shared" si="85"/>
        <v>Mecoprop('soil', 'agricultural')</v>
      </c>
      <c r="R2403" s="20" t="s">
        <v>12315</v>
      </c>
    </row>
    <row r="2404" spans="1:18" x14ac:dyDescent="0.25">
      <c r="A2404" s="18">
        <v>2250</v>
      </c>
      <c r="B2404" t="s">
        <v>6751</v>
      </c>
      <c r="C2404" t="s">
        <v>17</v>
      </c>
      <c r="D2404" t="s">
        <v>12</v>
      </c>
      <c r="E2404" t="s">
        <v>6753</v>
      </c>
      <c r="F2404" t="s">
        <v>14</v>
      </c>
      <c r="G2404" t="s">
        <v>15</v>
      </c>
      <c r="H2404">
        <f t="shared" si="87"/>
        <v>0</v>
      </c>
      <c r="L2404" s="20" t="s">
        <v>7289</v>
      </c>
      <c r="M2404">
        <v>214.64599999999999</v>
      </c>
      <c r="N2404">
        <v>0</v>
      </c>
      <c r="O2404" t="s">
        <v>10272</v>
      </c>
      <c r="P2404" t="str">
        <f t="shared" si="85"/>
        <v>Mecoprop-P('soil', 'agricultural')</v>
      </c>
      <c r="R2404" s="20" t="s">
        <v>12315</v>
      </c>
    </row>
    <row r="2405" spans="1:18" x14ac:dyDescent="0.25">
      <c r="A2405" s="18">
        <v>629</v>
      </c>
      <c r="B2405" t="s">
        <v>4183</v>
      </c>
      <c r="C2405" t="s">
        <v>17</v>
      </c>
      <c r="D2405" t="s">
        <v>12</v>
      </c>
      <c r="E2405" t="s">
        <v>4185</v>
      </c>
      <c r="F2405" t="s">
        <v>14</v>
      </c>
      <c r="G2405" t="s">
        <v>15</v>
      </c>
      <c r="H2405">
        <f t="shared" si="87"/>
        <v>8.8335514387071351E-2</v>
      </c>
      <c r="L2405" s="20" t="s">
        <v>7330</v>
      </c>
      <c r="M2405">
        <v>317.125</v>
      </c>
      <c r="N2405">
        <v>2</v>
      </c>
      <c r="O2405" t="s">
        <v>10273</v>
      </c>
      <c r="P2405" t="str">
        <f t="shared" si="85"/>
        <v>Mefenpyr('soil', 'agricultural')</v>
      </c>
      <c r="R2405" s="20" t="s">
        <v>12315</v>
      </c>
    </row>
    <row r="2406" spans="1:18" x14ac:dyDescent="0.25">
      <c r="A2406" s="18">
        <v>2936</v>
      </c>
      <c r="B2406" t="s">
        <v>6779</v>
      </c>
      <c r="C2406" t="s">
        <v>17</v>
      </c>
      <c r="D2406" t="s">
        <v>12</v>
      </c>
      <c r="E2406" t="s">
        <v>6781</v>
      </c>
      <c r="F2406" t="s">
        <v>14</v>
      </c>
      <c r="G2406" t="s">
        <v>15</v>
      </c>
      <c r="H2406">
        <f t="shared" si="87"/>
        <v>7.5056466370692687E-2</v>
      </c>
      <c r="L2406" s="20" t="s">
        <v>7331</v>
      </c>
      <c r="M2406">
        <v>373.23099999999999</v>
      </c>
      <c r="N2406">
        <v>2</v>
      </c>
      <c r="O2406" t="s">
        <v>10274</v>
      </c>
      <c r="P2406" t="str">
        <f t="shared" si="85"/>
        <v>Mefenpyr-diethyl('soil', 'agricultural')</v>
      </c>
      <c r="R2406" s="20" t="s">
        <v>12315</v>
      </c>
    </row>
    <row r="2407" spans="1:18" x14ac:dyDescent="0.25">
      <c r="A2407" s="18">
        <v>496</v>
      </c>
      <c r="B2407" t="s">
        <v>4986</v>
      </c>
      <c r="C2407" t="s">
        <v>17</v>
      </c>
      <c r="D2407" t="s">
        <v>12</v>
      </c>
      <c r="E2407" t="s">
        <v>4988</v>
      </c>
      <c r="F2407" t="s">
        <v>14</v>
      </c>
      <c r="G2407" t="s">
        <v>15</v>
      </c>
      <c r="H2407">
        <f t="shared" si="87"/>
        <v>0.18820054372897754</v>
      </c>
      <c r="L2407" s="20" t="s">
        <v>7332</v>
      </c>
      <c r="M2407">
        <v>223.273</v>
      </c>
      <c r="N2407">
        <v>3</v>
      </c>
      <c r="O2407" t="s">
        <v>10275</v>
      </c>
      <c r="P2407" t="str">
        <f t="shared" si="85"/>
        <v>Mepanipyrim('soil', 'agricultural')</v>
      </c>
      <c r="R2407" s="20" t="s">
        <v>12315</v>
      </c>
    </row>
    <row r="2408" spans="1:18" x14ac:dyDescent="0.25">
      <c r="A2408" s="18">
        <v>4015</v>
      </c>
      <c r="B2408" t="s">
        <v>896</v>
      </c>
      <c r="C2408" t="s">
        <v>17</v>
      </c>
      <c r="D2408" t="s">
        <v>12</v>
      </c>
      <c r="E2408" t="s">
        <v>898</v>
      </c>
      <c r="F2408" t="s">
        <v>14</v>
      </c>
      <c r="G2408" t="s">
        <v>15</v>
      </c>
      <c r="H2408">
        <f t="shared" si="87"/>
        <v>9.3588886958613407E-2</v>
      </c>
      <c r="L2408" s="20" t="s">
        <v>7333</v>
      </c>
      <c r="M2408">
        <v>149.66200000000001</v>
      </c>
      <c r="N2408">
        <v>1</v>
      </c>
      <c r="O2408" t="s">
        <v>10276</v>
      </c>
      <c r="P2408" t="str">
        <f t="shared" si="85"/>
        <v>Mepiquat chloride('soil', 'agricultural')</v>
      </c>
      <c r="R2408" s="20" t="s">
        <v>12315</v>
      </c>
    </row>
    <row r="2409" spans="1:18" x14ac:dyDescent="0.25">
      <c r="A2409" s="18">
        <v>3563</v>
      </c>
      <c r="B2409" t="s">
        <v>7334</v>
      </c>
      <c r="C2409" t="s">
        <v>17</v>
      </c>
      <c r="D2409" t="s">
        <v>12</v>
      </c>
      <c r="E2409" t="s">
        <v>5138</v>
      </c>
      <c r="F2409" t="s">
        <v>14</v>
      </c>
      <c r="G2409" t="s">
        <v>15</v>
      </c>
      <c r="H2409">
        <f t="shared" si="87"/>
        <v>5.2004173195018898E-2</v>
      </c>
      <c r="L2409" s="20" t="s">
        <v>7335</v>
      </c>
      <c r="M2409">
        <v>269.33800000000002</v>
      </c>
      <c r="N2409">
        <v>1</v>
      </c>
      <c r="O2409" t="s">
        <v>10277</v>
      </c>
      <c r="P2409" t="str">
        <f t="shared" si="85"/>
        <v>Mepronil('soil', 'agricultural')</v>
      </c>
      <c r="R2409" s="20" t="s">
        <v>12315</v>
      </c>
    </row>
    <row r="2410" spans="1:18" x14ac:dyDescent="0.25">
      <c r="A2410" s="18">
        <v>164</v>
      </c>
      <c r="B2410" t="s">
        <v>333</v>
      </c>
      <c r="C2410" t="s">
        <v>24</v>
      </c>
      <c r="D2410" t="s">
        <v>12</v>
      </c>
      <c r="E2410" t="s">
        <v>335</v>
      </c>
      <c r="F2410" t="s">
        <v>14</v>
      </c>
      <c r="G2410" t="s">
        <v>15</v>
      </c>
      <c r="H2410">
        <f t="shared" si="87"/>
        <v>0</v>
      </c>
      <c r="L2410" s="20" t="s">
        <v>7336</v>
      </c>
      <c r="M2410">
        <v>200.59</v>
      </c>
      <c r="N2410">
        <v>0</v>
      </c>
      <c r="O2410" t="s">
        <v>10278</v>
      </c>
      <c r="P2410" t="str">
        <f t="shared" si="85"/>
        <v>Mercury('air', 'low population density, long-term')</v>
      </c>
      <c r="R2410" s="20" t="s">
        <v>12314</v>
      </c>
    </row>
    <row r="2411" spans="1:18" x14ac:dyDescent="0.25">
      <c r="A2411" s="18">
        <v>2904</v>
      </c>
      <c r="B2411" t="s">
        <v>333</v>
      </c>
      <c r="C2411" t="s">
        <v>31</v>
      </c>
      <c r="D2411" t="s">
        <v>12</v>
      </c>
      <c r="E2411" t="s">
        <v>335</v>
      </c>
      <c r="F2411" t="s">
        <v>14</v>
      </c>
      <c r="G2411" t="s">
        <v>15</v>
      </c>
      <c r="H2411">
        <f t="shared" si="87"/>
        <v>0</v>
      </c>
      <c r="L2411" s="20" t="s">
        <v>7336</v>
      </c>
      <c r="M2411">
        <v>200.59</v>
      </c>
      <c r="N2411">
        <v>0</v>
      </c>
      <c r="O2411" t="s">
        <v>10279</v>
      </c>
      <c r="P2411" t="str">
        <f t="shared" si="85"/>
        <v>Mercury('air', 'lower stratosphere + upper troposphere')</v>
      </c>
      <c r="R2411" s="20" t="s">
        <v>12314</v>
      </c>
    </row>
    <row r="2412" spans="1:18" x14ac:dyDescent="0.25">
      <c r="A2412" s="18">
        <v>332</v>
      </c>
      <c r="B2412" t="s">
        <v>333</v>
      </c>
      <c r="C2412" t="s">
        <v>27</v>
      </c>
      <c r="D2412" t="s">
        <v>12</v>
      </c>
      <c r="E2412" t="s">
        <v>335</v>
      </c>
      <c r="F2412" t="s">
        <v>14</v>
      </c>
      <c r="G2412" t="s">
        <v>15</v>
      </c>
      <c r="H2412">
        <f t="shared" si="87"/>
        <v>0</v>
      </c>
      <c r="L2412" s="20" t="s">
        <v>7336</v>
      </c>
      <c r="M2412">
        <v>200.59</v>
      </c>
      <c r="N2412">
        <v>0</v>
      </c>
      <c r="O2412" t="s">
        <v>10280</v>
      </c>
      <c r="P2412" t="str">
        <f t="shared" si="85"/>
        <v>Mercury('air', 'non-urban air or from high stacks')</v>
      </c>
      <c r="R2412" s="20" t="s">
        <v>12314</v>
      </c>
    </row>
    <row r="2413" spans="1:18" x14ac:dyDescent="0.25">
      <c r="A2413" s="18">
        <v>1958</v>
      </c>
      <c r="B2413" t="s">
        <v>333</v>
      </c>
      <c r="C2413" t="s">
        <v>44</v>
      </c>
      <c r="D2413" t="s">
        <v>12</v>
      </c>
      <c r="E2413" t="s">
        <v>335</v>
      </c>
      <c r="F2413" t="s">
        <v>14</v>
      </c>
      <c r="G2413" t="s">
        <v>15</v>
      </c>
      <c r="H2413">
        <f t="shared" si="87"/>
        <v>0</v>
      </c>
      <c r="L2413" s="20" t="s">
        <v>7336</v>
      </c>
      <c r="M2413">
        <v>200.59</v>
      </c>
      <c r="N2413">
        <v>0</v>
      </c>
      <c r="O2413" t="s">
        <v>10281</v>
      </c>
      <c r="P2413" t="str">
        <f t="shared" si="85"/>
        <v>Mercury('air', 'urban air close to ground')</v>
      </c>
      <c r="R2413" s="20" t="s">
        <v>12314</v>
      </c>
    </row>
    <row r="2414" spans="1:18" x14ac:dyDescent="0.25">
      <c r="A2414" s="18">
        <v>532</v>
      </c>
      <c r="B2414" t="s">
        <v>333</v>
      </c>
      <c r="C2414" t="s">
        <v>190</v>
      </c>
      <c r="D2414" t="s">
        <v>12</v>
      </c>
      <c r="E2414" t="s">
        <v>335</v>
      </c>
      <c r="F2414" t="s">
        <v>14</v>
      </c>
      <c r="G2414" t="s">
        <v>15</v>
      </c>
      <c r="H2414">
        <f t="shared" si="87"/>
        <v>0</v>
      </c>
      <c r="L2414" s="20" t="s">
        <v>7336</v>
      </c>
      <c r="M2414">
        <v>200.59</v>
      </c>
      <c r="N2414">
        <v>0</v>
      </c>
      <c r="O2414" t="s">
        <v>10282</v>
      </c>
      <c r="P2414" t="str">
        <f t="shared" si="85"/>
        <v>Mercury('air',)</v>
      </c>
      <c r="R2414" s="20" t="s">
        <v>12314</v>
      </c>
    </row>
    <row r="2415" spans="1:18" x14ac:dyDescent="0.25">
      <c r="A2415" s="18">
        <v>1667</v>
      </c>
      <c r="B2415" t="s">
        <v>333</v>
      </c>
      <c r="C2415" t="s">
        <v>17</v>
      </c>
      <c r="D2415" t="s">
        <v>12</v>
      </c>
      <c r="E2415" t="s">
        <v>335</v>
      </c>
      <c r="F2415" t="s">
        <v>14</v>
      </c>
      <c r="G2415" t="s">
        <v>15</v>
      </c>
      <c r="H2415">
        <f t="shared" si="87"/>
        <v>0</v>
      </c>
      <c r="L2415" s="20" t="s">
        <v>7336</v>
      </c>
      <c r="M2415">
        <v>200.59</v>
      </c>
      <c r="N2415">
        <v>0</v>
      </c>
      <c r="O2415" t="s">
        <v>10283</v>
      </c>
      <c r="P2415" t="str">
        <f t="shared" si="85"/>
        <v>Mercury('soil', 'agricultural')</v>
      </c>
      <c r="R2415" s="20" t="s">
        <v>12315</v>
      </c>
    </row>
    <row r="2416" spans="1:18" x14ac:dyDescent="0.25">
      <c r="A2416" s="18">
        <v>1116</v>
      </c>
      <c r="B2416" t="s">
        <v>333</v>
      </c>
      <c r="C2416" t="s">
        <v>143</v>
      </c>
      <c r="D2416" t="s">
        <v>12</v>
      </c>
      <c r="E2416" t="s">
        <v>335</v>
      </c>
      <c r="F2416" t="s">
        <v>14</v>
      </c>
      <c r="G2416" t="s">
        <v>15</v>
      </c>
      <c r="H2416">
        <f t="shared" si="87"/>
        <v>0</v>
      </c>
      <c r="L2416" s="20" t="s">
        <v>7336</v>
      </c>
      <c r="M2416">
        <v>200.59</v>
      </c>
      <c r="N2416">
        <v>0</v>
      </c>
      <c r="O2416" t="s">
        <v>10284</v>
      </c>
      <c r="P2416" t="str">
        <f t="shared" si="85"/>
        <v>Mercury('soil', 'forestry')</v>
      </c>
      <c r="R2416" s="20" t="s">
        <v>12315</v>
      </c>
    </row>
    <row r="2417" spans="1:18" x14ac:dyDescent="0.25">
      <c r="A2417" s="18">
        <v>1593</v>
      </c>
      <c r="B2417" t="s">
        <v>333</v>
      </c>
      <c r="C2417" t="s">
        <v>200</v>
      </c>
      <c r="D2417" t="s">
        <v>12</v>
      </c>
      <c r="E2417" t="s">
        <v>335</v>
      </c>
      <c r="F2417" t="s">
        <v>14</v>
      </c>
      <c r="G2417" t="s">
        <v>15</v>
      </c>
      <c r="H2417">
        <f t="shared" si="87"/>
        <v>0</v>
      </c>
      <c r="L2417" s="20" t="s">
        <v>7336</v>
      </c>
      <c r="M2417">
        <v>200.59</v>
      </c>
      <c r="N2417">
        <v>0</v>
      </c>
      <c r="O2417" t="s">
        <v>10285</v>
      </c>
      <c r="P2417" t="str">
        <f t="shared" si="85"/>
        <v>Mercury('soil', 'industrial')</v>
      </c>
      <c r="R2417" s="20" t="s">
        <v>12315</v>
      </c>
    </row>
    <row r="2418" spans="1:18" x14ac:dyDescent="0.25">
      <c r="A2418" s="18">
        <v>1254</v>
      </c>
      <c r="B2418" t="s">
        <v>333</v>
      </c>
      <c r="C2418" t="s">
        <v>389</v>
      </c>
      <c r="D2418" t="s">
        <v>12</v>
      </c>
      <c r="E2418" t="s">
        <v>335</v>
      </c>
      <c r="F2418" t="s">
        <v>14</v>
      </c>
      <c r="G2418" t="s">
        <v>15</v>
      </c>
      <c r="H2418">
        <f t="shared" si="87"/>
        <v>0</v>
      </c>
      <c r="L2418" s="20" t="s">
        <v>7336</v>
      </c>
      <c r="M2418">
        <v>200.59</v>
      </c>
      <c r="N2418">
        <v>0</v>
      </c>
      <c r="O2418" t="s">
        <v>10286</v>
      </c>
      <c r="P2418" t="str">
        <f t="shared" si="85"/>
        <v>Mercury('soil',)</v>
      </c>
      <c r="R2418" s="20" t="s">
        <v>12315</v>
      </c>
    </row>
    <row r="2419" spans="1:18" x14ac:dyDescent="0.25">
      <c r="A2419" s="18">
        <v>1533</v>
      </c>
      <c r="B2419" t="s">
        <v>333</v>
      </c>
      <c r="C2419" t="s">
        <v>71</v>
      </c>
      <c r="D2419" t="s">
        <v>12</v>
      </c>
      <c r="E2419" t="s">
        <v>335</v>
      </c>
      <c r="F2419" t="s">
        <v>14</v>
      </c>
      <c r="G2419" t="s">
        <v>15</v>
      </c>
      <c r="H2419">
        <f t="shared" si="87"/>
        <v>0</v>
      </c>
      <c r="L2419" s="20" t="s">
        <v>7336</v>
      </c>
      <c r="M2419">
        <v>200.59</v>
      </c>
      <c r="N2419">
        <v>0</v>
      </c>
      <c r="O2419" t="s">
        <v>10287</v>
      </c>
      <c r="P2419" t="str">
        <f t="shared" si="85"/>
        <v>Mercury('water', 'ground-')</v>
      </c>
      <c r="R2419" s="20" t="s">
        <v>12316</v>
      </c>
    </row>
    <row r="2420" spans="1:18" x14ac:dyDescent="0.25">
      <c r="A2420" s="18">
        <v>3995</v>
      </c>
      <c r="B2420" t="s">
        <v>333</v>
      </c>
      <c r="C2420" t="s">
        <v>100</v>
      </c>
      <c r="D2420" t="s">
        <v>12</v>
      </c>
      <c r="E2420" t="s">
        <v>335</v>
      </c>
      <c r="F2420" t="s">
        <v>14</v>
      </c>
      <c r="G2420" t="s">
        <v>15</v>
      </c>
      <c r="H2420">
        <f t="shared" si="87"/>
        <v>0</v>
      </c>
      <c r="L2420" s="20" t="s">
        <v>7336</v>
      </c>
      <c r="M2420">
        <v>200.59</v>
      </c>
      <c r="N2420">
        <v>0</v>
      </c>
      <c r="O2420" t="s">
        <v>10288</v>
      </c>
      <c r="P2420" t="str">
        <f t="shared" si="85"/>
        <v>Mercury('water', 'ground-, long-term')</v>
      </c>
      <c r="R2420" s="20" t="s">
        <v>12316</v>
      </c>
    </row>
    <row r="2421" spans="1:18" x14ac:dyDescent="0.25">
      <c r="A2421" s="18">
        <v>3648</v>
      </c>
      <c r="B2421" t="s">
        <v>333</v>
      </c>
      <c r="C2421" t="s">
        <v>10</v>
      </c>
      <c r="D2421" t="s">
        <v>12</v>
      </c>
      <c r="E2421" t="s">
        <v>335</v>
      </c>
      <c r="F2421" t="s">
        <v>14</v>
      </c>
      <c r="G2421" t="s">
        <v>15</v>
      </c>
      <c r="H2421">
        <f t="shared" si="87"/>
        <v>0</v>
      </c>
      <c r="L2421" s="20" t="s">
        <v>7336</v>
      </c>
      <c r="M2421">
        <v>200.59</v>
      </c>
      <c r="N2421">
        <v>0</v>
      </c>
      <c r="O2421" t="s">
        <v>10289</v>
      </c>
      <c r="P2421" t="str">
        <f t="shared" si="85"/>
        <v>Mercury('water', 'ocean')</v>
      </c>
      <c r="R2421" s="20" t="s">
        <v>12316</v>
      </c>
    </row>
    <row r="2422" spans="1:18" x14ac:dyDescent="0.25">
      <c r="A2422" s="18">
        <v>2307</v>
      </c>
      <c r="B2422" t="s">
        <v>333</v>
      </c>
      <c r="C2422" t="s">
        <v>91</v>
      </c>
      <c r="D2422" t="s">
        <v>12</v>
      </c>
      <c r="E2422" t="s">
        <v>335</v>
      </c>
      <c r="F2422" t="s">
        <v>14</v>
      </c>
      <c r="G2422" t="s">
        <v>15</v>
      </c>
      <c r="H2422">
        <f t="shared" si="87"/>
        <v>0</v>
      </c>
      <c r="L2422" s="20" t="s">
        <v>7336</v>
      </c>
      <c r="M2422">
        <v>200.59</v>
      </c>
      <c r="N2422">
        <v>0</v>
      </c>
      <c r="O2422" t="s">
        <v>10290</v>
      </c>
      <c r="P2422" t="str">
        <f t="shared" si="85"/>
        <v>Mercury('water', 'surface water')</v>
      </c>
      <c r="R2422" s="20" t="s">
        <v>12316</v>
      </c>
    </row>
    <row r="2423" spans="1:18" x14ac:dyDescent="0.25">
      <c r="A2423" s="18">
        <v>1047</v>
      </c>
      <c r="B2423" s="20" t="s">
        <v>333</v>
      </c>
      <c r="C2423" t="s">
        <v>48</v>
      </c>
      <c r="D2423" t="s">
        <v>12</v>
      </c>
      <c r="E2423" t="s">
        <v>335</v>
      </c>
      <c r="F2423" t="s">
        <v>14</v>
      </c>
      <c r="G2423" t="s">
        <v>15</v>
      </c>
      <c r="H2423">
        <f t="shared" si="87"/>
        <v>0</v>
      </c>
      <c r="L2423" s="20" t="s">
        <v>7336</v>
      </c>
      <c r="M2423">
        <v>200.59</v>
      </c>
      <c r="N2423">
        <v>0</v>
      </c>
      <c r="O2423" t="s">
        <v>10291</v>
      </c>
      <c r="P2423" t="str">
        <f t="shared" si="85"/>
        <v>Mercury('water',)</v>
      </c>
      <c r="R2423" s="20" t="s">
        <v>12316</v>
      </c>
    </row>
    <row r="2424" spans="1:18" hidden="1" x14ac:dyDescent="0.25">
      <c r="A2424" s="18">
        <v>3126</v>
      </c>
      <c r="B2424" t="s">
        <v>2719</v>
      </c>
      <c r="C2424" t="s">
        <v>60</v>
      </c>
      <c r="D2424" t="s">
        <v>12</v>
      </c>
      <c r="E2424" t="s">
        <v>2721</v>
      </c>
      <c r="F2424" t="s">
        <v>38</v>
      </c>
      <c r="G2424" t="s">
        <v>15</v>
      </c>
      <c r="O2424" t="s">
        <v>10292</v>
      </c>
      <c r="P2424" t="str">
        <f t="shared" si="85"/>
        <v>Mercury, in ground('natural resource', 'in ground')</v>
      </c>
    </row>
    <row r="2425" spans="1:18" x14ac:dyDescent="0.25">
      <c r="A2425" s="18">
        <v>3337</v>
      </c>
      <c r="B2425" t="s">
        <v>2471</v>
      </c>
      <c r="C2425" t="s">
        <v>17</v>
      </c>
      <c r="D2425" t="s">
        <v>12</v>
      </c>
      <c r="E2425" t="s">
        <v>2473</v>
      </c>
      <c r="F2425" t="s">
        <v>14</v>
      </c>
      <c r="G2425" t="s">
        <v>15</v>
      </c>
      <c r="H2425">
        <f t="shared" ref="H2425:H2434" si="88">14.0067*N2425/M2425</f>
        <v>0.14307734738906594</v>
      </c>
      <c r="L2425" s="20" t="s">
        <v>7337</v>
      </c>
      <c r="M2425">
        <v>489.48</v>
      </c>
      <c r="N2425">
        <v>5</v>
      </c>
      <c r="O2425" t="s">
        <v>10293</v>
      </c>
      <c r="P2425" t="str">
        <f t="shared" si="85"/>
        <v>Mesosulfuron('soil', 'agricultural')</v>
      </c>
      <c r="R2425" s="20" t="s">
        <v>12315</v>
      </c>
    </row>
    <row r="2426" spans="1:18" x14ac:dyDescent="0.25">
      <c r="A2426" s="18">
        <v>2325</v>
      </c>
      <c r="B2426" t="s">
        <v>2997</v>
      </c>
      <c r="C2426" t="s">
        <v>17</v>
      </c>
      <c r="D2426" t="s">
        <v>12</v>
      </c>
      <c r="E2426" t="s">
        <v>2999</v>
      </c>
      <c r="F2426" t="s">
        <v>14</v>
      </c>
      <c r="G2426" t="s">
        <v>15</v>
      </c>
      <c r="H2426">
        <f t="shared" si="88"/>
        <v>0.13909141283040752</v>
      </c>
      <c r="L2426" s="20" t="s">
        <v>7338</v>
      </c>
      <c r="M2426">
        <v>503.50700000000001</v>
      </c>
      <c r="N2426">
        <v>5</v>
      </c>
      <c r="O2426" t="s">
        <v>10294</v>
      </c>
      <c r="P2426" t="str">
        <f t="shared" si="85"/>
        <v>Mesosulfuron-methyl (prop)('soil', 'agricultural')</v>
      </c>
      <c r="R2426" s="20" t="s">
        <v>12315</v>
      </c>
    </row>
    <row r="2427" spans="1:18" x14ac:dyDescent="0.25">
      <c r="A2427" s="18">
        <v>127</v>
      </c>
      <c r="B2427" t="s">
        <v>3675</v>
      </c>
      <c r="C2427" t="s">
        <v>17</v>
      </c>
      <c r="D2427" t="s">
        <v>12</v>
      </c>
      <c r="E2427" t="s">
        <v>3677</v>
      </c>
      <c r="F2427" t="s">
        <v>14</v>
      </c>
      <c r="G2427" t="s">
        <v>15</v>
      </c>
      <c r="H2427">
        <f t="shared" si="88"/>
        <v>4.1278612287479997E-2</v>
      </c>
      <c r="L2427" s="20" t="s">
        <v>7339</v>
      </c>
      <c r="M2427">
        <v>339.32100000000003</v>
      </c>
      <c r="N2427">
        <v>1</v>
      </c>
      <c r="O2427" t="s">
        <v>10295</v>
      </c>
      <c r="P2427" t="str">
        <f t="shared" si="85"/>
        <v>Mesotrione('soil', 'agricultural')</v>
      </c>
      <c r="R2427" s="20" t="s">
        <v>12315</v>
      </c>
    </row>
    <row r="2428" spans="1:18" x14ac:dyDescent="0.25">
      <c r="A2428" s="18">
        <v>3290</v>
      </c>
      <c r="B2428" t="s">
        <v>730</v>
      </c>
      <c r="C2428" t="s">
        <v>17</v>
      </c>
      <c r="D2428" t="s">
        <v>12</v>
      </c>
      <c r="E2428" t="s">
        <v>732</v>
      </c>
      <c r="F2428" t="s">
        <v>14</v>
      </c>
      <c r="G2428" t="s">
        <v>15</v>
      </c>
      <c r="H2428">
        <f t="shared" si="88"/>
        <v>5.0143556771154042E-2</v>
      </c>
      <c r="L2428" s="20" t="s">
        <v>7340</v>
      </c>
      <c r="M2428">
        <v>279.33199999999999</v>
      </c>
      <c r="N2428">
        <v>1</v>
      </c>
      <c r="O2428" t="s">
        <v>10296</v>
      </c>
      <c r="P2428" t="str">
        <f t="shared" si="85"/>
        <v>Metalaxil('soil', 'agricultural')</v>
      </c>
      <c r="R2428" s="20" t="s">
        <v>12315</v>
      </c>
    </row>
    <row r="2429" spans="1:18" x14ac:dyDescent="0.25">
      <c r="A2429" s="18">
        <v>165</v>
      </c>
      <c r="B2429" t="s">
        <v>4806</v>
      </c>
      <c r="C2429" t="s">
        <v>24</v>
      </c>
      <c r="D2429" t="s">
        <v>12</v>
      </c>
      <c r="E2429" t="s">
        <v>4808</v>
      </c>
      <c r="F2429" t="s">
        <v>14</v>
      </c>
      <c r="G2429" t="s">
        <v>15</v>
      </c>
      <c r="H2429">
        <f t="shared" si="88"/>
        <v>5.0143556771154042E-2</v>
      </c>
      <c r="L2429" s="20" t="s">
        <v>7340</v>
      </c>
      <c r="M2429">
        <v>279.33199999999999</v>
      </c>
      <c r="N2429">
        <v>1</v>
      </c>
      <c r="O2429" t="s">
        <v>10297</v>
      </c>
      <c r="P2429" t="str">
        <f t="shared" si="85"/>
        <v>Metalaxyl-M('air', 'low population density, long-term')</v>
      </c>
      <c r="R2429" s="20" t="s">
        <v>12314</v>
      </c>
    </row>
    <row r="2430" spans="1:18" x14ac:dyDescent="0.25">
      <c r="A2430" s="18">
        <v>1195</v>
      </c>
      <c r="B2430" t="s">
        <v>4806</v>
      </c>
      <c r="C2430" t="s">
        <v>190</v>
      </c>
      <c r="D2430" t="s">
        <v>12</v>
      </c>
      <c r="E2430" t="s">
        <v>4808</v>
      </c>
      <c r="F2430" t="s">
        <v>14</v>
      </c>
      <c r="G2430" t="s">
        <v>15</v>
      </c>
      <c r="H2430">
        <f t="shared" si="88"/>
        <v>5.0143556771154042E-2</v>
      </c>
      <c r="L2430" s="20" t="s">
        <v>7340</v>
      </c>
      <c r="M2430">
        <v>279.33199999999999</v>
      </c>
      <c r="N2430">
        <v>1</v>
      </c>
      <c r="O2430" t="s">
        <v>10298</v>
      </c>
      <c r="P2430" t="str">
        <f t="shared" si="85"/>
        <v>Metalaxyl-M('air',)</v>
      </c>
      <c r="R2430" s="20" t="s">
        <v>12314</v>
      </c>
    </row>
    <row r="2431" spans="1:18" x14ac:dyDescent="0.25">
      <c r="A2431" s="18">
        <v>3</v>
      </c>
      <c r="B2431" t="s">
        <v>4806</v>
      </c>
      <c r="C2431" t="s">
        <v>17</v>
      </c>
      <c r="D2431" t="s">
        <v>12</v>
      </c>
      <c r="E2431" t="s">
        <v>4808</v>
      </c>
      <c r="F2431" t="s">
        <v>14</v>
      </c>
      <c r="G2431" t="s">
        <v>15</v>
      </c>
      <c r="H2431">
        <f t="shared" si="88"/>
        <v>5.0143556771154042E-2</v>
      </c>
      <c r="L2431" s="20" t="s">
        <v>7340</v>
      </c>
      <c r="M2431">
        <v>279.33199999999999</v>
      </c>
      <c r="N2431">
        <v>1</v>
      </c>
      <c r="O2431" t="s">
        <v>10299</v>
      </c>
      <c r="P2431" t="str">
        <f t="shared" si="85"/>
        <v>Metalaxyl-M('soil', 'agricultural')</v>
      </c>
      <c r="R2431" s="20" t="s">
        <v>12315</v>
      </c>
    </row>
    <row r="2432" spans="1:18" x14ac:dyDescent="0.25">
      <c r="A2432" s="18">
        <v>3444</v>
      </c>
      <c r="B2432" t="s">
        <v>4806</v>
      </c>
      <c r="C2432" t="s">
        <v>71</v>
      </c>
      <c r="D2432" t="s">
        <v>12</v>
      </c>
      <c r="E2432" t="s">
        <v>4808</v>
      </c>
      <c r="F2432" t="s">
        <v>14</v>
      </c>
      <c r="G2432" t="s">
        <v>15</v>
      </c>
      <c r="H2432">
        <f t="shared" si="88"/>
        <v>5.0143556771154042E-2</v>
      </c>
      <c r="L2432" s="20" t="s">
        <v>7340</v>
      </c>
      <c r="M2432">
        <v>279.33199999999999</v>
      </c>
      <c r="N2432">
        <v>1</v>
      </c>
      <c r="O2432" t="s">
        <v>10300</v>
      </c>
      <c r="P2432" t="str">
        <f t="shared" si="85"/>
        <v>Metalaxyl-M('water', 'ground-')</v>
      </c>
      <c r="R2432" s="20" t="s">
        <v>12316</v>
      </c>
    </row>
    <row r="2433" spans="1:18" x14ac:dyDescent="0.25">
      <c r="A2433" s="18">
        <v>179</v>
      </c>
      <c r="B2433" t="s">
        <v>7341</v>
      </c>
      <c r="C2433" t="s">
        <v>17</v>
      </c>
      <c r="D2433" t="s">
        <v>12</v>
      </c>
      <c r="E2433" t="s">
        <v>3116</v>
      </c>
      <c r="F2433" t="s">
        <v>14</v>
      </c>
      <c r="G2433" t="s">
        <v>15</v>
      </c>
      <c r="H2433">
        <f t="shared" si="88"/>
        <v>0</v>
      </c>
      <c r="L2433" s="20" t="s">
        <v>7342</v>
      </c>
      <c r="M2433">
        <v>176.21</v>
      </c>
      <c r="N2433">
        <v>0</v>
      </c>
      <c r="O2433" t="s">
        <v>10301</v>
      </c>
      <c r="P2433" t="str">
        <f t="shared" si="85"/>
        <v>Metaldehyde('soil', 'agricultural')</v>
      </c>
      <c r="R2433" s="20" t="s">
        <v>12315</v>
      </c>
    </row>
    <row r="2434" spans="1:18" x14ac:dyDescent="0.25">
      <c r="A2434" s="18">
        <v>406</v>
      </c>
      <c r="B2434" t="s">
        <v>3563</v>
      </c>
      <c r="C2434" t="s">
        <v>17</v>
      </c>
      <c r="D2434" t="s">
        <v>12</v>
      </c>
      <c r="E2434" t="s">
        <v>3565</v>
      </c>
      <c r="F2434" t="s">
        <v>14</v>
      </c>
      <c r="G2434" t="s">
        <v>15</v>
      </c>
      <c r="H2434">
        <f t="shared" si="88"/>
        <v>0.27706823992522739</v>
      </c>
      <c r="L2434" s="20" t="s">
        <v>7343</v>
      </c>
      <c r="M2434">
        <v>202.21299999999999</v>
      </c>
      <c r="N2434">
        <v>4</v>
      </c>
      <c r="O2434" t="s">
        <v>10302</v>
      </c>
      <c r="P2434" t="str">
        <f t="shared" ref="P2434:P2497" si="89">_xlfn.CONCAT(E2434,C2434)</f>
        <v>Metamitron('soil', 'agricultural')</v>
      </c>
      <c r="R2434" s="20" t="s">
        <v>12315</v>
      </c>
    </row>
    <row r="2435" spans="1:18" hidden="1" x14ac:dyDescent="0.25">
      <c r="A2435" s="18">
        <v>259</v>
      </c>
      <c r="C2435" t="s">
        <v>60</v>
      </c>
      <c r="D2435" t="s">
        <v>12</v>
      </c>
      <c r="E2435" t="s">
        <v>825</v>
      </c>
      <c r="F2435" t="s">
        <v>38</v>
      </c>
      <c r="G2435" t="s">
        <v>15</v>
      </c>
      <c r="O2435" t="s">
        <v>10303</v>
      </c>
      <c r="P2435" t="str">
        <f t="shared" si="89"/>
        <v>Metamorphous rock, graphite containing, in ground('natural resource', 'in ground')</v>
      </c>
    </row>
    <row r="2436" spans="1:18" x14ac:dyDescent="0.25">
      <c r="A2436" s="18">
        <v>3540</v>
      </c>
      <c r="B2436" t="s">
        <v>595</v>
      </c>
      <c r="C2436" t="s">
        <v>17</v>
      </c>
      <c r="D2436" t="s">
        <v>12</v>
      </c>
      <c r="E2436" t="s">
        <v>597</v>
      </c>
      <c r="F2436" t="s">
        <v>14</v>
      </c>
      <c r="G2436" t="s">
        <v>15</v>
      </c>
      <c r="H2436">
        <f t="shared" ref="H2436:H2471" si="90">14.0067*N2436/M2436</f>
        <v>0.10842777519739898</v>
      </c>
      <c r="L2436" s="20" t="s">
        <v>7344</v>
      </c>
      <c r="M2436">
        <v>129.18</v>
      </c>
      <c r="N2436">
        <v>1</v>
      </c>
      <c r="O2436" t="s">
        <v>10304</v>
      </c>
      <c r="P2436" t="str">
        <f t="shared" si="89"/>
        <v>Metam-sodium('soil', 'agricultural')</v>
      </c>
      <c r="R2436" s="20" t="s">
        <v>12315</v>
      </c>
    </row>
    <row r="2437" spans="1:18" x14ac:dyDescent="0.25">
      <c r="A2437" s="18">
        <v>1041</v>
      </c>
      <c r="B2437" t="s">
        <v>5746</v>
      </c>
      <c r="C2437" t="s">
        <v>17</v>
      </c>
      <c r="D2437" t="s">
        <v>12</v>
      </c>
      <c r="E2437" t="s">
        <v>5748</v>
      </c>
      <c r="F2437" t="s">
        <v>14</v>
      </c>
      <c r="G2437" t="s">
        <v>15</v>
      </c>
      <c r="H2437">
        <f t="shared" si="90"/>
        <v>0.1512880334402644</v>
      </c>
      <c r="L2437" s="20" t="s">
        <v>7345</v>
      </c>
      <c r="M2437">
        <v>277.74900000000002</v>
      </c>
      <c r="N2437">
        <v>3</v>
      </c>
      <c r="O2437" t="s">
        <v>10305</v>
      </c>
      <c r="P2437" t="str">
        <f t="shared" si="89"/>
        <v>Metazachlor('soil', 'agricultural')</v>
      </c>
      <c r="R2437" s="20" t="s">
        <v>12315</v>
      </c>
    </row>
    <row r="2438" spans="1:18" x14ac:dyDescent="0.25">
      <c r="A2438" s="18">
        <v>1133</v>
      </c>
      <c r="B2438" t="s">
        <v>986</v>
      </c>
      <c r="C2438" t="s">
        <v>17</v>
      </c>
      <c r="D2438" t="s">
        <v>12</v>
      </c>
      <c r="E2438" t="s">
        <v>988</v>
      </c>
      <c r="F2438" t="s">
        <v>14</v>
      </c>
      <c r="G2438" t="s">
        <v>15</v>
      </c>
      <c r="H2438">
        <f t="shared" si="90"/>
        <v>0.13138302030147359</v>
      </c>
      <c r="L2438" s="20" t="s">
        <v>7346</v>
      </c>
      <c r="M2438">
        <v>319.82900000000001</v>
      </c>
      <c r="N2438">
        <v>3</v>
      </c>
      <c r="O2438" t="s">
        <v>10306</v>
      </c>
      <c r="P2438" t="str">
        <f t="shared" si="89"/>
        <v>Metconazole('soil', 'agricultural')</v>
      </c>
      <c r="R2438" s="20" t="s">
        <v>12315</v>
      </c>
    </row>
    <row r="2439" spans="1:18" x14ac:dyDescent="0.25">
      <c r="A2439" s="18">
        <v>2783</v>
      </c>
      <c r="B2439" t="s">
        <v>4701</v>
      </c>
      <c r="C2439" t="s">
        <v>17</v>
      </c>
      <c r="D2439" t="s">
        <v>12</v>
      </c>
      <c r="E2439" t="s">
        <v>4703</v>
      </c>
      <c r="F2439" t="s">
        <v>14</v>
      </c>
      <c r="G2439" t="s">
        <v>15</v>
      </c>
      <c r="H2439">
        <f t="shared" si="90"/>
        <v>0.18989646554801856</v>
      </c>
      <c r="L2439" s="20" t="s">
        <v>7348</v>
      </c>
      <c r="M2439">
        <v>221.279</v>
      </c>
      <c r="N2439">
        <v>3</v>
      </c>
      <c r="O2439" t="s">
        <v>10307</v>
      </c>
      <c r="P2439" t="str">
        <f t="shared" si="89"/>
        <v>Methabenzthiazuron('soil', 'agricultural')</v>
      </c>
      <c r="R2439" s="20" t="s">
        <v>12315</v>
      </c>
    </row>
    <row r="2440" spans="1:18" x14ac:dyDescent="0.25">
      <c r="A2440" s="18">
        <v>189</v>
      </c>
      <c r="B2440" t="s">
        <v>4783</v>
      </c>
      <c r="C2440" t="s">
        <v>17</v>
      </c>
      <c r="D2440" t="s">
        <v>12</v>
      </c>
      <c r="E2440" t="s">
        <v>4785</v>
      </c>
      <c r="F2440" t="s">
        <v>14</v>
      </c>
      <c r="G2440" t="s">
        <v>15</v>
      </c>
      <c r="H2440">
        <f t="shared" si="90"/>
        <v>9.9247496970856455E-2</v>
      </c>
      <c r="L2440" s="20" t="s">
        <v>7349</v>
      </c>
      <c r="M2440">
        <v>141.12899999999999</v>
      </c>
      <c r="N2440">
        <v>1</v>
      </c>
      <c r="O2440" t="s">
        <v>10308</v>
      </c>
      <c r="P2440" t="str">
        <f t="shared" si="89"/>
        <v>Methamidophos('soil', 'agricultural')</v>
      </c>
      <c r="R2440" s="20" t="s">
        <v>12315</v>
      </c>
    </row>
    <row r="2441" spans="1:18" x14ac:dyDescent="0.25">
      <c r="A2441" s="18">
        <v>3076</v>
      </c>
      <c r="B2441" s="20" t="s">
        <v>7350</v>
      </c>
      <c r="C2441" t="s">
        <v>44</v>
      </c>
      <c r="D2441" t="s">
        <v>12</v>
      </c>
      <c r="E2441" t="s">
        <v>6540</v>
      </c>
      <c r="F2441" t="s">
        <v>14</v>
      </c>
      <c r="G2441" t="s">
        <v>15</v>
      </c>
      <c r="H2441">
        <f t="shared" si="90"/>
        <v>8.853792667509483E-2</v>
      </c>
      <c r="L2441" s="20" t="s">
        <v>7351</v>
      </c>
      <c r="M2441">
        <v>158.19999999999999</v>
      </c>
      <c r="N2441">
        <v>1</v>
      </c>
      <c r="O2441" t="s">
        <v>10309</v>
      </c>
      <c r="P2441" t="str">
        <f t="shared" si="89"/>
        <v>Methane('air', 'urban air close to ground')</v>
      </c>
      <c r="R2441" s="20" t="s">
        <v>12314</v>
      </c>
    </row>
    <row r="2442" spans="1:18" x14ac:dyDescent="0.25">
      <c r="A2442" s="18">
        <v>15</v>
      </c>
      <c r="B2442" t="s">
        <v>721</v>
      </c>
      <c r="C2442" t="s">
        <v>24</v>
      </c>
      <c r="D2442" t="s">
        <v>12</v>
      </c>
      <c r="E2442" t="s">
        <v>723</v>
      </c>
      <c r="F2442" t="s">
        <v>14</v>
      </c>
      <c r="G2442" t="s">
        <v>15</v>
      </c>
      <c r="H2442">
        <f t="shared" si="90"/>
        <v>0</v>
      </c>
      <c r="L2442" s="20" t="s">
        <v>7352</v>
      </c>
      <c r="M2442" s="22">
        <v>94.938999999999993</v>
      </c>
      <c r="N2442">
        <v>0</v>
      </c>
      <c r="O2442" t="s">
        <v>10310</v>
      </c>
      <c r="P2442" t="str">
        <f t="shared" si="89"/>
        <v>Methane, bromo-, Halon 1001('air', 'low population density, long-term')</v>
      </c>
      <c r="R2442" s="20" t="s">
        <v>12314</v>
      </c>
    </row>
    <row r="2443" spans="1:18" x14ac:dyDescent="0.25">
      <c r="A2443" s="18">
        <v>2362</v>
      </c>
      <c r="B2443" t="s">
        <v>721</v>
      </c>
      <c r="C2443" t="s">
        <v>31</v>
      </c>
      <c r="D2443" t="s">
        <v>12</v>
      </c>
      <c r="E2443" t="s">
        <v>723</v>
      </c>
      <c r="F2443" t="s">
        <v>14</v>
      </c>
      <c r="G2443" t="s">
        <v>15</v>
      </c>
      <c r="H2443">
        <f t="shared" si="90"/>
        <v>0</v>
      </c>
      <c r="L2443" s="20" t="s">
        <v>7352</v>
      </c>
      <c r="M2443" s="22">
        <v>94.938999999999993</v>
      </c>
      <c r="N2443">
        <v>0</v>
      </c>
      <c r="O2443" t="s">
        <v>10311</v>
      </c>
      <c r="P2443" t="str">
        <f t="shared" si="89"/>
        <v>Methane, bromo-, Halon 1001('air', 'lower stratosphere + upper troposphere')</v>
      </c>
      <c r="R2443" s="20" t="s">
        <v>12314</v>
      </c>
    </row>
    <row r="2444" spans="1:18" x14ac:dyDescent="0.25">
      <c r="A2444" s="18">
        <v>1694</v>
      </c>
      <c r="B2444" t="s">
        <v>721</v>
      </c>
      <c r="C2444" t="s">
        <v>27</v>
      </c>
      <c r="D2444" t="s">
        <v>12</v>
      </c>
      <c r="E2444" t="s">
        <v>723</v>
      </c>
      <c r="F2444" t="s">
        <v>14</v>
      </c>
      <c r="G2444" t="s">
        <v>15</v>
      </c>
      <c r="H2444">
        <f t="shared" si="90"/>
        <v>0</v>
      </c>
      <c r="L2444" s="20" t="s">
        <v>7352</v>
      </c>
      <c r="M2444" s="22">
        <v>94.938999999999993</v>
      </c>
      <c r="N2444">
        <v>0</v>
      </c>
      <c r="O2444" t="s">
        <v>10312</v>
      </c>
      <c r="P2444" t="str">
        <f t="shared" si="89"/>
        <v>Methane, bromo-, Halon 1001('air', 'non-urban air or from high stacks')</v>
      </c>
      <c r="R2444" s="20" t="s">
        <v>12314</v>
      </c>
    </row>
    <row r="2445" spans="1:18" x14ac:dyDescent="0.25">
      <c r="A2445" s="18">
        <v>333</v>
      </c>
      <c r="B2445" t="s">
        <v>721</v>
      </c>
      <c r="C2445" t="s">
        <v>44</v>
      </c>
      <c r="D2445" t="s">
        <v>12</v>
      </c>
      <c r="E2445" t="s">
        <v>723</v>
      </c>
      <c r="F2445" t="s">
        <v>14</v>
      </c>
      <c r="G2445" t="s">
        <v>15</v>
      </c>
      <c r="H2445">
        <f t="shared" si="90"/>
        <v>0</v>
      </c>
      <c r="L2445" s="20" t="s">
        <v>7352</v>
      </c>
      <c r="M2445" s="22">
        <v>94.938999999999993</v>
      </c>
      <c r="N2445">
        <v>0</v>
      </c>
      <c r="O2445" t="s">
        <v>10313</v>
      </c>
      <c r="P2445" t="str">
        <f t="shared" si="89"/>
        <v>Methane, bromo-, Halon 1001('air', 'urban air close to ground')</v>
      </c>
      <c r="R2445" s="20" t="s">
        <v>12314</v>
      </c>
    </row>
    <row r="2446" spans="1:18" x14ac:dyDescent="0.25">
      <c r="A2446" s="18">
        <v>2289</v>
      </c>
      <c r="B2446" s="20" t="s">
        <v>721</v>
      </c>
      <c r="C2446" t="s">
        <v>190</v>
      </c>
      <c r="D2446" t="s">
        <v>12</v>
      </c>
      <c r="E2446" t="s">
        <v>723</v>
      </c>
      <c r="F2446" t="s">
        <v>14</v>
      </c>
      <c r="G2446" t="s">
        <v>15</v>
      </c>
      <c r="H2446">
        <f t="shared" si="90"/>
        <v>0</v>
      </c>
      <c r="L2446" s="20" t="s">
        <v>7352</v>
      </c>
      <c r="M2446" s="22">
        <v>94.938999999999993</v>
      </c>
      <c r="N2446">
        <v>0</v>
      </c>
      <c r="O2446" t="s">
        <v>10314</v>
      </c>
      <c r="P2446" t="str">
        <f t="shared" si="89"/>
        <v>Methane, bromo-, Halon 1001('air',)</v>
      </c>
      <c r="R2446" s="20" t="s">
        <v>12314</v>
      </c>
    </row>
    <row r="2447" spans="1:18" x14ac:dyDescent="0.25">
      <c r="A2447" s="18">
        <v>362</v>
      </c>
      <c r="B2447" t="s">
        <v>3147</v>
      </c>
      <c r="C2447" t="s">
        <v>24</v>
      </c>
      <c r="D2447" t="s">
        <v>12</v>
      </c>
      <c r="E2447" t="s">
        <v>3149</v>
      </c>
      <c r="F2447" t="s">
        <v>14</v>
      </c>
      <c r="G2447" t="s">
        <v>15</v>
      </c>
      <c r="H2447">
        <f t="shared" si="90"/>
        <v>0</v>
      </c>
      <c r="L2447" s="20" t="s">
        <v>7352</v>
      </c>
      <c r="M2447" s="22">
        <v>94.938999999999993</v>
      </c>
      <c r="N2447">
        <v>0</v>
      </c>
      <c r="O2447" t="s">
        <v>10315</v>
      </c>
      <c r="P2447" t="str">
        <f t="shared" si="89"/>
        <v>Methane, bromochlorodifluoro-, Halon 1211('air', 'low population density, long-term')</v>
      </c>
      <c r="R2447" s="20" t="s">
        <v>12314</v>
      </c>
    </row>
    <row r="2448" spans="1:18" x14ac:dyDescent="0.25">
      <c r="A2448" s="18">
        <v>2560</v>
      </c>
      <c r="B2448" t="s">
        <v>3147</v>
      </c>
      <c r="C2448" t="s">
        <v>31</v>
      </c>
      <c r="D2448" t="s">
        <v>12</v>
      </c>
      <c r="E2448" t="s">
        <v>3149</v>
      </c>
      <c r="F2448" t="s">
        <v>14</v>
      </c>
      <c r="G2448" t="s">
        <v>15</v>
      </c>
      <c r="H2448">
        <f t="shared" si="90"/>
        <v>0</v>
      </c>
      <c r="L2448" s="20" t="s">
        <v>7352</v>
      </c>
      <c r="M2448" s="22">
        <v>94.938999999999993</v>
      </c>
      <c r="N2448">
        <v>0</v>
      </c>
      <c r="O2448" t="s">
        <v>10316</v>
      </c>
      <c r="P2448" t="str">
        <f t="shared" si="89"/>
        <v>Methane, bromochlorodifluoro-, Halon 1211('air', 'lower stratosphere + upper troposphere')</v>
      </c>
      <c r="R2448" s="20" t="s">
        <v>12314</v>
      </c>
    </row>
    <row r="2449" spans="1:18" x14ac:dyDescent="0.25">
      <c r="A2449" s="18">
        <v>773</v>
      </c>
      <c r="B2449" t="s">
        <v>3147</v>
      </c>
      <c r="C2449" t="s">
        <v>27</v>
      </c>
      <c r="D2449" t="s">
        <v>12</v>
      </c>
      <c r="E2449" t="s">
        <v>3149</v>
      </c>
      <c r="F2449" t="s">
        <v>14</v>
      </c>
      <c r="G2449" t="s">
        <v>15</v>
      </c>
      <c r="H2449">
        <f t="shared" si="90"/>
        <v>0</v>
      </c>
      <c r="L2449" s="20" t="s">
        <v>7352</v>
      </c>
      <c r="M2449" s="22">
        <v>94.938999999999993</v>
      </c>
      <c r="N2449">
        <v>0</v>
      </c>
      <c r="O2449" t="s">
        <v>10317</v>
      </c>
      <c r="P2449" t="str">
        <f t="shared" si="89"/>
        <v>Methane, bromochlorodifluoro-, Halon 1211('air', 'non-urban air or from high stacks')</v>
      </c>
      <c r="R2449" s="20" t="s">
        <v>12314</v>
      </c>
    </row>
    <row r="2450" spans="1:18" x14ac:dyDescent="0.25">
      <c r="A2450" s="18">
        <v>2903</v>
      </c>
      <c r="B2450" t="s">
        <v>3147</v>
      </c>
      <c r="C2450" t="s">
        <v>44</v>
      </c>
      <c r="D2450" t="s">
        <v>12</v>
      </c>
      <c r="E2450" t="s">
        <v>3149</v>
      </c>
      <c r="F2450" t="s">
        <v>14</v>
      </c>
      <c r="G2450" t="s">
        <v>15</v>
      </c>
      <c r="H2450">
        <f t="shared" si="90"/>
        <v>0</v>
      </c>
      <c r="L2450" s="20" t="s">
        <v>7352</v>
      </c>
      <c r="M2450" s="22">
        <v>94.938999999999993</v>
      </c>
      <c r="N2450">
        <v>0</v>
      </c>
      <c r="O2450" t="s">
        <v>10318</v>
      </c>
      <c r="P2450" t="str">
        <f t="shared" si="89"/>
        <v>Methane, bromochlorodifluoro-, Halon 1211('air', 'urban air close to ground')</v>
      </c>
      <c r="R2450" s="20" t="s">
        <v>12314</v>
      </c>
    </row>
    <row r="2451" spans="1:18" x14ac:dyDescent="0.25">
      <c r="A2451" s="18">
        <v>3568</v>
      </c>
      <c r="B2451" t="s">
        <v>3147</v>
      </c>
      <c r="C2451" t="s">
        <v>190</v>
      </c>
      <c r="D2451" t="s">
        <v>12</v>
      </c>
      <c r="E2451" t="s">
        <v>3149</v>
      </c>
      <c r="F2451" t="s">
        <v>14</v>
      </c>
      <c r="G2451" t="s">
        <v>15</v>
      </c>
      <c r="H2451">
        <f t="shared" si="90"/>
        <v>0</v>
      </c>
      <c r="L2451" s="20" t="s">
        <v>7352</v>
      </c>
      <c r="M2451" s="22">
        <v>94.938999999999993</v>
      </c>
      <c r="N2451">
        <v>0</v>
      </c>
      <c r="O2451" t="s">
        <v>10319</v>
      </c>
      <c r="P2451" t="str">
        <f t="shared" si="89"/>
        <v>Methane, bromochlorodifluoro-, Halon 1211('air',)</v>
      </c>
      <c r="R2451" s="20" t="s">
        <v>12314</v>
      </c>
    </row>
    <row r="2452" spans="1:18" x14ac:dyDescent="0.25">
      <c r="A2452" s="18">
        <v>692</v>
      </c>
      <c r="B2452" t="s">
        <v>1907</v>
      </c>
      <c r="C2452" t="s">
        <v>24</v>
      </c>
      <c r="D2452" t="s">
        <v>12</v>
      </c>
      <c r="E2452" t="s">
        <v>1909</v>
      </c>
      <c r="F2452" t="s">
        <v>14</v>
      </c>
      <c r="G2452" t="s">
        <v>15</v>
      </c>
      <c r="H2452">
        <f t="shared" si="90"/>
        <v>0</v>
      </c>
      <c r="L2452" s="20" t="s">
        <v>7353</v>
      </c>
      <c r="M2452">
        <v>148.91</v>
      </c>
      <c r="N2452">
        <v>0</v>
      </c>
      <c r="O2452" t="s">
        <v>10320</v>
      </c>
      <c r="P2452" t="str">
        <f t="shared" si="89"/>
        <v>Methane, bromotrifluoro-, Halon 1301('air', 'low population density, long-term')</v>
      </c>
      <c r="R2452" s="20" t="s">
        <v>12314</v>
      </c>
    </row>
    <row r="2453" spans="1:18" x14ac:dyDescent="0.25">
      <c r="A2453" s="18">
        <v>2462</v>
      </c>
      <c r="B2453" t="s">
        <v>1907</v>
      </c>
      <c r="C2453" t="s">
        <v>31</v>
      </c>
      <c r="D2453" t="s">
        <v>12</v>
      </c>
      <c r="E2453" t="s">
        <v>1909</v>
      </c>
      <c r="F2453" t="s">
        <v>14</v>
      </c>
      <c r="G2453" t="s">
        <v>15</v>
      </c>
      <c r="H2453">
        <f t="shared" si="90"/>
        <v>0</v>
      </c>
      <c r="L2453" s="20" t="s">
        <v>7353</v>
      </c>
      <c r="M2453">
        <v>148.91</v>
      </c>
      <c r="N2453">
        <v>0</v>
      </c>
      <c r="O2453" t="s">
        <v>10321</v>
      </c>
      <c r="P2453" t="str">
        <f t="shared" si="89"/>
        <v>Methane, bromotrifluoro-, Halon 1301('air', 'lower stratosphere + upper troposphere')</v>
      </c>
      <c r="R2453" s="20" t="s">
        <v>12314</v>
      </c>
    </row>
    <row r="2454" spans="1:18" x14ac:dyDescent="0.25">
      <c r="A2454" s="18">
        <v>3674</v>
      </c>
      <c r="B2454" t="s">
        <v>1907</v>
      </c>
      <c r="C2454" t="s">
        <v>27</v>
      </c>
      <c r="D2454" t="s">
        <v>12</v>
      </c>
      <c r="E2454" t="s">
        <v>1909</v>
      </c>
      <c r="F2454" t="s">
        <v>14</v>
      </c>
      <c r="G2454" t="s">
        <v>15</v>
      </c>
      <c r="H2454">
        <f t="shared" si="90"/>
        <v>0</v>
      </c>
      <c r="L2454" s="20" t="s">
        <v>7353</v>
      </c>
      <c r="M2454">
        <v>148.91</v>
      </c>
      <c r="N2454">
        <v>0</v>
      </c>
      <c r="O2454" t="s">
        <v>10322</v>
      </c>
      <c r="P2454" t="str">
        <f t="shared" si="89"/>
        <v>Methane, bromotrifluoro-, Halon 1301('air', 'non-urban air or from high stacks')</v>
      </c>
      <c r="R2454" s="20" t="s">
        <v>12314</v>
      </c>
    </row>
    <row r="2455" spans="1:18" x14ac:dyDescent="0.25">
      <c r="A2455" s="18">
        <v>3666</v>
      </c>
      <c r="B2455" t="s">
        <v>1907</v>
      </c>
      <c r="C2455" t="s">
        <v>44</v>
      </c>
      <c r="D2455" t="s">
        <v>12</v>
      </c>
      <c r="E2455" t="s">
        <v>1909</v>
      </c>
      <c r="F2455" t="s">
        <v>14</v>
      </c>
      <c r="G2455" t="s">
        <v>15</v>
      </c>
      <c r="H2455">
        <f t="shared" si="90"/>
        <v>0</v>
      </c>
      <c r="L2455" s="20" t="s">
        <v>7353</v>
      </c>
      <c r="M2455">
        <v>148.91</v>
      </c>
      <c r="N2455">
        <v>0</v>
      </c>
      <c r="O2455" t="s">
        <v>10323</v>
      </c>
      <c r="P2455" t="str">
        <f t="shared" si="89"/>
        <v>Methane, bromotrifluoro-, Halon 1301('air', 'urban air close to ground')</v>
      </c>
      <c r="R2455" s="20" t="s">
        <v>12314</v>
      </c>
    </row>
    <row r="2456" spans="1:18" x14ac:dyDescent="0.25">
      <c r="A2456" s="18">
        <v>1515</v>
      </c>
      <c r="B2456" s="20" t="s">
        <v>1907</v>
      </c>
      <c r="C2456" t="s">
        <v>190</v>
      </c>
      <c r="D2456" t="s">
        <v>12</v>
      </c>
      <c r="E2456" t="s">
        <v>1909</v>
      </c>
      <c r="F2456" t="s">
        <v>14</v>
      </c>
      <c r="G2456" t="s">
        <v>15</v>
      </c>
      <c r="H2456">
        <f t="shared" si="90"/>
        <v>0</v>
      </c>
      <c r="L2456" s="20" t="s">
        <v>7353</v>
      </c>
      <c r="M2456">
        <v>148.91</v>
      </c>
      <c r="N2456">
        <v>0</v>
      </c>
      <c r="O2456" t="s">
        <v>10324</v>
      </c>
      <c r="P2456" t="str">
        <f t="shared" si="89"/>
        <v>Methane, bromotrifluoro-, Halon 1301('air',)</v>
      </c>
      <c r="R2456" s="20" t="s">
        <v>12314</v>
      </c>
    </row>
    <row r="2457" spans="1:18" x14ac:dyDescent="0.25">
      <c r="A2457" s="18">
        <v>3245</v>
      </c>
      <c r="B2457" t="s">
        <v>3475</v>
      </c>
      <c r="C2457" t="s">
        <v>24</v>
      </c>
      <c r="D2457" t="s">
        <v>12</v>
      </c>
      <c r="E2457" t="s">
        <v>3477</v>
      </c>
      <c r="F2457" t="s">
        <v>14</v>
      </c>
      <c r="G2457" t="s">
        <v>15</v>
      </c>
      <c r="H2457">
        <f t="shared" si="90"/>
        <v>0</v>
      </c>
      <c r="L2457" s="20" t="s">
        <v>7354</v>
      </c>
      <c r="M2457">
        <v>86.468000000000004</v>
      </c>
      <c r="N2457">
        <v>0</v>
      </c>
      <c r="O2457" t="s">
        <v>10325</v>
      </c>
      <c r="P2457" t="str">
        <f t="shared" si="89"/>
        <v>Methane, chlorodifluoro-, HCFC-22('air', 'low population density, long-term')</v>
      </c>
      <c r="R2457" s="20" t="s">
        <v>12314</v>
      </c>
    </row>
    <row r="2458" spans="1:18" x14ac:dyDescent="0.25">
      <c r="A2458" s="18">
        <v>89</v>
      </c>
      <c r="B2458" t="s">
        <v>3475</v>
      </c>
      <c r="C2458" t="s">
        <v>31</v>
      </c>
      <c r="D2458" t="s">
        <v>12</v>
      </c>
      <c r="E2458" t="s">
        <v>3477</v>
      </c>
      <c r="F2458" t="s">
        <v>14</v>
      </c>
      <c r="G2458" t="s">
        <v>15</v>
      </c>
      <c r="H2458">
        <f t="shared" si="90"/>
        <v>0</v>
      </c>
      <c r="L2458" s="20" t="s">
        <v>7354</v>
      </c>
      <c r="M2458">
        <v>86.468000000000004</v>
      </c>
      <c r="N2458">
        <v>0</v>
      </c>
      <c r="O2458" t="s">
        <v>10326</v>
      </c>
      <c r="P2458" t="str">
        <f t="shared" si="89"/>
        <v>Methane, chlorodifluoro-, HCFC-22('air', 'lower stratosphere + upper troposphere')</v>
      </c>
      <c r="R2458" s="20" t="s">
        <v>12314</v>
      </c>
    </row>
    <row r="2459" spans="1:18" x14ac:dyDescent="0.25">
      <c r="A2459" s="18">
        <v>506</v>
      </c>
      <c r="B2459" t="s">
        <v>3475</v>
      </c>
      <c r="C2459" t="s">
        <v>27</v>
      </c>
      <c r="D2459" t="s">
        <v>12</v>
      </c>
      <c r="E2459" t="s">
        <v>3477</v>
      </c>
      <c r="F2459" t="s">
        <v>14</v>
      </c>
      <c r="G2459" t="s">
        <v>15</v>
      </c>
      <c r="H2459">
        <f t="shared" si="90"/>
        <v>0</v>
      </c>
      <c r="L2459" s="20" t="s">
        <v>7354</v>
      </c>
      <c r="M2459">
        <v>86.468000000000004</v>
      </c>
      <c r="N2459">
        <v>0</v>
      </c>
      <c r="O2459" t="s">
        <v>10327</v>
      </c>
      <c r="P2459" t="str">
        <f t="shared" si="89"/>
        <v>Methane, chlorodifluoro-, HCFC-22('air', 'non-urban air or from high stacks')</v>
      </c>
      <c r="R2459" s="20" t="s">
        <v>12314</v>
      </c>
    </row>
    <row r="2460" spans="1:18" x14ac:dyDescent="0.25">
      <c r="A2460" s="18">
        <v>4221</v>
      </c>
      <c r="B2460" t="s">
        <v>3475</v>
      </c>
      <c r="C2460" t="s">
        <v>44</v>
      </c>
      <c r="D2460" t="s">
        <v>12</v>
      </c>
      <c r="E2460" t="s">
        <v>3477</v>
      </c>
      <c r="F2460" t="s">
        <v>14</v>
      </c>
      <c r="G2460" t="s">
        <v>15</v>
      </c>
      <c r="H2460">
        <f t="shared" si="90"/>
        <v>0</v>
      </c>
      <c r="L2460" s="20" t="s">
        <v>7354</v>
      </c>
      <c r="M2460">
        <v>86.468000000000004</v>
      </c>
      <c r="N2460">
        <v>0</v>
      </c>
      <c r="O2460" t="s">
        <v>10328</v>
      </c>
      <c r="P2460" t="str">
        <f t="shared" si="89"/>
        <v>Methane, chlorodifluoro-, HCFC-22('air', 'urban air close to ground')</v>
      </c>
      <c r="R2460" s="20" t="s">
        <v>12314</v>
      </c>
    </row>
    <row r="2461" spans="1:18" x14ac:dyDescent="0.25">
      <c r="A2461" s="18">
        <v>957</v>
      </c>
      <c r="B2461" s="20" t="s">
        <v>3475</v>
      </c>
      <c r="C2461" t="s">
        <v>190</v>
      </c>
      <c r="D2461" t="s">
        <v>12</v>
      </c>
      <c r="E2461" t="s">
        <v>3477</v>
      </c>
      <c r="F2461" t="s">
        <v>14</v>
      </c>
      <c r="G2461" t="s">
        <v>15</v>
      </c>
      <c r="H2461">
        <f t="shared" si="90"/>
        <v>0</v>
      </c>
      <c r="L2461" s="20" t="s">
        <v>7354</v>
      </c>
      <c r="M2461">
        <v>86.468000000000004</v>
      </c>
      <c r="N2461">
        <v>0</v>
      </c>
      <c r="O2461" t="s">
        <v>10329</v>
      </c>
      <c r="P2461" t="str">
        <f t="shared" si="89"/>
        <v>Methane, chlorodifluoro-, HCFC-22('air',)</v>
      </c>
      <c r="R2461" s="20" t="s">
        <v>12314</v>
      </c>
    </row>
    <row r="2462" spans="1:18" x14ac:dyDescent="0.25">
      <c r="A2462" s="18">
        <v>3181</v>
      </c>
      <c r="B2462" t="s">
        <v>2321</v>
      </c>
      <c r="C2462" t="s">
        <v>24</v>
      </c>
      <c r="D2462" t="s">
        <v>12</v>
      </c>
      <c r="E2462" t="s">
        <v>2323</v>
      </c>
      <c r="F2462" t="s">
        <v>14</v>
      </c>
      <c r="G2462" t="s">
        <v>15</v>
      </c>
      <c r="H2462">
        <f t="shared" si="90"/>
        <v>0</v>
      </c>
      <c r="L2462" s="20" t="s">
        <v>7355</v>
      </c>
      <c r="M2462">
        <v>68.477999999999994</v>
      </c>
      <c r="N2462">
        <v>0</v>
      </c>
      <c r="O2462" t="s">
        <v>10330</v>
      </c>
      <c r="P2462" t="str">
        <f t="shared" si="89"/>
        <v>Methane, chloro-fluoro-, HCFC-31('air', 'low population density, long-term')</v>
      </c>
      <c r="R2462" s="20" t="s">
        <v>12314</v>
      </c>
    </row>
    <row r="2463" spans="1:18" x14ac:dyDescent="0.25">
      <c r="A2463" s="18">
        <v>3273</v>
      </c>
      <c r="B2463" t="s">
        <v>2321</v>
      </c>
      <c r="C2463" t="s">
        <v>31</v>
      </c>
      <c r="D2463" t="s">
        <v>12</v>
      </c>
      <c r="E2463" t="s">
        <v>2323</v>
      </c>
      <c r="F2463" t="s">
        <v>14</v>
      </c>
      <c r="G2463" t="s">
        <v>15</v>
      </c>
      <c r="H2463">
        <f t="shared" si="90"/>
        <v>0</v>
      </c>
      <c r="L2463" s="20" t="s">
        <v>7355</v>
      </c>
      <c r="M2463">
        <v>68.477999999999994</v>
      </c>
      <c r="N2463">
        <v>0</v>
      </c>
      <c r="O2463" t="s">
        <v>10331</v>
      </c>
      <c r="P2463" t="str">
        <f t="shared" si="89"/>
        <v>Methane, chloro-fluoro-, HCFC-31('air', 'lower stratosphere + upper troposphere')</v>
      </c>
      <c r="R2463" s="20" t="s">
        <v>12314</v>
      </c>
    </row>
    <row r="2464" spans="1:18" x14ac:dyDescent="0.25">
      <c r="A2464" s="18">
        <v>3035</v>
      </c>
      <c r="B2464" t="s">
        <v>2321</v>
      </c>
      <c r="C2464" t="s">
        <v>27</v>
      </c>
      <c r="D2464" t="s">
        <v>12</v>
      </c>
      <c r="E2464" t="s">
        <v>2323</v>
      </c>
      <c r="F2464" t="s">
        <v>14</v>
      </c>
      <c r="G2464" t="s">
        <v>15</v>
      </c>
      <c r="H2464">
        <f t="shared" si="90"/>
        <v>0</v>
      </c>
      <c r="L2464" s="20" t="s">
        <v>7355</v>
      </c>
      <c r="M2464">
        <v>68.477999999999994</v>
      </c>
      <c r="N2464">
        <v>0</v>
      </c>
      <c r="O2464" t="s">
        <v>10332</v>
      </c>
      <c r="P2464" t="str">
        <f t="shared" si="89"/>
        <v>Methane, chloro-fluoro-, HCFC-31('air', 'non-urban air or from high stacks')</v>
      </c>
      <c r="R2464" s="20" t="s">
        <v>12314</v>
      </c>
    </row>
    <row r="2465" spans="1:18" x14ac:dyDescent="0.25">
      <c r="A2465" s="18">
        <v>2912</v>
      </c>
      <c r="B2465" t="s">
        <v>2321</v>
      </c>
      <c r="C2465" t="s">
        <v>44</v>
      </c>
      <c r="D2465" t="s">
        <v>12</v>
      </c>
      <c r="E2465" t="s">
        <v>2323</v>
      </c>
      <c r="F2465" t="s">
        <v>14</v>
      </c>
      <c r="G2465" t="s">
        <v>15</v>
      </c>
      <c r="H2465">
        <f t="shared" si="90"/>
        <v>0</v>
      </c>
      <c r="L2465" s="20" t="s">
        <v>7355</v>
      </c>
      <c r="M2465">
        <v>68.477999999999994</v>
      </c>
      <c r="N2465">
        <v>0</v>
      </c>
      <c r="O2465" t="s">
        <v>10333</v>
      </c>
      <c r="P2465" t="str">
        <f t="shared" si="89"/>
        <v>Methane, chloro-fluoro-, HCFC-31('air', 'urban air close to ground')</v>
      </c>
      <c r="R2465" s="20" t="s">
        <v>12314</v>
      </c>
    </row>
    <row r="2466" spans="1:18" x14ac:dyDescent="0.25">
      <c r="A2466" s="18">
        <v>3322</v>
      </c>
      <c r="B2466" s="20" t="s">
        <v>2321</v>
      </c>
      <c r="C2466" t="s">
        <v>190</v>
      </c>
      <c r="D2466" t="s">
        <v>12</v>
      </c>
      <c r="E2466" t="s">
        <v>2323</v>
      </c>
      <c r="F2466" t="s">
        <v>14</v>
      </c>
      <c r="G2466" t="s">
        <v>15</v>
      </c>
      <c r="H2466">
        <f t="shared" si="90"/>
        <v>0</v>
      </c>
      <c r="L2466" s="20" t="s">
        <v>7355</v>
      </c>
      <c r="M2466">
        <v>68.477999999999994</v>
      </c>
      <c r="N2466">
        <v>0</v>
      </c>
      <c r="O2466" t="s">
        <v>10334</v>
      </c>
      <c r="P2466" t="str">
        <f t="shared" si="89"/>
        <v>Methane, chloro-fluoro-, HCFC-31('air',)</v>
      </c>
      <c r="R2466" s="20" t="s">
        <v>12314</v>
      </c>
    </row>
    <row r="2467" spans="1:18" x14ac:dyDescent="0.25">
      <c r="A2467" s="18">
        <v>2041</v>
      </c>
      <c r="B2467" t="s">
        <v>382</v>
      </c>
      <c r="C2467" t="s">
        <v>24</v>
      </c>
      <c r="D2467" t="s">
        <v>12</v>
      </c>
      <c r="E2467" t="s">
        <v>384</v>
      </c>
      <c r="F2467" t="s">
        <v>14</v>
      </c>
      <c r="G2467" t="s">
        <v>15</v>
      </c>
      <c r="H2467">
        <f t="shared" si="90"/>
        <v>0</v>
      </c>
      <c r="L2467" s="20" t="s">
        <v>7356</v>
      </c>
      <c r="M2467">
        <v>104.459</v>
      </c>
      <c r="N2467">
        <v>0</v>
      </c>
      <c r="O2467" t="s">
        <v>10335</v>
      </c>
      <c r="P2467" t="str">
        <f t="shared" si="89"/>
        <v>Methane, chlorotrifluoro-, CFC-13('air', 'low population density, long-term')</v>
      </c>
      <c r="R2467" s="20" t="s">
        <v>12314</v>
      </c>
    </row>
    <row r="2468" spans="1:18" x14ac:dyDescent="0.25">
      <c r="A2468" s="18">
        <v>569</v>
      </c>
      <c r="B2468" t="s">
        <v>382</v>
      </c>
      <c r="C2468" t="s">
        <v>31</v>
      </c>
      <c r="D2468" t="s">
        <v>12</v>
      </c>
      <c r="E2468" t="s">
        <v>384</v>
      </c>
      <c r="F2468" t="s">
        <v>14</v>
      </c>
      <c r="G2468" t="s">
        <v>15</v>
      </c>
      <c r="H2468">
        <f t="shared" si="90"/>
        <v>0</v>
      </c>
      <c r="L2468" s="20" t="s">
        <v>7356</v>
      </c>
      <c r="M2468">
        <v>104.459</v>
      </c>
      <c r="N2468">
        <v>0</v>
      </c>
      <c r="O2468" t="s">
        <v>10336</v>
      </c>
      <c r="P2468" t="str">
        <f t="shared" si="89"/>
        <v>Methane, chlorotrifluoro-, CFC-13('air', 'lower stratosphere + upper troposphere')</v>
      </c>
      <c r="R2468" s="20" t="s">
        <v>12314</v>
      </c>
    </row>
    <row r="2469" spans="1:18" x14ac:dyDescent="0.25">
      <c r="A2469" s="18">
        <v>2851</v>
      </c>
      <c r="B2469" t="s">
        <v>382</v>
      </c>
      <c r="C2469" t="s">
        <v>27</v>
      </c>
      <c r="D2469" t="s">
        <v>12</v>
      </c>
      <c r="E2469" t="s">
        <v>384</v>
      </c>
      <c r="F2469" t="s">
        <v>14</v>
      </c>
      <c r="G2469" t="s">
        <v>15</v>
      </c>
      <c r="H2469">
        <f t="shared" si="90"/>
        <v>0</v>
      </c>
      <c r="L2469" s="20" t="s">
        <v>7356</v>
      </c>
      <c r="M2469">
        <v>104.459</v>
      </c>
      <c r="N2469">
        <v>0</v>
      </c>
      <c r="O2469" t="s">
        <v>10337</v>
      </c>
      <c r="P2469" t="str">
        <f t="shared" si="89"/>
        <v>Methane, chlorotrifluoro-, CFC-13('air', 'non-urban air or from high stacks')</v>
      </c>
      <c r="R2469" s="20" t="s">
        <v>12314</v>
      </c>
    </row>
    <row r="2470" spans="1:18" x14ac:dyDescent="0.25">
      <c r="A2470" s="18">
        <v>807</v>
      </c>
      <c r="B2470" t="s">
        <v>382</v>
      </c>
      <c r="C2470" t="s">
        <v>44</v>
      </c>
      <c r="D2470" t="s">
        <v>12</v>
      </c>
      <c r="E2470" t="s">
        <v>384</v>
      </c>
      <c r="F2470" t="s">
        <v>14</v>
      </c>
      <c r="G2470" t="s">
        <v>15</v>
      </c>
      <c r="H2470">
        <f t="shared" si="90"/>
        <v>0</v>
      </c>
      <c r="L2470" s="20" t="s">
        <v>7356</v>
      </c>
      <c r="M2470">
        <v>104.459</v>
      </c>
      <c r="N2470">
        <v>0</v>
      </c>
      <c r="O2470" t="s">
        <v>10338</v>
      </c>
      <c r="P2470" t="str">
        <f t="shared" si="89"/>
        <v>Methane, chlorotrifluoro-, CFC-13('air', 'urban air close to ground')</v>
      </c>
      <c r="R2470" s="20" t="s">
        <v>12314</v>
      </c>
    </row>
    <row r="2471" spans="1:18" x14ac:dyDescent="0.25">
      <c r="A2471" s="18">
        <v>3462</v>
      </c>
      <c r="B2471" s="20" t="s">
        <v>382</v>
      </c>
      <c r="C2471" t="s">
        <v>190</v>
      </c>
      <c r="D2471" t="s">
        <v>12</v>
      </c>
      <c r="E2471" t="s">
        <v>384</v>
      </c>
      <c r="F2471" t="s">
        <v>14</v>
      </c>
      <c r="G2471" t="s">
        <v>15</v>
      </c>
      <c r="H2471">
        <f t="shared" si="90"/>
        <v>0</v>
      </c>
      <c r="L2471" s="20" t="s">
        <v>7356</v>
      </c>
      <c r="M2471">
        <v>104.459</v>
      </c>
      <c r="N2471">
        <v>0</v>
      </c>
      <c r="O2471" t="s">
        <v>10339</v>
      </c>
      <c r="P2471" t="str">
        <f t="shared" si="89"/>
        <v>Methane, chlorotrifluoro-, CFC-13('air',)</v>
      </c>
      <c r="R2471" s="20" t="s">
        <v>12314</v>
      </c>
    </row>
    <row r="2472" spans="1:18" x14ac:dyDescent="0.25">
      <c r="A2472" s="18">
        <v>687</v>
      </c>
      <c r="B2472" t="s">
        <v>615</v>
      </c>
      <c r="C2472" t="s">
        <v>24</v>
      </c>
      <c r="D2472" t="s">
        <v>12</v>
      </c>
      <c r="E2472" t="s">
        <v>617</v>
      </c>
      <c r="F2472" t="s">
        <v>14</v>
      </c>
      <c r="G2472" t="s">
        <v>15</v>
      </c>
      <c r="H2472">
        <v>0</v>
      </c>
      <c r="L2472" s="20" t="s">
        <v>7357</v>
      </c>
      <c r="M2472" s="22">
        <v>84.933000000000007</v>
      </c>
      <c r="N2472">
        <v>0</v>
      </c>
      <c r="O2472" t="s">
        <v>10340</v>
      </c>
      <c r="P2472" t="str">
        <f t="shared" si="89"/>
        <v>Methane, dichloro-, HCC-30('air', 'low population density, long-term')</v>
      </c>
      <c r="R2472" s="20" t="s">
        <v>12314</v>
      </c>
    </row>
    <row r="2473" spans="1:18" x14ac:dyDescent="0.25">
      <c r="A2473" s="18">
        <v>2228</v>
      </c>
      <c r="B2473" t="s">
        <v>615</v>
      </c>
      <c r="C2473" t="s">
        <v>31</v>
      </c>
      <c r="D2473" t="s">
        <v>12</v>
      </c>
      <c r="E2473" t="s">
        <v>617</v>
      </c>
      <c r="F2473" t="s">
        <v>14</v>
      </c>
      <c r="G2473" t="s">
        <v>15</v>
      </c>
      <c r="H2473">
        <v>0</v>
      </c>
      <c r="L2473" s="20" t="s">
        <v>7357</v>
      </c>
      <c r="M2473" s="22">
        <v>84.933000000000007</v>
      </c>
      <c r="N2473">
        <v>0</v>
      </c>
      <c r="O2473" t="s">
        <v>10341</v>
      </c>
      <c r="P2473" t="str">
        <f t="shared" si="89"/>
        <v>Methane, dichloro-, HCC-30('air', 'lower stratosphere + upper troposphere')</v>
      </c>
      <c r="R2473" s="20" t="s">
        <v>12314</v>
      </c>
    </row>
    <row r="2474" spans="1:18" x14ac:dyDescent="0.25">
      <c r="A2474" s="18">
        <v>551</v>
      </c>
      <c r="B2474" t="s">
        <v>615</v>
      </c>
      <c r="C2474" t="s">
        <v>27</v>
      </c>
      <c r="D2474" t="s">
        <v>12</v>
      </c>
      <c r="E2474" t="s">
        <v>617</v>
      </c>
      <c r="F2474" t="s">
        <v>14</v>
      </c>
      <c r="G2474" t="s">
        <v>15</v>
      </c>
      <c r="H2474">
        <v>0</v>
      </c>
      <c r="L2474" s="20" t="s">
        <v>7357</v>
      </c>
      <c r="M2474" s="22">
        <v>84.933000000000007</v>
      </c>
      <c r="N2474">
        <v>0</v>
      </c>
      <c r="O2474" t="s">
        <v>10342</v>
      </c>
      <c r="P2474" t="str">
        <f t="shared" si="89"/>
        <v>Methane, dichloro-, HCC-30('air', 'non-urban air or from high stacks')</v>
      </c>
      <c r="R2474" s="20" t="s">
        <v>12314</v>
      </c>
    </row>
    <row r="2475" spans="1:18" x14ac:dyDescent="0.25">
      <c r="A2475" s="18">
        <v>1703</v>
      </c>
      <c r="B2475" t="s">
        <v>615</v>
      </c>
      <c r="C2475" t="s">
        <v>44</v>
      </c>
      <c r="D2475" t="s">
        <v>12</v>
      </c>
      <c r="E2475" t="s">
        <v>617</v>
      </c>
      <c r="F2475" t="s">
        <v>14</v>
      </c>
      <c r="G2475" t="s">
        <v>15</v>
      </c>
      <c r="H2475">
        <v>0</v>
      </c>
      <c r="L2475" s="20" t="s">
        <v>7357</v>
      </c>
      <c r="M2475" s="22">
        <v>84.933000000000007</v>
      </c>
      <c r="N2475">
        <v>0</v>
      </c>
      <c r="O2475" t="s">
        <v>10343</v>
      </c>
      <c r="P2475" t="str">
        <f t="shared" si="89"/>
        <v>Methane, dichloro-, HCC-30('air', 'urban air close to ground')</v>
      </c>
      <c r="R2475" s="20" t="s">
        <v>12314</v>
      </c>
    </row>
    <row r="2476" spans="1:18" x14ac:dyDescent="0.25">
      <c r="A2476" s="18">
        <v>4245</v>
      </c>
      <c r="B2476" t="s">
        <v>615</v>
      </c>
      <c r="C2476" t="s">
        <v>190</v>
      </c>
      <c r="D2476" t="s">
        <v>12</v>
      </c>
      <c r="E2476" t="s">
        <v>617</v>
      </c>
      <c r="F2476" t="s">
        <v>14</v>
      </c>
      <c r="G2476" t="s">
        <v>15</v>
      </c>
      <c r="H2476">
        <v>0</v>
      </c>
      <c r="L2476" s="20" t="s">
        <v>7357</v>
      </c>
      <c r="M2476" s="22">
        <v>84.933000000000007</v>
      </c>
      <c r="N2476">
        <v>0</v>
      </c>
      <c r="O2476" t="s">
        <v>10344</v>
      </c>
      <c r="P2476" t="str">
        <f t="shared" si="89"/>
        <v>Methane, dichloro-, HCC-30('air',)</v>
      </c>
      <c r="R2476" s="20" t="s">
        <v>12314</v>
      </c>
    </row>
    <row r="2477" spans="1:18" x14ac:dyDescent="0.25">
      <c r="A2477" s="18">
        <v>2370</v>
      </c>
      <c r="B2477" t="s">
        <v>615</v>
      </c>
      <c r="C2477" t="s">
        <v>71</v>
      </c>
      <c r="D2477" t="s">
        <v>12</v>
      </c>
      <c r="E2477" t="s">
        <v>617</v>
      </c>
      <c r="F2477" t="s">
        <v>14</v>
      </c>
      <c r="G2477" t="s">
        <v>15</v>
      </c>
      <c r="H2477">
        <v>0</v>
      </c>
      <c r="L2477" s="20" t="s">
        <v>7357</v>
      </c>
      <c r="M2477" s="22">
        <v>84.933000000000007</v>
      </c>
      <c r="N2477">
        <v>0</v>
      </c>
      <c r="O2477" t="s">
        <v>10345</v>
      </c>
      <c r="P2477" t="str">
        <f t="shared" si="89"/>
        <v>Methane, dichloro-, HCC-30('water', 'ground-')</v>
      </c>
      <c r="R2477" s="20" t="s">
        <v>12316</v>
      </c>
    </row>
    <row r="2478" spans="1:18" x14ac:dyDescent="0.25">
      <c r="A2478" s="18">
        <v>2527</v>
      </c>
      <c r="B2478" t="s">
        <v>615</v>
      </c>
      <c r="C2478" t="s">
        <v>100</v>
      </c>
      <c r="D2478" t="s">
        <v>12</v>
      </c>
      <c r="E2478" t="s">
        <v>617</v>
      </c>
      <c r="F2478" t="s">
        <v>14</v>
      </c>
      <c r="G2478" t="s">
        <v>15</v>
      </c>
      <c r="H2478">
        <v>0</v>
      </c>
      <c r="L2478" s="20" t="s">
        <v>7357</v>
      </c>
      <c r="M2478" s="22">
        <v>84.933000000000007</v>
      </c>
      <c r="N2478">
        <v>0</v>
      </c>
      <c r="O2478" t="s">
        <v>10346</v>
      </c>
      <c r="P2478" t="str">
        <f t="shared" si="89"/>
        <v>Methane, dichloro-, HCC-30('water', 'ground-, long-term')</v>
      </c>
      <c r="R2478" s="20" t="s">
        <v>12316</v>
      </c>
    </row>
    <row r="2479" spans="1:18" x14ac:dyDescent="0.25">
      <c r="A2479" s="18">
        <v>1664</v>
      </c>
      <c r="B2479" t="s">
        <v>615</v>
      </c>
      <c r="C2479" t="s">
        <v>10</v>
      </c>
      <c r="D2479" t="s">
        <v>12</v>
      </c>
      <c r="E2479" t="s">
        <v>617</v>
      </c>
      <c r="F2479" t="s">
        <v>14</v>
      </c>
      <c r="G2479" t="s">
        <v>15</v>
      </c>
      <c r="H2479">
        <v>0</v>
      </c>
      <c r="L2479" s="20" t="s">
        <v>7357</v>
      </c>
      <c r="M2479" s="22">
        <v>84.933000000000007</v>
      </c>
      <c r="N2479">
        <v>0</v>
      </c>
      <c r="O2479" t="s">
        <v>10347</v>
      </c>
      <c r="P2479" t="str">
        <f t="shared" si="89"/>
        <v>Methane, dichloro-, HCC-30('water', 'ocean')</v>
      </c>
      <c r="R2479" s="20" t="s">
        <v>12316</v>
      </c>
    </row>
    <row r="2480" spans="1:18" x14ac:dyDescent="0.25">
      <c r="A2480" s="18">
        <v>3955</v>
      </c>
      <c r="B2480" t="s">
        <v>615</v>
      </c>
      <c r="C2480" t="s">
        <v>91</v>
      </c>
      <c r="D2480" t="s">
        <v>12</v>
      </c>
      <c r="E2480" t="s">
        <v>617</v>
      </c>
      <c r="F2480" t="s">
        <v>14</v>
      </c>
      <c r="G2480" t="s">
        <v>15</v>
      </c>
      <c r="H2480">
        <v>0</v>
      </c>
      <c r="L2480" s="20" t="s">
        <v>7357</v>
      </c>
      <c r="M2480" s="22">
        <v>84.933000000000007</v>
      </c>
      <c r="N2480">
        <v>0</v>
      </c>
      <c r="O2480" t="s">
        <v>10348</v>
      </c>
      <c r="P2480" t="str">
        <f t="shared" si="89"/>
        <v>Methane, dichloro-, HCC-30('water', 'surface water')</v>
      </c>
      <c r="R2480" s="20" t="s">
        <v>12316</v>
      </c>
    </row>
    <row r="2481" spans="1:18" x14ac:dyDescent="0.25">
      <c r="A2481" s="18">
        <v>233</v>
      </c>
      <c r="B2481" s="20" t="s">
        <v>615</v>
      </c>
      <c r="C2481" t="s">
        <v>48</v>
      </c>
      <c r="D2481" t="s">
        <v>12</v>
      </c>
      <c r="E2481" t="s">
        <v>617</v>
      </c>
      <c r="F2481" t="s">
        <v>14</v>
      </c>
      <c r="G2481" t="s">
        <v>15</v>
      </c>
      <c r="H2481">
        <v>0</v>
      </c>
      <c r="L2481" s="20" t="s">
        <v>7357</v>
      </c>
      <c r="M2481" s="22">
        <v>84.933000000000007</v>
      </c>
      <c r="N2481">
        <v>0</v>
      </c>
      <c r="O2481" t="s">
        <v>10349</v>
      </c>
      <c r="P2481" t="str">
        <f t="shared" si="89"/>
        <v>Methane, dichloro-, HCC-30('water',)</v>
      </c>
      <c r="R2481" s="20" t="s">
        <v>12316</v>
      </c>
    </row>
    <row r="2482" spans="1:18" x14ac:dyDescent="0.25">
      <c r="A2482" s="18">
        <v>495</v>
      </c>
      <c r="B2482" t="s">
        <v>2048</v>
      </c>
      <c r="C2482" t="s">
        <v>24</v>
      </c>
      <c r="D2482" t="s">
        <v>12</v>
      </c>
      <c r="E2482" t="s">
        <v>2050</v>
      </c>
      <c r="F2482" t="s">
        <v>14</v>
      </c>
      <c r="G2482" t="s">
        <v>15</v>
      </c>
      <c r="H2482">
        <v>0</v>
      </c>
      <c r="L2482" s="20" t="s">
        <v>7358</v>
      </c>
      <c r="M2482">
        <v>120.914</v>
      </c>
      <c r="N2482">
        <v>0</v>
      </c>
      <c r="O2482" t="s">
        <v>10350</v>
      </c>
      <c r="P2482" t="str">
        <f t="shared" si="89"/>
        <v>Methane, dichlorodifluoro-, CFC-12('air', 'low population density, long-term')</v>
      </c>
      <c r="R2482" s="20" t="s">
        <v>12314</v>
      </c>
    </row>
    <row r="2483" spans="1:18" x14ac:dyDescent="0.25">
      <c r="A2483" s="18">
        <v>836</v>
      </c>
      <c r="B2483" t="s">
        <v>2048</v>
      </c>
      <c r="C2483" t="s">
        <v>31</v>
      </c>
      <c r="D2483" t="s">
        <v>12</v>
      </c>
      <c r="E2483" t="s">
        <v>2050</v>
      </c>
      <c r="F2483" t="s">
        <v>14</v>
      </c>
      <c r="G2483" t="s">
        <v>15</v>
      </c>
      <c r="H2483">
        <v>0</v>
      </c>
      <c r="L2483" s="20" t="s">
        <v>7358</v>
      </c>
      <c r="M2483">
        <v>120.914</v>
      </c>
      <c r="N2483">
        <v>0</v>
      </c>
      <c r="O2483" t="s">
        <v>10351</v>
      </c>
      <c r="P2483" t="str">
        <f t="shared" si="89"/>
        <v>Methane, dichlorodifluoro-, CFC-12('air', 'lower stratosphere + upper troposphere')</v>
      </c>
      <c r="R2483" s="20" t="s">
        <v>12314</v>
      </c>
    </row>
    <row r="2484" spans="1:18" x14ac:dyDescent="0.25">
      <c r="A2484" s="18">
        <v>1044</v>
      </c>
      <c r="B2484" t="s">
        <v>2048</v>
      </c>
      <c r="C2484" t="s">
        <v>27</v>
      </c>
      <c r="D2484" t="s">
        <v>12</v>
      </c>
      <c r="E2484" t="s">
        <v>2050</v>
      </c>
      <c r="F2484" t="s">
        <v>14</v>
      </c>
      <c r="G2484" t="s">
        <v>15</v>
      </c>
      <c r="H2484">
        <v>0</v>
      </c>
      <c r="L2484" s="20" t="s">
        <v>7358</v>
      </c>
      <c r="M2484">
        <v>120.914</v>
      </c>
      <c r="N2484">
        <v>0</v>
      </c>
      <c r="O2484" t="s">
        <v>10352</v>
      </c>
      <c r="P2484" t="str">
        <f t="shared" si="89"/>
        <v>Methane, dichlorodifluoro-, CFC-12('air', 'non-urban air or from high stacks')</v>
      </c>
      <c r="R2484" s="20" t="s">
        <v>12314</v>
      </c>
    </row>
    <row r="2485" spans="1:18" x14ac:dyDescent="0.25">
      <c r="A2485" s="18">
        <v>1744</v>
      </c>
      <c r="B2485" t="s">
        <v>2048</v>
      </c>
      <c r="C2485" t="s">
        <v>44</v>
      </c>
      <c r="D2485" t="s">
        <v>12</v>
      </c>
      <c r="E2485" t="s">
        <v>2050</v>
      </c>
      <c r="F2485" t="s">
        <v>14</v>
      </c>
      <c r="G2485" t="s">
        <v>15</v>
      </c>
      <c r="H2485">
        <v>0</v>
      </c>
      <c r="L2485" s="20" t="s">
        <v>7358</v>
      </c>
      <c r="M2485">
        <v>120.914</v>
      </c>
      <c r="N2485">
        <v>0</v>
      </c>
      <c r="O2485" t="s">
        <v>10353</v>
      </c>
      <c r="P2485" t="str">
        <f t="shared" si="89"/>
        <v>Methane, dichlorodifluoro-, CFC-12('air', 'urban air close to ground')</v>
      </c>
      <c r="R2485" s="20" t="s">
        <v>12314</v>
      </c>
    </row>
    <row r="2486" spans="1:18" x14ac:dyDescent="0.25">
      <c r="A2486" s="18">
        <v>3400</v>
      </c>
      <c r="B2486" s="20" t="s">
        <v>2048</v>
      </c>
      <c r="C2486" t="s">
        <v>190</v>
      </c>
      <c r="D2486" t="s">
        <v>12</v>
      </c>
      <c r="E2486" t="s">
        <v>2050</v>
      </c>
      <c r="F2486" t="s">
        <v>14</v>
      </c>
      <c r="G2486" t="s">
        <v>15</v>
      </c>
      <c r="H2486">
        <v>0</v>
      </c>
      <c r="L2486" s="20" t="s">
        <v>7358</v>
      </c>
      <c r="M2486">
        <v>120.914</v>
      </c>
      <c r="N2486">
        <v>0</v>
      </c>
      <c r="O2486" t="s">
        <v>10354</v>
      </c>
      <c r="P2486" t="str">
        <f t="shared" si="89"/>
        <v>Methane, dichlorodifluoro-, CFC-12('air',)</v>
      </c>
      <c r="R2486" s="20" t="s">
        <v>12314</v>
      </c>
    </row>
    <row r="2487" spans="1:18" x14ac:dyDescent="0.25">
      <c r="A2487" s="18">
        <v>1024</v>
      </c>
      <c r="B2487" t="s">
        <v>283</v>
      </c>
      <c r="C2487" t="s">
        <v>24</v>
      </c>
      <c r="D2487" t="s">
        <v>12</v>
      </c>
      <c r="E2487" t="s">
        <v>285</v>
      </c>
      <c r="F2487" t="s">
        <v>14</v>
      </c>
      <c r="G2487" t="s">
        <v>15</v>
      </c>
      <c r="H2487">
        <v>0</v>
      </c>
      <c r="L2487" s="20" t="s">
        <v>7359</v>
      </c>
      <c r="M2487">
        <v>102.923</v>
      </c>
      <c r="N2487">
        <v>0</v>
      </c>
      <c r="O2487" t="s">
        <v>10355</v>
      </c>
      <c r="P2487" t="str">
        <f t="shared" si="89"/>
        <v>Methane, dichlorofluoro-, HCFC-21('air', 'low population density, long-term')</v>
      </c>
      <c r="R2487" s="20" t="s">
        <v>12314</v>
      </c>
    </row>
    <row r="2488" spans="1:18" x14ac:dyDescent="0.25">
      <c r="A2488" s="18">
        <v>525</v>
      </c>
      <c r="B2488" t="s">
        <v>283</v>
      </c>
      <c r="C2488" t="s">
        <v>31</v>
      </c>
      <c r="D2488" t="s">
        <v>12</v>
      </c>
      <c r="E2488" t="s">
        <v>285</v>
      </c>
      <c r="F2488" t="s">
        <v>14</v>
      </c>
      <c r="G2488" t="s">
        <v>15</v>
      </c>
      <c r="H2488">
        <v>0</v>
      </c>
      <c r="L2488" s="20" t="s">
        <v>7359</v>
      </c>
      <c r="M2488">
        <v>102.923</v>
      </c>
      <c r="N2488">
        <v>0</v>
      </c>
      <c r="O2488" t="s">
        <v>10356</v>
      </c>
      <c r="P2488" t="str">
        <f t="shared" si="89"/>
        <v>Methane, dichlorofluoro-, HCFC-21('air', 'lower stratosphere + upper troposphere')</v>
      </c>
      <c r="R2488" s="20" t="s">
        <v>12314</v>
      </c>
    </row>
    <row r="2489" spans="1:18" x14ac:dyDescent="0.25">
      <c r="A2489" s="18">
        <v>2765</v>
      </c>
      <c r="B2489" t="s">
        <v>283</v>
      </c>
      <c r="C2489" t="s">
        <v>27</v>
      </c>
      <c r="D2489" t="s">
        <v>12</v>
      </c>
      <c r="E2489" t="s">
        <v>285</v>
      </c>
      <c r="F2489" t="s">
        <v>14</v>
      </c>
      <c r="G2489" t="s">
        <v>15</v>
      </c>
      <c r="H2489">
        <v>0</v>
      </c>
      <c r="L2489" s="20" t="s">
        <v>7359</v>
      </c>
      <c r="M2489">
        <v>102.923</v>
      </c>
      <c r="N2489">
        <v>0</v>
      </c>
      <c r="O2489" t="s">
        <v>10357</v>
      </c>
      <c r="P2489" t="str">
        <f t="shared" si="89"/>
        <v>Methane, dichlorofluoro-, HCFC-21('air', 'non-urban air or from high stacks')</v>
      </c>
      <c r="R2489" s="20" t="s">
        <v>12314</v>
      </c>
    </row>
    <row r="2490" spans="1:18" x14ac:dyDescent="0.25">
      <c r="A2490" s="18">
        <v>1013</v>
      </c>
      <c r="B2490" t="s">
        <v>283</v>
      </c>
      <c r="C2490" t="s">
        <v>44</v>
      </c>
      <c r="D2490" t="s">
        <v>12</v>
      </c>
      <c r="E2490" t="s">
        <v>285</v>
      </c>
      <c r="F2490" t="s">
        <v>14</v>
      </c>
      <c r="G2490" t="s">
        <v>15</v>
      </c>
      <c r="H2490">
        <v>0</v>
      </c>
      <c r="L2490" s="20" t="s">
        <v>7359</v>
      </c>
      <c r="M2490">
        <v>102.923</v>
      </c>
      <c r="N2490">
        <v>0</v>
      </c>
      <c r="O2490" t="s">
        <v>10358</v>
      </c>
      <c r="P2490" t="str">
        <f t="shared" si="89"/>
        <v>Methane, dichlorofluoro-, HCFC-21('air', 'urban air close to ground')</v>
      </c>
      <c r="R2490" s="20" t="s">
        <v>12314</v>
      </c>
    </row>
    <row r="2491" spans="1:18" x14ac:dyDescent="0.25">
      <c r="A2491" s="18">
        <v>3140</v>
      </c>
      <c r="B2491" t="s">
        <v>283</v>
      </c>
      <c r="C2491" t="s">
        <v>190</v>
      </c>
      <c r="D2491" t="s">
        <v>12</v>
      </c>
      <c r="E2491" t="s">
        <v>285</v>
      </c>
      <c r="F2491" t="s">
        <v>14</v>
      </c>
      <c r="G2491" t="s">
        <v>15</v>
      </c>
      <c r="H2491">
        <v>0</v>
      </c>
      <c r="L2491" s="20" t="s">
        <v>7359</v>
      </c>
      <c r="M2491">
        <v>102.923</v>
      </c>
      <c r="N2491">
        <v>0</v>
      </c>
      <c r="O2491" t="s">
        <v>10359</v>
      </c>
      <c r="P2491" t="str">
        <f t="shared" si="89"/>
        <v>Methane, dichlorofluoro-, HCFC-21('air',)</v>
      </c>
      <c r="R2491" s="20" t="s">
        <v>12314</v>
      </c>
    </row>
    <row r="2492" spans="1:18" x14ac:dyDescent="0.25">
      <c r="A2492" s="18">
        <v>3124</v>
      </c>
      <c r="B2492" t="s">
        <v>283</v>
      </c>
      <c r="C2492" t="s">
        <v>71</v>
      </c>
      <c r="D2492" t="s">
        <v>12</v>
      </c>
      <c r="E2492" t="s">
        <v>285</v>
      </c>
      <c r="F2492" t="s">
        <v>14</v>
      </c>
      <c r="G2492" t="s">
        <v>15</v>
      </c>
      <c r="H2492">
        <v>0</v>
      </c>
      <c r="L2492" s="20" t="s">
        <v>7359</v>
      </c>
      <c r="M2492">
        <v>102.923</v>
      </c>
      <c r="N2492">
        <v>0</v>
      </c>
      <c r="O2492" t="s">
        <v>10360</v>
      </c>
      <c r="P2492" t="str">
        <f t="shared" si="89"/>
        <v>Methane, dichlorofluoro-, HCFC-21('water', 'ground-')</v>
      </c>
      <c r="R2492" s="20" t="s">
        <v>12316</v>
      </c>
    </row>
    <row r="2493" spans="1:18" x14ac:dyDescent="0.25">
      <c r="A2493" s="18">
        <v>826</v>
      </c>
      <c r="B2493" t="s">
        <v>283</v>
      </c>
      <c r="C2493" t="s">
        <v>100</v>
      </c>
      <c r="D2493" t="s">
        <v>12</v>
      </c>
      <c r="E2493" t="s">
        <v>285</v>
      </c>
      <c r="F2493" t="s">
        <v>14</v>
      </c>
      <c r="G2493" t="s">
        <v>15</v>
      </c>
      <c r="H2493">
        <v>0</v>
      </c>
      <c r="L2493" s="20" t="s">
        <v>7359</v>
      </c>
      <c r="M2493">
        <v>102.923</v>
      </c>
      <c r="N2493">
        <v>0</v>
      </c>
      <c r="O2493" t="s">
        <v>10361</v>
      </c>
      <c r="P2493" t="str">
        <f t="shared" si="89"/>
        <v>Methane, dichlorofluoro-, HCFC-21('water', 'ground-, long-term')</v>
      </c>
      <c r="R2493" s="20" t="s">
        <v>12316</v>
      </c>
    </row>
    <row r="2494" spans="1:18" x14ac:dyDescent="0.25">
      <c r="A2494" s="18">
        <v>2706</v>
      </c>
      <c r="B2494" t="s">
        <v>283</v>
      </c>
      <c r="C2494" t="s">
        <v>10</v>
      </c>
      <c r="D2494" t="s">
        <v>12</v>
      </c>
      <c r="E2494" t="s">
        <v>285</v>
      </c>
      <c r="F2494" t="s">
        <v>14</v>
      </c>
      <c r="G2494" t="s">
        <v>15</v>
      </c>
      <c r="H2494">
        <v>0</v>
      </c>
      <c r="L2494" s="20" t="s">
        <v>7359</v>
      </c>
      <c r="M2494">
        <v>102.923</v>
      </c>
      <c r="N2494">
        <v>0</v>
      </c>
      <c r="O2494" t="s">
        <v>10362</v>
      </c>
      <c r="P2494" t="str">
        <f t="shared" si="89"/>
        <v>Methane, dichlorofluoro-, HCFC-21('water', 'ocean')</v>
      </c>
      <c r="R2494" s="20" t="s">
        <v>12316</v>
      </c>
    </row>
    <row r="2495" spans="1:18" x14ac:dyDescent="0.25">
      <c r="A2495" s="18">
        <v>2056</v>
      </c>
      <c r="B2495" t="s">
        <v>283</v>
      </c>
      <c r="C2495" t="s">
        <v>91</v>
      </c>
      <c r="D2495" t="s">
        <v>12</v>
      </c>
      <c r="E2495" t="s">
        <v>285</v>
      </c>
      <c r="F2495" t="s">
        <v>14</v>
      </c>
      <c r="G2495" t="s">
        <v>15</v>
      </c>
      <c r="H2495">
        <v>0</v>
      </c>
      <c r="L2495" s="20" t="s">
        <v>7359</v>
      </c>
      <c r="M2495">
        <v>102.923</v>
      </c>
      <c r="N2495">
        <v>0</v>
      </c>
      <c r="O2495" t="s">
        <v>10363</v>
      </c>
      <c r="P2495" t="str">
        <f t="shared" si="89"/>
        <v>Methane, dichlorofluoro-, HCFC-21('water', 'surface water')</v>
      </c>
      <c r="R2495" s="20" t="s">
        <v>12316</v>
      </c>
    </row>
    <row r="2496" spans="1:18" x14ac:dyDescent="0.25">
      <c r="A2496" s="18">
        <v>634</v>
      </c>
      <c r="B2496" s="20" t="s">
        <v>283</v>
      </c>
      <c r="C2496" t="s">
        <v>48</v>
      </c>
      <c r="D2496" t="s">
        <v>12</v>
      </c>
      <c r="E2496" t="s">
        <v>285</v>
      </c>
      <c r="F2496" t="s">
        <v>14</v>
      </c>
      <c r="G2496" t="s">
        <v>15</v>
      </c>
      <c r="H2496">
        <v>0</v>
      </c>
      <c r="L2496" s="20" t="s">
        <v>7359</v>
      </c>
      <c r="M2496">
        <v>102.923</v>
      </c>
      <c r="N2496">
        <v>0</v>
      </c>
      <c r="O2496" t="s">
        <v>10364</v>
      </c>
      <c r="P2496" t="str">
        <f t="shared" si="89"/>
        <v>Methane, dichlorofluoro-, HCFC-21('water',)</v>
      </c>
      <c r="R2496" s="20" t="s">
        <v>12316</v>
      </c>
    </row>
    <row r="2497" spans="1:18" x14ac:dyDescent="0.25">
      <c r="A2497" s="18">
        <v>3764</v>
      </c>
      <c r="B2497" t="s">
        <v>1580</v>
      </c>
      <c r="C2497" t="s">
        <v>24</v>
      </c>
      <c r="D2497" t="s">
        <v>12</v>
      </c>
      <c r="E2497" t="s">
        <v>1582</v>
      </c>
      <c r="F2497" t="s">
        <v>14</v>
      </c>
      <c r="G2497" t="s">
        <v>15</v>
      </c>
      <c r="H2497">
        <v>0</v>
      </c>
      <c r="L2497" s="20" t="s">
        <v>7360</v>
      </c>
      <c r="M2497">
        <v>52.023000000000003</v>
      </c>
      <c r="N2497">
        <v>0</v>
      </c>
      <c r="O2497" t="s">
        <v>10365</v>
      </c>
      <c r="P2497" t="str">
        <f t="shared" si="89"/>
        <v>Methane, difluoro-, HFC-32('air', 'low population density, long-term')</v>
      </c>
      <c r="R2497" s="20" t="s">
        <v>12314</v>
      </c>
    </row>
    <row r="2498" spans="1:18" x14ac:dyDescent="0.25">
      <c r="A2498" s="18">
        <v>2240</v>
      </c>
      <c r="B2498" t="s">
        <v>1580</v>
      </c>
      <c r="C2498" t="s">
        <v>31</v>
      </c>
      <c r="D2498" t="s">
        <v>12</v>
      </c>
      <c r="E2498" t="s">
        <v>1582</v>
      </c>
      <c r="F2498" t="s">
        <v>14</v>
      </c>
      <c r="G2498" t="s">
        <v>15</v>
      </c>
      <c r="H2498">
        <v>0</v>
      </c>
      <c r="L2498" s="20" t="s">
        <v>7360</v>
      </c>
      <c r="M2498">
        <v>52.023000000000003</v>
      </c>
      <c r="N2498">
        <v>0</v>
      </c>
      <c r="O2498" t="s">
        <v>10366</v>
      </c>
      <c r="P2498" t="str">
        <f t="shared" ref="P2498:P2561" si="91">_xlfn.CONCAT(E2498,C2498)</f>
        <v>Methane, difluoro-, HFC-32('air', 'lower stratosphere + upper troposphere')</v>
      </c>
      <c r="R2498" s="20" t="s">
        <v>12314</v>
      </c>
    </row>
    <row r="2499" spans="1:18" x14ac:dyDescent="0.25">
      <c r="A2499" s="18">
        <v>130</v>
      </c>
      <c r="B2499" t="s">
        <v>1580</v>
      </c>
      <c r="C2499" t="s">
        <v>27</v>
      </c>
      <c r="D2499" t="s">
        <v>12</v>
      </c>
      <c r="E2499" t="s">
        <v>1582</v>
      </c>
      <c r="F2499" t="s">
        <v>14</v>
      </c>
      <c r="G2499" t="s">
        <v>15</v>
      </c>
      <c r="H2499">
        <v>0</v>
      </c>
      <c r="L2499" s="20" t="s">
        <v>7360</v>
      </c>
      <c r="M2499">
        <v>52.023000000000003</v>
      </c>
      <c r="N2499">
        <v>0</v>
      </c>
      <c r="O2499" t="s">
        <v>10367</v>
      </c>
      <c r="P2499" t="str">
        <f t="shared" si="91"/>
        <v>Methane, difluoro-, HFC-32('air', 'non-urban air or from high stacks')</v>
      </c>
      <c r="R2499" s="20" t="s">
        <v>12314</v>
      </c>
    </row>
    <row r="2500" spans="1:18" x14ac:dyDescent="0.25">
      <c r="A2500" s="18">
        <v>3193</v>
      </c>
      <c r="B2500" s="20" t="s">
        <v>1580</v>
      </c>
      <c r="C2500" t="s">
        <v>44</v>
      </c>
      <c r="D2500" t="s">
        <v>12</v>
      </c>
      <c r="E2500" t="s">
        <v>1582</v>
      </c>
      <c r="F2500" t="s">
        <v>14</v>
      </c>
      <c r="G2500" t="s">
        <v>15</v>
      </c>
      <c r="H2500">
        <v>0</v>
      </c>
      <c r="L2500" s="20" t="s">
        <v>7360</v>
      </c>
      <c r="M2500">
        <v>52.023000000000003</v>
      </c>
      <c r="N2500">
        <v>0</v>
      </c>
      <c r="O2500" t="s">
        <v>10368</v>
      </c>
      <c r="P2500" t="str">
        <f t="shared" si="91"/>
        <v>Methane, difluoro-, HFC-32('air', 'urban air close to ground')</v>
      </c>
      <c r="R2500" s="20" t="s">
        <v>12314</v>
      </c>
    </row>
    <row r="2501" spans="1:18" x14ac:dyDescent="0.25">
      <c r="A2501" s="18">
        <v>2929</v>
      </c>
      <c r="B2501" t="s">
        <v>1580</v>
      </c>
      <c r="C2501" t="s">
        <v>190</v>
      </c>
      <c r="D2501" t="s">
        <v>12</v>
      </c>
      <c r="E2501" t="s">
        <v>1582</v>
      </c>
      <c r="F2501" t="s">
        <v>14</v>
      </c>
      <c r="G2501" t="s">
        <v>15</v>
      </c>
      <c r="H2501">
        <v>0</v>
      </c>
      <c r="L2501" s="20" t="s">
        <v>7360</v>
      </c>
      <c r="M2501">
        <v>52.023000000000003</v>
      </c>
      <c r="N2501">
        <v>0</v>
      </c>
      <c r="O2501" t="s">
        <v>10369</v>
      </c>
      <c r="P2501" t="str">
        <f t="shared" si="91"/>
        <v>Methane, difluoro-, HFC-32('air',)</v>
      </c>
      <c r="R2501" s="20" t="s">
        <v>12314</v>
      </c>
    </row>
    <row r="2502" spans="1:18" x14ac:dyDescent="0.25">
      <c r="A2502" s="18">
        <v>3279</v>
      </c>
      <c r="B2502" t="s">
        <v>630</v>
      </c>
      <c r="C2502" t="s">
        <v>24</v>
      </c>
      <c r="D2502" t="s">
        <v>12</v>
      </c>
      <c r="E2502" t="s">
        <v>2697</v>
      </c>
      <c r="F2502" t="s">
        <v>14</v>
      </c>
      <c r="G2502" t="s">
        <v>15</v>
      </c>
      <c r="H2502">
        <v>0</v>
      </c>
      <c r="L2502" s="20" t="s">
        <v>6971</v>
      </c>
      <c r="M2502" s="22">
        <v>16.042999999999999</v>
      </c>
      <c r="N2502">
        <v>0</v>
      </c>
      <c r="O2502" t="s">
        <v>10370</v>
      </c>
      <c r="P2502" t="str">
        <f t="shared" si="91"/>
        <v>Methane, fossil('air', 'low population density, long-term')</v>
      </c>
      <c r="R2502" s="20" t="s">
        <v>12314</v>
      </c>
    </row>
    <row r="2503" spans="1:18" x14ac:dyDescent="0.25">
      <c r="A2503" s="18">
        <v>2769</v>
      </c>
      <c r="B2503" t="s">
        <v>630</v>
      </c>
      <c r="C2503" t="s">
        <v>31</v>
      </c>
      <c r="D2503" t="s">
        <v>12</v>
      </c>
      <c r="E2503" t="s">
        <v>2697</v>
      </c>
      <c r="F2503" t="s">
        <v>14</v>
      </c>
      <c r="G2503" t="s">
        <v>15</v>
      </c>
      <c r="H2503">
        <v>0</v>
      </c>
      <c r="L2503" s="20" t="s">
        <v>6971</v>
      </c>
      <c r="M2503" s="22">
        <v>16.042999999999999</v>
      </c>
      <c r="N2503">
        <v>0</v>
      </c>
      <c r="O2503" t="s">
        <v>10371</v>
      </c>
      <c r="P2503" t="str">
        <f t="shared" si="91"/>
        <v>Methane, fossil('air', 'lower stratosphere + upper troposphere')</v>
      </c>
      <c r="R2503" s="20" t="s">
        <v>12314</v>
      </c>
    </row>
    <row r="2504" spans="1:18" x14ac:dyDescent="0.25">
      <c r="A2504" s="18">
        <v>2779</v>
      </c>
      <c r="B2504" t="s">
        <v>630</v>
      </c>
      <c r="C2504" t="s">
        <v>27</v>
      </c>
      <c r="D2504" t="s">
        <v>12</v>
      </c>
      <c r="E2504" t="s">
        <v>2697</v>
      </c>
      <c r="F2504" t="s">
        <v>14</v>
      </c>
      <c r="G2504" t="s">
        <v>15</v>
      </c>
      <c r="H2504">
        <v>0</v>
      </c>
      <c r="L2504" s="20" t="s">
        <v>6971</v>
      </c>
      <c r="M2504" s="22">
        <v>16.042999999999999</v>
      </c>
      <c r="N2504">
        <v>0</v>
      </c>
      <c r="O2504" t="s">
        <v>10372</v>
      </c>
      <c r="P2504" t="str">
        <f t="shared" si="91"/>
        <v>Methane, fossil('air', 'non-urban air or from high stacks')</v>
      </c>
      <c r="R2504" s="20" t="s">
        <v>12314</v>
      </c>
    </row>
    <row r="2505" spans="1:18" x14ac:dyDescent="0.25">
      <c r="A2505" s="18">
        <v>835</v>
      </c>
      <c r="B2505" t="s">
        <v>630</v>
      </c>
      <c r="C2505" t="s">
        <v>44</v>
      </c>
      <c r="D2505" t="s">
        <v>12</v>
      </c>
      <c r="E2505" t="s">
        <v>2697</v>
      </c>
      <c r="F2505" t="s">
        <v>14</v>
      </c>
      <c r="G2505" t="s">
        <v>15</v>
      </c>
      <c r="H2505">
        <v>0</v>
      </c>
      <c r="L2505" s="20" t="s">
        <v>6971</v>
      </c>
      <c r="M2505" s="22">
        <v>16.042999999999999</v>
      </c>
      <c r="N2505">
        <v>0</v>
      </c>
      <c r="O2505" t="s">
        <v>10373</v>
      </c>
      <c r="P2505" t="str">
        <f t="shared" si="91"/>
        <v>Methane, fossil('air', 'urban air close to ground')</v>
      </c>
      <c r="R2505" s="20" t="s">
        <v>12314</v>
      </c>
    </row>
    <row r="2506" spans="1:18" x14ac:dyDescent="0.25">
      <c r="A2506" s="18">
        <v>1162</v>
      </c>
      <c r="B2506" s="20" t="s">
        <v>630</v>
      </c>
      <c r="C2506" t="s">
        <v>190</v>
      </c>
      <c r="D2506" t="s">
        <v>12</v>
      </c>
      <c r="E2506" t="s">
        <v>2697</v>
      </c>
      <c r="F2506" t="s">
        <v>14</v>
      </c>
      <c r="G2506" t="s">
        <v>15</v>
      </c>
      <c r="H2506">
        <v>0</v>
      </c>
      <c r="L2506" s="20" t="s">
        <v>6971</v>
      </c>
      <c r="M2506" s="22">
        <v>16.042999999999999</v>
      </c>
      <c r="N2506">
        <v>0</v>
      </c>
      <c r="O2506" t="s">
        <v>10374</v>
      </c>
      <c r="P2506" t="str">
        <f t="shared" si="91"/>
        <v>Methane, fossil('air',)</v>
      </c>
      <c r="R2506" s="20" t="s">
        <v>12314</v>
      </c>
    </row>
    <row r="2507" spans="1:18" x14ac:dyDescent="0.25">
      <c r="A2507" s="18">
        <v>2442</v>
      </c>
      <c r="B2507" t="s">
        <v>630</v>
      </c>
      <c r="C2507" t="s">
        <v>355</v>
      </c>
      <c r="D2507" t="s">
        <v>12</v>
      </c>
      <c r="E2507" t="s">
        <v>1179</v>
      </c>
      <c r="F2507" t="s">
        <v>14</v>
      </c>
      <c r="G2507" t="s">
        <v>15</v>
      </c>
      <c r="H2507">
        <v>0</v>
      </c>
      <c r="L2507" s="20" t="s">
        <v>6971</v>
      </c>
      <c r="M2507" s="22">
        <v>16.042999999999999</v>
      </c>
      <c r="N2507">
        <v>0</v>
      </c>
      <c r="O2507" t="s">
        <v>10375</v>
      </c>
      <c r="P2507" t="str">
        <f t="shared" si="91"/>
        <v>Methane, from soil or biomass stock('air', 'indoor')</v>
      </c>
      <c r="R2507" s="20" t="s">
        <v>12314</v>
      </c>
    </row>
    <row r="2508" spans="1:18" x14ac:dyDescent="0.25">
      <c r="A2508" s="18">
        <v>1817</v>
      </c>
      <c r="B2508" t="s">
        <v>630</v>
      </c>
      <c r="C2508" t="s">
        <v>24</v>
      </c>
      <c r="D2508" t="s">
        <v>12</v>
      </c>
      <c r="E2508" t="s">
        <v>1179</v>
      </c>
      <c r="F2508" t="s">
        <v>14</v>
      </c>
      <c r="G2508" t="s">
        <v>15</v>
      </c>
      <c r="H2508">
        <v>0</v>
      </c>
      <c r="L2508" s="20" t="s">
        <v>6971</v>
      </c>
      <c r="M2508" s="22">
        <v>16.042999999999999</v>
      </c>
      <c r="N2508">
        <v>0</v>
      </c>
      <c r="O2508" t="s">
        <v>10376</v>
      </c>
      <c r="P2508" t="str">
        <f t="shared" si="91"/>
        <v>Methane, from soil or biomass stock('air', 'low population density, long-term')</v>
      </c>
      <c r="R2508" s="20" t="s">
        <v>12314</v>
      </c>
    </row>
    <row r="2509" spans="1:18" x14ac:dyDescent="0.25">
      <c r="A2509" s="18">
        <v>1061</v>
      </c>
      <c r="B2509" t="s">
        <v>630</v>
      </c>
      <c r="C2509" t="s">
        <v>31</v>
      </c>
      <c r="D2509" t="s">
        <v>12</v>
      </c>
      <c r="E2509" t="s">
        <v>1179</v>
      </c>
      <c r="F2509" t="s">
        <v>14</v>
      </c>
      <c r="G2509" t="s">
        <v>15</v>
      </c>
      <c r="H2509">
        <v>0</v>
      </c>
      <c r="L2509" s="20" t="s">
        <v>6971</v>
      </c>
      <c r="M2509" s="22">
        <v>16.042999999999999</v>
      </c>
      <c r="N2509">
        <v>0</v>
      </c>
      <c r="O2509" t="s">
        <v>10377</v>
      </c>
      <c r="P2509" t="str">
        <f t="shared" si="91"/>
        <v>Methane, from soil or biomass stock('air', 'lower stratosphere + upper troposphere')</v>
      </c>
      <c r="R2509" s="20" t="s">
        <v>12314</v>
      </c>
    </row>
    <row r="2510" spans="1:18" x14ac:dyDescent="0.25">
      <c r="A2510" s="18">
        <v>609</v>
      </c>
      <c r="B2510" t="s">
        <v>630</v>
      </c>
      <c r="C2510" t="s">
        <v>27</v>
      </c>
      <c r="D2510" t="s">
        <v>12</v>
      </c>
      <c r="E2510" t="s">
        <v>1179</v>
      </c>
      <c r="F2510" t="s">
        <v>14</v>
      </c>
      <c r="G2510" t="s">
        <v>15</v>
      </c>
      <c r="H2510">
        <v>0</v>
      </c>
      <c r="L2510" s="20" t="s">
        <v>6971</v>
      </c>
      <c r="M2510" s="22">
        <v>16.042999999999999</v>
      </c>
      <c r="N2510">
        <v>0</v>
      </c>
      <c r="O2510" t="s">
        <v>10378</v>
      </c>
      <c r="P2510" t="str">
        <f t="shared" si="91"/>
        <v>Methane, from soil or biomass stock('air', 'non-urban air or from high stacks')</v>
      </c>
      <c r="R2510" s="20" t="s">
        <v>12314</v>
      </c>
    </row>
    <row r="2511" spans="1:18" x14ac:dyDescent="0.25">
      <c r="A2511" s="18">
        <v>3198</v>
      </c>
      <c r="B2511" t="s">
        <v>630</v>
      </c>
      <c r="C2511" t="s">
        <v>44</v>
      </c>
      <c r="D2511" t="s">
        <v>12</v>
      </c>
      <c r="E2511" t="s">
        <v>1179</v>
      </c>
      <c r="F2511" t="s">
        <v>14</v>
      </c>
      <c r="G2511" t="s">
        <v>15</v>
      </c>
      <c r="H2511">
        <v>0</v>
      </c>
      <c r="L2511" s="20" t="s">
        <v>6971</v>
      </c>
      <c r="M2511" s="22">
        <v>16.042999999999999</v>
      </c>
      <c r="N2511">
        <v>0</v>
      </c>
      <c r="O2511" t="s">
        <v>10379</v>
      </c>
      <c r="P2511" t="str">
        <f t="shared" si="91"/>
        <v>Methane, from soil or biomass stock('air', 'urban air close to ground')</v>
      </c>
      <c r="R2511" s="20" t="s">
        <v>12314</v>
      </c>
    </row>
    <row r="2512" spans="1:18" x14ac:dyDescent="0.25">
      <c r="A2512" s="18">
        <v>1177</v>
      </c>
      <c r="B2512" t="s">
        <v>630</v>
      </c>
      <c r="C2512" t="s">
        <v>190</v>
      </c>
      <c r="D2512" t="s">
        <v>12</v>
      </c>
      <c r="E2512" t="s">
        <v>1179</v>
      </c>
      <c r="F2512" t="s">
        <v>14</v>
      </c>
      <c r="G2512" t="s">
        <v>15</v>
      </c>
      <c r="H2512">
        <v>0</v>
      </c>
      <c r="L2512" s="20" t="s">
        <v>6971</v>
      </c>
      <c r="M2512" s="22">
        <v>16.042999999999999</v>
      </c>
      <c r="N2512">
        <v>0</v>
      </c>
      <c r="O2512" t="s">
        <v>10380</v>
      </c>
      <c r="P2512" t="str">
        <f t="shared" si="91"/>
        <v>Methane, from soil or biomass stock('air',)</v>
      </c>
      <c r="R2512" s="20" t="s">
        <v>12314</v>
      </c>
    </row>
    <row r="2513" spans="1:18" x14ac:dyDescent="0.25">
      <c r="A2513" s="18">
        <v>3304</v>
      </c>
      <c r="B2513" t="s">
        <v>1213</v>
      </c>
      <c r="C2513" t="s">
        <v>24</v>
      </c>
      <c r="D2513" t="s">
        <v>12</v>
      </c>
      <c r="E2513" t="s">
        <v>1215</v>
      </c>
      <c r="F2513" t="s">
        <v>14</v>
      </c>
      <c r="G2513" t="s">
        <v>15</v>
      </c>
      <c r="H2513">
        <v>0</v>
      </c>
      <c r="L2513" s="20" t="s">
        <v>7361</v>
      </c>
      <c r="M2513" s="22">
        <v>50.488</v>
      </c>
      <c r="N2513">
        <v>0</v>
      </c>
      <c r="O2513" t="s">
        <v>10381</v>
      </c>
      <c r="P2513" t="str">
        <f t="shared" si="91"/>
        <v>Methane, monochloro-, R-40('air', 'low population density, long-term')</v>
      </c>
      <c r="R2513" s="20" t="s">
        <v>12314</v>
      </c>
    </row>
    <row r="2514" spans="1:18" x14ac:dyDescent="0.25">
      <c r="A2514" s="18">
        <v>3012</v>
      </c>
      <c r="B2514" t="s">
        <v>1213</v>
      </c>
      <c r="C2514" t="s">
        <v>31</v>
      </c>
      <c r="D2514" t="s">
        <v>12</v>
      </c>
      <c r="E2514" t="s">
        <v>1215</v>
      </c>
      <c r="F2514" t="s">
        <v>14</v>
      </c>
      <c r="G2514" t="s">
        <v>15</v>
      </c>
      <c r="H2514">
        <v>0</v>
      </c>
      <c r="L2514" s="20" t="s">
        <v>7361</v>
      </c>
      <c r="M2514" s="22">
        <v>50.488</v>
      </c>
      <c r="N2514">
        <v>0</v>
      </c>
      <c r="O2514" t="s">
        <v>10382</v>
      </c>
      <c r="P2514" t="str">
        <f t="shared" si="91"/>
        <v>Methane, monochloro-, R-40('air', 'lower stratosphere + upper troposphere')</v>
      </c>
      <c r="R2514" s="20" t="s">
        <v>12314</v>
      </c>
    </row>
    <row r="2515" spans="1:18" x14ac:dyDescent="0.25">
      <c r="A2515" s="18">
        <v>1092</v>
      </c>
      <c r="B2515" t="s">
        <v>1213</v>
      </c>
      <c r="C2515" t="s">
        <v>27</v>
      </c>
      <c r="D2515" t="s">
        <v>12</v>
      </c>
      <c r="E2515" t="s">
        <v>1215</v>
      </c>
      <c r="F2515" t="s">
        <v>14</v>
      </c>
      <c r="G2515" t="s">
        <v>15</v>
      </c>
      <c r="H2515">
        <v>0</v>
      </c>
      <c r="L2515" s="20" t="s">
        <v>7361</v>
      </c>
      <c r="M2515" s="22">
        <v>50.488</v>
      </c>
      <c r="N2515">
        <v>0</v>
      </c>
      <c r="O2515" t="s">
        <v>10383</v>
      </c>
      <c r="P2515" t="str">
        <f t="shared" si="91"/>
        <v>Methane, monochloro-, R-40('air', 'non-urban air or from high stacks')</v>
      </c>
      <c r="R2515" s="20" t="s">
        <v>12314</v>
      </c>
    </row>
    <row r="2516" spans="1:18" x14ac:dyDescent="0.25">
      <c r="A2516" s="18">
        <v>2285</v>
      </c>
      <c r="B2516" t="s">
        <v>1213</v>
      </c>
      <c r="C2516" t="s">
        <v>44</v>
      </c>
      <c r="D2516" t="s">
        <v>12</v>
      </c>
      <c r="E2516" t="s">
        <v>1215</v>
      </c>
      <c r="F2516" t="s">
        <v>14</v>
      </c>
      <c r="G2516" t="s">
        <v>15</v>
      </c>
      <c r="H2516">
        <v>0</v>
      </c>
      <c r="L2516" s="20" t="s">
        <v>7361</v>
      </c>
      <c r="M2516" s="22">
        <v>50.488</v>
      </c>
      <c r="N2516">
        <v>0</v>
      </c>
      <c r="O2516" t="s">
        <v>10384</v>
      </c>
      <c r="P2516" t="str">
        <f t="shared" si="91"/>
        <v>Methane, monochloro-, R-40('air', 'urban air close to ground')</v>
      </c>
      <c r="R2516" s="20" t="s">
        <v>12314</v>
      </c>
    </row>
    <row r="2517" spans="1:18" x14ac:dyDescent="0.25">
      <c r="A2517" s="18">
        <v>1075</v>
      </c>
      <c r="B2517" s="20" t="s">
        <v>1213</v>
      </c>
      <c r="C2517" t="s">
        <v>190</v>
      </c>
      <c r="D2517" t="s">
        <v>12</v>
      </c>
      <c r="E2517" t="s">
        <v>1215</v>
      </c>
      <c r="F2517" t="s">
        <v>14</v>
      </c>
      <c r="G2517" t="s">
        <v>15</v>
      </c>
      <c r="H2517">
        <v>0</v>
      </c>
      <c r="L2517" s="20" t="s">
        <v>7361</v>
      </c>
      <c r="M2517" s="22">
        <v>50.488</v>
      </c>
      <c r="N2517">
        <v>0</v>
      </c>
      <c r="O2517" t="s">
        <v>10385</v>
      </c>
      <c r="P2517" t="str">
        <f t="shared" si="91"/>
        <v>Methane, monochloro-, R-40('air',)</v>
      </c>
      <c r="R2517" s="20" t="s">
        <v>12314</v>
      </c>
    </row>
    <row r="2518" spans="1:18" x14ac:dyDescent="0.25">
      <c r="A2518" s="18">
        <v>2151</v>
      </c>
      <c r="B2518" t="s">
        <v>630</v>
      </c>
      <c r="C2518" t="s">
        <v>24</v>
      </c>
      <c r="D2518" t="s">
        <v>12</v>
      </c>
      <c r="E2518" t="s">
        <v>632</v>
      </c>
      <c r="F2518" t="s">
        <v>14</v>
      </c>
      <c r="G2518" t="s">
        <v>15</v>
      </c>
      <c r="H2518">
        <v>0</v>
      </c>
      <c r="L2518" s="20" t="s">
        <v>6971</v>
      </c>
      <c r="M2518" s="22">
        <v>16.042999999999999</v>
      </c>
      <c r="N2518">
        <v>0</v>
      </c>
      <c r="O2518" t="s">
        <v>10386</v>
      </c>
      <c r="P2518" t="str">
        <f t="shared" si="91"/>
        <v>Methane, non-fossil('air', 'low population density, long-term')</v>
      </c>
      <c r="R2518" s="20" t="s">
        <v>12314</v>
      </c>
    </row>
    <row r="2519" spans="1:18" x14ac:dyDescent="0.25">
      <c r="A2519" s="18">
        <v>2066</v>
      </c>
      <c r="B2519" t="s">
        <v>630</v>
      </c>
      <c r="C2519" t="s">
        <v>31</v>
      </c>
      <c r="D2519" t="s">
        <v>12</v>
      </c>
      <c r="E2519" t="s">
        <v>632</v>
      </c>
      <c r="F2519" t="s">
        <v>14</v>
      </c>
      <c r="G2519" t="s">
        <v>15</v>
      </c>
      <c r="H2519">
        <v>0</v>
      </c>
      <c r="L2519" s="20" t="s">
        <v>6971</v>
      </c>
      <c r="M2519" s="22">
        <v>16.042999999999999</v>
      </c>
      <c r="N2519">
        <v>0</v>
      </c>
      <c r="O2519" t="s">
        <v>10387</v>
      </c>
      <c r="P2519" t="str">
        <f t="shared" si="91"/>
        <v>Methane, non-fossil('air', 'lower stratosphere + upper troposphere')</v>
      </c>
      <c r="R2519" s="20" t="s">
        <v>12314</v>
      </c>
    </row>
    <row r="2520" spans="1:18" x14ac:dyDescent="0.25">
      <c r="A2520" s="18">
        <v>3439</v>
      </c>
      <c r="B2520" t="s">
        <v>630</v>
      </c>
      <c r="C2520" t="s">
        <v>27</v>
      </c>
      <c r="D2520" t="s">
        <v>12</v>
      </c>
      <c r="E2520" t="s">
        <v>632</v>
      </c>
      <c r="F2520" t="s">
        <v>14</v>
      </c>
      <c r="G2520" t="s">
        <v>15</v>
      </c>
      <c r="H2520">
        <v>0</v>
      </c>
      <c r="L2520" s="20" t="s">
        <v>6971</v>
      </c>
      <c r="M2520" s="22">
        <v>16.042999999999999</v>
      </c>
      <c r="N2520">
        <v>0</v>
      </c>
      <c r="O2520" t="s">
        <v>10388</v>
      </c>
      <c r="P2520" t="str">
        <f t="shared" si="91"/>
        <v>Methane, non-fossil('air', 'non-urban air or from high stacks')</v>
      </c>
      <c r="R2520" s="20" t="s">
        <v>12314</v>
      </c>
    </row>
    <row r="2521" spans="1:18" x14ac:dyDescent="0.25">
      <c r="A2521" s="18">
        <v>4356</v>
      </c>
      <c r="B2521" t="s">
        <v>630</v>
      </c>
      <c r="C2521" t="s">
        <v>44</v>
      </c>
      <c r="D2521" t="s">
        <v>12</v>
      </c>
      <c r="E2521" t="s">
        <v>632</v>
      </c>
      <c r="F2521" t="s">
        <v>14</v>
      </c>
      <c r="G2521" t="s">
        <v>15</v>
      </c>
      <c r="H2521">
        <v>0</v>
      </c>
      <c r="L2521" s="20" t="s">
        <v>6971</v>
      </c>
      <c r="M2521" s="22">
        <v>16.042999999999999</v>
      </c>
      <c r="N2521">
        <v>0</v>
      </c>
      <c r="O2521" t="s">
        <v>10389</v>
      </c>
      <c r="P2521" t="str">
        <f t="shared" si="91"/>
        <v>Methane, non-fossil('air', 'urban air close to ground')</v>
      </c>
      <c r="R2521" s="20" t="s">
        <v>12314</v>
      </c>
    </row>
    <row r="2522" spans="1:18" x14ac:dyDescent="0.25">
      <c r="A2522" s="18">
        <v>1292</v>
      </c>
      <c r="B2522" s="20" t="s">
        <v>630</v>
      </c>
      <c r="C2522" t="s">
        <v>190</v>
      </c>
      <c r="D2522" t="s">
        <v>12</v>
      </c>
      <c r="E2522" t="s">
        <v>632</v>
      </c>
      <c r="F2522" t="s">
        <v>14</v>
      </c>
      <c r="G2522" t="s">
        <v>15</v>
      </c>
      <c r="H2522">
        <v>0</v>
      </c>
      <c r="L2522" s="20" t="s">
        <v>6971</v>
      </c>
      <c r="M2522" s="22">
        <v>16.042999999999999</v>
      </c>
      <c r="N2522">
        <v>0</v>
      </c>
      <c r="O2522" t="s">
        <v>10390</v>
      </c>
      <c r="P2522" t="str">
        <f t="shared" si="91"/>
        <v>Methane, non-fossil('air',)</v>
      </c>
      <c r="R2522" s="20" t="s">
        <v>12314</v>
      </c>
    </row>
    <row r="2523" spans="1:18" x14ac:dyDescent="0.25">
      <c r="A2523" s="18">
        <v>2991</v>
      </c>
      <c r="B2523" t="s">
        <v>196</v>
      </c>
      <c r="C2523" t="s">
        <v>24</v>
      </c>
      <c r="D2523" t="s">
        <v>12</v>
      </c>
      <c r="E2523" t="s">
        <v>198</v>
      </c>
      <c r="F2523" t="s">
        <v>14</v>
      </c>
      <c r="G2523" t="s">
        <v>15</v>
      </c>
      <c r="H2523">
        <v>0</v>
      </c>
      <c r="L2523" s="20" t="s">
        <v>7362</v>
      </c>
      <c r="M2523">
        <v>153.82300000000001</v>
      </c>
      <c r="N2523">
        <v>0</v>
      </c>
      <c r="O2523" t="s">
        <v>10391</v>
      </c>
      <c r="P2523" t="str">
        <f t="shared" si="91"/>
        <v>Methane, tetrachloro-, R-10('air', 'low population density, long-term')</v>
      </c>
      <c r="R2523" s="20" t="s">
        <v>12314</v>
      </c>
    </row>
    <row r="2524" spans="1:18" x14ac:dyDescent="0.25">
      <c r="A2524" s="18">
        <v>3115</v>
      </c>
      <c r="B2524" t="s">
        <v>196</v>
      </c>
      <c r="C2524" t="s">
        <v>31</v>
      </c>
      <c r="D2524" t="s">
        <v>12</v>
      </c>
      <c r="E2524" t="s">
        <v>198</v>
      </c>
      <c r="F2524" t="s">
        <v>14</v>
      </c>
      <c r="G2524" t="s">
        <v>15</v>
      </c>
      <c r="H2524">
        <v>0</v>
      </c>
      <c r="L2524" s="20" t="s">
        <v>7362</v>
      </c>
      <c r="M2524">
        <v>153.82300000000001</v>
      </c>
      <c r="N2524">
        <v>0</v>
      </c>
      <c r="O2524" t="s">
        <v>10392</v>
      </c>
      <c r="P2524" t="str">
        <f t="shared" si="91"/>
        <v>Methane, tetrachloro-, R-10('air', 'lower stratosphere + upper troposphere')</v>
      </c>
      <c r="R2524" s="20" t="s">
        <v>12314</v>
      </c>
    </row>
    <row r="2525" spans="1:18" x14ac:dyDescent="0.25">
      <c r="A2525" s="18">
        <v>1381</v>
      </c>
      <c r="B2525" t="s">
        <v>196</v>
      </c>
      <c r="C2525" t="s">
        <v>27</v>
      </c>
      <c r="D2525" t="s">
        <v>12</v>
      </c>
      <c r="E2525" t="s">
        <v>198</v>
      </c>
      <c r="F2525" t="s">
        <v>14</v>
      </c>
      <c r="G2525" t="s">
        <v>15</v>
      </c>
      <c r="H2525">
        <v>0</v>
      </c>
      <c r="L2525" s="20" t="s">
        <v>7362</v>
      </c>
      <c r="M2525">
        <v>153.82300000000001</v>
      </c>
      <c r="N2525">
        <v>0</v>
      </c>
      <c r="O2525" t="s">
        <v>10393</v>
      </c>
      <c r="P2525" t="str">
        <f t="shared" si="91"/>
        <v>Methane, tetrachloro-, R-10('air', 'non-urban air or from high stacks')</v>
      </c>
      <c r="R2525" s="20" t="s">
        <v>12314</v>
      </c>
    </row>
    <row r="2526" spans="1:18" x14ac:dyDescent="0.25">
      <c r="A2526" s="18">
        <v>4192</v>
      </c>
      <c r="B2526" t="s">
        <v>196</v>
      </c>
      <c r="C2526" t="s">
        <v>44</v>
      </c>
      <c r="D2526" t="s">
        <v>12</v>
      </c>
      <c r="E2526" t="s">
        <v>198</v>
      </c>
      <c r="F2526" t="s">
        <v>14</v>
      </c>
      <c r="G2526" t="s">
        <v>15</v>
      </c>
      <c r="H2526">
        <v>0</v>
      </c>
      <c r="L2526" s="20" t="s">
        <v>7362</v>
      </c>
      <c r="M2526">
        <v>153.82300000000001</v>
      </c>
      <c r="N2526">
        <v>0</v>
      </c>
      <c r="O2526" t="s">
        <v>10394</v>
      </c>
      <c r="P2526" t="str">
        <f t="shared" si="91"/>
        <v>Methane, tetrachloro-, R-10('air', 'urban air close to ground')</v>
      </c>
      <c r="R2526" s="20" t="s">
        <v>12314</v>
      </c>
    </row>
    <row r="2527" spans="1:18" x14ac:dyDescent="0.25">
      <c r="A2527" s="18">
        <v>3223</v>
      </c>
      <c r="B2527" t="s">
        <v>196</v>
      </c>
      <c r="C2527" t="s">
        <v>190</v>
      </c>
      <c r="D2527" t="s">
        <v>12</v>
      </c>
      <c r="E2527" t="s">
        <v>198</v>
      </c>
      <c r="F2527" t="s">
        <v>14</v>
      </c>
      <c r="G2527" t="s">
        <v>15</v>
      </c>
      <c r="H2527">
        <v>0</v>
      </c>
      <c r="L2527" s="20" t="s">
        <v>7362</v>
      </c>
      <c r="M2527">
        <v>153.82300000000001</v>
      </c>
      <c r="N2527">
        <v>0</v>
      </c>
      <c r="O2527" t="s">
        <v>10395</v>
      </c>
      <c r="P2527" t="str">
        <f t="shared" si="91"/>
        <v>Methane, tetrachloro-, R-10('air',)</v>
      </c>
      <c r="R2527" s="20" t="s">
        <v>12314</v>
      </c>
    </row>
    <row r="2528" spans="1:18" x14ac:dyDescent="0.25">
      <c r="A2528" s="18">
        <v>2403</v>
      </c>
      <c r="B2528" t="s">
        <v>196</v>
      </c>
      <c r="C2528" t="s">
        <v>71</v>
      </c>
      <c r="D2528" t="s">
        <v>12</v>
      </c>
      <c r="E2528" t="s">
        <v>198</v>
      </c>
      <c r="F2528" t="s">
        <v>14</v>
      </c>
      <c r="G2528" t="s">
        <v>15</v>
      </c>
      <c r="H2528">
        <v>0</v>
      </c>
      <c r="L2528" s="20" t="s">
        <v>7362</v>
      </c>
      <c r="M2528">
        <v>153.82300000000001</v>
      </c>
      <c r="N2528">
        <v>0</v>
      </c>
      <c r="O2528" t="s">
        <v>10396</v>
      </c>
      <c r="P2528" t="str">
        <f t="shared" si="91"/>
        <v>Methane, tetrachloro-, R-10('water', 'ground-')</v>
      </c>
      <c r="R2528" s="20" t="s">
        <v>12316</v>
      </c>
    </row>
    <row r="2529" spans="1:18" x14ac:dyDescent="0.25">
      <c r="A2529" s="18">
        <v>37</v>
      </c>
      <c r="B2529" t="s">
        <v>196</v>
      </c>
      <c r="C2529" t="s">
        <v>100</v>
      </c>
      <c r="D2529" t="s">
        <v>12</v>
      </c>
      <c r="E2529" t="s">
        <v>198</v>
      </c>
      <c r="F2529" t="s">
        <v>14</v>
      </c>
      <c r="G2529" t="s">
        <v>15</v>
      </c>
      <c r="H2529">
        <v>0</v>
      </c>
      <c r="L2529" s="20" t="s">
        <v>7362</v>
      </c>
      <c r="M2529">
        <v>153.82300000000001</v>
      </c>
      <c r="N2529">
        <v>0</v>
      </c>
      <c r="O2529" t="s">
        <v>10397</v>
      </c>
      <c r="P2529" t="str">
        <f t="shared" si="91"/>
        <v>Methane, tetrachloro-, R-10('water', 'ground-, long-term')</v>
      </c>
      <c r="R2529" s="20" t="s">
        <v>12316</v>
      </c>
    </row>
    <row r="2530" spans="1:18" x14ac:dyDescent="0.25">
      <c r="A2530" s="18">
        <v>447</v>
      </c>
      <c r="B2530" t="s">
        <v>196</v>
      </c>
      <c r="C2530" t="s">
        <v>10</v>
      </c>
      <c r="D2530" t="s">
        <v>12</v>
      </c>
      <c r="E2530" t="s">
        <v>198</v>
      </c>
      <c r="F2530" t="s">
        <v>14</v>
      </c>
      <c r="G2530" t="s">
        <v>15</v>
      </c>
      <c r="H2530">
        <v>0</v>
      </c>
      <c r="L2530" s="20" t="s">
        <v>7362</v>
      </c>
      <c r="M2530">
        <v>153.82300000000001</v>
      </c>
      <c r="N2530">
        <v>0</v>
      </c>
      <c r="O2530" t="s">
        <v>10398</v>
      </c>
      <c r="P2530" t="str">
        <f t="shared" si="91"/>
        <v>Methane, tetrachloro-, R-10('water', 'ocean')</v>
      </c>
      <c r="R2530" s="20" t="s">
        <v>12316</v>
      </c>
    </row>
    <row r="2531" spans="1:18" x14ac:dyDescent="0.25">
      <c r="A2531" s="18">
        <v>2443</v>
      </c>
      <c r="B2531" t="s">
        <v>196</v>
      </c>
      <c r="C2531" t="s">
        <v>91</v>
      </c>
      <c r="D2531" t="s">
        <v>12</v>
      </c>
      <c r="E2531" t="s">
        <v>198</v>
      </c>
      <c r="F2531" t="s">
        <v>14</v>
      </c>
      <c r="G2531" t="s">
        <v>15</v>
      </c>
      <c r="H2531">
        <v>0</v>
      </c>
      <c r="L2531" s="20" t="s">
        <v>7362</v>
      </c>
      <c r="M2531">
        <v>153.82300000000001</v>
      </c>
      <c r="N2531">
        <v>0</v>
      </c>
      <c r="O2531" t="s">
        <v>10399</v>
      </c>
      <c r="P2531" t="str">
        <f t="shared" si="91"/>
        <v>Methane, tetrachloro-, R-10('water', 'surface water')</v>
      </c>
      <c r="R2531" s="20" t="s">
        <v>12316</v>
      </c>
    </row>
    <row r="2532" spans="1:18" x14ac:dyDescent="0.25">
      <c r="A2532" s="18">
        <v>626</v>
      </c>
      <c r="B2532" s="20" t="s">
        <v>196</v>
      </c>
      <c r="C2532" t="s">
        <v>48</v>
      </c>
      <c r="D2532" t="s">
        <v>12</v>
      </c>
      <c r="E2532" t="s">
        <v>198</v>
      </c>
      <c r="F2532" t="s">
        <v>14</v>
      </c>
      <c r="G2532" t="s">
        <v>15</v>
      </c>
      <c r="H2532">
        <v>0</v>
      </c>
      <c r="L2532" s="20" t="s">
        <v>7362</v>
      </c>
      <c r="M2532">
        <v>153.82300000000001</v>
      </c>
      <c r="N2532">
        <v>0</v>
      </c>
      <c r="O2532" t="s">
        <v>10400</v>
      </c>
      <c r="P2532" t="str">
        <f t="shared" si="91"/>
        <v>Methane, tetrachloro-, R-10('water',)</v>
      </c>
      <c r="R2532" s="20" t="s">
        <v>12316</v>
      </c>
    </row>
    <row r="2533" spans="1:18" x14ac:dyDescent="0.25">
      <c r="A2533" s="18">
        <v>1156</v>
      </c>
      <c r="B2533" t="s">
        <v>486</v>
      </c>
      <c r="C2533" t="s">
        <v>24</v>
      </c>
      <c r="D2533" t="s">
        <v>12</v>
      </c>
      <c r="E2533" t="s">
        <v>488</v>
      </c>
      <c r="F2533" t="s">
        <v>14</v>
      </c>
      <c r="G2533" t="s">
        <v>15</v>
      </c>
      <c r="H2533">
        <v>0</v>
      </c>
      <c r="L2533" s="20" t="s">
        <v>7363</v>
      </c>
      <c r="M2533">
        <v>88.004000000000005</v>
      </c>
      <c r="N2533">
        <v>0</v>
      </c>
      <c r="O2533" t="s">
        <v>10401</v>
      </c>
      <c r="P2533" t="str">
        <f t="shared" si="91"/>
        <v>Methane, tetrafluoro-, R-14('air', 'low population density, long-term')</v>
      </c>
      <c r="R2533" s="20" t="s">
        <v>12314</v>
      </c>
    </row>
    <row r="2534" spans="1:18" x14ac:dyDescent="0.25">
      <c r="A2534" s="18">
        <v>3871</v>
      </c>
      <c r="B2534" t="s">
        <v>486</v>
      </c>
      <c r="C2534" t="s">
        <v>31</v>
      </c>
      <c r="D2534" t="s">
        <v>12</v>
      </c>
      <c r="E2534" t="s">
        <v>488</v>
      </c>
      <c r="F2534" t="s">
        <v>14</v>
      </c>
      <c r="G2534" t="s">
        <v>15</v>
      </c>
      <c r="H2534">
        <v>0</v>
      </c>
      <c r="L2534" s="20" t="s">
        <v>7363</v>
      </c>
      <c r="M2534">
        <v>88.004000000000005</v>
      </c>
      <c r="N2534">
        <v>0</v>
      </c>
      <c r="O2534" t="s">
        <v>10402</v>
      </c>
      <c r="P2534" t="str">
        <f t="shared" si="91"/>
        <v>Methane, tetrafluoro-, R-14('air', 'lower stratosphere + upper troposphere')</v>
      </c>
      <c r="R2534" s="20" t="s">
        <v>12314</v>
      </c>
    </row>
    <row r="2535" spans="1:18" x14ac:dyDescent="0.25">
      <c r="A2535" s="18">
        <v>817</v>
      </c>
      <c r="B2535" t="s">
        <v>486</v>
      </c>
      <c r="C2535" t="s">
        <v>27</v>
      </c>
      <c r="D2535" t="s">
        <v>12</v>
      </c>
      <c r="E2535" t="s">
        <v>488</v>
      </c>
      <c r="F2535" t="s">
        <v>14</v>
      </c>
      <c r="G2535" t="s">
        <v>15</v>
      </c>
      <c r="H2535">
        <v>0</v>
      </c>
      <c r="L2535" s="20" t="s">
        <v>7363</v>
      </c>
      <c r="M2535">
        <v>88.004000000000005</v>
      </c>
      <c r="N2535">
        <v>0</v>
      </c>
      <c r="O2535" t="s">
        <v>10403</v>
      </c>
      <c r="P2535" t="str">
        <f t="shared" si="91"/>
        <v>Methane, tetrafluoro-, R-14('air', 'non-urban air or from high stacks')</v>
      </c>
      <c r="R2535" s="20" t="s">
        <v>12314</v>
      </c>
    </row>
    <row r="2536" spans="1:18" x14ac:dyDescent="0.25">
      <c r="A2536" s="18">
        <v>2974</v>
      </c>
      <c r="B2536" t="s">
        <v>486</v>
      </c>
      <c r="C2536" t="s">
        <v>44</v>
      </c>
      <c r="D2536" t="s">
        <v>12</v>
      </c>
      <c r="E2536" t="s">
        <v>488</v>
      </c>
      <c r="F2536" t="s">
        <v>14</v>
      </c>
      <c r="G2536" t="s">
        <v>15</v>
      </c>
      <c r="H2536">
        <v>0</v>
      </c>
      <c r="L2536" s="20" t="s">
        <v>7363</v>
      </c>
      <c r="M2536">
        <v>88.004000000000005</v>
      </c>
      <c r="N2536">
        <v>0</v>
      </c>
      <c r="O2536" t="s">
        <v>10404</v>
      </c>
      <c r="P2536" t="str">
        <f t="shared" si="91"/>
        <v>Methane, tetrafluoro-, R-14('air', 'urban air close to ground')</v>
      </c>
      <c r="R2536" s="20" t="s">
        <v>12314</v>
      </c>
    </row>
    <row r="2537" spans="1:18" x14ac:dyDescent="0.25">
      <c r="A2537" s="18">
        <v>3289</v>
      </c>
      <c r="B2537" s="20" t="s">
        <v>486</v>
      </c>
      <c r="C2537" t="s">
        <v>190</v>
      </c>
      <c r="D2537" t="s">
        <v>12</v>
      </c>
      <c r="E2537" t="s">
        <v>488</v>
      </c>
      <c r="F2537" t="s">
        <v>14</v>
      </c>
      <c r="G2537" t="s">
        <v>15</v>
      </c>
      <c r="H2537">
        <v>0</v>
      </c>
      <c r="L2537" s="20" t="s">
        <v>7363</v>
      </c>
      <c r="M2537">
        <v>88.004000000000005</v>
      </c>
      <c r="N2537">
        <v>0</v>
      </c>
      <c r="O2537" t="s">
        <v>10405</v>
      </c>
      <c r="P2537" t="str">
        <f t="shared" si="91"/>
        <v>Methane, tetrafluoro-, R-14('air',)</v>
      </c>
      <c r="R2537" s="20" t="s">
        <v>12314</v>
      </c>
    </row>
    <row r="2538" spans="1:18" x14ac:dyDescent="0.25">
      <c r="A2538" s="18">
        <v>1575</v>
      </c>
      <c r="B2538" t="s">
        <v>2347</v>
      </c>
      <c r="C2538" t="s">
        <v>24</v>
      </c>
      <c r="D2538" t="s">
        <v>12</v>
      </c>
      <c r="E2538" t="s">
        <v>2349</v>
      </c>
      <c r="F2538" t="s">
        <v>14</v>
      </c>
      <c r="G2538" t="s">
        <v>15</v>
      </c>
      <c r="H2538">
        <v>0</v>
      </c>
      <c r="L2538" s="20" t="s">
        <v>7364</v>
      </c>
      <c r="M2538">
        <v>137.36799999999999</v>
      </c>
      <c r="N2538">
        <v>0</v>
      </c>
      <c r="O2538" t="s">
        <v>10406</v>
      </c>
      <c r="P2538" t="str">
        <f t="shared" si="91"/>
        <v>Methane, trichlorofluoro-, CFC-11('air', 'low population density, long-term')</v>
      </c>
      <c r="R2538" s="20" t="s">
        <v>12314</v>
      </c>
    </row>
    <row r="2539" spans="1:18" x14ac:dyDescent="0.25">
      <c r="A2539" s="18">
        <v>1710</v>
      </c>
      <c r="B2539" t="s">
        <v>2347</v>
      </c>
      <c r="C2539" t="s">
        <v>31</v>
      </c>
      <c r="D2539" t="s">
        <v>12</v>
      </c>
      <c r="E2539" t="s">
        <v>2349</v>
      </c>
      <c r="F2539" t="s">
        <v>14</v>
      </c>
      <c r="G2539" t="s">
        <v>15</v>
      </c>
      <c r="H2539">
        <v>0</v>
      </c>
      <c r="L2539" s="20" t="s">
        <v>7364</v>
      </c>
      <c r="M2539">
        <v>137.36799999999999</v>
      </c>
      <c r="N2539">
        <v>0</v>
      </c>
      <c r="O2539" t="s">
        <v>10407</v>
      </c>
      <c r="P2539" t="str">
        <f t="shared" si="91"/>
        <v>Methane, trichlorofluoro-, CFC-11('air', 'lower stratosphere + upper troposphere')</v>
      </c>
      <c r="R2539" s="20" t="s">
        <v>12314</v>
      </c>
    </row>
    <row r="2540" spans="1:18" x14ac:dyDescent="0.25">
      <c r="A2540" s="18">
        <v>2408</v>
      </c>
      <c r="B2540" t="s">
        <v>2347</v>
      </c>
      <c r="C2540" t="s">
        <v>27</v>
      </c>
      <c r="D2540" t="s">
        <v>12</v>
      </c>
      <c r="E2540" t="s">
        <v>2349</v>
      </c>
      <c r="F2540" t="s">
        <v>14</v>
      </c>
      <c r="G2540" t="s">
        <v>15</v>
      </c>
      <c r="H2540">
        <v>0</v>
      </c>
      <c r="L2540" s="20" t="s">
        <v>7364</v>
      </c>
      <c r="M2540">
        <v>137.36799999999999</v>
      </c>
      <c r="N2540">
        <v>0</v>
      </c>
      <c r="O2540" t="s">
        <v>10408</v>
      </c>
      <c r="P2540" t="str">
        <f t="shared" si="91"/>
        <v>Methane, trichlorofluoro-, CFC-11('air', 'non-urban air or from high stacks')</v>
      </c>
      <c r="R2540" s="20" t="s">
        <v>12314</v>
      </c>
    </row>
    <row r="2541" spans="1:18" x14ac:dyDescent="0.25">
      <c r="A2541" s="18">
        <v>2881</v>
      </c>
      <c r="B2541" t="s">
        <v>2347</v>
      </c>
      <c r="C2541" t="s">
        <v>44</v>
      </c>
      <c r="D2541" t="s">
        <v>12</v>
      </c>
      <c r="E2541" t="s">
        <v>2349</v>
      </c>
      <c r="F2541" t="s">
        <v>14</v>
      </c>
      <c r="G2541" t="s">
        <v>15</v>
      </c>
      <c r="H2541">
        <v>0</v>
      </c>
      <c r="L2541" s="20" t="s">
        <v>7364</v>
      </c>
      <c r="M2541">
        <v>137.36799999999999</v>
      </c>
      <c r="N2541">
        <v>0</v>
      </c>
      <c r="O2541" t="s">
        <v>10409</v>
      </c>
      <c r="P2541" t="str">
        <f t="shared" si="91"/>
        <v>Methane, trichlorofluoro-, CFC-11('air', 'urban air close to ground')</v>
      </c>
      <c r="R2541" s="20" t="s">
        <v>12314</v>
      </c>
    </row>
    <row r="2542" spans="1:18" x14ac:dyDescent="0.25">
      <c r="A2542" s="18">
        <v>2331</v>
      </c>
      <c r="B2542" s="20" t="s">
        <v>2347</v>
      </c>
      <c r="C2542" t="s">
        <v>190</v>
      </c>
      <c r="D2542" t="s">
        <v>12</v>
      </c>
      <c r="E2542" t="s">
        <v>2349</v>
      </c>
      <c r="F2542" t="s">
        <v>14</v>
      </c>
      <c r="G2542" t="s">
        <v>15</v>
      </c>
      <c r="H2542">
        <v>0</v>
      </c>
      <c r="L2542" s="20" t="s">
        <v>7364</v>
      </c>
      <c r="M2542">
        <v>137.36799999999999</v>
      </c>
      <c r="N2542">
        <v>0</v>
      </c>
      <c r="O2542" t="s">
        <v>10410</v>
      </c>
      <c r="P2542" t="str">
        <f t="shared" si="91"/>
        <v>Methane, trichlorofluoro-, CFC-11('air',)</v>
      </c>
      <c r="R2542" s="20" t="s">
        <v>12314</v>
      </c>
    </row>
    <row r="2543" spans="1:18" x14ac:dyDescent="0.25">
      <c r="A2543" s="18">
        <v>3175</v>
      </c>
      <c r="B2543" t="s">
        <v>3403</v>
      </c>
      <c r="C2543" t="s">
        <v>24</v>
      </c>
      <c r="D2543" t="s">
        <v>12</v>
      </c>
      <c r="E2543" t="s">
        <v>3405</v>
      </c>
      <c r="F2543" t="s">
        <v>14</v>
      </c>
      <c r="G2543" t="s">
        <v>15</v>
      </c>
      <c r="H2543">
        <v>0</v>
      </c>
      <c r="L2543" s="20" t="s">
        <v>7365</v>
      </c>
      <c r="M2543" s="22">
        <v>70.013999999999996</v>
      </c>
      <c r="N2543">
        <v>0</v>
      </c>
      <c r="O2543" t="s">
        <v>10411</v>
      </c>
      <c r="P2543" t="str">
        <f t="shared" si="91"/>
        <v>Methane, trifluoro-, HFC-23('air', 'low population density, long-term')</v>
      </c>
      <c r="R2543" s="20" t="s">
        <v>12314</v>
      </c>
    </row>
    <row r="2544" spans="1:18" x14ac:dyDescent="0.25">
      <c r="A2544" s="18">
        <v>1743</v>
      </c>
      <c r="B2544" t="s">
        <v>3403</v>
      </c>
      <c r="C2544" t="s">
        <v>31</v>
      </c>
      <c r="D2544" t="s">
        <v>12</v>
      </c>
      <c r="E2544" t="s">
        <v>3405</v>
      </c>
      <c r="F2544" t="s">
        <v>14</v>
      </c>
      <c r="G2544" t="s">
        <v>15</v>
      </c>
      <c r="H2544">
        <v>0</v>
      </c>
      <c r="L2544" s="20" t="s">
        <v>7365</v>
      </c>
      <c r="M2544" s="22">
        <v>70.013999999999996</v>
      </c>
      <c r="N2544">
        <v>0</v>
      </c>
      <c r="O2544" t="s">
        <v>10412</v>
      </c>
      <c r="P2544" t="str">
        <f t="shared" si="91"/>
        <v>Methane, trifluoro-, HFC-23('air', 'lower stratosphere + upper troposphere')</v>
      </c>
      <c r="R2544" s="20" t="s">
        <v>12314</v>
      </c>
    </row>
    <row r="2545" spans="1:18" x14ac:dyDescent="0.25">
      <c r="A2545" s="18">
        <v>3040</v>
      </c>
      <c r="B2545" t="s">
        <v>3403</v>
      </c>
      <c r="C2545" t="s">
        <v>27</v>
      </c>
      <c r="D2545" t="s">
        <v>12</v>
      </c>
      <c r="E2545" t="s">
        <v>3405</v>
      </c>
      <c r="F2545" t="s">
        <v>14</v>
      </c>
      <c r="G2545" t="s">
        <v>15</v>
      </c>
      <c r="H2545">
        <v>0</v>
      </c>
      <c r="L2545" s="20" t="s">
        <v>7365</v>
      </c>
      <c r="M2545" s="22">
        <v>70.013999999999996</v>
      </c>
      <c r="N2545">
        <v>0</v>
      </c>
      <c r="O2545" t="s">
        <v>10413</v>
      </c>
      <c r="P2545" t="str">
        <f t="shared" si="91"/>
        <v>Methane, trifluoro-, HFC-23('air', 'non-urban air or from high stacks')</v>
      </c>
      <c r="R2545" s="20" t="s">
        <v>12314</v>
      </c>
    </row>
    <row r="2546" spans="1:18" x14ac:dyDescent="0.25">
      <c r="A2546" s="18">
        <v>1852</v>
      </c>
      <c r="B2546" t="s">
        <v>3403</v>
      </c>
      <c r="C2546" t="s">
        <v>44</v>
      </c>
      <c r="D2546" t="s">
        <v>12</v>
      </c>
      <c r="E2546" t="s">
        <v>3405</v>
      </c>
      <c r="F2546" t="s">
        <v>14</v>
      </c>
      <c r="G2546" t="s">
        <v>15</v>
      </c>
      <c r="H2546">
        <v>0</v>
      </c>
      <c r="L2546" s="20" t="s">
        <v>7365</v>
      </c>
      <c r="M2546" s="22">
        <v>70.013999999999996</v>
      </c>
      <c r="N2546">
        <v>0</v>
      </c>
      <c r="O2546" t="s">
        <v>10414</v>
      </c>
      <c r="P2546" t="str">
        <f t="shared" si="91"/>
        <v>Methane, trifluoro-, HFC-23('air', 'urban air close to ground')</v>
      </c>
      <c r="R2546" s="20" t="s">
        <v>12314</v>
      </c>
    </row>
    <row r="2547" spans="1:18" x14ac:dyDescent="0.25">
      <c r="A2547" s="18">
        <v>3841</v>
      </c>
      <c r="B2547" s="20" t="s">
        <v>3403</v>
      </c>
      <c r="C2547" t="s">
        <v>190</v>
      </c>
      <c r="D2547" t="s">
        <v>12</v>
      </c>
      <c r="E2547" t="s">
        <v>3405</v>
      </c>
      <c r="F2547" t="s">
        <v>14</v>
      </c>
      <c r="G2547" t="s">
        <v>15</v>
      </c>
      <c r="H2547">
        <v>0</v>
      </c>
      <c r="L2547" s="20" t="s">
        <v>7365</v>
      </c>
      <c r="M2547" s="22">
        <v>70.013999999999996</v>
      </c>
      <c r="N2547">
        <v>0</v>
      </c>
      <c r="O2547" t="s">
        <v>10415</v>
      </c>
      <c r="P2547" t="str">
        <f t="shared" si="91"/>
        <v>Methane, trifluoro-, HFC-23('air',)</v>
      </c>
      <c r="R2547" s="20" t="s">
        <v>12314</v>
      </c>
    </row>
    <row r="2548" spans="1:18" x14ac:dyDescent="0.25">
      <c r="A2548" s="18">
        <v>1583</v>
      </c>
      <c r="B2548" t="s">
        <v>639</v>
      </c>
      <c r="C2548" t="s">
        <v>24</v>
      </c>
      <c r="D2548" t="s">
        <v>12</v>
      </c>
      <c r="E2548" t="s">
        <v>641</v>
      </c>
      <c r="F2548" t="s">
        <v>14</v>
      </c>
      <c r="G2548" t="s">
        <v>15</v>
      </c>
      <c r="H2548">
        <v>0</v>
      </c>
      <c r="L2548" s="20" t="s">
        <v>7366</v>
      </c>
      <c r="M2548" s="22">
        <v>96.105999999999995</v>
      </c>
      <c r="N2548">
        <v>0</v>
      </c>
      <c r="O2548" t="s">
        <v>10416</v>
      </c>
      <c r="P2548" t="str">
        <f t="shared" si="91"/>
        <v>Methanesulfonic acid('air', 'low population density, long-term')</v>
      </c>
      <c r="R2548" s="20" t="s">
        <v>12314</v>
      </c>
    </row>
    <row r="2549" spans="1:18" x14ac:dyDescent="0.25">
      <c r="A2549" s="18">
        <v>3130</v>
      </c>
      <c r="B2549" t="s">
        <v>639</v>
      </c>
      <c r="C2549" t="s">
        <v>31</v>
      </c>
      <c r="D2549" t="s">
        <v>12</v>
      </c>
      <c r="E2549" t="s">
        <v>641</v>
      </c>
      <c r="F2549" t="s">
        <v>14</v>
      </c>
      <c r="G2549" t="s">
        <v>15</v>
      </c>
      <c r="H2549">
        <v>0</v>
      </c>
      <c r="L2549" s="20" t="s">
        <v>7366</v>
      </c>
      <c r="M2549" s="22">
        <v>96.105999999999995</v>
      </c>
      <c r="N2549">
        <v>0</v>
      </c>
      <c r="O2549" t="s">
        <v>10417</v>
      </c>
      <c r="P2549" t="str">
        <f t="shared" si="91"/>
        <v>Methanesulfonic acid('air', 'lower stratosphere + upper troposphere')</v>
      </c>
      <c r="R2549" s="20" t="s">
        <v>12314</v>
      </c>
    </row>
    <row r="2550" spans="1:18" x14ac:dyDescent="0.25">
      <c r="A2550" s="18">
        <v>2931</v>
      </c>
      <c r="B2550" t="s">
        <v>639</v>
      </c>
      <c r="C2550" t="s">
        <v>27</v>
      </c>
      <c r="D2550" t="s">
        <v>12</v>
      </c>
      <c r="E2550" t="s">
        <v>641</v>
      </c>
      <c r="F2550" t="s">
        <v>14</v>
      </c>
      <c r="G2550" t="s">
        <v>15</v>
      </c>
      <c r="H2550">
        <v>0</v>
      </c>
      <c r="L2550" s="20" t="s">
        <v>7366</v>
      </c>
      <c r="M2550" s="22">
        <v>96.105999999999995</v>
      </c>
      <c r="N2550">
        <v>0</v>
      </c>
      <c r="O2550" t="s">
        <v>10418</v>
      </c>
      <c r="P2550" t="str">
        <f t="shared" si="91"/>
        <v>Methanesulfonic acid('air', 'non-urban air or from high stacks')</v>
      </c>
      <c r="R2550" s="20" t="s">
        <v>12314</v>
      </c>
    </row>
    <row r="2551" spans="1:18" x14ac:dyDescent="0.25">
      <c r="A2551" s="18">
        <v>1624</v>
      </c>
      <c r="B2551" t="s">
        <v>639</v>
      </c>
      <c r="C2551" t="s">
        <v>44</v>
      </c>
      <c r="D2551" t="s">
        <v>12</v>
      </c>
      <c r="E2551" t="s">
        <v>641</v>
      </c>
      <c r="F2551" t="s">
        <v>14</v>
      </c>
      <c r="G2551" t="s">
        <v>15</v>
      </c>
      <c r="H2551">
        <v>0</v>
      </c>
      <c r="L2551" s="20" t="s">
        <v>7366</v>
      </c>
      <c r="M2551" s="22">
        <v>96.105999999999995</v>
      </c>
      <c r="N2551">
        <v>0</v>
      </c>
      <c r="O2551" t="s">
        <v>10419</v>
      </c>
      <c r="P2551" t="str">
        <f t="shared" si="91"/>
        <v>Methanesulfonic acid('air', 'urban air close to ground')</v>
      </c>
      <c r="R2551" s="20" t="s">
        <v>12314</v>
      </c>
    </row>
    <row r="2552" spans="1:18" x14ac:dyDescent="0.25">
      <c r="A2552" s="18">
        <v>2346</v>
      </c>
      <c r="B2552" s="20" t="s">
        <v>639</v>
      </c>
      <c r="C2552" t="s">
        <v>190</v>
      </c>
      <c r="D2552" t="s">
        <v>12</v>
      </c>
      <c r="E2552" t="s">
        <v>641</v>
      </c>
      <c r="F2552" t="s">
        <v>14</v>
      </c>
      <c r="G2552" t="s">
        <v>15</v>
      </c>
      <c r="H2552">
        <v>0</v>
      </c>
      <c r="L2552" s="20" t="s">
        <v>7366</v>
      </c>
      <c r="M2552" s="22">
        <v>96.105999999999995</v>
      </c>
      <c r="N2552">
        <v>0</v>
      </c>
      <c r="O2552" t="s">
        <v>10420</v>
      </c>
      <c r="P2552" t="str">
        <f t="shared" si="91"/>
        <v>Methanesulfonic acid('air',)</v>
      </c>
      <c r="R2552" s="20" t="s">
        <v>12314</v>
      </c>
    </row>
    <row r="2553" spans="1:18" x14ac:dyDescent="0.25">
      <c r="A2553" s="18">
        <v>2141</v>
      </c>
      <c r="B2553" t="s">
        <v>339</v>
      </c>
      <c r="C2553" t="s">
        <v>24</v>
      </c>
      <c r="D2553" t="s">
        <v>12</v>
      </c>
      <c r="E2553" t="s">
        <v>341</v>
      </c>
      <c r="F2553" t="s">
        <v>14</v>
      </c>
      <c r="G2553" t="s">
        <v>15</v>
      </c>
      <c r="H2553">
        <v>0</v>
      </c>
      <c r="L2553" s="20" t="s">
        <v>7367</v>
      </c>
      <c r="M2553" s="22">
        <v>32.042000000000002</v>
      </c>
      <c r="N2553">
        <v>0</v>
      </c>
      <c r="O2553" t="s">
        <v>10421</v>
      </c>
      <c r="P2553" t="str">
        <f t="shared" si="91"/>
        <v>Methanol('air', 'low population density, long-term')</v>
      </c>
      <c r="R2553" s="20" t="s">
        <v>12314</v>
      </c>
    </row>
    <row r="2554" spans="1:18" x14ac:dyDescent="0.25">
      <c r="A2554" s="18">
        <v>2893</v>
      </c>
      <c r="B2554" t="s">
        <v>339</v>
      </c>
      <c r="C2554" t="s">
        <v>31</v>
      </c>
      <c r="D2554" t="s">
        <v>12</v>
      </c>
      <c r="E2554" t="s">
        <v>341</v>
      </c>
      <c r="F2554" t="s">
        <v>14</v>
      </c>
      <c r="G2554" t="s">
        <v>15</v>
      </c>
      <c r="H2554">
        <v>0</v>
      </c>
      <c r="L2554" s="20" t="s">
        <v>7367</v>
      </c>
      <c r="M2554" s="22">
        <v>32.042000000000002</v>
      </c>
      <c r="N2554">
        <v>0</v>
      </c>
      <c r="O2554" t="s">
        <v>10422</v>
      </c>
      <c r="P2554" t="str">
        <f t="shared" si="91"/>
        <v>Methanol('air', 'lower stratosphere + upper troposphere')</v>
      </c>
      <c r="R2554" s="20" t="s">
        <v>12314</v>
      </c>
    </row>
    <row r="2555" spans="1:18" x14ac:dyDescent="0.25">
      <c r="A2555" s="18">
        <v>3641</v>
      </c>
      <c r="B2555" t="s">
        <v>339</v>
      </c>
      <c r="C2555" t="s">
        <v>27</v>
      </c>
      <c r="D2555" t="s">
        <v>12</v>
      </c>
      <c r="E2555" t="s">
        <v>341</v>
      </c>
      <c r="F2555" t="s">
        <v>14</v>
      </c>
      <c r="G2555" t="s">
        <v>15</v>
      </c>
      <c r="H2555">
        <v>0</v>
      </c>
      <c r="L2555" s="20" t="s">
        <v>7367</v>
      </c>
      <c r="M2555" s="22">
        <v>32.042000000000002</v>
      </c>
      <c r="N2555">
        <v>0</v>
      </c>
      <c r="O2555" t="s">
        <v>10423</v>
      </c>
      <c r="P2555" t="str">
        <f t="shared" si="91"/>
        <v>Methanol('air', 'non-urban air or from high stacks')</v>
      </c>
      <c r="R2555" s="20" t="s">
        <v>12314</v>
      </c>
    </row>
    <row r="2556" spans="1:18" x14ac:dyDescent="0.25">
      <c r="A2556" s="18">
        <v>1073</v>
      </c>
      <c r="B2556" t="s">
        <v>339</v>
      </c>
      <c r="C2556" t="s">
        <v>44</v>
      </c>
      <c r="D2556" t="s">
        <v>12</v>
      </c>
      <c r="E2556" t="s">
        <v>341</v>
      </c>
      <c r="F2556" t="s">
        <v>14</v>
      </c>
      <c r="G2556" t="s">
        <v>15</v>
      </c>
      <c r="H2556">
        <v>0</v>
      </c>
      <c r="L2556" s="20" t="s">
        <v>7367</v>
      </c>
      <c r="M2556" s="22">
        <v>32.042000000000002</v>
      </c>
      <c r="N2556">
        <v>0</v>
      </c>
      <c r="O2556" t="s">
        <v>10424</v>
      </c>
      <c r="P2556" t="str">
        <f t="shared" si="91"/>
        <v>Methanol('air', 'urban air close to ground')</v>
      </c>
      <c r="R2556" s="20" t="s">
        <v>12314</v>
      </c>
    </row>
    <row r="2557" spans="1:18" x14ac:dyDescent="0.25">
      <c r="A2557" s="18">
        <v>2441</v>
      </c>
      <c r="B2557" t="s">
        <v>339</v>
      </c>
      <c r="C2557" t="s">
        <v>190</v>
      </c>
      <c r="D2557" t="s">
        <v>12</v>
      </c>
      <c r="E2557" t="s">
        <v>341</v>
      </c>
      <c r="F2557" t="s">
        <v>14</v>
      </c>
      <c r="G2557" t="s">
        <v>15</v>
      </c>
      <c r="H2557">
        <v>0</v>
      </c>
      <c r="L2557" s="20" t="s">
        <v>7367</v>
      </c>
      <c r="M2557" s="22">
        <v>32.042000000000002</v>
      </c>
      <c r="N2557">
        <v>0</v>
      </c>
      <c r="O2557" t="s">
        <v>10425</v>
      </c>
      <c r="P2557" t="str">
        <f t="shared" si="91"/>
        <v>Methanol('air',)</v>
      </c>
      <c r="R2557" s="20" t="s">
        <v>12314</v>
      </c>
    </row>
    <row r="2558" spans="1:18" x14ac:dyDescent="0.25">
      <c r="A2558" s="18">
        <v>895</v>
      </c>
      <c r="B2558" t="s">
        <v>339</v>
      </c>
      <c r="C2558" t="s">
        <v>71</v>
      </c>
      <c r="D2558" t="s">
        <v>12</v>
      </c>
      <c r="E2558" t="s">
        <v>341</v>
      </c>
      <c r="F2558" t="s">
        <v>14</v>
      </c>
      <c r="G2558" t="s">
        <v>15</v>
      </c>
      <c r="H2558">
        <v>0</v>
      </c>
      <c r="L2558" s="20" t="s">
        <v>7367</v>
      </c>
      <c r="M2558" s="22">
        <v>32.042000000000002</v>
      </c>
      <c r="N2558">
        <v>0</v>
      </c>
      <c r="O2558" t="s">
        <v>10426</v>
      </c>
      <c r="P2558" t="str">
        <f t="shared" si="91"/>
        <v>Methanol('water', 'ground-')</v>
      </c>
      <c r="R2558" s="20" t="s">
        <v>12316</v>
      </c>
    </row>
    <row r="2559" spans="1:18" x14ac:dyDescent="0.25">
      <c r="A2559" s="18">
        <v>3438</v>
      </c>
      <c r="B2559" t="s">
        <v>339</v>
      </c>
      <c r="C2559" t="s">
        <v>100</v>
      </c>
      <c r="D2559" t="s">
        <v>12</v>
      </c>
      <c r="E2559" t="s">
        <v>341</v>
      </c>
      <c r="F2559" t="s">
        <v>14</v>
      </c>
      <c r="G2559" t="s">
        <v>15</v>
      </c>
      <c r="H2559">
        <v>0</v>
      </c>
      <c r="L2559" s="20" t="s">
        <v>7367</v>
      </c>
      <c r="M2559" s="22">
        <v>32.042000000000002</v>
      </c>
      <c r="N2559">
        <v>0</v>
      </c>
      <c r="O2559" t="s">
        <v>10427</v>
      </c>
      <c r="P2559" t="str">
        <f t="shared" si="91"/>
        <v>Methanol('water', 'ground-, long-term')</v>
      </c>
      <c r="R2559" s="20" t="s">
        <v>12316</v>
      </c>
    </row>
    <row r="2560" spans="1:18" x14ac:dyDescent="0.25">
      <c r="A2560" s="18">
        <v>1947</v>
      </c>
      <c r="B2560" t="s">
        <v>339</v>
      </c>
      <c r="C2560" t="s">
        <v>10</v>
      </c>
      <c r="D2560" t="s">
        <v>12</v>
      </c>
      <c r="E2560" t="s">
        <v>341</v>
      </c>
      <c r="F2560" t="s">
        <v>14</v>
      </c>
      <c r="G2560" t="s">
        <v>15</v>
      </c>
      <c r="H2560">
        <v>0</v>
      </c>
      <c r="L2560" s="20" t="s">
        <v>7367</v>
      </c>
      <c r="M2560" s="22">
        <v>32.042000000000002</v>
      </c>
      <c r="N2560">
        <v>0</v>
      </c>
      <c r="O2560" t="s">
        <v>10428</v>
      </c>
      <c r="P2560" t="str">
        <f t="shared" si="91"/>
        <v>Methanol('water', 'ocean')</v>
      </c>
      <c r="R2560" s="20" t="s">
        <v>12316</v>
      </c>
    </row>
    <row r="2561" spans="1:18" x14ac:dyDescent="0.25">
      <c r="A2561" s="18">
        <v>3704</v>
      </c>
      <c r="B2561" t="s">
        <v>339</v>
      </c>
      <c r="C2561" t="s">
        <v>91</v>
      </c>
      <c r="D2561" t="s">
        <v>12</v>
      </c>
      <c r="E2561" t="s">
        <v>341</v>
      </c>
      <c r="F2561" t="s">
        <v>14</v>
      </c>
      <c r="G2561" t="s">
        <v>15</v>
      </c>
      <c r="H2561">
        <v>0</v>
      </c>
      <c r="L2561" s="20" t="s">
        <v>7367</v>
      </c>
      <c r="M2561" s="22">
        <v>32.042000000000002</v>
      </c>
      <c r="N2561">
        <v>0</v>
      </c>
      <c r="O2561" t="s">
        <v>10429</v>
      </c>
      <c r="P2561" t="str">
        <f t="shared" si="91"/>
        <v>Methanol('water', 'surface water')</v>
      </c>
      <c r="R2561" s="20" t="s">
        <v>12316</v>
      </c>
    </row>
    <row r="2562" spans="1:18" x14ac:dyDescent="0.25">
      <c r="A2562" s="18">
        <v>2523</v>
      </c>
      <c r="B2562" s="20" t="s">
        <v>339</v>
      </c>
      <c r="C2562" t="s">
        <v>48</v>
      </c>
      <c r="D2562" t="s">
        <v>12</v>
      </c>
      <c r="E2562" t="s">
        <v>341</v>
      </c>
      <c r="F2562" t="s">
        <v>14</v>
      </c>
      <c r="G2562" t="s">
        <v>15</v>
      </c>
      <c r="H2562">
        <v>0</v>
      </c>
      <c r="L2562" s="20" t="s">
        <v>7367</v>
      </c>
      <c r="M2562" s="22">
        <v>32.042000000000002</v>
      </c>
      <c r="N2562">
        <v>0</v>
      </c>
      <c r="O2562" t="s">
        <v>10430</v>
      </c>
      <c r="P2562" t="str">
        <f t="shared" ref="P2562:P2625" si="92">_xlfn.CONCAT(E2562,C2562)</f>
        <v>Methanol('water',)</v>
      </c>
      <c r="R2562" s="20" t="s">
        <v>12316</v>
      </c>
    </row>
    <row r="2563" spans="1:18" x14ac:dyDescent="0.25">
      <c r="A2563" s="18">
        <v>3317</v>
      </c>
      <c r="B2563" t="s">
        <v>3684</v>
      </c>
      <c r="C2563" t="s">
        <v>17</v>
      </c>
      <c r="D2563" t="s">
        <v>12</v>
      </c>
      <c r="E2563" t="s">
        <v>3686</v>
      </c>
      <c r="F2563" t="s">
        <v>14</v>
      </c>
      <c r="G2563" t="s">
        <v>15</v>
      </c>
      <c r="H2563">
        <f t="shared" ref="H2563:H2600" si="93">14.0067*N2563/M2563</f>
        <v>9.265804697500421E-2</v>
      </c>
      <c r="L2563" s="20" t="s">
        <v>7368</v>
      </c>
      <c r="M2563">
        <v>302.33100000000002</v>
      </c>
      <c r="N2563">
        <v>2</v>
      </c>
      <c r="O2563" t="s">
        <v>10431</v>
      </c>
      <c r="P2563" t="str">
        <f t="shared" si="92"/>
        <v>Methidathion('soil', 'agricultural')</v>
      </c>
      <c r="R2563" s="20" t="s">
        <v>12315</v>
      </c>
    </row>
    <row r="2564" spans="1:18" x14ac:dyDescent="0.25">
      <c r="A2564" s="18">
        <v>959</v>
      </c>
      <c r="B2564" t="s">
        <v>5295</v>
      </c>
      <c r="C2564" t="s">
        <v>17</v>
      </c>
      <c r="D2564" t="s">
        <v>12</v>
      </c>
      <c r="E2564" t="s">
        <v>5297</v>
      </c>
      <c r="F2564" t="s">
        <v>14</v>
      </c>
      <c r="G2564" t="s">
        <v>15</v>
      </c>
      <c r="H2564">
        <f t="shared" si="93"/>
        <v>6.2167176341613894E-2</v>
      </c>
      <c r="L2564" s="20" t="s">
        <v>7154</v>
      </c>
      <c r="M2564">
        <v>225.30699999999999</v>
      </c>
      <c r="N2564">
        <v>1</v>
      </c>
      <c r="O2564" t="s">
        <v>10432</v>
      </c>
      <c r="P2564" t="str">
        <f t="shared" si="92"/>
        <v>Methiocarb('soil', 'agricultural')</v>
      </c>
      <c r="R2564" s="20" t="s">
        <v>12315</v>
      </c>
    </row>
    <row r="2565" spans="1:18" x14ac:dyDescent="0.25">
      <c r="A2565" s="18">
        <v>3821</v>
      </c>
      <c r="B2565" t="s">
        <v>3977</v>
      </c>
      <c r="C2565" t="s">
        <v>27</v>
      </c>
      <c r="D2565" t="s">
        <v>12</v>
      </c>
      <c r="E2565" t="s">
        <v>3979</v>
      </c>
      <c r="F2565" t="s">
        <v>14</v>
      </c>
      <c r="G2565" t="s">
        <v>15</v>
      </c>
      <c r="H2565">
        <f t="shared" si="93"/>
        <v>0.17269835398557426</v>
      </c>
      <c r="L2565" s="20" t="s">
        <v>7369</v>
      </c>
      <c r="M2565">
        <v>162.21</v>
      </c>
      <c r="N2565">
        <v>2</v>
      </c>
      <c r="O2565" t="s">
        <v>10433</v>
      </c>
      <c r="P2565" t="str">
        <f t="shared" si="92"/>
        <v>Methomyl('air', 'non-urban air or from high stacks')</v>
      </c>
      <c r="R2565" s="20" t="s">
        <v>12314</v>
      </c>
    </row>
    <row r="2566" spans="1:18" x14ac:dyDescent="0.25">
      <c r="A2566" s="18">
        <v>77</v>
      </c>
      <c r="B2566" t="s">
        <v>3977</v>
      </c>
      <c r="C2566" t="s">
        <v>17</v>
      </c>
      <c r="D2566" t="s">
        <v>12</v>
      </c>
      <c r="E2566" t="s">
        <v>3979</v>
      </c>
      <c r="F2566" t="s">
        <v>14</v>
      </c>
      <c r="G2566" t="s">
        <v>15</v>
      </c>
      <c r="H2566">
        <f t="shared" si="93"/>
        <v>0.17269835398557426</v>
      </c>
      <c r="L2566" s="20" t="s">
        <v>7369</v>
      </c>
      <c r="M2566">
        <v>162.21</v>
      </c>
      <c r="N2566">
        <v>2</v>
      </c>
      <c r="O2566" t="s">
        <v>10434</v>
      </c>
      <c r="P2566" t="str">
        <f t="shared" si="92"/>
        <v>Methomyl('soil', 'agricultural')</v>
      </c>
      <c r="R2566" s="20" t="s">
        <v>12315</v>
      </c>
    </row>
    <row r="2567" spans="1:18" x14ac:dyDescent="0.25">
      <c r="A2567" s="18">
        <v>4004</v>
      </c>
      <c r="B2567" t="s">
        <v>3977</v>
      </c>
      <c r="C2567" t="s">
        <v>71</v>
      </c>
      <c r="D2567" t="s">
        <v>12</v>
      </c>
      <c r="E2567" t="s">
        <v>3979</v>
      </c>
      <c r="F2567" t="s">
        <v>14</v>
      </c>
      <c r="G2567" t="s">
        <v>15</v>
      </c>
      <c r="H2567">
        <f t="shared" si="93"/>
        <v>0.17269835398557426</v>
      </c>
      <c r="L2567" s="20" t="s">
        <v>7369</v>
      </c>
      <c r="M2567">
        <v>162.21</v>
      </c>
      <c r="N2567">
        <v>2</v>
      </c>
      <c r="O2567" t="s">
        <v>10435</v>
      </c>
      <c r="P2567" t="str">
        <f t="shared" si="92"/>
        <v>Methomyl('water', 'ground-')</v>
      </c>
      <c r="R2567" s="20" t="s">
        <v>12316</v>
      </c>
    </row>
    <row r="2568" spans="1:18" x14ac:dyDescent="0.25">
      <c r="A2568" s="18">
        <v>2850</v>
      </c>
      <c r="B2568" t="s">
        <v>3977</v>
      </c>
      <c r="C2568" t="s">
        <v>91</v>
      </c>
      <c r="D2568" t="s">
        <v>12</v>
      </c>
      <c r="E2568" t="s">
        <v>3979</v>
      </c>
      <c r="F2568" t="s">
        <v>14</v>
      </c>
      <c r="G2568" t="s">
        <v>15</v>
      </c>
      <c r="H2568">
        <f t="shared" si="93"/>
        <v>0.17269835398557426</v>
      </c>
      <c r="L2568" s="20" t="s">
        <v>7369</v>
      </c>
      <c r="M2568">
        <v>162.21</v>
      </c>
      <c r="N2568">
        <v>2</v>
      </c>
      <c r="O2568" t="s">
        <v>10436</v>
      </c>
      <c r="P2568" t="str">
        <f t="shared" si="92"/>
        <v>Methomyl('water', 'surface water')</v>
      </c>
      <c r="R2568" s="20" t="s">
        <v>12316</v>
      </c>
    </row>
    <row r="2569" spans="1:18" x14ac:dyDescent="0.25">
      <c r="A2569" s="18">
        <v>772</v>
      </c>
      <c r="B2569" t="s">
        <v>6447</v>
      </c>
      <c r="C2569" t="s">
        <v>17</v>
      </c>
      <c r="D2569" t="s">
        <v>12</v>
      </c>
      <c r="E2569" t="s">
        <v>6449</v>
      </c>
      <c r="F2569" t="s">
        <v>14</v>
      </c>
      <c r="G2569" t="s">
        <v>15</v>
      </c>
      <c r="H2569">
        <f t="shared" si="93"/>
        <v>0</v>
      </c>
      <c r="L2569" s="20" t="s">
        <v>7370</v>
      </c>
      <c r="M2569">
        <v>310.471</v>
      </c>
      <c r="N2569">
        <v>0</v>
      </c>
      <c r="O2569" t="s">
        <v>10437</v>
      </c>
      <c r="P2569" t="str">
        <f t="shared" si="92"/>
        <v>Methoprene('soil', 'agricultural')</v>
      </c>
      <c r="R2569" s="20" t="s">
        <v>12315</v>
      </c>
    </row>
    <row r="2570" spans="1:18" x14ac:dyDescent="0.25">
      <c r="A2570" s="18">
        <v>2771</v>
      </c>
      <c r="B2570" t="s">
        <v>7371</v>
      </c>
      <c r="C2570" t="s">
        <v>17</v>
      </c>
      <c r="D2570" t="s">
        <v>12</v>
      </c>
      <c r="E2570" t="s">
        <v>4795</v>
      </c>
      <c r="F2570" t="s">
        <v>14</v>
      </c>
      <c r="G2570" t="s">
        <v>15</v>
      </c>
      <c r="H2570">
        <f t="shared" si="93"/>
        <v>7.6026477125619801E-2</v>
      </c>
      <c r="L2570" s="20" t="s">
        <v>7372</v>
      </c>
      <c r="M2570">
        <v>368.46899999999999</v>
      </c>
      <c r="N2570">
        <v>2</v>
      </c>
      <c r="O2570" t="s">
        <v>10438</v>
      </c>
      <c r="P2570" t="str">
        <f t="shared" si="92"/>
        <v>Methoxyfenozide('soil', 'agricultural')</v>
      </c>
      <c r="R2570" s="20" t="s">
        <v>12315</v>
      </c>
    </row>
    <row r="2571" spans="1:18" x14ac:dyDescent="0.25">
      <c r="A2571" s="18">
        <v>304</v>
      </c>
      <c r="B2571" t="s">
        <v>998</v>
      </c>
      <c r="C2571" t="s">
        <v>24</v>
      </c>
      <c r="D2571" t="s">
        <v>12</v>
      </c>
      <c r="E2571" t="s">
        <v>1000</v>
      </c>
      <c r="F2571" t="s">
        <v>14</v>
      </c>
      <c r="G2571" t="s">
        <v>15</v>
      </c>
      <c r="H2571">
        <f t="shared" si="93"/>
        <v>0</v>
      </c>
      <c r="L2571" s="20" t="s">
        <v>7373</v>
      </c>
      <c r="M2571" s="22">
        <v>74.078999999999994</v>
      </c>
      <c r="N2571">
        <v>0</v>
      </c>
      <c r="O2571" t="s">
        <v>10439</v>
      </c>
      <c r="P2571" t="str">
        <f t="shared" si="92"/>
        <v>Methyl acetate('air', 'low population density, long-term')</v>
      </c>
      <c r="R2571" s="20" t="s">
        <v>12314</v>
      </c>
    </row>
    <row r="2572" spans="1:18" x14ac:dyDescent="0.25">
      <c r="A2572" s="18">
        <v>1815</v>
      </c>
      <c r="B2572" t="s">
        <v>998</v>
      </c>
      <c r="C2572" t="s">
        <v>31</v>
      </c>
      <c r="D2572" t="s">
        <v>12</v>
      </c>
      <c r="E2572" t="s">
        <v>1000</v>
      </c>
      <c r="F2572" t="s">
        <v>14</v>
      </c>
      <c r="G2572" t="s">
        <v>15</v>
      </c>
      <c r="H2572">
        <f t="shared" si="93"/>
        <v>0</v>
      </c>
      <c r="L2572" s="20" t="s">
        <v>7373</v>
      </c>
      <c r="M2572" s="22">
        <v>74.078999999999994</v>
      </c>
      <c r="N2572">
        <v>0</v>
      </c>
      <c r="O2572" t="s">
        <v>10440</v>
      </c>
      <c r="P2572" t="str">
        <f t="shared" si="92"/>
        <v>Methyl acetate('air', 'lower stratosphere + upper troposphere')</v>
      </c>
      <c r="R2572" s="20" t="s">
        <v>12314</v>
      </c>
    </row>
    <row r="2573" spans="1:18" x14ac:dyDescent="0.25">
      <c r="A2573" s="18">
        <v>708</v>
      </c>
      <c r="B2573" t="s">
        <v>998</v>
      </c>
      <c r="C2573" t="s">
        <v>27</v>
      </c>
      <c r="D2573" t="s">
        <v>12</v>
      </c>
      <c r="E2573" t="s">
        <v>1000</v>
      </c>
      <c r="F2573" t="s">
        <v>14</v>
      </c>
      <c r="G2573" t="s">
        <v>15</v>
      </c>
      <c r="H2573">
        <f t="shared" si="93"/>
        <v>0</v>
      </c>
      <c r="L2573" s="20" t="s">
        <v>7373</v>
      </c>
      <c r="M2573" s="22">
        <v>74.078999999999994</v>
      </c>
      <c r="N2573">
        <v>0</v>
      </c>
      <c r="O2573" t="s">
        <v>10441</v>
      </c>
      <c r="P2573" t="str">
        <f t="shared" si="92"/>
        <v>Methyl acetate('air', 'non-urban air or from high stacks')</v>
      </c>
      <c r="R2573" s="20" t="s">
        <v>12314</v>
      </c>
    </row>
    <row r="2574" spans="1:18" x14ac:dyDescent="0.25">
      <c r="A2574" s="18">
        <v>4022</v>
      </c>
      <c r="B2574" t="s">
        <v>998</v>
      </c>
      <c r="C2574" t="s">
        <v>44</v>
      </c>
      <c r="D2574" t="s">
        <v>12</v>
      </c>
      <c r="E2574" t="s">
        <v>1000</v>
      </c>
      <c r="F2574" t="s">
        <v>14</v>
      </c>
      <c r="G2574" t="s">
        <v>15</v>
      </c>
      <c r="H2574">
        <f t="shared" si="93"/>
        <v>0</v>
      </c>
      <c r="L2574" s="20" t="s">
        <v>7373</v>
      </c>
      <c r="M2574" s="22">
        <v>74.078999999999994</v>
      </c>
      <c r="N2574">
        <v>0</v>
      </c>
      <c r="O2574" t="s">
        <v>10442</v>
      </c>
      <c r="P2574" t="str">
        <f t="shared" si="92"/>
        <v>Methyl acetate('air', 'urban air close to ground')</v>
      </c>
      <c r="R2574" s="20" t="s">
        <v>12314</v>
      </c>
    </row>
    <row r="2575" spans="1:18" x14ac:dyDescent="0.25">
      <c r="A2575" s="18">
        <v>244</v>
      </c>
      <c r="B2575" t="s">
        <v>998</v>
      </c>
      <c r="C2575" t="s">
        <v>190</v>
      </c>
      <c r="D2575" t="s">
        <v>12</v>
      </c>
      <c r="E2575" t="s">
        <v>1000</v>
      </c>
      <c r="F2575" t="s">
        <v>14</v>
      </c>
      <c r="G2575" t="s">
        <v>15</v>
      </c>
      <c r="H2575">
        <f t="shared" si="93"/>
        <v>0</v>
      </c>
      <c r="L2575" s="20" t="s">
        <v>7373</v>
      </c>
      <c r="M2575" s="22">
        <v>74.078999999999994</v>
      </c>
      <c r="N2575">
        <v>0</v>
      </c>
      <c r="O2575" t="s">
        <v>10443</v>
      </c>
      <c r="P2575" t="str">
        <f t="shared" si="92"/>
        <v>Methyl acetate('air',)</v>
      </c>
      <c r="R2575" s="20" t="s">
        <v>12314</v>
      </c>
    </row>
    <row r="2576" spans="1:18" x14ac:dyDescent="0.25">
      <c r="A2576" s="18">
        <v>4303</v>
      </c>
      <c r="B2576" t="s">
        <v>998</v>
      </c>
      <c r="C2576" t="s">
        <v>71</v>
      </c>
      <c r="D2576" t="s">
        <v>12</v>
      </c>
      <c r="E2576" t="s">
        <v>1000</v>
      </c>
      <c r="F2576" t="s">
        <v>14</v>
      </c>
      <c r="G2576" t="s">
        <v>15</v>
      </c>
      <c r="H2576">
        <f t="shared" si="93"/>
        <v>0</v>
      </c>
      <c r="L2576" s="20" t="s">
        <v>7373</v>
      </c>
      <c r="M2576" s="22">
        <v>74.078999999999994</v>
      </c>
      <c r="N2576">
        <v>0</v>
      </c>
      <c r="O2576" t="s">
        <v>10444</v>
      </c>
      <c r="P2576" t="str">
        <f t="shared" si="92"/>
        <v>Methyl acetate('water', 'ground-')</v>
      </c>
      <c r="R2576" s="20" t="s">
        <v>12316</v>
      </c>
    </row>
    <row r="2577" spans="1:18" x14ac:dyDescent="0.25">
      <c r="A2577" s="18">
        <v>3153</v>
      </c>
      <c r="B2577" t="s">
        <v>998</v>
      </c>
      <c r="C2577" t="s">
        <v>100</v>
      </c>
      <c r="D2577" t="s">
        <v>12</v>
      </c>
      <c r="E2577" t="s">
        <v>1000</v>
      </c>
      <c r="F2577" t="s">
        <v>14</v>
      </c>
      <c r="G2577" t="s">
        <v>15</v>
      </c>
      <c r="H2577">
        <f t="shared" si="93"/>
        <v>0</v>
      </c>
      <c r="L2577" s="20" t="s">
        <v>7373</v>
      </c>
      <c r="M2577" s="22">
        <v>74.078999999999994</v>
      </c>
      <c r="N2577">
        <v>0</v>
      </c>
      <c r="O2577" t="s">
        <v>10445</v>
      </c>
      <c r="P2577" t="str">
        <f t="shared" si="92"/>
        <v>Methyl acetate('water', 'ground-, long-term')</v>
      </c>
      <c r="R2577" s="20" t="s">
        <v>12316</v>
      </c>
    </row>
    <row r="2578" spans="1:18" x14ac:dyDescent="0.25">
      <c r="A2578" s="18">
        <v>1691</v>
      </c>
      <c r="B2578" t="s">
        <v>998</v>
      </c>
      <c r="C2578" t="s">
        <v>10</v>
      </c>
      <c r="D2578" t="s">
        <v>12</v>
      </c>
      <c r="E2578" t="s">
        <v>1000</v>
      </c>
      <c r="F2578" t="s">
        <v>14</v>
      </c>
      <c r="G2578" t="s">
        <v>15</v>
      </c>
      <c r="H2578">
        <f t="shared" si="93"/>
        <v>0</v>
      </c>
      <c r="L2578" s="20" t="s">
        <v>7373</v>
      </c>
      <c r="M2578" s="22">
        <v>74.078999999999994</v>
      </c>
      <c r="N2578">
        <v>0</v>
      </c>
      <c r="O2578" t="s">
        <v>10446</v>
      </c>
      <c r="P2578" t="str">
        <f t="shared" si="92"/>
        <v>Methyl acetate('water', 'ocean')</v>
      </c>
      <c r="R2578" s="20" t="s">
        <v>12316</v>
      </c>
    </row>
    <row r="2579" spans="1:18" x14ac:dyDescent="0.25">
      <c r="A2579" s="18">
        <v>3147</v>
      </c>
      <c r="B2579" t="s">
        <v>998</v>
      </c>
      <c r="C2579" t="s">
        <v>91</v>
      </c>
      <c r="D2579" t="s">
        <v>12</v>
      </c>
      <c r="E2579" t="s">
        <v>1000</v>
      </c>
      <c r="F2579" t="s">
        <v>14</v>
      </c>
      <c r="G2579" t="s">
        <v>15</v>
      </c>
      <c r="H2579">
        <f t="shared" si="93"/>
        <v>0</v>
      </c>
      <c r="L2579" s="20" t="s">
        <v>7373</v>
      </c>
      <c r="M2579" s="22">
        <v>74.078999999999994</v>
      </c>
      <c r="N2579">
        <v>0</v>
      </c>
      <c r="O2579" t="s">
        <v>10447</v>
      </c>
      <c r="P2579" t="str">
        <f t="shared" si="92"/>
        <v>Methyl acetate('water', 'surface water')</v>
      </c>
      <c r="R2579" s="20" t="s">
        <v>12316</v>
      </c>
    </row>
    <row r="2580" spans="1:18" x14ac:dyDescent="0.25">
      <c r="A2580" s="18">
        <v>743</v>
      </c>
      <c r="B2580" s="20" t="s">
        <v>998</v>
      </c>
      <c r="C2580" t="s">
        <v>48</v>
      </c>
      <c r="D2580" t="s">
        <v>12</v>
      </c>
      <c r="E2580" t="s">
        <v>1000</v>
      </c>
      <c r="F2580" t="s">
        <v>14</v>
      </c>
      <c r="G2580" t="s">
        <v>15</v>
      </c>
      <c r="H2580">
        <f t="shared" si="93"/>
        <v>0</v>
      </c>
      <c r="L2580" s="20" t="s">
        <v>7373</v>
      </c>
      <c r="M2580" s="22">
        <v>74.078999999999994</v>
      </c>
      <c r="N2580">
        <v>0</v>
      </c>
      <c r="O2580" t="s">
        <v>10448</v>
      </c>
      <c r="P2580" t="str">
        <f t="shared" si="92"/>
        <v>Methyl acetate('water',)</v>
      </c>
      <c r="R2580" s="20" t="s">
        <v>12316</v>
      </c>
    </row>
    <row r="2581" spans="1:18" x14ac:dyDescent="0.25">
      <c r="A2581" s="18">
        <v>3548</v>
      </c>
      <c r="B2581" t="s">
        <v>1548</v>
      </c>
      <c r="C2581" t="s">
        <v>24</v>
      </c>
      <c r="D2581" t="s">
        <v>12</v>
      </c>
      <c r="E2581" t="s">
        <v>1550</v>
      </c>
      <c r="F2581" t="s">
        <v>14</v>
      </c>
      <c r="G2581" t="s">
        <v>15</v>
      </c>
      <c r="H2581">
        <f t="shared" si="93"/>
        <v>0</v>
      </c>
      <c r="L2581" s="20" t="s">
        <v>6954</v>
      </c>
      <c r="M2581">
        <v>86.088999999999999</v>
      </c>
      <c r="N2581">
        <v>0</v>
      </c>
      <c r="O2581" t="s">
        <v>10449</v>
      </c>
      <c r="P2581" t="str">
        <f t="shared" si="92"/>
        <v>Methyl acrylate('air', 'low population density, long-term')</v>
      </c>
      <c r="R2581" s="20" t="s">
        <v>12314</v>
      </c>
    </row>
    <row r="2582" spans="1:18" x14ac:dyDescent="0.25">
      <c r="A2582" s="18">
        <v>1809</v>
      </c>
      <c r="B2582" t="s">
        <v>1548</v>
      </c>
      <c r="C2582" t="s">
        <v>31</v>
      </c>
      <c r="D2582" t="s">
        <v>12</v>
      </c>
      <c r="E2582" t="s">
        <v>1550</v>
      </c>
      <c r="F2582" t="s">
        <v>14</v>
      </c>
      <c r="G2582" t="s">
        <v>15</v>
      </c>
      <c r="H2582">
        <f t="shared" si="93"/>
        <v>0</v>
      </c>
      <c r="L2582" s="20" t="s">
        <v>6954</v>
      </c>
      <c r="M2582">
        <v>86.088999999999999</v>
      </c>
      <c r="N2582">
        <v>0</v>
      </c>
      <c r="O2582" t="s">
        <v>10450</v>
      </c>
      <c r="P2582" t="str">
        <f t="shared" si="92"/>
        <v>Methyl acrylate('air', 'lower stratosphere + upper troposphere')</v>
      </c>
      <c r="R2582" s="20" t="s">
        <v>12314</v>
      </c>
    </row>
    <row r="2583" spans="1:18" x14ac:dyDescent="0.25">
      <c r="A2583" s="18">
        <v>546</v>
      </c>
      <c r="B2583" t="s">
        <v>1548</v>
      </c>
      <c r="C2583" t="s">
        <v>27</v>
      </c>
      <c r="D2583" t="s">
        <v>12</v>
      </c>
      <c r="E2583" t="s">
        <v>1550</v>
      </c>
      <c r="F2583" t="s">
        <v>14</v>
      </c>
      <c r="G2583" t="s">
        <v>15</v>
      </c>
      <c r="H2583">
        <f t="shared" si="93"/>
        <v>0</v>
      </c>
      <c r="L2583" s="20" t="s">
        <v>6954</v>
      </c>
      <c r="M2583">
        <v>86.088999999999999</v>
      </c>
      <c r="N2583">
        <v>0</v>
      </c>
      <c r="O2583" t="s">
        <v>10451</v>
      </c>
      <c r="P2583" t="str">
        <f t="shared" si="92"/>
        <v>Methyl acrylate('air', 'non-urban air or from high stacks')</v>
      </c>
      <c r="R2583" s="20" t="s">
        <v>12314</v>
      </c>
    </row>
    <row r="2584" spans="1:18" x14ac:dyDescent="0.25">
      <c r="A2584" s="18">
        <v>3582</v>
      </c>
      <c r="B2584" t="s">
        <v>1548</v>
      </c>
      <c r="C2584" t="s">
        <v>44</v>
      </c>
      <c r="D2584" t="s">
        <v>12</v>
      </c>
      <c r="E2584" t="s">
        <v>1550</v>
      </c>
      <c r="F2584" t="s">
        <v>14</v>
      </c>
      <c r="G2584" t="s">
        <v>15</v>
      </c>
      <c r="H2584">
        <f t="shared" si="93"/>
        <v>0</v>
      </c>
      <c r="L2584" s="20" t="s">
        <v>6954</v>
      </c>
      <c r="M2584">
        <v>86.088999999999999</v>
      </c>
      <c r="N2584">
        <v>0</v>
      </c>
      <c r="O2584" t="s">
        <v>10452</v>
      </c>
      <c r="P2584" t="str">
        <f t="shared" si="92"/>
        <v>Methyl acrylate('air', 'urban air close to ground')</v>
      </c>
      <c r="R2584" s="20" t="s">
        <v>12314</v>
      </c>
    </row>
    <row r="2585" spans="1:18" x14ac:dyDescent="0.25">
      <c r="A2585" s="18">
        <v>3524</v>
      </c>
      <c r="B2585" t="s">
        <v>1548</v>
      </c>
      <c r="C2585" t="s">
        <v>190</v>
      </c>
      <c r="D2585" t="s">
        <v>12</v>
      </c>
      <c r="E2585" t="s">
        <v>1550</v>
      </c>
      <c r="F2585" t="s">
        <v>14</v>
      </c>
      <c r="G2585" t="s">
        <v>15</v>
      </c>
      <c r="H2585">
        <f t="shared" si="93"/>
        <v>0</v>
      </c>
      <c r="L2585" s="20" t="s">
        <v>6954</v>
      </c>
      <c r="M2585">
        <v>86.088999999999999</v>
      </c>
      <c r="N2585">
        <v>0</v>
      </c>
      <c r="O2585" t="s">
        <v>10453</v>
      </c>
      <c r="P2585" t="str">
        <f t="shared" si="92"/>
        <v>Methyl acrylate('air',)</v>
      </c>
      <c r="R2585" s="20" t="s">
        <v>12314</v>
      </c>
    </row>
    <row r="2586" spans="1:18" x14ac:dyDescent="0.25">
      <c r="A2586" s="18">
        <v>3714</v>
      </c>
      <c r="B2586" t="s">
        <v>1548</v>
      </c>
      <c r="C2586" t="s">
        <v>71</v>
      </c>
      <c r="D2586" t="s">
        <v>12</v>
      </c>
      <c r="E2586" t="s">
        <v>1550</v>
      </c>
      <c r="F2586" t="s">
        <v>14</v>
      </c>
      <c r="G2586" t="s">
        <v>15</v>
      </c>
      <c r="H2586">
        <f t="shared" si="93"/>
        <v>0</v>
      </c>
      <c r="L2586" s="20" t="s">
        <v>6954</v>
      </c>
      <c r="M2586">
        <v>86.088999999999999</v>
      </c>
      <c r="N2586">
        <v>0</v>
      </c>
      <c r="O2586" t="s">
        <v>10454</v>
      </c>
      <c r="P2586" t="str">
        <f t="shared" si="92"/>
        <v>Methyl acrylate('water', 'ground-')</v>
      </c>
      <c r="R2586" s="20" t="s">
        <v>12316</v>
      </c>
    </row>
    <row r="2587" spans="1:18" x14ac:dyDescent="0.25">
      <c r="A2587" s="18">
        <v>1557</v>
      </c>
      <c r="B2587" t="s">
        <v>1548</v>
      </c>
      <c r="C2587" t="s">
        <v>100</v>
      </c>
      <c r="D2587" t="s">
        <v>12</v>
      </c>
      <c r="E2587" t="s">
        <v>1550</v>
      </c>
      <c r="F2587" t="s">
        <v>14</v>
      </c>
      <c r="G2587" t="s">
        <v>15</v>
      </c>
      <c r="H2587">
        <f t="shared" si="93"/>
        <v>0</v>
      </c>
      <c r="L2587" s="20" t="s">
        <v>6954</v>
      </c>
      <c r="M2587">
        <v>86.088999999999999</v>
      </c>
      <c r="N2587">
        <v>0</v>
      </c>
      <c r="O2587" t="s">
        <v>10455</v>
      </c>
      <c r="P2587" t="str">
        <f t="shared" si="92"/>
        <v>Methyl acrylate('water', 'ground-, long-term')</v>
      </c>
      <c r="R2587" s="20" t="s">
        <v>12316</v>
      </c>
    </row>
    <row r="2588" spans="1:18" x14ac:dyDescent="0.25">
      <c r="A2588" s="18">
        <v>2404</v>
      </c>
      <c r="B2588" t="s">
        <v>1548</v>
      </c>
      <c r="C2588" t="s">
        <v>10</v>
      </c>
      <c r="D2588" t="s">
        <v>12</v>
      </c>
      <c r="E2588" t="s">
        <v>1550</v>
      </c>
      <c r="F2588" t="s">
        <v>14</v>
      </c>
      <c r="G2588" t="s">
        <v>15</v>
      </c>
      <c r="H2588">
        <f t="shared" si="93"/>
        <v>0</v>
      </c>
      <c r="L2588" s="20" t="s">
        <v>6954</v>
      </c>
      <c r="M2588">
        <v>86.088999999999999</v>
      </c>
      <c r="N2588">
        <v>0</v>
      </c>
      <c r="O2588" t="s">
        <v>10456</v>
      </c>
      <c r="P2588" t="str">
        <f t="shared" si="92"/>
        <v>Methyl acrylate('water', 'ocean')</v>
      </c>
      <c r="R2588" s="20" t="s">
        <v>12316</v>
      </c>
    </row>
    <row r="2589" spans="1:18" x14ac:dyDescent="0.25">
      <c r="A2589" s="18">
        <v>479</v>
      </c>
      <c r="B2589" t="s">
        <v>1548</v>
      </c>
      <c r="C2589" t="s">
        <v>91</v>
      </c>
      <c r="D2589" t="s">
        <v>12</v>
      </c>
      <c r="E2589" t="s">
        <v>1550</v>
      </c>
      <c r="F2589" t="s">
        <v>14</v>
      </c>
      <c r="G2589" t="s">
        <v>15</v>
      </c>
      <c r="H2589">
        <f t="shared" si="93"/>
        <v>0</v>
      </c>
      <c r="L2589" s="20" t="s">
        <v>6954</v>
      </c>
      <c r="M2589">
        <v>86.088999999999999</v>
      </c>
      <c r="N2589">
        <v>0</v>
      </c>
      <c r="O2589" t="s">
        <v>10457</v>
      </c>
      <c r="P2589" t="str">
        <f t="shared" si="92"/>
        <v>Methyl acrylate('water', 'surface water')</v>
      </c>
      <c r="R2589" s="20" t="s">
        <v>12316</v>
      </c>
    </row>
    <row r="2590" spans="1:18" x14ac:dyDescent="0.25">
      <c r="A2590" s="18">
        <v>2095</v>
      </c>
      <c r="B2590" s="20" t="s">
        <v>1548</v>
      </c>
      <c r="C2590" t="s">
        <v>48</v>
      </c>
      <c r="D2590" t="s">
        <v>12</v>
      </c>
      <c r="E2590" t="s">
        <v>1550</v>
      </c>
      <c r="F2590" t="s">
        <v>14</v>
      </c>
      <c r="G2590" t="s">
        <v>15</v>
      </c>
      <c r="H2590">
        <f t="shared" si="93"/>
        <v>0</v>
      </c>
      <c r="L2590" s="20" t="s">
        <v>6954</v>
      </c>
      <c r="M2590">
        <v>86.088999999999999</v>
      </c>
      <c r="N2590">
        <v>0</v>
      </c>
      <c r="O2590" t="s">
        <v>10458</v>
      </c>
      <c r="P2590" t="str">
        <f t="shared" si="92"/>
        <v>Methyl acrylate('water',)</v>
      </c>
      <c r="R2590" s="20" t="s">
        <v>12316</v>
      </c>
    </row>
    <row r="2591" spans="1:18" x14ac:dyDescent="0.25">
      <c r="A2591" s="18">
        <v>1023</v>
      </c>
      <c r="B2591" t="s">
        <v>483</v>
      </c>
      <c r="C2591" t="s">
        <v>24</v>
      </c>
      <c r="D2591" t="s">
        <v>12</v>
      </c>
      <c r="E2591" t="s">
        <v>347</v>
      </c>
      <c r="F2591" t="s">
        <v>14</v>
      </c>
      <c r="G2591" t="s">
        <v>15</v>
      </c>
      <c r="H2591">
        <f t="shared" si="93"/>
        <v>0.45099977460797891</v>
      </c>
      <c r="L2591" s="20" t="s">
        <v>7374</v>
      </c>
      <c r="M2591">
        <v>31.056999999999999</v>
      </c>
      <c r="N2591">
        <v>1</v>
      </c>
      <c r="O2591" t="s">
        <v>10459</v>
      </c>
      <c r="P2591" t="str">
        <f t="shared" si="92"/>
        <v>Methyl amine('air', 'low population density, long-term')</v>
      </c>
      <c r="R2591" s="20" t="s">
        <v>12314</v>
      </c>
    </row>
    <row r="2592" spans="1:18" x14ac:dyDescent="0.25">
      <c r="A2592" s="18">
        <v>2238</v>
      </c>
      <c r="B2592" t="s">
        <v>483</v>
      </c>
      <c r="C2592" t="s">
        <v>31</v>
      </c>
      <c r="D2592" t="s">
        <v>12</v>
      </c>
      <c r="E2592" t="s">
        <v>347</v>
      </c>
      <c r="F2592" t="s">
        <v>14</v>
      </c>
      <c r="G2592" t="s">
        <v>15</v>
      </c>
      <c r="H2592">
        <f t="shared" si="93"/>
        <v>0.45099977460797891</v>
      </c>
      <c r="L2592" s="20" t="s">
        <v>7374</v>
      </c>
      <c r="M2592">
        <v>31.056999999999999</v>
      </c>
      <c r="N2592">
        <v>1</v>
      </c>
      <c r="O2592" t="s">
        <v>10460</v>
      </c>
      <c r="P2592" t="str">
        <f t="shared" si="92"/>
        <v>Methyl amine('air', 'lower stratosphere + upper troposphere')</v>
      </c>
      <c r="R2592" s="20" t="s">
        <v>12314</v>
      </c>
    </row>
    <row r="2593" spans="1:18" x14ac:dyDescent="0.25">
      <c r="A2593" s="18">
        <v>290</v>
      </c>
      <c r="B2593" t="s">
        <v>483</v>
      </c>
      <c r="C2593" t="s">
        <v>27</v>
      </c>
      <c r="D2593" t="s">
        <v>12</v>
      </c>
      <c r="E2593" t="s">
        <v>347</v>
      </c>
      <c r="F2593" t="s">
        <v>14</v>
      </c>
      <c r="G2593" t="s">
        <v>15</v>
      </c>
      <c r="H2593">
        <f t="shared" si="93"/>
        <v>0.45099977460797891</v>
      </c>
      <c r="L2593" s="20" t="s">
        <v>7374</v>
      </c>
      <c r="M2593">
        <v>31.056999999999999</v>
      </c>
      <c r="N2593">
        <v>1</v>
      </c>
      <c r="O2593" t="s">
        <v>10461</v>
      </c>
      <c r="P2593" t="str">
        <f t="shared" si="92"/>
        <v>Methyl amine('air', 'non-urban air or from high stacks')</v>
      </c>
      <c r="R2593" s="20" t="s">
        <v>12314</v>
      </c>
    </row>
    <row r="2594" spans="1:18" x14ac:dyDescent="0.25">
      <c r="A2594" s="18">
        <v>3166</v>
      </c>
      <c r="B2594" t="s">
        <v>483</v>
      </c>
      <c r="C2594" t="s">
        <v>44</v>
      </c>
      <c r="D2594" t="s">
        <v>12</v>
      </c>
      <c r="E2594" t="s">
        <v>347</v>
      </c>
      <c r="F2594" t="s">
        <v>14</v>
      </c>
      <c r="G2594" t="s">
        <v>15</v>
      </c>
      <c r="H2594">
        <f t="shared" si="93"/>
        <v>0.45099977460797891</v>
      </c>
      <c r="L2594" s="20" t="s">
        <v>7374</v>
      </c>
      <c r="M2594">
        <v>31.056999999999999</v>
      </c>
      <c r="N2594">
        <v>1</v>
      </c>
      <c r="O2594" t="s">
        <v>10462</v>
      </c>
      <c r="P2594" t="str">
        <f t="shared" si="92"/>
        <v>Methyl amine('air', 'urban air close to ground')</v>
      </c>
      <c r="R2594" s="20" t="s">
        <v>12314</v>
      </c>
    </row>
    <row r="2595" spans="1:18" x14ac:dyDescent="0.25">
      <c r="A2595" s="18">
        <v>3213</v>
      </c>
      <c r="B2595" t="s">
        <v>483</v>
      </c>
      <c r="C2595" t="s">
        <v>190</v>
      </c>
      <c r="D2595" t="s">
        <v>12</v>
      </c>
      <c r="E2595" t="s">
        <v>347</v>
      </c>
      <c r="F2595" t="s">
        <v>14</v>
      </c>
      <c r="G2595" t="s">
        <v>15</v>
      </c>
      <c r="H2595">
        <f t="shared" si="93"/>
        <v>0.45099977460797891</v>
      </c>
      <c r="L2595" s="20" t="s">
        <v>7374</v>
      </c>
      <c r="M2595">
        <v>31.056999999999999</v>
      </c>
      <c r="N2595">
        <v>1</v>
      </c>
      <c r="O2595" t="s">
        <v>10463</v>
      </c>
      <c r="P2595" t="str">
        <f t="shared" si="92"/>
        <v>Methyl amine('air',)</v>
      </c>
      <c r="R2595" s="20" t="s">
        <v>12314</v>
      </c>
    </row>
    <row r="2596" spans="1:18" x14ac:dyDescent="0.25">
      <c r="A2596" s="18">
        <v>1868</v>
      </c>
      <c r="B2596" t="s">
        <v>483</v>
      </c>
      <c r="C2596" t="s">
        <v>71</v>
      </c>
      <c r="D2596" t="s">
        <v>12</v>
      </c>
      <c r="E2596" t="s">
        <v>347</v>
      </c>
      <c r="F2596" t="s">
        <v>14</v>
      </c>
      <c r="G2596" t="s">
        <v>15</v>
      </c>
      <c r="H2596">
        <f t="shared" si="93"/>
        <v>0.45099977460797891</v>
      </c>
      <c r="L2596" s="20" t="s">
        <v>7374</v>
      </c>
      <c r="M2596">
        <v>31.056999999999999</v>
      </c>
      <c r="N2596">
        <v>1</v>
      </c>
      <c r="O2596" t="s">
        <v>10464</v>
      </c>
      <c r="P2596" t="str">
        <f t="shared" si="92"/>
        <v>Methyl amine('water', 'ground-')</v>
      </c>
      <c r="R2596" s="20" t="s">
        <v>12316</v>
      </c>
    </row>
    <row r="2597" spans="1:18" x14ac:dyDescent="0.25">
      <c r="A2597" s="18">
        <v>949</v>
      </c>
      <c r="B2597" t="s">
        <v>483</v>
      </c>
      <c r="C2597" t="s">
        <v>100</v>
      </c>
      <c r="D2597" t="s">
        <v>12</v>
      </c>
      <c r="E2597" t="s">
        <v>347</v>
      </c>
      <c r="F2597" t="s">
        <v>14</v>
      </c>
      <c r="G2597" t="s">
        <v>15</v>
      </c>
      <c r="H2597">
        <f t="shared" si="93"/>
        <v>0.45099977460797891</v>
      </c>
      <c r="L2597" s="20" t="s">
        <v>7374</v>
      </c>
      <c r="M2597">
        <v>31.056999999999999</v>
      </c>
      <c r="N2597">
        <v>1</v>
      </c>
      <c r="O2597" t="s">
        <v>10465</v>
      </c>
      <c r="P2597" t="str">
        <f t="shared" si="92"/>
        <v>Methyl amine('water', 'ground-, long-term')</v>
      </c>
      <c r="R2597" s="20" t="s">
        <v>12316</v>
      </c>
    </row>
    <row r="2598" spans="1:18" x14ac:dyDescent="0.25">
      <c r="A2598" s="18">
        <v>1639</v>
      </c>
      <c r="B2598" t="s">
        <v>483</v>
      </c>
      <c r="C2598" t="s">
        <v>10</v>
      </c>
      <c r="D2598" t="s">
        <v>12</v>
      </c>
      <c r="E2598" t="s">
        <v>347</v>
      </c>
      <c r="F2598" t="s">
        <v>14</v>
      </c>
      <c r="G2598" t="s">
        <v>15</v>
      </c>
      <c r="H2598">
        <f t="shared" si="93"/>
        <v>0.45099977460797891</v>
      </c>
      <c r="L2598" s="20" t="s">
        <v>7374</v>
      </c>
      <c r="M2598">
        <v>31.056999999999999</v>
      </c>
      <c r="N2598">
        <v>1</v>
      </c>
      <c r="O2598" t="s">
        <v>10466</v>
      </c>
      <c r="P2598" t="str">
        <f t="shared" si="92"/>
        <v>Methyl amine('water', 'ocean')</v>
      </c>
      <c r="R2598" s="20" t="s">
        <v>12316</v>
      </c>
    </row>
    <row r="2599" spans="1:18" x14ac:dyDescent="0.25">
      <c r="A2599" s="18">
        <v>3354</v>
      </c>
      <c r="B2599" t="s">
        <v>483</v>
      </c>
      <c r="C2599" t="s">
        <v>91</v>
      </c>
      <c r="D2599" t="s">
        <v>12</v>
      </c>
      <c r="E2599" t="s">
        <v>347</v>
      </c>
      <c r="F2599" t="s">
        <v>14</v>
      </c>
      <c r="G2599" t="s">
        <v>15</v>
      </c>
      <c r="H2599">
        <f t="shared" si="93"/>
        <v>0.45099977460797891</v>
      </c>
      <c r="L2599" s="20" t="s">
        <v>7374</v>
      </c>
      <c r="M2599">
        <v>31.056999999999999</v>
      </c>
      <c r="N2599">
        <v>1</v>
      </c>
      <c r="O2599" t="s">
        <v>10467</v>
      </c>
      <c r="P2599" t="str">
        <f t="shared" si="92"/>
        <v>Methyl amine('water', 'surface water')</v>
      </c>
      <c r="R2599" s="20" t="s">
        <v>12316</v>
      </c>
    </row>
    <row r="2600" spans="1:18" x14ac:dyDescent="0.25">
      <c r="A2600" s="18">
        <v>2105</v>
      </c>
      <c r="B2600" s="20" t="s">
        <v>483</v>
      </c>
      <c r="C2600" t="s">
        <v>48</v>
      </c>
      <c r="D2600" t="s">
        <v>12</v>
      </c>
      <c r="E2600" t="s">
        <v>347</v>
      </c>
      <c r="F2600" t="s">
        <v>14</v>
      </c>
      <c r="G2600" t="s">
        <v>15</v>
      </c>
      <c r="H2600">
        <f t="shared" si="93"/>
        <v>0.45099977460797891</v>
      </c>
      <c r="L2600" s="20" t="s">
        <v>7374</v>
      </c>
      <c r="M2600">
        <v>31.056999999999999</v>
      </c>
      <c r="N2600">
        <v>1</v>
      </c>
      <c r="O2600" t="s">
        <v>10468</v>
      </c>
      <c r="P2600" t="str">
        <f t="shared" si="92"/>
        <v>Methyl amine('water',)</v>
      </c>
      <c r="R2600" s="20" t="s">
        <v>12316</v>
      </c>
    </row>
    <row r="2601" spans="1:18" x14ac:dyDescent="0.25">
      <c r="A2601" s="18">
        <v>3313</v>
      </c>
      <c r="B2601" t="s">
        <v>395</v>
      </c>
      <c r="C2601" t="s">
        <v>24</v>
      </c>
      <c r="D2601" t="s">
        <v>12</v>
      </c>
      <c r="E2601" t="s">
        <v>397</v>
      </c>
      <c r="F2601" t="s">
        <v>14</v>
      </c>
      <c r="G2601" t="s">
        <v>15</v>
      </c>
      <c r="H2601">
        <v>0</v>
      </c>
      <c r="L2601" s="20" t="s">
        <v>7375</v>
      </c>
      <c r="M2601">
        <v>103.913</v>
      </c>
      <c r="N2601">
        <v>0</v>
      </c>
      <c r="O2601" t="s">
        <v>10469</v>
      </c>
      <c r="P2601" t="str">
        <f t="shared" si="92"/>
        <v>Methyl borate('air', 'low population density, long-term')</v>
      </c>
      <c r="R2601" s="20" t="s">
        <v>12314</v>
      </c>
    </row>
    <row r="2602" spans="1:18" x14ac:dyDescent="0.25">
      <c r="A2602" s="18">
        <v>876</v>
      </c>
      <c r="B2602" t="s">
        <v>395</v>
      </c>
      <c r="C2602" t="s">
        <v>31</v>
      </c>
      <c r="D2602" t="s">
        <v>12</v>
      </c>
      <c r="E2602" t="s">
        <v>397</v>
      </c>
      <c r="F2602" t="s">
        <v>14</v>
      </c>
      <c r="G2602" t="s">
        <v>15</v>
      </c>
      <c r="H2602">
        <v>0</v>
      </c>
      <c r="L2602" s="20" t="s">
        <v>7375</v>
      </c>
      <c r="M2602">
        <v>103.913</v>
      </c>
      <c r="N2602">
        <v>0</v>
      </c>
      <c r="O2602" t="s">
        <v>10470</v>
      </c>
      <c r="P2602" t="str">
        <f t="shared" si="92"/>
        <v>Methyl borate('air', 'lower stratosphere + upper troposphere')</v>
      </c>
      <c r="R2602" s="20" t="s">
        <v>12314</v>
      </c>
    </row>
    <row r="2603" spans="1:18" x14ac:dyDescent="0.25">
      <c r="A2603" s="18">
        <v>3301</v>
      </c>
      <c r="B2603" t="s">
        <v>395</v>
      </c>
      <c r="C2603" t="s">
        <v>27</v>
      </c>
      <c r="D2603" t="s">
        <v>12</v>
      </c>
      <c r="E2603" t="s">
        <v>397</v>
      </c>
      <c r="F2603" t="s">
        <v>14</v>
      </c>
      <c r="G2603" t="s">
        <v>15</v>
      </c>
      <c r="H2603">
        <v>0</v>
      </c>
      <c r="L2603" s="20" t="s">
        <v>7375</v>
      </c>
      <c r="M2603">
        <v>103.913</v>
      </c>
      <c r="N2603">
        <v>0</v>
      </c>
      <c r="O2603" t="s">
        <v>10471</v>
      </c>
      <c r="P2603" t="str">
        <f t="shared" si="92"/>
        <v>Methyl borate('air', 'non-urban air or from high stacks')</v>
      </c>
      <c r="R2603" s="20" t="s">
        <v>12314</v>
      </c>
    </row>
    <row r="2604" spans="1:18" x14ac:dyDescent="0.25">
      <c r="A2604" s="18">
        <v>1137</v>
      </c>
      <c r="B2604" t="s">
        <v>395</v>
      </c>
      <c r="C2604" t="s">
        <v>44</v>
      </c>
      <c r="D2604" t="s">
        <v>12</v>
      </c>
      <c r="E2604" t="s">
        <v>397</v>
      </c>
      <c r="F2604" t="s">
        <v>14</v>
      </c>
      <c r="G2604" t="s">
        <v>15</v>
      </c>
      <c r="H2604">
        <v>0</v>
      </c>
      <c r="L2604" s="20" t="s">
        <v>7375</v>
      </c>
      <c r="M2604">
        <v>103.913</v>
      </c>
      <c r="N2604">
        <v>0</v>
      </c>
      <c r="O2604" t="s">
        <v>10472</v>
      </c>
      <c r="P2604" t="str">
        <f t="shared" si="92"/>
        <v>Methyl borate('air', 'urban air close to ground')</v>
      </c>
      <c r="R2604" s="20" t="s">
        <v>12314</v>
      </c>
    </row>
    <row r="2605" spans="1:18" x14ac:dyDescent="0.25">
      <c r="A2605" s="18">
        <v>1114</v>
      </c>
      <c r="B2605" t="s">
        <v>395</v>
      </c>
      <c r="C2605" t="s">
        <v>190</v>
      </c>
      <c r="D2605" t="s">
        <v>12</v>
      </c>
      <c r="E2605" t="s">
        <v>397</v>
      </c>
      <c r="F2605" t="s">
        <v>14</v>
      </c>
      <c r="G2605" t="s">
        <v>15</v>
      </c>
      <c r="H2605">
        <v>0</v>
      </c>
      <c r="L2605" s="20" t="s">
        <v>7375</v>
      </c>
      <c r="M2605">
        <v>103.913</v>
      </c>
      <c r="N2605">
        <v>0</v>
      </c>
      <c r="O2605" t="s">
        <v>10473</v>
      </c>
      <c r="P2605" t="str">
        <f t="shared" si="92"/>
        <v>Methyl borate('air',)</v>
      </c>
      <c r="R2605" s="20" t="s">
        <v>12314</v>
      </c>
    </row>
    <row r="2606" spans="1:18" x14ac:dyDescent="0.25">
      <c r="A2606" s="18">
        <v>3309</v>
      </c>
      <c r="B2606" t="s">
        <v>395</v>
      </c>
      <c r="C2606" t="s">
        <v>71</v>
      </c>
      <c r="D2606" t="s">
        <v>12</v>
      </c>
      <c r="E2606" t="s">
        <v>397</v>
      </c>
      <c r="F2606" t="s">
        <v>14</v>
      </c>
      <c r="G2606" t="s">
        <v>15</v>
      </c>
      <c r="H2606">
        <v>0</v>
      </c>
      <c r="L2606" s="20" t="s">
        <v>7375</v>
      </c>
      <c r="M2606">
        <v>103.913</v>
      </c>
      <c r="N2606">
        <v>0</v>
      </c>
      <c r="O2606" t="s">
        <v>10474</v>
      </c>
      <c r="P2606" t="str">
        <f t="shared" si="92"/>
        <v>Methyl borate('water', 'ground-')</v>
      </c>
      <c r="R2606" s="20" t="s">
        <v>12316</v>
      </c>
    </row>
    <row r="2607" spans="1:18" x14ac:dyDescent="0.25">
      <c r="A2607" s="18">
        <v>1618</v>
      </c>
      <c r="B2607" t="s">
        <v>395</v>
      </c>
      <c r="C2607" t="s">
        <v>100</v>
      </c>
      <c r="D2607" t="s">
        <v>12</v>
      </c>
      <c r="E2607" t="s">
        <v>397</v>
      </c>
      <c r="F2607" t="s">
        <v>14</v>
      </c>
      <c r="G2607" t="s">
        <v>15</v>
      </c>
      <c r="H2607">
        <v>0</v>
      </c>
      <c r="L2607" s="20" t="s">
        <v>7375</v>
      </c>
      <c r="M2607">
        <v>103.913</v>
      </c>
      <c r="N2607">
        <v>0</v>
      </c>
      <c r="O2607" t="s">
        <v>10475</v>
      </c>
      <c r="P2607" t="str">
        <f t="shared" si="92"/>
        <v>Methyl borate('water', 'ground-, long-term')</v>
      </c>
      <c r="R2607" s="20" t="s">
        <v>12316</v>
      </c>
    </row>
    <row r="2608" spans="1:18" x14ac:dyDescent="0.25">
      <c r="A2608" s="18">
        <v>289</v>
      </c>
      <c r="B2608" t="s">
        <v>395</v>
      </c>
      <c r="C2608" t="s">
        <v>10</v>
      </c>
      <c r="D2608" t="s">
        <v>12</v>
      </c>
      <c r="E2608" t="s">
        <v>397</v>
      </c>
      <c r="F2608" t="s">
        <v>14</v>
      </c>
      <c r="G2608" t="s">
        <v>15</v>
      </c>
      <c r="H2608">
        <v>0</v>
      </c>
      <c r="L2608" s="20" t="s">
        <v>7375</v>
      </c>
      <c r="M2608">
        <v>103.913</v>
      </c>
      <c r="N2608">
        <v>0</v>
      </c>
      <c r="O2608" t="s">
        <v>10476</v>
      </c>
      <c r="P2608" t="str">
        <f t="shared" si="92"/>
        <v>Methyl borate('water', 'ocean')</v>
      </c>
      <c r="R2608" s="20" t="s">
        <v>12316</v>
      </c>
    </row>
    <row r="2609" spans="1:18" x14ac:dyDescent="0.25">
      <c r="A2609" s="18">
        <v>4002</v>
      </c>
      <c r="B2609" t="s">
        <v>395</v>
      </c>
      <c r="C2609" t="s">
        <v>91</v>
      </c>
      <c r="D2609" t="s">
        <v>12</v>
      </c>
      <c r="E2609" t="s">
        <v>397</v>
      </c>
      <c r="F2609" t="s">
        <v>14</v>
      </c>
      <c r="G2609" t="s">
        <v>15</v>
      </c>
      <c r="H2609">
        <v>0</v>
      </c>
      <c r="L2609" s="20" t="s">
        <v>7375</v>
      </c>
      <c r="M2609">
        <v>103.913</v>
      </c>
      <c r="N2609">
        <v>0</v>
      </c>
      <c r="O2609" t="s">
        <v>10477</v>
      </c>
      <c r="P2609" t="str">
        <f t="shared" si="92"/>
        <v>Methyl borate('water', 'surface water')</v>
      </c>
      <c r="R2609" s="20" t="s">
        <v>12316</v>
      </c>
    </row>
    <row r="2610" spans="1:18" x14ac:dyDescent="0.25">
      <c r="A2610" s="18">
        <v>1512</v>
      </c>
      <c r="B2610" s="20" t="s">
        <v>395</v>
      </c>
      <c r="C2610" t="s">
        <v>48</v>
      </c>
      <c r="D2610" t="s">
        <v>12</v>
      </c>
      <c r="E2610" t="s">
        <v>397</v>
      </c>
      <c r="F2610" t="s">
        <v>14</v>
      </c>
      <c r="G2610" t="s">
        <v>15</v>
      </c>
      <c r="H2610">
        <v>0</v>
      </c>
      <c r="L2610" s="20" t="s">
        <v>7375</v>
      </c>
      <c r="M2610">
        <v>103.913</v>
      </c>
      <c r="N2610">
        <v>0</v>
      </c>
      <c r="O2610" t="s">
        <v>10478</v>
      </c>
      <c r="P2610" t="str">
        <f t="shared" si="92"/>
        <v>Methyl borate('water',)</v>
      </c>
      <c r="R2610" s="20" t="s">
        <v>12316</v>
      </c>
    </row>
    <row r="2611" spans="1:18" x14ac:dyDescent="0.25">
      <c r="A2611" s="18">
        <v>1725</v>
      </c>
      <c r="B2611" t="s">
        <v>878</v>
      </c>
      <c r="C2611" t="s">
        <v>24</v>
      </c>
      <c r="D2611" t="s">
        <v>12</v>
      </c>
      <c r="E2611" t="s">
        <v>880</v>
      </c>
      <c r="F2611" t="s">
        <v>14</v>
      </c>
      <c r="G2611" t="s">
        <v>15</v>
      </c>
      <c r="H2611">
        <v>0</v>
      </c>
      <c r="L2611" s="20" t="s">
        <v>7376</v>
      </c>
      <c r="M2611" s="22">
        <v>72.105999999999995</v>
      </c>
      <c r="N2611">
        <v>0</v>
      </c>
      <c r="O2611" t="s">
        <v>10479</v>
      </c>
      <c r="P2611" t="str">
        <f t="shared" si="92"/>
        <v>Methyl ethyl ketone('air', 'low population density, long-term')</v>
      </c>
      <c r="R2611" s="20" t="s">
        <v>12314</v>
      </c>
    </row>
    <row r="2612" spans="1:18" x14ac:dyDescent="0.25">
      <c r="A2612" s="18">
        <v>263</v>
      </c>
      <c r="B2612" t="s">
        <v>878</v>
      </c>
      <c r="C2612" t="s">
        <v>31</v>
      </c>
      <c r="D2612" t="s">
        <v>12</v>
      </c>
      <c r="E2612" t="s">
        <v>880</v>
      </c>
      <c r="F2612" t="s">
        <v>14</v>
      </c>
      <c r="G2612" t="s">
        <v>15</v>
      </c>
      <c r="H2612">
        <v>0</v>
      </c>
      <c r="L2612" s="20" t="s">
        <v>7376</v>
      </c>
      <c r="M2612" s="22">
        <v>72.105999999999995</v>
      </c>
      <c r="N2612">
        <v>0</v>
      </c>
      <c r="O2612" t="s">
        <v>10480</v>
      </c>
      <c r="P2612" t="str">
        <f t="shared" si="92"/>
        <v>Methyl ethyl ketone('air', 'lower stratosphere + upper troposphere')</v>
      </c>
      <c r="R2612" s="20" t="s">
        <v>12314</v>
      </c>
    </row>
    <row r="2613" spans="1:18" x14ac:dyDescent="0.25">
      <c r="A2613" s="18">
        <v>3467</v>
      </c>
      <c r="B2613" t="s">
        <v>878</v>
      </c>
      <c r="C2613" t="s">
        <v>27</v>
      </c>
      <c r="D2613" t="s">
        <v>12</v>
      </c>
      <c r="E2613" t="s">
        <v>880</v>
      </c>
      <c r="F2613" t="s">
        <v>14</v>
      </c>
      <c r="G2613" t="s">
        <v>15</v>
      </c>
      <c r="H2613">
        <v>0</v>
      </c>
      <c r="L2613" s="20" t="s">
        <v>7376</v>
      </c>
      <c r="M2613" s="22">
        <v>72.105999999999995</v>
      </c>
      <c r="N2613">
        <v>0</v>
      </c>
      <c r="O2613" t="s">
        <v>10481</v>
      </c>
      <c r="P2613" t="str">
        <f t="shared" si="92"/>
        <v>Methyl ethyl ketone('air', 'non-urban air or from high stacks')</v>
      </c>
      <c r="R2613" s="20" t="s">
        <v>12314</v>
      </c>
    </row>
    <row r="2614" spans="1:18" x14ac:dyDescent="0.25">
      <c r="A2614" s="18">
        <v>2671</v>
      </c>
      <c r="B2614" t="s">
        <v>878</v>
      </c>
      <c r="C2614" t="s">
        <v>44</v>
      </c>
      <c r="D2614" t="s">
        <v>12</v>
      </c>
      <c r="E2614" t="s">
        <v>880</v>
      </c>
      <c r="F2614" t="s">
        <v>14</v>
      </c>
      <c r="G2614" t="s">
        <v>15</v>
      </c>
      <c r="H2614">
        <v>0</v>
      </c>
      <c r="L2614" s="20" t="s">
        <v>7376</v>
      </c>
      <c r="M2614" s="22">
        <v>72.105999999999995</v>
      </c>
      <c r="N2614">
        <v>0</v>
      </c>
      <c r="O2614" t="s">
        <v>10482</v>
      </c>
      <c r="P2614" t="str">
        <f t="shared" si="92"/>
        <v>Methyl ethyl ketone('air', 'urban air close to ground')</v>
      </c>
      <c r="R2614" s="20" t="s">
        <v>12314</v>
      </c>
    </row>
    <row r="2615" spans="1:18" x14ac:dyDescent="0.25">
      <c r="A2615" s="18">
        <v>2144</v>
      </c>
      <c r="B2615" t="s">
        <v>878</v>
      </c>
      <c r="C2615" t="s">
        <v>190</v>
      </c>
      <c r="D2615" t="s">
        <v>12</v>
      </c>
      <c r="E2615" t="s">
        <v>880</v>
      </c>
      <c r="F2615" t="s">
        <v>14</v>
      </c>
      <c r="G2615" t="s">
        <v>15</v>
      </c>
      <c r="H2615">
        <v>0</v>
      </c>
      <c r="L2615" s="20" t="s">
        <v>7376</v>
      </c>
      <c r="M2615" s="22">
        <v>72.105999999999995</v>
      </c>
      <c r="N2615">
        <v>0</v>
      </c>
      <c r="O2615" t="s">
        <v>10483</v>
      </c>
      <c r="P2615" t="str">
        <f t="shared" si="92"/>
        <v>Methyl ethyl ketone('air',)</v>
      </c>
      <c r="R2615" s="20" t="s">
        <v>12314</v>
      </c>
    </row>
    <row r="2616" spans="1:18" x14ac:dyDescent="0.25">
      <c r="A2616" s="18">
        <v>3937</v>
      </c>
      <c r="B2616" s="20" t="s">
        <v>878</v>
      </c>
      <c r="C2616" t="s">
        <v>91</v>
      </c>
      <c r="D2616" t="s">
        <v>12</v>
      </c>
      <c r="E2616" t="s">
        <v>880</v>
      </c>
      <c r="F2616" t="s">
        <v>14</v>
      </c>
      <c r="G2616" t="s">
        <v>15</v>
      </c>
      <c r="H2616">
        <v>0</v>
      </c>
      <c r="L2616" s="20" t="s">
        <v>7376</v>
      </c>
      <c r="M2616" s="22">
        <v>72.105999999999995</v>
      </c>
      <c r="N2616">
        <v>0</v>
      </c>
      <c r="O2616" t="s">
        <v>10484</v>
      </c>
      <c r="P2616" t="str">
        <f t="shared" si="92"/>
        <v>Methyl ethyl ketone('water', 'surface water')</v>
      </c>
      <c r="R2616" s="20" t="s">
        <v>12316</v>
      </c>
    </row>
    <row r="2617" spans="1:18" x14ac:dyDescent="0.25">
      <c r="A2617" s="18">
        <v>1985</v>
      </c>
      <c r="B2617" t="s">
        <v>77</v>
      </c>
      <c r="C2617" t="s">
        <v>24</v>
      </c>
      <c r="D2617" t="s">
        <v>12</v>
      </c>
      <c r="E2617" t="s">
        <v>79</v>
      </c>
      <c r="F2617" t="s">
        <v>14</v>
      </c>
      <c r="G2617" t="s">
        <v>15</v>
      </c>
      <c r="H2617">
        <v>0</v>
      </c>
      <c r="L2617" s="20" t="s">
        <v>6827</v>
      </c>
      <c r="M2617">
        <v>60.052</v>
      </c>
      <c r="N2617">
        <v>0</v>
      </c>
      <c r="O2617" t="s">
        <v>10485</v>
      </c>
      <c r="P2617" t="str">
        <f t="shared" si="92"/>
        <v>Methyl formate('air', 'low population density, long-term')</v>
      </c>
      <c r="R2617" s="20" t="s">
        <v>12314</v>
      </c>
    </row>
    <row r="2618" spans="1:18" x14ac:dyDescent="0.25">
      <c r="A2618" s="18">
        <v>1049</v>
      </c>
      <c r="B2618" t="s">
        <v>77</v>
      </c>
      <c r="C2618" t="s">
        <v>31</v>
      </c>
      <c r="D2618" t="s">
        <v>12</v>
      </c>
      <c r="E2618" t="s">
        <v>79</v>
      </c>
      <c r="F2618" t="s">
        <v>14</v>
      </c>
      <c r="G2618" t="s">
        <v>15</v>
      </c>
      <c r="H2618">
        <v>0</v>
      </c>
      <c r="L2618" s="20" t="s">
        <v>6827</v>
      </c>
      <c r="M2618">
        <v>60.052</v>
      </c>
      <c r="N2618">
        <v>0</v>
      </c>
      <c r="O2618" t="s">
        <v>10486</v>
      </c>
      <c r="P2618" t="str">
        <f t="shared" si="92"/>
        <v>Methyl formate('air', 'lower stratosphere + upper troposphere')</v>
      </c>
      <c r="R2618" s="20" t="s">
        <v>12314</v>
      </c>
    </row>
    <row r="2619" spans="1:18" ht="15" customHeight="1" x14ac:dyDescent="0.25">
      <c r="A2619" s="18">
        <v>292</v>
      </c>
      <c r="B2619" t="s">
        <v>77</v>
      </c>
      <c r="C2619" t="s">
        <v>27</v>
      </c>
      <c r="D2619" t="s">
        <v>12</v>
      </c>
      <c r="E2619" t="s">
        <v>79</v>
      </c>
      <c r="F2619" t="s">
        <v>14</v>
      </c>
      <c r="G2619" t="s">
        <v>15</v>
      </c>
      <c r="H2619">
        <v>0</v>
      </c>
      <c r="L2619" s="20" t="s">
        <v>6827</v>
      </c>
      <c r="M2619">
        <v>60.052</v>
      </c>
      <c r="N2619">
        <v>0</v>
      </c>
      <c r="O2619" t="s">
        <v>10487</v>
      </c>
      <c r="P2619" t="str">
        <f t="shared" si="92"/>
        <v>Methyl formate('air', 'non-urban air or from high stacks')</v>
      </c>
      <c r="R2619" s="20" t="s">
        <v>12314</v>
      </c>
    </row>
    <row r="2620" spans="1:18" x14ac:dyDescent="0.25">
      <c r="A2620" s="18">
        <v>4358</v>
      </c>
      <c r="B2620" t="s">
        <v>77</v>
      </c>
      <c r="C2620" t="s">
        <v>44</v>
      </c>
      <c r="D2620" t="s">
        <v>12</v>
      </c>
      <c r="E2620" t="s">
        <v>79</v>
      </c>
      <c r="F2620" t="s">
        <v>14</v>
      </c>
      <c r="G2620" t="s">
        <v>15</v>
      </c>
      <c r="H2620">
        <v>0</v>
      </c>
      <c r="L2620" s="20" t="s">
        <v>6827</v>
      </c>
      <c r="M2620">
        <v>60.052</v>
      </c>
      <c r="N2620">
        <v>0</v>
      </c>
      <c r="O2620" t="s">
        <v>10488</v>
      </c>
      <c r="P2620" t="str">
        <f t="shared" si="92"/>
        <v>Methyl formate('air', 'urban air close to ground')</v>
      </c>
      <c r="R2620" s="20" t="s">
        <v>12314</v>
      </c>
    </row>
    <row r="2621" spans="1:18" x14ac:dyDescent="0.25">
      <c r="A2621" s="18">
        <v>3103</v>
      </c>
      <c r="B2621" t="s">
        <v>77</v>
      </c>
      <c r="C2621" t="s">
        <v>190</v>
      </c>
      <c r="D2621" t="s">
        <v>12</v>
      </c>
      <c r="E2621" t="s">
        <v>79</v>
      </c>
      <c r="F2621" t="s">
        <v>14</v>
      </c>
      <c r="G2621" t="s">
        <v>15</v>
      </c>
      <c r="H2621">
        <v>0</v>
      </c>
      <c r="L2621" s="20" t="s">
        <v>6827</v>
      </c>
      <c r="M2621">
        <v>60.052</v>
      </c>
      <c r="N2621">
        <v>0</v>
      </c>
      <c r="O2621" t="s">
        <v>10489</v>
      </c>
      <c r="P2621" t="str">
        <f t="shared" si="92"/>
        <v>Methyl formate('air',)</v>
      </c>
      <c r="R2621" s="20" t="s">
        <v>12314</v>
      </c>
    </row>
    <row r="2622" spans="1:18" x14ac:dyDescent="0.25">
      <c r="A2622" s="18">
        <v>174</v>
      </c>
      <c r="B2622" t="s">
        <v>77</v>
      </c>
      <c r="C2622" t="s">
        <v>71</v>
      </c>
      <c r="D2622" t="s">
        <v>12</v>
      </c>
      <c r="E2622" t="s">
        <v>79</v>
      </c>
      <c r="F2622" t="s">
        <v>14</v>
      </c>
      <c r="G2622" t="s">
        <v>15</v>
      </c>
      <c r="H2622">
        <v>0</v>
      </c>
      <c r="L2622" s="20" t="s">
        <v>6827</v>
      </c>
      <c r="M2622">
        <v>60.052</v>
      </c>
      <c r="N2622">
        <v>0</v>
      </c>
      <c r="O2622" t="s">
        <v>10490</v>
      </c>
      <c r="P2622" t="str">
        <f t="shared" si="92"/>
        <v>Methyl formate('water', 'ground-')</v>
      </c>
      <c r="R2622" s="20" t="s">
        <v>12316</v>
      </c>
    </row>
    <row r="2623" spans="1:18" x14ac:dyDescent="0.25">
      <c r="A2623" s="18">
        <v>3302</v>
      </c>
      <c r="B2623" t="s">
        <v>77</v>
      </c>
      <c r="C2623" t="s">
        <v>100</v>
      </c>
      <c r="D2623" t="s">
        <v>12</v>
      </c>
      <c r="E2623" t="s">
        <v>79</v>
      </c>
      <c r="F2623" t="s">
        <v>14</v>
      </c>
      <c r="G2623" t="s">
        <v>15</v>
      </c>
      <c r="H2623">
        <v>0</v>
      </c>
      <c r="L2623" s="20" t="s">
        <v>6827</v>
      </c>
      <c r="M2623">
        <v>60.052</v>
      </c>
      <c r="N2623">
        <v>0</v>
      </c>
      <c r="O2623" t="s">
        <v>10491</v>
      </c>
      <c r="P2623" t="str">
        <f t="shared" si="92"/>
        <v>Methyl formate('water', 'ground-, long-term')</v>
      </c>
      <c r="R2623" s="20" t="s">
        <v>12316</v>
      </c>
    </row>
    <row r="2624" spans="1:18" x14ac:dyDescent="0.25">
      <c r="A2624" s="18">
        <v>818</v>
      </c>
      <c r="B2624" t="s">
        <v>77</v>
      </c>
      <c r="C2624" t="s">
        <v>10</v>
      </c>
      <c r="D2624" t="s">
        <v>12</v>
      </c>
      <c r="E2624" t="s">
        <v>79</v>
      </c>
      <c r="F2624" t="s">
        <v>14</v>
      </c>
      <c r="G2624" t="s">
        <v>15</v>
      </c>
      <c r="H2624">
        <v>0</v>
      </c>
      <c r="L2624" s="20" t="s">
        <v>6827</v>
      </c>
      <c r="M2624">
        <v>60.052</v>
      </c>
      <c r="N2624">
        <v>0</v>
      </c>
      <c r="O2624" t="s">
        <v>10492</v>
      </c>
      <c r="P2624" t="str">
        <f t="shared" si="92"/>
        <v>Methyl formate('water', 'ocean')</v>
      </c>
      <c r="R2624" s="20" t="s">
        <v>12316</v>
      </c>
    </row>
    <row r="2625" spans="1:18" x14ac:dyDescent="0.25">
      <c r="A2625" s="18">
        <v>3482</v>
      </c>
      <c r="B2625" t="s">
        <v>77</v>
      </c>
      <c r="C2625" t="s">
        <v>91</v>
      </c>
      <c r="D2625" t="s">
        <v>12</v>
      </c>
      <c r="E2625" t="s">
        <v>79</v>
      </c>
      <c r="F2625" t="s">
        <v>14</v>
      </c>
      <c r="G2625" t="s">
        <v>15</v>
      </c>
      <c r="H2625">
        <v>0</v>
      </c>
      <c r="L2625" s="20" t="s">
        <v>6827</v>
      </c>
      <c r="M2625">
        <v>60.052</v>
      </c>
      <c r="N2625">
        <v>0</v>
      </c>
      <c r="O2625" t="s">
        <v>10493</v>
      </c>
      <c r="P2625" t="str">
        <f t="shared" si="92"/>
        <v>Methyl formate('water', 'surface water')</v>
      </c>
      <c r="R2625" s="20" t="s">
        <v>12316</v>
      </c>
    </row>
    <row r="2626" spans="1:18" x14ac:dyDescent="0.25">
      <c r="A2626" s="18">
        <v>3727</v>
      </c>
      <c r="B2626" s="20" t="s">
        <v>77</v>
      </c>
      <c r="C2626" t="s">
        <v>48</v>
      </c>
      <c r="D2626" t="s">
        <v>12</v>
      </c>
      <c r="E2626" t="s">
        <v>79</v>
      </c>
      <c r="F2626" t="s">
        <v>14</v>
      </c>
      <c r="G2626" t="s">
        <v>15</v>
      </c>
      <c r="H2626">
        <v>0</v>
      </c>
      <c r="L2626" s="20" t="s">
        <v>6827</v>
      </c>
      <c r="M2626">
        <v>60.052</v>
      </c>
      <c r="N2626">
        <v>0</v>
      </c>
      <c r="O2626" t="s">
        <v>10494</v>
      </c>
      <c r="P2626" t="str">
        <f t="shared" ref="P2626:P2689" si="94">_xlfn.CONCAT(E2626,C2626)</f>
        <v>Methyl formate('water',)</v>
      </c>
      <c r="R2626" s="20" t="s">
        <v>12316</v>
      </c>
    </row>
    <row r="2627" spans="1:18" x14ac:dyDescent="0.25">
      <c r="A2627" s="18">
        <v>3517</v>
      </c>
      <c r="B2627" t="s">
        <v>313</v>
      </c>
      <c r="C2627" t="s">
        <v>24</v>
      </c>
      <c r="D2627" t="s">
        <v>12</v>
      </c>
      <c r="E2627" t="s">
        <v>315</v>
      </c>
      <c r="F2627" t="s">
        <v>14</v>
      </c>
      <c r="G2627" t="s">
        <v>15</v>
      </c>
      <c r="H2627">
        <v>0</v>
      </c>
      <c r="L2627" s="20" t="s">
        <v>7377</v>
      </c>
      <c r="M2627">
        <v>104.105</v>
      </c>
      <c r="N2627">
        <v>0</v>
      </c>
      <c r="O2627" t="s">
        <v>10495</v>
      </c>
      <c r="P2627" t="str">
        <f t="shared" si="94"/>
        <v>Methyl lactate('air', 'low population density, long-term')</v>
      </c>
      <c r="R2627" s="20" t="s">
        <v>12314</v>
      </c>
    </row>
    <row r="2628" spans="1:18" x14ac:dyDescent="0.25">
      <c r="A2628" s="18">
        <v>3116</v>
      </c>
      <c r="B2628" t="s">
        <v>313</v>
      </c>
      <c r="C2628" t="s">
        <v>31</v>
      </c>
      <c r="D2628" t="s">
        <v>12</v>
      </c>
      <c r="E2628" t="s">
        <v>315</v>
      </c>
      <c r="F2628" t="s">
        <v>14</v>
      </c>
      <c r="G2628" t="s">
        <v>15</v>
      </c>
      <c r="H2628">
        <v>0</v>
      </c>
      <c r="L2628" s="20" t="s">
        <v>7377</v>
      </c>
      <c r="M2628">
        <v>104.105</v>
      </c>
      <c r="N2628">
        <v>0</v>
      </c>
      <c r="O2628" t="s">
        <v>10496</v>
      </c>
      <c r="P2628" t="str">
        <f t="shared" si="94"/>
        <v>Methyl lactate('air', 'lower stratosphere + upper troposphere')</v>
      </c>
      <c r="R2628" s="20" t="s">
        <v>12314</v>
      </c>
    </row>
    <row r="2629" spans="1:18" x14ac:dyDescent="0.25">
      <c r="A2629" s="18">
        <v>1776</v>
      </c>
      <c r="B2629" t="s">
        <v>313</v>
      </c>
      <c r="C2629" t="s">
        <v>27</v>
      </c>
      <c r="D2629" t="s">
        <v>12</v>
      </c>
      <c r="E2629" t="s">
        <v>315</v>
      </c>
      <c r="F2629" t="s">
        <v>14</v>
      </c>
      <c r="G2629" t="s">
        <v>15</v>
      </c>
      <c r="H2629">
        <v>0</v>
      </c>
      <c r="L2629" s="20" t="s">
        <v>7377</v>
      </c>
      <c r="M2629">
        <v>104.105</v>
      </c>
      <c r="N2629">
        <v>0</v>
      </c>
      <c r="O2629" t="s">
        <v>10497</v>
      </c>
      <c r="P2629" t="str">
        <f t="shared" si="94"/>
        <v>Methyl lactate('air', 'non-urban air or from high stacks')</v>
      </c>
      <c r="R2629" s="20" t="s">
        <v>12314</v>
      </c>
    </row>
    <row r="2630" spans="1:18" x14ac:dyDescent="0.25">
      <c r="A2630" s="18">
        <v>434</v>
      </c>
      <c r="B2630" t="s">
        <v>313</v>
      </c>
      <c r="C2630" t="s">
        <v>44</v>
      </c>
      <c r="D2630" t="s">
        <v>12</v>
      </c>
      <c r="E2630" t="s">
        <v>315</v>
      </c>
      <c r="F2630" t="s">
        <v>14</v>
      </c>
      <c r="G2630" t="s">
        <v>15</v>
      </c>
      <c r="H2630">
        <v>0</v>
      </c>
      <c r="L2630" s="20" t="s">
        <v>7377</v>
      </c>
      <c r="M2630">
        <v>104.105</v>
      </c>
      <c r="N2630">
        <v>0</v>
      </c>
      <c r="O2630" t="s">
        <v>10498</v>
      </c>
      <c r="P2630" t="str">
        <f t="shared" si="94"/>
        <v>Methyl lactate('air', 'urban air close to ground')</v>
      </c>
      <c r="R2630" s="20" t="s">
        <v>12314</v>
      </c>
    </row>
    <row r="2631" spans="1:18" x14ac:dyDescent="0.25">
      <c r="A2631" s="18">
        <v>3970</v>
      </c>
      <c r="B2631" s="20" t="s">
        <v>313</v>
      </c>
      <c r="C2631" t="s">
        <v>190</v>
      </c>
      <c r="D2631" t="s">
        <v>12</v>
      </c>
      <c r="E2631" t="s">
        <v>315</v>
      </c>
      <c r="F2631" t="s">
        <v>14</v>
      </c>
      <c r="G2631" t="s">
        <v>15</v>
      </c>
      <c r="H2631">
        <v>0</v>
      </c>
      <c r="L2631" s="20" t="s">
        <v>7377</v>
      </c>
      <c r="M2631">
        <v>104.105</v>
      </c>
      <c r="N2631">
        <v>0</v>
      </c>
      <c r="O2631" t="s">
        <v>10499</v>
      </c>
      <c r="P2631" t="str">
        <f t="shared" si="94"/>
        <v>Methyl lactate('air',)</v>
      </c>
      <c r="R2631" s="20" t="s">
        <v>12314</v>
      </c>
    </row>
    <row r="2632" spans="1:18" x14ac:dyDescent="0.25">
      <c r="A2632" s="18">
        <v>1284</v>
      </c>
      <c r="B2632" t="s">
        <v>7378</v>
      </c>
      <c r="C2632" t="s">
        <v>27</v>
      </c>
      <c r="D2632" t="s">
        <v>12</v>
      </c>
      <c r="E2632" t="s">
        <v>3756</v>
      </c>
      <c r="F2632" t="s">
        <v>14</v>
      </c>
      <c r="G2632" t="s">
        <v>15</v>
      </c>
      <c r="H2632">
        <f>14.0067*N2632/M2632</f>
        <v>5.3215529982105339E-2</v>
      </c>
      <c r="L2632" s="20" t="s">
        <v>7379</v>
      </c>
      <c r="M2632">
        <v>263.20699999999999</v>
      </c>
      <c r="N2632">
        <v>1</v>
      </c>
      <c r="O2632" t="s">
        <v>10500</v>
      </c>
      <c r="P2632" t="str">
        <f t="shared" si="94"/>
        <v>Methyl parathion('air', 'non-urban air or from high stacks')</v>
      </c>
      <c r="R2632" s="20" t="s">
        <v>12314</v>
      </c>
    </row>
    <row r="2633" spans="1:18" x14ac:dyDescent="0.25">
      <c r="A2633" s="18">
        <v>1662</v>
      </c>
      <c r="B2633" t="s">
        <v>7378</v>
      </c>
      <c r="C2633" t="s">
        <v>17</v>
      </c>
      <c r="D2633" t="s">
        <v>12</v>
      </c>
      <c r="E2633" t="s">
        <v>3756</v>
      </c>
      <c r="F2633" t="s">
        <v>14</v>
      </c>
      <c r="G2633" t="s">
        <v>15</v>
      </c>
      <c r="H2633">
        <f>14.0067*N2633/M2633</f>
        <v>5.3215529982105339E-2</v>
      </c>
      <c r="L2633" s="20" t="s">
        <v>7379</v>
      </c>
      <c r="M2633">
        <v>263.20699999999999</v>
      </c>
      <c r="N2633">
        <v>1</v>
      </c>
      <c r="O2633" t="s">
        <v>10501</v>
      </c>
      <c r="P2633" t="str">
        <f t="shared" si="94"/>
        <v>Methyl parathion('soil', 'agricultural')</v>
      </c>
      <c r="R2633" s="20" t="s">
        <v>12315</v>
      </c>
    </row>
    <row r="2634" spans="1:18" x14ac:dyDescent="0.25">
      <c r="A2634" s="18">
        <v>1131</v>
      </c>
      <c r="B2634" t="s">
        <v>6810</v>
      </c>
      <c r="C2634" t="s">
        <v>71</v>
      </c>
      <c r="D2634" t="s">
        <v>12</v>
      </c>
      <c r="E2634" t="s">
        <v>1126</v>
      </c>
      <c r="F2634" t="s">
        <v>14</v>
      </c>
      <c r="G2634" t="s">
        <v>15</v>
      </c>
      <c r="H2634">
        <v>0</v>
      </c>
      <c r="L2634" s="20" t="s">
        <v>6811</v>
      </c>
      <c r="M2634">
        <v>86.174999999999997</v>
      </c>
      <c r="N2634">
        <v>0</v>
      </c>
      <c r="O2634" t="s">
        <v>10502</v>
      </c>
      <c r="P2634" t="str">
        <f t="shared" si="94"/>
        <v>Methyl pentane('water', 'ground-')</v>
      </c>
      <c r="R2634" s="20" t="s">
        <v>12316</v>
      </c>
    </row>
    <row r="2635" spans="1:18" x14ac:dyDescent="0.25">
      <c r="A2635" s="18">
        <v>4035</v>
      </c>
      <c r="B2635" t="s">
        <v>6810</v>
      </c>
      <c r="C2635" t="s">
        <v>100</v>
      </c>
      <c r="D2635" t="s">
        <v>12</v>
      </c>
      <c r="E2635" t="s">
        <v>1126</v>
      </c>
      <c r="F2635" t="s">
        <v>14</v>
      </c>
      <c r="G2635" t="s">
        <v>15</v>
      </c>
      <c r="H2635">
        <v>0</v>
      </c>
      <c r="L2635" s="20" t="s">
        <v>6811</v>
      </c>
      <c r="M2635">
        <v>86.174999999999997</v>
      </c>
      <c r="N2635">
        <v>0</v>
      </c>
      <c r="O2635" t="s">
        <v>10503</v>
      </c>
      <c r="P2635" t="str">
        <f t="shared" si="94"/>
        <v>Methyl pentane('water', 'ground-, long-term')</v>
      </c>
      <c r="R2635" s="20" t="s">
        <v>12316</v>
      </c>
    </row>
    <row r="2636" spans="1:18" x14ac:dyDescent="0.25">
      <c r="A2636" s="18">
        <v>2563</v>
      </c>
      <c r="B2636" t="s">
        <v>6810</v>
      </c>
      <c r="C2636" t="s">
        <v>10</v>
      </c>
      <c r="D2636" t="s">
        <v>12</v>
      </c>
      <c r="E2636" t="s">
        <v>1126</v>
      </c>
      <c r="F2636" t="s">
        <v>14</v>
      </c>
      <c r="G2636" t="s">
        <v>15</v>
      </c>
      <c r="H2636">
        <v>0</v>
      </c>
      <c r="L2636" s="20" t="s">
        <v>6811</v>
      </c>
      <c r="M2636">
        <v>86.174999999999997</v>
      </c>
      <c r="N2636">
        <v>0</v>
      </c>
      <c r="O2636" t="s">
        <v>10504</v>
      </c>
      <c r="P2636" t="str">
        <f t="shared" si="94"/>
        <v>Methyl pentane('water', 'ocean')</v>
      </c>
      <c r="R2636" s="20" t="s">
        <v>12316</v>
      </c>
    </row>
    <row r="2637" spans="1:18" x14ac:dyDescent="0.25">
      <c r="A2637" s="18">
        <v>2683</v>
      </c>
      <c r="B2637" t="s">
        <v>6810</v>
      </c>
      <c r="C2637" t="s">
        <v>91</v>
      </c>
      <c r="D2637" t="s">
        <v>12</v>
      </c>
      <c r="E2637" t="s">
        <v>1126</v>
      </c>
      <c r="F2637" t="s">
        <v>14</v>
      </c>
      <c r="G2637" t="s">
        <v>15</v>
      </c>
      <c r="H2637">
        <v>0</v>
      </c>
      <c r="L2637" s="20" t="s">
        <v>6811</v>
      </c>
      <c r="M2637">
        <v>86.174999999999997</v>
      </c>
      <c r="N2637">
        <v>0</v>
      </c>
      <c r="O2637" t="s">
        <v>10505</v>
      </c>
      <c r="P2637" t="str">
        <f t="shared" si="94"/>
        <v>Methyl pentane('water', 'surface water')</v>
      </c>
      <c r="R2637" s="20" t="s">
        <v>12316</v>
      </c>
    </row>
    <row r="2638" spans="1:18" x14ac:dyDescent="0.25">
      <c r="A2638" s="18">
        <v>3204</v>
      </c>
      <c r="B2638" s="20" t="s">
        <v>6810</v>
      </c>
      <c r="C2638" t="s">
        <v>48</v>
      </c>
      <c r="D2638" t="s">
        <v>12</v>
      </c>
      <c r="E2638" t="s">
        <v>1126</v>
      </c>
      <c r="F2638" t="s">
        <v>14</v>
      </c>
      <c r="G2638" t="s">
        <v>15</v>
      </c>
      <c r="H2638">
        <v>0</v>
      </c>
      <c r="L2638" s="20" t="s">
        <v>6811</v>
      </c>
      <c r="M2638">
        <v>86.174999999999997</v>
      </c>
      <c r="N2638">
        <v>0</v>
      </c>
      <c r="O2638" t="s">
        <v>10506</v>
      </c>
      <c r="P2638" t="str">
        <f t="shared" si="94"/>
        <v>Methyl pentane('water',)</v>
      </c>
      <c r="R2638" s="20" t="s">
        <v>12316</v>
      </c>
    </row>
    <row r="2639" spans="1:18" x14ac:dyDescent="0.25">
      <c r="A2639" s="18">
        <v>3481</v>
      </c>
      <c r="B2639" s="20" t="s">
        <v>483</v>
      </c>
      <c r="C2639" t="s">
        <v>190</v>
      </c>
      <c r="D2639" t="s">
        <v>12</v>
      </c>
      <c r="E2639" t="s">
        <v>485</v>
      </c>
      <c r="F2639" t="s">
        <v>14</v>
      </c>
      <c r="G2639" t="s">
        <v>15</v>
      </c>
      <c r="H2639">
        <f t="shared" ref="H2639:H2651" si="95">14.0067*N2639/M2639</f>
        <v>0.45099977460797891</v>
      </c>
      <c r="L2639" s="20" t="s">
        <v>7374</v>
      </c>
      <c r="M2639">
        <v>31.056999999999999</v>
      </c>
      <c r="N2639">
        <v>1</v>
      </c>
      <c r="O2639" t="s">
        <v>10507</v>
      </c>
      <c r="P2639" t="str">
        <f t="shared" si="94"/>
        <v>Methylamine('air',)</v>
      </c>
      <c r="R2639" s="20" t="s">
        <v>12314</v>
      </c>
    </row>
    <row r="2640" spans="1:18" x14ac:dyDescent="0.25">
      <c r="A2640" s="18">
        <v>3869</v>
      </c>
      <c r="B2640" t="s">
        <v>2849</v>
      </c>
      <c r="C2640" t="s">
        <v>17</v>
      </c>
      <c r="D2640" t="s">
        <v>12</v>
      </c>
      <c r="E2640" t="s">
        <v>2851</v>
      </c>
      <c r="F2640" t="s">
        <v>14</v>
      </c>
      <c r="G2640" t="s">
        <v>15</v>
      </c>
      <c r="H2640">
        <f t="shared" si="95"/>
        <v>0.10159205640013926</v>
      </c>
      <c r="L2640" s="20" t="s">
        <v>7380</v>
      </c>
      <c r="M2640">
        <v>275.74400000000003</v>
      </c>
      <c r="N2640">
        <v>2</v>
      </c>
      <c r="O2640" t="s">
        <v>10508</v>
      </c>
      <c r="P2640" t="str">
        <f t="shared" si="94"/>
        <v>Metiram('soil', 'agricultural')</v>
      </c>
      <c r="R2640" s="20" t="s">
        <v>12315</v>
      </c>
    </row>
    <row r="2641" spans="1:18" x14ac:dyDescent="0.25">
      <c r="A2641" s="18">
        <v>3022</v>
      </c>
      <c r="B2641" t="s">
        <v>4618</v>
      </c>
      <c r="C2641" t="s">
        <v>17</v>
      </c>
      <c r="D2641" t="s">
        <v>12</v>
      </c>
      <c r="E2641" t="s">
        <v>4620</v>
      </c>
      <c r="F2641" t="s">
        <v>14</v>
      </c>
      <c r="G2641" t="s">
        <v>15</v>
      </c>
      <c r="H2641">
        <f t="shared" si="95"/>
        <v>0.10811810111925897</v>
      </c>
      <c r="L2641" s="20" t="s">
        <v>7381</v>
      </c>
      <c r="M2641">
        <v>259.10000000000002</v>
      </c>
      <c r="N2641">
        <v>2</v>
      </c>
      <c r="O2641" t="s">
        <v>10509</v>
      </c>
      <c r="P2641" t="str">
        <f t="shared" si="94"/>
        <v>Metobromuron('soil', 'agricultural')</v>
      </c>
      <c r="R2641" s="20" t="s">
        <v>12315</v>
      </c>
    </row>
    <row r="2642" spans="1:18" x14ac:dyDescent="0.25">
      <c r="A2642" s="18">
        <v>42</v>
      </c>
      <c r="B2642" t="s">
        <v>1374</v>
      </c>
      <c r="C2642" t="s">
        <v>27</v>
      </c>
      <c r="D2642" t="s">
        <v>12</v>
      </c>
      <c r="E2642" t="s">
        <v>1376</v>
      </c>
      <c r="F2642" t="s">
        <v>14</v>
      </c>
      <c r="G2642" t="s">
        <v>15</v>
      </c>
      <c r="H2642">
        <f t="shared" si="95"/>
        <v>4.9355166071164303E-2</v>
      </c>
      <c r="L2642" s="20" t="s">
        <v>7382</v>
      </c>
      <c r="M2642">
        <v>283.79399999999998</v>
      </c>
      <c r="N2642">
        <v>1</v>
      </c>
      <c r="O2642" t="s">
        <v>10510</v>
      </c>
      <c r="P2642" t="str">
        <f t="shared" si="94"/>
        <v>Metolachlor('air', 'non-urban air or from high stacks')</v>
      </c>
      <c r="R2642" s="20" t="s">
        <v>12314</v>
      </c>
    </row>
    <row r="2643" spans="1:18" x14ac:dyDescent="0.25">
      <c r="A2643" s="18">
        <v>1679</v>
      </c>
      <c r="B2643" t="s">
        <v>1374</v>
      </c>
      <c r="C2643" t="s">
        <v>17</v>
      </c>
      <c r="D2643" t="s">
        <v>12</v>
      </c>
      <c r="E2643" t="s">
        <v>1376</v>
      </c>
      <c r="F2643" t="s">
        <v>14</v>
      </c>
      <c r="G2643" t="s">
        <v>15</v>
      </c>
      <c r="H2643">
        <f t="shared" si="95"/>
        <v>4.9355166071164303E-2</v>
      </c>
      <c r="L2643" s="20" t="s">
        <v>7382</v>
      </c>
      <c r="M2643">
        <v>283.79399999999998</v>
      </c>
      <c r="N2643">
        <v>1</v>
      </c>
      <c r="O2643" t="s">
        <v>10511</v>
      </c>
      <c r="P2643" t="str">
        <f t="shared" si="94"/>
        <v>Metolachlor('soil', 'agricultural')</v>
      </c>
      <c r="R2643" s="20" t="s">
        <v>12315</v>
      </c>
    </row>
    <row r="2644" spans="1:18" x14ac:dyDescent="0.25">
      <c r="A2644" s="18">
        <v>4</v>
      </c>
      <c r="B2644" t="s">
        <v>1374</v>
      </c>
      <c r="C2644" t="s">
        <v>71</v>
      </c>
      <c r="D2644" t="s">
        <v>12</v>
      </c>
      <c r="E2644" t="s">
        <v>1376</v>
      </c>
      <c r="F2644" t="s">
        <v>14</v>
      </c>
      <c r="G2644" t="s">
        <v>15</v>
      </c>
      <c r="H2644">
        <f t="shared" si="95"/>
        <v>4.9355166071164303E-2</v>
      </c>
      <c r="L2644" s="20" t="s">
        <v>7382</v>
      </c>
      <c r="M2644">
        <v>283.79399999999998</v>
      </c>
      <c r="N2644">
        <v>1</v>
      </c>
      <c r="O2644" t="s">
        <v>10512</v>
      </c>
      <c r="P2644" t="str">
        <f t="shared" si="94"/>
        <v>Metolachlor('water', 'ground-')</v>
      </c>
      <c r="R2644" s="20" t="s">
        <v>12316</v>
      </c>
    </row>
    <row r="2645" spans="1:18" x14ac:dyDescent="0.25">
      <c r="A2645" s="18">
        <v>1412</v>
      </c>
      <c r="B2645" t="s">
        <v>1374</v>
      </c>
      <c r="C2645" t="s">
        <v>91</v>
      </c>
      <c r="D2645" t="s">
        <v>12</v>
      </c>
      <c r="E2645" t="s">
        <v>1376</v>
      </c>
      <c r="F2645" t="s">
        <v>14</v>
      </c>
      <c r="G2645" t="s">
        <v>15</v>
      </c>
      <c r="H2645">
        <f t="shared" si="95"/>
        <v>4.9355166071164303E-2</v>
      </c>
      <c r="L2645" s="20" t="s">
        <v>7382</v>
      </c>
      <c r="M2645">
        <v>283.79399999999998</v>
      </c>
      <c r="N2645">
        <v>1</v>
      </c>
      <c r="O2645" t="s">
        <v>10513</v>
      </c>
      <c r="P2645" t="str">
        <f t="shared" si="94"/>
        <v>Metolachlor('water', 'surface water')</v>
      </c>
      <c r="R2645" s="20" t="s">
        <v>12316</v>
      </c>
    </row>
    <row r="2646" spans="1:18" x14ac:dyDescent="0.25">
      <c r="A2646" s="18">
        <v>3288</v>
      </c>
      <c r="B2646" t="s">
        <v>5237</v>
      </c>
      <c r="C2646" t="s">
        <v>17</v>
      </c>
      <c r="D2646" t="s">
        <v>12</v>
      </c>
      <c r="E2646" t="s">
        <v>5239</v>
      </c>
      <c r="F2646" t="s">
        <v>14</v>
      </c>
      <c r="G2646" t="s">
        <v>15</v>
      </c>
      <c r="H2646">
        <f t="shared" si="95"/>
        <v>0.1674421106741103</v>
      </c>
      <c r="L2646" s="20" t="s">
        <v>7383</v>
      </c>
      <c r="M2646">
        <v>418.255</v>
      </c>
      <c r="N2646">
        <v>5</v>
      </c>
      <c r="O2646" t="s">
        <v>10514</v>
      </c>
      <c r="P2646" t="str">
        <f t="shared" si="94"/>
        <v>Metosulam('soil', 'agricultural')</v>
      </c>
      <c r="R2646" s="20" t="s">
        <v>12315</v>
      </c>
    </row>
    <row r="2647" spans="1:18" x14ac:dyDescent="0.25">
      <c r="A2647" s="18">
        <v>1969</v>
      </c>
      <c r="B2647" t="s">
        <v>1035</v>
      </c>
      <c r="C2647" t="s">
        <v>27</v>
      </c>
      <c r="D2647" t="s">
        <v>12</v>
      </c>
      <c r="E2647" t="s">
        <v>1037</v>
      </c>
      <c r="F2647" t="s">
        <v>14</v>
      </c>
      <c r="G2647" t="s">
        <v>15</v>
      </c>
      <c r="H2647">
        <f t="shared" si="95"/>
        <v>0.26145561114014781</v>
      </c>
      <c r="L2647" s="20" t="s">
        <v>7384</v>
      </c>
      <c r="M2647">
        <v>214.28800000000001</v>
      </c>
      <c r="N2647">
        <v>4</v>
      </c>
      <c r="O2647" t="s">
        <v>10515</v>
      </c>
      <c r="P2647" t="str">
        <f t="shared" si="94"/>
        <v>Metribuzin('air', 'non-urban air or from high stacks')</v>
      </c>
      <c r="R2647" s="20" t="s">
        <v>12314</v>
      </c>
    </row>
    <row r="2648" spans="1:18" x14ac:dyDescent="0.25">
      <c r="A2648" s="18">
        <v>3908</v>
      </c>
      <c r="B2648" t="s">
        <v>1035</v>
      </c>
      <c r="C2648" t="s">
        <v>17</v>
      </c>
      <c r="D2648" t="s">
        <v>12</v>
      </c>
      <c r="E2648" t="s">
        <v>1037</v>
      </c>
      <c r="F2648" t="s">
        <v>14</v>
      </c>
      <c r="G2648" t="s">
        <v>15</v>
      </c>
      <c r="H2648">
        <f t="shared" si="95"/>
        <v>0.26145561114014781</v>
      </c>
      <c r="L2648" s="20" t="s">
        <v>7384</v>
      </c>
      <c r="M2648">
        <v>214.28800000000001</v>
      </c>
      <c r="N2648">
        <v>4</v>
      </c>
      <c r="O2648" t="s">
        <v>10516</v>
      </c>
      <c r="P2648" t="str">
        <f t="shared" si="94"/>
        <v>Metribuzin('soil', 'agricultural')</v>
      </c>
      <c r="R2648" s="20" t="s">
        <v>12315</v>
      </c>
    </row>
    <row r="2649" spans="1:18" x14ac:dyDescent="0.25">
      <c r="A2649" s="18">
        <v>4141</v>
      </c>
      <c r="B2649" t="s">
        <v>1035</v>
      </c>
      <c r="C2649" t="s">
        <v>71</v>
      </c>
      <c r="D2649" t="s">
        <v>12</v>
      </c>
      <c r="E2649" t="s">
        <v>1037</v>
      </c>
      <c r="F2649" t="s">
        <v>14</v>
      </c>
      <c r="G2649" t="s">
        <v>15</v>
      </c>
      <c r="H2649">
        <f t="shared" si="95"/>
        <v>0.26145561114014781</v>
      </c>
      <c r="L2649" s="20" t="s">
        <v>7384</v>
      </c>
      <c r="M2649">
        <v>214.28800000000001</v>
      </c>
      <c r="N2649">
        <v>4</v>
      </c>
      <c r="O2649" t="s">
        <v>10517</v>
      </c>
      <c r="P2649" t="str">
        <f t="shared" si="94"/>
        <v>Metribuzin('water', 'ground-')</v>
      </c>
      <c r="R2649" s="20" t="s">
        <v>12316</v>
      </c>
    </row>
    <row r="2650" spans="1:18" x14ac:dyDescent="0.25">
      <c r="A2650" s="18">
        <v>3660</v>
      </c>
      <c r="B2650" t="s">
        <v>2002</v>
      </c>
      <c r="C2650" t="s">
        <v>17</v>
      </c>
      <c r="D2650" t="s">
        <v>12</v>
      </c>
      <c r="E2650" t="s">
        <v>2004</v>
      </c>
      <c r="F2650" t="s">
        <v>14</v>
      </c>
      <c r="G2650" t="s">
        <v>15</v>
      </c>
      <c r="H2650">
        <f t="shared" si="95"/>
        <v>0.18363951500403816</v>
      </c>
      <c r="L2650" s="20" t="s">
        <v>7385</v>
      </c>
      <c r="M2650">
        <v>381.36399999999998</v>
      </c>
      <c r="N2650">
        <v>5</v>
      </c>
      <c r="O2650" t="s">
        <v>10518</v>
      </c>
      <c r="P2650" t="str">
        <f t="shared" si="94"/>
        <v>Metsulfuron-methyl('soil', 'agricultural')</v>
      </c>
      <c r="R2650" s="20" t="s">
        <v>12315</v>
      </c>
    </row>
    <row r="2651" spans="1:18" x14ac:dyDescent="0.25">
      <c r="A2651" s="18">
        <v>4251</v>
      </c>
      <c r="B2651" t="s">
        <v>6303</v>
      </c>
      <c r="C2651" t="s">
        <v>17</v>
      </c>
      <c r="D2651" t="s">
        <v>12</v>
      </c>
      <c r="E2651" t="s">
        <v>6305</v>
      </c>
      <c r="F2651" t="s">
        <v>14</v>
      </c>
      <c r="G2651" t="s">
        <v>15</v>
      </c>
      <c r="H2651">
        <f t="shared" si="95"/>
        <v>0</v>
      </c>
      <c r="L2651" s="20" t="s">
        <v>7386</v>
      </c>
      <c r="M2651">
        <v>224.148</v>
      </c>
      <c r="N2651">
        <v>0</v>
      </c>
      <c r="O2651" t="s">
        <v>10519</v>
      </c>
      <c r="P2651" t="str">
        <f t="shared" si="94"/>
        <v>Mevinfos('soil', 'agricultural')</v>
      </c>
      <c r="R2651" s="20" t="s">
        <v>12315</v>
      </c>
    </row>
    <row r="2652" spans="1:18" x14ac:dyDescent="0.25">
      <c r="A2652" s="18">
        <v>1169</v>
      </c>
      <c r="B2652" s="35"/>
      <c r="C2652" t="s">
        <v>17</v>
      </c>
      <c r="D2652" t="s">
        <v>12</v>
      </c>
      <c r="E2652" s="36" t="s">
        <v>7717</v>
      </c>
      <c r="F2652" t="s">
        <v>14</v>
      </c>
      <c r="G2652" t="s">
        <v>15</v>
      </c>
      <c r="H2652" s="35">
        <v>0</v>
      </c>
      <c r="L2652" s="36" t="s">
        <v>6621</v>
      </c>
      <c r="M2652" s="36" t="s">
        <v>6621</v>
      </c>
      <c r="N2652" s="36" t="s">
        <v>6621</v>
      </c>
      <c r="O2652" t="s">
        <v>10520</v>
      </c>
      <c r="P2652" t="str">
        <f t="shared" si="94"/>
        <v>Mineral oil('soil', 'agricultural')</v>
      </c>
      <c r="R2652" s="20" t="s">
        <v>12315</v>
      </c>
    </row>
    <row r="2653" spans="1:18" x14ac:dyDescent="0.25">
      <c r="A2653" s="18">
        <v>3785</v>
      </c>
      <c r="B2653" t="s">
        <v>5813</v>
      </c>
      <c r="C2653" t="s">
        <v>17</v>
      </c>
      <c r="D2653" t="s">
        <v>12</v>
      </c>
      <c r="E2653" t="s">
        <v>5815</v>
      </c>
      <c r="F2653" t="s">
        <v>14</v>
      </c>
      <c r="G2653" t="s">
        <v>15</v>
      </c>
      <c r="H2653">
        <f>14.0067*N2653/M2653</f>
        <v>7.4781369125796845E-2</v>
      </c>
      <c r="L2653" s="20" t="s">
        <v>7387</v>
      </c>
      <c r="M2653">
        <v>187.30199999999999</v>
      </c>
      <c r="N2653">
        <v>1</v>
      </c>
      <c r="O2653" t="s">
        <v>10521</v>
      </c>
      <c r="P2653" t="str">
        <f t="shared" si="94"/>
        <v>Molinate('soil', 'agricultural')</v>
      </c>
      <c r="R2653" s="20" t="s">
        <v>12315</v>
      </c>
    </row>
    <row r="2654" spans="1:18" x14ac:dyDescent="0.25">
      <c r="A2654" s="18">
        <v>4107</v>
      </c>
      <c r="B2654" t="s">
        <v>604</v>
      </c>
      <c r="C2654" t="s">
        <v>24</v>
      </c>
      <c r="D2654" t="s">
        <v>12</v>
      </c>
      <c r="E2654" t="s">
        <v>606</v>
      </c>
      <c r="F2654" t="s">
        <v>14</v>
      </c>
      <c r="G2654" t="s">
        <v>15</v>
      </c>
      <c r="H2654">
        <v>0</v>
      </c>
      <c r="L2654" s="20" t="s">
        <v>7388</v>
      </c>
      <c r="M2654" s="20" t="s">
        <v>6621</v>
      </c>
      <c r="N2654" s="20" t="s">
        <v>6621</v>
      </c>
      <c r="O2654" t="s">
        <v>10522</v>
      </c>
      <c r="P2654" t="str">
        <f t="shared" si="94"/>
        <v>Molybdenum('air', 'low population density, long-term')</v>
      </c>
      <c r="R2654" s="20" t="s">
        <v>12314</v>
      </c>
    </row>
    <row r="2655" spans="1:18" x14ac:dyDescent="0.25">
      <c r="A2655" s="18">
        <v>499</v>
      </c>
      <c r="B2655" t="s">
        <v>604</v>
      </c>
      <c r="C2655" t="s">
        <v>31</v>
      </c>
      <c r="D2655" t="s">
        <v>12</v>
      </c>
      <c r="E2655" t="s">
        <v>606</v>
      </c>
      <c r="F2655" t="s">
        <v>14</v>
      </c>
      <c r="G2655" t="s">
        <v>15</v>
      </c>
      <c r="H2655">
        <v>0</v>
      </c>
      <c r="L2655" s="20" t="s">
        <v>7388</v>
      </c>
      <c r="M2655" s="20" t="s">
        <v>6621</v>
      </c>
      <c r="N2655" s="20" t="s">
        <v>6621</v>
      </c>
      <c r="O2655" t="s">
        <v>10523</v>
      </c>
      <c r="P2655" t="str">
        <f t="shared" si="94"/>
        <v>Molybdenum('air', 'lower stratosphere + upper troposphere')</v>
      </c>
      <c r="R2655" s="20" t="s">
        <v>12314</v>
      </c>
    </row>
    <row r="2656" spans="1:18" x14ac:dyDescent="0.25">
      <c r="A2656" s="18">
        <v>2423</v>
      </c>
      <c r="B2656" t="s">
        <v>604</v>
      </c>
      <c r="C2656" t="s">
        <v>27</v>
      </c>
      <c r="D2656" t="s">
        <v>12</v>
      </c>
      <c r="E2656" t="s">
        <v>606</v>
      </c>
      <c r="F2656" t="s">
        <v>14</v>
      </c>
      <c r="G2656" t="s">
        <v>15</v>
      </c>
      <c r="H2656">
        <v>0</v>
      </c>
      <c r="L2656" s="20" t="s">
        <v>7388</v>
      </c>
      <c r="M2656" s="20" t="s">
        <v>6621</v>
      </c>
      <c r="N2656" s="20" t="s">
        <v>6621</v>
      </c>
      <c r="O2656" t="s">
        <v>10524</v>
      </c>
      <c r="P2656" t="str">
        <f t="shared" si="94"/>
        <v>Molybdenum('air', 'non-urban air or from high stacks')</v>
      </c>
      <c r="R2656" s="20" t="s">
        <v>12314</v>
      </c>
    </row>
    <row r="2657" spans="1:18" x14ac:dyDescent="0.25">
      <c r="A2657" s="18">
        <v>360</v>
      </c>
      <c r="B2657" t="s">
        <v>604</v>
      </c>
      <c r="C2657" t="s">
        <v>44</v>
      </c>
      <c r="D2657" t="s">
        <v>12</v>
      </c>
      <c r="E2657" t="s">
        <v>606</v>
      </c>
      <c r="F2657" t="s">
        <v>14</v>
      </c>
      <c r="G2657" t="s">
        <v>15</v>
      </c>
      <c r="H2657">
        <v>0</v>
      </c>
      <c r="L2657" s="20" t="s">
        <v>7388</v>
      </c>
      <c r="M2657" s="20" t="s">
        <v>6621</v>
      </c>
      <c r="N2657" s="20" t="s">
        <v>6621</v>
      </c>
      <c r="O2657" t="s">
        <v>10525</v>
      </c>
      <c r="P2657" t="str">
        <f t="shared" si="94"/>
        <v>Molybdenum('air', 'urban air close to ground')</v>
      </c>
      <c r="R2657" s="20" t="s">
        <v>12314</v>
      </c>
    </row>
    <row r="2658" spans="1:18" x14ac:dyDescent="0.25">
      <c r="A2658" s="18">
        <v>3876</v>
      </c>
      <c r="B2658" t="s">
        <v>604</v>
      </c>
      <c r="C2658" t="s">
        <v>190</v>
      </c>
      <c r="D2658" t="s">
        <v>12</v>
      </c>
      <c r="E2658" t="s">
        <v>606</v>
      </c>
      <c r="F2658" t="s">
        <v>14</v>
      </c>
      <c r="G2658" t="s">
        <v>15</v>
      </c>
      <c r="H2658">
        <v>0</v>
      </c>
      <c r="L2658" s="20" t="s">
        <v>7388</v>
      </c>
      <c r="M2658" s="20" t="s">
        <v>6621</v>
      </c>
      <c r="N2658" s="20" t="s">
        <v>6621</v>
      </c>
      <c r="O2658" t="s">
        <v>10526</v>
      </c>
      <c r="P2658" t="str">
        <f t="shared" si="94"/>
        <v>Molybdenum('air',)</v>
      </c>
      <c r="R2658" s="20" t="s">
        <v>12314</v>
      </c>
    </row>
    <row r="2659" spans="1:18" x14ac:dyDescent="0.25">
      <c r="A2659" s="18">
        <v>4118</v>
      </c>
      <c r="B2659" s="20" t="s">
        <v>604</v>
      </c>
      <c r="C2659" t="s">
        <v>17</v>
      </c>
      <c r="D2659" t="s">
        <v>12</v>
      </c>
      <c r="E2659" t="s">
        <v>606</v>
      </c>
      <c r="F2659" t="s">
        <v>14</v>
      </c>
      <c r="G2659" t="s">
        <v>15</v>
      </c>
      <c r="H2659">
        <v>0</v>
      </c>
      <c r="L2659" s="20" t="s">
        <v>7388</v>
      </c>
      <c r="M2659" s="20" t="s">
        <v>6621</v>
      </c>
      <c r="N2659" s="20" t="s">
        <v>6621</v>
      </c>
      <c r="O2659" t="s">
        <v>10527</v>
      </c>
      <c r="P2659" t="str">
        <f t="shared" si="94"/>
        <v>Molybdenum('soil', 'agricultural')</v>
      </c>
      <c r="R2659" s="20" t="s">
        <v>12315</v>
      </c>
    </row>
    <row r="2660" spans="1:18" x14ac:dyDescent="0.25">
      <c r="A2660" s="18">
        <v>1902</v>
      </c>
      <c r="B2660" t="s">
        <v>604</v>
      </c>
      <c r="C2660" t="s">
        <v>143</v>
      </c>
      <c r="D2660" t="s">
        <v>12</v>
      </c>
      <c r="E2660" t="s">
        <v>606</v>
      </c>
      <c r="F2660" t="s">
        <v>14</v>
      </c>
      <c r="G2660" t="s">
        <v>15</v>
      </c>
      <c r="H2660">
        <v>0</v>
      </c>
      <c r="L2660" s="20" t="s">
        <v>7388</v>
      </c>
      <c r="M2660" s="20" t="s">
        <v>6621</v>
      </c>
      <c r="N2660" s="20" t="s">
        <v>6621</v>
      </c>
      <c r="O2660" t="s">
        <v>10528</v>
      </c>
      <c r="P2660" t="str">
        <f t="shared" si="94"/>
        <v>Molybdenum('soil', 'forestry')</v>
      </c>
      <c r="R2660" s="20" t="s">
        <v>12315</v>
      </c>
    </row>
    <row r="2661" spans="1:18" x14ac:dyDescent="0.25">
      <c r="A2661" s="18">
        <v>1281</v>
      </c>
      <c r="B2661" t="s">
        <v>604</v>
      </c>
      <c r="C2661" t="s">
        <v>200</v>
      </c>
      <c r="D2661" t="s">
        <v>12</v>
      </c>
      <c r="E2661" t="s">
        <v>606</v>
      </c>
      <c r="F2661" t="s">
        <v>14</v>
      </c>
      <c r="G2661" t="s">
        <v>15</v>
      </c>
      <c r="H2661">
        <v>0</v>
      </c>
      <c r="L2661" s="20" t="s">
        <v>7388</v>
      </c>
      <c r="M2661" s="20" t="s">
        <v>6621</v>
      </c>
      <c r="N2661" s="20" t="s">
        <v>6621</v>
      </c>
      <c r="O2661" t="s">
        <v>10529</v>
      </c>
      <c r="P2661" t="str">
        <f t="shared" si="94"/>
        <v>Molybdenum('soil', 'industrial')</v>
      </c>
      <c r="R2661" s="20" t="s">
        <v>12315</v>
      </c>
    </row>
    <row r="2662" spans="1:18" x14ac:dyDescent="0.25">
      <c r="A2662" s="18">
        <v>1704</v>
      </c>
      <c r="B2662" t="s">
        <v>604</v>
      </c>
      <c r="C2662" t="s">
        <v>389</v>
      </c>
      <c r="D2662" t="s">
        <v>12</v>
      </c>
      <c r="E2662" t="s">
        <v>606</v>
      </c>
      <c r="F2662" t="s">
        <v>14</v>
      </c>
      <c r="G2662" t="s">
        <v>15</v>
      </c>
      <c r="H2662">
        <v>0</v>
      </c>
      <c r="L2662" s="20" t="s">
        <v>7388</v>
      </c>
      <c r="M2662" s="20" t="s">
        <v>6621</v>
      </c>
      <c r="N2662" s="20" t="s">
        <v>6621</v>
      </c>
      <c r="O2662" t="s">
        <v>10530</v>
      </c>
      <c r="P2662" t="str">
        <f t="shared" si="94"/>
        <v>Molybdenum('soil',)</v>
      </c>
      <c r="R2662" s="20" t="s">
        <v>12315</v>
      </c>
    </row>
    <row r="2663" spans="1:18" x14ac:dyDescent="0.25">
      <c r="A2663" s="18">
        <v>969</v>
      </c>
      <c r="B2663" t="s">
        <v>604</v>
      </c>
      <c r="C2663" t="s">
        <v>71</v>
      </c>
      <c r="D2663" t="s">
        <v>12</v>
      </c>
      <c r="E2663" t="s">
        <v>606</v>
      </c>
      <c r="F2663" t="s">
        <v>14</v>
      </c>
      <c r="G2663" t="s">
        <v>15</v>
      </c>
      <c r="H2663">
        <v>0</v>
      </c>
      <c r="L2663" s="20" t="s">
        <v>7388</v>
      </c>
      <c r="M2663" s="20" t="s">
        <v>6621</v>
      </c>
      <c r="N2663" s="20" t="s">
        <v>6621</v>
      </c>
      <c r="O2663" t="s">
        <v>10531</v>
      </c>
      <c r="P2663" t="str">
        <f t="shared" si="94"/>
        <v>Molybdenum('water', 'ground-')</v>
      </c>
      <c r="R2663" s="20" t="s">
        <v>12316</v>
      </c>
    </row>
    <row r="2664" spans="1:18" x14ac:dyDescent="0.25">
      <c r="A2664" s="18">
        <v>1779</v>
      </c>
      <c r="B2664" t="s">
        <v>604</v>
      </c>
      <c r="C2664" t="s">
        <v>100</v>
      </c>
      <c r="D2664" t="s">
        <v>12</v>
      </c>
      <c r="E2664" t="s">
        <v>606</v>
      </c>
      <c r="F2664" t="s">
        <v>14</v>
      </c>
      <c r="G2664" t="s">
        <v>15</v>
      </c>
      <c r="H2664">
        <v>0</v>
      </c>
      <c r="L2664" s="20" t="s">
        <v>7388</v>
      </c>
      <c r="M2664" s="20" t="s">
        <v>6621</v>
      </c>
      <c r="N2664" s="20" t="s">
        <v>6621</v>
      </c>
      <c r="O2664" t="s">
        <v>10532</v>
      </c>
      <c r="P2664" t="str">
        <f t="shared" si="94"/>
        <v>Molybdenum('water', 'ground-, long-term')</v>
      </c>
      <c r="R2664" s="20" t="s">
        <v>12316</v>
      </c>
    </row>
    <row r="2665" spans="1:18" x14ac:dyDescent="0.25">
      <c r="A2665" s="18">
        <v>412</v>
      </c>
      <c r="B2665" t="s">
        <v>604</v>
      </c>
      <c r="C2665" t="s">
        <v>10</v>
      </c>
      <c r="D2665" t="s">
        <v>12</v>
      </c>
      <c r="E2665" t="s">
        <v>606</v>
      </c>
      <c r="F2665" t="s">
        <v>14</v>
      </c>
      <c r="G2665" t="s">
        <v>15</v>
      </c>
      <c r="H2665">
        <v>0</v>
      </c>
      <c r="L2665" s="20" t="s">
        <v>7388</v>
      </c>
      <c r="M2665" s="20" t="s">
        <v>6621</v>
      </c>
      <c r="N2665" s="20" t="s">
        <v>6621</v>
      </c>
      <c r="O2665" t="s">
        <v>10533</v>
      </c>
      <c r="P2665" t="str">
        <f t="shared" si="94"/>
        <v>Molybdenum('water', 'ocean')</v>
      </c>
      <c r="R2665" s="20" t="s">
        <v>12316</v>
      </c>
    </row>
    <row r="2666" spans="1:18" x14ac:dyDescent="0.25">
      <c r="A2666" s="18">
        <v>157</v>
      </c>
      <c r="B2666" t="s">
        <v>604</v>
      </c>
      <c r="C2666" t="s">
        <v>91</v>
      </c>
      <c r="D2666" t="s">
        <v>12</v>
      </c>
      <c r="E2666" t="s">
        <v>606</v>
      </c>
      <c r="F2666" t="s">
        <v>14</v>
      </c>
      <c r="G2666" t="s">
        <v>15</v>
      </c>
      <c r="H2666">
        <v>0</v>
      </c>
      <c r="L2666" s="20" t="s">
        <v>7388</v>
      </c>
      <c r="M2666" s="20" t="s">
        <v>6621</v>
      </c>
      <c r="N2666" s="20" t="s">
        <v>6621</v>
      </c>
      <c r="O2666" t="s">
        <v>10534</v>
      </c>
      <c r="P2666" t="str">
        <f t="shared" si="94"/>
        <v>Molybdenum('water', 'surface water')</v>
      </c>
      <c r="R2666" s="20" t="s">
        <v>12316</v>
      </c>
    </row>
    <row r="2667" spans="1:18" x14ac:dyDescent="0.25">
      <c r="A2667" s="18">
        <v>3218</v>
      </c>
      <c r="B2667" s="20" t="s">
        <v>604</v>
      </c>
      <c r="C2667" t="s">
        <v>48</v>
      </c>
      <c r="D2667" t="s">
        <v>12</v>
      </c>
      <c r="E2667" t="s">
        <v>606</v>
      </c>
      <c r="F2667" t="s">
        <v>14</v>
      </c>
      <c r="G2667" t="s">
        <v>15</v>
      </c>
      <c r="H2667">
        <v>0</v>
      </c>
      <c r="L2667" s="20" t="s">
        <v>7388</v>
      </c>
      <c r="M2667" s="20" t="s">
        <v>6621</v>
      </c>
      <c r="N2667" s="20" t="s">
        <v>6621</v>
      </c>
      <c r="O2667" t="s">
        <v>10535</v>
      </c>
      <c r="P2667" t="str">
        <f t="shared" si="94"/>
        <v>Molybdenum('water',)</v>
      </c>
      <c r="R2667" s="20" t="s">
        <v>12316</v>
      </c>
    </row>
    <row r="2668" spans="1:18" hidden="1" x14ac:dyDescent="0.25">
      <c r="A2668" s="18">
        <v>1622</v>
      </c>
      <c r="B2668" t="s">
        <v>604</v>
      </c>
      <c r="C2668" t="s">
        <v>60</v>
      </c>
      <c r="D2668" t="s">
        <v>12</v>
      </c>
      <c r="E2668" t="s">
        <v>2735</v>
      </c>
      <c r="F2668" t="s">
        <v>38</v>
      </c>
      <c r="G2668" t="s">
        <v>15</v>
      </c>
      <c r="O2668" t="s">
        <v>10536</v>
      </c>
      <c r="P2668" t="str">
        <f t="shared" si="94"/>
        <v>Molybdenum, 0.010% in sulfide, Mo 8.2E-3% and Cu 1.83% in crude ore, in ground('natural resource', 'in ground')</v>
      </c>
    </row>
    <row r="2669" spans="1:18" hidden="1" x14ac:dyDescent="0.25">
      <c r="A2669" s="18">
        <v>1104</v>
      </c>
      <c r="B2669" t="s">
        <v>604</v>
      </c>
      <c r="C2669" t="s">
        <v>60</v>
      </c>
      <c r="D2669" t="s">
        <v>12</v>
      </c>
      <c r="E2669" t="s">
        <v>2746</v>
      </c>
      <c r="F2669" t="s">
        <v>38</v>
      </c>
      <c r="G2669" t="s">
        <v>15</v>
      </c>
      <c r="O2669" t="s">
        <v>10537</v>
      </c>
      <c r="P2669" t="str">
        <f t="shared" si="94"/>
        <v>Molybdenum, 0.014% in sulfide, Mo 8.2E-3% and Cu 0.81% in crude ore, in ground('natural resource', 'in ground')</v>
      </c>
    </row>
    <row r="2670" spans="1:18" hidden="1" x14ac:dyDescent="0.25">
      <c r="A2670" s="18">
        <v>3294</v>
      </c>
      <c r="B2670" t="s">
        <v>604</v>
      </c>
      <c r="C2670" t="s">
        <v>60</v>
      </c>
      <c r="D2670" t="s">
        <v>12</v>
      </c>
      <c r="E2670" t="s">
        <v>2755</v>
      </c>
      <c r="F2670" t="s">
        <v>38</v>
      </c>
      <c r="G2670" t="s">
        <v>15</v>
      </c>
      <c r="O2670" t="s">
        <v>10538</v>
      </c>
      <c r="P2670" t="str">
        <f t="shared" si="94"/>
        <v>Molybdenum, 0.016% in sulfide, Mo 8.2E-3% and Cu 0.27% in crude ore, in ground('natural resource', 'in ground')</v>
      </c>
    </row>
    <row r="2671" spans="1:18" hidden="1" x14ac:dyDescent="0.25">
      <c r="A2671" s="18">
        <v>3427</v>
      </c>
      <c r="B2671" t="s">
        <v>604</v>
      </c>
      <c r="C2671" t="s">
        <v>60</v>
      </c>
      <c r="D2671" t="s">
        <v>12</v>
      </c>
      <c r="E2671" t="s">
        <v>2790</v>
      </c>
      <c r="F2671" t="s">
        <v>38</v>
      </c>
      <c r="G2671" t="s">
        <v>15</v>
      </c>
      <c r="O2671" t="s">
        <v>10539</v>
      </c>
      <c r="P2671" t="str">
        <f t="shared" si="94"/>
        <v>Molybdenum, 0.022% in sulfide, Mo 8.2E-3% and Cu 0.22% in crude ore, in ground('natural resource', 'in ground')</v>
      </c>
    </row>
    <row r="2672" spans="1:18" hidden="1" x14ac:dyDescent="0.25">
      <c r="A2672" s="18">
        <v>3046</v>
      </c>
      <c r="B2672" t="s">
        <v>604</v>
      </c>
      <c r="C2672" t="s">
        <v>60</v>
      </c>
      <c r="D2672" t="s">
        <v>12</v>
      </c>
      <c r="E2672" t="s">
        <v>2792</v>
      </c>
      <c r="F2672" t="s">
        <v>38</v>
      </c>
      <c r="G2672" t="s">
        <v>15</v>
      </c>
      <c r="O2672" t="s">
        <v>10540</v>
      </c>
      <c r="P2672" t="str">
        <f t="shared" si="94"/>
        <v>Molybdenum, 0.022% in sulfide, Mo 8.2E-3% and Cu 0.36% in crude ore, in ground('natural resource', 'in ground')</v>
      </c>
    </row>
    <row r="2673" spans="1:18" hidden="1" x14ac:dyDescent="0.25">
      <c r="A2673" s="18">
        <v>3527</v>
      </c>
      <c r="B2673" t="s">
        <v>604</v>
      </c>
      <c r="C2673" t="s">
        <v>60</v>
      </c>
      <c r="D2673" t="s">
        <v>12</v>
      </c>
      <c r="E2673" t="s">
        <v>2803</v>
      </c>
      <c r="F2673" t="s">
        <v>38</v>
      </c>
      <c r="G2673" t="s">
        <v>15</v>
      </c>
      <c r="O2673" t="s">
        <v>10541</v>
      </c>
      <c r="P2673" t="str">
        <f t="shared" si="94"/>
        <v>Molybdenum, 0.025% in sulfide, Mo 8.2E-3% and Cu 0.39% in crude ore, in ground('natural resource', 'in ground')</v>
      </c>
    </row>
    <row r="2674" spans="1:18" hidden="1" x14ac:dyDescent="0.25">
      <c r="A2674" s="18">
        <v>2834</v>
      </c>
      <c r="B2674" t="s">
        <v>604</v>
      </c>
      <c r="C2674" t="s">
        <v>60</v>
      </c>
      <c r="D2674" t="s">
        <v>12</v>
      </c>
      <c r="E2674" t="s">
        <v>2811</v>
      </c>
      <c r="F2674" t="s">
        <v>38</v>
      </c>
      <c r="G2674" t="s">
        <v>15</v>
      </c>
      <c r="L2674" s="20"/>
      <c r="O2674" t="s">
        <v>10542</v>
      </c>
      <c r="P2674" t="str">
        <f t="shared" si="94"/>
        <v>Molybdenum, 0.11% in sulfide, Mo 4.1E-2% and Cu 0.36% in crude ore, in ground('natural resource', 'in ground')</v>
      </c>
    </row>
    <row r="2675" spans="1:18" hidden="1" x14ac:dyDescent="0.25">
      <c r="A2675" s="18">
        <v>1705</v>
      </c>
      <c r="B2675" t="s">
        <v>604</v>
      </c>
      <c r="C2675" t="s">
        <v>60</v>
      </c>
      <c r="D2675" t="s">
        <v>12</v>
      </c>
      <c r="E2675" t="s">
        <v>2816</v>
      </c>
      <c r="F2675" t="s">
        <v>38</v>
      </c>
      <c r="G2675" t="s">
        <v>15</v>
      </c>
      <c r="O2675" t="s">
        <v>10543</v>
      </c>
      <c r="P2675" t="str">
        <f t="shared" si="94"/>
        <v>Molybdenum, in ground('natural resource', 'in ground')</v>
      </c>
    </row>
    <row r="2676" spans="1:18" x14ac:dyDescent="0.25">
      <c r="A2676" s="18">
        <v>1990</v>
      </c>
      <c r="B2676" t="s">
        <v>1192</v>
      </c>
      <c r="C2676" t="s">
        <v>71</v>
      </c>
      <c r="D2676" t="s">
        <v>12</v>
      </c>
      <c r="E2676" t="s">
        <v>521</v>
      </c>
      <c r="F2676" t="s">
        <v>14</v>
      </c>
      <c r="G2676" t="s">
        <v>34</v>
      </c>
      <c r="H2676">
        <v>0</v>
      </c>
      <c r="L2676" s="20" t="s">
        <v>7388</v>
      </c>
      <c r="M2676" s="20" t="s">
        <v>6621</v>
      </c>
      <c r="N2676" s="20" t="s">
        <v>6621</v>
      </c>
      <c r="O2676" t="s">
        <v>10544</v>
      </c>
      <c r="P2676" t="str">
        <f t="shared" si="94"/>
        <v>Molybdenum-99('water', 'ground-')</v>
      </c>
      <c r="R2676" s="20" t="s">
        <v>12316</v>
      </c>
    </row>
    <row r="2677" spans="1:18" x14ac:dyDescent="0.25">
      <c r="A2677" s="18">
        <v>1011</v>
      </c>
      <c r="B2677" t="s">
        <v>1192</v>
      </c>
      <c r="C2677" t="s">
        <v>100</v>
      </c>
      <c r="D2677" t="s">
        <v>12</v>
      </c>
      <c r="E2677" t="s">
        <v>521</v>
      </c>
      <c r="F2677" t="s">
        <v>14</v>
      </c>
      <c r="G2677" t="s">
        <v>34</v>
      </c>
      <c r="H2677">
        <v>0</v>
      </c>
      <c r="L2677" s="20" t="s">
        <v>7388</v>
      </c>
      <c r="M2677" s="20" t="s">
        <v>6621</v>
      </c>
      <c r="N2677" s="20" t="s">
        <v>6621</v>
      </c>
      <c r="O2677" t="s">
        <v>10545</v>
      </c>
      <c r="P2677" t="str">
        <f t="shared" si="94"/>
        <v>Molybdenum-99('water', 'ground-, long-term')</v>
      </c>
      <c r="R2677" s="20" t="s">
        <v>12316</v>
      </c>
    </row>
    <row r="2678" spans="1:18" x14ac:dyDescent="0.25">
      <c r="A2678" s="18">
        <v>3067</v>
      </c>
      <c r="B2678" t="s">
        <v>1192</v>
      </c>
      <c r="C2678" t="s">
        <v>10</v>
      </c>
      <c r="D2678" t="s">
        <v>12</v>
      </c>
      <c r="E2678" t="s">
        <v>521</v>
      </c>
      <c r="F2678" t="s">
        <v>14</v>
      </c>
      <c r="G2678" t="s">
        <v>34</v>
      </c>
      <c r="H2678">
        <v>0</v>
      </c>
      <c r="L2678" s="20" t="s">
        <v>7388</v>
      </c>
      <c r="M2678" s="20" t="s">
        <v>6621</v>
      </c>
      <c r="N2678" s="20" t="s">
        <v>6621</v>
      </c>
      <c r="O2678" t="s">
        <v>10546</v>
      </c>
      <c r="P2678" t="str">
        <f t="shared" si="94"/>
        <v>Molybdenum-99('water', 'ocean')</v>
      </c>
      <c r="R2678" s="20" t="s">
        <v>12316</v>
      </c>
    </row>
    <row r="2679" spans="1:18" x14ac:dyDescent="0.25">
      <c r="A2679" s="18">
        <v>1233</v>
      </c>
      <c r="B2679" t="s">
        <v>1192</v>
      </c>
      <c r="C2679" t="s">
        <v>91</v>
      </c>
      <c r="D2679" t="s">
        <v>12</v>
      </c>
      <c r="E2679" t="s">
        <v>521</v>
      </c>
      <c r="F2679" t="s">
        <v>14</v>
      </c>
      <c r="G2679" t="s">
        <v>34</v>
      </c>
      <c r="H2679">
        <v>0</v>
      </c>
      <c r="L2679" s="20" t="s">
        <v>7388</v>
      </c>
      <c r="M2679" s="20" t="s">
        <v>6621</v>
      </c>
      <c r="N2679" s="20" t="s">
        <v>6621</v>
      </c>
      <c r="O2679" t="s">
        <v>10547</v>
      </c>
      <c r="P2679" t="str">
        <f t="shared" si="94"/>
        <v>Molybdenum-99('water', 'surface water')</v>
      </c>
      <c r="R2679" s="20" t="s">
        <v>12316</v>
      </c>
    </row>
    <row r="2680" spans="1:18" x14ac:dyDescent="0.25">
      <c r="A2680" s="18">
        <v>1074</v>
      </c>
      <c r="B2680" s="20" t="s">
        <v>1192</v>
      </c>
      <c r="C2680" t="s">
        <v>48</v>
      </c>
      <c r="D2680" t="s">
        <v>12</v>
      </c>
      <c r="E2680" t="s">
        <v>521</v>
      </c>
      <c r="F2680" t="s">
        <v>14</v>
      </c>
      <c r="G2680" t="s">
        <v>34</v>
      </c>
      <c r="H2680">
        <v>0</v>
      </c>
      <c r="L2680" s="20" t="s">
        <v>7388</v>
      </c>
      <c r="M2680" s="20" t="s">
        <v>6621</v>
      </c>
      <c r="N2680" s="20" t="s">
        <v>6621</v>
      </c>
      <c r="O2680" t="s">
        <v>10548</v>
      </c>
      <c r="P2680" t="str">
        <f t="shared" si="94"/>
        <v>Molybdenum-99('water',)</v>
      </c>
      <c r="R2680" s="20" t="s">
        <v>12316</v>
      </c>
    </row>
    <row r="2681" spans="1:18" x14ac:dyDescent="0.25">
      <c r="A2681" s="18">
        <v>1657</v>
      </c>
      <c r="B2681" s="20" t="s">
        <v>6237</v>
      </c>
      <c r="C2681" t="s">
        <v>10</v>
      </c>
      <c r="D2681" t="s">
        <v>12</v>
      </c>
      <c r="E2681" t="s">
        <v>6239</v>
      </c>
      <c r="F2681" t="s">
        <v>14</v>
      </c>
      <c r="G2681" t="s">
        <v>15</v>
      </c>
      <c r="H2681">
        <v>0</v>
      </c>
      <c r="L2681" s="20" t="s">
        <v>7389</v>
      </c>
      <c r="M2681" s="20">
        <v>177.83099999999999</v>
      </c>
      <c r="N2681">
        <v>0</v>
      </c>
      <c r="O2681" t="s">
        <v>10549</v>
      </c>
      <c r="P2681" t="str">
        <f t="shared" si="94"/>
        <v>Monobutyltin('water', 'ocean')</v>
      </c>
      <c r="R2681" s="20" t="s">
        <v>12316</v>
      </c>
    </row>
    <row r="2682" spans="1:18" x14ac:dyDescent="0.25">
      <c r="A2682" s="18">
        <v>1298</v>
      </c>
      <c r="B2682" t="s">
        <v>1609</v>
      </c>
      <c r="C2682" t="s">
        <v>24</v>
      </c>
      <c r="D2682" t="s">
        <v>12</v>
      </c>
      <c r="E2682" t="s">
        <v>1611</v>
      </c>
      <c r="F2682" t="s">
        <v>14</v>
      </c>
      <c r="G2682" t="s">
        <v>15</v>
      </c>
      <c r="H2682">
        <v>0</v>
      </c>
      <c r="L2682" s="27" t="s">
        <v>7390</v>
      </c>
      <c r="M2682" s="27">
        <v>64.513999999999996</v>
      </c>
      <c r="N2682">
        <v>0</v>
      </c>
      <c r="O2682" t="s">
        <v>10550</v>
      </c>
      <c r="P2682" t="str">
        <f t="shared" si="94"/>
        <v>Monochloroethane('air', 'low population density, long-term')</v>
      </c>
      <c r="R2682" s="20" t="s">
        <v>12314</v>
      </c>
    </row>
    <row r="2683" spans="1:18" x14ac:dyDescent="0.25">
      <c r="A2683" s="18">
        <v>1686</v>
      </c>
      <c r="B2683" t="s">
        <v>1609</v>
      </c>
      <c r="C2683" t="s">
        <v>31</v>
      </c>
      <c r="D2683" t="s">
        <v>12</v>
      </c>
      <c r="E2683" t="s">
        <v>1611</v>
      </c>
      <c r="F2683" t="s">
        <v>14</v>
      </c>
      <c r="G2683" t="s">
        <v>15</v>
      </c>
      <c r="H2683">
        <v>0</v>
      </c>
      <c r="L2683" s="27" t="s">
        <v>7390</v>
      </c>
      <c r="M2683" s="27">
        <v>64.513999999999996</v>
      </c>
      <c r="N2683">
        <v>0</v>
      </c>
      <c r="O2683" t="s">
        <v>10551</v>
      </c>
      <c r="P2683" t="str">
        <f t="shared" si="94"/>
        <v>Monochloroethane('air', 'lower stratosphere + upper troposphere')</v>
      </c>
      <c r="R2683" s="20" t="s">
        <v>12314</v>
      </c>
    </row>
    <row r="2684" spans="1:18" x14ac:dyDescent="0.25">
      <c r="A2684" s="18">
        <v>4349</v>
      </c>
      <c r="B2684" t="s">
        <v>1609</v>
      </c>
      <c r="C2684" t="s">
        <v>27</v>
      </c>
      <c r="D2684" t="s">
        <v>12</v>
      </c>
      <c r="E2684" t="s">
        <v>1611</v>
      </c>
      <c r="F2684" t="s">
        <v>14</v>
      </c>
      <c r="G2684" t="s">
        <v>15</v>
      </c>
      <c r="H2684">
        <v>0</v>
      </c>
      <c r="L2684" s="27" t="s">
        <v>7390</v>
      </c>
      <c r="M2684" s="27">
        <v>64.513999999999996</v>
      </c>
      <c r="N2684">
        <v>0</v>
      </c>
      <c r="O2684" t="s">
        <v>10552</v>
      </c>
      <c r="P2684" t="str">
        <f t="shared" si="94"/>
        <v>Monochloroethane('air', 'non-urban air or from high stacks')</v>
      </c>
      <c r="R2684" s="20" t="s">
        <v>12314</v>
      </c>
    </row>
    <row r="2685" spans="1:18" x14ac:dyDescent="0.25">
      <c r="A2685" s="18">
        <v>767</v>
      </c>
      <c r="B2685" t="s">
        <v>1609</v>
      </c>
      <c r="C2685" t="s">
        <v>44</v>
      </c>
      <c r="D2685" t="s">
        <v>12</v>
      </c>
      <c r="E2685" t="s">
        <v>1611</v>
      </c>
      <c r="F2685" t="s">
        <v>14</v>
      </c>
      <c r="G2685" t="s">
        <v>15</v>
      </c>
      <c r="H2685">
        <v>0</v>
      </c>
      <c r="L2685" s="27" t="s">
        <v>7390</v>
      </c>
      <c r="M2685" s="27">
        <v>64.513999999999996</v>
      </c>
      <c r="N2685">
        <v>0</v>
      </c>
      <c r="O2685" t="s">
        <v>10553</v>
      </c>
      <c r="P2685" t="str">
        <f t="shared" si="94"/>
        <v>Monochloroethane('air', 'urban air close to ground')</v>
      </c>
      <c r="R2685" s="20" t="s">
        <v>12314</v>
      </c>
    </row>
    <row r="2686" spans="1:18" x14ac:dyDescent="0.25">
      <c r="A2686" s="18">
        <v>166</v>
      </c>
      <c r="B2686" t="s">
        <v>1609</v>
      </c>
      <c r="C2686" t="s">
        <v>190</v>
      </c>
      <c r="D2686" t="s">
        <v>12</v>
      </c>
      <c r="E2686" t="s">
        <v>1611</v>
      </c>
      <c r="F2686" t="s">
        <v>14</v>
      </c>
      <c r="G2686" t="s">
        <v>15</v>
      </c>
      <c r="H2686">
        <v>0</v>
      </c>
      <c r="L2686" s="27" t="s">
        <v>7390</v>
      </c>
      <c r="M2686" s="27">
        <v>64.513999999999996</v>
      </c>
      <c r="N2686">
        <v>0</v>
      </c>
      <c r="O2686" t="s">
        <v>10554</v>
      </c>
      <c r="P2686" t="str">
        <f t="shared" si="94"/>
        <v>Monochloroethane('air',)</v>
      </c>
      <c r="R2686" s="20" t="s">
        <v>12314</v>
      </c>
    </row>
    <row r="2687" spans="1:18" x14ac:dyDescent="0.25">
      <c r="A2687" s="18">
        <v>1763</v>
      </c>
      <c r="B2687" t="s">
        <v>1609</v>
      </c>
      <c r="C2687" t="s">
        <v>71</v>
      </c>
      <c r="D2687" t="s">
        <v>12</v>
      </c>
      <c r="E2687" t="s">
        <v>1611</v>
      </c>
      <c r="F2687" t="s">
        <v>14</v>
      </c>
      <c r="G2687" t="s">
        <v>15</v>
      </c>
      <c r="H2687">
        <v>0</v>
      </c>
      <c r="L2687" s="27" t="s">
        <v>7390</v>
      </c>
      <c r="M2687" s="27">
        <v>64.513999999999996</v>
      </c>
      <c r="N2687">
        <v>0</v>
      </c>
      <c r="O2687" t="s">
        <v>10555</v>
      </c>
      <c r="P2687" t="str">
        <f t="shared" si="94"/>
        <v>Monochloroethane('water', 'ground-')</v>
      </c>
      <c r="R2687" s="20" t="s">
        <v>12316</v>
      </c>
    </row>
    <row r="2688" spans="1:18" x14ac:dyDescent="0.25">
      <c r="A2688" s="18">
        <v>802</v>
      </c>
      <c r="B2688" t="s">
        <v>1609</v>
      </c>
      <c r="C2688" t="s">
        <v>100</v>
      </c>
      <c r="D2688" t="s">
        <v>12</v>
      </c>
      <c r="E2688" t="s">
        <v>1611</v>
      </c>
      <c r="F2688" t="s">
        <v>14</v>
      </c>
      <c r="G2688" t="s">
        <v>15</v>
      </c>
      <c r="H2688">
        <v>0</v>
      </c>
      <c r="L2688" s="27" t="s">
        <v>7390</v>
      </c>
      <c r="M2688" s="27">
        <v>64.513999999999996</v>
      </c>
      <c r="N2688">
        <v>0</v>
      </c>
      <c r="O2688" t="s">
        <v>10556</v>
      </c>
      <c r="P2688" t="str">
        <f t="shared" si="94"/>
        <v>Monochloroethane('water', 'ground-, long-term')</v>
      </c>
      <c r="R2688" s="20" t="s">
        <v>12316</v>
      </c>
    </row>
    <row r="2689" spans="1:18" x14ac:dyDescent="0.25">
      <c r="A2689" s="18">
        <v>2463</v>
      </c>
      <c r="B2689" t="s">
        <v>1609</v>
      </c>
      <c r="C2689" t="s">
        <v>10</v>
      </c>
      <c r="D2689" t="s">
        <v>12</v>
      </c>
      <c r="E2689" t="s">
        <v>1611</v>
      </c>
      <c r="F2689" t="s">
        <v>14</v>
      </c>
      <c r="G2689" t="s">
        <v>15</v>
      </c>
      <c r="H2689">
        <v>0</v>
      </c>
      <c r="L2689" s="27" t="s">
        <v>7390</v>
      </c>
      <c r="M2689" s="27">
        <v>64.513999999999996</v>
      </c>
      <c r="N2689">
        <v>0</v>
      </c>
      <c r="O2689" t="s">
        <v>10557</v>
      </c>
      <c r="P2689" t="str">
        <f t="shared" si="94"/>
        <v>Monochloroethane('water', 'ocean')</v>
      </c>
      <c r="R2689" s="20" t="s">
        <v>12316</v>
      </c>
    </row>
    <row r="2690" spans="1:18" x14ac:dyDescent="0.25">
      <c r="A2690" s="18">
        <v>3404</v>
      </c>
      <c r="B2690" t="s">
        <v>1609</v>
      </c>
      <c r="C2690" t="s">
        <v>91</v>
      </c>
      <c r="D2690" t="s">
        <v>12</v>
      </c>
      <c r="E2690" t="s">
        <v>1611</v>
      </c>
      <c r="F2690" t="s">
        <v>14</v>
      </c>
      <c r="G2690" t="s">
        <v>15</v>
      </c>
      <c r="H2690">
        <v>0</v>
      </c>
      <c r="L2690" s="27" t="s">
        <v>7390</v>
      </c>
      <c r="M2690" s="27">
        <v>64.513999999999996</v>
      </c>
      <c r="N2690">
        <v>0</v>
      </c>
      <c r="O2690" t="s">
        <v>10558</v>
      </c>
      <c r="P2690" t="str">
        <f t="shared" ref="P2690:P2753" si="96">_xlfn.CONCAT(E2690,C2690)</f>
        <v>Monochloroethane('water', 'surface water')</v>
      </c>
      <c r="R2690" s="20" t="s">
        <v>12316</v>
      </c>
    </row>
    <row r="2691" spans="1:18" x14ac:dyDescent="0.25">
      <c r="A2691" s="18">
        <v>3280</v>
      </c>
      <c r="B2691" t="s">
        <v>1609</v>
      </c>
      <c r="C2691" t="s">
        <v>48</v>
      </c>
      <c r="D2691" t="s">
        <v>12</v>
      </c>
      <c r="E2691" t="s">
        <v>1611</v>
      </c>
      <c r="F2691" t="s">
        <v>14</v>
      </c>
      <c r="G2691" t="s">
        <v>15</v>
      </c>
      <c r="H2691">
        <v>0</v>
      </c>
      <c r="L2691" s="27" t="s">
        <v>7390</v>
      </c>
      <c r="M2691" s="27">
        <v>64.513999999999996</v>
      </c>
      <c r="N2691">
        <v>0</v>
      </c>
      <c r="O2691" t="s">
        <v>10559</v>
      </c>
      <c r="P2691" t="str">
        <f t="shared" si="96"/>
        <v>Monochloroethane('water',)</v>
      </c>
      <c r="R2691" s="20" t="s">
        <v>12316</v>
      </c>
    </row>
    <row r="2692" spans="1:18" x14ac:dyDescent="0.25">
      <c r="A2692" s="18">
        <v>1006</v>
      </c>
      <c r="B2692" t="s">
        <v>4157</v>
      </c>
      <c r="C2692" t="s">
        <v>17</v>
      </c>
      <c r="D2692" t="s">
        <v>12</v>
      </c>
      <c r="E2692" t="s">
        <v>4159</v>
      </c>
      <c r="F2692" t="s">
        <v>14</v>
      </c>
      <c r="G2692" t="s">
        <v>15</v>
      </c>
      <c r="H2692">
        <f t="shared" ref="H2692:H2723" si="97">14.0067*N2692/M2692</f>
        <v>6.2764155508953062E-2</v>
      </c>
      <c r="L2692" s="20" t="s">
        <v>7391</v>
      </c>
      <c r="M2692">
        <v>223.16399999999999</v>
      </c>
      <c r="N2692">
        <v>1</v>
      </c>
      <c r="O2692" t="s">
        <v>10560</v>
      </c>
      <c r="P2692" t="str">
        <f t="shared" si="96"/>
        <v>Monocrotophos('soil', 'agricultural')</v>
      </c>
      <c r="R2692" s="20" t="s">
        <v>12315</v>
      </c>
    </row>
    <row r="2693" spans="1:18" x14ac:dyDescent="0.25">
      <c r="A2693" s="18">
        <v>1665</v>
      </c>
      <c r="B2693" t="s">
        <v>1556</v>
      </c>
      <c r="C2693" t="s">
        <v>24</v>
      </c>
      <c r="D2693" t="s">
        <v>12</v>
      </c>
      <c r="E2693" t="s">
        <v>1558</v>
      </c>
      <c r="F2693" t="s">
        <v>14</v>
      </c>
      <c r="G2693" t="s">
        <v>15</v>
      </c>
      <c r="H2693">
        <f t="shared" si="97"/>
        <v>0.2293060262266097</v>
      </c>
      <c r="L2693" s="20" t="s">
        <v>7392</v>
      </c>
      <c r="M2693">
        <v>61.082999999999998</v>
      </c>
      <c r="N2693">
        <v>1</v>
      </c>
      <c r="O2693" t="s">
        <v>10561</v>
      </c>
      <c r="P2693" t="str">
        <f t="shared" si="96"/>
        <v>Monoethanolamine('air', 'low population density, long-term')</v>
      </c>
      <c r="R2693" s="20" t="s">
        <v>12314</v>
      </c>
    </row>
    <row r="2694" spans="1:18" x14ac:dyDescent="0.25">
      <c r="A2694" s="18">
        <v>355</v>
      </c>
      <c r="B2694" t="s">
        <v>1556</v>
      </c>
      <c r="C2694" t="s">
        <v>31</v>
      </c>
      <c r="D2694" t="s">
        <v>12</v>
      </c>
      <c r="E2694" t="s">
        <v>1558</v>
      </c>
      <c r="F2694" t="s">
        <v>14</v>
      </c>
      <c r="G2694" t="s">
        <v>15</v>
      </c>
      <c r="H2694">
        <f t="shared" si="97"/>
        <v>0.2293060262266097</v>
      </c>
      <c r="L2694" s="20" t="s">
        <v>7392</v>
      </c>
      <c r="M2694">
        <v>61.082999999999998</v>
      </c>
      <c r="N2694">
        <v>1</v>
      </c>
      <c r="O2694" t="s">
        <v>10562</v>
      </c>
      <c r="P2694" t="str">
        <f t="shared" si="96"/>
        <v>Monoethanolamine('air', 'lower stratosphere + upper troposphere')</v>
      </c>
      <c r="R2694" s="20" t="s">
        <v>12314</v>
      </c>
    </row>
    <row r="2695" spans="1:18" x14ac:dyDescent="0.25">
      <c r="A2695" s="18">
        <v>1801</v>
      </c>
      <c r="B2695" t="s">
        <v>1556</v>
      </c>
      <c r="C2695" t="s">
        <v>27</v>
      </c>
      <c r="D2695" t="s">
        <v>12</v>
      </c>
      <c r="E2695" t="s">
        <v>1558</v>
      </c>
      <c r="F2695" t="s">
        <v>14</v>
      </c>
      <c r="G2695" t="s">
        <v>15</v>
      </c>
      <c r="H2695">
        <f t="shared" si="97"/>
        <v>0.2293060262266097</v>
      </c>
      <c r="L2695" s="20" t="s">
        <v>7392</v>
      </c>
      <c r="M2695">
        <v>61.082999999999998</v>
      </c>
      <c r="N2695">
        <v>1</v>
      </c>
      <c r="O2695" t="s">
        <v>10563</v>
      </c>
      <c r="P2695" t="str">
        <f t="shared" si="96"/>
        <v>Monoethanolamine('air', 'non-urban air or from high stacks')</v>
      </c>
      <c r="R2695" s="20" t="s">
        <v>12314</v>
      </c>
    </row>
    <row r="2696" spans="1:18" x14ac:dyDescent="0.25">
      <c r="A2696" s="18">
        <v>79</v>
      </c>
      <c r="B2696" t="s">
        <v>1556</v>
      </c>
      <c r="C2696" t="s">
        <v>44</v>
      </c>
      <c r="D2696" t="s">
        <v>12</v>
      </c>
      <c r="E2696" t="s">
        <v>1558</v>
      </c>
      <c r="F2696" t="s">
        <v>14</v>
      </c>
      <c r="G2696" t="s">
        <v>15</v>
      </c>
      <c r="H2696">
        <f t="shared" si="97"/>
        <v>0.2293060262266097</v>
      </c>
      <c r="L2696" s="20" t="s">
        <v>7392</v>
      </c>
      <c r="M2696">
        <v>61.082999999999998</v>
      </c>
      <c r="N2696">
        <v>1</v>
      </c>
      <c r="O2696" t="s">
        <v>10564</v>
      </c>
      <c r="P2696" t="str">
        <f t="shared" si="96"/>
        <v>Monoethanolamine('air', 'urban air close to ground')</v>
      </c>
      <c r="R2696" s="20" t="s">
        <v>12314</v>
      </c>
    </row>
    <row r="2697" spans="1:18" x14ac:dyDescent="0.25">
      <c r="A2697" s="18">
        <v>1787</v>
      </c>
      <c r="B2697" t="s">
        <v>1556</v>
      </c>
      <c r="C2697" t="s">
        <v>190</v>
      </c>
      <c r="D2697" t="s">
        <v>12</v>
      </c>
      <c r="E2697" t="s">
        <v>1558</v>
      </c>
      <c r="F2697" t="s">
        <v>14</v>
      </c>
      <c r="G2697" t="s">
        <v>15</v>
      </c>
      <c r="H2697">
        <f t="shared" si="97"/>
        <v>0.2293060262266097</v>
      </c>
      <c r="L2697" s="20" t="s">
        <v>7392</v>
      </c>
      <c r="M2697">
        <v>61.082999999999998</v>
      </c>
      <c r="N2697">
        <v>1</v>
      </c>
      <c r="O2697" t="s">
        <v>10565</v>
      </c>
      <c r="P2697" t="str">
        <f t="shared" si="96"/>
        <v>Monoethanolamine('air',)</v>
      </c>
      <c r="R2697" s="20" t="s">
        <v>12314</v>
      </c>
    </row>
    <row r="2698" spans="1:18" x14ac:dyDescent="0.25">
      <c r="A2698" s="18">
        <v>753</v>
      </c>
      <c r="B2698" s="20" t="s">
        <v>1556</v>
      </c>
      <c r="C2698" t="s">
        <v>48</v>
      </c>
      <c r="D2698" t="s">
        <v>12</v>
      </c>
      <c r="E2698" t="s">
        <v>1558</v>
      </c>
      <c r="F2698" t="s">
        <v>14</v>
      </c>
      <c r="G2698" t="s">
        <v>15</v>
      </c>
      <c r="H2698">
        <f t="shared" si="97"/>
        <v>0.2293060262266097</v>
      </c>
      <c r="L2698" s="20" t="s">
        <v>7392</v>
      </c>
      <c r="M2698">
        <v>61.082999999999998</v>
      </c>
      <c r="N2698">
        <v>1</v>
      </c>
      <c r="O2698" t="s">
        <v>10566</v>
      </c>
      <c r="P2698" t="str">
        <f t="shared" si="96"/>
        <v>Monoethanolamine('water',)</v>
      </c>
      <c r="R2698" s="20" t="s">
        <v>12316</v>
      </c>
    </row>
    <row r="2699" spans="1:18" x14ac:dyDescent="0.25">
      <c r="A2699" s="18">
        <v>588</v>
      </c>
      <c r="B2699" t="s">
        <v>3291</v>
      </c>
      <c r="C2699" t="s">
        <v>17</v>
      </c>
      <c r="D2699" t="s">
        <v>12</v>
      </c>
      <c r="E2699" t="s">
        <v>3293</v>
      </c>
      <c r="F2699" t="s">
        <v>14</v>
      </c>
      <c r="G2699" t="s">
        <v>15</v>
      </c>
      <c r="H2699">
        <f t="shared" si="97"/>
        <v>0.13050794552967868</v>
      </c>
      <c r="L2699" s="20" t="s">
        <v>7393</v>
      </c>
      <c r="M2699">
        <v>214.649</v>
      </c>
      <c r="N2699">
        <v>2</v>
      </c>
      <c r="O2699" t="s">
        <v>10567</v>
      </c>
      <c r="P2699" t="str">
        <f t="shared" si="96"/>
        <v>Monolinuron('soil', 'agricultural')</v>
      </c>
      <c r="R2699" s="20" t="s">
        <v>12315</v>
      </c>
    </row>
    <row r="2700" spans="1:18" x14ac:dyDescent="0.25">
      <c r="A2700" s="18">
        <v>978</v>
      </c>
      <c r="B2700" s="20" t="s">
        <v>4379</v>
      </c>
      <c r="C2700" t="s">
        <v>10</v>
      </c>
      <c r="D2700" t="s">
        <v>12</v>
      </c>
      <c r="E2700" t="s">
        <v>4381</v>
      </c>
      <c r="F2700" t="s">
        <v>14</v>
      </c>
      <c r="G2700" t="s">
        <v>15</v>
      </c>
      <c r="H2700">
        <f t="shared" si="97"/>
        <v>0</v>
      </c>
      <c r="L2700" s="20" t="s">
        <v>7394</v>
      </c>
      <c r="M2700">
        <v>196.81299999999999</v>
      </c>
      <c r="N2700">
        <v>0</v>
      </c>
      <c r="O2700" t="s">
        <v>10568</v>
      </c>
      <c r="P2700" t="str">
        <f t="shared" si="96"/>
        <v>Monophenyltin('water', 'ocean')</v>
      </c>
      <c r="R2700" s="20" t="s">
        <v>12316</v>
      </c>
    </row>
    <row r="2701" spans="1:18" x14ac:dyDescent="0.25">
      <c r="A2701" s="18">
        <v>3551</v>
      </c>
      <c r="B2701" t="s">
        <v>3765</v>
      </c>
      <c r="C2701" t="s">
        <v>17</v>
      </c>
      <c r="D2701" t="s">
        <v>12</v>
      </c>
      <c r="E2701" t="s">
        <v>3767</v>
      </c>
      <c r="F2701" t="s">
        <v>14</v>
      </c>
      <c r="G2701" t="s">
        <v>15</v>
      </c>
      <c r="H2701">
        <f t="shared" si="97"/>
        <v>0</v>
      </c>
      <c r="L2701" s="20" t="s">
        <v>7395</v>
      </c>
      <c r="M2701">
        <v>161.952</v>
      </c>
      <c r="N2701">
        <v>0</v>
      </c>
      <c r="O2701" t="s">
        <v>10569</v>
      </c>
      <c r="P2701" t="str">
        <f t="shared" si="96"/>
        <v>MSMA('soil', 'agricultural')</v>
      </c>
      <c r="R2701" s="20" t="s">
        <v>12315</v>
      </c>
    </row>
    <row r="2702" spans="1:18" x14ac:dyDescent="0.25">
      <c r="A2702" s="18">
        <v>1646</v>
      </c>
      <c r="B2702" t="s">
        <v>325</v>
      </c>
      <c r="C2702" t="s">
        <v>24</v>
      </c>
      <c r="D2702" t="s">
        <v>12</v>
      </c>
      <c r="E2702" t="s">
        <v>327</v>
      </c>
      <c r="F2702" t="s">
        <v>14</v>
      </c>
      <c r="G2702" t="s">
        <v>15</v>
      </c>
      <c r="H2702">
        <f t="shared" si="97"/>
        <v>0</v>
      </c>
      <c r="L2702" s="20" t="s">
        <v>6907</v>
      </c>
      <c r="M2702">
        <v>106.16500000000001</v>
      </c>
      <c r="N2702">
        <v>0</v>
      </c>
      <c r="O2702" t="s">
        <v>10570</v>
      </c>
      <c r="P2702" t="str">
        <f t="shared" si="96"/>
        <v>m-Xylene('air', 'low population density, long-term')</v>
      </c>
      <c r="R2702" s="20" t="s">
        <v>12314</v>
      </c>
    </row>
    <row r="2703" spans="1:18" x14ac:dyDescent="0.25">
      <c r="A2703" s="18">
        <v>3407</v>
      </c>
      <c r="B2703" t="s">
        <v>325</v>
      </c>
      <c r="C2703" t="s">
        <v>31</v>
      </c>
      <c r="D2703" t="s">
        <v>12</v>
      </c>
      <c r="E2703" t="s">
        <v>327</v>
      </c>
      <c r="F2703" t="s">
        <v>14</v>
      </c>
      <c r="G2703" t="s">
        <v>15</v>
      </c>
      <c r="H2703">
        <f t="shared" si="97"/>
        <v>0</v>
      </c>
      <c r="L2703" s="20" t="s">
        <v>6907</v>
      </c>
      <c r="M2703">
        <v>106.16500000000001</v>
      </c>
      <c r="N2703">
        <v>0</v>
      </c>
      <c r="O2703" t="s">
        <v>10571</v>
      </c>
      <c r="P2703" t="str">
        <f t="shared" si="96"/>
        <v>m-Xylene('air', 'lower stratosphere + upper troposphere')</v>
      </c>
      <c r="R2703" s="20" t="s">
        <v>12314</v>
      </c>
    </row>
    <row r="2704" spans="1:18" x14ac:dyDescent="0.25">
      <c r="A2704" s="18">
        <v>1644</v>
      </c>
      <c r="B2704" t="s">
        <v>325</v>
      </c>
      <c r="C2704" t="s">
        <v>27</v>
      </c>
      <c r="D2704" t="s">
        <v>12</v>
      </c>
      <c r="E2704" t="s">
        <v>327</v>
      </c>
      <c r="F2704" t="s">
        <v>14</v>
      </c>
      <c r="G2704" t="s">
        <v>15</v>
      </c>
      <c r="H2704">
        <f t="shared" si="97"/>
        <v>0</v>
      </c>
      <c r="L2704" s="20" t="s">
        <v>6907</v>
      </c>
      <c r="M2704">
        <v>106.16500000000001</v>
      </c>
      <c r="N2704">
        <v>0</v>
      </c>
      <c r="O2704" t="s">
        <v>10572</v>
      </c>
      <c r="P2704" t="str">
        <f t="shared" si="96"/>
        <v>m-Xylene('air', 'non-urban air or from high stacks')</v>
      </c>
      <c r="R2704" s="20" t="s">
        <v>12314</v>
      </c>
    </row>
    <row r="2705" spans="1:18" x14ac:dyDescent="0.25">
      <c r="A2705" s="18">
        <v>2363</v>
      </c>
      <c r="B2705" t="s">
        <v>325</v>
      </c>
      <c r="C2705" t="s">
        <v>44</v>
      </c>
      <c r="D2705" t="s">
        <v>12</v>
      </c>
      <c r="E2705" t="s">
        <v>327</v>
      </c>
      <c r="F2705" t="s">
        <v>14</v>
      </c>
      <c r="G2705" t="s">
        <v>15</v>
      </c>
      <c r="H2705">
        <f t="shared" si="97"/>
        <v>0</v>
      </c>
      <c r="L2705" s="20" t="s">
        <v>6907</v>
      </c>
      <c r="M2705">
        <v>106.16500000000001</v>
      </c>
      <c r="N2705">
        <v>0</v>
      </c>
      <c r="O2705" t="s">
        <v>10573</v>
      </c>
      <c r="P2705" t="str">
        <f t="shared" si="96"/>
        <v>m-Xylene('air', 'urban air close to ground')</v>
      </c>
      <c r="R2705" s="20" t="s">
        <v>12314</v>
      </c>
    </row>
    <row r="2706" spans="1:18" x14ac:dyDescent="0.25">
      <c r="A2706" s="18">
        <v>972</v>
      </c>
      <c r="B2706" t="s">
        <v>325</v>
      </c>
      <c r="C2706" t="s">
        <v>190</v>
      </c>
      <c r="D2706" t="s">
        <v>12</v>
      </c>
      <c r="E2706" t="s">
        <v>327</v>
      </c>
      <c r="F2706" t="s">
        <v>14</v>
      </c>
      <c r="G2706" t="s">
        <v>15</v>
      </c>
      <c r="H2706">
        <f t="shared" si="97"/>
        <v>0</v>
      </c>
      <c r="L2706" s="20" t="s">
        <v>6907</v>
      </c>
      <c r="M2706">
        <v>106.16500000000001</v>
      </c>
      <c r="N2706">
        <v>0</v>
      </c>
      <c r="O2706" t="s">
        <v>10574</v>
      </c>
      <c r="P2706" t="str">
        <f t="shared" si="96"/>
        <v>m-Xylene('air',)</v>
      </c>
      <c r="R2706" s="20" t="s">
        <v>12314</v>
      </c>
    </row>
    <row r="2707" spans="1:18" x14ac:dyDescent="0.25">
      <c r="A2707" s="18">
        <v>327</v>
      </c>
      <c r="B2707" t="s">
        <v>325</v>
      </c>
      <c r="C2707" t="s">
        <v>71</v>
      </c>
      <c r="D2707" t="s">
        <v>12</v>
      </c>
      <c r="E2707" t="s">
        <v>327</v>
      </c>
      <c r="F2707" t="s">
        <v>14</v>
      </c>
      <c r="G2707" t="s">
        <v>15</v>
      </c>
      <c r="H2707">
        <f t="shared" si="97"/>
        <v>0</v>
      </c>
      <c r="L2707" s="20" t="s">
        <v>6907</v>
      </c>
      <c r="M2707">
        <v>106.16500000000001</v>
      </c>
      <c r="N2707">
        <v>0</v>
      </c>
      <c r="O2707" t="s">
        <v>10575</v>
      </c>
      <c r="P2707" t="str">
        <f t="shared" si="96"/>
        <v>m-Xylene('water', 'ground-')</v>
      </c>
      <c r="R2707" s="20" t="s">
        <v>12316</v>
      </c>
    </row>
    <row r="2708" spans="1:18" x14ac:dyDescent="0.25">
      <c r="A2708" s="18">
        <v>3243</v>
      </c>
      <c r="B2708" t="s">
        <v>325</v>
      </c>
      <c r="C2708" t="s">
        <v>100</v>
      </c>
      <c r="D2708" t="s">
        <v>12</v>
      </c>
      <c r="E2708" t="s">
        <v>327</v>
      </c>
      <c r="F2708" t="s">
        <v>14</v>
      </c>
      <c r="G2708" t="s">
        <v>15</v>
      </c>
      <c r="H2708">
        <f t="shared" si="97"/>
        <v>0</v>
      </c>
      <c r="L2708" s="20" t="s">
        <v>6907</v>
      </c>
      <c r="M2708">
        <v>106.16500000000001</v>
      </c>
      <c r="N2708">
        <v>0</v>
      </c>
      <c r="O2708" t="s">
        <v>10576</v>
      </c>
      <c r="P2708" t="str">
        <f t="shared" si="96"/>
        <v>m-Xylene('water', 'ground-, long-term')</v>
      </c>
      <c r="R2708" s="20" t="s">
        <v>12316</v>
      </c>
    </row>
    <row r="2709" spans="1:18" x14ac:dyDescent="0.25">
      <c r="A2709" s="18">
        <v>1681</v>
      </c>
      <c r="B2709" t="s">
        <v>325</v>
      </c>
      <c r="C2709" t="s">
        <v>10</v>
      </c>
      <c r="D2709" t="s">
        <v>12</v>
      </c>
      <c r="E2709" t="s">
        <v>327</v>
      </c>
      <c r="F2709" t="s">
        <v>14</v>
      </c>
      <c r="G2709" t="s">
        <v>15</v>
      </c>
      <c r="H2709">
        <f t="shared" si="97"/>
        <v>0</v>
      </c>
      <c r="L2709" s="20" t="s">
        <v>6907</v>
      </c>
      <c r="M2709">
        <v>106.16500000000001</v>
      </c>
      <c r="N2709">
        <v>0</v>
      </c>
      <c r="O2709" t="s">
        <v>10577</v>
      </c>
      <c r="P2709" t="str">
        <f t="shared" si="96"/>
        <v>m-Xylene('water', 'ocean')</v>
      </c>
      <c r="R2709" s="20" t="s">
        <v>12316</v>
      </c>
    </row>
    <row r="2710" spans="1:18" x14ac:dyDescent="0.25">
      <c r="A2710" s="18">
        <v>1495</v>
      </c>
      <c r="B2710" t="s">
        <v>325</v>
      </c>
      <c r="C2710" t="s">
        <v>91</v>
      </c>
      <c r="D2710" t="s">
        <v>12</v>
      </c>
      <c r="E2710" t="s">
        <v>327</v>
      </c>
      <c r="F2710" t="s">
        <v>14</v>
      </c>
      <c r="G2710" t="s">
        <v>15</v>
      </c>
      <c r="H2710">
        <f t="shared" si="97"/>
        <v>0</v>
      </c>
      <c r="L2710" s="20" t="s">
        <v>6907</v>
      </c>
      <c r="M2710">
        <v>106.16500000000001</v>
      </c>
      <c r="N2710">
        <v>0</v>
      </c>
      <c r="O2710" t="s">
        <v>10578</v>
      </c>
      <c r="P2710" t="str">
        <f t="shared" si="96"/>
        <v>m-Xylene('water', 'surface water')</v>
      </c>
      <c r="R2710" s="20" t="s">
        <v>12316</v>
      </c>
    </row>
    <row r="2711" spans="1:18" x14ac:dyDescent="0.25">
      <c r="A2711" s="18">
        <v>1489</v>
      </c>
      <c r="B2711" s="20" t="s">
        <v>325</v>
      </c>
      <c r="C2711" t="s">
        <v>48</v>
      </c>
      <c r="D2711" t="s">
        <v>12</v>
      </c>
      <c r="E2711" t="s">
        <v>327</v>
      </c>
      <c r="F2711" t="s">
        <v>14</v>
      </c>
      <c r="G2711" t="s">
        <v>15</v>
      </c>
      <c r="H2711">
        <f t="shared" si="97"/>
        <v>0</v>
      </c>
      <c r="L2711" s="20" t="s">
        <v>6907</v>
      </c>
      <c r="M2711">
        <v>106.16500000000001</v>
      </c>
      <c r="N2711">
        <v>0</v>
      </c>
      <c r="O2711" t="s">
        <v>10579</v>
      </c>
      <c r="P2711" t="str">
        <f t="shared" si="96"/>
        <v>m-Xylene('water',)</v>
      </c>
      <c r="R2711" s="20" t="s">
        <v>12316</v>
      </c>
    </row>
    <row r="2712" spans="1:18" x14ac:dyDescent="0.25">
      <c r="A2712" s="18">
        <v>1426</v>
      </c>
      <c r="B2712" t="s">
        <v>7396</v>
      </c>
      <c r="C2712" t="s">
        <v>17</v>
      </c>
      <c r="D2712" t="s">
        <v>12</v>
      </c>
      <c r="E2712" t="s">
        <v>4191</v>
      </c>
      <c r="F2712" t="s">
        <v>14</v>
      </c>
      <c r="G2712" t="s">
        <v>15</v>
      </c>
      <c r="H2712">
        <f t="shared" si="97"/>
        <v>0.19401540992121896</v>
      </c>
      <c r="L2712" s="20" t="s">
        <v>7397</v>
      </c>
      <c r="M2712">
        <v>288.77499999999998</v>
      </c>
      <c r="N2712">
        <v>4</v>
      </c>
      <c r="O2712" t="s">
        <v>10580</v>
      </c>
      <c r="P2712" t="str">
        <f t="shared" si="96"/>
        <v>Myclobutanil('soil', 'agricultural')</v>
      </c>
      <c r="R2712" s="20" t="s">
        <v>12315</v>
      </c>
    </row>
    <row r="2713" spans="1:18" x14ac:dyDescent="0.25">
      <c r="A2713" s="18">
        <v>2260</v>
      </c>
      <c r="B2713" t="s">
        <v>489</v>
      </c>
      <c r="C2713" t="s">
        <v>17</v>
      </c>
      <c r="D2713" t="s">
        <v>12</v>
      </c>
      <c r="E2713" t="s">
        <v>491</v>
      </c>
      <c r="F2713" t="s">
        <v>14</v>
      </c>
      <c r="G2713" t="s">
        <v>15</v>
      </c>
      <c r="H2713">
        <f t="shared" si="97"/>
        <v>0</v>
      </c>
      <c r="L2713" s="20" t="s">
        <v>7398</v>
      </c>
      <c r="M2713">
        <v>380.78399999999999</v>
      </c>
      <c r="N2713">
        <v>0</v>
      </c>
      <c r="O2713" t="s">
        <v>10581</v>
      </c>
      <c r="P2713" t="str">
        <f t="shared" si="96"/>
        <v>Naled('soil', 'agricultural')</v>
      </c>
      <c r="R2713" s="20" t="s">
        <v>12315</v>
      </c>
    </row>
    <row r="2714" spans="1:18" x14ac:dyDescent="0.25">
      <c r="A2714" s="18">
        <v>1620</v>
      </c>
      <c r="B2714" t="s">
        <v>426</v>
      </c>
      <c r="C2714" t="s">
        <v>190</v>
      </c>
      <c r="D2714" t="s">
        <v>12</v>
      </c>
      <c r="E2714" t="s">
        <v>428</v>
      </c>
      <c r="F2714" t="s">
        <v>14</v>
      </c>
      <c r="G2714" t="s">
        <v>15</v>
      </c>
      <c r="H2714">
        <f t="shared" si="97"/>
        <v>0</v>
      </c>
      <c r="L2714" s="20" t="s">
        <v>7399</v>
      </c>
      <c r="M2714">
        <v>128.17099999999999</v>
      </c>
      <c r="N2714">
        <v>0</v>
      </c>
      <c r="O2714" t="s">
        <v>10582</v>
      </c>
      <c r="P2714" t="str">
        <f t="shared" si="96"/>
        <v>Naphtalene('air',)</v>
      </c>
      <c r="R2714" s="20" t="s">
        <v>12314</v>
      </c>
    </row>
    <row r="2715" spans="1:18" x14ac:dyDescent="0.25">
      <c r="A2715" s="18">
        <v>2451</v>
      </c>
      <c r="B2715" s="20" t="s">
        <v>426</v>
      </c>
      <c r="C2715" t="s">
        <v>91</v>
      </c>
      <c r="D2715" t="s">
        <v>12</v>
      </c>
      <c r="E2715" t="s">
        <v>428</v>
      </c>
      <c r="F2715" t="s">
        <v>14</v>
      </c>
      <c r="G2715" t="s">
        <v>15</v>
      </c>
      <c r="H2715">
        <f t="shared" si="97"/>
        <v>0</v>
      </c>
      <c r="L2715" s="20" t="s">
        <v>7399</v>
      </c>
      <c r="M2715">
        <v>128.17099999999999</v>
      </c>
      <c r="N2715">
        <v>0</v>
      </c>
      <c r="O2715" t="s">
        <v>10583</v>
      </c>
      <c r="P2715" t="str">
        <f t="shared" si="96"/>
        <v>Naphtalene('water', 'surface water')</v>
      </c>
      <c r="R2715" s="20" t="s">
        <v>12316</v>
      </c>
    </row>
    <row r="2716" spans="1:18" x14ac:dyDescent="0.25">
      <c r="A2716" s="18">
        <v>3047</v>
      </c>
      <c r="B2716" s="20" t="s">
        <v>4571</v>
      </c>
      <c r="C2716" t="s">
        <v>190</v>
      </c>
      <c r="D2716" t="s">
        <v>12</v>
      </c>
      <c r="E2716" t="s">
        <v>4573</v>
      </c>
      <c r="F2716" t="s">
        <v>14</v>
      </c>
      <c r="G2716" t="s">
        <v>15</v>
      </c>
      <c r="H2716">
        <f t="shared" si="97"/>
        <v>0</v>
      </c>
      <c r="L2716" s="20" t="s">
        <v>7399</v>
      </c>
      <c r="M2716">
        <v>128.17099999999999</v>
      </c>
      <c r="N2716">
        <v>0</v>
      </c>
      <c r="O2716" t="s">
        <v>10584</v>
      </c>
      <c r="P2716" t="str">
        <f t="shared" si="96"/>
        <v>Naphthalene('air',)</v>
      </c>
      <c r="R2716" s="20" t="s">
        <v>12314</v>
      </c>
    </row>
    <row r="2717" spans="1:18" x14ac:dyDescent="0.25">
      <c r="A2717" s="18">
        <v>2592</v>
      </c>
      <c r="B2717" t="s">
        <v>4272</v>
      </c>
      <c r="C2717" t="s">
        <v>17</v>
      </c>
      <c r="D2717" t="s">
        <v>12</v>
      </c>
      <c r="E2717" t="s">
        <v>4274</v>
      </c>
      <c r="F2717" t="s">
        <v>14</v>
      </c>
      <c r="G2717" t="s">
        <v>15</v>
      </c>
      <c r="H2717">
        <f t="shared" si="97"/>
        <v>5.1617812893858209E-2</v>
      </c>
      <c r="L2717" s="20" t="s">
        <v>7400</v>
      </c>
      <c r="M2717">
        <v>271.35399999999998</v>
      </c>
      <c r="N2717">
        <v>1</v>
      </c>
      <c r="O2717" t="s">
        <v>10585</v>
      </c>
      <c r="P2717" t="str">
        <f t="shared" si="96"/>
        <v>Napropamide('soil', 'agricultural')</v>
      </c>
      <c r="R2717" s="20" t="s">
        <v>12315</v>
      </c>
    </row>
    <row r="2718" spans="1:18" x14ac:dyDescent="0.25">
      <c r="A2718" s="18">
        <v>3731</v>
      </c>
      <c r="B2718" t="s">
        <v>1426</v>
      </c>
      <c r="C2718" t="s">
        <v>24</v>
      </c>
      <c r="D2718" t="s">
        <v>12</v>
      </c>
      <c r="E2718" t="s">
        <v>1428</v>
      </c>
      <c r="F2718" t="s">
        <v>14</v>
      </c>
      <c r="G2718" t="s">
        <v>15</v>
      </c>
      <c r="H2718">
        <f t="shared" si="97"/>
        <v>0.1015250465704573</v>
      </c>
      <c r="L2718" s="20" t="s">
        <v>7401</v>
      </c>
      <c r="M2718">
        <v>137.96299999999999</v>
      </c>
      <c r="N2718">
        <v>1</v>
      </c>
      <c r="O2718" t="s">
        <v>10586</v>
      </c>
      <c r="P2718" t="str">
        <f t="shared" si="96"/>
        <v>N-Bromoacetamide('air', 'low population density, long-term')</v>
      </c>
      <c r="R2718" s="20" t="s">
        <v>12314</v>
      </c>
    </row>
    <row r="2719" spans="1:18" x14ac:dyDescent="0.25">
      <c r="A2719" s="18">
        <v>4162</v>
      </c>
      <c r="B2719" t="s">
        <v>1426</v>
      </c>
      <c r="C2719" t="s">
        <v>31</v>
      </c>
      <c r="D2719" t="s">
        <v>12</v>
      </c>
      <c r="E2719" t="s">
        <v>1428</v>
      </c>
      <c r="F2719" t="s">
        <v>14</v>
      </c>
      <c r="G2719" t="s">
        <v>15</v>
      </c>
      <c r="H2719">
        <f t="shared" si="97"/>
        <v>0.1015250465704573</v>
      </c>
      <c r="L2719" s="20" t="s">
        <v>7401</v>
      </c>
      <c r="M2719">
        <v>137.96299999999999</v>
      </c>
      <c r="N2719">
        <v>1</v>
      </c>
      <c r="O2719" t="s">
        <v>10587</v>
      </c>
      <c r="P2719" t="str">
        <f t="shared" si="96"/>
        <v>N-Bromoacetamide('air', 'lower stratosphere + upper troposphere')</v>
      </c>
      <c r="R2719" s="20" t="s">
        <v>12314</v>
      </c>
    </row>
    <row r="2720" spans="1:18" x14ac:dyDescent="0.25">
      <c r="A2720" s="18">
        <v>1510</v>
      </c>
      <c r="B2720" t="s">
        <v>1426</v>
      </c>
      <c r="C2720" t="s">
        <v>27</v>
      </c>
      <c r="D2720" t="s">
        <v>12</v>
      </c>
      <c r="E2720" t="s">
        <v>1428</v>
      </c>
      <c r="F2720" t="s">
        <v>14</v>
      </c>
      <c r="G2720" t="s">
        <v>15</v>
      </c>
      <c r="H2720">
        <f t="shared" si="97"/>
        <v>0.1015250465704573</v>
      </c>
      <c r="L2720" s="20" t="s">
        <v>7401</v>
      </c>
      <c r="M2720">
        <v>137.96299999999999</v>
      </c>
      <c r="N2720">
        <v>1</v>
      </c>
      <c r="O2720" t="s">
        <v>10588</v>
      </c>
      <c r="P2720" t="str">
        <f t="shared" si="96"/>
        <v>N-Bromoacetamide('air', 'non-urban air or from high stacks')</v>
      </c>
      <c r="R2720" s="20" t="s">
        <v>12314</v>
      </c>
    </row>
    <row r="2721" spans="1:18" x14ac:dyDescent="0.25">
      <c r="A2721" s="18">
        <v>2479</v>
      </c>
      <c r="B2721" t="s">
        <v>1426</v>
      </c>
      <c r="C2721" t="s">
        <v>44</v>
      </c>
      <c r="D2721" t="s">
        <v>12</v>
      </c>
      <c r="E2721" t="s">
        <v>1428</v>
      </c>
      <c r="F2721" t="s">
        <v>14</v>
      </c>
      <c r="G2721" t="s">
        <v>15</v>
      </c>
      <c r="H2721">
        <f t="shared" si="97"/>
        <v>0.1015250465704573</v>
      </c>
      <c r="L2721" s="20" t="s">
        <v>7401</v>
      </c>
      <c r="M2721">
        <v>137.96299999999999</v>
      </c>
      <c r="N2721">
        <v>1</v>
      </c>
      <c r="O2721" t="s">
        <v>10589</v>
      </c>
      <c r="P2721" t="str">
        <f t="shared" si="96"/>
        <v>N-Bromoacetamide('air', 'urban air close to ground')</v>
      </c>
      <c r="R2721" s="20" t="s">
        <v>12314</v>
      </c>
    </row>
    <row r="2722" spans="1:18" x14ac:dyDescent="0.25">
      <c r="A2722" s="18">
        <v>573</v>
      </c>
      <c r="B2722" s="20" t="s">
        <v>1426</v>
      </c>
      <c r="C2722" t="s">
        <v>190</v>
      </c>
      <c r="D2722" t="s">
        <v>12</v>
      </c>
      <c r="E2722" t="s">
        <v>1428</v>
      </c>
      <c r="F2722" t="s">
        <v>14</v>
      </c>
      <c r="G2722" t="s">
        <v>15</v>
      </c>
      <c r="H2722">
        <f t="shared" si="97"/>
        <v>0.1015250465704573</v>
      </c>
      <c r="L2722" s="20" t="s">
        <v>7401</v>
      </c>
      <c r="M2722">
        <v>137.96299999999999</v>
      </c>
      <c r="N2722">
        <v>1</v>
      </c>
      <c r="O2722" t="s">
        <v>10590</v>
      </c>
      <c r="P2722" t="str">
        <f t="shared" si="96"/>
        <v>N-Bromoacetamide('air',)</v>
      </c>
      <c r="R2722" s="20" t="s">
        <v>12314</v>
      </c>
    </row>
    <row r="2723" spans="1:18" x14ac:dyDescent="0.25">
      <c r="A2723" s="18">
        <v>2749</v>
      </c>
      <c r="B2723" t="s">
        <v>4779</v>
      </c>
      <c r="C2723" t="s">
        <v>17</v>
      </c>
      <c r="D2723" t="s">
        <v>12</v>
      </c>
      <c r="E2723" t="s">
        <v>4781</v>
      </c>
      <c r="F2723" t="s">
        <v>14</v>
      </c>
      <c r="G2723" t="s">
        <v>15</v>
      </c>
      <c r="H2723">
        <f t="shared" si="97"/>
        <v>0.10180249587533707</v>
      </c>
      <c r="L2723" s="20" t="s">
        <v>7402</v>
      </c>
      <c r="M2723">
        <v>275.17399999999998</v>
      </c>
      <c r="N2723">
        <v>2</v>
      </c>
      <c r="O2723" t="s">
        <v>10591</v>
      </c>
      <c r="P2723" t="str">
        <f t="shared" si="96"/>
        <v>Neburon('soil', 'agricultural')</v>
      </c>
      <c r="R2723" s="20" t="s">
        <v>12315</v>
      </c>
    </row>
    <row r="2724" spans="1:18" hidden="1" x14ac:dyDescent="0.25">
      <c r="A2724" s="18">
        <v>1390</v>
      </c>
      <c r="B2724" t="s">
        <v>2818</v>
      </c>
      <c r="C2724" t="s">
        <v>60</v>
      </c>
      <c r="D2724" t="s">
        <v>12</v>
      </c>
      <c r="E2724" t="s">
        <v>2820</v>
      </c>
      <c r="F2724" t="s">
        <v>38</v>
      </c>
      <c r="G2724" t="s">
        <v>15</v>
      </c>
      <c r="O2724" t="s">
        <v>10592</v>
      </c>
      <c r="P2724" t="str">
        <f t="shared" si="96"/>
        <v>Neodymium, 4% in bastnasite, 0.4% in crude ore, in ground('natural resource', 'in ground')</v>
      </c>
    </row>
    <row r="2725" spans="1:18" hidden="1" x14ac:dyDescent="0.25">
      <c r="A2725" s="18">
        <v>4235</v>
      </c>
      <c r="B2725" t="s">
        <v>2818</v>
      </c>
      <c r="C2725" t="s">
        <v>60</v>
      </c>
      <c r="D2725" t="s">
        <v>12</v>
      </c>
      <c r="E2725" t="s">
        <v>3720</v>
      </c>
      <c r="F2725" t="s">
        <v>38</v>
      </c>
      <c r="G2725" t="s">
        <v>15</v>
      </c>
      <c r="M2725" s="20"/>
      <c r="O2725" t="s">
        <v>10593</v>
      </c>
      <c r="P2725" t="str">
        <f t="shared" si="96"/>
        <v>Neodymium, in ground('natural resource', 'in ground')</v>
      </c>
    </row>
    <row r="2726" spans="1:18" x14ac:dyDescent="0.25">
      <c r="A2726" s="18">
        <v>1327</v>
      </c>
      <c r="B2726" t="s">
        <v>3230</v>
      </c>
      <c r="C2726" t="s">
        <v>24</v>
      </c>
      <c r="D2726" t="s">
        <v>12</v>
      </c>
      <c r="E2726" t="s">
        <v>3189</v>
      </c>
      <c r="F2726" t="s">
        <v>14</v>
      </c>
      <c r="G2726" t="s">
        <v>34</v>
      </c>
      <c r="H2726">
        <v>0</v>
      </c>
      <c r="L2726" s="20" t="s">
        <v>7403</v>
      </c>
      <c r="M2726" s="20" t="s">
        <v>6621</v>
      </c>
      <c r="N2726" s="20" t="s">
        <v>6621</v>
      </c>
      <c r="O2726" t="s">
        <v>10594</v>
      </c>
      <c r="P2726" t="str">
        <f t="shared" si="96"/>
        <v>Neptunium-237('air', 'low population density, long-term')</v>
      </c>
      <c r="R2726" s="20" t="s">
        <v>12314</v>
      </c>
    </row>
    <row r="2727" spans="1:18" x14ac:dyDescent="0.25">
      <c r="A2727" s="18">
        <v>176</v>
      </c>
      <c r="B2727" t="s">
        <v>3230</v>
      </c>
      <c r="C2727" t="s">
        <v>31</v>
      </c>
      <c r="D2727" t="s">
        <v>12</v>
      </c>
      <c r="E2727" t="s">
        <v>3189</v>
      </c>
      <c r="F2727" t="s">
        <v>14</v>
      </c>
      <c r="G2727" t="s">
        <v>34</v>
      </c>
      <c r="H2727">
        <v>0</v>
      </c>
      <c r="L2727" s="20" t="s">
        <v>7403</v>
      </c>
      <c r="M2727" s="20" t="s">
        <v>6621</v>
      </c>
      <c r="N2727" s="20" t="s">
        <v>6621</v>
      </c>
      <c r="O2727" t="s">
        <v>10595</v>
      </c>
      <c r="P2727" t="str">
        <f t="shared" si="96"/>
        <v>Neptunium-237('air', 'lower stratosphere + upper troposphere')</v>
      </c>
      <c r="R2727" s="20" t="s">
        <v>12314</v>
      </c>
    </row>
    <row r="2728" spans="1:18" x14ac:dyDescent="0.25">
      <c r="A2728" s="18">
        <v>3949</v>
      </c>
      <c r="B2728" t="s">
        <v>3230</v>
      </c>
      <c r="C2728" t="s">
        <v>27</v>
      </c>
      <c r="D2728" t="s">
        <v>12</v>
      </c>
      <c r="E2728" t="s">
        <v>3189</v>
      </c>
      <c r="F2728" t="s">
        <v>14</v>
      </c>
      <c r="G2728" t="s">
        <v>34</v>
      </c>
      <c r="H2728">
        <v>0</v>
      </c>
      <c r="L2728" s="20" t="s">
        <v>7403</v>
      </c>
      <c r="M2728" s="20" t="s">
        <v>6621</v>
      </c>
      <c r="N2728" s="20" t="s">
        <v>6621</v>
      </c>
      <c r="O2728" t="s">
        <v>10596</v>
      </c>
      <c r="P2728" t="str">
        <f t="shared" si="96"/>
        <v>Neptunium-237('air', 'non-urban air or from high stacks')</v>
      </c>
      <c r="R2728" s="20" t="s">
        <v>12314</v>
      </c>
    </row>
    <row r="2729" spans="1:18" x14ac:dyDescent="0.25">
      <c r="A2729" s="18">
        <v>4037</v>
      </c>
      <c r="B2729" t="s">
        <v>3230</v>
      </c>
      <c r="C2729" t="s">
        <v>44</v>
      </c>
      <c r="D2729" t="s">
        <v>12</v>
      </c>
      <c r="E2729" t="s">
        <v>3189</v>
      </c>
      <c r="F2729" t="s">
        <v>14</v>
      </c>
      <c r="G2729" t="s">
        <v>34</v>
      </c>
      <c r="H2729">
        <v>0</v>
      </c>
      <c r="L2729" s="20" t="s">
        <v>7403</v>
      </c>
      <c r="M2729" s="20" t="s">
        <v>6621</v>
      </c>
      <c r="N2729" s="20" t="s">
        <v>6621</v>
      </c>
      <c r="O2729" t="s">
        <v>10597</v>
      </c>
      <c r="P2729" t="str">
        <f t="shared" si="96"/>
        <v>Neptunium-237('air', 'urban air close to ground')</v>
      </c>
      <c r="R2729" s="20" t="s">
        <v>12314</v>
      </c>
    </row>
    <row r="2730" spans="1:18" x14ac:dyDescent="0.25">
      <c r="A2730" s="18">
        <v>3597</v>
      </c>
      <c r="B2730" t="s">
        <v>3230</v>
      </c>
      <c r="C2730" t="s">
        <v>190</v>
      </c>
      <c r="D2730" t="s">
        <v>12</v>
      </c>
      <c r="E2730" t="s">
        <v>3189</v>
      </c>
      <c r="F2730" t="s">
        <v>14</v>
      </c>
      <c r="G2730" t="s">
        <v>34</v>
      </c>
      <c r="H2730">
        <v>0</v>
      </c>
      <c r="L2730" s="20" t="s">
        <v>7403</v>
      </c>
      <c r="M2730" s="20" t="s">
        <v>6621</v>
      </c>
      <c r="N2730" s="20" t="s">
        <v>6621</v>
      </c>
      <c r="O2730" t="s">
        <v>10598</v>
      </c>
      <c r="P2730" t="str">
        <f t="shared" si="96"/>
        <v>Neptunium-237('air',)</v>
      </c>
      <c r="R2730" s="20" t="s">
        <v>12314</v>
      </c>
    </row>
    <row r="2731" spans="1:18" x14ac:dyDescent="0.25">
      <c r="A2731" s="18">
        <v>3637</v>
      </c>
      <c r="B2731" t="s">
        <v>3230</v>
      </c>
      <c r="C2731" t="s">
        <v>71</v>
      </c>
      <c r="D2731" t="s">
        <v>12</v>
      </c>
      <c r="E2731" t="s">
        <v>3189</v>
      </c>
      <c r="F2731" t="s">
        <v>14</v>
      </c>
      <c r="G2731" t="s">
        <v>34</v>
      </c>
      <c r="H2731">
        <v>0</v>
      </c>
      <c r="L2731" s="20" t="s">
        <v>7403</v>
      </c>
      <c r="M2731" s="20" t="s">
        <v>6621</v>
      </c>
      <c r="N2731" s="20" t="s">
        <v>6621</v>
      </c>
      <c r="O2731" t="s">
        <v>10599</v>
      </c>
      <c r="P2731" t="str">
        <f t="shared" si="96"/>
        <v>Neptunium-237('water', 'ground-')</v>
      </c>
      <c r="R2731" s="20" t="s">
        <v>12316</v>
      </c>
    </row>
    <row r="2732" spans="1:18" x14ac:dyDescent="0.25">
      <c r="A2732" s="18">
        <v>2856</v>
      </c>
      <c r="B2732" t="s">
        <v>3230</v>
      </c>
      <c r="C2732" t="s">
        <v>100</v>
      </c>
      <c r="D2732" t="s">
        <v>12</v>
      </c>
      <c r="E2732" t="s">
        <v>3189</v>
      </c>
      <c r="F2732" t="s">
        <v>14</v>
      </c>
      <c r="G2732" t="s">
        <v>34</v>
      </c>
      <c r="H2732">
        <v>0</v>
      </c>
      <c r="L2732" s="20" t="s">
        <v>7403</v>
      </c>
      <c r="M2732" s="20" t="s">
        <v>6621</v>
      </c>
      <c r="N2732" s="20" t="s">
        <v>6621</v>
      </c>
      <c r="O2732" t="s">
        <v>10600</v>
      </c>
      <c r="P2732" t="str">
        <f t="shared" si="96"/>
        <v>Neptunium-237('water', 'ground-, long-term')</v>
      </c>
      <c r="R2732" s="20" t="s">
        <v>12316</v>
      </c>
    </row>
    <row r="2733" spans="1:18" x14ac:dyDescent="0.25">
      <c r="A2733" s="18">
        <v>3644</v>
      </c>
      <c r="B2733" t="s">
        <v>3230</v>
      </c>
      <c r="C2733" t="s">
        <v>10</v>
      </c>
      <c r="D2733" t="s">
        <v>12</v>
      </c>
      <c r="E2733" t="s">
        <v>3189</v>
      </c>
      <c r="F2733" t="s">
        <v>14</v>
      </c>
      <c r="G2733" t="s">
        <v>34</v>
      </c>
      <c r="H2733">
        <v>0</v>
      </c>
      <c r="L2733" s="20" t="s">
        <v>7403</v>
      </c>
      <c r="M2733" s="20" t="s">
        <v>6621</v>
      </c>
      <c r="N2733" s="20" t="s">
        <v>6621</v>
      </c>
      <c r="O2733" t="s">
        <v>10601</v>
      </c>
      <c r="P2733" t="str">
        <f t="shared" si="96"/>
        <v>Neptunium-237('water', 'ocean')</v>
      </c>
      <c r="R2733" s="20" t="s">
        <v>12316</v>
      </c>
    </row>
    <row r="2734" spans="1:18" x14ac:dyDescent="0.25">
      <c r="A2734" s="18">
        <v>501</v>
      </c>
      <c r="B2734" s="20" t="s">
        <v>3230</v>
      </c>
      <c r="C2734" t="s">
        <v>91</v>
      </c>
      <c r="D2734" t="s">
        <v>12</v>
      </c>
      <c r="E2734" t="s">
        <v>3189</v>
      </c>
      <c r="F2734" t="s">
        <v>14</v>
      </c>
      <c r="G2734" t="s">
        <v>34</v>
      </c>
      <c r="H2734">
        <v>0</v>
      </c>
      <c r="L2734" s="20" t="s">
        <v>7403</v>
      </c>
      <c r="M2734" s="20" t="s">
        <v>6621</v>
      </c>
      <c r="N2734" s="20" t="s">
        <v>6621</v>
      </c>
      <c r="O2734" t="s">
        <v>10602</v>
      </c>
      <c r="P2734" t="str">
        <f t="shared" si="96"/>
        <v>Neptunium-237('water', 'surface water')</v>
      </c>
      <c r="R2734" s="20" t="s">
        <v>12316</v>
      </c>
    </row>
    <row r="2735" spans="1:18" x14ac:dyDescent="0.25">
      <c r="A2735" s="18">
        <v>1221</v>
      </c>
      <c r="B2735" s="20" t="s">
        <v>3230</v>
      </c>
      <c r="C2735" t="s">
        <v>48</v>
      </c>
      <c r="D2735" t="s">
        <v>12</v>
      </c>
      <c r="E2735" t="s">
        <v>3189</v>
      </c>
      <c r="F2735" t="s">
        <v>14</v>
      </c>
      <c r="G2735" t="s">
        <v>34</v>
      </c>
      <c r="H2735">
        <v>0</v>
      </c>
      <c r="L2735" s="20" t="s">
        <v>7403</v>
      </c>
      <c r="M2735" s="20" t="s">
        <v>6621</v>
      </c>
      <c r="N2735" s="20" t="s">
        <v>6621</v>
      </c>
      <c r="O2735" t="s">
        <v>10603</v>
      </c>
      <c r="P2735" t="str">
        <f t="shared" si="96"/>
        <v>Neptunium-237('water',)</v>
      </c>
      <c r="R2735" s="20" t="s">
        <v>12316</v>
      </c>
    </row>
    <row r="2736" spans="1:18" hidden="1" x14ac:dyDescent="0.25">
      <c r="A2736" s="18">
        <v>258</v>
      </c>
      <c r="C2736" t="s">
        <v>2436</v>
      </c>
      <c r="D2736" t="s">
        <v>12</v>
      </c>
      <c r="E2736" t="s">
        <v>3154</v>
      </c>
      <c r="F2736" t="s">
        <v>2439</v>
      </c>
      <c r="G2736" t="s">
        <v>2440</v>
      </c>
      <c r="O2736" t="s">
        <v>10604</v>
      </c>
      <c r="P2736" t="str">
        <f t="shared" si="96"/>
        <v>Net operating surplus('economic', 'primary production factor')</v>
      </c>
    </row>
    <row r="2737" spans="1:18" hidden="1" x14ac:dyDescent="0.25">
      <c r="A2737" s="18">
        <v>1216</v>
      </c>
      <c r="C2737" t="s">
        <v>2436</v>
      </c>
      <c r="D2737" t="s">
        <v>12</v>
      </c>
      <c r="E2737" t="s">
        <v>3906</v>
      </c>
      <c r="F2737" t="s">
        <v>2439</v>
      </c>
      <c r="G2737" t="s">
        <v>2440</v>
      </c>
      <c r="O2737" t="s">
        <v>10605</v>
      </c>
      <c r="P2737" t="str">
        <f t="shared" si="96"/>
        <v>Net tax('economic', 'primary production factor')</v>
      </c>
    </row>
    <row r="2738" spans="1:18" hidden="1" x14ac:dyDescent="0.25">
      <c r="A2738" s="18">
        <v>381</v>
      </c>
      <c r="B2738" t="s">
        <v>388</v>
      </c>
      <c r="C2738" t="s">
        <v>60</v>
      </c>
      <c r="D2738" t="s">
        <v>12</v>
      </c>
      <c r="E2738" t="s">
        <v>3729</v>
      </c>
      <c r="F2738" t="s">
        <v>38</v>
      </c>
      <c r="G2738" t="s">
        <v>15</v>
      </c>
      <c r="O2738" t="s">
        <v>10606</v>
      </c>
      <c r="P2738" t="str">
        <f t="shared" si="96"/>
        <v>Ni, Ni 2.3E+0%, Pt 2.5E-4%, Pd 7.3E-4%, Rh 2.0E-5%, Cu 3.2E+0% in ore, in ground('natural resource', 'in ground')</v>
      </c>
    </row>
    <row r="2739" spans="1:18" hidden="1" x14ac:dyDescent="0.25">
      <c r="A2739" s="18">
        <v>4333</v>
      </c>
      <c r="B2739" t="s">
        <v>388</v>
      </c>
      <c r="C2739" t="s">
        <v>60</v>
      </c>
      <c r="D2739" t="s">
        <v>12</v>
      </c>
      <c r="E2739" t="s">
        <v>3739</v>
      </c>
      <c r="F2739" t="s">
        <v>38</v>
      </c>
      <c r="G2739" t="s">
        <v>15</v>
      </c>
      <c r="O2739" t="s">
        <v>10607</v>
      </c>
      <c r="P2739" t="str">
        <f t="shared" si="96"/>
        <v>Ni, Ni 3.7E-2%, Pt 4.8E-4%, Pd 2.0E-4%, Rh 2.4E-5%, Cu 5.2E-2% in ore, in ground('natural resource', 'in ground')</v>
      </c>
    </row>
    <row r="2740" spans="1:18" x14ac:dyDescent="0.25">
      <c r="A2740" s="18">
        <v>4363</v>
      </c>
      <c r="B2740" t="s">
        <v>388</v>
      </c>
      <c r="C2740" t="s">
        <v>24</v>
      </c>
      <c r="D2740" t="s">
        <v>12</v>
      </c>
      <c r="E2740" t="s">
        <v>391</v>
      </c>
      <c r="F2740" t="s">
        <v>14</v>
      </c>
      <c r="G2740" t="s">
        <v>15</v>
      </c>
      <c r="H2740">
        <v>0</v>
      </c>
      <c r="L2740" s="20" t="s">
        <v>7404</v>
      </c>
      <c r="M2740" s="20" t="s">
        <v>6621</v>
      </c>
      <c r="N2740" s="20" t="s">
        <v>6621</v>
      </c>
      <c r="O2740" t="s">
        <v>10608</v>
      </c>
      <c r="P2740" t="str">
        <f t="shared" si="96"/>
        <v>Nickel('air', 'low population density, long-term')</v>
      </c>
      <c r="R2740" s="20" t="s">
        <v>12314</v>
      </c>
    </row>
    <row r="2741" spans="1:18" x14ac:dyDescent="0.25">
      <c r="A2741" s="18">
        <v>1546</v>
      </c>
      <c r="B2741" t="s">
        <v>388</v>
      </c>
      <c r="C2741" t="s">
        <v>31</v>
      </c>
      <c r="D2741" t="s">
        <v>12</v>
      </c>
      <c r="E2741" t="s">
        <v>391</v>
      </c>
      <c r="F2741" t="s">
        <v>14</v>
      </c>
      <c r="G2741" t="s">
        <v>15</v>
      </c>
      <c r="H2741">
        <v>0</v>
      </c>
      <c r="L2741" s="20" t="s">
        <v>7404</v>
      </c>
      <c r="M2741" s="20" t="s">
        <v>6621</v>
      </c>
      <c r="N2741" s="20" t="s">
        <v>6621</v>
      </c>
      <c r="O2741" t="s">
        <v>10609</v>
      </c>
      <c r="P2741" t="str">
        <f t="shared" si="96"/>
        <v>Nickel('air', 'lower stratosphere + upper troposphere')</v>
      </c>
      <c r="R2741" s="20" t="s">
        <v>12314</v>
      </c>
    </row>
    <row r="2742" spans="1:18" x14ac:dyDescent="0.25">
      <c r="A2742" s="18">
        <v>302</v>
      </c>
      <c r="B2742" t="s">
        <v>388</v>
      </c>
      <c r="C2742" t="s">
        <v>27</v>
      </c>
      <c r="D2742" t="s">
        <v>12</v>
      </c>
      <c r="E2742" t="s">
        <v>391</v>
      </c>
      <c r="F2742" t="s">
        <v>14</v>
      </c>
      <c r="G2742" t="s">
        <v>15</v>
      </c>
      <c r="H2742">
        <v>0</v>
      </c>
      <c r="L2742" s="20" t="s">
        <v>7404</v>
      </c>
      <c r="M2742" s="20" t="s">
        <v>6621</v>
      </c>
      <c r="N2742" s="20" t="s">
        <v>6621</v>
      </c>
      <c r="O2742" t="s">
        <v>10610</v>
      </c>
      <c r="P2742" t="str">
        <f t="shared" si="96"/>
        <v>Nickel('air', 'non-urban air or from high stacks')</v>
      </c>
      <c r="R2742" s="20" t="s">
        <v>12314</v>
      </c>
    </row>
    <row r="2743" spans="1:18" x14ac:dyDescent="0.25">
      <c r="A2743" s="18">
        <v>727</v>
      </c>
      <c r="B2743" t="s">
        <v>388</v>
      </c>
      <c r="C2743" t="s">
        <v>44</v>
      </c>
      <c r="D2743" t="s">
        <v>12</v>
      </c>
      <c r="E2743" t="s">
        <v>391</v>
      </c>
      <c r="F2743" t="s">
        <v>14</v>
      </c>
      <c r="G2743" t="s">
        <v>15</v>
      </c>
      <c r="H2743">
        <v>0</v>
      </c>
      <c r="L2743" s="20" t="s">
        <v>7404</v>
      </c>
      <c r="M2743" s="20" t="s">
        <v>6621</v>
      </c>
      <c r="N2743" s="20" t="s">
        <v>6621</v>
      </c>
      <c r="O2743" t="s">
        <v>10611</v>
      </c>
      <c r="P2743" t="str">
        <f t="shared" si="96"/>
        <v>Nickel('air', 'urban air close to ground')</v>
      </c>
      <c r="R2743" s="20" t="s">
        <v>12314</v>
      </c>
    </row>
    <row r="2744" spans="1:18" x14ac:dyDescent="0.25">
      <c r="A2744" s="18">
        <v>983</v>
      </c>
      <c r="B2744" t="s">
        <v>388</v>
      </c>
      <c r="C2744" t="s">
        <v>190</v>
      </c>
      <c r="D2744" t="s">
        <v>12</v>
      </c>
      <c r="E2744" t="s">
        <v>391</v>
      </c>
      <c r="F2744" t="s">
        <v>14</v>
      </c>
      <c r="G2744" t="s">
        <v>15</v>
      </c>
      <c r="H2744">
        <v>0</v>
      </c>
      <c r="L2744" s="20" t="s">
        <v>7404</v>
      </c>
      <c r="M2744" s="20" t="s">
        <v>6621</v>
      </c>
      <c r="N2744" s="20" t="s">
        <v>6621</v>
      </c>
      <c r="O2744" t="s">
        <v>10612</v>
      </c>
      <c r="P2744" t="str">
        <f t="shared" si="96"/>
        <v>Nickel('air',)</v>
      </c>
      <c r="R2744" s="20" t="s">
        <v>12314</v>
      </c>
    </row>
    <row r="2745" spans="1:18" x14ac:dyDescent="0.25">
      <c r="A2745" s="18">
        <v>3931</v>
      </c>
      <c r="B2745" t="s">
        <v>388</v>
      </c>
      <c r="C2745" t="s">
        <v>17</v>
      </c>
      <c r="D2745" t="s">
        <v>12</v>
      </c>
      <c r="E2745" t="s">
        <v>391</v>
      </c>
      <c r="F2745" t="s">
        <v>14</v>
      </c>
      <c r="G2745" t="s">
        <v>15</v>
      </c>
      <c r="H2745">
        <v>0</v>
      </c>
      <c r="L2745" s="20" t="s">
        <v>7404</v>
      </c>
      <c r="M2745" s="20" t="s">
        <v>6621</v>
      </c>
      <c r="N2745" s="20" t="s">
        <v>6621</v>
      </c>
      <c r="O2745" t="s">
        <v>10613</v>
      </c>
      <c r="P2745" t="str">
        <f t="shared" si="96"/>
        <v>Nickel('soil', 'agricultural')</v>
      </c>
      <c r="R2745" s="20" t="s">
        <v>12315</v>
      </c>
    </row>
    <row r="2746" spans="1:18" x14ac:dyDescent="0.25">
      <c r="A2746" s="18">
        <v>128</v>
      </c>
      <c r="B2746" t="s">
        <v>388</v>
      </c>
      <c r="C2746" t="s">
        <v>143</v>
      </c>
      <c r="D2746" t="s">
        <v>12</v>
      </c>
      <c r="E2746" t="s">
        <v>391</v>
      </c>
      <c r="F2746" t="s">
        <v>14</v>
      </c>
      <c r="G2746" t="s">
        <v>15</v>
      </c>
      <c r="H2746">
        <v>0</v>
      </c>
      <c r="L2746" s="20" t="s">
        <v>7404</v>
      </c>
      <c r="M2746" s="20" t="s">
        <v>6621</v>
      </c>
      <c r="N2746" s="20" t="s">
        <v>6621</v>
      </c>
      <c r="O2746" t="s">
        <v>10614</v>
      </c>
      <c r="P2746" t="str">
        <f t="shared" si="96"/>
        <v>Nickel('soil', 'forestry')</v>
      </c>
      <c r="R2746" s="20" t="s">
        <v>12315</v>
      </c>
    </row>
    <row r="2747" spans="1:18" x14ac:dyDescent="0.25">
      <c r="A2747" s="18">
        <v>265</v>
      </c>
      <c r="B2747" t="s">
        <v>388</v>
      </c>
      <c r="C2747" t="s">
        <v>200</v>
      </c>
      <c r="D2747" t="s">
        <v>12</v>
      </c>
      <c r="E2747" t="s">
        <v>391</v>
      </c>
      <c r="F2747" t="s">
        <v>14</v>
      </c>
      <c r="G2747" t="s">
        <v>15</v>
      </c>
      <c r="H2747">
        <v>0</v>
      </c>
      <c r="L2747" s="20" t="s">
        <v>7404</v>
      </c>
      <c r="M2747" s="20" t="s">
        <v>6621</v>
      </c>
      <c r="N2747" s="20" t="s">
        <v>6621</v>
      </c>
      <c r="O2747" t="s">
        <v>10615</v>
      </c>
      <c r="P2747" t="str">
        <f t="shared" si="96"/>
        <v>Nickel('soil', 'industrial')</v>
      </c>
      <c r="R2747" s="20" t="s">
        <v>12315</v>
      </c>
    </row>
    <row r="2748" spans="1:18" x14ac:dyDescent="0.25">
      <c r="A2748" s="18">
        <v>893</v>
      </c>
      <c r="B2748" t="s">
        <v>388</v>
      </c>
      <c r="C2748" t="s">
        <v>389</v>
      </c>
      <c r="D2748" t="s">
        <v>12</v>
      </c>
      <c r="E2748" t="s">
        <v>391</v>
      </c>
      <c r="F2748" t="s">
        <v>14</v>
      </c>
      <c r="G2748" t="s">
        <v>15</v>
      </c>
      <c r="H2748">
        <v>0</v>
      </c>
      <c r="L2748" s="20" t="s">
        <v>7404</v>
      </c>
      <c r="M2748" s="20" t="s">
        <v>6621</v>
      </c>
      <c r="N2748" s="20" t="s">
        <v>6621</v>
      </c>
      <c r="O2748" t="s">
        <v>10616</v>
      </c>
      <c r="P2748" t="str">
        <f t="shared" si="96"/>
        <v>Nickel('soil',)</v>
      </c>
      <c r="R2748" s="20" t="s">
        <v>12315</v>
      </c>
    </row>
    <row r="2749" spans="1:18" x14ac:dyDescent="0.25">
      <c r="A2749" s="18">
        <v>2635</v>
      </c>
      <c r="B2749" s="20" t="s">
        <v>388</v>
      </c>
      <c r="C2749" t="s">
        <v>71</v>
      </c>
      <c r="D2749" t="s">
        <v>12</v>
      </c>
      <c r="E2749" t="s">
        <v>391</v>
      </c>
      <c r="F2749" t="s">
        <v>14</v>
      </c>
      <c r="G2749" t="s">
        <v>15</v>
      </c>
      <c r="H2749">
        <v>0</v>
      </c>
      <c r="L2749" s="20" t="s">
        <v>7404</v>
      </c>
      <c r="M2749" s="20" t="s">
        <v>6621</v>
      </c>
      <c r="N2749" s="20" t="s">
        <v>6621</v>
      </c>
      <c r="O2749" t="s">
        <v>10617</v>
      </c>
      <c r="P2749" t="str">
        <f t="shared" si="96"/>
        <v>Nickel('water', 'ground-')</v>
      </c>
      <c r="R2749" s="20" t="s">
        <v>12316</v>
      </c>
    </row>
    <row r="2750" spans="1:18" hidden="1" x14ac:dyDescent="0.25">
      <c r="A2750" s="18">
        <v>3261</v>
      </c>
      <c r="B2750" t="s">
        <v>388</v>
      </c>
      <c r="C2750" t="s">
        <v>60</v>
      </c>
      <c r="D2750" t="s">
        <v>12</v>
      </c>
      <c r="E2750" t="s">
        <v>3758</v>
      </c>
      <c r="F2750" t="s">
        <v>38</v>
      </c>
      <c r="G2750" t="s">
        <v>15</v>
      </c>
      <c r="O2750" t="s">
        <v>10618</v>
      </c>
      <c r="P2750" t="str">
        <f t="shared" si="96"/>
        <v>Nickel, 1.13% in sulfide, Ni 0.76% and Cu 0.76% in crude ore, in ground('natural resource', 'in ground')</v>
      </c>
    </row>
    <row r="2751" spans="1:18" hidden="1" x14ac:dyDescent="0.25">
      <c r="A2751" s="18">
        <v>3525</v>
      </c>
      <c r="B2751" t="s">
        <v>388</v>
      </c>
      <c r="C2751" t="s">
        <v>60</v>
      </c>
      <c r="D2751" t="s">
        <v>12</v>
      </c>
      <c r="E2751" t="s">
        <v>3760</v>
      </c>
      <c r="F2751" t="s">
        <v>38</v>
      </c>
      <c r="G2751" t="s">
        <v>15</v>
      </c>
      <c r="O2751" t="s">
        <v>10619</v>
      </c>
      <c r="P2751" t="str">
        <f t="shared" si="96"/>
        <v>Nickel, 1.98% in silicates, 1.04% in crude ore, in ground('natural resource', 'in ground')</v>
      </c>
    </row>
    <row r="2752" spans="1:18" hidden="1" x14ac:dyDescent="0.25">
      <c r="A2752" s="18">
        <v>2577</v>
      </c>
      <c r="B2752" t="s">
        <v>388</v>
      </c>
      <c r="C2752" t="s">
        <v>60</v>
      </c>
      <c r="D2752" t="s">
        <v>12</v>
      </c>
      <c r="E2752" t="s">
        <v>3773</v>
      </c>
      <c r="F2752" t="s">
        <v>38</v>
      </c>
      <c r="G2752" t="s">
        <v>15</v>
      </c>
      <c r="L2752" s="20"/>
      <c r="O2752" t="s">
        <v>10620</v>
      </c>
      <c r="P2752" t="str">
        <f t="shared" si="96"/>
        <v>Nickel, in ground('natural resource', 'in ground')</v>
      </c>
    </row>
    <row r="2753" spans="1:18" x14ac:dyDescent="0.25">
      <c r="A2753" s="18">
        <v>3767</v>
      </c>
      <c r="B2753" t="s">
        <v>939</v>
      </c>
      <c r="C2753" t="s">
        <v>71</v>
      </c>
      <c r="D2753" t="s">
        <v>12</v>
      </c>
      <c r="E2753" t="s">
        <v>941</v>
      </c>
      <c r="F2753" t="s">
        <v>14</v>
      </c>
      <c r="G2753" t="s">
        <v>15</v>
      </c>
      <c r="H2753">
        <v>0</v>
      </c>
      <c r="L2753" s="20" t="s">
        <v>7405</v>
      </c>
      <c r="M2753" s="20" t="s">
        <v>6621</v>
      </c>
      <c r="N2753" s="20" t="s">
        <v>6621</v>
      </c>
      <c r="O2753" t="s">
        <v>10621</v>
      </c>
      <c r="P2753" t="str">
        <f t="shared" si="96"/>
        <v>Nickel, ion('water', 'ground-')</v>
      </c>
      <c r="R2753" s="20" t="s">
        <v>12316</v>
      </c>
    </row>
    <row r="2754" spans="1:18" x14ac:dyDescent="0.25">
      <c r="A2754" s="18">
        <v>3556</v>
      </c>
      <c r="B2754" t="s">
        <v>939</v>
      </c>
      <c r="C2754" t="s">
        <v>100</v>
      </c>
      <c r="D2754" t="s">
        <v>12</v>
      </c>
      <c r="E2754" t="s">
        <v>941</v>
      </c>
      <c r="F2754" t="s">
        <v>14</v>
      </c>
      <c r="G2754" t="s">
        <v>15</v>
      </c>
      <c r="H2754">
        <v>0</v>
      </c>
      <c r="L2754" s="20" t="s">
        <v>7405</v>
      </c>
      <c r="M2754" s="20" t="s">
        <v>6621</v>
      </c>
      <c r="N2754" s="20" t="s">
        <v>6621</v>
      </c>
      <c r="O2754" t="s">
        <v>10622</v>
      </c>
      <c r="P2754" t="str">
        <f t="shared" ref="P2754:P2817" si="98">_xlfn.CONCAT(E2754,C2754)</f>
        <v>Nickel, ion('water', 'ground-, long-term')</v>
      </c>
      <c r="R2754" s="20" t="s">
        <v>12316</v>
      </c>
    </row>
    <row r="2755" spans="1:18" x14ac:dyDescent="0.25">
      <c r="A2755" s="18">
        <v>3843</v>
      </c>
      <c r="B2755" t="s">
        <v>939</v>
      </c>
      <c r="C2755" t="s">
        <v>10</v>
      </c>
      <c r="D2755" t="s">
        <v>12</v>
      </c>
      <c r="E2755" t="s">
        <v>941</v>
      </c>
      <c r="F2755" t="s">
        <v>14</v>
      </c>
      <c r="G2755" t="s">
        <v>15</v>
      </c>
      <c r="H2755">
        <v>0</v>
      </c>
      <c r="L2755" s="20" t="s">
        <v>7405</v>
      </c>
      <c r="M2755" s="20" t="s">
        <v>6621</v>
      </c>
      <c r="N2755" s="20" t="s">
        <v>6621</v>
      </c>
      <c r="O2755" t="s">
        <v>10623</v>
      </c>
      <c r="P2755" t="str">
        <f t="shared" si="98"/>
        <v>Nickel, ion('water', 'ocean')</v>
      </c>
      <c r="R2755" s="20" t="s">
        <v>12316</v>
      </c>
    </row>
    <row r="2756" spans="1:18" x14ac:dyDescent="0.25">
      <c r="A2756" s="18">
        <v>3796</v>
      </c>
      <c r="B2756" t="s">
        <v>939</v>
      </c>
      <c r="C2756" t="s">
        <v>91</v>
      </c>
      <c r="D2756" t="s">
        <v>12</v>
      </c>
      <c r="E2756" t="s">
        <v>941</v>
      </c>
      <c r="F2756" t="s">
        <v>14</v>
      </c>
      <c r="G2756" t="s">
        <v>15</v>
      </c>
      <c r="H2756">
        <v>0</v>
      </c>
      <c r="L2756" s="20" t="s">
        <v>7405</v>
      </c>
      <c r="M2756" s="20" t="s">
        <v>6621</v>
      </c>
      <c r="N2756" s="20" t="s">
        <v>6621</v>
      </c>
      <c r="O2756" t="s">
        <v>10624</v>
      </c>
      <c r="P2756" t="str">
        <f t="shared" si="98"/>
        <v>Nickel, ion('water', 'surface water')</v>
      </c>
      <c r="R2756" s="20" t="s">
        <v>12316</v>
      </c>
    </row>
    <row r="2757" spans="1:18" x14ac:dyDescent="0.25">
      <c r="A2757" s="18">
        <v>2203</v>
      </c>
      <c r="B2757" s="20" t="s">
        <v>939</v>
      </c>
      <c r="C2757" t="s">
        <v>48</v>
      </c>
      <c r="D2757" t="s">
        <v>12</v>
      </c>
      <c r="E2757" t="s">
        <v>941</v>
      </c>
      <c r="F2757" t="s">
        <v>14</v>
      </c>
      <c r="G2757" t="s">
        <v>15</v>
      </c>
      <c r="H2757">
        <v>0</v>
      </c>
      <c r="L2757" s="20" t="s">
        <v>7405</v>
      </c>
      <c r="M2757" s="20" t="s">
        <v>6621</v>
      </c>
      <c r="N2757" s="20" t="s">
        <v>6621</v>
      </c>
      <c r="O2757" t="s">
        <v>10625</v>
      </c>
      <c r="P2757" t="str">
        <f t="shared" si="98"/>
        <v>Nickel, ion('water',)</v>
      </c>
      <c r="R2757" s="20" t="s">
        <v>12316</v>
      </c>
    </row>
    <row r="2758" spans="1:18" hidden="1" x14ac:dyDescent="0.25">
      <c r="A2758" s="18">
        <v>2262</v>
      </c>
      <c r="B2758" t="s">
        <v>388</v>
      </c>
      <c r="C2758" t="s">
        <v>60</v>
      </c>
      <c r="D2758" t="s">
        <v>12</v>
      </c>
      <c r="E2758" t="s">
        <v>3777</v>
      </c>
      <c r="F2758" t="s">
        <v>38</v>
      </c>
      <c r="G2758" t="s">
        <v>15</v>
      </c>
      <c r="O2758" t="s">
        <v>10626</v>
      </c>
      <c r="P2758" t="str">
        <f t="shared" si="98"/>
        <v>Nickel, Ni 2.5E+0%, in mixed ore, in ground('natural resource', 'in ground')</v>
      </c>
    </row>
    <row r="2759" spans="1:18" x14ac:dyDescent="0.25">
      <c r="A2759" s="18">
        <v>4265</v>
      </c>
      <c r="B2759" t="s">
        <v>979</v>
      </c>
      <c r="C2759" t="s">
        <v>17</v>
      </c>
      <c r="D2759" t="s">
        <v>12</v>
      </c>
      <c r="E2759" t="s">
        <v>981</v>
      </c>
      <c r="F2759" t="s">
        <v>14</v>
      </c>
      <c r="G2759" t="s">
        <v>15</v>
      </c>
      <c r="H2759">
        <f>14.0067*N2759/M2759</f>
        <v>0.20477382098171321</v>
      </c>
      <c r="L2759" s="20" t="s">
        <v>7406</v>
      </c>
      <c r="M2759" s="20">
        <v>410.40499999999997</v>
      </c>
      <c r="N2759" s="20">
        <v>6</v>
      </c>
      <c r="O2759" t="s">
        <v>10627</v>
      </c>
      <c r="P2759" t="str">
        <f t="shared" si="98"/>
        <v>Nicosulfuron('soil', 'agricultural')</v>
      </c>
      <c r="R2759" s="20" t="s">
        <v>12315</v>
      </c>
    </row>
    <row r="2760" spans="1:18" hidden="1" x14ac:dyDescent="0.25">
      <c r="A2760" s="18">
        <v>248</v>
      </c>
      <c r="B2760" t="s">
        <v>3792</v>
      </c>
      <c r="C2760" t="s">
        <v>60</v>
      </c>
      <c r="D2760" t="s">
        <v>12</v>
      </c>
      <c r="E2760" t="s">
        <v>3794</v>
      </c>
      <c r="F2760" t="s">
        <v>38</v>
      </c>
      <c r="G2760" t="s">
        <v>15</v>
      </c>
      <c r="O2760" t="s">
        <v>10628</v>
      </c>
      <c r="P2760" t="str">
        <f t="shared" si="98"/>
        <v>Niobium, in ground('natural resource', 'in ground')</v>
      </c>
    </row>
    <row r="2761" spans="1:18" x14ac:dyDescent="0.25">
      <c r="A2761" s="18">
        <v>2159</v>
      </c>
      <c r="B2761" t="s">
        <v>1782</v>
      </c>
      <c r="C2761" t="s">
        <v>24</v>
      </c>
      <c r="D2761" t="s">
        <v>12</v>
      </c>
      <c r="E2761" t="s">
        <v>1698</v>
      </c>
      <c r="F2761" t="s">
        <v>14</v>
      </c>
      <c r="G2761" t="s">
        <v>34</v>
      </c>
      <c r="H2761">
        <v>0</v>
      </c>
      <c r="L2761" s="20" t="s">
        <v>7407</v>
      </c>
      <c r="M2761" s="20" t="s">
        <v>6621</v>
      </c>
      <c r="N2761" s="20" t="s">
        <v>6621</v>
      </c>
      <c r="O2761" t="s">
        <v>10629</v>
      </c>
      <c r="P2761" t="str">
        <f t="shared" si="98"/>
        <v>Niobium-95('air', 'low population density, long-term')</v>
      </c>
      <c r="R2761" s="20" t="s">
        <v>12314</v>
      </c>
    </row>
    <row r="2762" spans="1:18" x14ac:dyDescent="0.25">
      <c r="A2762" s="18">
        <v>2889</v>
      </c>
      <c r="B2762" t="s">
        <v>1782</v>
      </c>
      <c r="C2762" t="s">
        <v>31</v>
      </c>
      <c r="D2762" t="s">
        <v>12</v>
      </c>
      <c r="E2762" t="s">
        <v>1698</v>
      </c>
      <c r="F2762" t="s">
        <v>14</v>
      </c>
      <c r="G2762" t="s">
        <v>34</v>
      </c>
      <c r="H2762">
        <v>0</v>
      </c>
      <c r="L2762" s="20" t="s">
        <v>7407</v>
      </c>
      <c r="M2762" s="20" t="s">
        <v>6621</v>
      </c>
      <c r="N2762" s="20" t="s">
        <v>6621</v>
      </c>
      <c r="O2762" t="s">
        <v>10630</v>
      </c>
      <c r="P2762" t="str">
        <f t="shared" si="98"/>
        <v>Niobium-95('air', 'lower stratosphere + upper troposphere')</v>
      </c>
      <c r="R2762" s="20" t="s">
        <v>12314</v>
      </c>
    </row>
    <row r="2763" spans="1:18" x14ac:dyDescent="0.25">
      <c r="A2763" s="18">
        <v>3550</v>
      </c>
      <c r="B2763" t="s">
        <v>1782</v>
      </c>
      <c r="C2763" t="s">
        <v>27</v>
      </c>
      <c r="D2763" t="s">
        <v>12</v>
      </c>
      <c r="E2763" t="s">
        <v>1698</v>
      </c>
      <c r="F2763" t="s">
        <v>14</v>
      </c>
      <c r="G2763" t="s">
        <v>34</v>
      </c>
      <c r="H2763">
        <v>0</v>
      </c>
      <c r="L2763" s="20" t="s">
        <v>7407</v>
      </c>
      <c r="M2763" s="20" t="s">
        <v>6621</v>
      </c>
      <c r="N2763" s="20" t="s">
        <v>6621</v>
      </c>
      <c r="O2763" t="s">
        <v>10631</v>
      </c>
      <c r="P2763" t="str">
        <f t="shared" si="98"/>
        <v>Niobium-95('air', 'non-urban air or from high stacks')</v>
      </c>
      <c r="R2763" s="20" t="s">
        <v>12314</v>
      </c>
    </row>
    <row r="2764" spans="1:18" x14ac:dyDescent="0.25">
      <c r="A2764" s="18">
        <v>2820</v>
      </c>
      <c r="B2764" s="20" t="s">
        <v>1782</v>
      </c>
      <c r="C2764" t="s">
        <v>44</v>
      </c>
      <c r="D2764" t="s">
        <v>12</v>
      </c>
      <c r="E2764" t="s">
        <v>1698</v>
      </c>
      <c r="F2764" t="s">
        <v>14</v>
      </c>
      <c r="G2764" t="s">
        <v>34</v>
      </c>
      <c r="H2764">
        <v>0</v>
      </c>
      <c r="L2764" s="20" t="s">
        <v>7407</v>
      </c>
      <c r="M2764" s="20" t="s">
        <v>6621</v>
      </c>
      <c r="N2764" s="20" t="s">
        <v>6621</v>
      </c>
      <c r="O2764" t="s">
        <v>10632</v>
      </c>
      <c r="P2764" t="str">
        <f t="shared" si="98"/>
        <v>Niobium-95('air', 'urban air close to ground')</v>
      </c>
      <c r="R2764" s="20" t="s">
        <v>12314</v>
      </c>
    </row>
    <row r="2765" spans="1:18" x14ac:dyDescent="0.25">
      <c r="A2765" s="18">
        <v>956</v>
      </c>
      <c r="B2765" t="s">
        <v>1782</v>
      </c>
      <c r="C2765" t="s">
        <v>190</v>
      </c>
      <c r="D2765" t="s">
        <v>12</v>
      </c>
      <c r="E2765" t="s">
        <v>1698</v>
      </c>
      <c r="F2765" t="s">
        <v>14</v>
      </c>
      <c r="G2765" t="s">
        <v>34</v>
      </c>
      <c r="H2765">
        <v>0</v>
      </c>
      <c r="L2765" s="20" t="s">
        <v>7407</v>
      </c>
      <c r="M2765" s="20" t="s">
        <v>6621</v>
      </c>
      <c r="N2765" s="20" t="s">
        <v>6621</v>
      </c>
      <c r="O2765" t="s">
        <v>10633</v>
      </c>
      <c r="P2765" t="str">
        <f t="shared" si="98"/>
        <v>Niobium-95('air',)</v>
      </c>
      <c r="R2765" s="20" t="s">
        <v>12314</v>
      </c>
    </row>
    <row r="2766" spans="1:18" x14ac:dyDescent="0.25">
      <c r="A2766" s="18">
        <v>2161</v>
      </c>
      <c r="B2766" t="s">
        <v>1782</v>
      </c>
      <c r="C2766" t="s">
        <v>71</v>
      </c>
      <c r="D2766" t="s">
        <v>12</v>
      </c>
      <c r="E2766" t="s">
        <v>1698</v>
      </c>
      <c r="F2766" t="s">
        <v>14</v>
      </c>
      <c r="G2766" t="s">
        <v>34</v>
      </c>
      <c r="H2766">
        <v>0</v>
      </c>
      <c r="L2766" s="20" t="s">
        <v>7407</v>
      </c>
      <c r="M2766" s="20" t="s">
        <v>6621</v>
      </c>
      <c r="N2766" s="20" t="s">
        <v>6621</v>
      </c>
      <c r="O2766" t="s">
        <v>10634</v>
      </c>
      <c r="P2766" t="str">
        <f t="shared" si="98"/>
        <v>Niobium-95('water', 'ground-')</v>
      </c>
      <c r="R2766" s="20" t="s">
        <v>12316</v>
      </c>
    </row>
    <row r="2767" spans="1:18" x14ac:dyDescent="0.25">
      <c r="A2767" s="18">
        <v>2660</v>
      </c>
      <c r="B2767" t="s">
        <v>1782</v>
      </c>
      <c r="C2767" t="s">
        <v>100</v>
      </c>
      <c r="D2767" t="s">
        <v>12</v>
      </c>
      <c r="E2767" t="s">
        <v>1698</v>
      </c>
      <c r="F2767" t="s">
        <v>14</v>
      </c>
      <c r="G2767" t="s">
        <v>34</v>
      </c>
      <c r="H2767">
        <v>0</v>
      </c>
      <c r="L2767" s="20" t="s">
        <v>7407</v>
      </c>
      <c r="M2767" s="20" t="s">
        <v>6621</v>
      </c>
      <c r="N2767" s="20" t="s">
        <v>6621</v>
      </c>
      <c r="O2767" t="s">
        <v>10635</v>
      </c>
      <c r="P2767" t="str">
        <f t="shared" si="98"/>
        <v>Niobium-95('water', 'ground-, long-term')</v>
      </c>
      <c r="R2767" s="20" t="s">
        <v>12316</v>
      </c>
    </row>
    <row r="2768" spans="1:18" x14ac:dyDescent="0.25">
      <c r="A2768" s="18">
        <v>3433</v>
      </c>
      <c r="B2768" t="s">
        <v>1782</v>
      </c>
      <c r="C2768" t="s">
        <v>10</v>
      </c>
      <c r="D2768" t="s">
        <v>12</v>
      </c>
      <c r="E2768" t="s">
        <v>1698</v>
      </c>
      <c r="F2768" t="s">
        <v>14</v>
      </c>
      <c r="G2768" t="s">
        <v>34</v>
      </c>
      <c r="H2768">
        <v>0</v>
      </c>
      <c r="L2768" s="20" t="s">
        <v>7407</v>
      </c>
      <c r="M2768" s="20" t="s">
        <v>6621</v>
      </c>
      <c r="N2768" s="20" t="s">
        <v>6621</v>
      </c>
      <c r="O2768" t="s">
        <v>10636</v>
      </c>
      <c r="P2768" t="str">
        <f t="shared" si="98"/>
        <v>Niobium-95('water', 'ocean')</v>
      </c>
      <c r="R2768" s="20" t="s">
        <v>12316</v>
      </c>
    </row>
    <row r="2769" spans="1:18" x14ac:dyDescent="0.25">
      <c r="A2769" s="18">
        <v>3591</v>
      </c>
      <c r="B2769" t="s">
        <v>1782</v>
      </c>
      <c r="C2769" t="s">
        <v>91</v>
      </c>
      <c r="D2769" t="s">
        <v>12</v>
      </c>
      <c r="E2769" t="s">
        <v>1698</v>
      </c>
      <c r="F2769" t="s">
        <v>14</v>
      </c>
      <c r="G2769" t="s">
        <v>34</v>
      </c>
      <c r="H2769">
        <v>0</v>
      </c>
      <c r="L2769" s="20" t="s">
        <v>7407</v>
      </c>
      <c r="M2769" s="20" t="s">
        <v>6621</v>
      </c>
      <c r="N2769" s="20" t="s">
        <v>6621</v>
      </c>
      <c r="O2769" t="s">
        <v>10637</v>
      </c>
      <c r="P2769" t="str">
        <f t="shared" si="98"/>
        <v>Niobium-95('water', 'surface water')</v>
      </c>
      <c r="R2769" s="20" t="s">
        <v>12316</v>
      </c>
    </row>
    <row r="2770" spans="1:18" x14ac:dyDescent="0.25">
      <c r="A2770" s="18">
        <v>3601</v>
      </c>
      <c r="B2770" s="20" t="s">
        <v>1782</v>
      </c>
      <c r="C2770" t="s">
        <v>48</v>
      </c>
      <c r="D2770" t="s">
        <v>12</v>
      </c>
      <c r="E2770" s="20" t="s">
        <v>1698</v>
      </c>
      <c r="F2770" t="s">
        <v>14</v>
      </c>
      <c r="G2770" t="s">
        <v>34</v>
      </c>
      <c r="H2770">
        <v>0</v>
      </c>
      <c r="L2770" s="20" t="s">
        <v>7407</v>
      </c>
      <c r="M2770" s="20" t="s">
        <v>6621</v>
      </c>
      <c r="N2770" s="20" t="s">
        <v>6621</v>
      </c>
      <c r="O2770" t="s">
        <v>10638</v>
      </c>
      <c r="P2770" t="str">
        <f t="shared" si="98"/>
        <v>Niobium-95('water',)</v>
      </c>
      <c r="R2770" s="20" t="s">
        <v>12316</v>
      </c>
    </row>
    <row r="2771" spans="1:18" x14ac:dyDescent="0.25">
      <c r="A2771" s="18">
        <v>1610</v>
      </c>
      <c r="B2771" t="s">
        <v>1438</v>
      </c>
      <c r="C2771" t="s">
        <v>24</v>
      </c>
      <c r="D2771" t="s">
        <v>12</v>
      </c>
      <c r="E2771" s="20" t="s">
        <v>12319</v>
      </c>
      <c r="F2771" t="s">
        <v>14</v>
      </c>
      <c r="G2771" t="s">
        <v>15</v>
      </c>
      <c r="H2771">
        <f t="shared" ref="H2771:H2809" si="99">14.0067*N2771/M2771</f>
        <v>0.22589994193922974</v>
      </c>
      <c r="L2771" s="20" t="s">
        <v>7408</v>
      </c>
      <c r="M2771" s="20">
        <v>62.003999999999998</v>
      </c>
      <c r="N2771" s="20">
        <v>1</v>
      </c>
      <c r="O2771" t="s">
        <v>10639</v>
      </c>
      <c r="P2771" t="str">
        <f t="shared" si="98"/>
        <v>Nitrate('air', 'low population density, long-term')</v>
      </c>
      <c r="R2771" s="20" t="s">
        <v>12314</v>
      </c>
    </row>
    <row r="2772" spans="1:18" x14ac:dyDescent="0.25">
      <c r="A2772" s="18">
        <v>2793</v>
      </c>
      <c r="B2772" t="s">
        <v>1438</v>
      </c>
      <c r="C2772" t="s">
        <v>31</v>
      </c>
      <c r="D2772" t="s">
        <v>12</v>
      </c>
      <c r="E2772" t="s">
        <v>1440</v>
      </c>
      <c r="F2772" t="s">
        <v>14</v>
      </c>
      <c r="G2772" t="s">
        <v>15</v>
      </c>
      <c r="H2772">
        <f t="shared" si="99"/>
        <v>0.22589994193922974</v>
      </c>
      <c r="L2772" s="20" t="s">
        <v>7408</v>
      </c>
      <c r="M2772" s="20">
        <v>62.003999999999998</v>
      </c>
      <c r="N2772" s="20">
        <v>1</v>
      </c>
      <c r="O2772" t="s">
        <v>10640</v>
      </c>
      <c r="P2772" t="str">
        <f t="shared" si="98"/>
        <v>Nitrate('air', 'lower stratosphere + upper troposphere')</v>
      </c>
      <c r="R2772" s="20" t="s">
        <v>12314</v>
      </c>
    </row>
    <row r="2773" spans="1:18" x14ac:dyDescent="0.25">
      <c r="A2773" s="18">
        <v>76</v>
      </c>
      <c r="B2773" t="s">
        <v>1438</v>
      </c>
      <c r="C2773" t="s">
        <v>27</v>
      </c>
      <c r="D2773" t="s">
        <v>12</v>
      </c>
      <c r="E2773" t="s">
        <v>1440</v>
      </c>
      <c r="F2773" t="s">
        <v>14</v>
      </c>
      <c r="G2773" t="s">
        <v>15</v>
      </c>
      <c r="H2773">
        <f t="shared" si="99"/>
        <v>0.22589994193922974</v>
      </c>
      <c r="L2773" s="20" t="s">
        <v>7408</v>
      </c>
      <c r="M2773" s="20">
        <v>62.003999999999998</v>
      </c>
      <c r="N2773" s="20">
        <v>1</v>
      </c>
      <c r="O2773" t="s">
        <v>10641</v>
      </c>
      <c r="P2773" t="str">
        <f t="shared" si="98"/>
        <v>Nitrate('air', 'non-urban air or from high stacks')</v>
      </c>
      <c r="R2773" s="20" t="s">
        <v>12314</v>
      </c>
    </row>
    <row r="2774" spans="1:18" x14ac:dyDescent="0.25">
      <c r="A2774" s="18">
        <v>83</v>
      </c>
      <c r="B2774" t="s">
        <v>1438</v>
      </c>
      <c r="C2774" t="s">
        <v>44</v>
      </c>
      <c r="D2774" t="s">
        <v>12</v>
      </c>
      <c r="E2774" t="s">
        <v>1440</v>
      </c>
      <c r="F2774" t="s">
        <v>14</v>
      </c>
      <c r="G2774" t="s">
        <v>15</v>
      </c>
      <c r="H2774">
        <f t="shared" si="99"/>
        <v>0.22589994193922974</v>
      </c>
      <c r="L2774" s="20" t="s">
        <v>7408</v>
      </c>
      <c r="M2774" s="20">
        <v>62.003999999999998</v>
      </c>
      <c r="N2774" s="20">
        <v>1</v>
      </c>
      <c r="O2774" t="s">
        <v>10642</v>
      </c>
      <c r="P2774" t="str">
        <f t="shared" si="98"/>
        <v>Nitrate('air', 'urban air close to ground')</v>
      </c>
      <c r="R2774" s="20" t="s">
        <v>12314</v>
      </c>
    </row>
    <row r="2775" spans="1:18" x14ac:dyDescent="0.25">
      <c r="A2775" s="18">
        <v>1998</v>
      </c>
      <c r="B2775" t="s">
        <v>1438</v>
      </c>
      <c r="C2775" t="s">
        <v>190</v>
      </c>
      <c r="D2775" t="s">
        <v>12</v>
      </c>
      <c r="E2775" t="s">
        <v>1440</v>
      </c>
      <c r="F2775" t="s">
        <v>14</v>
      </c>
      <c r="G2775" t="s">
        <v>15</v>
      </c>
      <c r="H2775">
        <f t="shared" si="99"/>
        <v>0.22589994193922974</v>
      </c>
      <c r="L2775" s="20" t="s">
        <v>7408</v>
      </c>
      <c r="M2775" s="20">
        <v>62.003999999999998</v>
      </c>
      <c r="N2775" s="20">
        <v>1</v>
      </c>
      <c r="O2775" t="s">
        <v>10643</v>
      </c>
      <c r="P2775" t="str">
        <f t="shared" si="98"/>
        <v>Nitrate('air',)</v>
      </c>
      <c r="R2775" s="20" t="s">
        <v>12314</v>
      </c>
    </row>
    <row r="2776" spans="1:18" x14ac:dyDescent="0.25">
      <c r="A2776" s="18">
        <v>2888</v>
      </c>
      <c r="B2776" s="20" t="s">
        <v>1438</v>
      </c>
      <c r="C2776" t="s">
        <v>389</v>
      </c>
      <c r="D2776" t="s">
        <v>12</v>
      </c>
      <c r="E2776" t="s">
        <v>1440</v>
      </c>
      <c r="F2776" t="s">
        <v>14</v>
      </c>
      <c r="G2776" t="s">
        <v>15</v>
      </c>
      <c r="H2776">
        <f t="shared" si="99"/>
        <v>0.22589629868558986</v>
      </c>
      <c r="L2776" s="20" t="s">
        <v>7408</v>
      </c>
      <c r="M2776" s="20">
        <v>62.005000000000003</v>
      </c>
      <c r="N2776" s="20">
        <v>1</v>
      </c>
      <c r="O2776" t="s">
        <v>10644</v>
      </c>
      <c r="P2776" t="str">
        <f t="shared" si="98"/>
        <v>Nitrate('soil',)</v>
      </c>
      <c r="R2776" s="20" t="s">
        <v>12315</v>
      </c>
    </row>
    <row r="2777" spans="1:18" x14ac:dyDescent="0.25">
      <c r="A2777" s="18">
        <v>1404</v>
      </c>
      <c r="B2777" t="s">
        <v>1438</v>
      </c>
      <c r="C2777" t="s">
        <v>71</v>
      </c>
      <c r="D2777" t="s">
        <v>12</v>
      </c>
      <c r="E2777" t="s">
        <v>1440</v>
      </c>
      <c r="F2777" t="s">
        <v>14</v>
      </c>
      <c r="G2777" t="s">
        <v>15</v>
      </c>
      <c r="H2777">
        <f t="shared" si="99"/>
        <v>0.22589994193922974</v>
      </c>
      <c r="L2777" s="20" t="s">
        <v>7408</v>
      </c>
      <c r="M2777" s="20">
        <v>62.003999999999998</v>
      </c>
      <c r="N2777" s="20">
        <v>1</v>
      </c>
      <c r="O2777" t="s">
        <v>10645</v>
      </c>
      <c r="P2777" t="str">
        <f t="shared" si="98"/>
        <v>Nitrate('water', 'ground-')</v>
      </c>
      <c r="R2777" s="20" t="s">
        <v>12316</v>
      </c>
    </row>
    <row r="2778" spans="1:18" x14ac:dyDescent="0.25">
      <c r="A2778" s="18">
        <v>4267</v>
      </c>
      <c r="B2778" t="s">
        <v>1438</v>
      </c>
      <c r="C2778" t="s">
        <v>100</v>
      </c>
      <c r="D2778" t="s">
        <v>12</v>
      </c>
      <c r="E2778" t="s">
        <v>1440</v>
      </c>
      <c r="F2778" t="s">
        <v>14</v>
      </c>
      <c r="G2778" t="s">
        <v>15</v>
      </c>
      <c r="H2778">
        <f t="shared" si="99"/>
        <v>0.22589994193922974</v>
      </c>
      <c r="L2778" s="20" t="s">
        <v>7408</v>
      </c>
      <c r="M2778" s="20">
        <v>62.003999999999998</v>
      </c>
      <c r="N2778" s="20">
        <v>1</v>
      </c>
      <c r="O2778" t="s">
        <v>10646</v>
      </c>
      <c r="P2778" t="str">
        <f t="shared" si="98"/>
        <v>Nitrate('water', 'ground-, long-term')</v>
      </c>
      <c r="R2778" s="20" t="s">
        <v>12316</v>
      </c>
    </row>
    <row r="2779" spans="1:18" x14ac:dyDescent="0.25">
      <c r="A2779" s="18">
        <v>1007</v>
      </c>
      <c r="B2779" t="s">
        <v>1438</v>
      </c>
      <c r="C2779" t="s">
        <v>10</v>
      </c>
      <c r="D2779" t="s">
        <v>12</v>
      </c>
      <c r="E2779" t="s">
        <v>1440</v>
      </c>
      <c r="F2779" t="s">
        <v>14</v>
      </c>
      <c r="G2779" t="s">
        <v>15</v>
      </c>
      <c r="H2779">
        <f t="shared" si="99"/>
        <v>0.22589994193922974</v>
      </c>
      <c r="L2779" s="20" t="s">
        <v>7408</v>
      </c>
      <c r="M2779" s="20">
        <v>62.003999999999998</v>
      </c>
      <c r="N2779" s="20">
        <v>1</v>
      </c>
      <c r="O2779" t="s">
        <v>10647</v>
      </c>
      <c r="P2779" t="str">
        <f t="shared" si="98"/>
        <v>Nitrate('water', 'ocean')</v>
      </c>
      <c r="R2779" s="20" t="s">
        <v>12316</v>
      </c>
    </row>
    <row r="2780" spans="1:18" x14ac:dyDescent="0.25">
      <c r="A2780" s="18">
        <v>846</v>
      </c>
      <c r="B2780" t="s">
        <v>1438</v>
      </c>
      <c r="C2780" t="s">
        <v>91</v>
      </c>
      <c r="D2780" t="s">
        <v>12</v>
      </c>
      <c r="E2780" t="s">
        <v>1440</v>
      </c>
      <c r="F2780" t="s">
        <v>14</v>
      </c>
      <c r="G2780" t="s">
        <v>15</v>
      </c>
      <c r="H2780">
        <f t="shared" si="99"/>
        <v>0.22589994193922974</v>
      </c>
      <c r="L2780" s="20" t="s">
        <v>7408</v>
      </c>
      <c r="M2780" s="20">
        <v>62.003999999999998</v>
      </c>
      <c r="N2780" s="20">
        <v>1</v>
      </c>
      <c r="O2780" t="s">
        <v>10648</v>
      </c>
      <c r="P2780" t="str">
        <f t="shared" si="98"/>
        <v>Nitrate('water', 'surface water')</v>
      </c>
      <c r="R2780" s="20" t="s">
        <v>12316</v>
      </c>
    </row>
    <row r="2781" spans="1:18" x14ac:dyDescent="0.25">
      <c r="A2781" s="18">
        <v>1375</v>
      </c>
      <c r="B2781" s="20" t="s">
        <v>1438</v>
      </c>
      <c r="C2781" t="s">
        <v>48</v>
      </c>
      <c r="D2781" t="s">
        <v>12</v>
      </c>
      <c r="E2781" t="s">
        <v>1440</v>
      </c>
      <c r="F2781" t="s">
        <v>14</v>
      </c>
      <c r="G2781" t="s">
        <v>15</v>
      </c>
      <c r="H2781">
        <f t="shared" si="99"/>
        <v>0.22589994193922974</v>
      </c>
      <c r="L2781" s="20" t="s">
        <v>7408</v>
      </c>
      <c r="M2781" s="20">
        <v>62.003999999999998</v>
      </c>
      <c r="N2781" s="20">
        <v>1</v>
      </c>
      <c r="O2781" t="s">
        <v>10649</v>
      </c>
      <c r="P2781" t="str">
        <f t="shared" si="98"/>
        <v>Nitrate('water',)</v>
      </c>
      <c r="R2781" s="20" t="s">
        <v>12316</v>
      </c>
    </row>
    <row r="2782" spans="1:18" x14ac:dyDescent="0.25">
      <c r="A2782" s="18">
        <v>425</v>
      </c>
      <c r="B2782" t="s">
        <v>6255</v>
      </c>
      <c r="C2782" t="s">
        <v>200</v>
      </c>
      <c r="D2782" t="s">
        <v>12</v>
      </c>
      <c r="E2782" t="s">
        <v>6257</v>
      </c>
      <c r="F2782" t="s">
        <v>14</v>
      </c>
      <c r="G2782" t="s">
        <v>15</v>
      </c>
      <c r="H2782">
        <f t="shared" si="99"/>
        <v>0.22228270356910479</v>
      </c>
      <c r="L2782" s="20" t="s">
        <v>7409</v>
      </c>
      <c r="M2782" s="20">
        <v>63.012999999999998</v>
      </c>
      <c r="N2782" s="20">
        <v>1</v>
      </c>
      <c r="O2782" t="s">
        <v>10650</v>
      </c>
      <c r="P2782" t="str">
        <f t="shared" si="98"/>
        <v>Nitric acid('soil', 'industrial')</v>
      </c>
      <c r="R2782" s="20" t="s">
        <v>12315</v>
      </c>
    </row>
    <row r="2783" spans="1:18" x14ac:dyDescent="0.25">
      <c r="A2783" s="18">
        <v>3187</v>
      </c>
      <c r="B2783" s="20" t="s">
        <v>6681</v>
      </c>
      <c r="C2783" t="s">
        <v>190</v>
      </c>
      <c r="D2783" t="s">
        <v>12</v>
      </c>
      <c r="E2783" t="s">
        <v>6683</v>
      </c>
      <c r="F2783" t="s">
        <v>14</v>
      </c>
      <c r="G2783" t="s">
        <v>15</v>
      </c>
      <c r="H2783">
        <f t="shared" si="99"/>
        <v>0.46679664067186566</v>
      </c>
      <c r="L2783" s="20" t="s">
        <v>7410</v>
      </c>
      <c r="M2783" s="20">
        <v>30.006</v>
      </c>
      <c r="N2783" s="20">
        <v>1</v>
      </c>
      <c r="O2783" t="s">
        <v>10651</v>
      </c>
      <c r="P2783" t="str">
        <f t="shared" si="98"/>
        <v>Nitric oxide('air',)</v>
      </c>
      <c r="R2783" s="20" t="s">
        <v>12314</v>
      </c>
    </row>
    <row r="2784" spans="1:18" x14ac:dyDescent="0.25">
      <c r="A2784" s="18">
        <v>1393</v>
      </c>
      <c r="B2784" t="s">
        <v>1114</v>
      </c>
      <c r="C2784" t="s">
        <v>71</v>
      </c>
      <c r="D2784" t="s">
        <v>12</v>
      </c>
      <c r="E2784" t="s">
        <v>1116</v>
      </c>
      <c r="F2784" t="s">
        <v>14</v>
      </c>
      <c r="G2784" t="s">
        <v>15</v>
      </c>
      <c r="H2784">
        <f t="shared" si="99"/>
        <v>0.2979324867589816</v>
      </c>
      <c r="L2784" s="20" t="s">
        <v>12320</v>
      </c>
      <c r="M2784" s="20">
        <v>47.012999999999998</v>
      </c>
      <c r="N2784" s="20">
        <v>1</v>
      </c>
      <c r="O2784" t="s">
        <v>10652</v>
      </c>
      <c r="P2784" t="str">
        <f t="shared" si="98"/>
        <v>Nitrite('water', 'ground-')</v>
      </c>
      <c r="R2784" s="20" t="s">
        <v>12316</v>
      </c>
    </row>
    <row r="2785" spans="1:18" x14ac:dyDescent="0.25">
      <c r="A2785" s="18">
        <v>1685</v>
      </c>
      <c r="B2785" t="s">
        <v>1114</v>
      </c>
      <c r="C2785" t="s">
        <v>100</v>
      </c>
      <c r="D2785" t="s">
        <v>12</v>
      </c>
      <c r="E2785" t="s">
        <v>1116</v>
      </c>
      <c r="F2785" t="s">
        <v>14</v>
      </c>
      <c r="G2785" t="s">
        <v>15</v>
      </c>
      <c r="H2785">
        <f t="shared" si="99"/>
        <v>0.2979324867589816</v>
      </c>
      <c r="L2785" s="20" t="s">
        <v>12320</v>
      </c>
      <c r="M2785" s="20">
        <v>47.012999999999998</v>
      </c>
      <c r="N2785" s="20">
        <v>1</v>
      </c>
      <c r="O2785" t="s">
        <v>10653</v>
      </c>
      <c r="P2785" t="str">
        <f t="shared" si="98"/>
        <v>Nitrite('water', 'ground-, long-term')</v>
      </c>
      <c r="R2785" s="20" t="s">
        <v>12316</v>
      </c>
    </row>
    <row r="2786" spans="1:18" x14ac:dyDescent="0.25">
      <c r="A2786" s="18">
        <v>4261</v>
      </c>
      <c r="B2786" t="s">
        <v>1114</v>
      </c>
      <c r="C2786" t="s">
        <v>10</v>
      </c>
      <c r="D2786" t="s">
        <v>12</v>
      </c>
      <c r="E2786" t="s">
        <v>1116</v>
      </c>
      <c r="F2786" t="s">
        <v>14</v>
      </c>
      <c r="G2786" t="s">
        <v>15</v>
      </c>
      <c r="H2786">
        <f t="shared" si="99"/>
        <v>0.2979324867589816</v>
      </c>
      <c r="L2786" s="20" t="s">
        <v>12320</v>
      </c>
      <c r="M2786" s="20">
        <v>47.012999999999998</v>
      </c>
      <c r="N2786" s="20">
        <v>1</v>
      </c>
      <c r="O2786" t="s">
        <v>10654</v>
      </c>
      <c r="P2786" t="str">
        <f t="shared" si="98"/>
        <v>Nitrite('water', 'ocean')</v>
      </c>
      <c r="R2786" s="20" t="s">
        <v>12316</v>
      </c>
    </row>
    <row r="2787" spans="1:18" x14ac:dyDescent="0.25">
      <c r="A2787" s="18">
        <v>3828</v>
      </c>
      <c r="B2787" t="s">
        <v>1114</v>
      </c>
      <c r="C2787" t="s">
        <v>91</v>
      </c>
      <c r="D2787" t="s">
        <v>12</v>
      </c>
      <c r="E2787" t="s">
        <v>1116</v>
      </c>
      <c r="F2787" t="s">
        <v>14</v>
      </c>
      <c r="G2787" t="s">
        <v>15</v>
      </c>
      <c r="H2787">
        <f t="shared" si="99"/>
        <v>0.2979324867589816</v>
      </c>
      <c r="L2787" s="20" t="s">
        <v>12320</v>
      </c>
      <c r="M2787" s="20">
        <v>47.012999999999998</v>
      </c>
      <c r="N2787" s="20">
        <v>1</v>
      </c>
      <c r="O2787" t="s">
        <v>10655</v>
      </c>
      <c r="P2787" t="str">
        <f t="shared" si="98"/>
        <v>Nitrite('water', 'surface water')</v>
      </c>
      <c r="R2787" s="20" t="s">
        <v>12316</v>
      </c>
    </row>
    <row r="2788" spans="1:18" x14ac:dyDescent="0.25">
      <c r="A2788" s="18">
        <v>3298</v>
      </c>
      <c r="B2788" t="s">
        <v>1114</v>
      </c>
      <c r="C2788" t="s">
        <v>48</v>
      </c>
      <c r="D2788" t="s">
        <v>12</v>
      </c>
      <c r="E2788" t="s">
        <v>1116</v>
      </c>
      <c r="F2788" t="s">
        <v>14</v>
      </c>
      <c r="G2788" t="s">
        <v>15</v>
      </c>
      <c r="H2788">
        <f t="shared" si="99"/>
        <v>0.2979324867589816</v>
      </c>
      <c r="L2788" s="20" t="s">
        <v>12320</v>
      </c>
      <c r="M2788" s="20">
        <v>47.012999999999998</v>
      </c>
      <c r="N2788" s="20">
        <v>1</v>
      </c>
      <c r="O2788" t="s">
        <v>10656</v>
      </c>
      <c r="P2788" t="str">
        <f t="shared" si="98"/>
        <v>Nitrite('water',)</v>
      </c>
      <c r="R2788" s="20" t="s">
        <v>12316</v>
      </c>
    </row>
    <row r="2789" spans="1:18" x14ac:dyDescent="0.25">
      <c r="A2789" s="18">
        <v>1881</v>
      </c>
      <c r="B2789" t="s">
        <v>710</v>
      </c>
      <c r="C2789" t="s">
        <v>24</v>
      </c>
      <c r="D2789" t="s">
        <v>12</v>
      </c>
      <c r="E2789" t="s">
        <v>712</v>
      </c>
      <c r="F2789" t="s">
        <v>14</v>
      </c>
      <c r="G2789" t="s">
        <v>15</v>
      </c>
      <c r="H2789">
        <f t="shared" si="99"/>
        <v>0.11377478494667329</v>
      </c>
      <c r="L2789" s="20" t="s">
        <v>7411</v>
      </c>
      <c r="M2789" s="20">
        <v>123.10899999999999</v>
      </c>
      <c r="N2789" s="20">
        <v>1</v>
      </c>
      <c r="O2789" t="s">
        <v>10657</v>
      </c>
      <c r="P2789" t="str">
        <f t="shared" si="98"/>
        <v>Nitrobenzene('air', 'low population density, long-term')</v>
      </c>
      <c r="R2789" s="20" t="s">
        <v>12314</v>
      </c>
    </row>
    <row r="2790" spans="1:18" x14ac:dyDescent="0.25">
      <c r="A2790" s="18">
        <v>2521</v>
      </c>
      <c r="B2790" t="s">
        <v>710</v>
      </c>
      <c r="C2790" t="s">
        <v>31</v>
      </c>
      <c r="D2790" t="s">
        <v>12</v>
      </c>
      <c r="E2790" t="s">
        <v>712</v>
      </c>
      <c r="F2790" t="s">
        <v>14</v>
      </c>
      <c r="G2790" t="s">
        <v>15</v>
      </c>
      <c r="H2790">
        <f t="shared" si="99"/>
        <v>0.11377478494667329</v>
      </c>
      <c r="L2790" s="20" t="s">
        <v>7411</v>
      </c>
      <c r="M2790" s="20">
        <v>123.10899999999999</v>
      </c>
      <c r="N2790" s="20">
        <v>1</v>
      </c>
      <c r="O2790" t="s">
        <v>10658</v>
      </c>
      <c r="P2790" t="str">
        <f t="shared" si="98"/>
        <v>Nitrobenzene('air', 'lower stratosphere + upper troposphere')</v>
      </c>
      <c r="R2790" s="20" t="s">
        <v>12314</v>
      </c>
    </row>
    <row r="2791" spans="1:18" x14ac:dyDescent="0.25">
      <c r="A2791" s="18">
        <v>3286</v>
      </c>
      <c r="B2791" t="s">
        <v>710</v>
      </c>
      <c r="C2791" t="s">
        <v>27</v>
      </c>
      <c r="D2791" t="s">
        <v>12</v>
      </c>
      <c r="E2791" t="s">
        <v>712</v>
      </c>
      <c r="F2791" t="s">
        <v>14</v>
      </c>
      <c r="G2791" t="s">
        <v>15</v>
      </c>
      <c r="H2791">
        <f t="shared" si="99"/>
        <v>0.11377478494667329</v>
      </c>
      <c r="L2791" s="20" t="s">
        <v>7411</v>
      </c>
      <c r="M2791" s="20">
        <v>123.10899999999999</v>
      </c>
      <c r="N2791" s="20">
        <v>1</v>
      </c>
      <c r="O2791" t="s">
        <v>10659</v>
      </c>
      <c r="P2791" t="str">
        <f t="shared" si="98"/>
        <v>Nitrobenzene('air', 'non-urban air or from high stacks')</v>
      </c>
      <c r="R2791" s="20" t="s">
        <v>12314</v>
      </c>
    </row>
    <row r="2792" spans="1:18" x14ac:dyDescent="0.25">
      <c r="A2792" s="18">
        <v>2517</v>
      </c>
      <c r="B2792" t="s">
        <v>710</v>
      </c>
      <c r="C2792" t="s">
        <v>44</v>
      </c>
      <c r="D2792" t="s">
        <v>12</v>
      </c>
      <c r="E2792" t="s">
        <v>712</v>
      </c>
      <c r="F2792" t="s">
        <v>14</v>
      </c>
      <c r="G2792" t="s">
        <v>15</v>
      </c>
      <c r="H2792">
        <f t="shared" si="99"/>
        <v>0.11377478494667329</v>
      </c>
      <c r="L2792" s="20" t="s">
        <v>7411</v>
      </c>
      <c r="M2792" s="20">
        <v>123.10899999999999</v>
      </c>
      <c r="N2792" s="20">
        <v>1</v>
      </c>
      <c r="O2792" t="s">
        <v>10660</v>
      </c>
      <c r="P2792" t="str">
        <f t="shared" si="98"/>
        <v>Nitrobenzene('air', 'urban air close to ground')</v>
      </c>
      <c r="R2792" s="20" t="s">
        <v>12314</v>
      </c>
    </row>
    <row r="2793" spans="1:18" x14ac:dyDescent="0.25">
      <c r="A2793" s="18">
        <v>41</v>
      </c>
      <c r="B2793" t="s">
        <v>710</v>
      </c>
      <c r="C2793" t="s">
        <v>190</v>
      </c>
      <c r="D2793" t="s">
        <v>12</v>
      </c>
      <c r="E2793" t="s">
        <v>712</v>
      </c>
      <c r="F2793" t="s">
        <v>14</v>
      </c>
      <c r="G2793" t="s">
        <v>15</v>
      </c>
      <c r="H2793">
        <f t="shared" si="99"/>
        <v>0.11377478494667329</v>
      </c>
      <c r="L2793" s="20" t="s">
        <v>7411</v>
      </c>
      <c r="M2793" s="20">
        <v>123.10899999999999</v>
      </c>
      <c r="N2793" s="20">
        <v>1</v>
      </c>
      <c r="O2793" t="s">
        <v>10661</v>
      </c>
      <c r="P2793" t="str">
        <f t="shared" si="98"/>
        <v>Nitrobenzene('air',)</v>
      </c>
      <c r="R2793" s="20" t="s">
        <v>12314</v>
      </c>
    </row>
    <row r="2794" spans="1:18" x14ac:dyDescent="0.25">
      <c r="A2794" s="18">
        <v>1720</v>
      </c>
      <c r="B2794" t="s">
        <v>710</v>
      </c>
      <c r="C2794" t="s">
        <v>71</v>
      </c>
      <c r="D2794" t="s">
        <v>12</v>
      </c>
      <c r="E2794" t="s">
        <v>712</v>
      </c>
      <c r="F2794" t="s">
        <v>14</v>
      </c>
      <c r="G2794" t="s">
        <v>15</v>
      </c>
      <c r="H2794">
        <f t="shared" si="99"/>
        <v>0.11377478494667329</v>
      </c>
      <c r="L2794" s="20" t="s">
        <v>7411</v>
      </c>
      <c r="M2794" s="20">
        <v>123.10899999999999</v>
      </c>
      <c r="N2794" s="20">
        <v>1</v>
      </c>
      <c r="O2794" t="s">
        <v>10662</v>
      </c>
      <c r="P2794" t="str">
        <f t="shared" si="98"/>
        <v>Nitrobenzene('water', 'ground-')</v>
      </c>
      <c r="R2794" s="20" t="s">
        <v>12316</v>
      </c>
    </row>
    <row r="2795" spans="1:18" x14ac:dyDescent="0.25">
      <c r="A2795" s="18">
        <v>2505</v>
      </c>
      <c r="B2795" t="s">
        <v>710</v>
      </c>
      <c r="C2795" t="s">
        <v>100</v>
      </c>
      <c r="D2795" t="s">
        <v>12</v>
      </c>
      <c r="E2795" t="s">
        <v>712</v>
      </c>
      <c r="F2795" t="s">
        <v>14</v>
      </c>
      <c r="G2795" t="s">
        <v>15</v>
      </c>
      <c r="H2795">
        <f t="shared" si="99"/>
        <v>0.11377478494667329</v>
      </c>
      <c r="L2795" s="20" t="s">
        <v>7411</v>
      </c>
      <c r="M2795" s="20">
        <v>123.10899999999999</v>
      </c>
      <c r="N2795" s="20">
        <v>1</v>
      </c>
      <c r="O2795" t="s">
        <v>10663</v>
      </c>
      <c r="P2795" t="str">
        <f t="shared" si="98"/>
        <v>Nitrobenzene('water', 'ground-, long-term')</v>
      </c>
      <c r="R2795" s="20" t="s">
        <v>12316</v>
      </c>
    </row>
    <row r="2796" spans="1:18" x14ac:dyDescent="0.25">
      <c r="A2796" s="18">
        <v>184</v>
      </c>
      <c r="B2796" t="s">
        <v>710</v>
      </c>
      <c r="C2796" t="s">
        <v>10</v>
      </c>
      <c r="D2796" t="s">
        <v>12</v>
      </c>
      <c r="E2796" t="s">
        <v>712</v>
      </c>
      <c r="F2796" t="s">
        <v>14</v>
      </c>
      <c r="G2796" t="s">
        <v>15</v>
      </c>
      <c r="H2796">
        <f t="shared" si="99"/>
        <v>0.11377478494667329</v>
      </c>
      <c r="L2796" s="20" t="s">
        <v>7411</v>
      </c>
      <c r="M2796" s="20">
        <v>123.10899999999999</v>
      </c>
      <c r="N2796" s="20">
        <v>1</v>
      </c>
      <c r="O2796" t="s">
        <v>10664</v>
      </c>
      <c r="P2796" t="str">
        <f t="shared" si="98"/>
        <v>Nitrobenzene('water', 'ocean')</v>
      </c>
      <c r="R2796" s="20" t="s">
        <v>12316</v>
      </c>
    </row>
    <row r="2797" spans="1:18" x14ac:dyDescent="0.25">
      <c r="A2797" s="18">
        <v>3969</v>
      </c>
      <c r="B2797" t="s">
        <v>710</v>
      </c>
      <c r="C2797" t="s">
        <v>91</v>
      </c>
      <c r="D2797" t="s">
        <v>12</v>
      </c>
      <c r="E2797" t="s">
        <v>712</v>
      </c>
      <c r="F2797" t="s">
        <v>14</v>
      </c>
      <c r="G2797" t="s">
        <v>15</v>
      </c>
      <c r="H2797">
        <f t="shared" si="99"/>
        <v>0.11377478494667329</v>
      </c>
      <c r="L2797" s="20" t="s">
        <v>7411</v>
      </c>
      <c r="M2797" s="20">
        <v>123.10899999999999</v>
      </c>
      <c r="N2797" s="20">
        <v>1</v>
      </c>
      <c r="O2797" t="s">
        <v>10665</v>
      </c>
      <c r="P2797" t="str">
        <f t="shared" si="98"/>
        <v>Nitrobenzene('water', 'surface water')</v>
      </c>
      <c r="R2797" s="20" t="s">
        <v>12316</v>
      </c>
    </row>
    <row r="2798" spans="1:18" x14ac:dyDescent="0.25">
      <c r="A2798" s="18">
        <v>2457</v>
      </c>
      <c r="B2798" s="20" t="s">
        <v>710</v>
      </c>
      <c r="C2798" t="s">
        <v>48</v>
      </c>
      <c r="D2798" t="s">
        <v>12</v>
      </c>
      <c r="E2798" t="s">
        <v>712</v>
      </c>
      <c r="F2798" t="s">
        <v>14</v>
      </c>
      <c r="G2798" t="s">
        <v>15</v>
      </c>
      <c r="H2798">
        <f t="shared" si="99"/>
        <v>0.11377478494667329</v>
      </c>
      <c r="L2798" s="20" t="s">
        <v>7411</v>
      </c>
      <c r="M2798" s="20">
        <v>123.10899999999999</v>
      </c>
      <c r="N2798" s="20">
        <v>1</v>
      </c>
      <c r="O2798" t="s">
        <v>10666</v>
      </c>
      <c r="P2798" t="str">
        <f t="shared" si="98"/>
        <v>Nitrobenzene('water',)</v>
      </c>
      <c r="R2798" s="20" t="s">
        <v>12316</v>
      </c>
    </row>
    <row r="2799" spans="1:18" x14ac:dyDescent="0.25">
      <c r="A2799" s="18">
        <v>764</v>
      </c>
      <c r="B2799" s="20" t="s">
        <v>3810</v>
      </c>
      <c r="C2799" t="s">
        <v>91</v>
      </c>
      <c r="D2799" t="s">
        <v>12</v>
      </c>
      <c r="E2799" t="s">
        <v>3812</v>
      </c>
      <c r="F2799" t="s">
        <v>14</v>
      </c>
      <c r="G2799" t="s">
        <v>15</v>
      </c>
      <c r="H2799">
        <f t="shared" si="99"/>
        <v>0.30445376689996956</v>
      </c>
      <c r="L2799" s="20" t="s">
        <v>7413</v>
      </c>
      <c r="M2799" s="27">
        <v>46.006</v>
      </c>
      <c r="N2799" s="20">
        <v>1</v>
      </c>
      <c r="O2799" t="s">
        <v>10667</v>
      </c>
      <c r="P2799" t="str">
        <f t="shared" si="98"/>
        <v>Nitrogen dioxide('water', 'surface water')</v>
      </c>
      <c r="R2799" s="20" t="s">
        <v>12316</v>
      </c>
    </row>
    <row r="2800" spans="1:18" x14ac:dyDescent="0.25">
      <c r="A2800" s="18">
        <v>3602</v>
      </c>
      <c r="B2800" t="s">
        <v>1603</v>
      </c>
      <c r="C2800" t="s">
        <v>24</v>
      </c>
      <c r="D2800" t="s">
        <v>12</v>
      </c>
      <c r="E2800" t="s">
        <v>1605</v>
      </c>
      <c r="F2800" t="s">
        <v>14</v>
      </c>
      <c r="G2800" t="s">
        <v>15</v>
      </c>
      <c r="H2800">
        <f t="shared" si="99"/>
        <v>0.19727190783358217</v>
      </c>
      <c r="L2800" s="20" t="s">
        <v>7414</v>
      </c>
      <c r="M2800" s="27">
        <v>71.001999999999995</v>
      </c>
      <c r="N2800" s="20">
        <v>1</v>
      </c>
      <c r="O2800" t="s">
        <v>10668</v>
      </c>
      <c r="P2800" t="str">
        <f t="shared" si="98"/>
        <v>Nitrogen fluoride('air', 'low population density, long-term')</v>
      </c>
      <c r="R2800" s="20" t="s">
        <v>12314</v>
      </c>
    </row>
    <row r="2801" spans="1:18" x14ac:dyDescent="0.25">
      <c r="A2801" s="18">
        <v>2741</v>
      </c>
      <c r="B2801" t="s">
        <v>1603</v>
      </c>
      <c r="C2801" t="s">
        <v>31</v>
      </c>
      <c r="D2801" t="s">
        <v>12</v>
      </c>
      <c r="E2801" t="s">
        <v>1605</v>
      </c>
      <c r="F2801" t="s">
        <v>14</v>
      </c>
      <c r="G2801" t="s">
        <v>15</v>
      </c>
      <c r="H2801">
        <f t="shared" si="99"/>
        <v>0.19727190783358217</v>
      </c>
      <c r="L2801" s="20" t="s">
        <v>7414</v>
      </c>
      <c r="M2801" s="27">
        <v>71.001999999999995</v>
      </c>
      <c r="N2801" s="20">
        <v>1</v>
      </c>
      <c r="O2801" t="s">
        <v>10669</v>
      </c>
      <c r="P2801" t="str">
        <f t="shared" si="98"/>
        <v>Nitrogen fluoride('air', 'lower stratosphere + upper troposphere')</v>
      </c>
      <c r="R2801" s="20" t="s">
        <v>12314</v>
      </c>
    </row>
    <row r="2802" spans="1:18" x14ac:dyDescent="0.25">
      <c r="A2802" s="18">
        <v>3700</v>
      </c>
      <c r="B2802" t="s">
        <v>1603</v>
      </c>
      <c r="C2802" t="s">
        <v>27</v>
      </c>
      <c r="D2802" t="s">
        <v>12</v>
      </c>
      <c r="E2802" t="s">
        <v>1605</v>
      </c>
      <c r="F2802" t="s">
        <v>14</v>
      </c>
      <c r="G2802" t="s">
        <v>15</v>
      </c>
      <c r="H2802">
        <f t="shared" si="99"/>
        <v>0.19727190783358217</v>
      </c>
      <c r="L2802" s="20" t="s">
        <v>7414</v>
      </c>
      <c r="M2802" s="27">
        <v>71.001999999999995</v>
      </c>
      <c r="N2802" s="20">
        <v>1</v>
      </c>
      <c r="O2802" t="s">
        <v>10670</v>
      </c>
      <c r="P2802" t="str">
        <f t="shared" si="98"/>
        <v>Nitrogen fluoride('air', 'non-urban air or from high stacks')</v>
      </c>
      <c r="R2802" s="20" t="s">
        <v>12314</v>
      </c>
    </row>
    <row r="2803" spans="1:18" x14ac:dyDescent="0.25">
      <c r="A2803" s="18">
        <v>1321</v>
      </c>
      <c r="B2803" t="s">
        <v>1603</v>
      </c>
      <c r="C2803" t="s">
        <v>44</v>
      </c>
      <c r="D2803" t="s">
        <v>12</v>
      </c>
      <c r="E2803" t="s">
        <v>1605</v>
      </c>
      <c r="F2803" t="s">
        <v>14</v>
      </c>
      <c r="G2803" t="s">
        <v>15</v>
      </c>
      <c r="H2803">
        <f t="shared" si="99"/>
        <v>0.19727190783358217</v>
      </c>
      <c r="L2803" s="20" t="s">
        <v>7414</v>
      </c>
      <c r="M2803" s="27">
        <v>71.001999999999995</v>
      </c>
      <c r="N2803" s="20">
        <v>1</v>
      </c>
      <c r="O2803" t="s">
        <v>10671</v>
      </c>
      <c r="P2803" t="str">
        <f t="shared" si="98"/>
        <v>Nitrogen fluoride('air', 'urban air close to ground')</v>
      </c>
      <c r="R2803" s="20" t="s">
        <v>12314</v>
      </c>
    </row>
    <row r="2804" spans="1:18" x14ac:dyDescent="0.25">
      <c r="A2804" s="18">
        <v>517</v>
      </c>
      <c r="B2804" s="20" t="s">
        <v>1603</v>
      </c>
      <c r="C2804" t="s">
        <v>190</v>
      </c>
      <c r="D2804" t="s">
        <v>12</v>
      </c>
      <c r="E2804" t="s">
        <v>1605</v>
      </c>
      <c r="F2804" t="s">
        <v>14</v>
      </c>
      <c r="G2804" t="s">
        <v>15</v>
      </c>
      <c r="H2804">
        <f t="shared" si="99"/>
        <v>0.19727190783358217</v>
      </c>
      <c r="L2804" s="20" t="s">
        <v>7414</v>
      </c>
      <c r="M2804" s="27">
        <v>71.001999999999995</v>
      </c>
      <c r="N2804" s="20">
        <v>1</v>
      </c>
      <c r="O2804" t="s">
        <v>10672</v>
      </c>
      <c r="P2804" t="str">
        <f t="shared" si="98"/>
        <v>Nitrogen fluoride('air',)</v>
      </c>
      <c r="R2804" s="20" t="s">
        <v>12314</v>
      </c>
    </row>
    <row r="2805" spans="1:18" x14ac:dyDescent="0.25">
      <c r="A2805" s="18">
        <v>1243</v>
      </c>
      <c r="B2805" t="s">
        <v>1721</v>
      </c>
      <c r="C2805" t="s">
        <v>24</v>
      </c>
      <c r="D2805" t="s">
        <v>12</v>
      </c>
      <c r="E2805" t="s">
        <v>1723</v>
      </c>
      <c r="F2805" t="s">
        <v>14</v>
      </c>
      <c r="G2805" t="s">
        <v>15</v>
      </c>
      <c r="H2805">
        <f t="shared" si="99"/>
        <v>0.30442729841338839</v>
      </c>
      <c r="L2805" s="20" t="s">
        <v>12321</v>
      </c>
      <c r="M2805" s="20">
        <v>46.01</v>
      </c>
      <c r="N2805" s="20">
        <v>1</v>
      </c>
      <c r="O2805" t="s">
        <v>10673</v>
      </c>
      <c r="P2805" t="str">
        <f t="shared" si="98"/>
        <v>Nitrogen oxides('air', 'low population density, long-term')</v>
      </c>
      <c r="R2805" s="20" t="s">
        <v>12314</v>
      </c>
    </row>
    <row r="2806" spans="1:18" x14ac:dyDescent="0.25">
      <c r="A2806" s="18">
        <v>39</v>
      </c>
      <c r="B2806" t="s">
        <v>1721</v>
      </c>
      <c r="C2806" t="s">
        <v>31</v>
      </c>
      <c r="D2806" t="s">
        <v>12</v>
      </c>
      <c r="E2806" t="s">
        <v>1723</v>
      </c>
      <c r="F2806" t="s">
        <v>14</v>
      </c>
      <c r="G2806" t="s">
        <v>15</v>
      </c>
      <c r="H2806">
        <f t="shared" si="99"/>
        <v>0.30442729841338839</v>
      </c>
      <c r="L2806" s="20" t="s">
        <v>12321</v>
      </c>
      <c r="M2806" s="20">
        <v>46.01</v>
      </c>
      <c r="N2806" s="20">
        <v>1</v>
      </c>
      <c r="O2806" t="s">
        <v>10674</v>
      </c>
      <c r="P2806" t="str">
        <f t="shared" si="98"/>
        <v>Nitrogen oxides('air', 'lower stratosphere + upper troposphere')</v>
      </c>
      <c r="R2806" s="20" t="s">
        <v>12314</v>
      </c>
    </row>
    <row r="2807" spans="1:18" x14ac:dyDescent="0.25">
      <c r="A2807" s="18">
        <v>2506</v>
      </c>
      <c r="B2807" t="s">
        <v>1721</v>
      </c>
      <c r="C2807" t="s">
        <v>27</v>
      </c>
      <c r="D2807" t="s">
        <v>12</v>
      </c>
      <c r="E2807" t="s">
        <v>1723</v>
      </c>
      <c r="F2807" t="s">
        <v>14</v>
      </c>
      <c r="G2807" t="s">
        <v>15</v>
      </c>
      <c r="H2807">
        <f t="shared" si="99"/>
        <v>0.30442729841338839</v>
      </c>
      <c r="L2807" s="20" t="s">
        <v>12321</v>
      </c>
      <c r="M2807" s="20">
        <v>46.01</v>
      </c>
      <c r="N2807" s="20">
        <v>1</v>
      </c>
      <c r="O2807" t="s">
        <v>10675</v>
      </c>
      <c r="P2807" t="str">
        <f t="shared" si="98"/>
        <v>Nitrogen oxides('air', 'non-urban air or from high stacks')</v>
      </c>
      <c r="R2807" s="20" t="s">
        <v>12314</v>
      </c>
    </row>
    <row r="2808" spans="1:18" x14ac:dyDescent="0.25">
      <c r="A2808" s="18">
        <v>4285</v>
      </c>
      <c r="B2808" t="s">
        <v>1721</v>
      </c>
      <c r="C2808" t="s">
        <v>44</v>
      </c>
      <c r="D2808" t="s">
        <v>12</v>
      </c>
      <c r="E2808" t="s">
        <v>1723</v>
      </c>
      <c r="F2808" t="s">
        <v>14</v>
      </c>
      <c r="G2808" t="s">
        <v>15</v>
      </c>
      <c r="H2808">
        <f t="shared" si="99"/>
        <v>0.30442729841338839</v>
      </c>
      <c r="L2808" s="20" t="s">
        <v>12321</v>
      </c>
      <c r="M2808" s="20">
        <v>46.01</v>
      </c>
      <c r="N2808" s="20">
        <v>1</v>
      </c>
      <c r="O2808" t="s">
        <v>10676</v>
      </c>
      <c r="P2808" t="str">
        <f t="shared" si="98"/>
        <v>Nitrogen oxides('air', 'urban air close to ground')</v>
      </c>
      <c r="R2808" s="20" t="s">
        <v>12314</v>
      </c>
    </row>
    <row r="2809" spans="1:18" x14ac:dyDescent="0.25">
      <c r="A2809" s="18">
        <v>3859</v>
      </c>
      <c r="B2809" s="20" t="s">
        <v>1721</v>
      </c>
      <c r="C2809" t="s">
        <v>190</v>
      </c>
      <c r="D2809" t="s">
        <v>12</v>
      </c>
      <c r="E2809" t="s">
        <v>1723</v>
      </c>
      <c r="F2809" t="s">
        <v>14</v>
      </c>
      <c r="G2809" t="s">
        <v>15</v>
      </c>
      <c r="H2809">
        <f t="shared" si="99"/>
        <v>0.30442729841338839</v>
      </c>
      <c r="L2809" s="20" t="s">
        <v>12321</v>
      </c>
      <c r="M2809" s="20">
        <v>46.01</v>
      </c>
      <c r="N2809" s="20">
        <v>1</v>
      </c>
      <c r="O2809" t="s">
        <v>10677</v>
      </c>
      <c r="P2809" t="str">
        <f t="shared" si="98"/>
        <v>Nitrogen oxides('air',)</v>
      </c>
      <c r="R2809" s="20" t="s">
        <v>12314</v>
      </c>
    </row>
    <row r="2810" spans="1:18" x14ac:dyDescent="0.25">
      <c r="A2810" s="18">
        <v>2353</v>
      </c>
      <c r="B2810" s="20" t="s">
        <v>12307</v>
      </c>
      <c r="C2810" t="s">
        <v>190</v>
      </c>
      <c r="D2810" t="s">
        <v>12</v>
      </c>
      <c r="E2810" s="20" t="s">
        <v>12310</v>
      </c>
      <c r="F2810" t="s">
        <v>14</v>
      </c>
      <c r="G2810" t="s">
        <v>15</v>
      </c>
      <c r="H2810">
        <v>1</v>
      </c>
      <c r="L2810" s="20" t="s">
        <v>12312</v>
      </c>
      <c r="M2810" s="20">
        <v>28.013000000000002</v>
      </c>
      <c r="N2810" s="20">
        <v>2</v>
      </c>
      <c r="O2810" t="s">
        <v>10678</v>
      </c>
      <c r="P2810" t="str">
        <f t="shared" si="98"/>
        <v>Nitrogen('air',)</v>
      </c>
      <c r="R2810" s="20" t="s">
        <v>12314</v>
      </c>
    </row>
    <row r="2811" spans="1:18" hidden="1" x14ac:dyDescent="0.25">
      <c r="A2811" s="18">
        <v>1749</v>
      </c>
      <c r="B2811" t="s">
        <v>900</v>
      </c>
      <c r="C2811" t="s">
        <v>52</v>
      </c>
      <c r="D2811" t="s">
        <v>12</v>
      </c>
      <c r="E2811" t="s">
        <v>902</v>
      </c>
      <c r="F2811" t="s">
        <v>38</v>
      </c>
      <c r="G2811" t="s">
        <v>15</v>
      </c>
      <c r="O2811" t="s">
        <v>10679</v>
      </c>
      <c r="P2811" t="str">
        <f t="shared" si="98"/>
        <v>Nitrogen('natural resource', 'in air')</v>
      </c>
    </row>
    <row r="2812" spans="1:18" x14ac:dyDescent="0.25">
      <c r="A2812" s="18">
        <v>3339</v>
      </c>
      <c r="B2812" s="20" t="s">
        <v>12307</v>
      </c>
      <c r="C2812" t="s">
        <v>17</v>
      </c>
      <c r="D2812" t="s">
        <v>12</v>
      </c>
      <c r="E2812" t="s">
        <v>902</v>
      </c>
      <c r="F2812" t="s">
        <v>14</v>
      </c>
      <c r="G2812" t="s">
        <v>15</v>
      </c>
      <c r="H2812">
        <v>1</v>
      </c>
      <c r="L2812" s="20" t="s">
        <v>12312</v>
      </c>
      <c r="M2812" s="20">
        <v>28.013000000000002</v>
      </c>
      <c r="N2812" s="20">
        <v>2</v>
      </c>
      <c r="O2812" t="s">
        <v>10680</v>
      </c>
      <c r="P2812" t="str">
        <f t="shared" si="98"/>
        <v>Nitrogen('soil', 'agricultural')</v>
      </c>
      <c r="R2812" s="20" t="s">
        <v>12315</v>
      </c>
    </row>
    <row r="2813" spans="1:18" x14ac:dyDescent="0.25">
      <c r="A2813" s="18">
        <v>1258</v>
      </c>
      <c r="B2813" t="s">
        <v>900</v>
      </c>
      <c r="C2813" t="s">
        <v>143</v>
      </c>
      <c r="D2813" t="s">
        <v>12</v>
      </c>
      <c r="E2813" t="s">
        <v>902</v>
      </c>
      <c r="F2813" t="s">
        <v>14</v>
      </c>
      <c r="G2813" t="s">
        <v>15</v>
      </c>
      <c r="H2813">
        <v>1</v>
      </c>
      <c r="L2813" s="20" t="s">
        <v>12312</v>
      </c>
      <c r="M2813" s="20">
        <v>28.013000000000002</v>
      </c>
      <c r="N2813" s="20">
        <v>2</v>
      </c>
      <c r="O2813" t="s">
        <v>10681</v>
      </c>
      <c r="P2813" t="str">
        <f t="shared" si="98"/>
        <v>Nitrogen('soil', 'forestry')</v>
      </c>
      <c r="R2813" s="20" t="s">
        <v>12315</v>
      </c>
    </row>
    <row r="2814" spans="1:18" x14ac:dyDescent="0.25">
      <c r="A2814" s="18">
        <v>4043</v>
      </c>
      <c r="B2814" t="s">
        <v>900</v>
      </c>
      <c r="C2814" t="s">
        <v>200</v>
      </c>
      <c r="D2814" t="s">
        <v>12</v>
      </c>
      <c r="E2814" t="s">
        <v>902</v>
      </c>
      <c r="F2814" t="s">
        <v>14</v>
      </c>
      <c r="G2814" t="s">
        <v>15</v>
      </c>
      <c r="H2814">
        <v>1</v>
      </c>
      <c r="L2814" s="20" t="s">
        <v>12312</v>
      </c>
      <c r="M2814" s="20">
        <v>28.013000000000002</v>
      </c>
      <c r="N2814" s="20">
        <v>2</v>
      </c>
      <c r="O2814" t="s">
        <v>10682</v>
      </c>
      <c r="P2814" t="str">
        <f t="shared" si="98"/>
        <v>Nitrogen('soil', 'industrial')</v>
      </c>
      <c r="R2814" s="20" t="s">
        <v>12315</v>
      </c>
    </row>
    <row r="2815" spans="1:18" x14ac:dyDescent="0.25">
      <c r="A2815" s="18">
        <v>3250</v>
      </c>
      <c r="B2815" t="s">
        <v>900</v>
      </c>
      <c r="C2815" t="s">
        <v>389</v>
      </c>
      <c r="D2815" t="s">
        <v>12</v>
      </c>
      <c r="E2815" t="s">
        <v>902</v>
      </c>
      <c r="F2815" t="s">
        <v>14</v>
      </c>
      <c r="G2815" t="s">
        <v>15</v>
      </c>
      <c r="H2815">
        <v>1</v>
      </c>
      <c r="L2815" s="20" t="s">
        <v>12312</v>
      </c>
      <c r="M2815" s="20">
        <v>28.013000000000002</v>
      </c>
      <c r="N2815" s="20">
        <v>2</v>
      </c>
      <c r="O2815" t="s">
        <v>10683</v>
      </c>
      <c r="P2815" t="str">
        <f t="shared" si="98"/>
        <v>Nitrogen('soil',)</v>
      </c>
      <c r="R2815" s="20" t="s">
        <v>12315</v>
      </c>
    </row>
    <row r="2816" spans="1:18" x14ac:dyDescent="0.25">
      <c r="A2816" s="18">
        <v>2405</v>
      </c>
      <c r="B2816" t="s">
        <v>900</v>
      </c>
      <c r="C2816" t="s">
        <v>71</v>
      </c>
      <c r="D2816" t="s">
        <v>12</v>
      </c>
      <c r="E2816" t="s">
        <v>902</v>
      </c>
      <c r="F2816" t="s">
        <v>14</v>
      </c>
      <c r="G2816" t="s">
        <v>15</v>
      </c>
      <c r="H2816">
        <v>1</v>
      </c>
      <c r="L2816" s="20" t="s">
        <v>12312</v>
      </c>
      <c r="M2816" s="20">
        <v>28.013000000000002</v>
      </c>
      <c r="N2816" s="20">
        <v>2</v>
      </c>
      <c r="O2816" t="s">
        <v>10684</v>
      </c>
      <c r="P2816" t="str">
        <f t="shared" si="98"/>
        <v>Nitrogen('water', 'ground-')</v>
      </c>
      <c r="R2816" s="20" t="s">
        <v>12316</v>
      </c>
    </row>
    <row r="2817" spans="1:18" x14ac:dyDescent="0.25">
      <c r="A2817" s="18">
        <v>1416</v>
      </c>
      <c r="B2817" t="s">
        <v>900</v>
      </c>
      <c r="C2817" t="s">
        <v>100</v>
      </c>
      <c r="D2817" t="s">
        <v>12</v>
      </c>
      <c r="E2817" t="s">
        <v>902</v>
      </c>
      <c r="F2817" t="s">
        <v>14</v>
      </c>
      <c r="G2817" t="s">
        <v>15</v>
      </c>
      <c r="H2817">
        <v>1</v>
      </c>
      <c r="L2817" s="20" t="s">
        <v>12312</v>
      </c>
      <c r="M2817" s="20">
        <v>28.013000000000002</v>
      </c>
      <c r="N2817" s="20">
        <v>2</v>
      </c>
      <c r="O2817" t="s">
        <v>10685</v>
      </c>
      <c r="P2817" t="str">
        <f t="shared" si="98"/>
        <v>Nitrogen('water', 'ground-, long-term')</v>
      </c>
      <c r="R2817" s="20" t="s">
        <v>12316</v>
      </c>
    </row>
    <row r="2818" spans="1:18" x14ac:dyDescent="0.25">
      <c r="A2818" s="18">
        <v>1792</v>
      </c>
      <c r="B2818" t="s">
        <v>900</v>
      </c>
      <c r="C2818" t="s">
        <v>10</v>
      </c>
      <c r="D2818" t="s">
        <v>12</v>
      </c>
      <c r="E2818" t="s">
        <v>902</v>
      </c>
      <c r="F2818" t="s">
        <v>14</v>
      </c>
      <c r="G2818" t="s">
        <v>15</v>
      </c>
      <c r="H2818">
        <v>1</v>
      </c>
      <c r="L2818" s="20" t="s">
        <v>12312</v>
      </c>
      <c r="M2818" s="20">
        <v>28.013000000000002</v>
      </c>
      <c r="N2818" s="20">
        <v>2</v>
      </c>
      <c r="O2818" t="s">
        <v>10686</v>
      </c>
      <c r="P2818" t="str">
        <f t="shared" ref="P2818:P2881" si="100">_xlfn.CONCAT(E2818,C2818)</f>
        <v>Nitrogen('water', 'ocean')</v>
      </c>
      <c r="R2818" s="20" t="s">
        <v>12316</v>
      </c>
    </row>
    <row r="2819" spans="1:18" x14ac:dyDescent="0.25">
      <c r="A2819" s="18">
        <v>1638</v>
      </c>
      <c r="B2819" t="s">
        <v>900</v>
      </c>
      <c r="C2819" t="s">
        <v>91</v>
      </c>
      <c r="D2819" t="s">
        <v>12</v>
      </c>
      <c r="E2819" t="s">
        <v>902</v>
      </c>
      <c r="F2819" t="s">
        <v>14</v>
      </c>
      <c r="G2819" t="s">
        <v>15</v>
      </c>
      <c r="H2819">
        <v>1</v>
      </c>
      <c r="L2819" s="20" t="s">
        <v>12312</v>
      </c>
      <c r="M2819" s="20">
        <v>28.013000000000002</v>
      </c>
      <c r="N2819" s="20">
        <v>2</v>
      </c>
      <c r="O2819" t="s">
        <v>10687</v>
      </c>
      <c r="P2819" t="str">
        <f t="shared" si="100"/>
        <v>Nitrogen('water', 'surface water')</v>
      </c>
      <c r="R2819" s="20" t="s">
        <v>12316</v>
      </c>
    </row>
    <row r="2820" spans="1:18" x14ac:dyDescent="0.25">
      <c r="A2820" s="18">
        <v>1382</v>
      </c>
      <c r="B2820" t="s">
        <v>900</v>
      </c>
      <c r="C2820" t="s">
        <v>48</v>
      </c>
      <c r="D2820" t="s">
        <v>12</v>
      </c>
      <c r="E2820" t="s">
        <v>902</v>
      </c>
      <c r="F2820" t="s">
        <v>14</v>
      </c>
      <c r="G2820" t="s">
        <v>15</v>
      </c>
      <c r="H2820">
        <v>1</v>
      </c>
      <c r="L2820" s="20" t="s">
        <v>12312</v>
      </c>
      <c r="M2820" s="20">
        <v>28.013000000000002</v>
      </c>
      <c r="N2820" s="20">
        <v>2</v>
      </c>
      <c r="O2820" t="s">
        <v>10688</v>
      </c>
      <c r="P2820" t="str">
        <f t="shared" si="100"/>
        <v>Nitrogen('water',)</v>
      </c>
      <c r="R2820" s="20" t="s">
        <v>12316</v>
      </c>
    </row>
    <row r="2821" spans="1:18" x14ac:dyDescent="0.25">
      <c r="A2821" s="18">
        <v>538</v>
      </c>
      <c r="B2821" t="s">
        <v>900</v>
      </c>
      <c r="C2821" t="s">
        <v>71</v>
      </c>
      <c r="D2821" t="s">
        <v>12</v>
      </c>
      <c r="E2821" t="s">
        <v>1173</v>
      </c>
      <c r="F2821" t="s">
        <v>14</v>
      </c>
      <c r="G2821" t="s">
        <v>15</v>
      </c>
      <c r="H2821" s="22">
        <v>1</v>
      </c>
      <c r="L2821" s="20" t="s">
        <v>12312</v>
      </c>
      <c r="M2821" s="20">
        <v>28.013000000000002</v>
      </c>
      <c r="N2821" s="20">
        <v>2</v>
      </c>
      <c r="O2821" t="s">
        <v>10689</v>
      </c>
      <c r="P2821" t="str">
        <f t="shared" si="100"/>
        <v>Nitrogen, organic bound('water', 'ground-')</v>
      </c>
      <c r="R2821" s="20" t="s">
        <v>12316</v>
      </c>
    </row>
    <row r="2822" spans="1:18" x14ac:dyDescent="0.25">
      <c r="A2822" s="18">
        <v>2360</v>
      </c>
      <c r="B2822" t="s">
        <v>900</v>
      </c>
      <c r="C2822" t="s">
        <v>100</v>
      </c>
      <c r="D2822" t="s">
        <v>12</v>
      </c>
      <c r="E2822" t="s">
        <v>1173</v>
      </c>
      <c r="F2822" t="s">
        <v>14</v>
      </c>
      <c r="G2822" t="s">
        <v>15</v>
      </c>
      <c r="H2822" s="22">
        <v>1</v>
      </c>
      <c r="L2822" s="20" t="s">
        <v>12312</v>
      </c>
      <c r="M2822" s="20">
        <v>28.013000000000002</v>
      </c>
      <c r="N2822" s="20">
        <v>2</v>
      </c>
      <c r="O2822" t="s">
        <v>10690</v>
      </c>
      <c r="P2822" t="str">
        <f t="shared" si="100"/>
        <v>Nitrogen, organic bound('water', 'ground-, long-term')</v>
      </c>
      <c r="R2822" s="20" t="s">
        <v>12316</v>
      </c>
    </row>
    <row r="2823" spans="1:18" x14ac:dyDescent="0.25">
      <c r="A2823" s="18">
        <v>3033</v>
      </c>
      <c r="B2823" t="s">
        <v>900</v>
      </c>
      <c r="C2823" t="s">
        <v>10</v>
      </c>
      <c r="D2823" t="s">
        <v>12</v>
      </c>
      <c r="E2823" t="s">
        <v>1173</v>
      </c>
      <c r="F2823" t="s">
        <v>14</v>
      </c>
      <c r="G2823" t="s">
        <v>15</v>
      </c>
      <c r="H2823" s="22">
        <v>1</v>
      </c>
      <c r="L2823" s="20" t="s">
        <v>12312</v>
      </c>
      <c r="M2823" s="20">
        <v>28.013000000000002</v>
      </c>
      <c r="N2823" s="20">
        <v>2</v>
      </c>
      <c r="O2823" t="s">
        <v>10691</v>
      </c>
      <c r="P2823" t="str">
        <f t="shared" si="100"/>
        <v>Nitrogen, organic bound('water', 'ocean')</v>
      </c>
      <c r="R2823" s="20" t="s">
        <v>12316</v>
      </c>
    </row>
    <row r="2824" spans="1:18" x14ac:dyDescent="0.25">
      <c r="A2824" s="18">
        <v>2678</v>
      </c>
      <c r="B2824" t="s">
        <v>900</v>
      </c>
      <c r="C2824" t="s">
        <v>91</v>
      </c>
      <c r="D2824" t="s">
        <v>12</v>
      </c>
      <c r="E2824" t="s">
        <v>1173</v>
      </c>
      <c r="F2824" t="s">
        <v>14</v>
      </c>
      <c r="G2824" t="s">
        <v>15</v>
      </c>
      <c r="H2824" s="22">
        <v>1</v>
      </c>
      <c r="L2824" s="20" t="s">
        <v>12312</v>
      </c>
      <c r="M2824" s="20">
        <v>28.013000000000002</v>
      </c>
      <c r="N2824" s="20">
        <v>2</v>
      </c>
      <c r="O2824" t="s">
        <v>10692</v>
      </c>
      <c r="P2824" t="str">
        <f t="shared" si="100"/>
        <v>Nitrogen, organic bound('water', 'surface water')</v>
      </c>
      <c r="R2824" s="20" t="s">
        <v>12316</v>
      </c>
    </row>
    <row r="2825" spans="1:18" x14ac:dyDescent="0.25">
      <c r="A2825" s="18">
        <v>1157</v>
      </c>
      <c r="B2825" s="20" t="s">
        <v>900</v>
      </c>
      <c r="C2825" t="s">
        <v>48</v>
      </c>
      <c r="D2825" t="s">
        <v>12</v>
      </c>
      <c r="E2825" t="s">
        <v>1173</v>
      </c>
      <c r="F2825" t="s">
        <v>14</v>
      </c>
      <c r="G2825" t="s">
        <v>15</v>
      </c>
      <c r="H2825" s="22">
        <v>1</v>
      </c>
      <c r="L2825" s="20" t="s">
        <v>12312</v>
      </c>
      <c r="M2825" s="20">
        <v>28.013000000000002</v>
      </c>
      <c r="N2825" s="20">
        <v>2</v>
      </c>
      <c r="O2825" t="s">
        <v>10693</v>
      </c>
      <c r="P2825" t="str">
        <f t="shared" si="100"/>
        <v>Nitrogen, organic bound('water',)</v>
      </c>
      <c r="R2825" s="20" t="s">
        <v>12316</v>
      </c>
    </row>
    <row r="2826" spans="1:18" x14ac:dyDescent="0.25">
      <c r="A2826" s="18">
        <v>794</v>
      </c>
      <c r="B2826" t="s">
        <v>2767</v>
      </c>
      <c r="C2826" t="s">
        <v>17</v>
      </c>
      <c r="D2826" t="s">
        <v>12</v>
      </c>
      <c r="E2826" t="s">
        <v>2769</v>
      </c>
      <c r="F2826" t="s">
        <v>14</v>
      </c>
      <c r="G2826" t="s">
        <v>15</v>
      </c>
      <c r="H2826">
        <f>14.0067*N2826/M2826</f>
        <v>4.7434030505811277E-2</v>
      </c>
      <c r="L2826" s="20" t="s">
        <v>7416</v>
      </c>
      <c r="M2826" s="20">
        <v>295.28800000000001</v>
      </c>
      <c r="N2826" s="20">
        <v>1</v>
      </c>
      <c r="O2826" t="s">
        <v>10694</v>
      </c>
      <c r="P2826" t="str">
        <f t="shared" si="100"/>
        <v>Nitrothal-isopropyl('soil', 'agricultural')</v>
      </c>
      <c r="R2826" s="20" t="s">
        <v>12315</v>
      </c>
    </row>
    <row r="2827" spans="1:18" x14ac:dyDescent="0.25">
      <c r="A2827" s="18">
        <v>1248</v>
      </c>
      <c r="B2827" s="20" t="s">
        <v>7417</v>
      </c>
      <c r="C2827" t="s">
        <v>190</v>
      </c>
      <c r="D2827" t="s">
        <v>12</v>
      </c>
      <c r="E2827" t="s">
        <v>7418</v>
      </c>
      <c r="F2827" t="s">
        <v>14</v>
      </c>
      <c r="G2827" t="s">
        <v>15</v>
      </c>
      <c r="H2827">
        <f>14.0067*N2827/M2827</f>
        <v>0.14129485226619323</v>
      </c>
      <c r="L2827" s="20" t="s">
        <v>7419</v>
      </c>
      <c r="M2827" s="20">
        <v>99.131</v>
      </c>
      <c r="N2827" s="20">
        <v>1</v>
      </c>
      <c r="O2827" t="s">
        <v>10695</v>
      </c>
      <c r="P2827" t="str">
        <f t="shared" si="100"/>
        <v>N-methyl-2-pyrrolidone('air',)</v>
      </c>
      <c r="R2827" s="20" t="s">
        <v>12314</v>
      </c>
    </row>
    <row r="2828" spans="1:18" x14ac:dyDescent="0.25">
      <c r="A2828" s="18">
        <v>4298</v>
      </c>
      <c r="C2828" t="s">
        <v>24</v>
      </c>
      <c r="D2828" t="s">
        <v>12</v>
      </c>
      <c r="E2828" s="35" t="s">
        <v>1770</v>
      </c>
      <c r="F2828" t="s">
        <v>14</v>
      </c>
      <c r="G2828" t="s">
        <v>15</v>
      </c>
      <c r="H2828">
        <v>0</v>
      </c>
      <c r="L2828" s="20" t="s">
        <v>6621</v>
      </c>
      <c r="M2828" s="20" t="s">
        <v>6621</v>
      </c>
      <c r="N2828" s="20" t="s">
        <v>6621</v>
      </c>
      <c r="O2828" t="s">
        <v>10696</v>
      </c>
      <c r="P2828" t="str">
        <f t="shared" si="100"/>
        <v>NMVOC, non-methane volatile organic compounds, unspecified origin('air', 'low population density, long-term')</v>
      </c>
      <c r="R2828" s="20" t="s">
        <v>12314</v>
      </c>
    </row>
    <row r="2829" spans="1:18" x14ac:dyDescent="0.25">
      <c r="A2829" s="18">
        <v>3874</v>
      </c>
      <c r="C2829" t="s">
        <v>31</v>
      </c>
      <c r="D2829" t="s">
        <v>12</v>
      </c>
      <c r="E2829" s="35" t="s">
        <v>1770</v>
      </c>
      <c r="F2829" t="s">
        <v>14</v>
      </c>
      <c r="G2829" t="s">
        <v>15</v>
      </c>
      <c r="H2829">
        <v>0</v>
      </c>
      <c r="L2829" s="20" t="s">
        <v>6621</v>
      </c>
      <c r="M2829" s="20" t="s">
        <v>6621</v>
      </c>
      <c r="N2829" s="20" t="s">
        <v>6621</v>
      </c>
      <c r="O2829" t="s">
        <v>10697</v>
      </c>
      <c r="P2829" t="str">
        <f t="shared" si="100"/>
        <v>NMVOC, non-methane volatile organic compounds, unspecified origin('air', 'lower stratosphere + upper troposphere')</v>
      </c>
      <c r="R2829" s="20" t="s">
        <v>12314</v>
      </c>
    </row>
    <row r="2830" spans="1:18" x14ac:dyDescent="0.25">
      <c r="A2830" s="18">
        <v>760</v>
      </c>
      <c r="C2830" t="s">
        <v>27</v>
      </c>
      <c r="D2830" t="s">
        <v>12</v>
      </c>
      <c r="E2830" s="35" t="s">
        <v>1770</v>
      </c>
      <c r="F2830" t="s">
        <v>14</v>
      </c>
      <c r="G2830" t="s">
        <v>15</v>
      </c>
      <c r="H2830">
        <v>0</v>
      </c>
      <c r="L2830" s="20" t="s">
        <v>6621</v>
      </c>
      <c r="M2830" s="20" t="s">
        <v>6621</v>
      </c>
      <c r="N2830" s="20" t="s">
        <v>6621</v>
      </c>
      <c r="O2830" t="s">
        <v>10698</v>
      </c>
      <c r="P2830" t="str">
        <f t="shared" si="100"/>
        <v>NMVOC, non-methane volatile organic compounds, unspecified origin('air', 'non-urban air or from high stacks')</v>
      </c>
      <c r="R2830" s="20" t="s">
        <v>12314</v>
      </c>
    </row>
    <row r="2831" spans="1:18" x14ac:dyDescent="0.25">
      <c r="A2831" s="18">
        <v>3445</v>
      </c>
      <c r="C2831" t="s">
        <v>44</v>
      </c>
      <c r="D2831" t="s">
        <v>12</v>
      </c>
      <c r="E2831" s="35" t="s">
        <v>1770</v>
      </c>
      <c r="F2831" t="s">
        <v>14</v>
      </c>
      <c r="G2831" t="s">
        <v>15</v>
      </c>
      <c r="H2831">
        <v>0</v>
      </c>
      <c r="L2831" s="20" t="s">
        <v>6621</v>
      </c>
      <c r="M2831" s="20" t="s">
        <v>6621</v>
      </c>
      <c r="N2831" s="20" t="s">
        <v>6621</v>
      </c>
      <c r="O2831" t="s">
        <v>10699</v>
      </c>
      <c r="P2831" t="str">
        <f t="shared" si="100"/>
        <v>NMVOC, non-methane volatile organic compounds, unspecified origin('air', 'urban air close to ground')</v>
      </c>
      <c r="R2831" s="20" t="s">
        <v>12314</v>
      </c>
    </row>
    <row r="2832" spans="1:18" x14ac:dyDescent="0.25">
      <c r="A2832" s="18">
        <v>4286</v>
      </c>
      <c r="C2832" t="s">
        <v>190</v>
      </c>
      <c r="D2832" t="s">
        <v>12</v>
      </c>
      <c r="E2832" s="36" t="s">
        <v>1770</v>
      </c>
      <c r="F2832" t="s">
        <v>14</v>
      </c>
      <c r="G2832" t="s">
        <v>15</v>
      </c>
      <c r="H2832">
        <v>0</v>
      </c>
      <c r="L2832" s="20" t="s">
        <v>6621</v>
      </c>
      <c r="M2832" s="20" t="s">
        <v>6621</v>
      </c>
      <c r="N2832" s="20" t="s">
        <v>6621</v>
      </c>
      <c r="O2832" t="s">
        <v>10700</v>
      </c>
      <c r="P2832" t="str">
        <f t="shared" si="100"/>
        <v>NMVOC, non-methane volatile organic compounds, unspecified origin('air',)</v>
      </c>
      <c r="R2832" s="20" t="s">
        <v>12314</v>
      </c>
    </row>
    <row r="2833" spans="1:18" x14ac:dyDescent="0.25">
      <c r="A2833" s="18">
        <v>3051</v>
      </c>
      <c r="C2833" t="s">
        <v>24</v>
      </c>
      <c r="D2833" t="s">
        <v>12</v>
      </c>
      <c r="E2833" s="35" t="s">
        <v>3159</v>
      </c>
      <c r="F2833" t="s">
        <v>14</v>
      </c>
      <c r="G2833" t="s">
        <v>34</v>
      </c>
      <c r="H2833">
        <v>0</v>
      </c>
      <c r="L2833" s="20" t="s">
        <v>6621</v>
      </c>
      <c r="M2833" s="20" t="s">
        <v>6621</v>
      </c>
      <c r="N2833" s="20" t="s">
        <v>6621</v>
      </c>
      <c r="O2833" t="s">
        <v>10701</v>
      </c>
      <c r="P2833" t="str">
        <f t="shared" si="100"/>
        <v>Noble gases, radioactive, unspecified('air', 'low population density, long-term')</v>
      </c>
      <c r="R2833" s="20" t="s">
        <v>12314</v>
      </c>
    </row>
    <row r="2834" spans="1:18" x14ac:dyDescent="0.25">
      <c r="A2834" s="18">
        <v>19</v>
      </c>
      <c r="C2834" t="s">
        <v>31</v>
      </c>
      <c r="D2834" t="s">
        <v>12</v>
      </c>
      <c r="E2834" s="35" t="s">
        <v>3159</v>
      </c>
      <c r="F2834" t="s">
        <v>14</v>
      </c>
      <c r="G2834" t="s">
        <v>34</v>
      </c>
      <c r="H2834">
        <v>0</v>
      </c>
      <c r="L2834" s="20" t="s">
        <v>6621</v>
      </c>
      <c r="M2834" s="20" t="s">
        <v>6621</v>
      </c>
      <c r="N2834" s="20" t="s">
        <v>6621</v>
      </c>
      <c r="O2834" t="s">
        <v>10702</v>
      </c>
      <c r="P2834" t="str">
        <f t="shared" si="100"/>
        <v>Noble gases, radioactive, unspecified('air', 'lower stratosphere + upper troposphere')</v>
      </c>
      <c r="R2834" s="20" t="s">
        <v>12314</v>
      </c>
    </row>
    <row r="2835" spans="1:18" x14ac:dyDescent="0.25">
      <c r="A2835" s="18">
        <v>2366</v>
      </c>
      <c r="C2835" t="s">
        <v>27</v>
      </c>
      <c r="D2835" t="s">
        <v>12</v>
      </c>
      <c r="E2835" s="35" t="s">
        <v>3159</v>
      </c>
      <c r="F2835" t="s">
        <v>14</v>
      </c>
      <c r="G2835" t="s">
        <v>34</v>
      </c>
      <c r="H2835">
        <v>0</v>
      </c>
      <c r="L2835" s="20" t="s">
        <v>6621</v>
      </c>
      <c r="M2835" s="20" t="s">
        <v>6621</v>
      </c>
      <c r="N2835" s="20" t="s">
        <v>6621</v>
      </c>
      <c r="O2835" t="s">
        <v>10703</v>
      </c>
      <c r="P2835" t="str">
        <f t="shared" si="100"/>
        <v>Noble gases, radioactive, unspecified('air', 'non-urban air or from high stacks')</v>
      </c>
      <c r="R2835" s="20" t="s">
        <v>12314</v>
      </c>
    </row>
    <row r="2836" spans="1:18" x14ac:dyDescent="0.25">
      <c r="A2836" s="18">
        <v>469</v>
      </c>
      <c r="C2836" t="s">
        <v>44</v>
      </c>
      <c r="D2836" t="s">
        <v>12</v>
      </c>
      <c r="E2836" s="36" t="s">
        <v>3159</v>
      </c>
      <c r="F2836" t="s">
        <v>14</v>
      </c>
      <c r="G2836" t="s">
        <v>34</v>
      </c>
      <c r="H2836">
        <v>0</v>
      </c>
      <c r="L2836" s="20" t="s">
        <v>6621</v>
      </c>
      <c r="M2836" s="20" t="s">
        <v>6621</v>
      </c>
      <c r="N2836" s="20" t="s">
        <v>6621</v>
      </c>
      <c r="O2836" t="s">
        <v>10704</v>
      </c>
      <c r="P2836" t="str">
        <f t="shared" si="100"/>
        <v>Noble gases, radioactive, unspecified('air', 'urban air close to ground')</v>
      </c>
      <c r="R2836" s="20" t="s">
        <v>12314</v>
      </c>
    </row>
    <row r="2837" spans="1:18" x14ac:dyDescent="0.25">
      <c r="A2837" s="18">
        <v>3541</v>
      </c>
      <c r="C2837" t="s">
        <v>190</v>
      </c>
      <c r="D2837" t="s">
        <v>12</v>
      </c>
      <c r="E2837" s="35" t="s">
        <v>3159</v>
      </c>
      <c r="F2837" t="s">
        <v>14</v>
      </c>
      <c r="G2837" t="s">
        <v>34</v>
      </c>
      <c r="H2837">
        <v>0</v>
      </c>
      <c r="L2837" s="20" t="s">
        <v>6621</v>
      </c>
      <c r="M2837" s="20" t="s">
        <v>6621</v>
      </c>
      <c r="N2837" s="20" t="s">
        <v>6621</v>
      </c>
      <c r="O2837" t="s">
        <v>10705</v>
      </c>
      <c r="P2837" t="str">
        <f t="shared" si="100"/>
        <v>Noble gases, radioactive, unspecified('air',)</v>
      </c>
      <c r="R2837" s="20" t="s">
        <v>12314</v>
      </c>
    </row>
    <row r="2838" spans="1:18" hidden="1" x14ac:dyDescent="0.25">
      <c r="A2838" s="18">
        <v>1513</v>
      </c>
      <c r="C2838" t="s">
        <v>6979</v>
      </c>
      <c r="D2838" t="s">
        <v>12</v>
      </c>
      <c r="E2838" t="s">
        <v>7110</v>
      </c>
      <c r="F2838" t="s">
        <v>6872</v>
      </c>
      <c r="G2838" t="s">
        <v>15</v>
      </c>
      <c r="O2838" t="s">
        <v>10706</v>
      </c>
      <c r="P2838" t="str">
        <f t="shared" si="100"/>
        <v>Non-hazardous waste disposed('inventory indicator', 'waste')</v>
      </c>
    </row>
    <row r="2839" spans="1:18" x14ac:dyDescent="0.25">
      <c r="A2839" s="18">
        <v>1890</v>
      </c>
      <c r="B2839" t="s">
        <v>4454</v>
      </c>
      <c r="C2839" t="s">
        <v>17</v>
      </c>
      <c r="D2839" t="s">
        <v>12</v>
      </c>
      <c r="E2839" t="s">
        <v>4456</v>
      </c>
      <c r="F2839" t="s">
        <v>14</v>
      </c>
      <c r="G2839" t="s">
        <v>15</v>
      </c>
      <c r="H2839">
        <f>14.0067*N2839/M2839</f>
        <v>0.13837513336933757</v>
      </c>
      <c r="L2839" s="20" t="s">
        <v>7420</v>
      </c>
      <c r="M2839" s="20">
        <v>303.66800000000001</v>
      </c>
      <c r="N2839" s="20">
        <v>3</v>
      </c>
      <c r="O2839" t="s">
        <v>10707</v>
      </c>
      <c r="P2839" t="str">
        <f t="shared" si="100"/>
        <v>Norflurazon('soil', 'agricultural')</v>
      </c>
      <c r="R2839" s="20" t="s">
        <v>12315</v>
      </c>
    </row>
    <row r="2840" spans="1:18" x14ac:dyDescent="0.25">
      <c r="A2840" s="18">
        <v>65</v>
      </c>
      <c r="B2840" t="s">
        <v>5224</v>
      </c>
      <c r="C2840" t="s">
        <v>17</v>
      </c>
      <c r="D2840" t="s">
        <v>12</v>
      </c>
      <c r="E2840" t="s">
        <v>5226</v>
      </c>
      <c r="F2840" t="s">
        <v>14</v>
      </c>
      <c r="G2840" t="s">
        <v>15</v>
      </c>
      <c r="H2840">
        <f>14.0067*N2840/M2840</f>
        <v>5.685633391177277E-2</v>
      </c>
      <c r="L2840" s="20" t="s">
        <v>7421</v>
      </c>
      <c r="M2840" s="20">
        <v>492.70499999999998</v>
      </c>
      <c r="N2840" s="36">
        <v>2</v>
      </c>
      <c r="O2840" t="s">
        <v>10708</v>
      </c>
      <c r="P2840" t="str">
        <f t="shared" si="100"/>
        <v>Novaluron('soil', 'agricultural')</v>
      </c>
      <c r="R2840" s="20" t="s">
        <v>12315</v>
      </c>
    </row>
    <row r="2841" spans="1:18" hidden="1" x14ac:dyDescent="0.25">
      <c r="A2841" s="18">
        <v>2003</v>
      </c>
      <c r="C2841" t="s">
        <v>2822</v>
      </c>
      <c r="D2841" t="s">
        <v>12</v>
      </c>
      <c r="E2841" t="s">
        <v>2824</v>
      </c>
      <c r="F2841" t="s">
        <v>38</v>
      </c>
      <c r="G2841" t="s">
        <v>2825</v>
      </c>
      <c r="O2841" t="s">
        <v>10709</v>
      </c>
      <c r="P2841" t="str">
        <f t="shared" si="100"/>
        <v>Occupation, annual crop('natural resource', 'land')</v>
      </c>
    </row>
    <row r="2842" spans="1:18" hidden="1" x14ac:dyDescent="0.25">
      <c r="A2842" s="18">
        <v>58</v>
      </c>
      <c r="C2842" t="s">
        <v>2822</v>
      </c>
      <c r="D2842" t="s">
        <v>12</v>
      </c>
      <c r="E2842" t="s">
        <v>2830</v>
      </c>
      <c r="F2842" t="s">
        <v>38</v>
      </c>
      <c r="G2842" t="s">
        <v>2825</v>
      </c>
      <c r="O2842" t="s">
        <v>10710</v>
      </c>
      <c r="P2842" t="str">
        <f t="shared" si="100"/>
        <v>Occupation, annual crop, flooded crop('natural resource', 'land')</v>
      </c>
    </row>
    <row r="2843" spans="1:18" hidden="1" x14ac:dyDescent="0.25">
      <c r="A2843" s="18">
        <v>572</v>
      </c>
      <c r="C2843" t="s">
        <v>2822</v>
      </c>
      <c r="D2843" t="s">
        <v>12</v>
      </c>
      <c r="E2843" t="s">
        <v>3590</v>
      </c>
      <c r="F2843" t="s">
        <v>38</v>
      </c>
      <c r="G2843" t="s">
        <v>2825</v>
      </c>
      <c r="O2843" t="s">
        <v>10711</v>
      </c>
      <c r="P2843" t="str">
        <f t="shared" si="100"/>
        <v>Occupation, annual crop, greenhouse('natural resource', 'land')</v>
      </c>
    </row>
    <row r="2844" spans="1:18" hidden="1" x14ac:dyDescent="0.25">
      <c r="A2844" s="18">
        <v>3190</v>
      </c>
      <c r="C2844" t="s">
        <v>2822</v>
      </c>
      <c r="D2844" t="s">
        <v>12</v>
      </c>
      <c r="E2844" t="s">
        <v>2842</v>
      </c>
      <c r="F2844" t="s">
        <v>38</v>
      </c>
      <c r="G2844" t="s">
        <v>2825</v>
      </c>
      <c r="O2844" t="s">
        <v>10712</v>
      </c>
      <c r="P2844" t="str">
        <f t="shared" si="100"/>
        <v>Occupation, annual crop, irrigated('natural resource', 'land')</v>
      </c>
    </row>
    <row r="2845" spans="1:18" hidden="1" x14ac:dyDescent="0.25">
      <c r="A2845" s="18">
        <v>1625</v>
      </c>
      <c r="C2845" t="s">
        <v>2822</v>
      </c>
      <c r="D2845" t="s">
        <v>12</v>
      </c>
      <c r="E2845" t="s">
        <v>2862</v>
      </c>
      <c r="F2845" t="s">
        <v>38</v>
      </c>
      <c r="G2845" t="s">
        <v>2825</v>
      </c>
      <c r="O2845" t="s">
        <v>10713</v>
      </c>
      <c r="P2845" t="str">
        <f t="shared" si="100"/>
        <v>Occupation, annual crop, irrigated, extensive('natural resource', 'land')</v>
      </c>
    </row>
    <row r="2846" spans="1:18" hidden="1" x14ac:dyDescent="0.25">
      <c r="A2846" s="18">
        <v>2071</v>
      </c>
      <c r="C2846" t="s">
        <v>2822</v>
      </c>
      <c r="D2846" t="s">
        <v>12</v>
      </c>
      <c r="E2846" t="s">
        <v>2867</v>
      </c>
      <c r="F2846" t="s">
        <v>38</v>
      </c>
      <c r="G2846" t="s">
        <v>2825</v>
      </c>
      <c r="O2846" t="s">
        <v>10714</v>
      </c>
      <c r="P2846" t="str">
        <f t="shared" si="100"/>
        <v>Occupation, annual crop, irrigated, intensive('natural resource', 'land')</v>
      </c>
    </row>
    <row r="2847" spans="1:18" hidden="1" x14ac:dyDescent="0.25">
      <c r="A2847" s="18">
        <v>3745</v>
      </c>
      <c r="C2847" t="s">
        <v>2822</v>
      </c>
      <c r="D2847" t="s">
        <v>12</v>
      </c>
      <c r="E2847" t="s">
        <v>3597</v>
      </c>
      <c r="F2847" t="s">
        <v>38</v>
      </c>
      <c r="G2847" t="s">
        <v>2825</v>
      </c>
      <c r="O2847" t="s">
        <v>10715</v>
      </c>
      <c r="P2847" t="str">
        <f t="shared" si="100"/>
        <v>Occupation, annual crop, non-irrigated('natural resource', 'land')</v>
      </c>
    </row>
    <row r="2848" spans="1:18" hidden="1" x14ac:dyDescent="0.25">
      <c r="A2848" s="18">
        <v>1541</v>
      </c>
      <c r="C2848" t="s">
        <v>2822</v>
      </c>
      <c r="D2848" t="s">
        <v>12</v>
      </c>
      <c r="E2848" t="s">
        <v>2879</v>
      </c>
      <c r="F2848" t="s">
        <v>38</v>
      </c>
      <c r="G2848" t="s">
        <v>2825</v>
      </c>
      <c r="O2848" t="s">
        <v>10716</v>
      </c>
      <c r="P2848" t="str">
        <f t="shared" si="100"/>
        <v>Occupation, annual crop, non-irrigated, extensive('natural resource', 'land')</v>
      </c>
    </row>
    <row r="2849" spans="1:16" hidden="1" x14ac:dyDescent="0.25">
      <c r="A2849" s="18">
        <v>2750</v>
      </c>
      <c r="C2849" t="s">
        <v>2822</v>
      </c>
      <c r="D2849" t="s">
        <v>12</v>
      </c>
      <c r="E2849" t="s">
        <v>2895</v>
      </c>
      <c r="F2849" t="s">
        <v>38</v>
      </c>
      <c r="G2849" t="s">
        <v>2825</v>
      </c>
      <c r="L2849" s="20"/>
      <c r="O2849" t="s">
        <v>10717</v>
      </c>
      <c r="P2849" t="str">
        <f t="shared" si="100"/>
        <v>Occupation, annual crop, non-irrigated, intensive('natural resource', 'land')</v>
      </c>
    </row>
    <row r="2850" spans="1:16" hidden="1" x14ac:dyDescent="0.25">
      <c r="A2850" s="18">
        <v>2975</v>
      </c>
      <c r="C2850" t="s">
        <v>2822</v>
      </c>
      <c r="D2850" t="s">
        <v>12</v>
      </c>
      <c r="E2850" t="s">
        <v>2913</v>
      </c>
      <c r="F2850" t="s">
        <v>38</v>
      </c>
      <c r="G2850" t="s">
        <v>2825</v>
      </c>
      <c r="L2850" s="20"/>
      <c r="M2850" s="20"/>
      <c r="N2850" s="20"/>
      <c r="O2850" t="s">
        <v>10718</v>
      </c>
      <c r="P2850" t="str">
        <f t="shared" si="100"/>
        <v>Occupation, arable land, unspecified use('natural resource', 'land')</v>
      </c>
    </row>
    <row r="2851" spans="1:16" hidden="1" x14ac:dyDescent="0.25">
      <c r="A2851" s="18">
        <v>4246</v>
      </c>
      <c r="C2851" t="s">
        <v>2822</v>
      </c>
      <c r="D2851" t="s">
        <v>12</v>
      </c>
      <c r="E2851" t="s">
        <v>2916</v>
      </c>
      <c r="F2851" t="s">
        <v>38</v>
      </c>
      <c r="G2851" t="s">
        <v>2917</v>
      </c>
      <c r="M2851" s="20"/>
      <c r="O2851" t="s">
        <v>10719</v>
      </c>
      <c r="P2851" t="str">
        <f t="shared" si="100"/>
        <v>Occupation, arable, conservation tillage (obsolete)('natural resource', 'land')</v>
      </c>
    </row>
    <row r="2852" spans="1:16" hidden="1" x14ac:dyDescent="0.25">
      <c r="A2852" s="18">
        <v>3864</v>
      </c>
      <c r="C2852" t="s">
        <v>2822</v>
      </c>
      <c r="D2852" t="s">
        <v>12</v>
      </c>
      <c r="E2852" t="s">
        <v>2951</v>
      </c>
      <c r="F2852" t="s">
        <v>38</v>
      </c>
      <c r="G2852" t="s">
        <v>2917</v>
      </c>
      <c r="O2852" t="s">
        <v>10720</v>
      </c>
      <c r="P2852" t="str">
        <f t="shared" si="100"/>
        <v>Occupation, arable, conventional tillage (obsolete)('natural resource', 'land')</v>
      </c>
    </row>
    <row r="2853" spans="1:16" hidden="1" x14ac:dyDescent="0.25">
      <c r="A2853" s="18">
        <v>1135</v>
      </c>
      <c r="C2853" t="s">
        <v>2822</v>
      </c>
      <c r="D2853" t="s">
        <v>12</v>
      </c>
      <c r="E2853" t="s">
        <v>2970</v>
      </c>
      <c r="F2853" t="s">
        <v>38</v>
      </c>
      <c r="G2853" t="s">
        <v>2917</v>
      </c>
      <c r="O2853" t="s">
        <v>10721</v>
      </c>
      <c r="P2853" t="str">
        <f t="shared" si="100"/>
        <v>Occupation, arable, reduced tillage (obsolete)('natural resource', 'land')</v>
      </c>
    </row>
    <row r="2854" spans="1:16" hidden="1" x14ac:dyDescent="0.25">
      <c r="A2854" s="18">
        <v>1144</v>
      </c>
      <c r="C2854" t="s">
        <v>2822</v>
      </c>
      <c r="D2854" t="s">
        <v>12</v>
      </c>
      <c r="E2854" t="s">
        <v>2980</v>
      </c>
      <c r="F2854" t="s">
        <v>38</v>
      </c>
      <c r="G2854" t="s">
        <v>2825</v>
      </c>
      <c r="O2854" t="s">
        <v>10722</v>
      </c>
      <c r="P2854" t="str">
        <f t="shared" si="100"/>
        <v>Occupation, bare area (non-use)('natural resource', 'land')</v>
      </c>
    </row>
    <row r="2855" spans="1:16" hidden="1" x14ac:dyDescent="0.25">
      <c r="A2855" s="18">
        <v>2236</v>
      </c>
      <c r="C2855" t="s">
        <v>2822</v>
      </c>
      <c r="D2855" t="s">
        <v>12</v>
      </c>
      <c r="E2855" t="s">
        <v>3013</v>
      </c>
      <c r="F2855" t="s">
        <v>38</v>
      </c>
      <c r="G2855" t="s">
        <v>2825</v>
      </c>
      <c r="O2855" t="s">
        <v>10723</v>
      </c>
      <c r="P2855" t="str">
        <f t="shared" si="100"/>
        <v>Occupation, construction site('natural resource', 'land')</v>
      </c>
    </row>
    <row r="2856" spans="1:16" hidden="1" x14ac:dyDescent="0.25">
      <c r="A2856" s="18">
        <v>816</v>
      </c>
      <c r="C2856" t="s">
        <v>2822</v>
      </c>
      <c r="D2856" t="s">
        <v>12</v>
      </c>
      <c r="E2856" t="s">
        <v>3037</v>
      </c>
      <c r="F2856" t="s">
        <v>38</v>
      </c>
      <c r="G2856" t="s">
        <v>2825</v>
      </c>
      <c r="O2856" t="s">
        <v>10724</v>
      </c>
      <c r="P2856" t="str">
        <f t="shared" si="100"/>
        <v>Occupation, cropland fallow (non-use)('natural resource', 'land')</v>
      </c>
    </row>
    <row r="2857" spans="1:16" hidden="1" x14ac:dyDescent="0.25">
      <c r="A2857" s="18">
        <v>1773</v>
      </c>
      <c r="C2857" t="s">
        <v>2822</v>
      </c>
      <c r="D2857" t="s">
        <v>12</v>
      </c>
      <c r="E2857" t="s">
        <v>3051</v>
      </c>
      <c r="F2857" t="s">
        <v>38</v>
      </c>
      <c r="G2857" t="s">
        <v>2825</v>
      </c>
      <c r="O2857" t="s">
        <v>10725</v>
      </c>
      <c r="P2857" t="str">
        <f t="shared" si="100"/>
        <v>Occupation, dump site('natural resource', 'land')</v>
      </c>
    </row>
    <row r="2858" spans="1:16" hidden="1" x14ac:dyDescent="0.25">
      <c r="A2858" s="18">
        <v>3376</v>
      </c>
      <c r="C2858" t="s">
        <v>2822</v>
      </c>
      <c r="D2858" t="s">
        <v>12</v>
      </c>
      <c r="E2858" t="s">
        <v>3063</v>
      </c>
      <c r="F2858" t="s">
        <v>38</v>
      </c>
      <c r="G2858" t="s">
        <v>2825</v>
      </c>
      <c r="O2858" t="s">
        <v>10726</v>
      </c>
      <c r="P2858" t="str">
        <f t="shared" si="100"/>
        <v>Occupation, field margin/hedgerow('natural resource', 'land')</v>
      </c>
    </row>
    <row r="2859" spans="1:16" hidden="1" x14ac:dyDescent="0.25">
      <c r="A2859" s="18">
        <v>2155</v>
      </c>
      <c r="C2859" t="s">
        <v>2822</v>
      </c>
      <c r="D2859" t="s">
        <v>12</v>
      </c>
      <c r="E2859" t="s">
        <v>3604</v>
      </c>
      <c r="F2859" t="s">
        <v>38</v>
      </c>
      <c r="G2859" t="s">
        <v>2825</v>
      </c>
      <c r="O2859" t="s">
        <v>10727</v>
      </c>
      <c r="P2859" t="str">
        <f t="shared" si="100"/>
        <v>Occupation, forest, extensive('natural resource', 'land')</v>
      </c>
    </row>
    <row r="2860" spans="1:16" hidden="1" x14ac:dyDescent="0.25">
      <c r="A2860" s="18">
        <v>3884</v>
      </c>
      <c r="C2860" t="s">
        <v>2822</v>
      </c>
      <c r="D2860" t="s">
        <v>12</v>
      </c>
      <c r="E2860" t="s">
        <v>3077</v>
      </c>
      <c r="F2860" t="s">
        <v>38</v>
      </c>
      <c r="G2860" t="s">
        <v>2825</v>
      </c>
      <c r="O2860" t="s">
        <v>10728</v>
      </c>
      <c r="P2860" t="str">
        <f t="shared" si="100"/>
        <v>Occupation, forest, intensive('natural resource', 'land')</v>
      </c>
    </row>
    <row r="2861" spans="1:16" hidden="1" x14ac:dyDescent="0.25">
      <c r="A2861" s="18">
        <v>1297</v>
      </c>
      <c r="C2861" t="s">
        <v>2822</v>
      </c>
      <c r="D2861" t="s">
        <v>12</v>
      </c>
      <c r="E2861" t="s">
        <v>3644</v>
      </c>
      <c r="F2861" t="s">
        <v>38</v>
      </c>
      <c r="G2861" t="s">
        <v>2825</v>
      </c>
      <c r="O2861" t="s">
        <v>10729</v>
      </c>
      <c r="P2861" t="str">
        <f t="shared" si="100"/>
        <v>Occupation, forest, primary (non-use)('natural resource', 'land')</v>
      </c>
    </row>
    <row r="2862" spans="1:16" hidden="1" x14ac:dyDescent="0.25">
      <c r="A2862" s="18">
        <v>1479</v>
      </c>
      <c r="C2862" t="s">
        <v>2822</v>
      </c>
      <c r="D2862" t="s">
        <v>12</v>
      </c>
      <c r="E2862" t="s">
        <v>3086</v>
      </c>
      <c r="F2862" t="s">
        <v>38</v>
      </c>
      <c r="G2862" t="s">
        <v>2825</v>
      </c>
      <c r="O2862" t="s">
        <v>10730</v>
      </c>
      <c r="P2862" t="str">
        <f t="shared" si="100"/>
        <v>Occupation, forest, secondary (non-use)('natural resource', 'land')</v>
      </c>
    </row>
    <row r="2863" spans="1:16" hidden="1" x14ac:dyDescent="0.25">
      <c r="A2863" s="18">
        <v>2790</v>
      </c>
      <c r="C2863" t="s">
        <v>2822</v>
      </c>
      <c r="D2863" t="s">
        <v>12</v>
      </c>
      <c r="E2863" t="s">
        <v>3091</v>
      </c>
      <c r="F2863" t="s">
        <v>38</v>
      </c>
      <c r="G2863" t="s">
        <v>2825</v>
      </c>
      <c r="L2863" s="20"/>
      <c r="O2863" t="s">
        <v>10731</v>
      </c>
      <c r="P2863" t="str">
        <f t="shared" si="100"/>
        <v>Occupation, forest, unspecified('natural resource', 'land')</v>
      </c>
    </row>
    <row r="2864" spans="1:16" hidden="1" x14ac:dyDescent="0.25">
      <c r="A2864" s="18">
        <v>776</v>
      </c>
      <c r="C2864" t="s">
        <v>2822</v>
      </c>
      <c r="D2864" t="s">
        <v>12</v>
      </c>
      <c r="E2864" t="s">
        <v>3093</v>
      </c>
      <c r="F2864" t="s">
        <v>38</v>
      </c>
      <c r="G2864" t="s">
        <v>2825</v>
      </c>
      <c r="O2864" t="s">
        <v>10732</v>
      </c>
      <c r="P2864" t="str">
        <f t="shared" si="100"/>
        <v>Occupation, grassland, natural (non-use)('natural resource', 'land')</v>
      </c>
    </row>
    <row r="2865" spans="1:16" hidden="1" x14ac:dyDescent="0.25">
      <c r="A2865" s="18">
        <v>3469</v>
      </c>
      <c r="C2865" t="s">
        <v>2822</v>
      </c>
      <c r="D2865" t="s">
        <v>12</v>
      </c>
      <c r="E2865" t="s">
        <v>3103</v>
      </c>
      <c r="F2865" t="s">
        <v>38</v>
      </c>
      <c r="G2865" t="s">
        <v>2825</v>
      </c>
      <c r="O2865" t="s">
        <v>10733</v>
      </c>
      <c r="P2865" t="str">
        <f t="shared" si="100"/>
        <v>Occupation, grassland, natural, for livestock grazing('natural resource', 'land')</v>
      </c>
    </row>
    <row r="2866" spans="1:16" hidden="1" x14ac:dyDescent="0.25">
      <c r="A2866" s="18">
        <v>3676</v>
      </c>
      <c r="C2866" t="s">
        <v>2822</v>
      </c>
      <c r="D2866" t="s">
        <v>12</v>
      </c>
      <c r="E2866" t="s">
        <v>3124</v>
      </c>
      <c r="F2866" t="s">
        <v>38</v>
      </c>
      <c r="G2866" t="s">
        <v>2825</v>
      </c>
      <c r="O2866" t="s">
        <v>10734</v>
      </c>
      <c r="P2866" t="str">
        <f t="shared" si="100"/>
        <v>Occupation, heterogeneous, agricultural('natural resource', 'land')</v>
      </c>
    </row>
    <row r="2867" spans="1:16" hidden="1" x14ac:dyDescent="0.25">
      <c r="A2867" s="18">
        <v>3736</v>
      </c>
      <c r="C2867" t="s">
        <v>2822</v>
      </c>
      <c r="D2867" t="s">
        <v>12</v>
      </c>
      <c r="E2867" t="s">
        <v>3167</v>
      </c>
      <c r="F2867" t="s">
        <v>38</v>
      </c>
      <c r="G2867" t="s">
        <v>2825</v>
      </c>
      <c r="O2867" t="s">
        <v>10735</v>
      </c>
      <c r="P2867" t="str">
        <f t="shared" si="100"/>
        <v>Occupation, industrial area('natural resource', 'land')</v>
      </c>
    </row>
    <row r="2868" spans="1:16" hidden="1" x14ac:dyDescent="0.25">
      <c r="A2868" s="18">
        <v>1295</v>
      </c>
      <c r="C2868" t="s">
        <v>2822</v>
      </c>
      <c r="D2868" t="s">
        <v>12</v>
      </c>
      <c r="E2868" t="s">
        <v>3195</v>
      </c>
      <c r="F2868" t="s">
        <v>38</v>
      </c>
      <c r="G2868" t="s">
        <v>2825</v>
      </c>
      <c r="O2868" t="s">
        <v>10736</v>
      </c>
      <c r="P2868" t="str">
        <f t="shared" si="100"/>
        <v>Occupation, inland waterbody, unspecified('natural resource', 'land')</v>
      </c>
    </row>
    <row r="2869" spans="1:16" hidden="1" x14ac:dyDescent="0.25">
      <c r="A2869" s="18">
        <v>2096</v>
      </c>
      <c r="C2869" t="s">
        <v>2822</v>
      </c>
      <c r="D2869" t="s">
        <v>12</v>
      </c>
      <c r="E2869" t="s">
        <v>3213</v>
      </c>
      <c r="F2869" t="s">
        <v>38</v>
      </c>
      <c r="G2869" t="s">
        <v>2825</v>
      </c>
      <c r="O2869" t="s">
        <v>10737</v>
      </c>
      <c r="P2869" t="str">
        <f t="shared" si="100"/>
        <v>Occupation, lake, artificial('natural resource', 'land')</v>
      </c>
    </row>
    <row r="2870" spans="1:16" hidden="1" x14ac:dyDescent="0.25">
      <c r="A2870" s="18">
        <v>1488</v>
      </c>
      <c r="C2870" t="s">
        <v>2822</v>
      </c>
      <c r="D2870" t="s">
        <v>12</v>
      </c>
      <c r="E2870" t="s">
        <v>3229</v>
      </c>
      <c r="F2870" t="s">
        <v>38</v>
      </c>
      <c r="G2870" t="s">
        <v>2825</v>
      </c>
      <c r="O2870" t="s">
        <v>10738</v>
      </c>
      <c r="P2870" t="str">
        <f t="shared" si="100"/>
        <v>Occupation, lake, natural (non-use)('natural resource', 'land')</v>
      </c>
    </row>
    <row r="2871" spans="1:16" hidden="1" x14ac:dyDescent="0.25">
      <c r="A2871" s="18">
        <v>4140</v>
      </c>
      <c r="C2871" t="s">
        <v>2822</v>
      </c>
      <c r="D2871" t="s">
        <v>12</v>
      </c>
      <c r="E2871" t="s">
        <v>3239</v>
      </c>
      <c r="F2871" t="s">
        <v>38</v>
      </c>
      <c r="G2871" t="s">
        <v>2825</v>
      </c>
      <c r="O2871" t="s">
        <v>10739</v>
      </c>
      <c r="P2871" t="str">
        <f t="shared" si="100"/>
        <v>Occupation, mineral extraction site('natural resource', 'land')</v>
      </c>
    </row>
    <row r="2872" spans="1:16" hidden="1" x14ac:dyDescent="0.25">
      <c r="A2872" s="18">
        <v>862</v>
      </c>
      <c r="C2872" t="s">
        <v>2822</v>
      </c>
      <c r="D2872" t="s">
        <v>12</v>
      </c>
      <c r="E2872" t="s">
        <v>3651</v>
      </c>
      <c r="F2872" t="s">
        <v>38</v>
      </c>
      <c r="G2872" t="s">
        <v>2825</v>
      </c>
      <c r="O2872" t="s">
        <v>10740</v>
      </c>
      <c r="P2872" t="str">
        <f t="shared" si="100"/>
        <v>Occupation, pasture, man made('natural resource', 'land')</v>
      </c>
    </row>
    <row r="2873" spans="1:16" hidden="1" x14ac:dyDescent="0.25">
      <c r="A2873" s="18">
        <v>3256</v>
      </c>
      <c r="C2873" t="s">
        <v>2822</v>
      </c>
      <c r="D2873" t="s">
        <v>12</v>
      </c>
      <c r="E2873" t="s">
        <v>3252</v>
      </c>
      <c r="F2873" t="s">
        <v>38</v>
      </c>
      <c r="G2873" t="s">
        <v>2825</v>
      </c>
      <c r="O2873" t="s">
        <v>10741</v>
      </c>
      <c r="P2873" t="str">
        <f t="shared" si="100"/>
        <v>Occupation, pasture, man made, extensive('natural resource', 'land')</v>
      </c>
    </row>
    <row r="2874" spans="1:16" hidden="1" x14ac:dyDescent="0.25">
      <c r="A2874" s="18">
        <v>1782</v>
      </c>
      <c r="C2874" t="s">
        <v>2822</v>
      </c>
      <c r="D2874" t="s">
        <v>12</v>
      </c>
      <c r="E2874" t="s">
        <v>3665</v>
      </c>
      <c r="F2874" t="s">
        <v>38</v>
      </c>
      <c r="G2874" t="s">
        <v>2825</v>
      </c>
      <c r="O2874" t="s">
        <v>10742</v>
      </c>
      <c r="P2874" t="str">
        <f t="shared" si="100"/>
        <v>Occupation, pasture, man made, intensive('natural resource', 'land')</v>
      </c>
    </row>
    <row r="2875" spans="1:16" hidden="1" x14ac:dyDescent="0.25">
      <c r="A2875" s="18">
        <v>1310</v>
      </c>
      <c r="C2875" t="s">
        <v>2822</v>
      </c>
      <c r="D2875" t="s">
        <v>12</v>
      </c>
      <c r="E2875" t="s">
        <v>3268</v>
      </c>
      <c r="F2875" t="s">
        <v>38</v>
      </c>
      <c r="G2875" t="s">
        <v>2825</v>
      </c>
      <c r="O2875" t="s">
        <v>10743</v>
      </c>
      <c r="P2875" t="str">
        <f t="shared" si="100"/>
        <v>Occupation, permanent crop('natural resource', 'land')</v>
      </c>
    </row>
    <row r="2876" spans="1:16" hidden="1" x14ac:dyDescent="0.25">
      <c r="A2876" s="18">
        <v>2256</v>
      </c>
      <c r="C2876" t="s">
        <v>2822</v>
      </c>
      <c r="D2876" t="s">
        <v>12</v>
      </c>
      <c r="E2876" t="s">
        <v>3688</v>
      </c>
      <c r="F2876" t="s">
        <v>38</v>
      </c>
      <c r="G2876" t="s">
        <v>2825</v>
      </c>
      <c r="O2876" t="s">
        <v>10744</v>
      </c>
      <c r="P2876" t="str">
        <f t="shared" si="100"/>
        <v>Occupation, permanent crop, irrigated('natural resource', 'land')</v>
      </c>
    </row>
    <row r="2877" spans="1:16" hidden="1" x14ac:dyDescent="0.25">
      <c r="A2877" s="18">
        <v>2378</v>
      </c>
      <c r="C2877" t="s">
        <v>2822</v>
      </c>
      <c r="D2877" t="s">
        <v>12</v>
      </c>
      <c r="E2877" t="s">
        <v>3296</v>
      </c>
      <c r="F2877" t="s">
        <v>38</v>
      </c>
      <c r="G2877" t="s">
        <v>2825</v>
      </c>
      <c r="O2877" t="s">
        <v>10745</v>
      </c>
      <c r="P2877" t="str">
        <f t="shared" si="100"/>
        <v>Occupation, permanent crop, irrigated, extensive('natural resource', 'land')</v>
      </c>
    </row>
    <row r="2878" spans="1:16" hidden="1" x14ac:dyDescent="0.25">
      <c r="A2878" s="18">
        <v>2901</v>
      </c>
      <c r="C2878" t="s">
        <v>2822</v>
      </c>
      <c r="D2878" t="s">
        <v>12</v>
      </c>
      <c r="E2878" t="s">
        <v>3299</v>
      </c>
      <c r="F2878" t="s">
        <v>38</v>
      </c>
      <c r="G2878" t="s">
        <v>2825</v>
      </c>
      <c r="L2878" s="20"/>
      <c r="M2878" s="20"/>
      <c r="N2878" s="20"/>
      <c r="O2878" t="s">
        <v>10746</v>
      </c>
      <c r="P2878" t="str">
        <f t="shared" si="100"/>
        <v>Occupation, permanent crop, irrigated, intensive('natural resource', 'land')</v>
      </c>
    </row>
    <row r="2879" spans="1:16" hidden="1" x14ac:dyDescent="0.25">
      <c r="A2879" s="18">
        <v>3964</v>
      </c>
      <c r="C2879" t="s">
        <v>2822</v>
      </c>
      <c r="D2879" t="s">
        <v>12</v>
      </c>
      <c r="E2879" t="s">
        <v>3332</v>
      </c>
      <c r="F2879" t="s">
        <v>38</v>
      </c>
      <c r="G2879" t="s">
        <v>2825</v>
      </c>
      <c r="O2879" t="s">
        <v>10747</v>
      </c>
      <c r="P2879" t="str">
        <f t="shared" si="100"/>
        <v>Occupation, permanent crop, non-irrigated('natural resource', 'land')</v>
      </c>
    </row>
    <row r="2880" spans="1:16" hidden="1" x14ac:dyDescent="0.25">
      <c r="A2880" s="18">
        <v>961</v>
      </c>
      <c r="C2880" t="s">
        <v>2822</v>
      </c>
      <c r="D2880" t="s">
        <v>12</v>
      </c>
      <c r="E2880" t="s">
        <v>3335</v>
      </c>
      <c r="F2880" t="s">
        <v>38</v>
      </c>
      <c r="G2880" t="s">
        <v>2825</v>
      </c>
      <c r="O2880" t="s">
        <v>10748</v>
      </c>
      <c r="P2880" t="str">
        <f t="shared" si="100"/>
        <v>Occupation, permanent crop, non-irrigated, extensive('natural resource', 'land')</v>
      </c>
    </row>
    <row r="2881" spans="1:16" hidden="1" x14ac:dyDescent="0.25">
      <c r="A2881" s="18">
        <v>3478</v>
      </c>
      <c r="C2881" t="s">
        <v>2822</v>
      </c>
      <c r="D2881" t="s">
        <v>12</v>
      </c>
      <c r="E2881" t="s">
        <v>3346</v>
      </c>
      <c r="F2881" t="s">
        <v>38</v>
      </c>
      <c r="G2881" t="s">
        <v>2825</v>
      </c>
      <c r="O2881" t="s">
        <v>10749</v>
      </c>
      <c r="P2881" t="str">
        <f t="shared" si="100"/>
        <v>Occupation, permanent crop, non-irrigated, intensive('natural resource', 'land')</v>
      </c>
    </row>
    <row r="2882" spans="1:16" hidden="1" x14ac:dyDescent="0.25">
      <c r="A2882" s="18">
        <v>2608</v>
      </c>
      <c r="C2882" t="s">
        <v>2822</v>
      </c>
      <c r="D2882" t="s">
        <v>12</v>
      </c>
      <c r="E2882" t="s">
        <v>3349</v>
      </c>
      <c r="F2882" t="s">
        <v>38</v>
      </c>
      <c r="G2882" t="s">
        <v>2825</v>
      </c>
      <c r="L2882" s="20"/>
      <c r="O2882" t="s">
        <v>10750</v>
      </c>
      <c r="P2882" t="str">
        <f t="shared" ref="P2882:P2945" si="101">_xlfn.CONCAT(E2882,C2882)</f>
        <v>Occupation, river, artificial('natural resource', 'land')</v>
      </c>
    </row>
    <row r="2883" spans="1:16" hidden="1" x14ac:dyDescent="0.25">
      <c r="A2883" s="18">
        <v>3209</v>
      </c>
      <c r="C2883" t="s">
        <v>2822</v>
      </c>
      <c r="D2883" t="s">
        <v>12</v>
      </c>
      <c r="E2883" t="s">
        <v>3352</v>
      </c>
      <c r="F2883" t="s">
        <v>38</v>
      </c>
      <c r="G2883" t="s">
        <v>2825</v>
      </c>
      <c r="O2883" t="s">
        <v>10751</v>
      </c>
      <c r="P2883" t="str">
        <f t="shared" si="101"/>
        <v>Occupation, river, natural (non-use)('natural resource', 'land')</v>
      </c>
    </row>
    <row r="2884" spans="1:16" hidden="1" x14ac:dyDescent="0.25">
      <c r="A2884" s="18">
        <v>856</v>
      </c>
      <c r="C2884" t="s">
        <v>2822</v>
      </c>
      <c r="D2884" t="s">
        <v>12</v>
      </c>
      <c r="E2884" t="s">
        <v>3366</v>
      </c>
      <c r="F2884" t="s">
        <v>38</v>
      </c>
      <c r="G2884" t="s">
        <v>2825</v>
      </c>
      <c r="O2884" t="s">
        <v>10752</v>
      </c>
      <c r="P2884" t="str">
        <f t="shared" si="101"/>
        <v>Occupation, seabed, drilling and mining('natural resource', 'land')</v>
      </c>
    </row>
    <row r="2885" spans="1:16" hidden="1" x14ac:dyDescent="0.25">
      <c r="A2885" s="18">
        <v>2520</v>
      </c>
      <c r="C2885" t="s">
        <v>2822</v>
      </c>
      <c r="D2885" t="s">
        <v>12</v>
      </c>
      <c r="E2885" t="s">
        <v>3400</v>
      </c>
      <c r="F2885" t="s">
        <v>38</v>
      </c>
      <c r="G2885" t="s">
        <v>2825</v>
      </c>
      <c r="O2885" t="s">
        <v>10753</v>
      </c>
      <c r="P2885" t="str">
        <f t="shared" si="101"/>
        <v>Occupation, seabed, infrastructure('natural resource', 'land')</v>
      </c>
    </row>
    <row r="2886" spans="1:16" hidden="1" x14ac:dyDescent="0.25">
      <c r="A2886" s="18">
        <v>2957</v>
      </c>
      <c r="C2886" t="s">
        <v>2822</v>
      </c>
      <c r="D2886" t="s">
        <v>12</v>
      </c>
      <c r="E2886" t="s">
        <v>3420</v>
      </c>
      <c r="F2886" t="s">
        <v>38</v>
      </c>
      <c r="G2886" t="s">
        <v>2825</v>
      </c>
      <c r="L2886" s="20"/>
      <c r="M2886" s="20"/>
      <c r="N2886" s="20"/>
      <c r="O2886" t="s">
        <v>10754</v>
      </c>
      <c r="P2886" t="str">
        <f t="shared" si="101"/>
        <v>Occupation, seabed, natural (non-use)('natural resource', 'land')</v>
      </c>
    </row>
    <row r="2887" spans="1:16" hidden="1" x14ac:dyDescent="0.25">
      <c r="A2887" s="18">
        <v>2341</v>
      </c>
      <c r="C2887" t="s">
        <v>2822</v>
      </c>
      <c r="D2887" t="s">
        <v>12</v>
      </c>
      <c r="E2887" t="s">
        <v>3473</v>
      </c>
      <c r="F2887" t="s">
        <v>38</v>
      </c>
      <c r="G2887" t="s">
        <v>2825</v>
      </c>
      <c r="O2887" t="s">
        <v>10755</v>
      </c>
      <c r="P2887" t="str">
        <f t="shared" si="101"/>
        <v>Occupation, seabed, unspecified('natural resource', 'land')</v>
      </c>
    </row>
    <row r="2888" spans="1:16" hidden="1" x14ac:dyDescent="0.25">
      <c r="A2888" s="18">
        <v>2799</v>
      </c>
      <c r="C2888" t="s">
        <v>2822</v>
      </c>
      <c r="D2888" t="s">
        <v>12</v>
      </c>
      <c r="E2888" t="s">
        <v>3706</v>
      </c>
      <c r="F2888" t="s">
        <v>38</v>
      </c>
      <c r="G2888" t="s">
        <v>2825</v>
      </c>
      <c r="L2888" s="20"/>
      <c r="O2888" t="s">
        <v>10756</v>
      </c>
      <c r="P2888" t="str">
        <f t="shared" si="101"/>
        <v>Occupation, shrub land, sclerophyllous('natural resource', 'land')</v>
      </c>
    </row>
    <row r="2889" spans="1:16" hidden="1" x14ac:dyDescent="0.25">
      <c r="A2889" s="18">
        <v>1532</v>
      </c>
      <c r="C2889" t="s">
        <v>2822</v>
      </c>
      <c r="D2889" t="s">
        <v>12</v>
      </c>
      <c r="E2889" t="s">
        <v>3715</v>
      </c>
      <c r="F2889" t="s">
        <v>38</v>
      </c>
      <c r="G2889" t="s">
        <v>2825</v>
      </c>
      <c r="O2889" t="s">
        <v>10757</v>
      </c>
      <c r="P2889" t="str">
        <f t="shared" si="101"/>
        <v>Occupation, snow and ice (non-use)('natural resource', 'land')</v>
      </c>
    </row>
    <row r="2890" spans="1:16" hidden="1" x14ac:dyDescent="0.25">
      <c r="A2890" s="18">
        <v>113</v>
      </c>
      <c r="C2890" t="s">
        <v>2822</v>
      </c>
      <c r="D2890" t="s">
        <v>12</v>
      </c>
      <c r="E2890" t="s">
        <v>3480</v>
      </c>
      <c r="F2890" t="s">
        <v>38</v>
      </c>
      <c r="G2890" t="s">
        <v>2825</v>
      </c>
      <c r="O2890" t="s">
        <v>10758</v>
      </c>
      <c r="P2890" t="str">
        <f t="shared" si="101"/>
        <v>Occupation, traffic area, rail network('natural resource', 'land')</v>
      </c>
    </row>
    <row r="2891" spans="1:16" hidden="1" x14ac:dyDescent="0.25">
      <c r="A2891" s="18">
        <v>99</v>
      </c>
      <c r="C2891" t="s">
        <v>2822</v>
      </c>
      <c r="D2891" t="s">
        <v>12</v>
      </c>
      <c r="E2891" t="s">
        <v>3482</v>
      </c>
      <c r="F2891" t="s">
        <v>38</v>
      </c>
      <c r="G2891" t="s">
        <v>2825</v>
      </c>
      <c r="O2891" t="s">
        <v>10759</v>
      </c>
      <c r="P2891" t="str">
        <f t="shared" si="101"/>
        <v>Occupation, traffic area, rail/road embankment('natural resource', 'land')</v>
      </c>
    </row>
    <row r="2892" spans="1:16" hidden="1" x14ac:dyDescent="0.25">
      <c r="A2892" s="18">
        <v>3814</v>
      </c>
      <c r="C2892" t="s">
        <v>2822</v>
      </c>
      <c r="D2892" t="s">
        <v>12</v>
      </c>
      <c r="E2892" t="s">
        <v>3498</v>
      </c>
      <c r="F2892" t="s">
        <v>38</v>
      </c>
      <c r="G2892" t="s">
        <v>2825</v>
      </c>
      <c r="O2892" t="s">
        <v>10760</v>
      </c>
      <c r="P2892" t="str">
        <f t="shared" si="101"/>
        <v>Occupation, traffic area, road network('natural resource', 'land')</v>
      </c>
    </row>
    <row r="2893" spans="1:16" hidden="1" x14ac:dyDescent="0.25">
      <c r="A2893" s="18">
        <v>591</v>
      </c>
      <c r="C2893" t="s">
        <v>2822</v>
      </c>
      <c r="D2893" t="s">
        <v>12</v>
      </c>
      <c r="E2893" t="s">
        <v>3527</v>
      </c>
      <c r="F2893" t="s">
        <v>38</v>
      </c>
      <c r="G2893" t="s">
        <v>2825</v>
      </c>
      <c r="O2893" t="s">
        <v>10761</v>
      </c>
      <c r="P2893" t="str">
        <f t="shared" si="101"/>
        <v>Occupation, unspecified('natural resource', 'land')</v>
      </c>
    </row>
    <row r="2894" spans="1:16" hidden="1" x14ac:dyDescent="0.25">
      <c r="A2894" s="18">
        <v>3267</v>
      </c>
      <c r="C2894" t="s">
        <v>2822</v>
      </c>
      <c r="D2894" t="s">
        <v>12</v>
      </c>
      <c r="E2894" t="s">
        <v>3718</v>
      </c>
      <c r="F2894" t="s">
        <v>38</v>
      </c>
      <c r="G2894" t="s">
        <v>2825</v>
      </c>
      <c r="O2894" t="s">
        <v>10762</v>
      </c>
      <c r="P2894" t="str">
        <f t="shared" si="101"/>
        <v>Occupation, unspecified, natural (non-use)('natural resource', 'land')</v>
      </c>
    </row>
    <row r="2895" spans="1:16" hidden="1" x14ac:dyDescent="0.25">
      <c r="A2895" s="18">
        <v>869</v>
      </c>
      <c r="C2895" t="s">
        <v>2822</v>
      </c>
      <c r="D2895" t="s">
        <v>12</v>
      </c>
      <c r="E2895" t="s">
        <v>3553</v>
      </c>
      <c r="F2895" t="s">
        <v>38</v>
      </c>
      <c r="G2895" t="s">
        <v>2825</v>
      </c>
      <c r="O2895" t="s">
        <v>10763</v>
      </c>
      <c r="P2895" t="str">
        <f t="shared" si="101"/>
        <v>Occupation, urban, continuously built('natural resource', 'land')</v>
      </c>
    </row>
    <row r="2896" spans="1:16" hidden="1" x14ac:dyDescent="0.25">
      <c r="A2896" s="18">
        <v>4130</v>
      </c>
      <c r="C2896" t="s">
        <v>2822</v>
      </c>
      <c r="D2896" t="s">
        <v>12</v>
      </c>
      <c r="E2896" t="s">
        <v>3571</v>
      </c>
      <c r="F2896" t="s">
        <v>38</v>
      </c>
      <c r="G2896" t="s">
        <v>2825</v>
      </c>
      <c r="O2896" t="s">
        <v>10764</v>
      </c>
      <c r="P2896" t="str">
        <f t="shared" si="101"/>
        <v>Occupation, urban, discontinuously built('natural resource', 'land')</v>
      </c>
    </row>
    <row r="2897" spans="1:18" hidden="1" x14ac:dyDescent="0.25">
      <c r="A2897" s="18">
        <v>351</v>
      </c>
      <c r="C2897" t="s">
        <v>2822</v>
      </c>
      <c r="D2897" t="s">
        <v>12</v>
      </c>
      <c r="E2897" t="s">
        <v>3573</v>
      </c>
      <c r="F2897" t="s">
        <v>38</v>
      </c>
      <c r="G2897" t="s">
        <v>2825</v>
      </c>
      <c r="O2897" t="s">
        <v>10765</v>
      </c>
      <c r="P2897" t="str">
        <f t="shared" si="101"/>
        <v>Occupation, urban, green area('natural resource', 'land')</v>
      </c>
    </row>
    <row r="2898" spans="1:18" hidden="1" x14ac:dyDescent="0.25">
      <c r="A2898" s="18">
        <v>3333</v>
      </c>
      <c r="C2898" t="s">
        <v>2822</v>
      </c>
      <c r="D2898" t="s">
        <v>12</v>
      </c>
      <c r="E2898" t="s">
        <v>3575</v>
      </c>
      <c r="F2898" t="s">
        <v>38</v>
      </c>
      <c r="G2898" t="s">
        <v>2825</v>
      </c>
      <c r="O2898" t="s">
        <v>10766</v>
      </c>
      <c r="P2898" t="str">
        <f t="shared" si="101"/>
        <v>Occupation, urban/industrial fallow (non-use)('natural resource', 'land')</v>
      </c>
    </row>
    <row r="2899" spans="1:18" hidden="1" x14ac:dyDescent="0.25">
      <c r="A2899" s="18">
        <v>4277</v>
      </c>
      <c r="C2899" t="s">
        <v>2822</v>
      </c>
      <c r="D2899" t="s">
        <v>12</v>
      </c>
      <c r="E2899" t="s">
        <v>3580</v>
      </c>
      <c r="F2899" t="s">
        <v>38</v>
      </c>
      <c r="G2899" t="s">
        <v>2825</v>
      </c>
      <c r="M2899" s="20"/>
      <c r="O2899" t="s">
        <v>10767</v>
      </c>
      <c r="P2899" t="str">
        <f t="shared" si="101"/>
        <v>Occupation, wetland, coastal (non-use)('natural resource', 'land')</v>
      </c>
    </row>
    <row r="2900" spans="1:18" hidden="1" x14ac:dyDescent="0.25">
      <c r="A2900" s="18">
        <v>4360</v>
      </c>
      <c r="C2900" t="s">
        <v>2822</v>
      </c>
      <c r="D2900" t="s">
        <v>12</v>
      </c>
      <c r="E2900" t="s">
        <v>3584</v>
      </c>
      <c r="F2900" t="s">
        <v>38</v>
      </c>
      <c r="G2900" t="s">
        <v>2825</v>
      </c>
      <c r="O2900" t="s">
        <v>10768</v>
      </c>
      <c r="P2900" t="str">
        <f t="shared" si="101"/>
        <v>Occupation, wetland, inland (non-use)('natural resource', 'land')</v>
      </c>
    </row>
    <row r="2901" spans="1:18" x14ac:dyDescent="0.25">
      <c r="A2901" s="18">
        <v>4361</v>
      </c>
      <c r="B2901" s="20" t="s">
        <v>5254</v>
      </c>
      <c r="C2901" t="s">
        <v>190</v>
      </c>
      <c r="D2901" t="s">
        <v>12</v>
      </c>
      <c r="E2901" t="s">
        <v>5256</v>
      </c>
      <c r="F2901" t="s">
        <v>14</v>
      </c>
      <c r="G2901" t="s">
        <v>15</v>
      </c>
      <c r="H2901">
        <v>0</v>
      </c>
      <c r="L2901" s="20" t="s">
        <v>7422</v>
      </c>
      <c r="M2901" s="20">
        <v>538.755</v>
      </c>
      <c r="N2901" s="20">
        <v>0</v>
      </c>
      <c r="O2901" t="s">
        <v>10769</v>
      </c>
      <c r="P2901" t="str">
        <f t="shared" si="101"/>
        <v>Octaethylene glycol monododecyl ether('air',)</v>
      </c>
      <c r="R2901" s="20" t="s">
        <v>12314</v>
      </c>
    </row>
    <row r="2902" spans="1:18" x14ac:dyDescent="0.25">
      <c r="A2902" s="18">
        <v>1449</v>
      </c>
      <c r="B2902" t="s">
        <v>5683</v>
      </c>
      <c r="C2902" t="s">
        <v>17</v>
      </c>
      <c r="D2902" t="s">
        <v>12</v>
      </c>
      <c r="E2902" s="20" t="s">
        <v>5685</v>
      </c>
      <c r="F2902" t="s">
        <v>14</v>
      </c>
      <c r="G2902" t="s">
        <v>15</v>
      </c>
      <c r="H2902">
        <f>14.0067*N2902/M2902</f>
        <v>0</v>
      </c>
      <c r="L2902" s="20" t="s">
        <v>7423</v>
      </c>
      <c r="M2902" s="20">
        <v>144.21100000000001</v>
      </c>
      <c r="N2902" s="36">
        <v>0</v>
      </c>
      <c r="O2902" t="s">
        <v>10770</v>
      </c>
      <c r="P2902" t="str">
        <f t="shared" si="101"/>
        <v>Octanoic acid('soil', 'agricultural')</v>
      </c>
      <c r="R2902" s="20" t="s">
        <v>12315</v>
      </c>
    </row>
    <row r="2903" spans="1:18" x14ac:dyDescent="0.25">
      <c r="A2903" s="18">
        <v>1301</v>
      </c>
      <c r="B2903" t="s">
        <v>1825</v>
      </c>
      <c r="C2903" t="s">
        <v>71</v>
      </c>
      <c r="D2903" t="s">
        <v>12</v>
      </c>
      <c r="E2903" t="s">
        <v>3996</v>
      </c>
      <c r="F2903" t="s">
        <v>14</v>
      </c>
      <c r="G2903" t="s">
        <v>15</v>
      </c>
      <c r="H2903">
        <v>0</v>
      </c>
      <c r="L2903" s="20" t="s">
        <v>6906</v>
      </c>
      <c r="M2903" s="20">
        <v>147.00200000000001</v>
      </c>
      <c r="N2903" s="36">
        <v>0</v>
      </c>
      <c r="O2903" t="s">
        <v>10771</v>
      </c>
      <c r="P2903" t="str">
        <f t="shared" si="101"/>
        <v>o-Dichlorobenzene('water', 'ground-')</v>
      </c>
      <c r="R2903" s="20" t="s">
        <v>12316</v>
      </c>
    </row>
    <row r="2904" spans="1:18" x14ac:dyDescent="0.25">
      <c r="A2904" s="18">
        <v>2682</v>
      </c>
      <c r="B2904" t="s">
        <v>1825</v>
      </c>
      <c r="C2904" t="s">
        <v>100</v>
      </c>
      <c r="D2904" t="s">
        <v>12</v>
      </c>
      <c r="E2904" t="s">
        <v>3996</v>
      </c>
      <c r="F2904" t="s">
        <v>14</v>
      </c>
      <c r="G2904" t="s">
        <v>15</v>
      </c>
      <c r="H2904">
        <v>0</v>
      </c>
      <c r="L2904" s="20" t="s">
        <v>6906</v>
      </c>
      <c r="M2904" s="20">
        <v>147.00200000000001</v>
      </c>
      <c r="N2904" s="36">
        <v>0</v>
      </c>
      <c r="O2904" t="s">
        <v>10772</v>
      </c>
      <c r="P2904" t="str">
        <f t="shared" si="101"/>
        <v>o-Dichlorobenzene('water', 'ground-, long-term')</v>
      </c>
      <c r="R2904" s="20" t="s">
        <v>12316</v>
      </c>
    </row>
    <row r="2905" spans="1:18" x14ac:dyDescent="0.25">
      <c r="A2905" s="18">
        <v>3673</v>
      </c>
      <c r="B2905" t="s">
        <v>1825</v>
      </c>
      <c r="C2905" t="s">
        <v>10</v>
      </c>
      <c r="D2905" t="s">
        <v>12</v>
      </c>
      <c r="E2905" t="s">
        <v>3996</v>
      </c>
      <c r="F2905" t="s">
        <v>14</v>
      </c>
      <c r="G2905" t="s">
        <v>15</v>
      </c>
      <c r="H2905">
        <v>0</v>
      </c>
      <c r="L2905" s="20" t="s">
        <v>6906</v>
      </c>
      <c r="M2905" s="20">
        <v>147.00200000000001</v>
      </c>
      <c r="N2905" s="36">
        <v>0</v>
      </c>
      <c r="O2905" t="s">
        <v>10773</v>
      </c>
      <c r="P2905" t="str">
        <f t="shared" si="101"/>
        <v>o-Dichlorobenzene('water', 'ocean')</v>
      </c>
      <c r="R2905" s="20" t="s">
        <v>12316</v>
      </c>
    </row>
    <row r="2906" spans="1:18" x14ac:dyDescent="0.25">
      <c r="A2906" s="18">
        <v>1090</v>
      </c>
      <c r="B2906" t="s">
        <v>1825</v>
      </c>
      <c r="C2906" t="s">
        <v>91</v>
      </c>
      <c r="D2906" t="s">
        <v>12</v>
      </c>
      <c r="E2906" t="s">
        <v>3996</v>
      </c>
      <c r="F2906" t="s">
        <v>14</v>
      </c>
      <c r="G2906" t="s">
        <v>15</v>
      </c>
      <c r="H2906">
        <v>0</v>
      </c>
      <c r="L2906" s="20" t="s">
        <v>6906</v>
      </c>
      <c r="M2906" s="20">
        <v>147.00200000000001</v>
      </c>
      <c r="N2906" s="36">
        <v>0</v>
      </c>
      <c r="O2906" t="s">
        <v>10774</v>
      </c>
      <c r="P2906" t="str">
        <f t="shared" si="101"/>
        <v>o-Dichlorobenzene('water', 'surface water')</v>
      </c>
      <c r="R2906" s="20" t="s">
        <v>12316</v>
      </c>
    </row>
    <row r="2907" spans="1:18" x14ac:dyDescent="0.25">
      <c r="A2907" s="18">
        <v>68</v>
      </c>
      <c r="B2907" s="20" t="s">
        <v>1825</v>
      </c>
      <c r="C2907" t="s">
        <v>48</v>
      </c>
      <c r="D2907" t="s">
        <v>12</v>
      </c>
      <c r="E2907" t="s">
        <v>3996</v>
      </c>
      <c r="F2907" t="s">
        <v>14</v>
      </c>
      <c r="G2907" t="s">
        <v>15</v>
      </c>
      <c r="H2907">
        <v>0</v>
      </c>
      <c r="L2907" s="20" t="s">
        <v>6906</v>
      </c>
      <c r="M2907" s="20">
        <v>147.00200000000001</v>
      </c>
      <c r="N2907" s="36">
        <v>0</v>
      </c>
      <c r="O2907" t="s">
        <v>10775</v>
      </c>
      <c r="P2907" t="str">
        <f t="shared" si="101"/>
        <v>o-Dichlorobenzene('water',)</v>
      </c>
      <c r="R2907" s="20" t="s">
        <v>12316</v>
      </c>
    </row>
    <row r="2908" spans="1:18" hidden="1" x14ac:dyDescent="0.25">
      <c r="A2908" s="18">
        <v>297</v>
      </c>
      <c r="C2908" t="s">
        <v>60</v>
      </c>
      <c r="D2908" t="s">
        <v>12</v>
      </c>
      <c r="E2908" t="s">
        <v>1458</v>
      </c>
      <c r="F2908" t="s">
        <v>38</v>
      </c>
      <c r="G2908" t="s">
        <v>15</v>
      </c>
      <c r="O2908" t="s">
        <v>10776</v>
      </c>
      <c r="P2908" t="str">
        <f t="shared" si="101"/>
        <v>Oil, crude, in ground('natural resource', 'in ground')</v>
      </c>
    </row>
    <row r="2909" spans="1:18" x14ac:dyDescent="0.25">
      <c r="A2909" s="18">
        <v>1540</v>
      </c>
      <c r="B2909" s="35"/>
      <c r="C2909" t="s">
        <v>17</v>
      </c>
      <c r="D2909" t="s">
        <v>12</v>
      </c>
      <c r="E2909" s="36" t="s">
        <v>1237</v>
      </c>
      <c r="F2909" t="s">
        <v>14</v>
      </c>
      <c r="G2909" t="s">
        <v>15</v>
      </c>
      <c r="H2909" s="35">
        <v>0</v>
      </c>
      <c r="L2909" s="36" t="s">
        <v>6621</v>
      </c>
      <c r="M2909" s="36" t="s">
        <v>6621</v>
      </c>
      <c r="N2909" s="36" t="s">
        <v>6621</v>
      </c>
      <c r="O2909" t="s">
        <v>10777</v>
      </c>
      <c r="P2909" t="str">
        <f t="shared" si="101"/>
        <v>Oils, non-fossil('soil', 'agricultural')</v>
      </c>
      <c r="R2909" s="20" t="s">
        <v>12315</v>
      </c>
    </row>
    <row r="2910" spans="1:18" x14ac:dyDescent="0.25">
      <c r="A2910" s="18">
        <v>134</v>
      </c>
      <c r="B2910" s="35"/>
      <c r="C2910" t="s">
        <v>143</v>
      </c>
      <c r="D2910" t="s">
        <v>12</v>
      </c>
      <c r="E2910" s="36" t="s">
        <v>1237</v>
      </c>
      <c r="F2910" t="s">
        <v>14</v>
      </c>
      <c r="G2910" t="s">
        <v>15</v>
      </c>
      <c r="H2910" s="35">
        <v>0</v>
      </c>
      <c r="L2910" s="36" t="s">
        <v>6621</v>
      </c>
      <c r="M2910" s="36" t="s">
        <v>6621</v>
      </c>
      <c r="N2910" s="36" t="s">
        <v>6621</v>
      </c>
      <c r="O2910" t="s">
        <v>10778</v>
      </c>
      <c r="P2910" t="str">
        <f t="shared" si="101"/>
        <v>Oils, non-fossil('soil', 'forestry')</v>
      </c>
      <c r="R2910" s="20" t="s">
        <v>12315</v>
      </c>
    </row>
    <row r="2911" spans="1:18" x14ac:dyDescent="0.25">
      <c r="A2911" s="18">
        <v>4195</v>
      </c>
      <c r="B2911" s="35"/>
      <c r="C2911" t="s">
        <v>200</v>
      </c>
      <c r="D2911" t="s">
        <v>12</v>
      </c>
      <c r="E2911" s="35" t="s">
        <v>1237</v>
      </c>
      <c r="F2911" t="s">
        <v>14</v>
      </c>
      <c r="G2911" t="s">
        <v>15</v>
      </c>
      <c r="H2911" s="35">
        <v>0</v>
      </c>
      <c r="L2911" s="36" t="s">
        <v>6621</v>
      </c>
      <c r="M2911" s="36" t="s">
        <v>6621</v>
      </c>
      <c r="N2911" s="36" t="s">
        <v>6621</v>
      </c>
      <c r="O2911" t="s">
        <v>10779</v>
      </c>
      <c r="P2911" t="str">
        <f t="shared" si="101"/>
        <v>Oils, non-fossil('soil', 'industrial')</v>
      </c>
      <c r="R2911" s="20" t="s">
        <v>12315</v>
      </c>
    </row>
    <row r="2912" spans="1:18" x14ac:dyDescent="0.25">
      <c r="A2912" s="18">
        <v>2807</v>
      </c>
      <c r="B2912" s="35"/>
      <c r="C2912" t="s">
        <v>389</v>
      </c>
      <c r="D2912" t="s">
        <v>12</v>
      </c>
      <c r="E2912" s="36" t="s">
        <v>1237</v>
      </c>
      <c r="F2912" t="s">
        <v>14</v>
      </c>
      <c r="G2912" t="s">
        <v>15</v>
      </c>
      <c r="H2912" s="35">
        <v>0</v>
      </c>
      <c r="L2912" s="36" t="s">
        <v>6621</v>
      </c>
      <c r="M2912" s="36" t="s">
        <v>6621</v>
      </c>
      <c r="N2912" s="36" t="s">
        <v>6621</v>
      </c>
      <c r="O2912" t="s">
        <v>10780</v>
      </c>
      <c r="P2912" t="str">
        <f t="shared" si="101"/>
        <v>Oils, non-fossil('soil',)</v>
      </c>
      <c r="R2912" s="20" t="s">
        <v>12315</v>
      </c>
    </row>
    <row r="2913" spans="1:18" x14ac:dyDescent="0.25">
      <c r="A2913" s="18">
        <v>605</v>
      </c>
      <c r="C2913" t="s">
        <v>10</v>
      </c>
      <c r="D2913" t="s">
        <v>12</v>
      </c>
      <c r="E2913" s="35" t="s">
        <v>1237</v>
      </c>
      <c r="F2913" t="s">
        <v>14</v>
      </c>
      <c r="G2913" t="s">
        <v>15</v>
      </c>
      <c r="H2913" s="35">
        <v>0</v>
      </c>
      <c r="L2913" s="36" t="s">
        <v>6621</v>
      </c>
      <c r="M2913" s="36" t="s">
        <v>6621</v>
      </c>
      <c r="N2913" s="36" t="s">
        <v>6621</v>
      </c>
      <c r="O2913" t="s">
        <v>10781</v>
      </c>
      <c r="P2913" t="str">
        <f t="shared" si="101"/>
        <v>Oils, non-fossil('water', 'ocean')</v>
      </c>
      <c r="R2913" s="20" t="s">
        <v>12316</v>
      </c>
    </row>
    <row r="2914" spans="1:18" x14ac:dyDescent="0.25">
      <c r="A2914" s="18">
        <v>3502</v>
      </c>
      <c r="C2914" t="s">
        <v>91</v>
      </c>
      <c r="D2914" t="s">
        <v>12</v>
      </c>
      <c r="E2914" s="35" t="s">
        <v>1237</v>
      </c>
      <c r="F2914" t="s">
        <v>14</v>
      </c>
      <c r="G2914" t="s">
        <v>15</v>
      </c>
      <c r="H2914" s="35">
        <v>0</v>
      </c>
      <c r="L2914" s="36" t="s">
        <v>6621</v>
      </c>
      <c r="M2914" s="36" t="s">
        <v>6621</v>
      </c>
      <c r="N2914" s="36" t="s">
        <v>6621</v>
      </c>
      <c r="O2914" t="s">
        <v>10782</v>
      </c>
      <c r="P2914" t="str">
        <f t="shared" si="101"/>
        <v>Oils, non-fossil('water', 'surface water')</v>
      </c>
      <c r="R2914" s="20" t="s">
        <v>12316</v>
      </c>
    </row>
    <row r="2915" spans="1:18" x14ac:dyDescent="0.25">
      <c r="A2915" s="18">
        <v>3512</v>
      </c>
      <c r="B2915" s="35"/>
      <c r="C2915" t="s">
        <v>17</v>
      </c>
      <c r="D2915" t="s">
        <v>12</v>
      </c>
      <c r="E2915" s="36" t="s">
        <v>181</v>
      </c>
      <c r="F2915" t="s">
        <v>14</v>
      </c>
      <c r="G2915" t="s">
        <v>15</v>
      </c>
      <c r="H2915" s="35">
        <v>0</v>
      </c>
      <c r="L2915" s="36" t="s">
        <v>6621</v>
      </c>
      <c r="M2915" s="36" t="s">
        <v>6621</v>
      </c>
      <c r="N2915" s="36" t="s">
        <v>6621</v>
      </c>
      <c r="O2915" t="s">
        <v>10783</v>
      </c>
      <c r="P2915" t="str">
        <f t="shared" si="101"/>
        <v>Oils, unspecified('soil', 'agricultural')</v>
      </c>
      <c r="R2915" s="20" t="s">
        <v>12315</v>
      </c>
    </row>
    <row r="2916" spans="1:18" x14ac:dyDescent="0.25">
      <c r="A2916" s="18">
        <v>158</v>
      </c>
      <c r="B2916" s="35"/>
      <c r="C2916" t="s">
        <v>143</v>
      </c>
      <c r="D2916" t="s">
        <v>12</v>
      </c>
      <c r="E2916" s="35" t="s">
        <v>181</v>
      </c>
      <c r="F2916" t="s">
        <v>14</v>
      </c>
      <c r="G2916" t="s">
        <v>15</v>
      </c>
      <c r="H2916" s="35">
        <v>0</v>
      </c>
      <c r="L2916" s="36" t="s">
        <v>6621</v>
      </c>
      <c r="M2916" s="36" t="s">
        <v>6621</v>
      </c>
      <c r="N2916" s="36" t="s">
        <v>6621</v>
      </c>
      <c r="O2916" t="s">
        <v>10784</v>
      </c>
      <c r="P2916" t="str">
        <f t="shared" si="101"/>
        <v>Oils, unspecified('soil', 'forestry')</v>
      </c>
      <c r="R2916" s="20" t="s">
        <v>12315</v>
      </c>
    </row>
    <row r="2917" spans="1:18" x14ac:dyDescent="0.25">
      <c r="A2917" s="18">
        <v>2016</v>
      </c>
      <c r="B2917" s="35"/>
      <c r="C2917" t="s">
        <v>200</v>
      </c>
      <c r="D2917" t="s">
        <v>12</v>
      </c>
      <c r="E2917" s="35" t="s">
        <v>181</v>
      </c>
      <c r="F2917" t="s">
        <v>14</v>
      </c>
      <c r="G2917" t="s">
        <v>15</v>
      </c>
      <c r="H2917" s="35">
        <v>0</v>
      </c>
      <c r="L2917" s="36" t="s">
        <v>6621</v>
      </c>
      <c r="M2917" s="36" t="s">
        <v>6621</v>
      </c>
      <c r="N2917" s="36" t="s">
        <v>6621</v>
      </c>
      <c r="O2917" t="s">
        <v>10785</v>
      </c>
      <c r="P2917" t="str">
        <f t="shared" si="101"/>
        <v>Oils, unspecified('soil', 'industrial')</v>
      </c>
      <c r="R2917" s="20" t="s">
        <v>12315</v>
      </c>
    </row>
    <row r="2918" spans="1:18" x14ac:dyDescent="0.25">
      <c r="A2918" s="18">
        <v>3880</v>
      </c>
      <c r="B2918" s="35"/>
      <c r="C2918" t="s">
        <v>389</v>
      </c>
      <c r="D2918" t="s">
        <v>12</v>
      </c>
      <c r="E2918" s="35" t="s">
        <v>181</v>
      </c>
      <c r="F2918" t="s">
        <v>14</v>
      </c>
      <c r="G2918" t="s">
        <v>15</v>
      </c>
      <c r="H2918" s="35">
        <v>0</v>
      </c>
      <c r="L2918" s="36" t="s">
        <v>6621</v>
      </c>
      <c r="M2918" s="36" t="s">
        <v>6621</v>
      </c>
      <c r="N2918" s="36" t="s">
        <v>6621</v>
      </c>
      <c r="O2918" t="s">
        <v>10786</v>
      </c>
      <c r="P2918" t="str">
        <f t="shared" si="101"/>
        <v>Oils, unspecified('soil',)</v>
      </c>
      <c r="R2918" s="20" t="s">
        <v>12315</v>
      </c>
    </row>
    <row r="2919" spans="1:18" x14ac:dyDescent="0.25">
      <c r="A2919" s="18">
        <v>1435</v>
      </c>
      <c r="C2919" t="s">
        <v>71</v>
      </c>
      <c r="D2919" t="s">
        <v>12</v>
      </c>
      <c r="E2919" s="35" t="s">
        <v>181</v>
      </c>
      <c r="F2919" t="s">
        <v>14</v>
      </c>
      <c r="G2919" t="s">
        <v>15</v>
      </c>
      <c r="H2919" s="35">
        <v>0</v>
      </c>
      <c r="L2919" s="36" t="s">
        <v>6621</v>
      </c>
      <c r="M2919" s="36" t="s">
        <v>6621</v>
      </c>
      <c r="N2919" s="36" t="s">
        <v>6621</v>
      </c>
      <c r="O2919" t="s">
        <v>10787</v>
      </c>
      <c r="P2919" t="str">
        <f t="shared" si="101"/>
        <v>Oils, unspecified('water', 'ground-')</v>
      </c>
      <c r="R2919" s="20" t="s">
        <v>12316</v>
      </c>
    </row>
    <row r="2920" spans="1:18" x14ac:dyDescent="0.25">
      <c r="A2920" s="18">
        <v>2286</v>
      </c>
      <c r="C2920" t="s">
        <v>100</v>
      </c>
      <c r="D2920" t="s">
        <v>12</v>
      </c>
      <c r="E2920" s="35" t="s">
        <v>181</v>
      </c>
      <c r="F2920" t="s">
        <v>14</v>
      </c>
      <c r="G2920" t="s">
        <v>15</v>
      </c>
      <c r="H2920" s="35">
        <v>0</v>
      </c>
      <c r="L2920" s="36" t="s">
        <v>6621</v>
      </c>
      <c r="M2920" s="36" t="s">
        <v>6621</v>
      </c>
      <c r="N2920" s="36" t="s">
        <v>6621</v>
      </c>
      <c r="O2920" t="s">
        <v>10788</v>
      </c>
      <c r="P2920" t="str">
        <f t="shared" si="101"/>
        <v>Oils, unspecified('water', 'ground-, long-term')</v>
      </c>
      <c r="R2920" s="20" t="s">
        <v>12316</v>
      </c>
    </row>
    <row r="2921" spans="1:18" x14ac:dyDescent="0.25">
      <c r="A2921" s="18">
        <v>2514</v>
      </c>
      <c r="C2921" t="s">
        <v>10</v>
      </c>
      <c r="D2921" t="s">
        <v>12</v>
      </c>
      <c r="E2921" s="35" t="s">
        <v>181</v>
      </c>
      <c r="F2921" t="s">
        <v>14</v>
      </c>
      <c r="G2921" t="s">
        <v>15</v>
      </c>
      <c r="H2921" s="35">
        <v>0</v>
      </c>
      <c r="L2921" s="36" t="s">
        <v>6621</v>
      </c>
      <c r="M2921" s="36" t="s">
        <v>6621</v>
      </c>
      <c r="N2921" s="36" t="s">
        <v>6621</v>
      </c>
      <c r="O2921" t="s">
        <v>10789</v>
      </c>
      <c r="P2921" t="str">
        <f t="shared" si="101"/>
        <v>Oils, unspecified('water', 'ocean')</v>
      </c>
      <c r="R2921" s="20" t="s">
        <v>12316</v>
      </c>
    </row>
    <row r="2922" spans="1:18" x14ac:dyDescent="0.25">
      <c r="A2922" s="18">
        <v>1249</v>
      </c>
      <c r="C2922" t="s">
        <v>91</v>
      </c>
      <c r="D2922" t="s">
        <v>12</v>
      </c>
      <c r="E2922" s="35" t="s">
        <v>181</v>
      </c>
      <c r="F2922" t="s">
        <v>14</v>
      </c>
      <c r="G2922" t="s">
        <v>15</v>
      </c>
      <c r="H2922" s="35">
        <v>0</v>
      </c>
      <c r="L2922" s="36" t="s">
        <v>6621</v>
      </c>
      <c r="M2922" s="36" t="s">
        <v>6621</v>
      </c>
      <c r="N2922" s="36" t="s">
        <v>6621</v>
      </c>
      <c r="O2922" t="s">
        <v>10790</v>
      </c>
      <c r="P2922" t="str">
        <f t="shared" si="101"/>
        <v>Oils, unspecified('water', 'surface water')</v>
      </c>
      <c r="R2922" s="20" t="s">
        <v>12316</v>
      </c>
    </row>
    <row r="2923" spans="1:18" x14ac:dyDescent="0.25">
      <c r="A2923" s="18">
        <v>3265</v>
      </c>
      <c r="C2923" t="s">
        <v>48</v>
      </c>
      <c r="D2923" t="s">
        <v>12</v>
      </c>
      <c r="E2923" s="36" t="s">
        <v>181</v>
      </c>
      <c r="F2923" t="s">
        <v>14</v>
      </c>
      <c r="G2923" t="s">
        <v>15</v>
      </c>
      <c r="H2923" s="35">
        <v>0</v>
      </c>
      <c r="L2923" s="36" t="s">
        <v>6621</v>
      </c>
      <c r="M2923" s="36" t="s">
        <v>6621</v>
      </c>
      <c r="N2923" s="36" t="s">
        <v>6621</v>
      </c>
      <c r="O2923" t="s">
        <v>10791</v>
      </c>
      <c r="P2923" t="str">
        <f t="shared" si="101"/>
        <v>Oils, unspecified('water',)</v>
      </c>
      <c r="R2923" s="20" t="s">
        <v>12316</v>
      </c>
    </row>
    <row r="2924" spans="1:18" hidden="1" x14ac:dyDescent="0.25">
      <c r="A2924" s="18">
        <v>32</v>
      </c>
      <c r="C2924" t="s">
        <v>60</v>
      </c>
      <c r="D2924" t="s">
        <v>12</v>
      </c>
      <c r="E2924" t="s">
        <v>839</v>
      </c>
      <c r="F2924" t="s">
        <v>38</v>
      </c>
      <c r="G2924" t="s">
        <v>15</v>
      </c>
      <c r="O2924" t="s">
        <v>10792</v>
      </c>
      <c r="P2924" t="str">
        <f t="shared" si="101"/>
        <v>Olivine, in ground('natural resource', 'in ground')</v>
      </c>
    </row>
    <row r="2925" spans="1:18" x14ac:dyDescent="0.25">
      <c r="A2925" s="18">
        <v>2816</v>
      </c>
      <c r="B2925" t="s">
        <v>446</v>
      </c>
      <c r="C2925" t="s">
        <v>24</v>
      </c>
      <c r="D2925" t="s">
        <v>12</v>
      </c>
      <c r="E2925" t="s">
        <v>448</v>
      </c>
      <c r="F2925" t="s">
        <v>14</v>
      </c>
      <c r="G2925" t="s">
        <v>15</v>
      </c>
      <c r="H2925">
        <f t="shared" ref="H2925:H2930" si="102">14.0067*N2925/M2925</f>
        <v>0.10213729436471825</v>
      </c>
      <c r="L2925" s="36" t="s">
        <v>6867</v>
      </c>
      <c r="M2925" s="36">
        <v>137.136</v>
      </c>
      <c r="N2925">
        <v>1</v>
      </c>
      <c r="O2925" t="s">
        <v>10793</v>
      </c>
      <c r="P2925" t="str">
        <f t="shared" si="101"/>
        <v>o-Nitrotoluene('air', 'low population density, long-term')</v>
      </c>
      <c r="R2925" s="20" t="s">
        <v>12314</v>
      </c>
    </row>
    <row r="2926" spans="1:18" x14ac:dyDescent="0.25">
      <c r="A2926" s="18">
        <v>3324</v>
      </c>
      <c r="B2926" t="s">
        <v>446</v>
      </c>
      <c r="C2926" t="s">
        <v>31</v>
      </c>
      <c r="D2926" t="s">
        <v>12</v>
      </c>
      <c r="E2926" t="s">
        <v>448</v>
      </c>
      <c r="F2926" t="s">
        <v>14</v>
      </c>
      <c r="G2926" t="s">
        <v>15</v>
      </c>
      <c r="H2926">
        <f t="shared" si="102"/>
        <v>0.10213729436471825</v>
      </c>
      <c r="L2926" s="36" t="s">
        <v>6867</v>
      </c>
      <c r="M2926" s="36">
        <v>137.136</v>
      </c>
      <c r="N2926">
        <v>1</v>
      </c>
      <c r="O2926" t="s">
        <v>10794</v>
      </c>
      <c r="P2926" t="str">
        <f t="shared" si="101"/>
        <v>o-Nitrotoluene('air', 'lower stratosphere + upper troposphere')</v>
      </c>
      <c r="R2926" s="20" t="s">
        <v>12314</v>
      </c>
    </row>
    <row r="2927" spans="1:18" x14ac:dyDescent="0.25">
      <c r="A2927" s="18">
        <v>345</v>
      </c>
      <c r="B2927" t="s">
        <v>446</v>
      </c>
      <c r="C2927" t="s">
        <v>27</v>
      </c>
      <c r="D2927" t="s">
        <v>12</v>
      </c>
      <c r="E2927" t="s">
        <v>448</v>
      </c>
      <c r="F2927" t="s">
        <v>14</v>
      </c>
      <c r="G2927" t="s">
        <v>15</v>
      </c>
      <c r="H2927">
        <f t="shared" si="102"/>
        <v>0.10213729436471825</v>
      </c>
      <c r="L2927" s="36" t="s">
        <v>6867</v>
      </c>
      <c r="M2927" s="36">
        <v>137.136</v>
      </c>
      <c r="N2927">
        <v>1</v>
      </c>
      <c r="O2927" t="s">
        <v>10795</v>
      </c>
      <c r="P2927" t="str">
        <f t="shared" si="101"/>
        <v>o-Nitrotoluene('air', 'non-urban air or from high stacks')</v>
      </c>
      <c r="R2927" s="20" t="s">
        <v>12314</v>
      </c>
    </row>
    <row r="2928" spans="1:18" x14ac:dyDescent="0.25">
      <c r="A2928" s="18">
        <v>656</v>
      </c>
      <c r="B2928" t="s">
        <v>446</v>
      </c>
      <c r="C2928" t="s">
        <v>44</v>
      </c>
      <c r="D2928" t="s">
        <v>12</v>
      </c>
      <c r="E2928" t="s">
        <v>448</v>
      </c>
      <c r="F2928" t="s">
        <v>14</v>
      </c>
      <c r="G2928" t="s">
        <v>15</v>
      </c>
      <c r="H2928">
        <f t="shared" si="102"/>
        <v>0.10213729436471825</v>
      </c>
      <c r="L2928" s="36" t="s">
        <v>6867</v>
      </c>
      <c r="M2928" s="36">
        <v>137.136</v>
      </c>
      <c r="N2928">
        <v>1</v>
      </c>
      <c r="O2928" t="s">
        <v>10796</v>
      </c>
      <c r="P2928" t="str">
        <f t="shared" si="101"/>
        <v>o-Nitrotoluene('air', 'urban air close to ground')</v>
      </c>
      <c r="R2928" s="20" t="s">
        <v>12314</v>
      </c>
    </row>
    <row r="2929" spans="1:18" x14ac:dyDescent="0.25">
      <c r="A2929" s="18">
        <v>1908</v>
      </c>
      <c r="B2929" s="20" t="s">
        <v>446</v>
      </c>
      <c r="C2929" t="s">
        <v>190</v>
      </c>
      <c r="D2929" t="s">
        <v>12</v>
      </c>
      <c r="E2929" s="20" t="s">
        <v>448</v>
      </c>
      <c r="F2929" t="s">
        <v>14</v>
      </c>
      <c r="G2929" t="s">
        <v>15</v>
      </c>
      <c r="H2929">
        <f t="shared" si="102"/>
        <v>0.10213729436471825</v>
      </c>
      <c r="L2929" s="36" t="s">
        <v>6867</v>
      </c>
      <c r="M2929" s="36">
        <v>137.136</v>
      </c>
      <c r="N2929">
        <v>1</v>
      </c>
      <c r="O2929" t="s">
        <v>10797</v>
      </c>
      <c r="P2929" t="str">
        <f t="shared" si="101"/>
        <v>o-Nitrotoluene('air',)</v>
      </c>
      <c r="R2929" s="20" t="s">
        <v>12314</v>
      </c>
    </row>
    <row r="2930" spans="1:18" x14ac:dyDescent="0.25">
      <c r="A2930" s="18">
        <v>2612</v>
      </c>
      <c r="B2930" t="s">
        <v>4119</v>
      </c>
      <c r="C2930" t="s">
        <v>17</v>
      </c>
      <c r="D2930" t="s">
        <v>12</v>
      </c>
      <c r="E2930" t="s">
        <v>4121</v>
      </c>
      <c r="F2930" t="s">
        <v>14</v>
      </c>
      <c r="G2930" t="s">
        <v>15</v>
      </c>
      <c r="H2930">
        <f t="shared" si="102"/>
        <v>5.433586779424316E-2</v>
      </c>
      <c r="L2930" t="s">
        <v>7425</v>
      </c>
      <c r="M2930">
        <v>257.77999999999997</v>
      </c>
      <c r="N2930">
        <v>1</v>
      </c>
      <c r="O2930" t="s">
        <v>10798</v>
      </c>
      <c r="P2930" t="str">
        <f t="shared" si="101"/>
        <v>Orbencarb('soil', 'agricultural')</v>
      </c>
      <c r="R2930" s="20" t="s">
        <v>12315</v>
      </c>
    </row>
    <row r="2931" spans="1:18" x14ac:dyDescent="0.25">
      <c r="A2931" s="18">
        <v>3474</v>
      </c>
      <c r="C2931" t="s">
        <v>44</v>
      </c>
      <c r="D2931" t="s">
        <v>12</v>
      </c>
      <c r="E2931" t="s">
        <v>1880</v>
      </c>
      <c r="F2931" t="s">
        <v>14</v>
      </c>
      <c r="G2931" t="s">
        <v>15</v>
      </c>
      <c r="H2931">
        <v>0</v>
      </c>
      <c r="L2931" s="20" t="s">
        <v>6967</v>
      </c>
      <c r="M2931" s="20" t="s">
        <v>6621</v>
      </c>
      <c r="N2931" s="20" t="s">
        <v>6621</v>
      </c>
      <c r="O2931" t="s">
        <v>10799</v>
      </c>
      <c r="P2931" t="str">
        <f t="shared" si="101"/>
        <v>Organic carbon('air', 'urban air close to ground')</v>
      </c>
      <c r="R2931" s="20" t="s">
        <v>12314</v>
      </c>
    </row>
    <row r="2932" spans="1:18" x14ac:dyDescent="0.25">
      <c r="A2932" s="18">
        <v>3365</v>
      </c>
      <c r="C2932" t="s">
        <v>389</v>
      </c>
      <c r="D2932" t="s">
        <v>12</v>
      </c>
      <c r="E2932" t="s">
        <v>1880</v>
      </c>
      <c r="F2932" t="s">
        <v>14</v>
      </c>
      <c r="G2932" t="s">
        <v>15</v>
      </c>
      <c r="H2932">
        <v>0</v>
      </c>
      <c r="L2932" s="20" t="s">
        <v>6967</v>
      </c>
      <c r="M2932" s="20" t="s">
        <v>6621</v>
      </c>
      <c r="N2932" s="20" t="s">
        <v>6621</v>
      </c>
      <c r="O2932" t="s">
        <v>10800</v>
      </c>
      <c r="P2932" t="str">
        <f t="shared" si="101"/>
        <v>Organic carbon('soil',)</v>
      </c>
      <c r="R2932" s="20" t="s">
        <v>12315</v>
      </c>
    </row>
    <row r="2933" spans="1:18" x14ac:dyDescent="0.25">
      <c r="A2933" s="18">
        <v>149</v>
      </c>
      <c r="C2933" t="s">
        <v>71</v>
      </c>
      <c r="D2933" t="s">
        <v>12</v>
      </c>
      <c r="E2933" t="s">
        <v>1880</v>
      </c>
      <c r="F2933" t="s">
        <v>14</v>
      </c>
      <c r="G2933" t="s">
        <v>15</v>
      </c>
      <c r="H2933">
        <v>0</v>
      </c>
      <c r="L2933" s="20" t="s">
        <v>6967</v>
      </c>
      <c r="M2933" s="20" t="s">
        <v>6621</v>
      </c>
      <c r="N2933" s="20" t="s">
        <v>6621</v>
      </c>
      <c r="O2933" t="s">
        <v>10801</v>
      </c>
      <c r="P2933" t="str">
        <f t="shared" si="101"/>
        <v>Organic carbon('water', 'ground-')</v>
      </c>
      <c r="R2933" s="20" t="s">
        <v>12316</v>
      </c>
    </row>
    <row r="2934" spans="1:18" x14ac:dyDescent="0.25">
      <c r="A2934" s="18">
        <v>3253</v>
      </c>
      <c r="B2934" t="s">
        <v>7426</v>
      </c>
      <c r="C2934" t="s">
        <v>17</v>
      </c>
      <c r="D2934" t="s">
        <v>12</v>
      </c>
      <c r="E2934" t="s">
        <v>1960</v>
      </c>
      <c r="F2934" t="s">
        <v>14</v>
      </c>
      <c r="G2934" t="s">
        <v>15</v>
      </c>
      <c r="H2934">
        <f>14.0067*N2934/M2934</f>
        <v>0.16175886361011663</v>
      </c>
      <c r="L2934" t="s">
        <v>7427</v>
      </c>
      <c r="M2934">
        <v>346.36</v>
      </c>
      <c r="N2934">
        <v>4</v>
      </c>
      <c r="O2934" t="s">
        <v>10802</v>
      </c>
      <c r="P2934" t="str">
        <f t="shared" si="101"/>
        <v>Oryzalin('soil', 'agricultural')</v>
      </c>
      <c r="R2934" s="20" t="s">
        <v>12315</v>
      </c>
    </row>
    <row r="2935" spans="1:18" hidden="1" x14ac:dyDescent="0.25">
      <c r="A2935" s="18">
        <v>2731</v>
      </c>
      <c r="B2935" t="s">
        <v>3804</v>
      </c>
      <c r="C2935" t="s">
        <v>60</v>
      </c>
      <c r="D2935" t="s">
        <v>12</v>
      </c>
      <c r="E2935" t="s">
        <v>3806</v>
      </c>
      <c r="F2935" t="s">
        <v>38</v>
      </c>
      <c r="G2935" t="s">
        <v>15</v>
      </c>
      <c r="L2935" s="20"/>
      <c r="O2935" t="s">
        <v>10803</v>
      </c>
      <c r="P2935" t="str">
        <f t="shared" si="101"/>
        <v>Osmium, in ground('natural resource', 'in ground')</v>
      </c>
    </row>
    <row r="2936" spans="1:18" x14ac:dyDescent="0.25">
      <c r="A2936" s="18">
        <v>426</v>
      </c>
      <c r="B2936" s="20" t="s">
        <v>5329</v>
      </c>
      <c r="C2936" t="s">
        <v>17</v>
      </c>
      <c r="D2936" t="s">
        <v>12</v>
      </c>
      <c r="E2936" t="s">
        <v>5331</v>
      </c>
      <c r="F2936" t="s">
        <v>14</v>
      </c>
      <c r="G2936" t="s">
        <v>15</v>
      </c>
      <c r="H2936">
        <f>14.0067*N2936/M2936</f>
        <v>0.10065755432907901</v>
      </c>
      <c r="L2936" t="s">
        <v>7428</v>
      </c>
      <c r="M2936">
        <v>278.30399999999997</v>
      </c>
      <c r="N2936">
        <v>2</v>
      </c>
      <c r="O2936" t="s">
        <v>10804</v>
      </c>
      <c r="P2936" t="str">
        <f t="shared" si="101"/>
        <v>Oxadixyl('soil', 'agricultural')</v>
      </c>
      <c r="R2936" s="20" t="s">
        <v>12315</v>
      </c>
    </row>
    <row r="2937" spans="1:18" x14ac:dyDescent="0.25">
      <c r="A2937" s="18">
        <v>1120</v>
      </c>
      <c r="B2937" t="s">
        <v>2956</v>
      </c>
      <c r="C2937" t="s">
        <v>17</v>
      </c>
      <c r="D2937" t="s">
        <v>12</v>
      </c>
      <c r="E2937" t="s">
        <v>2958</v>
      </c>
      <c r="F2937" t="s">
        <v>14</v>
      </c>
      <c r="G2937" t="s">
        <v>15</v>
      </c>
      <c r="H2937">
        <f>14.0067*N2937/M2937</f>
        <v>0.19164420485175201</v>
      </c>
      <c r="L2937" t="s">
        <v>7429</v>
      </c>
      <c r="M2937">
        <v>219.261</v>
      </c>
      <c r="N2937">
        <v>3</v>
      </c>
      <c r="O2937" t="s">
        <v>10805</v>
      </c>
      <c r="P2937" t="str">
        <f t="shared" si="101"/>
        <v>Oxamyl('soil', 'agricultural')</v>
      </c>
      <c r="R2937" s="20" t="s">
        <v>12315</v>
      </c>
    </row>
    <row r="2938" spans="1:18" x14ac:dyDescent="0.25">
      <c r="A2938" s="18">
        <v>868</v>
      </c>
      <c r="B2938" s="20" t="s">
        <v>1224</v>
      </c>
      <c r="C2938" t="s">
        <v>17</v>
      </c>
      <c r="D2938" t="s">
        <v>12</v>
      </c>
      <c r="E2938" t="s">
        <v>1226</v>
      </c>
      <c r="F2938" t="s">
        <v>14</v>
      </c>
      <c r="G2938" t="s">
        <v>15</v>
      </c>
      <c r="H2938">
        <f>14.0067*N2938/M2938</f>
        <v>0.13785681068272915</v>
      </c>
      <c r="L2938" t="s">
        <v>7430</v>
      </c>
      <c r="M2938">
        <v>406.41300000000001</v>
      </c>
      <c r="N2938">
        <v>4</v>
      </c>
      <c r="O2938" t="s">
        <v>10806</v>
      </c>
      <c r="P2938" t="str">
        <f t="shared" si="101"/>
        <v>Oxasulfuron('soil', 'agricultural')</v>
      </c>
      <c r="R2938" s="20" t="s">
        <v>12315</v>
      </c>
    </row>
    <row r="2939" spans="1:18" x14ac:dyDescent="0.25">
      <c r="A2939" s="18">
        <v>1317</v>
      </c>
      <c r="B2939" t="s">
        <v>3617</v>
      </c>
      <c r="C2939" t="s">
        <v>17</v>
      </c>
      <c r="D2939" t="s">
        <v>12</v>
      </c>
      <c r="E2939" t="s">
        <v>3619</v>
      </c>
      <c r="F2939" t="s">
        <v>14</v>
      </c>
      <c r="G2939" t="s">
        <v>15</v>
      </c>
      <c r="H2939">
        <f>14.0067*N2939/M2939</f>
        <v>0</v>
      </c>
      <c r="L2939" t="s">
        <v>7431</v>
      </c>
      <c r="M2939">
        <v>246.285</v>
      </c>
      <c r="N2939">
        <v>0</v>
      </c>
      <c r="O2939" t="s">
        <v>10807</v>
      </c>
      <c r="P2939" t="str">
        <f t="shared" si="101"/>
        <v>Oxydemeton-methyl('soil', 'agricultural')</v>
      </c>
      <c r="R2939" s="20" t="s">
        <v>12315</v>
      </c>
    </row>
    <row r="2940" spans="1:18" x14ac:dyDescent="0.25">
      <c r="A2940" s="18">
        <v>288</v>
      </c>
      <c r="B2940" t="s">
        <v>6215</v>
      </c>
      <c r="C2940" t="s">
        <v>17</v>
      </c>
      <c r="D2940" t="s">
        <v>12</v>
      </c>
      <c r="E2940" t="s">
        <v>6217</v>
      </c>
      <c r="F2940" t="s">
        <v>14</v>
      </c>
      <c r="G2940" t="s">
        <v>15</v>
      </c>
      <c r="H2940">
        <f>14.0067*N2940/M2940</f>
        <v>3.8724633674315737E-2</v>
      </c>
      <c r="L2940" t="s">
        <v>7432</v>
      </c>
      <c r="M2940">
        <v>361.7</v>
      </c>
      <c r="N2940">
        <v>1</v>
      </c>
      <c r="O2940" t="s">
        <v>10808</v>
      </c>
      <c r="P2940" t="str">
        <f t="shared" si="101"/>
        <v>Oxyfluorfen('soil', 'agricultural')</v>
      </c>
      <c r="R2940" s="20" t="s">
        <v>12315</v>
      </c>
    </row>
    <row r="2941" spans="1:18" x14ac:dyDescent="0.25">
      <c r="A2941" s="18">
        <v>3756</v>
      </c>
      <c r="B2941" t="s">
        <v>4576</v>
      </c>
      <c r="C2941" t="s">
        <v>190</v>
      </c>
      <c r="D2941" t="s">
        <v>12</v>
      </c>
      <c r="E2941" t="s">
        <v>4578</v>
      </c>
      <c r="F2941" t="s">
        <v>14</v>
      </c>
      <c r="G2941" t="s">
        <v>15</v>
      </c>
      <c r="H2941">
        <v>0</v>
      </c>
      <c r="L2941" s="20" t="s">
        <v>7433</v>
      </c>
      <c r="M2941">
        <v>31.998000000000001</v>
      </c>
      <c r="N2941">
        <v>0</v>
      </c>
      <c r="O2941" t="s">
        <v>10809</v>
      </c>
      <c r="P2941" t="str">
        <f t="shared" si="101"/>
        <v>Oxygen('air',)</v>
      </c>
      <c r="R2941" s="20" t="s">
        <v>12314</v>
      </c>
    </row>
    <row r="2942" spans="1:18" hidden="1" x14ac:dyDescent="0.25">
      <c r="A2942" s="18">
        <v>1759</v>
      </c>
      <c r="B2942" t="s">
        <v>4576</v>
      </c>
      <c r="C2942" t="s">
        <v>52</v>
      </c>
      <c r="D2942" t="s">
        <v>12</v>
      </c>
      <c r="E2942" t="s">
        <v>4578</v>
      </c>
      <c r="F2942" t="s">
        <v>38</v>
      </c>
      <c r="G2942" t="s">
        <v>15</v>
      </c>
      <c r="O2942" t="s">
        <v>10810</v>
      </c>
      <c r="P2942" t="str">
        <f t="shared" si="101"/>
        <v>Oxygen('natural resource', 'in air')</v>
      </c>
    </row>
    <row r="2943" spans="1:18" x14ac:dyDescent="0.25">
      <c r="A2943" s="18">
        <v>478</v>
      </c>
      <c r="B2943" s="20" t="s">
        <v>4576</v>
      </c>
      <c r="C2943" t="s">
        <v>48</v>
      </c>
      <c r="D2943" t="s">
        <v>12</v>
      </c>
      <c r="E2943" t="s">
        <v>4578</v>
      </c>
      <c r="F2943" t="s">
        <v>14</v>
      </c>
      <c r="G2943" t="s">
        <v>15</v>
      </c>
      <c r="H2943">
        <v>0</v>
      </c>
      <c r="L2943" s="20" t="s">
        <v>7433</v>
      </c>
      <c r="M2943">
        <v>31.998000000000001</v>
      </c>
      <c r="N2943">
        <v>0</v>
      </c>
      <c r="O2943" t="s">
        <v>10811</v>
      </c>
      <c r="P2943" t="str">
        <f t="shared" si="101"/>
        <v>Oxygen('water',)</v>
      </c>
      <c r="R2943" s="20" t="s">
        <v>12316</v>
      </c>
    </row>
    <row r="2944" spans="1:18" x14ac:dyDescent="0.25">
      <c r="A2944" s="18">
        <v>2833</v>
      </c>
      <c r="B2944" t="s">
        <v>724</v>
      </c>
      <c r="C2944" t="s">
        <v>24</v>
      </c>
      <c r="D2944" t="s">
        <v>12</v>
      </c>
      <c r="E2944" t="s">
        <v>726</v>
      </c>
      <c r="F2944" t="s">
        <v>14</v>
      </c>
      <c r="G2944" t="s">
        <v>15</v>
      </c>
      <c r="H2944">
        <v>0</v>
      </c>
      <c r="L2944" s="20" t="s">
        <v>6907</v>
      </c>
      <c r="M2944">
        <v>106.16500000000001</v>
      </c>
      <c r="N2944">
        <v>0</v>
      </c>
      <c r="O2944" t="s">
        <v>10812</v>
      </c>
      <c r="P2944" t="str">
        <f t="shared" si="101"/>
        <v>o-Xylene('air', 'low population density, long-term')</v>
      </c>
      <c r="R2944" s="20" t="s">
        <v>12314</v>
      </c>
    </row>
    <row r="2945" spans="1:18" x14ac:dyDescent="0.25">
      <c r="A2945" s="18">
        <v>109</v>
      </c>
      <c r="B2945" t="s">
        <v>724</v>
      </c>
      <c r="C2945" t="s">
        <v>31</v>
      </c>
      <c r="D2945" t="s">
        <v>12</v>
      </c>
      <c r="E2945" t="s">
        <v>726</v>
      </c>
      <c r="F2945" t="s">
        <v>14</v>
      </c>
      <c r="G2945" t="s">
        <v>15</v>
      </c>
      <c r="H2945">
        <v>0</v>
      </c>
      <c r="L2945" s="20" t="s">
        <v>6907</v>
      </c>
      <c r="M2945">
        <v>106.16500000000001</v>
      </c>
      <c r="N2945">
        <v>0</v>
      </c>
      <c r="O2945" t="s">
        <v>10813</v>
      </c>
      <c r="P2945" t="str">
        <f t="shared" si="101"/>
        <v>o-Xylene('air', 'lower stratosphere + upper troposphere')</v>
      </c>
      <c r="R2945" s="20" t="s">
        <v>12314</v>
      </c>
    </row>
    <row r="2946" spans="1:18" x14ac:dyDescent="0.25">
      <c r="A2946" s="18">
        <v>762</v>
      </c>
      <c r="B2946" t="s">
        <v>724</v>
      </c>
      <c r="C2946" t="s">
        <v>27</v>
      </c>
      <c r="D2946" t="s">
        <v>12</v>
      </c>
      <c r="E2946" t="s">
        <v>726</v>
      </c>
      <c r="F2946" t="s">
        <v>14</v>
      </c>
      <c r="G2946" t="s">
        <v>15</v>
      </c>
      <c r="H2946">
        <v>0</v>
      </c>
      <c r="L2946" s="20" t="s">
        <v>6907</v>
      </c>
      <c r="M2946">
        <v>106.16500000000001</v>
      </c>
      <c r="N2946">
        <v>0</v>
      </c>
      <c r="O2946" t="s">
        <v>10814</v>
      </c>
      <c r="P2946" t="str">
        <f t="shared" ref="P2946:P3009" si="103">_xlfn.CONCAT(E2946,C2946)</f>
        <v>o-Xylene('air', 'non-urban air or from high stacks')</v>
      </c>
      <c r="R2946" s="20" t="s">
        <v>12314</v>
      </c>
    </row>
    <row r="2947" spans="1:18" x14ac:dyDescent="0.25">
      <c r="A2947" s="18">
        <v>247</v>
      </c>
      <c r="B2947" t="s">
        <v>724</v>
      </c>
      <c r="C2947" t="s">
        <v>44</v>
      </c>
      <c r="D2947" t="s">
        <v>12</v>
      </c>
      <c r="E2947" t="s">
        <v>726</v>
      </c>
      <c r="F2947" t="s">
        <v>14</v>
      </c>
      <c r="G2947" t="s">
        <v>15</v>
      </c>
      <c r="H2947">
        <v>0</v>
      </c>
      <c r="L2947" s="20" t="s">
        <v>6907</v>
      </c>
      <c r="M2947">
        <v>106.16500000000001</v>
      </c>
      <c r="N2947">
        <v>0</v>
      </c>
      <c r="O2947" t="s">
        <v>10815</v>
      </c>
      <c r="P2947" t="str">
        <f t="shared" si="103"/>
        <v>o-Xylene('air', 'urban air close to ground')</v>
      </c>
      <c r="R2947" s="20" t="s">
        <v>12314</v>
      </c>
    </row>
    <row r="2948" spans="1:18" x14ac:dyDescent="0.25">
      <c r="A2948" s="18">
        <v>3576</v>
      </c>
      <c r="B2948" t="s">
        <v>724</v>
      </c>
      <c r="C2948" t="s">
        <v>190</v>
      </c>
      <c r="D2948" t="s">
        <v>12</v>
      </c>
      <c r="E2948" t="s">
        <v>726</v>
      </c>
      <c r="F2948" t="s">
        <v>14</v>
      </c>
      <c r="G2948" t="s">
        <v>15</v>
      </c>
      <c r="H2948">
        <v>0</v>
      </c>
      <c r="L2948" s="20" t="s">
        <v>6907</v>
      </c>
      <c r="M2948">
        <v>106.16500000000001</v>
      </c>
      <c r="N2948">
        <v>0</v>
      </c>
      <c r="O2948" t="s">
        <v>10816</v>
      </c>
      <c r="P2948" t="str">
        <f t="shared" si="103"/>
        <v>o-Xylene('air',)</v>
      </c>
      <c r="R2948" s="20" t="s">
        <v>12314</v>
      </c>
    </row>
    <row r="2949" spans="1:18" x14ac:dyDescent="0.25">
      <c r="A2949" s="18">
        <v>3393</v>
      </c>
      <c r="B2949" t="s">
        <v>724</v>
      </c>
      <c r="C2949" t="s">
        <v>71</v>
      </c>
      <c r="D2949" t="s">
        <v>12</v>
      </c>
      <c r="E2949" t="s">
        <v>726</v>
      </c>
      <c r="F2949" t="s">
        <v>14</v>
      </c>
      <c r="G2949" t="s">
        <v>15</v>
      </c>
      <c r="H2949">
        <v>0</v>
      </c>
      <c r="L2949" s="20" t="s">
        <v>6907</v>
      </c>
      <c r="M2949">
        <v>106.16500000000001</v>
      </c>
      <c r="N2949">
        <v>0</v>
      </c>
      <c r="O2949" t="s">
        <v>10817</v>
      </c>
      <c r="P2949" t="str">
        <f t="shared" si="103"/>
        <v>o-Xylene('water', 'ground-')</v>
      </c>
      <c r="R2949" s="20" t="s">
        <v>12316</v>
      </c>
    </row>
    <row r="2950" spans="1:18" x14ac:dyDescent="0.25">
      <c r="A2950" s="18">
        <v>4134</v>
      </c>
      <c r="B2950" t="s">
        <v>724</v>
      </c>
      <c r="C2950" t="s">
        <v>100</v>
      </c>
      <c r="D2950" t="s">
        <v>12</v>
      </c>
      <c r="E2950" t="s">
        <v>726</v>
      </c>
      <c r="F2950" t="s">
        <v>14</v>
      </c>
      <c r="G2950" t="s">
        <v>15</v>
      </c>
      <c r="H2950">
        <v>0</v>
      </c>
      <c r="L2950" s="20" t="s">
        <v>6907</v>
      </c>
      <c r="M2950">
        <v>106.16500000000001</v>
      </c>
      <c r="N2950">
        <v>0</v>
      </c>
      <c r="O2950" t="s">
        <v>10818</v>
      </c>
      <c r="P2950" t="str">
        <f t="shared" si="103"/>
        <v>o-Xylene('water', 'ground-, long-term')</v>
      </c>
      <c r="R2950" s="20" t="s">
        <v>12316</v>
      </c>
    </row>
    <row r="2951" spans="1:18" x14ac:dyDescent="0.25">
      <c r="A2951" s="18">
        <v>871</v>
      </c>
      <c r="B2951" t="s">
        <v>724</v>
      </c>
      <c r="C2951" t="s">
        <v>10</v>
      </c>
      <c r="D2951" t="s">
        <v>12</v>
      </c>
      <c r="E2951" t="s">
        <v>726</v>
      </c>
      <c r="F2951" t="s">
        <v>14</v>
      </c>
      <c r="G2951" t="s">
        <v>15</v>
      </c>
      <c r="H2951">
        <v>0</v>
      </c>
      <c r="L2951" s="20" t="s">
        <v>6907</v>
      </c>
      <c r="M2951">
        <v>106.16500000000001</v>
      </c>
      <c r="N2951">
        <v>0</v>
      </c>
      <c r="O2951" t="s">
        <v>10819</v>
      </c>
      <c r="P2951" t="str">
        <f t="shared" si="103"/>
        <v>o-Xylene('water', 'ocean')</v>
      </c>
      <c r="R2951" s="20" t="s">
        <v>12316</v>
      </c>
    </row>
    <row r="2952" spans="1:18" x14ac:dyDescent="0.25">
      <c r="A2952" s="18">
        <v>1555</v>
      </c>
      <c r="B2952" t="s">
        <v>724</v>
      </c>
      <c r="C2952" t="s">
        <v>91</v>
      </c>
      <c r="D2952" t="s">
        <v>12</v>
      </c>
      <c r="E2952" t="s">
        <v>726</v>
      </c>
      <c r="F2952" t="s">
        <v>14</v>
      </c>
      <c r="G2952" t="s">
        <v>15</v>
      </c>
      <c r="H2952">
        <v>0</v>
      </c>
      <c r="L2952" s="20" t="s">
        <v>6907</v>
      </c>
      <c r="M2952">
        <v>106.16500000000001</v>
      </c>
      <c r="N2952">
        <v>0</v>
      </c>
      <c r="O2952" t="s">
        <v>10820</v>
      </c>
      <c r="P2952" t="str">
        <f t="shared" si="103"/>
        <v>o-Xylene('water', 'surface water')</v>
      </c>
      <c r="R2952" s="20" t="s">
        <v>12316</v>
      </c>
    </row>
    <row r="2953" spans="1:18" x14ac:dyDescent="0.25">
      <c r="A2953" s="18">
        <v>270</v>
      </c>
      <c r="B2953" s="20" t="s">
        <v>724</v>
      </c>
      <c r="C2953" t="s">
        <v>48</v>
      </c>
      <c r="D2953" t="s">
        <v>12</v>
      </c>
      <c r="E2953" t="s">
        <v>726</v>
      </c>
      <c r="F2953" t="s">
        <v>14</v>
      </c>
      <c r="G2953" t="s">
        <v>15</v>
      </c>
      <c r="H2953">
        <v>0</v>
      </c>
      <c r="L2953" s="20" t="s">
        <v>6907</v>
      </c>
      <c r="M2953">
        <v>106.16500000000001</v>
      </c>
      <c r="N2953">
        <v>0</v>
      </c>
      <c r="O2953" t="s">
        <v>10821</v>
      </c>
      <c r="P2953" t="str">
        <f t="shared" si="103"/>
        <v>o-Xylene('water',)</v>
      </c>
      <c r="R2953" s="20" t="s">
        <v>12316</v>
      </c>
    </row>
    <row r="2954" spans="1:18" x14ac:dyDescent="0.25">
      <c r="A2954" s="18">
        <v>3320</v>
      </c>
      <c r="B2954" t="s">
        <v>2972</v>
      </c>
      <c r="C2954" t="s">
        <v>24</v>
      </c>
      <c r="D2954" t="s">
        <v>12</v>
      </c>
      <c r="E2954" t="s">
        <v>2974</v>
      </c>
      <c r="F2954" t="s">
        <v>14</v>
      </c>
      <c r="G2954" t="s">
        <v>15</v>
      </c>
      <c r="H2954">
        <v>0</v>
      </c>
      <c r="L2954" s="20" t="s">
        <v>7434</v>
      </c>
      <c r="M2954" s="20">
        <v>47.997999999999998</v>
      </c>
      <c r="N2954">
        <v>0</v>
      </c>
      <c r="O2954" t="s">
        <v>10822</v>
      </c>
      <c r="P2954" t="str">
        <f t="shared" si="103"/>
        <v>Ozone('air', 'low population density, long-term')</v>
      </c>
      <c r="R2954" s="20" t="s">
        <v>12314</v>
      </c>
    </row>
    <row r="2955" spans="1:18" x14ac:dyDescent="0.25">
      <c r="A2955" s="18">
        <v>1022</v>
      </c>
      <c r="B2955" t="s">
        <v>2972</v>
      </c>
      <c r="C2955" t="s">
        <v>31</v>
      </c>
      <c r="D2955" t="s">
        <v>12</v>
      </c>
      <c r="E2955" t="s">
        <v>2974</v>
      </c>
      <c r="F2955" t="s">
        <v>14</v>
      </c>
      <c r="G2955" t="s">
        <v>15</v>
      </c>
      <c r="H2955">
        <v>0</v>
      </c>
      <c r="L2955" s="20" t="s">
        <v>7434</v>
      </c>
      <c r="M2955" s="20">
        <v>47.997999999999998</v>
      </c>
      <c r="N2955">
        <v>0</v>
      </c>
      <c r="O2955" t="s">
        <v>10823</v>
      </c>
      <c r="P2955" t="str">
        <f t="shared" si="103"/>
        <v>Ozone('air', 'lower stratosphere + upper troposphere')</v>
      </c>
      <c r="R2955" s="20" t="s">
        <v>12314</v>
      </c>
    </row>
    <row r="2956" spans="1:18" x14ac:dyDescent="0.25">
      <c r="A2956" s="18">
        <v>3944</v>
      </c>
      <c r="B2956" t="s">
        <v>2972</v>
      </c>
      <c r="C2956" t="s">
        <v>27</v>
      </c>
      <c r="D2956" t="s">
        <v>12</v>
      </c>
      <c r="E2956" t="s">
        <v>2974</v>
      </c>
      <c r="F2956" t="s">
        <v>14</v>
      </c>
      <c r="G2956" t="s">
        <v>15</v>
      </c>
      <c r="H2956">
        <v>0</v>
      </c>
      <c r="L2956" s="20" t="s">
        <v>7434</v>
      </c>
      <c r="M2956" s="20">
        <v>47.997999999999998</v>
      </c>
      <c r="N2956">
        <v>0</v>
      </c>
      <c r="O2956" t="s">
        <v>10824</v>
      </c>
      <c r="P2956" t="str">
        <f t="shared" si="103"/>
        <v>Ozone('air', 'non-urban air or from high stacks')</v>
      </c>
      <c r="R2956" s="20" t="s">
        <v>12314</v>
      </c>
    </row>
    <row r="2957" spans="1:18" x14ac:dyDescent="0.25">
      <c r="A2957" s="18">
        <v>1560</v>
      </c>
      <c r="B2957" t="s">
        <v>2972</v>
      </c>
      <c r="C2957" t="s">
        <v>44</v>
      </c>
      <c r="D2957" t="s">
        <v>12</v>
      </c>
      <c r="E2957" t="s">
        <v>2974</v>
      </c>
      <c r="F2957" t="s">
        <v>14</v>
      </c>
      <c r="G2957" t="s">
        <v>15</v>
      </c>
      <c r="H2957">
        <v>0</v>
      </c>
      <c r="L2957" s="20" t="s">
        <v>7434</v>
      </c>
      <c r="M2957" s="20">
        <v>47.997999999999998</v>
      </c>
      <c r="N2957">
        <v>0</v>
      </c>
      <c r="O2957" t="s">
        <v>10825</v>
      </c>
      <c r="P2957" t="str">
        <f t="shared" si="103"/>
        <v>Ozone('air', 'urban air close to ground')</v>
      </c>
      <c r="R2957" s="20" t="s">
        <v>12314</v>
      </c>
    </row>
    <row r="2958" spans="1:18" x14ac:dyDescent="0.25">
      <c r="A2958" s="18">
        <v>771</v>
      </c>
      <c r="B2958" s="20" t="s">
        <v>2972</v>
      </c>
      <c r="C2958" t="s">
        <v>190</v>
      </c>
      <c r="D2958" t="s">
        <v>12</v>
      </c>
      <c r="E2958" t="s">
        <v>2974</v>
      </c>
      <c r="F2958" t="s">
        <v>14</v>
      </c>
      <c r="G2958" t="s">
        <v>15</v>
      </c>
      <c r="H2958">
        <v>0</v>
      </c>
      <c r="L2958" s="20" t="s">
        <v>7434</v>
      </c>
      <c r="M2958" s="20">
        <v>47.997999999999998</v>
      </c>
      <c r="N2958">
        <v>0</v>
      </c>
      <c r="O2958" t="s">
        <v>10826</v>
      </c>
      <c r="P2958" t="str">
        <f t="shared" si="103"/>
        <v>Ozone('air',)</v>
      </c>
      <c r="R2958" s="20" t="s">
        <v>12314</v>
      </c>
    </row>
    <row r="2959" spans="1:18" x14ac:dyDescent="0.25">
      <c r="A2959" s="18">
        <v>1264</v>
      </c>
      <c r="B2959" t="s">
        <v>411</v>
      </c>
      <c r="C2959" t="s">
        <v>24</v>
      </c>
      <c r="D2959" t="s">
        <v>12</v>
      </c>
      <c r="E2959" t="s">
        <v>413</v>
      </c>
      <c r="F2959" t="s">
        <v>14</v>
      </c>
      <c r="G2959" t="s">
        <v>15</v>
      </c>
      <c r="H2959">
        <v>0</v>
      </c>
      <c r="L2959" s="20" t="s">
        <v>6621</v>
      </c>
      <c r="M2959" s="20" t="s">
        <v>6621</v>
      </c>
      <c r="N2959" s="20" t="s">
        <v>6621</v>
      </c>
      <c r="O2959" t="s">
        <v>10827</v>
      </c>
      <c r="P2959" t="str">
        <f t="shared" si="103"/>
        <v>PAH, polycyclic aromatic hydrocarbons('air', 'low population density, long-term')</v>
      </c>
      <c r="R2959" s="20" t="s">
        <v>12314</v>
      </c>
    </row>
    <row r="2960" spans="1:18" x14ac:dyDescent="0.25">
      <c r="A2960" s="18">
        <v>1219</v>
      </c>
      <c r="B2960" t="s">
        <v>411</v>
      </c>
      <c r="C2960" t="s">
        <v>31</v>
      </c>
      <c r="D2960" t="s">
        <v>12</v>
      </c>
      <c r="E2960" t="s">
        <v>413</v>
      </c>
      <c r="F2960" t="s">
        <v>14</v>
      </c>
      <c r="G2960" t="s">
        <v>15</v>
      </c>
      <c r="H2960">
        <v>0</v>
      </c>
      <c r="L2960" s="20" t="s">
        <v>6621</v>
      </c>
      <c r="M2960" s="20" t="s">
        <v>6621</v>
      </c>
      <c r="N2960" s="20" t="s">
        <v>6621</v>
      </c>
      <c r="O2960" t="s">
        <v>10828</v>
      </c>
      <c r="P2960" t="str">
        <f t="shared" si="103"/>
        <v>PAH, polycyclic aromatic hydrocarbons('air', 'lower stratosphere + upper troposphere')</v>
      </c>
      <c r="R2960" s="20" t="s">
        <v>12314</v>
      </c>
    </row>
    <row r="2961" spans="1:18" x14ac:dyDescent="0.25">
      <c r="A2961" s="18">
        <v>2109</v>
      </c>
      <c r="B2961" t="s">
        <v>411</v>
      </c>
      <c r="C2961" t="s">
        <v>27</v>
      </c>
      <c r="D2961" t="s">
        <v>12</v>
      </c>
      <c r="E2961" t="s">
        <v>413</v>
      </c>
      <c r="F2961" t="s">
        <v>14</v>
      </c>
      <c r="G2961" t="s">
        <v>15</v>
      </c>
      <c r="H2961">
        <v>0</v>
      </c>
      <c r="L2961" s="20" t="s">
        <v>6621</v>
      </c>
      <c r="M2961" s="20" t="s">
        <v>6621</v>
      </c>
      <c r="N2961" s="20" t="s">
        <v>6621</v>
      </c>
      <c r="O2961" t="s">
        <v>10829</v>
      </c>
      <c r="P2961" t="str">
        <f t="shared" si="103"/>
        <v>PAH, polycyclic aromatic hydrocarbons('air', 'non-urban air or from high stacks')</v>
      </c>
      <c r="R2961" s="20" t="s">
        <v>12314</v>
      </c>
    </row>
    <row r="2962" spans="1:18" ht="15" customHeight="1" x14ac:dyDescent="0.25">
      <c r="A2962" s="18">
        <v>879</v>
      </c>
      <c r="B2962" t="s">
        <v>411</v>
      </c>
      <c r="C2962" t="s">
        <v>44</v>
      </c>
      <c r="D2962" t="s">
        <v>12</v>
      </c>
      <c r="E2962" t="s">
        <v>413</v>
      </c>
      <c r="F2962" t="s">
        <v>14</v>
      </c>
      <c r="G2962" t="s">
        <v>15</v>
      </c>
      <c r="H2962">
        <v>0</v>
      </c>
      <c r="L2962" s="20" t="s">
        <v>6621</v>
      </c>
      <c r="M2962" s="20" t="s">
        <v>6621</v>
      </c>
      <c r="N2962" s="20" t="s">
        <v>6621</v>
      </c>
      <c r="O2962" t="s">
        <v>10830</v>
      </c>
      <c r="P2962" t="str">
        <f t="shared" si="103"/>
        <v>PAH, polycyclic aromatic hydrocarbons('air', 'urban air close to ground')</v>
      </c>
      <c r="R2962" s="20" t="s">
        <v>12314</v>
      </c>
    </row>
    <row r="2963" spans="1:18" x14ac:dyDescent="0.25">
      <c r="A2963" s="18">
        <v>4152</v>
      </c>
      <c r="B2963" t="s">
        <v>411</v>
      </c>
      <c r="C2963" t="s">
        <v>190</v>
      </c>
      <c r="D2963" t="s">
        <v>12</v>
      </c>
      <c r="E2963" t="s">
        <v>413</v>
      </c>
      <c r="F2963" t="s">
        <v>14</v>
      </c>
      <c r="G2963" t="s">
        <v>15</v>
      </c>
      <c r="H2963">
        <v>0</v>
      </c>
      <c r="L2963" s="20" t="s">
        <v>6621</v>
      </c>
      <c r="M2963" s="20" t="s">
        <v>6621</v>
      </c>
      <c r="N2963" s="20" t="s">
        <v>6621</v>
      </c>
      <c r="O2963" t="s">
        <v>10831</v>
      </c>
      <c r="P2963" t="str">
        <f t="shared" si="103"/>
        <v>PAH, polycyclic aromatic hydrocarbons('air',)</v>
      </c>
      <c r="R2963" s="20" t="s">
        <v>12314</v>
      </c>
    </row>
    <row r="2964" spans="1:18" x14ac:dyDescent="0.25">
      <c r="A2964" s="18">
        <v>922</v>
      </c>
      <c r="B2964" s="20" t="s">
        <v>411</v>
      </c>
      <c r="C2964" t="s">
        <v>389</v>
      </c>
      <c r="D2964" t="s">
        <v>12</v>
      </c>
      <c r="E2964" s="35" t="s">
        <v>413</v>
      </c>
      <c r="F2964" t="s">
        <v>14</v>
      </c>
      <c r="G2964" t="s">
        <v>15</v>
      </c>
      <c r="H2964">
        <v>0</v>
      </c>
      <c r="L2964" s="20" t="s">
        <v>6621</v>
      </c>
      <c r="M2964" s="20" t="s">
        <v>6621</v>
      </c>
      <c r="N2964" s="20" t="s">
        <v>6621</v>
      </c>
      <c r="O2964" t="s">
        <v>10832</v>
      </c>
      <c r="P2964" t="str">
        <f t="shared" si="103"/>
        <v>PAH, polycyclic aromatic hydrocarbons('soil',)</v>
      </c>
      <c r="R2964" s="20" t="s">
        <v>12315</v>
      </c>
    </row>
    <row r="2965" spans="1:18" x14ac:dyDescent="0.25">
      <c r="A2965" s="18">
        <v>3620</v>
      </c>
      <c r="B2965" t="s">
        <v>411</v>
      </c>
      <c r="C2965" t="s">
        <v>71</v>
      </c>
      <c r="D2965" t="s">
        <v>12</v>
      </c>
      <c r="E2965" t="s">
        <v>413</v>
      </c>
      <c r="F2965" t="s">
        <v>14</v>
      </c>
      <c r="G2965" t="s">
        <v>15</v>
      </c>
      <c r="H2965">
        <v>0</v>
      </c>
      <c r="L2965" s="20" t="s">
        <v>6621</v>
      </c>
      <c r="M2965" s="20" t="s">
        <v>6621</v>
      </c>
      <c r="N2965" s="20" t="s">
        <v>6621</v>
      </c>
      <c r="O2965" t="s">
        <v>10833</v>
      </c>
      <c r="P2965" t="str">
        <f t="shared" si="103"/>
        <v>PAH, polycyclic aromatic hydrocarbons('water', 'ground-')</v>
      </c>
      <c r="R2965" s="20" t="s">
        <v>12316</v>
      </c>
    </row>
    <row r="2966" spans="1:18" x14ac:dyDescent="0.25">
      <c r="A2966" s="18">
        <v>587</v>
      </c>
      <c r="B2966" t="s">
        <v>411</v>
      </c>
      <c r="C2966" t="s">
        <v>100</v>
      </c>
      <c r="D2966" t="s">
        <v>12</v>
      </c>
      <c r="E2966" t="s">
        <v>413</v>
      </c>
      <c r="F2966" t="s">
        <v>14</v>
      </c>
      <c r="G2966" t="s">
        <v>15</v>
      </c>
      <c r="H2966">
        <v>0</v>
      </c>
      <c r="L2966" s="20" t="s">
        <v>6621</v>
      </c>
      <c r="M2966" s="20" t="s">
        <v>6621</v>
      </c>
      <c r="N2966" s="20" t="s">
        <v>6621</v>
      </c>
      <c r="O2966" t="s">
        <v>10834</v>
      </c>
      <c r="P2966" t="str">
        <f t="shared" si="103"/>
        <v>PAH, polycyclic aromatic hydrocarbons('water', 'ground-, long-term')</v>
      </c>
      <c r="R2966" s="20" t="s">
        <v>12316</v>
      </c>
    </row>
    <row r="2967" spans="1:18" x14ac:dyDescent="0.25">
      <c r="A2967" s="18">
        <v>832</v>
      </c>
      <c r="B2967" t="s">
        <v>411</v>
      </c>
      <c r="C2967" t="s">
        <v>10</v>
      </c>
      <c r="D2967" t="s">
        <v>12</v>
      </c>
      <c r="E2967" t="s">
        <v>413</v>
      </c>
      <c r="F2967" t="s">
        <v>14</v>
      </c>
      <c r="G2967" t="s">
        <v>15</v>
      </c>
      <c r="H2967">
        <v>0</v>
      </c>
      <c r="L2967" s="20" t="s">
        <v>6621</v>
      </c>
      <c r="M2967" s="20" t="s">
        <v>6621</v>
      </c>
      <c r="N2967" s="20" t="s">
        <v>6621</v>
      </c>
      <c r="O2967" t="s">
        <v>10835</v>
      </c>
      <c r="P2967" t="str">
        <f t="shared" si="103"/>
        <v>PAH, polycyclic aromatic hydrocarbons('water', 'ocean')</v>
      </c>
      <c r="R2967" s="20" t="s">
        <v>12316</v>
      </c>
    </row>
    <row r="2968" spans="1:18" x14ac:dyDescent="0.25">
      <c r="A2968" s="18">
        <v>2869</v>
      </c>
      <c r="B2968" t="s">
        <v>411</v>
      </c>
      <c r="C2968" t="s">
        <v>91</v>
      </c>
      <c r="D2968" t="s">
        <v>12</v>
      </c>
      <c r="E2968" t="s">
        <v>413</v>
      </c>
      <c r="F2968" t="s">
        <v>14</v>
      </c>
      <c r="G2968" t="s">
        <v>15</v>
      </c>
      <c r="H2968">
        <v>0</v>
      </c>
      <c r="L2968" s="20" t="s">
        <v>6621</v>
      </c>
      <c r="M2968" s="20" t="s">
        <v>6621</v>
      </c>
      <c r="N2968" s="20" t="s">
        <v>6621</v>
      </c>
      <c r="O2968" t="s">
        <v>10836</v>
      </c>
      <c r="P2968" t="str">
        <f t="shared" si="103"/>
        <v>PAH, polycyclic aromatic hydrocarbons('water', 'surface water')</v>
      </c>
      <c r="R2968" s="20" t="s">
        <v>12316</v>
      </c>
    </row>
    <row r="2969" spans="1:18" x14ac:dyDescent="0.25">
      <c r="A2969" s="18">
        <v>3557</v>
      </c>
      <c r="B2969" s="20" t="s">
        <v>411</v>
      </c>
      <c r="C2969" t="s">
        <v>48</v>
      </c>
      <c r="D2969" t="s">
        <v>12</v>
      </c>
      <c r="E2969" s="20" t="s">
        <v>413</v>
      </c>
      <c r="F2969" t="s">
        <v>14</v>
      </c>
      <c r="G2969" t="s">
        <v>15</v>
      </c>
      <c r="H2969">
        <v>0</v>
      </c>
      <c r="L2969" s="20" t="s">
        <v>6621</v>
      </c>
      <c r="M2969" s="20" t="s">
        <v>6621</v>
      </c>
      <c r="N2969" s="20" t="s">
        <v>6621</v>
      </c>
      <c r="O2969" t="s">
        <v>10837</v>
      </c>
      <c r="P2969" t="str">
        <f t="shared" si="103"/>
        <v>PAH, polycyclic aromatic hydrocarbons('water',)</v>
      </c>
      <c r="R2969" s="20" t="s">
        <v>12316</v>
      </c>
    </row>
    <row r="2970" spans="1:18" x14ac:dyDescent="0.25">
      <c r="A2970" s="18">
        <v>1509</v>
      </c>
      <c r="B2970" t="s">
        <v>1327</v>
      </c>
      <c r="C2970" t="s">
        <v>190</v>
      </c>
      <c r="D2970" t="s">
        <v>12</v>
      </c>
      <c r="E2970" t="s">
        <v>1329</v>
      </c>
      <c r="F2970" t="s">
        <v>14</v>
      </c>
      <c r="G2970" t="s">
        <v>15</v>
      </c>
      <c r="H2970">
        <v>0</v>
      </c>
      <c r="L2970" s="20" t="s">
        <v>7435</v>
      </c>
      <c r="M2970" s="20" t="s">
        <v>6621</v>
      </c>
      <c r="N2970">
        <v>0</v>
      </c>
      <c r="O2970" t="s">
        <v>10838</v>
      </c>
      <c r="P2970" t="str">
        <f t="shared" si="103"/>
        <v>Palladium('air',)</v>
      </c>
      <c r="R2970" s="20" t="s">
        <v>12314</v>
      </c>
    </row>
    <row r="2971" spans="1:18" x14ac:dyDescent="0.25">
      <c r="A2971" s="18">
        <v>393</v>
      </c>
      <c r="B2971" t="s">
        <v>1327</v>
      </c>
      <c r="C2971" t="s">
        <v>71</v>
      </c>
      <c r="D2971" t="s">
        <v>12</v>
      </c>
      <c r="E2971" t="s">
        <v>1329</v>
      </c>
      <c r="F2971" t="s">
        <v>14</v>
      </c>
      <c r="G2971" t="s">
        <v>15</v>
      </c>
      <c r="H2971">
        <v>0</v>
      </c>
      <c r="L2971" s="20" t="s">
        <v>7435</v>
      </c>
      <c r="M2971" s="20" t="s">
        <v>6621</v>
      </c>
      <c r="N2971">
        <v>0</v>
      </c>
      <c r="O2971" t="s">
        <v>10839</v>
      </c>
      <c r="P2971" t="str">
        <f t="shared" si="103"/>
        <v>Palladium('water', 'ground-')</v>
      </c>
      <c r="R2971" s="20" t="s">
        <v>12316</v>
      </c>
    </row>
    <row r="2972" spans="1:18" x14ac:dyDescent="0.25">
      <c r="A2972" s="18">
        <v>3331</v>
      </c>
      <c r="B2972" t="s">
        <v>1327</v>
      </c>
      <c r="C2972" t="s">
        <v>100</v>
      </c>
      <c r="D2972" t="s">
        <v>12</v>
      </c>
      <c r="E2972" t="s">
        <v>1329</v>
      </c>
      <c r="F2972" t="s">
        <v>14</v>
      </c>
      <c r="G2972" t="s">
        <v>15</v>
      </c>
      <c r="H2972">
        <v>0</v>
      </c>
      <c r="L2972" s="20" t="s">
        <v>7435</v>
      </c>
      <c r="M2972" s="20" t="s">
        <v>6621</v>
      </c>
      <c r="N2972">
        <v>0</v>
      </c>
      <c r="O2972" t="s">
        <v>10840</v>
      </c>
      <c r="P2972" t="str">
        <f t="shared" si="103"/>
        <v>Palladium('water', 'ground-, long-term')</v>
      </c>
      <c r="R2972" s="20" t="s">
        <v>12316</v>
      </c>
    </row>
    <row r="2973" spans="1:18" x14ac:dyDescent="0.25">
      <c r="A2973" s="18">
        <v>1036</v>
      </c>
      <c r="B2973" t="s">
        <v>1327</v>
      </c>
      <c r="C2973" t="s">
        <v>10</v>
      </c>
      <c r="D2973" t="s">
        <v>12</v>
      </c>
      <c r="E2973" t="s">
        <v>1329</v>
      </c>
      <c r="F2973" t="s">
        <v>14</v>
      </c>
      <c r="G2973" t="s">
        <v>15</v>
      </c>
      <c r="H2973">
        <v>0</v>
      </c>
      <c r="L2973" s="20" t="s">
        <v>7435</v>
      </c>
      <c r="M2973" s="20" t="s">
        <v>6621</v>
      </c>
      <c r="N2973">
        <v>0</v>
      </c>
      <c r="O2973" t="s">
        <v>10841</v>
      </c>
      <c r="P2973" t="str">
        <f t="shared" si="103"/>
        <v>Palladium('water', 'ocean')</v>
      </c>
      <c r="R2973" s="20" t="s">
        <v>12316</v>
      </c>
    </row>
    <row r="2974" spans="1:18" x14ac:dyDescent="0.25">
      <c r="A2974" s="18">
        <v>3742</v>
      </c>
      <c r="B2974" t="s">
        <v>1327</v>
      </c>
      <c r="C2974" t="s">
        <v>91</v>
      </c>
      <c r="D2974" t="s">
        <v>12</v>
      </c>
      <c r="E2974" t="s">
        <v>1329</v>
      </c>
      <c r="F2974" t="s">
        <v>14</v>
      </c>
      <c r="G2974" t="s">
        <v>15</v>
      </c>
      <c r="H2974">
        <v>0</v>
      </c>
      <c r="L2974" s="20" t="s">
        <v>7435</v>
      </c>
      <c r="M2974" s="20" t="s">
        <v>6621</v>
      </c>
      <c r="N2974">
        <v>0</v>
      </c>
      <c r="O2974" t="s">
        <v>10842</v>
      </c>
      <c r="P2974" t="str">
        <f t="shared" si="103"/>
        <v>Palladium('water', 'surface water')</v>
      </c>
      <c r="R2974" s="20" t="s">
        <v>12316</v>
      </c>
    </row>
    <row r="2975" spans="1:18" x14ac:dyDescent="0.25">
      <c r="A2975" s="18">
        <v>2125</v>
      </c>
      <c r="B2975" s="20" t="s">
        <v>1327</v>
      </c>
      <c r="C2975" t="s">
        <v>48</v>
      </c>
      <c r="D2975" t="s">
        <v>12</v>
      </c>
      <c r="E2975" t="s">
        <v>1329</v>
      </c>
      <c r="F2975" t="s">
        <v>14</v>
      </c>
      <c r="G2975" t="s">
        <v>15</v>
      </c>
      <c r="H2975">
        <v>0</v>
      </c>
      <c r="L2975" s="20" t="s">
        <v>7435</v>
      </c>
      <c r="M2975" s="20" t="s">
        <v>6621</v>
      </c>
      <c r="N2975">
        <v>0</v>
      </c>
      <c r="O2975" t="s">
        <v>10843</v>
      </c>
      <c r="P2975" t="str">
        <f t="shared" si="103"/>
        <v>Palladium('water',)</v>
      </c>
      <c r="R2975" s="20" t="s">
        <v>12316</v>
      </c>
    </row>
    <row r="2976" spans="1:18" hidden="1" x14ac:dyDescent="0.25">
      <c r="A2976" s="18">
        <v>1668</v>
      </c>
      <c r="B2976" t="s">
        <v>1327</v>
      </c>
      <c r="C2976" t="s">
        <v>60</v>
      </c>
      <c r="D2976" t="s">
        <v>12</v>
      </c>
      <c r="E2976" t="s">
        <v>3828</v>
      </c>
      <c r="F2976" t="s">
        <v>38</v>
      </c>
      <c r="G2976" t="s">
        <v>15</v>
      </c>
      <c r="O2976" t="s">
        <v>10844</v>
      </c>
      <c r="P2976" t="str">
        <f t="shared" si="103"/>
        <v>Palladium, in ground('natural resource', 'in ground')</v>
      </c>
    </row>
    <row r="2977" spans="1:18" hidden="1" x14ac:dyDescent="0.25">
      <c r="A2977" s="18">
        <v>322</v>
      </c>
      <c r="B2977" t="s">
        <v>1327</v>
      </c>
      <c r="C2977" t="s">
        <v>60</v>
      </c>
      <c r="D2977" t="s">
        <v>12</v>
      </c>
      <c r="E2977" t="s">
        <v>3844</v>
      </c>
      <c r="F2977" t="s">
        <v>38</v>
      </c>
      <c r="G2977" t="s">
        <v>15</v>
      </c>
      <c r="O2977" t="s">
        <v>10845</v>
      </c>
      <c r="P2977" t="str">
        <f t="shared" si="103"/>
        <v>Palladium, Pd 1.6E-6%, in mixed ore, in ground('natural resource', 'in ground')</v>
      </c>
    </row>
    <row r="2978" spans="1:18" x14ac:dyDescent="0.25">
      <c r="A2978" s="18">
        <v>3053</v>
      </c>
      <c r="B2978" t="s">
        <v>918</v>
      </c>
      <c r="C2978" t="s">
        <v>24</v>
      </c>
      <c r="D2978" t="s">
        <v>12</v>
      </c>
      <c r="E2978" t="s">
        <v>920</v>
      </c>
      <c r="F2978" t="s">
        <v>14</v>
      </c>
      <c r="G2978" t="s">
        <v>15</v>
      </c>
      <c r="H2978">
        <v>0</v>
      </c>
      <c r="L2978" s="20" t="s">
        <v>7436</v>
      </c>
      <c r="M2978">
        <v>436.84</v>
      </c>
      <c r="N2978">
        <v>0</v>
      </c>
      <c r="O2978" t="s">
        <v>10846</v>
      </c>
      <c r="P2978" t="str">
        <f t="shared" si="103"/>
        <v>Paraffins('air', 'low population density, long-term')</v>
      </c>
      <c r="R2978" s="20" t="s">
        <v>12314</v>
      </c>
    </row>
    <row r="2979" spans="1:18" x14ac:dyDescent="0.25">
      <c r="A2979" s="18">
        <v>2692</v>
      </c>
      <c r="B2979" t="s">
        <v>918</v>
      </c>
      <c r="C2979" t="s">
        <v>31</v>
      </c>
      <c r="D2979" t="s">
        <v>12</v>
      </c>
      <c r="E2979" t="s">
        <v>920</v>
      </c>
      <c r="F2979" t="s">
        <v>14</v>
      </c>
      <c r="G2979" t="s">
        <v>15</v>
      </c>
      <c r="H2979">
        <v>0</v>
      </c>
      <c r="L2979" s="20" t="s">
        <v>7436</v>
      </c>
      <c r="M2979">
        <v>436.84</v>
      </c>
      <c r="N2979">
        <v>0</v>
      </c>
      <c r="O2979" t="s">
        <v>10847</v>
      </c>
      <c r="P2979" t="str">
        <f t="shared" si="103"/>
        <v>Paraffins('air', 'lower stratosphere + upper troposphere')</v>
      </c>
      <c r="R2979" s="20" t="s">
        <v>12314</v>
      </c>
    </row>
    <row r="2980" spans="1:18" x14ac:dyDescent="0.25">
      <c r="A2980" s="18">
        <v>2168</v>
      </c>
      <c r="B2980" t="s">
        <v>918</v>
      </c>
      <c r="C2980" t="s">
        <v>27</v>
      </c>
      <c r="D2980" t="s">
        <v>12</v>
      </c>
      <c r="E2980" t="s">
        <v>920</v>
      </c>
      <c r="F2980" t="s">
        <v>14</v>
      </c>
      <c r="G2980" t="s">
        <v>15</v>
      </c>
      <c r="H2980">
        <v>0</v>
      </c>
      <c r="L2980" s="20" t="s">
        <v>7436</v>
      </c>
      <c r="M2980">
        <v>436.84</v>
      </c>
      <c r="N2980">
        <v>0</v>
      </c>
      <c r="O2980" t="s">
        <v>10848</v>
      </c>
      <c r="P2980" t="str">
        <f t="shared" si="103"/>
        <v>Paraffins('air', 'non-urban air or from high stacks')</v>
      </c>
      <c r="R2980" s="20" t="s">
        <v>12314</v>
      </c>
    </row>
    <row r="2981" spans="1:18" x14ac:dyDescent="0.25">
      <c r="A2981" s="18">
        <v>2218</v>
      </c>
      <c r="B2981" t="s">
        <v>918</v>
      </c>
      <c r="C2981" t="s">
        <v>44</v>
      </c>
      <c r="D2981" t="s">
        <v>12</v>
      </c>
      <c r="E2981" t="s">
        <v>920</v>
      </c>
      <c r="F2981" t="s">
        <v>14</v>
      </c>
      <c r="G2981" t="s">
        <v>15</v>
      </c>
      <c r="H2981">
        <v>0</v>
      </c>
      <c r="L2981" s="20" t="s">
        <v>7436</v>
      </c>
      <c r="M2981">
        <v>436.84</v>
      </c>
      <c r="N2981">
        <v>0</v>
      </c>
      <c r="O2981" t="s">
        <v>10849</v>
      </c>
      <c r="P2981" t="str">
        <f t="shared" si="103"/>
        <v>Paraffins('air', 'urban air close to ground')</v>
      </c>
      <c r="R2981" s="20" t="s">
        <v>12314</v>
      </c>
    </row>
    <row r="2982" spans="1:18" x14ac:dyDescent="0.25">
      <c r="A2982" s="18">
        <v>3113</v>
      </c>
      <c r="B2982" t="s">
        <v>918</v>
      </c>
      <c r="C2982" t="s">
        <v>190</v>
      </c>
      <c r="D2982" t="s">
        <v>12</v>
      </c>
      <c r="E2982" t="s">
        <v>920</v>
      </c>
      <c r="F2982" t="s">
        <v>14</v>
      </c>
      <c r="G2982" t="s">
        <v>15</v>
      </c>
      <c r="H2982">
        <v>0</v>
      </c>
      <c r="L2982" s="20" t="s">
        <v>7436</v>
      </c>
      <c r="M2982">
        <v>436.84</v>
      </c>
      <c r="N2982">
        <v>0</v>
      </c>
      <c r="O2982" t="s">
        <v>10850</v>
      </c>
      <c r="P2982" t="str">
        <f t="shared" si="103"/>
        <v>Paraffins('air',)</v>
      </c>
      <c r="R2982" s="20" t="s">
        <v>12314</v>
      </c>
    </row>
    <row r="2983" spans="1:18" x14ac:dyDescent="0.25">
      <c r="A2983" s="18">
        <v>1601</v>
      </c>
      <c r="B2983" t="s">
        <v>918</v>
      </c>
      <c r="C2983" t="s">
        <v>71</v>
      </c>
      <c r="D2983" t="s">
        <v>12</v>
      </c>
      <c r="E2983" t="s">
        <v>920</v>
      </c>
      <c r="F2983" t="s">
        <v>14</v>
      </c>
      <c r="G2983" t="s">
        <v>15</v>
      </c>
      <c r="H2983">
        <v>0</v>
      </c>
      <c r="L2983" s="20" t="s">
        <v>7436</v>
      </c>
      <c r="M2983">
        <v>436.84</v>
      </c>
      <c r="N2983">
        <v>0</v>
      </c>
      <c r="O2983" t="s">
        <v>10851</v>
      </c>
      <c r="P2983" t="str">
        <f t="shared" si="103"/>
        <v>Paraffins('water', 'ground-')</v>
      </c>
      <c r="R2983" s="20" t="s">
        <v>12316</v>
      </c>
    </row>
    <row r="2984" spans="1:18" x14ac:dyDescent="0.25">
      <c r="A2984" s="18">
        <v>1130</v>
      </c>
      <c r="B2984" t="s">
        <v>918</v>
      </c>
      <c r="C2984" t="s">
        <v>100</v>
      </c>
      <c r="D2984" t="s">
        <v>12</v>
      </c>
      <c r="E2984" t="s">
        <v>920</v>
      </c>
      <c r="F2984" t="s">
        <v>14</v>
      </c>
      <c r="G2984" t="s">
        <v>15</v>
      </c>
      <c r="H2984">
        <v>0</v>
      </c>
      <c r="L2984" s="20" t="s">
        <v>7436</v>
      </c>
      <c r="M2984">
        <v>436.84</v>
      </c>
      <c r="N2984">
        <v>0</v>
      </c>
      <c r="O2984" t="s">
        <v>10852</v>
      </c>
      <c r="P2984" t="str">
        <f t="shared" si="103"/>
        <v>Paraffins('water', 'ground-, long-term')</v>
      </c>
      <c r="R2984" s="20" t="s">
        <v>12316</v>
      </c>
    </row>
    <row r="2985" spans="1:18" x14ac:dyDescent="0.25">
      <c r="A2985" s="18">
        <v>370</v>
      </c>
      <c r="B2985" t="s">
        <v>918</v>
      </c>
      <c r="C2985" t="s">
        <v>10</v>
      </c>
      <c r="D2985" t="s">
        <v>12</v>
      </c>
      <c r="E2985" t="s">
        <v>920</v>
      </c>
      <c r="F2985" t="s">
        <v>14</v>
      </c>
      <c r="G2985" t="s">
        <v>15</v>
      </c>
      <c r="H2985">
        <v>0</v>
      </c>
      <c r="L2985" s="20" t="s">
        <v>7436</v>
      </c>
      <c r="M2985">
        <v>436.84</v>
      </c>
      <c r="N2985">
        <v>0</v>
      </c>
      <c r="O2985" t="s">
        <v>10853</v>
      </c>
      <c r="P2985" t="str">
        <f t="shared" si="103"/>
        <v>Paraffins('water', 'ocean')</v>
      </c>
      <c r="R2985" s="20" t="s">
        <v>12316</v>
      </c>
    </row>
    <row r="2986" spans="1:18" x14ac:dyDescent="0.25">
      <c r="A2986" s="18">
        <v>680</v>
      </c>
      <c r="B2986" t="s">
        <v>918</v>
      </c>
      <c r="C2986" t="s">
        <v>91</v>
      </c>
      <c r="D2986" t="s">
        <v>12</v>
      </c>
      <c r="E2986" t="s">
        <v>920</v>
      </c>
      <c r="F2986" t="s">
        <v>14</v>
      </c>
      <c r="G2986" t="s">
        <v>15</v>
      </c>
      <c r="H2986">
        <v>0</v>
      </c>
      <c r="L2986" s="20" t="s">
        <v>7436</v>
      </c>
      <c r="M2986">
        <v>436.84</v>
      </c>
      <c r="N2986">
        <v>0</v>
      </c>
      <c r="O2986" t="s">
        <v>10854</v>
      </c>
      <c r="P2986" t="str">
        <f t="shared" si="103"/>
        <v>Paraffins('water', 'surface water')</v>
      </c>
      <c r="R2986" s="20" t="s">
        <v>12316</v>
      </c>
    </row>
    <row r="2987" spans="1:18" x14ac:dyDescent="0.25">
      <c r="A2987" s="18">
        <v>1070</v>
      </c>
      <c r="B2987" s="20" t="s">
        <v>918</v>
      </c>
      <c r="C2987" t="s">
        <v>48</v>
      </c>
      <c r="D2987" t="s">
        <v>12</v>
      </c>
      <c r="E2987" t="s">
        <v>920</v>
      </c>
      <c r="F2987" t="s">
        <v>14</v>
      </c>
      <c r="G2987" t="s">
        <v>15</v>
      </c>
      <c r="H2987">
        <v>0</v>
      </c>
      <c r="L2987" s="20" t="s">
        <v>7436</v>
      </c>
      <c r="M2987">
        <v>436.84</v>
      </c>
      <c r="N2987">
        <v>0</v>
      </c>
      <c r="O2987" t="s">
        <v>10855</v>
      </c>
      <c r="P2987" t="str">
        <f t="shared" si="103"/>
        <v>Paraffins('water',)</v>
      </c>
      <c r="R2987" s="20" t="s">
        <v>12316</v>
      </c>
    </row>
    <row r="2988" spans="1:18" x14ac:dyDescent="0.25">
      <c r="A2988" s="18">
        <v>1271</v>
      </c>
      <c r="B2988" t="s">
        <v>3865</v>
      </c>
      <c r="C2988" t="s">
        <v>27</v>
      </c>
      <c r="D2988" t="s">
        <v>12</v>
      </c>
      <c r="E2988" t="s">
        <v>2185</v>
      </c>
      <c r="F2988" t="s">
        <v>14</v>
      </c>
      <c r="G2988" t="s">
        <v>15</v>
      </c>
      <c r="H2988">
        <f>14.0067*N2988/M2988</f>
        <v>0.15040509414613457</v>
      </c>
      <c r="L2988" t="s">
        <v>7437</v>
      </c>
      <c r="M2988">
        <v>186.25299999999999</v>
      </c>
      <c r="N2988">
        <v>2</v>
      </c>
      <c r="O2988" t="s">
        <v>10856</v>
      </c>
      <c r="P2988" t="str">
        <f t="shared" si="103"/>
        <v>Paraquat('air', 'non-urban air or from high stacks')</v>
      </c>
      <c r="R2988" s="20" t="s">
        <v>12314</v>
      </c>
    </row>
    <row r="2989" spans="1:18" x14ac:dyDescent="0.25">
      <c r="A2989" s="18">
        <v>2395</v>
      </c>
      <c r="B2989" t="s">
        <v>3865</v>
      </c>
      <c r="C2989" t="s">
        <v>17</v>
      </c>
      <c r="D2989" t="s">
        <v>12</v>
      </c>
      <c r="E2989" t="s">
        <v>2185</v>
      </c>
      <c r="F2989" t="s">
        <v>14</v>
      </c>
      <c r="G2989" t="s">
        <v>15</v>
      </c>
      <c r="H2989">
        <f>14.0067*N2989/M2989</f>
        <v>0.15040509414613457</v>
      </c>
      <c r="L2989" t="s">
        <v>7437</v>
      </c>
      <c r="M2989">
        <v>186.25299999999999</v>
      </c>
      <c r="N2989">
        <v>2</v>
      </c>
      <c r="O2989" t="s">
        <v>10857</v>
      </c>
      <c r="P2989" t="str">
        <f t="shared" si="103"/>
        <v>Paraquat('soil', 'agricultural')</v>
      </c>
      <c r="R2989" s="20" t="s">
        <v>12315</v>
      </c>
    </row>
    <row r="2990" spans="1:18" x14ac:dyDescent="0.25">
      <c r="A2990" s="18">
        <v>459</v>
      </c>
      <c r="B2990" s="20" t="s">
        <v>3511</v>
      </c>
      <c r="C2990" t="s">
        <v>17</v>
      </c>
      <c r="D2990" t="s">
        <v>12</v>
      </c>
      <c r="E2990" t="s">
        <v>3513</v>
      </c>
      <c r="F2990" t="s">
        <v>14</v>
      </c>
      <c r="G2990" t="s">
        <v>15</v>
      </c>
      <c r="H2990">
        <f>14.0067*N2990/M2990</f>
        <v>4.8089857550444447E-2</v>
      </c>
      <c r="L2990" t="s">
        <v>7438</v>
      </c>
      <c r="M2990">
        <v>291.26100000000002</v>
      </c>
      <c r="N2990">
        <v>1</v>
      </c>
      <c r="O2990" t="s">
        <v>10858</v>
      </c>
      <c r="P2990" t="str">
        <f t="shared" si="103"/>
        <v>Parathion('soil', 'agricultural')</v>
      </c>
      <c r="R2990" s="20" t="s">
        <v>12315</v>
      </c>
    </row>
    <row r="2991" spans="1:18" x14ac:dyDescent="0.25">
      <c r="A2991" s="18">
        <v>1764</v>
      </c>
      <c r="C2991" t="s">
        <v>24</v>
      </c>
      <c r="D2991" t="s">
        <v>12</v>
      </c>
      <c r="E2991" t="s">
        <v>3417</v>
      </c>
      <c r="F2991" t="s">
        <v>14</v>
      </c>
      <c r="G2991" t="s">
        <v>15</v>
      </c>
      <c r="H2991">
        <v>0</v>
      </c>
      <c r="L2991" s="20" t="s">
        <v>6621</v>
      </c>
      <c r="M2991" s="20" t="s">
        <v>6621</v>
      </c>
      <c r="N2991" s="20" t="s">
        <v>6621</v>
      </c>
      <c r="O2991" t="s">
        <v>10859</v>
      </c>
      <c r="P2991" t="str">
        <f t="shared" si="103"/>
        <v>Particulates, &lt; 2.5 um('air', 'low population density, long-term')</v>
      </c>
      <c r="R2991" s="20" t="s">
        <v>12314</v>
      </c>
    </row>
    <row r="2992" spans="1:18" x14ac:dyDescent="0.25">
      <c r="A2992" s="18">
        <v>1497</v>
      </c>
      <c r="C2992" t="s">
        <v>31</v>
      </c>
      <c r="D2992" t="s">
        <v>12</v>
      </c>
      <c r="E2992" t="s">
        <v>3417</v>
      </c>
      <c r="F2992" t="s">
        <v>14</v>
      </c>
      <c r="G2992" t="s">
        <v>15</v>
      </c>
      <c r="H2992">
        <v>0</v>
      </c>
      <c r="L2992" s="20" t="s">
        <v>6621</v>
      </c>
      <c r="M2992" s="20" t="s">
        <v>6621</v>
      </c>
      <c r="N2992" s="20" t="s">
        <v>6621</v>
      </c>
      <c r="O2992" t="s">
        <v>10860</v>
      </c>
      <c r="P2992" t="str">
        <f t="shared" si="103"/>
        <v>Particulates, &lt; 2.5 um('air', 'lower stratosphere + upper troposphere')</v>
      </c>
      <c r="R2992" s="20" t="s">
        <v>12314</v>
      </c>
    </row>
    <row r="2993" spans="1:18" x14ac:dyDescent="0.25">
      <c r="A2993" s="18">
        <v>3064</v>
      </c>
      <c r="C2993" t="s">
        <v>27</v>
      </c>
      <c r="D2993" t="s">
        <v>12</v>
      </c>
      <c r="E2993" t="s">
        <v>3417</v>
      </c>
      <c r="F2993" t="s">
        <v>14</v>
      </c>
      <c r="G2993" t="s">
        <v>15</v>
      </c>
      <c r="H2993">
        <v>0</v>
      </c>
      <c r="L2993" s="20" t="s">
        <v>6621</v>
      </c>
      <c r="M2993" s="20" t="s">
        <v>6621</v>
      </c>
      <c r="N2993" s="20" t="s">
        <v>6621</v>
      </c>
      <c r="O2993" t="s">
        <v>10861</v>
      </c>
      <c r="P2993" t="str">
        <f t="shared" si="103"/>
        <v>Particulates, &lt; 2.5 um('air', 'non-urban air or from high stacks')</v>
      </c>
      <c r="R2993" s="20" t="s">
        <v>12314</v>
      </c>
    </row>
    <row r="2994" spans="1:18" x14ac:dyDescent="0.25">
      <c r="A2994" s="18">
        <v>2287</v>
      </c>
      <c r="C2994" t="s">
        <v>44</v>
      </c>
      <c r="D2994" t="s">
        <v>12</v>
      </c>
      <c r="E2994" t="s">
        <v>3417</v>
      </c>
      <c r="F2994" t="s">
        <v>14</v>
      </c>
      <c r="G2994" t="s">
        <v>15</v>
      </c>
      <c r="H2994">
        <v>0</v>
      </c>
      <c r="L2994" s="20" t="s">
        <v>6621</v>
      </c>
      <c r="M2994" s="20" t="s">
        <v>6621</v>
      </c>
      <c r="N2994" s="20" t="s">
        <v>6621</v>
      </c>
      <c r="O2994" t="s">
        <v>10862</v>
      </c>
      <c r="P2994" t="str">
        <f t="shared" si="103"/>
        <v>Particulates, &lt; 2.5 um('air', 'urban air close to ground')</v>
      </c>
      <c r="R2994" s="20" t="s">
        <v>12314</v>
      </c>
    </row>
    <row r="2995" spans="1:18" x14ac:dyDescent="0.25">
      <c r="A2995" s="18">
        <v>2226</v>
      </c>
      <c r="C2995" t="s">
        <v>190</v>
      </c>
      <c r="D2995" t="s">
        <v>12</v>
      </c>
      <c r="E2995" s="20" t="s">
        <v>3417</v>
      </c>
      <c r="F2995" t="s">
        <v>14</v>
      </c>
      <c r="G2995" t="s">
        <v>15</v>
      </c>
      <c r="H2995">
        <v>0</v>
      </c>
      <c r="L2995" s="20" t="s">
        <v>6621</v>
      </c>
      <c r="M2995" s="20" t="s">
        <v>6621</v>
      </c>
      <c r="N2995" s="20" t="s">
        <v>6621</v>
      </c>
      <c r="O2995" t="s">
        <v>10863</v>
      </c>
      <c r="P2995" t="str">
        <f t="shared" si="103"/>
        <v>Particulates, &lt; 2.5 um('air',)</v>
      </c>
      <c r="R2995" s="20" t="s">
        <v>12314</v>
      </c>
    </row>
    <row r="2996" spans="1:18" x14ac:dyDescent="0.25">
      <c r="A2996" s="18">
        <v>1109</v>
      </c>
      <c r="C2996" t="s">
        <v>24</v>
      </c>
      <c r="D2996" t="s">
        <v>12</v>
      </c>
      <c r="E2996" t="s">
        <v>179</v>
      </c>
      <c r="F2996" t="s">
        <v>14</v>
      </c>
      <c r="G2996" t="s">
        <v>15</v>
      </c>
      <c r="H2996">
        <v>0</v>
      </c>
      <c r="L2996" s="20" t="s">
        <v>6621</v>
      </c>
      <c r="M2996" s="20" t="s">
        <v>6621</v>
      </c>
      <c r="N2996" s="20" t="s">
        <v>6621</v>
      </c>
      <c r="O2996" t="s">
        <v>10864</v>
      </c>
      <c r="P2996" t="str">
        <f t="shared" si="103"/>
        <v>Particulates, &gt; 10 um('air', 'low population density, long-term')</v>
      </c>
      <c r="R2996" s="20" t="s">
        <v>12314</v>
      </c>
    </row>
    <row r="2997" spans="1:18" x14ac:dyDescent="0.25">
      <c r="A2997" s="18">
        <v>549</v>
      </c>
      <c r="C2997" t="s">
        <v>31</v>
      </c>
      <c r="D2997" t="s">
        <v>12</v>
      </c>
      <c r="E2997" t="s">
        <v>179</v>
      </c>
      <c r="F2997" t="s">
        <v>14</v>
      </c>
      <c r="G2997" t="s">
        <v>15</v>
      </c>
      <c r="H2997">
        <v>0</v>
      </c>
      <c r="L2997" s="20" t="s">
        <v>6621</v>
      </c>
      <c r="M2997" s="20" t="s">
        <v>6621</v>
      </c>
      <c r="N2997" s="20" t="s">
        <v>6621</v>
      </c>
      <c r="O2997" t="s">
        <v>10865</v>
      </c>
      <c r="P2997" t="str">
        <f t="shared" si="103"/>
        <v>Particulates, &gt; 10 um('air', 'lower stratosphere + upper troposphere')</v>
      </c>
      <c r="R2997" s="20" t="s">
        <v>12314</v>
      </c>
    </row>
    <row r="2998" spans="1:18" x14ac:dyDescent="0.25">
      <c r="A2998" s="18">
        <v>2020</v>
      </c>
      <c r="C2998" t="s">
        <v>27</v>
      </c>
      <c r="D2998" t="s">
        <v>12</v>
      </c>
      <c r="E2998" t="s">
        <v>179</v>
      </c>
      <c r="F2998" t="s">
        <v>14</v>
      </c>
      <c r="G2998" t="s">
        <v>15</v>
      </c>
      <c r="H2998">
        <v>0</v>
      </c>
      <c r="L2998" s="20" t="s">
        <v>6621</v>
      </c>
      <c r="M2998" s="20" t="s">
        <v>6621</v>
      </c>
      <c r="N2998" s="20" t="s">
        <v>6621</v>
      </c>
      <c r="O2998" t="s">
        <v>10866</v>
      </c>
      <c r="P2998" t="str">
        <f t="shared" si="103"/>
        <v>Particulates, &gt; 10 um('air', 'non-urban air or from high stacks')</v>
      </c>
      <c r="R2998" s="20" t="s">
        <v>12314</v>
      </c>
    </row>
    <row r="2999" spans="1:18" x14ac:dyDescent="0.25">
      <c r="A2999" s="18">
        <v>3023</v>
      </c>
      <c r="C2999" t="s">
        <v>44</v>
      </c>
      <c r="D2999" t="s">
        <v>12</v>
      </c>
      <c r="E2999" t="s">
        <v>179</v>
      </c>
      <c r="F2999" t="s">
        <v>14</v>
      </c>
      <c r="G2999" t="s">
        <v>15</v>
      </c>
      <c r="H2999">
        <v>0</v>
      </c>
      <c r="L2999" s="20" t="s">
        <v>6621</v>
      </c>
      <c r="M2999" s="20" t="s">
        <v>6621</v>
      </c>
      <c r="N2999" s="20" t="s">
        <v>6621</v>
      </c>
      <c r="O2999" t="s">
        <v>10867</v>
      </c>
      <c r="P2999" t="str">
        <f t="shared" si="103"/>
        <v>Particulates, &gt; 10 um('air', 'urban air close to ground')</v>
      </c>
      <c r="R2999" s="20" t="s">
        <v>12314</v>
      </c>
    </row>
    <row r="3000" spans="1:18" x14ac:dyDescent="0.25">
      <c r="A3000" s="18">
        <v>3180</v>
      </c>
      <c r="C3000" t="s">
        <v>190</v>
      </c>
      <c r="D3000" t="s">
        <v>12</v>
      </c>
      <c r="E3000" t="s">
        <v>179</v>
      </c>
      <c r="F3000" t="s">
        <v>14</v>
      </c>
      <c r="G3000" t="s">
        <v>15</v>
      </c>
      <c r="H3000">
        <v>0</v>
      </c>
      <c r="L3000" s="20" t="s">
        <v>6621</v>
      </c>
      <c r="M3000" s="20" t="s">
        <v>6621</v>
      </c>
      <c r="N3000" s="20" t="s">
        <v>6621</v>
      </c>
      <c r="O3000" t="s">
        <v>10868</v>
      </c>
      <c r="P3000" t="str">
        <f t="shared" si="103"/>
        <v>Particulates, &gt; 10 um('air',)</v>
      </c>
      <c r="R3000" s="20" t="s">
        <v>12314</v>
      </c>
    </row>
    <row r="3001" spans="1:18" x14ac:dyDescent="0.25">
      <c r="A3001" s="18">
        <v>2207</v>
      </c>
      <c r="C3001" t="s">
        <v>24</v>
      </c>
      <c r="D3001" t="s">
        <v>12</v>
      </c>
      <c r="E3001" t="s">
        <v>1602</v>
      </c>
      <c r="F3001" t="s">
        <v>14</v>
      </c>
      <c r="G3001" t="s">
        <v>15</v>
      </c>
      <c r="H3001">
        <v>0</v>
      </c>
      <c r="L3001" s="20" t="s">
        <v>6621</v>
      </c>
      <c r="M3001" s="20" t="s">
        <v>6621</v>
      </c>
      <c r="N3001" s="20" t="s">
        <v>6621</v>
      </c>
      <c r="O3001" t="s">
        <v>10869</v>
      </c>
      <c r="P3001" t="str">
        <f t="shared" si="103"/>
        <v>Particulates, &gt; 2.5 um, and &lt; 10um('air', 'low population density, long-term')</v>
      </c>
      <c r="R3001" s="20" t="s">
        <v>12314</v>
      </c>
    </row>
    <row r="3002" spans="1:18" x14ac:dyDescent="0.25">
      <c r="A3002" s="18">
        <v>641</v>
      </c>
      <c r="C3002" t="s">
        <v>31</v>
      </c>
      <c r="D3002" t="s">
        <v>12</v>
      </c>
      <c r="E3002" t="s">
        <v>1602</v>
      </c>
      <c r="F3002" t="s">
        <v>14</v>
      </c>
      <c r="G3002" t="s">
        <v>15</v>
      </c>
      <c r="H3002">
        <v>0</v>
      </c>
      <c r="L3002" s="20" t="s">
        <v>6621</v>
      </c>
      <c r="M3002" s="20" t="s">
        <v>6621</v>
      </c>
      <c r="N3002" s="20" t="s">
        <v>6621</v>
      </c>
      <c r="O3002" t="s">
        <v>10870</v>
      </c>
      <c r="P3002" t="str">
        <f t="shared" si="103"/>
        <v>Particulates, &gt; 2.5 um, and &lt; 10um('air', 'lower stratosphere + upper troposphere')</v>
      </c>
      <c r="R3002" s="20" t="s">
        <v>12314</v>
      </c>
    </row>
    <row r="3003" spans="1:18" x14ac:dyDescent="0.25">
      <c r="A3003" s="18">
        <v>2979</v>
      </c>
      <c r="C3003" t="s">
        <v>27</v>
      </c>
      <c r="D3003" t="s">
        <v>12</v>
      </c>
      <c r="E3003" t="s">
        <v>1602</v>
      </c>
      <c r="F3003" t="s">
        <v>14</v>
      </c>
      <c r="G3003" t="s">
        <v>15</v>
      </c>
      <c r="H3003">
        <v>0</v>
      </c>
      <c r="L3003" s="20" t="s">
        <v>6621</v>
      </c>
      <c r="M3003" s="20" t="s">
        <v>6621</v>
      </c>
      <c r="N3003" s="20" t="s">
        <v>6621</v>
      </c>
      <c r="O3003" t="s">
        <v>10871</v>
      </c>
      <c r="P3003" t="str">
        <f t="shared" si="103"/>
        <v>Particulates, &gt; 2.5 um, and &lt; 10um('air', 'non-urban air or from high stacks')</v>
      </c>
      <c r="R3003" s="20" t="s">
        <v>12314</v>
      </c>
    </row>
    <row r="3004" spans="1:18" x14ac:dyDescent="0.25">
      <c r="A3004" s="18">
        <v>2293</v>
      </c>
      <c r="C3004" t="s">
        <v>44</v>
      </c>
      <c r="D3004" t="s">
        <v>12</v>
      </c>
      <c r="E3004" t="s">
        <v>1602</v>
      </c>
      <c r="F3004" t="s">
        <v>14</v>
      </c>
      <c r="G3004" t="s">
        <v>15</v>
      </c>
      <c r="H3004">
        <v>0</v>
      </c>
      <c r="L3004" s="20" t="s">
        <v>6621</v>
      </c>
      <c r="M3004" s="20" t="s">
        <v>6621</v>
      </c>
      <c r="N3004" s="20" t="s">
        <v>6621</v>
      </c>
      <c r="O3004" t="s">
        <v>10872</v>
      </c>
      <c r="P3004" t="str">
        <f t="shared" si="103"/>
        <v>Particulates, &gt; 2.5 um, and &lt; 10um('air', 'urban air close to ground')</v>
      </c>
      <c r="R3004" s="20" t="s">
        <v>12314</v>
      </c>
    </row>
    <row r="3005" spans="1:18" x14ac:dyDescent="0.25">
      <c r="A3005" s="18">
        <v>3755</v>
      </c>
      <c r="C3005" t="s">
        <v>190</v>
      </c>
      <c r="D3005" t="s">
        <v>12</v>
      </c>
      <c r="E3005" t="s">
        <v>1602</v>
      </c>
      <c r="F3005" t="s">
        <v>14</v>
      </c>
      <c r="G3005" t="s">
        <v>15</v>
      </c>
      <c r="H3005">
        <v>0</v>
      </c>
      <c r="L3005" s="20" t="s">
        <v>6621</v>
      </c>
      <c r="M3005" s="20" t="s">
        <v>6621</v>
      </c>
      <c r="N3005" s="20" t="s">
        <v>6621</v>
      </c>
      <c r="O3005" t="s">
        <v>10873</v>
      </c>
      <c r="P3005" t="str">
        <f t="shared" si="103"/>
        <v>Particulates, &gt; 2.5 um, and &lt; 10um('air',)</v>
      </c>
      <c r="R3005" s="20" t="s">
        <v>12314</v>
      </c>
    </row>
    <row r="3006" spans="1:18" hidden="1" x14ac:dyDescent="0.25">
      <c r="A3006" s="18">
        <v>234</v>
      </c>
      <c r="B3006" t="s">
        <v>1327</v>
      </c>
      <c r="C3006" t="s">
        <v>60</v>
      </c>
      <c r="D3006" t="s">
        <v>12</v>
      </c>
      <c r="E3006" t="s">
        <v>3848</v>
      </c>
      <c r="F3006" t="s">
        <v>38</v>
      </c>
      <c r="G3006" t="s">
        <v>15</v>
      </c>
      <c r="O3006" t="s">
        <v>10874</v>
      </c>
      <c r="P3006" t="str">
        <f t="shared" si="103"/>
        <v>Pd, Pd 2.0E-4%, Pt 4.8E-4%, Rh 2.4E-5%, Ni 3.7E-2%, Cu 5.2E-2% in ore, in ground('natural resource', 'in ground')</v>
      </c>
    </row>
    <row r="3007" spans="1:18" hidden="1" x14ac:dyDescent="0.25">
      <c r="A3007" s="18">
        <v>553</v>
      </c>
      <c r="B3007" t="s">
        <v>1327</v>
      </c>
      <c r="C3007" t="s">
        <v>60</v>
      </c>
      <c r="D3007" t="s">
        <v>12</v>
      </c>
      <c r="E3007" t="s">
        <v>3855</v>
      </c>
      <c r="F3007" t="s">
        <v>38</v>
      </c>
      <c r="G3007" t="s">
        <v>15</v>
      </c>
      <c r="O3007" t="s">
        <v>10875</v>
      </c>
      <c r="P3007" t="str">
        <f t="shared" si="103"/>
        <v>Pd, Pd 7.3E-4%, Pt 2.5E-4%, Rh 2.0E-5%, Ni 2.3E+0%, Cu 3.2E+0% in ore, in ground('natural resource', 'in ground')</v>
      </c>
    </row>
    <row r="3008" spans="1:18" hidden="1" x14ac:dyDescent="0.25">
      <c r="A3008" s="18">
        <v>1609</v>
      </c>
      <c r="C3008" t="s">
        <v>35</v>
      </c>
      <c r="D3008" t="s">
        <v>12</v>
      </c>
      <c r="E3008" t="s">
        <v>37</v>
      </c>
      <c r="F3008" t="s">
        <v>38</v>
      </c>
      <c r="G3008" t="s">
        <v>15</v>
      </c>
      <c r="O3008" t="s">
        <v>10876</v>
      </c>
      <c r="P3008" t="str">
        <f t="shared" si="103"/>
        <v>Peat, in ground('natural resource', 'biotic')</v>
      </c>
    </row>
    <row r="3009" spans="1:18" x14ac:dyDescent="0.25">
      <c r="A3009" s="18">
        <v>2640</v>
      </c>
      <c r="B3009" t="s">
        <v>6361</v>
      </c>
      <c r="C3009" t="s">
        <v>17</v>
      </c>
      <c r="D3009" t="s">
        <v>12</v>
      </c>
      <c r="E3009" t="s">
        <v>6363</v>
      </c>
      <c r="F3009" t="s">
        <v>14</v>
      </c>
      <c r="G3009" t="s">
        <v>15</v>
      </c>
      <c r="H3009">
        <f t="shared" ref="H3009:H3024" si="104">14.0067*N3009/M3009</f>
        <v>0.14786230048137824</v>
      </c>
      <c r="L3009" t="s">
        <v>7439</v>
      </c>
      <c r="M3009">
        <v>284.18400000000003</v>
      </c>
      <c r="N3009">
        <v>3</v>
      </c>
      <c r="O3009" t="s">
        <v>10877</v>
      </c>
      <c r="P3009" t="str">
        <f t="shared" si="103"/>
        <v>Penconazole('soil', 'agricultural')</v>
      </c>
      <c r="R3009" s="20" t="s">
        <v>12315</v>
      </c>
    </row>
    <row r="3010" spans="1:18" x14ac:dyDescent="0.25">
      <c r="A3010" s="18">
        <v>3127</v>
      </c>
      <c r="B3010" s="20" t="s">
        <v>4632</v>
      </c>
      <c r="C3010" t="s">
        <v>17</v>
      </c>
      <c r="D3010" t="s">
        <v>12</v>
      </c>
      <c r="E3010" t="s">
        <v>4634</v>
      </c>
      <c r="F3010" t="s">
        <v>14</v>
      </c>
      <c r="G3010" t="s">
        <v>15</v>
      </c>
      <c r="H3010">
        <f t="shared" si="104"/>
        <v>8.5189577783454359E-2</v>
      </c>
      <c r="L3010" t="s">
        <v>7440</v>
      </c>
      <c r="M3010">
        <v>328.83600000000001</v>
      </c>
      <c r="N3010">
        <v>2</v>
      </c>
      <c r="O3010" t="s">
        <v>10878</v>
      </c>
      <c r="P3010" t="str">
        <f t="shared" ref="P3010:P3073" si="105">_xlfn.CONCAT(E3010,C3010)</f>
        <v>Pencycuron('soil', 'agricultural')</v>
      </c>
      <c r="R3010" s="20" t="s">
        <v>12315</v>
      </c>
    </row>
    <row r="3011" spans="1:18" x14ac:dyDescent="0.25">
      <c r="A3011" s="18">
        <v>6</v>
      </c>
      <c r="B3011" t="s">
        <v>3678</v>
      </c>
      <c r="C3011" t="s">
        <v>27</v>
      </c>
      <c r="D3011" t="s">
        <v>12</v>
      </c>
      <c r="E3011" t="s">
        <v>3680</v>
      </c>
      <c r="F3011" t="s">
        <v>14</v>
      </c>
      <c r="G3011" t="s">
        <v>15</v>
      </c>
      <c r="H3011">
        <f t="shared" si="104"/>
        <v>0.14937399576265162</v>
      </c>
      <c r="L3011" t="s">
        <v>7441</v>
      </c>
      <c r="M3011">
        <v>281.30799999999999</v>
      </c>
      <c r="N3011">
        <v>3</v>
      </c>
      <c r="O3011" t="s">
        <v>10879</v>
      </c>
      <c r="P3011" t="str">
        <f t="shared" si="105"/>
        <v>Pendimethalin('air', 'non-urban air or from high stacks')</v>
      </c>
      <c r="R3011" s="20" t="s">
        <v>12314</v>
      </c>
    </row>
    <row r="3012" spans="1:18" x14ac:dyDescent="0.25">
      <c r="A3012" s="18">
        <v>3399</v>
      </c>
      <c r="B3012" t="s">
        <v>3678</v>
      </c>
      <c r="C3012" t="s">
        <v>17</v>
      </c>
      <c r="D3012" t="s">
        <v>12</v>
      </c>
      <c r="E3012" t="s">
        <v>3680</v>
      </c>
      <c r="F3012" t="s">
        <v>14</v>
      </c>
      <c r="G3012" t="s">
        <v>15</v>
      </c>
      <c r="H3012">
        <f t="shared" si="104"/>
        <v>0.14937399576265162</v>
      </c>
      <c r="L3012" t="s">
        <v>7441</v>
      </c>
      <c r="M3012">
        <v>281.30799999999999</v>
      </c>
      <c r="N3012">
        <v>3</v>
      </c>
      <c r="O3012" t="s">
        <v>10880</v>
      </c>
      <c r="P3012" t="str">
        <f t="shared" si="105"/>
        <v>Pendimethalin('soil', 'agricultural')</v>
      </c>
      <c r="R3012" s="20" t="s">
        <v>12315</v>
      </c>
    </row>
    <row r="3013" spans="1:18" x14ac:dyDescent="0.25">
      <c r="A3013" s="18">
        <v>2986</v>
      </c>
      <c r="B3013" t="s">
        <v>3678</v>
      </c>
      <c r="C3013" t="s">
        <v>71</v>
      </c>
      <c r="D3013" t="s">
        <v>12</v>
      </c>
      <c r="E3013" t="s">
        <v>3680</v>
      </c>
      <c r="F3013" t="s">
        <v>14</v>
      </c>
      <c r="G3013" t="s">
        <v>15</v>
      </c>
      <c r="H3013">
        <f t="shared" si="104"/>
        <v>0.14937399576265162</v>
      </c>
      <c r="L3013" t="s">
        <v>7441</v>
      </c>
      <c r="M3013">
        <v>281.30799999999999</v>
      </c>
      <c r="N3013">
        <v>3</v>
      </c>
      <c r="O3013" t="s">
        <v>10881</v>
      </c>
      <c r="P3013" t="str">
        <f t="shared" si="105"/>
        <v>Pendimethalin('water', 'ground-')</v>
      </c>
      <c r="R3013" s="20" t="s">
        <v>12316</v>
      </c>
    </row>
    <row r="3014" spans="1:18" x14ac:dyDescent="0.25">
      <c r="A3014" s="18">
        <v>2074</v>
      </c>
      <c r="B3014" t="s">
        <v>3678</v>
      </c>
      <c r="C3014" t="s">
        <v>91</v>
      </c>
      <c r="D3014" t="s">
        <v>12</v>
      </c>
      <c r="E3014" t="s">
        <v>3680</v>
      </c>
      <c r="F3014" t="s">
        <v>14</v>
      </c>
      <c r="G3014" t="s">
        <v>15</v>
      </c>
      <c r="H3014">
        <f t="shared" si="104"/>
        <v>0.14937399576265162</v>
      </c>
      <c r="L3014" t="s">
        <v>7441</v>
      </c>
      <c r="M3014">
        <v>281.30799999999999</v>
      </c>
      <c r="N3014">
        <v>3</v>
      </c>
      <c r="O3014" t="s">
        <v>10882</v>
      </c>
      <c r="P3014" t="str">
        <f t="shared" si="105"/>
        <v>Pendimethalin('water', 'surface water')</v>
      </c>
      <c r="R3014" s="20" t="s">
        <v>12316</v>
      </c>
    </row>
    <row r="3015" spans="1:18" x14ac:dyDescent="0.25">
      <c r="A3015" s="18">
        <v>3503</v>
      </c>
      <c r="B3015" t="s">
        <v>7442</v>
      </c>
      <c r="C3015" t="s">
        <v>24</v>
      </c>
      <c r="D3015" t="s">
        <v>12</v>
      </c>
      <c r="E3015" t="s">
        <v>7443</v>
      </c>
      <c r="F3015" t="s">
        <v>14</v>
      </c>
      <c r="G3015" t="s">
        <v>15</v>
      </c>
      <c r="H3015">
        <f t="shared" si="104"/>
        <v>0.13238805170746154</v>
      </c>
      <c r="L3015" t="s">
        <v>7444</v>
      </c>
      <c r="M3015">
        <v>317.40100000000001</v>
      </c>
      <c r="N3015">
        <v>3</v>
      </c>
      <c r="O3015" t="s">
        <v>10883</v>
      </c>
      <c r="P3015" t="str">
        <f t="shared" si="105"/>
        <v>Penflufen('air', 'low population density, long-term')</v>
      </c>
      <c r="R3015" s="20" t="s">
        <v>12314</v>
      </c>
    </row>
    <row r="3016" spans="1:18" x14ac:dyDescent="0.25">
      <c r="A3016" s="18">
        <v>4137</v>
      </c>
      <c r="B3016" t="s">
        <v>7442</v>
      </c>
      <c r="C3016" t="s">
        <v>190</v>
      </c>
      <c r="D3016" t="s">
        <v>12</v>
      </c>
      <c r="E3016" t="s">
        <v>7443</v>
      </c>
      <c r="F3016" t="s">
        <v>14</v>
      </c>
      <c r="G3016" t="s">
        <v>15</v>
      </c>
      <c r="H3016">
        <f t="shared" si="104"/>
        <v>0.13238805170746154</v>
      </c>
      <c r="L3016" t="s">
        <v>7444</v>
      </c>
      <c r="M3016">
        <v>317.40100000000001</v>
      </c>
      <c r="N3016">
        <v>3</v>
      </c>
      <c r="O3016" t="s">
        <v>10884</v>
      </c>
      <c r="P3016" t="str">
        <f t="shared" si="105"/>
        <v>Penflufen('air',)</v>
      </c>
      <c r="R3016" s="20" t="s">
        <v>12314</v>
      </c>
    </row>
    <row r="3017" spans="1:18" x14ac:dyDescent="0.25">
      <c r="A3017" s="18">
        <v>1878</v>
      </c>
      <c r="B3017" t="s">
        <v>7442</v>
      </c>
      <c r="C3017" t="s">
        <v>17</v>
      </c>
      <c r="D3017" t="s">
        <v>12</v>
      </c>
      <c r="E3017" t="s">
        <v>7443</v>
      </c>
      <c r="F3017" t="s">
        <v>14</v>
      </c>
      <c r="G3017" t="s">
        <v>15</v>
      </c>
      <c r="H3017">
        <f t="shared" si="104"/>
        <v>0.13238805170746154</v>
      </c>
      <c r="L3017" t="s">
        <v>7444</v>
      </c>
      <c r="M3017">
        <v>317.40100000000001</v>
      </c>
      <c r="N3017">
        <v>3</v>
      </c>
      <c r="O3017" t="s">
        <v>10885</v>
      </c>
      <c r="P3017" t="str">
        <f t="shared" si="105"/>
        <v>Penflufen('soil', 'agricultural')</v>
      </c>
      <c r="R3017" s="20" t="s">
        <v>12315</v>
      </c>
    </row>
    <row r="3018" spans="1:18" x14ac:dyDescent="0.25">
      <c r="A3018" s="18">
        <v>622</v>
      </c>
      <c r="B3018" t="s">
        <v>7442</v>
      </c>
      <c r="C3018" t="s">
        <v>71</v>
      </c>
      <c r="D3018" t="s">
        <v>12</v>
      </c>
      <c r="E3018" t="s">
        <v>7443</v>
      </c>
      <c r="F3018" t="s">
        <v>14</v>
      </c>
      <c r="G3018" t="s">
        <v>15</v>
      </c>
      <c r="H3018">
        <f t="shared" si="104"/>
        <v>0.13238805170746154</v>
      </c>
      <c r="L3018" t="s">
        <v>7444</v>
      </c>
      <c r="M3018">
        <v>317.40100000000001</v>
      </c>
      <c r="N3018">
        <v>3</v>
      </c>
      <c r="O3018" t="s">
        <v>10886</v>
      </c>
      <c r="P3018" t="str">
        <f t="shared" si="105"/>
        <v>Penflufen('water', 'ground-')</v>
      </c>
      <c r="R3018" s="20" t="s">
        <v>12316</v>
      </c>
    </row>
    <row r="3019" spans="1:18" x14ac:dyDescent="0.25">
      <c r="A3019" s="18">
        <v>2432</v>
      </c>
      <c r="B3019" t="s">
        <v>943</v>
      </c>
      <c r="C3019" t="s">
        <v>24</v>
      </c>
      <c r="D3019" t="s">
        <v>12</v>
      </c>
      <c r="E3019" t="s">
        <v>945</v>
      </c>
      <c r="F3019" t="s">
        <v>14</v>
      </c>
      <c r="G3019" t="s">
        <v>15</v>
      </c>
      <c r="H3019">
        <f t="shared" si="104"/>
        <v>0</v>
      </c>
      <c r="L3019" s="20" t="s">
        <v>7445</v>
      </c>
      <c r="M3019" s="22">
        <v>72.149000000000001</v>
      </c>
      <c r="N3019">
        <v>0</v>
      </c>
      <c r="O3019" t="s">
        <v>10887</v>
      </c>
      <c r="P3019" t="str">
        <f t="shared" si="105"/>
        <v>Pentane('air', 'low population density, long-term')</v>
      </c>
      <c r="R3019" s="20" t="s">
        <v>12314</v>
      </c>
    </row>
    <row r="3020" spans="1:18" x14ac:dyDescent="0.25">
      <c r="A3020" s="18">
        <v>3098</v>
      </c>
      <c r="B3020" t="s">
        <v>943</v>
      </c>
      <c r="C3020" t="s">
        <v>31</v>
      </c>
      <c r="D3020" t="s">
        <v>12</v>
      </c>
      <c r="E3020" t="s">
        <v>945</v>
      </c>
      <c r="F3020" t="s">
        <v>14</v>
      </c>
      <c r="G3020" t="s">
        <v>15</v>
      </c>
      <c r="H3020">
        <f t="shared" si="104"/>
        <v>0</v>
      </c>
      <c r="L3020" s="20" t="s">
        <v>7445</v>
      </c>
      <c r="M3020" s="22">
        <v>72.149000000000001</v>
      </c>
      <c r="N3020">
        <v>0</v>
      </c>
      <c r="O3020" t="s">
        <v>10888</v>
      </c>
      <c r="P3020" t="str">
        <f t="shared" si="105"/>
        <v>Pentane('air', 'lower stratosphere + upper troposphere')</v>
      </c>
      <c r="R3020" s="20" t="s">
        <v>12314</v>
      </c>
    </row>
    <row r="3021" spans="1:18" x14ac:dyDescent="0.25">
      <c r="A3021" s="18">
        <v>602</v>
      </c>
      <c r="B3021" t="s">
        <v>943</v>
      </c>
      <c r="C3021" t="s">
        <v>27</v>
      </c>
      <c r="D3021" t="s">
        <v>12</v>
      </c>
      <c r="E3021" t="s">
        <v>945</v>
      </c>
      <c r="F3021" t="s">
        <v>14</v>
      </c>
      <c r="G3021" t="s">
        <v>15</v>
      </c>
      <c r="H3021">
        <f t="shared" si="104"/>
        <v>0</v>
      </c>
      <c r="L3021" s="20" t="s">
        <v>7445</v>
      </c>
      <c r="M3021" s="22">
        <v>72.149000000000001</v>
      </c>
      <c r="N3021">
        <v>0</v>
      </c>
      <c r="O3021" t="s">
        <v>10889</v>
      </c>
      <c r="P3021" t="str">
        <f t="shared" si="105"/>
        <v>Pentane('air', 'non-urban air or from high stacks')</v>
      </c>
      <c r="R3021" s="20" t="s">
        <v>12314</v>
      </c>
    </row>
    <row r="3022" spans="1:18" x14ac:dyDescent="0.25">
      <c r="A3022" s="18">
        <v>3803</v>
      </c>
      <c r="B3022" t="s">
        <v>943</v>
      </c>
      <c r="C3022" t="s">
        <v>44</v>
      </c>
      <c r="D3022" t="s">
        <v>12</v>
      </c>
      <c r="E3022" t="s">
        <v>945</v>
      </c>
      <c r="F3022" t="s">
        <v>14</v>
      </c>
      <c r="G3022" t="s">
        <v>15</v>
      </c>
      <c r="H3022">
        <f t="shared" si="104"/>
        <v>0</v>
      </c>
      <c r="L3022" s="20" t="s">
        <v>7445</v>
      </c>
      <c r="M3022" s="22">
        <v>72.149000000000001</v>
      </c>
      <c r="N3022">
        <v>0</v>
      </c>
      <c r="O3022" t="s">
        <v>10890</v>
      </c>
      <c r="P3022" t="str">
        <f t="shared" si="105"/>
        <v>Pentane('air', 'urban air close to ground')</v>
      </c>
      <c r="R3022" s="20" t="s">
        <v>12314</v>
      </c>
    </row>
    <row r="3023" spans="1:18" x14ac:dyDescent="0.25">
      <c r="A3023" s="18">
        <v>3176</v>
      </c>
      <c r="B3023" t="s">
        <v>943</v>
      </c>
      <c r="C3023" t="s">
        <v>190</v>
      </c>
      <c r="D3023" t="s">
        <v>12</v>
      </c>
      <c r="E3023" t="s">
        <v>945</v>
      </c>
      <c r="F3023" t="s">
        <v>14</v>
      </c>
      <c r="G3023" t="s">
        <v>15</v>
      </c>
      <c r="H3023">
        <f t="shared" si="104"/>
        <v>0</v>
      </c>
      <c r="L3023" s="20" t="s">
        <v>7445</v>
      </c>
      <c r="M3023" s="22">
        <v>72.149000000000001</v>
      </c>
      <c r="N3023">
        <v>0</v>
      </c>
      <c r="O3023" t="s">
        <v>10891</v>
      </c>
      <c r="P3023" t="str">
        <f t="shared" si="105"/>
        <v>Pentane('air',)</v>
      </c>
      <c r="R3023" s="20" t="s">
        <v>12314</v>
      </c>
    </row>
    <row r="3024" spans="1:18" x14ac:dyDescent="0.25">
      <c r="A3024" s="18">
        <v>2860</v>
      </c>
      <c r="B3024" s="20" t="s">
        <v>943</v>
      </c>
      <c r="C3024" t="s">
        <v>48</v>
      </c>
      <c r="D3024" t="s">
        <v>12</v>
      </c>
      <c r="E3024" s="20" t="s">
        <v>945</v>
      </c>
      <c r="F3024" t="s">
        <v>14</v>
      </c>
      <c r="G3024" t="s">
        <v>15</v>
      </c>
      <c r="H3024">
        <f t="shared" si="104"/>
        <v>0</v>
      </c>
      <c r="L3024" s="20" t="s">
        <v>7445</v>
      </c>
      <c r="M3024" s="22">
        <v>72.149000000000001</v>
      </c>
      <c r="N3024">
        <v>0</v>
      </c>
      <c r="O3024" t="s">
        <v>10892</v>
      </c>
      <c r="P3024" t="str">
        <f t="shared" si="105"/>
        <v>Pentane('water',)</v>
      </c>
      <c r="R3024" s="20" t="s">
        <v>12316</v>
      </c>
    </row>
    <row r="3025" spans="1:18" x14ac:dyDescent="0.25">
      <c r="A3025" s="18">
        <v>3649</v>
      </c>
      <c r="B3025" t="s">
        <v>2846</v>
      </c>
      <c r="C3025" t="s">
        <v>71</v>
      </c>
      <c r="D3025" t="s">
        <v>12</v>
      </c>
      <c r="E3025" t="s">
        <v>2848</v>
      </c>
      <c r="F3025" t="s">
        <v>14</v>
      </c>
      <c r="G3025" t="s">
        <v>15</v>
      </c>
      <c r="H3025">
        <v>0</v>
      </c>
      <c r="L3025" s="20" t="s">
        <v>7446</v>
      </c>
      <c r="M3025" s="20">
        <v>100.459</v>
      </c>
      <c r="N3025">
        <v>0</v>
      </c>
      <c r="O3025" t="s">
        <v>10893</v>
      </c>
      <c r="P3025" t="str">
        <f t="shared" si="105"/>
        <v>Perchlorate, ion('water', 'ground-')</v>
      </c>
      <c r="R3025" s="20" t="s">
        <v>12316</v>
      </c>
    </row>
    <row r="3026" spans="1:18" x14ac:dyDescent="0.25">
      <c r="A3026" s="18">
        <v>3513</v>
      </c>
      <c r="B3026" t="s">
        <v>2846</v>
      </c>
      <c r="C3026" t="s">
        <v>100</v>
      </c>
      <c r="D3026" t="s">
        <v>12</v>
      </c>
      <c r="E3026" t="s">
        <v>2848</v>
      </c>
      <c r="F3026" t="s">
        <v>14</v>
      </c>
      <c r="G3026" t="s">
        <v>15</v>
      </c>
      <c r="H3026">
        <v>0</v>
      </c>
      <c r="L3026" s="20" t="s">
        <v>7446</v>
      </c>
      <c r="M3026" s="20">
        <v>100.459</v>
      </c>
      <c r="N3026">
        <v>0</v>
      </c>
      <c r="O3026" t="s">
        <v>10894</v>
      </c>
      <c r="P3026" t="str">
        <f t="shared" si="105"/>
        <v>Perchlorate, ion('water', 'ground-, long-term')</v>
      </c>
      <c r="R3026" s="20" t="s">
        <v>12316</v>
      </c>
    </row>
    <row r="3027" spans="1:18" x14ac:dyDescent="0.25">
      <c r="A3027" s="18">
        <v>475</v>
      </c>
      <c r="B3027" t="s">
        <v>2846</v>
      </c>
      <c r="C3027" t="s">
        <v>10</v>
      </c>
      <c r="D3027" t="s">
        <v>12</v>
      </c>
      <c r="E3027" t="s">
        <v>2848</v>
      </c>
      <c r="F3027" t="s">
        <v>14</v>
      </c>
      <c r="G3027" t="s">
        <v>15</v>
      </c>
      <c r="H3027">
        <v>0</v>
      </c>
      <c r="L3027" s="20" t="s">
        <v>7446</v>
      </c>
      <c r="M3027" s="20">
        <v>100.459</v>
      </c>
      <c r="N3027">
        <v>0</v>
      </c>
      <c r="O3027" t="s">
        <v>10895</v>
      </c>
      <c r="P3027" t="str">
        <f t="shared" si="105"/>
        <v>Perchlorate, ion('water', 'ocean')</v>
      </c>
      <c r="R3027" s="20" t="s">
        <v>12316</v>
      </c>
    </row>
    <row r="3028" spans="1:18" x14ac:dyDescent="0.25">
      <c r="A3028" s="18">
        <v>1366</v>
      </c>
      <c r="B3028" t="s">
        <v>2846</v>
      </c>
      <c r="C3028" t="s">
        <v>91</v>
      </c>
      <c r="D3028" t="s">
        <v>12</v>
      </c>
      <c r="E3028" t="s">
        <v>2848</v>
      </c>
      <c r="F3028" t="s">
        <v>14</v>
      </c>
      <c r="G3028" t="s">
        <v>15</v>
      </c>
      <c r="H3028">
        <v>0</v>
      </c>
      <c r="L3028" s="20" t="s">
        <v>7446</v>
      </c>
      <c r="M3028" s="20">
        <v>100.459</v>
      </c>
      <c r="N3028">
        <v>0</v>
      </c>
      <c r="O3028" t="s">
        <v>10896</v>
      </c>
      <c r="P3028" t="str">
        <f t="shared" si="105"/>
        <v>Perchlorate, ion('water', 'surface water')</v>
      </c>
      <c r="R3028" s="20" t="s">
        <v>12316</v>
      </c>
    </row>
    <row r="3029" spans="1:18" x14ac:dyDescent="0.25">
      <c r="A3029" s="18">
        <v>4144</v>
      </c>
      <c r="B3029" s="20" t="s">
        <v>2846</v>
      </c>
      <c r="C3029" t="s">
        <v>48</v>
      </c>
      <c r="D3029" t="s">
        <v>12</v>
      </c>
      <c r="E3029" t="s">
        <v>2848</v>
      </c>
      <c r="F3029" t="s">
        <v>14</v>
      </c>
      <c r="G3029" t="s">
        <v>15</v>
      </c>
      <c r="H3029">
        <v>0</v>
      </c>
      <c r="L3029" s="20" t="s">
        <v>7446</v>
      </c>
      <c r="M3029" s="20">
        <v>100.459</v>
      </c>
      <c r="N3029">
        <v>0</v>
      </c>
      <c r="O3029" t="s">
        <v>10897</v>
      </c>
      <c r="P3029" t="str">
        <f t="shared" si="105"/>
        <v>Perchlorate, ion('water',)</v>
      </c>
      <c r="R3029" s="20" t="s">
        <v>12316</v>
      </c>
    </row>
    <row r="3030" spans="1:18" x14ac:dyDescent="0.25">
      <c r="A3030" s="18">
        <v>2700</v>
      </c>
      <c r="B3030" s="20" t="s">
        <v>7447</v>
      </c>
      <c r="C3030" t="s">
        <v>190</v>
      </c>
      <c r="D3030" t="s">
        <v>12</v>
      </c>
      <c r="E3030" t="s">
        <v>5865</v>
      </c>
      <c r="F3030" t="s">
        <v>14</v>
      </c>
      <c r="G3030" t="s">
        <v>15</v>
      </c>
      <c r="H3030">
        <v>0</v>
      </c>
      <c r="L3030" s="20" t="s">
        <v>7448</v>
      </c>
      <c r="M3030" s="20">
        <v>288.03399999999999</v>
      </c>
      <c r="N3030">
        <v>0</v>
      </c>
      <c r="O3030" t="s">
        <v>10898</v>
      </c>
      <c r="P3030" t="str">
        <f t="shared" si="105"/>
        <v>Perfluoropentane('air',)</v>
      </c>
      <c r="R3030" s="20" t="s">
        <v>12314</v>
      </c>
    </row>
    <row r="3031" spans="1:18" hidden="1" x14ac:dyDescent="0.25">
      <c r="A3031" s="18">
        <v>2091</v>
      </c>
      <c r="B3031" t="s">
        <v>7262</v>
      </c>
      <c r="C3031" t="s">
        <v>60</v>
      </c>
      <c r="D3031" t="s">
        <v>12</v>
      </c>
      <c r="E3031" t="s">
        <v>851</v>
      </c>
      <c r="F3031" t="s">
        <v>38</v>
      </c>
      <c r="G3031" t="s">
        <v>15</v>
      </c>
      <c r="O3031" t="s">
        <v>10899</v>
      </c>
      <c r="P3031" t="str">
        <f t="shared" si="105"/>
        <v>Perlite, in ground('natural resource', 'in ground')</v>
      </c>
    </row>
    <row r="3032" spans="1:18" x14ac:dyDescent="0.25">
      <c r="A3032" s="18">
        <v>2522</v>
      </c>
      <c r="B3032" t="s">
        <v>6065</v>
      </c>
      <c r="C3032" t="s">
        <v>27</v>
      </c>
      <c r="D3032" t="s">
        <v>12</v>
      </c>
      <c r="E3032" t="s">
        <v>2006</v>
      </c>
      <c r="F3032" t="s">
        <v>14</v>
      </c>
      <c r="G3032" t="s">
        <v>15</v>
      </c>
      <c r="H3032">
        <f>14.0067*N3032/M3032</f>
        <v>0</v>
      </c>
      <c r="L3032" t="s">
        <v>7449</v>
      </c>
      <c r="M3032">
        <v>391.28800000000001</v>
      </c>
      <c r="N3032">
        <v>0</v>
      </c>
      <c r="O3032" t="s">
        <v>10900</v>
      </c>
      <c r="P3032" t="str">
        <f t="shared" si="105"/>
        <v>Permethrin('air', 'non-urban air or from high stacks')</v>
      </c>
      <c r="R3032" s="20" t="s">
        <v>12314</v>
      </c>
    </row>
    <row r="3033" spans="1:18" x14ac:dyDescent="0.25">
      <c r="A3033" s="18">
        <v>3640</v>
      </c>
      <c r="B3033" t="s">
        <v>6065</v>
      </c>
      <c r="C3033" t="s">
        <v>17</v>
      </c>
      <c r="D3033" t="s">
        <v>12</v>
      </c>
      <c r="E3033" t="s">
        <v>2006</v>
      </c>
      <c r="F3033" t="s">
        <v>14</v>
      </c>
      <c r="G3033" t="s">
        <v>15</v>
      </c>
      <c r="H3033">
        <f>14.0067*N3033/M3033</f>
        <v>0</v>
      </c>
      <c r="L3033" t="s">
        <v>7449</v>
      </c>
      <c r="M3033">
        <v>391.28800000000001</v>
      </c>
      <c r="N3033">
        <v>0</v>
      </c>
      <c r="O3033" t="s">
        <v>10901</v>
      </c>
      <c r="P3033" t="str">
        <f t="shared" si="105"/>
        <v>Permethrin('soil', 'agricultural')</v>
      </c>
      <c r="R3033" s="20" t="s">
        <v>12315</v>
      </c>
    </row>
    <row r="3034" spans="1:18" x14ac:dyDescent="0.25">
      <c r="A3034" s="18">
        <v>2767</v>
      </c>
      <c r="B3034" t="s">
        <v>4227</v>
      </c>
      <c r="C3034" t="s">
        <v>48</v>
      </c>
      <c r="D3034" t="s">
        <v>12</v>
      </c>
      <c r="E3034" t="s">
        <v>2006</v>
      </c>
      <c r="F3034" t="s">
        <v>14</v>
      </c>
      <c r="G3034" t="s">
        <v>15</v>
      </c>
      <c r="H3034">
        <f>14.0067*N3034/M3034</f>
        <v>0</v>
      </c>
      <c r="L3034" t="s">
        <v>7449</v>
      </c>
      <c r="M3034">
        <v>391.28800000000001</v>
      </c>
      <c r="N3034">
        <v>0</v>
      </c>
      <c r="O3034" t="s">
        <v>10902</v>
      </c>
      <c r="P3034" t="str">
        <f t="shared" si="105"/>
        <v>Permethrin('water',)</v>
      </c>
      <c r="R3034" s="20" t="s">
        <v>12316</v>
      </c>
    </row>
    <row r="3035" spans="1:18" x14ac:dyDescent="0.25">
      <c r="A3035" s="41">
        <v>4341</v>
      </c>
      <c r="B3035" s="35"/>
      <c r="C3035" t="s">
        <v>17</v>
      </c>
      <c r="D3035" t="s">
        <v>12</v>
      </c>
      <c r="E3035" s="36" t="s">
        <v>1478</v>
      </c>
      <c r="F3035" t="s">
        <v>14</v>
      </c>
      <c r="G3035" t="s">
        <v>15</v>
      </c>
      <c r="H3035" s="36">
        <v>0</v>
      </c>
      <c r="L3035" s="36" t="s">
        <v>6621</v>
      </c>
      <c r="M3035" s="36" t="s">
        <v>6621</v>
      </c>
      <c r="N3035" s="36" t="s">
        <v>6621</v>
      </c>
      <c r="O3035" s="35" t="s">
        <v>10903</v>
      </c>
      <c r="P3035" t="str">
        <f t="shared" si="105"/>
        <v>Pesticides, unspecified('soil', 'agricultural')</v>
      </c>
      <c r="Q3035" s="35"/>
      <c r="R3035" s="20" t="s">
        <v>12315</v>
      </c>
    </row>
    <row r="3036" spans="1:18" x14ac:dyDescent="0.25">
      <c r="A3036" s="18">
        <v>1538</v>
      </c>
      <c r="B3036" t="s">
        <v>6692</v>
      </c>
      <c r="C3036" t="s">
        <v>17</v>
      </c>
      <c r="D3036" t="s">
        <v>12</v>
      </c>
      <c r="E3036" t="s">
        <v>6694</v>
      </c>
      <c r="F3036" t="s">
        <v>14</v>
      </c>
      <c r="G3036" t="s">
        <v>15</v>
      </c>
      <c r="H3036">
        <f>14.0067*N3036/M3036</f>
        <v>4.7351286662790232E-2</v>
      </c>
      <c r="L3036" t="s">
        <v>7450</v>
      </c>
      <c r="M3036">
        <v>295.80399999999997</v>
      </c>
      <c r="N3036">
        <v>1</v>
      </c>
      <c r="O3036" t="s">
        <v>10904</v>
      </c>
      <c r="P3036" t="str">
        <f t="shared" si="105"/>
        <v>Pethoxamid('soil', 'agricultural')</v>
      </c>
      <c r="R3036" s="20" t="s">
        <v>12315</v>
      </c>
    </row>
    <row r="3037" spans="1:18" x14ac:dyDescent="0.25">
      <c r="A3037" s="18">
        <v>2085</v>
      </c>
      <c r="B3037" t="s">
        <v>5199</v>
      </c>
      <c r="C3037" t="s">
        <v>190</v>
      </c>
      <c r="D3037" t="s">
        <v>12</v>
      </c>
      <c r="E3037" t="s">
        <v>5201</v>
      </c>
      <c r="F3037" t="s">
        <v>14</v>
      </c>
      <c r="G3037" t="s">
        <v>15</v>
      </c>
      <c r="H3037">
        <v>0</v>
      </c>
      <c r="L3037" s="20" t="s">
        <v>6866</v>
      </c>
      <c r="M3037">
        <v>178.22900000000001</v>
      </c>
      <c r="N3037">
        <v>0</v>
      </c>
      <c r="O3037" t="s">
        <v>10905</v>
      </c>
      <c r="P3037" t="str">
        <f t="shared" si="105"/>
        <v>Phenanthrene('air',)</v>
      </c>
      <c r="R3037" s="20" t="s">
        <v>12314</v>
      </c>
    </row>
    <row r="3038" spans="1:18" x14ac:dyDescent="0.25">
      <c r="A3038" s="18">
        <v>2108</v>
      </c>
      <c r="B3038" s="20" t="s">
        <v>6006</v>
      </c>
      <c r="C3038" t="s">
        <v>91</v>
      </c>
      <c r="D3038" t="s">
        <v>12</v>
      </c>
      <c r="E3038" t="s">
        <v>5201</v>
      </c>
      <c r="F3038" t="s">
        <v>14</v>
      </c>
      <c r="G3038" t="s">
        <v>15</v>
      </c>
      <c r="H3038">
        <v>0</v>
      </c>
      <c r="L3038" s="20" t="s">
        <v>6866</v>
      </c>
      <c r="M3038">
        <v>178.22900000000001</v>
      </c>
      <c r="N3038">
        <v>0</v>
      </c>
      <c r="O3038" t="s">
        <v>10906</v>
      </c>
      <c r="P3038" t="str">
        <f t="shared" si="105"/>
        <v>Phenanthrene('water', 'surface water')</v>
      </c>
      <c r="R3038" s="20" t="s">
        <v>12316</v>
      </c>
    </row>
    <row r="3039" spans="1:18" x14ac:dyDescent="0.25">
      <c r="A3039" s="18">
        <v>3049</v>
      </c>
      <c r="B3039" s="20" t="s">
        <v>3813</v>
      </c>
      <c r="C3039" t="s">
        <v>17</v>
      </c>
      <c r="D3039" t="s">
        <v>12</v>
      </c>
      <c r="E3039" t="s">
        <v>3815</v>
      </c>
      <c r="F3039" t="s">
        <v>14</v>
      </c>
      <c r="G3039" t="s">
        <v>15</v>
      </c>
      <c r="H3039">
        <f>14.0067*N3039/M3039</f>
        <v>9.328191962278852E-2</v>
      </c>
      <c r="L3039" t="s">
        <v>7058</v>
      </c>
      <c r="M3039">
        <v>300.30900000000003</v>
      </c>
      <c r="N3039">
        <v>2</v>
      </c>
      <c r="O3039" t="s">
        <v>10907</v>
      </c>
      <c r="P3039" t="str">
        <f t="shared" si="105"/>
        <v>Phenmedipham('soil', 'agricultural')</v>
      </c>
      <c r="R3039" s="20" t="s">
        <v>12315</v>
      </c>
    </row>
    <row r="3040" spans="1:18" x14ac:dyDescent="0.25">
      <c r="A3040" s="18">
        <v>3883</v>
      </c>
      <c r="B3040" t="s">
        <v>1169</v>
      </c>
      <c r="C3040" t="s">
        <v>24</v>
      </c>
      <c r="D3040" t="s">
        <v>12</v>
      </c>
      <c r="E3040" t="s">
        <v>1171</v>
      </c>
      <c r="F3040" t="s">
        <v>14</v>
      </c>
      <c r="G3040" t="s">
        <v>15</v>
      </c>
      <c r="H3040">
        <v>0</v>
      </c>
      <c r="L3040" s="20" t="s">
        <v>7451</v>
      </c>
      <c r="M3040">
        <v>94.111000000000004</v>
      </c>
      <c r="N3040">
        <v>0</v>
      </c>
      <c r="O3040" t="s">
        <v>10908</v>
      </c>
      <c r="P3040" t="str">
        <f t="shared" si="105"/>
        <v>Phenol('air', 'low population density, long-term')</v>
      </c>
      <c r="R3040" s="20" t="s">
        <v>12314</v>
      </c>
    </row>
    <row r="3041" spans="1:18" x14ac:dyDescent="0.25">
      <c r="A3041" s="18">
        <v>2504</v>
      </c>
      <c r="B3041" t="s">
        <v>1169</v>
      </c>
      <c r="C3041" t="s">
        <v>31</v>
      </c>
      <c r="D3041" t="s">
        <v>12</v>
      </c>
      <c r="E3041" t="s">
        <v>1171</v>
      </c>
      <c r="F3041" t="s">
        <v>14</v>
      </c>
      <c r="G3041" t="s">
        <v>15</v>
      </c>
      <c r="H3041">
        <v>0</v>
      </c>
      <c r="L3041" s="20" t="s">
        <v>7451</v>
      </c>
      <c r="M3041">
        <v>94.111000000000004</v>
      </c>
      <c r="N3041">
        <v>0</v>
      </c>
      <c r="O3041" t="s">
        <v>10909</v>
      </c>
      <c r="P3041" t="str">
        <f t="shared" si="105"/>
        <v>Phenol('air', 'lower stratosphere + upper troposphere')</v>
      </c>
      <c r="R3041" s="20" t="s">
        <v>12314</v>
      </c>
    </row>
    <row r="3042" spans="1:18" x14ac:dyDescent="0.25">
      <c r="A3042" s="18">
        <v>3367</v>
      </c>
      <c r="B3042" t="s">
        <v>1169</v>
      </c>
      <c r="C3042" t="s">
        <v>27</v>
      </c>
      <c r="D3042" t="s">
        <v>12</v>
      </c>
      <c r="E3042" t="s">
        <v>1171</v>
      </c>
      <c r="F3042" t="s">
        <v>14</v>
      </c>
      <c r="G3042" t="s">
        <v>15</v>
      </c>
      <c r="H3042">
        <v>0</v>
      </c>
      <c r="L3042" s="20" t="s">
        <v>7451</v>
      </c>
      <c r="M3042">
        <v>94.111000000000004</v>
      </c>
      <c r="N3042">
        <v>0</v>
      </c>
      <c r="O3042" t="s">
        <v>10910</v>
      </c>
      <c r="P3042" t="str">
        <f t="shared" si="105"/>
        <v>Phenol('air', 'non-urban air or from high stacks')</v>
      </c>
      <c r="R3042" s="20" t="s">
        <v>12314</v>
      </c>
    </row>
    <row r="3043" spans="1:18" x14ac:dyDescent="0.25">
      <c r="A3043" s="18">
        <v>3692</v>
      </c>
      <c r="B3043" t="s">
        <v>1169</v>
      </c>
      <c r="C3043" t="s">
        <v>44</v>
      </c>
      <c r="D3043" t="s">
        <v>12</v>
      </c>
      <c r="E3043" t="s">
        <v>1171</v>
      </c>
      <c r="F3043" t="s">
        <v>14</v>
      </c>
      <c r="G3043" t="s">
        <v>15</v>
      </c>
      <c r="H3043">
        <v>0</v>
      </c>
      <c r="L3043" s="20" t="s">
        <v>7451</v>
      </c>
      <c r="M3043">
        <v>94.111000000000004</v>
      </c>
      <c r="N3043">
        <v>0</v>
      </c>
      <c r="O3043" t="s">
        <v>10911</v>
      </c>
      <c r="P3043" t="str">
        <f t="shared" si="105"/>
        <v>Phenol('air', 'urban air close to ground')</v>
      </c>
      <c r="R3043" s="20" t="s">
        <v>12314</v>
      </c>
    </row>
    <row r="3044" spans="1:18" x14ac:dyDescent="0.25">
      <c r="A3044" s="18">
        <v>1461</v>
      </c>
      <c r="B3044" t="s">
        <v>1169</v>
      </c>
      <c r="C3044" t="s">
        <v>190</v>
      </c>
      <c r="D3044" t="s">
        <v>12</v>
      </c>
      <c r="E3044" t="s">
        <v>1171</v>
      </c>
      <c r="F3044" t="s">
        <v>14</v>
      </c>
      <c r="G3044" t="s">
        <v>15</v>
      </c>
      <c r="H3044">
        <v>0</v>
      </c>
      <c r="L3044" s="20" t="s">
        <v>7451</v>
      </c>
      <c r="M3044">
        <v>94.111000000000004</v>
      </c>
      <c r="N3044">
        <v>0</v>
      </c>
      <c r="O3044" t="s">
        <v>10912</v>
      </c>
      <c r="P3044" t="str">
        <f t="shared" si="105"/>
        <v>Phenol('air',)</v>
      </c>
      <c r="R3044" s="20" t="s">
        <v>12314</v>
      </c>
    </row>
    <row r="3045" spans="1:18" x14ac:dyDescent="0.25">
      <c r="A3045" s="18">
        <v>2632</v>
      </c>
      <c r="B3045" t="s">
        <v>1169</v>
      </c>
      <c r="C3045" t="s">
        <v>71</v>
      </c>
      <c r="D3045" t="s">
        <v>12</v>
      </c>
      <c r="E3045" t="s">
        <v>1171</v>
      </c>
      <c r="F3045" t="s">
        <v>14</v>
      </c>
      <c r="G3045" t="s">
        <v>15</v>
      </c>
      <c r="H3045">
        <v>0</v>
      </c>
      <c r="L3045" s="20" t="s">
        <v>7451</v>
      </c>
      <c r="M3045">
        <v>94.111000000000004</v>
      </c>
      <c r="N3045">
        <v>0</v>
      </c>
      <c r="O3045" t="s">
        <v>10913</v>
      </c>
      <c r="P3045" t="str">
        <f t="shared" si="105"/>
        <v>Phenol('water', 'ground-')</v>
      </c>
      <c r="R3045" s="20" t="s">
        <v>12316</v>
      </c>
    </row>
    <row r="3046" spans="1:18" x14ac:dyDescent="0.25">
      <c r="A3046" s="18">
        <v>512</v>
      </c>
      <c r="B3046" t="s">
        <v>1169</v>
      </c>
      <c r="C3046" t="s">
        <v>100</v>
      </c>
      <c r="D3046" t="s">
        <v>12</v>
      </c>
      <c r="E3046" t="s">
        <v>1171</v>
      </c>
      <c r="F3046" t="s">
        <v>14</v>
      </c>
      <c r="G3046" t="s">
        <v>15</v>
      </c>
      <c r="H3046">
        <v>0</v>
      </c>
      <c r="L3046" s="20" t="s">
        <v>7451</v>
      </c>
      <c r="M3046">
        <v>94.111000000000004</v>
      </c>
      <c r="N3046">
        <v>0</v>
      </c>
      <c r="O3046" t="s">
        <v>10914</v>
      </c>
      <c r="P3046" t="str">
        <f t="shared" si="105"/>
        <v>Phenol('water', 'ground-, long-term')</v>
      </c>
      <c r="R3046" s="20" t="s">
        <v>12316</v>
      </c>
    </row>
    <row r="3047" spans="1:18" x14ac:dyDescent="0.25">
      <c r="A3047" s="18">
        <v>3402</v>
      </c>
      <c r="B3047" t="s">
        <v>1169</v>
      </c>
      <c r="C3047" t="s">
        <v>10</v>
      </c>
      <c r="D3047" t="s">
        <v>12</v>
      </c>
      <c r="E3047" t="s">
        <v>1171</v>
      </c>
      <c r="F3047" t="s">
        <v>14</v>
      </c>
      <c r="G3047" t="s">
        <v>15</v>
      </c>
      <c r="H3047">
        <v>0</v>
      </c>
      <c r="L3047" s="20" t="s">
        <v>7451</v>
      </c>
      <c r="M3047">
        <v>94.111000000000004</v>
      </c>
      <c r="N3047">
        <v>0</v>
      </c>
      <c r="O3047" t="s">
        <v>10915</v>
      </c>
      <c r="P3047" t="str">
        <f t="shared" si="105"/>
        <v>Phenol('water', 'ocean')</v>
      </c>
      <c r="R3047" s="20" t="s">
        <v>12316</v>
      </c>
    </row>
    <row r="3048" spans="1:18" x14ac:dyDescent="0.25">
      <c r="A3048" s="18">
        <v>3748</v>
      </c>
      <c r="B3048" t="s">
        <v>1169</v>
      </c>
      <c r="C3048" t="s">
        <v>91</v>
      </c>
      <c r="D3048" t="s">
        <v>12</v>
      </c>
      <c r="E3048" t="s">
        <v>1171</v>
      </c>
      <c r="F3048" t="s">
        <v>14</v>
      </c>
      <c r="G3048" t="s">
        <v>15</v>
      </c>
      <c r="H3048">
        <v>0</v>
      </c>
      <c r="L3048" s="20" t="s">
        <v>7451</v>
      </c>
      <c r="M3048">
        <v>94.111000000000004</v>
      </c>
      <c r="N3048">
        <v>0</v>
      </c>
      <c r="O3048" t="s">
        <v>10916</v>
      </c>
      <c r="P3048" t="str">
        <f t="shared" si="105"/>
        <v>Phenol('water', 'surface water')</v>
      </c>
      <c r="R3048" s="20" t="s">
        <v>12316</v>
      </c>
    </row>
    <row r="3049" spans="1:18" x14ac:dyDescent="0.25">
      <c r="A3049" s="18">
        <v>2290</v>
      </c>
      <c r="B3049" s="20" t="s">
        <v>1169</v>
      </c>
      <c r="C3049" t="s">
        <v>48</v>
      </c>
      <c r="D3049" t="s">
        <v>12</v>
      </c>
      <c r="E3049" t="s">
        <v>1171</v>
      </c>
      <c r="F3049" t="s">
        <v>14</v>
      </c>
      <c r="G3049" t="s">
        <v>15</v>
      </c>
      <c r="H3049">
        <v>0</v>
      </c>
      <c r="L3049" s="20" t="s">
        <v>7451</v>
      </c>
      <c r="M3049">
        <v>94.111000000000004</v>
      </c>
      <c r="N3049">
        <v>0</v>
      </c>
      <c r="O3049" t="s">
        <v>10917</v>
      </c>
      <c r="P3049" t="str">
        <f t="shared" si="105"/>
        <v>Phenol('water',)</v>
      </c>
      <c r="R3049" s="20" t="s">
        <v>12316</v>
      </c>
    </row>
    <row r="3050" spans="1:18" x14ac:dyDescent="0.25">
      <c r="A3050" s="18">
        <v>62</v>
      </c>
      <c r="B3050" t="s">
        <v>286</v>
      </c>
      <c r="C3050" t="s">
        <v>24</v>
      </c>
      <c r="D3050" t="s">
        <v>12</v>
      </c>
      <c r="E3050" t="s">
        <v>288</v>
      </c>
      <c r="F3050" t="s">
        <v>14</v>
      </c>
      <c r="G3050" t="s">
        <v>15</v>
      </c>
      <c r="H3050">
        <v>0</v>
      </c>
      <c r="L3050" s="20" t="s">
        <v>7452</v>
      </c>
      <c r="M3050">
        <v>163.001</v>
      </c>
      <c r="N3050">
        <v>0</v>
      </c>
      <c r="O3050" t="s">
        <v>10918</v>
      </c>
      <c r="P3050" t="str">
        <f t="shared" si="105"/>
        <v>Phenol, 2,4-dichloro('air', 'low population density, long-term')</v>
      </c>
      <c r="R3050" s="20" t="s">
        <v>12314</v>
      </c>
    </row>
    <row r="3051" spans="1:18" x14ac:dyDescent="0.25">
      <c r="A3051" s="18">
        <v>421</v>
      </c>
      <c r="B3051" t="s">
        <v>286</v>
      </c>
      <c r="C3051" t="s">
        <v>31</v>
      </c>
      <c r="D3051" t="s">
        <v>12</v>
      </c>
      <c r="E3051" t="s">
        <v>288</v>
      </c>
      <c r="F3051" t="s">
        <v>14</v>
      </c>
      <c r="G3051" t="s">
        <v>15</v>
      </c>
      <c r="H3051">
        <v>0</v>
      </c>
      <c r="L3051" s="20" t="s">
        <v>7452</v>
      </c>
      <c r="M3051">
        <v>163.001</v>
      </c>
      <c r="N3051">
        <v>0</v>
      </c>
      <c r="O3051" t="s">
        <v>10919</v>
      </c>
      <c r="P3051" t="str">
        <f t="shared" si="105"/>
        <v>Phenol, 2,4-dichloro('air', 'lower stratosphere + upper troposphere')</v>
      </c>
      <c r="R3051" s="20" t="s">
        <v>12314</v>
      </c>
    </row>
    <row r="3052" spans="1:18" x14ac:dyDescent="0.25">
      <c r="A3052" s="18">
        <v>264</v>
      </c>
      <c r="B3052" t="s">
        <v>286</v>
      </c>
      <c r="C3052" t="s">
        <v>27</v>
      </c>
      <c r="D3052" t="s">
        <v>12</v>
      </c>
      <c r="E3052" t="s">
        <v>288</v>
      </c>
      <c r="F3052" t="s">
        <v>14</v>
      </c>
      <c r="G3052" t="s">
        <v>15</v>
      </c>
      <c r="H3052">
        <v>0</v>
      </c>
      <c r="L3052" s="20" t="s">
        <v>7452</v>
      </c>
      <c r="M3052">
        <v>163.001</v>
      </c>
      <c r="N3052">
        <v>0</v>
      </c>
      <c r="O3052" t="s">
        <v>10920</v>
      </c>
      <c r="P3052" t="str">
        <f t="shared" si="105"/>
        <v>Phenol, 2,4-dichloro('air', 'non-urban air or from high stacks')</v>
      </c>
      <c r="R3052" s="20" t="s">
        <v>12314</v>
      </c>
    </row>
    <row r="3053" spans="1:18" x14ac:dyDescent="0.25">
      <c r="A3053" s="18">
        <v>3980</v>
      </c>
      <c r="B3053" t="s">
        <v>286</v>
      </c>
      <c r="C3053" t="s">
        <v>44</v>
      </c>
      <c r="D3053" t="s">
        <v>12</v>
      </c>
      <c r="E3053" t="s">
        <v>288</v>
      </c>
      <c r="F3053" t="s">
        <v>14</v>
      </c>
      <c r="G3053" t="s">
        <v>15</v>
      </c>
      <c r="H3053">
        <v>0</v>
      </c>
      <c r="L3053" s="20" t="s">
        <v>7452</v>
      </c>
      <c r="M3053">
        <v>163.001</v>
      </c>
      <c r="N3053">
        <v>0</v>
      </c>
      <c r="O3053" t="s">
        <v>10921</v>
      </c>
      <c r="P3053" t="str">
        <f t="shared" si="105"/>
        <v>Phenol, 2,4-dichloro('air', 'urban air close to ground')</v>
      </c>
      <c r="R3053" s="20" t="s">
        <v>12314</v>
      </c>
    </row>
    <row r="3054" spans="1:18" x14ac:dyDescent="0.25">
      <c r="A3054" s="18">
        <v>918</v>
      </c>
      <c r="B3054" s="20" t="s">
        <v>286</v>
      </c>
      <c r="C3054" t="s">
        <v>190</v>
      </c>
      <c r="D3054" t="s">
        <v>12</v>
      </c>
      <c r="E3054" t="s">
        <v>288</v>
      </c>
      <c r="F3054" t="s">
        <v>14</v>
      </c>
      <c r="G3054" t="s">
        <v>15</v>
      </c>
      <c r="H3054">
        <v>0</v>
      </c>
      <c r="L3054" s="20" t="s">
        <v>7452</v>
      </c>
      <c r="M3054">
        <v>163.001</v>
      </c>
      <c r="N3054">
        <v>0</v>
      </c>
      <c r="O3054" t="s">
        <v>10922</v>
      </c>
      <c r="P3054" t="str">
        <f t="shared" si="105"/>
        <v>Phenol, 2,4-dichloro('air',)</v>
      </c>
      <c r="R3054" s="20" t="s">
        <v>12314</v>
      </c>
    </row>
    <row r="3055" spans="1:18" x14ac:dyDescent="0.25">
      <c r="A3055" s="18">
        <v>449</v>
      </c>
      <c r="B3055" t="s">
        <v>583</v>
      </c>
      <c r="C3055" t="s">
        <v>24</v>
      </c>
      <c r="D3055" t="s">
        <v>12</v>
      </c>
      <c r="E3055" t="s">
        <v>585</v>
      </c>
      <c r="F3055" t="s">
        <v>14</v>
      </c>
      <c r="G3055" t="s">
        <v>15</v>
      </c>
      <c r="H3055">
        <f t="shared" ref="H3055:H3086" si="106">14.0067*N3055/M3055</f>
        <v>0</v>
      </c>
      <c r="L3055" t="s">
        <v>7453</v>
      </c>
      <c r="M3055">
        <v>266.33699999999999</v>
      </c>
      <c r="N3055">
        <v>0</v>
      </c>
      <c r="O3055" t="s">
        <v>10923</v>
      </c>
      <c r="P3055" t="str">
        <f t="shared" si="105"/>
        <v>Phenol, pentachloro-('air', 'low population density, long-term')</v>
      </c>
      <c r="R3055" s="20" t="s">
        <v>12314</v>
      </c>
    </row>
    <row r="3056" spans="1:18" x14ac:dyDescent="0.25">
      <c r="A3056" s="18">
        <v>3651</v>
      </c>
      <c r="B3056" t="s">
        <v>583</v>
      </c>
      <c r="C3056" t="s">
        <v>31</v>
      </c>
      <c r="D3056" t="s">
        <v>12</v>
      </c>
      <c r="E3056" t="s">
        <v>585</v>
      </c>
      <c r="F3056" t="s">
        <v>14</v>
      </c>
      <c r="G3056" t="s">
        <v>15</v>
      </c>
      <c r="H3056">
        <f t="shared" si="106"/>
        <v>0</v>
      </c>
      <c r="L3056" t="s">
        <v>7453</v>
      </c>
      <c r="M3056">
        <v>266.33699999999999</v>
      </c>
      <c r="N3056">
        <v>0</v>
      </c>
      <c r="O3056" t="s">
        <v>10924</v>
      </c>
      <c r="P3056" t="str">
        <f t="shared" si="105"/>
        <v>Phenol, pentachloro-('air', 'lower stratosphere + upper troposphere')</v>
      </c>
      <c r="R3056" s="20" t="s">
        <v>12314</v>
      </c>
    </row>
    <row r="3057" spans="1:18" x14ac:dyDescent="0.25">
      <c r="A3057" s="18">
        <v>648</v>
      </c>
      <c r="B3057" t="s">
        <v>583</v>
      </c>
      <c r="C3057" t="s">
        <v>27</v>
      </c>
      <c r="D3057" t="s">
        <v>12</v>
      </c>
      <c r="E3057" t="s">
        <v>585</v>
      </c>
      <c r="F3057" t="s">
        <v>14</v>
      </c>
      <c r="G3057" t="s">
        <v>15</v>
      </c>
      <c r="H3057">
        <f t="shared" si="106"/>
        <v>0</v>
      </c>
      <c r="L3057" t="s">
        <v>7453</v>
      </c>
      <c r="M3057">
        <v>266.33699999999999</v>
      </c>
      <c r="N3057">
        <v>0</v>
      </c>
      <c r="O3057" t="s">
        <v>10925</v>
      </c>
      <c r="P3057" t="str">
        <f t="shared" si="105"/>
        <v>Phenol, pentachloro-('air', 'non-urban air or from high stacks')</v>
      </c>
      <c r="R3057" s="20" t="s">
        <v>12314</v>
      </c>
    </row>
    <row r="3058" spans="1:18" x14ac:dyDescent="0.25">
      <c r="A3058" s="18">
        <v>2748</v>
      </c>
      <c r="B3058" t="s">
        <v>583</v>
      </c>
      <c r="C3058" t="s">
        <v>44</v>
      </c>
      <c r="D3058" t="s">
        <v>12</v>
      </c>
      <c r="E3058" t="s">
        <v>585</v>
      </c>
      <c r="F3058" t="s">
        <v>14</v>
      </c>
      <c r="G3058" t="s">
        <v>15</v>
      </c>
      <c r="H3058">
        <f t="shared" si="106"/>
        <v>0</v>
      </c>
      <c r="L3058" t="s">
        <v>7453</v>
      </c>
      <c r="M3058">
        <v>266.33699999999999</v>
      </c>
      <c r="N3058">
        <v>0</v>
      </c>
      <c r="O3058" t="s">
        <v>10926</v>
      </c>
      <c r="P3058" t="str">
        <f t="shared" si="105"/>
        <v>Phenol, pentachloro-('air', 'urban air close to ground')</v>
      </c>
      <c r="R3058" s="20" t="s">
        <v>12314</v>
      </c>
    </row>
    <row r="3059" spans="1:18" x14ac:dyDescent="0.25">
      <c r="A3059" s="18">
        <v>3007</v>
      </c>
      <c r="B3059" t="s">
        <v>583</v>
      </c>
      <c r="C3059" t="s">
        <v>190</v>
      </c>
      <c r="D3059" t="s">
        <v>12</v>
      </c>
      <c r="E3059" t="s">
        <v>585</v>
      </c>
      <c r="F3059" t="s">
        <v>14</v>
      </c>
      <c r="G3059" t="s">
        <v>15</v>
      </c>
      <c r="H3059">
        <f t="shared" si="106"/>
        <v>0</v>
      </c>
      <c r="L3059" t="s">
        <v>7453</v>
      </c>
      <c r="M3059">
        <v>266.33699999999999</v>
      </c>
      <c r="N3059">
        <v>0</v>
      </c>
      <c r="O3059" t="s">
        <v>10927</v>
      </c>
      <c r="P3059" t="str">
        <f t="shared" si="105"/>
        <v>Phenol, pentachloro-('air',)</v>
      </c>
      <c r="R3059" s="20" t="s">
        <v>12314</v>
      </c>
    </row>
    <row r="3060" spans="1:18" x14ac:dyDescent="0.25">
      <c r="A3060" s="18">
        <v>2697</v>
      </c>
      <c r="B3060" t="s">
        <v>583</v>
      </c>
      <c r="C3060" t="s">
        <v>17</v>
      </c>
      <c r="D3060" t="s">
        <v>12</v>
      </c>
      <c r="E3060" t="s">
        <v>585</v>
      </c>
      <c r="F3060" t="s">
        <v>14</v>
      </c>
      <c r="G3060" t="s">
        <v>15</v>
      </c>
      <c r="H3060">
        <f t="shared" si="106"/>
        <v>0</v>
      </c>
      <c r="L3060" t="s">
        <v>7453</v>
      </c>
      <c r="M3060">
        <v>266.33699999999999</v>
      </c>
      <c r="N3060">
        <v>0</v>
      </c>
      <c r="O3060" t="s">
        <v>10928</v>
      </c>
      <c r="P3060" t="str">
        <f t="shared" si="105"/>
        <v>Phenol, pentachloro-('soil', 'agricultural')</v>
      </c>
      <c r="R3060" s="20" t="s">
        <v>12315</v>
      </c>
    </row>
    <row r="3061" spans="1:18" x14ac:dyDescent="0.25">
      <c r="A3061" s="18">
        <v>3307</v>
      </c>
      <c r="B3061" s="20" t="s">
        <v>583</v>
      </c>
      <c r="C3061" t="s">
        <v>389</v>
      </c>
      <c r="D3061" t="s">
        <v>12</v>
      </c>
      <c r="E3061" t="s">
        <v>585</v>
      </c>
      <c r="F3061" t="s">
        <v>14</v>
      </c>
      <c r="G3061" t="s">
        <v>15</v>
      </c>
      <c r="H3061">
        <f t="shared" si="106"/>
        <v>0</v>
      </c>
      <c r="L3061" t="s">
        <v>7453</v>
      </c>
      <c r="M3061">
        <v>266.33699999999999</v>
      </c>
      <c r="N3061">
        <v>0</v>
      </c>
      <c r="O3061" t="s">
        <v>10929</v>
      </c>
      <c r="P3061" t="str">
        <f t="shared" si="105"/>
        <v>Phenol, pentachloro-('soil',)</v>
      </c>
      <c r="R3061" s="20" t="s">
        <v>12315</v>
      </c>
    </row>
    <row r="3062" spans="1:18" x14ac:dyDescent="0.25">
      <c r="A3062" s="18">
        <v>1909</v>
      </c>
      <c r="B3062" s="20" t="s">
        <v>2937</v>
      </c>
      <c r="C3062" t="s">
        <v>17</v>
      </c>
      <c r="D3062" t="s">
        <v>12</v>
      </c>
      <c r="E3062" t="s">
        <v>2939</v>
      </c>
      <c r="F3062" t="s">
        <v>14</v>
      </c>
      <c r="G3062" t="s">
        <v>15</v>
      </c>
      <c r="H3062">
        <f t="shared" si="106"/>
        <v>0</v>
      </c>
      <c r="L3062" t="s">
        <v>7454</v>
      </c>
      <c r="M3062">
        <v>260.37700000000001</v>
      </c>
      <c r="N3062">
        <v>0</v>
      </c>
      <c r="O3062" t="s">
        <v>10930</v>
      </c>
      <c r="P3062" t="str">
        <f t="shared" si="105"/>
        <v>Phorate('soil', 'agricultural')</v>
      </c>
      <c r="R3062" s="20" t="s">
        <v>12315</v>
      </c>
    </row>
    <row r="3063" spans="1:18" x14ac:dyDescent="0.25">
      <c r="A3063" s="18">
        <v>199</v>
      </c>
      <c r="B3063" s="20" t="s">
        <v>4219</v>
      </c>
      <c r="C3063" t="s">
        <v>17</v>
      </c>
      <c r="D3063" t="s">
        <v>12</v>
      </c>
      <c r="E3063" t="s">
        <v>4221</v>
      </c>
      <c r="F3063" t="s">
        <v>14</v>
      </c>
      <c r="G3063" t="s">
        <v>15</v>
      </c>
      <c r="H3063">
        <f t="shared" si="106"/>
        <v>3.8081449882955552E-2</v>
      </c>
      <c r="L3063" t="s">
        <v>7455</v>
      </c>
      <c r="M3063">
        <v>367.80900000000003</v>
      </c>
      <c r="N3063">
        <v>1</v>
      </c>
      <c r="O3063" t="s">
        <v>10931</v>
      </c>
      <c r="P3063" t="str">
        <f t="shared" si="105"/>
        <v>Phosalone('soil', 'agricultural')</v>
      </c>
      <c r="R3063" s="20" t="s">
        <v>12315</v>
      </c>
    </row>
    <row r="3064" spans="1:18" x14ac:dyDescent="0.25">
      <c r="A3064" s="18">
        <v>3125</v>
      </c>
      <c r="B3064" s="20" t="s">
        <v>1001</v>
      </c>
      <c r="C3064" t="s">
        <v>190</v>
      </c>
      <c r="D3064" t="s">
        <v>12</v>
      </c>
      <c r="E3064" t="s">
        <v>1003</v>
      </c>
      <c r="F3064" t="s">
        <v>14</v>
      </c>
      <c r="G3064" t="s">
        <v>15</v>
      </c>
      <c r="H3064">
        <f t="shared" si="106"/>
        <v>0</v>
      </c>
      <c r="L3064" s="20" t="s">
        <v>7456</v>
      </c>
      <c r="M3064">
        <v>98.915999999999997</v>
      </c>
      <c r="N3064">
        <v>0</v>
      </c>
      <c r="O3064" t="s">
        <v>10932</v>
      </c>
      <c r="P3064" t="str">
        <f t="shared" si="105"/>
        <v>Phosgene('air',)</v>
      </c>
      <c r="R3064" s="20" t="s">
        <v>12314</v>
      </c>
    </row>
    <row r="3065" spans="1:18" x14ac:dyDescent="0.25">
      <c r="A3065" s="18">
        <v>38</v>
      </c>
      <c r="B3065" t="s">
        <v>6085</v>
      </c>
      <c r="C3065" t="s">
        <v>17</v>
      </c>
      <c r="D3065" t="s">
        <v>12</v>
      </c>
      <c r="E3065" t="s">
        <v>6087</v>
      </c>
      <c r="F3065" t="s">
        <v>14</v>
      </c>
      <c r="G3065" t="s">
        <v>15</v>
      </c>
      <c r="H3065">
        <f t="shared" si="106"/>
        <v>4.4140476047913622E-2</v>
      </c>
      <c r="L3065" t="s">
        <v>7457</v>
      </c>
      <c r="M3065" s="20">
        <v>317.32100000000003</v>
      </c>
      <c r="N3065">
        <v>1</v>
      </c>
      <c r="O3065" t="s">
        <v>10933</v>
      </c>
      <c r="P3065" t="str">
        <f t="shared" si="105"/>
        <v>Phosmet('soil', 'agricultural')</v>
      </c>
      <c r="R3065" s="20" t="s">
        <v>12315</v>
      </c>
    </row>
    <row r="3066" spans="1:18" x14ac:dyDescent="0.25">
      <c r="A3066" s="18">
        <v>4415</v>
      </c>
      <c r="B3066" t="s">
        <v>1645</v>
      </c>
      <c r="C3066" t="s">
        <v>71</v>
      </c>
      <c r="D3066" t="s">
        <v>12</v>
      </c>
      <c r="E3066" t="s">
        <v>1647</v>
      </c>
      <c r="F3066" t="s">
        <v>14</v>
      </c>
      <c r="G3066" t="s">
        <v>15</v>
      </c>
      <c r="H3066">
        <f t="shared" si="106"/>
        <v>0</v>
      </c>
      <c r="L3066" s="20" t="s">
        <v>7458</v>
      </c>
      <c r="M3066" s="20">
        <v>94.971000000000004</v>
      </c>
      <c r="N3066">
        <v>0</v>
      </c>
      <c r="O3066" t="s">
        <v>10934</v>
      </c>
      <c r="P3066" t="str">
        <f t="shared" si="105"/>
        <v>Phosphate('water', 'ground-')</v>
      </c>
      <c r="R3066" s="20" t="s">
        <v>12316</v>
      </c>
    </row>
    <row r="3067" spans="1:18" x14ac:dyDescent="0.25">
      <c r="A3067" s="18">
        <v>1482</v>
      </c>
      <c r="B3067" t="s">
        <v>1645</v>
      </c>
      <c r="C3067" t="s">
        <v>100</v>
      </c>
      <c r="D3067" t="s">
        <v>12</v>
      </c>
      <c r="E3067" t="s">
        <v>1647</v>
      </c>
      <c r="F3067" t="s">
        <v>14</v>
      </c>
      <c r="G3067" t="s">
        <v>15</v>
      </c>
      <c r="H3067">
        <f t="shared" si="106"/>
        <v>0</v>
      </c>
      <c r="L3067" s="20" t="s">
        <v>7458</v>
      </c>
      <c r="M3067" s="20">
        <v>94.971000000000004</v>
      </c>
      <c r="N3067">
        <v>0</v>
      </c>
      <c r="O3067" t="s">
        <v>10935</v>
      </c>
      <c r="P3067" t="str">
        <f t="shared" si="105"/>
        <v>Phosphate('water', 'ground-, long-term')</v>
      </c>
      <c r="R3067" s="20" t="s">
        <v>12316</v>
      </c>
    </row>
    <row r="3068" spans="1:18" x14ac:dyDescent="0.25">
      <c r="A3068" s="18">
        <v>2500</v>
      </c>
      <c r="B3068" t="s">
        <v>1645</v>
      </c>
      <c r="C3068" t="s">
        <v>10</v>
      </c>
      <c r="D3068" t="s">
        <v>12</v>
      </c>
      <c r="E3068" t="s">
        <v>1647</v>
      </c>
      <c r="F3068" t="s">
        <v>14</v>
      </c>
      <c r="G3068" t="s">
        <v>15</v>
      </c>
      <c r="H3068">
        <f t="shared" si="106"/>
        <v>0</v>
      </c>
      <c r="L3068" s="20" t="s">
        <v>7458</v>
      </c>
      <c r="M3068" s="20">
        <v>94.971000000000004</v>
      </c>
      <c r="N3068">
        <v>0</v>
      </c>
      <c r="O3068" t="s">
        <v>10936</v>
      </c>
      <c r="P3068" t="str">
        <f t="shared" si="105"/>
        <v>Phosphate('water', 'ocean')</v>
      </c>
      <c r="R3068" s="20" t="s">
        <v>12316</v>
      </c>
    </row>
    <row r="3069" spans="1:18" x14ac:dyDescent="0.25">
      <c r="A3069" s="18">
        <v>3346</v>
      </c>
      <c r="B3069" t="s">
        <v>1645</v>
      </c>
      <c r="C3069" t="s">
        <v>91</v>
      </c>
      <c r="D3069" t="s">
        <v>12</v>
      </c>
      <c r="E3069" t="s">
        <v>1647</v>
      </c>
      <c r="F3069" t="s">
        <v>14</v>
      </c>
      <c r="G3069" t="s">
        <v>15</v>
      </c>
      <c r="H3069">
        <f t="shared" si="106"/>
        <v>0</v>
      </c>
      <c r="L3069" s="20" t="s">
        <v>7458</v>
      </c>
      <c r="M3069" s="20">
        <v>94.971000000000004</v>
      </c>
      <c r="N3069">
        <v>0</v>
      </c>
      <c r="O3069" t="s">
        <v>10937</v>
      </c>
      <c r="P3069" t="str">
        <f t="shared" si="105"/>
        <v>Phosphate('water', 'surface water')</v>
      </c>
      <c r="R3069" s="20" t="s">
        <v>12316</v>
      </c>
    </row>
    <row r="3070" spans="1:18" x14ac:dyDescent="0.25">
      <c r="A3070" s="18">
        <v>2455</v>
      </c>
      <c r="B3070" s="20" t="s">
        <v>1645</v>
      </c>
      <c r="C3070" t="s">
        <v>48</v>
      </c>
      <c r="D3070" t="s">
        <v>12</v>
      </c>
      <c r="E3070" t="s">
        <v>1647</v>
      </c>
      <c r="F3070" t="s">
        <v>14</v>
      </c>
      <c r="G3070" t="s">
        <v>15</v>
      </c>
      <c r="H3070">
        <f t="shared" si="106"/>
        <v>0</v>
      </c>
      <c r="L3070" s="20" t="s">
        <v>7458</v>
      </c>
      <c r="M3070" s="20">
        <v>94.971000000000004</v>
      </c>
      <c r="N3070">
        <v>0</v>
      </c>
      <c r="O3070" t="s">
        <v>10938</v>
      </c>
      <c r="P3070" t="str">
        <f t="shared" si="105"/>
        <v>Phosphate('water',)</v>
      </c>
      <c r="R3070" s="20" t="s">
        <v>12316</v>
      </c>
    </row>
    <row r="3071" spans="1:18" x14ac:dyDescent="0.25">
      <c r="A3071" s="18">
        <v>3369</v>
      </c>
      <c r="B3071" t="s">
        <v>2681</v>
      </c>
      <c r="C3071" t="s">
        <v>24</v>
      </c>
      <c r="D3071" t="s">
        <v>12</v>
      </c>
      <c r="E3071" t="s">
        <v>2683</v>
      </c>
      <c r="F3071" t="s">
        <v>14</v>
      </c>
      <c r="G3071" t="s">
        <v>15</v>
      </c>
      <c r="H3071">
        <f t="shared" si="106"/>
        <v>0</v>
      </c>
      <c r="L3071" s="20" t="s">
        <v>7459</v>
      </c>
      <c r="M3071" s="27">
        <v>33.997999999999998</v>
      </c>
      <c r="N3071">
        <v>0</v>
      </c>
      <c r="O3071" t="s">
        <v>10939</v>
      </c>
      <c r="P3071" t="str">
        <f t="shared" si="105"/>
        <v>Phosphine('air', 'low population density, long-term')</v>
      </c>
      <c r="R3071" s="20" t="s">
        <v>12314</v>
      </c>
    </row>
    <row r="3072" spans="1:18" x14ac:dyDescent="0.25">
      <c r="A3072" s="18">
        <v>1467</v>
      </c>
      <c r="B3072" t="s">
        <v>2681</v>
      </c>
      <c r="C3072" t="s">
        <v>31</v>
      </c>
      <c r="D3072" t="s">
        <v>12</v>
      </c>
      <c r="E3072" t="s">
        <v>2683</v>
      </c>
      <c r="F3072" t="s">
        <v>14</v>
      </c>
      <c r="G3072" t="s">
        <v>15</v>
      </c>
      <c r="H3072">
        <f t="shared" si="106"/>
        <v>0</v>
      </c>
      <c r="L3072" s="20" t="s">
        <v>7459</v>
      </c>
      <c r="M3072" s="27">
        <v>33.997999999999998</v>
      </c>
      <c r="N3072">
        <v>0</v>
      </c>
      <c r="O3072" t="s">
        <v>10940</v>
      </c>
      <c r="P3072" t="str">
        <f t="shared" si="105"/>
        <v>Phosphine('air', 'lower stratosphere + upper troposphere')</v>
      </c>
      <c r="R3072" s="20" t="s">
        <v>12314</v>
      </c>
    </row>
    <row r="3073" spans="1:18" x14ac:dyDescent="0.25">
      <c r="A3073" s="18">
        <v>1551</v>
      </c>
      <c r="B3073" t="s">
        <v>2681</v>
      </c>
      <c r="C3073" t="s">
        <v>27</v>
      </c>
      <c r="D3073" t="s">
        <v>12</v>
      </c>
      <c r="E3073" t="s">
        <v>2683</v>
      </c>
      <c r="F3073" t="s">
        <v>14</v>
      </c>
      <c r="G3073" t="s">
        <v>15</v>
      </c>
      <c r="H3073">
        <f t="shared" si="106"/>
        <v>0</v>
      </c>
      <c r="L3073" s="20" t="s">
        <v>7459</v>
      </c>
      <c r="M3073" s="27">
        <v>33.997999999999998</v>
      </c>
      <c r="N3073">
        <v>0</v>
      </c>
      <c r="O3073" t="s">
        <v>10941</v>
      </c>
      <c r="P3073" t="str">
        <f t="shared" si="105"/>
        <v>Phosphine('air', 'non-urban air or from high stacks')</v>
      </c>
      <c r="R3073" s="20" t="s">
        <v>12314</v>
      </c>
    </row>
    <row r="3074" spans="1:18" x14ac:dyDescent="0.25">
      <c r="A3074" s="18">
        <v>808</v>
      </c>
      <c r="B3074" t="s">
        <v>2681</v>
      </c>
      <c r="C3074" t="s">
        <v>44</v>
      </c>
      <c r="D3074" t="s">
        <v>12</v>
      </c>
      <c r="E3074" t="s">
        <v>2683</v>
      </c>
      <c r="F3074" t="s">
        <v>14</v>
      </c>
      <c r="G3074" t="s">
        <v>15</v>
      </c>
      <c r="H3074">
        <f t="shared" si="106"/>
        <v>0</v>
      </c>
      <c r="L3074" s="20" t="s">
        <v>7459</v>
      </c>
      <c r="M3074" s="27">
        <v>33.997999999999998</v>
      </c>
      <c r="N3074">
        <v>0</v>
      </c>
      <c r="O3074" t="s">
        <v>10942</v>
      </c>
      <c r="P3074" t="str">
        <f t="shared" ref="P3074:P3137" si="107">_xlfn.CONCAT(E3074,C3074)</f>
        <v>Phosphine('air', 'urban air close to ground')</v>
      </c>
      <c r="R3074" s="20" t="s">
        <v>12314</v>
      </c>
    </row>
    <row r="3075" spans="1:18" x14ac:dyDescent="0.25">
      <c r="A3075" s="18">
        <v>2601</v>
      </c>
      <c r="B3075" s="20" t="s">
        <v>2681</v>
      </c>
      <c r="C3075" t="s">
        <v>190</v>
      </c>
      <c r="D3075" t="s">
        <v>12</v>
      </c>
      <c r="E3075" t="s">
        <v>2683</v>
      </c>
      <c r="F3075" t="s">
        <v>14</v>
      </c>
      <c r="G3075" t="s">
        <v>15</v>
      </c>
      <c r="H3075">
        <f t="shared" si="106"/>
        <v>0</v>
      </c>
      <c r="L3075" s="20" t="s">
        <v>7459</v>
      </c>
      <c r="M3075" s="27">
        <v>33.997999999999998</v>
      </c>
      <c r="N3075">
        <v>0</v>
      </c>
      <c r="O3075" t="s">
        <v>10943</v>
      </c>
      <c r="P3075" t="str">
        <f t="shared" si="107"/>
        <v>Phosphine('air',)</v>
      </c>
      <c r="R3075" s="20" t="s">
        <v>12314</v>
      </c>
    </row>
    <row r="3076" spans="1:18" x14ac:dyDescent="0.25">
      <c r="A3076" s="18">
        <v>2098</v>
      </c>
      <c r="B3076" t="s">
        <v>875</v>
      </c>
      <c r="C3076" t="s">
        <v>24</v>
      </c>
      <c r="D3076" t="s">
        <v>12</v>
      </c>
      <c r="E3076" t="s">
        <v>877</v>
      </c>
      <c r="F3076" t="s">
        <v>14</v>
      </c>
      <c r="G3076" t="s">
        <v>15</v>
      </c>
      <c r="H3076">
        <f t="shared" si="106"/>
        <v>0</v>
      </c>
      <c r="L3076" s="20" t="s">
        <v>7460</v>
      </c>
      <c r="M3076" s="20">
        <v>97.995000000000005</v>
      </c>
      <c r="N3076">
        <v>0</v>
      </c>
      <c r="O3076" t="s">
        <v>10944</v>
      </c>
      <c r="P3076" t="str">
        <f t="shared" si="107"/>
        <v>Phosphoric acid('air', 'low population density, long-term')</v>
      </c>
      <c r="R3076" s="20" t="s">
        <v>12314</v>
      </c>
    </row>
    <row r="3077" spans="1:18" x14ac:dyDescent="0.25">
      <c r="A3077" s="18">
        <v>482</v>
      </c>
      <c r="B3077" t="s">
        <v>875</v>
      </c>
      <c r="C3077" t="s">
        <v>31</v>
      </c>
      <c r="D3077" t="s">
        <v>12</v>
      </c>
      <c r="E3077" t="s">
        <v>877</v>
      </c>
      <c r="F3077" t="s">
        <v>14</v>
      </c>
      <c r="G3077" t="s">
        <v>15</v>
      </c>
      <c r="H3077">
        <f t="shared" si="106"/>
        <v>0</v>
      </c>
      <c r="L3077" s="20" t="s">
        <v>7460</v>
      </c>
      <c r="M3077" s="20">
        <v>97.995000000000005</v>
      </c>
      <c r="N3077">
        <v>0</v>
      </c>
      <c r="O3077" t="s">
        <v>10945</v>
      </c>
      <c r="P3077" t="str">
        <f t="shared" si="107"/>
        <v>Phosphoric acid('air', 'lower stratosphere + upper troposphere')</v>
      </c>
      <c r="R3077" s="20" t="s">
        <v>12314</v>
      </c>
    </row>
    <row r="3078" spans="1:18" x14ac:dyDescent="0.25">
      <c r="A3078" s="18">
        <v>2067</v>
      </c>
      <c r="B3078" t="s">
        <v>875</v>
      </c>
      <c r="C3078" t="s">
        <v>27</v>
      </c>
      <c r="D3078" t="s">
        <v>12</v>
      </c>
      <c r="E3078" t="s">
        <v>877</v>
      </c>
      <c r="F3078" t="s">
        <v>14</v>
      </c>
      <c r="G3078" t="s">
        <v>15</v>
      </c>
      <c r="H3078">
        <f t="shared" si="106"/>
        <v>0</v>
      </c>
      <c r="L3078" s="20" t="s">
        <v>7460</v>
      </c>
      <c r="M3078" s="20">
        <v>97.995000000000005</v>
      </c>
      <c r="N3078">
        <v>0</v>
      </c>
      <c r="O3078" t="s">
        <v>10946</v>
      </c>
      <c r="P3078" t="str">
        <f t="shared" si="107"/>
        <v>Phosphoric acid('air', 'non-urban air or from high stacks')</v>
      </c>
      <c r="R3078" s="20" t="s">
        <v>12314</v>
      </c>
    </row>
    <row r="3079" spans="1:18" x14ac:dyDescent="0.25">
      <c r="A3079" s="18">
        <v>735</v>
      </c>
      <c r="B3079" t="s">
        <v>875</v>
      </c>
      <c r="C3079" t="s">
        <v>44</v>
      </c>
      <c r="D3079" t="s">
        <v>12</v>
      </c>
      <c r="E3079" t="s">
        <v>877</v>
      </c>
      <c r="F3079" t="s">
        <v>14</v>
      </c>
      <c r="G3079" t="s">
        <v>15</v>
      </c>
      <c r="H3079">
        <f t="shared" si="106"/>
        <v>0</v>
      </c>
      <c r="L3079" s="20" t="s">
        <v>7460</v>
      </c>
      <c r="M3079" s="20">
        <v>97.995000000000005</v>
      </c>
      <c r="N3079">
        <v>0</v>
      </c>
      <c r="O3079" t="s">
        <v>10947</v>
      </c>
      <c r="P3079" t="str">
        <f t="shared" si="107"/>
        <v>Phosphoric acid('air', 'urban air close to ground')</v>
      </c>
      <c r="R3079" s="20" t="s">
        <v>12314</v>
      </c>
    </row>
    <row r="3080" spans="1:18" x14ac:dyDescent="0.25">
      <c r="A3080" s="18">
        <v>1921</v>
      </c>
      <c r="B3080" s="20" t="s">
        <v>875</v>
      </c>
      <c r="C3080" t="s">
        <v>190</v>
      </c>
      <c r="D3080" t="s">
        <v>12</v>
      </c>
      <c r="E3080" t="s">
        <v>877</v>
      </c>
      <c r="F3080" t="s">
        <v>14</v>
      </c>
      <c r="G3080" t="s">
        <v>15</v>
      </c>
      <c r="H3080">
        <f t="shared" si="106"/>
        <v>0</v>
      </c>
      <c r="L3080" s="20" t="s">
        <v>7460</v>
      </c>
      <c r="M3080" s="20">
        <v>97.995000000000005</v>
      </c>
      <c r="N3080">
        <v>0</v>
      </c>
      <c r="O3080" t="s">
        <v>10948</v>
      </c>
      <c r="P3080" t="str">
        <f t="shared" si="107"/>
        <v>Phosphoric acid('air',)</v>
      </c>
      <c r="R3080" s="20" t="s">
        <v>12314</v>
      </c>
    </row>
    <row r="3081" spans="1:18" x14ac:dyDescent="0.25">
      <c r="A3081" s="18">
        <v>702</v>
      </c>
      <c r="B3081" t="s">
        <v>875</v>
      </c>
      <c r="C3081" t="s">
        <v>48</v>
      </c>
      <c r="D3081" t="s">
        <v>12</v>
      </c>
      <c r="E3081" t="s">
        <v>877</v>
      </c>
      <c r="F3081" t="s">
        <v>14</v>
      </c>
      <c r="G3081" t="s">
        <v>15</v>
      </c>
      <c r="H3081">
        <f t="shared" si="106"/>
        <v>0</v>
      </c>
      <c r="L3081" s="20" t="s">
        <v>7460</v>
      </c>
      <c r="M3081" s="20">
        <v>97.995000000000005</v>
      </c>
      <c r="N3081">
        <v>0</v>
      </c>
      <c r="O3081" t="s">
        <v>10949</v>
      </c>
      <c r="P3081" t="str">
        <f t="shared" si="107"/>
        <v>Phosphoric acid('water',)</v>
      </c>
      <c r="R3081" s="20" t="s">
        <v>12316</v>
      </c>
    </row>
    <row r="3082" spans="1:18" x14ac:dyDescent="0.25">
      <c r="A3082" s="18">
        <v>828</v>
      </c>
      <c r="B3082" s="20" t="s">
        <v>1687</v>
      </c>
      <c r="C3082" t="s">
        <v>48</v>
      </c>
      <c r="D3082" t="s">
        <v>12</v>
      </c>
      <c r="E3082" t="s">
        <v>1689</v>
      </c>
      <c r="F3082" t="s">
        <v>14</v>
      </c>
      <c r="G3082" t="s">
        <v>15</v>
      </c>
      <c r="H3082">
        <f t="shared" si="106"/>
        <v>0</v>
      </c>
      <c r="L3082" s="20" t="s">
        <v>7461</v>
      </c>
      <c r="M3082">
        <v>153.33199999999999</v>
      </c>
      <c r="N3082">
        <v>0</v>
      </c>
      <c r="O3082" t="s">
        <v>10950</v>
      </c>
      <c r="P3082" t="str">
        <f t="shared" si="107"/>
        <v>Phosphorus oxychloride('water',)</v>
      </c>
      <c r="R3082" s="20" t="s">
        <v>12316</v>
      </c>
    </row>
    <row r="3083" spans="1:18" x14ac:dyDescent="0.25">
      <c r="A3083" s="18">
        <v>105</v>
      </c>
      <c r="B3083" s="20" t="s">
        <v>4887</v>
      </c>
      <c r="C3083" t="s">
        <v>48</v>
      </c>
      <c r="D3083" t="s">
        <v>12</v>
      </c>
      <c r="E3083" t="s">
        <v>4889</v>
      </c>
      <c r="F3083" t="s">
        <v>14</v>
      </c>
      <c r="G3083" t="s">
        <v>15</v>
      </c>
      <c r="H3083">
        <f t="shared" si="106"/>
        <v>0</v>
      </c>
      <c r="L3083" s="20" t="s">
        <v>7462</v>
      </c>
      <c r="M3083">
        <v>208.239</v>
      </c>
      <c r="N3083">
        <v>0</v>
      </c>
      <c r="O3083" t="s">
        <v>10951</v>
      </c>
      <c r="P3083" t="str">
        <f t="shared" si="107"/>
        <v>Phosphorus pentachloride('water',)</v>
      </c>
      <c r="R3083" s="20" t="s">
        <v>12316</v>
      </c>
    </row>
    <row r="3084" spans="1:18" x14ac:dyDescent="0.25">
      <c r="A3084" s="18">
        <v>1017</v>
      </c>
      <c r="B3084" t="s">
        <v>1433</v>
      </c>
      <c r="C3084" t="s">
        <v>24</v>
      </c>
      <c r="D3084" t="s">
        <v>12</v>
      </c>
      <c r="E3084" t="s">
        <v>1435</v>
      </c>
      <c r="F3084" t="s">
        <v>14</v>
      </c>
      <c r="G3084" t="s">
        <v>15</v>
      </c>
      <c r="H3084">
        <f t="shared" si="106"/>
        <v>0</v>
      </c>
      <c r="L3084" s="20" t="s">
        <v>7463</v>
      </c>
      <c r="M3084">
        <v>137.333</v>
      </c>
      <c r="N3084">
        <v>0</v>
      </c>
      <c r="O3084" t="s">
        <v>10952</v>
      </c>
      <c r="P3084" t="str">
        <f t="shared" si="107"/>
        <v>Phosphorus trichloride('air', 'low population density, long-term')</v>
      </c>
      <c r="R3084" s="20" t="s">
        <v>12314</v>
      </c>
    </row>
    <row r="3085" spans="1:18" x14ac:dyDescent="0.25">
      <c r="A3085" s="18">
        <v>1841</v>
      </c>
      <c r="B3085" t="s">
        <v>1433</v>
      </c>
      <c r="C3085" t="s">
        <v>31</v>
      </c>
      <c r="D3085" t="s">
        <v>12</v>
      </c>
      <c r="E3085" t="s">
        <v>1435</v>
      </c>
      <c r="F3085" t="s">
        <v>14</v>
      </c>
      <c r="G3085" t="s">
        <v>15</v>
      </c>
      <c r="H3085">
        <f t="shared" si="106"/>
        <v>0</v>
      </c>
      <c r="L3085" s="20" t="s">
        <v>7463</v>
      </c>
      <c r="M3085">
        <v>137.333</v>
      </c>
      <c r="N3085">
        <v>0</v>
      </c>
      <c r="O3085" t="s">
        <v>10953</v>
      </c>
      <c r="P3085" t="str">
        <f t="shared" si="107"/>
        <v>Phosphorus trichloride('air', 'lower stratosphere + upper troposphere')</v>
      </c>
      <c r="R3085" s="20" t="s">
        <v>12314</v>
      </c>
    </row>
    <row r="3086" spans="1:18" x14ac:dyDescent="0.25">
      <c r="A3086" s="18">
        <v>2906</v>
      </c>
      <c r="B3086" t="s">
        <v>1433</v>
      </c>
      <c r="C3086" t="s">
        <v>27</v>
      </c>
      <c r="D3086" t="s">
        <v>12</v>
      </c>
      <c r="E3086" t="s">
        <v>1435</v>
      </c>
      <c r="F3086" t="s">
        <v>14</v>
      </c>
      <c r="G3086" t="s">
        <v>15</v>
      </c>
      <c r="H3086">
        <f t="shared" si="106"/>
        <v>0</v>
      </c>
      <c r="L3086" s="20" t="s">
        <v>7463</v>
      </c>
      <c r="M3086">
        <v>137.333</v>
      </c>
      <c r="N3086">
        <v>0</v>
      </c>
      <c r="O3086" t="s">
        <v>10954</v>
      </c>
      <c r="P3086" t="str">
        <f t="shared" si="107"/>
        <v>Phosphorus trichloride('air', 'non-urban air or from high stacks')</v>
      </c>
      <c r="R3086" s="20" t="s">
        <v>12314</v>
      </c>
    </row>
    <row r="3087" spans="1:18" x14ac:dyDescent="0.25">
      <c r="A3087" s="18">
        <v>3222</v>
      </c>
      <c r="B3087" t="s">
        <v>1433</v>
      </c>
      <c r="C3087" t="s">
        <v>44</v>
      </c>
      <c r="D3087" t="s">
        <v>12</v>
      </c>
      <c r="E3087" t="s">
        <v>1435</v>
      </c>
      <c r="F3087" t="s">
        <v>14</v>
      </c>
      <c r="G3087" t="s">
        <v>15</v>
      </c>
      <c r="H3087">
        <f t="shared" ref="H3087:H3103" si="108">14.0067*N3087/M3087</f>
        <v>0</v>
      </c>
      <c r="L3087" s="20" t="s">
        <v>7463</v>
      </c>
      <c r="M3087">
        <v>137.333</v>
      </c>
      <c r="N3087">
        <v>0</v>
      </c>
      <c r="O3087" t="s">
        <v>10955</v>
      </c>
      <c r="P3087" t="str">
        <f t="shared" si="107"/>
        <v>Phosphorus trichloride('air', 'urban air close to ground')</v>
      </c>
      <c r="R3087" s="20" t="s">
        <v>12314</v>
      </c>
    </row>
    <row r="3088" spans="1:18" x14ac:dyDescent="0.25">
      <c r="A3088" s="18">
        <v>4114</v>
      </c>
      <c r="B3088" t="s">
        <v>1433</v>
      </c>
      <c r="C3088" t="s">
        <v>190</v>
      </c>
      <c r="D3088" t="s">
        <v>12</v>
      </c>
      <c r="E3088" t="s">
        <v>1435</v>
      </c>
      <c r="F3088" t="s">
        <v>14</v>
      </c>
      <c r="G3088" t="s">
        <v>15</v>
      </c>
      <c r="H3088">
        <f t="shared" si="108"/>
        <v>0</v>
      </c>
      <c r="L3088" s="20" t="s">
        <v>7463</v>
      </c>
      <c r="M3088">
        <v>137.333</v>
      </c>
      <c r="N3088">
        <v>0</v>
      </c>
      <c r="O3088" t="s">
        <v>10956</v>
      </c>
      <c r="P3088" t="str">
        <f t="shared" si="107"/>
        <v>Phosphorus trichloride('air',)</v>
      </c>
      <c r="R3088" s="20" t="s">
        <v>12314</v>
      </c>
    </row>
    <row r="3089" spans="1:18" x14ac:dyDescent="0.25">
      <c r="A3089" s="18">
        <v>3271</v>
      </c>
      <c r="B3089" s="20" t="s">
        <v>1433</v>
      </c>
      <c r="C3089" t="s">
        <v>48</v>
      </c>
      <c r="D3089" t="s">
        <v>12</v>
      </c>
      <c r="E3089" t="s">
        <v>1435</v>
      </c>
      <c r="F3089" t="s">
        <v>14</v>
      </c>
      <c r="G3089" t="s">
        <v>15</v>
      </c>
      <c r="H3089">
        <f t="shared" si="108"/>
        <v>0</v>
      </c>
      <c r="L3089" s="20" t="s">
        <v>7463</v>
      </c>
      <c r="M3089">
        <v>137.333</v>
      </c>
      <c r="N3089">
        <v>0</v>
      </c>
      <c r="O3089" t="s">
        <v>10957</v>
      </c>
      <c r="P3089" t="str">
        <f t="shared" si="107"/>
        <v>Phosphorus trichloride('water',)</v>
      </c>
      <c r="R3089" s="20" t="s">
        <v>12316</v>
      </c>
    </row>
    <row r="3090" spans="1:18" x14ac:dyDescent="0.25">
      <c r="A3090" s="18">
        <v>3385</v>
      </c>
      <c r="B3090" t="s">
        <v>881</v>
      </c>
      <c r="C3090" t="s">
        <v>24</v>
      </c>
      <c r="D3090" t="s">
        <v>12</v>
      </c>
      <c r="E3090" t="s">
        <v>883</v>
      </c>
      <c r="F3090" t="s">
        <v>14</v>
      </c>
      <c r="G3090" t="s">
        <v>15</v>
      </c>
      <c r="H3090">
        <f t="shared" si="108"/>
        <v>0</v>
      </c>
      <c r="L3090" s="20" t="s">
        <v>7459</v>
      </c>
      <c r="M3090">
        <v>33.997999999999998</v>
      </c>
      <c r="N3090">
        <v>0</v>
      </c>
      <c r="O3090" t="s">
        <v>10958</v>
      </c>
      <c r="P3090" t="str">
        <f t="shared" si="107"/>
        <v>Phosphorus('air', 'low population density, long-term')</v>
      </c>
      <c r="R3090" s="20" t="s">
        <v>12314</v>
      </c>
    </row>
    <row r="3091" spans="1:18" x14ac:dyDescent="0.25">
      <c r="A3091" s="18">
        <v>3461</v>
      </c>
      <c r="B3091" t="s">
        <v>881</v>
      </c>
      <c r="C3091" t="s">
        <v>31</v>
      </c>
      <c r="D3091" t="s">
        <v>12</v>
      </c>
      <c r="E3091" t="s">
        <v>883</v>
      </c>
      <c r="F3091" t="s">
        <v>14</v>
      </c>
      <c r="G3091" t="s">
        <v>15</v>
      </c>
      <c r="H3091">
        <f t="shared" si="108"/>
        <v>0</v>
      </c>
      <c r="L3091" s="20" t="s">
        <v>7459</v>
      </c>
      <c r="M3091">
        <v>33.997999999999998</v>
      </c>
      <c r="N3091">
        <v>0</v>
      </c>
      <c r="O3091" t="s">
        <v>10959</v>
      </c>
      <c r="P3091" t="str">
        <f t="shared" si="107"/>
        <v>Phosphorus('air', 'lower stratosphere + upper troposphere')</v>
      </c>
      <c r="R3091" s="20" t="s">
        <v>12314</v>
      </c>
    </row>
    <row r="3092" spans="1:18" x14ac:dyDescent="0.25">
      <c r="A3092" s="18">
        <v>919</v>
      </c>
      <c r="B3092" t="s">
        <v>881</v>
      </c>
      <c r="C3092" t="s">
        <v>27</v>
      </c>
      <c r="D3092" t="s">
        <v>12</v>
      </c>
      <c r="E3092" t="s">
        <v>883</v>
      </c>
      <c r="F3092" t="s">
        <v>14</v>
      </c>
      <c r="G3092" t="s">
        <v>15</v>
      </c>
      <c r="H3092">
        <f t="shared" si="108"/>
        <v>0</v>
      </c>
      <c r="L3092" s="20" t="s">
        <v>7459</v>
      </c>
      <c r="M3092">
        <v>33.997999999999998</v>
      </c>
      <c r="N3092">
        <v>0</v>
      </c>
      <c r="O3092" t="s">
        <v>10960</v>
      </c>
      <c r="P3092" t="str">
        <f t="shared" si="107"/>
        <v>Phosphorus('air', 'non-urban air or from high stacks')</v>
      </c>
      <c r="R3092" s="20" t="s">
        <v>12314</v>
      </c>
    </row>
    <row r="3093" spans="1:18" x14ac:dyDescent="0.25">
      <c r="A3093" s="18">
        <v>1706</v>
      </c>
      <c r="B3093" t="s">
        <v>881</v>
      </c>
      <c r="C3093" t="s">
        <v>44</v>
      </c>
      <c r="D3093" t="s">
        <v>12</v>
      </c>
      <c r="E3093" t="s">
        <v>883</v>
      </c>
      <c r="F3093" t="s">
        <v>14</v>
      </c>
      <c r="G3093" t="s">
        <v>15</v>
      </c>
      <c r="H3093">
        <f t="shared" si="108"/>
        <v>0</v>
      </c>
      <c r="L3093" s="20" t="s">
        <v>7459</v>
      </c>
      <c r="M3093">
        <v>33.997999999999998</v>
      </c>
      <c r="N3093">
        <v>0</v>
      </c>
      <c r="O3093" t="s">
        <v>10961</v>
      </c>
      <c r="P3093" t="str">
        <f t="shared" si="107"/>
        <v>Phosphorus('air', 'urban air close to ground')</v>
      </c>
      <c r="R3093" s="20" t="s">
        <v>12314</v>
      </c>
    </row>
    <row r="3094" spans="1:18" x14ac:dyDescent="0.25">
      <c r="A3094" s="18">
        <v>1205</v>
      </c>
      <c r="B3094" t="s">
        <v>881</v>
      </c>
      <c r="C3094" t="s">
        <v>190</v>
      </c>
      <c r="D3094" t="s">
        <v>12</v>
      </c>
      <c r="E3094" t="s">
        <v>883</v>
      </c>
      <c r="F3094" t="s">
        <v>14</v>
      </c>
      <c r="G3094" t="s">
        <v>15</v>
      </c>
      <c r="H3094">
        <f t="shared" si="108"/>
        <v>0</v>
      </c>
      <c r="L3094" s="20" t="s">
        <v>7459</v>
      </c>
      <c r="M3094">
        <v>33.997999999999998</v>
      </c>
      <c r="N3094">
        <v>0</v>
      </c>
      <c r="O3094" t="s">
        <v>10962</v>
      </c>
      <c r="P3094" t="str">
        <f t="shared" si="107"/>
        <v>Phosphorus('air',)</v>
      </c>
      <c r="R3094" s="20" t="s">
        <v>12314</v>
      </c>
    </row>
    <row r="3095" spans="1:18" x14ac:dyDescent="0.25">
      <c r="A3095" s="18">
        <v>3109</v>
      </c>
      <c r="B3095" t="s">
        <v>881</v>
      </c>
      <c r="C3095" t="s">
        <v>17</v>
      </c>
      <c r="D3095" t="s">
        <v>12</v>
      </c>
      <c r="E3095" t="s">
        <v>883</v>
      </c>
      <c r="F3095" t="s">
        <v>14</v>
      </c>
      <c r="G3095" t="s">
        <v>15</v>
      </c>
      <c r="H3095">
        <f t="shared" si="108"/>
        <v>0</v>
      </c>
      <c r="L3095" s="20" t="s">
        <v>7459</v>
      </c>
      <c r="M3095">
        <v>33.997999999999998</v>
      </c>
      <c r="N3095">
        <v>0</v>
      </c>
      <c r="O3095" t="s">
        <v>10963</v>
      </c>
      <c r="P3095" t="str">
        <f t="shared" si="107"/>
        <v>Phosphorus('soil', 'agricultural')</v>
      </c>
      <c r="R3095" s="20" t="s">
        <v>12315</v>
      </c>
    </row>
    <row r="3096" spans="1:18" x14ac:dyDescent="0.25">
      <c r="A3096" s="18">
        <v>1400</v>
      </c>
      <c r="B3096" t="s">
        <v>881</v>
      </c>
      <c r="C3096" t="s">
        <v>143</v>
      </c>
      <c r="D3096" t="s">
        <v>12</v>
      </c>
      <c r="E3096" t="s">
        <v>883</v>
      </c>
      <c r="F3096" t="s">
        <v>14</v>
      </c>
      <c r="G3096" t="s">
        <v>15</v>
      </c>
      <c r="H3096">
        <f t="shared" si="108"/>
        <v>0</v>
      </c>
      <c r="L3096" s="20" t="s">
        <v>7459</v>
      </c>
      <c r="M3096">
        <v>33.997999999999998</v>
      </c>
      <c r="N3096">
        <v>0</v>
      </c>
      <c r="O3096" t="s">
        <v>10964</v>
      </c>
      <c r="P3096" t="str">
        <f t="shared" si="107"/>
        <v>Phosphorus('soil', 'forestry')</v>
      </c>
      <c r="R3096" s="20" t="s">
        <v>12315</v>
      </c>
    </row>
    <row r="3097" spans="1:18" x14ac:dyDescent="0.25">
      <c r="A3097" s="18">
        <v>2138</v>
      </c>
      <c r="B3097" t="s">
        <v>881</v>
      </c>
      <c r="C3097" t="s">
        <v>200</v>
      </c>
      <c r="D3097" t="s">
        <v>12</v>
      </c>
      <c r="E3097" t="s">
        <v>883</v>
      </c>
      <c r="F3097" t="s">
        <v>14</v>
      </c>
      <c r="G3097" t="s">
        <v>15</v>
      </c>
      <c r="H3097">
        <f t="shared" si="108"/>
        <v>0</v>
      </c>
      <c r="L3097" s="20" t="s">
        <v>7459</v>
      </c>
      <c r="M3097">
        <v>33.997999999999998</v>
      </c>
      <c r="N3097">
        <v>0</v>
      </c>
      <c r="O3097" t="s">
        <v>10965</v>
      </c>
      <c r="P3097" t="str">
        <f t="shared" si="107"/>
        <v>Phosphorus('soil', 'industrial')</v>
      </c>
      <c r="R3097" s="20" t="s">
        <v>12315</v>
      </c>
    </row>
    <row r="3098" spans="1:18" x14ac:dyDescent="0.25">
      <c r="A3098" s="18">
        <v>3468</v>
      </c>
      <c r="B3098" t="s">
        <v>881</v>
      </c>
      <c r="C3098" t="s">
        <v>389</v>
      </c>
      <c r="D3098" t="s">
        <v>12</v>
      </c>
      <c r="E3098" t="s">
        <v>883</v>
      </c>
      <c r="F3098" t="s">
        <v>14</v>
      </c>
      <c r="G3098" t="s">
        <v>15</v>
      </c>
      <c r="H3098">
        <f t="shared" si="108"/>
        <v>0</v>
      </c>
      <c r="L3098" s="20" t="s">
        <v>7459</v>
      </c>
      <c r="M3098">
        <v>33.997999999999998</v>
      </c>
      <c r="N3098">
        <v>0</v>
      </c>
      <c r="O3098" t="s">
        <v>10966</v>
      </c>
      <c r="P3098" t="str">
        <f t="shared" si="107"/>
        <v>Phosphorus('soil',)</v>
      </c>
      <c r="R3098" s="20" t="s">
        <v>12315</v>
      </c>
    </row>
    <row r="3099" spans="1:18" x14ac:dyDescent="0.25">
      <c r="A3099" s="18">
        <v>448</v>
      </c>
      <c r="B3099" t="s">
        <v>881</v>
      </c>
      <c r="C3099" t="s">
        <v>71</v>
      </c>
      <c r="D3099" t="s">
        <v>12</v>
      </c>
      <c r="E3099" t="s">
        <v>883</v>
      </c>
      <c r="F3099" t="s">
        <v>14</v>
      </c>
      <c r="G3099" t="s">
        <v>15</v>
      </c>
      <c r="H3099">
        <f t="shared" si="108"/>
        <v>0</v>
      </c>
      <c r="L3099" s="20" t="s">
        <v>7459</v>
      </c>
      <c r="M3099">
        <v>33.997999999999998</v>
      </c>
      <c r="N3099">
        <v>0</v>
      </c>
      <c r="O3099" t="s">
        <v>10967</v>
      </c>
      <c r="P3099" t="str">
        <f t="shared" si="107"/>
        <v>Phosphorus('water', 'ground-')</v>
      </c>
      <c r="R3099" s="20" t="s">
        <v>12316</v>
      </c>
    </row>
    <row r="3100" spans="1:18" x14ac:dyDescent="0.25">
      <c r="A3100" s="18">
        <v>324</v>
      </c>
      <c r="B3100" t="s">
        <v>881</v>
      </c>
      <c r="C3100" t="s">
        <v>100</v>
      </c>
      <c r="D3100" t="s">
        <v>12</v>
      </c>
      <c r="E3100" t="s">
        <v>883</v>
      </c>
      <c r="F3100" t="s">
        <v>14</v>
      </c>
      <c r="G3100" t="s">
        <v>15</v>
      </c>
      <c r="H3100">
        <f t="shared" si="108"/>
        <v>0</v>
      </c>
      <c r="L3100" s="20" t="s">
        <v>7459</v>
      </c>
      <c r="M3100">
        <v>33.997999999999998</v>
      </c>
      <c r="N3100">
        <v>0</v>
      </c>
      <c r="O3100" t="s">
        <v>10968</v>
      </c>
      <c r="P3100" t="str">
        <f t="shared" si="107"/>
        <v>Phosphorus('water', 'ground-, long-term')</v>
      </c>
      <c r="R3100" s="20" t="s">
        <v>12316</v>
      </c>
    </row>
    <row r="3101" spans="1:18" x14ac:dyDescent="0.25">
      <c r="A3101" s="18">
        <v>4073</v>
      </c>
      <c r="B3101" t="s">
        <v>881</v>
      </c>
      <c r="C3101" t="s">
        <v>10</v>
      </c>
      <c r="D3101" t="s">
        <v>12</v>
      </c>
      <c r="E3101" t="s">
        <v>883</v>
      </c>
      <c r="F3101" t="s">
        <v>14</v>
      </c>
      <c r="G3101" t="s">
        <v>15</v>
      </c>
      <c r="H3101">
        <f t="shared" si="108"/>
        <v>0</v>
      </c>
      <c r="L3101" s="20" t="s">
        <v>7459</v>
      </c>
      <c r="M3101">
        <v>33.997999999999998</v>
      </c>
      <c r="N3101">
        <v>0</v>
      </c>
      <c r="O3101" t="s">
        <v>10969</v>
      </c>
      <c r="P3101" t="str">
        <f t="shared" si="107"/>
        <v>Phosphorus('water', 'ocean')</v>
      </c>
      <c r="R3101" s="20" t="s">
        <v>12316</v>
      </c>
    </row>
    <row r="3102" spans="1:18" x14ac:dyDescent="0.25">
      <c r="A3102" s="18">
        <v>2757</v>
      </c>
      <c r="B3102" t="s">
        <v>881</v>
      </c>
      <c r="C3102" t="s">
        <v>91</v>
      </c>
      <c r="D3102" t="s">
        <v>12</v>
      </c>
      <c r="E3102" t="s">
        <v>883</v>
      </c>
      <c r="F3102" t="s">
        <v>14</v>
      </c>
      <c r="G3102" t="s">
        <v>15</v>
      </c>
      <c r="H3102">
        <f t="shared" si="108"/>
        <v>0</v>
      </c>
      <c r="L3102" s="20" t="s">
        <v>7459</v>
      </c>
      <c r="M3102">
        <v>33.997999999999998</v>
      </c>
      <c r="N3102">
        <v>0</v>
      </c>
      <c r="O3102" t="s">
        <v>10970</v>
      </c>
      <c r="P3102" t="str">
        <f t="shared" si="107"/>
        <v>Phosphorus('water', 'surface water')</v>
      </c>
      <c r="R3102" s="20" t="s">
        <v>12316</v>
      </c>
    </row>
    <row r="3103" spans="1:18" x14ac:dyDescent="0.25">
      <c r="A3103" s="18">
        <v>36</v>
      </c>
      <c r="B3103" s="20" t="s">
        <v>881</v>
      </c>
      <c r="C3103" t="s">
        <v>48</v>
      </c>
      <c r="D3103" t="s">
        <v>12</v>
      </c>
      <c r="E3103" t="s">
        <v>883</v>
      </c>
      <c r="F3103" t="s">
        <v>14</v>
      </c>
      <c r="G3103" t="s">
        <v>15</v>
      </c>
      <c r="H3103">
        <f t="shared" si="108"/>
        <v>0</v>
      </c>
      <c r="L3103" s="20" t="s">
        <v>7459</v>
      </c>
      <c r="M3103">
        <v>33.997999999999998</v>
      </c>
      <c r="N3103">
        <v>0</v>
      </c>
      <c r="O3103" t="s">
        <v>10971</v>
      </c>
      <c r="P3103" t="str">
        <f t="shared" si="107"/>
        <v>Phosphorus('water',)</v>
      </c>
      <c r="R3103" s="20" t="s">
        <v>12316</v>
      </c>
    </row>
    <row r="3104" spans="1:18" hidden="1" x14ac:dyDescent="0.25">
      <c r="A3104" s="18">
        <v>3632</v>
      </c>
      <c r="B3104" t="s">
        <v>881</v>
      </c>
      <c r="C3104" t="s">
        <v>60</v>
      </c>
      <c r="D3104" t="s">
        <v>12</v>
      </c>
      <c r="E3104" t="s">
        <v>6680</v>
      </c>
      <c r="F3104" t="s">
        <v>38</v>
      </c>
      <c r="G3104" t="s">
        <v>15</v>
      </c>
      <c r="O3104" t="s">
        <v>10972</v>
      </c>
      <c r="P3104" t="str">
        <f t="shared" si="107"/>
        <v>Phosphorus, 18% in apatite, 12% in crude ore, in ground('natural resource', 'in ground')</v>
      </c>
    </row>
    <row r="3105" spans="1:18" hidden="1" x14ac:dyDescent="0.25">
      <c r="A3105" s="18">
        <v>2229</v>
      </c>
      <c r="B3105" t="s">
        <v>881</v>
      </c>
      <c r="C3105" t="s">
        <v>60</v>
      </c>
      <c r="D3105" t="s">
        <v>12</v>
      </c>
      <c r="E3105" t="s">
        <v>6697</v>
      </c>
      <c r="F3105" t="s">
        <v>38</v>
      </c>
      <c r="G3105" t="s">
        <v>15</v>
      </c>
      <c r="O3105" t="s">
        <v>10973</v>
      </c>
      <c r="P3105" t="str">
        <f t="shared" si="107"/>
        <v>Phosphorus, 18% in apatite, 4% in crude ore, in ground('natural resource', 'in ground')</v>
      </c>
    </row>
    <row r="3106" spans="1:18" hidden="1" x14ac:dyDescent="0.25">
      <c r="A3106" s="18">
        <v>3031</v>
      </c>
      <c r="B3106" t="s">
        <v>6708</v>
      </c>
      <c r="C3106" t="s">
        <v>60</v>
      </c>
      <c r="D3106" t="s">
        <v>12</v>
      </c>
      <c r="E3106" t="s">
        <v>6710</v>
      </c>
      <c r="F3106" t="s">
        <v>38</v>
      </c>
      <c r="G3106" t="s">
        <v>15</v>
      </c>
      <c r="O3106" t="s">
        <v>10974</v>
      </c>
      <c r="P3106" t="str">
        <f t="shared" si="107"/>
        <v>Phosphorus, in ground('natural resource', 'in ground')</v>
      </c>
    </row>
    <row r="3107" spans="1:18" x14ac:dyDescent="0.25">
      <c r="A3107" s="18">
        <v>2371</v>
      </c>
      <c r="B3107" t="s">
        <v>2449</v>
      </c>
      <c r="C3107" t="s">
        <v>71</v>
      </c>
      <c r="D3107" t="s">
        <v>12</v>
      </c>
      <c r="E3107" t="s">
        <v>2451</v>
      </c>
      <c r="F3107" t="s">
        <v>14</v>
      </c>
      <c r="G3107" t="s">
        <v>15</v>
      </c>
      <c r="H3107">
        <f t="shared" ref="H3107:H3132" si="109">14.0067*N3107/M3107</f>
        <v>0</v>
      </c>
      <c r="L3107" s="20" t="s">
        <v>7464</v>
      </c>
      <c r="M3107">
        <v>312.36</v>
      </c>
      <c r="N3107">
        <v>0</v>
      </c>
      <c r="O3107" t="s">
        <v>10975</v>
      </c>
      <c r="P3107" t="str">
        <f t="shared" si="107"/>
        <v>Phthalate, butyl-benzyl-('water', 'ground-')</v>
      </c>
      <c r="R3107" s="20" t="s">
        <v>12316</v>
      </c>
    </row>
    <row r="3108" spans="1:18" x14ac:dyDescent="0.25">
      <c r="A3108" s="18">
        <v>3812</v>
      </c>
      <c r="B3108" t="s">
        <v>2449</v>
      </c>
      <c r="C3108" t="s">
        <v>100</v>
      </c>
      <c r="D3108" t="s">
        <v>12</v>
      </c>
      <c r="E3108" t="s">
        <v>2451</v>
      </c>
      <c r="F3108" t="s">
        <v>14</v>
      </c>
      <c r="G3108" t="s">
        <v>15</v>
      </c>
      <c r="H3108">
        <f t="shared" si="109"/>
        <v>0</v>
      </c>
      <c r="L3108" s="20" t="s">
        <v>7464</v>
      </c>
      <c r="M3108">
        <v>312.36</v>
      </c>
      <c r="N3108">
        <v>0</v>
      </c>
      <c r="O3108" t="s">
        <v>10976</v>
      </c>
      <c r="P3108" t="str">
        <f t="shared" si="107"/>
        <v>Phthalate, butyl-benzyl-('water', 'ground-, long-term')</v>
      </c>
      <c r="R3108" s="20" t="s">
        <v>12316</v>
      </c>
    </row>
    <row r="3109" spans="1:18" x14ac:dyDescent="0.25">
      <c r="A3109" s="18">
        <v>2861</v>
      </c>
      <c r="B3109" t="s">
        <v>2449</v>
      </c>
      <c r="C3109" t="s">
        <v>10</v>
      </c>
      <c r="D3109" t="s">
        <v>12</v>
      </c>
      <c r="E3109" t="s">
        <v>2451</v>
      </c>
      <c r="F3109" t="s">
        <v>14</v>
      </c>
      <c r="G3109" t="s">
        <v>15</v>
      </c>
      <c r="H3109">
        <f t="shared" si="109"/>
        <v>0</v>
      </c>
      <c r="L3109" s="20" t="s">
        <v>7464</v>
      </c>
      <c r="M3109">
        <v>312.36</v>
      </c>
      <c r="N3109">
        <v>0</v>
      </c>
      <c r="O3109" t="s">
        <v>10977</v>
      </c>
      <c r="P3109" t="str">
        <f t="shared" si="107"/>
        <v>Phthalate, butyl-benzyl-('water', 'ocean')</v>
      </c>
      <c r="R3109" s="20" t="s">
        <v>12316</v>
      </c>
    </row>
    <row r="3110" spans="1:18" x14ac:dyDescent="0.25">
      <c r="A3110" s="18">
        <v>1462</v>
      </c>
      <c r="B3110" t="s">
        <v>2449</v>
      </c>
      <c r="C3110" t="s">
        <v>91</v>
      </c>
      <c r="D3110" t="s">
        <v>12</v>
      </c>
      <c r="E3110" t="s">
        <v>2451</v>
      </c>
      <c r="F3110" t="s">
        <v>14</v>
      </c>
      <c r="G3110" t="s">
        <v>15</v>
      </c>
      <c r="H3110">
        <f t="shared" si="109"/>
        <v>0</v>
      </c>
      <c r="L3110" s="20" t="s">
        <v>7464</v>
      </c>
      <c r="M3110">
        <v>312.36</v>
      </c>
      <c r="N3110">
        <v>0</v>
      </c>
      <c r="O3110" t="s">
        <v>10978</v>
      </c>
      <c r="P3110" t="str">
        <f t="shared" si="107"/>
        <v>Phthalate, butyl-benzyl-('water', 'surface water')</v>
      </c>
      <c r="R3110" s="20" t="s">
        <v>12316</v>
      </c>
    </row>
    <row r="3111" spans="1:18" x14ac:dyDescent="0.25">
      <c r="A3111" s="18">
        <v>225</v>
      </c>
      <c r="B3111" s="20" t="s">
        <v>2449</v>
      </c>
      <c r="C3111" t="s">
        <v>48</v>
      </c>
      <c r="D3111" t="s">
        <v>12</v>
      </c>
      <c r="E3111" t="s">
        <v>2451</v>
      </c>
      <c r="F3111" t="s">
        <v>14</v>
      </c>
      <c r="G3111" t="s">
        <v>15</v>
      </c>
      <c r="H3111">
        <f t="shared" si="109"/>
        <v>0</v>
      </c>
      <c r="L3111" s="20" t="s">
        <v>7464</v>
      </c>
      <c r="M3111">
        <v>312.36</v>
      </c>
      <c r="N3111">
        <v>0</v>
      </c>
      <c r="O3111" t="s">
        <v>10979</v>
      </c>
      <c r="P3111" t="str">
        <f t="shared" si="107"/>
        <v>Phthalate, butyl-benzyl-('water',)</v>
      </c>
      <c r="R3111" s="20" t="s">
        <v>12316</v>
      </c>
    </row>
    <row r="3112" spans="1:18" x14ac:dyDescent="0.25">
      <c r="A3112" s="18">
        <v>28</v>
      </c>
      <c r="B3112" t="s">
        <v>2773</v>
      </c>
      <c r="C3112" t="s">
        <v>71</v>
      </c>
      <c r="D3112" t="s">
        <v>12</v>
      </c>
      <c r="E3112" t="s">
        <v>2775</v>
      </c>
      <c r="F3112" t="s">
        <v>14</v>
      </c>
      <c r="G3112" t="s">
        <v>15</v>
      </c>
      <c r="H3112">
        <f t="shared" si="109"/>
        <v>0</v>
      </c>
      <c r="L3112" s="20" t="s">
        <v>7465</v>
      </c>
      <c r="M3112">
        <v>278.34300000000002</v>
      </c>
      <c r="N3112">
        <v>0</v>
      </c>
      <c r="O3112" t="s">
        <v>10980</v>
      </c>
      <c r="P3112" t="str">
        <f t="shared" si="107"/>
        <v>Phthalate, dibutyl-('water', 'ground-')</v>
      </c>
      <c r="R3112" s="20" t="s">
        <v>12316</v>
      </c>
    </row>
    <row r="3113" spans="1:18" x14ac:dyDescent="0.25">
      <c r="A3113" s="18">
        <v>3581</v>
      </c>
      <c r="B3113" t="s">
        <v>2773</v>
      </c>
      <c r="C3113" t="s">
        <v>100</v>
      </c>
      <c r="D3113" t="s">
        <v>12</v>
      </c>
      <c r="E3113" t="s">
        <v>2775</v>
      </c>
      <c r="F3113" t="s">
        <v>14</v>
      </c>
      <c r="G3113" t="s">
        <v>15</v>
      </c>
      <c r="H3113">
        <f t="shared" si="109"/>
        <v>0</v>
      </c>
      <c r="L3113" s="20" t="s">
        <v>7465</v>
      </c>
      <c r="M3113">
        <v>278.34300000000002</v>
      </c>
      <c r="N3113">
        <v>0</v>
      </c>
      <c r="O3113" t="s">
        <v>10981</v>
      </c>
      <c r="P3113" t="str">
        <f t="shared" si="107"/>
        <v>Phthalate, dibutyl-('water', 'ground-, long-term')</v>
      </c>
      <c r="R3113" s="20" t="s">
        <v>12316</v>
      </c>
    </row>
    <row r="3114" spans="1:18" x14ac:dyDescent="0.25">
      <c r="A3114" s="18">
        <v>373</v>
      </c>
      <c r="B3114" t="s">
        <v>2773</v>
      </c>
      <c r="C3114" t="s">
        <v>10</v>
      </c>
      <c r="D3114" t="s">
        <v>12</v>
      </c>
      <c r="E3114" t="s">
        <v>2775</v>
      </c>
      <c r="F3114" t="s">
        <v>14</v>
      </c>
      <c r="G3114" t="s">
        <v>15</v>
      </c>
      <c r="H3114">
        <f t="shared" si="109"/>
        <v>0</v>
      </c>
      <c r="L3114" s="20" t="s">
        <v>7465</v>
      </c>
      <c r="M3114">
        <v>278.34300000000002</v>
      </c>
      <c r="N3114">
        <v>0</v>
      </c>
      <c r="O3114" t="s">
        <v>10982</v>
      </c>
      <c r="P3114" t="str">
        <f t="shared" si="107"/>
        <v>Phthalate, dibutyl-('water', 'ocean')</v>
      </c>
      <c r="R3114" s="20" t="s">
        <v>12316</v>
      </c>
    </row>
    <row r="3115" spans="1:18" x14ac:dyDescent="0.25">
      <c r="A3115" s="18">
        <v>170</v>
      </c>
      <c r="B3115" t="s">
        <v>2773</v>
      </c>
      <c r="C3115" t="s">
        <v>91</v>
      </c>
      <c r="D3115" t="s">
        <v>12</v>
      </c>
      <c r="E3115" t="s">
        <v>2775</v>
      </c>
      <c r="F3115" t="s">
        <v>14</v>
      </c>
      <c r="G3115" t="s">
        <v>15</v>
      </c>
      <c r="H3115">
        <f t="shared" si="109"/>
        <v>0</v>
      </c>
      <c r="L3115" s="20" t="s">
        <v>7465</v>
      </c>
      <c r="M3115">
        <v>278.34300000000002</v>
      </c>
      <c r="N3115">
        <v>0</v>
      </c>
      <c r="O3115" t="s">
        <v>10983</v>
      </c>
      <c r="P3115" t="str">
        <f t="shared" si="107"/>
        <v>Phthalate, dibutyl-('water', 'surface water')</v>
      </c>
      <c r="R3115" s="20" t="s">
        <v>12316</v>
      </c>
    </row>
    <row r="3116" spans="1:18" x14ac:dyDescent="0.25">
      <c r="A3116" s="18">
        <v>1230</v>
      </c>
      <c r="B3116" s="20" t="s">
        <v>2773</v>
      </c>
      <c r="C3116" t="s">
        <v>48</v>
      </c>
      <c r="D3116" t="s">
        <v>12</v>
      </c>
      <c r="E3116" t="s">
        <v>2775</v>
      </c>
      <c r="F3116" t="s">
        <v>14</v>
      </c>
      <c r="G3116" t="s">
        <v>15</v>
      </c>
      <c r="H3116">
        <f t="shared" si="109"/>
        <v>0</v>
      </c>
      <c r="L3116" s="20" t="s">
        <v>7465</v>
      </c>
      <c r="M3116">
        <v>278.34300000000002</v>
      </c>
      <c r="N3116">
        <v>0</v>
      </c>
      <c r="O3116" t="s">
        <v>10984</v>
      </c>
      <c r="P3116" t="str">
        <f t="shared" si="107"/>
        <v>Phthalate, dibutyl-('water',)</v>
      </c>
      <c r="R3116" s="20" t="s">
        <v>12316</v>
      </c>
    </row>
    <row r="3117" spans="1:18" x14ac:dyDescent="0.25">
      <c r="A3117" s="18">
        <v>1486</v>
      </c>
      <c r="B3117" t="s">
        <v>1209</v>
      </c>
      <c r="C3117" t="s">
        <v>71</v>
      </c>
      <c r="D3117" t="s">
        <v>12</v>
      </c>
      <c r="E3117" t="s">
        <v>1211</v>
      </c>
      <c r="F3117" t="s">
        <v>14</v>
      </c>
      <c r="G3117" t="s">
        <v>15</v>
      </c>
      <c r="H3117">
        <f t="shared" si="109"/>
        <v>0</v>
      </c>
      <c r="L3117" s="20" t="s">
        <v>7466</v>
      </c>
      <c r="M3117">
        <v>194.184</v>
      </c>
      <c r="N3117">
        <v>0</v>
      </c>
      <c r="O3117" t="s">
        <v>10985</v>
      </c>
      <c r="P3117" t="str">
        <f t="shared" si="107"/>
        <v>Phthalate, dimethyl-('water', 'ground-')</v>
      </c>
      <c r="R3117" s="20" t="s">
        <v>12316</v>
      </c>
    </row>
    <row r="3118" spans="1:18" x14ac:dyDescent="0.25">
      <c r="A3118" s="18">
        <v>3203</v>
      </c>
      <c r="B3118" t="s">
        <v>1209</v>
      </c>
      <c r="C3118" t="s">
        <v>100</v>
      </c>
      <c r="D3118" t="s">
        <v>12</v>
      </c>
      <c r="E3118" t="s">
        <v>1211</v>
      </c>
      <c r="F3118" t="s">
        <v>14</v>
      </c>
      <c r="G3118" t="s">
        <v>15</v>
      </c>
      <c r="H3118">
        <f t="shared" si="109"/>
        <v>0</v>
      </c>
      <c r="L3118" s="20" t="s">
        <v>7466</v>
      </c>
      <c r="M3118">
        <v>194.184</v>
      </c>
      <c r="N3118">
        <v>0</v>
      </c>
      <c r="O3118" t="s">
        <v>10986</v>
      </c>
      <c r="P3118" t="str">
        <f t="shared" si="107"/>
        <v>Phthalate, dimethyl-('water', 'ground-, long-term')</v>
      </c>
      <c r="R3118" s="20" t="s">
        <v>12316</v>
      </c>
    </row>
    <row r="3119" spans="1:18" x14ac:dyDescent="0.25">
      <c r="A3119" s="18">
        <v>1456</v>
      </c>
      <c r="B3119" t="s">
        <v>1209</v>
      </c>
      <c r="C3119" t="s">
        <v>10</v>
      </c>
      <c r="D3119" t="s">
        <v>12</v>
      </c>
      <c r="E3119" t="s">
        <v>1211</v>
      </c>
      <c r="F3119" t="s">
        <v>14</v>
      </c>
      <c r="G3119" t="s">
        <v>15</v>
      </c>
      <c r="H3119">
        <f t="shared" si="109"/>
        <v>0</v>
      </c>
      <c r="L3119" s="20" t="s">
        <v>7466</v>
      </c>
      <c r="M3119">
        <v>194.184</v>
      </c>
      <c r="N3119">
        <v>0</v>
      </c>
      <c r="O3119" t="s">
        <v>10987</v>
      </c>
      <c r="P3119" t="str">
        <f t="shared" si="107"/>
        <v>Phthalate, dimethyl-('water', 'ocean')</v>
      </c>
      <c r="R3119" s="20" t="s">
        <v>12316</v>
      </c>
    </row>
    <row r="3120" spans="1:18" x14ac:dyDescent="0.25">
      <c r="A3120" s="18">
        <v>276</v>
      </c>
      <c r="B3120" t="s">
        <v>1209</v>
      </c>
      <c r="C3120" t="s">
        <v>91</v>
      </c>
      <c r="D3120" t="s">
        <v>12</v>
      </c>
      <c r="E3120" t="s">
        <v>1211</v>
      </c>
      <c r="F3120" t="s">
        <v>14</v>
      </c>
      <c r="G3120" t="s">
        <v>15</v>
      </c>
      <c r="H3120">
        <f t="shared" si="109"/>
        <v>0</v>
      </c>
      <c r="L3120" s="20" t="s">
        <v>7466</v>
      </c>
      <c r="M3120">
        <v>194.184</v>
      </c>
      <c r="N3120">
        <v>0</v>
      </c>
      <c r="O3120" t="s">
        <v>10988</v>
      </c>
      <c r="P3120" t="str">
        <f t="shared" si="107"/>
        <v>Phthalate, dimethyl-('water', 'surface water')</v>
      </c>
      <c r="R3120" s="20" t="s">
        <v>12316</v>
      </c>
    </row>
    <row r="3121" spans="1:18" x14ac:dyDescent="0.25">
      <c r="A3121" s="18">
        <v>1871</v>
      </c>
      <c r="B3121" s="20" t="s">
        <v>1209</v>
      </c>
      <c r="C3121" t="s">
        <v>48</v>
      </c>
      <c r="D3121" t="s">
        <v>12</v>
      </c>
      <c r="E3121" t="s">
        <v>1211</v>
      </c>
      <c r="F3121" t="s">
        <v>14</v>
      </c>
      <c r="G3121" t="s">
        <v>15</v>
      </c>
      <c r="H3121">
        <f t="shared" si="109"/>
        <v>0</v>
      </c>
      <c r="L3121" s="20" t="s">
        <v>7466</v>
      </c>
      <c r="M3121">
        <v>194.184</v>
      </c>
      <c r="N3121">
        <v>0</v>
      </c>
      <c r="O3121" t="s">
        <v>10989</v>
      </c>
      <c r="P3121" t="str">
        <f t="shared" si="107"/>
        <v>Phthalate, dimethyl-('water',)</v>
      </c>
      <c r="R3121" s="20" t="s">
        <v>12316</v>
      </c>
    </row>
    <row r="3122" spans="1:18" x14ac:dyDescent="0.25">
      <c r="A3122" s="18">
        <v>960</v>
      </c>
      <c r="B3122" t="s">
        <v>7467</v>
      </c>
      <c r="C3122" t="s">
        <v>71</v>
      </c>
      <c r="D3122" t="s">
        <v>12</v>
      </c>
      <c r="E3122" t="s">
        <v>275</v>
      </c>
      <c r="F3122" t="s">
        <v>14</v>
      </c>
      <c r="G3122" t="s">
        <v>15</v>
      </c>
      <c r="H3122">
        <f t="shared" si="109"/>
        <v>0</v>
      </c>
      <c r="L3122" s="20" t="s">
        <v>7468</v>
      </c>
      <c r="M3122">
        <v>390.55599999999998</v>
      </c>
      <c r="N3122">
        <v>0</v>
      </c>
      <c r="O3122" t="s">
        <v>10990</v>
      </c>
      <c r="P3122" t="str">
        <f t="shared" si="107"/>
        <v>Phthalate, dioctyl-('water', 'ground-')</v>
      </c>
      <c r="R3122" s="20" t="s">
        <v>12316</v>
      </c>
    </row>
    <row r="3123" spans="1:18" x14ac:dyDescent="0.25">
      <c r="A3123" s="18">
        <v>4376</v>
      </c>
      <c r="B3123" t="s">
        <v>7467</v>
      </c>
      <c r="C3123" t="s">
        <v>100</v>
      </c>
      <c r="D3123" t="s">
        <v>12</v>
      </c>
      <c r="E3123" t="s">
        <v>275</v>
      </c>
      <c r="F3123" t="s">
        <v>14</v>
      </c>
      <c r="G3123" t="s">
        <v>15</v>
      </c>
      <c r="H3123">
        <f t="shared" si="109"/>
        <v>0</v>
      </c>
      <c r="L3123" s="20" t="s">
        <v>7468</v>
      </c>
      <c r="M3123">
        <v>390.55599999999998</v>
      </c>
      <c r="N3123">
        <v>0</v>
      </c>
      <c r="O3123" t="s">
        <v>10991</v>
      </c>
      <c r="P3123" t="str">
        <f t="shared" si="107"/>
        <v>Phthalate, dioctyl-('water', 'ground-, long-term')</v>
      </c>
      <c r="R3123" s="20" t="s">
        <v>12316</v>
      </c>
    </row>
    <row r="3124" spans="1:18" x14ac:dyDescent="0.25">
      <c r="A3124" s="18">
        <v>577</v>
      </c>
      <c r="B3124" t="s">
        <v>7467</v>
      </c>
      <c r="C3124" t="s">
        <v>10</v>
      </c>
      <c r="D3124" t="s">
        <v>12</v>
      </c>
      <c r="E3124" t="s">
        <v>275</v>
      </c>
      <c r="F3124" t="s">
        <v>14</v>
      </c>
      <c r="G3124" t="s">
        <v>15</v>
      </c>
      <c r="H3124">
        <f t="shared" si="109"/>
        <v>0</v>
      </c>
      <c r="L3124" s="20" t="s">
        <v>7468</v>
      </c>
      <c r="M3124">
        <v>390.55599999999998</v>
      </c>
      <c r="N3124">
        <v>0</v>
      </c>
      <c r="O3124" t="s">
        <v>10992</v>
      </c>
      <c r="P3124" t="str">
        <f t="shared" si="107"/>
        <v>Phthalate, dioctyl-('water', 'ocean')</v>
      </c>
      <c r="R3124" s="20" t="s">
        <v>12316</v>
      </c>
    </row>
    <row r="3125" spans="1:18" x14ac:dyDescent="0.25">
      <c r="A3125" s="18">
        <v>2068</v>
      </c>
      <c r="B3125" t="s">
        <v>7467</v>
      </c>
      <c r="C3125" t="s">
        <v>91</v>
      </c>
      <c r="D3125" t="s">
        <v>12</v>
      </c>
      <c r="E3125" t="s">
        <v>275</v>
      </c>
      <c r="F3125" t="s">
        <v>14</v>
      </c>
      <c r="G3125" t="s">
        <v>15</v>
      </c>
      <c r="H3125">
        <f t="shared" si="109"/>
        <v>0</v>
      </c>
      <c r="L3125" s="20" t="s">
        <v>7468</v>
      </c>
      <c r="M3125">
        <v>390.55599999999998</v>
      </c>
      <c r="N3125">
        <v>0</v>
      </c>
      <c r="O3125" t="s">
        <v>10993</v>
      </c>
      <c r="P3125" t="str">
        <f t="shared" si="107"/>
        <v>Phthalate, dioctyl-('water', 'surface water')</v>
      </c>
      <c r="R3125" s="20" t="s">
        <v>12316</v>
      </c>
    </row>
    <row r="3126" spans="1:18" x14ac:dyDescent="0.25">
      <c r="A3126" s="18">
        <v>3099</v>
      </c>
      <c r="B3126" s="20" t="s">
        <v>7467</v>
      </c>
      <c r="C3126" t="s">
        <v>48</v>
      </c>
      <c r="D3126" t="s">
        <v>12</v>
      </c>
      <c r="E3126" t="s">
        <v>275</v>
      </c>
      <c r="F3126" t="s">
        <v>14</v>
      </c>
      <c r="G3126" t="s">
        <v>15</v>
      </c>
      <c r="H3126">
        <f t="shared" si="109"/>
        <v>0</v>
      </c>
      <c r="L3126" s="20" t="s">
        <v>7468</v>
      </c>
      <c r="M3126">
        <v>390.55599999999998</v>
      </c>
      <c r="N3126">
        <v>0</v>
      </c>
      <c r="O3126" t="s">
        <v>10994</v>
      </c>
      <c r="P3126" t="str">
        <f t="shared" si="107"/>
        <v>Phthalate, dioctyl-('water',)</v>
      </c>
      <c r="R3126" s="20" t="s">
        <v>12316</v>
      </c>
    </row>
    <row r="3127" spans="1:18" x14ac:dyDescent="0.25">
      <c r="A3127" s="18">
        <v>1429</v>
      </c>
      <c r="B3127" s="20" t="s">
        <v>1892</v>
      </c>
      <c r="C3127" t="s">
        <v>17</v>
      </c>
      <c r="D3127" t="s">
        <v>12</v>
      </c>
      <c r="E3127" t="s">
        <v>1894</v>
      </c>
      <c r="F3127" t="s">
        <v>14</v>
      </c>
      <c r="G3127" t="s">
        <v>15</v>
      </c>
      <c r="H3127">
        <f t="shared" si="109"/>
        <v>0.11601721203185635</v>
      </c>
      <c r="L3127" t="s">
        <v>7469</v>
      </c>
      <c r="M3127">
        <v>241.459</v>
      </c>
      <c r="N3127">
        <v>2</v>
      </c>
      <c r="O3127" t="s">
        <v>10995</v>
      </c>
      <c r="P3127" t="str">
        <f t="shared" si="107"/>
        <v>Picloram('soil', 'agricultural')</v>
      </c>
      <c r="R3127" s="20" t="s">
        <v>12315</v>
      </c>
    </row>
    <row r="3128" spans="1:18" x14ac:dyDescent="0.25">
      <c r="A3128" s="18">
        <v>1280</v>
      </c>
      <c r="B3128" s="20" t="s">
        <v>3306</v>
      </c>
      <c r="C3128" t="s">
        <v>17</v>
      </c>
      <c r="D3128" t="s">
        <v>12</v>
      </c>
      <c r="E3128" t="s">
        <v>3308</v>
      </c>
      <c r="F3128" t="s">
        <v>14</v>
      </c>
      <c r="G3128" t="s">
        <v>15</v>
      </c>
      <c r="H3128">
        <f t="shared" si="109"/>
        <v>3.8132250169471221E-2</v>
      </c>
      <c r="L3128" t="s">
        <v>7470</v>
      </c>
      <c r="M3128">
        <v>367.31900000000002</v>
      </c>
      <c r="N3128">
        <v>1</v>
      </c>
      <c r="O3128" t="s">
        <v>10996</v>
      </c>
      <c r="P3128" t="str">
        <f t="shared" si="107"/>
        <v>Picoxystrobin('soil', 'agricultural')</v>
      </c>
      <c r="R3128" s="20" t="s">
        <v>12315</v>
      </c>
    </row>
    <row r="3129" spans="1:18" x14ac:dyDescent="0.25">
      <c r="A3129" s="18">
        <v>1524</v>
      </c>
      <c r="B3129" t="s">
        <v>6245</v>
      </c>
      <c r="C3129" t="s">
        <v>17</v>
      </c>
      <c r="D3129" t="s">
        <v>12</v>
      </c>
      <c r="E3129" t="s">
        <v>6247</v>
      </c>
      <c r="F3129" t="s">
        <v>14</v>
      </c>
      <c r="G3129" t="s">
        <v>15</v>
      </c>
      <c r="H3129">
        <f t="shared" si="109"/>
        <v>6.9944146353034004E-2</v>
      </c>
      <c r="L3129" t="s">
        <v>7471</v>
      </c>
      <c r="M3129">
        <v>400.51100000000002</v>
      </c>
      <c r="N3129">
        <v>2</v>
      </c>
      <c r="O3129" t="s">
        <v>10997</v>
      </c>
      <c r="P3129" t="str">
        <f t="shared" si="107"/>
        <v>Pinoxaden('soil', 'agricultural')</v>
      </c>
      <c r="R3129" s="20" t="s">
        <v>12315</v>
      </c>
    </row>
    <row r="3130" spans="1:18" x14ac:dyDescent="0.25">
      <c r="A3130" s="18">
        <v>4039</v>
      </c>
      <c r="B3130" s="20" t="s">
        <v>6014</v>
      </c>
      <c r="C3130" t="s">
        <v>17</v>
      </c>
      <c r="D3130" t="s">
        <v>12</v>
      </c>
      <c r="E3130" t="s">
        <v>6016</v>
      </c>
      <c r="F3130" t="s">
        <v>14</v>
      </c>
      <c r="G3130" t="s">
        <v>15</v>
      </c>
      <c r="H3130">
        <f t="shared" si="109"/>
        <v>0</v>
      </c>
      <c r="L3130" t="s">
        <v>7472</v>
      </c>
      <c r="M3130">
        <v>338.43900000000002</v>
      </c>
      <c r="N3130">
        <v>0</v>
      </c>
      <c r="O3130" t="s">
        <v>10998</v>
      </c>
      <c r="P3130" t="str">
        <f t="shared" si="107"/>
        <v>Piperonyl butoxide('soil', 'agricultural')</v>
      </c>
      <c r="R3130" s="20" t="s">
        <v>12315</v>
      </c>
    </row>
    <row r="3131" spans="1:18" x14ac:dyDescent="0.25">
      <c r="A3131" s="18">
        <v>4105</v>
      </c>
      <c r="B3131" t="s">
        <v>5385</v>
      </c>
      <c r="C3131" t="s">
        <v>17</v>
      </c>
      <c r="D3131" t="s">
        <v>12</v>
      </c>
      <c r="E3131" t="s">
        <v>5387</v>
      </c>
      <c r="F3131" t="s">
        <v>14</v>
      </c>
      <c r="G3131" t="s">
        <v>15</v>
      </c>
      <c r="H3131">
        <f t="shared" si="109"/>
        <v>0.23512417850817924</v>
      </c>
      <c r="L3131" t="s">
        <v>7473</v>
      </c>
      <c r="M3131">
        <v>238.286</v>
      </c>
      <c r="N3131">
        <v>4</v>
      </c>
      <c r="O3131" t="s">
        <v>10999</v>
      </c>
      <c r="P3131" t="str">
        <f t="shared" si="107"/>
        <v>Pirimicarb('soil', 'agricultural')</v>
      </c>
      <c r="R3131" s="20" t="s">
        <v>12315</v>
      </c>
    </row>
    <row r="3132" spans="1:18" x14ac:dyDescent="0.25">
      <c r="A3132" s="18">
        <v>325</v>
      </c>
      <c r="B3132" t="s">
        <v>7474</v>
      </c>
      <c r="C3132" t="s">
        <v>17</v>
      </c>
      <c r="D3132" t="s">
        <v>12</v>
      </c>
      <c r="E3132" t="s">
        <v>5354</v>
      </c>
      <c r="F3132" t="s">
        <v>14</v>
      </c>
      <c r="G3132" t="s">
        <v>15</v>
      </c>
      <c r="H3132">
        <f t="shared" si="109"/>
        <v>0.13762011436656252</v>
      </c>
      <c r="L3132" t="s">
        <v>7475</v>
      </c>
      <c r="M3132">
        <v>305.334</v>
      </c>
      <c r="N3132">
        <v>3</v>
      </c>
      <c r="O3132" t="s">
        <v>11000</v>
      </c>
      <c r="P3132" t="str">
        <f t="shared" si="107"/>
        <v>Pirimiphos methyl('soil', 'agricultural')</v>
      </c>
      <c r="R3132" s="20" t="s">
        <v>12315</v>
      </c>
    </row>
    <row r="3133" spans="1:18" x14ac:dyDescent="0.25">
      <c r="A3133" s="18">
        <v>69</v>
      </c>
      <c r="B3133" t="s">
        <v>1357</v>
      </c>
      <c r="C3133" t="s">
        <v>24</v>
      </c>
      <c r="D3133" t="s">
        <v>12</v>
      </c>
      <c r="E3133" t="s">
        <v>1359</v>
      </c>
      <c r="F3133" t="s">
        <v>14</v>
      </c>
      <c r="G3133" t="s">
        <v>15</v>
      </c>
      <c r="H3133">
        <v>0</v>
      </c>
      <c r="L3133" s="20" t="s">
        <v>7476</v>
      </c>
      <c r="M3133" s="20" t="s">
        <v>6621</v>
      </c>
      <c r="N3133" s="20" t="s">
        <v>6621</v>
      </c>
      <c r="O3133" t="s">
        <v>11001</v>
      </c>
      <c r="P3133" t="str">
        <f t="shared" si="107"/>
        <v>Platinum('air', 'low population density, long-term')</v>
      </c>
      <c r="R3133" s="20" t="s">
        <v>12314</v>
      </c>
    </row>
    <row r="3134" spans="1:18" x14ac:dyDescent="0.25">
      <c r="A3134" s="18">
        <v>4011</v>
      </c>
      <c r="B3134" t="s">
        <v>1357</v>
      </c>
      <c r="C3134" t="s">
        <v>31</v>
      </c>
      <c r="D3134" t="s">
        <v>12</v>
      </c>
      <c r="E3134" t="s">
        <v>1359</v>
      </c>
      <c r="F3134" t="s">
        <v>14</v>
      </c>
      <c r="G3134" t="s">
        <v>15</v>
      </c>
      <c r="H3134">
        <v>0</v>
      </c>
      <c r="L3134" s="20" t="s">
        <v>7476</v>
      </c>
      <c r="M3134" s="20" t="s">
        <v>6621</v>
      </c>
      <c r="N3134" s="20" t="s">
        <v>6621</v>
      </c>
      <c r="O3134" t="s">
        <v>11002</v>
      </c>
      <c r="P3134" t="str">
        <f t="shared" si="107"/>
        <v>Platinum('air', 'lower stratosphere + upper troposphere')</v>
      </c>
      <c r="R3134" s="20" t="s">
        <v>12314</v>
      </c>
    </row>
    <row r="3135" spans="1:18" x14ac:dyDescent="0.25">
      <c r="A3135" s="18">
        <v>1361</v>
      </c>
      <c r="B3135" t="s">
        <v>1357</v>
      </c>
      <c r="C3135" t="s">
        <v>27</v>
      </c>
      <c r="D3135" t="s">
        <v>12</v>
      </c>
      <c r="E3135" t="s">
        <v>1359</v>
      </c>
      <c r="F3135" t="s">
        <v>14</v>
      </c>
      <c r="G3135" t="s">
        <v>15</v>
      </c>
      <c r="H3135">
        <v>0</v>
      </c>
      <c r="L3135" s="20" t="s">
        <v>7476</v>
      </c>
      <c r="M3135" s="20" t="s">
        <v>6621</v>
      </c>
      <c r="N3135" s="20" t="s">
        <v>6621</v>
      </c>
      <c r="O3135" t="s">
        <v>11003</v>
      </c>
      <c r="P3135" t="str">
        <f t="shared" si="107"/>
        <v>Platinum('air', 'non-urban air or from high stacks')</v>
      </c>
      <c r="R3135" s="20" t="s">
        <v>12314</v>
      </c>
    </row>
    <row r="3136" spans="1:18" x14ac:dyDescent="0.25">
      <c r="A3136" s="18">
        <v>759</v>
      </c>
      <c r="B3136" t="s">
        <v>1357</v>
      </c>
      <c r="C3136" t="s">
        <v>44</v>
      </c>
      <c r="D3136" t="s">
        <v>12</v>
      </c>
      <c r="E3136" t="s">
        <v>1359</v>
      </c>
      <c r="F3136" t="s">
        <v>14</v>
      </c>
      <c r="G3136" t="s">
        <v>15</v>
      </c>
      <c r="H3136">
        <v>0</v>
      </c>
      <c r="L3136" s="20" t="s">
        <v>7476</v>
      </c>
      <c r="M3136" s="20" t="s">
        <v>6621</v>
      </c>
      <c r="N3136" s="20" t="s">
        <v>6621</v>
      </c>
      <c r="O3136" t="s">
        <v>11004</v>
      </c>
      <c r="P3136" t="str">
        <f t="shared" si="107"/>
        <v>Platinum('air', 'urban air close to ground')</v>
      </c>
      <c r="R3136" s="20" t="s">
        <v>12314</v>
      </c>
    </row>
    <row r="3137" spans="1:18" x14ac:dyDescent="0.25">
      <c r="A3137" s="18">
        <v>820</v>
      </c>
      <c r="B3137" s="20" t="s">
        <v>1357</v>
      </c>
      <c r="C3137" t="s">
        <v>190</v>
      </c>
      <c r="D3137" t="s">
        <v>12</v>
      </c>
      <c r="E3137" t="s">
        <v>1359</v>
      </c>
      <c r="F3137" t="s">
        <v>14</v>
      </c>
      <c r="G3137" t="s">
        <v>15</v>
      </c>
      <c r="H3137">
        <v>0</v>
      </c>
      <c r="L3137" s="20" t="s">
        <v>7476</v>
      </c>
      <c r="M3137" s="20" t="s">
        <v>6621</v>
      </c>
      <c r="N3137" s="20" t="s">
        <v>6621</v>
      </c>
      <c r="O3137" t="s">
        <v>11005</v>
      </c>
      <c r="P3137" t="str">
        <f t="shared" si="107"/>
        <v>Platinum('air',)</v>
      </c>
      <c r="R3137" s="20" t="s">
        <v>12314</v>
      </c>
    </row>
    <row r="3138" spans="1:18" hidden="1" x14ac:dyDescent="0.25">
      <c r="A3138" s="18">
        <v>947</v>
      </c>
      <c r="B3138" t="s">
        <v>1357</v>
      </c>
      <c r="C3138" t="s">
        <v>60</v>
      </c>
      <c r="D3138" t="s">
        <v>12</v>
      </c>
      <c r="E3138" t="s">
        <v>3857</v>
      </c>
      <c r="F3138" t="s">
        <v>38</v>
      </c>
      <c r="G3138" t="s">
        <v>15</v>
      </c>
      <c r="O3138" t="s">
        <v>11006</v>
      </c>
      <c r="P3138" t="str">
        <f t="shared" ref="P3138:P3201" si="110">_xlfn.CONCAT(E3138,C3138)</f>
        <v>Platinum, in ground('natural resource', 'in ground')</v>
      </c>
    </row>
    <row r="3139" spans="1:18" hidden="1" x14ac:dyDescent="0.25">
      <c r="A3139" s="18">
        <v>1536</v>
      </c>
      <c r="B3139" t="s">
        <v>1357</v>
      </c>
      <c r="C3139" t="s">
        <v>60</v>
      </c>
      <c r="D3139" t="s">
        <v>12</v>
      </c>
      <c r="E3139" t="s">
        <v>3886</v>
      </c>
      <c r="F3139" t="s">
        <v>38</v>
      </c>
      <c r="G3139" t="s">
        <v>15</v>
      </c>
      <c r="O3139" t="s">
        <v>11007</v>
      </c>
      <c r="P3139" t="str">
        <f t="shared" si="110"/>
        <v>Platinum, Pt 4.7E-7%, in mixed ore, in ground('natural resource', 'in ground')</v>
      </c>
    </row>
    <row r="3140" spans="1:18" x14ac:dyDescent="0.25">
      <c r="A3140" s="18">
        <v>269</v>
      </c>
      <c r="B3140" t="s">
        <v>3371</v>
      </c>
      <c r="C3140" t="s">
        <v>24</v>
      </c>
      <c r="D3140" t="s">
        <v>12</v>
      </c>
      <c r="E3140" t="s">
        <v>3373</v>
      </c>
      <c r="F3140" t="s">
        <v>14</v>
      </c>
      <c r="G3140" t="s">
        <v>34</v>
      </c>
      <c r="H3140">
        <v>0</v>
      </c>
      <c r="L3140" s="20" t="s">
        <v>7477</v>
      </c>
      <c r="M3140" s="20" t="s">
        <v>6621</v>
      </c>
      <c r="N3140" s="20" t="s">
        <v>6621</v>
      </c>
      <c r="O3140" t="s">
        <v>11008</v>
      </c>
      <c r="P3140" t="str">
        <f t="shared" si="110"/>
        <v>Plutonium-238('air', 'low population density, long-term')</v>
      </c>
      <c r="R3140" s="20" t="s">
        <v>12314</v>
      </c>
    </row>
    <row r="3141" spans="1:18" x14ac:dyDescent="0.25">
      <c r="A3141" s="18">
        <v>1824</v>
      </c>
      <c r="B3141" t="s">
        <v>3371</v>
      </c>
      <c r="C3141" t="s">
        <v>31</v>
      </c>
      <c r="D3141" t="s">
        <v>12</v>
      </c>
      <c r="E3141" t="s">
        <v>3373</v>
      </c>
      <c r="F3141" t="s">
        <v>14</v>
      </c>
      <c r="G3141" t="s">
        <v>34</v>
      </c>
      <c r="H3141">
        <v>0</v>
      </c>
      <c r="L3141" s="20" t="s">
        <v>7477</v>
      </c>
      <c r="M3141" s="20" t="s">
        <v>6621</v>
      </c>
      <c r="N3141" s="20" t="s">
        <v>6621</v>
      </c>
      <c r="O3141" t="s">
        <v>11009</v>
      </c>
      <c r="P3141" t="str">
        <f t="shared" si="110"/>
        <v>Plutonium-238('air', 'lower stratosphere + upper troposphere')</v>
      </c>
      <c r="R3141" s="20" t="s">
        <v>12314</v>
      </c>
    </row>
    <row r="3142" spans="1:18" x14ac:dyDescent="0.25">
      <c r="A3142" s="18">
        <v>667</v>
      </c>
      <c r="B3142" t="s">
        <v>3371</v>
      </c>
      <c r="C3142" t="s">
        <v>27</v>
      </c>
      <c r="D3142" t="s">
        <v>12</v>
      </c>
      <c r="E3142" t="s">
        <v>3373</v>
      </c>
      <c r="F3142" t="s">
        <v>14</v>
      </c>
      <c r="G3142" t="s">
        <v>34</v>
      </c>
      <c r="H3142">
        <v>0</v>
      </c>
      <c r="L3142" s="20" t="s">
        <v>7477</v>
      </c>
      <c r="M3142" s="20" t="s">
        <v>6621</v>
      </c>
      <c r="N3142" s="20" t="s">
        <v>6621</v>
      </c>
      <c r="O3142" t="s">
        <v>11010</v>
      </c>
      <c r="P3142" t="str">
        <f t="shared" si="110"/>
        <v>Plutonium-238('air', 'non-urban air or from high stacks')</v>
      </c>
      <c r="R3142" s="20" t="s">
        <v>12314</v>
      </c>
    </row>
    <row r="3143" spans="1:18" x14ac:dyDescent="0.25">
      <c r="A3143" s="18">
        <v>108</v>
      </c>
      <c r="B3143" t="s">
        <v>3371</v>
      </c>
      <c r="C3143" t="s">
        <v>44</v>
      </c>
      <c r="D3143" t="s">
        <v>12</v>
      </c>
      <c r="E3143" t="s">
        <v>3373</v>
      </c>
      <c r="F3143" t="s">
        <v>14</v>
      </c>
      <c r="G3143" t="s">
        <v>34</v>
      </c>
      <c r="H3143">
        <v>0</v>
      </c>
      <c r="L3143" s="20" t="s">
        <v>7477</v>
      </c>
      <c r="M3143" s="20" t="s">
        <v>6621</v>
      </c>
      <c r="N3143" s="20" t="s">
        <v>6621</v>
      </c>
      <c r="O3143" t="s">
        <v>11011</v>
      </c>
      <c r="P3143" t="str">
        <f t="shared" si="110"/>
        <v>Plutonium-238('air', 'urban air close to ground')</v>
      </c>
      <c r="R3143" s="20" t="s">
        <v>12314</v>
      </c>
    </row>
    <row r="3144" spans="1:18" x14ac:dyDescent="0.25">
      <c r="A3144" s="18">
        <v>3848</v>
      </c>
      <c r="B3144" s="20" t="s">
        <v>3371</v>
      </c>
      <c r="C3144" t="s">
        <v>190</v>
      </c>
      <c r="D3144" t="s">
        <v>12</v>
      </c>
      <c r="E3144" t="s">
        <v>3373</v>
      </c>
      <c r="F3144" t="s">
        <v>14</v>
      </c>
      <c r="G3144" t="s">
        <v>34</v>
      </c>
      <c r="H3144">
        <v>0</v>
      </c>
      <c r="L3144" s="20" t="s">
        <v>7477</v>
      </c>
      <c r="M3144" s="20" t="s">
        <v>6621</v>
      </c>
      <c r="N3144" s="20" t="s">
        <v>6621</v>
      </c>
      <c r="O3144" t="s">
        <v>11012</v>
      </c>
      <c r="P3144" t="str">
        <f t="shared" si="110"/>
        <v>Plutonium-238('air',)</v>
      </c>
      <c r="R3144" s="20" t="s">
        <v>12314</v>
      </c>
    </row>
    <row r="3145" spans="1:18" x14ac:dyDescent="0.25">
      <c r="A3145" s="18">
        <v>888</v>
      </c>
      <c r="B3145" t="s">
        <v>1119</v>
      </c>
      <c r="C3145" t="s">
        <v>24</v>
      </c>
      <c r="D3145" t="s">
        <v>12</v>
      </c>
      <c r="E3145" t="s">
        <v>1121</v>
      </c>
      <c r="F3145" t="s">
        <v>14</v>
      </c>
      <c r="G3145" t="s">
        <v>34</v>
      </c>
      <c r="H3145">
        <v>0</v>
      </c>
      <c r="L3145" s="20" t="s">
        <v>7477</v>
      </c>
      <c r="M3145" s="20" t="s">
        <v>6621</v>
      </c>
      <c r="N3145" s="20" t="s">
        <v>6621</v>
      </c>
      <c r="O3145" t="s">
        <v>11013</v>
      </c>
      <c r="P3145" t="str">
        <f t="shared" si="110"/>
        <v>Plutonium-241('air', 'low population density, long-term')</v>
      </c>
      <c r="R3145" s="20" t="s">
        <v>12314</v>
      </c>
    </row>
    <row r="3146" spans="1:18" x14ac:dyDescent="0.25">
      <c r="A3146" s="18">
        <v>2495</v>
      </c>
      <c r="B3146" t="s">
        <v>1119</v>
      </c>
      <c r="C3146" t="s">
        <v>31</v>
      </c>
      <c r="D3146" t="s">
        <v>12</v>
      </c>
      <c r="E3146" t="s">
        <v>1121</v>
      </c>
      <c r="F3146" t="s">
        <v>14</v>
      </c>
      <c r="G3146" t="s">
        <v>34</v>
      </c>
      <c r="H3146">
        <v>0</v>
      </c>
      <c r="L3146" s="20" t="s">
        <v>7477</v>
      </c>
      <c r="M3146" s="20" t="s">
        <v>6621</v>
      </c>
      <c r="N3146" s="20" t="s">
        <v>6621</v>
      </c>
      <c r="O3146" t="s">
        <v>11014</v>
      </c>
      <c r="P3146" t="str">
        <f t="shared" si="110"/>
        <v>Plutonium-241('air', 'lower stratosphere + upper troposphere')</v>
      </c>
      <c r="R3146" s="20" t="s">
        <v>12314</v>
      </c>
    </row>
    <row r="3147" spans="1:18" x14ac:dyDescent="0.25">
      <c r="A3147" s="18">
        <v>927</v>
      </c>
      <c r="B3147" t="s">
        <v>1119</v>
      </c>
      <c r="C3147" t="s">
        <v>27</v>
      </c>
      <c r="D3147" t="s">
        <v>12</v>
      </c>
      <c r="E3147" t="s">
        <v>1121</v>
      </c>
      <c r="F3147" t="s">
        <v>14</v>
      </c>
      <c r="G3147" t="s">
        <v>34</v>
      </c>
      <c r="H3147">
        <v>0</v>
      </c>
      <c r="L3147" s="20" t="s">
        <v>7477</v>
      </c>
      <c r="M3147" s="20" t="s">
        <v>6621</v>
      </c>
      <c r="N3147" s="20" t="s">
        <v>6621</v>
      </c>
      <c r="O3147" t="s">
        <v>11015</v>
      </c>
      <c r="P3147" t="str">
        <f t="shared" si="110"/>
        <v>Plutonium-241('air', 'non-urban air or from high stacks')</v>
      </c>
      <c r="R3147" s="20" t="s">
        <v>12314</v>
      </c>
    </row>
    <row r="3148" spans="1:18" x14ac:dyDescent="0.25">
      <c r="A3148" s="18">
        <v>548</v>
      </c>
      <c r="B3148" t="s">
        <v>1119</v>
      </c>
      <c r="C3148" t="s">
        <v>44</v>
      </c>
      <c r="D3148" t="s">
        <v>12</v>
      </c>
      <c r="E3148" t="s">
        <v>1121</v>
      </c>
      <c r="F3148" t="s">
        <v>14</v>
      </c>
      <c r="G3148" t="s">
        <v>34</v>
      </c>
      <c r="H3148">
        <v>0</v>
      </c>
      <c r="L3148" s="20" t="s">
        <v>7477</v>
      </c>
      <c r="M3148" s="20" t="s">
        <v>6621</v>
      </c>
      <c r="N3148" s="20" t="s">
        <v>6621</v>
      </c>
      <c r="O3148" t="s">
        <v>11016</v>
      </c>
      <c r="P3148" t="str">
        <f t="shared" si="110"/>
        <v>Plutonium-241('air', 'urban air close to ground')</v>
      </c>
      <c r="R3148" s="20" t="s">
        <v>12314</v>
      </c>
    </row>
    <row r="3149" spans="1:18" x14ac:dyDescent="0.25">
      <c r="A3149" s="18">
        <v>2736</v>
      </c>
      <c r="B3149" t="s">
        <v>1119</v>
      </c>
      <c r="C3149" t="s">
        <v>190</v>
      </c>
      <c r="D3149" t="s">
        <v>12</v>
      </c>
      <c r="E3149" t="s">
        <v>1121</v>
      </c>
      <c r="F3149" t="s">
        <v>14</v>
      </c>
      <c r="G3149" t="s">
        <v>34</v>
      </c>
      <c r="H3149">
        <v>0</v>
      </c>
      <c r="L3149" s="20" t="s">
        <v>7477</v>
      </c>
      <c r="M3149" s="20" t="s">
        <v>6621</v>
      </c>
      <c r="N3149" s="20" t="s">
        <v>6621</v>
      </c>
      <c r="O3149" t="s">
        <v>11017</v>
      </c>
      <c r="P3149" t="str">
        <f t="shared" si="110"/>
        <v>Plutonium-241('air',)</v>
      </c>
      <c r="R3149" s="20" t="s">
        <v>12314</v>
      </c>
    </row>
    <row r="3150" spans="1:18" x14ac:dyDescent="0.25">
      <c r="A3150" s="18">
        <v>2087</v>
      </c>
      <c r="B3150" t="s">
        <v>1119</v>
      </c>
      <c r="C3150" t="s">
        <v>71</v>
      </c>
      <c r="D3150" t="s">
        <v>12</v>
      </c>
      <c r="E3150" t="s">
        <v>1121</v>
      </c>
      <c r="F3150" t="s">
        <v>14</v>
      </c>
      <c r="G3150" t="s">
        <v>34</v>
      </c>
      <c r="H3150">
        <v>0</v>
      </c>
      <c r="L3150" s="20" t="s">
        <v>7477</v>
      </c>
      <c r="M3150" s="20" t="s">
        <v>6621</v>
      </c>
      <c r="N3150" s="20" t="s">
        <v>6621</v>
      </c>
      <c r="O3150" t="s">
        <v>11018</v>
      </c>
      <c r="P3150" t="str">
        <f t="shared" si="110"/>
        <v>Plutonium-241('water', 'ground-')</v>
      </c>
      <c r="R3150" s="20" t="s">
        <v>12316</v>
      </c>
    </row>
    <row r="3151" spans="1:18" x14ac:dyDescent="0.25">
      <c r="A3151" s="18">
        <v>3909</v>
      </c>
      <c r="B3151" t="s">
        <v>1119</v>
      </c>
      <c r="C3151" t="s">
        <v>100</v>
      </c>
      <c r="D3151" t="s">
        <v>12</v>
      </c>
      <c r="E3151" t="s">
        <v>1121</v>
      </c>
      <c r="F3151" t="s">
        <v>14</v>
      </c>
      <c r="G3151" t="s">
        <v>34</v>
      </c>
      <c r="H3151">
        <v>0</v>
      </c>
      <c r="L3151" s="20" t="s">
        <v>7477</v>
      </c>
      <c r="M3151" s="20" t="s">
        <v>6621</v>
      </c>
      <c r="N3151" s="20" t="s">
        <v>6621</v>
      </c>
      <c r="O3151" t="s">
        <v>11019</v>
      </c>
      <c r="P3151" t="str">
        <f t="shared" si="110"/>
        <v>Plutonium-241('water', 'ground-, long-term')</v>
      </c>
      <c r="R3151" s="20" t="s">
        <v>12316</v>
      </c>
    </row>
    <row r="3152" spans="1:18" x14ac:dyDescent="0.25">
      <c r="A3152" s="18">
        <v>2274</v>
      </c>
      <c r="B3152" t="s">
        <v>1119</v>
      </c>
      <c r="C3152" t="s">
        <v>10</v>
      </c>
      <c r="D3152" t="s">
        <v>12</v>
      </c>
      <c r="E3152" t="s">
        <v>1121</v>
      </c>
      <c r="F3152" t="s">
        <v>14</v>
      </c>
      <c r="G3152" t="s">
        <v>34</v>
      </c>
      <c r="H3152">
        <v>0</v>
      </c>
      <c r="L3152" s="20" t="s">
        <v>7477</v>
      </c>
      <c r="M3152" s="20" t="s">
        <v>6621</v>
      </c>
      <c r="N3152" s="20" t="s">
        <v>6621</v>
      </c>
      <c r="O3152" t="s">
        <v>11020</v>
      </c>
      <c r="P3152" t="str">
        <f t="shared" si="110"/>
        <v>Plutonium-241('water', 'ocean')</v>
      </c>
      <c r="R3152" s="20" t="s">
        <v>12316</v>
      </c>
    </row>
    <row r="3153" spans="1:18" x14ac:dyDescent="0.25">
      <c r="A3153" s="18">
        <v>789</v>
      </c>
      <c r="B3153" t="s">
        <v>1119</v>
      </c>
      <c r="C3153" t="s">
        <v>91</v>
      </c>
      <c r="D3153" t="s">
        <v>12</v>
      </c>
      <c r="E3153" t="s">
        <v>1121</v>
      </c>
      <c r="F3153" t="s">
        <v>14</v>
      </c>
      <c r="G3153" t="s">
        <v>34</v>
      </c>
      <c r="H3153">
        <v>0</v>
      </c>
      <c r="L3153" s="20" t="s">
        <v>7477</v>
      </c>
      <c r="M3153" s="20" t="s">
        <v>6621</v>
      </c>
      <c r="N3153" s="20" t="s">
        <v>6621</v>
      </c>
      <c r="O3153" t="s">
        <v>11021</v>
      </c>
      <c r="P3153" t="str">
        <f t="shared" si="110"/>
        <v>Plutonium-241('water', 'surface water')</v>
      </c>
      <c r="R3153" s="20" t="s">
        <v>12316</v>
      </c>
    </row>
    <row r="3154" spans="1:18" x14ac:dyDescent="0.25">
      <c r="A3154" s="18">
        <v>1340</v>
      </c>
      <c r="B3154" s="20" t="s">
        <v>1119</v>
      </c>
      <c r="C3154" t="s">
        <v>48</v>
      </c>
      <c r="D3154" t="s">
        <v>12</v>
      </c>
      <c r="E3154" t="s">
        <v>1121</v>
      </c>
      <c r="F3154" t="s">
        <v>14</v>
      </c>
      <c r="G3154" t="s">
        <v>34</v>
      </c>
      <c r="H3154">
        <v>0</v>
      </c>
      <c r="L3154" s="20" t="s">
        <v>7477</v>
      </c>
      <c r="M3154" s="20" t="s">
        <v>6621</v>
      </c>
      <c r="N3154" s="20" t="s">
        <v>6621</v>
      </c>
      <c r="O3154" t="s">
        <v>11022</v>
      </c>
      <c r="P3154" t="str">
        <f t="shared" si="110"/>
        <v>Plutonium-241('water',)</v>
      </c>
      <c r="R3154" s="20" t="s">
        <v>12316</v>
      </c>
    </row>
    <row r="3155" spans="1:18" x14ac:dyDescent="0.25">
      <c r="A3155" s="18">
        <v>2032</v>
      </c>
      <c r="B3155" t="s">
        <v>1351</v>
      </c>
      <c r="C3155" t="s">
        <v>24</v>
      </c>
      <c r="D3155" t="s">
        <v>12</v>
      </c>
      <c r="E3155" t="s">
        <v>1353</v>
      </c>
      <c r="F3155" t="s">
        <v>14</v>
      </c>
      <c r="G3155" t="s">
        <v>34</v>
      </c>
      <c r="H3155">
        <v>0</v>
      </c>
      <c r="L3155" s="20" t="s">
        <v>7477</v>
      </c>
      <c r="M3155" s="20" t="s">
        <v>6621</v>
      </c>
      <c r="N3155" s="20" t="s">
        <v>6621</v>
      </c>
      <c r="O3155" t="s">
        <v>11023</v>
      </c>
      <c r="P3155" t="str">
        <f t="shared" si="110"/>
        <v>Plutonium-alpha('air', 'low population density, long-term')</v>
      </c>
      <c r="R3155" s="20" t="s">
        <v>12314</v>
      </c>
    </row>
    <row r="3156" spans="1:18" x14ac:dyDescent="0.25">
      <c r="A3156" s="18">
        <v>4128</v>
      </c>
      <c r="B3156" t="s">
        <v>1351</v>
      </c>
      <c r="C3156" t="s">
        <v>31</v>
      </c>
      <c r="D3156" t="s">
        <v>12</v>
      </c>
      <c r="E3156" t="s">
        <v>1353</v>
      </c>
      <c r="F3156" t="s">
        <v>14</v>
      </c>
      <c r="G3156" t="s">
        <v>34</v>
      </c>
      <c r="H3156">
        <v>0</v>
      </c>
      <c r="L3156" s="20" t="s">
        <v>7477</v>
      </c>
      <c r="M3156" s="20" t="s">
        <v>6621</v>
      </c>
      <c r="N3156" s="20" t="s">
        <v>6621</v>
      </c>
      <c r="O3156" t="s">
        <v>11024</v>
      </c>
      <c r="P3156" t="str">
        <f t="shared" si="110"/>
        <v>Plutonium-alpha('air', 'lower stratosphere + upper troposphere')</v>
      </c>
      <c r="R3156" s="20" t="s">
        <v>12314</v>
      </c>
    </row>
    <row r="3157" spans="1:18" x14ac:dyDescent="0.25">
      <c r="A3157" s="18">
        <v>3857</v>
      </c>
      <c r="B3157" t="s">
        <v>1351</v>
      </c>
      <c r="C3157" t="s">
        <v>27</v>
      </c>
      <c r="D3157" t="s">
        <v>12</v>
      </c>
      <c r="E3157" t="s">
        <v>1353</v>
      </c>
      <c r="F3157" t="s">
        <v>14</v>
      </c>
      <c r="G3157" t="s">
        <v>34</v>
      </c>
      <c r="H3157">
        <v>0</v>
      </c>
      <c r="L3157" s="20" t="s">
        <v>7477</v>
      </c>
      <c r="M3157" s="20" t="s">
        <v>6621</v>
      </c>
      <c r="N3157" s="20" t="s">
        <v>6621</v>
      </c>
      <c r="O3157" t="s">
        <v>11025</v>
      </c>
      <c r="P3157" t="str">
        <f t="shared" si="110"/>
        <v>Plutonium-alpha('air', 'non-urban air or from high stacks')</v>
      </c>
      <c r="R3157" s="20" t="s">
        <v>12314</v>
      </c>
    </row>
    <row r="3158" spans="1:18" x14ac:dyDescent="0.25">
      <c r="A3158" s="18">
        <v>4181</v>
      </c>
      <c r="B3158" t="s">
        <v>1351</v>
      </c>
      <c r="C3158" t="s">
        <v>44</v>
      </c>
      <c r="D3158" t="s">
        <v>12</v>
      </c>
      <c r="E3158" t="s">
        <v>1353</v>
      </c>
      <c r="F3158" t="s">
        <v>14</v>
      </c>
      <c r="G3158" t="s">
        <v>34</v>
      </c>
      <c r="H3158">
        <v>0</v>
      </c>
      <c r="L3158" s="20" t="s">
        <v>7477</v>
      </c>
      <c r="M3158" s="20" t="s">
        <v>6621</v>
      </c>
      <c r="N3158" s="20" t="s">
        <v>6621</v>
      </c>
      <c r="O3158" t="s">
        <v>11026</v>
      </c>
      <c r="P3158" t="str">
        <f t="shared" si="110"/>
        <v>Plutonium-alpha('air', 'urban air close to ground')</v>
      </c>
      <c r="R3158" s="20" t="s">
        <v>12314</v>
      </c>
    </row>
    <row r="3159" spans="1:18" x14ac:dyDescent="0.25">
      <c r="A3159" s="18">
        <v>230</v>
      </c>
      <c r="B3159" t="s">
        <v>1351</v>
      </c>
      <c r="C3159" t="s">
        <v>190</v>
      </c>
      <c r="D3159" t="s">
        <v>12</v>
      </c>
      <c r="E3159" t="s">
        <v>1353</v>
      </c>
      <c r="F3159" t="s">
        <v>14</v>
      </c>
      <c r="G3159" t="s">
        <v>34</v>
      </c>
      <c r="H3159">
        <v>0</v>
      </c>
      <c r="L3159" s="20" t="s">
        <v>7477</v>
      </c>
      <c r="M3159" s="20" t="s">
        <v>6621</v>
      </c>
      <c r="N3159" s="20" t="s">
        <v>6621</v>
      </c>
      <c r="O3159" t="s">
        <v>11027</v>
      </c>
      <c r="P3159" t="str">
        <f t="shared" si="110"/>
        <v>Plutonium-alpha('air',)</v>
      </c>
      <c r="R3159" s="20" t="s">
        <v>12314</v>
      </c>
    </row>
    <row r="3160" spans="1:18" x14ac:dyDescent="0.25">
      <c r="A3160" s="18">
        <v>2970</v>
      </c>
      <c r="B3160" t="s">
        <v>1351</v>
      </c>
      <c r="C3160" t="s">
        <v>71</v>
      </c>
      <c r="D3160" t="s">
        <v>12</v>
      </c>
      <c r="E3160" t="s">
        <v>1353</v>
      </c>
      <c r="F3160" t="s">
        <v>14</v>
      </c>
      <c r="G3160" t="s">
        <v>34</v>
      </c>
      <c r="H3160">
        <v>0</v>
      </c>
      <c r="L3160" s="20" t="s">
        <v>7477</v>
      </c>
      <c r="M3160" s="20" t="s">
        <v>6621</v>
      </c>
      <c r="N3160" s="20" t="s">
        <v>6621</v>
      </c>
      <c r="O3160" t="s">
        <v>11028</v>
      </c>
      <c r="P3160" t="str">
        <f t="shared" si="110"/>
        <v>Plutonium-alpha('water', 'ground-')</v>
      </c>
      <c r="R3160" s="20" t="s">
        <v>12316</v>
      </c>
    </row>
    <row r="3161" spans="1:18" x14ac:dyDescent="0.25">
      <c r="A3161" s="18">
        <v>2024</v>
      </c>
      <c r="B3161" t="s">
        <v>1351</v>
      </c>
      <c r="C3161" t="s">
        <v>100</v>
      </c>
      <c r="D3161" t="s">
        <v>12</v>
      </c>
      <c r="E3161" t="s">
        <v>1353</v>
      </c>
      <c r="F3161" t="s">
        <v>14</v>
      </c>
      <c r="G3161" t="s">
        <v>34</v>
      </c>
      <c r="H3161">
        <v>0</v>
      </c>
      <c r="L3161" s="20" t="s">
        <v>7477</v>
      </c>
      <c r="M3161" s="20" t="s">
        <v>6621</v>
      </c>
      <c r="N3161" s="20" t="s">
        <v>6621</v>
      </c>
      <c r="O3161" t="s">
        <v>11029</v>
      </c>
      <c r="P3161" t="str">
        <f t="shared" si="110"/>
        <v>Plutonium-alpha('water', 'ground-, long-term')</v>
      </c>
      <c r="R3161" s="20" t="s">
        <v>12316</v>
      </c>
    </row>
    <row r="3162" spans="1:18" x14ac:dyDescent="0.25">
      <c r="A3162" s="18">
        <v>3208</v>
      </c>
      <c r="B3162" t="s">
        <v>1351</v>
      </c>
      <c r="C3162" t="s">
        <v>10</v>
      </c>
      <c r="D3162" t="s">
        <v>12</v>
      </c>
      <c r="E3162" t="s">
        <v>1353</v>
      </c>
      <c r="F3162" t="s">
        <v>14</v>
      </c>
      <c r="G3162" t="s">
        <v>34</v>
      </c>
      <c r="H3162">
        <v>0</v>
      </c>
      <c r="L3162" s="20" t="s">
        <v>7477</v>
      </c>
      <c r="M3162" s="20" t="s">
        <v>6621</v>
      </c>
      <c r="N3162" s="20" t="s">
        <v>6621</v>
      </c>
      <c r="O3162" t="s">
        <v>11030</v>
      </c>
      <c r="P3162" t="str">
        <f t="shared" si="110"/>
        <v>Plutonium-alpha('water', 'ocean')</v>
      </c>
      <c r="R3162" s="20" t="s">
        <v>12316</v>
      </c>
    </row>
    <row r="3163" spans="1:18" x14ac:dyDescent="0.25">
      <c r="A3163" s="18">
        <v>1603</v>
      </c>
      <c r="B3163" t="s">
        <v>1351</v>
      </c>
      <c r="C3163" t="s">
        <v>91</v>
      </c>
      <c r="D3163" t="s">
        <v>12</v>
      </c>
      <c r="E3163" t="s">
        <v>1353</v>
      </c>
      <c r="F3163" t="s">
        <v>14</v>
      </c>
      <c r="G3163" t="s">
        <v>34</v>
      </c>
      <c r="H3163">
        <v>0</v>
      </c>
      <c r="L3163" s="20" t="s">
        <v>7477</v>
      </c>
      <c r="M3163" s="20" t="s">
        <v>6621</v>
      </c>
      <c r="N3163" s="20" t="s">
        <v>6621</v>
      </c>
      <c r="O3163" t="s">
        <v>11031</v>
      </c>
      <c r="P3163" t="str">
        <f t="shared" si="110"/>
        <v>Plutonium-alpha('water', 'surface water')</v>
      </c>
      <c r="R3163" s="20" t="s">
        <v>12316</v>
      </c>
    </row>
    <row r="3164" spans="1:18" x14ac:dyDescent="0.25">
      <c r="A3164" s="18">
        <v>1472</v>
      </c>
      <c r="B3164" s="20" t="s">
        <v>1351</v>
      </c>
      <c r="C3164" t="s">
        <v>48</v>
      </c>
      <c r="D3164" t="s">
        <v>12</v>
      </c>
      <c r="E3164" t="s">
        <v>1353</v>
      </c>
      <c r="F3164" t="s">
        <v>14</v>
      </c>
      <c r="G3164" t="s">
        <v>34</v>
      </c>
      <c r="H3164">
        <v>0</v>
      </c>
      <c r="L3164" s="20" t="s">
        <v>7477</v>
      </c>
      <c r="M3164" s="20" t="s">
        <v>6621</v>
      </c>
      <c r="N3164" s="20" t="s">
        <v>6621</v>
      </c>
      <c r="O3164" t="s">
        <v>11032</v>
      </c>
      <c r="P3164" t="str">
        <f t="shared" si="110"/>
        <v>Plutonium-alpha('water',)</v>
      </c>
      <c r="R3164" s="20" t="s">
        <v>12316</v>
      </c>
    </row>
    <row r="3165" spans="1:18" hidden="1" x14ac:dyDescent="0.25">
      <c r="A3165" s="18">
        <v>1904</v>
      </c>
      <c r="B3165" t="s">
        <v>3894</v>
      </c>
      <c r="C3165" t="s">
        <v>60</v>
      </c>
      <c r="D3165" t="s">
        <v>12</v>
      </c>
      <c r="E3165" t="s">
        <v>3896</v>
      </c>
      <c r="F3165" t="s">
        <v>38</v>
      </c>
      <c r="G3165" t="s">
        <v>15</v>
      </c>
      <c r="O3165" t="s">
        <v>11033</v>
      </c>
      <c r="P3165" t="str">
        <f t="shared" si="110"/>
        <v>Polonium, in ground('natural resource', 'in ground')</v>
      </c>
    </row>
    <row r="3166" spans="1:18" x14ac:dyDescent="0.25">
      <c r="A3166" s="18">
        <v>2131</v>
      </c>
      <c r="B3166" t="s">
        <v>1038</v>
      </c>
      <c r="C3166" t="s">
        <v>24</v>
      </c>
      <c r="D3166" t="s">
        <v>12</v>
      </c>
      <c r="E3166" t="s">
        <v>1040</v>
      </c>
      <c r="F3166" t="s">
        <v>14</v>
      </c>
      <c r="G3166" t="s">
        <v>34</v>
      </c>
      <c r="H3166">
        <v>0</v>
      </c>
      <c r="L3166" s="20" t="s">
        <v>7478</v>
      </c>
      <c r="M3166">
        <v>211.999</v>
      </c>
      <c r="N3166">
        <v>0</v>
      </c>
      <c r="O3166" t="s">
        <v>11034</v>
      </c>
      <c r="P3166" t="str">
        <f t="shared" si="110"/>
        <v>Polonium-210('air', 'low population density, long-term')</v>
      </c>
      <c r="R3166" s="20" t="s">
        <v>12314</v>
      </c>
    </row>
    <row r="3167" spans="1:18" x14ac:dyDescent="0.25">
      <c r="A3167" s="18">
        <v>3826</v>
      </c>
      <c r="B3167" t="s">
        <v>1038</v>
      </c>
      <c r="C3167" t="s">
        <v>31</v>
      </c>
      <c r="D3167" t="s">
        <v>12</v>
      </c>
      <c r="E3167" t="s">
        <v>1040</v>
      </c>
      <c r="F3167" t="s">
        <v>14</v>
      </c>
      <c r="G3167" t="s">
        <v>34</v>
      </c>
      <c r="H3167">
        <v>0</v>
      </c>
      <c r="L3167" s="20" t="s">
        <v>7478</v>
      </c>
      <c r="M3167">
        <v>211.999</v>
      </c>
      <c r="N3167">
        <v>0</v>
      </c>
      <c r="O3167" t="s">
        <v>11035</v>
      </c>
      <c r="P3167" t="str">
        <f t="shared" si="110"/>
        <v>Polonium-210('air', 'lower stratosphere + upper troposphere')</v>
      </c>
      <c r="R3167" s="20" t="s">
        <v>12314</v>
      </c>
    </row>
    <row r="3168" spans="1:18" x14ac:dyDescent="0.25">
      <c r="A3168" s="18">
        <v>2847</v>
      </c>
      <c r="B3168" t="s">
        <v>1038</v>
      </c>
      <c r="C3168" t="s">
        <v>27</v>
      </c>
      <c r="D3168" t="s">
        <v>12</v>
      </c>
      <c r="E3168" t="s">
        <v>1040</v>
      </c>
      <c r="F3168" t="s">
        <v>14</v>
      </c>
      <c r="G3168" t="s">
        <v>34</v>
      </c>
      <c r="H3168">
        <v>0</v>
      </c>
      <c r="L3168" s="20" t="s">
        <v>7478</v>
      </c>
      <c r="M3168">
        <v>211.999</v>
      </c>
      <c r="N3168">
        <v>0</v>
      </c>
      <c r="O3168" t="s">
        <v>11036</v>
      </c>
      <c r="P3168" t="str">
        <f t="shared" si="110"/>
        <v>Polonium-210('air', 'non-urban air or from high stacks')</v>
      </c>
      <c r="R3168" s="20" t="s">
        <v>12314</v>
      </c>
    </row>
    <row r="3169" spans="1:18" x14ac:dyDescent="0.25">
      <c r="A3169" s="18">
        <v>653</v>
      </c>
      <c r="B3169" t="s">
        <v>1038</v>
      </c>
      <c r="C3169" t="s">
        <v>44</v>
      </c>
      <c r="D3169" t="s">
        <v>12</v>
      </c>
      <c r="E3169" t="s">
        <v>1040</v>
      </c>
      <c r="F3169" t="s">
        <v>14</v>
      </c>
      <c r="G3169" t="s">
        <v>34</v>
      </c>
      <c r="H3169">
        <v>0</v>
      </c>
      <c r="L3169" s="20" t="s">
        <v>7478</v>
      </c>
      <c r="M3169">
        <v>211.999</v>
      </c>
      <c r="N3169">
        <v>0</v>
      </c>
      <c r="O3169" t="s">
        <v>11037</v>
      </c>
      <c r="P3169" t="str">
        <f t="shared" si="110"/>
        <v>Polonium-210('air', 'urban air close to ground')</v>
      </c>
      <c r="R3169" s="20" t="s">
        <v>12314</v>
      </c>
    </row>
    <row r="3170" spans="1:18" x14ac:dyDescent="0.25">
      <c r="A3170" s="18">
        <v>3715</v>
      </c>
      <c r="B3170" t="s">
        <v>1038</v>
      </c>
      <c r="C3170" t="s">
        <v>190</v>
      </c>
      <c r="D3170" t="s">
        <v>12</v>
      </c>
      <c r="E3170" t="s">
        <v>1040</v>
      </c>
      <c r="F3170" t="s">
        <v>14</v>
      </c>
      <c r="G3170" t="s">
        <v>34</v>
      </c>
      <c r="H3170">
        <v>0</v>
      </c>
      <c r="L3170" s="20" t="s">
        <v>7478</v>
      </c>
      <c r="M3170">
        <v>211.999</v>
      </c>
      <c r="N3170">
        <v>0</v>
      </c>
      <c r="O3170" t="s">
        <v>11038</v>
      </c>
      <c r="P3170" t="str">
        <f t="shared" si="110"/>
        <v>Polonium-210('air',)</v>
      </c>
      <c r="R3170" s="20" t="s">
        <v>12314</v>
      </c>
    </row>
    <row r="3171" spans="1:18" x14ac:dyDescent="0.25">
      <c r="A3171" s="18">
        <v>2221</v>
      </c>
      <c r="B3171" t="s">
        <v>1038</v>
      </c>
      <c r="C3171" t="s">
        <v>71</v>
      </c>
      <c r="D3171" t="s">
        <v>12</v>
      </c>
      <c r="E3171" t="s">
        <v>1040</v>
      </c>
      <c r="F3171" t="s">
        <v>14</v>
      </c>
      <c r="G3171" t="s">
        <v>34</v>
      </c>
      <c r="H3171">
        <v>0</v>
      </c>
      <c r="L3171" s="20" t="s">
        <v>7478</v>
      </c>
      <c r="M3171">
        <v>211.999</v>
      </c>
      <c r="N3171">
        <v>0</v>
      </c>
      <c r="O3171" t="s">
        <v>11039</v>
      </c>
      <c r="P3171" t="str">
        <f t="shared" si="110"/>
        <v>Polonium-210('water', 'ground-')</v>
      </c>
      <c r="R3171" s="20" t="s">
        <v>12316</v>
      </c>
    </row>
    <row r="3172" spans="1:18" x14ac:dyDescent="0.25">
      <c r="A3172" s="18">
        <v>367</v>
      </c>
      <c r="B3172" t="s">
        <v>1038</v>
      </c>
      <c r="C3172" t="s">
        <v>100</v>
      </c>
      <c r="D3172" t="s">
        <v>12</v>
      </c>
      <c r="E3172" t="s">
        <v>1040</v>
      </c>
      <c r="F3172" t="s">
        <v>14</v>
      </c>
      <c r="G3172" t="s">
        <v>34</v>
      </c>
      <c r="H3172">
        <v>0</v>
      </c>
      <c r="L3172" s="20" t="s">
        <v>7478</v>
      </c>
      <c r="M3172">
        <v>211.999</v>
      </c>
      <c r="N3172">
        <v>0</v>
      </c>
      <c r="O3172" t="s">
        <v>11040</v>
      </c>
      <c r="P3172" t="str">
        <f t="shared" si="110"/>
        <v>Polonium-210('water', 'ground-, long-term')</v>
      </c>
      <c r="R3172" s="20" t="s">
        <v>12316</v>
      </c>
    </row>
    <row r="3173" spans="1:18" x14ac:dyDescent="0.25">
      <c r="A3173" s="18">
        <v>192</v>
      </c>
      <c r="B3173" t="s">
        <v>1038</v>
      </c>
      <c r="C3173" t="s">
        <v>10</v>
      </c>
      <c r="D3173" t="s">
        <v>12</v>
      </c>
      <c r="E3173" t="s">
        <v>1040</v>
      </c>
      <c r="F3173" t="s">
        <v>14</v>
      </c>
      <c r="G3173" t="s">
        <v>34</v>
      </c>
      <c r="H3173">
        <v>0</v>
      </c>
      <c r="L3173" s="20" t="s">
        <v>7478</v>
      </c>
      <c r="M3173">
        <v>211.999</v>
      </c>
      <c r="N3173">
        <v>0</v>
      </c>
      <c r="O3173" t="s">
        <v>11041</v>
      </c>
      <c r="P3173" t="str">
        <f t="shared" si="110"/>
        <v>Polonium-210('water', 'ocean')</v>
      </c>
      <c r="R3173" s="20" t="s">
        <v>12316</v>
      </c>
    </row>
    <row r="3174" spans="1:18" x14ac:dyDescent="0.25">
      <c r="A3174" s="18">
        <v>3506</v>
      </c>
      <c r="B3174" s="20" t="s">
        <v>1038</v>
      </c>
      <c r="C3174" t="s">
        <v>91</v>
      </c>
      <c r="D3174" t="s">
        <v>12</v>
      </c>
      <c r="E3174" t="s">
        <v>1040</v>
      </c>
      <c r="F3174" t="s">
        <v>14</v>
      </c>
      <c r="G3174" t="s">
        <v>34</v>
      </c>
      <c r="H3174">
        <v>0</v>
      </c>
      <c r="L3174" s="20" t="s">
        <v>7478</v>
      </c>
      <c r="M3174">
        <v>211.999</v>
      </c>
      <c r="N3174">
        <v>0</v>
      </c>
      <c r="O3174" t="s">
        <v>11042</v>
      </c>
      <c r="P3174" t="str">
        <f t="shared" si="110"/>
        <v>Polonium-210('water', 'surface water')</v>
      </c>
      <c r="R3174" s="20" t="s">
        <v>12316</v>
      </c>
    </row>
    <row r="3175" spans="1:18" x14ac:dyDescent="0.25">
      <c r="A3175" s="18">
        <v>505</v>
      </c>
      <c r="B3175" t="s">
        <v>1038</v>
      </c>
      <c r="C3175" t="s">
        <v>48</v>
      </c>
      <c r="D3175" t="s">
        <v>12</v>
      </c>
      <c r="E3175" t="s">
        <v>1040</v>
      </c>
      <c r="F3175" t="s">
        <v>14</v>
      </c>
      <c r="G3175" t="s">
        <v>34</v>
      </c>
      <c r="H3175">
        <v>0</v>
      </c>
      <c r="L3175" s="20" t="s">
        <v>7478</v>
      </c>
      <c r="M3175">
        <v>211.999</v>
      </c>
      <c r="N3175">
        <v>0</v>
      </c>
      <c r="O3175" t="s">
        <v>11043</v>
      </c>
      <c r="P3175" t="str">
        <f t="shared" si="110"/>
        <v>Polonium-210('water',)</v>
      </c>
      <c r="R3175" s="20" t="s">
        <v>12316</v>
      </c>
    </row>
    <row r="3176" spans="1:18" x14ac:dyDescent="0.25">
      <c r="A3176" s="18">
        <v>1433</v>
      </c>
      <c r="C3176" t="s">
        <v>24</v>
      </c>
      <c r="D3176" t="s">
        <v>12</v>
      </c>
      <c r="E3176" t="s">
        <v>381</v>
      </c>
      <c r="F3176" t="s">
        <v>14</v>
      </c>
      <c r="G3176" t="s">
        <v>15</v>
      </c>
      <c r="H3176">
        <v>0</v>
      </c>
      <c r="L3176" s="20" t="s">
        <v>6621</v>
      </c>
      <c r="M3176" s="20" t="s">
        <v>6621</v>
      </c>
      <c r="N3176" s="20" t="s">
        <v>6621</v>
      </c>
      <c r="O3176" t="s">
        <v>11044</v>
      </c>
      <c r="P3176" t="str">
        <f t="shared" si="110"/>
        <v>Polychlorinated biphenyls('air', 'low population density, long-term')</v>
      </c>
      <c r="R3176" s="20" t="s">
        <v>12314</v>
      </c>
    </row>
    <row r="3177" spans="1:18" x14ac:dyDescent="0.25">
      <c r="A3177" s="18">
        <v>2311</v>
      </c>
      <c r="C3177" t="s">
        <v>31</v>
      </c>
      <c r="D3177" t="s">
        <v>12</v>
      </c>
      <c r="E3177" t="s">
        <v>381</v>
      </c>
      <c r="F3177" t="s">
        <v>14</v>
      </c>
      <c r="G3177" t="s">
        <v>15</v>
      </c>
      <c r="H3177">
        <v>0</v>
      </c>
      <c r="L3177" s="20" t="s">
        <v>6621</v>
      </c>
      <c r="M3177" s="20" t="s">
        <v>6621</v>
      </c>
      <c r="N3177" s="20" t="s">
        <v>6621</v>
      </c>
      <c r="O3177" t="s">
        <v>11045</v>
      </c>
      <c r="P3177" t="str">
        <f t="shared" si="110"/>
        <v>Polychlorinated biphenyls('air', 'lower stratosphere + upper troposphere')</v>
      </c>
      <c r="R3177" s="20" t="s">
        <v>12314</v>
      </c>
    </row>
    <row r="3178" spans="1:18" x14ac:dyDescent="0.25">
      <c r="A3178" s="18">
        <v>3330</v>
      </c>
      <c r="C3178" t="s">
        <v>27</v>
      </c>
      <c r="D3178" t="s">
        <v>12</v>
      </c>
      <c r="E3178" t="s">
        <v>381</v>
      </c>
      <c r="F3178" t="s">
        <v>14</v>
      </c>
      <c r="G3178" t="s">
        <v>15</v>
      </c>
      <c r="H3178">
        <v>0</v>
      </c>
      <c r="L3178" s="20" t="s">
        <v>6621</v>
      </c>
      <c r="M3178" s="20" t="s">
        <v>6621</v>
      </c>
      <c r="N3178" s="20" t="s">
        <v>6621</v>
      </c>
      <c r="O3178" t="s">
        <v>11046</v>
      </c>
      <c r="P3178" t="str">
        <f t="shared" si="110"/>
        <v>Polychlorinated biphenyls('air', 'non-urban air or from high stacks')</v>
      </c>
      <c r="R3178" s="20" t="s">
        <v>12314</v>
      </c>
    </row>
    <row r="3179" spans="1:18" x14ac:dyDescent="0.25">
      <c r="A3179" s="18">
        <v>2387</v>
      </c>
      <c r="C3179" t="s">
        <v>44</v>
      </c>
      <c r="D3179" t="s">
        <v>12</v>
      </c>
      <c r="E3179" t="s">
        <v>381</v>
      </c>
      <c r="F3179" t="s">
        <v>14</v>
      </c>
      <c r="G3179" t="s">
        <v>15</v>
      </c>
      <c r="H3179">
        <v>0</v>
      </c>
      <c r="L3179" s="20" t="s">
        <v>6621</v>
      </c>
      <c r="M3179" s="20" t="s">
        <v>6621</v>
      </c>
      <c r="N3179" s="20" t="s">
        <v>6621</v>
      </c>
      <c r="O3179" t="s">
        <v>11047</v>
      </c>
      <c r="P3179" t="str">
        <f t="shared" si="110"/>
        <v>Polychlorinated biphenyls('air', 'urban air close to ground')</v>
      </c>
      <c r="R3179" s="20" t="s">
        <v>12314</v>
      </c>
    </row>
    <row r="3180" spans="1:18" x14ac:dyDescent="0.25">
      <c r="A3180" s="18">
        <v>465</v>
      </c>
      <c r="C3180" t="s">
        <v>190</v>
      </c>
      <c r="D3180" t="s">
        <v>12</v>
      </c>
      <c r="E3180" t="s">
        <v>381</v>
      </c>
      <c r="F3180" t="s">
        <v>14</v>
      </c>
      <c r="G3180" t="s">
        <v>15</v>
      </c>
      <c r="H3180">
        <v>0</v>
      </c>
      <c r="L3180" s="20" t="s">
        <v>6621</v>
      </c>
      <c r="M3180" s="20" t="s">
        <v>6621</v>
      </c>
      <c r="N3180" s="20" t="s">
        <v>6621</v>
      </c>
      <c r="O3180" t="s">
        <v>11048</v>
      </c>
      <c r="P3180" t="str">
        <f t="shared" si="110"/>
        <v>Polychlorinated biphenyls('air',)</v>
      </c>
      <c r="R3180" s="20" t="s">
        <v>12314</v>
      </c>
    </row>
    <row r="3181" spans="1:18" x14ac:dyDescent="0.25">
      <c r="A3181" s="18">
        <v>4076</v>
      </c>
      <c r="C3181" t="s">
        <v>48</v>
      </c>
      <c r="D3181" t="s">
        <v>12</v>
      </c>
      <c r="E3181" s="20" t="s">
        <v>381</v>
      </c>
      <c r="F3181" t="s">
        <v>14</v>
      </c>
      <c r="G3181" t="s">
        <v>15</v>
      </c>
      <c r="H3181">
        <v>0</v>
      </c>
      <c r="L3181" s="20" t="s">
        <v>6621</v>
      </c>
      <c r="M3181" s="20" t="s">
        <v>6621</v>
      </c>
      <c r="N3181" s="20" t="s">
        <v>6621</v>
      </c>
      <c r="O3181" t="s">
        <v>11049</v>
      </c>
      <c r="P3181" t="str">
        <f t="shared" si="110"/>
        <v>Polychlorinated biphenyls('water',)</v>
      </c>
      <c r="R3181" s="20" t="s">
        <v>12316</v>
      </c>
    </row>
    <row r="3182" spans="1:18" x14ac:dyDescent="0.25">
      <c r="A3182" s="18">
        <v>1491</v>
      </c>
      <c r="B3182" t="s">
        <v>1015</v>
      </c>
      <c r="C3182" t="s">
        <v>24</v>
      </c>
      <c r="D3182" t="s">
        <v>12</v>
      </c>
      <c r="E3182" t="s">
        <v>1017</v>
      </c>
      <c r="F3182" t="s">
        <v>14</v>
      </c>
      <c r="G3182" t="s">
        <v>15</v>
      </c>
      <c r="H3182">
        <v>0</v>
      </c>
      <c r="L3182" s="20" t="s">
        <v>7480</v>
      </c>
      <c r="M3182">
        <v>74.551000000000002</v>
      </c>
      <c r="N3182">
        <v>0</v>
      </c>
      <c r="O3182" t="s">
        <v>11050</v>
      </c>
      <c r="P3182" t="str">
        <f t="shared" si="110"/>
        <v>Potassium chloride('air', 'low population density, long-term')</v>
      </c>
      <c r="R3182" s="20" t="s">
        <v>12314</v>
      </c>
    </row>
    <row r="3183" spans="1:18" x14ac:dyDescent="0.25">
      <c r="A3183" s="18">
        <v>3693</v>
      </c>
      <c r="B3183" t="s">
        <v>1015</v>
      </c>
      <c r="C3183" t="s">
        <v>31</v>
      </c>
      <c r="D3183" t="s">
        <v>12</v>
      </c>
      <c r="E3183" t="s">
        <v>1017</v>
      </c>
      <c r="F3183" t="s">
        <v>14</v>
      </c>
      <c r="G3183" t="s">
        <v>15</v>
      </c>
      <c r="H3183">
        <v>0</v>
      </c>
      <c r="L3183" s="20" t="s">
        <v>7480</v>
      </c>
      <c r="M3183">
        <v>74.551000000000002</v>
      </c>
      <c r="N3183">
        <v>0</v>
      </c>
      <c r="O3183" t="s">
        <v>11051</v>
      </c>
      <c r="P3183" t="str">
        <f t="shared" si="110"/>
        <v>Potassium chloride('air', 'lower stratosphere + upper troposphere')</v>
      </c>
      <c r="R3183" s="20" t="s">
        <v>12314</v>
      </c>
    </row>
    <row r="3184" spans="1:18" x14ac:dyDescent="0.25">
      <c r="A3184" s="18">
        <v>29</v>
      </c>
      <c r="B3184" t="s">
        <v>1015</v>
      </c>
      <c r="C3184" t="s">
        <v>27</v>
      </c>
      <c r="D3184" t="s">
        <v>12</v>
      </c>
      <c r="E3184" t="s">
        <v>1017</v>
      </c>
      <c r="F3184" t="s">
        <v>14</v>
      </c>
      <c r="G3184" t="s">
        <v>15</v>
      </c>
      <c r="H3184">
        <v>0</v>
      </c>
      <c r="L3184" s="20" t="s">
        <v>7480</v>
      </c>
      <c r="M3184">
        <v>74.551000000000002</v>
      </c>
      <c r="N3184">
        <v>0</v>
      </c>
      <c r="O3184" t="s">
        <v>11052</v>
      </c>
      <c r="P3184" t="str">
        <f t="shared" si="110"/>
        <v>Potassium chloride('air', 'non-urban air or from high stacks')</v>
      </c>
      <c r="R3184" s="20" t="s">
        <v>12314</v>
      </c>
    </row>
    <row r="3185" spans="1:18" x14ac:dyDescent="0.25">
      <c r="A3185" s="18">
        <v>2664</v>
      </c>
      <c r="B3185" t="s">
        <v>1015</v>
      </c>
      <c r="C3185" t="s">
        <v>44</v>
      </c>
      <c r="D3185" t="s">
        <v>12</v>
      </c>
      <c r="E3185" t="s">
        <v>1017</v>
      </c>
      <c r="F3185" t="s">
        <v>14</v>
      </c>
      <c r="G3185" t="s">
        <v>15</v>
      </c>
      <c r="H3185">
        <v>0</v>
      </c>
      <c r="L3185" s="20" t="s">
        <v>7480</v>
      </c>
      <c r="M3185">
        <v>74.551000000000002</v>
      </c>
      <c r="N3185">
        <v>0</v>
      </c>
      <c r="O3185" t="s">
        <v>11053</v>
      </c>
      <c r="P3185" t="str">
        <f t="shared" si="110"/>
        <v>Potassium chloride('air', 'urban air close to ground')</v>
      </c>
      <c r="R3185" s="20" t="s">
        <v>12314</v>
      </c>
    </row>
    <row r="3186" spans="1:18" x14ac:dyDescent="0.25">
      <c r="A3186" s="18">
        <v>2381</v>
      </c>
      <c r="B3186" s="20" t="s">
        <v>1015</v>
      </c>
      <c r="C3186" t="s">
        <v>190</v>
      </c>
      <c r="D3186" t="s">
        <v>12</v>
      </c>
      <c r="E3186" t="s">
        <v>1017</v>
      </c>
      <c r="F3186" t="s">
        <v>14</v>
      </c>
      <c r="G3186" t="s">
        <v>15</v>
      </c>
      <c r="H3186">
        <v>0</v>
      </c>
      <c r="L3186" s="20" t="s">
        <v>7480</v>
      </c>
      <c r="M3186">
        <v>74.551000000000002</v>
      </c>
      <c r="N3186">
        <v>0</v>
      </c>
      <c r="O3186" t="s">
        <v>11054</v>
      </c>
      <c r="P3186" t="str">
        <f t="shared" si="110"/>
        <v>Potassium chloride('air',)</v>
      </c>
      <c r="R3186" s="20" t="s">
        <v>12314</v>
      </c>
    </row>
    <row r="3187" spans="1:18" x14ac:dyDescent="0.25">
      <c r="A3187" s="18">
        <v>1670</v>
      </c>
      <c r="B3187" t="s">
        <v>646</v>
      </c>
      <c r="C3187" t="s">
        <v>24</v>
      </c>
      <c r="D3187" t="s">
        <v>12</v>
      </c>
      <c r="E3187" t="s">
        <v>648</v>
      </c>
      <c r="F3187" t="s">
        <v>14</v>
      </c>
      <c r="G3187" t="s">
        <v>15</v>
      </c>
      <c r="H3187">
        <v>0</v>
      </c>
      <c r="L3187" s="20" t="s">
        <v>7481</v>
      </c>
      <c r="M3187" s="27">
        <v>56.106000000000002</v>
      </c>
      <c r="N3187">
        <v>0</v>
      </c>
      <c r="O3187" t="s">
        <v>11055</v>
      </c>
      <c r="P3187" t="str">
        <f t="shared" si="110"/>
        <v>Potassium hydroxide('air', 'low population density, long-term')</v>
      </c>
      <c r="R3187" s="20" t="s">
        <v>12314</v>
      </c>
    </row>
    <row r="3188" spans="1:18" x14ac:dyDescent="0.25">
      <c r="A3188" s="18">
        <v>608</v>
      </c>
      <c r="B3188" t="s">
        <v>646</v>
      </c>
      <c r="C3188" t="s">
        <v>31</v>
      </c>
      <c r="D3188" t="s">
        <v>12</v>
      </c>
      <c r="E3188" t="s">
        <v>648</v>
      </c>
      <c r="F3188" t="s">
        <v>14</v>
      </c>
      <c r="G3188" t="s">
        <v>15</v>
      </c>
      <c r="H3188">
        <v>0</v>
      </c>
      <c r="L3188" s="20" t="s">
        <v>7481</v>
      </c>
      <c r="M3188" s="27">
        <v>56.106000000000002</v>
      </c>
      <c r="N3188">
        <v>0</v>
      </c>
      <c r="O3188" t="s">
        <v>11056</v>
      </c>
      <c r="P3188" t="str">
        <f t="shared" si="110"/>
        <v>Potassium hydroxide('air', 'lower stratosphere + upper troposphere')</v>
      </c>
      <c r="R3188" s="20" t="s">
        <v>12314</v>
      </c>
    </row>
    <row r="3189" spans="1:18" x14ac:dyDescent="0.25">
      <c r="A3189" s="18">
        <v>4389</v>
      </c>
      <c r="B3189" t="s">
        <v>646</v>
      </c>
      <c r="C3189" t="s">
        <v>27</v>
      </c>
      <c r="D3189" t="s">
        <v>12</v>
      </c>
      <c r="E3189" t="s">
        <v>648</v>
      </c>
      <c r="F3189" t="s">
        <v>14</v>
      </c>
      <c r="G3189" t="s">
        <v>15</v>
      </c>
      <c r="H3189">
        <v>0</v>
      </c>
      <c r="L3189" s="20" t="s">
        <v>7481</v>
      </c>
      <c r="M3189" s="27">
        <v>56.106000000000002</v>
      </c>
      <c r="N3189">
        <v>0</v>
      </c>
      <c r="O3189" t="s">
        <v>11057</v>
      </c>
      <c r="P3189" t="str">
        <f t="shared" si="110"/>
        <v>Potassium hydroxide('air', 'non-urban air or from high stacks')</v>
      </c>
      <c r="R3189" s="20" t="s">
        <v>12314</v>
      </c>
    </row>
    <row r="3190" spans="1:18" x14ac:dyDescent="0.25">
      <c r="A3190" s="18">
        <v>1611</v>
      </c>
      <c r="B3190" t="s">
        <v>646</v>
      </c>
      <c r="C3190" t="s">
        <v>44</v>
      </c>
      <c r="D3190" t="s">
        <v>12</v>
      </c>
      <c r="E3190" t="s">
        <v>648</v>
      </c>
      <c r="F3190" t="s">
        <v>14</v>
      </c>
      <c r="G3190" t="s">
        <v>15</v>
      </c>
      <c r="H3190">
        <v>0</v>
      </c>
      <c r="L3190" s="20" t="s">
        <v>7481</v>
      </c>
      <c r="M3190" s="27">
        <v>56.106000000000002</v>
      </c>
      <c r="N3190">
        <v>0</v>
      </c>
      <c r="O3190" t="s">
        <v>11058</v>
      </c>
      <c r="P3190" t="str">
        <f t="shared" si="110"/>
        <v>Potassium hydroxide('air', 'urban air close to ground')</v>
      </c>
      <c r="R3190" s="20" t="s">
        <v>12314</v>
      </c>
    </row>
    <row r="3191" spans="1:18" x14ac:dyDescent="0.25">
      <c r="A3191" s="18">
        <v>2525</v>
      </c>
      <c r="B3191" s="20" t="s">
        <v>646</v>
      </c>
      <c r="C3191" t="s">
        <v>190</v>
      </c>
      <c r="D3191" t="s">
        <v>12</v>
      </c>
      <c r="E3191" t="s">
        <v>648</v>
      </c>
      <c r="F3191" t="s">
        <v>14</v>
      </c>
      <c r="G3191" t="s">
        <v>15</v>
      </c>
      <c r="H3191">
        <v>0</v>
      </c>
      <c r="L3191" s="20" t="s">
        <v>7481</v>
      </c>
      <c r="M3191" s="27">
        <v>56.106000000000002</v>
      </c>
      <c r="N3191">
        <v>0</v>
      </c>
      <c r="O3191" t="s">
        <v>11059</v>
      </c>
      <c r="P3191" t="str">
        <f t="shared" si="110"/>
        <v>Potassium hydroxide('air',)</v>
      </c>
      <c r="R3191" s="20" t="s">
        <v>12314</v>
      </c>
    </row>
    <row r="3192" spans="1:18" x14ac:dyDescent="0.25">
      <c r="A3192" s="18">
        <v>515</v>
      </c>
      <c r="B3192" s="20" t="s">
        <v>4370</v>
      </c>
      <c r="C3192" t="s">
        <v>17</v>
      </c>
      <c r="D3192" t="s">
        <v>12</v>
      </c>
      <c r="E3192" s="36" t="s">
        <v>4372</v>
      </c>
      <c r="F3192" t="s">
        <v>14</v>
      </c>
      <c r="G3192" t="s">
        <v>15</v>
      </c>
      <c r="H3192" s="38">
        <f>14.0067*N3192/M3192</f>
        <v>0</v>
      </c>
      <c r="L3192" s="38" t="s">
        <v>7482</v>
      </c>
      <c r="M3192" s="38">
        <v>94.05</v>
      </c>
      <c r="N3192" s="38">
        <v>0</v>
      </c>
      <c r="O3192" s="54" t="s">
        <v>11060</v>
      </c>
      <c r="P3192" t="str">
        <f t="shared" si="110"/>
        <v>Potassium soap('soil', 'agricultural')</v>
      </c>
      <c r="R3192" s="20" t="s">
        <v>12315</v>
      </c>
    </row>
    <row r="3193" spans="1:18" x14ac:dyDescent="0.25">
      <c r="A3193" s="18">
        <v>57</v>
      </c>
      <c r="B3193" t="s">
        <v>3174</v>
      </c>
      <c r="C3193" t="s">
        <v>24</v>
      </c>
      <c r="D3193" t="s">
        <v>12</v>
      </c>
      <c r="E3193" t="s">
        <v>3176</v>
      </c>
      <c r="F3193" t="s">
        <v>14</v>
      </c>
      <c r="G3193" t="s">
        <v>15</v>
      </c>
      <c r="H3193">
        <v>0</v>
      </c>
      <c r="L3193" s="20" t="s">
        <v>7479</v>
      </c>
      <c r="M3193" s="20" t="s">
        <v>6621</v>
      </c>
      <c r="N3193" s="20" t="s">
        <v>6621</v>
      </c>
      <c r="O3193" t="s">
        <v>11061</v>
      </c>
      <c r="P3193" t="str">
        <f t="shared" si="110"/>
        <v>Potassium('air', 'low population density, long-term')</v>
      </c>
      <c r="R3193" s="20" t="s">
        <v>12314</v>
      </c>
    </row>
    <row r="3194" spans="1:18" x14ac:dyDescent="0.25">
      <c r="A3194" s="18">
        <v>3104</v>
      </c>
      <c r="B3194" t="s">
        <v>3174</v>
      </c>
      <c r="C3194" t="s">
        <v>31</v>
      </c>
      <c r="D3194" t="s">
        <v>12</v>
      </c>
      <c r="E3194" t="s">
        <v>3176</v>
      </c>
      <c r="F3194" t="s">
        <v>14</v>
      </c>
      <c r="G3194" t="s">
        <v>15</v>
      </c>
      <c r="H3194">
        <v>0</v>
      </c>
      <c r="L3194" s="20" t="s">
        <v>7479</v>
      </c>
      <c r="M3194" s="20" t="s">
        <v>6621</v>
      </c>
      <c r="N3194" s="20" t="s">
        <v>6621</v>
      </c>
      <c r="O3194" t="s">
        <v>11062</v>
      </c>
      <c r="P3194" t="str">
        <f t="shared" si="110"/>
        <v>Potassium('air', 'lower stratosphere + upper troposphere')</v>
      </c>
      <c r="R3194" s="20" t="s">
        <v>12314</v>
      </c>
    </row>
    <row r="3195" spans="1:18" x14ac:dyDescent="0.25">
      <c r="A3195" s="18">
        <v>1578</v>
      </c>
      <c r="B3195" t="s">
        <v>3174</v>
      </c>
      <c r="C3195" t="s">
        <v>27</v>
      </c>
      <c r="D3195" t="s">
        <v>12</v>
      </c>
      <c r="E3195" t="s">
        <v>3176</v>
      </c>
      <c r="F3195" t="s">
        <v>14</v>
      </c>
      <c r="G3195" t="s">
        <v>15</v>
      </c>
      <c r="H3195">
        <v>0</v>
      </c>
      <c r="L3195" s="20" t="s">
        <v>7479</v>
      </c>
      <c r="M3195" s="20" t="s">
        <v>6621</v>
      </c>
      <c r="N3195" s="20" t="s">
        <v>6621</v>
      </c>
      <c r="O3195" t="s">
        <v>11063</v>
      </c>
      <c r="P3195" t="str">
        <f t="shared" si="110"/>
        <v>Potassium('air', 'non-urban air or from high stacks')</v>
      </c>
      <c r="R3195" s="20" t="s">
        <v>12314</v>
      </c>
    </row>
    <row r="3196" spans="1:18" x14ac:dyDescent="0.25">
      <c r="A3196" s="18">
        <v>2472</v>
      </c>
      <c r="B3196" t="s">
        <v>3174</v>
      </c>
      <c r="C3196" t="s">
        <v>44</v>
      </c>
      <c r="D3196" t="s">
        <v>12</v>
      </c>
      <c r="E3196" t="s">
        <v>3176</v>
      </c>
      <c r="F3196" t="s">
        <v>14</v>
      </c>
      <c r="G3196" t="s">
        <v>15</v>
      </c>
      <c r="H3196">
        <v>0</v>
      </c>
      <c r="L3196" s="20" t="s">
        <v>7479</v>
      </c>
      <c r="M3196" s="20" t="s">
        <v>6621</v>
      </c>
      <c r="N3196" s="20" t="s">
        <v>6621</v>
      </c>
      <c r="O3196" t="s">
        <v>11064</v>
      </c>
      <c r="P3196" t="str">
        <f t="shared" si="110"/>
        <v>Potassium('air', 'urban air close to ground')</v>
      </c>
      <c r="R3196" s="20" t="s">
        <v>12314</v>
      </c>
    </row>
    <row r="3197" spans="1:18" x14ac:dyDescent="0.25">
      <c r="A3197" s="18">
        <v>2857</v>
      </c>
      <c r="B3197" t="s">
        <v>3174</v>
      </c>
      <c r="C3197" t="s">
        <v>190</v>
      </c>
      <c r="D3197" t="s">
        <v>12</v>
      </c>
      <c r="E3197" t="s">
        <v>3176</v>
      </c>
      <c r="F3197" t="s">
        <v>14</v>
      </c>
      <c r="G3197" t="s">
        <v>15</v>
      </c>
      <c r="H3197">
        <v>0</v>
      </c>
      <c r="L3197" s="20" t="s">
        <v>7479</v>
      </c>
      <c r="M3197" s="20" t="s">
        <v>6621</v>
      </c>
      <c r="N3197" s="20" t="s">
        <v>6621</v>
      </c>
      <c r="O3197" t="s">
        <v>11065</v>
      </c>
      <c r="P3197" t="str">
        <f t="shared" si="110"/>
        <v>Potassium('air',)</v>
      </c>
      <c r="R3197" s="20" t="s">
        <v>12314</v>
      </c>
    </row>
    <row r="3198" spans="1:18" x14ac:dyDescent="0.25">
      <c r="A3198" s="18">
        <v>451</v>
      </c>
      <c r="B3198" t="s">
        <v>3174</v>
      </c>
      <c r="C3198" t="s">
        <v>17</v>
      </c>
      <c r="D3198" t="s">
        <v>12</v>
      </c>
      <c r="E3198" t="s">
        <v>3176</v>
      </c>
      <c r="F3198" t="s">
        <v>14</v>
      </c>
      <c r="G3198" t="s">
        <v>15</v>
      </c>
      <c r="H3198">
        <v>0</v>
      </c>
      <c r="L3198" s="20" t="s">
        <v>7479</v>
      </c>
      <c r="M3198" s="20" t="s">
        <v>6621</v>
      </c>
      <c r="N3198" s="20" t="s">
        <v>6621</v>
      </c>
      <c r="O3198" t="s">
        <v>11066</v>
      </c>
      <c r="P3198" t="str">
        <f t="shared" si="110"/>
        <v>Potassium('soil', 'agricultural')</v>
      </c>
      <c r="R3198" s="20" t="s">
        <v>12315</v>
      </c>
    </row>
    <row r="3199" spans="1:18" x14ac:dyDescent="0.25">
      <c r="A3199" s="18">
        <v>1493</v>
      </c>
      <c r="B3199" t="s">
        <v>3174</v>
      </c>
      <c r="C3199" t="s">
        <v>143</v>
      </c>
      <c r="D3199" t="s">
        <v>12</v>
      </c>
      <c r="E3199" t="s">
        <v>3176</v>
      </c>
      <c r="F3199" t="s">
        <v>14</v>
      </c>
      <c r="G3199" t="s">
        <v>15</v>
      </c>
      <c r="H3199">
        <v>0</v>
      </c>
      <c r="L3199" s="20" t="s">
        <v>7479</v>
      </c>
      <c r="M3199" s="20" t="s">
        <v>6621</v>
      </c>
      <c r="N3199" s="20" t="s">
        <v>6621</v>
      </c>
      <c r="O3199" t="s">
        <v>11067</v>
      </c>
      <c r="P3199" t="str">
        <f t="shared" si="110"/>
        <v>Potassium('soil', 'forestry')</v>
      </c>
      <c r="R3199" s="20" t="s">
        <v>12315</v>
      </c>
    </row>
    <row r="3200" spans="1:18" x14ac:dyDescent="0.25">
      <c r="A3200" s="18">
        <v>3059</v>
      </c>
      <c r="B3200" t="s">
        <v>3174</v>
      </c>
      <c r="C3200" t="s">
        <v>200</v>
      </c>
      <c r="D3200" t="s">
        <v>12</v>
      </c>
      <c r="E3200" t="s">
        <v>3176</v>
      </c>
      <c r="F3200" t="s">
        <v>14</v>
      </c>
      <c r="G3200" t="s">
        <v>15</v>
      </c>
      <c r="H3200">
        <v>0</v>
      </c>
      <c r="L3200" s="20" t="s">
        <v>7479</v>
      </c>
      <c r="M3200" s="20" t="s">
        <v>6621</v>
      </c>
      <c r="N3200" s="20" t="s">
        <v>6621</v>
      </c>
      <c r="O3200" t="s">
        <v>11068</v>
      </c>
      <c r="P3200" t="str">
        <f t="shared" si="110"/>
        <v>Potassium('soil', 'industrial')</v>
      </c>
      <c r="R3200" s="20" t="s">
        <v>12315</v>
      </c>
    </row>
    <row r="3201" spans="1:18" x14ac:dyDescent="0.25">
      <c r="A3201" s="18">
        <v>3236</v>
      </c>
      <c r="B3201" t="s">
        <v>3174</v>
      </c>
      <c r="C3201" t="s">
        <v>389</v>
      </c>
      <c r="D3201" t="s">
        <v>12</v>
      </c>
      <c r="E3201" s="20" t="s">
        <v>3176</v>
      </c>
      <c r="F3201" t="s">
        <v>14</v>
      </c>
      <c r="G3201" t="s">
        <v>15</v>
      </c>
      <c r="H3201">
        <v>0</v>
      </c>
      <c r="L3201" s="20" t="s">
        <v>7479</v>
      </c>
      <c r="M3201" s="20" t="s">
        <v>6621</v>
      </c>
      <c r="N3201" s="20" t="s">
        <v>6621</v>
      </c>
      <c r="O3201" t="s">
        <v>11069</v>
      </c>
      <c r="P3201" t="str">
        <f t="shared" si="110"/>
        <v>Potassium('soil',)</v>
      </c>
      <c r="R3201" s="20" t="s">
        <v>12315</v>
      </c>
    </row>
    <row r="3202" spans="1:18" x14ac:dyDescent="0.25">
      <c r="A3202" s="18">
        <v>2323</v>
      </c>
      <c r="B3202" t="s">
        <v>3174</v>
      </c>
      <c r="C3202" t="s">
        <v>71</v>
      </c>
      <c r="D3202" t="s">
        <v>12</v>
      </c>
      <c r="E3202" t="s">
        <v>3176</v>
      </c>
      <c r="F3202" t="s">
        <v>14</v>
      </c>
      <c r="G3202" t="s">
        <v>15</v>
      </c>
      <c r="H3202">
        <v>0</v>
      </c>
      <c r="L3202" s="20" t="s">
        <v>7479</v>
      </c>
      <c r="M3202" s="20" t="s">
        <v>6621</v>
      </c>
      <c r="N3202" s="20" t="s">
        <v>6621</v>
      </c>
      <c r="O3202" t="s">
        <v>11070</v>
      </c>
      <c r="P3202" t="str">
        <f t="shared" ref="P3202:P3265" si="111">_xlfn.CONCAT(E3202,C3202)</f>
        <v>Potassium('water', 'ground-')</v>
      </c>
      <c r="R3202" s="20" t="s">
        <v>12316</v>
      </c>
    </row>
    <row r="3203" spans="1:18" hidden="1" x14ac:dyDescent="0.25">
      <c r="A3203" s="18">
        <v>3863</v>
      </c>
      <c r="B3203" t="s">
        <v>3901</v>
      </c>
      <c r="C3203" t="s">
        <v>60</v>
      </c>
      <c r="D3203" t="s">
        <v>12</v>
      </c>
      <c r="E3203" t="s">
        <v>3903</v>
      </c>
      <c r="F3203" t="s">
        <v>38</v>
      </c>
      <c r="G3203" t="s">
        <v>15</v>
      </c>
      <c r="O3203" t="s">
        <v>11071</v>
      </c>
      <c r="P3203" t="str">
        <f t="shared" si="111"/>
        <v>Potassium, in ground('natural resource', 'in ground')</v>
      </c>
    </row>
    <row r="3204" spans="1:18" x14ac:dyDescent="0.25">
      <c r="A3204" s="18">
        <v>550</v>
      </c>
      <c r="B3204" t="s">
        <v>2536</v>
      </c>
      <c r="C3204" t="s">
        <v>71</v>
      </c>
      <c r="D3204" t="s">
        <v>12</v>
      </c>
      <c r="E3204" t="s">
        <v>2538</v>
      </c>
      <c r="F3204" t="s">
        <v>14</v>
      </c>
      <c r="G3204" t="s">
        <v>15</v>
      </c>
      <c r="H3204">
        <v>0</v>
      </c>
      <c r="L3204" s="20" t="s">
        <v>7484</v>
      </c>
      <c r="M3204" s="20" t="s">
        <v>6621</v>
      </c>
      <c r="N3204">
        <v>0</v>
      </c>
      <c r="O3204" t="s">
        <v>11072</v>
      </c>
      <c r="P3204" t="str">
        <f t="shared" si="111"/>
        <v>Potassium, ion('water', 'ground-')</v>
      </c>
      <c r="R3204" s="20" t="s">
        <v>12316</v>
      </c>
    </row>
    <row r="3205" spans="1:18" x14ac:dyDescent="0.25">
      <c r="A3205" s="18">
        <v>59</v>
      </c>
      <c r="B3205" t="s">
        <v>2536</v>
      </c>
      <c r="C3205" t="s">
        <v>100</v>
      </c>
      <c r="D3205" t="s">
        <v>12</v>
      </c>
      <c r="E3205" t="s">
        <v>2538</v>
      </c>
      <c r="F3205" t="s">
        <v>14</v>
      </c>
      <c r="G3205" t="s">
        <v>15</v>
      </c>
      <c r="H3205">
        <v>0</v>
      </c>
      <c r="L3205" s="20" t="s">
        <v>7484</v>
      </c>
      <c r="M3205" s="20" t="s">
        <v>6621</v>
      </c>
      <c r="N3205">
        <v>0</v>
      </c>
      <c r="O3205" t="s">
        <v>11073</v>
      </c>
      <c r="P3205" t="str">
        <f t="shared" si="111"/>
        <v>Potassium, ion('water', 'ground-, long-term')</v>
      </c>
      <c r="R3205" s="20" t="s">
        <v>12316</v>
      </c>
    </row>
    <row r="3206" spans="1:18" x14ac:dyDescent="0.25">
      <c r="A3206" s="18">
        <v>4236</v>
      </c>
      <c r="B3206" t="s">
        <v>2536</v>
      </c>
      <c r="C3206" t="s">
        <v>10</v>
      </c>
      <c r="D3206" t="s">
        <v>12</v>
      </c>
      <c r="E3206" t="s">
        <v>2538</v>
      </c>
      <c r="F3206" t="s">
        <v>14</v>
      </c>
      <c r="G3206" t="s">
        <v>15</v>
      </c>
      <c r="H3206">
        <v>0</v>
      </c>
      <c r="L3206" s="20" t="s">
        <v>7484</v>
      </c>
      <c r="M3206" s="20" t="s">
        <v>6621</v>
      </c>
      <c r="N3206">
        <v>0</v>
      </c>
      <c r="O3206" t="s">
        <v>11074</v>
      </c>
      <c r="P3206" t="str">
        <f t="shared" si="111"/>
        <v>Potassium, ion('water', 'ocean')</v>
      </c>
      <c r="R3206" s="20" t="s">
        <v>12316</v>
      </c>
    </row>
    <row r="3207" spans="1:18" x14ac:dyDescent="0.25">
      <c r="A3207" s="18">
        <v>115</v>
      </c>
      <c r="B3207" t="s">
        <v>2536</v>
      </c>
      <c r="C3207" t="s">
        <v>91</v>
      </c>
      <c r="D3207" t="s">
        <v>12</v>
      </c>
      <c r="E3207" t="s">
        <v>2538</v>
      </c>
      <c r="F3207" t="s">
        <v>14</v>
      </c>
      <c r="G3207" t="s">
        <v>15</v>
      </c>
      <c r="H3207">
        <v>0</v>
      </c>
      <c r="L3207" s="20" t="s">
        <v>7484</v>
      </c>
      <c r="M3207" s="20" t="s">
        <v>6621</v>
      </c>
      <c r="N3207">
        <v>0</v>
      </c>
      <c r="O3207" t="s">
        <v>11075</v>
      </c>
      <c r="P3207" t="str">
        <f t="shared" si="111"/>
        <v>Potassium, ion('water', 'surface water')</v>
      </c>
      <c r="R3207" s="20" t="s">
        <v>12316</v>
      </c>
    </row>
    <row r="3208" spans="1:18" x14ac:dyDescent="0.25">
      <c r="A3208" s="18">
        <v>2849</v>
      </c>
      <c r="B3208" s="20" t="s">
        <v>2536</v>
      </c>
      <c r="C3208" t="s">
        <v>48</v>
      </c>
      <c r="D3208" t="s">
        <v>12</v>
      </c>
      <c r="E3208" t="s">
        <v>2538</v>
      </c>
      <c r="F3208" t="s">
        <v>14</v>
      </c>
      <c r="G3208" t="s">
        <v>15</v>
      </c>
      <c r="H3208">
        <v>0</v>
      </c>
      <c r="L3208" s="20" t="s">
        <v>7484</v>
      </c>
      <c r="M3208" s="20" t="s">
        <v>6621</v>
      </c>
      <c r="N3208">
        <v>0</v>
      </c>
      <c r="O3208" t="s">
        <v>11076</v>
      </c>
      <c r="P3208" t="str">
        <f t="shared" si="111"/>
        <v>Potassium, ion('water',)</v>
      </c>
      <c r="R3208" s="20" t="s">
        <v>12316</v>
      </c>
    </row>
    <row r="3209" spans="1:18" x14ac:dyDescent="0.25">
      <c r="A3209" s="18">
        <v>1938</v>
      </c>
      <c r="B3209" t="s">
        <v>492</v>
      </c>
      <c r="C3209" t="s">
        <v>24</v>
      </c>
      <c r="D3209" t="s">
        <v>12</v>
      </c>
      <c r="E3209" t="s">
        <v>494</v>
      </c>
      <c r="F3209" t="s">
        <v>14</v>
      </c>
      <c r="G3209" t="s">
        <v>34</v>
      </c>
      <c r="H3209">
        <v>0</v>
      </c>
      <c r="L3209" s="20" t="s">
        <v>7485</v>
      </c>
      <c r="M3209" s="27">
        <v>40.972000000000001</v>
      </c>
      <c r="N3209">
        <v>0</v>
      </c>
      <c r="O3209" t="s">
        <v>11077</v>
      </c>
      <c r="P3209" t="str">
        <f t="shared" si="111"/>
        <v>Potassium-40('air', 'low population density, long-term')</v>
      </c>
      <c r="R3209" s="20" t="s">
        <v>12314</v>
      </c>
    </row>
    <row r="3210" spans="1:18" x14ac:dyDescent="0.25">
      <c r="A3210" s="18">
        <v>4058</v>
      </c>
      <c r="B3210" t="s">
        <v>492</v>
      </c>
      <c r="C3210" t="s">
        <v>31</v>
      </c>
      <c r="D3210" t="s">
        <v>12</v>
      </c>
      <c r="E3210" t="s">
        <v>494</v>
      </c>
      <c r="F3210" t="s">
        <v>14</v>
      </c>
      <c r="G3210" t="s">
        <v>34</v>
      </c>
      <c r="H3210">
        <v>0</v>
      </c>
      <c r="L3210" s="20" t="s">
        <v>7485</v>
      </c>
      <c r="M3210" s="27">
        <v>40.972000000000001</v>
      </c>
      <c r="N3210">
        <v>0</v>
      </c>
      <c r="O3210" t="s">
        <v>11078</v>
      </c>
      <c r="P3210" t="str">
        <f t="shared" si="111"/>
        <v>Potassium-40('air', 'lower stratosphere + upper troposphere')</v>
      </c>
      <c r="R3210" s="20" t="s">
        <v>12314</v>
      </c>
    </row>
    <row r="3211" spans="1:18" x14ac:dyDescent="0.25">
      <c r="A3211" s="18">
        <v>4032</v>
      </c>
      <c r="B3211" t="s">
        <v>492</v>
      </c>
      <c r="C3211" t="s">
        <v>27</v>
      </c>
      <c r="D3211" t="s">
        <v>12</v>
      </c>
      <c r="E3211" t="s">
        <v>494</v>
      </c>
      <c r="F3211" t="s">
        <v>14</v>
      </c>
      <c r="G3211" t="s">
        <v>34</v>
      </c>
      <c r="H3211">
        <v>0</v>
      </c>
      <c r="L3211" s="20" t="s">
        <v>7485</v>
      </c>
      <c r="M3211" s="27">
        <v>40.972000000000001</v>
      </c>
      <c r="N3211">
        <v>0</v>
      </c>
      <c r="O3211" t="s">
        <v>11079</v>
      </c>
      <c r="P3211" t="str">
        <f t="shared" si="111"/>
        <v>Potassium-40('air', 'non-urban air or from high stacks')</v>
      </c>
      <c r="R3211" s="20" t="s">
        <v>12314</v>
      </c>
    </row>
    <row r="3212" spans="1:18" x14ac:dyDescent="0.25">
      <c r="A3212" s="18">
        <v>663</v>
      </c>
      <c r="B3212" t="s">
        <v>492</v>
      </c>
      <c r="C3212" t="s">
        <v>44</v>
      </c>
      <c r="D3212" t="s">
        <v>12</v>
      </c>
      <c r="E3212" t="s">
        <v>494</v>
      </c>
      <c r="F3212" t="s">
        <v>14</v>
      </c>
      <c r="G3212" t="s">
        <v>34</v>
      </c>
      <c r="H3212">
        <v>0</v>
      </c>
      <c r="L3212" s="20" t="s">
        <v>7485</v>
      </c>
      <c r="M3212" s="27">
        <v>40.972000000000001</v>
      </c>
      <c r="N3212">
        <v>0</v>
      </c>
      <c r="O3212" t="s">
        <v>11080</v>
      </c>
      <c r="P3212" t="str">
        <f t="shared" si="111"/>
        <v>Potassium-40('air', 'urban air close to ground')</v>
      </c>
      <c r="R3212" s="20" t="s">
        <v>12314</v>
      </c>
    </row>
    <row r="3213" spans="1:18" x14ac:dyDescent="0.25">
      <c r="A3213" s="18">
        <v>2327</v>
      </c>
      <c r="B3213" t="s">
        <v>492</v>
      </c>
      <c r="C3213" t="s">
        <v>190</v>
      </c>
      <c r="D3213" t="s">
        <v>12</v>
      </c>
      <c r="E3213" t="s">
        <v>494</v>
      </c>
      <c r="F3213" t="s">
        <v>14</v>
      </c>
      <c r="G3213" t="s">
        <v>34</v>
      </c>
      <c r="H3213">
        <v>0</v>
      </c>
      <c r="L3213" s="20" t="s">
        <v>7485</v>
      </c>
      <c r="M3213" s="27">
        <v>40.972000000000001</v>
      </c>
      <c r="N3213">
        <v>0</v>
      </c>
      <c r="O3213" t="s">
        <v>11081</v>
      </c>
      <c r="P3213" t="str">
        <f t="shared" si="111"/>
        <v>Potassium-40('air',)</v>
      </c>
      <c r="R3213" s="20" t="s">
        <v>12314</v>
      </c>
    </row>
    <row r="3214" spans="1:18" x14ac:dyDescent="0.25">
      <c r="A3214" s="18">
        <v>2338</v>
      </c>
      <c r="B3214" t="s">
        <v>492</v>
      </c>
      <c r="C3214" t="s">
        <v>71</v>
      </c>
      <c r="D3214" t="s">
        <v>12</v>
      </c>
      <c r="E3214" t="s">
        <v>494</v>
      </c>
      <c r="F3214" t="s">
        <v>14</v>
      </c>
      <c r="G3214" t="s">
        <v>34</v>
      </c>
      <c r="H3214">
        <v>0</v>
      </c>
      <c r="L3214" s="20" t="s">
        <v>7485</v>
      </c>
      <c r="M3214" s="27">
        <v>40.972000000000001</v>
      </c>
      <c r="N3214">
        <v>0</v>
      </c>
      <c r="O3214" t="s">
        <v>11082</v>
      </c>
      <c r="P3214" t="str">
        <f t="shared" si="111"/>
        <v>Potassium-40('water', 'ground-')</v>
      </c>
      <c r="R3214" s="20" t="s">
        <v>12316</v>
      </c>
    </row>
    <row r="3215" spans="1:18" x14ac:dyDescent="0.25">
      <c r="A3215" s="18">
        <v>1068</v>
      </c>
      <c r="B3215" t="s">
        <v>492</v>
      </c>
      <c r="C3215" t="s">
        <v>100</v>
      </c>
      <c r="D3215" t="s">
        <v>12</v>
      </c>
      <c r="E3215" t="s">
        <v>494</v>
      </c>
      <c r="F3215" t="s">
        <v>14</v>
      </c>
      <c r="G3215" t="s">
        <v>34</v>
      </c>
      <c r="H3215">
        <v>0</v>
      </c>
      <c r="L3215" s="20" t="s">
        <v>7485</v>
      </c>
      <c r="M3215" s="27">
        <v>40.972000000000001</v>
      </c>
      <c r="N3215">
        <v>0</v>
      </c>
      <c r="O3215" t="s">
        <v>11083</v>
      </c>
      <c r="P3215" t="str">
        <f t="shared" si="111"/>
        <v>Potassium-40('water', 'ground-, long-term')</v>
      </c>
      <c r="R3215" s="20" t="s">
        <v>12316</v>
      </c>
    </row>
    <row r="3216" spans="1:18" x14ac:dyDescent="0.25">
      <c r="A3216" s="18">
        <v>1348</v>
      </c>
      <c r="B3216" t="s">
        <v>492</v>
      </c>
      <c r="C3216" t="s">
        <v>10</v>
      </c>
      <c r="D3216" t="s">
        <v>12</v>
      </c>
      <c r="E3216" t="s">
        <v>494</v>
      </c>
      <c r="F3216" t="s">
        <v>14</v>
      </c>
      <c r="G3216" t="s">
        <v>34</v>
      </c>
      <c r="H3216">
        <v>0</v>
      </c>
      <c r="L3216" s="20" t="s">
        <v>7485</v>
      </c>
      <c r="M3216" s="27">
        <v>40.972000000000001</v>
      </c>
      <c r="N3216">
        <v>0</v>
      </c>
      <c r="O3216" t="s">
        <v>11084</v>
      </c>
      <c r="P3216" t="str">
        <f t="shared" si="111"/>
        <v>Potassium-40('water', 'ocean')</v>
      </c>
      <c r="R3216" s="20" t="s">
        <v>12316</v>
      </c>
    </row>
    <row r="3217" spans="1:18" x14ac:dyDescent="0.25">
      <c r="A3217" s="18">
        <v>1124</v>
      </c>
      <c r="B3217" t="s">
        <v>492</v>
      </c>
      <c r="C3217" t="s">
        <v>91</v>
      </c>
      <c r="D3217" t="s">
        <v>12</v>
      </c>
      <c r="E3217" t="s">
        <v>494</v>
      </c>
      <c r="F3217" t="s">
        <v>14</v>
      </c>
      <c r="G3217" t="s">
        <v>34</v>
      </c>
      <c r="H3217">
        <v>0</v>
      </c>
      <c r="L3217" s="20" t="s">
        <v>7485</v>
      </c>
      <c r="M3217" s="27">
        <v>40.972000000000001</v>
      </c>
      <c r="N3217">
        <v>0</v>
      </c>
      <c r="O3217" t="s">
        <v>11085</v>
      </c>
      <c r="P3217" t="str">
        <f t="shared" si="111"/>
        <v>Potassium-40('water', 'surface water')</v>
      </c>
      <c r="R3217" s="20" t="s">
        <v>12316</v>
      </c>
    </row>
    <row r="3218" spans="1:18" x14ac:dyDescent="0.25">
      <c r="A3218" s="18">
        <v>1964</v>
      </c>
      <c r="B3218" s="20" t="s">
        <v>492</v>
      </c>
      <c r="C3218" t="s">
        <v>48</v>
      </c>
      <c r="D3218" t="s">
        <v>12</v>
      </c>
      <c r="E3218" t="s">
        <v>494</v>
      </c>
      <c r="F3218" t="s">
        <v>14</v>
      </c>
      <c r="G3218" t="s">
        <v>34</v>
      </c>
      <c r="H3218">
        <v>0</v>
      </c>
      <c r="L3218" s="20" t="s">
        <v>7485</v>
      </c>
      <c r="M3218" s="27">
        <v>40.972000000000001</v>
      </c>
      <c r="N3218">
        <v>0</v>
      </c>
      <c r="O3218" t="s">
        <v>11086</v>
      </c>
      <c r="P3218" t="str">
        <f t="shared" si="111"/>
        <v>Potassium-40('water',)</v>
      </c>
      <c r="R3218" s="20" t="s">
        <v>12316</v>
      </c>
    </row>
    <row r="3219" spans="1:18" hidden="1" x14ac:dyDescent="0.25">
      <c r="A3219" s="18">
        <v>4171</v>
      </c>
      <c r="B3219" t="s">
        <v>3907</v>
      </c>
      <c r="C3219" t="s">
        <v>60</v>
      </c>
      <c r="D3219" t="s">
        <v>12</v>
      </c>
      <c r="E3219" t="s">
        <v>3909</v>
      </c>
      <c r="F3219" t="s">
        <v>38</v>
      </c>
      <c r="G3219" t="s">
        <v>15</v>
      </c>
      <c r="O3219" t="s">
        <v>11087</v>
      </c>
      <c r="P3219" t="str">
        <f t="shared" si="111"/>
        <v>Praseodymium, 0.42% in bastnasite, 0.042% in crude ore, in ground('natural resource', 'in ground')</v>
      </c>
    </row>
    <row r="3220" spans="1:18" hidden="1" x14ac:dyDescent="0.25">
      <c r="A3220" s="18">
        <v>3110</v>
      </c>
      <c r="B3220" t="s">
        <v>3907</v>
      </c>
      <c r="C3220" t="s">
        <v>60</v>
      </c>
      <c r="D3220" t="s">
        <v>12</v>
      </c>
      <c r="E3220" t="s">
        <v>3924</v>
      </c>
      <c r="F3220" t="s">
        <v>38</v>
      </c>
      <c r="G3220" t="s">
        <v>15</v>
      </c>
      <c r="O3220" t="s">
        <v>11088</v>
      </c>
      <c r="P3220" t="str">
        <f t="shared" si="111"/>
        <v>Praseodymium, in ground('natural resource', 'in ground')</v>
      </c>
    </row>
    <row r="3221" spans="1:18" x14ac:dyDescent="0.25">
      <c r="A3221" s="18">
        <v>2434</v>
      </c>
      <c r="B3221" s="20" t="s">
        <v>6188</v>
      </c>
      <c r="C3221" t="s">
        <v>17</v>
      </c>
      <c r="D3221" t="s">
        <v>12</v>
      </c>
      <c r="E3221" t="s">
        <v>6190</v>
      </c>
      <c r="F3221" t="s">
        <v>14</v>
      </c>
      <c r="G3221" t="s">
        <v>15</v>
      </c>
      <c r="H3221">
        <f>14.0067*N3221/M3221</f>
        <v>0.12332284123175806</v>
      </c>
      <c r="L3221" t="s">
        <v>7486</v>
      </c>
      <c r="M3221">
        <v>454.31</v>
      </c>
      <c r="N3221">
        <v>4</v>
      </c>
      <c r="O3221" t="s">
        <v>11089</v>
      </c>
      <c r="P3221" t="str">
        <f t="shared" si="111"/>
        <v>Primisulfuron('soil', 'agricultural')</v>
      </c>
      <c r="R3221" s="20" t="s">
        <v>12315</v>
      </c>
    </row>
    <row r="3222" spans="1:18" x14ac:dyDescent="0.25">
      <c r="A3222" s="18">
        <v>3782</v>
      </c>
      <c r="B3222" t="s">
        <v>4501</v>
      </c>
      <c r="C3222" t="s">
        <v>17</v>
      </c>
      <c r="D3222" t="s">
        <v>12</v>
      </c>
      <c r="E3222" t="s">
        <v>4503</v>
      </c>
      <c r="F3222" t="s">
        <v>14</v>
      </c>
      <c r="G3222" t="s">
        <v>15</v>
      </c>
      <c r="H3222">
        <f>14.0067*N3222/M3222</f>
        <v>0.11155828123133288</v>
      </c>
      <c r="L3222" t="s">
        <v>7487</v>
      </c>
      <c r="M3222">
        <v>376.66500000000002</v>
      </c>
      <c r="N3222">
        <v>3</v>
      </c>
      <c r="O3222" t="s">
        <v>11090</v>
      </c>
      <c r="P3222" t="str">
        <f t="shared" si="111"/>
        <v>Prochloraz('soil', 'agricultural')</v>
      </c>
      <c r="R3222" s="20" t="s">
        <v>12315</v>
      </c>
    </row>
    <row r="3223" spans="1:18" x14ac:dyDescent="0.25">
      <c r="A3223" s="18">
        <v>207</v>
      </c>
      <c r="B3223" t="s">
        <v>1653</v>
      </c>
      <c r="C3223" t="s">
        <v>17</v>
      </c>
      <c r="D3223" t="s">
        <v>12</v>
      </c>
      <c r="E3223" t="s">
        <v>1655</v>
      </c>
      <c r="F3223" t="s">
        <v>14</v>
      </c>
      <c r="G3223" t="s">
        <v>15</v>
      </c>
      <c r="H3223">
        <f>14.0067*N3223/M3223</f>
        <v>4.9295412792375544E-2</v>
      </c>
      <c r="L3223" t="s">
        <v>7488</v>
      </c>
      <c r="M3223">
        <v>284.13799999999998</v>
      </c>
      <c r="N3223">
        <v>1</v>
      </c>
      <c r="O3223" t="s">
        <v>11091</v>
      </c>
      <c r="P3223" t="str">
        <f t="shared" si="111"/>
        <v>Procymidone('soil', 'agricultural')</v>
      </c>
      <c r="R3223" s="20" t="s">
        <v>12315</v>
      </c>
    </row>
    <row r="3224" spans="1:18" x14ac:dyDescent="0.25">
      <c r="A3224" s="18">
        <v>4093</v>
      </c>
      <c r="B3224" s="20" t="s">
        <v>1354</v>
      </c>
      <c r="C3224" t="s">
        <v>17</v>
      </c>
      <c r="D3224" t="s">
        <v>12</v>
      </c>
      <c r="E3224" t="s">
        <v>1356</v>
      </c>
      <c r="F3224" t="s">
        <v>14</v>
      </c>
      <c r="G3224" t="s">
        <v>15</v>
      </c>
      <c r="H3224">
        <f>14.0067*N3224/M3224</f>
        <v>0</v>
      </c>
      <c r="L3224" t="s">
        <v>7489</v>
      </c>
      <c r="M3224">
        <v>373.63099999999997</v>
      </c>
      <c r="N3224">
        <v>0</v>
      </c>
      <c r="O3224" t="s">
        <v>11092</v>
      </c>
      <c r="P3224" t="str">
        <f t="shared" si="111"/>
        <v>Profenofos('soil', 'agricultural')</v>
      </c>
      <c r="R3224" s="20" t="s">
        <v>12315</v>
      </c>
    </row>
    <row r="3225" spans="1:18" x14ac:dyDescent="0.25">
      <c r="A3225" s="18">
        <v>340</v>
      </c>
      <c r="B3225" s="20" t="s">
        <v>4327</v>
      </c>
      <c r="C3225" t="s">
        <v>17</v>
      </c>
      <c r="D3225" t="s">
        <v>12</v>
      </c>
      <c r="E3225" t="s">
        <v>4329</v>
      </c>
      <c r="F3225" t="s">
        <v>14</v>
      </c>
      <c r="G3225" t="s">
        <v>15</v>
      </c>
      <c r="H3225">
        <f>14.0067*N3225/M3225</f>
        <v>0</v>
      </c>
      <c r="L3225" t="s">
        <v>7490</v>
      </c>
      <c r="M3225">
        <v>250.261</v>
      </c>
      <c r="N3225">
        <v>0</v>
      </c>
      <c r="O3225" t="s">
        <v>11093</v>
      </c>
      <c r="P3225" t="str">
        <f t="shared" si="111"/>
        <v>Prohexadione-calcium('soil', 'agricultural')</v>
      </c>
      <c r="R3225" s="20" t="s">
        <v>12315</v>
      </c>
    </row>
    <row r="3226" spans="1:18" x14ac:dyDescent="0.25">
      <c r="A3226" s="18">
        <v>1152</v>
      </c>
      <c r="B3226" t="s">
        <v>1044</v>
      </c>
      <c r="C3226" t="s">
        <v>24</v>
      </c>
      <c r="D3226" t="s">
        <v>12</v>
      </c>
      <c r="E3226" t="s">
        <v>1046</v>
      </c>
      <c r="F3226" t="s">
        <v>14</v>
      </c>
      <c r="G3226" t="s">
        <v>34</v>
      </c>
      <c r="H3226">
        <v>0</v>
      </c>
      <c r="L3226" s="20" t="s">
        <v>7491</v>
      </c>
      <c r="M3226" s="20" t="s">
        <v>6621</v>
      </c>
      <c r="N3226" s="20" t="s">
        <v>6621</v>
      </c>
      <c r="O3226" t="s">
        <v>11094</v>
      </c>
      <c r="P3226" t="str">
        <f t="shared" si="111"/>
        <v>Promethium-147('air', 'low population density, long-term')</v>
      </c>
      <c r="R3226" s="20" t="s">
        <v>12314</v>
      </c>
    </row>
    <row r="3227" spans="1:18" x14ac:dyDescent="0.25">
      <c r="A3227" s="18">
        <v>739</v>
      </c>
      <c r="B3227" t="s">
        <v>1044</v>
      </c>
      <c r="C3227" t="s">
        <v>31</v>
      </c>
      <c r="D3227" t="s">
        <v>12</v>
      </c>
      <c r="E3227" t="s">
        <v>1046</v>
      </c>
      <c r="F3227" t="s">
        <v>14</v>
      </c>
      <c r="G3227" t="s">
        <v>34</v>
      </c>
      <c r="H3227">
        <v>0</v>
      </c>
      <c r="L3227" s="20" t="s">
        <v>7491</v>
      </c>
      <c r="M3227" s="20" t="s">
        <v>6621</v>
      </c>
      <c r="N3227" s="20" t="s">
        <v>6621</v>
      </c>
      <c r="O3227" t="s">
        <v>11095</v>
      </c>
      <c r="P3227" t="str">
        <f t="shared" si="111"/>
        <v>Promethium-147('air', 'lower stratosphere + upper troposphere')</v>
      </c>
      <c r="R3227" s="20" t="s">
        <v>12314</v>
      </c>
    </row>
    <row r="3228" spans="1:18" x14ac:dyDescent="0.25">
      <c r="A3228" s="18">
        <v>971</v>
      </c>
      <c r="B3228" t="s">
        <v>1044</v>
      </c>
      <c r="C3228" t="s">
        <v>27</v>
      </c>
      <c r="D3228" t="s">
        <v>12</v>
      </c>
      <c r="E3228" t="s">
        <v>1046</v>
      </c>
      <c r="F3228" t="s">
        <v>14</v>
      </c>
      <c r="G3228" t="s">
        <v>34</v>
      </c>
      <c r="H3228">
        <v>0</v>
      </c>
      <c r="L3228" s="20" t="s">
        <v>7491</v>
      </c>
      <c r="M3228" s="20" t="s">
        <v>6621</v>
      </c>
      <c r="N3228" s="20" t="s">
        <v>6621</v>
      </c>
      <c r="O3228" t="s">
        <v>11096</v>
      </c>
      <c r="P3228" t="str">
        <f t="shared" si="111"/>
        <v>Promethium-147('air', 'non-urban air or from high stacks')</v>
      </c>
      <c r="R3228" s="20" t="s">
        <v>12314</v>
      </c>
    </row>
    <row r="3229" spans="1:18" x14ac:dyDescent="0.25">
      <c r="A3229" s="18">
        <v>3501</v>
      </c>
      <c r="B3229" t="s">
        <v>1044</v>
      </c>
      <c r="C3229" t="s">
        <v>44</v>
      </c>
      <c r="D3229" t="s">
        <v>12</v>
      </c>
      <c r="E3229" t="s">
        <v>1046</v>
      </c>
      <c r="F3229" t="s">
        <v>14</v>
      </c>
      <c r="G3229" t="s">
        <v>34</v>
      </c>
      <c r="H3229">
        <v>0</v>
      </c>
      <c r="L3229" s="20" t="s">
        <v>7491</v>
      </c>
      <c r="M3229" s="20" t="s">
        <v>6621</v>
      </c>
      <c r="N3229" s="20" t="s">
        <v>6621</v>
      </c>
      <c r="O3229" t="s">
        <v>11097</v>
      </c>
      <c r="P3229" t="str">
        <f t="shared" si="111"/>
        <v>Promethium-147('air', 'urban air close to ground')</v>
      </c>
      <c r="R3229" s="20" t="s">
        <v>12314</v>
      </c>
    </row>
    <row r="3230" spans="1:18" x14ac:dyDescent="0.25">
      <c r="A3230" s="18">
        <v>3573</v>
      </c>
      <c r="B3230" s="20" t="s">
        <v>1044</v>
      </c>
      <c r="C3230" t="s">
        <v>190</v>
      </c>
      <c r="D3230" t="s">
        <v>12</v>
      </c>
      <c r="E3230" s="20" t="s">
        <v>1046</v>
      </c>
      <c r="F3230" t="s">
        <v>14</v>
      </c>
      <c r="G3230" t="s">
        <v>34</v>
      </c>
      <c r="H3230">
        <v>0</v>
      </c>
      <c r="L3230" s="20" t="s">
        <v>7491</v>
      </c>
      <c r="M3230" s="20" t="s">
        <v>6621</v>
      </c>
      <c r="N3230" s="20" t="s">
        <v>6621</v>
      </c>
      <c r="O3230" t="s">
        <v>11098</v>
      </c>
      <c r="P3230" t="str">
        <f t="shared" si="111"/>
        <v>Promethium-147('air',)</v>
      </c>
      <c r="R3230" s="20" t="s">
        <v>12314</v>
      </c>
    </row>
    <row r="3231" spans="1:18" x14ac:dyDescent="0.25">
      <c r="A3231" s="18">
        <v>3688</v>
      </c>
      <c r="B3231" t="s">
        <v>3997</v>
      </c>
      <c r="C3231" t="s">
        <v>17</v>
      </c>
      <c r="D3231" t="s">
        <v>12</v>
      </c>
      <c r="E3231" t="s">
        <v>3999</v>
      </c>
      <c r="F3231" t="s">
        <v>14</v>
      </c>
      <c r="G3231" t="s">
        <v>15</v>
      </c>
      <c r="H3231">
        <f t="shared" ref="H3231:H3262" si="112">14.0067*N3231/M3231</f>
        <v>0.29016680753741364</v>
      </c>
      <c r="L3231" s="20" t="s">
        <v>7492</v>
      </c>
      <c r="M3231">
        <v>241.35599999999999</v>
      </c>
      <c r="N3231">
        <v>5</v>
      </c>
      <c r="O3231" t="s">
        <v>11099</v>
      </c>
      <c r="P3231" t="str">
        <f t="shared" si="111"/>
        <v>Prometryn('soil', 'agricultural')</v>
      </c>
      <c r="R3231" s="20" t="s">
        <v>12315</v>
      </c>
    </row>
    <row r="3232" spans="1:18" x14ac:dyDescent="0.25">
      <c r="A3232" s="18">
        <v>3362</v>
      </c>
      <c r="B3232" s="20" t="s">
        <v>5196</v>
      </c>
      <c r="C3232" t="s">
        <v>17</v>
      </c>
      <c r="D3232" t="s">
        <v>12</v>
      </c>
      <c r="E3232" t="s">
        <v>5198</v>
      </c>
      <c r="F3232" t="s">
        <v>14</v>
      </c>
      <c r="G3232" t="s">
        <v>15</v>
      </c>
      <c r="H3232">
        <f t="shared" si="112"/>
        <v>5.4686328710644681E-2</v>
      </c>
      <c r="L3232" t="s">
        <v>7493</v>
      </c>
      <c r="M3232">
        <v>256.12799999999999</v>
      </c>
      <c r="N3232">
        <v>1</v>
      </c>
      <c r="O3232" t="s">
        <v>11100</v>
      </c>
      <c r="P3232" t="str">
        <f t="shared" si="111"/>
        <v>Pronamide('soil', 'agricultural')</v>
      </c>
      <c r="R3232" s="20" t="s">
        <v>12315</v>
      </c>
    </row>
    <row r="3233" spans="1:18" x14ac:dyDescent="0.25">
      <c r="A3233" s="18">
        <v>806</v>
      </c>
      <c r="B3233" s="20" t="s">
        <v>7494</v>
      </c>
      <c r="C3233" t="s">
        <v>17</v>
      </c>
      <c r="D3233" t="s">
        <v>12</v>
      </c>
      <c r="E3233" t="s">
        <v>4035</v>
      </c>
      <c r="F3233" t="s">
        <v>14</v>
      </c>
      <c r="G3233" t="s">
        <v>15</v>
      </c>
      <c r="H3233">
        <f t="shared" si="112"/>
        <v>6.6166717055288926E-2</v>
      </c>
      <c r="L3233" t="s">
        <v>7495</v>
      </c>
      <c r="M3233">
        <v>211.68799999999999</v>
      </c>
      <c r="N3233">
        <v>1</v>
      </c>
      <c r="O3233" t="s">
        <v>11101</v>
      </c>
      <c r="P3233" t="str">
        <f t="shared" si="111"/>
        <v>Propachlor('soil', 'agricultural')</v>
      </c>
      <c r="R3233" s="20" t="s">
        <v>12315</v>
      </c>
    </row>
    <row r="3234" spans="1:18" x14ac:dyDescent="0.25">
      <c r="A3234" s="18">
        <v>3492</v>
      </c>
      <c r="B3234" s="20" t="s">
        <v>715</v>
      </c>
      <c r="C3234" t="s">
        <v>17</v>
      </c>
      <c r="D3234" t="s">
        <v>12</v>
      </c>
      <c r="E3234" t="s">
        <v>717</v>
      </c>
      <c r="F3234" t="s">
        <v>14</v>
      </c>
      <c r="G3234" t="s">
        <v>15</v>
      </c>
      <c r="H3234">
        <f t="shared" si="112"/>
        <v>0.1246546936741305</v>
      </c>
      <c r="L3234" t="s">
        <v>7497</v>
      </c>
      <c r="M3234">
        <v>224.72800000000001</v>
      </c>
      <c r="N3234">
        <v>2</v>
      </c>
      <c r="O3234" t="s">
        <v>11102</v>
      </c>
      <c r="P3234" t="str">
        <f t="shared" si="111"/>
        <v>Propamocarb HCl('soil', 'agricultural')</v>
      </c>
      <c r="R3234" s="20" t="s">
        <v>12315</v>
      </c>
    </row>
    <row r="3235" spans="1:18" x14ac:dyDescent="0.25">
      <c r="A3235" s="18">
        <v>1980</v>
      </c>
      <c r="B3235" t="s">
        <v>3987</v>
      </c>
      <c r="C3235" t="s">
        <v>17</v>
      </c>
      <c r="D3235" t="s">
        <v>12</v>
      </c>
      <c r="E3235" t="s">
        <v>3989</v>
      </c>
      <c r="F3235" t="s">
        <v>14</v>
      </c>
      <c r="G3235" t="s">
        <v>15</v>
      </c>
      <c r="H3235">
        <f t="shared" si="112"/>
        <v>0.1487961246527538</v>
      </c>
      <c r="L3235" t="s">
        <v>7496</v>
      </c>
      <c r="M3235">
        <v>188.267</v>
      </c>
      <c r="N3235">
        <v>2</v>
      </c>
      <c r="O3235" t="s">
        <v>11103</v>
      </c>
      <c r="P3235" t="str">
        <f t="shared" si="111"/>
        <v>Propamocarb('soil', 'agricultural')</v>
      </c>
      <c r="R3235" s="20" t="s">
        <v>12315</v>
      </c>
    </row>
    <row r="3236" spans="1:18" x14ac:dyDescent="0.25">
      <c r="A3236" s="18">
        <v>4175</v>
      </c>
      <c r="B3236" t="s">
        <v>295</v>
      </c>
      <c r="C3236" t="s">
        <v>24</v>
      </c>
      <c r="D3236" t="s">
        <v>12</v>
      </c>
      <c r="E3236" t="s">
        <v>297</v>
      </c>
      <c r="F3236" t="s">
        <v>14</v>
      </c>
      <c r="G3236" t="s">
        <v>15</v>
      </c>
      <c r="H3236">
        <f t="shared" si="112"/>
        <v>0</v>
      </c>
      <c r="L3236" s="20" t="s">
        <v>6830</v>
      </c>
      <c r="M3236">
        <v>58.079000000000001</v>
      </c>
      <c r="N3236">
        <v>0</v>
      </c>
      <c r="O3236" t="s">
        <v>11104</v>
      </c>
      <c r="P3236" t="str">
        <f t="shared" si="111"/>
        <v>Propanal('air', 'low population density, long-term')</v>
      </c>
      <c r="R3236" s="20" t="s">
        <v>12314</v>
      </c>
    </row>
    <row r="3237" spans="1:18" x14ac:dyDescent="0.25">
      <c r="A3237" s="18">
        <v>2065</v>
      </c>
      <c r="B3237" t="s">
        <v>295</v>
      </c>
      <c r="C3237" t="s">
        <v>31</v>
      </c>
      <c r="D3237" t="s">
        <v>12</v>
      </c>
      <c r="E3237" t="s">
        <v>297</v>
      </c>
      <c r="F3237" t="s">
        <v>14</v>
      </c>
      <c r="G3237" t="s">
        <v>15</v>
      </c>
      <c r="H3237">
        <f t="shared" si="112"/>
        <v>0</v>
      </c>
      <c r="L3237" s="20" t="s">
        <v>6830</v>
      </c>
      <c r="M3237">
        <v>58.079000000000001</v>
      </c>
      <c r="N3237">
        <v>0</v>
      </c>
      <c r="O3237" t="s">
        <v>11105</v>
      </c>
      <c r="P3237" t="str">
        <f t="shared" si="111"/>
        <v>Propanal('air', 'lower stratosphere + upper troposphere')</v>
      </c>
      <c r="R3237" s="20" t="s">
        <v>12314</v>
      </c>
    </row>
    <row r="3238" spans="1:18" x14ac:dyDescent="0.25">
      <c r="A3238" s="18">
        <v>413</v>
      </c>
      <c r="B3238" t="s">
        <v>295</v>
      </c>
      <c r="C3238" t="s">
        <v>27</v>
      </c>
      <c r="D3238" t="s">
        <v>12</v>
      </c>
      <c r="E3238" t="s">
        <v>297</v>
      </c>
      <c r="F3238" t="s">
        <v>14</v>
      </c>
      <c r="G3238" t="s">
        <v>15</v>
      </c>
      <c r="H3238">
        <f t="shared" si="112"/>
        <v>0</v>
      </c>
      <c r="L3238" s="20" t="s">
        <v>6830</v>
      </c>
      <c r="M3238">
        <v>58.079000000000001</v>
      </c>
      <c r="N3238">
        <v>0</v>
      </c>
      <c r="O3238" t="s">
        <v>11106</v>
      </c>
      <c r="P3238" t="str">
        <f t="shared" si="111"/>
        <v>Propanal('air', 'non-urban air or from high stacks')</v>
      </c>
      <c r="R3238" s="20" t="s">
        <v>12314</v>
      </c>
    </row>
    <row r="3239" spans="1:18" x14ac:dyDescent="0.25">
      <c r="A3239" s="18">
        <v>429</v>
      </c>
      <c r="B3239" t="s">
        <v>295</v>
      </c>
      <c r="C3239" t="s">
        <v>44</v>
      </c>
      <c r="D3239" t="s">
        <v>12</v>
      </c>
      <c r="E3239" t="s">
        <v>297</v>
      </c>
      <c r="F3239" t="s">
        <v>14</v>
      </c>
      <c r="G3239" t="s">
        <v>15</v>
      </c>
      <c r="H3239">
        <f t="shared" si="112"/>
        <v>0</v>
      </c>
      <c r="L3239" s="20" t="s">
        <v>6830</v>
      </c>
      <c r="M3239">
        <v>58.079000000000001</v>
      </c>
      <c r="N3239">
        <v>0</v>
      </c>
      <c r="O3239" t="s">
        <v>11107</v>
      </c>
      <c r="P3239" t="str">
        <f t="shared" si="111"/>
        <v>Propanal('air', 'urban air close to ground')</v>
      </c>
      <c r="R3239" s="20" t="s">
        <v>12314</v>
      </c>
    </row>
    <row r="3240" spans="1:18" x14ac:dyDescent="0.25">
      <c r="A3240" s="18">
        <v>2084</v>
      </c>
      <c r="B3240" t="s">
        <v>295</v>
      </c>
      <c r="C3240" t="s">
        <v>190</v>
      </c>
      <c r="D3240" t="s">
        <v>12</v>
      </c>
      <c r="E3240" t="s">
        <v>297</v>
      </c>
      <c r="F3240" t="s">
        <v>14</v>
      </c>
      <c r="G3240" t="s">
        <v>15</v>
      </c>
      <c r="H3240">
        <f t="shared" si="112"/>
        <v>0</v>
      </c>
      <c r="L3240" s="20" t="s">
        <v>6830</v>
      </c>
      <c r="M3240">
        <v>58.079000000000001</v>
      </c>
      <c r="N3240">
        <v>0</v>
      </c>
      <c r="O3240" t="s">
        <v>11108</v>
      </c>
      <c r="P3240" t="str">
        <f t="shared" si="111"/>
        <v>Propanal('air',)</v>
      </c>
      <c r="R3240" s="20" t="s">
        <v>12314</v>
      </c>
    </row>
    <row r="3241" spans="1:18" x14ac:dyDescent="0.25">
      <c r="A3241" s="18">
        <v>1893</v>
      </c>
      <c r="B3241" t="s">
        <v>295</v>
      </c>
      <c r="C3241" t="s">
        <v>71</v>
      </c>
      <c r="D3241" t="s">
        <v>12</v>
      </c>
      <c r="E3241" t="s">
        <v>297</v>
      </c>
      <c r="F3241" t="s">
        <v>14</v>
      </c>
      <c r="G3241" t="s">
        <v>15</v>
      </c>
      <c r="H3241">
        <f t="shared" si="112"/>
        <v>0</v>
      </c>
      <c r="L3241" s="20" t="s">
        <v>6830</v>
      </c>
      <c r="M3241">
        <v>58.079000000000001</v>
      </c>
      <c r="N3241">
        <v>0</v>
      </c>
      <c r="O3241" t="s">
        <v>11109</v>
      </c>
      <c r="P3241" t="str">
        <f t="shared" si="111"/>
        <v>Propanal('water', 'ground-')</v>
      </c>
      <c r="R3241" s="20" t="s">
        <v>12316</v>
      </c>
    </row>
    <row r="3242" spans="1:18" x14ac:dyDescent="0.25">
      <c r="A3242" s="18">
        <v>2773</v>
      </c>
      <c r="B3242" t="s">
        <v>295</v>
      </c>
      <c r="C3242" t="s">
        <v>100</v>
      </c>
      <c r="D3242" t="s">
        <v>12</v>
      </c>
      <c r="E3242" t="s">
        <v>297</v>
      </c>
      <c r="F3242" t="s">
        <v>14</v>
      </c>
      <c r="G3242" t="s">
        <v>15</v>
      </c>
      <c r="H3242">
        <f t="shared" si="112"/>
        <v>0</v>
      </c>
      <c r="L3242" s="20" t="s">
        <v>6830</v>
      </c>
      <c r="M3242">
        <v>58.079000000000001</v>
      </c>
      <c r="N3242">
        <v>0</v>
      </c>
      <c r="O3242" t="s">
        <v>11110</v>
      </c>
      <c r="P3242" t="str">
        <f t="shared" si="111"/>
        <v>Propanal('water', 'ground-, long-term')</v>
      </c>
      <c r="R3242" s="20" t="s">
        <v>12316</v>
      </c>
    </row>
    <row r="3243" spans="1:18" x14ac:dyDescent="0.25">
      <c r="A3243" s="18">
        <v>26</v>
      </c>
      <c r="B3243" t="s">
        <v>295</v>
      </c>
      <c r="C3243" t="s">
        <v>10</v>
      </c>
      <c r="D3243" t="s">
        <v>12</v>
      </c>
      <c r="E3243" t="s">
        <v>297</v>
      </c>
      <c r="F3243" t="s">
        <v>14</v>
      </c>
      <c r="G3243" t="s">
        <v>15</v>
      </c>
      <c r="H3243">
        <f t="shared" si="112"/>
        <v>0</v>
      </c>
      <c r="L3243" s="20" t="s">
        <v>6830</v>
      </c>
      <c r="M3243">
        <v>58.079000000000001</v>
      </c>
      <c r="N3243">
        <v>0</v>
      </c>
      <c r="O3243" t="s">
        <v>11111</v>
      </c>
      <c r="P3243" t="str">
        <f t="shared" si="111"/>
        <v>Propanal('water', 'ocean')</v>
      </c>
      <c r="R3243" s="20" t="s">
        <v>12316</v>
      </c>
    </row>
    <row r="3244" spans="1:18" x14ac:dyDescent="0.25">
      <c r="A3244" s="18">
        <v>1139</v>
      </c>
      <c r="B3244" t="s">
        <v>295</v>
      </c>
      <c r="C3244" t="s">
        <v>91</v>
      </c>
      <c r="D3244" t="s">
        <v>12</v>
      </c>
      <c r="E3244" t="s">
        <v>297</v>
      </c>
      <c r="F3244" t="s">
        <v>14</v>
      </c>
      <c r="G3244" t="s">
        <v>15</v>
      </c>
      <c r="H3244">
        <f t="shared" si="112"/>
        <v>0</v>
      </c>
      <c r="L3244" s="20" t="s">
        <v>6830</v>
      </c>
      <c r="M3244">
        <v>58.079000000000001</v>
      </c>
      <c r="N3244">
        <v>0</v>
      </c>
      <c r="O3244" t="s">
        <v>11112</v>
      </c>
      <c r="P3244" t="str">
        <f t="shared" si="111"/>
        <v>Propanal('water', 'surface water')</v>
      </c>
      <c r="R3244" s="20" t="s">
        <v>12316</v>
      </c>
    </row>
    <row r="3245" spans="1:18" x14ac:dyDescent="0.25">
      <c r="A3245" s="18">
        <v>2212</v>
      </c>
      <c r="B3245" s="20" t="s">
        <v>295</v>
      </c>
      <c r="C3245" t="s">
        <v>48</v>
      </c>
      <c r="D3245" t="s">
        <v>12</v>
      </c>
      <c r="E3245" t="s">
        <v>297</v>
      </c>
      <c r="F3245" t="s">
        <v>14</v>
      </c>
      <c r="G3245" t="s">
        <v>15</v>
      </c>
      <c r="H3245">
        <f t="shared" si="112"/>
        <v>0</v>
      </c>
      <c r="L3245" s="20" t="s">
        <v>6830</v>
      </c>
      <c r="M3245">
        <v>58.079000000000001</v>
      </c>
      <c r="N3245">
        <v>0</v>
      </c>
      <c r="O3245" t="s">
        <v>11113</v>
      </c>
      <c r="P3245" t="str">
        <f t="shared" si="111"/>
        <v>Propanal('water',)</v>
      </c>
      <c r="R3245" s="20" t="s">
        <v>12316</v>
      </c>
    </row>
    <row r="3246" spans="1:18" x14ac:dyDescent="0.25">
      <c r="A3246" s="18">
        <v>241</v>
      </c>
      <c r="B3246" t="s">
        <v>783</v>
      </c>
      <c r="C3246" t="s">
        <v>24</v>
      </c>
      <c r="D3246" t="s">
        <v>12</v>
      </c>
      <c r="E3246" t="s">
        <v>785</v>
      </c>
      <c r="F3246" t="s">
        <v>14</v>
      </c>
      <c r="G3246" t="s">
        <v>15</v>
      </c>
      <c r="H3246">
        <f t="shared" si="112"/>
        <v>0</v>
      </c>
      <c r="L3246" s="20" t="s">
        <v>7498</v>
      </c>
      <c r="M3246" s="22">
        <v>44.095999999999997</v>
      </c>
      <c r="N3246">
        <v>0</v>
      </c>
      <c r="O3246" t="s">
        <v>11114</v>
      </c>
      <c r="P3246" t="str">
        <f t="shared" si="111"/>
        <v>Propane('air', 'low population density, long-term')</v>
      </c>
      <c r="R3246" s="20" t="s">
        <v>12314</v>
      </c>
    </row>
    <row r="3247" spans="1:18" x14ac:dyDescent="0.25">
      <c r="A3247" s="18">
        <v>4272</v>
      </c>
      <c r="B3247" t="s">
        <v>783</v>
      </c>
      <c r="C3247" t="s">
        <v>31</v>
      </c>
      <c r="D3247" t="s">
        <v>12</v>
      </c>
      <c r="E3247" t="s">
        <v>785</v>
      </c>
      <c r="F3247" t="s">
        <v>14</v>
      </c>
      <c r="G3247" t="s">
        <v>15</v>
      </c>
      <c r="H3247">
        <f t="shared" si="112"/>
        <v>0</v>
      </c>
      <c r="L3247" s="20" t="s">
        <v>7498</v>
      </c>
      <c r="M3247" s="22">
        <v>44.095999999999997</v>
      </c>
      <c r="N3247">
        <v>0</v>
      </c>
      <c r="O3247" t="s">
        <v>11115</v>
      </c>
      <c r="P3247" t="str">
        <f t="shared" si="111"/>
        <v>Propane('air', 'lower stratosphere + upper troposphere')</v>
      </c>
      <c r="R3247" s="20" t="s">
        <v>12314</v>
      </c>
    </row>
    <row r="3248" spans="1:18" x14ac:dyDescent="0.25">
      <c r="A3248" s="18">
        <v>784</v>
      </c>
      <c r="B3248" t="s">
        <v>783</v>
      </c>
      <c r="C3248" t="s">
        <v>27</v>
      </c>
      <c r="D3248" t="s">
        <v>12</v>
      </c>
      <c r="E3248" t="s">
        <v>785</v>
      </c>
      <c r="F3248" t="s">
        <v>14</v>
      </c>
      <c r="G3248" t="s">
        <v>15</v>
      </c>
      <c r="H3248">
        <f t="shared" si="112"/>
        <v>0</v>
      </c>
      <c r="L3248" s="20" t="s">
        <v>7498</v>
      </c>
      <c r="M3248" s="22">
        <v>44.095999999999997</v>
      </c>
      <c r="N3248">
        <v>0</v>
      </c>
      <c r="O3248" t="s">
        <v>11116</v>
      </c>
      <c r="P3248" t="str">
        <f t="shared" si="111"/>
        <v>Propane('air', 'non-urban air or from high stacks')</v>
      </c>
      <c r="R3248" s="20" t="s">
        <v>12314</v>
      </c>
    </row>
    <row r="3249" spans="1:18" x14ac:dyDescent="0.25">
      <c r="A3249" s="18">
        <v>4351</v>
      </c>
      <c r="B3249" t="s">
        <v>783</v>
      </c>
      <c r="C3249" t="s">
        <v>44</v>
      </c>
      <c r="D3249" t="s">
        <v>12</v>
      </c>
      <c r="E3249" t="s">
        <v>785</v>
      </c>
      <c r="F3249" t="s">
        <v>14</v>
      </c>
      <c r="G3249" t="s">
        <v>15</v>
      </c>
      <c r="H3249">
        <f t="shared" si="112"/>
        <v>0</v>
      </c>
      <c r="L3249" s="20" t="s">
        <v>7498</v>
      </c>
      <c r="M3249" s="22">
        <v>44.095999999999997</v>
      </c>
      <c r="N3249">
        <v>0</v>
      </c>
      <c r="O3249" t="s">
        <v>11117</v>
      </c>
      <c r="P3249" t="str">
        <f t="shared" si="111"/>
        <v>Propane('air', 'urban air close to ground')</v>
      </c>
      <c r="R3249" s="20" t="s">
        <v>12314</v>
      </c>
    </row>
    <row r="3250" spans="1:18" x14ac:dyDescent="0.25">
      <c r="A3250" s="18">
        <v>511</v>
      </c>
      <c r="B3250" s="20" t="s">
        <v>783</v>
      </c>
      <c r="C3250" t="s">
        <v>190</v>
      </c>
      <c r="D3250" t="s">
        <v>12</v>
      </c>
      <c r="E3250" t="s">
        <v>785</v>
      </c>
      <c r="F3250" t="s">
        <v>14</v>
      </c>
      <c r="G3250" t="s">
        <v>15</v>
      </c>
      <c r="H3250">
        <f t="shared" si="112"/>
        <v>0</v>
      </c>
      <c r="L3250" s="20" t="s">
        <v>7498</v>
      </c>
      <c r="M3250" s="22">
        <v>44.095999999999997</v>
      </c>
      <c r="N3250">
        <v>0</v>
      </c>
      <c r="O3250" t="s">
        <v>11118</v>
      </c>
      <c r="P3250" t="str">
        <f t="shared" si="111"/>
        <v>Propane('air',)</v>
      </c>
      <c r="R3250" s="20" t="s">
        <v>12314</v>
      </c>
    </row>
    <row r="3251" spans="1:18" x14ac:dyDescent="0.25">
      <c r="A3251" s="18">
        <v>1415</v>
      </c>
      <c r="B3251" t="s">
        <v>4858</v>
      </c>
      <c r="C3251" t="s">
        <v>17</v>
      </c>
      <c r="D3251" t="s">
        <v>12</v>
      </c>
      <c r="E3251" t="s">
        <v>4860</v>
      </c>
      <c r="F3251" t="s">
        <v>14</v>
      </c>
      <c r="G3251" t="s">
        <v>15</v>
      </c>
      <c r="H3251">
        <f t="shared" si="112"/>
        <v>6.4227347762289069E-2</v>
      </c>
      <c r="L3251" t="s">
        <v>7499</v>
      </c>
      <c r="M3251">
        <v>218.08</v>
      </c>
      <c r="N3251">
        <v>1</v>
      </c>
      <c r="O3251" t="s">
        <v>11119</v>
      </c>
      <c r="P3251" t="str">
        <f t="shared" si="111"/>
        <v>Propanil('soil', 'agricultural')</v>
      </c>
      <c r="R3251" s="20" t="s">
        <v>12315</v>
      </c>
    </row>
    <row r="3252" spans="1:18" x14ac:dyDescent="0.25">
      <c r="A3252" s="18">
        <v>1189</v>
      </c>
      <c r="B3252" t="s">
        <v>952</v>
      </c>
      <c r="C3252" t="s">
        <v>24</v>
      </c>
      <c r="D3252" t="s">
        <v>12</v>
      </c>
      <c r="E3252" t="s">
        <v>954</v>
      </c>
      <c r="F3252" t="s">
        <v>14</v>
      </c>
      <c r="G3252" t="s">
        <v>15</v>
      </c>
      <c r="H3252">
        <f t="shared" si="112"/>
        <v>0</v>
      </c>
      <c r="L3252" s="20" t="s">
        <v>6815</v>
      </c>
      <c r="M3252">
        <v>60.094999999999999</v>
      </c>
      <c r="N3252">
        <v>0</v>
      </c>
      <c r="O3252" t="s">
        <v>11120</v>
      </c>
      <c r="P3252" t="str">
        <f t="shared" si="111"/>
        <v>Propanol('air', 'low population density, long-term')</v>
      </c>
      <c r="R3252" s="20" t="s">
        <v>12314</v>
      </c>
    </row>
    <row r="3253" spans="1:18" x14ac:dyDescent="0.25">
      <c r="A3253" s="18">
        <v>2447</v>
      </c>
      <c r="B3253" t="s">
        <v>952</v>
      </c>
      <c r="C3253" t="s">
        <v>31</v>
      </c>
      <c r="D3253" t="s">
        <v>12</v>
      </c>
      <c r="E3253" t="s">
        <v>954</v>
      </c>
      <c r="F3253" t="s">
        <v>14</v>
      </c>
      <c r="G3253" t="s">
        <v>15</v>
      </c>
      <c r="H3253">
        <f t="shared" si="112"/>
        <v>0</v>
      </c>
      <c r="L3253" s="20" t="s">
        <v>6815</v>
      </c>
      <c r="M3253">
        <v>60.094999999999999</v>
      </c>
      <c r="N3253">
        <v>0</v>
      </c>
      <c r="O3253" t="s">
        <v>11121</v>
      </c>
      <c r="P3253" t="str">
        <f t="shared" si="111"/>
        <v>Propanol('air', 'lower stratosphere + upper troposphere')</v>
      </c>
      <c r="R3253" s="20" t="s">
        <v>12314</v>
      </c>
    </row>
    <row r="3254" spans="1:18" x14ac:dyDescent="0.25">
      <c r="A3254" s="18">
        <v>4014</v>
      </c>
      <c r="B3254" t="s">
        <v>952</v>
      </c>
      <c r="C3254" t="s">
        <v>27</v>
      </c>
      <c r="D3254" t="s">
        <v>12</v>
      </c>
      <c r="E3254" t="s">
        <v>954</v>
      </c>
      <c r="F3254" t="s">
        <v>14</v>
      </c>
      <c r="G3254" t="s">
        <v>15</v>
      </c>
      <c r="H3254">
        <f t="shared" si="112"/>
        <v>0</v>
      </c>
      <c r="L3254" s="20" t="s">
        <v>6815</v>
      </c>
      <c r="M3254">
        <v>60.094999999999999</v>
      </c>
      <c r="N3254">
        <v>0</v>
      </c>
      <c r="O3254" t="s">
        <v>11122</v>
      </c>
      <c r="P3254" t="str">
        <f t="shared" si="111"/>
        <v>Propanol('air', 'non-urban air or from high stacks')</v>
      </c>
      <c r="R3254" s="20" t="s">
        <v>12314</v>
      </c>
    </row>
    <row r="3255" spans="1:18" x14ac:dyDescent="0.25">
      <c r="A3255" s="18">
        <v>3570</v>
      </c>
      <c r="B3255" t="s">
        <v>952</v>
      </c>
      <c r="C3255" t="s">
        <v>44</v>
      </c>
      <c r="D3255" t="s">
        <v>12</v>
      </c>
      <c r="E3255" t="s">
        <v>954</v>
      </c>
      <c r="F3255" t="s">
        <v>14</v>
      </c>
      <c r="G3255" t="s">
        <v>15</v>
      </c>
      <c r="H3255">
        <f t="shared" si="112"/>
        <v>0</v>
      </c>
      <c r="L3255" s="20" t="s">
        <v>6815</v>
      </c>
      <c r="M3255">
        <v>60.094999999999999</v>
      </c>
      <c r="N3255">
        <v>0</v>
      </c>
      <c r="O3255" t="s">
        <v>11123</v>
      </c>
      <c r="P3255" t="str">
        <f t="shared" si="111"/>
        <v>Propanol('air', 'urban air close to ground')</v>
      </c>
      <c r="R3255" s="20" t="s">
        <v>12314</v>
      </c>
    </row>
    <row r="3256" spans="1:18" x14ac:dyDescent="0.25">
      <c r="A3256" s="18">
        <v>758</v>
      </c>
      <c r="B3256" t="s">
        <v>952</v>
      </c>
      <c r="C3256" t="s">
        <v>190</v>
      </c>
      <c r="D3256" t="s">
        <v>12</v>
      </c>
      <c r="E3256" t="s">
        <v>954</v>
      </c>
      <c r="F3256" t="s">
        <v>14</v>
      </c>
      <c r="G3256" t="s">
        <v>15</v>
      </c>
      <c r="H3256">
        <f t="shared" si="112"/>
        <v>0</v>
      </c>
      <c r="L3256" s="20" t="s">
        <v>6815</v>
      </c>
      <c r="M3256">
        <v>60.094999999999999</v>
      </c>
      <c r="N3256">
        <v>0</v>
      </c>
      <c r="O3256" t="s">
        <v>11124</v>
      </c>
      <c r="P3256" t="str">
        <f t="shared" si="111"/>
        <v>Propanol('air',)</v>
      </c>
      <c r="R3256" s="20" t="s">
        <v>12314</v>
      </c>
    </row>
    <row r="3257" spans="1:18" x14ac:dyDescent="0.25">
      <c r="A3257" s="18">
        <v>2992</v>
      </c>
      <c r="B3257" t="s">
        <v>952</v>
      </c>
      <c r="C3257" t="s">
        <v>71</v>
      </c>
      <c r="D3257" t="s">
        <v>12</v>
      </c>
      <c r="E3257" t="s">
        <v>954</v>
      </c>
      <c r="F3257" t="s">
        <v>14</v>
      </c>
      <c r="G3257" t="s">
        <v>15</v>
      </c>
      <c r="H3257">
        <f t="shared" si="112"/>
        <v>0</v>
      </c>
      <c r="L3257" s="20" t="s">
        <v>6815</v>
      </c>
      <c r="M3257">
        <v>60.094999999999999</v>
      </c>
      <c r="N3257">
        <v>0</v>
      </c>
      <c r="O3257" t="s">
        <v>11125</v>
      </c>
      <c r="P3257" t="str">
        <f t="shared" si="111"/>
        <v>Propanol('water', 'ground-')</v>
      </c>
      <c r="R3257" s="20" t="s">
        <v>12316</v>
      </c>
    </row>
    <row r="3258" spans="1:18" x14ac:dyDescent="0.25">
      <c r="A3258" s="18">
        <v>527</v>
      </c>
      <c r="B3258" t="s">
        <v>952</v>
      </c>
      <c r="C3258" t="s">
        <v>100</v>
      </c>
      <c r="D3258" t="s">
        <v>12</v>
      </c>
      <c r="E3258" t="s">
        <v>954</v>
      </c>
      <c r="F3258" t="s">
        <v>14</v>
      </c>
      <c r="G3258" t="s">
        <v>15</v>
      </c>
      <c r="H3258">
        <f t="shared" si="112"/>
        <v>0</v>
      </c>
      <c r="L3258" s="20" t="s">
        <v>6815</v>
      </c>
      <c r="M3258">
        <v>60.094999999999999</v>
      </c>
      <c r="N3258">
        <v>0</v>
      </c>
      <c r="O3258" t="s">
        <v>11126</v>
      </c>
      <c r="P3258" t="str">
        <f t="shared" si="111"/>
        <v>Propanol('water', 'ground-, long-term')</v>
      </c>
      <c r="R3258" s="20" t="s">
        <v>12316</v>
      </c>
    </row>
    <row r="3259" spans="1:18" x14ac:dyDescent="0.25">
      <c r="A3259" s="18">
        <v>3532</v>
      </c>
      <c r="B3259" t="s">
        <v>952</v>
      </c>
      <c r="C3259" t="s">
        <v>10</v>
      </c>
      <c r="D3259" t="s">
        <v>12</v>
      </c>
      <c r="E3259" t="s">
        <v>954</v>
      </c>
      <c r="F3259" t="s">
        <v>14</v>
      </c>
      <c r="G3259" t="s">
        <v>15</v>
      </c>
      <c r="H3259">
        <f t="shared" si="112"/>
        <v>0</v>
      </c>
      <c r="L3259" s="20" t="s">
        <v>6815</v>
      </c>
      <c r="M3259">
        <v>60.094999999999999</v>
      </c>
      <c r="N3259">
        <v>0</v>
      </c>
      <c r="O3259" t="s">
        <v>11127</v>
      </c>
      <c r="P3259" t="str">
        <f t="shared" si="111"/>
        <v>Propanol('water', 'ocean')</v>
      </c>
      <c r="R3259" s="20" t="s">
        <v>12316</v>
      </c>
    </row>
    <row r="3260" spans="1:18" x14ac:dyDescent="0.25">
      <c r="A3260" s="18">
        <v>4132</v>
      </c>
      <c r="B3260" t="s">
        <v>952</v>
      </c>
      <c r="C3260" t="s">
        <v>91</v>
      </c>
      <c r="D3260" t="s">
        <v>12</v>
      </c>
      <c r="E3260" t="s">
        <v>954</v>
      </c>
      <c r="F3260" t="s">
        <v>14</v>
      </c>
      <c r="G3260" t="s">
        <v>15</v>
      </c>
      <c r="H3260">
        <f t="shared" si="112"/>
        <v>0</v>
      </c>
      <c r="L3260" s="20" t="s">
        <v>6815</v>
      </c>
      <c r="M3260">
        <v>60.094999999999999</v>
      </c>
      <c r="N3260">
        <v>0</v>
      </c>
      <c r="O3260" t="s">
        <v>11128</v>
      </c>
      <c r="P3260" t="str">
        <f t="shared" si="111"/>
        <v>Propanol('water', 'surface water')</v>
      </c>
      <c r="R3260" s="20" t="s">
        <v>12316</v>
      </c>
    </row>
    <row r="3261" spans="1:18" x14ac:dyDescent="0.25">
      <c r="A3261" s="18">
        <v>3698</v>
      </c>
      <c r="B3261" s="20" t="s">
        <v>952</v>
      </c>
      <c r="C3261" t="s">
        <v>48</v>
      </c>
      <c r="D3261" t="s">
        <v>12</v>
      </c>
      <c r="E3261" t="s">
        <v>954</v>
      </c>
      <c r="F3261" t="s">
        <v>14</v>
      </c>
      <c r="G3261" t="s">
        <v>15</v>
      </c>
      <c r="H3261">
        <f t="shared" si="112"/>
        <v>0</v>
      </c>
      <c r="L3261" s="20" t="s">
        <v>6815</v>
      </c>
      <c r="M3261">
        <v>60.094999999999999</v>
      </c>
      <c r="N3261">
        <v>0</v>
      </c>
      <c r="O3261" t="s">
        <v>11129</v>
      </c>
      <c r="P3261" t="str">
        <f t="shared" si="111"/>
        <v>Propanol('water',)</v>
      </c>
      <c r="R3261" s="20" t="s">
        <v>12316</v>
      </c>
    </row>
    <row r="3262" spans="1:18" x14ac:dyDescent="0.25">
      <c r="A3262" s="18">
        <v>1522</v>
      </c>
      <c r="B3262" s="20" t="s">
        <v>2499</v>
      </c>
      <c r="C3262" t="s">
        <v>17</v>
      </c>
      <c r="D3262" t="s">
        <v>12</v>
      </c>
      <c r="E3262" t="s">
        <v>2501</v>
      </c>
      <c r="F3262" t="s">
        <v>14</v>
      </c>
      <c r="G3262" t="s">
        <v>15</v>
      </c>
      <c r="H3262">
        <f t="shared" si="112"/>
        <v>9.4665450121654504E-2</v>
      </c>
      <c r="L3262" t="s">
        <v>7500</v>
      </c>
      <c r="M3262">
        <v>443.88</v>
      </c>
      <c r="N3262">
        <v>3</v>
      </c>
      <c r="O3262" t="s">
        <v>11130</v>
      </c>
      <c r="P3262" t="str">
        <f t="shared" si="111"/>
        <v>Propaquizafop('soil', 'agricultural')</v>
      </c>
      <c r="R3262" s="20" t="s">
        <v>12315</v>
      </c>
    </row>
    <row r="3263" spans="1:18" x14ac:dyDescent="0.25">
      <c r="A3263" s="18">
        <v>2411</v>
      </c>
      <c r="B3263" t="s">
        <v>3356</v>
      </c>
      <c r="C3263" t="s">
        <v>17</v>
      </c>
      <c r="D3263" t="s">
        <v>12</v>
      </c>
      <c r="E3263" t="s">
        <v>3358</v>
      </c>
      <c r="F3263" t="s">
        <v>14</v>
      </c>
      <c r="G3263" t="s">
        <v>15</v>
      </c>
      <c r="H3263">
        <f t="shared" ref="H3263:H3294" si="113">14.0067*N3263/M3263</f>
        <v>0</v>
      </c>
      <c r="L3263" t="s">
        <v>7501</v>
      </c>
      <c r="M3263">
        <v>350.47199999999998</v>
      </c>
      <c r="N3263">
        <v>0</v>
      </c>
      <c r="O3263" t="s">
        <v>11131</v>
      </c>
      <c r="P3263" t="str">
        <f t="shared" si="111"/>
        <v>Propargite('soil', 'agricultural')</v>
      </c>
      <c r="R3263" s="20" t="s">
        <v>12315</v>
      </c>
    </row>
    <row r="3264" spans="1:18" x14ac:dyDescent="0.25">
      <c r="A3264" s="18">
        <v>1676</v>
      </c>
      <c r="B3264" t="s">
        <v>765</v>
      </c>
      <c r="C3264" t="s">
        <v>24</v>
      </c>
      <c r="D3264" t="s">
        <v>12</v>
      </c>
      <c r="E3264" t="s">
        <v>767</v>
      </c>
      <c r="F3264" t="s">
        <v>14</v>
      </c>
      <c r="G3264" t="s">
        <v>15</v>
      </c>
      <c r="H3264">
        <f t="shared" si="113"/>
        <v>0</v>
      </c>
      <c r="L3264" s="20" t="s">
        <v>7502</v>
      </c>
      <c r="M3264" s="22">
        <v>42.08</v>
      </c>
      <c r="N3264">
        <v>0</v>
      </c>
      <c r="O3264" t="s">
        <v>11132</v>
      </c>
      <c r="P3264" t="str">
        <f t="shared" si="111"/>
        <v>Propene('air', 'low population density, long-term')</v>
      </c>
      <c r="R3264" s="20" t="s">
        <v>12314</v>
      </c>
    </row>
    <row r="3265" spans="1:18" x14ac:dyDescent="0.25">
      <c r="A3265" s="18">
        <v>1983</v>
      </c>
      <c r="B3265" t="s">
        <v>765</v>
      </c>
      <c r="C3265" t="s">
        <v>31</v>
      </c>
      <c r="D3265" t="s">
        <v>12</v>
      </c>
      <c r="E3265" t="s">
        <v>767</v>
      </c>
      <c r="F3265" t="s">
        <v>14</v>
      </c>
      <c r="G3265" t="s">
        <v>15</v>
      </c>
      <c r="H3265">
        <f t="shared" si="113"/>
        <v>0</v>
      </c>
      <c r="L3265" s="20" t="s">
        <v>7502</v>
      </c>
      <c r="M3265" s="22">
        <v>42.08</v>
      </c>
      <c r="N3265">
        <v>0</v>
      </c>
      <c r="O3265" t="s">
        <v>11133</v>
      </c>
      <c r="P3265" t="str">
        <f t="shared" si="111"/>
        <v>Propene('air', 'lower stratosphere + upper troposphere')</v>
      </c>
      <c r="R3265" s="20" t="s">
        <v>12314</v>
      </c>
    </row>
    <row r="3266" spans="1:18" x14ac:dyDescent="0.25">
      <c r="A3266" s="18">
        <v>1840</v>
      </c>
      <c r="B3266" t="s">
        <v>765</v>
      </c>
      <c r="C3266" t="s">
        <v>27</v>
      </c>
      <c r="D3266" t="s">
        <v>12</v>
      </c>
      <c r="E3266" t="s">
        <v>767</v>
      </c>
      <c r="F3266" t="s">
        <v>14</v>
      </c>
      <c r="G3266" t="s">
        <v>15</v>
      </c>
      <c r="H3266">
        <f t="shared" si="113"/>
        <v>0</v>
      </c>
      <c r="L3266" s="20" t="s">
        <v>7502</v>
      </c>
      <c r="M3266" s="22">
        <v>42.08</v>
      </c>
      <c r="N3266">
        <v>0</v>
      </c>
      <c r="O3266" t="s">
        <v>11134</v>
      </c>
      <c r="P3266" t="str">
        <f t="shared" ref="P3266:P3329" si="114">_xlfn.CONCAT(E3266,C3266)</f>
        <v>Propene('air', 'non-urban air or from high stacks')</v>
      </c>
      <c r="R3266" s="20" t="s">
        <v>12314</v>
      </c>
    </row>
    <row r="3267" spans="1:18" x14ac:dyDescent="0.25">
      <c r="A3267" s="18">
        <v>2582</v>
      </c>
      <c r="B3267" t="s">
        <v>765</v>
      </c>
      <c r="C3267" t="s">
        <v>44</v>
      </c>
      <c r="D3267" t="s">
        <v>12</v>
      </c>
      <c r="E3267" t="s">
        <v>767</v>
      </c>
      <c r="F3267" t="s">
        <v>14</v>
      </c>
      <c r="G3267" t="s">
        <v>15</v>
      </c>
      <c r="H3267">
        <f t="shared" si="113"/>
        <v>0</v>
      </c>
      <c r="L3267" s="20" t="s">
        <v>7502</v>
      </c>
      <c r="M3267" s="22">
        <v>42.08</v>
      </c>
      <c r="N3267">
        <v>0</v>
      </c>
      <c r="O3267" t="s">
        <v>11135</v>
      </c>
      <c r="P3267" t="str">
        <f t="shared" si="114"/>
        <v>Propene('air', 'urban air close to ground')</v>
      </c>
      <c r="R3267" s="20" t="s">
        <v>12314</v>
      </c>
    </row>
    <row r="3268" spans="1:18" x14ac:dyDescent="0.25">
      <c r="A3268" s="18">
        <v>3861</v>
      </c>
      <c r="B3268" t="s">
        <v>765</v>
      </c>
      <c r="C3268" t="s">
        <v>190</v>
      </c>
      <c r="D3268" t="s">
        <v>12</v>
      </c>
      <c r="E3268" t="s">
        <v>767</v>
      </c>
      <c r="F3268" t="s">
        <v>14</v>
      </c>
      <c r="G3268" t="s">
        <v>15</v>
      </c>
      <c r="H3268">
        <f t="shared" si="113"/>
        <v>0</v>
      </c>
      <c r="L3268" s="20" t="s">
        <v>7502</v>
      </c>
      <c r="M3268" s="22">
        <v>42.08</v>
      </c>
      <c r="N3268">
        <v>0</v>
      </c>
      <c r="O3268" t="s">
        <v>11136</v>
      </c>
      <c r="P3268" t="str">
        <f t="shared" si="114"/>
        <v>Propene('air',)</v>
      </c>
      <c r="R3268" s="20" t="s">
        <v>12314</v>
      </c>
    </row>
    <row r="3269" spans="1:18" x14ac:dyDescent="0.25">
      <c r="A3269" s="18">
        <v>4170</v>
      </c>
      <c r="B3269" t="s">
        <v>765</v>
      </c>
      <c r="C3269" t="s">
        <v>71</v>
      </c>
      <c r="D3269" t="s">
        <v>12</v>
      </c>
      <c r="E3269" t="s">
        <v>767</v>
      </c>
      <c r="F3269" t="s">
        <v>14</v>
      </c>
      <c r="G3269" t="s">
        <v>15</v>
      </c>
      <c r="H3269">
        <f t="shared" si="113"/>
        <v>0</v>
      </c>
      <c r="L3269" s="20" t="s">
        <v>7502</v>
      </c>
      <c r="M3269" s="22">
        <v>42.08</v>
      </c>
      <c r="N3269">
        <v>0</v>
      </c>
      <c r="O3269" t="s">
        <v>11137</v>
      </c>
      <c r="P3269" t="str">
        <f t="shared" si="114"/>
        <v>Propene('water', 'ground-')</v>
      </c>
      <c r="R3269" s="20" t="s">
        <v>12316</v>
      </c>
    </row>
    <row r="3270" spans="1:18" x14ac:dyDescent="0.25">
      <c r="A3270" s="18">
        <v>566</v>
      </c>
      <c r="B3270" t="s">
        <v>765</v>
      </c>
      <c r="C3270" t="s">
        <v>100</v>
      </c>
      <c r="D3270" t="s">
        <v>12</v>
      </c>
      <c r="E3270" t="s">
        <v>767</v>
      </c>
      <c r="F3270" t="s">
        <v>14</v>
      </c>
      <c r="G3270" t="s">
        <v>15</v>
      </c>
      <c r="H3270">
        <f t="shared" si="113"/>
        <v>0</v>
      </c>
      <c r="L3270" s="20" t="s">
        <v>7502</v>
      </c>
      <c r="M3270" s="22">
        <v>42.08</v>
      </c>
      <c r="N3270">
        <v>0</v>
      </c>
      <c r="O3270" t="s">
        <v>11138</v>
      </c>
      <c r="P3270" t="str">
        <f t="shared" si="114"/>
        <v>Propene('water', 'ground-, long-term')</v>
      </c>
      <c r="R3270" s="20" t="s">
        <v>12316</v>
      </c>
    </row>
    <row r="3271" spans="1:18" x14ac:dyDescent="0.25">
      <c r="A3271" s="18">
        <v>1564</v>
      </c>
      <c r="B3271" t="s">
        <v>765</v>
      </c>
      <c r="C3271" t="s">
        <v>10</v>
      </c>
      <c r="D3271" t="s">
        <v>12</v>
      </c>
      <c r="E3271" t="s">
        <v>767</v>
      </c>
      <c r="F3271" t="s">
        <v>14</v>
      </c>
      <c r="G3271" t="s">
        <v>15</v>
      </c>
      <c r="H3271">
        <f t="shared" si="113"/>
        <v>0</v>
      </c>
      <c r="L3271" s="20" t="s">
        <v>7502</v>
      </c>
      <c r="M3271" s="22">
        <v>42.08</v>
      </c>
      <c r="N3271">
        <v>0</v>
      </c>
      <c r="O3271" t="s">
        <v>11139</v>
      </c>
      <c r="P3271" t="str">
        <f t="shared" si="114"/>
        <v>Propene('water', 'ocean')</v>
      </c>
      <c r="R3271" s="20" t="s">
        <v>12316</v>
      </c>
    </row>
    <row r="3272" spans="1:18" x14ac:dyDescent="0.25">
      <c r="A3272" s="18">
        <v>3800</v>
      </c>
      <c r="B3272" t="s">
        <v>765</v>
      </c>
      <c r="C3272" t="s">
        <v>91</v>
      </c>
      <c r="D3272" t="s">
        <v>12</v>
      </c>
      <c r="E3272" t="s">
        <v>767</v>
      </c>
      <c r="F3272" t="s">
        <v>14</v>
      </c>
      <c r="G3272" t="s">
        <v>15</v>
      </c>
      <c r="H3272">
        <f t="shared" si="113"/>
        <v>0</v>
      </c>
      <c r="L3272" s="20" t="s">
        <v>7502</v>
      </c>
      <c r="M3272" s="22">
        <v>42.08</v>
      </c>
      <c r="N3272">
        <v>0</v>
      </c>
      <c r="O3272" t="s">
        <v>11140</v>
      </c>
      <c r="P3272" t="str">
        <f t="shared" si="114"/>
        <v>Propene('water', 'surface water')</v>
      </c>
      <c r="R3272" s="20" t="s">
        <v>12316</v>
      </c>
    </row>
    <row r="3273" spans="1:18" x14ac:dyDescent="0.25">
      <c r="A3273" s="18">
        <v>2152</v>
      </c>
      <c r="B3273" s="20" t="s">
        <v>765</v>
      </c>
      <c r="C3273" t="s">
        <v>48</v>
      </c>
      <c r="D3273" t="s">
        <v>12</v>
      </c>
      <c r="E3273" t="s">
        <v>767</v>
      </c>
      <c r="F3273" t="s">
        <v>14</v>
      </c>
      <c r="G3273" t="s">
        <v>15</v>
      </c>
      <c r="H3273">
        <f t="shared" si="113"/>
        <v>0</v>
      </c>
      <c r="L3273" s="20" t="s">
        <v>7502</v>
      </c>
      <c r="M3273" s="22">
        <v>42.08</v>
      </c>
      <c r="N3273">
        <v>0</v>
      </c>
      <c r="O3273" t="s">
        <v>11141</v>
      </c>
      <c r="P3273" t="str">
        <f t="shared" si="114"/>
        <v>Propene('water',)</v>
      </c>
      <c r="R3273" s="20" t="s">
        <v>12316</v>
      </c>
    </row>
    <row r="3274" spans="1:18" x14ac:dyDescent="0.25">
      <c r="A3274" s="18">
        <v>900</v>
      </c>
      <c r="B3274" s="20" t="s">
        <v>6672</v>
      </c>
      <c r="C3274" t="s">
        <v>17</v>
      </c>
      <c r="D3274" t="s">
        <v>12</v>
      </c>
      <c r="E3274" t="s">
        <v>6674</v>
      </c>
      <c r="F3274" t="s">
        <v>14</v>
      </c>
      <c r="G3274" t="s">
        <v>15</v>
      </c>
      <c r="H3274">
        <f t="shared" si="113"/>
        <v>7.815541023122935E-2</v>
      </c>
      <c r="L3274" t="s">
        <v>7503</v>
      </c>
      <c r="M3274">
        <v>179.21600000000001</v>
      </c>
      <c r="N3274">
        <v>1</v>
      </c>
      <c r="O3274" t="s">
        <v>11142</v>
      </c>
      <c r="P3274" t="str">
        <f t="shared" si="114"/>
        <v>Propham('soil', 'agricultural')</v>
      </c>
      <c r="R3274" s="20" t="s">
        <v>12315</v>
      </c>
    </row>
    <row r="3275" spans="1:18" x14ac:dyDescent="0.25">
      <c r="A3275" s="18">
        <v>4278</v>
      </c>
      <c r="B3275" t="s">
        <v>1219</v>
      </c>
      <c r="C3275" t="s">
        <v>27</v>
      </c>
      <c r="D3275" t="s">
        <v>12</v>
      </c>
      <c r="E3275" t="s">
        <v>1221</v>
      </c>
      <c r="F3275" t="s">
        <v>14</v>
      </c>
      <c r="G3275" t="s">
        <v>15</v>
      </c>
      <c r="H3275">
        <f t="shared" si="113"/>
        <v>0.12278680381041435</v>
      </c>
      <c r="L3275" t="s">
        <v>7504</v>
      </c>
      <c r="M3275">
        <v>342.22</v>
      </c>
      <c r="N3275">
        <v>3</v>
      </c>
      <c r="O3275" t="s">
        <v>11143</v>
      </c>
      <c r="P3275" t="str">
        <f t="shared" si="114"/>
        <v>Propiconazole('air', 'non-urban air or from high stacks')</v>
      </c>
      <c r="R3275" s="20" t="s">
        <v>12314</v>
      </c>
    </row>
    <row r="3276" spans="1:18" x14ac:dyDescent="0.25">
      <c r="A3276" s="18">
        <v>3866</v>
      </c>
      <c r="B3276" s="20" t="s">
        <v>1219</v>
      </c>
      <c r="C3276" t="s">
        <v>17</v>
      </c>
      <c r="D3276" t="s">
        <v>12</v>
      </c>
      <c r="E3276" t="s">
        <v>1221</v>
      </c>
      <c r="F3276" t="s">
        <v>14</v>
      </c>
      <c r="G3276" t="s">
        <v>15</v>
      </c>
      <c r="H3276">
        <f t="shared" si="113"/>
        <v>0.12278680381041435</v>
      </c>
      <c r="L3276" t="s">
        <v>7504</v>
      </c>
      <c r="M3276">
        <v>342.22</v>
      </c>
      <c r="N3276">
        <v>3</v>
      </c>
      <c r="O3276" t="s">
        <v>11144</v>
      </c>
      <c r="P3276" t="str">
        <f t="shared" si="114"/>
        <v>Propiconazole('soil', 'agricultural')</v>
      </c>
      <c r="R3276" s="20" t="s">
        <v>12315</v>
      </c>
    </row>
    <row r="3277" spans="1:18" x14ac:dyDescent="0.25">
      <c r="A3277" s="18">
        <v>2564</v>
      </c>
      <c r="B3277" t="s">
        <v>1219</v>
      </c>
      <c r="C3277" t="s">
        <v>71</v>
      </c>
      <c r="D3277" t="s">
        <v>12</v>
      </c>
      <c r="E3277" t="s">
        <v>1221</v>
      </c>
      <c r="F3277" t="s">
        <v>14</v>
      </c>
      <c r="G3277" t="s">
        <v>15</v>
      </c>
      <c r="H3277">
        <f t="shared" si="113"/>
        <v>0.12278680381041435</v>
      </c>
      <c r="L3277" t="s">
        <v>7504</v>
      </c>
      <c r="M3277">
        <v>342.22</v>
      </c>
      <c r="N3277">
        <v>3</v>
      </c>
      <c r="O3277" t="s">
        <v>11145</v>
      </c>
      <c r="P3277" t="str">
        <f t="shared" si="114"/>
        <v>Propiconazole('water', 'ground-')</v>
      </c>
      <c r="R3277" s="20" t="s">
        <v>12316</v>
      </c>
    </row>
    <row r="3278" spans="1:18" x14ac:dyDescent="0.25">
      <c r="A3278" s="18">
        <v>3675</v>
      </c>
      <c r="B3278" t="s">
        <v>2239</v>
      </c>
      <c r="C3278" t="s">
        <v>91</v>
      </c>
      <c r="D3278" t="s">
        <v>12</v>
      </c>
      <c r="E3278" t="s">
        <v>1221</v>
      </c>
      <c r="F3278" t="s">
        <v>14</v>
      </c>
      <c r="G3278" t="s">
        <v>15</v>
      </c>
      <c r="H3278">
        <f t="shared" si="113"/>
        <v>0.12278680381041435</v>
      </c>
      <c r="L3278" t="s">
        <v>7504</v>
      </c>
      <c r="M3278">
        <v>342.22</v>
      </c>
      <c r="N3278">
        <v>3</v>
      </c>
      <c r="O3278" t="s">
        <v>11146</v>
      </c>
      <c r="P3278" t="str">
        <f t="shared" si="114"/>
        <v>Propiconazole('water', 'surface water')</v>
      </c>
      <c r="R3278" s="20" t="s">
        <v>12316</v>
      </c>
    </row>
    <row r="3279" spans="1:18" x14ac:dyDescent="0.25">
      <c r="A3279" s="18">
        <v>3633</v>
      </c>
      <c r="B3279" s="20" t="s">
        <v>5092</v>
      </c>
      <c r="C3279" t="s">
        <v>17</v>
      </c>
      <c r="D3279" t="s">
        <v>12</v>
      </c>
      <c r="E3279" t="s">
        <v>5094</v>
      </c>
      <c r="F3279" t="s">
        <v>14</v>
      </c>
      <c r="G3279" t="s">
        <v>15</v>
      </c>
      <c r="H3279">
        <f t="shared" si="113"/>
        <v>0.1237308198545975</v>
      </c>
      <c r="L3279" t="s">
        <v>7505</v>
      </c>
      <c r="M3279">
        <v>226.40600000000001</v>
      </c>
      <c r="N3279">
        <v>2</v>
      </c>
      <c r="O3279" t="s">
        <v>11147</v>
      </c>
      <c r="P3279" t="str">
        <f t="shared" si="114"/>
        <v>Propineb('soil', 'agricultural')</v>
      </c>
      <c r="R3279" s="20" t="s">
        <v>12315</v>
      </c>
    </row>
    <row r="3280" spans="1:18" x14ac:dyDescent="0.25">
      <c r="A3280" s="18">
        <v>3310</v>
      </c>
      <c r="B3280" t="s">
        <v>840</v>
      </c>
      <c r="C3280" t="s">
        <v>24</v>
      </c>
      <c r="D3280" t="s">
        <v>12</v>
      </c>
      <c r="E3280" t="s">
        <v>842</v>
      </c>
      <c r="F3280" t="s">
        <v>14</v>
      </c>
      <c r="G3280" t="s">
        <v>15</v>
      </c>
      <c r="H3280">
        <f t="shared" si="113"/>
        <v>0</v>
      </c>
      <c r="L3280" s="20" t="s">
        <v>7373</v>
      </c>
      <c r="M3280" s="22">
        <v>74.078999999999994</v>
      </c>
      <c r="N3280">
        <v>0</v>
      </c>
      <c r="O3280" t="s">
        <v>11148</v>
      </c>
      <c r="P3280" t="str">
        <f t="shared" si="114"/>
        <v>Propionic acid('air', 'low population density, long-term')</v>
      </c>
      <c r="R3280" s="20" t="s">
        <v>12314</v>
      </c>
    </row>
    <row r="3281" spans="1:18" x14ac:dyDescent="0.25">
      <c r="A3281" s="18">
        <v>2299</v>
      </c>
      <c r="B3281" t="s">
        <v>840</v>
      </c>
      <c r="C3281" t="s">
        <v>31</v>
      </c>
      <c r="D3281" t="s">
        <v>12</v>
      </c>
      <c r="E3281" t="s">
        <v>842</v>
      </c>
      <c r="F3281" t="s">
        <v>14</v>
      </c>
      <c r="G3281" t="s">
        <v>15</v>
      </c>
      <c r="H3281">
        <f t="shared" si="113"/>
        <v>0</v>
      </c>
      <c r="L3281" s="20" t="s">
        <v>7373</v>
      </c>
      <c r="M3281" s="22">
        <v>74.078999999999994</v>
      </c>
      <c r="N3281">
        <v>0</v>
      </c>
      <c r="O3281" t="s">
        <v>11149</v>
      </c>
      <c r="P3281" t="str">
        <f t="shared" si="114"/>
        <v>Propionic acid('air', 'lower stratosphere + upper troposphere')</v>
      </c>
      <c r="R3281" s="20" t="s">
        <v>12314</v>
      </c>
    </row>
    <row r="3282" spans="1:18" x14ac:dyDescent="0.25">
      <c r="A3282" s="18">
        <v>1986</v>
      </c>
      <c r="B3282" t="s">
        <v>840</v>
      </c>
      <c r="C3282" t="s">
        <v>27</v>
      </c>
      <c r="D3282" t="s">
        <v>12</v>
      </c>
      <c r="E3282" t="s">
        <v>842</v>
      </c>
      <c r="F3282" t="s">
        <v>14</v>
      </c>
      <c r="G3282" t="s">
        <v>15</v>
      </c>
      <c r="H3282">
        <f t="shared" si="113"/>
        <v>0</v>
      </c>
      <c r="L3282" s="20" t="s">
        <v>7373</v>
      </c>
      <c r="M3282" s="22">
        <v>74.078999999999994</v>
      </c>
      <c r="N3282">
        <v>0</v>
      </c>
      <c r="O3282" t="s">
        <v>11150</v>
      </c>
      <c r="P3282" t="str">
        <f t="shared" si="114"/>
        <v>Propionic acid('air', 'non-urban air or from high stacks')</v>
      </c>
      <c r="R3282" s="20" t="s">
        <v>12314</v>
      </c>
    </row>
    <row r="3283" spans="1:18" x14ac:dyDescent="0.25">
      <c r="A3283" s="18">
        <v>4309</v>
      </c>
      <c r="B3283" t="s">
        <v>840</v>
      </c>
      <c r="C3283" t="s">
        <v>44</v>
      </c>
      <c r="D3283" t="s">
        <v>12</v>
      </c>
      <c r="E3283" t="s">
        <v>842</v>
      </c>
      <c r="F3283" t="s">
        <v>14</v>
      </c>
      <c r="G3283" t="s">
        <v>15</v>
      </c>
      <c r="H3283">
        <f t="shared" si="113"/>
        <v>0</v>
      </c>
      <c r="L3283" s="20" t="s">
        <v>7373</v>
      </c>
      <c r="M3283" s="22">
        <v>74.078999999999994</v>
      </c>
      <c r="N3283">
        <v>0</v>
      </c>
      <c r="O3283" t="s">
        <v>11151</v>
      </c>
      <c r="P3283" t="str">
        <f t="shared" si="114"/>
        <v>Propionic acid('air', 'urban air close to ground')</v>
      </c>
      <c r="R3283" s="20" t="s">
        <v>12314</v>
      </c>
    </row>
    <row r="3284" spans="1:18" x14ac:dyDescent="0.25">
      <c r="A3284" s="18">
        <v>3448</v>
      </c>
      <c r="B3284" t="s">
        <v>840</v>
      </c>
      <c r="C3284" t="s">
        <v>190</v>
      </c>
      <c r="D3284" t="s">
        <v>12</v>
      </c>
      <c r="E3284" t="s">
        <v>842</v>
      </c>
      <c r="F3284" t="s">
        <v>14</v>
      </c>
      <c r="G3284" t="s">
        <v>15</v>
      </c>
      <c r="H3284">
        <f t="shared" si="113"/>
        <v>0</v>
      </c>
      <c r="L3284" s="20" t="s">
        <v>7373</v>
      </c>
      <c r="M3284" s="22">
        <v>74.078999999999994</v>
      </c>
      <c r="N3284">
        <v>0</v>
      </c>
      <c r="O3284" t="s">
        <v>11152</v>
      </c>
      <c r="P3284" t="str">
        <f t="shared" si="114"/>
        <v>Propionic acid('air',)</v>
      </c>
      <c r="R3284" s="20" t="s">
        <v>12314</v>
      </c>
    </row>
    <row r="3285" spans="1:18" x14ac:dyDescent="0.25">
      <c r="A3285" s="18">
        <v>3141</v>
      </c>
      <c r="B3285" t="s">
        <v>840</v>
      </c>
      <c r="C3285" t="s">
        <v>71</v>
      </c>
      <c r="D3285" t="s">
        <v>12</v>
      </c>
      <c r="E3285" t="s">
        <v>842</v>
      </c>
      <c r="F3285" t="s">
        <v>14</v>
      </c>
      <c r="G3285" t="s">
        <v>15</v>
      </c>
      <c r="H3285">
        <f t="shared" si="113"/>
        <v>0</v>
      </c>
      <c r="L3285" s="20" t="s">
        <v>7373</v>
      </c>
      <c r="M3285" s="22">
        <v>74.078999999999994</v>
      </c>
      <c r="N3285">
        <v>0</v>
      </c>
      <c r="O3285" t="s">
        <v>11153</v>
      </c>
      <c r="P3285" t="str">
        <f t="shared" si="114"/>
        <v>Propionic acid('water', 'ground-')</v>
      </c>
      <c r="R3285" s="20" t="s">
        <v>12316</v>
      </c>
    </row>
    <row r="3286" spans="1:18" x14ac:dyDescent="0.25">
      <c r="A3286" s="18">
        <v>1326</v>
      </c>
      <c r="B3286" t="s">
        <v>840</v>
      </c>
      <c r="C3286" t="s">
        <v>100</v>
      </c>
      <c r="D3286" t="s">
        <v>12</v>
      </c>
      <c r="E3286" t="s">
        <v>842</v>
      </c>
      <c r="F3286" t="s">
        <v>14</v>
      </c>
      <c r="G3286" t="s">
        <v>15</v>
      </c>
      <c r="H3286">
        <f t="shared" si="113"/>
        <v>0</v>
      </c>
      <c r="L3286" s="20" t="s">
        <v>7373</v>
      </c>
      <c r="M3286" s="22">
        <v>74.078999999999994</v>
      </c>
      <c r="N3286">
        <v>0</v>
      </c>
      <c r="O3286" t="s">
        <v>11154</v>
      </c>
      <c r="P3286" t="str">
        <f t="shared" si="114"/>
        <v>Propionic acid('water', 'ground-, long-term')</v>
      </c>
      <c r="R3286" s="20" t="s">
        <v>12316</v>
      </c>
    </row>
    <row r="3287" spans="1:18" x14ac:dyDescent="0.25">
      <c r="A3287" s="18">
        <v>4071</v>
      </c>
      <c r="B3287" t="s">
        <v>840</v>
      </c>
      <c r="C3287" t="s">
        <v>10</v>
      </c>
      <c r="D3287" t="s">
        <v>12</v>
      </c>
      <c r="E3287" t="s">
        <v>842</v>
      </c>
      <c r="F3287" t="s">
        <v>14</v>
      </c>
      <c r="G3287" t="s">
        <v>15</v>
      </c>
      <c r="H3287">
        <f t="shared" si="113"/>
        <v>0</v>
      </c>
      <c r="L3287" s="20" t="s">
        <v>7373</v>
      </c>
      <c r="M3287" s="22">
        <v>74.078999999999994</v>
      </c>
      <c r="N3287">
        <v>0</v>
      </c>
      <c r="O3287" t="s">
        <v>11155</v>
      </c>
      <c r="P3287" t="str">
        <f t="shared" si="114"/>
        <v>Propionic acid('water', 'ocean')</v>
      </c>
      <c r="R3287" s="20" t="s">
        <v>12316</v>
      </c>
    </row>
    <row r="3288" spans="1:18" x14ac:dyDescent="0.25">
      <c r="A3288" s="18">
        <v>4003</v>
      </c>
      <c r="B3288" t="s">
        <v>840</v>
      </c>
      <c r="C3288" t="s">
        <v>91</v>
      </c>
      <c r="D3288" t="s">
        <v>12</v>
      </c>
      <c r="E3288" t="s">
        <v>842</v>
      </c>
      <c r="F3288" t="s">
        <v>14</v>
      </c>
      <c r="G3288" t="s">
        <v>15</v>
      </c>
      <c r="H3288">
        <f t="shared" si="113"/>
        <v>0</v>
      </c>
      <c r="L3288" s="20" t="s">
        <v>7373</v>
      </c>
      <c r="M3288" s="22">
        <v>74.078999999999994</v>
      </c>
      <c r="N3288">
        <v>0</v>
      </c>
      <c r="O3288" t="s">
        <v>11156</v>
      </c>
      <c r="P3288" t="str">
        <f t="shared" si="114"/>
        <v>Propionic acid('water', 'surface water')</v>
      </c>
      <c r="R3288" s="20" t="s">
        <v>12316</v>
      </c>
    </row>
    <row r="3289" spans="1:18" x14ac:dyDescent="0.25">
      <c r="A3289" s="18">
        <v>513</v>
      </c>
      <c r="B3289" s="20" t="s">
        <v>840</v>
      </c>
      <c r="C3289" t="s">
        <v>48</v>
      </c>
      <c r="D3289" t="s">
        <v>12</v>
      </c>
      <c r="E3289" t="s">
        <v>842</v>
      </c>
      <c r="F3289" t="s">
        <v>14</v>
      </c>
      <c r="G3289" t="s">
        <v>15</v>
      </c>
      <c r="H3289">
        <f t="shared" si="113"/>
        <v>0</v>
      </c>
      <c r="L3289" s="20" t="s">
        <v>7373</v>
      </c>
      <c r="M3289" s="22">
        <v>74.078999999999994</v>
      </c>
      <c r="N3289">
        <v>0</v>
      </c>
      <c r="O3289" t="s">
        <v>11157</v>
      </c>
      <c r="P3289" t="str">
        <f t="shared" si="114"/>
        <v>Propionic acid('water',)</v>
      </c>
      <c r="R3289" s="20" t="s">
        <v>12316</v>
      </c>
    </row>
    <row r="3290" spans="1:18" x14ac:dyDescent="0.25">
      <c r="A3290" s="18">
        <v>3054</v>
      </c>
      <c r="B3290" s="20" t="s">
        <v>5161</v>
      </c>
      <c r="C3290" t="s">
        <v>17</v>
      </c>
      <c r="D3290" t="s">
        <v>12</v>
      </c>
      <c r="E3290" t="s">
        <v>5163</v>
      </c>
      <c r="F3290" t="s">
        <v>14</v>
      </c>
      <c r="G3290" t="s">
        <v>15</v>
      </c>
      <c r="H3290">
        <f t="shared" si="113"/>
        <v>0.1332787786085215</v>
      </c>
      <c r="L3290" t="s">
        <v>7506</v>
      </c>
      <c r="M3290">
        <v>420.37299999999999</v>
      </c>
      <c r="N3290">
        <v>4</v>
      </c>
      <c r="O3290" t="s">
        <v>11158</v>
      </c>
      <c r="P3290" t="str">
        <f t="shared" si="114"/>
        <v>Propoxycarbazone-sodium (prop)('soil', 'agricultural')</v>
      </c>
      <c r="R3290" s="20" t="s">
        <v>12315</v>
      </c>
    </row>
    <row r="3291" spans="1:18" x14ac:dyDescent="0.25">
      <c r="A3291" s="18">
        <v>2469</v>
      </c>
      <c r="B3291" t="s">
        <v>1265</v>
      </c>
      <c r="C3291" t="s">
        <v>24</v>
      </c>
      <c r="D3291" t="s">
        <v>12</v>
      </c>
      <c r="E3291" t="s">
        <v>1267</v>
      </c>
      <c r="F3291" t="s">
        <v>14</v>
      </c>
      <c r="G3291" t="s">
        <v>15</v>
      </c>
      <c r="H3291">
        <f t="shared" si="113"/>
        <v>0.23695990526137711</v>
      </c>
      <c r="L3291" s="20" t="s">
        <v>7296</v>
      </c>
      <c r="M3291">
        <v>59.11</v>
      </c>
      <c r="N3291">
        <v>1</v>
      </c>
      <c r="O3291" t="s">
        <v>11159</v>
      </c>
      <c r="P3291" t="str">
        <f t="shared" si="114"/>
        <v>Propylamine('air', 'low population density, long-term')</v>
      </c>
      <c r="R3291" s="20" t="s">
        <v>12314</v>
      </c>
    </row>
    <row r="3292" spans="1:18" x14ac:dyDescent="0.25">
      <c r="A3292" s="18">
        <v>4365</v>
      </c>
      <c r="B3292" t="s">
        <v>1265</v>
      </c>
      <c r="C3292" t="s">
        <v>31</v>
      </c>
      <c r="D3292" t="s">
        <v>12</v>
      </c>
      <c r="E3292" t="s">
        <v>1267</v>
      </c>
      <c r="F3292" t="s">
        <v>14</v>
      </c>
      <c r="G3292" t="s">
        <v>15</v>
      </c>
      <c r="H3292">
        <f t="shared" si="113"/>
        <v>0.23695990526137711</v>
      </c>
      <c r="L3292" s="20" t="s">
        <v>7296</v>
      </c>
      <c r="M3292">
        <v>59.11</v>
      </c>
      <c r="N3292">
        <v>1</v>
      </c>
      <c r="O3292" t="s">
        <v>11160</v>
      </c>
      <c r="P3292" t="str">
        <f t="shared" si="114"/>
        <v>Propylamine('air', 'lower stratosphere + upper troposphere')</v>
      </c>
      <c r="R3292" s="20" t="s">
        <v>12314</v>
      </c>
    </row>
    <row r="3293" spans="1:18" x14ac:dyDescent="0.25">
      <c r="A3293" s="18">
        <v>1838</v>
      </c>
      <c r="B3293" t="s">
        <v>1265</v>
      </c>
      <c r="C3293" t="s">
        <v>27</v>
      </c>
      <c r="D3293" t="s">
        <v>12</v>
      </c>
      <c r="E3293" t="s">
        <v>1267</v>
      </c>
      <c r="F3293" t="s">
        <v>14</v>
      </c>
      <c r="G3293" t="s">
        <v>15</v>
      </c>
      <c r="H3293">
        <f t="shared" si="113"/>
        <v>0.23695990526137711</v>
      </c>
      <c r="L3293" s="20" t="s">
        <v>7296</v>
      </c>
      <c r="M3293">
        <v>59.11</v>
      </c>
      <c r="N3293">
        <v>1</v>
      </c>
      <c r="O3293" t="s">
        <v>11161</v>
      </c>
      <c r="P3293" t="str">
        <f t="shared" si="114"/>
        <v>Propylamine('air', 'non-urban air or from high stacks')</v>
      </c>
      <c r="R3293" s="20" t="s">
        <v>12314</v>
      </c>
    </row>
    <row r="3294" spans="1:18" x14ac:dyDescent="0.25">
      <c r="A3294" s="18">
        <v>2208</v>
      </c>
      <c r="B3294" t="s">
        <v>1265</v>
      </c>
      <c r="C3294" t="s">
        <v>44</v>
      </c>
      <c r="D3294" t="s">
        <v>12</v>
      </c>
      <c r="E3294" t="s">
        <v>1267</v>
      </c>
      <c r="F3294" t="s">
        <v>14</v>
      </c>
      <c r="G3294" t="s">
        <v>15</v>
      </c>
      <c r="H3294">
        <f t="shared" si="113"/>
        <v>0.23695990526137711</v>
      </c>
      <c r="L3294" s="20" t="s">
        <v>7296</v>
      </c>
      <c r="M3294">
        <v>59.11</v>
      </c>
      <c r="N3294">
        <v>1</v>
      </c>
      <c r="O3294" t="s">
        <v>11162</v>
      </c>
      <c r="P3294" t="str">
        <f t="shared" si="114"/>
        <v>Propylamine('air', 'urban air close to ground')</v>
      </c>
      <c r="R3294" s="20" t="s">
        <v>12314</v>
      </c>
    </row>
    <row r="3295" spans="1:18" x14ac:dyDescent="0.25">
      <c r="A3295" s="18">
        <v>177</v>
      </c>
      <c r="B3295" t="s">
        <v>1265</v>
      </c>
      <c r="C3295" t="s">
        <v>190</v>
      </c>
      <c r="D3295" t="s">
        <v>12</v>
      </c>
      <c r="E3295" t="s">
        <v>1267</v>
      </c>
      <c r="F3295" t="s">
        <v>14</v>
      </c>
      <c r="G3295" t="s">
        <v>15</v>
      </c>
      <c r="H3295">
        <f t="shared" ref="H3295:H3313" si="115">14.0067*N3295/M3295</f>
        <v>0.23695990526137711</v>
      </c>
      <c r="L3295" s="20" t="s">
        <v>7296</v>
      </c>
      <c r="M3295">
        <v>59.11</v>
      </c>
      <c r="N3295">
        <v>1</v>
      </c>
      <c r="O3295" t="s">
        <v>11163</v>
      </c>
      <c r="P3295" t="str">
        <f t="shared" si="114"/>
        <v>Propylamine('air',)</v>
      </c>
      <c r="R3295" s="20" t="s">
        <v>12314</v>
      </c>
    </row>
    <row r="3296" spans="1:18" x14ac:dyDescent="0.25">
      <c r="A3296" s="18">
        <v>3544</v>
      </c>
      <c r="B3296" t="s">
        <v>1265</v>
      </c>
      <c r="C3296" t="s">
        <v>71</v>
      </c>
      <c r="D3296" t="s">
        <v>12</v>
      </c>
      <c r="E3296" t="s">
        <v>1267</v>
      </c>
      <c r="F3296" t="s">
        <v>14</v>
      </c>
      <c r="G3296" t="s">
        <v>15</v>
      </c>
      <c r="H3296">
        <f t="shared" si="115"/>
        <v>0.23695990526137711</v>
      </c>
      <c r="L3296" s="20" t="s">
        <v>7296</v>
      </c>
      <c r="M3296">
        <v>59.11</v>
      </c>
      <c r="N3296">
        <v>1</v>
      </c>
      <c r="O3296" t="s">
        <v>11164</v>
      </c>
      <c r="P3296" t="str">
        <f t="shared" si="114"/>
        <v>Propylamine('water', 'ground-')</v>
      </c>
      <c r="R3296" s="20" t="s">
        <v>12316</v>
      </c>
    </row>
    <row r="3297" spans="1:18" x14ac:dyDescent="0.25">
      <c r="A3297" s="18">
        <v>2051</v>
      </c>
      <c r="B3297" t="s">
        <v>1265</v>
      </c>
      <c r="C3297" t="s">
        <v>100</v>
      </c>
      <c r="D3297" t="s">
        <v>12</v>
      </c>
      <c r="E3297" t="s">
        <v>1267</v>
      </c>
      <c r="F3297" t="s">
        <v>14</v>
      </c>
      <c r="G3297" t="s">
        <v>15</v>
      </c>
      <c r="H3297">
        <f t="shared" si="115"/>
        <v>0.23695990526137711</v>
      </c>
      <c r="L3297" s="20" t="s">
        <v>7296</v>
      </c>
      <c r="M3297">
        <v>59.11</v>
      </c>
      <c r="N3297">
        <v>1</v>
      </c>
      <c r="O3297" t="s">
        <v>11165</v>
      </c>
      <c r="P3297" t="str">
        <f t="shared" si="114"/>
        <v>Propylamine('water', 'ground-, long-term')</v>
      </c>
      <c r="R3297" s="20" t="s">
        <v>12316</v>
      </c>
    </row>
    <row r="3298" spans="1:18" x14ac:dyDescent="0.25">
      <c r="A3298" s="18">
        <v>3344</v>
      </c>
      <c r="B3298" t="s">
        <v>1265</v>
      </c>
      <c r="C3298" t="s">
        <v>10</v>
      </c>
      <c r="D3298" t="s">
        <v>12</v>
      </c>
      <c r="E3298" t="s">
        <v>1267</v>
      </c>
      <c r="F3298" t="s">
        <v>14</v>
      </c>
      <c r="G3298" t="s">
        <v>15</v>
      </c>
      <c r="H3298">
        <f t="shared" si="115"/>
        <v>0.23695990526137711</v>
      </c>
      <c r="L3298" s="20" t="s">
        <v>7296</v>
      </c>
      <c r="M3298">
        <v>59.11</v>
      </c>
      <c r="N3298">
        <v>1</v>
      </c>
      <c r="O3298" t="s">
        <v>11166</v>
      </c>
      <c r="P3298" t="str">
        <f t="shared" si="114"/>
        <v>Propylamine('water', 'ocean')</v>
      </c>
      <c r="R3298" s="20" t="s">
        <v>12316</v>
      </c>
    </row>
    <row r="3299" spans="1:18" x14ac:dyDescent="0.25">
      <c r="A3299" s="18">
        <v>2499</v>
      </c>
      <c r="B3299" t="s">
        <v>1265</v>
      </c>
      <c r="C3299" t="s">
        <v>91</v>
      </c>
      <c r="D3299" t="s">
        <v>12</v>
      </c>
      <c r="E3299" t="s">
        <v>1267</v>
      </c>
      <c r="F3299" t="s">
        <v>14</v>
      </c>
      <c r="G3299" t="s">
        <v>15</v>
      </c>
      <c r="H3299">
        <f t="shared" si="115"/>
        <v>0.23695990526137711</v>
      </c>
      <c r="L3299" s="20" t="s">
        <v>7296</v>
      </c>
      <c r="M3299">
        <v>59.11</v>
      </c>
      <c r="N3299">
        <v>1</v>
      </c>
      <c r="O3299" t="s">
        <v>11167</v>
      </c>
      <c r="P3299" t="str">
        <f t="shared" si="114"/>
        <v>Propylamine('water', 'surface water')</v>
      </c>
      <c r="R3299" s="20" t="s">
        <v>12316</v>
      </c>
    </row>
    <row r="3300" spans="1:18" x14ac:dyDescent="0.25">
      <c r="A3300" s="18">
        <v>1046</v>
      </c>
      <c r="B3300" s="20" t="s">
        <v>1265</v>
      </c>
      <c r="C3300" t="s">
        <v>48</v>
      </c>
      <c r="D3300" t="s">
        <v>12</v>
      </c>
      <c r="E3300" t="s">
        <v>1267</v>
      </c>
      <c r="F3300" t="s">
        <v>14</v>
      </c>
      <c r="G3300" t="s">
        <v>15</v>
      </c>
      <c r="H3300">
        <f t="shared" si="115"/>
        <v>0.23695990526137711</v>
      </c>
      <c r="L3300" s="20" t="s">
        <v>7296</v>
      </c>
      <c r="M3300">
        <v>59.11</v>
      </c>
      <c r="N3300">
        <v>1</v>
      </c>
      <c r="O3300" t="s">
        <v>11168</v>
      </c>
      <c r="P3300" t="str">
        <f t="shared" si="114"/>
        <v>Propylamine('water',)</v>
      </c>
      <c r="R3300" s="20" t="s">
        <v>12316</v>
      </c>
    </row>
    <row r="3301" spans="1:18" x14ac:dyDescent="0.25">
      <c r="A3301" s="18">
        <v>35</v>
      </c>
      <c r="B3301" t="s">
        <v>443</v>
      </c>
      <c r="C3301" t="s">
        <v>24</v>
      </c>
      <c r="D3301" t="s">
        <v>12</v>
      </c>
      <c r="E3301" t="s">
        <v>445</v>
      </c>
      <c r="F3301" t="s">
        <v>14</v>
      </c>
      <c r="G3301" t="s">
        <v>15</v>
      </c>
      <c r="H3301">
        <f t="shared" si="115"/>
        <v>0</v>
      </c>
      <c r="L3301" s="20" t="s">
        <v>6830</v>
      </c>
      <c r="M3301">
        <v>58.079000000000001</v>
      </c>
      <c r="N3301">
        <v>0</v>
      </c>
      <c r="O3301" t="s">
        <v>11169</v>
      </c>
      <c r="P3301" t="str">
        <f t="shared" si="114"/>
        <v>Propylene oxide('air', 'low population density, long-term')</v>
      </c>
      <c r="R3301" s="20" t="s">
        <v>12314</v>
      </c>
    </row>
    <row r="3302" spans="1:18" x14ac:dyDescent="0.25">
      <c r="A3302" s="18">
        <v>531</v>
      </c>
      <c r="B3302" t="s">
        <v>443</v>
      </c>
      <c r="C3302" t="s">
        <v>31</v>
      </c>
      <c r="D3302" t="s">
        <v>12</v>
      </c>
      <c r="E3302" t="s">
        <v>445</v>
      </c>
      <c r="F3302" t="s">
        <v>14</v>
      </c>
      <c r="G3302" t="s">
        <v>15</v>
      </c>
      <c r="H3302">
        <f t="shared" si="115"/>
        <v>0</v>
      </c>
      <c r="L3302" s="20" t="s">
        <v>6830</v>
      </c>
      <c r="M3302">
        <v>58.079000000000001</v>
      </c>
      <c r="N3302">
        <v>0</v>
      </c>
      <c r="O3302" t="s">
        <v>11170</v>
      </c>
      <c r="P3302" t="str">
        <f t="shared" si="114"/>
        <v>Propylene oxide('air', 'lower stratosphere + upper troposphere')</v>
      </c>
      <c r="R3302" s="20" t="s">
        <v>12314</v>
      </c>
    </row>
    <row r="3303" spans="1:18" x14ac:dyDescent="0.25">
      <c r="A3303" s="18">
        <v>1160</v>
      </c>
      <c r="B3303" t="s">
        <v>443</v>
      </c>
      <c r="C3303" t="s">
        <v>27</v>
      </c>
      <c r="D3303" t="s">
        <v>12</v>
      </c>
      <c r="E3303" t="s">
        <v>445</v>
      </c>
      <c r="F3303" t="s">
        <v>14</v>
      </c>
      <c r="G3303" t="s">
        <v>15</v>
      </c>
      <c r="H3303">
        <f t="shared" si="115"/>
        <v>0</v>
      </c>
      <c r="L3303" s="20" t="s">
        <v>6830</v>
      </c>
      <c r="M3303">
        <v>58.079000000000001</v>
      </c>
      <c r="N3303">
        <v>0</v>
      </c>
      <c r="O3303" t="s">
        <v>11171</v>
      </c>
      <c r="P3303" t="str">
        <f t="shared" si="114"/>
        <v>Propylene oxide('air', 'non-urban air or from high stacks')</v>
      </c>
      <c r="R3303" s="20" t="s">
        <v>12314</v>
      </c>
    </row>
    <row r="3304" spans="1:18" x14ac:dyDescent="0.25">
      <c r="A3304" s="18">
        <v>751</v>
      </c>
      <c r="B3304" t="s">
        <v>443</v>
      </c>
      <c r="C3304" t="s">
        <v>44</v>
      </c>
      <c r="D3304" t="s">
        <v>12</v>
      </c>
      <c r="E3304" t="s">
        <v>445</v>
      </c>
      <c r="F3304" t="s">
        <v>14</v>
      </c>
      <c r="G3304" t="s">
        <v>15</v>
      </c>
      <c r="H3304">
        <f t="shared" si="115"/>
        <v>0</v>
      </c>
      <c r="L3304" s="20" t="s">
        <v>6830</v>
      </c>
      <c r="M3304">
        <v>58.079000000000001</v>
      </c>
      <c r="N3304">
        <v>0</v>
      </c>
      <c r="O3304" t="s">
        <v>11172</v>
      </c>
      <c r="P3304" t="str">
        <f t="shared" si="114"/>
        <v>Propylene oxide('air', 'urban air close to ground')</v>
      </c>
      <c r="R3304" s="20" t="s">
        <v>12314</v>
      </c>
    </row>
    <row r="3305" spans="1:18" x14ac:dyDescent="0.25">
      <c r="A3305" s="18">
        <v>2245</v>
      </c>
      <c r="B3305" t="s">
        <v>443</v>
      </c>
      <c r="C3305" t="s">
        <v>190</v>
      </c>
      <c r="D3305" t="s">
        <v>12</v>
      </c>
      <c r="E3305" t="s">
        <v>445</v>
      </c>
      <c r="F3305" t="s">
        <v>14</v>
      </c>
      <c r="G3305" t="s">
        <v>15</v>
      </c>
      <c r="H3305">
        <f t="shared" si="115"/>
        <v>0</v>
      </c>
      <c r="L3305" s="20" t="s">
        <v>6830</v>
      </c>
      <c r="M3305">
        <v>58.079000000000001</v>
      </c>
      <c r="N3305">
        <v>0</v>
      </c>
      <c r="O3305" t="s">
        <v>11173</v>
      </c>
      <c r="P3305" t="str">
        <f t="shared" si="114"/>
        <v>Propylene oxide('air',)</v>
      </c>
      <c r="R3305" s="20" t="s">
        <v>12314</v>
      </c>
    </row>
    <row r="3306" spans="1:18" x14ac:dyDescent="0.25">
      <c r="A3306" s="18">
        <v>631</v>
      </c>
      <c r="B3306" t="s">
        <v>443</v>
      </c>
      <c r="C3306" t="s">
        <v>71</v>
      </c>
      <c r="D3306" t="s">
        <v>12</v>
      </c>
      <c r="E3306" t="s">
        <v>445</v>
      </c>
      <c r="F3306" t="s">
        <v>14</v>
      </c>
      <c r="G3306" t="s">
        <v>15</v>
      </c>
      <c r="H3306">
        <f t="shared" si="115"/>
        <v>0</v>
      </c>
      <c r="L3306" s="20" t="s">
        <v>6830</v>
      </c>
      <c r="M3306">
        <v>58.079000000000001</v>
      </c>
      <c r="N3306">
        <v>0</v>
      </c>
      <c r="O3306" t="s">
        <v>11174</v>
      </c>
      <c r="P3306" t="str">
        <f t="shared" si="114"/>
        <v>Propylene oxide('water', 'ground-')</v>
      </c>
      <c r="R3306" s="20" t="s">
        <v>12316</v>
      </c>
    </row>
    <row r="3307" spans="1:18" x14ac:dyDescent="0.25">
      <c r="A3307" s="18">
        <v>1731</v>
      </c>
      <c r="B3307" t="s">
        <v>443</v>
      </c>
      <c r="C3307" t="s">
        <v>100</v>
      </c>
      <c r="D3307" t="s">
        <v>12</v>
      </c>
      <c r="E3307" t="s">
        <v>445</v>
      </c>
      <c r="F3307" t="s">
        <v>14</v>
      </c>
      <c r="G3307" t="s">
        <v>15</v>
      </c>
      <c r="H3307">
        <f t="shared" si="115"/>
        <v>0</v>
      </c>
      <c r="L3307" s="20" t="s">
        <v>6830</v>
      </c>
      <c r="M3307">
        <v>58.079000000000001</v>
      </c>
      <c r="N3307">
        <v>0</v>
      </c>
      <c r="O3307" t="s">
        <v>11175</v>
      </c>
      <c r="P3307" t="str">
        <f t="shared" si="114"/>
        <v>Propylene oxide('water', 'ground-, long-term')</v>
      </c>
      <c r="R3307" s="20" t="s">
        <v>12316</v>
      </c>
    </row>
    <row r="3308" spans="1:18" x14ac:dyDescent="0.25">
      <c r="A3308" s="18">
        <v>4079</v>
      </c>
      <c r="B3308" t="s">
        <v>443</v>
      </c>
      <c r="C3308" t="s">
        <v>10</v>
      </c>
      <c r="D3308" t="s">
        <v>12</v>
      </c>
      <c r="E3308" t="s">
        <v>445</v>
      </c>
      <c r="F3308" t="s">
        <v>14</v>
      </c>
      <c r="G3308" t="s">
        <v>15</v>
      </c>
      <c r="H3308">
        <f t="shared" si="115"/>
        <v>0</v>
      </c>
      <c r="L3308" s="20" t="s">
        <v>6830</v>
      </c>
      <c r="M3308">
        <v>58.079000000000001</v>
      </c>
      <c r="N3308">
        <v>0</v>
      </c>
      <c r="O3308" t="s">
        <v>11176</v>
      </c>
      <c r="P3308" t="str">
        <f t="shared" si="114"/>
        <v>Propylene oxide('water', 'ocean')</v>
      </c>
      <c r="R3308" s="20" t="s">
        <v>12316</v>
      </c>
    </row>
    <row r="3309" spans="1:18" x14ac:dyDescent="0.25">
      <c r="A3309" s="18">
        <v>1825</v>
      </c>
      <c r="B3309" t="s">
        <v>443</v>
      </c>
      <c r="C3309" t="s">
        <v>91</v>
      </c>
      <c r="D3309" t="s">
        <v>12</v>
      </c>
      <c r="E3309" t="s">
        <v>445</v>
      </c>
      <c r="F3309" t="s">
        <v>14</v>
      </c>
      <c r="G3309" t="s">
        <v>15</v>
      </c>
      <c r="H3309">
        <f t="shared" si="115"/>
        <v>0</v>
      </c>
      <c r="L3309" s="20" t="s">
        <v>6830</v>
      </c>
      <c r="M3309">
        <v>58.079000000000001</v>
      </c>
      <c r="N3309">
        <v>0</v>
      </c>
      <c r="O3309" t="s">
        <v>11177</v>
      </c>
      <c r="P3309" t="str">
        <f t="shared" si="114"/>
        <v>Propylene oxide('water', 'surface water')</v>
      </c>
      <c r="R3309" s="20" t="s">
        <v>12316</v>
      </c>
    </row>
    <row r="3310" spans="1:18" x14ac:dyDescent="0.25">
      <c r="A3310" s="18">
        <v>3606</v>
      </c>
      <c r="B3310" s="20" t="s">
        <v>443</v>
      </c>
      <c r="C3310" t="s">
        <v>48</v>
      </c>
      <c r="D3310" t="s">
        <v>12</v>
      </c>
      <c r="E3310" t="s">
        <v>445</v>
      </c>
      <c r="F3310" t="s">
        <v>14</v>
      </c>
      <c r="G3310" t="s">
        <v>15</v>
      </c>
      <c r="H3310">
        <f t="shared" si="115"/>
        <v>0</v>
      </c>
      <c r="L3310" s="20" t="s">
        <v>6830</v>
      </c>
      <c r="M3310">
        <v>58.079000000000001</v>
      </c>
      <c r="N3310">
        <v>0</v>
      </c>
      <c r="O3310" t="s">
        <v>11178</v>
      </c>
      <c r="P3310" t="str">
        <f t="shared" si="114"/>
        <v>Propylene oxide('water',)</v>
      </c>
      <c r="R3310" s="20" t="s">
        <v>12316</v>
      </c>
    </row>
    <row r="3311" spans="1:18" x14ac:dyDescent="0.25">
      <c r="A3311" s="18">
        <v>3529</v>
      </c>
      <c r="B3311" t="s">
        <v>543</v>
      </c>
      <c r="C3311" t="s">
        <v>17</v>
      </c>
      <c r="D3311" t="s">
        <v>12</v>
      </c>
      <c r="E3311" t="s">
        <v>545</v>
      </c>
      <c r="F3311" t="s">
        <v>14</v>
      </c>
      <c r="G3311" t="s">
        <v>15</v>
      </c>
      <c r="H3311">
        <f t="shared" si="115"/>
        <v>7.5264171778152131E-2</v>
      </c>
      <c r="L3311" t="s">
        <v>7507</v>
      </c>
      <c r="M3311">
        <v>372.20100000000002</v>
      </c>
      <c r="N3311">
        <v>2</v>
      </c>
      <c r="O3311" t="s">
        <v>11179</v>
      </c>
      <c r="P3311" t="str">
        <f t="shared" si="114"/>
        <v>Proquinazid('soil', 'agricultural')</v>
      </c>
      <c r="R3311" s="20" t="s">
        <v>12315</v>
      </c>
    </row>
    <row r="3312" spans="1:18" x14ac:dyDescent="0.25">
      <c r="A3312" s="18">
        <v>444</v>
      </c>
      <c r="B3312" s="20" t="s">
        <v>4968</v>
      </c>
      <c r="C3312" t="s">
        <v>17</v>
      </c>
      <c r="D3312" t="s">
        <v>12</v>
      </c>
      <c r="E3312" t="s">
        <v>4970</v>
      </c>
      <c r="F3312" t="s">
        <v>14</v>
      </c>
      <c r="G3312" t="s">
        <v>15</v>
      </c>
      <c r="H3312">
        <f t="shared" si="115"/>
        <v>5.5717456680509807E-2</v>
      </c>
      <c r="L3312" t="s">
        <v>7508</v>
      </c>
      <c r="M3312">
        <v>251.38800000000001</v>
      </c>
      <c r="N3312">
        <v>1</v>
      </c>
      <c r="O3312" t="s">
        <v>11180</v>
      </c>
      <c r="P3312" t="str">
        <f t="shared" si="114"/>
        <v>Prosulfocarb('soil', 'agricultural')</v>
      </c>
      <c r="R3312" s="20" t="s">
        <v>12315</v>
      </c>
    </row>
    <row r="3313" spans="1:18" x14ac:dyDescent="0.25">
      <c r="A3313" s="18">
        <v>952</v>
      </c>
      <c r="B3313" s="20" t="s">
        <v>3507</v>
      </c>
      <c r="C3313" t="s">
        <v>17</v>
      </c>
      <c r="D3313" t="s">
        <v>12</v>
      </c>
      <c r="E3313" t="s">
        <v>3509</v>
      </c>
      <c r="F3313" t="s">
        <v>14</v>
      </c>
      <c r="G3313" t="s">
        <v>15</v>
      </c>
      <c r="H3313">
        <f t="shared" si="115"/>
        <v>0.16699334015294043</v>
      </c>
      <c r="L3313" t="s">
        <v>7509</v>
      </c>
      <c r="M3313">
        <v>419.37900000000002</v>
      </c>
      <c r="N3313">
        <v>5</v>
      </c>
      <c r="O3313" t="s">
        <v>11181</v>
      </c>
      <c r="P3313" t="str">
        <f t="shared" si="114"/>
        <v>Prosulfuron('soil', 'agricultural')</v>
      </c>
      <c r="R3313" s="20" t="s">
        <v>12315</v>
      </c>
    </row>
    <row r="3314" spans="1:18" hidden="1" x14ac:dyDescent="0.25">
      <c r="A3314" s="18">
        <v>777</v>
      </c>
      <c r="B3314" t="s">
        <v>3926</v>
      </c>
      <c r="C3314" t="s">
        <v>60</v>
      </c>
      <c r="D3314" t="s">
        <v>12</v>
      </c>
      <c r="E3314" t="s">
        <v>3928</v>
      </c>
      <c r="F3314" t="s">
        <v>38</v>
      </c>
      <c r="G3314" t="s">
        <v>15</v>
      </c>
      <c r="O3314" t="s">
        <v>11182</v>
      </c>
      <c r="P3314" t="str">
        <f t="shared" si="114"/>
        <v>Protactinium, in ground('natural resource', 'in ground')</v>
      </c>
    </row>
    <row r="3315" spans="1:18" x14ac:dyDescent="0.25">
      <c r="A3315" s="18">
        <v>3417</v>
      </c>
      <c r="B3315" t="s">
        <v>1793</v>
      </c>
      <c r="C3315" t="s">
        <v>24</v>
      </c>
      <c r="D3315" t="s">
        <v>12</v>
      </c>
      <c r="E3315" t="s">
        <v>1464</v>
      </c>
      <c r="F3315" t="s">
        <v>14</v>
      </c>
      <c r="G3315" t="s">
        <v>34</v>
      </c>
      <c r="H3315">
        <v>0</v>
      </c>
      <c r="L3315" s="20" t="s">
        <v>7510</v>
      </c>
      <c r="M3315" s="20" t="s">
        <v>6621</v>
      </c>
      <c r="N3315" s="20" t="s">
        <v>6621</v>
      </c>
      <c r="O3315" t="s">
        <v>11183</v>
      </c>
      <c r="P3315" t="str">
        <f t="shared" si="114"/>
        <v>Protactinium-234('air', 'low population density, long-term')</v>
      </c>
      <c r="R3315" s="20" t="s">
        <v>12314</v>
      </c>
    </row>
    <row r="3316" spans="1:18" x14ac:dyDescent="0.25">
      <c r="A3316" s="18">
        <v>1606</v>
      </c>
      <c r="B3316" t="s">
        <v>1793</v>
      </c>
      <c r="C3316" t="s">
        <v>31</v>
      </c>
      <c r="D3316" t="s">
        <v>12</v>
      </c>
      <c r="E3316" t="s">
        <v>1464</v>
      </c>
      <c r="F3316" t="s">
        <v>14</v>
      </c>
      <c r="G3316" t="s">
        <v>34</v>
      </c>
      <c r="H3316">
        <v>0</v>
      </c>
      <c r="L3316" s="20" t="s">
        <v>7510</v>
      </c>
      <c r="M3316" s="20" t="s">
        <v>6621</v>
      </c>
      <c r="N3316" s="20" t="s">
        <v>6621</v>
      </c>
      <c r="O3316" t="s">
        <v>11184</v>
      </c>
      <c r="P3316" t="str">
        <f t="shared" si="114"/>
        <v>Protactinium-234('air', 'lower stratosphere + upper troposphere')</v>
      </c>
      <c r="R3316" s="20" t="s">
        <v>12314</v>
      </c>
    </row>
    <row r="3317" spans="1:18" x14ac:dyDescent="0.25">
      <c r="A3317" s="18">
        <v>590</v>
      </c>
      <c r="B3317" t="s">
        <v>1793</v>
      </c>
      <c r="C3317" t="s">
        <v>27</v>
      </c>
      <c r="D3317" t="s">
        <v>12</v>
      </c>
      <c r="E3317" t="s">
        <v>1464</v>
      </c>
      <c r="F3317" t="s">
        <v>14</v>
      </c>
      <c r="G3317" t="s">
        <v>34</v>
      </c>
      <c r="H3317">
        <v>0</v>
      </c>
      <c r="L3317" s="20" t="s">
        <v>7510</v>
      </c>
      <c r="M3317" s="20" t="s">
        <v>6621</v>
      </c>
      <c r="N3317" s="20" t="s">
        <v>6621</v>
      </c>
      <c r="O3317" t="s">
        <v>11185</v>
      </c>
      <c r="P3317" t="str">
        <f t="shared" si="114"/>
        <v>Protactinium-234('air', 'non-urban air or from high stacks')</v>
      </c>
      <c r="R3317" s="20" t="s">
        <v>12314</v>
      </c>
    </row>
    <row r="3318" spans="1:18" x14ac:dyDescent="0.25">
      <c r="A3318" s="18">
        <v>2794</v>
      </c>
      <c r="B3318" t="s">
        <v>1793</v>
      </c>
      <c r="C3318" t="s">
        <v>44</v>
      </c>
      <c r="D3318" t="s">
        <v>12</v>
      </c>
      <c r="E3318" t="s">
        <v>1464</v>
      </c>
      <c r="F3318" t="s">
        <v>14</v>
      </c>
      <c r="G3318" t="s">
        <v>34</v>
      </c>
      <c r="H3318">
        <v>0</v>
      </c>
      <c r="L3318" s="20" t="s">
        <v>7510</v>
      </c>
      <c r="M3318" s="20" t="s">
        <v>6621</v>
      </c>
      <c r="N3318" s="20" t="s">
        <v>6621</v>
      </c>
      <c r="O3318" t="s">
        <v>11186</v>
      </c>
      <c r="P3318" t="str">
        <f t="shared" si="114"/>
        <v>Protactinium-234('air', 'urban air close to ground')</v>
      </c>
      <c r="R3318" s="20" t="s">
        <v>12314</v>
      </c>
    </row>
    <row r="3319" spans="1:18" x14ac:dyDescent="0.25">
      <c r="A3319" s="18">
        <v>1928</v>
      </c>
      <c r="B3319" t="s">
        <v>1793</v>
      </c>
      <c r="C3319" t="s">
        <v>190</v>
      </c>
      <c r="D3319" t="s">
        <v>12</v>
      </c>
      <c r="E3319" t="s">
        <v>1464</v>
      </c>
      <c r="F3319" t="s">
        <v>14</v>
      </c>
      <c r="G3319" t="s">
        <v>34</v>
      </c>
      <c r="H3319">
        <v>0</v>
      </c>
      <c r="L3319" s="20" t="s">
        <v>7510</v>
      </c>
      <c r="M3319" s="20" t="s">
        <v>6621</v>
      </c>
      <c r="N3319" s="20" t="s">
        <v>6621</v>
      </c>
      <c r="O3319" t="s">
        <v>11187</v>
      </c>
      <c r="P3319" t="str">
        <f t="shared" si="114"/>
        <v>Protactinium-234('air',)</v>
      </c>
      <c r="R3319" s="20" t="s">
        <v>12314</v>
      </c>
    </row>
    <row r="3320" spans="1:18" x14ac:dyDescent="0.25">
      <c r="A3320" s="18">
        <v>3340</v>
      </c>
      <c r="B3320" t="s">
        <v>1793</v>
      </c>
      <c r="C3320" t="s">
        <v>71</v>
      </c>
      <c r="D3320" t="s">
        <v>12</v>
      </c>
      <c r="E3320" t="s">
        <v>1464</v>
      </c>
      <c r="F3320" t="s">
        <v>14</v>
      </c>
      <c r="G3320" t="s">
        <v>34</v>
      </c>
      <c r="H3320">
        <v>0</v>
      </c>
      <c r="L3320" s="20" t="s">
        <v>7510</v>
      </c>
      <c r="M3320" s="20" t="s">
        <v>6621</v>
      </c>
      <c r="N3320" s="20" t="s">
        <v>6621</v>
      </c>
      <c r="O3320" t="s">
        <v>11188</v>
      </c>
      <c r="P3320" t="str">
        <f t="shared" si="114"/>
        <v>Protactinium-234('water', 'ground-')</v>
      </c>
      <c r="R3320" s="20" t="s">
        <v>12316</v>
      </c>
    </row>
    <row r="3321" spans="1:18" x14ac:dyDescent="0.25">
      <c r="A3321" s="18">
        <v>1563</v>
      </c>
      <c r="B3321" t="s">
        <v>1793</v>
      </c>
      <c r="C3321" t="s">
        <v>100</v>
      </c>
      <c r="D3321" t="s">
        <v>12</v>
      </c>
      <c r="E3321" t="s">
        <v>1464</v>
      </c>
      <c r="F3321" t="s">
        <v>14</v>
      </c>
      <c r="G3321" t="s">
        <v>34</v>
      </c>
      <c r="H3321">
        <v>0</v>
      </c>
      <c r="L3321" s="20" t="s">
        <v>7510</v>
      </c>
      <c r="M3321" s="20" t="s">
        <v>6621</v>
      </c>
      <c r="N3321" s="20" t="s">
        <v>6621</v>
      </c>
      <c r="O3321" t="s">
        <v>11189</v>
      </c>
      <c r="P3321" t="str">
        <f t="shared" si="114"/>
        <v>Protactinium-234('water', 'ground-, long-term')</v>
      </c>
      <c r="R3321" s="20" t="s">
        <v>12316</v>
      </c>
    </row>
    <row r="3322" spans="1:18" x14ac:dyDescent="0.25">
      <c r="A3322" s="18">
        <v>4259</v>
      </c>
      <c r="B3322" t="s">
        <v>1793</v>
      </c>
      <c r="C3322" t="s">
        <v>10</v>
      </c>
      <c r="D3322" t="s">
        <v>12</v>
      </c>
      <c r="E3322" t="s">
        <v>1464</v>
      </c>
      <c r="F3322" t="s">
        <v>14</v>
      </c>
      <c r="G3322" t="s">
        <v>34</v>
      </c>
      <c r="H3322">
        <v>0</v>
      </c>
      <c r="L3322" s="20" t="s">
        <v>7510</v>
      </c>
      <c r="M3322" s="20" t="s">
        <v>6621</v>
      </c>
      <c r="N3322" s="20" t="s">
        <v>6621</v>
      </c>
      <c r="O3322" t="s">
        <v>11190</v>
      </c>
      <c r="P3322" t="str">
        <f t="shared" si="114"/>
        <v>Protactinium-234('water', 'ocean')</v>
      </c>
      <c r="R3322" s="20" t="s">
        <v>12316</v>
      </c>
    </row>
    <row r="3323" spans="1:18" x14ac:dyDescent="0.25">
      <c r="A3323" s="18">
        <v>707</v>
      </c>
      <c r="B3323" t="s">
        <v>1793</v>
      </c>
      <c r="C3323" t="s">
        <v>91</v>
      </c>
      <c r="D3323" t="s">
        <v>12</v>
      </c>
      <c r="E3323" t="s">
        <v>1464</v>
      </c>
      <c r="F3323" t="s">
        <v>14</v>
      </c>
      <c r="G3323" t="s">
        <v>34</v>
      </c>
      <c r="H3323">
        <v>0</v>
      </c>
      <c r="L3323" s="20" t="s">
        <v>7510</v>
      </c>
      <c r="M3323" s="20" t="s">
        <v>6621</v>
      </c>
      <c r="N3323" s="20" t="s">
        <v>6621</v>
      </c>
      <c r="O3323" t="s">
        <v>11191</v>
      </c>
      <c r="P3323" t="str">
        <f t="shared" si="114"/>
        <v>Protactinium-234('water', 'surface water')</v>
      </c>
      <c r="R3323" s="20" t="s">
        <v>12316</v>
      </c>
    </row>
    <row r="3324" spans="1:18" x14ac:dyDescent="0.25">
      <c r="A3324" s="18">
        <v>2759</v>
      </c>
      <c r="B3324" s="20" t="s">
        <v>1793</v>
      </c>
      <c r="C3324" t="s">
        <v>48</v>
      </c>
      <c r="D3324" t="s">
        <v>12</v>
      </c>
      <c r="E3324" s="20" t="s">
        <v>1464</v>
      </c>
      <c r="F3324" t="s">
        <v>14</v>
      </c>
      <c r="G3324" t="s">
        <v>34</v>
      </c>
      <c r="H3324">
        <v>0</v>
      </c>
      <c r="L3324" s="20" t="s">
        <v>7510</v>
      </c>
      <c r="M3324" s="20" t="s">
        <v>6621</v>
      </c>
      <c r="N3324" s="20" t="s">
        <v>6621</v>
      </c>
      <c r="O3324" t="s">
        <v>11192</v>
      </c>
      <c r="P3324" t="str">
        <f t="shared" si="114"/>
        <v>Protactinium-234('water',)</v>
      </c>
      <c r="R3324" s="20" t="s">
        <v>12316</v>
      </c>
    </row>
    <row r="3325" spans="1:18" x14ac:dyDescent="0.25">
      <c r="A3325" s="18">
        <v>1945</v>
      </c>
      <c r="B3325" t="s">
        <v>4637</v>
      </c>
      <c r="C3325" t="s">
        <v>27</v>
      </c>
      <c r="D3325" t="s">
        <v>12</v>
      </c>
      <c r="E3325" t="s">
        <v>4639</v>
      </c>
      <c r="F3325" t="s">
        <v>14</v>
      </c>
      <c r="G3325" t="s">
        <v>15</v>
      </c>
      <c r="H3325">
        <f>14.0067*N3325/M3325</f>
        <v>0.12205955399858827</v>
      </c>
      <c r="L3325" t="s">
        <v>7511</v>
      </c>
      <c r="M3325">
        <v>344.25900000000001</v>
      </c>
      <c r="N3325">
        <v>3</v>
      </c>
      <c r="O3325" t="s">
        <v>11193</v>
      </c>
      <c r="P3325" t="str">
        <f t="shared" si="114"/>
        <v>Prothioconazol('air', 'non-urban air or from high stacks')</v>
      </c>
      <c r="R3325" s="20" t="s">
        <v>12314</v>
      </c>
    </row>
    <row r="3326" spans="1:18" x14ac:dyDescent="0.25">
      <c r="A3326" s="18">
        <v>1314</v>
      </c>
      <c r="B3326" s="20" t="s">
        <v>4637</v>
      </c>
      <c r="C3326" t="s">
        <v>17</v>
      </c>
      <c r="D3326" t="s">
        <v>12</v>
      </c>
      <c r="E3326" t="s">
        <v>4639</v>
      </c>
      <c r="F3326" t="s">
        <v>14</v>
      </c>
      <c r="G3326" t="s">
        <v>15</v>
      </c>
      <c r="H3326">
        <f>14.0067*N3326/M3326</f>
        <v>0.12205955399858827</v>
      </c>
      <c r="L3326" t="s">
        <v>7511</v>
      </c>
      <c r="M3326">
        <v>344.25900000000001</v>
      </c>
      <c r="N3326">
        <v>3</v>
      </c>
      <c r="O3326" t="s">
        <v>11194</v>
      </c>
      <c r="P3326" t="str">
        <f t="shared" si="114"/>
        <v>Prothioconazol('soil', 'agricultural')</v>
      </c>
      <c r="R3326" s="20" t="s">
        <v>12315</v>
      </c>
    </row>
    <row r="3327" spans="1:18" x14ac:dyDescent="0.25">
      <c r="A3327" s="18">
        <v>2023</v>
      </c>
      <c r="B3327" t="s">
        <v>4637</v>
      </c>
      <c r="C3327" t="s">
        <v>71</v>
      </c>
      <c r="D3327" t="s">
        <v>12</v>
      </c>
      <c r="E3327" t="s">
        <v>4639</v>
      </c>
      <c r="F3327" t="s">
        <v>14</v>
      </c>
      <c r="G3327" t="s">
        <v>15</v>
      </c>
      <c r="H3327">
        <f>14.0067*N3327/M3327</f>
        <v>0.12205955399858827</v>
      </c>
      <c r="L3327" t="s">
        <v>7511</v>
      </c>
      <c r="M3327">
        <v>344.25900000000001</v>
      </c>
      <c r="N3327">
        <v>3</v>
      </c>
      <c r="O3327" t="s">
        <v>11195</v>
      </c>
      <c r="P3327" t="str">
        <f t="shared" si="114"/>
        <v>Prothioconazol('water', 'ground-')</v>
      </c>
      <c r="R3327" s="20" t="s">
        <v>12316</v>
      </c>
    </row>
    <row r="3328" spans="1:18" x14ac:dyDescent="0.25">
      <c r="A3328" s="18">
        <v>1856</v>
      </c>
      <c r="B3328" t="s">
        <v>4637</v>
      </c>
      <c r="C3328" t="s">
        <v>91</v>
      </c>
      <c r="D3328" t="s">
        <v>12</v>
      </c>
      <c r="E3328" t="s">
        <v>4639</v>
      </c>
      <c r="F3328" t="s">
        <v>14</v>
      </c>
      <c r="G3328" t="s">
        <v>15</v>
      </c>
      <c r="H3328">
        <f>14.0067*N3328/M3328</f>
        <v>0.12205955399858827</v>
      </c>
      <c r="L3328" t="s">
        <v>7511</v>
      </c>
      <c r="M3328">
        <v>344.25900000000001</v>
      </c>
      <c r="N3328">
        <v>3</v>
      </c>
      <c r="O3328" t="s">
        <v>11196</v>
      </c>
      <c r="P3328" t="str">
        <f t="shared" si="114"/>
        <v>Prothioconazol('water', 'surface water')</v>
      </c>
      <c r="R3328" s="20" t="s">
        <v>12316</v>
      </c>
    </row>
    <row r="3329" spans="1:18" hidden="1" x14ac:dyDescent="0.25">
      <c r="A3329" s="18">
        <v>912</v>
      </c>
      <c r="B3329" t="s">
        <v>1357</v>
      </c>
      <c r="C3329" t="s">
        <v>60</v>
      </c>
      <c r="D3329" t="s">
        <v>12</v>
      </c>
      <c r="E3329" t="s">
        <v>3930</v>
      </c>
      <c r="F3329" t="s">
        <v>38</v>
      </c>
      <c r="G3329" t="s">
        <v>15</v>
      </c>
      <c r="O3329" t="s">
        <v>11197</v>
      </c>
      <c r="P3329" t="str">
        <f t="shared" si="114"/>
        <v>Pt, Pt 2.5E-4%, Pd 7.3E-4%, Rh 2.0E-5%, Ni 2.3E+0%, Cu 3.2E+0% in ore, in ground('natural resource', 'in ground')</v>
      </c>
    </row>
    <row r="3330" spans="1:18" hidden="1" x14ac:dyDescent="0.25">
      <c r="A3330" s="18">
        <v>298</v>
      </c>
      <c r="B3330" t="s">
        <v>1357</v>
      </c>
      <c r="C3330" t="s">
        <v>60</v>
      </c>
      <c r="D3330" t="s">
        <v>12</v>
      </c>
      <c r="E3330" t="s">
        <v>3943</v>
      </c>
      <c r="F3330" t="s">
        <v>38</v>
      </c>
      <c r="G3330" t="s">
        <v>15</v>
      </c>
      <c r="O3330" t="s">
        <v>11198</v>
      </c>
      <c r="P3330" t="str">
        <f t="shared" ref="P3330:P3393" si="116">_xlfn.CONCAT(E3330,C3330)</f>
        <v>Pt, Pt 4.8E-4%, Pd 2.0E-4%, Rh 2.4E-5%, Ni 3.7E-2%, Cu 5.2E-2% in ore, in ground('natural resource', 'in ground')</v>
      </c>
    </row>
    <row r="3331" spans="1:18" x14ac:dyDescent="0.25">
      <c r="A3331" s="18">
        <v>2060</v>
      </c>
      <c r="B3331" s="20" t="s">
        <v>1992</v>
      </c>
      <c r="C3331" t="s">
        <v>17</v>
      </c>
      <c r="D3331" t="s">
        <v>12</v>
      </c>
      <c r="E3331" t="s">
        <v>1994</v>
      </c>
      <c r="F3331" t="s">
        <v>14</v>
      </c>
      <c r="G3331" t="s">
        <v>15</v>
      </c>
      <c r="H3331">
        <f>14.0067*N3331/M3331</f>
        <v>0</v>
      </c>
      <c r="L3331" t="s">
        <v>7512</v>
      </c>
      <c r="M3331">
        <v>164.244</v>
      </c>
      <c r="N3331">
        <v>0</v>
      </c>
      <c r="O3331" t="s">
        <v>11199</v>
      </c>
      <c r="P3331" t="str">
        <f t="shared" si="116"/>
        <v>P-tert-amylphenol('soil', 'agricultural')</v>
      </c>
      <c r="R3331" s="20" t="s">
        <v>12315</v>
      </c>
    </row>
    <row r="3332" spans="1:18" hidden="1" x14ac:dyDescent="0.25">
      <c r="A3332" s="18">
        <v>388</v>
      </c>
      <c r="C3332" t="s">
        <v>60</v>
      </c>
      <c r="D3332" t="s">
        <v>12</v>
      </c>
      <c r="E3332" t="s">
        <v>857</v>
      </c>
      <c r="F3332" t="s">
        <v>38</v>
      </c>
      <c r="G3332" t="s">
        <v>15</v>
      </c>
      <c r="O3332" t="s">
        <v>11200</v>
      </c>
      <c r="P3332" t="str">
        <f t="shared" si="116"/>
        <v>Pumice, in ground('natural resource', 'in ground')</v>
      </c>
    </row>
    <row r="3333" spans="1:18" x14ac:dyDescent="0.25">
      <c r="A3333" s="18">
        <v>1842</v>
      </c>
      <c r="B3333" s="20" t="s">
        <v>4246</v>
      </c>
      <c r="C3333" t="s">
        <v>17</v>
      </c>
      <c r="D3333" t="s">
        <v>12</v>
      </c>
      <c r="E3333" t="s">
        <v>4248</v>
      </c>
      <c r="F3333" t="s">
        <v>14</v>
      </c>
      <c r="G3333" t="s">
        <v>15</v>
      </c>
      <c r="H3333">
        <f t="shared" ref="H3333:H3340" si="117">14.0067*N3333/M3333</f>
        <v>0.32239776823323069</v>
      </c>
      <c r="L3333" t="s">
        <v>7513</v>
      </c>
      <c r="M3333">
        <v>217.227</v>
      </c>
      <c r="N3333">
        <v>5</v>
      </c>
      <c r="O3333" t="s">
        <v>11201</v>
      </c>
      <c r="P3333" t="str">
        <f t="shared" si="116"/>
        <v>Pymetrozine('soil', 'agricultural')</v>
      </c>
      <c r="R3333" s="20" t="s">
        <v>12315</v>
      </c>
    </row>
    <row r="3334" spans="1:18" x14ac:dyDescent="0.25">
      <c r="A3334" s="18">
        <v>4242</v>
      </c>
      <c r="B3334" t="s">
        <v>1514</v>
      </c>
      <c r="C3334" t="s">
        <v>17</v>
      </c>
      <c r="D3334" t="s">
        <v>12</v>
      </c>
      <c r="E3334" t="s">
        <v>1516</v>
      </c>
      <c r="F3334" t="s">
        <v>14</v>
      </c>
      <c r="G3334" t="s">
        <v>15</v>
      </c>
      <c r="H3334">
        <f t="shared" si="117"/>
        <v>0.10835033018150313</v>
      </c>
      <c r="L3334" t="s">
        <v>7514</v>
      </c>
      <c r="M3334">
        <v>387.81700000000001</v>
      </c>
      <c r="N3334">
        <v>3</v>
      </c>
      <c r="O3334" t="s">
        <v>11202</v>
      </c>
      <c r="P3334" t="str">
        <f t="shared" si="116"/>
        <v>Pyraclostrobin (prop)('soil', 'agricultural')</v>
      </c>
      <c r="R3334" s="20" t="s">
        <v>12315</v>
      </c>
    </row>
    <row r="3335" spans="1:18" x14ac:dyDescent="0.25">
      <c r="A3335" s="18">
        <v>3920</v>
      </c>
      <c r="B3335" t="s">
        <v>1514</v>
      </c>
      <c r="C3335" t="s">
        <v>27</v>
      </c>
      <c r="D3335" t="s">
        <v>12</v>
      </c>
      <c r="E3335" t="s">
        <v>1946</v>
      </c>
      <c r="F3335" t="s">
        <v>14</v>
      </c>
      <c r="G3335" t="s">
        <v>15</v>
      </c>
      <c r="H3335">
        <f t="shared" si="117"/>
        <v>0.10835033018150313</v>
      </c>
      <c r="L3335" t="s">
        <v>7514</v>
      </c>
      <c r="M3335">
        <v>387.81700000000001</v>
      </c>
      <c r="N3335">
        <v>3</v>
      </c>
      <c r="O3335" t="s">
        <v>11203</v>
      </c>
      <c r="P3335" t="str">
        <f t="shared" si="116"/>
        <v>Pyraclostrobin('air', 'non-urban air or from high stacks')</v>
      </c>
      <c r="R3335" s="20" t="s">
        <v>12314</v>
      </c>
    </row>
    <row r="3336" spans="1:18" x14ac:dyDescent="0.25">
      <c r="A3336" s="18">
        <v>3219</v>
      </c>
      <c r="B3336" t="s">
        <v>1514</v>
      </c>
      <c r="C3336" t="s">
        <v>71</v>
      </c>
      <c r="D3336" t="s">
        <v>12</v>
      </c>
      <c r="E3336" t="s">
        <v>1946</v>
      </c>
      <c r="F3336" t="s">
        <v>14</v>
      </c>
      <c r="G3336" t="s">
        <v>15</v>
      </c>
      <c r="H3336">
        <f t="shared" si="117"/>
        <v>0.10835033018150313</v>
      </c>
      <c r="L3336" t="s">
        <v>7514</v>
      </c>
      <c r="M3336">
        <v>387.81700000000001</v>
      </c>
      <c r="N3336">
        <v>3</v>
      </c>
      <c r="O3336" t="s">
        <v>11204</v>
      </c>
      <c r="P3336" t="str">
        <f t="shared" si="116"/>
        <v>Pyraclostrobin('water', 'ground-')</v>
      </c>
      <c r="R3336" s="20" t="s">
        <v>12316</v>
      </c>
    </row>
    <row r="3337" spans="1:18" x14ac:dyDescent="0.25">
      <c r="A3337" s="18">
        <v>1650</v>
      </c>
      <c r="B3337" t="s">
        <v>1514</v>
      </c>
      <c r="C3337" t="s">
        <v>91</v>
      </c>
      <c r="D3337" t="s">
        <v>12</v>
      </c>
      <c r="E3337" t="s">
        <v>1946</v>
      </c>
      <c r="F3337" t="s">
        <v>14</v>
      </c>
      <c r="G3337" t="s">
        <v>15</v>
      </c>
      <c r="H3337">
        <f t="shared" si="117"/>
        <v>0.10835033018150313</v>
      </c>
      <c r="L3337" t="s">
        <v>7514</v>
      </c>
      <c r="M3337">
        <v>387.81700000000001</v>
      </c>
      <c r="N3337">
        <v>3</v>
      </c>
      <c r="O3337" t="s">
        <v>11205</v>
      </c>
      <c r="P3337" t="str">
        <f t="shared" si="116"/>
        <v>Pyraclostrobin('water', 'surface water')</v>
      </c>
      <c r="R3337" s="20" t="s">
        <v>12316</v>
      </c>
    </row>
    <row r="3338" spans="1:18" x14ac:dyDescent="0.25">
      <c r="A3338" s="18">
        <v>25</v>
      </c>
      <c r="B3338" t="s">
        <v>6330</v>
      </c>
      <c r="C3338" t="s">
        <v>190</v>
      </c>
      <c r="D3338" t="s">
        <v>12</v>
      </c>
      <c r="E3338" t="s">
        <v>6332</v>
      </c>
      <c r="F3338" t="s">
        <v>14</v>
      </c>
      <c r="G3338" t="s">
        <v>15</v>
      </c>
      <c r="H3338">
        <f t="shared" si="117"/>
        <v>0</v>
      </c>
      <c r="L3338" s="20" t="s">
        <v>7515</v>
      </c>
      <c r="M3338">
        <v>269.79399999999998</v>
      </c>
      <c r="N3338">
        <v>0</v>
      </c>
      <c r="O3338" t="s">
        <v>11206</v>
      </c>
      <c r="P3338" t="str">
        <f t="shared" si="116"/>
        <v>Pyraflufen-ethyl('air',)</v>
      </c>
      <c r="R3338" s="20" t="s">
        <v>12314</v>
      </c>
    </row>
    <row r="3339" spans="1:18" x14ac:dyDescent="0.25">
      <c r="A3339" s="18">
        <v>815</v>
      </c>
      <c r="B3339" t="s">
        <v>6330</v>
      </c>
      <c r="C3339" t="s">
        <v>17</v>
      </c>
      <c r="D3339" t="s">
        <v>12</v>
      </c>
      <c r="E3339" t="s">
        <v>6332</v>
      </c>
      <c r="F3339" t="s">
        <v>14</v>
      </c>
      <c r="G3339" t="s">
        <v>15</v>
      </c>
      <c r="H3339">
        <f t="shared" si="117"/>
        <v>0</v>
      </c>
      <c r="L3339" s="20" t="s">
        <v>7515</v>
      </c>
      <c r="M3339">
        <v>269.79399999999998</v>
      </c>
      <c r="N3339">
        <v>0</v>
      </c>
      <c r="O3339" t="s">
        <v>11207</v>
      </c>
      <c r="P3339" t="str">
        <f t="shared" si="116"/>
        <v>Pyraflufen-ethyl('soil', 'agricultural')</v>
      </c>
      <c r="R3339" s="20" t="s">
        <v>12315</v>
      </c>
    </row>
    <row r="3340" spans="1:18" x14ac:dyDescent="0.25">
      <c r="A3340" s="18">
        <v>11</v>
      </c>
      <c r="B3340" t="s">
        <v>5620</v>
      </c>
      <c r="C3340" t="s">
        <v>17</v>
      </c>
      <c r="D3340" t="s">
        <v>12</v>
      </c>
      <c r="E3340" t="s">
        <v>5622</v>
      </c>
      <c r="F3340" t="s">
        <v>14</v>
      </c>
      <c r="G3340" t="s">
        <v>15</v>
      </c>
      <c r="H3340">
        <f t="shared" si="117"/>
        <v>0.11254459455116188</v>
      </c>
      <c r="L3340" t="s">
        <v>7516</v>
      </c>
      <c r="M3340">
        <v>373.36399999999998</v>
      </c>
      <c r="N3340">
        <v>3</v>
      </c>
      <c r="O3340" t="s">
        <v>11208</v>
      </c>
      <c r="P3340" t="str">
        <f t="shared" si="116"/>
        <v>Pyrazophos('soil', 'agricultural')</v>
      </c>
      <c r="R3340" s="20" t="s">
        <v>12315</v>
      </c>
    </row>
    <row r="3341" spans="1:18" x14ac:dyDescent="0.25">
      <c r="A3341" s="18">
        <v>2950</v>
      </c>
      <c r="B3341" t="s">
        <v>556</v>
      </c>
      <c r="C3341" t="s">
        <v>190</v>
      </c>
      <c r="D3341" t="s">
        <v>12</v>
      </c>
      <c r="E3341" t="s">
        <v>558</v>
      </c>
      <c r="F3341" t="s">
        <v>14</v>
      </c>
      <c r="G3341" t="s">
        <v>15</v>
      </c>
      <c r="H3341">
        <v>0</v>
      </c>
      <c r="L3341" s="20" t="s">
        <v>7199</v>
      </c>
      <c r="M3341">
        <v>202.251</v>
      </c>
      <c r="N3341">
        <v>0</v>
      </c>
      <c r="O3341" t="s">
        <v>11209</v>
      </c>
      <c r="P3341" t="str">
        <f t="shared" si="116"/>
        <v>Pyrene('air',)</v>
      </c>
      <c r="R3341" s="20" t="s">
        <v>12314</v>
      </c>
    </row>
    <row r="3342" spans="1:18" x14ac:dyDescent="0.25">
      <c r="A3342" s="18">
        <v>2075</v>
      </c>
      <c r="B3342" s="20" t="s">
        <v>2453</v>
      </c>
      <c r="C3342" t="s">
        <v>91</v>
      </c>
      <c r="D3342" t="s">
        <v>12</v>
      </c>
      <c r="E3342" s="20" t="s">
        <v>558</v>
      </c>
      <c r="F3342" t="s">
        <v>14</v>
      </c>
      <c r="G3342" t="s">
        <v>15</v>
      </c>
      <c r="H3342">
        <v>0</v>
      </c>
      <c r="L3342" s="20" t="s">
        <v>7199</v>
      </c>
      <c r="M3342">
        <v>202.251</v>
      </c>
      <c r="N3342">
        <v>0</v>
      </c>
      <c r="O3342" t="s">
        <v>11210</v>
      </c>
      <c r="P3342" t="str">
        <f t="shared" si="116"/>
        <v>Pyrene('water', 'surface water')</v>
      </c>
      <c r="R3342" s="20" t="s">
        <v>12316</v>
      </c>
    </row>
    <row r="3343" spans="1:18" x14ac:dyDescent="0.25">
      <c r="A3343" s="18">
        <v>3144</v>
      </c>
      <c r="B3343" s="20" t="s">
        <v>7517</v>
      </c>
      <c r="C3343" t="s">
        <v>17</v>
      </c>
      <c r="D3343" t="s">
        <v>12</v>
      </c>
      <c r="E3343" t="s">
        <v>4847</v>
      </c>
      <c r="F3343" t="s">
        <v>14</v>
      </c>
      <c r="G3343" t="s">
        <v>15</v>
      </c>
      <c r="H3343">
        <f t="shared" ref="H3343:H3349" si="118">14.0067*N3343/M3343</f>
        <v>0</v>
      </c>
      <c r="L3343" t="s">
        <v>7518</v>
      </c>
      <c r="M3343">
        <v>372.45499999999998</v>
      </c>
      <c r="N3343">
        <v>0</v>
      </c>
      <c r="O3343" t="s">
        <v>11211</v>
      </c>
      <c r="P3343" t="str">
        <f t="shared" si="116"/>
        <v>Pyrethrin('soil', 'agricultural')</v>
      </c>
      <c r="R3343" s="20" t="s">
        <v>12315</v>
      </c>
    </row>
    <row r="3344" spans="1:18" x14ac:dyDescent="0.25">
      <c r="A3344" s="18">
        <v>874</v>
      </c>
      <c r="B3344" t="s">
        <v>1758</v>
      </c>
      <c r="C3344" t="s">
        <v>17</v>
      </c>
      <c r="D3344" t="s">
        <v>12</v>
      </c>
      <c r="E3344" t="s">
        <v>1760</v>
      </c>
      <c r="F3344" t="s">
        <v>14</v>
      </c>
      <c r="G3344" t="s">
        <v>15</v>
      </c>
      <c r="H3344">
        <f t="shared" si="118"/>
        <v>0</v>
      </c>
      <c r="L3344" t="s">
        <v>7519</v>
      </c>
      <c r="M3344">
        <v>700.9</v>
      </c>
      <c r="N3344">
        <v>0</v>
      </c>
      <c r="O3344" t="s">
        <v>11212</v>
      </c>
      <c r="P3344" t="str">
        <f t="shared" si="116"/>
        <v>Pyrethrine('soil', 'agricultural')</v>
      </c>
      <c r="R3344" s="20" t="s">
        <v>12315</v>
      </c>
    </row>
    <row r="3345" spans="1:18" x14ac:dyDescent="0.25">
      <c r="A3345" s="18">
        <v>1270</v>
      </c>
      <c r="B3345" t="s">
        <v>1758</v>
      </c>
      <c r="C3345" t="s">
        <v>17</v>
      </c>
      <c r="D3345" t="s">
        <v>12</v>
      </c>
      <c r="E3345" s="20" t="s">
        <v>5645</v>
      </c>
      <c r="F3345" t="s">
        <v>14</v>
      </c>
      <c r="G3345" t="s">
        <v>15</v>
      </c>
      <c r="H3345">
        <f t="shared" si="118"/>
        <v>0</v>
      </c>
      <c r="L3345" t="s">
        <v>7519</v>
      </c>
      <c r="M3345">
        <v>700.9</v>
      </c>
      <c r="N3345">
        <v>0</v>
      </c>
      <c r="O3345" t="s">
        <v>11213</v>
      </c>
      <c r="P3345" t="str">
        <f t="shared" si="116"/>
        <v>Pyrethrum('soil', 'agricultural')</v>
      </c>
      <c r="R3345" s="20" t="s">
        <v>12315</v>
      </c>
    </row>
    <row r="3346" spans="1:18" x14ac:dyDescent="0.25">
      <c r="A3346" s="18">
        <v>1924</v>
      </c>
      <c r="B3346" s="20" t="s">
        <v>865</v>
      </c>
      <c r="C3346" t="s">
        <v>17</v>
      </c>
      <c r="D3346" t="s">
        <v>12</v>
      </c>
      <c r="E3346" t="s">
        <v>867</v>
      </c>
      <c r="F3346" t="s">
        <v>14</v>
      </c>
      <c r="G3346" t="s">
        <v>15</v>
      </c>
      <c r="H3346">
        <f t="shared" si="118"/>
        <v>7.3930369791721656E-2</v>
      </c>
      <c r="L3346" t="s">
        <v>7520</v>
      </c>
      <c r="M3346">
        <v>378.916</v>
      </c>
      <c r="N3346">
        <v>2</v>
      </c>
      <c r="O3346" t="s">
        <v>11214</v>
      </c>
      <c r="P3346" t="str">
        <f t="shared" si="116"/>
        <v>Pyridate('soil', 'agricultural')</v>
      </c>
      <c r="R3346" s="20" t="s">
        <v>12315</v>
      </c>
    </row>
    <row r="3347" spans="1:18" x14ac:dyDescent="0.25">
      <c r="A3347" s="18">
        <v>1760</v>
      </c>
      <c r="B3347" s="20" t="s">
        <v>3992</v>
      </c>
      <c r="C3347" t="s">
        <v>17</v>
      </c>
      <c r="D3347" t="s">
        <v>12</v>
      </c>
      <c r="E3347" t="s">
        <v>3994</v>
      </c>
      <c r="F3347" t="s">
        <v>14</v>
      </c>
      <c r="G3347" t="s">
        <v>15</v>
      </c>
      <c r="H3347">
        <f t="shared" si="118"/>
        <v>9.4907915599463349E-2</v>
      </c>
      <c r="L3347" t="s">
        <v>7521</v>
      </c>
      <c r="M3347">
        <v>295.16399999999999</v>
      </c>
      <c r="N3347">
        <v>2</v>
      </c>
      <c r="O3347" t="s">
        <v>11215</v>
      </c>
      <c r="P3347" t="str">
        <f t="shared" si="116"/>
        <v>Pyrifenox('soil', 'agricultural')</v>
      </c>
      <c r="R3347" s="20" t="s">
        <v>12315</v>
      </c>
    </row>
    <row r="3348" spans="1:18" x14ac:dyDescent="0.25">
      <c r="A3348" s="18">
        <v>3799</v>
      </c>
      <c r="B3348" s="20" t="s">
        <v>7522</v>
      </c>
      <c r="C3348" t="s">
        <v>17</v>
      </c>
      <c r="D3348" t="s">
        <v>12</v>
      </c>
      <c r="E3348" t="s">
        <v>4046</v>
      </c>
      <c r="F3348" t="s">
        <v>14</v>
      </c>
      <c r="G3348" t="s">
        <v>15</v>
      </c>
      <c r="H3348">
        <f t="shared" si="118"/>
        <v>0.21088922570413346</v>
      </c>
      <c r="L3348" t="s">
        <v>7523</v>
      </c>
      <c r="M3348">
        <v>199.25200000000001</v>
      </c>
      <c r="N3348">
        <v>3</v>
      </c>
      <c r="O3348" t="s">
        <v>11216</v>
      </c>
      <c r="P3348" t="str">
        <f t="shared" si="116"/>
        <v>Pyrimethanil('soil', 'agricultural')</v>
      </c>
      <c r="R3348" s="20" t="s">
        <v>12315</v>
      </c>
    </row>
    <row r="3349" spans="1:18" x14ac:dyDescent="0.25">
      <c r="A3349" s="18">
        <v>2894</v>
      </c>
      <c r="B3349" s="20" t="s">
        <v>1012</v>
      </c>
      <c r="C3349" t="s">
        <v>17</v>
      </c>
      <c r="D3349" t="s">
        <v>12</v>
      </c>
      <c r="E3349" t="s">
        <v>1014</v>
      </c>
      <c r="F3349" t="s">
        <v>14</v>
      </c>
      <c r="G3349" t="s">
        <v>15</v>
      </c>
      <c r="H3349">
        <f t="shared" si="118"/>
        <v>4.3584342035659834E-2</v>
      </c>
      <c r="L3349" t="s">
        <v>7524</v>
      </c>
      <c r="M3349">
        <v>321.37</v>
      </c>
      <c r="N3349">
        <v>1</v>
      </c>
      <c r="O3349" t="s">
        <v>11217</v>
      </c>
      <c r="P3349" t="str">
        <f t="shared" si="116"/>
        <v>Pyriproxyfen('soil', 'agricultural')</v>
      </c>
      <c r="R3349" s="20" t="s">
        <v>12315</v>
      </c>
    </row>
    <row r="3350" spans="1:18" hidden="1" x14ac:dyDescent="0.25">
      <c r="A3350" s="18">
        <v>4019</v>
      </c>
      <c r="B3350" t="s">
        <v>903</v>
      </c>
      <c r="C3350" t="s">
        <v>60</v>
      </c>
      <c r="D3350" t="s">
        <v>12</v>
      </c>
      <c r="E3350" t="s">
        <v>905</v>
      </c>
      <c r="F3350" t="s">
        <v>38</v>
      </c>
      <c r="G3350" t="s">
        <v>15</v>
      </c>
      <c r="O3350" t="s">
        <v>11218</v>
      </c>
      <c r="P3350" t="str">
        <f t="shared" si="116"/>
        <v>Pyrite, in ground('natural resource', 'in ground')</v>
      </c>
    </row>
    <row r="3351" spans="1:18" x14ac:dyDescent="0.25">
      <c r="A3351" s="18">
        <v>3087</v>
      </c>
      <c r="B3351" s="20" t="s">
        <v>2284</v>
      </c>
      <c r="C3351" t="s">
        <v>17</v>
      </c>
      <c r="D3351" t="s">
        <v>12</v>
      </c>
      <c r="E3351" t="s">
        <v>2286</v>
      </c>
      <c r="F3351" t="s">
        <v>14</v>
      </c>
      <c r="G3351" t="s">
        <v>15</v>
      </c>
      <c r="H3351">
        <f>14.0067*N3351/M3351</f>
        <v>8.0328155601499127E-2</v>
      </c>
      <c r="L3351" t="s">
        <v>7525</v>
      </c>
      <c r="M3351">
        <v>348.73700000000002</v>
      </c>
      <c r="N3351">
        <v>2</v>
      </c>
      <c r="O3351" t="s">
        <v>11219</v>
      </c>
      <c r="P3351" t="str">
        <f t="shared" si="116"/>
        <v>Pyrithiobac sodium salt('soil', 'agricultural')</v>
      </c>
      <c r="R3351" s="20" t="s">
        <v>12315</v>
      </c>
    </row>
    <row r="3352" spans="1:18" hidden="1" x14ac:dyDescent="0.25">
      <c r="A3352" s="18">
        <v>2431</v>
      </c>
      <c r="B3352" t="s">
        <v>907</v>
      </c>
      <c r="C3352" t="s">
        <v>60</v>
      </c>
      <c r="D3352" t="s">
        <v>12</v>
      </c>
      <c r="E3352" t="s">
        <v>909</v>
      </c>
      <c r="F3352" t="s">
        <v>38</v>
      </c>
      <c r="G3352" t="s">
        <v>15</v>
      </c>
      <c r="L3352" s="20"/>
      <c r="O3352" t="s">
        <v>11220</v>
      </c>
      <c r="P3352" t="str">
        <f t="shared" si="116"/>
        <v>Pyrolusite, in ground('natural resource', 'in ground')</v>
      </c>
    </row>
    <row r="3353" spans="1:18" x14ac:dyDescent="0.25">
      <c r="A3353" s="18">
        <v>530</v>
      </c>
      <c r="B3353" t="s">
        <v>7526</v>
      </c>
      <c r="C3353" t="s">
        <v>24</v>
      </c>
      <c r="D3353" t="s">
        <v>12</v>
      </c>
      <c r="E3353" t="s">
        <v>7527</v>
      </c>
      <c r="F3353" t="s">
        <v>14</v>
      </c>
      <c r="G3353" t="s">
        <v>15</v>
      </c>
      <c r="H3353">
        <f t="shared" ref="H3353:H3367" si="119">14.0067*N3353/M3353</f>
        <v>0.107382051242736</v>
      </c>
      <c r="L3353" s="20" t="s">
        <v>7528</v>
      </c>
      <c r="M3353">
        <v>391.31400000000002</v>
      </c>
      <c r="N3353">
        <v>3</v>
      </c>
      <c r="O3353" t="s">
        <v>11221</v>
      </c>
      <c r="P3353" t="str">
        <f t="shared" si="116"/>
        <v>Pyroxasulfone('air', 'low population density, long-term')</v>
      </c>
      <c r="R3353" s="20" t="s">
        <v>12314</v>
      </c>
    </row>
    <row r="3354" spans="1:18" x14ac:dyDescent="0.25">
      <c r="A3354" s="18">
        <v>3030</v>
      </c>
      <c r="B3354" t="s">
        <v>7526</v>
      </c>
      <c r="C3354" t="s">
        <v>190</v>
      </c>
      <c r="D3354" t="s">
        <v>12</v>
      </c>
      <c r="E3354" t="s">
        <v>7527</v>
      </c>
      <c r="F3354" t="s">
        <v>14</v>
      </c>
      <c r="G3354" t="s">
        <v>15</v>
      </c>
      <c r="H3354">
        <f t="shared" si="119"/>
        <v>0.107382051242736</v>
      </c>
      <c r="L3354" s="20" t="s">
        <v>7528</v>
      </c>
      <c r="M3354">
        <v>391.31400000000002</v>
      </c>
      <c r="N3354">
        <v>3</v>
      </c>
      <c r="O3354" t="s">
        <v>11222</v>
      </c>
      <c r="P3354" t="str">
        <f t="shared" si="116"/>
        <v>Pyroxasulfone('air',)</v>
      </c>
      <c r="R3354" s="20" t="s">
        <v>12314</v>
      </c>
    </row>
    <row r="3355" spans="1:18" x14ac:dyDescent="0.25">
      <c r="A3355" s="18">
        <v>2927</v>
      </c>
      <c r="B3355" s="20" t="s">
        <v>7526</v>
      </c>
      <c r="C3355" t="s">
        <v>17</v>
      </c>
      <c r="D3355" t="s">
        <v>12</v>
      </c>
      <c r="E3355" t="s">
        <v>7527</v>
      </c>
      <c r="F3355" t="s">
        <v>14</v>
      </c>
      <c r="G3355" t="s">
        <v>15</v>
      </c>
      <c r="H3355">
        <f t="shared" si="119"/>
        <v>0.107382051242736</v>
      </c>
      <c r="L3355" s="20" t="s">
        <v>7528</v>
      </c>
      <c r="M3355">
        <v>391.31400000000002</v>
      </c>
      <c r="N3355">
        <v>3</v>
      </c>
      <c r="O3355" t="s">
        <v>11223</v>
      </c>
      <c r="P3355" t="str">
        <f t="shared" si="116"/>
        <v>Pyroxasulfone('soil', 'agricultural')</v>
      </c>
      <c r="R3355" s="20" t="s">
        <v>12315</v>
      </c>
    </row>
    <row r="3356" spans="1:18" x14ac:dyDescent="0.25">
      <c r="A3356" s="18">
        <v>3780</v>
      </c>
      <c r="B3356" t="s">
        <v>7526</v>
      </c>
      <c r="C3356" t="s">
        <v>71</v>
      </c>
      <c r="D3356" t="s">
        <v>12</v>
      </c>
      <c r="E3356" t="s">
        <v>7527</v>
      </c>
      <c r="F3356" t="s">
        <v>14</v>
      </c>
      <c r="G3356" t="s">
        <v>15</v>
      </c>
      <c r="H3356">
        <f t="shared" si="119"/>
        <v>0.107382051242736</v>
      </c>
      <c r="L3356" s="20" t="s">
        <v>7528</v>
      </c>
      <c r="M3356">
        <v>391.31400000000002</v>
      </c>
      <c r="N3356">
        <v>3</v>
      </c>
      <c r="O3356" t="s">
        <v>11224</v>
      </c>
      <c r="P3356" t="str">
        <f t="shared" si="116"/>
        <v>Pyroxasulfone('water', 'ground-')</v>
      </c>
      <c r="R3356" s="20" t="s">
        <v>12316</v>
      </c>
    </row>
    <row r="3357" spans="1:18" x14ac:dyDescent="0.25">
      <c r="A3357" s="18">
        <v>485</v>
      </c>
      <c r="B3357" s="20" t="s">
        <v>3024</v>
      </c>
      <c r="C3357" t="s">
        <v>17</v>
      </c>
      <c r="D3357" t="s">
        <v>12</v>
      </c>
      <c r="E3357" t="s">
        <v>3026</v>
      </c>
      <c r="F3357" t="s">
        <v>14</v>
      </c>
      <c r="G3357" t="s">
        <v>15</v>
      </c>
      <c r="H3357">
        <f t="shared" si="119"/>
        <v>5.7865057135066802E-2</v>
      </c>
      <c r="L3357" t="s">
        <v>7529</v>
      </c>
      <c r="M3357">
        <v>242.05799999999999</v>
      </c>
      <c r="N3357">
        <v>1</v>
      </c>
      <c r="O3357" t="s">
        <v>11225</v>
      </c>
      <c r="P3357" t="str">
        <f t="shared" si="116"/>
        <v>Quinclorac('soil', 'agricultural')</v>
      </c>
      <c r="R3357" s="20" t="s">
        <v>12315</v>
      </c>
    </row>
    <row r="3358" spans="1:18" x14ac:dyDescent="0.25">
      <c r="A3358" s="18">
        <v>2954</v>
      </c>
      <c r="B3358" s="20" t="s">
        <v>2140</v>
      </c>
      <c r="C3358" t="s">
        <v>17</v>
      </c>
      <c r="D3358" t="s">
        <v>12</v>
      </c>
      <c r="E3358" t="s">
        <v>2142</v>
      </c>
      <c r="F3358" t="s">
        <v>14</v>
      </c>
      <c r="G3358" t="s">
        <v>15</v>
      </c>
      <c r="H3358">
        <f t="shared" si="119"/>
        <v>6.3195722793719544E-2</v>
      </c>
      <c r="L3358" t="s">
        <v>7530</v>
      </c>
      <c r="M3358">
        <v>221.64</v>
      </c>
      <c r="N3358">
        <v>1</v>
      </c>
      <c r="O3358" t="s">
        <v>11226</v>
      </c>
      <c r="P3358" t="str">
        <f t="shared" si="116"/>
        <v>Quinmerac('soil', 'agricultural')</v>
      </c>
      <c r="R3358" s="20" t="s">
        <v>12315</v>
      </c>
    </row>
    <row r="3359" spans="1:18" x14ac:dyDescent="0.25">
      <c r="A3359" s="18">
        <v>1502</v>
      </c>
      <c r="B3359" s="20" t="s">
        <v>6312</v>
      </c>
      <c r="C3359" t="s">
        <v>17</v>
      </c>
      <c r="D3359" t="s">
        <v>12</v>
      </c>
      <c r="E3359" t="s">
        <v>6314</v>
      </c>
      <c r="F3359" t="s">
        <v>14</v>
      </c>
      <c r="G3359" t="s">
        <v>15</v>
      </c>
      <c r="H3359">
        <f t="shared" si="119"/>
        <v>4.5456374640985286E-2</v>
      </c>
      <c r="L3359" t="s">
        <v>7531</v>
      </c>
      <c r="M3359">
        <v>308.13499999999999</v>
      </c>
      <c r="N3359">
        <v>1</v>
      </c>
      <c r="O3359" t="s">
        <v>11227</v>
      </c>
      <c r="P3359" t="str">
        <f t="shared" si="116"/>
        <v>Quinoxyfen('soil', 'agricultural')</v>
      </c>
      <c r="R3359" s="20" t="s">
        <v>12315</v>
      </c>
    </row>
    <row r="3360" spans="1:18" x14ac:dyDescent="0.25">
      <c r="A3360" s="18">
        <v>8</v>
      </c>
      <c r="B3360" t="s">
        <v>3456</v>
      </c>
      <c r="C3360" t="s">
        <v>17</v>
      </c>
      <c r="D3360" t="s">
        <v>12</v>
      </c>
      <c r="E3360" s="20" t="s">
        <v>3458</v>
      </c>
      <c r="F3360" t="s">
        <v>14</v>
      </c>
      <c r="G3360" t="s">
        <v>15</v>
      </c>
      <c r="H3360">
        <f t="shared" si="119"/>
        <v>4.7426481791863484E-2</v>
      </c>
      <c r="L3360" t="s">
        <v>7532</v>
      </c>
      <c r="M3360">
        <v>295.33499999999998</v>
      </c>
      <c r="N3360">
        <v>1</v>
      </c>
      <c r="O3360" t="s">
        <v>11228</v>
      </c>
      <c r="P3360" t="str">
        <f t="shared" si="116"/>
        <v>Quintozene('soil', 'agricultural')</v>
      </c>
      <c r="R3360" s="20" t="s">
        <v>12315</v>
      </c>
    </row>
    <row r="3361" spans="1:18" x14ac:dyDescent="0.25">
      <c r="A3361" s="18">
        <v>3735</v>
      </c>
      <c r="B3361" s="20" t="s">
        <v>6711</v>
      </c>
      <c r="C3361" t="s">
        <v>17</v>
      </c>
      <c r="D3361" t="s">
        <v>12</v>
      </c>
      <c r="E3361" t="s">
        <v>6713</v>
      </c>
      <c r="F3361" t="s">
        <v>14</v>
      </c>
      <c r="G3361" t="s">
        <v>15</v>
      </c>
      <c r="H3361">
        <f t="shared" si="119"/>
        <v>7.5142837216538541E-2</v>
      </c>
      <c r="L3361" t="s">
        <v>7533</v>
      </c>
      <c r="M3361">
        <v>372.80200000000002</v>
      </c>
      <c r="N3361">
        <v>2</v>
      </c>
      <c r="O3361" t="s">
        <v>11229</v>
      </c>
      <c r="P3361" t="str">
        <f t="shared" si="116"/>
        <v>Quizalofop ethyl ester('soil', 'agricultural')</v>
      </c>
      <c r="R3361" s="20" t="s">
        <v>12315</v>
      </c>
    </row>
    <row r="3362" spans="1:18" x14ac:dyDescent="0.25">
      <c r="A3362" s="18">
        <v>3079</v>
      </c>
      <c r="B3362" t="s">
        <v>6711</v>
      </c>
      <c r="C3362" t="s">
        <v>27</v>
      </c>
      <c r="D3362" t="s">
        <v>12</v>
      </c>
      <c r="E3362" t="s">
        <v>3670</v>
      </c>
      <c r="F3362" t="s">
        <v>14</v>
      </c>
      <c r="G3362" t="s">
        <v>15</v>
      </c>
      <c r="H3362">
        <f t="shared" si="119"/>
        <v>7.5142837216538541E-2</v>
      </c>
      <c r="L3362" t="s">
        <v>7533</v>
      </c>
      <c r="M3362">
        <v>372.80200000000002</v>
      </c>
      <c r="N3362">
        <v>2</v>
      </c>
      <c r="O3362" t="s">
        <v>11230</v>
      </c>
      <c r="P3362" t="str">
        <f t="shared" si="116"/>
        <v>Quizalofop-ethyl('air', 'non-urban air or from high stacks')</v>
      </c>
      <c r="R3362" s="20" t="s">
        <v>12314</v>
      </c>
    </row>
    <row r="3363" spans="1:18" x14ac:dyDescent="0.25">
      <c r="A3363" s="18">
        <v>4355</v>
      </c>
      <c r="B3363" s="20" t="s">
        <v>7534</v>
      </c>
      <c r="C3363" t="s">
        <v>17</v>
      </c>
      <c r="D3363" t="s">
        <v>12</v>
      </c>
      <c r="E3363" t="s">
        <v>3670</v>
      </c>
      <c r="F3363" t="s">
        <v>14</v>
      </c>
      <c r="G3363" t="s">
        <v>15</v>
      </c>
      <c r="H3363">
        <f t="shared" si="119"/>
        <v>7.5142837216538541E-2</v>
      </c>
      <c r="L3363" t="s">
        <v>7533</v>
      </c>
      <c r="M3363">
        <v>372.80200000000002</v>
      </c>
      <c r="N3363">
        <v>2</v>
      </c>
      <c r="O3363" t="s">
        <v>11231</v>
      </c>
      <c r="P3363" t="str">
        <f t="shared" si="116"/>
        <v>Quizalofop-ethyl('soil', 'agricultural')</v>
      </c>
      <c r="R3363" s="20" t="s">
        <v>12315</v>
      </c>
    </row>
    <row r="3364" spans="1:18" x14ac:dyDescent="0.25">
      <c r="A3364" s="18">
        <v>1742</v>
      </c>
      <c r="B3364" t="s">
        <v>7534</v>
      </c>
      <c r="C3364" t="s">
        <v>71</v>
      </c>
      <c r="D3364" t="s">
        <v>12</v>
      </c>
      <c r="E3364" t="s">
        <v>3670</v>
      </c>
      <c r="F3364" t="s">
        <v>14</v>
      </c>
      <c r="G3364" t="s">
        <v>15</v>
      </c>
      <c r="H3364">
        <f t="shared" si="119"/>
        <v>7.5142837216538541E-2</v>
      </c>
      <c r="L3364" t="s">
        <v>7533</v>
      </c>
      <c r="M3364">
        <v>372.80200000000002</v>
      </c>
      <c r="N3364">
        <v>2</v>
      </c>
      <c r="O3364" t="s">
        <v>11232</v>
      </c>
      <c r="P3364" t="str">
        <f t="shared" si="116"/>
        <v>Quizalofop-ethyl('water', 'ground-')</v>
      </c>
      <c r="R3364" s="20" t="s">
        <v>12316</v>
      </c>
    </row>
    <row r="3365" spans="1:18" x14ac:dyDescent="0.25">
      <c r="A3365" s="18">
        <v>3080</v>
      </c>
      <c r="B3365" s="20" t="s">
        <v>1008</v>
      </c>
      <c r="C3365" t="s">
        <v>17</v>
      </c>
      <c r="D3365" t="s">
        <v>12</v>
      </c>
      <c r="E3365" t="s">
        <v>1010</v>
      </c>
      <c r="F3365" t="s">
        <v>14</v>
      </c>
      <c r="G3365" t="s">
        <v>15</v>
      </c>
      <c r="H3365">
        <f t="shared" si="119"/>
        <v>8.1257378556573043E-2</v>
      </c>
      <c r="L3365" t="s">
        <v>7535</v>
      </c>
      <c r="M3365">
        <v>344.74900000000002</v>
      </c>
      <c r="N3365">
        <v>2</v>
      </c>
      <c r="O3365" t="s">
        <v>11233</v>
      </c>
      <c r="P3365" t="str">
        <f t="shared" si="116"/>
        <v>Quizalofop-P('soil', 'agricultural')</v>
      </c>
      <c r="R3365" s="20" t="s">
        <v>12315</v>
      </c>
    </row>
    <row r="3366" spans="1:18" x14ac:dyDescent="0.25">
      <c r="A3366" s="18">
        <v>1944</v>
      </c>
      <c r="B3366" t="s">
        <v>7536</v>
      </c>
      <c r="C3366" t="s">
        <v>17</v>
      </c>
      <c r="D3366" t="s">
        <v>12</v>
      </c>
      <c r="E3366" t="s">
        <v>675</v>
      </c>
      <c r="F3366" t="s">
        <v>14</v>
      </c>
      <c r="G3366" t="s">
        <v>15</v>
      </c>
      <c r="H3366">
        <f t="shared" si="119"/>
        <v>7.5142837216538541E-2</v>
      </c>
      <c r="L3366" t="s">
        <v>7533</v>
      </c>
      <c r="M3366">
        <v>372.80200000000002</v>
      </c>
      <c r="N3366">
        <v>2</v>
      </c>
      <c r="O3366" t="s">
        <v>11234</v>
      </c>
      <c r="P3366" t="str">
        <f t="shared" si="116"/>
        <v>Quizalofop-p-ethyl('soil', 'agricultural')</v>
      </c>
      <c r="R3366" s="20" t="s">
        <v>12315</v>
      </c>
    </row>
    <row r="3367" spans="1:18" x14ac:dyDescent="0.25">
      <c r="A3367" s="18">
        <v>3096</v>
      </c>
      <c r="B3367" s="20" t="s">
        <v>4768</v>
      </c>
      <c r="C3367" t="s">
        <v>17</v>
      </c>
      <c r="D3367" t="s">
        <v>12</v>
      </c>
      <c r="E3367" s="20" t="s">
        <v>4770</v>
      </c>
      <c r="F3367" t="s">
        <v>14</v>
      </c>
      <c r="G3367" t="s">
        <v>15</v>
      </c>
      <c r="H3367">
        <f t="shared" si="119"/>
        <v>0</v>
      </c>
      <c r="L3367" t="s">
        <v>7537</v>
      </c>
      <c r="M3367">
        <v>365.96199999999999</v>
      </c>
      <c r="N3367">
        <v>0</v>
      </c>
      <c r="O3367" t="s">
        <v>11235</v>
      </c>
      <c r="P3367" t="str">
        <f t="shared" si="116"/>
        <v>Rabon('soil', 'agricultural')</v>
      </c>
      <c r="R3367" s="20" t="s">
        <v>12315</v>
      </c>
    </row>
    <row r="3368" spans="1:18" x14ac:dyDescent="0.25">
      <c r="A3368" s="18">
        <v>1717</v>
      </c>
      <c r="C3368" t="s">
        <v>24</v>
      </c>
      <c r="D3368" t="s">
        <v>12</v>
      </c>
      <c r="E3368" t="s">
        <v>1149</v>
      </c>
      <c r="F3368" t="s">
        <v>14</v>
      </c>
      <c r="G3368" t="s">
        <v>777</v>
      </c>
      <c r="H3368">
        <v>0</v>
      </c>
      <c r="I3368" s="34" t="s">
        <v>7538</v>
      </c>
      <c r="L3368" s="20" t="s">
        <v>6621</v>
      </c>
      <c r="M3368" s="20" t="s">
        <v>6621</v>
      </c>
      <c r="N3368" s="20" t="s">
        <v>6621</v>
      </c>
      <c r="O3368" t="s">
        <v>11236</v>
      </c>
      <c r="P3368" t="str">
        <f t="shared" si="116"/>
        <v>Radiation, electromagnetic('air', 'low population density, long-term')</v>
      </c>
      <c r="R3368" s="20" t="s">
        <v>12314</v>
      </c>
    </row>
    <row r="3369" spans="1:18" x14ac:dyDescent="0.25">
      <c r="A3369" s="18">
        <v>3392</v>
      </c>
      <c r="C3369" t="s">
        <v>31</v>
      </c>
      <c r="D3369" t="s">
        <v>12</v>
      </c>
      <c r="E3369" t="s">
        <v>1149</v>
      </c>
      <c r="F3369" t="s">
        <v>14</v>
      </c>
      <c r="G3369" t="s">
        <v>777</v>
      </c>
      <c r="H3369">
        <v>0</v>
      </c>
      <c r="I3369" s="34" t="s">
        <v>7538</v>
      </c>
      <c r="L3369" s="20" t="s">
        <v>6621</v>
      </c>
      <c r="M3369" s="20" t="s">
        <v>6621</v>
      </c>
      <c r="N3369" s="20" t="s">
        <v>6621</v>
      </c>
      <c r="O3369" t="s">
        <v>11237</v>
      </c>
      <c r="P3369" t="str">
        <f t="shared" si="116"/>
        <v>Radiation, electromagnetic('air', 'lower stratosphere + upper troposphere')</v>
      </c>
      <c r="R3369" s="20" t="s">
        <v>12314</v>
      </c>
    </row>
    <row r="3370" spans="1:18" x14ac:dyDescent="0.25">
      <c r="A3370" s="18">
        <v>3691</v>
      </c>
      <c r="C3370" t="s">
        <v>27</v>
      </c>
      <c r="D3370" t="s">
        <v>12</v>
      </c>
      <c r="E3370" t="s">
        <v>1149</v>
      </c>
      <c r="F3370" t="s">
        <v>14</v>
      </c>
      <c r="G3370" t="s">
        <v>777</v>
      </c>
      <c r="H3370">
        <v>0</v>
      </c>
      <c r="I3370" s="34" t="s">
        <v>7538</v>
      </c>
      <c r="L3370" s="20" t="s">
        <v>6621</v>
      </c>
      <c r="M3370" s="20" t="s">
        <v>6621</v>
      </c>
      <c r="N3370" s="20" t="s">
        <v>6621</v>
      </c>
      <c r="O3370" t="s">
        <v>11238</v>
      </c>
      <c r="P3370" t="str">
        <f t="shared" si="116"/>
        <v>Radiation, electromagnetic('air', 'non-urban air or from high stacks')</v>
      </c>
      <c r="R3370" s="20" t="s">
        <v>12314</v>
      </c>
    </row>
    <row r="3371" spans="1:18" x14ac:dyDescent="0.25">
      <c r="A3371" s="18">
        <v>1353</v>
      </c>
      <c r="C3371" t="s">
        <v>44</v>
      </c>
      <c r="D3371" t="s">
        <v>12</v>
      </c>
      <c r="E3371" t="s">
        <v>1149</v>
      </c>
      <c r="F3371" t="s">
        <v>14</v>
      </c>
      <c r="G3371" t="s">
        <v>777</v>
      </c>
      <c r="H3371">
        <v>0</v>
      </c>
      <c r="I3371" s="34" t="s">
        <v>7538</v>
      </c>
      <c r="L3371" s="20" t="s">
        <v>6621</v>
      </c>
      <c r="M3371" s="20" t="s">
        <v>6621</v>
      </c>
      <c r="N3371" s="20" t="s">
        <v>6621</v>
      </c>
      <c r="O3371" t="s">
        <v>11239</v>
      </c>
      <c r="P3371" t="str">
        <f t="shared" si="116"/>
        <v>Radiation, electromagnetic('air', 'urban air close to ground')</v>
      </c>
      <c r="R3371" s="20" t="s">
        <v>12314</v>
      </c>
    </row>
    <row r="3372" spans="1:18" x14ac:dyDescent="0.25">
      <c r="A3372" s="18">
        <v>49</v>
      </c>
      <c r="C3372" t="s">
        <v>190</v>
      </c>
      <c r="D3372" t="s">
        <v>12</v>
      </c>
      <c r="E3372" s="20" t="s">
        <v>1149</v>
      </c>
      <c r="F3372" t="s">
        <v>14</v>
      </c>
      <c r="G3372" t="s">
        <v>777</v>
      </c>
      <c r="H3372">
        <v>0</v>
      </c>
      <c r="I3372" s="34" t="s">
        <v>7538</v>
      </c>
      <c r="L3372" s="20" t="s">
        <v>6621</v>
      </c>
      <c r="M3372" s="20" t="s">
        <v>6621</v>
      </c>
      <c r="N3372" s="20" t="s">
        <v>6621</v>
      </c>
      <c r="O3372" t="s">
        <v>11240</v>
      </c>
      <c r="P3372" t="str">
        <f t="shared" si="116"/>
        <v>Radiation, electromagnetic('air',)</v>
      </c>
      <c r="R3372" s="20" t="s">
        <v>12314</v>
      </c>
    </row>
    <row r="3373" spans="1:18" x14ac:dyDescent="0.25">
      <c r="A3373" s="18">
        <v>741</v>
      </c>
      <c r="C3373" t="s">
        <v>71</v>
      </c>
      <c r="D3373" t="s">
        <v>12</v>
      </c>
      <c r="E3373" t="s">
        <v>93</v>
      </c>
      <c r="F3373" t="s">
        <v>14</v>
      </c>
      <c r="G3373" t="s">
        <v>34</v>
      </c>
      <c r="H3373">
        <v>0</v>
      </c>
      <c r="L3373" s="20" t="s">
        <v>6621</v>
      </c>
      <c r="M3373" s="20" t="s">
        <v>6621</v>
      </c>
      <c r="N3373" s="20" t="s">
        <v>6621</v>
      </c>
      <c r="O3373" t="s">
        <v>11241</v>
      </c>
      <c r="P3373" t="str">
        <f t="shared" si="116"/>
        <v>Radioactive species, alpha emitters('water', 'ground-')</v>
      </c>
      <c r="R3373" s="20" t="s">
        <v>12316</v>
      </c>
    </row>
    <row r="3374" spans="1:18" x14ac:dyDescent="0.25">
      <c r="A3374" s="18">
        <v>1740</v>
      </c>
      <c r="C3374" t="s">
        <v>100</v>
      </c>
      <c r="D3374" t="s">
        <v>12</v>
      </c>
      <c r="E3374" t="s">
        <v>93</v>
      </c>
      <c r="F3374" t="s">
        <v>14</v>
      </c>
      <c r="G3374" t="s">
        <v>34</v>
      </c>
      <c r="H3374">
        <v>0</v>
      </c>
      <c r="L3374" s="20" t="s">
        <v>6621</v>
      </c>
      <c r="M3374" s="20" t="s">
        <v>6621</v>
      </c>
      <c r="N3374" s="20" t="s">
        <v>6621</v>
      </c>
      <c r="O3374" t="s">
        <v>11242</v>
      </c>
      <c r="P3374" t="str">
        <f t="shared" si="116"/>
        <v>Radioactive species, alpha emitters('water', 'ground-, long-term')</v>
      </c>
      <c r="R3374" s="20" t="s">
        <v>12316</v>
      </c>
    </row>
    <row r="3375" spans="1:18" x14ac:dyDescent="0.25">
      <c r="A3375" s="18">
        <v>1359</v>
      </c>
      <c r="C3375" t="s">
        <v>10</v>
      </c>
      <c r="D3375" t="s">
        <v>12</v>
      </c>
      <c r="E3375" t="s">
        <v>93</v>
      </c>
      <c r="F3375" t="s">
        <v>14</v>
      </c>
      <c r="G3375" t="s">
        <v>34</v>
      </c>
      <c r="H3375">
        <v>0</v>
      </c>
      <c r="L3375" s="20" t="s">
        <v>6621</v>
      </c>
      <c r="M3375" s="20" t="s">
        <v>6621</v>
      </c>
      <c r="N3375" s="20" t="s">
        <v>6621</v>
      </c>
      <c r="O3375" t="s">
        <v>11243</v>
      </c>
      <c r="P3375" t="str">
        <f t="shared" si="116"/>
        <v>Radioactive species, alpha emitters('water', 'ocean')</v>
      </c>
      <c r="R3375" s="20" t="s">
        <v>12316</v>
      </c>
    </row>
    <row r="3376" spans="1:18" x14ac:dyDescent="0.25">
      <c r="A3376" s="18">
        <v>4392</v>
      </c>
      <c r="C3376" t="s">
        <v>91</v>
      </c>
      <c r="D3376" t="s">
        <v>12</v>
      </c>
      <c r="E3376" t="s">
        <v>93</v>
      </c>
      <c r="F3376" t="s">
        <v>14</v>
      </c>
      <c r="G3376" t="s">
        <v>34</v>
      </c>
      <c r="H3376">
        <v>0</v>
      </c>
      <c r="L3376" s="20" t="s">
        <v>6621</v>
      </c>
      <c r="M3376" s="20" t="s">
        <v>6621</v>
      </c>
      <c r="N3376" s="20" t="s">
        <v>6621</v>
      </c>
      <c r="O3376" t="s">
        <v>11244</v>
      </c>
      <c r="P3376" t="str">
        <f t="shared" si="116"/>
        <v>Radioactive species, alpha emitters('water', 'surface water')</v>
      </c>
      <c r="R3376" s="20" t="s">
        <v>12316</v>
      </c>
    </row>
    <row r="3377" spans="1:18" x14ac:dyDescent="0.25">
      <c r="A3377" s="18">
        <v>4072</v>
      </c>
      <c r="C3377" t="s">
        <v>48</v>
      </c>
      <c r="D3377" t="s">
        <v>12</v>
      </c>
      <c r="E3377" s="20" t="s">
        <v>93</v>
      </c>
      <c r="F3377" t="s">
        <v>14</v>
      </c>
      <c r="G3377" t="s">
        <v>34</v>
      </c>
      <c r="H3377">
        <v>0</v>
      </c>
      <c r="L3377" s="20" t="s">
        <v>6621</v>
      </c>
      <c r="M3377" s="20" t="s">
        <v>6621</v>
      </c>
      <c r="N3377" s="20" t="s">
        <v>6621</v>
      </c>
      <c r="O3377" t="s">
        <v>11245</v>
      </c>
      <c r="P3377" t="str">
        <f t="shared" si="116"/>
        <v>Radioactive species, alpha emitters('water',)</v>
      </c>
      <c r="R3377" s="20" t="s">
        <v>12316</v>
      </c>
    </row>
    <row r="3378" spans="1:18" x14ac:dyDescent="0.25">
      <c r="A3378" s="18">
        <v>603</v>
      </c>
      <c r="C3378" t="s">
        <v>71</v>
      </c>
      <c r="D3378" t="s">
        <v>12</v>
      </c>
      <c r="E3378" t="s">
        <v>4722</v>
      </c>
      <c r="F3378" t="s">
        <v>14</v>
      </c>
      <c r="G3378" t="s">
        <v>34</v>
      </c>
      <c r="H3378">
        <v>0</v>
      </c>
      <c r="L3378" s="20" t="s">
        <v>6621</v>
      </c>
      <c r="M3378" s="20" t="s">
        <v>6621</v>
      </c>
      <c r="N3378" s="20" t="s">
        <v>6621</v>
      </c>
      <c r="O3378" t="s">
        <v>11246</v>
      </c>
      <c r="P3378" t="str">
        <f t="shared" si="116"/>
        <v>Radioactive species, from fission and activation('water', 'ground-')</v>
      </c>
      <c r="R3378" s="20" t="s">
        <v>12316</v>
      </c>
    </row>
    <row r="3379" spans="1:18" x14ac:dyDescent="0.25">
      <c r="A3379" s="18">
        <v>3016</v>
      </c>
      <c r="C3379" t="s">
        <v>100</v>
      </c>
      <c r="D3379" t="s">
        <v>12</v>
      </c>
      <c r="E3379" t="s">
        <v>4722</v>
      </c>
      <c r="F3379" t="s">
        <v>14</v>
      </c>
      <c r="G3379" t="s">
        <v>34</v>
      </c>
      <c r="H3379">
        <v>0</v>
      </c>
      <c r="L3379" s="20" t="s">
        <v>6621</v>
      </c>
      <c r="M3379" s="20" t="s">
        <v>6621</v>
      </c>
      <c r="N3379" s="20" t="s">
        <v>6621</v>
      </c>
      <c r="O3379" t="s">
        <v>11247</v>
      </c>
      <c r="P3379" t="str">
        <f t="shared" si="116"/>
        <v>Radioactive species, from fission and activation('water', 'ground-, long-term')</v>
      </c>
      <c r="R3379" s="20" t="s">
        <v>12316</v>
      </c>
    </row>
    <row r="3380" spans="1:18" x14ac:dyDescent="0.25">
      <c r="A3380" s="18">
        <v>749</v>
      </c>
      <c r="C3380" t="s">
        <v>10</v>
      </c>
      <c r="D3380" t="s">
        <v>12</v>
      </c>
      <c r="E3380" t="s">
        <v>4722</v>
      </c>
      <c r="F3380" t="s">
        <v>14</v>
      </c>
      <c r="G3380" t="s">
        <v>34</v>
      </c>
      <c r="H3380">
        <v>0</v>
      </c>
      <c r="L3380" s="20" t="s">
        <v>6621</v>
      </c>
      <c r="M3380" s="20" t="s">
        <v>6621</v>
      </c>
      <c r="N3380" s="20" t="s">
        <v>6621</v>
      </c>
      <c r="O3380" t="s">
        <v>11248</v>
      </c>
      <c r="P3380" t="str">
        <f t="shared" si="116"/>
        <v>Radioactive species, from fission and activation('water', 'ocean')</v>
      </c>
      <c r="R3380" s="20" t="s">
        <v>12316</v>
      </c>
    </row>
    <row r="3381" spans="1:18" x14ac:dyDescent="0.25">
      <c r="A3381" s="18">
        <v>1198</v>
      </c>
      <c r="C3381" t="s">
        <v>91</v>
      </c>
      <c r="D3381" t="s">
        <v>12</v>
      </c>
      <c r="E3381" t="s">
        <v>4722</v>
      </c>
      <c r="F3381" t="s">
        <v>14</v>
      </c>
      <c r="G3381" t="s">
        <v>34</v>
      </c>
      <c r="H3381">
        <v>0</v>
      </c>
      <c r="L3381" s="20" t="s">
        <v>6621</v>
      </c>
      <c r="M3381" s="20" t="s">
        <v>6621</v>
      </c>
      <c r="N3381" s="20" t="s">
        <v>6621</v>
      </c>
      <c r="O3381" t="s">
        <v>11249</v>
      </c>
      <c r="P3381" t="str">
        <f t="shared" si="116"/>
        <v>Radioactive species, from fission and activation('water', 'surface water')</v>
      </c>
      <c r="R3381" s="20" t="s">
        <v>12316</v>
      </c>
    </row>
    <row r="3382" spans="1:18" x14ac:dyDescent="0.25">
      <c r="A3382" s="18">
        <v>3055</v>
      </c>
      <c r="C3382" t="s">
        <v>48</v>
      </c>
      <c r="D3382" t="s">
        <v>12</v>
      </c>
      <c r="E3382" t="s">
        <v>4722</v>
      </c>
      <c r="F3382" t="s">
        <v>14</v>
      </c>
      <c r="G3382" t="s">
        <v>34</v>
      </c>
      <c r="H3382">
        <v>0</v>
      </c>
      <c r="L3382" s="20" t="s">
        <v>6621</v>
      </c>
      <c r="M3382" s="20" t="s">
        <v>6621</v>
      </c>
      <c r="N3382" s="20" t="s">
        <v>6621</v>
      </c>
      <c r="O3382" t="s">
        <v>11250</v>
      </c>
      <c r="P3382" t="str">
        <f t="shared" si="116"/>
        <v>Radioactive species, from fission and activation('water',)</v>
      </c>
      <c r="R3382" s="20" t="s">
        <v>12316</v>
      </c>
    </row>
    <row r="3383" spans="1:18" x14ac:dyDescent="0.25">
      <c r="A3383" s="18">
        <v>3914</v>
      </c>
      <c r="C3383" t="s">
        <v>71</v>
      </c>
      <c r="D3383" t="s">
        <v>12</v>
      </c>
      <c r="E3383" t="s">
        <v>1957</v>
      </c>
      <c r="F3383" t="s">
        <v>14</v>
      </c>
      <c r="G3383" t="s">
        <v>34</v>
      </c>
      <c r="H3383">
        <v>0</v>
      </c>
      <c r="L3383" s="20" t="s">
        <v>6621</v>
      </c>
      <c r="M3383" s="20" t="s">
        <v>6621</v>
      </c>
      <c r="N3383" s="20" t="s">
        <v>6621</v>
      </c>
      <c r="O3383" t="s">
        <v>11251</v>
      </c>
      <c r="P3383" t="str">
        <f t="shared" si="116"/>
        <v>Radioactive species, Nuclides, unspecified('water', 'ground-')</v>
      </c>
      <c r="R3383" s="20" t="s">
        <v>12316</v>
      </c>
    </row>
    <row r="3384" spans="1:18" x14ac:dyDescent="0.25">
      <c r="A3384" s="18">
        <v>2011</v>
      </c>
      <c r="C3384" t="s">
        <v>100</v>
      </c>
      <c r="D3384" t="s">
        <v>12</v>
      </c>
      <c r="E3384" t="s">
        <v>1957</v>
      </c>
      <c r="F3384" t="s">
        <v>14</v>
      </c>
      <c r="G3384" t="s">
        <v>34</v>
      </c>
      <c r="H3384">
        <v>0</v>
      </c>
      <c r="L3384" s="20" t="s">
        <v>6621</v>
      </c>
      <c r="M3384" s="20" t="s">
        <v>6621</v>
      </c>
      <c r="N3384" s="20" t="s">
        <v>6621</v>
      </c>
      <c r="O3384" t="s">
        <v>11252</v>
      </c>
      <c r="P3384" t="str">
        <f t="shared" si="116"/>
        <v>Radioactive species, Nuclides, unspecified('water', 'ground-, long-term')</v>
      </c>
      <c r="R3384" s="20" t="s">
        <v>12316</v>
      </c>
    </row>
    <row r="3385" spans="1:18" x14ac:dyDescent="0.25">
      <c r="A3385" s="18">
        <v>1300</v>
      </c>
      <c r="C3385" t="s">
        <v>10</v>
      </c>
      <c r="D3385" t="s">
        <v>12</v>
      </c>
      <c r="E3385" t="s">
        <v>1957</v>
      </c>
      <c r="F3385" t="s">
        <v>14</v>
      </c>
      <c r="G3385" t="s">
        <v>34</v>
      </c>
      <c r="H3385">
        <v>0</v>
      </c>
      <c r="L3385" s="20" t="s">
        <v>6621</v>
      </c>
      <c r="M3385" s="20" t="s">
        <v>6621</v>
      </c>
      <c r="N3385" s="20" t="s">
        <v>6621</v>
      </c>
      <c r="O3385" t="s">
        <v>11253</v>
      </c>
      <c r="P3385" t="str">
        <f t="shared" si="116"/>
        <v>Radioactive species, Nuclides, unspecified('water', 'ocean')</v>
      </c>
      <c r="R3385" s="20" t="s">
        <v>12316</v>
      </c>
    </row>
    <row r="3386" spans="1:18" x14ac:dyDescent="0.25">
      <c r="A3386" s="18">
        <v>2876</v>
      </c>
      <c r="C3386" t="s">
        <v>91</v>
      </c>
      <c r="D3386" t="s">
        <v>12</v>
      </c>
      <c r="E3386" t="s">
        <v>1957</v>
      </c>
      <c r="F3386" t="s">
        <v>14</v>
      </c>
      <c r="G3386" t="s">
        <v>34</v>
      </c>
      <c r="H3386">
        <v>0</v>
      </c>
      <c r="L3386" s="20" t="s">
        <v>6621</v>
      </c>
      <c r="M3386" s="20" t="s">
        <v>6621</v>
      </c>
      <c r="N3386" s="20" t="s">
        <v>6621</v>
      </c>
      <c r="O3386" t="s">
        <v>11254</v>
      </c>
      <c r="P3386" t="str">
        <f t="shared" si="116"/>
        <v>Radioactive species, Nuclides, unspecified('water', 'surface water')</v>
      </c>
      <c r="R3386" s="20" t="s">
        <v>12316</v>
      </c>
    </row>
    <row r="3387" spans="1:18" x14ac:dyDescent="0.25">
      <c r="A3387" s="18">
        <v>3514</v>
      </c>
      <c r="C3387" t="s">
        <v>48</v>
      </c>
      <c r="D3387" t="s">
        <v>12</v>
      </c>
      <c r="E3387" t="s">
        <v>1957</v>
      </c>
      <c r="F3387" t="s">
        <v>14</v>
      </c>
      <c r="G3387" t="s">
        <v>34</v>
      </c>
      <c r="H3387">
        <v>0</v>
      </c>
      <c r="L3387" s="20" t="s">
        <v>6621</v>
      </c>
      <c r="M3387" s="20" t="s">
        <v>6621</v>
      </c>
      <c r="N3387" s="20" t="s">
        <v>6621</v>
      </c>
      <c r="O3387" t="s">
        <v>11255</v>
      </c>
      <c r="P3387" t="str">
        <f t="shared" si="116"/>
        <v>Radioactive species, Nuclides, unspecified('water',)</v>
      </c>
      <c r="R3387" s="20" t="s">
        <v>12316</v>
      </c>
    </row>
    <row r="3388" spans="1:18" x14ac:dyDescent="0.25">
      <c r="A3388" s="18">
        <v>3932</v>
      </c>
      <c r="C3388" t="s">
        <v>24</v>
      </c>
      <c r="D3388" t="s">
        <v>12</v>
      </c>
      <c r="E3388" t="s">
        <v>885</v>
      </c>
      <c r="F3388" t="s">
        <v>14</v>
      </c>
      <c r="G3388" t="s">
        <v>34</v>
      </c>
      <c r="H3388">
        <v>0</v>
      </c>
      <c r="L3388" s="20" t="s">
        <v>6621</v>
      </c>
      <c r="M3388" s="20" t="s">
        <v>6621</v>
      </c>
      <c r="N3388" s="20" t="s">
        <v>6621</v>
      </c>
      <c r="O3388" t="s">
        <v>11256</v>
      </c>
      <c r="P3388" t="str">
        <f t="shared" si="116"/>
        <v>Radioactive species, other beta emitters('air', 'low population density, long-term')</v>
      </c>
      <c r="R3388" s="20" t="s">
        <v>12314</v>
      </c>
    </row>
    <row r="3389" spans="1:18" x14ac:dyDescent="0.25">
      <c r="A3389" s="18">
        <v>2768</v>
      </c>
      <c r="C3389" t="s">
        <v>31</v>
      </c>
      <c r="D3389" t="s">
        <v>12</v>
      </c>
      <c r="E3389" t="s">
        <v>885</v>
      </c>
      <c r="F3389" t="s">
        <v>14</v>
      </c>
      <c r="G3389" t="s">
        <v>34</v>
      </c>
      <c r="H3389">
        <v>0</v>
      </c>
      <c r="L3389" s="20" t="s">
        <v>6621</v>
      </c>
      <c r="M3389" s="20" t="s">
        <v>6621</v>
      </c>
      <c r="N3389" s="20" t="s">
        <v>6621</v>
      </c>
      <c r="O3389" t="s">
        <v>11257</v>
      </c>
      <c r="P3389" t="str">
        <f t="shared" si="116"/>
        <v>Radioactive species, other beta emitters('air', 'lower stratosphere + upper troposphere')</v>
      </c>
      <c r="R3389" s="20" t="s">
        <v>12314</v>
      </c>
    </row>
    <row r="3390" spans="1:18" x14ac:dyDescent="0.25">
      <c r="A3390" s="18">
        <v>2231</v>
      </c>
      <c r="C3390" t="s">
        <v>27</v>
      </c>
      <c r="D3390" t="s">
        <v>12</v>
      </c>
      <c r="E3390" t="s">
        <v>885</v>
      </c>
      <c r="F3390" t="s">
        <v>14</v>
      </c>
      <c r="G3390" t="s">
        <v>34</v>
      </c>
      <c r="H3390">
        <v>0</v>
      </c>
      <c r="L3390" s="20" t="s">
        <v>6621</v>
      </c>
      <c r="M3390" s="20" t="s">
        <v>6621</v>
      </c>
      <c r="N3390" s="20" t="s">
        <v>6621</v>
      </c>
      <c r="O3390" t="s">
        <v>11258</v>
      </c>
      <c r="P3390" t="str">
        <f t="shared" si="116"/>
        <v>Radioactive species, other beta emitters('air', 'non-urban air or from high stacks')</v>
      </c>
      <c r="R3390" s="20" t="s">
        <v>12314</v>
      </c>
    </row>
    <row r="3391" spans="1:18" x14ac:dyDescent="0.25">
      <c r="A3391" s="18">
        <v>87</v>
      </c>
      <c r="C3391" t="s">
        <v>44</v>
      </c>
      <c r="D3391" t="s">
        <v>12</v>
      </c>
      <c r="E3391" t="s">
        <v>885</v>
      </c>
      <c r="F3391" t="s">
        <v>14</v>
      </c>
      <c r="G3391" t="s">
        <v>34</v>
      </c>
      <c r="H3391">
        <v>0</v>
      </c>
      <c r="L3391" s="20" t="s">
        <v>6621</v>
      </c>
      <c r="M3391" s="20" t="s">
        <v>6621</v>
      </c>
      <c r="N3391" s="20" t="s">
        <v>6621</v>
      </c>
      <c r="O3391" t="s">
        <v>11259</v>
      </c>
      <c r="P3391" t="str">
        <f t="shared" si="116"/>
        <v>Radioactive species, other beta emitters('air', 'urban air close to ground')</v>
      </c>
      <c r="R3391" s="20" t="s">
        <v>12314</v>
      </c>
    </row>
    <row r="3392" spans="1:18" x14ac:dyDescent="0.25">
      <c r="A3392" s="18">
        <v>946</v>
      </c>
      <c r="C3392" t="s">
        <v>190</v>
      </c>
      <c r="D3392" t="s">
        <v>12</v>
      </c>
      <c r="E3392" t="s">
        <v>885</v>
      </c>
      <c r="F3392" t="s">
        <v>14</v>
      </c>
      <c r="G3392" t="s">
        <v>34</v>
      </c>
      <c r="H3392">
        <v>0</v>
      </c>
      <c r="L3392" s="20" t="s">
        <v>6621</v>
      </c>
      <c r="M3392" s="20" t="s">
        <v>6621</v>
      </c>
      <c r="N3392" s="20" t="s">
        <v>6621</v>
      </c>
      <c r="O3392" t="s">
        <v>11260</v>
      </c>
      <c r="P3392" t="str">
        <f t="shared" si="116"/>
        <v>Radioactive species, other beta emitters('air',)</v>
      </c>
      <c r="R3392" s="20" t="s">
        <v>12314</v>
      </c>
    </row>
    <row r="3393" spans="1:18" hidden="1" x14ac:dyDescent="0.25">
      <c r="A3393" s="18">
        <v>4074</v>
      </c>
      <c r="B3393" t="s">
        <v>3960</v>
      </c>
      <c r="C3393" t="s">
        <v>60</v>
      </c>
      <c r="D3393" t="s">
        <v>12</v>
      </c>
      <c r="E3393" t="s">
        <v>3962</v>
      </c>
      <c r="F3393" t="s">
        <v>38</v>
      </c>
      <c r="G3393" t="s">
        <v>15</v>
      </c>
      <c r="O3393" t="s">
        <v>11261</v>
      </c>
      <c r="P3393" t="str">
        <f t="shared" si="116"/>
        <v>Radium, in ground('natural resource', 'in ground')</v>
      </c>
    </row>
    <row r="3394" spans="1:18" x14ac:dyDescent="0.25">
      <c r="A3394" s="18">
        <v>1641</v>
      </c>
      <c r="B3394" t="s">
        <v>961</v>
      </c>
      <c r="C3394" t="s">
        <v>71</v>
      </c>
      <c r="D3394" t="s">
        <v>12</v>
      </c>
      <c r="E3394" t="s">
        <v>963</v>
      </c>
      <c r="F3394" t="s">
        <v>14</v>
      </c>
      <c r="G3394" t="s">
        <v>34</v>
      </c>
      <c r="H3394">
        <v>0</v>
      </c>
      <c r="L3394" s="20" t="s">
        <v>7539</v>
      </c>
      <c r="M3394">
        <v>226.036</v>
      </c>
      <c r="N3394">
        <v>0</v>
      </c>
      <c r="O3394" t="s">
        <v>11262</v>
      </c>
      <c r="P3394" t="str">
        <f t="shared" ref="P3394:P3457" si="120">_xlfn.CONCAT(E3394,C3394)</f>
        <v>Radium-224('water', 'ground-')</v>
      </c>
      <c r="R3394" s="20" t="s">
        <v>12316</v>
      </c>
    </row>
    <row r="3395" spans="1:18" x14ac:dyDescent="0.25">
      <c r="A3395" s="18">
        <v>3684</v>
      </c>
      <c r="B3395" t="s">
        <v>961</v>
      </c>
      <c r="C3395" t="s">
        <v>100</v>
      </c>
      <c r="D3395" t="s">
        <v>12</v>
      </c>
      <c r="E3395" t="s">
        <v>963</v>
      </c>
      <c r="F3395" t="s">
        <v>14</v>
      </c>
      <c r="G3395" t="s">
        <v>34</v>
      </c>
      <c r="H3395">
        <v>0</v>
      </c>
      <c r="L3395" s="20" t="s">
        <v>7539</v>
      </c>
      <c r="M3395">
        <v>226.036</v>
      </c>
      <c r="N3395">
        <v>0</v>
      </c>
      <c r="O3395" t="s">
        <v>11263</v>
      </c>
      <c r="P3395" t="str">
        <f t="shared" si="120"/>
        <v>Radium-224('water', 'ground-, long-term')</v>
      </c>
      <c r="R3395" s="20" t="s">
        <v>12316</v>
      </c>
    </row>
    <row r="3396" spans="1:18" x14ac:dyDescent="0.25">
      <c r="A3396" s="18">
        <v>3101</v>
      </c>
      <c r="B3396" t="s">
        <v>961</v>
      </c>
      <c r="C3396" t="s">
        <v>10</v>
      </c>
      <c r="D3396" t="s">
        <v>12</v>
      </c>
      <c r="E3396" t="s">
        <v>963</v>
      </c>
      <c r="F3396" t="s">
        <v>14</v>
      </c>
      <c r="G3396" t="s">
        <v>34</v>
      </c>
      <c r="H3396">
        <v>0</v>
      </c>
      <c r="L3396" s="20" t="s">
        <v>7539</v>
      </c>
      <c r="M3396">
        <v>226.036</v>
      </c>
      <c r="N3396">
        <v>0</v>
      </c>
      <c r="O3396" t="s">
        <v>11264</v>
      </c>
      <c r="P3396" t="str">
        <f t="shared" si="120"/>
        <v>Radium-224('water', 'ocean')</v>
      </c>
      <c r="R3396" s="20" t="s">
        <v>12316</v>
      </c>
    </row>
    <row r="3397" spans="1:18" x14ac:dyDescent="0.25">
      <c r="A3397" s="18">
        <v>689</v>
      </c>
      <c r="B3397" t="s">
        <v>961</v>
      </c>
      <c r="C3397" t="s">
        <v>91</v>
      </c>
      <c r="D3397" t="s">
        <v>12</v>
      </c>
      <c r="E3397" t="s">
        <v>963</v>
      </c>
      <c r="F3397" t="s">
        <v>14</v>
      </c>
      <c r="G3397" t="s">
        <v>34</v>
      </c>
      <c r="H3397">
        <v>0</v>
      </c>
      <c r="L3397" s="20" t="s">
        <v>7539</v>
      </c>
      <c r="M3397">
        <v>226.036</v>
      </c>
      <c r="N3397">
        <v>0</v>
      </c>
      <c r="O3397" t="s">
        <v>11265</v>
      </c>
      <c r="P3397" t="str">
        <f t="shared" si="120"/>
        <v>Radium-224('water', 'surface water')</v>
      </c>
      <c r="R3397" s="20" t="s">
        <v>12316</v>
      </c>
    </row>
    <row r="3398" spans="1:18" x14ac:dyDescent="0.25">
      <c r="A3398" s="18">
        <v>4299</v>
      </c>
      <c r="B3398" s="20" t="s">
        <v>961</v>
      </c>
      <c r="C3398" t="s">
        <v>48</v>
      </c>
      <c r="D3398" t="s">
        <v>12</v>
      </c>
      <c r="E3398" t="s">
        <v>963</v>
      </c>
      <c r="F3398" t="s">
        <v>14</v>
      </c>
      <c r="G3398" t="s">
        <v>34</v>
      </c>
      <c r="H3398">
        <v>0</v>
      </c>
      <c r="L3398" s="20" t="s">
        <v>7539</v>
      </c>
      <c r="M3398">
        <v>226.036</v>
      </c>
      <c r="N3398">
        <v>0</v>
      </c>
      <c r="O3398" t="s">
        <v>11266</v>
      </c>
      <c r="P3398" t="str">
        <f t="shared" si="120"/>
        <v>Radium-224('water',)</v>
      </c>
      <c r="R3398" s="20" t="s">
        <v>12316</v>
      </c>
    </row>
    <row r="3399" spans="1:18" x14ac:dyDescent="0.25">
      <c r="A3399" s="18">
        <v>2568</v>
      </c>
      <c r="B3399" t="s">
        <v>682</v>
      </c>
      <c r="C3399" t="s">
        <v>24</v>
      </c>
      <c r="D3399" t="s">
        <v>12</v>
      </c>
      <c r="E3399" t="s">
        <v>684</v>
      </c>
      <c r="F3399" t="s">
        <v>14</v>
      </c>
      <c r="G3399" t="s">
        <v>34</v>
      </c>
      <c r="H3399">
        <v>0</v>
      </c>
      <c r="L3399" s="20" t="s">
        <v>7539</v>
      </c>
      <c r="M3399">
        <v>228.041</v>
      </c>
      <c r="N3399">
        <v>0</v>
      </c>
      <c r="O3399" t="s">
        <v>11267</v>
      </c>
      <c r="P3399" t="str">
        <f t="shared" si="120"/>
        <v>Radium-226('air', 'low population density, long-term')</v>
      </c>
      <c r="R3399" s="20" t="s">
        <v>12314</v>
      </c>
    </row>
    <row r="3400" spans="1:18" x14ac:dyDescent="0.25">
      <c r="A3400" s="18">
        <v>1154</v>
      </c>
      <c r="B3400" t="s">
        <v>682</v>
      </c>
      <c r="C3400" t="s">
        <v>31</v>
      </c>
      <c r="D3400" t="s">
        <v>12</v>
      </c>
      <c r="E3400" t="s">
        <v>684</v>
      </c>
      <c r="F3400" t="s">
        <v>14</v>
      </c>
      <c r="G3400" t="s">
        <v>34</v>
      </c>
      <c r="H3400">
        <v>0</v>
      </c>
      <c r="L3400" s="20" t="s">
        <v>7539</v>
      </c>
      <c r="M3400">
        <v>228.041</v>
      </c>
      <c r="N3400">
        <v>0</v>
      </c>
      <c r="O3400" t="s">
        <v>11268</v>
      </c>
      <c r="P3400" t="str">
        <f t="shared" si="120"/>
        <v>Radium-226('air', 'lower stratosphere + upper troposphere')</v>
      </c>
      <c r="R3400" s="20" t="s">
        <v>12314</v>
      </c>
    </row>
    <row r="3401" spans="1:18" x14ac:dyDescent="0.25">
      <c r="A3401" s="18">
        <v>2699</v>
      </c>
      <c r="B3401" t="s">
        <v>682</v>
      </c>
      <c r="C3401" t="s">
        <v>27</v>
      </c>
      <c r="D3401" t="s">
        <v>12</v>
      </c>
      <c r="E3401" t="s">
        <v>684</v>
      </c>
      <c r="F3401" t="s">
        <v>14</v>
      </c>
      <c r="G3401" t="s">
        <v>34</v>
      </c>
      <c r="H3401">
        <v>0</v>
      </c>
      <c r="L3401" s="20" t="s">
        <v>7539</v>
      </c>
      <c r="M3401">
        <v>228.041</v>
      </c>
      <c r="N3401">
        <v>0</v>
      </c>
      <c r="O3401" t="s">
        <v>11269</v>
      </c>
      <c r="P3401" t="str">
        <f t="shared" si="120"/>
        <v>Radium-226('air', 'non-urban air or from high stacks')</v>
      </c>
      <c r="R3401" s="20" t="s">
        <v>12314</v>
      </c>
    </row>
    <row r="3402" spans="1:18" x14ac:dyDescent="0.25">
      <c r="A3402" s="18">
        <v>3408</v>
      </c>
      <c r="B3402" t="s">
        <v>682</v>
      </c>
      <c r="C3402" t="s">
        <v>44</v>
      </c>
      <c r="D3402" t="s">
        <v>12</v>
      </c>
      <c r="E3402" t="s">
        <v>684</v>
      </c>
      <c r="F3402" t="s">
        <v>14</v>
      </c>
      <c r="G3402" t="s">
        <v>34</v>
      </c>
      <c r="H3402">
        <v>0</v>
      </c>
      <c r="L3402" s="20" t="s">
        <v>7539</v>
      </c>
      <c r="M3402">
        <v>228.041</v>
      </c>
      <c r="N3402">
        <v>0</v>
      </c>
      <c r="O3402" t="s">
        <v>11270</v>
      </c>
      <c r="P3402" t="str">
        <f t="shared" si="120"/>
        <v>Radium-226('air', 'urban air close to ground')</v>
      </c>
      <c r="R3402" s="20" t="s">
        <v>12314</v>
      </c>
    </row>
    <row r="3403" spans="1:18" x14ac:dyDescent="0.25">
      <c r="A3403" s="18">
        <v>4418</v>
      </c>
      <c r="B3403" t="s">
        <v>682</v>
      </c>
      <c r="C3403" t="s">
        <v>190</v>
      </c>
      <c r="D3403" t="s">
        <v>12</v>
      </c>
      <c r="E3403" t="s">
        <v>684</v>
      </c>
      <c r="F3403" t="s">
        <v>14</v>
      </c>
      <c r="G3403" t="s">
        <v>34</v>
      </c>
      <c r="H3403">
        <v>0</v>
      </c>
      <c r="L3403" s="20" t="s">
        <v>7539</v>
      </c>
      <c r="M3403">
        <v>228.041</v>
      </c>
      <c r="N3403">
        <v>0</v>
      </c>
      <c r="O3403" t="s">
        <v>11271</v>
      </c>
      <c r="P3403" t="str">
        <f t="shared" si="120"/>
        <v>Radium-226('air',)</v>
      </c>
      <c r="R3403" s="20" t="s">
        <v>12314</v>
      </c>
    </row>
    <row r="3404" spans="1:18" x14ac:dyDescent="0.25">
      <c r="A3404" s="18">
        <v>1358</v>
      </c>
      <c r="B3404" t="s">
        <v>682</v>
      </c>
      <c r="C3404" t="s">
        <v>71</v>
      </c>
      <c r="D3404" t="s">
        <v>12</v>
      </c>
      <c r="E3404" t="s">
        <v>684</v>
      </c>
      <c r="F3404" t="s">
        <v>14</v>
      </c>
      <c r="G3404" t="s">
        <v>34</v>
      </c>
      <c r="H3404">
        <v>0</v>
      </c>
      <c r="L3404" s="20" t="s">
        <v>7539</v>
      </c>
      <c r="M3404">
        <v>228.041</v>
      </c>
      <c r="N3404">
        <v>0</v>
      </c>
      <c r="O3404" t="s">
        <v>11272</v>
      </c>
      <c r="P3404" t="str">
        <f t="shared" si="120"/>
        <v>Radium-226('water', 'ground-')</v>
      </c>
      <c r="R3404" s="20" t="s">
        <v>12316</v>
      </c>
    </row>
    <row r="3405" spans="1:18" x14ac:dyDescent="0.25">
      <c r="A3405" s="18">
        <v>2100</v>
      </c>
      <c r="B3405" t="s">
        <v>682</v>
      </c>
      <c r="C3405" t="s">
        <v>100</v>
      </c>
      <c r="D3405" t="s">
        <v>12</v>
      </c>
      <c r="E3405" t="s">
        <v>684</v>
      </c>
      <c r="F3405" t="s">
        <v>14</v>
      </c>
      <c r="G3405" t="s">
        <v>34</v>
      </c>
      <c r="H3405">
        <v>0</v>
      </c>
      <c r="L3405" s="20" t="s">
        <v>7539</v>
      </c>
      <c r="M3405">
        <v>228.041</v>
      </c>
      <c r="N3405">
        <v>0</v>
      </c>
      <c r="O3405" t="s">
        <v>11273</v>
      </c>
      <c r="P3405" t="str">
        <f t="shared" si="120"/>
        <v>Radium-226('water', 'ground-, long-term')</v>
      </c>
      <c r="R3405" s="20" t="s">
        <v>12316</v>
      </c>
    </row>
    <row r="3406" spans="1:18" x14ac:dyDescent="0.25">
      <c r="A3406" s="18">
        <v>4344</v>
      </c>
      <c r="B3406" t="s">
        <v>682</v>
      </c>
      <c r="C3406" t="s">
        <v>10</v>
      </c>
      <c r="D3406" t="s">
        <v>12</v>
      </c>
      <c r="E3406" t="s">
        <v>684</v>
      </c>
      <c r="F3406" t="s">
        <v>14</v>
      </c>
      <c r="G3406" t="s">
        <v>34</v>
      </c>
      <c r="H3406">
        <v>0</v>
      </c>
      <c r="L3406" s="20" t="s">
        <v>7539</v>
      </c>
      <c r="M3406">
        <v>228.041</v>
      </c>
      <c r="N3406">
        <v>0</v>
      </c>
      <c r="O3406" t="s">
        <v>11274</v>
      </c>
      <c r="P3406" t="str">
        <f t="shared" si="120"/>
        <v>Radium-226('water', 'ocean')</v>
      </c>
      <c r="R3406" s="20" t="s">
        <v>12316</v>
      </c>
    </row>
    <row r="3407" spans="1:18" x14ac:dyDescent="0.25">
      <c r="A3407" s="18">
        <v>4373</v>
      </c>
      <c r="B3407" t="s">
        <v>682</v>
      </c>
      <c r="C3407" t="s">
        <v>91</v>
      </c>
      <c r="D3407" t="s">
        <v>12</v>
      </c>
      <c r="E3407" t="s">
        <v>684</v>
      </c>
      <c r="F3407" t="s">
        <v>14</v>
      </c>
      <c r="G3407" t="s">
        <v>34</v>
      </c>
      <c r="H3407">
        <v>0</v>
      </c>
      <c r="L3407" s="20" t="s">
        <v>7539</v>
      </c>
      <c r="M3407">
        <v>228.041</v>
      </c>
      <c r="N3407">
        <v>0</v>
      </c>
      <c r="O3407" t="s">
        <v>11275</v>
      </c>
      <c r="P3407" t="str">
        <f t="shared" si="120"/>
        <v>Radium-226('water', 'surface water')</v>
      </c>
      <c r="R3407" s="20" t="s">
        <v>12316</v>
      </c>
    </row>
    <row r="3408" spans="1:18" x14ac:dyDescent="0.25">
      <c r="A3408" s="18">
        <v>4412</v>
      </c>
      <c r="B3408" s="20" t="s">
        <v>682</v>
      </c>
      <c r="C3408" t="s">
        <v>48</v>
      </c>
      <c r="D3408" t="s">
        <v>12</v>
      </c>
      <c r="E3408" t="s">
        <v>684</v>
      </c>
      <c r="F3408" t="s">
        <v>14</v>
      </c>
      <c r="G3408" t="s">
        <v>34</v>
      </c>
      <c r="H3408">
        <v>0</v>
      </c>
      <c r="L3408" s="20" t="s">
        <v>7539</v>
      </c>
      <c r="M3408">
        <v>228.041</v>
      </c>
      <c r="N3408">
        <v>0</v>
      </c>
      <c r="O3408" t="s">
        <v>11276</v>
      </c>
      <c r="P3408" t="str">
        <f t="shared" si="120"/>
        <v>Radium-226('water',)</v>
      </c>
      <c r="R3408" s="20" t="s">
        <v>12316</v>
      </c>
    </row>
    <row r="3409" spans="1:18" x14ac:dyDescent="0.25">
      <c r="A3409" s="18">
        <v>1350</v>
      </c>
      <c r="B3409" t="s">
        <v>1102</v>
      </c>
      <c r="C3409" t="s">
        <v>24</v>
      </c>
      <c r="D3409" t="s">
        <v>12</v>
      </c>
      <c r="E3409" t="s">
        <v>1104</v>
      </c>
      <c r="F3409" t="s">
        <v>14</v>
      </c>
      <c r="G3409" t="s">
        <v>34</v>
      </c>
      <c r="H3409">
        <v>0</v>
      </c>
      <c r="L3409" s="20" t="s">
        <v>7539</v>
      </c>
      <c r="M3409">
        <v>230.047</v>
      </c>
      <c r="N3409">
        <v>0</v>
      </c>
      <c r="O3409" t="s">
        <v>11277</v>
      </c>
      <c r="P3409" t="str">
        <f t="shared" si="120"/>
        <v>Radium-228('air', 'low population density, long-term')</v>
      </c>
      <c r="R3409" s="20" t="s">
        <v>12314</v>
      </c>
    </row>
    <row r="3410" spans="1:18" x14ac:dyDescent="0.25">
      <c r="A3410" s="18">
        <v>1033</v>
      </c>
      <c r="B3410" t="s">
        <v>1102</v>
      </c>
      <c r="C3410" t="s">
        <v>31</v>
      </c>
      <c r="D3410" t="s">
        <v>12</v>
      </c>
      <c r="E3410" t="s">
        <v>1104</v>
      </c>
      <c r="F3410" t="s">
        <v>14</v>
      </c>
      <c r="G3410" t="s">
        <v>34</v>
      </c>
      <c r="H3410">
        <v>0</v>
      </c>
      <c r="L3410" s="20" t="s">
        <v>7539</v>
      </c>
      <c r="M3410">
        <v>230.047</v>
      </c>
      <c r="N3410">
        <v>0</v>
      </c>
      <c r="O3410" t="s">
        <v>11278</v>
      </c>
      <c r="P3410" t="str">
        <f t="shared" si="120"/>
        <v>Radium-228('air', 'lower stratosphere + upper troposphere')</v>
      </c>
      <c r="R3410" s="20" t="s">
        <v>12314</v>
      </c>
    </row>
    <row r="3411" spans="1:18" x14ac:dyDescent="0.25">
      <c r="A3411" s="18">
        <v>1925</v>
      </c>
      <c r="B3411" t="s">
        <v>1102</v>
      </c>
      <c r="C3411" t="s">
        <v>27</v>
      </c>
      <c r="D3411" t="s">
        <v>12</v>
      </c>
      <c r="E3411" t="s">
        <v>1104</v>
      </c>
      <c r="F3411" t="s">
        <v>14</v>
      </c>
      <c r="G3411" t="s">
        <v>34</v>
      </c>
      <c r="H3411">
        <v>0</v>
      </c>
      <c r="L3411" s="20" t="s">
        <v>7539</v>
      </c>
      <c r="M3411">
        <v>230.047</v>
      </c>
      <c r="N3411">
        <v>0</v>
      </c>
      <c r="O3411" t="s">
        <v>11279</v>
      </c>
      <c r="P3411" t="str">
        <f t="shared" si="120"/>
        <v>Radium-228('air', 'non-urban air or from high stacks')</v>
      </c>
      <c r="R3411" s="20" t="s">
        <v>12314</v>
      </c>
    </row>
    <row r="3412" spans="1:18" x14ac:dyDescent="0.25">
      <c r="A3412" s="18">
        <v>976</v>
      </c>
      <c r="B3412" t="s">
        <v>1102</v>
      </c>
      <c r="C3412" t="s">
        <v>44</v>
      </c>
      <c r="D3412" t="s">
        <v>12</v>
      </c>
      <c r="E3412" t="s">
        <v>1104</v>
      </c>
      <c r="F3412" t="s">
        <v>14</v>
      </c>
      <c r="G3412" t="s">
        <v>34</v>
      </c>
      <c r="H3412">
        <v>0</v>
      </c>
      <c r="L3412" s="20" t="s">
        <v>7539</v>
      </c>
      <c r="M3412">
        <v>230.047</v>
      </c>
      <c r="N3412">
        <v>0</v>
      </c>
      <c r="O3412" t="s">
        <v>11280</v>
      </c>
      <c r="P3412" t="str">
        <f t="shared" si="120"/>
        <v>Radium-228('air', 'urban air close to ground')</v>
      </c>
      <c r="R3412" s="20" t="s">
        <v>12314</v>
      </c>
    </row>
    <row r="3413" spans="1:18" x14ac:dyDescent="0.25">
      <c r="A3413" s="18">
        <v>1343</v>
      </c>
      <c r="B3413" t="s">
        <v>1102</v>
      </c>
      <c r="C3413" t="s">
        <v>190</v>
      </c>
      <c r="D3413" t="s">
        <v>12</v>
      </c>
      <c r="E3413" t="s">
        <v>1104</v>
      </c>
      <c r="F3413" t="s">
        <v>14</v>
      </c>
      <c r="G3413" t="s">
        <v>34</v>
      </c>
      <c r="H3413">
        <v>0</v>
      </c>
      <c r="L3413" s="20" t="s">
        <v>7539</v>
      </c>
      <c r="M3413">
        <v>230.047</v>
      </c>
      <c r="N3413">
        <v>0</v>
      </c>
      <c r="O3413" t="s">
        <v>11281</v>
      </c>
      <c r="P3413" t="str">
        <f t="shared" si="120"/>
        <v>Radium-228('air',)</v>
      </c>
      <c r="R3413" s="20" t="s">
        <v>12314</v>
      </c>
    </row>
    <row r="3414" spans="1:18" x14ac:dyDescent="0.25">
      <c r="A3414" s="18">
        <v>254</v>
      </c>
      <c r="B3414" t="s">
        <v>1102</v>
      </c>
      <c r="C3414" t="s">
        <v>71</v>
      </c>
      <c r="D3414" t="s">
        <v>12</v>
      </c>
      <c r="E3414" t="s">
        <v>1104</v>
      </c>
      <c r="F3414" t="s">
        <v>14</v>
      </c>
      <c r="G3414" t="s">
        <v>34</v>
      </c>
      <c r="H3414">
        <v>0</v>
      </c>
      <c r="L3414" s="20" t="s">
        <v>7539</v>
      </c>
      <c r="M3414">
        <v>230.047</v>
      </c>
      <c r="N3414">
        <v>0</v>
      </c>
      <c r="O3414" t="s">
        <v>11282</v>
      </c>
      <c r="P3414" t="str">
        <f t="shared" si="120"/>
        <v>Radium-228('water', 'ground-')</v>
      </c>
      <c r="R3414" s="20" t="s">
        <v>12316</v>
      </c>
    </row>
    <row r="3415" spans="1:18" x14ac:dyDescent="0.25">
      <c r="A3415" s="18">
        <v>4417</v>
      </c>
      <c r="B3415" t="s">
        <v>1102</v>
      </c>
      <c r="C3415" t="s">
        <v>100</v>
      </c>
      <c r="D3415" t="s">
        <v>12</v>
      </c>
      <c r="E3415" t="s">
        <v>1104</v>
      </c>
      <c r="F3415" t="s">
        <v>14</v>
      </c>
      <c r="G3415" t="s">
        <v>34</v>
      </c>
      <c r="H3415">
        <v>0</v>
      </c>
      <c r="L3415" s="20" t="s">
        <v>7539</v>
      </c>
      <c r="M3415">
        <v>230.047</v>
      </c>
      <c r="N3415">
        <v>0</v>
      </c>
      <c r="O3415" t="s">
        <v>11283</v>
      </c>
      <c r="P3415" t="str">
        <f t="shared" si="120"/>
        <v>Radium-228('water', 'ground-, long-term')</v>
      </c>
      <c r="R3415" s="20" t="s">
        <v>12316</v>
      </c>
    </row>
    <row r="3416" spans="1:18" x14ac:dyDescent="0.25">
      <c r="A3416" s="18">
        <v>3215</v>
      </c>
      <c r="B3416" t="s">
        <v>1102</v>
      </c>
      <c r="C3416" t="s">
        <v>10</v>
      </c>
      <c r="D3416" t="s">
        <v>12</v>
      </c>
      <c r="E3416" t="s">
        <v>1104</v>
      </c>
      <c r="F3416" t="s">
        <v>14</v>
      </c>
      <c r="G3416" t="s">
        <v>34</v>
      </c>
      <c r="H3416">
        <v>0</v>
      </c>
      <c r="L3416" s="20" t="s">
        <v>7539</v>
      </c>
      <c r="M3416">
        <v>230.047</v>
      </c>
      <c r="N3416">
        <v>0</v>
      </c>
      <c r="O3416" t="s">
        <v>11284</v>
      </c>
      <c r="P3416" t="str">
        <f t="shared" si="120"/>
        <v>Radium-228('water', 'ocean')</v>
      </c>
      <c r="R3416" s="20" t="s">
        <v>12316</v>
      </c>
    </row>
    <row r="3417" spans="1:18" x14ac:dyDescent="0.25">
      <c r="A3417" s="18">
        <v>1054</v>
      </c>
      <c r="B3417" t="s">
        <v>1102</v>
      </c>
      <c r="C3417" t="s">
        <v>91</v>
      </c>
      <c r="D3417" t="s">
        <v>12</v>
      </c>
      <c r="E3417" t="s">
        <v>1104</v>
      </c>
      <c r="F3417" t="s">
        <v>14</v>
      </c>
      <c r="G3417" t="s">
        <v>34</v>
      </c>
      <c r="H3417">
        <v>0</v>
      </c>
      <c r="L3417" s="20" t="s">
        <v>7539</v>
      </c>
      <c r="M3417">
        <v>230.047</v>
      </c>
      <c r="N3417">
        <v>0</v>
      </c>
      <c r="O3417" t="s">
        <v>11285</v>
      </c>
      <c r="P3417" t="str">
        <f t="shared" si="120"/>
        <v>Radium-228('water', 'surface water')</v>
      </c>
      <c r="R3417" s="20" t="s">
        <v>12316</v>
      </c>
    </row>
    <row r="3418" spans="1:18" x14ac:dyDescent="0.25">
      <c r="A3418" s="18">
        <v>2965</v>
      </c>
      <c r="B3418" s="20" t="s">
        <v>1102</v>
      </c>
      <c r="C3418" t="s">
        <v>48</v>
      </c>
      <c r="D3418" t="s">
        <v>12</v>
      </c>
      <c r="E3418" t="s">
        <v>1104</v>
      </c>
      <c r="F3418" t="s">
        <v>14</v>
      </c>
      <c r="G3418" t="s">
        <v>34</v>
      </c>
      <c r="H3418">
        <v>0</v>
      </c>
      <c r="L3418" s="20" t="s">
        <v>7539</v>
      </c>
      <c r="M3418">
        <v>230.047</v>
      </c>
      <c r="N3418">
        <v>0</v>
      </c>
      <c r="O3418" t="s">
        <v>11286</v>
      </c>
      <c r="P3418" t="str">
        <f t="shared" si="120"/>
        <v>Radium-228('water',)</v>
      </c>
      <c r="R3418" s="20" t="s">
        <v>12316</v>
      </c>
    </row>
    <row r="3419" spans="1:18" x14ac:dyDescent="0.25">
      <c r="A3419" s="18">
        <v>4188</v>
      </c>
      <c r="B3419" t="s">
        <v>4298</v>
      </c>
      <c r="C3419" t="s">
        <v>24</v>
      </c>
      <c r="D3419" t="s">
        <v>12</v>
      </c>
      <c r="E3419" t="s">
        <v>4300</v>
      </c>
      <c r="F3419" t="s">
        <v>14</v>
      </c>
      <c r="G3419" t="s">
        <v>34</v>
      </c>
      <c r="H3419">
        <v>0</v>
      </c>
      <c r="L3419" s="20" t="s">
        <v>7540</v>
      </c>
      <c r="M3419" s="20" t="s">
        <v>6621</v>
      </c>
      <c r="N3419">
        <v>0</v>
      </c>
      <c r="O3419" t="s">
        <v>11287</v>
      </c>
      <c r="P3419" t="str">
        <f t="shared" si="120"/>
        <v>Radon-220('air', 'low population density, long-term')</v>
      </c>
      <c r="R3419" s="20" t="s">
        <v>12314</v>
      </c>
    </row>
    <row r="3420" spans="1:18" x14ac:dyDescent="0.25">
      <c r="A3420" s="18">
        <v>1907</v>
      </c>
      <c r="B3420" t="s">
        <v>4298</v>
      </c>
      <c r="C3420" t="s">
        <v>31</v>
      </c>
      <c r="D3420" t="s">
        <v>12</v>
      </c>
      <c r="E3420" t="s">
        <v>4300</v>
      </c>
      <c r="F3420" t="s">
        <v>14</v>
      </c>
      <c r="G3420" t="s">
        <v>34</v>
      </c>
      <c r="H3420">
        <v>0</v>
      </c>
      <c r="L3420" s="20" t="s">
        <v>7540</v>
      </c>
      <c r="M3420" s="20" t="s">
        <v>6621</v>
      </c>
      <c r="N3420">
        <v>0</v>
      </c>
      <c r="O3420" t="s">
        <v>11288</v>
      </c>
      <c r="P3420" t="str">
        <f t="shared" si="120"/>
        <v>Radon-220('air', 'lower stratosphere + upper troposphere')</v>
      </c>
      <c r="R3420" s="20" t="s">
        <v>12314</v>
      </c>
    </row>
    <row r="3421" spans="1:18" x14ac:dyDescent="0.25">
      <c r="A3421" s="18">
        <v>2176</v>
      </c>
      <c r="B3421" t="s">
        <v>4298</v>
      </c>
      <c r="C3421" t="s">
        <v>27</v>
      </c>
      <c r="D3421" t="s">
        <v>12</v>
      </c>
      <c r="E3421" t="s">
        <v>4300</v>
      </c>
      <c r="F3421" t="s">
        <v>14</v>
      </c>
      <c r="G3421" t="s">
        <v>34</v>
      </c>
      <c r="H3421">
        <v>0</v>
      </c>
      <c r="L3421" s="20" t="s">
        <v>7540</v>
      </c>
      <c r="M3421" s="20" t="s">
        <v>6621</v>
      </c>
      <c r="N3421">
        <v>0</v>
      </c>
      <c r="O3421" t="s">
        <v>11289</v>
      </c>
      <c r="P3421" t="str">
        <f t="shared" si="120"/>
        <v>Radon-220('air', 'non-urban air or from high stacks')</v>
      </c>
      <c r="R3421" s="20" t="s">
        <v>12314</v>
      </c>
    </row>
    <row r="3422" spans="1:18" x14ac:dyDescent="0.25">
      <c r="A3422" s="18">
        <v>4319</v>
      </c>
      <c r="B3422" t="s">
        <v>4298</v>
      </c>
      <c r="C3422" t="s">
        <v>44</v>
      </c>
      <c r="D3422" t="s">
        <v>12</v>
      </c>
      <c r="E3422" t="s">
        <v>4300</v>
      </c>
      <c r="F3422" t="s">
        <v>14</v>
      </c>
      <c r="G3422" t="s">
        <v>34</v>
      </c>
      <c r="H3422">
        <v>0</v>
      </c>
      <c r="L3422" s="20" t="s">
        <v>7540</v>
      </c>
      <c r="M3422" s="20" t="s">
        <v>6621</v>
      </c>
      <c r="N3422">
        <v>0</v>
      </c>
      <c r="O3422" t="s">
        <v>11290</v>
      </c>
      <c r="P3422" t="str">
        <f t="shared" si="120"/>
        <v>Radon-220('air', 'urban air close to ground')</v>
      </c>
      <c r="R3422" s="20" t="s">
        <v>12314</v>
      </c>
    </row>
    <row r="3423" spans="1:18" x14ac:dyDescent="0.25">
      <c r="A3423" s="18">
        <v>2842</v>
      </c>
      <c r="B3423" s="20" t="s">
        <v>4298</v>
      </c>
      <c r="C3423" t="s">
        <v>190</v>
      </c>
      <c r="D3423" t="s">
        <v>12</v>
      </c>
      <c r="E3423" t="s">
        <v>4300</v>
      </c>
      <c r="F3423" t="s">
        <v>14</v>
      </c>
      <c r="G3423" t="s">
        <v>34</v>
      </c>
      <c r="H3423">
        <v>0</v>
      </c>
      <c r="L3423" s="20" t="s">
        <v>7540</v>
      </c>
      <c r="M3423" s="20" t="s">
        <v>6621</v>
      </c>
      <c r="N3423">
        <v>0</v>
      </c>
      <c r="O3423" t="s">
        <v>11291</v>
      </c>
      <c r="P3423" t="str">
        <f t="shared" si="120"/>
        <v>Radon-220('air',)</v>
      </c>
      <c r="R3423" s="20" t="s">
        <v>12314</v>
      </c>
    </row>
    <row r="3424" spans="1:18" x14ac:dyDescent="0.25">
      <c r="A3424" s="18">
        <v>344</v>
      </c>
      <c r="B3424" t="s">
        <v>4723</v>
      </c>
      <c r="C3424" t="s">
        <v>24</v>
      </c>
      <c r="D3424" t="s">
        <v>12</v>
      </c>
      <c r="E3424" t="s">
        <v>174</v>
      </c>
      <c r="F3424" t="s">
        <v>14</v>
      </c>
      <c r="G3424" t="s">
        <v>34</v>
      </c>
      <c r="H3424">
        <v>0</v>
      </c>
      <c r="L3424" s="20" t="s">
        <v>7540</v>
      </c>
      <c r="M3424" s="20" t="s">
        <v>6621</v>
      </c>
      <c r="N3424">
        <v>0</v>
      </c>
      <c r="O3424" t="s">
        <v>11292</v>
      </c>
      <c r="P3424" t="str">
        <f t="shared" si="120"/>
        <v>Radon-222('air', 'low population density, long-term')</v>
      </c>
      <c r="R3424" s="20" t="s">
        <v>12314</v>
      </c>
    </row>
    <row r="3425" spans="1:18" x14ac:dyDescent="0.25">
      <c r="A3425" s="18">
        <v>1101</v>
      </c>
      <c r="B3425" t="s">
        <v>4723</v>
      </c>
      <c r="C3425" t="s">
        <v>31</v>
      </c>
      <c r="D3425" t="s">
        <v>12</v>
      </c>
      <c r="E3425" t="s">
        <v>174</v>
      </c>
      <c r="F3425" t="s">
        <v>14</v>
      </c>
      <c r="G3425" t="s">
        <v>34</v>
      </c>
      <c r="H3425">
        <v>0</v>
      </c>
      <c r="L3425" s="20" t="s">
        <v>7540</v>
      </c>
      <c r="M3425" s="20" t="s">
        <v>6621</v>
      </c>
      <c r="N3425">
        <v>0</v>
      </c>
      <c r="O3425" t="s">
        <v>11293</v>
      </c>
      <c r="P3425" t="str">
        <f t="shared" si="120"/>
        <v>Radon-222('air', 'lower stratosphere + upper troposphere')</v>
      </c>
      <c r="R3425" s="20" t="s">
        <v>12314</v>
      </c>
    </row>
    <row r="3426" spans="1:18" x14ac:dyDescent="0.25">
      <c r="A3426" s="18">
        <v>1771</v>
      </c>
      <c r="B3426" t="s">
        <v>4723</v>
      </c>
      <c r="C3426" t="s">
        <v>27</v>
      </c>
      <c r="D3426" t="s">
        <v>12</v>
      </c>
      <c r="E3426" t="s">
        <v>174</v>
      </c>
      <c r="F3426" t="s">
        <v>14</v>
      </c>
      <c r="G3426" t="s">
        <v>34</v>
      </c>
      <c r="H3426">
        <v>0</v>
      </c>
      <c r="L3426" s="20" t="s">
        <v>7540</v>
      </c>
      <c r="M3426" s="20" t="s">
        <v>6621</v>
      </c>
      <c r="N3426">
        <v>0</v>
      </c>
      <c r="O3426" t="s">
        <v>11294</v>
      </c>
      <c r="P3426" t="str">
        <f t="shared" si="120"/>
        <v>Radon-222('air', 'non-urban air or from high stacks')</v>
      </c>
      <c r="R3426" s="20" t="s">
        <v>12314</v>
      </c>
    </row>
    <row r="3427" spans="1:18" x14ac:dyDescent="0.25">
      <c r="A3427" s="18">
        <v>3509</v>
      </c>
      <c r="B3427" t="s">
        <v>4723</v>
      </c>
      <c r="C3427" t="s">
        <v>44</v>
      </c>
      <c r="D3427" t="s">
        <v>12</v>
      </c>
      <c r="E3427" t="s">
        <v>174</v>
      </c>
      <c r="F3427" t="s">
        <v>14</v>
      </c>
      <c r="G3427" t="s">
        <v>34</v>
      </c>
      <c r="H3427">
        <v>0</v>
      </c>
      <c r="L3427" s="20" t="s">
        <v>7540</v>
      </c>
      <c r="M3427" s="20" t="s">
        <v>6621</v>
      </c>
      <c r="N3427">
        <v>0</v>
      </c>
      <c r="O3427" t="s">
        <v>11295</v>
      </c>
      <c r="P3427" t="str">
        <f t="shared" si="120"/>
        <v>Radon-222('air', 'urban air close to ground')</v>
      </c>
      <c r="R3427" s="20" t="s">
        <v>12314</v>
      </c>
    </row>
    <row r="3428" spans="1:18" x14ac:dyDescent="0.25">
      <c r="A3428" s="18">
        <v>54</v>
      </c>
      <c r="B3428" s="20" t="s">
        <v>4723</v>
      </c>
      <c r="C3428" t="s">
        <v>190</v>
      </c>
      <c r="D3428" t="s">
        <v>12</v>
      </c>
      <c r="E3428" t="s">
        <v>174</v>
      </c>
      <c r="F3428" t="s">
        <v>14</v>
      </c>
      <c r="G3428" t="s">
        <v>34</v>
      </c>
      <c r="H3428">
        <v>0</v>
      </c>
      <c r="L3428" s="20" t="s">
        <v>7540</v>
      </c>
      <c r="M3428" s="20" t="s">
        <v>6621</v>
      </c>
      <c r="N3428">
        <v>0</v>
      </c>
      <c r="O3428" t="s">
        <v>11296</v>
      </c>
      <c r="P3428" t="str">
        <f t="shared" si="120"/>
        <v>Radon-222('air',)</v>
      </c>
      <c r="R3428" s="20" t="s">
        <v>12314</v>
      </c>
    </row>
    <row r="3429" spans="1:18" hidden="1" x14ac:dyDescent="0.25">
      <c r="A3429" s="18">
        <v>2258</v>
      </c>
      <c r="C3429" t="s">
        <v>7201</v>
      </c>
      <c r="D3429" t="s">
        <v>12</v>
      </c>
      <c r="E3429" t="s">
        <v>7285</v>
      </c>
      <c r="F3429" t="s">
        <v>6872</v>
      </c>
      <c r="G3429" t="s">
        <v>777</v>
      </c>
      <c r="O3429" t="s">
        <v>11297</v>
      </c>
      <c r="P3429" t="str">
        <f t="shared" si="120"/>
        <v>Recovered energy('inventory indicator', 'resource use')</v>
      </c>
    </row>
    <row r="3430" spans="1:18" hidden="1" x14ac:dyDescent="0.25">
      <c r="A3430" s="18">
        <v>2569</v>
      </c>
      <c r="C3430" t="s">
        <v>7201</v>
      </c>
      <c r="D3430" t="s">
        <v>12</v>
      </c>
      <c r="E3430" t="s">
        <v>7347</v>
      </c>
      <c r="F3430" t="s">
        <v>6872</v>
      </c>
      <c r="G3430" t="s">
        <v>777</v>
      </c>
      <c r="L3430" s="20"/>
      <c r="O3430" t="s">
        <v>11298</v>
      </c>
      <c r="P3430" t="str">
        <f t="shared" si="120"/>
        <v>Renewable secondary fuels('inventory indicator', 'resource use')</v>
      </c>
    </row>
    <row r="3431" spans="1:18" hidden="1" x14ac:dyDescent="0.25">
      <c r="A3431" s="18">
        <v>711</v>
      </c>
      <c r="C3431" t="s">
        <v>2436</v>
      </c>
      <c r="D3431" t="s">
        <v>12</v>
      </c>
      <c r="E3431" t="s">
        <v>5707</v>
      </c>
      <c r="F3431" t="s">
        <v>2439</v>
      </c>
      <c r="G3431" t="s">
        <v>2440</v>
      </c>
      <c r="O3431" t="s">
        <v>11299</v>
      </c>
      <c r="P3431" t="str">
        <f t="shared" si="120"/>
        <v>Rent('economic', 'primary production factor')</v>
      </c>
    </row>
    <row r="3432" spans="1:18" hidden="1" x14ac:dyDescent="0.25">
      <c r="A3432" s="18">
        <v>1107</v>
      </c>
      <c r="C3432" t="s">
        <v>1485</v>
      </c>
      <c r="D3432" t="s">
        <v>12</v>
      </c>
      <c r="E3432" t="s">
        <v>5308</v>
      </c>
      <c r="F3432" t="s">
        <v>1488</v>
      </c>
      <c r="G3432" t="s">
        <v>770</v>
      </c>
      <c r="J3432" t="s">
        <v>7006</v>
      </c>
      <c r="O3432" t="s">
        <v>11300</v>
      </c>
      <c r="P3432" t="str">
        <f t="shared" si="120"/>
        <v>residual hardwood, wet('social',)</v>
      </c>
    </row>
    <row r="3433" spans="1:18" hidden="1" x14ac:dyDescent="0.25">
      <c r="A3433" s="18">
        <v>1228</v>
      </c>
      <c r="C3433" t="s">
        <v>1485</v>
      </c>
      <c r="D3433" t="s">
        <v>12</v>
      </c>
      <c r="E3433" t="s">
        <v>6098</v>
      </c>
      <c r="F3433" s="20" t="s">
        <v>12301</v>
      </c>
      <c r="G3433" t="s">
        <v>770</v>
      </c>
      <c r="O3433" t="s">
        <v>11301</v>
      </c>
      <c r="P3433" t="str">
        <f t="shared" si="120"/>
        <v>residual softwood, wet('social',)</v>
      </c>
    </row>
    <row r="3434" spans="1:18" hidden="1" x14ac:dyDescent="0.25">
      <c r="A3434" s="18">
        <v>1322</v>
      </c>
      <c r="C3434" t="s">
        <v>1485</v>
      </c>
      <c r="D3434" t="s">
        <v>12</v>
      </c>
      <c r="E3434" t="s">
        <v>1487</v>
      </c>
      <c r="F3434" t="s">
        <v>1488</v>
      </c>
      <c r="G3434" t="s">
        <v>770</v>
      </c>
      <c r="J3434" t="s">
        <v>7048</v>
      </c>
      <c r="O3434" t="s">
        <v>11302</v>
      </c>
      <c r="P3434" t="str">
        <f t="shared" si="120"/>
        <v>residual wood, dry('social',)</v>
      </c>
    </row>
    <row r="3435" spans="1:18" hidden="1" x14ac:dyDescent="0.25">
      <c r="A3435" s="18">
        <v>2958</v>
      </c>
      <c r="B3435" t="s">
        <v>652</v>
      </c>
      <c r="C3435" t="s">
        <v>60</v>
      </c>
      <c r="D3435" t="s">
        <v>12</v>
      </c>
      <c r="E3435" t="s">
        <v>3966</v>
      </c>
      <c r="F3435" t="s">
        <v>38</v>
      </c>
      <c r="G3435" t="s">
        <v>15</v>
      </c>
      <c r="L3435" s="20"/>
      <c r="M3435" s="20"/>
      <c r="N3435" s="20"/>
      <c r="O3435" t="s">
        <v>11303</v>
      </c>
      <c r="P3435" t="str">
        <f t="shared" si="120"/>
        <v>Rh, Rh 2.0E-5%, Pt 2.5E-4%, Pd 7.3E-4%, Ni 2.3E+0%, Cu 3.2E+0% in ore, in ground('natural resource', 'in ground')</v>
      </c>
    </row>
    <row r="3436" spans="1:18" hidden="1" x14ac:dyDescent="0.25">
      <c r="A3436" s="18">
        <v>863</v>
      </c>
      <c r="B3436" t="s">
        <v>652</v>
      </c>
      <c r="C3436" t="s">
        <v>60</v>
      </c>
      <c r="D3436" t="s">
        <v>12</v>
      </c>
      <c r="E3436" t="s">
        <v>4020</v>
      </c>
      <c r="F3436" t="s">
        <v>38</v>
      </c>
      <c r="G3436" t="s">
        <v>15</v>
      </c>
      <c r="O3436" t="s">
        <v>11304</v>
      </c>
      <c r="P3436" t="str">
        <f t="shared" si="120"/>
        <v>Rh, Rh 2.4E-5%, Pt 4.8E-4%, Pd 2.0E-4%, Ni 3.7E-2%, Cu 5.2E-2% in ore, in ground('natural resource', 'in ground')</v>
      </c>
    </row>
    <row r="3437" spans="1:18" hidden="1" x14ac:dyDescent="0.25">
      <c r="A3437" s="18">
        <v>2198</v>
      </c>
      <c r="B3437" t="s">
        <v>4021</v>
      </c>
      <c r="C3437" t="s">
        <v>60</v>
      </c>
      <c r="D3437" t="s">
        <v>12</v>
      </c>
      <c r="E3437" t="s">
        <v>4023</v>
      </c>
      <c r="F3437" t="s">
        <v>38</v>
      </c>
      <c r="G3437" t="s">
        <v>15</v>
      </c>
      <c r="O3437" t="s">
        <v>11305</v>
      </c>
      <c r="P3437" t="str">
        <f t="shared" si="120"/>
        <v>Rhenium, in crude ore, in ground('natural resource', 'in ground')</v>
      </c>
    </row>
    <row r="3438" spans="1:18" hidden="1" x14ac:dyDescent="0.25">
      <c r="A3438" s="18">
        <v>1548</v>
      </c>
      <c r="B3438" t="s">
        <v>4021</v>
      </c>
      <c r="C3438" t="s">
        <v>60</v>
      </c>
      <c r="D3438" t="s">
        <v>12</v>
      </c>
      <c r="E3438" t="s">
        <v>4025</v>
      </c>
      <c r="F3438" t="s">
        <v>38</v>
      </c>
      <c r="G3438" t="s">
        <v>15</v>
      </c>
      <c r="O3438" t="s">
        <v>11306</v>
      </c>
      <c r="P3438" t="str">
        <f t="shared" si="120"/>
        <v>Rhenium, in ground('natural resource', 'in ground')</v>
      </c>
    </row>
    <row r="3439" spans="1:18" x14ac:dyDescent="0.25">
      <c r="A3439" s="18">
        <v>3224</v>
      </c>
      <c r="B3439" s="20" t="s">
        <v>652</v>
      </c>
      <c r="C3439" t="s">
        <v>190</v>
      </c>
      <c r="D3439" t="s">
        <v>12</v>
      </c>
      <c r="E3439" t="s">
        <v>654</v>
      </c>
      <c r="F3439" t="s">
        <v>14</v>
      </c>
      <c r="G3439" t="s">
        <v>15</v>
      </c>
      <c r="H3439">
        <v>0</v>
      </c>
      <c r="L3439" s="20" t="s">
        <v>7541</v>
      </c>
      <c r="M3439" s="20" t="s">
        <v>6621</v>
      </c>
      <c r="N3439">
        <v>0</v>
      </c>
      <c r="O3439" t="s">
        <v>11307</v>
      </c>
      <c r="P3439" t="str">
        <f t="shared" si="120"/>
        <v>Rhodium('air',)</v>
      </c>
      <c r="R3439" s="20" t="s">
        <v>12314</v>
      </c>
    </row>
    <row r="3440" spans="1:18" hidden="1" x14ac:dyDescent="0.25">
      <c r="A3440" s="18">
        <v>1516</v>
      </c>
      <c r="B3440" t="s">
        <v>652</v>
      </c>
      <c r="C3440" t="s">
        <v>60</v>
      </c>
      <c r="D3440" t="s">
        <v>12</v>
      </c>
      <c r="E3440" t="s">
        <v>4030</v>
      </c>
      <c r="F3440" t="s">
        <v>38</v>
      </c>
      <c r="G3440" t="s">
        <v>15</v>
      </c>
      <c r="O3440" t="s">
        <v>11308</v>
      </c>
      <c r="P3440" t="str">
        <f t="shared" si="120"/>
        <v>Rhodium, in ground('natural resource', 'in ground')</v>
      </c>
    </row>
    <row r="3441" spans="1:18" hidden="1" x14ac:dyDescent="0.25">
      <c r="A3441" s="18">
        <v>939</v>
      </c>
      <c r="B3441" t="s">
        <v>652</v>
      </c>
      <c r="C3441" t="s">
        <v>60</v>
      </c>
      <c r="D3441" t="s">
        <v>12</v>
      </c>
      <c r="E3441" t="s">
        <v>4037</v>
      </c>
      <c r="F3441" t="s">
        <v>38</v>
      </c>
      <c r="G3441" t="s">
        <v>15</v>
      </c>
      <c r="O3441" t="s">
        <v>11309</v>
      </c>
      <c r="P3441" t="str">
        <f t="shared" si="120"/>
        <v>Rhodium, Rh 1.6E-7%, in mixed ore, in ground('natural resource', 'in ground')</v>
      </c>
    </row>
    <row r="3442" spans="1:18" x14ac:dyDescent="0.25">
      <c r="A3442" s="18">
        <v>1492</v>
      </c>
      <c r="B3442" s="20" t="s">
        <v>4394</v>
      </c>
      <c r="C3442" t="s">
        <v>17</v>
      </c>
      <c r="D3442" t="s">
        <v>12</v>
      </c>
      <c r="E3442" t="s">
        <v>4396</v>
      </c>
      <c r="F3442" t="s">
        <v>14</v>
      </c>
      <c r="G3442" t="s">
        <v>15</v>
      </c>
      <c r="H3442">
        <f>14.0067*N3442/M3442</f>
        <v>0.16232349968941509</v>
      </c>
      <c r="L3442" t="s">
        <v>7542</v>
      </c>
      <c r="M3442">
        <v>431.44400000000002</v>
      </c>
      <c r="N3442">
        <v>5</v>
      </c>
      <c r="O3442" t="s">
        <v>11310</v>
      </c>
      <c r="P3442" t="str">
        <f t="shared" si="120"/>
        <v>Rimsulfuron('soil', 'agricultural')</v>
      </c>
      <c r="R3442" s="20" t="s">
        <v>12315</v>
      </c>
    </row>
    <row r="3443" spans="1:18" x14ac:dyDescent="0.25">
      <c r="A3443" s="18">
        <v>1067</v>
      </c>
      <c r="B3443" s="20" t="s">
        <v>7543</v>
      </c>
      <c r="C3443" t="s">
        <v>17</v>
      </c>
      <c r="D3443" t="s">
        <v>12</v>
      </c>
      <c r="E3443" t="s">
        <v>1614</v>
      </c>
      <c r="F3443" t="s">
        <v>14</v>
      </c>
      <c r="G3443" t="s">
        <v>15</v>
      </c>
      <c r="H3443">
        <f>14.0067*N3443/M3443</f>
        <v>0</v>
      </c>
      <c r="L3443" t="s">
        <v>7544</v>
      </c>
      <c r="M3443">
        <v>394.41699999999997</v>
      </c>
      <c r="N3443">
        <v>0</v>
      </c>
      <c r="O3443" t="s">
        <v>11311</v>
      </c>
      <c r="P3443" t="str">
        <f t="shared" si="120"/>
        <v>Rotenone('soil', 'agricultural')</v>
      </c>
      <c r="R3443" s="20" t="s">
        <v>12315</v>
      </c>
    </row>
    <row r="3444" spans="1:18" x14ac:dyDescent="0.25">
      <c r="A3444" s="18">
        <v>1521</v>
      </c>
      <c r="B3444" t="s">
        <v>968</v>
      </c>
      <c r="C3444" t="s">
        <v>71</v>
      </c>
      <c r="D3444" t="s">
        <v>12</v>
      </c>
      <c r="E3444" t="s">
        <v>970</v>
      </c>
      <c r="F3444" t="s">
        <v>14</v>
      </c>
      <c r="G3444" t="s">
        <v>15</v>
      </c>
      <c r="H3444">
        <v>0</v>
      </c>
      <c r="L3444" s="20" t="s">
        <v>7545</v>
      </c>
      <c r="M3444" s="22">
        <v>86.475999999999999</v>
      </c>
      <c r="N3444">
        <v>0</v>
      </c>
      <c r="O3444" t="s">
        <v>11312</v>
      </c>
      <c r="P3444" t="str">
        <f t="shared" si="120"/>
        <v>Rubidium('water', 'ground-')</v>
      </c>
      <c r="R3444" s="20" t="s">
        <v>12316</v>
      </c>
    </row>
    <row r="3445" spans="1:18" x14ac:dyDescent="0.25">
      <c r="A3445" s="18">
        <v>3192</v>
      </c>
      <c r="B3445" t="s">
        <v>968</v>
      </c>
      <c r="C3445" t="s">
        <v>100</v>
      </c>
      <c r="D3445" t="s">
        <v>12</v>
      </c>
      <c r="E3445" t="s">
        <v>970</v>
      </c>
      <c r="F3445" t="s">
        <v>14</v>
      </c>
      <c r="G3445" t="s">
        <v>15</v>
      </c>
      <c r="H3445">
        <v>0</v>
      </c>
      <c r="L3445" s="20" t="s">
        <v>7545</v>
      </c>
      <c r="M3445" s="22">
        <v>86.475999999999999</v>
      </c>
      <c r="N3445">
        <v>0</v>
      </c>
      <c r="O3445" t="s">
        <v>11313</v>
      </c>
      <c r="P3445" t="str">
        <f t="shared" si="120"/>
        <v>Rubidium('water', 'ground-, long-term')</v>
      </c>
      <c r="R3445" s="20" t="s">
        <v>12316</v>
      </c>
    </row>
    <row r="3446" spans="1:18" x14ac:dyDescent="0.25">
      <c r="A3446" s="18">
        <v>524</v>
      </c>
      <c r="B3446" t="s">
        <v>968</v>
      </c>
      <c r="C3446" t="s">
        <v>10</v>
      </c>
      <c r="D3446" t="s">
        <v>12</v>
      </c>
      <c r="E3446" t="s">
        <v>970</v>
      </c>
      <c r="F3446" t="s">
        <v>14</v>
      </c>
      <c r="G3446" t="s">
        <v>15</v>
      </c>
      <c r="H3446">
        <v>0</v>
      </c>
      <c r="L3446" s="20" t="s">
        <v>7545</v>
      </c>
      <c r="M3446" s="22">
        <v>86.475999999999999</v>
      </c>
      <c r="N3446">
        <v>0</v>
      </c>
      <c r="O3446" t="s">
        <v>11314</v>
      </c>
      <c r="P3446" t="str">
        <f t="shared" si="120"/>
        <v>Rubidium('water', 'ocean')</v>
      </c>
      <c r="R3446" s="20" t="s">
        <v>12316</v>
      </c>
    </row>
    <row r="3447" spans="1:18" x14ac:dyDescent="0.25">
      <c r="A3447" s="18">
        <v>31</v>
      </c>
      <c r="B3447" t="s">
        <v>968</v>
      </c>
      <c r="C3447" t="s">
        <v>91</v>
      </c>
      <c r="D3447" t="s">
        <v>12</v>
      </c>
      <c r="E3447" t="s">
        <v>970</v>
      </c>
      <c r="F3447" t="s">
        <v>14</v>
      </c>
      <c r="G3447" t="s">
        <v>15</v>
      </c>
      <c r="H3447">
        <v>0</v>
      </c>
      <c r="L3447" s="20" t="s">
        <v>7545</v>
      </c>
      <c r="M3447" s="22">
        <v>86.475999999999999</v>
      </c>
      <c r="N3447">
        <v>0</v>
      </c>
      <c r="O3447" t="s">
        <v>11315</v>
      </c>
      <c r="P3447" t="str">
        <f t="shared" si="120"/>
        <v>Rubidium('water', 'surface water')</v>
      </c>
      <c r="R3447" s="20" t="s">
        <v>12316</v>
      </c>
    </row>
    <row r="3448" spans="1:18" x14ac:dyDescent="0.25">
      <c r="A3448" s="18">
        <v>458</v>
      </c>
      <c r="B3448" s="20" t="s">
        <v>968</v>
      </c>
      <c r="C3448" t="s">
        <v>48</v>
      </c>
      <c r="D3448" t="s">
        <v>12</v>
      </c>
      <c r="E3448" t="s">
        <v>970</v>
      </c>
      <c r="F3448" t="s">
        <v>14</v>
      </c>
      <c r="G3448" t="s">
        <v>15</v>
      </c>
      <c r="H3448">
        <v>0</v>
      </c>
      <c r="L3448" s="20" t="s">
        <v>7545</v>
      </c>
      <c r="M3448" s="22">
        <v>86.475999999999999</v>
      </c>
      <c r="N3448">
        <v>0</v>
      </c>
      <c r="O3448" t="s">
        <v>11316</v>
      </c>
      <c r="P3448" t="str">
        <f t="shared" si="120"/>
        <v>Rubidium('water',)</v>
      </c>
      <c r="R3448" s="20" t="s">
        <v>12316</v>
      </c>
    </row>
    <row r="3449" spans="1:18" hidden="1" x14ac:dyDescent="0.25">
      <c r="A3449" s="18">
        <v>3136</v>
      </c>
      <c r="B3449" t="s">
        <v>968</v>
      </c>
      <c r="C3449" t="s">
        <v>60</v>
      </c>
      <c r="D3449" t="s">
        <v>12</v>
      </c>
      <c r="E3449" t="s">
        <v>4066</v>
      </c>
      <c r="F3449" t="s">
        <v>38</v>
      </c>
      <c r="G3449" t="s">
        <v>15</v>
      </c>
      <c r="O3449" t="s">
        <v>11317</v>
      </c>
      <c r="P3449" t="str">
        <f t="shared" si="120"/>
        <v>Rubidium, in ground('natural resource', 'in ground')</v>
      </c>
    </row>
    <row r="3450" spans="1:18" hidden="1" x14ac:dyDescent="0.25">
      <c r="A3450" s="18">
        <v>2446</v>
      </c>
      <c r="B3450" t="s">
        <v>7310</v>
      </c>
      <c r="C3450" t="s">
        <v>60</v>
      </c>
      <c r="D3450" t="s">
        <v>12</v>
      </c>
      <c r="E3450" t="s">
        <v>4089</v>
      </c>
      <c r="F3450" t="s">
        <v>38</v>
      </c>
      <c r="G3450" t="s">
        <v>15</v>
      </c>
      <c r="L3450" s="20"/>
      <c r="O3450" t="s">
        <v>11318</v>
      </c>
      <c r="P3450" t="str">
        <f t="shared" si="120"/>
        <v>Ruthenium, in ground('natural resource', 'in ground')</v>
      </c>
    </row>
    <row r="3451" spans="1:18" x14ac:dyDescent="0.25">
      <c r="A3451" s="18">
        <v>2827</v>
      </c>
      <c r="B3451" t="s">
        <v>167</v>
      </c>
      <c r="C3451" t="s">
        <v>24</v>
      </c>
      <c r="D3451" t="s">
        <v>12</v>
      </c>
      <c r="E3451" t="s">
        <v>169</v>
      </c>
      <c r="F3451" t="s">
        <v>14</v>
      </c>
      <c r="G3451" t="s">
        <v>34</v>
      </c>
      <c r="H3451">
        <v>0</v>
      </c>
      <c r="L3451" s="27" t="s">
        <v>7546</v>
      </c>
      <c r="M3451">
        <v>103.09</v>
      </c>
      <c r="N3451">
        <v>0</v>
      </c>
      <c r="O3451" t="s">
        <v>11319</v>
      </c>
      <c r="P3451" t="str">
        <f t="shared" si="120"/>
        <v>Ruthenium-103('air', 'low population density, long-term')</v>
      </c>
      <c r="R3451" s="20" t="s">
        <v>12314</v>
      </c>
    </row>
    <row r="3452" spans="1:18" x14ac:dyDescent="0.25">
      <c r="A3452" s="18">
        <v>2459</v>
      </c>
      <c r="B3452" t="s">
        <v>167</v>
      </c>
      <c r="C3452" t="s">
        <v>31</v>
      </c>
      <c r="D3452" t="s">
        <v>12</v>
      </c>
      <c r="E3452" t="s">
        <v>169</v>
      </c>
      <c r="F3452" t="s">
        <v>14</v>
      </c>
      <c r="G3452" t="s">
        <v>34</v>
      </c>
      <c r="H3452">
        <v>0</v>
      </c>
      <c r="L3452" s="27" t="s">
        <v>7546</v>
      </c>
      <c r="M3452">
        <v>103.09</v>
      </c>
      <c r="N3452">
        <v>0</v>
      </c>
      <c r="O3452" t="s">
        <v>11320</v>
      </c>
      <c r="P3452" t="str">
        <f t="shared" si="120"/>
        <v>Ruthenium-103('air', 'lower stratosphere + upper troposphere')</v>
      </c>
      <c r="R3452" s="20" t="s">
        <v>12314</v>
      </c>
    </row>
    <row r="3453" spans="1:18" x14ac:dyDescent="0.25">
      <c r="A3453" s="18">
        <v>2099</v>
      </c>
      <c r="B3453" t="s">
        <v>167</v>
      </c>
      <c r="C3453" t="s">
        <v>27</v>
      </c>
      <c r="D3453" t="s">
        <v>12</v>
      </c>
      <c r="E3453" t="s">
        <v>169</v>
      </c>
      <c r="F3453" t="s">
        <v>14</v>
      </c>
      <c r="G3453" t="s">
        <v>34</v>
      </c>
      <c r="H3453">
        <v>0</v>
      </c>
      <c r="L3453" s="27" t="s">
        <v>7546</v>
      </c>
      <c r="M3453">
        <v>103.09</v>
      </c>
      <c r="N3453">
        <v>0</v>
      </c>
      <c r="O3453" t="s">
        <v>11321</v>
      </c>
      <c r="P3453" t="str">
        <f t="shared" si="120"/>
        <v>Ruthenium-103('air', 'non-urban air or from high stacks')</v>
      </c>
      <c r="R3453" s="20" t="s">
        <v>12314</v>
      </c>
    </row>
    <row r="3454" spans="1:18" x14ac:dyDescent="0.25">
      <c r="A3454" s="18">
        <v>3363</v>
      </c>
      <c r="B3454" t="s">
        <v>167</v>
      </c>
      <c r="C3454" t="s">
        <v>44</v>
      </c>
      <c r="D3454" t="s">
        <v>12</v>
      </c>
      <c r="E3454" t="s">
        <v>169</v>
      </c>
      <c r="F3454" t="s">
        <v>14</v>
      </c>
      <c r="G3454" t="s">
        <v>34</v>
      </c>
      <c r="H3454">
        <v>0</v>
      </c>
      <c r="L3454" s="27" t="s">
        <v>7546</v>
      </c>
      <c r="M3454">
        <v>103.09</v>
      </c>
      <c r="N3454">
        <v>0</v>
      </c>
      <c r="O3454" t="s">
        <v>11322</v>
      </c>
      <c r="P3454" t="str">
        <f t="shared" si="120"/>
        <v>Ruthenium-103('air', 'urban air close to ground')</v>
      </c>
      <c r="R3454" s="20" t="s">
        <v>12314</v>
      </c>
    </row>
    <row r="3455" spans="1:18" x14ac:dyDescent="0.25">
      <c r="A3455" s="18">
        <v>1989</v>
      </c>
      <c r="B3455" t="s">
        <v>167</v>
      </c>
      <c r="C3455" t="s">
        <v>190</v>
      </c>
      <c r="D3455" t="s">
        <v>12</v>
      </c>
      <c r="E3455" t="s">
        <v>169</v>
      </c>
      <c r="F3455" t="s">
        <v>14</v>
      </c>
      <c r="G3455" t="s">
        <v>34</v>
      </c>
      <c r="H3455">
        <v>0</v>
      </c>
      <c r="L3455" s="27" t="s">
        <v>7546</v>
      </c>
      <c r="M3455">
        <v>103.09</v>
      </c>
      <c r="N3455">
        <v>0</v>
      </c>
      <c r="O3455" t="s">
        <v>11323</v>
      </c>
      <c r="P3455" t="str">
        <f t="shared" si="120"/>
        <v>Ruthenium-103('air',)</v>
      </c>
      <c r="R3455" s="20" t="s">
        <v>12314</v>
      </c>
    </row>
    <row r="3456" spans="1:18" x14ac:dyDescent="0.25">
      <c r="A3456" s="18">
        <v>2561</v>
      </c>
      <c r="B3456" t="s">
        <v>167</v>
      </c>
      <c r="C3456" t="s">
        <v>71</v>
      </c>
      <c r="D3456" t="s">
        <v>12</v>
      </c>
      <c r="E3456" t="s">
        <v>169</v>
      </c>
      <c r="F3456" t="s">
        <v>14</v>
      </c>
      <c r="G3456" t="s">
        <v>34</v>
      </c>
      <c r="H3456">
        <v>0</v>
      </c>
      <c r="L3456" s="27" t="s">
        <v>7546</v>
      </c>
      <c r="M3456">
        <v>103.09</v>
      </c>
      <c r="N3456">
        <v>0</v>
      </c>
      <c r="O3456" t="s">
        <v>11324</v>
      </c>
      <c r="P3456" t="str">
        <f t="shared" si="120"/>
        <v>Ruthenium-103('water', 'ground-')</v>
      </c>
      <c r="R3456" s="20" t="s">
        <v>12316</v>
      </c>
    </row>
    <row r="3457" spans="1:18" x14ac:dyDescent="0.25">
      <c r="A3457" s="18">
        <v>545</v>
      </c>
      <c r="B3457" t="s">
        <v>167</v>
      </c>
      <c r="C3457" t="s">
        <v>100</v>
      </c>
      <c r="D3457" t="s">
        <v>12</v>
      </c>
      <c r="E3457" t="s">
        <v>169</v>
      </c>
      <c r="F3457" t="s">
        <v>14</v>
      </c>
      <c r="G3457" t="s">
        <v>34</v>
      </c>
      <c r="H3457">
        <v>0</v>
      </c>
      <c r="L3457" s="27" t="s">
        <v>7546</v>
      </c>
      <c r="M3457">
        <v>103.09</v>
      </c>
      <c r="N3457">
        <v>0</v>
      </c>
      <c r="O3457" t="s">
        <v>11325</v>
      </c>
      <c r="P3457" t="str">
        <f t="shared" si="120"/>
        <v>Ruthenium-103('water', 'ground-, long-term')</v>
      </c>
      <c r="R3457" s="20" t="s">
        <v>12316</v>
      </c>
    </row>
    <row r="3458" spans="1:18" x14ac:dyDescent="0.25">
      <c r="A3458" s="18">
        <v>542</v>
      </c>
      <c r="B3458" t="s">
        <v>167</v>
      </c>
      <c r="C3458" t="s">
        <v>10</v>
      </c>
      <c r="D3458" t="s">
        <v>12</v>
      </c>
      <c r="E3458" t="s">
        <v>169</v>
      </c>
      <c r="F3458" t="s">
        <v>14</v>
      </c>
      <c r="G3458" t="s">
        <v>34</v>
      </c>
      <c r="H3458">
        <v>0</v>
      </c>
      <c r="L3458" s="27" t="s">
        <v>7546</v>
      </c>
      <c r="M3458">
        <v>103.09</v>
      </c>
      <c r="N3458">
        <v>0</v>
      </c>
      <c r="O3458" t="s">
        <v>11326</v>
      </c>
      <c r="P3458" t="str">
        <f t="shared" ref="P3458:P3521" si="121">_xlfn.CONCAT(E3458,C3458)</f>
        <v>Ruthenium-103('water', 'ocean')</v>
      </c>
      <c r="R3458" s="20" t="s">
        <v>12316</v>
      </c>
    </row>
    <row r="3459" spans="1:18" x14ac:dyDescent="0.25">
      <c r="A3459" s="18">
        <v>238</v>
      </c>
      <c r="B3459" t="s">
        <v>167</v>
      </c>
      <c r="C3459" t="s">
        <v>91</v>
      </c>
      <c r="D3459" t="s">
        <v>12</v>
      </c>
      <c r="E3459" t="s">
        <v>169</v>
      </c>
      <c r="F3459" t="s">
        <v>14</v>
      </c>
      <c r="G3459" t="s">
        <v>34</v>
      </c>
      <c r="H3459">
        <v>0</v>
      </c>
      <c r="L3459" s="27" t="s">
        <v>7546</v>
      </c>
      <c r="M3459">
        <v>103.09</v>
      </c>
      <c r="N3459">
        <v>0</v>
      </c>
      <c r="O3459" t="s">
        <v>11327</v>
      </c>
      <c r="P3459" t="str">
        <f t="shared" si="121"/>
        <v>Ruthenium-103('water', 'surface water')</v>
      </c>
      <c r="R3459" s="20" t="s">
        <v>12316</v>
      </c>
    </row>
    <row r="3460" spans="1:18" x14ac:dyDescent="0.25">
      <c r="A3460" s="18">
        <v>2179</v>
      </c>
      <c r="B3460" s="20" t="s">
        <v>167</v>
      </c>
      <c r="C3460" t="s">
        <v>48</v>
      </c>
      <c r="D3460" t="s">
        <v>12</v>
      </c>
      <c r="E3460" s="20" t="s">
        <v>169</v>
      </c>
      <c r="F3460" t="s">
        <v>14</v>
      </c>
      <c r="G3460" t="s">
        <v>34</v>
      </c>
      <c r="H3460">
        <v>0</v>
      </c>
      <c r="L3460" s="27" t="s">
        <v>7546</v>
      </c>
      <c r="M3460">
        <v>103.09</v>
      </c>
      <c r="N3460">
        <v>0</v>
      </c>
      <c r="O3460" t="s">
        <v>11328</v>
      </c>
      <c r="P3460" t="str">
        <f t="shared" si="121"/>
        <v>Ruthenium-103('water',)</v>
      </c>
      <c r="R3460" s="20" t="s">
        <v>12316</v>
      </c>
    </row>
    <row r="3461" spans="1:18" x14ac:dyDescent="0.25">
      <c r="A3461" s="18">
        <v>3326</v>
      </c>
      <c r="B3461" t="s">
        <v>30</v>
      </c>
      <c r="C3461" t="s">
        <v>24</v>
      </c>
      <c r="D3461" t="s">
        <v>12</v>
      </c>
      <c r="E3461" t="s">
        <v>33</v>
      </c>
      <c r="F3461" t="s">
        <v>14</v>
      </c>
      <c r="G3461" t="s">
        <v>34</v>
      </c>
      <c r="H3461">
        <v>0</v>
      </c>
      <c r="L3461" s="27" t="s">
        <v>7546</v>
      </c>
      <c r="M3461" s="27">
        <v>106.91</v>
      </c>
      <c r="N3461">
        <v>0</v>
      </c>
      <c r="O3461" t="s">
        <v>11329</v>
      </c>
      <c r="P3461" t="str">
        <f t="shared" si="121"/>
        <v>Ruthenium-106('air', 'low population density, long-term')</v>
      </c>
      <c r="R3461" s="20" t="s">
        <v>12314</v>
      </c>
    </row>
    <row r="3462" spans="1:18" x14ac:dyDescent="0.25">
      <c r="A3462" s="18">
        <v>3515</v>
      </c>
      <c r="B3462" t="s">
        <v>30</v>
      </c>
      <c r="C3462" t="s">
        <v>31</v>
      </c>
      <c r="D3462" t="s">
        <v>12</v>
      </c>
      <c r="E3462" t="s">
        <v>33</v>
      </c>
      <c r="F3462" t="s">
        <v>14</v>
      </c>
      <c r="G3462" t="s">
        <v>34</v>
      </c>
      <c r="H3462">
        <v>0</v>
      </c>
      <c r="L3462" s="27" t="s">
        <v>7546</v>
      </c>
      <c r="M3462" s="27">
        <v>106.91</v>
      </c>
      <c r="N3462">
        <v>0</v>
      </c>
      <c r="O3462" t="s">
        <v>11330</v>
      </c>
      <c r="P3462" t="str">
        <f t="shared" si="121"/>
        <v>Ruthenium-106('air', 'lower stratosphere + upper troposphere')</v>
      </c>
      <c r="R3462" s="20" t="s">
        <v>12314</v>
      </c>
    </row>
    <row r="3463" spans="1:18" x14ac:dyDescent="0.25">
      <c r="A3463" s="18">
        <v>3163</v>
      </c>
      <c r="B3463" t="s">
        <v>30</v>
      </c>
      <c r="C3463" t="s">
        <v>27</v>
      </c>
      <c r="D3463" t="s">
        <v>12</v>
      </c>
      <c r="E3463" t="s">
        <v>33</v>
      </c>
      <c r="F3463" t="s">
        <v>14</v>
      </c>
      <c r="G3463" t="s">
        <v>34</v>
      </c>
      <c r="H3463">
        <v>0</v>
      </c>
      <c r="L3463" s="27" t="s">
        <v>7546</v>
      </c>
      <c r="M3463" s="27">
        <v>106.91</v>
      </c>
      <c r="N3463">
        <v>0</v>
      </c>
      <c r="O3463" t="s">
        <v>11331</v>
      </c>
      <c r="P3463" t="str">
        <f t="shared" si="121"/>
        <v>Ruthenium-106('air', 'non-urban air or from high stacks')</v>
      </c>
      <c r="R3463" s="20" t="s">
        <v>12314</v>
      </c>
    </row>
    <row r="3464" spans="1:18" x14ac:dyDescent="0.25">
      <c r="A3464" s="18">
        <v>2007</v>
      </c>
      <c r="B3464" t="s">
        <v>30</v>
      </c>
      <c r="C3464" t="s">
        <v>44</v>
      </c>
      <c r="D3464" t="s">
        <v>12</v>
      </c>
      <c r="E3464" t="s">
        <v>33</v>
      </c>
      <c r="F3464" t="s">
        <v>14</v>
      </c>
      <c r="G3464" t="s">
        <v>34</v>
      </c>
      <c r="H3464">
        <v>0</v>
      </c>
      <c r="L3464" s="27" t="s">
        <v>7546</v>
      </c>
      <c r="M3464" s="27">
        <v>106.91</v>
      </c>
      <c r="N3464">
        <v>0</v>
      </c>
      <c r="O3464" t="s">
        <v>11332</v>
      </c>
      <c r="P3464" t="str">
        <f t="shared" si="121"/>
        <v>Ruthenium-106('air', 'urban air close to ground')</v>
      </c>
      <c r="R3464" s="20" t="s">
        <v>12314</v>
      </c>
    </row>
    <row r="3465" spans="1:18" x14ac:dyDescent="0.25">
      <c r="A3465" s="18">
        <v>4407</v>
      </c>
      <c r="B3465" t="s">
        <v>30</v>
      </c>
      <c r="C3465" t="s">
        <v>190</v>
      </c>
      <c r="D3465" t="s">
        <v>12</v>
      </c>
      <c r="E3465" t="s">
        <v>33</v>
      </c>
      <c r="F3465" t="s">
        <v>14</v>
      </c>
      <c r="G3465" t="s">
        <v>34</v>
      </c>
      <c r="H3465">
        <v>0</v>
      </c>
      <c r="L3465" s="27" t="s">
        <v>7546</v>
      </c>
      <c r="M3465" s="27">
        <v>106.91</v>
      </c>
      <c r="N3465">
        <v>0</v>
      </c>
      <c r="O3465" t="s">
        <v>11333</v>
      </c>
      <c r="P3465" t="str">
        <f t="shared" si="121"/>
        <v>Ruthenium-106('air',)</v>
      </c>
      <c r="R3465" s="20" t="s">
        <v>12314</v>
      </c>
    </row>
    <row r="3466" spans="1:18" x14ac:dyDescent="0.25">
      <c r="A3466" s="18">
        <v>2509</v>
      </c>
      <c r="B3466" t="s">
        <v>30</v>
      </c>
      <c r="C3466" t="s">
        <v>71</v>
      </c>
      <c r="D3466" t="s">
        <v>12</v>
      </c>
      <c r="E3466" t="s">
        <v>33</v>
      </c>
      <c r="F3466" t="s">
        <v>14</v>
      </c>
      <c r="G3466" t="s">
        <v>34</v>
      </c>
      <c r="H3466">
        <v>0</v>
      </c>
      <c r="L3466" s="27" t="s">
        <v>7546</v>
      </c>
      <c r="M3466" s="27">
        <v>106.91</v>
      </c>
      <c r="N3466">
        <v>0</v>
      </c>
      <c r="O3466" t="s">
        <v>11334</v>
      </c>
      <c r="P3466" t="str">
        <f t="shared" si="121"/>
        <v>Ruthenium-106('water', 'ground-')</v>
      </c>
      <c r="R3466" s="20" t="s">
        <v>12316</v>
      </c>
    </row>
    <row r="3467" spans="1:18" x14ac:dyDescent="0.25">
      <c r="A3467" s="18">
        <v>4314</v>
      </c>
      <c r="B3467" t="s">
        <v>30</v>
      </c>
      <c r="C3467" t="s">
        <v>100</v>
      </c>
      <c r="D3467" t="s">
        <v>12</v>
      </c>
      <c r="E3467" s="20" t="s">
        <v>33</v>
      </c>
      <c r="F3467" t="s">
        <v>14</v>
      </c>
      <c r="G3467" t="s">
        <v>34</v>
      </c>
      <c r="H3467">
        <v>0</v>
      </c>
      <c r="L3467" s="27" t="s">
        <v>7546</v>
      </c>
      <c r="M3467" s="27">
        <v>106.91</v>
      </c>
      <c r="N3467">
        <v>0</v>
      </c>
      <c r="O3467" t="s">
        <v>11335</v>
      </c>
      <c r="P3467" t="str">
        <f t="shared" si="121"/>
        <v>Ruthenium-106('water', 'ground-, long-term')</v>
      </c>
      <c r="R3467" s="20" t="s">
        <v>12316</v>
      </c>
    </row>
    <row r="3468" spans="1:18" x14ac:dyDescent="0.25">
      <c r="A3468" s="18">
        <v>4031</v>
      </c>
      <c r="B3468" t="s">
        <v>30</v>
      </c>
      <c r="C3468" t="s">
        <v>10</v>
      </c>
      <c r="D3468" t="s">
        <v>12</v>
      </c>
      <c r="E3468" t="s">
        <v>33</v>
      </c>
      <c r="F3468" t="s">
        <v>14</v>
      </c>
      <c r="G3468" t="s">
        <v>34</v>
      </c>
      <c r="H3468">
        <v>0</v>
      </c>
      <c r="L3468" s="27" t="s">
        <v>7546</v>
      </c>
      <c r="M3468" s="27">
        <v>106.91</v>
      </c>
      <c r="N3468">
        <v>0</v>
      </c>
      <c r="O3468" t="s">
        <v>11336</v>
      </c>
      <c r="P3468" t="str">
        <f t="shared" si="121"/>
        <v>Ruthenium-106('water', 'ocean')</v>
      </c>
      <c r="R3468" s="20" t="s">
        <v>12316</v>
      </c>
    </row>
    <row r="3469" spans="1:18" x14ac:dyDescent="0.25">
      <c r="A3469" s="18">
        <v>2059</v>
      </c>
      <c r="B3469" t="s">
        <v>30</v>
      </c>
      <c r="C3469" t="s">
        <v>91</v>
      </c>
      <c r="D3469" t="s">
        <v>12</v>
      </c>
      <c r="E3469" t="s">
        <v>33</v>
      </c>
      <c r="F3469" t="s">
        <v>14</v>
      </c>
      <c r="G3469" t="s">
        <v>34</v>
      </c>
      <c r="H3469">
        <v>0</v>
      </c>
      <c r="L3469" s="27" t="s">
        <v>7546</v>
      </c>
      <c r="M3469" s="27">
        <v>106.91</v>
      </c>
      <c r="N3469">
        <v>0</v>
      </c>
      <c r="O3469" t="s">
        <v>11337</v>
      </c>
      <c r="P3469" t="str">
        <f t="shared" si="121"/>
        <v>Ruthenium-106('water', 'surface water')</v>
      </c>
      <c r="R3469" s="20" t="s">
        <v>12316</v>
      </c>
    </row>
    <row r="3470" spans="1:18" x14ac:dyDescent="0.25">
      <c r="A3470" s="18">
        <v>2886</v>
      </c>
      <c r="B3470" t="s">
        <v>30</v>
      </c>
      <c r="C3470" t="s">
        <v>48</v>
      </c>
      <c r="D3470" t="s">
        <v>12</v>
      </c>
      <c r="E3470" t="s">
        <v>33</v>
      </c>
      <c r="F3470" t="s">
        <v>14</v>
      </c>
      <c r="G3470" t="s">
        <v>34</v>
      </c>
      <c r="H3470">
        <v>0</v>
      </c>
      <c r="L3470" s="27" t="s">
        <v>7546</v>
      </c>
      <c r="M3470" s="27">
        <v>106.91</v>
      </c>
      <c r="N3470">
        <v>0</v>
      </c>
      <c r="O3470" t="s">
        <v>11338</v>
      </c>
      <c r="P3470" t="str">
        <f t="shared" si="121"/>
        <v>Ruthenium-106('water',)</v>
      </c>
      <c r="R3470" s="20" t="s">
        <v>12316</v>
      </c>
    </row>
    <row r="3471" spans="1:18" x14ac:dyDescent="0.25">
      <c r="A3471" s="18">
        <v>1096</v>
      </c>
      <c r="B3471" t="s">
        <v>7547</v>
      </c>
      <c r="C3471" t="s">
        <v>24</v>
      </c>
      <c r="D3471" t="s">
        <v>12</v>
      </c>
      <c r="E3471" t="s">
        <v>7548</v>
      </c>
      <c r="F3471" t="s">
        <v>14</v>
      </c>
      <c r="G3471" t="s">
        <v>15</v>
      </c>
      <c r="H3471">
        <f>14.0067*N3471/M3471</f>
        <v>0.11186298547275443</v>
      </c>
      <c r="L3471" s="20" t="s">
        <v>7549</v>
      </c>
      <c r="M3471">
        <v>500.85199999999998</v>
      </c>
      <c r="N3471">
        <v>4</v>
      </c>
      <c r="O3471" t="s">
        <v>11339</v>
      </c>
      <c r="P3471" t="str">
        <f t="shared" si="121"/>
        <v>Saflufenacil('air', 'low population density, long-term')</v>
      </c>
      <c r="R3471" s="20" t="s">
        <v>12314</v>
      </c>
    </row>
    <row r="3472" spans="1:18" x14ac:dyDescent="0.25">
      <c r="A3472" s="18">
        <v>3225</v>
      </c>
      <c r="B3472" t="s">
        <v>7547</v>
      </c>
      <c r="C3472" t="s">
        <v>190</v>
      </c>
      <c r="D3472" t="s">
        <v>12</v>
      </c>
      <c r="E3472" t="s">
        <v>7548</v>
      </c>
      <c r="F3472" t="s">
        <v>14</v>
      </c>
      <c r="G3472" t="s">
        <v>15</v>
      </c>
      <c r="H3472">
        <f>14.0067*N3472/M3472</f>
        <v>0.11186298547275443</v>
      </c>
      <c r="L3472" s="20" t="s">
        <v>7549</v>
      </c>
      <c r="M3472">
        <v>500.85199999999998</v>
      </c>
      <c r="N3472">
        <v>4</v>
      </c>
      <c r="O3472" t="s">
        <v>11340</v>
      </c>
      <c r="P3472" t="str">
        <f t="shared" si="121"/>
        <v>Saflufenacil('air',)</v>
      </c>
      <c r="R3472" s="20" t="s">
        <v>12314</v>
      </c>
    </row>
    <row r="3473" spans="1:18" x14ac:dyDescent="0.25">
      <c r="A3473" s="18">
        <v>4025</v>
      </c>
      <c r="B3473" s="20" t="s">
        <v>7547</v>
      </c>
      <c r="C3473" t="s">
        <v>17</v>
      </c>
      <c r="D3473" t="s">
        <v>12</v>
      </c>
      <c r="E3473" t="s">
        <v>7548</v>
      </c>
      <c r="F3473" t="s">
        <v>14</v>
      </c>
      <c r="G3473" t="s">
        <v>15</v>
      </c>
      <c r="H3473">
        <f>14.0067*N3473/M3473</f>
        <v>0.11186298547275443</v>
      </c>
      <c r="L3473" s="20" t="s">
        <v>7549</v>
      </c>
      <c r="M3473">
        <v>500.85199999999998</v>
      </c>
      <c r="N3473">
        <v>4</v>
      </c>
      <c r="O3473" t="s">
        <v>11341</v>
      </c>
      <c r="P3473" t="str">
        <f t="shared" si="121"/>
        <v>Saflufenacil('soil', 'agricultural')</v>
      </c>
      <c r="R3473" s="20" t="s">
        <v>12315</v>
      </c>
    </row>
    <row r="3474" spans="1:18" x14ac:dyDescent="0.25">
      <c r="A3474" s="18">
        <v>924</v>
      </c>
      <c r="B3474" t="s">
        <v>7547</v>
      </c>
      <c r="C3474" t="s">
        <v>71</v>
      </c>
      <c r="D3474" t="s">
        <v>12</v>
      </c>
      <c r="E3474" t="s">
        <v>7548</v>
      </c>
      <c r="F3474" t="s">
        <v>14</v>
      </c>
      <c r="G3474" t="s">
        <v>15</v>
      </c>
      <c r="H3474">
        <f>14.0067*N3474/M3474</f>
        <v>0.11186298547275443</v>
      </c>
      <c r="L3474" s="20" t="s">
        <v>7549</v>
      </c>
      <c r="M3474">
        <v>500.85199999999998</v>
      </c>
      <c r="N3474">
        <v>4</v>
      </c>
      <c r="O3474" t="s">
        <v>11342</v>
      </c>
      <c r="P3474" t="str">
        <f t="shared" si="121"/>
        <v>Saflufenacil('water', 'ground-')</v>
      </c>
      <c r="R3474" s="20" t="s">
        <v>12316</v>
      </c>
    </row>
    <row r="3475" spans="1:18" x14ac:dyDescent="0.25">
      <c r="A3475" s="18">
        <v>3170</v>
      </c>
      <c r="C3475" t="s">
        <v>10</v>
      </c>
      <c r="D3475" t="s">
        <v>12</v>
      </c>
      <c r="E3475" s="20" t="s">
        <v>1155</v>
      </c>
      <c r="F3475" t="s">
        <v>14</v>
      </c>
      <c r="G3475" t="s">
        <v>770</v>
      </c>
      <c r="H3475">
        <v>0</v>
      </c>
      <c r="L3475" s="20" t="s">
        <v>6621</v>
      </c>
      <c r="M3475" s="20" t="s">
        <v>6621</v>
      </c>
      <c r="N3475" s="20" t="s">
        <v>6621</v>
      </c>
      <c r="O3475" t="s">
        <v>11343</v>
      </c>
      <c r="P3475" t="str">
        <f t="shared" si="121"/>
        <v>Salt water (obsolete)('water', 'ocean')</v>
      </c>
      <c r="R3475" s="20" t="s">
        <v>12316</v>
      </c>
    </row>
    <row r="3476" spans="1:18" hidden="1" x14ac:dyDescent="0.25">
      <c r="A3476" s="18">
        <v>3277</v>
      </c>
      <c r="B3476" t="s">
        <v>4094</v>
      </c>
      <c r="C3476" t="s">
        <v>60</v>
      </c>
      <c r="D3476" t="s">
        <v>12</v>
      </c>
      <c r="E3476" t="s">
        <v>4096</v>
      </c>
      <c r="F3476" t="s">
        <v>38</v>
      </c>
      <c r="G3476" t="s">
        <v>15</v>
      </c>
      <c r="O3476" t="s">
        <v>11344</v>
      </c>
      <c r="P3476" t="str">
        <f t="shared" si="121"/>
        <v>Samarium, 0.3% in bastnasite, 0.03% in crude ore, in ground('natural resource', 'in ground')</v>
      </c>
    </row>
    <row r="3477" spans="1:18" hidden="1" x14ac:dyDescent="0.25">
      <c r="A3477" s="18">
        <v>3753</v>
      </c>
      <c r="B3477" t="s">
        <v>4094</v>
      </c>
      <c r="C3477" t="s">
        <v>60</v>
      </c>
      <c r="D3477" t="s">
        <v>12</v>
      </c>
      <c r="E3477" t="s">
        <v>4109</v>
      </c>
      <c r="F3477" t="s">
        <v>38</v>
      </c>
      <c r="G3477" t="s">
        <v>15</v>
      </c>
      <c r="O3477" t="s">
        <v>11345</v>
      </c>
      <c r="P3477" t="str">
        <f t="shared" si="121"/>
        <v>Samarium, in ground('natural resource', 'in ground')</v>
      </c>
    </row>
    <row r="3478" spans="1:18" hidden="1" x14ac:dyDescent="0.25">
      <c r="A3478" s="18">
        <v>106</v>
      </c>
      <c r="C3478" t="s">
        <v>60</v>
      </c>
      <c r="D3478" t="s">
        <v>12</v>
      </c>
      <c r="E3478" t="s">
        <v>914</v>
      </c>
      <c r="F3478" t="s">
        <v>38</v>
      </c>
      <c r="G3478" t="s">
        <v>15</v>
      </c>
      <c r="O3478" t="s">
        <v>11346</v>
      </c>
      <c r="P3478" t="str">
        <f t="shared" si="121"/>
        <v>Sand, unspecified, in ground('natural resource', 'in ground')</v>
      </c>
    </row>
    <row r="3479" spans="1:18" x14ac:dyDescent="0.25">
      <c r="A3479" s="18">
        <v>1911</v>
      </c>
      <c r="B3479" t="s">
        <v>2129</v>
      </c>
      <c r="C3479" t="s">
        <v>24</v>
      </c>
      <c r="D3479" t="s">
        <v>12</v>
      </c>
      <c r="E3479" t="s">
        <v>2131</v>
      </c>
      <c r="F3479" t="s">
        <v>14</v>
      </c>
      <c r="G3479" t="s">
        <v>15</v>
      </c>
      <c r="H3479">
        <f t="shared" ref="H3479:H3492" si="122">14.0067*N3479/M3479</f>
        <v>0</v>
      </c>
      <c r="L3479" s="20" t="s">
        <v>7550</v>
      </c>
      <c r="M3479">
        <v>44.956000000000003</v>
      </c>
      <c r="N3479">
        <v>0</v>
      </c>
      <c r="O3479" t="s">
        <v>11347</v>
      </c>
      <c r="P3479" t="str">
        <f t="shared" si="121"/>
        <v>Scandium('air', 'low population density, long-term')</v>
      </c>
      <c r="R3479" s="20" t="s">
        <v>12314</v>
      </c>
    </row>
    <row r="3480" spans="1:18" x14ac:dyDescent="0.25">
      <c r="A3480" s="18">
        <v>1617</v>
      </c>
      <c r="B3480" t="s">
        <v>2129</v>
      </c>
      <c r="C3480" t="s">
        <v>31</v>
      </c>
      <c r="D3480" t="s">
        <v>12</v>
      </c>
      <c r="E3480" t="s">
        <v>2131</v>
      </c>
      <c r="F3480" t="s">
        <v>14</v>
      </c>
      <c r="G3480" t="s">
        <v>15</v>
      </c>
      <c r="H3480">
        <f t="shared" si="122"/>
        <v>0</v>
      </c>
      <c r="L3480" s="20" t="s">
        <v>7550</v>
      </c>
      <c r="M3480">
        <v>44.956000000000003</v>
      </c>
      <c r="N3480">
        <v>0</v>
      </c>
      <c r="O3480" t="s">
        <v>11348</v>
      </c>
      <c r="P3480" t="str">
        <f t="shared" si="121"/>
        <v>Scandium('air', 'lower stratosphere + upper troposphere')</v>
      </c>
      <c r="R3480" s="20" t="s">
        <v>12314</v>
      </c>
    </row>
    <row r="3481" spans="1:18" x14ac:dyDescent="0.25">
      <c r="A3481" s="18">
        <v>3431</v>
      </c>
      <c r="B3481" t="s">
        <v>2129</v>
      </c>
      <c r="C3481" t="s">
        <v>27</v>
      </c>
      <c r="D3481" t="s">
        <v>12</v>
      </c>
      <c r="E3481" t="s">
        <v>2131</v>
      </c>
      <c r="F3481" t="s">
        <v>14</v>
      </c>
      <c r="G3481" t="s">
        <v>15</v>
      </c>
      <c r="H3481">
        <f t="shared" si="122"/>
        <v>0</v>
      </c>
      <c r="L3481" s="20" t="s">
        <v>7550</v>
      </c>
      <c r="M3481">
        <v>44.956000000000003</v>
      </c>
      <c r="N3481">
        <v>0</v>
      </c>
      <c r="O3481" t="s">
        <v>11349</v>
      </c>
      <c r="P3481" t="str">
        <f t="shared" si="121"/>
        <v>Scandium('air', 'non-urban air or from high stacks')</v>
      </c>
      <c r="R3481" s="20" t="s">
        <v>12314</v>
      </c>
    </row>
    <row r="3482" spans="1:18" x14ac:dyDescent="0.25">
      <c r="A3482" s="18">
        <v>2333</v>
      </c>
      <c r="B3482" t="s">
        <v>2129</v>
      </c>
      <c r="C3482" t="s">
        <v>44</v>
      </c>
      <c r="D3482" t="s">
        <v>12</v>
      </c>
      <c r="E3482" t="s">
        <v>2131</v>
      </c>
      <c r="F3482" t="s">
        <v>14</v>
      </c>
      <c r="G3482" t="s">
        <v>15</v>
      </c>
      <c r="H3482">
        <f t="shared" si="122"/>
        <v>0</v>
      </c>
      <c r="L3482" s="20" t="s">
        <v>7550</v>
      </c>
      <c r="M3482">
        <v>44.956000000000003</v>
      </c>
      <c r="N3482">
        <v>0</v>
      </c>
      <c r="O3482" t="s">
        <v>11350</v>
      </c>
      <c r="P3482" t="str">
        <f t="shared" si="121"/>
        <v>Scandium('air', 'urban air close to ground')</v>
      </c>
      <c r="R3482" s="20" t="s">
        <v>12314</v>
      </c>
    </row>
    <row r="3483" spans="1:18" x14ac:dyDescent="0.25">
      <c r="A3483" s="18">
        <v>703</v>
      </c>
      <c r="B3483" t="s">
        <v>2129</v>
      </c>
      <c r="C3483" t="s">
        <v>190</v>
      </c>
      <c r="D3483" t="s">
        <v>12</v>
      </c>
      <c r="E3483" t="s">
        <v>2131</v>
      </c>
      <c r="F3483" t="s">
        <v>14</v>
      </c>
      <c r="G3483" t="s">
        <v>15</v>
      </c>
      <c r="H3483">
        <f t="shared" si="122"/>
        <v>0</v>
      </c>
      <c r="L3483" s="20" t="s">
        <v>7550</v>
      </c>
      <c r="M3483">
        <v>44.956000000000003</v>
      </c>
      <c r="N3483">
        <v>0</v>
      </c>
      <c r="O3483" t="s">
        <v>11351</v>
      </c>
      <c r="P3483" t="str">
        <f t="shared" si="121"/>
        <v>Scandium('air',)</v>
      </c>
      <c r="R3483" s="20" t="s">
        <v>12314</v>
      </c>
    </row>
    <row r="3484" spans="1:18" x14ac:dyDescent="0.25">
      <c r="A3484" s="18">
        <v>3139</v>
      </c>
      <c r="B3484" t="s">
        <v>2129</v>
      </c>
      <c r="C3484" t="s">
        <v>17</v>
      </c>
      <c r="D3484" t="s">
        <v>12</v>
      </c>
      <c r="E3484" t="s">
        <v>2131</v>
      </c>
      <c r="F3484" t="s">
        <v>14</v>
      </c>
      <c r="G3484" t="s">
        <v>15</v>
      </c>
      <c r="H3484">
        <f t="shared" si="122"/>
        <v>0</v>
      </c>
      <c r="L3484" s="20" t="s">
        <v>7550</v>
      </c>
      <c r="M3484">
        <v>44.956000000000003</v>
      </c>
      <c r="N3484">
        <v>0</v>
      </c>
      <c r="O3484" t="s">
        <v>11352</v>
      </c>
      <c r="P3484" t="str">
        <f t="shared" si="121"/>
        <v>Scandium('soil', 'agricultural')</v>
      </c>
      <c r="R3484" s="20" t="s">
        <v>12315</v>
      </c>
    </row>
    <row r="3485" spans="1:18" x14ac:dyDescent="0.25">
      <c r="A3485" s="18">
        <v>1574</v>
      </c>
      <c r="B3485" t="s">
        <v>2129</v>
      </c>
      <c r="C3485" t="s">
        <v>143</v>
      </c>
      <c r="D3485" t="s">
        <v>12</v>
      </c>
      <c r="E3485" t="s">
        <v>2131</v>
      </c>
      <c r="F3485" t="s">
        <v>14</v>
      </c>
      <c r="G3485" t="s">
        <v>15</v>
      </c>
      <c r="H3485">
        <f t="shared" si="122"/>
        <v>0</v>
      </c>
      <c r="L3485" s="20" t="s">
        <v>7550</v>
      </c>
      <c r="M3485">
        <v>44.956000000000003</v>
      </c>
      <c r="N3485">
        <v>0</v>
      </c>
      <c r="O3485" t="s">
        <v>11353</v>
      </c>
      <c r="P3485" t="str">
        <f t="shared" si="121"/>
        <v>Scandium('soil', 'forestry')</v>
      </c>
      <c r="R3485" s="20" t="s">
        <v>12315</v>
      </c>
    </row>
    <row r="3486" spans="1:18" x14ac:dyDescent="0.25">
      <c r="A3486" s="18">
        <v>3410</v>
      </c>
      <c r="B3486" t="s">
        <v>2129</v>
      </c>
      <c r="C3486" t="s">
        <v>200</v>
      </c>
      <c r="D3486" t="s">
        <v>12</v>
      </c>
      <c r="E3486" t="s">
        <v>2131</v>
      </c>
      <c r="F3486" t="s">
        <v>14</v>
      </c>
      <c r="G3486" t="s">
        <v>15</v>
      </c>
      <c r="H3486">
        <f t="shared" si="122"/>
        <v>0</v>
      </c>
      <c r="L3486" s="20" t="s">
        <v>7550</v>
      </c>
      <c r="M3486">
        <v>44.956000000000003</v>
      </c>
      <c r="N3486">
        <v>0</v>
      </c>
      <c r="O3486" t="s">
        <v>11354</v>
      </c>
      <c r="P3486" t="str">
        <f t="shared" si="121"/>
        <v>Scandium('soil', 'industrial')</v>
      </c>
      <c r="R3486" s="20" t="s">
        <v>12315</v>
      </c>
    </row>
    <row r="3487" spans="1:18" x14ac:dyDescent="0.25">
      <c r="A3487" s="18">
        <v>1087</v>
      </c>
      <c r="B3487" s="20" t="s">
        <v>2129</v>
      </c>
      <c r="C3487" t="s">
        <v>389</v>
      </c>
      <c r="D3487" t="s">
        <v>12</v>
      </c>
      <c r="E3487" t="s">
        <v>2131</v>
      </c>
      <c r="F3487" t="s">
        <v>14</v>
      </c>
      <c r="G3487" t="s">
        <v>15</v>
      </c>
      <c r="H3487">
        <f t="shared" si="122"/>
        <v>0</v>
      </c>
      <c r="L3487" s="20" t="s">
        <v>7550</v>
      </c>
      <c r="M3487">
        <v>44.956000000000003</v>
      </c>
      <c r="N3487">
        <v>0</v>
      </c>
      <c r="O3487" t="s">
        <v>11355</v>
      </c>
      <c r="P3487" t="str">
        <f t="shared" si="121"/>
        <v>Scandium('soil',)</v>
      </c>
      <c r="R3487" s="20" t="s">
        <v>12315</v>
      </c>
    </row>
    <row r="3488" spans="1:18" x14ac:dyDescent="0.25">
      <c r="A3488" s="18">
        <v>3061</v>
      </c>
      <c r="B3488" t="s">
        <v>2129</v>
      </c>
      <c r="C3488" t="s">
        <v>71</v>
      </c>
      <c r="D3488" t="s">
        <v>12</v>
      </c>
      <c r="E3488" t="s">
        <v>2131</v>
      </c>
      <c r="F3488" t="s">
        <v>14</v>
      </c>
      <c r="G3488" t="s">
        <v>15</v>
      </c>
      <c r="H3488">
        <f t="shared" si="122"/>
        <v>0</v>
      </c>
      <c r="L3488" s="20" t="s">
        <v>7550</v>
      </c>
      <c r="M3488">
        <v>44.956000000000003</v>
      </c>
      <c r="N3488">
        <v>0</v>
      </c>
      <c r="O3488" t="s">
        <v>11356</v>
      </c>
      <c r="P3488" t="str">
        <f t="shared" si="121"/>
        <v>Scandium('water', 'ground-')</v>
      </c>
      <c r="R3488" s="20" t="s">
        <v>12316</v>
      </c>
    </row>
    <row r="3489" spans="1:18" x14ac:dyDescent="0.25">
      <c r="A3489" s="18">
        <v>2164</v>
      </c>
      <c r="B3489" t="s">
        <v>2129</v>
      </c>
      <c r="C3489" t="s">
        <v>100</v>
      </c>
      <c r="D3489" t="s">
        <v>12</v>
      </c>
      <c r="E3489" t="s">
        <v>2131</v>
      </c>
      <c r="F3489" t="s">
        <v>14</v>
      </c>
      <c r="G3489" t="s">
        <v>15</v>
      </c>
      <c r="H3489">
        <f t="shared" si="122"/>
        <v>0</v>
      </c>
      <c r="L3489" s="20" t="s">
        <v>7550</v>
      </c>
      <c r="M3489">
        <v>44.956000000000003</v>
      </c>
      <c r="N3489">
        <v>0</v>
      </c>
      <c r="O3489" t="s">
        <v>11357</v>
      </c>
      <c r="P3489" t="str">
        <f t="shared" si="121"/>
        <v>Scandium('water', 'ground-, long-term')</v>
      </c>
      <c r="R3489" s="20" t="s">
        <v>12316</v>
      </c>
    </row>
    <row r="3490" spans="1:18" x14ac:dyDescent="0.25">
      <c r="A3490" s="18">
        <v>2088</v>
      </c>
      <c r="B3490" t="s">
        <v>2129</v>
      </c>
      <c r="C3490" t="s">
        <v>10</v>
      </c>
      <c r="D3490" t="s">
        <v>12</v>
      </c>
      <c r="E3490" t="s">
        <v>2131</v>
      </c>
      <c r="F3490" t="s">
        <v>14</v>
      </c>
      <c r="G3490" t="s">
        <v>15</v>
      </c>
      <c r="H3490">
        <f t="shared" si="122"/>
        <v>0</v>
      </c>
      <c r="L3490" s="20" t="s">
        <v>7550</v>
      </c>
      <c r="M3490">
        <v>44.956000000000003</v>
      </c>
      <c r="N3490">
        <v>0</v>
      </c>
      <c r="O3490" t="s">
        <v>11358</v>
      </c>
      <c r="P3490" t="str">
        <f t="shared" si="121"/>
        <v>Scandium('water', 'ocean')</v>
      </c>
      <c r="R3490" s="20" t="s">
        <v>12316</v>
      </c>
    </row>
    <row r="3491" spans="1:18" x14ac:dyDescent="0.25">
      <c r="A3491" s="18">
        <v>3991</v>
      </c>
      <c r="B3491" t="s">
        <v>2129</v>
      </c>
      <c r="C3491" t="s">
        <v>91</v>
      </c>
      <c r="D3491" t="s">
        <v>12</v>
      </c>
      <c r="E3491" t="s">
        <v>2131</v>
      </c>
      <c r="F3491" t="s">
        <v>14</v>
      </c>
      <c r="G3491" t="s">
        <v>15</v>
      </c>
      <c r="H3491">
        <f t="shared" si="122"/>
        <v>0</v>
      </c>
      <c r="L3491" s="20" t="s">
        <v>7550</v>
      </c>
      <c r="M3491">
        <v>44.956000000000003</v>
      </c>
      <c r="N3491">
        <v>0</v>
      </c>
      <c r="O3491" t="s">
        <v>11359</v>
      </c>
      <c r="P3491" t="str">
        <f t="shared" si="121"/>
        <v>Scandium('water', 'surface water')</v>
      </c>
      <c r="R3491" s="20" t="s">
        <v>12316</v>
      </c>
    </row>
    <row r="3492" spans="1:18" x14ac:dyDescent="0.25">
      <c r="A3492" s="18">
        <v>383</v>
      </c>
      <c r="B3492" t="s">
        <v>2129</v>
      </c>
      <c r="C3492" t="s">
        <v>48</v>
      </c>
      <c r="D3492" t="s">
        <v>12</v>
      </c>
      <c r="E3492" t="s">
        <v>2131</v>
      </c>
      <c r="F3492" t="s">
        <v>14</v>
      </c>
      <c r="G3492" t="s">
        <v>15</v>
      </c>
      <c r="H3492">
        <f t="shared" si="122"/>
        <v>0</v>
      </c>
      <c r="L3492" s="20" t="s">
        <v>7550</v>
      </c>
      <c r="M3492">
        <v>44.956000000000003</v>
      </c>
      <c r="N3492">
        <v>0</v>
      </c>
      <c r="O3492" t="s">
        <v>11360</v>
      </c>
      <c r="P3492" t="str">
        <f t="shared" si="121"/>
        <v>Scandium('water',)</v>
      </c>
      <c r="R3492" s="20" t="s">
        <v>12316</v>
      </c>
    </row>
    <row r="3493" spans="1:18" hidden="1" x14ac:dyDescent="0.25">
      <c r="A3493" s="18">
        <v>907</v>
      </c>
      <c r="B3493" t="s">
        <v>2129</v>
      </c>
      <c r="C3493" t="s">
        <v>60</v>
      </c>
      <c r="D3493" t="s">
        <v>12</v>
      </c>
      <c r="E3493" t="s">
        <v>4114</v>
      </c>
      <c r="F3493" t="s">
        <v>38</v>
      </c>
      <c r="G3493" t="s">
        <v>15</v>
      </c>
      <c r="O3493" t="s">
        <v>11361</v>
      </c>
      <c r="P3493" t="str">
        <f t="shared" si="121"/>
        <v>Scandium, in ground('natural resource', 'in ground')</v>
      </c>
    </row>
    <row r="3494" spans="1:18" hidden="1" x14ac:dyDescent="0.25">
      <c r="A3494" s="18">
        <v>1888</v>
      </c>
      <c r="C3494" t="s">
        <v>7201</v>
      </c>
      <c r="D3494" t="s">
        <v>12</v>
      </c>
      <c r="E3494" t="s">
        <v>7202</v>
      </c>
      <c r="F3494" t="s">
        <v>6872</v>
      </c>
      <c r="G3494" t="s">
        <v>15</v>
      </c>
      <c r="O3494" t="s">
        <v>11362</v>
      </c>
      <c r="P3494" t="str">
        <f t="shared" si="121"/>
        <v>Secondary materials('inventory indicator', 'resource use')</v>
      </c>
    </row>
    <row r="3495" spans="1:18" x14ac:dyDescent="0.25">
      <c r="A3495" s="18">
        <v>2209</v>
      </c>
      <c r="B3495" t="s">
        <v>7552</v>
      </c>
      <c r="C3495" t="s">
        <v>24</v>
      </c>
      <c r="D3495" t="s">
        <v>12</v>
      </c>
      <c r="E3495" t="s">
        <v>7553</v>
      </c>
      <c r="F3495" t="s">
        <v>14</v>
      </c>
      <c r="G3495" t="s">
        <v>15</v>
      </c>
      <c r="H3495">
        <f>14.0067*N3495/M3495</f>
        <v>0.12681102124577498</v>
      </c>
      <c r="L3495" t="s">
        <v>7554</v>
      </c>
      <c r="M3495">
        <v>331.36</v>
      </c>
      <c r="N3495">
        <v>3</v>
      </c>
      <c r="O3495" t="s">
        <v>11363</v>
      </c>
      <c r="P3495" t="str">
        <f t="shared" si="121"/>
        <v>Sedaxane('air', 'low population density, long-term')</v>
      </c>
      <c r="R3495" s="20" t="s">
        <v>12314</v>
      </c>
    </row>
    <row r="3496" spans="1:18" x14ac:dyDescent="0.25">
      <c r="A3496" s="18">
        <v>613</v>
      </c>
      <c r="B3496" t="s">
        <v>7552</v>
      </c>
      <c r="C3496" t="s">
        <v>190</v>
      </c>
      <c r="D3496" t="s">
        <v>12</v>
      </c>
      <c r="E3496" t="s">
        <v>7553</v>
      </c>
      <c r="F3496" t="s">
        <v>14</v>
      </c>
      <c r="G3496" t="s">
        <v>15</v>
      </c>
      <c r="H3496">
        <f>14.0067*N3496/M3496</f>
        <v>0.12681102124577498</v>
      </c>
      <c r="L3496" t="s">
        <v>7554</v>
      </c>
      <c r="M3496">
        <v>331.36</v>
      </c>
      <c r="N3496">
        <v>3</v>
      </c>
      <c r="O3496" t="s">
        <v>11364</v>
      </c>
      <c r="P3496" t="str">
        <f t="shared" si="121"/>
        <v>Sedaxane('air',)</v>
      </c>
      <c r="R3496" s="20" t="s">
        <v>12314</v>
      </c>
    </row>
    <row r="3497" spans="1:18" x14ac:dyDescent="0.25">
      <c r="A3497" s="18">
        <v>1029</v>
      </c>
      <c r="B3497" t="s">
        <v>7552</v>
      </c>
      <c r="C3497" t="s">
        <v>17</v>
      </c>
      <c r="D3497" t="s">
        <v>12</v>
      </c>
      <c r="E3497" t="s">
        <v>7553</v>
      </c>
      <c r="F3497" t="s">
        <v>14</v>
      </c>
      <c r="G3497" t="s">
        <v>15</v>
      </c>
      <c r="H3497">
        <f>14.0067*N3497/M3497</f>
        <v>0.12681102124577498</v>
      </c>
      <c r="L3497" t="s">
        <v>7554</v>
      </c>
      <c r="M3497">
        <v>331.36</v>
      </c>
      <c r="N3497">
        <v>3</v>
      </c>
      <c r="O3497" t="s">
        <v>11365</v>
      </c>
      <c r="P3497" t="str">
        <f t="shared" si="121"/>
        <v>Sedaxane('soil', 'agricultural')</v>
      </c>
      <c r="R3497" s="20" t="s">
        <v>12315</v>
      </c>
    </row>
    <row r="3498" spans="1:18" x14ac:dyDescent="0.25">
      <c r="A3498" s="18">
        <v>666</v>
      </c>
      <c r="B3498" t="s">
        <v>7552</v>
      </c>
      <c r="C3498" t="s">
        <v>71</v>
      </c>
      <c r="D3498" t="s">
        <v>12</v>
      </c>
      <c r="E3498" t="s">
        <v>7553</v>
      </c>
      <c r="F3498" t="s">
        <v>14</v>
      </c>
      <c r="G3498" t="s">
        <v>15</v>
      </c>
      <c r="H3498">
        <f>14.0067*N3498/M3498</f>
        <v>0.12681102124577498</v>
      </c>
      <c r="L3498" t="s">
        <v>7554</v>
      </c>
      <c r="M3498">
        <v>331.36</v>
      </c>
      <c r="N3498">
        <v>3</v>
      </c>
      <c r="O3498" t="s">
        <v>11366</v>
      </c>
      <c r="P3498" t="str">
        <f t="shared" si="121"/>
        <v>Sedaxane('water', 'ground-')</v>
      </c>
      <c r="R3498" s="20" t="s">
        <v>12316</v>
      </c>
    </row>
    <row r="3499" spans="1:18" x14ac:dyDescent="0.25">
      <c r="A3499" s="18">
        <v>2534</v>
      </c>
      <c r="B3499" t="s">
        <v>199</v>
      </c>
      <c r="C3499" t="s">
        <v>24</v>
      </c>
      <c r="D3499" t="s">
        <v>12</v>
      </c>
      <c r="E3499" t="s">
        <v>202</v>
      </c>
      <c r="F3499" t="s">
        <v>14</v>
      </c>
      <c r="G3499" t="s">
        <v>15</v>
      </c>
      <c r="H3499">
        <v>0</v>
      </c>
      <c r="L3499" s="20" t="s">
        <v>7555</v>
      </c>
      <c r="M3499" s="20" t="s">
        <v>6621</v>
      </c>
      <c r="N3499" s="20" t="s">
        <v>6621</v>
      </c>
      <c r="O3499" t="s">
        <v>11367</v>
      </c>
      <c r="P3499" t="str">
        <f t="shared" si="121"/>
        <v>Selenium('air', 'low population density, long-term')</v>
      </c>
      <c r="R3499" s="20" t="s">
        <v>12314</v>
      </c>
    </row>
    <row r="3500" spans="1:18" x14ac:dyDescent="0.25">
      <c r="A3500" s="18">
        <v>3699</v>
      </c>
      <c r="B3500" t="s">
        <v>199</v>
      </c>
      <c r="C3500" t="s">
        <v>31</v>
      </c>
      <c r="D3500" t="s">
        <v>12</v>
      </c>
      <c r="E3500" t="s">
        <v>202</v>
      </c>
      <c r="F3500" t="s">
        <v>14</v>
      </c>
      <c r="G3500" t="s">
        <v>15</v>
      </c>
      <c r="H3500">
        <v>0</v>
      </c>
      <c r="L3500" s="20" t="s">
        <v>7555</v>
      </c>
      <c r="M3500" s="20" t="s">
        <v>6621</v>
      </c>
      <c r="N3500" s="20" t="s">
        <v>6621</v>
      </c>
      <c r="O3500" t="s">
        <v>11368</v>
      </c>
      <c r="P3500" t="str">
        <f t="shared" si="121"/>
        <v>Selenium('air', 'lower stratosphere + upper troposphere')</v>
      </c>
      <c r="R3500" s="20" t="s">
        <v>12314</v>
      </c>
    </row>
    <row r="3501" spans="1:18" x14ac:dyDescent="0.25">
      <c r="A3501" s="18">
        <v>1163</v>
      </c>
      <c r="B3501" t="s">
        <v>199</v>
      </c>
      <c r="C3501" t="s">
        <v>27</v>
      </c>
      <c r="D3501" t="s">
        <v>12</v>
      </c>
      <c r="E3501" t="s">
        <v>202</v>
      </c>
      <c r="F3501" t="s">
        <v>14</v>
      </c>
      <c r="G3501" t="s">
        <v>15</v>
      </c>
      <c r="H3501">
        <v>0</v>
      </c>
      <c r="L3501" s="20" t="s">
        <v>7555</v>
      </c>
      <c r="M3501" s="20" t="s">
        <v>6621</v>
      </c>
      <c r="N3501" s="20" t="s">
        <v>6621</v>
      </c>
      <c r="O3501" t="s">
        <v>11369</v>
      </c>
      <c r="P3501" t="str">
        <f t="shared" si="121"/>
        <v>Selenium('air', 'non-urban air or from high stacks')</v>
      </c>
      <c r="R3501" s="20" t="s">
        <v>12314</v>
      </c>
    </row>
    <row r="3502" spans="1:18" x14ac:dyDescent="0.25">
      <c r="A3502" s="18">
        <v>2932</v>
      </c>
      <c r="B3502" t="s">
        <v>199</v>
      </c>
      <c r="C3502" t="s">
        <v>44</v>
      </c>
      <c r="D3502" t="s">
        <v>12</v>
      </c>
      <c r="E3502" t="s">
        <v>202</v>
      </c>
      <c r="F3502" t="s">
        <v>14</v>
      </c>
      <c r="G3502" t="s">
        <v>15</v>
      </c>
      <c r="H3502">
        <v>0</v>
      </c>
      <c r="L3502" s="20" t="s">
        <v>7555</v>
      </c>
      <c r="M3502" s="20" t="s">
        <v>6621</v>
      </c>
      <c r="N3502" s="20" t="s">
        <v>6621</v>
      </c>
      <c r="O3502" t="s">
        <v>11370</v>
      </c>
      <c r="P3502" t="str">
        <f t="shared" si="121"/>
        <v>Selenium('air', 'urban air close to ground')</v>
      </c>
      <c r="R3502" s="20" t="s">
        <v>12314</v>
      </c>
    </row>
    <row r="3503" spans="1:18" x14ac:dyDescent="0.25">
      <c r="A3503" s="18">
        <v>850</v>
      </c>
      <c r="B3503" t="s">
        <v>199</v>
      </c>
      <c r="C3503" t="s">
        <v>190</v>
      </c>
      <c r="D3503" t="s">
        <v>12</v>
      </c>
      <c r="E3503" t="s">
        <v>202</v>
      </c>
      <c r="F3503" t="s">
        <v>14</v>
      </c>
      <c r="G3503" t="s">
        <v>15</v>
      </c>
      <c r="H3503">
        <v>0</v>
      </c>
      <c r="L3503" s="20" t="s">
        <v>7555</v>
      </c>
      <c r="M3503" s="20" t="s">
        <v>6621</v>
      </c>
      <c r="N3503" s="20" t="s">
        <v>6621</v>
      </c>
      <c r="O3503" t="s">
        <v>11371</v>
      </c>
      <c r="P3503" t="str">
        <f t="shared" si="121"/>
        <v>Selenium('air',)</v>
      </c>
      <c r="R3503" s="20" t="s">
        <v>12314</v>
      </c>
    </row>
    <row r="3504" spans="1:18" x14ac:dyDescent="0.25">
      <c r="A3504" s="18">
        <v>2119</v>
      </c>
      <c r="B3504" t="s">
        <v>199</v>
      </c>
      <c r="C3504" t="s">
        <v>17</v>
      </c>
      <c r="D3504" t="s">
        <v>12</v>
      </c>
      <c r="E3504" t="s">
        <v>202</v>
      </c>
      <c r="F3504" t="s">
        <v>14</v>
      </c>
      <c r="G3504" t="s">
        <v>15</v>
      </c>
      <c r="H3504">
        <v>0</v>
      </c>
      <c r="L3504" s="20" t="s">
        <v>7555</v>
      </c>
      <c r="M3504" s="20" t="s">
        <v>6621</v>
      </c>
      <c r="N3504" s="20" t="s">
        <v>6621</v>
      </c>
      <c r="O3504" t="s">
        <v>11372</v>
      </c>
      <c r="P3504" t="str">
        <f t="shared" si="121"/>
        <v>Selenium('soil', 'agricultural')</v>
      </c>
      <c r="R3504" s="20" t="s">
        <v>12315</v>
      </c>
    </row>
    <row r="3505" spans="1:18" x14ac:dyDescent="0.25">
      <c r="A3505" s="18">
        <v>3387</v>
      </c>
      <c r="B3505" t="s">
        <v>199</v>
      </c>
      <c r="C3505" t="s">
        <v>143</v>
      </c>
      <c r="D3505" t="s">
        <v>12</v>
      </c>
      <c r="E3505" t="s">
        <v>202</v>
      </c>
      <c r="F3505" t="s">
        <v>14</v>
      </c>
      <c r="G3505" t="s">
        <v>15</v>
      </c>
      <c r="H3505">
        <v>0</v>
      </c>
      <c r="L3505" s="20" t="s">
        <v>7555</v>
      </c>
      <c r="M3505" s="20" t="s">
        <v>6621</v>
      </c>
      <c r="N3505" s="20" t="s">
        <v>6621</v>
      </c>
      <c r="O3505" t="s">
        <v>11373</v>
      </c>
      <c r="P3505" t="str">
        <f t="shared" si="121"/>
        <v>Selenium('soil', 'forestry')</v>
      </c>
      <c r="R3505" s="20" t="s">
        <v>12315</v>
      </c>
    </row>
    <row r="3506" spans="1:18" x14ac:dyDescent="0.25">
      <c r="A3506" s="18">
        <v>3335</v>
      </c>
      <c r="B3506" t="s">
        <v>199</v>
      </c>
      <c r="C3506" t="s">
        <v>200</v>
      </c>
      <c r="D3506" t="s">
        <v>12</v>
      </c>
      <c r="E3506" t="s">
        <v>202</v>
      </c>
      <c r="F3506" t="s">
        <v>14</v>
      </c>
      <c r="G3506" t="s">
        <v>15</v>
      </c>
      <c r="H3506">
        <v>0</v>
      </c>
      <c r="L3506" s="20" t="s">
        <v>7555</v>
      </c>
      <c r="M3506" s="20" t="s">
        <v>6621</v>
      </c>
      <c r="N3506" s="20" t="s">
        <v>6621</v>
      </c>
      <c r="O3506" t="s">
        <v>11374</v>
      </c>
      <c r="P3506" t="str">
        <f t="shared" si="121"/>
        <v>Selenium('soil', 'industrial')</v>
      </c>
      <c r="R3506" s="20" t="s">
        <v>12315</v>
      </c>
    </row>
    <row r="3507" spans="1:18" x14ac:dyDescent="0.25">
      <c r="A3507" s="18">
        <v>4196</v>
      </c>
      <c r="B3507" t="s">
        <v>199</v>
      </c>
      <c r="C3507" t="s">
        <v>389</v>
      </c>
      <c r="D3507" t="s">
        <v>12</v>
      </c>
      <c r="E3507" t="s">
        <v>202</v>
      </c>
      <c r="F3507" t="s">
        <v>14</v>
      </c>
      <c r="G3507" t="s">
        <v>15</v>
      </c>
      <c r="H3507">
        <v>0</v>
      </c>
      <c r="L3507" s="20" t="s">
        <v>7555</v>
      </c>
      <c r="M3507" s="20" t="s">
        <v>6621</v>
      </c>
      <c r="N3507" s="20" t="s">
        <v>6621</v>
      </c>
      <c r="O3507" t="s">
        <v>11375</v>
      </c>
      <c r="P3507" t="str">
        <f t="shared" si="121"/>
        <v>Selenium('soil',)</v>
      </c>
      <c r="R3507" s="20" t="s">
        <v>12315</v>
      </c>
    </row>
    <row r="3508" spans="1:18" x14ac:dyDescent="0.25">
      <c r="A3508" s="18">
        <v>3732</v>
      </c>
      <c r="B3508" t="s">
        <v>199</v>
      </c>
      <c r="C3508" t="s">
        <v>71</v>
      </c>
      <c r="D3508" t="s">
        <v>12</v>
      </c>
      <c r="E3508" t="s">
        <v>202</v>
      </c>
      <c r="F3508" t="s">
        <v>14</v>
      </c>
      <c r="G3508" t="s">
        <v>15</v>
      </c>
      <c r="H3508">
        <v>0</v>
      </c>
      <c r="L3508" s="20" t="s">
        <v>7555</v>
      </c>
      <c r="M3508" s="20" t="s">
        <v>6621</v>
      </c>
      <c r="N3508" s="20" t="s">
        <v>6621</v>
      </c>
      <c r="O3508" t="s">
        <v>11376</v>
      </c>
      <c r="P3508" t="str">
        <f t="shared" si="121"/>
        <v>Selenium('water', 'ground-')</v>
      </c>
      <c r="R3508" s="20" t="s">
        <v>12316</v>
      </c>
    </row>
    <row r="3509" spans="1:18" x14ac:dyDescent="0.25">
      <c r="A3509" s="18">
        <v>1267</v>
      </c>
      <c r="B3509" t="s">
        <v>199</v>
      </c>
      <c r="C3509" t="s">
        <v>100</v>
      </c>
      <c r="D3509" t="s">
        <v>12</v>
      </c>
      <c r="E3509" t="s">
        <v>202</v>
      </c>
      <c r="F3509" t="s">
        <v>14</v>
      </c>
      <c r="G3509" t="s">
        <v>15</v>
      </c>
      <c r="H3509">
        <v>0</v>
      </c>
      <c r="L3509" s="20" t="s">
        <v>7555</v>
      </c>
      <c r="M3509" s="20" t="s">
        <v>6621</v>
      </c>
      <c r="N3509" s="20" t="s">
        <v>6621</v>
      </c>
      <c r="O3509" t="s">
        <v>11377</v>
      </c>
      <c r="P3509" t="str">
        <f t="shared" si="121"/>
        <v>Selenium('water', 'ground-, long-term')</v>
      </c>
      <c r="R3509" s="20" t="s">
        <v>12316</v>
      </c>
    </row>
    <row r="3510" spans="1:18" x14ac:dyDescent="0.25">
      <c r="A3510" s="18">
        <v>1978</v>
      </c>
      <c r="B3510" t="s">
        <v>199</v>
      </c>
      <c r="C3510" t="s">
        <v>10</v>
      </c>
      <c r="D3510" t="s">
        <v>12</v>
      </c>
      <c r="E3510" t="s">
        <v>202</v>
      </c>
      <c r="F3510" t="s">
        <v>14</v>
      </c>
      <c r="G3510" t="s">
        <v>15</v>
      </c>
      <c r="H3510">
        <v>0</v>
      </c>
      <c r="L3510" s="20" t="s">
        <v>7555</v>
      </c>
      <c r="M3510" s="20" t="s">
        <v>6621</v>
      </c>
      <c r="N3510" s="20" t="s">
        <v>6621</v>
      </c>
      <c r="O3510" t="s">
        <v>11378</v>
      </c>
      <c r="P3510" t="str">
        <f t="shared" si="121"/>
        <v>Selenium('water', 'ocean')</v>
      </c>
      <c r="R3510" s="20" t="s">
        <v>12316</v>
      </c>
    </row>
    <row r="3511" spans="1:18" x14ac:dyDescent="0.25">
      <c r="A3511" s="18">
        <v>1180</v>
      </c>
      <c r="B3511" t="s">
        <v>199</v>
      </c>
      <c r="C3511" t="s">
        <v>91</v>
      </c>
      <c r="D3511" t="s">
        <v>12</v>
      </c>
      <c r="E3511" t="s">
        <v>202</v>
      </c>
      <c r="F3511" t="s">
        <v>14</v>
      </c>
      <c r="G3511" t="s">
        <v>15</v>
      </c>
      <c r="H3511">
        <v>0</v>
      </c>
      <c r="L3511" s="20" t="s">
        <v>7555</v>
      </c>
      <c r="M3511" s="20" t="s">
        <v>6621</v>
      </c>
      <c r="N3511" s="20" t="s">
        <v>6621</v>
      </c>
      <c r="O3511" t="s">
        <v>11379</v>
      </c>
      <c r="P3511" t="str">
        <f t="shared" si="121"/>
        <v>Selenium('water', 'surface water')</v>
      </c>
      <c r="R3511" s="20" t="s">
        <v>12316</v>
      </c>
    </row>
    <row r="3512" spans="1:18" x14ac:dyDescent="0.25">
      <c r="A3512" s="18">
        <v>3834</v>
      </c>
      <c r="B3512" s="20" t="s">
        <v>199</v>
      </c>
      <c r="C3512" t="s">
        <v>48</v>
      </c>
      <c r="D3512" t="s">
        <v>12</v>
      </c>
      <c r="E3512" t="s">
        <v>202</v>
      </c>
      <c r="F3512" t="s">
        <v>14</v>
      </c>
      <c r="G3512" t="s">
        <v>15</v>
      </c>
      <c r="H3512">
        <v>0</v>
      </c>
      <c r="L3512" s="20" t="s">
        <v>7555</v>
      </c>
      <c r="M3512" s="20" t="s">
        <v>6621</v>
      </c>
      <c r="N3512" s="20" t="s">
        <v>6621</v>
      </c>
      <c r="O3512" t="s">
        <v>11380</v>
      </c>
      <c r="P3512" t="str">
        <f t="shared" si="121"/>
        <v>Selenium('water',)</v>
      </c>
      <c r="R3512" s="20" t="s">
        <v>12316</v>
      </c>
    </row>
    <row r="3513" spans="1:18" hidden="1" x14ac:dyDescent="0.25">
      <c r="A3513" s="18">
        <v>2835</v>
      </c>
      <c r="B3513" t="s">
        <v>199</v>
      </c>
      <c r="C3513" t="s">
        <v>60</v>
      </c>
      <c r="D3513" t="s">
        <v>12</v>
      </c>
      <c r="E3513" t="s">
        <v>4144</v>
      </c>
      <c r="F3513" t="s">
        <v>38</v>
      </c>
      <c r="G3513" t="s">
        <v>15</v>
      </c>
      <c r="L3513" s="20"/>
      <c r="O3513" t="s">
        <v>11381</v>
      </c>
      <c r="P3513" t="str">
        <f t="shared" si="121"/>
        <v>Selenium, in ground('natural resource', 'in ground')</v>
      </c>
    </row>
    <row r="3514" spans="1:18" x14ac:dyDescent="0.25">
      <c r="A3514" s="18">
        <v>3065</v>
      </c>
      <c r="B3514" t="s">
        <v>6501</v>
      </c>
      <c r="C3514" t="s">
        <v>27</v>
      </c>
      <c r="D3514" t="s">
        <v>12</v>
      </c>
      <c r="E3514" t="s">
        <v>2301</v>
      </c>
      <c r="F3514" t="s">
        <v>14</v>
      </c>
      <c r="G3514" t="s">
        <v>15</v>
      </c>
      <c r="H3514">
        <f>14.0067*N3514/M3514</f>
        <v>4.2770900385364692E-2</v>
      </c>
      <c r="L3514" t="s">
        <v>7556</v>
      </c>
      <c r="M3514">
        <v>327.48200000000003</v>
      </c>
      <c r="N3514">
        <v>1</v>
      </c>
      <c r="O3514" t="s">
        <v>11382</v>
      </c>
      <c r="P3514" t="str">
        <f t="shared" si="121"/>
        <v>Sethoxydim('air', 'non-urban air or from high stacks')</v>
      </c>
      <c r="R3514" s="20" t="s">
        <v>12314</v>
      </c>
    </row>
    <row r="3515" spans="1:18" x14ac:dyDescent="0.25">
      <c r="A3515" s="18">
        <v>2343</v>
      </c>
      <c r="B3515" s="20" t="s">
        <v>6501</v>
      </c>
      <c r="C3515" t="s">
        <v>17</v>
      </c>
      <c r="D3515" t="s">
        <v>12</v>
      </c>
      <c r="E3515" t="s">
        <v>2301</v>
      </c>
      <c r="F3515" t="s">
        <v>14</v>
      </c>
      <c r="G3515" t="s">
        <v>15</v>
      </c>
      <c r="H3515">
        <f>14.0067*N3515/M3515</f>
        <v>4.2770900385364692E-2</v>
      </c>
      <c r="L3515" t="s">
        <v>7556</v>
      </c>
      <c r="M3515">
        <v>327.48200000000003</v>
      </c>
      <c r="N3515">
        <v>1</v>
      </c>
      <c r="O3515" t="s">
        <v>11383</v>
      </c>
      <c r="P3515" t="str">
        <f t="shared" si="121"/>
        <v>Sethoxydim('soil', 'agricultural')</v>
      </c>
      <c r="R3515" s="20" t="s">
        <v>12315</v>
      </c>
    </row>
    <row r="3516" spans="1:18" x14ac:dyDescent="0.25">
      <c r="A3516" s="18">
        <v>1869</v>
      </c>
      <c r="B3516" t="s">
        <v>6501</v>
      </c>
      <c r="C3516" t="s">
        <v>71</v>
      </c>
      <c r="D3516" t="s">
        <v>12</v>
      </c>
      <c r="E3516" t="s">
        <v>2301</v>
      </c>
      <c r="F3516" t="s">
        <v>14</v>
      </c>
      <c r="G3516" t="s">
        <v>15</v>
      </c>
      <c r="H3516">
        <f>14.0067*N3516/M3516</f>
        <v>4.2770900385364692E-2</v>
      </c>
      <c r="L3516" t="s">
        <v>7556</v>
      </c>
      <c r="M3516">
        <v>327.48200000000003</v>
      </c>
      <c r="N3516">
        <v>1</v>
      </c>
      <c r="O3516" t="s">
        <v>11384</v>
      </c>
      <c r="P3516" t="str">
        <f t="shared" si="121"/>
        <v>Sethoxydim('water', 'ground-')</v>
      </c>
      <c r="R3516" s="20" t="s">
        <v>12316</v>
      </c>
    </row>
    <row r="3517" spans="1:18" hidden="1" x14ac:dyDescent="0.25">
      <c r="A3517" s="18">
        <v>4291</v>
      </c>
      <c r="C3517" t="s">
        <v>60</v>
      </c>
      <c r="D3517" t="s">
        <v>12</v>
      </c>
      <c r="E3517" t="s">
        <v>947</v>
      </c>
      <c r="F3517" t="s">
        <v>38</v>
      </c>
      <c r="G3517" t="s">
        <v>15</v>
      </c>
      <c r="M3517" s="20"/>
      <c r="O3517" t="s">
        <v>11385</v>
      </c>
      <c r="P3517" t="str">
        <f t="shared" si="121"/>
        <v>Shale, in ground('natural resource', 'in ground')</v>
      </c>
    </row>
    <row r="3518" spans="1:18" x14ac:dyDescent="0.25">
      <c r="A3518" s="18">
        <v>1290</v>
      </c>
      <c r="B3518" s="20" t="s">
        <v>4774</v>
      </c>
      <c r="C3518" t="s">
        <v>17</v>
      </c>
      <c r="D3518" t="s">
        <v>12</v>
      </c>
      <c r="E3518" t="s">
        <v>4776</v>
      </c>
      <c r="F3518" t="s">
        <v>14</v>
      </c>
      <c r="G3518" t="s">
        <v>15</v>
      </c>
      <c r="H3518">
        <f>14.0067*N3518/M3518</f>
        <v>0.12058057601336084</v>
      </c>
      <c r="L3518" t="s">
        <v>7557</v>
      </c>
      <c r="M3518">
        <v>232.321</v>
      </c>
      <c r="N3518">
        <v>2</v>
      </c>
      <c r="O3518" t="s">
        <v>11386</v>
      </c>
      <c r="P3518" t="str">
        <f t="shared" si="121"/>
        <v>Siduron('soil', 'agricultural')</v>
      </c>
      <c r="R3518" s="20" t="s">
        <v>12315</v>
      </c>
    </row>
    <row r="3519" spans="1:18" x14ac:dyDescent="0.25">
      <c r="A3519" s="18">
        <v>279</v>
      </c>
      <c r="B3519" s="20" t="s">
        <v>5838</v>
      </c>
      <c r="C3519" t="s">
        <v>91</v>
      </c>
      <c r="D3519" t="s">
        <v>12</v>
      </c>
      <c r="E3519" t="s">
        <v>5840</v>
      </c>
      <c r="F3519" t="s">
        <v>14</v>
      </c>
      <c r="G3519" t="s">
        <v>15</v>
      </c>
      <c r="H3519">
        <v>0</v>
      </c>
      <c r="L3519" s="20" t="s">
        <v>7560</v>
      </c>
      <c r="M3519">
        <v>60.084000000000003</v>
      </c>
      <c r="N3519">
        <v>0</v>
      </c>
      <c r="O3519" t="s">
        <v>11387</v>
      </c>
      <c r="P3519" t="str">
        <f t="shared" si="121"/>
        <v>Silicon dioxide('water', 'surface water')</v>
      </c>
      <c r="R3519" s="20" t="s">
        <v>12316</v>
      </c>
    </row>
    <row r="3520" spans="1:18" x14ac:dyDescent="0.25">
      <c r="A3520" s="18">
        <v>3228</v>
      </c>
      <c r="B3520" s="20" t="s">
        <v>2482</v>
      </c>
      <c r="C3520" t="s">
        <v>44</v>
      </c>
      <c r="D3520" t="s">
        <v>12</v>
      </c>
      <c r="E3520" t="s">
        <v>2484</v>
      </c>
      <c r="F3520" t="s">
        <v>14</v>
      </c>
      <c r="G3520" t="s">
        <v>15</v>
      </c>
      <c r="H3520">
        <v>0</v>
      </c>
      <c r="L3520" s="20" t="s">
        <v>7561</v>
      </c>
      <c r="M3520">
        <v>169.898</v>
      </c>
      <c r="N3520">
        <v>0</v>
      </c>
      <c r="O3520" t="s">
        <v>11388</v>
      </c>
      <c r="P3520" t="str">
        <f t="shared" si="121"/>
        <v>Silicon tetrachloride('air', 'urban air close to ground')</v>
      </c>
      <c r="R3520" s="20" t="s">
        <v>12314</v>
      </c>
    </row>
    <row r="3521" spans="1:18" x14ac:dyDescent="0.25">
      <c r="A3521" s="18">
        <v>3670</v>
      </c>
      <c r="B3521" t="s">
        <v>1540</v>
      </c>
      <c r="C3521" t="s">
        <v>24</v>
      </c>
      <c r="D3521" t="s">
        <v>12</v>
      </c>
      <c r="E3521" t="s">
        <v>1542</v>
      </c>
      <c r="F3521" t="s">
        <v>14</v>
      </c>
      <c r="G3521" t="s">
        <v>15</v>
      </c>
      <c r="H3521">
        <v>0</v>
      </c>
      <c r="L3521" s="20" t="s">
        <v>7562</v>
      </c>
      <c r="M3521">
        <v>104.07899999999999</v>
      </c>
      <c r="N3521">
        <v>0</v>
      </c>
      <c r="O3521" t="s">
        <v>11389</v>
      </c>
      <c r="P3521" t="str">
        <f t="shared" si="121"/>
        <v>Silicon tetrafluoride('air', 'low population density, long-term')</v>
      </c>
      <c r="R3521" s="20" t="s">
        <v>12314</v>
      </c>
    </row>
    <row r="3522" spans="1:18" x14ac:dyDescent="0.25">
      <c r="A3522" s="18">
        <v>3695</v>
      </c>
      <c r="B3522" t="s">
        <v>1540</v>
      </c>
      <c r="C3522" t="s">
        <v>31</v>
      </c>
      <c r="D3522" t="s">
        <v>12</v>
      </c>
      <c r="E3522" t="s">
        <v>1542</v>
      </c>
      <c r="F3522" t="s">
        <v>14</v>
      </c>
      <c r="G3522" t="s">
        <v>15</v>
      </c>
      <c r="H3522">
        <v>0</v>
      </c>
      <c r="L3522" s="20" t="s">
        <v>7562</v>
      </c>
      <c r="M3522">
        <v>104.07899999999999</v>
      </c>
      <c r="N3522">
        <v>0</v>
      </c>
      <c r="O3522" t="s">
        <v>11390</v>
      </c>
      <c r="P3522" t="str">
        <f t="shared" ref="P3522:P3585" si="123">_xlfn.CONCAT(E3522,C3522)</f>
        <v>Silicon tetrafluoride('air', 'lower stratosphere + upper troposphere')</v>
      </c>
      <c r="R3522" s="20" t="s">
        <v>12314</v>
      </c>
    </row>
    <row r="3523" spans="1:18" x14ac:dyDescent="0.25">
      <c r="A3523" s="18">
        <v>966</v>
      </c>
      <c r="B3523" t="s">
        <v>1540</v>
      </c>
      <c r="C3523" t="s">
        <v>27</v>
      </c>
      <c r="D3523" t="s">
        <v>12</v>
      </c>
      <c r="E3523" t="s">
        <v>1542</v>
      </c>
      <c r="F3523" t="s">
        <v>14</v>
      </c>
      <c r="G3523" t="s">
        <v>15</v>
      </c>
      <c r="H3523">
        <v>0</v>
      </c>
      <c r="L3523" s="20" t="s">
        <v>7562</v>
      </c>
      <c r="M3523">
        <v>104.07899999999999</v>
      </c>
      <c r="N3523">
        <v>0</v>
      </c>
      <c r="O3523" t="s">
        <v>11391</v>
      </c>
      <c r="P3523" t="str">
        <f t="shared" si="123"/>
        <v>Silicon tetrafluoride('air', 'non-urban air or from high stacks')</v>
      </c>
      <c r="R3523" s="20" t="s">
        <v>12314</v>
      </c>
    </row>
    <row r="3524" spans="1:18" x14ac:dyDescent="0.25">
      <c r="A3524" s="18">
        <v>3945</v>
      </c>
      <c r="B3524" t="s">
        <v>1540</v>
      </c>
      <c r="C3524" t="s">
        <v>44</v>
      </c>
      <c r="D3524" t="s">
        <v>12</v>
      </c>
      <c r="E3524" t="s">
        <v>1542</v>
      </c>
      <c r="F3524" t="s">
        <v>14</v>
      </c>
      <c r="G3524" t="s">
        <v>15</v>
      </c>
      <c r="H3524">
        <v>0</v>
      </c>
      <c r="L3524" s="20" t="s">
        <v>7562</v>
      </c>
      <c r="M3524">
        <v>104.07899999999999</v>
      </c>
      <c r="N3524">
        <v>0</v>
      </c>
      <c r="O3524" t="s">
        <v>11392</v>
      </c>
      <c r="P3524" t="str">
        <f t="shared" si="123"/>
        <v>Silicon tetrafluoride('air', 'urban air close to ground')</v>
      </c>
      <c r="R3524" s="20" t="s">
        <v>12314</v>
      </c>
    </row>
    <row r="3525" spans="1:18" x14ac:dyDescent="0.25">
      <c r="A3525" s="18">
        <v>4260</v>
      </c>
      <c r="B3525" s="20" t="s">
        <v>1540</v>
      </c>
      <c r="C3525" t="s">
        <v>190</v>
      </c>
      <c r="D3525" t="s">
        <v>12</v>
      </c>
      <c r="E3525" t="s">
        <v>1542</v>
      </c>
      <c r="F3525" t="s">
        <v>14</v>
      </c>
      <c r="G3525" t="s">
        <v>15</v>
      </c>
      <c r="H3525">
        <v>0</v>
      </c>
      <c r="L3525" s="20" t="s">
        <v>7562</v>
      </c>
      <c r="M3525">
        <v>104.07899999999999</v>
      </c>
      <c r="N3525">
        <v>0</v>
      </c>
      <c r="O3525" t="s">
        <v>11393</v>
      </c>
      <c r="P3525" t="str">
        <f t="shared" si="123"/>
        <v>Silicon tetrafluoride('air',)</v>
      </c>
      <c r="R3525" s="20" t="s">
        <v>12314</v>
      </c>
    </row>
    <row r="3526" spans="1:18" x14ac:dyDescent="0.25">
      <c r="A3526" s="18">
        <v>466</v>
      </c>
      <c r="B3526" t="s">
        <v>1930</v>
      </c>
      <c r="C3526" t="s">
        <v>24</v>
      </c>
      <c r="D3526" t="s">
        <v>12</v>
      </c>
      <c r="E3526" t="s">
        <v>1932</v>
      </c>
      <c r="F3526" t="s">
        <v>14</v>
      </c>
      <c r="G3526" t="s">
        <v>15</v>
      </c>
      <c r="H3526">
        <v>0</v>
      </c>
      <c r="L3526" s="20" t="s">
        <v>7558</v>
      </c>
      <c r="M3526" s="20" t="s">
        <v>6621</v>
      </c>
      <c r="N3526" s="20" t="s">
        <v>6621</v>
      </c>
      <c r="O3526" t="s">
        <v>11394</v>
      </c>
      <c r="P3526" t="str">
        <f t="shared" si="123"/>
        <v>Silicon('air', 'low population density, long-term')</v>
      </c>
      <c r="R3526" s="20" t="s">
        <v>12314</v>
      </c>
    </row>
    <row r="3527" spans="1:18" x14ac:dyDescent="0.25">
      <c r="A3527" s="18">
        <v>3894</v>
      </c>
      <c r="B3527" t="s">
        <v>1930</v>
      </c>
      <c r="C3527" t="s">
        <v>31</v>
      </c>
      <c r="D3527" t="s">
        <v>12</v>
      </c>
      <c r="E3527" t="s">
        <v>1932</v>
      </c>
      <c r="F3527" t="s">
        <v>14</v>
      </c>
      <c r="G3527" t="s">
        <v>15</v>
      </c>
      <c r="H3527">
        <v>0</v>
      </c>
      <c r="L3527" s="20" t="s">
        <v>7558</v>
      </c>
      <c r="M3527" s="20" t="s">
        <v>6621</v>
      </c>
      <c r="N3527" s="20" t="s">
        <v>6621</v>
      </c>
      <c r="O3527" t="s">
        <v>11395</v>
      </c>
      <c r="P3527" t="str">
        <f t="shared" si="123"/>
        <v>Silicon('air', 'lower stratosphere + upper troposphere')</v>
      </c>
      <c r="R3527" s="20" t="s">
        <v>12314</v>
      </c>
    </row>
    <row r="3528" spans="1:18" x14ac:dyDescent="0.25">
      <c r="A3528" s="18">
        <v>3776</v>
      </c>
      <c r="B3528" t="s">
        <v>1930</v>
      </c>
      <c r="C3528" t="s">
        <v>27</v>
      </c>
      <c r="D3528" t="s">
        <v>12</v>
      </c>
      <c r="E3528" t="s">
        <v>1932</v>
      </c>
      <c r="F3528" t="s">
        <v>14</v>
      </c>
      <c r="G3528" t="s">
        <v>15</v>
      </c>
      <c r="H3528">
        <v>0</v>
      </c>
      <c r="L3528" s="20" t="s">
        <v>7558</v>
      </c>
      <c r="M3528" s="20" t="s">
        <v>6621</v>
      </c>
      <c r="N3528" s="20" t="s">
        <v>6621</v>
      </c>
      <c r="O3528" t="s">
        <v>11396</v>
      </c>
      <c r="P3528" t="str">
        <f t="shared" si="123"/>
        <v>Silicon('air', 'non-urban air or from high stacks')</v>
      </c>
      <c r="R3528" s="20" t="s">
        <v>12314</v>
      </c>
    </row>
    <row r="3529" spans="1:18" x14ac:dyDescent="0.25">
      <c r="A3529" s="18">
        <v>1616</v>
      </c>
      <c r="B3529" t="s">
        <v>1930</v>
      </c>
      <c r="C3529" t="s">
        <v>44</v>
      </c>
      <c r="D3529" t="s">
        <v>12</v>
      </c>
      <c r="E3529" t="s">
        <v>1932</v>
      </c>
      <c r="F3529" t="s">
        <v>14</v>
      </c>
      <c r="G3529" t="s">
        <v>15</v>
      </c>
      <c r="H3529">
        <v>0</v>
      </c>
      <c r="L3529" s="20" t="s">
        <v>7558</v>
      </c>
      <c r="M3529" s="20" t="s">
        <v>6621</v>
      </c>
      <c r="N3529" s="20" t="s">
        <v>6621</v>
      </c>
      <c r="O3529" t="s">
        <v>11397</v>
      </c>
      <c r="P3529" t="str">
        <f t="shared" si="123"/>
        <v>Silicon('air', 'urban air close to ground')</v>
      </c>
      <c r="R3529" s="20" t="s">
        <v>12314</v>
      </c>
    </row>
    <row r="3530" spans="1:18" x14ac:dyDescent="0.25">
      <c r="A3530" s="18">
        <v>990</v>
      </c>
      <c r="B3530" t="s">
        <v>1930</v>
      </c>
      <c r="C3530" t="s">
        <v>190</v>
      </c>
      <c r="D3530" t="s">
        <v>12</v>
      </c>
      <c r="E3530" t="s">
        <v>1932</v>
      </c>
      <c r="F3530" t="s">
        <v>14</v>
      </c>
      <c r="G3530" t="s">
        <v>15</v>
      </c>
      <c r="H3530">
        <v>0</v>
      </c>
      <c r="L3530" s="20" t="s">
        <v>7558</v>
      </c>
      <c r="M3530" s="20" t="s">
        <v>6621</v>
      </c>
      <c r="N3530" s="20" t="s">
        <v>6621</v>
      </c>
      <c r="O3530" t="s">
        <v>11398</v>
      </c>
      <c r="P3530" t="str">
        <f t="shared" si="123"/>
        <v>Silicon('air',)</v>
      </c>
      <c r="R3530" s="20" t="s">
        <v>12314</v>
      </c>
    </row>
    <row r="3531" spans="1:18" x14ac:dyDescent="0.25">
      <c r="A3531" s="18">
        <v>3553</v>
      </c>
      <c r="B3531" t="s">
        <v>1930</v>
      </c>
      <c r="C3531" t="s">
        <v>17</v>
      </c>
      <c r="D3531" t="s">
        <v>12</v>
      </c>
      <c r="E3531" t="s">
        <v>1932</v>
      </c>
      <c r="F3531" t="s">
        <v>14</v>
      </c>
      <c r="G3531" t="s">
        <v>15</v>
      </c>
      <c r="H3531">
        <v>0</v>
      </c>
      <c r="L3531" s="20" t="s">
        <v>7558</v>
      </c>
      <c r="M3531" s="20" t="s">
        <v>6621</v>
      </c>
      <c r="N3531" s="20" t="s">
        <v>6621</v>
      </c>
      <c r="O3531" t="s">
        <v>11399</v>
      </c>
      <c r="P3531" t="str">
        <f t="shared" si="123"/>
        <v>Silicon('soil', 'agricultural')</v>
      </c>
      <c r="R3531" s="20" t="s">
        <v>12315</v>
      </c>
    </row>
    <row r="3532" spans="1:18" x14ac:dyDescent="0.25">
      <c r="A3532" s="18">
        <v>1943</v>
      </c>
      <c r="B3532" t="s">
        <v>1930</v>
      </c>
      <c r="C3532" t="s">
        <v>143</v>
      </c>
      <c r="D3532" t="s">
        <v>12</v>
      </c>
      <c r="E3532" t="s">
        <v>1932</v>
      </c>
      <c r="F3532" t="s">
        <v>14</v>
      </c>
      <c r="G3532" t="s">
        <v>15</v>
      </c>
      <c r="H3532">
        <v>0</v>
      </c>
      <c r="L3532" s="20" t="s">
        <v>7558</v>
      </c>
      <c r="M3532" s="20" t="s">
        <v>6621</v>
      </c>
      <c r="N3532" s="20" t="s">
        <v>6621</v>
      </c>
      <c r="O3532" t="s">
        <v>11400</v>
      </c>
      <c r="P3532" t="str">
        <f t="shared" si="123"/>
        <v>Silicon('soil', 'forestry')</v>
      </c>
      <c r="R3532" s="20" t="s">
        <v>12315</v>
      </c>
    </row>
    <row r="3533" spans="1:18" x14ac:dyDescent="0.25">
      <c r="A3533" s="18">
        <v>110</v>
      </c>
      <c r="B3533" t="s">
        <v>1930</v>
      </c>
      <c r="C3533" t="s">
        <v>200</v>
      </c>
      <c r="D3533" t="s">
        <v>12</v>
      </c>
      <c r="E3533" t="s">
        <v>1932</v>
      </c>
      <c r="F3533" t="s">
        <v>14</v>
      </c>
      <c r="G3533" t="s">
        <v>15</v>
      </c>
      <c r="H3533">
        <v>0</v>
      </c>
      <c r="L3533" s="20" t="s">
        <v>7558</v>
      </c>
      <c r="M3533" s="20" t="s">
        <v>6621</v>
      </c>
      <c r="N3533" s="20" t="s">
        <v>6621</v>
      </c>
      <c r="O3533" t="s">
        <v>11401</v>
      </c>
      <c r="P3533" t="str">
        <f t="shared" si="123"/>
        <v>Silicon('soil', 'industrial')</v>
      </c>
      <c r="R3533" s="20" t="s">
        <v>12315</v>
      </c>
    </row>
    <row r="3534" spans="1:18" x14ac:dyDescent="0.25">
      <c r="A3534" s="18">
        <v>4085</v>
      </c>
      <c r="B3534" s="20" t="s">
        <v>1930</v>
      </c>
      <c r="C3534" t="s">
        <v>389</v>
      </c>
      <c r="D3534" t="s">
        <v>12</v>
      </c>
      <c r="E3534" t="s">
        <v>1932</v>
      </c>
      <c r="F3534" t="s">
        <v>14</v>
      </c>
      <c r="G3534" t="s">
        <v>15</v>
      </c>
      <c r="H3534">
        <v>0</v>
      </c>
      <c r="L3534" s="20" t="s">
        <v>7558</v>
      </c>
      <c r="M3534" s="20" t="s">
        <v>6621</v>
      </c>
      <c r="N3534" s="20" t="s">
        <v>6621</v>
      </c>
      <c r="O3534" t="s">
        <v>11402</v>
      </c>
      <c r="P3534" t="str">
        <f t="shared" si="123"/>
        <v>Silicon('soil',)</v>
      </c>
      <c r="R3534" s="20" t="s">
        <v>12315</v>
      </c>
    </row>
    <row r="3535" spans="1:18" x14ac:dyDescent="0.25">
      <c r="A3535" s="18">
        <v>2486</v>
      </c>
      <c r="B3535" t="s">
        <v>1930</v>
      </c>
      <c r="C3535" t="s">
        <v>71</v>
      </c>
      <c r="D3535" t="s">
        <v>12</v>
      </c>
      <c r="E3535" t="s">
        <v>1932</v>
      </c>
      <c r="F3535" t="s">
        <v>14</v>
      </c>
      <c r="G3535" t="s">
        <v>15</v>
      </c>
      <c r="H3535">
        <v>0</v>
      </c>
      <c r="L3535" s="20" t="s">
        <v>7558</v>
      </c>
      <c r="M3535" s="20" t="s">
        <v>6621</v>
      </c>
      <c r="N3535" s="20" t="s">
        <v>6621</v>
      </c>
      <c r="O3535" t="s">
        <v>11403</v>
      </c>
      <c r="P3535" t="str">
        <f t="shared" si="123"/>
        <v>Silicon('water', 'ground-')</v>
      </c>
      <c r="R3535" s="20" t="s">
        <v>12316</v>
      </c>
    </row>
    <row r="3536" spans="1:18" x14ac:dyDescent="0.25">
      <c r="A3536" s="18">
        <v>737</v>
      </c>
      <c r="B3536" t="s">
        <v>1930</v>
      </c>
      <c r="C3536" t="s">
        <v>100</v>
      </c>
      <c r="D3536" t="s">
        <v>12</v>
      </c>
      <c r="E3536" t="s">
        <v>1932</v>
      </c>
      <c r="F3536" t="s">
        <v>14</v>
      </c>
      <c r="G3536" t="s">
        <v>15</v>
      </c>
      <c r="H3536">
        <v>0</v>
      </c>
      <c r="L3536" s="20" t="s">
        <v>7558</v>
      </c>
      <c r="M3536" s="20" t="s">
        <v>6621</v>
      </c>
      <c r="N3536" s="20" t="s">
        <v>6621</v>
      </c>
      <c r="O3536" t="s">
        <v>11404</v>
      </c>
      <c r="P3536" t="str">
        <f t="shared" si="123"/>
        <v>Silicon('water', 'ground-, long-term')</v>
      </c>
      <c r="R3536" s="20" t="s">
        <v>12316</v>
      </c>
    </row>
    <row r="3537" spans="1:18" x14ac:dyDescent="0.25">
      <c r="A3537" s="18">
        <v>481</v>
      </c>
      <c r="B3537" t="s">
        <v>1930</v>
      </c>
      <c r="C3537" t="s">
        <v>10</v>
      </c>
      <c r="D3537" t="s">
        <v>12</v>
      </c>
      <c r="E3537" t="s">
        <v>1932</v>
      </c>
      <c r="F3537" t="s">
        <v>14</v>
      </c>
      <c r="G3537" t="s">
        <v>15</v>
      </c>
      <c r="H3537">
        <v>0</v>
      </c>
      <c r="L3537" s="20" t="s">
        <v>7558</v>
      </c>
      <c r="M3537" s="20" t="s">
        <v>6621</v>
      </c>
      <c r="N3537" s="20" t="s">
        <v>6621</v>
      </c>
      <c r="O3537" t="s">
        <v>11405</v>
      </c>
      <c r="P3537" t="str">
        <f t="shared" si="123"/>
        <v>Silicon('water', 'ocean')</v>
      </c>
      <c r="R3537" s="20" t="s">
        <v>12316</v>
      </c>
    </row>
    <row r="3538" spans="1:18" x14ac:dyDescent="0.25">
      <c r="A3538" s="18">
        <v>2384</v>
      </c>
      <c r="B3538" t="s">
        <v>1930</v>
      </c>
      <c r="C3538" t="s">
        <v>91</v>
      </c>
      <c r="D3538" t="s">
        <v>12</v>
      </c>
      <c r="E3538" t="s">
        <v>1932</v>
      </c>
      <c r="F3538" t="s">
        <v>14</v>
      </c>
      <c r="G3538" t="s">
        <v>15</v>
      </c>
      <c r="H3538">
        <v>0</v>
      </c>
      <c r="L3538" s="20" t="s">
        <v>7558</v>
      </c>
      <c r="M3538" s="20" t="s">
        <v>6621</v>
      </c>
      <c r="N3538" s="20" t="s">
        <v>6621</v>
      </c>
      <c r="O3538" t="s">
        <v>11406</v>
      </c>
      <c r="P3538" t="str">
        <f t="shared" si="123"/>
        <v>Silicon('water', 'surface water')</v>
      </c>
      <c r="R3538" s="20" t="s">
        <v>12316</v>
      </c>
    </row>
    <row r="3539" spans="1:18" x14ac:dyDescent="0.25">
      <c r="A3539" s="18">
        <v>385</v>
      </c>
      <c r="B3539" s="20" t="s">
        <v>1930</v>
      </c>
      <c r="C3539" t="s">
        <v>48</v>
      </c>
      <c r="D3539" t="s">
        <v>12</v>
      </c>
      <c r="E3539" t="s">
        <v>1932</v>
      </c>
      <c r="F3539" t="s">
        <v>14</v>
      </c>
      <c r="G3539" t="s">
        <v>15</v>
      </c>
      <c r="H3539">
        <v>0</v>
      </c>
      <c r="L3539" s="20" t="s">
        <v>7558</v>
      </c>
      <c r="M3539" s="20" t="s">
        <v>6621</v>
      </c>
      <c r="N3539" s="20" t="s">
        <v>6621</v>
      </c>
      <c r="O3539" t="s">
        <v>11407</v>
      </c>
      <c r="P3539" t="str">
        <f t="shared" si="123"/>
        <v>Silicon('water',)</v>
      </c>
      <c r="R3539" s="20" t="s">
        <v>12316</v>
      </c>
    </row>
    <row r="3540" spans="1:18" hidden="1" x14ac:dyDescent="0.25">
      <c r="A3540" s="18">
        <v>1364</v>
      </c>
      <c r="B3540" t="s">
        <v>1930</v>
      </c>
      <c r="C3540" t="s">
        <v>60</v>
      </c>
      <c r="D3540" t="s">
        <v>12</v>
      </c>
      <c r="E3540" t="s">
        <v>6723</v>
      </c>
      <c r="F3540" t="s">
        <v>38</v>
      </c>
      <c r="G3540" t="s">
        <v>15</v>
      </c>
      <c r="O3540" t="s">
        <v>11408</v>
      </c>
      <c r="P3540" t="str">
        <f t="shared" si="123"/>
        <v>Silicon, in ground('natural resource', 'in ground')</v>
      </c>
    </row>
    <row r="3541" spans="1:18" x14ac:dyDescent="0.25">
      <c r="A3541" s="18">
        <v>4326</v>
      </c>
      <c r="B3541" s="20" t="s">
        <v>2512</v>
      </c>
      <c r="C3541" t="s">
        <v>17</v>
      </c>
      <c r="D3541" t="s">
        <v>12</v>
      </c>
      <c r="E3541" t="s">
        <v>2514</v>
      </c>
      <c r="F3541" t="s">
        <v>14</v>
      </c>
      <c r="G3541" t="s">
        <v>15</v>
      </c>
      <c r="H3541">
        <f t="shared" ref="H3541:H3550" si="124">14.0067*N3541/M3541</f>
        <v>5.2368934652399224E-2</v>
      </c>
      <c r="L3541" t="s">
        <v>7563</v>
      </c>
      <c r="M3541">
        <v>267.46199999999999</v>
      </c>
      <c r="N3541">
        <v>1</v>
      </c>
      <c r="O3541" t="s">
        <v>11409</v>
      </c>
      <c r="P3541" t="str">
        <f t="shared" si="123"/>
        <v>Silthiofam('soil', 'agricultural')</v>
      </c>
      <c r="R3541" s="20" t="s">
        <v>12315</v>
      </c>
    </row>
    <row r="3542" spans="1:18" x14ac:dyDescent="0.25">
      <c r="A3542" s="18">
        <v>1772</v>
      </c>
      <c r="B3542" t="s">
        <v>155</v>
      </c>
      <c r="C3542" t="s">
        <v>24</v>
      </c>
      <c r="D3542" t="s">
        <v>12</v>
      </c>
      <c r="E3542" t="s">
        <v>157</v>
      </c>
      <c r="F3542" t="s">
        <v>14</v>
      </c>
      <c r="G3542" t="s">
        <v>15</v>
      </c>
      <c r="H3542">
        <f t="shared" si="124"/>
        <v>0</v>
      </c>
      <c r="L3542" s="20" t="s">
        <v>7564</v>
      </c>
      <c r="M3542">
        <v>107.86799999999999</v>
      </c>
      <c r="N3542">
        <v>0</v>
      </c>
      <c r="O3542" t="s">
        <v>11410</v>
      </c>
      <c r="P3542" t="str">
        <f t="shared" si="123"/>
        <v>Silver('air', 'low population density, long-term')</v>
      </c>
      <c r="R3542" s="20" t="s">
        <v>12314</v>
      </c>
    </row>
    <row r="3543" spans="1:18" x14ac:dyDescent="0.25">
      <c r="A3543" s="18">
        <v>2687</v>
      </c>
      <c r="B3543" t="s">
        <v>155</v>
      </c>
      <c r="C3543" t="s">
        <v>31</v>
      </c>
      <c r="D3543" t="s">
        <v>12</v>
      </c>
      <c r="E3543" t="s">
        <v>157</v>
      </c>
      <c r="F3543" t="s">
        <v>14</v>
      </c>
      <c r="G3543" t="s">
        <v>15</v>
      </c>
      <c r="H3543">
        <f t="shared" si="124"/>
        <v>0</v>
      </c>
      <c r="L3543" s="20" t="s">
        <v>7564</v>
      </c>
      <c r="M3543">
        <v>107.86799999999999</v>
      </c>
      <c r="N3543">
        <v>0</v>
      </c>
      <c r="O3543" t="s">
        <v>11411</v>
      </c>
      <c r="P3543" t="str">
        <f t="shared" si="123"/>
        <v>Silver('air', 'lower stratosphere + upper troposphere')</v>
      </c>
      <c r="R3543" s="20" t="s">
        <v>12314</v>
      </c>
    </row>
    <row r="3544" spans="1:18" x14ac:dyDescent="0.25">
      <c r="A3544" s="18">
        <v>2507</v>
      </c>
      <c r="B3544" t="s">
        <v>155</v>
      </c>
      <c r="C3544" t="s">
        <v>27</v>
      </c>
      <c r="D3544" t="s">
        <v>12</v>
      </c>
      <c r="E3544" t="s">
        <v>157</v>
      </c>
      <c r="F3544" t="s">
        <v>14</v>
      </c>
      <c r="G3544" t="s">
        <v>15</v>
      </c>
      <c r="H3544">
        <f t="shared" si="124"/>
        <v>0</v>
      </c>
      <c r="L3544" s="20" t="s">
        <v>7564</v>
      </c>
      <c r="M3544">
        <v>107.86799999999999</v>
      </c>
      <c r="N3544">
        <v>0</v>
      </c>
      <c r="O3544" t="s">
        <v>11412</v>
      </c>
      <c r="P3544" t="str">
        <f t="shared" si="123"/>
        <v>Silver('air', 'non-urban air or from high stacks')</v>
      </c>
      <c r="R3544" s="20" t="s">
        <v>12314</v>
      </c>
    </row>
    <row r="3545" spans="1:18" x14ac:dyDescent="0.25">
      <c r="A3545" s="18">
        <v>4366</v>
      </c>
      <c r="B3545" t="s">
        <v>155</v>
      </c>
      <c r="C3545" t="s">
        <v>44</v>
      </c>
      <c r="D3545" t="s">
        <v>12</v>
      </c>
      <c r="E3545" t="s">
        <v>157</v>
      </c>
      <c r="F3545" t="s">
        <v>14</v>
      </c>
      <c r="G3545" t="s">
        <v>15</v>
      </c>
      <c r="H3545">
        <f t="shared" si="124"/>
        <v>0</v>
      </c>
      <c r="L3545" s="20" t="s">
        <v>7564</v>
      </c>
      <c r="M3545">
        <v>107.86799999999999</v>
      </c>
      <c r="N3545">
        <v>0</v>
      </c>
      <c r="O3545" t="s">
        <v>11413</v>
      </c>
      <c r="P3545" t="str">
        <f t="shared" si="123"/>
        <v>Silver('air', 'urban air close to ground')</v>
      </c>
      <c r="R3545" s="20" t="s">
        <v>12314</v>
      </c>
    </row>
    <row r="3546" spans="1:18" x14ac:dyDescent="0.25">
      <c r="A3546" s="18">
        <v>4154</v>
      </c>
      <c r="B3546" t="s">
        <v>155</v>
      </c>
      <c r="C3546" t="s">
        <v>190</v>
      </c>
      <c r="D3546" t="s">
        <v>12</v>
      </c>
      <c r="E3546" t="s">
        <v>157</v>
      </c>
      <c r="F3546" t="s">
        <v>14</v>
      </c>
      <c r="G3546" t="s">
        <v>15</v>
      </c>
      <c r="H3546">
        <f t="shared" si="124"/>
        <v>0</v>
      </c>
      <c r="L3546" s="20" t="s">
        <v>7564</v>
      </c>
      <c r="M3546">
        <v>107.86799999999999</v>
      </c>
      <c r="N3546">
        <v>0</v>
      </c>
      <c r="O3546" t="s">
        <v>11414</v>
      </c>
      <c r="P3546" t="str">
        <f t="shared" si="123"/>
        <v>Silver('air',)</v>
      </c>
      <c r="R3546" s="20" t="s">
        <v>12314</v>
      </c>
    </row>
    <row r="3547" spans="1:18" x14ac:dyDescent="0.25">
      <c r="A3547" s="18">
        <v>2034</v>
      </c>
      <c r="B3547" t="s">
        <v>155</v>
      </c>
      <c r="C3547" t="s">
        <v>17</v>
      </c>
      <c r="D3547" t="s">
        <v>12</v>
      </c>
      <c r="E3547" t="s">
        <v>157</v>
      </c>
      <c r="F3547" t="s">
        <v>14</v>
      </c>
      <c r="G3547" t="s">
        <v>15</v>
      </c>
      <c r="H3547">
        <f t="shared" si="124"/>
        <v>0</v>
      </c>
      <c r="L3547" s="20" t="s">
        <v>7564</v>
      </c>
      <c r="M3547">
        <v>107.86799999999999</v>
      </c>
      <c r="N3547">
        <v>0</v>
      </c>
      <c r="O3547" t="s">
        <v>11415</v>
      </c>
      <c r="P3547" t="str">
        <f t="shared" si="123"/>
        <v>Silver('soil', 'agricultural')</v>
      </c>
      <c r="R3547" s="20" t="s">
        <v>12315</v>
      </c>
    </row>
    <row r="3548" spans="1:18" x14ac:dyDescent="0.25">
      <c r="A3548" s="18">
        <v>1781</v>
      </c>
      <c r="B3548" t="s">
        <v>155</v>
      </c>
      <c r="C3548" t="s">
        <v>143</v>
      </c>
      <c r="D3548" t="s">
        <v>12</v>
      </c>
      <c r="E3548" t="s">
        <v>157</v>
      </c>
      <c r="F3548" t="s">
        <v>14</v>
      </c>
      <c r="G3548" t="s">
        <v>15</v>
      </c>
      <c r="H3548">
        <f t="shared" si="124"/>
        <v>0</v>
      </c>
      <c r="L3548" s="20" t="s">
        <v>7564</v>
      </c>
      <c r="M3548">
        <v>107.86799999999999</v>
      </c>
      <c r="N3548">
        <v>0</v>
      </c>
      <c r="O3548" t="s">
        <v>11416</v>
      </c>
      <c r="P3548" t="str">
        <f t="shared" si="123"/>
        <v>Silver('soil', 'forestry')</v>
      </c>
      <c r="R3548" s="20" t="s">
        <v>12315</v>
      </c>
    </row>
    <row r="3549" spans="1:18" x14ac:dyDescent="0.25">
      <c r="A3549" s="18">
        <v>1392</v>
      </c>
      <c r="B3549" t="s">
        <v>155</v>
      </c>
      <c r="C3549" t="s">
        <v>200</v>
      </c>
      <c r="D3549" t="s">
        <v>12</v>
      </c>
      <c r="E3549" t="s">
        <v>157</v>
      </c>
      <c r="F3549" t="s">
        <v>14</v>
      </c>
      <c r="G3549" t="s">
        <v>15</v>
      </c>
      <c r="H3549">
        <f t="shared" si="124"/>
        <v>0</v>
      </c>
      <c r="L3549" s="20" t="s">
        <v>7564</v>
      </c>
      <c r="M3549">
        <v>107.86799999999999</v>
      </c>
      <c r="N3549">
        <v>0</v>
      </c>
      <c r="O3549" t="s">
        <v>11417</v>
      </c>
      <c r="P3549" t="str">
        <f t="shared" si="123"/>
        <v>Silver('soil', 'industrial')</v>
      </c>
      <c r="R3549" s="20" t="s">
        <v>12315</v>
      </c>
    </row>
    <row r="3550" spans="1:18" x14ac:dyDescent="0.25">
      <c r="A3550" s="18">
        <v>982</v>
      </c>
      <c r="B3550" s="20" t="s">
        <v>155</v>
      </c>
      <c r="C3550" t="s">
        <v>389</v>
      </c>
      <c r="D3550" t="s">
        <v>12</v>
      </c>
      <c r="E3550" t="s">
        <v>157</v>
      </c>
      <c r="F3550" t="s">
        <v>14</v>
      </c>
      <c r="G3550" t="s">
        <v>15</v>
      </c>
      <c r="H3550">
        <f t="shared" si="124"/>
        <v>0</v>
      </c>
      <c r="L3550" s="20" t="s">
        <v>7564</v>
      </c>
      <c r="M3550">
        <v>107.86799999999999</v>
      </c>
      <c r="N3550">
        <v>0</v>
      </c>
      <c r="O3550" t="s">
        <v>11418</v>
      </c>
      <c r="P3550" t="str">
        <f t="shared" si="123"/>
        <v>Silver('soil',)</v>
      </c>
      <c r="R3550" s="20" t="s">
        <v>12315</v>
      </c>
    </row>
    <row r="3551" spans="1:18" hidden="1" x14ac:dyDescent="0.25">
      <c r="A3551" s="18">
        <v>2090</v>
      </c>
      <c r="B3551" t="s">
        <v>155</v>
      </c>
      <c r="C3551" t="s">
        <v>60</v>
      </c>
      <c r="D3551" t="s">
        <v>12</v>
      </c>
      <c r="E3551" t="s">
        <v>4152</v>
      </c>
      <c r="F3551" t="s">
        <v>38</v>
      </c>
      <c r="G3551" t="s">
        <v>15</v>
      </c>
      <c r="O3551" t="s">
        <v>11419</v>
      </c>
      <c r="P3551" t="str">
        <f t="shared" si="123"/>
        <v>Silver, 0.007% in sulfide, Ag 0.004%, Pb, Zn, Cd, In, in ground('natural resource', 'in ground')</v>
      </c>
    </row>
    <row r="3552" spans="1:18" hidden="1" x14ac:dyDescent="0.25">
      <c r="A3552" s="18">
        <v>2513</v>
      </c>
      <c r="B3552" t="s">
        <v>155</v>
      </c>
      <c r="C3552" t="s">
        <v>60</v>
      </c>
      <c r="D3552" t="s">
        <v>12</v>
      </c>
      <c r="E3552" t="s">
        <v>4154</v>
      </c>
      <c r="F3552" t="s">
        <v>38</v>
      </c>
      <c r="G3552" t="s">
        <v>15</v>
      </c>
      <c r="O3552" t="s">
        <v>11420</v>
      </c>
      <c r="P3552" t="str">
        <f t="shared" si="123"/>
        <v>Silver, 0.01% in crude ore, in ground('natural resource', 'in ground')</v>
      </c>
    </row>
    <row r="3553" spans="1:18" hidden="1" x14ac:dyDescent="0.25">
      <c r="A3553" s="18">
        <v>1055</v>
      </c>
      <c r="B3553" t="s">
        <v>155</v>
      </c>
      <c r="C3553" t="s">
        <v>60</v>
      </c>
      <c r="D3553" t="s">
        <v>12</v>
      </c>
      <c r="E3553" t="s">
        <v>4161</v>
      </c>
      <c r="F3553" t="s">
        <v>38</v>
      </c>
      <c r="G3553" t="s">
        <v>15</v>
      </c>
      <c r="O3553" t="s">
        <v>11421</v>
      </c>
      <c r="P3553" t="str">
        <f t="shared" si="123"/>
        <v>Silver, 3.2ppm in sulfide, Ag 1.2ppm, Cu and Te, in crude ore, in ground('natural resource', 'in ground')</v>
      </c>
    </row>
    <row r="3554" spans="1:18" hidden="1" x14ac:dyDescent="0.25">
      <c r="A3554" s="18">
        <v>2924</v>
      </c>
      <c r="B3554" t="s">
        <v>155</v>
      </c>
      <c r="C3554" t="s">
        <v>60</v>
      </c>
      <c r="D3554" t="s">
        <v>12</v>
      </c>
      <c r="E3554" t="s">
        <v>4163</v>
      </c>
      <c r="F3554" t="s">
        <v>38</v>
      </c>
      <c r="G3554" t="s">
        <v>15</v>
      </c>
      <c r="L3554" s="20"/>
      <c r="M3554" s="20"/>
      <c r="N3554" s="20"/>
      <c r="O3554" t="s">
        <v>11422</v>
      </c>
      <c r="P3554" t="str">
        <f t="shared" si="123"/>
        <v>Silver, Ag 1.5E-4%, Au 6.8E-4%, in ore, in ground('natural resource', 'in ground')</v>
      </c>
    </row>
    <row r="3555" spans="1:18" hidden="1" x14ac:dyDescent="0.25">
      <c r="A3555" s="18">
        <v>3424</v>
      </c>
      <c r="B3555" t="s">
        <v>155</v>
      </c>
      <c r="C3555" t="s">
        <v>60</v>
      </c>
      <c r="D3555" t="s">
        <v>12</v>
      </c>
      <c r="E3555" t="s">
        <v>4169</v>
      </c>
      <c r="F3555" t="s">
        <v>38</v>
      </c>
      <c r="G3555" t="s">
        <v>15</v>
      </c>
      <c r="O3555" t="s">
        <v>11423</v>
      </c>
      <c r="P3555" t="str">
        <f t="shared" si="123"/>
        <v>Silver, Ag 1.5E-5%, Au 5.4E-4%, in ore, in ground('natural resource', 'in ground')</v>
      </c>
    </row>
    <row r="3556" spans="1:18" hidden="1" x14ac:dyDescent="0.25">
      <c r="A3556" s="18">
        <v>3169</v>
      </c>
      <c r="B3556" t="s">
        <v>155</v>
      </c>
      <c r="C3556" t="s">
        <v>60</v>
      </c>
      <c r="D3556" t="s">
        <v>12</v>
      </c>
      <c r="E3556" t="s">
        <v>4174</v>
      </c>
      <c r="F3556" t="s">
        <v>38</v>
      </c>
      <c r="G3556" t="s">
        <v>15</v>
      </c>
      <c r="O3556" t="s">
        <v>11424</v>
      </c>
      <c r="P3556" t="str">
        <f t="shared" si="123"/>
        <v>Silver, Ag 1.8E-6%, in mixed ore, in ground('natural resource', 'in ground')</v>
      </c>
    </row>
    <row r="3557" spans="1:18" hidden="1" x14ac:dyDescent="0.25">
      <c r="A3557" s="18">
        <v>3567</v>
      </c>
      <c r="B3557" t="s">
        <v>155</v>
      </c>
      <c r="C3557" t="s">
        <v>60</v>
      </c>
      <c r="D3557" t="s">
        <v>12</v>
      </c>
      <c r="E3557" t="s">
        <v>4197</v>
      </c>
      <c r="F3557" t="s">
        <v>38</v>
      </c>
      <c r="G3557" t="s">
        <v>15</v>
      </c>
      <c r="O3557" t="s">
        <v>11425</v>
      </c>
      <c r="P3557" t="str">
        <f t="shared" si="123"/>
        <v>Silver, Ag 2.1E-4%, Au 2.1E-4%, in ore, in ground('natural resource', 'in ground')</v>
      </c>
    </row>
    <row r="3558" spans="1:18" hidden="1" x14ac:dyDescent="0.25">
      <c r="A3558" s="18">
        <v>2910</v>
      </c>
      <c r="B3558" t="s">
        <v>155</v>
      </c>
      <c r="C3558" t="s">
        <v>60</v>
      </c>
      <c r="D3558" t="s">
        <v>12</v>
      </c>
      <c r="E3558" t="s">
        <v>4213</v>
      </c>
      <c r="F3558" t="s">
        <v>38</v>
      </c>
      <c r="G3558" t="s">
        <v>15</v>
      </c>
      <c r="L3558" s="20"/>
      <c r="M3558" s="20"/>
      <c r="N3558" s="20"/>
      <c r="O3558" t="s">
        <v>11426</v>
      </c>
      <c r="P3558" t="str">
        <f t="shared" si="123"/>
        <v>Silver, Ag 4.2E-3%, Au 1.1E-4%, in ore, in ground('natural resource', 'in ground')</v>
      </c>
    </row>
    <row r="3559" spans="1:18" hidden="1" x14ac:dyDescent="0.25">
      <c r="A3559" s="18">
        <v>3114</v>
      </c>
      <c r="B3559" t="s">
        <v>155</v>
      </c>
      <c r="C3559" t="s">
        <v>60</v>
      </c>
      <c r="D3559" t="s">
        <v>12</v>
      </c>
      <c r="E3559" t="s">
        <v>4224</v>
      </c>
      <c r="F3559" t="s">
        <v>38</v>
      </c>
      <c r="G3559" t="s">
        <v>15</v>
      </c>
      <c r="O3559" t="s">
        <v>11427</v>
      </c>
      <c r="P3559" t="str">
        <f t="shared" si="123"/>
        <v>Silver, Ag 4.6E-5%, Au 1.3E-4%, in ore, in ground('natural resource', 'in ground')</v>
      </c>
    </row>
    <row r="3560" spans="1:18" hidden="1" x14ac:dyDescent="0.25">
      <c r="A3560" s="18">
        <v>282</v>
      </c>
      <c r="B3560" t="s">
        <v>155</v>
      </c>
      <c r="C3560" t="s">
        <v>60</v>
      </c>
      <c r="D3560" t="s">
        <v>12</v>
      </c>
      <c r="E3560" t="s">
        <v>4242</v>
      </c>
      <c r="F3560" t="s">
        <v>38</v>
      </c>
      <c r="G3560" t="s">
        <v>15</v>
      </c>
      <c r="O3560" t="s">
        <v>11428</v>
      </c>
      <c r="P3560" t="str">
        <f t="shared" si="123"/>
        <v>Silver, Ag 5.4E-3%, in mixed ore, in ground('natural resource', 'in ground')</v>
      </c>
    </row>
    <row r="3561" spans="1:18" hidden="1" x14ac:dyDescent="0.25">
      <c r="A3561" s="18">
        <v>2414</v>
      </c>
      <c r="B3561" t="s">
        <v>155</v>
      </c>
      <c r="C3561" t="s">
        <v>60</v>
      </c>
      <c r="D3561" t="s">
        <v>12</v>
      </c>
      <c r="E3561" t="s">
        <v>4245</v>
      </c>
      <c r="F3561" t="s">
        <v>38</v>
      </c>
      <c r="G3561" t="s">
        <v>15</v>
      </c>
      <c r="L3561" s="20"/>
      <c r="O3561" t="s">
        <v>11429</v>
      </c>
      <c r="P3561" t="str">
        <f t="shared" si="123"/>
        <v>Silver, Ag 7.6E-5%, Au 9.7E-5%, in ore, in ground('natural resource', 'in ground')</v>
      </c>
    </row>
    <row r="3562" spans="1:18" hidden="1" x14ac:dyDescent="0.25">
      <c r="A3562" s="18">
        <v>2185</v>
      </c>
      <c r="B3562" t="s">
        <v>155</v>
      </c>
      <c r="C3562" t="s">
        <v>60</v>
      </c>
      <c r="D3562" t="s">
        <v>12</v>
      </c>
      <c r="E3562" t="s">
        <v>4252</v>
      </c>
      <c r="F3562" t="s">
        <v>38</v>
      </c>
      <c r="G3562" t="s">
        <v>15</v>
      </c>
      <c r="O3562" t="s">
        <v>11430</v>
      </c>
      <c r="P3562" t="str">
        <f t="shared" si="123"/>
        <v>Silver, Ag 9.7E-4%, in mixed ore, in ground('natural resource', 'in ground')</v>
      </c>
    </row>
    <row r="3563" spans="1:18" hidden="1" x14ac:dyDescent="0.25">
      <c r="A3563" s="18">
        <v>4362</v>
      </c>
      <c r="B3563" t="s">
        <v>4260</v>
      </c>
      <c r="C3563" t="s">
        <v>60</v>
      </c>
      <c r="D3563" t="s">
        <v>12</v>
      </c>
      <c r="E3563" t="s">
        <v>4262</v>
      </c>
      <c r="F3563" t="s">
        <v>38</v>
      </c>
      <c r="G3563" t="s">
        <v>15</v>
      </c>
      <c r="O3563" t="s">
        <v>11431</v>
      </c>
      <c r="P3563" t="str">
        <f t="shared" si="123"/>
        <v>Silver, in ground('natural resource', 'in ground')</v>
      </c>
    </row>
    <row r="3564" spans="1:18" x14ac:dyDescent="0.25">
      <c r="A3564" s="18">
        <v>124</v>
      </c>
      <c r="B3564" t="s">
        <v>1712</v>
      </c>
      <c r="C3564" t="s">
        <v>71</v>
      </c>
      <c r="D3564" t="s">
        <v>12</v>
      </c>
      <c r="E3564" t="s">
        <v>1714</v>
      </c>
      <c r="F3564" t="s">
        <v>14</v>
      </c>
      <c r="G3564" t="s">
        <v>15</v>
      </c>
      <c r="H3564">
        <v>0</v>
      </c>
      <c r="L3564" s="20" t="s">
        <v>7565</v>
      </c>
      <c r="M3564">
        <v>107.86799999999999</v>
      </c>
      <c r="N3564">
        <v>0</v>
      </c>
      <c r="O3564" t="s">
        <v>11432</v>
      </c>
      <c r="P3564" t="str">
        <f t="shared" si="123"/>
        <v>Silver, ion('water', 'ground-')</v>
      </c>
      <c r="R3564" s="20" t="s">
        <v>12316</v>
      </c>
    </row>
    <row r="3565" spans="1:18" x14ac:dyDescent="0.25">
      <c r="A3565" s="18">
        <v>2516</v>
      </c>
      <c r="B3565" t="s">
        <v>1712</v>
      </c>
      <c r="C3565" t="s">
        <v>100</v>
      </c>
      <c r="D3565" t="s">
        <v>12</v>
      </c>
      <c r="E3565" t="s">
        <v>1714</v>
      </c>
      <c r="F3565" t="s">
        <v>14</v>
      </c>
      <c r="G3565" t="s">
        <v>15</v>
      </c>
      <c r="H3565">
        <v>0</v>
      </c>
      <c r="L3565" s="20" t="s">
        <v>7565</v>
      </c>
      <c r="M3565">
        <v>107.86799999999999</v>
      </c>
      <c r="N3565">
        <v>0</v>
      </c>
      <c r="O3565" t="s">
        <v>11433</v>
      </c>
      <c r="P3565" t="str">
        <f t="shared" si="123"/>
        <v>Silver, ion('water', 'ground-, long-term')</v>
      </c>
      <c r="R3565" s="20" t="s">
        <v>12316</v>
      </c>
    </row>
    <row r="3566" spans="1:18" x14ac:dyDescent="0.25">
      <c r="A3566" s="18">
        <v>3572</v>
      </c>
      <c r="B3566" t="s">
        <v>1712</v>
      </c>
      <c r="C3566" t="s">
        <v>10</v>
      </c>
      <c r="D3566" t="s">
        <v>12</v>
      </c>
      <c r="E3566" t="s">
        <v>1714</v>
      </c>
      <c r="F3566" t="s">
        <v>14</v>
      </c>
      <c r="G3566" t="s">
        <v>15</v>
      </c>
      <c r="H3566">
        <v>0</v>
      </c>
      <c r="L3566" s="20" t="s">
        <v>7565</v>
      </c>
      <c r="M3566">
        <v>107.86799999999999</v>
      </c>
      <c r="N3566">
        <v>0</v>
      </c>
      <c r="O3566" t="s">
        <v>11434</v>
      </c>
      <c r="P3566" t="str">
        <f t="shared" si="123"/>
        <v>Silver, ion('water', 'ocean')</v>
      </c>
      <c r="R3566" s="20" t="s">
        <v>12316</v>
      </c>
    </row>
    <row r="3567" spans="1:18" x14ac:dyDescent="0.25">
      <c r="A3567" s="18">
        <v>3036</v>
      </c>
      <c r="B3567" t="s">
        <v>1712</v>
      </c>
      <c r="C3567" t="s">
        <v>91</v>
      </c>
      <c r="D3567" t="s">
        <v>12</v>
      </c>
      <c r="E3567" t="s">
        <v>1714</v>
      </c>
      <c r="F3567" t="s">
        <v>14</v>
      </c>
      <c r="G3567" t="s">
        <v>15</v>
      </c>
      <c r="H3567">
        <v>0</v>
      </c>
      <c r="L3567" s="20" t="s">
        <v>7565</v>
      </c>
      <c r="M3567">
        <v>107.86799999999999</v>
      </c>
      <c r="N3567">
        <v>0</v>
      </c>
      <c r="O3567" t="s">
        <v>11435</v>
      </c>
      <c r="P3567" t="str">
        <f t="shared" si="123"/>
        <v>Silver, ion('water', 'surface water')</v>
      </c>
      <c r="R3567" s="20" t="s">
        <v>12316</v>
      </c>
    </row>
    <row r="3568" spans="1:18" x14ac:dyDescent="0.25">
      <c r="A3568" s="18">
        <v>896</v>
      </c>
      <c r="B3568" s="20" t="s">
        <v>1712</v>
      </c>
      <c r="C3568" t="s">
        <v>48</v>
      </c>
      <c r="D3568" t="s">
        <v>12</v>
      </c>
      <c r="E3568" t="s">
        <v>1714</v>
      </c>
      <c r="F3568" t="s">
        <v>14</v>
      </c>
      <c r="G3568" t="s">
        <v>15</v>
      </c>
      <c r="H3568">
        <v>0</v>
      </c>
      <c r="L3568" s="20" t="s">
        <v>7565</v>
      </c>
      <c r="M3568">
        <v>107.86799999999999</v>
      </c>
      <c r="N3568">
        <v>0</v>
      </c>
      <c r="O3568" t="s">
        <v>11436</v>
      </c>
      <c r="P3568" t="str">
        <f t="shared" si="123"/>
        <v>Silver, ion('water',)</v>
      </c>
      <c r="R3568" s="20" t="s">
        <v>12316</v>
      </c>
    </row>
    <row r="3569" spans="1:18" x14ac:dyDescent="0.25">
      <c r="A3569" s="18">
        <v>4281</v>
      </c>
      <c r="B3569" t="s">
        <v>1795</v>
      </c>
      <c r="C3569" t="s">
        <v>24</v>
      </c>
      <c r="D3569" t="s">
        <v>12</v>
      </c>
      <c r="E3569" t="s">
        <v>1797</v>
      </c>
      <c r="F3569" t="s">
        <v>14</v>
      </c>
      <c r="G3569" t="s">
        <v>34</v>
      </c>
      <c r="H3569">
        <v>0</v>
      </c>
      <c r="L3569" s="20" t="s">
        <v>7564</v>
      </c>
      <c r="M3569">
        <v>108.905</v>
      </c>
      <c r="N3569">
        <v>0</v>
      </c>
      <c r="O3569" t="s">
        <v>11437</v>
      </c>
      <c r="P3569" t="str">
        <f t="shared" si="123"/>
        <v>Silver-110('air', 'low population density, long-term')</v>
      </c>
      <c r="R3569" s="20" t="s">
        <v>12314</v>
      </c>
    </row>
    <row r="3570" spans="1:18" x14ac:dyDescent="0.25">
      <c r="A3570" s="18">
        <v>3002</v>
      </c>
      <c r="B3570" t="s">
        <v>1795</v>
      </c>
      <c r="C3570" t="s">
        <v>31</v>
      </c>
      <c r="D3570" t="s">
        <v>12</v>
      </c>
      <c r="E3570" t="s">
        <v>1797</v>
      </c>
      <c r="F3570" t="s">
        <v>14</v>
      </c>
      <c r="G3570" t="s">
        <v>34</v>
      </c>
      <c r="H3570">
        <v>0</v>
      </c>
      <c r="L3570" s="20" t="s">
        <v>7564</v>
      </c>
      <c r="M3570">
        <v>108.905</v>
      </c>
      <c r="N3570">
        <v>0</v>
      </c>
      <c r="O3570" t="s">
        <v>11438</v>
      </c>
      <c r="P3570" t="str">
        <f t="shared" si="123"/>
        <v>Silver-110('air', 'lower stratosphere + upper troposphere')</v>
      </c>
      <c r="R3570" s="20" t="s">
        <v>12314</v>
      </c>
    </row>
    <row r="3571" spans="1:18" x14ac:dyDescent="0.25">
      <c r="A3571" s="18">
        <v>3314</v>
      </c>
      <c r="B3571" t="s">
        <v>1795</v>
      </c>
      <c r="C3571" t="s">
        <v>27</v>
      </c>
      <c r="D3571" t="s">
        <v>12</v>
      </c>
      <c r="E3571" t="s">
        <v>1797</v>
      </c>
      <c r="F3571" t="s">
        <v>14</v>
      </c>
      <c r="G3571" t="s">
        <v>34</v>
      </c>
      <c r="H3571">
        <v>0</v>
      </c>
      <c r="L3571" s="20" t="s">
        <v>7564</v>
      </c>
      <c r="M3571">
        <v>108.905</v>
      </c>
      <c r="N3571">
        <v>0</v>
      </c>
      <c r="O3571" t="s">
        <v>11439</v>
      </c>
      <c r="P3571" t="str">
        <f t="shared" si="123"/>
        <v>Silver-110('air', 'non-urban air or from high stacks')</v>
      </c>
      <c r="R3571" s="20" t="s">
        <v>12314</v>
      </c>
    </row>
    <row r="3572" spans="1:18" x14ac:dyDescent="0.25">
      <c r="A3572" s="18">
        <v>885</v>
      </c>
      <c r="B3572" t="s">
        <v>1795</v>
      </c>
      <c r="C3572" t="s">
        <v>44</v>
      </c>
      <c r="D3572" t="s">
        <v>12</v>
      </c>
      <c r="E3572" t="s">
        <v>1797</v>
      </c>
      <c r="F3572" t="s">
        <v>14</v>
      </c>
      <c r="G3572" t="s">
        <v>34</v>
      </c>
      <c r="H3572">
        <v>0</v>
      </c>
      <c r="L3572" s="20" t="s">
        <v>7564</v>
      </c>
      <c r="M3572">
        <v>108.905</v>
      </c>
      <c r="N3572">
        <v>0</v>
      </c>
      <c r="O3572" t="s">
        <v>11440</v>
      </c>
      <c r="P3572" t="str">
        <f t="shared" si="123"/>
        <v>Silver-110('air', 'urban air close to ground')</v>
      </c>
      <c r="R3572" s="20" t="s">
        <v>12314</v>
      </c>
    </row>
    <row r="3573" spans="1:18" x14ac:dyDescent="0.25">
      <c r="A3573" s="18">
        <v>595</v>
      </c>
      <c r="B3573" t="s">
        <v>1795</v>
      </c>
      <c r="C3573" t="s">
        <v>190</v>
      </c>
      <c r="D3573" t="s">
        <v>12</v>
      </c>
      <c r="E3573" t="s">
        <v>1797</v>
      </c>
      <c r="F3573" t="s">
        <v>14</v>
      </c>
      <c r="G3573" t="s">
        <v>34</v>
      </c>
      <c r="H3573">
        <v>0</v>
      </c>
      <c r="L3573" s="20" t="s">
        <v>7564</v>
      </c>
      <c r="M3573">
        <v>108.905</v>
      </c>
      <c r="N3573">
        <v>0</v>
      </c>
      <c r="O3573" t="s">
        <v>11441</v>
      </c>
      <c r="P3573" t="str">
        <f t="shared" si="123"/>
        <v>Silver-110('air',)</v>
      </c>
      <c r="R3573" s="20" t="s">
        <v>12314</v>
      </c>
    </row>
    <row r="3574" spans="1:18" x14ac:dyDescent="0.25">
      <c r="A3574" s="18">
        <v>2821</v>
      </c>
      <c r="B3574" t="s">
        <v>1795</v>
      </c>
      <c r="C3574" t="s">
        <v>71</v>
      </c>
      <c r="D3574" t="s">
        <v>12</v>
      </c>
      <c r="E3574" t="s">
        <v>1797</v>
      </c>
      <c r="F3574" t="s">
        <v>14</v>
      </c>
      <c r="G3574" t="s">
        <v>34</v>
      </c>
      <c r="H3574">
        <v>0</v>
      </c>
      <c r="L3574" s="20" t="s">
        <v>7564</v>
      </c>
      <c r="M3574">
        <v>108.905</v>
      </c>
      <c r="N3574">
        <v>0</v>
      </c>
      <c r="O3574" t="s">
        <v>11442</v>
      </c>
      <c r="P3574" t="str">
        <f t="shared" si="123"/>
        <v>Silver-110('water', 'ground-')</v>
      </c>
      <c r="R3574" s="20" t="s">
        <v>12316</v>
      </c>
    </row>
    <row r="3575" spans="1:18" x14ac:dyDescent="0.25">
      <c r="A3575" s="18">
        <v>2638</v>
      </c>
      <c r="B3575" t="s">
        <v>1795</v>
      </c>
      <c r="C3575" t="s">
        <v>100</v>
      </c>
      <c r="D3575" t="s">
        <v>12</v>
      </c>
      <c r="E3575" t="s">
        <v>1797</v>
      </c>
      <c r="F3575" t="s">
        <v>14</v>
      </c>
      <c r="G3575" t="s">
        <v>34</v>
      </c>
      <c r="H3575">
        <v>0</v>
      </c>
      <c r="L3575" s="20" t="s">
        <v>7564</v>
      </c>
      <c r="M3575">
        <v>108.905</v>
      </c>
      <c r="N3575">
        <v>0</v>
      </c>
      <c r="O3575" t="s">
        <v>11443</v>
      </c>
      <c r="P3575" t="str">
        <f t="shared" si="123"/>
        <v>Silver-110('water', 'ground-, long-term')</v>
      </c>
      <c r="R3575" s="20" t="s">
        <v>12316</v>
      </c>
    </row>
    <row r="3576" spans="1:18" x14ac:dyDescent="0.25">
      <c r="A3576" s="18">
        <v>3062</v>
      </c>
      <c r="B3576" t="s">
        <v>1795</v>
      </c>
      <c r="C3576" t="s">
        <v>10</v>
      </c>
      <c r="D3576" t="s">
        <v>12</v>
      </c>
      <c r="E3576" t="s">
        <v>1797</v>
      </c>
      <c r="F3576" t="s">
        <v>14</v>
      </c>
      <c r="G3576" t="s">
        <v>34</v>
      </c>
      <c r="H3576">
        <v>0</v>
      </c>
      <c r="L3576" s="20" t="s">
        <v>7564</v>
      </c>
      <c r="M3576">
        <v>108.905</v>
      </c>
      <c r="N3576">
        <v>0</v>
      </c>
      <c r="O3576" t="s">
        <v>11444</v>
      </c>
      <c r="P3576" t="str">
        <f t="shared" si="123"/>
        <v>Silver-110('water', 'ocean')</v>
      </c>
      <c r="R3576" s="20" t="s">
        <v>12316</v>
      </c>
    </row>
    <row r="3577" spans="1:18" x14ac:dyDescent="0.25">
      <c r="A3577" s="18">
        <v>430</v>
      </c>
      <c r="B3577" t="s">
        <v>1795</v>
      </c>
      <c r="C3577" t="s">
        <v>91</v>
      </c>
      <c r="D3577" t="s">
        <v>12</v>
      </c>
      <c r="E3577" t="s">
        <v>1797</v>
      </c>
      <c r="F3577" t="s">
        <v>14</v>
      </c>
      <c r="G3577" t="s">
        <v>34</v>
      </c>
      <c r="H3577">
        <v>0</v>
      </c>
      <c r="L3577" s="20" t="s">
        <v>7564</v>
      </c>
      <c r="M3577">
        <v>108.905</v>
      </c>
      <c r="N3577">
        <v>0</v>
      </c>
      <c r="O3577" t="s">
        <v>11445</v>
      </c>
      <c r="P3577" t="str">
        <f t="shared" si="123"/>
        <v>Silver-110('water', 'surface water')</v>
      </c>
      <c r="R3577" s="20" t="s">
        <v>12316</v>
      </c>
    </row>
    <row r="3578" spans="1:18" x14ac:dyDescent="0.25">
      <c r="A3578" s="18">
        <v>186</v>
      </c>
      <c r="B3578" s="20" t="s">
        <v>1795</v>
      </c>
      <c r="C3578" t="s">
        <v>48</v>
      </c>
      <c r="D3578" t="s">
        <v>12</v>
      </c>
      <c r="E3578" t="s">
        <v>1797</v>
      </c>
      <c r="F3578" t="s">
        <v>14</v>
      </c>
      <c r="G3578" t="s">
        <v>34</v>
      </c>
      <c r="H3578">
        <v>0</v>
      </c>
      <c r="L3578" s="20" t="s">
        <v>7564</v>
      </c>
      <c r="M3578">
        <v>108.905</v>
      </c>
      <c r="N3578">
        <v>0</v>
      </c>
      <c r="O3578" t="s">
        <v>11446</v>
      </c>
      <c r="P3578" t="str">
        <f t="shared" si="123"/>
        <v>Silver-110('water',)</v>
      </c>
      <c r="R3578" s="20" t="s">
        <v>12316</v>
      </c>
    </row>
    <row r="3579" spans="1:18" x14ac:dyDescent="0.25">
      <c r="A3579" s="18">
        <v>921</v>
      </c>
      <c r="B3579" s="20" t="s">
        <v>5615</v>
      </c>
      <c r="C3579" t="s">
        <v>17</v>
      </c>
      <c r="D3579" t="s">
        <v>12</v>
      </c>
      <c r="E3579" t="s">
        <v>5617</v>
      </c>
      <c r="F3579" t="s">
        <v>14</v>
      </c>
      <c r="G3579" t="s">
        <v>15</v>
      </c>
      <c r="H3579">
        <f t="shared" ref="H3579:H3590" si="125">14.0067*N3579/M3579</f>
        <v>0.34729020068730565</v>
      </c>
      <c r="L3579" t="s">
        <v>7566</v>
      </c>
      <c r="M3579">
        <v>201.65700000000001</v>
      </c>
      <c r="N3579">
        <v>5</v>
      </c>
      <c r="O3579" t="s">
        <v>11447</v>
      </c>
      <c r="P3579" t="str">
        <f t="shared" si="123"/>
        <v>Simazine('soil', 'agricultural')</v>
      </c>
      <c r="R3579" s="20" t="s">
        <v>12315</v>
      </c>
    </row>
    <row r="3580" spans="1:18" x14ac:dyDescent="0.25">
      <c r="A3580" s="18">
        <v>941</v>
      </c>
      <c r="B3580" t="s">
        <v>2290</v>
      </c>
      <c r="C3580" t="s">
        <v>17</v>
      </c>
      <c r="D3580" t="s">
        <v>12</v>
      </c>
      <c r="E3580" t="s">
        <v>2292</v>
      </c>
      <c r="F3580" t="s">
        <v>14</v>
      </c>
      <c r="G3580" t="s">
        <v>15</v>
      </c>
      <c r="H3580">
        <f t="shared" si="125"/>
        <v>4.9355166071164303E-2</v>
      </c>
      <c r="L3580" t="s">
        <v>7382</v>
      </c>
      <c r="M3580">
        <v>283.79399999999998</v>
      </c>
      <c r="N3580">
        <v>1</v>
      </c>
      <c r="O3580" t="s">
        <v>11448</v>
      </c>
      <c r="P3580" t="str">
        <f t="shared" si="123"/>
        <v>S-metolachlor('soil', 'agricultural')</v>
      </c>
      <c r="R3580" s="20" t="s">
        <v>12315</v>
      </c>
    </row>
    <row r="3581" spans="1:18" x14ac:dyDescent="0.25">
      <c r="A3581" s="18">
        <v>2887</v>
      </c>
      <c r="B3581" t="s">
        <v>1501</v>
      </c>
      <c r="C3581" t="s">
        <v>24</v>
      </c>
      <c r="D3581" t="s">
        <v>12</v>
      </c>
      <c r="E3581" t="s">
        <v>1503</v>
      </c>
      <c r="F3581" t="s">
        <v>14</v>
      </c>
      <c r="G3581" t="s">
        <v>15</v>
      </c>
      <c r="H3581">
        <f t="shared" si="125"/>
        <v>0</v>
      </c>
      <c r="L3581" s="20" t="s">
        <v>7568</v>
      </c>
      <c r="M3581">
        <v>106.441</v>
      </c>
      <c r="N3581">
        <v>0</v>
      </c>
      <c r="O3581" t="s">
        <v>11449</v>
      </c>
      <c r="P3581" t="str">
        <f t="shared" si="123"/>
        <v>Sodium chlorate('air', 'low population density, long-term')</v>
      </c>
      <c r="R3581" s="20" t="s">
        <v>12314</v>
      </c>
    </row>
    <row r="3582" spans="1:18" x14ac:dyDescent="0.25">
      <c r="A3582" s="18">
        <v>2734</v>
      </c>
      <c r="B3582" t="s">
        <v>1501</v>
      </c>
      <c r="C3582" t="s">
        <v>31</v>
      </c>
      <c r="D3582" t="s">
        <v>12</v>
      </c>
      <c r="E3582" t="s">
        <v>1503</v>
      </c>
      <c r="F3582" t="s">
        <v>14</v>
      </c>
      <c r="G3582" t="s">
        <v>15</v>
      </c>
      <c r="H3582">
        <f t="shared" si="125"/>
        <v>0</v>
      </c>
      <c r="L3582" s="20" t="s">
        <v>7568</v>
      </c>
      <c r="M3582">
        <v>106.441</v>
      </c>
      <c r="N3582">
        <v>0</v>
      </c>
      <c r="O3582" t="s">
        <v>11450</v>
      </c>
      <c r="P3582" t="str">
        <f t="shared" si="123"/>
        <v>Sodium chlorate('air', 'lower stratosphere + upper troposphere')</v>
      </c>
      <c r="R3582" s="20" t="s">
        <v>12314</v>
      </c>
    </row>
    <row r="3583" spans="1:18" x14ac:dyDescent="0.25">
      <c r="A3583" s="18">
        <v>596</v>
      </c>
      <c r="B3583" t="s">
        <v>1501</v>
      </c>
      <c r="C3583" t="s">
        <v>27</v>
      </c>
      <c r="D3583" t="s">
        <v>12</v>
      </c>
      <c r="E3583" t="s">
        <v>1503</v>
      </c>
      <c r="F3583" t="s">
        <v>14</v>
      </c>
      <c r="G3583" t="s">
        <v>15</v>
      </c>
      <c r="H3583">
        <f t="shared" si="125"/>
        <v>0</v>
      </c>
      <c r="L3583" s="20" t="s">
        <v>7568</v>
      </c>
      <c r="M3583">
        <v>106.441</v>
      </c>
      <c r="N3583">
        <v>0</v>
      </c>
      <c r="O3583" t="s">
        <v>11451</v>
      </c>
      <c r="P3583" t="str">
        <f t="shared" si="123"/>
        <v>Sodium chlorate('air', 'non-urban air or from high stacks')</v>
      </c>
      <c r="R3583" s="20" t="s">
        <v>12314</v>
      </c>
    </row>
    <row r="3584" spans="1:18" x14ac:dyDescent="0.25">
      <c r="A3584" s="18">
        <v>2804</v>
      </c>
      <c r="B3584" t="s">
        <v>1501</v>
      </c>
      <c r="C3584" t="s">
        <v>44</v>
      </c>
      <c r="D3584" t="s">
        <v>12</v>
      </c>
      <c r="E3584" t="s">
        <v>1503</v>
      </c>
      <c r="F3584" t="s">
        <v>14</v>
      </c>
      <c r="G3584" t="s">
        <v>15</v>
      </c>
      <c r="H3584">
        <f t="shared" si="125"/>
        <v>0</v>
      </c>
      <c r="L3584" s="20" t="s">
        <v>7568</v>
      </c>
      <c r="M3584">
        <v>106.441</v>
      </c>
      <c r="N3584">
        <v>0</v>
      </c>
      <c r="O3584" t="s">
        <v>11452</v>
      </c>
      <c r="P3584" t="str">
        <f t="shared" si="123"/>
        <v>Sodium chlorate('air', 'urban air close to ground')</v>
      </c>
      <c r="R3584" s="20" t="s">
        <v>12314</v>
      </c>
    </row>
    <row r="3585" spans="1:18" x14ac:dyDescent="0.25">
      <c r="A3585" s="18">
        <v>1848</v>
      </c>
      <c r="B3585" t="s">
        <v>1501</v>
      </c>
      <c r="C3585" t="s">
        <v>190</v>
      </c>
      <c r="D3585" t="s">
        <v>12</v>
      </c>
      <c r="E3585" t="s">
        <v>1503</v>
      </c>
      <c r="F3585" t="s">
        <v>14</v>
      </c>
      <c r="G3585" t="s">
        <v>15</v>
      </c>
      <c r="H3585">
        <f t="shared" si="125"/>
        <v>0</v>
      </c>
      <c r="L3585" s="20" t="s">
        <v>7568</v>
      </c>
      <c r="M3585">
        <v>106.441</v>
      </c>
      <c r="N3585">
        <v>0</v>
      </c>
      <c r="O3585" t="s">
        <v>11453</v>
      </c>
      <c r="P3585" t="str">
        <f t="shared" si="123"/>
        <v>Sodium chlorate('air',)</v>
      </c>
      <c r="R3585" s="20" t="s">
        <v>12314</v>
      </c>
    </row>
    <row r="3586" spans="1:18" x14ac:dyDescent="0.25">
      <c r="A3586" s="18">
        <v>2318</v>
      </c>
      <c r="B3586" t="s">
        <v>1501</v>
      </c>
      <c r="C3586" t="s">
        <v>71</v>
      </c>
      <c r="D3586" t="s">
        <v>12</v>
      </c>
      <c r="E3586" t="s">
        <v>1503</v>
      </c>
      <c r="F3586" t="s">
        <v>14</v>
      </c>
      <c r="G3586" t="s">
        <v>15</v>
      </c>
      <c r="H3586">
        <f t="shared" si="125"/>
        <v>0</v>
      </c>
      <c r="L3586" s="20" t="s">
        <v>7568</v>
      </c>
      <c r="M3586">
        <v>106.441</v>
      </c>
      <c r="N3586">
        <v>0</v>
      </c>
      <c r="O3586" t="s">
        <v>11454</v>
      </c>
      <c r="P3586" t="str">
        <f t="shared" ref="P3586:P3649" si="126">_xlfn.CONCAT(E3586,C3586)</f>
        <v>Sodium chlorate('water', 'ground-')</v>
      </c>
      <c r="R3586" s="20" t="s">
        <v>12316</v>
      </c>
    </row>
    <row r="3587" spans="1:18" x14ac:dyDescent="0.25">
      <c r="A3587" s="18">
        <v>986</v>
      </c>
      <c r="B3587" t="s">
        <v>1501</v>
      </c>
      <c r="C3587" t="s">
        <v>100</v>
      </c>
      <c r="D3587" t="s">
        <v>12</v>
      </c>
      <c r="E3587" t="s">
        <v>1503</v>
      </c>
      <c r="F3587" t="s">
        <v>14</v>
      </c>
      <c r="G3587" t="s">
        <v>15</v>
      </c>
      <c r="H3587">
        <f t="shared" si="125"/>
        <v>0</v>
      </c>
      <c r="L3587" s="20" t="s">
        <v>7568</v>
      </c>
      <c r="M3587">
        <v>106.441</v>
      </c>
      <c r="N3587">
        <v>0</v>
      </c>
      <c r="O3587" t="s">
        <v>11455</v>
      </c>
      <c r="P3587" t="str">
        <f t="shared" si="126"/>
        <v>Sodium chlorate('water', 'ground-, long-term')</v>
      </c>
      <c r="R3587" s="20" t="s">
        <v>12316</v>
      </c>
    </row>
    <row r="3588" spans="1:18" x14ac:dyDescent="0.25">
      <c r="A3588" s="18">
        <v>2433</v>
      </c>
      <c r="B3588" t="s">
        <v>1501</v>
      </c>
      <c r="C3588" t="s">
        <v>10</v>
      </c>
      <c r="D3588" t="s">
        <v>12</v>
      </c>
      <c r="E3588" t="s">
        <v>1503</v>
      </c>
      <c r="F3588" t="s">
        <v>14</v>
      </c>
      <c r="G3588" t="s">
        <v>15</v>
      </c>
      <c r="H3588">
        <f t="shared" si="125"/>
        <v>0</v>
      </c>
      <c r="L3588" s="20" t="s">
        <v>7568</v>
      </c>
      <c r="M3588">
        <v>106.441</v>
      </c>
      <c r="N3588">
        <v>0</v>
      </c>
      <c r="O3588" t="s">
        <v>11456</v>
      </c>
      <c r="P3588" t="str">
        <f t="shared" si="126"/>
        <v>Sodium chlorate('water', 'ocean')</v>
      </c>
      <c r="R3588" s="20" t="s">
        <v>12316</v>
      </c>
    </row>
    <row r="3589" spans="1:18" x14ac:dyDescent="0.25">
      <c r="A3589" s="18">
        <v>2823</v>
      </c>
      <c r="B3589" t="s">
        <v>1501</v>
      </c>
      <c r="C3589" t="s">
        <v>91</v>
      </c>
      <c r="D3589" t="s">
        <v>12</v>
      </c>
      <c r="E3589" t="s">
        <v>1503</v>
      </c>
      <c r="F3589" t="s">
        <v>14</v>
      </c>
      <c r="G3589" t="s">
        <v>15</v>
      </c>
      <c r="H3589">
        <f t="shared" si="125"/>
        <v>0</v>
      </c>
      <c r="L3589" s="20" t="s">
        <v>7568</v>
      </c>
      <c r="M3589">
        <v>106.441</v>
      </c>
      <c r="N3589">
        <v>0</v>
      </c>
      <c r="O3589" t="s">
        <v>11457</v>
      </c>
      <c r="P3589" t="str">
        <f t="shared" si="126"/>
        <v>Sodium chlorate('water', 'surface water')</v>
      </c>
      <c r="R3589" s="20" t="s">
        <v>12316</v>
      </c>
    </row>
    <row r="3590" spans="1:18" x14ac:dyDescent="0.25">
      <c r="A3590" s="18">
        <v>343</v>
      </c>
      <c r="B3590" s="20" t="s">
        <v>1501</v>
      </c>
      <c r="C3590" t="s">
        <v>48</v>
      </c>
      <c r="D3590" t="s">
        <v>12</v>
      </c>
      <c r="E3590" t="s">
        <v>1503</v>
      </c>
      <c r="F3590" t="s">
        <v>14</v>
      </c>
      <c r="G3590" t="s">
        <v>15</v>
      </c>
      <c r="H3590">
        <f t="shared" si="125"/>
        <v>0</v>
      </c>
      <c r="L3590" s="20" t="s">
        <v>7568</v>
      </c>
      <c r="M3590">
        <v>106.441</v>
      </c>
      <c r="N3590">
        <v>0</v>
      </c>
      <c r="O3590" t="s">
        <v>11458</v>
      </c>
      <c r="P3590" t="str">
        <f t="shared" si="126"/>
        <v>Sodium chlorate('water',)</v>
      </c>
      <c r="R3590" s="20" t="s">
        <v>12316</v>
      </c>
    </row>
    <row r="3591" spans="1:18" hidden="1" x14ac:dyDescent="0.25">
      <c r="A3591" s="18">
        <v>1159</v>
      </c>
      <c r="B3591" t="s">
        <v>1032</v>
      </c>
      <c r="C3591" t="s">
        <v>60</v>
      </c>
      <c r="D3591" t="s">
        <v>12</v>
      </c>
      <c r="E3591" t="s">
        <v>1034</v>
      </c>
      <c r="F3591" t="s">
        <v>38</v>
      </c>
      <c r="G3591" t="s">
        <v>15</v>
      </c>
      <c r="O3591" t="s">
        <v>11459</v>
      </c>
      <c r="P3591" t="str">
        <f t="shared" si="126"/>
        <v>Sodium chloride, in ground('natural resource', 'in ground')</v>
      </c>
    </row>
    <row r="3592" spans="1:18" x14ac:dyDescent="0.25">
      <c r="A3592" s="18">
        <v>2764</v>
      </c>
      <c r="B3592" t="s">
        <v>2554</v>
      </c>
      <c r="C3592" t="s">
        <v>24</v>
      </c>
      <c r="D3592" t="s">
        <v>12</v>
      </c>
      <c r="E3592" t="s">
        <v>2556</v>
      </c>
      <c r="F3592" t="s">
        <v>14</v>
      </c>
      <c r="G3592" t="s">
        <v>15</v>
      </c>
      <c r="H3592">
        <v>0</v>
      </c>
      <c r="L3592" s="20" t="s">
        <v>7569</v>
      </c>
      <c r="M3592">
        <v>261.96800000000002</v>
      </c>
      <c r="N3592">
        <v>0</v>
      </c>
      <c r="O3592" t="s">
        <v>11460</v>
      </c>
      <c r="P3592" t="str">
        <f t="shared" si="126"/>
        <v>Sodium dichromate('air', 'low population density, long-term')</v>
      </c>
      <c r="R3592" s="20" t="s">
        <v>12314</v>
      </c>
    </row>
    <row r="3593" spans="1:18" x14ac:dyDescent="0.25">
      <c r="A3593" s="18">
        <v>1656</v>
      </c>
      <c r="B3593" t="s">
        <v>2554</v>
      </c>
      <c r="C3593" t="s">
        <v>31</v>
      </c>
      <c r="D3593" t="s">
        <v>12</v>
      </c>
      <c r="E3593" t="s">
        <v>2556</v>
      </c>
      <c r="F3593" t="s">
        <v>14</v>
      </c>
      <c r="G3593" t="s">
        <v>15</v>
      </c>
      <c r="H3593">
        <v>0</v>
      </c>
      <c r="L3593" s="20" t="s">
        <v>7569</v>
      </c>
      <c r="M3593">
        <v>261.96800000000002</v>
      </c>
      <c r="N3593">
        <v>0</v>
      </c>
      <c r="O3593" t="s">
        <v>11461</v>
      </c>
      <c r="P3593" t="str">
        <f t="shared" si="126"/>
        <v>Sodium dichromate('air', 'lower stratosphere + upper troposphere')</v>
      </c>
      <c r="R3593" s="20" t="s">
        <v>12314</v>
      </c>
    </row>
    <row r="3594" spans="1:18" x14ac:dyDescent="0.25">
      <c r="A3594" s="18">
        <v>2349</v>
      </c>
      <c r="B3594" t="s">
        <v>2554</v>
      </c>
      <c r="C3594" t="s">
        <v>27</v>
      </c>
      <c r="D3594" t="s">
        <v>12</v>
      </c>
      <c r="E3594" t="s">
        <v>2556</v>
      </c>
      <c r="F3594" t="s">
        <v>14</v>
      </c>
      <c r="G3594" t="s">
        <v>15</v>
      </c>
      <c r="H3594">
        <v>0</v>
      </c>
      <c r="L3594" s="20" t="s">
        <v>7569</v>
      </c>
      <c r="M3594">
        <v>261.96800000000002</v>
      </c>
      <c r="N3594">
        <v>0</v>
      </c>
      <c r="O3594" t="s">
        <v>11462</v>
      </c>
      <c r="P3594" t="str">
        <f t="shared" si="126"/>
        <v>Sodium dichromate('air', 'non-urban air or from high stacks')</v>
      </c>
      <c r="R3594" s="20" t="s">
        <v>12314</v>
      </c>
    </row>
    <row r="3595" spans="1:18" x14ac:dyDescent="0.25">
      <c r="A3595" s="18">
        <v>1191</v>
      </c>
      <c r="B3595" t="s">
        <v>2554</v>
      </c>
      <c r="C3595" t="s">
        <v>44</v>
      </c>
      <c r="D3595" t="s">
        <v>12</v>
      </c>
      <c r="E3595" t="s">
        <v>2556</v>
      </c>
      <c r="F3595" t="s">
        <v>14</v>
      </c>
      <c r="G3595" t="s">
        <v>15</v>
      </c>
      <c r="H3595">
        <v>0</v>
      </c>
      <c r="L3595" s="20" t="s">
        <v>7569</v>
      </c>
      <c r="M3595">
        <v>261.96800000000002</v>
      </c>
      <c r="N3595">
        <v>0</v>
      </c>
      <c r="O3595" t="s">
        <v>11463</v>
      </c>
      <c r="P3595" t="str">
        <f t="shared" si="126"/>
        <v>Sodium dichromate('air', 'urban air close to ground')</v>
      </c>
      <c r="R3595" s="20" t="s">
        <v>12314</v>
      </c>
    </row>
    <row r="3596" spans="1:18" x14ac:dyDescent="0.25">
      <c r="A3596" s="18">
        <v>1308</v>
      </c>
      <c r="B3596" s="20" t="s">
        <v>2554</v>
      </c>
      <c r="C3596" t="s">
        <v>190</v>
      </c>
      <c r="D3596" t="s">
        <v>12</v>
      </c>
      <c r="E3596" t="s">
        <v>2556</v>
      </c>
      <c r="F3596" t="s">
        <v>14</v>
      </c>
      <c r="G3596" t="s">
        <v>15</v>
      </c>
      <c r="H3596">
        <v>0</v>
      </c>
      <c r="L3596" s="20" t="s">
        <v>7569</v>
      </c>
      <c r="M3596">
        <v>261.96800000000002</v>
      </c>
      <c r="N3596">
        <v>0</v>
      </c>
      <c r="O3596" t="s">
        <v>11464</v>
      </c>
      <c r="P3596" t="str">
        <f t="shared" si="126"/>
        <v>Sodium dichromate('air',)</v>
      </c>
      <c r="R3596" s="20" t="s">
        <v>12314</v>
      </c>
    </row>
    <row r="3597" spans="1:18" x14ac:dyDescent="0.25">
      <c r="A3597" s="18">
        <v>3929</v>
      </c>
      <c r="B3597" s="20" t="s">
        <v>2155</v>
      </c>
      <c r="C3597" t="s">
        <v>17</v>
      </c>
      <c r="D3597" t="s">
        <v>12</v>
      </c>
      <c r="E3597" t="s">
        <v>2157</v>
      </c>
      <c r="F3597" t="s">
        <v>14</v>
      </c>
      <c r="G3597" t="s">
        <v>15</v>
      </c>
      <c r="H3597">
        <f>14.0067*N3597/M3597</f>
        <v>0</v>
      </c>
      <c r="L3597" t="s">
        <v>7570</v>
      </c>
      <c r="M3597">
        <v>188.05500000000001</v>
      </c>
      <c r="N3597">
        <v>0</v>
      </c>
      <c r="O3597" t="s">
        <v>11465</v>
      </c>
      <c r="P3597" t="str">
        <f t="shared" si="126"/>
        <v>Sodium fluorosilicate('soil', 'agricultural')</v>
      </c>
      <c r="R3597" s="20" t="s">
        <v>12315</v>
      </c>
    </row>
    <row r="3598" spans="1:18" x14ac:dyDescent="0.25">
      <c r="A3598" s="18">
        <v>206</v>
      </c>
      <c r="B3598" t="s">
        <v>119</v>
      </c>
      <c r="C3598" t="s">
        <v>24</v>
      </c>
      <c r="D3598" t="s">
        <v>12</v>
      </c>
      <c r="E3598" t="s">
        <v>121</v>
      </c>
      <c r="F3598" t="s">
        <v>14</v>
      </c>
      <c r="G3598" t="s">
        <v>15</v>
      </c>
      <c r="H3598">
        <v>0</v>
      </c>
      <c r="L3598" s="20" t="s">
        <v>7571</v>
      </c>
      <c r="M3598">
        <v>68.007000000000005</v>
      </c>
      <c r="N3598">
        <v>0</v>
      </c>
      <c r="O3598" t="s">
        <v>11466</v>
      </c>
      <c r="P3598" t="str">
        <f t="shared" si="126"/>
        <v>Sodium formate('air', 'low population density, long-term')</v>
      </c>
      <c r="R3598" s="20" t="s">
        <v>12314</v>
      </c>
    </row>
    <row r="3599" spans="1:18" x14ac:dyDescent="0.25">
      <c r="A3599" s="18">
        <v>93</v>
      </c>
      <c r="B3599" t="s">
        <v>119</v>
      </c>
      <c r="C3599" t="s">
        <v>31</v>
      </c>
      <c r="D3599" t="s">
        <v>12</v>
      </c>
      <c r="E3599" t="s">
        <v>121</v>
      </c>
      <c r="F3599" t="s">
        <v>14</v>
      </c>
      <c r="G3599" t="s">
        <v>15</v>
      </c>
      <c r="H3599">
        <v>0</v>
      </c>
      <c r="L3599" s="20" t="s">
        <v>7571</v>
      </c>
      <c r="M3599">
        <v>68.007000000000005</v>
      </c>
      <c r="N3599">
        <v>0</v>
      </c>
      <c r="O3599" t="s">
        <v>11467</v>
      </c>
      <c r="P3599" t="str">
        <f t="shared" si="126"/>
        <v>Sodium formate('air', 'lower stratosphere + upper troposphere')</v>
      </c>
      <c r="R3599" s="20" t="s">
        <v>12314</v>
      </c>
    </row>
    <row r="3600" spans="1:18" x14ac:dyDescent="0.25">
      <c r="A3600" s="18">
        <v>2332</v>
      </c>
      <c r="B3600" t="s">
        <v>119</v>
      </c>
      <c r="C3600" t="s">
        <v>27</v>
      </c>
      <c r="D3600" t="s">
        <v>12</v>
      </c>
      <c r="E3600" t="s">
        <v>121</v>
      </c>
      <c r="F3600" t="s">
        <v>14</v>
      </c>
      <c r="G3600" t="s">
        <v>15</v>
      </c>
      <c r="H3600">
        <v>0</v>
      </c>
      <c r="L3600" s="20" t="s">
        <v>7571</v>
      </c>
      <c r="M3600">
        <v>68.007000000000005</v>
      </c>
      <c r="N3600">
        <v>0</v>
      </c>
      <c r="O3600" t="s">
        <v>11468</v>
      </c>
      <c r="P3600" t="str">
        <f t="shared" si="126"/>
        <v>Sodium formate('air', 'non-urban air or from high stacks')</v>
      </c>
      <c r="R3600" s="20" t="s">
        <v>12314</v>
      </c>
    </row>
    <row r="3601" spans="1:18" x14ac:dyDescent="0.25">
      <c r="A3601" s="18">
        <v>3021</v>
      </c>
      <c r="B3601" t="s">
        <v>119</v>
      </c>
      <c r="C3601" t="s">
        <v>44</v>
      </c>
      <c r="D3601" t="s">
        <v>12</v>
      </c>
      <c r="E3601" t="s">
        <v>121</v>
      </c>
      <c r="F3601" t="s">
        <v>14</v>
      </c>
      <c r="G3601" t="s">
        <v>15</v>
      </c>
      <c r="H3601">
        <v>0</v>
      </c>
      <c r="L3601" s="20" t="s">
        <v>7571</v>
      </c>
      <c r="M3601">
        <v>68.007000000000005</v>
      </c>
      <c r="N3601">
        <v>0</v>
      </c>
      <c r="O3601" t="s">
        <v>11469</v>
      </c>
      <c r="P3601" t="str">
        <f t="shared" si="126"/>
        <v>Sodium formate('air', 'urban air close to ground')</v>
      </c>
      <c r="R3601" s="20" t="s">
        <v>12314</v>
      </c>
    </row>
    <row r="3602" spans="1:18" x14ac:dyDescent="0.25">
      <c r="A3602" s="18">
        <v>2724</v>
      </c>
      <c r="B3602" t="s">
        <v>119</v>
      </c>
      <c r="C3602" t="s">
        <v>190</v>
      </c>
      <c r="D3602" t="s">
        <v>12</v>
      </c>
      <c r="E3602" t="s">
        <v>121</v>
      </c>
      <c r="F3602" t="s">
        <v>14</v>
      </c>
      <c r="G3602" t="s">
        <v>15</v>
      </c>
      <c r="H3602">
        <v>0</v>
      </c>
      <c r="L3602" s="20" t="s">
        <v>7571</v>
      </c>
      <c r="M3602">
        <v>68.007000000000005</v>
      </c>
      <c r="N3602">
        <v>0</v>
      </c>
      <c r="O3602" t="s">
        <v>11470</v>
      </c>
      <c r="P3602" t="str">
        <f t="shared" si="126"/>
        <v>Sodium formate('air',)</v>
      </c>
      <c r="R3602" s="20" t="s">
        <v>12314</v>
      </c>
    </row>
    <row r="3603" spans="1:18" x14ac:dyDescent="0.25">
      <c r="A3603" s="18">
        <v>1150</v>
      </c>
      <c r="B3603" t="s">
        <v>119</v>
      </c>
      <c r="C3603" t="s">
        <v>71</v>
      </c>
      <c r="D3603" t="s">
        <v>12</v>
      </c>
      <c r="E3603" t="s">
        <v>121</v>
      </c>
      <c r="F3603" t="s">
        <v>14</v>
      </c>
      <c r="G3603" t="s">
        <v>15</v>
      </c>
      <c r="H3603">
        <v>0</v>
      </c>
      <c r="L3603" s="20" t="s">
        <v>7571</v>
      </c>
      <c r="M3603">
        <v>68.007000000000005</v>
      </c>
      <c r="N3603">
        <v>0</v>
      </c>
      <c r="O3603" t="s">
        <v>11471</v>
      </c>
      <c r="P3603" t="str">
        <f t="shared" si="126"/>
        <v>Sodium formate('water', 'ground-')</v>
      </c>
      <c r="R3603" s="20" t="s">
        <v>12316</v>
      </c>
    </row>
    <row r="3604" spans="1:18" x14ac:dyDescent="0.25">
      <c r="A3604" s="18">
        <v>1585</v>
      </c>
      <c r="B3604" t="s">
        <v>119</v>
      </c>
      <c r="C3604" t="s">
        <v>100</v>
      </c>
      <c r="D3604" t="s">
        <v>12</v>
      </c>
      <c r="E3604" t="s">
        <v>121</v>
      </c>
      <c r="F3604" t="s">
        <v>14</v>
      </c>
      <c r="G3604" t="s">
        <v>15</v>
      </c>
      <c r="H3604">
        <v>0</v>
      </c>
      <c r="L3604" s="20" t="s">
        <v>7571</v>
      </c>
      <c r="M3604">
        <v>68.007000000000005</v>
      </c>
      <c r="N3604">
        <v>0</v>
      </c>
      <c r="O3604" t="s">
        <v>11472</v>
      </c>
      <c r="P3604" t="str">
        <f t="shared" si="126"/>
        <v>Sodium formate('water', 'ground-, long-term')</v>
      </c>
      <c r="R3604" s="20" t="s">
        <v>12316</v>
      </c>
    </row>
    <row r="3605" spans="1:18" x14ac:dyDescent="0.25">
      <c r="A3605" s="18">
        <v>2374</v>
      </c>
      <c r="B3605" t="s">
        <v>119</v>
      </c>
      <c r="C3605" t="s">
        <v>10</v>
      </c>
      <c r="D3605" t="s">
        <v>12</v>
      </c>
      <c r="E3605" t="s">
        <v>121</v>
      </c>
      <c r="F3605" t="s">
        <v>14</v>
      </c>
      <c r="G3605" t="s">
        <v>15</v>
      </c>
      <c r="H3605">
        <v>0</v>
      </c>
      <c r="L3605" s="20" t="s">
        <v>7571</v>
      </c>
      <c r="M3605">
        <v>68.007000000000005</v>
      </c>
      <c r="N3605">
        <v>0</v>
      </c>
      <c r="O3605" t="s">
        <v>11473</v>
      </c>
      <c r="P3605" t="str">
        <f t="shared" si="126"/>
        <v>Sodium formate('water', 'ocean')</v>
      </c>
      <c r="R3605" s="20" t="s">
        <v>12316</v>
      </c>
    </row>
    <row r="3606" spans="1:18" x14ac:dyDescent="0.25">
      <c r="A3606" s="18">
        <v>1122</v>
      </c>
      <c r="B3606" t="s">
        <v>119</v>
      </c>
      <c r="C3606" t="s">
        <v>91</v>
      </c>
      <c r="D3606" t="s">
        <v>12</v>
      </c>
      <c r="E3606" t="s">
        <v>121</v>
      </c>
      <c r="F3606" t="s">
        <v>14</v>
      </c>
      <c r="G3606" t="s">
        <v>15</v>
      </c>
      <c r="H3606">
        <v>0</v>
      </c>
      <c r="L3606" s="20" t="s">
        <v>7571</v>
      </c>
      <c r="M3606">
        <v>68.007000000000005</v>
      </c>
      <c r="N3606">
        <v>0</v>
      </c>
      <c r="O3606" t="s">
        <v>11474</v>
      </c>
      <c r="P3606" t="str">
        <f t="shared" si="126"/>
        <v>Sodium formate('water', 'surface water')</v>
      </c>
      <c r="R3606" s="20" t="s">
        <v>12316</v>
      </c>
    </row>
    <row r="3607" spans="1:18" x14ac:dyDescent="0.25">
      <c r="A3607" s="18">
        <v>522</v>
      </c>
      <c r="B3607" s="20" t="s">
        <v>119</v>
      </c>
      <c r="C3607" t="s">
        <v>48</v>
      </c>
      <c r="D3607" t="s">
        <v>12</v>
      </c>
      <c r="E3607" t="s">
        <v>121</v>
      </c>
      <c r="F3607" t="s">
        <v>14</v>
      </c>
      <c r="G3607" t="s">
        <v>15</v>
      </c>
      <c r="H3607">
        <v>0</v>
      </c>
      <c r="L3607" s="20" t="s">
        <v>7571</v>
      </c>
      <c r="M3607">
        <v>68.007000000000005</v>
      </c>
      <c r="N3607">
        <v>0</v>
      </c>
      <c r="O3607" t="s">
        <v>11475</v>
      </c>
      <c r="P3607" t="str">
        <f t="shared" si="126"/>
        <v>Sodium formate('water',)</v>
      </c>
      <c r="R3607" s="20" t="s">
        <v>12316</v>
      </c>
    </row>
    <row r="3608" spans="1:18" x14ac:dyDescent="0.25">
      <c r="A3608" s="18">
        <v>4177</v>
      </c>
      <c r="B3608" t="s">
        <v>755</v>
      </c>
      <c r="C3608" t="s">
        <v>24</v>
      </c>
      <c r="D3608" t="s">
        <v>12</v>
      </c>
      <c r="E3608" t="s">
        <v>757</v>
      </c>
      <c r="F3608" t="s">
        <v>14</v>
      </c>
      <c r="G3608" t="s">
        <v>15</v>
      </c>
      <c r="H3608">
        <v>0</v>
      </c>
      <c r="L3608" s="20" t="s">
        <v>7572</v>
      </c>
      <c r="M3608">
        <v>39.997</v>
      </c>
      <c r="N3608">
        <v>0</v>
      </c>
      <c r="O3608" t="s">
        <v>11476</v>
      </c>
      <c r="P3608" t="str">
        <f t="shared" si="126"/>
        <v>Sodium hydroxide('air', 'low population density, long-term')</v>
      </c>
      <c r="R3608" s="20" t="s">
        <v>12314</v>
      </c>
    </row>
    <row r="3609" spans="1:18" x14ac:dyDescent="0.25">
      <c r="A3609" s="18">
        <v>337</v>
      </c>
      <c r="B3609" t="s">
        <v>755</v>
      </c>
      <c r="C3609" t="s">
        <v>31</v>
      </c>
      <c r="D3609" t="s">
        <v>12</v>
      </c>
      <c r="E3609" t="s">
        <v>757</v>
      </c>
      <c r="F3609" t="s">
        <v>14</v>
      </c>
      <c r="G3609" t="s">
        <v>15</v>
      </c>
      <c r="H3609">
        <v>0</v>
      </c>
      <c r="L3609" s="20" t="s">
        <v>7572</v>
      </c>
      <c r="M3609">
        <v>39.997</v>
      </c>
      <c r="N3609">
        <v>0</v>
      </c>
      <c r="O3609" t="s">
        <v>11477</v>
      </c>
      <c r="P3609" t="str">
        <f t="shared" si="126"/>
        <v>Sodium hydroxide('air', 'lower stratosphere + upper troposphere')</v>
      </c>
      <c r="R3609" s="20" t="s">
        <v>12314</v>
      </c>
    </row>
    <row r="3610" spans="1:18" x14ac:dyDescent="0.25">
      <c r="A3610" s="18">
        <v>328</v>
      </c>
      <c r="B3610" t="s">
        <v>755</v>
      </c>
      <c r="C3610" t="s">
        <v>27</v>
      </c>
      <c r="D3610" t="s">
        <v>12</v>
      </c>
      <c r="E3610" t="s">
        <v>757</v>
      </c>
      <c r="F3610" t="s">
        <v>14</v>
      </c>
      <c r="G3610" t="s">
        <v>15</v>
      </c>
      <c r="H3610">
        <v>0</v>
      </c>
      <c r="L3610" s="20" t="s">
        <v>7572</v>
      </c>
      <c r="M3610">
        <v>39.997</v>
      </c>
      <c r="N3610">
        <v>0</v>
      </c>
      <c r="O3610" t="s">
        <v>11478</v>
      </c>
      <c r="P3610" t="str">
        <f t="shared" si="126"/>
        <v>Sodium hydroxide('air', 'non-urban air or from high stacks')</v>
      </c>
      <c r="R3610" s="20" t="s">
        <v>12314</v>
      </c>
    </row>
    <row r="3611" spans="1:18" x14ac:dyDescent="0.25">
      <c r="A3611" s="18">
        <v>3341</v>
      </c>
      <c r="B3611" t="s">
        <v>755</v>
      </c>
      <c r="C3611" t="s">
        <v>44</v>
      </c>
      <c r="D3611" t="s">
        <v>12</v>
      </c>
      <c r="E3611" t="s">
        <v>757</v>
      </c>
      <c r="F3611" t="s">
        <v>14</v>
      </c>
      <c r="G3611" t="s">
        <v>15</v>
      </c>
      <c r="H3611">
        <v>0</v>
      </c>
      <c r="L3611" s="20" t="s">
        <v>7572</v>
      </c>
      <c r="M3611">
        <v>39.997</v>
      </c>
      <c r="N3611">
        <v>0</v>
      </c>
      <c r="O3611" t="s">
        <v>11479</v>
      </c>
      <c r="P3611" t="str">
        <f t="shared" si="126"/>
        <v>Sodium hydroxide('air', 'urban air close to ground')</v>
      </c>
      <c r="R3611" s="20" t="s">
        <v>12314</v>
      </c>
    </row>
    <row r="3612" spans="1:18" x14ac:dyDescent="0.25">
      <c r="A3612" s="18">
        <v>2940</v>
      </c>
      <c r="B3612" s="20" t="s">
        <v>755</v>
      </c>
      <c r="C3612" t="s">
        <v>190</v>
      </c>
      <c r="D3612" t="s">
        <v>12</v>
      </c>
      <c r="E3612" t="s">
        <v>757</v>
      </c>
      <c r="F3612" t="s">
        <v>14</v>
      </c>
      <c r="G3612" t="s">
        <v>15</v>
      </c>
      <c r="H3612">
        <v>0</v>
      </c>
      <c r="L3612" s="20" t="s">
        <v>7572</v>
      </c>
      <c r="M3612">
        <v>39.997</v>
      </c>
      <c r="N3612">
        <v>0</v>
      </c>
      <c r="O3612" t="s">
        <v>11480</v>
      </c>
      <c r="P3612" t="str">
        <f t="shared" si="126"/>
        <v>Sodium hydroxide('air',)</v>
      </c>
      <c r="R3612" s="20" t="s">
        <v>12314</v>
      </c>
    </row>
    <row r="3613" spans="1:18" x14ac:dyDescent="0.25">
      <c r="A3613" s="18">
        <v>3669</v>
      </c>
      <c r="B3613" t="s">
        <v>531</v>
      </c>
      <c r="C3613" t="s">
        <v>24</v>
      </c>
      <c r="D3613" t="s">
        <v>12</v>
      </c>
      <c r="E3613" t="s">
        <v>533</v>
      </c>
      <c r="F3613" t="s">
        <v>14</v>
      </c>
      <c r="G3613" t="s">
        <v>15</v>
      </c>
      <c r="H3613">
        <v>0</v>
      </c>
      <c r="L3613" s="20" t="s">
        <v>7573</v>
      </c>
      <c r="M3613">
        <v>74.441999999999993</v>
      </c>
      <c r="N3613">
        <v>0</v>
      </c>
      <c r="O3613" t="s">
        <v>11481</v>
      </c>
      <c r="P3613" t="str">
        <f t="shared" si="126"/>
        <v>Sodium hypochlorite('air', 'low population density, long-term')</v>
      </c>
      <c r="R3613" s="20" t="s">
        <v>12314</v>
      </c>
    </row>
    <row r="3614" spans="1:18" x14ac:dyDescent="0.25">
      <c r="A3614" s="18">
        <v>1846</v>
      </c>
      <c r="B3614" t="s">
        <v>531</v>
      </c>
      <c r="C3614" t="s">
        <v>31</v>
      </c>
      <c r="D3614" t="s">
        <v>12</v>
      </c>
      <c r="E3614" t="s">
        <v>533</v>
      </c>
      <c r="F3614" t="s">
        <v>14</v>
      </c>
      <c r="G3614" t="s">
        <v>15</v>
      </c>
      <c r="H3614">
        <v>0</v>
      </c>
      <c r="L3614" s="20" t="s">
        <v>7573</v>
      </c>
      <c r="M3614">
        <v>74.441999999999993</v>
      </c>
      <c r="N3614">
        <v>0</v>
      </c>
      <c r="O3614" t="s">
        <v>11482</v>
      </c>
      <c r="P3614" t="str">
        <f t="shared" si="126"/>
        <v>Sodium hypochlorite('air', 'lower stratosphere + upper troposphere')</v>
      </c>
      <c r="R3614" s="20" t="s">
        <v>12314</v>
      </c>
    </row>
    <row r="3615" spans="1:18" x14ac:dyDescent="0.25">
      <c r="A3615" s="18">
        <v>1695</v>
      </c>
      <c r="B3615" t="s">
        <v>531</v>
      </c>
      <c r="C3615" t="s">
        <v>27</v>
      </c>
      <c r="D3615" t="s">
        <v>12</v>
      </c>
      <c r="E3615" t="s">
        <v>533</v>
      </c>
      <c r="F3615" t="s">
        <v>14</v>
      </c>
      <c r="G3615" t="s">
        <v>15</v>
      </c>
      <c r="H3615">
        <v>0</v>
      </c>
      <c r="L3615" s="20" t="s">
        <v>7573</v>
      </c>
      <c r="M3615">
        <v>74.441999999999993</v>
      </c>
      <c r="N3615">
        <v>0</v>
      </c>
      <c r="O3615" t="s">
        <v>11483</v>
      </c>
      <c r="P3615" t="str">
        <f t="shared" si="126"/>
        <v>Sodium hypochlorite('air', 'non-urban air or from high stacks')</v>
      </c>
      <c r="R3615" s="20" t="s">
        <v>12314</v>
      </c>
    </row>
    <row r="3616" spans="1:18" x14ac:dyDescent="0.25">
      <c r="A3616" s="18">
        <v>3275</v>
      </c>
      <c r="B3616" t="s">
        <v>531</v>
      </c>
      <c r="C3616" t="s">
        <v>44</v>
      </c>
      <c r="D3616" t="s">
        <v>12</v>
      </c>
      <c r="E3616" t="s">
        <v>533</v>
      </c>
      <c r="F3616" t="s">
        <v>14</v>
      </c>
      <c r="G3616" t="s">
        <v>15</v>
      </c>
      <c r="H3616">
        <v>0</v>
      </c>
      <c r="L3616" s="20" t="s">
        <v>7573</v>
      </c>
      <c r="M3616">
        <v>74.441999999999993</v>
      </c>
      <c r="N3616">
        <v>0</v>
      </c>
      <c r="O3616" t="s">
        <v>11484</v>
      </c>
      <c r="P3616" t="str">
        <f t="shared" si="126"/>
        <v>Sodium hypochlorite('air', 'urban air close to ground')</v>
      </c>
      <c r="R3616" s="20" t="s">
        <v>12314</v>
      </c>
    </row>
    <row r="3617" spans="1:18" x14ac:dyDescent="0.25">
      <c r="A3617" s="18">
        <v>3958</v>
      </c>
      <c r="B3617" s="20" t="s">
        <v>531</v>
      </c>
      <c r="C3617" t="s">
        <v>190</v>
      </c>
      <c r="D3617" t="s">
        <v>12</v>
      </c>
      <c r="E3617" t="s">
        <v>533</v>
      </c>
      <c r="F3617" t="s">
        <v>14</v>
      </c>
      <c r="G3617" t="s">
        <v>15</v>
      </c>
      <c r="H3617">
        <v>0</v>
      </c>
      <c r="L3617" s="20" t="s">
        <v>7573</v>
      </c>
      <c r="M3617">
        <v>74.441999999999993</v>
      </c>
      <c r="N3617">
        <v>0</v>
      </c>
      <c r="O3617" t="s">
        <v>11485</v>
      </c>
      <c r="P3617" t="str">
        <f t="shared" si="126"/>
        <v>Sodium hypochlorite('air',)</v>
      </c>
      <c r="R3617" s="20" t="s">
        <v>12314</v>
      </c>
    </row>
    <row r="3618" spans="1:18" hidden="1" x14ac:dyDescent="0.25">
      <c r="A3618" s="18">
        <v>628</v>
      </c>
      <c r="B3618" t="s">
        <v>1059</v>
      </c>
      <c r="C3618" t="s">
        <v>60</v>
      </c>
      <c r="D3618" t="s">
        <v>12</v>
      </c>
      <c r="E3618" t="s">
        <v>1061</v>
      </c>
      <c r="F3618" t="s">
        <v>38</v>
      </c>
      <c r="G3618" t="s">
        <v>15</v>
      </c>
      <c r="O3618" t="s">
        <v>11486</v>
      </c>
      <c r="P3618" t="str">
        <f t="shared" si="126"/>
        <v>Sodium nitrate, in ground('natural resource', 'in ground')</v>
      </c>
    </row>
    <row r="3619" spans="1:18" x14ac:dyDescent="0.25">
      <c r="A3619" s="18">
        <v>3536</v>
      </c>
      <c r="B3619" t="s">
        <v>2539</v>
      </c>
      <c r="C3619" t="s">
        <v>24</v>
      </c>
      <c r="D3619" t="s">
        <v>12</v>
      </c>
      <c r="E3619" t="s">
        <v>2541</v>
      </c>
      <c r="F3619" t="s">
        <v>14</v>
      </c>
      <c r="G3619" t="s">
        <v>15</v>
      </c>
      <c r="H3619">
        <v>0</v>
      </c>
      <c r="L3619" s="20" t="s">
        <v>7574</v>
      </c>
      <c r="M3619">
        <v>122.44</v>
      </c>
      <c r="N3619">
        <v>0</v>
      </c>
      <c r="O3619" t="s">
        <v>11487</v>
      </c>
      <c r="P3619" t="str">
        <f t="shared" si="126"/>
        <v>Sodium perchlorate('air', 'low population density, long-term')</v>
      </c>
      <c r="R3619" s="20" t="s">
        <v>12314</v>
      </c>
    </row>
    <row r="3620" spans="1:18" x14ac:dyDescent="0.25">
      <c r="A3620" s="18">
        <v>1432</v>
      </c>
      <c r="B3620" t="s">
        <v>2539</v>
      </c>
      <c r="C3620" t="s">
        <v>31</v>
      </c>
      <c r="D3620" t="s">
        <v>12</v>
      </c>
      <c r="E3620" t="s">
        <v>2541</v>
      </c>
      <c r="F3620" t="s">
        <v>14</v>
      </c>
      <c r="G3620" t="s">
        <v>15</v>
      </c>
      <c r="H3620">
        <v>0</v>
      </c>
      <c r="L3620" s="20" t="s">
        <v>7574</v>
      </c>
      <c r="M3620">
        <v>122.44</v>
      </c>
      <c r="N3620">
        <v>0</v>
      </c>
      <c r="O3620" t="s">
        <v>11488</v>
      </c>
      <c r="P3620" t="str">
        <f t="shared" si="126"/>
        <v>Sodium perchlorate('air', 'lower stratosphere + upper troposphere')</v>
      </c>
      <c r="R3620" s="20" t="s">
        <v>12314</v>
      </c>
    </row>
    <row r="3621" spans="1:18" x14ac:dyDescent="0.25">
      <c r="A3621" s="18">
        <v>3984</v>
      </c>
      <c r="B3621" t="s">
        <v>2539</v>
      </c>
      <c r="C3621" t="s">
        <v>27</v>
      </c>
      <c r="D3621" t="s">
        <v>12</v>
      </c>
      <c r="E3621" t="s">
        <v>2541</v>
      </c>
      <c r="F3621" t="s">
        <v>14</v>
      </c>
      <c r="G3621" t="s">
        <v>15</v>
      </c>
      <c r="H3621">
        <v>0</v>
      </c>
      <c r="L3621" s="20" t="s">
        <v>7574</v>
      </c>
      <c r="M3621">
        <v>122.44</v>
      </c>
      <c r="N3621">
        <v>0</v>
      </c>
      <c r="O3621" t="s">
        <v>11489</v>
      </c>
      <c r="P3621" t="str">
        <f t="shared" si="126"/>
        <v>Sodium perchlorate('air', 'non-urban air or from high stacks')</v>
      </c>
      <c r="R3621" s="20" t="s">
        <v>12314</v>
      </c>
    </row>
    <row r="3622" spans="1:18" x14ac:dyDescent="0.25">
      <c r="A3622" s="18">
        <v>3129</v>
      </c>
      <c r="B3622" t="s">
        <v>2539</v>
      </c>
      <c r="C3622" t="s">
        <v>44</v>
      </c>
      <c r="D3622" t="s">
        <v>12</v>
      </c>
      <c r="E3622" t="s">
        <v>2541</v>
      </c>
      <c r="F3622" t="s">
        <v>14</v>
      </c>
      <c r="G3622" t="s">
        <v>15</v>
      </c>
      <c r="H3622">
        <v>0</v>
      </c>
      <c r="L3622" s="20" t="s">
        <v>7574</v>
      </c>
      <c r="M3622">
        <v>122.44</v>
      </c>
      <c r="N3622">
        <v>0</v>
      </c>
      <c r="O3622" t="s">
        <v>11490</v>
      </c>
      <c r="P3622" t="str">
        <f t="shared" si="126"/>
        <v>Sodium perchlorate('air', 'urban air close to ground')</v>
      </c>
      <c r="R3622" s="20" t="s">
        <v>12314</v>
      </c>
    </row>
    <row r="3623" spans="1:18" x14ac:dyDescent="0.25">
      <c r="A3623" s="18">
        <v>4211</v>
      </c>
      <c r="B3623" s="20" t="s">
        <v>2539</v>
      </c>
      <c r="C3623" t="s">
        <v>190</v>
      </c>
      <c r="D3623" t="s">
        <v>12</v>
      </c>
      <c r="E3623" t="s">
        <v>2541</v>
      </c>
      <c r="F3623" t="s">
        <v>14</v>
      </c>
      <c r="G3623" t="s">
        <v>15</v>
      </c>
      <c r="H3623">
        <v>0</v>
      </c>
      <c r="L3623" s="20" t="s">
        <v>7574</v>
      </c>
      <c r="M3623">
        <v>122.44</v>
      </c>
      <c r="N3623">
        <v>0</v>
      </c>
      <c r="O3623" t="s">
        <v>11491</v>
      </c>
      <c r="P3623" t="str">
        <f t="shared" si="126"/>
        <v>Sodium perchlorate('air',)</v>
      </c>
      <c r="R3623" s="20" t="s">
        <v>12314</v>
      </c>
    </row>
    <row r="3624" spans="1:18" hidden="1" x14ac:dyDescent="0.25">
      <c r="A3624" s="18">
        <v>4030</v>
      </c>
      <c r="B3624" t="s">
        <v>7636</v>
      </c>
      <c r="C3624" t="s">
        <v>60</v>
      </c>
      <c r="D3624" t="s">
        <v>12</v>
      </c>
      <c r="E3624" t="s">
        <v>1063</v>
      </c>
      <c r="F3624" t="s">
        <v>38</v>
      </c>
      <c r="G3624" t="s">
        <v>15</v>
      </c>
      <c r="O3624" t="s">
        <v>11492</v>
      </c>
      <c r="P3624" t="str">
        <f t="shared" si="126"/>
        <v>Sodium sulphate, various forms, in ground('natural resource', 'in ground')</v>
      </c>
    </row>
    <row r="3625" spans="1:18" x14ac:dyDescent="0.25">
      <c r="A3625" s="18">
        <v>2440</v>
      </c>
      <c r="B3625" t="s">
        <v>2392</v>
      </c>
      <c r="C3625" t="s">
        <v>24</v>
      </c>
      <c r="D3625" t="s">
        <v>12</v>
      </c>
      <c r="E3625" t="s">
        <v>2394</v>
      </c>
      <c r="F3625" t="s">
        <v>14</v>
      </c>
      <c r="G3625" t="s">
        <v>15</v>
      </c>
      <c r="H3625">
        <v>0</v>
      </c>
      <c r="L3625" s="20" t="s">
        <v>7575</v>
      </c>
      <c r="M3625" s="22">
        <v>37.832999999999998</v>
      </c>
      <c r="N3625">
        <v>0</v>
      </c>
      <c r="O3625" t="s">
        <v>11493</v>
      </c>
      <c r="P3625" t="str">
        <f t="shared" si="126"/>
        <v>Sodium tetrahydridoborate('air', 'low population density, long-term')</v>
      </c>
      <c r="R3625" s="20" t="s">
        <v>12314</v>
      </c>
    </row>
    <row r="3626" spans="1:18" x14ac:dyDescent="0.25">
      <c r="A3626" s="18">
        <v>503</v>
      </c>
      <c r="B3626" t="s">
        <v>2392</v>
      </c>
      <c r="C3626" t="s">
        <v>31</v>
      </c>
      <c r="D3626" t="s">
        <v>12</v>
      </c>
      <c r="E3626" t="s">
        <v>2394</v>
      </c>
      <c r="F3626" t="s">
        <v>14</v>
      </c>
      <c r="G3626" t="s">
        <v>15</v>
      </c>
      <c r="H3626">
        <v>0</v>
      </c>
      <c r="L3626" s="20" t="s">
        <v>7575</v>
      </c>
      <c r="M3626" s="22">
        <v>37.832999999999998</v>
      </c>
      <c r="N3626">
        <v>0</v>
      </c>
      <c r="O3626" t="s">
        <v>11494</v>
      </c>
      <c r="P3626" t="str">
        <f t="shared" si="126"/>
        <v>Sodium tetrahydridoborate('air', 'lower stratosphere + upper troposphere')</v>
      </c>
      <c r="R3626" s="20" t="s">
        <v>12314</v>
      </c>
    </row>
    <row r="3627" spans="1:18" x14ac:dyDescent="0.25">
      <c r="A3627" s="18">
        <v>1136</v>
      </c>
      <c r="B3627" t="s">
        <v>2392</v>
      </c>
      <c r="C3627" t="s">
        <v>27</v>
      </c>
      <c r="D3627" t="s">
        <v>12</v>
      </c>
      <c r="E3627" t="s">
        <v>2394</v>
      </c>
      <c r="F3627" t="s">
        <v>14</v>
      </c>
      <c r="G3627" t="s">
        <v>15</v>
      </c>
      <c r="H3627">
        <v>0</v>
      </c>
      <c r="L3627" s="20" t="s">
        <v>7575</v>
      </c>
      <c r="M3627" s="22">
        <v>37.832999999999998</v>
      </c>
      <c r="N3627">
        <v>0</v>
      </c>
      <c r="O3627" t="s">
        <v>11495</v>
      </c>
      <c r="P3627" t="str">
        <f t="shared" si="126"/>
        <v>Sodium tetrahydridoborate('air', 'non-urban air or from high stacks')</v>
      </c>
      <c r="R3627" s="20" t="s">
        <v>12314</v>
      </c>
    </row>
    <row r="3628" spans="1:18" x14ac:dyDescent="0.25">
      <c r="A3628" s="18">
        <v>1402</v>
      </c>
      <c r="B3628" t="s">
        <v>2392</v>
      </c>
      <c r="C3628" t="s">
        <v>44</v>
      </c>
      <c r="D3628" t="s">
        <v>12</v>
      </c>
      <c r="E3628" t="s">
        <v>2394</v>
      </c>
      <c r="F3628" t="s">
        <v>14</v>
      </c>
      <c r="G3628" t="s">
        <v>15</v>
      </c>
      <c r="H3628">
        <v>0</v>
      </c>
      <c r="L3628" s="20" t="s">
        <v>7575</v>
      </c>
      <c r="M3628" s="22">
        <v>37.832999999999998</v>
      </c>
      <c r="N3628">
        <v>0</v>
      </c>
      <c r="O3628" t="s">
        <v>11496</v>
      </c>
      <c r="P3628" t="str">
        <f t="shared" si="126"/>
        <v>Sodium tetrahydridoborate('air', 'urban air close to ground')</v>
      </c>
      <c r="R3628" s="20" t="s">
        <v>12314</v>
      </c>
    </row>
    <row r="3629" spans="1:18" x14ac:dyDescent="0.25">
      <c r="A3629" s="18">
        <v>951</v>
      </c>
      <c r="B3629" s="20" t="s">
        <v>2392</v>
      </c>
      <c r="C3629" t="s">
        <v>190</v>
      </c>
      <c r="D3629" t="s">
        <v>12</v>
      </c>
      <c r="E3629" t="s">
        <v>2394</v>
      </c>
      <c r="F3629" t="s">
        <v>14</v>
      </c>
      <c r="G3629" t="s">
        <v>15</v>
      </c>
      <c r="H3629">
        <v>0</v>
      </c>
      <c r="L3629" s="20" t="s">
        <v>7575</v>
      </c>
      <c r="M3629" s="22">
        <v>37.832999999999998</v>
      </c>
      <c r="N3629">
        <v>0</v>
      </c>
      <c r="O3629" t="s">
        <v>11497</v>
      </c>
      <c r="P3629" t="str">
        <f t="shared" si="126"/>
        <v>Sodium tetrahydridoborate('air',)</v>
      </c>
      <c r="R3629" s="20" t="s">
        <v>12314</v>
      </c>
    </row>
    <row r="3630" spans="1:18" x14ac:dyDescent="0.25">
      <c r="A3630" s="18">
        <v>4066</v>
      </c>
      <c r="B3630" t="s">
        <v>5310</v>
      </c>
      <c r="C3630" t="s">
        <v>24</v>
      </c>
      <c r="D3630" t="s">
        <v>12</v>
      </c>
      <c r="E3630" t="s">
        <v>252</v>
      </c>
      <c r="F3630" t="s">
        <v>14</v>
      </c>
      <c r="G3630" t="s">
        <v>15</v>
      </c>
      <c r="H3630">
        <f t="shared" ref="H3630:H3640" si="127">14.0067*N3630/M3630</f>
        <v>0</v>
      </c>
      <c r="L3630" s="20" t="s">
        <v>7567</v>
      </c>
      <c r="M3630">
        <v>23.997699999999998</v>
      </c>
      <c r="N3630">
        <v>0</v>
      </c>
      <c r="O3630" t="s">
        <v>11498</v>
      </c>
      <c r="P3630" t="str">
        <f t="shared" si="126"/>
        <v>Sodium('air', 'low population density, long-term')</v>
      </c>
      <c r="R3630" s="20" t="s">
        <v>12314</v>
      </c>
    </row>
    <row r="3631" spans="1:18" x14ac:dyDescent="0.25">
      <c r="A3631" s="18">
        <v>1950</v>
      </c>
      <c r="B3631" t="s">
        <v>5310</v>
      </c>
      <c r="C3631" t="s">
        <v>31</v>
      </c>
      <c r="D3631" t="s">
        <v>12</v>
      </c>
      <c r="E3631" t="s">
        <v>252</v>
      </c>
      <c r="F3631" t="s">
        <v>14</v>
      </c>
      <c r="G3631" t="s">
        <v>15</v>
      </c>
      <c r="H3631">
        <f t="shared" si="127"/>
        <v>0</v>
      </c>
      <c r="L3631" s="20" t="s">
        <v>7567</v>
      </c>
      <c r="M3631">
        <v>23.997699999999998</v>
      </c>
      <c r="N3631">
        <v>0</v>
      </c>
      <c r="O3631" t="s">
        <v>11499</v>
      </c>
      <c r="P3631" t="str">
        <f t="shared" si="126"/>
        <v>Sodium('air', 'lower stratosphere + upper troposphere')</v>
      </c>
      <c r="R3631" s="20" t="s">
        <v>12314</v>
      </c>
    </row>
    <row r="3632" spans="1:18" x14ac:dyDescent="0.25">
      <c r="A3632" s="18">
        <v>1378</v>
      </c>
      <c r="B3632" t="s">
        <v>5310</v>
      </c>
      <c r="C3632" t="s">
        <v>27</v>
      </c>
      <c r="D3632" t="s">
        <v>12</v>
      </c>
      <c r="E3632" t="s">
        <v>252</v>
      </c>
      <c r="F3632" t="s">
        <v>14</v>
      </c>
      <c r="G3632" t="s">
        <v>15</v>
      </c>
      <c r="H3632">
        <f t="shared" si="127"/>
        <v>0</v>
      </c>
      <c r="L3632" s="20" t="s">
        <v>7567</v>
      </c>
      <c r="M3632">
        <v>23.997699999999998</v>
      </c>
      <c r="N3632">
        <v>0</v>
      </c>
      <c r="O3632" t="s">
        <v>11500</v>
      </c>
      <c r="P3632" t="str">
        <f t="shared" si="126"/>
        <v>Sodium('air', 'non-urban air or from high stacks')</v>
      </c>
      <c r="R3632" s="20" t="s">
        <v>12314</v>
      </c>
    </row>
    <row r="3633" spans="1:18" x14ac:dyDescent="0.25">
      <c r="A3633" s="18">
        <v>883</v>
      </c>
      <c r="B3633" t="s">
        <v>5310</v>
      </c>
      <c r="C3633" t="s">
        <v>44</v>
      </c>
      <c r="D3633" t="s">
        <v>12</v>
      </c>
      <c r="E3633" t="s">
        <v>252</v>
      </c>
      <c r="F3633" t="s">
        <v>14</v>
      </c>
      <c r="G3633" t="s">
        <v>15</v>
      </c>
      <c r="H3633">
        <f t="shared" si="127"/>
        <v>0</v>
      </c>
      <c r="L3633" s="20" t="s">
        <v>7567</v>
      </c>
      <c r="M3633">
        <v>23.997699999999998</v>
      </c>
      <c r="N3633">
        <v>0</v>
      </c>
      <c r="O3633" t="s">
        <v>11501</v>
      </c>
      <c r="P3633" t="str">
        <f t="shared" si="126"/>
        <v>Sodium('air', 'urban air close to ground')</v>
      </c>
      <c r="R3633" s="20" t="s">
        <v>12314</v>
      </c>
    </row>
    <row r="3634" spans="1:18" x14ac:dyDescent="0.25">
      <c r="A3634" s="18">
        <v>2409</v>
      </c>
      <c r="B3634" t="s">
        <v>5310</v>
      </c>
      <c r="C3634" t="s">
        <v>190</v>
      </c>
      <c r="D3634" t="s">
        <v>12</v>
      </c>
      <c r="E3634" t="s">
        <v>252</v>
      </c>
      <c r="F3634" t="s">
        <v>14</v>
      </c>
      <c r="G3634" t="s">
        <v>15</v>
      </c>
      <c r="H3634">
        <f t="shared" si="127"/>
        <v>0</v>
      </c>
      <c r="L3634" s="20" t="s">
        <v>7567</v>
      </c>
      <c r="M3634">
        <v>23.997699999999998</v>
      </c>
      <c r="N3634">
        <v>0</v>
      </c>
      <c r="O3634" t="s">
        <v>11502</v>
      </c>
      <c r="P3634" t="str">
        <f t="shared" si="126"/>
        <v>Sodium('air',)</v>
      </c>
      <c r="R3634" s="20" t="s">
        <v>12314</v>
      </c>
    </row>
    <row r="3635" spans="1:18" x14ac:dyDescent="0.25">
      <c r="A3635" s="18">
        <v>1448</v>
      </c>
      <c r="B3635" t="s">
        <v>5310</v>
      </c>
      <c r="C3635" t="s">
        <v>17</v>
      </c>
      <c r="D3635" t="s">
        <v>12</v>
      </c>
      <c r="E3635" t="s">
        <v>252</v>
      </c>
      <c r="F3635" t="s">
        <v>14</v>
      </c>
      <c r="G3635" t="s">
        <v>15</v>
      </c>
      <c r="H3635">
        <f t="shared" si="127"/>
        <v>0</v>
      </c>
      <c r="L3635" s="20" t="s">
        <v>7567</v>
      </c>
      <c r="M3635">
        <v>23.997699999999998</v>
      </c>
      <c r="N3635">
        <v>0</v>
      </c>
      <c r="O3635" t="s">
        <v>11503</v>
      </c>
      <c r="P3635" t="str">
        <f t="shared" si="126"/>
        <v>Sodium('soil', 'agricultural')</v>
      </c>
      <c r="R3635" s="20" t="s">
        <v>12315</v>
      </c>
    </row>
    <row r="3636" spans="1:18" x14ac:dyDescent="0.25">
      <c r="A3636" s="18">
        <v>3975</v>
      </c>
      <c r="B3636" t="s">
        <v>5310</v>
      </c>
      <c r="C3636" t="s">
        <v>143</v>
      </c>
      <c r="D3636" t="s">
        <v>12</v>
      </c>
      <c r="E3636" t="s">
        <v>252</v>
      </c>
      <c r="F3636" t="s">
        <v>14</v>
      </c>
      <c r="G3636" t="s">
        <v>15</v>
      </c>
      <c r="H3636">
        <f t="shared" si="127"/>
        <v>0</v>
      </c>
      <c r="L3636" s="20" t="s">
        <v>7567</v>
      </c>
      <c r="M3636">
        <v>23.997699999999998</v>
      </c>
      <c r="N3636">
        <v>0</v>
      </c>
      <c r="O3636" t="s">
        <v>11504</v>
      </c>
      <c r="P3636" t="str">
        <f t="shared" si="126"/>
        <v>Sodium('soil', 'forestry')</v>
      </c>
      <c r="R3636" s="20" t="s">
        <v>12315</v>
      </c>
    </row>
    <row r="3637" spans="1:18" x14ac:dyDescent="0.25">
      <c r="A3637" s="18">
        <v>3328</v>
      </c>
      <c r="B3637" t="s">
        <v>5310</v>
      </c>
      <c r="C3637" t="s">
        <v>200</v>
      </c>
      <c r="D3637" t="s">
        <v>12</v>
      </c>
      <c r="E3637" t="s">
        <v>252</v>
      </c>
      <c r="F3637" t="s">
        <v>14</v>
      </c>
      <c r="G3637" t="s">
        <v>15</v>
      </c>
      <c r="H3637">
        <f t="shared" si="127"/>
        <v>0</v>
      </c>
      <c r="L3637" s="20" t="s">
        <v>7567</v>
      </c>
      <c r="M3637">
        <v>23.997699999999998</v>
      </c>
      <c r="N3637">
        <v>0</v>
      </c>
      <c r="O3637" t="s">
        <v>11505</v>
      </c>
      <c r="P3637" t="str">
        <f t="shared" si="126"/>
        <v>Sodium('soil', 'industrial')</v>
      </c>
      <c r="R3637" s="20" t="s">
        <v>12315</v>
      </c>
    </row>
    <row r="3638" spans="1:18" x14ac:dyDescent="0.25">
      <c r="A3638" s="18">
        <v>457</v>
      </c>
      <c r="B3638" s="20" t="s">
        <v>5310</v>
      </c>
      <c r="C3638" t="s">
        <v>389</v>
      </c>
      <c r="D3638" t="s">
        <v>12</v>
      </c>
      <c r="E3638" t="s">
        <v>252</v>
      </c>
      <c r="F3638" t="s">
        <v>14</v>
      </c>
      <c r="G3638" t="s">
        <v>15</v>
      </c>
      <c r="H3638">
        <f t="shared" si="127"/>
        <v>0</v>
      </c>
      <c r="L3638" s="20" t="s">
        <v>7567</v>
      </c>
      <c r="M3638">
        <v>23.997699999999998</v>
      </c>
      <c r="N3638">
        <v>0</v>
      </c>
      <c r="O3638" t="s">
        <v>11506</v>
      </c>
      <c r="P3638" t="str">
        <f t="shared" si="126"/>
        <v>Sodium('soil',)</v>
      </c>
      <c r="R3638" s="20" t="s">
        <v>12315</v>
      </c>
    </row>
    <row r="3639" spans="1:18" x14ac:dyDescent="0.25">
      <c r="A3639" s="18">
        <v>4150</v>
      </c>
      <c r="B3639" t="s">
        <v>5310</v>
      </c>
      <c r="C3639" t="s">
        <v>71</v>
      </c>
      <c r="D3639" t="s">
        <v>12</v>
      </c>
      <c r="E3639" t="s">
        <v>252</v>
      </c>
      <c r="F3639" t="s">
        <v>14</v>
      </c>
      <c r="G3639" t="s">
        <v>15</v>
      </c>
      <c r="H3639">
        <f t="shared" si="127"/>
        <v>0</v>
      </c>
      <c r="L3639" s="20" t="s">
        <v>7567</v>
      </c>
      <c r="M3639">
        <v>23.997699999999998</v>
      </c>
      <c r="N3639">
        <v>0</v>
      </c>
      <c r="O3639" t="s">
        <v>11507</v>
      </c>
      <c r="P3639" t="str">
        <f t="shared" si="126"/>
        <v>Sodium('water', 'ground-')</v>
      </c>
      <c r="R3639" s="20" t="s">
        <v>12316</v>
      </c>
    </row>
    <row r="3640" spans="1:18" x14ac:dyDescent="0.25">
      <c r="A3640" s="18">
        <v>1972</v>
      </c>
      <c r="B3640" t="s">
        <v>5310</v>
      </c>
      <c r="C3640" t="s">
        <v>48</v>
      </c>
      <c r="D3640" t="s">
        <v>12</v>
      </c>
      <c r="E3640" t="s">
        <v>252</v>
      </c>
      <c r="F3640" t="s">
        <v>14</v>
      </c>
      <c r="G3640" t="s">
        <v>15</v>
      </c>
      <c r="H3640">
        <f t="shared" si="127"/>
        <v>0</v>
      </c>
      <c r="L3640" s="20" t="s">
        <v>7567</v>
      </c>
      <c r="M3640">
        <v>23.997699999999998</v>
      </c>
      <c r="N3640">
        <v>0</v>
      </c>
      <c r="O3640" t="s">
        <v>11508</v>
      </c>
      <c r="P3640" t="str">
        <f t="shared" si="126"/>
        <v>Sodium('water',)</v>
      </c>
      <c r="R3640" s="20" t="s">
        <v>12316</v>
      </c>
    </row>
    <row r="3641" spans="1:18" hidden="1" x14ac:dyDescent="0.25">
      <c r="A3641" s="18">
        <v>4102</v>
      </c>
      <c r="B3641" t="s">
        <v>4265</v>
      </c>
      <c r="C3641" t="s">
        <v>60</v>
      </c>
      <c r="D3641" t="s">
        <v>12</v>
      </c>
      <c r="E3641" t="s">
        <v>4267</v>
      </c>
      <c r="F3641" t="s">
        <v>38</v>
      </c>
      <c r="G3641" t="s">
        <v>15</v>
      </c>
      <c r="O3641" t="s">
        <v>11509</v>
      </c>
      <c r="P3641" t="str">
        <f t="shared" si="126"/>
        <v>Sodium, in ground('natural resource', 'in ground')</v>
      </c>
    </row>
    <row r="3642" spans="1:18" x14ac:dyDescent="0.25">
      <c r="A3642" s="18">
        <v>805</v>
      </c>
      <c r="B3642" t="s">
        <v>250</v>
      </c>
      <c r="C3642" t="s">
        <v>71</v>
      </c>
      <c r="D3642" t="s">
        <v>12</v>
      </c>
      <c r="E3642" t="s">
        <v>1043</v>
      </c>
      <c r="F3642" t="s">
        <v>14</v>
      </c>
      <c r="G3642" t="s">
        <v>15</v>
      </c>
      <c r="H3642">
        <v>0</v>
      </c>
      <c r="L3642" s="20" t="s">
        <v>7576</v>
      </c>
      <c r="M3642" s="22">
        <v>22.99</v>
      </c>
      <c r="N3642">
        <v>0</v>
      </c>
      <c r="O3642" t="s">
        <v>11510</v>
      </c>
      <c r="P3642" t="str">
        <f t="shared" si="126"/>
        <v>Sodium, ion('water', 'ground-')</v>
      </c>
      <c r="R3642" s="20" t="s">
        <v>12316</v>
      </c>
    </row>
    <row r="3643" spans="1:18" x14ac:dyDescent="0.25">
      <c r="A3643" s="18">
        <v>1331</v>
      </c>
      <c r="B3643" t="s">
        <v>250</v>
      </c>
      <c r="C3643" t="s">
        <v>100</v>
      </c>
      <c r="D3643" t="s">
        <v>12</v>
      </c>
      <c r="E3643" t="s">
        <v>1043</v>
      </c>
      <c r="F3643" t="s">
        <v>14</v>
      </c>
      <c r="G3643" t="s">
        <v>15</v>
      </c>
      <c r="H3643">
        <v>0</v>
      </c>
      <c r="L3643" s="20" t="s">
        <v>7576</v>
      </c>
      <c r="M3643" s="22">
        <v>22.99</v>
      </c>
      <c r="N3643">
        <v>0</v>
      </c>
      <c r="O3643" t="s">
        <v>11511</v>
      </c>
      <c r="P3643" t="str">
        <f t="shared" si="126"/>
        <v>Sodium, ion('water', 'ground-, long-term')</v>
      </c>
      <c r="R3643" s="20" t="s">
        <v>12316</v>
      </c>
    </row>
    <row r="3644" spans="1:18" x14ac:dyDescent="0.25">
      <c r="A3644" s="18">
        <v>4029</v>
      </c>
      <c r="B3644" t="s">
        <v>250</v>
      </c>
      <c r="C3644" t="s">
        <v>10</v>
      </c>
      <c r="D3644" t="s">
        <v>12</v>
      </c>
      <c r="E3644" t="s">
        <v>1043</v>
      </c>
      <c r="F3644" t="s">
        <v>14</v>
      </c>
      <c r="G3644" t="s">
        <v>15</v>
      </c>
      <c r="H3644">
        <v>0</v>
      </c>
      <c r="L3644" s="20" t="s">
        <v>7576</v>
      </c>
      <c r="M3644" s="22">
        <v>22.99</v>
      </c>
      <c r="N3644">
        <v>0</v>
      </c>
      <c r="O3644" t="s">
        <v>11512</v>
      </c>
      <c r="P3644" t="str">
        <f t="shared" si="126"/>
        <v>Sodium, ion('water', 'ocean')</v>
      </c>
      <c r="R3644" s="20" t="s">
        <v>12316</v>
      </c>
    </row>
    <row r="3645" spans="1:18" x14ac:dyDescent="0.25">
      <c r="A3645" s="18">
        <v>139</v>
      </c>
      <c r="B3645" t="s">
        <v>250</v>
      </c>
      <c r="C3645" t="s">
        <v>91</v>
      </c>
      <c r="D3645" t="s">
        <v>12</v>
      </c>
      <c r="E3645" t="s">
        <v>1043</v>
      </c>
      <c r="F3645" t="s">
        <v>14</v>
      </c>
      <c r="G3645" t="s">
        <v>15</v>
      </c>
      <c r="H3645">
        <v>0</v>
      </c>
      <c r="L3645" s="20" t="s">
        <v>7576</v>
      </c>
      <c r="M3645" s="22">
        <v>22.99</v>
      </c>
      <c r="N3645">
        <v>0</v>
      </c>
      <c r="O3645" t="s">
        <v>11513</v>
      </c>
      <c r="P3645" t="str">
        <f t="shared" si="126"/>
        <v>Sodium, ion('water', 'surface water')</v>
      </c>
      <c r="R3645" s="20" t="s">
        <v>12316</v>
      </c>
    </row>
    <row r="3646" spans="1:18" x14ac:dyDescent="0.25">
      <c r="A3646" s="18">
        <v>674</v>
      </c>
      <c r="B3646" s="20" t="s">
        <v>250</v>
      </c>
      <c r="C3646" t="s">
        <v>48</v>
      </c>
      <c r="D3646" t="s">
        <v>12</v>
      </c>
      <c r="E3646" t="s">
        <v>1043</v>
      </c>
      <c r="F3646" t="s">
        <v>14</v>
      </c>
      <c r="G3646" t="s">
        <v>15</v>
      </c>
      <c r="H3646">
        <v>0</v>
      </c>
      <c r="L3646" s="20" t="s">
        <v>7576</v>
      </c>
      <c r="M3646" s="22">
        <v>22.99</v>
      </c>
      <c r="N3646">
        <v>0</v>
      </c>
      <c r="O3646" t="s">
        <v>11514</v>
      </c>
      <c r="P3646" t="str">
        <f t="shared" si="126"/>
        <v>Sodium, ion('water',)</v>
      </c>
      <c r="R3646" s="20" t="s">
        <v>12316</v>
      </c>
    </row>
    <row r="3647" spans="1:18" x14ac:dyDescent="0.25">
      <c r="A3647" s="18">
        <v>3359</v>
      </c>
      <c r="B3647" t="s">
        <v>1798</v>
      </c>
      <c r="C3647" t="s">
        <v>71</v>
      </c>
      <c r="D3647" t="s">
        <v>12</v>
      </c>
      <c r="E3647" t="s">
        <v>1800</v>
      </c>
      <c r="F3647" t="s">
        <v>14</v>
      </c>
      <c r="G3647" t="s">
        <v>34</v>
      </c>
      <c r="H3647">
        <v>0</v>
      </c>
      <c r="L3647" s="20" t="s">
        <v>7577</v>
      </c>
      <c r="M3647" s="27">
        <v>24.998999999999999</v>
      </c>
      <c r="N3647">
        <v>0</v>
      </c>
      <c r="O3647" t="s">
        <v>11515</v>
      </c>
      <c r="P3647" t="str">
        <f t="shared" si="126"/>
        <v>Sodium-24('water', 'ground-')</v>
      </c>
      <c r="R3647" s="20" t="s">
        <v>12316</v>
      </c>
    </row>
    <row r="3648" spans="1:18" x14ac:dyDescent="0.25">
      <c r="A3648" s="18">
        <v>3825</v>
      </c>
      <c r="B3648" t="s">
        <v>1798</v>
      </c>
      <c r="C3648" t="s">
        <v>100</v>
      </c>
      <c r="D3648" t="s">
        <v>12</v>
      </c>
      <c r="E3648" t="s">
        <v>1800</v>
      </c>
      <c r="F3648" t="s">
        <v>14</v>
      </c>
      <c r="G3648" t="s">
        <v>34</v>
      </c>
      <c r="H3648">
        <v>0</v>
      </c>
      <c r="L3648" s="20" t="s">
        <v>7577</v>
      </c>
      <c r="M3648" s="27">
        <v>24.998999999999999</v>
      </c>
      <c r="N3648">
        <v>0</v>
      </c>
      <c r="O3648" t="s">
        <v>11516</v>
      </c>
      <c r="P3648" t="str">
        <f t="shared" si="126"/>
        <v>Sodium-24('water', 'ground-, long-term')</v>
      </c>
      <c r="R3648" s="20" t="s">
        <v>12316</v>
      </c>
    </row>
    <row r="3649" spans="1:18" x14ac:dyDescent="0.25">
      <c r="A3649" s="18">
        <v>1140</v>
      </c>
      <c r="B3649" t="s">
        <v>1798</v>
      </c>
      <c r="C3649" t="s">
        <v>10</v>
      </c>
      <c r="D3649" t="s">
        <v>12</v>
      </c>
      <c r="E3649" t="s">
        <v>1800</v>
      </c>
      <c r="F3649" t="s">
        <v>14</v>
      </c>
      <c r="G3649" t="s">
        <v>34</v>
      </c>
      <c r="H3649">
        <v>0</v>
      </c>
      <c r="L3649" s="20" t="s">
        <v>7577</v>
      </c>
      <c r="M3649" s="27">
        <v>24.998999999999999</v>
      </c>
      <c r="N3649">
        <v>0</v>
      </c>
      <c r="O3649" t="s">
        <v>11517</v>
      </c>
      <c r="P3649" t="str">
        <f t="shared" si="126"/>
        <v>Sodium-24('water', 'ocean')</v>
      </c>
      <c r="R3649" s="20" t="s">
        <v>12316</v>
      </c>
    </row>
    <row r="3650" spans="1:18" x14ac:dyDescent="0.25">
      <c r="A3650" s="18">
        <v>3845</v>
      </c>
      <c r="B3650" s="20" t="s">
        <v>1798</v>
      </c>
      <c r="C3650" t="s">
        <v>91</v>
      </c>
      <c r="D3650" t="s">
        <v>12</v>
      </c>
      <c r="E3650" t="s">
        <v>1800</v>
      </c>
      <c r="F3650" t="s">
        <v>14</v>
      </c>
      <c r="G3650" t="s">
        <v>34</v>
      </c>
      <c r="H3650">
        <v>0</v>
      </c>
      <c r="L3650" s="20" t="s">
        <v>7577</v>
      </c>
      <c r="M3650" s="27">
        <v>24.998999999999999</v>
      </c>
      <c r="N3650">
        <v>0</v>
      </c>
      <c r="O3650" t="s">
        <v>11518</v>
      </c>
      <c r="P3650" t="str">
        <f t="shared" ref="P3650:P3713" si="128">_xlfn.CONCAT(E3650,C3650)</f>
        <v>Sodium-24('water', 'surface water')</v>
      </c>
      <c r="R3650" s="20" t="s">
        <v>12316</v>
      </c>
    </row>
    <row r="3651" spans="1:18" x14ac:dyDescent="0.25">
      <c r="A3651" s="18">
        <v>1682</v>
      </c>
      <c r="B3651" t="s">
        <v>1798</v>
      </c>
      <c r="C3651" t="s">
        <v>48</v>
      </c>
      <c r="D3651" t="s">
        <v>12</v>
      </c>
      <c r="E3651" t="s">
        <v>1800</v>
      </c>
      <c r="F3651" t="s">
        <v>14</v>
      </c>
      <c r="G3651" t="s">
        <v>34</v>
      </c>
      <c r="H3651">
        <v>0</v>
      </c>
      <c r="L3651" s="20" t="s">
        <v>7577</v>
      </c>
      <c r="M3651" s="27">
        <v>24.998999999999999</v>
      </c>
      <c r="N3651">
        <v>0</v>
      </c>
      <c r="O3651" t="s">
        <v>11519</v>
      </c>
      <c r="P3651" t="str">
        <f t="shared" si="128"/>
        <v>Sodium-24('water',)</v>
      </c>
      <c r="R3651" s="20" t="s">
        <v>12316</v>
      </c>
    </row>
    <row r="3652" spans="1:18" x14ac:dyDescent="0.25">
      <c r="A3652" s="18">
        <v>4386</v>
      </c>
      <c r="C3652" t="s">
        <v>71</v>
      </c>
      <c r="D3652" t="s">
        <v>12</v>
      </c>
      <c r="E3652" t="s">
        <v>551</v>
      </c>
      <c r="F3652" t="s">
        <v>14</v>
      </c>
      <c r="G3652" t="s">
        <v>15</v>
      </c>
      <c r="H3652">
        <v>0</v>
      </c>
      <c r="L3652" s="20" t="s">
        <v>6621</v>
      </c>
      <c r="M3652" s="20" t="s">
        <v>6621</v>
      </c>
      <c r="N3652" s="20" t="s">
        <v>6621</v>
      </c>
      <c r="O3652" t="s">
        <v>11520</v>
      </c>
      <c r="P3652" t="str">
        <f t="shared" si="128"/>
        <v>Solids, inorganic('water', 'ground-')</v>
      </c>
      <c r="R3652" s="20" t="s">
        <v>12316</v>
      </c>
    </row>
    <row r="3653" spans="1:18" x14ac:dyDescent="0.25">
      <c r="A3653" s="18">
        <v>2316</v>
      </c>
      <c r="C3653" t="s">
        <v>100</v>
      </c>
      <c r="D3653" t="s">
        <v>12</v>
      </c>
      <c r="E3653" t="s">
        <v>551</v>
      </c>
      <c r="F3653" t="s">
        <v>14</v>
      </c>
      <c r="G3653" t="s">
        <v>15</v>
      </c>
      <c r="H3653">
        <v>0</v>
      </c>
      <c r="L3653" s="20" t="s">
        <v>6621</v>
      </c>
      <c r="M3653" s="20" t="s">
        <v>6621</v>
      </c>
      <c r="N3653" s="20" t="s">
        <v>6621</v>
      </c>
      <c r="O3653" t="s">
        <v>11521</v>
      </c>
      <c r="P3653" t="str">
        <f t="shared" si="128"/>
        <v>Solids, inorganic('water', 'ground-, long-term')</v>
      </c>
      <c r="R3653" s="20" t="s">
        <v>12316</v>
      </c>
    </row>
    <row r="3654" spans="1:18" x14ac:dyDescent="0.25">
      <c r="A3654" s="18">
        <v>2035</v>
      </c>
      <c r="C3654" t="s">
        <v>10</v>
      </c>
      <c r="D3654" t="s">
        <v>12</v>
      </c>
      <c r="E3654" t="s">
        <v>551</v>
      </c>
      <c r="F3654" t="s">
        <v>14</v>
      </c>
      <c r="G3654" t="s">
        <v>15</v>
      </c>
      <c r="H3654">
        <v>0</v>
      </c>
      <c r="L3654" s="20" t="s">
        <v>6621</v>
      </c>
      <c r="M3654" s="20" t="s">
        <v>6621</v>
      </c>
      <c r="N3654" s="20" t="s">
        <v>6621</v>
      </c>
      <c r="O3654" t="s">
        <v>11522</v>
      </c>
      <c r="P3654" t="str">
        <f t="shared" si="128"/>
        <v>Solids, inorganic('water', 'ocean')</v>
      </c>
      <c r="R3654" s="20" t="s">
        <v>12316</v>
      </c>
    </row>
    <row r="3655" spans="1:18" x14ac:dyDescent="0.25">
      <c r="A3655" s="18">
        <v>887</v>
      </c>
      <c r="C3655" t="s">
        <v>91</v>
      </c>
      <c r="D3655" t="s">
        <v>12</v>
      </c>
      <c r="E3655" t="s">
        <v>551</v>
      </c>
      <c r="F3655" t="s">
        <v>14</v>
      </c>
      <c r="G3655" t="s">
        <v>15</v>
      </c>
      <c r="H3655">
        <v>0</v>
      </c>
      <c r="L3655" s="20" t="s">
        <v>6621</v>
      </c>
      <c r="M3655" s="20" t="s">
        <v>6621</v>
      </c>
      <c r="N3655" s="20" t="s">
        <v>6621</v>
      </c>
      <c r="O3655" t="s">
        <v>11523</v>
      </c>
      <c r="P3655" t="str">
        <f t="shared" si="128"/>
        <v>Solids, inorganic('water', 'surface water')</v>
      </c>
      <c r="R3655" s="20" t="s">
        <v>12316</v>
      </c>
    </row>
    <row r="3656" spans="1:18" x14ac:dyDescent="0.25">
      <c r="A3656" s="18">
        <v>301</v>
      </c>
      <c r="C3656" t="s">
        <v>48</v>
      </c>
      <c r="D3656" t="s">
        <v>12</v>
      </c>
      <c r="E3656" s="20" t="s">
        <v>551</v>
      </c>
      <c r="F3656" t="s">
        <v>14</v>
      </c>
      <c r="G3656" t="s">
        <v>15</v>
      </c>
      <c r="H3656">
        <v>0</v>
      </c>
      <c r="L3656" s="20" t="s">
        <v>6621</v>
      </c>
      <c r="M3656" s="20" t="s">
        <v>6621</v>
      </c>
      <c r="N3656" s="20" t="s">
        <v>6621</v>
      </c>
      <c r="O3656" t="s">
        <v>11524</v>
      </c>
      <c r="P3656" t="str">
        <f t="shared" si="128"/>
        <v>Solids, inorganic('water',)</v>
      </c>
      <c r="R3656" s="20" t="s">
        <v>12316</v>
      </c>
    </row>
    <row r="3657" spans="1:18" x14ac:dyDescent="0.25">
      <c r="A3657" s="18">
        <v>1826</v>
      </c>
      <c r="B3657" s="20" t="s">
        <v>2798</v>
      </c>
      <c r="C3657" t="s">
        <v>17</v>
      </c>
      <c r="D3657" t="s">
        <v>12</v>
      </c>
      <c r="E3657" t="s">
        <v>2800</v>
      </c>
      <c r="F3657" t="s">
        <v>14</v>
      </c>
      <c r="G3657" t="s">
        <v>15</v>
      </c>
      <c r="H3657">
        <f>14.0067*N3657/M3657</f>
        <v>1.9082333579468511E-2</v>
      </c>
      <c r="L3657" t="s">
        <v>7578</v>
      </c>
      <c r="M3657">
        <v>734.01400000000001</v>
      </c>
      <c r="N3657">
        <v>1</v>
      </c>
      <c r="O3657" t="s">
        <v>11525</v>
      </c>
      <c r="P3657" t="str">
        <f t="shared" si="128"/>
        <v>Spinosad('soil', 'agricultural')</v>
      </c>
      <c r="R3657" s="20" t="s">
        <v>12315</v>
      </c>
    </row>
    <row r="3658" spans="1:18" x14ac:dyDescent="0.25">
      <c r="A3658" s="18">
        <v>2723</v>
      </c>
      <c r="B3658" s="20" t="s">
        <v>3867</v>
      </c>
      <c r="C3658" t="s">
        <v>17</v>
      </c>
      <c r="D3658" t="s">
        <v>12</v>
      </c>
      <c r="E3658" t="s">
        <v>3869</v>
      </c>
      <c r="F3658" t="s">
        <v>14</v>
      </c>
      <c r="G3658" t="s">
        <v>15</v>
      </c>
      <c r="H3658">
        <f>14.0067*N3658/M3658</f>
        <v>0</v>
      </c>
      <c r="L3658" t="s">
        <v>7579</v>
      </c>
      <c r="M3658">
        <v>411.31900000000002</v>
      </c>
      <c r="N3658">
        <v>0</v>
      </c>
      <c r="O3658" t="s">
        <v>11526</v>
      </c>
      <c r="P3658" t="str">
        <f t="shared" si="128"/>
        <v>Spirodiclofen('soil', 'agricultural')</v>
      </c>
      <c r="R3658" s="20" t="s">
        <v>12315</v>
      </c>
    </row>
    <row r="3659" spans="1:18" x14ac:dyDescent="0.25">
      <c r="A3659" s="18">
        <v>3487</v>
      </c>
      <c r="B3659" s="20" t="s">
        <v>6638</v>
      </c>
      <c r="C3659" t="s">
        <v>17</v>
      </c>
      <c r="D3659" t="s">
        <v>12</v>
      </c>
      <c r="E3659" t="s">
        <v>6640</v>
      </c>
      <c r="F3659" t="s">
        <v>14</v>
      </c>
      <c r="G3659" t="s">
        <v>15</v>
      </c>
      <c r="H3659">
        <f>14.0067*N3659/M3659</f>
        <v>4.7085143003133025E-2</v>
      </c>
      <c r="L3659" t="s">
        <v>7580</v>
      </c>
      <c r="M3659">
        <v>297.476</v>
      </c>
      <c r="N3659">
        <v>1</v>
      </c>
      <c r="O3659" t="s">
        <v>11527</v>
      </c>
      <c r="P3659" t="str">
        <f t="shared" si="128"/>
        <v>Spiroxamine('soil', 'agricultural')</v>
      </c>
      <c r="R3659" s="20" t="s">
        <v>12315</v>
      </c>
    </row>
    <row r="3660" spans="1:18" hidden="1" x14ac:dyDescent="0.25">
      <c r="A3660" s="18">
        <v>2243</v>
      </c>
      <c r="B3660" t="s">
        <v>7282</v>
      </c>
      <c r="C3660" t="s">
        <v>60</v>
      </c>
      <c r="D3660" t="s">
        <v>12</v>
      </c>
      <c r="E3660" t="s">
        <v>1082</v>
      </c>
      <c r="F3660" t="s">
        <v>38</v>
      </c>
      <c r="G3660" t="s">
        <v>15</v>
      </c>
      <c r="O3660" t="s">
        <v>11528</v>
      </c>
      <c r="P3660" t="str">
        <f t="shared" si="128"/>
        <v>Spodumene, in ground('natural resource', 'in ground')</v>
      </c>
    </row>
    <row r="3661" spans="1:18" x14ac:dyDescent="0.25">
      <c r="A3661" s="18">
        <v>171</v>
      </c>
      <c r="B3661" s="20" t="s">
        <v>1871</v>
      </c>
      <c r="C3661" t="s">
        <v>17</v>
      </c>
      <c r="D3661" t="s">
        <v>12</v>
      </c>
      <c r="E3661" t="s">
        <v>1873</v>
      </c>
      <c r="F3661" t="s">
        <v>14</v>
      </c>
      <c r="G3661" t="s">
        <v>15</v>
      </c>
      <c r="H3661">
        <f>14.0067*N3661/M3661</f>
        <v>7.6280283082318795E-2</v>
      </c>
      <c r="L3661" t="s">
        <v>7581</v>
      </c>
      <c r="M3661">
        <v>367.24299999999999</v>
      </c>
      <c r="N3661">
        <v>2</v>
      </c>
      <c r="O3661" t="s">
        <v>11529</v>
      </c>
      <c r="P3661" t="str">
        <f t="shared" si="128"/>
        <v>Starane('soil', 'agricultural')</v>
      </c>
      <c r="R3661" s="20" t="s">
        <v>12315</v>
      </c>
    </row>
    <row r="3662" spans="1:18" hidden="1" x14ac:dyDescent="0.25">
      <c r="A3662" s="18">
        <v>98</v>
      </c>
      <c r="B3662" t="s">
        <v>1093</v>
      </c>
      <c r="C3662" t="s">
        <v>60</v>
      </c>
      <c r="D3662" t="s">
        <v>12</v>
      </c>
      <c r="E3662" t="s">
        <v>1095</v>
      </c>
      <c r="F3662" t="s">
        <v>38</v>
      </c>
      <c r="G3662" t="s">
        <v>15</v>
      </c>
      <c r="O3662" t="s">
        <v>11530</v>
      </c>
      <c r="P3662" t="str">
        <f t="shared" si="128"/>
        <v>Steatite, in ground('natural resource', 'in ground')</v>
      </c>
    </row>
    <row r="3663" spans="1:18" hidden="1" x14ac:dyDescent="0.25">
      <c r="A3663" s="18">
        <v>1442</v>
      </c>
      <c r="B3663" t="s">
        <v>7096</v>
      </c>
      <c r="C3663" t="s">
        <v>60</v>
      </c>
      <c r="D3663" t="s">
        <v>12</v>
      </c>
      <c r="E3663" t="s">
        <v>1113</v>
      </c>
      <c r="F3663" t="s">
        <v>38</v>
      </c>
      <c r="G3663" t="s">
        <v>15</v>
      </c>
      <c r="O3663" t="s">
        <v>11531</v>
      </c>
      <c r="P3663" t="str">
        <f t="shared" si="128"/>
        <v>Stibnite, in ground('natural resource', 'in ground')</v>
      </c>
    </row>
    <row r="3664" spans="1:18" x14ac:dyDescent="0.25">
      <c r="A3664" s="18">
        <v>2122</v>
      </c>
      <c r="B3664" t="s">
        <v>1064</v>
      </c>
      <c r="C3664" t="s">
        <v>24</v>
      </c>
      <c r="D3664" t="s">
        <v>12</v>
      </c>
      <c r="E3664" t="s">
        <v>1066</v>
      </c>
      <c r="F3664" t="s">
        <v>14</v>
      </c>
      <c r="G3664" t="s">
        <v>15</v>
      </c>
      <c r="H3664">
        <v>0</v>
      </c>
      <c r="L3664" s="20" t="s">
        <v>7582</v>
      </c>
      <c r="M3664">
        <v>89.635000000000005</v>
      </c>
      <c r="N3664">
        <v>0</v>
      </c>
      <c r="O3664" t="s">
        <v>11532</v>
      </c>
      <c r="P3664" t="str">
        <f t="shared" si="128"/>
        <v>Strontium('air', 'low population density, long-term')</v>
      </c>
      <c r="R3664" s="20" t="s">
        <v>12314</v>
      </c>
    </row>
    <row r="3665" spans="1:18" x14ac:dyDescent="0.25">
      <c r="A3665" s="18">
        <v>3535</v>
      </c>
      <c r="B3665" t="s">
        <v>1064</v>
      </c>
      <c r="C3665" t="s">
        <v>31</v>
      </c>
      <c r="D3665" t="s">
        <v>12</v>
      </c>
      <c r="E3665" t="s">
        <v>1066</v>
      </c>
      <c r="F3665" t="s">
        <v>14</v>
      </c>
      <c r="G3665" t="s">
        <v>15</v>
      </c>
      <c r="H3665">
        <v>0</v>
      </c>
      <c r="L3665" s="20" t="s">
        <v>7582</v>
      </c>
      <c r="M3665">
        <v>89.635000000000005</v>
      </c>
      <c r="N3665">
        <v>0</v>
      </c>
      <c r="O3665" t="s">
        <v>11533</v>
      </c>
      <c r="P3665" t="str">
        <f t="shared" si="128"/>
        <v>Strontium('air', 'lower stratosphere + upper troposphere')</v>
      </c>
      <c r="R3665" s="20" t="s">
        <v>12314</v>
      </c>
    </row>
    <row r="3666" spans="1:18" x14ac:dyDescent="0.25">
      <c r="A3666" s="18">
        <v>2803</v>
      </c>
      <c r="B3666" t="s">
        <v>1064</v>
      </c>
      <c r="C3666" t="s">
        <v>27</v>
      </c>
      <c r="D3666" t="s">
        <v>12</v>
      </c>
      <c r="E3666" t="s">
        <v>1066</v>
      </c>
      <c r="F3666" t="s">
        <v>14</v>
      </c>
      <c r="G3666" t="s">
        <v>15</v>
      </c>
      <c r="H3666">
        <v>0</v>
      </c>
      <c r="L3666" s="20" t="s">
        <v>7582</v>
      </c>
      <c r="M3666">
        <v>89.635000000000005</v>
      </c>
      <c r="N3666">
        <v>0</v>
      </c>
      <c r="O3666" t="s">
        <v>11534</v>
      </c>
      <c r="P3666" t="str">
        <f t="shared" si="128"/>
        <v>Strontium('air', 'non-urban air or from high stacks')</v>
      </c>
      <c r="R3666" s="20" t="s">
        <v>12314</v>
      </c>
    </row>
    <row r="3667" spans="1:18" x14ac:dyDescent="0.25">
      <c r="A3667" s="18">
        <v>1952</v>
      </c>
      <c r="B3667" t="s">
        <v>1064</v>
      </c>
      <c r="C3667" t="s">
        <v>44</v>
      </c>
      <c r="D3667" t="s">
        <v>12</v>
      </c>
      <c r="E3667" t="s">
        <v>1066</v>
      </c>
      <c r="F3667" t="s">
        <v>14</v>
      </c>
      <c r="G3667" t="s">
        <v>15</v>
      </c>
      <c r="H3667">
        <v>0</v>
      </c>
      <c r="L3667" s="20" t="s">
        <v>7582</v>
      </c>
      <c r="M3667">
        <v>89.635000000000005</v>
      </c>
      <c r="N3667">
        <v>0</v>
      </c>
      <c r="O3667" t="s">
        <v>11535</v>
      </c>
      <c r="P3667" t="str">
        <f t="shared" si="128"/>
        <v>Strontium('air', 'urban air close to ground')</v>
      </c>
      <c r="R3667" s="20" t="s">
        <v>12314</v>
      </c>
    </row>
    <row r="3668" spans="1:18" x14ac:dyDescent="0.25">
      <c r="A3668" s="18">
        <v>396</v>
      </c>
      <c r="B3668" t="s">
        <v>1064</v>
      </c>
      <c r="C3668" t="s">
        <v>190</v>
      </c>
      <c r="D3668" t="s">
        <v>12</v>
      </c>
      <c r="E3668" t="s">
        <v>1066</v>
      </c>
      <c r="F3668" t="s">
        <v>14</v>
      </c>
      <c r="G3668" t="s">
        <v>15</v>
      </c>
      <c r="H3668">
        <v>0</v>
      </c>
      <c r="L3668" s="20" t="s">
        <v>7582</v>
      </c>
      <c r="M3668">
        <v>89.635000000000005</v>
      </c>
      <c r="N3668">
        <v>0</v>
      </c>
      <c r="O3668" t="s">
        <v>11536</v>
      </c>
      <c r="P3668" t="str">
        <f t="shared" si="128"/>
        <v>Strontium('air',)</v>
      </c>
      <c r="R3668" s="20" t="s">
        <v>12314</v>
      </c>
    </row>
    <row r="3669" spans="1:18" x14ac:dyDescent="0.25">
      <c r="A3669" s="18">
        <v>43</v>
      </c>
      <c r="B3669" t="s">
        <v>1064</v>
      </c>
      <c r="C3669" t="s">
        <v>17</v>
      </c>
      <c r="D3669" t="s">
        <v>12</v>
      </c>
      <c r="E3669" t="s">
        <v>1066</v>
      </c>
      <c r="F3669" t="s">
        <v>14</v>
      </c>
      <c r="G3669" t="s">
        <v>15</v>
      </c>
      <c r="H3669">
        <v>0</v>
      </c>
      <c r="L3669" s="20" t="s">
        <v>7582</v>
      </c>
      <c r="M3669">
        <v>89.635000000000005</v>
      </c>
      <c r="N3669">
        <v>0</v>
      </c>
      <c r="O3669" t="s">
        <v>11537</v>
      </c>
      <c r="P3669" t="str">
        <f t="shared" si="128"/>
        <v>Strontium('soil', 'agricultural')</v>
      </c>
      <c r="R3669" s="20" t="s">
        <v>12315</v>
      </c>
    </row>
    <row r="3670" spans="1:18" x14ac:dyDescent="0.25">
      <c r="A3670" s="18">
        <v>147</v>
      </c>
      <c r="B3670" t="s">
        <v>1064</v>
      </c>
      <c r="C3670" t="s">
        <v>143</v>
      </c>
      <c r="D3670" t="s">
        <v>12</v>
      </c>
      <c r="E3670" t="s">
        <v>1066</v>
      </c>
      <c r="F3670" t="s">
        <v>14</v>
      </c>
      <c r="G3670" t="s">
        <v>15</v>
      </c>
      <c r="H3670">
        <v>0</v>
      </c>
      <c r="L3670" s="20" t="s">
        <v>7582</v>
      </c>
      <c r="M3670">
        <v>89.635000000000005</v>
      </c>
      <c r="N3670">
        <v>0</v>
      </c>
      <c r="O3670" t="s">
        <v>11538</v>
      </c>
      <c r="P3670" t="str">
        <f t="shared" si="128"/>
        <v>Strontium('soil', 'forestry')</v>
      </c>
      <c r="R3670" s="20" t="s">
        <v>12315</v>
      </c>
    </row>
    <row r="3671" spans="1:18" x14ac:dyDescent="0.25">
      <c r="A3671" s="18">
        <v>3490</v>
      </c>
      <c r="B3671" t="s">
        <v>1064</v>
      </c>
      <c r="C3671" t="s">
        <v>200</v>
      </c>
      <c r="D3671" t="s">
        <v>12</v>
      </c>
      <c r="E3671" t="s">
        <v>1066</v>
      </c>
      <c r="F3671" t="s">
        <v>14</v>
      </c>
      <c r="G3671" t="s">
        <v>15</v>
      </c>
      <c r="H3671">
        <v>0</v>
      </c>
      <c r="L3671" s="20" t="s">
        <v>7582</v>
      </c>
      <c r="M3671">
        <v>89.635000000000005</v>
      </c>
      <c r="N3671">
        <v>0</v>
      </c>
      <c r="O3671" t="s">
        <v>11539</v>
      </c>
      <c r="P3671" t="str">
        <f t="shared" si="128"/>
        <v>Strontium('soil', 'industrial')</v>
      </c>
      <c r="R3671" s="20" t="s">
        <v>12315</v>
      </c>
    </row>
    <row r="3672" spans="1:18" x14ac:dyDescent="0.25">
      <c r="A3672" s="18">
        <v>950</v>
      </c>
      <c r="B3672" s="20" t="s">
        <v>1064</v>
      </c>
      <c r="C3672" t="s">
        <v>389</v>
      </c>
      <c r="D3672" t="s">
        <v>12</v>
      </c>
      <c r="E3672" t="s">
        <v>1066</v>
      </c>
      <c r="F3672" t="s">
        <v>14</v>
      </c>
      <c r="G3672" t="s">
        <v>15</v>
      </c>
      <c r="H3672">
        <v>0</v>
      </c>
      <c r="L3672" s="20" t="s">
        <v>7582</v>
      </c>
      <c r="M3672">
        <v>89.635000000000005</v>
      </c>
      <c r="N3672">
        <v>0</v>
      </c>
      <c r="O3672" t="s">
        <v>11540</v>
      </c>
      <c r="P3672" t="str">
        <f t="shared" si="128"/>
        <v>Strontium('soil',)</v>
      </c>
      <c r="R3672" s="20" t="s">
        <v>12315</v>
      </c>
    </row>
    <row r="3673" spans="1:18" x14ac:dyDescent="0.25">
      <c r="A3673" s="18">
        <v>1411</v>
      </c>
      <c r="B3673" t="s">
        <v>1064</v>
      </c>
      <c r="C3673" t="s">
        <v>71</v>
      </c>
      <c r="D3673" t="s">
        <v>12</v>
      </c>
      <c r="E3673" t="s">
        <v>1066</v>
      </c>
      <c r="F3673" t="s">
        <v>14</v>
      </c>
      <c r="G3673" t="s">
        <v>15</v>
      </c>
      <c r="H3673">
        <v>0</v>
      </c>
      <c r="L3673" s="20" t="s">
        <v>7582</v>
      </c>
      <c r="M3673">
        <v>89.635000000000005</v>
      </c>
      <c r="N3673">
        <v>0</v>
      </c>
      <c r="O3673" t="s">
        <v>11541</v>
      </c>
      <c r="P3673" t="str">
        <f t="shared" si="128"/>
        <v>Strontium('water', 'ground-')</v>
      </c>
      <c r="R3673" s="20" t="s">
        <v>12316</v>
      </c>
    </row>
    <row r="3674" spans="1:18" x14ac:dyDescent="0.25">
      <c r="A3674" s="18">
        <v>1020</v>
      </c>
      <c r="B3674" t="s">
        <v>1064</v>
      </c>
      <c r="C3674" t="s">
        <v>100</v>
      </c>
      <c r="D3674" t="s">
        <v>12</v>
      </c>
      <c r="E3674" t="s">
        <v>1066</v>
      </c>
      <c r="F3674" t="s">
        <v>14</v>
      </c>
      <c r="G3674" t="s">
        <v>15</v>
      </c>
      <c r="H3674">
        <v>0</v>
      </c>
      <c r="L3674" s="20" t="s">
        <v>7582</v>
      </c>
      <c r="M3674">
        <v>89.635000000000005</v>
      </c>
      <c r="N3674">
        <v>0</v>
      </c>
      <c r="O3674" t="s">
        <v>11542</v>
      </c>
      <c r="P3674" t="str">
        <f t="shared" si="128"/>
        <v>Strontium('water', 'ground-, long-term')</v>
      </c>
      <c r="R3674" s="20" t="s">
        <v>12316</v>
      </c>
    </row>
    <row r="3675" spans="1:18" x14ac:dyDescent="0.25">
      <c r="A3675" s="18">
        <v>1468</v>
      </c>
      <c r="B3675" t="s">
        <v>1064</v>
      </c>
      <c r="C3675" t="s">
        <v>10</v>
      </c>
      <c r="D3675" t="s">
        <v>12</v>
      </c>
      <c r="E3675" t="s">
        <v>1066</v>
      </c>
      <c r="F3675" t="s">
        <v>14</v>
      </c>
      <c r="G3675" t="s">
        <v>15</v>
      </c>
      <c r="H3675">
        <v>0</v>
      </c>
      <c r="L3675" s="20" t="s">
        <v>7582</v>
      </c>
      <c r="M3675">
        <v>89.635000000000005</v>
      </c>
      <c r="N3675">
        <v>0</v>
      </c>
      <c r="O3675" t="s">
        <v>11543</v>
      </c>
      <c r="P3675" t="str">
        <f t="shared" si="128"/>
        <v>Strontium('water', 'ocean')</v>
      </c>
      <c r="R3675" s="20" t="s">
        <v>12316</v>
      </c>
    </row>
    <row r="3676" spans="1:18" x14ac:dyDescent="0.25">
      <c r="A3676" s="18">
        <v>1597</v>
      </c>
      <c r="B3676" t="s">
        <v>1064</v>
      </c>
      <c r="C3676" t="s">
        <v>91</v>
      </c>
      <c r="D3676" t="s">
        <v>12</v>
      </c>
      <c r="E3676" t="s">
        <v>1066</v>
      </c>
      <c r="F3676" t="s">
        <v>14</v>
      </c>
      <c r="G3676" t="s">
        <v>15</v>
      </c>
      <c r="H3676">
        <v>0</v>
      </c>
      <c r="L3676" s="20" t="s">
        <v>7582</v>
      </c>
      <c r="M3676">
        <v>89.635000000000005</v>
      </c>
      <c r="N3676">
        <v>0</v>
      </c>
      <c r="O3676" t="s">
        <v>11544</v>
      </c>
      <c r="P3676" t="str">
        <f t="shared" si="128"/>
        <v>Strontium('water', 'surface water')</v>
      </c>
      <c r="R3676" s="20" t="s">
        <v>12316</v>
      </c>
    </row>
    <row r="3677" spans="1:18" x14ac:dyDescent="0.25">
      <c r="A3677" s="18">
        <v>267</v>
      </c>
      <c r="B3677" s="20" t="s">
        <v>1064</v>
      </c>
      <c r="C3677" t="s">
        <v>48</v>
      </c>
      <c r="D3677" t="s">
        <v>12</v>
      </c>
      <c r="E3677" t="s">
        <v>1066</v>
      </c>
      <c r="F3677" t="s">
        <v>14</v>
      </c>
      <c r="G3677" t="s">
        <v>15</v>
      </c>
      <c r="H3677">
        <v>0</v>
      </c>
      <c r="L3677" s="20" t="s">
        <v>7582</v>
      </c>
      <c r="M3677">
        <v>89.635000000000005</v>
      </c>
      <c r="N3677">
        <v>0</v>
      </c>
      <c r="O3677" t="s">
        <v>11545</v>
      </c>
      <c r="P3677" t="str">
        <f t="shared" si="128"/>
        <v>Strontium('water',)</v>
      </c>
      <c r="R3677" s="20" t="s">
        <v>12316</v>
      </c>
    </row>
    <row r="3678" spans="1:18" hidden="1" x14ac:dyDescent="0.25">
      <c r="A3678" s="18">
        <v>3989</v>
      </c>
      <c r="B3678" t="s">
        <v>4276</v>
      </c>
      <c r="C3678" t="s">
        <v>60</v>
      </c>
      <c r="D3678" t="s">
        <v>12</v>
      </c>
      <c r="E3678" t="s">
        <v>4278</v>
      </c>
      <c r="F3678" t="s">
        <v>38</v>
      </c>
      <c r="G3678" t="s">
        <v>15</v>
      </c>
      <c r="O3678" t="s">
        <v>11546</v>
      </c>
      <c r="P3678" t="str">
        <f t="shared" si="128"/>
        <v>Strontium, in ground('natural resource', 'in ground')</v>
      </c>
    </row>
    <row r="3679" spans="1:18" x14ac:dyDescent="0.25">
      <c r="A3679" s="18">
        <v>518</v>
      </c>
      <c r="B3679" t="s">
        <v>534</v>
      </c>
      <c r="C3679" t="s">
        <v>24</v>
      </c>
      <c r="D3679" t="s">
        <v>12</v>
      </c>
      <c r="E3679" t="s">
        <v>536</v>
      </c>
      <c r="F3679" t="s">
        <v>14</v>
      </c>
      <c r="G3679" t="s">
        <v>34</v>
      </c>
      <c r="H3679">
        <v>0</v>
      </c>
      <c r="L3679" s="20" t="s">
        <v>7582</v>
      </c>
      <c r="M3679">
        <v>90.923000000000002</v>
      </c>
      <c r="N3679">
        <v>0</v>
      </c>
      <c r="O3679" t="s">
        <v>11547</v>
      </c>
      <c r="P3679" t="str">
        <f t="shared" si="128"/>
        <v>Strontium-89('air', 'low population density, long-term')</v>
      </c>
      <c r="R3679" s="20" t="s">
        <v>12314</v>
      </c>
    </row>
    <row r="3680" spans="1:18" x14ac:dyDescent="0.25">
      <c r="A3680" s="18">
        <v>3189</v>
      </c>
      <c r="B3680" t="s">
        <v>534</v>
      </c>
      <c r="C3680" t="s">
        <v>31</v>
      </c>
      <c r="D3680" t="s">
        <v>12</v>
      </c>
      <c r="E3680" t="s">
        <v>536</v>
      </c>
      <c r="F3680" t="s">
        <v>14</v>
      </c>
      <c r="G3680" t="s">
        <v>34</v>
      </c>
      <c r="H3680">
        <v>0</v>
      </c>
      <c r="L3680" s="20" t="s">
        <v>7582</v>
      </c>
      <c r="M3680">
        <v>90.923000000000002</v>
      </c>
      <c r="N3680">
        <v>0</v>
      </c>
      <c r="O3680" t="s">
        <v>11548</v>
      </c>
      <c r="P3680" t="str">
        <f t="shared" si="128"/>
        <v>Strontium-89('air', 'lower stratosphere + upper troposphere')</v>
      </c>
      <c r="R3680" s="20" t="s">
        <v>12314</v>
      </c>
    </row>
    <row r="3681" spans="1:18" x14ac:dyDescent="0.25">
      <c r="A3681" s="18">
        <v>4310</v>
      </c>
      <c r="B3681" t="s">
        <v>534</v>
      </c>
      <c r="C3681" t="s">
        <v>27</v>
      </c>
      <c r="D3681" t="s">
        <v>12</v>
      </c>
      <c r="E3681" t="s">
        <v>536</v>
      </c>
      <c r="F3681" t="s">
        <v>14</v>
      </c>
      <c r="G3681" t="s">
        <v>34</v>
      </c>
      <c r="H3681">
        <v>0</v>
      </c>
      <c r="L3681" s="20" t="s">
        <v>7582</v>
      </c>
      <c r="M3681">
        <v>90.923000000000002</v>
      </c>
      <c r="N3681">
        <v>0</v>
      </c>
      <c r="O3681" t="s">
        <v>11549</v>
      </c>
      <c r="P3681" t="str">
        <f t="shared" si="128"/>
        <v>Strontium-89('air', 'non-urban air or from high stacks')</v>
      </c>
      <c r="R3681" s="20" t="s">
        <v>12314</v>
      </c>
    </row>
    <row r="3682" spans="1:18" x14ac:dyDescent="0.25">
      <c r="A3682" s="18">
        <v>1338</v>
      </c>
      <c r="B3682" t="s">
        <v>534</v>
      </c>
      <c r="C3682" t="s">
        <v>44</v>
      </c>
      <c r="D3682" t="s">
        <v>12</v>
      </c>
      <c r="E3682" t="s">
        <v>536</v>
      </c>
      <c r="F3682" t="s">
        <v>14</v>
      </c>
      <c r="G3682" t="s">
        <v>34</v>
      </c>
      <c r="H3682">
        <v>0</v>
      </c>
      <c r="L3682" s="20" t="s">
        <v>7582</v>
      </c>
      <c r="M3682">
        <v>90.923000000000002</v>
      </c>
      <c r="N3682">
        <v>0</v>
      </c>
      <c r="O3682" t="s">
        <v>11550</v>
      </c>
      <c r="P3682" t="str">
        <f t="shared" si="128"/>
        <v>Strontium-89('air', 'urban air close to ground')</v>
      </c>
      <c r="R3682" s="20" t="s">
        <v>12314</v>
      </c>
    </row>
    <row r="3683" spans="1:18" x14ac:dyDescent="0.25">
      <c r="A3683" s="18">
        <v>937</v>
      </c>
      <c r="B3683" t="s">
        <v>534</v>
      </c>
      <c r="C3683" t="s">
        <v>190</v>
      </c>
      <c r="D3683" t="s">
        <v>12</v>
      </c>
      <c r="E3683" t="s">
        <v>536</v>
      </c>
      <c r="F3683" t="s">
        <v>14</v>
      </c>
      <c r="G3683" t="s">
        <v>34</v>
      </c>
      <c r="H3683">
        <v>0</v>
      </c>
      <c r="L3683" s="20" t="s">
        <v>7582</v>
      </c>
      <c r="M3683">
        <v>90.923000000000002</v>
      </c>
      <c r="N3683">
        <v>0</v>
      </c>
      <c r="O3683" t="s">
        <v>11551</v>
      </c>
      <c r="P3683" t="str">
        <f t="shared" si="128"/>
        <v>Strontium-89('air',)</v>
      </c>
      <c r="R3683" s="20" t="s">
        <v>12314</v>
      </c>
    </row>
    <row r="3684" spans="1:18" x14ac:dyDescent="0.25">
      <c r="A3684" s="18">
        <v>3414</v>
      </c>
      <c r="B3684" t="s">
        <v>534</v>
      </c>
      <c r="C3684" t="s">
        <v>71</v>
      </c>
      <c r="D3684" t="s">
        <v>12</v>
      </c>
      <c r="E3684" t="s">
        <v>536</v>
      </c>
      <c r="F3684" t="s">
        <v>14</v>
      </c>
      <c r="G3684" t="s">
        <v>34</v>
      </c>
      <c r="H3684">
        <v>0</v>
      </c>
      <c r="L3684" s="20" t="s">
        <v>7582</v>
      </c>
      <c r="M3684">
        <v>90.923000000000002</v>
      </c>
      <c r="N3684">
        <v>0</v>
      </c>
      <c r="O3684" t="s">
        <v>11552</v>
      </c>
      <c r="P3684" t="str">
        <f t="shared" si="128"/>
        <v>Strontium-89('water', 'ground-')</v>
      </c>
      <c r="R3684" s="20" t="s">
        <v>12316</v>
      </c>
    </row>
    <row r="3685" spans="1:18" x14ac:dyDescent="0.25">
      <c r="A3685" s="18">
        <v>2224</v>
      </c>
      <c r="B3685" t="s">
        <v>534</v>
      </c>
      <c r="C3685" t="s">
        <v>100</v>
      </c>
      <c r="D3685" t="s">
        <v>12</v>
      </c>
      <c r="E3685" t="s">
        <v>536</v>
      </c>
      <c r="F3685" t="s">
        <v>14</v>
      </c>
      <c r="G3685" t="s">
        <v>34</v>
      </c>
      <c r="H3685">
        <v>0</v>
      </c>
      <c r="L3685" s="20" t="s">
        <v>7582</v>
      </c>
      <c r="M3685">
        <v>90.923000000000002</v>
      </c>
      <c r="N3685">
        <v>0</v>
      </c>
      <c r="O3685" t="s">
        <v>11553</v>
      </c>
      <c r="P3685" t="str">
        <f t="shared" si="128"/>
        <v>Strontium-89('water', 'ground-, long-term')</v>
      </c>
      <c r="R3685" s="20" t="s">
        <v>12316</v>
      </c>
    </row>
    <row r="3686" spans="1:18" x14ac:dyDescent="0.25">
      <c r="A3686" s="18">
        <v>2017</v>
      </c>
      <c r="B3686" t="s">
        <v>534</v>
      </c>
      <c r="C3686" t="s">
        <v>10</v>
      </c>
      <c r="D3686" t="s">
        <v>12</v>
      </c>
      <c r="E3686" t="s">
        <v>536</v>
      </c>
      <c r="F3686" t="s">
        <v>14</v>
      </c>
      <c r="G3686" t="s">
        <v>34</v>
      </c>
      <c r="H3686">
        <v>0</v>
      </c>
      <c r="L3686" s="20" t="s">
        <v>7582</v>
      </c>
      <c r="M3686">
        <v>90.923000000000002</v>
      </c>
      <c r="N3686">
        <v>0</v>
      </c>
      <c r="O3686" t="s">
        <v>11554</v>
      </c>
      <c r="P3686" t="str">
        <f t="shared" si="128"/>
        <v>Strontium-89('water', 'ocean')</v>
      </c>
      <c r="R3686" s="20" t="s">
        <v>12316</v>
      </c>
    </row>
    <row r="3687" spans="1:18" x14ac:dyDescent="0.25">
      <c r="A3687" s="18">
        <v>2265</v>
      </c>
      <c r="B3687" t="s">
        <v>534</v>
      </c>
      <c r="C3687" t="s">
        <v>91</v>
      </c>
      <c r="D3687" t="s">
        <v>12</v>
      </c>
      <c r="E3687" t="s">
        <v>536</v>
      </c>
      <c r="F3687" t="s">
        <v>14</v>
      </c>
      <c r="G3687" t="s">
        <v>34</v>
      </c>
      <c r="H3687">
        <v>0</v>
      </c>
      <c r="L3687" s="20" t="s">
        <v>7582</v>
      </c>
      <c r="M3687">
        <v>90.923000000000002</v>
      </c>
      <c r="N3687">
        <v>0</v>
      </c>
      <c r="O3687" t="s">
        <v>11555</v>
      </c>
      <c r="P3687" t="str">
        <f t="shared" si="128"/>
        <v>Strontium-89('water', 'surface water')</v>
      </c>
      <c r="R3687" s="20" t="s">
        <v>12316</v>
      </c>
    </row>
    <row r="3688" spans="1:18" x14ac:dyDescent="0.25">
      <c r="A3688" s="18">
        <v>1837</v>
      </c>
      <c r="B3688" s="20" t="s">
        <v>534</v>
      </c>
      <c r="C3688" t="s">
        <v>48</v>
      </c>
      <c r="D3688" t="s">
        <v>12</v>
      </c>
      <c r="E3688" t="s">
        <v>536</v>
      </c>
      <c r="F3688" t="s">
        <v>14</v>
      </c>
      <c r="G3688" t="s">
        <v>34</v>
      </c>
      <c r="H3688">
        <v>0</v>
      </c>
      <c r="L3688" s="20" t="s">
        <v>7582</v>
      </c>
      <c r="M3688">
        <v>90.923000000000002</v>
      </c>
      <c r="N3688">
        <v>0</v>
      </c>
      <c r="O3688" t="s">
        <v>11556</v>
      </c>
      <c r="P3688" t="str">
        <f t="shared" si="128"/>
        <v>Strontium-89('water',)</v>
      </c>
      <c r="R3688" s="20" t="s">
        <v>12316</v>
      </c>
    </row>
    <row r="3689" spans="1:18" x14ac:dyDescent="0.25">
      <c r="A3689" s="18">
        <v>4262</v>
      </c>
      <c r="B3689" t="s">
        <v>738</v>
      </c>
      <c r="C3689" t="s">
        <v>24</v>
      </c>
      <c r="D3689" t="s">
        <v>12</v>
      </c>
      <c r="E3689" t="s">
        <v>440</v>
      </c>
      <c r="F3689" t="s">
        <v>14</v>
      </c>
      <c r="G3689" t="s">
        <v>34</v>
      </c>
      <c r="H3689">
        <v>0</v>
      </c>
      <c r="L3689" s="20" t="s">
        <v>7582</v>
      </c>
      <c r="M3689">
        <v>89.635000000000005</v>
      </c>
      <c r="N3689">
        <v>0</v>
      </c>
      <c r="O3689" t="s">
        <v>11557</v>
      </c>
      <c r="P3689" t="str">
        <f t="shared" si="128"/>
        <v>Strontium-90('air', 'low population density, long-term')</v>
      </c>
      <c r="R3689" s="20" t="s">
        <v>12314</v>
      </c>
    </row>
    <row r="3690" spans="1:18" x14ac:dyDescent="0.25">
      <c r="A3690" s="18">
        <v>2898</v>
      </c>
      <c r="B3690" t="s">
        <v>738</v>
      </c>
      <c r="C3690" t="s">
        <v>31</v>
      </c>
      <c r="D3690" t="s">
        <v>12</v>
      </c>
      <c r="E3690" t="s">
        <v>440</v>
      </c>
      <c r="F3690" t="s">
        <v>14</v>
      </c>
      <c r="G3690" t="s">
        <v>34</v>
      </c>
      <c r="H3690">
        <v>0</v>
      </c>
      <c r="L3690" s="20" t="s">
        <v>7582</v>
      </c>
      <c r="M3690">
        <v>89.635000000000005</v>
      </c>
      <c r="N3690">
        <v>0</v>
      </c>
      <c r="O3690" t="s">
        <v>11558</v>
      </c>
      <c r="P3690" t="str">
        <f t="shared" si="128"/>
        <v>Strontium-90('air', 'lower stratosphere + upper troposphere')</v>
      </c>
      <c r="R3690" s="20" t="s">
        <v>12314</v>
      </c>
    </row>
    <row r="3691" spans="1:18" x14ac:dyDescent="0.25">
      <c r="A3691" s="18">
        <v>356</v>
      </c>
      <c r="B3691" t="s">
        <v>738</v>
      </c>
      <c r="C3691" t="s">
        <v>27</v>
      </c>
      <c r="D3691" t="s">
        <v>12</v>
      </c>
      <c r="E3691" t="s">
        <v>440</v>
      </c>
      <c r="F3691" t="s">
        <v>14</v>
      </c>
      <c r="G3691" t="s">
        <v>34</v>
      </c>
      <c r="H3691">
        <v>0</v>
      </c>
      <c r="L3691" s="20" t="s">
        <v>7582</v>
      </c>
      <c r="M3691">
        <v>89.635000000000005</v>
      </c>
      <c r="N3691">
        <v>0</v>
      </c>
      <c r="O3691" t="s">
        <v>11559</v>
      </c>
      <c r="P3691" t="str">
        <f t="shared" si="128"/>
        <v>Strontium-90('air', 'non-urban air or from high stacks')</v>
      </c>
      <c r="R3691" s="20" t="s">
        <v>12314</v>
      </c>
    </row>
    <row r="3692" spans="1:18" x14ac:dyDescent="0.25">
      <c r="A3692" s="18">
        <v>3988</v>
      </c>
      <c r="B3692" t="s">
        <v>738</v>
      </c>
      <c r="C3692" t="s">
        <v>44</v>
      </c>
      <c r="D3692" t="s">
        <v>12</v>
      </c>
      <c r="E3692" t="s">
        <v>440</v>
      </c>
      <c r="F3692" t="s">
        <v>14</v>
      </c>
      <c r="G3692" t="s">
        <v>34</v>
      </c>
      <c r="H3692">
        <v>0</v>
      </c>
      <c r="L3692" s="20" t="s">
        <v>7582</v>
      </c>
      <c r="M3692">
        <v>89.635000000000005</v>
      </c>
      <c r="N3692">
        <v>0</v>
      </c>
      <c r="O3692" t="s">
        <v>11560</v>
      </c>
      <c r="P3692" t="str">
        <f t="shared" si="128"/>
        <v>Strontium-90('air', 'urban air close to ground')</v>
      </c>
      <c r="R3692" s="20" t="s">
        <v>12314</v>
      </c>
    </row>
    <row r="3693" spans="1:18" x14ac:dyDescent="0.25">
      <c r="A3693" s="18">
        <v>2450</v>
      </c>
      <c r="B3693" t="s">
        <v>738</v>
      </c>
      <c r="C3693" t="s">
        <v>190</v>
      </c>
      <c r="D3693" t="s">
        <v>12</v>
      </c>
      <c r="E3693" t="s">
        <v>440</v>
      </c>
      <c r="F3693" t="s">
        <v>14</v>
      </c>
      <c r="G3693" t="s">
        <v>34</v>
      </c>
      <c r="H3693">
        <v>0</v>
      </c>
      <c r="L3693" s="20" t="s">
        <v>7582</v>
      </c>
      <c r="M3693">
        <v>89.635000000000005</v>
      </c>
      <c r="N3693">
        <v>0</v>
      </c>
      <c r="O3693" t="s">
        <v>11561</v>
      </c>
      <c r="P3693" t="str">
        <f t="shared" si="128"/>
        <v>Strontium-90('air',)</v>
      </c>
      <c r="R3693" s="20" t="s">
        <v>12314</v>
      </c>
    </row>
    <row r="3694" spans="1:18" x14ac:dyDescent="0.25">
      <c r="A3694" s="18">
        <v>242</v>
      </c>
      <c r="B3694" t="s">
        <v>738</v>
      </c>
      <c r="C3694" t="s">
        <v>71</v>
      </c>
      <c r="D3694" t="s">
        <v>12</v>
      </c>
      <c r="E3694" t="s">
        <v>440</v>
      </c>
      <c r="F3694" t="s">
        <v>14</v>
      </c>
      <c r="G3694" t="s">
        <v>34</v>
      </c>
      <c r="H3694">
        <v>0</v>
      </c>
      <c r="L3694" s="20" t="s">
        <v>7582</v>
      </c>
      <c r="M3694">
        <v>89.635000000000005</v>
      </c>
      <c r="N3694">
        <v>0</v>
      </c>
      <c r="O3694" t="s">
        <v>11562</v>
      </c>
      <c r="P3694" t="str">
        <f t="shared" si="128"/>
        <v>Strontium-90('water', 'ground-')</v>
      </c>
      <c r="R3694" s="20" t="s">
        <v>12316</v>
      </c>
    </row>
    <row r="3695" spans="1:18" x14ac:dyDescent="0.25">
      <c r="A3695" s="18">
        <v>840</v>
      </c>
      <c r="B3695" t="s">
        <v>738</v>
      </c>
      <c r="C3695" t="s">
        <v>100</v>
      </c>
      <c r="D3695" t="s">
        <v>12</v>
      </c>
      <c r="E3695" t="s">
        <v>440</v>
      </c>
      <c r="F3695" t="s">
        <v>14</v>
      </c>
      <c r="G3695" t="s">
        <v>34</v>
      </c>
      <c r="H3695">
        <v>0</v>
      </c>
      <c r="L3695" s="20" t="s">
        <v>7582</v>
      </c>
      <c r="M3695">
        <v>89.635000000000005</v>
      </c>
      <c r="N3695">
        <v>0</v>
      </c>
      <c r="O3695" t="s">
        <v>11563</v>
      </c>
      <c r="P3695" t="str">
        <f t="shared" si="128"/>
        <v>Strontium-90('water', 'ground-, long-term')</v>
      </c>
      <c r="R3695" s="20" t="s">
        <v>12316</v>
      </c>
    </row>
    <row r="3696" spans="1:18" x14ac:dyDescent="0.25">
      <c r="A3696" s="18">
        <v>1709</v>
      </c>
      <c r="B3696" t="s">
        <v>738</v>
      </c>
      <c r="C3696" t="s">
        <v>10</v>
      </c>
      <c r="D3696" t="s">
        <v>12</v>
      </c>
      <c r="E3696" t="s">
        <v>440</v>
      </c>
      <c r="F3696" t="s">
        <v>14</v>
      </c>
      <c r="G3696" t="s">
        <v>34</v>
      </c>
      <c r="H3696">
        <v>0</v>
      </c>
      <c r="L3696" s="20" t="s">
        <v>7582</v>
      </c>
      <c r="M3696">
        <v>89.635000000000005</v>
      </c>
      <c r="N3696">
        <v>0</v>
      </c>
      <c r="O3696" t="s">
        <v>11564</v>
      </c>
      <c r="P3696" t="str">
        <f t="shared" si="128"/>
        <v>Strontium-90('water', 'ocean')</v>
      </c>
      <c r="R3696" s="20" t="s">
        <v>12316</v>
      </c>
    </row>
    <row r="3697" spans="1:18" x14ac:dyDescent="0.25">
      <c r="A3697" s="18">
        <v>2735</v>
      </c>
      <c r="B3697" t="s">
        <v>738</v>
      </c>
      <c r="C3697" t="s">
        <v>91</v>
      </c>
      <c r="D3697" t="s">
        <v>12</v>
      </c>
      <c r="E3697" t="s">
        <v>440</v>
      </c>
      <c r="F3697" t="s">
        <v>14</v>
      </c>
      <c r="G3697" t="s">
        <v>34</v>
      </c>
      <c r="H3697">
        <v>0</v>
      </c>
      <c r="L3697" s="20" t="s">
        <v>7582</v>
      </c>
      <c r="M3697">
        <v>89.635000000000005</v>
      </c>
      <c r="N3697">
        <v>0</v>
      </c>
      <c r="O3697" t="s">
        <v>11565</v>
      </c>
      <c r="P3697" t="str">
        <f t="shared" si="128"/>
        <v>Strontium-90('water', 'surface water')</v>
      </c>
      <c r="R3697" s="20" t="s">
        <v>12316</v>
      </c>
    </row>
    <row r="3698" spans="1:18" x14ac:dyDescent="0.25">
      <c r="A3698" s="18">
        <v>4063</v>
      </c>
      <c r="B3698" s="20" t="s">
        <v>738</v>
      </c>
      <c r="C3698" t="s">
        <v>48</v>
      </c>
      <c r="D3698" t="s">
        <v>12</v>
      </c>
      <c r="E3698" t="s">
        <v>440</v>
      </c>
      <c r="F3698" t="s">
        <v>14</v>
      </c>
      <c r="G3698" t="s">
        <v>34</v>
      </c>
      <c r="H3698">
        <v>0</v>
      </c>
      <c r="L3698" s="20" t="s">
        <v>7582</v>
      </c>
      <c r="M3698">
        <v>89.635000000000005</v>
      </c>
      <c r="N3698">
        <v>0</v>
      </c>
      <c r="O3698" t="s">
        <v>11566</v>
      </c>
      <c r="P3698" t="str">
        <f t="shared" si="128"/>
        <v>Strontium-90('water',)</v>
      </c>
      <c r="R3698" s="20" t="s">
        <v>12316</v>
      </c>
    </row>
    <row r="3699" spans="1:18" x14ac:dyDescent="0.25">
      <c r="A3699" s="18">
        <v>1648</v>
      </c>
      <c r="B3699" t="s">
        <v>1250</v>
      </c>
      <c r="C3699" t="s">
        <v>24</v>
      </c>
      <c r="D3699" t="s">
        <v>12</v>
      </c>
      <c r="E3699" t="s">
        <v>1252</v>
      </c>
      <c r="F3699" t="s">
        <v>14</v>
      </c>
      <c r="G3699" t="s">
        <v>15</v>
      </c>
      <c r="H3699">
        <v>0</v>
      </c>
      <c r="L3699" s="20" t="s">
        <v>7584</v>
      </c>
      <c r="M3699">
        <v>104.149</v>
      </c>
      <c r="N3699">
        <v>0</v>
      </c>
      <c r="O3699" t="s">
        <v>11567</v>
      </c>
      <c r="P3699" t="str">
        <f t="shared" si="128"/>
        <v>Styrene('air', 'low population density, long-term')</v>
      </c>
      <c r="R3699" s="20" t="s">
        <v>12314</v>
      </c>
    </row>
    <row r="3700" spans="1:18" x14ac:dyDescent="0.25">
      <c r="A3700" s="18">
        <v>1093</v>
      </c>
      <c r="B3700" t="s">
        <v>1250</v>
      </c>
      <c r="C3700" t="s">
        <v>31</v>
      </c>
      <c r="D3700" t="s">
        <v>12</v>
      </c>
      <c r="E3700" t="s">
        <v>1252</v>
      </c>
      <c r="F3700" t="s">
        <v>14</v>
      </c>
      <c r="G3700" t="s">
        <v>15</v>
      </c>
      <c r="H3700">
        <v>0</v>
      </c>
      <c r="L3700" s="20" t="s">
        <v>7584</v>
      </c>
      <c r="M3700">
        <v>104.149</v>
      </c>
      <c r="N3700">
        <v>0</v>
      </c>
      <c r="O3700" t="s">
        <v>11568</v>
      </c>
      <c r="P3700" t="str">
        <f t="shared" si="128"/>
        <v>Styrene('air', 'lower stratosphere + upper troposphere')</v>
      </c>
      <c r="R3700" s="20" t="s">
        <v>12314</v>
      </c>
    </row>
    <row r="3701" spans="1:18" x14ac:dyDescent="0.25">
      <c r="A3701" s="18">
        <v>1936</v>
      </c>
      <c r="B3701" t="s">
        <v>1250</v>
      </c>
      <c r="C3701" t="s">
        <v>27</v>
      </c>
      <c r="D3701" t="s">
        <v>12</v>
      </c>
      <c r="E3701" t="s">
        <v>1252</v>
      </c>
      <c r="F3701" t="s">
        <v>14</v>
      </c>
      <c r="G3701" t="s">
        <v>15</v>
      </c>
      <c r="H3701">
        <v>0</v>
      </c>
      <c r="L3701" s="20" t="s">
        <v>7584</v>
      </c>
      <c r="M3701">
        <v>104.149</v>
      </c>
      <c r="N3701">
        <v>0</v>
      </c>
      <c r="O3701" t="s">
        <v>11569</v>
      </c>
      <c r="P3701" t="str">
        <f t="shared" si="128"/>
        <v>Styrene('air', 'non-urban air or from high stacks')</v>
      </c>
      <c r="R3701" s="20" t="s">
        <v>12314</v>
      </c>
    </row>
    <row r="3702" spans="1:18" x14ac:dyDescent="0.25">
      <c r="A3702" s="18">
        <v>2156</v>
      </c>
      <c r="B3702" t="s">
        <v>1250</v>
      </c>
      <c r="C3702" t="s">
        <v>44</v>
      </c>
      <c r="D3702" t="s">
        <v>12</v>
      </c>
      <c r="E3702" t="s">
        <v>1252</v>
      </c>
      <c r="F3702" t="s">
        <v>14</v>
      </c>
      <c r="G3702" t="s">
        <v>15</v>
      </c>
      <c r="H3702">
        <v>0</v>
      </c>
      <c r="L3702" s="20" t="s">
        <v>7584</v>
      </c>
      <c r="M3702">
        <v>104.149</v>
      </c>
      <c r="N3702">
        <v>0</v>
      </c>
      <c r="O3702" t="s">
        <v>11570</v>
      </c>
      <c r="P3702" t="str">
        <f t="shared" si="128"/>
        <v>Styrene('air', 'urban air close to ground')</v>
      </c>
      <c r="R3702" s="20" t="s">
        <v>12314</v>
      </c>
    </row>
    <row r="3703" spans="1:18" x14ac:dyDescent="0.25">
      <c r="A3703" s="18">
        <v>223</v>
      </c>
      <c r="B3703" t="s">
        <v>1250</v>
      </c>
      <c r="C3703" t="s">
        <v>190</v>
      </c>
      <c r="D3703" t="s">
        <v>12</v>
      </c>
      <c r="E3703" t="s">
        <v>1252</v>
      </c>
      <c r="F3703" t="s">
        <v>14</v>
      </c>
      <c r="G3703" t="s">
        <v>15</v>
      </c>
      <c r="H3703">
        <v>0</v>
      </c>
      <c r="L3703" s="20" t="s">
        <v>7584</v>
      </c>
      <c r="M3703">
        <v>104.149</v>
      </c>
      <c r="N3703">
        <v>0</v>
      </c>
      <c r="O3703" t="s">
        <v>11571</v>
      </c>
      <c r="P3703" t="str">
        <f t="shared" si="128"/>
        <v>Styrene('air',)</v>
      </c>
      <c r="R3703" s="20" t="s">
        <v>12314</v>
      </c>
    </row>
    <row r="3704" spans="1:18" x14ac:dyDescent="0.25">
      <c r="A3704" s="18">
        <v>2488</v>
      </c>
      <c r="B3704" t="s">
        <v>1250</v>
      </c>
      <c r="C3704" t="s">
        <v>71</v>
      </c>
      <c r="D3704" t="s">
        <v>12</v>
      </c>
      <c r="E3704" t="s">
        <v>1252</v>
      </c>
      <c r="F3704" t="s">
        <v>14</v>
      </c>
      <c r="G3704" t="s">
        <v>15</v>
      </c>
      <c r="H3704">
        <v>0</v>
      </c>
      <c r="L3704" s="20" t="s">
        <v>7584</v>
      </c>
      <c r="M3704">
        <v>104.149</v>
      </c>
      <c r="N3704">
        <v>0</v>
      </c>
      <c r="O3704" t="s">
        <v>11572</v>
      </c>
      <c r="P3704" t="str">
        <f t="shared" si="128"/>
        <v>Styrene('water', 'ground-')</v>
      </c>
      <c r="R3704" s="20" t="s">
        <v>12316</v>
      </c>
    </row>
    <row r="3705" spans="1:18" x14ac:dyDescent="0.25">
      <c r="A3705" s="18">
        <v>1997</v>
      </c>
      <c r="B3705" t="s">
        <v>1250</v>
      </c>
      <c r="C3705" t="s">
        <v>100</v>
      </c>
      <c r="D3705" t="s">
        <v>12</v>
      </c>
      <c r="E3705" t="s">
        <v>1252</v>
      </c>
      <c r="F3705" t="s">
        <v>14</v>
      </c>
      <c r="G3705" t="s">
        <v>15</v>
      </c>
      <c r="H3705">
        <v>0</v>
      </c>
      <c r="L3705" s="20" t="s">
        <v>7584</v>
      </c>
      <c r="M3705">
        <v>104.149</v>
      </c>
      <c r="N3705">
        <v>0</v>
      </c>
      <c r="O3705" t="s">
        <v>11573</v>
      </c>
      <c r="P3705" t="str">
        <f t="shared" si="128"/>
        <v>Styrene('water', 'ground-, long-term')</v>
      </c>
      <c r="R3705" s="20" t="s">
        <v>12316</v>
      </c>
    </row>
    <row r="3706" spans="1:18" x14ac:dyDescent="0.25">
      <c r="A3706" s="18">
        <v>2216</v>
      </c>
      <c r="B3706" t="s">
        <v>1250</v>
      </c>
      <c r="C3706" t="s">
        <v>10</v>
      </c>
      <c r="D3706" t="s">
        <v>12</v>
      </c>
      <c r="E3706" t="s">
        <v>1252</v>
      </c>
      <c r="F3706" t="s">
        <v>14</v>
      </c>
      <c r="G3706" t="s">
        <v>15</v>
      </c>
      <c r="H3706">
        <v>0</v>
      </c>
      <c r="L3706" s="20" t="s">
        <v>7584</v>
      </c>
      <c r="M3706">
        <v>104.149</v>
      </c>
      <c r="N3706">
        <v>0</v>
      </c>
      <c r="O3706" t="s">
        <v>11574</v>
      </c>
      <c r="P3706" t="str">
        <f t="shared" si="128"/>
        <v>Styrene('water', 'ocean')</v>
      </c>
      <c r="R3706" s="20" t="s">
        <v>12316</v>
      </c>
    </row>
    <row r="3707" spans="1:18" x14ac:dyDescent="0.25">
      <c r="A3707" s="18">
        <v>3479</v>
      </c>
      <c r="B3707" t="s">
        <v>1250</v>
      </c>
      <c r="C3707" t="s">
        <v>91</v>
      </c>
      <c r="D3707" t="s">
        <v>12</v>
      </c>
      <c r="E3707" t="s">
        <v>1252</v>
      </c>
      <c r="F3707" t="s">
        <v>14</v>
      </c>
      <c r="G3707" t="s">
        <v>15</v>
      </c>
      <c r="H3707">
        <v>0</v>
      </c>
      <c r="L3707" s="20" t="s">
        <v>7584</v>
      </c>
      <c r="M3707">
        <v>104.149</v>
      </c>
      <c r="N3707">
        <v>0</v>
      </c>
      <c r="O3707" t="s">
        <v>11575</v>
      </c>
      <c r="P3707" t="str">
        <f t="shared" si="128"/>
        <v>Styrene('water', 'surface water')</v>
      </c>
      <c r="R3707" s="20" t="s">
        <v>12316</v>
      </c>
    </row>
    <row r="3708" spans="1:18" x14ac:dyDescent="0.25">
      <c r="A3708" s="18">
        <v>2583</v>
      </c>
      <c r="B3708" s="20" t="s">
        <v>1250</v>
      </c>
      <c r="C3708" t="s">
        <v>48</v>
      </c>
      <c r="D3708" t="s">
        <v>12</v>
      </c>
      <c r="E3708" t="s">
        <v>1252</v>
      </c>
      <c r="F3708" t="s">
        <v>14</v>
      </c>
      <c r="G3708" t="s">
        <v>15</v>
      </c>
      <c r="H3708">
        <v>0</v>
      </c>
      <c r="L3708" s="20" t="s">
        <v>7584</v>
      </c>
      <c r="M3708">
        <v>104.149</v>
      </c>
      <c r="N3708">
        <v>0</v>
      </c>
      <c r="O3708" t="s">
        <v>11576</v>
      </c>
      <c r="P3708" t="str">
        <f t="shared" si="128"/>
        <v>Styrene('water',)</v>
      </c>
      <c r="R3708" s="20" t="s">
        <v>12316</v>
      </c>
    </row>
    <row r="3709" spans="1:18" x14ac:dyDescent="0.25">
      <c r="A3709" s="18">
        <v>4143</v>
      </c>
      <c r="B3709" t="s">
        <v>2672</v>
      </c>
      <c r="C3709" t="s">
        <v>17</v>
      </c>
      <c r="D3709" t="s">
        <v>12</v>
      </c>
      <c r="E3709" t="s">
        <v>2674</v>
      </c>
      <c r="F3709" t="s">
        <v>14</v>
      </c>
      <c r="G3709" t="s">
        <v>15</v>
      </c>
      <c r="H3709">
        <f>14.0067*N3709/M3709</f>
        <v>0</v>
      </c>
      <c r="L3709" t="s">
        <v>7588</v>
      </c>
      <c r="M3709">
        <v>328.76799999999997</v>
      </c>
      <c r="N3709">
        <v>0</v>
      </c>
      <c r="O3709" t="s">
        <v>11577</v>
      </c>
      <c r="P3709" t="str">
        <f t="shared" si="128"/>
        <v>Sulcotrione('soil', 'agricultural')</v>
      </c>
      <c r="R3709" s="20" t="s">
        <v>12315</v>
      </c>
    </row>
    <row r="3710" spans="1:18" x14ac:dyDescent="0.25">
      <c r="A3710" s="18">
        <v>3070</v>
      </c>
      <c r="B3710" t="s">
        <v>266</v>
      </c>
      <c r="C3710" t="s">
        <v>24</v>
      </c>
      <c r="D3710" t="s">
        <v>12</v>
      </c>
      <c r="E3710" t="s">
        <v>268</v>
      </c>
      <c r="F3710" t="s">
        <v>14</v>
      </c>
      <c r="G3710" t="s">
        <v>15</v>
      </c>
      <c r="H3710">
        <v>0</v>
      </c>
      <c r="L3710" s="20" t="s">
        <v>7589</v>
      </c>
      <c r="M3710" s="20">
        <v>96.061999999999998</v>
      </c>
      <c r="N3710">
        <v>0</v>
      </c>
      <c r="O3710" t="s">
        <v>11578</v>
      </c>
      <c r="P3710" t="str">
        <f t="shared" si="128"/>
        <v>Sulfate('air', 'low population density, long-term')</v>
      </c>
      <c r="R3710" s="20" t="s">
        <v>12314</v>
      </c>
    </row>
    <row r="3711" spans="1:18" x14ac:dyDescent="0.25">
      <c r="A3711" s="18">
        <v>1071</v>
      </c>
      <c r="B3711" t="s">
        <v>266</v>
      </c>
      <c r="C3711" t="s">
        <v>31</v>
      </c>
      <c r="D3711" t="s">
        <v>12</v>
      </c>
      <c r="E3711" t="s">
        <v>268</v>
      </c>
      <c r="F3711" t="s">
        <v>14</v>
      </c>
      <c r="G3711" t="s">
        <v>15</v>
      </c>
      <c r="H3711">
        <v>0</v>
      </c>
      <c r="L3711" s="20" t="s">
        <v>7589</v>
      </c>
      <c r="M3711" s="20">
        <v>96.061999999999998</v>
      </c>
      <c r="N3711">
        <v>0</v>
      </c>
      <c r="O3711" t="s">
        <v>11579</v>
      </c>
      <c r="P3711" t="str">
        <f t="shared" si="128"/>
        <v>Sulfate('air', 'lower stratosphere + upper troposphere')</v>
      </c>
      <c r="R3711" s="20" t="s">
        <v>12314</v>
      </c>
    </row>
    <row r="3712" spans="1:18" x14ac:dyDescent="0.25">
      <c r="A3712" s="18">
        <v>250</v>
      </c>
      <c r="B3712" t="s">
        <v>266</v>
      </c>
      <c r="C3712" t="s">
        <v>27</v>
      </c>
      <c r="D3712" t="s">
        <v>12</v>
      </c>
      <c r="E3712" t="s">
        <v>268</v>
      </c>
      <c r="F3712" t="s">
        <v>14</v>
      </c>
      <c r="G3712" t="s">
        <v>15</v>
      </c>
      <c r="H3712">
        <v>0</v>
      </c>
      <c r="L3712" s="20" t="s">
        <v>7589</v>
      </c>
      <c r="M3712" s="20">
        <v>96.061999999999998</v>
      </c>
      <c r="N3712">
        <v>0</v>
      </c>
      <c r="O3712" t="s">
        <v>11580</v>
      </c>
      <c r="P3712" t="str">
        <f t="shared" si="128"/>
        <v>Sulfate('air', 'non-urban air or from high stacks')</v>
      </c>
      <c r="R3712" s="20" t="s">
        <v>12314</v>
      </c>
    </row>
    <row r="3713" spans="1:18" x14ac:dyDescent="0.25">
      <c r="A3713" s="18">
        <v>2437</v>
      </c>
      <c r="B3713" t="s">
        <v>266</v>
      </c>
      <c r="C3713" t="s">
        <v>44</v>
      </c>
      <c r="D3713" t="s">
        <v>12</v>
      </c>
      <c r="E3713" t="s">
        <v>268</v>
      </c>
      <c r="F3713" t="s">
        <v>14</v>
      </c>
      <c r="G3713" t="s">
        <v>15</v>
      </c>
      <c r="H3713">
        <v>0</v>
      </c>
      <c r="L3713" s="20" t="s">
        <v>7589</v>
      </c>
      <c r="M3713" s="20">
        <v>96.061999999999998</v>
      </c>
      <c r="N3713">
        <v>0</v>
      </c>
      <c r="O3713" t="s">
        <v>11581</v>
      </c>
      <c r="P3713" t="str">
        <f t="shared" si="128"/>
        <v>Sulfate('air', 'urban air close to ground')</v>
      </c>
      <c r="R3713" s="20" t="s">
        <v>12314</v>
      </c>
    </row>
    <row r="3714" spans="1:18" x14ac:dyDescent="0.25">
      <c r="A3714" s="18">
        <v>718</v>
      </c>
      <c r="B3714" t="s">
        <v>266</v>
      </c>
      <c r="C3714" t="s">
        <v>190</v>
      </c>
      <c r="D3714" t="s">
        <v>12</v>
      </c>
      <c r="E3714" t="s">
        <v>268</v>
      </c>
      <c r="F3714" t="s">
        <v>14</v>
      </c>
      <c r="G3714" t="s">
        <v>15</v>
      </c>
      <c r="H3714">
        <v>0</v>
      </c>
      <c r="L3714" s="20" t="s">
        <v>7589</v>
      </c>
      <c r="M3714" s="20">
        <v>96.061999999999998</v>
      </c>
      <c r="N3714">
        <v>0</v>
      </c>
      <c r="O3714" t="s">
        <v>11582</v>
      </c>
      <c r="P3714" t="str">
        <f t="shared" ref="P3714:P3777" si="129">_xlfn.CONCAT(E3714,C3714)</f>
        <v>Sulfate('air',)</v>
      </c>
      <c r="R3714" s="20" t="s">
        <v>12314</v>
      </c>
    </row>
    <row r="3715" spans="1:18" x14ac:dyDescent="0.25">
      <c r="A3715" s="18">
        <v>256</v>
      </c>
      <c r="B3715" s="20" t="s">
        <v>266</v>
      </c>
      <c r="C3715" t="s">
        <v>389</v>
      </c>
      <c r="D3715" t="s">
        <v>12</v>
      </c>
      <c r="E3715" t="s">
        <v>268</v>
      </c>
      <c r="F3715" t="s">
        <v>14</v>
      </c>
      <c r="G3715" t="s">
        <v>15</v>
      </c>
      <c r="H3715">
        <v>0</v>
      </c>
      <c r="L3715" s="20" t="s">
        <v>7589</v>
      </c>
      <c r="M3715" s="20">
        <v>96.061999999999998</v>
      </c>
      <c r="N3715">
        <v>0</v>
      </c>
      <c r="O3715" t="s">
        <v>11583</v>
      </c>
      <c r="P3715" t="str">
        <f t="shared" si="129"/>
        <v>Sulfate('soil',)</v>
      </c>
      <c r="R3715" s="20" t="s">
        <v>12315</v>
      </c>
    </row>
    <row r="3716" spans="1:18" x14ac:dyDescent="0.25">
      <c r="A3716" s="18">
        <v>2740</v>
      </c>
      <c r="B3716" t="s">
        <v>266</v>
      </c>
      <c r="C3716" t="s">
        <v>71</v>
      </c>
      <c r="D3716" t="s">
        <v>12</v>
      </c>
      <c r="E3716" t="s">
        <v>268</v>
      </c>
      <c r="F3716" t="s">
        <v>14</v>
      </c>
      <c r="G3716" t="s">
        <v>15</v>
      </c>
      <c r="H3716">
        <v>0</v>
      </c>
      <c r="L3716" s="20" t="s">
        <v>7589</v>
      </c>
      <c r="M3716" s="20">
        <v>96.061999999999998</v>
      </c>
      <c r="N3716">
        <v>0</v>
      </c>
      <c r="O3716" t="s">
        <v>11584</v>
      </c>
      <c r="P3716" t="str">
        <f t="shared" si="129"/>
        <v>Sulfate('water', 'ground-')</v>
      </c>
      <c r="R3716" s="20" t="s">
        <v>12316</v>
      </c>
    </row>
    <row r="3717" spans="1:18" x14ac:dyDescent="0.25">
      <c r="A3717" s="18">
        <v>74</v>
      </c>
      <c r="B3717" t="s">
        <v>266</v>
      </c>
      <c r="C3717" t="s">
        <v>100</v>
      </c>
      <c r="D3717" t="s">
        <v>12</v>
      </c>
      <c r="E3717" t="s">
        <v>268</v>
      </c>
      <c r="F3717" t="s">
        <v>14</v>
      </c>
      <c r="G3717" t="s">
        <v>15</v>
      </c>
      <c r="H3717">
        <v>0</v>
      </c>
      <c r="L3717" s="20" t="s">
        <v>7589</v>
      </c>
      <c r="M3717" s="20">
        <v>96.061999999999998</v>
      </c>
      <c r="N3717">
        <v>0</v>
      </c>
      <c r="O3717" t="s">
        <v>11585</v>
      </c>
      <c r="P3717" t="str">
        <f t="shared" si="129"/>
        <v>Sulfate('water', 'ground-, long-term')</v>
      </c>
      <c r="R3717" s="20" t="s">
        <v>12316</v>
      </c>
    </row>
    <row r="3718" spans="1:18" x14ac:dyDescent="0.25">
      <c r="A3718" s="18">
        <v>363</v>
      </c>
      <c r="B3718" t="s">
        <v>266</v>
      </c>
      <c r="C3718" t="s">
        <v>10</v>
      </c>
      <c r="D3718" t="s">
        <v>12</v>
      </c>
      <c r="E3718" t="s">
        <v>268</v>
      </c>
      <c r="F3718" t="s">
        <v>14</v>
      </c>
      <c r="G3718" t="s">
        <v>15</v>
      </c>
      <c r="H3718">
        <v>0</v>
      </c>
      <c r="L3718" s="20" t="s">
        <v>7589</v>
      </c>
      <c r="M3718" s="20">
        <v>96.061999999999998</v>
      </c>
      <c r="N3718">
        <v>0</v>
      </c>
      <c r="O3718" t="s">
        <v>11586</v>
      </c>
      <c r="P3718" t="str">
        <f t="shared" si="129"/>
        <v>Sulfate('water', 'ocean')</v>
      </c>
      <c r="R3718" s="20" t="s">
        <v>12316</v>
      </c>
    </row>
    <row r="3719" spans="1:18" x14ac:dyDescent="0.25">
      <c r="A3719" s="18">
        <v>943</v>
      </c>
      <c r="B3719" t="s">
        <v>266</v>
      </c>
      <c r="C3719" t="s">
        <v>91</v>
      </c>
      <c r="D3719" t="s">
        <v>12</v>
      </c>
      <c r="E3719" t="s">
        <v>268</v>
      </c>
      <c r="F3719" t="s">
        <v>14</v>
      </c>
      <c r="G3719" t="s">
        <v>15</v>
      </c>
      <c r="H3719">
        <v>0</v>
      </c>
      <c r="L3719" s="20" t="s">
        <v>7589</v>
      </c>
      <c r="M3719" s="20">
        <v>96.061999999999998</v>
      </c>
      <c r="N3719">
        <v>0</v>
      </c>
      <c r="O3719" t="s">
        <v>11587</v>
      </c>
      <c r="P3719" t="str">
        <f t="shared" si="129"/>
        <v>Sulfate('water', 'surface water')</v>
      </c>
      <c r="R3719" s="20" t="s">
        <v>12316</v>
      </c>
    </row>
    <row r="3720" spans="1:18" x14ac:dyDescent="0.25">
      <c r="A3720" s="18">
        <v>4375</v>
      </c>
      <c r="B3720" s="20" t="s">
        <v>266</v>
      </c>
      <c r="C3720" t="s">
        <v>48</v>
      </c>
      <c r="D3720" t="s">
        <v>12</v>
      </c>
      <c r="E3720" t="s">
        <v>268</v>
      </c>
      <c r="F3720" t="s">
        <v>14</v>
      </c>
      <c r="G3720" t="s">
        <v>15</v>
      </c>
      <c r="H3720">
        <v>0</v>
      </c>
      <c r="L3720" s="20" t="s">
        <v>7589</v>
      </c>
      <c r="M3720" s="20">
        <v>96.061999999999998</v>
      </c>
      <c r="N3720">
        <v>0</v>
      </c>
      <c r="O3720" t="s">
        <v>11588</v>
      </c>
      <c r="P3720" t="str">
        <f t="shared" si="129"/>
        <v>Sulfate('water',)</v>
      </c>
      <c r="R3720" s="20" t="s">
        <v>12316</v>
      </c>
    </row>
    <row r="3721" spans="1:18" x14ac:dyDescent="0.25">
      <c r="A3721" s="18">
        <v>1276</v>
      </c>
      <c r="B3721" t="s">
        <v>871</v>
      </c>
      <c r="C3721" t="s">
        <v>71</v>
      </c>
      <c r="D3721" t="s">
        <v>12</v>
      </c>
      <c r="E3721" t="s">
        <v>714</v>
      </c>
      <c r="F3721" t="s">
        <v>14</v>
      </c>
      <c r="G3721" t="s">
        <v>15</v>
      </c>
      <c r="H3721">
        <v>0</v>
      </c>
      <c r="L3721" s="20" t="s">
        <v>7590</v>
      </c>
      <c r="M3721" s="20">
        <v>97.07</v>
      </c>
      <c r="N3721">
        <v>0</v>
      </c>
      <c r="O3721" t="s">
        <v>11589</v>
      </c>
      <c r="P3721" t="str">
        <f t="shared" si="129"/>
        <v>Sulfate, ion('water', 'ground-')</v>
      </c>
      <c r="R3721" s="20" t="s">
        <v>12316</v>
      </c>
    </row>
    <row r="3722" spans="1:18" x14ac:dyDescent="0.25">
      <c r="A3722" s="18">
        <v>2031</v>
      </c>
      <c r="B3722" s="20" t="s">
        <v>871</v>
      </c>
      <c r="C3722" t="s">
        <v>48</v>
      </c>
      <c r="D3722" t="s">
        <v>12</v>
      </c>
      <c r="E3722" t="s">
        <v>714</v>
      </c>
      <c r="F3722" t="s">
        <v>14</v>
      </c>
      <c r="G3722" t="s">
        <v>15</v>
      </c>
      <c r="H3722">
        <v>0</v>
      </c>
      <c r="L3722" s="20" t="s">
        <v>7590</v>
      </c>
      <c r="M3722" s="20">
        <v>97.07</v>
      </c>
      <c r="N3722">
        <v>0</v>
      </c>
      <c r="O3722" t="s">
        <v>11590</v>
      </c>
      <c r="P3722" t="str">
        <f t="shared" si="129"/>
        <v>Sulfate, ion('water',)</v>
      </c>
      <c r="R3722" s="20" t="s">
        <v>12316</v>
      </c>
    </row>
    <row r="3723" spans="1:18" x14ac:dyDescent="0.25">
      <c r="A3723" s="18">
        <v>2774</v>
      </c>
      <c r="B3723" t="s">
        <v>2344</v>
      </c>
      <c r="C3723" t="s">
        <v>27</v>
      </c>
      <c r="D3723" t="s">
        <v>12</v>
      </c>
      <c r="E3723" t="s">
        <v>2346</v>
      </c>
      <c r="F3723" t="s">
        <v>14</v>
      </c>
      <c r="G3723" t="s">
        <v>15</v>
      </c>
      <c r="H3723">
        <f>14.0067*N3723/M3723</f>
        <v>0.14470105116351145</v>
      </c>
      <c r="L3723" t="s">
        <v>7591</v>
      </c>
      <c r="M3723">
        <v>387.19</v>
      </c>
      <c r="N3723">
        <v>4</v>
      </c>
      <c r="O3723" t="s">
        <v>11591</v>
      </c>
      <c r="P3723" t="str">
        <f t="shared" si="129"/>
        <v>Sulfentrazone('air', 'non-urban air or from high stacks')</v>
      </c>
      <c r="R3723" s="20" t="s">
        <v>12314</v>
      </c>
    </row>
    <row r="3724" spans="1:18" x14ac:dyDescent="0.25">
      <c r="A3724" s="18">
        <v>3164</v>
      </c>
      <c r="B3724" s="20" t="s">
        <v>2344</v>
      </c>
      <c r="C3724" t="s">
        <v>17</v>
      </c>
      <c r="D3724" t="s">
        <v>12</v>
      </c>
      <c r="E3724" t="s">
        <v>2346</v>
      </c>
      <c r="F3724" t="s">
        <v>14</v>
      </c>
      <c r="G3724" t="s">
        <v>15</v>
      </c>
      <c r="H3724">
        <f>14.0067*N3724/M3724</f>
        <v>0.14470105116351145</v>
      </c>
      <c r="L3724" t="s">
        <v>7591</v>
      </c>
      <c r="M3724">
        <v>387.19</v>
      </c>
      <c r="N3724">
        <v>4</v>
      </c>
      <c r="O3724" t="s">
        <v>11592</v>
      </c>
      <c r="P3724" t="str">
        <f t="shared" si="129"/>
        <v>Sulfentrazone('soil', 'agricultural')</v>
      </c>
      <c r="R3724" s="20" t="s">
        <v>12315</v>
      </c>
    </row>
    <row r="3725" spans="1:18" x14ac:dyDescent="0.25">
      <c r="A3725" s="18">
        <v>1121</v>
      </c>
      <c r="B3725" t="s">
        <v>2344</v>
      </c>
      <c r="C3725" t="s">
        <v>71</v>
      </c>
      <c r="D3725" t="s">
        <v>12</v>
      </c>
      <c r="E3725" t="s">
        <v>2346</v>
      </c>
      <c r="F3725" t="s">
        <v>14</v>
      </c>
      <c r="G3725" t="s">
        <v>15</v>
      </c>
      <c r="H3725">
        <f>14.0067*N3725/M3725</f>
        <v>0.14470105116351145</v>
      </c>
      <c r="L3725" t="s">
        <v>7591</v>
      </c>
      <c r="M3725">
        <v>387.19</v>
      </c>
      <c r="N3725">
        <v>4</v>
      </c>
      <c r="O3725" t="s">
        <v>11593</v>
      </c>
      <c r="P3725" t="str">
        <f t="shared" si="129"/>
        <v>Sulfentrazone('water', 'ground-')</v>
      </c>
      <c r="R3725" s="20" t="s">
        <v>12316</v>
      </c>
    </row>
    <row r="3726" spans="1:18" x14ac:dyDescent="0.25">
      <c r="A3726" s="18">
        <v>1735</v>
      </c>
      <c r="B3726" t="s">
        <v>2646</v>
      </c>
      <c r="C3726" t="s">
        <v>71</v>
      </c>
      <c r="D3726" t="s">
        <v>12</v>
      </c>
      <c r="E3726" t="s">
        <v>2648</v>
      </c>
      <c r="F3726" t="s">
        <v>14</v>
      </c>
      <c r="G3726" t="s">
        <v>15</v>
      </c>
      <c r="H3726">
        <v>0</v>
      </c>
      <c r="L3726" s="20" t="s">
        <v>7592</v>
      </c>
      <c r="M3726">
        <v>32.064999999999998</v>
      </c>
      <c r="N3726">
        <v>0</v>
      </c>
      <c r="O3726" t="s">
        <v>11594</v>
      </c>
      <c r="P3726" t="str">
        <f t="shared" si="129"/>
        <v>Sulfide('water', 'ground-')</v>
      </c>
      <c r="R3726" s="20" t="s">
        <v>12316</v>
      </c>
    </row>
    <row r="3727" spans="1:18" x14ac:dyDescent="0.25">
      <c r="A3727" s="18">
        <v>2182</v>
      </c>
      <c r="B3727" t="s">
        <v>2646</v>
      </c>
      <c r="C3727" t="s">
        <v>100</v>
      </c>
      <c r="D3727" t="s">
        <v>12</v>
      </c>
      <c r="E3727" t="s">
        <v>2648</v>
      </c>
      <c r="F3727" t="s">
        <v>14</v>
      </c>
      <c r="G3727" t="s">
        <v>15</v>
      </c>
      <c r="H3727">
        <v>0</v>
      </c>
      <c r="L3727" s="20" t="s">
        <v>7592</v>
      </c>
      <c r="M3727">
        <v>32.064999999999998</v>
      </c>
      <c r="N3727">
        <v>0</v>
      </c>
      <c r="O3727" t="s">
        <v>11595</v>
      </c>
      <c r="P3727" t="str">
        <f t="shared" si="129"/>
        <v>Sulfide('water', 'ground-, long-term')</v>
      </c>
      <c r="R3727" s="20" t="s">
        <v>12316</v>
      </c>
    </row>
    <row r="3728" spans="1:18" x14ac:dyDescent="0.25">
      <c r="A3728" s="18">
        <v>2012</v>
      </c>
      <c r="B3728" t="s">
        <v>2646</v>
      </c>
      <c r="C3728" t="s">
        <v>10</v>
      </c>
      <c r="D3728" t="s">
        <v>12</v>
      </c>
      <c r="E3728" t="s">
        <v>2648</v>
      </c>
      <c r="F3728" t="s">
        <v>14</v>
      </c>
      <c r="G3728" t="s">
        <v>15</v>
      </c>
      <c r="H3728">
        <v>0</v>
      </c>
      <c r="L3728" s="20" t="s">
        <v>7592</v>
      </c>
      <c r="M3728">
        <v>32.064999999999998</v>
      </c>
      <c r="N3728">
        <v>0</v>
      </c>
      <c r="O3728" t="s">
        <v>11596</v>
      </c>
      <c r="P3728" t="str">
        <f t="shared" si="129"/>
        <v>Sulfide('water', 'ocean')</v>
      </c>
      <c r="R3728" s="20" t="s">
        <v>12316</v>
      </c>
    </row>
    <row r="3729" spans="1:18" x14ac:dyDescent="0.25">
      <c r="A3729" s="18">
        <v>2966</v>
      </c>
      <c r="B3729" t="s">
        <v>2646</v>
      </c>
      <c r="C3729" t="s">
        <v>91</v>
      </c>
      <c r="D3729" t="s">
        <v>12</v>
      </c>
      <c r="E3729" t="s">
        <v>2648</v>
      </c>
      <c r="F3729" t="s">
        <v>14</v>
      </c>
      <c r="G3729" t="s">
        <v>15</v>
      </c>
      <c r="H3729">
        <v>0</v>
      </c>
      <c r="L3729" s="20" t="s">
        <v>7592</v>
      </c>
      <c r="M3729">
        <v>32.064999999999998</v>
      </c>
      <c r="N3729">
        <v>0</v>
      </c>
      <c r="O3729" t="s">
        <v>11597</v>
      </c>
      <c r="P3729" t="str">
        <f t="shared" si="129"/>
        <v>Sulfide('water', 'surface water')</v>
      </c>
      <c r="R3729" s="20" t="s">
        <v>12316</v>
      </c>
    </row>
    <row r="3730" spans="1:18" x14ac:dyDescent="0.25">
      <c r="A3730" s="18">
        <v>2800</v>
      </c>
      <c r="B3730" s="20" t="s">
        <v>2646</v>
      </c>
      <c r="C3730" t="s">
        <v>48</v>
      </c>
      <c r="D3730" t="s">
        <v>12</v>
      </c>
      <c r="E3730" t="s">
        <v>2648</v>
      </c>
      <c r="F3730" t="s">
        <v>14</v>
      </c>
      <c r="G3730" t="s">
        <v>15</v>
      </c>
      <c r="H3730">
        <v>0</v>
      </c>
      <c r="L3730" s="20" t="s">
        <v>7592</v>
      </c>
      <c r="M3730">
        <v>32.064999999999998</v>
      </c>
      <c r="N3730">
        <v>0</v>
      </c>
      <c r="O3730" t="s">
        <v>11598</v>
      </c>
      <c r="P3730" t="str">
        <f t="shared" si="129"/>
        <v>Sulfide('water',)</v>
      </c>
      <c r="R3730" s="20" t="s">
        <v>12316</v>
      </c>
    </row>
    <row r="3731" spans="1:18" x14ac:dyDescent="0.25">
      <c r="A3731" s="18">
        <v>359</v>
      </c>
      <c r="B3731" t="s">
        <v>1380</v>
      </c>
      <c r="C3731" t="s">
        <v>71</v>
      </c>
      <c r="D3731" t="s">
        <v>12</v>
      </c>
      <c r="E3731" t="s">
        <v>1382</v>
      </c>
      <c r="F3731" t="s">
        <v>14</v>
      </c>
      <c r="G3731" t="s">
        <v>15</v>
      </c>
      <c r="H3731">
        <v>0</v>
      </c>
      <c r="L3731" s="20" t="s">
        <v>7592</v>
      </c>
      <c r="M3731">
        <v>32.064999999999998</v>
      </c>
      <c r="N3731">
        <v>0</v>
      </c>
      <c r="O3731" t="s">
        <v>11599</v>
      </c>
      <c r="P3731" t="str">
        <f t="shared" si="129"/>
        <v>Sulfite('water', 'ground-')</v>
      </c>
      <c r="R3731" s="20" t="s">
        <v>12316</v>
      </c>
    </row>
    <row r="3732" spans="1:18" x14ac:dyDescent="0.25">
      <c r="A3732" s="18">
        <v>3903</v>
      </c>
      <c r="B3732" t="s">
        <v>1380</v>
      </c>
      <c r="C3732" t="s">
        <v>100</v>
      </c>
      <c r="D3732" t="s">
        <v>12</v>
      </c>
      <c r="E3732" t="s">
        <v>1382</v>
      </c>
      <c r="F3732" t="s">
        <v>14</v>
      </c>
      <c r="G3732" t="s">
        <v>15</v>
      </c>
      <c r="H3732">
        <v>0</v>
      </c>
      <c r="L3732" s="20" t="s">
        <v>7592</v>
      </c>
      <c r="M3732">
        <v>32.064999999999998</v>
      </c>
      <c r="N3732">
        <v>0</v>
      </c>
      <c r="O3732" t="s">
        <v>11600</v>
      </c>
      <c r="P3732" t="str">
        <f t="shared" si="129"/>
        <v>Sulfite('water', 'ground-, long-term')</v>
      </c>
      <c r="R3732" s="20" t="s">
        <v>12316</v>
      </c>
    </row>
    <row r="3733" spans="1:18" x14ac:dyDescent="0.25">
      <c r="A3733" s="18">
        <v>231</v>
      </c>
      <c r="B3733" t="s">
        <v>1380</v>
      </c>
      <c r="C3733" t="s">
        <v>10</v>
      </c>
      <c r="D3733" t="s">
        <v>12</v>
      </c>
      <c r="E3733" t="s">
        <v>1382</v>
      </c>
      <c r="F3733" t="s">
        <v>14</v>
      </c>
      <c r="G3733" t="s">
        <v>15</v>
      </c>
      <c r="H3733">
        <v>0</v>
      </c>
      <c r="L3733" s="20" t="s">
        <v>7592</v>
      </c>
      <c r="M3733">
        <v>32.064999999999998</v>
      </c>
      <c r="N3733">
        <v>0</v>
      </c>
      <c r="O3733" t="s">
        <v>11601</v>
      </c>
      <c r="P3733" t="str">
        <f t="shared" si="129"/>
        <v>Sulfite('water', 'ocean')</v>
      </c>
      <c r="R3733" s="20" t="s">
        <v>12316</v>
      </c>
    </row>
    <row r="3734" spans="1:18" x14ac:dyDescent="0.25">
      <c r="A3734" s="18">
        <v>688</v>
      </c>
      <c r="B3734" t="s">
        <v>1380</v>
      </c>
      <c r="C3734" t="s">
        <v>91</v>
      </c>
      <c r="D3734" t="s">
        <v>12</v>
      </c>
      <c r="E3734" t="s">
        <v>1382</v>
      </c>
      <c r="F3734" t="s">
        <v>14</v>
      </c>
      <c r="G3734" t="s">
        <v>15</v>
      </c>
      <c r="H3734">
        <v>0</v>
      </c>
      <c r="L3734" s="20" t="s">
        <v>7592</v>
      </c>
      <c r="M3734">
        <v>32.064999999999998</v>
      </c>
      <c r="N3734">
        <v>0</v>
      </c>
      <c r="O3734" t="s">
        <v>11602</v>
      </c>
      <c r="P3734" t="str">
        <f t="shared" si="129"/>
        <v>Sulfite('water', 'surface water')</v>
      </c>
      <c r="R3734" s="20" t="s">
        <v>12316</v>
      </c>
    </row>
    <row r="3735" spans="1:18" x14ac:dyDescent="0.25">
      <c r="A3735" s="18">
        <v>4180</v>
      </c>
      <c r="B3735" t="s">
        <v>1380</v>
      </c>
      <c r="C3735" t="s">
        <v>48</v>
      </c>
      <c r="D3735" t="s">
        <v>12</v>
      </c>
      <c r="E3735" t="s">
        <v>1382</v>
      </c>
      <c r="F3735" t="s">
        <v>14</v>
      </c>
      <c r="G3735" t="s">
        <v>15</v>
      </c>
      <c r="H3735">
        <v>0</v>
      </c>
      <c r="L3735" s="20" t="s">
        <v>7592</v>
      </c>
      <c r="M3735">
        <v>32.064999999999998</v>
      </c>
      <c r="N3735">
        <v>0</v>
      </c>
      <c r="O3735" t="s">
        <v>11603</v>
      </c>
      <c r="P3735" t="str">
        <f t="shared" si="129"/>
        <v>Sulfite('water',)</v>
      </c>
      <c r="R3735" s="20" t="s">
        <v>12316</v>
      </c>
    </row>
    <row r="3736" spans="1:18" x14ac:dyDescent="0.25">
      <c r="A3736" s="18">
        <v>4367</v>
      </c>
      <c r="B3736" s="20" t="s">
        <v>2623</v>
      </c>
      <c r="C3736" t="s">
        <v>17</v>
      </c>
      <c r="D3736" t="s">
        <v>12</v>
      </c>
      <c r="E3736" s="20" t="s">
        <v>2625</v>
      </c>
      <c r="F3736" t="s">
        <v>14</v>
      </c>
      <c r="G3736" t="s">
        <v>15</v>
      </c>
      <c r="H3736">
        <f>14.0067*N3736/M3736</f>
        <v>0</v>
      </c>
      <c r="L3736" s="20" t="s">
        <v>7593</v>
      </c>
      <c r="M3736">
        <v>80.046000000000006</v>
      </c>
      <c r="N3736">
        <v>0</v>
      </c>
      <c r="O3736" t="s">
        <v>11604</v>
      </c>
      <c r="P3736" t="str">
        <f t="shared" si="129"/>
        <v>Sulfosate('soil', 'agricultural')</v>
      </c>
      <c r="R3736" s="20" t="s">
        <v>12315</v>
      </c>
    </row>
    <row r="3737" spans="1:18" x14ac:dyDescent="0.25">
      <c r="A3737" s="18">
        <v>4406</v>
      </c>
      <c r="B3737" s="20" t="s">
        <v>1198</v>
      </c>
      <c r="C3737" t="s">
        <v>17</v>
      </c>
      <c r="D3737" t="s">
        <v>12</v>
      </c>
      <c r="E3737" t="s">
        <v>1200</v>
      </c>
      <c r="F3737" t="s">
        <v>14</v>
      </c>
      <c r="G3737" t="s">
        <v>15</v>
      </c>
      <c r="H3737">
        <f>14.0067*N3737/M3737</f>
        <v>0.17862650909709232</v>
      </c>
      <c r="L3737" t="s">
        <v>7594</v>
      </c>
      <c r="M3737">
        <v>470.48</v>
      </c>
      <c r="N3737">
        <v>6</v>
      </c>
      <c r="O3737" t="s">
        <v>11605</v>
      </c>
      <c r="P3737" t="str">
        <f t="shared" si="129"/>
        <v>Sulfosulfuron('soil', 'agricultural')</v>
      </c>
      <c r="R3737" s="20" t="s">
        <v>12315</v>
      </c>
    </row>
    <row r="3738" spans="1:18" x14ac:dyDescent="0.25">
      <c r="A3738" s="18">
        <v>3983</v>
      </c>
      <c r="B3738" s="20" t="s">
        <v>5206</v>
      </c>
      <c r="C3738" t="s">
        <v>17</v>
      </c>
      <c r="D3738" t="s">
        <v>12</v>
      </c>
      <c r="E3738" t="s">
        <v>5208</v>
      </c>
      <c r="F3738" t="s">
        <v>14</v>
      </c>
      <c r="G3738" t="s">
        <v>15</v>
      </c>
      <c r="H3738">
        <f>14.0067*N3738/M3738</f>
        <v>0</v>
      </c>
      <c r="L3738" s="20" t="s">
        <v>7595</v>
      </c>
      <c r="M3738">
        <v>322.31900000000002</v>
      </c>
      <c r="N3738">
        <v>0</v>
      </c>
      <c r="O3738" t="s">
        <v>11606</v>
      </c>
      <c r="P3738" t="str">
        <f t="shared" si="129"/>
        <v>Sulfotep('soil', 'agricultural')</v>
      </c>
      <c r="R3738" s="20" t="s">
        <v>12315</v>
      </c>
    </row>
    <row r="3739" spans="1:18" x14ac:dyDescent="0.25">
      <c r="A3739" s="18">
        <v>3603</v>
      </c>
      <c r="B3739" t="s">
        <v>1948</v>
      </c>
      <c r="C3739" t="s">
        <v>24</v>
      </c>
      <c r="D3739" t="s">
        <v>12</v>
      </c>
      <c r="E3739" t="s">
        <v>1950</v>
      </c>
      <c r="F3739" t="s">
        <v>14</v>
      </c>
      <c r="G3739" t="s">
        <v>15</v>
      </c>
      <c r="H3739">
        <v>0</v>
      </c>
      <c r="L3739" s="20" t="s">
        <v>7597</v>
      </c>
      <c r="M3739" s="22">
        <v>64.063999999999993</v>
      </c>
      <c r="N3739">
        <v>0</v>
      </c>
      <c r="O3739" t="s">
        <v>11607</v>
      </c>
      <c r="P3739" t="str">
        <f t="shared" si="129"/>
        <v>Sulfur dioxide('air', 'low population density, long-term')</v>
      </c>
      <c r="R3739" s="20" t="s">
        <v>12314</v>
      </c>
    </row>
    <row r="3740" spans="1:18" x14ac:dyDescent="0.25">
      <c r="A3740" s="18">
        <v>540</v>
      </c>
      <c r="B3740" t="s">
        <v>1948</v>
      </c>
      <c r="C3740" t="s">
        <v>31</v>
      </c>
      <c r="D3740" t="s">
        <v>12</v>
      </c>
      <c r="E3740" t="s">
        <v>1950</v>
      </c>
      <c r="F3740" t="s">
        <v>14</v>
      </c>
      <c r="G3740" t="s">
        <v>15</v>
      </c>
      <c r="H3740">
        <v>0</v>
      </c>
      <c r="L3740" s="20" t="s">
        <v>7597</v>
      </c>
      <c r="M3740" s="22">
        <v>64.063999999999993</v>
      </c>
      <c r="N3740">
        <v>0</v>
      </c>
      <c r="O3740" t="s">
        <v>11608</v>
      </c>
      <c r="P3740" t="str">
        <f t="shared" si="129"/>
        <v>Sulfur dioxide('air', 'lower stratosphere + upper troposphere')</v>
      </c>
      <c r="R3740" s="20" t="s">
        <v>12314</v>
      </c>
    </row>
    <row r="3741" spans="1:18" x14ac:dyDescent="0.25">
      <c r="A3741" s="18">
        <v>4017</v>
      </c>
      <c r="B3741" t="s">
        <v>1948</v>
      </c>
      <c r="C3741" t="s">
        <v>27</v>
      </c>
      <c r="D3741" t="s">
        <v>12</v>
      </c>
      <c r="E3741" t="s">
        <v>1950</v>
      </c>
      <c r="F3741" t="s">
        <v>14</v>
      </c>
      <c r="G3741" t="s">
        <v>15</v>
      </c>
      <c r="H3741">
        <v>0</v>
      </c>
      <c r="L3741" s="20" t="s">
        <v>7597</v>
      </c>
      <c r="M3741" s="22">
        <v>64.063999999999993</v>
      </c>
      <c r="N3741">
        <v>0</v>
      </c>
      <c r="O3741" t="s">
        <v>11609</v>
      </c>
      <c r="P3741" t="str">
        <f t="shared" si="129"/>
        <v>Sulfur dioxide('air', 'non-urban air or from high stacks')</v>
      </c>
      <c r="R3741" s="20" t="s">
        <v>12314</v>
      </c>
    </row>
    <row r="3742" spans="1:18" x14ac:dyDescent="0.25">
      <c r="A3742" s="18">
        <v>1736</v>
      </c>
      <c r="B3742" t="s">
        <v>1948</v>
      </c>
      <c r="C3742" t="s">
        <v>44</v>
      </c>
      <c r="D3742" t="s">
        <v>12</v>
      </c>
      <c r="E3742" t="s">
        <v>1950</v>
      </c>
      <c r="F3742" t="s">
        <v>14</v>
      </c>
      <c r="G3742" t="s">
        <v>15</v>
      </c>
      <c r="H3742">
        <v>0</v>
      </c>
      <c r="L3742" s="20" t="s">
        <v>7597</v>
      </c>
      <c r="M3742" s="22">
        <v>64.063999999999993</v>
      </c>
      <c r="N3742">
        <v>0</v>
      </c>
      <c r="O3742" t="s">
        <v>11610</v>
      </c>
      <c r="P3742" t="str">
        <f t="shared" si="129"/>
        <v>Sulfur dioxide('air', 'urban air close to ground')</v>
      </c>
      <c r="R3742" s="20" t="s">
        <v>12314</v>
      </c>
    </row>
    <row r="3743" spans="1:18" ht="13" customHeight="1" x14ac:dyDescent="0.25">
      <c r="A3743" s="18">
        <v>1722</v>
      </c>
      <c r="B3743" s="20" t="s">
        <v>1948</v>
      </c>
      <c r="C3743" t="s">
        <v>190</v>
      </c>
      <c r="D3743" t="s">
        <v>12</v>
      </c>
      <c r="E3743" t="s">
        <v>1950</v>
      </c>
      <c r="F3743" t="s">
        <v>14</v>
      </c>
      <c r="G3743" t="s">
        <v>15</v>
      </c>
      <c r="H3743">
        <v>0</v>
      </c>
      <c r="L3743" s="20" t="s">
        <v>7597</v>
      </c>
      <c r="M3743" s="22">
        <v>64.063999999999993</v>
      </c>
      <c r="N3743">
        <v>0</v>
      </c>
      <c r="O3743" t="s">
        <v>11611</v>
      </c>
      <c r="P3743" t="str">
        <f t="shared" si="129"/>
        <v>Sulfur dioxide('air',)</v>
      </c>
      <c r="R3743" s="20" t="s">
        <v>12314</v>
      </c>
    </row>
    <row r="3744" spans="1:18" x14ac:dyDescent="0.25">
      <c r="A3744" s="18">
        <v>1669</v>
      </c>
      <c r="B3744" t="s">
        <v>1876</v>
      </c>
      <c r="C3744" t="s">
        <v>24</v>
      </c>
      <c r="D3744" t="s">
        <v>12</v>
      </c>
      <c r="E3744" t="s">
        <v>1878</v>
      </c>
      <c r="F3744" t="s">
        <v>14</v>
      </c>
      <c r="G3744" t="s">
        <v>15</v>
      </c>
      <c r="H3744">
        <v>0</v>
      </c>
      <c r="L3744" s="20" t="s">
        <v>7598</v>
      </c>
      <c r="M3744">
        <v>146.05500000000001</v>
      </c>
      <c r="N3744">
        <v>0</v>
      </c>
      <c r="O3744" t="s">
        <v>11612</v>
      </c>
      <c r="P3744" t="str">
        <f t="shared" si="129"/>
        <v>Sulfur hexafluoride('air', 'low population density, long-term')</v>
      </c>
      <c r="R3744" s="20" t="s">
        <v>12314</v>
      </c>
    </row>
    <row r="3745" spans="1:18" x14ac:dyDescent="0.25">
      <c r="A3745" s="18">
        <v>4046</v>
      </c>
      <c r="B3745" t="s">
        <v>1876</v>
      </c>
      <c r="C3745" t="s">
        <v>31</v>
      </c>
      <c r="D3745" t="s">
        <v>12</v>
      </c>
      <c r="E3745" t="s">
        <v>1878</v>
      </c>
      <c r="F3745" t="s">
        <v>14</v>
      </c>
      <c r="G3745" t="s">
        <v>15</v>
      </c>
      <c r="H3745">
        <v>0</v>
      </c>
      <c r="L3745" s="20" t="s">
        <v>7598</v>
      </c>
      <c r="M3745">
        <v>146.05500000000001</v>
      </c>
      <c r="N3745">
        <v>0</v>
      </c>
      <c r="O3745" t="s">
        <v>11613</v>
      </c>
      <c r="P3745" t="str">
        <f t="shared" si="129"/>
        <v>Sulfur hexafluoride('air', 'lower stratosphere + upper troposphere')</v>
      </c>
      <c r="R3745" s="20" t="s">
        <v>12314</v>
      </c>
    </row>
    <row r="3746" spans="1:18" x14ac:dyDescent="0.25">
      <c r="A3746" s="18">
        <v>3390</v>
      </c>
      <c r="B3746" t="s">
        <v>1876</v>
      </c>
      <c r="C3746" t="s">
        <v>27</v>
      </c>
      <c r="D3746" t="s">
        <v>12</v>
      </c>
      <c r="E3746" t="s">
        <v>1878</v>
      </c>
      <c r="F3746" t="s">
        <v>14</v>
      </c>
      <c r="G3746" t="s">
        <v>15</v>
      </c>
      <c r="H3746">
        <v>0</v>
      </c>
      <c r="L3746" s="20" t="s">
        <v>7598</v>
      </c>
      <c r="M3746">
        <v>146.05500000000001</v>
      </c>
      <c r="N3746">
        <v>0</v>
      </c>
      <c r="O3746" t="s">
        <v>11614</v>
      </c>
      <c r="P3746" t="str">
        <f t="shared" si="129"/>
        <v>Sulfur hexafluoride('air', 'non-urban air or from high stacks')</v>
      </c>
      <c r="R3746" s="20" t="s">
        <v>12314</v>
      </c>
    </row>
    <row r="3747" spans="1:18" x14ac:dyDescent="0.25">
      <c r="A3747" s="18">
        <v>1959</v>
      </c>
      <c r="B3747" s="20" t="s">
        <v>1876</v>
      </c>
      <c r="C3747" t="s">
        <v>44</v>
      </c>
      <c r="D3747" t="s">
        <v>12</v>
      </c>
      <c r="E3747" t="s">
        <v>1878</v>
      </c>
      <c r="F3747" t="s">
        <v>14</v>
      </c>
      <c r="G3747" t="s">
        <v>15</v>
      </c>
      <c r="H3747">
        <v>0</v>
      </c>
      <c r="L3747" s="20" t="s">
        <v>7598</v>
      </c>
      <c r="M3747">
        <v>146.05500000000001</v>
      </c>
      <c r="N3747">
        <v>0</v>
      </c>
      <c r="O3747" t="s">
        <v>11615</v>
      </c>
      <c r="P3747" t="str">
        <f t="shared" si="129"/>
        <v>Sulfur hexafluoride('air', 'urban air close to ground')</v>
      </c>
      <c r="R3747" s="20" t="s">
        <v>12314</v>
      </c>
    </row>
    <row r="3748" spans="1:18" x14ac:dyDescent="0.25">
      <c r="A3748" s="18">
        <v>2061</v>
      </c>
      <c r="B3748" t="s">
        <v>1876</v>
      </c>
      <c r="C3748" t="s">
        <v>190</v>
      </c>
      <c r="D3748" t="s">
        <v>12</v>
      </c>
      <c r="E3748" t="s">
        <v>1878</v>
      </c>
      <c r="F3748" t="s">
        <v>14</v>
      </c>
      <c r="G3748" t="s">
        <v>15</v>
      </c>
      <c r="H3748">
        <v>0</v>
      </c>
      <c r="L3748" s="20" t="s">
        <v>7598</v>
      </c>
      <c r="M3748">
        <v>146.05500000000001</v>
      </c>
      <c r="N3748">
        <v>0</v>
      </c>
      <c r="O3748" t="s">
        <v>11616</v>
      </c>
      <c r="P3748" t="str">
        <f t="shared" si="129"/>
        <v>Sulfur hexafluoride('air',)</v>
      </c>
      <c r="R3748" s="20" t="s">
        <v>12314</v>
      </c>
    </row>
    <row r="3749" spans="1:18" x14ac:dyDescent="0.25">
      <c r="A3749" s="18">
        <v>825</v>
      </c>
      <c r="C3749" t="s">
        <v>190</v>
      </c>
      <c r="D3749" t="s">
        <v>12</v>
      </c>
      <c r="E3749" t="s">
        <v>3030</v>
      </c>
      <c r="F3749" t="s">
        <v>14</v>
      </c>
      <c r="G3749" t="s">
        <v>15</v>
      </c>
      <c r="H3749">
        <v>0</v>
      </c>
      <c r="L3749" s="27" t="s">
        <v>6621</v>
      </c>
      <c r="M3749" s="22" t="s">
        <v>6621</v>
      </c>
      <c r="N3749" s="22" t="s">
        <v>6621</v>
      </c>
      <c r="O3749" t="s">
        <v>11617</v>
      </c>
      <c r="P3749" t="str">
        <f t="shared" si="129"/>
        <v>Sulfur oxides('air',)</v>
      </c>
      <c r="R3749" s="20" t="s">
        <v>12314</v>
      </c>
    </row>
    <row r="3750" spans="1:18" x14ac:dyDescent="0.25">
      <c r="A3750" s="18">
        <v>2782</v>
      </c>
      <c r="B3750" t="s">
        <v>797</v>
      </c>
      <c r="C3750" t="s">
        <v>24</v>
      </c>
      <c r="D3750" t="s">
        <v>12</v>
      </c>
      <c r="E3750" t="s">
        <v>799</v>
      </c>
      <c r="F3750" t="s">
        <v>14</v>
      </c>
      <c r="G3750" t="s">
        <v>15</v>
      </c>
      <c r="H3750">
        <v>0</v>
      </c>
      <c r="L3750" s="20" t="s">
        <v>7599</v>
      </c>
      <c r="M3750">
        <v>80.063000000000002</v>
      </c>
      <c r="N3750">
        <v>0</v>
      </c>
      <c r="O3750" t="s">
        <v>11618</v>
      </c>
      <c r="P3750" t="str">
        <f t="shared" si="129"/>
        <v>Sulfur trioxide('air', 'low population density, long-term')</v>
      </c>
      <c r="R3750" s="20" t="s">
        <v>12314</v>
      </c>
    </row>
    <row r="3751" spans="1:18" x14ac:dyDescent="0.25">
      <c r="A3751" s="18">
        <v>2344</v>
      </c>
      <c r="B3751" t="s">
        <v>797</v>
      </c>
      <c r="C3751" t="s">
        <v>31</v>
      </c>
      <c r="D3751" t="s">
        <v>12</v>
      </c>
      <c r="E3751" t="s">
        <v>799</v>
      </c>
      <c r="F3751" t="s">
        <v>14</v>
      </c>
      <c r="G3751" t="s">
        <v>15</v>
      </c>
      <c r="H3751">
        <v>0</v>
      </c>
      <c r="L3751" s="20" t="s">
        <v>7599</v>
      </c>
      <c r="M3751">
        <v>80.063000000000002</v>
      </c>
      <c r="N3751">
        <v>0</v>
      </c>
      <c r="O3751" t="s">
        <v>11619</v>
      </c>
      <c r="P3751" t="str">
        <f t="shared" si="129"/>
        <v>Sulfur trioxide('air', 'lower stratosphere + upper troposphere')</v>
      </c>
      <c r="R3751" s="20" t="s">
        <v>12314</v>
      </c>
    </row>
    <row r="3752" spans="1:18" x14ac:dyDescent="0.25">
      <c r="A3752" s="18">
        <v>3395</v>
      </c>
      <c r="B3752" t="s">
        <v>797</v>
      </c>
      <c r="C3752" t="s">
        <v>27</v>
      </c>
      <c r="D3752" t="s">
        <v>12</v>
      </c>
      <c r="E3752" t="s">
        <v>799</v>
      </c>
      <c r="F3752" t="s">
        <v>14</v>
      </c>
      <c r="G3752" t="s">
        <v>15</v>
      </c>
      <c r="H3752">
        <v>0</v>
      </c>
      <c r="L3752" s="20" t="s">
        <v>7599</v>
      </c>
      <c r="M3752">
        <v>80.063000000000002</v>
      </c>
      <c r="N3752">
        <v>0</v>
      </c>
      <c r="O3752" t="s">
        <v>11620</v>
      </c>
      <c r="P3752" t="str">
        <f t="shared" si="129"/>
        <v>Sulfur trioxide('air', 'non-urban air or from high stacks')</v>
      </c>
      <c r="R3752" s="20" t="s">
        <v>12314</v>
      </c>
    </row>
    <row r="3753" spans="1:18" x14ac:dyDescent="0.25">
      <c r="A3753" s="18">
        <v>2512</v>
      </c>
      <c r="B3753" t="s">
        <v>797</v>
      </c>
      <c r="C3753" t="s">
        <v>44</v>
      </c>
      <c r="D3753" t="s">
        <v>12</v>
      </c>
      <c r="E3753" t="s">
        <v>799</v>
      </c>
      <c r="F3753" t="s">
        <v>14</v>
      </c>
      <c r="G3753" t="s">
        <v>15</v>
      </c>
      <c r="H3753">
        <v>0</v>
      </c>
      <c r="L3753" s="20" t="s">
        <v>7599</v>
      </c>
      <c r="M3753">
        <v>80.063000000000002</v>
      </c>
      <c r="N3753">
        <v>0</v>
      </c>
      <c r="O3753" t="s">
        <v>11621</v>
      </c>
      <c r="P3753" t="str">
        <f t="shared" si="129"/>
        <v>Sulfur trioxide('air', 'urban air close to ground')</v>
      </c>
      <c r="R3753" s="20" t="s">
        <v>12314</v>
      </c>
    </row>
    <row r="3754" spans="1:18" x14ac:dyDescent="0.25">
      <c r="A3754" s="18">
        <v>4200</v>
      </c>
      <c r="B3754" s="20" t="s">
        <v>797</v>
      </c>
      <c r="C3754" t="s">
        <v>190</v>
      </c>
      <c r="D3754" t="s">
        <v>12</v>
      </c>
      <c r="E3754" t="s">
        <v>799</v>
      </c>
      <c r="F3754" t="s">
        <v>14</v>
      </c>
      <c r="G3754" t="s">
        <v>15</v>
      </c>
      <c r="H3754">
        <v>0</v>
      </c>
      <c r="L3754" s="20" t="s">
        <v>7599</v>
      </c>
      <c r="M3754">
        <v>80.063000000000002</v>
      </c>
      <c r="N3754">
        <v>0</v>
      </c>
      <c r="O3754" t="s">
        <v>11622</v>
      </c>
      <c r="P3754" t="str">
        <f t="shared" si="129"/>
        <v>Sulfur trioxide('air',)</v>
      </c>
      <c r="R3754" s="20" t="s">
        <v>12314</v>
      </c>
    </row>
    <row r="3755" spans="1:18" x14ac:dyDescent="0.25">
      <c r="A3755" s="18">
        <v>131</v>
      </c>
      <c r="B3755" t="s">
        <v>142</v>
      </c>
      <c r="C3755" t="s">
        <v>17</v>
      </c>
      <c r="D3755" t="s">
        <v>12</v>
      </c>
      <c r="E3755" t="s">
        <v>145</v>
      </c>
      <c r="F3755" t="s">
        <v>14</v>
      </c>
      <c r="G3755" t="s">
        <v>15</v>
      </c>
      <c r="H3755">
        <v>0</v>
      </c>
      <c r="L3755" s="20" t="s">
        <v>7596</v>
      </c>
      <c r="M3755">
        <v>256.52</v>
      </c>
      <c r="N3755">
        <v>0</v>
      </c>
      <c r="O3755" t="s">
        <v>11623</v>
      </c>
      <c r="P3755" t="str">
        <f t="shared" si="129"/>
        <v>Sulfur('soil', 'agricultural')</v>
      </c>
      <c r="R3755" s="20" t="s">
        <v>12315</v>
      </c>
    </row>
    <row r="3756" spans="1:18" x14ac:dyDescent="0.25">
      <c r="A3756" s="18">
        <v>714</v>
      </c>
      <c r="B3756" t="s">
        <v>142</v>
      </c>
      <c r="C3756" t="s">
        <v>143</v>
      </c>
      <c r="D3756" t="s">
        <v>12</v>
      </c>
      <c r="E3756" t="s">
        <v>145</v>
      </c>
      <c r="F3756" t="s">
        <v>14</v>
      </c>
      <c r="G3756" t="s">
        <v>15</v>
      </c>
      <c r="H3756">
        <v>0</v>
      </c>
      <c r="L3756" s="20" t="s">
        <v>7596</v>
      </c>
      <c r="M3756">
        <v>256.52</v>
      </c>
      <c r="N3756">
        <v>0</v>
      </c>
      <c r="O3756" t="s">
        <v>11624</v>
      </c>
      <c r="P3756" t="str">
        <f t="shared" si="129"/>
        <v>Sulfur('soil', 'forestry')</v>
      </c>
      <c r="R3756" s="20" t="s">
        <v>12315</v>
      </c>
    </row>
    <row r="3757" spans="1:18" x14ac:dyDescent="0.25">
      <c r="A3757" s="18">
        <v>873</v>
      </c>
      <c r="B3757" t="s">
        <v>142</v>
      </c>
      <c r="C3757" t="s">
        <v>200</v>
      </c>
      <c r="D3757" t="s">
        <v>12</v>
      </c>
      <c r="E3757" t="s">
        <v>145</v>
      </c>
      <c r="F3757" t="s">
        <v>14</v>
      </c>
      <c r="G3757" t="s">
        <v>15</v>
      </c>
      <c r="H3757">
        <v>0</v>
      </c>
      <c r="L3757" s="20" t="s">
        <v>7596</v>
      </c>
      <c r="M3757">
        <v>256.52</v>
      </c>
      <c r="N3757">
        <v>0</v>
      </c>
      <c r="O3757" t="s">
        <v>11625</v>
      </c>
      <c r="P3757" t="str">
        <f t="shared" si="129"/>
        <v>Sulfur('soil', 'industrial')</v>
      </c>
      <c r="R3757" s="20" t="s">
        <v>12315</v>
      </c>
    </row>
    <row r="3758" spans="1:18" x14ac:dyDescent="0.25">
      <c r="A3758" s="18">
        <v>3585</v>
      </c>
      <c r="B3758" s="20" t="s">
        <v>142</v>
      </c>
      <c r="C3758" t="s">
        <v>389</v>
      </c>
      <c r="D3758" t="s">
        <v>12</v>
      </c>
      <c r="E3758" t="s">
        <v>145</v>
      </c>
      <c r="F3758" t="s">
        <v>14</v>
      </c>
      <c r="G3758" t="s">
        <v>15</v>
      </c>
      <c r="H3758">
        <v>0</v>
      </c>
      <c r="L3758" s="20" t="s">
        <v>7596</v>
      </c>
      <c r="M3758">
        <v>256.52</v>
      </c>
      <c r="N3758">
        <v>0</v>
      </c>
      <c r="O3758" t="s">
        <v>11626</v>
      </c>
      <c r="P3758" t="str">
        <f t="shared" si="129"/>
        <v>Sulfur('soil',)</v>
      </c>
      <c r="R3758" s="20" t="s">
        <v>12315</v>
      </c>
    </row>
    <row r="3759" spans="1:18" x14ac:dyDescent="0.25">
      <c r="A3759" s="18">
        <v>2398</v>
      </c>
      <c r="B3759" t="s">
        <v>142</v>
      </c>
      <c r="C3759" t="s">
        <v>71</v>
      </c>
      <c r="D3759" t="s">
        <v>12</v>
      </c>
      <c r="E3759" t="s">
        <v>145</v>
      </c>
      <c r="F3759" t="s">
        <v>14</v>
      </c>
      <c r="G3759" t="s">
        <v>15</v>
      </c>
      <c r="H3759">
        <v>0</v>
      </c>
      <c r="L3759" s="20" t="s">
        <v>7596</v>
      </c>
      <c r="M3759">
        <v>256.52</v>
      </c>
      <c r="N3759">
        <v>0</v>
      </c>
      <c r="O3759" t="s">
        <v>11627</v>
      </c>
      <c r="P3759" t="str">
        <f t="shared" si="129"/>
        <v>Sulfur('water', 'ground-')</v>
      </c>
      <c r="R3759" s="20" t="s">
        <v>12316</v>
      </c>
    </row>
    <row r="3760" spans="1:18" x14ac:dyDescent="0.25">
      <c r="A3760" s="18">
        <v>3381</v>
      </c>
      <c r="B3760" t="s">
        <v>142</v>
      </c>
      <c r="C3760" t="s">
        <v>100</v>
      </c>
      <c r="D3760" t="s">
        <v>12</v>
      </c>
      <c r="E3760" t="s">
        <v>145</v>
      </c>
      <c r="F3760" t="s">
        <v>14</v>
      </c>
      <c r="G3760" t="s">
        <v>15</v>
      </c>
      <c r="H3760">
        <v>0</v>
      </c>
      <c r="L3760" s="20" t="s">
        <v>7596</v>
      </c>
      <c r="M3760">
        <v>256.52</v>
      </c>
      <c r="N3760">
        <v>0</v>
      </c>
      <c r="O3760" t="s">
        <v>11628</v>
      </c>
      <c r="P3760" t="str">
        <f t="shared" si="129"/>
        <v>Sulfur('water', 'ground-, long-term')</v>
      </c>
      <c r="R3760" s="20" t="s">
        <v>12316</v>
      </c>
    </row>
    <row r="3761" spans="1:18" x14ac:dyDescent="0.25">
      <c r="A3761" s="18">
        <v>664</v>
      </c>
      <c r="B3761" t="s">
        <v>142</v>
      </c>
      <c r="C3761" t="s">
        <v>10</v>
      </c>
      <c r="D3761" t="s">
        <v>12</v>
      </c>
      <c r="E3761" t="s">
        <v>145</v>
      </c>
      <c r="F3761" t="s">
        <v>14</v>
      </c>
      <c r="G3761" t="s">
        <v>15</v>
      </c>
      <c r="H3761">
        <v>0</v>
      </c>
      <c r="L3761" s="20" t="s">
        <v>7596</v>
      </c>
      <c r="M3761">
        <v>256.52</v>
      </c>
      <c r="N3761">
        <v>0</v>
      </c>
      <c r="O3761" t="s">
        <v>11629</v>
      </c>
      <c r="P3761" t="str">
        <f t="shared" si="129"/>
        <v>Sulfur('water', 'ocean')</v>
      </c>
      <c r="R3761" s="20" t="s">
        <v>12316</v>
      </c>
    </row>
    <row r="3762" spans="1:18" x14ac:dyDescent="0.25">
      <c r="A3762" s="18">
        <v>2118</v>
      </c>
      <c r="B3762" t="s">
        <v>142</v>
      </c>
      <c r="C3762" t="s">
        <v>91</v>
      </c>
      <c r="D3762" t="s">
        <v>12</v>
      </c>
      <c r="E3762" t="s">
        <v>145</v>
      </c>
      <c r="F3762" t="s">
        <v>14</v>
      </c>
      <c r="G3762" t="s">
        <v>15</v>
      </c>
      <c r="H3762">
        <v>0</v>
      </c>
      <c r="L3762" s="20" t="s">
        <v>7596</v>
      </c>
      <c r="M3762">
        <v>256.52</v>
      </c>
      <c r="N3762">
        <v>0</v>
      </c>
      <c r="O3762" t="s">
        <v>11630</v>
      </c>
      <c r="P3762" t="str">
        <f t="shared" si="129"/>
        <v>Sulfur('water', 'surface water')</v>
      </c>
      <c r="R3762" s="20" t="s">
        <v>12316</v>
      </c>
    </row>
    <row r="3763" spans="1:18" x14ac:dyDescent="0.25">
      <c r="A3763" s="18">
        <v>1596</v>
      </c>
      <c r="B3763" s="20" t="s">
        <v>142</v>
      </c>
      <c r="C3763" t="s">
        <v>48</v>
      </c>
      <c r="D3763" t="s">
        <v>12</v>
      </c>
      <c r="E3763" t="s">
        <v>145</v>
      </c>
      <c r="F3763" t="s">
        <v>14</v>
      </c>
      <c r="G3763" t="s">
        <v>15</v>
      </c>
      <c r="H3763">
        <v>0</v>
      </c>
      <c r="L3763" s="20" t="s">
        <v>7596</v>
      </c>
      <c r="M3763">
        <v>256.52</v>
      </c>
      <c r="N3763">
        <v>0</v>
      </c>
      <c r="O3763" t="s">
        <v>11631</v>
      </c>
      <c r="P3763" t="str">
        <f t="shared" si="129"/>
        <v>Sulfur('water',)</v>
      </c>
      <c r="R3763" s="20" t="s">
        <v>12316</v>
      </c>
    </row>
    <row r="3764" spans="1:18" hidden="1" x14ac:dyDescent="0.25">
      <c r="A3764" s="18">
        <v>843</v>
      </c>
      <c r="B3764" t="s">
        <v>142</v>
      </c>
      <c r="C3764" t="s">
        <v>60</v>
      </c>
      <c r="D3764" t="s">
        <v>12</v>
      </c>
      <c r="E3764" t="s">
        <v>6732</v>
      </c>
      <c r="F3764" t="s">
        <v>38</v>
      </c>
      <c r="G3764" t="s">
        <v>15</v>
      </c>
      <c r="O3764" t="s">
        <v>11632</v>
      </c>
      <c r="P3764" t="str">
        <f t="shared" si="129"/>
        <v>Sulfur, in ground('natural resource', 'in ground')</v>
      </c>
    </row>
    <row r="3765" spans="1:18" x14ac:dyDescent="0.25">
      <c r="A3765" s="18">
        <v>1697</v>
      </c>
      <c r="B3765" t="s">
        <v>2064</v>
      </c>
      <c r="C3765" t="s">
        <v>24</v>
      </c>
      <c r="D3765" t="s">
        <v>12</v>
      </c>
      <c r="E3765" t="s">
        <v>2066</v>
      </c>
      <c r="F3765" t="s">
        <v>14</v>
      </c>
      <c r="G3765" t="s">
        <v>15</v>
      </c>
      <c r="H3765">
        <f t="shared" ref="H3765:H3771" si="130">14.0067*N3765/M3765</f>
        <v>0</v>
      </c>
      <c r="L3765" t="s">
        <v>7600</v>
      </c>
      <c r="M3765">
        <v>98.078999999999994</v>
      </c>
      <c r="N3765">
        <v>0</v>
      </c>
      <c r="O3765" t="s">
        <v>11633</v>
      </c>
      <c r="P3765" t="str">
        <f t="shared" si="129"/>
        <v>Sulfuric acid('air', 'low population density, long-term')</v>
      </c>
      <c r="R3765" s="20" t="s">
        <v>12314</v>
      </c>
    </row>
    <row r="3766" spans="1:18" x14ac:dyDescent="0.25">
      <c r="A3766" s="18">
        <v>4227</v>
      </c>
      <c r="B3766" t="s">
        <v>2064</v>
      </c>
      <c r="C3766" t="s">
        <v>31</v>
      </c>
      <c r="D3766" t="s">
        <v>12</v>
      </c>
      <c r="E3766" t="s">
        <v>2066</v>
      </c>
      <c r="F3766" t="s">
        <v>14</v>
      </c>
      <c r="G3766" t="s">
        <v>15</v>
      </c>
      <c r="H3766">
        <f t="shared" si="130"/>
        <v>0</v>
      </c>
      <c r="L3766" t="s">
        <v>7600</v>
      </c>
      <c r="M3766">
        <v>98.078999999999994</v>
      </c>
      <c r="N3766">
        <v>0</v>
      </c>
      <c r="O3766" t="s">
        <v>11634</v>
      </c>
      <c r="P3766" t="str">
        <f t="shared" si="129"/>
        <v>Sulfuric acid('air', 'lower stratosphere + upper troposphere')</v>
      </c>
      <c r="R3766" s="20" t="s">
        <v>12314</v>
      </c>
    </row>
    <row r="3767" spans="1:18" x14ac:dyDescent="0.25">
      <c r="A3767" s="18">
        <v>1953</v>
      </c>
      <c r="B3767" t="s">
        <v>2064</v>
      </c>
      <c r="C3767" t="s">
        <v>27</v>
      </c>
      <c r="D3767" t="s">
        <v>12</v>
      </c>
      <c r="E3767" t="s">
        <v>2066</v>
      </c>
      <c r="F3767" t="s">
        <v>14</v>
      </c>
      <c r="G3767" t="s">
        <v>15</v>
      </c>
      <c r="H3767">
        <f t="shared" si="130"/>
        <v>0</v>
      </c>
      <c r="L3767" t="s">
        <v>7600</v>
      </c>
      <c r="M3767">
        <v>98.078999999999994</v>
      </c>
      <c r="N3767">
        <v>0</v>
      </c>
      <c r="O3767" t="s">
        <v>11635</v>
      </c>
      <c r="P3767" t="str">
        <f t="shared" si="129"/>
        <v>Sulfuric acid('air', 'non-urban air or from high stacks')</v>
      </c>
      <c r="R3767" s="20" t="s">
        <v>12314</v>
      </c>
    </row>
    <row r="3768" spans="1:18" x14ac:dyDescent="0.25">
      <c r="A3768" s="18">
        <v>2048</v>
      </c>
      <c r="B3768" t="s">
        <v>2064</v>
      </c>
      <c r="C3768" t="s">
        <v>44</v>
      </c>
      <c r="D3768" t="s">
        <v>12</v>
      </c>
      <c r="E3768" t="s">
        <v>2066</v>
      </c>
      <c r="F3768" t="s">
        <v>14</v>
      </c>
      <c r="G3768" t="s">
        <v>15</v>
      </c>
      <c r="H3768">
        <f t="shared" si="130"/>
        <v>0</v>
      </c>
      <c r="L3768" t="s">
        <v>7600</v>
      </c>
      <c r="M3768">
        <v>98.078999999999994</v>
      </c>
      <c r="N3768">
        <v>0</v>
      </c>
      <c r="O3768" t="s">
        <v>11636</v>
      </c>
      <c r="P3768" t="str">
        <f t="shared" si="129"/>
        <v>Sulfuric acid('air', 'urban air close to ground')</v>
      </c>
      <c r="R3768" s="20" t="s">
        <v>12314</v>
      </c>
    </row>
    <row r="3769" spans="1:18" x14ac:dyDescent="0.25">
      <c r="A3769" s="18">
        <v>2788</v>
      </c>
      <c r="B3769" t="s">
        <v>2064</v>
      </c>
      <c r="C3769" t="s">
        <v>190</v>
      </c>
      <c r="D3769" t="s">
        <v>12</v>
      </c>
      <c r="E3769" t="s">
        <v>2066</v>
      </c>
      <c r="F3769" t="s">
        <v>14</v>
      </c>
      <c r="G3769" t="s">
        <v>15</v>
      </c>
      <c r="H3769">
        <f t="shared" si="130"/>
        <v>0</v>
      </c>
      <c r="L3769" t="s">
        <v>7600</v>
      </c>
      <c r="M3769">
        <v>98.078999999999994</v>
      </c>
      <c r="N3769">
        <v>0</v>
      </c>
      <c r="O3769" t="s">
        <v>11637</v>
      </c>
      <c r="P3769" t="str">
        <f t="shared" si="129"/>
        <v>Sulfuric acid('air',)</v>
      </c>
      <c r="R3769" s="20" t="s">
        <v>12314</v>
      </c>
    </row>
    <row r="3770" spans="1:18" x14ac:dyDescent="0.25">
      <c r="A3770" s="18">
        <v>3623</v>
      </c>
      <c r="B3770" s="20" t="s">
        <v>2064</v>
      </c>
      <c r="C3770" t="s">
        <v>17</v>
      </c>
      <c r="D3770" t="s">
        <v>12</v>
      </c>
      <c r="E3770" t="s">
        <v>2066</v>
      </c>
      <c r="F3770" t="s">
        <v>14</v>
      </c>
      <c r="G3770" t="s">
        <v>15</v>
      </c>
      <c r="H3770">
        <f t="shared" si="130"/>
        <v>0</v>
      </c>
      <c r="L3770" t="s">
        <v>7600</v>
      </c>
      <c r="M3770">
        <v>98.078999999999994</v>
      </c>
      <c r="N3770">
        <v>0</v>
      </c>
      <c r="O3770" t="s">
        <v>11638</v>
      </c>
      <c r="P3770" t="str">
        <f t="shared" si="129"/>
        <v>Sulfuric acid('soil', 'agricultural')</v>
      </c>
      <c r="R3770" s="20" t="s">
        <v>12315</v>
      </c>
    </row>
    <row r="3771" spans="1:18" x14ac:dyDescent="0.25">
      <c r="A3771" s="18">
        <v>4005</v>
      </c>
      <c r="B3771" t="s">
        <v>2064</v>
      </c>
      <c r="C3771" t="s">
        <v>91</v>
      </c>
      <c r="D3771" t="s">
        <v>12</v>
      </c>
      <c r="E3771" t="s">
        <v>2066</v>
      </c>
      <c r="F3771" t="s">
        <v>14</v>
      </c>
      <c r="G3771" t="s">
        <v>15</v>
      </c>
      <c r="H3771">
        <f t="shared" si="130"/>
        <v>0</v>
      </c>
      <c r="L3771" t="s">
        <v>7600</v>
      </c>
      <c r="M3771">
        <v>98.078999999999994</v>
      </c>
      <c r="N3771">
        <v>0</v>
      </c>
      <c r="O3771" t="s">
        <v>11639</v>
      </c>
      <c r="P3771" t="str">
        <f t="shared" si="129"/>
        <v>Sulfuric acid('water', 'surface water')</v>
      </c>
      <c r="R3771" s="20" t="s">
        <v>12316</v>
      </c>
    </row>
    <row r="3772" spans="1:18" x14ac:dyDescent="0.25">
      <c r="A3772" s="18">
        <v>4330</v>
      </c>
      <c r="C3772" t="s">
        <v>71</v>
      </c>
      <c r="D3772" t="s">
        <v>12</v>
      </c>
      <c r="E3772" t="s">
        <v>1590</v>
      </c>
      <c r="F3772" t="s">
        <v>14</v>
      </c>
      <c r="G3772" t="s">
        <v>15</v>
      </c>
      <c r="H3772">
        <v>0</v>
      </c>
      <c r="L3772" s="20" t="s">
        <v>6621</v>
      </c>
      <c r="M3772" s="20" t="s">
        <v>6621</v>
      </c>
      <c r="N3772" s="20" t="s">
        <v>6621</v>
      </c>
      <c r="O3772" t="s">
        <v>11640</v>
      </c>
      <c r="P3772" t="str">
        <f t="shared" si="129"/>
        <v>Suspended solids, unspecified('water', 'ground-')</v>
      </c>
      <c r="R3772" s="20" t="s">
        <v>12316</v>
      </c>
    </row>
    <row r="3773" spans="1:18" x14ac:dyDescent="0.25">
      <c r="A3773" s="18">
        <v>2304</v>
      </c>
      <c r="C3773" t="s">
        <v>100</v>
      </c>
      <c r="D3773" t="s">
        <v>12</v>
      </c>
      <c r="E3773" t="s">
        <v>1590</v>
      </c>
      <c r="F3773" t="s">
        <v>14</v>
      </c>
      <c r="G3773" t="s">
        <v>15</v>
      </c>
      <c r="H3773">
        <v>0</v>
      </c>
      <c r="L3773" s="20" t="s">
        <v>6621</v>
      </c>
      <c r="M3773" s="20" t="s">
        <v>6621</v>
      </c>
      <c r="N3773" s="20" t="s">
        <v>6621</v>
      </c>
      <c r="O3773" t="s">
        <v>11641</v>
      </c>
      <c r="P3773" t="str">
        <f t="shared" si="129"/>
        <v>Suspended solids, unspecified('water', 'ground-, long-term')</v>
      </c>
      <c r="R3773" s="20" t="s">
        <v>12316</v>
      </c>
    </row>
    <row r="3774" spans="1:18" x14ac:dyDescent="0.25">
      <c r="A3774" s="18">
        <v>2721</v>
      </c>
      <c r="C3774" t="s">
        <v>10</v>
      </c>
      <c r="D3774" t="s">
        <v>12</v>
      </c>
      <c r="E3774" t="s">
        <v>1590</v>
      </c>
      <c r="F3774" t="s">
        <v>14</v>
      </c>
      <c r="G3774" t="s">
        <v>15</v>
      </c>
      <c r="H3774">
        <v>0</v>
      </c>
      <c r="L3774" s="20" t="s">
        <v>6621</v>
      </c>
      <c r="M3774" s="20" t="s">
        <v>6621</v>
      </c>
      <c r="N3774" s="20" t="s">
        <v>6621</v>
      </c>
      <c r="O3774" t="s">
        <v>11642</v>
      </c>
      <c r="P3774" t="str">
        <f t="shared" si="129"/>
        <v>Suspended solids, unspecified('water', 'ocean')</v>
      </c>
      <c r="R3774" s="20" t="s">
        <v>12316</v>
      </c>
    </row>
    <row r="3775" spans="1:18" x14ac:dyDescent="0.25">
      <c r="A3775" s="18">
        <v>2754</v>
      </c>
      <c r="C3775" t="s">
        <v>91</v>
      </c>
      <c r="D3775" t="s">
        <v>12</v>
      </c>
      <c r="E3775" s="20" t="s">
        <v>1590</v>
      </c>
      <c r="F3775" t="s">
        <v>14</v>
      </c>
      <c r="G3775" t="s">
        <v>15</v>
      </c>
      <c r="H3775">
        <v>0</v>
      </c>
      <c r="L3775" s="20" t="s">
        <v>6621</v>
      </c>
      <c r="M3775" s="20" t="s">
        <v>6621</v>
      </c>
      <c r="N3775" s="20" t="s">
        <v>6621</v>
      </c>
      <c r="O3775" t="s">
        <v>11643</v>
      </c>
      <c r="P3775" t="str">
        <f t="shared" si="129"/>
        <v>Suspended solids, unspecified('water', 'surface water')</v>
      </c>
      <c r="R3775" s="20" t="s">
        <v>12316</v>
      </c>
    </row>
    <row r="3776" spans="1:18" x14ac:dyDescent="0.25">
      <c r="A3776" s="18">
        <v>2399</v>
      </c>
      <c r="C3776" t="s">
        <v>48</v>
      </c>
      <c r="D3776" t="s">
        <v>12</v>
      </c>
      <c r="E3776" t="s">
        <v>1590</v>
      </c>
      <c r="F3776" t="s">
        <v>14</v>
      </c>
      <c r="G3776" t="s">
        <v>15</v>
      </c>
      <c r="H3776">
        <v>0</v>
      </c>
      <c r="L3776" s="20" t="s">
        <v>6621</v>
      </c>
      <c r="M3776" s="20" t="s">
        <v>6621</v>
      </c>
      <c r="N3776" s="20" t="s">
        <v>6621</v>
      </c>
      <c r="O3776" t="s">
        <v>11644</v>
      </c>
      <c r="P3776" t="str">
        <f t="shared" si="129"/>
        <v>Suspended solids, unspecified('water',)</v>
      </c>
      <c r="R3776" s="20" t="s">
        <v>12316</v>
      </c>
    </row>
    <row r="3777" spans="1:18" hidden="1" x14ac:dyDescent="0.25">
      <c r="A3777" s="18">
        <v>3057</v>
      </c>
      <c r="B3777" t="s">
        <v>1015</v>
      </c>
      <c r="C3777" t="s">
        <v>60</v>
      </c>
      <c r="D3777" t="s">
        <v>12</v>
      </c>
      <c r="E3777" t="s">
        <v>1137</v>
      </c>
      <c r="F3777" t="s">
        <v>38</v>
      </c>
      <c r="G3777" t="s">
        <v>15</v>
      </c>
      <c r="O3777" t="s">
        <v>11645</v>
      </c>
      <c r="P3777" t="str">
        <f t="shared" si="129"/>
        <v>Sylvite, 25 % in sylvinite, in ground('natural resource', 'in ground')</v>
      </c>
    </row>
    <row r="3778" spans="1:18" hidden="1" x14ac:dyDescent="0.25">
      <c r="A3778" s="18">
        <v>2089</v>
      </c>
      <c r="B3778" t="s">
        <v>1015</v>
      </c>
      <c r="C3778" t="s">
        <v>60</v>
      </c>
      <c r="D3778" t="s">
        <v>12</v>
      </c>
      <c r="E3778" t="s">
        <v>1139</v>
      </c>
      <c r="F3778" t="s">
        <v>38</v>
      </c>
      <c r="G3778" t="s">
        <v>15</v>
      </c>
      <c r="O3778" t="s">
        <v>11646</v>
      </c>
      <c r="P3778" t="str">
        <f t="shared" ref="P3778:P3841" si="131">_xlfn.CONCAT(E3778,C3778)</f>
        <v>Sylvite, in ground('natural resource', 'in ground')</v>
      </c>
    </row>
    <row r="3779" spans="1:18" hidden="1" x14ac:dyDescent="0.25">
      <c r="A3779" s="18">
        <v>2798</v>
      </c>
      <c r="B3779" t="s">
        <v>1163</v>
      </c>
      <c r="C3779" t="s">
        <v>60</v>
      </c>
      <c r="D3779" t="s">
        <v>12</v>
      </c>
      <c r="E3779" t="s">
        <v>1165</v>
      </c>
      <c r="F3779" t="s">
        <v>38</v>
      </c>
      <c r="G3779" t="s">
        <v>15</v>
      </c>
      <c r="L3779" s="20"/>
      <c r="O3779" t="s">
        <v>11647</v>
      </c>
      <c r="P3779" t="str">
        <f t="shared" si="131"/>
        <v>Talc, in ground('natural resource', 'in ground')</v>
      </c>
    </row>
    <row r="3780" spans="1:18" hidden="1" x14ac:dyDescent="0.25">
      <c r="A3780" s="18">
        <v>2529</v>
      </c>
      <c r="B3780" t="s">
        <v>4313</v>
      </c>
      <c r="C3780" t="s">
        <v>60</v>
      </c>
      <c r="D3780" t="s">
        <v>12</v>
      </c>
      <c r="E3780" t="s">
        <v>4315</v>
      </c>
      <c r="F3780" t="s">
        <v>38</v>
      </c>
      <c r="G3780" t="s">
        <v>15</v>
      </c>
      <c r="L3780" s="20"/>
      <c r="O3780" t="s">
        <v>11648</v>
      </c>
      <c r="P3780" t="str">
        <f t="shared" si="131"/>
        <v>Tantalum, 81.9% in tantalite, 1.6E-4% in crude ore, in ground('natural resource', 'in ground')</v>
      </c>
    </row>
    <row r="3781" spans="1:18" hidden="1" x14ac:dyDescent="0.25">
      <c r="A3781" s="18">
        <v>3112</v>
      </c>
      <c r="B3781" t="s">
        <v>4313</v>
      </c>
      <c r="C3781" t="s">
        <v>60</v>
      </c>
      <c r="D3781" t="s">
        <v>12</v>
      </c>
      <c r="E3781" t="s">
        <v>4324</v>
      </c>
      <c r="F3781" t="s">
        <v>38</v>
      </c>
      <c r="G3781" t="s">
        <v>15</v>
      </c>
      <c r="O3781" t="s">
        <v>11649</v>
      </c>
      <c r="P3781" t="str">
        <f t="shared" si="131"/>
        <v>Tantalum, in ground('natural resource', 'in ground')</v>
      </c>
    </row>
    <row r="3782" spans="1:18" x14ac:dyDescent="0.25">
      <c r="A3782" s="18">
        <v>1655</v>
      </c>
      <c r="B3782" s="20" t="s">
        <v>4656</v>
      </c>
      <c r="C3782" t="s">
        <v>17</v>
      </c>
      <c r="D3782" t="s">
        <v>12</v>
      </c>
      <c r="E3782" t="s">
        <v>4658</v>
      </c>
      <c r="F3782" t="s">
        <v>14</v>
      </c>
      <c r="G3782" t="s">
        <v>15</v>
      </c>
      <c r="H3782">
        <f>14.0067*N3782/M3782</f>
        <v>5.5701724734449752E-2</v>
      </c>
      <c r="L3782" s="20" t="s">
        <v>7601</v>
      </c>
      <c r="M3782">
        <v>502.91800000000001</v>
      </c>
      <c r="N3782">
        <v>2</v>
      </c>
      <c r="O3782" t="s">
        <v>11650</v>
      </c>
      <c r="P3782" t="str">
        <f t="shared" si="131"/>
        <v>tau-Fluvalinate('soil', 'agricultural')</v>
      </c>
      <c r="R3782" s="20" t="s">
        <v>12315</v>
      </c>
    </row>
    <row r="3783" spans="1:18" x14ac:dyDescent="0.25">
      <c r="A3783" s="18">
        <v>1118</v>
      </c>
      <c r="B3783" t="s">
        <v>1360</v>
      </c>
      <c r="C3783" t="s">
        <v>24</v>
      </c>
      <c r="D3783" t="s">
        <v>12</v>
      </c>
      <c r="E3783" t="s">
        <v>1362</v>
      </c>
      <c r="F3783" t="s">
        <v>14</v>
      </c>
      <c r="G3783" t="s">
        <v>15</v>
      </c>
      <c r="H3783">
        <v>0</v>
      </c>
      <c r="L3783" s="20" t="s">
        <v>6799</v>
      </c>
      <c r="M3783">
        <v>88.147999999999996</v>
      </c>
      <c r="N3783">
        <v>0</v>
      </c>
      <c r="O3783" t="s">
        <v>11651</v>
      </c>
      <c r="P3783" t="str">
        <f t="shared" si="131"/>
        <v>t-Butyl methyl ether('air', 'low population density, long-term')</v>
      </c>
      <c r="R3783" s="20" t="s">
        <v>12314</v>
      </c>
    </row>
    <row r="3784" spans="1:18" x14ac:dyDescent="0.25">
      <c r="A3784" s="18">
        <v>2530</v>
      </c>
      <c r="B3784" t="s">
        <v>1360</v>
      </c>
      <c r="C3784" t="s">
        <v>31</v>
      </c>
      <c r="D3784" t="s">
        <v>12</v>
      </c>
      <c r="E3784" t="s">
        <v>1362</v>
      </c>
      <c r="F3784" t="s">
        <v>14</v>
      </c>
      <c r="G3784" t="s">
        <v>15</v>
      </c>
      <c r="H3784">
        <v>0</v>
      </c>
      <c r="L3784" s="20" t="s">
        <v>6799</v>
      </c>
      <c r="M3784">
        <v>88.147999999999996</v>
      </c>
      <c r="N3784">
        <v>0</v>
      </c>
      <c r="O3784" t="s">
        <v>11652</v>
      </c>
      <c r="P3784" t="str">
        <f t="shared" si="131"/>
        <v>t-Butyl methyl ether('air', 'lower stratosphere + upper troposphere')</v>
      </c>
      <c r="R3784" s="20" t="s">
        <v>12314</v>
      </c>
    </row>
    <row r="3785" spans="1:18" x14ac:dyDescent="0.25">
      <c r="A3785" s="18">
        <v>1238</v>
      </c>
      <c r="B3785" t="s">
        <v>1360</v>
      </c>
      <c r="C3785" t="s">
        <v>27</v>
      </c>
      <c r="D3785" t="s">
        <v>12</v>
      </c>
      <c r="E3785" t="s">
        <v>1362</v>
      </c>
      <c r="F3785" t="s">
        <v>14</v>
      </c>
      <c r="G3785" t="s">
        <v>15</v>
      </c>
      <c r="H3785">
        <v>0</v>
      </c>
      <c r="L3785" s="20" t="s">
        <v>6799</v>
      </c>
      <c r="M3785">
        <v>88.147999999999996</v>
      </c>
      <c r="N3785">
        <v>0</v>
      </c>
      <c r="O3785" t="s">
        <v>11653</v>
      </c>
      <c r="P3785" t="str">
        <f t="shared" si="131"/>
        <v>t-Butyl methyl ether('air', 'non-urban air or from high stacks')</v>
      </c>
      <c r="R3785" s="20" t="s">
        <v>12314</v>
      </c>
    </row>
    <row r="3786" spans="1:18" x14ac:dyDescent="0.25">
      <c r="A3786" s="18">
        <v>928</v>
      </c>
      <c r="B3786" t="s">
        <v>1360</v>
      </c>
      <c r="C3786" t="s">
        <v>44</v>
      </c>
      <c r="D3786" t="s">
        <v>12</v>
      </c>
      <c r="E3786" t="s">
        <v>1362</v>
      </c>
      <c r="F3786" t="s">
        <v>14</v>
      </c>
      <c r="G3786" t="s">
        <v>15</v>
      </c>
      <c r="H3786">
        <v>0</v>
      </c>
      <c r="L3786" s="20" t="s">
        <v>6799</v>
      </c>
      <c r="M3786">
        <v>88.147999999999996</v>
      </c>
      <c r="N3786">
        <v>0</v>
      </c>
      <c r="O3786" t="s">
        <v>11654</v>
      </c>
      <c r="P3786" t="str">
        <f t="shared" si="131"/>
        <v>t-Butyl methyl ether('air', 'urban air close to ground')</v>
      </c>
      <c r="R3786" s="20" t="s">
        <v>12314</v>
      </c>
    </row>
    <row r="3787" spans="1:18" x14ac:dyDescent="0.25">
      <c r="A3787" s="18">
        <v>576</v>
      </c>
      <c r="B3787" t="s">
        <v>1360</v>
      </c>
      <c r="C3787" t="s">
        <v>190</v>
      </c>
      <c r="D3787" t="s">
        <v>12</v>
      </c>
      <c r="E3787" t="s">
        <v>1362</v>
      </c>
      <c r="F3787" t="s">
        <v>14</v>
      </c>
      <c r="G3787" t="s">
        <v>15</v>
      </c>
      <c r="H3787">
        <v>0</v>
      </c>
      <c r="L3787" s="20" t="s">
        <v>6799</v>
      </c>
      <c r="M3787">
        <v>88.147999999999996</v>
      </c>
      <c r="N3787">
        <v>0</v>
      </c>
      <c r="O3787" t="s">
        <v>11655</v>
      </c>
      <c r="P3787" t="str">
        <f t="shared" si="131"/>
        <v>t-Butyl methyl ether('air',)</v>
      </c>
      <c r="R3787" s="20" t="s">
        <v>12314</v>
      </c>
    </row>
    <row r="3788" spans="1:18" x14ac:dyDescent="0.25">
      <c r="A3788" s="18">
        <v>2946</v>
      </c>
      <c r="B3788" t="s">
        <v>1360</v>
      </c>
      <c r="C3788" t="s">
        <v>71</v>
      </c>
      <c r="D3788" t="s">
        <v>12</v>
      </c>
      <c r="E3788" t="s">
        <v>1362</v>
      </c>
      <c r="F3788" t="s">
        <v>14</v>
      </c>
      <c r="G3788" t="s">
        <v>15</v>
      </c>
      <c r="H3788">
        <v>0</v>
      </c>
      <c r="L3788" s="20" t="s">
        <v>6799</v>
      </c>
      <c r="M3788">
        <v>88.147999999999996</v>
      </c>
      <c r="N3788">
        <v>0</v>
      </c>
      <c r="O3788" t="s">
        <v>11656</v>
      </c>
      <c r="P3788" t="str">
        <f t="shared" si="131"/>
        <v>t-Butyl methyl ether('water', 'ground-')</v>
      </c>
      <c r="R3788" s="20" t="s">
        <v>12316</v>
      </c>
    </row>
    <row r="3789" spans="1:18" x14ac:dyDescent="0.25">
      <c r="A3789" s="18">
        <v>2964</v>
      </c>
      <c r="B3789" t="s">
        <v>1360</v>
      </c>
      <c r="C3789" t="s">
        <v>100</v>
      </c>
      <c r="D3789" t="s">
        <v>12</v>
      </c>
      <c r="E3789" t="s">
        <v>1362</v>
      </c>
      <c r="F3789" t="s">
        <v>14</v>
      </c>
      <c r="G3789" t="s">
        <v>15</v>
      </c>
      <c r="H3789">
        <v>0</v>
      </c>
      <c r="L3789" s="20" t="s">
        <v>6799</v>
      </c>
      <c r="M3789">
        <v>88.147999999999996</v>
      </c>
      <c r="N3789">
        <v>0</v>
      </c>
      <c r="O3789" t="s">
        <v>11657</v>
      </c>
      <c r="P3789" t="str">
        <f t="shared" si="131"/>
        <v>t-Butyl methyl ether('water', 'ground-, long-term')</v>
      </c>
      <c r="R3789" s="20" t="s">
        <v>12316</v>
      </c>
    </row>
    <row r="3790" spans="1:18" x14ac:dyDescent="0.25">
      <c r="A3790" s="18">
        <v>1965</v>
      </c>
      <c r="B3790" t="s">
        <v>1360</v>
      </c>
      <c r="C3790" t="s">
        <v>10</v>
      </c>
      <c r="D3790" t="s">
        <v>12</v>
      </c>
      <c r="E3790" t="s">
        <v>1362</v>
      </c>
      <c r="F3790" t="s">
        <v>14</v>
      </c>
      <c r="G3790" t="s">
        <v>15</v>
      </c>
      <c r="H3790">
        <v>0</v>
      </c>
      <c r="L3790" s="20" t="s">
        <v>6799</v>
      </c>
      <c r="M3790">
        <v>88.147999999999996</v>
      </c>
      <c r="N3790">
        <v>0</v>
      </c>
      <c r="O3790" t="s">
        <v>11658</v>
      </c>
      <c r="P3790" t="str">
        <f t="shared" si="131"/>
        <v>t-Butyl methyl ether('water', 'ocean')</v>
      </c>
      <c r="R3790" s="20" t="s">
        <v>12316</v>
      </c>
    </row>
    <row r="3791" spans="1:18" x14ac:dyDescent="0.25">
      <c r="A3791" s="18">
        <v>400</v>
      </c>
      <c r="B3791" t="s">
        <v>1360</v>
      </c>
      <c r="C3791" t="s">
        <v>91</v>
      </c>
      <c r="D3791" t="s">
        <v>12</v>
      </c>
      <c r="E3791" t="s">
        <v>1362</v>
      </c>
      <c r="F3791" t="s">
        <v>14</v>
      </c>
      <c r="G3791" t="s">
        <v>15</v>
      </c>
      <c r="H3791">
        <v>0</v>
      </c>
      <c r="L3791" s="20" t="s">
        <v>6799</v>
      </c>
      <c r="M3791">
        <v>88.147999999999996</v>
      </c>
      <c r="N3791">
        <v>0</v>
      </c>
      <c r="O3791" t="s">
        <v>11659</v>
      </c>
      <c r="P3791" t="str">
        <f t="shared" si="131"/>
        <v>t-Butyl methyl ether('water', 'surface water')</v>
      </c>
      <c r="R3791" s="20" t="s">
        <v>12316</v>
      </c>
    </row>
    <row r="3792" spans="1:18" x14ac:dyDescent="0.25">
      <c r="A3792" s="18">
        <v>2019</v>
      </c>
      <c r="B3792" s="20" t="s">
        <v>1360</v>
      </c>
      <c r="C3792" t="s">
        <v>48</v>
      </c>
      <c r="D3792" t="s">
        <v>12</v>
      </c>
      <c r="E3792" t="s">
        <v>1362</v>
      </c>
      <c r="F3792" t="s">
        <v>14</v>
      </c>
      <c r="G3792" t="s">
        <v>15</v>
      </c>
      <c r="H3792">
        <v>0</v>
      </c>
      <c r="L3792" s="20" t="s">
        <v>6799</v>
      </c>
      <c r="M3792">
        <v>88.147999999999996</v>
      </c>
      <c r="N3792">
        <v>0</v>
      </c>
      <c r="O3792" t="s">
        <v>11660</v>
      </c>
      <c r="P3792" t="str">
        <f t="shared" si="131"/>
        <v>t-Butyl methyl ether('water',)</v>
      </c>
      <c r="R3792" s="20" t="s">
        <v>12316</v>
      </c>
    </row>
    <row r="3793" spans="1:18" x14ac:dyDescent="0.25">
      <c r="A3793" s="18">
        <v>2962</v>
      </c>
      <c r="B3793" t="s">
        <v>577</v>
      </c>
      <c r="C3793" t="s">
        <v>24</v>
      </c>
      <c r="D3793" t="s">
        <v>12</v>
      </c>
      <c r="E3793" t="s">
        <v>579</v>
      </c>
      <c r="F3793" t="s">
        <v>14</v>
      </c>
      <c r="G3793" t="s">
        <v>15</v>
      </c>
      <c r="H3793">
        <f t="shared" ref="H3793:H3811" si="132">14.0067*N3793/M3793</f>
        <v>0.1915158061693284</v>
      </c>
      <c r="L3793" s="20" t="s">
        <v>7080</v>
      </c>
      <c r="M3793" s="20">
        <v>73.135999999999996</v>
      </c>
      <c r="N3793">
        <v>1</v>
      </c>
      <c r="O3793" t="s">
        <v>11661</v>
      </c>
      <c r="P3793" t="str">
        <f t="shared" si="131"/>
        <v>t-Butylamine('air', 'low population density, long-term')</v>
      </c>
      <c r="R3793" s="20" t="s">
        <v>12314</v>
      </c>
    </row>
    <row r="3794" spans="1:18" x14ac:dyDescent="0.25">
      <c r="A3794" s="18">
        <v>565</v>
      </c>
      <c r="B3794" t="s">
        <v>577</v>
      </c>
      <c r="C3794" t="s">
        <v>31</v>
      </c>
      <c r="D3794" t="s">
        <v>12</v>
      </c>
      <c r="E3794" t="s">
        <v>579</v>
      </c>
      <c r="F3794" t="s">
        <v>14</v>
      </c>
      <c r="G3794" t="s">
        <v>15</v>
      </c>
      <c r="H3794">
        <f t="shared" si="132"/>
        <v>0.1915158061693284</v>
      </c>
      <c r="L3794" s="20" t="s">
        <v>7080</v>
      </c>
      <c r="M3794" s="20">
        <v>73.135999999999996</v>
      </c>
      <c r="N3794">
        <v>1</v>
      </c>
      <c r="O3794" t="s">
        <v>11662</v>
      </c>
      <c r="P3794" t="str">
        <f t="shared" si="131"/>
        <v>t-Butylamine('air', 'lower stratosphere + upper troposphere')</v>
      </c>
      <c r="R3794" s="20" t="s">
        <v>12314</v>
      </c>
    </row>
    <row r="3795" spans="1:18" x14ac:dyDescent="0.25">
      <c r="A3795" s="18">
        <v>4147</v>
      </c>
      <c r="B3795" t="s">
        <v>577</v>
      </c>
      <c r="C3795" t="s">
        <v>27</v>
      </c>
      <c r="D3795" t="s">
        <v>12</v>
      </c>
      <c r="E3795" t="s">
        <v>579</v>
      </c>
      <c r="F3795" t="s">
        <v>14</v>
      </c>
      <c r="G3795" t="s">
        <v>15</v>
      </c>
      <c r="H3795">
        <f t="shared" si="132"/>
        <v>0.1915158061693284</v>
      </c>
      <c r="L3795" s="20" t="s">
        <v>7080</v>
      </c>
      <c r="M3795" s="20">
        <v>73.135999999999996</v>
      </c>
      <c r="N3795">
        <v>1</v>
      </c>
      <c r="O3795" t="s">
        <v>11663</v>
      </c>
      <c r="P3795" t="str">
        <f t="shared" si="131"/>
        <v>t-Butylamine('air', 'non-urban air or from high stacks')</v>
      </c>
      <c r="R3795" s="20" t="s">
        <v>12314</v>
      </c>
    </row>
    <row r="3796" spans="1:18" x14ac:dyDescent="0.25">
      <c r="A3796" s="18">
        <v>520</v>
      </c>
      <c r="B3796" t="s">
        <v>577</v>
      </c>
      <c r="C3796" t="s">
        <v>44</v>
      </c>
      <c r="D3796" t="s">
        <v>12</v>
      </c>
      <c r="E3796" t="s">
        <v>579</v>
      </c>
      <c r="F3796" t="s">
        <v>14</v>
      </c>
      <c r="G3796" t="s">
        <v>15</v>
      </c>
      <c r="H3796">
        <f t="shared" si="132"/>
        <v>0.1915158061693284</v>
      </c>
      <c r="L3796" s="20" t="s">
        <v>7080</v>
      </c>
      <c r="M3796" s="20">
        <v>73.135999999999996</v>
      </c>
      <c r="N3796">
        <v>1</v>
      </c>
      <c r="O3796" t="s">
        <v>11664</v>
      </c>
      <c r="P3796" t="str">
        <f t="shared" si="131"/>
        <v>t-Butylamine('air', 'urban air close to ground')</v>
      </c>
      <c r="R3796" s="20" t="s">
        <v>12314</v>
      </c>
    </row>
    <row r="3797" spans="1:18" x14ac:dyDescent="0.25">
      <c r="A3797" s="18">
        <v>260</v>
      </c>
      <c r="B3797" t="s">
        <v>577</v>
      </c>
      <c r="C3797" t="s">
        <v>190</v>
      </c>
      <c r="D3797" t="s">
        <v>12</v>
      </c>
      <c r="E3797" t="s">
        <v>579</v>
      </c>
      <c r="F3797" t="s">
        <v>14</v>
      </c>
      <c r="G3797" t="s">
        <v>15</v>
      </c>
      <c r="H3797">
        <f t="shared" si="132"/>
        <v>0.1915158061693284</v>
      </c>
      <c r="L3797" s="20" t="s">
        <v>7080</v>
      </c>
      <c r="M3797" s="20">
        <v>73.135999999999996</v>
      </c>
      <c r="N3797">
        <v>1</v>
      </c>
      <c r="O3797" t="s">
        <v>11665</v>
      </c>
      <c r="P3797" t="str">
        <f t="shared" si="131"/>
        <v>t-Butylamine('air',)</v>
      </c>
      <c r="R3797" s="20" t="s">
        <v>12314</v>
      </c>
    </row>
    <row r="3798" spans="1:18" x14ac:dyDescent="0.25">
      <c r="A3798" s="18">
        <v>4276</v>
      </c>
      <c r="B3798" t="s">
        <v>577</v>
      </c>
      <c r="C3798" t="s">
        <v>71</v>
      </c>
      <c r="D3798" t="s">
        <v>12</v>
      </c>
      <c r="E3798" t="s">
        <v>579</v>
      </c>
      <c r="F3798" t="s">
        <v>14</v>
      </c>
      <c r="G3798" t="s">
        <v>15</v>
      </c>
      <c r="H3798">
        <f t="shared" si="132"/>
        <v>0.1915158061693284</v>
      </c>
      <c r="L3798" s="20" t="s">
        <v>7080</v>
      </c>
      <c r="M3798" s="20">
        <v>73.135999999999996</v>
      </c>
      <c r="N3798">
        <v>1</v>
      </c>
      <c r="O3798" t="s">
        <v>11666</v>
      </c>
      <c r="P3798" t="str">
        <f t="shared" si="131"/>
        <v>t-Butylamine('water', 'ground-')</v>
      </c>
      <c r="R3798" s="20" t="s">
        <v>12316</v>
      </c>
    </row>
    <row r="3799" spans="1:18" x14ac:dyDescent="0.25">
      <c r="A3799" s="18">
        <v>3986</v>
      </c>
      <c r="B3799" t="s">
        <v>577</v>
      </c>
      <c r="C3799" t="s">
        <v>100</v>
      </c>
      <c r="D3799" t="s">
        <v>12</v>
      </c>
      <c r="E3799" t="s">
        <v>579</v>
      </c>
      <c r="F3799" t="s">
        <v>14</v>
      </c>
      <c r="G3799" t="s">
        <v>15</v>
      </c>
      <c r="H3799">
        <f t="shared" si="132"/>
        <v>0.1915158061693284</v>
      </c>
      <c r="L3799" s="20" t="s">
        <v>7080</v>
      </c>
      <c r="M3799" s="20">
        <v>73.135999999999996</v>
      </c>
      <c r="N3799">
        <v>1</v>
      </c>
      <c r="O3799" t="s">
        <v>11667</v>
      </c>
      <c r="P3799" t="str">
        <f t="shared" si="131"/>
        <v>t-Butylamine('water', 'ground-, long-term')</v>
      </c>
      <c r="R3799" s="20" t="s">
        <v>12316</v>
      </c>
    </row>
    <row r="3800" spans="1:18" x14ac:dyDescent="0.25">
      <c r="A3800" s="18">
        <v>2251</v>
      </c>
      <c r="B3800" t="s">
        <v>577</v>
      </c>
      <c r="C3800" t="s">
        <v>10</v>
      </c>
      <c r="D3800" t="s">
        <v>12</v>
      </c>
      <c r="E3800" t="s">
        <v>579</v>
      </c>
      <c r="F3800" t="s">
        <v>14</v>
      </c>
      <c r="G3800" t="s">
        <v>15</v>
      </c>
      <c r="H3800">
        <f t="shared" si="132"/>
        <v>0.1915158061693284</v>
      </c>
      <c r="L3800" s="20" t="s">
        <v>7080</v>
      </c>
      <c r="M3800" s="20">
        <v>73.135999999999996</v>
      </c>
      <c r="N3800">
        <v>1</v>
      </c>
      <c r="O3800" t="s">
        <v>11668</v>
      </c>
      <c r="P3800" t="str">
        <f t="shared" si="131"/>
        <v>t-Butylamine('water', 'ocean')</v>
      </c>
      <c r="R3800" s="20" t="s">
        <v>12316</v>
      </c>
    </row>
    <row r="3801" spans="1:18" x14ac:dyDescent="0.25">
      <c r="A3801" s="18">
        <v>2967</v>
      </c>
      <c r="B3801" t="s">
        <v>577</v>
      </c>
      <c r="C3801" t="s">
        <v>91</v>
      </c>
      <c r="D3801" t="s">
        <v>12</v>
      </c>
      <c r="E3801" t="s">
        <v>579</v>
      </c>
      <c r="F3801" t="s">
        <v>14</v>
      </c>
      <c r="G3801" t="s">
        <v>15</v>
      </c>
      <c r="H3801">
        <f t="shared" si="132"/>
        <v>0.1915158061693284</v>
      </c>
      <c r="L3801" s="20" t="s">
        <v>7080</v>
      </c>
      <c r="M3801" s="20">
        <v>73.135999999999996</v>
      </c>
      <c r="N3801">
        <v>1</v>
      </c>
      <c r="O3801" t="s">
        <v>11669</v>
      </c>
      <c r="P3801" t="str">
        <f t="shared" si="131"/>
        <v>t-Butylamine('water', 'surface water')</v>
      </c>
      <c r="R3801" s="20" t="s">
        <v>12316</v>
      </c>
    </row>
    <row r="3802" spans="1:18" x14ac:dyDescent="0.25">
      <c r="A3802" s="18">
        <v>3790</v>
      </c>
      <c r="B3802" s="20" t="s">
        <v>577</v>
      </c>
      <c r="C3802" t="s">
        <v>48</v>
      </c>
      <c r="D3802" t="s">
        <v>12</v>
      </c>
      <c r="E3802" t="s">
        <v>579</v>
      </c>
      <c r="F3802" t="s">
        <v>14</v>
      </c>
      <c r="G3802" t="s">
        <v>15</v>
      </c>
      <c r="H3802">
        <f t="shared" si="132"/>
        <v>0.1915158061693284</v>
      </c>
      <c r="L3802" s="20" t="s">
        <v>7080</v>
      </c>
      <c r="M3802" s="20">
        <v>73.135999999999996</v>
      </c>
      <c r="N3802">
        <v>1</v>
      </c>
      <c r="O3802" t="s">
        <v>11670</v>
      </c>
      <c r="P3802" t="str">
        <f t="shared" si="131"/>
        <v>t-Butylamine('water',)</v>
      </c>
      <c r="R3802" s="20" t="s">
        <v>12316</v>
      </c>
    </row>
    <row r="3803" spans="1:18" x14ac:dyDescent="0.25">
      <c r="A3803" s="18">
        <v>3604</v>
      </c>
      <c r="B3803" s="20" t="s">
        <v>2615</v>
      </c>
      <c r="C3803" t="s">
        <v>17</v>
      </c>
      <c r="D3803" t="s">
        <v>12</v>
      </c>
      <c r="E3803" s="20" t="s">
        <v>2617</v>
      </c>
      <c r="F3803" t="s">
        <v>14</v>
      </c>
      <c r="G3803" t="s">
        <v>15</v>
      </c>
      <c r="H3803">
        <f t="shared" si="132"/>
        <v>0.11752953614821776</v>
      </c>
      <c r="L3803" s="20" t="s">
        <v>7602</v>
      </c>
      <c r="M3803">
        <v>238.352</v>
      </c>
      <c r="N3803">
        <v>2</v>
      </c>
      <c r="O3803" t="s">
        <v>11671</v>
      </c>
      <c r="P3803" t="str">
        <f t="shared" si="131"/>
        <v>TCMTB('soil', 'agricultural')</v>
      </c>
      <c r="R3803" s="20" t="s">
        <v>12315</v>
      </c>
    </row>
    <row r="3804" spans="1:18" x14ac:dyDescent="0.25">
      <c r="A3804" s="18">
        <v>1328</v>
      </c>
      <c r="B3804" t="s">
        <v>1984</v>
      </c>
      <c r="C3804" t="s">
        <v>27</v>
      </c>
      <c r="D3804" t="s">
        <v>12</v>
      </c>
      <c r="E3804" t="s">
        <v>1986</v>
      </c>
      <c r="F3804" t="s">
        <v>14</v>
      </c>
      <c r="G3804" t="s">
        <v>15</v>
      </c>
      <c r="H3804">
        <f t="shared" si="132"/>
        <v>7.9477402332113367E-2</v>
      </c>
      <c r="L3804" t="s">
        <v>7604</v>
      </c>
      <c r="M3804">
        <v>352.47</v>
      </c>
      <c r="N3804">
        <v>2</v>
      </c>
      <c r="O3804" t="s">
        <v>11672</v>
      </c>
      <c r="P3804" t="str">
        <f t="shared" si="131"/>
        <v>Tebuconazole('air', 'non-urban air or from high stacks')</v>
      </c>
      <c r="R3804" s="20" t="s">
        <v>12314</v>
      </c>
    </row>
    <row r="3805" spans="1:18" x14ac:dyDescent="0.25">
      <c r="A3805" s="18">
        <v>2140</v>
      </c>
      <c r="B3805" s="20" t="s">
        <v>1984</v>
      </c>
      <c r="C3805" t="s">
        <v>17</v>
      </c>
      <c r="D3805" t="s">
        <v>12</v>
      </c>
      <c r="E3805" t="s">
        <v>1986</v>
      </c>
      <c r="F3805" t="s">
        <v>14</v>
      </c>
      <c r="G3805" t="s">
        <v>15</v>
      </c>
      <c r="H3805">
        <f t="shared" si="132"/>
        <v>0.13650956084439506</v>
      </c>
      <c r="L3805" t="s">
        <v>7603</v>
      </c>
      <c r="M3805">
        <v>307.81799999999998</v>
      </c>
      <c r="N3805">
        <v>3</v>
      </c>
      <c r="O3805" t="s">
        <v>11673</v>
      </c>
      <c r="P3805" t="str">
        <f t="shared" si="131"/>
        <v>Tebuconazole('soil', 'agricultural')</v>
      </c>
      <c r="R3805" s="20" t="s">
        <v>12315</v>
      </c>
    </row>
    <row r="3806" spans="1:18" x14ac:dyDescent="0.25">
      <c r="A3806" s="18">
        <v>60</v>
      </c>
      <c r="B3806" t="s">
        <v>5507</v>
      </c>
      <c r="C3806" t="s">
        <v>71</v>
      </c>
      <c r="D3806" t="s">
        <v>12</v>
      </c>
      <c r="E3806" t="s">
        <v>1986</v>
      </c>
      <c r="F3806" t="s">
        <v>14</v>
      </c>
      <c r="G3806" t="s">
        <v>15</v>
      </c>
      <c r="H3806">
        <f t="shared" si="132"/>
        <v>0.13650956084439506</v>
      </c>
      <c r="L3806" t="s">
        <v>7603</v>
      </c>
      <c r="M3806">
        <v>307.81799999999998</v>
      </c>
      <c r="N3806">
        <v>3</v>
      </c>
      <c r="O3806" t="s">
        <v>11674</v>
      </c>
      <c r="P3806" t="str">
        <f t="shared" si="131"/>
        <v>Tebuconazole('water', 'ground-')</v>
      </c>
      <c r="R3806" s="20" t="s">
        <v>12316</v>
      </c>
    </row>
    <row r="3807" spans="1:18" x14ac:dyDescent="0.25">
      <c r="A3807" s="18">
        <v>2952</v>
      </c>
      <c r="B3807" t="s">
        <v>1984</v>
      </c>
      <c r="C3807" t="s">
        <v>91</v>
      </c>
      <c r="D3807" t="s">
        <v>12</v>
      </c>
      <c r="E3807" t="s">
        <v>1986</v>
      </c>
      <c r="F3807" t="s">
        <v>14</v>
      </c>
      <c r="G3807" t="s">
        <v>15</v>
      </c>
      <c r="H3807">
        <f t="shared" si="132"/>
        <v>0.13650956084439506</v>
      </c>
      <c r="L3807" t="s">
        <v>7603</v>
      </c>
      <c r="M3807">
        <v>307.81799999999998</v>
      </c>
      <c r="N3807">
        <v>3</v>
      </c>
      <c r="O3807" t="s">
        <v>11675</v>
      </c>
      <c r="P3807" t="str">
        <f t="shared" si="131"/>
        <v>Tebuconazole('water', 'surface water')</v>
      </c>
      <c r="R3807" s="20" t="s">
        <v>12316</v>
      </c>
    </row>
    <row r="3808" spans="1:18" x14ac:dyDescent="0.25">
      <c r="A3808" s="18">
        <v>3142</v>
      </c>
      <c r="B3808" t="s">
        <v>5547</v>
      </c>
      <c r="C3808" t="s">
        <v>17</v>
      </c>
      <c r="D3808" t="s">
        <v>12</v>
      </c>
      <c r="E3808" t="s">
        <v>5549</v>
      </c>
      <c r="F3808" t="s">
        <v>14</v>
      </c>
      <c r="G3808" t="s">
        <v>15</v>
      </c>
      <c r="H3808">
        <f t="shared" si="132"/>
        <v>7.9477402332113367E-2</v>
      </c>
      <c r="L3808" t="s">
        <v>7604</v>
      </c>
      <c r="M3808">
        <v>352.47</v>
      </c>
      <c r="N3808">
        <v>2</v>
      </c>
      <c r="O3808" t="s">
        <v>11676</v>
      </c>
      <c r="P3808" t="str">
        <f t="shared" si="131"/>
        <v>Tebufenozide('soil', 'agricultural')</v>
      </c>
      <c r="R3808" s="20" t="s">
        <v>12315</v>
      </c>
    </row>
    <row r="3809" spans="1:18" x14ac:dyDescent="0.25">
      <c r="A3809" s="18">
        <v>770</v>
      </c>
      <c r="B3809" t="s">
        <v>7605</v>
      </c>
      <c r="C3809" t="s">
        <v>17</v>
      </c>
      <c r="D3809" t="s">
        <v>12</v>
      </c>
      <c r="E3809" t="s">
        <v>4282</v>
      </c>
      <c r="F3809" t="s">
        <v>14</v>
      </c>
      <c r="G3809" t="s">
        <v>15</v>
      </c>
      <c r="H3809">
        <f t="shared" si="132"/>
        <v>0.12586294689926195</v>
      </c>
      <c r="L3809" t="s">
        <v>7606</v>
      </c>
      <c r="M3809">
        <v>333.85599999999999</v>
      </c>
      <c r="N3809">
        <v>3</v>
      </c>
      <c r="O3809" t="s">
        <v>11677</v>
      </c>
      <c r="P3809" t="str">
        <f t="shared" si="131"/>
        <v>Tebufenpyrad('soil', 'agricultural')</v>
      </c>
      <c r="R3809" s="20" t="s">
        <v>12315</v>
      </c>
    </row>
    <row r="3810" spans="1:18" x14ac:dyDescent="0.25">
      <c r="A3810" s="18">
        <v>984</v>
      </c>
      <c r="B3810" t="s">
        <v>2387</v>
      </c>
      <c r="C3810" t="s">
        <v>17</v>
      </c>
      <c r="D3810" t="s">
        <v>12</v>
      </c>
      <c r="E3810" t="s">
        <v>2389</v>
      </c>
      <c r="F3810" t="s">
        <v>14</v>
      </c>
      <c r="G3810" t="s">
        <v>15</v>
      </c>
      <c r="H3810">
        <f t="shared" si="132"/>
        <v>8.7989521691606037E-2</v>
      </c>
      <c r="L3810" t="s">
        <v>7607</v>
      </c>
      <c r="M3810">
        <v>318.37200000000001</v>
      </c>
      <c r="N3810">
        <v>2</v>
      </c>
      <c r="O3810" t="s">
        <v>11678</v>
      </c>
      <c r="P3810" t="str">
        <f t="shared" si="131"/>
        <v>Tebupirimphos('soil', 'agricultural')</v>
      </c>
      <c r="R3810" s="20" t="s">
        <v>12315</v>
      </c>
    </row>
    <row r="3811" spans="1:18" x14ac:dyDescent="0.25">
      <c r="A3811" s="18">
        <v>558</v>
      </c>
      <c r="B3811" s="20" t="s">
        <v>527</v>
      </c>
      <c r="C3811" t="s">
        <v>17</v>
      </c>
      <c r="D3811" t="s">
        <v>12</v>
      </c>
      <c r="E3811" t="s">
        <v>529</v>
      </c>
      <c r="F3811" t="s">
        <v>14</v>
      </c>
      <c r="G3811" t="s">
        <v>15</v>
      </c>
      <c r="H3811">
        <f t="shared" si="132"/>
        <v>6.002468405692761E-2</v>
      </c>
      <c r="L3811" t="s">
        <v>7608</v>
      </c>
      <c r="M3811">
        <v>233.34899999999999</v>
      </c>
      <c r="N3811">
        <v>1</v>
      </c>
      <c r="O3811" t="s">
        <v>11679</v>
      </c>
      <c r="P3811" t="str">
        <f t="shared" si="131"/>
        <v>Tebutam('soil', 'agricultural')</v>
      </c>
      <c r="R3811" s="20" t="s">
        <v>12315</v>
      </c>
    </row>
    <row r="3812" spans="1:18" x14ac:dyDescent="0.25">
      <c r="A3812" s="18">
        <v>3276</v>
      </c>
      <c r="B3812" t="s">
        <v>152</v>
      </c>
      <c r="C3812" t="s">
        <v>24</v>
      </c>
      <c r="D3812" t="s">
        <v>12</v>
      </c>
      <c r="E3812" t="s">
        <v>154</v>
      </c>
      <c r="F3812" t="s">
        <v>14</v>
      </c>
      <c r="G3812" t="s">
        <v>34</v>
      </c>
      <c r="H3812">
        <v>0</v>
      </c>
      <c r="L3812" s="20" t="s">
        <v>7609</v>
      </c>
      <c r="M3812" s="20" t="s">
        <v>6621</v>
      </c>
      <c r="N3812">
        <v>0</v>
      </c>
      <c r="O3812" t="s">
        <v>11680</v>
      </c>
      <c r="P3812" t="str">
        <f t="shared" si="131"/>
        <v>Technetium-99('air', 'low population density, long-term')</v>
      </c>
      <c r="R3812" s="20" t="s">
        <v>12314</v>
      </c>
    </row>
    <row r="3813" spans="1:18" x14ac:dyDescent="0.25">
      <c r="A3813" s="18">
        <v>606</v>
      </c>
      <c r="B3813" t="s">
        <v>152</v>
      </c>
      <c r="C3813" t="s">
        <v>31</v>
      </c>
      <c r="D3813" t="s">
        <v>12</v>
      </c>
      <c r="E3813" t="s">
        <v>154</v>
      </c>
      <c r="F3813" t="s">
        <v>14</v>
      </c>
      <c r="G3813" t="s">
        <v>34</v>
      </c>
      <c r="H3813">
        <v>0</v>
      </c>
      <c r="L3813" s="20" t="s">
        <v>7609</v>
      </c>
      <c r="M3813" s="20" t="s">
        <v>6621</v>
      </c>
      <c r="N3813">
        <v>0</v>
      </c>
      <c r="O3813" t="s">
        <v>11681</v>
      </c>
      <c r="P3813" t="str">
        <f t="shared" si="131"/>
        <v>Technetium-99('air', 'lower stratosphere + upper troposphere')</v>
      </c>
      <c r="R3813" s="20" t="s">
        <v>12314</v>
      </c>
    </row>
    <row r="3814" spans="1:18" x14ac:dyDescent="0.25">
      <c r="A3814" s="18">
        <v>955</v>
      </c>
      <c r="B3814" t="s">
        <v>152</v>
      </c>
      <c r="C3814" t="s">
        <v>27</v>
      </c>
      <c r="D3814" t="s">
        <v>12</v>
      </c>
      <c r="E3814" t="s">
        <v>154</v>
      </c>
      <c r="F3814" t="s">
        <v>14</v>
      </c>
      <c r="G3814" t="s">
        <v>34</v>
      </c>
      <c r="H3814">
        <v>0</v>
      </c>
      <c r="L3814" s="20" t="s">
        <v>7609</v>
      </c>
      <c r="M3814" s="20" t="s">
        <v>6621</v>
      </c>
      <c r="N3814">
        <v>0</v>
      </c>
      <c r="O3814" t="s">
        <v>11682</v>
      </c>
      <c r="P3814" t="str">
        <f t="shared" si="131"/>
        <v>Technetium-99('air', 'non-urban air or from high stacks')</v>
      </c>
      <c r="R3814" s="20" t="s">
        <v>12314</v>
      </c>
    </row>
    <row r="3815" spans="1:18" x14ac:dyDescent="0.25">
      <c r="A3815" s="18">
        <v>3038</v>
      </c>
      <c r="B3815" t="s">
        <v>152</v>
      </c>
      <c r="C3815" t="s">
        <v>44</v>
      </c>
      <c r="D3815" t="s">
        <v>12</v>
      </c>
      <c r="E3815" t="s">
        <v>154</v>
      </c>
      <c r="F3815" t="s">
        <v>14</v>
      </c>
      <c r="G3815" t="s">
        <v>34</v>
      </c>
      <c r="H3815">
        <v>0</v>
      </c>
      <c r="L3815" s="20" t="s">
        <v>7609</v>
      </c>
      <c r="M3815" s="20" t="s">
        <v>6621</v>
      </c>
      <c r="N3815">
        <v>0</v>
      </c>
      <c r="O3815" t="s">
        <v>11683</v>
      </c>
      <c r="P3815" t="str">
        <f t="shared" si="131"/>
        <v>Technetium-99('air', 'urban air close to ground')</v>
      </c>
      <c r="R3815" s="20" t="s">
        <v>12314</v>
      </c>
    </row>
    <row r="3816" spans="1:18" x14ac:dyDescent="0.25">
      <c r="A3816" s="18">
        <v>3132</v>
      </c>
      <c r="B3816" t="s">
        <v>152</v>
      </c>
      <c r="C3816" t="s">
        <v>190</v>
      </c>
      <c r="D3816" t="s">
        <v>12</v>
      </c>
      <c r="E3816" t="s">
        <v>154</v>
      </c>
      <c r="F3816" t="s">
        <v>14</v>
      </c>
      <c r="G3816" t="s">
        <v>34</v>
      </c>
      <c r="H3816">
        <v>0</v>
      </c>
      <c r="L3816" s="20" t="s">
        <v>7609</v>
      </c>
      <c r="M3816" s="20" t="s">
        <v>6621</v>
      </c>
      <c r="N3816">
        <v>0</v>
      </c>
      <c r="O3816" t="s">
        <v>11684</v>
      </c>
      <c r="P3816" t="str">
        <f t="shared" si="131"/>
        <v>Technetium-99('air',)</v>
      </c>
      <c r="R3816" s="20" t="s">
        <v>12314</v>
      </c>
    </row>
    <row r="3817" spans="1:18" x14ac:dyDescent="0.25">
      <c r="A3817" s="18">
        <v>3720</v>
      </c>
      <c r="B3817" t="s">
        <v>152</v>
      </c>
      <c r="C3817" t="s">
        <v>71</v>
      </c>
      <c r="D3817" t="s">
        <v>12</v>
      </c>
      <c r="E3817" t="s">
        <v>154</v>
      </c>
      <c r="F3817" t="s">
        <v>14</v>
      </c>
      <c r="G3817" t="s">
        <v>34</v>
      </c>
      <c r="H3817">
        <v>0</v>
      </c>
      <c r="L3817" s="20" t="s">
        <v>7609</v>
      </c>
      <c r="M3817" s="20" t="s">
        <v>6621</v>
      </c>
      <c r="N3817">
        <v>0</v>
      </c>
      <c r="O3817" t="s">
        <v>11685</v>
      </c>
      <c r="P3817" t="str">
        <f t="shared" si="131"/>
        <v>Technetium-99('water', 'ground-')</v>
      </c>
      <c r="R3817" s="20" t="s">
        <v>12316</v>
      </c>
    </row>
    <row r="3818" spans="1:18" x14ac:dyDescent="0.25">
      <c r="A3818" s="18">
        <v>3123</v>
      </c>
      <c r="B3818" t="s">
        <v>152</v>
      </c>
      <c r="C3818" t="s">
        <v>100</v>
      </c>
      <c r="D3818" t="s">
        <v>12</v>
      </c>
      <c r="E3818" t="s">
        <v>154</v>
      </c>
      <c r="F3818" t="s">
        <v>14</v>
      </c>
      <c r="G3818" t="s">
        <v>34</v>
      </c>
      <c r="H3818">
        <v>0</v>
      </c>
      <c r="L3818" s="20" t="s">
        <v>7609</v>
      </c>
      <c r="M3818" s="20" t="s">
        <v>6621</v>
      </c>
      <c r="N3818">
        <v>0</v>
      </c>
      <c r="O3818" t="s">
        <v>11686</v>
      </c>
      <c r="P3818" t="str">
        <f t="shared" si="131"/>
        <v>Technetium-99('water', 'ground-, long-term')</v>
      </c>
      <c r="R3818" s="20" t="s">
        <v>12316</v>
      </c>
    </row>
    <row r="3819" spans="1:18" x14ac:dyDescent="0.25">
      <c r="A3819" s="18">
        <v>4124</v>
      </c>
      <c r="B3819" t="s">
        <v>152</v>
      </c>
      <c r="C3819" t="s">
        <v>10</v>
      </c>
      <c r="D3819" t="s">
        <v>12</v>
      </c>
      <c r="E3819" t="s">
        <v>154</v>
      </c>
      <c r="F3819" t="s">
        <v>14</v>
      </c>
      <c r="G3819" t="s">
        <v>34</v>
      </c>
      <c r="H3819">
        <v>0</v>
      </c>
      <c r="L3819" s="20" t="s">
        <v>7609</v>
      </c>
      <c r="M3819" s="20" t="s">
        <v>6621</v>
      </c>
      <c r="N3819">
        <v>0</v>
      </c>
      <c r="O3819" t="s">
        <v>11687</v>
      </c>
      <c r="P3819" t="str">
        <f t="shared" si="131"/>
        <v>Technetium-99('water', 'ocean')</v>
      </c>
      <c r="R3819" s="20" t="s">
        <v>12316</v>
      </c>
    </row>
    <row r="3820" spans="1:18" x14ac:dyDescent="0.25">
      <c r="A3820" s="18">
        <v>2000</v>
      </c>
      <c r="B3820" s="20" t="s">
        <v>152</v>
      </c>
      <c r="C3820" t="s">
        <v>91</v>
      </c>
      <c r="D3820" t="s">
        <v>12</v>
      </c>
      <c r="E3820" t="s">
        <v>154</v>
      </c>
      <c r="F3820" t="s">
        <v>14</v>
      </c>
      <c r="G3820" t="s">
        <v>34</v>
      </c>
      <c r="H3820">
        <v>0</v>
      </c>
      <c r="L3820" s="20" t="s">
        <v>7609</v>
      </c>
      <c r="M3820" s="20" t="s">
        <v>6621</v>
      </c>
      <c r="N3820">
        <v>0</v>
      </c>
      <c r="O3820" t="s">
        <v>11688</v>
      </c>
      <c r="P3820" t="str">
        <f t="shared" si="131"/>
        <v>Technetium-99('water', 'surface water')</v>
      </c>
      <c r="R3820" s="20" t="s">
        <v>12316</v>
      </c>
    </row>
    <row r="3821" spans="1:18" x14ac:dyDescent="0.25">
      <c r="A3821" s="18">
        <v>3679</v>
      </c>
      <c r="B3821" t="s">
        <v>152</v>
      </c>
      <c r="C3821" t="s">
        <v>48</v>
      </c>
      <c r="D3821" t="s">
        <v>12</v>
      </c>
      <c r="E3821" t="s">
        <v>154</v>
      </c>
      <c r="F3821" t="s">
        <v>14</v>
      </c>
      <c r="G3821" t="s">
        <v>34</v>
      </c>
      <c r="H3821">
        <v>0</v>
      </c>
      <c r="L3821" s="20" t="s">
        <v>7609</v>
      </c>
      <c r="M3821" s="20" t="s">
        <v>6621</v>
      </c>
      <c r="N3821">
        <v>0</v>
      </c>
      <c r="O3821" t="s">
        <v>11689</v>
      </c>
      <c r="P3821" t="str">
        <f t="shared" si="131"/>
        <v>Technetium-99('water',)</v>
      </c>
      <c r="R3821" s="20" t="s">
        <v>12316</v>
      </c>
    </row>
    <row r="3822" spans="1:18" x14ac:dyDescent="0.25">
      <c r="A3822" s="18">
        <v>3877</v>
      </c>
      <c r="B3822" t="s">
        <v>113</v>
      </c>
      <c r="C3822" t="s">
        <v>71</v>
      </c>
      <c r="D3822" t="s">
        <v>12</v>
      </c>
      <c r="E3822" t="s">
        <v>115</v>
      </c>
      <c r="F3822" t="s">
        <v>14</v>
      </c>
      <c r="G3822" t="s">
        <v>34</v>
      </c>
      <c r="H3822">
        <v>0</v>
      </c>
      <c r="L3822" s="20" t="s">
        <v>7609</v>
      </c>
      <c r="M3822" s="20" t="s">
        <v>6621</v>
      </c>
      <c r="N3822">
        <v>0</v>
      </c>
      <c r="O3822" t="s">
        <v>11690</v>
      </c>
      <c r="P3822" t="str">
        <f t="shared" si="131"/>
        <v>Technetium-99m('water', 'ground-')</v>
      </c>
      <c r="R3822" s="20" t="s">
        <v>12316</v>
      </c>
    </row>
    <row r="3823" spans="1:18" x14ac:dyDescent="0.25">
      <c r="A3823" s="18">
        <v>4372</v>
      </c>
      <c r="B3823" t="s">
        <v>113</v>
      </c>
      <c r="C3823" t="s">
        <v>100</v>
      </c>
      <c r="D3823" t="s">
        <v>12</v>
      </c>
      <c r="E3823" t="s">
        <v>115</v>
      </c>
      <c r="F3823" t="s">
        <v>14</v>
      </c>
      <c r="G3823" t="s">
        <v>34</v>
      </c>
      <c r="H3823">
        <v>0</v>
      </c>
      <c r="L3823" s="20" t="s">
        <v>7609</v>
      </c>
      <c r="M3823" s="20" t="s">
        <v>6621</v>
      </c>
      <c r="N3823">
        <v>0</v>
      </c>
      <c r="O3823" t="s">
        <v>11691</v>
      </c>
      <c r="P3823" t="str">
        <f t="shared" si="131"/>
        <v>Technetium-99m('water', 'ground-, long-term')</v>
      </c>
      <c r="R3823" s="20" t="s">
        <v>12316</v>
      </c>
    </row>
    <row r="3824" spans="1:18" x14ac:dyDescent="0.25">
      <c r="A3824" s="18">
        <v>2148</v>
      </c>
      <c r="B3824" t="s">
        <v>113</v>
      </c>
      <c r="C3824" t="s">
        <v>10</v>
      </c>
      <c r="D3824" t="s">
        <v>12</v>
      </c>
      <c r="E3824" t="s">
        <v>115</v>
      </c>
      <c r="F3824" t="s">
        <v>14</v>
      </c>
      <c r="G3824" t="s">
        <v>34</v>
      </c>
      <c r="H3824">
        <v>0</v>
      </c>
      <c r="L3824" s="20" t="s">
        <v>7609</v>
      </c>
      <c r="M3824" s="20" t="s">
        <v>6621</v>
      </c>
      <c r="N3824">
        <v>0</v>
      </c>
      <c r="O3824" t="s">
        <v>11692</v>
      </c>
      <c r="P3824" t="str">
        <f t="shared" si="131"/>
        <v>Technetium-99m('water', 'ocean')</v>
      </c>
      <c r="R3824" s="20" t="s">
        <v>12316</v>
      </c>
    </row>
    <row r="3825" spans="1:18" x14ac:dyDescent="0.25">
      <c r="A3825" s="18">
        <v>2532</v>
      </c>
      <c r="B3825" t="s">
        <v>113</v>
      </c>
      <c r="C3825" t="s">
        <v>91</v>
      </c>
      <c r="D3825" t="s">
        <v>12</v>
      </c>
      <c r="E3825" t="s">
        <v>115</v>
      </c>
      <c r="F3825" t="s">
        <v>14</v>
      </c>
      <c r="G3825" t="s">
        <v>34</v>
      </c>
      <c r="H3825">
        <v>0</v>
      </c>
      <c r="L3825" s="20" t="s">
        <v>7609</v>
      </c>
      <c r="M3825" s="20" t="s">
        <v>6621</v>
      </c>
      <c r="N3825">
        <v>0</v>
      </c>
      <c r="O3825" t="s">
        <v>11693</v>
      </c>
      <c r="P3825" t="str">
        <f t="shared" si="131"/>
        <v>Technetium-99m('water', 'surface water')</v>
      </c>
      <c r="R3825" s="20" t="s">
        <v>12316</v>
      </c>
    </row>
    <row r="3826" spans="1:18" x14ac:dyDescent="0.25">
      <c r="A3826" s="18">
        <v>2022</v>
      </c>
      <c r="B3826" t="s">
        <v>113</v>
      </c>
      <c r="C3826" t="s">
        <v>48</v>
      </c>
      <c r="D3826" t="s">
        <v>12</v>
      </c>
      <c r="E3826" t="s">
        <v>115</v>
      </c>
      <c r="F3826" t="s">
        <v>14</v>
      </c>
      <c r="G3826" t="s">
        <v>34</v>
      </c>
      <c r="H3826">
        <v>0</v>
      </c>
      <c r="L3826" s="20" t="s">
        <v>7609</v>
      </c>
      <c r="M3826" s="20" t="s">
        <v>6621</v>
      </c>
      <c r="N3826">
        <v>0</v>
      </c>
      <c r="O3826" t="s">
        <v>11694</v>
      </c>
      <c r="P3826" t="str">
        <f t="shared" si="131"/>
        <v>Technetium-99m('water',)</v>
      </c>
      <c r="R3826" s="20" t="s">
        <v>12316</v>
      </c>
    </row>
    <row r="3827" spans="1:18" x14ac:dyDescent="0.25">
      <c r="A3827" s="18">
        <v>2026</v>
      </c>
      <c r="B3827" s="20" t="s">
        <v>5260</v>
      </c>
      <c r="C3827" t="s">
        <v>17</v>
      </c>
      <c r="D3827" t="s">
        <v>12</v>
      </c>
      <c r="E3827" t="s">
        <v>5262</v>
      </c>
      <c r="F3827" t="s">
        <v>14</v>
      </c>
      <c r="G3827" t="s">
        <v>15</v>
      </c>
      <c r="H3827">
        <f t="shared" ref="H3827:H3832" si="133">14.0067*N3827/M3827</f>
        <v>7.3504955275262462E-2</v>
      </c>
      <c r="L3827" t="s">
        <v>7610</v>
      </c>
      <c r="M3827">
        <v>381.10899999999998</v>
      </c>
      <c r="N3827">
        <v>2</v>
      </c>
      <c r="O3827" t="s">
        <v>11695</v>
      </c>
      <c r="P3827" t="str">
        <f t="shared" si="131"/>
        <v>Teflubenzuron('soil', 'agricultural')</v>
      </c>
      <c r="R3827" s="20" t="s">
        <v>12315</v>
      </c>
    </row>
    <row r="3828" spans="1:18" x14ac:dyDescent="0.25">
      <c r="A3828" s="18">
        <v>3885</v>
      </c>
      <c r="B3828" t="s">
        <v>827</v>
      </c>
      <c r="C3828" t="s">
        <v>27</v>
      </c>
      <c r="D3828" t="s">
        <v>12</v>
      </c>
      <c r="E3828" t="s">
        <v>829</v>
      </c>
      <c r="F3828" t="s">
        <v>14</v>
      </c>
      <c r="G3828" t="s">
        <v>15</v>
      </c>
      <c r="H3828">
        <f t="shared" si="133"/>
        <v>0</v>
      </c>
      <c r="L3828" t="s">
        <v>7611</v>
      </c>
      <c r="M3828">
        <v>418.73399999999998</v>
      </c>
      <c r="N3828">
        <v>0</v>
      </c>
      <c r="O3828" t="s">
        <v>11696</v>
      </c>
      <c r="P3828" t="str">
        <f t="shared" si="131"/>
        <v>Tefluthrin('air', 'non-urban air or from high stacks')</v>
      </c>
      <c r="R3828" s="20" t="s">
        <v>12314</v>
      </c>
    </row>
    <row r="3829" spans="1:18" x14ac:dyDescent="0.25">
      <c r="A3829" s="18">
        <v>4100</v>
      </c>
      <c r="B3829" s="20" t="s">
        <v>827</v>
      </c>
      <c r="C3829" t="s">
        <v>17</v>
      </c>
      <c r="D3829" t="s">
        <v>12</v>
      </c>
      <c r="E3829" t="s">
        <v>829</v>
      </c>
      <c r="F3829" t="s">
        <v>14</v>
      </c>
      <c r="G3829" t="s">
        <v>15</v>
      </c>
      <c r="H3829">
        <f t="shared" si="133"/>
        <v>0</v>
      </c>
      <c r="L3829" t="s">
        <v>7611</v>
      </c>
      <c r="M3829">
        <v>418.73399999999998</v>
      </c>
      <c r="N3829">
        <v>0</v>
      </c>
      <c r="O3829" t="s">
        <v>11697</v>
      </c>
      <c r="P3829" t="str">
        <f t="shared" si="131"/>
        <v>Tefluthrin('soil', 'agricultural')</v>
      </c>
      <c r="R3829" s="20" t="s">
        <v>12315</v>
      </c>
    </row>
    <row r="3830" spans="1:18" x14ac:dyDescent="0.25">
      <c r="A3830" s="18">
        <v>1529</v>
      </c>
      <c r="B3830" t="s">
        <v>827</v>
      </c>
      <c r="C3830" t="s">
        <v>71</v>
      </c>
      <c r="D3830" t="s">
        <v>12</v>
      </c>
      <c r="E3830" t="s">
        <v>829</v>
      </c>
      <c r="F3830" t="s">
        <v>14</v>
      </c>
      <c r="G3830" t="s">
        <v>15</v>
      </c>
      <c r="H3830">
        <f t="shared" si="133"/>
        <v>0</v>
      </c>
      <c r="L3830" t="s">
        <v>7611</v>
      </c>
      <c r="M3830">
        <v>418.73399999999998</v>
      </c>
      <c r="N3830">
        <v>0</v>
      </c>
      <c r="O3830" t="s">
        <v>11698</v>
      </c>
      <c r="P3830" t="str">
        <f t="shared" si="131"/>
        <v>Tefluthrin('water', 'ground-')</v>
      </c>
      <c r="R3830" s="20" t="s">
        <v>12316</v>
      </c>
    </row>
    <row r="3831" spans="1:18" x14ac:dyDescent="0.25">
      <c r="A3831" s="18">
        <v>117</v>
      </c>
      <c r="B3831" t="s">
        <v>827</v>
      </c>
      <c r="C3831" t="s">
        <v>91</v>
      </c>
      <c r="D3831" t="s">
        <v>12</v>
      </c>
      <c r="E3831" t="s">
        <v>829</v>
      </c>
      <c r="F3831" t="s">
        <v>14</v>
      </c>
      <c r="G3831" t="s">
        <v>15</v>
      </c>
      <c r="H3831">
        <f t="shared" si="133"/>
        <v>0</v>
      </c>
      <c r="L3831" t="s">
        <v>7611</v>
      </c>
      <c r="M3831">
        <v>418.73399999999998</v>
      </c>
      <c r="N3831">
        <v>0</v>
      </c>
      <c r="O3831" t="s">
        <v>11699</v>
      </c>
      <c r="P3831" t="str">
        <f t="shared" si="131"/>
        <v>Tefluthrin('water', 'surface water')</v>
      </c>
      <c r="R3831" s="20" t="s">
        <v>12316</v>
      </c>
    </row>
    <row r="3832" spans="1:18" x14ac:dyDescent="0.25">
      <c r="A3832" s="18">
        <v>3610</v>
      </c>
      <c r="B3832" s="20" t="s">
        <v>3692</v>
      </c>
      <c r="C3832" t="s">
        <v>190</v>
      </c>
      <c r="D3832" t="s">
        <v>12</v>
      </c>
      <c r="E3832" t="s">
        <v>3694</v>
      </c>
      <c r="F3832" t="s">
        <v>14</v>
      </c>
      <c r="G3832" t="s">
        <v>15</v>
      </c>
      <c r="H3832">
        <f t="shared" si="133"/>
        <v>0</v>
      </c>
      <c r="L3832" s="20" t="s">
        <v>7612</v>
      </c>
      <c r="M3832">
        <v>129.61600000000001</v>
      </c>
      <c r="N3832">
        <v>0</v>
      </c>
      <c r="O3832" t="s">
        <v>11700</v>
      </c>
      <c r="P3832" t="str">
        <f t="shared" si="131"/>
        <v>Tellurium('air',)</v>
      </c>
      <c r="R3832" s="20" t="s">
        <v>12314</v>
      </c>
    </row>
    <row r="3833" spans="1:18" hidden="1" x14ac:dyDescent="0.25">
      <c r="A3833" s="18">
        <v>4007</v>
      </c>
      <c r="B3833" t="s">
        <v>3692</v>
      </c>
      <c r="C3833" t="s">
        <v>60</v>
      </c>
      <c r="D3833" t="s">
        <v>12</v>
      </c>
      <c r="E3833" t="s">
        <v>4346</v>
      </c>
      <c r="F3833" t="s">
        <v>38</v>
      </c>
      <c r="G3833" t="s">
        <v>15</v>
      </c>
      <c r="O3833" t="s">
        <v>11701</v>
      </c>
      <c r="P3833" t="str">
        <f t="shared" si="131"/>
        <v>Tellurium, 0.5ppm in sulfide, Te 0.2ppm, Cu and Ag, in crude ore, in ground('natural resource', 'in ground')</v>
      </c>
    </row>
    <row r="3834" spans="1:18" hidden="1" x14ac:dyDescent="0.25">
      <c r="A3834" s="18">
        <v>125</v>
      </c>
      <c r="B3834" t="s">
        <v>3692</v>
      </c>
      <c r="C3834" t="s">
        <v>60</v>
      </c>
      <c r="D3834" t="s">
        <v>12</v>
      </c>
      <c r="E3834" t="s">
        <v>4353</v>
      </c>
      <c r="F3834" t="s">
        <v>38</v>
      </c>
      <c r="G3834" t="s">
        <v>15</v>
      </c>
      <c r="O3834" t="s">
        <v>11702</v>
      </c>
      <c r="P3834" t="str">
        <f t="shared" si="131"/>
        <v>Tellurium, in ground('natural resource', 'in ground')</v>
      </c>
    </row>
    <row r="3835" spans="1:18" x14ac:dyDescent="0.25">
      <c r="A3835" s="18">
        <v>790</v>
      </c>
      <c r="B3835" t="s">
        <v>2897</v>
      </c>
      <c r="C3835" t="s">
        <v>24</v>
      </c>
      <c r="D3835" t="s">
        <v>12</v>
      </c>
      <c r="E3835" t="s">
        <v>496</v>
      </c>
      <c r="F3835" t="s">
        <v>14</v>
      </c>
      <c r="G3835" t="s">
        <v>34</v>
      </c>
      <c r="H3835">
        <f t="shared" ref="H3835:H3851" si="134">14.0067*N3835/M3835</f>
        <v>0</v>
      </c>
      <c r="L3835" s="20" t="s">
        <v>7612</v>
      </c>
      <c r="M3835">
        <v>123.06</v>
      </c>
      <c r="N3835">
        <v>0</v>
      </c>
      <c r="O3835" t="s">
        <v>11703</v>
      </c>
      <c r="P3835" t="str">
        <f t="shared" si="131"/>
        <v>Tellurium-123m('air', 'low population density, long-term')</v>
      </c>
      <c r="R3835" s="20" t="s">
        <v>12314</v>
      </c>
    </row>
    <row r="3836" spans="1:18" x14ac:dyDescent="0.25">
      <c r="A3836" s="18">
        <v>3762</v>
      </c>
      <c r="B3836" t="s">
        <v>2897</v>
      </c>
      <c r="C3836" t="s">
        <v>31</v>
      </c>
      <c r="D3836" t="s">
        <v>12</v>
      </c>
      <c r="E3836" t="s">
        <v>496</v>
      </c>
      <c r="F3836" t="s">
        <v>14</v>
      </c>
      <c r="G3836" t="s">
        <v>34</v>
      </c>
      <c r="H3836">
        <f t="shared" si="134"/>
        <v>0</v>
      </c>
      <c r="L3836" s="20" t="s">
        <v>7612</v>
      </c>
      <c r="M3836">
        <v>123.06</v>
      </c>
      <c r="N3836">
        <v>0</v>
      </c>
      <c r="O3836" t="s">
        <v>11704</v>
      </c>
      <c r="P3836" t="str">
        <f t="shared" si="131"/>
        <v>Tellurium-123m('air', 'lower stratosphere + upper troposphere')</v>
      </c>
      <c r="R3836" s="20" t="s">
        <v>12314</v>
      </c>
    </row>
    <row r="3837" spans="1:18" x14ac:dyDescent="0.25">
      <c r="A3837" s="18">
        <v>2114</v>
      </c>
      <c r="B3837" t="s">
        <v>2897</v>
      </c>
      <c r="C3837" t="s">
        <v>27</v>
      </c>
      <c r="D3837" t="s">
        <v>12</v>
      </c>
      <c r="E3837" t="s">
        <v>496</v>
      </c>
      <c r="F3837" t="s">
        <v>14</v>
      </c>
      <c r="G3837" t="s">
        <v>34</v>
      </c>
      <c r="H3837">
        <f t="shared" si="134"/>
        <v>0</v>
      </c>
      <c r="L3837" s="20" t="s">
        <v>7612</v>
      </c>
      <c r="M3837">
        <v>123.06</v>
      </c>
      <c r="N3837">
        <v>0</v>
      </c>
      <c r="O3837" t="s">
        <v>11705</v>
      </c>
      <c r="P3837" t="str">
        <f t="shared" si="131"/>
        <v>Tellurium-123m('air', 'non-urban air or from high stacks')</v>
      </c>
      <c r="R3837" s="20" t="s">
        <v>12314</v>
      </c>
    </row>
    <row r="3838" spans="1:18" x14ac:dyDescent="0.25">
      <c r="A3838" s="18">
        <v>2679</v>
      </c>
      <c r="B3838" t="s">
        <v>2897</v>
      </c>
      <c r="C3838" t="s">
        <v>44</v>
      </c>
      <c r="D3838" t="s">
        <v>12</v>
      </c>
      <c r="E3838" t="s">
        <v>496</v>
      </c>
      <c r="F3838" t="s">
        <v>14</v>
      </c>
      <c r="G3838" t="s">
        <v>34</v>
      </c>
      <c r="H3838">
        <f t="shared" si="134"/>
        <v>0</v>
      </c>
      <c r="L3838" s="20" t="s">
        <v>7612</v>
      </c>
      <c r="M3838">
        <v>123.06</v>
      </c>
      <c r="N3838">
        <v>0</v>
      </c>
      <c r="O3838" t="s">
        <v>11706</v>
      </c>
      <c r="P3838" t="str">
        <f t="shared" si="131"/>
        <v>Tellurium-123m('air', 'urban air close to ground')</v>
      </c>
      <c r="R3838" s="20" t="s">
        <v>12314</v>
      </c>
    </row>
    <row r="3839" spans="1:18" x14ac:dyDescent="0.25">
      <c r="A3839" s="18">
        <v>754</v>
      </c>
      <c r="B3839" t="s">
        <v>2897</v>
      </c>
      <c r="C3839" t="s">
        <v>190</v>
      </c>
      <c r="D3839" t="s">
        <v>12</v>
      </c>
      <c r="E3839" t="s">
        <v>496</v>
      </c>
      <c r="F3839" t="s">
        <v>14</v>
      </c>
      <c r="G3839" t="s">
        <v>34</v>
      </c>
      <c r="H3839">
        <f t="shared" si="134"/>
        <v>0</v>
      </c>
      <c r="L3839" s="20" t="s">
        <v>7612</v>
      </c>
      <c r="M3839">
        <v>123.06</v>
      </c>
      <c r="N3839">
        <v>0</v>
      </c>
      <c r="O3839" t="s">
        <v>11707</v>
      </c>
      <c r="P3839" t="str">
        <f t="shared" si="131"/>
        <v>Tellurium-123m('air',)</v>
      </c>
      <c r="R3839" s="20" t="s">
        <v>12314</v>
      </c>
    </row>
    <row r="3840" spans="1:18" x14ac:dyDescent="0.25">
      <c r="A3840" s="18">
        <v>1501</v>
      </c>
      <c r="B3840" t="s">
        <v>2897</v>
      </c>
      <c r="C3840" t="s">
        <v>71</v>
      </c>
      <c r="D3840" t="s">
        <v>12</v>
      </c>
      <c r="E3840" t="s">
        <v>496</v>
      </c>
      <c r="F3840" t="s">
        <v>14</v>
      </c>
      <c r="G3840" t="s">
        <v>34</v>
      </c>
      <c r="H3840">
        <f t="shared" si="134"/>
        <v>0</v>
      </c>
      <c r="L3840" s="20" t="s">
        <v>7612</v>
      </c>
      <c r="M3840">
        <v>123.06</v>
      </c>
      <c r="N3840">
        <v>0</v>
      </c>
      <c r="O3840" t="s">
        <v>11708</v>
      </c>
      <c r="P3840" t="str">
        <f t="shared" si="131"/>
        <v>Tellurium-123m('water', 'ground-')</v>
      </c>
      <c r="R3840" s="20" t="s">
        <v>12316</v>
      </c>
    </row>
    <row r="3841" spans="1:18" x14ac:dyDescent="0.25">
      <c r="A3841" s="18">
        <v>2543</v>
      </c>
      <c r="B3841" t="s">
        <v>2897</v>
      </c>
      <c r="C3841" t="s">
        <v>100</v>
      </c>
      <c r="D3841" t="s">
        <v>12</v>
      </c>
      <c r="E3841" t="s">
        <v>496</v>
      </c>
      <c r="F3841" t="s">
        <v>14</v>
      </c>
      <c r="G3841" t="s">
        <v>34</v>
      </c>
      <c r="H3841">
        <f t="shared" si="134"/>
        <v>0</v>
      </c>
      <c r="L3841" s="20" t="s">
        <v>7612</v>
      </c>
      <c r="M3841">
        <v>123.06</v>
      </c>
      <c r="N3841">
        <v>0</v>
      </c>
      <c r="O3841" t="s">
        <v>11709</v>
      </c>
      <c r="P3841" t="str">
        <f t="shared" si="131"/>
        <v>Tellurium-123m('water', 'ground-, long-term')</v>
      </c>
      <c r="R3841" s="20" t="s">
        <v>12316</v>
      </c>
    </row>
    <row r="3842" spans="1:18" x14ac:dyDescent="0.25">
      <c r="A3842" s="18">
        <v>4290</v>
      </c>
      <c r="B3842" t="s">
        <v>2897</v>
      </c>
      <c r="C3842" t="s">
        <v>10</v>
      </c>
      <c r="D3842" t="s">
        <v>12</v>
      </c>
      <c r="E3842" t="s">
        <v>496</v>
      </c>
      <c r="F3842" t="s">
        <v>14</v>
      </c>
      <c r="G3842" t="s">
        <v>34</v>
      </c>
      <c r="H3842">
        <f t="shared" si="134"/>
        <v>0</v>
      </c>
      <c r="L3842" s="20" t="s">
        <v>7612</v>
      </c>
      <c r="M3842">
        <v>123.06</v>
      </c>
      <c r="N3842">
        <v>0</v>
      </c>
      <c r="O3842" t="s">
        <v>11710</v>
      </c>
      <c r="P3842" t="str">
        <f t="shared" ref="P3842:P3905" si="135">_xlfn.CONCAT(E3842,C3842)</f>
        <v>Tellurium-123m('water', 'ocean')</v>
      </c>
      <c r="R3842" s="20" t="s">
        <v>12316</v>
      </c>
    </row>
    <row r="3843" spans="1:18" x14ac:dyDescent="0.25">
      <c r="A3843" s="18">
        <v>2545</v>
      </c>
      <c r="B3843" t="s">
        <v>2897</v>
      </c>
      <c r="C3843" t="s">
        <v>91</v>
      </c>
      <c r="D3843" t="s">
        <v>12</v>
      </c>
      <c r="E3843" t="s">
        <v>496</v>
      </c>
      <c r="F3843" t="s">
        <v>14</v>
      </c>
      <c r="G3843" t="s">
        <v>34</v>
      </c>
      <c r="H3843">
        <f t="shared" si="134"/>
        <v>0</v>
      </c>
      <c r="L3843" s="20" t="s">
        <v>7612</v>
      </c>
      <c r="M3843">
        <v>123.06</v>
      </c>
      <c r="N3843">
        <v>0</v>
      </c>
      <c r="O3843" t="s">
        <v>11711</v>
      </c>
      <c r="P3843" t="str">
        <f t="shared" si="135"/>
        <v>Tellurium-123m('water', 'surface water')</v>
      </c>
      <c r="R3843" s="20" t="s">
        <v>12316</v>
      </c>
    </row>
    <row r="3844" spans="1:18" x14ac:dyDescent="0.25">
      <c r="A3844" s="18">
        <v>4315</v>
      </c>
      <c r="B3844" s="20" t="s">
        <v>2897</v>
      </c>
      <c r="C3844" t="s">
        <v>48</v>
      </c>
      <c r="D3844" t="s">
        <v>12</v>
      </c>
      <c r="E3844" s="20" t="s">
        <v>496</v>
      </c>
      <c r="F3844" t="s">
        <v>14</v>
      </c>
      <c r="G3844" t="s">
        <v>34</v>
      </c>
      <c r="H3844">
        <f t="shared" si="134"/>
        <v>0</v>
      </c>
      <c r="L3844" s="20" t="s">
        <v>7612</v>
      </c>
      <c r="M3844">
        <v>123.06</v>
      </c>
      <c r="N3844">
        <v>0</v>
      </c>
      <c r="O3844" t="s">
        <v>11712</v>
      </c>
      <c r="P3844" t="str">
        <f t="shared" si="135"/>
        <v>Tellurium-123m('water',)</v>
      </c>
      <c r="R3844" s="20" t="s">
        <v>12316</v>
      </c>
    </row>
    <row r="3845" spans="1:18" x14ac:dyDescent="0.25">
      <c r="A3845" s="18">
        <v>2078</v>
      </c>
      <c r="B3845" t="s">
        <v>1630</v>
      </c>
      <c r="C3845" t="s">
        <v>71</v>
      </c>
      <c r="D3845" t="s">
        <v>12</v>
      </c>
      <c r="E3845" t="s">
        <v>1632</v>
      </c>
      <c r="F3845" t="s">
        <v>14</v>
      </c>
      <c r="G3845" t="s">
        <v>34</v>
      </c>
      <c r="H3845">
        <f t="shared" si="134"/>
        <v>0</v>
      </c>
      <c r="L3845" s="20" t="s">
        <v>7612</v>
      </c>
      <c r="M3845">
        <v>132.108</v>
      </c>
      <c r="N3845">
        <v>0</v>
      </c>
      <c r="O3845" t="s">
        <v>11713</v>
      </c>
      <c r="P3845" t="str">
        <f t="shared" si="135"/>
        <v>Tellurium-132('water', 'ground-')</v>
      </c>
      <c r="R3845" s="20" t="s">
        <v>12316</v>
      </c>
    </row>
    <row r="3846" spans="1:18" x14ac:dyDescent="0.25">
      <c r="A3846" s="18">
        <v>2</v>
      </c>
      <c r="B3846" t="s">
        <v>1630</v>
      </c>
      <c r="C3846" t="s">
        <v>100</v>
      </c>
      <c r="D3846" t="s">
        <v>12</v>
      </c>
      <c r="E3846" t="s">
        <v>1632</v>
      </c>
      <c r="F3846" t="s">
        <v>14</v>
      </c>
      <c r="G3846" t="s">
        <v>34</v>
      </c>
      <c r="H3846">
        <f t="shared" si="134"/>
        <v>0</v>
      </c>
      <c r="L3846" s="20" t="s">
        <v>7612</v>
      </c>
      <c r="M3846">
        <v>132.108</v>
      </c>
      <c r="N3846">
        <v>0</v>
      </c>
      <c r="O3846" t="s">
        <v>11714</v>
      </c>
      <c r="P3846" t="str">
        <f t="shared" si="135"/>
        <v>Tellurium-132('water', 'ground-, long-term')</v>
      </c>
      <c r="R3846" s="20" t="s">
        <v>12316</v>
      </c>
    </row>
    <row r="3847" spans="1:18" x14ac:dyDescent="0.25">
      <c r="A3847" s="18">
        <v>2308</v>
      </c>
      <c r="B3847" t="s">
        <v>1630</v>
      </c>
      <c r="C3847" t="s">
        <v>10</v>
      </c>
      <c r="D3847" t="s">
        <v>12</v>
      </c>
      <c r="E3847" t="s">
        <v>1632</v>
      </c>
      <c r="F3847" t="s">
        <v>14</v>
      </c>
      <c r="G3847" t="s">
        <v>34</v>
      </c>
      <c r="H3847">
        <f t="shared" si="134"/>
        <v>0</v>
      </c>
      <c r="L3847" s="20" t="s">
        <v>7612</v>
      </c>
      <c r="M3847">
        <v>132.108</v>
      </c>
      <c r="N3847">
        <v>0</v>
      </c>
      <c r="O3847" t="s">
        <v>11715</v>
      </c>
      <c r="P3847" t="str">
        <f t="shared" si="135"/>
        <v>Tellurium-132('water', 'ocean')</v>
      </c>
      <c r="R3847" s="20" t="s">
        <v>12316</v>
      </c>
    </row>
    <row r="3848" spans="1:18" x14ac:dyDescent="0.25">
      <c r="A3848" s="18">
        <v>2187</v>
      </c>
      <c r="B3848" t="s">
        <v>1630</v>
      </c>
      <c r="C3848" t="s">
        <v>91</v>
      </c>
      <c r="D3848" t="s">
        <v>12</v>
      </c>
      <c r="E3848" t="s">
        <v>1632</v>
      </c>
      <c r="F3848" t="s">
        <v>14</v>
      </c>
      <c r="G3848" t="s">
        <v>34</v>
      </c>
      <c r="H3848">
        <f t="shared" si="134"/>
        <v>0</v>
      </c>
      <c r="L3848" s="20" t="s">
        <v>7612</v>
      </c>
      <c r="M3848">
        <v>132.108</v>
      </c>
      <c r="N3848">
        <v>0</v>
      </c>
      <c r="O3848" t="s">
        <v>11716</v>
      </c>
      <c r="P3848" t="str">
        <f t="shared" si="135"/>
        <v>Tellurium-132('water', 'surface water')</v>
      </c>
      <c r="R3848" s="20" t="s">
        <v>12316</v>
      </c>
    </row>
    <row r="3849" spans="1:18" x14ac:dyDescent="0.25">
      <c r="A3849" s="18">
        <v>437</v>
      </c>
      <c r="B3849" t="s">
        <v>1630</v>
      </c>
      <c r="C3849" t="s">
        <v>48</v>
      </c>
      <c r="D3849" t="s">
        <v>12</v>
      </c>
      <c r="E3849" t="s">
        <v>1632</v>
      </c>
      <c r="F3849" t="s">
        <v>14</v>
      </c>
      <c r="G3849" t="s">
        <v>34</v>
      </c>
      <c r="H3849">
        <f t="shared" si="134"/>
        <v>0</v>
      </c>
      <c r="L3849" s="20" t="s">
        <v>7612</v>
      </c>
      <c r="M3849">
        <v>132.108</v>
      </c>
      <c r="N3849">
        <v>0</v>
      </c>
      <c r="O3849" t="s">
        <v>11717</v>
      </c>
      <c r="P3849" t="str">
        <f t="shared" si="135"/>
        <v>Tellurium-132('water',)</v>
      </c>
      <c r="R3849" s="20" t="s">
        <v>12316</v>
      </c>
    </row>
    <row r="3850" spans="1:18" x14ac:dyDescent="0.25">
      <c r="A3850" s="18">
        <v>3257</v>
      </c>
      <c r="B3850" s="20" t="s">
        <v>2223</v>
      </c>
      <c r="C3850" t="s">
        <v>17</v>
      </c>
      <c r="D3850" t="s">
        <v>12</v>
      </c>
      <c r="E3850" t="s">
        <v>2225</v>
      </c>
      <c r="F3850" t="s">
        <v>14</v>
      </c>
      <c r="G3850" t="s">
        <v>15</v>
      </c>
      <c r="H3850">
        <f t="shared" si="134"/>
        <v>4.0975631161688564E-2</v>
      </c>
      <c r="L3850" t="s">
        <v>7613</v>
      </c>
      <c r="M3850">
        <v>341.83</v>
      </c>
      <c r="N3850">
        <v>1</v>
      </c>
      <c r="O3850" t="s">
        <v>11718</v>
      </c>
      <c r="P3850" t="str">
        <f t="shared" si="135"/>
        <v>Tepraloxydim('soil', 'agricultural')</v>
      </c>
      <c r="R3850" s="20" t="s">
        <v>12315</v>
      </c>
    </row>
    <row r="3851" spans="1:18" x14ac:dyDescent="0.25">
      <c r="A3851" s="18">
        <v>2557</v>
      </c>
      <c r="B3851" s="20" t="s">
        <v>7614</v>
      </c>
      <c r="C3851" t="s">
        <v>17</v>
      </c>
      <c r="D3851" t="s">
        <v>12</v>
      </c>
      <c r="E3851" t="s">
        <v>2886</v>
      </c>
      <c r="F3851" t="s">
        <v>14</v>
      </c>
      <c r="G3851" t="s">
        <v>15</v>
      </c>
      <c r="H3851">
        <f t="shared" si="134"/>
        <v>0.12929360995084579</v>
      </c>
      <c r="L3851" t="s">
        <v>7615</v>
      </c>
      <c r="M3851">
        <v>216.66499999999999</v>
      </c>
      <c r="N3851">
        <v>2</v>
      </c>
      <c r="O3851" t="s">
        <v>11719</v>
      </c>
      <c r="P3851" t="str">
        <f t="shared" si="135"/>
        <v>Terbacil('soil', 'agricultural')</v>
      </c>
      <c r="R3851" s="20" t="s">
        <v>12315</v>
      </c>
    </row>
    <row r="3852" spans="1:18" hidden="1" x14ac:dyDescent="0.25">
      <c r="A3852" s="18">
        <v>3595</v>
      </c>
      <c r="B3852" t="s">
        <v>4374</v>
      </c>
      <c r="C3852" t="s">
        <v>60</v>
      </c>
      <c r="D3852" t="s">
        <v>12</v>
      </c>
      <c r="E3852" t="s">
        <v>4376</v>
      </c>
      <c r="F3852" t="s">
        <v>38</v>
      </c>
      <c r="G3852" t="s">
        <v>15</v>
      </c>
      <c r="O3852" t="s">
        <v>11720</v>
      </c>
      <c r="P3852" t="str">
        <f t="shared" si="135"/>
        <v>Terbium, in ground('natural resource', 'in ground')</v>
      </c>
    </row>
    <row r="3853" spans="1:18" x14ac:dyDescent="0.25">
      <c r="A3853" s="18">
        <v>2584</v>
      </c>
      <c r="B3853" t="s">
        <v>2070</v>
      </c>
      <c r="C3853" t="s">
        <v>17</v>
      </c>
      <c r="D3853" t="s">
        <v>12</v>
      </c>
      <c r="E3853" t="s">
        <v>2072</v>
      </c>
      <c r="F3853" t="s">
        <v>14</v>
      </c>
      <c r="G3853" t="s">
        <v>15</v>
      </c>
      <c r="H3853">
        <f t="shared" ref="H3853:H3879" si="136">14.0067*N3853/M3853</f>
        <v>0</v>
      </c>
      <c r="L3853" t="s">
        <v>7616</v>
      </c>
      <c r="M3853">
        <v>288.43099999999998</v>
      </c>
      <c r="N3853">
        <v>0</v>
      </c>
      <c r="O3853" t="s">
        <v>11721</v>
      </c>
      <c r="P3853" t="str">
        <f t="shared" si="135"/>
        <v>Terbufos('soil', 'agricultural')</v>
      </c>
      <c r="R3853" s="20" t="s">
        <v>12315</v>
      </c>
    </row>
    <row r="3854" spans="1:18" x14ac:dyDescent="0.25">
      <c r="A3854" s="18">
        <v>2882</v>
      </c>
      <c r="B3854" s="20" t="s">
        <v>5439</v>
      </c>
      <c r="C3854" t="s">
        <v>17</v>
      </c>
      <c r="D3854" t="s">
        <v>12</v>
      </c>
      <c r="E3854" t="s">
        <v>5441</v>
      </c>
      <c r="F3854" t="s">
        <v>14</v>
      </c>
      <c r="G3854" t="s">
        <v>15</v>
      </c>
      <c r="H3854">
        <f t="shared" si="136"/>
        <v>0.30487788951286404</v>
      </c>
      <c r="L3854" t="s">
        <v>7617</v>
      </c>
      <c r="M3854">
        <v>229.71</v>
      </c>
      <c r="N3854">
        <v>5</v>
      </c>
      <c r="O3854" t="s">
        <v>11722</v>
      </c>
      <c r="P3854" t="str">
        <f t="shared" si="135"/>
        <v>Terbuthylazin('soil', 'agricultural')</v>
      </c>
      <c r="R3854" s="20" t="s">
        <v>12315</v>
      </c>
    </row>
    <row r="3855" spans="1:18" x14ac:dyDescent="0.25">
      <c r="A3855" s="18">
        <v>1543</v>
      </c>
      <c r="B3855" s="20" t="s">
        <v>2220</v>
      </c>
      <c r="C3855" t="s">
        <v>17</v>
      </c>
      <c r="D3855" t="s">
        <v>12</v>
      </c>
      <c r="E3855" t="s">
        <v>2222</v>
      </c>
      <c r="F3855" t="s">
        <v>14</v>
      </c>
      <c r="G3855" t="s">
        <v>15</v>
      </c>
      <c r="H3855">
        <f t="shared" si="136"/>
        <v>0.29016680753741364</v>
      </c>
      <c r="L3855" t="s">
        <v>7492</v>
      </c>
      <c r="M3855">
        <v>241.35599999999999</v>
      </c>
      <c r="N3855">
        <v>5</v>
      </c>
      <c r="O3855" t="s">
        <v>11723</v>
      </c>
      <c r="P3855" t="str">
        <f t="shared" si="135"/>
        <v>Terbutryn('soil', 'agricultural')</v>
      </c>
      <c r="R3855" s="20" t="s">
        <v>12315</v>
      </c>
    </row>
    <row r="3856" spans="1:18" x14ac:dyDescent="0.25">
      <c r="A3856" s="18">
        <v>1916</v>
      </c>
      <c r="B3856" t="s">
        <v>371</v>
      </c>
      <c r="C3856" t="s">
        <v>24</v>
      </c>
      <c r="D3856" t="s">
        <v>12</v>
      </c>
      <c r="E3856" t="s">
        <v>373</v>
      </c>
      <c r="F3856" t="s">
        <v>14</v>
      </c>
      <c r="G3856" t="s">
        <v>15</v>
      </c>
      <c r="H3856">
        <f t="shared" si="136"/>
        <v>0.27689433626569143</v>
      </c>
      <c r="L3856" s="20" t="s">
        <v>7618</v>
      </c>
      <c r="M3856" s="20">
        <v>202.34</v>
      </c>
      <c r="N3856">
        <v>4</v>
      </c>
      <c r="O3856" t="s">
        <v>11724</v>
      </c>
      <c r="P3856" t="str">
        <f t="shared" si="135"/>
        <v>Terpenes('air', 'low population density, long-term')</v>
      </c>
      <c r="R3856" s="20" t="s">
        <v>12314</v>
      </c>
    </row>
    <row r="3857" spans="1:18" x14ac:dyDescent="0.25">
      <c r="A3857" s="18">
        <v>1713</v>
      </c>
      <c r="B3857" t="s">
        <v>371</v>
      </c>
      <c r="C3857" t="s">
        <v>31</v>
      </c>
      <c r="D3857" t="s">
        <v>12</v>
      </c>
      <c r="E3857" t="s">
        <v>373</v>
      </c>
      <c r="F3857" t="s">
        <v>14</v>
      </c>
      <c r="G3857" t="s">
        <v>15</v>
      </c>
      <c r="H3857">
        <f t="shared" si="136"/>
        <v>0.27689433626569143</v>
      </c>
      <c r="L3857" s="20" t="s">
        <v>7618</v>
      </c>
      <c r="M3857" s="20">
        <v>202.34</v>
      </c>
      <c r="N3857">
        <v>4</v>
      </c>
      <c r="O3857" t="s">
        <v>11725</v>
      </c>
      <c r="P3857" t="str">
        <f t="shared" si="135"/>
        <v>Terpenes('air', 'lower stratosphere + upper troposphere')</v>
      </c>
      <c r="R3857" s="20" t="s">
        <v>12314</v>
      </c>
    </row>
    <row r="3858" spans="1:18" x14ac:dyDescent="0.25">
      <c r="A3858" s="18">
        <v>3690</v>
      </c>
      <c r="B3858" t="s">
        <v>371</v>
      </c>
      <c r="C3858" t="s">
        <v>27</v>
      </c>
      <c r="D3858" t="s">
        <v>12</v>
      </c>
      <c r="E3858" t="s">
        <v>373</v>
      </c>
      <c r="F3858" t="s">
        <v>14</v>
      </c>
      <c r="G3858" t="s">
        <v>15</v>
      </c>
      <c r="H3858">
        <f t="shared" si="136"/>
        <v>0.27689433626569143</v>
      </c>
      <c r="L3858" s="20" t="s">
        <v>7618</v>
      </c>
      <c r="M3858" s="20">
        <v>202.34</v>
      </c>
      <c r="N3858">
        <v>4</v>
      </c>
      <c r="O3858" t="s">
        <v>11726</v>
      </c>
      <c r="P3858" t="str">
        <f t="shared" si="135"/>
        <v>Terpenes('air', 'non-urban air or from high stacks')</v>
      </c>
      <c r="R3858" s="20" t="s">
        <v>12314</v>
      </c>
    </row>
    <row r="3859" spans="1:18" x14ac:dyDescent="0.25">
      <c r="A3859" s="18">
        <v>2377</v>
      </c>
      <c r="B3859" t="s">
        <v>371</v>
      </c>
      <c r="C3859" t="s">
        <v>44</v>
      </c>
      <c r="D3859" t="s">
        <v>12</v>
      </c>
      <c r="E3859" t="s">
        <v>373</v>
      </c>
      <c r="F3859" t="s">
        <v>14</v>
      </c>
      <c r="G3859" t="s">
        <v>15</v>
      </c>
      <c r="H3859">
        <f t="shared" si="136"/>
        <v>0.27689433626569143</v>
      </c>
      <c r="L3859" s="20" t="s">
        <v>7618</v>
      </c>
      <c r="M3859" s="20">
        <v>202.34</v>
      </c>
      <c r="N3859">
        <v>4</v>
      </c>
      <c r="O3859" t="s">
        <v>11727</v>
      </c>
      <c r="P3859" t="str">
        <f t="shared" si="135"/>
        <v>Terpenes('air', 'urban air close to ground')</v>
      </c>
      <c r="R3859" s="20" t="s">
        <v>12314</v>
      </c>
    </row>
    <row r="3860" spans="1:18" x14ac:dyDescent="0.25">
      <c r="A3860" s="18">
        <v>209</v>
      </c>
      <c r="B3860" s="20" t="s">
        <v>371</v>
      </c>
      <c r="C3860" t="s">
        <v>190</v>
      </c>
      <c r="D3860" t="s">
        <v>12</v>
      </c>
      <c r="E3860" t="s">
        <v>373</v>
      </c>
      <c r="F3860" t="s">
        <v>14</v>
      </c>
      <c r="G3860" t="s">
        <v>15</v>
      </c>
      <c r="H3860">
        <f t="shared" si="136"/>
        <v>0.27689433626569143</v>
      </c>
      <c r="L3860" s="20" t="s">
        <v>7618</v>
      </c>
      <c r="M3860" s="20">
        <v>202.34</v>
      </c>
      <c r="N3860">
        <v>4</v>
      </c>
      <c r="O3860" t="s">
        <v>11728</v>
      </c>
      <c r="P3860" t="str">
        <f t="shared" si="135"/>
        <v>Terpenes('air',)</v>
      </c>
      <c r="R3860" s="20" t="s">
        <v>12314</v>
      </c>
    </row>
    <row r="3861" spans="1:18" x14ac:dyDescent="0.25">
      <c r="A3861" s="18">
        <v>1934</v>
      </c>
      <c r="B3861" t="s">
        <v>540</v>
      </c>
      <c r="C3861" t="s">
        <v>24</v>
      </c>
      <c r="D3861" t="s">
        <v>12</v>
      </c>
      <c r="E3861" t="s">
        <v>542</v>
      </c>
      <c r="F3861" t="s">
        <v>14</v>
      </c>
      <c r="G3861" t="s">
        <v>15</v>
      </c>
      <c r="H3861">
        <f t="shared" si="136"/>
        <v>0.15366311216429701</v>
      </c>
      <c r="L3861" s="20" t="s">
        <v>7619</v>
      </c>
      <c r="M3861" s="20">
        <v>91.152000000000001</v>
      </c>
      <c r="N3861">
        <v>1</v>
      </c>
      <c r="O3861" t="s">
        <v>11729</v>
      </c>
      <c r="P3861" t="str">
        <f t="shared" si="135"/>
        <v>Tetramethyl ammonium hydroxide('air', 'low population density, long-term')</v>
      </c>
      <c r="R3861" s="20" t="s">
        <v>12314</v>
      </c>
    </row>
    <row r="3862" spans="1:18" x14ac:dyDescent="0.25">
      <c r="A3862" s="18">
        <v>2193</v>
      </c>
      <c r="B3862" t="s">
        <v>540</v>
      </c>
      <c r="C3862" t="s">
        <v>31</v>
      </c>
      <c r="D3862" t="s">
        <v>12</v>
      </c>
      <c r="E3862" t="s">
        <v>542</v>
      </c>
      <c r="F3862" t="s">
        <v>14</v>
      </c>
      <c r="G3862" t="s">
        <v>15</v>
      </c>
      <c r="H3862">
        <f t="shared" si="136"/>
        <v>0.15366311216429701</v>
      </c>
      <c r="L3862" s="20" t="s">
        <v>7619</v>
      </c>
      <c r="M3862" s="20">
        <v>91.152000000000001</v>
      </c>
      <c r="N3862">
        <v>1</v>
      </c>
      <c r="O3862" t="s">
        <v>11730</v>
      </c>
      <c r="P3862" t="str">
        <f t="shared" si="135"/>
        <v>Tetramethyl ammonium hydroxide('air', 'lower stratosphere + upper troposphere')</v>
      </c>
      <c r="R3862" s="20" t="s">
        <v>12314</v>
      </c>
    </row>
    <row r="3863" spans="1:18" x14ac:dyDescent="0.25">
      <c r="A3863" s="18">
        <v>72</v>
      </c>
      <c r="B3863" t="s">
        <v>540</v>
      </c>
      <c r="C3863" t="s">
        <v>27</v>
      </c>
      <c r="D3863" t="s">
        <v>12</v>
      </c>
      <c r="E3863" t="s">
        <v>542</v>
      </c>
      <c r="F3863" t="s">
        <v>14</v>
      </c>
      <c r="G3863" t="s">
        <v>15</v>
      </c>
      <c r="H3863">
        <f t="shared" si="136"/>
        <v>0.15366311216429701</v>
      </c>
      <c r="L3863" s="20" t="s">
        <v>7619</v>
      </c>
      <c r="M3863" s="20">
        <v>91.152000000000001</v>
      </c>
      <c r="N3863">
        <v>1</v>
      </c>
      <c r="O3863" t="s">
        <v>11731</v>
      </c>
      <c r="P3863" t="str">
        <f t="shared" si="135"/>
        <v>Tetramethyl ammonium hydroxide('air', 'non-urban air or from high stacks')</v>
      </c>
      <c r="R3863" s="20" t="s">
        <v>12314</v>
      </c>
    </row>
    <row r="3864" spans="1:18" x14ac:dyDescent="0.25">
      <c r="A3864" s="18">
        <v>3619</v>
      </c>
      <c r="B3864" t="s">
        <v>540</v>
      </c>
      <c r="C3864" t="s">
        <v>44</v>
      </c>
      <c r="D3864" t="s">
        <v>12</v>
      </c>
      <c r="E3864" t="s">
        <v>542</v>
      </c>
      <c r="F3864" t="s">
        <v>14</v>
      </c>
      <c r="G3864" t="s">
        <v>15</v>
      </c>
      <c r="H3864">
        <f t="shared" si="136"/>
        <v>0.15366311216429701</v>
      </c>
      <c r="L3864" s="20" t="s">
        <v>7619</v>
      </c>
      <c r="M3864" s="20">
        <v>91.152000000000001</v>
      </c>
      <c r="N3864">
        <v>1</v>
      </c>
      <c r="O3864" t="s">
        <v>11732</v>
      </c>
      <c r="P3864" t="str">
        <f t="shared" si="135"/>
        <v>Tetramethyl ammonium hydroxide('air', 'urban air close to ground')</v>
      </c>
      <c r="R3864" s="20" t="s">
        <v>12314</v>
      </c>
    </row>
    <row r="3865" spans="1:18" x14ac:dyDescent="0.25">
      <c r="A3865" s="18">
        <v>3923</v>
      </c>
      <c r="B3865" s="20" t="s">
        <v>540</v>
      </c>
      <c r="C3865" t="s">
        <v>190</v>
      </c>
      <c r="D3865" t="s">
        <v>12</v>
      </c>
      <c r="E3865" t="s">
        <v>542</v>
      </c>
      <c r="F3865" t="s">
        <v>14</v>
      </c>
      <c r="G3865" t="s">
        <v>15</v>
      </c>
      <c r="H3865">
        <f t="shared" si="136"/>
        <v>0.15366311216429701</v>
      </c>
      <c r="L3865" s="20" t="s">
        <v>7619</v>
      </c>
      <c r="M3865" s="20">
        <v>91.152000000000001</v>
      </c>
      <c r="N3865">
        <v>1</v>
      </c>
      <c r="O3865" t="s">
        <v>11733</v>
      </c>
      <c r="P3865" t="str">
        <f t="shared" si="135"/>
        <v>Tetramethyl ammonium hydroxide('air',)</v>
      </c>
      <c r="R3865" s="20" t="s">
        <v>12314</v>
      </c>
    </row>
    <row r="3866" spans="1:18" x14ac:dyDescent="0.25">
      <c r="A3866" s="18">
        <v>387</v>
      </c>
      <c r="B3866" t="s">
        <v>624</v>
      </c>
      <c r="C3866" t="s">
        <v>24</v>
      </c>
      <c r="D3866" t="s">
        <v>12</v>
      </c>
      <c r="E3866" t="s">
        <v>626</v>
      </c>
      <c r="F3866" t="s">
        <v>14</v>
      </c>
      <c r="G3866" t="s">
        <v>15</v>
      </c>
      <c r="H3866">
        <f t="shared" si="136"/>
        <v>0</v>
      </c>
      <c r="L3866" s="20" t="s">
        <v>7620</v>
      </c>
      <c r="M3866" s="20">
        <v>205.39099999999999</v>
      </c>
      <c r="N3866">
        <v>0</v>
      </c>
      <c r="O3866" t="s">
        <v>11734</v>
      </c>
      <c r="P3866" t="str">
        <f t="shared" si="135"/>
        <v>Thallium('air', 'low population density, long-term')</v>
      </c>
      <c r="R3866" s="20" t="s">
        <v>12314</v>
      </c>
    </row>
    <row r="3867" spans="1:18" x14ac:dyDescent="0.25">
      <c r="A3867" s="18">
        <v>3636</v>
      </c>
      <c r="B3867" t="s">
        <v>624</v>
      </c>
      <c r="C3867" t="s">
        <v>31</v>
      </c>
      <c r="D3867" t="s">
        <v>12</v>
      </c>
      <c r="E3867" t="s">
        <v>626</v>
      </c>
      <c r="F3867" t="s">
        <v>14</v>
      </c>
      <c r="G3867" t="s">
        <v>15</v>
      </c>
      <c r="H3867">
        <f t="shared" si="136"/>
        <v>0</v>
      </c>
      <c r="L3867" s="20" t="s">
        <v>7620</v>
      </c>
      <c r="M3867" s="20">
        <v>205.39099999999999</v>
      </c>
      <c r="N3867">
        <v>0</v>
      </c>
      <c r="O3867" t="s">
        <v>11735</v>
      </c>
      <c r="P3867" t="str">
        <f t="shared" si="135"/>
        <v>Thallium('air', 'lower stratosphere + upper troposphere')</v>
      </c>
      <c r="R3867" s="20" t="s">
        <v>12314</v>
      </c>
    </row>
    <row r="3868" spans="1:18" x14ac:dyDescent="0.25">
      <c r="A3868" s="18">
        <v>1718</v>
      </c>
      <c r="B3868" t="s">
        <v>624</v>
      </c>
      <c r="C3868" t="s">
        <v>27</v>
      </c>
      <c r="D3868" t="s">
        <v>12</v>
      </c>
      <c r="E3868" t="s">
        <v>626</v>
      </c>
      <c r="F3868" t="s">
        <v>14</v>
      </c>
      <c r="G3868" t="s">
        <v>15</v>
      </c>
      <c r="H3868">
        <f t="shared" si="136"/>
        <v>0</v>
      </c>
      <c r="L3868" s="20" t="s">
        <v>7620</v>
      </c>
      <c r="M3868" s="20">
        <v>205.39099999999999</v>
      </c>
      <c r="N3868">
        <v>0</v>
      </c>
      <c r="O3868" t="s">
        <v>11736</v>
      </c>
      <c r="P3868" t="str">
        <f t="shared" si="135"/>
        <v>Thallium('air', 'non-urban air or from high stacks')</v>
      </c>
      <c r="R3868" s="20" t="s">
        <v>12314</v>
      </c>
    </row>
    <row r="3869" spans="1:18" x14ac:dyDescent="0.25">
      <c r="A3869" s="18">
        <v>1818</v>
      </c>
      <c r="B3869" t="s">
        <v>624</v>
      </c>
      <c r="C3869" t="s">
        <v>44</v>
      </c>
      <c r="D3869" t="s">
        <v>12</v>
      </c>
      <c r="E3869" t="s">
        <v>626</v>
      </c>
      <c r="F3869" t="s">
        <v>14</v>
      </c>
      <c r="G3869" t="s">
        <v>15</v>
      </c>
      <c r="H3869">
        <f t="shared" si="136"/>
        <v>0</v>
      </c>
      <c r="L3869" s="20" t="s">
        <v>7620</v>
      </c>
      <c r="M3869" s="20">
        <v>205.39099999999999</v>
      </c>
      <c r="N3869">
        <v>0</v>
      </c>
      <c r="O3869" t="s">
        <v>11737</v>
      </c>
      <c r="P3869" t="str">
        <f t="shared" si="135"/>
        <v>Thallium('air', 'urban air close to ground')</v>
      </c>
      <c r="R3869" s="20" t="s">
        <v>12314</v>
      </c>
    </row>
    <row r="3870" spans="1:18" x14ac:dyDescent="0.25">
      <c r="A3870" s="18">
        <v>1102</v>
      </c>
      <c r="B3870" t="s">
        <v>624</v>
      </c>
      <c r="C3870" t="s">
        <v>190</v>
      </c>
      <c r="D3870" t="s">
        <v>12</v>
      </c>
      <c r="E3870" t="s">
        <v>626</v>
      </c>
      <c r="F3870" t="s">
        <v>14</v>
      </c>
      <c r="G3870" t="s">
        <v>15</v>
      </c>
      <c r="H3870">
        <f t="shared" si="136"/>
        <v>0</v>
      </c>
      <c r="L3870" s="20" t="s">
        <v>7620</v>
      </c>
      <c r="M3870" s="20">
        <v>205.39099999999999</v>
      </c>
      <c r="N3870">
        <v>0</v>
      </c>
      <c r="O3870" t="s">
        <v>11738</v>
      </c>
      <c r="P3870" t="str">
        <f t="shared" si="135"/>
        <v>Thallium('air',)</v>
      </c>
      <c r="R3870" s="20" t="s">
        <v>12314</v>
      </c>
    </row>
    <row r="3871" spans="1:18" x14ac:dyDescent="0.25">
      <c r="A3871" s="18">
        <v>4013</v>
      </c>
      <c r="B3871" t="s">
        <v>624</v>
      </c>
      <c r="C3871" t="s">
        <v>17</v>
      </c>
      <c r="D3871" t="s">
        <v>12</v>
      </c>
      <c r="E3871" t="s">
        <v>626</v>
      </c>
      <c r="F3871" t="s">
        <v>14</v>
      </c>
      <c r="G3871" t="s">
        <v>15</v>
      </c>
      <c r="H3871">
        <f t="shared" si="136"/>
        <v>0</v>
      </c>
      <c r="L3871" s="20" t="s">
        <v>7620</v>
      </c>
      <c r="M3871" s="20">
        <v>205.39099999999999</v>
      </c>
      <c r="N3871">
        <v>0</v>
      </c>
      <c r="O3871" t="s">
        <v>11739</v>
      </c>
      <c r="P3871" t="str">
        <f t="shared" si="135"/>
        <v>Thallium('soil', 'agricultural')</v>
      </c>
      <c r="R3871" s="20" t="s">
        <v>12315</v>
      </c>
    </row>
    <row r="3872" spans="1:18" x14ac:dyDescent="0.25">
      <c r="A3872" s="18">
        <v>1663</v>
      </c>
      <c r="B3872" t="s">
        <v>624</v>
      </c>
      <c r="C3872" t="s">
        <v>143</v>
      </c>
      <c r="D3872" t="s">
        <v>12</v>
      </c>
      <c r="E3872" t="s">
        <v>626</v>
      </c>
      <c r="F3872" t="s">
        <v>14</v>
      </c>
      <c r="G3872" t="s">
        <v>15</v>
      </c>
      <c r="H3872">
        <f t="shared" si="136"/>
        <v>0</v>
      </c>
      <c r="L3872" s="20" t="s">
        <v>7620</v>
      </c>
      <c r="M3872" s="20">
        <v>205.39099999999999</v>
      </c>
      <c r="N3872">
        <v>0</v>
      </c>
      <c r="O3872" t="s">
        <v>11740</v>
      </c>
      <c r="P3872" t="str">
        <f t="shared" si="135"/>
        <v>Thallium('soil', 'forestry')</v>
      </c>
      <c r="R3872" s="20" t="s">
        <v>12315</v>
      </c>
    </row>
    <row r="3873" spans="1:18" x14ac:dyDescent="0.25">
      <c r="A3873" s="18">
        <v>1629</v>
      </c>
      <c r="B3873" t="s">
        <v>624</v>
      </c>
      <c r="C3873" t="s">
        <v>200</v>
      </c>
      <c r="D3873" t="s">
        <v>12</v>
      </c>
      <c r="E3873" t="s">
        <v>626</v>
      </c>
      <c r="F3873" t="s">
        <v>14</v>
      </c>
      <c r="G3873" t="s">
        <v>15</v>
      </c>
      <c r="H3873">
        <f t="shared" si="136"/>
        <v>0</v>
      </c>
      <c r="L3873" s="20" t="s">
        <v>7620</v>
      </c>
      <c r="M3873" s="20">
        <v>205.39099999999999</v>
      </c>
      <c r="N3873">
        <v>0</v>
      </c>
      <c r="O3873" t="s">
        <v>11741</v>
      </c>
      <c r="P3873" t="str">
        <f t="shared" si="135"/>
        <v>Thallium('soil', 'industrial')</v>
      </c>
      <c r="R3873" s="20" t="s">
        <v>12315</v>
      </c>
    </row>
    <row r="3874" spans="1:18" x14ac:dyDescent="0.25">
      <c r="A3874" s="18">
        <v>4024</v>
      </c>
      <c r="B3874" t="s">
        <v>624</v>
      </c>
      <c r="C3874" t="s">
        <v>389</v>
      </c>
      <c r="D3874" t="s">
        <v>12</v>
      </c>
      <c r="E3874" t="s">
        <v>626</v>
      </c>
      <c r="F3874" t="s">
        <v>14</v>
      </c>
      <c r="G3874" t="s">
        <v>15</v>
      </c>
      <c r="H3874">
        <f t="shared" si="136"/>
        <v>0</v>
      </c>
      <c r="L3874" s="20" t="s">
        <v>7620</v>
      </c>
      <c r="M3874" s="20">
        <v>205.39099999999999</v>
      </c>
      <c r="N3874">
        <v>0</v>
      </c>
      <c r="O3874" t="s">
        <v>11742</v>
      </c>
      <c r="P3874" t="str">
        <f t="shared" si="135"/>
        <v>Thallium('soil',)</v>
      </c>
      <c r="R3874" s="20" t="s">
        <v>12315</v>
      </c>
    </row>
    <row r="3875" spans="1:18" x14ac:dyDescent="0.25">
      <c r="A3875" s="18">
        <v>3947</v>
      </c>
      <c r="B3875" t="s">
        <v>624</v>
      </c>
      <c r="C3875" t="s">
        <v>71</v>
      </c>
      <c r="D3875" t="s">
        <v>12</v>
      </c>
      <c r="E3875" t="s">
        <v>626</v>
      </c>
      <c r="F3875" t="s">
        <v>14</v>
      </c>
      <c r="G3875" t="s">
        <v>15</v>
      </c>
      <c r="H3875">
        <f t="shared" si="136"/>
        <v>0</v>
      </c>
      <c r="L3875" s="20" t="s">
        <v>7620</v>
      </c>
      <c r="M3875" s="20">
        <v>205.39099999999999</v>
      </c>
      <c r="N3875">
        <v>0</v>
      </c>
      <c r="O3875" t="s">
        <v>11743</v>
      </c>
      <c r="P3875" t="str">
        <f t="shared" si="135"/>
        <v>Thallium('water', 'ground-')</v>
      </c>
      <c r="R3875" s="20" t="s">
        <v>12316</v>
      </c>
    </row>
    <row r="3876" spans="1:18" x14ac:dyDescent="0.25">
      <c r="A3876" s="18">
        <v>1975</v>
      </c>
      <c r="B3876" t="s">
        <v>624</v>
      </c>
      <c r="C3876" t="s">
        <v>100</v>
      </c>
      <c r="D3876" t="s">
        <v>12</v>
      </c>
      <c r="E3876" t="s">
        <v>626</v>
      </c>
      <c r="F3876" t="s">
        <v>14</v>
      </c>
      <c r="G3876" t="s">
        <v>15</v>
      </c>
      <c r="H3876">
        <f t="shared" si="136"/>
        <v>0</v>
      </c>
      <c r="L3876" s="20" t="s">
        <v>7620</v>
      </c>
      <c r="M3876" s="20">
        <v>205.39099999999999</v>
      </c>
      <c r="N3876">
        <v>0</v>
      </c>
      <c r="O3876" t="s">
        <v>11744</v>
      </c>
      <c r="P3876" t="str">
        <f t="shared" si="135"/>
        <v>Thallium('water', 'ground-, long-term')</v>
      </c>
      <c r="R3876" s="20" t="s">
        <v>12316</v>
      </c>
    </row>
    <row r="3877" spans="1:18" x14ac:dyDescent="0.25">
      <c r="A3877" s="18">
        <v>4320</v>
      </c>
      <c r="B3877" t="s">
        <v>624</v>
      </c>
      <c r="C3877" t="s">
        <v>10</v>
      </c>
      <c r="D3877" t="s">
        <v>12</v>
      </c>
      <c r="E3877" t="s">
        <v>626</v>
      </c>
      <c r="F3877" t="s">
        <v>14</v>
      </c>
      <c r="G3877" t="s">
        <v>15</v>
      </c>
      <c r="H3877">
        <f t="shared" si="136"/>
        <v>0</v>
      </c>
      <c r="L3877" s="20" t="s">
        <v>7620</v>
      </c>
      <c r="M3877" s="20">
        <v>205.39099999999999</v>
      </c>
      <c r="N3877">
        <v>0</v>
      </c>
      <c r="O3877" t="s">
        <v>11745</v>
      </c>
      <c r="P3877" t="str">
        <f t="shared" si="135"/>
        <v>Thallium('water', 'ocean')</v>
      </c>
      <c r="R3877" s="20" t="s">
        <v>12316</v>
      </c>
    </row>
    <row r="3878" spans="1:18" x14ac:dyDescent="0.25">
      <c r="A3878" s="18">
        <v>3634</v>
      </c>
      <c r="B3878" t="s">
        <v>624</v>
      </c>
      <c r="C3878" t="s">
        <v>91</v>
      </c>
      <c r="D3878" t="s">
        <v>12</v>
      </c>
      <c r="E3878" t="s">
        <v>626</v>
      </c>
      <c r="F3878" t="s">
        <v>14</v>
      </c>
      <c r="G3878" t="s">
        <v>15</v>
      </c>
      <c r="H3878">
        <f t="shared" si="136"/>
        <v>0</v>
      </c>
      <c r="L3878" s="20" t="s">
        <v>7620</v>
      </c>
      <c r="M3878" s="20">
        <v>205.39099999999999</v>
      </c>
      <c r="N3878">
        <v>0</v>
      </c>
      <c r="O3878" t="s">
        <v>11746</v>
      </c>
      <c r="P3878" t="str">
        <f t="shared" si="135"/>
        <v>Thallium('water', 'surface water')</v>
      </c>
      <c r="R3878" s="20" t="s">
        <v>12316</v>
      </c>
    </row>
    <row r="3879" spans="1:18" x14ac:dyDescent="0.25">
      <c r="A3879" s="18">
        <v>2658</v>
      </c>
      <c r="B3879" t="s">
        <v>624</v>
      </c>
      <c r="C3879" t="s">
        <v>48</v>
      </c>
      <c r="D3879" t="s">
        <v>12</v>
      </c>
      <c r="E3879" t="s">
        <v>626</v>
      </c>
      <c r="F3879" t="s">
        <v>14</v>
      </c>
      <c r="G3879" t="s">
        <v>15</v>
      </c>
      <c r="H3879">
        <f t="shared" si="136"/>
        <v>0</v>
      </c>
      <c r="L3879" s="20" t="s">
        <v>7620</v>
      </c>
      <c r="M3879" s="20">
        <v>205.39099999999999</v>
      </c>
      <c r="N3879">
        <v>0</v>
      </c>
      <c r="O3879" t="s">
        <v>11747</v>
      </c>
      <c r="P3879" t="str">
        <f t="shared" si="135"/>
        <v>Thallium('water',)</v>
      </c>
      <c r="R3879" s="20" t="s">
        <v>12316</v>
      </c>
    </row>
    <row r="3880" spans="1:18" hidden="1" x14ac:dyDescent="0.25">
      <c r="A3880" s="18">
        <v>2656</v>
      </c>
      <c r="B3880" t="s">
        <v>624</v>
      </c>
      <c r="C3880" t="s">
        <v>60</v>
      </c>
      <c r="D3880" t="s">
        <v>12</v>
      </c>
      <c r="E3880" t="s">
        <v>4393</v>
      </c>
      <c r="F3880" t="s">
        <v>38</v>
      </c>
      <c r="G3880" t="s">
        <v>15</v>
      </c>
      <c r="L3880" s="20"/>
      <c r="O3880" t="s">
        <v>11748</v>
      </c>
      <c r="P3880" t="str">
        <f t="shared" si="135"/>
        <v>Thallium, in ground('natural resource', 'in ground')</v>
      </c>
    </row>
    <row r="3881" spans="1:18" x14ac:dyDescent="0.25">
      <c r="A3881" s="18">
        <v>2544</v>
      </c>
      <c r="B3881" t="s">
        <v>7621</v>
      </c>
      <c r="C3881" t="s">
        <v>24</v>
      </c>
      <c r="D3881" t="s">
        <v>12</v>
      </c>
      <c r="E3881" t="s">
        <v>4017</v>
      </c>
      <c r="F3881" t="s">
        <v>14</v>
      </c>
      <c r="G3881" t="s">
        <v>15</v>
      </c>
      <c r="H3881">
        <f t="shared" ref="H3881:H3906" si="137">14.0067*N3881/M3881</f>
        <v>0.20879760295754493</v>
      </c>
      <c r="L3881" s="20" t="s">
        <v>7622</v>
      </c>
      <c r="M3881">
        <v>201.24799999999999</v>
      </c>
      <c r="N3881">
        <v>3</v>
      </c>
      <c r="O3881" t="s">
        <v>11749</v>
      </c>
      <c r="P3881" t="str">
        <f t="shared" si="135"/>
        <v>Thiabendazole('air', 'low population density, long-term')</v>
      </c>
      <c r="R3881" s="20" t="s">
        <v>12314</v>
      </c>
    </row>
    <row r="3882" spans="1:18" x14ac:dyDescent="0.25">
      <c r="A3882" s="18">
        <v>679</v>
      </c>
      <c r="B3882" t="s">
        <v>7621</v>
      </c>
      <c r="C3882" t="s">
        <v>190</v>
      </c>
      <c r="D3882" t="s">
        <v>12</v>
      </c>
      <c r="E3882" t="s">
        <v>4017</v>
      </c>
      <c r="F3882" t="s">
        <v>14</v>
      </c>
      <c r="G3882" t="s">
        <v>15</v>
      </c>
      <c r="H3882">
        <f t="shared" si="137"/>
        <v>0.20879760295754493</v>
      </c>
      <c r="L3882" s="20" t="s">
        <v>7622</v>
      </c>
      <c r="M3882">
        <v>201.24799999999999</v>
      </c>
      <c r="N3882">
        <v>3</v>
      </c>
      <c r="O3882" t="s">
        <v>11750</v>
      </c>
      <c r="P3882" t="str">
        <f t="shared" si="135"/>
        <v>Thiabendazole('air',)</v>
      </c>
      <c r="R3882" s="20" t="s">
        <v>12314</v>
      </c>
    </row>
    <row r="3883" spans="1:18" x14ac:dyDescent="0.25">
      <c r="A3883" s="18">
        <v>2336</v>
      </c>
      <c r="B3883" s="20" t="s">
        <v>4015</v>
      </c>
      <c r="C3883" t="s">
        <v>17</v>
      </c>
      <c r="D3883" t="s">
        <v>12</v>
      </c>
      <c r="E3883" t="s">
        <v>4017</v>
      </c>
      <c r="F3883" t="s">
        <v>14</v>
      </c>
      <c r="G3883" t="s">
        <v>15</v>
      </c>
      <c r="H3883">
        <f t="shared" si="137"/>
        <v>0.20879760295754493</v>
      </c>
      <c r="L3883" s="20" t="s">
        <v>7622</v>
      </c>
      <c r="M3883">
        <v>201.24799999999999</v>
      </c>
      <c r="N3883">
        <v>3</v>
      </c>
      <c r="O3883" t="s">
        <v>11751</v>
      </c>
      <c r="P3883" t="str">
        <f t="shared" si="135"/>
        <v>Thiabendazole('soil', 'agricultural')</v>
      </c>
      <c r="R3883" s="20" t="s">
        <v>12315</v>
      </c>
    </row>
    <row r="3884" spans="1:18" x14ac:dyDescent="0.25">
      <c r="A3884" s="18">
        <v>1674</v>
      </c>
      <c r="B3884" t="s">
        <v>7621</v>
      </c>
      <c r="C3884" t="s">
        <v>71</v>
      </c>
      <c r="D3884" t="s">
        <v>12</v>
      </c>
      <c r="E3884" t="s">
        <v>4017</v>
      </c>
      <c r="F3884" t="s">
        <v>14</v>
      </c>
      <c r="G3884" t="s">
        <v>15</v>
      </c>
      <c r="H3884">
        <f t="shared" si="137"/>
        <v>0.20879760295754493</v>
      </c>
      <c r="L3884" s="20" t="s">
        <v>7622</v>
      </c>
      <c r="M3884">
        <v>201.24799999999999</v>
      </c>
      <c r="N3884">
        <v>3</v>
      </c>
      <c r="O3884" t="s">
        <v>11752</v>
      </c>
      <c r="P3884" t="str">
        <f t="shared" si="135"/>
        <v>Thiabendazole('water', 'ground-')</v>
      </c>
      <c r="R3884" s="20" t="s">
        <v>12316</v>
      </c>
    </row>
    <row r="3885" spans="1:18" x14ac:dyDescent="0.25">
      <c r="A3885" s="18">
        <v>1643</v>
      </c>
      <c r="B3885" s="20" t="s">
        <v>1989</v>
      </c>
      <c r="C3885" t="s">
        <v>17</v>
      </c>
      <c r="D3885" t="s">
        <v>12</v>
      </c>
      <c r="E3885" t="s">
        <v>1991</v>
      </c>
      <c r="F3885" t="s">
        <v>14</v>
      </c>
      <c r="G3885" t="s">
        <v>15</v>
      </c>
      <c r="H3885">
        <f t="shared" si="137"/>
        <v>0.22169252501750927</v>
      </c>
      <c r="L3885" s="20" t="s">
        <v>7623</v>
      </c>
      <c r="M3885">
        <v>252.72300000000001</v>
      </c>
      <c r="N3885">
        <v>4</v>
      </c>
      <c r="O3885" t="s">
        <v>11753</v>
      </c>
      <c r="P3885" t="str">
        <f t="shared" si="135"/>
        <v>Thiacloprid('soil', 'agricultural')</v>
      </c>
      <c r="R3885" s="20" t="s">
        <v>12315</v>
      </c>
    </row>
    <row r="3886" spans="1:18" x14ac:dyDescent="0.25">
      <c r="A3886" s="18">
        <v>474</v>
      </c>
      <c r="B3886" s="20" t="s">
        <v>2274</v>
      </c>
      <c r="C3886" t="s">
        <v>24</v>
      </c>
      <c r="D3886" t="s">
        <v>12</v>
      </c>
      <c r="E3886" t="s">
        <v>2276</v>
      </c>
      <c r="F3886" t="s">
        <v>14</v>
      </c>
      <c r="G3886" t="s">
        <v>15</v>
      </c>
      <c r="H3886">
        <f t="shared" si="137"/>
        <v>0.24007507327357183</v>
      </c>
      <c r="L3886" s="20" t="s">
        <v>7624</v>
      </c>
      <c r="M3886">
        <v>291.71499999999997</v>
      </c>
      <c r="N3886">
        <v>5</v>
      </c>
      <c r="O3886" t="s">
        <v>11754</v>
      </c>
      <c r="P3886" t="str">
        <f t="shared" si="135"/>
        <v>Thiamethoxam('air', 'low population density, long-term')</v>
      </c>
      <c r="R3886" s="20" t="s">
        <v>12314</v>
      </c>
    </row>
    <row r="3887" spans="1:18" x14ac:dyDescent="0.25">
      <c r="A3887" s="18">
        <v>3106</v>
      </c>
      <c r="B3887" t="s">
        <v>2274</v>
      </c>
      <c r="C3887" t="s">
        <v>190</v>
      </c>
      <c r="D3887" t="s">
        <v>12</v>
      </c>
      <c r="E3887" t="s">
        <v>2276</v>
      </c>
      <c r="F3887" t="s">
        <v>14</v>
      </c>
      <c r="G3887" t="s">
        <v>15</v>
      </c>
      <c r="H3887">
        <f t="shared" si="137"/>
        <v>0.24007507327357183</v>
      </c>
      <c r="L3887" s="20" t="s">
        <v>7624</v>
      </c>
      <c r="M3887">
        <v>291.71499999999997</v>
      </c>
      <c r="N3887">
        <v>5</v>
      </c>
      <c r="O3887" t="s">
        <v>11755</v>
      </c>
      <c r="P3887" t="str">
        <f t="shared" si="135"/>
        <v>Thiamethoxam('air',)</v>
      </c>
      <c r="R3887" s="20" t="s">
        <v>12314</v>
      </c>
    </row>
    <row r="3888" spans="1:18" x14ac:dyDescent="0.25">
      <c r="A3888" s="18">
        <v>3805</v>
      </c>
      <c r="B3888" s="20" t="s">
        <v>2274</v>
      </c>
      <c r="C3888" t="s">
        <v>17</v>
      </c>
      <c r="D3888" t="s">
        <v>12</v>
      </c>
      <c r="E3888" t="s">
        <v>2276</v>
      </c>
      <c r="F3888" t="s">
        <v>14</v>
      </c>
      <c r="G3888" t="s">
        <v>15</v>
      </c>
      <c r="H3888">
        <f t="shared" si="137"/>
        <v>0.24007507327357183</v>
      </c>
      <c r="L3888" s="20" t="s">
        <v>7624</v>
      </c>
      <c r="M3888">
        <v>291.71499999999997</v>
      </c>
      <c r="N3888">
        <v>5</v>
      </c>
      <c r="O3888" t="s">
        <v>11756</v>
      </c>
      <c r="P3888" t="str">
        <f t="shared" si="135"/>
        <v>Thiamethoxam('soil', 'agricultural')</v>
      </c>
      <c r="R3888" s="20" t="s">
        <v>12315</v>
      </c>
    </row>
    <row r="3889" spans="1:18" x14ac:dyDescent="0.25">
      <c r="A3889" s="18">
        <v>95</v>
      </c>
      <c r="B3889" s="20" t="s">
        <v>2274</v>
      </c>
      <c r="C3889" t="s">
        <v>71</v>
      </c>
      <c r="D3889" t="s">
        <v>12</v>
      </c>
      <c r="E3889" t="s">
        <v>2276</v>
      </c>
      <c r="F3889" t="s">
        <v>14</v>
      </c>
      <c r="G3889" t="s">
        <v>15</v>
      </c>
      <c r="H3889">
        <f t="shared" si="137"/>
        <v>0.24007507327357183</v>
      </c>
      <c r="L3889" s="20" t="s">
        <v>7624</v>
      </c>
      <c r="M3889">
        <v>291.71499999999997</v>
      </c>
      <c r="N3889">
        <v>5</v>
      </c>
      <c r="O3889" t="s">
        <v>11757</v>
      </c>
      <c r="P3889" t="str">
        <f t="shared" si="135"/>
        <v>Thiamethoxam('water', 'ground-')</v>
      </c>
      <c r="R3889" s="20" t="s">
        <v>12316</v>
      </c>
    </row>
    <row r="3890" spans="1:18" x14ac:dyDescent="0.25">
      <c r="A3890" s="18">
        <v>1064</v>
      </c>
      <c r="B3890" s="20" t="s">
        <v>5486</v>
      </c>
      <c r="C3890" t="s">
        <v>17</v>
      </c>
      <c r="D3890" t="s">
        <v>12</v>
      </c>
      <c r="E3890" t="s">
        <v>5488</v>
      </c>
      <c r="F3890" t="s">
        <v>14</v>
      </c>
      <c r="G3890" t="s">
        <v>15</v>
      </c>
      <c r="H3890">
        <f t="shared" si="137"/>
        <v>0.25437705163654195</v>
      </c>
      <c r="L3890" s="20" t="s">
        <v>7625</v>
      </c>
      <c r="M3890">
        <v>220.251</v>
      </c>
      <c r="N3890">
        <v>4</v>
      </c>
      <c r="O3890" t="s">
        <v>11758</v>
      </c>
      <c r="P3890" t="str">
        <f t="shared" si="135"/>
        <v>Thidiazuron('soil', 'agricultural')</v>
      </c>
      <c r="R3890" s="20" t="s">
        <v>12315</v>
      </c>
    </row>
    <row r="3891" spans="1:18" x14ac:dyDescent="0.25">
      <c r="A3891" s="18">
        <v>4307</v>
      </c>
      <c r="B3891" s="20" t="s">
        <v>7626</v>
      </c>
      <c r="C3891" t="s">
        <v>27</v>
      </c>
      <c r="D3891" t="s">
        <v>12</v>
      </c>
      <c r="E3891" t="s">
        <v>3667</v>
      </c>
      <c r="F3891" t="s">
        <v>14</v>
      </c>
      <c r="G3891" t="s">
        <v>15</v>
      </c>
      <c r="H3891">
        <f t="shared" si="137"/>
        <v>0.18757382186332411</v>
      </c>
      <c r="L3891" s="20" t="s">
        <v>7627</v>
      </c>
      <c r="M3891">
        <v>373.36500000000001</v>
      </c>
      <c r="N3891">
        <v>5</v>
      </c>
      <c r="O3891" t="s">
        <v>11759</v>
      </c>
      <c r="P3891" t="str">
        <f t="shared" si="135"/>
        <v>Thifensulfuron('air', 'non-urban air or from high stacks')</v>
      </c>
      <c r="R3891" s="20" t="s">
        <v>12314</v>
      </c>
    </row>
    <row r="3892" spans="1:18" x14ac:dyDescent="0.25">
      <c r="A3892" s="18">
        <v>935</v>
      </c>
      <c r="B3892" s="20" t="s">
        <v>1913</v>
      </c>
      <c r="C3892" t="s">
        <v>17</v>
      </c>
      <c r="D3892" t="s">
        <v>12</v>
      </c>
      <c r="E3892" t="s">
        <v>1915</v>
      </c>
      <c r="F3892" t="s">
        <v>14</v>
      </c>
      <c r="G3892" t="s">
        <v>15</v>
      </c>
      <c r="H3892">
        <f t="shared" si="137"/>
        <v>0.18078199859573765</v>
      </c>
      <c r="L3892" t="s">
        <v>7628</v>
      </c>
      <c r="M3892">
        <v>387.392</v>
      </c>
      <c r="N3892">
        <v>5</v>
      </c>
      <c r="O3892" t="s">
        <v>11760</v>
      </c>
      <c r="P3892" t="str">
        <f t="shared" si="135"/>
        <v>Thifensulfuron-methyl('soil', 'agricultural')</v>
      </c>
      <c r="R3892" s="20" t="s">
        <v>12315</v>
      </c>
    </row>
    <row r="3893" spans="1:18" x14ac:dyDescent="0.25">
      <c r="A3893" s="18">
        <v>3926</v>
      </c>
      <c r="B3893" s="20" t="s">
        <v>182</v>
      </c>
      <c r="C3893" t="s">
        <v>17</v>
      </c>
      <c r="D3893" t="s">
        <v>12</v>
      </c>
      <c r="E3893" t="s">
        <v>184</v>
      </c>
      <c r="F3893" t="s">
        <v>14</v>
      </c>
      <c r="G3893" t="s">
        <v>15</v>
      </c>
      <c r="H3893">
        <f t="shared" si="137"/>
        <v>5.433586779424316E-2</v>
      </c>
      <c r="L3893" t="s">
        <v>7425</v>
      </c>
      <c r="M3893">
        <v>257.77999999999997</v>
      </c>
      <c r="N3893">
        <v>1</v>
      </c>
      <c r="O3893" t="s">
        <v>11761</v>
      </c>
      <c r="P3893" t="str">
        <f t="shared" si="135"/>
        <v>Thiobencarb('soil', 'agricultural')</v>
      </c>
      <c r="R3893" s="20" t="s">
        <v>12315</v>
      </c>
    </row>
    <row r="3894" spans="1:18" x14ac:dyDescent="0.25">
      <c r="A3894" s="18">
        <v>2428</v>
      </c>
      <c r="B3894" t="s">
        <v>99</v>
      </c>
      <c r="C3894" t="s">
        <v>71</v>
      </c>
      <c r="D3894" t="s">
        <v>12</v>
      </c>
      <c r="E3894" s="35" t="s">
        <v>102</v>
      </c>
      <c r="F3894" t="s">
        <v>14</v>
      </c>
      <c r="G3894" t="s">
        <v>15</v>
      </c>
      <c r="H3894">
        <f t="shared" si="137"/>
        <v>0.24115388588547226</v>
      </c>
      <c r="L3894" s="20" t="s">
        <v>7735</v>
      </c>
      <c r="M3894">
        <v>58.082000000000001</v>
      </c>
      <c r="N3894">
        <v>1</v>
      </c>
      <c r="O3894" t="s">
        <v>11762</v>
      </c>
      <c r="P3894" t="str">
        <f t="shared" si="135"/>
        <v>Thiocyanate, ion('water', 'ground-')</v>
      </c>
      <c r="R3894" s="20" t="s">
        <v>12316</v>
      </c>
    </row>
    <row r="3895" spans="1:18" x14ac:dyDescent="0.25">
      <c r="A3895" s="18">
        <v>2787</v>
      </c>
      <c r="B3895" t="s">
        <v>99</v>
      </c>
      <c r="C3895" t="s">
        <v>100</v>
      </c>
      <c r="D3895" t="s">
        <v>12</v>
      </c>
      <c r="E3895" s="35" t="s">
        <v>102</v>
      </c>
      <c r="F3895" t="s">
        <v>14</v>
      </c>
      <c r="G3895" t="s">
        <v>15</v>
      </c>
      <c r="H3895">
        <f t="shared" si="137"/>
        <v>0.24115388588547226</v>
      </c>
      <c r="L3895" s="20" t="s">
        <v>7735</v>
      </c>
      <c r="M3895">
        <v>58.082000000000001</v>
      </c>
      <c r="N3895">
        <v>1</v>
      </c>
      <c r="O3895" t="s">
        <v>11763</v>
      </c>
      <c r="P3895" t="str">
        <f t="shared" si="135"/>
        <v>Thiocyanate, ion('water', 'ground-, long-term')</v>
      </c>
      <c r="R3895" s="20" t="s">
        <v>12316</v>
      </c>
    </row>
    <row r="3896" spans="1:18" x14ac:dyDescent="0.25">
      <c r="A3896" s="18">
        <v>1588</v>
      </c>
      <c r="B3896" t="s">
        <v>99</v>
      </c>
      <c r="C3896" t="s">
        <v>10</v>
      </c>
      <c r="D3896" t="s">
        <v>12</v>
      </c>
      <c r="E3896" s="35" t="s">
        <v>102</v>
      </c>
      <c r="F3896" t="s">
        <v>14</v>
      </c>
      <c r="G3896" t="s">
        <v>15</v>
      </c>
      <c r="H3896">
        <f t="shared" si="137"/>
        <v>0.24115388588547226</v>
      </c>
      <c r="L3896" s="20" t="s">
        <v>7735</v>
      </c>
      <c r="M3896">
        <v>58.082000000000001</v>
      </c>
      <c r="N3896">
        <v>1</v>
      </c>
      <c r="O3896" t="s">
        <v>11764</v>
      </c>
      <c r="P3896" t="str">
        <f t="shared" si="135"/>
        <v>Thiocyanate, ion('water', 'ocean')</v>
      </c>
      <c r="R3896" s="20" t="s">
        <v>12316</v>
      </c>
    </row>
    <row r="3897" spans="1:18" x14ac:dyDescent="0.25">
      <c r="A3897" s="18">
        <v>1844</v>
      </c>
      <c r="B3897" t="s">
        <v>99</v>
      </c>
      <c r="C3897" t="s">
        <v>91</v>
      </c>
      <c r="D3897" t="s">
        <v>12</v>
      </c>
      <c r="E3897" s="36" t="s">
        <v>102</v>
      </c>
      <c r="F3897" t="s">
        <v>14</v>
      </c>
      <c r="G3897" t="s">
        <v>15</v>
      </c>
      <c r="H3897">
        <f t="shared" si="137"/>
        <v>0.24115388588547226</v>
      </c>
      <c r="L3897" s="20" t="s">
        <v>7735</v>
      </c>
      <c r="M3897">
        <v>58.082000000000001</v>
      </c>
      <c r="N3897">
        <v>1</v>
      </c>
      <c r="O3897" t="s">
        <v>11765</v>
      </c>
      <c r="P3897" t="str">
        <f t="shared" si="135"/>
        <v>Thiocyanate, ion('water', 'surface water')</v>
      </c>
      <c r="R3897" s="20" t="s">
        <v>12316</v>
      </c>
    </row>
    <row r="3898" spans="1:18" x14ac:dyDescent="0.25">
      <c r="A3898" s="18">
        <v>3107</v>
      </c>
      <c r="B3898" s="20" t="s">
        <v>7734</v>
      </c>
      <c r="C3898" t="s">
        <v>48</v>
      </c>
      <c r="D3898" t="s">
        <v>12</v>
      </c>
      <c r="E3898" s="36" t="s">
        <v>7733</v>
      </c>
      <c r="F3898" t="s">
        <v>14</v>
      </c>
      <c r="G3898" t="s">
        <v>15</v>
      </c>
      <c r="H3898">
        <f t="shared" si="137"/>
        <v>0.24115388588547226</v>
      </c>
      <c r="L3898" s="20" t="s">
        <v>7735</v>
      </c>
      <c r="M3898">
        <v>58.082000000000001</v>
      </c>
      <c r="N3898">
        <v>1</v>
      </c>
      <c r="O3898" t="s">
        <v>11766</v>
      </c>
      <c r="P3898" t="str">
        <f t="shared" si="135"/>
        <v>Thiocyanate, ion('water',)</v>
      </c>
      <c r="R3898" s="20" t="s">
        <v>12316</v>
      </c>
    </row>
    <row r="3899" spans="1:18" x14ac:dyDescent="0.25">
      <c r="A3899" s="18">
        <v>1850</v>
      </c>
      <c r="B3899" t="s">
        <v>3576</v>
      </c>
      <c r="C3899" t="s">
        <v>17</v>
      </c>
      <c r="D3899" t="s">
        <v>12</v>
      </c>
      <c r="E3899" t="s">
        <v>3578</v>
      </c>
      <c r="F3899" t="s">
        <v>14</v>
      </c>
      <c r="G3899" t="s">
        <v>15</v>
      </c>
      <c r="H3899">
        <f t="shared" si="137"/>
        <v>7.7238713377411866E-2</v>
      </c>
      <c r="L3899" t="s">
        <v>7629</v>
      </c>
      <c r="M3899">
        <v>181.34299999999999</v>
      </c>
      <c r="N3899">
        <v>1</v>
      </c>
      <c r="O3899" t="s">
        <v>11767</v>
      </c>
      <c r="P3899" t="str">
        <f t="shared" si="135"/>
        <v>Thiocyclam('soil', 'agricultural')</v>
      </c>
      <c r="R3899" s="20" t="s">
        <v>12315</v>
      </c>
    </row>
    <row r="3900" spans="1:18" x14ac:dyDescent="0.25">
      <c r="A3900" s="18">
        <v>2993</v>
      </c>
      <c r="B3900" t="s">
        <v>7630</v>
      </c>
      <c r="C3900" t="s">
        <v>27</v>
      </c>
      <c r="D3900" t="s">
        <v>12</v>
      </c>
      <c r="E3900" t="s">
        <v>234</v>
      </c>
      <c r="F3900" t="s">
        <v>14</v>
      </c>
      <c r="G3900" t="s">
        <v>15</v>
      </c>
      <c r="H3900">
        <f t="shared" si="137"/>
        <v>0.15805839156597615</v>
      </c>
      <c r="L3900" t="s">
        <v>7631</v>
      </c>
      <c r="M3900">
        <v>354.46899999999999</v>
      </c>
      <c r="N3900">
        <v>4</v>
      </c>
      <c r="O3900" t="s">
        <v>11768</v>
      </c>
      <c r="P3900" t="str">
        <f t="shared" si="135"/>
        <v>Thiodicarb('air', 'non-urban air or from high stacks')</v>
      </c>
      <c r="R3900" s="20" t="s">
        <v>12314</v>
      </c>
    </row>
    <row r="3901" spans="1:18" x14ac:dyDescent="0.25">
      <c r="A3901" s="18">
        <v>3095</v>
      </c>
      <c r="B3901" t="s">
        <v>7630</v>
      </c>
      <c r="C3901" t="s">
        <v>17</v>
      </c>
      <c r="D3901" t="s">
        <v>12</v>
      </c>
      <c r="E3901" t="s">
        <v>234</v>
      </c>
      <c r="F3901" t="s">
        <v>14</v>
      </c>
      <c r="G3901" t="s">
        <v>15</v>
      </c>
      <c r="H3901">
        <f t="shared" si="137"/>
        <v>0.15805839156597615</v>
      </c>
      <c r="L3901" t="s">
        <v>7631</v>
      </c>
      <c r="M3901">
        <v>354.46899999999999</v>
      </c>
      <c r="N3901">
        <v>4</v>
      </c>
      <c r="O3901" t="s">
        <v>11769</v>
      </c>
      <c r="P3901" t="str">
        <f t="shared" si="135"/>
        <v>Thiodicarb('soil', 'agricultural')</v>
      </c>
      <c r="R3901" s="20" t="s">
        <v>12315</v>
      </c>
    </row>
    <row r="3902" spans="1:18" x14ac:dyDescent="0.25">
      <c r="A3902" s="18">
        <v>4104</v>
      </c>
      <c r="B3902" s="20" t="s">
        <v>6218</v>
      </c>
      <c r="C3902" t="s">
        <v>17</v>
      </c>
      <c r="D3902" t="s">
        <v>12</v>
      </c>
      <c r="E3902" t="s">
        <v>7632</v>
      </c>
      <c r="F3902" t="s">
        <v>14</v>
      </c>
      <c r="G3902" t="s">
        <v>15</v>
      </c>
      <c r="H3902">
        <f t="shared" si="137"/>
        <v>0.16363254028984153</v>
      </c>
      <c r="L3902" t="s">
        <v>7633</v>
      </c>
      <c r="M3902">
        <v>342.39400000000001</v>
      </c>
      <c r="N3902">
        <v>4</v>
      </c>
      <c r="O3902" t="s">
        <v>11770</v>
      </c>
      <c r="P3902" t="str">
        <f t="shared" si="135"/>
        <v>Thiophanate-methyl('soil', 'agricultural')</v>
      </c>
      <c r="R3902" s="20" t="s">
        <v>12315</v>
      </c>
    </row>
    <row r="3903" spans="1:18" x14ac:dyDescent="0.25">
      <c r="A3903" s="18">
        <v>4203</v>
      </c>
      <c r="B3903" t="s">
        <v>5743</v>
      </c>
      <c r="C3903" t="s">
        <v>24</v>
      </c>
      <c r="D3903" t="s">
        <v>12</v>
      </c>
      <c r="E3903" t="s">
        <v>5745</v>
      </c>
      <c r="F3903" t="s">
        <v>14</v>
      </c>
      <c r="G3903" t="s">
        <v>15</v>
      </c>
      <c r="H3903">
        <f t="shared" si="137"/>
        <v>0.11651229240578458</v>
      </c>
      <c r="L3903" t="s">
        <v>7634</v>
      </c>
      <c r="M3903">
        <v>240.43299999999999</v>
      </c>
      <c r="N3903">
        <v>2</v>
      </c>
      <c r="O3903" t="s">
        <v>11771</v>
      </c>
      <c r="P3903" t="str">
        <f t="shared" si="135"/>
        <v>Thiram('air', 'low population density, long-term')</v>
      </c>
      <c r="R3903" s="20" t="s">
        <v>12314</v>
      </c>
    </row>
    <row r="3904" spans="1:18" x14ac:dyDescent="0.25">
      <c r="A3904" s="18">
        <v>2008</v>
      </c>
      <c r="B3904" t="s">
        <v>5743</v>
      </c>
      <c r="C3904" t="s">
        <v>190</v>
      </c>
      <c r="D3904" t="s">
        <v>12</v>
      </c>
      <c r="E3904" t="s">
        <v>5745</v>
      </c>
      <c r="F3904" t="s">
        <v>14</v>
      </c>
      <c r="G3904" t="s">
        <v>15</v>
      </c>
      <c r="H3904">
        <f t="shared" si="137"/>
        <v>0.11651229240578458</v>
      </c>
      <c r="L3904" t="s">
        <v>7634</v>
      </c>
      <c r="M3904">
        <v>240.43299999999999</v>
      </c>
      <c r="N3904">
        <v>2</v>
      </c>
      <c r="O3904" t="s">
        <v>11772</v>
      </c>
      <c r="P3904" t="str">
        <f t="shared" si="135"/>
        <v>Thiram('air',)</v>
      </c>
      <c r="R3904" s="20" t="s">
        <v>12314</v>
      </c>
    </row>
    <row r="3905" spans="1:18" x14ac:dyDescent="0.25">
      <c r="A3905" s="18">
        <v>3191</v>
      </c>
      <c r="B3905" t="s">
        <v>5743</v>
      </c>
      <c r="C3905" t="s">
        <v>17</v>
      </c>
      <c r="D3905" t="s">
        <v>12</v>
      </c>
      <c r="E3905" t="s">
        <v>5745</v>
      </c>
      <c r="F3905" t="s">
        <v>14</v>
      </c>
      <c r="G3905" t="s">
        <v>15</v>
      </c>
      <c r="H3905">
        <f t="shared" si="137"/>
        <v>0.11651229240578458</v>
      </c>
      <c r="L3905" t="s">
        <v>7634</v>
      </c>
      <c r="M3905">
        <v>240.43299999999999</v>
      </c>
      <c r="N3905">
        <v>2</v>
      </c>
      <c r="O3905" t="s">
        <v>11773</v>
      </c>
      <c r="P3905" t="str">
        <f t="shared" si="135"/>
        <v>Thiram('soil', 'agricultural')</v>
      </c>
      <c r="R3905" s="20" t="s">
        <v>12315</v>
      </c>
    </row>
    <row r="3906" spans="1:18" x14ac:dyDescent="0.25">
      <c r="A3906" s="18">
        <v>3489</v>
      </c>
      <c r="B3906" t="s">
        <v>5743</v>
      </c>
      <c r="C3906" t="s">
        <v>71</v>
      </c>
      <c r="D3906" t="s">
        <v>12</v>
      </c>
      <c r="E3906" t="s">
        <v>5745</v>
      </c>
      <c r="F3906" t="s">
        <v>14</v>
      </c>
      <c r="G3906" t="s">
        <v>15</v>
      </c>
      <c r="H3906">
        <f t="shared" si="137"/>
        <v>0.11651229240578458</v>
      </c>
      <c r="L3906" t="s">
        <v>7634</v>
      </c>
      <c r="M3906">
        <v>240.43299999999999</v>
      </c>
      <c r="N3906">
        <v>2</v>
      </c>
      <c r="O3906" t="s">
        <v>11774</v>
      </c>
      <c r="P3906" t="str">
        <f t="shared" ref="P3906:P3969" si="138">_xlfn.CONCAT(E3906,C3906)</f>
        <v>Thiram('water', 'ground-')</v>
      </c>
      <c r="R3906" s="20" t="s">
        <v>12316</v>
      </c>
    </row>
    <row r="3907" spans="1:18" x14ac:dyDescent="0.25">
      <c r="A3907" s="18">
        <v>2042</v>
      </c>
      <c r="B3907" t="s">
        <v>868</v>
      </c>
      <c r="C3907" t="s">
        <v>24</v>
      </c>
      <c r="D3907" t="s">
        <v>12</v>
      </c>
      <c r="E3907" t="s">
        <v>870</v>
      </c>
      <c r="F3907" t="s">
        <v>14</v>
      </c>
      <c r="G3907" t="s">
        <v>15</v>
      </c>
      <c r="H3907">
        <v>0</v>
      </c>
      <c r="L3907" s="20" t="s">
        <v>7635</v>
      </c>
      <c r="M3907" s="20" t="s">
        <v>6621</v>
      </c>
      <c r="N3907">
        <v>0</v>
      </c>
      <c r="O3907" t="s">
        <v>11775</v>
      </c>
      <c r="P3907" t="str">
        <f t="shared" si="138"/>
        <v>Thorium('air', 'low population density, long-term')</v>
      </c>
      <c r="R3907" s="20" t="s">
        <v>12314</v>
      </c>
    </row>
    <row r="3908" spans="1:18" x14ac:dyDescent="0.25">
      <c r="A3908" s="18">
        <v>2605</v>
      </c>
      <c r="B3908" t="s">
        <v>868</v>
      </c>
      <c r="C3908" t="s">
        <v>31</v>
      </c>
      <c r="D3908" t="s">
        <v>12</v>
      </c>
      <c r="E3908" t="s">
        <v>870</v>
      </c>
      <c r="F3908" t="s">
        <v>14</v>
      </c>
      <c r="G3908" t="s">
        <v>15</v>
      </c>
      <c r="H3908">
        <v>0</v>
      </c>
      <c r="L3908" s="20" t="s">
        <v>7635</v>
      </c>
      <c r="M3908" s="20" t="s">
        <v>6621</v>
      </c>
      <c r="N3908">
        <v>0</v>
      </c>
      <c r="O3908" t="s">
        <v>11776</v>
      </c>
      <c r="P3908" t="str">
        <f t="shared" si="138"/>
        <v>Thorium('air', 'lower stratosphere + upper troposphere')</v>
      </c>
      <c r="R3908" s="20" t="s">
        <v>12314</v>
      </c>
    </row>
    <row r="3909" spans="1:18" x14ac:dyDescent="0.25">
      <c r="A3909" s="18">
        <v>675</v>
      </c>
      <c r="B3909" t="s">
        <v>868</v>
      </c>
      <c r="C3909" t="s">
        <v>27</v>
      </c>
      <c r="D3909" t="s">
        <v>12</v>
      </c>
      <c r="E3909" t="s">
        <v>870</v>
      </c>
      <c r="F3909" t="s">
        <v>14</v>
      </c>
      <c r="G3909" t="s">
        <v>15</v>
      </c>
      <c r="H3909">
        <v>0</v>
      </c>
      <c r="L3909" s="20" t="s">
        <v>7635</v>
      </c>
      <c r="M3909" s="20" t="s">
        <v>6621</v>
      </c>
      <c r="N3909">
        <v>0</v>
      </c>
      <c r="O3909" t="s">
        <v>11777</v>
      </c>
      <c r="P3909" t="str">
        <f t="shared" si="138"/>
        <v>Thorium('air', 'non-urban air or from high stacks')</v>
      </c>
      <c r="R3909" s="20" t="s">
        <v>12314</v>
      </c>
    </row>
    <row r="3910" spans="1:18" x14ac:dyDescent="0.25">
      <c r="A3910" s="18">
        <v>2712</v>
      </c>
      <c r="B3910" t="s">
        <v>868</v>
      </c>
      <c r="C3910" t="s">
        <v>44</v>
      </c>
      <c r="D3910" t="s">
        <v>12</v>
      </c>
      <c r="E3910" t="s">
        <v>870</v>
      </c>
      <c r="F3910" t="s">
        <v>14</v>
      </c>
      <c r="G3910" t="s">
        <v>15</v>
      </c>
      <c r="H3910">
        <v>0</v>
      </c>
      <c r="L3910" s="20" t="s">
        <v>7635</v>
      </c>
      <c r="M3910" s="20" t="s">
        <v>6621</v>
      </c>
      <c r="N3910">
        <v>0</v>
      </c>
      <c r="O3910" t="s">
        <v>11778</v>
      </c>
      <c r="P3910" t="str">
        <f t="shared" si="138"/>
        <v>Thorium('air', 'urban air close to ground')</v>
      </c>
      <c r="R3910" s="20" t="s">
        <v>12314</v>
      </c>
    </row>
    <row r="3911" spans="1:18" x14ac:dyDescent="0.25">
      <c r="A3911" s="18">
        <v>3617</v>
      </c>
      <c r="B3911" s="20" t="s">
        <v>868</v>
      </c>
      <c r="C3911" t="s">
        <v>190</v>
      </c>
      <c r="D3911" t="s">
        <v>12</v>
      </c>
      <c r="E3911" t="s">
        <v>870</v>
      </c>
      <c r="F3911" t="s">
        <v>14</v>
      </c>
      <c r="G3911" t="s">
        <v>15</v>
      </c>
      <c r="H3911">
        <v>0</v>
      </c>
      <c r="L3911" s="20" t="s">
        <v>7635</v>
      </c>
      <c r="M3911" s="20" t="s">
        <v>6621</v>
      </c>
      <c r="N3911">
        <v>0</v>
      </c>
      <c r="O3911" t="s">
        <v>11779</v>
      </c>
      <c r="P3911" t="str">
        <f t="shared" si="138"/>
        <v>Thorium('air',)</v>
      </c>
      <c r="R3911" s="20" t="s">
        <v>12314</v>
      </c>
    </row>
    <row r="3912" spans="1:18" hidden="1" x14ac:dyDescent="0.25">
      <c r="A3912" s="18">
        <v>607</v>
      </c>
      <c r="B3912" t="s">
        <v>868</v>
      </c>
      <c r="C3912" t="s">
        <v>60</v>
      </c>
      <c r="D3912" t="s">
        <v>12</v>
      </c>
      <c r="E3912" t="s">
        <v>4408</v>
      </c>
      <c r="F3912" t="s">
        <v>38</v>
      </c>
      <c r="G3912" t="s">
        <v>15</v>
      </c>
      <c r="O3912" t="s">
        <v>11780</v>
      </c>
      <c r="P3912" t="str">
        <f t="shared" si="138"/>
        <v>Thorium, in ground('natural resource', 'in ground')</v>
      </c>
    </row>
    <row r="3913" spans="1:18" x14ac:dyDescent="0.25">
      <c r="A3913" s="18">
        <v>1347</v>
      </c>
      <c r="B3913" t="s">
        <v>1888</v>
      </c>
      <c r="C3913" t="s">
        <v>24</v>
      </c>
      <c r="D3913" t="s">
        <v>12</v>
      </c>
      <c r="E3913" t="s">
        <v>1890</v>
      </c>
      <c r="F3913" t="s">
        <v>14</v>
      </c>
      <c r="G3913" t="s">
        <v>34</v>
      </c>
      <c r="H3913">
        <v>0</v>
      </c>
      <c r="L3913" s="20" t="s">
        <v>7635</v>
      </c>
      <c r="M3913" s="20" t="s">
        <v>6621</v>
      </c>
      <c r="N3913">
        <v>0</v>
      </c>
      <c r="O3913" t="s">
        <v>11781</v>
      </c>
      <c r="P3913" t="str">
        <f t="shared" si="138"/>
        <v>Thorium-228('air', 'low population density, long-term')</v>
      </c>
      <c r="R3913" s="20" t="s">
        <v>12314</v>
      </c>
    </row>
    <row r="3914" spans="1:18" x14ac:dyDescent="0.25">
      <c r="A3914" s="18">
        <v>2631</v>
      </c>
      <c r="B3914" t="s">
        <v>1888</v>
      </c>
      <c r="C3914" t="s">
        <v>31</v>
      </c>
      <c r="D3914" t="s">
        <v>12</v>
      </c>
      <c r="E3914" t="s">
        <v>1890</v>
      </c>
      <c r="F3914" t="s">
        <v>14</v>
      </c>
      <c r="G3914" t="s">
        <v>34</v>
      </c>
      <c r="H3914">
        <v>0</v>
      </c>
      <c r="L3914" s="20" t="s">
        <v>7635</v>
      </c>
      <c r="M3914" s="20" t="s">
        <v>6621</v>
      </c>
      <c r="N3914">
        <v>0</v>
      </c>
      <c r="O3914" t="s">
        <v>11782</v>
      </c>
      <c r="P3914" t="str">
        <f t="shared" si="138"/>
        <v>Thorium-228('air', 'lower stratosphere + upper troposphere')</v>
      </c>
      <c r="R3914" s="20" t="s">
        <v>12314</v>
      </c>
    </row>
    <row r="3915" spans="1:18" x14ac:dyDescent="0.25">
      <c r="A3915" s="18">
        <v>3562</v>
      </c>
      <c r="B3915" t="s">
        <v>1888</v>
      </c>
      <c r="C3915" t="s">
        <v>27</v>
      </c>
      <c r="D3915" t="s">
        <v>12</v>
      </c>
      <c r="E3915" t="s">
        <v>1890</v>
      </c>
      <c r="F3915" t="s">
        <v>14</v>
      </c>
      <c r="G3915" t="s">
        <v>34</v>
      </c>
      <c r="H3915">
        <v>0</v>
      </c>
      <c r="L3915" s="20" t="s">
        <v>7635</v>
      </c>
      <c r="M3915" s="20" t="s">
        <v>6621</v>
      </c>
      <c r="N3915">
        <v>0</v>
      </c>
      <c r="O3915" t="s">
        <v>11783</v>
      </c>
      <c r="P3915" t="str">
        <f t="shared" si="138"/>
        <v>Thorium-228('air', 'non-urban air or from high stacks')</v>
      </c>
      <c r="R3915" s="20" t="s">
        <v>12314</v>
      </c>
    </row>
    <row r="3916" spans="1:18" x14ac:dyDescent="0.25">
      <c r="A3916" s="18">
        <v>4292</v>
      </c>
      <c r="B3916" t="s">
        <v>1888</v>
      </c>
      <c r="C3916" t="s">
        <v>44</v>
      </c>
      <c r="D3916" t="s">
        <v>12</v>
      </c>
      <c r="E3916" t="s">
        <v>1890</v>
      </c>
      <c r="F3916" t="s">
        <v>14</v>
      </c>
      <c r="G3916" t="s">
        <v>34</v>
      </c>
      <c r="H3916">
        <v>0</v>
      </c>
      <c r="L3916" s="20" t="s">
        <v>7635</v>
      </c>
      <c r="M3916" s="20" t="s">
        <v>6621</v>
      </c>
      <c r="N3916">
        <v>0</v>
      </c>
      <c r="O3916" t="s">
        <v>11784</v>
      </c>
      <c r="P3916" t="str">
        <f t="shared" si="138"/>
        <v>Thorium-228('air', 'urban air close to ground')</v>
      </c>
      <c r="R3916" s="20" t="s">
        <v>12314</v>
      </c>
    </row>
    <row r="3917" spans="1:18" x14ac:dyDescent="0.25">
      <c r="A3917" s="18">
        <v>353</v>
      </c>
      <c r="B3917" t="s">
        <v>1888</v>
      </c>
      <c r="C3917" t="s">
        <v>190</v>
      </c>
      <c r="D3917" t="s">
        <v>12</v>
      </c>
      <c r="E3917" t="s">
        <v>1890</v>
      </c>
      <c r="F3917" t="s">
        <v>14</v>
      </c>
      <c r="G3917" t="s">
        <v>34</v>
      </c>
      <c r="H3917">
        <v>0</v>
      </c>
      <c r="L3917" s="20" t="s">
        <v>7635</v>
      </c>
      <c r="M3917" s="20" t="s">
        <v>6621</v>
      </c>
      <c r="N3917">
        <v>0</v>
      </c>
      <c r="O3917" t="s">
        <v>11785</v>
      </c>
      <c r="P3917" t="str">
        <f t="shared" si="138"/>
        <v>Thorium-228('air',)</v>
      </c>
      <c r="R3917" s="20" t="s">
        <v>12314</v>
      </c>
    </row>
    <row r="3918" spans="1:18" x14ac:dyDescent="0.25">
      <c r="A3918" s="18">
        <v>2593</v>
      </c>
      <c r="B3918" t="s">
        <v>1888</v>
      </c>
      <c r="C3918" t="s">
        <v>71</v>
      </c>
      <c r="D3918" t="s">
        <v>12</v>
      </c>
      <c r="E3918" t="s">
        <v>1890</v>
      </c>
      <c r="F3918" t="s">
        <v>14</v>
      </c>
      <c r="G3918" t="s">
        <v>34</v>
      </c>
      <c r="H3918">
        <v>0</v>
      </c>
      <c r="L3918" s="20" t="s">
        <v>7635</v>
      </c>
      <c r="M3918" s="20" t="s">
        <v>6621</v>
      </c>
      <c r="N3918">
        <v>0</v>
      </c>
      <c r="O3918" t="s">
        <v>11786</v>
      </c>
      <c r="P3918" t="str">
        <f t="shared" si="138"/>
        <v>Thorium-228('water', 'ground-')</v>
      </c>
      <c r="R3918" s="20" t="s">
        <v>12316</v>
      </c>
    </row>
    <row r="3919" spans="1:18" x14ac:dyDescent="0.25">
      <c r="A3919" s="18">
        <v>2919</v>
      </c>
      <c r="B3919" t="s">
        <v>1888</v>
      </c>
      <c r="C3919" t="s">
        <v>100</v>
      </c>
      <c r="D3919" t="s">
        <v>12</v>
      </c>
      <c r="E3919" t="s">
        <v>1890</v>
      </c>
      <c r="F3919" t="s">
        <v>14</v>
      </c>
      <c r="G3919" t="s">
        <v>34</v>
      </c>
      <c r="H3919">
        <v>0</v>
      </c>
      <c r="L3919" s="20" t="s">
        <v>7635</v>
      </c>
      <c r="M3919" s="20" t="s">
        <v>6621</v>
      </c>
      <c r="N3919">
        <v>0</v>
      </c>
      <c r="O3919" t="s">
        <v>11787</v>
      </c>
      <c r="P3919" t="str">
        <f t="shared" si="138"/>
        <v>Thorium-228('water', 'ground-, long-term')</v>
      </c>
      <c r="R3919" s="20" t="s">
        <v>12316</v>
      </c>
    </row>
    <row r="3920" spans="1:18" x14ac:dyDescent="0.25">
      <c r="A3920" s="18">
        <v>923</v>
      </c>
      <c r="B3920" t="s">
        <v>1888</v>
      </c>
      <c r="C3920" t="s">
        <v>10</v>
      </c>
      <c r="D3920" t="s">
        <v>12</v>
      </c>
      <c r="E3920" t="s">
        <v>1890</v>
      </c>
      <c r="F3920" t="s">
        <v>14</v>
      </c>
      <c r="G3920" t="s">
        <v>34</v>
      </c>
      <c r="H3920">
        <v>0</v>
      </c>
      <c r="L3920" s="20" t="s">
        <v>7635</v>
      </c>
      <c r="M3920" s="20" t="s">
        <v>6621</v>
      </c>
      <c r="N3920">
        <v>0</v>
      </c>
      <c r="O3920" t="s">
        <v>11788</v>
      </c>
      <c r="P3920" t="str">
        <f t="shared" si="138"/>
        <v>Thorium-228('water', 'ocean')</v>
      </c>
      <c r="R3920" s="20" t="s">
        <v>12316</v>
      </c>
    </row>
    <row r="3921" spans="1:18" x14ac:dyDescent="0.25">
      <c r="A3921" s="18">
        <v>4040</v>
      </c>
      <c r="B3921" t="s">
        <v>1888</v>
      </c>
      <c r="C3921" t="s">
        <v>91</v>
      </c>
      <c r="D3921" t="s">
        <v>12</v>
      </c>
      <c r="E3921" t="s">
        <v>1890</v>
      </c>
      <c r="F3921" t="s">
        <v>14</v>
      </c>
      <c r="G3921" t="s">
        <v>34</v>
      </c>
      <c r="H3921">
        <v>0</v>
      </c>
      <c r="L3921" s="20" t="s">
        <v>7635</v>
      </c>
      <c r="M3921" s="20" t="s">
        <v>6621</v>
      </c>
      <c r="N3921">
        <v>0</v>
      </c>
      <c r="O3921" t="s">
        <v>11789</v>
      </c>
      <c r="P3921" t="str">
        <f t="shared" si="138"/>
        <v>Thorium-228('water', 'surface water')</v>
      </c>
      <c r="R3921" s="20" t="s">
        <v>12316</v>
      </c>
    </row>
    <row r="3922" spans="1:18" x14ac:dyDescent="0.25">
      <c r="A3922" s="18">
        <v>3584</v>
      </c>
      <c r="B3922" t="s">
        <v>1888</v>
      </c>
      <c r="C3922" t="s">
        <v>48</v>
      </c>
      <c r="D3922" t="s">
        <v>12</v>
      </c>
      <c r="E3922" t="s">
        <v>1890</v>
      </c>
      <c r="F3922" t="s">
        <v>14</v>
      </c>
      <c r="G3922" t="s">
        <v>34</v>
      </c>
      <c r="H3922">
        <v>0</v>
      </c>
      <c r="L3922" s="20" t="s">
        <v>7635</v>
      </c>
      <c r="M3922" s="20" t="s">
        <v>6621</v>
      </c>
      <c r="N3922">
        <v>0</v>
      </c>
      <c r="O3922" t="s">
        <v>11790</v>
      </c>
      <c r="P3922" t="str">
        <f t="shared" si="138"/>
        <v>Thorium-228('water',)</v>
      </c>
      <c r="R3922" s="20" t="s">
        <v>12316</v>
      </c>
    </row>
    <row r="3923" spans="1:18" x14ac:dyDescent="0.25">
      <c r="A3923" s="18">
        <v>2976</v>
      </c>
      <c r="B3923" t="s">
        <v>318</v>
      </c>
      <c r="C3923" t="s">
        <v>24</v>
      </c>
      <c r="D3923" t="s">
        <v>12</v>
      </c>
      <c r="E3923" t="s">
        <v>320</v>
      </c>
      <c r="F3923" t="s">
        <v>14</v>
      </c>
      <c r="G3923" t="s">
        <v>34</v>
      </c>
      <c r="H3923">
        <v>0</v>
      </c>
      <c r="L3923" s="20" t="s">
        <v>7635</v>
      </c>
      <c r="M3923" s="20" t="s">
        <v>6621</v>
      </c>
      <c r="N3923">
        <v>0</v>
      </c>
      <c r="O3923" t="s">
        <v>11791</v>
      </c>
      <c r="P3923" t="str">
        <f t="shared" si="138"/>
        <v>Thorium-230('air', 'low population density, long-term')</v>
      </c>
      <c r="R3923" s="20" t="s">
        <v>12314</v>
      </c>
    </row>
    <row r="3924" spans="1:18" x14ac:dyDescent="0.25">
      <c r="A3924" s="18">
        <v>1687</v>
      </c>
      <c r="B3924" t="s">
        <v>318</v>
      </c>
      <c r="C3924" t="s">
        <v>31</v>
      </c>
      <c r="D3924" t="s">
        <v>12</v>
      </c>
      <c r="E3924" t="s">
        <v>320</v>
      </c>
      <c r="F3924" t="s">
        <v>14</v>
      </c>
      <c r="G3924" t="s">
        <v>34</v>
      </c>
      <c r="H3924">
        <v>0</v>
      </c>
      <c r="L3924" s="20" t="s">
        <v>7635</v>
      </c>
      <c r="M3924" s="20" t="s">
        <v>6621</v>
      </c>
      <c r="N3924">
        <v>0</v>
      </c>
      <c r="O3924" t="s">
        <v>11792</v>
      </c>
      <c r="P3924" t="str">
        <f t="shared" si="138"/>
        <v>Thorium-230('air', 'lower stratosphere + upper troposphere')</v>
      </c>
      <c r="R3924" s="20" t="s">
        <v>12314</v>
      </c>
    </row>
    <row r="3925" spans="1:18" x14ac:dyDescent="0.25">
      <c r="A3925" s="18">
        <v>1955</v>
      </c>
      <c r="B3925" t="s">
        <v>318</v>
      </c>
      <c r="C3925" t="s">
        <v>27</v>
      </c>
      <c r="D3925" t="s">
        <v>12</v>
      </c>
      <c r="E3925" t="s">
        <v>320</v>
      </c>
      <c r="F3925" t="s">
        <v>14</v>
      </c>
      <c r="G3925" t="s">
        <v>34</v>
      </c>
      <c r="H3925">
        <v>0</v>
      </c>
      <c r="L3925" s="20" t="s">
        <v>7635</v>
      </c>
      <c r="M3925" s="20" t="s">
        <v>6621</v>
      </c>
      <c r="N3925">
        <v>0</v>
      </c>
      <c r="O3925" t="s">
        <v>11793</v>
      </c>
      <c r="P3925" t="str">
        <f t="shared" si="138"/>
        <v>Thorium-230('air', 'non-urban air or from high stacks')</v>
      </c>
      <c r="R3925" s="20" t="s">
        <v>12314</v>
      </c>
    </row>
    <row r="3926" spans="1:18" x14ac:dyDescent="0.25">
      <c r="A3926" s="18">
        <v>2180</v>
      </c>
      <c r="B3926" t="s">
        <v>318</v>
      </c>
      <c r="C3926" t="s">
        <v>44</v>
      </c>
      <c r="D3926" t="s">
        <v>12</v>
      </c>
      <c r="E3926" t="s">
        <v>320</v>
      </c>
      <c r="F3926" t="s">
        <v>14</v>
      </c>
      <c r="G3926" t="s">
        <v>34</v>
      </c>
      <c r="H3926">
        <v>0</v>
      </c>
      <c r="L3926" s="20" t="s">
        <v>7635</v>
      </c>
      <c r="M3926" s="20" t="s">
        <v>6621</v>
      </c>
      <c r="N3926">
        <v>0</v>
      </c>
      <c r="O3926" t="s">
        <v>11794</v>
      </c>
      <c r="P3926" t="str">
        <f t="shared" si="138"/>
        <v>Thorium-230('air', 'urban air close to ground')</v>
      </c>
      <c r="R3926" s="20" t="s">
        <v>12314</v>
      </c>
    </row>
    <row r="3927" spans="1:18" x14ac:dyDescent="0.25">
      <c r="A3927" s="18">
        <v>3827</v>
      </c>
      <c r="B3927" t="s">
        <v>318</v>
      </c>
      <c r="C3927" t="s">
        <v>190</v>
      </c>
      <c r="D3927" t="s">
        <v>12</v>
      </c>
      <c r="E3927" t="s">
        <v>320</v>
      </c>
      <c r="F3927" t="s">
        <v>14</v>
      </c>
      <c r="G3927" t="s">
        <v>34</v>
      </c>
      <c r="H3927">
        <v>0</v>
      </c>
      <c r="L3927" s="20" t="s">
        <v>7635</v>
      </c>
      <c r="M3927" s="20" t="s">
        <v>6621</v>
      </c>
      <c r="N3927">
        <v>0</v>
      </c>
      <c r="O3927" t="s">
        <v>11795</v>
      </c>
      <c r="P3927" t="str">
        <f t="shared" si="138"/>
        <v>Thorium-230('air',)</v>
      </c>
      <c r="R3927" s="20" t="s">
        <v>12314</v>
      </c>
    </row>
    <row r="3928" spans="1:18" x14ac:dyDescent="0.25">
      <c r="A3928" s="18">
        <v>240</v>
      </c>
      <c r="B3928" t="s">
        <v>318</v>
      </c>
      <c r="C3928" t="s">
        <v>71</v>
      </c>
      <c r="D3928" t="s">
        <v>12</v>
      </c>
      <c r="E3928" t="s">
        <v>320</v>
      </c>
      <c r="F3928" t="s">
        <v>14</v>
      </c>
      <c r="G3928" t="s">
        <v>34</v>
      </c>
      <c r="H3928">
        <v>0</v>
      </c>
      <c r="L3928" s="20" t="s">
        <v>7635</v>
      </c>
      <c r="M3928" s="20" t="s">
        <v>6621</v>
      </c>
      <c r="N3928">
        <v>0</v>
      </c>
      <c r="O3928" t="s">
        <v>11796</v>
      </c>
      <c r="P3928" t="str">
        <f t="shared" si="138"/>
        <v>Thorium-230('water', 'ground-')</v>
      </c>
      <c r="R3928" s="20" t="s">
        <v>12316</v>
      </c>
    </row>
    <row r="3929" spans="1:18" x14ac:dyDescent="0.25">
      <c r="A3929" s="18">
        <v>3205</v>
      </c>
      <c r="B3929" t="s">
        <v>318</v>
      </c>
      <c r="C3929" t="s">
        <v>100</v>
      </c>
      <c r="D3929" t="s">
        <v>12</v>
      </c>
      <c r="E3929" t="s">
        <v>320</v>
      </c>
      <c r="F3929" t="s">
        <v>14</v>
      </c>
      <c r="G3929" t="s">
        <v>34</v>
      </c>
      <c r="H3929">
        <v>0</v>
      </c>
      <c r="L3929" s="20" t="s">
        <v>7635</v>
      </c>
      <c r="M3929" s="20" t="s">
        <v>6621</v>
      </c>
      <c r="N3929">
        <v>0</v>
      </c>
      <c r="O3929" t="s">
        <v>11797</v>
      </c>
      <c r="P3929" t="str">
        <f t="shared" si="138"/>
        <v>Thorium-230('water', 'ground-, long-term')</v>
      </c>
      <c r="R3929" s="20" t="s">
        <v>12316</v>
      </c>
    </row>
    <row r="3930" spans="1:18" x14ac:dyDescent="0.25">
      <c r="A3930" s="18">
        <v>2621</v>
      </c>
      <c r="B3930" t="s">
        <v>318</v>
      </c>
      <c r="C3930" t="s">
        <v>10</v>
      </c>
      <c r="D3930" t="s">
        <v>12</v>
      </c>
      <c r="E3930" t="s">
        <v>320</v>
      </c>
      <c r="F3930" t="s">
        <v>14</v>
      </c>
      <c r="G3930" t="s">
        <v>34</v>
      </c>
      <c r="H3930">
        <v>0</v>
      </c>
      <c r="L3930" s="20" t="s">
        <v>7635</v>
      </c>
      <c r="M3930" s="20" t="s">
        <v>6621</v>
      </c>
      <c r="N3930">
        <v>0</v>
      </c>
      <c r="O3930" t="s">
        <v>11798</v>
      </c>
      <c r="P3930" t="str">
        <f t="shared" si="138"/>
        <v>Thorium-230('water', 'ocean')</v>
      </c>
      <c r="R3930" s="20" t="s">
        <v>12316</v>
      </c>
    </row>
    <row r="3931" spans="1:18" x14ac:dyDescent="0.25">
      <c r="A3931" s="18">
        <v>3081</v>
      </c>
      <c r="B3931" t="s">
        <v>318</v>
      </c>
      <c r="C3931" t="s">
        <v>91</v>
      </c>
      <c r="D3931" t="s">
        <v>12</v>
      </c>
      <c r="E3931" t="s">
        <v>320</v>
      </c>
      <c r="F3931" t="s">
        <v>14</v>
      </c>
      <c r="G3931" t="s">
        <v>34</v>
      </c>
      <c r="H3931">
        <v>0</v>
      </c>
      <c r="L3931" s="20" t="s">
        <v>7635</v>
      </c>
      <c r="M3931" s="20" t="s">
        <v>6621</v>
      </c>
      <c r="N3931">
        <v>0</v>
      </c>
      <c r="O3931" t="s">
        <v>11799</v>
      </c>
      <c r="P3931" t="str">
        <f t="shared" si="138"/>
        <v>Thorium-230('water', 'surface water')</v>
      </c>
      <c r="R3931" s="20" t="s">
        <v>12316</v>
      </c>
    </row>
    <row r="3932" spans="1:18" x14ac:dyDescent="0.25">
      <c r="A3932" s="18">
        <v>4327</v>
      </c>
      <c r="B3932" t="s">
        <v>318</v>
      </c>
      <c r="C3932" t="s">
        <v>48</v>
      </c>
      <c r="D3932" t="s">
        <v>12</v>
      </c>
      <c r="E3932" t="s">
        <v>320</v>
      </c>
      <c r="F3932" t="s">
        <v>14</v>
      </c>
      <c r="G3932" t="s">
        <v>34</v>
      </c>
      <c r="H3932">
        <v>0</v>
      </c>
      <c r="L3932" s="20" t="s">
        <v>7635</v>
      </c>
      <c r="M3932" s="20" t="s">
        <v>6621</v>
      </c>
      <c r="N3932">
        <v>0</v>
      </c>
      <c r="O3932" t="s">
        <v>11800</v>
      </c>
      <c r="P3932" t="str">
        <f t="shared" si="138"/>
        <v>Thorium-230('water',)</v>
      </c>
      <c r="R3932" s="20" t="s">
        <v>12316</v>
      </c>
    </row>
    <row r="3933" spans="1:18" x14ac:dyDescent="0.25">
      <c r="A3933" s="18">
        <v>2872</v>
      </c>
      <c r="B3933" t="s">
        <v>868</v>
      </c>
      <c r="C3933" t="s">
        <v>24</v>
      </c>
      <c r="D3933" t="s">
        <v>12</v>
      </c>
      <c r="E3933" t="s">
        <v>1739</v>
      </c>
      <c r="F3933" t="s">
        <v>14</v>
      </c>
      <c r="G3933" t="s">
        <v>34</v>
      </c>
      <c r="H3933">
        <v>0</v>
      </c>
      <c r="L3933" s="20" t="s">
        <v>7635</v>
      </c>
      <c r="M3933" s="20" t="s">
        <v>6621</v>
      </c>
      <c r="N3933">
        <v>0</v>
      </c>
      <c r="O3933" t="s">
        <v>11801</v>
      </c>
      <c r="P3933" t="str">
        <f t="shared" si="138"/>
        <v>Thorium-232('air', 'low population density, long-term')</v>
      </c>
      <c r="R3933" s="20" t="s">
        <v>12314</v>
      </c>
    </row>
    <row r="3934" spans="1:18" x14ac:dyDescent="0.25">
      <c r="A3934" s="18">
        <v>3897</v>
      </c>
      <c r="B3934" t="s">
        <v>868</v>
      </c>
      <c r="C3934" t="s">
        <v>31</v>
      </c>
      <c r="D3934" t="s">
        <v>12</v>
      </c>
      <c r="E3934" t="s">
        <v>1739</v>
      </c>
      <c r="F3934" t="s">
        <v>14</v>
      </c>
      <c r="G3934" t="s">
        <v>34</v>
      </c>
      <c r="H3934">
        <v>0</v>
      </c>
      <c r="L3934" s="20" t="s">
        <v>7635</v>
      </c>
      <c r="M3934" s="20" t="s">
        <v>6621</v>
      </c>
      <c r="N3934">
        <v>0</v>
      </c>
      <c r="O3934" t="s">
        <v>11802</v>
      </c>
      <c r="P3934" t="str">
        <f t="shared" si="138"/>
        <v>Thorium-232('air', 'lower stratosphere + upper troposphere')</v>
      </c>
      <c r="R3934" s="20" t="s">
        <v>12314</v>
      </c>
    </row>
    <row r="3935" spans="1:18" x14ac:dyDescent="0.25">
      <c r="A3935" s="18">
        <v>677</v>
      </c>
      <c r="B3935" t="s">
        <v>868</v>
      </c>
      <c r="C3935" t="s">
        <v>27</v>
      </c>
      <c r="D3935" t="s">
        <v>12</v>
      </c>
      <c r="E3935" t="s">
        <v>1739</v>
      </c>
      <c r="F3935" t="s">
        <v>14</v>
      </c>
      <c r="G3935" t="s">
        <v>34</v>
      </c>
      <c r="H3935">
        <v>0</v>
      </c>
      <c r="L3935" s="20" t="s">
        <v>7635</v>
      </c>
      <c r="M3935" s="20" t="s">
        <v>6621</v>
      </c>
      <c r="N3935">
        <v>0</v>
      </c>
      <c r="O3935" t="s">
        <v>11803</v>
      </c>
      <c r="P3935" t="str">
        <f t="shared" si="138"/>
        <v>Thorium-232('air', 'non-urban air or from high stacks')</v>
      </c>
      <c r="R3935" s="20" t="s">
        <v>12314</v>
      </c>
    </row>
    <row r="3936" spans="1:18" x14ac:dyDescent="0.25">
      <c r="A3936" s="18">
        <v>1862</v>
      </c>
      <c r="B3936" t="s">
        <v>868</v>
      </c>
      <c r="C3936" t="s">
        <v>44</v>
      </c>
      <c r="D3936" t="s">
        <v>12</v>
      </c>
      <c r="E3936" t="s">
        <v>1739</v>
      </c>
      <c r="F3936" t="s">
        <v>14</v>
      </c>
      <c r="G3936" t="s">
        <v>34</v>
      </c>
      <c r="H3936">
        <v>0</v>
      </c>
      <c r="L3936" s="20" t="s">
        <v>7635</v>
      </c>
      <c r="M3936" s="20" t="s">
        <v>6621</v>
      </c>
      <c r="N3936">
        <v>0</v>
      </c>
      <c r="O3936" t="s">
        <v>11804</v>
      </c>
      <c r="P3936" t="str">
        <f t="shared" si="138"/>
        <v>Thorium-232('air', 'urban air close to ground')</v>
      </c>
      <c r="R3936" s="20" t="s">
        <v>12314</v>
      </c>
    </row>
    <row r="3937" spans="1:18" x14ac:dyDescent="0.25">
      <c r="A3937" s="18">
        <v>4268</v>
      </c>
      <c r="B3937" t="s">
        <v>868</v>
      </c>
      <c r="C3937" t="s">
        <v>190</v>
      </c>
      <c r="D3937" t="s">
        <v>12</v>
      </c>
      <c r="E3937" t="s">
        <v>1739</v>
      </c>
      <c r="F3937" t="s">
        <v>14</v>
      </c>
      <c r="G3937" t="s">
        <v>34</v>
      </c>
      <c r="H3937">
        <v>0</v>
      </c>
      <c r="L3937" s="20" t="s">
        <v>7635</v>
      </c>
      <c r="M3937" s="20" t="s">
        <v>6621</v>
      </c>
      <c r="N3937">
        <v>0</v>
      </c>
      <c r="O3937" t="s">
        <v>11805</v>
      </c>
      <c r="P3937" t="str">
        <f t="shared" si="138"/>
        <v>Thorium-232('air',)</v>
      </c>
      <c r="R3937" s="20" t="s">
        <v>12314</v>
      </c>
    </row>
    <row r="3938" spans="1:18" x14ac:dyDescent="0.25">
      <c r="A3938" s="18">
        <v>838</v>
      </c>
      <c r="B3938" t="s">
        <v>868</v>
      </c>
      <c r="C3938" t="s">
        <v>71</v>
      </c>
      <c r="D3938" t="s">
        <v>12</v>
      </c>
      <c r="E3938" t="s">
        <v>1739</v>
      </c>
      <c r="F3938" t="s">
        <v>14</v>
      </c>
      <c r="G3938" t="s">
        <v>34</v>
      </c>
      <c r="H3938">
        <v>0</v>
      </c>
      <c r="L3938" s="20" t="s">
        <v>7635</v>
      </c>
      <c r="M3938" s="20" t="s">
        <v>6621</v>
      </c>
      <c r="N3938">
        <v>0</v>
      </c>
      <c r="O3938" t="s">
        <v>11806</v>
      </c>
      <c r="P3938" t="str">
        <f t="shared" si="138"/>
        <v>Thorium-232('water', 'ground-')</v>
      </c>
      <c r="R3938" s="20" t="s">
        <v>12316</v>
      </c>
    </row>
    <row r="3939" spans="1:18" x14ac:dyDescent="0.25">
      <c r="A3939" s="18">
        <v>2189</v>
      </c>
      <c r="B3939" t="s">
        <v>868</v>
      </c>
      <c r="C3939" t="s">
        <v>100</v>
      </c>
      <c r="D3939" t="s">
        <v>12</v>
      </c>
      <c r="E3939" t="s">
        <v>1739</v>
      </c>
      <c r="F3939" t="s">
        <v>14</v>
      </c>
      <c r="G3939" t="s">
        <v>34</v>
      </c>
      <c r="H3939">
        <v>0</v>
      </c>
      <c r="L3939" s="20" t="s">
        <v>7635</v>
      </c>
      <c r="M3939" s="20" t="s">
        <v>6621</v>
      </c>
      <c r="N3939">
        <v>0</v>
      </c>
      <c r="O3939" t="s">
        <v>11807</v>
      </c>
      <c r="P3939" t="str">
        <f t="shared" si="138"/>
        <v>Thorium-232('water', 'ground-, long-term')</v>
      </c>
      <c r="R3939" s="20" t="s">
        <v>12316</v>
      </c>
    </row>
    <row r="3940" spans="1:18" x14ac:dyDescent="0.25">
      <c r="A3940" s="18">
        <v>2710</v>
      </c>
      <c r="B3940" t="s">
        <v>868</v>
      </c>
      <c r="C3940" t="s">
        <v>10</v>
      </c>
      <c r="D3940" t="s">
        <v>12</v>
      </c>
      <c r="E3940" t="s">
        <v>1739</v>
      </c>
      <c r="F3940" t="s">
        <v>14</v>
      </c>
      <c r="G3940" t="s">
        <v>34</v>
      </c>
      <c r="H3940">
        <v>0</v>
      </c>
      <c r="L3940" s="20" t="s">
        <v>7635</v>
      </c>
      <c r="M3940" s="20" t="s">
        <v>6621</v>
      </c>
      <c r="N3940">
        <v>0</v>
      </c>
      <c r="O3940" t="s">
        <v>11808</v>
      </c>
      <c r="P3940" t="str">
        <f t="shared" si="138"/>
        <v>Thorium-232('water', 'ocean')</v>
      </c>
      <c r="R3940" s="20" t="s">
        <v>12316</v>
      </c>
    </row>
    <row r="3941" spans="1:18" x14ac:dyDescent="0.25">
      <c r="A3941" s="18">
        <v>443</v>
      </c>
      <c r="B3941" t="s">
        <v>868</v>
      </c>
      <c r="C3941" t="s">
        <v>91</v>
      </c>
      <c r="D3941" t="s">
        <v>12</v>
      </c>
      <c r="E3941" t="s">
        <v>1739</v>
      </c>
      <c r="F3941" t="s">
        <v>14</v>
      </c>
      <c r="G3941" t="s">
        <v>34</v>
      </c>
      <c r="H3941">
        <v>0</v>
      </c>
      <c r="L3941" s="20" t="s">
        <v>7635</v>
      </c>
      <c r="M3941" s="20" t="s">
        <v>6621</v>
      </c>
      <c r="N3941">
        <v>0</v>
      </c>
      <c r="O3941" t="s">
        <v>11809</v>
      </c>
      <c r="P3941" t="str">
        <f t="shared" si="138"/>
        <v>Thorium-232('water', 'surface water')</v>
      </c>
      <c r="R3941" s="20" t="s">
        <v>12316</v>
      </c>
    </row>
    <row r="3942" spans="1:18" x14ac:dyDescent="0.25">
      <c r="A3942" s="18">
        <v>4099</v>
      </c>
      <c r="B3942" t="s">
        <v>868</v>
      </c>
      <c r="C3942" t="s">
        <v>48</v>
      </c>
      <c r="D3942" t="s">
        <v>12</v>
      </c>
      <c r="E3942" t="s">
        <v>1739</v>
      </c>
      <c r="F3942" t="s">
        <v>14</v>
      </c>
      <c r="G3942" t="s">
        <v>34</v>
      </c>
      <c r="H3942">
        <v>0</v>
      </c>
      <c r="L3942" s="20" t="s">
        <v>7635</v>
      </c>
      <c r="M3942" s="20" t="s">
        <v>6621</v>
      </c>
      <c r="N3942">
        <v>0</v>
      </c>
      <c r="O3942" t="s">
        <v>11810</v>
      </c>
      <c r="P3942" t="str">
        <f t="shared" si="138"/>
        <v>Thorium-232('water',)</v>
      </c>
      <c r="R3942" s="20" t="s">
        <v>12316</v>
      </c>
    </row>
    <row r="3943" spans="1:18" x14ac:dyDescent="0.25">
      <c r="A3943" s="18">
        <v>1757</v>
      </c>
      <c r="B3943" t="s">
        <v>1764</v>
      </c>
      <c r="C3943" t="s">
        <v>24</v>
      </c>
      <c r="D3943" t="s">
        <v>12</v>
      </c>
      <c r="E3943" t="s">
        <v>1766</v>
      </c>
      <c r="F3943" t="s">
        <v>14</v>
      </c>
      <c r="G3943" t="s">
        <v>34</v>
      </c>
      <c r="H3943">
        <v>0</v>
      </c>
      <c r="L3943" s="20" t="s">
        <v>7635</v>
      </c>
      <c r="M3943" s="20" t="s">
        <v>6621</v>
      </c>
      <c r="N3943">
        <v>0</v>
      </c>
      <c r="O3943" t="s">
        <v>11811</v>
      </c>
      <c r="P3943" t="str">
        <f t="shared" si="138"/>
        <v>Thorium-234('air', 'low population density, long-term')</v>
      </c>
      <c r="R3943" s="20" t="s">
        <v>12314</v>
      </c>
    </row>
    <row r="3944" spans="1:18" x14ac:dyDescent="0.25">
      <c r="A3944" s="18">
        <v>4068</v>
      </c>
      <c r="B3944" t="s">
        <v>1764</v>
      </c>
      <c r="C3944" t="s">
        <v>31</v>
      </c>
      <c r="D3944" t="s">
        <v>12</v>
      </c>
      <c r="E3944" t="s">
        <v>1766</v>
      </c>
      <c r="F3944" t="s">
        <v>14</v>
      </c>
      <c r="G3944" t="s">
        <v>34</v>
      </c>
      <c r="H3944">
        <v>0</v>
      </c>
      <c r="L3944" s="20" t="s">
        <v>7635</v>
      </c>
      <c r="M3944" s="20" t="s">
        <v>6621</v>
      </c>
      <c r="N3944">
        <v>0</v>
      </c>
      <c r="O3944" t="s">
        <v>11812</v>
      </c>
      <c r="P3944" t="str">
        <f t="shared" si="138"/>
        <v>Thorium-234('air', 'lower stratosphere + upper troposphere')</v>
      </c>
      <c r="R3944" s="20" t="s">
        <v>12314</v>
      </c>
    </row>
    <row r="3945" spans="1:18" x14ac:dyDescent="0.25">
      <c r="A3945" s="18">
        <v>1552</v>
      </c>
      <c r="B3945" t="s">
        <v>1764</v>
      </c>
      <c r="C3945" t="s">
        <v>27</v>
      </c>
      <c r="D3945" t="s">
        <v>12</v>
      </c>
      <c r="E3945" t="s">
        <v>1766</v>
      </c>
      <c r="F3945" t="s">
        <v>14</v>
      </c>
      <c r="G3945" t="s">
        <v>34</v>
      </c>
      <c r="H3945">
        <v>0</v>
      </c>
      <c r="L3945" s="20" t="s">
        <v>7635</v>
      </c>
      <c r="M3945" s="20" t="s">
        <v>6621</v>
      </c>
      <c r="N3945">
        <v>0</v>
      </c>
      <c r="O3945" t="s">
        <v>11813</v>
      </c>
      <c r="P3945" t="str">
        <f t="shared" si="138"/>
        <v>Thorium-234('air', 'non-urban air or from high stacks')</v>
      </c>
      <c r="R3945" s="20" t="s">
        <v>12314</v>
      </c>
    </row>
    <row r="3946" spans="1:18" x14ac:dyDescent="0.25">
      <c r="A3946" s="18">
        <v>3184</v>
      </c>
      <c r="B3946" t="s">
        <v>1764</v>
      </c>
      <c r="C3946" t="s">
        <v>44</v>
      </c>
      <c r="D3946" t="s">
        <v>12</v>
      </c>
      <c r="E3946" t="s">
        <v>1766</v>
      </c>
      <c r="F3946" t="s">
        <v>14</v>
      </c>
      <c r="G3946" t="s">
        <v>34</v>
      </c>
      <c r="H3946">
        <v>0</v>
      </c>
      <c r="L3946" s="20" t="s">
        <v>7635</v>
      </c>
      <c r="M3946" s="20" t="s">
        <v>6621</v>
      </c>
      <c r="N3946">
        <v>0</v>
      </c>
      <c r="O3946" t="s">
        <v>11814</v>
      </c>
      <c r="P3946" t="str">
        <f t="shared" si="138"/>
        <v>Thorium-234('air', 'urban air close to ground')</v>
      </c>
      <c r="R3946" s="20" t="s">
        <v>12314</v>
      </c>
    </row>
    <row r="3947" spans="1:18" x14ac:dyDescent="0.25">
      <c r="A3947" s="18">
        <v>4323</v>
      </c>
      <c r="B3947" t="s">
        <v>1764</v>
      </c>
      <c r="C3947" t="s">
        <v>190</v>
      </c>
      <c r="D3947" t="s">
        <v>12</v>
      </c>
      <c r="E3947" t="s">
        <v>1766</v>
      </c>
      <c r="F3947" t="s">
        <v>14</v>
      </c>
      <c r="G3947" t="s">
        <v>34</v>
      </c>
      <c r="H3947">
        <v>0</v>
      </c>
      <c r="L3947" s="20" t="s">
        <v>7635</v>
      </c>
      <c r="M3947" s="20" t="s">
        <v>6621</v>
      </c>
      <c r="N3947">
        <v>0</v>
      </c>
      <c r="O3947" t="s">
        <v>11815</v>
      </c>
      <c r="P3947" t="str">
        <f t="shared" si="138"/>
        <v>Thorium-234('air',)</v>
      </c>
      <c r="R3947" s="20" t="s">
        <v>12314</v>
      </c>
    </row>
    <row r="3948" spans="1:18" x14ac:dyDescent="0.25">
      <c r="A3948" s="18">
        <v>1708</v>
      </c>
      <c r="B3948" t="s">
        <v>1764</v>
      </c>
      <c r="C3948" t="s">
        <v>71</v>
      </c>
      <c r="D3948" t="s">
        <v>12</v>
      </c>
      <c r="E3948" t="s">
        <v>1766</v>
      </c>
      <c r="F3948" t="s">
        <v>14</v>
      </c>
      <c r="G3948" t="s">
        <v>34</v>
      </c>
      <c r="H3948">
        <v>0</v>
      </c>
      <c r="L3948" s="20" t="s">
        <v>7635</v>
      </c>
      <c r="M3948" s="20" t="s">
        <v>6621</v>
      </c>
      <c r="N3948">
        <v>0</v>
      </c>
      <c r="O3948" t="s">
        <v>11816</v>
      </c>
      <c r="P3948" t="str">
        <f t="shared" si="138"/>
        <v>Thorium-234('water', 'ground-')</v>
      </c>
      <c r="R3948" s="20" t="s">
        <v>12316</v>
      </c>
    </row>
    <row r="3949" spans="1:18" x14ac:dyDescent="0.25">
      <c r="A3949" s="18">
        <v>752</v>
      </c>
      <c r="B3949" t="s">
        <v>1764</v>
      </c>
      <c r="C3949" t="s">
        <v>100</v>
      </c>
      <c r="D3949" t="s">
        <v>12</v>
      </c>
      <c r="E3949" t="s">
        <v>1766</v>
      </c>
      <c r="F3949" t="s">
        <v>14</v>
      </c>
      <c r="G3949" t="s">
        <v>34</v>
      </c>
      <c r="H3949">
        <v>0</v>
      </c>
      <c r="L3949" s="20" t="s">
        <v>7635</v>
      </c>
      <c r="M3949" s="20" t="s">
        <v>6621</v>
      </c>
      <c r="N3949">
        <v>0</v>
      </c>
      <c r="O3949" t="s">
        <v>11817</v>
      </c>
      <c r="P3949" t="str">
        <f t="shared" si="138"/>
        <v>Thorium-234('water', 'ground-, long-term')</v>
      </c>
      <c r="R3949" s="20" t="s">
        <v>12316</v>
      </c>
    </row>
    <row r="3950" spans="1:18" x14ac:dyDescent="0.25">
      <c r="A3950" s="18">
        <v>3643</v>
      </c>
      <c r="B3950" t="s">
        <v>1764</v>
      </c>
      <c r="C3950" t="s">
        <v>10</v>
      </c>
      <c r="D3950" t="s">
        <v>12</v>
      </c>
      <c r="E3950" t="s">
        <v>1766</v>
      </c>
      <c r="F3950" t="s">
        <v>14</v>
      </c>
      <c r="G3950" t="s">
        <v>34</v>
      </c>
      <c r="H3950">
        <v>0</v>
      </c>
      <c r="L3950" s="20" t="s">
        <v>7635</v>
      </c>
      <c r="M3950" s="20" t="s">
        <v>6621</v>
      </c>
      <c r="N3950">
        <v>0</v>
      </c>
      <c r="O3950" t="s">
        <v>11818</v>
      </c>
      <c r="P3950" t="str">
        <f t="shared" si="138"/>
        <v>Thorium-234('water', 'ocean')</v>
      </c>
      <c r="R3950" s="20" t="s">
        <v>12316</v>
      </c>
    </row>
    <row r="3951" spans="1:18" x14ac:dyDescent="0.25">
      <c r="A3951" s="18">
        <v>3428</v>
      </c>
      <c r="B3951" t="s">
        <v>1764</v>
      </c>
      <c r="C3951" t="s">
        <v>91</v>
      </c>
      <c r="D3951" t="s">
        <v>12</v>
      </c>
      <c r="E3951" t="s">
        <v>1766</v>
      </c>
      <c r="F3951" t="s">
        <v>14</v>
      </c>
      <c r="G3951" t="s">
        <v>34</v>
      </c>
      <c r="H3951">
        <v>0</v>
      </c>
      <c r="L3951" s="20" t="s">
        <v>7635</v>
      </c>
      <c r="M3951" s="20" t="s">
        <v>6621</v>
      </c>
      <c r="N3951">
        <v>0</v>
      </c>
      <c r="O3951" t="s">
        <v>11819</v>
      </c>
      <c r="P3951" t="str">
        <f t="shared" si="138"/>
        <v>Thorium-234('water', 'surface water')</v>
      </c>
      <c r="R3951" s="20" t="s">
        <v>12316</v>
      </c>
    </row>
    <row r="3952" spans="1:18" x14ac:dyDescent="0.25">
      <c r="A3952" s="18">
        <v>3342</v>
      </c>
      <c r="B3952" t="s">
        <v>1764</v>
      </c>
      <c r="C3952" t="s">
        <v>48</v>
      </c>
      <c r="D3952" t="s">
        <v>12</v>
      </c>
      <c r="E3952" t="s">
        <v>1766</v>
      </c>
      <c r="F3952" t="s">
        <v>14</v>
      </c>
      <c r="G3952" t="s">
        <v>34</v>
      </c>
      <c r="H3952">
        <v>0</v>
      </c>
      <c r="L3952" s="20" t="s">
        <v>7635</v>
      </c>
      <c r="M3952" s="20" t="s">
        <v>6621</v>
      </c>
      <c r="N3952">
        <v>0</v>
      </c>
      <c r="O3952" t="s">
        <v>11820</v>
      </c>
      <c r="P3952" t="str">
        <f t="shared" si="138"/>
        <v>Thorium-234('water',)</v>
      </c>
      <c r="R3952" s="20" t="s">
        <v>12316</v>
      </c>
    </row>
    <row r="3953" spans="1:18" hidden="1" x14ac:dyDescent="0.25">
      <c r="A3953" s="18">
        <v>2154</v>
      </c>
      <c r="B3953" t="s">
        <v>4447</v>
      </c>
      <c r="C3953" t="s">
        <v>60</v>
      </c>
      <c r="D3953" t="s">
        <v>12</v>
      </c>
      <c r="E3953" t="s">
        <v>4449</v>
      </c>
      <c r="F3953" t="s">
        <v>38</v>
      </c>
      <c r="G3953" t="s">
        <v>15</v>
      </c>
      <c r="O3953" t="s">
        <v>11821</v>
      </c>
      <c r="P3953" t="str">
        <f t="shared" si="138"/>
        <v>Thulium, in ground('natural resource', 'in ground')</v>
      </c>
    </row>
    <row r="3954" spans="1:18" x14ac:dyDescent="0.25">
      <c r="A3954" s="18">
        <v>2669</v>
      </c>
      <c r="B3954" t="s">
        <v>1330</v>
      </c>
      <c r="C3954" t="s">
        <v>24</v>
      </c>
      <c r="D3954" t="s">
        <v>12</v>
      </c>
      <c r="E3954" t="s">
        <v>1332</v>
      </c>
      <c r="F3954" t="s">
        <v>14</v>
      </c>
      <c r="G3954" t="s">
        <v>15</v>
      </c>
      <c r="H3954">
        <f t="shared" ref="H3954:H3962" si="139">14.0067*N3954/M3954</f>
        <v>0</v>
      </c>
      <c r="L3954" t="s">
        <v>7637</v>
      </c>
      <c r="M3954">
        <v>120.717</v>
      </c>
      <c r="N3954">
        <v>0</v>
      </c>
      <c r="O3954" t="s">
        <v>11822</v>
      </c>
      <c r="P3954" t="str">
        <f t="shared" si="138"/>
        <v>Tin('air', 'low population density, long-term')</v>
      </c>
      <c r="R3954" s="20" t="s">
        <v>12314</v>
      </c>
    </row>
    <row r="3955" spans="1:18" x14ac:dyDescent="0.25">
      <c r="A3955" s="18">
        <v>1078</v>
      </c>
      <c r="B3955" t="s">
        <v>1330</v>
      </c>
      <c r="C3955" t="s">
        <v>31</v>
      </c>
      <c r="D3955" t="s">
        <v>12</v>
      </c>
      <c r="E3955" t="s">
        <v>1332</v>
      </c>
      <c r="F3955" t="s">
        <v>14</v>
      </c>
      <c r="G3955" t="s">
        <v>15</v>
      </c>
      <c r="H3955">
        <f t="shared" si="139"/>
        <v>0</v>
      </c>
      <c r="L3955" t="s">
        <v>7637</v>
      </c>
      <c r="M3955">
        <v>120.717</v>
      </c>
      <c r="N3955">
        <v>0</v>
      </c>
      <c r="O3955" t="s">
        <v>11823</v>
      </c>
      <c r="P3955" t="str">
        <f t="shared" si="138"/>
        <v>Tin('air', 'lower stratosphere + upper troposphere')</v>
      </c>
      <c r="R3955" s="20" t="s">
        <v>12314</v>
      </c>
    </row>
    <row r="3956" spans="1:18" x14ac:dyDescent="0.25">
      <c r="A3956" s="18">
        <v>4248</v>
      </c>
      <c r="B3956" t="s">
        <v>1330</v>
      </c>
      <c r="C3956" t="s">
        <v>27</v>
      </c>
      <c r="D3956" t="s">
        <v>12</v>
      </c>
      <c r="E3956" t="s">
        <v>1332</v>
      </c>
      <c r="F3956" t="s">
        <v>14</v>
      </c>
      <c r="G3956" t="s">
        <v>15</v>
      </c>
      <c r="H3956">
        <f t="shared" si="139"/>
        <v>0</v>
      </c>
      <c r="L3956" t="s">
        <v>7637</v>
      </c>
      <c r="M3956">
        <v>120.717</v>
      </c>
      <c r="N3956">
        <v>0</v>
      </c>
      <c r="O3956" t="s">
        <v>11824</v>
      </c>
      <c r="P3956" t="str">
        <f t="shared" si="138"/>
        <v>Tin('air', 'non-urban air or from high stacks')</v>
      </c>
      <c r="R3956" s="20" t="s">
        <v>12314</v>
      </c>
    </row>
    <row r="3957" spans="1:18" x14ac:dyDescent="0.25">
      <c r="A3957" s="18">
        <v>3368</v>
      </c>
      <c r="B3957" t="s">
        <v>1330</v>
      </c>
      <c r="C3957" t="s">
        <v>44</v>
      </c>
      <c r="D3957" t="s">
        <v>12</v>
      </c>
      <c r="E3957" t="s">
        <v>1332</v>
      </c>
      <c r="F3957" t="s">
        <v>14</v>
      </c>
      <c r="G3957" t="s">
        <v>15</v>
      </c>
      <c r="H3957">
        <f t="shared" si="139"/>
        <v>0</v>
      </c>
      <c r="L3957" t="s">
        <v>7637</v>
      </c>
      <c r="M3957">
        <v>120.717</v>
      </c>
      <c r="N3957">
        <v>0</v>
      </c>
      <c r="O3957" t="s">
        <v>11825</v>
      </c>
      <c r="P3957" t="str">
        <f t="shared" si="138"/>
        <v>Tin('air', 'urban air close to ground')</v>
      </c>
      <c r="R3957" s="20" t="s">
        <v>12314</v>
      </c>
    </row>
    <row r="3958" spans="1:18" x14ac:dyDescent="0.25">
      <c r="A3958" s="18">
        <v>1527</v>
      </c>
      <c r="B3958" t="s">
        <v>1330</v>
      </c>
      <c r="C3958" t="s">
        <v>190</v>
      </c>
      <c r="D3958" t="s">
        <v>12</v>
      </c>
      <c r="E3958" t="s">
        <v>1332</v>
      </c>
      <c r="F3958" t="s">
        <v>14</v>
      </c>
      <c r="G3958" t="s">
        <v>15</v>
      </c>
      <c r="H3958">
        <f t="shared" si="139"/>
        <v>0</v>
      </c>
      <c r="L3958" t="s">
        <v>7637</v>
      </c>
      <c r="M3958">
        <v>120.717</v>
      </c>
      <c r="N3958">
        <v>0</v>
      </c>
      <c r="O3958" t="s">
        <v>11826</v>
      </c>
      <c r="P3958" t="str">
        <f t="shared" si="138"/>
        <v>Tin('air',)</v>
      </c>
      <c r="R3958" s="20" t="s">
        <v>12314</v>
      </c>
    </row>
    <row r="3959" spans="1:18" x14ac:dyDescent="0.25">
      <c r="A3959" s="18">
        <v>2556</v>
      </c>
      <c r="B3959" t="s">
        <v>1330</v>
      </c>
      <c r="C3959" t="s">
        <v>17</v>
      </c>
      <c r="D3959" t="s">
        <v>12</v>
      </c>
      <c r="E3959" t="s">
        <v>1332</v>
      </c>
      <c r="F3959" t="s">
        <v>14</v>
      </c>
      <c r="G3959" t="s">
        <v>15</v>
      </c>
      <c r="H3959">
        <f t="shared" si="139"/>
        <v>0</v>
      </c>
      <c r="L3959" t="s">
        <v>7637</v>
      </c>
      <c r="M3959">
        <v>120.717</v>
      </c>
      <c r="N3959">
        <v>0</v>
      </c>
      <c r="O3959" t="s">
        <v>11827</v>
      </c>
      <c r="P3959" t="str">
        <f t="shared" si="138"/>
        <v>Tin('soil', 'agricultural')</v>
      </c>
      <c r="R3959" s="20" t="s">
        <v>12315</v>
      </c>
    </row>
    <row r="3960" spans="1:18" x14ac:dyDescent="0.25">
      <c r="A3960" s="18">
        <v>3152</v>
      </c>
      <c r="B3960" t="s">
        <v>1330</v>
      </c>
      <c r="C3960" t="s">
        <v>143</v>
      </c>
      <c r="D3960" t="s">
        <v>12</v>
      </c>
      <c r="E3960" t="s">
        <v>1332</v>
      </c>
      <c r="F3960" t="s">
        <v>14</v>
      </c>
      <c r="G3960" t="s">
        <v>15</v>
      </c>
      <c r="H3960">
        <f t="shared" si="139"/>
        <v>0</v>
      </c>
      <c r="L3960" t="s">
        <v>7637</v>
      </c>
      <c r="M3960">
        <v>120.717</v>
      </c>
      <c r="N3960">
        <v>0</v>
      </c>
      <c r="O3960" t="s">
        <v>11828</v>
      </c>
      <c r="P3960" t="str">
        <f t="shared" si="138"/>
        <v>Tin('soil', 'forestry')</v>
      </c>
      <c r="R3960" s="20" t="s">
        <v>12315</v>
      </c>
    </row>
    <row r="3961" spans="1:18" x14ac:dyDescent="0.25">
      <c r="A3961" s="18">
        <v>3708</v>
      </c>
      <c r="B3961" t="s">
        <v>1330</v>
      </c>
      <c r="C3961" t="s">
        <v>200</v>
      </c>
      <c r="D3961" t="s">
        <v>12</v>
      </c>
      <c r="E3961" t="s">
        <v>1332</v>
      </c>
      <c r="F3961" t="s">
        <v>14</v>
      </c>
      <c r="G3961" t="s">
        <v>15</v>
      </c>
      <c r="H3961">
        <f t="shared" si="139"/>
        <v>0</v>
      </c>
      <c r="L3961" t="s">
        <v>7637</v>
      </c>
      <c r="M3961">
        <v>120.717</v>
      </c>
      <c r="N3961">
        <v>0</v>
      </c>
      <c r="O3961" t="s">
        <v>11829</v>
      </c>
      <c r="P3961" t="str">
        <f t="shared" si="138"/>
        <v>Tin('soil', 'industrial')</v>
      </c>
      <c r="R3961" s="20" t="s">
        <v>12315</v>
      </c>
    </row>
    <row r="3962" spans="1:18" x14ac:dyDescent="0.25">
      <c r="A3962" s="18">
        <v>397</v>
      </c>
      <c r="B3962" t="s">
        <v>1330</v>
      </c>
      <c r="C3962" t="s">
        <v>389</v>
      </c>
      <c r="D3962" t="s">
        <v>12</v>
      </c>
      <c r="E3962" t="s">
        <v>1332</v>
      </c>
      <c r="F3962" t="s">
        <v>14</v>
      </c>
      <c r="G3962" t="s">
        <v>15</v>
      </c>
      <c r="H3962">
        <f t="shared" si="139"/>
        <v>0</v>
      </c>
      <c r="L3962" t="s">
        <v>7637</v>
      </c>
      <c r="M3962">
        <v>120.717</v>
      </c>
      <c r="N3962">
        <v>0</v>
      </c>
      <c r="O3962" t="s">
        <v>11830</v>
      </c>
      <c r="P3962" t="str">
        <f t="shared" si="138"/>
        <v>Tin('soil',)</v>
      </c>
      <c r="R3962" s="20" t="s">
        <v>12315</v>
      </c>
    </row>
    <row r="3963" spans="1:18" hidden="1" x14ac:dyDescent="0.25">
      <c r="A3963" s="18">
        <v>1518</v>
      </c>
      <c r="B3963" t="s">
        <v>1330</v>
      </c>
      <c r="C3963" t="s">
        <v>60</v>
      </c>
      <c r="D3963" t="s">
        <v>12</v>
      </c>
      <c r="E3963" t="s">
        <v>4458</v>
      </c>
      <c r="F3963" t="s">
        <v>38</v>
      </c>
      <c r="G3963" t="s">
        <v>15</v>
      </c>
      <c r="O3963" t="s">
        <v>11831</v>
      </c>
      <c r="P3963" t="str">
        <f t="shared" si="138"/>
        <v>Tin, 79% in cassiterite, 0.1% in crude ore, in ground('natural resource', 'in ground')</v>
      </c>
    </row>
    <row r="3964" spans="1:18" hidden="1" x14ac:dyDescent="0.25">
      <c r="A3964" s="18">
        <v>1910</v>
      </c>
      <c r="B3964" t="s">
        <v>1330</v>
      </c>
      <c r="C3964" t="s">
        <v>60</v>
      </c>
      <c r="D3964" t="s">
        <v>12</v>
      </c>
      <c r="E3964" t="s">
        <v>4478</v>
      </c>
      <c r="F3964" t="s">
        <v>38</v>
      </c>
      <c r="G3964" t="s">
        <v>15</v>
      </c>
      <c r="O3964" t="s">
        <v>11832</v>
      </c>
      <c r="P3964" t="str">
        <f t="shared" si="138"/>
        <v>Tin, in ground('natural resource', 'in ground')</v>
      </c>
    </row>
    <row r="3965" spans="1:18" x14ac:dyDescent="0.25">
      <c r="A3965" s="18">
        <v>4049</v>
      </c>
      <c r="B3965" t="s">
        <v>2728</v>
      </c>
      <c r="C3965" t="s">
        <v>71</v>
      </c>
      <c r="D3965" t="s">
        <v>12</v>
      </c>
      <c r="E3965" t="s">
        <v>2730</v>
      </c>
      <c r="F3965" t="s">
        <v>14</v>
      </c>
      <c r="G3965" t="s">
        <v>15</v>
      </c>
      <c r="H3965">
        <f>14.0067*N3965/M3965</f>
        <v>0</v>
      </c>
      <c r="L3965" s="20" t="s">
        <v>7638</v>
      </c>
      <c r="M3965">
        <v>118.70099999999999</v>
      </c>
      <c r="N3965">
        <v>0</v>
      </c>
      <c r="O3965" t="s">
        <v>11833</v>
      </c>
      <c r="P3965" t="str">
        <f t="shared" si="138"/>
        <v>Tin, ion('water', 'ground-')</v>
      </c>
      <c r="R3965" s="20" t="s">
        <v>12316</v>
      </c>
    </row>
    <row r="3966" spans="1:18" x14ac:dyDescent="0.25">
      <c r="A3966" s="18">
        <v>4095</v>
      </c>
      <c r="B3966" t="s">
        <v>2728</v>
      </c>
      <c r="C3966" t="s">
        <v>100</v>
      </c>
      <c r="D3966" t="s">
        <v>12</v>
      </c>
      <c r="E3966" t="s">
        <v>2730</v>
      </c>
      <c r="F3966" t="s">
        <v>14</v>
      </c>
      <c r="G3966" t="s">
        <v>15</v>
      </c>
      <c r="H3966">
        <f>14.0067*N3966/M3966</f>
        <v>0</v>
      </c>
      <c r="L3966" s="20" t="s">
        <v>7638</v>
      </c>
      <c r="M3966">
        <v>118.70099999999999</v>
      </c>
      <c r="N3966">
        <v>0</v>
      </c>
      <c r="O3966" t="s">
        <v>11834</v>
      </c>
      <c r="P3966" t="str">
        <f t="shared" si="138"/>
        <v>Tin, ion('water', 'ground-, long-term')</v>
      </c>
      <c r="R3966" s="20" t="s">
        <v>12316</v>
      </c>
    </row>
    <row r="3967" spans="1:18" x14ac:dyDescent="0.25">
      <c r="A3967" s="18">
        <v>132</v>
      </c>
      <c r="B3967" t="s">
        <v>2728</v>
      </c>
      <c r="C3967" t="s">
        <v>10</v>
      </c>
      <c r="D3967" t="s">
        <v>12</v>
      </c>
      <c r="E3967" t="s">
        <v>2730</v>
      </c>
      <c r="F3967" t="s">
        <v>14</v>
      </c>
      <c r="G3967" t="s">
        <v>15</v>
      </c>
      <c r="H3967">
        <f>14.0067*N3967/M3967</f>
        <v>0</v>
      </c>
      <c r="L3967" s="20" t="s">
        <v>7638</v>
      </c>
      <c r="M3967">
        <v>118.70099999999999</v>
      </c>
      <c r="N3967">
        <v>0</v>
      </c>
      <c r="O3967" t="s">
        <v>11835</v>
      </c>
      <c r="P3967" t="str">
        <f t="shared" si="138"/>
        <v>Tin, ion('water', 'ocean')</v>
      </c>
      <c r="R3967" s="20" t="s">
        <v>12316</v>
      </c>
    </row>
    <row r="3968" spans="1:18" x14ac:dyDescent="0.25">
      <c r="A3968" s="18">
        <v>2413</v>
      </c>
      <c r="B3968" s="20" t="s">
        <v>2728</v>
      </c>
      <c r="C3968" t="s">
        <v>91</v>
      </c>
      <c r="D3968" t="s">
        <v>12</v>
      </c>
      <c r="E3968" t="s">
        <v>2730</v>
      </c>
      <c r="F3968" t="s">
        <v>14</v>
      </c>
      <c r="G3968" t="s">
        <v>15</v>
      </c>
      <c r="H3968">
        <f>14.0067*N3968/M3968</f>
        <v>0</v>
      </c>
      <c r="L3968" s="20" t="s">
        <v>7638</v>
      </c>
      <c r="M3968">
        <v>118.70099999999999</v>
      </c>
      <c r="N3968">
        <v>0</v>
      </c>
      <c r="O3968" t="s">
        <v>11836</v>
      </c>
      <c r="P3968" t="str">
        <f t="shared" si="138"/>
        <v>Tin, ion('water', 'surface water')</v>
      </c>
      <c r="R3968" s="20" t="s">
        <v>12316</v>
      </c>
    </row>
    <row r="3969" spans="1:18" x14ac:dyDescent="0.25">
      <c r="A3969" s="18">
        <v>1194</v>
      </c>
      <c r="B3969" t="s">
        <v>2728</v>
      </c>
      <c r="C3969" t="s">
        <v>48</v>
      </c>
      <c r="D3969" t="s">
        <v>12</v>
      </c>
      <c r="E3969" t="s">
        <v>2730</v>
      </c>
      <c r="F3969" t="s">
        <v>14</v>
      </c>
      <c r="G3969" t="s">
        <v>15</v>
      </c>
      <c r="H3969">
        <f>14.0067*N3969/M3969</f>
        <v>0</v>
      </c>
      <c r="L3969" s="20" t="s">
        <v>7638</v>
      </c>
      <c r="M3969">
        <v>118.70099999999999</v>
      </c>
      <c r="N3969">
        <v>0</v>
      </c>
      <c r="O3969" t="s">
        <v>11837</v>
      </c>
      <c r="P3969" t="str">
        <f t="shared" si="138"/>
        <v>Tin, ion('water',)</v>
      </c>
      <c r="R3969" s="20" t="s">
        <v>12316</v>
      </c>
    </row>
    <row r="3970" spans="1:18" hidden="1" x14ac:dyDescent="0.25">
      <c r="A3970" s="18">
        <v>2104</v>
      </c>
      <c r="B3970" t="s">
        <v>1206</v>
      </c>
      <c r="C3970" t="s">
        <v>60</v>
      </c>
      <c r="D3970" t="s">
        <v>12</v>
      </c>
      <c r="E3970" t="s">
        <v>1186</v>
      </c>
      <c r="F3970" t="s">
        <v>38</v>
      </c>
      <c r="G3970" t="s">
        <v>15</v>
      </c>
      <c r="O3970" t="s">
        <v>11838</v>
      </c>
      <c r="P3970" t="str">
        <f t="shared" ref="P3970:P4033" si="140">_xlfn.CONCAT(E3970,C3970)</f>
        <v>TiO2, 54% in ilmenite, 18% in crude ore, in ground('natural resource', 'in ground')</v>
      </c>
    </row>
    <row r="3971" spans="1:18" hidden="1" x14ac:dyDescent="0.25">
      <c r="A3971" s="18">
        <v>4098</v>
      </c>
      <c r="B3971" t="s">
        <v>1206</v>
      </c>
      <c r="C3971" t="s">
        <v>60</v>
      </c>
      <c r="D3971" t="s">
        <v>12</v>
      </c>
      <c r="E3971" t="s">
        <v>1208</v>
      </c>
      <c r="F3971" t="s">
        <v>38</v>
      </c>
      <c r="G3971" t="s">
        <v>15</v>
      </c>
      <c r="O3971" t="s">
        <v>11839</v>
      </c>
      <c r="P3971" t="str">
        <f t="shared" si="140"/>
        <v>TiO2, 54% in ilmenite, 2.6% in crude ore, in ground('natural resource', 'in ground')</v>
      </c>
    </row>
    <row r="3972" spans="1:18" hidden="1" x14ac:dyDescent="0.25">
      <c r="A3972" s="18">
        <v>1062</v>
      </c>
      <c r="B3972" t="s">
        <v>1233</v>
      </c>
      <c r="C3972" t="s">
        <v>60</v>
      </c>
      <c r="D3972" t="s">
        <v>12</v>
      </c>
      <c r="E3972" t="s">
        <v>1235</v>
      </c>
      <c r="F3972" t="s">
        <v>38</v>
      </c>
      <c r="G3972" t="s">
        <v>15</v>
      </c>
      <c r="O3972" t="s">
        <v>11840</v>
      </c>
      <c r="P3972" t="str">
        <f t="shared" si="140"/>
        <v>TiO2, 95% in rutile, 0.40% in crude ore, in ground('natural resource', 'in ground')</v>
      </c>
    </row>
    <row r="3973" spans="1:18" x14ac:dyDescent="0.25">
      <c r="A3973" s="18">
        <v>521</v>
      </c>
      <c r="B3973" t="s">
        <v>74</v>
      </c>
      <c r="C3973" t="s">
        <v>24</v>
      </c>
      <c r="D3973" t="s">
        <v>12</v>
      </c>
      <c r="E3973" t="s">
        <v>76</v>
      </c>
      <c r="F3973" t="s">
        <v>14</v>
      </c>
      <c r="G3973" t="s">
        <v>15</v>
      </c>
      <c r="H3973">
        <f t="shared" ref="H3973:H3981" si="141">14.0067*N3973/M3973</f>
        <v>0</v>
      </c>
      <c r="L3973" s="20" t="s">
        <v>7639</v>
      </c>
      <c r="M3973">
        <v>47.866999999999997</v>
      </c>
      <c r="N3973">
        <v>0</v>
      </c>
      <c r="O3973" t="s">
        <v>11841</v>
      </c>
      <c r="P3973" t="str">
        <f t="shared" si="140"/>
        <v>Titanium('air', 'low population density, long-term')</v>
      </c>
      <c r="R3973" s="20" t="s">
        <v>12314</v>
      </c>
    </row>
    <row r="3974" spans="1:18" x14ac:dyDescent="0.25">
      <c r="A3974" s="18">
        <v>3887</v>
      </c>
      <c r="B3974" t="s">
        <v>74</v>
      </c>
      <c r="C3974" t="s">
        <v>31</v>
      </c>
      <c r="D3974" t="s">
        <v>12</v>
      </c>
      <c r="E3974" t="s">
        <v>76</v>
      </c>
      <c r="F3974" t="s">
        <v>14</v>
      </c>
      <c r="G3974" t="s">
        <v>15</v>
      </c>
      <c r="H3974">
        <f t="shared" si="141"/>
        <v>0</v>
      </c>
      <c r="L3974" s="20" t="s">
        <v>7639</v>
      </c>
      <c r="M3974">
        <v>47.866999999999997</v>
      </c>
      <c r="N3974">
        <v>0</v>
      </c>
      <c r="O3974" t="s">
        <v>11842</v>
      </c>
      <c r="P3974" t="str">
        <f t="shared" si="140"/>
        <v>Titanium('air', 'lower stratosphere + upper troposphere')</v>
      </c>
      <c r="R3974" s="20" t="s">
        <v>12314</v>
      </c>
    </row>
    <row r="3975" spans="1:18" x14ac:dyDescent="0.25">
      <c r="A3975" s="18">
        <v>2538</v>
      </c>
      <c r="B3975" t="s">
        <v>74</v>
      </c>
      <c r="C3975" t="s">
        <v>27</v>
      </c>
      <c r="D3975" t="s">
        <v>12</v>
      </c>
      <c r="E3975" t="s">
        <v>76</v>
      </c>
      <c r="F3975" t="s">
        <v>14</v>
      </c>
      <c r="G3975" t="s">
        <v>15</v>
      </c>
      <c r="H3975">
        <f t="shared" si="141"/>
        <v>0</v>
      </c>
      <c r="L3975" s="20" t="s">
        <v>7639</v>
      </c>
      <c r="M3975">
        <v>47.866999999999997</v>
      </c>
      <c r="N3975">
        <v>0</v>
      </c>
      <c r="O3975" t="s">
        <v>11843</v>
      </c>
      <c r="P3975" t="str">
        <f t="shared" si="140"/>
        <v>Titanium('air', 'non-urban air or from high stacks')</v>
      </c>
      <c r="R3975" s="20" t="s">
        <v>12314</v>
      </c>
    </row>
    <row r="3976" spans="1:18" x14ac:dyDescent="0.25">
      <c r="A3976" s="18">
        <v>2868</v>
      </c>
      <c r="B3976" t="s">
        <v>74</v>
      </c>
      <c r="C3976" t="s">
        <v>44</v>
      </c>
      <c r="D3976" t="s">
        <v>12</v>
      </c>
      <c r="E3976" t="s">
        <v>76</v>
      </c>
      <c r="F3976" t="s">
        <v>14</v>
      </c>
      <c r="G3976" t="s">
        <v>15</v>
      </c>
      <c r="H3976">
        <f t="shared" si="141"/>
        <v>0</v>
      </c>
      <c r="L3976" s="20" t="s">
        <v>7639</v>
      </c>
      <c r="M3976">
        <v>47.866999999999997</v>
      </c>
      <c r="N3976">
        <v>0</v>
      </c>
      <c r="O3976" t="s">
        <v>11844</v>
      </c>
      <c r="P3976" t="str">
        <f t="shared" si="140"/>
        <v>Titanium('air', 'urban air close to ground')</v>
      </c>
      <c r="R3976" s="20" t="s">
        <v>12314</v>
      </c>
    </row>
    <row r="3977" spans="1:18" x14ac:dyDescent="0.25">
      <c r="A3977" s="18">
        <v>2177</v>
      </c>
      <c r="B3977" t="s">
        <v>74</v>
      </c>
      <c r="C3977" t="s">
        <v>190</v>
      </c>
      <c r="D3977" t="s">
        <v>12</v>
      </c>
      <c r="E3977" t="s">
        <v>76</v>
      </c>
      <c r="F3977" t="s">
        <v>14</v>
      </c>
      <c r="G3977" t="s">
        <v>15</v>
      </c>
      <c r="H3977">
        <f t="shared" si="141"/>
        <v>0</v>
      </c>
      <c r="L3977" s="20" t="s">
        <v>7639</v>
      </c>
      <c r="M3977">
        <v>47.866999999999997</v>
      </c>
      <c r="N3977">
        <v>0</v>
      </c>
      <c r="O3977" t="s">
        <v>11845</v>
      </c>
      <c r="P3977" t="str">
        <f t="shared" si="140"/>
        <v>Titanium('air',)</v>
      </c>
      <c r="R3977" s="20" t="s">
        <v>12314</v>
      </c>
    </row>
    <row r="3978" spans="1:18" x14ac:dyDescent="0.25">
      <c r="A3978" s="18">
        <v>3172</v>
      </c>
      <c r="B3978" t="s">
        <v>74</v>
      </c>
      <c r="C3978" t="s">
        <v>17</v>
      </c>
      <c r="D3978" t="s">
        <v>12</v>
      </c>
      <c r="E3978" t="s">
        <v>76</v>
      </c>
      <c r="F3978" t="s">
        <v>14</v>
      </c>
      <c r="G3978" t="s">
        <v>15</v>
      </c>
      <c r="H3978">
        <f t="shared" si="141"/>
        <v>0</v>
      </c>
      <c r="L3978" s="20" t="s">
        <v>7639</v>
      </c>
      <c r="M3978">
        <v>47.866999999999997</v>
      </c>
      <c r="N3978">
        <v>0</v>
      </c>
      <c r="O3978" t="s">
        <v>11846</v>
      </c>
      <c r="P3978" t="str">
        <f t="shared" si="140"/>
        <v>Titanium('soil', 'agricultural')</v>
      </c>
      <c r="R3978" s="20" t="s">
        <v>12315</v>
      </c>
    </row>
    <row r="3979" spans="1:18" x14ac:dyDescent="0.25">
      <c r="A3979" s="18">
        <v>1115</v>
      </c>
      <c r="B3979" t="s">
        <v>74</v>
      </c>
      <c r="C3979" t="s">
        <v>143</v>
      </c>
      <c r="D3979" t="s">
        <v>12</v>
      </c>
      <c r="E3979" t="s">
        <v>76</v>
      </c>
      <c r="F3979" t="s">
        <v>14</v>
      </c>
      <c r="G3979" t="s">
        <v>15</v>
      </c>
      <c r="H3979">
        <f t="shared" si="141"/>
        <v>0</v>
      </c>
      <c r="L3979" s="20" t="s">
        <v>7639</v>
      </c>
      <c r="M3979">
        <v>47.866999999999997</v>
      </c>
      <c r="N3979">
        <v>0</v>
      </c>
      <c r="O3979" t="s">
        <v>11847</v>
      </c>
      <c r="P3979" t="str">
        <f t="shared" si="140"/>
        <v>Titanium('soil', 'forestry')</v>
      </c>
      <c r="R3979" s="20" t="s">
        <v>12315</v>
      </c>
    </row>
    <row r="3980" spans="1:18" x14ac:dyDescent="0.25">
      <c r="A3980" s="18">
        <v>2828</v>
      </c>
      <c r="B3980" t="s">
        <v>74</v>
      </c>
      <c r="C3980" t="s">
        <v>200</v>
      </c>
      <c r="D3980" t="s">
        <v>12</v>
      </c>
      <c r="E3980" t="s">
        <v>76</v>
      </c>
      <c r="F3980" t="s">
        <v>14</v>
      </c>
      <c r="G3980" t="s">
        <v>15</v>
      </c>
      <c r="H3980">
        <f t="shared" si="141"/>
        <v>0</v>
      </c>
      <c r="L3980" s="20" t="s">
        <v>7639</v>
      </c>
      <c r="M3980">
        <v>47.866999999999997</v>
      </c>
      <c r="N3980">
        <v>0</v>
      </c>
      <c r="O3980" t="s">
        <v>11848</v>
      </c>
      <c r="P3980" t="str">
        <f t="shared" si="140"/>
        <v>Titanium('soil', 'industrial')</v>
      </c>
      <c r="R3980" s="20" t="s">
        <v>12315</v>
      </c>
    </row>
    <row r="3981" spans="1:18" x14ac:dyDescent="0.25">
      <c r="A3981" s="18">
        <v>2237</v>
      </c>
      <c r="B3981" s="20" t="s">
        <v>74</v>
      </c>
      <c r="C3981" t="s">
        <v>389</v>
      </c>
      <c r="D3981" t="s">
        <v>12</v>
      </c>
      <c r="E3981" t="s">
        <v>76</v>
      </c>
      <c r="F3981" t="s">
        <v>14</v>
      </c>
      <c r="G3981" t="s">
        <v>15</v>
      </c>
      <c r="H3981">
        <f t="shared" si="141"/>
        <v>0</v>
      </c>
      <c r="L3981" s="20" t="s">
        <v>7639</v>
      </c>
      <c r="M3981">
        <v>47.866999999999997</v>
      </c>
      <c r="N3981">
        <v>0</v>
      </c>
      <c r="O3981" t="s">
        <v>11849</v>
      </c>
      <c r="P3981" t="str">
        <f t="shared" si="140"/>
        <v>Titanium('soil',)</v>
      </c>
      <c r="R3981" s="20" t="s">
        <v>12315</v>
      </c>
    </row>
    <row r="3982" spans="1:18" hidden="1" x14ac:dyDescent="0.25">
      <c r="A3982" s="18">
        <v>866</v>
      </c>
      <c r="B3982" t="s">
        <v>74</v>
      </c>
      <c r="C3982" t="s">
        <v>60</v>
      </c>
      <c r="D3982" t="s">
        <v>12</v>
      </c>
      <c r="E3982" t="s">
        <v>4484</v>
      </c>
      <c r="F3982" t="s">
        <v>38</v>
      </c>
      <c r="G3982" t="s">
        <v>15</v>
      </c>
      <c r="O3982" t="s">
        <v>11850</v>
      </c>
      <c r="P3982" t="str">
        <f t="shared" si="140"/>
        <v>Titanium, in ground('natural resource', 'in ground')</v>
      </c>
    </row>
    <row r="3983" spans="1:18" x14ac:dyDescent="0.25">
      <c r="A3983" s="18">
        <v>261</v>
      </c>
      <c r="B3983" t="s">
        <v>2195</v>
      </c>
      <c r="C3983" t="s">
        <v>71</v>
      </c>
      <c r="D3983" t="s">
        <v>12</v>
      </c>
      <c r="E3983" t="s">
        <v>2197</v>
      </c>
      <c r="F3983" t="s">
        <v>14</v>
      </c>
      <c r="G3983" t="s">
        <v>15</v>
      </c>
      <c r="H3983">
        <f>14.0067*N3983/M3983</f>
        <v>0</v>
      </c>
      <c r="L3983" s="20" t="s">
        <v>7639</v>
      </c>
      <c r="M3983">
        <v>47.866999999999997</v>
      </c>
      <c r="N3983">
        <v>0</v>
      </c>
      <c r="O3983" t="s">
        <v>11851</v>
      </c>
      <c r="P3983" t="str">
        <f t="shared" si="140"/>
        <v>Titanium, ion('water', 'ground-')</v>
      </c>
      <c r="R3983" s="20" t="s">
        <v>12316</v>
      </c>
    </row>
    <row r="3984" spans="1:18" x14ac:dyDescent="0.25">
      <c r="A3984" s="18">
        <v>2786</v>
      </c>
      <c r="B3984" t="s">
        <v>2195</v>
      </c>
      <c r="C3984" t="s">
        <v>100</v>
      </c>
      <c r="D3984" t="s">
        <v>12</v>
      </c>
      <c r="E3984" t="s">
        <v>2197</v>
      </c>
      <c r="F3984" t="s">
        <v>14</v>
      </c>
      <c r="G3984" t="s">
        <v>15</v>
      </c>
      <c r="H3984">
        <f>14.0067*N3984/M3984</f>
        <v>0</v>
      </c>
      <c r="L3984" s="20" t="s">
        <v>7639</v>
      </c>
      <c r="M3984">
        <v>47.866999999999997</v>
      </c>
      <c r="N3984">
        <v>0</v>
      </c>
      <c r="O3984" t="s">
        <v>11852</v>
      </c>
      <c r="P3984" t="str">
        <f t="shared" si="140"/>
        <v>Titanium, ion('water', 'ground-, long-term')</v>
      </c>
      <c r="R3984" s="20" t="s">
        <v>12316</v>
      </c>
    </row>
    <row r="3985" spans="1:18" x14ac:dyDescent="0.25">
      <c r="A3985" s="18">
        <v>3128</v>
      </c>
      <c r="B3985" t="s">
        <v>2195</v>
      </c>
      <c r="C3985" t="s">
        <v>10</v>
      </c>
      <c r="D3985" t="s">
        <v>12</v>
      </c>
      <c r="E3985" t="s">
        <v>2197</v>
      </c>
      <c r="F3985" t="s">
        <v>14</v>
      </c>
      <c r="G3985" t="s">
        <v>15</v>
      </c>
      <c r="H3985">
        <f>14.0067*N3985/M3985</f>
        <v>0</v>
      </c>
      <c r="L3985" s="20" t="s">
        <v>7639</v>
      </c>
      <c r="M3985">
        <v>47.866999999999997</v>
      </c>
      <c r="N3985">
        <v>0</v>
      </c>
      <c r="O3985" t="s">
        <v>11853</v>
      </c>
      <c r="P3985" t="str">
        <f t="shared" si="140"/>
        <v>Titanium, ion('water', 'ocean')</v>
      </c>
      <c r="R3985" s="20" t="s">
        <v>12316</v>
      </c>
    </row>
    <row r="3986" spans="1:18" x14ac:dyDescent="0.25">
      <c r="A3986" s="18">
        <v>1474</v>
      </c>
      <c r="B3986" s="20" t="s">
        <v>2195</v>
      </c>
      <c r="C3986" t="s">
        <v>91</v>
      </c>
      <c r="D3986" t="s">
        <v>12</v>
      </c>
      <c r="E3986" t="s">
        <v>2197</v>
      </c>
      <c r="F3986" t="s">
        <v>14</v>
      </c>
      <c r="G3986" t="s">
        <v>15</v>
      </c>
      <c r="H3986">
        <f>14.0067*N3986/M3986</f>
        <v>0</v>
      </c>
      <c r="L3986" s="20" t="s">
        <v>7639</v>
      </c>
      <c r="M3986">
        <v>47.866999999999997</v>
      </c>
      <c r="N3986">
        <v>0</v>
      </c>
      <c r="O3986" t="s">
        <v>11854</v>
      </c>
      <c r="P3986" t="str">
        <f t="shared" si="140"/>
        <v>Titanium, ion('water', 'surface water')</v>
      </c>
      <c r="R3986" s="20" t="s">
        <v>12316</v>
      </c>
    </row>
    <row r="3987" spans="1:18" x14ac:dyDescent="0.25">
      <c r="A3987" s="18">
        <v>4123</v>
      </c>
      <c r="B3987" t="s">
        <v>2195</v>
      </c>
      <c r="C3987" t="s">
        <v>48</v>
      </c>
      <c r="D3987" t="s">
        <v>12</v>
      </c>
      <c r="E3987" t="s">
        <v>2197</v>
      </c>
      <c r="F3987" t="s">
        <v>14</v>
      </c>
      <c r="G3987" t="s">
        <v>15</v>
      </c>
      <c r="H3987">
        <f>14.0067*N3987/M3987</f>
        <v>0</v>
      </c>
      <c r="L3987" s="20" t="s">
        <v>7639</v>
      </c>
      <c r="M3987">
        <v>47.866999999999997</v>
      </c>
      <c r="N3987">
        <v>0</v>
      </c>
      <c r="O3987" t="s">
        <v>11855</v>
      </c>
      <c r="P3987" t="str">
        <f t="shared" si="140"/>
        <v>Titanium, ion('water',)</v>
      </c>
      <c r="R3987" s="20" t="s">
        <v>12316</v>
      </c>
    </row>
    <row r="3988" spans="1:18" x14ac:dyDescent="0.25">
      <c r="A3988" s="18">
        <v>691</v>
      </c>
      <c r="C3988" t="s">
        <v>71</v>
      </c>
      <c r="D3988" t="s">
        <v>12</v>
      </c>
      <c r="E3988" t="s">
        <v>1972</v>
      </c>
      <c r="F3988" t="s">
        <v>14</v>
      </c>
      <c r="G3988" t="s">
        <v>15</v>
      </c>
      <c r="H3988">
        <v>0</v>
      </c>
      <c r="L3988" s="20" t="s">
        <v>6621</v>
      </c>
      <c r="M3988" s="20" t="s">
        <v>6621</v>
      </c>
      <c r="N3988">
        <v>0</v>
      </c>
      <c r="O3988" t="s">
        <v>11856</v>
      </c>
      <c r="P3988" t="str">
        <f t="shared" si="140"/>
        <v>TOC, Total Organic Carbon('water', 'ground-')</v>
      </c>
      <c r="R3988" s="20" t="s">
        <v>12316</v>
      </c>
    </row>
    <row r="3989" spans="1:18" x14ac:dyDescent="0.25">
      <c r="A3989" s="18">
        <v>389</v>
      </c>
      <c r="C3989" t="s">
        <v>100</v>
      </c>
      <c r="D3989" t="s">
        <v>12</v>
      </c>
      <c r="E3989" t="s">
        <v>1972</v>
      </c>
      <c r="F3989" t="s">
        <v>14</v>
      </c>
      <c r="G3989" t="s">
        <v>15</v>
      </c>
      <c r="H3989">
        <v>0</v>
      </c>
      <c r="L3989" s="20" t="s">
        <v>6621</v>
      </c>
      <c r="M3989" s="20" t="s">
        <v>6621</v>
      </c>
      <c r="N3989">
        <v>0</v>
      </c>
      <c r="O3989" t="s">
        <v>11857</v>
      </c>
      <c r="P3989" t="str">
        <f t="shared" si="140"/>
        <v>TOC, Total Organic Carbon('water', 'ground-, long-term')</v>
      </c>
      <c r="R3989" s="20" t="s">
        <v>12316</v>
      </c>
    </row>
    <row r="3990" spans="1:18" x14ac:dyDescent="0.25">
      <c r="A3990" s="18">
        <v>2277</v>
      </c>
      <c r="C3990" t="s">
        <v>10</v>
      </c>
      <c r="D3990" t="s">
        <v>12</v>
      </c>
      <c r="E3990" t="s">
        <v>1972</v>
      </c>
      <c r="F3990" t="s">
        <v>14</v>
      </c>
      <c r="G3990" t="s">
        <v>15</v>
      </c>
      <c r="H3990">
        <v>0</v>
      </c>
      <c r="L3990" s="20" t="s">
        <v>6621</v>
      </c>
      <c r="M3990" s="20" t="s">
        <v>6621</v>
      </c>
      <c r="N3990">
        <v>0</v>
      </c>
      <c r="O3990" t="s">
        <v>11858</v>
      </c>
      <c r="P3990" t="str">
        <f t="shared" si="140"/>
        <v>TOC, Total Organic Carbon('water', 'ocean')</v>
      </c>
      <c r="R3990" s="20" t="s">
        <v>12316</v>
      </c>
    </row>
    <row r="3991" spans="1:18" x14ac:dyDescent="0.25">
      <c r="A3991" s="18">
        <v>2480</v>
      </c>
      <c r="C3991" t="s">
        <v>91</v>
      </c>
      <c r="D3991" t="s">
        <v>12</v>
      </c>
      <c r="E3991" t="s">
        <v>1972</v>
      </c>
      <c r="F3991" t="s">
        <v>14</v>
      </c>
      <c r="G3991" t="s">
        <v>15</v>
      </c>
      <c r="H3991">
        <v>0</v>
      </c>
      <c r="L3991" s="20" t="s">
        <v>6621</v>
      </c>
      <c r="M3991" s="20" t="s">
        <v>6621</v>
      </c>
      <c r="N3991">
        <v>0</v>
      </c>
      <c r="O3991" t="s">
        <v>11859</v>
      </c>
      <c r="P3991" t="str">
        <f t="shared" si="140"/>
        <v>TOC, Total Organic Carbon('water', 'surface water')</v>
      </c>
      <c r="R3991" s="20" t="s">
        <v>12316</v>
      </c>
    </row>
    <row r="3992" spans="1:18" x14ac:dyDescent="0.25">
      <c r="A3992" s="18">
        <v>1307</v>
      </c>
      <c r="C3992" t="s">
        <v>48</v>
      </c>
      <c r="D3992" t="s">
        <v>12</v>
      </c>
      <c r="E3992" s="20" t="s">
        <v>1972</v>
      </c>
      <c r="F3992" t="s">
        <v>14</v>
      </c>
      <c r="G3992" t="s">
        <v>15</v>
      </c>
      <c r="H3992">
        <v>0</v>
      </c>
      <c r="L3992" s="20" t="s">
        <v>6621</v>
      </c>
      <c r="M3992" s="20" t="s">
        <v>6621</v>
      </c>
      <c r="N3992">
        <v>0</v>
      </c>
      <c r="O3992" t="s">
        <v>11860</v>
      </c>
      <c r="P3992" t="str">
        <f t="shared" si="140"/>
        <v>TOC, Total Organic Carbon('water',)</v>
      </c>
      <c r="R3992" s="20" t="s">
        <v>12316</v>
      </c>
    </row>
    <row r="3993" spans="1:18" x14ac:dyDescent="0.25">
      <c r="A3993" s="18">
        <v>2981</v>
      </c>
      <c r="B3993" t="s">
        <v>1690</v>
      </c>
      <c r="C3993" t="s">
        <v>24</v>
      </c>
      <c r="D3993" t="s">
        <v>12</v>
      </c>
      <c r="E3993" t="s">
        <v>1692</v>
      </c>
      <c r="F3993" t="s">
        <v>14</v>
      </c>
      <c r="G3993" t="s">
        <v>15</v>
      </c>
      <c r="H3993">
        <v>0</v>
      </c>
      <c r="L3993" s="20" t="s">
        <v>7640</v>
      </c>
      <c r="M3993">
        <v>92.138000000000005</v>
      </c>
      <c r="N3993">
        <v>0</v>
      </c>
      <c r="O3993" t="s">
        <v>11861</v>
      </c>
      <c r="P3993" t="str">
        <f t="shared" si="140"/>
        <v>Toluene('air', 'low population density, long-term')</v>
      </c>
      <c r="R3993" s="20" t="s">
        <v>12314</v>
      </c>
    </row>
    <row r="3994" spans="1:18" x14ac:dyDescent="0.25">
      <c r="A3994" s="18">
        <v>1266</v>
      </c>
      <c r="B3994" t="s">
        <v>1690</v>
      </c>
      <c r="C3994" t="s">
        <v>31</v>
      </c>
      <c r="D3994" t="s">
        <v>12</v>
      </c>
      <c r="E3994" t="s">
        <v>1692</v>
      </c>
      <c r="F3994" t="s">
        <v>14</v>
      </c>
      <c r="G3994" t="s">
        <v>15</v>
      </c>
      <c r="H3994">
        <v>0</v>
      </c>
      <c r="L3994" s="20" t="s">
        <v>7640</v>
      </c>
      <c r="M3994">
        <v>92.138000000000005</v>
      </c>
      <c r="N3994">
        <v>0</v>
      </c>
      <c r="O3994" t="s">
        <v>11862</v>
      </c>
      <c r="P3994" t="str">
        <f t="shared" si="140"/>
        <v>Toluene('air', 'lower stratosphere + upper troposphere')</v>
      </c>
      <c r="R3994" s="20" t="s">
        <v>12314</v>
      </c>
    </row>
    <row r="3995" spans="1:18" x14ac:dyDescent="0.25">
      <c r="A3995" s="18">
        <v>3659</v>
      </c>
      <c r="B3995" t="s">
        <v>1690</v>
      </c>
      <c r="C3995" t="s">
        <v>27</v>
      </c>
      <c r="D3995" t="s">
        <v>12</v>
      </c>
      <c r="E3995" t="s">
        <v>1692</v>
      </c>
      <c r="F3995" t="s">
        <v>14</v>
      </c>
      <c r="G3995" t="s">
        <v>15</v>
      </c>
      <c r="H3995">
        <v>0</v>
      </c>
      <c r="L3995" s="20" t="s">
        <v>7640</v>
      </c>
      <c r="M3995">
        <v>92.138000000000005</v>
      </c>
      <c r="N3995">
        <v>0</v>
      </c>
      <c r="O3995" t="s">
        <v>11863</v>
      </c>
      <c r="P3995" t="str">
        <f t="shared" si="140"/>
        <v>Toluene('air', 'non-urban air or from high stacks')</v>
      </c>
      <c r="R3995" s="20" t="s">
        <v>12314</v>
      </c>
    </row>
    <row r="3996" spans="1:18" x14ac:dyDescent="0.25">
      <c r="A3996" s="18">
        <v>1128</v>
      </c>
      <c r="B3996" t="s">
        <v>1690</v>
      </c>
      <c r="C3996" t="s">
        <v>44</v>
      </c>
      <c r="D3996" t="s">
        <v>12</v>
      </c>
      <c r="E3996" t="s">
        <v>1692</v>
      </c>
      <c r="F3996" t="s">
        <v>14</v>
      </c>
      <c r="G3996" t="s">
        <v>15</v>
      </c>
      <c r="H3996">
        <v>0</v>
      </c>
      <c r="L3996" s="20" t="s">
        <v>7640</v>
      </c>
      <c r="M3996">
        <v>92.138000000000005</v>
      </c>
      <c r="N3996">
        <v>0</v>
      </c>
      <c r="O3996" t="s">
        <v>11864</v>
      </c>
      <c r="P3996" t="str">
        <f t="shared" si="140"/>
        <v>Toluene('air', 'urban air close to ground')</v>
      </c>
      <c r="R3996" s="20" t="s">
        <v>12314</v>
      </c>
    </row>
    <row r="3997" spans="1:18" x14ac:dyDescent="0.25">
      <c r="A3997" s="18">
        <v>1056</v>
      </c>
      <c r="B3997" t="s">
        <v>1690</v>
      </c>
      <c r="C3997" t="s">
        <v>190</v>
      </c>
      <c r="D3997" t="s">
        <v>12</v>
      </c>
      <c r="E3997" t="s">
        <v>1692</v>
      </c>
      <c r="F3997" t="s">
        <v>14</v>
      </c>
      <c r="G3997" t="s">
        <v>15</v>
      </c>
      <c r="H3997">
        <v>0</v>
      </c>
      <c r="L3997" s="20" t="s">
        <v>7640</v>
      </c>
      <c r="M3997">
        <v>92.138000000000005</v>
      </c>
      <c r="N3997">
        <v>0</v>
      </c>
      <c r="O3997" t="s">
        <v>11865</v>
      </c>
      <c r="P3997" t="str">
        <f t="shared" si="140"/>
        <v>Toluene('air',)</v>
      </c>
      <c r="R3997" s="20" t="s">
        <v>12314</v>
      </c>
    </row>
    <row r="3998" spans="1:18" x14ac:dyDescent="0.25">
      <c r="A3998" s="18">
        <v>361</v>
      </c>
      <c r="B3998" t="s">
        <v>1690</v>
      </c>
      <c r="C3998" t="s">
        <v>71</v>
      </c>
      <c r="D3998" t="s">
        <v>12</v>
      </c>
      <c r="E3998" t="s">
        <v>1692</v>
      </c>
      <c r="F3998" t="s">
        <v>14</v>
      </c>
      <c r="G3998" t="s">
        <v>15</v>
      </c>
      <c r="H3998">
        <v>0</v>
      </c>
      <c r="L3998" s="20" t="s">
        <v>7640</v>
      </c>
      <c r="M3998">
        <v>92.138000000000005</v>
      </c>
      <c r="N3998">
        <v>0</v>
      </c>
      <c r="O3998" t="s">
        <v>11866</v>
      </c>
      <c r="P3998" t="str">
        <f t="shared" si="140"/>
        <v>Toluene('water', 'ground-')</v>
      </c>
      <c r="R3998" s="20" t="s">
        <v>12316</v>
      </c>
    </row>
    <row r="3999" spans="1:18" x14ac:dyDescent="0.25">
      <c r="A3999" s="18">
        <v>575</v>
      </c>
      <c r="B3999" t="s">
        <v>1690</v>
      </c>
      <c r="C3999" t="s">
        <v>100</v>
      </c>
      <c r="D3999" t="s">
        <v>12</v>
      </c>
      <c r="E3999" t="s">
        <v>1692</v>
      </c>
      <c r="F3999" t="s">
        <v>14</v>
      </c>
      <c r="G3999" t="s">
        <v>15</v>
      </c>
      <c r="H3999">
        <v>0</v>
      </c>
      <c r="L3999" s="20" t="s">
        <v>7640</v>
      </c>
      <c r="M3999">
        <v>92.138000000000005</v>
      </c>
      <c r="N3999">
        <v>0</v>
      </c>
      <c r="O3999" t="s">
        <v>11867</v>
      </c>
      <c r="P3999" t="str">
        <f t="shared" si="140"/>
        <v>Toluene('water', 'ground-, long-term')</v>
      </c>
      <c r="R3999" s="20" t="s">
        <v>12316</v>
      </c>
    </row>
    <row r="4000" spans="1:18" x14ac:dyDescent="0.25">
      <c r="A4000" s="18">
        <v>3846</v>
      </c>
      <c r="B4000" t="s">
        <v>1690</v>
      </c>
      <c r="C4000" t="s">
        <v>10</v>
      </c>
      <c r="D4000" t="s">
        <v>12</v>
      </c>
      <c r="E4000" t="s">
        <v>1692</v>
      </c>
      <c r="F4000" t="s">
        <v>14</v>
      </c>
      <c r="G4000" t="s">
        <v>15</v>
      </c>
      <c r="H4000">
        <v>0</v>
      </c>
      <c r="L4000" s="20" t="s">
        <v>7640</v>
      </c>
      <c r="M4000">
        <v>92.138000000000005</v>
      </c>
      <c r="N4000">
        <v>0</v>
      </c>
      <c r="O4000" t="s">
        <v>11868</v>
      </c>
      <c r="P4000" t="str">
        <f t="shared" si="140"/>
        <v>Toluene('water', 'ocean')</v>
      </c>
      <c r="R4000" s="20" t="s">
        <v>12316</v>
      </c>
    </row>
    <row r="4001" spans="1:18" x14ac:dyDescent="0.25">
      <c r="A4001" s="18">
        <v>2982</v>
      </c>
      <c r="B4001" t="s">
        <v>1690</v>
      </c>
      <c r="C4001" t="s">
        <v>91</v>
      </c>
      <c r="D4001" t="s">
        <v>12</v>
      </c>
      <c r="E4001" t="s">
        <v>1692</v>
      </c>
      <c r="F4001" t="s">
        <v>14</v>
      </c>
      <c r="G4001" t="s">
        <v>15</v>
      </c>
      <c r="H4001">
        <v>0</v>
      </c>
      <c r="L4001" s="20" t="s">
        <v>7640</v>
      </c>
      <c r="M4001">
        <v>92.138000000000005</v>
      </c>
      <c r="N4001">
        <v>0</v>
      </c>
      <c r="O4001" t="s">
        <v>11869</v>
      </c>
      <c r="P4001" t="str">
        <f t="shared" si="140"/>
        <v>Toluene('water', 'surface water')</v>
      </c>
      <c r="R4001" s="20" t="s">
        <v>12316</v>
      </c>
    </row>
    <row r="4002" spans="1:18" x14ac:dyDescent="0.25">
      <c r="A4002" s="18">
        <v>4239</v>
      </c>
      <c r="B4002" s="20" t="s">
        <v>1690</v>
      </c>
      <c r="C4002" t="s">
        <v>48</v>
      </c>
      <c r="D4002" t="s">
        <v>12</v>
      </c>
      <c r="E4002" t="s">
        <v>1692</v>
      </c>
      <c r="F4002" t="s">
        <v>14</v>
      </c>
      <c r="G4002" t="s">
        <v>15</v>
      </c>
      <c r="H4002">
        <v>0</v>
      </c>
      <c r="L4002" s="20" t="s">
        <v>7640</v>
      </c>
      <c r="M4002">
        <v>92.138000000000005</v>
      </c>
      <c r="N4002">
        <v>0</v>
      </c>
      <c r="O4002" t="s">
        <v>11870</v>
      </c>
      <c r="P4002" t="str">
        <f t="shared" si="140"/>
        <v>Toluene('water',)</v>
      </c>
      <c r="R4002" s="20" t="s">
        <v>12316</v>
      </c>
    </row>
    <row r="4003" spans="1:18" x14ac:dyDescent="0.25">
      <c r="A4003" s="18">
        <v>2909</v>
      </c>
      <c r="B4003" t="s">
        <v>1917</v>
      </c>
      <c r="C4003" t="s">
        <v>24</v>
      </c>
      <c r="D4003" t="s">
        <v>12</v>
      </c>
      <c r="E4003" t="s">
        <v>1919</v>
      </c>
      <c r="F4003" t="s">
        <v>14</v>
      </c>
      <c r="G4003" t="s">
        <v>15</v>
      </c>
      <c r="H4003">
        <v>0</v>
      </c>
      <c r="L4003" s="20" t="s">
        <v>7641</v>
      </c>
      <c r="M4003">
        <v>126.583</v>
      </c>
      <c r="N4003">
        <v>0</v>
      </c>
      <c r="O4003" t="s">
        <v>11871</v>
      </c>
      <c r="P4003" t="str">
        <f t="shared" si="140"/>
        <v>Toluene, 2-chloro('air', 'low population density, long-term')</v>
      </c>
      <c r="R4003" s="20" t="s">
        <v>12314</v>
      </c>
    </row>
    <row r="4004" spans="1:18" x14ac:dyDescent="0.25">
      <c r="A4004" s="18">
        <v>2920</v>
      </c>
      <c r="B4004" t="s">
        <v>1917</v>
      </c>
      <c r="C4004" t="s">
        <v>31</v>
      </c>
      <c r="D4004" t="s">
        <v>12</v>
      </c>
      <c r="E4004" t="s">
        <v>1919</v>
      </c>
      <c r="F4004" t="s">
        <v>14</v>
      </c>
      <c r="G4004" t="s">
        <v>15</v>
      </c>
      <c r="H4004">
        <v>0</v>
      </c>
      <c r="L4004" s="20" t="s">
        <v>7641</v>
      </c>
      <c r="M4004">
        <v>126.583</v>
      </c>
      <c r="N4004">
        <v>0</v>
      </c>
      <c r="O4004" t="s">
        <v>11872</v>
      </c>
      <c r="P4004" t="str">
        <f t="shared" si="140"/>
        <v>Toluene, 2-chloro('air', 'lower stratosphere + upper troposphere')</v>
      </c>
      <c r="R4004" s="20" t="s">
        <v>12314</v>
      </c>
    </row>
    <row r="4005" spans="1:18" x14ac:dyDescent="0.25">
      <c r="A4005" s="18">
        <v>829</v>
      </c>
      <c r="B4005" t="s">
        <v>1917</v>
      </c>
      <c r="C4005" t="s">
        <v>27</v>
      </c>
      <c r="D4005" t="s">
        <v>12</v>
      </c>
      <c r="E4005" t="s">
        <v>1919</v>
      </c>
      <c r="F4005" t="s">
        <v>14</v>
      </c>
      <c r="G4005" t="s">
        <v>15</v>
      </c>
      <c r="H4005">
        <v>0</v>
      </c>
      <c r="L4005" s="20" t="s">
        <v>7641</v>
      </c>
      <c r="M4005">
        <v>126.583</v>
      </c>
      <c r="N4005">
        <v>0</v>
      </c>
      <c r="O4005" t="s">
        <v>11873</v>
      </c>
      <c r="P4005" t="str">
        <f t="shared" si="140"/>
        <v>Toluene, 2-chloro('air', 'non-urban air or from high stacks')</v>
      </c>
      <c r="R4005" s="20" t="s">
        <v>12314</v>
      </c>
    </row>
    <row r="4006" spans="1:18" x14ac:dyDescent="0.25">
      <c r="A4006" s="18">
        <v>1034</v>
      </c>
      <c r="B4006" t="s">
        <v>1917</v>
      </c>
      <c r="C4006" t="s">
        <v>44</v>
      </c>
      <c r="D4006" t="s">
        <v>12</v>
      </c>
      <c r="E4006" t="s">
        <v>1919</v>
      </c>
      <c r="F4006" t="s">
        <v>14</v>
      </c>
      <c r="G4006" t="s">
        <v>15</v>
      </c>
      <c r="H4006">
        <v>0</v>
      </c>
      <c r="L4006" s="20" t="s">
        <v>7641</v>
      </c>
      <c r="M4006">
        <v>126.583</v>
      </c>
      <c r="N4006">
        <v>0</v>
      </c>
      <c r="O4006" t="s">
        <v>11874</v>
      </c>
      <c r="P4006" t="str">
        <f t="shared" si="140"/>
        <v>Toluene, 2-chloro('air', 'urban air close to ground')</v>
      </c>
      <c r="R4006" s="20" t="s">
        <v>12314</v>
      </c>
    </row>
    <row r="4007" spans="1:18" x14ac:dyDescent="0.25">
      <c r="A4007" s="18">
        <v>2537</v>
      </c>
      <c r="B4007" t="s">
        <v>1917</v>
      </c>
      <c r="C4007" t="s">
        <v>190</v>
      </c>
      <c r="D4007" t="s">
        <v>12</v>
      </c>
      <c r="E4007" t="s">
        <v>1919</v>
      </c>
      <c r="F4007" t="s">
        <v>14</v>
      </c>
      <c r="G4007" t="s">
        <v>15</v>
      </c>
      <c r="H4007">
        <v>0</v>
      </c>
      <c r="L4007" s="20" t="s">
        <v>7641</v>
      </c>
      <c r="M4007">
        <v>126.583</v>
      </c>
      <c r="N4007">
        <v>0</v>
      </c>
      <c r="O4007" t="s">
        <v>11875</v>
      </c>
      <c r="P4007" t="str">
        <f t="shared" si="140"/>
        <v>Toluene, 2-chloro('air',)</v>
      </c>
      <c r="R4007" s="20" t="s">
        <v>12314</v>
      </c>
    </row>
    <row r="4008" spans="1:18" x14ac:dyDescent="0.25">
      <c r="A4008" s="18">
        <v>172</v>
      </c>
      <c r="B4008" t="s">
        <v>1917</v>
      </c>
      <c r="C4008" t="s">
        <v>71</v>
      </c>
      <c r="D4008" t="s">
        <v>12</v>
      </c>
      <c r="E4008" t="s">
        <v>1919</v>
      </c>
      <c r="F4008" t="s">
        <v>14</v>
      </c>
      <c r="G4008" t="s">
        <v>15</v>
      </c>
      <c r="H4008">
        <v>0</v>
      </c>
      <c r="L4008" s="20" t="s">
        <v>7641</v>
      </c>
      <c r="M4008">
        <v>126.583</v>
      </c>
      <c r="N4008">
        <v>0</v>
      </c>
      <c r="O4008" t="s">
        <v>11876</v>
      </c>
      <c r="P4008" t="str">
        <f t="shared" si="140"/>
        <v>Toluene, 2-chloro('water', 'ground-')</v>
      </c>
      <c r="R4008" s="20" t="s">
        <v>12316</v>
      </c>
    </row>
    <row r="4009" spans="1:18" x14ac:dyDescent="0.25">
      <c r="A4009" s="18">
        <v>2199</v>
      </c>
      <c r="B4009" t="s">
        <v>1917</v>
      </c>
      <c r="C4009" t="s">
        <v>100</v>
      </c>
      <c r="D4009" t="s">
        <v>12</v>
      </c>
      <c r="E4009" t="s">
        <v>1919</v>
      </c>
      <c r="F4009" t="s">
        <v>14</v>
      </c>
      <c r="G4009" t="s">
        <v>15</v>
      </c>
      <c r="H4009">
        <v>0</v>
      </c>
      <c r="L4009" s="20" t="s">
        <v>7641</v>
      </c>
      <c r="M4009">
        <v>126.583</v>
      </c>
      <c r="N4009">
        <v>0</v>
      </c>
      <c r="O4009" t="s">
        <v>11877</v>
      </c>
      <c r="P4009" t="str">
        <f t="shared" si="140"/>
        <v>Toluene, 2-chloro('water', 'ground-, long-term')</v>
      </c>
      <c r="R4009" s="20" t="s">
        <v>12316</v>
      </c>
    </row>
    <row r="4010" spans="1:18" x14ac:dyDescent="0.25">
      <c r="A4010" s="18">
        <v>2709</v>
      </c>
      <c r="B4010" t="s">
        <v>1917</v>
      </c>
      <c r="C4010" t="s">
        <v>10</v>
      </c>
      <c r="D4010" t="s">
        <v>12</v>
      </c>
      <c r="E4010" t="s">
        <v>1919</v>
      </c>
      <c r="F4010" t="s">
        <v>14</v>
      </c>
      <c r="G4010" t="s">
        <v>15</v>
      </c>
      <c r="H4010">
        <v>0</v>
      </c>
      <c r="L4010" s="20" t="s">
        <v>7641</v>
      </c>
      <c r="M4010">
        <v>126.583</v>
      </c>
      <c r="N4010">
        <v>0</v>
      </c>
      <c r="O4010" t="s">
        <v>11878</v>
      </c>
      <c r="P4010" t="str">
        <f t="shared" si="140"/>
        <v>Toluene, 2-chloro('water', 'ocean')</v>
      </c>
      <c r="R4010" s="20" t="s">
        <v>12316</v>
      </c>
    </row>
    <row r="4011" spans="1:18" x14ac:dyDescent="0.25">
      <c r="A4011" s="18">
        <v>2907</v>
      </c>
      <c r="B4011" t="s">
        <v>1917</v>
      </c>
      <c r="C4011" t="s">
        <v>91</v>
      </c>
      <c r="D4011" t="s">
        <v>12</v>
      </c>
      <c r="E4011" t="s">
        <v>1919</v>
      </c>
      <c r="F4011" t="s">
        <v>14</v>
      </c>
      <c r="G4011" t="s">
        <v>15</v>
      </c>
      <c r="H4011">
        <v>0</v>
      </c>
      <c r="L4011" s="20" t="s">
        <v>7641</v>
      </c>
      <c r="M4011">
        <v>126.583</v>
      </c>
      <c r="N4011">
        <v>0</v>
      </c>
      <c r="O4011" t="s">
        <v>11879</v>
      </c>
      <c r="P4011" t="str">
        <f t="shared" si="140"/>
        <v>Toluene, 2-chloro('water', 'surface water')</v>
      </c>
      <c r="R4011" s="20" t="s">
        <v>12316</v>
      </c>
    </row>
    <row r="4012" spans="1:18" x14ac:dyDescent="0.25">
      <c r="A4012" s="18">
        <v>2551</v>
      </c>
      <c r="B4012" s="20" t="s">
        <v>1917</v>
      </c>
      <c r="C4012" t="s">
        <v>48</v>
      </c>
      <c r="D4012" t="s">
        <v>12</v>
      </c>
      <c r="E4012" t="s">
        <v>1919</v>
      </c>
      <c r="F4012" t="s">
        <v>14</v>
      </c>
      <c r="G4012" t="s">
        <v>15</v>
      </c>
      <c r="H4012">
        <v>0</v>
      </c>
      <c r="L4012" s="20" t="s">
        <v>7641</v>
      </c>
      <c r="M4012">
        <v>126.583</v>
      </c>
      <c r="N4012">
        <v>0</v>
      </c>
      <c r="O4012" t="s">
        <v>11880</v>
      </c>
      <c r="P4012" t="str">
        <f t="shared" si="140"/>
        <v>Toluene, 2-chloro('water',)</v>
      </c>
      <c r="R4012" s="20" t="s">
        <v>12316</v>
      </c>
    </row>
    <row r="4013" spans="1:18" x14ac:dyDescent="0.25">
      <c r="A4013" s="18">
        <v>2382</v>
      </c>
      <c r="B4013" t="s">
        <v>7642</v>
      </c>
      <c r="C4013" t="s">
        <v>17</v>
      </c>
      <c r="D4013" t="s">
        <v>12</v>
      </c>
      <c r="E4013" t="s">
        <v>4979</v>
      </c>
      <c r="F4013" t="s">
        <v>14</v>
      </c>
      <c r="G4013" t="s">
        <v>15</v>
      </c>
      <c r="H4013">
        <f>14.0067*N4013/M4013</f>
        <v>8.0670512041513917E-2</v>
      </c>
      <c r="L4013" t="s">
        <v>7643</v>
      </c>
      <c r="M4013">
        <v>347.25700000000001</v>
      </c>
      <c r="N4013">
        <v>2</v>
      </c>
      <c r="O4013" t="s">
        <v>11881</v>
      </c>
      <c r="P4013" t="str">
        <f t="shared" si="140"/>
        <v>Tolylfluanid('soil', 'agricultural')</v>
      </c>
      <c r="R4013" s="20" t="s">
        <v>12315</v>
      </c>
    </row>
    <row r="4014" spans="1:18" x14ac:dyDescent="0.25">
      <c r="A4014" s="18">
        <v>3835</v>
      </c>
      <c r="B4014" t="s">
        <v>1056</v>
      </c>
      <c r="C4014" t="s">
        <v>17</v>
      </c>
      <c r="D4014" t="s">
        <v>12</v>
      </c>
      <c r="E4014" t="s">
        <v>1058</v>
      </c>
      <c r="F4014" t="s">
        <v>14</v>
      </c>
      <c r="G4014" t="s">
        <v>15</v>
      </c>
      <c r="H4014">
        <f>14.0067*N4014/M4014</f>
        <v>4.2517598419101917E-2</v>
      </c>
      <c r="L4014" t="s">
        <v>7644</v>
      </c>
      <c r="M4014">
        <v>329.43299999999999</v>
      </c>
      <c r="N4014">
        <v>1</v>
      </c>
      <c r="O4014" t="s">
        <v>11882</v>
      </c>
      <c r="P4014" t="str">
        <f t="shared" si="140"/>
        <v>Tralkoxydim('soil', 'agricultural')</v>
      </c>
      <c r="R4014" s="20" t="s">
        <v>12315</v>
      </c>
    </row>
    <row r="4015" spans="1:18" x14ac:dyDescent="0.25">
      <c r="A4015" s="18">
        <v>4088</v>
      </c>
      <c r="B4015" t="s">
        <v>3126</v>
      </c>
      <c r="C4015" t="s">
        <v>17</v>
      </c>
      <c r="D4015" t="s">
        <v>12</v>
      </c>
      <c r="E4015" t="s">
        <v>3128</v>
      </c>
      <c r="F4015" t="s">
        <v>14</v>
      </c>
      <c r="G4015" t="s">
        <v>15</v>
      </c>
      <c r="H4015">
        <f>14.0067*N4015/M4015</f>
        <v>2.1062485056548279E-2</v>
      </c>
      <c r="L4015" s="20" t="s">
        <v>7645</v>
      </c>
      <c r="M4015" s="20">
        <v>665.00699999999995</v>
      </c>
      <c r="N4015">
        <v>1</v>
      </c>
      <c r="O4015" t="s">
        <v>11883</v>
      </c>
      <c r="P4015" t="str">
        <f t="shared" si="140"/>
        <v>Tralomethrin('soil', 'agricultural')</v>
      </c>
      <c r="R4015" s="20" t="s">
        <v>12315</v>
      </c>
    </row>
    <row r="4016" spans="1:18" hidden="1" x14ac:dyDescent="0.25">
      <c r="A4016" s="18">
        <v>1802</v>
      </c>
      <c r="C4016" t="s">
        <v>2822</v>
      </c>
      <c r="D4016" t="s">
        <v>12</v>
      </c>
      <c r="E4016" t="s">
        <v>4731</v>
      </c>
      <c r="F4016" t="s">
        <v>38</v>
      </c>
      <c r="G4016" t="s">
        <v>2917</v>
      </c>
      <c r="O4016" t="s">
        <v>11884</v>
      </c>
      <c r="P4016" t="str">
        <f t="shared" si="140"/>
        <v>Transformation, from annual crop('natural resource', 'land')</v>
      </c>
    </row>
    <row r="4017" spans="1:16" hidden="1" x14ac:dyDescent="0.25">
      <c r="A4017" s="18">
        <v>3824</v>
      </c>
      <c r="C4017" t="s">
        <v>2822</v>
      </c>
      <c r="D4017" t="s">
        <v>12</v>
      </c>
      <c r="E4017" t="s">
        <v>4801</v>
      </c>
      <c r="F4017" t="s">
        <v>38</v>
      </c>
      <c r="G4017" t="s">
        <v>2917</v>
      </c>
      <c r="O4017" t="s">
        <v>11885</v>
      </c>
      <c r="P4017" t="str">
        <f t="shared" si="140"/>
        <v>Transformation, from annual crop, flooded crop('natural resource', 'land')</v>
      </c>
    </row>
    <row r="4018" spans="1:16" hidden="1" x14ac:dyDescent="0.25">
      <c r="A4018" s="18">
        <v>2033</v>
      </c>
      <c r="C4018" t="s">
        <v>2822</v>
      </c>
      <c r="D4018" t="s">
        <v>12</v>
      </c>
      <c r="E4018" t="s">
        <v>4804</v>
      </c>
      <c r="F4018" t="s">
        <v>38</v>
      </c>
      <c r="G4018" t="s">
        <v>2917</v>
      </c>
      <c r="O4018" t="s">
        <v>11886</v>
      </c>
      <c r="P4018" t="str">
        <f t="shared" si="140"/>
        <v>Transformation, from annual crop, greenhouse('natural resource', 'land')</v>
      </c>
    </row>
    <row r="4019" spans="1:16" hidden="1" x14ac:dyDescent="0.25">
      <c r="A4019" s="18">
        <v>3687</v>
      </c>
      <c r="C4019" t="s">
        <v>2822</v>
      </c>
      <c r="D4019" t="s">
        <v>12</v>
      </c>
      <c r="E4019" t="s">
        <v>4818</v>
      </c>
      <c r="F4019" t="s">
        <v>38</v>
      </c>
      <c r="G4019" t="s">
        <v>2917</v>
      </c>
      <c r="O4019" t="s">
        <v>11887</v>
      </c>
      <c r="P4019" t="str">
        <f t="shared" si="140"/>
        <v>Transformation, from annual crop, irrigated('natural resource', 'land')</v>
      </c>
    </row>
    <row r="4020" spans="1:16" hidden="1" x14ac:dyDescent="0.25">
      <c r="A4020" s="18">
        <v>1212</v>
      </c>
      <c r="C4020" t="s">
        <v>2822</v>
      </c>
      <c r="D4020" t="s">
        <v>12</v>
      </c>
      <c r="E4020" t="s">
        <v>4820</v>
      </c>
      <c r="F4020" t="s">
        <v>38</v>
      </c>
      <c r="G4020" t="s">
        <v>2917</v>
      </c>
      <c r="O4020" t="s">
        <v>11888</v>
      </c>
      <c r="P4020" t="str">
        <f t="shared" si="140"/>
        <v>Transformation, from annual crop, irrigated, extensive('natural resource', 'land')</v>
      </c>
    </row>
    <row r="4021" spans="1:16" hidden="1" x14ac:dyDescent="0.25">
      <c r="A4021" s="18">
        <v>1235</v>
      </c>
      <c r="C4021" t="s">
        <v>2822</v>
      </c>
      <c r="D4021" t="s">
        <v>12</v>
      </c>
      <c r="E4021" t="s">
        <v>4865</v>
      </c>
      <c r="F4021" t="s">
        <v>38</v>
      </c>
      <c r="G4021" t="s">
        <v>2917</v>
      </c>
      <c r="O4021" t="s">
        <v>11889</v>
      </c>
      <c r="P4021" t="str">
        <f t="shared" si="140"/>
        <v>Transformation, from annual crop, irrigated, intensive('natural resource', 'land')</v>
      </c>
    </row>
    <row r="4022" spans="1:16" hidden="1" x14ac:dyDescent="0.25">
      <c r="A4022" s="18">
        <v>592</v>
      </c>
      <c r="C4022" t="s">
        <v>2822</v>
      </c>
      <c r="D4022" t="s">
        <v>12</v>
      </c>
      <c r="E4022" t="s">
        <v>4872</v>
      </c>
      <c r="F4022" t="s">
        <v>38</v>
      </c>
      <c r="G4022" t="s">
        <v>2917</v>
      </c>
      <c r="O4022" t="s">
        <v>11890</v>
      </c>
      <c r="P4022" t="str">
        <f t="shared" si="140"/>
        <v>Transformation, from annual crop, non-irrigated('natural resource', 'land')</v>
      </c>
    </row>
    <row r="4023" spans="1:16" hidden="1" x14ac:dyDescent="0.25">
      <c r="A4023" s="18">
        <v>2746</v>
      </c>
      <c r="C4023" t="s">
        <v>2822</v>
      </c>
      <c r="D4023" t="s">
        <v>12</v>
      </c>
      <c r="E4023" t="s">
        <v>4894</v>
      </c>
      <c r="F4023" t="s">
        <v>38</v>
      </c>
      <c r="G4023" t="s">
        <v>2917</v>
      </c>
      <c r="L4023" s="20"/>
      <c r="O4023" t="s">
        <v>11891</v>
      </c>
      <c r="P4023" t="str">
        <f t="shared" si="140"/>
        <v>Transformation, from annual crop, non-irrigated, extensive('natural resource', 'land')</v>
      </c>
    </row>
    <row r="4024" spans="1:16" hidden="1" x14ac:dyDescent="0.25">
      <c r="A4024" s="18">
        <v>2552</v>
      </c>
      <c r="C4024" t="s">
        <v>2822</v>
      </c>
      <c r="D4024" t="s">
        <v>12</v>
      </c>
      <c r="E4024" t="s">
        <v>4898</v>
      </c>
      <c r="F4024" t="s">
        <v>38</v>
      </c>
      <c r="G4024" t="s">
        <v>2917</v>
      </c>
      <c r="L4024" s="20"/>
      <c r="O4024" t="s">
        <v>11892</v>
      </c>
      <c r="P4024" t="str">
        <f t="shared" si="140"/>
        <v>Transformation, from annual crop, non-irrigated, intensive('natural resource', 'land')</v>
      </c>
    </row>
    <row r="4025" spans="1:16" hidden="1" x14ac:dyDescent="0.25">
      <c r="A4025" s="18">
        <v>1428</v>
      </c>
      <c r="C4025" t="s">
        <v>2822</v>
      </c>
      <c r="D4025" t="s">
        <v>12</v>
      </c>
      <c r="E4025" t="s">
        <v>4913</v>
      </c>
      <c r="F4025" t="s">
        <v>38</v>
      </c>
      <c r="G4025" t="s">
        <v>2917</v>
      </c>
      <c r="O4025" t="s">
        <v>11893</v>
      </c>
      <c r="P4025" t="str">
        <f t="shared" si="140"/>
        <v>Transformation, from arable land, unspecified use('natural resource', 'land')</v>
      </c>
    </row>
    <row r="4026" spans="1:16" hidden="1" x14ac:dyDescent="0.25">
      <c r="A4026" s="18">
        <v>3378</v>
      </c>
      <c r="C4026" t="s">
        <v>2822</v>
      </c>
      <c r="D4026" t="s">
        <v>12</v>
      </c>
      <c r="E4026" t="s">
        <v>4932</v>
      </c>
      <c r="F4026" t="s">
        <v>38</v>
      </c>
      <c r="G4026" t="s">
        <v>2917</v>
      </c>
      <c r="O4026" t="s">
        <v>11894</v>
      </c>
      <c r="P4026" t="str">
        <f t="shared" si="140"/>
        <v>Transformation, from bare area (non-use)('natural resource', 'land')</v>
      </c>
    </row>
    <row r="4027" spans="1:16" hidden="1" x14ac:dyDescent="0.25">
      <c r="A4027" s="18">
        <v>3652</v>
      </c>
      <c r="C4027" t="s">
        <v>2822</v>
      </c>
      <c r="D4027" t="s">
        <v>12</v>
      </c>
      <c r="E4027" t="s">
        <v>4998</v>
      </c>
      <c r="F4027" t="s">
        <v>38</v>
      </c>
      <c r="G4027" t="s">
        <v>2917</v>
      </c>
      <c r="O4027" t="s">
        <v>11895</v>
      </c>
      <c r="P4027" t="str">
        <f t="shared" si="140"/>
        <v>Transformation, from cropland fallow (non-use)('natural resource', 'land')</v>
      </c>
    </row>
    <row r="4028" spans="1:16" hidden="1" x14ac:dyDescent="0.25">
      <c r="A4028" s="18">
        <v>4293</v>
      </c>
      <c r="C4028" t="s">
        <v>2822</v>
      </c>
      <c r="D4028" t="s">
        <v>12</v>
      </c>
      <c r="E4028" t="s">
        <v>5017</v>
      </c>
      <c r="F4028" t="s">
        <v>38</v>
      </c>
      <c r="G4028" t="s">
        <v>2917</v>
      </c>
      <c r="O4028" t="s">
        <v>11896</v>
      </c>
      <c r="P4028" t="str">
        <f t="shared" si="140"/>
        <v>Transformation, from dump site('natural resource', 'land')</v>
      </c>
    </row>
    <row r="4029" spans="1:16" hidden="1" x14ac:dyDescent="0.25">
      <c r="A4029" s="18">
        <v>330</v>
      </c>
      <c r="C4029" t="s">
        <v>2822</v>
      </c>
      <c r="D4029" t="s">
        <v>12</v>
      </c>
      <c r="E4029" t="s">
        <v>5026</v>
      </c>
      <c r="F4029" t="s">
        <v>38</v>
      </c>
      <c r="G4029" t="s">
        <v>2917</v>
      </c>
      <c r="O4029" t="s">
        <v>11897</v>
      </c>
      <c r="P4029" t="str">
        <f t="shared" si="140"/>
        <v>Transformation, from dump site, inert material landfill('natural resource', 'land')</v>
      </c>
    </row>
    <row r="4030" spans="1:16" hidden="1" x14ac:dyDescent="0.25">
      <c r="A4030" s="18">
        <v>2313</v>
      </c>
      <c r="C4030" t="s">
        <v>2822</v>
      </c>
      <c r="D4030" t="s">
        <v>12</v>
      </c>
      <c r="E4030" t="s">
        <v>5034</v>
      </c>
      <c r="F4030" t="s">
        <v>38</v>
      </c>
      <c r="G4030" t="s">
        <v>2917</v>
      </c>
      <c r="O4030" t="s">
        <v>11898</v>
      </c>
      <c r="P4030" t="str">
        <f t="shared" si="140"/>
        <v>Transformation, from dump site, residual material landfill('natural resource', 'land')</v>
      </c>
    </row>
    <row r="4031" spans="1:16" hidden="1" x14ac:dyDescent="0.25">
      <c r="A4031" s="18">
        <v>1847</v>
      </c>
      <c r="C4031" t="s">
        <v>2822</v>
      </c>
      <c r="D4031" t="s">
        <v>12</v>
      </c>
      <c r="E4031" t="s">
        <v>5036</v>
      </c>
      <c r="F4031" t="s">
        <v>38</v>
      </c>
      <c r="G4031" t="s">
        <v>2917</v>
      </c>
      <c r="O4031" t="s">
        <v>11899</v>
      </c>
      <c r="P4031" t="str">
        <f t="shared" si="140"/>
        <v>Transformation, from dump site, sanitary landfill('natural resource', 'land')</v>
      </c>
    </row>
    <row r="4032" spans="1:16" hidden="1" x14ac:dyDescent="0.25">
      <c r="A4032" s="18">
        <v>2801</v>
      </c>
      <c r="C4032" t="s">
        <v>2822</v>
      </c>
      <c r="D4032" t="s">
        <v>12</v>
      </c>
      <c r="E4032" t="s">
        <v>5060</v>
      </c>
      <c r="F4032" t="s">
        <v>38</v>
      </c>
      <c r="G4032" t="s">
        <v>2917</v>
      </c>
      <c r="L4032" s="20"/>
      <c r="O4032" t="s">
        <v>11900</v>
      </c>
      <c r="P4032" t="str">
        <f t="shared" si="140"/>
        <v>Transformation, from dump site, slag compartment('natural resource', 'land')</v>
      </c>
    </row>
    <row r="4033" spans="1:16" hidden="1" x14ac:dyDescent="0.25">
      <c r="A4033" s="18">
        <v>4402</v>
      </c>
      <c r="C4033" t="s">
        <v>2822</v>
      </c>
      <c r="D4033" t="s">
        <v>12</v>
      </c>
      <c r="E4033" t="s">
        <v>5062</v>
      </c>
      <c r="F4033" t="s">
        <v>38</v>
      </c>
      <c r="G4033" t="s">
        <v>2917</v>
      </c>
      <c r="O4033" t="s">
        <v>11901</v>
      </c>
      <c r="P4033" t="str">
        <f t="shared" si="140"/>
        <v>Transformation, from field margin/hedgerow('natural resource', 'land')</v>
      </c>
    </row>
    <row r="4034" spans="1:16" hidden="1" x14ac:dyDescent="0.25">
      <c r="A4034" s="18">
        <v>3283</v>
      </c>
      <c r="C4034" t="s">
        <v>2822</v>
      </c>
      <c r="D4034" t="s">
        <v>12</v>
      </c>
      <c r="E4034" t="s">
        <v>5065</v>
      </c>
      <c r="F4034" t="s">
        <v>38</v>
      </c>
      <c r="G4034" t="s">
        <v>2917</v>
      </c>
      <c r="O4034" t="s">
        <v>11902</v>
      </c>
      <c r="P4034" t="str">
        <f t="shared" ref="P4034:P4097" si="142">_xlfn.CONCAT(E4034,C4034)</f>
        <v>Transformation, from forest, extensive('natural resource', 'land')</v>
      </c>
    </row>
    <row r="4035" spans="1:16" hidden="1" x14ac:dyDescent="0.25">
      <c r="A4035" s="18">
        <v>3729</v>
      </c>
      <c r="C4035" t="s">
        <v>2822</v>
      </c>
      <c r="D4035" t="s">
        <v>12</v>
      </c>
      <c r="E4035" t="s">
        <v>5074</v>
      </c>
      <c r="F4035" t="s">
        <v>38</v>
      </c>
      <c r="G4035" t="s">
        <v>2917</v>
      </c>
      <c r="O4035" t="s">
        <v>11903</v>
      </c>
      <c r="P4035" t="str">
        <f t="shared" si="142"/>
        <v>Transformation, from forest, intensive('natural resource', 'land')</v>
      </c>
    </row>
    <row r="4036" spans="1:16" hidden="1" x14ac:dyDescent="0.25">
      <c r="A4036" s="18">
        <v>985</v>
      </c>
      <c r="C4036" t="s">
        <v>2822</v>
      </c>
      <c r="D4036" t="s">
        <v>12</v>
      </c>
      <c r="E4036" t="s">
        <v>5076</v>
      </c>
      <c r="F4036" t="s">
        <v>38</v>
      </c>
      <c r="G4036" t="s">
        <v>2917</v>
      </c>
      <c r="O4036" t="s">
        <v>11904</v>
      </c>
      <c r="P4036" t="str">
        <f t="shared" si="142"/>
        <v>Transformation, from forest, primary (non-use)('natural resource', 'land')</v>
      </c>
    </row>
    <row r="4037" spans="1:16" hidden="1" x14ac:dyDescent="0.25">
      <c r="A4037" s="18">
        <v>633</v>
      </c>
      <c r="C4037" t="s">
        <v>2822</v>
      </c>
      <c r="D4037" t="s">
        <v>12</v>
      </c>
      <c r="E4037" t="s">
        <v>5086</v>
      </c>
      <c r="F4037" t="s">
        <v>38</v>
      </c>
      <c r="G4037" t="s">
        <v>2917</v>
      </c>
      <c r="O4037" t="s">
        <v>11905</v>
      </c>
      <c r="P4037" t="str">
        <f t="shared" si="142"/>
        <v>Transformation, from forest, secondary (non-use)('natural resource', 'land')</v>
      </c>
    </row>
    <row r="4038" spans="1:16" hidden="1" x14ac:dyDescent="0.25">
      <c r="A4038" s="18">
        <v>3497</v>
      </c>
      <c r="C4038" t="s">
        <v>2822</v>
      </c>
      <c r="D4038" t="s">
        <v>12</v>
      </c>
      <c r="E4038" t="s">
        <v>5109</v>
      </c>
      <c r="F4038" t="s">
        <v>38</v>
      </c>
      <c r="G4038" t="s">
        <v>2917</v>
      </c>
      <c r="O4038" t="s">
        <v>11906</v>
      </c>
      <c r="P4038" t="str">
        <f t="shared" si="142"/>
        <v>Transformation, from forest, unspecified('natural resource', 'land')</v>
      </c>
    </row>
    <row r="4039" spans="1:16" hidden="1" x14ac:dyDescent="0.25">
      <c r="A4039" s="18">
        <v>568</v>
      </c>
      <c r="C4039" t="s">
        <v>2822</v>
      </c>
      <c r="D4039" t="s">
        <v>12</v>
      </c>
      <c r="E4039" t="s">
        <v>5112</v>
      </c>
      <c r="F4039" t="s">
        <v>38</v>
      </c>
      <c r="G4039" t="s">
        <v>2917</v>
      </c>
      <c r="O4039" t="s">
        <v>11907</v>
      </c>
      <c r="P4039" t="str">
        <f t="shared" si="142"/>
        <v>Transformation, from grassland, natural (non-use)('natural resource', 'land')</v>
      </c>
    </row>
    <row r="4040" spans="1:16" hidden="1" x14ac:dyDescent="0.25">
      <c r="A4040" s="18">
        <v>1094</v>
      </c>
      <c r="C4040" t="s">
        <v>2822</v>
      </c>
      <c r="D4040" t="s">
        <v>12</v>
      </c>
      <c r="E4040" t="s">
        <v>5158</v>
      </c>
      <c r="F4040" t="s">
        <v>38</v>
      </c>
      <c r="G4040" t="s">
        <v>2917</v>
      </c>
      <c r="O4040" t="s">
        <v>11908</v>
      </c>
      <c r="P4040" t="str">
        <f t="shared" si="142"/>
        <v>Transformation, from grassland, natural, for livestock grazing('natural resource', 'land')</v>
      </c>
    </row>
    <row r="4041" spans="1:16" hidden="1" x14ac:dyDescent="0.25">
      <c r="A4041" s="18">
        <v>1014</v>
      </c>
      <c r="C4041" t="s">
        <v>2822</v>
      </c>
      <c r="D4041" t="s">
        <v>12</v>
      </c>
      <c r="E4041" t="s">
        <v>5186</v>
      </c>
      <c r="F4041" t="s">
        <v>38</v>
      </c>
      <c r="G4041" t="s">
        <v>2917</v>
      </c>
      <c r="O4041" t="s">
        <v>11909</v>
      </c>
      <c r="P4041" t="str">
        <f t="shared" si="142"/>
        <v>Transformation, from heterogeneous, agricultural('natural resource', 'land')</v>
      </c>
    </row>
    <row r="4042" spans="1:16" hidden="1" x14ac:dyDescent="0.25">
      <c r="A4042" s="18">
        <v>1920</v>
      </c>
      <c r="C4042" t="s">
        <v>2822</v>
      </c>
      <c r="D4042" t="s">
        <v>12</v>
      </c>
      <c r="E4042" t="s">
        <v>5223</v>
      </c>
      <c r="F4042" t="s">
        <v>38</v>
      </c>
      <c r="G4042" t="s">
        <v>2917</v>
      </c>
      <c r="O4042" t="s">
        <v>11910</v>
      </c>
      <c r="P4042" t="str">
        <f t="shared" si="142"/>
        <v>Transformation, from industrial area('natural resource', 'land')</v>
      </c>
    </row>
    <row r="4043" spans="1:16" hidden="1" x14ac:dyDescent="0.25">
      <c r="A4043" s="18">
        <v>3547</v>
      </c>
      <c r="C4043" t="s">
        <v>2822</v>
      </c>
      <c r="D4043" t="s">
        <v>12</v>
      </c>
      <c r="E4043" t="s">
        <v>5267</v>
      </c>
      <c r="F4043" t="s">
        <v>38</v>
      </c>
      <c r="G4043" t="s">
        <v>2917</v>
      </c>
      <c r="O4043" t="s">
        <v>11911</v>
      </c>
      <c r="P4043" t="str">
        <f t="shared" si="142"/>
        <v>Transformation, from inland waterbody, unspecified('natural resource', 'land')</v>
      </c>
    </row>
    <row r="4044" spans="1:16" hidden="1" x14ac:dyDescent="0.25">
      <c r="A4044" s="18">
        <v>4395</v>
      </c>
      <c r="C4044" t="s">
        <v>2822</v>
      </c>
      <c r="D4044" t="s">
        <v>12</v>
      </c>
      <c r="E4044" t="s">
        <v>5282</v>
      </c>
      <c r="F4044" t="s">
        <v>38</v>
      </c>
      <c r="G4044" t="s">
        <v>2917</v>
      </c>
      <c r="O4044" t="s">
        <v>11912</v>
      </c>
      <c r="P4044" t="str">
        <f t="shared" si="142"/>
        <v>Transformation, from lake, artificial('natural resource', 'land')</v>
      </c>
    </row>
    <row r="4045" spans="1:16" hidden="1" x14ac:dyDescent="0.25">
      <c r="A4045" s="18">
        <v>1765</v>
      </c>
      <c r="C4045" t="s">
        <v>2822</v>
      </c>
      <c r="D4045" t="s">
        <v>12</v>
      </c>
      <c r="E4045" t="s">
        <v>5285</v>
      </c>
      <c r="F4045" t="s">
        <v>38</v>
      </c>
      <c r="G4045" t="s">
        <v>2917</v>
      </c>
      <c r="O4045" t="s">
        <v>11913</v>
      </c>
      <c r="P4045" t="str">
        <f t="shared" si="142"/>
        <v>Transformation, from lake, natural (non-use)('natural resource', 'land')</v>
      </c>
    </row>
    <row r="4046" spans="1:16" hidden="1" x14ac:dyDescent="0.25">
      <c r="A4046" s="18">
        <v>3538</v>
      </c>
      <c r="C4046" t="s">
        <v>2822</v>
      </c>
      <c r="D4046" t="s">
        <v>12</v>
      </c>
      <c r="E4046" t="s">
        <v>5289</v>
      </c>
      <c r="F4046" t="s">
        <v>38</v>
      </c>
      <c r="G4046" t="s">
        <v>2917</v>
      </c>
      <c r="O4046" t="s">
        <v>11914</v>
      </c>
      <c r="P4046" t="str">
        <f t="shared" si="142"/>
        <v>Transformation, from mineral extraction site('natural resource', 'land')</v>
      </c>
    </row>
    <row r="4047" spans="1:16" hidden="1" x14ac:dyDescent="0.25">
      <c r="A4047" s="18">
        <v>3432</v>
      </c>
      <c r="C4047" t="s">
        <v>2822</v>
      </c>
      <c r="D4047" t="s">
        <v>12</v>
      </c>
      <c r="E4047" t="s">
        <v>5328</v>
      </c>
      <c r="F4047" t="s">
        <v>38</v>
      </c>
      <c r="G4047" t="s">
        <v>2917</v>
      </c>
      <c r="O4047" t="s">
        <v>11915</v>
      </c>
      <c r="P4047" t="str">
        <f t="shared" si="142"/>
        <v>Transformation, from pasture, man made('natural resource', 'land')</v>
      </c>
    </row>
    <row r="4048" spans="1:16" hidden="1" x14ac:dyDescent="0.25">
      <c r="A4048" s="18">
        <v>3707</v>
      </c>
      <c r="C4048" t="s">
        <v>2822</v>
      </c>
      <c r="D4048" t="s">
        <v>12</v>
      </c>
      <c r="E4048" t="s">
        <v>5348</v>
      </c>
      <c r="F4048" t="s">
        <v>38</v>
      </c>
      <c r="G4048" t="s">
        <v>2917</v>
      </c>
      <c r="O4048" t="s">
        <v>11916</v>
      </c>
      <c r="P4048" t="str">
        <f t="shared" si="142"/>
        <v>Transformation, from pasture, man made, extensive('natural resource', 'land')</v>
      </c>
    </row>
    <row r="4049" spans="1:16" hidden="1" x14ac:dyDescent="0.25">
      <c r="A4049" s="18">
        <v>1658</v>
      </c>
      <c r="C4049" t="s">
        <v>2822</v>
      </c>
      <c r="D4049" t="s">
        <v>12</v>
      </c>
      <c r="E4049" t="s">
        <v>5350</v>
      </c>
      <c r="F4049" t="s">
        <v>38</v>
      </c>
      <c r="G4049" t="s">
        <v>2917</v>
      </c>
      <c r="O4049" t="s">
        <v>11917</v>
      </c>
      <c r="P4049" t="str">
        <f t="shared" si="142"/>
        <v>Transformation, from pasture, man made, intensive('natural resource', 'land')</v>
      </c>
    </row>
    <row r="4050" spans="1:16" hidden="1" x14ac:dyDescent="0.25">
      <c r="A4050" s="18">
        <v>2705</v>
      </c>
      <c r="C4050" t="s">
        <v>2822</v>
      </c>
      <c r="D4050" t="s">
        <v>12</v>
      </c>
      <c r="E4050" t="s">
        <v>5358</v>
      </c>
      <c r="F4050" t="s">
        <v>38</v>
      </c>
      <c r="G4050" t="s">
        <v>2917</v>
      </c>
      <c r="L4050" s="20"/>
      <c r="O4050" t="s">
        <v>11918</v>
      </c>
      <c r="P4050" t="str">
        <f t="shared" si="142"/>
        <v>Transformation, from permanent crop('natural resource', 'land')</v>
      </c>
    </row>
    <row r="4051" spans="1:16" hidden="1" x14ac:dyDescent="0.25">
      <c r="A4051" s="18">
        <v>293</v>
      </c>
      <c r="C4051" t="s">
        <v>2822</v>
      </c>
      <c r="D4051" t="s">
        <v>12</v>
      </c>
      <c r="E4051" t="s">
        <v>5362</v>
      </c>
      <c r="F4051" t="s">
        <v>38</v>
      </c>
      <c r="G4051" t="s">
        <v>2917</v>
      </c>
      <c r="O4051" t="s">
        <v>11919</v>
      </c>
      <c r="P4051" t="str">
        <f t="shared" si="142"/>
        <v>Transformation, from permanent crop, irrigated('natural resource', 'land')</v>
      </c>
    </row>
    <row r="4052" spans="1:16" hidden="1" x14ac:dyDescent="0.25">
      <c r="A4052" s="18">
        <v>1940</v>
      </c>
      <c r="C4052" t="s">
        <v>2822</v>
      </c>
      <c r="D4052" t="s">
        <v>12</v>
      </c>
      <c r="E4052" t="s">
        <v>5369</v>
      </c>
      <c r="F4052" t="s">
        <v>38</v>
      </c>
      <c r="G4052" t="s">
        <v>2917</v>
      </c>
      <c r="O4052" t="s">
        <v>11920</v>
      </c>
      <c r="P4052" t="str">
        <f t="shared" si="142"/>
        <v>Transformation, from permanent crop, irrigated, extensive('natural resource', 'land')</v>
      </c>
    </row>
    <row r="4053" spans="1:16" hidden="1" x14ac:dyDescent="0.25">
      <c r="A4053" s="18">
        <v>847</v>
      </c>
      <c r="C4053" t="s">
        <v>2822</v>
      </c>
      <c r="D4053" t="s">
        <v>12</v>
      </c>
      <c r="E4053" t="s">
        <v>5394</v>
      </c>
      <c r="F4053" t="s">
        <v>38</v>
      </c>
      <c r="G4053" t="s">
        <v>2917</v>
      </c>
      <c r="O4053" t="s">
        <v>11921</v>
      </c>
      <c r="P4053" t="str">
        <f t="shared" si="142"/>
        <v>Transformation, from permanent crop, irrigated, intensive('natural resource', 'land')</v>
      </c>
    </row>
    <row r="4054" spans="1:16" hidden="1" x14ac:dyDescent="0.25">
      <c r="A4054" s="18">
        <v>3185</v>
      </c>
      <c r="C4054" t="s">
        <v>2822</v>
      </c>
      <c r="D4054" t="s">
        <v>12</v>
      </c>
      <c r="E4054" t="s">
        <v>5408</v>
      </c>
      <c r="F4054" t="s">
        <v>38</v>
      </c>
      <c r="G4054" t="s">
        <v>2917</v>
      </c>
      <c r="O4054" t="s">
        <v>11922</v>
      </c>
      <c r="P4054" t="str">
        <f t="shared" si="142"/>
        <v>Transformation, from permanent crop, non-irrigated('natural resource', 'land')</v>
      </c>
    </row>
    <row r="4055" spans="1:16" hidden="1" x14ac:dyDescent="0.25">
      <c r="A4055" s="18">
        <v>1799</v>
      </c>
      <c r="C4055" t="s">
        <v>2822</v>
      </c>
      <c r="D4055" t="s">
        <v>12</v>
      </c>
      <c r="E4055" t="s">
        <v>5413</v>
      </c>
      <c r="F4055" t="s">
        <v>38</v>
      </c>
      <c r="G4055" t="s">
        <v>2917</v>
      </c>
      <c r="O4055" t="s">
        <v>11923</v>
      </c>
      <c r="P4055" t="str">
        <f t="shared" si="142"/>
        <v>Transformation, from permanent crop, non-irrigated, extensive('natural resource', 'land')</v>
      </c>
    </row>
    <row r="4056" spans="1:16" hidden="1" x14ac:dyDescent="0.25">
      <c r="A4056" s="18">
        <v>203</v>
      </c>
      <c r="C4056" t="s">
        <v>2822</v>
      </c>
      <c r="D4056" t="s">
        <v>12</v>
      </c>
      <c r="E4056" t="s">
        <v>5428</v>
      </c>
      <c r="F4056" t="s">
        <v>38</v>
      </c>
      <c r="G4056" t="s">
        <v>2917</v>
      </c>
      <c r="O4056" t="s">
        <v>11924</v>
      </c>
      <c r="P4056" t="str">
        <f t="shared" si="142"/>
        <v>Transformation, from permanent crop, non-irrigated, intensive('natural resource', 'land')</v>
      </c>
    </row>
    <row r="4057" spans="1:16" hidden="1" x14ac:dyDescent="0.25">
      <c r="A4057" s="18">
        <v>52</v>
      </c>
      <c r="C4057" t="s">
        <v>2822</v>
      </c>
      <c r="D4057" t="s">
        <v>12</v>
      </c>
      <c r="E4057" t="s">
        <v>5447</v>
      </c>
      <c r="F4057" t="s">
        <v>38</v>
      </c>
      <c r="G4057" t="s">
        <v>2917</v>
      </c>
      <c r="O4057" t="s">
        <v>11925</v>
      </c>
      <c r="P4057" t="str">
        <f t="shared" si="142"/>
        <v>Transformation, from river, artificial('natural resource', 'land')</v>
      </c>
    </row>
    <row r="4058" spans="1:16" hidden="1" x14ac:dyDescent="0.25">
      <c r="A4058" s="18">
        <v>3966</v>
      </c>
      <c r="C4058" t="s">
        <v>2822</v>
      </c>
      <c r="D4058" t="s">
        <v>12</v>
      </c>
      <c r="E4058" t="s">
        <v>5465</v>
      </c>
      <c r="F4058" t="s">
        <v>38</v>
      </c>
      <c r="G4058" t="s">
        <v>2917</v>
      </c>
      <c r="O4058" t="s">
        <v>11926</v>
      </c>
      <c r="P4058" t="str">
        <f t="shared" si="142"/>
        <v>Transformation, from river, natural (non-use)('natural resource', 'land')</v>
      </c>
    </row>
    <row r="4059" spans="1:16" hidden="1" x14ac:dyDescent="0.25">
      <c r="A4059" s="18">
        <v>237</v>
      </c>
      <c r="C4059" t="s">
        <v>2822</v>
      </c>
      <c r="D4059" t="s">
        <v>12</v>
      </c>
      <c r="E4059" t="s">
        <v>5467</v>
      </c>
      <c r="F4059" t="s">
        <v>38</v>
      </c>
      <c r="G4059" t="s">
        <v>2917</v>
      </c>
      <c r="O4059" t="s">
        <v>11927</v>
      </c>
      <c r="P4059" t="str">
        <f t="shared" si="142"/>
        <v>Transformation, from seabed, drilling and mining('natural resource', 'land')</v>
      </c>
    </row>
    <row r="4060" spans="1:16" hidden="1" x14ac:dyDescent="0.25">
      <c r="A4060" s="18">
        <v>2386</v>
      </c>
      <c r="C4060" t="s">
        <v>2822</v>
      </c>
      <c r="D4060" t="s">
        <v>12</v>
      </c>
      <c r="E4060" t="s">
        <v>5480</v>
      </c>
      <c r="F4060" t="s">
        <v>38</v>
      </c>
      <c r="G4060" t="s">
        <v>2917</v>
      </c>
      <c r="O4060" t="s">
        <v>11928</v>
      </c>
      <c r="P4060" t="str">
        <f t="shared" si="142"/>
        <v>Transformation, from seabed, infrastructure('natural resource', 'land')</v>
      </c>
    </row>
    <row r="4061" spans="1:16" hidden="1" x14ac:dyDescent="0.25">
      <c r="A4061" s="18">
        <v>122</v>
      </c>
      <c r="C4061" t="s">
        <v>2822</v>
      </c>
      <c r="D4061" t="s">
        <v>12</v>
      </c>
      <c r="E4061" t="s">
        <v>5497</v>
      </c>
      <c r="F4061" t="s">
        <v>38</v>
      </c>
      <c r="G4061" t="s">
        <v>2917</v>
      </c>
      <c r="O4061" t="s">
        <v>11929</v>
      </c>
      <c r="P4061" t="str">
        <f t="shared" si="142"/>
        <v>Transformation, from seabed, natural (non-use)('natural resource', 'land')</v>
      </c>
    </row>
    <row r="4062" spans="1:16" hidden="1" x14ac:dyDescent="0.25">
      <c r="A4062" s="18">
        <v>2546</v>
      </c>
      <c r="C4062" t="s">
        <v>2822</v>
      </c>
      <c r="D4062" t="s">
        <v>12</v>
      </c>
      <c r="E4062" t="s">
        <v>5521</v>
      </c>
      <c r="F4062" t="s">
        <v>38</v>
      </c>
      <c r="G4062" t="s">
        <v>2917</v>
      </c>
      <c r="L4062" s="20"/>
      <c r="O4062" t="s">
        <v>11930</v>
      </c>
      <c r="P4062" t="str">
        <f t="shared" si="142"/>
        <v>Transformation, from seabed, unspecified('natural resource', 'land')</v>
      </c>
    </row>
    <row r="4063" spans="1:16" hidden="1" x14ac:dyDescent="0.25">
      <c r="A4063" s="18">
        <v>4305</v>
      </c>
      <c r="C4063" t="s">
        <v>2822</v>
      </c>
      <c r="D4063" t="s">
        <v>12</v>
      </c>
      <c r="E4063" t="s">
        <v>5526</v>
      </c>
      <c r="F4063" t="s">
        <v>38</v>
      </c>
      <c r="G4063" t="s">
        <v>2917</v>
      </c>
      <c r="O4063" t="s">
        <v>11931</v>
      </c>
      <c r="P4063" t="str">
        <f t="shared" si="142"/>
        <v>Transformation, from shrub land, sclerophyllous('natural resource', 'land')</v>
      </c>
    </row>
    <row r="4064" spans="1:16" hidden="1" x14ac:dyDescent="0.25">
      <c r="A4064" s="18">
        <v>3768</v>
      </c>
      <c r="C4064" t="s">
        <v>2822</v>
      </c>
      <c r="D4064" t="s">
        <v>12</v>
      </c>
      <c r="E4064" t="s">
        <v>5528</v>
      </c>
      <c r="F4064" t="s">
        <v>38</v>
      </c>
      <c r="G4064" t="s">
        <v>2917</v>
      </c>
      <c r="O4064" t="s">
        <v>11932</v>
      </c>
      <c r="P4064" t="str">
        <f t="shared" si="142"/>
        <v>Transformation, from snow and ice (non-use)('natural resource', 'land')</v>
      </c>
    </row>
    <row r="4065" spans="1:16" hidden="1" x14ac:dyDescent="0.25">
      <c r="A4065" s="18">
        <v>3358</v>
      </c>
      <c r="C4065" t="s">
        <v>2822</v>
      </c>
      <c r="D4065" t="s">
        <v>12</v>
      </c>
      <c r="E4065" t="s">
        <v>5530</v>
      </c>
      <c r="F4065" t="s">
        <v>38</v>
      </c>
      <c r="G4065" t="s">
        <v>2917</v>
      </c>
      <c r="O4065" t="s">
        <v>11933</v>
      </c>
      <c r="P4065" t="str">
        <f t="shared" si="142"/>
        <v>Transformation, from traffic area, rail network('natural resource', 'land')</v>
      </c>
    </row>
    <row r="4066" spans="1:16" hidden="1" x14ac:dyDescent="0.25">
      <c r="A4066" s="18">
        <v>780</v>
      </c>
      <c r="C4066" t="s">
        <v>2822</v>
      </c>
      <c r="D4066" t="s">
        <v>12</v>
      </c>
      <c r="E4066" t="s">
        <v>5532</v>
      </c>
      <c r="F4066" t="s">
        <v>38</v>
      </c>
      <c r="G4066" t="s">
        <v>2917</v>
      </c>
      <c r="O4066" t="s">
        <v>11934</v>
      </c>
      <c r="P4066" t="str">
        <f t="shared" si="142"/>
        <v>Transformation, from traffic area, rail/road embankment('natural resource', 'land')</v>
      </c>
    </row>
    <row r="4067" spans="1:16" hidden="1" x14ac:dyDescent="0.25">
      <c r="A4067" s="18">
        <v>1407</v>
      </c>
      <c r="C4067" t="s">
        <v>2822</v>
      </c>
      <c r="D4067" t="s">
        <v>12</v>
      </c>
      <c r="E4067" t="s">
        <v>5541</v>
      </c>
      <c r="F4067" t="s">
        <v>38</v>
      </c>
      <c r="G4067" t="s">
        <v>2917</v>
      </c>
      <c r="O4067" t="s">
        <v>11935</v>
      </c>
      <c r="P4067" t="str">
        <f t="shared" si="142"/>
        <v>Transformation, from traffic area, road network('natural resource', 'land')</v>
      </c>
    </row>
    <row r="4068" spans="1:16" hidden="1" x14ac:dyDescent="0.25">
      <c r="A4068" s="18">
        <v>4050</v>
      </c>
      <c r="C4068" t="s">
        <v>2822</v>
      </c>
      <c r="D4068" t="s">
        <v>12</v>
      </c>
      <c r="E4068" t="s">
        <v>5567</v>
      </c>
      <c r="F4068" t="s">
        <v>38</v>
      </c>
      <c r="G4068" t="s">
        <v>2917</v>
      </c>
      <c r="O4068" t="s">
        <v>11936</v>
      </c>
      <c r="P4068" t="str">
        <f t="shared" si="142"/>
        <v>Transformation, from unknown('natural resource', 'land')</v>
      </c>
    </row>
    <row r="4069" spans="1:16" hidden="1" x14ac:dyDescent="0.25">
      <c r="A4069" s="18">
        <v>870</v>
      </c>
      <c r="C4069" t="s">
        <v>2822</v>
      </c>
      <c r="D4069" t="s">
        <v>12</v>
      </c>
      <c r="E4069" t="s">
        <v>5573</v>
      </c>
      <c r="F4069" t="s">
        <v>38</v>
      </c>
      <c r="G4069" t="s">
        <v>2917</v>
      </c>
      <c r="O4069" t="s">
        <v>11937</v>
      </c>
      <c r="P4069" t="str">
        <f t="shared" si="142"/>
        <v>Transformation, from unspecified('natural resource', 'land')</v>
      </c>
    </row>
    <row r="4070" spans="1:16" hidden="1" x14ac:dyDescent="0.25">
      <c r="A4070" s="18">
        <v>1649</v>
      </c>
      <c r="C4070" t="s">
        <v>2822</v>
      </c>
      <c r="D4070" t="s">
        <v>12</v>
      </c>
      <c r="E4070" t="s">
        <v>5575</v>
      </c>
      <c r="F4070" t="s">
        <v>38</v>
      </c>
      <c r="G4070" t="s">
        <v>2917</v>
      </c>
      <c r="O4070" t="s">
        <v>11938</v>
      </c>
      <c r="P4070" t="str">
        <f t="shared" si="142"/>
        <v>Transformation, from unspecified, natural (non-use)('natural resource', 'land')</v>
      </c>
    </row>
    <row r="4071" spans="1:16" hidden="1" x14ac:dyDescent="0.25">
      <c r="A4071" s="18">
        <v>1283</v>
      </c>
      <c r="C4071" t="s">
        <v>2822</v>
      </c>
      <c r="D4071" t="s">
        <v>12</v>
      </c>
      <c r="E4071" t="s">
        <v>5594</v>
      </c>
      <c r="F4071" t="s">
        <v>38</v>
      </c>
      <c r="G4071" t="s">
        <v>2917</v>
      </c>
      <c r="O4071" t="s">
        <v>11939</v>
      </c>
      <c r="P4071" t="str">
        <f t="shared" si="142"/>
        <v>Transformation, from urban, continuously built('natural resource', 'land')</v>
      </c>
    </row>
    <row r="4072" spans="1:16" hidden="1" x14ac:dyDescent="0.25">
      <c r="A4072" s="18">
        <v>1961</v>
      </c>
      <c r="C4072" t="s">
        <v>2822</v>
      </c>
      <c r="D4072" t="s">
        <v>12</v>
      </c>
      <c r="E4072" t="s">
        <v>5608</v>
      </c>
      <c r="F4072" t="s">
        <v>38</v>
      </c>
      <c r="G4072" t="s">
        <v>2917</v>
      </c>
      <c r="O4072" t="s">
        <v>11940</v>
      </c>
      <c r="P4072" t="str">
        <f t="shared" si="142"/>
        <v>Transformation, from urban, discontinuously built('natural resource', 'land')</v>
      </c>
    </row>
    <row r="4073" spans="1:16" hidden="1" x14ac:dyDescent="0.25">
      <c r="A4073" s="18">
        <v>998</v>
      </c>
      <c r="C4073" t="s">
        <v>2822</v>
      </c>
      <c r="D4073" t="s">
        <v>12</v>
      </c>
      <c r="E4073" t="s">
        <v>5612</v>
      </c>
      <c r="F4073" t="s">
        <v>38</v>
      </c>
      <c r="G4073" t="s">
        <v>2917</v>
      </c>
      <c r="O4073" t="s">
        <v>11941</v>
      </c>
      <c r="P4073" t="str">
        <f t="shared" si="142"/>
        <v>Transformation, from urban, green area('natural resource', 'land')</v>
      </c>
    </row>
    <row r="4074" spans="1:16" hidden="1" x14ac:dyDescent="0.25">
      <c r="A4074" s="18">
        <v>1726</v>
      </c>
      <c r="C4074" t="s">
        <v>2822</v>
      </c>
      <c r="D4074" t="s">
        <v>12</v>
      </c>
      <c r="E4074" t="s">
        <v>5614</v>
      </c>
      <c r="F4074" t="s">
        <v>38</v>
      </c>
      <c r="G4074" t="s">
        <v>2917</v>
      </c>
      <c r="O4074" t="s">
        <v>11942</v>
      </c>
      <c r="P4074" t="str">
        <f t="shared" si="142"/>
        <v>Transformation, from urban/industrial fallow (non-use)('natural resource', 'land')</v>
      </c>
    </row>
    <row r="4075" spans="1:16" hidden="1" x14ac:dyDescent="0.25">
      <c r="A4075" s="18">
        <v>3356</v>
      </c>
      <c r="C4075" t="s">
        <v>2822</v>
      </c>
      <c r="D4075" t="s">
        <v>12</v>
      </c>
      <c r="E4075" t="s">
        <v>5634</v>
      </c>
      <c r="F4075" t="s">
        <v>38</v>
      </c>
      <c r="G4075" t="s">
        <v>2917</v>
      </c>
      <c r="O4075" t="s">
        <v>11943</v>
      </c>
      <c r="P4075" t="str">
        <f t="shared" si="142"/>
        <v>Transformation, from wetland, coastal (non-use)('natural resource', 'land')</v>
      </c>
    </row>
    <row r="4076" spans="1:16" hidden="1" x14ac:dyDescent="0.25">
      <c r="A4076" s="18">
        <v>4252</v>
      </c>
      <c r="C4076" t="s">
        <v>2822</v>
      </c>
      <c r="D4076" t="s">
        <v>12</v>
      </c>
      <c r="E4076" t="s">
        <v>5639</v>
      </c>
      <c r="F4076" t="s">
        <v>38</v>
      </c>
      <c r="G4076" t="s">
        <v>2917</v>
      </c>
      <c r="M4076" s="20"/>
      <c r="O4076" t="s">
        <v>11944</v>
      </c>
      <c r="P4076" t="str">
        <f t="shared" si="142"/>
        <v>Transformation, from wetland, inland (non-use)('natural resource', 'land')</v>
      </c>
    </row>
    <row r="4077" spans="1:16" hidden="1" x14ac:dyDescent="0.25">
      <c r="A4077" s="18">
        <v>119</v>
      </c>
      <c r="C4077" t="s">
        <v>2822</v>
      </c>
      <c r="D4077" t="s">
        <v>12</v>
      </c>
      <c r="E4077" t="s">
        <v>5650</v>
      </c>
      <c r="F4077" t="s">
        <v>38</v>
      </c>
      <c r="G4077" t="s">
        <v>2917</v>
      </c>
      <c r="O4077" t="s">
        <v>11945</v>
      </c>
      <c r="P4077" t="str">
        <f t="shared" si="142"/>
        <v>Transformation, to annual crop('natural resource', 'land')</v>
      </c>
    </row>
    <row r="4078" spans="1:16" hidden="1" x14ac:dyDescent="0.25">
      <c r="A4078" s="18">
        <v>999</v>
      </c>
      <c r="C4078" t="s">
        <v>2822</v>
      </c>
      <c r="D4078" t="s">
        <v>12</v>
      </c>
      <c r="E4078" t="s">
        <v>5658</v>
      </c>
      <c r="F4078" t="s">
        <v>38</v>
      </c>
      <c r="G4078" t="s">
        <v>2917</v>
      </c>
      <c r="O4078" t="s">
        <v>11946</v>
      </c>
      <c r="P4078" t="str">
        <f t="shared" si="142"/>
        <v>Transformation, to annual crop, flooded crop('natural resource', 'land')</v>
      </c>
    </row>
    <row r="4079" spans="1:16" hidden="1" x14ac:dyDescent="0.25">
      <c r="A4079" s="18">
        <v>126</v>
      </c>
      <c r="C4079" t="s">
        <v>2822</v>
      </c>
      <c r="D4079" t="s">
        <v>12</v>
      </c>
      <c r="E4079" t="s">
        <v>5665</v>
      </c>
      <c r="F4079" t="s">
        <v>38</v>
      </c>
      <c r="G4079" t="s">
        <v>2917</v>
      </c>
      <c r="O4079" t="s">
        <v>11947</v>
      </c>
      <c r="P4079" t="str">
        <f t="shared" si="142"/>
        <v>Transformation, to annual crop, greenhouse('natural resource', 'land')</v>
      </c>
    </row>
    <row r="4080" spans="1:16" hidden="1" x14ac:dyDescent="0.25">
      <c r="A4080" s="18">
        <v>1291</v>
      </c>
      <c r="C4080" t="s">
        <v>2822</v>
      </c>
      <c r="D4080" t="s">
        <v>12</v>
      </c>
      <c r="E4080" t="s">
        <v>5668</v>
      </c>
      <c r="F4080" t="s">
        <v>38</v>
      </c>
      <c r="G4080" t="s">
        <v>2917</v>
      </c>
      <c r="O4080" t="s">
        <v>11948</v>
      </c>
      <c r="P4080" t="str">
        <f t="shared" si="142"/>
        <v>Transformation, to annual crop, irrigated('natural resource', 'land')</v>
      </c>
    </row>
    <row r="4081" spans="1:16" hidden="1" x14ac:dyDescent="0.25">
      <c r="A4081" s="18">
        <v>4247</v>
      </c>
      <c r="C4081" t="s">
        <v>2822</v>
      </c>
      <c r="D4081" t="s">
        <v>12</v>
      </c>
      <c r="E4081" t="s">
        <v>5671</v>
      </c>
      <c r="F4081" t="s">
        <v>38</v>
      </c>
      <c r="G4081" t="s">
        <v>2917</v>
      </c>
      <c r="M4081" s="20"/>
      <c r="O4081" t="s">
        <v>11949</v>
      </c>
      <c r="P4081" t="str">
        <f t="shared" si="142"/>
        <v>Transformation, to annual crop, irrigated, extensive('natural resource', 'land')</v>
      </c>
    </row>
    <row r="4082" spans="1:16" hidden="1" x14ac:dyDescent="0.25">
      <c r="A4082" s="18">
        <v>1534</v>
      </c>
      <c r="C4082" t="s">
        <v>2822</v>
      </c>
      <c r="D4082" t="s">
        <v>12</v>
      </c>
      <c r="E4082" t="s">
        <v>5680</v>
      </c>
      <c r="F4082" t="s">
        <v>38</v>
      </c>
      <c r="G4082" t="s">
        <v>2917</v>
      </c>
      <c r="O4082" t="s">
        <v>11950</v>
      </c>
      <c r="P4082" t="str">
        <f t="shared" si="142"/>
        <v>Transformation, to annual crop, irrigated, intensive('natural resource', 'land')</v>
      </c>
    </row>
    <row r="4083" spans="1:16" hidden="1" x14ac:dyDescent="0.25">
      <c r="A4083" s="18">
        <v>942</v>
      </c>
      <c r="C4083" t="s">
        <v>2822</v>
      </c>
      <c r="D4083" t="s">
        <v>12</v>
      </c>
      <c r="E4083" t="s">
        <v>5694</v>
      </c>
      <c r="F4083" t="s">
        <v>38</v>
      </c>
      <c r="G4083" t="s">
        <v>2917</v>
      </c>
      <c r="O4083" t="s">
        <v>11951</v>
      </c>
      <c r="P4083" t="str">
        <f t="shared" si="142"/>
        <v>Transformation, to annual crop, non-irrigated('natural resource', 'land')</v>
      </c>
    </row>
    <row r="4084" spans="1:16" hidden="1" x14ac:dyDescent="0.25">
      <c r="A4084" s="18">
        <v>2430</v>
      </c>
      <c r="C4084" t="s">
        <v>2822</v>
      </c>
      <c r="D4084" t="s">
        <v>12</v>
      </c>
      <c r="E4084" t="s">
        <v>5714</v>
      </c>
      <c r="F4084" t="s">
        <v>38</v>
      </c>
      <c r="G4084" t="s">
        <v>2917</v>
      </c>
      <c r="L4084" s="20"/>
      <c r="O4084" t="s">
        <v>11952</v>
      </c>
      <c r="P4084" t="str">
        <f t="shared" si="142"/>
        <v>Transformation, to annual crop, non-irrigated, extensive('natural resource', 'land')</v>
      </c>
    </row>
    <row r="4085" spans="1:16" hidden="1" x14ac:dyDescent="0.25">
      <c r="A4085" s="18">
        <v>456</v>
      </c>
      <c r="C4085" t="s">
        <v>2822</v>
      </c>
      <c r="D4085" t="s">
        <v>12</v>
      </c>
      <c r="E4085" t="s">
        <v>5731</v>
      </c>
      <c r="F4085" t="s">
        <v>38</v>
      </c>
      <c r="G4085" t="s">
        <v>2917</v>
      </c>
      <c r="O4085" t="s">
        <v>11953</v>
      </c>
      <c r="P4085" t="str">
        <f t="shared" si="142"/>
        <v>Transformation, to annual crop, non-irrigated, intensive('natural resource', 'land')</v>
      </c>
    </row>
    <row r="4086" spans="1:16" hidden="1" x14ac:dyDescent="0.25">
      <c r="A4086" s="18">
        <v>252</v>
      </c>
      <c r="C4086" t="s">
        <v>2822</v>
      </c>
      <c r="D4086" t="s">
        <v>12</v>
      </c>
      <c r="E4086" t="s">
        <v>5736</v>
      </c>
      <c r="F4086" t="s">
        <v>38</v>
      </c>
      <c r="G4086" t="s">
        <v>2917</v>
      </c>
      <c r="O4086" t="s">
        <v>11954</v>
      </c>
      <c r="P4086" t="str">
        <f t="shared" si="142"/>
        <v>Transformation, to arable land, unspecified use('natural resource', 'land')</v>
      </c>
    </row>
    <row r="4087" spans="1:16" hidden="1" x14ac:dyDescent="0.25">
      <c r="A4087" s="18">
        <v>1021</v>
      </c>
      <c r="C4087" t="s">
        <v>2822</v>
      </c>
      <c r="D4087" t="s">
        <v>12</v>
      </c>
      <c r="E4087" t="s">
        <v>5762</v>
      </c>
      <c r="F4087" t="s">
        <v>38</v>
      </c>
      <c r="G4087" t="s">
        <v>2917</v>
      </c>
      <c r="O4087" t="s">
        <v>11955</v>
      </c>
      <c r="P4087" t="str">
        <f t="shared" si="142"/>
        <v>Transformation, to bare area (non-use)('natural resource', 'land')</v>
      </c>
    </row>
    <row r="4088" spans="1:16" hidden="1" x14ac:dyDescent="0.25">
      <c r="A4088" s="18">
        <v>168</v>
      </c>
      <c r="C4088" t="s">
        <v>2822</v>
      </c>
      <c r="D4088" t="s">
        <v>12</v>
      </c>
      <c r="E4088" t="s">
        <v>5766</v>
      </c>
      <c r="F4088" t="s">
        <v>38</v>
      </c>
      <c r="G4088" t="s">
        <v>2917</v>
      </c>
      <c r="O4088" t="s">
        <v>11956</v>
      </c>
      <c r="P4088" t="str">
        <f t="shared" si="142"/>
        <v>Transformation, to cropland fallow (non-use)('natural resource', 'land')</v>
      </c>
    </row>
    <row r="4089" spans="1:16" hidden="1" x14ac:dyDescent="0.25">
      <c r="A4089" s="18">
        <v>3523</v>
      </c>
      <c r="C4089" t="s">
        <v>2822</v>
      </c>
      <c r="D4089" t="s">
        <v>12</v>
      </c>
      <c r="E4089" t="s">
        <v>5781</v>
      </c>
      <c r="F4089" t="s">
        <v>38</v>
      </c>
      <c r="G4089" t="s">
        <v>2917</v>
      </c>
      <c r="O4089" t="s">
        <v>11957</v>
      </c>
      <c r="P4089" t="str">
        <f t="shared" si="142"/>
        <v>Transformation, to dump site('natural resource', 'land')</v>
      </c>
    </row>
    <row r="4090" spans="1:16" hidden="1" x14ac:dyDescent="0.25">
      <c r="A4090" s="18">
        <v>1202</v>
      </c>
      <c r="C4090" t="s">
        <v>2822</v>
      </c>
      <c r="D4090" t="s">
        <v>12</v>
      </c>
      <c r="E4090" t="s">
        <v>5790</v>
      </c>
      <c r="F4090" t="s">
        <v>38</v>
      </c>
      <c r="G4090" t="s">
        <v>2917</v>
      </c>
      <c r="O4090" t="s">
        <v>11958</v>
      </c>
      <c r="P4090" t="str">
        <f t="shared" si="142"/>
        <v>Transformation, to dump site, inert material landfill('natural resource', 'land')</v>
      </c>
    </row>
    <row r="4091" spans="1:16" hidden="1" x14ac:dyDescent="0.25">
      <c r="A4091" s="18">
        <v>720</v>
      </c>
      <c r="C4091" t="s">
        <v>2822</v>
      </c>
      <c r="D4091" t="s">
        <v>12</v>
      </c>
      <c r="E4091" t="s">
        <v>5809</v>
      </c>
      <c r="F4091" t="s">
        <v>38</v>
      </c>
      <c r="G4091" t="s">
        <v>2917</v>
      </c>
      <c r="O4091" t="s">
        <v>11959</v>
      </c>
      <c r="P4091" t="str">
        <f t="shared" si="142"/>
        <v>Transformation, to dump site, residual material landfill('natural resource', 'land')</v>
      </c>
    </row>
    <row r="4092" spans="1:16" hidden="1" x14ac:dyDescent="0.25">
      <c r="A4092" s="18">
        <v>2391</v>
      </c>
      <c r="C4092" t="s">
        <v>2822</v>
      </c>
      <c r="D4092" t="s">
        <v>12</v>
      </c>
      <c r="E4092" t="s">
        <v>5821</v>
      </c>
      <c r="F4092" t="s">
        <v>38</v>
      </c>
      <c r="G4092" t="s">
        <v>2917</v>
      </c>
      <c r="O4092" t="s">
        <v>11960</v>
      </c>
      <c r="P4092" t="str">
        <f t="shared" si="142"/>
        <v>Transformation, to dump site, sanitary landfill('natural resource', 'land')</v>
      </c>
    </row>
    <row r="4093" spans="1:16" hidden="1" x14ac:dyDescent="0.25">
      <c r="A4093" s="18">
        <v>725</v>
      </c>
      <c r="C4093" t="s">
        <v>2822</v>
      </c>
      <c r="D4093" t="s">
        <v>12</v>
      </c>
      <c r="E4093" t="s">
        <v>5836</v>
      </c>
      <c r="F4093" t="s">
        <v>38</v>
      </c>
      <c r="G4093" t="s">
        <v>2917</v>
      </c>
      <c r="O4093" t="s">
        <v>11961</v>
      </c>
      <c r="P4093" t="str">
        <f t="shared" si="142"/>
        <v>Transformation, to dump site, slag compartment('natural resource', 'land')</v>
      </c>
    </row>
    <row r="4094" spans="1:16" hidden="1" x14ac:dyDescent="0.25">
      <c r="A4094" s="18">
        <v>2181</v>
      </c>
      <c r="C4094" t="s">
        <v>2822</v>
      </c>
      <c r="D4094" t="s">
        <v>12</v>
      </c>
      <c r="E4094" t="s">
        <v>5846</v>
      </c>
      <c r="F4094" t="s">
        <v>38</v>
      </c>
      <c r="G4094" t="s">
        <v>2917</v>
      </c>
      <c r="O4094" t="s">
        <v>11962</v>
      </c>
      <c r="P4094" t="str">
        <f t="shared" si="142"/>
        <v>Transformation, to field margin/hedgerow('natural resource', 'land')</v>
      </c>
    </row>
    <row r="4095" spans="1:16" hidden="1" x14ac:dyDescent="0.25">
      <c r="A4095" s="18">
        <v>4345</v>
      </c>
      <c r="C4095" t="s">
        <v>2822</v>
      </c>
      <c r="D4095" t="s">
        <v>12</v>
      </c>
      <c r="E4095" t="s">
        <v>5850</v>
      </c>
      <c r="F4095" t="s">
        <v>38</v>
      </c>
      <c r="G4095" t="s">
        <v>2917</v>
      </c>
      <c r="O4095" t="s">
        <v>11963</v>
      </c>
      <c r="P4095" t="str">
        <f t="shared" si="142"/>
        <v>Transformation, to forest, extensive('natural resource', 'land')</v>
      </c>
    </row>
    <row r="4096" spans="1:16" hidden="1" x14ac:dyDescent="0.25">
      <c r="A4096" s="18">
        <v>472</v>
      </c>
      <c r="C4096" t="s">
        <v>2822</v>
      </c>
      <c r="D4096" t="s">
        <v>12</v>
      </c>
      <c r="E4096" t="s">
        <v>5856</v>
      </c>
      <c r="F4096" t="s">
        <v>38</v>
      </c>
      <c r="G4096" t="s">
        <v>2917</v>
      </c>
      <c r="O4096" t="s">
        <v>11964</v>
      </c>
      <c r="P4096" t="str">
        <f t="shared" si="142"/>
        <v>Transformation, to forest, intensive('natural resource', 'land')</v>
      </c>
    </row>
    <row r="4097" spans="1:16" hidden="1" x14ac:dyDescent="0.25">
      <c r="A4097" s="18">
        <v>2772</v>
      </c>
      <c r="C4097" t="s">
        <v>2822</v>
      </c>
      <c r="D4097" t="s">
        <v>12</v>
      </c>
      <c r="E4097" t="s">
        <v>5858</v>
      </c>
      <c r="F4097" t="s">
        <v>38</v>
      </c>
      <c r="G4097" t="s">
        <v>2917</v>
      </c>
      <c r="L4097" s="20"/>
      <c r="O4097" t="s">
        <v>11965</v>
      </c>
      <c r="P4097" t="str">
        <f t="shared" si="142"/>
        <v>Transformation, to forest, primary (non-use)('natural resource', 'land')</v>
      </c>
    </row>
    <row r="4098" spans="1:16" hidden="1" x14ac:dyDescent="0.25">
      <c r="A4098" s="18">
        <v>2255</v>
      </c>
      <c r="C4098" t="s">
        <v>2822</v>
      </c>
      <c r="D4098" t="s">
        <v>12</v>
      </c>
      <c r="E4098" t="s">
        <v>5868</v>
      </c>
      <c r="F4098" t="s">
        <v>38</v>
      </c>
      <c r="G4098" t="s">
        <v>2917</v>
      </c>
      <c r="O4098" t="s">
        <v>11966</v>
      </c>
      <c r="P4098" t="str">
        <f t="shared" ref="P4098:P4161" si="143">_xlfn.CONCAT(E4098,C4098)</f>
        <v>Transformation, to forest, secondary (non-use)('natural resource', 'land')</v>
      </c>
    </row>
    <row r="4099" spans="1:16" hidden="1" x14ac:dyDescent="0.25">
      <c r="A4099" s="18">
        <v>3284</v>
      </c>
      <c r="C4099" t="s">
        <v>2822</v>
      </c>
      <c r="D4099" t="s">
        <v>12</v>
      </c>
      <c r="E4099" t="s">
        <v>5883</v>
      </c>
      <c r="F4099" t="s">
        <v>38</v>
      </c>
      <c r="G4099" t="s">
        <v>2917</v>
      </c>
      <c r="O4099" t="s">
        <v>11967</v>
      </c>
      <c r="P4099" t="str">
        <f t="shared" si="143"/>
        <v>Transformation, to forest, unspecified('natural resource', 'land')</v>
      </c>
    </row>
    <row r="4100" spans="1:16" hidden="1" x14ac:dyDescent="0.25">
      <c r="A4100" s="18">
        <v>1414</v>
      </c>
      <c r="C4100" t="s">
        <v>2822</v>
      </c>
      <c r="D4100" t="s">
        <v>12</v>
      </c>
      <c r="E4100" t="s">
        <v>5888</v>
      </c>
      <c r="F4100" t="s">
        <v>38</v>
      </c>
      <c r="G4100" t="s">
        <v>2917</v>
      </c>
      <c r="O4100" t="s">
        <v>11968</v>
      </c>
      <c r="P4100" t="str">
        <f t="shared" si="143"/>
        <v>Transformation, to grassland, natural (non-use)('natural resource', 'land')</v>
      </c>
    </row>
    <row r="4101" spans="1:16" hidden="1" x14ac:dyDescent="0.25">
      <c r="A4101" s="18">
        <v>1337</v>
      </c>
      <c r="C4101" t="s">
        <v>2822</v>
      </c>
      <c r="D4101" t="s">
        <v>12</v>
      </c>
      <c r="E4101" t="s">
        <v>5890</v>
      </c>
      <c r="F4101" t="s">
        <v>38</v>
      </c>
      <c r="G4101" t="s">
        <v>2917</v>
      </c>
      <c r="O4101" t="s">
        <v>11969</v>
      </c>
      <c r="P4101" t="str">
        <f t="shared" si="143"/>
        <v>Transformation, to grassland, natural, for livestock grazing('natural resource', 'land')</v>
      </c>
    </row>
    <row r="4102" spans="1:16" hidden="1" x14ac:dyDescent="0.25">
      <c r="A4102" s="18">
        <v>1635</v>
      </c>
      <c r="C4102" t="s">
        <v>2822</v>
      </c>
      <c r="D4102" t="s">
        <v>12</v>
      </c>
      <c r="E4102" t="s">
        <v>5902</v>
      </c>
      <c r="F4102" t="s">
        <v>38</v>
      </c>
      <c r="G4102" t="s">
        <v>2917</v>
      </c>
      <c r="O4102" t="s">
        <v>11970</v>
      </c>
      <c r="P4102" t="str">
        <f t="shared" si="143"/>
        <v>Transformation, to heterogeneous, agricultural('natural resource', 'land')</v>
      </c>
    </row>
    <row r="4103" spans="1:16" hidden="1" x14ac:dyDescent="0.25">
      <c r="A4103" s="18">
        <v>390</v>
      </c>
      <c r="C4103" t="s">
        <v>2822</v>
      </c>
      <c r="D4103" t="s">
        <v>12</v>
      </c>
      <c r="E4103" t="s">
        <v>5926</v>
      </c>
      <c r="F4103" t="s">
        <v>38</v>
      </c>
      <c r="G4103" t="s">
        <v>2917</v>
      </c>
      <c r="O4103" t="s">
        <v>11971</v>
      </c>
      <c r="P4103" t="str">
        <f t="shared" si="143"/>
        <v>Transformation, to industrial area('natural resource', 'land')</v>
      </c>
    </row>
    <row r="4104" spans="1:16" hidden="1" x14ac:dyDescent="0.25">
      <c r="A4104" s="18">
        <v>1363</v>
      </c>
      <c r="C4104" t="s">
        <v>2822</v>
      </c>
      <c r="D4104" t="s">
        <v>12</v>
      </c>
      <c r="E4104" t="s">
        <v>5937</v>
      </c>
      <c r="F4104" t="s">
        <v>38</v>
      </c>
      <c r="G4104" t="s">
        <v>2917</v>
      </c>
      <c r="O4104" t="s">
        <v>11972</v>
      </c>
      <c r="P4104" t="str">
        <f t="shared" si="143"/>
        <v>Transformation, to inland waterbody, unspecified('natural resource', 'land')</v>
      </c>
    </row>
    <row r="4105" spans="1:16" hidden="1" x14ac:dyDescent="0.25">
      <c r="A4105" s="18">
        <v>4008</v>
      </c>
      <c r="C4105" t="s">
        <v>2822</v>
      </c>
      <c r="D4105" t="s">
        <v>12</v>
      </c>
      <c r="E4105" t="s">
        <v>5959</v>
      </c>
      <c r="F4105" t="s">
        <v>38</v>
      </c>
      <c r="G4105" t="s">
        <v>2917</v>
      </c>
      <c r="O4105" t="s">
        <v>11973</v>
      </c>
      <c r="P4105" t="str">
        <f t="shared" si="143"/>
        <v>Transformation, to lake, artificial('natural resource', 'land')</v>
      </c>
    </row>
    <row r="4106" spans="1:16" hidden="1" x14ac:dyDescent="0.25">
      <c r="A4106" s="18">
        <v>3559</v>
      </c>
      <c r="C4106" t="s">
        <v>2822</v>
      </c>
      <c r="D4106" t="s">
        <v>12</v>
      </c>
      <c r="E4106" t="s">
        <v>5964</v>
      </c>
      <c r="F4106" t="s">
        <v>38</v>
      </c>
      <c r="G4106" t="s">
        <v>2917</v>
      </c>
      <c r="O4106" t="s">
        <v>11974</v>
      </c>
      <c r="P4106" t="str">
        <f t="shared" si="143"/>
        <v>Transformation, to lake, natural (non-use)('natural resource', 'land')</v>
      </c>
    </row>
    <row r="4107" spans="1:16" hidden="1" x14ac:dyDescent="0.25">
      <c r="A4107" s="18">
        <v>3856</v>
      </c>
      <c r="C4107" t="s">
        <v>2822</v>
      </c>
      <c r="D4107" t="s">
        <v>12</v>
      </c>
      <c r="E4107" t="s">
        <v>5967</v>
      </c>
      <c r="F4107" t="s">
        <v>38</v>
      </c>
      <c r="G4107" t="s">
        <v>2917</v>
      </c>
      <c r="O4107" t="s">
        <v>11975</v>
      </c>
      <c r="P4107" t="str">
        <f t="shared" si="143"/>
        <v>Transformation, to mineral extraction site('natural resource', 'land')</v>
      </c>
    </row>
    <row r="4108" spans="1:16" hidden="1" x14ac:dyDescent="0.25">
      <c r="A4108" s="18">
        <v>2617</v>
      </c>
      <c r="C4108" t="s">
        <v>2822</v>
      </c>
      <c r="D4108" t="s">
        <v>12</v>
      </c>
      <c r="E4108" t="s">
        <v>5971</v>
      </c>
      <c r="F4108" t="s">
        <v>38</v>
      </c>
      <c r="G4108" t="s">
        <v>2917</v>
      </c>
      <c r="L4108" s="20"/>
      <c r="O4108" t="s">
        <v>11976</v>
      </c>
      <c r="P4108" t="str">
        <f t="shared" si="143"/>
        <v>Transformation, to pasture, man made('natural resource', 'land')</v>
      </c>
    </row>
    <row r="4109" spans="1:16" hidden="1" x14ac:dyDescent="0.25">
      <c r="A4109" s="18">
        <v>1505</v>
      </c>
      <c r="C4109" t="s">
        <v>2822</v>
      </c>
      <c r="D4109" t="s">
        <v>12</v>
      </c>
      <c r="E4109" t="s">
        <v>5990</v>
      </c>
      <c r="F4109" t="s">
        <v>38</v>
      </c>
      <c r="G4109" t="s">
        <v>2917</v>
      </c>
      <c r="O4109" t="s">
        <v>11977</v>
      </c>
      <c r="P4109" t="str">
        <f t="shared" si="143"/>
        <v>Transformation, to pasture, man made, extensive('natural resource', 'land')</v>
      </c>
    </row>
    <row r="4110" spans="1:16" hidden="1" x14ac:dyDescent="0.25">
      <c r="A4110" s="18">
        <v>2306</v>
      </c>
      <c r="C4110" t="s">
        <v>2822</v>
      </c>
      <c r="D4110" t="s">
        <v>12</v>
      </c>
      <c r="E4110" t="s">
        <v>6000</v>
      </c>
      <c r="F4110" t="s">
        <v>38</v>
      </c>
      <c r="G4110" t="s">
        <v>2917</v>
      </c>
      <c r="O4110" t="s">
        <v>11978</v>
      </c>
      <c r="P4110" t="str">
        <f t="shared" si="143"/>
        <v>Transformation, to pasture, man made, intensive('natural resource', 'land')</v>
      </c>
    </row>
    <row r="4111" spans="1:16" hidden="1" x14ac:dyDescent="0.25">
      <c r="A4111" s="18">
        <v>4086</v>
      </c>
      <c r="C4111" t="s">
        <v>2822</v>
      </c>
      <c r="D4111" t="s">
        <v>12</v>
      </c>
      <c r="E4111" t="s">
        <v>6019</v>
      </c>
      <c r="F4111" t="s">
        <v>38</v>
      </c>
      <c r="G4111" t="s">
        <v>2917</v>
      </c>
      <c r="O4111" t="s">
        <v>11979</v>
      </c>
      <c r="P4111" t="str">
        <f t="shared" si="143"/>
        <v>Transformation, to permanent crop('natural resource', 'land')</v>
      </c>
    </row>
    <row r="4112" spans="1:16" hidden="1" x14ac:dyDescent="0.25">
      <c r="A4112" s="18">
        <v>1469</v>
      </c>
      <c r="C4112" t="s">
        <v>2822</v>
      </c>
      <c r="D4112" t="s">
        <v>12</v>
      </c>
      <c r="E4112" t="s">
        <v>6024</v>
      </c>
      <c r="F4112" t="s">
        <v>38</v>
      </c>
      <c r="G4112" t="s">
        <v>2917</v>
      </c>
      <c r="O4112" t="s">
        <v>11980</v>
      </c>
      <c r="P4112" t="str">
        <f t="shared" si="143"/>
        <v>Transformation, to permanent crop, irrigated('natural resource', 'land')</v>
      </c>
    </row>
    <row r="4113" spans="1:16" hidden="1" x14ac:dyDescent="0.25">
      <c r="A4113" s="18">
        <v>460</v>
      </c>
      <c r="C4113" t="s">
        <v>2822</v>
      </c>
      <c r="D4113" t="s">
        <v>12</v>
      </c>
      <c r="E4113" t="s">
        <v>6048</v>
      </c>
      <c r="F4113" t="s">
        <v>38</v>
      </c>
      <c r="G4113" t="s">
        <v>2917</v>
      </c>
      <c r="O4113" t="s">
        <v>11981</v>
      </c>
      <c r="P4113" t="str">
        <f t="shared" si="143"/>
        <v>Transformation, to permanent crop, irrigated, extensive('natural resource', 'land')</v>
      </c>
    </row>
    <row r="4114" spans="1:16" hidden="1" x14ac:dyDescent="0.25">
      <c r="A4114" s="18">
        <v>3499</v>
      </c>
      <c r="C4114" t="s">
        <v>2822</v>
      </c>
      <c r="D4114" t="s">
        <v>12</v>
      </c>
      <c r="E4114" t="s">
        <v>6050</v>
      </c>
      <c r="F4114" t="s">
        <v>38</v>
      </c>
      <c r="G4114" t="s">
        <v>2917</v>
      </c>
      <c r="O4114" t="s">
        <v>11982</v>
      </c>
      <c r="P4114" t="str">
        <f t="shared" si="143"/>
        <v>Transformation, to permanent crop, irrigated, intensive('natural resource', 'land')</v>
      </c>
    </row>
    <row r="4115" spans="1:16" hidden="1" x14ac:dyDescent="0.25">
      <c r="A4115" s="18">
        <v>365</v>
      </c>
      <c r="C4115" t="s">
        <v>2822</v>
      </c>
      <c r="D4115" t="s">
        <v>12</v>
      </c>
      <c r="E4115" t="s">
        <v>6053</v>
      </c>
      <c r="F4115" t="s">
        <v>38</v>
      </c>
      <c r="G4115" t="s">
        <v>2917</v>
      </c>
      <c r="O4115" t="s">
        <v>11983</v>
      </c>
      <c r="P4115" t="str">
        <f t="shared" si="143"/>
        <v>Transformation, to permanent crop, non-irrigated('natural resource', 'land')</v>
      </c>
    </row>
    <row r="4116" spans="1:16" hidden="1" x14ac:dyDescent="0.25">
      <c r="A4116" s="18">
        <v>1758</v>
      </c>
      <c r="C4116" t="s">
        <v>2822</v>
      </c>
      <c r="D4116" t="s">
        <v>12</v>
      </c>
      <c r="E4116" t="s">
        <v>6059</v>
      </c>
      <c r="F4116" t="s">
        <v>38</v>
      </c>
      <c r="G4116" t="s">
        <v>2917</v>
      </c>
      <c r="O4116" t="s">
        <v>11984</v>
      </c>
      <c r="P4116" t="str">
        <f t="shared" si="143"/>
        <v>Transformation, to permanent crop, non-irrigated, extensive('natural resource', 'land')</v>
      </c>
    </row>
    <row r="4117" spans="1:16" hidden="1" x14ac:dyDescent="0.25">
      <c r="A4117" s="18">
        <v>1454</v>
      </c>
      <c r="C4117" t="s">
        <v>2822</v>
      </c>
      <c r="D4117" t="s">
        <v>12</v>
      </c>
      <c r="E4117" t="s">
        <v>6062</v>
      </c>
      <c r="F4117" t="s">
        <v>38</v>
      </c>
      <c r="G4117" t="s">
        <v>2917</v>
      </c>
      <c r="O4117" t="s">
        <v>11985</v>
      </c>
      <c r="P4117" t="str">
        <f t="shared" si="143"/>
        <v>Transformation, to permanent crop, non-irrigated, intensive('natural resource', 'land')</v>
      </c>
    </row>
    <row r="4118" spans="1:16" hidden="1" x14ac:dyDescent="0.25">
      <c r="A4118" s="18">
        <v>4009</v>
      </c>
      <c r="C4118" t="s">
        <v>2822</v>
      </c>
      <c r="D4118" t="s">
        <v>12</v>
      </c>
      <c r="E4118" t="s">
        <v>6076</v>
      </c>
      <c r="F4118" t="s">
        <v>38</v>
      </c>
      <c r="G4118" t="s">
        <v>2917</v>
      </c>
      <c r="O4118" t="s">
        <v>11986</v>
      </c>
      <c r="P4118" t="str">
        <f t="shared" si="143"/>
        <v>Transformation, to river, artificial('natural resource', 'land')</v>
      </c>
    </row>
    <row r="4119" spans="1:16" hidden="1" x14ac:dyDescent="0.25">
      <c r="A4119" s="18">
        <v>516</v>
      </c>
      <c r="C4119" t="s">
        <v>2822</v>
      </c>
      <c r="D4119" t="s">
        <v>12</v>
      </c>
      <c r="E4119" t="s">
        <v>6091</v>
      </c>
      <c r="F4119" t="s">
        <v>38</v>
      </c>
      <c r="G4119" t="s">
        <v>2917</v>
      </c>
      <c r="O4119" t="s">
        <v>11987</v>
      </c>
      <c r="P4119" t="str">
        <f t="shared" si="143"/>
        <v>Transformation, to river, natural (non-use)('natural resource', 'land')</v>
      </c>
    </row>
    <row r="4120" spans="1:16" hidden="1" x14ac:dyDescent="0.25">
      <c r="A4120" s="18">
        <v>4146</v>
      </c>
      <c r="C4120" t="s">
        <v>2822</v>
      </c>
      <c r="D4120" t="s">
        <v>12</v>
      </c>
      <c r="E4120" t="s">
        <v>6104</v>
      </c>
      <c r="F4120" t="s">
        <v>38</v>
      </c>
      <c r="G4120" t="s">
        <v>2917</v>
      </c>
      <c r="O4120" t="s">
        <v>11988</v>
      </c>
      <c r="P4120" t="str">
        <f t="shared" si="143"/>
        <v>Transformation, to seabed, drilling and mining('natural resource', 'land')</v>
      </c>
    </row>
    <row r="4121" spans="1:16" hidden="1" x14ac:dyDescent="0.25">
      <c r="A4121" s="18">
        <v>2485</v>
      </c>
      <c r="C4121" t="s">
        <v>2822</v>
      </c>
      <c r="D4121" t="s">
        <v>12</v>
      </c>
      <c r="E4121" t="s">
        <v>6124</v>
      </c>
      <c r="F4121" t="s">
        <v>38</v>
      </c>
      <c r="G4121" t="s">
        <v>2917</v>
      </c>
      <c r="L4121" s="20"/>
      <c r="O4121" t="s">
        <v>11989</v>
      </c>
      <c r="P4121" t="str">
        <f t="shared" si="143"/>
        <v>Transformation, to seabed, infrastructure('natural resource', 'land')</v>
      </c>
    </row>
    <row r="4122" spans="1:16" hidden="1" x14ac:dyDescent="0.25">
      <c r="A4122" s="18">
        <v>2215</v>
      </c>
      <c r="C4122" t="s">
        <v>2822</v>
      </c>
      <c r="D4122" t="s">
        <v>12</v>
      </c>
      <c r="E4122" t="s">
        <v>6134</v>
      </c>
      <c r="F4122" t="s">
        <v>38</v>
      </c>
      <c r="G4122" t="s">
        <v>2917</v>
      </c>
      <c r="O4122" t="s">
        <v>11990</v>
      </c>
      <c r="P4122" t="str">
        <f t="shared" si="143"/>
        <v>Transformation, to seabed, natural (non-use)('natural resource', 'land')</v>
      </c>
    </row>
    <row r="4123" spans="1:16" hidden="1" x14ac:dyDescent="0.25">
      <c r="A4123" s="18">
        <v>1857</v>
      </c>
      <c r="C4123" t="s">
        <v>2822</v>
      </c>
      <c r="D4123" t="s">
        <v>12</v>
      </c>
      <c r="E4123" t="s">
        <v>6144</v>
      </c>
      <c r="F4123" t="s">
        <v>38</v>
      </c>
      <c r="G4123" t="s">
        <v>2917</v>
      </c>
      <c r="O4123" t="s">
        <v>11991</v>
      </c>
      <c r="P4123" t="str">
        <f t="shared" si="143"/>
        <v>Transformation, to seabed, unspecified('natural resource', 'land')</v>
      </c>
    </row>
    <row r="4124" spans="1:16" hidden="1" x14ac:dyDescent="0.25">
      <c r="A4124" s="18">
        <v>3555</v>
      </c>
      <c r="C4124" t="s">
        <v>2822</v>
      </c>
      <c r="D4124" t="s">
        <v>12</v>
      </c>
      <c r="E4124" t="s">
        <v>6154</v>
      </c>
      <c r="F4124" t="s">
        <v>38</v>
      </c>
      <c r="G4124" t="s">
        <v>2917</v>
      </c>
      <c r="O4124" t="s">
        <v>11992</v>
      </c>
      <c r="P4124" t="str">
        <f t="shared" si="143"/>
        <v>Transformation, to shrub land, sclerophyllous('natural resource', 'land')</v>
      </c>
    </row>
    <row r="4125" spans="1:16" hidden="1" x14ac:dyDescent="0.25">
      <c r="A4125" s="18">
        <v>642</v>
      </c>
      <c r="C4125" t="s">
        <v>2822</v>
      </c>
      <c r="D4125" t="s">
        <v>12</v>
      </c>
      <c r="E4125" t="s">
        <v>6156</v>
      </c>
      <c r="F4125" t="s">
        <v>38</v>
      </c>
      <c r="G4125" t="s">
        <v>2917</v>
      </c>
      <c r="O4125" t="s">
        <v>11993</v>
      </c>
      <c r="P4125" t="str">
        <f t="shared" si="143"/>
        <v>Transformation, to snow and ice (non-use)('natural resource', 'land')</v>
      </c>
    </row>
    <row r="4126" spans="1:16" hidden="1" x14ac:dyDescent="0.25">
      <c r="A4126" s="18">
        <v>3231</v>
      </c>
      <c r="C4126" t="s">
        <v>2822</v>
      </c>
      <c r="D4126" t="s">
        <v>12</v>
      </c>
      <c r="E4126" t="s">
        <v>6174</v>
      </c>
      <c r="F4126" t="s">
        <v>38</v>
      </c>
      <c r="G4126" t="s">
        <v>2917</v>
      </c>
      <c r="O4126" t="s">
        <v>11994</v>
      </c>
      <c r="P4126" t="str">
        <f t="shared" si="143"/>
        <v>Transformation, to traffic area, rail network('natural resource', 'land')</v>
      </c>
    </row>
    <row r="4127" spans="1:16" hidden="1" x14ac:dyDescent="0.25">
      <c r="A4127" s="18">
        <v>3757</v>
      </c>
      <c r="C4127" t="s">
        <v>2822</v>
      </c>
      <c r="D4127" t="s">
        <v>12</v>
      </c>
      <c r="E4127" t="s">
        <v>6179</v>
      </c>
      <c r="F4127" t="s">
        <v>38</v>
      </c>
      <c r="G4127" t="s">
        <v>2917</v>
      </c>
      <c r="O4127" t="s">
        <v>11995</v>
      </c>
      <c r="P4127" t="str">
        <f t="shared" si="143"/>
        <v>Transformation, to traffic area, rail/road embankment('natural resource', 'land')</v>
      </c>
    </row>
    <row r="4128" spans="1:16" hidden="1" x14ac:dyDescent="0.25">
      <c r="A4128" s="18">
        <v>2727</v>
      </c>
      <c r="C4128" t="s">
        <v>2822</v>
      </c>
      <c r="D4128" t="s">
        <v>12</v>
      </c>
      <c r="E4128" t="s">
        <v>6192</v>
      </c>
      <c r="F4128" t="s">
        <v>38</v>
      </c>
      <c r="G4128" t="s">
        <v>2917</v>
      </c>
      <c r="L4128" s="20"/>
      <c r="O4128" t="s">
        <v>11996</v>
      </c>
      <c r="P4128" t="str">
        <f t="shared" si="143"/>
        <v>Transformation, to traffic area, road network('natural resource', 'land')</v>
      </c>
    </row>
    <row r="4129" spans="1:18" hidden="1" x14ac:dyDescent="0.25">
      <c r="A4129" s="18">
        <v>48</v>
      </c>
      <c r="C4129" t="s">
        <v>2822</v>
      </c>
      <c r="D4129" t="s">
        <v>12</v>
      </c>
      <c r="E4129" t="s">
        <v>6222</v>
      </c>
      <c r="F4129" t="s">
        <v>38</v>
      </c>
      <c r="G4129" t="s">
        <v>2917</v>
      </c>
      <c r="O4129" t="s">
        <v>11997</v>
      </c>
      <c r="P4129" t="str">
        <f t="shared" si="143"/>
        <v>Transformation, to unknown('natural resource', 'land')</v>
      </c>
    </row>
    <row r="4130" spans="1:18" hidden="1" x14ac:dyDescent="0.25">
      <c r="A4130" s="18">
        <v>17</v>
      </c>
      <c r="C4130" t="s">
        <v>2822</v>
      </c>
      <c r="D4130" t="s">
        <v>12</v>
      </c>
      <c r="E4130" t="s">
        <v>6244</v>
      </c>
      <c r="F4130" t="s">
        <v>38</v>
      </c>
      <c r="G4130" t="s">
        <v>2917</v>
      </c>
      <c r="O4130" t="s">
        <v>11998</v>
      </c>
      <c r="P4130" t="str">
        <f t="shared" si="143"/>
        <v>Transformation, to unspecified('natural resource', 'land')</v>
      </c>
    </row>
    <row r="4131" spans="1:18" hidden="1" x14ac:dyDescent="0.25">
      <c r="A4131" s="18">
        <v>618</v>
      </c>
      <c r="C4131" t="s">
        <v>2822</v>
      </c>
      <c r="D4131" t="s">
        <v>12</v>
      </c>
      <c r="E4131" t="s">
        <v>6295</v>
      </c>
      <c r="F4131" t="s">
        <v>38</v>
      </c>
      <c r="G4131" t="s">
        <v>2917</v>
      </c>
      <c r="O4131" t="s">
        <v>11999</v>
      </c>
      <c r="P4131" t="str">
        <f t="shared" si="143"/>
        <v>Transformation, to unspecified, natural (non-use)('natural resource', 'land')</v>
      </c>
    </row>
    <row r="4132" spans="1:18" hidden="1" x14ac:dyDescent="0.25">
      <c r="A4132" s="18">
        <v>4255</v>
      </c>
      <c r="C4132" t="s">
        <v>2822</v>
      </c>
      <c r="D4132" t="s">
        <v>12</v>
      </c>
      <c r="E4132" t="s">
        <v>6310</v>
      </c>
      <c r="F4132" t="s">
        <v>38</v>
      </c>
      <c r="G4132" t="s">
        <v>2917</v>
      </c>
      <c r="M4132" s="20"/>
      <c r="O4132" t="s">
        <v>12000</v>
      </c>
      <c r="P4132" t="str">
        <f t="shared" si="143"/>
        <v>Transformation, to urban, continuously built('natural resource', 'land')</v>
      </c>
    </row>
    <row r="4133" spans="1:18" hidden="1" x14ac:dyDescent="0.25">
      <c r="A4133" s="18">
        <v>308</v>
      </c>
      <c r="C4133" t="s">
        <v>2822</v>
      </c>
      <c r="D4133" t="s">
        <v>12</v>
      </c>
      <c r="E4133" t="s">
        <v>6319</v>
      </c>
      <c r="F4133" t="s">
        <v>38</v>
      </c>
      <c r="G4133" t="s">
        <v>2917</v>
      </c>
      <c r="O4133" t="s">
        <v>12001</v>
      </c>
      <c r="P4133" t="str">
        <f t="shared" si="143"/>
        <v>Transformation, to urban, discontinuously built('natural resource', 'land')</v>
      </c>
    </row>
    <row r="4134" spans="1:18" hidden="1" x14ac:dyDescent="0.25">
      <c r="A4134" s="18">
        <v>4233</v>
      </c>
      <c r="C4134" t="s">
        <v>2822</v>
      </c>
      <c r="D4134" t="s">
        <v>12</v>
      </c>
      <c r="E4134" t="s">
        <v>6334</v>
      </c>
      <c r="F4134" t="s">
        <v>38</v>
      </c>
      <c r="G4134" t="s">
        <v>2917</v>
      </c>
      <c r="M4134" s="20"/>
      <c r="O4134" t="s">
        <v>12002</v>
      </c>
      <c r="P4134" t="str">
        <f t="shared" si="143"/>
        <v>Transformation, to urban, green area('natural resource', 'land')</v>
      </c>
    </row>
    <row r="4135" spans="1:18" hidden="1" x14ac:dyDescent="0.25">
      <c r="A4135" s="18">
        <v>510</v>
      </c>
      <c r="C4135" t="s">
        <v>2822</v>
      </c>
      <c r="D4135" t="s">
        <v>12</v>
      </c>
      <c r="E4135" t="s">
        <v>6350</v>
      </c>
      <c r="F4135" t="s">
        <v>38</v>
      </c>
      <c r="G4135" t="s">
        <v>2917</v>
      </c>
      <c r="O4135" t="s">
        <v>12003</v>
      </c>
      <c r="P4135" t="str">
        <f t="shared" si="143"/>
        <v>Transformation, to urban/industrial fallow (non-use)('natural resource', 'land')</v>
      </c>
    </row>
    <row r="4136" spans="1:18" hidden="1" x14ac:dyDescent="0.25">
      <c r="A4136" s="18">
        <v>2359</v>
      </c>
      <c r="C4136" t="s">
        <v>2822</v>
      </c>
      <c r="D4136" t="s">
        <v>12</v>
      </c>
      <c r="E4136" t="s">
        <v>6374</v>
      </c>
      <c r="F4136" t="s">
        <v>38</v>
      </c>
      <c r="G4136" t="s">
        <v>2917</v>
      </c>
      <c r="O4136" t="s">
        <v>12004</v>
      </c>
      <c r="P4136" t="str">
        <f t="shared" si="143"/>
        <v>Transformation, to wetland, coastal (non-use)('natural resource', 'land')</v>
      </c>
    </row>
    <row r="4137" spans="1:18" hidden="1" x14ac:dyDescent="0.25">
      <c r="A4137" s="18">
        <v>2345</v>
      </c>
      <c r="C4137" t="s">
        <v>2822</v>
      </c>
      <c r="D4137" t="s">
        <v>12</v>
      </c>
      <c r="E4137" t="s">
        <v>6382</v>
      </c>
      <c r="F4137" t="s">
        <v>38</v>
      </c>
      <c r="G4137" t="s">
        <v>2917</v>
      </c>
      <c r="O4137" t="s">
        <v>12005</v>
      </c>
      <c r="P4137" t="str">
        <f t="shared" si="143"/>
        <v>Transformation, to wetland, inland (non-use)('natural resource', 'land')</v>
      </c>
    </row>
    <row r="4138" spans="1:18" x14ac:dyDescent="0.25">
      <c r="A4138" s="18">
        <v>1775</v>
      </c>
      <c r="B4138" t="s">
        <v>5249</v>
      </c>
      <c r="C4138" t="s">
        <v>17</v>
      </c>
      <c r="D4138" t="s">
        <v>12</v>
      </c>
      <c r="E4138" t="s">
        <v>5251</v>
      </c>
      <c r="F4138" t="s">
        <v>14</v>
      </c>
      <c r="G4138" t="s">
        <v>15</v>
      </c>
      <c r="H4138">
        <f t="shared" ref="H4138:H4150" si="144">14.0067*N4138/M4138</f>
        <v>0.1420725914154819</v>
      </c>
      <c r="L4138" s="20" t="s">
        <v>7646</v>
      </c>
      <c r="M4138" s="20">
        <v>295.76499999999999</v>
      </c>
      <c r="N4138">
        <v>3</v>
      </c>
      <c r="O4138" t="s">
        <v>12006</v>
      </c>
      <c r="P4138" t="str">
        <f t="shared" si="143"/>
        <v>Triadimenol('soil', 'agricultural')</v>
      </c>
      <c r="R4138" s="20" t="s">
        <v>12315</v>
      </c>
    </row>
    <row r="4139" spans="1:18" x14ac:dyDescent="0.25">
      <c r="A4139" s="18">
        <v>2565</v>
      </c>
      <c r="B4139" t="s">
        <v>7647</v>
      </c>
      <c r="C4139" t="s">
        <v>24</v>
      </c>
      <c r="D4139" t="s">
        <v>12</v>
      </c>
      <c r="E4139" t="s">
        <v>7648</v>
      </c>
      <c r="F4139" t="s">
        <v>14</v>
      </c>
      <c r="G4139" t="s">
        <v>15</v>
      </c>
      <c r="H4139">
        <f t="shared" si="144"/>
        <v>4.5974253603970276E-2</v>
      </c>
      <c r="L4139" s="20" t="s">
        <v>6796</v>
      </c>
      <c r="M4139" s="20">
        <v>304.66399999999999</v>
      </c>
      <c r="N4139">
        <v>1</v>
      </c>
      <c r="O4139" t="s">
        <v>12007</v>
      </c>
      <c r="P4139" t="str">
        <f t="shared" si="143"/>
        <v>Triallate('air', 'low population density, long-term')</v>
      </c>
      <c r="R4139" s="20" t="s">
        <v>12314</v>
      </c>
    </row>
    <row r="4140" spans="1:18" x14ac:dyDescent="0.25">
      <c r="A4140" s="18">
        <v>1050</v>
      </c>
      <c r="B4140" t="s">
        <v>7647</v>
      </c>
      <c r="C4140" t="s">
        <v>190</v>
      </c>
      <c r="D4140" t="s">
        <v>12</v>
      </c>
      <c r="E4140" t="s">
        <v>7648</v>
      </c>
      <c r="F4140" t="s">
        <v>14</v>
      </c>
      <c r="G4140" t="s">
        <v>15</v>
      </c>
      <c r="H4140">
        <f t="shared" si="144"/>
        <v>4.5974253603970276E-2</v>
      </c>
      <c r="L4140" s="20" t="s">
        <v>6796</v>
      </c>
      <c r="M4140" s="20">
        <v>304.66399999999999</v>
      </c>
      <c r="N4140">
        <v>1</v>
      </c>
      <c r="O4140" t="s">
        <v>12008</v>
      </c>
      <c r="P4140" t="str">
        <f t="shared" si="143"/>
        <v>Triallate('air',)</v>
      </c>
      <c r="R4140" s="20" t="s">
        <v>12314</v>
      </c>
    </row>
    <row r="4141" spans="1:18" x14ac:dyDescent="0.25">
      <c r="A4141" s="18">
        <v>3411</v>
      </c>
      <c r="B4141" t="s">
        <v>7647</v>
      </c>
      <c r="C4141" t="s">
        <v>17</v>
      </c>
      <c r="D4141" t="s">
        <v>12</v>
      </c>
      <c r="E4141" t="s">
        <v>7648</v>
      </c>
      <c r="F4141" t="s">
        <v>14</v>
      </c>
      <c r="G4141" t="s">
        <v>15</v>
      </c>
      <c r="H4141">
        <f t="shared" si="144"/>
        <v>4.5974253603970276E-2</v>
      </c>
      <c r="L4141" s="20" t="s">
        <v>6796</v>
      </c>
      <c r="M4141" s="20">
        <v>304.66399999999999</v>
      </c>
      <c r="N4141">
        <v>1</v>
      </c>
      <c r="O4141" t="s">
        <v>12009</v>
      </c>
      <c r="P4141" t="str">
        <f t="shared" si="143"/>
        <v>Triallate('soil', 'agricultural')</v>
      </c>
      <c r="R4141" s="20" t="s">
        <v>12315</v>
      </c>
    </row>
    <row r="4142" spans="1:18" x14ac:dyDescent="0.25">
      <c r="A4142" s="18">
        <v>2350</v>
      </c>
      <c r="B4142" t="s">
        <v>7647</v>
      </c>
      <c r="C4142" t="s">
        <v>71</v>
      </c>
      <c r="D4142" t="s">
        <v>12</v>
      </c>
      <c r="E4142" t="s">
        <v>7648</v>
      </c>
      <c r="F4142" t="s">
        <v>14</v>
      </c>
      <c r="G4142" t="s">
        <v>15</v>
      </c>
      <c r="H4142">
        <f t="shared" si="144"/>
        <v>4.5974253603970276E-2</v>
      </c>
      <c r="L4142" s="20" t="s">
        <v>6796</v>
      </c>
      <c r="M4142" s="20">
        <v>304.66399999999999</v>
      </c>
      <c r="N4142">
        <v>1</v>
      </c>
      <c r="O4142" t="s">
        <v>12010</v>
      </c>
      <c r="P4142" t="str">
        <f t="shared" si="143"/>
        <v>Triallate('water', 'ground-')</v>
      </c>
      <c r="R4142" s="20" t="s">
        <v>12316</v>
      </c>
    </row>
    <row r="4143" spans="1:18" x14ac:dyDescent="0.25">
      <c r="A4143" s="18">
        <v>3971</v>
      </c>
      <c r="B4143" t="s">
        <v>4939</v>
      </c>
      <c r="C4143" t="s">
        <v>17</v>
      </c>
      <c r="D4143" t="s">
        <v>12</v>
      </c>
      <c r="E4143" t="s">
        <v>4941</v>
      </c>
      <c r="F4143" t="s">
        <v>14</v>
      </c>
      <c r="G4143" t="s">
        <v>15</v>
      </c>
      <c r="H4143">
        <f t="shared" si="144"/>
        <v>0.17428855845206248</v>
      </c>
      <c r="L4143" s="20" t="s">
        <v>7649</v>
      </c>
      <c r="M4143">
        <v>401.82499999999999</v>
      </c>
      <c r="N4143">
        <v>5</v>
      </c>
      <c r="O4143" t="s">
        <v>12011</v>
      </c>
      <c r="P4143" t="str">
        <f t="shared" si="143"/>
        <v>Triasulfuron('soil', 'agricultural')</v>
      </c>
      <c r="R4143" s="20" t="s">
        <v>12315</v>
      </c>
    </row>
    <row r="4144" spans="1:18" x14ac:dyDescent="0.25">
      <c r="A4144" s="18">
        <v>560</v>
      </c>
      <c r="B4144" t="s">
        <v>7650</v>
      </c>
      <c r="C4144" t="s">
        <v>17</v>
      </c>
      <c r="D4144" t="s">
        <v>12</v>
      </c>
      <c r="E4144" t="s">
        <v>2078</v>
      </c>
      <c r="F4144" t="s">
        <v>14</v>
      </c>
      <c r="G4144" t="s">
        <v>15</v>
      </c>
      <c r="H4144">
        <f t="shared" si="144"/>
        <v>0.17820002290047202</v>
      </c>
      <c r="L4144" s="20" t="s">
        <v>7651</v>
      </c>
      <c r="M4144">
        <v>314.404</v>
      </c>
      <c r="N4144">
        <v>4</v>
      </c>
      <c r="O4144" t="s">
        <v>12012</v>
      </c>
      <c r="P4144" t="str">
        <f t="shared" si="143"/>
        <v>Triazamate('soil', 'agricultural')</v>
      </c>
      <c r="R4144" s="20" t="s">
        <v>12315</v>
      </c>
    </row>
    <row r="4145" spans="1:18" x14ac:dyDescent="0.25">
      <c r="A4145" s="18">
        <v>2054</v>
      </c>
      <c r="B4145" t="s">
        <v>2852</v>
      </c>
      <c r="C4145" t="s">
        <v>17</v>
      </c>
      <c r="D4145" t="s">
        <v>12</v>
      </c>
      <c r="E4145" t="s">
        <v>2854</v>
      </c>
      <c r="F4145" t="s">
        <v>14</v>
      </c>
      <c r="G4145" t="s">
        <v>15</v>
      </c>
      <c r="H4145">
        <f t="shared" si="144"/>
        <v>0.18363951500403816</v>
      </c>
      <c r="L4145" s="20" t="s">
        <v>7385</v>
      </c>
      <c r="M4145" s="20">
        <v>381.36399999999998</v>
      </c>
      <c r="N4145">
        <v>5</v>
      </c>
      <c r="O4145" t="s">
        <v>12013</v>
      </c>
      <c r="P4145" t="str">
        <f t="shared" si="143"/>
        <v>Tribenuron('soil', 'agricultural')</v>
      </c>
      <c r="R4145" s="20" t="s">
        <v>12315</v>
      </c>
    </row>
    <row r="4146" spans="1:18" x14ac:dyDescent="0.25">
      <c r="A4146" s="18">
        <v>75</v>
      </c>
      <c r="B4146" t="s">
        <v>6624</v>
      </c>
      <c r="C4146" t="s">
        <v>24</v>
      </c>
      <c r="D4146" t="s">
        <v>12</v>
      </c>
      <c r="E4146" t="s">
        <v>6626</v>
      </c>
      <c r="F4146" t="s">
        <v>14</v>
      </c>
      <c r="G4146" t="s">
        <v>15</v>
      </c>
      <c r="H4146">
        <f t="shared" si="144"/>
        <v>0.17712511697311517</v>
      </c>
      <c r="L4146" s="20" t="s">
        <v>7652</v>
      </c>
      <c r="M4146">
        <v>395.39</v>
      </c>
      <c r="N4146">
        <v>5</v>
      </c>
      <c r="O4146" t="s">
        <v>12014</v>
      </c>
      <c r="P4146" t="str">
        <f t="shared" si="143"/>
        <v>Tribenuron-methyl('air', 'low population density, long-term')</v>
      </c>
      <c r="R4146" s="20" t="s">
        <v>12314</v>
      </c>
    </row>
    <row r="4147" spans="1:18" x14ac:dyDescent="0.25">
      <c r="A4147" s="18">
        <v>1632</v>
      </c>
      <c r="B4147" t="s">
        <v>6624</v>
      </c>
      <c r="C4147" t="s">
        <v>190</v>
      </c>
      <c r="D4147" t="s">
        <v>12</v>
      </c>
      <c r="E4147" t="s">
        <v>6626</v>
      </c>
      <c r="F4147" t="s">
        <v>14</v>
      </c>
      <c r="G4147" t="s">
        <v>15</v>
      </c>
      <c r="H4147">
        <f t="shared" si="144"/>
        <v>0.17712511697311517</v>
      </c>
      <c r="L4147" s="20" t="s">
        <v>7652</v>
      </c>
      <c r="M4147">
        <v>395.39</v>
      </c>
      <c r="N4147">
        <v>5</v>
      </c>
      <c r="O4147" t="s">
        <v>12015</v>
      </c>
      <c r="P4147" t="str">
        <f t="shared" si="143"/>
        <v>Tribenuron-methyl('air',)</v>
      </c>
      <c r="R4147" s="20" t="s">
        <v>12314</v>
      </c>
    </row>
    <row r="4148" spans="1:18" x14ac:dyDescent="0.25">
      <c r="A4148" s="18">
        <v>3702</v>
      </c>
      <c r="B4148" t="s">
        <v>6624</v>
      </c>
      <c r="C4148" t="s">
        <v>17</v>
      </c>
      <c r="D4148" t="s">
        <v>12</v>
      </c>
      <c r="E4148" t="s">
        <v>6626</v>
      </c>
      <c r="F4148" t="s">
        <v>14</v>
      </c>
      <c r="G4148" t="s">
        <v>15</v>
      </c>
      <c r="H4148">
        <f t="shared" si="144"/>
        <v>0.17712511697311517</v>
      </c>
      <c r="L4148" s="20" t="s">
        <v>7652</v>
      </c>
      <c r="M4148">
        <v>395.39</v>
      </c>
      <c r="N4148">
        <v>5</v>
      </c>
      <c r="O4148" t="s">
        <v>12016</v>
      </c>
      <c r="P4148" t="str">
        <f t="shared" si="143"/>
        <v>Tribenuron-methyl('soil', 'agricultural')</v>
      </c>
      <c r="R4148" s="20" t="s">
        <v>12315</v>
      </c>
    </row>
    <row r="4149" spans="1:18" x14ac:dyDescent="0.25">
      <c r="A4149" s="18">
        <v>1561</v>
      </c>
      <c r="B4149" t="s">
        <v>6624</v>
      </c>
      <c r="C4149" t="s">
        <v>71</v>
      </c>
      <c r="D4149" t="s">
        <v>12</v>
      </c>
      <c r="E4149" t="s">
        <v>6626</v>
      </c>
      <c r="F4149" t="s">
        <v>14</v>
      </c>
      <c r="G4149" t="s">
        <v>15</v>
      </c>
      <c r="H4149">
        <f t="shared" si="144"/>
        <v>0.17712511697311517</v>
      </c>
      <c r="L4149" s="20" t="s">
        <v>7652</v>
      </c>
      <c r="M4149">
        <v>395.39</v>
      </c>
      <c r="N4149">
        <v>5</v>
      </c>
      <c r="O4149" t="s">
        <v>12017</v>
      </c>
      <c r="P4149" t="str">
        <f t="shared" si="143"/>
        <v>Tribenuron-methyl('water', 'ground-')</v>
      </c>
      <c r="R4149" s="20" t="s">
        <v>12316</v>
      </c>
    </row>
    <row r="4150" spans="1:18" x14ac:dyDescent="0.25">
      <c r="A4150" s="18">
        <v>2070</v>
      </c>
      <c r="B4150" t="s">
        <v>499</v>
      </c>
      <c r="C4150" t="s">
        <v>17</v>
      </c>
      <c r="D4150" t="s">
        <v>12</v>
      </c>
      <c r="E4150" t="s">
        <v>501</v>
      </c>
      <c r="F4150" t="s">
        <v>14</v>
      </c>
      <c r="G4150" t="s">
        <v>15</v>
      </c>
      <c r="H4150">
        <f t="shared" si="144"/>
        <v>0</v>
      </c>
      <c r="L4150" s="20" t="s">
        <v>7653</v>
      </c>
      <c r="M4150" s="20">
        <v>314.51100000000002</v>
      </c>
      <c r="N4150">
        <v>0</v>
      </c>
      <c r="O4150" t="s">
        <v>12018</v>
      </c>
      <c r="P4150" t="str">
        <f t="shared" si="143"/>
        <v>Tribufos('soil', 'agricultural')</v>
      </c>
      <c r="R4150" s="20" t="s">
        <v>12315</v>
      </c>
    </row>
    <row r="4151" spans="1:18" x14ac:dyDescent="0.25">
      <c r="A4151" s="18">
        <v>3446</v>
      </c>
      <c r="B4151" t="s">
        <v>2040</v>
      </c>
      <c r="C4151" t="s">
        <v>71</v>
      </c>
      <c r="D4151" t="s">
        <v>12</v>
      </c>
      <c r="E4151" t="s">
        <v>2042</v>
      </c>
      <c r="F4151" t="s">
        <v>14</v>
      </c>
      <c r="G4151" t="s">
        <v>15</v>
      </c>
      <c r="H4151">
        <v>0</v>
      </c>
      <c r="L4151" s="20" t="s">
        <v>7654</v>
      </c>
      <c r="M4151" s="20">
        <v>328.52100000000002</v>
      </c>
      <c r="N4151">
        <v>0</v>
      </c>
      <c r="O4151" t="s">
        <v>12019</v>
      </c>
      <c r="P4151" t="str">
        <f t="shared" si="143"/>
        <v>Tributyltin compounds('water', 'ground-')</v>
      </c>
      <c r="R4151" s="20" t="s">
        <v>12316</v>
      </c>
    </row>
    <row r="4152" spans="1:18" x14ac:dyDescent="0.25">
      <c r="A4152" s="18">
        <v>3583</v>
      </c>
      <c r="B4152" t="s">
        <v>2040</v>
      </c>
      <c r="C4152" t="s">
        <v>100</v>
      </c>
      <c r="D4152" t="s">
        <v>12</v>
      </c>
      <c r="E4152" t="s">
        <v>2042</v>
      </c>
      <c r="F4152" t="s">
        <v>14</v>
      </c>
      <c r="G4152" t="s">
        <v>15</v>
      </c>
      <c r="H4152">
        <v>0</v>
      </c>
      <c r="L4152" s="20" t="s">
        <v>7654</v>
      </c>
      <c r="M4152" s="20">
        <v>328.52100000000002</v>
      </c>
      <c r="N4152">
        <v>0</v>
      </c>
      <c r="O4152" t="s">
        <v>12020</v>
      </c>
      <c r="P4152" t="str">
        <f t="shared" si="143"/>
        <v>Tributyltin compounds('water', 'ground-, long-term')</v>
      </c>
      <c r="R4152" s="20" t="s">
        <v>12316</v>
      </c>
    </row>
    <row r="4153" spans="1:18" x14ac:dyDescent="0.25">
      <c r="A4153" s="18">
        <v>1019</v>
      </c>
      <c r="B4153" t="s">
        <v>2040</v>
      </c>
      <c r="C4153" t="s">
        <v>10</v>
      </c>
      <c r="D4153" t="s">
        <v>12</v>
      </c>
      <c r="E4153" t="s">
        <v>2042</v>
      </c>
      <c r="F4153" t="s">
        <v>14</v>
      </c>
      <c r="G4153" t="s">
        <v>15</v>
      </c>
      <c r="H4153">
        <v>0</v>
      </c>
      <c r="L4153" s="20" t="s">
        <v>7654</v>
      </c>
      <c r="M4153" s="20">
        <v>328.52100000000002</v>
      </c>
      <c r="N4153">
        <v>0</v>
      </c>
      <c r="O4153" t="s">
        <v>12021</v>
      </c>
      <c r="P4153" t="str">
        <f t="shared" si="143"/>
        <v>Tributyltin compounds('water', 'ocean')</v>
      </c>
      <c r="R4153" s="20" t="s">
        <v>12316</v>
      </c>
    </row>
    <row r="4154" spans="1:18" x14ac:dyDescent="0.25">
      <c r="A4154" s="18">
        <v>582</v>
      </c>
      <c r="B4154" t="s">
        <v>2040</v>
      </c>
      <c r="C4154" t="s">
        <v>91</v>
      </c>
      <c r="D4154" t="s">
        <v>12</v>
      </c>
      <c r="E4154" t="s">
        <v>2042</v>
      </c>
      <c r="F4154" t="s">
        <v>14</v>
      </c>
      <c r="G4154" t="s">
        <v>15</v>
      </c>
      <c r="H4154">
        <v>0</v>
      </c>
      <c r="L4154" s="20" t="s">
        <v>7654</v>
      </c>
      <c r="M4154" s="20">
        <v>328.52100000000002</v>
      </c>
      <c r="N4154">
        <v>0</v>
      </c>
      <c r="O4154" t="s">
        <v>12022</v>
      </c>
      <c r="P4154" t="str">
        <f t="shared" si="143"/>
        <v>Tributyltin compounds('water', 'surface water')</v>
      </c>
      <c r="R4154" s="20" t="s">
        <v>12316</v>
      </c>
    </row>
    <row r="4155" spans="1:18" x14ac:dyDescent="0.25">
      <c r="A4155" s="18">
        <v>4234</v>
      </c>
      <c r="B4155" s="20" t="s">
        <v>2040</v>
      </c>
      <c r="C4155" t="s">
        <v>48</v>
      </c>
      <c r="D4155" t="s">
        <v>12</v>
      </c>
      <c r="E4155" t="s">
        <v>2042</v>
      </c>
      <c r="F4155" t="s">
        <v>14</v>
      </c>
      <c r="G4155" t="s">
        <v>15</v>
      </c>
      <c r="H4155">
        <v>0</v>
      </c>
      <c r="L4155" s="20" t="s">
        <v>7654</v>
      </c>
      <c r="M4155" s="20">
        <v>328.52100000000002</v>
      </c>
      <c r="N4155">
        <v>0</v>
      </c>
      <c r="O4155" t="s">
        <v>12023</v>
      </c>
      <c r="P4155" t="str">
        <f t="shared" si="143"/>
        <v>Tributyltin compounds('water',)</v>
      </c>
      <c r="R4155" s="20" t="s">
        <v>12316</v>
      </c>
    </row>
    <row r="4156" spans="1:18" x14ac:dyDescent="0.25">
      <c r="A4156" s="18">
        <v>4353</v>
      </c>
      <c r="B4156" t="s">
        <v>5040</v>
      </c>
      <c r="C4156" t="s">
        <v>17</v>
      </c>
      <c r="D4156" t="s">
        <v>12</v>
      </c>
      <c r="E4156" t="s">
        <v>5042</v>
      </c>
      <c r="F4156" t="s">
        <v>14</v>
      </c>
      <c r="G4156" t="s">
        <v>15</v>
      </c>
      <c r="H4156">
        <f>14.0067*N4156/M4156</f>
        <v>0</v>
      </c>
      <c r="L4156" s="20" t="s">
        <v>7655</v>
      </c>
      <c r="M4156">
        <v>257.43700000000001</v>
      </c>
      <c r="N4156">
        <v>0</v>
      </c>
      <c r="O4156" t="s">
        <v>12024</v>
      </c>
      <c r="P4156" t="str">
        <f t="shared" si="143"/>
        <v>Trichlorfon('soil', 'agricultural')</v>
      </c>
      <c r="R4156" s="20" t="s">
        <v>12315</v>
      </c>
    </row>
    <row r="4157" spans="1:18" x14ac:dyDescent="0.25">
      <c r="A4157" s="18">
        <v>1762</v>
      </c>
      <c r="B4157" s="20" t="s">
        <v>2084</v>
      </c>
      <c r="C4157" t="s">
        <v>190</v>
      </c>
      <c r="D4157" t="s">
        <v>12</v>
      </c>
      <c r="E4157" t="s">
        <v>4341</v>
      </c>
      <c r="F4157" t="s">
        <v>14</v>
      </c>
      <c r="G4157" t="s">
        <v>15</v>
      </c>
      <c r="H4157">
        <v>0</v>
      </c>
      <c r="L4157" s="20" t="s">
        <v>7152</v>
      </c>
      <c r="M4157">
        <v>131.38800000000001</v>
      </c>
      <c r="N4157">
        <v>0</v>
      </c>
      <c r="O4157" t="s">
        <v>12025</v>
      </c>
      <c r="P4157" t="str">
        <f t="shared" si="143"/>
        <v>Trichloroethylene('air',)</v>
      </c>
      <c r="R4157" s="20" t="s">
        <v>12314</v>
      </c>
    </row>
    <row r="4158" spans="1:18" x14ac:dyDescent="0.25">
      <c r="A4158" s="18">
        <v>1365</v>
      </c>
      <c r="B4158" t="s">
        <v>948</v>
      </c>
      <c r="C4158" t="s">
        <v>24</v>
      </c>
      <c r="D4158" t="s">
        <v>12</v>
      </c>
      <c r="E4158" t="s">
        <v>950</v>
      </c>
      <c r="F4158" t="s">
        <v>14</v>
      </c>
      <c r="G4158" t="s">
        <v>15</v>
      </c>
      <c r="H4158">
        <v>0</v>
      </c>
      <c r="L4158" s="20" t="s">
        <v>7656</v>
      </c>
      <c r="M4158">
        <v>135.452</v>
      </c>
      <c r="N4158">
        <v>0</v>
      </c>
      <c r="O4158" t="s">
        <v>12026</v>
      </c>
      <c r="P4158" t="str">
        <f t="shared" si="143"/>
        <v>Trichlorosilane('air', 'low population density, long-term')</v>
      </c>
      <c r="R4158" s="20" t="s">
        <v>12314</v>
      </c>
    </row>
    <row r="4159" spans="1:18" x14ac:dyDescent="0.25">
      <c r="A4159" s="18">
        <v>2448</v>
      </c>
      <c r="B4159" t="s">
        <v>948</v>
      </c>
      <c r="C4159" t="s">
        <v>31</v>
      </c>
      <c r="D4159" t="s">
        <v>12</v>
      </c>
      <c r="E4159" t="s">
        <v>950</v>
      </c>
      <c r="F4159" t="s">
        <v>14</v>
      </c>
      <c r="G4159" t="s">
        <v>15</v>
      </c>
      <c r="H4159">
        <v>0</v>
      </c>
      <c r="L4159" s="20" t="s">
        <v>7656</v>
      </c>
      <c r="M4159">
        <v>135.452</v>
      </c>
      <c r="N4159">
        <v>0</v>
      </c>
      <c r="O4159" t="s">
        <v>12027</v>
      </c>
      <c r="P4159" t="str">
        <f t="shared" si="143"/>
        <v>Trichlorosilane('air', 'lower stratosphere + upper troposphere')</v>
      </c>
      <c r="R4159" s="20" t="s">
        <v>12314</v>
      </c>
    </row>
    <row r="4160" spans="1:18" x14ac:dyDescent="0.25">
      <c r="A4160" s="18">
        <v>3429</v>
      </c>
      <c r="B4160" t="s">
        <v>948</v>
      </c>
      <c r="C4160" t="s">
        <v>27</v>
      </c>
      <c r="D4160" t="s">
        <v>12</v>
      </c>
      <c r="E4160" t="s">
        <v>950</v>
      </c>
      <c r="F4160" t="s">
        <v>14</v>
      </c>
      <c r="G4160" t="s">
        <v>15</v>
      </c>
      <c r="H4160">
        <v>0</v>
      </c>
      <c r="L4160" s="20" t="s">
        <v>7656</v>
      </c>
      <c r="M4160">
        <v>135.452</v>
      </c>
      <c r="N4160">
        <v>0</v>
      </c>
      <c r="O4160" t="s">
        <v>12028</v>
      </c>
      <c r="P4160" t="str">
        <f t="shared" si="143"/>
        <v>Trichlorosilane('air', 'non-urban air or from high stacks')</v>
      </c>
      <c r="R4160" s="20" t="s">
        <v>12314</v>
      </c>
    </row>
    <row r="4161" spans="1:18" x14ac:dyDescent="0.25">
      <c r="A4161" s="18">
        <v>2283</v>
      </c>
      <c r="B4161" t="s">
        <v>948</v>
      </c>
      <c r="C4161" t="s">
        <v>44</v>
      </c>
      <c r="D4161" t="s">
        <v>12</v>
      </c>
      <c r="E4161" t="s">
        <v>950</v>
      </c>
      <c r="F4161" t="s">
        <v>14</v>
      </c>
      <c r="G4161" t="s">
        <v>15</v>
      </c>
      <c r="H4161">
        <v>0</v>
      </c>
      <c r="L4161" s="20" t="s">
        <v>7656</v>
      </c>
      <c r="M4161">
        <v>135.452</v>
      </c>
      <c r="N4161">
        <v>0</v>
      </c>
      <c r="O4161" t="s">
        <v>12029</v>
      </c>
      <c r="P4161" t="str">
        <f t="shared" si="143"/>
        <v>Trichlorosilane('air', 'urban air close to ground')</v>
      </c>
      <c r="R4161" s="20" t="s">
        <v>12314</v>
      </c>
    </row>
    <row r="4162" spans="1:18" x14ac:dyDescent="0.25">
      <c r="A4162" s="18">
        <v>3117</v>
      </c>
      <c r="B4162" t="s">
        <v>948</v>
      </c>
      <c r="C4162" t="s">
        <v>190</v>
      </c>
      <c r="D4162" t="s">
        <v>12</v>
      </c>
      <c r="E4162" t="s">
        <v>950</v>
      </c>
      <c r="F4162" t="s">
        <v>14</v>
      </c>
      <c r="G4162" t="s">
        <v>15</v>
      </c>
      <c r="H4162">
        <v>0</v>
      </c>
      <c r="L4162" s="20" t="s">
        <v>7656</v>
      </c>
      <c r="M4162">
        <v>135.452</v>
      </c>
      <c r="N4162">
        <v>0</v>
      </c>
      <c r="O4162" t="s">
        <v>12030</v>
      </c>
      <c r="P4162" t="str">
        <f t="shared" ref="P4162:P4225" si="145">_xlfn.CONCAT(E4162,C4162)</f>
        <v>Trichlorosilane('air',)</v>
      </c>
      <c r="R4162" s="20" t="s">
        <v>12314</v>
      </c>
    </row>
    <row r="4163" spans="1:18" x14ac:dyDescent="0.25">
      <c r="A4163" s="18">
        <v>1579</v>
      </c>
      <c r="B4163" t="s">
        <v>948</v>
      </c>
      <c r="C4163" t="s">
        <v>71</v>
      </c>
      <c r="D4163" t="s">
        <v>12</v>
      </c>
      <c r="E4163" t="s">
        <v>950</v>
      </c>
      <c r="F4163" t="s">
        <v>14</v>
      </c>
      <c r="G4163" t="s">
        <v>15</v>
      </c>
      <c r="H4163">
        <v>0</v>
      </c>
      <c r="L4163" s="20" t="s">
        <v>7656</v>
      </c>
      <c r="M4163">
        <v>135.452</v>
      </c>
      <c r="N4163">
        <v>0</v>
      </c>
      <c r="O4163" t="s">
        <v>12031</v>
      </c>
      <c r="P4163" t="str">
        <f t="shared" si="145"/>
        <v>Trichlorosilane('water', 'ground-')</v>
      </c>
      <c r="R4163" s="20" t="s">
        <v>12316</v>
      </c>
    </row>
    <row r="4164" spans="1:18" x14ac:dyDescent="0.25">
      <c r="A4164" s="18">
        <v>1009</v>
      </c>
      <c r="B4164" t="s">
        <v>948</v>
      </c>
      <c r="C4164" t="s">
        <v>100</v>
      </c>
      <c r="D4164" t="s">
        <v>12</v>
      </c>
      <c r="E4164" t="s">
        <v>950</v>
      </c>
      <c r="F4164" t="s">
        <v>14</v>
      </c>
      <c r="G4164" t="s">
        <v>15</v>
      </c>
      <c r="H4164">
        <v>0</v>
      </c>
      <c r="L4164" s="20" t="s">
        <v>7656</v>
      </c>
      <c r="M4164">
        <v>135.452</v>
      </c>
      <c r="N4164">
        <v>0</v>
      </c>
      <c r="O4164" t="s">
        <v>12032</v>
      </c>
      <c r="P4164" t="str">
        <f t="shared" si="145"/>
        <v>Trichlorosilane('water', 'ground-, long-term')</v>
      </c>
      <c r="R4164" s="20" t="s">
        <v>12316</v>
      </c>
    </row>
    <row r="4165" spans="1:18" x14ac:dyDescent="0.25">
      <c r="A4165" s="18">
        <v>3025</v>
      </c>
      <c r="B4165" t="s">
        <v>948</v>
      </c>
      <c r="C4165" t="s">
        <v>10</v>
      </c>
      <c r="D4165" t="s">
        <v>12</v>
      </c>
      <c r="E4165" t="s">
        <v>950</v>
      </c>
      <c r="F4165" t="s">
        <v>14</v>
      </c>
      <c r="G4165" t="s">
        <v>15</v>
      </c>
      <c r="H4165">
        <v>0</v>
      </c>
      <c r="L4165" s="20" t="s">
        <v>7656</v>
      </c>
      <c r="M4165">
        <v>135.452</v>
      </c>
      <c r="N4165">
        <v>0</v>
      </c>
      <c r="O4165" t="s">
        <v>12033</v>
      </c>
      <c r="P4165" t="str">
        <f t="shared" si="145"/>
        <v>Trichlorosilane('water', 'ocean')</v>
      </c>
      <c r="R4165" s="20" t="s">
        <v>12316</v>
      </c>
    </row>
    <row r="4166" spans="1:18" x14ac:dyDescent="0.25">
      <c r="A4166" s="18">
        <v>414</v>
      </c>
      <c r="B4166" t="s">
        <v>948</v>
      </c>
      <c r="C4166" t="s">
        <v>91</v>
      </c>
      <c r="D4166" t="s">
        <v>12</v>
      </c>
      <c r="E4166" t="s">
        <v>950</v>
      </c>
      <c r="F4166" t="s">
        <v>14</v>
      </c>
      <c r="G4166" t="s">
        <v>15</v>
      </c>
      <c r="H4166">
        <v>0</v>
      </c>
      <c r="L4166" s="20" t="s">
        <v>7656</v>
      </c>
      <c r="M4166">
        <v>135.452</v>
      </c>
      <c r="N4166">
        <v>0</v>
      </c>
      <c r="O4166" t="s">
        <v>12034</v>
      </c>
      <c r="P4166" t="str">
        <f t="shared" si="145"/>
        <v>Trichlorosilane('water', 'surface water')</v>
      </c>
      <c r="R4166" s="20" t="s">
        <v>12316</v>
      </c>
    </row>
    <row r="4167" spans="1:18" x14ac:dyDescent="0.25">
      <c r="A4167" s="18">
        <v>3200</v>
      </c>
      <c r="B4167" s="20" t="s">
        <v>948</v>
      </c>
      <c r="C4167" t="s">
        <v>48</v>
      </c>
      <c r="D4167" t="s">
        <v>12</v>
      </c>
      <c r="E4167" t="s">
        <v>950</v>
      </c>
      <c r="F4167" t="s">
        <v>14</v>
      </c>
      <c r="G4167" t="s">
        <v>15</v>
      </c>
      <c r="H4167">
        <v>0</v>
      </c>
      <c r="L4167" s="20" t="s">
        <v>7656</v>
      </c>
      <c r="M4167">
        <v>135.452</v>
      </c>
      <c r="N4167">
        <v>0</v>
      </c>
      <c r="O4167" t="s">
        <v>12035</v>
      </c>
      <c r="P4167" t="str">
        <f t="shared" si="145"/>
        <v>Trichlorosilane('water',)</v>
      </c>
      <c r="R4167" s="20" t="s">
        <v>12316</v>
      </c>
    </row>
    <row r="4168" spans="1:18" x14ac:dyDescent="0.25">
      <c r="A4168" s="18">
        <v>484</v>
      </c>
      <c r="B4168" t="s">
        <v>1414</v>
      </c>
      <c r="C4168" t="s">
        <v>17</v>
      </c>
      <c r="D4168" t="s">
        <v>12</v>
      </c>
      <c r="E4168" t="s">
        <v>1416</v>
      </c>
      <c r="F4168" t="s">
        <v>14</v>
      </c>
      <c r="G4168" t="s">
        <v>15</v>
      </c>
      <c r="H4168">
        <f>14.0067*N4168/M4168</f>
        <v>5.4613192134783273E-2</v>
      </c>
      <c r="L4168" s="20" t="s">
        <v>7657</v>
      </c>
      <c r="M4168">
        <v>256.471</v>
      </c>
      <c r="N4168">
        <v>1</v>
      </c>
      <c r="O4168" t="s">
        <v>12036</v>
      </c>
      <c r="P4168" t="str">
        <f t="shared" si="145"/>
        <v>Triclopyr('soil', 'agricultural')</v>
      </c>
      <c r="R4168" s="20" t="s">
        <v>12315</v>
      </c>
    </row>
    <row r="4169" spans="1:18" x14ac:dyDescent="0.25">
      <c r="A4169" s="18">
        <v>4176</v>
      </c>
      <c r="B4169" t="s">
        <v>4602</v>
      </c>
      <c r="C4169" t="s">
        <v>17</v>
      </c>
      <c r="D4169" t="s">
        <v>12</v>
      </c>
      <c r="E4169" t="s">
        <v>4604</v>
      </c>
      <c r="F4169" t="s">
        <v>14</v>
      </c>
      <c r="G4169" t="s">
        <v>15</v>
      </c>
      <c r="H4169">
        <f>14.0067*N4169/M4169</f>
        <v>4.7078337854053021E-2</v>
      </c>
      <c r="L4169" s="20" t="s">
        <v>7658</v>
      </c>
      <c r="M4169">
        <v>297.51900000000001</v>
      </c>
      <c r="N4169">
        <v>1</v>
      </c>
      <c r="O4169" t="s">
        <v>12037</v>
      </c>
      <c r="P4169" t="str">
        <f t="shared" si="145"/>
        <v>Tridemorph('soil', 'agricultural')</v>
      </c>
      <c r="R4169" s="20" t="s">
        <v>12315</v>
      </c>
    </row>
    <row r="4170" spans="1:18" x14ac:dyDescent="0.25">
      <c r="A4170" s="18">
        <v>2029</v>
      </c>
      <c r="B4170" s="20" t="s">
        <v>7659</v>
      </c>
      <c r="C4170" t="s">
        <v>48</v>
      </c>
      <c r="D4170" t="s">
        <v>12</v>
      </c>
      <c r="E4170" t="s">
        <v>7660</v>
      </c>
      <c r="F4170" t="s">
        <v>14</v>
      </c>
      <c r="G4170" t="s">
        <v>15</v>
      </c>
      <c r="H4170">
        <f>14.0067*N4169/M4169</f>
        <v>4.7078337854053021E-2</v>
      </c>
      <c r="L4170" s="20" t="s">
        <v>7661</v>
      </c>
      <c r="M4170">
        <v>102.19799999999999</v>
      </c>
      <c r="N4170">
        <v>1</v>
      </c>
      <c r="O4170" t="s">
        <v>12038</v>
      </c>
      <c r="P4170" t="str">
        <f t="shared" si="145"/>
        <v>Triethylammonium('water',)</v>
      </c>
      <c r="R4170" s="20" t="s">
        <v>12316</v>
      </c>
    </row>
    <row r="4171" spans="1:18" x14ac:dyDescent="0.25">
      <c r="A4171" s="18">
        <v>1721</v>
      </c>
      <c r="B4171" t="s">
        <v>1278</v>
      </c>
      <c r="C4171" t="s">
        <v>71</v>
      </c>
      <c r="D4171" t="s">
        <v>12</v>
      </c>
      <c r="E4171" t="s">
        <v>1280</v>
      </c>
      <c r="F4171" t="s">
        <v>14</v>
      </c>
      <c r="G4171" t="s">
        <v>15</v>
      </c>
      <c r="H4171">
        <v>0</v>
      </c>
      <c r="L4171" s="20" t="s">
        <v>7662</v>
      </c>
      <c r="M4171">
        <v>150.173</v>
      </c>
      <c r="N4171">
        <v>0</v>
      </c>
      <c r="O4171" t="s">
        <v>12039</v>
      </c>
      <c r="P4171" t="str">
        <f t="shared" si="145"/>
        <v>Triethylene glycol('water', 'ground-')</v>
      </c>
      <c r="R4171" s="20" t="s">
        <v>12316</v>
      </c>
    </row>
    <row r="4172" spans="1:18" x14ac:dyDescent="0.25">
      <c r="A4172" s="18">
        <v>890</v>
      </c>
      <c r="B4172" t="s">
        <v>1278</v>
      </c>
      <c r="C4172" t="s">
        <v>100</v>
      </c>
      <c r="D4172" t="s">
        <v>12</v>
      </c>
      <c r="E4172" t="s">
        <v>1280</v>
      </c>
      <c r="F4172" t="s">
        <v>14</v>
      </c>
      <c r="G4172" t="s">
        <v>15</v>
      </c>
      <c r="H4172">
        <v>0</v>
      </c>
      <c r="L4172" s="20" t="s">
        <v>7662</v>
      </c>
      <c r="M4172">
        <v>150.173</v>
      </c>
      <c r="N4172">
        <v>0</v>
      </c>
      <c r="O4172" t="s">
        <v>12040</v>
      </c>
      <c r="P4172" t="str">
        <f t="shared" si="145"/>
        <v>Triethylene glycol('water', 'ground-, long-term')</v>
      </c>
      <c r="R4172" s="20" t="s">
        <v>12316</v>
      </c>
    </row>
    <row r="4173" spans="1:18" x14ac:dyDescent="0.25">
      <c r="A4173" s="18">
        <v>212</v>
      </c>
      <c r="B4173" t="s">
        <v>1278</v>
      </c>
      <c r="C4173" t="s">
        <v>10</v>
      </c>
      <c r="D4173" t="s">
        <v>12</v>
      </c>
      <c r="E4173" t="s">
        <v>1280</v>
      </c>
      <c r="F4173" t="s">
        <v>14</v>
      </c>
      <c r="G4173" t="s">
        <v>15</v>
      </c>
      <c r="H4173">
        <v>0</v>
      </c>
      <c r="L4173" s="20" t="s">
        <v>7662</v>
      </c>
      <c r="M4173">
        <v>150.173</v>
      </c>
      <c r="N4173">
        <v>0</v>
      </c>
      <c r="O4173" t="s">
        <v>12041</v>
      </c>
      <c r="P4173" t="str">
        <f t="shared" si="145"/>
        <v>Triethylene glycol('water', 'ocean')</v>
      </c>
      <c r="R4173" s="20" t="s">
        <v>12316</v>
      </c>
    </row>
    <row r="4174" spans="1:18" x14ac:dyDescent="0.25">
      <c r="A4174" s="18">
        <v>2385</v>
      </c>
      <c r="B4174" t="s">
        <v>1278</v>
      </c>
      <c r="C4174" t="s">
        <v>91</v>
      </c>
      <c r="D4174" t="s">
        <v>12</v>
      </c>
      <c r="E4174" t="s">
        <v>1280</v>
      </c>
      <c r="F4174" t="s">
        <v>14</v>
      </c>
      <c r="G4174" t="s">
        <v>15</v>
      </c>
      <c r="H4174">
        <v>0</v>
      </c>
      <c r="L4174" s="20" t="s">
        <v>7662</v>
      </c>
      <c r="M4174">
        <v>150.173</v>
      </c>
      <c r="N4174">
        <v>0</v>
      </c>
      <c r="O4174" t="s">
        <v>12042</v>
      </c>
      <c r="P4174" t="str">
        <f t="shared" si="145"/>
        <v>Triethylene glycol('water', 'surface water')</v>
      </c>
      <c r="R4174" s="20" t="s">
        <v>12316</v>
      </c>
    </row>
    <row r="4175" spans="1:18" x14ac:dyDescent="0.25">
      <c r="A4175" s="18">
        <v>1010</v>
      </c>
      <c r="B4175" s="20" t="s">
        <v>1278</v>
      </c>
      <c r="C4175" t="s">
        <v>48</v>
      </c>
      <c r="D4175" t="s">
        <v>12</v>
      </c>
      <c r="E4175" t="s">
        <v>1280</v>
      </c>
      <c r="F4175" t="s">
        <v>14</v>
      </c>
      <c r="G4175" t="s">
        <v>15</v>
      </c>
      <c r="H4175">
        <v>0</v>
      </c>
      <c r="L4175" s="20" t="s">
        <v>7662</v>
      </c>
      <c r="M4175">
        <v>150.173</v>
      </c>
      <c r="N4175">
        <v>0</v>
      </c>
      <c r="O4175" t="s">
        <v>12043</v>
      </c>
      <c r="P4175" t="str">
        <f t="shared" si="145"/>
        <v>Triethylene glycol('water',)</v>
      </c>
      <c r="R4175" s="20" t="s">
        <v>12316</v>
      </c>
    </row>
    <row r="4176" spans="1:18" x14ac:dyDescent="0.25">
      <c r="A4176" s="18">
        <v>3862</v>
      </c>
      <c r="B4176" t="s">
        <v>3070</v>
      </c>
      <c r="C4176" t="s">
        <v>27</v>
      </c>
      <c r="D4176" t="s">
        <v>12</v>
      </c>
      <c r="E4176" t="s">
        <v>3072</v>
      </c>
      <c r="F4176" t="s">
        <v>14</v>
      </c>
      <c r="G4176" t="s">
        <v>15</v>
      </c>
      <c r="H4176">
        <f t="shared" ref="H4176:H4199" si="146">14.0067*N4176/M4176</f>
        <v>6.8598085069912093E-2</v>
      </c>
      <c r="L4176" s="20" t="s">
        <v>7663</v>
      </c>
      <c r="M4176" s="20">
        <v>408.37</v>
      </c>
      <c r="N4176">
        <v>2</v>
      </c>
      <c r="O4176" t="s">
        <v>12044</v>
      </c>
      <c r="P4176" t="str">
        <f t="shared" si="145"/>
        <v>Trifloxystrobin('air', 'non-urban air or from high stacks')</v>
      </c>
      <c r="R4176" s="20" t="s">
        <v>12314</v>
      </c>
    </row>
    <row r="4177" spans="1:18" x14ac:dyDescent="0.25">
      <c r="A4177" s="18">
        <v>2892</v>
      </c>
      <c r="B4177" t="s">
        <v>3070</v>
      </c>
      <c r="C4177" t="s">
        <v>17</v>
      </c>
      <c r="D4177" t="s">
        <v>12</v>
      </c>
      <c r="E4177" t="s">
        <v>3072</v>
      </c>
      <c r="F4177" t="s">
        <v>14</v>
      </c>
      <c r="G4177" t="s">
        <v>15</v>
      </c>
      <c r="H4177">
        <f t="shared" si="146"/>
        <v>6.8598085069912093E-2</v>
      </c>
      <c r="L4177" s="20" t="s">
        <v>7663</v>
      </c>
      <c r="M4177" s="20">
        <v>408.37</v>
      </c>
      <c r="N4177">
        <v>2</v>
      </c>
      <c r="O4177" t="s">
        <v>12045</v>
      </c>
      <c r="P4177" t="str">
        <f t="shared" si="145"/>
        <v>Trifloxystrobin('soil', 'agricultural')</v>
      </c>
      <c r="R4177" s="20" t="s">
        <v>12315</v>
      </c>
    </row>
    <row r="4178" spans="1:18" x14ac:dyDescent="0.25">
      <c r="A4178" s="18">
        <v>944</v>
      </c>
      <c r="B4178" t="s">
        <v>3070</v>
      </c>
      <c r="C4178" t="s">
        <v>71</v>
      </c>
      <c r="D4178" t="s">
        <v>12</v>
      </c>
      <c r="E4178" t="s">
        <v>3072</v>
      </c>
      <c r="F4178" t="s">
        <v>14</v>
      </c>
      <c r="G4178" t="s">
        <v>15</v>
      </c>
      <c r="H4178">
        <f t="shared" si="146"/>
        <v>6.8598085069912093E-2</v>
      </c>
      <c r="L4178" s="20" t="s">
        <v>7663</v>
      </c>
      <c r="M4178" s="20">
        <v>408.37</v>
      </c>
      <c r="N4178">
        <v>2</v>
      </c>
      <c r="O4178" t="s">
        <v>12046</v>
      </c>
      <c r="P4178" t="str">
        <f t="shared" si="145"/>
        <v>Trifloxystrobin('water', 'ground-')</v>
      </c>
      <c r="R4178" s="20" t="s">
        <v>12316</v>
      </c>
    </row>
    <row r="4179" spans="1:18" x14ac:dyDescent="0.25">
      <c r="A4179" s="18">
        <v>3549</v>
      </c>
      <c r="B4179" t="s">
        <v>3070</v>
      </c>
      <c r="C4179" t="s">
        <v>91</v>
      </c>
      <c r="D4179" t="s">
        <v>12</v>
      </c>
      <c r="E4179" t="s">
        <v>3072</v>
      </c>
      <c r="F4179" t="s">
        <v>14</v>
      </c>
      <c r="G4179" t="s">
        <v>15</v>
      </c>
      <c r="H4179">
        <f t="shared" si="146"/>
        <v>6.8598085069912093E-2</v>
      </c>
      <c r="L4179" s="20" t="s">
        <v>7663</v>
      </c>
      <c r="M4179" s="20">
        <v>408.37</v>
      </c>
      <c r="N4179">
        <v>2</v>
      </c>
      <c r="O4179" t="s">
        <v>12047</v>
      </c>
      <c r="P4179" t="str">
        <f t="shared" si="145"/>
        <v>Trifloxystrobin('water', 'surface water')</v>
      </c>
      <c r="R4179" s="20" t="s">
        <v>12316</v>
      </c>
    </row>
    <row r="4180" spans="1:18" x14ac:dyDescent="0.25">
      <c r="A4180" s="18">
        <v>3069</v>
      </c>
      <c r="B4180" t="s">
        <v>2762</v>
      </c>
      <c r="C4180" t="s">
        <v>17</v>
      </c>
      <c r="D4180" t="s">
        <v>12</v>
      </c>
      <c r="E4180" t="s">
        <v>2764</v>
      </c>
      <c r="F4180" t="s">
        <v>14</v>
      </c>
      <c r="G4180" t="s">
        <v>15</v>
      </c>
      <c r="H4180">
        <f t="shared" si="146"/>
        <v>0.1215342432472299</v>
      </c>
      <c r="L4180" s="20" t="s">
        <v>7664</v>
      </c>
      <c r="M4180" s="20">
        <v>345.74700000000001</v>
      </c>
      <c r="N4180">
        <v>3</v>
      </c>
      <c r="O4180" t="s">
        <v>12048</v>
      </c>
      <c r="P4180" t="str">
        <f t="shared" si="145"/>
        <v>Triflumizole('soil', 'agricultural')</v>
      </c>
      <c r="R4180" s="20" t="s">
        <v>12315</v>
      </c>
    </row>
    <row r="4181" spans="1:18" x14ac:dyDescent="0.25">
      <c r="A4181" s="18">
        <v>1701</v>
      </c>
      <c r="B4181" t="s">
        <v>7665</v>
      </c>
      <c r="C4181" t="s">
        <v>17</v>
      </c>
      <c r="D4181" t="s">
        <v>12</v>
      </c>
      <c r="E4181" t="s">
        <v>5484</v>
      </c>
      <c r="F4181" t="s">
        <v>14</v>
      </c>
      <c r="G4181" t="s">
        <v>15</v>
      </c>
      <c r="H4181">
        <f t="shared" si="146"/>
        <v>7.8097017005854474E-2</v>
      </c>
      <c r="L4181" s="20" t="s">
        <v>7666</v>
      </c>
      <c r="M4181" s="20">
        <v>358.7</v>
      </c>
      <c r="N4181">
        <v>2</v>
      </c>
      <c r="O4181" t="s">
        <v>12049</v>
      </c>
      <c r="P4181" t="str">
        <f t="shared" si="145"/>
        <v>Triflumuron('soil', 'agricultural')</v>
      </c>
      <c r="R4181" s="20" t="s">
        <v>12315</v>
      </c>
    </row>
    <row r="4182" spans="1:18" x14ac:dyDescent="0.25">
      <c r="A4182" s="18">
        <v>3162</v>
      </c>
      <c r="B4182" t="s">
        <v>1901</v>
      </c>
      <c r="C4182" t="s">
        <v>27</v>
      </c>
      <c r="D4182" t="s">
        <v>12</v>
      </c>
      <c r="E4182" t="s">
        <v>1903</v>
      </c>
      <c r="F4182" t="s">
        <v>14</v>
      </c>
      <c r="G4182" t="s">
        <v>15</v>
      </c>
      <c r="H4182">
        <f t="shared" si="146"/>
        <v>0.12532875605093072</v>
      </c>
      <c r="L4182" s="20" t="s">
        <v>6892</v>
      </c>
      <c r="M4182" s="20">
        <v>335.279</v>
      </c>
      <c r="N4182">
        <v>3</v>
      </c>
      <c r="O4182" t="s">
        <v>12050</v>
      </c>
      <c r="P4182" t="str">
        <f t="shared" si="145"/>
        <v>Trifluralin('air', 'non-urban air or from high stacks')</v>
      </c>
      <c r="R4182" s="20" t="s">
        <v>12314</v>
      </c>
    </row>
    <row r="4183" spans="1:18" x14ac:dyDescent="0.25">
      <c r="A4183" s="18">
        <v>181</v>
      </c>
      <c r="B4183" t="s">
        <v>1901</v>
      </c>
      <c r="C4183" t="s">
        <v>17</v>
      </c>
      <c r="D4183" t="s">
        <v>12</v>
      </c>
      <c r="E4183" t="s">
        <v>1903</v>
      </c>
      <c r="F4183" t="s">
        <v>14</v>
      </c>
      <c r="G4183" t="s">
        <v>15</v>
      </c>
      <c r="H4183">
        <f t="shared" si="146"/>
        <v>0.12532875605093072</v>
      </c>
      <c r="L4183" s="20" t="s">
        <v>6892</v>
      </c>
      <c r="M4183" s="20">
        <v>335.279</v>
      </c>
      <c r="N4183">
        <v>3</v>
      </c>
      <c r="O4183" t="s">
        <v>12051</v>
      </c>
      <c r="P4183" t="str">
        <f t="shared" si="145"/>
        <v>Trifluralin('soil', 'agricultural')</v>
      </c>
      <c r="R4183" s="20" t="s">
        <v>12315</v>
      </c>
    </row>
    <row r="4184" spans="1:18" x14ac:dyDescent="0.25">
      <c r="A4184" s="18">
        <v>586</v>
      </c>
      <c r="B4184" t="s">
        <v>1901</v>
      </c>
      <c r="C4184" t="s">
        <v>71</v>
      </c>
      <c r="D4184" t="s">
        <v>12</v>
      </c>
      <c r="E4184" t="s">
        <v>1903</v>
      </c>
      <c r="F4184" t="s">
        <v>14</v>
      </c>
      <c r="G4184" t="s">
        <v>15</v>
      </c>
      <c r="H4184">
        <f t="shared" si="146"/>
        <v>0.12532875605093072</v>
      </c>
      <c r="L4184" s="20" t="s">
        <v>6892</v>
      </c>
      <c r="M4184" s="20">
        <v>335.279</v>
      </c>
      <c r="N4184">
        <v>3</v>
      </c>
      <c r="O4184" t="s">
        <v>12052</v>
      </c>
      <c r="P4184" t="str">
        <f t="shared" si="145"/>
        <v>Trifluralin('water', 'ground-')</v>
      </c>
      <c r="R4184" s="20" t="s">
        <v>12316</v>
      </c>
    </row>
    <row r="4185" spans="1:18" x14ac:dyDescent="0.25">
      <c r="A4185" s="18">
        <v>1253</v>
      </c>
      <c r="B4185" t="s">
        <v>1230</v>
      </c>
      <c r="C4185" t="s">
        <v>17</v>
      </c>
      <c r="D4185" t="s">
        <v>12</v>
      </c>
      <c r="E4185" t="s">
        <v>1232</v>
      </c>
      <c r="F4185" t="s">
        <v>14</v>
      </c>
      <c r="G4185" t="s">
        <v>15</v>
      </c>
      <c r="H4185">
        <f t="shared" si="146"/>
        <v>0.17066425684868916</v>
      </c>
      <c r="L4185" s="20" t="s">
        <v>7667</v>
      </c>
      <c r="M4185" s="20">
        <v>492.43</v>
      </c>
      <c r="N4185">
        <v>6</v>
      </c>
      <c r="O4185" t="s">
        <v>12053</v>
      </c>
      <c r="P4185" t="str">
        <f t="shared" si="145"/>
        <v>Triflusulfuron-methyl('soil', 'agricultural')</v>
      </c>
      <c r="R4185" s="20" t="s">
        <v>12315</v>
      </c>
    </row>
    <row r="4186" spans="1:18" x14ac:dyDescent="0.25">
      <c r="A4186" s="18">
        <v>1203</v>
      </c>
      <c r="B4186" t="s">
        <v>7668</v>
      </c>
      <c r="C4186" t="s">
        <v>17</v>
      </c>
      <c r="D4186" t="s">
        <v>12</v>
      </c>
      <c r="E4186" t="s">
        <v>4468</v>
      </c>
      <c r="F4186" t="s">
        <v>14</v>
      </c>
      <c r="G4186" t="s">
        <v>15</v>
      </c>
      <c r="H4186">
        <f t="shared" si="146"/>
        <v>0.12880849361553423</v>
      </c>
      <c r="L4186" s="20" t="s">
        <v>7669</v>
      </c>
      <c r="M4186" s="20">
        <v>434.96199999999999</v>
      </c>
      <c r="N4186">
        <v>4</v>
      </c>
      <c r="O4186" t="s">
        <v>12054</v>
      </c>
      <c r="P4186" t="str">
        <f t="shared" si="145"/>
        <v>Triforine('soil', 'agricultural')</v>
      </c>
      <c r="R4186" s="20" t="s">
        <v>12315</v>
      </c>
    </row>
    <row r="4187" spans="1:18" x14ac:dyDescent="0.25">
      <c r="A4187" s="18">
        <v>376</v>
      </c>
      <c r="B4187" t="s">
        <v>1537</v>
      </c>
      <c r="C4187" t="s">
        <v>24</v>
      </c>
      <c r="D4187" t="s">
        <v>12</v>
      </c>
      <c r="E4187" t="s">
        <v>1539</v>
      </c>
      <c r="F4187" t="s">
        <v>14</v>
      </c>
      <c r="G4187" t="s">
        <v>15</v>
      </c>
      <c r="H4187">
        <f t="shared" si="146"/>
        <v>0.23695990526137711</v>
      </c>
      <c r="L4187" s="20" t="s">
        <v>7296</v>
      </c>
      <c r="M4187" s="20">
        <v>59.11</v>
      </c>
      <c r="N4187">
        <v>1</v>
      </c>
      <c r="O4187" t="s">
        <v>12055</v>
      </c>
      <c r="P4187" t="str">
        <f t="shared" si="145"/>
        <v>Trimethylamine('air', 'low population density, long-term')</v>
      </c>
      <c r="R4187" s="20" t="s">
        <v>12314</v>
      </c>
    </row>
    <row r="4188" spans="1:18" x14ac:dyDescent="0.25">
      <c r="A4188" s="18">
        <v>2814</v>
      </c>
      <c r="B4188" t="s">
        <v>1537</v>
      </c>
      <c r="C4188" t="s">
        <v>31</v>
      </c>
      <c r="D4188" t="s">
        <v>12</v>
      </c>
      <c r="E4188" t="s">
        <v>1539</v>
      </c>
      <c r="F4188" t="s">
        <v>14</v>
      </c>
      <c r="G4188" t="s">
        <v>15</v>
      </c>
      <c r="H4188">
        <f t="shared" si="146"/>
        <v>0.23695990526137711</v>
      </c>
      <c r="L4188" s="20" t="s">
        <v>7296</v>
      </c>
      <c r="M4188" s="20">
        <v>59.11</v>
      </c>
      <c r="N4188">
        <v>1</v>
      </c>
      <c r="O4188" t="s">
        <v>12056</v>
      </c>
      <c r="P4188" t="str">
        <f t="shared" si="145"/>
        <v>Trimethylamine('air', 'lower stratosphere + upper troposphere')</v>
      </c>
      <c r="R4188" s="20" t="s">
        <v>12314</v>
      </c>
    </row>
    <row r="4189" spans="1:18" x14ac:dyDescent="0.25">
      <c r="A4189" s="18">
        <v>4020</v>
      </c>
      <c r="B4189" t="s">
        <v>1537</v>
      </c>
      <c r="C4189" t="s">
        <v>27</v>
      </c>
      <c r="D4189" t="s">
        <v>12</v>
      </c>
      <c r="E4189" t="s">
        <v>1539</v>
      </c>
      <c r="F4189" t="s">
        <v>14</v>
      </c>
      <c r="G4189" t="s">
        <v>15</v>
      </c>
      <c r="H4189">
        <f t="shared" si="146"/>
        <v>0.23695990526137711</v>
      </c>
      <c r="L4189" s="20" t="s">
        <v>7296</v>
      </c>
      <c r="M4189" s="20">
        <v>59.11</v>
      </c>
      <c r="N4189">
        <v>1</v>
      </c>
      <c r="O4189" t="s">
        <v>12057</v>
      </c>
      <c r="P4189" t="str">
        <f t="shared" si="145"/>
        <v>Trimethylamine('air', 'non-urban air or from high stacks')</v>
      </c>
      <c r="R4189" s="20" t="s">
        <v>12314</v>
      </c>
    </row>
    <row r="4190" spans="1:18" x14ac:dyDescent="0.25">
      <c r="A4190" s="18">
        <v>216</v>
      </c>
      <c r="B4190" t="s">
        <v>1537</v>
      </c>
      <c r="C4190" t="s">
        <v>44</v>
      </c>
      <c r="D4190" t="s">
        <v>12</v>
      </c>
      <c r="E4190" t="s">
        <v>1539</v>
      </c>
      <c r="F4190" t="s">
        <v>14</v>
      </c>
      <c r="G4190" t="s">
        <v>15</v>
      </c>
      <c r="H4190">
        <f t="shared" si="146"/>
        <v>0.23695990526137711</v>
      </c>
      <c r="L4190" s="20" t="s">
        <v>7296</v>
      </c>
      <c r="M4190" s="20">
        <v>59.11</v>
      </c>
      <c r="N4190">
        <v>1</v>
      </c>
      <c r="O4190" t="s">
        <v>12058</v>
      </c>
      <c r="P4190" t="str">
        <f t="shared" si="145"/>
        <v>Trimethylamine('air', 'urban air close to ground')</v>
      </c>
      <c r="R4190" s="20" t="s">
        <v>12314</v>
      </c>
    </row>
    <row r="4191" spans="1:18" x14ac:dyDescent="0.25">
      <c r="A4191" s="18">
        <v>51</v>
      </c>
      <c r="B4191" t="s">
        <v>1537</v>
      </c>
      <c r="C4191" t="s">
        <v>190</v>
      </c>
      <c r="D4191" t="s">
        <v>12</v>
      </c>
      <c r="E4191" t="s">
        <v>1539</v>
      </c>
      <c r="F4191" t="s">
        <v>14</v>
      </c>
      <c r="G4191" t="s">
        <v>15</v>
      </c>
      <c r="H4191">
        <f t="shared" si="146"/>
        <v>0.23695990526137711</v>
      </c>
      <c r="L4191" s="20" t="s">
        <v>7296</v>
      </c>
      <c r="M4191" s="20">
        <v>59.11</v>
      </c>
      <c r="N4191">
        <v>1</v>
      </c>
      <c r="O4191" t="s">
        <v>12059</v>
      </c>
      <c r="P4191" t="str">
        <f t="shared" si="145"/>
        <v>Trimethylamine('air',)</v>
      </c>
      <c r="R4191" s="20" t="s">
        <v>12314</v>
      </c>
    </row>
    <row r="4192" spans="1:18" x14ac:dyDescent="0.25">
      <c r="A4192" s="18">
        <v>342</v>
      </c>
      <c r="B4192" t="s">
        <v>1537</v>
      </c>
      <c r="C4192" t="s">
        <v>71</v>
      </c>
      <c r="D4192" t="s">
        <v>12</v>
      </c>
      <c r="E4192" t="s">
        <v>1539</v>
      </c>
      <c r="F4192" t="s">
        <v>14</v>
      </c>
      <c r="G4192" t="s">
        <v>15</v>
      </c>
      <c r="H4192">
        <f t="shared" si="146"/>
        <v>0.23695990526137711</v>
      </c>
      <c r="L4192" s="20" t="s">
        <v>7296</v>
      </c>
      <c r="M4192" s="20">
        <v>59.11</v>
      </c>
      <c r="N4192">
        <v>1</v>
      </c>
      <c r="O4192" t="s">
        <v>12060</v>
      </c>
      <c r="P4192" t="str">
        <f t="shared" si="145"/>
        <v>Trimethylamine('water', 'ground-')</v>
      </c>
      <c r="R4192" s="20" t="s">
        <v>12316</v>
      </c>
    </row>
    <row r="4193" spans="1:18" x14ac:dyDescent="0.25">
      <c r="A4193" s="18">
        <v>2715</v>
      </c>
      <c r="B4193" t="s">
        <v>1537</v>
      </c>
      <c r="C4193" t="s">
        <v>100</v>
      </c>
      <c r="D4193" t="s">
        <v>12</v>
      </c>
      <c r="E4193" t="s">
        <v>1539</v>
      </c>
      <c r="F4193" t="s">
        <v>14</v>
      </c>
      <c r="G4193" t="s">
        <v>15</v>
      </c>
      <c r="H4193">
        <f t="shared" si="146"/>
        <v>0.23695990526137711</v>
      </c>
      <c r="L4193" s="20" t="s">
        <v>7296</v>
      </c>
      <c r="M4193" s="20">
        <v>59.11</v>
      </c>
      <c r="N4193">
        <v>1</v>
      </c>
      <c r="O4193" t="s">
        <v>12061</v>
      </c>
      <c r="P4193" t="str">
        <f t="shared" si="145"/>
        <v>Trimethylamine('water', 'ground-, long-term')</v>
      </c>
      <c r="R4193" s="20" t="s">
        <v>12316</v>
      </c>
    </row>
    <row r="4194" spans="1:18" x14ac:dyDescent="0.25">
      <c r="A4194" s="18">
        <v>2097</v>
      </c>
      <c r="B4194" t="s">
        <v>1537</v>
      </c>
      <c r="C4194" t="s">
        <v>10</v>
      </c>
      <c r="D4194" t="s">
        <v>12</v>
      </c>
      <c r="E4194" t="s">
        <v>1539</v>
      </c>
      <c r="F4194" t="s">
        <v>14</v>
      </c>
      <c r="G4194" t="s">
        <v>15</v>
      </c>
      <c r="H4194">
        <f t="shared" si="146"/>
        <v>0.23695990526137711</v>
      </c>
      <c r="L4194" s="20" t="s">
        <v>7296</v>
      </c>
      <c r="M4194" s="20">
        <v>59.11</v>
      </c>
      <c r="N4194">
        <v>1</v>
      </c>
      <c r="O4194" t="s">
        <v>12062</v>
      </c>
      <c r="P4194" t="str">
        <f t="shared" si="145"/>
        <v>Trimethylamine('water', 'ocean')</v>
      </c>
      <c r="R4194" s="20" t="s">
        <v>12316</v>
      </c>
    </row>
    <row r="4195" spans="1:18" x14ac:dyDescent="0.25">
      <c r="A4195" s="18">
        <v>291</v>
      </c>
      <c r="B4195" t="s">
        <v>1537</v>
      </c>
      <c r="C4195" t="s">
        <v>91</v>
      </c>
      <c r="D4195" t="s">
        <v>12</v>
      </c>
      <c r="E4195" t="s">
        <v>1539</v>
      </c>
      <c r="F4195" t="s">
        <v>14</v>
      </c>
      <c r="G4195" t="s">
        <v>15</v>
      </c>
      <c r="H4195">
        <f t="shared" si="146"/>
        <v>0.23695990526137711</v>
      </c>
      <c r="L4195" s="20" t="s">
        <v>7296</v>
      </c>
      <c r="M4195" s="20">
        <v>59.11</v>
      </c>
      <c r="N4195">
        <v>1</v>
      </c>
      <c r="O4195" t="s">
        <v>12063</v>
      </c>
      <c r="P4195" t="str">
        <f t="shared" si="145"/>
        <v>Trimethylamine('water', 'surface water')</v>
      </c>
      <c r="R4195" s="20" t="s">
        <v>12316</v>
      </c>
    </row>
    <row r="4196" spans="1:18" x14ac:dyDescent="0.25">
      <c r="A4196" s="18">
        <v>2401</v>
      </c>
      <c r="B4196" s="20" t="s">
        <v>1537</v>
      </c>
      <c r="C4196" t="s">
        <v>48</v>
      </c>
      <c r="D4196" t="s">
        <v>12</v>
      </c>
      <c r="E4196" t="s">
        <v>1539</v>
      </c>
      <c r="F4196" t="s">
        <v>14</v>
      </c>
      <c r="G4196" t="s">
        <v>15</v>
      </c>
      <c r="H4196">
        <f t="shared" si="146"/>
        <v>0.23695990526137711</v>
      </c>
      <c r="L4196" s="20" t="s">
        <v>7296</v>
      </c>
      <c r="M4196" s="20">
        <v>59.11</v>
      </c>
      <c r="N4196">
        <v>1</v>
      </c>
      <c r="O4196" t="s">
        <v>12064</v>
      </c>
      <c r="P4196" t="str">
        <f t="shared" si="145"/>
        <v>Trimethylamine('water',)</v>
      </c>
      <c r="R4196" s="20" t="s">
        <v>12316</v>
      </c>
    </row>
    <row r="4197" spans="1:18" x14ac:dyDescent="0.25">
      <c r="A4197" s="18">
        <v>783</v>
      </c>
      <c r="B4197" t="s">
        <v>3540</v>
      </c>
      <c r="C4197" t="s">
        <v>17</v>
      </c>
      <c r="D4197" t="s">
        <v>12</v>
      </c>
      <c r="E4197" t="s">
        <v>3542</v>
      </c>
      <c r="F4197" t="s">
        <v>14</v>
      </c>
      <c r="G4197" t="s">
        <v>15</v>
      </c>
      <c r="H4197">
        <f t="shared" si="146"/>
        <v>0</v>
      </c>
      <c r="L4197" s="20" t="s">
        <v>7670</v>
      </c>
      <c r="M4197" s="20">
        <v>252.26300000000001</v>
      </c>
      <c r="N4197">
        <v>0</v>
      </c>
      <c r="O4197" t="s">
        <v>12065</v>
      </c>
      <c r="P4197" t="str">
        <f t="shared" si="145"/>
        <v>Trinexapac-ethyl('soil', 'agricultural')</v>
      </c>
      <c r="R4197" s="20" t="s">
        <v>12315</v>
      </c>
    </row>
    <row r="4198" spans="1:18" x14ac:dyDescent="0.25">
      <c r="A4198" s="18">
        <v>2263</v>
      </c>
      <c r="B4198" s="20" t="s">
        <v>5767</v>
      </c>
      <c r="C4198" t="s">
        <v>10</v>
      </c>
      <c r="D4198" t="s">
        <v>12</v>
      </c>
      <c r="E4198" t="s">
        <v>5769</v>
      </c>
      <c r="F4198" t="s">
        <v>14</v>
      </c>
      <c r="G4198" t="s">
        <v>15</v>
      </c>
      <c r="H4198">
        <f t="shared" si="146"/>
        <v>0</v>
      </c>
      <c r="L4198" s="20" t="s">
        <v>7671</v>
      </c>
      <c r="M4198" s="20">
        <v>459.37099999999998</v>
      </c>
      <c r="N4198">
        <v>0</v>
      </c>
      <c r="O4198" t="s">
        <v>12066</v>
      </c>
      <c r="P4198" t="str">
        <f t="shared" si="145"/>
        <v>Trioctyltin('water', 'ocean')</v>
      </c>
      <c r="R4198" s="20" t="s">
        <v>12316</v>
      </c>
    </row>
    <row r="4199" spans="1:18" x14ac:dyDescent="0.25">
      <c r="A4199" s="18">
        <v>2282</v>
      </c>
      <c r="B4199" s="20" t="s">
        <v>2651</v>
      </c>
      <c r="C4199" t="s">
        <v>10</v>
      </c>
      <c r="D4199" t="s">
        <v>12</v>
      </c>
      <c r="E4199" t="s">
        <v>2653</v>
      </c>
      <c r="F4199" t="s">
        <v>14</v>
      </c>
      <c r="G4199" t="s">
        <v>15</v>
      </c>
      <c r="H4199">
        <f t="shared" si="146"/>
        <v>0</v>
      </c>
      <c r="L4199" s="20" t="s">
        <v>7672</v>
      </c>
      <c r="M4199" s="20">
        <v>350.01299999999998</v>
      </c>
      <c r="N4199">
        <v>0</v>
      </c>
      <c r="O4199" t="s">
        <v>12067</v>
      </c>
      <c r="P4199" t="str">
        <f t="shared" si="145"/>
        <v>Triphenyltin('water', 'ocean')</v>
      </c>
      <c r="R4199" s="20" t="s">
        <v>12316</v>
      </c>
    </row>
    <row r="4200" spans="1:18" x14ac:dyDescent="0.25">
      <c r="A4200" s="18">
        <v>945</v>
      </c>
      <c r="B4200" s="20" t="s">
        <v>2643</v>
      </c>
      <c r="C4200" t="s">
        <v>190</v>
      </c>
      <c r="D4200" t="s">
        <v>12</v>
      </c>
      <c r="E4200" t="s">
        <v>2645</v>
      </c>
      <c r="F4200" t="s">
        <v>14</v>
      </c>
      <c r="G4200" t="s">
        <v>15</v>
      </c>
      <c r="H4200">
        <v>0</v>
      </c>
      <c r="L4200" s="20" t="s">
        <v>7673</v>
      </c>
      <c r="M4200" s="20">
        <v>163.941</v>
      </c>
      <c r="N4200">
        <v>0</v>
      </c>
      <c r="O4200" t="s">
        <v>12068</v>
      </c>
      <c r="P4200" t="str">
        <f t="shared" si="145"/>
        <v>Trisodium phosphate('air',)</v>
      </c>
      <c r="R4200" s="20" t="s">
        <v>12314</v>
      </c>
    </row>
    <row r="4201" spans="1:18" x14ac:dyDescent="0.25">
      <c r="A4201" s="18">
        <v>3682</v>
      </c>
      <c r="B4201" t="s">
        <v>6656</v>
      </c>
      <c r="C4201" t="s">
        <v>17</v>
      </c>
      <c r="D4201" t="s">
        <v>12</v>
      </c>
      <c r="E4201" t="s">
        <v>6658</v>
      </c>
      <c r="F4201" t="s">
        <v>14</v>
      </c>
      <c r="G4201" t="s">
        <v>15</v>
      </c>
      <c r="H4201">
        <f t="shared" ref="H4201:H4215" si="147">14.0067*N4201/M4201</f>
        <v>0.13221642915802689</v>
      </c>
      <c r="L4201" s="20" t="s">
        <v>7674</v>
      </c>
      <c r="M4201" s="20">
        <v>317.81299999999999</v>
      </c>
      <c r="N4201">
        <v>3</v>
      </c>
      <c r="O4201" t="s">
        <v>12069</v>
      </c>
      <c r="P4201" t="str">
        <f t="shared" si="145"/>
        <v>Triticonazole('soil', 'agricultural')</v>
      </c>
      <c r="R4201" s="20" t="s">
        <v>12315</v>
      </c>
    </row>
    <row r="4202" spans="1:18" x14ac:dyDescent="0.25">
      <c r="A4202" s="18">
        <v>2944</v>
      </c>
      <c r="B4202" t="s">
        <v>149</v>
      </c>
      <c r="C4202" t="s">
        <v>24</v>
      </c>
      <c r="D4202" t="s">
        <v>12</v>
      </c>
      <c r="E4202" t="s">
        <v>151</v>
      </c>
      <c r="F4202" t="s">
        <v>14</v>
      </c>
      <c r="G4202" t="s">
        <v>15</v>
      </c>
      <c r="H4202" s="20">
        <f t="shared" si="147"/>
        <v>0</v>
      </c>
      <c r="L4202" s="20" t="s">
        <v>7675</v>
      </c>
      <c r="M4202" s="20">
        <v>183.84</v>
      </c>
      <c r="N4202">
        <v>0</v>
      </c>
      <c r="O4202" t="s">
        <v>12070</v>
      </c>
      <c r="P4202" t="str">
        <f t="shared" si="145"/>
        <v>Tungsten('air', 'low population density, long-term')</v>
      </c>
      <c r="R4202" s="20" t="s">
        <v>12314</v>
      </c>
    </row>
    <row r="4203" spans="1:18" x14ac:dyDescent="0.25">
      <c r="A4203" s="18">
        <v>4034</v>
      </c>
      <c r="B4203" t="s">
        <v>149</v>
      </c>
      <c r="C4203" t="s">
        <v>31</v>
      </c>
      <c r="D4203" t="s">
        <v>12</v>
      </c>
      <c r="E4203" t="s">
        <v>151</v>
      </c>
      <c r="F4203" t="s">
        <v>14</v>
      </c>
      <c r="G4203" t="s">
        <v>15</v>
      </c>
      <c r="H4203" s="20">
        <f t="shared" si="147"/>
        <v>0</v>
      </c>
      <c r="L4203" s="20" t="s">
        <v>7675</v>
      </c>
      <c r="M4203" s="20">
        <v>183.84</v>
      </c>
      <c r="N4203">
        <v>0</v>
      </c>
      <c r="O4203" t="s">
        <v>12071</v>
      </c>
      <c r="P4203" t="str">
        <f t="shared" si="145"/>
        <v>Tungsten('air', 'lower stratosphere + upper troposphere')</v>
      </c>
      <c r="R4203" s="20" t="s">
        <v>12314</v>
      </c>
    </row>
    <row r="4204" spans="1:18" x14ac:dyDescent="0.25">
      <c r="A4204" s="18">
        <v>3639</v>
      </c>
      <c r="B4204" t="s">
        <v>149</v>
      </c>
      <c r="C4204" t="s">
        <v>27</v>
      </c>
      <c r="D4204" t="s">
        <v>12</v>
      </c>
      <c r="E4204" t="s">
        <v>151</v>
      </c>
      <c r="F4204" t="s">
        <v>14</v>
      </c>
      <c r="G4204" t="s">
        <v>15</v>
      </c>
      <c r="H4204" s="20">
        <f t="shared" si="147"/>
        <v>0</v>
      </c>
      <c r="L4204" s="20" t="s">
        <v>7675</v>
      </c>
      <c r="M4204" s="20">
        <v>183.84</v>
      </c>
      <c r="N4204">
        <v>0</v>
      </c>
      <c r="O4204" t="s">
        <v>12072</v>
      </c>
      <c r="P4204" t="str">
        <f t="shared" si="145"/>
        <v>Tungsten('air', 'non-urban air or from high stacks')</v>
      </c>
      <c r="R4204" s="20" t="s">
        <v>12314</v>
      </c>
    </row>
    <row r="4205" spans="1:18" x14ac:dyDescent="0.25">
      <c r="A4205" s="18">
        <v>2453</v>
      </c>
      <c r="B4205" t="s">
        <v>149</v>
      </c>
      <c r="C4205" t="s">
        <v>44</v>
      </c>
      <c r="D4205" t="s">
        <v>12</v>
      </c>
      <c r="E4205" t="s">
        <v>151</v>
      </c>
      <c r="F4205" t="s">
        <v>14</v>
      </c>
      <c r="G4205" t="s">
        <v>15</v>
      </c>
      <c r="H4205" s="20">
        <f t="shared" si="147"/>
        <v>0</v>
      </c>
      <c r="L4205" s="20" t="s">
        <v>7675</v>
      </c>
      <c r="M4205" s="20">
        <v>183.84</v>
      </c>
      <c r="N4205">
        <v>0</v>
      </c>
      <c r="O4205" t="s">
        <v>12073</v>
      </c>
      <c r="P4205" t="str">
        <f t="shared" si="145"/>
        <v>Tungsten('air', 'urban air close to ground')</v>
      </c>
      <c r="R4205" s="20" t="s">
        <v>12314</v>
      </c>
    </row>
    <row r="4206" spans="1:18" x14ac:dyDescent="0.25">
      <c r="A4206" s="18">
        <v>2895</v>
      </c>
      <c r="B4206" t="s">
        <v>149</v>
      </c>
      <c r="C4206" t="s">
        <v>190</v>
      </c>
      <c r="D4206" t="s">
        <v>12</v>
      </c>
      <c r="E4206" t="s">
        <v>151</v>
      </c>
      <c r="F4206" t="s">
        <v>14</v>
      </c>
      <c r="G4206" t="s">
        <v>15</v>
      </c>
      <c r="H4206" s="20">
        <f t="shared" si="147"/>
        <v>0</v>
      </c>
      <c r="L4206" s="20" t="s">
        <v>7675</v>
      </c>
      <c r="M4206" s="20">
        <v>183.84</v>
      </c>
      <c r="N4206">
        <v>0</v>
      </c>
      <c r="O4206" t="s">
        <v>12074</v>
      </c>
      <c r="P4206" t="str">
        <f t="shared" si="145"/>
        <v>Tungsten('air',)</v>
      </c>
      <c r="R4206" s="20" t="s">
        <v>12314</v>
      </c>
    </row>
    <row r="4207" spans="1:18" x14ac:dyDescent="0.25">
      <c r="A4207" s="18">
        <v>3075</v>
      </c>
      <c r="B4207" t="s">
        <v>149</v>
      </c>
      <c r="C4207" t="s">
        <v>17</v>
      </c>
      <c r="D4207" t="s">
        <v>12</v>
      </c>
      <c r="E4207" t="s">
        <v>151</v>
      </c>
      <c r="F4207" t="s">
        <v>14</v>
      </c>
      <c r="G4207" t="s">
        <v>15</v>
      </c>
      <c r="H4207" s="20">
        <f t="shared" si="147"/>
        <v>0</v>
      </c>
      <c r="L4207" s="20" t="s">
        <v>7675</v>
      </c>
      <c r="M4207" s="20">
        <v>183.84</v>
      </c>
      <c r="N4207">
        <v>0</v>
      </c>
      <c r="O4207" t="s">
        <v>12075</v>
      </c>
      <c r="P4207" t="str">
        <f t="shared" si="145"/>
        <v>Tungsten('soil', 'agricultural')</v>
      </c>
      <c r="R4207" s="20" t="s">
        <v>12315</v>
      </c>
    </row>
    <row r="4208" spans="1:18" x14ac:dyDescent="0.25">
      <c r="A4208" s="18">
        <v>746</v>
      </c>
      <c r="B4208" t="s">
        <v>149</v>
      </c>
      <c r="C4208" t="s">
        <v>143</v>
      </c>
      <c r="D4208" t="s">
        <v>12</v>
      </c>
      <c r="E4208" t="s">
        <v>151</v>
      </c>
      <c r="F4208" t="s">
        <v>14</v>
      </c>
      <c r="G4208" t="s">
        <v>15</v>
      </c>
      <c r="H4208" s="20">
        <f t="shared" si="147"/>
        <v>0</v>
      </c>
      <c r="L4208" s="20" t="s">
        <v>7675</v>
      </c>
      <c r="M4208" s="20">
        <v>183.84</v>
      </c>
      <c r="N4208">
        <v>0</v>
      </c>
      <c r="O4208" t="s">
        <v>12076</v>
      </c>
      <c r="P4208" t="str">
        <f t="shared" si="145"/>
        <v>Tungsten('soil', 'forestry')</v>
      </c>
      <c r="R4208" s="20" t="s">
        <v>12315</v>
      </c>
    </row>
    <row r="4209" spans="1:18" x14ac:dyDescent="0.25">
      <c r="A4209" s="18">
        <v>3749</v>
      </c>
      <c r="B4209" t="s">
        <v>149</v>
      </c>
      <c r="C4209" t="s">
        <v>200</v>
      </c>
      <c r="D4209" t="s">
        <v>12</v>
      </c>
      <c r="E4209" t="s">
        <v>151</v>
      </c>
      <c r="F4209" t="s">
        <v>14</v>
      </c>
      <c r="G4209" t="s">
        <v>15</v>
      </c>
      <c r="H4209" s="20">
        <f t="shared" si="147"/>
        <v>0</v>
      </c>
      <c r="L4209" s="20" t="s">
        <v>7675</v>
      </c>
      <c r="M4209" s="20">
        <v>183.84</v>
      </c>
      <c r="N4209">
        <v>0</v>
      </c>
      <c r="O4209" t="s">
        <v>12077</v>
      </c>
      <c r="P4209" t="str">
        <f t="shared" si="145"/>
        <v>Tungsten('soil', 'industrial')</v>
      </c>
      <c r="R4209" s="20" t="s">
        <v>12315</v>
      </c>
    </row>
    <row r="4210" spans="1:18" x14ac:dyDescent="0.25">
      <c r="A4210" s="18">
        <v>3738</v>
      </c>
      <c r="B4210" t="s">
        <v>149</v>
      </c>
      <c r="C4210" t="s">
        <v>389</v>
      </c>
      <c r="D4210" t="s">
        <v>12</v>
      </c>
      <c r="E4210" t="s">
        <v>151</v>
      </c>
      <c r="F4210" t="s">
        <v>14</v>
      </c>
      <c r="G4210" t="s">
        <v>15</v>
      </c>
      <c r="H4210" s="20">
        <f t="shared" si="147"/>
        <v>0</v>
      </c>
      <c r="L4210" s="20" t="s">
        <v>7675</v>
      </c>
      <c r="M4210" s="20">
        <v>183.84</v>
      </c>
      <c r="N4210">
        <v>0</v>
      </c>
      <c r="O4210" t="s">
        <v>12078</v>
      </c>
      <c r="P4210" t="str">
        <f t="shared" si="145"/>
        <v>Tungsten('soil',)</v>
      </c>
      <c r="R4210" s="20" t="s">
        <v>12315</v>
      </c>
    </row>
    <row r="4211" spans="1:18" x14ac:dyDescent="0.25">
      <c r="A4211" s="18">
        <v>704</v>
      </c>
      <c r="B4211" t="s">
        <v>149</v>
      </c>
      <c r="C4211" t="s">
        <v>71</v>
      </c>
      <c r="D4211" t="s">
        <v>12</v>
      </c>
      <c r="E4211" t="s">
        <v>151</v>
      </c>
      <c r="F4211" t="s">
        <v>14</v>
      </c>
      <c r="G4211" t="s">
        <v>15</v>
      </c>
      <c r="H4211" s="20">
        <f t="shared" si="147"/>
        <v>0</v>
      </c>
      <c r="L4211" s="20" t="s">
        <v>7675</v>
      </c>
      <c r="M4211" s="20">
        <v>183.84</v>
      </c>
      <c r="N4211">
        <v>0</v>
      </c>
      <c r="O4211" t="s">
        <v>12079</v>
      </c>
      <c r="P4211" t="str">
        <f t="shared" si="145"/>
        <v>Tungsten('water', 'ground-')</v>
      </c>
      <c r="R4211" s="20" t="s">
        <v>12316</v>
      </c>
    </row>
    <row r="4212" spans="1:18" x14ac:dyDescent="0.25">
      <c r="A4212" s="18">
        <v>2878</v>
      </c>
      <c r="B4212" t="s">
        <v>149</v>
      </c>
      <c r="C4212" t="s">
        <v>100</v>
      </c>
      <c r="D4212" t="s">
        <v>12</v>
      </c>
      <c r="E4212" t="s">
        <v>151</v>
      </c>
      <c r="F4212" t="s">
        <v>14</v>
      </c>
      <c r="G4212" t="s">
        <v>15</v>
      </c>
      <c r="H4212" s="20">
        <f t="shared" si="147"/>
        <v>0</v>
      </c>
      <c r="L4212" s="20" t="s">
        <v>7675</v>
      </c>
      <c r="M4212" s="20">
        <v>183.84</v>
      </c>
      <c r="N4212">
        <v>0</v>
      </c>
      <c r="O4212" t="s">
        <v>12080</v>
      </c>
      <c r="P4212" t="str">
        <f t="shared" si="145"/>
        <v>Tungsten('water', 'ground-, long-term')</v>
      </c>
      <c r="R4212" s="20" t="s">
        <v>12316</v>
      </c>
    </row>
    <row r="4213" spans="1:18" x14ac:dyDescent="0.25">
      <c r="A4213" s="18">
        <v>3569</v>
      </c>
      <c r="B4213" t="s">
        <v>149</v>
      </c>
      <c r="C4213" t="s">
        <v>10</v>
      </c>
      <c r="D4213" t="s">
        <v>12</v>
      </c>
      <c r="E4213" t="s">
        <v>151</v>
      </c>
      <c r="F4213" t="s">
        <v>14</v>
      </c>
      <c r="G4213" t="s">
        <v>15</v>
      </c>
      <c r="H4213" s="20">
        <f t="shared" si="147"/>
        <v>0</v>
      </c>
      <c r="L4213" s="20" t="s">
        <v>7675</v>
      </c>
      <c r="M4213" s="20">
        <v>183.84</v>
      </c>
      <c r="N4213">
        <v>0</v>
      </c>
      <c r="O4213" t="s">
        <v>12081</v>
      </c>
      <c r="P4213" t="str">
        <f t="shared" si="145"/>
        <v>Tungsten('water', 'ocean')</v>
      </c>
      <c r="R4213" s="20" t="s">
        <v>12316</v>
      </c>
    </row>
    <row r="4214" spans="1:18" x14ac:dyDescent="0.25">
      <c r="A4214" s="18">
        <v>3954</v>
      </c>
      <c r="B4214" t="s">
        <v>149</v>
      </c>
      <c r="C4214" t="s">
        <v>91</v>
      </c>
      <c r="D4214" t="s">
        <v>12</v>
      </c>
      <c r="E4214" t="s">
        <v>151</v>
      </c>
      <c r="F4214" t="s">
        <v>14</v>
      </c>
      <c r="G4214" t="s">
        <v>15</v>
      </c>
      <c r="H4214" s="20">
        <f t="shared" si="147"/>
        <v>0</v>
      </c>
      <c r="L4214" s="20" t="s">
        <v>7675</v>
      </c>
      <c r="M4214" s="20">
        <v>183.84</v>
      </c>
      <c r="N4214">
        <v>0</v>
      </c>
      <c r="O4214" t="s">
        <v>12082</v>
      </c>
      <c r="P4214" t="str">
        <f t="shared" si="145"/>
        <v>Tungsten('water', 'surface water')</v>
      </c>
      <c r="R4214" s="20" t="s">
        <v>12316</v>
      </c>
    </row>
    <row r="4215" spans="1:18" x14ac:dyDescent="0.25">
      <c r="A4215" s="18">
        <v>255</v>
      </c>
      <c r="B4215" t="s">
        <v>149</v>
      </c>
      <c r="C4215" t="s">
        <v>48</v>
      </c>
      <c r="D4215" t="s">
        <v>12</v>
      </c>
      <c r="E4215" t="s">
        <v>151</v>
      </c>
      <c r="F4215" t="s">
        <v>14</v>
      </c>
      <c r="G4215" t="s">
        <v>15</v>
      </c>
      <c r="H4215" s="20">
        <f t="shared" si="147"/>
        <v>0</v>
      </c>
      <c r="L4215" s="20" t="s">
        <v>7675</v>
      </c>
      <c r="M4215" s="20">
        <v>183.84</v>
      </c>
      <c r="N4215">
        <v>0</v>
      </c>
      <c r="O4215" t="s">
        <v>12083</v>
      </c>
      <c r="P4215" t="str">
        <f t="shared" si="145"/>
        <v>Tungsten('water',)</v>
      </c>
      <c r="R4215" s="20" t="s">
        <v>12316</v>
      </c>
    </row>
    <row r="4216" spans="1:18" hidden="1" x14ac:dyDescent="0.25">
      <c r="A4216" s="18">
        <v>809</v>
      </c>
      <c r="B4216" t="s">
        <v>149</v>
      </c>
      <c r="C4216" t="s">
        <v>60</v>
      </c>
      <c r="D4216" t="s">
        <v>12</v>
      </c>
      <c r="E4216" t="s">
        <v>4492</v>
      </c>
      <c r="F4216" t="s">
        <v>38</v>
      </c>
      <c r="G4216" t="s">
        <v>15</v>
      </c>
      <c r="O4216" t="s">
        <v>12084</v>
      </c>
      <c r="P4216" t="str">
        <f t="shared" si="145"/>
        <v>Tungsten, in ground('natural resource', 'in ground')</v>
      </c>
    </row>
    <row r="4217" spans="1:18" hidden="1" x14ac:dyDescent="0.25">
      <c r="A4217" s="18">
        <v>3808</v>
      </c>
      <c r="B4217" t="s">
        <v>7587</v>
      </c>
      <c r="C4217" t="s">
        <v>60</v>
      </c>
      <c r="D4217" t="s">
        <v>12</v>
      </c>
      <c r="E4217" t="s">
        <v>1242</v>
      </c>
      <c r="F4217" t="s">
        <v>38</v>
      </c>
      <c r="G4217" t="s">
        <v>15</v>
      </c>
      <c r="O4217" t="s">
        <v>12085</v>
      </c>
      <c r="P4217" t="str">
        <f t="shared" si="145"/>
        <v>Ulexite, in ground('natural resource', 'in ground')</v>
      </c>
    </row>
    <row r="4218" spans="1:18" x14ac:dyDescent="0.25">
      <c r="A4218" s="18">
        <v>2575</v>
      </c>
      <c r="B4218" t="s">
        <v>131</v>
      </c>
      <c r="C4218" t="s">
        <v>24</v>
      </c>
      <c r="D4218" t="s">
        <v>12</v>
      </c>
      <c r="E4218" t="s">
        <v>1728</v>
      </c>
      <c r="F4218" t="s">
        <v>14</v>
      </c>
      <c r="G4218" t="s">
        <v>34</v>
      </c>
      <c r="H4218">
        <v>0</v>
      </c>
      <c r="L4218" s="20" t="s">
        <v>7676</v>
      </c>
      <c r="M4218" s="20">
        <v>238.029</v>
      </c>
      <c r="N4218">
        <v>0</v>
      </c>
      <c r="O4218" t="s">
        <v>12086</v>
      </c>
      <c r="P4218" t="str">
        <f t="shared" si="145"/>
        <v>Uranium alpha('air', 'low population density, long-term')</v>
      </c>
      <c r="R4218" s="20" t="s">
        <v>12314</v>
      </c>
    </row>
    <row r="4219" spans="1:18" x14ac:dyDescent="0.25">
      <c r="A4219" s="18">
        <v>4190</v>
      </c>
      <c r="B4219" t="s">
        <v>131</v>
      </c>
      <c r="C4219" t="s">
        <v>31</v>
      </c>
      <c r="D4219" t="s">
        <v>12</v>
      </c>
      <c r="E4219" t="s">
        <v>1728</v>
      </c>
      <c r="F4219" t="s">
        <v>14</v>
      </c>
      <c r="G4219" t="s">
        <v>34</v>
      </c>
      <c r="H4219">
        <v>0</v>
      </c>
      <c r="L4219" s="20" t="s">
        <v>7676</v>
      </c>
      <c r="M4219" s="20">
        <v>238.029</v>
      </c>
      <c r="N4219">
        <v>0</v>
      </c>
      <c r="O4219" t="s">
        <v>12087</v>
      </c>
      <c r="P4219" t="str">
        <f t="shared" si="145"/>
        <v>Uranium alpha('air', 'lower stratosphere + upper troposphere')</v>
      </c>
      <c r="R4219" s="20" t="s">
        <v>12314</v>
      </c>
    </row>
    <row r="4220" spans="1:18" x14ac:dyDescent="0.25">
      <c r="A4220" s="18">
        <v>906</v>
      </c>
      <c r="B4220" t="s">
        <v>131</v>
      </c>
      <c r="C4220" t="s">
        <v>27</v>
      </c>
      <c r="D4220" t="s">
        <v>12</v>
      </c>
      <c r="E4220" t="s">
        <v>1728</v>
      </c>
      <c r="F4220" t="s">
        <v>14</v>
      </c>
      <c r="G4220" t="s">
        <v>34</v>
      </c>
      <c r="H4220">
        <v>0</v>
      </c>
      <c r="L4220" s="20" t="s">
        <v>7676</v>
      </c>
      <c r="M4220" s="20">
        <v>238.029</v>
      </c>
      <c r="N4220">
        <v>0</v>
      </c>
      <c r="O4220" t="s">
        <v>12088</v>
      </c>
      <c r="P4220" t="str">
        <f t="shared" si="145"/>
        <v>Uranium alpha('air', 'non-urban air or from high stacks')</v>
      </c>
      <c r="R4220" s="20" t="s">
        <v>12314</v>
      </c>
    </row>
    <row r="4221" spans="1:18" x14ac:dyDescent="0.25">
      <c r="A4221" s="18">
        <v>3571</v>
      </c>
      <c r="B4221" t="s">
        <v>131</v>
      </c>
      <c r="C4221" t="s">
        <v>44</v>
      </c>
      <c r="D4221" t="s">
        <v>12</v>
      </c>
      <c r="E4221" t="s">
        <v>1728</v>
      </c>
      <c r="F4221" t="s">
        <v>14</v>
      </c>
      <c r="G4221" t="s">
        <v>34</v>
      </c>
      <c r="H4221">
        <v>0</v>
      </c>
      <c r="L4221" s="20" t="s">
        <v>7676</v>
      </c>
      <c r="M4221" s="20">
        <v>238.029</v>
      </c>
      <c r="N4221">
        <v>0</v>
      </c>
      <c r="O4221" t="s">
        <v>12089</v>
      </c>
      <c r="P4221" t="str">
        <f t="shared" si="145"/>
        <v>Uranium alpha('air', 'urban air close to ground')</v>
      </c>
      <c r="R4221" s="20" t="s">
        <v>12314</v>
      </c>
    </row>
    <row r="4222" spans="1:18" x14ac:dyDescent="0.25">
      <c r="A4222" s="18">
        <v>2930</v>
      </c>
      <c r="B4222" t="s">
        <v>131</v>
      </c>
      <c r="C4222" t="s">
        <v>190</v>
      </c>
      <c r="D4222" t="s">
        <v>12</v>
      </c>
      <c r="E4222" t="s">
        <v>1728</v>
      </c>
      <c r="F4222" t="s">
        <v>14</v>
      </c>
      <c r="G4222" t="s">
        <v>34</v>
      </c>
      <c r="H4222">
        <v>0</v>
      </c>
      <c r="L4222" s="20" t="s">
        <v>7676</v>
      </c>
      <c r="M4222" s="20">
        <v>238.029</v>
      </c>
      <c r="N4222">
        <v>0</v>
      </c>
      <c r="O4222" t="s">
        <v>12090</v>
      </c>
      <c r="P4222" t="str">
        <f t="shared" si="145"/>
        <v>Uranium alpha('air',)</v>
      </c>
      <c r="R4222" s="20" t="s">
        <v>12314</v>
      </c>
    </row>
    <row r="4223" spans="1:18" x14ac:dyDescent="0.25">
      <c r="A4223" s="18">
        <v>1316</v>
      </c>
      <c r="B4223" t="s">
        <v>131</v>
      </c>
      <c r="C4223" t="s">
        <v>71</v>
      </c>
      <c r="D4223" t="s">
        <v>12</v>
      </c>
      <c r="E4223" t="s">
        <v>1728</v>
      </c>
      <c r="F4223" t="s">
        <v>14</v>
      </c>
      <c r="G4223" t="s">
        <v>34</v>
      </c>
      <c r="H4223">
        <v>0</v>
      </c>
      <c r="L4223" s="20" t="s">
        <v>7676</v>
      </c>
      <c r="M4223" s="20">
        <v>238.029</v>
      </c>
      <c r="N4223">
        <v>0</v>
      </c>
      <c r="O4223" t="s">
        <v>12091</v>
      </c>
      <c r="P4223" t="str">
        <f t="shared" si="145"/>
        <v>Uranium alpha('water', 'ground-')</v>
      </c>
      <c r="R4223" s="20" t="s">
        <v>12316</v>
      </c>
    </row>
    <row r="4224" spans="1:18" x14ac:dyDescent="0.25">
      <c r="A4224" s="18">
        <v>3837</v>
      </c>
      <c r="B4224" t="s">
        <v>131</v>
      </c>
      <c r="C4224" t="s">
        <v>100</v>
      </c>
      <c r="D4224" t="s">
        <v>12</v>
      </c>
      <c r="E4224" t="s">
        <v>1728</v>
      </c>
      <c r="F4224" t="s">
        <v>14</v>
      </c>
      <c r="G4224" t="s">
        <v>34</v>
      </c>
      <c r="H4224">
        <v>0</v>
      </c>
      <c r="L4224" s="20" t="s">
        <v>7676</v>
      </c>
      <c r="M4224" s="20">
        <v>238.029</v>
      </c>
      <c r="N4224">
        <v>0</v>
      </c>
      <c r="O4224" t="s">
        <v>12092</v>
      </c>
      <c r="P4224" t="str">
        <f t="shared" si="145"/>
        <v>Uranium alpha('water', 'ground-, long-term')</v>
      </c>
      <c r="R4224" s="20" t="s">
        <v>12316</v>
      </c>
    </row>
    <row r="4225" spans="1:18" x14ac:dyDescent="0.25">
      <c r="A4225" s="18">
        <v>1780</v>
      </c>
      <c r="B4225" t="s">
        <v>131</v>
      </c>
      <c r="C4225" t="s">
        <v>10</v>
      </c>
      <c r="D4225" t="s">
        <v>12</v>
      </c>
      <c r="E4225" t="s">
        <v>1728</v>
      </c>
      <c r="F4225" t="s">
        <v>14</v>
      </c>
      <c r="G4225" t="s">
        <v>34</v>
      </c>
      <c r="H4225">
        <v>0</v>
      </c>
      <c r="L4225" s="20" t="s">
        <v>7676</v>
      </c>
      <c r="M4225" s="20">
        <v>238.029</v>
      </c>
      <c r="N4225">
        <v>0</v>
      </c>
      <c r="O4225" t="s">
        <v>12093</v>
      </c>
      <c r="P4225" t="str">
        <f t="shared" si="145"/>
        <v>Uranium alpha('water', 'ocean')</v>
      </c>
      <c r="R4225" s="20" t="s">
        <v>12316</v>
      </c>
    </row>
    <row r="4226" spans="1:18" x14ac:dyDescent="0.25">
      <c r="A4226" s="18">
        <v>1680</v>
      </c>
      <c r="B4226" t="s">
        <v>131</v>
      </c>
      <c r="C4226" t="s">
        <v>91</v>
      </c>
      <c r="D4226" t="s">
        <v>12</v>
      </c>
      <c r="E4226" t="s">
        <v>1728</v>
      </c>
      <c r="F4226" t="s">
        <v>14</v>
      </c>
      <c r="G4226" t="s">
        <v>34</v>
      </c>
      <c r="H4226">
        <v>0</v>
      </c>
      <c r="L4226" s="20" t="s">
        <v>7676</v>
      </c>
      <c r="M4226" s="20">
        <v>238.029</v>
      </c>
      <c r="N4226">
        <v>0</v>
      </c>
      <c r="O4226" t="s">
        <v>12094</v>
      </c>
      <c r="P4226" t="str">
        <f t="shared" ref="P4226:P4289" si="148">_xlfn.CONCAT(E4226,C4226)</f>
        <v>Uranium alpha('water', 'surface water')</v>
      </c>
      <c r="R4226" s="20" t="s">
        <v>12316</v>
      </c>
    </row>
    <row r="4227" spans="1:18" x14ac:dyDescent="0.25">
      <c r="A4227" s="18">
        <v>4249</v>
      </c>
      <c r="B4227" s="20" t="s">
        <v>131</v>
      </c>
      <c r="C4227" t="s">
        <v>48</v>
      </c>
      <c r="D4227" t="s">
        <v>12</v>
      </c>
      <c r="E4227" t="s">
        <v>1728</v>
      </c>
      <c r="F4227" t="s">
        <v>14</v>
      </c>
      <c r="G4227" t="s">
        <v>34</v>
      </c>
      <c r="H4227">
        <v>0</v>
      </c>
      <c r="L4227" s="20" t="s">
        <v>7676</v>
      </c>
      <c r="M4227" s="20">
        <v>238.029</v>
      </c>
      <c r="N4227">
        <v>0</v>
      </c>
      <c r="O4227" t="s">
        <v>12095</v>
      </c>
      <c r="P4227" t="str">
        <f t="shared" si="148"/>
        <v>Uranium alpha('water',)</v>
      </c>
      <c r="R4227" s="20" t="s">
        <v>12316</v>
      </c>
    </row>
    <row r="4228" spans="1:18" x14ac:dyDescent="0.25">
      <c r="A4228" s="18">
        <v>3131</v>
      </c>
      <c r="B4228" t="s">
        <v>131</v>
      </c>
      <c r="C4228" t="s">
        <v>24</v>
      </c>
      <c r="D4228" t="s">
        <v>12</v>
      </c>
      <c r="E4228" t="s">
        <v>1084</v>
      </c>
      <c r="F4228" t="s">
        <v>14</v>
      </c>
      <c r="G4228" t="s">
        <v>15</v>
      </c>
      <c r="H4228">
        <v>0</v>
      </c>
      <c r="L4228" s="20" t="s">
        <v>7676</v>
      </c>
      <c r="M4228" s="20">
        <v>238.029</v>
      </c>
      <c r="N4228">
        <v>0</v>
      </c>
      <c r="O4228" t="s">
        <v>12096</v>
      </c>
      <c r="P4228" t="str">
        <f t="shared" si="148"/>
        <v>Uranium('air', 'low population density, long-term')</v>
      </c>
      <c r="R4228" s="20" t="s">
        <v>12314</v>
      </c>
    </row>
    <row r="4229" spans="1:18" x14ac:dyDescent="0.25">
      <c r="A4229" s="18">
        <v>2789</v>
      </c>
      <c r="B4229" t="s">
        <v>131</v>
      </c>
      <c r="C4229" t="s">
        <v>31</v>
      </c>
      <c r="D4229" t="s">
        <v>12</v>
      </c>
      <c r="E4229" t="s">
        <v>1084</v>
      </c>
      <c r="F4229" t="s">
        <v>14</v>
      </c>
      <c r="G4229" t="s">
        <v>15</v>
      </c>
      <c r="H4229">
        <v>0</v>
      </c>
      <c r="L4229" s="20" t="s">
        <v>7676</v>
      </c>
      <c r="M4229" s="20">
        <v>238.029</v>
      </c>
      <c r="N4229">
        <v>0</v>
      </c>
      <c r="O4229" t="s">
        <v>12097</v>
      </c>
      <c r="P4229" t="str">
        <f t="shared" si="148"/>
        <v>Uranium('air', 'lower stratosphere + upper troposphere')</v>
      </c>
      <c r="R4229" s="20" t="s">
        <v>12314</v>
      </c>
    </row>
    <row r="4230" spans="1:18" x14ac:dyDescent="0.25">
      <c r="A4230" s="18">
        <v>1739</v>
      </c>
      <c r="B4230" t="s">
        <v>131</v>
      </c>
      <c r="C4230" t="s">
        <v>27</v>
      </c>
      <c r="D4230" t="s">
        <v>12</v>
      </c>
      <c r="E4230" t="s">
        <v>1084</v>
      </c>
      <c r="F4230" t="s">
        <v>14</v>
      </c>
      <c r="G4230" t="s">
        <v>15</v>
      </c>
      <c r="H4230">
        <v>0</v>
      </c>
      <c r="L4230" s="20" t="s">
        <v>7676</v>
      </c>
      <c r="M4230" s="20">
        <v>238.029</v>
      </c>
      <c r="N4230">
        <v>0</v>
      </c>
      <c r="O4230" t="s">
        <v>12098</v>
      </c>
      <c r="P4230" t="str">
        <f t="shared" si="148"/>
        <v>Uranium('air', 'non-urban air or from high stacks')</v>
      </c>
      <c r="R4230" s="20" t="s">
        <v>12314</v>
      </c>
    </row>
    <row r="4231" spans="1:18" x14ac:dyDescent="0.25">
      <c r="A4231" s="18">
        <v>1038</v>
      </c>
      <c r="B4231" t="s">
        <v>131</v>
      </c>
      <c r="C4231" t="s">
        <v>44</v>
      </c>
      <c r="D4231" t="s">
        <v>12</v>
      </c>
      <c r="E4231" t="s">
        <v>1084</v>
      </c>
      <c r="F4231" t="s">
        <v>14</v>
      </c>
      <c r="G4231" t="s">
        <v>15</v>
      </c>
      <c r="H4231">
        <v>0</v>
      </c>
      <c r="L4231" s="20" t="s">
        <v>7676</v>
      </c>
      <c r="M4231" s="20">
        <v>238.029</v>
      </c>
      <c r="N4231">
        <v>0</v>
      </c>
      <c r="O4231" t="s">
        <v>12099</v>
      </c>
      <c r="P4231" t="str">
        <f t="shared" si="148"/>
        <v>Uranium('air', 'urban air close to ground')</v>
      </c>
      <c r="R4231" s="20" t="s">
        <v>12314</v>
      </c>
    </row>
    <row r="4232" spans="1:18" x14ac:dyDescent="0.25">
      <c r="A4232" s="18">
        <v>2841</v>
      </c>
      <c r="B4232" s="20" t="s">
        <v>131</v>
      </c>
      <c r="C4232" t="s">
        <v>190</v>
      </c>
      <c r="D4232" t="s">
        <v>12</v>
      </c>
      <c r="E4232" t="s">
        <v>1084</v>
      </c>
      <c r="F4232" t="s">
        <v>14</v>
      </c>
      <c r="G4232" t="s">
        <v>15</v>
      </c>
      <c r="H4232">
        <v>0</v>
      </c>
      <c r="L4232" s="20" t="s">
        <v>7676</v>
      </c>
      <c r="M4232" s="20">
        <v>238.029</v>
      </c>
      <c r="N4232">
        <v>0</v>
      </c>
      <c r="O4232" t="s">
        <v>12100</v>
      </c>
      <c r="P4232" t="str">
        <f t="shared" si="148"/>
        <v>Uranium('air',)</v>
      </c>
      <c r="R4232" s="20" t="s">
        <v>12314</v>
      </c>
    </row>
    <row r="4233" spans="1:18" hidden="1" x14ac:dyDescent="0.25">
      <c r="A4233" s="18">
        <v>803</v>
      </c>
      <c r="B4233" t="s">
        <v>131</v>
      </c>
      <c r="C4233" t="s">
        <v>60</v>
      </c>
      <c r="D4233" t="s">
        <v>12</v>
      </c>
      <c r="E4233" t="s">
        <v>4505</v>
      </c>
      <c r="F4233" t="s">
        <v>38</v>
      </c>
      <c r="G4233" t="s">
        <v>15</v>
      </c>
      <c r="O4233" t="s">
        <v>12101</v>
      </c>
      <c r="P4233" t="str">
        <f t="shared" si="148"/>
        <v>Uranium, in ground('natural resource', 'in ground')</v>
      </c>
    </row>
    <row r="4234" spans="1:18" x14ac:dyDescent="0.25">
      <c r="A4234" s="18">
        <v>3384</v>
      </c>
      <c r="B4234" t="s">
        <v>1222</v>
      </c>
      <c r="C4234" t="s">
        <v>24</v>
      </c>
      <c r="D4234" t="s">
        <v>12</v>
      </c>
      <c r="E4234" t="s">
        <v>651</v>
      </c>
      <c r="F4234" t="s">
        <v>14</v>
      </c>
      <c r="G4234" t="s">
        <v>34</v>
      </c>
      <c r="H4234">
        <v>0</v>
      </c>
      <c r="L4234" s="20" t="s">
        <v>7676</v>
      </c>
      <c r="M4234" s="20">
        <v>234.041</v>
      </c>
      <c r="N4234">
        <v>0</v>
      </c>
      <c r="O4234" t="s">
        <v>12102</v>
      </c>
      <c r="P4234" t="str">
        <f t="shared" si="148"/>
        <v>Uranium-234('air', 'low population density, long-term')</v>
      </c>
      <c r="R4234" s="20" t="s">
        <v>12314</v>
      </c>
    </row>
    <row r="4235" spans="1:18" x14ac:dyDescent="0.25">
      <c r="A4235" s="18">
        <v>3661</v>
      </c>
      <c r="B4235" t="s">
        <v>1222</v>
      </c>
      <c r="C4235" t="s">
        <v>31</v>
      </c>
      <c r="D4235" t="s">
        <v>12</v>
      </c>
      <c r="E4235" t="s">
        <v>651</v>
      </c>
      <c r="F4235" t="s">
        <v>14</v>
      </c>
      <c r="G4235" t="s">
        <v>34</v>
      </c>
      <c r="H4235">
        <v>0</v>
      </c>
      <c r="L4235" s="20" t="s">
        <v>7676</v>
      </c>
      <c r="M4235" s="20">
        <v>234.041</v>
      </c>
      <c r="N4235">
        <v>0</v>
      </c>
      <c r="O4235" t="s">
        <v>12103</v>
      </c>
      <c r="P4235" t="str">
        <f t="shared" si="148"/>
        <v>Uranium-234('air', 'lower stratosphere + upper troposphere')</v>
      </c>
      <c r="R4235" s="20" t="s">
        <v>12314</v>
      </c>
    </row>
    <row r="4236" spans="1:18" x14ac:dyDescent="0.25">
      <c r="A4236" s="18">
        <v>145</v>
      </c>
      <c r="B4236" t="s">
        <v>1222</v>
      </c>
      <c r="C4236" t="s">
        <v>27</v>
      </c>
      <c r="D4236" t="s">
        <v>12</v>
      </c>
      <c r="E4236" t="s">
        <v>651</v>
      </c>
      <c r="F4236" t="s">
        <v>14</v>
      </c>
      <c r="G4236" t="s">
        <v>34</v>
      </c>
      <c r="H4236">
        <v>0</v>
      </c>
      <c r="L4236" s="20" t="s">
        <v>7676</v>
      </c>
      <c r="M4236" s="20">
        <v>234.041</v>
      </c>
      <c r="N4236">
        <v>0</v>
      </c>
      <c r="O4236" t="s">
        <v>12104</v>
      </c>
      <c r="P4236" t="str">
        <f t="shared" si="148"/>
        <v>Uranium-234('air', 'non-urban air or from high stacks')</v>
      </c>
      <c r="R4236" s="20" t="s">
        <v>12314</v>
      </c>
    </row>
    <row r="4237" spans="1:18" x14ac:dyDescent="0.25">
      <c r="A4237" s="18">
        <v>1621</v>
      </c>
      <c r="B4237" t="s">
        <v>1222</v>
      </c>
      <c r="C4237" t="s">
        <v>44</v>
      </c>
      <c r="D4237" t="s">
        <v>12</v>
      </c>
      <c r="E4237" t="s">
        <v>651</v>
      </c>
      <c r="F4237" t="s">
        <v>14</v>
      </c>
      <c r="G4237" t="s">
        <v>34</v>
      </c>
      <c r="H4237">
        <v>0</v>
      </c>
      <c r="L4237" s="20" t="s">
        <v>7676</v>
      </c>
      <c r="M4237" s="20">
        <v>234.041</v>
      </c>
      <c r="N4237">
        <v>0</v>
      </c>
      <c r="O4237" t="s">
        <v>12105</v>
      </c>
      <c r="P4237" t="str">
        <f t="shared" si="148"/>
        <v>Uranium-234('air', 'urban air close to ground')</v>
      </c>
      <c r="R4237" s="20" t="s">
        <v>12314</v>
      </c>
    </row>
    <row r="4238" spans="1:18" x14ac:dyDescent="0.25">
      <c r="A4238" s="18">
        <v>3968</v>
      </c>
      <c r="B4238" t="s">
        <v>1222</v>
      </c>
      <c r="C4238" t="s">
        <v>190</v>
      </c>
      <c r="D4238" t="s">
        <v>12</v>
      </c>
      <c r="E4238" t="s">
        <v>651</v>
      </c>
      <c r="F4238" t="s">
        <v>14</v>
      </c>
      <c r="G4238" t="s">
        <v>34</v>
      </c>
      <c r="H4238">
        <v>0</v>
      </c>
      <c r="L4238" s="20" t="s">
        <v>7676</v>
      </c>
      <c r="M4238" s="20">
        <v>234.041</v>
      </c>
      <c r="N4238">
        <v>0</v>
      </c>
      <c r="O4238" t="s">
        <v>12106</v>
      </c>
      <c r="P4238" t="str">
        <f t="shared" si="148"/>
        <v>Uranium-234('air',)</v>
      </c>
      <c r="R4238" s="20" t="s">
        <v>12314</v>
      </c>
    </row>
    <row r="4239" spans="1:18" x14ac:dyDescent="0.25">
      <c r="A4239" s="18">
        <v>1345</v>
      </c>
      <c r="B4239" t="s">
        <v>1222</v>
      </c>
      <c r="C4239" t="s">
        <v>71</v>
      </c>
      <c r="D4239" t="s">
        <v>12</v>
      </c>
      <c r="E4239" t="s">
        <v>651</v>
      </c>
      <c r="F4239" t="s">
        <v>14</v>
      </c>
      <c r="G4239" t="s">
        <v>34</v>
      </c>
      <c r="H4239">
        <v>0</v>
      </c>
      <c r="L4239" s="20" t="s">
        <v>7676</v>
      </c>
      <c r="M4239" s="20">
        <v>234.041</v>
      </c>
      <c r="N4239">
        <v>0</v>
      </c>
      <c r="O4239" t="s">
        <v>12107</v>
      </c>
      <c r="P4239" t="str">
        <f t="shared" si="148"/>
        <v>Uranium-234('water', 'ground-')</v>
      </c>
      <c r="R4239" s="20" t="s">
        <v>12316</v>
      </c>
    </row>
    <row r="4240" spans="1:18" x14ac:dyDescent="0.25">
      <c r="A4240" s="18">
        <v>1103</v>
      </c>
      <c r="B4240" t="s">
        <v>1222</v>
      </c>
      <c r="C4240" t="s">
        <v>100</v>
      </c>
      <c r="D4240" t="s">
        <v>12</v>
      </c>
      <c r="E4240" t="s">
        <v>651</v>
      </c>
      <c r="F4240" t="s">
        <v>14</v>
      </c>
      <c r="G4240" t="s">
        <v>34</v>
      </c>
      <c r="H4240">
        <v>0</v>
      </c>
      <c r="L4240" s="20" t="s">
        <v>7676</v>
      </c>
      <c r="M4240" s="20">
        <v>234.041</v>
      </c>
      <c r="N4240">
        <v>0</v>
      </c>
      <c r="O4240" t="s">
        <v>12108</v>
      </c>
      <c r="P4240" t="str">
        <f t="shared" si="148"/>
        <v>Uranium-234('water', 'ground-, long-term')</v>
      </c>
      <c r="R4240" s="20" t="s">
        <v>12316</v>
      </c>
    </row>
    <row r="4241" spans="1:18" x14ac:dyDescent="0.25">
      <c r="A4241" s="18">
        <v>987</v>
      </c>
      <c r="B4241" t="s">
        <v>1222</v>
      </c>
      <c r="C4241" t="s">
        <v>10</v>
      </c>
      <c r="D4241" t="s">
        <v>12</v>
      </c>
      <c r="E4241" t="s">
        <v>651</v>
      </c>
      <c r="F4241" t="s">
        <v>14</v>
      </c>
      <c r="G4241" t="s">
        <v>34</v>
      </c>
      <c r="H4241">
        <v>0</v>
      </c>
      <c r="L4241" s="20" t="s">
        <v>7676</v>
      </c>
      <c r="M4241" s="20">
        <v>234.041</v>
      </c>
      <c r="N4241">
        <v>0</v>
      </c>
      <c r="O4241" t="s">
        <v>12109</v>
      </c>
      <c r="P4241" t="str">
        <f t="shared" si="148"/>
        <v>Uranium-234('water', 'ocean')</v>
      </c>
      <c r="R4241" s="20" t="s">
        <v>12316</v>
      </c>
    </row>
    <row r="4242" spans="1:18" x14ac:dyDescent="0.25">
      <c r="A4242" s="18">
        <v>1678</v>
      </c>
      <c r="B4242" t="s">
        <v>1222</v>
      </c>
      <c r="C4242" t="s">
        <v>91</v>
      </c>
      <c r="D4242" t="s">
        <v>12</v>
      </c>
      <c r="E4242" t="s">
        <v>651</v>
      </c>
      <c r="F4242" t="s">
        <v>14</v>
      </c>
      <c r="G4242" t="s">
        <v>34</v>
      </c>
      <c r="H4242">
        <v>0</v>
      </c>
      <c r="L4242" s="20" t="s">
        <v>7676</v>
      </c>
      <c r="M4242" s="20">
        <v>234.041</v>
      </c>
      <c r="N4242">
        <v>0</v>
      </c>
      <c r="O4242" t="s">
        <v>12110</v>
      </c>
      <c r="P4242" t="str">
        <f t="shared" si="148"/>
        <v>Uranium-234('water', 'surface water')</v>
      </c>
      <c r="R4242" s="20" t="s">
        <v>12316</v>
      </c>
    </row>
    <row r="4243" spans="1:18" x14ac:dyDescent="0.25">
      <c r="A4243" s="18">
        <v>3348</v>
      </c>
      <c r="B4243" s="20" t="s">
        <v>1222</v>
      </c>
      <c r="C4243" t="s">
        <v>48</v>
      </c>
      <c r="D4243" t="s">
        <v>12</v>
      </c>
      <c r="E4243" t="s">
        <v>651</v>
      </c>
      <c r="F4243" t="s">
        <v>14</v>
      </c>
      <c r="G4243" t="s">
        <v>34</v>
      </c>
      <c r="H4243">
        <v>0</v>
      </c>
      <c r="L4243" s="20" t="s">
        <v>7676</v>
      </c>
      <c r="M4243" s="20">
        <v>234.041</v>
      </c>
      <c r="N4243">
        <v>0</v>
      </c>
      <c r="O4243" t="s">
        <v>12111</v>
      </c>
      <c r="P4243" t="str">
        <f t="shared" si="148"/>
        <v>Uranium-234('water',)</v>
      </c>
      <c r="R4243" s="20" t="s">
        <v>12316</v>
      </c>
    </row>
    <row r="4244" spans="1:18" x14ac:dyDescent="0.25">
      <c r="A4244" s="18">
        <v>1453</v>
      </c>
      <c r="B4244" t="s">
        <v>1904</v>
      </c>
      <c r="C4244" t="s">
        <v>24</v>
      </c>
      <c r="D4244" t="s">
        <v>12</v>
      </c>
      <c r="E4244" t="s">
        <v>1906</v>
      </c>
      <c r="F4244" t="s">
        <v>14</v>
      </c>
      <c r="G4244" t="s">
        <v>34</v>
      </c>
      <c r="H4244">
        <v>0</v>
      </c>
      <c r="L4244" s="20" t="s">
        <v>7676</v>
      </c>
      <c r="M4244" s="20">
        <v>235.04400000000001</v>
      </c>
      <c r="N4244">
        <v>0</v>
      </c>
      <c r="O4244" t="s">
        <v>12112</v>
      </c>
      <c r="P4244" t="str">
        <f t="shared" si="148"/>
        <v>Uranium-235('air', 'low population density, long-term')</v>
      </c>
      <c r="R4244" s="20" t="s">
        <v>12314</v>
      </c>
    </row>
    <row r="4245" spans="1:18" x14ac:dyDescent="0.25">
      <c r="A4245" s="18">
        <v>3608</v>
      </c>
      <c r="B4245" t="s">
        <v>1904</v>
      </c>
      <c r="C4245" t="s">
        <v>31</v>
      </c>
      <c r="D4245" t="s">
        <v>12</v>
      </c>
      <c r="E4245" t="s">
        <v>1906</v>
      </c>
      <c r="F4245" t="s">
        <v>14</v>
      </c>
      <c r="G4245" t="s">
        <v>34</v>
      </c>
      <c r="H4245">
        <v>0</v>
      </c>
      <c r="L4245" s="20" t="s">
        <v>7676</v>
      </c>
      <c r="M4245" s="20">
        <v>235.04400000000001</v>
      </c>
      <c r="N4245">
        <v>0</v>
      </c>
      <c r="O4245" t="s">
        <v>12113</v>
      </c>
      <c r="P4245" t="str">
        <f t="shared" si="148"/>
        <v>Uranium-235('air', 'lower stratosphere + upper troposphere')</v>
      </c>
      <c r="R4245" s="20" t="s">
        <v>12314</v>
      </c>
    </row>
    <row r="4246" spans="1:18" x14ac:dyDescent="0.25">
      <c r="A4246" s="18">
        <v>2456</v>
      </c>
      <c r="B4246" t="s">
        <v>1904</v>
      </c>
      <c r="C4246" t="s">
        <v>27</v>
      </c>
      <c r="D4246" t="s">
        <v>12</v>
      </c>
      <c r="E4246" t="s">
        <v>1906</v>
      </c>
      <c r="F4246" t="s">
        <v>14</v>
      </c>
      <c r="G4246" t="s">
        <v>34</v>
      </c>
      <c r="H4246">
        <v>0</v>
      </c>
      <c r="L4246" s="20" t="s">
        <v>7676</v>
      </c>
      <c r="M4246" s="20">
        <v>235.04400000000001</v>
      </c>
      <c r="N4246">
        <v>0</v>
      </c>
      <c r="O4246" t="s">
        <v>12114</v>
      </c>
      <c r="P4246" t="str">
        <f t="shared" si="148"/>
        <v>Uranium-235('air', 'non-urban air or from high stacks')</v>
      </c>
      <c r="R4246" s="20" t="s">
        <v>12314</v>
      </c>
    </row>
    <row r="4247" spans="1:18" x14ac:dyDescent="0.25">
      <c r="A4247" s="18">
        <v>1303</v>
      </c>
      <c r="B4247" t="s">
        <v>1904</v>
      </c>
      <c r="C4247" t="s">
        <v>44</v>
      </c>
      <c r="D4247" t="s">
        <v>12</v>
      </c>
      <c r="E4247" t="s">
        <v>1906</v>
      </c>
      <c r="F4247" t="s">
        <v>14</v>
      </c>
      <c r="G4247" t="s">
        <v>34</v>
      </c>
      <c r="H4247">
        <v>0</v>
      </c>
      <c r="L4247" s="20" t="s">
        <v>7676</v>
      </c>
      <c r="M4247" s="20">
        <v>235.04400000000001</v>
      </c>
      <c r="N4247">
        <v>0</v>
      </c>
      <c r="O4247" t="s">
        <v>12115</v>
      </c>
      <c r="P4247" t="str">
        <f t="shared" si="148"/>
        <v>Uranium-235('air', 'urban air close to ground')</v>
      </c>
      <c r="R4247" s="20" t="s">
        <v>12314</v>
      </c>
    </row>
    <row r="4248" spans="1:18" x14ac:dyDescent="0.25">
      <c r="A4248" s="18">
        <v>2576</v>
      </c>
      <c r="B4248" t="s">
        <v>1904</v>
      </c>
      <c r="C4248" t="s">
        <v>190</v>
      </c>
      <c r="D4248" t="s">
        <v>12</v>
      </c>
      <c r="E4248" t="s">
        <v>1906</v>
      </c>
      <c r="F4248" t="s">
        <v>14</v>
      </c>
      <c r="G4248" t="s">
        <v>34</v>
      </c>
      <c r="H4248">
        <v>0</v>
      </c>
      <c r="L4248" s="20" t="s">
        <v>7676</v>
      </c>
      <c r="M4248" s="20">
        <v>235.04400000000001</v>
      </c>
      <c r="N4248">
        <v>0</v>
      </c>
      <c r="O4248" t="s">
        <v>12116</v>
      </c>
      <c r="P4248" t="str">
        <f t="shared" si="148"/>
        <v>Uranium-235('air',)</v>
      </c>
      <c r="R4248" s="20" t="s">
        <v>12314</v>
      </c>
    </row>
    <row r="4249" spans="1:18" x14ac:dyDescent="0.25">
      <c r="A4249" s="18">
        <v>1926</v>
      </c>
      <c r="B4249" t="s">
        <v>1904</v>
      </c>
      <c r="C4249" t="s">
        <v>71</v>
      </c>
      <c r="D4249" t="s">
        <v>12</v>
      </c>
      <c r="E4249" t="s">
        <v>1906</v>
      </c>
      <c r="F4249" t="s">
        <v>14</v>
      </c>
      <c r="G4249" t="s">
        <v>34</v>
      </c>
      <c r="H4249">
        <v>0</v>
      </c>
      <c r="L4249" s="20" t="s">
        <v>7676</v>
      </c>
      <c r="M4249" s="20">
        <v>235.04400000000001</v>
      </c>
      <c r="N4249">
        <v>0</v>
      </c>
      <c r="O4249" t="s">
        <v>12117</v>
      </c>
      <c r="P4249" t="str">
        <f t="shared" si="148"/>
        <v>Uranium-235('water', 'ground-')</v>
      </c>
      <c r="R4249" s="20" t="s">
        <v>12316</v>
      </c>
    </row>
    <row r="4250" spans="1:18" x14ac:dyDescent="0.25">
      <c r="A4250" s="18">
        <v>3842</v>
      </c>
      <c r="B4250" t="s">
        <v>1904</v>
      </c>
      <c r="C4250" t="s">
        <v>100</v>
      </c>
      <c r="D4250" t="s">
        <v>12</v>
      </c>
      <c r="E4250" t="s">
        <v>1906</v>
      </c>
      <c r="F4250" t="s">
        <v>14</v>
      </c>
      <c r="G4250" t="s">
        <v>34</v>
      </c>
      <c r="H4250">
        <v>0</v>
      </c>
      <c r="L4250" s="20" t="s">
        <v>7676</v>
      </c>
      <c r="M4250" s="20">
        <v>235.04400000000001</v>
      </c>
      <c r="N4250">
        <v>0</v>
      </c>
      <c r="O4250" t="s">
        <v>12118</v>
      </c>
      <c r="P4250" t="str">
        <f t="shared" si="148"/>
        <v>Uranium-235('water', 'ground-, long-term')</v>
      </c>
      <c r="R4250" s="20" t="s">
        <v>12316</v>
      </c>
    </row>
    <row r="4251" spans="1:18" x14ac:dyDescent="0.25">
      <c r="A4251" s="18">
        <v>4289</v>
      </c>
      <c r="B4251" t="s">
        <v>1904</v>
      </c>
      <c r="C4251" t="s">
        <v>10</v>
      </c>
      <c r="D4251" t="s">
        <v>12</v>
      </c>
      <c r="E4251" t="s">
        <v>1906</v>
      </c>
      <c r="F4251" t="s">
        <v>14</v>
      </c>
      <c r="G4251" t="s">
        <v>34</v>
      </c>
      <c r="H4251">
        <v>0</v>
      </c>
      <c r="L4251" s="20" t="s">
        <v>7676</v>
      </c>
      <c r="M4251" s="20">
        <v>235.04400000000001</v>
      </c>
      <c r="N4251">
        <v>0</v>
      </c>
      <c r="O4251" t="s">
        <v>12119</v>
      </c>
      <c r="P4251" t="str">
        <f t="shared" si="148"/>
        <v>Uranium-235('water', 'ocean')</v>
      </c>
      <c r="R4251" s="20" t="s">
        <v>12316</v>
      </c>
    </row>
    <row r="4252" spans="1:18" x14ac:dyDescent="0.25">
      <c r="A4252" s="18">
        <v>169</v>
      </c>
      <c r="B4252" s="20" t="s">
        <v>1904</v>
      </c>
      <c r="C4252" t="s">
        <v>91</v>
      </c>
      <c r="D4252" t="s">
        <v>12</v>
      </c>
      <c r="E4252" t="s">
        <v>1906</v>
      </c>
      <c r="F4252" t="s">
        <v>14</v>
      </c>
      <c r="G4252" t="s">
        <v>34</v>
      </c>
      <c r="H4252">
        <v>0</v>
      </c>
      <c r="L4252" s="20" t="s">
        <v>7676</v>
      </c>
      <c r="M4252" s="20">
        <v>235.04400000000001</v>
      </c>
      <c r="N4252">
        <v>0</v>
      </c>
      <c r="O4252" t="s">
        <v>12120</v>
      </c>
      <c r="P4252" t="str">
        <f t="shared" si="148"/>
        <v>Uranium-235('water', 'surface water')</v>
      </c>
      <c r="R4252" s="20" t="s">
        <v>12316</v>
      </c>
    </row>
    <row r="4253" spans="1:18" x14ac:dyDescent="0.25">
      <c r="A4253" s="18">
        <v>4380</v>
      </c>
      <c r="B4253" t="s">
        <v>1904</v>
      </c>
      <c r="C4253" t="s">
        <v>48</v>
      </c>
      <c r="D4253" t="s">
        <v>12</v>
      </c>
      <c r="E4253" t="s">
        <v>1906</v>
      </c>
      <c r="F4253" t="s">
        <v>14</v>
      </c>
      <c r="G4253" t="s">
        <v>34</v>
      </c>
      <c r="H4253">
        <v>0</v>
      </c>
      <c r="L4253" s="20" t="s">
        <v>7676</v>
      </c>
      <c r="M4253" s="20">
        <v>235.04400000000001</v>
      </c>
      <c r="N4253">
        <v>0</v>
      </c>
      <c r="O4253" t="s">
        <v>12121</v>
      </c>
      <c r="P4253" t="str">
        <f t="shared" si="148"/>
        <v>Uranium-235('water',)</v>
      </c>
      <c r="R4253" s="20" t="s">
        <v>12316</v>
      </c>
    </row>
    <row r="4254" spans="1:18" x14ac:dyDescent="0.25">
      <c r="A4254" s="18">
        <v>1072</v>
      </c>
      <c r="B4254" t="s">
        <v>131</v>
      </c>
      <c r="C4254" t="s">
        <v>24</v>
      </c>
      <c r="D4254" t="s">
        <v>12</v>
      </c>
      <c r="E4254" t="s">
        <v>133</v>
      </c>
      <c r="F4254" t="s">
        <v>14</v>
      </c>
      <c r="G4254" t="s">
        <v>34</v>
      </c>
      <c r="H4254">
        <v>0</v>
      </c>
      <c r="L4254" s="20" t="s">
        <v>7676</v>
      </c>
      <c r="M4254" s="20">
        <v>238.029</v>
      </c>
      <c r="N4254">
        <v>0</v>
      </c>
      <c r="O4254" t="s">
        <v>12122</v>
      </c>
      <c r="P4254" t="str">
        <f t="shared" si="148"/>
        <v>Uranium-238('air', 'low population density, long-term')</v>
      </c>
      <c r="R4254" s="20" t="s">
        <v>12314</v>
      </c>
    </row>
    <row r="4255" spans="1:18" x14ac:dyDescent="0.25">
      <c r="A4255" s="18">
        <v>3794</v>
      </c>
      <c r="B4255" t="s">
        <v>131</v>
      </c>
      <c r="C4255" t="s">
        <v>31</v>
      </c>
      <c r="D4255" t="s">
        <v>12</v>
      </c>
      <c r="E4255" t="s">
        <v>133</v>
      </c>
      <c r="F4255" t="s">
        <v>14</v>
      </c>
      <c r="G4255" t="s">
        <v>34</v>
      </c>
      <c r="H4255">
        <v>0</v>
      </c>
      <c r="L4255" s="20" t="s">
        <v>7676</v>
      </c>
      <c r="M4255" s="20">
        <v>238.029</v>
      </c>
      <c r="N4255">
        <v>0</v>
      </c>
      <c r="O4255" t="s">
        <v>12123</v>
      </c>
      <c r="P4255" t="str">
        <f t="shared" si="148"/>
        <v>Uranium-238('air', 'lower stratosphere + upper troposphere')</v>
      </c>
      <c r="R4255" s="20" t="s">
        <v>12314</v>
      </c>
    </row>
    <row r="4256" spans="1:18" x14ac:dyDescent="0.25">
      <c r="A4256" s="18">
        <v>208</v>
      </c>
      <c r="B4256" t="s">
        <v>131</v>
      </c>
      <c r="C4256" t="s">
        <v>27</v>
      </c>
      <c r="D4256" t="s">
        <v>12</v>
      </c>
      <c r="E4256" t="s">
        <v>133</v>
      </c>
      <c r="F4256" t="s">
        <v>14</v>
      </c>
      <c r="G4256" t="s">
        <v>34</v>
      </c>
      <c r="H4256">
        <v>0</v>
      </c>
      <c r="L4256" s="20" t="s">
        <v>7676</v>
      </c>
      <c r="M4256" s="20">
        <v>238.029</v>
      </c>
      <c r="N4256">
        <v>0</v>
      </c>
      <c r="O4256" t="s">
        <v>12124</v>
      </c>
      <c r="P4256" t="str">
        <f t="shared" si="148"/>
        <v>Uranium-238('air', 'non-urban air or from high stacks')</v>
      </c>
      <c r="R4256" s="20" t="s">
        <v>12314</v>
      </c>
    </row>
    <row r="4257" spans="1:18" x14ac:dyDescent="0.25">
      <c r="A4257" s="18">
        <v>150</v>
      </c>
      <c r="B4257" t="s">
        <v>131</v>
      </c>
      <c r="C4257" t="s">
        <v>44</v>
      </c>
      <c r="D4257" t="s">
        <v>12</v>
      </c>
      <c r="E4257" t="s">
        <v>133</v>
      </c>
      <c r="F4257" t="s">
        <v>14</v>
      </c>
      <c r="G4257" t="s">
        <v>34</v>
      </c>
      <c r="H4257">
        <v>0</v>
      </c>
      <c r="L4257" s="20" t="s">
        <v>7676</v>
      </c>
      <c r="M4257" s="20">
        <v>238.029</v>
      </c>
      <c r="N4257">
        <v>0</v>
      </c>
      <c r="O4257" t="s">
        <v>12125</v>
      </c>
      <c r="P4257" t="str">
        <f t="shared" si="148"/>
        <v>Uranium-238('air', 'urban air close to ground')</v>
      </c>
      <c r="R4257" s="20" t="s">
        <v>12314</v>
      </c>
    </row>
    <row r="4258" spans="1:18" x14ac:dyDescent="0.25">
      <c r="A4258" s="18">
        <v>2691</v>
      </c>
      <c r="B4258" t="s">
        <v>131</v>
      </c>
      <c r="C4258" t="s">
        <v>190</v>
      </c>
      <c r="D4258" t="s">
        <v>12</v>
      </c>
      <c r="E4258" t="s">
        <v>133</v>
      </c>
      <c r="F4258" t="s">
        <v>14</v>
      </c>
      <c r="G4258" t="s">
        <v>34</v>
      </c>
      <c r="H4258">
        <v>0</v>
      </c>
      <c r="L4258" s="20" t="s">
        <v>7676</v>
      </c>
      <c r="M4258" s="20">
        <v>238.029</v>
      </c>
      <c r="N4258">
        <v>0</v>
      </c>
      <c r="O4258" t="s">
        <v>12126</v>
      </c>
      <c r="P4258" t="str">
        <f t="shared" si="148"/>
        <v>Uranium-238('air',)</v>
      </c>
      <c r="R4258" s="20" t="s">
        <v>12314</v>
      </c>
    </row>
    <row r="4259" spans="1:18" x14ac:dyDescent="0.25">
      <c r="A4259" s="18">
        <v>1995</v>
      </c>
      <c r="B4259" t="s">
        <v>131</v>
      </c>
      <c r="C4259" t="s">
        <v>71</v>
      </c>
      <c r="D4259" t="s">
        <v>12</v>
      </c>
      <c r="E4259" t="s">
        <v>133</v>
      </c>
      <c r="F4259" t="s">
        <v>14</v>
      </c>
      <c r="G4259" t="s">
        <v>34</v>
      </c>
      <c r="H4259">
        <v>0</v>
      </c>
      <c r="L4259" s="20" t="s">
        <v>7676</v>
      </c>
      <c r="M4259" s="20">
        <v>238.029</v>
      </c>
      <c r="N4259">
        <v>0</v>
      </c>
      <c r="O4259" t="s">
        <v>12127</v>
      </c>
      <c r="P4259" t="str">
        <f t="shared" si="148"/>
        <v>Uranium-238('water', 'ground-')</v>
      </c>
      <c r="R4259" s="20" t="s">
        <v>12316</v>
      </c>
    </row>
    <row r="4260" spans="1:18" x14ac:dyDescent="0.25">
      <c r="A4260" s="18">
        <v>2670</v>
      </c>
      <c r="B4260" t="s">
        <v>131</v>
      </c>
      <c r="C4260" t="s">
        <v>100</v>
      </c>
      <c r="D4260" t="s">
        <v>12</v>
      </c>
      <c r="E4260" t="s">
        <v>133</v>
      </c>
      <c r="F4260" t="s">
        <v>14</v>
      </c>
      <c r="G4260" t="s">
        <v>34</v>
      </c>
      <c r="H4260">
        <v>0</v>
      </c>
      <c r="L4260" s="20" t="s">
        <v>7676</v>
      </c>
      <c r="M4260" s="20">
        <v>238.029</v>
      </c>
      <c r="N4260">
        <v>0</v>
      </c>
      <c r="O4260" t="s">
        <v>12128</v>
      </c>
      <c r="P4260" t="str">
        <f t="shared" si="148"/>
        <v>Uranium-238('water', 'ground-, long-term')</v>
      </c>
      <c r="R4260" s="20" t="s">
        <v>12316</v>
      </c>
    </row>
    <row r="4261" spans="1:18" x14ac:dyDescent="0.25">
      <c r="A4261" s="18">
        <v>3587</v>
      </c>
      <c r="B4261" s="20" t="s">
        <v>131</v>
      </c>
      <c r="C4261" t="s">
        <v>10</v>
      </c>
      <c r="D4261" t="s">
        <v>12</v>
      </c>
      <c r="E4261" t="s">
        <v>133</v>
      </c>
      <c r="F4261" t="s">
        <v>14</v>
      </c>
      <c r="G4261" t="s">
        <v>34</v>
      </c>
      <c r="H4261">
        <v>0</v>
      </c>
      <c r="L4261" s="20" t="s">
        <v>7676</v>
      </c>
      <c r="M4261" s="20">
        <v>238.029</v>
      </c>
      <c r="N4261">
        <v>0</v>
      </c>
      <c r="O4261" t="s">
        <v>12129</v>
      </c>
      <c r="P4261" t="str">
        <f t="shared" si="148"/>
        <v>Uranium-238('water', 'ocean')</v>
      </c>
      <c r="R4261" s="20" t="s">
        <v>12316</v>
      </c>
    </row>
    <row r="4262" spans="1:18" x14ac:dyDescent="0.25">
      <c r="A4262" s="18">
        <v>4311</v>
      </c>
      <c r="B4262" t="s">
        <v>131</v>
      </c>
      <c r="C4262" t="s">
        <v>91</v>
      </c>
      <c r="D4262" t="s">
        <v>12</v>
      </c>
      <c r="E4262" t="s">
        <v>133</v>
      </c>
      <c r="F4262" t="s">
        <v>14</v>
      </c>
      <c r="G4262" t="s">
        <v>34</v>
      </c>
      <c r="H4262">
        <v>0</v>
      </c>
      <c r="L4262" s="20" t="s">
        <v>7676</v>
      </c>
      <c r="M4262" s="20">
        <v>238.029</v>
      </c>
      <c r="N4262">
        <v>0</v>
      </c>
      <c r="O4262" t="s">
        <v>12130</v>
      </c>
      <c r="P4262" t="str">
        <f t="shared" si="148"/>
        <v>Uranium-238('water', 'surface water')</v>
      </c>
      <c r="R4262" s="20" t="s">
        <v>12316</v>
      </c>
    </row>
    <row r="4263" spans="1:18" x14ac:dyDescent="0.25">
      <c r="A4263" s="18">
        <v>853</v>
      </c>
      <c r="B4263" t="s">
        <v>131</v>
      </c>
      <c r="C4263" t="s">
        <v>48</v>
      </c>
      <c r="D4263" t="s">
        <v>12</v>
      </c>
      <c r="E4263" t="s">
        <v>133</v>
      </c>
      <c r="F4263" t="s">
        <v>14</v>
      </c>
      <c r="G4263" t="s">
        <v>34</v>
      </c>
      <c r="H4263">
        <v>0</v>
      </c>
      <c r="L4263" s="20" t="s">
        <v>7676</v>
      </c>
      <c r="M4263" s="20">
        <v>238.029</v>
      </c>
      <c r="N4263">
        <v>0</v>
      </c>
      <c r="O4263" t="s">
        <v>12131</v>
      </c>
      <c r="P4263" t="str">
        <f t="shared" si="148"/>
        <v>Uranium-238('water',)</v>
      </c>
      <c r="R4263" s="20" t="s">
        <v>12316</v>
      </c>
    </row>
    <row r="4264" spans="1:18" x14ac:dyDescent="0.25">
      <c r="A4264" s="18">
        <v>3616</v>
      </c>
      <c r="B4264" t="s">
        <v>227</v>
      </c>
      <c r="C4264" t="s">
        <v>71</v>
      </c>
      <c r="D4264" t="s">
        <v>12</v>
      </c>
      <c r="E4264" t="s">
        <v>229</v>
      </c>
      <c r="F4264" t="s">
        <v>14</v>
      </c>
      <c r="G4264" t="s">
        <v>15</v>
      </c>
      <c r="H4264">
        <f t="shared" ref="H4264:H4278" si="149">14.0067*N4264/M4264</f>
        <v>0.46646240945799683</v>
      </c>
      <c r="L4264" s="20" t="s">
        <v>7677</v>
      </c>
      <c r="M4264" s="20">
        <v>60.055</v>
      </c>
      <c r="N4264">
        <v>2</v>
      </c>
      <c r="O4264" t="s">
        <v>12132</v>
      </c>
      <c r="P4264" t="str">
        <f t="shared" si="148"/>
        <v>Urea('water', 'ground-')</v>
      </c>
      <c r="R4264" s="20" t="s">
        <v>12316</v>
      </c>
    </row>
    <row r="4265" spans="1:18" x14ac:dyDescent="0.25">
      <c r="A4265" s="18">
        <v>4321</v>
      </c>
      <c r="B4265" t="s">
        <v>227</v>
      </c>
      <c r="C4265" t="s">
        <v>100</v>
      </c>
      <c r="D4265" t="s">
        <v>12</v>
      </c>
      <c r="E4265" t="s">
        <v>229</v>
      </c>
      <c r="F4265" t="s">
        <v>14</v>
      </c>
      <c r="G4265" t="s">
        <v>15</v>
      </c>
      <c r="H4265">
        <f t="shared" si="149"/>
        <v>0.46646240945799683</v>
      </c>
      <c r="L4265" s="20" t="s">
        <v>7677</v>
      </c>
      <c r="M4265" s="20">
        <v>60.055</v>
      </c>
      <c r="N4265">
        <v>2</v>
      </c>
      <c r="O4265" t="s">
        <v>12133</v>
      </c>
      <c r="P4265" t="str">
        <f t="shared" si="148"/>
        <v>Urea('water', 'ground-, long-term')</v>
      </c>
      <c r="R4265" s="20" t="s">
        <v>12316</v>
      </c>
    </row>
    <row r="4266" spans="1:18" x14ac:dyDescent="0.25">
      <c r="A4266" s="18">
        <v>766</v>
      </c>
      <c r="B4266" t="s">
        <v>227</v>
      </c>
      <c r="C4266" t="s">
        <v>10</v>
      </c>
      <c r="D4266" t="s">
        <v>12</v>
      </c>
      <c r="E4266" t="s">
        <v>229</v>
      </c>
      <c r="F4266" t="s">
        <v>14</v>
      </c>
      <c r="G4266" t="s">
        <v>15</v>
      </c>
      <c r="H4266">
        <f t="shared" si="149"/>
        <v>0.46646240945799683</v>
      </c>
      <c r="L4266" s="20" t="s">
        <v>7677</v>
      </c>
      <c r="M4266" s="20">
        <v>60.055</v>
      </c>
      <c r="N4266">
        <v>2</v>
      </c>
      <c r="O4266" t="s">
        <v>12134</v>
      </c>
      <c r="P4266" t="str">
        <f t="shared" si="148"/>
        <v>Urea('water', 'ocean')</v>
      </c>
      <c r="R4266" s="20" t="s">
        <v>12316</v>
      </c>
    </row>
    <row r="4267" spans="1:18" x14ac:dyDescent="0.25">
      <c r="A4267" s="18">
        <v>1439</v>
      </c>
      <c r="B4267" t="s">
        <v>227</v>
      </c>
      <c r="C4267" t="s">
        <v>91</v>
      </c>
      <c r="D4267" t="s">
        <v>12</v>
      </c>
      <c r="E4267" t="s">
        <v>229</v>
      </c>
      <c r="F4267" t="s">
        <v>14</v>
      </c>
      <c r="G4267" t="s">
        <v>15</v>
      </c>
      <c r="H4267">
        <f t="shared" si="149"/>
        <v>0.46646240945799683</v>
      </c>
      <c r="L4267" s="20" t="s">
        <v>7677</v>
      </c>
      <c r="M4267" s="20">
        <v>60.055</v>
      </c>
      <c r="N4267">
        <v>2</v>
      </c>
      <c r="O4267" t="s">
        <v>12135</v>
      </c>
      <c r="P4267" t="str">
        <f t="shared" si="148"/>
        <v>Urea('water', 'surface water')</v>
      </c>
      <c r="R4267" s="20" t="s">
        <v>12316</v>
      </c>
    </row>
    <row r="4268" spans="1:18" x14ac:dyDescent="0.25">
      <c r="A4268" s="18">
        <v>3382</v>
      </c>
      <c r="B4268" s="20" t="s">
        <v>227</v>
      </c>
      <c r="C4268" t="s">
        <v>48</v>
      </c>
      <c r="D4268" t="s">
        <v>12</v>
      </c>
      <c r="E4268" t="s">
        <v>229</v>
      </c>
      <c r="F4268" t="s">
        <v>14</v>
      </c>
      <c r="G4268" t="s">
        <v>15</v>
      </c>
      <c r="H4268">
        <f t="shared" si="149"/>
        <v>0.46646240945799683</v>
      </c>
      <c r="L4268" s="20" t="s">
        <v>7677</v>
      </c>
      <c r="M4268" s="20">
        <v>60.055</v>
      </c>
      <c r="N4268">
        <v>2</v>
      </c>
      <c r="O4268" t="s">
        <v>12136</v>
      </c>
      <c r="P4268" t="str">
        <f t="shared" si="148"/>
        <v>Urea('water',)</v>
      </c>
      <c r="R4268" s="20" t="s">
        <v>12316</v>
      </c>
    </row>
    <row r="4269" spans="1:18" x14ac:dyDescent="0.25">
      <c r="A4269" s="18">
        <v>3066</v>
      </c>
      <c r="B4269" t="s">
        <v>3816</v>
      </c>
      <c r="C4269" t="s">
        <v>17</v>
      </c>
      <c r="D4269" t="s">
        <v>12</v>
      </c>
      <c r="E4269" t="s">
        <v>3818</v>
      </c>
      <c r="F4269" t="s">
        <v>14</v>
      </c>
      <c r="G4269" t="s">
        <v>15</v>
      </c>
      <c r="H4269">
        <f t="shared" si="149"/>
        <v>4.8746593720961802E-2</v>
      </c>
      <c r="L4269" s="20" t="s">
        <v>7678</v>
      </c>
      <c r="M4269" s="20">
        <v>287.33699999999999</v>
      </c>
      <c r="N4269">
        <v>1</v>
      </c>
      <c r="O4269" t="s">
        <v>12137</v>
      </c>
      <c r="P4269" t="str">
        <f t="shared" si="148"/>
        <v>Vamidothion('soil', 'agricultural')</v>
      </c>
      <c r="R4269" s="20" t="s">
        <v>12315</v>
      </c>
    </row>
    <row r="4270" spans="1:18" x14ac:dyDescent="0.25">
      <c r="A4270" s="18">
        <v>2648</v>
      </c>
      <c r="B4270" t="s">
        <v>891</v>
      </c>
      <c r="C4270" t="s">
        <v>24</v>
      </c>
      <c r="D4270" t="s">
        <v>12</v>
      </c>
      <c r="E4270" t="s">
        <v>893</v>
      </c>
      <c r="F4270" t="s">
        <v>14</v>
      </c>
      <c r="G4270" t="s">
        <v>15</v>
      </c>
      <c r="H4270">
        <f t="shared" si="149"/>
        <v>0</v>
      </c>
      <c r="L4270" s="20" t="s">
        <v>7679</v>
      </c>
      <c r="M4270" s="20">
        <v>50.941400000000002</v>
      </c>
      <c r="N4270">
        <v>0</v>
      </c>
      <c r="O4270" t="s">
        <v>12138</v>
      </c>
      <c r="P4270" t="str">
        <f t="shared" si="148"/>
        <v>Vanadium('air', 'low population density, long-term')</v>
      </c>
      <c r="R4270" s="20" t="s">
        <v>12314</v>
      </c>
    </row>
    <row r="4271" spans="1:18" x14ac:dyDescent="0.25">
      <c r="A4271" s="18">
        <v>1875</v>
      </c>
      <c r="B4271" t="s">
        <v>891</v>
      </c>
      <c r="C4271" t="s">
        <v>31</v>
      </c>
      <c r="D4271" t="s">
        <v>12</v>
      </c>
      <c r="E4271" t="s">
        <v>893</v>
      </c>
      <c r="F4271" t="s">
        <v>14</v>
      </c>
      <c r="G4271" t="s">
        <v>15</v>
      </c>
      <c r="H4271">
        <f t="shared" si="149"/>
        <v>0</v>
      </c>
      <c r="L4271" s="20" t="s">
        <v>7679</v>
      </c>
      <c r="M4271" s="20">
        <v>50.941400000000002</v>
      </c>
      <c r="N4271">
        <v>0</v>
      </c>
      <c r="O4271" t="s">
        <v>12139</v>
      </c>
      <c r="P4271" t="str">
        <f t="shared" si="148"/>
        <v>Vanadium('air', 'lower stratosphere + upper troposphere')</v>
      </c>
      <c r="R4271" s="20" t="s">
        <v>12314</v>
      </c>
    </row>
    <row r="4272" spans="1:18" x14ac:dyDescent="0.25">
      <c r="A4272" s="18">
        <v>3723</v>
      </c>
      <c r="B4272" t="s">
        <v>891</v>
      </c>
      <c r="C4272" t="s">
        <v>27</v>
      </c>
      <c r="D4272" t="s">
        <v>12</v>
      </c>
      <c r="E4272" t="s">
        <v>893</v>
      </c>
      <c r="F4272" t="s">
        <v>14</v>
      </c>
      <c r="G4272" t="s">
        <v>15</v>
      </c>
      <c r="H4272">
        <f t="shared" si="149"/>
        <v>0</v>
      </c>
      <c r="L4272" s="20" t="s">
        <v>7679</v>
      </c>
      <c r="M4272" s="20">
        <v>50.941400000000002</v>
      </c>
      <c r="N4272">
        <v>0</v>
      </c>
      <c r="O4272" t="s">
        <v>12140</v>
      </c>
      <c r="P4272" t="str">
        <f t="shared" si="148"/>
        <v>Vanadium('air', 'non-urban air or from high stacks')</v>
      </c>
      <c r="R4272" s="20" t="s">
        <v>12314</v>
      </c>
    </row>
    <row r="4273" spans="1:18" x14ac:dyDescent="0.25">
      <c r="A4273" s="18">
        <v>1126</v>
      </c>
      <c r="B4273" t="s">
        <v>891</v>
      </c>
      <c r="C4273" t="s">
        <v>44</v>
      </c>
      <c r="D4273" t="s">
        <v>12</v>
      </c>
      <c r="E4273" t="s">
        <v>893</v>
      </c>
      <c r="F4273" t="s">
        <v>14</v>
      </c>
      <c r="G4273" t="s">
        <v>15</v>
      </c>
      <c r="H4273">
        <f t="shared" si="149"/>
        <v>0</v>
      </c>
      <c r="L4273" s="20" t="s">
        <v>7679</v>
      </c>
      <c r="M4273" s="20">
        <v>50.941400000000002</v>
      </c>
      <c r="N4273">
        <v>0</v>
      </c>
      <c r="O4273" t="s">
        <v>12141</v>
      </c>
      <c r="P4273" t="str">
        <f t="shared" si="148"/>
        <v>Vanadium('air', 'urban air close to ground')</v>
      </c>
      <c r="R4273" s="20" t="s">
        <v>12314</v>
      </c>
    </row>
    <row r="4274" spans="1:18" x14ac:dyDescent="0.25">
      <c r="A4274" s="18">
        <v>4226</v>
      </c>
      <c r="B4274" t="s">
        <v>891</v>
      </c>
      <c r="C4274" t="s">
        <v>190</v>
      </c>
      <c r="D4274" t="s">
        <v>12</v>
      </c>
      <c r="E4274" t="s">
        <v>893</v>
      </c>
      <c r="F4274" t="s">
        <v>14</v>
      </c>
      <c r="G4274" t="s">
        <v>15</v>
      </c>
      <c r="H4274">
        <f t="shared" si="149"/>
        <v>0</v>
      </c>
      <c r="L4274" s="20" t="s">
        <v>7679</v>
      </c>
      <c r="M4274" s="20">
        <v>50.941400000000002</v>
      </c>
      <c r="N4274">
        <v>0</v>
      </c>
      <c r="O4274" t="s">
        <v>12142</v>
      </c>
      <c r="P4274" t="str">
        <f t="shared" si="148"/>
        <v>Vanadium('air',)</v>
      </c>
      <c r="R4274" s="20" t="s">
        <v>12314</v>
      </c>
    </row>
    <row r="4275" spans="1:18" x14ac:dyDescent="0.25">
      <c r="A4275" s="18">
        <v>991</v>
      </c>
      <c r="B4275" t="s">
        <v>891</v>
      </c>
      <c r="C4275" t="s">
        <v>17</v>
      </c>
      <c r="D4275" t="s">
        <v>12</v>
      </c>
      <c r="E4275" t="s">
        <v>893</v>
      </c>
      <c r="F4275" t="s">
        <v>14</v>
      </c>
      <c r="G4275" t="s">
        <v>15</v>
      </c>
      <c r="H4275">
        <f t="shared" si="149"/>
        <v>0</v>
      </c>
      <c r="L4275" s="20" t="s">
        <v>7679</v>
      </c>
      <c r="M4275" s="20">
        <v>50.941400000000002</v>
      </c>
      <c r="N4275">
        <v>0</v>
      </c>
      <c r="O4275" t="s">
        <v>12143</v>
      </c>
      <c r="P4275" t="str">
        <f t="shared" si="148"/>
        <v>Vanadium('soil', 'agricultural')</v>
      </c>
      <c r="R4275" s="20" t="s">
        <v>12315</v>
      </c>
    </row>
    <row r="4276" spans="1:18" x14ac:dyDescent="0.25">
      <c r="A4276" s="18">
        <v>2421</v>
      </c>
      <c r="B4276" t="s">
        <v>891</v>
      </c>
      <c r="C4276" t="s">
        <v>143</v>
      </c>
      <c r="D4276" t="s">
        <v>12</v>
      </c>
      <c r="E4276" t="s">
        <v>893</v>
      </c>
      <c r="F4276" t="s">
        <v>14</v>
      </c>
      <c r="G4276" t="s">
        <v>15</v>
      </c>
      <c r="H4276">
        <f t="shared" si="149"/>
        <v>0</v>
      </c>
      <c r="L4276" s="20" t="s">
        <v>7679</v>
      </c>
      <c r="M4276" s="20">
        <v>50.941400000000002</v>
      </c>
      <c r="N4276">
        <v>0</v>
      </c>
      <c r="O4276" t="s">
        <v>12144</v>
      </c>
      <c r="P4276" t="str">
        <f t="shared" si="148"/>
        <v>Vanadium('soil', 'forestry')</v>
      </c>
      <c r="R4276" s="20" t="s">
        <v>12315</v>
      </c>
    </row>
    <row r="4277" spans="1:18" x14ac:dyDescent="0.25">
      <c r="A4277" s="18">
        <v>3413</v>
      </c>
      <c r="B4277" t="s">
        <v>891</v>
      </c>
      <c r="C4277" t="s">
        <v>200</v>
      </c>
      <c r="D4277" t="s">
        <v>12</v>
      </c>
      <c r="E4277" t="s">
        <v>893</v>
      </c>
      <c r="F4277" t="s">
        <v>14</v>
      </c>
      <c r="G4277" t="s">
        <v>15</v>
      </c>
      <c r="H4277">
        <f t="shared" si="149"/>
        <v>0</v>
      </c>
      <c r="L4277" s="20" t="s">
        <v>7679</v>
      </c>
      <c r="M4277" s="20">
        <v>50.941400000000002</v>
      </c>
      <c r="N4277">
        <v>0</v>
      </c>
      <c r="O4277" t="s">
        <v>12145</v>
      </c>
      <c r="P4277" t="str">
        <f t="shared" si="148"/>
        <v>Vanadium('soil', 'industrial')</v>
      </c>
      <c r="R4277" s="20" t="s">
        <v>12315</v>
      </c>
    </row>
    <row r="4278" spans="1:18" x14ac:dyDescent="0.25">
      <c r="A4278" s="18">
        <v>821</v>
      </c>
      <c r="B4278" t="s">
        <v>891</v>
      </c>
      <c r="C4278" t="s">
        <v>389</v>
      </c>
      <c r="D4278" t="s">
        <v>12</v>
      </c>
      <c r="E4278" t="s">
        <v>893</v>
      </c>
      <c r="F4278" t="s">
        <v>14</v>
      </c>
      <c r="G4278" t="s">
        <v>15</v>
      </c>
      <c r="H4278">
        <f t="shared" si="149"/>
        <v>0</v>
      </c>
      <c r="L4278" s="20" t="s">
        <v>7679</v>
      </c>
      <c r="M4278" s="20">
        <v>50.941400000000002</v>
      </c>
      <c r="N4278">
        <v>0</v>
      </c>
      <c r="O4278" t="s">
        <v>12146</v>
      </c>
      <c r="P4278" t="str">
        <f t="shared" si="148"/>
        <v>Vanadium('soil',)</v>
      </c>
      <c r="R4278" s="20" t="s">
        <v>12315</v>
      </c>
    </row>
    <row r="4279" spans="1:18" hidden="1" x14ac:dyDescent="0.25">
      <c r="A4279" s="18">
        <v>3370</v>
      </c>
      <c r="B4279" t="s">
        <v>4507</v>
      </c>
      <c r="C4279" t="s">
        <v>60</v>
      </c>
      <c r="D4279" t="s">
        <v>12</v>
      </c>
      <c r="E4279" t="s">
        <v>4509</v>
      </c>
      <c r="F4279" t="s">
        <v>38</v>
      </c>
      <c r="G4279" t="s">
        <v>15</v>
      </c>
      <c r="O4279" t="s">
        <v>12147</v>
      </c>
      <c r="P4279" t="str">
        <f t="shared" si="148"/>
        <v>Vanadium, in ground('natural resource', 'in ground')</v>
      </c>
    </row>
    <row r="4280" spans="1:18" x14ac:dyDescent="0.25">
      <c r="A4280" s="18">
        <v>2136</v>
      </c>
      <c r="B4280" t="s">
        <v>924</v>
      </c>
      <c r="C4280" t="s">
        <v>71</v>
      </c>
      <c r="D4280" t="s">
        <v>12</v>
      </c>
      <c r="E4280" t="s">
        <v>926</v>
      </c>
      <c r="F4280" t="s">
        <v>14</v>
      </c>
      <c r="G4280" t="s">
        <v>15</v>
      </c>
      <c r="H4280">
        <f>14.0067*N4280/M4280</f>
        <v>0</v>
      </c>
      <c r="L4280" s="20" t="s">
        <v>7680</v>
      </c>
      <c r="M4280" s="20">
        <v>50.941000000000003</v>
      </c>
      <c r="N4280">
        <v>0</v>
      </c>
      <c r="O4280" t="s">
        <v>12148</v>
      </c>
      <c r="P4280" t="str">
        <f t="shared" si="148"/>
        <v>Vanadium, ion('water', 'ground-')</v>
      </c>
      <c r="R4280" s="20" t="s">
        <v>12316</v>
      </c>
    </row>
    <row r="4281" spans="1:18" x14ac:dyDescent="0.25">
      <c r="A4281" s="18">
        <v>1906</v>
      </c>
      <c r="B4281" t="s">
        <v>924</v>
      </c>
      <c r="C4281" t="s">
        <v>100</v>
      </c>
      <c r="D4281" t="s">
        <v>12</v>
      </c>
      <c r="E4281" t="s">
        <v>926</v>
      </c>
      <c r="F4281" t="s">
        <v>14</v>
      </c>
      <c r="G4281" t="s">
        <v>15</v>
      </c>
      <c r="H4281">
        <f>14.0067*N4281/M4281</f>
        <v>0</v>
      </c>
      <c r="L4281" s="20" t="s">
        <v>7680</v>
      </c>
      <c r="M4281" s="20">
        <v>50.941000000000003</v>
      </c>
      <c r="N4281">
        <v>0</v>
      </c>
      <c r="O4281" t="s">
        <v>12149</v>
      </c>
      <c r="P4281" t="str">
        <f t="shared" si="148"/>
        <v>Vanadium, ion('water', 'ground-, long-term')</v>
      </c>
      <c r="R4281" s="20" t="s">
        <v>12316</v>
      </c>
    </row>
    <row r="4282" spans="1:18" x14ac:dyDescent="0.25">
      <c r="A4282" s="18">
        <v>3032</v>
      </c>
      <c r="B4282" t="s">
        <v>924</v>
      </c>
      <c r="C4282" t="s">
        <v>10</v>
      </c>
      <c r="D4282" t="s">
        <v>12</v>
      </c>
      <c r="E4282" t="s">
        <v>926</v>
      </c>
      <c r="F4282" t="s">
        <v>14</v>
      </c>
      <c r="G4282" t="s">
        <v>15</v>
      </c>
      <c r="H4282">
        <f>14.0067*N4282/M4282</f>
        <v>0</v>
      </c>
      <c r="L4282" s="20" t="s">
        <v>7680</v>
      </c>
      <c r="M4282" s="20">
        <v>50.941000000000003</v>
      </c>
      <c r="N4282">
        <v>0</v>
      </c>
      <c r="O4282" t="s">
        <v>12150</v>
      </c>
      <c r="P4282" t="str">
        <f t="shared" si="148"/>
        <v>Vanadium, ion('water', 'ocean')</v>
      </c>
      <c r="R4282" s="20" t="s">
        <v>12316</v>
      </c>
    </row>
    <row r="4283" spans="1:18" x14ac:dyDescent="0.25">
      <c r="A4283" s="18">
        <v>3232</v>
      </c>
      <c r="B4283" t="s">
        <v>924</v>
      </c>
      <c r="C4283" t="s">
        <v>91</v>
      </c>
      <c r="D4283" t="s">
        <v>12</v>
      </c>
      <c r="E4283" t="s">
        <v>926</v>
      </c>
      <c r="F4283" t="s">
        <v>14</v>
      </c>
      <c r="G4283" t="s">
        <v>15</v>
      </c>
      <c r="H4283">
        <f>14.0067*N4283/M4283</f>
        <v>0</v>
      </c>
      <c r="L4283" s="20" t="s">
        <v>7680</v>
      </c>
      <c r="M4283" s="20">
        <v>50.941000000000003</v>
      </c>
      <c r="N4283">
        <v>0</v>
      </c>
      <c r="O4283" t="s">
        <v>12151</v>
      </c>
      <c r="P4283" t="str">
        <f t="shared" si="148"/>
        <v>Vanadium, ion('water', 'surface water')</v>
      </c>
      <c r="R4283" s="20" t="s">
        <v>12316</v>
      </c>
    </row>
    <row r="4284" spans="1:18" x14ac:dyDescent="0.25">
      <c r="A4284" s="18">
        <v>3788</v>
      </c>
      <c r="B4284" s="20" t="s">
        <v>924</v>
      </c>
      <c r="C4284" t="s">
        <v>48</v>
      </c>
      <c r="D4284" t="s">
        <v>12</v>
      </c>
      <c r="E4284" t="s">
        <v>926</v>
      </c>
      <c r="F4284" t="s">
        <v>14</v>
      </c>
      <c r="G4284" t="s">
        <v>15</v>
      </c>
      <c r="H4284">
        <f>14.0067*N4284/M4284</f>
        <v>0</v>
      </c>
      <c r="L4284" s="20" t="s">
        <v>7680</v>
      </c>
      <c r="M4284" s="20">
        <v>50.941000000000003</v>
      </c>
      <c r="N4284">
        <v>0</v>
      </c>
      <c r="O4284" t="s">
        <v>12152</v>
      </c>
      <c r="P4284" t="str">
        <f t="shared" si="148"/>
        <v>Vanadium, ion('water',)</v>
      </c>
      <c r="R4284" s="20" t="s">
        <v>12316</v>
      </c>
    </row>
    <row r="4285" spans="1:18" hidden="1" x14ac:dyDescent="0.25">
      <c r="A4285" s="18">
        <v>3239</v>
      </c>
      <c r="C4285" t="s">
        <v>1485</v>
      </c>
      <c r="D4285" t="s">
        <v>12</v>
      </c>
      <c r="E4285" t="s">
        <v>4747</v>
      </c>
      <c r="F4285" t="s">
        <v>1488</v>
      </c>
      <c r="G4285" t="s">
        <v>15</v>
      </c>
      <c r="O4285" t="s">
        <v>12153</v>
      </c>
      <c r="P4285" t="str">
        <f t="shared" si="148"/>
        <v>venting of argon, crude, liquid('social',)</v>
      </c>
    </row>
    <row r="4286" spans="1:18" hidden="1" x14ac:dyDescent="0.25">
      <c r="A4286" s="18">
        <v>2454</v>
      </c>
      <c r="C4286" t="s">
        <v>1485</v>
      </c>
      <c r="D4286" t="s">
        <v>12</v>
      </c>
      <c r="E4286" t="s">
        <v>6378</v>
      </c>
      <c r="F4286" t="s">
        <v>1488</v>
      </c>
      <c r="G4286" t="s">
        <v>15</v>
      </c>
      <c r="L4286" s="20"/>
      <c r="O4286" t="s">
        <v>12154</v>
      </c>
      <c r="P4286" t="str">
        <f t="shared" si="148"/>
        <v>venting of nitrogen, liquid('social',)</v>
      </c>
    </row>
    <row r="4287" spans="1:18" hidden="1" x14ac:dyDescent="0.25">
      <c r="A4287" s="18">
        <v>2379</v>
      </c>
      <c r="C4287" t="s">
        <v>60</v>
      </c>
      <c r="D4287" t="s">
        <v>12</v>
      </c>
      <c r="E4287" t="s">
        <v>1248</v>
      </c>
      <c r="F4287" t="s">
        <v>38</v>
      </c>
      <c r="G4287" t="s">
        <v>15</v>
      </c>
      <c r="O4287" t="s">
        <v>12155</v>
      </c>
      <c r="P4287" t="str">
        <f t="shared" si="148"/>
        <v>Vermiculite, in ground('natural resource', 'in ground')</v>
      </c>
    </row>
    <row r="4288" spans="1:18" x14ac:dyDescent="0.25">
      <c r="A4288" s="18">
        <v>3647</v>
      </c>
      <c r="B4288" t="s">
        <v>1336</v>
      </c>
      <c r="C4288" t="s">
        <v>17</v>
      </c>
      <c r="D4288" t="s">
        <v>12</v>
      </c>
      <c r="E4288" t="s">
        <v>1338</v>
      </c>
      <c r="F4288" t="s">
        <v>14</v>
      </c>
      <c r="G4288" t="s">
        <v>15</v>
      </c>
      <c r="H4288">
        <f>14.0067*N4288/M4288</f>
        <v>4.8955475322514694E-2</v>
      </c>
      <c r="L4288" s="20" t="s">
        <v>7681</v>
      </c>
      <c r="M4288" s="20">
        <v>286.11099999999999</v>
      </c>
      <c r="N4288">
        <v>1</v>
      </c>
      <c r="O4288" t="s">
        <v>12156</v>
      </c>
      <c r="P4288" t="str">
        <f t="shared" si="148"/>
        <v>Vinclozolin('soil', 'agricultural')</v>
      </c>
      <c r="R4288" s="20" t="s">
        <v>12315</v>
      </c>
    </row>
    <row r="4289" spans="1:18" x14ac:dyDescent="0.25">
      <c r="A4289" s="18">
        <v>1374</v>
      </c>
      <c r="C4289" t="s">
        <v>190</v>
      </c>
      <c r="D4289" t="s">
        <v>12</v>
      </c>
      <c r="E4289" s="35" t="s">
        <v>959</v>
      </c>
      <c r="F4289" t="s">
        <v>14</v>
      </c>
      <c r="G4289" t="s">
        <v>15</v>
      </c>
      <c r="H4289">
        <v>0</v>
      </c>
      <c r="L4289" s="20" t="s">
        <v>7715</v>
      </c>
      <c r="M4289" s="20" t="s">
        <v>7715</v>
      </c>
      <c r="N4289" s="20" t="s">
        <v>7858</v>
      </c>
      <c r="O4289" s="20" t="s">
        <v>12157</v>
      </c>
      <c r="P4289" t="str">
        <f t="shared" si="148"/>
        <v>VOC, volatile organic compounds, unspecified origin('air',)</v>
      </c>
      <c r="Q4289" s="20" t="s">
        <v>7858</v>
      </c>
      <c r="R4289" s="20" t="s">
        <v>12314</v>
      </c>
    </row>
    <row r="4290" spans="1:18" x14ac:dyDescent="0.25">
      <c r="A4290" s="18">
        <v>21</v>
      </c>
      <c r="C4290" t="s">
        <v>71</v>
      </c>
      <c r="D4290" t="s">
        <v>12</v>
      </c>
      <c r="E4290" s="35" t="s">
        <v>959</v>
      </c>
      <c r="F4290" t="s">
        <v>14</v>
      </c>
      <c r="G4290" t="s">
        <v>15</v>
      </c>
      <c r="H4290">
        <v>0</v>
      </c>
      <c r="L4290" s="20" t="s">
        <v>7715</v>
      </c>
      <c r="M4290" s="20" t="s">
        <v>7715</v>
      </c>
      <c r="N4290" s="20" t="s">
        <v>7715</v>
      </c>
      <c r="O4290" t="s">
        <v>12158</v>
      </c>
      <c r="P4290" t="str">
        <f t="shared" ref="P4290:P4353" si="150">_xlfn.CONCAT(E4290,C4290)</f>
        <v>VOC, volatile organic compounds, unspecified origin('water', 'ground-')</v>
      </c>
      <c r="R4290" s="20" t="s">
        <v>12316</v>
      </c>
    </row>
    <row r="4291" spans="1:18" x14ac:dyDescent="0.25">
      <c r="A4291" s="18">
        <v>4232</v>
      </c>
      <c r="C4291" t="s">
        <v>100</v>
      </c>
      <c r="D4291" t="s">
        <v>12</v>
      </c>
      <c r="E4291" s="35" t="s">
        <v>959</v>
      </c>
      <c r="F4291" t="s">
        <v>14</v>
      </c>
      <c r="G4291" t="s">
        <v>15</v>
      </c>
      <c r="H4291">
        <v>0</v>
      </c>
      <c r="L4291" s="20" t="s">
        <v>7715</v>
      </c>
      <c r="M4291" s="20" t="s">
        <v>7715</v>
      </c>
      <c r="N4291" s="20" t="s">
        <v>7715</v>
      </c>
      <c r="O4291" t="s">
        <v>12159</v>
      </c>
      <c r="P4291" t="str">
        <f t="shared" si="150"/>
        <v>VOC, volatile organic compounds, unspecified origin('water', 'ground-, long-term')</v>
      </c>
      <c r="R4291" s="20" t="s">
        <v>12316</v>
      </c>
    </row>
    <row r="4292" spans="1:18" x14ac:dyDescent="0.25">
      <c r="A4292" s="18">
        <v>4369</v>
      </c>
      <c r="C4292" t="s">
        <v>10</v>
      </c>
      <c r="D4292" t="s">
        <v>12</v>
      </c>
      <c r="E4292" s="35" t="s">
        <v>959</v>
      </c>
      <c r="F4292" t="s">
        <v>14</v>
      </c>
      <c r="G4292" t="s">
        <v>15</v>
      </c>
      <c r="H4292">
        <v>0</v>
      </c>
      <c r="L4292" s="20" t="s">
        <v>7715</v>
      </c>
      <c r="M4292" s="20" t="s">
        <v>7715</v>
      </c>
      <c r="N4292" s="20" t="s">
        <v>7715</v>
      </c>
      <c r="O4292" t="s">
        <v>12160</v>
      </c>
      <c r="P4292" t="str">
        <f t="shared" si="150"/>
        <v>VOC, volatile organic compounds, unspecified origin('water', 'ocean')</v>
      </c>
      <c r="R4292" s="20" t="s">
        <v>12316</v>
      </c>
    </row>
    <row r="4293" spans="1:18" x14ac:dyDescent="0.25">
      <c r="A4293" s="18">
        <v>102</v>
      </c>
      <c r="C4293" t="s">
        <v>91</v>
      </c>
      <c r="D4293" t="s">
        <v>12</v>
      </c>
      <c r="E4293" s="36" t="s">
        <v>959</v>
      </c>
      <c r="F4293" t="s">
        <v>14</v>
      </c>
      <c r="G4293" t="s">
        <v>15</v>
      </c>
      <c r="H4293">
        <v>0</v>
      </c>
      <c r="L4293" s="20" t="s">
        <v>7715</v>
      </c>
      <c r="M4293" s="20" t="s">
        <v>7715</v>
      </c>
      <c r="N4293" s="20" t="s">
        <v>7715</v>
      </c>
      <c r="O4293" t="s">
        <v>12161</v>
      </c>
      <c r="P4293" t="str">
        <f t="shared" si="150"/>
        <v>VOC, volatile organic compounds, unspecified origin('water', 'surface water')</v>
      </c>
      <c r="R4293" s="20" t="s">
        <v>12316</v>
      </c>
    </row>
    <row r="4294" spans="1:18" x14ac:dyDescent="0.25">
      <c r="A4294" s="18">
        <v>3578</v>
      </c>
      <c r="C4294" t="s">
        <v>48</v>
      </c>
      <c r="D4294" t="s">
        <v>12</v>
      </c>
      <c r="E4294" s="36" t="s">
        <v>959</v>
      </c>
      <c r="F4294" t="s">
        <v>14</v>
      </c>
      <c r="G4294" t="s">
        <v>15</v>
      </c>
      <c r="H4294">
        <v>0</v>
      </c>
      <c r="L4294" s="20" t="s">
        <v>7715</v>
      </c>
      <c r="M4294" s="20" t="s">
        <v>7715</v>
      </c>
      <c r="N4294" s="20" t="s">
        <v>7715</v>
      </c>
      <c r="O4294" t="s">
        <v>12162</v>
      </c>
      <c r="P4294" t="str">
        <f t="shared" si="150"/>
        <v>VOC, volatile organic compounds, unspecified origin('water',)</v>
      </c>
      <c r="R4294" s="20" t="s">
        <v>12316</v>
      </c>
    </row>
    <row r="4295" spans="1:18" hidden="1" x14ac:dyDescent="0.25">
      <c r="A4295" s="18">
        <v>3957</v>
      </c>
      <c r="C4295" t="s">
        <v>60</v>
      </c>
      <c r="D4295" t="s">
        <v>12</v>
      </c>
      <c r="E4295" t="s">
        <v>6439</v>
      </c>
      <c r="F4295" t="s">
        <v>38</v>
      </c>
      <c r="G4295" t="s">
        <v>770</v>
      </c>
      <c r="O4295" t="s">
        <v>12163</v>
      </c>
      <c r="P4295" t="str">
        <f t="shared" si="150"/>
        <v>Volume occupied, final repository for low-active radioactive waste('natural resource', 'in ground')</v>
      </c>
    </row>
    <row r="4296" spans="1:18" hidden="1" x14ac:dyDescent="0.25">
      <c r="A4296" s="18">
        <v>3092</v>
      </c>
      <c r="C4296" t="s">
        <v>60</v>
      </c>
      <c r="D4296" t="s">
        <v>12</v>
      </c>
      <c r="E4296" t="s">
        <v>6444</v>
      </c>
      <c r="F4296" t="s">
        <v>38</v>
      </c>
      <c r="G4296" t="s">
        <v>770</v>
      </c>
      <c r="O4296" t="s">
        <v>12164</v>
      </c>
      <c r="P4296" t="str">
        <f t="shared" si="150"/>
        <v>Volume occupied, final repository for radioactive waste('natural resource', 'in ground')</v>
      </c>
    </row>
    <row r="4297" spans="1:18" hidden="1" x14ac:dyDescent="0.25">
      <c r="A4297" s="18">
        <v>160</v>
      </c>
      <c r="C4297" t="s">
        <v>1296</v>
      </c>
      <c r="D4297" t="s">
        <v>12</v>
      </c>
      <c r="E4297" t="s">
        <v>6454</v>
      </c>
      <c r="F4297" t="s">
        <v>38</v>
      </c>
      <c r="G4297" t="s">
        <v>6455</v>
      </c>
      <c r="O4297" t="s">
        <v>12165</v>
      </c>
      <c r="P4297" t="str">
        <f t="shared" si="150"/>
        <v>Volume occupied, reservoir('natural resource', 'in water')</v>
      </c>
    </row>
    <row r="4298" spans="1:18" hidden="1" x14ac:dyDescent="0.25">
      <c r="A4298" s="18">
        <v>3202</v>
      </c>
      <c r="C4298" t="s">
        <v>60</v>
      </c>
      <c r="D4298" t="s">
        <v>12</v>
      </c>
      <c r="E4298" t="s">
        <v>6462</v>
      </c>
      <c r="F4298" t="s">
        <v>38</v>
      </c>
      <c r="G4298" t="s">
        <v>770</v>
      </c>
      <c r="O4298" t="s">
        <v>12166</v>
      </c>
      <c r="P4298" t="str">
        <f t="shared" si="150"/>
        <v>Volume occupied, underground deposit('natural resource', 'in ground')</v>
      </c>
    </row>
    <row r="4299" spans="1:18" x14ac:dyDescent="0.25">
      <c r="A4299" s="18">
        <v>799</v>
      </c>
      <c r="B4299" t="s">
        <v>862</v>
      </c>
      <c r="C4299" t="s">
        <v>24</v>
      </c>
      <c r="D4299" t="s">
        <v>12</v>
      </c>
      <c r="E4299" t="s">
        <v>864</v>
      </c>
      <c r="F4299" t="s">
        <v>14</v>
      </c>
      <c r="G4299" t="s">
        <v>770</v>
      </c>
      <c r="H4299">
        <v>0</v>
      </c>
      <c r="L4299" s="20" t="s">
        <v>7682</v>
      </c>
      <c r="M4299">
        <v>18.015000000000001</v>
      </c>
      <c r="N4299">
        <v>0</v>
      </c>
      <c r="O4299" t="s">
        <v>12167</v>
      </c>
      <c r="P4299" t="str">
        <f t="shared" si="150"/>
        <v>Water('air', 'low population density, long-term')</v>
      </c>
      <c r="R4299" s="20" t="s">
        <v>12314</v>
      </c>
    </row>
    <row r="4300" spans="1:18" x14ac:dyDescent="0.25">
      <c r="A4300" s="18">
        <v>384</v>
      </c>
      <c r="B4300" t="s">
        <v>862</v>
      </c>
      <c r="C4300" t="s">
        <v>31</v>
      </c>
      <c r="D4300" t="s">
        <v>12</v>
      </c>
      <c r="E4300" t="s">
        <v>864</v>
      </c>
      <c r="F4300" t="s">
        <v>14</v>
      </c>
      <c r="G4300" t="s">
        <v>770</v>
      </c>
      <c r="H4300">
        <v>0</v>
      </c>
      <c r="L4300" s="20" t="s">
        <v>7682</v>
      </c>
      <c r="M4300">
        <v>18.015000000000001</v>
      </c>
      <c r="N4300">
        <v>0</v>
      </c>
      <c r="O4300" t="s">
        <v>12168</v>
      </c>
      <c r="P4300" t="str">
        <f t="shared" si="150"/>
        <v>Water('air', 'lower stratosphere + upper troposphere')</v>
      </c>
      <c r="R4300" s="20" t="s">
        <v>12314</v>
      </c>
    </row>
    <row r="4301" spans="1:18" x14ac:dyDescent="0.25">
      <c r="A4301" s="18">
        <v>1399</v>
      </c>
      <c r="B4301" t="s">
        <v>862</v>
      </c>
      <c r="C4301" t="s">
        <v>27</v>
      </c>
      <c r="D4301" t="s">
        <v>12</v>
      </c>
      <c r="E4301" t="s">
        <v>864</v>
      </c>
      <c r="F4301" t="s">
        <v>14</v>
      </c>
      <c r="G4301" t="s">
        <v>770</v>
      </c>
      <c r="H4301">
        <v>0</v>
      </c>
      <c r="L4301" s="20" t="s">
        <v>7682</v>
      </c>
      <c r="M4301">
        <v>18.015000000000001</v>
      </c>
      <c r="N4301">
        <v>0</v>
      </c>
      <c r="O4301" t="s">
        <v>12169</v>
      </c>
      <c r="P4301" t="str">
        <f t="shared" si="150"/>
        <v>Water('air', 'non-urban air or from high stacks')</v>
      </c>
      <c r="R4301" s="20" t="s">
        <v>12314</v>
      </c>
    </row>
    <row r="4302" spans="1:18" x14ac:dyDescent="0.25">
      <c r="A4302" s="18">
        <v>347</v>
      </c>
      <c r="B4302" t="s">
        <v>862</v>
      </c>
      <c r="C4302" t="s">
        <v>44</v>
      </c>
      <c r="D4302" t="s">
        <v>12</v>
      </c>
      <c r="E4302" t="s">
        <v>864</v>
      </c>
      <c r="F4302" t="s">
        <v>14</v>
      </c>
      <c r="G4302" t="s">
        <v>770</v>
      </c>
      <c r="H4302">
        <v>0</v>
      </c>
      <c r="L4302" s="20" t="s">
        <v>7682</v>
      </c>
      <c r="M4302">
        <v>18.015000000000001</v>
      </c>
      <c r="N4302">
        <v>0</v>
      </c>
      <c r="O4302" t="s">
        <v>12170</v>
      </c>
      <c r="P4302" t="str">
        <f t="shared" si="150"/>
        <v>Water('air', 'urban air close to ground')</v>
      </c>
      <c r="R4302" s="20" t="s">
        <v>12314</v>
      </c>
    </row>
    <row r="4303" spans="1:18" x14ac:dyDescent="0.25">
      <c r="A4303" s="18">
        <v>2252</v>
      </c>
      <c r="B4303" t="s">
        <v>862</v>
      </c>
      <c r="C4303" t="s">
        <v>190</v>
      </c>
      <c r="D4303" t="s">
        <v>12</v>
      </c>
      <c r="E4303" t="s">
        <v>864</v>
      </c>
      <c r="F4303" t="s">
        <v>14</v>
      </c>
      <c r="G4303" t="s">
        <v>770</v>
      </c>
      <c r="H4303">
        <v>0</v>
      </c>
      <c r="L4303" s="20" t="s">
        <v>7682</v>
      </c>
      <c r="M4303">
        <v>18.015000000000001</v>
      </c>
      <c r="N4303">
        <v>0</v>
      </c>
      <c r="O4303" t="s">
        <v>12171</v>
      </c>
      <c r="P4303" t="str">
        <f t="shared" si="150"/>
        <v>Water('air',)</v>
      </c>
      <c r="R4303" s="20" t="s">
        <v>12314</v>
      </c>
    </row>
    <row r="4304" spans="1:18" x14ac:dyDescent="0.25">
      <c r="A4304" s="18">
        <v>3100</v>
      </c>
      <c r="B4304" t="s">
        <v>862</v>
      </c>
      <c r="C4304" t="s">
        <v>5580</v>
      </c>
      <c r="D4304" t="s">
        <v>12</v>
      </c>
      <c r="E4304" t="s">
        <v>864</v>
      </c>
      <c r="F4304" t="s">
        <v>14</v>
      </c>
      <c r="G4304" t="s">
        <v>770</v>
      </c>
      <c r="H4304">
        <v>0</v>
      </c>
      <c r="L4304" s="20" t="s">
        <v>7682</v>
      </c>
      <c r="M4304">
        <v>18.015000000000001</v>
      </c>
      <c r="N4304">
        <v>0</v>
      </c>
      <c r="O4304" t="s">
        <v>12172</v>
      </c>
      <c r="P4304" t="str">
        <f t="shared" si="150"/>
        <v>Water('water', 'fossil well')</v>
      </c>
      <c r="R4304" s="20" t="s">
        <v>12316</v>
      </c>
    </row>
    <row r="4305" spans="1:18" x14ac:dyDescent="0.25">
      <c r="A4305" s="18">
        <v>1100</v>
      </c>
      <c r="B4305" t="s">
        <v>862</v>
      </c>
      <c r="C4305" t="s">
        <v>71</v>
      </c>
      <c r="D4305" t="s">
        <v>12</v>
      </c>
      <c r="E4305" t="s">
        <v>864</v>
      </c>
      <c r="F4305" t="s">
        <v>14</v>
      </c>
      <c r="G4305" t="s">
        <v>770</v>
      </c>
      <c r="H4305">
        <v>0</v>
      </c>
      <c r="L4305" s="20" t="s">
        <v>7682</v>
      </c>
      <c r="M4305">
        <v>18.015000000000001</v>
      </c>
      <c r="N4305">
        <v>0</v>
      </c>
      <c r="O4305" t="s">
        <v>12173</v>
      </c>
      <c r="P4305" t="str">
        <f t="shared" si="150"/>
        <v>Water('water', 'ground-')</v>
      </c>
      <c r="R4305" s="20" t="s">
        <v>12316</v>
      </c>
    </row>
    <row r="4306" spans="1:18" x14ac:dyDescent="0.25">
      <c r="A4306" s="18">
        <v>136</v>
      </c>
      <c r="B4306" t="s">
        <v>862</v>
      </c>
      <c r="C4306" t="s">
        <v>100</v>
      </c>
      <c r="D4306" t="s">
        <v>12</v>
      </c>
      <c r="E4306" t="s">
        <v>864</v>
      </c>
      <c r="F4306" t="s">
        <v>14</v>
      </c>
      <c r="G4306" t="s">
        <v>770</v>
      </c>
      <c r="H4306">
        <v>0</v>
      </c>
      <c r="L4306" s="20" t="s">
        <v>7682</v>
      </c>
      <c r="M4306">
        <v>18.015000000000001</v>
      </c>
      <c r="N4306">
        <v>0</v>
      </c>
      <c r="O4306" t="s">
        <v>12174</v>
      </c>
      <c r="P4306" t="str">
        <f t="shared" si="150"/>
        <v>Water('water', 'ground-, long-term')</v>
      </c>
      <c r="R4306" s="20" t="s">
        <v>12316</v>
      </c>
    </row>
    <row r="4307" spans="1:18" x14ac:dyDescent="0.25">
      <c r="A4307" s="18">
        <v>243</v>
      </c>
      <c r="B4307" t="s">
        <v>862</v>
      </c>
      <c r="C4307" t="s">
        <v>10</v>
      </c>
      <c r="D4307" t="s">
        <v>12</v>
      </c>
      <c r="E4307" t="s">
        <v>864</v>
      </c>
      <c r="F4307" t="s">
        <v>14</v>
      </c>
      <c r="G4307" t="s">
        <v>770</v>
      </c>
      <c r="H4307">
        <v>0</v>
      </c>
      <c r="L4307" s="20" t="s">
        <v>7682</v>
      </c>
      <c r="M4307">
        <v>18.015000000000001</v>
      </c>
      <c r="N4307">
        <v>0</v>
      </c>
      <c r="O4307" t="s">
        <v>12175</v>
      </c>
      <c r="P4307" t="str">
        <f t="shared" si="150"/>
        <v>Water('water', 'ocean')</v>
      </c>
      <c r="R4307" s="20" t="s">
        <v>12316</v>
      </c>
    </row>
    <row r="4308" spans="1:18" x14ac:dyDescent="0.25">
      <c r="A4308" s="18">
        <v>1696</v>
      </c>
      <c r="B4308" t="s">
        <v>862</v>
      </c>
      <c r="C4308" t="s">
        <v>91</v>
      </c>
      <c r="D4308" t="s">
        <v>12</v>
      </c>
      <c r="E4308" t="s">
        <v>864</v>
      </c>
      <c r="F4308" t="s">
        <v>14</v>
      </c>
      <c r="G4308" t="s">
        <v>770</v>
      </c>
      <c r="H4308">
        <v>0</v>
      </c>
      <c r="L4308" s="20" t="s">
        <v>7682</v>
      </c>
      <c r="M4308">
        <v>18.015000000000001</v>
      </c>
      <c r="N4308">
        <v>0</v>
      </c>
      <c r="O4308" t="s">
        <v>12176</v>
      </c>
      <c r="P4308" t="str">
        <f t="shared" si="150"/>
        <v>Water('water', 'surface water')</v>
      </c>
      <c r="R4308" s="20" t="s">
        <v>12316</v>
      </c>
    </row>
    <row r="4309" spans="1:18" x14ac:dyDescent="0.25">
      <c r="A4309" s="18">
        <v>2673</v>
      </c>
      <c r="B4309" s="20" t="s">
        <v>862</v>
      </c>
      <c r="C4309" t="s">
        <v>48</v>
      </c>
      <c r="D4309" t="s">
        <v>12</v>
      </c>
      <c r="E4309" s="20" t="s">
        <v>12322</v>
      </c>
      <c r="F4309" t="s">
        <v>14</v>
      </c>
      <c r="G4309" t="s">
        <v>770</v>
      </c>
      <c r="H4309">
        <v>0</v>
      </c>
      <c r="L4309" s="20" t="s">
        <v>7682</v>
      </c>
      <c r="M4309">
        <v>18.015000000000001</v>
      </c>
      <c r="N4309">
        <v>0</v>
      </c>
      <c r="O4309" t="s">
        <v>12177</v>
      </c>
      <c r="P4309" t="str">
        <f t="shared" si="150"/>
        <v>Water('water',)</v>
      </c>
      <c r="R4309" s="20" t="s">
        <v>12316</v>
      </c>
    </row>
    <row r="4310" spans="1:18" hidden="1" x14ac:dyDescent="0.25">
      <c r="A4310" s="18">
        <v>1567</v>
      </c>
      <c r="B4310" t="s">
        <v>862</v>
      </c>
      <c r="C4310" t="s">
        <v>1296</v>
      </c>
      <c r="D4310" t="s">
        <v>12</v>
      </c>
      <c r="E4310" t="s">
        <v>6471</v>
      </c>
      <c r="F4310" t="s">
        <v>38</v>
      </c>
      <c r="G4310" t="s">
        <v>770</v>
      </c>
      <c r="O4310" t="s">
        <v>12178</v>
      </c>
      <c r="P4310" t="str">
        <f t="shared" si="150"/>
        <v>Water, cooling, unspecified natural origin('natural resource', 'in water')</v>
      </c>
    </row>
    <row r="4311" spans="1:18" hidden="1" x14ac:dyDescent="0.25">
      <c r="A4311" s="18">
        <v>2358</v>
      </c>
      <c r="B4311" t="s">
        <v>862</v>
      </c>
      <c r="C4311" t="s">
        <v>52</v>
      </c>
      <c r="D4311" t="s">
        <v>12</v>
      </c>
      <c r="E4311" t="s">
        <v>6570</v>
      </c>
      <c r="F4311" t="s">
        <v>38</v>
      </c>
      <c r="G4311" t="s">
        <v>770</v>
      </c>
      <c r="O4311" t="s">
        <v>12179</v>
      </c>
      <c r="P4311" t="str">
        <f t="shared" si="150"/>
        <v>Water, in air('natural resource', 'in air')</v>
      </c>
    </row>
    <row r="4312" spans="1:18" hidden="1" x14ac:dyDescent="0.25">
      <c r="A4312" s="18">
        <v>1499</v>
      </c>
      <c r="B4312" t="s">
        <v>862</v>
      </c>
      <c r="C4312" t="s">
        <v>1296</v>
      </c>
      <c r="D4312" t="s">
        <v>12</v>
      </c>
      <c r="E4312" t="s">
        <v>6598</v>
      </c>
      <c r="F4312" t="s">
        <v>38</v>
      </c>
      <c r="G4312" t="s">
        <v>770</v>
      </c>
      <c r="O4312" t="s">
        <v>12180</v>
      </c>
      <c r="P4312" t="str">
        <f t="shared" si="150"/>
        <v>Water, lake('natural resource', 'in water')</v>
      </c>
    </row>
    <row r="4313" spans="1:18" hidden="1" x14ac:dyDescent="0.25">
      <c r="A4313" s="18">
        <v>3534</v>
      </c>
      <c r="B4313" t="s">
        <v>862</v>
      </c>
      <c r="C4313" t="s">
        <v>1296</v>
      </c>
      <c r="D4313" t="s">
        <v>12</v>
      </c>
      <c r="E4313" t="s">
        <v>6584</v>
      </c>
      <c r="F4313" t="s">
        <v>38</v>
      </c>
      <c r="G4313" t="s">
        <v>770</v>
      </c>
      <c r="O4313" t="s">
        <v>12181</v>
      </c>
      <c r="P4313" t="str">
        <f t="shared" si="150"/>
        <v>Water, river('natural resource', 'in water')</v>
      </c>
    </row>
    <row r="4314" spans="1:18" hidden="1" x14ac:dyDescent="0.25">
      <c r="A4314" s="18">
        <v>287</v>
      </c>
      <c r="B4314" t="s">
        <v>862</v>
      </c>
      <c r="C4314" t="s">
        <v>1296</v>
      </c>
      <c r="D4314" t="s">
        <v>12</v>
      </c>
      <c r="E4314" t="s">
        <v>6578</v>
      </c>
      <c r="F4314" t="s">
        <v>38</v>
      </c>
      <c r="G4314" t="s">
        <v>770</v>
      </c>
      <c r="O4314" t="s">
        <v>12182</v>
      </c>
      <c r="P4314" t="str">
        <f t="shared" si="150"/>
        <v>Water, salt, ocean('natural resource', 'in water')</v>
      </c>
    </row>
    <row r="4315" spans="1:18" hidden="1" x14ac:dyDescent="0.25">
      <c r="A4315" s="18">
        <v>2604</v>
      </c>
      <c r="B4315" t="s">
        <v>862</v>
      </c>
      <c r="C4315" t="s">
        <v>1296</v>
      </c>
      <c r="D4315" t="s">
        <v>12</v>
      </c>
      <c r="E4315" t="s">
        <v>6483</v>
      </c>
      <c r="F4315" t="s">
        <v>38</v>
      </c>
      <c r="G4315" t="s">
        <v>770</v>
      </c>
      <c r="L4315" s="20"/>
      <c r="O4315" t="s">
        <v>12183</v>
      </c>
      <c r="P4315" t="str">
        <f t="shared" si="150"/>
        <v>Water, salt, sole('natural resource', 'in water')</v>
      </c>
    </row>
    <row r="4316" spans="1:18" hidden="1" x14ac:dyDescent="0.25">
      <c r="A4316" s="18">
        <v>1816</v>
      </c>
      <c r="B4316" t="s">
        <v>862</v>
      </c>
      <c r="C4316" t="s">
        <v>1296</v>
      </c>
      <c r="D4316" t="s">
        <v>12</v>
      </c>
      <c r="E4316" t="s">
        <v>6491</v>
      </c>
      <c r="F4316" t="s">
        <v>38</v>
      </c>
      <c r="G4316" t="s">
        <v>770</v>
      </c>
      <c r="O4316" t="s">
        <v>12184</v>
      </c>
      <c r="P4316" t="str">
        <f t="shared" si="150"/>
        <v>Water, turbine use, unspecified natural origin('natural resource', 'in water')</v>
      </c>
    </row>
    <row r="4317" spans="1:18" hidden="1" x14ac:dyDescent="0.25">
      <c r="A4317" s="18">
        <v>2634</v>
      </c>
      <c r="B4317" t="s">
        <v>862</v>
      </c>
      <c r="C4317" t="s">
        <v>6547</v>
      </c>
      <c r="D4317" t="s">
        <v>12</v>
      </c>
      <c r="E4317" t="s">
        <v>6498</v>
      </c>
      <c r="F4317" t="s">
        <v>38</v>
      </c>
      <c r="G4317" t="s">
        <v>770</v>
      </c>
      <c r="L4317" s="20"/>
      <c r="O4317" t="s">
        <v>12185</v>
      </c>
      <c r="P4317" t="str">
        <f t="shared" si="150"/>
        <v>Water, unspecified natural origin('natural resource', 'fossil well')</v>
      </c>
    </row>
    <row r="4318" spans="1:18" hidden="1" x14ac:dyDescent="0.25">
      <c r="A4318" s="18">
        <v>1835</v>
      </c>
      <c r="B4318" t="s">
        <v>862</v>
      </c>
      <c r="C4318" t="s">
        <v>60</v>
      </c>
      <c r="D4318" t="s">
        <v>12</v>
      </c>
      <c r="E4318" t="s">
        <v>6498</v>
      </c>
      <c r="F4318" t="s">
        <v>38</v>
      </c>
      <c r="G4318" t="s">
        <v>770</v>
      </c>
      <c r="O4318" t="s">
        <v>12186</v>
      </c>
      <c r="P4318" t="str">
        <f t="shared" si="150"/>
        <v>Water, unspecified natural origin('natural resource', 'in ground')</v>
      </c>
    </row>
    <row r="4319" spans="1:18" hidden="1" x14ac:dyDescent="0.25">
      <c r="A4319" s="18">
        <v>3258</v>
      </c>
      <c r="B4319" t="s">
        <v>862</v>
      </c>
      <c r="C4319" t="s">
        <v>1296</v>
      </c>
      <c r="D4319" t="s">
        <v>12</v>
      </c>
      <c r="E4319" t="s">
        <v>6498</v>
      </c>
      <c r="F4319" t="s">
        <v>38</v>
      </c>
      <c r="G4319" t="s">
        <v>770</v>
      </c>
      <c r="O4319" t="s">
        <v>12187</v>
      </c>
      <c r="P4319" t="str">
        <f t="shared" si="150"/>
        <v>Water, unspecified natural origin('natural resource', 'in water')</v>
      </c>
    </row>
    <row r="4320" spans="1:18" hidden="1" x14ac:dyDescent="0.25">
      <c r="A4320" s="18">
        <v>1143</v>
      </c>
      <c r="B4320" t="s">
        <v>862</v>
      </c>
      <c r="C4320" t="s">
        <v>1296</v>
      </c>
      <c r="D4320" t="s">
        <v>12</v>
      </c>
      <c r="E4320" t="s">
        <v>6575</v>
      </c>
      <c r="F4320" t="s">
        <v>38</v>
      </c>
      <c r="G4320" t="s">
        <v>770</v>
      </c>
      <c r="O4320" t="s">
        <v>12188</v>
      </c>
      <c r="P4320" t="str">
        <f t="shared" si="150"/>
        <v>Water, well, in ground('natural resource', 'in water')</v>
      </c>
    </row>
    <row r="4321" spans="1:18" hidden="1" x14ac:dyDescent="0.25">
      <c r="A4321" s="18">
        <v>4191</v>
      </c>
      <c r="C4321" t="s">
        <v>35</v>
      </c>
      <c r="D4321" t="s">
        <v>12</v>
      </c>
      <c r="E4321" t="s">
        <v>6604</v>
      </c>
      <c r="F4321" t="s">
        <v>38</v>
      </c>
      <c r="G4321" t="s">
        <v>770</v>
      </c>
      <c r="O4321" t="s">
        <v>12189</v>
      </c>
      <c r="P4321" t="str">
        <f t="shared" si="150"/>
        <v>Wood, hard, standing('natural resource', 'biotic')</v>
      </c>
    </row>
    <row r="4322" spans="1:18" hidden="1" x14ac:dyDescent="0.25">
      <c r="A4322" s="18">
        <v>2657</v>
      </c>
      <c r="C4322" t="s">
        <v>35</v>
      </c>
      <c r="D4322" t="s">
        <v>12</v>
      </c>
      <c r="E4322" t="s">
        <v>6606</v>
      </c>
      <c r="F4322" t="s">
        <v>38</v>
      </c>
      <c r="G4322" t="s">
        <v>770</v>
      </c>
      <c r="L4322" s="20"/>
      <c r="O4322" t="s">
        <v>12190</v>
      </c>
      <c r="P4322" t="str">
        <f t="shared" si="150"/>
        <v>Wood, primary forest, standing('natural resource', 'biotic')</v>
      </c>
    </row>
    <row r="4323" spans="1:18" hidden="1" x14ac:dyDescent="0.25">
      <c r="A4323" s="18">
        <v>3272</v>
      </c>
      <c r="C4323" t="s">
        <v>35</v>
      </c>
      <c r="D4323" t="s">
        <v>12</v>
      </c>
      <c r="E4323" t="s">
        <v>6612</v>
      </c>
      <c r="F4323" t="s">
        <v>38</v>
      </c>
      <c r="G4323" t="s">
        <v>770</v>
      </c>
      <c r="O4323" t="s">
        <v>12191</v>
      </c>
      <c r="P4323" t="str">
        <f t="shared" si="150"/>
        <v>Wood, soft, standing('natural resource', 'biotic')</v>
      </c>
    </row>
    <row r="4324" spans="1:18" hidden="1" x14ac:dyDescent="0.25">
      <c r="A4324" s="18">
        <v>2763</v>
      </c>
      <c r="C4324" t="s">
        <v>35</v>
      </c>
      <c r="D4324" t="s">
        <v>12</v>
      </c>
      <c r="E4324" t="s">
        <v>6620</v>
      </c>
      <c r="F4324" t="s">
        <v>38</v>
      </c>
      <c r="G4324" t="s">
        <v>770</v>
      </c>
      <c r="L4324" s="20"/>
      <c r="O4324" t="s">
        <v>12192</v>
      </c>
      <c r="P4324" t="str">
        <f t="shared" si="150"/>
        <v>Wood, unspecified, standing('natural resource', 'biotic')</v>
      </c>
    </row>
    <row r="4325" spans="1:18" hidden="1" x14ac:dyDescent="0.25">
      <c r="A4325" s="18">
        <v>1754</v>
      </c>
      <c r="B4325" t="s">
        <v>4643</v>
      </c>
      <c r="C4325" t="s">
        <v>52</v>
      </c>
      <c r="D4325" t="s">
        <v>12</v>
      </c>
      <c r="E4325" t="s">
        <v>4645</v>
      </c>
      <c r="F4325" t="s">
        <v>38</v>
      </c>
      <c r="G4325" t="s">
        <v>15</v>
      </c>
      <c r="O4325" t="s">
        <v>12193</v>
      </c>
      <c r="P4325" t="str">
        <f t="shared" si="150"/>
        <v>Xenon, in air('natural resource', 'in air')</v>
      </c>
    </row>
    <row r="4326" spans="1:18" x14ac:dyDescent="0.25">
      <c r="A4326" s="18">
        <v>2178</v>
      </c>
      <c r="B4326" t="s">
        <v>657</v>
      </c>
      <c r="C4326" t="s">
        <v>24</v>
      </c>
      <c r="D4326" t="s">
        <v>12</v>
      </c>
      <c r="E4326" t="s">
        <v>659</v>
      </c>
      <c r="F4326" t="s">
        <v>14</v>
      </c>
      <c r="G4326" t="s">
        <v>34</v>
      </c>
      <c r="H4326">
        <v>0</v>
      </c>
      <c r="L4326" s="20" t="s">
        <v>7683</v>
      </c>
      <c r="M4326" s="20" t="s">
        <v>6621</v>
      </c>
      <c r="N4326" s="20">
        <v>0</v>
      </c>
      <c r="O4326" t="s">
        <v>12194</v>
      </c>
      <c r="P4326" t="str">
        <f t="shared" si="150"/>
        <v>Xenon-131m('air', 'low population density, long-term')</v>
      </c>
      <c r="R4326" s="20" t="s">
        <v>12314</v>
      </c>
    </row>
    <row r="4327" spans="1:18" x14ac:dyDescent="0.25">
      <c r="A4327" s="18">
        <v>979</v>
      </c>
      <c r="B4327" t="s">
        <v>657</v>
      </c>
      <c r="C4327" t="s">
        <v>31</v>
      </c>
      <c r="D4327" t="s">
        <v>12</v>
      </c>
      <c r="E4327" t="s">
        <v>659</v>
      </c>
      <c r="F4327" t="s">
        <v>14</v>
      </c>
      <c r="G4327" t="s">
        <v>34</v>
      </c>
      <c r="H4327">
        <v>0</v>
      </c>
      <c r="L4327" s="20" t="s">
        <v>7683</v>
      </c>
      <c r="M4327" s="20" t="s">
        <v>6621</v>
      </c>
      <c r="N4327" s="20">
        <v>0</v>
      </c>
      <c r="O4327" t="s">
        <v>12195</v>
      </c>
      <c r="P4327" t="str">
        <f t="shared" si="150"/>
        <v>Xenon-131m('air', 'lower stratosphere + upper troposphere')</v>
      </c>
      <c r="R4327" s="20" t="s">
        <v>12314</v>
      </c>
    </row>
    <row r="4328" spans="1:18" x14ac:dyDescent="0.25">
      <c r="A4328" s="18">
        <v>2777</v>
      </c>
      <c r="B4328" t="s">
        <v>657</v>
      </c>
      <c r="C4328" t="s">
        <v>27</v>
      </c>
      <c r="D4328" t="s">
        <v>12</v>
      </c>
      <c r="E4328" t="s">
        <v>659</v>
      </c>
      <c r="F4328" t="s">
        <v>14</v>
      </c>
      <c r="G4328" t="s">
        <v>34</v>
      </c>
      <c r="H4328">
        <v>0</v>
      </c>
      <c r="L4328" s="20" t="s">
        <v>7683</v>
      </c>
      <c r="M4328" s="20" t="s">
        <v>6621</v>
      </c>
      <c r="N4328" s="20">
        <v>0</v>
      </c>
      <c r="O4328" t="s">
        <v>12196</v>
      </c>
      <c r="P4328" t="str">
        <f t="shared" si="150"/>
        <v>Xenon-131m('air', 'non-urban air or from high stacks')</v>
      </c>
      <c r="R4328" s="20" t="s">
        <v>12314</v>
      </c>
    </row>
    <row r="4329" spans="1:18" x14ac:dyDescent="0.25">
      <c r="A4329" s="18">
        <v>3607</v>
      </c>
      <c r="B4329" t="s">
        <v>657</v>
      </c>
      <c r="C4329" t="s">
        <v>44</v>
      </c>
      <c r="D4329" t="s">
        <v>12</v>
      </c>
      <c r="E4329" t="s">
        <v>659</v>
      </c>
      <c r="F4329" t="s">
        <v>14</v>
      </c>
      <c r="G4329" t="s">
        <v>34</v>
      </c>
      <c r="H4329">
        <v>0</v>
      </c>
      <c r="L4329" s="20" t="s">
        <v>7683</v>
      </c>
      <c r="M4329" s="20" t="s">
        <v>6621</v>
      </c>
      <c r="N4329" s="20">
        <v>0</v>
      </c>
      <c r="O4329" t="s">
        <v>12197</v>
      </c>
      <c r="P4329" t="str">
        <f t="shared" si="150"/>
        <v>Xenon-131m('air', 'urban air close to ground')</v>
      </c>
      <c r="R4329" s="20" t="s">
        <v>12314</v>
      </c>
    </row>
    <row r="4330" spans="1:18" x14ac:dyDescent="0.25">
      <c r="A4330" s="18">
        <v>1025</v>
      </c>
      <c r="B4330" s="20" t="s">
        <v>657</v>
      </c>
      <c r="C4330" t="s">
        <v>190</v>
      </c>
      <c r="D4330" t="s">
        <v>12</v>
      </c>
      <c r="E4330" s="20" t="s">
        <v>659</v>
      </c>
      <c r="F4330" t="s">
        <v>14</v>
      </c>
      <c r="G4330" t="s">
        <v>34</v>
      </c>
      <c r="H4330">
        <v>0</v>
      </c>
      <c r="L4330" s="20" t="s">
        <v>7683</v>
      </c>
      <c r="M4330" s="20" t="s">
        <v>6621</v>
      </c>
      <c r="N4330" s="20">
        <v>0</v>
      </c>
      <c r="O4330" t="s">
        <v>12198</v>
      </c>
      <c r="P4330" t="str">
        <f t="shared" si="150"/>
        <v>Xenon-131m('air',)</v>
      </c>
      <c r="R4330" s="20" t="s">
        <v>12314</v>
      </c>
    </row>
    <row r="4331" spans="1:18" x14ac:dyDescent="0.25">
      <c r="A4331" s="18">
        <v>804</v>
      </c>
      <c r="B4331" t="s">
        <v>4001</v>
      </c>
      <c r="C4331" t="s">
        <v>24</v>
      </c>
      <c r="D4331" t="s">
        <v>12</v>
      </c>
      <c r="E4331" t="s">
        <v>4003</v>
      </c>
      <c r="F4331" t="s">
        <v>14</v>
      </c>
      <c r="G4331" t="s">
        <v>34</v>
      </c>
      <c r="H4331">
        <v>0</v>
      </c>
      <c r="L4331" s="20" t="s">
        <v>7683</v>
      </c>
      <c r="M4331" s="20" t="s">
        <v>6621</v>
      </c>
      <c r="N4331" s="20">
        <v>0</v>
      </c>
      <c r="O4331" t="s">
        <v>12199</v>
      </c>
      <c r="P4331" t="str">
        <f t="shared" si="150"/>
        <v>Xenon-133('air', 'low population density, long-term')</v>
      </c>
      <c r="R4331" s="20" t="s">
        <v>12314</v>
      </c>
    </row>
    <row r="4332" spans="1:18" x14ac:dyDescent="0.25">
      <c r="A4332" s="18">
        <v>670</v>
      </c>
      <c r="B4332" t="s">
        <v>4001</v>
      </c>
      <c r="C4332" t="s">
        <v>31</v>
      </c>
      <c r="D4332" t="s">
        <v>12</v>
      </c>
      <c r="E4332" t="s">
        <v>4003</v>
      </c>
      <c r="F4332" t="s">
        <v>14</v>
      </c>
      <c r="G4332" t="s">
        <v>34</v>
      </c>
      <c r="H4332">
        <v>0</v>
      </c>
      <c r="L4332" s="20" t="s">
        <v>7683</v>
      </c>
      <c r="M4332" s="20" t="s">
        <v>6621</v>
      </c>
      <c r="N4332" s="20">
        <v>0</v>
      </c>
      <c r="O4332" t="s">
        <v>12200</v>
      </c>
      <c r="P4332" t="str">
        <f t="shared" si="150"/>
        <v>Xenon-133('air', 'lower stratosphere + upper troposphere')</v>
      </c>
      <c r="R4332" s="20" t="s">
        <v>12314</v>
      </c>
    </row>
    <row r="4333" spans="1:18" x14ac:dyDescent="0.25">
      <c r="A4333" s="18">
        <v>2369</v>
      </c>
      <c r="B4333" t="s">
        <v>4001</v>
      </c>
      <c r="C4333" t="s">
        <v>27</v>
      </c>
      <c r="D4333" t="s">
        <v>12</v>
      </c>
      <c r="E4333" t="s">
        <v>4003</v>
      </c>
      <c r="F4333" t="s">
        <v>14</v>
      </c>
      <c r="G4333" t="s">
        <v>34</v>
      </c>
      <c r="H4333">
        <v>0</v>
      </c>
      <c r="L4333" s="20" t="s">
        <v>7683</v>
      </c>
      <c r="M4333" s="20" t="s">
        <v>6621</v>
      </c>
      <c r="N4333" s="20">
        <v>0</v>
      </c>
      <c r="O4333" t="s">
        <v>12201</v>
      </c>
      <c r="P4333" t="str">
        <f t="shared" si="150"/>
        <v>Xenon-133('air', 'non-urban air or from high stacks')</v>
      </c>
      <c r="R4333" s="20" t="s">
        <v>12314</v>
      </c>
    </row>
    <row r="4334" spans="1:18" x14ac:dyDescent="0.25">
      <c r="A4334" s="18">
        <v>1278</v>
      </c>
      <c r="B4334" t="s">
        <v>4001</v>
      </c>
      <c r="C4334" t="s">
        <v>44</v>
      </c>
      <c r="D4334" t="s">
        <v>12</v>
      </c>
      <c r="E4334" t="s">
        <v>4003</v>
      </c>
      <c r="F4334" t="s">
        <v>14</v>
      </c>
      <c r="G4334" t="s">
        <v>34</v>
      </c>
      <c r="H4334">
        <v>0</v>
      </c>
      <c r="L4334" s="20" t="s">
        <v>7683</v>
      </c>
      <c r="M4334" s="20" t="s">
        <v>6621</v>
      </c>
      <c r="N4334" s="20">
        <v>0</v>
      </c>
      <c r="O4334" t="s">
        <v>12202</v>
      </c>
      <c r="P4334" t="str">
        <f t="shared" si="150"/>
        <v>Xenon-133('air', 'urban air close to ground')</v>
      </c>
      <c r="R4334" s="20" t="s">
        <v>12314</v>
      </c>
    </row>
    <row r="4335" spans="1:18" x14ac:dyDescent="0.25">
      <c r="A4335" s="18">
        <v>2813</v>
      </c>
      <c r="B4335" t="s">
        <v>4001</v>
      </c>
      <c r="C4335" t="s">
        <v>190</v>
      </c>
      <c r="D4335" t="s">
        <v>12</v>
      </c>
      <c r="E4335" s="20" t="s">
        <v>4003</v>
      </c>
      <c r="F4335" t="s">
        <v>14</v>
      </c>
      <c r="G4335" t="s">
        <v>34</v>
      </c>
      <c r="H4335">
        <v>0</v>
      </c>
      <c r="L4335" s="20" t="s">
        <v>7683</v>
      </c>
      <c r="M4335" s="20" t="s">
        <v>6621</v>
      </c>
      <c r="N4335" s="20">
        <v>0</v>
      </c>
      <c r="O4335" t="s">
        <v>12203</v>
      </c>
      <c r="P4335" t="str">
        <f t="shared" si="150"/>
        <v>Xenon-133('air',)</v>
      </c>
      <c r="R4335" s="20" t="s">
        <v>12314</v>
      </c>
    </row>
    <row r="4336" spans="1:18" x14ac:dyDescent="0.25">
      <c r="A4336" s="18">
        <v>1</v>
      </c>
      <c r="B4336" t="s">
        <v>3005</v>
      </c>
      <c r="C4336" t="s">
        <v>24</v>
      </c>
      <c r="D4336" t="s">
        <v>12</v>
      </c>
      <c r="E4336" t="s">
        <v>831</v>
      </c>
      <c r="F4336" t="s">
        <v>14</v>
      </c>
      <c r="G4336" t="s">
        <v>34</v>
      </c>
      <c r="H4336">
        <v>0</v>
      </c>
      <c r="L4336" s="20" t="s">
        <v>7683</v>
      </c>
      <c r="M4336" s="20" t="s">
        <v>6621</v>
      </c>
      <c r="N4336" s="20">
        <v>0</v>
      </c>
      <c r="O4336" t="s">
        <v>12204</v>
      </c>
      <c r="P4336" t="str">
        <f t="shared" si="150"/>
        <v>Xenon-133m('air', 'low population density, long-term')</v>
      </c>
      <c r="R4336" s="20" t="s">
        <v>12314</v>
      </c>
    </row>
    <row r="4337" spans="1:18" x14ac:dyDescent="0.25">
      <c r="A4337" s="18">
        <v>4142</v>
      </c>
      <c r="B4337" t="s">
        <v>3005</v>
      </c>
      <c r="C4337" t="s">
        <v>31</v>
      </c>
      <c r="D4337" t="s">
        <v>12</v>
      </c>
      <c r="E4337" t="s">
        <v>831</v>
      </c>
      <c r="F4337" t="s">
        <v>14</v>
      </c>
      <c r="G4337" t="s">
        <v>34</v>
      </c>
      <c r="H4337">
        <v>0</v>
      </c>
      <c r="L4337" s="20" t="s">
        <v>7683</v>
      </c>
      <c r="M4337" s="20" t="s">
        <v>6621</v>
      </c>
      <c r="N4337" s="20">
        <v>0</v>
      </c>
      <c r="O4337" t="s">
        <v>12205</v>
      </c>
      <c r="P4337" t="str">
        <f t="shared" si="150"/>
        <v>Xenon-133m('air', 'lower stratosphere + upper troposphere')</v>
      </c>
      <c r="R4337" s="20" t="s">
        <v>12314</v>
      </c>
    </row>
    <row r="4338" spans="1:18" x14ac:dyDescent="0.25">
      <c r="A4338" s="18">
        <v>4409</v>
      </c>
      <c r="B4338" t="s">
        <v>3005</v>
      </c>
      <c r="C4338" t="s">
        <v>27</v>
      </c>
      <c r="D4338" t="s">
        <v>12</v>
      </c>
      <c r="E4338" t="s">
        <v>831</v>
      </c>
      <c r="F4338" t="s">
        <v>14</v>
      </c>
      <c r="G4338" t="s">
        <v>34</v>
      </c>
      <c r="H4338">
        <v>0</v>
      </c>
      <c r="L4338" s="20" t="s">
        <v>7683</v>
      </c>
      <c r="M4338" s="20" t="s">
        <v>6621</v>
      </c>
      <c r="N4338" s="20">
        <v>0</v>
      </c>
      <c r="O4338" t="s">
        <v>12206</v>
      </c>
      <c r="P4338" t="str">
        <f t="shared" si="150"/>
        <v>Xenon-133m('air', 'non-urban air or from high stacks')</v>
      </c>
      <c r="R4338" s="20" t="s">
        <v>12314</v>
      </c>
    </row>
    <row r="4339" spans="1:18" x14ac:dyDescent="0.25">
      <c r="A4339" s="18">
        <v>3137</v>
      </c>
      <c r="B4339" t="s">
        <v>3005</v>
      </c>
      <c r="C4339" t="s">
        <v>44</v>
      </c>
      <c r="D4339" t="s">
        <v>12</v>
      </c>
      <c r="E4339" t="s">
        <v>831</v>
      </c>
      <c r="F4339" t="s">
        <v>14</v>
      </c>
      <c r="G4339" t="s">
        <v>34</v>
      </c>
      <c r="H4339">
        <v>0</v>
      </c>
      <c r="L4339" s="20" t="s">
        <v>7683</v>
      </c>
      <c r="M4339" s="20" t="s">
        <v>6621</v>
      </c>
      <c r="N4339" s="20">
        <v>0</v>
      </c>
      <c r="O4339" t="s">
        <v>12207</v>
      </c>
      <c r="P4339" t="str">
        <f t="shared" si="150"/>
        <v>Xenon-133m('air', 'urban air close to ground')</v>
      </c>
      <c r="R4339" s="20" t="s">
        <v>12314</v>
      </c>
    </row>
    <row r="4340" spans="1:18" x14ac:dyDescent="0.25">
      <c r="A4340" s="18">
        <v>4028</v>
      </c>
      <c r="B4340" t="s">
        <v>3005</v>
      </c>
      <c r="C4340" t="s">
        <v>190</v>
      </c>
      <c r="D4340" t="s">
        <v>12</v>
      </c>
      <c r="E4340" t="s">
        <v>831</v>
      </c>
      <c r="F4340" t="s">
        <v>14</v>
      </c>
      <c r="G4340" t="s">
        <v>34</v>
      </c>
      <c r="H4340">
        <v>0</v>
      </c>
      <c r="L4340" s="20" t="s">
        <v>7683</v>
      </c>
      <c r="M4340" s="20" t="s">
        <v>6621</v>
      </c>
      <c r="N4340" s="20">
        <v>0</v>
      </c>
      <c r="O4340" t="s">
        <v>12208</v>
      </c>
      <c r="P4340" t="str">
        <f t="shared" si="150"/>
        <v>Xenon-133m('air',)</v>
      </c>
      <c r="R4340" s="20" t="s">
        <v>12314</v>
      </c>
    </row>
    <row r="4341" spans="1:18" x14ac:dyDescent="0.25">
      <c r="A4341" s="18">
        <v>1584</v>
      </c>
      <c r="B4341" t="s">
        <v>2516</v>
      </c>
      <c r="C4341" t="s">
        <v>24</v>
      </c>
      <c r="D4341" t="s">
        <v>12</v>
      </c>
      <c r="E4341" t="s">
        <v>2518</v>
      </c>
      <c r="F4341" t="s">
        <v>14</v>
      </c>
      <c r="G4341" t="s">
        <v>34</v>
      </c>
      <c r="H4341">
        <v>0</v>
      </c>
      <c r="L4341" s="20" t="s">
        <v>7683</v>
      </c>
      <c r="M4341" s="20" t="s">
        <v>6621</v>
      </c>
      <c r="N4341" s="20">
        <v>0</v>
      </c>
      <c r="O4341" t="s">
        <v>12209</v>
      </c>
      <c r="P4341" t="str">
        <f t="shared" si="150"/>
        <v>Xenon-135('air', 'low population density, long-term')</v>
      </c>
      <c r="R4341" s="20" t="s">
        <v>12314</v>
      </c>
    </row>
    <row r="4342" spans="1:18" x14ac:dyDescent="0.25">
      <c r="A4342" s="18">
        <v>3655</v>
      </c>
      <c r="B4342" t="s">
        <v>2516</v>
      </c>
      <c r="C4342" t="s">
        <v>31</v>
      </c>
      <c r="D4342" t="s">
        <v>12</v>
      </c>
      <c r="E4342" t="s">
        <v>2518</v>
      </c>
      <c r="F4342" t="s">
        <v>14</v>
      </c>
      <c r="G4342" t="s">
        <v>34</v>
      </c>
      <c r="H4342">
        <v>0</v>
      </c>
      <c r="L4342" s="20" t="s">
        <v>7683</v>
      </c>
      <c r="M4342" s="20" t="s">
        <v>6621</v>
      </c>
      <c r="N4342" s="20">
        <v>0</v>
      </c>
      <c r="O4342" t="s">
        <v>12210</v>
      </c>
      <c r="P4342" t="str">
        <f t="shared" si="150"/>
        <v>Xenon-135('air', 'lower stratosphere + upper troposphere')</v>
      </c>
      <c r="R4342" s="20" t="s">
        <v>12314</v>
      </c>
    </row>
    <row r="4343" spans="1:18" x14ac:dyDescent="0.25">
      <c r="A4343" s="18">
        <v>1095</v>
      </c>
      <c r="B4343" t="s">
        <v>2516</v>
      </c>
      <c r="C4343" t="s">
        <v>27</v>
      </c>
      <c r="D4343" t="s">
        <v>12</v>
      </c>
      <c r="E4343" t="s">
        <v>2518</v>
      </c>
      <c r="F4343" t="s">
        <v>14</v>
      </c>
      <c r="G4343" t="s">
        <v>34</v>
      </c>
      <c r="H4343">
        <v>0</v>
      </c>
      <c r="L4343" s="20" t="s">
        <v>7683</v>
      </c>
      <c r="M4343" s="20" t="s">
        <v>6621</v>
      </c>
      <c r="N4343" s="20">
        <v>0</v>
      </c>
      <c r="O4343" t="s">
        <v>12211</v>
      </c>
      <c r="P4343" t="str">
        <f t="shared" si="150"/>
        <v>Xenon-135('air', 'non-urban air or from high stacks')</v>
      </c>
      <c r="R4343" s="20" t="s">
        <v>12314</v>
      </c>
    </row>
    <row r="4344" spans="1:18" x14ac:dyDescent="0.25">
      <c r="A4344" s="18">
        <v>2315</v>
      </c>
      <c r="B4344" t="s">
        <v>2516</v>
      </c>
      <c r="C4344" t="s">
        <v>44</v>
      </c>
      <c r="D4344" t="s">
        <v>12</v>
      </c>
      <c r="E4344" t="s">
        <v>2518</v>
      </c>
      <c r="F4344" t="s">
        <v>14</v>
      </c>
      <c r="G4344" t="s">
        <v>34</v>
      </c>
      <c r="H4344">
        <v>0</v>
      </c>
      <c r="L4344" s="20" t="s">
        <v>7683</v>
      </c>
      <c r="M4344" s="20" t="s">
        <v>6621</v>
      </c>
      <c r="N4344" s="20">
        <v>0</v>
      </c>
      <c r="O4344" t="s">
        <v>12212</v>
      </c>
      <c r="P4344" t="str">
        <f t="shared" si="150"/>
        <v>Xenon-135('air', 'urban air close to ground')</v>
      </c>
      <c r="R4344" s="20" t="s">
        <v>12314</v>
      </c>
    </row>
    <row r="4345" spans="1:18" x14ac:dyDescent="0.25">
      <c r="A4345" s="18">
        <v>418</v>
      </c>
      <c r="B4345" t="s">
        <v>2516</v>
      </c>
      <c r="C4345" t="s">
        <v>190</v>
      </c>
      <c r="D4345" t="s">
        <v>12</v>
      </c>
      <c r="E4345" t="s">
        <v>2518</v>
      </c>
      <c r="F4345" t="s">
        <v>14</v>
      </c>
      <c r="G4345" t="s">
        <v>34</v>
      </c>
      <c r="H4345">
        <v>0</v>
      </c>
      <c r="L4345" s="20" t="s">
        <v>7683</v>
      </c>
      <c r="M4345" s="20" t="s">
        <v>6621</v>
      </c>
      <c r="N4345" s="20">
        <v>0</v>
      </c>
      <c r="O4345" t="s">
        <v>12213</v>
      </c>
      <c r="P4345" t="str">
        <f t="shared" si="150"/>
        <v>Xenon-135('air',)</v>
      </c>
      <c r="R4345" s="20" t="s">
        <v>12314</v>
      </c>
    </row>
    <row r="4346" spans="1:18" x14ac:dyDescent="0.25">
      <c r="A4346" s="18">
        <v>1099</v>
      </c>
      <c r="B4346" t="s">
        <v>2027</v>
      </c>
      <c r="C4346" t="s">
        <v>24</v>
      </c>
      <c r="D4346" t="s">
        <v>12</v>
      </c>
      <c r="E4346" t="s">
        <v>109</v>
      </c>
      <c r="F4346" t="s">
        <v>14</v>
      </c>
      <c r="G4346" t="s">
        <v>34</v>
      </c>
      <c r="H4346">
        <v>0</v>
      </c>
      <c r="L4346" s="20" t="s">
        <v>7683</v>
      </c>
      <c r="M4346" s="20" t="s">
        <v>6621</v>
      </c>
      <c r="N4346" s="20">
        <v>0</v>
      </c>
      <c r="O4346" t="s">
        <v>12214</v>
      </c>
      <c r="P4346" t="str">
        <f t="shared" si="150"/>
        <v>Xenon-135m('air', 'low population density, long-term')</v>
      </c>
      <c r="R4346" s="20" t="s">
        <v>12314</v>
      </c>
    </row>
    <row r="4347" spans="1:18" x14ac:dyDescent="0.25">
      <c r="A4347" s="18">
        <v>227</v>
      </c>
      <c r="B4347" t="s">
        <v>2027</v>
      </c>
      <c r="C4347" t="s">
        <v>31</v>
      </c>
      <c r="D4347" t="s">
        <v>12</v>
      </c>
      <c r="E4347" t="s">
        <v>109</v>
      </c>
      <c r="F4347" t="s">
        <v>14</v>
      </c>
      <c r="G4347" t="s">
        <v>34</v>
      </c>
      <c r="H4347">
        <v>0</v>
      </c>
      <c r="L4347" s="20" t="s">
        <v>7683</v>
      </c>
      <c r="M4347" s="20" t="s">
        <v>6621</v>
      </c>
      <c r="N4347" s="20">
        <v>0</v>
      </c>
      <c r="O4347" t="s">
        <v>12215</v>
      </c>
      <c r="P4347" t="str">
        <f t="shared" si="150"/>
        <v>Xenon-135m('air', 'lower stratosphere + upper troposphere')</v>
      </c>
      <c r="R4347" s="20" t="s">
        <v>12314</v>
      </c>
    </row>
    <row r="4348" spans="1:18" x14ac:dyDescent="0.25">
      <c r="A4348" s="18">
        <v>1542</v>
      </c>
      <c r="B4348" t="s">
        <v>2027</v>
      </c>
      <c r="C4348" t="s">
        <v>27</v>
      </c>
      <c r="D4348" t="s">
        <v>12</v>
      </c>
      <c r="E4348" t="s">
        <v>109</v>
      </c>
      <c r="F4348" t="s">
        <v>14</v>
      </c>
      <c r="G4348" t="s">
        <v>34</v>
      </c>
      <c r="H4348">
        <v>0</v>
      </c>
      <c r="L4348" s="20" t="s">
        <v>7683</v>
      </c>
      <c r="M4348" s="20" t="s">
        <v>6621</v>
      </c>
      <c r="N4348" s="20">
        <v>0</v>
      </c>
      <c r="O4348" t="s">
        <v>12216</v>
      </c>
      <c r="P4348" t="str">
        <f t="shared" si="150"/>
        <v>Xenon-135m('air', 'non-urban air or from high stacks')</v>
      </c>
      <c r="R4348" s="20" t="s">
        <v>12314</v>
      </c>
    </row>
    <row r="4349" spans="1:18" x14ac:dyDescent="0.25">
      <c r="A4349" s="18">
        <v>1791</v>
      </c>
      <c r="B4349" t="s">
        <v>2027</v>
      </c>
      <c r="C4349" t="s">
        <v>44</v>
      </c>
      <c r="D4349" t="s">
        <v>12</v>
      </c>
      <c r="E4349" t="s">
        <v>109</v>
      </c>
      <c r="F4349" t="s">
        <v>14</v>
      </c>
      <c r="G4349" t="s">
        <v>34</v>
      </c>
      <c r="H4349">
        <v>0</v>
      </c>
      <c r="L4349" s="20" t="s">
        <v>7683</v>
      </c>
      <c r="M4349" s="20" t="s">
        <v>6621</v>
      </c>
      <c r="N4349" s="20">
        <v>0</v>
      </c>
      <c r="O4349" t="s">
        <v>12217</v>
      </c>
      <c r="P4349" t="str">
        <f t="shared" si="150"/>
        <v>Xenon-135m('air', 'urban air close to ground')</v>
      </c>
      <c r="R4349" s="20" t="s">
        <v>12314</v>
      </c>
    </row>
    <row r="4350" spans="1:18" x14ac:dyDescent="0.25">
      <c r="A4350" s="18">
        <v>1614</v>
      </c>
      <c r="B4350" t="s">
        <v>2027</v>
      </c>
      <c r="C4350" t="s">
        <v>190</v>
      </c>
      <c r="D4350" t="s">
        <v>12</v>
      </c>
      <c r="E4350" t="s">
        <v>109</v>
      </c>
      <c r="F4350" t="s">
        <v>14</v>
      </c>
      <c r="G4350" t="s">
        <v>34</v>
      </c>
      <c r="H4350">
        <v>0</v>
      </c>
      <c r="L4350" s="20" t="s">
        <v>7683</v>
      </c>
      <c r="M4350" s="20" t="s">
        <v>6621</v>
      </c>
      <c r="N4350" s="20">
        <v>0</v>
      </c>
      <c r="O4350" t="s">
        <v>12218</v>
      </c>
      <c r="P4350" t="str">
        <f t="shared" si="150"/>
        <v>Xenon-135m('air',)</v>
      </c>
      <c r="R4350" s="20" t="s">
        <v>12314</v>
      </c>
    </row>
    <row r="4351" spans="1:18" x14ac:dyDescent="0.25">
      <c r="A4351" s="18">
        <v>570</v>
      </c>
      <c r="B4351" t="s">
        <v>1710</v>
      </c>
      <c r="C4351" t="s">
        <v>24</v>
      </c>
      <c r="D4351" t="s">
        <v>12</v>
      </c>
      <c r="E4351" t="s">
        <v>1107</v>
      </c>
      <c r="F4351" t="s">
        <v>14</v>
      </c>
      <c r="G4351" t="s">
        <v>34</v>
      </c>
      <c r="H4351">
        <v>0</v>
      </c>
      <c r="L4351" s="20" t="s">
        <v>7683</v>
      </c>
      <c r="M4351" s="20" t="s">
        <v>6621</v>
      </c>
      <c r="N4351" s="20">
        <v>0</v>
      </c>
      <c r="O4351" t="s">
        <v>12219</v>
      </c>
      <c r="P4351" t="str">
        <f t="shared" si="150"/>
        <v>Xenon-137('air', 'low population density, long-term')</v>
      </c>
      <c r="R4351" s="20" t="s">
        <v>12314</v>
      </c>
    </row>
    <row r="4352" spans="1:18" x14ac:dyDescent="0.25">
      <c r="A4352" s="18">
        <v>2267</v>
      </c>
      <c r="B4352" t="s">
        <v>1710</v>
      </c>
      <c r="C4352" t="s">
        <v>31</v>
      </c>
      <c r="D4352" t="s">
        <v>12</v>
      </c>
      <c r="E4352" t="s">
        <v>1107</v>
      </c>
      <c r="F4352" t="s">
        <v>14</v>
      </c>
      <c r="G4352" t="s">
        <v>34</v>
      </c>
      <c r="H4352">
        <v>0</v>
      </c>
      <c r="L4352" s="20" t="s">
        <v>7683</v>
      </c>
      <c r="M4352" s="20" t="s">
        <v>6621</v>
      </c>
      <c r="N4352" s="20">
        <v>0</v>
      </c>
      <c r="O4352" t="s">
        <v>12220</v>
      </c>
      <c r="P4352" t="str">
        <f t="shared" si="150"/>
        <v>Xenon-137('air', 'lower stratosphere + upper troposphere')</v>
      </c>
      <c r="R4352" s="20" t="s">
        <v>12314</v>
      </c>
    </row>
    <row r="4353" spans="1:18" x14ac:dyDescent="0.25">
      <c r="A4353" s="18">
        <v>1336</v>
      </c>
      <c r="B4353" t="s">
        <v>1710</v>
      </c>
      <c r="C4353" t="s">
        <v>27</v>
      </c>
      <c r="D4353" t="s">
        <v>12</v>
      </c>
      <c r="E4353" t="s">
        <v>1107</v>
      </c>
      <c r="F4353" t="s">
        <v>14</v>
      </c>
      <c r="G4353" t="s">
        <v>34</v>
      </c>
      <c r="H4353">
        <v>0</v>
      </c>
      <c r="L4353" s="20" t="s">
        <v>7683</v>
      </c>
      <c r="M4353" s="20" t="s">
        <v>6621</v>
      </c>
      <c r="N4353" s="20">
        <v>0</v>
      </c>
      <c r="O4353" t="s">
        <v>12221</v>
      </c>
      <c r="P4353" t="str">
        <f t="shared" si="150"/>
        <v>Xenon-137('air', 'non-urban air or from high stacks')</v>
      </c>
      <c r="R4353" s="20" t="s">
        <v>12314</v>
      </c>
    </row>
    <row r="4354" spans="1:18" x14ac:dyDescent="0.25">
      <c r="A4354" s="18">
        <v>3336</v>
      </c>
      <c r="B4354" t="s">
        <v>1710</v>
      </c>
      <c r="C4354" t="s">
        <v>44</v>
      </c>
      <c r="D4354" t="s">
        <v>12</v>
      </c>
      <c r="E4354" t="s">
        <v>1107</v>
      </c>
      <c r="F4354" t="s">
        <v>14</v>
      </c>
      <c r="G4354" t="s">
        <v>34</v>
      </c>
      <c r="H4354">
        <v>0</v>
      </c>
      <c r="L4354" s="20" t="s">
        <v>7683</v>
      </c>
      <c r="M4354" s="20" t="s">
        <v>6621</v>
      </c>
      <c r="N4354" s="20">
        <v>0</v>
      </c>
      <c r="O4354" t="s">
        <v>12222</v>
      </c>
      <c r="P4354" t="str">
        <f t="shared" ref="P4354:P4417" si="151">_xlfn.CONCAT(E4354,C4354)</f>
        <v>Xenon-137('air', 'urban air close to ground')</v>
      </c>
      <c r="R4354" s="20" t="s">
        <v>12314</v>
      </c>
    </row>
    <row r="4355" spans="1:18" x14ac:dyDescent="0.25">
      <c r="A4355" s="18">
        <v>1242</v>
      </c>
      <c r="B4355" t="s">
        <v>1710</v>
      </c>
      <c r="C4355" t="s">
        <v>190</v>
      </c>
      <c r="D4355" t="s">
        <v>12</v>
      </c>
      <c r="E4355" t="s">
        <v>1107</v>
      </c>
      <c r="F4355" t="s">
        <v>14</v>
      </c>
      <c r="G4355" t="s">
        <v>34</v>
      </c>
      <c r="H4355">
        <v>0</v>
      </c>
      <c r="L4355" s="20" t="s">
        <v>7683</v>
      </c>
      <c r="M4355" s="20" t="s">
        <v>6621</v>
      </c>
      <c r="N4355" s="20">
        <v>0</v>
      </c>
      <c r="O4355" t="s">
        <v>12223</v>
      </c>
      <c r="P4355" t="str">
        <f t="shared" si="151"/>
        <v>Xenon-137('air',)</v>
      </c>
      <c r="R4355" s="20" t="s">
        <v>12314</v>
      </c>
    </row>
    <row r="4356" spans="1:18" x14ac:dyDescent="0.25">
      <c r="A4356" s="18">
        <v>2811</v>
      </c>
      <c r="B4356" t="s">
        <v>636</v>
      </c>
      <c r="C4356" t="s">
        <v>24</v>
      </c>
      <c r="D4356" t="s">
        <v>12</v>
      </c>
      <c r="E4356" t="s">
        <v>638</v>
      </c>
      <c r="F4356" t="s">
        <v>14</v>
      </c>
      <c r="G4356" t="s">
        <v>34</v>
      </c>
      <c r="H4356">
        <v>0</v>
      </c>
      <c r="L4356" s="20" t="s">
        <v>7683</v>
      </c>
      <c r="M4356" s="20" t="s">
        <v>6621</v>
      </c>
      <c r="N4356" s="20">
        <v>0</v>
      </c>
      <c r="O4356" t="s">
        <v>12224</v>
      </c>
      <c r="P4356" t="str">
        <f t="shared" si="151"/>
        <v>Xenon-138('air', 'low population density, long-term')</v>
      </c>
      <c r="R4356" s="20" t="s">
        <v>12314</v>
      </c>
    </row>
    <row r="4357" spans="1:18" x14ac:dyDescent="0.25">
      <c r="A4357" s="18">
        <v>3870</v>
      </c>
      <c r="B4357" t="s">
        <v>636</v>
      </c>
      <c r="C4357" t="s">
        <v>31</v>
      </c>
      <c r="D4357" t="s">
        <v>12</v>
      </c>
      <c r="E4357" t="s">
        <v>638</v>
      </c>
      <c r="F4357" t="s">
        <v>14</v>
      </c>
      <c r="G4357" t="s">
        <v>34</v>
      </c>
      <c r="H4357">
        <v>0</v>
      </c>
      <c r="L4357" s="20" t="s">
        <v>7683</v>
      </c>
      <c r="M4357" s="20" t="s">
        <v>6621</v>
      </c>
      <c r="N4357" s="20">
        <v>0</v>
      </c>
      <c r="O4357" t="s">
        <v>12225</v>
      </c>
      <c r="P4357" t="str">
        <f t="shared" si="151"/>
        <v>Xenon-138('air', 'lower stratosphere + upper troposphere')</v>
      </c>
      <c r="R4357" s="20" t="s">
        <v>12314</v>
      </c>
    </row>
    <row r="4358" spans="1:18" x14ac:dyDescent="0.25">
      <c r="A4358" s="18">
        <v>1420</v>
      </c>
      <c r="B4358" t="s">
        <v>636</v>
      </c>
      <c r="C4358" t="s">
        <v>27</v>
      </c>
      <c r="D4358" t="s">
        <v>12</v>
      </c>
      <c r="E4358" t="s">
        <v>638</v>
      </c>
      <c r="F4358" t="s">
        <v>14</v>
      </c>
      <c r="G4358" t="s">
        <v>34</v>
      </c>
      <c r="H4358">
        <v>0</v>
      </c>
      <c r="L4358" s="20" t="s">
        <v>7683</v>
      </c>
      <c r="M4358" s="20" t="s">
        <v>6621</v>
      </c>
      <c r="N4358" s="20">
        <v>0</v>
      </c>
      <c r="O4358" t="s">
        <v>12226</v>
      </c>
      <c r="P4358" t="str">
        <f t="shared" si="151"/>
        <v>Xenon-138('air', 'non-urban air or from high stacks')</v>
      </c>
      <c r="R4358" s="20" t="s">
        <v>12314</v>
      </c>
    </row>
    <row r="4359" spans="1:18" x14ac:dyDescent="0.25">
      <c r="A4359" s="18">
        <v>2553</v>
      </c>
      <c r="B4359" t="s">
        <v>636</v>
      </c>
      <c r="C4359" t="s">
        <v>44</v>
      </c>
      <c r="D4359" t="s">
        <v>12</v>
      </c>
      <c r="E4359" t="s">
        <v>638</v>
      </c>
      <c r="F4359" t="s">
        <v>14</v>
      </c>
      <c r="G4359" t="s">
        <v>34</v>
      </c>
      <c r="H4359">
        <v>0</v>
      </c>
      <c r="L4359" s="20" t="s">
        <v>7683</v>
      </c>
      <c r="M4359" s="20" t="s">
        <v>6621</v>
      </c>
      <c r="N4359" s="20">
        <v>0</v>
      </c>
      <c r="O4359" t="s">
        <v>12227</v>
      </c>
      <c r="P4359" t="str">
        <f t="shared" si="151"/>
        <v>Xenon-138('air', 'urban air close to ground')</v>
      </c>
      <c r="R4359" s="20" t="s">
        <v>12314</v>
      </c>
    </row>
    <row r="4360" spans="1:18" x14ac:dyDescent="0.25">
      <c r="A4360" s="18">
        <v>153</v>
      </c>
      <c r="B4360" t="s">
        <v>636</v>
      </c>
      <c r="C4360" t="s">
        <v>190</v>
      </c>
      <c r="D4360" t="s">
        <v>12</v>
      </c>
      <c r="E4360" t="s">
        <v>638</v>
      </c>
      <c r="F4360" t="s">
        <v>14</v>
      </c>
      <c r="G4360" t="s">
        <v>34</v>
      </c>
      <c r="H4360">
        <v>0</v>
      </c>
      <c r="L4360" s="20" t="s">
        <v>7683</v>
      </c>
      <c r="M4360" s="20" t="s">
        <v>6621</v>
      </c>
      <c r="N4360" s="20">
        <v>0</v>
      </c>
      <c r="O4360" t="s">
        <v>12228</v>
      </c>
      <c r="P4360" t="str">
        <f t="shared" si="151"/>
        <v>Xenon-138('air',)</v>
      </c>
      <c r="R4360" s="20" t="s">
        <v>12314</v>
      </c>
    </row>
    <row r="4361" spans="1:18" x14ac:dyDescent="0.25">
      <c r="A4361" s="18">
        <v>3680</v>
      </c>
      <c r="B4361" t="s">
        <v>965</v>
      </c>
      <c r="C4361" t="s">
        <v>24</v>
      </c>
      <c r="D4361" t="s">
        <v>12</v>
      </c>
      <c r="E4361" t="s">
        <v>967</v>
      </c>
      <c r="F4361" t="s">
        <v>14</v>
      </c>
      <c r="G4361" t="s">
        <v>15</v>
      </c>
      <c r="H4361">
        <v>0</v>
      </c>
      <c r="L4361" s="20" t="s">
        <v>6907</v>
      </c>
      <c r="M4361">
        <v>106.16500000000001</v>
      </c>
      <c r="N4361">
        <v>0</v>
      </c>
      <c r="O4361" t="s">
        <v>12229</v>
      </c>
      <c r="P4361" t="str">
        <f t="shared" si="151"/>
        <v>Xylene('air', 'low population density, long-term')</v>
      </c>
      <c r="R4361" s="20" t="s">
        <v>12314</v>
      </c>
    </row>
    <row r="4362" spans="1:18" x14ac:dyDescent="0.25">
      <c r="A4362" s="18">
        <v>3685</v>
      </c>
      <c r="B4362" t="s">
        <v>965</v>
      </c>
      <c r="C4362" t="s">
        <v>31</v>
      </c>
      <c r="D4362" t="s">
        <v>12</v>
      </c>
      <c r="E4362" t="s">
        <v>967</v>
      </c>
      <c r="F4362" t="s">
        <v>14</v>
      </c>
      <c r="G4362" t="s">
        <v>15</v>
      </c>
      <c r="H4362">
        <v>0</v>
      </c>
      <c r="L4362" s="20" t="s">
        <v>6907</v>
      </c>
      <c r="M4362">
        <v>106.16500000000001</v>
      </c>
      <c r="N4362">
        <v>0</v>
      </c>
      <c r="O4362" t="s">
        <v>12230</v>
      </c>
      <c r="P4362" t="str">
        <f t="shared" si="151"/>
        <v>Xylene('air', 'lower stratosphere + upper troposphere')</v>
      </c>
      <c r="R4362" s="20" t="s">
        <v>12314</v>
      </c>
    </row>
    <row r="4363" spans="1:18" x14ac:dyDescent="0.25">
      <c r="A4363" s="18">
        <v>2278</v>
      </c>
      <c r="B4363" t="s">
        <v>965</v>
      </c>
      <c r="C4363" t="s">
        <v>27</v>
      </c>
      <c r="D4363" t="s">
        <v>12</v>
      </c>
      <c r="E4363" t="s">
        <v>967</v>
      </c>
      <c r="F4363" t="s">
        <v>14</v>
      </c>
      <c r="G4363" t="s">
        <v>15</v>
      </c>
      <c r="H4363">
        <v>0</v>
      </c>
      <c r="L4363" s="20" t="s">
        <v>6907</v>
      </c>
      <c r="M4363">
        <v>106.16500000000001</v>
      </c>
      <c r="N4363">
        <v>0</v>
      </c>
      <c r="O4363" t="s">
        <v>12231</v>
      </c>
      <c r="P4363" t="str">
        <f t="shared" si="151"/>
        <v>Xylene('air', 'non-urban air or from high stacks')</v>
      </c>
      <c r="R4363" s="20" t="s">
        <v>12314</v>
      </c>
    </row>
    <row r="4364" spans="1:18" x14ac:dyDescent="0.25">
      <c r="A4364" s="18">
        <v>2254</v>
      </c>
      <c r="B4364" t="s">
        <v>965</v>
      </c>
      <c r="C4364" t="s">
        <v>44</v>
      </c>
      <c r="D4364" t="s">
        <v>12</v>
      </c>
      <c r="E4364" t="s">
        <v>967</v>
      </c>
      <c r="F4364" t="s">
        <v>14</v>
      </c>
      <c r="G4364" t="s">
        <v>15</v>
      </c>
      <c r="H4364">
        <v>0</v>
      </c>
      <c r="L4364" s="20" t="s">
        <v>6907</v>
      </c>
      <c r="M4364">
        <v>106.16500000000001</v>
      </c>
      <c r="N4364">
        <v>0</v>
      </c>
      <c r="O4364" t="s">
        <v>12232</v>
      </c>
      <c r="P4364" t="str">
        <f t="shared" si="151"/>
        <v>Xylene('air', 'urban air close to ground')</v>
      </c>
      <c r="R4364" s="20" t="s">
        <v>12314</v>
      </c>
    </row>
    <row r="4365" spans="1:18" x14ac:dyDescent="0.25">
      <c r="A4365" s="18">
        <v>420</v>
      </c>
      <c r="B4365" t="s">
        <v>965</v>
      </c>
      <c r="C4365" t="s">
        <v>190</v>
      </c>
      <c r="D4365" t="s">
        <v>12</v>
      </c>
      <c r="E4365" t="s">
        <v>967</v>
      </c>
      <c r="F4365" t="s">
        <v>14</v>
      </c>
      <c r="G4365" t="s">
        <v>15</v>
      </c>
      <c r="H4365">
        <v>0</v>
      </c>
      <c r="L4365" s="20" t="s">
        <v>6907</v>
      </c>
      <c r="M4365">
        <v>106.16500000000001</v>
      </c>
      <c r="N4365">
        <v>0</v>
      </c>
      <c r="O4365" t="s">
        <v>12233</v>
      </c>
      <c r="P4365" t="str">
        <f t="shared" si="151"/>
        <v>Xylene('air',)</v>
      </c>
      <c r="R4365" s="20" t="s">
        <v>12314</v>
      </c>
    </row>
    <row r="4366" spans="1:18" x14ac:dyDescent="0.25">
      <c r="A4366" s="18">
        <v>831</v>
      </c>
      <c r="B4366" t="s">
        <v>965</v>
      </c>
      <c r="C4366" t="s">
        <v>71</v>
      </c>
      <c r="D4366" t="s">
        <v>12</v>
      </c>
      <c r="E4366" t="s">
        <v>967</v>
      </c>
      <c r="F4366" t="s">
        <v>14</v>
      </c>
      <c r="G4366" t="s">
        <v>15</v>
      </c>
      <c r="H4366">
        <v>0</v>
      </c>
      <c r="L4366" s="20" t="s">
        <v>6907</v>
      </c>
      <c r="M4366">
        <v>106.16500000000001</v>
      </c>
      <c r="N4366">
        <v>0</v>
      </c>
      <c r="O4366" t="s">
        <v>12234</v>
      </c>
      <c r="P4366" t="str">
        <f t="shared" si="151"/>
        <v>Xylene('water', 'ground-')</v>
      </c>
      <c r="R4366" s="20" t="s">
        <v>12316</v>
      </c>
    </row>
    <row r="4367" spans="1:18" x14ac:dyDescent="0.25">
      <c r="A4367" s="18">
        <v>1076</v>
      </c>
      <c r="B4367" t="s">
        <v>965</v>
      </c>
      <c r="C4367" t="s">
        <v>100</v>
      </c>
      <c r="D4367" t="s">
        <v>12</v>
      </c>
      <c r="E4367" t="s">
        <v>967</v>
      </c>
      <c r="F4367" t="s">
        <v>14</v>
      </c>
      <c r="G4367" t="s">
        <v>15</v>
      </c>
      <c r="H4367">
        <v>0</v>
      </c>
      <c r="L4367" s="20" t="s">
        <v>6907</v>
      </c>
      <c r="M4367">
        <v>106.16500000000001</v>
      </c>
      <c r="N4367">
        <v>0</v>
      </c>
      <c r="O4367" t="s">
        <v>12235</v>
      </c>
      <c r="P4367" t="str">
        <f t="shared" si="151"/>
        <v>Xylene('water', 'ground-, long-term')</v>
      </c>
      <c r="R4367" s="20" t="s">
        <v>12316</v>
      </c>
    </row>
    <row r="4368" spans="1:18" x14ac:dyDescent="0.25">
      <c r="A4368" s="18">
        <v>1383</v>
      </c>
      <c r="B4368" t="s">
        <v>965</v>
      </c>
      <c r="C4368" t="s">
        <v>10</v>
      </c>
      <c r="D4368" t="s">
        <v>12</v>
      </c>
      <c r="E4368" t="s">
        <v>967</v>
      </c>
      <c r="F4368" t="s">
        <v>14</v>
      </c>
      <c r="G4368" t="s">
        <v>15</v>
      </c>
      <c r="H4368">
        <v>0</v>
      </c>
      <c r="L4368" s="20" t="s">
        <v>6907</v>
      </c>
      <c r="M4368">
        <v>106.16500000000001</v>
      </c>
      <c r="N4368">
        <v>0</v>
      </c>
      <c r="O4368" t="s">
        <v>12236</v>
      </c>
      <c r="P4368" t="str">
        <f t="shared" si="151"/>
        <v>Xylene('water', 'ocean')</v>
      </c>
      <c r="R4368" s="20" t="s">
        <v>12316</v>
      </c>
    </row>
    <row r="4369" spans="1:18" x14ac:dyDescent="0.25">
      <c r="A4369" s="18">
        <v>2618</v>
      </c>
      <c r="B4369" t="s">
        <v>965</v>
      </c>
      <c r="C4369" t="s">
        <v>91</v>
      </c>
      <c r="D4369" t="s">
        <v>12</v>
      </c>
      <c r="E4369" t="s">
        <v>967</v>
      </c>
      <c r="F4369" t="s">
        <v>14</v>
      </c>
      <c r="G4369" t="s">
        <v>15</v>
      </c>
      <c r="H4369">
        <v>0</v>
      </c>
      <c r="L4369" s="20" t="s">
        <v>6907</v>
      </c>
      <c r="M4369">
        <v>106.16500000000001</v>
      </c>
      <c r="N4369">
        <v>0</v>
      </c>
      <c r="O4369" t="s">
        <v>12237</v>
      </c>
      <c r="P4369" t="str">
        <f t="shared" si="151"/>
        <v>Xylene('water', 'surface water')</v>
      </c>
      <c r="R4369" s="20" t="s">
        <v>12316</v>
      </c>
    </row>
    <row r="4370" spans="1:18" x14ac:dyDescent="0.25">
      <c r="A4370" s="18">
        <v>649</v>
      </c>
      <c r="B4370" s="20" t="s">
        <v>965</v>
      </c>
      <c r="C4370" t="s">
        <v>48</v>
      </c>
      <c r="D4370" t="s">
        <v>12</v>
      </c>
      <c r="E4370" t="s">
        <v>967</v>
      </c>
      <c r="F4370" t="s">
        <v>14</v>
      </c>
      <c r="G4370" t="s">
        <v>15</v>
      </c>
      <c r="H4370">
        <v>0</v>
      </c>
      <c r="L4370" s="20" t="s">
        <v>6907</v>
      </c>
      <c r="M4370">
        <v>106.16500000000001</v>
      </c>
      <c r="N4370">
        <v>0</v>
      </c>
      <c r="O4370" t="s">
        <v>12238</v>
      </c>
      <c r="P4370" t="str">
        <f t="shared" si="151"/>
        <v>Xylene('water',)</v>
      </c>
      <c r="R4370" s="20" t="s">
        <v>12316</v>
      </c>
    </row>
    <row r="4371" spans="1:18" hidden="1" x14ac:dyDescent="0.25">
      <c r="A4371" s="18">
        <v>795</v>
      </c>
      <c r="B4371" t="s">
        <v>4514</v>
      </c>
      <c r="C4371" t="s">
        <v>60</v>
      </c>
      <c r="D4371" t="s">
        <v>12</v>
      </c>
      <c r="E4371" t="s">
        <v>4516</v>
      </c>
      <c r="F4371" t="s">
        <v>38</v>
      </c>
      <c r="G4371" t="s">
        <v>15</v>
      </c>
      <c r="O4371" t="s">
        <v>12239</v>
      </c>
      <c r="P4371" t="str">
        <f t="shared" si="151"/>
        <v>Ytterbium, in ground('natural resource', 'in ground')</v>
      </c>
    </row>
    <row r="4372" spans="1:18" hidden="1" x14ac:dyDescent="0.25">
      <c r="A4372" s="18">
        <v>4420</v>
      </c>
      <c r="B4372" t="s">
        <v>4519</v>
      </c>
      <c r="C4372" t="s">
        <v>60</v>
      </c>
      <c r="D4372" t="s">
        <v>12</v>
      </c>
      <c r="E4372" t="s">
        <v>4521</v>
      </c>
      <c r="F4372" t="s">
        <v>38</v>
      </c>
      <c r="G4372" t="s">
        <v>15</v>
      </c>
      <c r="O4372" t="s">
        <v>12240</v>
      </c>
      <c r="P4372" t="str">
        <f t="shared" si="151"/>
        <v>Yttrium, in ground('natural resource', 'in ground')</v>
      </c>
    </row>
    <row r="4373" spans="1:18" x14ac:dyDescent="0.25">
      <c r="A4373" s="18">
        <v>3779</v>
      </c>
      <c r="B4373" t="s">
        <v>803</v>
      </c>
      <c r="C4373" t="s">
        <v>71</v>
      </c>
      <c r="D4373" t="s">
        <v>12</v>
      </c>
      <c r="E4373" t="s">
        <v>805</v>
      </c>
      <c r="F4373" t="s">
        <v>14</v>
      </c>
      <c r="G4373" t="s">
        <v>34</v>
      </c>
      <c r="H4373">
        <v>0</v>
      </c>
      <c r="L4373" s="20" t="s">
        <v>7684</v>
      </c>
      <c r="M4373" s="20" t="s">
        <v>6621</v>
      </c>
      <c r="N4373" s="20">
        <v>0</v>
      </c>
      <c r="O4373" t="s">
        <v>12241</v>
      </c>
      <c r="P4373" t="str">
        <f t="shared" si="151"/>
        <v>Yttrium-90('water', 'ground-')</v>
      </c>
      <c r="R4373" s="20" t="s">
        <v>12316</v>
      </c>
    </row>
    <row r="4374" spans="1:18" x14ac:dyDescent="0.25">
      <c r="A4374" s="18">
        <v>4089</v>
      </c>
      <c r="B4374" t="s">
        <v>803</v>
      </c>
      <c r="C4374" t="s">
        <v>100</v>
      </c>
      <c r="D4374" t="s">
        <v>12</v>
      </c>
      <c r="E4374" t="s">
        <v>805</v>
      </c>
      <c r="F4374" t="s">
        <v>14</v>
      </c>
      <c r="G4374" t="s">
        <v>34</v>
      </c>
      <c r="H4374">
        <v>0</v>
      </c>
      <c r="L4374" s="20" t="s">
        <v>7684</v>
      </c>
      <c r="M4374" s="20" t="s">
        <v>6621</v>
      </c>
      <c r="N4374" s="20">
        <v>0</v>
      </c>
      <c r="O4374" t="s">
        <v>12242</v>
      </c>
      <c r="P4374" t="str">
        <f t="shared" si="151"/>
        <v>Yttrium-90('water', 'ground-, long-term')</v>
      </c>
      <c r="R4374" s="20" t="s">
        <v>12316</v>
      </c>
    </row>
    <row r="4375" spans="1:18" x14ac:dyDescent="0.25">
      <c r="A4375" s="18">
        <v>3801</v>
      </c>
      <c r="B4375" t="s">
        <v>803</v>
      </c>
      <c r="C4375" t="s">
        <v>10</v>
      </c>
      <c r="D4375" t="s">
        <v>12</v>
      </c>
      <c r="E4375" t="s">
        <v>805</v>
      </c>
      <c r="F4375" t="s">
        <v>14</v>
      </c>
      <c r="G4375" t="s">
        <v>34</v>
      </c>
      <c r="H4375">
        <v>0</v>
      </c>
      <c r="L4375" s="20" t="s">
        <v>7684</v>
      </c>
      <c r="M4375" s="20" t="s">
        <v>6621</v>
      </c>
      <c r="N4375" s="20">
        <v>0</v>
      </c>
      <c r="O4375" t="s">
        <v>12243</v>
      </c>
      <c r="P4375" t="str">
        <f t="shared" si="151"/>
        <v>Yttrium-90('water', 'ocean')</v>
      </c>
      <c r="R4375" s="20" t="s">
        <v>12316</v>
      </c>
    </row>
    <row r="4376" spans="1:18" x14ac:dyDescent="0.25">
      <c r="A4376" s="18">
        <v>3635</v>
      </c>
      <c r="B4376" t="s">
        <v>803</v>
      </c>
      <c r="C4376" t="s">
        <v>91</v>
      </c>
      <c r="D4376" t="s">
        <v>12</v>
      </c>
      <c r="E4376" t="s">
        <v>805</v>
      </c>
      <c r="F4376" t="s">
        <v>14</v>
      </c>
      <c r="G4376" t="s">
        <v>34</v>
      </c>
      <c r="H4376">
        <v>0</v>
      </c>
      <c r="L4376" s="20" t="s">
        <v>7684</v>
      </c>
      <c r="M4376" s="20" t="s">
        <v>6621</v>
      </c>
      <c r="N4376" s="20">
        <v>0</v>
      </c>
      <c r="O4376" t="s">
        <v>12244</v>
      </c>
      <c r="P4376" t="str">
        <f t="shared" si="151"/>
        <v>Yttrium-90('water', 'surface water')</v>
      </c>
      <c r="R4376" s="20" t="s">
        <v>12316</v>
      </c>
    </row>
    <row r="4377" spans="1:18" x14ac:dyDescent="0.25">
      <c r="A4377" s="18">
        <v>1939</v>
      </c>
      <c r="B4377" s="20" t="s">
        <v>803</v>
      </c>
      <c r="C4377" t="s">
        <v>48</v>
      </c>
      <c r="D4377" t="s">
        <v>12</v>
      </c>
      <c r="E4377" t="s">
        <v>805</v>
      </c>
      <c r="F4377" t="s">
        <v>14</v>
      </c>
      <c r="G4377" t="s">
        <v>34</v>
      </c>
      <c r="H4377">
        <v>0</v>
      </c>
      <c r="L4377" s="20" t="s">
        <v>7684</v>
      </c>
      <c r="M4377" s="20" t="s">
        <v>6621</v>
      </c>
      <c r="N4377" s="20">
        <v>0</v>
      </c>
      <c r="O4377" t="s">
        <v>12245</v>
      </c>
      <c r="P4377" t="str">
        <f t="shared" si="151"/>
        <v>Yttrium-90('water',)</v>
      </c>
      <c r="R4377" s="20" t="s">
        <v>12316</v>
      </c>
    </row>
    <row r="4378" spans="1:18" x14ac:dyDescent="0.25">
      <c r="A4378" s="18">
        <v>4266</v>
      </c>
      <c r="B4378" t="s">
        <v>4420</v>
      </c>
      <c r="C4378" t="s">
        <v>27</v>
      </c>
      <c r="D4378" t="s">
        <v>12</v>
      </c>
      <c r="E4378" t="s">
        <v>2955</v>
      </c>
      <c r="F4378" t="s">
        <v>14</v>
      </c>
      <c r="G4378" t="s">
        <v>15</v>
      </c>
      <c r="H4378">
        <f t="shared" ref="H4378:H4388" si="152">14.0067*N4378/M4378</f>
        <v>0.2361210384356035</v>
      </c>
      <c r="L4378" s="20" t="s">
        <v>6851</v>
      </c>
      <c r="M4378">
        <v>59.32</v>
      </c>
      <c r="N4378" s="20">
        <v>1</v>
      </c>
      <c r="O4378" t="s">
        <v>12246</v>
      </c>
      <c r="P4378" t="str">
        <f t="shared" si="151"/>
        <v>Zeta-cypermethrin('air', 'non-urban air or from high stacks')</v>
      </c>
      <c r="R4378" s="20" t="s">
        <v>12314</v>
      </c>
    </row>
    <row r="4379" spans="1:18" x14ac:dyDescent="0.25">
      <c r="A4379" s="18">
        <v>3829</v>
      </c>
      <c r="B4379" t="s">
        <v>4420</v>
      </c>
      <c r="C4379" t="s">
        <v>17</v>
      </c>
      <c r="D4379" t="s">
        <v>12</v>
      </c>
      <c r="E4379" t="s">
        <v>2955</v>
      </c>
      <c r="F4379" t="s">
        <v>14</v>
      </c>
      <c r="G4379" t="s">
        <v>15</v>
      </c>
      <c r="H4379">
        <f t="shared" si="152"/>
        <v>0.2361210384356035</v>
      </c>
      <c r="L4379" s="20" t="s">
        <v>6851</v>
      </c>
      <c r="M4379">
        <v>59.32</v>
      </c>
      <c r="N4379" s="20">
        <v>1</v>
      </c>
      <c r="O4379" t="s">
        <v>12247</v>
      </c>
      <c r="P4379" t="str">
        <f t="shared" si="151"/>
        <v>Zeta-cypermethrin('soil', 'agricultural')</v>
      </c>
      <c r="R4379" s="20" t="s">
        <v>12315</v>
      </c>
    </row>
    <row r="4380" spans="1:18" x14ac:dyDescent="0.25">
      <c r="A4380" s="18">
        <v>2047</v>
      </c>
      <c r="B4380" t="s">
        <v>23</v>
      </c>
      <c r="C4380" t="s">
        <v>24</v>
      </c>
      <c r="D4380" t="s">
        <v>12</v>
      </c>
      <c r="E4380" t="s">
        <v>26</v>
      </c>
      <c r="F4380" t="s">
        <v>14</v>
      </c>
      <c r="G4380" t="s">
        <v>15</v>
      </c>
      <c r="H4380">
        <f t="shared" si="152"/>
        <v>0</v>
      </c>
      <c r="L4380" s="20" t="s">
        <v>7685</v>
      </c>
      <c r="M4380" s="20">
        <v>65.38</v>
      </c>
      <c r="N4380" s="20">
        <v>0</v>
      </c>
      <c r="O4380" t="s">
        <v>12248</v>
      </c>
      <c r="P4380" t="str">
        <f t="shared" si="151"/>
        <v>Zinc('air', 'low population density, long-term')</v>
      </c>
      <c r="R4380" s="20" t="s">
        <v>12314</v>
      </c>
    </row>
    <row r="4381" spans="1:18" x14ac:dyDescent="0.25">
      <c r="A4381" s="18">
        <v>1500</v>
      </c>
      <c r="B4381" t="s">
        <v>23</v>
      </c>
      <c r="C4381" t="s">
        <v>31</v>
      </c>
      <c r="D4381" t="s">
        <v>12</v>
      </c>
      <c r="E4381" t="s">
        <v>26</v>
      </c>
      <c r="F4381" t="s">
        <v>14</v>
      </c>
      <c r="G4381" t="s">
        <v>15</v>
      </c>
      <c r="H4381">
        <f t="shared" si="152"/>
        <v>0</v>
      </c>
      <c r="L4381" s="20" t="s">
        <v>7685</v>
      </c>
      <c r="M4381" s="20">
        <v>65.38</v>
      </c>
      <c r="N4381" s="20">
        <v>0</v>
      </c>
      <c r="O4381" t="s">
        <v>12249</v>
      </c>
      <c r="P4381" t="str">
        <f t="shared" si="151"/>
        <v>Zinc('air', 'lower stratosphere + upper troposphere')</v>
      </c>
      <c r="R4381" s="20" t="s">
        <v>12314</v>
      </c>
    </row>
    <row r="4382" spans="1:18" x14ac:dyDescent="0.25">
      <c r="A4382" s="18">
        <v>889</v>
      </c>
      <c r="B4382" t="s">
        <v>23</v>
      </c>
      <c r="C4382" t="s">
        <v>27</v>
      </c>
      <c r="D4382" t="s">
        <v>12</v>
      </c>
      <c r="E4382" t="s">
        <v>26</v>
      </c>
      <c r="F4382" t="s">
        <v>14</v>
      </c>
      <c r="G4382" t="s">
        <v>15</v>
      </c>
      <c r="H4382">
        <f t="shared" si="152"/>
        <v>0</v>
      </c>
      <c r="L4382" s="20" t="s">
        <v>7685</v>
      </c>
      <c r="M4382" s="20">
        <v>65.38</v>
      </c>
      <c r="N4382" s="20">
        <v>0</v>
      </c>
      <c r="O4382" t="s">
        <v>12250</v>
      </c>
      <c r="P4382" t="str">
        <f t="shared" si="151"/>
        <v>Zinc('air', 'non-urban air or from high stacks')</v>
      </c>
      <c r="R4382" s="20" t="s">
        <v>12314</v>
      </c>
    </row>
    <row r="4383" spans="1:18" x14ac:dyDescent="0.25">
      <c r="A4383" s="18">
        <v>1377</v>
      </c>
      <c r="B4383" t="s">
        <v>23</v>
      </c>
      <c r="C4383" t="s">
        <v>44</v>
      </c>
      <c r="D4383" t="s">
        <v>12</v>
      </c>
      <c r="E4383" t="s">
        <v>26</v>
      </c>
      <c r="F4383" t="s">
        <v>14</v>
      </c>
      <c r="G4383" t="s">
        <v>15</v>
      </c>
      <c r="H4383">
        <f t="shared" si="152"/>
        <v>0</v>
      </c>
      <c r="L4383" s="20" t="s">
        <v>7685</v>
      </c>
      <c r="M4383" s="20">
        <v>65.38</v>
      </c>
      <c r="N4383" s="20">
        <v>0</v>
      </c>
      <c r="O4383" t="s">
        <v>12251</v>
      </c>
      <c r="P4383" t="str">
        <f t="shared" si="151"/>
        <v>Zinc('air', 'urban air close to ground')</v>
      </c>
      <c r="R4383" s="20" t="s">
        <v>12314</v>
      </c>
    </row>
    <row r="4384" spans="1:18" x14ac:dyDescent="0.25">
      <c r="A4384" s="18">
        <v>100</v>
      </c>
      <c r="B4384" t="s">
        <v>23</v>
      </c>
      <c r="C4384" t="s">
        <v>190</v>
      </c>
      <c r="D4384" t="s">
        <v>12</v>
      </c>
      <c r="E4384" t="s">
        <v>26</v>
      </c>
      <c r="F4384" t="s">
        <v>14</v>
      </c>
      <c r="G4384" t="s">
        <v>15</v>
      </c>
      <c r="H4384">
        <f t="shared" si="152"/>
        <v>0</v>
      </c>
      <c r="L4384" s="20" t="s">
        <v>7685</v>
      </c>
      <c r="M4384" s="20">
        <v>65.38</v>
      </c>
      <c r="N4384" s="20">
        <v>0</v>
      </c>
      <c r="O4384" t="s">
        <v>12252</v>
      </c>
      <c r="P4384" t="str">
        <f t="shared" si="151"/>
        <v>Zinc('air',)</v>
      </c>
      <c r="R4384" s="20" t="s">
        <v>12314</v>
      </c>
    </row>
    <row r="4385" spans="1:18" x14ac:dyDescent="0.25">
      <c r="A4385" s="18">
        <v>1171</v>
      </c>
      <c r="B4385" t="s">
        <v>23</v>
      </c>
      <c r="C4385" t="s">
        <v>17</v>
      </c>
      <c r="D4385" t="s">
        <v>12</v>
      </c>
      <c r="E4385" t="s">
        <v>26</v>
      </c>
      <c r="F4385" t="s">
        <v>14</v>
      </c>
      <c r="G4385" t="s">
        <v>15</v>
      </c>
      <c r="H4385">
        <f t="shared" si="152"/>
        <v>0</v>
      </c>
      <c r="L4385" s="20" t="s">
        <v>7685</v>
      </c>
      <c r="M4385" s="20">
        <v>65.38</v>
      </c>
      <c r="N4385" s="20">
        <v>0</v>
      </c>
      <c r="O4385" t="s">
        <v>12253</v>
      </c>
      <c r="P4385" t="str">
        <f t="shared" si="151"/>
        <v>Zinc('soil', 'agricultural')</v>
      </c>
      <c r="R4385" s="20" t="s">
        <v>12315</v>
      </c>
    </row>
    <row r="4386" spans="1:18" x14ac:dyDescent="0.25">
      <c r="A4386" s="18">
        <v>798</v>
      </c>
      <c r="B4386" t="s">
        <v>23</v>
      </c>
      <c r="C4386" t="s">
        <v>143</v>
      </c>
      <c r="D4386" t="s">
        <v>12</v>
      </c>
      <c r="E4386" t="s">
        <v>26</v>
      </c>
      <c r="F4386" t="s">
        <v>14</v>
      </c>
      <c r="G4386" t="s">
        <v>15</v>
      </c>
      <c r="H4386" s="20">
        <f t="shared" si="152"/>
        <v>0</v>
      </c>
      <c r="L4386" s="20" t="s">
        <v>7685</v>
      </c>
      <c r="M4386" s="20">
        <v>65.38</v>
      </c>
      <c r="N4386" s="20">
        <v>0</v>
      </c>
      <c r="O4386" t="s">
        <v>12254</v>
      </c>
      <c r="P4386" t="str">
        <f t="shared" si="151"/>
        <v>Zinc('soil', 'forestry')</v>
      </c>
      <c r="R4386" s="20" t="s">
        <v>12315</v>
      </c>
    </row>
    <row r="4387" spans="1:18" x14ac:dyDescent="0.25">
      <c r="A4387" s="18">
        <v>709</v>
      </c>
      <c r="B4387" t="s">
        <v>23</v>
      </c>
      <c r="C4387" t="s">
        <v>200</v>
      </c>
      <c r="D4387" t="s">
        <v>12</v>
      </c>
      <c r="E4387" t="s">
        <v>26</v>
      </c>
      <c r="F4387" t="s">
        <v>14</v>
      </c>
      <c r="G4387" t="s">
        <v>15</v>
      </c>
      <c r="H4387">
        <f t="shared" si="152"/>
        <v>0</v>
      </c>
      <c r="L4387" s="20" t="s">
        <v>7685</v>
      </c>
      <c r="M4387" s="20">
        <v>65.38</v>
      </c>
      <c r="N4387" s="20">
        <v>0</v>
      </c>
      <c r="O4387" t="s">
        <v>12255</v>
      </c>
      <c r="P4387" t="str">
        <f t="shared" si="151"/>
        <v>Zinc('soil', 'industrial')</v>
      </c>
      <c r="R4387" s="20" t="s">
        <v>12315</v>
      </c>
    </row>
    <row r="4388" spans="1:18" x14ac:dyDescent="0.25">
      <c r="A4388" s="18">
        <v>67</v>
      </c>
      <c r="B4388" t="s">
        <v>23</v>
      </c>
      <c r="C4388" t="s">
        <v>389</v>
      </c>
      <c r="D4388" t="s">
        <v>12</v>
      </c>
      <c r="E4388" t="s">
        <v>26</v>
      </c>
      <c r="F4388" t="s">
        <v>14</v>
      </c>
      <c r="G4388" t="s">
        <v>15</v>
      </c>
      <c r="H4388">
        <f t="shared" si="152"/>
        <v>0</v>
      </c>
      <c r="L4388" s="20" t="s">
        <v>7685</v>
      </c>
      <c r="M4388">
        <v>65.38</v>
      </c>
      <c r="N4388" s="20">
        <v>0</v>
      </c>
      <c r="O4388" t="s">
        <v>12256</v>
      </c>
      <c r="P4388" t="str">
        <f t="shared" si="151"/>
        <v>Zinc('soil',)</v>
      </c>
      <c r="R4388" s="20" t="s">
        <v>12315</v>
      </c>
    </row>
    <row r="4389" spans="1:18" hidden="1" x14ac:dyDescent="0.25">
      <c r="A4389" s="18">
        <v>61</v>
      </c>
      <c r="B4389" t="s">
        <v>23</v>
      </c>
      <c r="C4389" t="s">
        <v>60</v>
      </c>
      <c r="D4389" t="s">
        <v>12</v>
      </c>
      <c r="E4389" t="s">
        <v>4529</v>
      </c>
      <c r="F4389" t="s">
        <v>38</v>
      </c>
      <c r="G4389" t="s">
        <v>15</v>
      </c>
      <c r="O4389" t="s">
        <v>12257</v>
      </c>
      <c r="P4389" t="str">
        <f t="shared" si="151"/>
        <v>Zinc, 9.0% in sulfide, Zn 5.3%, Pb, Ag, Cd, In, in ground('natural resource', 'in ground')</v>
      </c>
    </row>
    <row r="4390" spans="1:18" hidden="1" x14ac:dyDescent="0.25">
      <c r="A4390" s="18">
        <v>3052</v>
      </c>
      <c r="B4390" t="s">
        <v>4531</v>
      </c>
      <c r="C4390" t="s">
        <v>60</v>
      </c>
      <c r="D4390" t="s">
        <v>12</v>
      </c>
      <c r="E4390" t="s">
        <v>4533</v>
      </c>
      <c r="F4390" t="s">
        <v>38</v>
      </c>
      <c r="G4390" t="s">
        <v>15</v>
      </c>
      <c r="O4390" t="s">
        <v>12258</v>
      </c>
      <c r="P4390" t="str">
        <f t="shared" si="151"/>
        <v>Zinc, in ground('natural resource', 'in ground')</v>
      </c>
    </row>
    <row r="4391" spans="1:18" x14ac:dyDescent="0.25">
      <c r="A4391" s="18">
        <v>3375</v>
      </c>
      <c r="B4391" t="s">
        <v>1067</v>
      </c>
      <c r="C4391" t="s">
        <v>71</v>
      </c>
      <c r="D4391" t="s">
        <v>12</v>
      </c>
      <c r="E4391" t="s">
        <v>1069</v>
      </c>
      <c r="F4391" t="s">
        <v>14</v>
      </c>
      <c r="G4391" t="s">
        <v>15</v>
      </c>
      <c r="H4391">
        <f>14.0067*N4391/M4391</f>
        <v>0</v>
      </c>
      <c r="L4391" s="20" t="s">
        <v>7686</v>
      </c>
      <c r="M4391" s="20">
        <v>65.38</v>
      </c>
      <c r="N4391" s="20">
        <v>0</v>
      </c>
      <c r="O4391" t="s">
        <v>12259</v>
      </c>
      <c r="P4391" t="str">
        <f t="shared" si="151"/>
        <v>Zinc, ion('water', 'ground-')</v>
      </c>
      <c r="R4391" s="20" t="s">
        <v>12316</v>
      </c>
    </row>
    <row r="4392" spans="1:18" x14ac:dyDescent="0.25">
      <c r="A4392" s="18">
        <v>2264</v>
      </c>
      <c r="B4392" t="s">
        <v>1067</v>
      </c>
      <c r="C4392" t="s">
        <v>100</v>
      </c>
      <c r="D4392" t="s">
        <v>12</v>
      </c>
      <c r="E4392" t="s">
        <v>1069</v>
      </c>
      <c r="F4392" t="s">
        <v>14</v>
      </c>
      <c r="G4392" t="s">
        <v>15</v>
      </c>
      <c r="H4392">
        <f>14.0067*N4392/M4392</f>
        <v>0</v>
      </c>
      <c r="L4392" s="20" t="s">
        <v>7686</v>
      </c>
      <c r="M4392" s="20">
        <v>65.38</v>
      </c>
      <c r="N4392" s="20">
        <v>0</v>
      </c>
      <c r="O4392" t="s">
        <v>12260</v>
      </c>
      <c r="P4392" t="str">
        <f t="shared" si="151"/>
        <v>Zinc, ion('water', 'ground-, long-term')</v>
      </c>
      <c r="R4392" s="20" t="s">
        <v>12316</v>
      </c>
    </row>
    <row r="4393" spans="1:18" x14ac:dyDescent="0.25">
      <c r="A4393" s="18">
        <v>4318</v>
      </c>
      <c r="B4393" t="s">
        <v>1067</v>
      </c>
      <c r="C4393" t="s">
        <v>10</v>
      </c>
      <c r="D4393" t="s">
        <v>12</v>
      </c>
      <c r="E4393" t="s">
        <v>1069</v>
      </c>
      <c r="F4393" t="s">
        <v>14</v>
      </c>
      <c r="G4393" t="s">
        <v>15</v>
      </c>
      <c r="H4393">
        <f>14.0067*N4393/M4393</f>
        <v>0</v>
      </c>
      <c r="L4393" s="20" t="s">
        <v>7686</v>
      </c>
      <c r="M4393" s="20">
        <v>65.38</v>
      </c>
      <c r="N4393" s="20">
        <v>0</v>
      </c>
      <c r="O4393" t="s">
        <v>12261</v>
      </c>
      <c r="P4393" t="str">
        <f t="shared" si="151"/>
        <v>Zinc, ion('water', 'ocean')</v>
      </c>
      <c r="R4393" s="20" t="s">
        <v>12316</v>
      </c>
    </row>
    <row r="4394" spans="1:18" x14ac:dyDescent="0.25">
      <c r="A4394" s="18">
        <v>3048</v>
      </c>
      <c r="B4394" t="s">
        <v>1067</v>
      </c>
      <c r="C4394" t="s">
        <v>91</v>
      </c>
      <c r="D4394" t="s">
        <v>12</v>
      </c>
      <c r="E4394" t="s">
        <v>1069</v>
      </c>
      <c r="F4394" t="s">
        <v>14</v>
      </c>
      <c r="G4394" t="s">
        <v>15</v>
      </c>
      <c r="H4394">
        <f>14.0067*N4394/M4394</f>
        <v>0</v>
      </c>
      <c r="L4394" s="20" t="s">
        <v>7686</v>
      </c>
      <c r="M4394" s="20">
        <v>65.38</v>
      </c>
      <c r="N4394" s="20">
        <v>0</v>
      </c>
      <c r="O4394" t="s">
        <v>12262</v>
      </c>
      <c r="P4394" t="str">
        <f t="shared" si="151"/>
        <v>Zinc, ion('water', 'surface water')</v>
      </c>
      <c r="R4394" s="20" t="s">
        <v>12316</v>
      </c>
    </row>
    <row r="4395" spans="1:18" x14ac:dyDescent="0.25">
      <c r="A4395" s="18">
        <v>3754</v>
      </c>
      <c r="B4395" s="20" t="s">
        <v>1067</v>
      </c>
      <c r="C4395" t="s">
        <v>48</v>
      </c>
      <c r="D4395" t="s">
        <v>12</v>
      </c>
      <c r="E4395" t="s">
        <v>1069</v>
      </c>
      <c r="F4395" t="s">
        <v>14</v>
      </c>
      <c r="G4395" t="s">
        <v>15</v>
      </c>
      <c r="H4395">
        <f>14.0067*N4395/M4395</f>
        <v>0</v>
      </c>
      <c r="L4395" s="20" t="s">
        <v>7686</v>
      </c>
      <c r="M4395" s="20">
        <v>65.38</v>
      </c>
      <c r="N4395" s="20">
        <v>0</v>
      </c>
      <c r="O4395" t="s">
        <v>12263</v>
      </c>
      <c r="P4395" t="str">
        <f t="shared" si="151"/>
        <v>Zinc, ion('water',)</v>
      </c>
      <c r="R4395" s="20" t="s">
        <v>12316</v>
      </c>
    </row>
    <row r="4396" spans="1:18" hidden="1" x14ac:dyDescent="0.25">
      <c r="A4396" s="18">
        <v>4208</v>
      </c>
      <c r="B4396" t="s">
        <v>23</v>
      </c>
      <c r="C4396" t="s">
        <v>60</v>
      </c>
      <c r="D4396" t="s">
        <v>12</v>
      </c>
      <c r="E4396" t="s">
        <v>4537</v>
      </c>
      <c r="F4396" t="s">
        <v>38</v>
      </c>
      <c r="G4396" t="s">
        <v>15</v>
      </c>
      <c r="O4396" t="s">
        <v>12264</v>
      </c>
      <c r="P4396" t="str">
        <f t="shared" si="151"/>
        <v>Zinc, Zn 0.63%, in mixed ore, in ground('natural resource', 'in ground')</v>
      </c>
    </row>
    <row r="4397" spans="1:18" hidden="1" x14ac:dyDescent="0.25">
      <c r="A4397" s="18">
        <v>1362</v>
      </c>
      <c r="B4397" t="s">
        <v>23</v>
      </c>
      <c r="C4397" t="s">
        <v>60</v>
      </c>
      <c r="D4397" t="s">
        <v>12</v>
      </c>
      <c r="E4397" t="s">
        <v>4541</v>
      </c>
      <c r="F4397" t="s">
        <v>38</v>
      </c>
      <c r="G4397" t="s">
        <v>15</v>
      </c>
      <c r="O4397" t="s">
        <v>12265</v>
      </c>
      <c r="P4397" t="str">
        <f t="shared" si="151"/>
        <v>Zinc, Zn 3.1%, in mixed ore, in ground('natural resource', 'in ground')</v>
      </c>
    </row>
    <row r="4398" spans="1:18" x14ac:dyDescent="0.25">
      <c r="A4398" s="18">
        <v>1794</v>
      </c>
      <c r="B4398" t="s">
        <v>432</v>
      </c>
      <c r="C4398" t="s">
        <v>24</v>
      </c>
      <c r="D4398" t="s">
        <v>12</v>
      </c>
      <c r="E4398" t="s">
        <v>434</v>
      </c>
      <c r="F4398" t="s">
        <v>14</v>
      </c>
      <c r="G4398" t="s">
        <v>34</v>
      </c>
      <c r="H4398">
        <v>0</v>
      </c>
      <c r="L4398" s="20" t="s">
        <v>7687</v>
      </c>
      <c r="M4398" s="20">
        <v>63.929000000000002</v>
      </c>
      <c r="N4398">
        <v>0</v>
      </c>
      <c r="O4398" t="s">
        <v>12266</v>
      </c>
      <c r="P4398" t="str">
        <f t="shared" si="151"/>
        <v>Zinc-65('air', 'low population density, long-term')</v>
      </c>
      <c r="R4398" s="20" t="s">
        <v>12314</v>
      </c>
    </row>
    <row r="4399" spans="1:18" x14ac:dyDescent="0.25">
      <c r="A4399" s="18">
        <v>668</v>
      </c>
      <c r="B4399" t="s">
        <v>432</v>
      </c>
      <c r="C4399" t="s">
        <v>31</v>
      </c>
      <c r="D4399" t="s">
        <v>12</v>
      </c>
      <c r="E4399" t="s">
        <v>434</v>
      </c>
      <c r="F4399" t="s">
        <v>14</v>
      </c>
      <c r="G4399" t="s">
        <v>34</v>
      </c>
      <c r="H4399">
        <v>0</v>
      </c>
      <c r="L4399" s="20" t="s">
        <v>7687</v>
      </c>
      <c r="M4399" s="20">
        <v>63.929000000000002</v>
      </c>
      <c r="N4399">
        <v>0</v>
      </c>
      <c r="O4399" t="s">
        <v>12267</v>
      </c>
      <c r="P4399" t="str">
        <f t="shared" si="151"/>
        <v>Zinc-65('air', 'lower stratosphere + upper troposphere')</v>
      </c>
      <c r="R4399" s="20" t="s">
        <v>12314</v>
      </c>
    </row>
    <row r="4400" spans="1:18" x14ac:dyDescent="0.25">
      <c r="A4400" s="18">
        <v>2057</v>
      </c>
      <c r="B4400" t="s">
        <v>432</v>
      </c>
      <c r="C4400" t="s">
        <v>27</v>
      </c>
      <c r="D4400" t="s">
        <v>12</v>
      </c>
      <c r="E4400" t="s">
        <v>434</v>
      </c>
      <c r="F4400" t="s">
        <v>14</v>
      </c>
      <c r="G4400" t="s">
        <v>34</v>
      </c>
      <c r="H4400">
        <v>0</v>
      </c>
      <c r="L4400" s="20" t="s">
        <v>7687</v>
      </c>
      <c r="M4400" s="20">
        <v>63.929000000000002</v>
      </c>
      <c r="N4400">
        <v>0</v>
      </c>
      <c r="O4400" t="s">
        <v>12268</v>
      </c>
      <c r="P4400" t="str">
        <f t="shared" si="151"/>
        <v>Zinc-65('air', 'non-urban air or from high stacks')</v>
      </c>
      <c r="R4400" s="20" t="s">
        <v>12314</v>
      </c>
    </row>
    <row r="4401" spans="1:18" x14ac:dyDescent="0.25">
      <c r="A4401" s="18">
        <v>2439</v>
      </c>
      <c r="B4401" t="s">
        <v>432</v>
      </c>
      <c r="C4401" t="s">
        <v>44</v>
      </c>
      <c r="D4401" t="s">
        <v>12</v>
      </c>
      <c r="E4401" t="s">
        <v>434</v>
      </c>
      <c r="F4401" t="s">
        <v>14</v>
      </c>
      <c r="G4401" t="s">
        <v>34</v>
      </c>
      <c r="H4401">
        <v>0</v>
      </c>
      <c r="L4401" s="20" t="s">
        <v>7687</v>
      </c>
      <c r="M4401" s="20">
        <v>63.929000000000002</v>
      </c>
      <c r="N4401">
        <v>0</v>
      </c>
      <c r="O4401" t="s">
        <v>12269</v>
      </c>
      <c r="P4401" t="str">
        <f t="shared" si="151"/>
        <v>Zinc-65('air', 'urban air close to ground')</v>
      </c>
      <c r="R4401" s="20" t="s">
        <v>12314</v>
      </c>
    </row>
    <row r="4402" spans="1:18" x14ac:dyDescent="0.25">
      <c r="A4402" s="18">
        <v>90</v>
      </c>
      <c r="B4402" t="s">
        <v>432</v>
      </c>
      <c r="C4402" t="s">
        <v>190</v>
      </c>
      <c r="D4402" t="s">
        <v>12</v>
      </c>
      <c r="E4402" t="s">
        <v>434</v>
      </c>
      <c r="F4402" t="s">
        <v>14</v>
      </c>
      <c r="G4402" t="s">
        <v>34</v>
      </c>
      <c r="H4402">
        <v>0</v>
      </c>
      <c r="L4402" s="20" t="s">
        <v>7687</v>
      </c>
      <c r="M4402" s="20">
        <v>63.929000000000002</v>
      </c>
      <c r="N4402">
        <v>0</v>
      </c>
      <c r="O4402" t="s">
        <v>12270</v>
      </c>
      <c r="P4402" t="str">
        <f t="shared" si="151"/>
        <v>Zinc-65('air',)</v>
      </c>
      <c r="R4402" s="20" t="s">
        <v>12314</v>
      </c>
    </row>
    <row r="4403" spans="1:18" x14ac:dyDescent="0.25">
      <c r="A4403" s="18">
        <v>1633</v>
      </c>
      <c r="B4403" t="s">
        <v>432</v>
      </c>
      <c r="C4403" t="s">
        <v>71</v>
      </c>
      <c r="D4403" t="s">
        <v>12</v>
      </c>
      <c r="E4403" t="s">
        <v>434</v>
      </c>
      <c r="F4403" t="s">
        <v>14</v>
      </c>
      <c r="G4403" t="s">
        <v>34</v>
      </c>
      <c r="H4403">
        <v>0</v>
      </c>
      <c r="L4403" s="20" t="s">
        <v>7687</v>
      </c>
      <c r="M4403" s="20">
        <v>63.929000000000002</v>
      </c>
      <c r="N4403">
        <v>0</v>
      </c>
      <c r="O4403" t="s">
        <v>12271</v>
      </c>
      <c r="P4403" t="str">
        <f t="shared" si="151"/>
        <v>Zinc-65('water', 'ground-')</v>
      </c>
      <c r="R4403" s="20" t="s">
        <v>12316</v>
      </c>
    </row>
    <row r="4404" spans="1:18" x14ac:dyDescent="0.25">
      <c r="A4404" s="18">
        <v>705</v>
      </c>
      <c r="B4404" t="s">
        <v>432</v>
      </c>
      <c r="C4404" t="s">
        <v>100</v>
      </c>
      <c r="D4404" t="s">
        <v>12</v>
      </c>
      <c r="E4404" t="s">
        <v>434</v>
      </c>
      <c r="F4404" t="s">
        <v>14</v>
      </c>
      <c r="G4404" t="s">
        <v>34</v>
      </c>
      <c r="H4404">
        <v>0</v>
      </c>
      <c r="L4404" s="20" t="s">
        <v>7687</v>
      </c>
      <c r="M4404" s="20">
        <v>63.929000000000002</v>
      </c>
      <c r="N4404">
        <v>0</v>
      </c>
      <c r="O4404" t="s">
        <v>12272</v>
      </c>
      <c r="P4404" t="str">
        <f t="shared" si="151"/>
        <v>Zinc-65('water', 'ground-, long-term')</v>
      </c>
      <c r="R4404" s="20" t="s">
        <v>12316</v>
      </c>
    </row>
    <row r="4405" spans="1:18" x14ac:dyDescent="0.25">
      <c r="A4405" s="18">
        <v>4163</v>
      </c>
      <c r="B4405" t="s">
        <v>432</v>
      </c>
      <c r="C4405" t="s">
        <v>10</v>
      </c>
      <c r="D4405" t="s">
        <v>12</v>
      </c>
      <c r="E4405" t="s">
        <v>434</v>
      </c>
      <c r="F4405" t="s">
        <v>14</v>
      </c>
      <c r="G4405" t="s">
        <v>34</v>
      </c>
      <c r="H4405">
        <v>0</v>
      </c>
      <c r="L4405" s="20" t="s">
        <v>7687</v>
      </c>
      <c r="M4405" s="20">
        <v>63.929000000000002</v>
      </c>
      <c r="N4405">
        <v>0</v>
      </c>
      <c r="O4405" t="s">
        <v>12273</v>
      </c>
      <c r="P4405" t="str">
        <f t="shared" si="151"/>
        <v>Zinc-65('water', 'ocean')</v>
      </c>
      <c r="R4405" s="20" t="s">
        <v>12316</v>
      </c>
    </row>
    <row r="4406" spans="1:18" x14ac:dyDescent="0.25">
      <c r="A4406" s="18">
        <v>781</v>
      </c>
      <c r="B4406" t="s">
        <v>432</v>
      </c>
      <c r="C4406" t="s">
        <v>91</v>
      </c>
      <c r="D4406" t="s">
        <v>12</v>
      </c>
      <c r="E4406" t="s">
        <v>434</v>
      </c>
      <c r="F4406" t="s">
        <v>14</v>
      </c>
      <c r="G4406" t="s">
        <v>34</v>
      </c>
      <c r="H4406">
        <v>0</v>
      </c>
      <c r="L4406" s="20" t="s">
        <v>7687</v>
      </c>
      <c r="M4406" s="20">
        <v>63.929000000000002</v>
      </c>
      <c r="N4406">
        <v>0</v>
      </c>
      <c r="O4406" t="s">
        <v>12274</v>
      </c>
      <c r="P4406" t="str">
        <f t="shared" si="151"/>
        <v>Zinc-65('water', 'surface water')</v>
      </c>
      <c r="R4406" s="20" t="s">
        <v>12316</v>
      </c>
    </row>
    <row r="4407" spans="1:18" x14ac:dyDescent="0.25">
      <c r="A4407" s="18">
        <v>3978</v>
      </c>
      <c r="B4407" s="20" t="s">
        <v>432</v>
      </c>
      <c r="C4407" t="s">
        <v>48</v>
      </c>
      <c r="D4407" t="s">
        <v>12</v>
      </c>
      <c r="E4407" t="s">
        <v>434</v>
      </c>
      <c r="F4407" t="s">
        <v>14</v>
      </c>
      <c r="G4407" t="s">
        <v>34</v>
      </c>
      <c r="H4407">
        <v>0</v>
      </c>
      <c r="L4407" s="20" t="s">
        <v>7687</v>
      </c>
      <c r="M4407" s="20">
        <v>63.929000000000002</v>
      </c>
      <c r="N4407">
        <v>0</v>
      </c>
      <c r="O4407" t="s">
        <v>12275</v>
      </c>
      <c r="P4407" t="str">
        <f t="shared" si="151"/>
        <v>Zinc-65('water',)</v>
      </c>
      <c r="R4407" s="20" t="s">
        <v>12316</v>
      </c>
    </row>
    <row r="4408" spans="1:18" x14ac:dyDescent="0.25">
      <c r="A4408" s="18">
        <v>1296</v>
      </c>
      <c r="B4408" t="s">
        <v>5404</v>
      </c>
      <c r="C4408" t="s">
        <v>17</v>
      </c>
      <c r="D4408" t="s">
        <v>12</v>
      </c>
      <c r="E4408" t="s">
        <v>5406</v>
      </c>
      <c r="F4408" t="s">
        <v>14</v>
      </c>
      <c r="G4408" t="s">
        <v>15</v>
      </c>
      <c r="H4408">
        <f>14.0067*N4408/M4408</f>
        <v>0.10159205640013926</v>
      </c>
      <c r="L4408" s="20" t="s">
        <v>7380</v>
      </c>
      <c r="M4408" s="20">
        <v>275.74400000000003</v>
      </c>
      <c r="N4408">
        <v>2</v>
      </c>
      <c r="O4408" t="s">
        <v>12276</v>
      </c>
      <c r="P4408" t="str">
        <f t="shared" si="151"/>
        <v>Zineb('soil', 'agricultural')</v>
      </c>
      <c r="R4408" s="20" t="s">
        <v>12315</v>
      </c>
    </row>
    <row r="4409" spans="1:18" x14ac:dyDescent="0.25">
      <c r="A4409" s="18">
        <v>1389</v>
      </c>
      <c r="B4409" t="s">
        <v>2770</v>
      </c>
      <c r="C4409" t="s">
        <v>17</v>
      </c>
      <c r="D4409" t="s">
        <v>12</v>
      </c>
      <c r="E4409" t="s">
        <v>2772</v>
      </c>
      <c r="F4409" t="s">
        <v>14</v>
      </c>
      <c r="G4409" t="s">
        <v>15</v>
      </c>
      <c r="H4409">
        <f>14.0067*N4409/M4409</f>
        <v>9.100312186311231E-2</v>
      </c>
      <c r="L4409" s="20" t="s">
        <v>7688</v>
      </c>
      <c r="M4409" s="20">
        <v>307.82900000000001</v>
      </c>
      <c r="N4409">
        <v>2</v>
      </c>
      <c r="O4409" t="s">
        <v>12277</v>
      </c>
      <c r="P4409" t="str">
        <f t="shared" si="151"/>
        <v>Ziram('soil', 'agricultural')</v>
      </c>
      <c r="R4409" s="20" t="s">
        <v>12315</v>
      </c>
    </row>
    <row r="4410" spans="1:18" hidden="1" x14ac:dyDescent="0.25">
      <c r="A4410" s="18">
        <v>3463</v>
      </c>
      <c r="B4410" t="s">
        <v>1262</v>
      </c>
      <c r="C4410" t="s">
        <v>60</v>
      </c>
      <c r="D4410" t="s">
        <v>12</v>
      </c>
      <c r="E4410" t="s">
        <v>1264</v>
      </c>
      <c r="F4410" t="s">
        <v>38</v>
      </c>
      <c r="G4410" t="s">
        <v>15</v>
      </c>
      <c r="O4410" t="s">
        <v>12278</v>
      </c>
      <c r="P4410" t="str">
        <f t="shared" si="151"/>
        <v>Zirconia, as baddeleyite, in ground('natural resource', 'in ground')</v>
      </c>
    </row>
    <row r="4411" spans="1:18" x14ac:dyDescent="0.25">
      <c r="A4411" s="18">
        <v>4343</v>
      </c>
      <c r="B4411" t="s">
        <v>2007</v>
      </c>
      <c r="C4411" t="s">
        <v>24</v>
      </c>
      <c r="D4411" t="s">
        <v>12</v>
      </c>
      <c r="E4411" t="s">
        <v>2009</v>
      </c>
      <c r="F4411" t="s">
        <v>14</v>
      </c>
      <c r="G4411" t="s">
        <v>15</v>
      </c>
      <c r="H4411">
        <v>0</v>
      </c>
      <c r="L4411" s="20" t="s">
        <v>7689</v>
      </c>
      <c r="M4411" s="20" t="s">
        <v>6621</v>
      </c>
      <c r="N4411">
        <v>0</v>
      </c>
      <c r="O4411" t="s">
        <v>12279</v>
      </c>
      <c r="P4411" t="str">
        <f t="shared" si="151"/>
        <v>Zirconium('air', 'low population density, long-term')</v>
      </c>
      <c r="R4411" s="20" t="s">
        <v>12314</v>
      </c>
    </row>
    <row r="4412" spans="1:18" x14ac:dyDescent="0.25">
      <c r="A4412" s="18">
        <v>4084</v>
      </c>
      <c r="B4412" t="s">
        <v>2007</v>
      </c>
      <c r="C4412" t="s">
        <v>31</v>
      </c>
      <c r="D4412" t="s">
        <v>12</v>
      </c>
      <c r="E4412" t="s">
        <v>2009</v>
      </c>
      <c r="F4412" t="s">
        <v>14</v>
      </c>
      <c r="G4412" t="s">
        <v>15</v>
      </c>
      <c r="H4412">
        <v>0</v>
      </c>
      <c r="L4412" s="20" t="s">
        <v>7689</v>
      </c>
      <c r="M4412" s="20" t="s">
        <v>6621</v>
      </c>
      <c r="N4412">
        <v>0</v>
      </c>
      <c r="O4412" t="s">
        <v>12280</v>
      </c>
      <c r="P4412" t="str">
        <f t="shared" si="151"/>
        <v>Zirconium('air', 'lower stratosphere + upper troposphere')</v>
      </c>
      <c r="R4412" s="20" t="s">
        <v>12314</v>
      </c>
    </row>
    <row r="4413" spans="1:18" x14ac:dyDescent="0.25">
      <c r="A4413" s="18">
        <v>2063</v>
      </c>
      <c r="B4413" t="s">
        <v>2007</v>
      </c>
      <c r="C4413" t="s">
        <v>27</v>
      </c>
      <c r="D4413" t="s">
        <v>12</v>
      </c>
      <c r="E4413" t="s">
        <v>2009</v>
      </c>
      <c r="F4413" t="s">
        <v>14</v>
      </c>
      <c r="G4413" t="s">
        <v>15</v>
      </c>
      <c r="H4413">
        <v>0</v>
      </c>
      <c r="L4413" s="20" t="s">
        <v>7689</v>
      </c>
      <c r="M4413" s="20" t="s">
        <v>6621</v>
      </c>
      <c r="N4413">
        <v>0</v>
      </c>
      <c r="O4413" t="s">
        <v>12281</v>
      </c>
      <c r="P4413" t="str">
        <f t="shared" si="151"/>
        <v>Zirconium('air', 'non-urban air or from high stacks')</v>
      </c>
      <c r="R4413" s="20" t="s">
        <v>12314</v>
      </c>
    </row>
    <row r="4414" spans="1:18" x14ac:dyDescent="0.25">
      <c r="A4414" s="18">
        <v>1285</v>
      </c>
      <c r="B4414" t="s">
        <v>2007</v>
      </c>
      <c r="C4414" t="s">
        <v>44</v>
      </c>
      <c r="D4414" t="s">
        <v>12</v>
      </c>
      <c r="E4414" t="s">
        <v>2009</v>
      </c>
      <c r="F4414" t="s">
        <v>14</v>
      </c>
      <c r="G4414" t="s">
        <v>15</v>
      </c>
      <c r="H4414">
        <v>0</v>
      </c>
      <c r="L4414" s="20" t="s">
        <v>7689</v>
      </c>
      <c r="M4414" s="20" t="s">
        <v>6621</v>
      </c>
      <c r="N4414">
        <v>0</v>
      </c>
      <c r="O4414" t="s">
        <v>12282</v>
      </c>
      <c r="P4414" t="str">
        <f t="shared" si="151"/>
        <v>Zirconium('air', 'urban air close to ground')</v>
      </c>
      <c r="R4414" s="20" t="s">
        <v>12314</v>
      </c>
    </row>
    <row r="4415" spans="1:18" x14ac:dyDescent="0.25">
      <c r="A4415" s="18">
        <v>1193</v>
      </c>
      <c r="B4415" s="20" t="s">
        <v>2007</v>
      </c>
      <c r="C4415" t="s">
        <v>190</v>
      </c>
      <c r="D4415" t="s">
        <v>12</v>
      </c>
      <c r="E4415" t="s">
        <v>2009</v>
      </c>
      <c r="F4415" t="s">
        <v>14</v>
      </c>
      <c r="G4415" t="s">
        <v>15</v>
      </c>
      <c r="H4415">
        <v>0</v>
      </c>
      <c r="L4415" s="20" t="s">
        <v>7689</v>
      </c>
      <c r="M4415" s="20" t="s">
        <v>6621</v>
      </c>
      <c r="N4415">
        <v>0</v>
      </c>
      <c r="O4415" t="s">
        <v>12283</v>
      </c>
      <c r="P4415" t="str">
        <f t="shared" si="151"/>
        <v>Zirconium('air',)</v>
      </c>
      <c r="R4415" s="20" t="s">
        <v>12314</v>
      </c>
    </row>
    <row r="4416" spans="1:18" hidden="1" x14ac:dyDescent="0.25">
      <c r="A4416" s="18">
        <v>1037</v>
      </c>
      <c r="B4416" t="s">
        <v>2007</v>
      </c>
      <c r="C4416" t="s">
        <v>60</v>
      </c>
      <c r="D4416" t="s">
        <v>12</v>
      </c>
      <c r="E4416" t="s">
        <v>4558</v>
      </c>
      <c r="F4416" t="s">
        <v>38</v>
      </c>
      <c r="G4416" t="s">
        <v>15</v>
      </c>
      <c r="O4416" t="s">
        <v>12284</v>
      </c>
      <c r="P4416" t="str">
        <f t="shared" si="151"/>
        <v>Zirconium, 50% in zircon, 0.39% in crude ore, in ground('natural resource', 'in ground')</v>
      </c>
    </row>
    <row r="4417" spans="1:18" hidden="1" x14ac:dyDescent="0.25">
      <c r="A4417" s="18">
        <v>4280</v>
      </c>
      <c r="B4417" t="s">
        <v>2007</v>
      </c>
      <c r="C4417" t="s">
        <v>60</v>
      </c>
      <c r="D4417" t="s">
        <v>12</v>
      </c>
      <c r="E4417" t="s">
        <v>4560</v>
      </c>
      <c r="F4417" t="s">
        <v>38</v>
      </c>
      <c r="G4417" t="s">
        <v>15</v>
      </c>
      <c r="M4417" s="20"/>
      <c r="O4417" t="s">
        <v>12285</v>
      </c>
      <c r="P4417" t="str">
        <f t="shared" si="151"/>
        <v>Zirconium, in ground('natural resource', 'in ground')</v>
      </c>
    </row>
    <row r="4418" spans="1:18" x14ac:dyDescent="0.25">
      <c r="A4418" s="18">
        <v>200</v>
      </c>
      <c r="B4418" t="s">
        <v>159</v>
      </c>
      <c r="C4418" t="s">
        <v>24</v>
      </c>
      <c r="D4418" t="s">
        <v>12</v>
      </c>
      <c r="E4418" t="s">
        <v>161</v>
      </c>
      <c r="F4418" t="s">
        <v>14</v>
      </c>
      <c r="G4418" t="s">
        <v>34</v>
      </c>
      <c r="H4418">
        <v>0</v>
      </c>
      <c r="L4418" s="20" t="s">
        <v>7689</v>
      </c>
      <c r="M4418" s="20" t="s">
        <v>6621</v>
      </c>
      <c r="N4418">
        <v>0</v>
      </c>
      <c r="O4418" t="s">
        <v>12286</v>
      </c>
      <c r="P4418" t="str">
        <f t="shared" ref="P4418:P4428" si="153">_xlfn.CONCAT(E4418,C4418)</f>
        <v>Zirconium-95('air', 'low population density, long-term')</v>
      </c>
      <c r="R4418" s="20" t="s">
        <v>12314</v>
      </c>
    </row>
    <row r="4419" spans="1:18" x14ac:dyDescent="0.25">
      <c r="A4419" s="18">
        <v>3737</v>
      </c>
      <c r="B4419" t="s">
        <v>159</v>
      </c>
      <c r="C4419" t="s">
        <v>31</v>
      </c>
      <c r="D4419" t="s">
        <v>12</v>
      </c>
      <c r="E4419" t="s">
        <v>161</v>
      </c>
      <c r="F4419" t="s">
        <v>14</v>
      </c>
      <c r="G4419" t="s">
        <v>34</v>
      </c>
      <c r="H4419">
        <v>0</v>
      </c>
      <c r="L4419" s="20" t="s">
        <v>7689</v>
      </c>
      <c r="M4419" s="20" t="s">
        <v>6621</v>
      </c>
      <c r="N4419">
        <v>0</v>
      </c>
      <c r="O4419" t="s">
        <v>12287</v>
      </c>
      <c r="P4419" t="str">
        <f t="shared" si="153"/>
        <v>Zirconium-95('air', 'lower stratosphere + upper troposphere')</v>
      </c>
      <c r="R4419" s="20" t="s">
        <v>12314</v>
      </c>
    </row>
    <row r="4420" spans="1:18" x14ac:dyDescent="0.25">
      <c r="A4420" s="18">
        <v>872</v>
      </c>
      <c r="B4420" t="s">
        <v>159</v>
      </c>
      <c r="C4420" t="s">
        <v>27</v>
      </c>
      <c r="D4420" t="s">
        <v>12</v>
      </c>
      <c r="E4420" t="s">
        <v>161</v>
      </c>
      <c r="F4420" t="s">
        <v>14</v>
      </c>
      <c r="G4420" t="s">
        <v>34</v>
      </c>
      <c r="H4420">
        <v>0</v>
      </c>
      <c r="L4420" s="20" t="s">
        <v>7689</v>
      </c>
      <c r="M4420" s="20" t="s">
        <v>6621</v>
      </c>
      <c r="N4420">
        <v>0</v>
      </c>
      <c r="O4420" t="s">
        <v>12288</v>
      </c>
      <c r="P4420" t="str">
        <f t="shared" si="153"/>
        <v>Zirconium-95('air', 'non-urban air or from high stacks')</v>
      </c>
      <c r="R4420" s="20" t="s">
        <v>12314</v>
      </c>
    </row>
    <row r="4421" spans="1:18" x14ac:dyDescent="0.25">
      <c r="A4421" s="18">
        <v>1123</v>
      </c>
      <c r="B4421" t="s">
        <v>159</v>
      </c>
      <c r="C4421" t="s">
        <v>44</v>
      </c>
      <c r="D4421" t="s">
        <v>12</v>
      </c>
      <c r="E4421" t="s">
        <v>161</v>
      </c>
      <c r="F4421" t="s">
        <v>14</v>
      </c>
      <c r="G4421" t="s">
        <v>34</v>
      </c>
      <c r="H4421">
        <v>0</v>
      </c>
      <c r="L4421" s="20" t="s">
        <v>7689</v>
      </c>
      <c r="M4421" s="20" t="s">
        <v>6621</v>
      </c>
      <c r="N4421">
        <v>0</v>
      </c>
      <c r="O4421" t="s">
        <v>12289</v>
      </c>
      <c r="P4421" t="str">
        <f t="shared" si="153"/>
        <v>Zirconium-95('air', 'urban air close to ground')</v>
      </c>
      <c r="R4421" s="20" t="s">
        <v>12314</v>
      </c>
    </row>
    <row r="4422" spans="1:18" x14ac:dyDescent="0.25">
      <c r="A4422" s="18">
        <v>676</v>
      </c>
      <c r="B4422" t="s">
        <v>159</v>
      </c>
      <c r="C4422" t="s">
        <v>190</v>
      </c>
      <c r="D4422" t="s">
        <v>12</v>
      </c>
      <c r="E4422" t="s">
        <v>161</v>
      </c>
      <c r="F4422" t="s">
        <v>14</v>
      </c>
      <c r="G4422" t="s">
        <v>34</v>
      </c>
      <c r="H4422">
        <v>0</v>
      </c>
      <c r="L4422" s="20" t="s">
        <v>7689</v>
      </c>
      <c r="M4422" s="20" t="s">
        <v>6621</v>
      </c>
      <c r="N4422">
        <v>0</v>
      </c>
      <c r="O4422" t="s">
        <v>12290</v>
      </c>
      <c r="P4422" t="str">
        <f t="shared" si="153"/>
        <v>Zirconium-95('air',)</v>
      </c>
      <c r="R4422" s="20" t="s">
        <v>12314</v>
      </c>
    </row>
    <row r="4423" spans="1:18" x14ac:dyDescent="0.25">
      <c r="A4423" s="18">
        <v>2367</v>
      </c>
      <c r="B4423" t="s">
        <v>159</v>
      </c>
      <c r="C4423" t="s">
        <v>71</v>
      </c>
      <c r="D4423" t="s">
        <v>12</v>
      </c>
      <c r="E4423" t="s">
        <v>161</v>
      </c>
      <c r="F4423" t="s">
        <v>14</v>
      </c>
      <c r="G4423" t="s">
        <v>34</v>
      </c>
      <c r="H4423">
        <v>0</v>
      </c>
      <c r="L4423" s="20" t="s">
        <v>7689</v>
      </c>
      <c r="M4423" s="20" t="s">
        <v>6621</v>
      </c>
      <c r="N4423">
        <v>0</v>
      </c>
      <c r="O4423" t="s">
        <v>12291</v>
      </c>
      <c r="P4423" t="str">
        <f t="shared" si="153"/>
        <v>Zirconium-95('water', 'ground-')</v>
      </c>
      <c r="R4423" s="20" t="s">
        <v>12316</v>
      </c>
    </row>
    <row r="4424" spans="1:18" x14ac:dyDescent="0.25">
      <c r="A4424" s="18">
        <v>492</v>
      </c>
      <c r="B4424" t="s">
        <v>159</v>
      </c>
      <c r="C4424" t="s">
        <v>100</v>
      </c>
      <c r="D4424" t="s">
        <v>12</v>
      </c>
      <c r="E4424" t="s">
        <v>161</v>
      </c>
      <c r="F4424" t="s">
        <v>14</v>
      </c>
      <c r="G4424" t="s">
        <v>34</v>
      </c>
      <c r="H4424">
        <v>0</v>
      </c>
      <c r="L4424" s="20" t="s">
        <v>7689</v>
      </c>
      <c r="M4424" s="20" t="s">
        <v>6621</v>
      </c>
      <c r="N4424">
        <v>0</v>
      </c>
      <c r="O4424" t="s">
        <v>12292</v>
      </c>
      <c r="P4424" t="str">
        <f t="shared" si="153"/>
        <v>Zirconium-95('water', 'ground-, long-term')</v>
      </c>
      <c r="R4424" s="20" t="s">
        <v>12316</v>
      </c>
    </row>
    <row r="4425" spans="1:18" x14ac:dyDescent="0.25">
      <c r="A4425" s="18">
        <v>3287</v>
      </c>
      <c r="B4425" t="s">
        <v>159</v>
      </c>
      <c r="C4425" t="s">
        <v>10</v>
      </c>
      <c r="D4425" t="s">
        <v>12</v>
      </c>
      <c r="E4425" t="s">
        <v>161</v>
      </c>
      <c r="F4425" t="s">
        <v>14</v>
      </c>
      <c r="G4425" t="s">
        <v>34</v>
      </c>
      <c r="H4425">
        <v>0</v>
      </c>
      <c r="L4425" s="20" t="s">
        <v>7689</v>
      </c>
      <c r="M4425" s="20" t="s">
        <v>6621</v>
      </c>
      <c r="N4425">
        <v>0</v>
      </c>
      <c r="O4425" t="s">
        <v>12293</v>
      </c>
      <c r="P4425" t="str">
        <f t="shared" si="153"/>
        <v>Zirconium-95('water', 'ocean')</v>
      </c>
      <c r="R4425" s="20" t="s">
        <v>12316</v>
      </c>
    </row>
    <row r="4426" spans="1:18" x14ac:dyDescent="0.25">
      <c r="A4426" s="18">
        <v>822</v>
      </c>
      <c r="B4426" t="s">
        <v>159</v>
      </c>
      <c r="C4426" t="s">
        <v>91</v>
      </c>
      <c r="D4426" t="s">
        <v>12</v>
      </c>
      <c r="E4426" t="s">
        <v>161</v>
      </c>
      <c r="F4426" t="s">
        <v>14</v>
      </c>
      <c r="G4426" t="s">
        <v>34</v>
      </c>
      <c r="H4426">
        <v>0</v>
      </c>
      <c r="L4426" s="20" t="s">
        <v>7689</v>
      </c>
      <c r="M4426" s="20" t="s">
        <v>6621</v>
      </c>
      <c r="N4426">
        <v>0</v>
      </c>
      <c r="O4426" t="s">
        <v>12294</v>
      </c>
      <c r="P4426" t="str">
        <f t="shared" si="153"/>
        <v>Zirconium-95('water', 'surface water')</v>
      </c>
      <c r="R4426" s="20" t="s">
        <v>12316</v>
      </c>
    </row>
    <row r="4427" spans="1:18" x14ac:dyDescent="0.25">
      <c r="A4427" s="18">
        <v>3319</v>
      </c>
      <c r="B4427" s="20" t="s">
        <v>159</v>
      </c>
      <c r="C4427" t="s">
        <v>48</v>
      </c>
      <c r="D4427" t="s">
        <v>12</v>
      </c>
      <c r="E4427" t="s">
        <v>161</v>
      </c>
      <c r="F4427" t="s">
        <v>14</v>
      </c>
      <c r="G4427" t="s">
        <v>34</v>
      </c>
      <c r="H4427">
        <v>0</v>
      </c>
      <c r="L4427" s="20" t="s">
        <v>7689</v>
      </c>
      <c r="M4427" s="20" t="s">
        <v>6621</v>
      </c>
      <c r="N4427">
        <v>0</v>
      </c>
      <c r="O4427" t="s">
        <v>12295</v>
      </c>
      <c r="P4427" t="str">
        <f t="shared" si="153"/>
        <v>Zirconium-95('water',)</v>
      </c>
      <c r="R4427" s="20" t="s">
        <v>12316</v>
      </c>
    </row>
    <row r="4428" spans="1:18" x14ac:dyDescent="0.25">
      <c r="A4428" s="18">
        <v>156</v>
      </c>
      <c r="B4428" t="s">
        <v>5292</v>
      </c>
      <c r="C4428" t="s">
        <v>17</v>
      </c>
      <c r="D4428" t="s">
        <v>12</v>
      </c>
      <c r="E4428" t="s">
        <v>5294</v>
      </c>
      <c r="F4428" t="s">
        <v>14</v>
      </c>
      <c r="G4428" t="s">
        <v>15</v>
      </c>
      <c r="H4428">
        <f>14.0067*N4428/M4428</f>
        <v>4.1607231442397093E-2</v>
      </c>
      <c r="L4428" t="s">
        <v>7691</v>
      </c>
      <c r="M4428" s="20">
        <v>336.64100000000002</v>
      </c>
      <c r="N4428">
        <v>1</v>
      </c>
      <c r="O4428" s="20" t="s">
        <v>12296</v>
      </c>
      <c r="P4428" t="str">
        <f t="shared" si="153"/>
        <v>Zoxamide('soil', 'agricultural')</v>
      </c>
      <c r="R4428" s="20" t="s">
        <v>12315</v>
      </c>
    </row>
  </sheetData>
  <autoFilter ref="A1:R4428" xr:uid="{00000000-0001-0000-0100-000000000000}">
    <filterColumn colId="5">
      <filters>
        <filter val="emission"/>
      </filters>
    </filterColumn>
  </autoFilter>
  <sortState xmlns:xlrd2="http://schemas.microsoft.com/office/spreadsheetml/2017/richdata2" ref="A2:M4428">
    <sortCondition ref="H1:H4428"/>
  </sortState>
  <phoneticPr fontId="16" type="noConversion"/>
  <hyperlinks>
    <hyperlink ref="O3192" r:id="rId1" display="https://china.guidechem.com/428211/detail.html" xr:uid="{2043F82D-F117-469B-AAC3-1BBC6CD01982}"/>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64116-04AE-43C2-B117-C2F78E870D8B}">
  <dimension ref="A1:M4428"/>
  <sheetViews>
    <sheetView topLeftCell="J1" zoomScale="110" workbookViewId="0">
      <selection activeCell="O9" sqref="O9"/>
    </sheetView>
  </sheetViews>
  <sheetFormatPr defaultRowHeight="14" x14ac:dyDescent="0.25"/>
  <cols>
    <col min="1" max="1" width="8.7265625" style="57"/>
    <col min="2" max="2" width="16.90625" style="57" bestFit="1" customWidth="1"/>
    <col min="3" max="3" width="55.54296875" style="57" customWidth="1"/>
    <col min="4" max="4" width="15.6328125" style="57" customWidth="1"/>
    <col min="5" max="5" width="12.90625" style="57" customWidth="1"/>
    <col min="6" max="6" width="28.7265625" style="57" customWidth="1"/>
    <col min="7" max="8" width="8.7265625" style="57"/>
    <col min="9" max="9" width="54.54296875" style="57" bestFit="1" customWidth="1"/>
    <col min="10" max="10" width="45.36328125" style="57" customWidth="1"/>
    <col min="11" max="11" width="12.81640625" style="57" customWidth="1"/>
    <col min="12" max="12" width="12.453125" style="57" customWidth="1"/>
    <col min="13" max="13" width="12.1796875" style="57" customWidth="1"/>
    <col min="14" max="16384" width="8.7265625" style="57"/>
  </cols>
  <sheetData>
    <row r="1" spans="1:13" x14ac:dyDescent="0.25">
      <c r="B1" s="58" t="s">
        <v>0</v>
      </c>
      <c r="C1" s="58" t="s">
        <v>1</v>
      </c>
      <c r="D1" s="58" t="s">
        <v>2</v>
      </c>
      <c r="E1" s="58" t="s">
        <v>3</v>
      </c>
      <c r="F1" s="58" t="s">
        <v>5</v>
      </c>
      <c r="G1" s="58" t="s">
        <v>6</v>
      </c>
      <c r="H1" s="58" t="s">
        <v>7</v>
      </c>
      <c r="I1" s="59" t="s">
        <v>7738</v>
      </c>
      <c r="J1" s="60" t="s">
        <v>7860</v>
      </c>
      <c r="K1" s="57" t="s">
        <v>7739</v>
      </c>
      <c r="L1" s="57" t="s">
        <v>7740</v>
      </c>
      <c r="M1" s="57" t="s">
        <v>7741</v>
      </c>
    </row>
    <row r="2" spans="1:13" x14ac:dyDescent="0.25">
      <c r="A2" s="58">
        <v>3225</v>
      </c>
      <c r="B2" s="57" t="s">
        <v>586</v>
      </c>
      <c r="C2" s="57" t="s">
        <v>17</v>
      </c>
      <c r="D2" s="57" t="s">
        <v>587</v>
      </c>
      <c r="E2" s="57" t="s">
        <v>7742</v>
      </c>
      <c r="F2" s="57" t="s">
        <v>6791</v>
      </c>
      <c r="G2" s="57" t="s">
        <v>14</v>
      </c>
      <c r="H2" s="57" t="s">
        <v>15</v>
      </c>
      <c r="I2" s="57" t="str">
        <f t="shared" ref="I2:I65" si="0">_xlfn.CONCAT(K2,E2,L2,D2,L2,M2)</f>
        <v>('biosphere3','d07867e3-66a8-4454-babd-78dc7f9a21f8')</v>
      </c>
      <c r="J2" s="57" t="str">
        <f t="shared" ref="J2:J65" si="1">_xlfn.CONCAT(F2,C2)</f>
        <v>[Deleted]Carfentrazone ethyl ester('soil', 'agricultural')</v>
      </c>
      <c r="K2" s="57" t="s">
        <v>7743</v>
      </c>
      <c r="L2" s="57" t="s">
        <v>7744</v>
      </c>
      <c r="M2" s="57" t="s">
        <v>7745</v>
      </c>
    </row>
    <row r="3" spans="1:13" x14ac:dyDescent="0.25">
      <c r="A3" s="58">
        <v>3286</v>
      </c>
      <c r="B3" s="57" t="s">
        <v>2230</v>
      </c>
      <c r="C3" s="57" t="s">
        <v>17</v>
      </c>
      <c r="D3" s="57" t="s">
        <v>2231</v>
      </c>
      <c r="E3" s="57" t="s">
        <v>7742</v>
      </c>
      <c r="F3" s="57" t="s">
        <v>6793</v>
      </c>
      <c r="G3" s="57" t="s">
        <v>14</v>
      </c>
      <c r="H3" s="57" t="s">
        <v>15</v>
      </c>
      <c r="I3" s="57" t="str">
        <f t="shared" si="0"/>
        <v>('biosphere3','831f48fc-ca00-4534-9ede-730190b3bee0')</v>
      </c>
      <c r="J3" s="57" t="str">
        <f t="shared" si="1"/>
        <v>[Deleted]Fluorochloridone('soil', 'agricultural')</v>
      </c>
      <c r="K3" s="57" t="s">
        <v>7743</v>
      </c>
      <c r="L3" s="57" t="s">
        <v>7744</v>
      </c>
      <c r="M3" s="57" t="s">
        <v>7745</v>
      </c>
    </row>
    <row r="4" spans="1:13" x14ac:dyDescent="0.25">
      <c r="A4" s="58">
        <v>686</v>
      </c>
      <c r="B4" s="57" t="s">
        <v>2740</v>
      </c>
      <c r="C4" s="57" t="s">
        <v>17</v>
      </c>
      <c r="D4" s="57" t="s">
        <v>2741</v>
      </c>
      <c r="E4" s="57" t="s">
        <v>7742</v>
      </c>
      <c r="F4" s="57" t="s">
        <v>6795</v>
      </c>
      <c r="G4" s="57" t="s">
        <v>14</v>
      </c>
      <c r="H4" s="57" t="s">
        <v>15</v>
      </c>
      <c r="I4" s="57" t="str">
        <f t="shared" si="0"/>
        <v>('biosphere3','c5c25aa6-d630-40bd-bed7-4e718c877ef4')</v>
      </c>
      <c r="J4" s="57" t="str">
        <f t="shared" si="1"/>
        <v>[Deleted]Tri-allate('soil', 'agricultural')</v>
      </c>
      <c r="K4" s="57" t="s">
        <v>7743</v>
      </c>
      <c r="L4" s="57" t="s">
        <v>7744</v>
      </c>
      <c r="M4" s="57" t="s">
        <v>7745</v>
      </c>
    </row>
    <row r="5" spans="1:13" x14ac:dyDescent="0.25">
      <c r="A5" s="58">
        <v>1077</v>
      </c>
      <c r="B5" s="57" t="s">
        <v>2446</v>
      </c>
      <c r="C5" s="57" t="s">
        <v>48</v>
      </c>
      <c r="D5" s="57" t="s">
        <v>2447</v>
      </c>
      <c r="E5" s="57" t="s">
        <v>7742</v>
      </c>
      <c r="F5" s="57" t="s">
        <v>2448</v>
      </c>
      <c r="G5" s="57" t="s">
        <v>14</v>
      </c>
      <c r="H5" s="57" t="s">
        <v>15</v>
      </c>
      <c r="I5" s="57" t="str">
        <f t="shared" si="0"/>
        <v>('biosphere3','5b7d620e-2238-5ec9-888a-6999218b6974')</v>
      </c>
      <c r="J5" s="57" t="str">
        <f t="shared" si="1"/>
        <v>1,3-Dioxolan-2-one('water',)</v>
      </c>
      <c r="K5" s="57" t="s">
        <v>7743</v>
      </c>
      <c r="L5" s="57" t="s">
        <v>7744</v>
      </c>
      <c r="M5" s="57" t="s">
        <v>7745</v>
      </c>
    </row>
    <row r="6" spans="1:13" x14ac:dyDescent="0.25">
      <c r="A6" s="58">
        <v>430</v>
      </c>
      <c r="B6" s="57" t="s">
        <v>1271</v>
      </c>
      <c r="C6" s="57" t="s">
        <v>24</v>
      </c>
      <c r="D6" s="57" t="s">
        <v>2233</v>
      </c>
      <c r="E6" s="57" t="s">
        <v>7742</v>
      </c>
      <c r="F6" s="57" t="s">
        <v>1273</v>
      </c>
      <c r="G6" s="57" t="s">
        <v>14</v>
      </c>
      <c r="H6" s="57" t="s">
        <v>15</v>
      </c>
      <c r="I6" s="57" t="str">
        <f t="shared" si="0"/>
        <v>('biosphere3','d21da01e-f96f-4db5-9746-7b70db8a1f2c')</v>
      </c>
      <c r="J6" s="57" t="str">
        <f t="shared" si="1"/>
        <v>1,4-Butanediol('air', 'low population density, long-term')</v>
      </c>
      <c r="K6" s="57" t="s">
        <v>7743</v>
      </c>
      <c r="L6" s="57" t="s">
        <v>7744</v>
      </c>
      <c r="M6" s="57" t="s">
        <v>7745</v>
      </c>
    </row>
    <row r="7" spans="1:13" x14ac:dyDescent="0.25">
      <c r="A7" s="58">
        <v>2985</v>
      </c>
      <c r="B7" s="57" t="s">
        <v>1271</v>
      </c>
      <c r="C7" s="57" t="s">
        <v>31</v>
      </c>
      <c r="D7" s="57" t="s">
        <v>5318</v>
      </c>
      <c r="E7" s="57" t="s">
        <v>7742</v>
      </c>
      <c r="F7" s="57" t="s">
        <v>1273</v>
      </c>
      <c r="G7" s="57" t="s">
        <v>14</v>
      </c>
      <c r="H7" s="57" t="s">
        <v>15</v>
      </c>
      <c r="I7" s="57" t="str">
        <f t="shared" si="0"/>
        <v>('biosphere3','90653a29-2f53-4b1b-88bd-9ae2fe64a8d6')</v>
      </c>
      <c r="J7" s="57" t="str">
        <f t="shared" si="1"/>
        <v>1,4-Butanediol('air', 'lower stratosphere + upper troposphere')</v>
      </c>
      <c r="K7" s="57" t="s">
        <v>7743</v>
      </c>
      <c r="L7" s="57" t="s">
        <v>7744</v>
      </c>
      <c r="M7" s="57" t="s">
        <v>7745</v>
      </c>
    </row>
    <row r="8" spans="1:13" x14ac:dyDescent="0.25">
      <c r="A8" s="58">
        <v>4309</v>
      </c>
      <c r="B8" s="57" t="s">
        <v>1271</v>
      </c>
      <c r="C8" s="57" t="s">
        <v>27</v>
      </c>
      <c r="D8" s="57" t="s">
        <v>3236</v>
      </c>
      <c r="E8" s="57" t="s">
        <v>7742</v>
      </c>
      <c r="F8" s="57" t="s">
        <v>1273</v>
      </c>
      <c r="G8" s="57" t="s">
        <v>14</v>
      </c>
      <c r="H8" s="57" t="s">
        <v>15</v>
      </c>
      <c r="I8" s="57" t="str">
        <f t="shared" si="0"/>
        <v>('biosphere3','83bafcf1-2f2e-4a32-89a0-f1f16ca10626')</v>
      </c>
      <c r="J8" s="57" t="str">
        <f t="shared" si="1"/>
        <v>1,4-Butanediol('air', 'non-urban air or from high stacks')</v>
      </c>
      <c r="K8" s="57" t="s">
        <v>7743</v>
      </c>
      <c r="L8" s="57" t="s">
        <v>7744</v>
      </c>
      <c r="M8" s="57" t="s">
        <v>7745</v>
      </c>
    </row>
    <row r="9" spans="1:13" x14ac:dyDescent="0.25">
      <c r="A9" s="58">
        <v>3424</v>
      </c>
      <c r="B9" s="57" t="s">
        <v>1271</v>
      </c>
      <c r="C9" s="57" t="s">
        <v>44</v>
      </c>
      <c r="D9" s="57" t="s">
        <v>3214</v>
      </c>
      <c r="E9" s="57" t="s">
        <v>7742</v>
      </c>
      <c r="F9" s="57" t="s">
        <v>1273</v>
      </c>
      <c r="G9" s="57" t="s">
        <v>14</v>
      </c>
      <c r="H9" s="57" t="s">
        <v>15</v>
      </c>
      <c r="I9" s="57" t="str">
        <f t="shared" si="0"/>
        <v>('biosphere3','38a622c6-f086-4763-a952-7c6b3b1c42ba')</v>
      </c>
      <c r="J9" s="57" t="str">
        <f t="shared" si="1"/>
        <v>1,4-Butanediol('air', 'urban air close to ground')</v>
      </c>
      <c r="K9" s="57" t="s">
        <v>7743</v>
      </c>
      <c r="L9" s="57" t="s">
        <v>7744</v>
      </c>
      <c r="M9" s="57" t="s">
        <v>7745</v>
      </c>
    </row>
    <row r="10" spans="1:13" x14ac:dyDescent="0.25">
      <c r="A10" s="58">
        <v>2199</v>
      </c>
      <c r="B10" s="57" t="s">
        <v>1271</v>
      </c>
      <c r="C10" s="57" t="s">
        <v>190</v>
      </c>
      <c r="D10" s="57" t="s">
        <v>5125</v>
      </c>
      <c r="E10" s="57" t="s">
        <v>7742</v>
      </c>
      <c r="F10" s="57" t="s">
        <v>1273</v>
      </c>
      <c r="G10" s="57" t="s">
        <v>14</v>
      </c>
      <c r="H10" s="57" t="s">
        <v>15</v>
      </c>
      <c r="I10" s="57" t="str">
        <f t="shared" si="0"/>
        <v>('biosphere3','09db39be-d9a6-4fc3-8d25-1f80b23e9131')</v>
      </c>
      <c r="J10" s="57" t="str">
        <f t="shared" si="1"/>
        <v>1,4-Butanediol('air',)</v>
      </c>
      <c r="K10" s="57" t="s">
        <v>7743</v>
      </c>
      <c r="L10" s="57" t="s">
        <v>7744</v>
      </c>
      <c r="M10" s="57" t="s">
        <v>7745</v>
      </c>
    </row>
    <row r="11" spans="1:13" x14ac:dyDescent="0.25">
      <c r="A11" s="58">
        <v>3259</v>
      </c>
      <c r="B11" s="57" t="s">
        <v>1271</v>
      </c>
      <c r="C11" s="57" t="s">
        <v>71</v>
      </c>
      <c r="D11" s="57" t="s">
        <v>6456</v>
      </c>
      <c r="E11" s="57" t="s">
        <v>7742</v>
      </c>
      <c r="F11" s="57" t="s">
        <v>1273</v>
      </c>
      <c r="G11" s="57" t="s">
        <v>14</v>
      </c>
      <c r="H11" s="57" t="s">
        <v>15</v>
      </c>
      <c r="I11" s="57" t="str">
        <f t="shared" si="0"/>
        <v>('biosphere3','c5de5e4d-85cf-4102-9ff1-5248d8928ba1')</v>
      </c>
      <c r="J11" s="57" t="str">
        <f t="shared" si="1"/>
        <v>1,4-Butanediol('water', 'ground-')</v>
      </c>
      <c r="K11" s="57" t="s">
        <v>7743</v>
      </c>
      <c r="L11" s="57" t="s">
        <v>7744</v>
      </c>
      <c r="M11" s="57" t="s">
        <v>7745</v>
      </c>
    </row>
    <row r="12" spans="1:13" x14ac:dyDescent="0.25">
      <c r="A12" s="58">
        <v>2567</v>
      </c>
      <c r="B12" s="57" t="s">
        <v>1271</v>
      </c>
      <c r="C12" s="57" t="s">
        <v>100</v>
      </c>
      <c r="D12" s="57" t="s">
        <v>4668</v>
      </c>
      <c r="E12" s="57" t="s">
        <v>7742</v>
      </c>
      <c r="F12" s="57" t="s">
        <v>1273</v>
      </c>
      <c r="G12" s="57" t="s">
        <v>14</v>
      </c>
      <c r="H12" s="57" t="s">
        <v>15</v>
      </c>
      <c r="I12" s="57" t="str">
        <f t="shared" si="0"/>
        <v>('biosphere3','564dde7f-e713-4baf-84aa-7a11ffa7e2cd')</v>
      </c>
      <c r="J12" s="57" t="str">
        <f t="shared" si="1"/>
        <v>1,4-Butanediol('water', 'ground-, long-term')</v>
      </c>
      <c r="K12" s="57" t="s">
        <v>7743</v>
      </c>
      <c r="L12" s="57" t="s">
        <v>7744</v>
      </c>
      <c r="M12" s="57" t="s">
        <v>7745</v>
      </c>
    </row>
    <row r="13" spans="1:13" x14ac:dyDescent="0.25">
      <c r="A13" s="58">
        <v>3065</v>
      </c>
      <c r="B13" s="57" t="s">
        <v>1271</v>
      </c>
      <c r="C13" s="57" t="s">
        <v>10</v>
      </c>
      <c r="D13" s="57" t="s">
        <v>4924</v>
      </c>
      <c r="E13" s="57" t="s">
        <v>7742</v>
      </c>
      <c r="F13" s="57" t="s">
        <v>1273</v>
      </c>
      <c r="G13" s="57" t="s">
        <v>14</v>
      </c>
      <c r="H13" s="57" t="s">
        <v>15</v>
      </c>
      <c r="I13" s="57" t="str">
        <f t="shared" si="0"/>
        <v>('biosphere3','aae8aac7-b81d-41e4-b356-912b369d1c55')</v>
      </c>
      <c r="J13" s="57" t="str">
        <f t="shared" si="1"/>
        <v>1,4-Butanediol('water', 'ocean')</v>
      </c>
      <c r="K13" s="57" t="s">
        <v>7743</v>
      </c>
      <c r="L13" s="57" t="s">
        <v>7744</v>
      </c>
      <c r="M13" s="57" t="s">
        <v>7745</v>
      </c>
    </row>
    <row r="14" spans="1:13" x14ac:dyDescent="0.25">
      <c r="A14" s="58">
        <v>243</v>
      </c>
      <c r="B14" s="57" t="s">
        <v>1271</v>
      </c>
      <c r="C14" s="57" t="s">
        <v>91</v>
      </c>
      <c r="D14" s="57" t="s">
        <v>5791</v>
      </c>
      <c r="E14" s="57" t="s">
        <v>7742</v>
      </c>
      <c r="F14" s="57" t="s">
        <v>1273</v>
      </c>
      <c r="G14" s="57" t="s">
        <v>14</v>
      </c>
      <c r="H14" s="57" t="s">
        <v>15</v>
      </c>
      <c r="I14" s="57" t="str">
        <f t="shared" si="0"/>
        <v>('biosphere3','d6911d36-3fec-41fe-8ef9-540f6543a240')</v>
      </c>
      <c r="J14" s="57" t="str">
        <f t="shared" si="1"/>
        <v>1,4-Butanediol('water', 'surface water')</v>
      </c>
      <c r="K14" s="57" t="s">
        <v>7743</v>
      </c>
      <c r="L14" s="57" t="s">
        <v>7744</v>
      </c>
      <c r="M14" s="57" t="s">
        <v>7745</v>
      </c>
    </row>
    <row r="15" spans="1:13" x14ac:dyDescent="0.25">
      <c r="A15" s="58">
        <v>1086</v>
      </c>
      <c r="B15" s="57" t="s">
        <v>1271</v>
      </c>
      <c r="C15" s="57" t="s">
        <v>48</v>
      </c>
      <c r="D15" s="57" t="s">
        <v>1272</v>
      </c>
      <c r="E15" s="57" t="s">
        <v>7742</v>
      </c>
      <c r="F15" s="57" t="s">
        <v>1273</v>
      </c>
      <c r="G15" s="57" t="s">
        <v>14</v>
      </c>
      <c r="H15" s="57" t="s">
        <v>15</v>
      </c>
      <c r="I15" s="57" t="str">
        <f t="shared" si="0"/>
        <v>('biosphere3','d835b7aa-288b-4b3a-966b-3f64f36ed220')</v>
      </c>
      <c r="J15" s="57" t="str">
        <f t="shared" si="1"/>
        <v>1,4-Butanediol('water',)</v>
      </c>
      <c r="K15" s="57" t="s">
        <v>7743</v>
      </c>
      <c r="L15" s="57" t="s">
        <v>7744</v>
      </c>
      <c r="M15" s="57" t="s">
        <v>7745</v>
      </c>
    </row>
    <row r="16" spans="1:13" x14ac:dyDescent="0.25">
      <c r="A16" s="58">
        <v>4179</v>
      </c>
      <c r="B16" s="57" t="s">
        <v>361</v>
      </c>
      <c r="C16" s="57" t="s">
        <v>24</v>
      </c>
      <c r="D16" s="57" t="s">
        <v>3201</v>
      </c>
      <c r="E16" s="57" t="s">
        <v>7742</v>
      </c>
      <c r="F16" s="57" t="s">
        <v>363</v>
      </c>
      <c r="G16" s="57" t="s">
        <v>14</v>
      </c>
      <c r="H16" s="57" t="s">
        <v>15</v>
      </c>
      <c r="I16" s="57" t="str">
        <f t="shared" si="0"/>
        <v>('biosphere3','9dd01d5b-3677-4822-9cd4-36d21b0e23d1')</v>
      </c>
      <c r="J16" s="57" t="str">
        <f t="shared" si="1"/>
        <v>1-Pentanol('air', 'low population density, long-term')</v>
      </c>
      <c r="K16" s="57" t="s">
        <v>7743</v>
      </c>
      <c r="L16" s="57" t="s">
        <v>7744</v>
      </c>
      <c r="M16" s="57" t="s">
        <v>7745</v>
      </c>
    </row>
    <row r="17" spans="1:13" x14ac:dyDescent="0.25">
      <c r="A17" s="58">
        <v>2346</v>
      </c>
      <c r="B17" s="57" t="s">
        <v>361</v>
      </c>
      <c r="C17" s="57" t="s">
        <v>31</v>
      </c>
      <c r="D17" s="57" t="s">
        <v>2406</v>
      </c>
      <c r="E17" s="57" t="s">
        <v>7742</v>
      </c>
      <c r="F17" s="57" t="s">
        <v>363</v>
      </c>
      <c r="G17" s="57" t="s">
        <v>14</v>
      </c>
      <c r="H17" s="57" t="s">
        <v>15</v>
      </c>
      <c r="I17" s="57" t="str">
        <f t="shared" si="0"/>
        <v>('biosphere3','b78e77cb-7636-4420-855e-17239984f8b3')</v>
      </c>
      <c r="J17" s="57" t="str">
        <f t="shared" si="1"/>
        <v>1-Pentanol('air', 'lower stratosphere + upper troposphere')</v>
      </c>
      <c r="K17" s="57" t="s">
        <v>7743</v>
      </c>
      <c r="L17" s="57" t="s">
        <v>7744</v>
      </c>
      <c r="M17" s="57" t="s">
        <v>7745</v>
      </c>
    </row>
    <row r="18" spans="1:13" x14ac:dyDescent="0.25">
      <c r="A18" s="58">
        <v>3525</v>
      </c>
      <c r="B18" s="57" t="s">
        <v>361</v>
      </c>
      <c r="C18" s="57" t="s">
        <v>27</v>
      </c>
      <c r="D18" s="57" t="s">
        <v>6495</v>
      </c>
      <c r="E18" s="57" t="s">
        <v>7742</v>
      </c>
      <c r="F18" s="57" t="s">
        <v>363</v>
      </c>
      <c r="G18" s="57" t="s">
        <v>14</v>
      </c>
      <c r="H18" s="57" t="s">
        <v>15</v>
      </c>
      <c r="I18" s="57" t="str">
        <f t="shared" si="0"/>
        <v>('biosphere3','cc9a442f-c96a-4bdc-990d-8b58f72b4e07')</v>
      </c>
      <c r="J18" s="57" t="str">
        <f t="shared" si="1"/>
        <v>1-Pentanol('air', 'non-urban air or from high stacks')</v>
      </c>
      <c r="K18" s="57" t="s">
        <v>7743</v>
      </c>
      <c r="L18" s="57" t="s">
        <v>7744</v>
      </c>
      <c r="M18" s="57" t="s">
        <v>7745</v>
      </c>
    </row>
    <row r="19" spans="1:13" x14ac:dyDescent="0.25">
      <c r="A19" s="58">
        <v>2612</v>
      </c>
      <c r="B19" s="57" t="s">
        <v>361</v>
      </c>
      <c r="C19" s="57" t="s">
        <v>44</v>
      </c>
      <c r="D19" s="57" t="s">
        <v>2424</v>
      </c>
      <c r="E19" s="57" t="s">
        <v>7742</v>
      </c>
      <c r="F19" s="57" t="s">
        <v>363</v>
      </c>
      <c r="G19" s="57" t="s">
        <v>14</v>
      </c>
      <c r="H19" s="57" t="s">
        <v>15</v>
      </c>
      <c r="I19" s="57" t="str">
        <f t="shared" si="0"/>
        <v>('biosphere3','541a823c-0aad-4dc4-9123-d4af4647d942')</v>
      </c>
      <c r="J19" s="57" t="str">
        <f t="shared" si="1"/>
        <v>1-Pentanol('air', 'urban air close to ground')</v>
      </c>
      <c r="K19" s="57" t="s">
        <v>7743</v>
      </c>
      <c r="L19" s="57" t="s">
        <v>7744</v>
      </c>
      <c r="M19" s="57" t="s">
        <v>7745</v>
      </c>
    </row>
    <row r="20" spans="1:13" x14ac:dyDescent="0.25">
      <c r="A20" s="58">
        <v>938</v>
      </c>
      <c r="B20" s="57" t="s">
        <v>361</v>
      </c>
      <c r="C20" s="57" t="s">
        <v>190</v>
      </c>
      <c r="D20" s="57" t="s">
        <v>362</v>
      </c>
      <c r="E20" s="57" t="s">
        <v>7742</v>
      </c>
      <c r="F20" s="57" t="s">
        <v>363</v>
      </c>
      <c r="G20" s="57" t="s">
        <v>14</v>
      </c>
      <c r="H20" s="57" t="s">
        <v>15</v>
      </c>
      <c r="I20" s="57" t="str">
        <f t="shared" si="0"/>
        <v>('biosphere3','048baf1e-6cdc-44a5-92e2-32d15ff54885')</v>
      </c>
      <c r="J20" s="57" t="str">
        <f t="shared" si="1"/>
        <v>1-Pentanol('air',)</v>
      </c>
      <c r="K20" s="57" t="s">
        <v>7743</v>
      </c>
      <c r="L20" s="57" t="s">
        <v>7744</v>
      </c>
      <c r="M20" s="57" t="s">
        <v>7745</v>
      </c>
    </row>
    <row r="21" spans="1:13" x14ac:dyDescent="0.25">
      <c r="A21" s="58">
        <v>4183</v>
      </c>
      <c r="B21" s="57" t="s">
        <v>361</v>
      </c>
      <c r="C21" s="57" t="s">
        <v>71</v>
      </c>
      <c r="D21" s="57" t="s">
        <v>1118</v>
      </c>
      <c r="E21" s="57" t="s">
        <v>7742</v>
      </c>
      <c r="F21" s="57" t="s">
        <v>363</v>
      </c>
      <c r="G21" s="57" t="s">
        <v>14</v>
      </c>
      <c r="H21" s="57" t="s">
        <v>15</v>
      </c>
      <c r="I21" s="57" t="str">
        <f t="shared" si="0"/>
        <v>('biosphere3','5074e239-b510-49aa-928c-fcdb462481d8')</v>
      </c>
      <c r="J21" s="57" t="str">
        <f t="shared" si="1"/>
        <v>1-Pentanol('water', 'ground-')</v>
      </c>
      <c r="K21" s="57" t="s">
        <v>7743</v>
      </c>
      <c r="L21" s="57" t="s">
        <v>7744</v>
      </c>
      <c r="M21" s="57" t="s">
        <v>7745</v>
      </c>
    </row>
    <row r="22" spans="1:13" x14ac:dyDescent="0.25">
      <c r="A22" s="58">
        <v>22</v>
      </c>
      <c r="B22" s="57" t="s">
        <v>361</v>
      </c>
      <c r="C22" s="57" t="s">
        <v>100</v>
      </c>
      <c r="D22" s="57" t="s">
        <v>4049</v>
      </c>
      <c r="E22" s="57" t="s">
        <v>7742</v>
      </c>
      <c r="F22" s="57" t="s">
        <v>363</v>
      </c>
      <c r="G22" s="57" t="s">
        <v>14</v>
      </c>
      <c r="H22" s="57" t="s">
        <v>15</v>
      </c>
      <c r="I22" s="57" t="str">
        <f t="shared" si="0"/>
        <v>('biosphere3','cfa50eaf-a817-4352-b9fe-aa834240d269')</v>
      </c>
      <c r="J22" s="57" t="str">
        <f t="shared" si="1"/>
        <v>1-Pentanol('water', 'ground-, long-term')</v>
      </c>
      <c r="K22" s="57" t="s">
        <v>7743</v>
      </c>
      <c r="L22" s="57" t="s">
        <v>7744</v>
      </c>
      <c r="M22" s="57" t="s">
        <v>7745</v>
      </c>
    </row>
    <row r="23" spans="1:13" x14ac:dyDescent="0.25">
      <c r="A23" s="58">
        <v>3396</v>
      </c>
      <c r="B23" s="57" t="s">
        <v>361</v>
      </c>
      <c r="C23" s="57" t="s">
        <v>10</v>
      </c>
      <c r="D23" s="57" t="s">
        <v>1848</v>
      </c>
      <c r="E23" s="57" t="s">
        <v>7742</v>
      </c>
      <c r="F23" s="57" t="s">
        <v>363</v>
      </c>
      <c r="G23" s="57" t="s">
        <v>14</v>
      </c>
      <c r="H23" s="57" t="s">
        <v>15</v>
      </c>
      <c r="I23" s="57" t="str">
        <f t="shared" si="0"/>
        <v>('biosphere3','8d28a5b3-1b1c-41e9-9eba-90c607aad7db')</v>
      </c>
      <c r="J23" s="57" t="str">
        <f t="shared" si="1"/>
        <v>1-Pentanol('water', 'ocean')</v>
      </c>
      <c r="K23" s="57" t="s">
        <v>7743</v>
      </c>
      <c r="L23" s="57" t="s">
        <v>7744</v>
      </c>
      <c r="M23" s="57" t="s">
        <v>7745</v>
      </c>
    </row>
    <row r="24" spans="1:13" x14ac:dyDescent="0.25">
      <c r="A24" s="58">
        <v>4234</v>
      </c>
      <c r="B24" s="57" t="s">
        <v>361</v>
      </c>
      <c r="C24" s="57" t="s">
        <v>91</v>
      </c>
      <c r="D24" s="57" t="s">
        <v>2532</v>
      </c>
      <c r="E24" s="57" t="s">
        <v>7742</v>
      </c>
      <c r="F24" s="57" t="s">
        <v>363</v>
      </c>
      <c r="G24" s="57" t="s">
        <v>14</v>
      </c>
      <c r="H24" s="57" t="s">
        <v>15</v>
      </c>
      <c r="I24" s="57" t="str">
        <f t="shared" si="0"/>
        <v>('biosphere3','e4526360-b2a1-4e77-9f00-57dbfe228bde')</v>
      </c>
      <c r="J24" s="57" t="str">
        <f t="shared" si="1"/>
        <v>1-Pentanol('water', 'surface water')</v>
      </c>
      <c r="K24" s="57" t="s">
        <v>7743</v>
      </c>
      <c r="L24" s="57" t="s">
        <v>7744</v>
      </c>
      <c r="M24" s="57" t="s">
        <v>7745</v>
      </c>
    </row>
    <row r="25" spans="1:13" x14ac:dyDescent="0.25">
      <c r="A25" s="58">
        <v>4288</v>
      </c>
      <c r="B25" s="57" t="s">
        <v>361</v>
      </c>
      <c r="C25" s="57" t="s">
        <v>48</v>
      </c>
      <c r="D25" s="57" t="s">
        <v>2327</v>
      </c>
      <c r="E25" s="57" t="s">
        <v>7742</v>
      </c>
      <c r="F25" s="57" t="s">
        <v>363</v>
      </c>
      <c r="G25" s="57" t="s">
        <v>14</v>
      </c>
      <c r="H25" s="57" t="s">
        <v>15</v>
      </c>
      <c r="I25" s="57" t="str">
        <f t="shared" si="0"/>
        <v>('biosphere3','070dc6b3-0976-45a0-803e-0a87d7e96959')</v>
      </c>
      <c r="J25" s="57" t="str">
        <f t="shared" si="1"/>
        <v>1-Pentanol('water',)</v>
      </c>
      <c r="K25" s="57" t="s">
        <v>7743</v>
      </c>
      <c r="L25" s="57" t="s">
        <v>7744</v>
      </c>
      <c r="M25" s="57" t="s">
        <v>7745</v>
      </c>
    </row>
    <row r="26" spans="1:13" x14ac:dyDescent="0.25">
      <c r="A26" s="58">
        <v>1117</v>
      </c>
      <c r="B26" s="57" t="s">
        <v>1074</v>
      </c>
      <c r="C26" s="57" t="s">
        <v>24</v>
      </c>
      <c r="D26" s="57" t="s">
        <v>6773</v>
      </c>
      <c r="E26" s="57" t="s">
        <v>7742</v>
      </c>
      <c r="F26" s="57" t="s">
        <v>1076</v>
      </c>
      <c r="G26" s="57" t="s">
        <v>14</v>
      </c>
      <c r="H26" s="57" t="s">
        <v>15</v>
      </c>
      <c r="I26" s="57" t="str">
        <f t="shared" si="0"/>
        <v>('biosphere3','47a8dfb8-f1e5-4460-b7ca-eeea1ca44596')</v>
      </c>
      <c r="J26" s="57" t="str">
        <f t="shared" si="1"/>
        <v>1-Pentene('air', 'low population density, long-term')</v>
      </c>
      <c r="K26" s="57" t="s">
        <v>7743</v>
      </c>
      <c r="L26" s="57" t="s">
        <v>7744</v>
      </c>
      <c r="M26" s="57" t="s">
        <v>7745</v>
      </c>
    </row>
    <row r="27" spans="1:13" x14ac:dyDescent="0.25">
      <c r="A27" s="58">
        <v>85</v>
      </c>
      <c r="B27" s="57" t="s">
        <v>1074</v>
      </c>
      <c r="C27" s="57" t="s">
        <v>31</v>
      </c>
      <c r="D27" s="57" t="s">
        <v>6267</v>
      </c>
      <c r="E27" s="57" t="s">
        <v>7742</v>
      </c>
      <c r="F27" s="57" t="s">
        <v>1076</v>
      </c>
      <c r="G27" s="57" t="s">
        <v>14</v>
      </c>
      <c r="H27" s="57" t="s">
        <v>15</v>
      </c>
      <c r="I27" s="57" t="str">
        <f t="shared" si="0"/>
        <v>('biosphere3','87eed31b-5a6b-43ae-9a02-778a8c6e4ff8')</v>
      </c>
      <c r="J27" s="57" t="str">
        <f t="shared" si="1"/>
        <v>1-Pentene('air', 'lower stratosphere + upper troposphere')</v>
      </c>
      <c r="K27" s="57" t="s">
        <v>7743</v>
      </c>
      <c r="L27" s="57" t="s">
        <v>7744</v>
      </c>
      <c r="M27" s="57" t="s">
        <v>7745</v>
      </c>
    </row>
    <row r="28" spans="1:13" x14ac:dyDescent="0.25">
      <c r="A28" s="58">
        <v>4402</v>
      </c>
      <c r="B28" s="57" t="s">
        <v>1074</v>
      </c>
      <c r="C28" s="57" t="s">
        <v>27</v>
      </c>
      <c r="D28" s="57" t="s">
        <v>1075</v>
      </c>
      <c r="E28" s="57" t="s">
        <v>7742</v>
      </c>
      <c r="F28" s="57" t="s">
        <v>1076</v>
      </c>
      <c r="G28" s="57" t="s">
        <v>14</v>
      </c>
      <c r="H28" s="57" t="s">
        <v>15</v>
      </c>
      <c r="I28" s="57" t="str">
        <f t="shared" si="0"/>
        <v>('biosphere3','ccfea48e-0aec-4573-8ed1-fb7c0f1b14ae')</v>
      </c>
      <c r="J28" s="57" t="str">
        <f t="shared" si="1"/>
        <v>1-Pentene('air', 'non-urban air or from high stacks')</v>
      </c>
      <c r="K28" s="57" t="s">
        <v>7743</v>
      </c>
      <c r="L28" s="57" t="s">
        <v>7744</v>
      </c>
      <c r="M28" s="57" t="s">
        <v>7745</v>
      </c>
    </row>
    <row r="29" spans="1:13" x14ac:dyDescent="0.25">
      <c r="A29" s="58">
        <v>1420</v>
      </c>
      <c r="B29" s="57" t="s">
        <v>1074</v>
      </c>
      <c r="C29" s="57" t="s">
        <v>44</v>
      </c>
      <c r="D29" s="57" t="s">
        <v>4610</v>
      </c>
      <c r="E29" s="57" t="s">
        <v>7742</v>
      </c>
      <c r="F29" s="57" t="s">
        <v>1076</v>
      </c>
      <c r="G29" s="57" t="s">
        <v>14</v>
      </c>
      <c r="H29" s="57" t="s">
        <v>15</v>
      </c>
      <c r="I29" s="57" t="str">
        <f t="shared" si="0"/>
        <v>('biosphere3','8cbaa905-41b0-4327-8403-bf1c8eb25429')</v>
      </c>
      <c r="J29" s="57" t="str">
        <f t="shared" si="1"/>
        <v>1-Pentene('air', 'urban air close to ground')</v>
      </c>
      <c r="K29" s="57" t="s">
        <v>7743</v>
      </c>
      <c r="L29" s="57" t="s">
        <v>7744</v>
      </c>
      <c r="M29" s="57" t="s">
        <v>7745</v>
      </c>
    </row>
    <row r="30" spans="1:13" x14ac:dyDescent="0.25">
      <c r="A30" s="58">
        <v>2783</v>
      </c>
      <c r="B30" s="57" t="s">
        <v>1074</v>
      </c>
      <c r="C30" s="57" t="s">
        <v>190</v>
      </c>
      <c r="D30" s="57" t="s">
        <v>5711</v>
      </c>
      <c r="E30" s="57" t="s">
        <v>7742</v>
      </c>
      <c r="F30" s="57" t="s">
        <v>1076</v>
      </c>
      <c r="G30" s="57" t="s">
        <v>14</v>
      </c>
      <c r="H30" s="57" t="s">
        <v>15</v>
      </c>
      <c r="I30" s="57" t="str">
        <f t="shared" si="0"/>
        <v>('biosphere3','651cbfbb-3027-4e20-a5b0-4a67e86e837a')</v>
      </c>
      <c r="J30" s="57" t="str">
        <f t="shared" si="1"/>
        <v>1-Pentene('air',)</v>
      </c>
      <c r="K30" s="57" t="s">
        <v>7743</v>
      </c>
      <c r="L30" s="57" t="s">
        <v>7744</v>
      </c>
      <c r="M30" s="57" t="s">
        <v>7745</v>
      </c>
    </row>
    <row r="31" spans="1:13" x14ac:dyDescent="0.25">
      <c r="A31" s="58">
        <v>3750</v>
      </c>
      <c r="B31" s="57" t="s">
        <v>1074</v>
      </c>
      <c r="C31" s="57" t="s">
        <v>71</v>
      </c>
      <c r="D31" s="57" t="s">
        <v>5322</v>
      </c>
      <c r="E31" s="57" t="s">
        <v>7742</v>
      </c>
      <c r="F31" s="57" t="s">
        <v>1076</v>
      </c>
      <c r="G31" s="57" t="s">
        <v>14</v>
      </c>
      <c r="H31" s="57" t="s">
        <v>15</v>
      </c>
      <c r="I31" s="57" t="str">
        <f t="shared" si="0"/>
        <v>('biosphere3','7a41be00-7040-4097-99be-a8085e86bf5e')</v>
      </c>
      <c r="J31" s="57" t="str">
        <f t="shared" si="1"/>
        <v>1-Pentene('water', 'ground-')</v>
      </c>
      <c r="K31" s="57" t="s">
        <v>7743</v>
      </c>
      <c r="L31" s="57" t="s">
        <v>7744</v>
      </c>
      <c r="M31" s="57" t="s">
        <v>7745</v>
      </c>
    </row>
    <row r="32" spans="1:13" x14ac:dyDescent="0.25">
      <c r="A32" s="58">
        <v>1974</v>
      </c>
      <c r="B32" s="57" t="s">
        <v>1074</v>
      </c>
      <c r="C32" s="57" t="s">
        <v>100</v>
      </c>
      <c r="D32" s="57" t="s">
        <v>4216</v>
      </c>
      <c r="E32" s="57" t="s">
        <v>7742</v>
      </c>
      <c r="F32" s="57" t="s">
        <v>1076</v>
      </c>
      <c r="G32" s="57" t="s">
        <v>14</v>
      </c>
      <c r="H32" s="57" t="s">
        <v>15</v>
      </c>
      <c r="I32" s="57" t="str">
        <f t="shared" si="0"/>
        <v>('biosphere3','4530576f-7f93-4c43-b13e-8cd2da98f501')</v>
      </c>
      <c r="J32" s="57" t="str">
        <f t="shared" si="1"/>
        <v>1-Pentene('water', 'ground-, long-term')</v>
      </c>
      <c r="K32" s="57" t="s">
        <v>7743</v>
      </c>
      <c r="L32" s="57" t="s">
        <v>7744</v>
      </c>
      <c r="M32" s="57" t="s">
        <v>7745</v>
      </c>
    </row>
    <row r="33" spans="1:13" x14ac:dyDescent="0.25">
      <c r="A33" s="58">
        <v>2333</v>
      </c>
      <c r="B33" s="57" t="s">
        <v>1074</v>
      </c>
      <c r="C33" s="57" t="s">
        <v>10</v>
      </c>
      <c r="D33" s="57" t="s">
        <v>3326</v>
      </c>
      <c r="E33" s="57" t="s">
        <v>7742</v>
      </c>
      <c r="F33" s="57" t="s">
        <v>1076</v>
      </c>
      <c r="G33" s="57" t="s">
        <v>14</v>
      </c>
      <c r="H33" s="57" t="s">
        <v>15</v>
      </c>
      <c r="I33" s="57" t="str">
        <f t="shared" si="0"/>
        <v>('biosphere3','9d99096b-4e70-452b-9e3b-b2296613bc0f')</v>
      </c>
      <c r="J33" s="57" t="str">
        <f t="shared" si="1"/>
        <v>1-Pentene('water', 'ocean')</v>
      </c>
      <c r="K33" s="57" t="s">
        <v>7743</v>
      </c>
      <c r="L33" s="57" t="s">
        <v>7744</v>
      </c>
      <c r="M33" s="57" t="s">
        <v>7745</v>
      </c>
    </row>
    <row r="34" spans="1:13" x14ac:dyDescent="0.25">
      <c r="A34" s="58">
        <v>1421</v>
      </c>
      <c r="B34" s="57" t="s">
        <v>1074</v>
      </c>
      <c r="C34" s="57" t="s">
        <v>91</v>
      </c>
      <c r="D34" s="57" t="s">
        <v>4476</v>
      </c>
      <c r="E34" s="57" t="s">
        <v>7742</v>
      </c>
      <c r="F34" s="57" t="s">
        <v>1076</v>
      </c>
      <c r="G34" s="57" t="s">
        <v>14</v>
      </c>
      <c r="H34" s="57" t="s">
        <v>15</v>
      </c>
      <c r="I34" s="57" t="str">
        <f t="shared" si="0"/>
        <v>('biosphere3','f3cf9958-739f-41c1-a679-f550cf0e9b6c')</v>
      </c>
      <c r="J34" s="57" t="str">
        <f t="shared" si="1"/>
        <v>1-Pentene('water', 'surface water')</v>
      </c>
      <c r="K34" s="57" t="s">
        <v>7743</v>
      </c>
      <c r="L34" s="57" t="s">
        <v>7744</v>
      </c>
      <c r="M34" s="57" t="s">
        <v>7745</v>
      </c>
    </row>
    <row r="35" spans="1:13" x14ac:dyDescent="0.25">
      <c r="A35" s="58">
        <v>699</v>
      </c>
      <c r="B35" s="57" t="s">
        <v>1074</v>
      </c>
      <c r="C35" s="57" t="s">
        <v>48</v>
      </c>
      <c r="D35" s="57" t="s">
        <v>3378</v>
      </c>
      <c r="E35" s="57" t="s">
        <v>7742</v>
      </c>
      <c r="F35" s="57" t="s">
        <v>1076</v>
      </c>
      <c r="G35" s="57" t="s">
        <v>14</v>
      </c>
      <c r="H35" s="57" t="s">
        <v>15</v>
      </c>
      <c r="I35" s="57" t="str">
        <f t="shared" si="0"/>
        <v>('biosphere3','109c3ee9-b9df-4c11-bd77-b8571773d9ad')</v>
      </c>
      <c r="J35" s="57" t="str">
        <f t="shared" si="1"/>
        <v>1-Pentene('water',)</v>
      </c>
      <c r="K35" s="57" t="s">
        <v>7743</v>
      </c>
      <c r="L35" s="57" t="s">
        <v>7744</v>
      </c>
      <c r="M35" s="57" t="s">
        <v>7745</v>
      </c>
    </row>
    <row r="36" spans="1:13" x14ac:dyDescent="0.25">
      <c r="A36" s="58">
        <v>2821</v>
      </c>
      <c r="B36" s="57" t="s">
        <v>3118</v>
      </c>
      <c r="C36" s="57" t="s">
        <v>190</v>
      </c>
      <c r="D36" s="57" t="s">
        <v>3119</v>
      </c>
      <c r="E36" s="57" t="s">
        <v>7742</v>
      </c>
      <c r="F36" s="57" t="s">
        <v>3120</v>
      </c>
      <c r="G36" s="57" t="s">
        <v>14</v>
      </c>
      <c r="H36" s="57" t="s">
        <v>15</v>
      </c>
      <c r="I36" s="57" t="str">
        <f t="shared" si="0"/>
        <v>('biosphere3','5e98fd60-8da0-4006-9729-4d2797f96302')</v>
      </c>
      <c r="J36" s="57" t="str">
        <f t="shared" si="1"/>
        <v>2,2,4-Trimethyl pentane('air',)</v>
      </c>
      <c r="K36" s="57" t="s">
        <v>7743</v>
      </c>
      <c r="L36" s="57" t="s">
        <v>7744</v>
      </c>
      <c r="M36" s="57" t="s">
        <v>7745</v>
      </c>
    </row>
    <row r="37" spans="1:13" x14ac:dyDescent="0.25">
      <c r="A37" s="58">
        <v>3599</v>
      </c>
      <c r="B37" s="57" t="s">
        <v>2171</v>
      </c>
      <c r="C37" s="57" t="s">
        <v>27</v>
      </c>
      <c r="D37" s="57" t="s">
        <v>3485</v>
      </c>
      <c r="E37" s="57" t="s">
        <v>7742</v>
      </c>
      <c r="F37" s="57" t="s">
        <v>2173</v>
      </c>
      <c r="G37" s="57" t="s">
        <v>14</v>
      </c>
      <c r="H37" s="57" t="s">
        <v>15</v>
      </c>
      <c r="I37" s="57" t="str">
        <f t="shared" si="0"/>
        <v>('biosphere3','4f777e05-70f9-4a18-a406-d8232325073f')</v>
      </c>
      <c r="J37" s="57" t="str">
        <f t="shared" si="1"/>
        <v>2,4-D amines('air', 'non-urban air or from high stacks')</v>
      </c>
      <c r="K37" s="57" t="s">
        <v>7743</v>
      </c>
      <c r="L37" s="57" t="s">
        <v>7744</v>
      </c>
      <c r="M37" s="57" t="s">
        <v>7745</v>
      </c>
    </row>
    <row r="38" spans="1:13" x14ac:dyDescent="0.25">
      <c r="A38" s="58">
        <v>1187</v>
      </c>
      <c r="B38" s="57" t="s">
        <v>2171</v>
      </c>
      <c r="C38" s="57" t="s">
        <v>17</v>
      </c>
      <c r="D38" s="57" t="s">
        <v>2172</v>
      </c>
      <c r="E38" s="57" t="s">
        <v>7742</v>
      </c>
      <c r="F38" s="57" t="s">
        <v>2173</v>
      </c>
      <c r="G38" s="57" t="s">
        <v>14</v>
      </c>
      <c r="H38" s="57" t="s">
        <v>15</v>
      </c>
      <c r="I38" s="57" t="str">
        <f t="shared" si="0"/>
        <v>('biosphere3','0eba8639-12c1-40ce-b1b6-e3394ec94dc0')</v>
      </c>
      <c r="J38" s="57" t="str">
        <f t="shared" si="1"/>
        <v>2,4-D amines('soil', 'agricultural')</v>
      </c>
      <c r="K38" s="57" t="s">
        <v>7743</v>
      </c>
      <c r="L38" s="57" t="s">
        <v>7744</v>
      </c>
      <c r="M38" s="57" t="s">
        <v>7745</v>
      </c>
    </row>
    <row r="39" spans="1:13" x14ac:dyDescent="0.25">
      <c r="A39" s="58">
        <v>2260</v>
      </c>
      <c r="B39" s="57" t="s">
        <v>2171</v>
      </c>
      <c r="C39" s="57" t="s">
        <v>71</v>
      </c>
      <c r="D39" s="57" t="s">
        <v>3732</v>
      </c>
      <c r="E39" s="57" t="s">
        <v>7742</v>
      </c>
      <c r="F39" s="57" t="s">
        <v>2173</v>
      </c>
      <c r="G39" s="57" t="s">
        <v>14</v>
      </c>
      <c r="H39" s="57" t="s">
        <v>15</v>
      </c>
      <c r="I39" s="57" t="str">
        <f t="shared" si="0"/>
        <v>('biosphere3','49b29466-706e-42c3-ac8c-f89f9530cb60')</v>
      </c>
      <c r="J39" s="57" t="str">
        <f t="shared" si="1"/>
        <v>2,4-D amines('water', 'ground-')</v>
      </c>
      <c r="K39" s="57" t="s">
        <v>7743</v>
      </c>
      <c r="L39" s="57" t="s">
        <v>7744</v>
      </c>
      <c r="M39" s="57" t="s">
        <v>7745</v>
      </c>
    </row>
    <row r="40" spans="1:13" x14ac:dyDescent="0.25">
      <c r="A40" s="58">
        <v>3751</v>
      </c>
      <c r="B40" s="57" t="s">
        <v>2171</v>
      </c>
      <c r="C40" s="57" t="s">
        <v>91</v>
      </c>
      <c r="D40" s="57" t="s">
        <v>4496</v>
      </c>
      <c r="E40" s="57" t="s">
        <v>7742</v>
      </c>
      <c r="F40" s="57" t="s">
        <v>2173</v>
      </c>
      <c r="G40" s="57" t="s">
        <v>14</v>
      </c>
      <c r="H40" s="57" t="s">
        <v>15</v>
      </c>
      <c r="I40" s="57" t="str">
        <f t="shared" si="0"/>
        <v>('biosphere3','c7dcf08c-f297-495b-b7db-f4f54799814b')</v>
      </c>
      <c r="J40" s="57" t="str">
        <f t="shared" si="1"/>
        <v>2,4-D amines('water', 'surface water')</v>
      </c>
      <c r="K40" s="57" t="s">
        <v>7743</v>
      </c>
      <c r="L40" s="57" t="s">
        <v>7744</v>
      </c>
      <c r="M40" s="57" t="s">
        <v>7745</v>
      </c>
    </row>
    <row r="41" spans="1:13" x14ac:dyDescent="0.25">
      <c r="A41" s="58">
        <v>2332</v>
      </c>
      <c r="B41" s="57" t="s">
        <v>2336</v>
      </c>
      <c r="C41" s="57" t="s">
        <v>27</v>
      </c>
      <c r="D41" s="57" t="s">
        <v>2337</v>
      </c>
      <c r="E41" s="57" t="s">
        <v>7742</v>
      </c>
      <c r="F41" s="57" t="s">
        <v>2338</v>
      </c>
      <c r="G41" s="57" t="s">
        <v>14</v>
      </c>
      <c r="H41" s="57" t="s">
        <v>15</v>
      </c>
      <c r="I41" s="57" t="str">
        <f t="shared" si="0"/>
        <v>('biosphere3','99e1284e-58fc-4652-bc24-b796b858b24e')</v>
      </c>
      <c r="J41" s="57" t="str">
        <f t="shared" si="1"/>
        <v>2,4-D ester('air', 'non-urban air or from high stacks')</v>
      </c>
      <c r="K41" s="57" t="s">
        <v>7743</v>
      </c>
      <c r="L41" s="57" t="s">
        <v>7744</v>
      </c>
      <c r="M41" s="57" t="s">
        <v>7745</v>
      </c>
    </row>
    <row r="42" spans="1:13" x14ac:dyDescent="0.25">
      <c r="A42" s="58">
        <v>1427</v>
      </c>
      <c r="B42" s="57" t="s">
        <v>2336</v>
      </c>
      <c r="C42" s="57" t="s">
        <v>17</v>
      </c>
      <c r="D42" s="57" t="s">
        <v>4309</v>
      </c>
      <c r="E42" s="57" t="s">
        <v>7742</v>
      </c>
      <c r="F42" s="57" t="s">
        <v>2338</v>
      </c>
      <c r="G42" s="57" t="s">
        <v>14</v>
      </c>
      <c r="H42" s="57" t="s">
        <v>15</v>
      </c>
      <c r="I42" s="57" t="str">
        <f t="shared" si="0"/>
        <v>('biosphere3','6986913c-284b-4173-95fe-4a242498b1bc')</v>
      </c>
      <c r="J42" s="57" t="str">
        <f t="shared" si="1"/>
        <v>2,4-D ester('soil', 'agricultural')</v>
      </c>
      <c r="K42" s="57" t="s">
        <v>7743</v>
      </c>
      <c r="L42" s="57" t="s">
        <v>7744</v>
      </c>
      <c r="M42" s="57" t="s">
        <v>7745</v>
      </c>
    </row>
    <row r="43" spans="1:13" x14ac:dyDescent="0.25">
      <c r="A43" s="58">
        <v>3731</v>
      </c>
      <c r="B43" s="57" t="s">
        <v>2336</v>
      </c>
      <c r="C43" s="57" t="s">
        <v>71</v>
      </c>
      <c r="D43" s="57" t="s">
        <v>6348</v>
      </c>
      <c r="E43" s="57" t="s">
        <v>7742</v>
      </c>
      <c r="F43" s="57" t="s">
        <v>2338</v>
      </c>
      <c r="G43" s="57" t="s">
        <v>14</v>
      </c>
      <c r="H43" s="57" t="s">
        <v>15</v>
      </c>
      <c r="I43" s="57" t="str">
        <f t="shared" si="0"/>
        <v>('biosphere3','69bb7dd8-43bc-49ff-a67c-0eb8e82558d0')</v>
      </c>
      <c r="J43" s="57" t="str">
        <f t="shared" si="1"/>
        <v>2,4-D ester('water', 'ground-')</v>
      </c>
      <c r="K43" s="57" t="s">
        <v>7743</v>
      </c>
      <c r="L43" s="57" t="s">
        <v>7744</v>
      </c>
      <c r="M43" s="57" t="s">
        <v>7745</v>
      </c>
    </row>
    <row r="44" spans="1:13" x14ac:dyDescent="0.25">
      <c r="A44" s="58">
        <v>4100</v>
      </c>
      <c r="B44" s="57" t="s">
        <v>2336</v>
      </c>
      <c r="C44" s="57" t="s">
        <v>91</v>
      </c>
      <c r="D44" s="57" t="s">
        <v>2352</v>
      </c>
      <c r="E44" s="57" t="s">
        <v>7742</v>
      </c>
      <c r="F44" s="57" t="s">
        <v>2338</v>
      </c>
      <c r="G44" s="57" t="s">
        <v>14</v>
      </c>
      <c r="H44" s="57" t="s">
        <v>15</v>
      </c>
      <c r="I44" s="57" t="str">
        <f t="shared" si="0"/>
        <v>('biosphere3','e6367875-dd2b-4d12-8d03-94cf2e607815')</v>
      </c>
      <c r="J44" s="57" t="str">
        <f t="shared" si="1"/>
        <v>2,4-D ester('water', 'surface water')</v>
      </c>
      <c r="K44" s="57" t="s">
        <v>7743</v>
      </c>
      <c r="L44" s="57" t="s">
        <v>7744</v>
      </c>
      <c r="M44" s="57" t="s">
        <v>7745</v>
      </c>
    </row>
    <row r="45" spans="1:13" x14ac:dyDescent="0.25">
      <c r="A45" s="58">
        <v>3919</v>
      </c>
      <c r="B45" s="57" t="s">
        <v>4424</v>
      </c>
      <c r="C45" s="57" t="s">
        <v>27</v>
      </c>
      <c r="D45" s="57" t="s">
        <v>4079</v>
      </c>
      <c r="E45" s="57" t="s">
        <v>7742</v>
      </c>
      <c r="F45" s="57" t="s">
        <v>4080</v>
      </c>
      <c r="G45" s="57" t="s">
        <v>14</v>
      </c>
      <c r="H45" s="57" t="s">
        <v>15</v>
      </c>
      <c r="I45" s="57" t="str">
        <f t="shared" si="0"/>
        <v>('biosphere3','e6137e6e-84a6-4fa1-a5bf-47c8153d7c05')</v>
      </c>
      <c r="J45" s="57" t="str">
        <f t="shared" si="1"/>
        <v>2,4-D('air', 'non-urban air or from high stacks')</v>
      </c>
      <c r="K45" s="57" t="s">
        <v>7743</v>
      </c>
      <c r="L45" s="57" t="s">
        <v>7744</v>
      </c>
      <c r="M45" s="57" t="s">
        <v>7745</v>
      </c>
    </row>
    <row r="46" spans="1:13" x14ac:dyDescent="0.25">
      <c r="A46" s="58">
        <v>2476</v>
      </c>
      <c r="B46" s="57" t="s">
        <v>4424</v>
      </c>
      <c r="C46" s="57" t="s">
        <v>17</v>
      </c>
      <c r="D46" s="57" t="s">
        <v>4425</v>
      </c>
      <c r="E46" s="57" t="s">
        <v>7742</v>
      </c>
      <c r="F46" s="57" t="s">
        <v>4080</v>
      </c>
      <c r="G46" s="57" t="s">
        <v>14</v>
      </c>
      <c r="H46" s="57" t="s">
        <v>15</v>
      </c>
      <c r="I46" s="57" t="str">
        <f t="shared" si="0"/>
        <v>('biosphere3','f681eb3c-854a-4f78-bcfe-76dfbcf9df3c')</v>
      </c>
      <c r="J46" s="57" t="str">
        <f t="shared" si="1"/>
        <v>2,4-D('soil', 'agricultural')</v>
      </c>
      <c r="K46" s="57" t="s">
        <v>7743</v>
      </c>
      <c r="L46" s="57" t="s">
        <v>7744</v>
      </c>
      <c r="M46" s="57" t="s">
        <v>7745</v>
      </c>
    </row>
    <row r="47" spans="1:13" x14ac:dyDescent="0.25">
      <c r="A47" s="58">
        <v>354</v>
      </c>
      <c r="B47" s="57" t="s">
        <v>2934</v>
      </c>
      <c r="C47" s="57" t="s">
        <v>27</v>
      </c>
      <c r="D47" s="57" t="s">
        <v>5373</v>
      </c>
      <c r="E47" s="57" t="s">
        <v>7742</v>
      </c>
      <c r="F47" s="57" t="s">
        <v>2936</v>
      </c>
      <c r="G47" s="57" t="s">
        <v>14</v>
      </c>
      <c r="H47" s="57" t="s">
        <v>15</v>
      </c>
      <c r="I47" s="57" t="str">
        <f t="shared" si="0"/>
        <v>('biosphere3','0b2a8601-aa6e-42e9-8091-21cba87c0f0c')</v>
      </c>
      <c r="J47" s="57" t="str">
        <f t="shared" si="1"/>
        <v>2,4-DB('air', 'non-urban air or from high stacks')</v>
      </c>
      <c r="K47" s="57" t="s">
        <v>7743</v>
      </c>
      <c r="L47" s="57" t="s">
        <v>7744</v>
      </c>
      <c r="M47" s="57" t="s">
        <v>7745</v>
      </c>
    </row>
    <row r="48" spans="1:13" x14ac:dyDescent="0.25">
      <c r="A48" s="58">
        <v>4284</v>
      </c>
      <c r="B48" s="57" t="s">
        <v>2934</v>
      </c>
      <c r="C48" s="57" t="s">
        <v>17</v>
      </c>
      <c r="D48" s="57" t="s">
        <v>5469</v>
      </c>
      <c r="E48" s="57" t="s">
        <v>7742</v>
      </c>
      <c r="F48" s="57" t="s">
        <v>2936</v>
      </c>
      <c r="G48" s="57" t="s">
        <v>14</v>
      </c>
      <c r="H48" s="57" t="s">
        <v>15</v>
      </c>
      <c r="I48" s="57" t="str">
        <f t="shared" si="0"/>
        <v>('biosphere3','d051c442-f206-4d70-844d-7d44dbbc3d8e')</v>
      </c>
      <c r="J48" s="57" t="str">
        <f t="shared" si="1"/>
        <v>2,4-DB('soil', 'agricultural')</v>
      </c>
      <c r="K48" s="57" t="s">
        <v>7743</v>
      </c>
      <c r="L48" s="57" t="s">
        <v>7744</v>
      </c>
      <c r="M48" s="57" t="s">
        <v>7745</v>
      </c>
    </row>
    <row r="49" spans="1:13" x14ac:dyDescent="0.25">
      <c r="A49" s="58">
        <v>1599</v>
      </c>
      <c r="B49" s="57" t="s">
        <v>2934</v>
      </c>
      <c r="C49" s="57" t="s">
        <v>71</v>
      </c>
      <c r="D49" s="57" t="s">
        <v>4107</v>
      </c>
      <c r="E49" s="57" t="s">
        <v>7742</v>
      </c>
      <c r="F49" s="57" t="s">
        <v>2936</v>
      </c>
      <c r="G49" s="57" t="s">
        <v>14</v>
      </c>
      <c r="H49" s="57" t="s">
        <v>15</v>
      </c>
      <c r="I49" s="57" t="str">
        <f t="shared" si="0"/>
        <v>('biosphere3','68f64fd1-01f5-43b4-b191-0aebfffcf293')</v>
      </c>
      <c r="J49" s="57" t="str">
        <f t="shared" si="1"/>
        <v>2,4-DB('water', 'ground-')</v>
      </c>
      <c r="K49" s="57" t="s">
        <v>7743</v>
      </c>
      <c r="L49" s="57" t="s">
        <v>7744</v>
      </c>
      <c r="M49" s="57" t="s">
        <v>7745</v>
      </c>
    </row>
    <row r="50" spans="1:13" x14ac:dyDescent="0.25">
      <c r="A50" s="58">
        <v>2144</v>
      </c>
      <c r="B50" s="57" t="s">
        <v>2934</v>
      </c>
      <c r="C50" s="57" t="s">
        <v>91</v>
      </c>
      <c r="D50" s="57" t="s">
        <v>2935</v>
      </c>
      <c r="E50" s="57" t="s">
        <v>7742</v>
      </c>
      <c r="F50" s="57" t="s">
        <v>2936</v>
      </c>
      <c r="G50" s="57" t="s">
        <v>14</v>
      </c>
      <c r="H50" s="57" t="s">
        <v>15</v>
      </c>
      <c r="I50" s="57" t="str">
        <f t="shared" si="0"/>
        <v>('biosphere3','05136060-b6a6-4383-ae42-6ca90aeec59a')</v>
      </c>
      <c r="J50" s="57" t="str">
        <f t="shared" si="1"/>
        <v>2,4-DB('water', 'surface water')</v>
      </c>
      <c r="K50" s="57" t="s">
        <v>7743</v>
      </c>
      <c r="L50" s="57" t="s">
        <v>7744</v>
      </c>
      <c r="M50" s="57" t="s">
        <v>7745</v>
      </c>
    </row>
    <row r="51" spans="1:13" x14ac:dyDescent="0.25">
      <c r="A51" s="58">
        <v>101</v>
      </c>
      <c r="B51" s="57" t="s">
        <v>5852</v>
      </c>
      <c r="C51" s="57" t="s">
        <v>48</v>
      </c>
      <c r="D51" s="57" t="s">
        <v>5853</v>
      </c>
      <c r="E51" s="57" t="s">
        <v>7742</v>
      </c>
      <c r="F51" s="57" t="s">
        <v>5854</v>
      </c>
      <c r="G51" s="57" t="s">
        <v>14</v>
      </c>
      <c r="H51" s="57" t="s">
        <v>15</v>
      </c>
      <c r="I51" s="57" t="str">
        <f t="shared" si="0"/>
        <v>('biosphere3','e3d35475-3f5c-5099-9506-8cc81a188fb1')</v>
      </c>
      <c r="J51" s="57" t="str">
        <f t="shared" si="1"/>
        <v>2,4-di-tert-butylphenol('water',)</v>
      </c>
      <c r="K51" s="57" t="s">
        <v>7743</v>
      </c>
      <c r="L51" s="57" t="s">
        <v>7744</v>
      </c>
      <c r="M51" s="57" t="s">
        <v>7745</v>
      </c>
    </row>
    <row r="52" spans="1:13" x14ac:dyDescent="0.25">
      <c r="A52" s="58">
        <v>3570</v>
      </c>
      <c r="B52" s="57" t="s">
        <v>2983</v>
      </c>
      <c r="C52" s="57" t="s">
        <v>17</v>
      </c>
      <c r="D52" s="57" t="s">
        <v>2984</v>
      </c>
      <c r="E52" s="57" t="s">
        <v>7742</v>
      </c>
      <c r="F52" s="57" t="s">
        <v>2985</v>
      </c>
      <c r="G52" s="57" t="s">
        <v>14</v>
      </c>
      <c r="H52" s="57" t="s">
        <v>15</v>
      </c>
      <c r="I52" s="57" t="str">
        <f t="shared" si="0"/>
        <v>('biosphere3','f9ba52c4-ffe0-53fc-9724-6c1daebcbc1c')</v>
      </c>
      <c r="J52" s="57" t="str">
        <f t="shared" si="1"/>
        <v>2-Amino-3-chloro-1,4-naphthoquinone('soil', 'agricultural')</v>
      </c>
      <c r="K52" s="57" t="s">
        <v>7743</v>
      </c>
      <c r="L52" s="57" t="s">
        <v>7744</v>
      </c>
      <c r="M52" s="57" t="s">
        <v>7745</v>
      </c>
    </row>
    <row r="53" spans="1:13" x14ac:dyDescent="0.25">
      <c r="A53" s="58">
        <v>2132</v>
      </c>
      <c r="B53" s="57" t="s">
        <v>303</v>
      </c>
      <c r="C53" s="57" t="s">
        <v>24</v>
      </c>
      <c r="D53" s="57" t="s">
        <v>2932</v>
      </c>
      <c r="E53" s="57" t="s">
        <v>7742</v>
      </c>
      <c r="F53" s="57" t="s">
        <v>305</v>
      </c>
      <c r="G53" s="57" t="s">
        <v>14</v>
      </c>
      <c r="H53" s="57" t="s">
        <v>15</v>
      </c>
      <c r="I53" s="57" t="str">
        <f t="shared" si="0"/>
        <v>('biosphere3','cdce48e7-8c92-4214-b948-cc46a4700fe6')</v>
      </c>
      <c r="J53" s="57" t="str">
        <f t="shared" si="1"/>
        <v>2-Aminopropanol('air', 'low population density, long-term')</v>
      </c>
      <c r="K53" s="57" t="s">
        <v>7743</v>
      </c>
      <c r="L53" s="57" t="s">
        <v>7744</v>
      </c>
      <c r="M53" s="57" t="s">
        <v>7745</v>
      </c>
    </row>
    <row r="54" spans="1:13" x14ac:dyDescent="0.25">
      <c r="A54" s="58">
        <v>2302</v>
      </c>
      <c r="B54" s="57" t="s">
        <v>303</v>
      </c>
      <c r="C54" s="57" t="s">
        <v>31</v>
      </c>
      <c r="D54" s="57" t="s">
        <v>3390</v>
      </c>
      <c r="E54" s="57" t="s">
        <v>7742</v>
      </c>
      <c r="F54" s="57" t="s">
        <v>305</v>
      </c>
      <c r="G54" s="57" t="s">
        <v>14</v>
      </c>
      <c r="H54" s="57" t="s">
        <v>15</v>
      </c>
      <c r="I54" s="57" t="str">
        <f t="shared" si="0"/>
        <v>('biosphere3','c43cede7-18e7-49a4-aaf1-574975584a1b')</v>
      </c>
      <c r="J54" s="57" t="str">
        <f t="shared" si="1"/>
        <v>2-Aminopropanol('air', 'lower stratosphere + upper troposphere')</v>
      </c>
      <c r="K54" s="57" t="s">
        <v>7743</v>
      </c>
      <c r="L54" s="57" t="s">
        <v>7744</v>
      </c>
      <c r="M54" s="57" t="s">
        <v>7745</v>
      </c>
    </row>
    <row r="55" spans="1:13" x14ac:dyDescent="0.25">
      <c r="A55" s="58">
        <v>3480</v>
      </c>
      <c r="B55" s="57" t="s">
        <v>303</v>
      </c>
      <c r="C55" s="57" t="s">
        <v>27</v>
      </c>
      <c r="D55" s="57" t="s">
        <v>6689</v>
      </c>
      <c r="E55" s="57" t="s">
        <v>7742</v>
      </c>
      <c r="F55" s="57" t="s">
        <v>305</v>
      </c>
      <c r="G55" s="57" t="s">
        <v>14</v>
      </c>
      <c r="H55" s="57" t="s">
        <v>15</v>
      </c>
      <c r="I55" s="57" t="str">
        <f t="shared" si="0"/>
        <v>('biosphere3','b1fa0fe9-49d4-4e1d-9502-3b2d10a313c9')</v>
      </c>
      <c r="J55" s="57" t="str">
        <f t="shared" si="1"/>
        <v>2-Aminopropanol('air', 'non-urban air or from high stacks')</v>
      </c>
      <c r="K55" s="57" t="s">
        <v>7743</v>
      </c>
      <c r="L55" s="57" t="s">
        <v>7744</v>
      </c>
      <c r="M55" s="57" t="s">
        <v>7745</v>
      </c>
    </row>
    <row r="56" spans="1:13" x14ac:dyDescent="0.25">
      <c r="A56" s="58">
        <v>261</v>
      </c>
      <c r="B56" s="57" t="s">
        <v>303</v>
      </c>
      <c r="C56" s="57" t="s">
        <v>44</v>
      </c>
      <c r="D56" s="57" t="s">
        <v>1292</v>
      </c>
      <c r="E56" s="57" t="s">
        <v>7742</v>
      </c>
      <c r="F56" s="57" t="s">
        <v>305</v>
      </c>
      <c r="G56" s="57" t="s">
        <v>14</v>
      </c>
      <c r="H56" s="57" t="s">
        <v>15</v>
      </c>
      <c r="I56" s="57" t="str">
        <f t="shared" si="0"/>
        <v>('biosphere3','a0fec60d-3f74-48bf-a2d2-58c30fc13e53')</v>
      </c>
      <c r="J56" s="57" t="str">
        <f t="shared" si="1"/>
        <v>2-Aminopropanol('air', 'urban air close to ground')</v>
      </c>
      <c r="K56" s="57" t="s">
        <v>7743</v>
      </c>
      <c r="L56" s="57" t="s">
        <v>7744</v>
      </c>
      <c r="M56" s="57" t="s">
        <v>7745</v>
      </c>
    </row>
    <row r="57" spans="1:13" x14ac:dyDescent="0.25">
      <c r="A57" s="58">
        <v>1790</v>
      </c>
      <c r="B57" s="57" t="s">
        <v>303</v>
      </c>
      <c r="C57" s="57" t="s">
        <v>190</v>
      </c>
      <c r="D57" s="57" t="s">
        <v>6233</v>
      </c>
      <c r="E57" s="57" t="s">
        <v>7742</v>
      </c>
      <c r="F57" s="57" t="s">
        <v>305</v>
      </c>
      <c r="G57" s="57" t="s">
        <v>14</v>
      </c>
      <c r="H57" s="57" t="s">
        <v>15</v>
      </c>
      <c r="I57" s="57" t="str">
        <f t="shared" si="0"/>
        <v>('biosphere3','3e07d825-a98e-4cdc-afa3-610fa7739261')</v>
      </c>
      <c r="J57" s="57" t="str">
        <f t="shared" si="1"/>
        <v>2-Aminopropanol('air',)</v>
      </c>
      <c r="K57" s="57" t="s">
        <v>7743</v>
      </c>
      <c r="L57" s="57" t="s">
        <v>7744</v>
      </c>
      <c r="M57" s="57" t="s">
        <v>7745</v>
      </c>
    </row>
    <row r="58" spans="1:13" x14ac:dyDescent="0.25">
      <c r="A58" s="58">
        <v>893</v>
      </c>
      <c r="B58" s="57" t="s">
        <v>303</v>
      </c>
      <c r="C58" s="57" t="s">
        <v>71</v>
      </c>
      <c r="D58" s="57" t="s">
        <v>304</v>
      </c>
      <c r="E58" s="57" t="s">
        <v>7742</v>
      </c>
      <c r="F58" s="57" t="s">
        <v>305</v>
      </c>
      <c r="G58" s="57" t="s">
        <v>14</v>
      </c>
      <c r="H58" s="57" t="s">
        <v>15</v>
      </c>
      <c r="I58" s="57" t="str">
        <f t="shared" si="0"/>
        <v>('biosphere3','22d1d385-5aa4-404d-8c14-2680ce4accb0')</v>
      </c>
      <c r="J58" s="57" t="str">
        <f t="shared" si="1"/>
        <v>2-Aminopropanol('water', 'ground-')</v>
      </c>
      <c r="K58" s="57" t="s">
        <v>7743</v>
      </c>
      <c r="L58" s="57" t="s">
        <v>7744</v>
      </c>
      <c r="M58" s="57" t="s">
        <v>7745</v>
      </c>
    </row>
    <row r="59" spans="1:13" x14ac:dyDescent="0.25">
      <c r="A59" s="58">
        <v>770</v>
      </c>
      <c r="B59" s="57" t="s">
        <v>303</v>
      </c>
      <c r="C59" s="57" t="s">
        <v>100</v>
      </c>
      <c r="D59" s="57" t="s">
        <v>696</v>
      </c>
      <c r="E59" s="57" t="s">
        <v>7742</v>
      </c>
      <c r="F59" s="57" t="s">
        <v>305</v>
      </c>
      <c r="G59" s="57" t="s">
        <v>14</v>
      </c>
      <c r="H59" s="57" t="s">
        <v>15</v>
      </c>
      <c r="I59" s="57" t="str">
        <f t="shared" si="0"/>
        <v>('biosphere3','d37d4cea-4096-4303-8d9d-96e48b8f9ff0')</v>
      </c>
      <c r="J59" s="57" t="str">
        <f t="shared" si="1"/>
        <v>2-Aminopropanol('water', 'ground-, long-term')</v>
      </c>
      <c r="K59" s="57" t="s">
        <v>7743</v>
      </c>
      <c r="L59" s="57" t="s">
        <v>7744</v>
      </c>
      <c r="M59" s="57" t="s">
        <v>7745</v>
      </c>
    </row>
    <row r="60" spans="1:13" x14ac:dyDescent="0.25">
      <c r="A60" s="58">
        <v>2817</v>
      </c>
      <c r="B60" s="57" t="s">
        <v>303</v>
      </c>
      <c r="C60" s="57" t="s">
        <v>10</v>
      </c>
      <c r="D60" s="57" t="s">
        <v>5078</v>
      </c>
      <c r="E60" s="57" t="s">
        <v>7742</v>
      </c>
      <c r="F60" s="57" t="s">
        <v>305</v>
      </c>
      <c r="G60" s="57" t="s">
        <v>14</v>
      </c>
      <c r="H60" s="57" t="s">
        <v>15</v>
      </c>
      <c r="I60" s="57" t="str">
        <f t="shared" si="0"/>
        <v>('biosphere3','3f00f5cf-1c58-428d-aef7-738f2c105e88')</v>
      </c>
      <c r="J60" s="57" t="str">
        <f t="shared" si="1"/>
        <v>2-Aminopropanol('water', 'ocean')</v>
      </c>
      <c r="K60" s="57" t="s">
        <v>7743</v>
      </c>
      <c r="L60" s="57" t="s">
        <v>7744</v>
      </c>
      <c r="M60" s="57" t="s">
        <v>7745</v>
      </c>
    </row>
    <row r="61" spans="1:13" x14ac:dyDescent="0.25">
      <c r="A61" s="58">
        <v>4007</v>
      </c>
      <c r="B61" s="57" t="s">
        <v>303</v>
      </c>
      <c r="C61" s="57" t="s">
        <v>91</v>
      </c>
      <c r="D61" s="57" t="s">
        <v>3496</v>
      </c>
      <c r="E61" s="57" t="s">
        <v>7742</v>
      </c>
      <c r="F61" s="57" t="s">
        <v>305</v>
      </c>
      <c r="G61" s="57" t="s">
        <v>14</v>
      </c>
      <c r="H61" s="57" t="s">
        <v>15</v>
      </c>
      <c r="I61" s="57" t="str">
        <f t="shared" si="0"/>
        <v>('biosphere3','96db42b8-64e4-4a84-9b16-cd8f73c615d6')</v>
      </c>
      <c r="J61" s="57" t="str">
        <f t="shared" si="1"/>
        <v>2-Aminopropanol('water', 'surface water')</v>
      </c>
      <c r="K61" s="57" t="s">
        <v>7743</v>
      </c>
      <c r="L61" s="57" t="s">
        <v>7744</v>
      </c>
      <c r="M61" s="57" t="s">
        <v>7745</v>
      </c>
    </row>
    <row r="62" spans="1:13" x14ac:dyDescent="0.25">
      <c r="A62" s="58">
        <v>1394</v>
      </c>
      <c r="B62" s="57" t="s">
        <v>303</v>
      </c>
      <c r="C62" s="57" t="s">
        <v>48</v>
      </c>
      <c r="D62" s="57" t="s">
        <v>6484</v>
      </c>
      <c r="E62" s="57" t="s">
        <v>7742</v>
      </c>
      <c r="F62" s="57" t="s">
        <v>305</v>
      </c>
      <c r="G62" s="57" t="s">
        <v>14</v>
      </c>
      <c r="H62" s="57" t="s">
        <v>15</v>
      </c>
      <c r="I62" s="57" t="str">
        <f t="shared" si="0"/>
        <v>('biosphere3','ea6f1100-7fe4-4f66-92cc-a69fe2dcca77')</v>
      </c>
      <c r="J62" s="57" t="str">
        <f t="shared" si="1"/>
        <v>2-Aminopropanol('water',)</v>
      </c>
      <c r="K62" s="57" t="s">
        <v>7743</v>
      </c>
      <c r="L62" s="57" t="s">
        <v>7744</v>
      </c>
      <c r="M62" s="57" t="s">
        <v>7745</v>
      </c>
    </row>
    <row r="63" spans="1:13" x14ac:dyDescent="0.25">
      <c r="A63" s="58">
        <v>2674</v>
      </c>
      <c r="B63" s="57" t="s">
        <v>6139</v>
      </c>
      <c r="C63" s="57" t="s">
        <v>48</v>
      </c>
      <c r="D63" s="57" t="s">
        <v>6140</v>
      </c>
      <c r="E63" s="57" t="s">
        <v>7742</v>
      </c>
      <c r="F63" s="57" t="s">
        <v>6141</v>
      </c>
      <c r="G63" s="57" t="s">
        <v>14</v>
      </c>
      <c r="H63" s="57" t="s">
        <v>15</v>
      </c>
      <c r="I63" s="57" t="str">
        <f t="shared" si="0"/>
        <v>('biosphere3','2b8204fa-c9bf-5465-9aa2-d79024a19b1a')</v>
      </c>
      <c r="J63" s="57" t="str">
        <f t="shared" si="1"/>
        <v>2-chlorobenzaldehyde('water',)</v>
      </c>
      <c r="K63" s="57" t="s">
        <v>7743</v>
      </c>
      <c r="L63" s="57" t="s">
        <v>7744</v>
      </c>
      <c r="M63" s="57" t="s">
        <v>7745</v>
      </c>
    </row>
    <row r="64" spans="1:13" x14ac:dyDescent="0.25">
      <c r="A64" s="58">
        <v>1945</v>
      </c>
      <c r="B64" s="57" t="s">
        <v>6810</v>
      </c>
      <c r="C64" s="57" t="s">
        <v>24</v>
      </c>
      <c r="D64" s="57" t="s">
        <v>1843</v>
      </c>
      <c r="E64" s="57" t="s">
        <v>7742</v>
      </c>
      <c r="F64" s="57" t="s">
        <v>125</v>
      </c>
      <c r="G64" s="57" t="s">
        <v>14</v>
      </c>
      <c r="H64" s="57" t="s">
        <v>15</v>
      </c>
      <c r="I64" s="57" t="str">
        <f t="shared" si="0"/>
        <v>('biosphere3','1b4da243-3412-4425-b44e-dea22e7ebd43')</v>
      </c>
      <c r="J64" s="57" t="str">
        <f t="shared" si="1"/>
        <v>2-Methyl pentane('air', 'low population density, long-term')</v>
      </c>
      <c r="K64" s="57" t="s">
        <v>7743</v>
      </c>
      <c r="L64" s="57" t="s">
        <v>7744</v>
      </c>
      <c r="M64" s="57" t="s">
        <v>7745</v>
      </c>
    </row>
    <row r="65" spans="1:13" x14ac:dyDescent="0.25">
      <c r="A65" s="58">
        <v>3781</v>
      </c>
      <c r="B65" s="57" t="s">
        <v>6810</v>
      </c>
      <c r="C65" s="57" t="s">
        <v>31</v>
      </c>
      <c r="D65" s="57" t="s">
        <v>5682</v>
      </c>
      <c r="E65" s="57" t="s">
        <v>7742</v>
      </c>
      <c r="F65" s="57" t="s">
        <v>125</v>
      </c>
      <c r="G65" s="57" t="s">
        <v>14</v>
      </c>
      <c r="H65" s="57" t="s">
        <v>15</v>
      </c>
      <c r="I65" s="57" t="str">
        <f t="shared" si="0"/>
        <v>('biosphere3','a9afc2a9-9479-44b6-afcf-23f305bb261c')</v>
      </c>
      <c r="J65" s="57" t="str">
        <f t="shared" si="1"/>
        <v>2-Methyl pentane('air', 'lower stratosphere + upper troposphere')</v>
      </c>
      <c r="K65" s="57" t="s">
        <v>7743</v>
      </c>
      <c r="L65" s="57" t="s">
        <v>7744</v>
      </c>
      <c r="M65" s="57" t="s">
        <v>7745</v>
      </c>
    </row>
    <row r="66" spans="1:13" x14ac:dyDescent="0.25">
      <c r="A66" s="58">
        <v>3764</v>
      </c>
      <c r="B66" s="57" t="s">
        <v>6810</v>
      </c>
      <c r="C66" s="57" t="s">
        <v>27</v>
      </c>
      <c r="D66" s="57" t="s">
        <v>124</v>
      </c>
      <c r="E66" s="57" t="s">
        <v>7742</v>
      </c>
      <c r="F66" s="57" t="s">
        <v>125</v>
      </c>
      <c r="G66" s="57" t="s">
        <v>14</v>
      </c>
      <c r="H66" s="57" t="s">
        <v>15</v>
      </c>
      <c r="I66" s="57" t="str">
        <f t="shared" ref="I66:I129" si="2">_xlfn.CONCAT(K66,E66,L66,D66,L66,M66)</f>
        <v>('biosphere3','d25a3860-4be0-4fb3-ae03-2a4f04d2aa6f')</v>
      </c>
      <c r="J66" s="57" t="str">
        <f t="shared" ref="J66:J129" si="3">_xlfn.CONCAT(F66,C66)</f>
        <v>2-Methyl pentane('air', 'non-urban air or from high stacks')</v>
      </c>
      <c r="K66" s="57" t="s">
        <v>7743</v>
      </c>
      <c r="L66" s="57" t="s">
        <v>7744</v>
      </c>
      <c r="M66" s="57" t="s">
        <v>7745</v>
      </c>
    </row>
    <row r="67" spans="1:13" x14ac:dyDescent="0.25">
      <c r="A67" s="58">
        <v>2227</v>
      </c>
      <c r="B67" s="57" t="s">
        <v>6810</v>
      </c>
      <c r="C67" s="57" t="s">
        <v>44</v>
      </c>
      <c r="D67" s="57" t="s">
        <v>2166</v>
      </c>
      <c r="E67" s="57" t="s">
        <v>7742</v>
      </c>
      <c r="F67" s="57" t="s">
        <v>125</v>
      </c>
      <c r="G67" s="57" t="s">
        <v>14</v>
      </c>
      <c r="H67" s="57" t="s">
        <v>15</v>
      </c>
      <c r="I67" s="57" t="str">
        <f t="shared" si="2"/>
        <v>('biosphere3','d5649872-502b-4d23-b882-26d74a9fc4b4')</v>
      </c>
      <c r="J67" s="57" t="str">
        <f t="shared" si="3"/>
        <v>2-Methyl pentane('air', 'urban air close to ground')</v>
      </c>
      <c r="K67" s="57" t="s">
        <v>7743</v>
      </c>
      <c r="L67" s="57" t="s">
        <v>7744</v>
      </c>
      <c r="M67" s="57" t="s">
        <v>7745</v>
      </c>
    </row>
    <row r="68" spans="1:13" x14ac:dyDescent="0.25">
      <c r="A68" s="58">
        <v>2129</v>
      </c>
      <c r="B68" s="57" t="s">
        <v>6810</v>
      </c>
      <c r="C68" s="57" t="s">
        <v>190</v>
      </c>
      <c r="D68" s="57" t="s">
        <v>5047</v>
      </c>
      <c r="E68" s="57" t="s">
        <v>7742</v>
      </c>
      <c r="F68" s="57" t="s">
        <v>125</v>
      </c>
      <c r="G68" s="57" t="s">
        <v>14</v>
      </c>
      <c r="H68" s="57" t="s">
        <v>15</v>
      </c>
      <c r="I68" s="57" t="str">
        <f t="shared" si="2"/>
        <v>('biosphere3','059e6a26-7035-4621-a360-c71c5778eec8')</v>
      </c>
      <c r="J68" s="57" t="str">
        <f t="shared" si="3"/>
        <v>2-Methyl pentane('air',)</v>
      </c>
      <c r="K68" s="57" t="s">
        <v>7743</v>
      </c>
      <c r="L68" s="57" t="s">
        <v>7744</v>
      </c>
      <c r="M68" s="57" t="s">
        <v>7745</v>
      </c>
    </row>
    <row r="69" spans="1:13" x14ac:dyDescent="0.25">
      <c r="A69" s="58">
        <v>1361</v>
      </c>
      <c r="B69" s="57" t="s">
        <v>1683</v>
      </c>
      <c r="C69" s="57" t="s">
        <v>24</v>
      </c>
      <c r="D69" s="57" t="s">
        <v>5291</v>
      </c>
      <c r="E69" s="57" t="s">
        <v>7742</v>
      </c>
      <c r="F69" s="57" t="s">
        <v>1685</v>
      </c>
      <c r="G69" s="57" t="s">
        <v>14</v>
      </c>
      <c r="H69" s="57" t="s">
        <v>15</v>
      </c>
      <c r="I69" s="57" t="str">
        <f t="shared" si="2"/>
        <v>('biosphere3','88be8e1b-1bdc-46e1-9856-187a95b3d872')</v>
      </c>
      <c r="J69" s="57" t="str">
        <f t="shared" si="3"/>
        <v>2-Methyl-1-propanol('air', 'low population density, long-term')</v>
      </c>
      <c r="K69" s="57" t="s">
        <v>7743</v>
      </c>
      <c r="L69" s="57" t="s">
        <v>7744</v>
      </c>
      <c r="M69" s="57" t="s">
        <v>7745</v>
      </c>
    </row>
    <row r="70" spans="1:13" x14ac:dyDescent="0.25">
      <c r="A70" s="58">
        <v>179</v>
      </c>
      <c r="B70" s="57" t="s">
        <v>1683</v>
      </c>
      <c r="C70" s="57" t="s">
        <v>31</v>
      </c>
      <c r="D70" s="57" t="s">
        <v>5359</v>
      </c>
      <c r="E70" s="57" t="s">
        <v>7742</v>
      </c>
      <c r="F70" s="57" t="s">
        <v>1685</v>
      </c>
      <c r="G70" s="57" t="s">
        <v>14</v>
      </c>
      <c r="H70" s="57" t="s">
        <v>15</v>
      </c>
      <c r="I70" s="57" t="str">
        <f t="shared" si="2"/>
        <v>('biosphere3','17f06f74-feea-4b7c-a125-a67ae6e1dcfb')</v>
      </c>
      <c r="J70" s="57" t="str">
        <f t="shared" si="3"/>
        <v>2-Methyl-1-propanol('air', 'lower stratosphere + upper troposphere')</v>
      </c>
      <c r="K70" s="57" t="s">
        <v>7743</v>
      </c>
      <c r="L70" s="57" t="s">
        <v>7744</v>
      </c>
      <c r="M70" s="57" t="s">
        <v>7745</v>
      </c>
    </row>
    <row r="71" spans="1:13" x14ac:dyDescent="0.25">
      <c r="A71" s="58">
        <v>3642</v>
      </c>
      <c r="B71" s="57" t="s">
        <v>1683</v>
      </c>
      <c r="C71" s="57" t="s">
        <v>27</v>
      </c>
      <c r="D71" s="57" t="s">
        <v>1684</v>
      </c>
      <c r="E71" s="57" t="s">
        <v>7742</v>
      </c>
      <c r="F71" s="57" t="s">
        <v>1685</v>
      </c>
      <c r="G71" s="57" t="s">
        <v>14</v>
      </c>
      <c r="H71" s="57" t="s">
        <v>15</v>
      </c>
      <c r="I71" s="57" t="str">
        <f t="shared" si="2"/>
        <v>('biosphere3','76e532b3-25c7-487e-894c-5bf306cdd012')</v>
      </c>
      <c r="J71" s="57" t="str">
        <f t="shared" si="3"/>
        <v>2-Methyl-1-propanol('air', 'non-urban air or from high stacks')</v>
      </c>
      <c r="K71" s="57" t="s">
        <v>7743</v>
      </c>
      <c r="L71" s="57" t="s">
        <v>7744</v>
      </c>
      <c r="M71" s="57" t="s">
        <v>7745</v>
      </c>
    </row>
    <row r="72" spans="1:13" x14ac:dyDescent="0.25">
      <c r="A72" s="58">
        <v>1766</v>
      </c>
      <c r="B72" s="57" t="s">
        <v>1683</v>
      </c>
      <c r="C72" s="57" t="s">
        <v>44</v>
      </c>
      <c r="D72" s="57" t="s">
        <v>5522</v>
      </c>
      <c r="E72" s="57" t="s">
        <v>7742</v>
      </c>
      <c r="F72" s="57" t="s">
        <v>1685</v>
      </c>
      <c r="G72" s="57" t="s">
        <v>14</v>
      </c>
      <c r="H72" s="57" t="s">
        <v>15</v>
      </c>
      <c r="I72" s="57" t="str">
        <f t="shared" si="2"/>
        <v>('biosphere3','e2d860e3-1038-4386-a5f1-25ad75d18bbd')</v>
      </c>
      <c r="J72" s="57" t="str">
        <f t="shared" si="3"/>
        <v>2-Methyl-1-propanol('air', 'urban air close to ground')</v>
      </c>
      <c r="K72" s="57" t="s">
        <v>7743</v>
      </c>
      <c r="L72" s="57" t="s">
        <v>7744</v>
      </c>
      <c r="M72" s="57" t="s">
        <v>7745</v>
      </c>
    </row>
    <row r="73" spans="1:13" x14ac:dyDescent="0.25">
      <c r="A73" s="58">
        <v>1704</v>
      </c>
      <c r="B73" s="57" t="s">
        <v>1683</v>
      </c>
      <c r="C73" s="57" t="s">
        <v>190</v>
      </c>
      <c r="D73" s="57" t="s">
        <v>2569</v>
      </c>
      <c r="E73" s="57" t="s">
        <v>7742</v>
      </c>
      <c r="F73" s="57" t="s">
        <v>1685</v>
      </c>
      <c r="G73" s="57" t="s">
        <v>14</v>
      </c>
      <c r="H73" s="57" t="s">
        <v>15</v>
      </c>
      <c r="I73" s="57" t="str">
        <f t="shared" si="2"/>
        <v>('biosphere3','47bee45d-6d2b-48a6-a0c8-fcb8debc7f5d')</v>
      </c>
      <c r="J73" s="57" t="str">
        <f t="shared" si="3"/>
        <v>2-Methyl-1-propanol('air',)</v>
      </c>
      <c r="K73" s="57" t="s">
        <v>7743</v>
      </c>
      <c r="L73" s="57" t="s">
        <v>7744</v>
      </c>
      <c r="M73" s="57" t="s">
        <v>7745</v>
      </c>
    </row>
    <row r="74" spans="1:13" x14ac:dyDescent="0.25">
      <c r="A74" s="58">
        <v>4221</v>
      </c>
      <c r="B74" s="57" t="s">
        <v>1683</v>
      </c>
      <c r="C74" s="57" t="s">
        <v>71</v>
      </c>
      <c r="D74" s="57" t="s">
        <v>6572</v>
      </c>
      <c r="E74" s="57" t="s">
        <v>7742</v>
      </c>
      <c r="F74" s="57" t="s">
        <v>1685</v>
      </c>
      <c r="G74" s="57" t="s">
        <v>14</v>
      </c>
      <c r="H74" s="57" t="s">
        <v>15</v>
      </c>
      <c r="I74" s="57" t="str">
        <f t="shared" si="2"/>
        <v>('biosphere3','d3f6f514-41e1-4b24-aa56-7d403839a4dd')</v>
      </c>
      <c r="J74" s="57" t="str">
        <f t="shared" si="3"/>
        <v>2-Methyl-1-propanol('water', 'ground-')</v>
      </c>
      <c r="K74" s="57" t="s">
        <v>7743</v>
      </c>
      <c r="L74" s="57" t="s">
        <v>7744</v>
      </c>
      <c r="M74" s="57" t="s">
        <v>7745</v>
      </c>
    </row>
    <row r="75" spans="1:13" x14ac:dyDescent="0.25">
      <c r="A75" s="58">
        <v>2432</v>
      </c>
      <c r="B75" s="57" t="s">
        <v>1683</v>
      </c>
      <c r="C75" s="57" t="s">
        <v>100</v>
      </c>
      <c r="D75" s="57" t="s">
        <v>6568</v>
      </c>
      <c r="E75" s="57" t="s">
        <v>7742</v>
      </c>
      <c r="F75" s="57" t="s">
        <v>1685</v>
      </c>
      <c r="G75" s="57" t="s">
        <v>14</v>
      </c>
      <c r="H75" s="57" t="s">
        <v>15</v>
      </c>
      <c r="I75" s="57" t="str">
        <f t="shared" si="2"/>
        <v>('biosphere3','a0cb36a5-d726-4c6e-9787-971cc763d294')</v>
      </c>
      <c r="J75" s="57" t="str">
        <f t="shared" si="3"/>
        <v>2-Methyl-1-propanol('water', 'ground-, long-term')</v>
      </c>
      <c r="K75" s="57" t="s">
        <v>7743</v>
      </c>
      <c r="L75" s="57" t="s">
        <v>7744</v>
      </c>
      <c r="M75" s="57" t="s">
        <v>7745</v>
      </c>
    </row>
    <row r="76" spans="1:13" x14ac:dyDescent="0.25">
      <c r="A76" s="58">
        <v>633</v>
      </c>
      <c r="B76" s="57" t="s">
        <v>1683</v>
      </c>
      <c r="C76" s="57" t="s">
        <v>10</v>
      </c>
      <c r="D76" s="57" t="s">
        <v>5013</v>
      </c>
      <c r="E76" s="57" t="s">
        <v>7742</v>
      </c>
      <c r="F76" s="57" t="s">
        <v>1685</v>
      </c>
      <c r="G76" s="57" t="s">
        <v>14</v>
      </c>
      <c r="H76" s="57" t="s">
        <v>15</v>
      </c>
      <c r="I76" s="57" t="str">
        <f t="shared" si="2"/>
        <v>('biosphere3','76a317b6-1c35-4c75-bb00-1cd5ec8c8e17')</v>
      </c>
      <c r="J76" s="57" t="str">
        <f t="shared" si="3"/>
        <v>2-Methyl-1-propanol('water', 'ocean')</v>
      </c>
      <c r="K76" s="57" t="s">
        <v>7743</v>
      </c>
      <c r="L76" s="57" t="s">
        <v>7744</v>
      </c>
      <c r="M76" s="57" t="s">
        <v>7745</v>
      </c>
    </row>
    <row r="77" spans="1:13" x14ac:dyDescent="0.25">
      <c r="A77" s="58">
        <v>13</v>
      </c>
      <c r="B77" s="57" t="s">
        <v>1683</v>
      </c>
      <c r="C77" s="57" t="s">
        <v>91</v>
      </c>
      <c r="D77" s="57" t="s">
        <v>3917</v>
      </c>
      <c r="E77" s="57" t="s">
        <v>7742</v>
      </c>
      <c r="F77" s="57" t="s">
        <v>1685</v>
      </c>
      <c r="G77" s="57" t="s">
        <v>14</v>
      </c>
      <c r="H77" s="57" t="s">
        <v>15</v>
      </c>
      <c r="I77" s="57" t="str">
        <f t="shared" si="2"/>
        <v>('biosphere3','79240a49-80cf-4be4-b5c2-bfdd3f4aa249')</v>
      </c>
      <c r="J77" s="57" t="str">
        <f t="shared" si="3"/>
        <v>2-Methyl-1-propanol('water', 'surface water')</v>
      </c>
      <c r="K77" s="57" t="s">
        <v>7743</v>
      </c>
      <c r="L77" s="57" t="s">
        <v>7744</v>
      </c>
      <c r="M77" s="57" t="s">
        <v>7745</v>
      </c>
    </row>
    <row r="78" spans="1:13" x14ac:dyDescent="0.25">
      <c r="A78" s="58">
        <v>3885</v>
      </c>
      <c r="B78" s="57" t="s">
        <v>1683</v>
      </c>
      <c r="C78" s="57" t="s">
        <v>48</v>
      </c>
      <c r="D78" s="57" t="s">
        <v>6210</v>
      </c>
      <c r="E78" s="57" t="s">
        <v>7742</v>
      </c>
      <c r="F78" s="57" t="s">
        <v>1685</v>
      </c>
      <c r="G78" s="57" t="s">
        <v>14</v>
      </c>
      <c r="H78" s="57" t="s">
        <v>15</v>
      </c>
      <c r="I78" s="57" t="str">
        <f t="shared" si="2"/>
        <v>('biosphere3','446e7a93-6ac4-4bdf-b97d-03f683c7488c')</v>
      </c>
      <c r="J78" s="57" t="str">
        <f t="shared" si="3"/>
        <v>2-Methyl-1-propanol('water',)</v>
      </c>
      <c r="K78" s="57" t="s">
        <v>7743</v>
      </c>
      <c r="L78" s="57" t="s">
        <v>7744</v>
      </c>
      <c r="M78" s="57" t="s">
        <v>7745</v>
      </c>
    </row>
    <row r="79" spans="1:13" x14ac:dyDescent="0.25">
      <c r="A79" s="58">
        <v>361</v>
      </c>
      <c r="B79" s="57" t="s">
        <v>687</v>
      </c>
      <c r="C79" s="57" t="s">
        <v>24</v>
      </c>
      <c r="D79" s="57" t="s">
        <v>5113</v>
      </c>
      <c r="E79" s="57" t="s">
        <v>7742</v>
      </c>
      <c r="F79" s="57" t="s">
        <v>689</v>
      </c>
      <c r="G79" s="57" t="s">
        <v>14</v>
      </c>
      <c r="H79" s="57" t="s">
        <v>15</v>
      </c>
      <c r="I79" s="57" t="str">
        <f t="shared" si="2"/>
        <v>('biosphere3','394c876b-9b10-4f7f-b2b7-4e61b691d7c6')</v>
      </c>
      <c r="J79" s="57" t="str">
        <f t="shared" si="3"/>
        <v>2-Methyl-2-butene('air', 'low population density, long-term')</v>
      </c>
      <c r="K79" s="57" t="s">
        <v>7743</v>
      </c>
      <c r="L79" s="57" t="s">
        <v>7744</v>
      </c>
      <c r="M79" s="57" t="s">
        <v>7745</v>
      </c>
    </row>
    <row r="80" spans="1:13" x14ac:dyDescent="0.25">
      <c r="A80" s="58">
        <v>1559</v>
      </c>
      <c r="B80" s="57" t="s">
        <v>687</v>
      </c>
      <c r="C80" s="57" t="s">
        <v>31</v>
      </c>
      <c r="D80" s="57" t="s">
        <v>5734</v>
      </c>
      <c r="E80" s="57" t="s">
        <v>7742</v>
      </c>
      <c r="F80" s="57" t="s">
        <v>689</v>
      </c>
      <c r="G80" s="57" t="s">
        <v>14</v>
      </c>
      <c r="H80" s="57" t="s">
        <v>15</v>
      </c>
      <c r="I80" s="57" t="str">
        <f t="shared" si="2"/>
        <v>('biosphere3','f9501098-4a8e-4cd1-98b7-00afbac477a4')</v>
      </c>
      <c r="J80" s="57" t="str">
        <f t="shared" si="3"/>
        <v>2-Methyl-2-butene('air', 'lower stratosphere + upper troposphere')</v>
      </c>
      <c r="K80" s="57" t="s">
        <v>7743</v>
      </c>
      <c r="L80" s="57" t="s">
        <v>7744</v>
      </c>
      <c r="M80" s="57" t="s">
        <v>7745</v>
      </c>
    </row>
    <row r="81" spans="1:13" x14ac:dyDescent="0.25">
      <c r="A81" s="58">
        <v>1050</v>
      </c>
      <c r="B81" s="57" t="s">
        <v>687</v>
      </c>
      <c r="C81" s="57" t="s">
        <v>27</v>
      </c>
      <c r="D81" s="57" t="s">
        <v>6214</v>
      </c>
      <c r="E81" s="57" t="s">
        <v>7742</v>
      </c>
      <c r="F81" s="57" t="s">
        <v>689</v>
      </c>
      <c r="G81" s="57" t="s">
        <v>14</v>
      </c>
      <c r="H81" s="57" t="s">
        <v>15</v>
      </c>
      <c r="I81" s="57" t="str">
        <f t="shared" si="2"/>
        <v>('biosphere3','ef762eea-a8a2-49e1-8ed6-a12d325856f4')</v>
      </c>
      <c r="J81" s="57" t="str">
        <f t="shared" si="3"/>
        <v>2-Methyl-2-butene('air', 'non-urban air or from high stacks')</v>
      </c>
      <c r="K81" s="57" t="s">
        <v>7743</v>
      </c>
      <c r="L81" s="57" t="s">
        <v>7744</v>
      </c>
      <c r="M81" s="57" t="s">
        <v>7745</v>
      </c>
    </row>
    <row r="82" spans="1:13" x14ac:dyDescent="0.25">
      <c r="A82" s="58">
        <v>405</v>
      </c>
      <c r="B82" s="57" t="s">
        <v>687</v>
      </c>
      <c r="C82" s="57" t="s">
        <v>44</v>
      </c>
      <c r="D82" s="57" t="s">
        <v>2081</v>
      </c>
      <c r="E82" s="57" t="s">
        <v>7742</v>
      </c>
      <c r="F82" s="57" t="s">
        <v>689</v>
      </c>
      <c r="G82" s="57" t="s">
        <v>14</v>
      </c>
      <c r="H82" s="57" t="s">
        <v>15</v>
      </c>
      <c r="I82" s="57" t="str">
        <f t="shared" si="2"/>
        <v>('biosphere3','79a87f98-0b00-4e7e-86f8-70667307f696')</v>
      </c>
      <c r="J82" s="57" t="str">
        <f t="shared" si="3"/>
        <v>2-Methyl-2-butene('air', 'urban air close to ground')</v>
      </c>
      <c r="K82" s="57" t="s">
        <v>7743</v>
      </c>
      <c r="L82" s="57" t="s">
        <v>7744</v>
      </c>
      <c r="M82" s="57" t="s">
        <v>7745</v>
      </c>
    </row>
    <row r="83" spans="1:13" x14ac:dyDescent="0.25">
      <c r="A83" s="58">
        <v>4212</v>
      </c>
      <c r="B83" s="57" t="s">
        <v>687</v>
      </c>
      <c r="C83" s="57" t="s">
        <v>190</v>
      </c>
      <c r="D83" s="57" t="s">
        <v>4588</v>
      </c>
      <c r="E83" s="57" t="s">
        <v>7742</v>
      </c>
      <c r="F83" s="57" t="s">
        <v>689</v>
      </c>
      <c r="G83" s="57" t="s">
        <v>14</v>
      </c>
      <c r="H83" s="57" t="s">
        <v>15</v>
      </c>
      <c r="I83" s="57" t="str">
        <f t="shared" si="2"/>
        <v>('biosphere3','4e44630f-4197-4f05-809f-0fef07fba7d3')</v>
      </c>
      <c r="J83" s="57" t="str">
        <f t="shared" si="3"/>
        <v>2-Methyl-2-butene('air',)</v>
      </c>
      <c r="K83" s="57" t="s">
        <v>7743</v>
      </c>
      <c r="L83" s="57" t="s">
        <v>7744</v>
      </c>
      <c r="M83" s="57" t="s">
        <v>7745</v>
      </c>
    </row>
    <row r="84" spans="1:13" x14ac:dyDescent="0.25">
      <c r="A84" s="58">
        <v>3985</v>
      </c>
      <c r="B84" s="57" t="s">
        <v>687</v>
      </c>
      <c r="C84" s="57" t="s">
        <v>71</v>
      </c>
      <c r="D84" s="57" t="s">
        <v>1616</v>
      </c>
      <c r="E84" s="57" t="s">
        <v>7742</v>
      </c>
      <c r="F84" s="57" t="s">
        <v>689</v>
      </c>
      <c r="G84" s="57" t="s">
        <v>14</v>
      </c>
      <c r="H84" s="57" t="s">
        <v>15</v>
      </c>
      <c r="I84" s="57" t="str">
        <f t="shared" si="2"/>
        <v>('biosphere3','efe94e38-a449-4817-94c1-7aedf1022714')</v>
      </c>
      <c r="J84" s="57" t="str">
        <f t="shared" si="3"/>
        <v>2-Methyl-2-butene('water', 'ground-')</v>
      </c>
      <c r="K84" s="57" t="s">
        <v>7743</v>
      </c>
      <c r="L84" s="57" t="s">
        <v>7744</v>
      </c>
      <c r="M84" s="57" t="s">
        <v>7745</v>
      </c>
    </row>
    <row r="85" spans="1:13" x14ac:dyDescent="0.25">
      <c r="A85" s="58">
        <v>3840</v>
      </c>
      <c r="B85" s="57" t="s">
        <v>687</v>
      </c>
      <c r="C85" s="57" t="s">
        <v>100</v>
      </c>
      <c r="D85" s="57" t="s">
        <v>2510</v>
      </c>
      <c r="E85" s="57" t="s">
        <v>7742</v>
      </c>
      <c r="F85" s="57" t="s">
        <v>689</v>
      </c>
      <c r="G85" s="57" t="s">
        <v>14</v>
      </c>
      <c r="H85" s="57" t="s">
        <v>15</v>
      </c>
      <c r="I85" s="57" t="str">
        <f t="shared" si="2"/>
        <v>('biosphere3','fc81e3b6-8538-4e74-9303-26cf397f19cb')</v>
      </c>
      <c r="J85" s="57" t="str">
        <f t="shared" si="3"/>
        <v>2-Methyl-2-butene('water', 'ground-, long-term')</v>
      </c>
      <c r="K85" s="57" t="s">
        <v>7743</v>
      </c>
      <c r="L85" s="57" t="s">
        <v>7744</v>
      </c>
      <c r="M85" s="57" t="s">
        <v>7745</v>
      </c>
    </row>
    <row r="86" spans="1:13" x14ac:dyDescent="0.25">
      <c r="A86" s="58">
        <v>2759</v>
      </c>
      <c r="B86" s="57" t="s">
        <v>687</v>
      </c>
      <c r="C86" s="57" t="s">
        <v>10</v>
      </c>
      <c r="D86" s="57" t="s">
        <v>688</v>
      </c>
      <c r="E86" s="57" t="s">
        <v>7742</v>
      </c>
      <c r="F86" s="57" t="s">
        <v>689</v>
      </c>
      <c r="G86" s="57" t="s">
        <v>14</v>
      </c>
      <c r="H86" s="57" t="s">
        <v>15</v>
      </c>
      <c r="I86" s="57" t="str">
        <f t="shared" si="2"/>
        <v>('biosphere3','b5a8e697-f5ac-413f-828c-51f6aace2e36')</v>
      </c>
      <c r="J86" s="57" t="str">
        <f t="shared" si="3"/>
        <v>2-Methyl-2-butene('water', 'ocean')</v>
      </c>
      <c r="K86" s="57" t="s">
        <v>7743</v>
      </c>
      <c r="L86" s="57" t="s">
        <v>7744</v>
      </c>
      <c r="M86" s="57" t="s">
        <v>7745</v>
      </c>
    </row>
    <row r="87" spans="1:13" x14ac:dyDescent="0.25">
      <c r="A87" s="58">
        <v>122</v>
      </c>
      <c r="B87" s="57" t="s">
        <v>687</v>
      </c>
      <c r="C87" s="57" t="s">
        <v>91</v>
      </c>
      <c r="D87" s="57" t="s">
        <v>964</v>
      </c>
      <c r="E87" s="57" t="s">
        <v>7742</v>
      </c>
      <c r="F87" s="57" t="s">
        <v>689</v>
      </c>
      <c r="G87" s="57" t="s">
        <v>14</v>
      </c>
      <c r="H87" s="57" t="s">
        <v>15</v>
      </c>
      <c r="I87" s="57" t="str">
        <f t="shared" si="2"/>
        <v>('biosphere3','2df5a2fe-1ab2-48e7-a9a6-1085703b17be')</v>
      </c>
      <c r="J87" s="57" t="str">
        <f t="shared" si="3"/>
        <v>2-Methyl-2-butene('water', 'surface water')</v>
      </c>
      <c r="K87" s="57" t="s">
        <v>7743</v>
      </c>
      <c r="L87" s="57" t="s">
        <v>7744</v>
      </c>
      <c r="M87" s="57" t="s">
        <v>7745</v>
      </c>
    </row>
    <row r="88" spans="1:13" x14ac:dyDescent="0.25">
      <c r="A88" s="58">
        <v>2553</v>
      </c>
      <c r="B88" s="57" t="s">
        <v>687</v>
      </c>
      <c r="C88" s="57" t="s">
        <v>48</v>
      </c>
      <c r="D88" s="57" t="s">
        <v>1887</v>
      </c>
      <c r="E88" s="57" t="s">
        <v>7742</v>
      </c>
      <c r="F88" s="57" t="s">
        <v>689</v>
      </c>
      <c r="G88" s="57" t="s">
        <v>14</v>
      </c>
      <c r="H88" s="57" t="s">
        <v>15</v>
      </c>
      <c r="I88" s="57" t="str">
        <f t="shared" si="2"/>
        <v>('biosphere3','23868338-42bc-4baf-a9e2-8e84ff8c92f1')</v>
      </c>
      <c r="J88" s="57" t="str">
        <f t="shared" si="3"/>
        <v>2-Methyl-2-butene('water',)</v>
      </c>
      <c r="K88" s="57" t="s">
        <v>7743</v>
      </c>
      <c r="L88" s="57" t="s">
        <v>7744</v>
      </c>
      <c r="M88" s="57" t="s">
        <v>7745</v>
      </c>
    </row>
    <row r="89" spans="1:13" x14ac:dyDescent="0.25">
      <c r="A89" s="58">
        <v>397</v>
      </c>
      <c r="B89" s="57" t="s">
        <v>43</v>
      </c>
      <c r="C89" s="57" t="s">
        <v>24</v>
      </c>
      <c r="D89" s="57" t="s">
        <v>3343</v>
      </c>
      <c r="E89" s="57" t="s">
        <v>7742</v>
      </c>
      <c r="F89" s="57" t="s">
        <v>46</v>
      </c>
      <c r="G89" s="57" t="s">
        <v>14</v>
      </c>
      <c r="H89" s="57" t="s">
        <v>15</v>
      </c>
      <c r="I89" s="57" t="str">
        <f t="shared" si="2"/>
        <v>('biosphere3','409f0e6f-f0a5-4011-8f85-938e9a078f92')</v>
      </c>
      <c r="J89" s="57" t="str">
        <f t="shared" si="3"/>
        <v>2-Nitrobenzoic acid('air', 'low population density, long-term')</v>
      </c>
      <c r="K89" s="57" t="s">
        <v>7743</v>
      </c>
      <c r="L89" s="57" t="s">
        <v>7744</v>
      </c>
      <c r="M89" s="57" t="s">
        <v>7745</v>
      </c>
    </row>
    <row r="90" spans="1:13" x14ac:dyDescent="0.25">
      <c r="A90" s="58">
        <v>4187</v>
      </c>
      <c r="B90" s="57" t="s">
        <v>43</v>
      </c>
      <c r="C90" s="57" t="s">
        <v>31</v>
      </c>
      <c r="D90" s="57" t="s">
        <v>6477</v>
      </c>
      <c r="E90" s="57" t="s">
        <v>7742</v>
      </c>
      <c r="F90" s="57" t="s">
        <v>46</v>
      </c>
      <c r="G90" s="57" t="s">
        <v>14</v>
      </c>
      <c r="H90" s="57" t="s">
        <v>15</v>
      </c>
      <c r="I90" s="57" t="str">
        <f t="shared" si="2"/>
        <v>('biosphere3','878099e4-3f82-4ec6-88c5-1acd745bf01a')</v>
      </c>
      <c r="J90" s="57" t="str">
        <f t="shared" si="3"/>
        <v>2-Nitrobenzoic acid('air', 'lower stratosphere + upper troposphere')</v>
      </c>
      <c r="K90" s="57" t="s">
        <v>7743</v>
      </c>
      <c r="L90" s="57" t="s">
        <v>7744</v>
      </c>
      <c r="M90" s="57" t="s">
        <v>7745</v>
      </c>
    </row>
    <row r="91" spans="1:13" x14ac:dyDescent="0.25">
      <c r="A91" s="58">
        <v>166</v>
      </c>
      <c r="B91" s="57" t="s">
        <v>43</v>
      </c>
      <c r="C91" s="57" t="s">
        <v>27</v>
      </c>
      <c r="D91" s="57" t="s">
        <v>4240</v>
      </c>
      <c r="E91" s="57" t="s">
        <v>7742</v>
      </c>
      <c r="F91" s="57" t="s">
        <v>46</v>
      </c>
      <c r="G91" s="57" t="s">
        <v>14</v>
      </c>
      <c r="H91" s="57" t="s">
        <v>15</v>
      </c>
      <c r="I91" s="57" t="str">
        <f t="shared" si="2"/>
        <v>('biosphere3','5884b91e-d758-4fb4-9bf0-6cf87093cdb2')</v>
      </c>
      <c r="J91" s="57" t="str">
        <f t="shared" si="3"/>
        <v>2-Nitrobenzoic acid('air', 'non-urban air or from high stacks')</v>
      </c>
      <c r="K91" s="57" t="s">
        <v>7743</v>
      </c>
      <c r="L91" s="57" t="s">
        <v>7744</v>
      </c>
      <c r="M91" s="57" t="s">
        <v>7745</v>
      </c>
    </row>
    <row r="92" spans="1:13" x14ac:dyDescent="0.25">
      <c r="A92" s="58">
        <v>4275</v>
      </c>
      <c r="B92" s="57" t="s">
        <v>43</v>
      </c>
      <c r="C92" s="57" t="s">
        <v>44</v>
      </c>
      <c r="D92" s="57" t="s">
        <v>45</v>
      </c>
      <c r="E92" s="57" t="s">
        <v>7742</v>
      </c>
      <c r="F92" s="57" t="s">
        <v>46</v>
      </c>
      <c r="G92" s="57" t="s">
        <v>14</v>
      </c>
      <c r="H92" s="57" t="s">
        <v>15</v>
      </c>
      <c r="I92" s="57" t="str">
        <f t="shared" si="2"/>
        <v>('biosphere3','90d374f1-b739-45b2-a734-d6bdd8c8dc9c')</v>
      </c>
      <c r="J92" s="57" t="str">
        <f t="shared" si="3"/>
        <v>2-Nitrobenzoic acid('air', 'urban air close to ground')</v>
      </c>
      <c r="K92" s="57" t="s">
        <v>7743</v>
      </c>
      <c r="L92" s="57" t="s">
        <v>7744</v>
      </c>
      <c r="M92" s="57" t="s">
        <v>7745</v>
      </c>
    </row>
    <row r="93" spans="1:13" x14ac:dyDescent="0.25">
      <c r="A93" s="58">
        <v>1624</v>
      </c>
      <c r="B93" s="57" t="s">
        <v>43</v>
      </c>
      <c r="C93" s="57" t="s">
        <v>190</v>
      </c>
      <c r="D93" s="57" t="s">
        <v>2256</v>
      </c>
      <c r="E93" s="57" t="s">
        <v>7742</v>
      </c>
      <c r="F93" s="57" t="s">
        <v>46</v>
      </c>
      <c r="G93" s="57" t="s">
        <v>14</v>
      </c>
      <c r="H93" s="57" t="s">
        <v>15</v>
      </c>
      <c r="I93" s="57" t="str">
        <f t="shared" si="2"/>
        <v>('biosphere3','98d3f159-b420-4e43-aab5-4fd093b82429')</v>
      </c>
      <c r="J93" s="57" t="str">
        <f t="shared" si="3"/>
        <v>2-Nitrobenzoic acid('air',)</v>
      </c>
      <c r="K93" s="57" t="s">
        <v>7743</v>
      </c>
      <c r="L93" s="57" t="s">
        <v>7744</v>
      </c>
      <c r="M93" s="57" t="s">
        <v>7745</v>
      </c>
    </row>
    <row r="94" spans="1:13" x14ac:dyDescent="0.25">
      <c r="A94" s="58">
        <v>3246</v>
      </c>
      <c r="B94" s="57" t="s">
        <v>1130</v>
      </c>
      <c r="C94" s="57" t="s">
        <v>17</v>
      </c>
      <c r="D94" s="57" t="s">
        <v>1131</v>
      </c>
      <c r="E94" s="57" t="s">
        <v>7742</v>
      </c>
      <c r="F94" s="57" t="s">
        <v>1132</v>
      </c>
      <c r="G94" s="57" t="s">
        <v>14</v>
      </c>
      <c r="H94" s="57" t="s">
        <v>15</v>
      </c>
      <c r="I94" s="57" t="str">
        <f t="shared" si="2"/>
        <v>('biosphere3','5357f101-f2df-5f6e-b534-f1705b597773')</v>
      </c>
      <c r="J94" s="57" t="str">
        <f t="shared" si="3"/>
        <v>2-Phenylphenol('soil', 'agricultural')</v>
      </c>
      <c r="K94" s="57" t="s">
        <v>7743</v>
      </c>
      <c r="L94" s="57" t="s">
        <v>7744</v>
      </c>
      <c r="M94" s="57" t="s">
        <v>7745</v>
      </c>
    </row>
    <row r="95" spans="1:13" x14ac:dyDescent="0.25">
      <c r="A95" s="58">
        <v>1467</v>
      </c>
      <c r="B95" s="57" t="s">
        <v>1404</v>
      </c>
      <c r="C95" s="57" t="s">
        <v>24</v>
      </c>
      <c r="D95" s="57" t="s">
        <v>5879</v>
      </c>
      <c r="E95" s="57" t="s">
        <v>7742</v>
      </c>
      <c r="F95" s="57" t="s">
        <v>1406</v>
      </c>
      <c r="G95" s="57" t="s">
        <v>14</v>
      </c>
      <c r="H95" s="57" t="s">
        <v>15</v>
      </c>
      <c r="I95" s="57" t="str">
        <f t="shared" si="2"/>
        <v>('biosphere3','326b94e8-aea0-4bd4-8a50-63bf283882a8')</v>
      </c>
      <c r="J95" s="57" t="str">
        <f t="shared" si="3"/>
        <v>2-Propanol('air', 'low population density, long-term')</v>
      </c>
      <c r="K95" s="57" t="s">
        <v>7743</v>
      </c>
      <c r="L95" s="57" t="s">
        <v>7744</v>
      </c>
      <c r="M95" s="57" t="s">
        <v>7745</v>
      </c>
    </row>
    <row r="96" spans="1:13" x14ac:dyDescent="0.25">
      <c r="A96" s="58">
        <v>3566</v>
      </c>
      <c r="B96" s="57" t="s">
        <v>1404</v>
      </c>
      <c r="C96" s="57" t="s">
        <v>31</v>
      </c>
      <c r="D96" s="57" t="s">
        <v>4582</v>
      </c>
      <c r="E96" s="57" t="s">
        <v>7742</v>
      </c>
      <c r="F96" s="57" t="s">
        <v>1406</v>
      </c>
      <c r="G96" s="57" t="s">
        <v>14</v>
      </c>
      <c r="H96" s="57" t="s">
        <v>15</v>
      </c>
      <c r="I96" s="57" t="str">
        <f t="shared" si="2"/>
        <v>('biosphere3','1cd24bc8-53b9-43e8-ad58-4438c9244a10')</v>
      </c>
      <c r="J96" s="57" t="str">
        <f t="shared" si="3"/>
        <v>2-Propanol('air', 'lower stratosphere + upper troposphere')</v>
      </c>
      <c r="K96" s="57" t="s">
        <v>7743</v>
      </c>
      <c r="L96" s="57" t="s">
        <v>7744</v>
      </c>
      <c r="M96" s="57" t="s">
        <v>7745</v>
      </c>
    </row>
    <row r="97" spans="1:13" x14ac:dyDescent="0.25">
      <c r="A97" s="58">
        <v>1458</v>
      </c>
      <c r="B97" s="57" t="s">
        <v>1404</v>
      </c>
      <c r="C97" s="57" t="s">
        <v>27</v>
      </c>
      <c r="D97" s="57" t="s">
        <v>3672</v>
      </c>
      <c r="E97" s="57" t="s">
        <v>7742</v>
      </c>
      <c r="F97" s="57" t="s">
        <v>1406</v>
      </c>
      <c r="G97" s="57" t="s">
        <v>14</v>
      </c>
      <c r="H97" s="57" t="s">
        <v>15</v>
      </c>
      <c r="I97" s="57" t="str">
        <f t="shared" si="2"/>
        <v>('biosphere3','ed1aff41-0bfc-48b8-8250-840c0a2f6961')</v>
      </c>
      <c r="J97" s="57" t="str">
        <f t="shared" si="3"/>
        <v>2-Propanol('air', 'non-urban air or from high stacks')</v>
      </c>
      <c r="K97" s="57" t="s">
        <v>7743</v>
      </c>
      <c r="L97" s="57" t="s">
        <v>7744</v>
      </c>
      <c r="M97" s="57" t="s">
        <v>7745</v>
      </c>
    </row>
    <row r="98" spans="1:13" x14ac:dyDescent="0.25">
      <c r="A98" s="58">
        <v>240</v>
      </c>
      <c r="B98" s="57" t="s">
        <v>1404</v>
      </c>
      <c r="C98" s="57" t="s">
        <v>44</v>
      </c>
      <c r="D98" s="57" t="s">
        <v>1405</v>
      </c>
      <c r="E98" s="57" t="s">
        <v>7742</v>
      </c>
      <c r="F98" s="57" t="s">
        <v>1406</v>
      </c>
      <c r="G98" s="57" t="s">
        <v>14</v>
      </c>
      <c r="H98" s="57" t="s">
        <v>15</v>
      </c>
      <c r="I98" s="57" t="str">
        <f t="shared" si="2"/>
        <v>('biosphere3','cbf58f64-9286-406f-8dcb-ef1d81eec980')</v>
      </c>
      <c r="J98" s="57" t="str">
        <f t="shared" si="3"/>
        <v>2-Propanol('air', 'urban air close to ground')</v>
      </c>
      <c r="K98" s="57" t="s">
        <v>7743</v>
      </c>
      <c r="L98" s="57" t="s">
        <v>7744</v>
      </c>
      <c r="M98" s="57" t="s">
        <v>7745</v>
      </c>
    </row>
    <row r="99" spans="1:13" x14ac:dyDescent="0.25">
      <c r="A99" s="58">
        <v>436</v>
      </c>
      <c r="B99" s="57" t="s">
        <v>1404</v>
      </c>
      <c r="C99" s="57" t="s">
        <v>190</v>
      </c>
      <c r="D99" s="57" t="s">
        <v>1910</v>
      </c>
      <c r="E99" s="57" t="s">
        <v>7742</v>
      </c>
      <c r="F99" s="57" t="s">
        <v>1406</v>
      </c>
      <c r="G99" s="57" t="s">
        <v>14</v>
      </c>
      <c r="H99" s="57" t="s">
        <v>15</v>
      </c>
      <c r="I99" s="57" t="str">
        <f t="shared" si="2"/>
        <v>('biosphere3','479edec6-763c-49fc-83f8-49780f08cf29')</v>
      </c>
      <c r="J99" s="57" t="str">
        <f t="shared" si="3"/>
        <v>2-Propanol('air',)</v>
      </c>
      <c r="K99" s="57" t="s">
        <v>7743</v>
      </c>
      <c r="L99" s="57" t="s">
        <v>7744</v>
      </c>
      <c r="M99" s="57" t="s">
        <v>7745</v>
      </c>
    </row>
    <row r="100" spans="1:13" x14ac:dyDescent="0.25">
      <c r="A100" s="58">
        <v>2165</v>
      </c>
      <c r="B100" s="57" t="s">
        <v>1404</v>
      </c>
      <c r="C100" s="57" t="s">
        <v>71</v>
      </c>
      <c r="D100" s="57" t="s">
        <v>4842</v>
      </c>
      <c r="E100" s="57" t="s">
        <v>7742</v>
      </c>
      <c r="F100" s="57" t="s">
        <v>1406</v>
      </c>
      <c r="G100" s="57" t="s">
        <v>14</v>
      </c>
      <c r="H100" s="57" t="s">
        <v>15</v>
      </c>
      <c r="I100" s="57" t="str">
        <f t="shared" si="2"/>
        <v>('biosphere3','697667f9-d58c-4a64-99e3-30d24d7f91a2')</v>
      </c>
      <c r="J100" s="57" t="str">
        <f t="shared" si="3"/>
        <v>2-Propanol('water', 'ground-')</v>
      </c>
      <c r="K100" s="57" t="s">
        <v>7743</v>
      </c>
      <c r="L100" s="57" t="s">
        <v>7744</v>
      </c>
      <c r="M100" s="57" t="s">
        <v>7745</v>
      </c>
    </row>
    <row r="101" spans="1:13" x14ac:dyDescent="0.25">
      <c r="A101" s="58">
        <v>1677</v>
      </c>
      <c r="B101" s="57" t="s">
        <v>1404</v>
      </c>
      <c r="C101" s="57" t="s">
        <v>100</v>
      </c>
      <c r="D101" s="57" t="s">
        <v>5524</v>
      </c>
      <c r="E101" s="57" t="s">
        <v>7742</v>
      </c>
      <c r="F101" s="57" t="s">
        <v>1406</v>
      </c>
      <c r="G101" s="57" t="s">
        <v>14</v>
      </c>
      <c r="H101" s="57" t="s">
        <v>15</v>
      </c>
      <c r="I101" s="57" t="str">
        <f t="shared" si="2"/>
        <v>('biosphere3','56217fe7-9437-4131-9ae2-e4c4b07b3a64')</v>
      </c>
      <c r="J101" s="57" t="str">
        <f t="shared" si="3"/>
        <v>2-Propanol('water', 'ground-, long-term')</v>
      </c>
      <c r="K101" s="57" t="s">
        <v>7743</v>
      </c>
      <c r="L101" s="57" t="s">
        <v>7744</v>
      </c>
      <c r="M101" s="57" t="s">
        <v>7745</v>
      </c>
    </row>
    <row r="102" spans="1:13" x14ac:dyDescent="0.25">
      <c r="A102" s="58">
        <v>2193</v>
      </c>
      <c r="B102" s="57" t="s">
        <v>1404</v>
      </c>
      <c r="C102" s="57" t="s">
        <v>10</v>
      </c>
      <c r="D102" s="57" t="s">
        <v>3875</v>
      </c>
      <c r="E102" s="57" t="s">
        <v>7742</v>
      </c>
      <c r="F102" s="57" t="s">
        <v>1406</v>
      </c>
      <c r="G102" s="57" t="s">
        <v>14</v>
      </c>
      <c r="H102" s="57" t="s">
        <v>15</v>
      </c>
      <c r="I102" s="57" t="str">
        <f t="shared" si="2"/>
        <v>('biosphere3','5b33703d-d6a1-4bde-88e7-3b90b4d45550')</v>
      </c>
      <c r="J102" s="57" t="str">
        <f t="shared" si="3"/>
        <v>2-Propanol('water', 'ocean')</v>
      </c>
      <c r="K102" s="57" t="s">
        <v>7743</v>
      </c>
      <c r="L102" s="57" t="s">
        <v>7744</v>
      </c>
      <c r="M102" s="57" t="s">
        <v>7745</v>
      </c>
    </row>
    <row r="103" spans="1:13" x14ac:dyDescent="0.25">
      <c r="A103" s="58">
        <v>4321</v>
      </c>
      <c r="B103" s="57" t="s">
        <v>1404</v>
      </c>
      <c r="C103" s="57" t="s">
        <v>91</v>
      </c>
      <c r="D103" s="57" t="s">
        <v>2398</v>
      </c>
      <c r="E103" s="57" t="s">
        <v>7742</v>
      </c>
      <c r="F103" s="57" t="s">
        <v>1406</v>
      </c>
      <c r="G103" s="57" t="s">
        <v>14</v>
      </c>
      <c r="H103" s="57" t="s">
        <v>15</v>
      </c>
      <c r="I103" s="57" t="str">
        <f t="shared" si="2"/>
        <v>('biosphere3','caeb15fa-9711-4d37-99a2-d12c7823b8bc')</v>
      </c>
      <c r="J103" s="57" t="str">
        <f t="shared" si="3"/>
        <v>2-Propanol('water', 'surface water')</v>
      </c>
      <c r="K103" s="57" t="s">
        <v>7743</v>
      </c>
      <c r="L103" s="57" t="s">
        <v>7744</v>
      </c>
      <c r="M103" s="57" t="s">
        <v>7745</v>
      </c>
    </row>
    <row r="104" spans="1:13" x14ac:dyDescent="0.25">
      <c r="A104" s="58">
        <v>3242</v>
      </c>
      <c r="B104" s="57" t="s">
        <v>1404</v>
      </c>
      <c r="C104" s="57" t="s">
        <v>48</v>
      </c>
      <c r="D104" s="57" t="s">
        <v>5998</v>
      </c>
      <c r="E104" s="57" t="s">
        <v>7742</v>
      </c>
      <c r="F104" s="57" t="s">
        <v>1406</v>
      </c>
      <c r="G104" s="57" t="s">
        <v>14</v>
      </c>
      <c r="H104" s="57" t="s">
        <v>15</v>
      </c>
      <c r="I104" s="57" t="str">
        <f t="shared" si="2"/>
        <v>('biosphere3','e92a1310-603c-4346-85b8-e4e3192cd75c')</v>
      </c>
      <c r="J104" s="57" t="str">
        <f t="shared" si="3"/>
        <v>2-Propanol('water',)</v>
      </c>
      <c r="K104" s="57" t="s">
        <v>7743</v>
      </c>
      <c r="L104" s="57" t="s">
        <v>7744</v>
      </c>
      <c r="M104" s="57" t="s">
        <v>7745</v>
      </c>
    </row>
    <row r="105" spans="1:13" x14ac:dyDescent="0.25">
      <c r="A105" s="58">
        <v>3587</v>
      </c>
      <c r="B105" s="57" t="s">
        <v>429</v>
      </c>
      <c r="C105" s="57" t="s">
        <v>24</v>
      </c>
      <c r="D105" s="57" t="s">
        <v>6054</v>
      </c>
      <c r="E105" s="57" t="s">
        <v>7742</v>
      </c>
      <c r="F105" s="57" t="s">
        <v>431</v>
      </c>
      <c r="G105" s="57" t="s">
        <v>14</v>
      </c>
      <c r="H105" s="57" t="s">
        <v>15</v>
      </c>
      <c r="I105" s="57" t="str">
        <f t="shared" si="2"/>
        <v>('biosphere3','dc50265c-a1ea-49b3-97a9-fad6f1da0bd7')</v>
      </c>
      <c r="J105" s="57" t="str">
        <f t="shared" si="3"/>
        <v>3-Methyl-1-butanol('air', 'low population density, long-term')</v>
      </c>
      <c r="K105" s="57" t="s">
        <v>7743</v>
      </c>
      <c r="L105" s="57" t="s">
        <v>7744</v>
      </c>
      <c r="M105" s="57" t="s">
        <v>7745</v>
      </c>
    </row>
    <row r="106" spans="1:13" x14ac:dyDescent="0.25">
      <c r="A106" s="58">
        <v>2517</v>
      </c>
      <c r="B106" s="57" t="s">
        <v>429</v>
      </c>
      <c r="C106" s="57" t="s">
        <v>31</v>
      </c>
      <c r="D106" s="57" t="s">
        <v>2312</v>
      </c>
      <c r="E106" s="57" t="s">
        <v>7742</v>
      </c>
      <c r="F106" s="57" t="s">
        <v>431</v>
      </c>
      <c r="G106" s="57" t="s">
        <v>14</v>
      </c>
      <c r="H106" s="57" t="s">
        <v>15</v>
      </c>
      <c r="I106" s="57" t="str">
        <f t="shared" si="2"/>
        <v>('biosphere3','f792a1df-81cb-4c95-8c4a-e0626701e619')</v>
      </c>
      <c r="J106" s="57" t="str">
        <f t="shared" si="3"/>
        <v>3-Methyl-1-butanol('air', 'lower stratosphere + upper troposphere')</v>
      </c>
      <c r="K106" s="57" t="s">
        <v>7743</v>
      </c>
      <c r="L106" s="57" t="s">
        <v>7744</v>
      </c>
      <c r="M106" s="57" t="s">
        <v>7745</v>
      </c>
    </row>
    <row r="107" spans="1:13" x14ac:dyDescent="0.25">
      <c r="A107" s="58">
        <v>2974</v>
      </c>
      <c r="B107" s="57" t="s">
        <v>429</v>
      </c>
      <c r="C107" s="57" t="s">
        <v>27</v>
      </c>
      <c r="D107" s="57" t="s">
        <v>6158</v>
      </c>
      <c r="E107" s="57" t="s">
        <v>7742</v>
      </c>
      <c r="F107" s="57" t="s">
        <v>431</v>
      </c>
      <c r="G107" s="57" t="s">
        <v>14</v>
      </c>
      <c r="H107" s="57" t="s">
        <v>15</v>
      </c>
      <c r="I107" s="57" t="str">
        <f t="shared" si="2"/>
        <v>('biosphere3','8d50d9ce-3284-4a1e-ab89-2a7a931b110d')</v>
      </c>
      <c r="J107" s="57" t="str">
        <f t="shared" si="3"/>
        <v>3-Methyl-1-butanol('air', 'non-urban air or from high stacks')</v>
      </c>
      <c r="K107" s="57" t="s">
        <v>7743</v>
      </c>
      <c r="L107" s="57" t="s">
        <v>7744</v>
      </c>
      <c r="M107" s="57" t="s">
        <v>7745</v>
      </c>
    </row>
    <row r="108" spans="1:13" x14ac:dyDescent="0.25">
      <c r="A108" s="58">
        <v>3889</v>
      </c>
      <c r="B108" s="57" t="s">
        <v>429</v>
      </c>
      <c r="C108" s="57" t="s">
        <v>44</v>
      </c>
      <c r="D108" s="57" t="s">
        <v>2881</v>
      </c>
      <c r="E108" s="57" t="s">
        <v>7742</v>
      </c>
      <c r="F108" s="57" t="s">
        <v>431</v>
      </c>
      <c r="G108" s="57" t="s">
        <v>14</v>
      </c>
      <c r="H108" s="57" t="s">
        <v>15</v>
      </c>
      <c r="I108" s="57" t="str">
        <f t="shared" si="2"/>
        <v>('biosphere3','c6310f81-3859-4c5c-990a-4662ba179693')</v>
      </c>
      <c r="J108" s="57" t="str">
        <f t="shared" si="3"/>
        <v>3-Methyl-1-butanol('air', 'urban air close to ground')</v>
      </c>
      <c r="K108" s="57" t="s">
        <v>7743</v>
      </c>
      <c r="L108" s="57" t="s">
        <v>7744</v>
      </c>
      <c r="M108" s="57" t="s">
        <v>7745</v>
      </c>
    </row>
    <row r="109" spans="1:13" x14ac:dyDescent="0.25">
      <c r="A109" s="58">
        <v>2958</v>
      </c>
      <c r="B109" s="57" t="s">
        <v>429</v>
      </c>
      <c r="C109" s="57" t="s">
        <v>190</v>
      </c>
      <c r="D109" s="57" t="s">
        <v>4126</v>
      </c>
      <c r="E109" s="57" t="s">
        <v>7742</v>
      </c>
      <c r="F109" s="57" t="s">
        <v>431</v>
      </c>
      <c r="G109" s="57" t="s">
        <v>14</v>
      </c>
      <c r="H109" s="57" t="s">
        <v>15</v>
      </c>
      <c r="I109" s="57" t="str">
        <f t="shared" si="2"/>
        <v>('biosphere3','1eefb686-03de-4dc8-933a-e3b7459438da')</v>
      </c>
      <c r="J109" s="57" t="str">
        <f t="shared" si="3"/>
        <v>3-Methyl-1-butanol('air',)</v>
      </c>
      <c r="K109" s="57" t="s">
        <v>7743</v>
      </c>
      <c r="L109" s="57" t="s">
        <v>7744</v>
      </c>
      <c r="M109" s="57" t="s">
        <v>7745</v>
      </c>
    </row>
    <row r="110" spans="1:13" x14ac:dyDescent="0.25">
      <c r="A110" s="58">
        <v>3969</v>
      </c>
      <c r="B110" s="57" t="s">
        <v>429</v>
      </c>
      <c r="C110" s="57" t="s">
        <v>71</v>
      </c>
      <c r="D110" s="57" t="s">
        <v>4704</v>
      </c>
      <c r="E110" s="57" t="s">
        <v>7742</v>
      </c>
      <c r="F110" s="57" t="s">
        <v>431</v>
      </c>
      <c r="G110" s="57" t="s">
        <v>14</v>
      </c>
      <c r="H110" s="57" t="s">
        <v>15</v>
      </c>
      <c r="I110" s="57" t="str">
        <f t="shared" si="2"/>
        <v>('biosphere3','35f2e680-fd3b-4fce-8ae2-a700438aa097')</v>
      </c>
      <c r="J110" s="57" t="str">
        <f t="shared" si="3"/>
        <v>3-Methyl-1-butanol('water', 'ground-')</v>
      </c>
      <c r="K110" s="57" t="s">
        <v>7743</v>
      </c>
      <c r="L110" s="57" t="s">
        <v>7744</v>
      </c>
      <c r="M110" s="57" t="s">
        <v>7745</v>
      </c>
    </row>
    <row r="111" spans="1:13" x14ac:dyDescent="0.25">
      <c r="A111" s="58">
        <v>2046</v>
      </c>
      <c r="B111" s="57" t="s">
        <v>429</v>
      </c>
      <c r="C111" s="57" t="s">
        <v>100</v>
      </c>
      <c r="D111" s="57" t="s">
        <v>430</v>
      </c>
      <c r="E111" s="57" t="s">
        <v>7742</v>
      </c>
      <c r="F111" s="57" t="s">
        <v>431</v>
      </c>
      <c r="G111" s="57" t="s">
        <v>14</v>
      </c>
      <c r="H111" s="57" t="s">
        <v>15</v>
      </c>
      <c r="I111" s="57" t="str">
        <f t="shared" si="2"/>
        <v>('biosphere3','f9f1397d-ddd2-4568-9f32-6cac992f0c1e')</v>
      </c>
      <c r="J111" s="57" t="str">
        <f t="shared" si="3"/>
        <v>3-Methyl-1-butanol('water', 'ground-, long-term')</v>
      </c>
      <c r="K111" s="57" t="s">
        <v>7743</v>
      </c>
      <c r="L111" s="57" t="s">
        <v>7744</v>
      </c>
      <c r="M111" s="57" t="s">
        <v>7745</v>
      </c>
    </row>
    <row r="112" spans="1:13" x14ac:dyDescent="0.25">
      <c r="A112" s="58">
        <v>1981</v>
      </c>
      <c r="B112" s="57" t="s">
        <v>429</v>
      </c>
      <c r="C112" s="57" t="s">
        <v>10</v>
      </c>
      <c r="D112" s="57" t="s">
        <v>4902</v>
      </c>
      <c r="E112" s="57" t="s">
        <v>7742</v>
      </c>
      <c r="F112" s="57" t="s">
        <v>431</v>
      </c>
      <c r="G112" s="57" t="s">
        <v>14</v>
      </c>
      <c r="H112" s="57" t="s">
        <v>15</v>
      </c>
      <c r="I112" s="57" t="str">
        <f t="shared" si="2"/>
        <v>('biosphere3','4df58e33-3e3e-4ae0-ad3c-36b5cfc7a541')</v>
      </c>
      <c r="J112" s="57" t="str">
        <f t="shared" si="3"/>
        <v>3-Methyl-1-butanol('water', 'ocean')</v>
      </c>
      <c r="K112" s="57" t="s">
        <v>7743</v>
      </c>
      <c r="L112" s="57" t="s">
        <v>7744</v>
      </c>
      <c r="M112" s="57" t="s">
        <v>7745</v>
      </c>
    </row>
    <row r="113" spans="1:13" x14ac:dyDescent="0.25">
      <c r="A113" s="58">
        <v>4180</v>
      </c>
      <c r="B113" s="57" t="s">
        <v>429</v>
      </c>
      <c r="C113" s="57" t="s">
        <v>91</v>
      </c>
      <c r="D113" s="57" t="s">
        <v>5554</v>
      </c>
      <c r="E113" s="57" t="s">
        <v>7742</v>
      </c>
      <c r="F113" s="57" t="s">
        <v>431</v>
      </c>
      <c r="G113" s="57" t="s">
        <v>14</v>
      </c>
      <c r="H113" s="57" t="s">
        <v>15</v>
      </c>
      <c r="I113" s="57" t="str">
        <f t="shared" si="2"/>
        <v>('biosphere3','6abb5a34-7f0b-4a9a-8452-211a0ebee04d')</v>
      </c>
      <c r="J113" s="57" t="str">
        <f t="shared" si="3"/>
        <v>3-Methyl-1-butanol('water', 'surface water')</v>
      </c>
      <c r="K113" s="57" t="s">
        <v>7743</v>
      </c>
      <c r="L113" s="57" t="s">
        <v>7744</v>
      </c>
      <c r="M113" s="57" t="s">
        <v>7745</v>
      </c>
    </row>
    <row r="114" spans="1:13" x14ac:dyDescent="0.25">
      <c r="A114" s="58">
        <v>1636</v>
      </c>
      <c r="B114" s="57" t="s">
        <v>429</v>
      </c>
      <c r="C114" s="57" t="s">
        <v>48</v>
      </c>
      <c r="D114" s="57" t="s">
        <v>1787</v>
      </c>
      <c r="E114" s="57" t="s">
        <v>7742</v>
      </c>
      <c r="F114" s="57" t="s">
        <v>431</v>
      </c>
      <c r="G114" s="57" t="s">
        <v>14</v>
      </c>
      <c r="H114" s="57" t="s">
        <v>15</v>
      </c>
      <c r="I114" s="57" t="str">
        <f t="shared" si="2"/>
        <v>('biosphere3','8114f79d-41eb-42f2-99d8-159db57d3bcb')</v>
      </c>
      <c r="J114" s="57" t="str">
        <f t="shared" si="3"/>
        <v>3-Methyl-1-butanol('water',)</v>
      </c>
      <c r="K114" s="57" t="s">
        <v>7743</v>
      </c>
      <c r="L114" s="57" t="s">
        <v>7744</v>
      </c>
      <c r="M114" s="57" t="s">
        <v>7745</v>
      </c>
    </row>
    <row r="115" spans="1:13" x14ac:dyDescent="0.25">
      <c r="A115" s="58">
        <v>425</v>
      </c>
      <c r="B115" s="57" t="s">
        <v>743</v>
      </c>
      <c r="C115" s="57" t="s">
        <v>71</v>
      </c>
      <c r="D115" s="57" t="s">
        <v>2248</v>
      </c>
      <c r="E115" s="57" t="s">
        <v>7742</v>
      </c>
      <c r="F115" s="57" t="s">
        <v>745</v>
      </c>
      <c r="G115" s="57" t="s">
        <v>14</v>
      </c>
      <c r="H115" s="57" t="s">
        <v>15</v>
      </c>
      <c r="I115" s="57" t="str">
        <f t="shared" si="2"/>
        <v>('biosphere3','70c436a2-c304-4405-9230-dcfbb7b11dde')</v>
      </c>
      <c r="J115" s="57" t="str">
        <f t="shared" si="3"/>
        <v>4-Methyl-2-pentanol('water', 'ground-')</v>
      </c>
      <c r="K115" s="57" t="s">
        <v>7743</v>
      </c>
      <c r="L115" s="57" t="s">
        <v>7744</v>
      </c>
      <c r="M115" s="57" t="s">
        <v>7745</v>
      </c>
    </row>
    <row r="116" spans="1:13" x14ac:dyDescent="0.25">
      <c r="A116" s="58">
        <v>4146</v>
      </c>
      <c r="B116" s="57" t="s">
        <v>743</v>
      </c>
      <c r="C116" s="57" t="s">
        <v>100</v>
      </c>
      <c r="D116" s="57" t="s">
        <v>2421</v>
      </c>
      <c r="E116" s="57" t="s">
        <v>7742</v>
      </c>
      <c r="F116" s="57" t="s">
        <v>745</v>
      </c>
      <c r="G116" s="57" t="s">
        <v>14</v>
      </c>
      <c r="H116" s="57" t="s">
        <v>15</v>
      </c>
      <c r="I116" s="57" t="str">
        <f t="shared" si="2"/>
        <v>('biosphere3','57cb82d2-19f4-4491-8ffc-f65f9ff7b418')</v>
      </c>
      <c r="J116" s="57" t="str">
        <f t="shared" si="3"/>
        <v>4-Methyl-2-pentanol('water', 'ground-, long-term')</v>
      </c>
      <c r="K116" s="57" t="s">
        <v>7743</v>
      </c>
      <c r="L116" s="57" t="s">
        <v>7744</v>
      </c>
      <c r="M116" s="57" t="s">
        <v>7745</v>
      </c>
    </row>
    <row r="117" spans="1:13" x14ac:dyDescent="0.25">
      <c r="A117" s="58">
        <v>2863</v>
      </c>
      <c r="B117" s="57" t="s">
        <v>743</v>
      </c>
      <c r="C117" s="57" t="s">
        <v>10</v>
      </c>
      <c r="D117" s="57" t="s">
        <v>4971</v>
      </c>
      <c r="E117" s="57" t="s">
        <v>7742</v>
      </c>
      <c r="F117" s="57" t="s">
        <v>745</v>
      </c>
      <c r="G117" s="57" t="s">
        <v>14</v>
      </c>
      <c r="H117" s="57" t="s">
        <v>15</v>
      </c>
      <c r="I117" s="57" t="str">
        <f t="shared" si="2"/>
        <v>('biosphere3','1911896c-5aff-4695-9cba-164b0ecd9199')</v>
      </c>
      <c r="J117" s="57" t="str">
        <f t="shared" si="3"/>
        <v>4-Methyl-2-pentanol('water', 'ocean')</v>
      </c>
      <c r="K117" s="57" t="s">
        <v>7743</v>
      </c>
      <c r="L117" s="57" t="s">
        <v>7744</v>
      </c>
      <c r="M117" s="57" t="s">
        <v>7745</v>
      </c>
    </row>
    <row r="118" spans="1:13" x14ac:dyDescent="0.25">
      <c r="A118" s="58">
        <v>1543</v>
      </c>
      <c r="B118" s="57" t="s">
        <v>743</v>
      </c>
      <c r="C118" s="57" t="s">
        <v>91</v>
      </c>
      <c r="D118" s="57" t="s">
        <v>744</v>
      </c>
      <c r="E118" s="57" t="s">
        <v>7742</v>
      </c>
      <c r="F118" s="57" t="s">
        <v>745</v>
      </c>
      <c r="G118" s="57" t="s">
        <v>14</v>
      </c>
      <c r="H118" s="57" t="s">
        <v>15</v>
      </c>
      <c r="I118" s="57" t="str">
        <f t="shared" si="2"/>
        <v>('biosphere3','179c3a4c-4d0c-4928-b099-2652fac747cd')</v>
      </c>
      <c r="J118" s="57" t="str">
        <f t="shared" si="3"/>
        <v>4-Methyl-2-pentanol('water', 'surface water')</v>
      </c>
      <c r="K118" s="57" t="s">
        <v>7743</v>
      </c>
      <c r="L118" s="57" t="s">
        <v>7744</v>
      </c>
      <c r="M118" s="57" t="s">
        <v>7745</v>
      </c>
    </row>
    <row r="119" spans="1:13" x14ac:dyDescent="0.25">
      <c r="A119" s="58">
        <v>2834</v>
      </c>
      <c r="B119" s="57" t="s">
        <v>743</v>
      </c>
      <c r="C119" s="57" t="s">
        <v>48</v>
      </c>
      <c r="D119" s="57" t="s">
        <v>3337</v>
      </c>
      <c r="E119" s="57" t="s">
        <v>7742</v>
      </c>
      <c r="F119" s="57" t="s">
        <v>745</v>
      </c>
      <c r="G119" s="57" t="s">
        <v>14</v>
      </c>
      <c r="H119" s="57" t="s">
        <v>15</v>
      </c>
      <c r="I119" s="57" t="str">
        <f t="shared" si="2"/>
        <v>('biosphere3','56e7c4ee-29a0-4d90-a44d-ee7e7faade83')</v>
      </c>
      <c r="J119" s="57" t="str">
        <f t="shared" si="3"/>
        <v>4-Methyl-2-pentanol('water',)</v>
      </c>
      <c r="K119" s="57" t="s">
        <v>7743</v>
      </c>
      <c r="L119" s="57" t="s">
        <v>7744</v>
      </c>
      <c r="M119" s="57" t="s">
        <v>7745</v>
      </c>
    </row>
    <row r="120" spans="1:13" x14ac:dyDescent="0.25">
      <c r="A120" s="58">
        <v>1291</v>
      </c>
      <c r="B120" s="57" t="s">
        <v>3467</v>
      </c>
      <c r="C120" s="57" t="s">
        <v>24</v>
      </c>
      <c r="D120" s="57" t="s">
        <v>4077</v>
      </c>
      <c r="E120" s="57" t="s">
        <v>7742</v>
      </c>
      <c r="F120" s="57" t="s">
        <v>3469</v>
      </c>
      <c r="G120" s="57" t="s">
        <v>14</v>
      </c>
      <c r="H120" s="57" t="s">
        <v>15</v>
      </c>
      <c r="I120" s="57" t="str">
        <f t="shared" si="2"/>
        <v>('biosphere3','497e2e7c-0e1a-4b9f-a94e-d63d5e49dcf8')</v>
      </c>
      <c r="J120" s="57" t="str">
        <f t="shared" si="3"/>
        <v>4-Methyl-2-pentanone('air', 'low population density, long-term')</v>
      </c>
      <c r="K120" s="57" t="s">
        <v>7743</v>
      </c>
      <c r="L120" s="57" t="s">
        <v>7744</v>
      </c>
      <c r="M120" s="57" t="s">
        <v>7745</v>
      </c>
    </row>
    <row r="121" spans="1:13" x14ac:dyDescent="0.25">
      <c r="A121" s="58">
        <v>1499</v>
      </c>
      <c r="B121" s="57" t="s">
        <v>3467</v>
      </c>
      <c r="C121" s="57" t="s">
        <v>31</v>
      </c>
      <c r="D121" s="57" t="s">
        <v>3468</v>
      </c>
      <c r="E121" s="57" t="s">
        <v>7742</v>
      </c>
      <c r="F121" s="57" t="s">
        <v>3469</v>
      </c>
      <c r="G121" s="57" t="s">
        <v>14</v>
      </c>
      <c r="H121" s="57" t="s">
        <v>15</v>
      </c>
      <c r="I121" s="57" t="str">
        <f t="shared" si="2"/>
        <v>('biosphere3','a6dd536a-5443-4c23-bb5e-60f0fa68af13')</v>
      </c>
      <c r="J121" s="57" t="str">
        <f t="shared" si="3"/>
        <v>4-Methyl-2-pentanone('air', 'lower stratosphere + upper troposphere')</v>
      </c>
      <c r="K121" s="57" t="s">
        <v>7743</v>
      </c>
      <c r="L121" s="57" t="s">
        <v>7744</v>
      </c>
      <c r="M121" s="57" t="s">
        <v>7745</v>
      </c>
    </row>
    <row r="122" spans="1:13" x14ac:dyDescent="0.25">
      <c r="A122" s="58">
        <v>376</v>
      </c>
      <c r="B122" s="57" t="s">
        <v>3467</v>
      </c>
      <c r="C122" s="57" t="s">
        <v>27</v>
      </c>
      <c r="D122" s="57" t="s">
        <v>4607</v>
      </c>
      <c r="E122" s="57" t="s">
        <v>7742</v>
      </c>
      <c r="F122" s="57" t="s">
        <v>3469</v>
      </c>
      <c r="G122" s="57" t="s">
        <v>14</v>
      </c>
      <c r="H122" s="57" t="s">
        <v>15</v>
      </c>
      <c r="I122" s="57" t="str">
        <f t="shared" si="2"/>
        <v>('biosphere3','6ed53433-96ff-402c-87d0-52b8271aadac')</v>
      </c>
      <c r="J122" s="57" t="str">
        <f t="shared" si="3"/>
        <v>4-Methyl-2-pentanone('air', 'non-urban air or from high stacks')</v>
      </c>
      <c r="K122" s="57" t="s">
        <v>7743</v>
      </c>
      <c r="L122" s="57" t="s">
        <v>7744</v>
      </c>
      <c r="M122" s="57" t="s">
        <v>7745</v>
      </c>
    </row>
    <row r="123" spans="1:13" x14ac:dyDescent="0.25">
      <c r="A123" s="58">
        <v>3013</v>
      </c>
      <c r="B123" s="57" t="s">
        <v>3467</v>
      </c>
      <c r="C123" s="57" t="s">
        <v>44</v>
      </c>
      <c r="D123" s="57" t="s">
        <v>4636</v>
      </c>
      <c r="E123" s="57" t="s">
        <v>7742</v>
      </c>
      <c r="F123" s="57" t="s">
        <v>3469</v>
      </c>
      <c r="G123" s="57" t="s">
        <v>14</v>
      </c>
      <c r="H123" s="57" t="s">
        <v>15</v>
      </c>
      <c r="I123" s="57" t="str">
        <f t="shared" si="2"/>
        <v>('biosphere3','9fbec2f4-6b42-4e63-9573-14e04befe20f')</v>
      </c>
      <c r="J123" s="57" t="str">
        <f t="shared" si="3"/>
        <v>4-Methyl-2-pentanone('air', 'urban air close to ground')</v>
      </c>
      <c r="K123" s="57" t="s">
        <v>7743</v>
      </c>
      <c r="L123" s="57" t="s">
        <v>7744</v>
      </c>
      <c r="M123" s="57" t="s">
        <v>7745</v>
      </c>
    </row>
    <row r="124" spans="1:13" x14ac:dyDescent="0.25">
      <c r="A124" s="58">
        <v>860</v>
      </c>
      <c r="B124" s="57" t="s">
        <v>3467</v>
      </c>
      <c r="C124" s="57" t="s">
        <v>190</v>
      </c>
      <c r="D124" s="57" t="s">
        <v>5537</v>
      </c>
      <c r="E124" s="57" t="s">
        <v>7742</v>
      </c>
      <c r="F124" s="57" t="s">
        <v>3469</v>
      </c>
      <c r="G124" s="57" t="s">
        <v>14</v>
      </c>
      <c r="H124" s="57" t="s">
        <v>15</v>
      </c>
      <c r="I124" s="57" t="str">
        <f t="shared" si="2"/>
        <v>('biosphere3','53214ef0-3cc1-4166-920b-08ca46f7c457')</v>
      </c>
      <c r="J124" s="57" t="str">
        <f t="shared" si="3"/>
        <v>4-Methyl-2-pentanone('air',)</v>
      </c>
      <c r="K124" s="57" t="s">
        <v>7743</v>
      </c>
      <c r="L124" s="57" t="s">
        <v>7744</v>
      </c>
      <c r="M124" s="57" t="s">
        <v>7745</v>
      </c>
    </row>
    <row r="125" spans="1:13" x14ac:dyDescent="0.25">
      <c r="A125" s="58">
        <v>4109</v>
      </c>
      <c r="B125" s="57" t="s">
        <v>3467</v>
      </c>
      <c r="C125" s="57" t="s">
        <v>71</v>
      </c>
      <c r="D125" s="57" t="s">
        <v>5787</v>
      </c>
      <c r="E125" s="57" t="s">
        <v>7742</v>
      </c>
      <c r="F125" s="57" t="s">
        <v>3469</v>
      </c>
      <c r="G125" s="57" t="s">
        <v>14</v>
      </c>
      <c r="H125" s="57" t="s">
        <v>15</v>
      </c>
      <c r="I125" s="57" t="str">
        <f t="shared" si="2"/>
        <v>('biosphere3','b9fbef13-2fbf-4783-b7ff-b2ecabf2a55c')</v>
      </c>
      <c r="J125" s="57" t="str">
        <f t="shared" si="3"/>
        <v>4-Methyl-2-pentanone('water', 'ground-')</v>
      </c>
      <c r="K125" s="57" t="s">
        <v>7743</v>
      </c>
      <c r="L125" s="57" t="s">
        <v>7744</v>
      </c>
      <c r="M125" s="57" t="s">
        <v>7745</v>
      </c>
    </row>
    <row r="126" spans="1:13" x14ac:dyDescent="0.25">
      <c r="A126" s="58">
        <v>1127</v>
      </c>
      <c r="B126" s="57" t="s">
        <v>3467</v>
      </c>
      <c r="C126" s="57" t="s">
        <v>100</v>
      </c>
      <c r="D126" s="57" t="s">
        <v>4302</v>
      </c>
      <c r="E126" s="57" t="s">
        <v>7742</v>
      </c>
      <c r="F126" s="57" t="s">
        <v>3469</v>
      </c>
      <c r="G126" s="57" t="s">
        <v>14</v>
      </c>
      <c r="H126" s="57" t="s">
        <v>15</v>
      </c>
      <c r="I126" s="57" t="str">
        <f t="shared" si="2"/>
        <v>('biosphere3','663ca947-9c87-4fb3-885f-f65789a93671')</v>
      </c>
      <c r="J126" s="57" t="str">
        <f t="shared" si="3"/>
        <v>4-Methyl-2-pentanone('water', 'ground-, long-term')</v>
      </c>
      <c r="K126" s="57" t="s">
        <v>7743</v>
      </c>
      <c r="L126" s="57" t="s">
        <v>7744</v>
      </c>
      <c r="M126" s="57" t="s">
        <v>7745</v>
      </c>
    </row>
    <row r="127" spans="1:13" x14ac:dyDescent="0.25">
      <c r="A127" s="58">
        <v>2541</v>
      </c>
      <c r="B127" s="57" t="s">
        <v>3467</v>
      </c>
      <c r="C127" s="57" t="s">
        <v>10</v>
      </c>
      <c r="D127" s="57" t="s">
        <v>4366</v>
      </c>
      <c r="E127" s="57" t="s">
        <v>7742</v>
      </c>
      <c r="F127" s="57" t="s">
        <v>3469</v>
      </c>
      <c r="G127" s="57" t="s">
        <v>14</v>
      </c>
      <c r="H127" s="57" t="s">
        <v>15</v>
      </c>
      <c r="I127" s="57" t="str">
        <f t="shared" si="2"/>
        <v>('biosphere3','f6a4bdb1-d67e-4c00-adf3-df344701bde9')</v>
      </c>
      <c r="J127" s="57" t="str">
        <f t="shared" si="3"/>
        <v>4-Methyl-2-pentanone('water', 'ocean')</v>
      </c>
      <c r="K127" s="57" t="s">
        <v>7743</v>
      </c>
      <c r="L127" s="57" t="s">
        <v>7744</v>
      </c>
      <c r="M127" s="57" t="s">
        <v>7745</v>
      </c>
    </row>
    <row r="128" spans="1:13" x14ac:dyDescent="0.25">
      <c r="A128" s="58">
        <v>2833</v>
      </c>
      <c r="B128" s="57" t="s">
        <v>3467</v>
      </c>
      <c r="C128" s="57" t="s">
        <v>91</v>
      </c>
      <c r="D128" s="57" t="s">
        <v>3711</v>
      </c>
      <c r="E128" s="57" t="s">
        <v>7742</v>
      </c>
      <c r="F128" s="57" t="s">
        <v>3469</v>
      </c>
      <c r="G128" s="57" t="s">
        <v>14</v>
      </c>
      <c r="H128" s="57" t="s">
        <v>15</v>
      </c>
      <c r="I128" s="57" t="str">
        <f t="shared" si="2"/>
        <v>('biosphere3','1a19ad61-abd0-4d42-9828-8fae315c0b06')</v>
      </c>
      <c r="J128" s="57" t="str">
        <f t="shared" si="3"/>
        <v>4-Methyl-2-pentanone('water', 'surface water')</v>
      </c>
      <c r="K128" s="57" t="s">
        <v>7743</v>
      </c>
      <c r="L128" s="57" t="s">
        <v>7744</v>
      </c>
      <c r="M128" s="57" t="s">
        <v>7745</v>
      </c>
    </row>
    <row r="129" spans="1:13" x14ac:dyDescent="0.25">
      <c r="A129" s="58">
        <v>881</v>
      </c>
      <c r="B129" s="57" t="s">
        <v>3467</v>
      </c>
      <c r="C129" s="57" t="s">
        <v>48</v>
      </c>
      <c r="D129" s="57" t="s">
        <v>6684</v>
      </c>
      <c r="E129" s="57" t="s">
        <v>7742</v>
      </c>
      <c r="F129" s="57" t="s">
        <v>3469</v>
      </c>
      <c r="G129" s="57" t="s">
        <v>14</v>
      </c>
      <c r="H129" s="57" t="s">
        <v>15</v>
      </c>
      <c r="I129" s="57" t="str">
        <f t="shared" si="2"/>
        <v>('biosphere3','f9d36529-abde-4ed2-a82c-d365ae2c713f')</v>
      </c>
      <c r="J129" s="57" t="str">
        <f t="shared" si="3"/>
        <v>4-Methyl-2-pentanone('water',)</v>
      </c>
      <c r="K129" s="57" t="s">
        <v>7743</v>
      </c>
      <c r="L129" s="57" t="s">
        <v>7744</v>
      </c>
      <c r="M129" s="57" t="s">
        <v>7745</v>
      </c>
    </row>
    <row r="130" spans="1:13" x14ac:dyDescent="0.25">
      <c r="A130" s="58">
        <v>563</v>
      </c>
      <c r="B130" s="57" t="s">
        <v>2929</v>
      </c>
      <c r="C130" s="57" t="s">
        <v>17</v>
      </c>
      <c r="D130" s="57" t="s">
        <v>2930</v>
      </c>
      <c r="E130" s="57" t="s">
        <v>7742</v>
      </c>
      <c r="F130" s="57" t="s">
        <v>2931</v>
      </c>
      <c r="G130" s="57" t="s">
        <v>14</v>
      </c>
      <c r="H130" s="57" t="s">
        <v>15</v>
      </c>
      <c r="I130" s="57" t="str">
        <f t="shared" ref="I130:I193" si="4">_xlfn.CONCAT(K130,E130,L130,D130,L130,M130)</f>
        <v>('biosphere3','3d071bc4-855b-52d7-baa8-2cacbf536777')</v>
      </c>
      <c r="J130" s="57" t="str">
        <f t="shared" ref="J130:J193" si="5">_xlfn.CONCAT(F130,C130)</f>
        <v>8-Quinolinol('soil', 'agricultural')</v>
      </c>
      <c r="K130" s="57" t="s">
        <v>7743</v>
      </c>
      <c r="L130" s="57" t="s">
        <v>7744</v>
      </c>
      <c r="M130" s="57" t="s">
        <v>7745</v>
      </c>
    </row>
    <row r="131" spans="1:13" x14ac:dyDescent="0.25">
      <c r="A131" s="58">
        <v>459</v>
      </c>
      <c r="B131" s="57" t="s">
        <v>5551</v>
      </c>
      <c r="C131" s="57" t="s">
        <v>17</v>
      </c>
      <c r="D131" s="57" t="s">
        <v>5552</v>
      </c>
      <c r="E131" s="57" t="s">
        <v>7742</v>
      </c>
      <c r="F131" s="57" t="s">
        <v>5553</v>
      </c>
      <c r="G131" s="57" t="s">
        <v>14</v>
      </c>
      <c r="H131" s="57" t="s">
        <v>15</v>
      </c>
      <c r="I131" s="57" t="str">
        <f t="shared" si="4"/>
        <v>('biosphere3','3166d308-cc57-4d31-b42e-63c7eada821f')</v>
      </c>
      <c r="J131" s="57" t="str">
        <f t="shared" si="5"/>
        <v>Abamectin('soil', 'agricultural')</v>
      </c>
      <c r="K131" s="57" t="s">
        <v>7743</v>
      </c>
      <c r="L131" s="57" t="s">
        <v>7744</v>
      </c>
      <c r="M131" s="57" t="s">
        <v>7745</v>
      </c>
    </row>
    <row r="132" spans="1:13" x14ac:dyDescent="0.25">
      <c r="A132" s="58">
        <v>2722</v>
      </c>
      <c r="B132" s="57" t="s">
        <v>247</v>
      </c>
      <c r="C132" s="57" t="s">
        <v>24</v>
      </c>
      <c r="D132" s="57" t="s">
        <v>6235</v>
      </c>
      <c r="E132" s="57" t="s">
        <v>7742</v>
      </c>
      <c r="F132" s="57" t="s">
        <v>249</v>
      </c>
      <c r="G132" s="57" t="s">
        <v>14</v>
      </c>
      <c r="H132" s="57" t="s">
        <v>15</v>
      </c>
      <c r="I132" s="57" t="str">
        <f t="shared" si="4"/>
        <v>('biosphere3','0555dc8e-d8b3-4da1-afaa-a2144758d590')</v>
      </c>
      <c r="J132" s="57" t="str">
        <f t="shared" si="5"/>
        <v>Acenaphthene('air', 'low population density, long-term')</v>
      </c>
      <c r="K132" s="57" t="s">
        <v>7743</v>
      </c>
      <c r="L132" s="57" t="s">
        <v>7744</v>
      </c>
      <c r="M132" s="57" t="s">
        <v>7745</v>
      </c>
    </row>
    <row r="133" spans="1:13" x14ac:dyDescent="0.25">
      <c r="A133" s="58">
        <v>811</v>
      </c>
      <c r="B133" s="57" t="s">
        <v>247</v>
      </c>
      <c r="C133" s="57" t="s">
        <v>31</v>
      </c>
      <c r="D133" s="57" t="s">
        <v>1261</v>
      </c>
      <c r="E133" s="57" t="s">
        <v>7742</v>
      </c>
      <c r="F133" s="57" t="s">
        <v>249</v>
      </c>
      <c r="G133" s="57" t="s">
        <v>14</v>
      </c>
      <c r="H133" s="57" t="s">
        <v>15</v>
      </c>
      <c r="I133" s="57" t="str">
        <f t="shared" si="4"/>
        <v>('biosphere3','f6432a5a-eb35-4395-9909-5d0e17296681')</v>
      </c>
      <c r="J133" s="57" t="str">
        <f t="shared" si="5"/>
        <v>Acenaphthene('air', 'lower stratosphere + upper troposphere')</v>
      </c>
      <c r="K133" s="57" t="s">
        <v>7743</v>
      </c>
      <c r="L133" s="57" t="s">
        <v>7744</v>
      </c>
      <c r="M133" s="57" t="s">
        <v>7745</v>
      </c>
    </row>
    <row r="134" spans="1:13" x14ac:dyDescent="0.25">
      <c r="A134" s="58">
        <v>2489</v>
      </c>
      <c r="B134" s="57" t="s">
        <v>247</v>
      </c>
      <c r="C134" s="57" t="s">
        <v>27</v>
      </c>
      <c r="D134" s="57" t="s">
        <v>6499</v>
      </c>
      <c r="E134" s="57" t="s">
        <v>7742</v>
      </c>
      <c r="F134" s="57" t="s">
        <v>249</v>
      </c>
      <c r="G134" s="57" t="s">
        <v>14</v>
      </c>
      <c r="H134" s="57" t="s">
        <v>15</v>
      </c>
      <c r="I134" s="57" t="str">
        <f t="shared" si="4"/>
        <v>('biosphere3','922a7ccf-3338-43ad-bd7e-77d51df051ab')</v>
      </c>
      <c r="J134" s="57" t="str">
        <f t="shared" si="5"/>
        <v>Acenaphthene('air', 'non-urban air or from high stacks')</v>
      </c>
      <c r="K134" s="57" t="s">
        <v>7743</v>
      </c>
      <c r="L134" s="57" t="s">
        <v>7744</v>
      </c>
      <c r="M134" s="57" t="s">
        <v>7745</v>
      </c>
    </row>
    <row r="135" spans="1:13" x14ac:dyDescent="0.25">
      <c r="A135" s="58">
        <v>2088</v>
      </c>
      <c r="B135" s="57" t="s">
        <v>247</v>
      </c>
      <c r="C135" s="57" t="s">
        <v>44</v>
      </c>
      <c r="D135" s="57" t="s">
        <v>248</v>
      </c>
      <c r="E135" s="57" t="s">
        <v>7742</v>
      </c>
      <c r="F135" s="57" t="s">
        <v>249</v>
      </c>
      <c r="G135" s="57" t="s">
        <v>14</v>
      </c>
      <c r="H135" s="57" t="s">
        <v>15</v>
      </c>
      <c r="I135" s="57" t="str">
        <f t="shared" si="4"/>
        <v>('biosphere3','99c07b66-c039-4896-866d-06abdaa9d46a')</v>
      </c>
      <c r="J135" s="57" t="str">
        <f t="shared" si="5"/>
        <v>Acenaphthene('air', 'urban air close to ground')</v>
      </c>
      <c r="K135" s="57" t="s">
        <v>7743</v>
      </c>
      <c r="L135" s="57" t="s">
        <v>7744</v>
      </c>
      <c r="M135" s="57" t="s">
        <v>7745</v>
      </c>
    </row>
    <row r="136" spans="1:13" x14ac:dyDescent="0.25">
      <c r="A136" s="58">
        <v>4247</v>
      </c>
      <c r="B136" s="57" t="s">
        <v>247</v>
      </c>
      <c r="C136" s="57" t="s">
        <v>190</v>
      </c>
      <c r="D136" s="57" t="s">
        <v>4004</v>
      </c>
      <c r="E136" s="57" t="s">
        <v>7742</v>
      </c>
      <c r="F136" s="57" t="s">
        <v>249</v>
      </c>
      <c r="G136" s="57" t="s">
        <v>14</v>
      </c>
      <c r="H136" s="57" t="s">
        <v>15</v>
      </c>
      <c r="I136" s="57" t="str">
        <f t="shared" si="4"/>
        <v>('biosphere3','1f4afa32-a9a2-40da-8396-104452cb637f')</v>
      </c>
      <c r="J136" s="57" t="str">
        <f t="shared" si="5"/>
        <v>Acenaphthene('air',)</v>
      </c>
      <c r="K136" s="57" t="s">
        <v>7743</v>
      </c>
      <c r="L136" s="57" t="s">
        <v>7744</v>
      </c>
      <c r="M136" s="57" t="s">
        <v>7745</v>
      </c>
    </row>
    <row r="137" spans="1:13" x14ac:dyDescent="0.25">
      <c r="A137" s="58">
        <v>4088</v>
      </c>
      <c r="B137" s="57" t="s">
        <v>247</v>
      </c>
      <c r="C137" s="57" t="s">
        <v>71</v>
      </c>
      <c r="D137" s="57" t="s">
        <v>3470</v>
      </c>
      <c r="E137" s="57" t="s">
        <v>7742</v>
      </c>
      <c r="F137" s="57" t="s">
        <v>249</v>
      </c>
      <c r="G137" s="57" t="s">
        <v>14</v>
      </c>
      <c r="H137" s="57" t="s">
        <v>15</v>
      </c>
      <c r="I137" s="57" t="str">
        <f t="shared" si="4"/>
        <v>('biosphere3','0bc097f2-00ee-416f-a275-2c05d1e6d482')</v>
      </c>
      <c r="J137" s="57" t="str">
        <f t="shared" si="5"/>
        <v>Acenaphthene('water', 'ground-')</v>
      </c>
      <c r="K137" s="57" t="s">
        <v>7743</v>
      </c>
      <c r="L137" s="57" t="s">
        <v>7744</v>
      </c>
      <c r="M137" s="57" t="s">
        <v>7745</v>
      </c>
    </row>
    <row r="138" spans="1:13" x14ac:dyDescent="0.25">
      <c r="A138" s="58">
        <v>488</v>
      </c>
      <c r="B138" s="57" t="s">
        <v>247</v>
      </c>
      <c r="C138" s="57" t="s">
        <v>100</v>
      </c>
      <c r="D138" s="57" t="s">
        <v>6260</v>
      </c>
      <c r="E138" s="57" t="s">
        <v>7742</v>
      </c>
      <c r="F138" s="57" t="s">
        <v>249</v>
      </c>
      <c r="G138" s="57" t="s">
        <v>14</v>
      </c>
      <c r="H138" s="57" t="s">
        <v>15</v>
      </c>
      <c r="I138" s="57" t="str">
        <f t="shared" si="4"/>
        <v>('biosphere3','26eb22d8-e0cf-45a6-b09e-b8609fe6c8eb')</v>
      </c>
      <c r="J138" s="57" t="str">
        <f t="shared" si="5"/>
        <v>Acenaphthene('water', 'ground-, long-term')</v>
      </c>
      <c r="K138" s="57" t="s">
        <v>7743</v>
      </c>
      <c r="L138" s="57" t="s">
        <v>7744</v>
      </c>
      <c r="M138" s="57" t="s">
        <v>7745</v>
      </c>
    </row>
    <row r="139" spans="1:13" x14ac:dyDescent="0.25">
      <c r="A139" s="58">
        <v>4398</v>
      </c>
      <c r="B139" s="57" t="s">
        <v>247</v>
      </c>
      <c r="C139" s="57" t="s">
        <v>10</v>
      </c>
      <c r="D139" s="57" t="s">
        <v>4797</v>
      </c>
      <c r="E139" s="57" t="s">
        <v>7742</v>
      </c>
      <c r="F139" s="57" t="s">
        <v>249</v>
      </c>
      <c r="G139" s="57" t="s">
        <v>14</v>
      </c>
      <c r="H139" s="57" t="s">
        <v>15</v>
      </c>
      <c r="I139" s="57" t="str">
        <f t="shared" si="4"/>
        <v>('biosphere3','a6ad3fc7-c019-454f-a899-43be7913a598')</v>
      </c>
      <c r="J139" s="57" t="str">
        <f t="shared" si="5"/>
        <v>Acenaphthene('water', 'ocean')</v>
      </c>
      <c r="K139" s="57" t="s">
        <v>7743</v>
      </c>
      <c r="L139" s="57" t="s">
        <v>7744</v>
      </c>
      <c r="M139" s="57" t="s">
        <v>7745</v>
      </c>
    </row>
    <row r="140" spans="1:13" x14ac:dyDescent="0.25">
      <c r="A140" s="58">
        <v>2660</v>
      </c>
      <c r="B140" s="57" t="s">
        <v>247</v>
      </c>
      <c r="C140" s="57" t="s">
        <v>91</v>
      </c>
      <c r="D140" s="57" t="s">
        <v>6733</v>
      </c>
      <c r="E140" s="57" t="s">
        <v>7742</v>
      </c>
      <c r="F140" s="57" t="s">
        <v>249</v>
      </c>
      <c r="G140" s="57" t="s">
        <v>14</v>
      </c>
      <c r="H140" s="57" t="s">
        <v>15</v>
      </c>
      <c r="I140" s="57" t="str">
        <f t="shared" si="4"/>
        <v>('biosphere3','5c238e5f-97c8-4837-8d67-48899ddd43be')</v>
      </c>
      <c r="J140" s="57" t="str">
        <f t="shared" si="5"/>
        <v>Acenaphthene('water', 'surface water')</v>
      </c>
      <c r="K140" s="57" t="s">
        <v>7743</v>
      </c>
      <c r="L140" s="57" t="s">
        <v>7744</v>
      </c>
      <c r="M140" s="57" t="s">
        <v>7745</v>
      </c>
    </row>
    <row r="141" spans="1:13" x14ac:dyDescent="0.25">
      <c r="A141" s="58">
        <v>4413</v>
      </c>
      <c r="B141" s="57" t="s">
        <v>247</v>
      </c>
      <c r="C141" s="57" t="s">
        <v>48</v>
      </c>
      <c r="D141" s="57" t="s">
        <v>3288</v>
      </c>
      <c r="E141" s="57" t="s">
        <v>7742</v>
      </c>
      <c r="F141" s="57" t="s">
        <v>249</v>
      </c>
      <c r="G141" s="57" t="s">
        <v>14</v>
      </c>
      <c r="H141" s="57" t="s">
        <v>15</v>
      </c>
      <c r="I141" s="57" t="str">
        <f t="shared" si="4"/>
        <v>('biosphere3','8732d8b5-7f41-498c-be37-5bcd7a802ee6')</v>
      </c>
      <c r="J141" s="57" t="str">
        <f t="shared" si="5"/>
        <v>Acenaphthene('water',)</v>
      </c>
      <c r="K141" s="57" t="s">
        <v>7743</v>
      </c>
      <c r="L141" s="57" t="s">
        <v>7744</v>
      </c>
      <c r="M141" s="57" t="s">
        <v>7745</v>
      </c>
    </row>
    <row r="142" spans="1:13" x14ac:dyDescent="0.25">
      <c r="A142" s="58">
        <v>4087</v>
      </c>
      <c r="B142" s="57" t="s">
        <v>589</v>
      </c>
      <c r="C142" s="57" t="s">
        <v>190</v>
      </c>
      <c r="D142" s="57" t="s">
        <v>899</v>
      </c>
      <c r="E142" s="57" t="s">
        <v>7742</v>
      </c>
      <c r="F142" s="57" t="s">
        <v>591</v>
      </c>
      <c r="G142" s="57" t="s">
        <v>14</v>
      </c>
      <c r="H142" s="57" t="s">
        <v>15</v>
      </c>
      <c r="I142" s="57" t="str">
        <f t="shared" si="4"/>
        <v>('biosphere3','e0346157-1f0e-4bf9-b234-78fead761e18')</v>
      </c>
      <c r="J142" s="57" t="str">
        <f t="shared" si="5"/>
        <v>Acenaphthylene('air',)</v>
      </c>
      <c r="K142" s="57" t="s">
        <v>7743</v>
      </c>
      <c r="L142" s="57" t="s">
        <v>7744</v>
      </c>
      <c r="M142" s="57" t="s">
        <v>7745</v>
      </c>
    </row>
    <row r="143" spans="1:13" x14ac:dyDescent="0.25">
      <c r="A143" s="58">
        <v>3876</v>
      </c>
      <c r="B143" s="57" t="s">
        <v>589</v>
      </c>
      <c r="C143" s="57" t="s">
        <v>71</v>
      </c>
      <c r="D143" s="57" t="s">
        <v>1269</v>
      </c>
      <c r="E143" s="57" t="s">
        <v>7742</v>
      </c>
      <c r="F143" s="57" t="s">
        <v>591</v>
      </c>
      <c r="G143" s="57" t="s">
        <v>14</v>
      </c>
      <c r="H143" s="57" t="s">
        <v>15</v>
      </c>
      <c r="I143" s="57" t="str">
        <f t="shared" si="4"/>
        <v>('biosphere3','a998fad5-65bc-4ea9-905b-df4d5e667358')</v>
      </c>
      <c r="J143" s="57" t="str">
        <f t="shared" si="5"/>
        <v>Acenaphthylene('water', 'ground-')</v>
      </c>
      <c r="K143" s="57" t="s">
        <v>7743</v>
      </c>
      <c r="L143" s="57" t="s">
        <v>7744</v>
      </c>
      <c r="M143" s="57" t="s">
        <v>7745</v>
      </c>
    </row>
    <row r="144" spans="1:13" x14ac:dyDescent="0.25">
      <c r="A144" s="58">
        <v>1451</v>
      </c>
      <c r="B144" s="57" t="s">
        <v>589</v>
      </c>
      <c r="C144" s="57" t="s">
        <v>100</v>
      </c>
      <c r="D144" s="57" t="s">
        <v>590</v>
      </c>
      <c r="E144" s="57" t="s">
        <v>7742</v>
      </c>
      <c r="F144" s="57" t="s">
        <v>591</v>
      </c>
      <c r="G144" s="57" t="s">
        <v>14</v>
      </c>
      <c r="H144" s="57" t="s">
        <v>15</v>
      </c>
      <c r="I144" s="57" t="str">
        <f t="shared" si="4"/>
        <v>('biosphere3','15b58430-7bd4-4c6c-967e-514538c85b8d')</v>
      </c>
      <c r="J144" s="57" t="str">
        <f t="shared" si="5"/>
        <v>Acenaphthylene('water', 'ground-, long-term')</v>
      </c>
      <c r="K144" s="57" t="s">
        <v>7743</v>
      </c>
      <c r="L144" s="57" t="s">
        <v>7744</v>
      </c>
      <c r="M144" s="57" t="s">
        <v>7745</v>
      </c>
    </row>
    <row r="145" spans="1:13" x14ac:dyDescent="0.25">
      <c r="A145" s="58">
        <v>1515</v>
      </c>
      <c r="B145" s="57" t="s">
        <v>589</v>
      </c>
      <c r="C145" s="57" t="s">
        <v>10</v>
      </c>
      <c r="D145" s="57" t="s">
        <v>4236</v>
      </c>
      <c r="E145" s="57" t="s">
        <v>7742</v>
      </c>
      <c r="F145" s="57" t="s">
        <v>591</v>
      </c>
      <c r="G145" s="57" t="s">
        <v>14</v>
      </c>
      <c r="H145" s="57" t="s">
        <v>15</v>
      </c>
      <c r="I145" s="57" t="str">
        <f t="shared" si="4"/>
        <v>('biosphere3','9dc481e4-e4cd-4cb1-a03e-d539f774e958')</v>
      </c>
      <c r="J145" s="57" t="str">
        <f t="shared" si="5"/>
        <v>Acenaphthylene('water', 'ocean')</v>
      </c>
      <c r="K145" s="57" t="s">
        <v>7743</v>
      </c>
      <c r="L145" s="57" t="s">
        <v>7744</v>
      </c>
      <c r="M145" s="57" t="s">
        <v>7745</v>
      </c>
    </row>
    <row r="146" spans="1:13" x14ac:dyDescent="0.25">
      <c r="A146" s="58">
        <v>3832</v>
      </c>
      <c r="B146" s="57" t="s">
        <v>589</v>
      </c>
      <c r="C146" s="57" t="s">
        <v>91</v>
      </c>
      <c r="D146" s="57" t="s">
        <v>5039</v>
      </c>
      <c r="E146" s="57" t="s">
        <v>7742</v>
      </c>
      <c r="F146" s="57" t="s">
        <v>591</v>
      </c>
      <c r="G146" s="57" t="s">
        <v>14</v>
      </c>
      <c r="H146" s="57" t="s">
        <v>15</v>
      </c>
      <c r="I146" s="57" t="str">
        <f t="shared" si="4"/>
        <v>('biosphere3','ec4a104f-eab5-4a06-bd0a-e1c34d888718')</v>
      </c>
      <c r="J146" s="57" t="str">
        <f t="shared" si="5"/>
        <v>Acenaphthylene('water', 'surface water')</v>
      </c>
      <c r="K146" s="57" t="s">
        <v>7743</v>
      </c>
      <c r="L146" s="57" t="s">
        <v>7744</v>
      </c>
      <c r="M146" s="57" t="s">
        <v>7745</v>
      </c>
    </row>
    <row r="147" spans="1:13" x14ac:dyDescent="0.25">
      <c r="A147" s="58">
        <v>1910</v>
      </c>
      <c r="B147" s="57" t="s">
        <v>589</v>
      </c>
      <c r="C147" s="57" t="s">
        <v>48</v>
      </c>
      <c r="D147" s="57" t="s">
        <v>4403</v>
      </c>
      <c r="E147" s="57" t="s">
        <v>7742</v>
      </c>
      <c r="F147" s="57" t="s">
        <v>591</v>
      </c>
      <c r="G147" s="57" t="s">
        <v>14</v>
      </c>
      <c r="H147" s="57" t="s">
        <v>15</v>
      </c>
      <c r="I147" s="57" t="str">
        <f t="shared" si="4"/>
        <v>('biosphere3','7c02a013-712f-4588-bfd8-247078e0f4d8')</v>
      </c>
      <c r="J147" s="57" t="str">
        <f t="shared" si="5"/>
        <v>Acenaphthylene('water',)</v>
      </c>
      <c r="K147" s="57" t="s">
        <v>7743</v>
      </c>
      <c r="L147" s="57" t="s">
        <v>7744</v>
      </c>
      <c r="M147" s="57" t="s">
        <v>7745</v>
      </c>
    </row>
    <row r="148" spans="1:13" x14ac:dyDescent="0.25">
      <c r="A148" s="58">
        <v>2359</v>
      </c>
      <c r="B148" s="57" t="s">
        <v>4914</v>
      </c>
      <c r="C148" s="57" t="s">
        <v>27</v>
      </c>
      <c r="D148" s="57" t="s">
        <v>441</v>
      </c>
      <c r="E148" s="57" t="s">
        <v>7742</v>
      </c>
      <c r="F148" s="57" t="s">
        <v>442</v>
      </c>
      <c r="G148" s="57" t="s">
        <v>14</v>
      </c>
      <c r="H148" s="57" t="s">
        <v>15</v>
      </c>
      <c r="I148" s="57" t="str">
        <f t="shared" si="4"/>
        <v>('biosphere3','73a06727-fec3-4d8d-8de5-ef1a0cc2c280')</v>
      </c>
      <c r="J148" s="57" t="str">
        <f t="shared" si="5"/>
        <v>Acephate('air', 'non-urban air or from high stacks')</v>
      </c>
      <c r="K148" s="57" t="s">
        <v>7743</v>
      </c>
      <c r="L148" s="57" t="s">
        <v>7744</v>
      </c>
      <c r="M148" s="57" t="s">
        <v>7745</v>
      </c>
    </row>
    <row r="149" spans="1:13" x14ac:dyDescent="0.25">
      <c r="A149" s="58">
        <v>1696</v>
      </c>
      <c r="B149" s="57" t="s">
        <v>4914</v>
      </c>
      <c r="C149" s="57" t="s">
        <v>17</v>
      </c>
      <c r="D149" s="57" t="s">
        <v>4915</v>
      </c>
      <c r="E149" s="57" t="s">
        <v>7742</v>
      </c>
      <c r="F149" s="57" t="s">
        <v>442</v>
      </c>
      <c r="G149" s="57" t="s">
        <v>14</v>
      </c>
      <c r="H149" s="57" t="s">
        <v>15</v>
      </c>
      <c r="I149" s="57" t="str">
        <f t="shared" si="4"/>
        <v>('biosphere3','cdcdbfc9-3d5f-4e78-8033-8dbecbb2cfec')</v>
      </c>
      <c r="J149" s="57" t="str">
        <f t="shared" si="5"/>
        <v>Acephate('soil', 'agricultural')</v>
      </c>
      <c r="K149" s="57" t="s">
        <v>7743</v>
      </c>
      <c r="L149" s="57" t="s">
        <v>7744</v>
      </c>
      <c r="M149" s="57" t="s">
        <v>7745</v>
      </c>
    </row>
    <row r="150" spans="1:13" x14ac:dyDescent="0.25">
      <c r="A150" s="58">
        <v>853</v>
      </c>
      <c r="B150" s="57" t="s">
        <v>1789</v>
      </c>
      <c r="C150" s="57" t="s">
        <v>24</v>
      </c>
      <c r="D150" s="57" t="s">
        <v>5778</v>
      </c>
      <c r="E150" s="57" t="s">
        <v>7742</v>
      </c>
      <c r="F150" s="57" t="s">
        <v>1791</v>
      </c>
      <c r="G150" s="57" t="s">
        <v>14</v>
      </c>
      <c r="H150" s="57" t="s">
        <v>15</v>
      </c>
      <c r="I150" s="57" t="str">
        <f t="shared" si="4"/>
        <v>('biosphere3','55b0bc94-7f43-4930-ad57-25af3f892757')</v>
      </c>
      <c r="J150" s="57" t="str">
        <f t="shared" si="5"/>
        <v>Acetaldehyde('air', 'low population density, long-term')</v>
      </c>
      <c r="K150" s="57" t="s">
        <v>7743</v>
      </c>
      <c r="L150" s="57" t="s">
        <v>7744</v>
      </c>
      <c r="M150" s="57" t="s">
        <v>7745</v>
      </c>
    </row>
    <row r="151" spans="1:13" x14ac:dyDescent="0.25">
      <c r="A151" s="58">
        <v>1323</v>
      </c>
      <c r="B151" s="57" t="s">
        <v>1789</v>
      </c>
      <c r="C151" s="57" t="s">
        <v>31</v>
      </c>
      <c r="D151" s="57" t="s">
        <v>6110</v>
      </c>
      <c r="E151" s="57" t="s">
        <v>7742</v>
      </c>
      <c r="F151" s="57" t="s">
        <v>1791</v>
      </c>
      <c r="G151" s="57" t="s">
        <v>14</v>
      </c>
      <c r="H151" s="57" t="s">
        <v>15</v>
      </c>
      <c r="I151" s="57" t="str">
        <f t="shared" si="4"/>
        <v>('biosphere3','43a7e8ef-634e-401b-92f1-32cb42f226ac')</v>
      </c>
      <c r="J151" s="57" t="str">
        <f t="shared" si="5"/>
        <v>Acetaldehyde('air', 'lower stratosphere + upper troposphere')</v>
      </c>
      <c r="K151" s="57" t="s">
        <v>7743</v>
      </c>
      <c r="L151" s="57" t="s">
        <v>7744</v>
      </c>
      <c r="M151" s="57" t="s">
        <v>7745</v>
      </c>
    </row>
    <row r="152" spans="1:13" x14ac:dyDescent="0.25">
      <c r="A152" s="58">
        <v>222</v>
      </c>
      <c r="B152" s="57" t="s">
        <v>1789</v>
      </c>
      <c r="C152" s="57" t="s">
        <v>27</v>
      </c>
      <c r="D152" s="57" t="s">
        <v>2047</v>
      </c>
      <c r="E152" s="57" t="s">
        <v>7742</v>
      </c>
      <c r="F152" s="57" t="s">
        <v>1791</v>
      </c>
      <c r="G152" s="57" t="s">
        <v>14</v>
      </c>
      <c r="H152" s="57" t="s">
        <v>15</v>
      </c>
      <c r="I152" s="57" t="str">
        <f t="shared" si="4"/>
        <v>('biosphere3','fc9f9a81-c4b9-4dce-bc20-9f04e05ca2f1')</v>
      </c>
      <c r="J152" s="57" t="str">
        <f t="shared" si="5"/>
        <v>Acetaldehyde('air', 'non-urban air or from high stacks')</v>
      </c>
      <c r="K152" s="57" t="s">
        <v>7743</v>
      </c>
      <c r="L152" s="57" t="s">
        <v>7744</v>
      </c>
      <c r="M152" s="57" t="s">
        <v>7745</v>
      </c>
    </row>
    <row r="153" spans="1:13" x14ac:dyDescent="0.25">
      <c r="A153" s="58">
        <v>3791</v>
      </c>
      <c r="B153" s="57" t="s">
        <v>1789</v>
      </c>
      <c r="C153" s="57" t="s">
        <v>44</v>
      </c>
      <c r="D153" s="57" t="s">
        <v>4047</v>
      </c>
      <c r="E153" s="57" t="s">
        <v>7742</v>
      </c>
      <c r="F153" s="57" t="s">
        <v>1791</v>
      </c>
      <c r="G153" s="57" t="s">
        <v>14</v>
      </c>
      <c r="H153" s="57" t="s">
        <v>15</v>
      </c>
      <c r="I153" s="57" t="str">
        <f t="shared" si="4"/>
        <v>('biosphere3','5ad58fcc-e9ba-4155-a3c9-e4ffb3065a6f')</v>
      </c>
      <c r="J153" s="57" t="str">
        <f t="shared" si="5"/>
        <v>Acetaldehyde('air', 'urban air close to ground')</v>
      </c>
      <c r="K153" s="57" t="s">
        <v>7743</v>
      </c>
      <c r="L153" s="57" t="s">
        <v>7744</v>
      </c>
      <c r="M153" s="57" t="s">
        <v>7745</v>
      </c>
    </row>
    <row r="154" spans="1:13" x14ac:dyDescent="0.25">
      <c r="A154" s="58">
        <v>337</v>
      </c>
      <c r="B154" s="57" t="s">
        <v>1789</v>
      </c>
      <c r="C154" s="57" t="s">
        <v>190</v>
      </c>
      <c r="D154" s="57" t="s">
        <v>5629</v>
      </c>
      <c r="E154" s="57" t="s">
        <v>7742</v>
      </c>
      <c r="F154" s="57" t="s">
        <v>1791</v>
      </c>
      <c r="G154" s="57" t="s">
        <v>14</v>
      </c>
      <c r="H154" s="57" t="s">
        <v>15</v>
      </c>
      <c r="I154" s="57" t="str">
        <f t="shared" si="4"/>
        <v>('biosphere3','e3e8f6a2-c45e-4685-9859-698b2eadaf5b')</v>
      </c>
      <c r="J154" s="57" t="str">
        <f t="shared" si="5"/>
        <v>Acetaldehyde('air',)</v>
      </c>
      <c r="K154" s="57" t="s">
        <v>7743</v>
      </c>
      <c r="L154" s="57" t="s">
        <v>7744</v>
      </c>
      <c r="M154" s="57" t="s">
        <v>7745</v>
      </c>
    </row>
    <row r="155" spans="1:13" x14ac:dyDescent="0.25">
      <c r="A155" s="58">
        <v>4086</v>
      </c>
      <c r="B155" s="57" t="s">
        <v>1789</v>
      </c>
      <c r="C155" s="57" t="s">
        <v>71</v>
      </c>
      <c r="D155" s="57" t="s">
        <v>6627</v>
      </c>
      <c r="E155" s="57" t="s">
        <v>7742</v>
      </c>
      <c r="F155" s="57" t="s">
        <v>1791</v>
      </c>
      <c r="G155" s="57" t="s">
        <v>14</v>
      </c>
      <c r="H155" s="57" t="s">
        <v>15</v>
      </c>
      <c r="I155" s="57" t="str">
        <f t="shared" si="4"/>
        <v>('biosphere3','28b0681a-8e83-4997-be31-65e5a0a1a81f')</v>
      </c>
      <c r="J155" s="57" t="str">
        <f t="shared" si="5"/>
        <v>Acetaldehyde('water', 'ground-')</v>
      </c>
      <c r="K155" s="57" t="s">
        <v>7743</v>
      </c>
      <c r="L155" s="57" t="s">
        <v>7744</v>
      </c>
      <c r="M155" s="57" t="s">
        <v>7745</v>
      </c>
    </row>
    <row r="156" spans="1:13" x14ac:dyDescent="0.25">
      <c r="A156" s="58">
        <v>3606</v>
      </c>
      <c r="B156" s="57" t="s">
        <v>1789</v>
      </c>
      <c r="C156" s="57" t="s">
        <v>100</v>
      </c>
      <c r="D156" s="57" t="s">
        <v>6504</v>
      </c>
      <c r="E156" s="57" t="s">
        <v>7742</v>
      </c>
      <c r="F156" s="57" t="s">
        <v>1791</v>
      </c>
      <c r="G156" s="57" t="s">
        <v>14</v>
      </c>
      <c r="H156" s="57" t="s">
        <v>15</v>
      </c>
      <c r="I156" s="57" t="str">
        <f t="shared" si="4"/>
        <v>('biosphere3','5411a599-120a-4a1e-8916-85d43841da24')</v>
      </c>
      <c r="J156" s="57" t="str">
        <f t="shared" si="5"/>
        <v>Acetaldehyde('water', 'ground-, long-term')</v>
      </c>
      <c r="K156" s="57" t="s">
        <v>7743</v>
      </c>
      <c r="L156" s="57" t="s">
        <v>7744</v>
      </c>
      <c r="M156" s="57" t="s">
        <v>7745</v>
      </c>
    </row>
    <row r="157" spans="1:13" x14ac:dyDescent="0.25">
      <c r="A157" s="58">
        <v>3880</v>
      </c>
      <c r="B157" s="57" t="s">
        <v>1789</v>
      </c>
      <c r="C157" s="57" t="s">
        <v>10</v>
      </c>
      <c r="D157" s="57" t="s">
        <v>1790</v>
      </c>
      <c r="E157" s="57" t="s">
        <v>7742</v>
      </c>
      <c r="F157" s="57" t="s">
        <v>1791</v>
      </c>
      <c r="G157" s="57" t="s">
        <v>14</v>
      </c>
      <c r="H157" s="57" t="s">
        <v>15</v>
      </c>
      <c r="I157" s="57" t="str">
        <f t="shared" si="4"/>
        <v>('biosphere3','d4256abf-9f73-4373-b1c0-a9532663ba58')</v>
      </c>
      <c r="J157" s="57" t="str">
        <f t="shared" si="5"/>
        <v>Acetaldehyde('water', 'ocean')</v>
      </c>
      <c r="K157" s="57" t="s">
        <v>7743</v>
      </c>
      <c r="L157" s="57" t="s">
        <v>7744</v>
      </c>
      <c r="M157" s="57" t="s">
        <v>7745</v>
      </c>
    </row>
    <row r="158" spans="1:13" x14ac:dyDescent="0.25">
      <c r="A158" s="58">
        <v>976</v>
      </c>
      <c r="B158" s="57" t="s">
        <v>1789</v>
      </c>
      <c r="C158" s="57" t="s">
        <v>91</v>
      </c>
      <c r="D158" s="57" t="s">
        <v>2918</v>
      </c>
      <c r="E158" s="57" t="s">
        <v>7742</v>
      </c>
      <c r="F158" s="57" t="s">
        <v>1791</v>
      </c>
      <c r="G158" s="57" t="s">
        <v>14</v>
      </c>
      <c r="H158" s="57" t="s">
        <v>15</v>
      </c>
      <c r="I158" s="57" t="str">
        <f t="shared" si="4"/>
        <v>('biosphere3','7a65d41a-561b-4090-bd81-13672abce16f')</v>
      </c>
      <c r="J158" s="57" t="str">
        <f t="shared" si="5"/>
        <v>Acetaldehyde('water', 'surface water')</v>
      </c>
      <c r="K158" s="57" t="s">
        <v>7743</v>
      </c>
      <c r="L158" s="57" t="s">
        <v>7744</v>
      </c>
      <c r="M158" s="57" t="s">
        <v>7745</v>
      </c>
    </row>
    <row r="159" spans="1:13" x14ac:dyDescent="0.25">
      <c r="A159" s="58">
        <v>1978</v>
      </c>
      <c r="B159" s="57" t="s">
        <v>1789</v>
      </c>
      <c r="C159" s="57" t="s">
        <v>48</v>
      </c>
      <c r="D159" s="57" t="s">
        <v>5722</v>
      </c>
      <c r="E159" s="57" t="s">
        <v>7742</v>
      </c>
      <c r="F159" s="57" t="s">
        <v>1791</v>
      </c>
      <c r="G159" s="57" t="s">
        <v>14</v>
      </c>
      <c r="H159" s="57" t="s">
        <v>15</v>
      </c>
      <c r="I159" s="57" t="str">
        <f t="shared" si="4"/>
        <v>('biosphere3','4b51a9d0-4100-49c1-8d47-ec47eb51c58a')</v>
      </c>
      <c r="J159" s="57" t="str">
        <f t="shared" si="5"/>
        <v>Acetaldehyde('water',)</v>
      </c>
      <c r="K159" s="57" t="s">
        <v>7743</v>
      </c>
      <c r="L159" s="57" t="s">
        <v>7744</v>
      </c>
      <c r="M159" s="57" t="s">
        <v>7745</v>
      </c>
    </row>
    <row r="160" spans="1:13" x14ac:dyDescent="0.25">
      <c r="A160" s="58">
        <v>2425</v>
      </c>
      <c r="B160" s="57" t="s">
        <v>2341</v>
      </c>
      <c r="C160" s="57" t="s">
        <v>27</v>
      </c>
      <c r="D160" s="57" t="s">
        <v>6369</v>
      </c>
      <c r="E160" s="57" t="s">
        <v>7742</v>
      </c>
      <c r="F160" s="57" t="s">
        <v>2343</v>
      </c>
      <c r="G160" s="57" t="s">
        <v>14</v>
      </c>
      <c r="H160" s="57" t="s">
        <v>15</v>
      </c>
      <c r="I160" s="57" t="str">
        <f t="shared" si="4"/>
        <v>('biosphere3','c3de45a3-e6fd-494e-aa85-d352b478e87b')</v>
      </c>
      <c r="J160" s="57" t="str">
        <f t="shared" si="5"/>
        <v>Acetamide('air', 'non-urban air or from high stacks')</v>
      </c>
      <c r="K160" s="57" t="s">
        <v>7743</v>
      </c>
      <c r="L160" s="57" t="s">
        <v>7744</v>
      </c>
      <c r="M160" s="57" t="s">
        <v>7745</v>
      </c>
    </row>
    <row r="161" spans="1:13" x14ac:dyDescent="0.25">
      <c r="A161" s="58">
        <v>3613</v>
      </c>
      <c r="B161" s="57" t="s">
        <v>2341</v>
      </c>
      <c r="C161" s="57" t="s">
        <v>17</v>
      </c>
      <c r="D161" s="57" t="s">
        <v>2342</v>
      </c>
      <c r="E161" s="57" t="s">
        <v>7742</v>
      </c>
      <c r="F161" s="57" t="s">
        <v>2343</v>
      </c>
      <c r="G161" s="57" t="s">
        <v>14</v>
      </c>
      <c r="H161" s="57" t="s">
        <v>15</v>
      </c>
      <c r="I161" s="57" t="str">
        <f t="shared" si="4"/>
        <v>('biosphere3','eb23cf3a-b866-458d-94b3-9aee4145fcc9')</v>
      </c>
      <c r="J161" s="57" t="str">
        <f t="shared" si="5"/>
        <v>Acetamide('soil', 'agricultural')</v>
      </c>
      <c r="K161" s="57" t="s">
        <v>7743</v>
      </c>
      <c r="L161" s="57" t="s">
        <v>7744</v>
      </c>
      <c r="M161" s="57" t="s">
        <v>7745</v>
      </c>
    </row>
    <row r="162" spans="1:13" x14ac:dyDescent="0.25">
      <c r="A162" s="58">
        <v>290</v>
      </c>
      <c r="B162" s="57" t="s">
        <v>6825</v>
      </c>
      <c r="C162" s="57" t="s">
        <v>17</v>
      </c>
      <c r="D162" s="57" t="s">
        <v>5544</v>
      </c>
      <c r="E162" s="57" t="s">
        <v>7742</v>
      </c>
      <c r="F162" s="57" t="s">
        <v>5545</v>
      </c>
      <c r="G162" s="57" t="s">
        <v>14</v>
      </c>
      <c r="H162" s="57" t="s">
        <v>15</v>
      </c>
      <c r="I162" s="57" t="str">
        <f t="shared" si="4"/>
        <v>('biosphere3','910b7532-d541-45a5-a535-03f54997726e')</v>
      </c>
      <c r="J162" s="57" t="str">
        <f t="shared" si="5"/>
        <v>Acetamiprid('soil', 'agricultural')</v>
      </c>
      <c r="K162" s="57" t="s">
        <v>7743</v>
      </c>
      <c r="L162" s="57" t="s">
        <v>7744</v>
      </c>
      <c r="M162" s="57" t="s">
        <v>7745</v>
      </c>
    </row>
    <row r="163" spans="1:13" x14ac:dyDescent="0.25">
      <c r="A163" s="58">
        <v>1047</v>
      </c>
      <c r="B163" s="57" t="s">
        <v>1141</v>
      </c>
      <c r="C163" s="57" t="s">
        <v>24</v>
      </c>
      <c r="D163" s="57" t="s">
        <v>1142</v>
      </c>
      <c r="E163" s="57" t="s">
        <v>7742</v>
      </c>
      <c r="F163" s="57" t="s">
        <v>1143</v>
      </c>
      <c r="G163" s="57" t="s">
        <v>14</v>
      </c>
      <c r="H163" s="57" t="s">
        <v>15</v>
      </c>
      <c r="I163" s="57" t="str">
        <f t="shared" si="4"/>
        <v>('biosphere3','e9acbffd-7211-42e2-9f3a-cd9556e21132')</v>
      </c>
      <c r="J163" s="57" t="str">
        <f t="shared" si="5"/>
        <v>Acetic acid('air', 'low population density, long-term')</v>
      </c>
      <c r="K163" s="57" t="s">
        <v>7743</v>
      </c>
      <c r="L163" s="57" t="s">
        <v>7744</v>
      </c>
      <c r="M163" s="57" t="s">
        <v>7745</v>
      </c>
    </row>
    <row r="164" spans="1:13" x14ac:dyDescent="0.25">
      <c r="A164" s="58">
        <v>228</v>
      </c>
      <c r="B164" s="57" t="s">
        <v>1141</v>
      </c>
      <c r="C164" s="57" t="s">
        <v>31</v>
      </c>
      <c r="D164" s="57" t="s">
        <v>4681</v>
      </c>
      <c r="E164" s="57" t="s">
        <v>7742</v>
      </c>
      <c r="F164" s="57" t="s">
        <v>1143</v>
      </c>
      <c r="G164" s="57" t="s">
        <v>14</v>
      </c>
      <c r="H164" s="57" t="s">
        <v>15</v>
      </c>
      <c r="I164" s="57" t="str">
        <f t="shared" si="4"/>
        <v>('biosphere3','f53378fe-3e04-4f74-9a08-bea2a6332b67')</v>
      </c>
      <c r="J164" s="57" t="str">
        <f t="shared" si="5"/>
        <v>Acetic acid('air', 'lower stratosphere + upper troposphere')</v>
      </c>
      <c r="K164" s="57" t="s">
        <v>7743</v>
      </c>
      <c r="L164" s="57" t="s">
        <v>7744</v>
      </c>
      <c r="M164" s="57" t="s">
        <v>7745</v>
      </c>
    </row>
    <row r="165" spans="1:13" x14ac:dyDescent="0.25">
      <c r="A165" s="58">
        <v>590</v>
      </c>
      <c r="B165" s="57" t="s">
        <v>1141</v>
      </c>
      <c r="C165" s="57" t="s">
        <v>27</v>
      </c>
      <c r="D165" s="57" t="s">
        <v>3863</v>
      </c>
      <c r="E165" s="57" t="s">
        <v>7742</v>
      </c>
      <c r="F165" s="57" t="s">
        <v>1143</v>
      </c>
      <c r="G165" s="57" t="s">
        <v>14</v>
      </c>
      <c r="H165" s="57" t="s">
        <v>15</v>
      </c>
      <c r="I165" s="57" t="str">
        <f t="shared" si="4"/>
        <v>('biosphere3','c5cc0625-6e01-4639-b053-5d1d9d22a53c')</v>
      </c>
      <c r="J165" s="57" t="str">
        <f t="shared" si="5"/>
        <v>Acetic acid('air', 'non-urban air or from high stacks')</v>
      </c>
      <c r="K165" s="57" t="s">
        <v>7743</v>
      </c>
      <c r="L165" s="57" t="s">
        <v>7744</v>
      </c>
      <c r="M165" s="57" t="s">
        <v>7745</v>
      </c>
    </row>
    <row r="166" spans="1:13" x14ac:dyDescent="0.25">
      <c r="A166" s="58">
        <v>3959</v>
      </c>
      <c r="B166" s="57" t="s">
        <v>1141</v>
      </c>
      <c r="C166" s="57" t="s">
        <v>44</v>
      </c>
      <c r="D166" s="57" t="s">
        <v>2161</v>
      </c>
      <c r="E166" s="57" t="s">
        <v>7742</v>
      </c>
      <c r="F166" s="57" t="s">
        <v>1143</v>
      </c>
      <c r="G166" s="57" t="s">
        <v>14</v>
      </c>
      <c r="H166" s="57" t="s">
        <v>15</v>
      </c>
      <c r="I166" s="57" t="str">
        <f t="shared" si="4"/>
        <v>('biosphere3','b9b68c0c-053e-41de-ab72-8dfe1c3f5755')</v>
      </c>
      <c r="J166" s="57" t="str">
        <f t="shared" si="5"/>
        <v>Acetic acid('air', 'urban air close to ground')</v>
      </c>
      <c r="K166" s="57" t="s">
        <v>7743</v>
      </c>
      <c r="L166" s="57" t="s">
        <v>7744</v>
      </c>
      <c r="M166" s="57" t="s">
        <v>7745</v>
      </c>
    </row>
    <row r="167" spans="1:13" x14ac:dyDescent="0.25">
      <c r="A167" s="58">
        <v>4076</v>
      </c>
      <c r="B167" s="57" t="s">
        <v>1141</v>
      </c>
      <c r="C167" s="57" t="s">
        <v>190</v>
      </c>
      <c r="D167" s="57" t="s">
        <v>3892</v>
      </c>
      <c r="E167" s="57" t="s">
        <v>7742</v>
      </c>
      <c r="F167" s="57" t="s">
        <v>1143</v>
      </c>
      <c r="G167" s="57" t="s">
        <v>14</v>
      </c>
      <c r="H167" s="57" t="s">
        <v>15</v>
      </c>
      <c r="I167" s="57" t="str">
        <f t="shared" si="4"/>
        <v>('biosphere3','d157416d-db9b-4f88-a7f3-a9a5f1ea88f2')</v>
      </c>
      <c r="J167" s="57" t="str">
        <f t="shared" si="5"/>
        <v>Acetic acid('air',)</v>
      </c>
      <c r="K167" s="57" t="s">
        <v>7743</v>
      </c>
      <c r="L167" s="57" t="s">
        <v>7744</v>
      </c>
      <c r="M167" s="57" t="s">
        <v>7745</v>
      </c>
    </row>
    <row r="168" spans="1:13" x14ac:dyDescent="0.25">
      <c r="A168" s="58">
        <v>2410</v>
      </c>
      <c r="B168" s="57" t="s">
        <v>1141</v>
      </c>
      <c r="C168" s="57" t="s">
        <v>71</v>
      </c>
      <c r="D168" s="57" t="s">
        <v>2961</v>
      </c>
      <c r="E168" s="57" t="s">
        <v>7742</v>
      </c>
      <c r="F168" s="57" t="s">
        <v>1143</v>
      </c>
      <c r="G168" s="57" t="s">
        <v>14</v>
      </c>
      <c r="H168" s="57" t="s">
        <v>15</v>
      </c>
      <c r="I168" s="57" t="str">
        <f t="shared" si="4"/>
        <v>('biosphere3','78a0fa8b-3e30-45c2-ad50-290c3b608c84')</v>
      </c>
      <c r="J168" s="57" t="str">
        <f t="shared" si="5"/>
        <v>Acetic acid('water', 'ground-')</v>
      </c>
      <c r="K168" s="57" t="s">
        <v>7743</v>
      </c>
      <c r="L168" s="57" t="s">
        <v>7744</v>
      </c>
      <c r="M168" s="57" t="s">
        <v>7745</v>
      </c>
    </row>
    <row r="169" spans="1:13" x14ac:dyDescent="0.25">
      <c r="A169" s="58">
        <v>4069</v>
      </c>
      <c r="B169" s="57" t="s">
        <v>1141</v>
      </c>
      <c r="C169" s="57" t="s">
        <v>100</v>
      </c>
      <c r="D169" s="57" t="s">
        <v>3838</v>
      </c>
      <c r="E169" s="57" t="s">
        <v>7742</v>
      </c>
      <c r="F169" s="57" t="s">
        <v>1143</v>
      </c>
      <c r="G169" s="57" t="s">
        <v>14</v>
      </c>
      <c r="H169" s="57" t="s">
        <v>15</v>
      </c>
      <c r="I169" s="57" t="str">
        <f t="shared" si="4"/>
        <v>('biosphere3','27db07bb-7d5b-4e63-8f16-401781188148')</v>
      </c>
      <c r="J169" s="57" t="str">
        <f t="shared" si="5"/>
        <v>Acetic acid('water', 'ground-, long-term')</v>
      </c>
      <c r="K169" s="57" t="s">
        <v>7743</v>
      </c>
      <c r="L169" s="57" t="s">
        <v>7744</v>
      </c>
      <c r="M169" s="57" t="s">
        <v>7745</v>
      </c>
    </row>
    <row r="170" spans="1:13" x14ac:dyDescent="0.25">
      <c r="A170" s="58">
        <v>3128</v>
      </c>
      <c r="B170" s="57" t="s">
        <v>1141</v>
      </c>
      <c r="C170" s="57" t="s">
        <v>10</v>
      </c>
      <c r="D170" s="57" t="s">
        <v>3402</v>
      </c>
      <c r="E170" s="57" t="s">
        <v>7742</v>
      </c>
      <c r="F170" s="57" t="s">
        <v>1143</v>
      </c>
      <c r="G170" s="57" t="s">
        <v>14</v>
      </c>
      <c r="H170" s="57" t="s">
        <v>15</v>
      </c>
      <c r="I170" s="57" t="str">
        <f t="shared" si="4"/>
        <v>('biosphere3','18452b50-8c57-41d2-bbdd-37996c455771')</v>
      </c>
      <c r="J170" s="57" t="str">
        <f t="shared" si="5"/>
        <v>Acetic acid('water', 'ocean')</v>
      </c>
      <c r="K170" s="57" t="s">
        <v>7743</v>
      </c>
      <c r="L170" s="57" t="s">
        <v>7744</v>
      </c>
      <c r="M170" s="57" t="s">
        <v>7745</v>
      </c>
    </row>
    <row r="171" spans="1:13" x14ac:dyDescent="0.25">
      <c r="A171" s="58">
        <v>3758</v>
      </c>
      <c r="B171" s="57" t="s">
        <v>1141</v>
      </c>
      <c r="C171" s="57" t="s">
        <v>91</v>
      </c>
      <c r="D171" s="57" t="s">
        <v>3008</v>
      </c>
      <c r="E171" s="57" t="s">
        <v>7742</v>
      </c>
      <c r="F171" s="57" t="s">
        <v>1143</v>
      </c>
      <c r="G171" s="57" t="s">
        <v>14</v>
      </c>
      <c r="H171" s="57" t="s">
        <v>15</v>
      </c>
      <c r="I171" s="57" t="str">
        <f t="shared" si="4"/>
        <v>('biosphere3','061c7a46-3728-48fa-8240-7a8841e6ca6f')</v>
      </c>
      <c r="J171" s="57" t="str">
        <f t="shared" si="5"/>
        <v>Acetic acid('water', 'surface water')</v>
      </c>
      <c r="K171" s="57" t="s">
        <v>7743</v>
      </c>
      <c r="L171" s="57" t="s">
        <v>7744</v>
      </c>
      <c r="M171" s="57" t="s">
        <v>7745</v>
      </c>
    </row>
    <row r="172" spans="1:13" x14ac:dyDescent="0.25">
      <c r="A172" s="58">
        <v>4236</v>
      </c>
      <c r="B172" s="57" t="s">
        <v>1141</v>
      </c>
      <c r="C172" s="57" t="s">
        <v>48</v>
      </c>
      <c r="D172" s="57" t="s">
        <v>4164</v>
      </c>
      <c r="E172" s="57" t="s">
        <v>7742</v>
      </c>
      <c r="F172" s="57" t="s">
        <v>1143</v>
      </c>
      <c r="G172" s="57" t="s">
        <v>14</v>
      </c>
      <c r="H172" s="57" t="s">
        <v>15</v>
      </c>
      <c r="I172" s="57" t="str">
        <f t="shared" si="4"/>
        <v>('biosphere3','3cea246d-706f-4280-ac52-3c7590e8fa7f')</v>
      </c>
      <c r="J172" s="57" t="str">
        <f t="shared" si="5"/>
        <v>Acetic acid('water',)</v>
      </c>
      <c r="K172" s="57" t="s">
        <v>7743</v>
      </c>
      <c r="L172" s="57" t="s">
        <v>7744</v>
      </c>
      <c r="M172" s="57" t="s">
        <v>7745</v>
      </c>
    </row>
    <row r="173" spans="1:13" x14ac:dyDescent="0.25">
      <c r="A173" s="58">
        <v>4202</v>
      </c>
      <c r="B173" s="57" t="s">
        <v>1621</v>
      </c>
      <c r="C173" s="57" t="s">
        <v>24</v>
      </c>
      <c r="D173" s="57" t="s">
        <v>2355</v>
      </c>
      <c r="E173" s="57" t="s">
        <v>7742</v>
      </c>
      <c r="F173" s="57" t="s">
        <v>1623</v>
      </c>
      <c r="G173" s="57" t="s">
        <v>14</v>
      </c>
      <c r="H173" s="57" t="s">
        <v>15</v>
      </c>
      <c r="I173" s="57" t="str">
        <f t="shared" si="4"/>
        <v>('biosphere3','79e99a7d-9cda-407e-9503-da5419f604b4')</v>
      </c>
      <c r="J173" s="57" t="str">
        <f t="shared" si="5"/>
        <v>Acetic acid, trifluoro-('air', 'low population density, long-term')</v>
      </c>
      <c r="K173" s="57" t="s">
        <v>7743</v>
      </c>
      <c r="L173" s="57" t="s">
        <v>7744</v>
      </c>
      <c r="M173" s="57" t="s">
        <v>7745</v>
      </c>
    </row>
    <row r="174" spans="1:13" x14ac:dyDescent="0.25">
      <c r="A174" s="58">
        <v>2281</v>
      </c>
      <c r="B174" s="57" t="s">
        <v>1621</v>
      </c>
      <c r="C174" s="57" t="s">
        <v>31</v>
      </c>
      <c r="D174" s="57" t="s">
        <v>2691</v>
      </c>
      <c r="E174" s="57" t="s">
        <v>7742</v>
      </c>
      <c r="F174" s="57" t="s">
        <v>1623</v>
      </c>
      <c r="G174" s="57" t="s">
        <v>14</v>
      </c>
      <c r="H174" s="57" t="s">
        <v>15</v>
      </c>
      <c r="I174" s="57" t="str">
        <f t="shared" si="4"/>
        <v>('biosphere3','66d62655-2b96-4e07-84f6-721f4a3e3ec7')</v>
      </c>
      <c r="J174" s="57" t="str">
        <f t="shared" si="5"/>
        <v>Acetic acid, trifluoro-('air', 'lower stratosphere + upper troposphere')</v>
      </c>
      <c r="K174" s="57" t="s">
        <v>7743</v>
      </c>
      <c r="L174" s="57" t="s">
        <v>7744</v>
      </c>
      <c r="M174" s="57" t="s">
        <v>7745</v>
      </c>
    </row>
    <row r="175" spans="1:13" x14ac:dyDescent="0.25">
      <c r="A175" s="58">
        <v>4006</v>
      </c>
      <c r="B175" s="57" t="s">
        <v>1621</v>
      </c>
      <c r="C175" s="57" t="s">
        <v>27</v>
      </c>
      <c r="D175" s="57" t="s">
        <v>4510</v>
      </c>
      <c r="E175" s="57" t="s">
        <v>7742</v>
      </c>
      <c r="F175" s="57" t="s">
        <v>1623</v>
      </c>
      <c r="G175" s="57" t="s">
        <v>14</v>
      </c>
      <c r="H175" s="57" t="s">
        <v>15</v>
      </c>
      <c r="I175" s="57" t="str">
        <f t="shared" si="4"/>
        <v>('biosphere3','1511586a-8f52-4e6b-bb46-78a0c083155f')</v>
      </c>
      <c r="J175" s="57" t="str">
        <f t="shared" si="5"/>
        <v>Acetic acid, trifluoro-('air', 'non-urban air or from high stacks')</v>
      </c>
      <c r="K175" s="57" t="s">
        <v>7743</v>
      </c>
      <c r="L175" s="57" t="s">
        <v>7744</v>
      </c>
      <c r="M175" s="57" t="s">
        <v>7745</v>
      </c>
    </row>
    <row r="176" spans="1:13" x14ac:dyDescent="0.25">
      <c r="A176" s="58">
        <v>2984</v>
      </c>
      <c r="B176" s="57" t="s">
        <v>1621</v>
      </c>
      <c r="C176" s="57" t="s">
        <v>44</v>
      </c>
      <c r="D176" s="57" t="s">
        <v>1622</v>
      </c>
      <c r="E176" s="57" t="s">
        <v>7742</v>
      </c>
      <c r="F176" s="57" t="s">
        <v>1623</v>
      </c>
      <c r="G176" s="57" t="s">
        <v>14</v>
      </c>
      <c r="H176" s="57" t="s">
        <v>15</v>
      </c>
      <c r="I176" s="57" t="str">
        <f t="shared" si="4"/>
        <v>('biosphere3','f38210d0-4566-4497-b270-662028efc0c6')</v>
      </c>
      <c r="J176" s="57" t="str">
        <f t="shared" si="5"/>
        <v>Acetic acid, trifluoro-('air', 'urban air close to ground')</v>
      </c>
      <c r="K176" s="57" t="s">
        <v>7743</v>
      </c>
      <c r="L176" s="57" t="s">
        <v>7744</v>
      </c>
      <c r="M176" s="57" t="s">
        <v>7745</v>
      </c>
    </row>
    <row r="177" spans="1:13" x14ac:dyDescent="0.25">
      <c r="A177" s="58">
        <v>1412</v>
      </c>
      <c r="B177" s="57" t="s">
        <v>1621</v>
      </c>
      <c r="C177" s="57" t="s">
        <v>190</v>
      </c>
      <c r="D177" s="57" t="s">
        <v>5755</v>
      </c>
      <c r="E177" s="57" t="s">
        <v>7742</v>
      </c>
      <c r="F177" s="57" t="s">
        <v>1623</v>
      </c>
      <c r="G177" s="57" t="s">
        <v>14</v>
      </c>
      <c r="H177" s="57" t="s">
        <v>15</v>
      </c>
      <c r="I177" s="57" t="str">
        <f t="shared" si="4"/>
        <v>('biosphere3','d4f209e8-335f-4a2f-9384-77a23fbc7dee')</v>
      </c>
      <c r="J177" s="57" t="str">
        <f t="shared" si="5"/>
        <v>Acetic acid, trifluoro-('air',)</v>
      </c>
      <c r="K177" s="57" t="s">
        <v>7743</v>
      </c>
      <c r="L177" s="57" t="s">
        <v>7744</v>
      </c>
      <c r="M177" s="57" t="s">
        <v>7745</v>
      </c>
    </row>
    <row r="178" spans="1:13" x14ac:dyDescent="0.25">
      <c r="A178" s="58">
        <v>950</v>
      </c>
      <c r="B178" s="57" t="s">
        <v>3946</v>
      </c>
      <c r="C178" s="57" t="s">
        <v>17</v>
      </c>
      <c r="D178" s="57" t="s">
        <v>3947</v>
      </c>
      <c r="E178" s="57" t="s">
        <v>7742</v>
      </c>
      <c r="F178" s="57" t="s">
        <v>3948</v>
      </c>
      <c r="G178" s="57" t="s">
        <v>14</v>
      </c>
      <c r="H178" s="57" t="s">
        <v>15</v>
      </c>
      <c r="I178" s="57" t="str">
        <f t="shared" si="4"/>
        <v>('biosphere3','92ee2fc1-238c-465d-9887-418af42db9c7')</v>
      </c>
      <c r="J178" s="57" t="str">
        <f t="shared" si="5"/>
        <v>Acetochlor('soil', 'agricultural')</v>
      </c>
      <c r="K178" s="57" t="s">
        <v>7743</v>
      </c>
      <c r="L178" s="57" t="s">
        <v>7744</v>
      </c>
      <c r="M178" s="57" t="s">
        <v>7745</v>
      </c>
    </row>
    <row r="179" spans="1:13" x14ac:dyDescent="0.25">
      <c r="A179" s="58">
        <v>2323</v>
      </c>
      <c r="B179" s="57" t="s">
        <v>170</v>
      </c>
      <c r="C179" s="57" t="s">
        <v>24</v>
      </c>
      <c r="D179" s="57" t="s">
        <v>171</v>
      </c>
      <c r="E179" s="57" t="s">
        <v>7742</v>
      </c>
      <c r="F179" s="57" t="s">
        <v>172</v>
      </c>
      <c r="G179" s="57" t="s">
        <v>14</v>
      </c>
      <c r="H179" s="57" t="s">
        <v>15</v>
      </c>
      <c r="I179" s="57" t="str">
        <f t="shared" si="4"/>
        <v>('biosphere3','e91093c9-20df-49c5-8960-eabf05af6832')</v>
      </c>
      <c r="J179" s="57" t="str">
        <f t="shared" si="5"/>
        <v>Acetone('air', 'low population density, long-term')</v>
      </c>
      <c r="K179" s="57" t="s">
        <v>7743</v>
      </c>
      <c r="L179" s="57" t="s">
        <v>7744</v>
      </c>
      <c r="M179" s="57" t="s">
        <v>7745</v>
      </c>
    </row>
    <row r="180" spans="1:13" x14ac:dyDescent="0.25">
      <c r="A180" s="58">
        <v>2469</v>
      </c>
      <c r="B180" s="57" t="s">
        <v>170</v>
      </c>
      <c r="C180" s="57" t="s">
        <v>31</v>
      </c>
      <c r="D180" s="57" t="s">
        <v>2405</v>
      </c>
      <c r="E180" s="57" t="s">
        <v>7742</v>
      </c>
      <c r="F180" s="57" t="s">
        <v>172</v>
      </c>
      <c r="G180" s="57" t="s">
        <v>14</v>
      </c>
      <c r="H180" s="57" t="s">
        <v>15</v>
      </c>
      <c r="I180" s="57" t="str">
        <f t="shared" si="4"/>
        <v>('biosphere3','a765d3a1-65c6-4544-8487-b3104b937568')</v>
      </c>
      <c r="J180" s="57" t="str">
        <f t="shared" si="5"/>
        <v>Acetone('air', 'lower stratosphere + upper troposphere')</v>
      </c>
      <c r="K180" s="57" t="s">
        <v>7743</v>
      </c>
      <c r="L180" s="57" t="s">
        <v>7744</v>
      </c>
      <c r="M180" s="57" t="s">
        <v>7745</v>
      </c>
    </row>
    <row r="181" spans="1:13" x14ac:dyDescent="0.25">
      <c r="A181" s="58">
        <v>694</v>
      </c>
      <c r="B181" s="57" t="s">
        <v>170</v>
      </c>
      <c r="C181" s="57" t="s">
        <v>27</v>
      </c>
      <c r="D181" s="57" t="s">
        <v>3161</v>
      </c>
      <c r="E181" s="57" t="s">
        <v>7742</v>
      </c>
      <c r="F181" s="57" t="s">
        <v>172</v>
      </c>
      <c r="G181" s="57" t="s">
        <v>14</v>
      </c>
      <c r="H181" s="57" t="s">
        <v>15</v>
      </c>
      <c r="I181" s="57" t="str">
        <f t="shared" si="4"/>
        <v>('biosphere3','7a2d7097-20c4-4b5f-b2ee-bcfc2ba1378f')</v>
      </c>
      <c r="J181" s="57" t="str">
        <f t="shared" si="5"/>
        <v>Acetone('air', 'non-urban air or from high stacks')</v>
      </c>
      <c r="K181" s="57" t="s">
        <v>7743</v>
      </c>
      <c r="L181" s="57" t="s">
        <v>7744</v>
      </c>
      <c r="M181" s="57" t="s">
        <v>7745</v>
      </c>
    </row>
    <row r="182" spans="1:13" x14ac:dyDescent="0.25">
      <c r="A182" s="58">
        <v>3106</v>
      </c>
      <c r="B182" s="57" t="s">
        <v>170</v>
      </c>
      <c r="C182" s="57" t="s">
        <v>44</v>
      </c>
      <c r="D182" s="57" t="s">
        <v>3462</v>
      </c>
      <c r="E182" s="57" t="s">
        <v>7742</v>
      </c>
      <c r="F182" s="57" t="s">
        <v>172</v>
      </c>
      <c r="G182" s="57" t="s">
        <v>14</v>
      </c>
      <c r="H182" s="57" t="s">
        <v>15</v>
      </c>
      <c r="I182" s="57" t="str">
        <f t="shared" si="4"/>
        <v>('biosphere3','1f130425-11f9-4ec2-8d2f-d282acaacf5c')</v>
      </c>
      <c r="J182" s="57" t="str">
        <f t="shared" si="5"/>
        <v>Acetone('air', 'urban air close to ground')</v>
      </c>
      <c r="K182" s="57" t="s">
        <v>7743</v>
      </c>
      <c r="L182" s="57" t="s">
        <v>7744</v>
      </c>
      <c r="M182" s="57" t="s">
        <v>7745</v>
      </c>
    </row>
    <row r="183" spans="1:13" x14ac:dyDescent="0.25">
      <c r="A183" s="58">
        <v>1245</v>
      </c>
      <c r="B183" s="57" t="s">
        <v>170</v>
      </c>
      <c r="C183" s="57" t="s">
        <v>190</v>
      </c>
      <c r="D183" s="57" t="s">
        <v>4431</v>
      </c>
      <c r="E183" s="57" t="s">
        <v>7742</v>
      </c>
      <c r="F183" s="57" t="s">
        <v>172</v>
      </c>
      <c r="G183" s="57" t="s">
        <v>14</v>
      </c>
      <c r="H183" s="57" t="s">
        <v>15</v>
      </c>
      <c r="I183" s="57" t="str">
        <f t="shared" si="4"/>
        <v>('biosphere3','f3d5fd96-8805-4d3d-867a-5df27975b07f')</v>
      </c>
      <c r="J183" s="57" t="str">
        <f t="shared" si="5"/>
        <v>Acetone('air',)</v>
      </c>
      <c r="K183" s="57" t="s">
        <v>7743</v>
      </c>
      <c r="L183" s="57" t="s">
        <v>7744</v>
      </c>
      <c r="M183" s="57" t="s">
        <v>7745</v>
      </c>
    </row>
    <row r="184" spans="1:13" x14ac:dyDescent="0.25">
      <c r="A184" s="58">
        <v>2930</v>
      </c>
      <c r="B184" s="57" t="s">
        <v>170</v>
      </c>
      <c r="C184" s="57" t="s">
        <v>71</v>
      </c>
      <c r="D184" s="57" t="s">
        <v>4012</v>
      </c>
      <c r="E184" s="57" t="s">
        <v>7742</v>
      </c>
      <c r="F184" s="57" t="s">
        <v>172</v>
      </c>
      <c r="G184" s="57" t="s">
        <v>14</v>
      </c>
      <c r="H184" s="57" t="s">
        <v>15</v>
      </c>
      <c r="I184" s="57" t="str">
        <f t="shared" si="4"/>
        <v>('biosphere3','d60f27da-703f-4c04-bad4-7e978a375205')</v>
      </c>
      <c r="J184" s="57" t="str">
        <f t="shared" si="5"/>
        <v>Acetone('water', 'ground-')</v>
      </c>
      <c r="K184" s="57" t="s">
        <v>7743</v>
      </c>
      <c r="L184" s="57" t="s">
        <v>7744</v>
      </c>
      <c r="M184" s="57" t="s">
        <v>7745</v>
      </c>
    </row>
    <row r="185" spans="1:13" x14ac:dyDescent="0.25">
      <c r="A185" s="58">
        <v>2668</v>
      </c>
      <c r="B185" s="57" t="s">
        <v>170</v>
      </c>
      <c r="C185" s="57" t="s">
        <v>100</v>
      </c>
      <c r="D185" s="57" t="s">
        <v>3884</v>
      </c>
      <c r="E185" s="57" t="s">
        <v>7742</v>
      </c>
      <c r="F185" s="57" t="s">
        <v>172</v>
      </c>
      <c r="G185" s="57" t="s">
        <v>14</v>
      </c>
      <c r="H185" s="57" t="s">
        <v>15</v>
      </c>
      <c r="I185" s="57" t="str">
        <f t="shared" si="4"/>
        <v>('biosphere3','f2cdedb9-7723-4308-b2ef-ad20c93018af')</v>
      </c>
      <c r="J185" s="57" t="str">
        <f t="shared" si="5"/>
        <v>Acetone('water', 'ground-, long-term')</v>
      </c>
      <c r="K185" s="57" t="s">
        <v>7743</v>
      </c>
      <c r="L185" s="57" t="s">
        <v>7744</v>
      </c>
      <c r="M185" s="57" t="s">
        <v>7745</v>
      </c>
    </row>
    <row r="186" spans="1:13" x14ac:dyDescent="0.25">
      <c r="A186" s="58">
        <v>3631</v>
      </c>
      <c r="B186" s="57" t="s">
        <v>170</v>
      </c>
      <c r="C186" s="57" t="s">
        <v>10</v>
      </c>
      <c r="D186" s="57" t="s">
        <v>4838</v>
      </c>
      <c r="E186" s="57" t="s">
        <v>7742</v>
      </c>
      <c r="F186" s="57" t="s">
        <v>172</v>
      </c>
      <c r="G186" s="57" t="s">
        <v>14</v>
      </c>
      <c r="H186" s="57" t="s">
        <v>15</v>
      </c>
      <c r="I186" s="57" t="str">
        <f t="shared" si="4"/>
        <v>('biosphere3','62ebd5d6-153a-463d-88c0-9fee5658d316')</v>
      </c>
      <c r="J186" s="57" t="str">
        <f t="shared" si="5"/>
        <v>Acetone('water', 'ocean')</v>
      </c>
      <c r="K186" s="57" t="s">
        <v>7743</v>
      </c>
      <c r="L186" s="57" t="s">
        <v>7744</v>
      </c>
      <c r="M186" s="57" t="s">
        <v>7745</v>
      </c>
    </row>
    <row r="187" spans="1:13" x14ac:dyDescent="0.25">
      <c r="A187" s="58">
        <v>42</v>
      </c>
      <c r="B187" s="57" t="s">
        <v>170</v>
      </c>
      <c r="C187" s="57" t="s">
        <v>91</v>
      </c>
      <c r="D187" s="57" t="s">
        <v>5184</v>
      </c>
      <c r="E187" s="57" t="s">
        <v>7742</v>
      </c>
      <c r="F187" s="57" t="s">
        <v>172</v>
      </c>
      <c r="G187" s="57" t="s">
        <v>14</v>
      </c>
      <c r="H187" s="57" t="s">
        <v>15</v>
      </c>
      <c r="I187" s="57" t="str">
        <f t="shared" si="4"/>
        <v>('biosphere3','0e8f17d0-3e52-4f6f-bef9-60f6007a7aab')</v>
      </c>
      <c r="J187" s="57" t="str">
        <f t="shared" si="5"/>
        <v>Acetone('water', 'surface water')</v>
      </c>
      <c r="K187" s="57" t="s">
        <v>7743</v>
      </c>
      <c r="L187" s="57" t="s">
        <v>7744</v>
      </c>
      <c r="M187" s="57" t="s">
        <v>7745</v>
      </c>
    </row>
    <row r="188" spans="1:13" x14ac:dyDescent="0.25">
      <c r="A188" s="58">
        <v>913</v>
      </c>
      <c r="B188" s="57" t="s">
        <v>170</v>
      </c>
      <c r="C188" s="57" t="s">
        <v>48</v>
      </c>
      <c r="D188" s="57" t="s">
        <v>5907</v>
      </c>
      <c r="E188" s="57" t="s">
        <v>7742</v>
      </c>
      <c r="F188" s="57" t="s">
        <v>172</v>
      </c>
      <c r="G188" s="57" t="s">
        <v>14</v>
      </c>
      <c r="H188" s="57" t="s">
        <v>15</v>
      </c>
      <c r="I188" s="57" t="str">
        <f t="shared" si="4"/>
        <v>('biosphere3','d78a3d22-4bed-4ad3-8a9c-1cc4645188d0')</v>
      </c>
      <c r="J188" s="57" t="str">
        <f t="shared" si="5"/>
        <v>Acetone('water',)</v>
      </c>
      <c r="K188" s="57" t="s">
        <v>7743</v>
      </c>
      <c r="L188" s="57" t="s">
        <v>7744</v>
      </c>
      <c r="M188" s="57" t="s">
        <v>7745</v>
      </c>
    </row>
    <row r="189" spans="1:13" x14ac:dyDescent="0.25">
      <c r="A189" s="58">
        <v>2506</v>
      </c>
      <c r="B189" s="57" t="s">
        <v>1522</v>
      </c>
      <c r="C189" s="57" t="s">
        <v>24</v>
      </c>
      <c r="D189" s="57" t="s">
        <v>2525</v>
      </c>
      <c r="E189" s="57" t="s">
        <v>7742</v>
      </c>
      <c r="F189" s="57" t="s">
        <v>1524</v>
      </c>
      <c r="G189" s="57" t="s">
        <v>14</v>
      </c>
      <c r="H189" s="57" t="s">
        <v>15</v>
      </c>
      <c r="I189" s="57" t="str">
        <f t="shared" si="4"/>
        <v>('biosphere3','3f49a574-0d24-47ba-a669-c4f2f5be5f13')</v>
      </c>
      <c r="J189" s="57" t="str">
        <f t="shared" si="5"/>
        <v>Acetonitrile('air', 'low population density, long-term')</v>
      </c>
      <c r="K189" s="57" t="s">
        <v>7743</v>
      </c>
      <c r="L189" s="57" t="s">
        <v>7744</v>
      </c>
      <c r="M189" s="57" t="s">
        <v>7745</v>
      </c>
    </row>
    <row r="190" spans="1:13" x14ac:dyDescent="0.25">
      <c r="A190" s="58">
        <v>2453</v>
      </c>
      <c r="B190" s="57" t="s">
        <v>1522</v>
      </c>
      <c r="C190" s="57" t="s">
        <v>31</v>
      </c>
      <c r="D190" s="57" t="s">
        <v>4562</v>
      </c>
      <c r="E190" s="57" t="s">
        <v>7742</v>
      </c>
      <c r="F190" s="57" t="s">
        <v>1524</v>
      </c>
      <c r="G190" s="57" t="s">
        <v>14</v>
      </c>
      <c r="H190" s="57" t="s">
        <v>15</v>
      </c>
      <c r="I190" s="57" t="str">
        <f t="shared" si="4"/>
        <v>('biosphere3','590475cc-79c7-4398-8fc7-d2bcb396d9ee')</v>
      </c>
      <c r="J190" s="57" t="str">
        <f t="shared" si="5"/>
        <v>Acetonitrile('air', 'lower stratosphere + upper troposphere')</v>
      </c>
      <c r="K190" s="57" t="s">
        <v>7743</v>
      </c>
      <c r="L190" s="57" t="s">
        <v>7744</v>
      </c>
      <c r="M190" s="57" t="s">
        <v>7745</v>
      </c>
    </row>
    <row r="191" spans="1:13" x14ac:dyDescent="0.25">
      <c r="A191" s="58">
        <v>764</v>
      </c>
      <c r="B191" s="57" t="s">
        <v>1522</v>
      </c>
      <c r="C191" s="57" t="s">
        <v>27</v>
      </c>
      <c r="D191" s="57" t="s">
        <v>4014</v>
      </c>
      <c r="E191" s="57" t="s">
        <v>7742</v>
      </c>
      <c r="F191" s="57" t="s">
        <v>1524</v>
      </c>
      <c r="G191" s="57" t="s">
        <v>14</v>
      </c>
      <c r="H191" s="57" t="s">
        <v>15</v>
      </c>
      <c r="I191" s="57" t="str">
        <f t="shared" si="4"/>
        <v>('biosphere3','f7553ef8-e4f3-4b9c-98be-81fa36315648')</v>
      </c>
      <c r="J191" s="57" t="str">
        <f t="shared" si="5"/>
        <v>Acetonitrile('air', 'non-urban air or from high stacks')</v>
      </c>
      <c r="K191" s="57" t="s">
        <v>7743</v>
      </c>
      <c r="L191" s="57" t="s">
        <v>7744</v>
      </c>
      <c r="M191" s="57" t="s">
        <v>7745</v>
      </c>
    </row>
    <row r="192" spans="1:13" x14ac:dyDescent="0.25">
      <c r="A192" s="58">
        <v>1264</v>
      </c>
      <c r="B192" s="57" t="s">
        <v>1522</v>
      </c>
      <c r="C192" s="57" t="s">
        <v>44</v>
      </c>
      <c r="D192" s="57" t="s">
        <v>4471</v>
      </c>
      <c r="E192" s="57" t="s">
        <v>7742</v>
      </c>
      <c r="F192" s="57" t="s">
        <v>1524</v>
      </c>
      <c r="G192" s="57" t="s">
        <v>14</v>
      </c>
      <c r="H192" s="57" t="s">
        <v>15</v>
      </c>
      <c r="I192" s="57" t="str">
        <f t="shared" si="4"/>
        <v>('biosphere3','56dea244-390c-4f56-8b11-c8de2902816e')</v>
      </c>
      <c r="J192" s="57" t="str">
        <f t="shared" si="5"/>
        <v>Acetonitrile('air', 'urban air close to ground')</v>
      </c>
      <c r="K192" s="57" t="s">
        <v>7743</v>
      </c>
      <c r="L192" s="57" t="s">
        <v>7744</v>
      </c>
      <c r="M192" s="57" t="s">
        <v>7745</v>
      </c>
    </row>
    <row r="193" spans="1:13" x14ac:dyDescent="0.25">
      <c r="A193" s="58">
        <v>4412</v>
      </c>
      <c r="B193" s="57" t="s">
        <v>1522</v>
      </c>
      <c r="C193" s="57" t="s">
        <v>190</v>
      </c>
      <c r="D193" s="57" t="s">
        <v>4821</v>
      </c>
      <c r="E193" s="57" t="s">
        <v>7742</v>
      </c>
      <c r="F193" s="57" t="s">
        <v>1524</v>
      </c>
      <c r="G193" s="57" t="s">
        <v>14</v>
      </c>
      <c r="H193" s="57" t="s">
        <v>15</v>
      </c>
      <c r="I193" s="57" t="str">
        <f t="shared" si="4"/>
        <v>('biosphere3','ff45a199-18e0-4777-886b-e2d0422d2f82')</v>
      </c>
      <c r="J193" s="57" t="str">
        <f t="shared" si="5"/>
        <v>Acetonitrile('air',)</v>
      </c>
      <c r="K193" s="57" t="s">
        <v>7743</v>
      </c>
      <c r="L193" s="57" t="s">
        <v>7744</v>
      </c>
      <c r="M193" s="57" t="s">
        <v>7745</v>
      </c>
    </row>
    <row r="194" spans="1:13" x14ac:dyDescent="0.25">
      <c r="A194" s="58">
        <v>1937</v>
      </c>
      <c r="B194" s="57" t="s">
        <v>1522</v>
      </c>
      <c r="C194" s="57" t="s">
        <v>71</v>
      </c>
      <c r="D194" s="57" t="s">
        <v>6458</v>
      </c>
      <c r="E194" s="57" t="s">
        <v>7742</v>
      </c>
      <c r="F194" s="57" t="s">
        <v>1524</v>
      </c>
      <c r="G194" s="57" t="s">
        <v>14</v>
      </c>
      <c r="H194" s="57" t="s">
        <v>15</v>
      </c>
      <c r="I194" s="57" t="str">
        <f t="shared" ref="I194:I257" si="6">_xlfn.CONCAT(K194,E194,L194,D194,L194,M194)</f>
        <v>('biosphere3','f3841066-b23d-4c7a-94bd-791c55bd3e0f')</v>
      </c>
      <c r="J194" s="57" t="str">
        <f t="shared" ref="J194:J257" si="7">_xlfn.CONCAT(F194,C194)</f>
        <v>Acetonitrile('water', 'ground-')</v>
      </c>
      <c r="K194" s="57" t="s">
        <v>7743</v>
      </c>
      <c r="L194" s="57" t="s">
        <v>7744</v>
      </c>
      <c r="M194" s="57" t="s">
        <v>7745</v>
      </c>
    </row>
    <row r="195" spans="1:13" x14ac:dyDescent="0.25">
      <c r="A195" s="58">
        <v>2613</v>
      </c>
      <c r="B195" s="57" t="s">
        <v>1522</v>
      </c>
      <c r="C195" s="57" t="s">
        <v>100</v>
      </c>
      <c r="D195" s="57" t="s">
        <v>1523</v>
      </c>
      <c r="E195" s="57" t="s">
        <v>7742</v>
      </c>
      <c r="F195" s="57" t="s">
        <v>1524</v>
      </c>
      <c r="G195" s="57" t="s">
        <v>14</v>
      </c>
      <c r="H195" s="57" t="s">
        <v>15</v>
      </c>
      <c r="I195" s="57" t="str">
        <f t="shared" si="6"/>
        <v>('biosphere3','3cee5838-69ba-44f9-bc30-84f82bff2dd9')</v>
      </c>
      <c r="J195" s="57" t="str">
        <f t="shared" si="7"/>
        <v>Acetonitrile('water', 'ground-, long-term')</v>
      </c>
      <c r="K195" s="57" t="s">
        <v>7743</v>
      </c>
      <c r="L195" s="57" t="s">
        <v>7744</v>
      </c>
      <c r="M195" s="57" t="s">
        <v>7745</v>
      </c>
    </row>
    <row r="196" spans="1:13" x14ac:dyDescent="0.25">
      <c r="A196" s="58">
        <v>2181</v>
      </c>
      <c r="B196" s="57" t="s">
        <v>1522</v>
      </c>
      <c r="C196" s="57" t="s">
        <v>10</v>
      </c>
      <c r="D196" s="57" t="s">
        <v>2177</v>
      </c>
      <c r="E196" s="57" t="s">
        <v>7742</v>
      </c>
      <c r="F196" s="57" t="s">
        <v>1524</v>
      </c>
      <c r="G196" s="57" t="s">
        <v>14</v>
      </c>
      <c r="H196" s="57" t="s">
        <v>15</v>
      </c>
      <c r="I196" s="57" t="str">
        <f t="shared" si="6"/>
        <v>('biosphere3','a274b5ea-20b3-4216-b3bd-94ac589f1eaf')</v>
      </c>
      <c r="J196" s="57" t="str">
        <f t="shared" si="7"/>
        <v>Acetonitrile('water', 'ocean')</v>
      </c>
      <c r="K196" s="57" t="s">
        <v>7743</v>
      </c>
      <c r="L196" s="57" t="s">
        <v>7744</v>
      </c>
      <c r="M196" s="57" t="s">
        <v>7745</v>
      </c>
    </row>
    <row r="197" spans="1:13" x14ac:dyDescent="0.25">
      <c r="A197" s="58">
        <v>3542</v>
      </c>
      <c r="B197" s="57" t="s">
        <v>1522</v>
      </c>
      <c r="C197" s="57" t="s">
        <v>91</v>
      </c>
      <c r="D197" s="57" t="s">
        <v>5595</v>
      </c>
      <c r="E197" s="57" t="s">
        <v>7742</v>
      </c>
      <c r="F197" s="57" t="s">
        <v>1524</v>
      </c>
      <c r="G197" s="57" t="s">
        <v>14</v>
      </c>
      <c r="H197" s="57" t="s">
        <v>15</v>
      </c>
      <c r="I197" s="57" t="str">
        <f t="shared" si="6"/>
        <v>('biosphere3','b4604f84-4a09-412e-86ed-078533d9da5d')</v>
      </c>
      <c r="J197" s="57" t="str">
        <f t="shared" si="7"/>
        <v>Acetonitrile('water', 'surface water')</v>
      </c>
      <c r="K197" s="57" t="s">
        <v>7743</v>
      </c>
      <c r="L197" s="57" t="s">
        <v>7744</v>
      </c>
      <c r="M197" s="57" t="s">
        <v>7745</v>
      </c>
    </row>
    <row r="198" spans="1:13" x14ac:dyDescent="0.25">
      <c r="A198" s="58">
        <v>352</v>
      </c>
      <c r="B198" s="57" t="s">
        <v>1522</v>
      </c>
      <c r="C198" s="57" t="s">
        <v>48</v>
      </c>
      <c r="D198" s="57" t="s">
        <v>4654</v>
      </c>
      <c r="E198" s="57" t="s">
        <v>7742</v>
      </c>
      <c r="F198" s="57" t="s">
        <v>1524</v>
      </c>
      <c r="G198" s="57" t="s">
        <v>14</v>
      </c>
      <c r="H198" s="57" t="s">
        <v>15</v>
      </c>
      <c r="I198" s="57" t="str">
        <f t="shared" si="6"/>
        <v>('biosphere3','cbaca555-e09c-4dc6-bdc3-60e6f8a784f9')</v>
      </c>
      <c r="J198" s="57" t="str">
        <f t="shared" si="7"/>
        <v>Acetonitrile('water',)</v>
      </c>
      <c r="K198" s="57" t="s">
        <v>7743</v>
      </c>
      <c r="L198" s="57" t="s">
        <v>7744</v>
      </c>
      <c r="M198" s="57" t="s">
        <v>7745</v>
      </c>
    </row>
    <row r="199" spans="1:13" x14ac:dyDescent="0.25">
      <c r="A199" s="58">
        <v>4018</v>
      </c>
      <c r="B199" s="57" t="s">
        <v>2488</v>
      </c>
      <c r="C199" s="57" t="s">
        <v>71</v>
      </c>
      <c r="D199" s="57" t="s">
        <v>4101</v>
      </c>
      <c r="E199" s="57" t="s">
        <v>7742</v>
      </c>
      <c r="F199" s="57" t="s">
        <v>2490</v>
      </c>
      <c r="G199" s="57" t="s">
        <v>14</v>
      </c>
      <c r="H199" s="57" t="s">
        <v>15</v>
      </c>
      <c r="I199" s="57" t="str">
        <f t="shared" si="6"/>
        <v>('biosphere3','55d3e6b8-8b05-4ba4-b2f2-be761c3541aa')</v>
      </c>
      <c r="J199" s="57" t="str">
        <f t="shared" si="7"/>
        <v>Acetyl chloride('water', 'ground-')</v>
      </c>
      <c r="K199" s="57" t="s">
        <v>7743</v>
      </c>
      <c r="L199" s="57" t="s">
        <v>7744</v>
      </c>
      <c r="M199" s="57" t="s">
        <v>7745</v>
      </c>
    </row>
    <row r="200" spans="1:13" x14ac:dyDescent="0.25">
      <c r="A200" s="58">
        <v>3125</v>
      </c>
      <c r="B200" s="57" t="s">
        <v>2488</v>
      </c>
      <c r="C200" s="57" t="s">
        <v>100</v>
      </c>
      <c r="D200" s="57" t="s">
        <v>3668</v>
      </c>
      <c r="E200" s="57" t="s">
        <v>7742</v>
      </c>
      <c r="F200" s="57" t="s">
        <v>2490</v>
      </c>
      <c r="G200" s="57" t="s">
        <v>14</v>
      </c>
      <c r="H200" s="57" t="s">
        <v>15</v>
      </c>
      <c r="I200" s="57" t="str">
        <f t="shared" si="6"/>
        <v>('biosphere3','3d36c0c1-aff6-4ec3-ba35-18831b9ef85e')</v>
      </c>
      <c r="J200" s="57" t="str">
        <f t="shared" si="7"/>
        <v>Acetyl chloride('water', 'ground-, long-term')</v>
      </c>
      <c r="K200" s="57" t="s">
        <v>7743</v>
      </c>
      <c r="L200" s="57" t="s">
        <v>7744</v>
      </c>
      <c r="M200" s="57" t="s">
        <v>7745</v>
      </c>
    </row>
    <row r="201" spans="1:13" x14ac:dyDescent="0.25">
      <c r="A201" s="58">
        <v>690</v>
      </c>
      <c r="B201" s="57" t="s">
        <v>2488</v>
      </c>
      <c r="C201" s="57" t="s">
        <v>10</v>
      </c>
      <c r="D201" s="57" t="s">
        <v>5116</v>
      </c>
      <c r="E201" s="57" t="s">
        <v>7742</v>
      </c>
      <c r="F201" s="57" t="s">
        <v>2490</v>
      </c>
      <c r="G201" s="57" t="s">
        <v>14</v>
      </c>
      <c r="H201" s="57" t="s">
        <v>15</v>
      </c>
      <c r="I201" s="57" t="str">
        <f t="shared" si="6"/>
        <v>('biosphere3','ec693fa1-9718-437a-8604-e916ff9d7b62')</v>
      </c>
      <c r="J201" s="57" t="str">
        <f t="shared" si="7"/>
        <v>Acetyl chloride('water', 'ocean')</v>
      </c>
      <c r="K201" s="57" t="s">
        <v>7743</v>
      </c>
      <c r="L201" s="57" t="s">
        <v>7744</v>
      </c>
      <c r="M201" s="57" t="s">
        <v>7745</v>
      </c>
    </row>
    <row r="202" spans="1:13" x14ac:dyDescent="0.25">
      <c r="A202" s="58">
        <v>688</v>
      </c>
      <c r="B202" s="57" t="s">
        <v>2488</v>
      </c>
      <c r="C202" s="57" t="s">
        <v>91</v>
      </c>
      <c r="D202" s="57" t="s">
        <v>2489</v>
      </c>
      <c r="E202" s="57" t="s">
        <v>7742</v>
      </c>
      <c r="F202" s="57" t="s">
        <v>2490</v>
      </c>
      <c r="G202" s="57" t="s">
        <v>14</v>
      </c>
      <c r="H202" s="57" t="s">
        <v>15</v>
      </c>
      <c r="I202" s="57" t="str">
        <f t="shared" si="6"/>
        <v>('biosphere3','d1528862-956f-4441-b2ac-cce8ae963805')</v>
      </c>
      <c r="J202" s="57" t="str">
        <f t="shared" si="7"/>
        <v>Acetyl chloride('water', 'surface water')</v>
      </c>
      <c r="K202" s="57" t="s">
        <v>7743</v>
      </c>
      <c r="L202" s="57" t="s">
        <v>7744</v>
      </c>
      <c r="M202" s="57" t="s">
        <v>7745</v>
      </c>
    </row>
    <row r="203" spans="1:13" x14ac:dyDescent="0.25">
      <c r="A203" s="58">
        <v>4164</v>
      </c>
      <c r="B203" s="57" t="s">
        <v>2488</v>
      </c>
      <c r="C203" s="57" t="s">
        <v>48</v>
      </c>
      <c r="D203" s="57" t="s">
        <v>3042</v>
      </c>
      <c r="E203" s="57" t="s">
        <v>7742</v>
      </c>
      <c r="F203" s="57" t="s">
        <v>2490</v>
      </c>
      <c r="G203" s="57" t="s">
        <v>14</v>
      </c>
      <c r="H203" s="57" t="s">
        <v>15</v>
      </c>
      <c r="I203" s="57" t="str">
        <f t="shared" si="6"/>
        <v>('biosphere3','65bafee0-9f42-4788-af33-4df48d0e7f65')</v>
      </c>
      <c r="J203" s="57" t="str">
        <f t="shared" si="7"/>
        <v>Acetyl chloride('water',)</v>
      </c>
      <c r="K203" s="57" t="s">
        <v>7743</v>
      </c>
      <c r="L203" s="57" t="s">
        <v>7744</v>
      </c>
      <c r="M203" s="57" t="s">
        <v>7745</v>
      </c>
    </row>
    <row r="204" spans="1:13" x14ac:dyDescent="0.25">
      <c r="A204" s="58">
        <v>3011</v>
      </c>
      <c r="B204" s="57" t="s">
        <v>1050</v>
      </c>
      <c r="C204" s="57" t="s">
        <v>17</v>
      </c>
      <c r="D204" s="57" t="s">
        <v>1051</v>
      </c>
      <c r="E204" s="57" t="s">
        <v>7742</v>
      </c>
      <c r="F204" s="57" t="s">
        <v>1052</v>
      </c>
      <c r="G204" s="57" t="s">
        <v>14</v>
      </c>
      <c r="H204" s="57" t="s">
        <v>15</v>
      </c>
      <c r="I204" s="57" t="str">
        <f t="shared" si="6"/>
        <v>('biosphere3','5b834f01-a5dd-5d6c-94cb-2f5d262d3ccf')</v>
      </c>
      <c r="J204" s="57" t="str">
        <f t="shared" si="7"/>
        <v>Acibenzolar-S-methyl('soil', 'agricultural')</v>
      </c>
      <c r="K204" s="57" t="s">
        <v>7743</v>
      </c>
      <c r="L204" s="57" t="s">
        <v>7744</v>
      </c>
      <c r="M204" s="57" t="s">
        <v>7745</v>
      </c>
    </row>
    <row r="205" spans="1:13" x14ac:dyDescent="0.25">
      <c r="A205" s="58">
        <v>1951</v>
      </c>
      <c r="B205" s="57" t="s">
        <v>1133</v>
      </c>
      <c r="C205" s="57" t="s">
        <v>71</v>
      </c>
      <c r="D205" s="57" t="s">
        <v>4465</v>
      </c>
      <c r="E205" s="57" t="s">
        <v>7742</v>
      </c>
      <c r="F205" s="57" t="s">
        <v>1135</v>
      </c>
      <c r="G205" s="57" t="s">
        <v>14</v>
      </c>
      <c r="H205" s="57" t="s">
        <v>15</v>
      </c>
      <c r="I205" s="57" t="str">
        <f t="shared" si="6"/>
        <v>('biosphere3','3410aa09-a803-4bdc-8f10-f03f1760851a')</v>
      </c>
      <c r="J205" s="57" t="str">
        <f t="shared" si="7"/>
        <v>Acidity, unspecified('water', 'ground-')</v>
      </c>
      <c r="K205" s="57" t="s">
        <v>7743</v>
      </c>
      <c r="L205" s="57" t="s">
        <v>7744</v>
      </c>
      <c r="M205" s="57" t="s">
        <v>7745</v>
      </c>
    </row>
    <row r="206" spans="1:13" x14ac:dyDescent="0.25">
      <c r="A206" s="58">
        <v>1897</v>
      </c>
      <c r="B206" s="57" t="s">
        <v>1133</v>
      </c>
      <c r="C206" s="57" t="s">
        <v>100</v>
      </c>
      <c r="D206" s="57" t="s">
        <v>1134</v>
      </c>
      <c r="E206" s="57" t="s">
        <v>7742</v>
      </c>
      <c r="F206" s="57" t="s">
        <v>1135</v>
      </c>
      <c r="G206" s="57" t="s">
        <v>14</v>
      </c>
      <c r="H206" s="57" t="s">
        <v>15</v>
      </c>
      <c r="I206" s="57" t="str">
        <f t="shared" si="6"/>
        <v>('biosphere3','645f66af-4b28-4b61-82fb-f30012cab42f')</v>
      </c>
      <c r="J206" s="57" t="str">
        <f t="shared" si="7"/>
        <v>Acidity, unspecified('water', 'ground-, long-term')</v>
      </c>
      <c r="K206" s="57" t="s">
        <v>7743</v>
      </c>
      <c r="L206" s="57" t="s">
        <v>7744</v>
      </c>
      <c r="M206" s="57" t="s">
        <v>7745</v>
      </c>
    </row>
    <row r="207" spans="1:13" x14ac:dyDescent="0.25">
      <c r="A207" s="58">
        <v>771</v>
      </c>
      <c r="B207" s="57" t="s">
        <v>1133</v>
      </c>
      <c r="C207" s="57" t="s">
        <v>10</v>
      </c>
      <c r="D207" s="57" t="s">
        <v>5891</v>
      </c>
      <c r="E207" s="57" t="s">
        <v>7742</v>
      </c>
      <c r="F207" s="57" t="s">
        <v>1135</v>
      </c>
      <c r="G207" s="57" t="s">
        <v>14</v>
      </c>
      <c r="H207" s="57" t="s">
        <v>15</v>
      </c>
      <c r="I207" s="57" t="str">
        <f t="shared" si="6"/>
        <v>('biosphere3','372dc06d-0cc9-4f85-9e00-9d452f2d3c7a')</v>
      </c>
      <c r="J207" s="57" t="str">
        <f t="shared" si="7"/>
        <v>Acidity, unspecified('water', 'ocean')</v>
      </c>
      <c r="K207" s="57" t="s">
        <v>7743</v>
      </c>
      <c r="L207" s="57" t="s">
        <v>7744</v>
      </c>
      <c r="M207" s="57" t="s">
        <v>7745</v>
      </c>
    </row>
    <row r="208" spans="1:13" x14ac:dyDescent="0.25">
      <c r="A208" s="58">
        <v>330</v>
      </c>
      <c r="B208" s="57" t="s">
        <v>1133</v>
      </c>
      <c r="C208" s="57" t="s">
        <v>91</v>
      </c>
      <c r="D208" s="57" t="s">
        <v>4837</v>
      </c>
      <c r="E208" s="57" t="s">
        <v>7742</v>
      </c>
      <c r="F208" s="57" t="s">
        <v>1135</v>
      </c>
      <c r="G208" s="57" t="s">
        <v>14</v>
      </c>
      <c r="H208" s="57" t="s">
        <v>15</v>
      </c>
      <c r="I208" s="57" t="str">
        <f t="shared" si="6"/>
        <v>('biosphere3','ce6e5657-5e48-472d-b67e-fab246234be6')</v>
      </c>
      <c r="J208" s="57" t="str">
        <f t="shared" si="7"/>
        <v>Acidity, unspecified('water', 'surface water')</v>
      </c>
      <c r="K208" s="57" t="s">
        <v>7743</v>
      </c>
      <c r="L208" s="57" t="s">
        <v>7744</v>
      </c>
      <c r="M208" s="57" t="s">
        <v>7745</v>
      </c>
    </row>
    <row r="209" spans="1:13" x14ac:dyDescent="0.25">
      <c r="A209" s="58">
        <v>3603</v>
      </c>
      <c r="B209" s="57" t="s">
        <v>1133</v>
      </c>
      <c r="C209" s="57" t="s">
        <v>48</v>
      </c>
      <c r="D209" s="57" t="s">
        <v>3384</v>
      </c>
      <c r="E209" s="57" t="s">
        <v>7742</v>
      </c>
      <c r="F209" s="57" t="s">
        <v>1135</v>
      </c>
      <c r="G209" s="57" t="s">
        <v>14</v>
      </c>
      <c r="H209" s="57" t="s">
        <v>15</v>
      </c>
      <c r="I209" s="57" t="str">
        <f t="shared" si="6"/>
        <v>('biosphere3','b37294bd-947d-4f35-b9e6-3eb259c05ff5')</v>
      </c>
      <c r="J209" s="57" t="str">
        <f t="shared" si="7"/>
        <v>Acidity, unspecified('water',)</v>
      </c>
      <c r="K209" s="57" t="s">
        <v>7743</v>
      </c>
      <c r="L209" s="57" t="s">
        <v>7744</v>
      </c>
      <c r="M209" s="57" t="s">
        <v>7745</v>
      </c>
    </row>
    <row r="210" spans="1:13" x14ac:dyDescent="0.25">
      <c r="A210" s="58">
        <v>2971</v>
      </c>
      <c r="B210" s="57" t="s">
        <v>6835</v>
      </c>
      <c r="C210" s="57" t="s">
        <v>27</v>
      </c>
      <c r="D210" s="57" t="s">
        <v>1345</v>
      </c>
      <c r="E210" s="57" t="s">
        <v>7742</v>
      </c>
      <c r="F210" s="57" t="s">
        <v>1346</v>
      </c>
      <c r="G210" s="57" t="s">
        <v>14</v>
      </c>
      <c r="H210" s="57" t="s">
        <v>15</v>
      </c>
      <c r="I210" s="57" t="str">
        <f t="shared" si="6"/>
        <v>('biosphere3','1dcae348-9373-4ff6-96f0-1a444fa96587')</v>
      </c>
      <c r="J210" s="57" t="str">
        <f t="shared" si="7"/>
        <v>Acifluorfen('air', 'non-urban air or from high stacks')</v>
      </c>
      <c r="K210" s="57" t="s">
        <v>7743</v>
      </c>
      <c r="L210" s="57" t="s">
        <v>7744</v>
      </c>
      <c r="M210" s="57" t="s">
        <v>7745</v>
      </c>
    </row>
    <row r="211" spans="1:13" x14ac:dyDescent="0.25">
      <c r="A211" s="58">
        <v>847</v>
      </c>
      <c r="B211" s="57" t="s">
        <v>6835</v>
      </c>
      <c r="C211" s="57" t="s">
        <v>17</v>
      </c>
      <c r="D211" s="57" t="s">
        <v>3262</v>
      </c>
      <c r="E211" s="57" t="s">
        <v>7742</v>
      </c>
      <c r="F211" s="57" t="s">
        <v>1346</v>
      </c>
      <c r="G211" s="57" t="s">
        <v>14</v>
      </c>
      <c r="H211" s="57" t="s">
        <v>15</v>
      </c>
      <c r="I211" s="57" t="str">
        <f t="shared" si="6"/>
        <v>('biosphere3','c89708f7-cb6c-4691-b8cc-cf2cb03b14a6')</v>
      </c>
      <c r="J211" s="57" t="str">
        <f t="shared" si="7"/>
        <v>Acifluorfen('soil', 'agricultural')</v>
      </c>
      <c r="K211" s="57" t="s">
        <v>7743</v>
      </c>
      <c r="L211" s="57" t="s">
        <v>7744</v>
      </c>
      <c r="M211" s="57" t="s">
        <v>7745</v>
      </c>
    </row>
    <row r="212" spans="1:13" x14ac:dyDescent="0.25">
      <c r="A212" s="58">
        <v>714</v>
      </c>
      <c r="B212" s="57" t="s">
        <v>5018</v>
      </c>
      <c r="C212" s="57" t="s">
        <v>17</v>
      </c>
      <c r="D212" s="57" t="s">
        <v>5019</v>
      </c>
      <c r="E212" s="57" t="s">
        <v>7742</v>
      </c>
      <c r="F212" s="57" t="s">
        <v>5020</v>
      </c>
      <c r="G212" s="57" t="s">
        <v>14</v>
      </c>
      <c r="H212" s="57" t="s">
        <v>15</v>
      </c>
      <c r="I212" s="57" t="str">
        <f t="shared" si="6"/>
        <v>('biosphere3','dc64ecac-a65f-4d9a-9de6-557f1135659f')</v>
      </c>
      <c r="J212" s="57" t="str">
        <f t="shared" si="7"/>
        <v>Aclonifen('soil', 'agricultural')</v>
      </c>
      <c r="K212" s="57" t="s">
        <v>7743</v>
      </c>
      <c r="L212" s="57" t="s">
        <v>7744</v>
      </c>
      <c r="M212" s="57" t="s">
        <v>7745</v>
      </c>
    </row>
    <row r="213" spans="1:13" x14ac:dyDescent="0.25">
      <c r="A213" s="58">
        <v>3095</v>
      </c>
      <c r="B213" s="57" t="s">
        <v>6838</v>
      </c>
      <c r="C213" s="57" t="s">
        <v>17</v>
      </c>
      <c r="D213" s="57" t="s">
        <v>3708</v>
      </c>
      <c r="E213" s="57" t="s">
        <v>7742</v>
      </c>
      <c r="F213" s="57" t="s">
        <v>3709</v>
      </c>
      <c r="G213" s="57" t="s">
        <v>14</v>
      </c>
      <c r="H213" s="57" t="s">
        <v>15</v>
      </c>
      <c r="I213" s="57" t="str">
        <f t="shared" si="6"/>
        <v>('biosphere3','90ba480e-f2f2-4ee8-8299-da906df00058')</v>
      </c>
      <c r="J213" s="57" t="str">
        <f t="shared" si="7"/>
        <v>Acrinathrin('soil', 'agricultural')</v>
      </c>
      <c r="K213" s="57" t="s">
        <v>7743</v>
      </c>
      <c r="L213" s="57" t="s">
        <v>7744</v>
      </c>
      <c r="M213" s="57" t="s">
        <v>7745</v>
      </c>
    </row>
    <row r="214" spans="1:13" x14ac:dyDescent="0.25">
      <c r="A214" s="58">
        <v>3929</v>
      </c>
      <c r="B214" s="57" t="s">
        <v>2167</v>
      </c>
      <c r="C214" s="57" t="s">
        <v>24</v>
      </c>
      <c r="D214" s="57" t="s">
        <v>4517</v>
      </c>
      <c r="E214" s="57" t="s">
        <v>7742</v>
      </c>
      <c r="F214" s="57" t="s">
        <v>2169</v>
      </c>
      <c r="G214" s="57" t="s">
        <v>14</v>
      </c>
      <c r="H214" s="57" t="s">
        <v>15</v>
      </c>
      <c r="I214" s="57" t="str">
        <f t="shared" si="6"/>
        <v>('biosphere3','086f6b04-002c-49a0-9be8-2bad29a9c17a')</v>
      </c>
      <c r="J214" s="57" t="str">
        <f t="shared" si="7"/>
        <v>Acrolein('air', 'low population density, long-term')</v>
      </c>
      <c r="K214" s="57" t="s">
        <v>7743</v>
      </c>
      <c r="L214" s="57" t="s">
        <v>7744</v>
      </c>
      <c r="M214" s="57" t="s">
        <v>7745</v>
      </c>
    </row>
    <row r="215" spans="1:13" x14ac:dyDescent="0.25">
      <c r="A215" s="58">
        <v>2219</v>
      </c>
      <c r="B215" s="57" t="s">
        <v>2167</v>
      </c>
      <c r="C215" s="57" t="s">
        <v>31</v>
      </c>
      <c r="D215" s="57" t="s">
        <v>3004</v>
      </c>
      <c r="E215" s="57" t="s">
        <v>7742</v>
      </c>
      <c r="F215" s="57" t="s">
        <v>2169</v>
      </c>
      <c r="G215" s="57" t="s">
        <v>14</v>
      </c>
      <c r="H215" s="57" t="s">
        <v>15</v>
      </c>
      <c r="I215" s="57" t="str">
        <f t="shared" si="6"/>
        <v>('biosphere3','1ccc25c5-f5c0-4deb-b34a-965ccbaa4caa')</v>
      </c>
      <c r="J215" s="57" t="str">
        <f t="shared" si="7"/>
        <v>Acrolein('air', 'lower stratosphere + upper troposphere')</v>
      </c>
      <c r="K215" s="57" t="s">
        <v>7743</v>
      </c>
      <c r="L215" s="57" t="s">
        <v>7744</v>
      </c>
      <c r="M215" s="57" t="s">
        <v>7745</v>
      </c>
    </row>
    <row r="216" spans="1:13" x14ac:dyDescent="0.25">
      <c r="A216" s="58">
        <v>3986</v>
      </c>
      <c r="B216" s="57" t="s">
        <v>2167</v>
      </c>
      <c r="C216" s="57" t="s">
        <v>27</v>
      </c>
      <c r="D216" s="57" t="s">
        <v>4589</v>
      </c>
      <c r="E216" s="57" t="s">
        <v>7742</v>
      </c>
      <c r="F216" s="57" t="s">
        <v>2169</v>
      </c>
      <c r="G216" s="57" t="s">
        <v>14</v>
      </c>
      <c r="H216" s="57" t="s">
        <v>15</v>
      </c>
      <c r="I216" s="57" t="str">
        <f t="shared" si="6"/>
        <v>('biosphere3','12840cef-c3b8-4ef2-b7d4-3a73dbd6a280')</v>
      </c>
      <c r="J216" s="57" t="str">
        <f t="shared" si="7"/>
        <v>Acrolein('air', 'non-urban air or from high stacks')</v>
      </c>
      <c r="K216" s="57" t="s">
        <v>7743</v>
      </c>
      <c r="L216" s="57" t="s">
        <v>7744</v>
      </c>
      <c r="M216" s="57" t="s">
        <v>7745</v>
      </c>
    </row>
    <row r="217" spans="1:13" x14ac:dyDescent="0.25">
      <c r="A217" s="58">
        <v>4063</v>
      </c>
      <c r="B217" s="57" t="s">
        <v>2167</v>
      </c>
      <c r="C217" s="57" t="s">
        <v>44</v>
      </c>
      <c r="D217" s="57" t="s">
        <v>6479</v>
      </c>
      <c r="E217" s="57" t="s">
        <v>7742</v>
      </c>
      <c r="F217" s="57" t="s">
        <v>2169</v>
      </c>
      <c r="G217" s="57" t="s">
        <v>14</v>
      </c>
      <c r="H217" s="57" t="s">
        <v>15</v>
      </c>
      <c r="I217" s="57" t="str">
        <f t="shared" si="6"/>
        <v>('biosphere3','7ed6dc0d-9c2e-4046-a44b-e8a708c2081e')</v>
      </c>
      <c r="J217" s="57" t="str">
        <f t="shared" si="7"/>
        <v>Acrolein('air', 'urban air close to ground')</v>
      </c>
      <c r="K217" s="57" t="s">
        <v>7743</v>
      </c>
      <c r="L217" s="57" t="s">
        <v>7744</v>
      </c>
      <c r="M217" s="57" t="s">
        <v>7745</v>
      </c>
    </row>
    <row r="218" spans="1:13" x14ac:dyDescent="0.25">
      <c r="A218" s="58">
        <v>2696</v>
      </c>
      <c r="B218" s="57" t="s">
        <v>2167</v>
      </c>
      <c r="C218" s="57" t="s">
        <v>190</v>
      </c>
      <c r="D218" s="57" t="s">
        <v>2168</v>
      </c>
      <c r="E218" s="57" t="s">
        <v>7742</v>
      </c>
      <c r="F218" s="57" t="s">
        <v>2169</v>
      </c>
      <c r="G218" s="57" t="s">
        <v>14</v>
      </c>
      <c r="H218" s="57" t="s">
        <v>15</v>
      </c>
      <c r="I218" s="57" t="str">
        <f t="shared" si="6"/>
        <v>('biosphere3','d896ced7-a107-4017-b284-d95a8ef3e735')</v>
      </c>
      <c r="J218" s="57" t="str">
        <f t="shared" si="7"/>
        <v>Acrolein('air',)</v>
      </c>
      <c r="K218" s="57" t="s">
        <v>7743</v>
      </c>
      <c r="L218" s="57" t="s">
        <v>7744</v>
      </c>
      <c r="M218" s="57" t="s">
        <v>7745</v>
      </c>
    </row>
    <row r="219" spans="1:13" x14ac:dyDescent="0.25">
      <c r="A219" s="58">
        <v>3652</v>
      </c>
      <c r="B219" s="57" t="s">
        <v>2167</v>
      </c>
      <c r="C219" s="57" t="s">
        <v>48</v>
      </c>
      <c r="D219" s="57" t="s">
        <v>4429</v>
      </c>
      <c r="E219" s="57" t="s">
        <v>7742</v>
      </c>
      <c r="F219" s="57" t="s">
        <v>2169</v>
      </c>
      <c r="G219" s="57" t="s">
        <v>14</v>
      </c>
      <c r="H219" s="57" t="s">
        <v>15</v>
      </c>
      <c r="I219" s="57" t="str">
        <f t="shared" si="6"/>
        <v>('biosphere3','fa8bd05b-015d-5a82-878c-bde991551695')</v>
      </c>
      <c r="J219" s="57" t="str">
        <f t="shared" si="7"/>
        <v>Acrolein('water',)</v>
      </c>
      <c r="K219" s="57" t="s">
        <v>7743</v>
      </c>
      <c r="L219" s="57" t="s">
        <v>7744</v>
      </c>
      <c r="M219" s="57" t="s">
        <v>7745</v>
      </c>
    </row>
    <row r="220" spans="1:13" x14ac:dyDescent="0.25">
      <c r="A220" s="58">
        <v>2943</v>
      </c>
      <c r="B220" s="57" t="s">
        <v>67</v>
      </c>
      <c r="C220" s="57" t="s">
        <v>71</v>
      </c>
      <c r="D220" s="57" t="s">
        <v>5920</v>
      </c>
      <c r="E220" s="57" t="s">
        <v>7742</v>
      </c>
      <c r="F220" s="57" t="s">
        <v>1853</v>
      </c>
      <c r="G220" s="57" t="s">
        <v>14</v>
      </c>
      <c r="H220" s="57" t="s">
        <v>15</v>
      </c>
      <c r="I220" s="57" t="str">
        <f t="shared" si="6"/>
        <v>('biosphere3','233ed5ca-7df0-4cf6-9271-21459ecd5c23')</v>
      </c>
      <c r="J220" s="57" t="str">
        <f t="shared" si="7"/>
        <v>Acrylate, ion('water', 'ground-')</v>
      </c>
      <c r="K220" s="57" t="s">
        <v>7743</v>
      </c>
      <c r="L220" s="57" t="s">
        <v>7744</v>
      </c>
      <c r="M220" s="57" t="s">
        <v>7745</v>
      </c>
    </row>
    <row r="221" spans="1:13" x14ac:dyDescent="0.25">
      <c r="A221" s="58">
        <v>3323</v>
      </c>
      <c r="B221" s="57" t="s">
        <v>67</v>
      </c>
      <c r="C221" s="57" t="s">
        <v>100</v>
      </c>
      <c r="D221" s="57" t="s">
        <v>2708</v>
      </c>
      <c r="E221" s="57" t="s">
        <v>7742</v>
      </c>
      <c r="F221" s="57" t="s">
        <v>1853</v>
      </c>
      <c r="G221" s="57" t="s">
        <v>14</v>
      </c>
      <c r="H221" s="57" t="s">
        <v>15</v>
      </c>
      <c r="I221" s="57" t="str">
        <f t="shared" si="6"/>
        <v>('biosphere3','d18ec0cf-b4d2-43e6-abe2-19170a40659a')</v>
      </c>
      <c r="J221" s="57" t="str">
        <f t="shared" si="7"/>
        <v>Acrylate, ion('water', 'ground-, long-term')</v>
      </c>
      <c r="K221" s="57" t="s">
        <v>7743</v>
      </c>
      <c r="L221" s="57" t="s">
        <v>7744</v>
      </c>
      <c r="M221" s="57" t="s">
        <v>7745</v>
      </c>
    </row>
    <row r="222" spans="1:13" x14ac:dyDescent="0.25">
      <c r="A222" s="58">
        <v>4339</v>
      </c>
      <c r="B222" s="57" t="s">
        <v>67</v>
      </c>
      <c r="C222" s="57" t="s">
        <v>10</v>
      </c>
      <c r="D222" s="57" t="s">
        <v>1852</v>
      </c>
      <c r="E222" s="57" t="s">
        <v>7742</v>
      </c>
      <c r="F222" s="57" t="s">
        <v>1853</v>
      </c>
      <c r="G222" s="57" t="s">
        <v>14</v>
      </c>
      <c r="H222" s="57" t="s">
        <v>15</v>
      </c>
      <c r="I222" s="57" t="str">
        <f t="shared" si="6"/>
        <v>('biosphere3','6446e9ba-9cdd-410e-aae3-41d71d971750')</v>
      </c>
      <c r="J222" s="57" t="str">
        <f t="shared" si="7"/>
        <v>Acrylate, ion('water', 'ocean')</v>
      </c>
      <c r="K222" s="57" t="s">
        <v>7743</v>
      </c>
      <c r="L222" s="57" t="s">
        <v>7744</v>
      </c>
      <c r="M222" s="57" t="s">
        <v>7745</v>
      </c>
    </row>
    <row r="223" spans="1:13" x14ac:dyDescent="0.25">
      <c r="A223" s="58">
        <v>974</v>
      </c>
      <c r="B223" s="57" t="s">
        <v>67</v>
      </c>
      <c r="C223" s="57" t="s">
        <v>91</v>
      </c>
      <c r="D223" s="57" t="s">
        <v>6563</v>
      </c>
      <c r="E223" s="57" t="s">
        <v>7742</v>
      </c>
      <c r="F223" s="57" t="s">
        <v>1853</v>
      </c>
      <c r="G223" s="57" t="s">
        <v>14</v>
      </c>
      <c r="H223" s="57" t="s">
        <v>15</v>
      </c>
      <c r="I223" s="57" t="str">
        <f t="shared" si="6"/>
        <v>('biosphere3','eabb67d6-08cc-4c6e-ad95-6509e778730a')</v>
      </c>
      <c r="J223" s="57" t="str">
        <f t="shared" si="7"/>
        <v>Acrylate, ion('water', 'surface water')</v>
      </c>
      <c r="K223" s="57" t="s">
        <v>7743</v>
      </c>
      <c r="L223" s="57" t="s">
        <v>7744</v>
      </c>
      <c r="M223" s="57" t="s">
        <v>7745</v>
      </c>
    </row>
    <row r="224" spans="1:13" x14ac:dyDescent="0.25">
      <c r="A224" s="58">
        <v>528</v>
      </c>
      <c r="B224" s="57" t="s">
        <v>67</v>
      </c>
      <c r="C224" s="57" t="s">
        <v>48</v>
      </c>
      <c r="D224" s="57" t="s">
        <v>3625</v>
      </c>
      <c r="E224" s="57" t="s">
        <v>7742</v>
      </c>
      <c r="F224" s="57" t="s">
        <v>1853</v>
      </c>
      <c r="G224" s="57" t="s">
        <v>14</v>
      </c>
      <c r="H224" s="57" t="s">
        <v>15</v>
      </c>
      <c r="I224" s="57" t="str">
        <f t="shared" si="6"/>
        <v>('biosphere3','37f69770-85d0-4af3-a612-41e9d314f5bb')</v>
      </c>
      <c r="J224" s="57" t="str">
        <f t="shared" si="7"/>
        <v>Acrylate, ion('water',)</v>
      </c>
      <c r="K224" s="57" t="s">
        <v>7743</v>
      </c>
      <c r="L224" s="57" t="s">
        <v>7744</v>
      </c>
      <c r="M224" s="57" t="s">
        <v>7745</v>
      </c>
    </row>
    <row r="225" spans="1:13" x14ac:dyDescent="0.25">
      <c r="A225" s="58">
        <v>3833</v>
      </c>
      <c r="B225" s="57" t="s">
        <v>67</v>
      </c>
      <c r="C225" s="57" t="s">
        <v>24</v>
      </c>
      <c r="D225" s="57" t="s">
        <v>68</v>
      </c>
      <c r="E225" s="57" t="s">
        <v>7742</v>
      </c>
      <c r="F225" s="57" t="s">
        <v>69</v>
      </c>
      <c r="G225" s="57" t="s">
        <v>14</v>
      </c>
      <c r="H225" s="57" t="s">
        <v>15</v>
      </c>
      <c r="I225" s="57" t="str">
        <f t="shared" si="6"/>
        <v>('biosphere3','10bb4bbd-818f-4dd1-a5bd-5105c43bc32f')</v>
      </c>
      <c r="J225" s="57" t="str">
        <f t="shared" si="7"/>
        <v>Acrylic acid('air', 'low population density, long-term')</v>
      </c>
      <c r="K225" s="57" t="s">
        <v>7743</v>
      </c>
      <c r="L225" s="57" t="s">
        <v>7744</v>
      </c>
      <c r="M225" s="57" t="s">
        <v>7745</v>
      </c>
    </row>
    <row r="226" spans="1:13" x14ac:dyDescent="0.25">
      <c r="A226" s="58">
        <v>3973</v>
      </c>
      <c r="B226" s="57" t="s">
        <v>67</v>
      </c>
      <c r="C226" s="57" t="s">
        <v>31</v>
      </c>
      <c r="D226" s="57" t="s">
        <v>5376</v>
      </c>
      <c r="E226" s="57" t="s">
        <v>7742</v>
      </c>
      <c r="F226" s="57" t="s">
        <v>69</v>
      </c>
      <c r="G226" s="57" t="s">
        <v>14</v>
      </c>
      <c r="H226" s="57" t="s">
        <v>15</v>
      </c>
      <c r="I226" s="57" t="str">
        <f t="shared" si="6"/>
        <v>('biosphere3','f6b4242e-ea42-4d2e-b7c1-ba8e9ed2fbb0')</v>
      </c>
      <c r="J226" s="57" t="str">
        <f t="shared" si="7"/>
        <v>Acrylic acid('air', 'lower stratosphere + upper troposphere')</v>
      </c>
      <c r="K226" s="57" t="s">
        <v>7743</v>
      </c>
      <c r="L226" s="57" t="s">
        <v>7744</v>
      </c>
      <c r="M226" s="57" t="s">
        <v>7745</v>
      </c>
    </row>
    <row r="227" spans="1:13" x14ac:dyDescent="0.25">
      <c r="A227" s="58">
        <v>3692</v>
      </c>
      <c r="B227" s="57" t="s">
        <v>67</v>
      </c>
      <c r="C227" s="57" t="s">
        <v>27</v>
      </c>
      <c r="D227" s="57" t="s">
        <v>5055</v>
      </c>
      <c r="E227" s="57" t="s">
        <v>7742</v>
      </c>
      <c r="F227" s="57" t="s">
        <v>69</v>
      </c>
      <c r="G227" s="57" t="s">
        <v>14</v>
      </c>
      <c r="H227" s="57" t="s">
        <v>15</v>
      </c>
      <c r="I227" s="57" t="str">
        <f t="shared" si="6"/>
        <v>('biosphere3','4bc5da16-8b02-4a10-acfd-4a696a7a45af')</v>
      </c>
      <c r="J227" s="57" t="str">
        <f t="shared" si="7"/>
        <v>Acrylic acid('air', 'non-urban air or from high stacks')</v>
      </c>
      <c r="K227" s="57" t="s">
        <v>7743</v>
      </c>
      <c r="L227" s="57" t="s">
        <v>7744</v>
      </c>
      <c r="M227" s="57" t="s">
        <v>7745</v>
      </c>
    </row>
    <row r="228" spans="1:13" x14ac:dyDescent="0.25">
      <c r="A228" s="58">
        <v>1976</v>
      </c>
      <c r="B228" s="57" t="s">
        <v>67</v>
      </c>
      <c r="C228" s="57" t="s">
        <v>44</v>
      </c>
      <c r="D228" s="57" t="s">
        <v>2063</v>
      </c>
      <c r="E228" s="57" t="s">
        <v>7742</v>
      </c>
      <c r="F228" s="57" t="s">
        <v>69</v>
      </c>
      <c r="G228" s="57" t="s">
        <v>14</v>
      </c>
      <c r="H228" s="57" t="s">
        <v>15</v>
      </c>
      <c r="I228" s="57" t="str">
        <f t="shared" si="6"/>
        <v>('biosphere3','42f51ad5-6190-4641-b961-f411310554e9')</v>
      </c>
      <c r="J228" s="57" t="str">
        <f t="shared" si="7"/>
        <v>Acrylic acid('air', 'urban air close to ground')</v>
      </c>
      <c r="K228" s="57" t="s">
        <v>7743</v>
      </c>
      <c r="L228" s="57" t="s">
        <v>7744</v>
      </c>
      <c r="M228" s="57" t="s">
        <v>7745</v>
      </c>
    </row>
    <row r="229" spans="1:13" x14ac:dyDescent="0.25">
      <c r="A229" s="58">
        <v>3097</v>
      </c>
      <c r="B229" s="57" t="s">
        <v>67</v>
      </c>
      <c r="C229" s="57" t="s">
        <v>190</v>
      </c>
      <c r="D229" s="57" t="s">
        <v>6183</v>
      </c>
      <c r="E229" s="57" t="s">
        <v>7742</v>
      </c>
      <c r="F229" s="57" t="s">
        <v>69</v>
      </c>
      <c r="G229" s="57" t="s">
        <v>14</v>
      </c>
      <c r="H229" s="57" t="s">
        <v>15</v>
      </c>
      <c r="I229" s="57" t="str">
        <f t="shared" si="6"/>
        <v>('biosphere3','faca26d7-b953-4dd6-94a9-7b8975452e1c')</v>
      </c>
      <c r="J229" s="57" t="str">
        <f t="shared" si="7"/>
        <v>Acrylic acid('air',)</v>
      </c>
      <c r="K229" s="57" t="s">
        <v>7743</v>
      </c>
      <c r="L229" s="57" t="s">
        <v>7744</v>
      </c>
      <c r="M229" s="57" t="s">
        <v>7745</v>
      </c>
    </row>
    <row r="230" spans="1:13" x14ac:dyDescent="0.25">
      <c r="A230" s="58">
        <v>1265</v>
      </c>
      <c r="B230" s="57" t="s">
        <v>241</v>
      </c>
      <c r="C230" s="57" t="s">
        <v>24</v>
      </c>
      <c r="D230" s="57" t="s">
        <v>6291</v>
      </c>
      <c r="E230" s="57" t="s">
        <v>7742</v>
      </c>
      <c r="F230" s="57" t="s">
        <v>243</v>
      </c>
      <c r="G230" s="57" t="s">
        <v>14</v>
      </c>
      <c r="H230" s="57" t="s">
        <v>15</v>
      </c>
      <c r="I230" s="57" t="str">
        <f t="shared" si="6"/>
        <v>('biosphere3','4a28ea6f-3e26-4a84-a8f5-6a9596651d1c')</v>
      </c>
      <c r="J230" s="57" t="str">
        <f t="shared" si="7"/>
        <v>Acrylonitrile('air', 'low population density, long-term')</v>
      </c>
      <c r="K230" s="57" t="s">
        <v>7743</v>
      </c>
      <c r="L230" s="57" t="s">
        <v>7744</v>
      </c>
      <c r="M230" s="57" t="s">
        <v>7745</v>
      </c>
    </row>
    <row r="231" spans="1:13" x14ac:dyDescent="0.25">
      <c r="A231" s="58">
        <v>3962</v>
      </c>
      <c r="B231" s="57" t="s">
        <v>241</v>
      </c>
      <c r="C231" s="57" t="s">
        <v>31</v>
      </c>
      <c r="D231" s="57" t="s">
        <v>3439</v>
      </c>
      <c r="E231" s="57" t="s">
        <v>7742</v>
      </c>
      <c r="F231" s="57" t="s">
        <v>243</v>
      </c>
      <c r="G231" s="57" t="s">
        <v>14</v>
      </c>
      <c r="H231" s="57" t="s">
        <v>15</v>
      </c>
      <c r="I231" s="57" t="str">
        <f t="shared" si="6"/>
        <v>('biosphere3','9808cb2d-f1d8-41c2-9a8d-74d5092b27ec')</v>
      </c>
      <c r="J231" s="57" t="str">
        <f t="shared" si="7"/>
        <v>Acrylonitrile('air', 'lower stratosphere + upper troposphere')</v>
      </c>
      <c r="K231" s="57" t="s">
        <v>7743</v>
      </c>
      <c r="L231" s="57" t="s">
        <v>7744</v>
      </c>
      <c r="M231" s="57" t="s">
        <v>7745</v>
      </c>
    </row>
    <row r="232" spans="1:13" x14ac:dyDescent="0.25">
      <c r="A232" s="58">
        <v>3932</v>
      </c>
      <c r="B232" s="57" t="s">
        <v>241</v>
      </c>
      <c r="C232" s="57" t="s">
        <v>27</v>
      </c>
      <c r="D232" s="57" t="s">
        <v>6068</v>
      </c>
      <c r="E232" s="57" t="s">
        <v>7742</v>
      </c>
      <c r="F232" s="57" t="s">
        <v>243</v>
      </c>
      <c r="G232" s="57" t="s">
        <v>14</v>
      </c>
      <c r="H232" s="57" t="s">
        <v>15</v>
      </c>
      <c r="I232" s="57" t="str">
        <f t="shared" si="6"/>
        <v>('biosphere3','5b5879b0-6fbf-48ce-bff3-4292bda15526')</v>
      </c>
      <c r="J232" s="57" t="str">
        <f t="shared" si="7"/>
        <v>Acrylonitrile('air', 'non-urban air or from high stacks')</v>
      </c>
      <c r="K232" s="57" t="s">
        <v>7743</v>
      </c>
      <c r="L232" s="57" t="s">
        <v>7744</v>
      </c>
      <c r="M232" s="57" t="s">
        <v>7745</v>
      </c>
    </row>
    <row r="233" spans="1:13" x14ac:dyDescent="0.25">
      <c r="A233" s="58">
        <v>2899</v>
      </c>
      <c r="B233" s="57" t="s">
        <v>241</v>
      </c>
      <c r="C233" s="57" t="s">
        <v>44</v>
      </c>
      <c r="D233" s="57" t="s">
        <v>693</v>
      </c>
      <c r="E233" s="57" t="s">
        <v>7742</v>
      </c>
      <c r="F233" s="57" t="s">
        <v>243</v>
      </c>
      <c r="G233" s="57" t="s">
        <v>14</v>
      </c>
      <c r="H233" s="57" t="s">
        <v>15</v>
      </c>
      <c r="I233" s="57" t="str">
        <f t="shared" si="6"/>
        <v>('biosphere3','7480ea64-2bb7-4e80-9062-fd24a84335c1')</v>
      </c>
      <c r="J233" s="57" t="str">
        <f t="shared" si="7"/>
        <v>Acrylonitrile('air', 'urban air close to ground')</v>
      </c>
      <c r="K233" s="57" t="s">
        <v>7743</v>
      </c>
      <c r="L233" s="57" t="s">
        <v>7744</v>
      </c>
      <c r="M233" s="57" t="s">
        <v>7745</v>
      </c>
    </row>
    <row r="234" spans="1:13" x14ac:dyDescent="0.25">
      <c r="A234" s="58">
        <v>3862</v>
      </c>
      <c r="B234" s="57" t="s">
        <v>241</v>
      </c>
      <c r="C234" s="57" t="s">
        <v>190</v>
      </c>
      <c r="D234" s="57" t="s">
        <v>242</v>
      </c>
      <c r="E234" s="57" t="s">
        <v>7742</v>
      </c>
      <c r="F234" s="57" t="s">
        <v>243</v>
      </c>
      <c r="G234" s="57" t="s">
        <v>14</v>
      </c>
      <c r="H234" s="57" t="s">
        <v>15</v>
      </c>
      <c r="I234" s="57" t="str">
        <f t="shared" si="6"/>
        <v>('biosphere3','981ea86a-b527-4e29-b092-f16d2cd57e45')</v>
      </c>
      <c r="J234" s="57" t="str">
        <f t="shared" si="7"/>
        <v>Acrylonitrile('air',)</v>
      </c>
      <c r="K234" s="57" t="s">
        <v>7743</v>
      </c>
      <c r="L234" s="57" t="s">
        <v>7744</v>
      </c>
      <c r="M234" s="57" t="s">
        <v>7745</v>
      </c>
    </row>
    <row r="235" spans="1:13" x14ac:dyDescent="0.25">
      <c r="A235" s="58">
        <v>906</v>
      </c>
      <c r="B235" s="57" t="s">
        <v>241</v>
      </c>
      <c r="C235" s="57" t="s">
        <v>71</v>
      </c>
      <c r="D235" s="57" t="s">
        <v>4726</v>
      </c>
      <c r="E235" s="57" t="s">
        <v>7742</v>
      </c>
      <c r="F235" s="57" t="s">
        <v>243</v>
      </c>
      <c r="G235" s="57" t="s">
        <v>14</v>
      </c>
      <c r="H235" s="57" t="s">
        <v>15</v>
      </c>
      <c r="I235" s="57" t="str">
        <f t="shared" si="6"/>
        <v>('biosphere3','ec9b8886-22ef-452b-9347-88dd1ab3a6a5')</v>
      </c>
      <c r="J235" s="57" t="str">
        <f t="shared" si="7"/>
        <v>Acrylonitrile('water', 'ground-')</v>
      </c>
      <c r="K235" s="57" t="s">
        <v>7743</v>
      </c>
      <c r="L235" s="57" t="s">
        <v>7744</v>
      </c>
      <c r="M235" s="57" t="s">
        <v>7745</v>
      </c>
    </row>
    <row r="236" spans="1:13" x14ac:dyDescent="0.25">
      <c r="A236" s="58">
        <v>4025</v>
      </c>
      <c r="B236" s="57" t="s">
        <v>241</v>
      </c>
      <c r="C236" s="57" t="s">
        <v>100</v>
      </c>
      <c r="D236" s="57" t="s">
        <v>2871</v>
      </c>
      <c r="E236" s="57" t="s">
        <v>7742</v>
      </c>
      <c r="F236" s="57" t="s">
        <v>243</v>
      </c>
      <c r="G236" s="57" t="s">
        <v>14</v>
      </c>
      <c r="H236" s="57" t="s">
        <v>15</v>
      </c>
      <c r="I236" s="57" t="str">
        <f t="shared" si="6"/>
        <v>('biosphere3','58c3cf9c-f673-4897-9429-672bbb211e81')</v>
      </c>
      <c r="J236" s="57" t="str">
        <f t="shared" si="7"/>
        <v>Acrylonitrile('water', 'ground-, long-term')</v>
      </c>
      <c r="K236" s="57" t="s">
        <v>7743</v>
      </c>
      <c r="L236" s="57" t="s">
        <v>7744</v>
      </c>
      <c r="M236" s="57" t="s">
        <v>7745</v>
      </c>
    </row>
    <row r="237" spans="1:13" x14ac:dyDescent="0.25">
      <c r="A237" s="58">
        <v>1396</v>
      </c>
      <c r="B237" s="57" t="s">
        <v>241</v>
      </c>
      <c r="C237" s="57" t="s">
        <v>10</v>
      </c>
      <c r="D237" s="57" t="s">
        <v>2296</v>
      </c>
      <c r="E237" s="57" t="s">
        <v>7742</v>
      </c>
      <c r="F237" s="57" t="s">
        <v>243</v>
      </c>
      <c r="G237" s="57" t="s">
        <v>14</v>
      </c>
      <c r="H237" s="57" t="s">
        <v>15</v>
      </c>
      <c r="I237" s="57" t="str">
        <f t="shared" si="6"/>
        <v>('biosphere3','06c8168d-a28d-4e23-9505-a0fb462f9367')</v>
      </c>
      <c r="J237" s="57" t="str">
        <f t="shared" si="7"/>
        <v>Acrylonitrile('water', 'ocean')</v>
      </c>
      <c r="K237" s="57" t="s">
        <v>7743</v>
      </c>
      <c r="L237" s="57" t="s">
        <v>7744</v>
      </c>
      <c r="M237" s="57" t="s">
        <v>7745</v>
      </c>
    </row>
    <row r="238" spans="1:13" x14ac:dyDescent="0.25">
      <c r="A238" s="58">
        <v>1140</v>
      </c>
      <c r="B238" s="57" t="s">
        <v>241</v>
      </c>
      <c r="C238" s="57" t="s">
        <v>91</v>
      </c>
      <c r="D238" s="57" t="s">
        <v>3795</v>
      </c>
      <c r="E238" s="57" t="s">
        <v>7742</v>
      </c>
      <c r="F238" s="57" t="s">
        <v>243</v>
      </c>
      <c r="G238" s="57" t="s">
        <v>14</v>
      </c>
      <c r="H238" s="57" t="s">
        <v>15</v>
      </c>
      <c r="I238" s="57" t="str">
        <f t="shared" si="6"/>
        <v>('biosphere3','14059c6a-2b32-4818-a9dc-93b8f21df2b3')</v>
      </c>
      <c r="J238" s="57" t="str">
        <f t="shared" si="7"/>
        <v>Acrylonitrile('water', 'surface water')</v>
      </c>
      <c r="K238" s="57" t="s">
        <v>7743</v>
      </c>
      <c r="L238" s="57" t="s">
        <v>7744</v>
      </c>
      <c r="M238" s="57" t="s">
        <v>7745</v>
      </c>
    </row>
    <row r="239" spans="1:13" x14ac:dyDescent="0.25">
      <c r="A239" s="58">
        <v>503</v>
      </c>
      <c r="B239" s="57" t="s">
        <v>241</v>
      </c>
      <c r="C239" s="57" t="s">
        <v>48</v>
      </c>
      <c r="D239" s="57" t="s">
        <v>5824</v>
      </c>
      <c r="E239" s="57" t="s">
        <v>7742</v>
      </c>
      <c r="F239" s="57" t="s">
        <v>243</v>
      </c>
      <c r="G239" s="57" t="s">
        <v>14</v>
      </c>
      <c r="H239" s="57" t="s">
        <v>15</v>
      </c>
      <c r="I239" s="57" t="str">
        <f t="shared" si="6"/>
        <v>('biosphere3','2c5362e9-ff22-46b4-9dad-3c765df0ac3f')</v>
      </c>
      <c r="J239" s="57" t="str">
        <f t="shared" si="7"/>
        <v>Acrylonitrile('water',)</v>
      </c>
      <c r="K239" s="57" t="s">
        <v>7743</v>
      </c>
      <c r="L239" s="57" t="s">
        <v>7744</v>
      </c>
      <c r="M239" s="57" t="s">
        <v>7745</v>
      </c>
    </row>
    <row r="240" spans="1:13" x14ac:dyDescent="0.25">
      <c r="A240" s="58">
        <v>1306</v>
      </c>
      <c r="C240" s="57" t="s">
        <v>24</v>
      </c>
      <c r="D240" s="57" t="s">
        <v>5445</v>
      </c>
      <c r="E240" s="57" t="s">
        <v>7742</v>
      </c>
      <c r="F240" s="57" t="s">
        <v>42</v>
      </c>
      <c r="G240" s="57" t="s">
        <v>14</v>
      </c>
      <c r="H240" s="57" t="s">
        <v>34</v>
      </c>
      <c r="I240" s="57" t="str">
        <f t="shared" si="6"/>
        <v>('biosphere3','f06815cb-65ca-4446-8ea9-329ae0252c29')</v>
      </c>
      <c r="J240" s="57" t="str">
        <f t="shared" si="7"/>
        <v>Actinides, radioactive, unspecified('air', 'low population density, long-term')</v>
      </c>
      <c r="K240" s="57" t="s">
        <v>7743</v>
      </c>
      <c r="L240" s="57" t="s">
        <v>7744</v>
      </c>
      <c r="M240" s="57" t="s">
        <v>7745</v>
      </c>
    </row>
    <row r="241" spans="1:13" x14ac:dyDescent="0.25">
      <c r="A241" s="58">
        <v>544</v>
      </c>
      <c r="C241" s="57" t="s">
        <v>31</v>
      </c>
      <c r="D241" s="57" t="s">
        <v>4289</v>
      </c>
      <c r="E241" s="57" t="s">
        <v>7742</v>
      </c>
      <c r="F241" s="57" t="s">
        <v>42</v>
      </c>
      <c r="G241" s="57" t="s">
        <v>14</v>
      </c>
      <c r="H241" s="57" t="s">
        <v>34</v>
      </c>
      <c r="I241" s="57" t="str">
        <f t="shared" si="6"/>
        <v>('biosphere3','c56df4f7-c9e9-4892-a045-4b2fb93ff297')</v>
      </c>
      <c r="J241" s="57" t="str">
        <f t="shared" si="7"/>
        <v>Actinides, radioactive, unspecified('air', 'lower stratosphere + upper troposphere')</v>
      </c>
      <c r="K241" s="57" t="s">
        <v>7743</v>
      </c>
      <c r="L241" s="57" t="s">
        <v>7744</v>
      </c>
      <c r="M241" s="57" t="s">
        <v>7745</v>
      </c>
    </row>
    <row r="242" spans="1:13" x14ac:dyDescent="0.25">
      <c r="A242" s="58">
        <v>1516</v>
      </c>
      <c r="C242" s="57" t="s">
        <v>27</v>
      </c>
      <c r="D242" s="57" t="s">
        <v>4078</v>
      </c>
      <c r="E242" s="57" t="s">
        <v>7742</v>
      </c>
      <c r="F242" s="57" t="s">
        <v>42</v>
      </c>
      <c r="G242" s="57" t="s">
        <v>14</v>
      </c>
      <c r="H242" s="57" t="s">
        <v>34</v>
      </c>
      <c r="I242" s="57" t="str">
        <f t="shared" si="6"/>
        <v>('biosphere3','02703daf-fde4-489a-b7e5-523e46151312')</v>
      </c>
      <c r="J242" s="57" t="str">
        <f t="shared" si="7"/>
        <v>Actinides, radioactive, unspecified('air', 'non-urban air or from high stacks')</v>
      </c>
      <c r="K242" s="57" t="s">
        <v>7743</v>
      </c>
      <c r="L242" s="57" t="s">
        <v>7744</v>
      </c>
      <c r="M242" s="57" t="s">
        <v>7745</v>
      </c>
    </row>
    <row r="243" spans="1:13" x14ac:dyDescent="0.25">
      <c r="A243" s="58">
        <v>2813</v>
      </c>
      <c r="C243" s="57" t="s">
        <v>44</v>
      </c>
      <c r="D243" s="57" t="s">
        <v>4923</v>
      </c>
      <c r="E243" s="57" t="s">
        <v>7742</v>
      </c>
      <c r="F243" s="57" t="s">
        <v>42</v>
      </c>
      <c r="G243" s="57" t="s">
        <v>14</v>
      </c>
      <c r="H243" s="57" t="s">
        <v>34</v>
      </c>
      <c r="I243" s="57" t="str">
        <f t="shared" si="6"/>
        <v>('biosphere3','e73fc455-cc04-4328-b961-1e388410e6c5')</v>
      </c>
      <c r="J243" s="57" t="str">
        <f t="shared" si="7"/>
        <v>Actinides, radioactive, unspecified('air', 'urban air close to ground')</v>
      </c>
      <c r="K243" s="57" t="s">
        <v>7743</v>
      </c>
      <c r="L243" s="57" t="s">
        <v>7744</v>
      </c>
      <c r="M243" s="57" t="s">
        <v>7745</v>
      </c>
    </row>
    <row r="244" spans="1:13" x14ac:dyDescent="0.25">
      <c r="A244" s="58">
        <v>2649</v>
      </c>
      <c r="C244" s="57" t="s">
        <v>190</v>
      </c>
      <c r="D244" s="57" t="s">
        <v>4771</v>
      </c>
      <c r="E244" s="57" t="s">
        <v>7742</v>
      </c>
      <c r="F244" s="57" t="s">
        <v>42</v>
      </c>
      <c r="G244" s="57" t="s">
        <v>14</v>
      </c>
      <c r="H244" s="57" t="s">
        <v>34</v>
      </c>
      <c r="I244" s="57" t="str">
        <f t="shared" si="6"/>
        <v>('biosphere3','d3805249-4c8b-48fb-8843-a7765b8d1322')</v>
      </c>
      <c r="J244" s="57" t="str">
        <f t="shared" si="7"/>
        <v>Actinides, radioactive, unspecified('air',)</v>
      </c>
      <c r="K244" s="57" t="s">
        <v>7743</v>
      </c>
      <c r="L244" s="57" t="s">
        <v>7744</v>
      </c>
      <c r="M244" s="57" t="s">
        <v>7745</v>
      </c>
    </row>
    <row r="245" spans="1:13" x14ac:dyDescent="0.25">
      <c r="A245" s="58">
        <v>3408</v>
      </c>
      <c r="C245" s="57" t="s">
        <v>71</v>
      </c>
      <c r="D245" s="57" t="s">
        <v>508</v>
      </c>
      <c r="E245" s="57" t="s">
        <v>7742</v>
      </c>
      <c r="F245" s="57" t="s">
        <v>42</v>
      </c>
      <c r="G245" s="57" t="s">
        <v>14</v>
      </c>
      <c r="H245" s="57" t="s">
        <v>34</v>
      </c>
      <c r="I245" s="57" t="str">
        <f t="shared" si="6"/>
        <v>('biosphere3','0f8120d4-3365-4301-871c-b5d9716b008e')</v>
      </c>
      <c r="J245" s="57" t="str">
        <f t="shared" si="7"/>
        <v>Actinides, radioactive, unspecified('water', 'ground-')</v>
      </c>
      <c r="K245" s="57" t="s">
        <v>7743</v>
      </c>
      <c r="L245" s="57" t="s">
        <v>7744</v>
      </c>
      <c r="M245" s="57" t="s">
        <v>7745</v>
      </c>
    </row>
    <row r="246" spans="1:13" x14ac:dyDescent="0.25">
      <c r="A246" s="58">
        <v>1256</v>
      </c>
      <c r="C246" s="57" t="s">
        <v>100</v>
      </c>
      <c r="D246" s="57" t="s">
        <v>4202</v>
      </c>
      <c r="E246" s="57" t="s">
        <v>7742</v>
      </c>
      <c r="F246" s="57" t="s">
        <v>42</v>
      </c>
      <c r="G246" s="57" t="s">
        <v>14</v>
      </c>
      <c r="H246" s="57" t="s">
        <v>34</v>
      </c>
      <c r="I246" s="57" t="str">
        <f t="shared" si="6"/>
        <v>('biosphere3','d0bb3bc2-13e8-422e-acf0-ee5cc1e5e7be')</v>
      </c>
      <c r="J246" s="57" t="str">
        <f t="shared" si="7"/>
        <v>Actinides, radioactive, unspecified('water', 'ground-, long-term')</v>
      </c>
      <c r="K246" s="57" t="s">
        <v>7743</v>
      </c>
      <c r="L246" s="57" t="s">
        <v>7744</v>
      </c>
      <c r="M246" s="57" t="s">
        <v>7745</v>
      </c>
    </row>
    <row r="247" spans="1:13" x14ac:dyDescent="0.25">
      <c r="A247" s="58">
        <v>4214</v>
      </c>
      <c r="C247" s="57" t="s">
        <v>10</v>
      </c>
      <c r="D247" s="57" t="s">
        <v>41</v>
      </c>
      <c r="E247" s="57" t="s">
        <v>7742</v>
      </c>
      <c r="F247" s="57" t="s">
        <v>42</v>
      </c>
      <c r="G247" s="57" t="s">
        <v>14</v>
      </c>
      <c r="H247" s="57" t="s">
        <v>34</v>
      </c>
      <c r="I247" s="57" t="str">
        <f t="shared" si="6"/>
        <v>('biosphere3','34550110-0552-46d2-b07d-6b9599892278')</v>
      </c>
      <c r="J247" s="57" t="str">
        <f t="shared" si="7"/>
        <v>Actinides, radioactive, unspecified('water', 'ocean')</v>
      </c>
      <c r="K247" s="57" t="s">
        <v>7743</v>
      </c>
      <c r="L247" s="57" t="s">
        <v>7744</v>
      </c>
      <c r="M247" s="57" t="s">
        <v>7745</v>
      </c>
    </row>
    <row r="248" spans="1:13" x14ac:dyDescent="0.25">
      <c r="A248" s="58">
        <v>193</v>
      </c>
      <c r="C248" s="57" t="s">
        <v>91</v>
      </c>
      <c r="D248" s="57" t="s">
        <v>3125</v>
      </c>
      <c r="E248" s="57" t="s">
        <v>7742</v>
      </c>
      <c r="F248" s="57" t="s">
        <v>42</v>
      </c>
      <c r="G248" s="57" t="s">
        <v>14</v>
      </c>
      <c r="H248" s="57" t="s">
        <v>34</v>
      </c>
      <c r="I248" s="57" t="str">
        <f t="shared" si="6"/>
        <v>('biosphere3','073e0dba-bc0b-4c76-89e2-2988f2b49459')</v>
      </c>
      <c r="J248" s="57" t="str">
        <f t="shared" si="7"/>
        <v>Actinides, radioactive, unspecified('water', 'surface water')</v>
      </c>
      <c r="K248" s="57" t="s">
        <v>7743</v>
      </c>
      <c r="L248" s="57" t="s">
        <v>7744</v>
      </c>
      <c r="M248" s="57" t="s">
        <v>7745</v>
      </c>
    </row>
    <row r="249" spans="1:13" x14ac:dyDescent="0.25">
      <c r="A249" s="58">
        <v>473</v>
      </c>
      <c r="C249" s="57" t="s">
        <v>48</v>
      </c>
      <c r="D249" s="57" t="s">
        <v>6551</v>
      </c>
      <c r="E249" s="57" t="s">
        <v>7742</v>
      </c>
      <c r="F249" s="57" t="s">
        <v>42</v>
      </c>
      <c r="G249" s="57" t="s">
        <v>14</v>
      </c>
      <c r="H249" s="57" t="s">
        <v>34</v>
      </c>
      <c r="I249" s="57" t="str">
        <f t="shared" si="6"/>
        <v>('biosphere3','928873e6-c391-447e-b503-fbeae3211df1')</v>
      </c>
      <c r="J249" s="57" t="str">
        <f t="shared" si="7"/>
        <v>Actinides, radioactive, unspecified('water',)</v>
      </c>
      <c r="K249" s="57" t="s">
        <v>7743</v>
      </c>
      <c r="L249" s="57" t="s">
        <v>7744</v>
      </c>
      <c r="M249" s="57" t="s">
        <v>7745</v>
      </c>
    </row>
    <row r="250" spans="1:13" x14ac:dyDescent="0.25">
      <c r="A250" s="58">
        <v>2393</v>
      </c>
      <c r="B250" s="57" t="s">
        <v>1469</v>
      </c>
      <c r="C250" s="57" t="s">
        <v>60</v>
      </c>
      <c r="D250" s="57" t="s">
        <v>1470</v>
      </c>
      <c r="E250" s="57" t="s">
        <v>7742</v>
      </c>
      <c r="F250" s="57" t="s">
        <v>1471</v>
      </c>
      <c r="G250" s="57" t="s">
        <v>38</v>
      </c>
      <c r="H250" s="57" t="s">
        <v>15</v>
      </c>
      <c r="I250" s="57" t="str">
        <f t="shared" si="6"/>
        <v>('biosphere3','7781bd84-0ca4-5bf1-8fc5-15cdc1fb0796')</v>
      </c>
      <c r="J250" s="57" t="str">
        <f t="shared" si="7"/>
        <v>Actinium, in ground('natural resource', 'in ground')</v>
      </c>
      <c r="K250" s="57" t="s">
        <v>7743</v>
      </c>
      <c r="L250" s="57" t="s">
        <v>7744</v>
      </c>
      <c r="M250" s="57" t="s">
        <v>7745</v>
      </c>
    </row>
    <row r="251" spans="1:13" x14ac:dyDescent="0.25">
      <c r="A251" s="58">
        <v>571</v>
      </c>
      <c r="C251" s="57" t="s">
        <v>24</v>
      </c>
      <c r="D251" s="57" t="s">
        <v>5351</v>
      </c>
      <c r="E251" s="57" t="s">
        <v>7742</v>
      </c>
      <c r="F251" s="57" t="s">
        <v>706</v>
      </c>
      <c r="G251" s="57" t="s">
        <v>14</v>
      </c>
      <c r="H251" s="57" t="s">
        <v>34</v>
      </c>
      <c r="I251" s="57" t="str">
        <f t="shared" si="6"/>
        <v>('biosphere3','285188e4-9b50-4916-a2bd-e7ce44354a88')</v>
      </c>
      <c r="J251" s="57" t="str">
        <f t="shared" si="7"/>
        <v>Aerosols, radioactive, unspecified('air', 'low population density, long-term')</v>
      </c>
      <c r="K251" s="57" t="s">
        <v>7743</v>
      </c>
      <c r="L251" s="57" t="s">
        <v>7744</v>
      </c>
      <c r="M251" s="57" t="s">
        <v>7745</v>
      </c>
    </row>
    <row r="252" spans="1:13" x14ac:dyDescent="0.25">
      <c r="A252" s="58">
        <v>3676</v>
      </c>
      <c r="C252" s="57" t="s">
        <v>31</v>
      </c>
      <c r="D252" s="57" t="s">
        <v>3726</v>
      </c>
      <c r="E252" s="57" t="s">
        <v>7742</v>
      </c>
      <c r="F252" s="57" t="s">
        <v>706</v>
      </c>
      <c r="G252" s="57" t="s">
        <v>14</v>
      </c>
      <c r="H252" s="57" t="s">
        <v>34</v>
      </c>
      <c r="I252" s="57" t="str">
        <f t="shared" si="6"/>
        <v>('biosphere3','e0a9f6c3-eee7-4a77-82fd-6a64af73a790')</v>
      </c>
      <c r="J252" s="57" t="str">
        <f t="shared" si="7"/>
        <v>Aerosols, radioactive, unspecified('air', 'lower stratosphere + upper troposphere')</v>
      </c>
      <c r="K252" s="57" t="s">
        <v>7743</v>
      </c>
      <c r="L252" s="57" t="s">
        <v>7744</v>
      </c>
      <c r="M252" s="57" t="s">
        <v>7745</v>
      </c>
    </row>
    <row r="253" spans="1:13" x14ac:dyDescent="0.25">
      <c r="A253" s="58">
        <v>700</v>
      </c>
      <c r="C253" s="57" t="s">
        <v>27</v>
      </c>
      <c r="D253" s="57" t="s">
        <v>705</v>
      </c>
      <c r="E253" s="57" t="s">
        <v>7742</v>
      </c>
      <c r="F253" s="57" t="s">
        <v>706</v>
      </c>
      <c r="G253" s="57" t="s">
        <v>14</v>
      </c>
      <c r="H253" s="57" t="s">
        <v>34</v>
      </c>
      <c r="I253" s="57" t="str">
        <f t="shared" si="6"/>
        <v>('biosphere3','72958cbe-6609-46c2-bbfa-ee4ab826ca12')</v>
      </c>
      <c r="J253" s="57" t="str">
        <f t="shared" si="7"/>
        <v>Aerosols, radioactive, unspecified('air', 'non-urban air or from high stacks')</v>
      </c>
      <c r="K253" s="57" t="s">
        <v>7743</v>
      </c>
      <c r="L253" s="57" t="s">
        <v>7744</v>
      </c>
      <c r="M253" s="57" t="s">
        <v>7745</v>
      </c>
    </row>
    <row r="254" spans="1:13" x14ac:dyDescent="0.25">
      <c r="A254" s="58">
        <v>521</v>
      </c>
      <c r="C254" s="57" t="s">
        <v>44</v>
      </c>
      <c r="D254" s="57" t="s">
        <v>2122</v>
      </c>
      <c r="E254" s="57" t="s">
        <v>7742</v>
      </c>
      <c r="F254" s="57" t="s">
        <v>706</v>
      </c>
      <c r="G254" s="57" t="s">
        <v>14</v>
      </c>
      <c r="H254" s="57" t="s">
        <v>34</v>
      </c>
      <c r="I254" s="57" t="str">
        <f t="shared" si="6"/>
        <v>('biosphere3','2e18b480-7449-4800-85bd-c8ad0e649c03')</v>
      </c>
      <c r="J254" s="57" t="str">
        <f t="shared" si="7"/>
        <v>Aerosols, radioactive, unspecified('air', 'urban air close to ground')</v>
      </c>
      <c r="K254" s="57" t="s">
        <v>7743</v>
      </c>
      <c r="L254" s="57" t="s">
        <v>7744</v>
      </c>
      <c r="M254" s="57" t="s">
        <v>7745</v>
      </c>
    </row>
    <row r="255" spans="1:13" x14ac:dyDescent="0.25">
      <c r="A255" s="58">
        <v>4351</v>
      </c>
      <c r="C255" s="57" t="s">
        <v>190</v>
      </c>
      <c r="D255" s="57" t="s">
        <v>4331</v>
      </c>
      <c r="E255" s="57" t="s">
        <v>7742</v>
      </c>
      <c r="F255" s="57" t="s">
        <v>706</v>
      </c>
      <c r="G255" s="57" t="s">
        <v>14</v>
      </c>
      <c r="H255" s="57" t="s">
        <v>34</v>
      </c>
      <c r="I255" s="57" t="str">
        <f t="shared" si="6"/>
        <v>('biosphere3','cec0687d-7d44-4e80-ae2f-428c2664d66d')</v>
      </c>
      <c r="J255" s="57" t="str">
        <f t="shared" si="7"/>
        <v>Aerosols, radioactive, unspecified('air',)</v>
      </c>
      <c r="K255" s="57" t="s">
        <v>7743</v>
      </c>
      <c r="L255" s="57" t="s">
        <v>7744</v>
      </c>
      <c r="M255" s="57" t="s">
        <v>7745</v>
      </c>
    </row>
    <row r="256" spans="1:13" x14ac:dyDescent="0.25">
      <c r="A256" s="58">
        <v>3247</v>
      </c>
      <c r="B256" s="57" t="s">
        <v>5983</v>
      </c>
      <c r="C256" s="57" t="s">
        <v>27</v>
      </c>
      <c r="D256" s="57" t="s">
        <v>6740</v>
      </c>
      <c r="E256" s="57" t="s">
        <v>7742</v>
      </c>
      <c r="F256" s="57" t="s">
        <v>5985</v>
      </c>
      <c r="G256" s="57" t="s">
        <v>14</v>
      </c>
      <c r="H256" s="57" t="s">
        <v>15</v>
      </c>
      <c r="I256" s="57" t="str">
        <f t="shared" si="6"/>
        <v>('biosphere3','de9e0841-d02a-4af0-993a-39e32e69e7d3')</v>
      </c>
      <c r="J256" s="57" t="str">
        <f t="shared" si="7"/>
        <v>Alachlor('air', 'non-urban air or from high stacks')</v>
      </c>
      <c r="K256" s="57" t="s">
        <v>7743</v>
      </c>
      <c r="L256" s="57" t="s">
        <v>7744</v>
      </c>
      <c r="M256" s="57" t="s">
        <v>7745</v>
      </c>
    </row>
    <row r="257" spans="1:13" x14ac:dyDescent="0.25">
      <c r="A257" s="58">
        <v>1803</v>
      </c>
      <c r="B257" s="57" t="s">
        <v>5983</v>
      </c>
      <c r="C257" s="57" t="s">
        <v>17</v>
      </c>
      <c r="D257" s="57" t="s">
        <v>5984</v>
      </c>
      <c r="E257" s="57" t="s">
        <v>7742</v>
      </c>
      <c r="F257" s="57" t="s">
        <v>5985</v>
      </c>
      <c r="G257" s="57" t="s">
        <v>14</v>
      </c>
      <c r="H257" s="57" t="s">
        <v>15</v>
      </c>
      <c r="I257" s="57" t="str">
        <f t="shared" si="6"/>
        <v>('biosphere3','f809b5e9-ed1b-4117-8bc7-9acf883ec7f5')</v>
      </c>
      <c r="J257" s="57" t="str">
        <f t="shared" si="7"/>
        <v>Alachlor('soil', 'agricultural')</v>
      </c>
      <c r="K257" s="57" t="s">
        <v>7743</v>
      </c>
      <c r="L257" s="57" t="s">
        <v>7744</v>
      </c>
      <c r="M257" s="57" t="s">
        <v>7745</v>
      </c>
    </row>
    <row r="258" spans="1:13" x14ac:dyDescent="0.25">
      <c r="A258" s="58">
        <v>708</v>
      </c>
      <c r="B258" s="57" t="s">
        <v>1677</v>
      </c>
      <c r="C258" s="57" t="s">
        <v>17</v>
      </c>
      <c r="D258" s="57" t="s">
        <v>1678</v>
      </c>
      <c r="E258" s="57" t="s">
        <v>7742</v>
      </c>
      <c r="F258" s="57" t="s">
        <v>1679</v>
      </c>
      <c r="G258" s="57" t="s">
        <v>14</v>
      </c>
      <c r="H258" s="57" t="s">
        <v>15</v>
      </c>
      <c r="I258" s="57" t="str">
        <f t="shared" ref="I258:I321" si="8">_xlfn.CONCAT(K258,E258,L258,D258,L258,M258)</f>
        <v>('biosphere3','9c9aaf0f-c200-5d24-8f5e-0406c6ff20d6')</v>
      </c>
      <c r="J258" s="57" t="str">
        <f t="shared" ref="J258:J321" si="9">_xlfn.CONCAT(F258,C258)</f>
        <v>Alanycarb('soil', 'agricultural')</v>
      </c>
      <c r="K258" s="57" t="s">
        <v>7743</v>
      </c>
      <c r="L258" s="57" t="s">
        <v>7744</v>
      </c>
      <c r="M258" s="57" t="s">
        <v>7745</v>
      </c>
    </row>
    <row r="259" spans="1:13" x14ac:dyDescent="0.25">
      <c r="A259" s="58">
        <v>312</v>
      </c>
      <c r="C259" s="57" t="s">
        <v>24</v>
      </c>
      <c r="D259" s="57" t="s">
        <v>4708</v>
      </c>
      <c r="E259" s="57" t="s">
        <v>7742</v>
      </c>
      <c r="F259" s="57" t="s">
        <v>2995</v>
      </c>
      <c r="G259" s="57" t="s">
        <v>14</v>
      </c>
      <c r="H259" s="57" t="s">
        <v>15</v>
      </c>
      <c r="I259" s="57" t="str">
        <f t="shared" si="8"/>
        <v>('biosphere3','5f1878da-0442-40c8-8c89-7173d67697cf')</v>
      </c>
      <c r="J259" s="57" t="str">
        <f t="shared" si="9"/>
        <v>Aldehydes, unspecified('air', 'low population density, long-term')</v>
      </c>
      <c r="K259" s="57" t="s">
        <v>7743</v>
      </c>
      <c r="L259" s="57" t="s">
        <v>7744</v>
      </c>
      <c r="M259" s="57" t="s">
        <v>7745</v>
      </c>
    </row>
    <row r="260" spans="1:13" x14ac:dyDescent="0.25">
      <c r="A260" s="58">
        <v>4021</v>
      </c>
      <c r="C260" s="57" t="s">
        <v>31</v>
      </c>
      <c r="D260" s="57" t="s">
        <v>3454</v>
      </c>
      <c r="E260" s="57" t="s">
        <v>7742</v>
      </c>
      <c r="F260" s="57" t="s">
        <v>2995</v>
      </c>
      <c r="G260" s="57" t="s">
        <v>14</v>
      </c>
      <c r="H260" s="57" t="s">
        <v>15</v>
      </c>
      <c r="I260" s="57" t="str">
        <f t="shared" si="8"/>
        <v>('biosphere3','ac07bb4a-a492-45b3-9a07-4ab9b8959374')</v>
      </c>
      <c r="J260" s="57" t="str">
        <f t="shared" si="9"/>
        <v>Aldehydes, unspecified('air', 'lower stratosphere + upper troposphere')</v>
      </c>
      <c r="K260" s="57" t="s">
        <v>7743</v>
      </c>
      <c r="L260" s="57" t="s">
        <v>7744</v>
      </c>
      <c r="M260" s="57" t="s">
        <v>7745</v>
      </c>
    </row>
    <row r="261" spans="1:13" x14ac:dyDescent="0.25">
      <c r="A261" s="58">
        <v>1398</v>
      </c>
      <c r="C261" s="57" t="s">
        <v>27</v>
      </c>
      <c r="D261" s="57" t="s">
        <v>6426</v>
      </c>
      <c r="E261" s="57" t="s">
        <v>7742</v>
      </c>
      <c r="F261" s="57" t="s">
        <v>2995</v>
      </c>
      <c r="G261" s="57" t="s">
        <v>14</v>
      </c>
      <c r="H261" s="57" t="s">
        <v>15</v>
      </c>
      <c r="I261" s="57" t="str">
        <f t="shared" si="8"/>
        <v>('biosphere3','ba1a3dcb-d53a-42fd-80f0-d09f3a12ffe2')</v>
      </c>
      <c r="J261" s="57" t="str">
        <f t="shared" si="9"/>
        <v>Aldehydes, unspecified('air', 'non-urban air or from high stacks')</v>
      </c>
      <c r="K261" s="57" t="s">
        <v>7743</v>
      </c>
      <c r="L261" s="57" t="s">
        <v>7744</v>
      </c>
      <c r="M261" s="57" t="s">
        <v>7745</v>
      </c>
    </row>
    <row r="262" spans="1:13" x14ac:dyDescent="0.25">
      <c r="A262" s="58">
        <v>462</v>
      </c>
      <c r="C262" s="57" t="s">
        <v>44</v>
      </c>
      <c r="D262" s="57" t="s">
        <v>2994</v>
      </c>
      <c r="E262" s="57" t="s">
        <v>7742</v>
      </c>
      <c r="F262" s="57" t="s">
        <v>2995</v>
      </c>
      <c r="G262" s="57" t="s">
        <v>14</v>
      </c>
      <c r="H262" s="57" t="s">
        <v>15</v>
      </c>
      <c r="I262" s="57" t="str">
        <f t="shared" si="8"/>
        <v>('biosphere3','d961f86b-e36b-4ac6-8cd4-b253e496de79')</v>
      </c>
      <c r="J262" s="57" t="str">
        <f t="shared" si="9"/>
        <v>Aldehydes, unspecified('air', 'urban air close to ground')</v>
      </c>
      <c r="K262" s="57" t="s">
        <v>7743</v>
      </c>
      <c r="L262" s="57" t="s">
        <v>7744</v>
      </c>
      <c r="M262" s="57" t="s">
        <v>7745</v>
      </c>
    </row>
    <row r="263" spans="1:13" x14ac:dyDescent="0.25">
      <c r="A263" s="58">
        <v>3493</v>
      </c>
      <c r="C263" s="57" t="s">
        <v>190</v>
      </c>
      <c r="D263" s="57" t="s">
        <v>5204</v>
      </c>
      <c r="E263" s="57" t="s">
        <v>7742</v>
      </c>
      <c r="F263" s="57" t="s">
        <v>2995</v>
      </c>
      <c r="G263" s="57" t="s">
        <v>14</v>
      </c>
      <c r="H263" s="57" t="s">
        <v>15</v>
      </c>
      <c r="I263" s="57" t="str">
        <f t="shared" si="8"/>
        <v>('biosphere3','06f0a67c-ec68-435d-8c32-0decd79a4a1a')</v>
      </c>
      <c r="J263" s="57" t="str">
        <f t="shared" si="9"/>
        <v>Aldehydes, unspecified('air',)</v>
      </c>
      <c r="K263" s="57" t="s">
        <v>7743</v>
      </c>
      <c r="L263" s="57" t="s">
        <v>7744</v>
      </c>
      <c r="M263" s="57" t="s">
        <v>7745</v>
      </c>
    </row>
    <row r="264" spans="1:13" x14ac:dyDescent="0.25">
      <c r="A264" s="58">
        <v>3551</v>
      </c>
      <c r="B264" s="57" t="s">
        <v>5218</v>
      </c>
      <c r="C264" s="57" t="s">
        <v>17</v>
      </c>
      <c r="D264" s="57" t="s">
        <v>5219</v>
      </c>
      <c r="E264" s="57" t="s">
        <v>7742</v>
      </c>
      <c r="F264" s="57" t="s">
        <v>5220</v>
      </c>
      <c r="G264" s="57" t="s">
        <v>14</v>
      </c>
      <c r="H264" s="57" t="s">
        <v>15</v>
      </c>
      <c r="I264" s="57" t="str">
        <f t="shared" si="8"/>
        <v>('biosphere3','fbe48c6a-321d-44ae-8883-b6fa4e0f4e77')</v>
      </c>
      <c r="J264" s="57" t="str">
        <f t="shared" si="9"/>
        <v>Aldicarb('soil', 'agricultural')</v>
      </c>
      <c r="K264" s="57" t="s">
        <v>7743</v>
      </c>
      <c r="L264" s="57" t="s">
        <v>7744</v>
      </c>
      <c r="M264" s="57" t="s">
        <v>7745</v>
      </c>
    </row>
    <row r="265" spans="1:13" x14ac:dyDescent="0.25">
      <c r="A265" s="58">
        <v>3527</v>
      </c>
      <c r="B265" s="57" t="s">
        <v>3824</v>
      </c>
      <c r="C265" s="57" t="s">
        <v>17</v>
      </c>
      <c r="D265" s="57" t="s">
        <v>3825</v>
      </c>
      <c r="E265" s="57" t="s">
        <v>7742</v>
      </c>
      <c r="F265" s="57" t="s">
        <v>3826</v>
      </c>
      <c r="G265" s="57" t="s">
        <v>14</v>
      </c>
      <c r="H265" s="57" t="s">
        <v>15</v>
      </c>
      <c r="I265" s="57" t="str">
        <f t="shared" si="8"/>
        <v>('biosphere3','594fdc19-25cd-4c22-b3f3-58b1f2f42965')</v>
      </c>
      <c r="J265" s="57" t="str">
        <f t="shared" si="9"/>
        <v>Aldrin('soil', 'agricultural')</v>
      </c>
      <c r="K265" s="57" t="s">
        <v>7743</v>
      </c>
      <c r="L265" s="57" t="s">
        <v>7744</v>
      </c>
      <c r="M265" s="57" t="s">
        <v>7745</v>
      </c>
    </row>
    <row r="266" spans="1:13" x14ac:dyDescent="0.25">
      <c r="A266" s="58">
        <v>145</v>
      </c>
      <c r="B266" s="57" t="s">
        <v>3606</v>
      </c>
      <c r="C266" s="57" t="s">
        <v>17</v>
      </c>
      <c r="D266" s="57" t="s">
        <v>3607</v>
      </c>
      <c r="E266" s="57" t="s">
        <v>7742</v>
      </c>
      <c r="F266" s="57" t="s">
        <v>3608</v>
      </c>
      <c r="G266" s="57" t="s">
        <v>14</v>
      </c>
      <c r="H266" s="57" t="s">
        <v>15</v>
      </c>
      <c r="I266" s="57" t="str">
        <f t="shared" si="8"/>
        <v>('biosphere3','94ef8014-0cb7-510b-af99-c3bdb8a6486a')</v>
      </c>
      <c r="J266" s="57" t="str">
        <f t="shared" si="9"/>
        <v>Allethrin('soil', 'agricultural')</v>
      </c>
      <c r="K266" s="57" t="s">
        <v>7743</v>
      </c>
      <c r="L266" s="57" t="s">
        <v>7744</v>
      </c>
      <c r="M266" s="57" t="s">
        <v>7745</v>
      </c>
    </row>
    <row r="267" spans="1:13" x14ac:dyDescent="0.25">
      <c r="A267" s="58">
        <v>4192</v>
      </c>
      <c r="B267" s="57" t="s">
        <v>6849</v>
      </c>
      <c r="C267" s="57" t="s">
        <v>48</v>
      </c>
      <c r="D267" s="57" t="s">
        <v>6654</v>
      </c>
      <c r="E267" s="57" t="s">
        <v>7742</v>
      </c>
      <c r="F267" s="57" t="s">
        <v>6655</v>
      </c>
      <c r="G267" s="57" t="s">
        <v>14</v>
      </c>
      <c r="H267" s="57" t="s">
        <v>15</v>
      </c>
      <c r="I267" s="57" t="str">
        <f t="shared" si="8"/>
        <v>('biosphere3','921ddc9c-6898-4ad0-a00d-7c9add941c85')</v>
      </c>
      <c r="J267" s="57" t="str">
        <f t="shared" si="9"/>
        <v>Allyl chloride('water',)</v>
      </c>
      <c r="K267" s="57" t="s">
        <v>7743</v>
      </c>
      <c r="L267" s="57" t="s">
        <v>7744</v>
      </c>
      <c r="M267" s="57" t="s">
        <v>7745</v>
      </c>
    </row>
    <row r="268" spans="1:13" x14ac:dyDescent="0.25">
      <c r="A268" s="58">
        <v>2929</v>
      </c>
      <c r="B268" s="57" t="s">
        <v>4420</v>
      </c>
      <c r="C268" s="57" t="s">
        <v>17</v>
      </c>
      <c r="D268" s="57" t="s">
        <v>2480</v>
      </c>
      <c r="E268" s="57" t="s">
        <v>7742</v>
      </c>
      <c r="F268" s="57" t="s">
        <v>2481</v>
      </c>
      <c r="G268" s="57" t="s">
        <v>14</v>
      </c>
      <c r="H268" s="57" t="s">
        <v>15</v>
      </c>
      <c r="I268" s="57" t="str">
        <f t="shared" si="8"/>
        <v>('biosphere3','ce2ceed1-2503-4566-8175-f4456dbac42b')</v>
      </c>
      <c r="J268" s="57" t="str">
        <f t="shared" si="9"/>
        <v>Alpha-cypermethrin('soil', 'agricultural')</v>
      </c>
      <c r="K268" s="57" t="s">
        <v>7743</v>
      </c>
      <c r="L268" s="57" t="s">
        <v>7744</v>
      </c>
      <c r="M268" s="57" t="s">
        <v>7745</v>
      </c>
    </row>
    <row r="269" spans="1:13" x14ac:dyDescent="0.25">
      <c r="A269" s="58">
        <v>3258</v>
      </c>
      <c r="B269" s="57" t="s">
        <v>3499</v>
      </c>
      <c r="C269" s="57" t="s">
        <v>48</v>
      </c>
      <c r="D269" s="57" t="s">
        <v>3500</v>
      </c>
      <c r="E269" s="57" t="s">
        <v>7742</v>
      </c>
      <c r="F269" s="57" t="s">
        <v>3501</v>
      </c>
      <c r="G269" s="57" t="s">
        <v>14</v>
      </c>
      <c r="H269" s="57" t="s">
        <v>15</v>
      </c>
      <c r="I269" s="57" t="str">
        <f t="shared" si="8"/>
        <v>('biosphere3','7b192eb2-644e-544a-9299-4a79cb4dd479')</v>
      </c>
      <c r="J269" s="57" t="str">
        <f t="shared" si="9"/>
        <v>Aluminium hydroxide('water',)</v>
      </c>
      <c r="K269" s="57" t="s">
        <v>7743</v>
      </c>
      <c r="L269" s="57" t="s">
        <v>7744</v>
      </c>
      <c r="M269" s="57" t="s">
        <v>7745</v>
      </c>
    </row>
    <row r="270" spans="1:13" x14ac:dyDescent="0.25">
      <c r="A270" s="58">
        <v>4061</v>
      </c>
      <c r="B270" s="57" t="s">
        <v>210</v>
      </c>
      <c r="C270" s="57" t="s">
        <v>24</v>
      </c>
      <c r="D270" s="57" t="s">
        <v>6628</v>
      </c>
      <c r="E270" s="57" t="s">
        <v>7742</v>
      </c>
      <c r="F270" s="57" t="s">
        <v>212</v>
      </c>
      <c r="G270" s="57" t="s">
        <v>14</v>
      </c>
      <c r="H270" s="57" t="s">
        <v>15</v>
      </c>
      <c r="I270" s="57" t="str">
        <f t="shared" si="8"/>
        <v>('biosphere3','46e63323-cffd-4c46-829b-5f006b50fa9b')</v>
      </c>
      <c r="J270" s="57" t="str">
        <f t="shared" si="9"/>
        <v>Aluminium('air', 'low population density, long-term')</v>
      </c>
      <c r="K270" s="57" t="s">
        <v>7743</v>
      </c>
      <c r="L270" s="57" t="s">
        <v>7744</v>
      </c>
      <c r="M270" s="57" t="s">
        <v>7745</v>
      </c>
    </row>
    <row r="271" spans="1:13" x14ac:dyDescent="0.25">
      <c r="A271" s="58">
        <v>3559</v>
      </c>
      <c r="B271" s="57" t="s">
        <v>210</v>
      </c>
      <c r="C271" s="57" t="s">
        <v>31</v>
      </c>
      <c r="D271" s="57" t="s">
        <v>4439</v>
      </c>
      <c r="E271" s="57" t="s">
        <v>7742</v>
      </c>
      <c r="F271" s="57" t="s">
        <v>212</v>
      </c>
      <c r="G271" s="57" t="s">
        <v>14</v>
      </c>
      <c r="H271" s="57" t="s">
        <v>15</v>
      </c>
      <c r="I271" s="57" t="str">
        <f t="shared" si="8"/>
        <v>('biosphere3','d96403bf-902e-4b7a-8ffd-32fe09e4017f')</v>
      </c>
      <c r="J271" s="57" t="str">
        <f t="shared" si="9"/>
        <v>Aluminium('air', 'lower stratosphere + upper troposphere')</v>
      </c>
      <c r="K271" s="57" t="s">
        <v>7743</v>
      </c>
      <c r="L271" s="57" t="s">
        <v>7744</v>
      </c>
      <c r="M271" s="57" t="s">
        <v>7745</v>
      </c>
    </row>
    <row r="272" spans="1:13" x14ac:dyDescent="0.25">
      <c r="A272" s="58">
        <v>702</v>
      </c>
      <c r="B272" s="57" t="s">
        <v>210</v>
      </c>
      <c r="C272" s="57" t="s">
        <v>27</v>
      </c>
      <c r="D272" s="57" t="s">
        <v>6160</v>
      </c>
      <c r="E272" s="57" t="s">
        <v>7742</v>
      </c>
      <c r="F272" s="57" t="s">
        <v>212</v>
      </c>
      <c r="G272" s="57" t="s">
        <v>14</v>
      </c>
      <c r="H272" s="57" t="s">
        <v>15</v>
      </c>
      <c r="I272" s="57" t="str">
        <f t="shared" si="8"/>
        <v>('biosphere3','9c3bd678-1b2f-4b95-a245-d5c8a3fe326b')</v>
      </c>
      <c r="J272" s="57" t="str">
        <f t="shared" si="9"/>
        <v>Aluminium('air', 'non-urban air or from high stacks')</v>
      </c>
      <c r="K272" s="57" t="s">
        <v>7743</v>
      </c>
      <c r="L272" s="57" t="s">
        <v>7744</v>
      </c>
      <c r="M272" s="57" t="s">
        <v>7745</v>
      </c>
    </row>
    <row r="273" spans="1:13" x14ac:dyDescent="0.25">
      <c r="A273" s="58">
        <v>1444</v>
      </c>
      <c r="B273" s="57" t="s">
        <v>210</v>
      </c>
      <c r="C273" s="57" t="s">
        <v>44</v>
      </c>
      <c r="D273" s="57" t="s">
        <v>1144</v>
      </c>
      <c r="E273" s="57" t="s">
        <v>7742</v>
      </c>
      <c r="F273" s="57" t="s">
        <v>212</v>
      </c>
      <c r="G273" s="57" t="s">
        <v>14</v>
      </c>
      <c r="H273" s="57" t="s">
        <v>15</v>
      </c>
      <c r="I273" s="57" t="str">
        <f t="shared" si="8"/>
        <v>('biosphere3','6f0b8b7c-3888-4174-b7e3-916d42d678ee')</v>
      </c>
      <c r="J273" s="57" t="str">
        <f t="shared" si="9"/>
        <v>Aluminium('air', 'urban air close to ground')</v>
      </c>
      <c r="K273" s="57" t="s">
        <v>7743</v>
      </c>
      <c r="L273" s="57" t="s">
        <v>7744</v>
      </c>
      <c r="M273" s="57" t="s">
        <v>7745</v>
      </c>
    </row>
    <row r="274" spans="1:13" x14ac:dyDescent="0.25">
      <c r="A274" s="58">
        <v>2246</v>
      </c>
      <c r="B274" s="57" t="s">
        <v>210</v>
      </c>
      <c r="C274" s="57" t="s">
        <v>190</v>
      </c>
      <c r="D274" s="57" t="s">
        <v>211</v>
      </c>
      <c r="E274" s="57" t="s">
        <v>7742</v>
      </c>
      <c r="F274" s="57" t="s">
        <v>212</v>
      </c>
      <c r="G274" s="57" t="s">
        <v>14</v>
      </c>
      <c r="H274" s="57" t="s">
        <v>15</v>
      </c>
      <c r="I274" s="57" t="str">
        <f t="shared" si="8"/>
        <v>('biosphere3','ff65658c-2d39-44a2-b23e-7ec3c644f064')</v>
      </c>
      <c r="J274" s="57" t="str">
        <f t="shared" si="9"/>
        <v>Aluminium('air',)</v>
      </c>
      <c r="K274" s="57" t="s">
        <v>7743</v>
      </c>
      <c r="L274" s="57" t="s">
        <v>7744</v>
      </c>
      <c r="M274" s="57" t="s">
        <v>7745</v>
      </c>
    </row>
    <row r="275" spans="1:13" x14ac:dyDescent="0.25">
      <c r="A275" s="58">
        <v>2975</v>
      </c>
      <c r="B275" s="57" t="s">
        <v>210</v>
      </c>
      <c r="C275" s="57" t="s">
        <v>17</v>
      </c>
      <c r="D275" s="57" t="s">
        <v>2641</v>
      </c>
      <c r="E275" s="57" t="s">
        <v>7742</v>
      </c>
      <c r="F275" s="57" t="s">
        <v>212</v>
      </c>
      <c r="G275" s="57" t="s">
        <v>14</v>
      </c>
      <c r="H275" s="57" t="s">
        <v>15</v>
      </c>
      <c r="I275" s="57" t="str">
        <f t="shared" si="8"/>
        <v>('biosphere3','2baa4381-b781-4f5e-90de-508b0fa3fd1f')</v>
      </c>
      <c r="J275" s="57" t="str">
        <f t="shared" si="9"/>
        <v>Aluminium('soil', 'agricultural')</v>
      </c>
      <c r="K275" s="57" t="s">
        <v>7743</v>
      </c>
      <c r="L275" s="57" t="s">
        <v>7744</v>
      </c>
      <c r="M275" s="57" t="s">
        <v>7745</v>
      </c>
    </row>
    <row r="276" spans="1:13" x14ac:dyDescent="0.25">
      <c r="A276" s="58">
        <v>3612</v>
      </c>
      <c r="B276" s="57" t="s">
        <v>210</v>
      </c>
      <c r="C276" s="57" t="s">
        <v>143</v>
      </c>
      <c r="D276" s="57" t="s">
        <v>6165</v>
      </c>
      <c r="E276" s="57" t="s">
        <v>7742</v>
      </c>
      <c r="F276" s="57" t="s">
        <v>212</v>
      </c>
      <c r="G276" s="57" t="s">
        <v>14</v>
      </c>
      <c r="H276" s="57" t="s">
        <v>15</v>
      </c>
      <c r="I276" s="57" t="str">
        <f t="shared" si="8"/>
        <v>('biosphere3','39555a26-d28b-425f-993f-e8770ab7d9cf')</v>
      </c>
      <c r="J276" s="57" t="str">
        <f t="shared" si="9"/>
        <v>Aluminium('soil', 'forestry')</v>
      </c>
      <c r="K276" s="57" t="s">
        <v>7743</v>
      </c>
      <c r="L276" s="57" t="s">
        <v>7744</v>
      </c>
      <c r="M276" s="57" t="s">
        <v>7745</v>
      </c>
    </row>
    <row r="277" spans="1:13" x14ac:dyDescent="0.25">
      <c r="A277" s="58">
        <v>2867</v>
      </c>
      <c r="B277" s="57" t="s">
        <v>210</v>
      </c>
      <c r="C277" s="57" t="s">
        <v>200</v>
      </c>
      <c r="D277" s="57" t="s">
        <v>4813</v>
      </c>
      <c r="E277" s="57" t="s">
        <v>7742</v>
      </c>
      <c r="F277" s="57" t="s">
        <v>212</v>
      </c>
      <c r="G277" s="57" t="s">
        <v>14</v>
      </c>
      <c r="H277" s="57" t="s">
        <v>15</v>
      </c>
      <c r="I277" s="57" t="str">
        <f t="shared" si="8"/>
        <v>('biosphere3','765546a9-b056-4d27-ad14-2f016511bdcb')</v>
      </c>
      <c r="J277" s="57" t="str">
        <f t="shared" si="9"/>
        <v>Aluminium('soil', 'industrial')</v>
      </c>
      <c r="K277" s="57" t="s">
        <v>7743</v>
      </c>
      <c r="L277" s="57" t="s">
        <v>7744</v>
      </c>
      <c r="M277" s="57" t="s">
        <v>7745</v>
      </c>
    </row>
    <row r="278" spans="1:13" x14ac:dyDescent="0.25">
      <c r="A278" s="58">
        <v>3952</v>
      </c>
      <c r="B278" s="57" t="s">
        <v>210</v>
      </c>
      <c r="C278" s="57" t="s">
        <v>389</v>
      </c>
      <c r="D278" s="57" t="s">
        <v>3460</v>
      </c>
      <c r="E278" s="57" t="s">
        <v>7742</v>
      </c>
      <c r="F278" s="57" t="s">
        <v>212</v>
      </c>
      <c r="G278" s="57" t="s">
        <v>14</v>
      </c>
      <c r="H278" s="57" t="s">
        <v>15</v>
      </c>
      <c r="I278" s="57" t="str">
        <f t="shared" si="8"/>
        <v>('biosphere3','e0401210-0377-4670-84af-12247ca20bed')</v>
      </c>
      <c r="J278" s="57" t="str">
        <f t="shared" si="9"/>
        <v>Aluminium('soil',)</v>
      </c>
      <c r="K278" s="57" t="s">
        <v>7743</v>
      </c>
      <c r="L278" s="57" t="s">
        <v>7744</v>
      </c>
      <c r="M278" s="57" t="s">
        <v>7745</v>
      </c>
    </row>
    <row r="279" spans="1:13" x14ac:dyDescent="0.25">
      <c r="A279" s="58">
        <v>3021</v>
      </c>
      <c r="B279" s="57" t="s">
        <v>210</v>
      </c>
      <c r="C279" s="57" t="s">
        <v>71</v>
      </c>
      <c r="D279" s="57" t="s">
        <v>758</v>
      </c>
      <c r="E279" s="57" t="s">
        <v>7742</v>
      </c>
      <c r="F279" s="57" t="s">
        <v>212</v>
      </c>
      <c r="G279" s="57" t="s">
        <v>14</v>
      </c>
      <c r="H279" s="57" t="s">
        <v>15</v>
      </c>
      <c r="I279" s="57" t="str">
        <f t="shared" si="8"/>
        <v>('biosphere3','2e0c9efa-d55c-49db-8be3-0376d5921ff4')</v>
      </c>
      <c r="J279" s="57" t="str">
        <f t="shared" si="9"/>
        <v>Aluminium('water', 'ground-')</v>
      </c>
      <c r="K279" s="57" t="s">
        <v>7743</v>
      </c>
      <c r="L279" s="57" t="s">
        <v>7744</v>
      </c>
      <c r="M279" s="57" t="s">
        <v>7745</v>
      </c>
    </row>
    <row r="280" spans="1:13" x14ac:dyDescent="0.25">
      <c r="A280" s="58">
        <v>3491</v>
      </c>
      <c r="B280" s="57" t="s">
        <v>210</v>
      </c>
      <c r="C280" s="57" t="s">
        <v>100</v>
      </c>
      <c r="D280" s="57" t="s">
        <v>5842</v>
      </c>
      <c r="E280" s="57" t="s">
        <v>7742</v>
      </c>
      <c r="F280" s="57" t="s">
        <v>212</v>
      </c>
      <c r="G280" s="57" t="s">
        <v>14</v>
      </c>
      <c r="H280" s="57" t="s">
        <v>15</v>
      </c>
      <c r="I280" s="57" t="str">
        <f t="shared" si="8"/>
        <v>('biosphere3','01056d4b-f9b0-4dfc-b8d9-8407c8376efb')</v>
      </c>
      <c r="J280" s="57" t="str">
        <f t="shared" si="9"/>
        <v>Aluminium('water', 'ground-, long-term')</v>
      </c>
      <c r="K280" s="57" t="s">
        <v>7743</v>
      </c>
      <c r="L280" s="57" t="s">
        <v>7744</v>
      </c>
      <c r="M280" s="57" t="s">
        <v>7745</v>
      </c>
    </row>
    <row r="281" spans="1:13" x14ac:dyDescent="0.25">
      <c r="A281" s="58">
        <v>438</v>
      </c>
      <c r="B281" s="57" t="s">
        <v>210</v>
      </c>
      <c r="C281" s="57" t="s">
        <v>10</v>
      </c>
      <c r="D281" s="57" t="s">
        <v>6322</v>
      </c>
      <c r="E281" s="57" t="s">
        <v>7742</v>
      </c>
      <c r="F281" s="57" t="s">
        <v>212</v>
      </c>
      <c r="G281" s="57" t="s">
        <v>14</v>
      </c>
      <c r="H281" s="57" t="s">
        <v>15</v>
      </c>
      <c r="I281" s="57" t="str">
        <f t="shared" si="8"/>
        <v>('biosphere3','0ace7678-a181-48e8-8728-d912a8b56c57')</v>
      </c>
      <c r="J281" s="57" t="str">
        <f t="shared" si="9"/>
        <v>Aluminium('water', 'ocean')</v>
      </c>
      <c r="K281" s="57" t="s">
        <v>7743</v>
      </c>
      <c r="L281" s="57" t="s">
        <v>7744</v>
      </c>
      <c r="M281" s="57" t="s">
        <v>7745</v>
      </c>
    </row>
    <row r="282" spans="1:13" x14ac:dyDescent="0.25">
      <c r="A282" s="58">
        <v>1310</v>
      </c>
      <c r="B282" s="57" t="s">
        <v>210</v>
      </c>
      <c r="C282" s="57" t="s">
        <v>91</v>
      </c>
      <c r="D282" s="57" t="s">
        <v>5873</v>
      </c>
      <c r="E282" s="57" t="s">
        <v>7742</v>
      </c>
      <c r="F282" s="57" t="s">
        <v>212</v>
      </c>
      <c r="G282" s="57" t="s">
        <v>14</v>
      </c>
      <c r="H282" s="57" t="s">
        <v>15</v>
      </c>
      <c r="I282" s="57" t="str">
        <f t="shared" si="8"/>
        <v>('biosphere3','97e498ec-f323-4ec6-bcc0-d8a4c853bae3')</v>
      </c>
      <c r="J282" s="57" t="str">
        <f t="shared" si="9"/>
        <v>Aluminium('water', 'surface water')</v>
      </c>
      <c r="K282" s="57" t="s">
        <v>7743</v>
      </c>
      <c r="L282" s="57" t="s">
        <v>7744</v>
      </c>
      <c r="M282" s="57" t="s">
        <v>7745</v>
      </c>
    </row>
    <row r="283" spans="1:13" x14ac:dyDescent="0.25">
      <c r="A283" s="58">
        <v>1580</v>
      </c>
      <c r="B283" s="57" t="s">
        <v>210</v>
      </c>
      <c r="C283" s="57" t="s">
        <v>48</v>
      </c>
      <c r="D283" s="57" t="s">
        <v>1571</v>
      </c>
      <c r="E283" s="57" t="s">
        <v>7742</v>
      </c>
      <c r="F283" s="57" t="s">
        <v>212</v>
      </c>
      <c r="G283" s="57" t="s">
        <v>14</v>
      </c>
      <c r="H283" s="57" t="s">
        <v>15</v>
      </c>
      <c r="I283" s="57" t="str">
        <f t="shared" si="8"/>
        <v>('biosphere3','7880e65c-0321-4295-ba55-3186ad36e489')</v>
      </c>
      <c r="J283" s="57" t="str">
        <f t="shared" si="9"/>
        <v>Aluminium('water',)</v>
      </c>
      <c r="K283" s="57" t="s">
        <v>7743</v>
      </c>
      <c r="L283" s="57" t="s">
        <v>7744</v>
      </c>
      <c r="M283" s="57" t="s">
        <v>7745</v>
      </c>
    </row>
    <row r="284" spans="1:13" x14ac:dyDescent="0.25">
      <c r="A284" s="58">
        <v>1388</v>
      </c>
      <c r="B284" s="57" t="s">
        <v>1473</v>
      </c>
      <c r="C284" s="57" t="s">
        <v>60</v>
      </c>
      <c r="D284" s="57" t="s">
        <v>1474</v>
      </c>
      <c r="E284" s="57" t="s">
        <v>7742</v>
      </c>
      <c r="F284" s="57" t="s">
        <v>1475</v>
      </c>
      <c r="G284" s="57" t="s">
        <v>38</v>
      </c>
      <c r="H284" s="57" t="s">
        <v>15</v>
      </c>
      <c r="I284" s="57" t="str">
        <f t="shared" si="8"/>
        <v>('biosphere3','8bc65fca-548d-4831-b102-391bbdd6bc8c')</v>
      </c>
      <c r="J284" s="57" t="str">
        <f t="shared" si="9"/>
        <v>Aluminium, 24% in bauxite, 11% in crude ore, in ground('natural resource', 'in ground')</v>
      </c>
      <c r="K284" s="57" t="s">
        <v>7743</v>
      </c>
      <c r="L284" s="57" t="s">
        <v>7744</v>
      </c>
      <c r="M284" s="57" t="s">
        <v>7745</v>
      </c>
    </row>
    <row r="285" spans="1:13" x14ac:dyDescent="0.25">
      <c r="A285" s="58">
        <v>467</v>
      </c>
      <c r="B285" s="57" t="s">
        <v>210</v>
      </c>
      <c r="C285" s="57" t="s">
        <v>60</v>
      </c>
      <c r="D285" s="57" t="s">
        <v>1483</v>
      </c>
      <c r="E285" s="57" t="s">
        <v>7742</v>
      </c>
      <c r="F285" s="57" t="s">
        <v>1484</v>
      </c>
      <c r="G285" s="57" t="s">
        <v>38</v>
      </c>
      <c r="H285" s="57" t="s">
        <v>15</v>
      </c>
      <c r="I285" s="57" t="str">
        <f t="shared" si="8"/>
        <v>('biosphere3','a45cd247-3532-4e27-bddc-b519fdb5e08f')</v>
      </c>
      <c r="J285" s="57" t="str">
        <f t="shared" si="9"/>
        <v>Aluminium, in ground('natural resource', 'in ground')</v>
      </c>
      <c r="K285" s="57" t="s">
        <v>7743</v>
      </c>
      <c r="L285" s="57" t="s">
        <v>7744</v>
      </c>
      <c r="M285" s="57" t="s">
        <v>7745</v>
      </c>
    </row>
    <row r="286" spans="1:13" x14ac:dyDescent="0.25">
      <c r="A286" s="58">
        <v>2310</v>
      </c>
      <c r="B286" s="57" t="s">
        <v>2873</v>
      </c>
      <c r="C286" s="57" t="s">
        <v>24</v>
      </c>
      <c r="D286" s="57" t="s">
        <v>5870</v>
      </c>
      <c r="E286" s="57" t="s">
        <v>7742</v>
      </c>
      <c r="F286" s="57" t="s">
        <v>2875</v>
      </c>
      <c r="G286" s="57" t="s">
        <v>14</v>
      </c>
      <c r="H286" s="57" t="s">
        <v>34</v>
      </c>
      <c r="I286" s="57" t="str">
        <f t="shared" si="8"/>
        <v>('biosphere3','fe7cb994-f3bb-41aa-84ad-5c59290af14a')</v>
      </c>
      <c r="J286" s="57" t="str">
        <f t="shared" si="9"/>
        <v>Americium-241('air', 'low population density, long-term')</v>
      </c>
      <c r="K286" s="57" t="s">
        <v>7743</v>
      </c>
      <c r="L286" s="57" t="s">
        <v>7744</v>
      </c>
      <c r="M286" s="57" t="s">
        <v>7745</v>
      </c>
    </row>
    <row r="287" spans="1:13" x14ac:dyDescent="0.25">
      <c r="A287" s="58">
        <v>1258</v>
      </c>
      <c r="B287" s="57" t="s">
        <v>2873</v>
      </c>
      <c r="C287" s="57" t="s">
        <v>31</v>
      </c>
      <c r="D287" s="57" t="s">
        <v>2874</v>
      </c>
      <c r="E287" s="57" t="s">
        <v>7742</v>
      </c>
      <c r="F287" s="57" t="s">
        <v>2875</v>
      </c>
      <c r="G287" s="57" t="s">
        <v>14</v>
      </c>
      <c r="H287" s="57" t="s">
        <v>34</v>
      </c>
      <c r="I287" s="57" t="str">
        <f t="shared" si="8"/>
        <v>('biosphere3','ce11d77b-c85a-4f03-816e-714dcda260ea')</v>
      </c>
      <c r="J287" s="57" t="str">
        <f t="shared" si="9"/>
        <v>Americium-241('air', 'lower stratosphere + upper troposphere')</v>
      </c>
      <c r="K287" s="57" t="s">
        <v>7743</v>
      </c>
      <c r="L287" s="57" t="s">
        <v>7744</v>
      </c>
      <c r="M287" s="57" t="s">
        <v>7745</v>
      </c>
    </row>
    <row r="288" spans="1:13" x14ac:dyDescent="0.25">
      <c r="A288" s="58">
        <v>3690</v>
      </c>
      <c r="B288" s="57" t="s">
        <v>2873</v>
      </c>
      <c r="C288" s="57" t="s">
        <v>27</v>
      </c>
      <c r="D288" s="57" t="s">
        <v>5363</v>
      </c>
      <c r="E288" s="57" t="s">
        <v>7742</v>
      </c>
      <c r="F288" s="57" t="s">
        <v>2875</v>
      </c>
      <c r="G288" s="57" t="s">
        <v>14</v>
      </c>
      <c r="H288" s="57" t="s">
        <v>34</v>
      </c>
      <c r="I288" s="57" t="str">
        <f t="shared" si="8"/>
        <v>('biosphere3','16d7b9bd-003a-493b-8b98-b6986d3cae24')</v>
      </c>
      <c r="J288" s="57" t="str">
        <f t="shared" si="9"/>
        <v>Americium-241('air', 'non-urban air or from high stacks')</v>
      </c>
      <c r="K288" s="57" t="s">
        <v>7743</v>
      </c>
      <c r="L288" s="57" t="s">
        <v>7744</v>
      </c>
      <c r="M288" s="57" t="s">
        <v>7745</v>
      </c>
    </row>
    <row r="289" spans="1:13" x14ac:dyDescent="0.25">
      <c r="A289" s="58">
        <v>1443</v>
      </c>
      <c r="B289" s="57" t="s">
        <v>2873</v>
      </c>
      <c r="C289" s="57" t="s">
        <v>44</v>
      </c>
      <c r="D289" s="57" t="s">
        <v>6360</v>
      </c>
      <c r="E289" s="57" t="s">
        <v>7742</v>
      </c>
      <c r="F289" s="57" t="s">
        <v>2875</v>
      </c>
      <c r="G289" s="57" t="s">
        <v>14</v>
      </c>
      <c r="H289" s="57" t="s">
        <v>34</v>
      </c>
      <c r="I289" s="57" t="str">
        <f t="shared" si="8"/>
        <v>('biosphere3','b8efaa9d-2335-4a90-be50-9e6169133e80')</v>
      </c>
      <c r="J289" s="57" t="str">
        <f t="shared" si="9"/>
        <v>Americium-241('air', 'urban air close to ground')</v>
      </c>
      <c r="K289" s="57" t="s">
        <v>7743</v>
      </c>
      <c r="L289" s="57" t="s">
        <v>7744</v>
      </c>
      <c r="M289" s="57" t="s">
        <v>7745</v>
      </c>
    </row>
    <row r="290" spans="1:13" x14ac:dyDescent="0.25">
      <c r="A290" s="58">
        <v>1625</v>
      </c>
      <c r="B290" s="57" t="s">
        <v>2873</v>
      </c>
      <c r="C290" s="57" t="s">
        <v>190</v>
      </c>
      <c r="D290" s="57" t="s">
        <v>4263</v>
      </c>
      <c r="E290" s="57" t="s">
        <v>7742</v>
      </c>
      <c r="F290" s="57" t="s">
        <v>2875</v>
      </c>
      <c r="G290" s="57" t="s">
        <v>14</v>
      </c>
      <c r="H290" s="57" t="s">
        <v>34</v>
      </c>
      <c r="I290" s="57" t="str">
        <f t="shared" si="8"/>
        <v>('biosphere3','a0e98cdc-79cd-4073-9713-c1a48238883a')</v>
      </c>
      <c r="J290" s="57" t="str">
        <f t="shared" si="9"/>
        <v>Americium-241('air',)</v>
      </c>
      <c r="K290" s="57" t="s">
        <v>7743</v>
      </c>
      <c r="L290" s="57" t="s">
        <v>7744</v>
      </c>
      <c r="M290" s="57" t="s">
        <v>7745</v>
      </c>
    </row>
    <row r="291" spans="1:13" x14ac:dyDescent="0.25">
      <c r="A291" s="58">
        <v>1703</v>
      </c>
      <c r="B291" s="57" t="s">
        <v>2873</v>
      </c>
      <c r="C291" s="57" t="s">
        <v>71</v>
      </c>
      <c r="D291" s="57" t="s">
        <v>5783</v>
      </c>
      <c r="E291" s="57" t="s">
        <v>7742</v>
      </c>
      <c r="F291" s="57" t="s">
        <v>2875</v>
      </c>
      <c r="G291" s="57" t="s">
        <v>14</v>
      </c>
      <c r="H291" s="57" t="s">
        <v>34</v>
      </c>
      <c r="I291" s="57" t="str">
        <f t="shared" si="8"/>
        <v>('biosphere3','395386b2-5696-4288-b076-adbdf2038dd3')</v>
      </c>
      <c r="J291" s="57" t="str">
        <f t="shared" si="9"/>
        <v>Americium-241('water', 'ground-')</v>
      </c>
      <c r="K291" s="57" t="s">
        <v>7743</v>
      </c>
      <c r="L291" s="57" t="s">
        <v>7744</v>
      </c>
      <c r="M291" s="57" t="s">
        <v>7745</v>
      </c>
    </row>
    <row r="292" spans="1:13" x14ac:dyDescent="0.25">
      <c r="A292" s="58">
        <v>3315</v>
      </c>
      <c r="B292" s="57" t="s">
        <v>2873</v>
      </c>
      <c r="C292" s="57" t="s">
        <v>100</v>
      </c>
      <c r="D292" s="57" t="s">
        <v>5569</v>
      </c>
      <c r="E292" s="57" t="s">
        <v>7742</v>
      </c>
      <c r="F292" s="57" t="s">
        <v>2875</v>
      </c>
      <c r="G292" s="57" t="s">
        <v>14</v>
      </c>
      <c r="H292" s="57" t="s">
        <v>34</v>
      </c>
      <c r="I292" s="57" t="str">
        <f t="shared" si="8"/>
        <v>('biosphere3','1d090e68-dd03-478b-82d4-09695ffc939a')</v>
      </c>
      <c r="J292" s="57" t="str">
        <f t="shared" si="9"/>
        <v>Americium-241('water', 'ground-, long-term')</v>
      </c>
      <c r="K292" s="57" t="s">
        <v>7743</v>
      </c>
      <c r="L292" s="57" t="s">
        <v>7744</v>
      </c>
      <c r="M292" s="57" t="s">
        <v>7745</v>
      </c>
    </row>
    <row r="293" spans="1:13" x14ac:dyDescent="0.25">
      <c r="A293" s="58">
        <v>1529</v>
      </c>
      <c r="B293" s="57" t="s">
        <v>2873</v>
      </c>
      <c r="C293" s="57" t="s">
        <v>10</v>
      </c>
      <c r="D293" s="57" t="s">
        <v>6747</v>
      </c>
      <c r="E293" s="57" t="s">
        <v>7742</v>
      </c>
      <c r="F293" s="57" t="s">
        <v>2875</v>
      </c>
      <c r="G293" s="57" t="s">
        <v>14</v>
      </c>
      <c r="H293" s="57" t="s">
        <v>34</v>
      </c>
      <c r="I293" s="57" t="str">
        <f t="shared" si="8"/>
        <v>('biosphere3','58a92690-aa80-4d3c-9443-9b48daa2daa4')</v>
      </c>
      <c r="J293" s="57" t="str">
        <f t="shared" si="9"/>
        <v>Americium-241('water', 'ocean')</v>
      </c>
      <c r="K293" s="57" t="s">
        <v>7743</v>
      </c>
      <c r="L293" s="57" t="s">
        <v>7744</v>
      </c>
      <c r="M293" s="57" t="s">
        <v>7745</v>
      </c>
    </row>
    <row r="294" spans="1:13" x14ac:dyDescent="0.25">
      <c r="A294" s="58">
        <v>940</v>
      </c>
      <c r="B294" s="57" t="s">
        <v>2873</v>
      </c>
      <c r="C294" s="57" t="s">
        <v>91</v>
      </c>
      <c r="D294" s="57" t="s">
        <v>4652</v>
      </c>
      <c r="E294" s="57" t="s">
        <v>7742</v>
      </c>
      <c r="F294" s="57" t="s">
        <v>2875</v>
      </c>
      <c r="G294" s="57" t="s">
        <v>14</v>
      </c>
      <c r="H294" s="57" t="s">
        <v>34</v>
      </c>
      <c r="I294" s="57" t="str">
        <f t="shared" si="8"/>
        <v>('biosphere3','a3102816-c649-4240-b0d1-0e60b08371ec')</v>
      </c>
      <c r="J294" s="57" t="str">
        <f t="shared" si="9"/>
        <v>Americium-241('water', 'surface water')</v>
      </c>
      <c r="K294" s="57" t="s">
        <v>7743</v>
      </c>
      <c r="L294" s="57" t="s">
        <v>7744</v>
      </c>
      <c r="M294" s="57" t="s">
        <v>7745</v>
      </c>
    </row>
    <row r="295" spans="1:13" x14ac:dyDescent="0.25">
      <c r="A295" s="58">
        <v>3301</v>
      </c>
      <c r="B295" s="57" t="s">
        <v>2873</v>
      </c>
      <c r="C295" s="57" t="s">
        <v>48</v>
      </c>
      <c r="D295" s="57" t="s">
        <v>5097</v>
      </c>
      <c r="E295" s="57" t="s">
        <v>7742</v>
      </c>
      <c r="F295" s="57" t="s">
        <v>2875</v>
      </c>
      <c r="G295" s="57" t="s">
        <v>14</v>
      </c>
      <c r="H295" s="57" t="s">
        <v>34</v>
      </c>
      <c r="I295" s="57" t="str">
        <f t="shared" si="8"/>
        <v>('biosphere3','bd601c88-f05e-436a-b4ab-5b3d4fb29882')</v>
      </c>
      <c r="J295" s="57" t="str">
        <f t="shared" si="9"/>
        <v>Americium-241('water',)</v>
      </c>
      <c r="K295" s="57" t="s">
        <v>7743</v>
      </c>
      <c r="L295" s="57" t="s">
        <v>7744</v>
      </c>
      <c r="M295" s="57" t="s">
        <v>7745</v>
      </c>
    </row>
    <row r="296" spans="1:13" x14ac:dyDescent="0.25">
      <c r="A296" s="58">
        <v>1336</v>
      </c>
      <c r="B296" s="57" t="s">
        <v>1182</v>
      </c>
      <c r="C296" s="57" t="s">
        <v>17</v>
      </c>
      <c r="D296" s="57" t="s">
        <v>1183</v>
      </c>
      <c r="E296" s="57" t="s">
        <v>7742</v>
      </c>
      <c r="F296" s="57" t="s">
        <v>1184</v>
      </c>
      <c r="G296" s="57" t="s">
        <v>14</v>
      </c>
      <c r="H296" s="57" t="s">
        <v>15</v>
      </c>
      <c r="I296" s="57" t="str">
        <f t="shared" si="8"/>
        <v>('biosphere3','e1327ebe-ac90-4d12-8787-09649213ce63')</v>
      </c>
      <c r="J296" s="57" t="str">
        <f t="shared" si="9"/>
        <v>Ametryn('soil', 'agricultural')</v>
      </c>
      <c r="K296" s="57" t="s">
        <v>7743</v>
      </c>
      <c r="L296" s="57" t="s">
        <v>7744</v>
      </c>
      <c r="M296" s="57" t="s">
        <v>7745</v>
      </c>
    </row>
    <row r="297" spans="1:13" x14ac:dyDescent="0.25">
      <c r="A297" s="58">
        <v>2326</v>
      </c>
      <c r="B297" s="57" t="s">
        <v>2308</v>
      </c>
      <c r="C297" s="57" t="s">
        <v>17</v>
      </c>
      <c r="D297" s="57" t="s">
        <v>2309</v>
      </c>
      <c r="E297" s="57" t="s">
        <v>7742</v>
      </c>
      <c r="F297" s="57" t="s">
        <v>2310</v>
      </c>
      <c r="G297" s="57" t="s">
        <v>14</v>
      </c>
      <c r="H297" s="57" t="s">
        <v>15</v>
      </c>
      <c r="I297" s="57" t="str">
        <f t="shared" si="8"/>
        <v>('biosphere3','feb606a8-c259-4169-9652-6b38467739f7')</v>
      </c>
      <c r="J297" s="57" t="str">
        <f t="shared" si="9"/>
        <v>Amidosulfuron('soil', 'agricultural')</v>
      </c>
      <c r="K297" s="57" t="s">
        <v>7743</v>
      </c>
      <c r="L297" s="57" t="s">
        <v>7744</v>
      </c>
      <c r="M297" s="57" t="s">
        <v>7745</v>
      </c>
    </row>
    <row r="298" spans="1:13" x14ac:dyDescent="0.25">
      <c r="A298" s="58">
        <v>1755</v>
      </c>
      <c r="B298" s="57" t="s">
        <v>4918</v>
      </c>
      <c r="C298" s="57" t="s">
        <v>190</v>
      </c>
      <c r="D298" s="57" t="s">
        <v>4919</v>
      </c>
      <c r="E298" s="57" t="s">
        <v>7742</v>
      </c>
      <c r="F298" s="57" t="s">
        <v>4920</v>
      </c>
      <c r="G298" s="57" t="s">
        <v>14</v>
      </c>
      <c r="H298" s="57" t="s">
        <v>15</v>
      </c>
      <c r="I298" s="57" t="str">
        <f t="shared" si="8"/>
        <v>('biosphere3','b157329c-4179-5491-97c4-649900954ffa')</v>
      </c>
      <c r="J298" s="57" t="str">
        <f t="shared" si="9"/>
        <v>Amine oxide('air',)</v>
      </c>
      <c r="K298" s="57" t="s">
        <v>7743</v>
      </c>
      <c r="L298" s="57" t="s">
        <v>7744</v>
      </c>
      <c r="M298" s="57" t="s">
        <v>7745</v>
      </c>
    </row>
    <row r="299" spans="1:13" x14ac:dyDescent="0.25">
      <c r="A299" s="58">
        <v>3935</v>
      </c>
      <c r="B299" s="57" t="s">
        <v>6858</v>
      </c>
      <c r="C299" s="57" t="s">
        <v>17</v>
      </c>
      <c r="D299" s="57" t="s">
        <v>5843</v>
      </c>
      <c r="E299" s="57" t="s">
        <v>7742</v>
      </c>
      <c r="F299" s="57" t="s">
        <v>5844</v>
      </c>
      <c r="G299" s="57" t="s">
        <v>14</v>
      </c>
      <c r="H299" s="57" t="s">
        <v>15</v>
      </c>
      <c r="I299" s="57" t="str">
        <f t="shared" si="8"/>
        <v>('biosphere3','cc91124e-c4b4-4e39-95b1-1c27b35cbe66')</v>
      </c>
      <c r="J299" s="57" t="str">
        <f t="shared" si="9"/>
        <v>Amitraz('soil', 'agricultural')</v>
      </c>
      <c r="K299" s="57" t="s">
        <v>7743</v>
      </c>
      <c r="L299" s="57" t="s">
        <v>7744</v>
      </c>
      <c r="M299" s="57" t="s">
        <v>7745</v>
      </c>
    </row>
    <row r="300" spans="1:13" x14ac:dyDescent="0.25">
      <c r="A300" s="58">
        <v>62</v>
      </c>
      <c r="B300" s="57" t="s">
        <v>1363</v>
      </c>
      <c r="C300" s="57" t="s">
        <v>24</v>
      </c>
      <c r="D300" s="57" t="s">
        <v>5630</v>
      </c>
      <c r="E300" s="57" t="s">
        <v>7742</v>
      </c>
      <c r="F300" s="57" t="s">
        <v>1365</v>
      </c>
      <c r="G300" s="57" t="s">
        <v>14</v>
      </c>
      <c r="H300" s="57" t="s">
        <v>15</v>
      </c>
      <c r="I300" s="57" t="str">
        <f t="shared" si="8"/>
        <v>('biosphere3','2b50f643-216a-412b-a0e5-5946867aa2ed')</v>
      </c>
      <c r="J300" s="57" t="str">
        <f t="shared" si="9"/>
        <v>Ammonia('air', 'low population density, long-term')</v>
      </c>
      <c r="K300" s="57" t="s">
        <v>7743</v>
      </c>
      <c r="L300" s="57" t="s">
        <v>7744</v>
      </c>
      <c r="M300" s="57" t="s">
        <v>7745</v>
      </c>
    </row>
    <row r="301" spans="1:13" x14ac:dyDescent="0.25">
      <c r="A301" s="58">
        <v>3859</v>
      </c>
      <c r="B301" s="57" t="s">
        <v>1363</v>
      </c>
      <c r="C301" s="57" t="s">
        <v>31</v>
      </c>
      <c r="D301" s="57" t="s">
        <v>3266</v>
      </c>
      <c r="E301" s="57" t="s">
        <v>7742</v>
      </c>
      <c r="F301" s="57" t="s">
        <v>1365</v>
      </c>
      <c r="G301" s="57" t="s">
        <v>14</v>
      </c>
      <c r="H301" s="57" t="s">
        <v>15</v>
      </c>
      <c r="I301" s="57" t="str">
        <f t="shared" si="8"/>
        <v>('biosphere3','8494ed3c-0416-4aa5-b100-51a2b2bcadbd')</v>
      </c>
      <c r="J301" s="57" t="str">
        <f t="shared" si="9"/>
        <v>Ammonia('air', 'lower stratosphere + upper troposphere')</v>
      </c>
      <c r="K301" s="57" t="s">
        <v>7743</v>
      </c>
      <c r="L301" s="57" t="s">
        <v>7744</v>
      </c>
      <c r="M301" s="57" t="s">
        <v>7745</v>
      </c>
    </row>
    <row r="302" spans="1:13" x14ac:dyDescent="0.25">
      <c r="A302" s="58">
        <v>386</v>
      </c>
      <c r="B302" s="57" t="s">
        <v>1363</v>
      </c>
      <c r="C302" s="57" t="s">
        <v>27</v>
      </c>
      <c r="D302" s="57" t="s">
        <v>1451</v>
      </c>
      <c r="E302" s="57" t="s">
        <v>7742</v>
      </c>
      <c r="F302" s="57" t="s">
        <v>1365</v>
      </c>
      <c r="G302" s="57" t="s">
        <v>14</v>
      </c>
      <c r="H302" s="57" t="s">
        <v>15</v>
      </c>
      <c r="I302" s="57" t="str">
        <f t="shared" si="8"/>
        <v>('biosphere3','0f440cc0-0f74-446d-99d6-8ff0e97a2444')</v>
      </c>
      <c r="J302" s="57" t="str">
        <f t="shared" si="9"/>
        <v>Ammonia('air', 'non-urban air or from high stacks')</v>
      </c>
      <c r="K302" s="57" t="s">
        <v>7743</v>
      </c>
      <c r="L302" s="57" t="s">
        <v>7744</v>
      </c>
      <c r="M302" s="57" t="s">
        <v>7745</v>
      </c>
    </row>
    <row r="303" spans="1:13" x14ac:dyDescent="0.25">
      <c r="A303" s="58">
        <v>3084</v>
      </c>
      <c r="B303" s="57" t="s">
        <v>1363</v>
      </c>
      <c r="C303" s="57" t="s">
        <v>44</v>
      </c>
      <c r="D303" s="57" t="s">
        <v>4362</v>
      </c>
      <c r="E303" s="57" t="s">
        <v>7742</v>
      </c>
      <c r="F303" s="57" t="s">
        <v>1365</v>
      </c>
      <c r="G303" s="57" t="s">
        <v>14</v>
      </c>
      <c r="H303" s="57" t="s">
        <v>15</v>
      </c>
      <c r="I303" s="57" t="str">
        <f t="shared" si="8"/>
        <v>('biosphere3','9990b51b-7023-4700-bca0-1a32ef921f74')</v>
      </c>
      <c r="J303" s="57" t="str">
        <f t="shared" si="9"/>
        <v>Ammonia('air', 'urban air close to ground')</v>
      </c>
      <c r="K303" s="57" t="s">
        <v>7743</v>
      </c>
      <c r="L303" s="57" t="s">
        <v>7744</v>
      </c>
      <c r="M303" s="57" t="s">
        <v>7745</v>
      </c>
    </row>
    <row r="304" spans="1:13" x14ac:dyDescent="0.25">
      <c r="A304" s="58">
        <v>998</v>
      </c>
      <c r="B304" s="57" t="s">
        <v>1363</v>
      </c>
      <c r="C304" s="57" t="s">
        <v>190</v>
      </c>
      <c r="D304" s="57" t="s">
        <v>3064</v>
      </c>
      <c r="E304" s="57" t="s">
        <v>7742</v>
      </c>
      <c r="F304" s="57" t="s">
        <v>1365</v>
      </c>
      <c r="G304" s="57" t="s">
        <v>14</v>
      </c>
      <c r="H304" s="57" t="s">
        <v>15</v>
      </c>
      <c r="I304" s="57" t="str">
        <f t="shared" si="8"/>
        <v>('biosphere3','87883a4e-1e3e-4c9d-90c0-f1bea36f8014')</v>
      </c>
      <c r="J304" s="57" t="str">
        <f t="shared" si="9"/>
        <v>Ammonia('air',)</v>
      </c>
      <c r="K304" s="57" t="s">
        <v>7743</v>
      </c>
      <c r="L304" s="57" t="s">
        <v>7744</v>
      </c>
      <c r="M304" s="57" t="s">
        <v>7745</v>
      </c>
    </row>
    <row r="305" spans="1:13" x14ac:dyDescent="0.25">
      <c r="A305" s="58">
        <v>2840</v>
      </c>
      <c r="B305" s="57" t="s">
        <v>1363</v>
      </c>
      <c r="C305" s="57" t="s">
        <v>200</v>
      </c>
      <c r="D305" s="57" t="s">
        <v>1364</v>
      </c>
      <c r="E305" s="57" t="s">
        <v>7742</v>
      </c>
      <c r="F305" s="57" t="s">
        <v>1365</v>
      </c>
      <c r="G305" s="57" t="s">
        <v>14</v>
      </c>
      <c r="H305" s="57" t="s">
        <v>15</v>
      </c>
      <c r="I305" s="57" t="str">
        <f t="shared" si="8"/>
        <v>('biosphere3','b9660786-7a4e-408f-9474-f58877b329a6')</v>
      </c>
      <c r="J305" s="57" t="str">
        <f t="shared" si="9"/>
        <v>Ammonia('soil', 'industrial')</v>
      </c>
      <c r="K305" s="57" t="s">
        <v>7743</v>
      </c>
      <c r="L305" s="57" t="s">
        <v>7744</v>
      </c>
      <c r="M305" s="57" t="s">
        <v>7745</v>
      </c>
    </row>
    <row r="306" spans="1:13" x14ac:dyDescent="0.25">
      <c r="A306" s="58">
        <v>2238</v>
      </c>
      <c r="B306" s="57" t="s">
        <v>222</v>
      </c>
      <c r="C306" s="57" t="s">
        <v>24</v>
      </c>
      <c r="D306" s="57" t="s">
        <v>223</v>
      </c>
      <c r="E306" s="57" t="s">
        <v>7742</v>
      </c>
      <c r="F306" s="57" t="s">
        <v>224</v>
      </c>
      <c r="G306" s="57" t="s">
        <v>14</v>
      </c>
      <c r="H306" s="57" t="s">
        <v>15</v>
      </c>
      <c r="I306" s="57" t="str">
        <f t="shared" si="8"/>
        <v>('biosphere3','15c4a3e0-bd82-4acd-a8fd-58aba60dd9fc')</v>
      </c>
      <c r="J306" s="57" t="str">
        <f t="shared" si="9"/>
        <v>Ammonium carbonate('air', 'low population density, long-term')</v>
      </c>
      <c r="K306" s="57" t="s">
        <v>7743</v>
      </c>
      <c r="L306" s="57" t="s">
        <v>7744</v>
      </c>
      <c r="M306" s="57" t="s">
        <v>7745</v>
      </c>
    </row>
    <row r="307" spans="1:13" x14ac:dyDescent="0.25">
      <c r="A307" s="58">
        <v>214</v>
      </c>
      <c r="B307" s="57" t="s">
        <v>222</v>
      </c>
      <c r="C307" s="57" t="s">
        <v>31</v>
      </c>
      <c r="D307" s="57" t="s">
        <v>4129</v>
      </c>
      <c r="E307" s="57" t="s">
        <v>7742</v>
      </c>
      <c r="F307" s="57" t="s">
        <v>224</v>
      </c>
      <c r="G307" s="57" t="s">
        <v>14</v>
      </c>
      <c r="H307" s="57" t="s">
        <v>15</v>
      </c>
      <c r="I307" s="57" t="str">
        <f t="shared" si="8"/>
        <v>('biosphere3','73ec59d7-a227-407f-963a-fd9c61b4d172')</v>
      </c>
      <c r="J307" s="57" t="str">
        <f t="shared" si="9"/>
        <v>Ammonium carbonate('air', 'lower stratosphere + upper troposphere')</v>
      </c>
      <c r="K307" s="57" t="s">
        <v>7743</v>
      </c>
      <c r="L307" s="57" t="s">
        <v>7744</v>
      </c>
      <c r="M307" s="57" t="s">
        <v>7745</v>
      </c>
    </row>
    <row r="308" spans="1:13" x14ac:dyDescent="0.25">
      <c r="A308" s="58">
        <v>370</v>
      </c>
      <c r="B308" s="57" t="s">
        <v>222</v>
      </c>
      <c r="C308" s="57" t="s">
        <v>27</v>
      </c>
      <c r="D308" s="57" t="s">
        <v>951</v>
      </c>
      <c r="E308" s="57" t="s">
        <v>7742</v>
      </c>
      <c r="F308" s="57" t="s">
        <v>224</v>
      </c>
      <c r="G308" s="57" t="s">
        <v>14</v>
      </c>
      <c r="H308" s="57" t="s">
        <v>15</v>
      </c>
      <c r="I308" s="57" t="str">
        <f t="shared" si="8"/>
        <v>('biosphere3','d40b90a8-c469-41ec-b5ea-f80386859a82')</v>
      </c>
      <c r="J308" s="57" t="str">
        <f t="shared" si="9"/>
        <v>Ammonium carbonate('air', 'non-urban air or from high stacks')</v>
      </c>
      <c r="K308" s="57" t="s">
        <v>7743</v>
      </c>
      <c r="L308" s="57" t="s">
        <v>7744</v>
      </c>
      <c r="M308" s="57" t="s">
        <v>7745</v>
      </c>
    </row>
    <row r="309" spans="1:13" x14ac:dyDescent="0.25">
      <c r="A309" s="58">
        <v>1178</v>
      </c>
      <c r="B309" s="57" t="s">
        <v>222</v>
      </c>
      <c r="C309" s="57" t="s">
        <v>44</v>
      </c>
      <c r="D309" s="57" t="s">
        <v>5500</v>
      </c>
      <c r="E309" s="57" t="s">
        <v>7742</v>
      </c>
      <c r="F309" s="57" t="s">
        <v>224</v>
      </c>
      <c r="G309" s="57" t="s">
        <v>14</v>
      </c>
      <c r="H309" s="57" t="s">
        <v>15</v>
      </c>
      <c r="I309" s="57" t="str">
        <f t="shared" si="8"/>
        <v>('biosphere3','11f41c41-7733-49bc-b1b1-1f00fbade521')</v>
      </c>
      <c r="J309" s="57" t="str">
        <f t="shared" si="9"/>
        <v>Ammonium carbonate('air', 'urban air close to ground')</v>
      </c>
      <c r="K309" s="57" t="s">
        <v>7743</v>
      </c>
      <c r="L309" s="57" t="s">
        <v>7744</v>
      </c>
      <c r="M309" s="57" t="s">
        <v>7745</v>
      </c>
    </row>
    <row r="310" spans="1:13" x14ac:dyDescent="0.25">
      <c r="A310" s="58">
        <v>3293</v>
      </c>
      <c r="B310" s="57" t="s">
        <v>222</v>
      </c>
      <c r="C310" s="57" t="s">
        <v>190</v>
      </c>
      <c r="D310" s="57" t="s">
        <v>4608</v>
      </c>
      <c r="E310" s="57" t="s">
        <v>7742</v>
      </c>
      <c r="F310" s="57" t="s">
        <v>224</v>
      </c>
      <c r="G310" s="57" t="s">
        <v>14</v>
      </c>
      <c r="H310" s="57" t="s">
        <v>15</v>
      </c>
      <c r="I310" s="57" t="str">
        <f t="shared" si="8"/>
        <v>('biosphere3','c36f35d1-e815-4c85-8686-1a2d21264a2c')</v>
      </c>
      <c r="J310" s="57" t="str">
        <f t="shared" si="9"/>
        <v>Ammonium carbonate('air',)</v>
      </c>
      <c r="K310" s="57" t="s">
        <v>7743</v>
      </c>
      <c r="L310" s="57" t="s">
        <v>7744</v>
      </c>
      <c r="M310" s="57" t="s">
        <v>7745</v>
      </c>
    </row>
    <row r="311" spans="1:13" x14ac:dyDescent="0.25">
      <c r="A311" s="58">
        <v>132</v>
      </c>
      <c r="B311" s="57" t="s">
        <v>4882</v>
      </c>
      <c r="C311" s="57" t="s">
        <v>48</v>
      </c>
      <c r="D311" s="57" t="s">
        <v>4883</v>
      </c>
      <c r="E311" s="57" t="s">
        <v>7742</v>
      </c>
      <c r="F311" s="57" t="s">
        <v>4884</v>
      </c>
      <c r="G311" s="57" t="s">
        <v>14</v>
      </c>
      <c r="H311" s="57" t="s">
        <v>15</v>
      </c>
      <c r="I311" s="57" t="str">
        <f t="shared" si="8"/>
        <v>('biosphere3','8570c45a-8c78-4709-9b8f-fb88314d9e9d')</v>
      </c>
      <c r="J311" s="57" t="str">
        <f t="shared" si="9"/>
        <v>Ammonium sulfate('water',)</v>
      </c>
      <c r="K311" s="57" t="s">
        <v>7743</v>
      </c>
      <c r="L311" s="57" t="s">
        <v>7744</v>
      </c>
      <c r="M311" s="57" t="s">
        <v>7745</v>
      </c>
    </row>
    <row r="312" spans="1:13" x14ac:dyDescent="0.25">
      <c r="A312" s="58">
        <v>1848</v>
      </c>
      <c r="B312" s="57" t="s">
        <v>740</v>
      </c>
      <c r="C312" s="57" t="s">
        <v>71</v>
      </c>
      <c r="D312" s="57" t="s">
        <v>6565</v>
      </c>
      <c r="E312" s="57" t="s">
        <v>7742</v>
      </c>
      <c r="F312" s="57" t="s">
        <v>742</v>
      </c>
      <c r="G312" s="57" t="s">
        <v>14</v>
      </c>
      <c r="H312" s="57" t="s">
        <v>15</v>
      </c>
      <c r="I312" s="57" t="str">
        <f t="shared" si="8"/>
        <v>('biosphere3','736f52e8-9703-4076-8909-7ae80a7f8005')</v>
      </c>
      <c r="J312" s="57" t="str">
        <f t="shared" si="9"/>
        <v>Ammonium, ion('water', 'ground-')</v>
      </c>
      <c r="K312" s="57" t="s">
        <v>7743</v>
      </c>
      <c r="L312" s="57" t="s">
        <v>7744</v>
      </c>
      <c r="M312" s="57" t="s">
        <v>7745</v>
      </c>
    </row>
    <row r="313" spans="1:13" x14ac:dyDescent="0.25">
      <c r="A313" s="58">
        <v>4161</v>
      </c>
      <c r="B313" s="57" t="s">
        <v>740</v>
      </c>
      <c r="C313" s="57" t="s">
        <v>100</v>
      </c>
      <c r="D313" s="57" t="s">
        <v>741</v>
      </c>
      <c r="E313" s="57" t="s">
        <v>7742</v>
      </c>
      <c r="F313" s="57" t="s">
        <v>742</v>
      </c>
      <c r="G313" s="57" t="s">
        <v>14</v>
      </c>
      <c r="H313" s="57" t="s">
        <v>15</v>
      </c>
      <c r="I313" s="57" t="str">
        <f t="shared" si="8"/>
        <v>('biosphere3','130cedc6-f6ed-4f1b-bd1e-881177f79e74')</v>
      </c>
      <c r="J313" s="57" t="str">
        <f t="shared" si="9"/>
        <v>Ammonium, ion('water', 'ground-, long-term')</v>
      </c>
      <c r="K313" s="57" t="s">
        <v>7743</v>
      </c>
      <c r="L313" s="57" t="s">
        <v>7744</v>
      </c>
      <c r="M313" s="57" t="s">
        <v>7745</v>
      </c>
    </row>
    <row r="314" spans="1:13" x14ac:dyDescent="0.25">
      <c r="A314" s="58">
        <v>2014</v>
      </c>
      <c r="B314" s="57" t="s">
        <v>740</v>
      </c>
      <c r="C314" s="57" t="s">
        <v>10</v>
      </c>
      <c r="D314" s="57" t="s">
        <v>3427</v>
      </c>
      <c r="E314" s="57" t="s">
        <v>7742</v>
      </c>
      <c r="F314" s="57" t="s">
        <v>742</v>
      </c>
      <c r="G314" s="57" t="s">
        <v>14</v>
      </c>
      <c r="H314" s="57" t="s">
        <v>15</v>
      </c>
      <c r="I314" s="57" t="str">
        <f t="shared" si="8"/>
        <v>('biosphere3','bc069d24-fbbd-4c05-8b6e-4089dc8249ae')</v>
      </c>
      <c r="J314" s="57" t="str">
        <f t="shared" si="9"/>
        <v>Ammonium, ion('water', 'ocean')</v>
      </c>
      <c r="K314" s="57" t="s">
        <v>7743</v>
      </c>
      <c r="L314" s="57" t="s">
        <v>7744</v>
      </c>
      <c r="M314" s="57" t="s">
        <v>7745</v>
      </c>
    </row>
    <row r="315" spans="1:13" x14ac:dyDescent="0.25">
      <c r="A315" s="58">
        <v>1087</v>
      </c>
      <c r="B315" s="57" t="s">
        <v>740</v>
      </c>
      <c r="C315" s="57" t="s">
        <v>91</v>
      </c>
      <c r="D315" s="57" t="s">
        <v>2350</v>
      </c>
      <c r="E315" s="57" t="s">
        <v>7742</v>
      </c>
      <c r="F315" s="57" t="s">
        <v>742</v>
      </c>
      <c r="G315" s="57" t="s">
        <v>14</v>
      </c>
      <c r="H315" s="57" t="s">
        <v>15</v>
      </c>
      <c r="I315" s="57" t="str">
        <f t="shared" si="8"/>
        <v>('biosphere3','13331e67-6006-48c4-bdb4-340c12010036')</v>
      </c>
      <c r="J315" s="57" t="str">
        <f t="shared" si="9"/>
        <v>Ammonium, ion('water', 'surface water')</v>
      </c>
      <c r="K315" s="57" t="s">
        <v>7743</v>
      </c>
      <c r="L315" s="57" t="s">
        <v>7744</v>
      </c>
      <c r="M315" s="57" t="s">
        <v>7745</v>
      </c>
    </row>
    <row r="316" spans="1:13" x14ac:dyDescent="0.25">
      <c r="A316" s="58">
        <v>505</v>
      </c>
      <c r="B316" s="57" t="s">
        <v>740</v>
      </c>
      <c r="C316" s="57" t="s">
        <v>48</v>
      </c>
      <c r="D316" s="57" t="s">
        <v>3724</v>
      </c>
      <c r="E316" s="57" t="s">
        <v>7742</v>
      </c>
      <c r="F316" s="57" t="s">
        <v>742</v>
      </c>
      <c r="G316" s="57" t="s">
        <v>14</v>
      </c>
      <c r="H316" s="57" t="s">
        <v>15</v>
      </c>
      <c r="I316" s="57" t="str">
        <f t="shared" si="8"/>
        <v>('biosphere3','fb005c47-7b90-41f3-a5ca-f0eb11db354a')</v>
      </c>
      <c r="J316" s="57" t="str">
        <f t="shared" si="9"/>
        <v>Ammonium, ion('water',)</v>
      </c>
      <c r="K316" s="57" t="s">
        <v>7743</v>
      </c>
      <c r="L316" s="57" t="s">
        <v>7744</v>
      </c>
      <c r="M316" s="57" t="s">
        <v>7745</v>
      </c>
    </row>
    <row r="317" spans="1:13" x14ac:dyDescent="0.25">
      <c r="A317" s="58">
        <v>2090</v>
      </c>
      <c r="B317" s="57" t="s">
        <v>59</v>
      </c>
      <c r="C317" s="57" t="s">
        <v>60</v>
      </c>
      <c r="D317" s="57" t="s">
        <v>61</v>
      </c>
      <c r="E317" s="57" t="s">
        <v>7742</v>
      </c>
      <c r="F317" s="57" t="s">
        <v>62</v>
      </c>
      <c r="G317" s="57" t="s">
        <v>38</v>
      </c>
      <c r="H317" s="57" t="s">
        <v>15</v>
      </c>
      <c r="I317" s="57" t="str">
        <f t="shared" si="8"/>
        <v>('biosphere3','6df9ea09-115a-4678-9f30-d92c877a46ec')</v>
      </c>
      <c r="J317" s="57" t="str">
        <f t="shared" si="9"/>
        <v>Anhydrite, in ground('natural resource', 'in ground')</v>
      </c>
      <c r="K317" s="57" t="s">
        <v>7743</v>
      </c>
      <c r="L317" s="57" t="s">
        <v>7744</v>
      </c>
      <c r="M317" s="57" t="s">
        <v>7745</v>
      </c>
    </row>
    <row r="318" spans="1:13" x14ac:dyDescent="0.25">
      <c r="A318" s="58">
        <v>2823</v>
      </c>
      <c r="B318" s="57" t="s">
        <v>2986</v>
      </c>
      <c r="C318" s="57" t="s">
        <v>17</v>
      </c>
      <c r="D318" s="57" t="s">
        <v>2987</v>
      </c>
      <c r="E318" s="57" t="s">
        <v>7742</v>
      </c>
      <c r="F318" s="57" t="s">
        <v>2988</v>
      </c>
      <c r="G318" s="57" t="s">
        <v>14</v>
      </c>
      <c r="H318" s="57" t="s">
        <v>15</v>
      </c>
      <c r="I318" s="57" t="str">
        <f t="shared" si="8"/>
        <v>('biosphere3','dc941853-32f2-5a2b-87de-0cc7d6ce3a13')</v>
      </c>
      <c r="J318" s="57" t="str">
        <f t="shared" si="9"/>
        <v>Anilazine('soil', 'agricultural')</v>
      </c>
      <c r="K318" s="57" t="s">
        <v>7743</v>
      </c>
      <c r="L318" s="57" t="s">
        <v>7744</v>
      </c>
      <c r="M318" s="57" t="s">
        <v>7745</v>
      </c>
    </row>
    <row r="319" spans="1:13" x14ac:dyDescent="0.25">
      <c r="A319" s="58">
        <v>3782</v>
      </c>
      <c r="B319" s="57" t="s">
        <v>601</v>
      </c>
      <c r="C319" s="57" t="s">
        <v>24</v>
      </c>
      <c r="D319" s="57" t="s">
        <v>2965</v>
      </c>
      <c r="E319" s="57" t="s">
        <v>7742</v>
      </c>
      <c r="F319" s="57" t="s">
        <v>603</v>
      </c>
      <c r="G319" s="57" t="s">
        <v>14</v>
      </c>
      <c r="H319" s="57" t="s">
        <v>15</v>
      </c>
      <c r="I319" s="57" t="str">
        <f t="shared" si="8"/>
        <v>('biosphere3','cbad8aa1-0cfe-47c0-b7d5-7b58c433e601')</v>
      </c>
      <c r="J319" s="57" t="str">
        <f t="shared" si="9"/>
        <v>Aniline('air', 'low population density, long-term')</v>
      </c>
      <c r="K319" s="57" t="s">
        <v>7743</v>
      </c>
      <c r="L319" s="57" t="s">
        <v>7744</v>
      </c>
      <c r="M319" s="57" t="s">
        <v>7745</v>
      </c>
    </row>
    <row r="320" spans="1:13" x14ac:dyDescent="0.25">
      <c r="A320" s="58">
        <v>4256</v>
      </c>
      <c r="B320" s="57" t="s">
        <v>601</v>
      </c>
      <c r="C320" s="57" t="s">
        <v>31</v>
      </c>
      <c r="D320" s="57" t="s">
        <v>6467</v>
      </c>
      <c r="E320" s="57" t="s">
        <v>7742</v>
      </c>
      <c r="F320" s="57" t="s">
        <v>603</v>
      </c>
      <c r="G320" s="57" t="s">
        <v>14</v>
      </c>
      <c r="H320" s="57" t="s">
        <v>15</v>
      </c>
      <c r="I320" s="57" t="str">
        <f t="shared" si="8"/>
        <v>('biosphere3','62e75c30-0933-4b72-a2ec-6251b7ab8e67')</v>
      </c>
      <c r="J320" s="57" t="str">
        <f t="shared" si="9"/>
        <v>Aniline('air', 'lower stratosphere + upper troposphere')</v>
      </c>
      <c r="K320" s="57" t="s">
        <v>7743</v>
      </c>
      <c r="L320" s="57" t="s">
        <v>7744</v>
      </c>
      <c r="M320" s="57" t="s">
        <v>7745</v>
      </c>
    </row>
    <row r="321" spans="1:13" x14ac:dyDescent="0.25">
      <c r="A321" s="58">
        <v>2781</v>
      </c>
      <c r="B321" s="57" t="s">
        <v>601</v>
      </c>
      <c r="C321" s="57" t="s">
        <v>27</v>
      </c>
      <c r="D321" s="57" t="s">
        <v>4738</v>
      </c>
      <c r="E321" s="57" t="s">
        <v>7742</v>
      </c>
      <c r="F321" s="57" t="s">
        <v>603</v>
      </c>
      <c r="G321" s="57" t="s">
        <v>14</v>
      </c>
      <c r="H321" s="57" t="s">
        <v>15</v>
      </c>
      <c r="I321" s="57" t="str">
        <f t="shared" si="8"/>
        <v>('biosphere3','857e2a6a-7072-4d9d-8c0b-707fdc2bcbc0')</v>
      </c>
      <c r="J321" s="57" t="str">
        <f t="shared" si="9"/>
        <v>Aniline('air', 'non-urban air or from high stacks')</v>
      </c>
      <c r="K321" s="57" t="s">
        <v>7743</v>
      </c>
      <c r="L321" s="57" t="s">
        <v>7744</v>
      </c>
      <c r="M321" s="57" t="s">
        <v>7745</v>
      </c>
    </row>
    <row r="322" spans="1:13" x14ac:dyDescent="0.25">
      <c r="A322" s="58">
        <v>4108</v>
      </c>
      <c r="B322" s="57" t="s">
        <v>601</v>
      </c>
      <c r="C322" s="57" t="s">
        <v>44</v>
      </c>
      <c r="D322" s="57" t="s">
        <v>602</v>
      </c>
      <c r="E322" s="57" t="s">
        <v>7742</v>
      </c>
      <c r="F322" s="57" t="s">
        <v>603</v>
      </c>
      <c r="G322" s="57" t="s">
        <v>14</v>
      </c>
      <c r="H322" s="57" t="s">
        <v>15</v>
      </c>
      <c r="I322" s="57" t="str">
        <f t="shared" ref="I322:I385" si="10">_xlfn.CONCAT(K322,E322,L322,D322,L322,M322)</f>
        <v>('biosphere3','79def65c-bd77-4fb2-a1df-f4dba98ada8f')</v>
      </c>
      <c r="J322" s="57" t="str">
        <f t="shared" ref="J322:J385" si="11">_xlfn.CONCAT(F322,C322)</f>
        <v>Aniline('air', 'urban air close to ground')</v>
      </c>
      <c r="K322" s="57" t="s">
        <v>7743</v>
      </c>
      <c r="L322" s="57" t="s">
        <v>7744</v>
      </c>
      <c r="M322" s="57" t="s">
        <v>7745</v>
      </c>
    </row>
    <row r="323" spans="1:13" x14ac:dyDescent="0.25">
      <c r="A323" s="58">
        <v>471</v>
      </c>
      <c r="B323" s="57" t="s">
        <v>601</v>
      </c>
      <c r="C323" s="57" t="s">
        <v>190</v>
      </c>
      <c r="D323" s="57" t="s">
        <v>5675</v>
      </c>
      <c r="E323" s="57" t="s">
        <v>7742</v>
      </c>
      <c r="F323" s="57" t="s">
        <v>603</v>
      </c>
      <c r="G323" s="57" t="s">
        <v>14</v>
      </c>
      <c r="H323" s="57" t="s">
        <v>15</v>
      </c>
      <c r="I323" s="57" t="str">
        <f t="shared" si="10"/>
        <v>('biosphere3','ffcd4d88-aeb9-491c-ae8c-98838ed38b4d')</v>
      </c>
      <c r="J323" s="57" t="str">
        <f t="shared" si="11"/>
        <v>Aniline('air',)</v>
      </c>
      <c r="K323" s="57" t="s">
        <v>7743</v>
      </c>
      <c r="L323" s="57" t="s">
        <v>7744</v>
      </c>
      <c r="M323" s="57" t="s">
        <v>7745</v>
      </c>
    </row>
    <row r="324" spans="1:13" x14ac:dyDescent="0.25">
      <c r="A324" s="58">
        <v>1615</v>
      </c>
      <c r="B324" s="57" t="s">
        <v>601</v>
      </c>
      <c r="C324" s="57" t="s">
        <v>71</v>
      </c>
      <c r="D324" s="57" t="s">
        <v>3129</v>
      </c>
      <c r="E324" s="57" t="s">
        <v>7742</v>
      </c>
      <c r="F324" s="57" t="s">
        <v>603</v>
      </c>
      <c r="G324" s="57" t="s">
        <v>14</v>
      </c>
      <c r="H324" s="57" t="s">
        <v>15</v>
      </c>
      <c r="I324" s="57" t="str">
        <f t="shared" si="10"/>
        <v>('biosphere3','044b9b1d-0406-4da9-bc8a-f180176e7ed9')</v>
      </c>
      <c r="J324" s="57" t="str">
        <f t="shared" si="11"/>
        <v>Aniline('water', 'ground-')</v>
      </c>
      <c r="K324" s="57" t="s">
        <v>7743</v>
      </c>
      <c r="L324" s="57" t="s">
        <v>7744</v>
      </c>
      <c r="M324" s="57" t="s">
        <v>7745</v>
      </c>
    </row>
    <row r="325" spans="1:13" x14ac:dyDescent="0.25">
      <c r="A325" s="58">
        <v>4248</v>
      </c>
      <c r="B325" s="57" t="s">
        <v>601</v>
      </c>
      <c r="C325" s="57" t="s">
        <v>100</v>
      </c>
      <c r="D325" s="57" t="s">
        <v>5069</v>
      </c>
      <c r="E325" s="57" t="s">
        <v>7742</v>
      </c>
      <c r="F325" s="57" t="s">
        <v>603</v>
      </c>
      <c r="G325" s="57" t="s">
        <v>14</v>
      </c>
      <c r="H325" s="57" t="s">
        <v>15</v>
      </c>
      <c r="I325" s="57" t="str">
        <f t="shared" si="10"/>
        <v>('biosphere3','007de693-1d9e-40a5-a8b4-3d11bce8be9a')</v>
      </c>
      <c r="J325" s="57" t="str">
        <f t="shared" si="11"/>
        <v>Aniline('water', 'ground-, long-term')</v>
      </c>
      <c r="K325" s="57" t="s">
        <v>7743</v>
      </c>
      <c r="L325" s="57" t="s">
        <v>7744</v>
      </c>
      <c r="M325" s="57" t="s">
        <v>7745</v>
      </c>
    </row>
    <row r="326" spans="1:13" x14ac:dyDescent="0.25">
      <c r="A326" s="58">
        <v>1121</v>
      </c>
      <c r="B326" s="57" t="s">
        <v>601</v>
      </c>
      <c r="C326" s="57" t="s">
        <v>10</v>
      </c>
      <c r="D326" s="57" t="s">
        <v>2766</v>
      </c>
      <c r="E326" s="57" t="s">
        <v>7742</v>
      </c>
      <c r="F326" s="57" t="s">
        <v>603</v>
      </c>
      <c r="G326" s="57" t="s">
        <v>14</v>
      </c>
      <c r="H326" s="57" t="s">
        <v>15</v>
      </c>
      <c r="I326" s="57" t="str">
        <f t="shared" si="10"/>
        <v>('biosphere3','129c8923-0927-4aef-bdac-7373b2898606')</v>
      </c>
      <c r="J326" s="57" t="str">
        <f t="shared" si="11"/>
        <v>Aniline('water', 'ocean')</v>
      </c>
      <c r="K326" s="57" t="s">
        <v>7743</v>
      </c>
      <c r="L326" s="57" t="s">
        <v>7744</v>
      </c>
      <c r="M326" s="57" t="s">
        <v>7745</v>
      </c>
    </row>
    <row r="327" spans="1:13" x14ac:dyDescent="0.25">
      <c r="A327" s="58">
        <v>644</v>
      </c>
      <c r="B327" s="57" t="s">
        <v>601</v>
      </c>
      <c r="C327" s="57" t="s">
        <v>91</v>
      </c>
      <c r="D327" s="57" t="s">
        <v>3872</v>
      </c>
      <c r="E327" s="57" t="s">
        <v>7742</v>
      </c>
      <c r="F327" s="57" t="s">
        <v>603</v>
      </c>
      <c r="G327" s="57" t="s">
        <v>14</v>
      </c>
      <c r="H327" s="57" t="s">
        <v>15</v>
      </c>
      <c r="I327" s="57" t="str">
        <f t="shared" si="10"/>
        <v>('biosphere3','ca389e38-d086-4527-914c-9c09ea14ae4d')</v>
      </c>
      <c r="J327" s="57" t="str">
        <f t="shared" si="11"/>
        <v>Aniline('water', 'surface water')</v>
      </c>
      <c r="K327" s="57" t="s">
        <v>7743</v>
      </c>
      <c r="L327" s="57" t="s">
        <v>7744</v>
      </c>
      <c r="M327" s="57" t="s">
        <v>7745</v>
      </c>
    </row>
    <row r="328" spans="1:13" x14ac:dyDescent="0.25">
      <c r="A328" s="58">
        <v>3218</v>
      </c>
      <c r="B328" s="57" t="s">
        <v>601</v>
      </c>
      <c r="C328" s="57" t="s">
        <v>48</v>
      </c>
      <c r="D328" s="57" t="s">
        <v>5003</v>
      </c>
      <c r="E328" s="57" t="s">
        <v>7742</v>
      </c>
      <c r="F328" s="57" t="s">
        <v>603</v>
      </c>
      <c r="G328" s="57" t="s">
        <v>14</v>
      </c>
      <c r="H328" s="57" t="s">
        <v>15</v>
      </c>
      <c r="I328" s="57" t="str">
        <f t="shared" si="10"/>
        <v>('biosphere3','09f735ea-0a87-4e19-a660-d044db3a7118')</v>
      </c>
      <c r="J328" s="57" t="str">
        <f t="shared" si="11"/>
        <v>Aniline('water',)</v>
      </c>
      <c r="K328" s="57" t="s">
        <v>7743</v>
      </c>
      <c r="L328" s="57" t="s">
        <v>7744</v>
      </c>
      <c r="M328" s="57" t="s">
        <v>7745</v>
      </c>
    </row>
    <row r="329" spans="1:13" x14ac:dyDescent="0.25">
      <c r="A329" s="58">
        <v>1069</v>
      </c>
      <c r="B329" s="57" t="s">
        <v>5517</v>
      </c>
      <c r="C329" s="57" t="s">
        <v>190</v>
      </c>
      <c r="D329" s="57" t="s">
        <v>5518</v>
      </c>
      <c r="E329" s="57" t="s">
        <v>7742</v>
      </c>
      <c r="F329" s="57" t="s">
        <v>2238</v>
      </c>
      <c r="G329" s="57" t="s">
        <v>14</v>
      </c>
      <c r="H329" s="57" t="s">
        <v>15</v>
      </c>
      <c r="I329" s="57" t="str">
        <f t="shared" si="10"/>
        <v>('biosphere3','fc840c3f-dbcd-4175-9bc2-7fba64501e39')</v>
      </c>
      <c r="J329" s="57" t="str">
        <f t="shared" si="11"/>
        <v>Anthracene('air',)</v>
      </c>
      <c r="K329" s="57" t="s">
        <v>7743</v>
      </c>
      <c r="L329" s="57" t="s">
        <v>7744</v>
      </c>
      <c r="M329" s="57" t="s">
        <v>7745</v>
      </c>
    </row>
    <row r="330" spans="1:13" x14ac:dyDescent="0.25">
      <c r="A330" s="58">
        <v>1546</v>
      </c>
      <c r="B330" s="57" t="s">
        <v>2236</v>
      </c>
      <c r="C330" s="57" t="s">
        <v>71</v>
      </c>
      <c r="D330" s="57" t="s">
        <v>3702</v>
      </c>
      <c r="E330" s="57" t="s">
        <v>7742</v>
      </c>
      <c r="F330" s="57" t="s">
        <v>2238</v>
      </c>
      <c r="G330" s="57" t="s">
        <v>14</v>
      </c>
      <c r="H330" s="57" t="s">
        <v>15</v>
      </c>
      <c r="I330" s="57" t="str">
        <f t="shared" si="10"/>
        <v>('biosphere3','a93b1c8a-f6f3-4cfa-b83d-a655ff57ef6e')</v>
      </c>
      <c r="J330" s="57" t="str">
        <f t="shared" si="11"/>
        <v>Anthracene('water', 'ground-')</v>
      </c>
      <c r="K330" s="57" t="s">
        <v>7743</v>
      </c>
      <c r="L330" s="57" t="s">
        <v>7744</v>
      </c>
      <c r="M330" s="57" t="s">
        <v>7745</v>
      </c>
    </row>
    <row r="331" spans="1:13" x14ac:dyDescent="0.25">
      <c r="A331" s="58">
        <v>2008</v>
      </c>
      <c r="B331" s="57" t="s">
        <v>2236</v>
      </c>
      <c r="C331" s="57" t="s">
        <v>100</v>
      </c>
      <c r="D331" s="57" t="s">
        <v>2237</v>
      </c>
      <c r="E331" s="57" t="s">
        <v>7742</v>
      </c>
      <c r="F331" s="57" t="s">
        <v>2238</v>
      </c>
      <c r="G331" s="57" t="s">
        <v>14</v>
      </c>
      <c r="H331" s="57" t="s">
        <v>15</v>
      </c>
      <c r="I331" s="57" t="str">
        <f t="shared" si="10"/>
        <v>('biosphere3','9af49586-3387-4fe6-874c-f67d9fe87bd3')</v>
      </c>
      <c r="J331" s="57" t="str">
        <f t="shared" si="11"/>
        <v>Anthracene('water', 'ground-, long-term')</v>
      </c>
      <c r="K331" s="57" t="s">
        <v>7743</v>
      </c>
      <c r="L331" s="57" t="s">
        <v>7744</v>
      </c>
      <c r="M331" s="57" t="s">
        <v>7745</v>
      </c>
    </row>
    <row r="332" spans="1:13" x14ac:dyDescent="0.25">
      <c r="A332" s="58">
        <v>3294</v>
      </c>
      <c r="B332" s="57" t="s">
        <v>2236</v>
      </c>
      <c r="C332" s="57" t="s">
        <v>10</v>
      </c>
      <c r="D332" s="57" t="s">
        <v>2361</v>
      </c>
      <c r="E332" s="57" t="s">
        <v>7742</v>
      </c>
      <c r="F332" s="57" t="s">
        <v>2238</v>
      </c>
      <c r="G332" s="57" t="s">
        <v>14</v>
      </c>
      <c r="H332" s="57" t="s">
        <v>15</v>
      </c>
      <c r="I332" s="57" t="str">
        <f t="shared" si="10"/>
        <v>('biosphere3','b4c2f1fd-079a-4afc-8acb-67d1c4465c00')</v>
      </c>
      <c r="J332" s="57" t="str">
        <f t="shared" si="11"/>
        <v>Anthracene('water', 'ocean')</v>
      </c>
      <c r="K332" s="57" t="s">
        <v>7743</v>
      </c>
      <c r="L332" s="57" t="s">
        <v>7744</v>
      </c>
      <c r="M332" s="57" t="s">
        <v>7745</v>
      </c>
    </row>
    <row r="333" spans="1:13" x14ac:dyDescent="0.25">
      <c r="A333" s="58">
        <v>134</v>
      </c>
      <c r="B333" s="57" t="s">
        <v>2236</v>
      </c>
      <c r="C333" s="57" t="s">
        <v>91</v>
      </c>
      <c r="D333" s="57" t="s">
        <v>6180</v>
      </c>
      <c r="E333" s="57" t="s">
        <v>7742</v>
      </c>
      <c r="F333" s="57" t="s">
        <v>2238</v>
      </c>
      <c r="G333" s="57" t="s">
        <v>14</v>
      </c>
      <c r="H333" s="57" t="s">
        <v>15</v>
      </c>
      <c r="I333" s="57" t="str">
        <f t="shared" si="10"/>
        <v>('biosphere3','aa87ecd1-b103-4f43-b8dc-d44785c43fd4')</v>
      </c>
      <c r="J333" s="57" t="str">
        <f t="shared" si="11"/>
        <v>Anthracene('water', 'surface water')</v>
      </c>
      <c r="K333" s="57" t="s">
        <v>7743</v>
      </c>
      <c r="L333" s="57" t="s">
        <v>7744</v>
      </c>
      <c r="M333" s="57" t="s">
        <v>7745</v>
      </c>
    </row>
    <row r="334" spans="1:13" x14ac:dyDescent="0.25">
      <c r="A334" s="58">
        <v>1748</v>
      </c>
      <c r="B334" s="57" t="s">
        <v>2236</v>
      </c>
      <c r="C334" s="57" t="s">
        <v>48</v>
      </c>
      <c r="D334" s="57" t="s">
        <v>5738</v>
      </c>
      <c r="E334" s="57" t="s">
        <v>7742</v>
      </c>
      <c r="F334" s="57" t="s">
        <v>2238</v>
      </c>
      <c r="G334" s="57" t="s">
        <v>14</v>
      </c>
      <c r="H334" s="57" t="s">
        <v>15</v>
      </c>
      <c r="I334" s="57" t="str">
        <f t="shared" si="10"/>
        <v>('biosphere3','d30c7d00-977b-44f7-bab1-eb11c2a5c589')</v>
      </c>
      <c r="J334" s="57" t="str">
        <f t="shared" si="11"/>
        <v>Anthracene('water',)</v>
      </c>
      <c r="K334" s="57" t="s">
        <v>7743</v>
      </c>
      <c r="L334" s="57" t="s">
        <v>7744</v>
      </c>
      <c r="M334" s="57" t="s">
        <v>7745</v>
      </c>
    </row>
    <row r="335" spans="1:13" x14ac:dyDescent="0.25">
      <c r="A335" s="58">
        <v>3577</v>
      </c>
      <c r="B335" s="57" t="s">
        <v>374</v>
      </c>
      <c r="C335" s="57" t="s">
        <v>24</v>
      </c>
      <c r="D335" s="57" t="s">
        <v>375</v>
      </c>
      <c r="E335" s="57" t="s">
        <v>7742</v>
      </c>
      <c r="F335" s="57" t="s">
        <v>376</v>
      </c>
      <c r="G335" s="57" t="s">
        <v>14</v>
      </c>
      <c r="H335" s="57" t="s">
        <v>15</v>
      </c>
      <c r="I335" s="57" t="str">
        <f t="shared" si="10"/>
        <v>('biosphere3','412022a7-3c01-4e3c-92c8-d710927ed17a')</v>
      </c>
      <c r="J335" s="57" t="str">
        <f t="shared" si="11"/>
        <v>Anthranilic acid('air', 'low population density, long-term')</v>
      </c>
      <c r="K335" s="57" t="s">
        <v>7743</v>
      </c>
      <c r="L335" s="57" t="s">
        <v>7744</v>
      </c>
      <c r="M335" s="57" t="s">
        <v>7745</v>
      </c>
    </row>
    <row r="336" spans="1:13" x14ac:dyDescent="0.25">
      <c r="A336" s="58">
        <v>3454</v>
      </c>
      <c r="B336" s="57" t="s">
        <v>374</v>
      </c>
      <c r="C336" s="57" t="s">
        <v>31</v>
      </c>
      <c r="D336" s="57" t="s">
        <v>5476</v>
      </c>
      <c r="E336" s="57" t="s">
        <v>7742</v>
      </c>
      <c r="F336" s="57" t="s">
        <v>376</v>
      </c>
      <c r="G336" s="57" t="s">
        <v>14</v>
      </c>
      <c r="H336" s="57" t="s">
        <v>15</v>
      </c>
      <c r="I336" s="57" t="str">
        <f t="shared" si="10"/>
        <v>('biosphere3','cb03e520-4102-4fdf-a904-300f60e88151')</v>
      </c>
      <c r="J336" s="57" t="str">
        <f t="shared" si="11"/>
        <v>Anthranilic acid('air', 'lower stratosphere + upper troposphere')</v>
      </c>
      <c r="K336" s="57" t="s">
        <v>7743</v>
      </c>
      <c r="L336" s="57" t="s">
        <v>7744</v>
      </c>
      <c r="M336" s="57" t="s">
        <v>7745</v>
      </c>
    </row>
    <row r="337" spans="1:13" x14ac:dyDescent="0.25">
      <c r="A337" s="58">
        <v>1375</v>
      </c>
      <c r="B337" s="57" t="s">
        <v>374</v>
      </c>
      <c r="C337" s="57" t="s">
        <v>27</v>
      </c>
      <c r="D337" s="57" t="s">
        <v>3945</v>
      </c>
      <c r="E337" s="57" t="s">
        <v>7742</v>
      </c>
      <c r="F337" s="57" t="s">
        <v>376</v>
      </c>
      <c r="G337" s="57" t="s">
        <v>14</v>
      </c>
      <c r="H337" s="57" t="s">
        <v>15</v>
      </c>
      <c r="I337" s="57" t="str">
        <f t="shared" si="10"/>
        <v>('biosphere3','2cfb7e90-7484-48e3-9885-a7f097965ec3')</v>
      </c>
      <c r="J337" s="57" t="str">
        <f t="shared" si="11"/>
        <v>Anthranilic acid('air', 'non-urban air or from high stacks')</v>
      </c>
      <c r="K337" s="57" t="s">
        <v>7743</v>
      </c>
      <c r="L337" s="57" t="s">
        <v>7744</v>
      </c>
      <c r="M337" s="57" t="s">
        <v>7745</v>
      </c>
    </row>
    <row r="338" spans="1:13" x14ac:dyDescent="0.25">
      <c r="A338" s="58">
        <v>3404</v>
      </c>
      <c r="B338" s="57" t="s">
        <v>374</v>
      </c>
      <c r="C338" s="57" t="s">
        <v>44</v>
      </c>
      <c r="D338" s="57" t="s">
        <v>3951</v>
      </c>
      <c r="E338" s="57" t="s">
        <v>7742</v>
      </c>
      <c r="F338" s="57" t="s">
        <v>376</v>
      </c>
      <c r="G338" s="57" t="s">
        <v>14</v>
      </c>
      <c r="H338" s="57" t="s">
        <v>15</v>
      </c>
      <c r="I338" s="57" t="str">
        <f t="shared" si="10"/>
        <v>('biosphere3','48adac6a-94d3-4a65-901b-e60824c01a65')</v>
      </c>
      <c r="J338" s="57" t="str">
        <f t="shared" si="11"/>
        <v>Anthranilic acid('air', 'urban air close to ground')</v>
      </c>
      <c r="K338" s="57" t="s">
        <v>7743</v>
      </c>
      <c r="L338" s="57" t="s">
        <v>7744</v>
      </c>
      <c r="M338" s="57" t="s">
        <v>7745</v>
      </c>
    </row>
    <row r="339" spans="1:13" x14ac:dyDescent="0.25">
      <c r="A339" s="58">
        <v>3055</v>
      </c>
      <c r="B339" s="57" t="s">
        <v>374</v>
      </c>
      <c r="C339" s="57" t="s">
        <v>190</v>
      </c>
      <c r="D339" s="57" t="s">
        <v>5823</v>
      </c>
      <c r="E339" s="57" t="s">
        <v>7742</v>
      </c>
      <c r="F339" s="57" t="s">
        <v>376</v>
      </c>
      <c r="G339" s="57" t="s">
        <v>14</v>
      </c>
      <c r="H339" s="57" t="s">
        <v>15</v>
      </c>
      <c r="I339" s="57" t="str">
        <f t="shared" si="10"/>
        <v>('biosphere3','9495989d-ca0f-4c30-a301-9aa8ae006676')</v>
      </c>
      <c r="J339" s="57" t="str">
        <f t="shared" si="11"/>
        <v>Anthranilic acid('air',)</v>
      </c>
      <c r="K339" s="57" t="s">
        <v>7743</v>
      </c>
      <c r="L339" s="57" t="s">
        <v>7744</v>
      </c>
      <c r="M339" s="57" t="s">
        <v>7745</v>
      </c>
    </row>
    <row r="340" spans="1:13" x14ac:dyDescent="0.25">
      <c r="A340" s="58">
        <v>1287</v>
      </c>
      <c r="B340" s="57" t="s">
        <v>5991</v>
      </c>
      <c r="C340" s="57" t="s">
        <v>17</v>
      </c>
      <c r="D340" s="57" t="s">
        <v>5992</v>
      </c>
      <c r="E340" s="57" t="s">
        <v>7742</v>
      </c>
      <c r="F340" s="57" t="s">
        <v>5993</v>
      </c>
      <c r="G340" s="57" t="s">
        <v>14</v>
      </c>
      <c r="H340" s="57" t="s">
        <v>15</v>
      </c>
      <c r="I340" s="57" t="str">
        <f t="shared" si="10"/>
        <v>('biosphere3','3fe03409-76e1-4228-8fd7-77c4c6a0d9f3')</v>
      </c>
      <c r="J340" s="57" t="str">
        <f t="shared" si="11"/>
        <v>Anthraquinone('soil', 'agricultural')</v>
      </c>
      <c r="K340" s="57" t="s">
        <v>7743</v>
      </c>
      <c r="L340" s="57" t="s">
        <v>7744</v>
      </c>
      <c r="M340" s="57" t="s">
        <v>7745</v>
      </c>
    </row>
    <row r="341" spans="1:13" x14ac:dyDescent="0.25">
      <c r="A341" s="58">
        <v>389</v>
      </c>
      <c r="B341" s="57" t="s">
        <v>230</v>
      </c>
      <c r="C341" s="57" t="s">
        <v>24</v>
      </c>
      <c r="D341" s="57" t="s">
        <v>662</v>
      </c>
      <c r="E341" s="57" t="s">
        <v>7742</v>
      </c>
      <c r="F341" s="57" t="s">
        <v>232</v>
      </c>
      <c r="G341" s="57" t="s">
        <v>14</v>
      </c>
      <c r="H341" s="57" t="s">
        <v>15</v>
      </c>
      <c r="I341" s="57" t="str">
        <f t="shared" si="10"/>
        <v>('biosphere3','fa39136e-1ef6-43c1-af68-104da104568d')</v>
      </c>
      <c r="J341" s="57" t="str">
        <f t="shared" si="11"/>
        <v>Antimony('air', 'low population density, long-term')</v>
      </c>
      <c r="K341" s="57" t="s">
        <v>7743</v>
      </c>
      <c r="L341" s="57" t="s">
        <v>7744</v>
      </c>
      <c r="M341" s="57" t="s">
        <v>7745</v>
      </c>
    </row>
    <row r="342" spans="1:13" x14ac:dyDescent="0.25">
      <c r="A342" s="58">
        <v>2315</v>
      </c>
      <c r="B342" s="57" t="s">
        <v>230</v>
      </c>
      <c r="C342" s="57" t="s">
        <v>31</v>
      </c>
      <c r="D342" s="57" t="s">
        <v>5826</v>
      </c>
      <c r="E342" s="57" t="s">
        <v>7742</v>
      </c>
      <c r="F342" s="57" t="s">
        <v>232</v>
      </c>
      <c r="G342" s="57" t="s">
        <v>14</v>
      </c>
      <c r="H342" s="57" t="s">
        <v>15</v>
      </c>
      <c r="I342" s="57" t="str">
        <f t="shared" si="10"/>
        <v>('biosphere3','49803ad0-9ca2-4507-a5ea-f152d16c929d')</v>
      </c>
      <c r="J342" s="57" t="str">
        <f t="shared" si="11"/>
        <v>Antimony('air', 'lower stratosphere + upper troposphere')</v>
      </c>
      <c r="K342" s="57" t="s">
        <v>7743</v>
      </c>
      <c r="L342" s="57" t="s">
        <v>7744</v>
      </c>
      <c r="M342" s="57" t="s">
        <v>7745</v>
      </c>
    </row>
    <row r="343" spans="1:13" x14ac:dyDescent="0.25">
      <c r="A343" s="58">
        <v>2982</v>
      </c>
      <c r="B343" s="57" t="s">
        <v>230</v>
      </c>
      <c r="C343" s="57" t="s">
        <v>27</v>
      </c>
      <c r="D343" s="57" t="s">
        <v>4736</v>
      </c>
      <c r="E343" s="57" t="s">
        <v>7742</v>
      </c>
      <c r="F343" s="57" t="s">
        <v>232</v>
      </c>
      <c r="G343" s="57" t="s">
        <v>14</v>
      </c>
      <c r="H343" s="57" t="s">
        <v>15</v>
      </c>
      <c r="I343" s="57" t="str">
        <f t="shared" si="10"/>
        <v>('biosphere3','43b29ad9-26dd-4838-b931-6216e55a0120')</v>
      </c>
      <c r="J343" s="57" t="str">
        <f t="shared" si="11"/>
        <v>Antimony('air', 'non-urban air or from high stacks')</v>
      </c>
      <c r="K343" s="57" t="s">
        <v>7743</v>
      </c>
      <c r="L343" s="57" t="s">
        <v>7744</v>
      </c>
      <c r="M343" s="57" t="s">
        <v>7745</v>
      </c>
    </row>
    <row r="344" spans="1:13" x14ac:dyDescent="0.25">
      <c r="A344" s="58">
        <v>2058</v>
      </c>
      <c r="B344" s="57" t="s">
        <v>230</v>
      </c>
      <c r="C344" s="57" t="s">
        <v>44</v>
      </c>
      <c r="D344" s="57" t="s">
        <v>4360</v>
      </c>
      <c r="E344" s="57" t="s">
        <v>7742</v>
      </c>
      <c r="F344" s="57" t="s">
        <v>232</v>
      </c>
      <c r="G344" s="57" t="s">
        <v>14</v>
      </c>
      <c r="H344" s="57" t="s">
        <v>15</v>
      </c>
      <c r="I344" s="57" t="str">
        <f t="shared" si="10"/>
        <v>('biosphere3','3ea5684a-6d64-4f96-8c09-1d90f997c9d4')</v>
      </c>
      <c r="J344" s="57" t="str">
        <f t="shared" si="11"/>
        <v>Antimony('air', 'urban air close to ground')</v>
      </c>
      <c r="K344" s="57" t="s">
        <v>7743</v>
      </c>
      <c r="L344" s="57" t="s">
        <v>7744</v>
      </c>
      <c r="M344" s="57" t="s">
        <v>7745</v>
      </c>
    </row>
    <row r="345" spans="1:13" x14ac:dyDescent="0.25">
      <c r="A345" s="58">
        <v>2721</v>
      </c>
      <c r="B345" s="57" t="s">
        <v>230</v>
      </c>
      <c r="C345" s="57" t="s">
        <v>190</v>
      </c>
      <c r="D345" s="57" t="s">
        <v>5754</v>
      </c>
      <c r="E345" s="57" t="s">
        <v>7742</v>
      </c>
      <c r="F345" s="57" t="s">
        <v>232</v>
      </c>
      <c r="G345" s="57" t="s">
        <v>14</v>
      </c>
      <c r="H345" s="57" t="s">
        <v>15</v>
      </c>
      <c r="I345" s="57" t="str">
        <f t="shared" si="10"/>
        <v>('biosphere3','77927dac-dea3-429d-a434-d5a71d92c4f7')</v>
      </c>
      <c r="J345" s="57" t="str">
        <f t="shared" si="11"/>
        <v>Antimony('air',)</v>
      </c>
      <c r="K345" s="57" t="s">
        <v>7743</v>
      </c>
      <c r="L345" s="57" t="s">
        <v>7744</v>
      </c>
      <c r="M345" s="57" t="s">
        <v>7745</v>
      </c>
    </row>
    <row r="346" spans="1:13" x14ac:dyDescent="0.25">
      <c r="A346" s="58">
        <v>685</v>
      </c>
      <c r="B346" s="57" t="s">
        <v>230</v>
      </c>
      <c r="C346" s="57" t="s">
        <v>17</v>
      </c>
      <c r="D346" s="57" t="s">
        <v>4982</v>
      </c>
      <c r="E346" s="57" t="s">
        <v>7742</v>
      </c>
      <c r="F346" s="57" t="s">
        <v>232</v>
      </c>
      <c r="G346" s="57" t="s">
        <v>14</v>
      </c>
      <c r="H346" s="57" t="s">
        <v>15</v>
      </c>
      <c r="I346" s="57" t="str">
        <f t="shared" si="10"/>
        <v>('biosphere3','f4cf8d5c-f030-4b55-a3af-e3c20b855ee8')</v>
      </c>
      <c r="J346" s="57" t="str">
        <f t="shared" si="11"/>
        <v>Antimony('soil', 'agricultural')</v>
      </c>
      <c r="K346" s="57" t="s">
        <v>7743</v>
      </c>
      <c r="L346" s="57" t="s">
        <v>7744</v>
      </c>
      <c r="M346" s="57" t="s">
        <v>7745</v>
      </c>
    </row>
    <row r="347" spans="1:13" x14ac:dyDescent="0.25">
      <c r="A347" s="58">
        <v>2285</v>
      </c>
      <c r="B347" s="57" t="s">
        <v>230</v>
      </c>
      <c r="C347" s="57" t="s">
        <v>143</v>
      </c>
      <c r="D347" s="57" t="s">
        <v>3796</v>
      </c>
      <c r="E347" s="57" t="s">
        <v>7742</v>
      </c>
      <c r="F347" s="57" t="s">
        <v>232</v>
      </c>
      <c r="G347" s="57" t="s">
        <v>14</v>
      </c>
      <c r="H347" s="57" t="s">
        <v>15</v>
      </c>
      <c r="I347" s="57" t="str">
        <f t="shared" si="10"/>
        <v>('biosphere3','183f9856-03ab-464d-9366-8ef62077b510')</v>
      </c>
      <c r="J347" s="57" t="str">
        <f t="shared" si="11"/>
        <v>Antimony('soil', 'forestry')</v>
      </c>
      <c r="K347" s="57" t="s">
        <v>7743</v>
      </c>
      <c r="L347" s="57" t="s">
        <v>7744</v>
      </c>
      <c r="M347" s="57" t="s">
        <v>7745</v>
      </c>
    </row>
    <row r="348" spans="1:13" x14ac:dyDescent="0.25">
      <c r="A348" s="58">
        <v>825</v>
      </c>
      <c r="B348" s="57" t="s">
        <v>230</v>
      </c>
      <c r="C348" s="57" t="s">
        <v>200</v>
      </c>
      <c r="D348" s="57" t="s">
        <v>5510</v>
      </c>
      <c r="E348" s="57" t="s">
        <v>7742</v>
      </c>
      <c r="F348" s="57" t="s">
        <v>232</v>
      </c>
      <c r="G348" s="57" t="s">
        <v>14</v>
      </c>
      <c r="H348" s="57" t="s">
        <v>15</v>
      </c>
      <c r="I348" s="57" t="str">
        <f t="shared" si="10"/>
        <v>('biosphere3','2b2369a4-26bb-4b18-8479-752fdf7a5e7f')</v>
      </c>
      <c r="J348" s="57" t="str">
        <f t="shared" si="11"/>
        <v>Antimony('soil', 'industrial')</v>
      </c>
      <c r="K348" s="57" t="s">
        <v>7743</v>
      </c>
      <c r="L348" s="57" t="s">
        <v>7744</v>
      </c>
      <c r="M348" s="57" t="s">
        <v>7745</v>
      </c>
    </row>
    <row r="349" spans="1:13" x14ac:dyDescent="0.25">
      <c r="A349" s="58">
        <v>3797</v>
      </c>
      <c r="B349" s="57" t="s">
        <v>230</v>
      </c>
      <c r="C349" s="57" t="s">
        <v>389</v>
      </c>
      <c r="D349" s="57" t="s">
        <v>3525</v>
      </c>
      <c r="E349" s="57" t="s">
        <v>7742</v>
      </c>
      <c r="F349" s="57" t="s">
        <v>232</v>
      </c>
      <c r="G349" s="57" t="s">
        <v>14</v>
      </c>
      <c r="H349" s="57" t="s">
        <v>15</v>
      </c>
      <c r="I349" s="57" t="str">
        <f t="shared" si="10"/>
        <v>('biosphere3','c49fb4cd-eed0-4438-9052-9612473cdbae')</v>
      </c>
      <c r="J349" s="57" t="str">
        <f t="shared" si="11"/>
        <v>Antimony('soil',)</v>
      </c>
      <c r="K349" s="57" t="s">
        <v>7743</v>
      </c>
      <c r="L349" s="57" t="s">
        <v>7744</v>
      </c>
      <c r="M349" s="57" t="s">
        <v>7745</v>
      </c>
    </row>
    <row r="350" spans="1:13" x14ac:dyDescent="0.25">
      <c r="A350" s="58">
        <v>3719</v>
      </c>
      <c r="B350" s="57" t="s">
        <v>230</v>
      </c>
      <c r="C350" s="57" t="s">
        <v>71</v>
      </c>
      <c r="D350" s="57" t="s">
        <v>733</v>
      </c>
      <c r="E350" s="57" t="s">
        <v>7742</v>
      </c>
      <c r="F350" s="57" t="s">
        <v>232</v>
      </c>
      <c r="G350" s="57" t="s">
        <v>14</v>
      </c>
      <c r="H350" s="57" t="s">
        <v>15</v>
      </c>
      <c r="I350" s="57" t="str">
        <f t="shared" si="10"/>
        <v>('biosphere3','5df5cb9f-812c-4ce8-ab1c-df6ab4d31900')</v>
      </c>
      <c r="J350" s="57" t="str">
        <f t="shared" si="11"/>
        <v>Antimony('water', 'ground-')</v>
      </c>
      <c r="K350" s="57" t="s">
        <v>7743</v>
      </c>
      <c r="L350" s="57" t="s">
        <v>7744</v>
      </c>
      <c r="M350" s="57" t="s">
        <v>7745</v>
      </c>
    </row>
    <row r="351" spans="1:13" x14ac:dyDescent="0.25">
      <c r="A351" s="58">
        <v>2914</v>
      </c>
      <c r="B351" s="57" t="s">
        <v>230</v>
      </c>
      <c r="C351" s="57" t="s">
        <v>100</v>
      </c>
      <c r="D351" s="57" t="s">
        <v>231</v>
      </c>
      <c r="E351" s="57" t="s">
        <v>7742</v>
      </c>
      <c r="F351" s="57" t="s">
        <v>232</v>
      </c>
      <c r="G351" s="57" t="s">
        <v>14</v>
      </c>
      <c r="H351" s="57" t="s">
        <v>15</v>
      </c>
      <c r="I351" s="57" t="str">
        <f t="shared" si="10"/>
        <v>('biosphere3','83cf77ca-867b-4eef-b0f0-78d71b3d91d5')</v>
      </c>
      <c r="J351" s="57" t="str">
        <f t="shared" si="11"/>
        <v>Antimony('water', 'ground-, long-term')</v>
      </c>
      <c r="K351" s="57" t="s">
        <v>7743</v>
      </c>
      <c r="L351" s="57" t="s">
        <v>7744</v>
      </c>
      <c r="M351" s="57" t="s">
        <v>7745</v>
      </c>
    </row>
    <row r="352" spans="1:13" x14ac:dyDescent="0.25">
      <c r="A352" s="58">
        <v>2629</v>
      </c>
      <c r="B352" s="57" t="s">
        <v>230</v>
      </c>
      <c r="C352" s="57" t="s">
        <v>10</v>
      </c>
      <c r="D352" s="57" t="s">
        <v>5031</v>
      </c>
      <c r="E352" s="57" t="s">
        <v>7742</v>
      </c>
      <c r="F352" s="57" t="s">
        <v>232</v>
      </c>
      <c r="G352" s="57" t="s">
        <v>14</v>
      </c>
      <c r="H352" s="57" t="s">
        <v>15</v>
      </c>
      <c r="I352" s="57" t="str">
        <f t="shared" si="10"/>
        <v>('biosphere3','7805afa2-d93b-40bb-b841-325b98aec824')</v>
      </c>
      <c r="J352" s="57" t="str">
        <f t="shared" si="11"/>
        <v>Antimony('water', 'ocean')</v>
      </c>
      <c r="K352" s="57" t="s">
        <v>7743</v>
      </c>
      <c r="L352" s="57" t="s">
        <v>7744</v>
      </c>
      <c r="M352" s="57" t="s">
        <v>7745</v>
      </c>
    </row>
    <row r="353" spans="1:13" x14ac:dyDescent="0.25">
      <c r="A353" s="58">
        <v>4360</v>
      </c>
      <c r="B353" s="57" t="s">
        <v>230</v>
      </c>
      <c r="C353" s="57" t="s">
        <v>91</v>
      </c>
      <c r="D353" s="57" t="s">
        <v>4811</v>
      </c>
      <c r="E353" s="57" t="s">
        <v>7742</v>
      </c>
      <c r="F353" s="57" t="s">
        <v>232</v>
      </c>
      <c r="G353" s="57" t="s">
        <v>14</v>
      </c>
      <c r="H353" s="57" t="s">
        <v>15</v>
      </c>
      <c r="I353" s="57" t="str">
        <f t="shared" si="10"/>
        <v>('biosphere3','34b96163-a3df-4bc1-8224-e2a9fe01b23f')</v>
      </c>
      <c r="J353" s="57" t="str">
        <f t="shared" si="11"/>
        <v>Antimony('water', 'surface water')</v>
      </c>
      <c r="K353" s="57" t="s">
        <v>7743</v>
      </c>
      <c r="L353" s="57" t="s">
        <v>7744</v>
      </c>
      <c r="M353" s="57" t="s">
        <v>7745</v>
      </c>
    </row>
    <row r="354" spans="1:13" x14ac:dyDescent="0.25">
      <c r="A354" s="58">
        <v>962</v>
      </c>
      <c r="B354" s="57" t="s">
        <v>230</v>
      </c>
      <c r="C354" s="57" t="s">
        <v>48</v>
      </c>
      <c r="D354" s="57" t="s">
        <v>2626</v>
      </c>
      <c r="E354" s="57" t="s">
        <v>7742</v>
      </c>
      <c r="F354" s="57" t="s">
        <v>232</v>
      </c>
      <c r="G354" s="57" t="s">
        <v>14</v>
      </c>
      <c r="H354" s="57" t="s">
        <v>15</v>
      </c>
      <c r="I354" s="57" t="str">
        <f t="shared" si="10"/>
        <v>('biosphere3','b2dc8668-86de-4207-b20e-dc81dea63c98')</v>
      </c>
      <c r="J354" s="57" t="str">
        <f t="shared" si="11"/>
        <v>Antimony('water',)</v>
      </c>
      <c r="K354" s="57" t="s">
        <v>7743</v>
      </c>
      <c r="L354" s="57" t="s">
        <v>7744</v>
      </c>
      <c r="M354" s="57" t="s">
        <v>7745</v>
      </c>
    </row>
    <row r="355" spans="1:13" x14ac:dyDescent="0.25">
      <c r="A355" s="58">
        <v>3564</v>
      </c>
      <c r="B355" s="57" t="s">
        <v>230</v>
      </c>
      <c r="C355" s="57" t="s">
        <v>60</v>
      </c>
      <c r="D355" s="57" t="s">
        <v>1494</v>
      </c>
      <c r="E355" s="57" t="s">
        <v>7742</v>
      </c>
      <c r="F355" s="57" t="s">
        <v>1495</v>
      </c>
      <c r="G355" s="57" t="s">
        <v>38</v>
      </c>
      <c r="H355" s="57" t="s">
        <v>15</v>
      </c>
      <c r="I355" s="57" t="str">
        <f t="shared" si="10"/>
        <v>('biosphere3','47262180-8308-5d4c-9332-c77617e032ef')</v>
      </c>
      <c r="J355" s="57" t="str">
        <f t="shared" si="11"/>
        <v>Antimony, in ground('natural resource', 'in ground')</v>
      </c>
      <c r="K355" s="57" t="s">
        <v>7743</v>
      </c>
      <c r="L355" s="57" t="s">
        <v>7744</v>
      </c>
      <c r="M355" s="57" t="s">
        <v>7745</v>
      </c>
    </row>
    <row r="356" spans="1:13" x14ac:dyDescent="0.25">
      <c r="A356" s="58">
        <v>778</v>
      </c>
      <c r="B356" s="57" t="s">
        <v>2210</v>
      </c>
      <c r="C356" s="57" t="s">
        <v>71</v>
      </c>
      <c r="D356" s="57" t="s">
        <v>5924</v>
      </c>
      <c r="E356" s="57" t="s">
        <v>7742</v>
      </c>
      <c r="F356" s="57" t="s">
        <v>2212</v>
      </c>
      <c r="G356" s="57" t="s">
        <v>14</v>
      </c>
      <c r="H356" s="57" t="s">
        <v>34</v>
      </c>
      <c r="I356" s="57" t="str">
        <f t="shared" si="10"/>
        <v>('biosphere3','799f84ba-279d-422e-9b81-ff6f8e6214ed')</v>
      </c>
      <c r="J356" s="57" t="str">
        <f t="shared" si="11"/>
        <v>Antimony-122('water', 'ground-')</v>
      </c>
      <c r="K356" s="57" t="s">
        <v>7743</v>
      </c>
      <c r="L356" s="57" t="s">
        <v>7744</v>
      </c>
      <c r="M356" s="57" t="s">
        <v>7745</v>
      </c>
    </row>
    <row r="357" spans="1:13" x14ac:dyDescent="0.25">
      <c r="A357" s="58">
        <v>3024</v>
      </c>
      <c r="B357" s="57" t="s">
        <v>2210</v>
      </c>
      <c r="C357" s="57" t="s">
        <v>100</v>
      </c>
      <c r="D357" s="57" t="s">
        <v>6083</v>
      </c>
      <c r="E357" s="57" t="s">
        <v>7742</v>
      </c>
      <c r="F357" s="57" t="s">
        <v>2212</v>
      </c>
      <c r="G357" s="57" t="s">
        <v>14</v>
      </c>
      <c r="H357" s="57" t="s">
        <v>34</v>
      </c>
      <c r="I357" s="57" t="str">
        <f t="shared" si="10"/>
        <v>('biosphere3','f6d61373-a3bc-41c8-9867-eefcd1eea3d6')</v>
      </c>
      <c r="J357" s="57" t="str">
        <f t="shared" si="11"/>
        <v>Antimony-122('water', 'ground-, long-term')</v>
      </c>
      <c r="K357" s="57" t="s">
        <v>7743</v>
      </c>
      <c r="L357" s="57" t="s">
        <v>7744</v>
      </c>
      <c r="M357" s="57" t="s">
        <v>7745</v>
      </c>
    </row>
    <row r="358" spans="1:13" x14ac:dyDescent="0.25">
      <c r="A358" s="58">
        <v>4268</v>
      </c>
      <c r="B358" s="57" t="s">
        <v>2210</v>
      </c>
      <c r="C358" s="57" t="s">
        <v>10</v>
      </c>
      <c r="D358" s="57" t="s">
        <v>6587</v>
      </c>
      <c r="E358" s="57" t="s">
        <v>7742</v>
      </c>
      <c r="F358" s="57" t="s">
        <v>2212</v>
      </c>
      <c r="G358" s="57" t="s">
        <v>14</v>
      </c>
      <c r="H358" s="57" t="s">
        <v>34</v>
      </c>
      <c r="I358" s="57" t="str">
        <f t="shared" si="10"/>
        <v>('biosphere3','4944a14b-bbca-4a94-9a77-73f6832b9625')</v>
      </c>
      <c r="J358" s="57" t="str">
        <f t="shared" si="11"/>
        <v>Antimony-122('water', 'ocean')</v>
      </c>
      <c r="K358" s="57" t="s">
        <v>7743</v>
      </c>
      <c r="L358" s="57" t="s">
        <v>7744</v>
      </c>
      <c r="M358" s="57" t="s">
        <v>7745</v>
      </c>
    </row>
    <row r="359" spans="1:13" x14ac:dyDescent="0.25">
      <c r="A359" s="58">
        <v>2016</v>
      </c>
      <c r="B359" s="57" t="s">
        <v>2210</v>
      </c>
      <c r="C359" s="57" t="s">
        <v>91</v>
      </c>
      <c r="D359" s="57" t="s">
        <v>5067</v>
      </c>
      <c r="E359" s="57" t="s">
        <v>7742</v>
      </c>
      <c r="F359" s="57" t="s">
        <v>2212</v>
      </c>
      <c r="G359" s="57" t="s">
        <v>14</v>
      </c>
      <c r="H359" s="57" t="s">
        <v>34</v>
      </c>
      <c r="I359" s="57" t="str">
        <f t="shared" si="10"/>
        <v>('biosphere3','ad1ed615-e2cf-49e3-bd34-4589b4583222')</v>
      </c>
      <c r="J359" s="57" t="str">
        <f t="shared" si="11"/>
        <v>Antimony-122('water', 'surface water')</v>
      </c>
      <c r="K359" s="57" t="s">
        <v>7743</v>
      </c>
      <c r="L359" s="57" t="s">
        <v>7744</v>
      </c>
      <c r="M359" s="57" t="s">
        <v>7745</v>
      </c>
    </row>
    <row r="360" spans="1:13" x14ac:dyDescent="0.25">
      <c r="A360" s="58">
        <v>1344</v>
      </c>
      <c r="B360" s="57" t="s">
        <v>2210</v>
      </c>
      <c r="C360" s="57" t="s">
        <v>48</v>
      </c>
      <c r="D360" s="57" t="s">
        <v>2211</v>
      </c>
      <c r="E360" s="57" t="s">
        <v>7742</v>
      </c>
      <c r="F360" s="57" t="s">
        <v>2212</v>
      </c>
      <c r="G360" s="57" t="s">
        <v>14</v>
      </c>
      <c r="H360" s="57" t="s">
        <v>34</v>
      </c>
      <c r="I360" s="57" t="str">
        <f t="shared" si="10"/>
        <v>('biosphere3','84e56689-d3d4-4f9b-831d-e4e83046ce2c')</v>
      </c>
      <c r="J360" s="57" t="str">
        <f t="shared" si="11"/>
        <v>Antimony-122('water',)</v>
      </c>
      <c r="K360" s="57" t="s">
        <v>7743</v>
      </c>
      <c r="L360" s="57" t="s">
        <v>7744</v>
      </c>
      <c r="M360" s="57" t="s">
        <v>7745</v>
      </c>
    </row>
    <row r="361" spans="1:13" x14ac:dyDescent="0.25">
      <c r="A361" s="58">
        <v>1808</v>
      </c>
      <c r="B361" s="57" t="s">
        <v>213</v>
      </c>
      <c r="C361" s="57" t="s">
        <v>24</v>
      </c>
      <c r="D361" s="57" t="s">
        <v>1018</v>
      </c>
      <c r="E361" s="57" t="s">
        <v>7742</v>
      </c>
      <c r="F361" s="57" t="s">
        <v>215</v>
      </c>
      <c r="G361" s="57" t="s">
        <v>14</v>
      </c>
      <c r="H361" s="57" t="s">
        <v>34</v>
      </c>
      <c r="I361" s="57" t="str">
        <f t="shared" si="10"/>
        <v>('biosphere3','6cf5c7e9-f3c2-4185-82bb-b5a1278651da')</v>
      </c>
      <c r="J361" s="57" t="str">
        <f t="shared" si="11"/>
        <v>Antimony-124('air', 'low population density, long-term')</v>
      </c>
      <c r="K361" s="57" t="s">
        <v>7743</v>
      </c>
      <c r="L361" s="57" t="s">
        <v>7744</v>
      </c>
      <c r="M361" s="57" t="s">
        <v>7745</v>
      </c>
    </row>
    <row r="362" spans="1:13" x14ac:dyDescent="0.25">
      <c r="A362" s="58">
        <v>3637</v>
      </c>
      <c r="B362" s="57" t="s">
        <v>213</v>
      </c>
      <c r="C362" s="57" t="s">
        <v>31</v>
      </c>
      <c r="D362" s="57" t="s">
        <v>4369</v>
      </c>
      <c r="E362" s="57" t="s">
        <v>7742</v>
      </c>
      <c r="F362" s="57" t="s">
        <v>215</v>
      </c>
      <c r="G362" s="57" t="s">
        <v>14</v>
      </c>
      <c r="H362" s="57" t="s">
        <v>34</v>
      </c>
      <c r="I362" s="57" t="str">
        <f t="shared" si="10"/>
        <v>('biosphere3','f7236656-9c75-47c1-8435-26283fd5d58b')</v>
      </c>
      <c r="J362" s="57" t="str">
        <f t="shared" si="11"/>
        <v>Antimony-124('air', 'lower stratosphere + upper troposphere')</v>
      </c>
      <c r="K362" s="57" t="s">
        <v>7743</v>
      </c>
      <c r="L362" s="57" t="s">
        <v>7744</v>
      </c>
      <c r="M362" s="57" t="s">
        <v>7745</v>
      </c>
    </row>
    <row r="363" spans="1:13" x14ac:dyDescent="0.25">
      <c r="A363" s="58">
        <v>839</v>
      </c>
      <c r="B363" s="57" t="s">
        <v>213</v>
      </c>
      <c r="C363" s="57" t="s">
        <v>27</v>
      </c>
      <c r="D363" s="57" t="s">
        <v>6522</v>
      </c>
      <c r="E363" s="57" t="s">
        <v>7742</v>
      </c>
      <c r="F363" s="57" t="s">
        <v>215</v>
      </c>
      <c r="G363" s="57" t="s">
        <v>14</v>
      </c>
      <c r="H363" s="57" t="s">
        <v>34</v>
      </c>
      <c r="I363" s="57" t="str">
        <f t="shared" si="10"/>
        <v>('biosphere3','7567e592-ecfa-467b-9f11-19f11786505b')</v>
      </c>
      <c r="J363" s="57" t="str">
        <f t="shared" si="11"/>
        <v>Antimony-124('air', 'non-urban air or from high stacks')</v>
      </c>
      <c r="K363" s="57" t="s">
        <v>7743</v>
      </c>
      <c r="L363" s="57" t="s">
        <v>7744</v>
      </c>
      <c r="M363" s="57" t="s">
        <v>7745</v>
      </c>
    </row>
    <row r="364" spans="1:13" x14ac:dyDescent="0.25">
      <c r="A364" s="58">
        <v>1024</v>
      </c>
      <c r="B364" s="57" t="s">
        <v>213</v>
      </c>
      <c r="C364" s="57" t="s">
        <v>44</v>
      </c>
      <c r="D364" s="57" t="s">
        <v>6226</v>
      </c>
      <c r="E364" s="57" t="s">
        <v>7742</v>
      </c>
      <c r="F364" s="57" t="s">
        <v>215</v>
      </c>
      <c r="G364" s="57" t="s">
        <v>14</v>
      </c>
      <c r="H364" s="57" t="s">
        <v>34</v>
      </c>
      <c r="I364" s="57" t="str">
        <f t="shared" si="10"/>
        <v>('biosphere3','42c74b9e-fa00-4612-a3bf-4951237cba04')</v>
      </c>
      <c r="J364" s="57" t="str">
        <f t="shared" si="11"/>
        <v>Antimony-124('air', 'urban air close to ground')</v>
      </c>
      <c r="K364" s="57" t="s">
        <v>7743</v>
      </c>
      <c r="L364" s="57" t="s">
        <v>7744</v>
      </c>
      <c r="M364" s="57" t="s">
        <v>7745</v>
      </c>
    </row>
    <row r="365" spans="1:13" x14ac:dyDescent="0.25">
      <c r="A365" s="58">
        <v>3861</v>
      </c>
      <c r="B365" s="57" t="s">
        <v>213</v>
      </c>
      <c r="C365" s="57" t="s">
        <v>190</v>
      </c>
      <c r="D365" s="57" t="s">
        <v>214</v>
      </c>
      <c r="E365" s="57" t="s">
        <v>7742</v>
      </c>
      <c r="F365" s="57" t="s">
        <v>215</v>
      </c>
      <c r="G365" s="57" t="s">
        <v>14</v>
      </c>
      <c r="H365" s="57" t="s">
        <v>34</v>
      </c>
      <c r="I365" s="57" t="str">
        <f t="shared" si="10"/>
        <v>('biosphere3','8cd82962-d90f-409a-b3c1-961d5365d338')</v>
      </c>
      <c r="J365" s="57" t="str">
        <f t="shared" si="11"/>
        <v>Antimony-124('air',)</v>
      </c>
      <c r="K365" s="57" t="s">
        <v>7743</v>
      </c>
      <c r="L365" s="57" t="s">
        <v>7744</v>
      </c>
      <c r="M365" s="57" t="s">
        <v>7745</v>
      </c>
    </row>
    <row r="366" spans="1:13" x14ac:dyDescent="0.25">
      <c r="A366" s="58">
        <v>2764</v>
      </c>
      <c r="B366" s="57" t="s">
        <v>213</v>
      </c>
      <c r="C366" s="57" t="s">
        <v>71</v>
      </c>
      <c r="D366" s="57" t="s">
        <v>3622</v>
      </c>
      <c r="E366" s="57" t="s">
        <v>7742</v>
      </c>
      <c r="F366" s="57" t="s">
        <v>215</v>
      </c>
      <c r="G366" s="57" t="s">
        <v>14</v>
      </c>
      <c r="H366" s="57" t="s">
        <v>34</v>
      </c>
      <c r="I366" s="57" t="str">
        <f t="shared" si="10"/>
        <v>('biosphere3','f9055607-c571-4903-85a8-7c20e3790c43')</v>
      </c>
      <c r="J366" s="57" t="str">
        <f t="shared" si="11"/>
        <v>Antimony-124('water', 'ground-')</v>
      </c>
      <c r="K366" s="57" t="s">
        <v>7743</v>
      </c>
      <c r="L366" s="57" t="s">
        <v>7744</v>
      </c>
      <c r="M366" s="57" t="s">
        <v>7745</v>
      </c>
    </row>
    <row r="367" spans="1:13" x14ac:dyDescent="0.25">
      <c r="A367" s="58">
        <v>1188</v>
      </c>
      <c r="B367" s="57" t="s">
        <v>213</v>
      </c>
      <c r="C367" s="57" t="s">
        <v>100</v>
      </c>
      <c r="D367" s="57" t="s">
        <v>3098</v>
      </c>
      <c r="E367" s="57" t="s">
        <v>7742</v>
      </c>
      <c r="F367" s="57" t="s">
        <v>215</v>
      </c>
      <c r="G367" s="57" t="s">
        <v>14</v>
      </c>
      <c r="H367" s="57" t="s">
        <v>34</v>
      </c>
      <c r="I367" s="57" t="str">
        <f t="shared" si="10"/>
        <v>('biosphere3','0e066010-5511-4ce5-b7ff-446e58417a65')</v>
      </c>
      <c r="J367" s="57" t="str">
        <f t="shared" si="11"/>
        <v>Antimony-124('water', 'ground-, long-term')</v>
      </c>
      <c r="K367" s="57" t="s">
        <v>7743</v>
      </c>
      <c r="L367" s="57" t="s">
        <v>7744</v>
      </c>
      <c r="M367" s="57" t="s">
        <v>7745</v>
      </c>
    </row>
    <row r="368" spans="1:13" x14ac:dyDescent="0.25">
      <c r="A368" s="58">
        <v>1009</v>
      </c>
      <c r="B368" s="57" t="s">
        <v>213</v>
      </c>
      <c r="C368" s="57" t="s">
        <v>10</v>
      </c>
      <c r="D368" s="57" t="s">
        <v>2967</v>
      </c>
      <c r="E368" s="57" t="s">
        <v>7742</v>
      </c>
      <c r="F368" s="57" t="s">
        <v>215</v>
      </c>
      <c r="G368" s="57" t="s">
        <v>14</v>
      </c>
      <c r="H368" s="57" t="s">
        <v>34</v>
      </c>
      <c r="I368" s="57" t="str">
        <f t="shared" si="10"/>
        <v>('biosphere3','232b8aaa-06a6-4940-b725-46470bc82864')</v>
      </c>
      <c r="J368" s="57" t="str">
        <f t="shared" si="11"/>
        <v>Antimony-124('water', 'ocean')</v>
      </c>
      <c r="K368" s="57" t="s">
        <v>7743</v>
      </c>
      <c r="L368" s="57" t="s">
        <v>7744</v>
      </c>
      <c r="M368" s="57" t="s">
        <v>7745</v>
      </c>
    </row>
    <row r="369" spans="1:13" x14ac:dyDescent="0.25">
      <c r="A369" s="58">
        <v>3234</v>
      </c>
      <c r="B369" s="57" t="s">
        <v>213</v>
      </c>
      <c r="C369" s="57" t="s">
        <v>91</v>
      </c>
      <c r="D369" s="57" t="s">
        <v>1763</v>
      </c>
      <c r="E369" s="57" t="s">
        <v>7742</v>
      </c>
      <c r="F369" s="57" t="s">
        <v>215</v>
      </c>
      <c r="G369" s="57" t="s">
        <v>14</v>
      </c>
      <c r="H369" s="57" t="s">
        <v>34</v>
      </c>
      <c r="I369" s="57" t="str">
        <f t="shared" si="10"/>
        <v>('biosphere3','077b92b0-0610-48ba-9ff8-55c13e98364b')</v>
      </c>
      <c r="J369" s="57" t="str">
        <f t="shared" si="11"/>
        <v>Antimony-124('water', 'surface water')</v>
      </c>
      <c r="K369" s="57" t="s">
        <v>7743</v>
      </c>
      <c r="L369" s="57" t="s">
        <v>7744</v>
      </c>
      <c r="M369" s="57" t="s">
        <v>7745</v>
      </c>
    </row>
    <row r="370" spans="1:13" x14ac:dyDescent="0.25">
      <c r="A370" s="58">
        <v>2209</v>
      </c>
      <c r="B370" s="57" t="s">
        <v>213</v>
      </c>
      <c r="C370" s="57" t="s">
        <v>48</v>
      </c>
      <c r="D370" s="57" t="s">
        <v>3108</v>
      </c>
      <c r="E370" s="57" t="s">
        <v>7742</v>
      </c>
      <c r="F370" s="57" t="s">
        <v>215</v>
      </c>
      <c r="G370" s="57" t="s">
        <v>14</v>
      </c>
      <c r="H370" s="57" t="s">
        <v>34</v>
      </c>
      <c r="I370" s="57" t="str">
        <f t="shared" si="10"/>
        <v>('biosphere3','64f81516-52e1-4ce6-a22c-84d3f7cc9a53')</v>
      </c>
      <c r="J370" s="57" t="str">
        <f t="shared" si="11"/>
        <v>Antimony-124('water',)</v>
      </c>
      <c r="K370" s="57" t="s">
        <v>7743</v>
      </c>
      <c r="L370" s="57" t="s">
        <v>7744</v>
      </c>
      <c r="M370" s="57" t="s">
        <v>7745</v>
      </c>
    </row>
    <row r="371" spans="1:13" x14ac:dyDescent="0.25">
      <c r="A371" s="58">
        <v>2608</v>
      </c>
      <c r="B371" s="57" t="s">
        <v>676</v>
      </c>
      <c r="C371" s="57" t="s">
        <v>24</v>
      </c>
      <c r="D371" s="57" t="s">
        <v>1627</v>
      </c>
      <c r="E371" s="57" t="s">
        <v>7742</v>
      </c>
      <c r="F371" s="57" t="s">
        <v>498</v>
      </c>
      <c r="G371" s="57" t="s">
        <v>14</v>
      </c>
      <c r="H371" s="57" t="s">
        <v>34</v>
      </c>
      <c r="I371" s="57" t="str">
        <f t="shared" si="10"/>
        <v>('biosphere3','ffe3e89e-e0c1-4665-a6e5-2404c131fe32')</v>
      </c>
      <c r="J371" s="57" t="str">
        <f t="shared" si="11"/>
        <v>Antimony-125('air', 'low population density, long-term')</v>
      </c>
      <c r="K371" s="57" t="s">
        <v>7743</v>
      </c>
      <c r="L371" s="57" t="s">
        <v>7744</v>
      </c>
      <c r="M371" s="57" t="s">
        <v>7745</v>
      </c>
    </row>
    <row r="372" spans="1:13" x14ac:dyDescent="0.25">
      <c r="A372" s="58">
        <v>2348</v>
      </c>
      <c r="B372" s="57" t="s">
        <v>676</v>
      </c>
      <c r="C372" s="57" t="s">
        <v>31</v>
      </c>
      <c r="D372" s="57" t="s">
        <v>5681</v>
      </c>
      <c r="E372" s="57" t="s">
        <v>7742</v>
      </c>
      <c r="F372" s="57" t="s">
        <v>498</v>
      </c>
      <c r="G372" s="57" t="s">
        <v>14</v>
      </c>
      <c r="H372" s="57" t="s">
        <v>34</v>
      </c>
      <c r="I372" s="57" t="str">
        <f t="shared" si="10"/>
        <v>('biosphere3','b2466957-a3f8-4b31-8b95-3f5e6f99b594')</v>
      </c>
      <c r="J372" s="57" t="str">
        <f t="shared" si="11"/>
        <v>Antimony-125('air', 'lower stratosphere + upper troposphere')</v>
      </c>
      <c r="K372" s="57" t="s">
        <v>7743</v>
      </c>
      <c r="L372" s="57" t="s">
        <v>7744</v>
      </c>
      <c r="M372" s="57" t="s">
        <v>7745</v>
      </c>
    </row>
    <row r="373" spans="1:13" x14ac:dyDescent="0.25">
      <c r="A373" s="58">
        <v>3101</v>
      </c>
      <c r="B373" s="57" t="s">
        <v>676</v>
      </c>
      <c r="C373" s="57" t="s">
        <v>27</v>
      </c>
      <c r="D373" s="57" t="s">
        <v>3445</v>
      </c>
      <c r="E373" s="57" t="s">
        <v>7742</v>
      </c>
      <c r="F373" s="57" t="s">
        <v>498</v>
      </c>
      <c r="G373" s="57" t="s">
        <v>14</v>
      </c>
      <c r="H373" s="57" t="s">
        <v>34</v>
      </c>
      <c r="I373" s="57" t="str">
        <f t="shared" si="10"/>
        <v>('biosphere3','51f80fcc-8eb0-4912-afbd-e9b9861e45a4')</v>
      </c>
      <c r="J373" s="57" t="str">
        <f t="shared" si="11"/>
        <v>Antimony-125('air', 'non-urban air or from high stacks')</v>
      </c>
      <c r="K373" s="57" t="s">
        <v>7743</v>
      </c>
      <c r="L373" s="57" t="s">
        <v>7744</v>
      </c>
      <c r="M373" s="57" t="s">
        <v>7745</v>
      </c>
    </row>
    <row r="374" spans="1:13" x14ac:dyDescent="0.25">
      <c r="A374" s="58">
        <v>1732</v>
      </c>
      <c r="B374" s="57" t="s">
        <v>676</v>
      </c>
      <c r="C374" s="57" t="s">
        <v>44</v>
      </c>
      <c r="D374" s="57" t="s">
        <v>497</v>
      </c>
      <c r="E374" s="57" t="s">
        <v>7742</v>
      </c>
      <c r="F374" s="57" t="s">
        <v>498</v>
      </c>
      <c r="G374" s="57" t="s">
        <v>14</v>
      </c>
      <c r="H374" s="57" t="s">
        <v>34</v>
      </c>
      <c r="I374" s="57" t="str">
        <f t="shared" si="10"/>
        <v>('biosphere3','33d0fe96-541c-4ac2-9dd6-51b44dc39676')</v>
      </c>
      <c r="J374" s="57" t="str">
        <f t="shared" si="11"/>
        <v>Antimony-125('air', 'urban air close to ground')</v>
      </c>
      <c r="K374" s="57" t="s">
        <v>7743</v>
      </c>
      <c r="L374" s="57" t="s">
        <v>7744</v>
      </c>
      <c r="M374" s="57" t="s">
        <v>7745</v>
      </c>
    </row>
    <row r="375" spans="1:13" x14ac:dyDescent="0.25">
      <c r="A375" s="58">
        <v>317</v>
      </c>
      <c r="B375" s="57" t="s">
        <v>676</v>
      </c>
      <c r="C375" s="57" t="s">
        <v>190</v>
      </c>
      <c r="D375" s="57" t="s">
        <v>4155</v>
      </c>
      <c r="E375" s="57" t="s">
        <v>7742</v>
      </c>
      <c r="F375" s="57" t="s">
        <v>498</v>
      </c>
      <c r="G375" s="57" t="s">
        <v>14</v>
      </c>
      <c r="H375" s="57" t="s">
        <v>34</v>
      </c>
      <c r="I375" s="57" t="str">
        <f t="shared" si="10"/>
        <v>('biosphere3','9314fbdb-a2c7-466b-bb6c-61c89f09df51')</v>
      </c>
      <c r="J375" s="57" t="str">
        <f t="shared" si="11"/>
        <v>Antimony-125('air',)</v>
      </c>
      <c r="K375" s="57" t="s">
        <v>7743</v>
      </c>
      <c r="L375" s="57" t="s">
        <v>7744</v>
      </c>
      <c r="M375" s="57" t="s">
        <v>7745</v>
      </c>
    </row>
    <row r="376" spans="1:13" x14ac:dyDescent="0.25">
      <c r="A376" s="58">
        <v>3429</v>
      </c>
      <c r="B376" s="57" t="s">
        <v>676</v>
      </c>
      <c r="C376" s="57" t="s">
        <v>71</v>
      </c>
      <c r="D376" s="57" t="s">
        <v>6430</v>
      </c>
      <c r="E376" s="57" t="s">
        <v>7742</v>
      </c>
      <c r="F376" s="57" t="s">
        <v>498</v>
      </c>
      <c r="G376" s="57" t="s">
        <v>14</v>
      </c>
      <c r="H376" s="57" t="s">
        <v>34</v>
      </c>
      <c r="I376" s="57" t="str">
        <f t="shared" si="10"/>
        <v>('biosphere3','a9141288-0e08-4e15-92c7-3617251c64aa')</v>
      </c>
      <c r="J376" s="57" t="str">
        <f t="shared" si="11"/>
        <v>Antimony-125('water', 'ground-')</v>
      </c>
      <c r="K376" s="57" t="s">
        <v>7743</v>
      </c>
      <c r="L376" s="57" t="s">
        <v>7744</v>
      </c>
      <c r="M376" s="57" t="s">
        <v>7745</v>
      </c>
    </row>
    <row r="377" spans="1:13" x14ac:dyDescent="0.25">
      <c r="A377" s="58">
        <v>3423</v>
      </c>
      <c r="B377" s="57" t="s">
        <v>676</v>
      </c>
      <c r="C377" s="57" t="s">
        <v>100</v>
      </c>
      <c r="D377" s="57" t="s">
        <v>3696</v>
      </c>
      <c r="E377" s="57" t="s">
        <v>7742</v>
      </c>
      <c r="F377" s="57" t="s">
        <v>498</v>
      </c>
      <c r="G377" s="57" t="s">
        <v>14</v>
      </c>
      <c r="H377" s="57" t="s">
        <v>34</v>
      </c>
      <c r="I377" s="57" t="str">
        <f t="shared" si="10"/>
        <v>('biosphere3','16ff2790-3c88-4761-bb09-b91d981d2c30')</v>
      </c>
      <c r="J377" s="57" t="str">
        <f t="shared" si="11"/>
        <v>Antimony-125('water', 'ground-, long-term')</v>
      </c>
      <c r="K377" s="57" t="s">
        <v>7743</v>
      </c>
      <c r="L377" s="57" t="s">
        <v>7744</v>
      </c>
      <c r="M377" s="57" t="s">
        <v>7745</v>
      </c>
    </row>
    <row r="378" spans="1:13" x14ac:dyDescent="0.25">
      <c r="A378" s="58">
        <v>898</v>
      </c>
      <c r="B378" s="57" t="s">
        <v>676</v>
      </c>
      <c r="C378" s="57" t="s">
        <v>10</v>
      </c>
      <c r="D378" s="57" t="s">
        <v>2502</v>
      </c>
      <c r="E378" s="57" t="s">
        <v>7742</v>
      </c>
      <c r="F378" s="57" t="s">
        <v>498</v>
      </c>
      <c r="G378" s="57" t="s">
        <v>14</v>
      </c>
      <c r="H378" s="57" t="s">
        <v>34</v>
      </c>
      <c r="I378" s="57" t="str">
        <f t="shared" si="10"/>
        <v>('biosphere3','6a05e007-ce7e-4dd3-8cb7-54585031b8b5')</v>
      </c>
      <c r="J378" s="57" t="str">
        <f t="shared" si="11"/>
        <v>Antimony-125('water', 'ocean')</v>
      </c>
      <c r="K378" s="57" t="s">
        <v>7743</v>
      </c>
      <c r="L378" s="57" t="s">
        <v>7744</v>
      </c>
      <c r="M378" s="57" t="s">
        <v>7745</v>
      </c>
    </row>
    <row r="379" spans="1:13" x14ac:dyDescent="0.25">
      <c r="A379" s="58">
        <v>58</v>
      </c>
      <c r="B379" s="57" t="s">
        <v>676</v>
      </c>
      <c r="C379" s="57" t="s">
        <v>91</v>
      </c>
      <c r="D379" s="57" t="s">
        <v>1181</v>
      </c>
      <c r="E379" s="57" t="s">
        <v>7742</v>
      </c>
      <c r="F379" s="57" t="s">
        <v>498</v>
      </c>
      <c r="G379" s="57" t="s">
        <v>14</v>
      </c>
      <c r="H379" s="57" t="s">
        <v>34</v>
      </c>
      <c r="I379" s="57" t="str">
        <f t="shared" si="10"/>
        <v>('biosphere3','01f511e2-7030-45f0-abb7-c24a4fae698b')</v>
      </c>
      <c r="J379" s="57" t="str">
        <f t="shared" si="11"/>
        <v>Antimony-125('water', 'surface water')</v>
      </c>
      <c r="K379" s="57" t="s">
        <v>7743</v>
      </c>
      <c r="L379" s="57" t="s">
        <v>7744</v>
      </c>
      <c r="M379" s="57" t="s">
        <v>7745</v>
      </c>
    </row>
    <row r="380" spans="1:13" x14ac:dyDescent="0.25">
      <c r="A380" s="58">
        <v>2463</v>
      </c>
      <c r="B380" s="57" t="s">
        <v>676</v>
      </c>
      <c r="C380" s="57" t="s">
        <v>48</v>
      </c>
      <c r="D380" s="57" t="s">
        <v>677</v>
      </c>
      <c r="E380" s="57" t="s">
        <v>7742</v>
      </c>
      <c r="F380" s="57" t="s">
        <v>498</v>
      </c>
      <c r="G380" s="57" t="s">
        <v>14</v>
      </c>
      <c r="H380" s="57" t="s">
        <v>34</v>
      </c>
      <c r="I380" s="57" t="str">
        <f t="shared" si="10"/>
        <v>('biosphere3','fa194dc5-ad5d-4c1e-a8f4-9fedba38fe8d')</v>
      </c>
      <c r="J380" s="57" t="str">
        <f t="shared" si="11"/>
        <v>Antimony-125('water',)</v>
      </c>
      <c r="K380" s="57" t="s">
        <v>7743</v>
      </c>
      <c r="L380" s="57" t="s">
        <v>7744</v>
      </c>
      <c r="M380" s="57" t="s">
        <v>7745</v>
      </c>
    </row>
    <row r="381" spans="1:13" x14ac:dyDescent="0.25">
      <c r="A381" s="58">
        <v>3769</v>
      </c>
      <c r="C381" s="57" t="s">
        <v>71</v>
      </c>
      <c r="D381" s="57" t="s">
        <v>5333</v>
      </c>
      <c r="E381" s="57" t="s">
        <v>7742</v>
      </c>
      <c r="F381" s="57" t="s">
        <v>2250</v>
      </c>
      <c r="G381" s="57" t="s">
        <v>14</v>
      </c>
      <c r="H381" s="57" t="s">
        <v>15</v>
      </c>
      <c r="I381" s="57" t="str">
        <f t="shared" si="10"/>
        <v>('biosphere3','a7831686-271e-4054-ac34-cf55814f902c')</v>
      </c>
      <c r="J381" s="57" t="str">
        <f t="shared" si="11"/>
        <v>AOX, Adsorbable Organic Halogen as Cl('water', 'ground-')</v>
      </c>
      <c r="K381" s="57" t="s">
        <v>7743</v>
      </c>
      <c r="L381" s="57" t="s">
        <v>7744</v>
      </c>
      <c r="M381" s="57" t="s">
        <v>7745</v>
      </c>
    </row>
    <row r="382" spans="1:13" x14ac:dyDescent="0.25">
      <c r="A382" s="58">
        <v>2872</v>
      </c>
      <c r="C382" s="57" t="s">
        <v>100</v>
      </c>
      <c r="D382" s="57" t="s">
        <v>3910</v>
      </c>
      <c r="E382" s="57" t="s">
        <v>7742</v>
      </c>
      <c r="F382" s="57" t="s">
        <v>2250</v>
      </c>
      <c r="G382" s="57" t="s">
        <v>14</v>
      </c>
      <c r="H382" s="57" t="s">
        <v>15</v>
      </c>
      <c r="I382" s="57" t="str">
        <f t="shared" si="10"/>
        <v>('biosphere3','b5b4a44b-1d45-447f-b2b0-400d1069c733')</v>
      </c>
      <c r="J382" s="57" t="str">
        <f t="shared" si="11"/>
        <v>AOX, Adsorbable Organic Halogen as Cl('water', 'ground-, long-term')</v>
      </c>
      <c r="K382" s="57" t="s">
        <v>7743</v>
      </c>
      <c r="L382" s="57" t="s">
        <v>7744</v>
      </c>
      <c r="M382" s="57" t="s">
        <v>7745</v>
      </c>
    </row>
    <row r="383" spans="1:13" x14ac:dyDescent="0.25">
      <c r="A383" s="58">
        <v>1491</v>
      </c>
      <c r="C383" s="57" t="s">
        <v>10</v>
      </c>
      <c r="D383" s="57" t="s">
        <v>2249</v>
      </c>
      <c r="E383" s="57" t="s">
        <v>7742</v>
      </c>
      <c r="F383" s="57" t="s">
        <v>2250</v>
      </c>
      <c r="G383" s="57" t="s">
        <v>14</v>
      </c>
      <c r="H383" s="57" t="s">
        <v>15</v>
      </c>
      <c r="I383" s="57" t="str">
        <f t="shared" si="10"/>
        <v>('biosphere3','46e6f5f7-6541-494f-a9bb-66918fb5d592')</v>
      </c>
      <c r="J383" s="57" t="str">
        <f t="shared" si="11"/>
        <v>AOX, Adsorbable Organic Halogen as Cl('water', 'ocean')</v>
      </c>
      <c r="K383" s="57" t="s">
        <v>7743</v>
      </c>
      <c r="L383" s="57" t="s">
        <v>7744</v>
      </c>
      <c r="M383" s="57" t="s">
        <v>7745</v>
      </c>
    </row>
    <row r="384" spans="1:13" x14ac:dyDescent="0.25">
      <c r="A384" s="58">
        <v>4117</v>
      </c>
      <c r="C384" s="57" t="s">
        <v>91</v>
      </c>
      <c r="D384" s="57" t="s">
        <v>4718</v>
      </c>
      <c r="E384" s="57" t="s">
        <v>7742</v>
      </c>
      <c r="F384" s="57" t="s">
        <v>2250</v>
      </c>
      <c r="G384" s="57" t="s">
        <v>14</v>
      </c>
      <c r="H384" s="57" t="s">
        <v>15</v>
      </c>
      <c r="I384" s="57" t="str">
        <f t="shared" si="10"/>
        <v>('biosphere3','e395a1a3-6915-4b72-a533-ff1a82fc3da1')</v>
      </c>
      <c r="J384" s="57" t="str">
        <f t="shared" si="11"/>
        <v>AOX, Adsorbable Organic Halogen as Cl('water', 'surface water')</v>
      </c>
      <c r="K384" s="57" t="s">
        <v>7743</v>
      </c>
      <c r="L384" s="57" t="s">
        <v>7744</v>
      </c>
      <c r="M384" s="57" t="s">
        <v>7745</v>
      </c>
    </row>
    <row r="385" spans="1:13" x14ac:dyDescent="0.25">
      <c r="A385" s="58">
        <v>3148</v>
      </c>
      <c r="C385" s="57" t="s">
        <v>48</v>
      </c>
      <c r="D385" s="57" t="s">
        <v>3392</v>
      </c>
      <c r="E385" s="57" t="s">
        <v>7742</v>
      </c>
      <c r="F385" s="57" t="s">
        <v>2250</v>
      </c>
      <c r="G385" s="57" t="s">
        <v>14</v>
      </c>
      <c r="H385" s="57" t="s">
        <v>15</v>
      </c>
      <c r="I385" s="57" t="str">
        <f t="shared" si="10"/>
        <v>('biosphere3','a4f6341b-1762-4222-9024-bfd91f63588f')</v>
      </c>
      <c r="J385" s="57" t="str">
        <f t="shared" si="11"/>
        <v>AOX, Adsorbable Organic Halogen as Cl('water',)</v>
      </c>
      <c r="K385" s="57" t="s">
        <v>7743</v>
      </c>
      <c r="L385" s="57" t="s">
        <v>7744</v>
      </c>
      <c r="M385" s="57" t="s">
        <v>7745</v>
      </c>
    </row>
    <row r="386" spans="1:13" x14ac:dyDescent="0.25">
      <c r="A386" s="58">
        <v>2786</v>
      </c>
      <c r="B386" s="57" t="s">
        <v>6875</v>
      </c>
      <c r="C386" s="57" t="s">
        <v>190</v>
      </c>
      <c r="D386" s="57" t="s">
        <v>3750</v>
      </c>
      <c r="E386" s="57" t="s">
        <v>7742</v>
      </c>
      <c r="F386" s="57" t="s">
        <v>3751</v>
      </c>
      <c r="G386" s="57" t="s">
        <v>14</v>
      </c>
      <c r="H386" s="57" t="s">
        <v>15</v>
      </c>
      <c r="I386" s="57" t="str">
        <f t="shared" ref="I386:I449" si="12">_xlfn.CONCAT(K386,E386,L386,D386,L386,M386)</f>
        <v>('biosphere3','38321e66-f6ab-4908-b26f-c17267559bc5')</v>
      </c>
      <c r="J386" s="57" t="str">
        <f t="shared" ref="J386:J449" si="13">_xlfn.CONCAT(F386,C386)</f>
        <v>Argon-40('air',)</v>
      </c>
      <c r="K386" s="57" t="s">
        <v>7743</v>
      </c>
      <c r="L386" s="57" t="s">
        <v>7744</v>
      </c>
      <c r="M386" s="57" t="s">
        <v>7745</v>
      </c>
    </row>
    <row r="387" spans="1:13" x14ac:dyDescent="0.25">
      <c r="A387" s="58">
        <v>2066</v>
      </c>
      <c r="B387" s="57" t="s">
        <v>6875</v>
      </c>
      <c r="C387" s="57" t="s">
        <v>52</v>
      </c>
      <c r="D387" s="57" t="s">
        <v>4613</v>
      </c>
      <c r="E387" s="57" t="s">
        <v>7742</v>
      </c>
      <c r="F387" s="57" t="s">
        <v>3751</v>
      </c>
      <c r="G387" s="57" t="s">
        <v>38</v>
      </c>
      <c r="H387" s="57" t="s">
        <v>15</v>
      </c>
      <c r="I387" s="57" t="str">
        <f t="shared" si="12"/>
        <v>('biosphere3','8b46f615-69c9-4ca3-815e-a7bde116d202')</v>
      </c>
      <c r="J387" s="57" t="str">
        <f t="shared" si="13"/>
        <v>Argon-40('natural resource', 'in air')</v>
      </c>
      <c r="K387" s="57" t="s">
        <v>7743</v>
      </c>
      <c r="L387" s="57" t="s">
        <v>7744</v>
      </c>
      <c r="M387" s="57" t="s">
        <v>7745</v>
      </c>
    </row>
    <row r="388" spans="1:13" x14ac:dyDescent="0.25">
      <c r="A388" s="58">
        <v>126</v>
      </c>
      <c r="B388" s="57" t="s">
        <v>56</v>
      </c>
      <c r="C388" s="57" t="s">
        <v>24</v>
      </c>
      <c r="D388" s="57" t="s">
        <v>2201</v>
      </c>
      <c r="E388" s="57" t="s">
        <v>7742</v>
      </c>
      <c r="F388" s="57" t="s">
        <v>58</v>
      </c>
      <c r="G388" s="57" t="s">
        <v>14</v>
      </c>
      <c r="H388" s="57" t="s">
        <v>34</v>
      </c>
      <c r="I388" s="57" t="str">
        <f t="shared" si="12"/>
        <v>('biosphere3','3ebed407-1756-4880-8d8e-3b4da32bff8d')</v>
      </c>
      <c r="J388" s="57" t="str">
        <f t="shared" si="13"/>
        <v>Argon-41('air', 'low population density, long-term')</v>
      </c>
      <c r="K388" s="57" t="s">
        <v>7743</v>
      </c>
      <c r="L388" s="57" t="s">
        <v>7744</v>
      </c>
      <c r="M388" s="57" t="s">
        <v>7745</v>
      </c>
    </row>
    <row r="389" spans="1:13" x14ac:dyDescent="0.25">
      <c r="A389" s="58">
        <v>2950</v>
      </c>
      <c r="B389" s="57" t="s">
        <v>56</v>
      </c>
      <c r="C389" s="57" t="s">
        <v>31</v>
      </c>
      <c r="D389" s="57" t="s">
        <v>57</v>
      </c>
      <c r="E389" s="57" t="s">
        <v>7742</v>
      </c>
      <c r="F389" s="57" t="s">
        <v>58</v>
      </c>
      <c r="G389" s="57" t="s">
        <v>14</v>
      </c>
      <c r="H389" s="57" t="s">
        <v>34</v>
      </c>
      <c r="I389" s="57" t="str">
        <f t="shared" si="12"/>
        <v>('biosphere3','4af1e88c-f848-4b3e-8a58-20c14de505d9')</v>
      </c>
      <c r="J389" s="57" t="str">
        <f t="shared" si="13"/>
        <v>Argon-41('air', 'lower stratosphere + upper troposphere')</v>
      </c>
      <c r="K389" s="57" t="s">
        <v>7743</v>
      </c>
      <c r="L389" s="57" t="s">
        <v>7744</v>
      </c>
      <c r="M389" s="57" t="s">
        <v>7745</v>
      </c>
    </row>
    <row r="390" spans="1:13" x14ac:dyDescent="0.25">
      <c r="A390" s="58">
        <v>926</v>
      </c>
      <c r="B390" s="57" t="s">
        <v>56</v>
      </c>
      <c r="C390" s="57" t="s">
        <v>27</v>
      </c>
      <c r="D390" s="57" t="s">
        <v>5557</v>
      </c>
      <c r="E390" s="57" t="s">
        <v>7742</v>
      </c>
      <c r="F390" s="57" t="s">
        <v>58</v>
      </c>
      <c r="G390" s="57" t="s">
        <v>14</v>
      </c>
      <c r="H390" s="57" t="s">
        <v>34</v>
      </c>
      <c r="I390" s="57" t="str">
        <f t="shared" si="12"/>
        <v>('biosphere3','091d8157-f865-4858-8ceb-0a49ac84614b')</v>
      </c>
      <c r="J390" s="57" t="str">
        <f t="shared" si="13"/>
        <v>Argon-41('air', 'non-urban air or from high stacks')</v>
      </c>
      <c r="K390" s="57" t="s">
        <v>7743</v>
      </c>
      <c r="L390" s="57" t="s">
        <v>7744</v>
      </c>
      <c r="M390" s="57" t="s">
        <v>7745</v>
      </c>
    </row>
    <row r="391" spans="1:13" x14ac:dyDescent="0.25">
      <c r="A391" s="58">
        <v>3712</v>
      </c>
      <c r="B391" s="57" t="s">
        <v>56</v>
      </c>
      <c r="C391" s="57" t="s">
        <v>44</v>
      </c>
      <c r="D391" s="57" t="s">
        <v>3422</v>
      </c>
      <c r="E391" s="57" t="s">
        <v>7742</v>
      </c>
      <c r="F391" s="57" t="s">
        <v>58</v>
      </c>
      <c r="G391" s="57" t="s">
        <v>14</v>
      </c>
      <c r="H391" s="57" t="s">
        <v>34</v>
      </c>
      <c r="I391" s="57" t="str">
        <f t="shared" si="12"/>
        <v>('biosphere3','6006f0fd-a887-4969-8604-85f31be0b420')</v>
      </c>
      <c r="J391" s="57" t="str">
        <f t="shared" si="13"/>
        <v>Argon-41('air', 'urban air close to ground')</v>
      </c>
      <c r="K391" s="57" t="s">
        <v>7743</v>
      </c>
      <c r="L391" s="57" t="s">
        <v>7744</v>
      </c>
      <c r="M391" s="57" t="s">
        <v>7745</v>
      </c>
    </row>
    <row r="392" spans="1:13" x14ac:dyDescent="0.25">
      <c r="A392" s="58">
        <v>1517</v>
      </c>
      <c r="B392" s="57" t="s">
        <v>56</v>
      </c>
      <c r="C392" s="57" t="s">
        <v>190</v>
      </c>
      <c r="D392" s="57" t="s">
        <v>2219</v>
      </c>
      <c r="E392" s="57" t="s">
        <v>7742</v>
      </c>
      <c r="F392" s="57" t="s">
        <v>58</v>
      </c>
      <c r="G392" s="57" t="s">
        <v>14</v>
      </c>
      <c r="H392" s="57" t="s">
        <v>34</v>
      </c>
      <c r="I392" s="57" t="str">
        <f t="shared" si="12"/>
        <v>('biosphere3','e7edd471-6c72-42b0-8c2b-8dc9f1959c63')</v>
      </c>
      <c r="J392" s="57" t="str">
        <f t="shared" si="13"/>
        <v>Argon-41('air',)</v>
      </c>
      <c r="K392" s="57" t="s">
        <v>7743</v>
      </c>
      <c r="L392" s="57" t="s">
        <v>7744</v>
      </c>
      <c r="M392" s="57" t="s">
        <v>7745</v>
      </c>
    </row>
    <row r="393" spans="1:13" x14ac:dyDescent="0.25">
      <c r="A393" s="58">
        <v>229</v>
      </c>
      <c r="B393" s="57" t="s">
        <v>1511</v>
      </c>
      <c r="C393" s="57" t="s">
        <v>24</v>
      </c>
      <c r="D393" s="57" t="s">
        <v>4720</v>
      </c>
      <c r="E393" s="57" t="s">
        <v>7742</v>
      </c>
      <c r="F393" s="57" t="s">
        <v>1576</v>
      </c>
      <c r="G393" s="57" t="s">
        <v>14</v>
      </c>
      <c r="H393" s="57" t="s">
        <v>15</v>
      </c>
      <c r="I393" s="57" t="str">
        <f t="shared" si="12"/>
        <v>('biosphere3','ed751c30-a896-44f3-9a83-2a5328dde94d')</v>
      </c>
      <c r="J393" s="57" t="str">
        <f t="shared" si="13"/>
        <v>Arsenic('air', 'low population density, long-term')</v>
      </c>
      <c r="K393" s="57" t="s">
        <v>7743</v>
      </c>
      <c r="L393" s="57" t="s">
        <v>7744</v>
      </c>
      <c r="M393" s="57" t="s">
        <v>7745</v>
      </c>
    </row>
    <row r="394" spans="1:13" x14ac:dyDescent="0.25">
      <c r="A394" s="58">
        <v>608</v>
      </c>
      <c r="B394" s="57" t="s">
        <v>1511</v>
      </c>
      <c r="C394" s="57" t="s">
        <v>31</v>
      </c>
      <c r="D394" s="57" t="s">
        <v>2665</v>
      </c>
      <c r="E394" s="57" t="s">
        <v>7742</v>
      </c>
      <c r="F394" s="57" t="s">
        <v>1576</v>
      </c>
      <c r="G394" s="57" t="s">
        <v>14</v>
      </c>
      <c r="H394" s="57" t="s">
        <v>15</v>
      </c>
      <c r="I394" s="57" t="str">
        <f t="shared" si="12"/>
        <v>('biosphere3','cfce0b1a-2873-46fa-8e12-afb5a4213886')</v>
      </c>
      <c r="J394" s="57" t="str">
        <f t="shared" si="13"/>
        <v>Arsenic('air', 'lower stratosphere + upper troposphere')</v>
      </c>
      <c r="K394" s="57" t="s">
        <v>7743</v>
      </c>
      <c r="L394" s="57" t="s">
        <v>7744</v>
      </c>
      <c r="M394" s="57" t="s">
        <v>7745</v>
      </c>
    </row>
    <row r="395" spans="1:13" x14ac:dyDescent="0.25">
      <c r="A395" s="58">
        <v>2424</v>
      </c>
      <c r="B395" s="57" t="s">
        <v>1511</v>
      </c>
      <c r="C395" s="57" t="s">
        <v>27</v>
      </c>
      <c r="D395" s="57" t="s">
        <v>4427</v>
      </c>
      <c r="E395" s="57" t="s">
        <v>7742</v>
      </c>
      <c r="F395" s="57" t="s">
        <v>1576</v>
      </c>
      <c r="G395" s="57" t="s">
        <v>14</v>
      </c>
      <c r="H395" s="57" t="s">
        <v>15</v>
      </c>
      <c r="I395" s="57" t="str">
        <f t="shared" si="12"/>
        <v>('biosphere3','7348af7c-e102-4a03-a0df-efce16469eed')</v>
      </c>
      <c r="J395" s="57" t="str">
        <f t="shared" si="13"/>
        <v>Arsenic('air', 'non-urban air or from high stacks')</v>
      </c>
      <c r="K395" s="57" t="s">
        <v>7743</v>
      </c>
      <c r="L395" s="57" t="s">
        <v>7744</v>
      </c>
      <c r="M395" s="57" t="s">
        <v>7745</v>
      </c>
    </row>
    <row r="396" spans="1:13" x14ac:dyDescent="0.25">
      <c r="A396" s="58">
        <v>2345</v>
      </c>
      <c r="B396" s="57" t="s">
        <v>1511</v>
      </c>
      <c r="C396" s="57" t="s">
        <v>44</v>
      </c>
      <c r="D396" s="57" t="s">
        <v>4690</v>
      </c>
      <c r="E396" s="57" t="s">
        <v>7742</v>
      </c>
      <c r="F396" s="57" t="s">
        <v>1576</v>
      </c>
      <c r="G396" s="57" t="s">
        <v>14</v>
      </c>
      <c r="H396" s="57" t="s">
        <v>15</v>
      </c>
      <c r="I396" s="57" t="str">
        <f t="shared" si="12"/>
        <v>('biosphere3','f4d0a2c8-efef-4188-85da-5801097389a2')</v>
      </c>
      <c r="J396" s="57" t="str">
        <f t="shared" si="13"/>
        <v>Arsenic('air', 'urban air close to ground')</v>
      </c>
      <c r="K396" s="57" t="s">
        <v>7743</v>
      </c>
      <c r="L396" s="57" t="s">
        <v>7744</v>
      </c>
      <c r="M396" s="57" t="s">
        <v>7745</v>
      </c>
    </row>
    <row r="397" spans="1:13" x14ac:dyDescent="0.25">
      <c r="A397" s="58">
        <v>3292</v>
      </c>
      <c r="B397" s="57" t="s">
        <v>1511</v>
      </c>
      <c r="C397" s="57" t="s">
        <v>190</v>
      </c>
      <c r="D397" s="57" t="s">
        <v>2795</v>
      </c>
      <c r="E397" s="57" t="s">
        <v>7742</v>
      </c>
      <c r="F397" s="57" t="s">
        <v>1576</v>
      </c>
      <c r="G397" s="57" t="s">
        <v>14</v>
      </c>
      <c r="H397" s="57" t="s">
        <v>15</v>
      </c>
      <c r="I397" s="57" t="str">
        <f t="shared" si="12"/>
        <v>('biosphere3','dc6dbdaa-9f13-43a8-8af5-6603688c6ad0')</v>
      </c>
      <c r="J397" s="57" t="str">
        <f t="shared" si="13"/>
        <v>Arsenic('air',)</v>
      </c>
      <c r="K397" s="57" t="s">
        <v>7743</v>
      </c>
      <c r="L397" s="57" t="s">
        <v>7744</v>
      </c>
      <c r="M397" s="57" t="s">
        <v>7745</v>
      </c>
    </row>
    <row r="398" spans="1:13" x14ac:dyDescent="0.25">
      <c r="A398" s="58">
        <v>2878</v>
      </c>
      <c r="B398" s="57" t="s">
        <v>1511</v>
      </c>
      <c r="C398" s="57" t="s">
        <v>17</v>
      </c>
      <c r="D398" s="57" t="s">
        <v>4567</v>
      </c>
      <c r="E398" s="57" t="s">
        <v>7742</v>
      </c>
      <c r="F398" s="57" t="s">
        <v>1576</v>
      </c>
      <c r="G398" s="57" t="s">
        <v>14</v>
      </c>
      <c r="H398" s="57" t="s">
        <v>15</v>
      </c>
      <c r="I398" s="57" t="str">
        <f t="shared" si="12"/>
        <v>('biosphere3','4673a799-36a5-4359-ac6a-fa933281bc93')</v>
      </c>
      <c r="J398" s="57" t="str">
        <f t="shared" si="13"/>
        <v>Arsenic('soil', 'agricultural')</v>
      </c>
      <c r="K398" s="57" t="s">
        <v>7743</v>
      </c>
      <c r="L398" s="57" t="s">
        <v>7744</v>
      </c>
      <c r="M398" s="57" t="s">
        <v>7745</v>
      </c>
    </row>
    <row r="399" spans="1:13" x14ac:dyDescent="0.25">
      <c r="A399" s="58">
        <v>4280</v>
      </c>
      <c r="B399" s="57" t="s">
        <v>1511</v>
      </c>
      <c r="C399" s="57" t="s">
        <v>143</v>
      </c>
      <c r="D399" s="57" t="s">
        <v>4053</v>
      </c>
      <c r="E399" s="57" t="s">
        <v>7742</v>
      </c>
      <c r="F399" s="57" t="s">
        <v>1576</v>
      </c>
      <c r="G399" s="57" t="s">
        <v>14</v>
      </c>
      <c r="H399" s="57" t="s">
        <v>15</v>
      </c>
      <c r="I399" s="57" t="str">
        <f t="shared" si="12"/>
        <v>('biosphere3','1e19d86e-968d-4428-984f-70bfd843a8f4')</v>
      </c>
      <c r="J399" s="57" t="str">
        <f t="shared" si="13"/>
        <v>Arsenic('soil', 'forestry')</v>
      </c>
      <c r="K399" s="57" t="s">
        <v>7743</v>
      </c>
      <c r="L399" s="57" t="s">
        <v>7744</v>
      </c>
      <c r="M399" s="57" t="s">
        <v>7745</v>
      </c>
    </row>
    <row r="400" spans="1:13" x14ac:dyDescent="0.25">
      <c r="A400" s="58">
        <v>3207</v>
      </c>
      <c r="B400" s="57" t="s">
        <v>1511</v>
      </c>
      <c r="C400" s="57" t="s">
        <v>200</v>
      </c>
      <c r="D400" s="57" t="s">
        <v>1575</v>
      </c>
      <c r="E400" s="57" t="s">
        <v>7742</v>
      </c>
      <c r="F400" s="57" t="s">
        <v>1576</v>
      </c>
      <c r="G400" s="57" t="s">
        <v>14</v>
      </c>
      <c r="H400" s="57" t="s">
        <v>15</v>
      </c>
      <c r="I400" s="57" t="str">
        <f t="shared" si="12"/>
        <v>('biosphere3','ebc4c2a3-c004-4053-8048-f41fdd9324c8')</v>
      </c>
      <c r="J400" s="57" t="str">
        <f t="shared" si="13"/>
        <v>Arsenic('soil', 'industrial')</v>
      </c>
      <c r="K400" s="57" t="s">
        <v>7743</v>
      </c>
      <c r="L400" s="57" t="s">
        <v>7744</v>
      </c>
      <c r="M400" s="57" t="s">
        <v>7745</v>
      </c>
    </row>
    <row r="401" spans="1:13" x14ac:dyDescent="0.25">
      <c r="A401" s="58">
        <v>4297</v>
      </c>
      <c r="B401" s="57" t="s">
        <v>1511</v>
      </c>
      <c r="C401" s="57" t="s">
        <v>389</v>
      </c>
      <c r="D401" s="57" t="s">
        <v>5776</v>
      </c>
      <c r="E401" s="57" t="s">
        <v>7742</v>
      </c>
      <c r="F401" s="57" t="s">
        <v>1576</v>
      </c>
      <c r="G401" s="57" t="s">
        <v>14</v>
      </c>
      <c r="H401" s="57" t="s">
        <v>15</v>
      </c>
      <c r="I401" s="57" t="str">
        <f t="shared" si="12"/>
        <v>('biosphere3','fc84887d-158e-4067-80dc-9743165bd70d')</v>
      </c>
      <c r="J401" s="57" t="str">
        <f t="shared" si="13"/>
        <v>Arsenic('soil',)</v>
      </c>
      <c r="K401" s="57" t="s">
        <v>7743</v>
      </c>
      <c r="L401" s="57" t="s">
        <v>7744</v>
      </c>
      <c r="M401" s="57" t="s">
        <v>7745</v>
      </c>
    </row>
    <row r="402" spans="1:13" x14ac:dyDescent="0.25">
      <c r="A402" s="58">
        <v>454</v>
      </c>
      <c r="B402" s="57" t="s">
        <v>1511</v>
      </c>
      <c r="C402" s="57" t="s">
        <v>60</v>
      </c>
      <c r="D402" s="57" t="s">
        <v>1512</v>
      </c>
      <c r="E402" s="57" t="s">
        <v>7742</v>
      </c>
      <c r="F402" s="57" t="s">
        <v>1513</v>
      </c>
      <c r="G402" s="57" t="s">
        <v>38</v>
      </c>
      <c r="H402" s="57" t="s">
        <v>15</v>
      </c>
      <c r="I402" s="57" t="str">
        <f t="shared" si="12"/>
        <v>('biosphere3','e16fd15c-0ebc-55ba-8d3b-9704f13663cb')</v>
      </c>
      <c r="J402" s="57" t="str">
        <f t="shared" si="13"/>
        <v>Arsenic, in ground('natural resource', 'in ground')</v>
      </c>
      <c r="K402" s="57" t="s">
        <v>7743</v>
      </c>
      <c r="L402" s="57" t="s">
        <v>7744</v>
      </c>
      <c r="M402" s="57" t="s">
        <v>7745</v>
      </c>
    </row>
    <row r="403" spans="1:13" x14ac:dyDescent="0.25">
      <c r="A403" s="58">
        <v>1057</v>
      </c>
      <c r="B403" s="57" t="s">
        <v>2270</v>
      </c>
      <c r="C403" s="57" t="s">
        <v>71</v>
      </c>
      <c r="D403" s="57" t="s">
        <v>2271</v>
      </c>
      <c r="E403" s="57" t="s">
        <v>7742</v>
      </c>
      <c r="F403" s="57" t="s">
        <v>2272</v>
      </c>
      <c r="G403" s="57" t="s">
        <v>14</v>
      </c>
      <c r="H403" s="57" t="s">
        <v>15</v>
      </c>
      <c r="I403" s="57" t="str">
        <f t="shared" si="12"/>
        <v>('biosphere3','1f607ae2-b42d-4411-90b8-e9bbac66a554')</v>
      </c>
      <c r="J403" s="57" t="str">
        <f t="shared" si="13"/>
        <v>Arsenic, ion('water', 'ground-')</v>
      </c>
      <c r="K403" s="57" t="s">
        <v>7743</v>
      </c>
      <c r="L403" s="57" t="s">
        <v>7744</v>
      </c>
      <c r="M403" s="57" t="s">
        <v>7745</v>
      </c>
    </row>
    <row r="404" spans="1:13" x14ac:dyDescent="0.25">
      <c r="A404" s="58">
        <v>909</v>
      </c>
      <c r="B404" s="57" t="s">
        <v>2270</v>
      </c>
      <c r="C404" s="57" t="s">
        <v>100</v>
      </c>
      <c r="D404" s="57" t="s">
        <v>3821</v>
      </c>
      <c r="E404" s="57" t="s">
        <v>7742</v>
      </c>
      <c r="F404" s="57" t="s">
        <v>2272</v>
      </c>
      <c r="G404" s="57" t="s">
        <v>14</v>
      </c>
      <c r="H404" s="57" t="s">
        <v>15</v>
      </c>
      <c r="I404" s="57" t="str">
        <f t="shared" si="12"/>
        <v>('biosphere3','e60edb16-3c74-415b-9aff-a22a6f49fecb')</v>
      </c>
      <c r="J404" s="57" t="str">
        <f t="shared" si="13"/>
        <v>Arsenic, ion('water', 'ground-, long-term')</v>
      </c>
      <c r="K404" s="57" t="s">
        <v>7743</v>
      </c>
      <c r="L404" s="57" t="s">
        <v>7744</v>
      </c>
      <c r="M404" s="57" t="s">
        <v>7745</v>
      </c>
    </row>
    <row r="405" spans="1:13" x14ac:dyDescent="0.25">
      <c r="A405" s="58">
        <v>1968</v>
      </c>
      <c r="B405" s="57" t="s">
        <v>2270</v>
      </c>
      <c r="C405" s="57" t="s">
        <v>10</v>
      </c>
      <c r="D405" s="57" t="s">
        <v>4131</v>
      </c>
      <c r="E405" s="57" t="s">
        <v>7742</v>
      </c>
      <c r="F405" s="57" t="s">
        <v>2272</v>
      </c>
      <c r="G405" s="57" t="s">
        <v>14</v>
      </c>
      <c r="H405" s="57" t="s">
        <v>15</v>
      </c>
      <c r="I405" s="57" t="str">
        <f t="shared" si="12"/>
        <v>('biosphere3','d70b4182-d633-4178-84c0-8854f5f6594b')</v>
      </c>
      <c r="J405" s="57" t="str">
        <f t="shared" si="13"/>
        <v>Arsenic, ion('water', 'ocean')</v>
      </c>
      <c r="K405" s="57" t="s">
        <v>7743</v>
      </c>
      <c r="L405" s="57" t="s">
        <v>7744</v>
      </c>
      <c r="M405" s="57" t="s">
        <v>7745</v>
      </c>
    </row>
    <row r="406" spans="1:13" x14ac:dyDescent="0.25">
      <c r="A406" s="58">
        <v>2256</v>
      </c>
      <c r="B406" s="57" t="s">
        <v>2270</v>
      </c>
      <c r="C406" s="57" t="s">
        <v>91</v>
      </c>
      <c r="D406" s="57" t="s">
        <v>4441</v>
      </c>
      <c r="E406" s="57" t="s">
        <v>7742</v>
      </c>
      <c r="F406" s="57" t="s">
        <v>2272</v>
      </c>
      <c r="G406" s="57" t="s">
        <v>14</v>
      </c>
      <c r="H406" s="57" t="s">
        <v>15</v>
      </c>
      <c r="I406" s="57" t="str">
        <f t="shared" si="12"/>
        <v>('biosphere3','8c8ffaa5-84ed-4668-ba7d-80fd0f47013f')</v>
      </c>
      <c r="J406" s="57" t="str">
        <f t="shared" si="13"/>
        <v>Arsenic, ion('water', 'surface water')</v>
      </c>
      <c r="K406" s="57" t="s">
        <v>7743</v>
      </c>
      <c r="L406" s="57" t="s">
        <v>7744</v>
      </c>
      <c r="M406" s="57" t="s">
        <v>7745</v>
      </c>
    </row>
    <row r="407" spans="1:13" x14ac:dyDescent="0.25">
      <c r="A407" s="58">
        <v>4055</v>
      </c>
      <c r="B407" s="57" t="s">
        <v>2270</v>
      </c>
      <c r="C407" s="57" t="s">
        <v>48</v>
      </c>
      <c r="D407" s="57" t="s">
        <v>3048</v>
      </c>
      <c r="E407" s="57" t="s">
        <v>7742</v>
      </c>
      <c r="F407" s="57" t="s">
        <v>2272</v>
      </c>
      <c r="G407" s="57" t="s">
        <v>14</v>
      </c>
      <c r="H407" s="57" t="s">
        <v>15</v>
      </c>
      <c r="I407" s="57" t="str">
        <f t="shared" si="12"/>
        <v>('biosphere3','e1bd008f-c3c2-47f1-ab60-35e1a842acc0')</v>
      </c>
      <c r="J407" s="57" t="str">
        <f t="shared" si="13"/>
        <v>Arsenic, ion('water',)</v>
      </c>
      <c r="K407" s="57" t="s">
        <v>7743</v>
      </c>
      <c r="L407" s="57" t="s">
        <v>7744</v>
      </c>
      <c r="M407" s="57" t="s">
        <v>7745</v>
      </c>
    </row>
    <row r="408" spans="1:13" x14ac:dyDescent="0.25">
      <c r="A408" s="58">
        <v>3548</v>
      </c>
      <c r="B408" s="57" t="s">
        <v>3203</v>
      </c>
      <c r="C408" s="57" t="s">
        <v>24</v>
      </c>
      <c r="D408" s="57" t="s">
        <v>6659</v>
      </c>
      <c r="E408" s="57" t="s">
        <v>7742</v>
      </c>
      <c r="F408" s="57" t="s">
        <v>3205</v>
      </c>
      <c r="G408" s="57" t="s">
        <v>14</v>
      </c>
      <c r="H408" s="57" t="s">
        <v>15</v>
      </c>
      <c r="I408" s="57" t="str">
        <f t="shared" si="12"/>
        <v>('biosphere3','a592250d-c73f-4c22-8a20-7f3383f996f0')</v>
      </c>
      <c r="J408" s="57" t="str">
        <f t="shared" si="13"/>
        <v>Arsine('air', 'low population density, long-term')</v>
      </c>
      <c r="K408" s="57" t="s">
        <v>7743</v>
      </c>
      <c r="L408" s="57" t="s">
        <v>7744</v>
      </c>
      <c r="M408" s="57" t="s">
        <v>7745</v>
      </c>
    </row>
    <row r="409" spans="1:13" x14ac:dyDescent="0.25">
      <c r="A409" s="58">
        <v>79</v>
      </c>
      <c r="B409" s="57" t="s">
        <v>3203</v>
      </c>
      <c r="C409" s="57" t="s">
        <v>31</v>
      </c>
      <c r="D409" s="57" t="s">
        <v>4625</v>
      </c>
      <c r="E409" s="57" t="s">
        <v>7742</v>
      </c>
      <c r="F409" s="57" t="s">
        <v>3205</v>
      </c>
      <c r="G409" s="57" t="s">
        <v>14</v>
      </c>
      <c r="H409" s="57" t="s">
        <v>15</v>
      </c>
      <c r="I409" s="57" t="str">
        <f t="shared" si="12"/>
        <v>('biosphere3','652c8dd0-bc61-4ac0-b15f-fa9be858645d')</v>
      </c>
      <c r="J409" s="57" t="str">
        <f t="shared" si="13"/>
        <v>Arsine('air', 'lower stratosphere + upper troposphere')</v>
      </c>
      <c r="K409" s="57" t="s">
        <v>7743</v>
      </c>
      <c r="L409" s="57" t="s">
        <v>7744</v>
      </c>
      <c r="M409" s="57" t="s">
        <v>7745</v>
      </c>
    </row>
    <row r="410" spans="1:13" x14ac:dyDescent="0.25">
      <c r="A410" s="58">
        <v>1354</v>
      </c>
      <c r="B410" s="57" t="s">
        <v>3203</v>
      </c>
      <c r="C410" s="57" t="s">
        <v>27</v>
      </c>
      <c r="D410" s="57" t="s">
        <v>3204</v>
      </c>
      <c r="E410" s="57" t="s">
        <v>7742</v>
      </c>
      <c r="F410" s="57" t="s">
        <v>3205</v>
      </c>
      <c r="G410" s="57" t="s">
        <v>14</v>
      </c>
      <c r="H410" s="57" t="s">
        <v>15</v>
      </c>
      <c r="I410" s="57" t="str">
        <f t="shared" si="12"/>
        <v>('biosphere3','c03dae87-d4f6-4521-b15a-18ef2cbe9ed0')</v>
      </c>
      <c r="J410" s="57" t="str">
        <f t="shared" si="13"/>
        <v>Arsine('air', 'non-urban air or from high stacks')</v>
      </c>
      <c r="K410" s="57" t="s">
        <v>7743</v>
      </c>
      <c r="L410" s="57" t="s">
        <v>7744</v>
      </c>
      <c r="M410" s="57" t="s">
        <v>7745</v>
      </c>
    </row>
    <row r="411" spans="1:13" x14ac:dyDescent="0.25">
      <c r="A411" s="58">
        <v>1076</v>
      </c>
      <c r="B411" s="57" t="s">
        <v>3203</v>
      </c>
      <c r="C411" s="57" t="s">
        <v>44</v>
      </c>
      <c r="D411" s="57" t="s">
        <v>6742</v>
      </c>
      <c r="E411" s="57" t="s">
        <v>7742</v>
      </c>
      <c r="F411" s="57" t="s">
        <v>3205</v>
      </c>
      <c r="G411" s="57" t="s">
        <v>14</v>
      </c>
      <c r="H411" s="57" t="s">
        <v>15</v>
      </c>
      <c r="I411" s="57" t="str">
        <f t="shared" si="12"/>
        <v>('biosphere3','fd9a5a38-992d-4c53-9b0f-16a69d37fb54')</v>
      </c>
      <c r="J411" s="57" t="str">
        <f t="shared" si="13"/>
        <v>Arsine('air', 'urban air close to ground')</v>
      </c>
      <c r="K411" s="57" t="s">
        <v>7743</v>
      </c>
      <c r="L411" s="57" t="s">
        <v>7744</v>
      </c>
      <c r="M411" s="57" t="s">
        <v>7745</v>
      </c>
    </row>
    <row r="412" spans="1:13" x14ac:dyDescent="0.25">
      <c r="A412" s="58">
        <v>1385</v>
      </c>
      <c r="B412" s="57" t="s">
        <v>3203</v>
      </c>
      <c r="C412" s="57" t="s">
        <v>190</v>
      </c>
      <c r="D412" s="57" t="s">
        <v>4937</v>
      </c>
      <c r="E412" s="57" t="s">
        <v>7742</v>
      </c>
      <c r="F412" s="57" t="s">
        <v>3205</v>
      </c>
      <c r="G412" s="57" t="s">
        <v>14</v>
      </c>
      <c r="H412" s="57" t="s">
        <v>15</v>
      </c>
      <c r="I412" s="57" t="str">
        <f t="shared" si="12"/>
        <v>('biosphere3','aeae7594-af69-46d2-9965-8c235b5c3fe3')</v>
      </c>
      <c r="J412" s="57" t="str">
        <f t="shared" si="13"/>
        <v>Arsine('air',)</v>
      </c>
      <c r="K412" s="57" t="s">
        <v>7743</v>
      </c>
      <c r="L412" s="57" t="s">
        <v>7744</v>
      </c>
      <c r="M412" s="57" t="s">
        <v>7745</v>
      </c>
    </row>
    <row r="413" spans="1:13" x14ac:dyDescent="0.25">
      <c r="A413" s="58">
        <v>697</v>
      </c>
      <c r="B413" s="57" t="s">
        <v>1518</v>
      </c>
      <c r="C413" s="57" t="s">
        <v>60</v>
      </c>
      <c r="D413" s="57" t="s">
        <v>1519</v>
      </c>
      <c r="E413" s="57" t="s">
        <v>7742</v>
      </c>
      <c r="F413" s="57" t="s">
        <v>1520</v>
      </c>
      <c r="G413" s="57" t="s">
        <v>38</v>
      </c>
      <c r="H413" s="57" t="s">
        <v>15</v>
      </c>
      <c r="I413" s="57" t="str">
        <f t="shared" si="12"/>
        <v>('biosphere3','e58cbe2f-15da-5fbe-8899-d632e3cbdfe9')</v>
      </c>
      <c r="J413" s="57" t="str">
        <f t="shared" si="13"/>
        <v>Astatine, in ground('natural resource', 'in ground')</v>
      </c>
      <c r="K413" s="57" t="s">
        <v>7743</v>
      </c>
      <c r="L413" s="57" t="s">
        <v>7744</v>
      </c>
      <c r="M413" s="57" t="s">
        <v>7745</v>
      </c>
    </row>
    <row r="414" spans="1:13" x14ac:dyDescent="0.25">
      <c r="A414" s="58">
        <v>3532</v>
      </c>
      <c r="B414" s="57" t="s">
        <v>6300</v>
      </c>
      <c r="C414" s="57" t="s">
        <v>17</v>
      </c>
      <c r="D414" s="57" t="s">
        <v>6301</v>
      </c>
      <c r="E414" s="57" t="s">
        <v>7742</v>
      </c>
      <c r="F414" s="57" t="s">
        <v>6302</v>
      </c>
      <c r="G414" s="57" t="s">
        <v>14</v>
      </c>
      <c r="H414" s="57" t="s">
        <v>15</v>
      </c>
      <c r="I414" s="57" t="str">
        <f t="shared" si="12"/>
        <v>('biosphere3','042de84f-261d-4e29-bb7d-f43601cc2c7d')</v>
      </c>
      <c r="J414" s="57" t="str">
        <f t="shared" si="13"/>
        <v>Asulam('soil', 'agricultural')</v>
      </c>
      <c r="K414" s="57" t="s">
        <v>7743</v>
      </c>
      <c r="L414" s="57" t="s">
        <v>7744</v>
      </c>
      <c r="M414" s="57" t="s">
        <v>7745</v>
      </c>
    </row>
    <row r="415" spans="1:13" x14ac:dyDescent="0.25">
      <c r="A415" s="58">
        <v>3176</v>
      </c>
      <c r="B415" s="57" t="s">
        <v>573</v>
      </c>
      <c r="C415" s="57" t="s">
        <v>27</v>
      </c>
      <c r="D415" s="57" t="s">
        <v>3452</v>
      </c>
      <c r="E415" s="57" t="s">
        <v>7742</v>
      </c>
      <c r="F415" s="57" t="s">
        <v>575</v>
      </c>
      <c r="G415" s="57" t="s">
        <v>14</v>
      </c>
      <c r="H415" s="57" t="s">
        <v>15</v>
      </c>
      <c r="I415" s="57" t="str">
        <f t="shared" si="12"/>
        <v>('biosphere3','c63b5ff6-0ca1-44a0-92ba-f634fb8373ad')</v>
      </c>
      <c r="J415" s="57" t="str">
        <f t="shared" si="13"/>
        <v>Atrazine('air', 'non-urban air or from high stacks')</v>
      </c>
      <c r="K415" s="57" t="s">
        <v>7743</v>
      </c>
      <c r="L415" s="57" t="s">
        <v>7744</v>
      </c>
      <c r="M415" s="57" t="s">
        <v>7745</v>
      </c>
    </row>
    <row r="416" spans="1:13" x14ac:dyDescent="0.25">
      <c r="A416" s="58">
        <v>2925</v>
      </c>
      <c r="B416" s="57" t="s">
        <v>573</v>
      </c>
      <c r="C416" s="57" t="s">
        <v>17</v>
      </c>
      <c r="D416" s="57" t="s">
        <v>6474</v>
      </c>
      <c r="E416" s="57" t="s">
        <v>7742</v>
      </c>
      <c r="F416" s="57" t="s">
        <v>575</v>
      </c>
      <c r="G416" s="57" t="s">
        <v>14</v>
      </c>
      <c r="H416" s="57" t="s">
        <v>15</v>
      </c>
      <c r="I416" s="57" t="str">
        <f t="shared" si="12"/>
        <v>('biosphere3','efd3798a-ff6b-46ef-b408-0e74d80548cc')</v>
      </c>
      <c r="J416" s="57" t="str">
        <f t="shared" si="13"/>
        <v>Atrazine('soil', 'agricultural')</v>
      </c>
      <c r="K416" s="57" t="s">
        <v>7743</v>
      </c>
      <c r="L416" s="57" t="s">
        <v>7744</v>
      </c>
      <c r="M416" s="57" t="s">
        <v>7745</v>
      </c>
    </row>
    <row r="417" spans="1:13" x14ac:dyDescent="0.25">
      <c r="A417" s="58">
        <v>1014</v>
      </c>
      <c r="B417" s="57" t="s">
        <v>573</v>
      </c>
      <c r="C417" s="57" t="s">
        <v>71</v>
      </c>
      <c r="D417" s="57" t="s">
        <v>4896</v>
      </c>
      <c r="E417" s="57" t="s">
        <v>7742</v>
      </c>
      <c r="F417" s="57" t="s">
        <v>575</v>
      </c>
      <c r="G417" s="57" t="s">
        <v>14</v>
      </c>
      <c r="H417" s="57" t="s">
        <v>15</v>
      </c>
      <c r="I417" s="57" t="str">
        <f t="shared" si="12"/>
        <v>('biosphere3','e04d6f3d-1cb2-4ab1-aef9-fd0221028fe2')</v>
      </c>
      <c r="J417" s="57" t="str">
        <f t="shared" si="13"/>
        <v>Atrazine('water', 'ground-')</v>
      </c>
      <c r="K417" s="57" t="s">
        <v>7743</v>
      </c>
      <c r="L417" s="57" t="s">
        <v>7744</v>
      </c>
      <c r="M417" s="57" t="s">
        <v>7745</v>
      </c>
    </row>
    <row r="418" spans="1:13" x14ac:dyDescent="0.25">
      <c r="A418" s="58">
        <v>3170</v>
      </c>
      <c r="B418" s="57" t="s">
        <v>573</v>
      </c>
      <c r="C418" s="57" t="s">
        <v>91</v>
      </c>
      <c r="D418" s="57" t="s">
        <v>574</v>
      </c>
      <c r="E418" s="57" t="s">
        <v>7742</v>
      </c>
      <c r="F418" s="57" t="s">
        <v>575</v>
      </c>
      <c r="G418" s="57" t="s">
        <v>14</v>
      </c>
      <c r="H418" s="57" t="s">
        <v>15</v>
      </c>
      <c r="I418" s="57" t="str">
        <f t="shared" si="12"/>
        <v>('biosphere3','fed759dd-dac7-4d8a-abd1-886fd858b654')</v>
      </c>
      <c r="J418" s="57" t="str">
        <f t="shared" si="13"/>
        <v>Atrazine('water', 'surface water')</v>
      </c>
      <c r="K418" s="57" t="s">
        <v>7743</v>
      </c>
      <c r="L418" s="57" t="s">
        <v>7744</v>
      </c>
      <c r="M418" s="57" t="s">
        <v>7745</v>
      </c>
    </row>
    <row r="419" spans="1:13" x14ac:dyDescent="0.25">
      <c r="A419" s="58">
        <v>3123</v>
      </c>
      <c r="B419" s="57" t="s">
        <v>3311</v>
      </c>
      <c r="C419" s="57" t="s">
        <v>17</v>
      </c>
      <c r="D419" s="57" t="s">
        <v>3312</v>
      </c>
      <c r="E419" s="57" t="s">
        <v>7742</v>
      </c>
      <c r="F419" s="57" t="s">
        <v>3313</v>
      </c>
      <c r="G419" s="57" t="s">
        <v>14</v>
      </c>
      <c r="H419" s="57" t="s">
        <v>15</v>
      </c>
      <c r="I419" s="57" t="str">
        <f t="shared" si="12"/>
        <v>('biosphere3','0f74b213-664e-5da8-b700-bf2c01a9c57a')</v>
      </c>
      <c r="J419" s="57" t="str">
        <f t="shared" si="13"/>
        <v>Azaconazol('soil', 'agricultural')</v>
      </c>
      <c r="K419" s="57" t="s">
        <v>7743</v>
      </c>
      <c r="L419" s="57" t="s">
        <v>7744</v>
      </c>
      <c r="M419" s="57" t="s">
        <v>7745</v>
      </c>
    </row>
    <row r="420" spans="1:13" x14ac:dyDescent="0.25">
      <c r="A420" s="58">
        <v>541</v>
      </c>
      <c r="B420" s="57" t="s">
        <v>244</v>
      </c>
      <c r="C420" s="57" t="s">
        <v>17</v>
      </c>
      <c r="D420" s="57" t="s">
        <v>245</v>
      </c>
      <c r="E420" s="57" t="s">
        <v>7742</v>
      </c>
      <c r="F420" s="57" t="s">
        <v>246</v>
      </c>
      <c r="G420" s="57" t="s">
        <v>14</v>
      </c>
      <c r="H420" s="57" t="s">
        <v>15</v>
      </c>
      <c r="I420" s="57" t="str">
        <f t="shared" si="12"/>
        <v>('biosphere3','49cf6a32-97db-5cf4-b1d6-47ea6fd1e4c8')</v>
      </c>
      <c r="J420" s="57" t="str">
        <f t="shared" si="13"/>
        <v>Azadirachtin('soil', 'agricultural')</v>
      </c>
      <c r="K420" s="57" t="s">
        <v>7743</v>
      </c>
      <c r="L420" s="57" t="s">
        <v>7744</v>
      </c>
      <c r="M420" s="57" t="s">
        <v>7745</v>
      </c>
    </row>
    <row r="421" spans="1:13" x14ac:dyDescent="0.25">
      <c r="A421" s="58">
        <v>1262</v>
      </c>
      <c r="B421" s="57" t="s">
        <v>4460</v>
      </c>
      <c r="C421" s="57" t="s">
        <v>17</v>
      </c>
      <c r="D421" s="57" t="s">
        <v>4461</v>
      </c>
      <c r="E421" s="57" t="s">
        <v>7742</v>
      </c>
      <c r="F421" s="57" t="s">
        <v>4462</v>
      </c>
      <c r="G421" s="57" t="s">
        <v>14</v>
      </c>
      <c r="H421" s="57" t="s">
        <v>15</v>
      </c>
      <c r="I421" s="57" t="str">
        <f t="shared" si="12"/>
        <v>('biosphere3','c10f1360-e1dc-44fa-8c2d-00bdd8524724')</v>
      </c>
      <c r="J421" s="57" t="str">
        <f t="shared" si="13"/>
        <v>Azinphos-methyl('soil', 'agricultural')</v>
      </c>
      <c r="K421" s="57" t="s">
        <v>7743</v>
      </c>
      <c r="L421" s="57" t="s">
        <v>7744</v>
      </c>
      <c r="M421" s="57" t="s">
        <v>7745</v>
      </c>
    </row>
    <row r="422" spans="1:13" x14ac:dyDescent="0.25">
      <c r="A422" s="58">
        <v>110</v>
      </c>
      <c r="B422" s="57" t="s">
        <v>1828</v>
      </c>
      <c r="C422" s="57" t="s">
        <v>17</v>
      </c>
      <c r="D422" s="57" t="s">
        <v>1829</v>
      </c>
      <c r="E422" s="57" t="s">
        <v>7742</v>
      </c>
      <c r="F422" s="57" t="s">
        <v>1830</v>
      </c>
      <c r="G422" s="57" t="s">
        <v>14</v>
      </c>
      <c r="H422" s="57" t="s">
        <v>15</v>
      </c>
      <c r="I422" s="57" t="str">
        <f t="shared" si="12"/>
        <v>('biosphere3','3f3d97d7-6ecb-5b48-8bb1-2bada023950e')</v>
      </c>
      <c r="J422" s="57" t="str">
        <f t="shared" si="13"/>
        <v>Aziprotryne('soil', 'agricultural')</v>
      </c>
      <c r="K422" s="57" t="s">
        <v>7743</v>
      </c>
      <c r="L422" s="57" t="s">
        <v>7744</v>
      </c>
      <c r="M422" s="57" t="s">
        <v>7745</v>
      </c>
    </row>
    <row r="423" spans="1:13" x14ac:dyDescent="0.25">
      <c r="A423" s="58">
        <v>4059</v>
      </c>
      <c r="B423" s="57" t="s">
        <v>746</v>
      </c>
      <c r="C423" s="57" t="s">
        <v>27</v>
      </c>
      <c r="D423" s="57" t="s">
        <v>2360</v>
      </c>
      <c r="E423" s="57" t="s">
        <v>7742</v>
      </c>
      <c r="F423" s="57" t="s">
        <v>748</v>
      </c>
      <c r="G423" s="57" t="s">
        <v>14</v>
      </c>
      <c r="H423" s="57" t="s">
        <v>15</v>
      </c>
      <c r="I423" s="57" t="str">
        <f t="shared" si="12"/>
        <v>('biosphere3','0b5b83a4-ef85-4db6-a739-79f8e00d5dac')</v>
      </c>
      <c r="J423" s="57" t="str">
        <f t="shared" si="13"/>
        <v>Azoxystrobin('air', 'non-urban air or from high stacks')</v>
      </c>
      <c r="K423" s="57" t="s">
        <v>7743</v>
      </c>
      <c r="L423" s="57" t="s">
        <v>7744</v>
      </c>
      <c r="M423" s="57" t="s">
        <v>7745</v>
      </c>
    </row>
    <row r="424" spans="1:13" x14ac:dyDescent="0.25">
      <c r="A424" s="58">
        <v>4154</v>
      </c>
      <c r="B424" s="57" t="s">
        <v>746</v>
      </c>
      <c r="C424" s="57" t="s">
        <v>17</v>
      </c>
      <c r="D424" s="57" t="s">
        <v>747</v>
      </c>
      <c r="E424" s="57" t="s">
        <v>7742</v>
      </c>
      <c r="F424" s="57" t="s">
        <v>748</v>
      </c>
      <c r="G424" s="57" t="s">
        <v>14</v>
      </c>
      <c r="H424" s="57" t="s">
        <v>15</v>
      </c>
      <c r="I424" s="57" t="str">
        <f t="shared" si="12"/>
        <v>('biosphere3','e69b028e-e549-4869-ae4a-b85ef8bcb7a9')</v>
      </c>
      <c r="J424" s="57" t="str">
        <f t="shared" si="13"/>
        <v>Azoxystrobin('soil', 'agricultural')</v>
      </c>
      <c r="K424" s="57" t="s">
        <v>7743</v>
      </c>
      <c r="L424" s="57" t="s">
        <v>7744</v>
      </c>
      <c r="M424" s="57" t="s">
        <v>7745</v>
      </c>
    </row>
    <row r="425" spans="1:13" x14ac:dyDescent="0.25">
      <c r="A425" s="58">
        <v>1672</v>
      </c>
      <c r="B425" s="57" t="s">
        <v>746</v>
      </c>
      <c r="C425" s="57" t="s">
        <v>71</v>
      </c>
      <c r="D425" s="57" t="s">
        <v>7784</v>
      </c>
      <c r="E425" s="57" t="s">
        <v>7742</v>
      </c>
      <c r="F425" s="57" t="s">
        <v>748</v>
      </c>
      <c r="G425" s="57" t="s">
        <v>14</v>
      </c>
      <c r="H425" s="57" t="s">
        <v>15</v>
      </c>
      <c r="I425" s="57" t="str">
        <f t="shared" si="12"/>
        <v>('biosphere3','a6f022be-e24e-5d56-898e-98d4074c594f')</v>
      </c>
      <c r="J425" s="57" t="str">
        <f t="shared" si="13"/>
        <v>Azoxystrobin('water', 'ground-')</v>
      </c>
      <c r="K425" s="57" t="s">
        <v>7743</v>
      </c>
      <c r="L425" s="57" t="s">
        <v>7744</v>
      </c>
      <c r="M425" s="57" t="s">
        <v>7745</v>
      </c>
    </row>
    <row r="426" spans="1:13" x14ac:dyDescent="0.25">
      <c r="A426" s="58">
        <v>116</v>
      </c>
      <c r="B426" s="57" t="s">
        <v>3303</v>
      </c>
      <c r="C426" s="57" t="s">
        <v>71</v>
      </c>
      <c r="D426" s="57" t="s">
        <v>3304</v>
      </c>
      <c r="E426" s="57" t="s">
        <v>7742</v>
      </c>
      <c r="F426" s="57" t="s">
        <v>3305</v>
      </c>
      <c r="G426" s="57" t="s">
        <v>14</v>
      </c>
      <c r="H426" s="57" t="s">
        <v>15</v>
      </c>
      <c r="I426" s="57" t="str">
        <f t="shared" si="12"/>
        <v>('biosphere3','9c8ad71b-7d45-46f9-85eb-ae0fcb0eeeab')</v>
      </c>
      <c r="J426" s="57" t="str">
        <f t="shared" si="13"/>
        <v>Barite('water', 'ground-')</v>
      </c>
      <c r="K426" s="57" t="s">
        <v>7743</v>
      </c>
      <c r="L426" s="57" t="s">
        <v>7744</v>
      </c>
      <c r="M426" s="57" t="s">
        <v>7745</v>
      </c>
    </row>
    <row r="427" spans="1:13" x14ac:dyDescent="0.25">
      <c r="A427" s="58">
        <v>4058</v>
      </c>
      <c r="B427" s="57" t="s">
        <v>3303</v>
      </c>
      <c r="C427" s="57" t="s">
        <v>100</v>
      </c>
      <c r="D427" s="57" t="s">
        <v>3535</v>
      </c>
      <c r="E427" s="57" t="s">
        <v>7742</v>
      </c>
      <c r="F427" s="57" t="s">
        <v>3305</v>
      </c>
      <c r="G427" s="57" t="s">
        <v>14</v>
      </c>
      <c r="H427" s="57" t="s">
        <v>15</v>
      </c>
      <c r="I427" s="57" t="str">
        <f t="shared" si="12"/>
        <v>('biosphere3','c975a4d6-eb2f-4607-9ddd-27577a37e3ba')</v>
      </c>
      <c r="J427" s="57" t="str">
        <f t="shared" si="13"/>
        <v>Barite('water', 'ground-, long-term')</v>
      </c>
      <c r="K427" s="57" t="s">
        <v>7743</v>
      </c>
      <c r="L427" s="57" t="s">
        <v>7744</v>
      </c>
      <c r="M427" s="57" t="s">
        <v>7745</v>
      </c>
    </row>
    <row r="428" spans="1:13" x14ac:dyDescent="0.25">
      <c r="A428" s="58">
        <v>2045</v>
      </c>
      <c r="B428" s="57" t="s">
        <v>3303</v>
      </c>
      <c r="C428" s="57" t="s">
        <v>10</v>
      </c>
      <c r="D428" s="57" t="s">
        <v>6269</v>
      </c>
      <c r="E428" s="57" t="s">
        <v>7742</v>
      </c>
      <c r="F428" s="57" t="s">
        <v>3305</v>
      </c>
      <c r="G428" s="57" t="s">
        <v>14</v>
      </c>
      <c r="H428" s="57" t="s">
        <v>15</v>
      </c>
      <c r="I428" s="57" t="str">
        <f t="shared" si="12"/>
        <v>('biosphere3','60ea7a31-8f27-46af-bfe5-66417f00088b')</v>
      </c>
      <c r="J428" s="57" t="str">
        <f t="shared" si="13"/>
        <v>Barite('water', 'ocean')</v>
      </c>
      <c r="K428" s="57" t="s">
        <v>7743</v>
      </c>
      <c r="L428" s="57" t="s">
        <v>7744</v>
      </c>
      <c r="M428" s="57" t="s">
        <v>7745</v>
      </c>
    </row>
    <row r="429" spans="1:13" x14ac:dyDescent="0.25">
      <c r="A429" s="58">
        <v>1708</v>
      </c>
      <c r="B429" s="57" t="s">
        <v>3303</v>
      </c>
      <c r="C429" s="57" t="s">
        <v>91</v>
      </c>
      <c r="D429" s="57" t="s">
        <v>4799</v>
      </c>
      <c r="E429" s="57" t="s">
        <v>7742</v>
      </c>
      <c r="F429" s="57" t="s">
        <v>3305</v>
      </c>
      <c r="G429" s="57" t="s">
        <v>14</v>
      </c>
      <c r="H429" s="57" t="s">
        <v>15</v>
      </c>
      <c r="I429" s="57" t="str">
        <f t="shared" si="12"/>
        <v>('biosphere3','e54cd899-0a5e-46b6-a43d-d555ac0af682')</v>
      </c>
      <c r="J429" s="57" t="str">
        <f t="shared" si="13"/>
        <v>Barite('water', 'surface water')</v>
      </c>
      <c r="K429" s="57" t="s">
        <v>7743</v>
      </c>
      <c r="L429" s="57" t="s">
        <v>7744</v>
      </c>
      <c r="M429" s="57" t="s">
        <v>7745</v>
      </c>
    </row>
    <row r="430" spans="1:13" x14ac:dyDescent="0.25">
      <c r="A430" s="58">
        <v>1406</v>
      </c>
      <c r="B430" s="57" t="s">
        <v>3303</v>
      </c>
      <c r="C430" s="57" t="s">
        <v>48</v>
      </c>
      <c r="D430" s="57" t="s">
        <v>6702</v>
      </c>
      <c r="E430" s="57" t="s">
        <v>7742</v>
      </c>
      <c r="F430" s="57" t="s">
        <v>3305</v>
      </c>
      <c r="G430" s="57" t="s">
        <v>14</v>
      </c>
      <c r="H430" s="57" t="s">
        <v>15</v>
      </c>
      <c r="I430" s="57" t="str">
        <f t="shared" si="12"/>
        <v>('biosphere3','17a7db69-d874-4ecd-af5d-48c98def445f')</v>
      </c>
      <c r="J430" s="57" t="str">
        <f t="shared" si="13"/>
        <v>Barite('water',)</v>
      </c>
      <c r="K430" s="57" t="s">
        <v>7743</v>
      </c>
      <c r="L430" s="57" t="s">
        <v>7744</v>
      </c>
      <c r="M430" s="57" t="s">
        <v>7745</v>
      </c>
    </row>
    <row r="431" spans="1:13" x14ac:dyDescent="0.25">
      <c r="A431" s="58">
        <v>1200</v>
      </c>
      <c r="B431" s="57" t="s">
        <v>83</v>
      </c>
      <c r="C431" s="57" t="s">
        <v>60</v>
      </c>
      <c r="D431" s="57" t="s">
        <v>84</v>
      </c>
      <c r="E431" s="57" t="s">
        <v>7742</v>
      </c>
      <c r="F431" s="57" t="s">
        <v>85</v>
      </c>
      <c r="G431" s="57" t="s">
        <v>38</v>
      </c>
      <c r="H431" s="57" t="s">
        <v>15</v>
      </c>
      <c r="I431" s="57" t="str">
        <f t="shared" si="12"/>
        <v>('biosphere3','c13beafb-2aed-4a52-b09a-78d28913b6ce')</v>
      </c>
      <c r="J431" s="57" t="str">
        <f t="shared" si="13"/>
        <v>Barite, 15% in crude ore, in ground('natural resource', 'in ground')</v>
      </c>
      <c r="K431" s="57" t="s">
        <v>7743</v>
      </c>
      <c r="L431" s="57" t="s">
        <v>7744</v>
      </c>
      <c r="M431" s="57" t="s">
        <v>7745</v>
      </c>
    </row>
    <row r="432" spans="1:13" x14ac:dyDescent="0.25">
      <c r="A432" s="58">
        <v>1221</v>
      </c>
      <c r="B432" s="57" t="s">
        <v>6887</v>
      </c>
      <c r="C432" s="57" t="s">
        <v>48</v>
      </c>
      <c r="D432" s="57" t="s">
        <v>2268</v>
      </c>
      <c r="E432" s="57" t="s">
        <v>7742</v>
      </c>
      <c r="F432" s="57" t="s">
        <v>2269</v>
      </c>
      <c r="G432" s="57" t="s">
        <v>14</v>
      </c>
      <c r="H432" s="57" t="s">
        <v>15</v>
      </c>
      <c r="I432" s="57" t="str">
        <f t="shared" si="12"/>
        <v>('biosphere3','2bf2965d-d5ce-5e65-ad9d-b0b636c70b20')</v>
      </c>
      <c r="J432" s="57" t="str">
        <f t="shared" si="13"/>
        <v>Barium sulfide('water',)</v>
      </c>
      <c r="K432" s="57" t="s">
        <v>7743</v>
      </c>
      <c r="L432" s="57" t="s">
        <v>7744</v>
      </c>
      <c r="M432" s="57" t="s">
        <v>7745</v>
      </c>
    </row>
    <row r="433" spans="1:13" x14ac:dyDescent="0.25">
      <c r="A433" s="58">
        <v>2920</v>
      </c>
      <c r="B433" s="57" t="s">
        <v>1624</v>
      </c>
      <c r="C433" s="57" t="s">
        <v>24</v>
      </c>
      <c r="D433" s="57" t="s">
        <v>4976</v>
      </c>
      <c r="E433" s="57" t="s">
        <v>7742</v>
      </c>
      <c r="F433" s="57" t="s">
        <v>1626</v>
      </c>
      <c r="G433" s="57" t="s">
        <v>14</v>
      </c>
      <c r="H433" s="57" t="s">
        <v>15</v>
      </c>
      <c r="I433" s="57" t="str">
        <f t="shared" si="12"/>
        <v>('biosphere3','cd5898ca-96ad-4038-b7ac-edf544d2800a')</v>
      </c>
      <c r="J433" s="57" t="str">
        <f t="shared" si="13"/>
        <v>Barium('air', 'low population density, long-term')</v>
      </c>
      <c r="K433" s="57" t="s">
        <v>7743</v>
      </c>
      <c r="L433" s="57" t="s">
        <v>7744</v>
      </c>
      <c r="M433" s="57" t="s">
        <v>7745</v>
      </c>
    </row>
    <row r="434" spans="1:13" x14ac:dyDescent="0.25">
      <c r="A434" s="58">
        <v>1935</v>
      </c>
      <c r="B434" s="57" t="s">
        <v>1624</v>
      </c>
      <c r="C434" s="57" t="s">
        <v>31</v>
      </c>
      <c r="D434" s="57" t="s">
        <v>5863</v>
      </c>
      <c r="E434" s="57" t="s">
        <v>7742</v>
      </c>
      <c r="F434" s="57" t="s">
        <v>1626</v>
      </c>
      <c r="G434" s="57" t="s">
        <v>14</v>
      </c>
      <c r="H434" s="57" t="s">
        <v>15</v>
      </c>
      <c r="I434" s="57" t="str">
        <f t="shared" si="12"/>
        <v>('biosphere3','98267bbc-0591-4eb8-8581-2231208c548d')</v>
      </c>
      <c r="J434" s="57" t="str">
        <f t="shared" si="13"/>
        <v>Barium('air', 'lower stratosphere + upper troposphere')</v>
      </c>
      <c r="K434" s="57" t="s">
        <v>7743</v>
      </c>
      <c r="L434" s="57" t="s">
        <v>7744</v>
      </c>
      <c r="M434" s="57" t="s">
        <v>7745</v>
      </c>
    </row>
    <row r="435" spans="1:13" x14ac:dyDescent="0.25">
      <c r="A435" s="58">
        <v>3336</v>
      </c>
      <c r="B435" s="57" t="s">
        <v>1624</v>
      </c>
      <c r="C435" s="57" t="s">
        <v>27</v>
      </c>
      <c r="D435" s="57" t="s">
        <v>6308</v>
      </c>
      <c r="E435" s="57" t="s">
        <v>7742</v>
      </c>
      <c r="F435" s="57" t="s">
        <v>1626</v>
      </c>
      <c r="G435" s="57" t="s">
        <v>14</v>
      </c>
      <c r="H435" s="57" t="s">
        <v>15</v>
      </c>
      <c r="I435" s="57" t="str">
        <f t="shared" si="12"/>
        <v>('biosphere3','24cf82f8-c517-4fef-8f93-17519adb855e')</v>
      </c>
      <c r="J435" s="57" t="str">
        <f t="shared" si="13"/>
        <v>Barium('air', 'non-urban air or from high stacks')</v>
      </c>
      <c r="K435" s="57" t="s">
        <v>7743</v>
      </c>
      <c r="L435" s="57" t="s">
        <v>7744</v>
      </c>
      <c r="M435" s="57" t="s">
        <v>7745</v>
      </c>
    </row>
    <row r="436" spans="1:13" x14ac:dyDescent="0.25">
      <c r="A436" s="58">
        <v>993</v>
      </c>
      <c r="B436" s="57" t="s">
        <v>1624</v>
      </c>
      <c r="C436" s="57" t="s">
        <v>44</v>
      </c>
      <c r="D436" s="57" t="s">
        <v>1944</v>
      </c>
      <c r="E436" s="57" t="s">
        <v>7742</v>
      </c>
      <c r="F436" s="57" t="s">
        <v>1626</v>
      </c>
      <c r="G436" s="57" t="s">
        <v>14</v>
      </c>
      <c r="H436" s="57" t="s">
        <v>15</v>
      </c>
      <c r="I436" s="57" t="str">
        <f t="shared" si="12"/>
        <v>('biosphere3','5ffb3576-740f-41ba-814f-8538d83a4b3b')</v>
      </c>
      <c r="J436" s="57" t="str">
        <f t="shared" si="13"/>
        <v>Barium('air', 'urban air close to ground')</v>
      </c>
      <c r="K436" s="57" t="s">
        <v>7743</v>
      </c>
      <c r="L436" s="57" t="s">
        <v>7744</v>
      </c>
      <c r="M436" s="57" t="s">
        <v>7745</v>
      </c>
    </row>
    <row r="437" spans="1:13" x14ac:dyDescent="0.25">
      <c r="A437" s="58">
        <v>2530</v>
      </c>
      <c r="B437" s="57" t="s">
        <v>1624</v>
      </c>
      <c r="C437" s="57" t="s">
        <v>190</v>
      </c>
      <c r="D437" s="57" t="s">
        <v>5969</v>
      </c>
      <c r="E437" s="57" t="s">
        <v>7742</v>
      </c>
      <c r="F437" s="57" t="s">
        <v>1626</v>
      </c>
      <c r="G437" s="57" t="s">
        <v>14</v>
      </c>
      <c r="H437" s="57" t="s">
        <v>15</v>
      </c>
      <c r="I437" s="57" t="str">
        <f t="shared" si="12"/>
        <v>('biosphere3','7e246e3a-5cff-43fc-a8e6-02d191424559')</v>
      </c>
      <c r="J437" s="57" t="str">
        <f t="shared" si="13"/>
        <v>Barium('air',)</v>
      </c>
      <c r="K437" s="57" t="s">
        <v>7743</v>
      </c>
      <c r="L437" s="57" t="s">
        <v>7744</v>
      </c>
      <c r="M437" s="57" t="s">
        <v>7745</v>
      </c>
    </row>
    <row r="438" spans="1:13" x14ac:dyDescent="0.25">
      <c r="A438" s="58">
        <v>2374</v>
      </c>
      <c r="B438" s="57" t="s">
        <v>1624</v>
      </c>
      <c r="C438" s="57" t="s">
        <v>17</v>
      </c>
      <c r="D438" s="57" t="s">
        <v>5968</v>
      </c>
      <c r="E438" s="57" t="s">
        <v>7742</v>
      </c>
      <c r="F438" s="57" t="s">
        <v>1626</v>
      </c>
      <c r="G438" s="57" t="s">
        <v>14</v>
      </c>
      <c r="H438" s="57" t="s">
        <v>15</v>
      </c>
      <c r="I438" s="57" t="str">
        <f t="shared" si="12"/>
        <v>('biosphere3','f8199e39-7354-44ad-92d8-6a2cc3bac24e')</v>
      </c>
      <c r="J438" s="57" t="str">
        <f t="shared" si="13"/>
        <v>Barium('soil', 'agricultural')</v>
      </c>
      <c r="K438" s="57" t="s">
        <v>7743</v>
      </c>
      <c r="L438" s="57" t="s">
        <v>7744</v>
      </c>
      <c r="M438" s="57" t="s">
        <v>7745</v>
      </c>
    </row>
    <row r="439" spans="1:13" x14ac:dyDescent="0.25">
      <c r="A439" s="58">
        <v>3593</v>
      </c>
      <c r="B439" s="57" t="s">
        <v>1624</v>
      </c>
      <c r="C439" s="57" t="s">
        <v>143</v>
      </c>
      <c r="D439" s="57" t="s">
        <v>4814</v>
      </c>
      <c r="E439" s="57" t="s">
        <v>7742</v>
      </c>
      <c r="F439" s="57" t="s">
        <v>1626</v>
      </c>
      <c r="G439" s="57" t="s">
        <v>14</v>
      </c>
      <c r="H439" s="57" t="s">
        <v>15</v>
      </c>
      <c r="I439" s="57" t="str">
        <f t="shared" si="12"/>
        <v>('biosphere3','c792edbf-a11f-459d-9d92-15ad0c2f0c3c')</v>
      </c>
      <c r="J439" s="57" t="str">
        <f t="shared" si="13"/>
        <v>Barium('soil', 'forestry')</v>
      </c>
      <c r="K439" s="57" t="s">
        <v>7743</v>
      </c>
      <c r="L439" s="57" t="s">
        <v>7744</v>
      </c>
      <c r="M439" s="57" t="s">
        <v>7745</v>
      </c>
    </row>
    <row r="440" spans="1:13" x14ac:dyDescent="0.25">
      <c r="A440" s="58">
        <v>3304</v>
      </c>
      <c r="B440" s="57" t="s">
        <v>1624</v>
      </c>
      <c r="C440" s="57" t="s">
        <v>200</v>
      </c>
      <c r="D440" s="57" t="s">
        <v>5324</v>
      </c>
      <c r="E440" s="57" t="s">
        <v>7742</v>
      </c>
      <c r="F440" s="57" t="s">
        <v>1626</v>
      </c>
      <c r="G440" s="57" t="s">
        <v>14</v>
      </c>
      <c r="H440" s="57" t="s">
        <v>15</v>
      </c>
      <c r="I440" s="57" t="str">
        <f t="shared" si="12"/>
        <v>('biosphere3','5719929a-8c5b-48cc-a039-b11a9f380467')</v>
      </c>
      <c r="J440" s="57" t="str">
        <f t="shared" si="13"/>
        <v>Barium('soil', 'industrial')</v>
      </c>
      <c r="K440" s="57" t="s">
        <v>7743</v>
      </c>
      <c r="L440" s="57" t="s">
        <v>7744</v>
      </c>
      <c r="M440" s="57" t="s">
        <v>7745</v>
      </c>
    </row>
    <row r="441" spans="1:13" x14ac:dyDescent="0.25">
      <c r="A441" s="58">
        <v>4384</v>
      </c>
      <c r="B441" s="57" t="s">
        <v>1624</v>
      </c>
      <c r="C441" s="57" t="s">
        <v>389</v>
      </c>
      <c r="D441" s="57" t="s">
        <v>1625</v>
      </c>
      <c r="E441" s="57" t="s">
        <v>7742</v>
      </c>
      <c r="F441" s="57" t="s">
        <v>1626</v>
      </c>
      <c r="G441" s="57" t="s">
        <v>14</v>
      </c>
      <c r="H441" s="57" t="s">
        <v>15</v>
      </c>
      <c r="I441" s="57" t="str">
        <f t="shared" si="12"/>
        <v>('biosphere3','99cd88f6-16b7-4b28-895c-2f42101f634b')</v>
      </c>
      <c r="J441" s="57" t="str">
        <f t="shared" si="13"/>
        <v>Barium('soil',)</v>
      </c>
      <c r="K441" s="57" t="s">
        <v>7743</v>
      </c>
      <c r="L441" s="57" t="s">
        <v>7744</v>
      </c>
      <c r="M441" s="57" t="s">
        <v>7745</v>
      </c>
    </row>
    <row r="442" spans="1:13" x14ac:dyDescent="0.25">
      <c r="A442" s="58">
        <v>827</v>
      </c>
      <c r="B442" s="57" t="s">
        <v>1624</v>
      </c>
      <c r="C442" s="57" t="s">
        <v>71</v>
      </c>
      <c r="D442" s="57" t="s">
        <v>5718</v>
      </c>
      <c r="E442" s="57" t="s">
        <v>7742</v>
      </c>
      <c r="F442" s="57" t="s">
        <v>1626</v>
      </c>
      <c r="G442" s="57" t="s">
        <v>14</v>
      </c>
      <c r="H442" s="57" t="s">
        <v>15</v>
      </c>
      <c r="I442" s="57" t="str">
        <f t="shared" si="12"/>
        <v>('biosphere3','d68f41b3-6887-49a8-8efa-96812f8ec9f6')</v>
      </c>
      <c r="J442" s="57" t="str">
        <f t="shared" si="13"/>
        <v>Barium('water', 'ground-')</v>
      </c>
      <c r="K442" s="57" t="s">
        <v>7743</v>
      </c>
      <c r="L442" s="57" t="s">
        <v>7744</v>
      </c>
      <c r="M442" s="57" t="s">
        <v>7745</v>
      </c>
    </row>
    <row r="443" spans="1:13" x14ac:dyDescent="0.25">
      <c r="A443" s="58">
        <v>758</v>
      </c>
      <c r="B443" s="57" t="s">
        <v>1624</v>
      </c>
      <c r="C443" s="57" t="s">
        <v>100</v>
      </c>
      <c r="D443" s="57" t="s">
        <v>6486</v>
      </c>
      <c r="E443" s="57" t="s">
        <v>7742</v>
      </c>
      <c r="F443" s="57" t="s">
        <v>1626</v>
      </c>
      <c r="G443" s="57" t="s">
        <v>14</v>
      </c>
      <c r="H443" s="57" t="s">
        <v>15</v>
      </c>
      <c r="I443" s="57" t="str">
        <f t="shared" si="12"/>
        <v>('biosphere3','3184c902-c587-4fd7-bd89-769d3cf30072')</v>
      </c>
      <c r="J443" s="57" t="str">
        <f t="shared" si="13"/>
        <v>Barium('water', 'ground-, long-term')</v>
      </c>
      <c r="K443" s="57" t="s">
        <v>7743</v>
      </c>
      <c r="L443" s="57" t="s">
        <v>7744</v>
      </c>
      <c r="M443" s="57" t="s">
        <v>7745</v>
      </c>
    </row>
    <row r="444" spans="1:13" x14ac:dyDescent="0.25">
      <c r="A444" s="58">
        <v>20</v>
      </c>
      <c r="B444" s="57" t="s">
        <v>1624</v>
      </c>
      <c r="C444" s="57" t="s">
        <v>10</v>
      </c>
      <c r="D444" s="57" t="s">
        <v>3208</v>
      </c>
      <c r="E444" s="57" t="s">
        <v>7742</v>
      </c>
      <c r="F444" s="57" t="s">
        <v>1626</v>
      </c>
      <c r="G444" s="57" t="s">
        <v>14</v>
      </c>
      <c r="H444" s="57" t="s">
        <v>15</v>
      </c>
      <c r="I444" s="57" t="str">
        <f t="shared" si="12"/>
        <v>('biosphere3','95ad40ec-c34b-49fc-a7dc-0e13172ac105')</v>
      </c>
      <c r="J444" s="57" t="str">
        <f t="shared" si="13"/>
        <v>Barium('water', 'ocean')</v>
      </c>
      <c r="K444" s="57" t="s">
        <v>7743</v>
      </c>
      <c r="L444" s="57" t="s">
        <v>7744</v>
      </c>
      <c r="M444" s="57" t="s">
        <v>7745</v>
      </c>
    </row>
    <row r="445" spans="1:13" x14ac:dyDescent="0.25">
      <c r="A445" s="58">
        <v>781</v>
      </c>
      <c r="B445" s="57" t="s">
        <v>1624</v>
      </c>
      <c r="C445" s="57" t="s">
        <v>91</v>
      </c>
      <c r="D445" s="57" t="s">
        <v>5160</v>
      </c>
      <c r="E445" s="57" t="s">
        <v>7742</v>
      </c>
      <c r="F445" s="57" t="s">
        <v>1626</v>
      </c>
      <c r="G445" s="57" t="s">
        <v>14</v>
      </c>
      <c r="H445" s="57" t="s">
        <v>15</v>
      </c>
      <c r="I445" s="57" t="str">
        <f t="shared" si="12"/>
        <v>('biosphere3','2c872773-0a29-4831-93b9-d49b116fa7d5')</v>
      </c>
      <c r="J445" s="57" t="str">
        <f t="shared" si="13"/>
        <v>Barium('water', 'surface water')</v>
      </c>
      <c r="K445" s="57" t="s">
        <v>7743</v>
      </c>
      <c r="L445" s="57" t="s">
        <v>7744</v>
      </c>
      <c r="M445" s="57" t="s">
        <v>7745</v>
      </c>
    </row>
    <row r="446" spans="1:13" x14ac:dyDescent="0.25">
      <c r="A446" s="58">
        <v>1654</v>
      </c>
      <c r="B446" s="57" t="s">
        <v>1624</v>
      </c>
      <c r="C446" s="57" t="s">
        <v>48</v>
      </c>
      <c r="D446" s="57" t="s">
        <v>3912</v>
      </c>
      <c r="E446" s="57" t="s">
        <v>7742</v>
      </c>
      <c r="F446" s="57" t="s">
        <v>1626</v>
      </c>
      <c r="G446" s="57" t="s">
        <v>14</v>
      </c>
      <c r="H446" s="57" t="s">
        <v>15</v>
      </c>
      <c r="I446" s="57" t="str">
        <f t="shared" si="12"/>
        <v>('biosphere3','0e1c17ae-8144-4714-a7cd-786a5480f423')</v>
      </c>
      <c r="J446" s="57" t="str">
        <f t="shared" si="13"/>
        <v>Barium('water',)</v>
      </c>
      <c r="K446" s="57" t="s">
        <v>7743</v>
      </c>
      <c r="L446" s="57" t="s">
        <v>7744</v>
      </c>
      <c r="M446" s="57" t="s">
        <v>7745</v>
      </c>
    </row>
    <row r="447" spans="1:13" x14ac:dyDescent="0.25">
      <c r="A447" s="58">
        <v>2599</v>
      </c>
      <c r="B447" s="57" t="s">
        <v>1525</v>
      </c>
      <c r="C447" s="57" t="s">
        <v>60</v>
      </c>
      <c r="D447" s="57" t="s">
        <v>1526</v>
      </c>
      <c r="E447" s="57" t="s">
        <v>7742</v>
      </c>
      <c r="F447" s="57" t="s">
        <v>1527</v>
      </c>
      <c r="G447" s="57" t="s">
        <v>38</v>
      </c>
      <c r="H447" s="57" t="s">
        <v>15</v>
      </c>
      <c r="I447" s="57" t="str">
        <f t="shared" si="12"/>
        <v>('biosphere3','240177d8-6f3b-43f5-8d1e-0c18114dfa02')</v>
      </c>
      <c r="J447" s="57" t="str">
        <f t="shared" si="13"/>
        <v>Barium, in ground('natural resource', 'in ground')</v>
      </c>
      <c r="K447" s="57" t="s">
        <v>7743</v>
      </c>
      <c r="L447" s="57" t="s">
        <v>7744</v>
      </c>
      <c r="M447" s="57" t="s">
        <v>7745</v>
      </c>
    </row>
    <row r="448" spans="1:13" x14ac:dyDescent="0.25">
      <c r="A448" s="58">
        <v>1697</v>
      </c>
      <c r="B448" s="57" t="s">
        <v>64</v>
      </c>
      <c r="C448" s="57" t="s">
        <v>24</v>
      </c>
      <c r="D448" s="57" t="s">
        <v>65</v>
      </c>
      <c r="E448" s="57" t="s">
        <v>7742</v>
      </c>
      <c r="F448" s="57" t="s">
        <v>66</v>
      </c>
      <c r="G448" s="57" t="s">
        <v>14</v>
      </c>
      <c r="H448" s="57" t="s">
        <v>34</v>
      </c>
      <c r="I448" s="57" t="str">
        <f t="shared" si="12"/>
        <v>('biosphere3','cb7d14ab-f2f3-4dff-83a6-8803f7018301')</v>
      </c>
      <c r="J448" s="57" t="str">
        <f t="shared" si="13"/>
        <v>Barium-140('air', 'low population density, long-term')</v>
      </c>
      <c r="K448" s="57" t="s">
        <v>7743</v>
      </c>
      <c r="L448" s="57" t="s">
        <v>7744</v>
      </c>
      <c r="M448" s="57" t="s">
        <v>7745</v>
      </c>
    </row>
    <row r="449" spans="1:13" x14ac:dyDescent="0.25">
      <c r="A449" s="58">
        <v>3737</v>
      </c>
      <c r="B449" s="57" t="s">
        <v>64</v>
      </c>
      <c r="C449" s="57" t="s">
        <v>31</v>
      </c>
      <c r="D449" s="57" t="s">
        <v>666</v>
      </c>
      <c r="E449" s="57" t="s">
        <v>7742</v>
      </c>
      <c r="F449" s="57" t="s">
        <v>66</v>
      </c>
      <c r="G449" s="57" t="s">
        <v>14</v>
      </c>
      <c r="H449" s="57" t="s">
        <v>34</v>
      </c>
      <c r="I449" s="57" t="str">
        <f t="shared" si="12"/>
        <v>('biosphere3','e00fd1b8-6eb9-43c2-b6b1-2f6a7d37f981')</v>
      </c>
      <c r="J449" s="57" t="str">
        <f t="shared" si="13"/>
        <v>Barium-140('air', 'lower stratosphere + upper troposphere')</v>
      </c>
      <c r="K449" s="57" t="s">
        <v>7743</v>
      </c>
      <c r="L449" s="57" t="s">
        <v>7744</v>
      </c>
      <c r="M449" s="57" t="s">
        <v>7745</v>
      </c>
    </row>
    <row r="450" spans="1:13" x14ac:dyDescent="0.25">
      <c r="A450" s="58">
        <v>1572</v>
      </c>
      <c r="B450" s="57" t="s">
        <v>64</v>
      </c>
      <c r="C450" s="57" t="s">
        <v>27</v>
      </c>
      <c r="D450" s="57" t="s">
        <v>5896</v>
      </c>
      <c r="E450" s="57" t="s">
        <v>7742</v>
      </c>
      <c r="F450" s="57" t="s">
        <v>66</v>
      </c>
      <c r="G450" s="57" t="s">
        <v>14</v>
      </c>
      <c r="H450" s="57" t="s">
        <v>34</v>
      </c>
      <c r="I450" s="57" t="str">
        <f t="shared" ref="I450:I513" si="14">_xlfn.CONCAT(K450,E450,L450,D450,L450,M450)</f>
        <v>('biosphere3','3f206533-f017-4d74-8a2d-e563af85d417')</v>
      </c>
      <c r="J450" s="57" t="str">
        <f t="shared" ref="J450:J513" si="15">_xlfn.CONCAT(F450,C450)</f>
        <v>Barium-140('air', 'non-urban air or from high stacks')</v>
      </c>
      <c r="K450" s="57" t="s">
        <v>7743</v>
      </c>
      <c r="L450" s="57" t="s">
        <v>7744</v>
      </c>
      <c r="M450" s="57" t="s">
        <v>7745</v>
      </c>
    </row>
    <row r="451" spans="1:13" x14ac:dyDescent="0.25">
      <c r="A451" s="58">
        <v>3205</v>
      </c>
      <c r="B451" s="57" t="s">
        <v>64</v>
      </c>
      <c r="C451" s="57" t="s">
        <v>44</v>
      </c>
      <c r="D451" s="57" t="s">
        <v>1450</v>
      </c>
      <c r="E451" s="57" t="s">
        <v>7742</v>
      </c>
      <c r="F451" s="57" t="s">
        <v>66</v>
      </c>
      <c r="G451" s="57" t="s">
        <v>14</v>
      </c>
      <c r="H451" s="57" t="s">
        <v>34</v>
      </c>
      <c r="I451" s="57" t="str">
        <f t="shared" si="14"/>
        <v>('biosphere3','971a80fe-44e3-4b15-8d17-412c1e55acb6')</v>
      </c>
      <c r="J451" s="57" t="str">
        <f t="shared" si="15"/>
        <v>Barium-140('air', 'urban air close to ground')</v>
      </c>
      <c r="K451" s="57" t="s">
        <v>7743</v>
      </c>
      <c r="L451" s="57" t="s">
        <v>7744</v>
      </c>
      <c r="M451" s="57" t="s">
        <v>7745</v>
      </c>
    </row>
    <row r="452" spans="1:13" x14ac:dyDescent="0.25">
      <c r="A452" s="58">
        <v>663</v>
      </c>
      <c r="B452" s="57" t="s">
        <v>64</v>
      </c>
      <c r="C452" s="57" t="s">
        <v>190</v>
      </c>
      <c r="D452" s="57" t="s">
        <v>1437</v>
      </c>
      <c r="E452" s="57" t="s">
        <v>7742</v>
      </c>
      <c r="F452" s="57" t="s">
        <v>66</v>
      </c>
      <c r="G452" s="57" t="s">
        <v>14</v>
      </c>
      <c r="H452" s="57" t="s">
        <v>34</v>
      </c>
      <c r="I452" s="57" t="str">
        <f t="shared" si="14"/>
        <v>('biosphere3','634463b6-08b4-487a-b0af-4e19fbe8bca2')</v>
      </c>
      <c r="J452" s="57" t="str">
        <f t="shared" si="15"/>
        <v>Barium-140('air',)</v>
      </c>
      <c r="K452" s="57" t="s">
        <v>7743</v>
      </c>
      <c r="L452" s="57" t="s">
        <v>7744</v>
      </c>
      <c r="M452" s="57" t="s">
        <v>7745</v>
      </c>
    </row>
    <row r="453" spans="1:13" x14ac:dyDescent="0.25">
      <c r="A453" s="58">
        <v>3792</v>
      </c>
      <c r="B453" s="57" t="s">
        <v>64</v>
      </c>
      <c r="C453" s="57" t="s">
        <v>71</v>
      </c>
      <c r="D453" s="57" t="s">
        <v>5819</v>
      </c>
      <c r="E453" s="57" t="s">
        <v>7742</v>
      </c>
      <c r="F453" s="57" t="s">
        <v>66</v>
      </c>
      <c r="G453" s="57" t="s">
        <v>14</v>
      </c>
      <c r="H453" s="57" t="s">
        <v>34</v>
      </c>
      <c r="I453" s="57" t="str">
        <f t="shared" si="14"/>
        <v>('biosphere3','18c5396a-1034-4226-a6f3-04c9963f8595')</v>
      </c>
      <c r="J453" s="57" t="str">
        <f t="shared" si="15"/>
        <v>Barium-140('water', 'ground-')</v>
      </c>
      <c r="K453" s="57" t="s">
        <v>7743</v>
      </c>
      <c r="L453" s="57" t="s">
        <v>7744</v>
      </c>
      <c r="M453" s="57" t="s">
        <v>7745</v>
      </c>
    </row>
    <row r="454" spans="1:13" x14ac:dyDescent="0.25">
      <c r="A454" s="58">
        <v>693</v>
      </c>
      <c r="B454" s="57" t="s">
        <v>64</v>
      </c>
      <c r="C454" s="57" t="s">
        <v>100</v>
      </c>
      <c r="D454" s="57" t="s">
        <v>6436</v>
      </c>
      <c r="E454" s="57" t="s">
        <v>7742</v>
      </c>
      <c r="F454" s="57" t="s">
        <v>66</v>
      </c>
      <c r="G454" s="57" t="s">
        <v>14</v>
      </c>
      <c r="H454" s="57" t="s">
        <v>34</v>
      </c>
      <c r="I454" s="57" t="str">
        <f t="shared" si="14"/>
        <v>('biosphere3','eeb6beba-20d3-4edc-b356-be730db4aadb')</v>
      </c>
      <c r="J454" s="57" t="str">
        <f t="shared" si="15"/>
        <v>Barium-140('water', 'ground-, long-term')</v>
      </c>
      <c r="K454" s="57" t="s">
        <v>7743</v>
      </c>
      <c r="L454" s="57" t="s">
        <v>7744</v>
      </c>
      <c r="M454" s="57" t="s">
        <v>7745</v>
      </c>
    </row>
    <row r="455" spans="1:13" x14ac:dyDescent="0.25">
      <c r="A455" s="58">
        <v>3085</v>
      </c>
      <c r="B455" s="57" t="s">
        <v>64</v>
      </c>
      <c r="C455" s="57" t="s">
        <v>10</v>
      </c>
      <c r="D455" s="57" t="s">
        <v>2257</v>
      </c>
      <c r="E455" s="57" t="s">
        <v>7742</v>
      </c>
      <c r="F455" s="57" t="s">
        <v>66</v>
      </c>
      <c r="G455" s="57" t="s">
        <v>14</v>
      </c>
      <c r="H455" s="57" t="s">
        <v>34</v>
      </c>
      <c r="I455" s="57" t="str">
        <f t="shared" si="14"/>
        <v>('biosphere3','9126f418-0dec-4f1d-ac58-573cfa544ed0')</v>
      </c>
      <c r="J455" s="57" t="str">
        <f t="shared" si="15"/>
        <v>Barium-140('water', 'ocean')</v>
      </c>
      <c r="K455" s="57" t="s">
        <v>7743</v>
      </c>
      <c r="L455" s="57" t="s">
        <v>7744</v>
      </c>
      <c r="M455" s="57" t="s">
        <v>7745</v>
      </c>
    </row>
    <row r="456" spans="1:13" x14ac:dyDescent="0.25">
      <c r="A456" s="58">
        <v>1282</v>
      </c>
      <c r="B456" s="57" t="s">
        <v>64</v>
      </c>
      <c r="C456" s="57" t="s">
        <v>91</v>
      </c>
      <c r="D456" s="57" t="s">
        <v>5582</v>
      </c>
      <c r="E456" s="57" t="s">
        <v>7742</v>
      </c>
      <c r="F456" s="57" t="s">
        <v>66</v>
      </c>
      <c r="G456" s="57" t="s">
        <v>14</v>
      </c>
      <c r="H456" s="57" t="s">
        <v>34</v>
      </c>
      <c r="I456" s="57" t="str">
        <f t="shared" si="14"/>
        <v>('biosphere3','08439a5d-5036-4e9f-89df-08239a6dbc33')</v>
      </c>
      <c r="J456" s="57" t="str">
        <f t="shared" si="15"/>
        <v>Barium-140('water', 'surface water')</v>
      </c>
      <c r="K456" s="57" t="s">
        <v>7743</v>
      </c>
      <c r="L456" s="57" t="s">
        <v>7744</v>
      </c>
      <c r="M456" s="57" t="s">
        <v>7745</v>
      </c>
    </row>
    <row r="457" spans="1:13" x14ac:dyDescent="0.25">
      <c r="A457" s="58">
        <v>3666</v>
      </c>
      <c r="B457" s="57" t="s">
        <v>64</v>
      </c>
      <c r="C457" s="57" t="s">
        <v>48</v>
      </c>
      <c r="D457" s="57" t="s">
        <v>6529</v>
      </c>
      <c r="E457" s="57" t="s">
        <v>7742</v>
      </c>
      <c r="F457" s="57" t="s">
        <v>66</v>
      </c>
      <c r="G457" s="57" t="s">
        <v>14</v>
      </c>
      <c r="H457" s="57" t="s">
        <v>34</v>
      </c>
      <c r="I457" s="57" t="str">
        <f t="shared" si="14"/>
        <v>('biosphere3','36c37c87-0dbf-4e30-83e9-288825e113b2')</v>
      </c>
      <c r="J457" s="57" t="str">
        <f t="shared" si="15"/>
        <v>Barium-140('water',)</v>
      </c>
      <c r="K457" s="57" t="s">
        <v>7743</v>
      </c>
      <c r="L457" s="57" t="s">
        <v>7744</v>
      </c>
      <c r="M457" s="57" t="s">
        <v>7745</v>
      </c>
    </row>
    <row r="458" spans="1:13" x14ac:dyDescent="0.25">
      <c r="A458" s="58">
        <v>2222</v>
      </c>
      <c r="B458" s="57" t="s">
        <v>7551</v>
      </c>
      <c r="C458" s="57" t="s">
        <v>60</v>
      </c>
      <c r="D458" s="57" t="s">
        <v>97</v>
      </c>
      <c r="E458" s="57" t="s">
        <v>7742</v>
      </c>
      <c r="F458" s="57" t="s">
        <v>98</v>
      </c>
      <c r="G458" s="57" t="s">
        <v>38</v>
      </c>
      <c r="H458" s="57" t="s">
        <v>15</v>
      </c>
      <c r="I458" s="57" t="str">
        <f t="shared" si="14"/>
        <v>('biosphere3','ac3a8914-35f0-4c34-a956-f26b3a053e4a')</v>
      </c>
      <c r="J458" s="57" t="str">
        <f t="shared" si="15"/>
        <v>Basalt, in ground('natural resource', 'in ground')</v>
      </c>
      <c r="K458" s="57" t="s">
        <v>7743</v>
      </c>
      <c r="L458" s="57" t="s">
        <v>7744</v>
      </c>
      <c r="M458" s="57" t="s">
        <v>7745</v>
      </c>
    </row>
    <row r="459" spans="1:13" x14ac:dyDescent="0.25">
      <c r="A459" s="58">
        <v>4207</v>
      </c>
      <c r="B459" s="57" t="s">
        <v>1422</v>
      </c>
      <c r="C459" s="57" t="s">
        <v>17</v>
      </c>
      <c r="D459" s="57" t="s">
        <v>1423</v>
      </c>
      <c r="E459" s="57" t="s">
        <v>7742</v>
      </c>
      <c r="F459" s="57" t="s">
        <v>1424</v>
      </c>
      <c r="G459" s="57" t="s">
        <v>14</v>
      </c>
      <c r="H459" s="57" t="s">
        <v>15</v>
      </c>
      <c r="I459" s="57" t="str">
        <f t="shared" si="14"/>
        <v>('biosphere3','fb4c5bda-c9ea-5b77-b296-406722e35441')</v>
      </c>
      <c r="J459" s="57" t="str">
        <f t="shared" si="15"/>
        <v>Benalaxyl('soil', 'agricultural')</v>
      </c>
      <c r="K459" s="57" t="s">
        <v>7743</v>
      </c>
      <c r="L459" s="57" t="s">
        <v>7744</v>
      </c>
      <c r="M459" s="57" t="s">
        <v>7745</v>
      </c>
    </row>
    <row r="460" spans="1:13" x14ac:dyDescent="0.25">
      <c r="A460" s="58">
        <v>3285</v>
      </c>
      <c r="B460" s="57" t="s">
        <v>2656</v>
      </c>
      <c r="C460" s="57" t="s">
        <v>17</v>
      </c>
      <c r="D460" s="57" t="s">
        <v>2657</v>
      </c>
      <c r="E460" s="57" t="s">
        <v>7742</v>
      </c>
      <c r="F460" s="57" t="s">
        <v>2658</v>
      </c>
      <c r="G460" s="57" t="s">
        <v>14</v>
      </c>
      <c r="H460" s="57" t="s">
        <v>15</v>
      </c>
      <c r="I460" s="57" t="str">
        <f t="shared" si="14"/>
        <v>('biosphere3','e4369d6b-1c65-455b-bce2-8b74636a3c80')</v>
      </c>
      <c r="J460" s="57" t="str">
        <f t="shared" si="15"/>
        <v>Benazolin('soil', 'agricultural')</v>
      </c>
      <c r="K460" s="57" t="s">
        <v>7743</v>
      </c>
      <c r="L460" s="57" t="s">
        <v>7744</v>
      </c>
      <c r="M460" s="57" t="s">
        <v>7745</v>
      </c>
    </row>
    <row r="461" spans="1:13" x14ac:dyDescent="0.25">
      <c r="A461" s="58">
        <v>4178</v>
      </c>
      <c r="B461" s="57" t="s">
        <v>6891</v>
      </c>
      <c r="C461" s="57" t="s">
        <v>17</v>
      </c>
      <c r="D461" s="57" t="s">
        <v>4210</v>
      </c>
      <c r="E461" s="57" t="s">
        <v>7742</v>
      </c>
      <c r="F461" s="57" t="s">
        <v>4211</v>
      </c>
      <c r="G461" s="57" t="s">
        <v>14</v>
      </c>
      <c r="H461" s="57" t="s">
        <v>15</v>
      </c>
      <c r="I461" s="57" t="str">
        <f t="shared" si="14"/>
        <v>('biosphere3','3301e59e-2f7b-46bd-b185-32ef8caac4ea')</v>
      </c>
      <c r="J461" s="57" t="str">
        <f t="shared" si="15"/>
        <v>Benfluralin('soil', 'agricultural')</v>
      </c>
      <c r="K461" s="57" t="s">
        <v>7743</v>
      </c>
      <c r="L461" s="57" t="s">
        <v>7744</v>
      </c>
      <c r="M461" s="57" t="s">
        <v>7745</v>
      </c>
    </row>
    <row r="462" spans="1:13" x14ac:dyDescent="0.25">
      <c r="A462" s="58">
        <v>1851</v>
      </c>
      <c r="B462" s="57" t="s">
        <v>994</v>
      </c>
      <c r="C462" s="57" t="s">
        <v>17</v>
      </c>
      <c r="D462" s="57" t="s">
        <v>995</v>
      </c>
      <c r="E462" s="57" t="s">
        <v>7742</v>
      </c>
      <c r="F462" s="57" t="s">
        <v>996</v>
      </c>
      <c r="G462" s="57" t="s">
        <v>14</v>
      </c>
      <c r="H462" s="57" t="s">
        <v>15</v>
      </c>
      <c r="I462" s="57" t="str">
        <f t="shared" si="14"/>
        <v>('biosphere3','a25e7873-b0fd-46eb-81da-e49d84c2ac25')</v>
      </c>
      <c r="J462" s="57" t="str">
        <f t="shared" si="15"/>
        <v>Benomyl('soil', 'agricultural')</v>
      </c>
      <c r="K462" s="57" t="s">
        <v>7743</v>
      </c>
      <c r="L462" s="57" t="s">
        <v>7744</v>
      </c>
      <c r="M462" s="57" t="s">
        <v>7745</v>
      </c>
    </row>
    <row r="463" spans="1:13" x14ac:dyDescent="0.25">
      <c r="A463" s="58">
        <v>2548</v>
      </c>
      <c r="B463" s="57" t="s">
        <v>2887</v>
      </c>
      <c r="C463" s="57" t="s">
        <v>17</v>
      </c>
      <c r="D463" s="57" t="s">
        <v>2888</v>
      </c>
      <c r="E463" s="57" t="s">
        <v>7742</v>
      </c>
      <c r="F463" s="57" t="s">
        <v>2889</v>
      </c>
      <c r="G463" s="57" t="s">
        <v>14</v>
      </c>
      <c r="H463" s="57" t="s">
        <v>15</v>
      </c>
      <c r="I463" s="57" t="str">
        <f t="shared" si="14"/>
        <v>('biosphere3','886726f4-d8bc-566b-96dd-c02ccdd235dd')</v>
      </c>
      <c r="J463" s="57" t="str">
        <f t="shared" si="15"/>
        <v>Benoxacor('soil', 'agricultural')</v>
      </c>
      <c r="K463" s="57" t="s">
        <v>7743</v>
      </c>
      <c r="L463" s="57" t="s">
        <v>7744</v>
      </c>
      <c r="M463" s="57" t="s">
        <v>7745</v>
      </c>
    </row>
    <row r="464" spans="1:13" x14ac:dyDescent="0.25">
      <c r="A464" s="58">
        <v>2280</v>
      </c>
      <c r="B464" s="57" t="s">
        <v>6280</v>
      </c>
      <c r="C464" s="57" t="s">
        <v>17</v>
      </c>
      <c r="D464" s="57" t="s">
        <v>6281</v>
      </c>
      <c r="E464" s="57" t="s">
        <v>7742</v>
      </c>
      <c r="F464" s="57" t="s">
        <v>6282</v>
      </c>
      <c r="G464" s="57" t="s">
        <v>14</v>
      </c>
      <c r="H464" s="57" t="s">
        <v>15</v>
      </c>
      <c r="I464" s="57" t="str">
        <f t="shared" si="14"/>
        <v>('biosphere3','31b12a79-5555-4eb6-8cae-4b13b53ef8af')</v>
      </c>
      <c r="J464" s="57" t="str">
        <f t="shared" si="15"/>
        <v>Bensulfuron methyl ester('soil', 'agricultural')</v>
      </c>
      <c r="K464" s="57" t="s">
        <v>7743</v>
      </c>
      <c r="L464" s="57" t="s">
        <v>7744</v>
      </c>
      <c r="M464" s="57" t="s">
        <v>7745</v>
      </c>
    </row>
    <row r="465" spans="1:13" x14ac:dyDescent="0.25">
      <c r="A465" s="58">
        <v>501</v>
      </c>
      <c r="B465" s="57" t="s">
        <v>4849</v>
      </c>
      <c r="C465" s="57" t="s">
        <v>17</v>
      </c>
      <c r="D465" s="57" t="s">
        <v>4850</v>
      </c>
      <c r="E465" s="57" t="s">
        <v>7742</v>
      </c>
      <c r="F465" s="57" t="s">
        <v>4851</v>
      </c>
      <c r="G465" s="57" t="s">
        <v>14</v>
      </c>
      <c r="H465" s="57" t="s">
        <v>15</v>
      </c>
      <c r="I465" s="57" t="str">
        <f t="shared" si="14"/>
        <v>('biosphere3','a36b1dd0-2fd3-5365-8c8a-f689d540c83f')</v>
      </c>
      <c r="J465" s="57" t="str">
        <f t="shared" si="15"/>
        <v>Bensultap('soil', 'agricultural')</v>
      </c>
      <c r="K465" s="57" t="s">
        <v>7743</v>
      </c>
      <c r="L465" s="57" t="s">
        <v>7744</v>
      </c>
      <c r="M465" s="57" t="s">
        <v>7745</v>
      </c>
    </row>
    <row r="466" spans="1:13" x14ac:dyDescent="0.25">
      <c r="A466" s="58">
        <v>1079</v>
      </c>
      <c r="B466" s="57" t="s">
        <v>3140</v>
      </c>
      <c r="C466" s="57" t="s">
        <v>27</v>
      </c>
      <c r="D466" s="57" t="s">
        <v>5997</v>
      </c>
      <c r="E466" s="57" t="s">
        <v>7742</v>
      </c>
      <c r="F466" s="57" t="s">
        <v>3142</v>
      </c>
      <c r="G466" s="57" t="s">
        <v>14</v>
      </c>
      <c r="H466" s="57" t="s">
        <v>15</v>
      </c>
      <c r="I466" s="57" t="str">
        <f t="shared" si="14"/>
        <v>('biosphere3','29bb09a9-cfef-419e-8322-88e2f6bc0558')</v>
      </c>
      <c r="J466" s="57" t="str">
        <f t="shared" si="15"/>
        <v>Bentazone('air', 'non-urban air or from high stacks')</v>
      </c>
      <c r="K466" s="57" t="s">
        <v>7743</v>
      </c>
      <c r="L466" s="57" t="s">
        <v>7744</v>
      </c>
      <c r="M466" s="57" t="s">
        <v>7745</v>
      </c>
    </row>
    <row r="467" spans="1:13" x14ac:dyDescent="0.25">
      <c r="A467" s="58">
        <v>1358</v>
      </c>
      <c r="B467" s="57" t="s">
        <v>3140</v>
      </c>
      <c r="C467" s="57" t="s">
        <v>17</v>
      </c>
      <c r="D467" s="57" t="s">
        <v>5979</v>
      </c>
      <c r="E467" s="57" t="s">
        <v>7742</v>
      </c>
      <c r="F467" s="57" t="s">
        <v>3142</v>
      </c>
      <c r="G467" s="57" t="s">
        <v>14</v>
      </c>
      <c r="H467" s="57" t="s">
        <v>15</v>
      </c>
      <c r="I467" s="57" t="str">
        <f t="shared" si="14"/>
        <v>('biosphere3','237ea455-6c82-4254-af86-9409df922094')</v>
      </c>
      <c r="J467" s="57" t="str">
        <f t="shared" si="15"/>
        <v>Bentazone('soil', 'agricultural')</v>
      </c>
      <c r="K467" s="57" t="s">
        <v>7743</v>
      </c>
      <c r="L467" s="57" t="s">
        <v>7744</v>
      </c>
      <c r="M467" s="57" t="s">
        <v>7745</v>
      </c>
    </row>
    <row r="468" spans="1:13" x14ac:dyDescent="0.25">
      <c r="A468" s="58">
        <v>3893</v>
      </c>
      <c r="B468" s="57" t="s">
        <v>3140</v>
      </c>
      <c r="C468" s="57" t="s">
        <v>71</v>
      </c>
      <c r="D468" s="57" t="s">
        <v>4717</v>
      </c>
      <c r="E468" s="57" t="s">
        <v>7742</v>
      </c>
      <c r="F468" s="57" t="s">
        <v>3142</v>
      </c>
      <c r="G468" s="57" t="s">
        <v>14</v>
      </c>
      <c r="H468" s="57" t="s">
        <v>15</v>
      </c>
      <c r="I468" s="57" t="str">
        <f t="shared" si="14"/>
        <v>('biosphere3','029af65d-7b19-4189-9c92-81fc03909665')</v>
      </c>
      <c r="J468" s="57" t="str">
        <f t="shared" si="15"/>
        <v>Bentazone('water', 'ground-')</v>
      </c>
      <c r="K468" s="57" t="s">
        <v>7743</v>
      </c>
      <c r="L468" s="57" t="s">
        <v>7744</v>
      </c>
      <c r="M468" s="57" t="s">
        <v>7745</v>
      </c>
    </row>
    <row r="469" spans="1:13" x14ac:dyDescent="0.25">
      <c r="A469" s="58">
        <v>4019</v>
      </c>
      <c r="B469" s="57" t="s">
        <v>3140</v>
      </c>
      <c r="C469" s="57" t="s">
        <v>91</v>
      </c>
      <c r="D469" s="57" t="s">
        <v>3141</v>
      </c>
      <c r="E469" s="57" t="s">
        <v>7742</v>
      </c>
      <c r="F469" s="57" t="s">
        <v>3142</v>
      </c>
      <c r="G469" s="57" t="s">
        <v>14</v>
      </c>
      <c r="H469" s="57" t="s">
        <v>15</v>
      </c>
      <c r="I469" s="57" t="str">
        <f t="shared" si="14"/>
        <v>('biosphere3','9288c80d-c5b0-485d-9b12-1f4122363db4')</v>
      </c>
      <c r="J469" s="57" t="str">
        <f t="shared" si="15"/>
        <v>Bentazone('water', 'surface water')</v>
      </c>
      <c r="K469" s="57" t="s">
        <v>7743</v>
      </c>
      <c r="L469" s="57" t="s">
        <v>7744</v>
      </c>
      <c r="M469" s="57" t="s">
        <v>7745</v>
      </c>
    </row>
    <row r="470" spans="1:13" x14ac:dyDescent="0.25">
      <c r="A470" s="58">
        <v>3138</v>
      </c>
      <c r="B470" s="57" t="s">
        <v>3661</v>
      </c>
      <c r="C470" s="57" t="s">
        <v>17</v>
      </c>
      <c r="D470" s="57" t="s">
        <v>3662</v>
      </c>
      <c r="E470" s="57" t="s">
        <v>7742</v>
      </c>
      <c r="F470" s="57" t="s">
        <v>3663</v>
      </c>
      <c r="G470" s="57" t="s">
        <v>14</v>
      </c>
      <c r="H470" s="57" t="s">
        <v>15</v>
      </c>
      <c r="I470" s="57" t="str">
        <f t="shared" si="14"/>
        <v>('biosphere3','40018f22-3bae-5e4e-a987-41b1a85ee1eb')</v>
      </c>
      <c r="J470" s="57" t="str">
        <f t="shared" si="15"/>
        <v>Benthiavalicarb('soil', 'agricultural')</v>
      </c>
      <c r="K470" s="57" t="s">
        <v>7743</v>
      </c>
      <c r="L470" s="57" t="s">
        <v>7744</v>
      </c>
      <c r="M470" s="57" t="s">
        <v>7745</v>
      </c>
    </row>
    <row r="471" spans="1:13" x14ac:dyDescent="0.25">
      <c r="A471" s="58">
        <v>3714</v>
      </c>
      <c r="B471" s="57" t="s">
        <v>2098</v>
      </c>
      <c r="C471" s="57" t="s">
        <v>17</v>
      </c>
      <c r="D471" s="57" t="s">
        <v>2099</v>
      </c>
      <c r="E471" s="57" t="s">
        <v>7742</v>
      </c>
      <c r="F471" s="57" t="s">
        <v>2100</v>
      </c>
      <c r="G471" s="57" t="s">
        <v>14</v>
      </c>
      <c r="H471" s="57" t="s">
        <v>15</v>
      </c>
      <c r="I471" s="57" t="str">
        <f t="shared" si="14"/>
        <v>('biosphere3','e49a8d07-023a-543e-aa22-424643e01a24')</v>
      </c>
      <c r="J471" s="57" t="str">
        <f t="shared" si="15"/>
        <v>Benthiavalicarb-isopropyl('soil', 'agricultural')</v>
      </c>
      <c r="K471" s="57" t="s">
        <v>7743</v>
      </c>
      <c r="L471" s="57" t="s">
        <v>7744</v>
      </c>
      <c r="M471" s="57" t="s">
        <v>7745</v>
      </c>
    </row>
    <row r="472" spans="1:13" x14ac:dyDescent="0.25">
      <c r="A472" s="58">
        <v>245</v>
      </c>
      <c r="B472" s="57" t="s">
        <v>5699</v>
      </c>
      <c r="C472" s="57" t="s">
        <v>190</v>
      </c>
      <c r="D472" s="57" t="s">
        <v>5700</v>
      </c>
      <c r="E472" s="57" t="s">
        <v>7742</v>
      </c>
      <c r="F472" s="57" t="s">
        <v>5701</v>
      </c>
      <c r="G472" s="57" t="s">
        <v>14</v>
      </c>
      <c r="H472" s="57" t="s">
        <v>15</v>
      </c>
      <c r="I472" s="57" t="str">
        <f t="shared" si="14"/>
        <v>('biosphere3','4db9bb53-4bdd-4f32-a6a8-521f58c5825c')</v>
      </c>
      <c r="J472" s="57" t="str">
        <f t="shared" si="15"/>
        <v>Benz(a)anthracene('air',)</v>
      </c>
      <c r="K472" s="57" t="s">
        <v>7743</v>
      </c>
      <c r="L472" s="57" t="s">
        <v>7744</v>
      </c>
      <c r="M472" s="57" t="s">
        <v>7745</v>
      </c>
    </row>
    <row r="473" spans="1:13" x14ac:dyDescent="0.25">
      <c r="A473" s="58">
        <v>209</v>
      </c>
      <c r="B473" s="57" t="s">
        <v>5830</v>
      </c>
      <c r="C473" s="57" t="s">
        <v>91</v>
      </c>
      <c r="D473" s="57" t="s">
        <v>5831</v>
      </c>
      <c r="E473" s="57" t="s">
        <v>7742</v>
      </c>
      <c r="F473" s="57" t="s">
        <v>5701</v>
      </c>
      <c r="G473" s="57" t="s">
        <v>14</v>
      </c>
      <c r="H473" s="57" t="s">
        <v>15</v>
      </c>
      <c r="I473" s="57" t="str">
        <f t="shared" si="14"/>
        <v>('biosphere3','ad3f2ad1-7386-4725-9b33-57392b5c22ac')</v>
      </c>
      <c r="J473" s="57" t="str">
        <f t="shared" si="15"/>
        <v>Benz(a)anthracene('water', 'surface water')</v>
      </c>
      <c r="K473" s="57" t="s">
        <v>7743</v>
      </c>
      <c r="L473" s="57" t="s">
        <v>7744</v>
      </c>
      <c r="M473" s="57" t="s">
        <v>7745</v>
      </c>
    </row>
    <row r="474" spans="1:13" x14ac:dyDescent="0.25">
      <c r="A474" s="58">
        <v>3725</v>
      </c>
      <c r="B474" s="57" t="s">
        <v>364</v>
      </c>
      <c r="C474" s="57" t="s">
        <v>24</v>
      </c>
      <c r="D474" s="57" t="s">
        <v>365</v>
      </c>
      <c r="E474" s="57" t="s">
        <v>7742</v>
      </c>
      <c r="F474" s="57" t="s">
        <v>366</v>
      </c>
      <c r="G474" s="57" t="s">
        <v>14</v>
      </c>
      <c r="H474" s="57" t="s">
        <v>15</v>
      </c>
      <c r="I474" s="57" t="str">
        <f t="shared" si="14"/>
        <v>('biosphere3','42d936bf-348c-47f9-8812-fdea739d9060')</v>
      </c>
      <c r="J474" s="57" t="str">
        <f t="shared" si="15"/>
        <v>Benzal chloride('air', 'low population density, long-term')</v>
      </c>
      <c r="K474" s="57" t="s">
        <v>7743</v>
      </c>
      <c r="L474" s="57" t="s">
        <v>7744</v>
      </c>
      <c r="M474" s="57" t="s">
        <v>7745</v>
      </c>
    </row>
    <row r="475" spans="1:13" x14ac:dyDescent="0.25">
      <c r="A475" s="58">
        <v>18</v>
      </c>
      <c r="B475" s="57" t="s">
        <v>364</v>
      </c>
      <c r="C475" s="57" t="s">
        <v>31</v>
      </c>
      <c r="D475" s="57" t="s">
        <v>2821</v>
      </c>
      <c r="E475" s="57" t="s">
        <v>7742</v>
      </c>
      <c r="F475" s="57" t="s">
        <v>366</v>
      </c>
      <c r="G475" s="57" t="s">
        <v>14</v>
      </c>
      <c r="H475" s="57" t="s">
        <v>15</v>
      </c>
      <c r="I475" s="57" t="str">
        <f t="shared" si="14"/>
        <v>('biosphere3','525f6850-5f34-447c-9132-cde666d12b52')</v>
      </c>
      <c r="J475" s="57" t="str">
        <f t="shared" si="15"/>
        <v>Benzal chloride('air', 'lower stratosphere + upper troposphere')</v>
      </c>
      <c r="K475" s="57" t="s">
        <v>7743</v>
      </c>
      <c r="L475" s="57" t="s">
        <v>7744</v>
      </c>
      <c r="M475" s="57" t="s">
        <v>7745</v>
      </c>
    </row>
    <row r="476" spans="1:13" x14ac:dyDescent="0.25">
      <c r="A476" s="58">
        <v>1823</v>
      </c>
      <c r="B476" s="57" t="s">
        <v>364</v>
      </c>
      <c r="C476" s="57" t="s">
        <v>27</v>
      </c>
      <c r="D476" s="57" t="s">
        <v>3808</v>
      </c>
      <c r="E476" s="57" t="s">
        <v>7742</v>
      </c>
      <c r="F476" s="57" t="s">
        <v>366</v>
      </c>
      <c r="G476" s="57" t="s">
        <v>14</v>
      </c>
      <c r="H476" s="57" t="s">
        <v>15</v>
      </c>
      <c r="I476" s="57" t="str">
        <f t="shared" si="14"/>
        <v>('biosphere3','1b4810ed-4537-4cca-83ef-5af8a04668a7')</v>
      </c>
      <c r="J476" s="57" t="str">
        <f t="shared" si="15"/>
        <v>Benzal chloride('air', 'non-urban air or from high stacks')</v>
      </c>
      <c r="K476" s="57" t="s">
        <v>7743</v>
      </c>
      <c r="L476" s="57" t="s">
        <v>7744</v>
      </c>
      <c r="M476" s="57" t="s">
        <v>7745</v>
      </c>
    </row>
    <row r="477" spans="1:13" x14ac:dyDescent="0.25">
      <c r="A477" s="58">
        <v>1469</v>
      </c>
      <c r="B477" s="57" t="s">
        <v>364</v>
      </c>
      <c r="C477" s="57" t="s">
        <v>44</v>
      </c>
      <c r="D477" s="57" t="s">
        <v>6452</v>
      </c>
      <c r="E477" s="57" t="s">
        <v>7742</v>
      </c>
      <c r="F477" s="57" t="s">
        <v>366</v>
      </c>
      <c r="G477" s="57" t="s">
        <v>14</v>
      </c>
      <c r="H477" s="57" t="s">
        <v>15</v>
      </c>
      <c r="I477" s="57" t="str">
        <f t="shared" si="14"/>
        <v>('biosphere3','36b918a7-5b52-4853-812a-1f49c2366d89')</v>
      </c>
      <c r="J477" s="57" t="str">
        <f t="shared" si="15"/>
        <v>Benzal chloride('air', 'urban air close to ground')</v>
      </c>
      <c r="K477" s="57" t="s">
        <v>7743</v>
      </c>
      <c r="L477" s="57" t="s">
        <v>7744</v>
      </c>
      <c r="M477" s="57" t="s">
        <v>7745</v>
      </c>
    </row>
    <row r="478" spans="1:13" x14ac:dyDescent="0.25">
      <c r="A478" s="58">
        <v>168</v>
      </c>
      <c r="B478" s="57" t="s">
        <v>364</v>
      </c>
      <c r="C478" s="57" t="s">
        <v>190</v>
      </c>
      <c r="D478" s="57" t="s">
        <v>5110</v>
      </c>
      <c r="E478" s="57" t="s">
        <v>7742</v>
      </c>
      <c r="F478" s="57" t="s">
        <v>366</v>
      </c>
      <c r="G478" s="57" t="s">
        <v>14</v>
      </c>
      <c r="H478" s="57" t="s">
        <v>15</v>
      </c>
      <c r="I478" s="57" t="str">
        <f t="shared" si="14"/>
        <v>('biosphere3','a65f4744-f555-44cb-8534-aa5adc72d7a7')</v>
      </c>
      <c r="J478" s="57" t="str">
        <f t="shared" si="15"/>
        <v>Benzal chloride('air',)</v>
      </c>
      <c r="K478" s="57" t="s">
        <v>7743</v>
      </c>
      <c r="L478" s="57" t="s">
        <v>7744</v>
      </c>
      <c r="M478" s="57" t="s">
        <v>7745</v>
      </c>
    </row>
    <row r="479" spans="1:13" x14ac:dyDescent="0.25">
      <c r="A479" s="58">
        <v>1609</v>
      </c>
      <c r="B479" s="57" t="s">
        <v>364</v>
      </c>
      <c r="C479" s="57" t="s">
        <v>71</v>
      </c>
      <c r="D479" s="57" t="s">
        <v>367</v>
      </c>
      <c r="E479" s="57" t="s">
        <v>7742</v>
      </c>
      <c r="F479" s="57" t="s">
        <v>366</v>
      </c>
      <c r="G479" s="57" t="s">
        <v>14</v>
      </c>
      <c r="H479" s="57" t="s">
        <v>15</v>
      </c>
      <c r="I479" s="57" t="str">
        <f t="shared" si="14"/>
        <v>('biosphere3','529aa6a5-092a-4b55-8e09-c56393808b5c')</v>
      </c>
      <c r="J479" s="57" t="str">
        <f t="shared" si="15"/>
        <v>Benzal chloride('water', 'ground-')</v>
      </c>
      <c r="K479" s="57" t="s">
        <v>7743</v>
      </c>
      <c r="L479" s="57" t="s">
        <v>7744</v>
      </c>
      <c r="M479" s="57" t="s">
        <v>7745</v>
      </c>
    </row>
    <row r="480" spans="1:13" x14ac:dyDescent="0.25">
      <c r="A480" s="58">
        <v>1757</v>
      </c>
      <c r="B480" s="57" t="s">
        <v>364</v>
      </c>
      <c r="C480" s="57" t="s">
        <v>100</v>
      </c>
      <c r="D480" s="57" t="s">
        <v>1528</v>
      </c>
      <c r="E480" s="57" t="s">
        <v>7742</v>
      </c>
      <c r="F480" s="57" t="s">
        <v>366</v>
      </c>
      <c r="G480" s="57" t="s">
        <v>14</v>
      </c>
      <c r="H480" s="57" t="s">
        <v>15</v>
      </c>
      <c r="I480" s="57" t="str">
        <f t="shared" si="14"/>
        <v>('biosphere3','174d35ab-9974-4e6c-bbaf-180f4ccc36bf')</v>
      </c>
      <c r="J480" s="57" t="str">
        <f t="shared" si="15"/>
        <v>Benzal chloride('water', 'ground-, long-term')</v>
      </c>
      <c r="K480" s="57" t="s">
        <v>7743</v>
      </c>
      <c r="L480" s="57" t="s">
        <v>7744</v>
      </c>
      <c r="M480" s="57" t="s">
        <v>7745</v>
      </c>
    </row>
    <row r="481" spans="1:13" x14ac:dyDescent="0.25">
      <c r="A481" s="58">
        <v>3175</v>
      </c>
      <c r="B481" s="57" t="s">
        <v>364</v>
      </c>
      <c r="C481" s="57" t="s">
        <v>10</v>
      </c>
      <c r="D481" s="57" t="s">
        <v>1212</v>
      </c>
      <c r="E481" s="57" t="s">
        <v>7742</v>
      </c>
      <c r="F481" s="57" t="s">
        <v>366</v>
      </c>
      <c r="G481" s="57" t="s">
        <v>14</v>
      </c>
      <c r="H481" s="57" t="s">
        <v>15</v>
      </c>
      <c r="I481" s="57" t="str">
        <f t="shared" si="14"/>
        <v>('biosphere3','324c68b1-5c09-4080-bb88-dd8b6c0f796d')</v>
      </c>
      <c r="J481" s="57" t="str">
        <f t="shared" si="15"/>
        <v>Benzal chloride('water', 'ocean')</v>
      </c>
      <c r="K481" s="57" t="s">
        <v>7743</v>
      </c>
      <c r="L481" s="57" t="s">
        <v>7744</v>
      </c>
      <c r="M481" s="57" t="s">
        <v>7745</v>
      </c>
    </row>
    <row r="482" spans="1:13" x14ac:dyDescent="0.25">
      <c r="A482" s="58">
        <v>1176</v>
      </c>
      <c r="B482" s="57" t="s">
        <v>364</v>
      </c>
      <c r="C482" s="57" t="s">
        <v>91</v>
      </c>
      <c r="D482" s="57" t="s">
        <v>4512</v>
      </c>
      <c r="E482" s="57" t="s">
        <v>7742</v>
      </c>
      <c r="F482" s="57" t="s">
        <v>366</v>
      </c>
      <c r="G482" s="57" t="s">
        <v>14</v>
      </c>
      <c r="H482" s="57" t="s">
        <v>15</v>
      </c>
      <c r="I482" s="57" t="str">
        <f t="shared" si="14"/>
        <v>('biosphere3','8205df0a-7e09-4b14-9391-1b149368fcf5')</v>
      </c>
      <c r="J482" s="57" t="str">
        <f t="shared" si="15"/>
        <v>Benzal chloride('water', 'surface water')</v>
      </c>
      <c r="K482" s="57" t="s">
        <v>7743</v>
      </c>
      <c r="L482" s="57" t="s">
        <v>7744</v>
      </c>
      <c r="M482" s="57" t="s">
        <v>7745</v>
      </c>
    </row>
    <row r="483" spans="1:13" x14ac:dyDescent="0.25">
      <c r="A483" s="58">
        <v>4283</v>
      </c>
      <c r="B483" s="57" t="s">
        <v>364</v>
      </c>
      <c r="C483" s="57" t="s">
        <v>48</v>
      </c>
      <c r="D483" s="57" t="s">
        <v>3840</v>
      </c>
      <c r="E483" s="57" t="s">
        <v>7742</v>
      </c>
      <c r="F483" s="57" t="s">
        <v>366</v>
      </c>
      <c r="G483" s="57" t="s">
        <v>14</v>
      </c>
      <c r="H483" s="57" t="s">
        <v>15</v>
      </c>
      <c r="I483" s="57" t="str">
        <f t="shared" si="14"/>
        <v>('biosphere3','cb29369f-6e3a-42b2-868c-1da562585995')</v>
      </c>
      <c r="J483" s="57" t="str">
        <f t="shared" si="15"/>
        <v>Benzal chloride('water',)</v>
      </c>
      <c r="K483" s="57" t="s">
        <v>7743</v>
      </c>
      <c r="L483" s="57" t="s">
        <v>7744</v>
      </c>
      <c r="M483" s="57" t="s">
        <v>7745</v>
      </c>
    </row>
    <row r="484" spans="1:13" x14ac:dyDescent="0.25">
      <c r="A484" s="58">
        <v>3595</v>
      </c>
      <c r="B484" s="57" t="s">
        <v>663</v>
      </c>
      <c r="C484" s="57" t="s">
        <v>24</v>
      </c>
      <c r="D484" s="57" t="s">
        <v>3431</v>
      </c>
      <c r="E484" s="57" t="s">
        <v>7742</v>
      </c>
      <c r="F484" s="57" t="s">
        <v>665</v>
      </c>
      <c r="G484" s="57" t="s">
        <v>14</v>
      </c>
      <c r="H484" s="57" t="s">
        <v>15</v>
      </c>
      <c r="I484" s="57" t="str">
        <f t="shared" si="14"/>
        <v>('biosphere3','a61637db-d0a5-40c3-8969-e0b03509b667')</v>
      </c>
      <c r="J484" s="57" t="str">
        <f t="shared" si="15"/>
        <v>Benzaldehyde('air', 'low population density, long-term')</v>
      </c>
      <c r="K484" s="57" t="s">
        <v>7743</v>
      </c>
      <c r="L484" s="57" t="s">
        <v>7744</v>
      </c>
      <c r="M484" s="57" t="s">
        <v>7745</v>
      </c>
    </row>
    <row r="485" spans="1:13" x14ac:dyDescent="0.25">
      <c r="A485" s="58">
        <v>409</v>
      </c>
      <c r="B485" s="57" t="s">
        <v>663</v>
      </c>
      <c r="C485" s="57" t="s">
        <v>31</v>
      </c>
      <c r="D485" s="57" t="s">
        <v>664</v>
      </c>
      <c r="E485" s="57" t="s">
        <v>7742</v>
      </c>
      <c r="F485" s="57" t="s">
        <v>665</v>
      </c>
      <c r="G485" s="57" t="s">
        <v>14</v>
      </c>
      <c r="H485" s="57" t="s">
        <v>15</v>
      </c>
      <c r="I485" s="57" t="str">
        <f t="shared" si="14"/>
        <v>('biosphere3','4c08620f-1001-43b2-a42c-e02163ac41a3')</v>
      </c>
      <c r="J485" s="57" t="str">
        <f t="shared" si="15"/>
        <v>Benzaldehyde('air', 'lower stratosphere + upper troposphere')</v>
      </c>
      <c r="K485" s="57" t="s">
        <v>7743</v>
      </c>
      <c r="L485" s="57" t="s">
        <v>7744</v>
      </c>
      <c r="M485" s="57" t="s">
        <v>7745</v>
      </c>
    </row>
    <row r="486" spans="1:13" x14ac:dyDescent="0.25">
      <c r="A486" s="58">
        <v>3451</v>
      </c>
      <c r="B486" s="57" t="s">
        <v>663</v>
      </c>
      <c r="C486" s="57" t="s">
        <v>27</v>
      </c>
      <c r="D486" s="57" t="s">
        <v>886</v>
      </c>
      <c r="E486" s="57" t="s">
        <v>7742</v>
      </c>
      <c r="F486" s="57" t="s">
        <v>665</v>
      </c>
      <c r="G486" s="57" t="s">
        <v>14</v>
      </c>
      <c r="H486" s="57" t="s">
        <v>15</v>
      </c>
      <c r="I486" s="57" t="str">
        <f t="shared" si="14"/>
        <v>('biosphere3','2813518d-c4a8-4a8d-9542-f1882ec27c1c')</v>
      </c>
      <c r="J486" s="57" t="str">
        <f t="shared" si="15"/>
        <v>Benzaldehyde('air', 'non-urban air or from high stacks')</v>
      </c>
      <c r="K486" s="57" t="s">
        <v>7743</v>
      </c>
      <c r="L486" s="57" t="s">
        <v>7744</v>
      </c>
      <c r="M486" s="57" t="s">
        <v>7745</v>
      </c>
    </row>
    <row r="487" spans="1:13" x14ac:dyDescent="0.25">
      <c r="A487" s="58">
        <v>3002</v>
      </c>
      <c r="B487" s="57" t="s">
        <v>663</v>
      </c>
      <c r="C487" s="57" t="s">
        <v>44</v>
      </c>
      <c r="D487" s="57" t="s">
        <v>1041</v>
      </c>
      <c r="E487" s="57" t="s">
        <v>7742</v>
      </c>
      <c r="F487" s="57" t="s">
        <v>665</v>
      </c>
      <c r="G487" s="57" t="s">
        <v>14</v>
      </c>
      <c r="H487" s="57" t="s">
        <v>15</v>
      </c>
      <c r="I487" s="57" t="str">
        <f t="shared" si="14"/>
        <v>('biosphere3','fe65f7e4-ee5b-4a6f-9d60-6c2f829dca3f')</v>
      </c>
      <c r="J487" s="57" t="str">
        <f t="shared" si="15"/>
        <v>Benzaldehyde('air', 'urban air close to ground')</v>
      </c>
      <c r="K487" s="57" t="s">
        <v>7743</v>
      </c>
      <c r="L487" s="57" t="s">
        <v>7744</v>
      </c>
      <c r="M487" s="57" t="s">
        <v>7745</v>
      </c>
    </row>
    <row r="488" spans="1:13" x14ac:dyDescent="0.25">
      <c r="A488" s="58">
        <v>1040</v>
      </c>
      <c r="B488" s="57" t="s">
        <v>663</v>
      </c>
      <c r="C488" s="57" t="s">
        <v>190</v>
      </c>
      <c r="D488" s="57" t="s">
        <v>2906</v>
      </c>
      <c r="E488" s="57" t="s">
        <v>7742</v>
      </c>
      <c r="F488" s="57" t="s">
        <v>665</v>
      </c>
      <c r="G488" s="57" t="s">
        <v>14</v>
      </c>
      <c r="H488" s="57" t="s">
        <v>15</v>
      </c>
      <c r="I488" s="57" t="str">
        <f t="shared" si="14"/>
        <v>('biosphere3','10d26189-a688-4859-8aa9-525e058a07f0')</v>
      </c>
      <c r="J488" s="57" t="str">
        <f t="shared" si="15"/>
        <v>Benzaldehyde('air',)</v>
      </c>
      <c r="K488" s="57" t="s">
        <v>7743</v>
      </c>
      <c r="L488" s="57" t="s">
        <v>7744</v>
      </c>
      <c r="M488" s="57" t="s">
        <v>7745</v>
      </c>
    </row>
    <row r="489" spans="1:13" x14ac:dyDescent="0.25">
      <c r="A489" s="58">
        <v>1407</v>
      </c>
      <c r="B489" s="57" t="s">
        <v>663</v>
      </c>
      <c r="C489" s="57" t="s">
        <v>48</v>
      </c>
      <c r="D489" s="57" t="s">
        <v>3377</v>
      </c>
      <c r="E489" s="57" t="s">
        <v>7742</v>
      </c>
      <c r="F489" s="57" t="s">
        <v>665</v>
      </c>
      <c r="G489" s="57" t="s">
        <v>14</v>
      </c>
      <c r="H489" s="57" t="s">
        <v>15</v>
      </c>
      <c r="I489" s="57" t="str">
        <f t="shared" si="14"/>
        <v>('biosphere3','9c8a834a-23d4-54e6-9ecf-2855d468f208')</v>
      </c>
      <c r="J489" s="57" t="str">
        <f t="shared" si="15"/>
        <v>Benzaldehyde('water',)</v>
      </c>
      <c r="K489" s="57" t="s">
        <v>7743</v>
      </c>
      <c r="L489" s="57" t="s">
        <v>7744</v>
      </c>
      <c r="M489" s="57" t="s">
        <v>7745</v>
      </c>
    </row>
    <row r="490" spans="1:13" x14ac:dyDescent="0.25">
      <c r="A490" s="58">
        <v>97</v>
      </c>
      <c r="B490" s="57" t="s">
        <v>1174</v>
      </c>
      <c r="C490" s="57" t="s">
        <v>24</v>
      </c>
      <c r="D490" s="57" t="s">
        <v>1175</v>
      </c>
      <c r="E490" s="57" t="s">
        <v>7742</v>
      </c>
      <c r="F490" s="57" t="s">
        <v>1176</v>
      </c>
      <c r="G490" s="57" t="s">
        <v>14</v>
      </c>
      <c r="H490" s="57" t="s">
        <v>15</v>
      </c>
      <c r="I490" s="57" t="str">
        <f t="shared" si="14"/>
        <v>('biosphere3','8476d82a-4a17-4c08-8339-efd46c6518e7')</v>
      </c>
      <c r="J490" s="57" t="str">
        <f t="shared" si="15"/>
        <v>Benzene('air', 'low population density, long-term')</v>
      </c>
      <c r="K490" s="57" t="s">
        <v>7743</v>
      </c>
      <c r="L490" s="57" t="s">
        <v>7744</v>
      </c>
      <c r="M490" s="57" t="s">
        <v>7745</v>
      </c>
    </row>
    <row r="491" spans="1:13" x14ac:dyDescent="0.25">
      <c r="A491" s="58">
        <v>925</v>
      </c>
      <c r="B491" s="57" t="s">
        <v>1174</v>
      </c>
      <c r="C491" s="57" t="s">
        <v>31</v>
      </c>
      <c r="D491" s="57" t="s">
        <v>2570</v>
      </c>
      <c r="E491" s="57" t="s">
        <v>7742</v>
      </c>
      <c r="F491" s="57" t="s">
        <v>1176</v>
      </c>
      <c r="G491" s="57" t="s">
        <v>14</v>
      </c>
      <c r="H491" s="57" t="s">
        <v>15</v>
      </c>
      <c r="I491" s="57" t="str">
        <f t="shared" si="14"/>
        <v>('biosphere3','eb15dd66-43ee-4161-ac90-2cd6d19ca72d')</v>
      </c>
      <c r="J491" s="57" t="str">
        <f t="shared" si="15"/>
        <v>Benzene('air', 'lower stratosphere + upper troposphere')</v>
      </c>
      <c r="K491" s="57" t="s">
        <v>7743</v>
      </c>
      <c r="L491" s="57" t="s">
        <v>7744</v>
      </c>
      <c r="M491" s="57" t="s">
        <v>7745</v>
      </c>
    </row>
    <row r="492" spans="1:13" x14ac:dyDescent="0.25">
      <c r="A492" s="58">
        <v>915</v>
      </c>
      <c r="B492" s="57" t="s">
        <v>1174</v>
      </c>
      <c r="C492" s="57" t="s">
        <v>27</v>
      </c>
      <c r="D492" s="57" t="s">
        <v>2170</v>
      </c>
      <c r="E492" s="57" t="s">
        <v>7742</v>
      </c>
      <c r="F492" s="57" t="s">
        <v>1176</v>
      </c>
      <c r="G492" s="57" t="s">
        <v>14</v>
      </c>
      <c r="H492" s="57" t="s">
        <v>15</v>
      </c>
      <c r="I492" s="57" t="str">
        <f t="shared" si="14"/>
        <v>('biosphere3','5e883a00-04e6-4d96-8dce-12d7117c6635')</v>
      </c>
      <c r="J492" s="57" t="str">
        <f t="shared" si="15"/>
        <v>Benzene('air', 'non-urban air or from high stacks')</v>
      </c>
      <c r="K492" s="57" t="s">
        <v>7743</v>
      </c>
      <c r="L492" s="57" t="s">
        <v>7744</v>
      </c>
      <c r="M492" s="57" t="s">
        <v>7745</v>
      </c>
    </row>
    <row r="493" spans="1:13" x14ac:dyDescent="0.25">
      <c r="A493" s="58">
        <v>2575</v>
      </c>
      <c r="B493" s="57" t="s">
        <v>1174</v>
      </c>
      <c r="C493" s="57" t="s">
        <v>44</v>
      </c>
      <c r="D493" s="57" t="s">
        <v>5372</v>
      </c>
      <c r="E493" s="57" t="s">
        <v>7742</v>
      </c>
      <c r="F493" s="57" t="s">
        <v>1176</v>
      </c>
      <c r="G493" s="57" t="s">
        <v>14</v>
      </c>
      <c r="H493" s="57" t="s">
        <v>15</v>
      </c>
      <c r="I493" s="57" t="str">
        <f t="shared" si="14"/>
        <v>('biosphere3','1bb6a502-3ff9-4a79-835c-5588b855f1f5')</v>
      </c>
      <c r="J493" s="57" t="str">
        <f t="shared" si="15"/>
        <v>Benzene('air', 'urban air close to ground')</v>
      </c>
      <c r="K493" s="57" t="s">
        <v>7743</v>
      </c>
      <c r="L493" s="57" t="s">
        <v>7744</v>
      </c>
      <c r="M493" s="57" t="s">
        <v>7745</v>
      </c>
    </row>
    <row r="494" spans="1:13" x14ac:dyDescent="0.25">
      <c r="A494" s="58">
        <v>1675</v>
      </c>
      <c r="B494" s="57" t="s">
        <v>1174</v>
      </c>
      <c r="C494" s="57" t="s">
        <v>190</v>
      </c>
      <c r="D494" s="57" t="s">
        <v>4727</v>
      </c>
      <c r="E494" s="57" t="s">
        <v>7742</v>
      </c>
      <c r="F494" s="57" t="s">
        <v>1176</v>
      </c>
      <c r="G494" s="57" t="s">
        <v>14</v>
      </c>
      <c r="H494" s="57" t="s">
        <v>15</v>
      </c>
      <c r="I494" s="57" t="str">
        <f t="shared" si="14"/>
        <v>('biosphere3','28999907-a8a7-45b3-857e-836495ca2aa0')</v>
      </c>
      <c r="J494" s="57" t="str">
        <f t="shared" si="15"/>
        <v>Benzene('air',)</v>
      </c>
      <c r="K494" s="57" t="s">
        <v>7743</v>
      </c>
      <c r="L494" s="57" t="s">
        <v>7744</v>
      </c>
      <c r="M494" s="57" t="s">
        <v>7745</v>
      </c>
    </row>
    <row r="495" spans="1:13" x14ac:dyDescent="0.25">
      <c r="A495" s="58">
        <v>3379</v>
      </c>
      <c r="B495" s="57" t="s">
        <v>1174</v>
      </c>
      <c r="C495" s="57" t="s">
        <v>71</v>
      </c>
      <c r="D495" s="57" t="s">
        <v>5147</v>
      </c>
      <c r="E495" s="57" t="s">
        <v>7742</v>
      </c>
      <c r="F495" s="57" t="s">
        <v>1176</v>
      </c>
      <c r="G495" s="57" t="s">
        <v>14</v>
      </c>
      <c r="H495" s="57" t="s">
        <v>15</v>
      </c>
      <c r="I495" s="57" t="str">
        <f t="shared" si="14"/>
        <v>('biosphere3','bbd89c3f-b232-49aa-8ce7-45758afe4479')</v>
      </c>
      <c r="J495" s="57" t="str">
        <f t="shared" si="15"/>
        <v>Benzene('water', 'ground-')</v>
      </c>
      <c r="K495" s="57" t="s">
        <v>7743</v>
      </c>
      <c r="L495" s="57" t="s">
        <v>7744</v>
      </c>
      <c r="M495" s="57" t="s">
        <v>7745</v>
      </c>
    </row>
    <row r="496" spans="1:13" x14ac:dyDescent="0.25">
      <c r="A496" s="58">
        <v>545</v>
      </c>
      <c r="B496" s="57" t="s">
        <v>1174</v>
      </c>
      <c r="C496" s="57" t="s">
        <v>100</v>
      </c>
      <c r="D496" s="57" t="s">
        <v>5872</v>
      </c>
      <c r="E496" s="57" t="s">
        <v>7742</v>
      </c>
      <c r="F496" s="57" t="s">
        <v>1176</v>
      </c>
      <c r="G496" s="57" t="s">
        <v>14</v>
      </c>
      <c r="H496" s="57" t="s">
        <v>15</v>
      </c>
      <c r="I496" s="57" t="str">
        <f t="shared" si="14"/>
        <v>('biosphere3','b2d24aee-5630-424a-be81-5b17b8db395a')</v>
      </c>
      <c r="J496" s="57" t="str">
        <f t="shared" si="15"/>
        <v>Benzene('water', 'ground-, long-term')</v>
      </c>
      <c r="K496" s="57" t="s">
        <v>7743</v>
      </c>
      <c r="L496" s="57" t="s">
        <v>7744</v>
      </c>
      <c r="M496" s="57" t="s">
        <v>7745</v>
      </c>
    </row>
    <row r="497" spans="1:13" x14ac:dyDescent="0.25">
      <c r="A497" s="58">
        <v>3145</v>
      </c>
      <c r="B497" s="57" t="s">
        <v>1174</v>
      </c>
      <c r="C497" s="57" t="s">
        <v>10</v>
      </c>
      <c r="D497" s="57" t="s">
        <v>2311</v>
      </c>
      <c r="E497" s="57" t="s">
        <v>7742</v>
      </c>
      <c r="F497" s="57" t="s">
        <v>1176</v>
      </c>
      <c r="G497" s="57" t="s">
        <v>14</v>
      </c>
      <c r="H497" s="57" t="s">
        <v>15</v>
      </c>
      <c r="I497" s="57" t="str">
        <f t="shared" si="14"/>
        <v>('biosphere3','19108dfd-9b70-4fca-bac5-d523f8b5d3c0')</v>
      </c>
      <c r="J497" s="57" t="str">
        <f t="shared" si="15"/>
        <v>Benzene('water', 'ocean')</v>
      </c>
      <c r="K497" s="57" t="s">
        <v>7743</v>
      </c>
      <c r="L497" s="57" t="s">
        <v>7744</v>
      </c>
      <c r="M497" s="57" t="s">
        <v>7745</v>
      </c>
    </row>
    <row r="498" spans="1:13" x14ac:dyDescent="0.25">
      <c r="A498" s="58">
        <v>1026</v>
      </c>
      <c r="B498" s="57" t="s">
        <v>1174</v>
      </c>
      <c r="C498" s="57" t="s">
        <v>91</v>
      </c>
      <c r="D498" s="57" t="s">
        <v>4554</v>
      </c>
      <c r="E498" s="57" t="s">
        <v>7742</v>
      </c>
      <c r="F498" s="57" t="s">
        <v>1176</v>
      </c>
      <c r="G498" s="57" t="s">
        <v>14</v>
      </c>
      <c r="H498" s="57" t="s">
        <v>15</v>
      </c>
      <c r="I498" s="57" t="str">
        <f t="shared" si="14"/>
        <v>('biosphere3','a1891db2-db98-45fc-ae0e-b3d3c17850c5')</v>
      </c>
      <c r="J498" s="57" t="str">
        <f t="shared" si="15"/>
        <v>Benzene('water', 'surface water')</v>
      </c>
      <c r="K498" s="57" t="s">
        <v>7743</v>
      </c>
      <c r="L498" s="57" t="s">
        <v>7744</v>
      </c>
      <c r="M498" s="57" t="s">
        <v>7745</v>
      </c>
    </row>
    <row r="499" spans="1:13" x14ac:dyDescent="0.25">
      <c r="A499" s="58">
        <v>1966</v>
      </c>
      <c r="B499" s="57" t="s">
        <v>1174</v>
      </c>
      <c r="C499" s="57" t="s">
        <v>48</v>
      </c>
      <c r="D499" s="57" t="s">
        <v>3654</v>
      </c>
      <c r="E499" s="57" t="s">
        <v>7742</v>
      </c>
      <c r="F499" s="57" t="s">
        <v>1176</v>
      </c>
      <c r="G499" s="57" t="s">
        <v>14</v>
      </c>
      <c r="H499" s="57" t="s">
        <v>15</v>
      </c>
      <c r="I499" s="57" t="str">
        <f t="shared" si="14"/>
        <v>('biosphere3','31ba993d-f8aa-44c0-bae1-b6c2081144f6')</v>
      </c>
      <c r="J499" s="57" t="str">
        <f t="shared" si="15"/>
        <v>Benzene('water',)</v>
      </c>
      <c r="K499" s="57" t="s">
        <v>7743</v>
      </c>
      <c r="L499" s="57" t="s">
        <v>7744</v>
      </c>
      <c r="M499" s="57" t="s">
        <v>7745</v>
      </c>
    </row>
    <row r="500" spans="1:13" x14ac:dyDescent="0.25">
      <c r="A500" s="58">
        <v>10</v>
      </c>
      <c r="B500" s="57" t="s">
        <v>70</v>
      </c>
      <c r="C500" s="57" t="s">
        <v>71</v>
      </c>
      <c r="D500" s="57" t="s">
        <v>72</v>
      </c>
      <c r="E500" s="57" t="s">
        <v>7742</v>
      </c>
      <c r="F500" s="57" t="s">
        <v>73</v>
      </c>
      <c r="G500" s="57" t="s">
        <v>14</v>
      </c>
      <c r="H500" s="57" t="s">
        <v>15</v>
      </c>
      <c r="I500" s="57" t="str">
        <f t="shared" si="14"/>
        <v>('biosphere3','fb413172-7a53-458d-8bda-3a68d75f3421')</v>
      </c>
      <c r="J500" s="57" t="str">
        <f t="shared" si="15"/>
        <v>Benzene, chloro-('water', 'ground-')</v>
      </c>
      <c r="K500" s="57" t="s">
        <v>7743</v>
      </c>
      <c r="L500" s="57" t="s">
        <v>7744</v>
      </c>
      <c r="M500" s="57" t="s">
        <v>7745</v>
      </c>
    </row>
    <row r="501" spans="1:13" x14ac:dyDescent="0.25">
      <c r="A501" s="58">
        <v>1402</v>
      </c>
      <c r="B501" s="57" t="s">
        <v>70</v>
      </c>
      <c r="C501" s="57" t="s">
        <v>100</v>
      </c>
      <c r="D501" s="57" t="s">
        <v>4716</v>
      </c>
      <c r="E501" s="57" t="s">
        <v>7742</v>
      </c>
      <c r="F501" s="57" t="s">
        <v>73</v>
      </c>
      <c r="G501" s="57" t="s">
        <v>14</v>
      </c>
      <c r="H501" s="57" t="s">
        <v>15</v>
      </c>
      <c r="I501" s="57" t="str">
        <f t="shared" si="14"/>
        <v>('biosphere3','3e757249-9471-4e91-94e1-27346cbc7b82')</v>
      </c>
      <c r="J501" s="57" t="str">
        <f t="shared" si="15"/>
        <v>Benzene, chloro-('water', 'ground-, long-term')</v>
      </c>
      <c r="K501" s="57" t="s">
        <v>7743</v>
      </c>
      <c r="L501" s="57" t="s">
        <v>7744</v>
      </c>
      <c r="M501" s="57" t="s">
        <v>7745</v>
      </c>
    </row>
    <row r="502" spans="1:13" x14ac:dyDescent="0.25">
      <c r="A502" s="58">
        <v>4244</v>
      </c>
      <c r="B502" s="57" t="s">
        <v>70</v>
      </c>
      <c r="C502" s="57" t="s">
        <v>10</v>
      </c>
      <c r="D502" s="57" t="s">
        <v>2747</v>
      </c>
      <c r="E502" s="57" t="s">
        <v>7742</v>
      </c>
      <c r="F502" s="57" t="s">
        <v>73</v>
      </c>
      <c r="G502" s="57" t="s">
        <v>14</v>
      </c>
      <c r="H502" s="57" t="s">
        <v>15</v>
      </c>
      <c r="I502" s="57" t="str">
        <f t="shared" si="14"/>
        <v>('biosphere3','57f4185b-38de-46af-a759-9333e0ba29c5')</v>
      </c>
      <c r="J502" s="57" t="str">
        <f t="shared" si="15"/>
        <v>Benzene, chloro-('water', 'ocean')</v>
      </c>
      <c r="K502" s="57" t="s">
        <v>7743</v>
      </c>
      <c r="L502" s="57" t="s">
        <v>7744</v>
      </c>
      <c r="M502" s="57" t="s">
        <v>7745</v>
      </c>
    </row>
    <row r="503" spans="1:13" x14ac:dyDescent="0.25">
      <c r="A503" s="58">
        <v>3722</v>
      </c>
      <c r="B503" s="57" t="s">
        <v>70</v>
      </c>
      <c r="C503" s="57" t="s">
        <v>91</v>
      </c>
      <c r="D503" s="57" t="s">
        <v>6232</v>
      </c>
      <c r="E503" s="57" t="s">
        <v>7742</v>
      </c>
      <c r="F503" s="57" t="s">
        <v>73</v>
      </c>
      <c r="G503" s="57" t="s">
        <v>14</v>
      </c>
      <c r="H503" s="57" t="s">
        <v>15</v>
      </c>
      <c r="I503" s="57" t="str">
        <f t="shared" si="14"/>
        <v>('biosphere3','e38eb567-b080-4f80-894c-f6984eec5119')</v>
      </c>
      <c r="J503" s="57" t="str">
        <f t="shared" si="15"/>
        <v>Benzene, chloro-('water', 'surface water')</v>
      </c>
      <c r="K503" s="57" t="s">
        <v>7743</v>
      </c>
      <c r="L503" s="57" t="s">
        <v>7744</v>
      </c>
      <c r="M503" s="57" t="s">
        <v>7745</v>
      </c>
    </row>
    <row r="504" spans="1:13" x14ac:dyDescent="0.25">
      <c r="A504" s="58">
        <v>3500</v>
      </c>
      <c r="B504" s="57" t="s">
        <v>70</v>
      </c>
      <c r="C504" s="57" t="s">
        <v>48</v>
      </c>
      <c r="D504" s="57" t="s">
        <v>6376</v>
      </c>
      <c r="E504" s="57" t="s">
        <v>7742</v>
      </c>
      <c r="F504" s="57" t="s">
        <v>73</v>
      </c>
      <c r="G504" s="57" t="s">
        <v>14</v>
      </c>
      <c r="H504" s="57" t="s">
        <v>15</v>
      </c>
      <c r="I504" s="57" t="str">
        <f t="shared" si="14"/>
        <v>('biosphere3','7f886a09-50b2-49c1-8fdf-d330c90556a1')</v>
      </c>
      <c r="J504" s="57" t="str">
        <f t="shared" si="15"/>
        <v>Benzene, chloro-('water',)</v>
      </c>
      <c r="K504" s="57" t="s">
        <v>7743</v>
      </c>
      <c r="L504" s="57" t="s">
        <v>7744</v>
      </c>
      <c r="M504" s="57" t="s">
        <v>7745</v>
      </c>
    </row>
    <row r="505" spans="1:13" x14ac:dyDescent="0.25">
      <c r="A505" s="58">
        <v>3946</v>
      </c>
      <c r="B505" s="57" t="s">
        <v>1825</v>
      </c>
      <c r="C505" s="57" t="s">
        <v>24</v>
      </c>
      <c r="D505" s="57" t="s">
        <v>6601</v>
      </c>
      <c r="E505" s="57" t="s">
        <v>7742</v>
      </c>
      <c r="F505" s="57" t="s">
        <v>1827</v>
      </c>
      <c r="G505" s="57" t="s">
        <v>14</v>
      </c>
      <c r="H505" s="57" t="s">
        <v>15</v>
      </c>
      <c r="I505" s="57" t="str">
        <f t="shared" si="14"/>
        <v>('biosphere3','584ffb1c-036d-417b-a9d1-1ec694dc2cdc')</v>
      </c>
      <c r="J505" s="57" t="str">
        <f t="shared" si="15"/>
        <v>Benzene, dichloro('air', 'low population density, long-term')</v>
      </c>
      <c r="K505" s="57" t="s">
        <v>7743</v>
      </c>
      <c r="L505" s="57" t="s">
        <v>7744</v>
      </c>
      <c r="M505" s="57" t="s">
        <v>7745</v>
      </c>
    </row>
    <row r="506" spans="1:13" x14ac:dyDescent="0.25">
      <c r="A506" s="58">
        <v>1621</v>
      </c>
      <c r="B506" s="57" t="s">
        <v>1825</v>
      </c>
      <c r="C506" s="57" t="s">
        <v>31</v>
      </c>
      <c r="D506" s="57" t="s">
        <v>3198</v>
      </c>
      <c r="E506" s="57" t="s">
        <v>7742</v>
      </c>
      <c r="F506" s="57" t="s">
        <v>1827</v>
      </c>
      <c r="G506" s="57" t="s">
        <v>14</v>
      </c>
      <c r="H506" s="57" t="s">
        <v>15</v>
      </c>
      <c r="I506" s="57" t="str">
        <f t="shared" si="14"/>
        <v>('biosphere3','77db8bd1-5a69-465c-b51f-7b27fbb574a5')</v>
      </c>
      <c r="J506" s="57" t="str">
        <f t="shared" si="15"/>
        <v>Benzene, dichloro('air', 'lower stratosphere + upper troposphere')</v>
      </c>
      <c r="K506" s="57" t="s">
        <v>7743</v>
      </c>
      <c r="L506" s="57" t="s">
        <v>7744</v>
      </c>
      <c r="M506" s="57" t="s">
        <v>7745</v>
      </c>
    </row>
    <row r="507" spans="1:13" x14ac:dyDescent="0.25">
      <c r="A507" s="58">
        <v>2061</v>
      </c>
      <c r="B507" s="57" t="s">
        <v>1825</v>
      </c>
      <c r="C507" s="57" t="s">
        <v>27</v>
      </c>
      <c r="D507" s="57" t="s">
        <v>1826</v>
      </c>
      <c r="E507" s="57" t="s">
        <v>7742</v>
      </c>
      <c r="F507" s="57" t="s">
        <v>1827</v>
      </c>
      <c r="G507" s="57" t="s">
        <v>14</v>
      </c>
      <c r="H507" s="57" t="s">
        <v>15</v>
      </c>
      <c r="I507" s="57" t="str">
        <f t="shared" si="14"/>
        <v>('biosphere3','06a42317-47bd-481d-b5ce-e091843497c6')</v>
      </c>
      <c r="J507" s="57" t="str">
        <f t="shared" si="15"/>
        <v>Benzene, dichloro('air', 'non-urban air or from high stacks')</v>
      </c>
      <c r="K507" s="57" t="s">
        <v>7743</v>
      </c>
      <c r="L507" s="57" t="s">
        <v>7744</v>
      </c>
      <c r="M507" s="57" t="s">
        <v>7745</v>
      </c>
    </row>
    <row r="508" spans="1:13" x14ac:dyDescent="0.25">
      <c r="A508" s="58">
        <v>2026</v>
      </c>
      <c r="B508" s="57" t="s">
        <v>1825</v>
      </c>
      <c r="C508" s="57" t="s">
        <v>44</v>
      </c>
      <c r="D508" s="57" t="s">
        <v>3887</v>
      </c>
      <c r="E508" s="57" t="s">
        <v>7742</v>
      </c>
      <c r="F508" s="57" t="s">
        <v>1827</v>
      </c>
      <c r="G508" s="57" t="s">
        <v>14</v>
      </c>
      <c r="H508" s="57" t="s">
        <v>15</v>
      </c>
      <c r="I508" s="57" t="str">
        <f t="shared" si="14"/>
        <v>('biosphere3','9645e02f-855a-4b9f-8baf-f34a08fa80c4')</v>
      </c>
      <c r="J508" s="57" t="str">
        <f t="shared" si="15"/>
        <v>Benzene, dichloro('air', 'urban air close to ground')</v>
      </c>
      <c r="K508" s="57" t="s">
        <v>7743</v>
      </c>
      <c r="L508" s="57" t="s">
        <v>7744</v>
      </c>
      <c r="M508" s="57" t="s">
        <v>7745</v>
      </c>
    </row>
    <row r="509" spans="1:13" x14ac:dyDescent="0.25">
      <c r="A509" s="58">
        <v>3160</v>
      </c>
      <c r="B509" s="57" t="s">
        <v>1825</v>
      </c>
      <c r="C509" s="57" t="s">
        <v>190</v>
      </c>
      <c r="D509" s="57" t="s">
        <v>2759</v>
      </c>
      <c r="E509" s="57" t="s">
        <v>7742</v>
      </c>
      <c r="F509" s="57" t="s">
        <v>1827</v>
      </c>
      <c r="G509" s="57" t="s">
        <v>14</v>
      </c>
      <c r="H509" s="57" t="s">
        <v>15</v>
      </c>
      <c r="I509" s="57" t="str">
        <f t="shared" si="14"/>
        <v>('biosphere3','b1c36287-329c-49f0-93c2-68246d34007c')</v>
      </c>
      <c r="J509" s="57" t="str">
        <f t="shared" si="15"/>
        <v>Benzene, dichloro('air',)</v>
      </c>
      <c r="K509" s="57" t="s">
        <v>7743</v>
      </c>
      <c r="L509" s="57" t="s">
        <v>7744</v>
      </c>
      <c r="M509" s="57" t="s">
        <v>7745</v>
      </c>
    </row>
    <row r="510" spans="1:13" x14ac:dyDescent="0.25">
      <c r="A510" s="58">
        <v>2421</v>
      </c>
      <c r="B510" s="57" t="s">
        <v>1750</v>
      </c>
      <c r="C510" s="57" t="s">
        <v>24</v>
      </c>
      <c r="D510" s="57" t="s">
        <v>2585</v>
      </c>
      <c r="E510" s="57" t="s">
        <v>7742</v>
      </c>
      <c r="F510" s="57" t="s">
        <v>1752</v>
      </c>
      <c r="G510" s="57" t="s">
        <v>14</v>
      </c>
      <c r="H510" s="57" t="s">
        <v>15</v>
      </c>
      <c r="I510" s="57" t="str">
        <f t="shared" si="14"/>
        <v>('biosphere3','e4ef0139-8f7a-4541-a2fb-8316558eb296')</v>
      </c>
      <c r="J510" s="57" t="str">
        <f t="shared" si="15"/>
        <v>Benzene, ethyl-('air', 'low population density, long-term')</v>
      </c>
      <c r="K510" s="57" t="s">
        <v>7743</v>
      </c>
      <c r="L510" s="57" t="s">
        <v>7744</v>
      </c>
      <c r="M510" s="57" t="s">
        <v>7745</v>
      </c>
    </row>
    <row r="511" spans="1:13" x14ac:dyDescent="0.25">
      <c r="A511" s="58">
        <v>2334</v>
      </c>
      <c r="B511" s="57" t="s">
        <v>1750</v>
      </c>
      <c r="C511" s="57" t="s">
        <v>31</v>
      </c>
      <c r="D511" s="57" t="s">
        <v>1751</v>
      </c>
      <c r="E511" s="57" t="s">
        <v>7742</v>
      </c>
      <c r="F511" s="57" t="s">
        <v>1752</v>
      </c>
      <c r="G511" s="57" t="s">
        <v>14</v>
      </c>
      <c r="H511" s="57" t="s">
        <v>15</v>
      </c>
      <c r="I511" s="57" t="str">
        <f t="shared" si="14"/>
        <v>('biosphere3','9b60f739-1e89-4e4f-a786-a8086058e656')</v>
      </c>
      <c r="J511" s="57" t="str">
        <f t="shared" si="15"/>
        <v>Benzene, ethyl-('air', 'lower stratosphere + upper troposphere')</v>
      </c>
      <c r="K511" s="57" t="s">
        <v>7743</v>
      </c>
      <c r="L511" s="57" t="s">
        <v>7744</v>
      </c>
      <c r="M511" s="57" t="s">
        <v>7745</v>
      </c>
    </row>
    <row r="512" spans="1:13" x14ac:dyDescent="0.25">
      <c r="A512" s="58">
        <v>1882</v>
      </c>
      <c r="B512" s="57" t="s">
        <v>1750</v>
      </c>
      <c r="C512" s="57" t="s">
        <v>27</v>
      </c>
      <c r="D512" s="57" t="s">
        <v>5659</v>
      </c>
      <c r="E512" s="57" t="s">
        <v>7742</v>
      </c>
      <c r="F512" s="57" t="s">
        <v>1752</v>
      </c>
      <c r="G512" s="57" t="s">
        <v>14</v>
      </c>
      <c r="H512" s="57" t="s">
        <v>15</v>
      </c>
      <c r="I512" s="57" t="str">
        <f t="shared" si="14"/>
        <v>('biosphere3','e0e605c8-370b-4b5a-b6d4-2e7a5a1a6709')</v>
      </c>
      <c r="J512" s="57" t="str">
        <f t="shared" si="15"/>
        <v>Benzene, ethyl-('air', 'non-urban air or from high stacks')</v>
      </c>
      <c r="K512" s="57" t="s">
        <v>7743</v>
      </c>
      <c r="L512" s="57" t="s">
        <v>7744</v>
      </c>
      <c r="M512" s="57" t="s">
        <v>7745</v>
      </c>
    </row>
    <row r="513" spans="1:13" x14ac:dyDescent="0.25">
      <c r="A513" s="58">
        <v>3316</v>
      </c>
      <c r="B513" s="57" t="s">
        <v>1750</v>
      </c>
      <c r="C513" s="57" t="s">
        <v>44</v>
      </c>
      <c r="D513" s="57" t="s">
        <v>4758</v>
      </c>
      <c r="E513" s="57" t="s">
        <v>7742</v>
      </c>
      <c r="F513" s="57" t="s">
        <v>1752</v>
      </c>
      <c r="G513" s="57" t="s">
        <v>14</v>
      </c>
      <c r="H513" s="57" t="s">
        <v>15</v>
      </c>
      <c r="I513" s="57" t="str">
        <f t="shared" si="14"/>
        <v>('biosphere3','7c09916a-b6b5-47f5-bdf6-30d2511beb82')</v>
      </c>
      <c r="J513" s="57" t="str">
        <f t="shared" si="15"/>
        <v>Benzene, ethyl-('air', 'urban air close to ground')</v>
      </c>
      <c r="K513" s="57" t="s">
        <v>7743</v>
      </c>
      <c r="L513" s="57" t="s">
        <v>7744</v>
      </c>
      <c r="M513" s="57" t="s">
        <v>7745</v>
      </c>
    </row>
    <row r="514" spans="1:13" x14ac:dyDescent="0.25">
      <c r="A514" s="58">
        <v>622</v>
      </c>
      <c r="B514" s="57" t="s">
        <v>1750</v>
      </c>
      <c r="C514" s="57" t="s">
        <v>190</v>
      </c>
      <c r="D514" s="57" t="s">
        <v>5056</v>
      </c>
      <c r="E514" s="57" t="s">
        <v>7742</v>
      </c>
      <c r="F514" s="57" t="s">
        <v>1752</v>
      </c>
      <c r="G514" s="57" t="s">
        <v>14</v>
      </c>
      <c r="H514" s="57" t="s">
        <v>15</v>
      </c>
      <c r="I514" s="57" t="str">
        <f t="shared" ref="I514:I577" si="16">_xlfn.CONCAT(K514,E514,L514,D514,L514,M514)</f>
        <v>('biosphere3','88ef28f1-cfd5-44a0-ac34-01acf2db84a0')</v>
      </c>
      <c r="J514" s="57" t="str">
        <f t="shared" ref="J514:J577" si="17">_xlfn.CONCAT(F514,C514)</f>
        <v>Benzene, ethyl-('air',)</v>
      </c>
      <c r="K514" s="57" t="s">
        <v>7743</v>
      </c>
      <c r="L514" s="57" t="s">
        <v>7744</v>
      </c>
      <c r="M514" s="57" t="s">
        <v>7745</v>
      </c>
    </row>
    <row r="515" spans="1:13" x14ac:dyDescent="0.25">
      <c r="A515" s="58">
        <v>138</v>
      </c>
      <c r="B515" s="57" t="s">
        <v>1750</v>
      </c>
      <c r="C515" s="57" t="s">
        <v>71</v>
      </c>
      <c r="D515" s="57" t="s">
        <v>6122</v>
      </c>
      <c r="E515" s="57" t="s">
        <v>7742</v>
      </c>
      <c r="F515" s="57" t="s">
        <v>1752</v>
      </c>
      <c r="G515" s="57" t="s">
        <v>14</v>
      </c>
      <c r="H515" s="57" t="s">
        <v>15</v>
      </c>
      <c r="I515" s="57" t="str">
        <f t="shared" si="16"/>
        <v>('biosphere3','1f455f6d-473e-4a50-af39-26dde8cd6479')</v>
      </c>
      <c r="J515" s="57" t="str">
        <f t="shared" si="17"/>
        <v>Benzene, ethyl-('water', 'ground-')</v>
      </c>
      <c r="K515" s="57" t="s">
        <v>7743</v>
      </c>
      <c r="L515" s="57" t="s">
        <v>7744</v>
      </c>
      <c r="M515" s="57" t="s">
        <v>7745</v>
      </c>
    </row>
    <row r="516" spans="1:13" x14ac:dyDescent="0.25">
      <c r="A516" s="58">
        <v>3746</v>
      </c>
      <c r="B516" s="57" t="s">
        <v>1750</v>
      </c>
      <c r="C516" s="57" t="s">
        <v>100</v>
      </c>
      <c r="D516" s="57" t="s">
        <v>4426</v>
      </c>
      <c r="E516" s="57" t="s">
        <v>7742</v>
      </c>
      <c r="F516" s="57" t="s">
        <v>1752</v>
      </c>
      <c r="G516" s="57" t="s">
        <v>14</v>
      </c>
      <c r="H516" s="57" t="s">
        <v>15</v>
      </c>
      <c r="I516" s="57" t="str">
        <f t="shared" si="16"/>
        <v>('biosphere3','4c94ff32-5e02-45c1-8bb0-bfd82bfa078f')</v>
      </c>
      <c r="J516" s="57" t="str">
        <f t="shared" si="17"/>
        <v>Benzene, ethyl-('water', 'ground-, long-term')</v>
      </c>
      <c r="K516" s="57" t="s">
        <v>7743</v>
      </c>
      <c r="L516" s="57" t="s">
        <v>7744</v>
      </c>
      <c r="M516" s="57" t="s">
        <v>7745</v>
      </c>
    </row>
    <row r="517" spans="1:13" x14ac:dyDescent="0.25">
      <c r="A517" s="58">
        <v>3243</v>
      </c>
      <c r="B517" s="57" t="s">
        <v>1750</v>
      </c>
      <c r="C517" s="57" t="s">
        <v>10</v>
      </c>
      <c r="D517" s="57" t="s">
        <v>5494</v>
      </c>
      <c r="E517" s="57" t="s">
        <v>7742</v>
      </c>
      <c r="F517" s="57" t="s">
        <v>1752</v>
      </c>
      <c r="G517" s="57" t="s">
        <v>14</v>
      </c>
      <c r="H517" s="57" t="s">
        <v>15</v>
      </c>
      <c r="I517" s="57" t="str">
        <f t="shared" si="16"/>
        <v>('biosphere3','a5634f8a-d2f3-4e9a-8ee5-6f11234b9b1e')</v>
      </c>
      <c r="J517" s="57" t="str">
        <f t="shared" si="17"/>
        <v>Benzene, ethyl-('water', 'ocean')</v>
      </c>
      <c r="K517" s="57" t="s">
        <v>7743</v>
      </c>
      <c r="L517" s="57" t="s">
        <v>7744</v>
      </c>
      <c r="M517" s="57" t="s">
        <v>7745</v>
      </c>
    </row>
    <row r="518" spans="1:13" x14ac:dyDescent="0.25">
      <c r="A518" s="58">
        <v>49</v>
      </c>
      <c r="B518" s="57" t="s">
        <v>1750</v>
      </c>
      <c r="C518" s="57" t="s">
        <v>91</v>
      </c>
      <c r="D518" s="57" t="s">
        <v>4665</v>
      </c>
      <c r="E518" s="57" t="s">
        <v>7742</v>
      </c>
      <c r="F518" s="57" t="s">
        <v>1752</v>
      </c>
      <c r="G518" s="57" t="s">
        <v>14</v>
      </c>
      <c r="H518" s="57" t="s">
        <v>15</v>
      </c>
      <c r="I518" s="57" t="str">
        <f t="shared" si="16"/>
        <v>('biosphere3','4abbbc48-a8d0-4c3a-9dea-4e67f1505230')</v>
      </c>
      <c r="J518" s="57" t="str">
        <f t="shared" si="17"/>
        <v>Benzene, ethyl-('water', 'surface water')</v>
      </c>
      <c r="K518" s="57" t="s">
        <v>7743</v>
      </c>
      <c r="L518" s="57" t="s">
        <v>7744</v>
      </c>
      <c r="M518" s="57" t="s">
        <v>7745</v>
      </c>
    </row>
    <row r="519" spans="1:13" x14ac:dyDescent="0.25">
      <c r="A519" s="58">
        <v>533</v>
      </c>
      <c r="B519" s="57" t="s">
        <v>1750</v>
      </c>
      <c r="C519" s="57" t="s">
        <v>48</v>
      </c>
      <c r="D519" s="57" t="s">
        <v>4208</v>
      </c>
      <c r="E519" s="57" t="s">
        <v>7742</v>
      </c>
      <c r="F519" s="57" t="s">
        <v>1752</v>
      </c>
      <c r="G519" s="57" t="s">
        <v>14</v>
      </c>
      <c r="H519" s="57" t="s">
        <v>15</v>
      </c>
      <c r="I519" s="57" t="str">
        <f t="shared" si="16"/>
        <v>('biosphere3','3dd549fd-825c-4ceb-a5f9-2988d322dc5d')</v>
      </c>
      <c r="J519" s="57" t="str">
        <f t="shared" si="17"/>
        <v>Benzene, ethyl-('water',)</v>
      </c>
      <c r="K519" s="57" t="s">
        <v>7743</v>
      </c>
      <c r="L519" s="57" t="s">
        <v>7744</v>
      </c>
      <c r="M519" s="57" t="s">
        <v>7745</v>
      </c>
    </row>
    <row r="520" spans="1:13" x14ac:dyDescent="0.25">
      <c r="A520" s="58">
        <v>2276</v>
      </c>
      <c r="B520" s="57" t="s">
        <v>1253</v>
      </c>
      <c r="C520" s="57" t="s">
        <v>24</v>
      </c>
      <c r="D520" s="57" t="s">
        <v>5475</v>
      </c>
      <c r="E520" s="57" t="s">
        <v>7742</v>
      </c>
      <c r="F520" s="57" t="s">
        <v>1255</v>
      </c>
      <c r="G520" s="57" t="s">
        <v>14</v>
      </c>
      <c r="H520" s="57" t="s">
        <v>15</v>
      </c>
      <c r="I520" s="57" t="str">
        <f t="shared" si="16"/>
        <v>('biosphere3','964acc40-2da6-45f1-938b-da109b81d27f')</v>
      </c>
      <c r="J520" s="57" t="str">
        <f t="shared" si="17"/>
        <v>Benzene, hexachloro-('air', 'low population density, long-term')</v>
      </c>
      <c r="K520" s="57" t="s">
        <v>7743</v>
      </c>
      <c r="L520" s="57" t="s">
        <v>7744</v>
      </c>
      <c r="M520" s="57" t="s">
        <v>7745</v>
      </c>
    </row>
    <row r="521" spans="1:13" x14ac:dyDescent="0.25">
      <c r="A521" s="58">
        <v>1956</v>
      </c>
      <c r="B521" s="57" t="s">
        <v>1253</v>
      </c>
      <c r="C521" s="57" t="s">
        <v>31</v>
      </c>
      <c r="D521" s="57" t="s">
        <v>2845</v>
      </c>
      <c r="E521" s="57" t="s">
        <v>7742</v>
      </c>
      <c r="F521" s="57" t="s">
        <v>1255</v>
      </c>
      <c r="G521" s="57" t="s">
        <v>14</v>
      </c>
      <c r="H521" s="57" t="s">
        <v>15</v>
      </c>
      <c r="I521" s="57" t="str">
        <f t="shared" si="16"/>
        <v>('biosphere3','fcd292e0-69dd-4093-9cd4-ff2e0b8c9b69')</v>
      </c>
      <c r="J521" s="57" t="str">
        <f t="shared" si="17"/>
        <v>Benzene, hexachloro-('air', 'lower stratosphere + upper troposphere')</v>
      </c>
      <c r="K521" s="57" t="s">
        <v>7743</v>
      </c>
      <c r="L521" s="57" t="s">
        <v>7744</v>
      </c>
      <c r="M521" s="57" t="s">
        <v>7745</v>
      </c>
    </row>
    <row r="522" spans="1:13" x14ac:dyDescent="0.25">
      <c r="A522" s="58">
        <v>2197</v>
      </c>
      <c r="B522" s="57" t="s">
        <v>1253</v>
      </c>
      <c r="C522" s="57" t="s">
        <v>27</v>
      </c>
      <c r="D522" s="57" t="s">
        <v>4666</v>
      </c>
      <c r="E522" s="57" t="s">
        <v>7742</v>
      </c>
      <c r="F522" s="57" t="s">
        <v>1255</v>
      </c>
      <c r="G522" s="57" t="s">
        <v>14</v>
      </c>
      <c r="H522" s="57" t="s">
        <v>15</v>
      </c>
      <c r="I522" s="57" t="str">
        <f t="shared" si="16"/>
        <v>('biosphere3','a028cff8-e405-4d44-8322-f46e9e51bcdc')</v>
      </c>
      <c r="J522" s="57" t="str">
        <f t="shared" si="17"/>
        <v>Benzene, hexachloro-('air', 'non-urban air or from high stacks')</v>
      </c>
      <c r="K522" s="57" t="s">
        <v>7743</v>
      </c>
      <c r="L522" s="57" t="s">
        <v>7744</v>
      </c>
      <c r="M522" s="57" t="s">
        <v>7745</v>
      </c>
    </row>
    <row r="523" spans="1:13" x14ac:dyDescent="0.25">
      <c r="A523" s="58">
        <v>808</v>
      </c>
      <c r="B523" s="57" t="s">
        <v>1253</v>
      </c>
      <c r="C523" s="57" t="s">
        <v>44</v>
      </c>
      <c r="D523" s="57" t="s">
        <v>6011</v>
      </c>
      <c r="E523" s="57" t="s">
        <v>7742</v>
      </c>
      <c r="F523" s="57" t="s">
        <v>1255</v>
      </c>
      <c r="G523" s="57" t="s">
        <v>14</v>
      </c>
      <c r="H523" s="57" t="s">
        <v>15</v>
      </c>
      <c r="I523" s="57" t="str">
        <f t="shared" si="16"/>
        <v>('biosphere3','1af44724-172c-462b-b277-bb4b2fd32c33')</v>
      </c>
      <c r="J523" s="57" t="str">
        <f t="shared" si="17"/>
        <v>Benzene, hexachloro-('air', 'urban air close to ground')</v>
      </c>
      <c r="K523" s="57" t="s">
        <v>7743</v>
      </c>
      <c r="L523" s="57" t="s">
        <v>7744</v>
      </c>
      <c r="M523" s="57" t="s">
        <v>7745</v>
      </c>
    </row>
    <row r="524" spans="1:13" x14ac:dyDescent="0.25">
      <c r="A524" s="58">
        <v>2987</v>
      </c>
      <c r="B524" s="57" t="s">
        <v>1253</v>
      </c>
      <c r="C524" s="57" t="s">
        <v>190</v>
      </c>
      <c r="D524" s="57" t="s">
        <v>2976</v>
      </c>
      <c r="E524" s="57" t="s">
        <v>7742</v>
      </c>
      <c r="F524" s="57" t="s">
        <v>1255</v>
      </c>
      <c r="G524" s="57" t="s">
        <v>14</v>
      </c>
      <c r="H524" s="57" t="s">
        <v>15</v>
      </c>
      <c r="I524" s="57" t="str">
        <f t="shared" si="16"/>
        <v>('biosphere3','04f42988-6207-4d09-a91f-155be8d27eb0')</v>
      </c>
      <c r="J524" s="57" t="str">
        <f t="shared" si="17"/>
        <v>Benzene, hexachloro-('air',)</v>
      </c>
      <c r="K524" s="57" t="s">
        <v>7743</v>
      </c>
      <c r="L524" s="57" t="s">
        <v>7744</v>
      </c>
      <c r="M524" s="57" t="s">
        <v>7745</v>
      </c>
    </row>
    <row r="525" spans="1:13" x14ac:dyDescent="0.25">
      <c r="A525" s="58">
        <v>1680</v>
      </c>
      <c r="B525" s="57" t="s">
        <v>1253</v>
      </c>
      <c r="C525" s="57" t="s">
        <v>48</v>
      </c>
      <c r="D525" s="57" t="s">
        <v>1254</v>
      </c>
      <c r="E525" s="57" t="s">
        <v>7742</v>
      </c>
      <c r="F525" s="57" t="s">
        <v>1255</v>
      </c>
      <c r="G525" s="57" t="s">
        <v>14</v>
      </c>
      <c r="H525" s="57" t="s">
        <v>15</v>
      </c>
      <c r="I525" s="57" t="str">
        <f t="shared" si="16"/>
        <v>('biosphere3','373c3829-2b94-5cf4-8104-1cf516c20361')</v>
      </c>
      <c r="J525" s="57" t="str">
        <f t="shared" si="17"/>
        <v>Benzene, hexachloro-('water',)</v>
      </c>
      <c r="K525" s="57" t="s">
        <v>7743</v>
      </c>
      <c r="L525" s="57" t="s">
        <v>7744</v>
      </c>
      <c r="M525" s="57" t="s">
        <v>7745</v>
      </c>
    </row>
    <row r="526" spans="1:13" x14ac:dyDescent="0.25">
      <c r="A526" s="58">
        <v>681</v>
      </c>
      <c r="B526" s="57" t="s">
        <v>1734</v>
      </c>
      <c r="C526" s="57" t="s">
        <v>24</v>
      </c>
      <c r="D526" s="57" t="s">
        <v>2103</v>
      </c>
      <c r="E526" s="57" t="s">
        <v>7742</v>
      </c>
      <c r="F526" s="57" t="s">
        <v>1736</v>
      </c>
      <c r="G526" s="57" t="s">
        <v>14</v>
      </c>
      <c r="H526" s="57" t="s">
        <v>15</v>
      </c>
      <c r="I526" s="57" t="str">
        <f t="shared" si="16"/>
        <v>('biosphere3','2dfff11a-db89-40be-a64c-83db726cc1be')</v>
      </c>
      <c r="J526" s="57" t="str">
        <f t="shared" si="17"/>
        <v>Benzene, pentachloro-('air', 'low population density, long-term')</v>
      </c>
      <c r="K526" s="57" t="s">
        <v>7743</v>
      </c>
      <c r="L526" s="57" t="s">
        <v>7744</v>
      </c>
      <c r="M526" s="57" t="s">
        <v>7745</v>
      </c>
    </row>
    <row r="527" spans="1:13" x14ac:dyDescent="0.25">
      <c r="A527" s="58">
        <v>515</v>
      </c>
      <c r="B527" s="57" t="s">
        <v>1734</v>
      </c>
      <c r="C527" s="57" t="s">
        <v>31</v>
      </c>
      <c r="D527" s="57" t="s">
        <v>1735</v>
      </c>
      <c r="E527" s="57" t="s">
        <v>7742</v>
      </c>
      <c r="F527" s="57" t="s">
        <v>1736</v>
      </c>
      <c r="G527" s="57" t="s">
        <v>14</v>
      </c>
      <c r="H527" s="57" t="s">
        <v>15</v>
      </c>
      <c r="I527" s="57" t="str">
        <f t="shared" si="16"/>
        <v>('biosphere3','0cc9c42e-7ebf-4f34-b90f-cc3f6b5aa9a6')</v>
      </c>
      <c r="J527" s="57" t="str">
        <f t="shared" si="17"/>
        <v>Benzene, pentachloro-('air', 'lower stratosphere + upper troposphere')</v>
      </c>
      <c r="K527" s="57" t="s">
        <v>7743</v>
      </c>
      <c r="L527" s="57" t="s">
        <v>7744</v>
      </c>
      <c r="M527" s="57" t="s">
        <v>7745</v>
      </c>
    </row>
    <row r="528" spans="1:13" x14ac:dyDescent="0.25">
      <c r="A528" s="58">
        <v>224</v>
      </c>
      <c r="B528" s="57" t="s">
        <v>1734</v>
      </c>
      <c r="C528" s="57" t="s">
        <v>27</v>
      </c>
      <c r="D528" s="57" t="s">
        <v>3958</v>
      </c>
      <c r="E528" s="57" t="s">
        <v>7742</v>
      </c>
      <c r="F528" s="57" t="s">
        <v>1736</v>
      </c>
      <c r="G528" s="57" t="s">
        <v>14</v>
      </c>
      <c r="H528" s="57" t="s">
        <v>15</v>
      </c>
      <c r="I528" s="57" t="str">
        <f t="shared" si="16"/>
        <v>('biosphere3','7aba10bb-f9e0-4537-a3df-00bd5216e31a')</v>
      </c>
      <c r="J528" s="57" t="str">
        <f t="shared" si="17"/>
        <v>Benzene, pentachloro-('air', 'non-urban air or from high stacks')</v>
      </c>
      <c r="K528" s="57" t="s">
        <v>7743</v>
      </c>
      <c r="L528" s="57" t="s">
        <v>7744</v>
      </c>
      <c r="M528" s="57" t="s">
        <v>7745</v>
      </c>
    </row>
    <row r="529" spans="1:13" x14ac:dyDescent="0.25">
      <c r="A529" s="58">
        <v>1240</v>
      </c>
      <c r="B529" s="57" t="s">
        <v>1734</v>
      </c>
      <c r="C529" s="57" t="s">
        <v>44</v>
      </c>
      <c r="D529" s="57" t="s">
        <v>4755</v>
      </c>
      <c r="E529" s="57" t="s">
        <v>7742</v>
      </c>
      <c r="F529" s="57" t="s">
        <v>1736</v>
      </c>
      <c r="G529" s="57" t="s">
        <v>14</v>
      </c>
      <c r="H529" s="57" t="s">
        <v>15</v>
      </c>
      <c r="I529" s="57" t="str">
        <f t="shared" si="16"/>
        <v>('biosphere3','c75dd699-08a5-4215-acf5-e618995e768f')</v>
      </c>
      <c r="J529" s="57" t="str">
        <f t="shared" si="17"/>
        <v>Benzene, pentachloro-('air', 'urban air close to ground')</v>
      </c>
      <c r="K529" s="57" t="s">
        <v>7743</v>
      </c>
      <c r="L529" s="57" t="s">
        <v>7744</v>
      </c>
      <c r="M529" s="57" t="s">
        <v>7745</v>
      </c>
    </row>
    <row r="530" spans="1:13" x14ac:dyDescent="0.25">
      <c r="A530" s="58">
        <v>2898</v>
      </c>
      <c r="B530" s="57" t="s">
        <v>1734</v>
      </c>
      <c r="C530" s="57" t="s">
        <v>190</v>
      </c>
      <c r="D530" s="57" t="s">
        <v>4229</v>
      </c>
      <c r="E530" s="57" t="s">
        <v>7742</v>
      </c>
      <c r="F530" s="57" t="s">
        <v>1736</v>
      </c>
      <c r="G530" s="57" t="s">
        <v>14</v>
      </c>
      <c r="H530" s="57" t="s">
        <v>15</v>
      </c>
      <c r="I530" s="57" t="str">
        <f t="shared" si="16"/>
        <v>('biosphere3','6a9ef0ac-2a82-492b-90f7-7f8d09995bbc')</v>
      </c>
      <c r="J530" s="57" t="str">
        <f t="shared" si="17"/>
        <v>Benzene, pentachloro-('air',)</v>
      </c>
      <c r="K530" s="57" t="s">
        <v>7743</v>
      </c>
      <c r="L530" s="57" t="s">
        <v>7744</v>
      </c>
      <c r="M530" s="57" t="s">
        <v>7745</v>
      </c>
    </row>
    <row r="531" spans="1:13" x14ac:dyDescent="0.25">
      <c r="A531" s="58">
        <v>943</v>
      </c>
      <c r="B531" s="57" t="s">
        <v>1734</v>
      </c>
      <c r="C531" s="57" t="s">
        <v>48</v>
      </c>
      <c r="D531" s="57" t="s">
        <v>4284</v>
      </c>
      <c r="E531" s="57" t="s">
        <v>7742</v>
      </c>
      <c r="F531" s="57" t="s">
        <v>1736</v>
      </c>
      <c r="G531" s="57" t="s">
        <v>14</v>
      </c>
      <c r="H531" s="57" t="s">
        <v>15</v>
      </c>
      <c r="I531" s="57" t="str">
        <f t="shared" si="16"/>
        <v>('biosphere3','b61b560b-4fbb-51f8-a9f9-8c05de27115f')</v>
      </c>
      <c r="J531" s="57" t="str">
        <f t="shared" si="17"/>
        <v>Benzene, pentachloro-('water',)</v>
      </c>
      <c r="K531" s="57" t="s">
        <v>7743</v>
      </c>
      <c r="L531" s="57" t="s">
        <v>7744</v>
      </c>
      <c r="M531" s="57" t="s">
        <v>7745</v>
      </c>
    </row>
    <row r="532" spans="1:13" x14ac:dyDescent="0.25">
      <c r="A532" s="58">
        <v>1296</v>
      </c>
      <c r="B532" s="57" t="s">
        <v>417</v>
      </c>
      <c r="C532" s="57" t="s">
        <v>24</v>
      </c>
      <c r="D532" s="57" t="s">
        <v>1366</v>
      </c>
      <c r="E532" s="57" t="s">
        <v>7742</v>
      </c>
      <c r="F532" s="57" t="s">
        <v>419</v>
      </c>
      <c r="G532" s="57" t="s">
        <v>14</v>
      </c>
      <c r="H532" s="57" t="s">
        <v>15</v>
      </c>
      <c r="I532" s="57" t="str">
        <f t="shared" si="16"/>
        <v>('biosphere3','32d98afc-e42b-46f6-b53e-9c949875ab20')</v>
      </c>
      <c r="J532" s="57" t="str">
        <f t="shared" si="17"/>
        <v>Benzo(a)pyrene('air', 'low population density, long-term')</v>
      </c>
      <c r="K532" s="57" t="s">
        <v>7743</v>
      </c>
      <c r="L532" s="57" t="s">
        <v>7744</v>
      </c>
      <c r="M532" s="57" t="s">
        <v>7745</v>
      </c>
    </row>
    <row r="533" spans="1:13" x14ac:dyDescent="0.25">
      <c r="A533" s="58">
        <v>3759</v>
      </c>
      <c r="B533" s="57" t="s">
        <v>417</v>
      </c>
      <c r="C533" s="57" t="s">
        <v>31</v>
      </c>
      <c r="D533" s="57" t="s">
        <v>1238</v>
      </c>
      <c r="E533" s="57" t="s">
        <v>7742</v>
      </c>
      <c r="F533" s="57" t="s">
        <v>419</v>
      </c>
      <c r="G533" s="57" t="s">
        <v>14</v>
      </c>
      <c r="H533" s="57" t="s">
        <v>15</v>
      </c>
      <c r="I533" s="57" t="str">
        <f t="shared" si="16"/>
        <v>('biosphere3','4e054ec3-6e16-4544-8ef8-69b22414adf6')</v>
      </c>
      <c r="J533" s="57" t="str">
        <f t="shared" si="17"/>
        <v>Benzo(a)pyrene('air', 'lower stratosphere + upper troposphere')</v>
      </c>
      <c r="K533" s="57" t="s">
        <v>7743</v>
      </c>
      <c r="L533" s="57" t="s">
        <v>7744</v>
      </c>
      <c r="M533" s="57" t="s">
        <v>7745</v>
      </c>
    </row>
    <row r="534" spans="1:13" x14ac:dyDescent="0.25">
      <c r="A534" s="58">
        <v>1212</v>
      </c>
      <c r="B534" s="57" t="s">
        <v>417</v>
      </c>
      <c r="C534" s="57" t="s">
        <v>27</v>
      </c>
      <c r="D534" s="57" t="s">
        <v>6685</v>
      </c>
      <c r="E534" s="57" t="s">
        <v>7742</v>
      </c>
      <c r="F534" s="57" t="s">
        <v>419</v>
      </c>
      <c r="G534" s="57" t="s">
        <v>14</v>
      </c>
      <c r="H534" s="57" t="s">
        <v>15</v>
      </c>
      <c r="I534" s="57" t="str">
        <f t="shared" si="16"/>
        <v>('biosphere3','81c4ba39-8a3f-4a43-97b4-401605bbebf5')</v>
      </c>
      <c r="J534" s="57" t="str">
        <f t="shared" si="17"/>
        <v>Benzo(a)pyrene('air', 'non-urban air or from high stacks')</v>
      </c>
      <c r="K534" s="57" t="s">
        <v>7743</v>
      </c>
      <c r="L534" s="57" t="s">
        <v>7744</v>
      </c>
      <c r="M534" s="57" t="s">
        <v>7745</v>
      </c>
    </row>
    <row r="535" spans="1:13" x14ac:dyDescent="0.25">
      <c r="A535" s="58">
        <v>379</v>
      </c>
      <c r="B535" s="57" t="s">
        <v>417</v>
      </c>
      <c r="C535" s="57" t="s">
        <v>44</v>
      </c>
      <c r="D535" s="57" t="s">
        <v>1532</v>
      </c>
      <c r="E535" s="57" t="s">
        <v>7742</v>
      </c>
      <c r="F535" s="57" t="s">
        <v>419</v>
      </c>
      <c r="G535" s="57" t="s">
        <v>14</v>
      </c>
      <c r="H535" s="57" t="s">
        <v>15</v>
      </c>
      <c r="I535" s="57" t="str">
        <f t="shared" si="16"/>
        <v>('biosphere3','2cbb504a-ce2f-40e9-9d38-e130e95a1242')</v>
      </c>
      <c r="J535" s="57" t="str">
        <f t="shared" si="17"/>
        <v>Benzo(a)pyrene('air', 'urban air close to ground')</v>
      </c>
      <c r="K535" s="57" t="s">
        <v>7743</v>
      </c>
      <c r="L535" s="57" t="s">
        <v>7744</v>
      </c>
      <c r="M535" s="57" t="s">
        <v>7745</v>
      </c>
    </row>
    <row r="536" spans="1:13" x14ac:dyDescent="0.25">
      <c r="A536" s="58">
        <v>3164</v>
      </c>
      <c r="B536" s="57" t="s">
        <v>417</v>
      </c>
      <c r="C536" s="57" t="s">
        <v>190</v>
      </c>
      <c r="D536" s="57" t="s">
        <v>418</v>
      </c>
      <c r="E536" s="57" t="s">
        <v>7742</v>
      </c>
      <c r="F536" s="57" t="s">
        <v>419</v>
      </c>
      <c r="G536" s="57" t="s">
        <v>14</v>
      </c>
      <c r="H536" s="57" t="s">
        <v>15</v>
      </c>
      <c r="I536" s="57" t="str">
        <f t="shared" si="16"/>
        <v>('biosphere3','5e13c2ab-5466-4ff5-816d-702dfdf25f76')</v>
      </c>
      <c r="J536" s="57" t="str">
        <f t="shared" si="17"/>
        <v>Benzo(a)pyrene('air',)</v>
      </c>
      <c r="K536" s="57" t="s">
        <v>7743</v>
      </c>
      <c r="L536" s="57" t="s">
        <v>7744</v>
      </c>
      <c r="M536" s="57" t="s">
        <v>7745</v>
      </c>
    </row>
    <row r="537" spans="1:13" x14ac:dyDescent="0.25">
      <c r="A537" s="58">
        <v>2394</v>
      </c>
      <c r="B537" s="57" t="s">
        <v>417</v>
      </c>
      <c r="C537" s="57" t="s">
        <v>91</v>
      </c>
      <c r="D537" s="57" t="s">
        <v>5727</v>
      </c>
      <c r="E537" s="57" t="s">
        <v>7742</v>
      </c>
      <c r="F537" s="57" t="s">
        <v>419</v>
      </c>
      <c r="G537" s="57" t="s">
        <v>14</v>
      </c>
      <c r="H537" s="57" t="s">
        <v>15</v>
      </c>
      <c r="I537" s="57" t="str">
        <f t="shared" si="16"/>
        <v>('biosphere3','5debbf40-9fc7-4115-b276-9dcae25f4cdd')</v>
      </c>
      <c r="J537" s="57" t="str">
        <f t="shared" si="17"/>
        <v>Benzo(a)pyrene('water', 'surface water')</v>
      </c>
      <c r="K537" s="57" t="s">
        <v>7743</v>
      </c>
      <c r="L537" s="57" t="s">
        <v>7744</v>
      </c>
      <c r="M537" s="57" t="s">
        <v>7745</v>
      </c>
    </row>
    <row r="538" spans="1:13" x14ac:dyDescent="0.25">
      <c r="A538" s="58">
        <v>4089</v>
      </c>
      <c r="B538" s="57" t="s">
        <v>417</v>
      </c>
      <c r="C538" s="57" t="s">
        <v>48</v>
      </c>
      <c r="D538" s="57" t="s">
        <v>3215</v>
      </c>
      <c r="E538" s="57" t="s">
        <v>7742</v>
      </c>
      <c r="F538" s="57" t="s">
        <v>419</v>
      </c>
      <c r="G538" s="57" t="s">
        <v>14</v>
      </c>
      <c r="H538" s="57" t="s">
        <v>15</v>
      </c>
      <c r="I538" s="57" t="str">
        <f t="shared" si="16"/>
        <v>('biosphere3','d02904aa-dc1a-43f2-86ce-b41aa9cab47c')</v>
      </c>
      <c r="J538" s="57" t="str">
        <f t="shared" si="17"/>
        <v>Benzo(a)pyrene('water',)</v>
      </c>
      <c r="K538" s="57" t="s">
        <v>7743</v>
      </c>
      <c r="L538" s="57" t="s">
        <v>7744</v>
      </c>
      <c r="M538" s="57" t="s">
        <v>7745</v>
      </c>
    </row>
    <row r="539" spans="1:13" x14ac:dyDescent="0.25">
      <c r="A539" s="58">
        <v>3858</v>
      </c>
      <c r="B539" s="57" t="s">
        <v>5832</v>
      </c>
      <c r="C539" s="57" t="s">
        <v>190</v>
      </c>
      <c r="D539" s="57" t="s">
        <v>5833</v>
      </c>
      <c r="E539" s="57" t="s">
        <v>7742</v>
      </c>
      <c r="F539" s="57" t="s">
        <v>3786</v>
      </c>
      <c r="G539" s="57" t="s">
        <v>14</v>
      </c>
      <c r="H539" s="57" t="s">
        <v>15</v>
      </c>
      <c r="I539" s="57" t="str">
        <f t="shared" si="16"/>
        <v>('biosphere3','35357464-0d86-4bbd-940f-7d0dd8e5df57')</v>
      </c>
      <c r="J539" s="57" t="str">
        <f t="shared" si="17"/>
        <v>Benzo(b)fluoranthene('air',)</v>
      </c>
      <c r="K539" s="57" t="s">
        <v>7743</v>
      </c>
      <c r="L539" s="57" t="s">
        <v>7744</v>
      </c>
      <c r="M539" s="57" t="s">
        <v>7745</v>
      </c>
    </row>
    <row r="540" spans="1:13" x14ac:dyDescent="0.25">
      <c r="A540" s="58">
        <v>1186</v>
      </c>
      <c r="B540" s="57" t="s">
        <v>3784</v>
      </c>
      <c r="C540" s="57" t="s">
        <v>91</v>
      </c>
      <c r="D540" s="57" t="s">
        <v>3785</v>
      </c>
      <c r="E540" s="57" t="s">
        <v>7742</v>
      </c>
      <c r="F540" s="57" t="s">
        <v>3786</v>
      </c>
      <c r="G540" s="57" t="s">
        <v>14</v>
      </c>
      <c r="H540" s="57" t="s">
        <v>15</v>
      </c>
      <c r="I540" s="57" t="str">
        <f t="shared" si="16"/>
        <v>('biosphere3','10df31ce-d6ad-42b6-8fb2-9dfdb588e9ec')</v>
      </c>
      <c r="J540" s="57" t="str">
        <f t="shared" si="17"/>
        <v>Benzo(b)fluoranthene('water', 'surface water')</v>
      </c>
      <c r="K540" s="57" t="s">
        <v>7743</v>
      </c>
      <c r="L540" s="57" t="s">
        <v>7744</v>
      </c>
      <c r="M540" s="57" t="s">
        <v>7745</v>
      </c>
    </row>
    <row r="541" spans="1:13" x14ac:dyDescent="0.25">
      <c r="A541" s="58">
        <v>654</v>
      </c>
      <c r="B541" s="57" t="s">
        <v>3784</v>
      </c>
      <c r="C541" s="57" t="s">
        <v>48</v>
      </c>
      <c r="D541" s="57" t="s">
        <v>6324</v>
      </c>
      <c r="E541" s="57" t="s">
        <v>7742</v>
      </c>
      <c r="F541" s="57" t="s">
        <v>3786</v>
      </c>
      <c r="G541" s="57" t="s">
        <v>14</v>
      </c>
      <c r="H541" s="57" t="s">
        <v>15</v>
      </c>
      <c r="I541" s="57" t="str">
        <f t="shared" si="16"/>
        <v>('biosphere3','e36fb756-d9a7-4b07-a6cb-a1d204b4c350')</v>
      </c>
      <c r="J541" s="57" t="str">
        <f t="shared" si="17"/>
        <v>Benzo(b)fluoranthene('water',)</v>
      </c>
      <c r="K541" s="57" t="s">
        <v>7743</v>
      </c>
      <c r="L541" s="57" t="s">
        <v>7744</v>
      </c>
      <c r="M541" s="57" t="s">
        <v>7745</v>
      </c>
    </row>
    <row r="542" spans="1:13" x14ac:dyDescent="0.25">
      <c r="A542" s="58">
        <v>2659</v>
      </c>
      <c r="B542" s="57" t="s">
        <v>5117</v>
      </c>
      <c r="C542" s="57" t="s">
        <v>190</v>
      </c>
      <c r="D542" s="57" t="s">
        <v>5118</v>
      </c>
      <c r="E542" s="57" t="s">
        <v>7742</v>
      </c>
      <c r="F542" s="57" t="s">
        <v>4957</v>
      </c>
      <c r="G542" s="57" t="s">
        <v>14</v>
      </c>
      <c r="H542" s="57" t="s">
        <v>15</v>
      </c>
      <c r="I542" s="57" t="str">
        <f t="shared" si="16"/>
        <v>('biosphere3','0605e241-ce98-4c10-8c61-d0a1775cdcb0')</v>
      </c>
      <c r="J542" s="57" t="str">
        <f t="shared" si="17"/>
        <v>Benzo(ghi)perylene('air',)</v>
      </c>
      <c r="K542" s="57" t="s">
        <v>7743</v>
      </c>
      <c r="L542" s="57" t="s">
        <v>7744</v>
      </c>
      <c r="M542" s="57" t="s">
        <v>7745</v>
      </c>
    </row>
    <row r="543" spans="1:13" x14ac:dyDescent="0.25">
      <c r="A543" s="58">
        <v>460</v>
      </c>
      <c r="B543" s="57" t="s">
        <v>4955</v>
      </c>
      <c r="C543" s="57" t="s">
        <v>91</v>
      </c>
      <c r="D543" s="57" t="s">
        <v>4956</v>
      </c>
      <c r="E543" s="57" t="s">
        <v>7742</v>
      </c>
      <c r="F543" s="57" t="s">
        <v>4957</v>
      </c>
      <c r="G543" s="57" t="s">
        <v>14</v>
      </c>
      <c r="H543" s="57" t="s">
        <v>15</v>
      </c>
      <c r="I543" s="57" t="str">
        <f t="shared" si="16"/>
        <v>('biosphere3','0017ce28-9f7a-404b-ad55-d3f43ad13cae')</v>
      </c>
      <c r="J543" s="57" t="str">
        <f t="shared" si="17"/>
        <v>Benzo(ghi)perylene('water', 'surface water')</v>
      </c>
      <c r="K543" s="57" t="s">
        <v>7743</v>
      </c>
      <c r="L543" s="57" t="s">
        <v>7744</v>
      </c>
      <c r="M543" s="57" t="s">
        <v>7745</v>
      </c>
    </row>
    <row r="544" spans="1:13" x14ac:dyDescent="0.25">
      <c r="A544" s="58">
        <v>2862</v>
      </c>
      <c r="B544" s="57" t="s">
        <v>3845</v>
      </c>
      <c r="C544" s="57" t="s">
        <v>190</v>
      </c>
      <c r="D544" s="57" t="s">
        <v>3846</v>
      </c>
      <c r="E544" s="57" t="s">
        <v>7742</v>
      </c>
      <c r="F544" s="57" t="s">
        <v>1588</v>
      </c>
      <c r="G544" s="57" t="s">
        <v>14</v>
      </c>
      <c r="H544" s="57" t="s">
        <v>15</v>
      </c>
      <c r="I544" s="57" t="str">
        <f t="shared" si="16"/>
        <v>('biosphere3','cc5f1637-8aa5-442f-a8c6-43c8739944a0')</v>
      </c>
      <c r="J544" s="57" t="str">
        <f t="shared" si="17"/>
        <v>Benzo(k)fluoranthene('air',)</v>
      </c>
      <c r="K544" s="57" t="s">
        <v>7743</v>
      </c>
      <c r="L544" s="57" t="s">
        <v>7744</v>
      </c>
      <c r="M544" s="57" t="s">
        <v>7745</v>
      </c>
    </row>
    <row r="545" spans="1:13" x14ac:dyDescent="0.25">
      <c r="A545" s="58">
        <v>936</v>
      </c>
      <c r="B545" s="57" t="s">
        <v>1586</v>
      </c>
      <c r="C545" s="57" t="s">
        <v>71</v>
      </c>
      <c r="D545" s="57" t="s">
        <v>2758</v>
      </c>
      <c r="E545" s="57" t="s">
        <v>7742</v>
      </c>
      <c r="F545" s="57" t="s">
        <v>1588</v>
      </c>
      <c r="G545" s="57" t="s">
        <v>14</v>
      </c>
      <c r="H545" s="57" t="s">
        <v>15</v>
      </c>
      <c r="I545" s="57" t="str">
        <f t="shared" si="16"/>
        <v>('biosphere3','6d69a034-5e39-4181-a1e8-00932c086908')</v>
      </c>
      <c r="J545" s="57" t="str">
        <f t="shared" si="17"/>
        <v>Benzo(k)fluoranthene('water', 'ground-')</v>
      </c>
      <c r="K545" s="57" t="s">
        <v>7743</v>
      </c>
      <c r="L545" s="57" t="s">
        <v>7744</v>
      </c>
      <c r="M545" s="57" t="s">
        <v>7745</v>
      </c>
    </row>
    <row r="546" spans="1:13" x14ac:dyDescent="0.25">
      <c r="A546" s="58">
        <v>3553</v>
      </c>
      <c r="B546" s="57" t="s">
        <v>1586</v>
      </c>
      <c r="C546" s="57" t="s">
        <v>100</v>
      </c>
      <c r="D546" s="57" t="s">
        <v>1587</v>
      </c>
      <c r="E546" s="57" t="s">
        <v>7742</v>
      </c>
      <c r="F546" s="57" t="s">
        <v>1588</v>
      </c>
      <c r="G546" s="57" t="s">
        <v>14</v>
      </c>
      <c r="H546" s="57" t="s">
        <v>15</v>
      </c>
      <c r="I546" s="57" t="str">
        <f t="shared" si="16"/>
        <v>('biosphere3','e0d8e366-5778-4dc2-aefd-2eb2e40f4066')</v>
      </c>
      <c r="J546" s="57" t="str">
        <f t="shared" si="17"/>
        <v>Benzo(k)fluoranthene('water', 'ground-, long-term')</v>
      </c>
      <c r="K546" s="57" t="s">
        <v>7743</v>
      </c>
      <c r="L546" s="57" t="s">
        <v>7744</v>
      </c>
      <c r="M546" s="57" t="s">
        <v>7745</v>
      </c>
    </row>
    <row r="547" spans="1:13" x14ac:dyDescent="0.25">
      <c r="A547" s="58">
        <v>2848</v>
      </c>
      <c r="B547" s="57" t="s">
        <v>1586</v>
      </c>
      <c r="C547" s="57" t="s">
        <v>10</v>
      </c>
      <c r="D547" s="57" t="s">
        <v>5107</v>
      </c>
      <c r="E547" s="57" t="s">
        <v>7742</v>
      </c>
      <c r="F547" s="57" t="s">
        <v>1588</v>
      </c>
      <c r="G547" s="57" t="s">
        <v>14</v>
      </c>
      <c r="H547" s="57" t="s">
        <v>15</v>
      </c>
      <c r="I547" s="57" t="str">
        <f t="shared" si="16"/>
        <v>('biosphere3','a2bdcca0-8d6b-4dd3-af0e-df1e2bc99107')</v>
      </c>
      <c r="J547" s="57" t="str">
        <f t="shared" si="17"/>
        <v>Benzo(k)fluoranthene('water', 'ocean')</v>
      </c>
      <c r="K547" s="57" t="s">
        <v>7743</v>
      </c>
      <c r="L547" s="57" t="s">
        <v>7744</v>
      </c>
      <c r="M547" s="57" t="s">
        <v>7745</v>
      </c>
    </row>
    <row r="548" spans="1:13" x14ac:dyDescent="0.25">
      <c r="A548" s="58">
        <v>2792</v>
      </c>
      <c r="B548" s="57" t="s">
        <v>1586</v>
      </c>
      <c r="C548" s="57" t="s">
        <v>91</v>
      </c>
      <c r="D548" s="57" t="s">
        <v>2067</v>
      </c>
      <c r="E548" s="57" t="s">
        <v>7742</v>
      </c>
      <c r="F548" s="57" t="s">
        <v>1588</v>
      </c>
      <c r="G548" s="57" t="s">
        <v>14</v>
      </c>
      <c r="H548" s="57" t="s">
        <v>15</v>
      </c>
      <c r="I548" s="57" t="str">
        <f t="shared" si="16"/>
        <v>('biosphere3','cf2cfb56-f662-45cc-b124-3917573c37c0')</v>
      </c>
      <c r="J548" s="57" t="str">
        <f t="shared" si="17"/>
        <v>Benzo(k)fluoranthene('water', 'surface water')</v>
      </c>
      <c r="K548" s="57" t="s">
        <v>7743</v>
      </c>
      <c r="L548" s="57" t="s">
        <v>7744</v>
      </c>
      <c r="M548" s="57" t="s">
        <v>7745</v>
      </c>
    </row>
    <row r="549" spans="1:13" x14ac:dyDescent="0.25">
      <c r="A549" s="58">
        <v>1486</v>
      </c>
      <c r="B549" s="57" t="s">
        <v>1586</v>
      </c>
      <c r="C549" s="57" t="s">
        <v>48</v>
      </c>
      <c r="D549" s="57" t="s">
        <v>1831</v>
      </c>
      <c r="E549" s="57" t="s">
        <v>7742</v>
      </c>
      <c r="F549" s="57" t="s">
        <v>1588</v>
      </c>
      <c r="G549" s="57" t="s">
        <v>14</v>
      </c>
      <c r="H549" s="57" t="s">
        <v>15</v>
      </c>
      <c r="I549" s="57" t="str">
        <f t="shared" si="16"/>
        <v>('biosphere3','785e9314-ccf6-4229-98c5-37881d624fc9')</v>
      </c>
      <c r="J549" s="57" t="str">
        <f t="shared" si="17"/>
        <v>Benzo(k)fluoranthene('water',)</v>
      </c>
      <c r="K549" s="57" t="s">
        <v>7743</v>
      </c>
      <c r="L549" s="57" t="s">
        <v>7744</v>
      </c>
      <c r="M549" s="57" t="s">
        <v>7745</v>
      </c>
    </row>
    <row r="550" spans="1:13" x14ac:dyDescent="0.25">
      <c r="A550" s="58">
        <v>3993</v>
      </c>
      <c r="B550" s="57" t="s">
        <v>5390</v>
      </c>
      <c r="C550" s="57" t="s">
        <v>17</v>
      </c>
      <c r="D550" s="57" t="s">
        <v>5391</v>
      </c>
      <c r="E550" s="57" t="s">
        <v>7742</v>
      </c>
      <c r="F550" s="57" t="s">
        <v>5392</v>
      </c>
      <c r="G550" s="57" t="s">
        <v>14</v>
      </c>
      <c r="H550" s="57" t="s">
        <v>15</v>
      </c>
      <c r="I550" s="57" t="str">
        <f t="shared" si="16"/>
        <v>('biosphere3','0ae80e4e-2e46-5292-a0d7-7526bebc603b')</v>
      </c>
      <c r="J550" s="57" t="str">
        <f t="shared" si="17"/>
        <v>Benzoic acid('soil', 'agricultural')</v>
      </c>
      <c r="K550" s="57" t="s">
        <v>7743</v>
      </c>
      <c r="L550" s="57" t="s">
        <v>7744</v>
      </c>
      <c r="M550" s="57" t="s">
        <v>7745</v>
      </c>
    </row>
    <row r="551" spans="1:13" x14ac:dyDescent="0.25">
      <c r="A551" s="58">
        <v>1342</v>
      </c>
      <c r="C551" s="57" t="s">
        <v>24</v>
      </c>
      <c r="D551" s="57" t="s">
        <v>7777</v>
      </c>
      <c r="E551" s="57" t="s">
        <v>7742</v>
      </c>
      <c r="F551" s="57" t="s">
        <v>6913</v>
      </c>
      <c r="G551" s="57" t="s">
        <v>14</v>
      </c>
      <c r="H551" s="57" t="s">
        <v>15</v>
      </c>
      <c r="I551" s="57" t="str">
        <f t="shared" si="16"/>
        <v>('biosphere3','da7b20a4-d518-57f5-accf-d2be3e30be71')</v>
      </c>
      <c r="J551" s="57" t="str">
        <f t="shared" si="17"/>
        <v>Benzovindiflupyr('air', 'low population density, long-term')</v>
      </c>
      <c r="K551" s="57" t="s">
        <v>7743</v>
      </c>
      <c r="L551" s="57" t="s">
        <v>7744</v>
      </c>
      <c r="M551" s="57" t="s">
        <v>7745</v>
      </c>
    </row>
    <row r="552" spans="1:13" x14ac:dyDescent="0.25">
      <c r="A552" s="58">
        <v>2294</v>
      </c>
      <c r="C552" s="57" t="s">
        <v>190</v>
      </c>
      <c r="D552" s="57" t="s">
        <v>7800</v>
      </c>
      <c r="E552" s="57" t="s">
        <v>7742</v>
      </c>
      <c r="F552" s="57" t="s">
        <v>6913</v>
      </c>
      <c r="G552" s="57" t="s">
        <v>14</v>
      </c>
      <c r="H552" s="57" t="s">
        <v>15</v>
      </c>
      <c r="I552" s="57" t="str">
        <f t="shared" si="16"/>
        <v>('biosphere3','ba49e336-c00c-5253-9e67-94dec8ac1b23')</v>
      </c>
      <c r="J552" s="57" t="str">
        <f t="shared" si="17"/>
        <v>Benzovindiflupyr('air',)</v>
      </c>
      <c r="K552" s="57" t="s">
        <v>7743</v>
      </c>
      <c r="L552" s="57" t="s">
        <v>7744</v>
      </c>
      <c r="M552" s="57" t="s">
        <v>7745</v>
      </c>
    </row>
    <row r="553" spans="1:13" x14ac:dyDescent="0.25">
      <c r="A553" s="58">
        <v>3739</v>
      </c>
      <c r="C553" s="57" t="s">
        <v>17</v>
      </c>
      <c r="D553" s="57" t="s">
        <v>7838</v>
      </c>
      <c r="E553" s="57" t="s">
        <v>7742</v>
      </c>
      <c r="F553" s="57" t="s">
        <v>6913</v>
      </c>
      <c r="G553" s="57" t="s">
        <v>14</v>
      </c>
      <c r="H553" s="57" t="s">
        <v>15</v>
      </c>
      <c r="I553" s="57" t="str">
        <f t="shared" si="16"/>
        <v>('biosphere3','1afd6f3b-1785-5093-a64d-aa7a89d752ba')</v>
      </c>
      <c r="J553" s="57" t="str">
        <f t="shared" si="17"/>
        <v>Benzovindiflupyr('soil', 'agricultural')</v>
      </c>
      <c r="K553" s="57" t="s">
        <v>7743</v>
      </c>
      <c r="L553" s="57" t="s">
        <v>7744</v>
      </c>
      <c r="M553" s="57" t="s">
        <v>7745</v>
      </c>
    </row>
    <row r="554" spans="1:13" x14ac:dyDescent="0.25">
      <c r="A554" s="58">
        <v>93</v>
      </c>
      <c r="C554" s="57" t="s">
        <v>71</v>
      </c>
      <c r="D554" s="57" t="s">
        <v>7750</v>
      </c>
      <c r="E554" s="57" t="s">
        <v>7742</v>
      </c>
      <c r="F554" s="57" t="s">
        <v>6913</v>
      </c>
      <c r="G554" s="57" t="s">
        <v>14</v>
      </c>
      <c r="H554" s="57" t="s">
        <v>15</v>
      </c>
      <c r="I554" s="57" t="str">
        <f t="shared" si="16"/>
        <v>('biosphere3','15be40a9-968f-5247-9817-f4062dcf9bfd')</v>
      </c>
      <c r="J554" s="57" t="str">
        <f t="shared" si="17"/>
        <v>Benzovindiflupyr('water', 'ground-')</v>
      </c>
      <c r="K554" s="57" t="s">
        <v>7743</v>
      </c>
      <c r="L554" s="57" t="s">
        <v>7744</v>
      </c>
      <c r="M554" s="57" t="s">
        <v>7745</v>
      </c>
    </row>
    <row r="555" spans="1:13" x14ac:dyDescent="0.25">
      <c r="A555" s="58">
        <v>734</v>
      </c>
      <c r="B555" s="57" t="s">
        <v>6203</v>
      </c>
      <c r="C555" s="57" t="s">
        <v>17</v>
      </c>
      <c r="D555" s="57" t="s">
        <v>6204</v>
      </c>
      <c r="E555" s="57" t="s">
        <v>7742</v>
      </c>
      <c r="F555" s="57" t="s">
        <v>6205</v>
      </c>
      <c r="G555" s="57" t="s">
        <v>14</v>
      </c>
      <c r="H555" s="57" t="s">
        <v>15</v>
      </c>
      <c r="I555" s="57" t="str">
        <f t="shared" si="16"/>
        <v>('biosphere3','3b2e0d21-710b-5ce9-aeaa-07466f781ee8')</v>
      </c>
      <c r="J555" s="57" t="str">
        <f t="shared" si="17"/>
        <v>Benzoximate('soil', 'agricultural')</v>
      </c>
      <c r="K555" s="57" t="s">
        <v>7743</v>
      </c>
      <c r="L555" s="57" t="s">
        <v>7744</v>
      </c>
      <c r="M555" s="57" t="s">
        <v>7745</v>
      </c>
    </row>
    <row r="556" spans="1:13" x14ac:dyDescent="0.25">
      <c r="A556" s="58">
        <v>920</v>
      </c>
      <c r="B556" s="57" t="s">
        <v>2947</v>
      </c>
      <c r="C556" s="57" t="s">
        <v>17</v>
      </c>
      <c r="D556" s="57" t="s">
        <v>2948</v>
      </c>
      <c r="E556" s="57" t="s">
        <v>7742</v>
      </c>
      <c r="F556" s="57" t="s">
        <v>2949</v>
      </c>
      <c r="G556" s="57" t="s">
        <v>14</v>
      </c>
      <c r="H556" s="57" t="s">
        <v>15</v>
      </c>
      <c r="I556" s="57" t="str">
        <f t="shared" si="16"/>
        <v>('biosphere3','98b2ed3c-a7e3-5e67-93e4-44c1a77c587c')</v>
      </c>
      <c r="J556" s="57" t="str">
        <f t="shared" si="17"/>
        <v>Benzthiazuron('soil', 'agricultural')</v>
      </c>
      <c r="K556" s="57" t="s">
        <v>7743</v>
      </c>
      <c r="L556" s="57" t="s">
        <v>7744</v>
      </c>
      <c r="M556" s="57" t="s">
        <v>7745</v>
      </c>
    </row>
    <row r="557" spans="1:13" x14ac:dyDescent="0.25">
      <c r="A557" s="58">
        <v>2175</v>
      </c>
      <c r="B557" s="57" t="s">
        <v>1705</v>
      </c>
      <c r="C557" s="57" t="s">
        <v>71</v>
      </c>
      <c r="D557" s="57" t="s">
        <v>2062</v>
      </c>
      <c r="E557" s="57" t="s">
        <v>7742</v>
      </c>
      <c r="F557" s="57" t="s">
        <v>1707</v>
      </c>
      <c r="G557" s="57" t="s">
        <v>14</v>
      </c>
      <c r="H557" s="57" t="s">
        <v>15</v>
      </c>
      <c r="I557" s="57" t="str">
        <f t="shared" si="16"/>
        <v>('biosphere3','b7d33401-f34b-4571-a10d-82f7b38b32ea')</v>
      </c>
      <c r="J557" s="57" t="str">
        <f t="shared" si="17"/>
        <v>Benzyl alcohol('water', 'ground-')</v>
      </c>
      <c r="K557" s="57" t="s">
        <v>7743</v>
      </c>
      <c r="L557" s="57" t="s">
        <v>7744</v>
      </c>
      <c r="M557" s="57" t="s">
        <v>7745</v>
      </c>
    </row>
    <row r="558" spans="1:13" x14ac:dyDescent="0.25">
      <c r="A558" s="58">
        <v>3989</v>
      </c>
      <c r="B558" s="57" t="s">
        <v>1705</v>
      </c>
      <c r="C558" s="57" t="s">
        <v>100</v>
      </c>
      <c r="D558" s="57" t="s">
        <v>3510</v>
      </c>
      <c r="E558" s="57" t="s">
        <v>7742</v>
      </c>
      <c r="F558" s="57" t="s">
        <v>1707</v>
      </c>
      <c r="G558" s="57" t="s">
        <v>14</v>
      </c>
      <c r="H558" s="57" t="s">
        <v>15</v>
      </c>
      <c r="I558" s="57" t="str">
        <f t="shared" si="16"/>
        <v>('biosphere3','f1f38546-77eb-41ae-8810-bfcf66aa6a18')</v>
      </c>
      <c r="J558" s="57" t="str">
        <f t="shared" si="17"/>
        <v>Benzyl alcohol('water', 'ground-, long-term')</v>
      </c>
      <c r="K558" s="57" t="s">
        <v>7743</v>
      </c>
      <c r="L558" s="57" t="s">
        <v>7744</v>
      </c>
      <c r="M558" s="57" t="s">
        <v>7745</v>
      </c>
    </row>
    <row r="559" spans="1:13" x14ac:dyDescent="0.25">
      <c r="A559" s="58">
        <v>1775</v>
      </c>
      <c r="B559" s="57" t="s">
        <v>1705</v>
      </c>
      <c r="C559" s="57" t="s">
        <v>10</v>
      </c>
      <c r="D559" s="57" t="s">
        <v>1706</v>
      </c>
      <c r="E559" s="57" t="s">
        <v>7742</v>
      </c>
      <c r="F559" s="57" t="s">
        <v>1707</v>
      </c>
      <c r="G559" s="57" t="s">
        <v>14</v>
      </c>
      <c r="H559" s="57" t="s">
        <v>15</v>
      </c>
      <c r="I559" s="57" t="str">
        <f t="shared" si="16"/>
        <v>('biosphere3','7c73768b-438b-4374-a4c1-486d35b4cb76')</v>
      </c>
      <c r="J559" s="57" t="str">
        <f t="shared" si="17"/>
        <v>Benzyl alcohol('water', 'ocean')</v>
      </c>
      <c r="K559" s="57" t="s">
        <v>7743</v>
      </c>
      <c r="L559" s="57" t="s">
        <v>7744</v>
      </c>
      <c r="M559" s="57" t="s">
        <v>7745</v>
      </c>
    </row>
    <row r="560" spans="1:13" x14ac:dyDescent="0.25">
      <c r="A560" s="58">
        <v>3149</v>
      </c>
      <c r="B560" s="57" t="s">
        <v>1705</v>
      </c>
      <c r="C560" s="57" t="s">
        <v>91</v>
      </c>
      <c r="D560" s="57" t="s">
        <v>2178</v>
      </c>
      <c r="E560" s="57" t="s">
        <v>7742</v>
      </c>
      <c r="F560" s="57" t="s">
        <v>1707</v>
      </c>
      <c r="G560" s="57" t="s">
        <v>14</v>
      </c>
      <c r="H560" s="57" t="s">
        <v>15</v>
      </c>
      <c r="I560" s="57" t="str">
        <f t="shared" si="16"/>
        <v>('biosphere3','096bf756-c3fa-4470-9059-ac1b059081e0')</v>
      </c>
      <c r="J560" s="57" t="str">
        <f t="shared" si="17"/>
        <v>Benzyl alcohol('water', 'surface water')</v>
      </c>
      <c r="K560" s="57" t="s">
        <v>7743</v>
      </c>
      <c r="L560" s="57" t="s">
        <v>7744</v>
      </c>
      <c r="M560" s="57" t="s">
        <v>7745</v>
      </c>
    </row>
    <row r="561" spans="1:13" x14ac:dyDescent="0.25">
      <c r="A561" s="58">
        <v>1309</v>
      </c>
      <c r="B561" s="57" t="s">
        <v>1705</v>
      </c>
      <c r="C561" s="57" t="s">
        <v>48</v>
      </c>
      <c r="D561" s="57" t="s">
        <v>6623</v>
      </c>
      <c r="E561" s="57" t="s">
        <v>7742</v>
      </c>
      <c r="F561" s="57" t="s">
        <v>1707</v>
      </c>
      <c r="G561" s="57" t="s">
        <v>14</v>
      </c>
      <c r="H561" s="57" t="s">
        <v>15</v>
      </c>
      <c r="I561" s="57" t="str">
        <f t="shared" si="16"/>
        <v>('biosphere3','5934e254-ca2a-4cd8-92fa-3c9bbf1779ec')</v>
      </c>
      <c r="J561" s="57" t="str">
        <f t="shared" si="17"/>
        <v>Benzyl alcohol('water',)</v>
      </c>
      <c r="K561" s="57" t="s">
        <v>7743</v>
      </c>
      <c r="L561" s="57" t="s">
        <v>7744</v>
      </c>
      <c r="M561" s="57" t="s">
        <v>7745</v>
      </c>
    </row>
    <row r="562" spans="1:13" x14ac:dyDescent="0.25">
      <c r="A562" s="58">
        <v>2720</v>
      </c>
      <c r="B562" s="57" t="s">
        <v>392</v>
      </c>
      <c r="C562" s="57" t="s">
        <v>24</v>
      </c>
      <c r="D562" s="57" t="s">
        <v>2877</v>
      </c>
      <c r="E562" s="57" t="s">
        <v>7742</v>
      </c>
      <c r="F562" s="57" t="s">
        <v>394</v>
      </c>
      <c r="G562" s="57" t="s">
        <v>14</v>
      </c>
      <c r="H562" s="57" t="s">
        <v>15</v>
      </c>
      <c r="I562" s="57" t="str">
        <f t="shared" si="16"/>
        <v>('biosphere3','5457df7d-0461-407c-9f09-0338dbff77ef')</v>
      </c>
      <c r="J562" s="57" t="str">
        <f t="shared" si="17"/>
        <v>Beryllium('air', 'low population density, long-term')</v>
      </c>
      <c r="K562" s="57" t="s">
        <v>7743</v>
      </c>
      <c r="L562" s="57" t="s">
        <v>7744</v>
      </c>
      <c r="M562" s="57" t="s">
        <v>7745</v>
      </c>
    </row>
    <row r="563" spans="1:13" x14ac:dyDescent="0.25">
      <c r="A563" s="58">
        <v>32</v>
      </c>
      <c r="B563" s="57" t="s">
        <v>392</v>
      </c>
      <c r="C563" s="57" t="s">
        <v>31</v>
      </c>
      <c r="D563" s="57" t="s">
        <v>6567</v>
      </c>
      <c r="E563" s="57" t="s">
        <v>7742</v>
      </c>
      <c r="F563" s="57" t="s">
        <v>394</v>
      </c>
      <c r="G563" s="57" t="s">
        <v>14</v>
      </c>
      <c r="H563" s="57" t="s">
        <v>15</v>
      </c>
      <c r="I563" s="57" t="str">
        <f t="shared" si="16"/>
        <v>('biosphere3','a2b3bbb7-53ec-44e5-a184-9689f356235b')</v>
      </c>
      <c r="J563" s="57" t="str">
        <f t="shared" si="17"/>
        <v>Beryllium('air', 'lower stratosphere + upper troposphere')</v>
      </c>
      <c r="K563" s="57" t="s">
        <v>7743</v>
      </c>
      <c r="L563" s="57" t="s">
        <v>7744</v>
      </c>
      <c r="M563" s="57" t="s">
        <v>7745</v>
      </c>
    </row>
    <row r="564" spans="1:13" x14ac:dyDescent="0.25">
      <c r="A564" s="58">
        <v>896</v>
      </c>
      <c r="B564" s="57" t="s">
        <v>392</v>
      </c>
      <c r="C564" s="57" t="s">
        <v>27</v>
      </c>
      <c r="D564" s="57" t="s">
        <v>6633</v>
      </c>
      <c r="E564" s="57" t="s">
        <v>7742</v>
      </c>
      <c r="F564" s="57" t="s">
        <v>394</v>
      </c>
      <c r="G564" s="57" t="s">
        <v>14</v>
      </c>
      <c r="H564" s="57" t="s">
        <v>15</v>
      </c>
      <c r="I564" s="57" t="str">
        <f t="shared" si="16"/>
        <v>('biosphere3','5d4b497b-d265-42d1-a41a-113785a6d694')</v>
      </c>
      <c r="J564" s="57" t="str">
        <f t="shared" si="17"/>
        <v>Beryllium('air', 'non-urban air or from high stacks')</v>
      </c>
      <c r="K564" s="57" t="s">
        <v>7743</v>
      </c>
      <c r="L564" s="57" t="s">
        <v>7744</v>
      </c>
      <c r="M564" s="57" t="s">
        <v>7745</v>
      </c>
    </row>
    <row r="565" spans="1:13" x14ac:dyDescent="0.25">
      <c r="A565" s="58">
        <v>4051</v>
      </c>
      <c r="B565" s="57" t="s">
        <v>392</v>
      </c>
      <c r="C565" s="57" t="s">
        <v>44</v>
      </c>
      <c r="D565" s="57" t="s">
        <v>673</v>
      </c>
      <c r="E565" s="57" t="s">
        <v>7742</v>
      </c>
      <c r="F565" s="57" t="s">
        <v>394</v>
      </c>
      <c r="G565" s="57" t="s">
        <v>14</v>
      </c>
      <c r="H565" s="57" t="s">
        <v>15</v>
      </c>
      <c r="I565" s="57" t="str">
        <f t="shared" si="16"/>
        <v>('biosphere3','19e97bd6-d0ae-4208-bd77-d58e5d46d827')</v>
      </c>
      <c r="J565" s="57" t="str">
        <f t="shared" si="17"/>
        <v>Beryllium('air', 'urban air close to ground')</v>
      </c>
      <c r="K565" s="57" t="s">
        <v>7743</v>
      </c>
      <c r="L565" s="57" t="s">
        <v>7744</v>
      </c>
      <c r="M565" s="57" t="s">
        <v>7745</v>
      </c>
    </row>
    <row r="566" spans="1:13" x14ac:dyDescent="0.25">
      <c r="A566" s="58">
        <v>4210</v>
      </c>
      <c r="B566" s="57" t="s">
        <v>392</v>
      </c>
      <c r="C566" s="57" t="s">
        <v>190</v>
      </c>
      <c r="D566" s="57" t="s">
        <v>5004</v>
      </c>
      <c r="E566" s="57" t="s">
        <v>7742</v>
      </c>
      <c r="F566" s="57" t="s">
        <v>394</v>
      </c>
      <c r="G566" s="57" t="s">
        <v>14</v>
      </c>
      <c r="H566" s="57" t="s">
        <v>15</v>
      </c>
      <c r="I566" s="57" t="str">
        <f t="shared" si="16"/>
        <v>('biosphere3','20557d93-2b1c-49b5-b6c0-3528a8bbc307')</v>
      </c>
      <c r="J566" s="57" t="str">
        <f t="shared" si="17"/>
        <v>Beryllium('air',)</v>
      </c>
      <c r="K566" s="57" t="s">
        <v>7743</v>
      </c>
      <c r="L566" s="57" t="s">
        <v>7744</v>
      </c>
      <c r="M566" s="57" t="s">
        <v>7745</v>
      </c>
    </row>
    <row r="567" spans="1:13" x14ac:dyDescent="0.25">
      <c r="A567" s="58">
        <v>7</v>
      </c>
      <c r="B567" s="57" t="s">
        <v>392</v>
      </c>
      <c r="C567" s="57" t="s">
        <v>17</v>
      </c>
      <c r="D567" s="57" t="s">
        <v>393</v>
      </c>
      <c r="E567" s="57" t="s">
        <v>7742</v>
      </c>
      <c r="F567" s="57" t="s">
        <v>394</v>
      </c>
      <c r="G567" s="57" t="s">
        <v>14</v>
      </c>
      <c r="H567" s="57" t="s">
        <v>15</v>
      </c>
      <c r="I567" s="57" t="str">
        <f t="shared" si="16"/>
        <v>('biosphere3','162b7095-c497-4b3c-a290-01ebe4bc9a08')</v>
      </c>
      <c r="J567" s="57" t="str">
        <f t="shared" si="17"/>
        <v>Beryllium('soil', 'agricultural')</v>
      </c>
      <c r="K567" s="57" t="s">
        <v>7743</v>
      </c>
      <c r="L567" s="57" t="s">
        <v>7744</v>
      </c>
      <c r="M567" s="57" t="s">
        <v>7745</v>
      </c>
    </row>
    <row r="568" spans="1:13" x14ac:dyDescent="0.25">
      <c r="A568" s="58">
        <v>727</v>
      </c>
      <c r="B568" s="57" t="s">
        <v>392</v>
      </c>
      <c r="C568" s="57" t="s">
        <v>143</v>
      </c>
      <c r="D568" s="57" t="s">
        <v>6213</v>
      </c>
      <c r="E568" s="57" t="s">
        <v>7742</v>
      </c>
      <c r="F568" s="57" t="s">
        <v>394</v>
      </c>
      <c r="G568" s="57" t="s">
        <v>14</v>
      </c>
      <c r="H568" s="57" t="s">
        <v>15</v>
      </c>
      <c r="I568" s="57" t="str">
        <f t="shared" si="16"/>
        <v>('biosphere3','85c40d9a-cbf0-44f0-a9a2-5b1edee4055a')</v>
      </c>
      <c r="J568" s="57" t="str">
        <f t="shared" si="17"/>
        <v>Beryllium('soil', 'forestry')</v>
      </c>
      <c r="K568" s="57" t="s">
        <v>7743</v>
      </c>
      <c r="L568" s="57" t="s">
        <v>7744</v>
      </c>
      <c r="M568" s="57" t="s">
        <v>7745</v>
      </c>
    </row>
    <row r="569" spans="1:13" x14ac:dyDescent="0.25">
      <c r="A569" s="58">
        <v>3232</v>
      </c>
      <c r="B569" s="57" t="s">
        <v>392</v>
      </c>
      <c r="C569" s="57" t="s">
        <v>200</v>
      </c>
      <c r="D569" s="57" t="s">
        <v>405</v>
      </c>
      <c r="E569" s="57" t="s">
        <v>7742</v>
      </c>
      <c r="F569" s="57" t="s">
        <v>394</v>
      </c>
      <c r="G569" s="57" t="s">
        <v>14</v>
      </c>
      <c r="H569" s="57" t="s">
        <v>15</v>
      </c>
      <c r="I569" s="57" t="str">
        <f t="shared" si="16"/>
        <v>('biosphere3','b0758e8e-691c-4c96-8a90-4784c47cd962')</v>
      </c>
      <c r="J569" s="57" t="str">
        <f t="shared" si="17"/>
        <v>Beryllium('soil', 'industrial')</v>
      </c>
      <c r="K569" s="57" t="s">
        <v>7743</v>
      </c>
      <c r="L569" s="57" t="s">
        <v>7744</v>
      </c>
      <c r="M569" s="57" t="s">
        <v>7745</v>
      </c>
    </row>
    <row r="570" spans="1:13" x14ac:dyDescent="0.25">
      <c r="A570" s="58">
        <v>2490</v>
      </c>
      <c r="B570" s="57" t="s">
        <v>392</v>
      </c>
      <c r="C570" s="57" t="s">
        <v>389</v>
      </c>
      <c r="D570" s="57" t="s">
        <v>2591</v>
      </c>
      <c r="E570" s="57" t="s">
        <v>7742</v>
      </c>
      <c r="F570" s="57" t="s">
        <v>394</v>
      </c>
      <c r="G570" s="57" t="s">
        <v>14</v>
      </c>
      <c r="H570" s="57" t="s">
        <v>15</v>
      </c>
      <c r="I570" s="57" t="str">
        <f t="shared" si="16"/>
        <v>('biosphere3','dbf49708-ee0c-44f2-8662-5edd89ad472b')</v>
      </c>
      <c r="J570" s="57" t="str">
        <f t="shared" si="17"/>
        <v>Beryllium('soil',)</v>
      </c>
      <c r="K570" s="57" t="s">
        <v>7743</v>
      </c>
      <c r="L570" s="57" t="s">
        <v>7744</v>
      </c>
      <c r="M570" s="57" t="s">
        <v>7745</v>
      </c>
    </row>
    <row r="571" spans="1:13" x14ac:dyDescent="0.25">
      <c r="A571" s="58">
        <v>4162</v>
      </c>
      <c r="B571" s="57" t="s">
        <v>392</v>
      </c>
      <c r="C571" s="57" t="s">
        <v>71</v>
      </c>
      <c r="D571" s="57" t="s">
        <v>2604</v>
      </c>
      <c r="E571" s="57" t="s">
        <v>7742</v>
      </c>
      <c r="F571" s="57" t="s">
        <v>394</v>
      </c>
      <c r="G571" s="57" t="s">
        <v>14</v>
      </c>
      <c r="H571" s="57" t="s">
        <v>15</v>
      </c>
      <c r="I571" s="57" t="str">
        <f t="shared" si="16"/>
        <v>('biosphere3','fa89c354-2263-4ed2-ac56-99946be5c665')</v>
      </c>
      <c r="J571" s="57" t="str">
        <f t="shared" si="17"/>
        <v>Beryllium('water', 'ground-')</v>
      </c>
      <c r="K571" s="57" t="s">
        <v>7743</v>
      </c>
      <c r="L571" s="57" t="s">
        <v>7744</v>
      </c>
      <c r="M571" s="57" t="s">
        <v>7745</v>
      </c>
    </row>
    <row r="572" spans="1:13" x14ac:dyDescent="0.25">
      <c r="A572" s="58">
        <v>1349</v>
      </c>
      <c r="B572" s="57" t="s">
        <v>392</v>
      </c>
      <c r="C572" s="57" t="s">
        <v>100</v>
      </c>
      <c r="D572" s="57" t="s">
        <v>6120</v>
      </c>
      <c r="E572" s="57" t="s">
        <v>7742</v>
      </c>
      <c r="F572" s="57" t="s">
        <v>394</v>
      </c>
      <c r="G572" s="57" t="s">
        <v>14</v>
      </c>
      <c r="H572" s="57" t="s">
        <v>15</v>
      </c>
      <c r="I572" s="57" t="str">
        <f t="shared" si="16"/>
        <v>('biosphere3','24e0a9cb-a789-46e2-a25c-0278a90d67e5')</v>
      </c>
      <c r="J572" s="57" t="str">
        <f t="shared" si="17"/>
        <v>Beryllium('water', 'ground-, long-term')</v>
      </c>
      <c r="K572" s="57" t="s">
        <v>7743</v>
      </c>
      <c r="L572" s="57" t="s">
        <v>7744</v>
      </c>
      <c r="M572" s="57" t="s">
        <v>7745</v>
      </c>
    </row>
    <row r="573" spans="1:13" x14ac:dyDescent="0.25">
      <c r="A573" s="58">
        <v>1800</v>
      </c>
      <c r="B573" s="57" t="s">
        <v>392</v>
      </c>
      <c r="C573" s="57" t="s">
        <v>10</v>
      </c>
      <c r="D573" s="57" t="s">
        <v>3007</v>
      </c>
      <c r="E573" s="57" t="s">
        <v>7742</v>
      </c>
      <c r="F573" s="57" t="s">
        <v>394</v>
      </c>
      <c r="G573" s="57" t="s">
        <v>14</v>
      </c>
      <c r="H573" s="57" t="s">
        <v>15</v>
      </c>
      <c r="I573" s="57" t="str">
        <f t="shared" si="16"/>
        <v>('biosphere3','7672267f-4541-4c9a-9ca0-ec2f41b95cbc')</v>
      </c>
      <c r="J573" s="57" t="str">
        <f t="shared" si="17"/>
        <v>Beryllium('water', 'ocean')</v>
      </c>
      <c r="K573" s="57" t="s">
        <v>7743</v>
      </c>
      <c r="L573" s="57" t="s">
        <v>7744</v>
      </c>
      <c r="M573" s="57" t="s">
        <v>7745</v>
      </c>
    </row>
    <row r="574" spans="1:13" x14ac:dyDescent="0.25">
      <c r="A574" s="58">
        <v>4302</v>
      </c>
      <c r="B574" s="57" t="s">
        <v>392</v>
      </c>
      <c r="C574" s="57" t="s">
        <v>91</v>
      </c>
      <c r="D574" s="57" t="s">
        <v>3211</v>
      </c>
      <c r="E574" s="57" t="s">
        <v>7742</v>
      </c>
      <c r="F574" s="57" t="s">
        <v>394</v>
      </c>
      <c r="G574" s="57" t="s">
        <v>14</v>
      </c>
      <c r="H574" s="57" t="s">
        <v>15</v>
      </c>
      <c r="I574" s="57" t="str">
        <f t="shared" si="16"/>
        <v>('biosphere3','276e755c-ed57-466a-b555-4658c791f385')</v>
      </c>
      <c r="J574" s="57" t="str">
        <f t="shared" si="17"/>
        <v>Beryllium('water', 'surface water')</v>
      </c>
      <c r="K574" s="57" t="s">
        <v>7743</v>
      </c>
      <c r="L574" s="57" t="s">
        <v>7744</v>
      </c>
      <c r="M574" s="57" t="s">
        <v>7745</v>
      </c>
    </row>
    <row r="575" spans="1:13" x14ac:dyDescent="0.25">
      <c r="A575" s="58">
        <v>3428</v>
      </c>
      <c r="B575" s="57" t="s">
        <v>392</v>
      </c>
      <c r="C575" s="57" t="s">
        <v>48</v>
      </c>
      <c r="D575" s="57" t="s">
        <v>3087</v>
      </c>
      <c r="E575" s="57" t="s">
        <v>7742</v>
      </c>
      <c r="F575" s="57" t="s">
        <v>394</v>
      </c>
      <c r="G575" s="57" t="s">
        <v>14</v>
      </c>
      <c r="H575" s="57" t="s">
        <v>15</v>
      </c>
      <c r="I575" s="57" t="str">
        <f t="shared" si="16"/>
        <v>('biosphere3','8d0ca1a5-6a40-4eda-861a-a0fccdc81b19')</v>
      </c>
      <c r="J575" s="57" t="str">
        <f t="shared" si="17"/>
        <v>Beryllium('water',)</v>
      </c>
      <c r="K575" s="57" t="s">
        <v>7743</v>
      </c>
      <c r="L575" s="57" t="s">
        <v>7744</v>
      </c>
      <c r="M575" s="57" t="s">
        <v>7745</v>
      </c>
    </row>
    <row r="576" spans="1:13" x14ac:dyDescent="0.25">
      <c r="A576" s="58">
        <v>3997</v>
      </c>
      <c r="B576" s="57" t="s">
        <v>392</v>
      </c>
      <c r="C576" s="57" t="s">
        <v>60</v>
      </c>
      <c r="D576" s="57" t="s">
        <v>1529</v>
      </c>
      <c r="E576" s="57" t="s">
        <v>7742</v>
      </c>
      <c r="F576" s="57" t="s">
        <v>1530</v>
      </c>
      <c r="G576" s="57" t="s">
        <v>38</v>
      </c>
      <c r="H576" s="57" t="s">
        <v>15</v>
      </c>
      <c r="I576" s="57" t="str">
        <f t="shared" si="16"/>
        <v>('biosphere3','68f7bc03-0665-55a1-bd99-96530eab30e2')</v>
      </c>
      <c r="J576" s="57" t="str">
        <f t="shared" si="17"/>
        <v>Beryllium, in ground('natural resource', 'in ground')</v>
      </c>
      <c r="K576" s="57" t="s">
        <v>7743</v>
      </c>
      <c r="L576" s="57" t="s">
        <v>7744</v>
      </c>
      <c r="M576" s="57" t="s">
        <v>7745</v>
      </c>
    </row>
    <row r="577" spans="1:13" x14ac:dyDescent="0.25">
      <c r="A577" s="58">
        <v>2012</v>
      </c>
      <c r="B577" s="57" t="s">
        <v>6715</v>
      </c>
      <c r="C577" s="57" t="s">
        <v>27</v>
      </c>
      <c r="D577" s="57" t="s">
        <v>2412</v>
      </c>
      <c r="E577" s="57" t="s">
        <v>7742</v>
      </c>
      <c r="F577" s="57" t="s">
        <v>6919</v>
      </c>
      <c r="G577" s="57" t="s">
        <v>14</v>
      </c>
      <c r="H577" s="57" t="s">
        <v>15</v>
      </c>
      <c r="I577" s="57" t="str">
        <f t="shared" si="16"/>
        <v>('biosphere3','ffaaffd3-5deb-4508-9e5f-e47f551ac2b8')</v>
      </c>
      <c r="J577" s="57" t="str">
        <f t="shared" si="17"/>
        <v>Beta-cyfluthrin('air', 'non-urban air or from high stacks')</v>
      </c>
      <c r="K577" s="57" t="s">
        <v>7743</v>
      </c>
      <c r="L577" s="57" t="s">
        <v>7744</v>
      </c>
      <c r="M577" s="57" t="s">
        <v>7745</v>
      </c>
    </row>
    <row r="578" spans="1:13" x14ac:dyDescent="0.25">
      <c r="A578" s="58">
        <v>3300</v>
      </c>
      <c r="B578" s="57" t="s">
        <v>6715</v>
      </c>
      <c r="C578" s="57" t="s">
        <v>17</v>
      </c>
      <c r="D578" s="57" t="s">
        <v>6716</v>
      </c>
      <c r="E578" s="57" t="s">
        <v>7742</v>
      </c>
      <c r="F578" s="57" t="s">
        <v>6919</v>
      </c>
      <c r="G578" s="57" t="s">
        <v>14</v>
      </c>
      <c r="H578" s="57" t="s">
        <v>15</v>
      </c>
      <c r="I578" s="57" t="str">
        <f t="shared" ref="I578:I641" si="18">_xlfn.CONCAT(K578,E578,L578,D578,L578,M578)</f>
        <v>('biosphere3','dd786e61-d387-4dc4-8314-2a5f958e7168')</v>
      </c>
      <c r="J578" s="57" t="str">
        <f t="shared" ref="J578:J641" si="19">_xlfn.CONCAT(F578,C578)</f>
        <v>Beta-cyfluthrin('soil', 'agricultural')</v>
      </c>
      <c r="K578" s="57" t="s">
        <v>7743</v>
      </c>
      <c r="L578" s="57" t="s">
        <v>7744</v>
      </c>
      <c r="M578" s="57" t="s">
        <v>7745</v>
      </c>
    </row>
    <row r="579" spans="1:13" x14ac:dyDescent="0.25">
      <c r="A579" s="58">
        <v>1796</v>
      </c>
      <c r="B579" s="57" t="s">
        <v>4420</v>
      </c>
      <c r="C579" s="57" t="s">
        <v>17</v>
      </c>
      <c r="D579" s="57" t="s">
        <v>6338</v>
      </c>
      <c r="E579" s="57" t="s">
        <v>7742</v>
      </c>
      <c r="F579" s="57" t="s">
        <v>6339</v>
      </c>
      <c r="G579" s="57" t="s">
        <v>14</v>
      </c>
      <c r="H579" s="57" t="s">
        <v>15</v>
      </c>
      <c r="I579" s="57" t="str">
        <f t="shared" si="18"/>
        <v>('biosphere3','6098e65f-3e52-5672-89b4-519dd8987d19')</v>
      </c>
      <c r="J579" s="57" t="str">
        <f t="shared" si="19"/>
        <v>Beta-cypermethrin('soil', 'agricultural')</v>
      </c>
      <c r="K579" s="57" t="s">
        <v>7743</v>
      </c>
      <c r="L579" s="57" t="s">
        <v>7744</v>
      </c>
      <c r="M579" s="57" t="s">
        <v>7745</v>
      </c>
    </row>
    <row r="580" spans="1:13" x14ac:dyDescent="0.25">
      <c r="A580" s="58">
        <v>3354</v>
      </c>
      <c r="B580" s="57" t="s">
        <v>4596</v>
      </c>
      <c r="C580" s="57" t="s">
        <v>48</v>
      </c>
      <c r="D580" s="57" t="s">
        <v>4597</v>
      </c>
      <c r="E580" s="57" t="s">
        <v>7742</v>
      </c>
      <c r="F580" s="57" t="s">
        <v>4598</v>
      </c>
      <c r="G580" s="57" t="s">
        <v>14</v>
      </c>
      <c r="H580" s="57" t="s">
        <v>15</v>
      </c>
      <c r="I580" s="57" t="str">
        <f t="shared" si="18"/>
        <v>('biosphere3','26e10723-d896-54ec-ab5b-5a4804d2f9ba')</v>
      </c>
      <c r="J580" s="57" t="str">
        <f t="shared" si="19"/>
        <v>Bicarbonate, ion('water',)</v>
      </c>
      <c r="K580" s="57" t="s">
        <v>7743</v>
      </c>
      <c r="L580" s="57" t="s">
        <v>7744</v>
      </c>
      <c r="M580" s="57" t="s">
        <v>7745</v>
      </c>
    </row>
    <row r="581" spans="1:13" x14ac:dyDescent="0.25">
      <c r="A581" s="58">
        <v>3276</v>
      </c>
      <c r="B581" s="57" t="s">
        <v>4433</v>
      </c>
      <c r="C581" s="57" t="s">
        <v>17</v>
      </c>
      <c r="D581" s="57" t="s">
        <v>4434</v>
      </c>
      <c r="E581" s="57" t="s">
        <v>7742</v>
      </c>
      <c r="F581" s="57" t="s">
        <v>4435</v>
      </c>
      <c r="G581" s="57" t="s">
        <v>14</v>
      </c>
      <c r="H581" s="57" t="s">
        <v>15</v>
      </c>
      <c r="I581" s="57" t="str">
        <f t="shared" si="18"/>
        <v>('biosphere3','db0bac33-49e5-4888-89bd-15f4bfe11e51')</v>
      </c>
      <c r="J581" s="57" t="str">
        <f t="shared" si="19"/>
        <v>Bifenox('soil', 'agricultural')</v>
      </c>
      <c r="K581" s="57" t="s">
        <v>7743</v>
      </c>
      <c r="L581" s="57" t="s">
        <v>7744</v>
      </c>
      <c r="M581" s="57" t="s">
        <v>7745</v>
      </c>
    </row>
    <row r="582" spans="1:13" x14ac:dyDescent="0.25">
      <c r="A582" s="58">
        <v>1591</v>
      </c>
      <c r="B582" s="57" t="s">
        <v>1779</v>
      </c>
      <c r="C582" s="57" t="s">
        <v>17</v>
      </c>
      <c r="D582" s="57" t="s">
        <v>1780</v>
      </c>
      <c r="E582" s="57" t="s">
        <v>7742</v>
      </c>
      <c r="F582" s="57" t="s">
        <v>1781</v>
      </c>
      <c r="G582" s="57" t="s">
        <v>14</v>
      </c>
      <c r="H582" s="57" t="s">
        <v>15</v>
      </c>
      <c r="I582" s="57" t="str">
        <f t="shared" si="18"/>
        <v>('biosphere3','f2efe6b2-21ae-4ed0-aacf-2a6d41d8e801')</v>
      </c>
      <c r="J582" s="57" t="str">
        <f t="shared" si="19"/>
        <v>Bifenthrin('soil', 'agricultural')</v>
      </c>
      <c r="K582" s="57" t="s">
        <v>7743</v>
      </c>
      <c r="L582" s="57" t="s">
        <v>7744</v>
      </c>
      <c r="M582" s="57" t="s">
        <v>7745</v>
      </c>
    </row>
    <row r="583" spans="1:13" x14ac:dyDescent="0.25">
      <c r="A583" s="58">
        <v>1743</v>
      </c>
      <c r="B583" s="57" t="s">
        <v>1565</v>
      </c>
      <c r="C583" s="57" t="s">
        <v>60</v>
      </c>
      <c r="D583" s="57" t="s">
        <v>1566</v>
      </c>
      <c r="E583" s="57" t="s">
        <v>7742</v>
      </c>
      <c r="F583" s="57" t="s">
        <v>1567</v>
      </c>
      <c r="G583" s="57" t="s">
        <v>38</v>
      </c>
      <c r="H583" s="57" t="s">
        <v>15</v>
      </c>
      <c r="I583" s="57" t="str">
        <f t="shared" si="18"/>
        <v>('biosphere3','0124b342-4bdd-5cbf-ba2a-dce8a259755c')</v>
      </c>
      <c r="J583" s="57" t="str">
        <f t="shared" si="19"/>
        <v>Bismuth, in ground('natural resource', 'in ground')</v>
      </c>
      <c r="K583" s="57" t="s">
        <v>7743</v>
      </c>
      <c r="L583" s="57" t="s">
        <v>7744</v>
      </c>
      <c r="M583" s="57" t="s">
        <v>7745</v>
      </c>
    </row>
    <row r="584" spans="1:13" x14ac:dyDescent="0.25">
      <c r="A584" s="58">
        <v>2846</v>
      </c>
      <c r="B584" s="57" t="s">
        <v>5750</v>
      </c>
      <c r="C584" s="57" t="s">
        <v>48</v>
      </c>
      <c r="D584" s="57" t="s">
        <v>5751</v>
      </c>
      <c r="E584" s="57" t="s">
        <v>7742</v>
      </c>
      <c r="F584" s="57" t="s">
        <v>5752</v>
      </c>
      <c r="G584" s="57" t="s">
        <v>14</v>
      </c>
      <c r="H584" s="57" t="s">
        <v>15</v>
      </c>
      <c r="I584" s="57" t="str">
        <f t="shared" si="18"/>
        <v>('biosphere3','0bb38d46-04e7-52f2-99de-5861a8220a49')</v>
      </c>
      <c r="J584" s="57" t="str">
        <f t="shared" si="19"/>
        <v>Bisphenol A('water',)</v>
      </c>
      <c r="K584" s="57" t="s">
        <v>7743</v>
      </c>
      <c r="L584" s="57" t="s">
        <v>7744</v>
      </c>
      <c r="M584" s="57" t="s">
        <v>7745</v>
      </c>
    </row>
    <row r="585" spans="1:13" x14ac:dyDescent="0.25">
      <c r="A585" s="58">
        <v>3206</v>
      </c>
      <c r="B585" s="57" t="s">
        <v>5127</v>
      </c>
      <c r="C585" s="57" t="s">
        <v>17</v>
      </c>
      <c r="D585" s="57" t="s">
        <v>5128</v>
      </c>
      <c r="E585" s="57" t="s">
        <v>7742</v>
      </c>
      <c r="F585" s="57" t="s">
        <v>5129</v>
      </c>
      <c r="G585" s="57" t="s">
        <v>14</v>
      </c>
      <c r="H585" s="57" t="s">
        <v>15</v>
      </c>
      <c r="I585" s="57" t="str">
        <f t="shared" si="18"/>
        <v>('biosphere3','a74f6771-955e-4343-b796-4775067d51f5')</v>
      </c>
      <c r="J585" s="57" t="str">
        <f t="shared" si="19"/>
        <v>Bitertanol('soil', 'agricultural')</v>
      </c>
      <c r="K585" s="57" t="s">
        <v>7743</v>
      </c>
      <c r="L585" s="57" t="s">
        <v>7744</v>
      </c>
      <c r="M585" s="57" t="s">
        <v>7745</v>
      </c>
    </row>
    <row r="586" spans="1:13" x14ac:dyDescent="0.25">
      <c r="A586" s="58">
        <v>3857</v>
      </c>
      <c r="C586" s="57" t="s">
        <v>71</v>
      </c>
      <c r="D586" s="57" t="s">
        <v>1997</v>
      </c>
      <c r="E586" s="57" t="s">
        <v>7742</v>
      </c>
      <c r="F586" s="57" t="s">
        <v>1392</v>
      </c>
      <c r="G586" s="57" t="s">
        <v>14</v>
      </c>
      <c r="H586" s="57" t="s">
        <v>15</v>
      </c>
      <c r="I586" s="57" t="str">
        <f t="shared" si="18"/>
        <v>('biosphere3','57c27ba7-a61a-4932-8cd5-095c88ff0245')</v>
      </c>
      <c r="J586" s="57" t="str">
        <f t="shared" si="19"/>
        <v>BOD5, Biological Oxygen Demand('water', 'ground-')</v>
      </c>
      <c r="K586" s="57" t="s">
        <v>7743</v>
      </c>
      <c r="L586" s="57" t="s">
        <v>7744</v>
      </c>
      <c r="M586" s="57" t="s">
        <v>7745</v>
      </c>
    </row>
    <row r="587" spans="1:13" x14ac:dyDescent="0.25">
      <c r="A587" s="58">
        <v>1912</v>
      </c>
      <c r="C587" s="57" t="s">
        <v>100</v>
      </c>
      <c r="D587" s="57" t="s">
        <v>4848</v>
      </c>
      <c r="E587" s="57" t="s">
        <v>7742</v>
      </c>
      <c r="F587" s="57" t="s">
        <v>1392</v>
      </c>
      <c r="G587" s="57" t="s">
        <v>14</v>
      </c>
      <c r="H587" s="57" t="s">
        <v>15</v>
      </c>
      <c r="I587" s="57" t="str">
        <f t="shared" si="18"/>
        <v>('biosphere3','aedea697-930a-4a0e-9e4f-b9c369aa9a33')</v>
      </c>
      <c r="J587" s="57" t="str">
        <f t="shared" si="19"/>
        <v>BOD5, Biological Oxygen Demand('water', 'ground-, long-term')</v>
      </c>
      <c r="K587" s="57" t="s">
        <v>7743</v>
      </c>
      <c r="L587" s="57" t="s">
        <v>7744</v>
      </c>
      <c r="M587" s="57" t="s">
        <v>7745</v>
      </c>
    </row>
    <row r="588" spans="1:13" x14ac:dyDescent="0.25">
      <c r="A588" s="58">
        <v>1238</v>
      </c>
      <c r="C588" s="57" t="s">
        <v>10</v>
      </c>
      <c r="D588" s="57" t="s">
        <v>3974</v>
      </c>
      <c r="E588" s="57" t="s">
        <v>7742</v>
      </c>
      <c r="F588" s="57" t="s">
        <v>1392</v>
      </c>
      <c r="G588" s="57" t="s">
        <v>14</v>
      </c>
      <c r="H588" s="57" t="s">
        <v>15</v>
      </c>
      <c r="I588" s="57" t="str">
        <f t="shared" si="18"/>
        <v>('biosphere3','f012d2d5-ebb4-4531-8285-0b98af3dcbd4')</v>
      </c>
      <c r="J588" s="57" t="str">
        <f t="shared" si="19"/>
        <v>BOD5, Biological Oxygen Demand('water', 'ocean')</v>
      </c>
      <c r="K588" s="57" t="s">
        <v>7743</v>
      </c>
      <c r="L588" s="57" t="s">
        <v>7744</v>
      </c>
      <c r="M588" s="57" t="s">
        <v>7745</v>
      </c>
    </row>
    <row r="589" spans="1:13" x14ac:dyDescent="0.25">
      <c r="A589" s="58">
        <v>2807</v>
      </c>
      <c r="C589" s="57" t="s">
        <v>91</v>
      </c>
      <c r="D589" s="57" t="s">
        <v>1391</v>
      </c>
      <c r="E589" s="57" t="s">
        <v>7742</v>
      </c>
      <c r="F589" s="57" t="s">
        <v>1392</v>
      </c>
      <c r="G589" s="57" t="s">
        <v>14</v>
      </c>
      <c r="H589" s="57" t="s">
        <v>15</v>
      </c>
      <c r="I589" s="57" t="str">
        <f t="shared" si="18"/>
        <v>('biosphere3','70d467b6-115e-43c5-add2-441de9411348')</v>
      </c>
      <c r="J589" s="57" t="str">
        <f t="shared" si="19"/>
        <v>BOD5, Biological Oxygen Demand('water', 'surface water')</v>
      </c>
      <c r="K589" s="57" t="s">
        <v>7743</v>
      </c>
      <c r="L589" s="57" t="s">
        <v>7744</v>
      </c>
      <c r="M589" s="57" t="s">
        <v>7745</v>
      </c>
    </row>
    <row r="590" spans="1:13" x14ac:dyDescent="0.25">
      <c r="A590" s="58">
        <v>3289</v>
      </c>
      <c r="C590" s="57" t="s">
        <v>48</v>
      </c>
      <c r="D590" s="57" t="s">
        <v>3197</v>
      </c>
      <c r="E590" s="57" t="s">
        <v>7742</v>
      </c>
      <c r="F590" s="57" t="s">
        <v>1392</v>
      </c>
      <c r="G590" s="57" t="s">
        <v>14</v>
      </c>
      <c r="H590" s="57" t="s">
        <v>15</v>
      </c>
      <c r="I590" s="57" t="str">
        <f t="shared" si="18"/>
        <v>('biosphere3','91955aba-6ebc-4413-9342-f0298860b4aa')</v>
      </c>
      <c r="J590" s="57" t="str">
        <f t="shared" si="19"/>
        <v>BOD5, Biological Oxygen Demand('water',)</v>
      </c>
      <c r="K590" s="57" t="s">
        <v>7743</v>
      </c>
      <c r="L590" s="57" t="s">
        <v>7744</v>
      </c>
      <c r="M590" s="57" t="s">
        <v>7745</v>
      </c>
    </row>
    <row r="591" spans="1:13" x14ac:dyDescent="0.25">
      <c r="A591" s="58">
        <v>2563</v>
      </c>
      <c r="B591" s="57" t="s">
        <v>6926</v>
      </c>
      <c r="C591" s="57" t="s">
        <v>71</v>
      </c>
      <c r="D591" s="57" t="s">
        <v>3586</v>
      </c>
      <c r="E591" s="57" t="s">
        <v>7742</v>
      </c>
      <c r="F591" s="57" t="s">
        <v>450</v>
      </c>
      <c r="G591" s="57" t="s">
        <v>14</v>
      </c>
      <c r="H591" s="57" t="s">
        <v>15</v>
      </c>
      <c r="I591" s="57" t="str">
        <f t="shared" si="18"/>
        <v>('biosphere3','cb7e3e15-ab58-4ef4-8cd0-361511d3b5fe')</v>
      </c>
      <c r="J591" s="57" t="str">
        <f t="shared" si="19"/>
        <v>Borate('water', 'ground-')</v>
      </c>
      <c r="K591" s="57" t="s">
        <v>7743</v>
      </c>
      <c r="L591" s="57" t="s">
        <v>7744</v>
      </c>
      <c r="M591" s="57" t="s">
        <v>7745</v>
      </c>
    </row>
    <row r="592" spans="1:13" x14ac:dyDescent="0.25">
      <c r="A592" s="58">
        <v>183</v>
      </c>
      <c r="B592" s="57" t="s">
        <v>6926</v>
      </c>
      <c r="C592" s="57" t="s">
        <v>100</v>
      </c>
      <c r="D592" s="57" t="s">
        <v>449</v>
      </c>
      <c r="E592" s="57" t="s">
        <v>7742</v>
      </c>
      <c r="F592" s="57" t="s">
        <v>450</v>
      </c>
      <c r="G592" s="57" t="s">
        <v>14</v>
      </c>
      <c r="H592" s="57" t="s">
        <v>15</v>
      </c>
      <c r="I592" s="57" t="str">
        <f t="shared" si="18"/>
        <v>('biosphere3','75b31763-0b3b-449f-84b8-12c6ada70903')</v>
      </c>
      <c r="J592" s="57" t="str">
        <f t="shared" si="19"/>
        <v>Borate('water', 'ground-, long-term')</v>
      </c>
      <c r="K592" s="57" t="s">
        <v>7743</v>
      </c>
      <c r="L592" s="57" t="s">
        <v>7744</v>
      </c>
      <c r="M592" s="57" t="s">
        <v>7745</v>
      </c>
    </row>
    <row r="593" spans="1:13" x14ac:dyDescent="0.25">
      <c r="A593" s="58">
        <v>4328</v>
      </c>
      <c r="B593" s="57" t="s">
        <v>6926</v>
      </c>
      <c r="C593" s="57" t="s">
        <v>10</v>
      </c>
      <c r="D593" s="57" t="s">
        <v>1088</v>
      </c>
      <c r="E593" s="57" t="s">
        <v>7742</v>
      </c>
      <c r="F593" s="57" t="s">
        <v>450</v>
      </c>
      <c r="G593" s="57" t="s">
        <v>14</v>
      </c>
      <c r="H593" s="57" t="s">
        <v>15</v>
      </c>
      <c r="I593" s="57" t="str">
        <f t="shared" si="18"/>
        <v>('biosphere3','2ce73c7e-01b7-4fc0-a995-0e3785d5277d')</v>
      </c>
      <c r="J593" s="57" t="str">
        <f t="shared" si="19"/>
        <v>Borate('water', 'ocean')</v>
      </c>
      <c r="K593" s="57" t="s">
        <v>7743</v>
      </c>
      <c r="L593" s="57" t="s">
        <v>7744</v>
      </c>
      <c r="M593" s="57" t="s">
        <v>7745</v>
      </c>
    </row>
    <row r="594" spans="1:13" x14ac:dyDescent="0.25">
      <c r="A594" s="58">
        <v>4065</v>
      </c>
      <c r="B594" s="57" t="s">
        <v>6926</v>
      </c>
      <c r="C594" s="57" t="s">
        <v>91</v>
      </c>
      <c r="D594" s="57" t="s">
        <v>1004</v>
      </c>
      <c r="E594" s="57" t="s">
        <v>7742</v>
      </c>
      <c r="F594" s="57" t="s">
        <v>450</v>
      </c>
      <c r="G594" s="57" t="s">
        <v>14</v>
      </c>
      <c r="H594" s="57" t="s">
        <v>15</v>
      </c>
      <c r="I594" s="57" t="str">
        <f t="shared" si="18"/>
        <v>('biosphere3','0a11b30c-b502-414a-8b73-31375233cc17')</v>
      </c>
      <c r="J594" s="57" t="str">
        <f t="shared" si="19"/>
        <v>Borate('water', 'surface water')</v>
      </c>
      <c r="K594" s="57" t="s">
        <v>7743</v>
      </c>
      <c r="L594" s="57" t="s">
        <v>7744</v>
      </c>
      <c r="M594" s="57" t="s">
        <v>7745</v>
      </c>
    </row>
    <row r="595" spans="1:13" x14ac:dyDescent="0.25">
      <c r="A595" s="58">
        <v>772</v>
      </c>
      <c r="B595" s="57" t="s">
        <v>6926</v>
      </c>
      <c r="C595" s="57" t="s">
        <v>48</v>
      </c>
      <c r="D595" s="57" t="s">
        <v>3768</v>
      </c>
      <c r="E595" s="57" t="s">
        <v>7742</v>
      </c>
      <c r="F595" s="57" t="s">
        <v>450</v>
      </c>
      <c r="G595" s="57" t="s">
        <v>14</v>
      </c>
      <c r="H595" s="57" t="s">
        <v>15</v>
      </c>
      <c r="I595" s="57" t="str">
        <f t="shared" si="18"/>
        <v>('biosphere3','d493b514-f36d-482f-a978-63b5a1889bc2')</v>
      </c>
      <c r="J595" s="57" t="str">
        <f t="shared" si="19"/>
        <v>Borate('water',)</v>
      </c>
      <c r="K595" s="57" t="s">
        <v>7743</v>
      </c>
      <c r="L595" s="57" t="s">
        <v>7744</v>
      </c>
      <c r="M595" s="57" t="s">
        <v>7745</v>
      </c>
    </row>
    <row r="596" spans="1:13" x14ac:dyDescent="0.25">
      <c r="A596" s="58">
        <v>1685</v>
      </c>
      <c r="B596" s="57" t="s">
        <v>7263</v>
      </c>
      <c r="C596" s="57" t="s">
        <v>60</v>
      </c>
      <c r="D596" s="57" t="s">
        <v>103</v>
      </c>
      <c r="E596" s="57" t="s">
        <v>7742</v>
      </c>
      <c r="F596" s="57" t="s">
        <v>104</v>
      </c>
      <c r="G596" s="57" t="s">
        <v>38</v>
      </c>
      <c r="H596" s="57" t="s">
        <v>15</v>
      </c>
      <c r="I596" s="57" t="str">
        <f t="shared" si="18"/>
        <v>('biosphere3','eead2933-c2be-4a53-a0bd-bd33b67e4145')</v>
      </c>
      <c r="J596" s="57" t="str">
        <f t="shared" si="19"/>
        <v>Borax, in ground('natural resource', 'in ground')</v>
      </c>
      <c r="K596" s="57" t="s">
        <v>7743</v>
      </c>
      <c r="L596" s="57" t="s">
        <v>7744</v>
      </c>
      <c r="M596" s="57" t="s">
        <v>7745</v>
      </c>
    </row>
    <row r="597" spans="1:13" x14ac:dyDescent="0.25">
      <c r="A597" s="58">
        <v>2169</v>
      </c>
      <c r="B597" s="57" t="s">
        <v>1772</v>
      </c>
      <c r="C597" s="57" t="s">
        <v>24</v>
      </c>
      <c r="D597" s="57" t="s">
        <v>2444</v>
      </c>
      <c r="E597" s="57" t="s">
        <v>7742</v>
      </c>
      <c r="F597" s="57" t="s">
        <v>1774</v>
      </c>
      <c r="G597" s="57" t="s">
        <v>14</v>
      </c>
      <c r="H597" s="57" t="s">
        <v>15</v>
      </c>
      <c r="I597" s="57" t="str">
        <f t="shared" si="18"/>
        <v>('biosphere3','02a7b111-6538-4496-a7cc-e03ea5b649bf')</v>
      </c>
      <c r="J597" s="57" t="str">
        <f t="shared" si="19"/>
        <v>Boric acid('air', 'low population density, long-term')</v>
      </c>
      <c r="K597" s="57" t="s">
        <v>7743</v>
      </c>
      <c r="L597" s="57" t="s">
        <v>7744</v>
      </c>
      <c r="M597" s="57" t="s">
        <v>7745</v>
      </c>
    </row>
    <row r="598" spans="1:13" x14ac:dyDescent="0.25">
      <c r="A598" s="58">
        <v>3898</v>
      </c>
      <c r="B598" s="57" t="s">
        <v>1772</v>
      </c>
      <c r="C598" s="57" t="s">
        <v>31</v>
      </c>
      <c r="D598" s="57" t="s">
        <v>1773</v>
      </c>
      <c r="E598" s="57" t="s">
        <v>7742</v>
      </c>
      <c r="F598" s="57" t="s">
        <v>1774</v>
      </c>
      <c r="G598" s="57" t="s">
        <v>14</v>
      </c>
      <c r="H598" s="57" t="s">
        <v>15</v>
      </c>
      <c r="I598" s="57" t="str">
        <f t="shared" si="18"/>
        <v>('biosphere3','3d07d5f0-4ee5-4803-a5a3-6ad8f89bf4b1')</v>
      </c>
      <c r="J598" s="57" t="str">
        <f t="shared" si="19"/>
        <v>Boric acid('air', 'lower stratosphere + upper troposphere')</v>
      </c>
      <c r="K598" s="57" t="s">
        <v>7743</v>
      </c>
      <c r="L598" s="57" t="s">
        <v>7744</v>
      </c>
      <c r="M598" s="57" t="s">
        <v>7745</v>
      </c>
    </row>
    <row r="599" spans="1:13" x14ac:dyDescent="0.25">
      <c r="A599" s="58">
        <v>2322</v>
      </c>
      <c r="B599" s="57" t="s">
        <v>1772</v>
      </c>
      <c r="C599" s="57" t="s">
        <v>27</v>
      </c>
      <c r="D599" s="57" t="s">
        <v>1966</v>
      </c>
      <c r="E599" s="57" t="s">
        <v>7742</v>
      </c>
      <c r="F599" s="57" t="s">
        <v>1774</v>
      </c>
      <c r="G599" s="57" t="s">
        <v>14</v>
      </c>
      <c r="H599" s="57" t="s">
        <v>15</v>
      </c>
      <c r="I599" s="57" t="str">
        <f t="shared" si="18"/>
        <v>('biosphere3','a89fab33-8e9b-4683-9da5-8ebd9c293f49')</v>
      </c>
      <c r="J599" s="57" t="str">
        <f t="shared" si="19"/>
        <v>Boric acid('air', 'non-urban air or from high stacks')</v>
      </c>
      <c r="K599" s="57" t="s">
        <v>7743</v>
      </c>
      <c r="L599" s="57" t="s">
        <v>7744</v>
      </c>
      <c r="M599" s="57" t="s">
        <v>7745</v>
      </c>
    </row>
    <row r="600" spans="1:13" x14ac:dyDescent="0.25">
      <c r="A600" s="58">
        <v>1474</v>
      </c>
      <c r="B600" s="57" t="s">
        <v>1772</v>
      </c>
      <c r="C600" s="57" t="s">
        <v>44</v>
      </c>
      <c r="D600" s="57" t="s">
        <v>4039</v>
      </c>
      <c r="E600" s="57" t="s">
        <v>7742</v>
      </c>
      <c r="F600" s="57" t="s">
        <v>1774</v>
      </c>
      <c r="G600" s="57" t="s">
        <v>14</v>
      </c>
      <c r="H600" s="57" t="s">
        <v>15</v>
      </c>
      <c r="I600" s="57" t="str">
        <f t="shared" si="18"/>
        <v>('biosphere3','d03809fd-dae9-4771-aec0-934a40bbb7e5')</v>
      </c>
      <c r="J600" s="57" t="str">
        <f t="shared" si="19"/>
        <v>Boric acid('air', 'urban air close to ground')</v>
      </c>
      <c r="K600" s="57" t="s">
        <v>7743</v>
      </c>
      <c r="L600" s="57" t="s">
        <v>7744</v>
      </c>
      <c r="M600" s="57" t="s">
        <v>7745</v>
      </c>
    </row>
    <row r="601" spans="1:13" x14ac:dyDescent="0.25">
      <c r="A601" s="58">
        <v>2816</v>
      </c>
      <c r="B601" s="57" t="s">
        <v>1772</v>
      </c>
      <c r="C601" s="57" t="s">
        <v>190</v>
      </c>
      <c r="D601" s="57" t="s">
        <v>3290</v>
      </c>
      <c r="E601" s="57" t="s">
        <v>7742</v>
      </c>
      <c r="F601" s="57" t="s">
        <v>1774</v>
      </c>
      <c r="G601" s="57" t="s">
        <v>14</v>
      </c>
      <c r="H601" s="57" t="s">
        <v>15</v>
      </c>
      <c r="I601" s="57" t="str">
        <f t="shared" si="18"/>
        <v>('biosphere3','f19d8e53-09ab-45fa-a7c1-f7da101dab3e')</v>
      </c>
      <c r="J601" s="57" t="str">
        <f t="shared" si="19"/>
        <v>Boric acid('air',)</v>
      </c>
      <c r="K601" s="57" t="s">
        <v>7743</v>
      </c>
      <c r="L601" s="57" t="s">
        <v>7744</v>
      </c>
      <c r="M601" s="57" t="s">
        <v>7745</v>
      </c>
    </row>
    <row r="602" spans="1:13" x14ac:dyDescent="0.25">
      <c r="A602" s="58">
        <v>3380</v>
      </c>
      <c r="B602" s="57" t="s">
        <v>929</v>
      </c>
      <c r="C602" s="57" t="s">
        <v>24</v>
      </c>
      <c r="D602" s="57" t="s">
        <v>4550</v>
      </c>
      <c r="E602" s="57" t="s">
        <v>7742</v>
      </c>
      <c r="F602" s="57" t="s">
        <v>931</v>
      </c>
      <c r="G602" s="57" t="s">
        <v>14</v>
      </c>
      <c r="H602" s="57" t="s">
        <v>15</v>
      </c>
      <c r="I602" s="57" t="str">
        <f t="shared" si="18"/>
        <v>('biosphere3','454e32e4-09f5-4155-ae4c-7deab810a4b2')</v>
      </c>
      <c r="J602" s="57" t="str">
        <f t="shared" si="19"/>
        <v>Boron carbide('air', 'low population density, long-term')</v>
      </c>
      <c r="K602" s="57" t="s">
        <v>7743</v>
      </c>
      <c r="L602" s="57" t="s">
        <v>7744</v>
      </c>
      <c r="M602" s="57" t="s">
        <v>7745</v>
      </c>
    </row>
    <row r="603" spans="1:13" x14ac:dyDescent="0.25">
      <c r="A603" s="58">
        <v>715</v>
      </c>
      <c r="B603" s="57" t="s">
        <v>929</v>
      </c>
      <c r="C603" s="57" t="s">
        <v>31</v>
      </c>
      <c r="D603" s="57" t="s">
        <v>4008</v>
      </c>
      <c r="E603" s="57" t="s">
        <v>7742</v>
      </c>
      <c r="F603" s="57" t="s">
        <v>931</v>
      </c>
      <c r="G603" s="57" t="s">
        <v>14</v>
      </c>
      <c r="H603" s="57" t="s">
        <v>15</v>
      </c>
      <c r="I603" s="57" t="str">
        <f t="shared" si="18"/>
        <v>('biosphere3','5128d076-e7a6-4bba-9a3a-432b2bce31fd')</v>
      </c>
      <c r="J603" s="57" t="str">
        <f t="shared" si="19"/>
        <v>Boron carbide('air', 'lower stratosphere + upper troposphere')</v>
      </c>
      <c r="K603" s="57" t="s">
        <v>7743</v>
      </c>
      <c r="L603" s="57" t="s">
        <v>7744</v>
      </c>
      <c r="M603" s="57" t="s">
        <v>7745</v>
      </c>
    </row>
    <row r="604" spans="1:13" x14ac:dyDescent="0.25">
      <c r="A604" s="58">
        <v>2439</v>
      </c>
      <c r="B604" s="57" t="s">
        <v>929</v>
      </c>
      <c r="C604" s="57" t="s">
        <v>27</v>
      </c>
      <c r="D604" s="57" t="s">
        <v>6391</v>
      </c>
      <c r="E604" s="57" t="s">
        <v>7742</v>
      </c>
      <c r="F604" s="57" t="s">
        <v>931</v>
      </c>
      <c r="G604" s="57" t="s">
        <v>14</v>
      </c>
      <c r="H604" s="57" t="s">
        <v>15</v>
      </c>
      <c r="I604" s="57" t="str">
        <f t="shared" si="18"/>
        <v>('biosphere3','8a2ab025-c85d-49f0-9229-45f211ea6890')</v>
      </c>
      <c r="J604" s="57" t="str">
        <f t="shared" si="19"/>
        <v>Boron carbide('air', 'non-urban air or from high stacks')</v>
      </c>
      <c r="K604" s="57" t="s">
        <v>7743</v>
      </c>
      <c r="L604" s="57" t="s">
        <v>7744</v>
      </c>
      <c r="M604" s="57" t="s">
        <v>7745</v>
      </c>
    </row>
    <row r="605" spans="1:13" x14ac:dyDescent="0.25">
      <c r="A605" s="58">
        <v>3367</v>
      </c>
      <c r="B605" s="57" t="s">
        <v>929</v>
      </c>
      <c r="C605" s="57" t="s">
        <v>44</v>
      </c>
      <c r="D605" s="57" t="s">
        <v>930</v>
      </c>
      <c r="E605" s="57" t="s">
        <v>7742</v>
      </c>
      <c r="F605" s="57" t="s">
        <v>931</v>
      </c>
      <c r="G605" s="57" t="s">
        <v>14</v>
      </c>
      <c r="H605" s="57" t="s">
        <v>15</v>
      </c>
      <c r="I605" s="57" t="str">
        <f t="shared" si="18"/>
        <v>('biosphere3','8aaf5a8b-b753-4d4b-8fe7-2f4969147738')</v>
      </c>
      <c r="J605" s="57" t="str">
        <f t="shared" si="19"/>
        <v>Boron carbide('air', 'urban air close to ground')</v>
      </c>
      <c r="K605" s="57" t="s">
        <v>7743</v>
      </c>
      <c r="L605" s="57" t="s">
        <v>7744</v>
      </c>
      <c r="M605" s="57" t="s">
        <v>7745</v>
      </c>
    </row>
    <row r="606" spans="1:13" x14ac:dyDescent="0.25">
      <c r="A606" s="58">
        <v>2198</v>
      </c>
      <c r="B606" s="57" t="s">
        <v>929</v>
      </c>
      <c r="C606" s="57" t="s">
        <v>190</v>
      </c>
      <c r="D606" s="57" t="s">
        <v>3289</v>
      </c>
      <c r="E606" s="57" t="s">
        <v>7742</v>
      </c>
      <c r="F606" s="57" t="s">
        <v>931</v>
      </c>
      <c r="G606" s="57" t="s">
        <v>14</v>
      </c>
      <c r="H606" s="57" t="s">
        <v>15</v>
      </c>
      <c r="I606" s="57" t="str">
        <f t="shared" si="18"/>
        <v>('biosphere3','4c0d236e-e50f-409e-b84b-b053da3394fa')</v>
      </c>
      <c r="J606" s="57" t="str">
        <f t="shared" si="19"/>
        <v>Boron carbide('air',)</v>
      </c>
      <c r="K606" s="57" t="s">
        <v>7743</v>
      </c>
      <c r="L606" s="57" t="s">
        <v>7744</v>
      </c>
      <c r="M606" s="57" t="s">
        <v>7745</v>
      </c>
    </row>
    <row r="607" spans="1:13" x14ac:dyDescent="0.25">
      <c r="A607" s="58">
        <v>4024</v>
      </c>
      <c r="B607" s="57" t="s">
        <v>929</v>
      </c>
      <c r="C607" s="57" t="s">
        <v>71</v>
      </c>
      <c r="D607" s="57" t="s">
        <v>3222</v>
      </c>
      <c r="E607" s="57" t="s">
        <v>7742</v>
      </c>
      <c r="F607" s="57" t="s">
        <v>931</v>
      </c>
      <c r="G607" s="57" t="s">
        <v>14</v>
      </c>
      <c r="H607" s="57" t="s">
        <v>15</v>
      </c>
      <c r="I607" s="57" t="str">
        <f t="shared" si="18"/>
        <v>('biosphere3','dccaaabc-673d-40bb-a030-1fd0543a3a2a')</v>
      </c>
      <c r="J607" s="57" t="str">
        <f t="shared" si="19"/>
        <v>Boron carbide('water', 'ground-')</v>
      </c>
      <c r="K607" s="57" t="s">
        <v>7743</v>
      </c>
      <c r="L607" s="57" t="s">
        <v>7744</v>
      </c>
      <c r="M607" s="57" t="s">
        <v>7745</v>
      </c>
    </row>
    <row r="608" spans="1:13" x14ac:dyDescent="0.25">
      <c r="A608" s="58">
        <v>2107</v>
      </c>
      <c r="B608" s="57" t="s">
        <v>929</v>
      </c>
      <c r="C608" s="57" t="s">
        <v>100</v>
      </c>
      <c r="D608" s="57" t="s">
        <v>1741</v>
      </c>
      <c r="E608" s="57" t="s">
        <v>7742</v>
      </c>
      <c r="F608" s="57" t="s">
        <v>931</v>
      </c>
      <c r="G608" s="57" t="s">
        <v>14</v>
      </c>
      <c r="H608" s="57" t="s">
        <v>15</v>
      </c>
      <c r="I608" s="57" t="str">
        <f t="shared" si="18"/>
        <v>('biosphere3','4ba71de1-43c2-42fe-b477-93423ad2213c')</v>
      </c>
      <c r="J608" s="57" t="str">
        <f t="shared" si="19"/>
        <v>Boron carbide('water', 'ground-, long-term')</v>
      </c>
      <c r="K608" s="57" t="s">
        <v>7743</v>
      </c>
      <c r="L608" s="57" t="s">
        <v>7744</v>
      </c>
      <c r="M608" s="57" t="s">
        <v>7745</v>
      </c>
    </row>
    <row r="609" spans="1:13" x14ac:dyDescent="0.25">
      <c r="A609" s="58">
        <v>1719</v>
      </c>
      <c r="B609" s="57" t="s">
        <v>929</v>
      </c>
      <c r="C609" s="57" t="s">
        <v>10</v>
      </c>
      <c r="D609" s="57" t="s">
        <v>4057</v>
      </c>
      <c r="E609" s="57" t="s">
        <v>7742</v>
      </c>
      <c r="F609" s="57" t="s">
        <v>931</v>
      </c>
      <c r="G609" s="57" t="s">
        <v>14</v>
      </c>
      <c r="H609" s="57" t="s">
        <v>15</v>
      </c>
      <c r="I609" s="57" t="str">
        <f t="shared" si="18"/>
        <v>('biosphere3','965244c8-43ad-4629-91df-43c845d391e5')</v>
      </c>
      <c r="J609" s="57" t="str">
        <f t="shared" si="19"/>
        <v>Boron carbide('water', 'ocean')</v>
      </c>
      <c r="K609" s="57" t="s">
        <v>7743</v>
      </c>
      <c r="L609" s="57" t="s">
        <v>7744</v>
      </c>
      <c r="M609" s="57" t="s">
        <v>7745</v>
      </c>
    </row>
    <row r="610" spans="1:13" x14ac:dyDescent="0.25">
      <c r="A610" s="58">
        <v>3067</v>
      </c>
      <c r="B610" s="57" t="s">
        <v>929</v>
      </c>
      <c r="C610" s="57" t="s">
        <v>91</v>
      </c>
      <c r="D610" s="57" t="s">
        <v>1303</v>
      </c>
      <c r="E610" s="57" t="s">
        <v>7742</v>
      </c>
      <c r="F610" s="57" t="s">
        <v>931</v>
      </c>
      <c r="G610" s="57" t="s">
        <v>14</v>
      </c>
      <c r="H610" s="57" t="s">
        <v>15</v>
      </c>
      <c r="I610" s="57" t="str">
        <f t="shared" si="18"/>
        <v>('biosphere3','cfd4f0cb-8f13-4d7b-a3a7-ea454aa7643a')</v>
      </c>
      <c r="J610" s="57" t="str">
        <f t="shared" si="19"/>
        <v>Boron carbide('water', 'surface water')</v>
      </c>
      <c r="K610" s="57" t="s">
        <v>7743</v>
      </c>
      <c r="L610" s="57" t="s">
        <v>7744</v>
      </c>
      <c r="M610" s="57" t="s">
        <v>7745</v>
      </c>
    </row>
    <row r="611" spans="1:13" x14ac:dyDescent="0.25">
      <c r="A611" s="58">
        <v>2208</v>
      </c>
      <c r="B611" s="57" t="s">
        <v>929</v>
      </c>
      <c r="C611" s="57" t="s">
        <v>48</v>
      </c>
      <c r="D611" s="57" t="s">
        <v>4772</v>
      </c>
      <c r="E611" s="57" t="s">
        <v>7742</v>
      </c>
      <c r="F611" s="57" t="s">
        <v>931</v>
      </c>
      <c r="G611" s="57" t="s">
        <v>14</v>
      </c>
      <c r="H611" s="57" t="s">
        <v>15</v>
      </c>
      <c r="I611" s="57" t="str">
        <f t="shared" si="18"/>
        <v>('biosphere3','60b42f10-f538-4d77-ad4a-e83282f929e8')</v>
      </c>
      <c r="J611" s="57" t="str">
        <f t="shared" si="19"/>
        <v>Boron carbide('water',)</v>
      </c>
      <c r="K611" s="57" t="s">
        <v>7743</v>
      </c>
      <c r="L611" s="57" t="s">
        <v>7744</v>
      </c>
      <c r="M611" s="57" t="s">
        <v>7745</v>
      </c>
    </row>
    <row r="612" spans="1:13" x14ac:dyDescent="0.25">
      <c r="A612" s="58">
        <v>1065</v>
      </c>
      <c r="B612" s="57" t="s">
        <v>116</v>
      </c>
      <c r="C612" s="57" t="s">
        <v>24</v>
      </c>
      <c r="D612" s="57" t="s">
        <v>4660</v>
      </c>
      <c r="E612" s="57" t="s">
        <v>7742</v>
      </c>
      <c r="F612" s="57" t="s">
        <v>118</v>
      </c>
      <c r="G612" s="57" t="s">
        <v>14</v>
      </c>
      <c r="H612" s="57" t="s">
        <v>15</v>
      </c>
      <c r="I612" s="57" t="str">
        <f t="shared" si="18"/>
        <v>('biosphere3','67a368ef-a4b8-4759-8128-93d080ccd21a')</v>
      </c>
      <c r="J612" s="57" t="str">
        <f t="shared" si="19"/>
        <v>Boron trifluoride('air', 'low population density, long-term')</v>
      </c>
      <c r="K612" s="57" t="s">
        <v>7743</v>
      </c>
      <c r="L612" s="57" t="s">
        <v>7744</v>
      </c>
      <c r="M612" s="57" t="s">
        <v>7745</v>
      </c>
    </row>
    <row r="613" spans="1:13" x14ac:dyDescent="0.25">
      <c r="A613" s="58">
        <v>3841</v>
      </c>
      <c r="B613" s="57" t="s">
        <v>116</v>
      </c>
      <c r="C613" s="57" t="s">
        <v>31</v>
      </c>
      <c r="D613" s="57" t="s">
        <v>4996</v>
      </c>
      <c r="E613" s="57" t="s">
        <v>7742</v>
      </c>
      <c r="F613" s="57" t="s">
        <v>118</v>
      </c>
      <c r="G613" s="57" t="s">
        <v>14</v>
      </c>
      <c r="H613" s="57" t="s">
        <v>15</v>
      </c>
      <c r="I613" s="57" t="str">
        <f t="shared" si="18"/>
        <v>('biosphere3','0bb03c13-6035-4e0c-88a7-2c7d0bcd4125')</v>
      </c>
      <c r="J613" s="57" t="str">
        <f t="shared" si="19"/>
        <v>Boron trifluoride('air', 'lower stratosphere + upper troposphere')</v>
      </c>
      <c r="K613" s="57" t="s">
        <v>7743</v>
      </c>
      <c r="L613" s="57" t="s">
        <v>7744</v>
      </c>
      <c r="M613" s="57" t="s">
        <v>7745</v>
      </c>
    </row>
    <row r="614" spans="1:13" x14ac:dyDescent="0.25">
      <c r="A614" s="58">
        <v>3018</v>
      </c>
      <c r="B614" s="57" t="s">
        <v>116</v>
      </c>
      <c r="C614" s="57" t="s">
        <v>27</v>
      </c>
      <c r="D614" s="57" t="s">
        <v>117</v>
      </c>
      <c r="E614" s="57" t="s">
        <v>7742</v>
      </c>
      <c r="F614" s="57" t="s">
        <v>118</v>
      </c>
      <c r="G614" s="57" t="s">
        <v>14</v>
      </c>
      <c r="H614" s="57" t="s">
        <v>15</v>
      </c>
      <c r="I614" s="57" t="str">
        <f t="shared" si="18"/>
        <v>('biosphere3','be248928-14cd-4478-978c-13c040c1c4a9')</v>
      </c>
      <c r="J614" s="57" t="str">
        <f t="shared" si="19"/>
        <v>Boron trifluoride('air', 'non-urban air or from high stacks')</v>
      </c>
      <c r="K614" s="57" t="s">
        <v>7743</v>
      </c>
      <c r="L614" s="57" t="s">
        <v>7744</v>
      </c>
      <c r="M614" s="57" t="s">
        <v>7745</v>
      </c>
    </row>
    <row r="615" spans="1:13" x14ac:dyDescent="0.25">
      <c r="A615" s="58">
        <v>4139</v>
      </c>
      <c r="B615" s="57" t="s">
        <v>116</v>
      </c>
      <c r="C615" s="57" t="s">
        <v>44</v>
      </c>
      <c r="D615" s="57" t="s">
        <v>5535</v>
      </c>
      <c r="E615" s="57" t="s">
        <v>7742</v>
      </c>
      <c r="F615" s="57" t="s">
        <v>118</v>
      </c>
      <c r="G615" s="57" t="s">
        <v>14</v>
      </c>
      <c r="H615" s="57" t="s">
        <v>15</v>
      </c>
      <c r="I615" s="57" t="str">
        <f t="shared" si="18"/>
        <v>('biosphere3','0367c22a-f1f5-48bc-8dea-95e784d19df2')</v>
      </c>
      <c r="J615" s="57" t="str">
        <f t="shared" si="19"/>
        <v>Boron trifluoride('air', 'urban air close to ground')</v>
      </c>
      <c r="K615" s="57" t="s">
        <v>7743</v>
      </c>
      <c r="L615" s="57" t="s">
        <v>7744</v>
      </c>
      <c r="M615" s="57" t="s">
        <v>7745</v>
      </c>
    </row>
    <row r="616" spans="1:13" x14ac:dyDescent="0.25">
      <c r="A616" s="58">
        <v>1399</v>
      </c>
      <c r="B616" s="57" t="s">
        <v>116</v>
      </c>
      <c r="C616" s="57" t="s">
        <v>190</v>
      </c>
      <c r="D616" s="57" t="s">
        <v>2340</v>
      </c>
      <c r="E616" s="57" t="s">
        <v>7742</v>
      </c>
      <c r="F616" s="57" t="s">
        <v>118</v>
      </c>
      <c r="G616" s="57" t="s">
        <v>14</v>
      </c>
      <c r="H616" s="57" t="s">
        <v>15</v>
      </c>
      <c r="I616" s="57" t="str">
        <f t="shared" si="18"/>
        <v>('biosphere3','8e7d8523-2761-4eb1-a55a-958be4b0d23b')</v>
      </c>
      <c r="J616" s="57" t="str">
        <f t="shared" si="19"/>
        <v>Boron trifluoride('air',)</v>
      </c>
      <c r="K616" s="57" t="s">
        <v>7743</v>
      </c>
      <c r="L616" s="57" t="s">
        <v>7744</v>
      </c>
      <c r="M616" s="57" t="s">
        <v>7745</v>
      </c>
    </row>
    <row r="617" spans="1:13" x14ac:dyDescent="0.25">
      <c r="A617" s="58">
        <v>489</v>
      </c>
      <c r="B617" s="57" t="s">
        <v>420</v>
      </c>
      <c r="C617" s="57" t="s">
        <v>24</v>
      </c>
      <c r="D617" s="57" t="s">
        <v>421</v>
      </c>
      <c r="E617" s="57" t="s">
        <v>7742</v>
      </c>
      <c r="F617" s="57" t="s">
        <v>422</v>
      </c>
      <c r="G617" s="57" t="s">
        <v>14</v>
      </c>
      <c r="H617" s="57" t="s">
        <v>15</v>
      </c>
      <c r="I617" s="57" t="str">
        <f t="shared" si="18"/>
        <v>('biosphere3','0fbca534-f355-4477-b29f-7b5fc2fbce64')</v>
      </c>
      <c r="J617" s="57" t="str">
        <f t="shared" si="19"/>
        <v>Boron('air', 'low population density, long-term')</v>
      </c>
      <c r="K617" s="57" t="s">
        <v>7743</v>
      </c>
      <c r="L617" s="57" t="s">
        <v>7744</v>
      </c>
      <c r="M617" s="57" t="s">
        <v>7745</v>
      </c>
    </row>
    <row r="618" spans="1:13" x14ac:dyDescent="0.25">
      <c r="A618" s="58">
        <v>4357</v>
      </c>
      <c r="B618" s="57" t="s">
        <v>420</v>
      </c>
      <c r="C618" s="57" t="s">
        <v>31</v>
      </c>
      <c r="D618" s="57" t="s">
        <v>3073</v>
      </c>
      <c r="E618" s="57" t="s">
        <v>7742</v>
      </c>
      <c r="F618" s="57" t="s">
        <v>422</v>
      </c>
      <c r="G618" s="57" t="s">
        <v>14</v>
      </c>
      <c r="H618" s="57" t="s">
        <v>15</v>
      </c>
      <c r="I618" s="57" t="str">
        <f t="shared" si="18"/>
        <v>('biosphere3','2ffd26c6-0d3d-4379-9da2-2b578807a14b')</v>
      </c>
      <c r="J618" s="57" t="str">
        <f t="shared" si="19"/>
        <v>Boron('air', 'lower stratosphere + upper troposphere')</v>
      </c>
      <c r="K618" s="57" t="s">
        <v>7743</v>
      </c>
      <c r="L618" s="57" t="s">
        <v>7744</v>
      </c>
      <c r="M618" s="57" t="s">
        <v>7745</v>
      </c>
    </row>
    <row r="619" spans="1:13" x14ac:dyDescent="0.25">
      <c r="A619" s="58">
        <v>1150</v>
      </c>
      <c r="B619" s="57" t="s">
        <v>420</v>
      </c>
      <c r="C619" s="57" t="s">
        <v>27</v>
      </c>
      <c r="D619" s="57" t="s">
        <v>874</v>
      </c>
      <c r="E619" s="57" t="s">
        <v>7742</v>
      </c>
      <c r="F619" s="57" t="s">
        <v>422</v>
      </c>
      <c r="G619" s="57" t="s">
        <v>14</v>
      </c>
      <c r="H619" s="57" t="s">
        <v>15</v>
      </c>
      <c r="I619" s="57" t="str">
        <f t="shared" si="18"/>
        <v>('biosphere3','512364ac-5bba-4b77-8712-981247617519')</v>
      </c>
      <c r="J619" s="57" t="str">
        <f t="shared" si="19"/>
        <v>Boron('air', 'non-urban air or from high stacks')</v>
      </c>
      <c r="K619" s="57" t="s">
        <v>7743</v>
      </c>
      <c r="L619" s="57" t="s">
        <v>7744</v>
      </c>
      <c r="M619" s="57" t="s">
        <v>7745</v>
      </c>
    </row>
    <row r="620" spans="1:13" x14ac:dyDescent="0.25">
      <c r="A620" s="58">
        <v>1610</v>
      </c>
      <c r="B620" s="57" t="s">
        <v>420</v>
      </c>
      <c r="C620" s="57" t="s">
        <v>44</v>
      </c>
      <c r="D620" s="57" t="s">
        <v>6416</v>
      </c>
      <c r="E620" s="57" t="s">
        <v>7742</v>
      </c>
      <c r="F620" s="57" t="s">
        <v>422</v>
      </c>
      <c r="G620" s="57" t="s">
        <v>14</v>
      </c>
      <c r="H620" s="57" t="s">
        <v>15</v>
      </c>
      <c r="I620" s="57" t="str">
        <f t="shared" si="18"/>
        <v>('biosphere3','3e419ebc-c0f1-4f85-a544-cf3460a680b6')</v>
      </c>
      <c r="J620" s="57" t="str">
        <f t="shared" si="19"/>
        <v>Boron('air', 'urban air close to ground')</v>
      </c>
      <c r="K620" s="57" t="s">
        <v>7743</v>
      </c>
      <c r="L620" s="57" t="s">
        <v>7744</v>
      </c>
      <c r="M620" s="57" t="s">
        <v>7745</v>
      </c>
    </row>
    <row r="621" spans="1:13" x14ac:dyDescent="0.25">
      <c r="A621" s="58">
        <v>1120</v>
      </c>
      <c r="B621" s="57" t="s">
        <v>420</v>
      </c>
      <c r="C621" s="57" t="s">
        <v>190</v>
      </c>
      <c r="D621" s="57" t="s">
        <v>4100</v>
      </c>
      <c r="E621" s="57" t="s">
        <v>7742</v>
      </c>
      <c r="F621" s="57" t="s">
        <v>422</v>
      </c>
      <c r="G621" s="57" t="s">
        <v>14</v>
      </c>
      <c r="H621" s="57" t="s">
        <v>15</v>
      </c>
      <c r="I621" s="57" t="str">
        <f t="shared" si="18"/>
        <v>('biosphere3','b8fc2875-a1ce-4a7c-a73d-6ba5b26319d3')</v>
      </c>
      <c r="J621" s="57" t="str">
        <f t="shared" si="19"/>
        <v>Boron('air',)</v>
      </c>
      <c r="K621" s="57" t="s">
        <v>7743</v>
      </c>
      <c r="L621" s="57" t="s">
        <v>7744</v>
      </c>
      <c r="M621" s="57" t="s">
        <v>7745</v>
      </c>
    </row>
    <row r="622" spans="1:13" x14ac:dyDescent="0.25">
      <c r="A622" s="58">
        <v>4075</v>
      </c>
      <c r="B622" s="57" t="s">
        <v>420</v>
      </c>
      <c r="C622" s="57" t="s">
        <v>17</v>
      </c>
      <c r="D622" s="57" t="s">
        <v>6749</v>
      </c>
      <c r="E622" s="57" t="s">
        <v>7742</v>
      </c>
      <c r="F622" s="57" t="s">
        <v>422</v>
      </c>
      <c r="G622" s="57" t="s">
        <v>14</v>
      </c>
      <c r="H622" s="57" t="s">
        <v>15</v>
      </c>
      <c r="I622" s="57" t="str">
        <f t="shared" si="18"/>
        <v>('biosphere3','62399986-3e4f-4522-b389-75eed416d838')</v>
      </c>
      <c r="J622" s="57" t="str">
        <f t="shared" si="19"/>
        <v>Boron('soil', 'agricultural')</v>
      </c>
      <c r="K622" s="57" t="s">
        <v>7743</v>
      </c>
      <c r="L622" s="57" t="s">
        <v>7744</v>
      </c>
      <c r="M622" s="57" t="s">
        <v>7745</v>
      </c>
    </row>
    <row r="623" spans="1:13" x14ac:dyDescent="0.25">
      <c r="A623" s="58">
        <v>1435</v>
      </c>
      <c r="B623" s="57" t="s">
        <v>420</v>
      </c>
      <c r="C623" s="57" t="s">
        <v>143</v>
      </c>
      <c r="D623" s="57" t="s">
        <v>2153</v>
      </c>
      <c r="E623" s="57" t="s">
        <v>7742</v>
      </c>
      <c r="F623" s="57" t="s">
        <v>422</v>
      </c>
      <c r="G623" s="57" t="s">
        <v>14</v>
      </c>
      <c r="H623" s="57" t="s">
        <v>15</v>
      </c>
      <c r="I623" s="57" t="str">
        <f t="shared" si="18"/>
        <v>('biosphere3','4fb0979b-8311-4615-9e98-393d25a9c0bc')</v>
      </c>
      <c r="J623" s="57" t="str">
        <f t="shared" si="19"/>
        <v>Boron('soil', 'forestry')</v>
      </c>
      <c r="K623" s="57" t="s">
        <v>7743</v>
      </c>
      <c r="L623" s="57" t="s">
        <v>7744</v>
      </c>
      <c r="M623" s="57" t="s">
        <v>7745</v>
      </c>
    </row>
    <row r="624" spans="1:13" x14ac:dyDescent="0.25">
      <c r="A624" s="58">
        <v>1727</v>
      </c>
      <c r="B624" s="57" t="s">
        <v>420</v>
      </c>
      <c r="C624" s="57" t="s">
        <v>200</v>
      </c>
      <c r="D624" s="57" t="s">
        <v>3710</v>
      </c>
      <c r="E624" s="57" t="s">
        <v>7742</v>
      </c>
      <c r="F624" s="57" t="s">
        <v>422</v>
      </c>
      <c r="G624" s="57" t="s">
        <v>14</v>
      </c>
      <c r="H624" s="57" t="s">
        <v>15</v>
      </c>
      <c r="I624" s="57" t="str">
        <f t="shared" si="18"/>
        <v>('biosphere3','58a3086e-3ded-4751-a313-05608f725081')</v>
      </c>
      <c r="J624" s="57" t="str">
        <f t="shared" si="19"/>
        <v>Boron('soil', 'industrial')</v>
      </c>
      <c r="K624" s="57" t="s">
        <v>7743</v>
      </c>
      <c r="L624" s="57" t="s">
        <v>7744</v>
      </c>
      <c r="M624" s="57" t="s">
        <v>7745</v>
      </c>
    </row>
    <row r="625" spans="1:13" x14ac:dyDescent="0.25">
      <c r="A625" s="58">
        <v>2869</v>
      </c>
      <c r="B625" s="57" t="s">
        <v>420</v>
      </c>
      <c r="C625" s="57" t="s">
        <v>389</v>
      </c>
      <c r="D625" s="57" t="s">
        <v>5241</v>
      </c>
      <c r="E625" s="57" t="s">
        <v>7742</v>
      </c>
      <c r="F625" s="57" t="s">
        <v>422</v>
      </c>
      <c r="G625" s="57" t="s">
        <v>14</v>
      </c>
      <c r="H625" s="57" t="s">
        <v>15</v>
      </c>
      <c r="I625" s="57" t="str">
        <f t="shared" si="18"/>
        <v>('biosphere3','e3b7b5aa-514e-430e-9544-07d8f5b8d494')</v>
      </c>
      <c r="J625" s="57" t="str">
        <f t="shared" si="19"/>
        <v>Boron('soil',)</v>
      </c>
      <c r="K625" s="57" t="s">
        <v>7743</v>
      </c>
      <c r="L625" s="57" t="s">
        <v>7744</v>
      </c>
      <c r="M625" s="57" t="s">
        <v>7745</v>
      </c>
    </row>
    <row r="626" spans="1:13" x14ac:dyDescent="0.25">
      <c r="A626" s="58">
        <v>3617</v>
      </c>
      <c r="B626" s="57" t="s">
        <v>420</v>
      </c>
      <c r="C626" s="57" t="s">
        <v>71</v>
      </c>
      <c r="D626" s="57" t="s">
        <v>1819</v>
      </c>
      <c r="E626" s="57" t="s">
        <v>7742</v>
      </c>
      <c r="F626" s="57" t="s">
        <v>422</v>
      </c>
      <c r="G626" s="57" t="s">
        <v>14</v>
      </c>
      <c r="H626" s="57" t="s">
        <v>15</v>
      </c>
      <c r="I626" s="57" t="str">
        <f t="shared" si="18"/>
        <v>('biosphere3','242b4a08-f6ff-496d-ae0f-bf8f8bc77692')</v>
      </c>
      <c r="J626" s="57" t="str">
        <f t="shared" si="19"/>
        <v>Boron('water', 'ground-')</v>
      </c>
      <c r="K626" s="57" t="s">
        <v>7743</v>
      </c>
      <c r="L626" s="57" t="s">
        <v>7744</v>
      </c>
      <c r="M626" s="57" t="s">
        <v>7745</v>
      </c>
    </row>
    <row r="627" spans="1:13" x14ac:dyDescent="0.25">
      <c r="A627" s="58">
        <v>4359</v>
      </c>
      <c r="B627" s="57" t="s">
        <v>420</v>
      </c>
      <c r="C627" s="57" t="s">
        <v>100</v>
      </c>
      <c r="D627" s="57" t="s">
        <v>5134</v>
      </c>
      <c r="E627" s="57" t="s">
        <v>7742</v>
      </c>
      <c r="F627" s="57" t="s">
        <v>422</v>
      </c>
      <c r="G627" s="57" t="s">
        <v>14</v>
      </c>
      <c r="H627" s="57" t="s">
        <v>15</v>
      </c>
      <c r="I627" s="57" t="str">
        <f t="shared" si="18"/>
        <v>('biosphere3','061d04a0-af1d-4884-bdd3-997b6cd5550f')</v>
      </c>
      <c r="J627" s="57" t="str">
        <f t="shared" si="19"/>
        <v>Boron('water', 'ground-, long-term')</v>
      </c>
      <c r="K627" s="57" t="s">
        <v>7743</v>
      </c>
      <c r="L627" s="57" t="s">
        <v>7744</v>
      </c>
      <c r="M627" s="57" t="s">
        <v>7745</v>
      </c>
    </row>
    <row r="628" spans="1:13" x14ac:dyDescent="0.25">
      <c r="A628" s="58">
        <v>1313</v>
      </c>
      <c r="B628" s="57" t="s">
        <v>420</v>
      </c>
      <c r="C628" s="57" t="s">
        <v>10</v>
      </c>
      <c r="D628" s="57" t="s">
        <v>5149</v>
      </c>
      <c r="E628" s="57" t="s">
        <v>7742</v>
      </c>
      <c r="F628" s="57" t="s">
        <v>422</v>
      </c>
      <c r="G628" s="57" t="s">
        <v>14</v>
      </c>
      <c r="H628" s="57" t="s">
        <v>15</v>
      </c>
      <c r="I628" s="57" t="str">
        <f t="shared" si="18"/>
        <v>('biosphere3','5baed830-f676-4031-a036-8a9599bd7237')</v>
      </c>
      <c r="J628" s="57" t="str">
        <f t="shared" si="19"/>
        <v>Boron('water', 'ocean')</v>
      </c>
      <c r="K628" s="57" t="s">
        <v>7743</v>
      </c>
      <c r="L628" s="57" t="s">
        <v>7744</v>
      </c>
      <c r="M628" s="57" t="s">
        <v>7745</v>
      </c>
    </row>
    <row r="629" spans="1:13" x14ac:dyDescent="0.25">
      <c r="A629" s="58">
        <v>1709</v>
      </c>
      <c r="B629" s="57" t="s">
        <v>420</v>
      </c>
      <c r="C629" s="57" t="s">
        <v>91</v>
      </c>
      <c r="D629" s="57" t="s">
        <v>572</v>
      </c>
      <c r="E629" s="57" t="s">
        <v>7742</v>
      </c>
      <c r="F629" s="57" t="s">
        <v>422</v>
      </c>
      <c r="G629" s="57" t="s">
        <v>14</v>
      </c>
      <c r="H629" s="57" t="s">
        <v>15</v>
      </c>
      <c r="I629" s="57" t="str">
        <f t="shared" si="18"/>
        <v>('biosphere3','94e22edc-fe4b-4bab-9a09-a081595389cc')</v>
      </c>
      <c r="J629" s="57" t="str">
        <f t="shared" si="19"/>
        <v>Boron('water', 'surface water')</v>
      </c>
      <c r="K629" s="57" t="s">
        <v>7743</v>
      </c>
      <c r="L629" s="57" t="s">
        <v>7744</v>
      </c>
      <c r="M629" s="57" t="s">
        <v>7745</v>
      </c>
    </row>
    <row r="630" spans="1:13" x14ac:dyDescent="0.25">
      <c r="A630" s="58">
        <v>2109</v>
      </c>
      <c r="B630" s="57" t="s">
        <v>420</v>
      </c>
      <c r="C630" s="57" t="s">
        <v>48</v>
      </c>
      <c r="D630" s="57" t="s">
        <v>5209</v>
      </c>
      <c r="E630" s="57" t="s">
        <v>7742</v>
      </c>
      <c r="F630" s="57" t="s">
        <v>422</v>
      </c>
      <c r="G630" s="57" t="s">
        <v>14</v>
      </c>
      <c r="H630" s="57" t="s">
        <v>15</v>
      </c>
      <c r="I630" s="57" t="str">
        <f t="shared" si="18"/>
        <v>('biosphere3','4a15cd40-96e6-4912-8298-c0fa8f9e2aee')</v>
      </c>
      <c r="J630" s="57" t="str">
        <f t="shared" si="19"/>
        <v>Boron('water',)</v>
      </c>
      <c r="K630" s="57" t="s">
        <v>7743</v>
      </c>
      <c r="L630" s="57" t="s">
        <v>7744</v>
      </c>
      <c r="M630" s="57" t="s">
        <v>7745</v>
      </c>
    </row>
    <row r="631" spans="1:13" x14ac:dyDescent="0.25">
      <c r="A631" s="58">
        <v>3163</v>
      </c>
      <c r="B631" s="57" t="s">
        <v>420</v>
      </c>
      <c r="C631" s="57" t="s">
        <v>60</v>
      </c>
      <c r="D631" s="57" t="s">
        <v>4705</v>
      </c>
      <c r="E631" s="57" t="s">
        <v>7742</v>
      </c>
      <c r="F631" s="57" t="s">
        <v>4706</v>
      </c>
      <c r="G631" s="57" t="s">
        <v>38</v>
      </c>
      <c r="H631" s="57" t="s">
        <v>15</v>
      </c>
      <c r="I631" s="57" t="str">
        <f t="shared" si="18"/>
        <v>('biosphere3','b053aa52-bfac-5435-a0b1-4ca374b0e991')</v>
      </c>
      <c r="J631" s="57" t="str">
        <f t="shared" si="19"/>
        <v>Boron, in ground('natural resource', 'in ground')</v>
      </c>
      <c r="K631" s="57" t="s">
        <v>7743</v>
      </c>
      <c r="L631" s="57" t="s">
        <v>7744</v>
      </c>
      <c r="M631" s="57" t="s">
        <v>7745</v>
      </c>
    </row>
    <row r="632" spans="1:13" x14ac:dyDescent="0.25">
      <c r="A632" s="58">
        <v>689</v>
      </c>
      <c r="B632" s="57" t="s">
        <v>6932</v>
      </c>
      <c r="C632" s="57" t="s">
        <v>17</v>
      </c>
      <c r="D632" s="57" t="s">
        <v>4787</v>
      </c>
      <c r="E632" s="57" t="s">
        <v>7742</v>
      </c>
      <c r="F632" s="57" t="s">
        <v>4788</v>
      </c>
      <c r="G632" s="57" t="s">
        <v>14</v>
      </c>
      <c r="H632" s="57" t="s">
        <v>15</v>
      </c>
      <c r="I632" s="57" t="str">
        <f t="shared" si="18"/>
        <v>('biosphere3','ff32cb2a-4d63-435e-8787-58436bd36a83')</v>
      </c>
      <c r="J632" s="57" t="str">
        <f t="shared" si="19"/>
        <v>Boscalid('soil', 'agricultural')</v>
      </c>
      <c r="K632" s="57" t="s">
        <v>7743</v>
      </c>
      <c r="L632" s="57" t="s">
        <v>7744</v>
      </c>
      <c r="M632" s="57" t="s">
        <v>7745</v>
      </c>
    </row>
    <row r="633" spans="1:13" x14ac:dyDescent="0.25">
      <c r="A633" s="58">
        <v>2397</v>
      </c>
      <c r="B633" s="57" t="s">
        <v>6934</v>
      </c>
      <c r="C633" s="57" t="s">
        <v>17</v>
      </c>
      <c r="D633" s="57" t="s">
        <v>4075</v>
      </c>
      <c r="E633" s="57" t="s">
        <v>7742</v>
      </c>
      <c r="F633" s="57" t="s">
        <v>4076</v>
      </c>
      <c r="G633" s="57" t="s">
        <v>14</v>
      </c>
      <c r="H633" s="57" t="s">
        <v>15</v>
      </c>
      <c r="I633" s="57" t="str">
        <f t="shared" si="18"/>
        <v>('biosphere3','f7ffe5fc-0bb1-4b41-87de-ed914fa637f1')</v>
      </c>
      <c r="J633" s="57" t="str">
        <f t="shared" si="19"/>
        <v>Bromacil('soil', 'agricultural')</v>
      </c>
      <c r="K633" s="57" t="s">
        <v>7743</v>
      </c>
      <c r="L633" s="57" t="s">
        <v>7744</v>
      </c>
      <c r="M633" s="57" t="s">
        <v>7745</v>
      </c>
    </row>
    <row r="634" spans="1:13" x14ac:dyDescent="0.25">
      <c r="A634" s="58">
        <v>1348</v>
      </c>
      <c r="B634" s="57" t="s">
        <v>806</v>
      </c>
      <c r="C634" s="57" t="s">
        <v>71</v>
      </c>
      <c r="D634" s="57" t="s">
        <v>2411</v>
      </c>
      <c r="E634" s="57" t="s">
        <v>7742</v>
      </c>
      <c r="F634" s="57" t="s">
        <v>808</v>
      </c>
      <c r="G634" s="57" t="s">
        <v>14</v>
      </c>
      <c r="H634" s="57" t="s">
        <v>15</v>
      </c>
      <c r="I634" s="57" t="str">
        <f t="shared" si="18"/>
        <v>('biosphere3','847e2add-25db-48d1-bb50-6411e82a94c5')</v>
      </c>
      <c r="J634" s="57" t="str">
        <f t="shared" si="19"/>
        <v>Bromate('water', 'ground-')</v>
      </c>
      <c r="K634" s="57" t="s">
        <v>7743</v>
      </c>
      <c r="L634" s="57" t="s">
        <v>7744</v>
      </c>
      <c r="M634" s="57" t="s">
        <v>7745</v>
      </c>
    </row>
    <row r="635" spans="1:13" x14ac:dyDescent="0.25">
      <c r="A635" s="58">
        <v>4181</v>
      </c>
      <c r="B635" s="57" t="s">
        <v>806</v>
      </c>
      <c r="C635" s="57" t="s">
        <v>100</v>
      </c>
      <c r="D635" s="57" t="s">
        <v>6761</v>
      </c>
      <c r="E635" s="57" t="s">
        <v>7742</v>
      </c>
      <c r="F635" s="57" t="s">
        <v>808</v>
      </c>
      <c r="G635" s="57" t="s">
        <v>14</v>
      </c>
      <c r="H635" s="57" t="s">
        <v>15</v>
      </c>
      <c r="I635" s="57" t="str">
        <f t="shared" si="18"/>
        <v>('biosphere3','fc1e35a8-88d4-4baf-a41a-563af2af9174')</v>
      </c>
      <c r="J635" s="57" t="str">
        <f t="shared" si="19"/>
        <v>Bromate('water', 'ground-, long-term')</v>
      </c>
      <c r="K635" s="57" t="s">
        <v>7743</v>
      </c>
      <c r="L635" s="57" t="s">
        <v>7744</v>
      </c>
      <c r="M635" s="57" t="s">
        <v>7745</v>
      </c>
    </row>
    <row r="636" spans="1:13" x14ac:dyDescent="0.25">
      <c r="A636" s="58">
        <v>1110</v>
      </c>
      <c r="B636" s="57" t="s">
        <v>806</v>
      </c>
      <c r="C636" s="57" t="s">
        <v>10</v>
      </c>
      <c r="D636" s="57" t="s">
        <v>1618</v>
      </c>
      <c r="E636" s="57" t="s">
        <v>7742</v>
      </c>
      <c r="F636" s="57" t="s">
        <v>808</v>
      </c>
      <c r="G636" s="57" t="s">
        <v>14</v>
      </c>
      <c r="H636" s="57" t="s">
        <v>15</v>
      </c>
      <c r="I636" s="57" t="str">
        <f t="shared" si="18"/>
        <v>('biosphere3','5a04372c-ac1c-45a8-b386-b0fa174c09da')</v>
      </c>
      <c r="J636" s="57" t="str">
        <f t="shared" si="19"/>
        <v>Bromate('water', 'ocean')</v>
      </c>
      <c r="K636" s="57" t="s">
        <v>7743</v>
      </c>
      <c r="L636" s="57" t="s">
        <v>7744</v>
      </c>
      <c r="M636" s="57" t="s">
        <v>7745</v>
      </c>
    </row>
    <row r="637" spans="1:13" x14ac:dyDescent="0.25">
      <c r="A637" s="58">
        <v>850</v>
      </c>
      <c r="B637" s="57" t="s">
        <v>806</v>
      </c>
      <c r="C637" s="57" t="s">
        <v>91</v>
      </c>
      <c r="D637" s="57" t="s">
        <v>6618</v>
      </c>
      <c r="E637" s="57" t="s">
        <v>7742</v>
      </c>
      <c r="F637" s="57" t="s">
        <v>808</v>
      </c>
      <c r="G637" s="57" t="s">
        <v>14</v>
      </c>
      <c r="H637" s="57" t="s">
        <v>15</v>
      </c>
      <c r="I637" s="57" t="str">
        <f t="shared" si="18"/>
        <v>('biosphere3','d1fd0de4-afa8-4385-b91b-023493b68782')</v>
      </c>
      <c r="J637" s="57" t="str">
        <f t="shared" si="19"/>
        <v>Bromate('water', 'surface water')</v>
      </c>
      <c r="K637" s="57" t="s">
        <v>7743</v>
      </c>
      <c r="L637" s="57" t="s">
        <v>7744</v>
      </c>
      <c r="M637" s="57" t="s">
        <v>7745</v>
      </c>
    </row>
    <row r="638" spans="1:13" x14ac:dyDescent="0.25">
      <c r="A638" s="58">
        <v>1942</v>
      </c>
      <c r="B638" s="57" t="s">
        <v>806</v>
      </c>
      <c r="C638" s="57" t="s">
        <v>48</v>
      </c>
      <c r="D638" s="57" t="s">
        <v>807</v>
      </c>
      <c r="E638" s="57" t="s">
        <v>7742</v>
      </c>
      <c r="F638" s="57" t="s">
        <v>808</v>
      </c>
      <c r="G638" s="57" t="s">
        <v>14</v>
      </c>
      <c r="H638" s="57" t="s">
        <v>15</v>
      </c>
      <c r="I638" s="57" t="str">
        <f t="shared" si="18"/>
        <v>('biosphere3','506fe866-1081-4152-a19d-b50825f99d83')</v>
      </c>
      <c r="J638" s="57" t="str">
        <f t="shared" si="19"/>
        <v>Bromate('water',)</v>
      </c>
      <c r="K638" s="57" t="s">
        <v>7743</v>
      </c>
      <c r="L638" s="57" t="s">
        <v>7744</v>
      </c>
      <c r="M638" s="57" t="s">
        <v>7745</v>
      </c>
    </row>
    <row r="639" spans="1:13" x14ac:dyDescent="0.25">
      <c r="A639" s="58">
        <v>2384</v>
      </c>
      <c r="B639" s="57" t="s">
        <v>3486</v>
      </c>
      <c r="C639" s="57" t="s">
        <v>71</v>
      </c>
      <c r="D639" s="57" t="s">
        <v>4823</v>
      </c>
      <c r="E639" s="57" t="s">
        <v>7742</v>
      </c>
      <c r="F639" s="57" t="s">
        <v>3488</v>
      </c>
      <c r="G639" s="57" t="s">
        <v>14</v>
      </c>
      <c r="H639" s="57" t="s">
        <v>15</v>
      </c>
      <c r="I639" s="57" t="str">
        <f t="shared" si="18"/>
        <v>('biosphere3','4e18ab09-6c53-4b79-8cd1-3ad13e41d975')</v>
      </c>
      <c r="J639" s="57" t="str">
        <f t="shared" si="19"/>
        <v>Bromide('water', 'ground-')</v>
      </c>
      <c r="K639" s="57" t="s">
        <v>7743</v>
      </c>
      <c r="L639" s="57" t="s">
        <v>7744</v>
      </c>
      <c r="M639" s="57" t="s">
        <v>7745</v>
      </c>
    </row>
    <row r="640" spans="1:13" x14ac:dyDescent="0.25">
      <c r="A640" s="58">
        <v>1606</v>
      </c>
      <c r="B640" s="57" t="s">
        <v>3486</v>
      </c>
      <c r="C640" s="57" t="s">
        <v>100</v>
      </c>
      <c r="D640" s="57" t="s">
        <v>3505</v>
      </c>
      <c r="E640" s="57" t="s">
        <v>7742</v>
      </c>
      <c r="F640" s="57" t="s">
        <v>3488</v>
      </c>
      <c r="G640" s="57" t="s">
        <v>14</v>
      </c>
      <c r="H640" s="57" t="s">
        <v>15</v>
      </c>
      <c r="I640" s="57" t="str">
        <f t="shared" si="18"/>
        <v>('biosphere3','bdd362be-db9c-4232-90e7-c11dee030e82')</v>
      </c>
      <c r="J640" s="57" t="str">
        <f t="shared" si="19"/>
        <v>Bromide('water', 'ground-, long-term')</v>
      </c>
      <c r="K640" s="57" t="s">
        <v>7743</v>
      </c>
      <c r="L640" s="57" t="s">
        <v>7744</v>
      </c>
      <c r="M640" s="57" t="s">
        <v>7745</v>
      </c>
    </row>
    <row r="641" spans="1:13" x14ac:dyDescent="0.25">
      <c r="A641" s="58">
        <v>3152</v>
      </c>
      <c r="B641" s="57" t="s">
        <v>3486</v>
      </c>
      <c r="C641" s="57" t="s">
        <v>10</v>
      </c>
      <c r="D641" s="57" t="s">
        <v>3517</v>
      </c>
      <c r="E641" s="57" t="s">
        <v>7742</v>
      </c>
      <c r="F641" s="57" t="s">
        <v>3488</v>
      </c>
      <c r="G641" s="57" t="s">
        <v>14</v>
      </c>
      <c r="H641" s="57" t="s">
        <v>15</v>
      </c>
      <c r="I641" s="57" t="str">
        <f t="shared" si="18"/>
        <v>('biosphere3','1a6a1429-fd97-48cb-b7b7-3433f2fb16f9')</v>
      </c>
      <c r="J641" s="57" t="str">
        <f t="shared" si="19"/>
        <v>Bromide('water', 'ocean')</v>
      </c>
      <c r="K641" s="57" t="s">
        <v>7743</v>
      </c>
      <c r="L641" s="57" t="s">
        <v>7744</v>
      </c>
      <c r="M641" s="57" t="s">
        <v>7745</v>
      </c>
    </row>
    <row r="642" spans="1:13" x14ac:dyDescent="0.25">
      <c r="A642" s="58">
        <v>449</v>
      </c>
      <c r="B642" s="57" t="s">
        <v>3486</v>
      </c>
      <c r="C642" s="57" t="s">
        <v>91</v>
      </c>
      <c r="D642" s="57" t="s">
        <v>3839</v>
      </c>
      <c r="E642" s="57" t="s">
        <v>7742</v>
      </c>
      <c r="F642" s="57" t="s">
        <v>3488</v>
      </c>
      <c r="G642" s="57" t="s">
        <v>14</v>
      </c>
      <c r="H642" s="57" t="s">
        <v>15</v>
      </c>
      <c r="I642" s="57" t="str">
        <f t="shared" ref="I642:I705" si="20">_xlfn.CONCAT(K642,E642,L642,D642,L642,M642)</f>
        <v>('biosphere3','e29dddef-173f-4a4b-8265-b3d1703bc204')</v>
      </c>
      <c r="J642" s="57" t="str">
        <f t="shared" ref="J642:J705" si="21">_xlfn.CONCAT(F642,C642)</f>
        <v>Bromide('water', 'surface water')</v>
      </c>
      <c r="K642" s="57" t="s">
        <v>7743</v>
      </c>
      <c r="L642" s="57" t="s">
        <v>7744</v>
      </c>
      <c r="M642" s="57" t="s">
        <v>7745</v>
      </c>
    </row>
    <row r="643" spans="1:13" x14ac:dyDescent="0.25">
      <c r="A643" s="58">
        <v>3093</v>
      </c>
      <c r="B643" s="57" t="s">
        <v>3486</v>
      </c>
      <c r="C643" s="57" t="s">
        <v>48</v>
      </c>
      <c r="D643" s="57" t="s">
        <v>3487</v>
      </c>
      <c r="E643" s="57" t="s">
        <v>7742</v>
      </c>
      <c r="F643" s="57" t="s">
        <v>3488</v>
      </c>
      <c r="G643" s="57" t="s">
        <v>14</v>
      </c>
      <c r="H643" s="57" t="s">
        <v>15</v>
      </c>
      <c r="I643" s="57" t="str">
        <f t="shared" si="20"/>
        <v>('biosphere3','72b26150-457e-47b6-a77c-987c2e76f704')</v>
      </c>
      <c r="J643" s="57" t="str">
        <f t="shared" si="21"/>
        <v>Bromide('water',)</v>
      </c>
      <c r="K643" s="57" t="s">
        <v>7743</v>
      </c>
      <c r="L643" s="57" t="s">
        <v>7744</v>
      </c>
      <c r="M643" s="57" t="s">
        <v>7745</v>
      </c>
    </row>
    <row r="644" spans="1:13" x14ac:dyDescent="0.25">
      <c r="A644" s="58">
        <v>2844</v>
      </c>
      <c r="B644" s="57" t="s">
        <v>718</v>
      </c>
      <c r="C644" s="57" t="s">
        <v>24</v>
      </c>
      <c r="D644" s="57" t="s">
        <v>4899</v>
      </c>
      <c r="E644" s="57" t="s">
        <v>7742</v>
      </c>
      <c r="F644" s="57" t="s">
        <v>720</v>
      </c>
      <c r="G644" s="57" t="s">
        <v>14</v>
      </c>
      <c r="H644" s="57" t="s">
        <v>15</v>
      </c>
      <c r="I644" s="57" t="str">
        <f t="shared" si="20"/>
        <v>('biosphere3','e52f678d-50c0-4154-b271-5e3b5402e21a')</v>
      </c>
      <c r="J644" s="57" t="str">
        <f t="shared" si="21"/>
        <v>Bromine('air', 'low population density, long-term')</v>
      </c>
      <c r="K644" s="57" t="s">
        <v>7743</v>
      </c>
      <c r="L644" s="57" t="s">
        <v>7744</v>
      </c>
      <c r="M644" s="57" t="s">
        <v>7745</v>
      </c>
    </row>
    <row r="645" spans="1:13" x14ac:dyDescent="0.25">
      <c r="A645" s="58">
        <v>2815</v>
      </c>
      <c r="B645" s="57" t="s">
        <v>718</v>
      </c>
      <c r="C645" s="57" t="s">
        <v>31</v>
      </c>
      <c r="D645" s="57" t="s">
        <v>1019</v>
      </c>
      <c r="E645" s="57" t="s">
        <v>7742</v>
      </c>
      <c r="F645" s="57" t="s">
        <v>720</v>
      </c>
      <c r="G645" s="57" t="s">
        <v>14</v>
      </c>
      <c r="H645" s="57" t="s">
        <v>15</v>
      </c>
      <c r="I645" s="57" t="str">
        <f t="shared" si="20"/>
        <v>('biosphere3','4cb5fe3d-123b-4ae3-8ead-e3825fddf58e')</v>
      </c>
      <c r="J645" s="57" t="str">
        <f t="shared" si="21"/>
        <v>Bromine('air', 'lower stratosphere + upper troposphere')</v>
      </c>
      <c r="K645" s="57" t="s">
        <v>7743</v>
      </c>
      <c r="L645" s="57" t="s">
        <v>7744</v>
      </c>
      <c r="M645" s="57" t="s">
        <v>7745</v>
      </c>
    </row>
    <row r="646" spans="1:13" x14ac:dyDescent="0.25">
      <c r="A646" s="58">
        <v>2913</v>
      </c>
      <c r="B646" s="57" t="s">
        <v>718</v>
      </c>
      <c r="C646" s="57" t="s">
        <v>27</v>
      </c>
      <c r="D646" s="57" t="s">
        <v>6777</v>
      </c>
      <c r="E646" s="57" t="s">
        <v>7742</v>
      </c>
      <c r="F646" s="57" t="s">
        <v>720</v>
      </c>
      <c r="G646" s="57" t="s">
        <v>14</v>
      </c>
      <c r="H646" s="57" t="s">
        <v>15</v>
      </c>
      <c r="I646" s="57" t="str">
        <f t="shared" si="20"/>
        <v>('biosphere3','d32f9dd8-9514-4c22-8c99-2e108609731f')</v>
      </c>
      <c r="J646" s="57" t="str">
        <f t="shared" si="21"/>
        <v>Bromine('air', 'non-urban air or from high stacks')</v>
      </c>
      <c r="K646" s="57" t="s">
        <v>7743</v>
      </c>
      <c r="L646" s="57" t="s">
        <v>7744</v>
      </c>
      <c r="M646" s="57" t="s">
        <v>7745</v>
      </c>
    </row>
    <row r="647" spans="1:13" x14ac:dyDescent="0.25">
      <c r="A647" s="58">
        <v>2884</v>
      </c>
      <c r="B647" s="57" t="s">
        <v>718</v>
      </c>
      <c r="C647" s="57" t="s">
        <v>44</v>
      </c>
      <c r="D647" s="57" t="s">
        <v>719</v>
      </c>
      <c r="E647" s="57" t="s">
        <v>7742</v>
      </c>
      <c r="F647" s="57" t="s">
        <v>720</v>
      </c>
      <c r="G647" s="57" t="s">
        <v>14</v>
      </c>
      <c r="H647" s="57" t="s">
        <v>15</v>
      </c>
      <c r="I647" s="57" t="str">
        <f t="shared" si="20"/>
        <v>('biosphere3','77c46f0e-c8c0-4bc3-992c-2a9725d49f70')</v>
      </c>
      <c r="J647" s="57" t="str">
        <f t="shared" si="21"/>
        <v>Bromine('air', 'urban air close to ground')</v>
      </c>
      <c r="K647" s="57" t="s">
        <v>7743</v>
      </c>
      <c r="L647" s="57" t="s">
        <v>7744</v>
      </c>
      <c r="M647" s="57" t="s">
        <v>7745</v>
      </c>
    </row>
    <row r="648" spans="1:13" x14ac:dyDescent="0.25">
      <c r="A648" s="58">
        <v>3974</v>
      </c>
      <c r="B648" s="57" t="s">
        <v>718</v>
      </c>
      <c r="C648" s="57" t="s">
        <v>190</v>
      </c>
      <c r="D648" s="57" t="s">
        <v>6113</v>
      </c>
      <c r="E648" s="57" t="s">
        <v>7742</v>
      </c>
      <c r="F648" s="57" t="s">
        <v>720</v>
      </c>
      <c r="G648" s="57" t="s">
        <v>14</v>
      </c>
      <c r="H648" s="57" t="s">
        <v>15</v>
      </c>
      <c r="I648" s="57" t="str">
        <f t="shared" si="20"/>
        <v>('biosphere3','c24f5894-f95e-4661-ba76-130397348894')</v>
      </c>
      <c r="J648" s="57" t="str">
        <f t="shared" si="21"/>
        <v>Bromine('air',)</v>
      </c>
      <c r="K648" s="57" t="s">
        <v>7743</v>
      </c>
      <c r="L648" s="57" t="s">
        <v>7744</v>
      </c>
      <c r="M648" s="57" t="s">
        <v>7745</v>
      </c>
    </row>
    <row r="649" spans="1:13" x14ac:dyDescent="0.25">
      <c r="A649" s="58">
        <v>2507</v>
      </c>
      <c r="B649" s="57" t="s">
        <v>718</v>
      </c>
      <c r="C649" s="57" t="s">
        <v>17</v>
      </c>
      <c r="D649" s="57" t="s">
        <v>6545</v>
      </c>
      <c r="E649" s="57" t="s">
        <v>7742</v>
      </c>
      <c r="F649" s="57" t="s">
        <v>720</v>
      </c>
      <c r="G649" s="57" t="s">
        <v>14</v>
      </c>
      <c r="H649" s="57" t="s">
        <v>15</v>
      </c>
      <c r="I649" s="57" t="str">
        <f t="shared" si="20"/>
        <v>('biosphere3','b5f8f24f-3f51-4bc6-a7b3-b5e0885e50b8')</v>
      </c>
      <c r="J649" s="57" t="str">
        <f t="shared" si="21"/>
        <v>Bromine('soil', 'agricultural')</v>
      </c>
      <c r="K649" s="57" t="s">
        <v>7743</v>
      </c>
      <c r="L649" s="57" t="s">
        <v>7744</v>
      </c>
      <c r="M649" s="57" t="s">
        <v>7745</v>
      </c>
    </row>
    <row r="650" spans="1:13" x14ac:dyDescent="0.25">
      <c r="A650" s="58">
        <v>642</v>
      </c>
      <c r="B650" s="57" t="s">
        <v>718</v>
      </c>
      <c r="C650" s="57" t="s">
        <v>143</v>
      </c>
      <c r="D650" s="57" t="s">
        <v>5303</v>
      </c>
      <c r="E650" s="57" t="s">
        <v>7742</v>
      </c>
      <c r="F650" s="57" t="s">
        <v>720</v>
      </c>
      <c r="G650" s="57" t="s">
        <v>14</v>
      </c>
      <c r="H650" s="57" t="s">
        <v>15</v>
      </c>
      <c r="I650" s="57" t="str">
        <f t="shared" si="20"/>
        <v>('biosphere3','6f14445c-eaa5-4fee-b006-e10cef4f82d2')</v>
      </c>
      <c r="J650" s="57" t="str">
        <f t="shared" si="21"/>
        <v>Bromine('soil', 'forestry')</v>
      </c>
      <c r="K650" s="57" t="s">
        <v>7743</v>
      </c>
      <c r="L650" s="57" t="s">
        <v>7744</v>
      </c>
      <c r="M650" s="57" t="s">
        <v>7745</v>
      </c>
    </row>
    <row r="651" spans="1:13" x14ac:dyDescent="0.25">
      <c r="A651" s="58">
        <v>3006</v>
      </c>
      <c r="B651" s="57" t="s">
        <v>718</v>
      </c>
      <c r="C651" s="57" t="s">
        <v>200</v>
      </c>
      <c r="D651" s="57" t="s">
        <v>6137</v>
      </c>
      <c r="E651" s="57" t="s">
        <v>7742</v>
      </c>
      <c r="F651" s="57" t="s">
        <v>720</v>
      </c>
      <c r="G651" s="57" t="s">
        <v>14</v>
      </c>
      <c r="H651" s="57" t="s">
        <v>15</v>
      </c>
      <c r="I651" s="57" t="str">
        <f t="shared" si="20"/>
        <v>('biosphere3','2113ec49-2b48-4808-8e40-837769be8337')</v>
      </c>
      <c r="J651" s="57" t="str">
        <f t="shared" si="21"/>
        <v>Bromine('soil', 'industrial')</v>
      </c>
      <c r="K651" s="57" t="s">
        <v>7743</v>
      </c>
      <c r="L651" s="57" t="s">
        <v>7744</v>
      </c>
      <c r="M651" s="57" t="s">
        <v>7745</v>
      </c>
    </row>
    <row r="652" spans="1:13" x14ac:dyDescent="0.25">
      <c r="A652" s="58">
        <v>2248</v>
      </c>
      <c r="B652" s="57" t="s">
        <v>718</v>
      </c>
      <c r="C652" s="57" t="s">
        <v>389</v>
      </c>
      <c r="D652" s="57" t="s">
        <v>4027</v>
      </c>
      <c r="E652" s="57" t="s">
        <v>7742</v>
      </c>
      <c r="F652" s="57" t="s">
        <v>720</v>
      </c>
      <c r="G652" s="57" t="s">
        <v>14</v>
      </c>
      <c r="H652" s="57" t="s">
        <v>15</v>
      </c>
      <c r="I652" s="57" t="str">
        <f t="shared" si="20"/>
        <v>('biosphere3','45afb543-bc53-471e-8fc9-6ed3a5775071')</v>
      </c>
      <c r="J652" s="57" t="str">
        <f t="shared" si="21"/>
        <v>Bromine('soil',)</v>
      </c>
      <c r="K652" s="57" t="s">
        <v>7743</v>
      </c>
      <c r="L652" s="57" t="s">
        <v>7744</v>
      </c>
      <c r="M652" s="57" t="s">
        <v>7745</v>
      </c>
    </row>
    <row r="653" spans="1:13" x14ac:dyDescent="0.25">
      <c r="A653" s="58">
        <v>1846</v>
      </c>
      <c r="B653" s="57" t="s">
        <v>718</v>
      </c>
      <c r="C653" s="57" t="s">
        <v>71</v>
      </c>
      <c r="D653" s="57" t="s">
        <v>3265</v>
      </c>
      <c r="E653" s="57" t="s">
        <v>7742</v>
      </c>
      <c r="F653" s="57" t="s">
        <v>720</v>
      </c>
      <c r="G653" s="57" t="s">
        <v>14</v>
      </c>
      <c r="H653" s="57" t="s">
        <v>15</v>
      </c>
      <c r="I653" s="57" t="str">
        <f t="shared" si="20"/>
        <v>('biosphere3','b311427f-0de3-4190-84a5-05c8460c62d1')</v>
      </c>
      <c r="J653" s="57" t="str">
        <f t="shared" si="21"/>
        <v>Bromine('water', 'ground-')</v>
      </c>
      <c r="K653" s="57" t="s">
        <v>7743</v>
      </c>
      <c r="L653" s="57" t="s">
        <v>7744</v>
      </c>
      <c r="M653" s="57" t="s">
        <v>7745</v>
      </c>
    </row>
    <row r="654" spans="1:13" x14ac:dyDescent="0.25">
      <c r="A654" s="58">
        <v>2539</v>
      </c>
      <c r="B654" s="57" t="s">
        <v>718</v>
      </c>
      <c r="C654" s="57" t="s">
        <v>100</v>
      </c>
      <c r="D654" s="57" t="s">
        <v>2102</v>
      </c>
      <c r="E654" s="57" t="s">
        <v>7742</v>
      </c>
      <c r="F654" s="57" t="s">
        <v>720</v>
      </c>
      <c r="G654" s="57" t="s">
        <v>14</v>
      </c>
      <c r="H654" s="57" t="s">
        <v>15</v>
      </c>
      <c r="I654" s="57" t="str">
        <f t="shared" si="20"/>
        <v>('biosphere3','20bc9500-2e2f-4cba-9332-8ea17d362aba')</v>
      </c>
      <c r="J654" s="57" t="str">
        <f t="shared" si="21"/>
        <v>Bromine('water', 'ground-, long-term')</v>
      </c>
      <c r="K654" s="57" t="s">
        <v>7743</v>
      </c>
      <c r="L654" s="57" t="s">
        <v>7744</v>
      </c>
      <c r="M654" s="57" t="s">
        <v>7745</v>
      </c>
    </row>
    <row r="655" spans="1:13" x14ac:dyDescent="0.25">
      <c r="A655" s="58">
        <v>2145</v>
      </c>
      <c r="B655" s="57" t="s">
        <v>718</v>
      </c>
      <c r="C655" s="57" t="s">
        <v>10</v>
      </c>
      <c r="D655" s="57" t="s">
        <v>2807</v>
      </c>
      <c r="E655" s="57" t="s">
        <v>7742</v>
      </c>
      <c r="F655" s="57" t="s">
        <v>720</v>
      </c>
      <c r="G655" s="57" t="s">
        <v>14</v>
      </c>
      <c r="H655" s="57" t="s">
        <v>15</v>
      </c>
      <c r="I655" s="57" t="str">
        <f t="shared" si="20"/>
        <v>('biosphere3','b2208d0f-61a7-4813-9861-af03bf496a05')</v>
      </c>
      <c r="J655" s="57" t="str">
        <f t="shared" si="21"/>
        <v>Bromine('water', 'ocean')</v>
      </c>
      <c r="K655" s="57" t="s">
        <v>7743</v>
      </c>
      <c r="L655" s="57" t="s">
        <v>7744</v>
      </c>
      <c r="M655" s="57" t="s">
        <v>7745</v>
      </c>
    </row>
    <row r="656" spans="1:13" x14ac:dyDescent="0.25">
      <c r="A656" s="58">
        <v>4188</v>
      </c>
      <c r="B656" s="57" t="s">
        <v>718</v>
      </c>
      <c r="C656" s="57" t="s">
        <v>91</v>
      </c>
      <c r="D656" s="57" t="s">
        <v>2316</v>
      </c>
      <c r="E656" s="57" t="s">
        <v>7742</v>
      </c>
      <c r="F656" s="57" t="s">
        <v>720</v>
      </c>
      <c r="G656" s="57" t="s">
        <v>14</v>
      </c>
      <c r="H656" s="57" t="s">
        <v>15</v>
      </c>
      <c r="I656" s="57" t="str">
        <f t="shared" si="20"/>
        <v>('biosphere3','bac53020-1fed-4119-9242-33e4a2597560')</v>
      </c>
      <c r="J656" s="57" t="str">
        <f t="shared" si="21"/>
        <v>Bromine('water', 'surface water')</v>
      </c>
      <c r="K656" s="57" t="s">
        <v>7743</v>
      </c>
      <c r="L656" s="57" t="s">
        <v>7744</v>
      </c>
      <c r="M656" s="57" t="s">
        <v>7745</v>
      </c>
    </row>
    <row r="657" spans="1:13" x14ac:dyDescent="0.25">
      <c r="A657" s="58">
        <v>407</v>
      </c>
      <c r="B657" s="57" t="s">
        <v>718</v>
      </c>
      <c r="C657" s="57" t="s">
        <v>48</v>
      </c>
      <c r="D657" s="57" t="s">
        <v>5841</v>
      </c>
      <c r="E657" s="57" t="s">
        <v>7742</v>
      </c>
      <c r="F657" s="57" t="s">
        <v>720</v>
      </c>
      <c r="G657" s="57" t="s">
        <v>14</v>
      </c>
      <c r="H657" s="57" t="s">
        <v>15</v>
      </c>
      <c r="I657" s="57" t="str">
        <f t="shared" si="20"/>
        <v>('biosphere3','b935e766-fece-4a4f-8f60-b735ea7b214d')</v>
      </c>
      <c r="J657" s="57" t="str">
        <f t="shared" si="21"/>
        <v>Bromine('water',)</v>
      </c>
      <c r="K657" s="57" t="s">
        <v>7743</v>
      </c>
      <c r="L657" s="57" t="s">
        <v>7744</v>
      </c>
      <c r="M657" s="57" t="s">
        <v>7745</v>
      </c>
    </row>
    <row r="658" spans="1:13" x14ac:dyDescent="0.25">
      <c r="A658" s="58">
        <v>4287</v>
      </c>
      <c r="B658" s="57" t="s">
        <v>718</v>
      </c>
      <c r="C658" s="57" t="s">
        <v>1296</v>
      </c>
      <c r="D658" s="57" t="s">
        <v>4709</v>
      </c>
      <c r="E658" s="57" t="s">
        <v>7742</v>
      </c>
      <c r="F658" s="57" t="s">
        <v>4710</v>
      </c>
      <c r="G658" s="57" t="s">
        <v>38</v>
      </c>
      <c r="H658" s="57" t="s">
        <v>15</v>
      </c>
      <c r="I658" s="57" t="str">
        <f t="shared" si="20"/>
        <v>('biosphere3','61341186-aac8-4088-a2b7-ba50093bab6c')</v>
      </c>
      <c r="J658" s="57" t="str">
        <f t="shared" si="21"/>
        <v>Bromine, 0.23% in water('natural resource', 'in water')</v>
      </c>
      <c r="K658" s="57" t="s">
        <v>7743</v>
      </c>
      <c r="L658" s="57" t="s">
        <v>7744</v>
      </c>
      <c r="M658" s="57" t="s">
        <v>7745</v>
      </c>
    </row>
    <row r="659" spans="1:13" x14ac:dyDescent="0.25">
      <c r="A659" s="58">
        <v>3700</v>
      </c>
      <c r="B659" s="57" t="s">
        <v>718</v>
      </c>
      <c r="C659" s="57" t="s">
        <v>1296</v>
      </c>
      <c r="D659" s="57" t="s">
        <v>6384</v>
      </c>
      <c r="E659" s="57" t="s">
        <v>7742</v>
      </c>
      <c r="F659" s="57" t="s">
        <v>6385</v>
      </c>
      <c r="G659" s="57" t="s">
        <v>38</v>
      </c>
      <c r="H659" s="57" t="s">
        <v>15</v>
      </c>
      <c r="I659" s="57" t="str">
        <f t="shared" si="20"/>
        <v>('biosphere3','45d6f26b-596b-5182-8c08-d6d975ff4efe')</v>
      </c>
      <c r="J659" s="57" t="str">
        <f t="shared" si="21"/>
        <v>Bromine, in water('natural resource', 'in water')</v>
      </c>
      <c r="K659" s="57" t="s">
        <v>7743</v>
      </c>
      <c r="L659" s="57" t="s">
        <v>7744</v>
      </c>
      <c r="M659" s="57" t="s">
        <v>7745</v>
      </c>
    </row>
    <row r="660" spans="1:13" x14ac:dyDescent="0.25">
      <c r="A660" s="58">
        <v>499</v>
      </c>
      <c r="B660" s="57" t="s">
        <v>3593</v>
      </c>
      <c r="C660" s="57" t="s">
        <v>17</v>
      </c>
      <c r="D660" s="57" t="s">
        <v>3594</v>
      </c>
      <c r="E660" s="57" t="s">
        <v>7742</v>
      </c>
      <c r="F660" s="57" t="s">
        <v>3595</v>
      </c>
      <c r="G660" s="57" t="s">
        <v>14</v>
      </c>
      <c r="H660" s="57" t="s">
        <v>15</v>
      </c>
      <c r="I660" s="57" t="str">
        <f t="shared" si="20"/>
        <v>('biosphere3','0a366c38-2c07-56e8-b03f-e97f0080daa1')</v>
      </c>
      <c r="J660" s="57" t="str">
        <f t="shared" si="21"/>
        <v>Bromofenoxim('soil', 'agricultural')</v>
      </c>
      <c r="K660" s="57" t="s">
        <v>7743</v>
      </c>
      <c r="L660" s="57" t="s">
        <v>7744</v>
      </c>
      <c r="M660" s="57" t="s">
        <v>7745</v>
      </c>
    </row>
    <row r="661" spans="1:13" x14ac:dyDescent="0.25">
      <c r="A661" s="58">
        <v>1158</v>
      </c>
      <c r="B661" s="57" t="s">
        <v>3111</v>
      </c>
      <c r="C661" s="57" t="s">
        <v>190</v>
      </c>
      <c r="D661" s="57" t="s">
        <v>3112</v>
      </c>
      <c r="E661" s="57" t="s">
        <v>7742</v>
      </c>
      <c r="F661" s="57" t="s">
        <v>3113</v>
      </c>
      <c r="G661" s="57" t="s">
        <v>14</v>
      </c>
      <c r="H661" s="57" t="s">
        <v>15</v>
      </c>
      <c r="I661" s="57" t="str">
        <f t="shared" si="20"/>
        <v>('biosphere3','f2e4394f-61bb-5493-983d-d3d5b7b96a41')</v>
      </c>
      <c r="J661" s="57" t="str">
        <f t="shared" si="21"/>
        <v>Bromopropane('air',)</v>
      </c>
      <c r="K661" s="57" t="s">
        <v>7743</v>
      </c>
      <c r="L661" s="57" t="s">
        <v>7744</v>
      </c>
      <c r="M661" s="57" t="s">
        <v>7745</v>
      </c>
    </row>
    <row r="662" spans="1:13" x14ac:dyDescent="0.25">
      <c r="A662" s="58">
        <v>4226</v>
      </c>
      <c r="B662" s="57" t="s">
        <v>3111</v>
      </c>
      <c r="C662" s="57" t="s">
        <v>48</v>
      </c>
      <c r="D662" s="57" t="s">
        <v>3249</v>
      </c>
      <c r="E662" s="57" t="s">
        <v>7742</v>
      </c>
      <c r="F662" s="57" t="s">
        <v>3113</v>
      </c>
      <c r="G662" s="57" t="s">
        <v>14</v>
      </c>
      <c r="H662" s="57" t="s">
        <v>15</v>
      </c>
      <c r="I662" s="57" t="str">
        <f t="shared" si="20"/>
        <v>('biosphere3','f918799d-98d3-5d5d-b02f-480b340d038c')</v>
      </c>
      <c r="J662" s="57" t="str">
        <f t="shared" si="21"/>
        <v>Bromopropane('water',)</v>
      </c>
      <c r="K662" s="57" t="s">
        <v>7743</v>
      </c>
      <c r="L662" s="57" t="s">
        <v>7744</v>
      </c>
      <c r="M662" s="57" t="s">
        <v>7745</v>
      </c>
    </row>
    <row r="663" spans="1:13" x14ac:dyDescent="0.25">
      <c r="A663" s="58">
        <v>2926</v>
      </c>
      <c r="B663" s="57" t="s">
        <v>6534</v>
      </c>
      <c r="C663" s="57" t="s">
        <v>17</v>
      </c>
      <c r="D663" s="57" t="s">
        <v>6535</v>
      </c>
      <c r="E663" s="57" t="s">
        <v>7742</v>
      </c>
      <c r="F663" s="57" t="s">
        <v>6536</v>
      </c>
      <c r="G663" s="57" t="s">
        <v>14</v>
      </c>
      <c r="H663" s="57" t="s">
        <v>15</v>
      </c>
      <c r="I663" s="57" t="str">
        <f t="shared" si="20"/>
        <v>('biosphere3','8e51c792-b402-5f20-9957-6d80823d4fcc')</v>
      </c>
      <c r="J663" s="57" t="str">
        <f t="shared" si="21"/>
        <v>Bromopropylate('soil', 'agricultural')</v>
      </c>
      <c r="K663" s="57" t="s">
        <v>7743</v>
      </c>
      <c r="L663" s="57" t="s">
        <v>7744</v>
      </c>
      <c r="M663" s="57" t="s">
        <v>7745</v>
      </c>
    </row>
    <row r="664" spans="1:13" x14ac:dyDescent="0.25">
      <c r="A664" s="58">
        <v>2382</v>
      </c>
      <c r="B664" s="57" t="s">
        <v>5173</v>
      </c>
      <c r="C664" s="57" t="s">
        <v>17</v>
      </c>
      <c r="D664" s="57" t="s">
        <v>5174</v>
      </c>
      <c r="E664" s="57" t="s">
        <v>7742</v>
      </c>
      <c r="F664" s="57" t="s">
        <v>5175</v>
      </c>
      <c r="G664" s="57" t="s">
        <v>14</v>
      </c>
      <c r="H664" s="57" t="s">
        <v>15</v>
      </c>
      <c r="I664" s="57" t="str">
        <f t="shared" si="20"/>
        <v>('biosphere3','34eb8944-7396-59d5-9e4c-099670a033d9')</v>
      </c>
      <c r="J664" s="57" t="str">
        <f t="shared" si="21"/>
        <v>Bromoxynil octanoate('soil', 'agricultural')</v>
      </c>
      <c r="K664" s="57" t="s">
        <v>7743</v>
      </c>
      <c r="L664" s="57" t="s">
        <v>7744</v>
      </c>
      <c r="M664" s="57" t="s">
        <v>7745</v>
      </c>
    </row>
    <row r="665" spans="1:13" x14ac:dyDescent="0.25">
      <c r="A665" s="58">
        <v>253</v>
      </c>
      <c r="B665" s="57" t="s">
        <v>3144</v>
      </c>
      <c r="C665" s="57" t="s">
        <v>27</v>
      </c>
      <c r="D665" s="57" t="s">
        <v>3216</v>
      </c>
      <c r="E665" s="57" t="s">
        <v>7742</v>
      </c>
      <c r="F665" s="57" t="s">
        <v>3146</v>
      </c>
      <c r="G665" s="57" t="s">
        <v>14</v>
      </c>
      <c r="H665" s="57" t="s">
        <v>15</v>
      </c>
      <c r="I665" s="57" t="str">
        <f t="shared" si="20"/>
        <v>('biosphere3','8c690557-25ce-48f2-91b9-58126e82aaf6')</v>
      </c>
      <c r="J665" s="57" t="str">
        <f t="shared" si="21"/>
        <v>Bromoxynil('air', 'non-urban air or from high stacks')</v>
      </c>
      <c r="K665" s="57" t="s">
        <v>7743</v>
      </c>
      <c r="L665" s="57" t="s">
        <v>7744</v>
      </c>
      <c r="M665" s="57" t="s">
        <v>7745</v>
      </c>
    </row>
    <row r="666" spans="1:13" x14ac:dyDescent="0.25">
      <c r="A666" s="58">
        <v>3255</v>
      </c>
      <c r="B666" s="57" t="s">
        <v>3144</v>
      </c>
      <c r="C666" s="57" t="s">
        <v>17</v>
      </c>
      <c r="D666" s="57" t="s">
        <v>3145</v>
      </c>
      <c r="E666" s="57" t="s">
        <v>7742</v>
      </c>
      <c r="F666" s="57" t="s">
        <v>3146</v>
      </c>
      <c r="G666" s="57" t="s">
        <v>14</v>
      </c>
      <c r="H666" s="57" t="s">
        <v>15</v>
      </c>
      <c r="I666" s="57" t="str">
        <f t="shared" si="20"/>
        <v>('biosphere3','e24da787-41ae-4aa3-b13b-36862b5fd10e')</v>
      </c>
      <c r="J666" s="57" t="str">
        <f t="shared" si="21"/>
        <v>Bromoxynil('soil', 'agricultural')</v>
      </c>
      <c r="K666" s="57" t="s">
        <v>7743</v>
      </c>
      <c r="L666" s="57" t="s">
        <v>7744</v>
      </c>
      <c r="M666" s="57" t="s">
        <v>7745</v>
      </c>
    </row>
    <row r="667" spans="1:13" x14ac:dyDescent="0.25">
      <c r="A667" s="58">
        <v>4317</v>
      </c>
      <c r="B667" s="57" t="s">
        <v>3144</v>
      </c>
      <c r="C667" s="57" t="s">
        <v>71</v>
      </c>
      <c r="D667" s="57" t="s">
        <v>6701</v>
      </c>
      <c r="E667" s="57" t="s">
        <v>7742</v>
      </c>
      <c r="F667" s="57" t="s">
        <v>3146</v>
      </c>
      <c r="G667" s="57" t="s">
        <v>14</v>
      </c>
      <c r="H667" s="57" t="s">
        <v>15</v>
      </c>
      <c r="I667" s="57" t="str">
        <f t="shared" si="20"/>
        <v>('biosphere3','370bbcdd-6395-4af8-b049-fc5f7339a437')</v>
      </c>
      <c r="J667" s="57" t="str">
        <f t="shared" si="21"/>
        <v>Bromoxynil('water', 'ground-')</v>
      </c>
      <c r="K667" s="57" t="s">
        <v>7743</v>
      </c>
      <c r="L667" s="57" t="s">
        <v>7744</v>
      </c>
      <c r="M667" s="57" t="s">
        <v>7745</v>
      </c>
    </row>
    <row r="668" spans="1:13" x14ac:dyDescent="0.25">
      <c r="A668" s="58">
        <v>17</v>
      </c>
      <c r="B668" s="57" t="s">
        <v>3144</v>
      </c>
      <c r="C668" s="57" t="s">
        <v>91</v>
      </c>
      <c r="D668" s="57" t="s">
        <v>4650</v>
      </c>
      <c r="E668" s="57" t="s">
        <v>7742</v>
      </c>
      <c r="F668" s="57" t="s">
        <v>3146</v>
      </c>
      <c r="G668" s="57" t="s">
        <v>14</v>
      </c>
      <c r="H668" s="57" t="s">
        <v>15</v>
      </c>
      <c r="I668" s="57" t="str">
        <f t="shared" si="20"/>
        <v>('biosphere3','35ef9eb3-94a1-461d-bba6-db939f22e0be')</v>
      </c>
      <c r="J668" s="57" t="str">
        <f t="shared" si="21"/>
        <v>Bromoxynil('water', 'surface water')</v>
      </c>
      <c r="K668" s="57" t="s">
        <v>7743</v>
      </c>
      <c r="L668" s="57" t="s">
        <v>7744</v>
      </c>
      <c r="M668" s="57" t="s">
        <v>7745</v>
      </c>
    </row>
    <row r="669" spans="1:13" x14ac:dyDescent="0.25">
      <c r="A669" s="58">
        <v>2966</v>
      </c>
      <c r="B669" s="57" t="s">
        <v>3396</v>
      </c>
      <c r="C669" s="57" t="s">
        <v>17</v>
      </c>
      <c r="D669" s="57" t="s">
        <v>3397</v>
      </c>
      <c r="E669" s="57" t="s">
        <v>7742</v>
      </c>
      <c r="F669" s="57" t="s">
        <v>3398</v>
      </c>
      <c r="G669" s="57" t="s">
        <v>14</v>
      </c>
      <c r="H669" s="57" t="s">
        <v>15</v>
      </c>
      <c r="I669" s="57" t="str">
        <f t="shared" si="20"/>
        <v>('biosphere3','5c049e3f-9246-47d0-ad60-7caaad814b2e')</v>
      </c>
      <c r="J669" s="57" t="str">
        <f t="shared" si="21"/>
        <v>Bromuconazole('soil', 'agricultural')</v>
      </c>
      <c r="K669" s="57" t="s">
        <v>7743</v>
      </c>
      <c r="L669" s="57" t="s">
        <v>7744</v>
      </c>
      <c r="M669" s="57" t="s">
        <v>7745</v>
      </c>
    </row>
    <row r="670" spans="1:13" x14ac:dyDescent="0.25">
      <c r="A670" s="58">
        <v>490</v>
      </c>
      <c r="B670" s="57" t="s">
        <v>4148</v>
      </c>
      <c r="C670" s="57" t="s">
        <v>17</v>
      </c>
      <c r="D670" s="57" t="s">
        <v>4149</v>
      </c>
      <c r="E670" s="57" t="s">
        <v>7742</v>
      </c>
      <c r="F670" s="57" t="s">
        <v>4150</v>
      </c>
      <c r="G670" s="57" t="s">
        <v>14</v>
      </c>
      <c r="H670" s="57" t="s">
        <v>15</v>
      </c>
      <c r="I670" s="57" t="str">
        <f t="shared" si="20"/>
        <v>('biosphere3','b1e47fb9-ec5a-58df-918a-83909d93e6e8')</v>
      </c>
      <c r="J670" s="57" t="str">
        <f t="shared" si="21"/>
        <v>Bupirimate('soil', 'agricultural')</v>
      </c>
      <c r="K670" s="57" t="s">
        <v>7743</v>
      </c>
      <c r="L670" s="57" t="s">
        <v>7744</v>
      </c>
      <c r="M670" s="57" t="s">
        <v>7745</v>
      </c>
    </row>
    <row r="671" spans="1:13" x14ac:dyDescent="0.25">
      <c r="A671" s="58">
        <v>1622</v>
      </c>
      <c r="B671" s="57" t="s">
        <v>2287</v>
      </c>
      <c r="C671" s="57" t="s">
        <v>17</v>
      </c>
      <c r="D671" s="57" t="s">
        <v>2288</v>
      </c>
      <c r="E671" s="57" t="s">
        <v>7742</v>
      </c>
      <c r="F671" s="57" t="s">
        <v>2289</v>
      </c>
      <c r="G671" s="57" t="s">
        <v>14</v>
      </c>
      <c r="H671" s="57" t="s">
        <v>15</v>
      </c>
      <c r="I671" s="57" t="str">
        <f t="shared" si="20"/>
        <v>('biosphere3','63e44a83-eb3d-44b6-9e2f-41b1b088d93d')</v>
      </c>
      <c r="J671" s="57" t="str">
        <f t="shared" si="21"/>
        <v>Buprofezin('soil', 'agricultural')</v>
      </c>
      <c r="K671" s="57" t="s">
        <v>7743</v>
      </c>
      <c r="L671" s="57" t="s">
        <v>7744</v>
      </c>
      <c r="M671" s="57" t="s">
        <v>7745</v>
      </c>
    </row>
    <row r="672" spans="1:13" x14ac:dyDescent="0.25">
      <c r="A672" s="58">
        <v>2621</v>
      </c>
      <c r="B672" s="57" t="s">
        <v>821</v>
      </c>
      <c r="C672" s="57" t="s">
        <v>24</v>
      </c>
      <c r="D672" s="57" t="s">
        <v>822</v>
      </c>
      <c r="E672" s="57" t="s">
        <v>7742</v>
      </c>
      <c r="F672" s="57" t="s">
        <v>823</v>
      </c>
      <c r="G672" s="57" t="s">
        <v>14</v>
      </c>
      <c r="H672" s="57" t="s">
        <v>15</v>
      </c>
      <c r="I672" s="57" t="str">
        <f t="shared" si="20"/>
        <v>('biosphere3','0315d855-dff2-44af-bb37-1b855df53d69')</v>
      </c>
      <c r="J672" s="57" t="str">
        <f t="shared" si="21"/>
        <v>Butadiene('air', 'low population density, long-term')</v>
      </c>
      <c r="K672" s="57" t="s">
        <v>7743</v>
      </c>
      <c r="L672" s="57" t="s">
        <v>7744</v>
      </c>
      <c r="M672" s="57" t="s">
        <v>7745</v>
      </c>
    </row>
    <row r="673" spans="1:13" x14ac:dyDescent="0.25">
      <c r="A673" s="58">
        <v>4397</v>
      </c>
      <c r="B673" s="57" t="s">
        <v>821</v>
      </c>
      <c r="C673" s="57" t="s">
        <v>31</v>
      </c>
      <c r="D673" s="57" t="s">
        <v>6117</v>
      </c>
      <c r="E673" s="57" t="s">
        <v>7742</v>
      </c>
      <c r="F673" s="57" t="s">
        <v>823</v>
      </c>
      <c r="G673" s="57" t="s">
        <v>14</v>
      </c>
      <c r="H673" s="57" t="s">
        <v>15</v>
      </c>
      <c r="I673" s="57" t="str">
        <f t="shared" si="20"/>
        <v>('biosphere3','91c76c8e-d725-475d-9be6-a90b99747075')</v>
      </c>
      <c r="J673" s="57" t="str">
        <f t="shared" si="21"/>
        <v>Butadiene('air', 'lower stratosphere + upper troposphere')</v>
      </c>
      <c r="K673" s="57" t="s">
        <v>7743</v>
      </c>
      <c r="L673" s="57" t="s">
        <v>7744</v>
      </c>
      <c r="M673" s="57" t="s">
        <v>7745</v>
      </c>
    </row>
    <row r="674" spans="1:13" x14ac:dyDescent="0.25">
      <c r="A674" s="58">
        <v>1952</v>
      </c>
      <c r="B674" s="57" t="s">
        <v>821</v>
      </c>
      <c r="C674" s="57" t="s">
        <v>27</v>
      </c>
      <c r="D674" s="57" t="s">
        <v>3226</v>
      </c>
      <c r="E674" s="57" t="s">
        <v>7742</v>
      </c>
      <c r="F674" s="57" t="s">
        <v>823</v>
      </c>
      <c r="G674" s="57" t="s">
        <v>14</v>
      </c>
      <c r="H674" s="57" t="s">
        <v>15</v>
      </c>
      <c r="I674" s="57" t="str">
        <f t="shared" si="20"/>
        <v>('biosphere3','8a970585-5ce2-4226-b60d-df1c34649a56')</v>
      </c>
      <c r="J674" s="57" t="str">
        <f t="shared" si="21"/>
        <v>Butadiene('air', 'non-urban air or from high stacks')</v>
      </c>
      <c r="K674" s="57" t="s">
        <v>7743</v>
      </c>
      <c r="L674" s="57" t="s">
        <v>7744</v>
      </c>
      <c r="M674" s="57" t="s">
        <v>7745</v>
      </c>
    </row>
    <row r="675" spans="1:13" x14ac:dyDescent="0.25">
      <c r="A675" s="58">
        <v>411</v>
      </c>
      <c r="B675" s="57" t="s">
        <v>821</v>
      </c>
      <c r="C675" s="57" t="s">
        <v>44</v>
      </c>
      <c r="D675" s="57" t="s">
        <v>2637</v>
      </c>
      <c r="E675" s="57" t="s">
        <v>7742</v>
      </c>
      <c r="F675" s="57" t="s">
        <v>823</v>
      </c>
      <c r="G675" s="57" t="s">
        <v>14</v>
      </c>
      <c r="H675" s="57" t="s">
        <v>15</v>
      </c>
      <c r="I675" s="57" t="str">
        <f t="shared" si="20"/>
        <v>('biosphere3','e7140812-ce3d-49f5-97b0-2fef538217a5')</v>
      </c>
      <c r="J675" s="57" t="str">
        <f t="shared" si="21"/>
        <v>Butadiene('air', 'urban air close to ground')</v>
      </c>
      <c r="K675" s="57" t="s">
        <v>7743</v>
      </c>
      <c r="L675" s="57" t="s">
        <v>7744</v>
      </c>
      <c r="M675" s="57" t="s">
        <v>7745</v>
      </c>
    </row>
    <row r="676" spans="1:13" x14ac:dyDescent="0.25">
      <c r="A676" s="58">
        <v>2400</v>
      </c>
      <c r="B676" s="57" t="s">
        <v>821</v>
      </c>
      <c r="C676" s="57" t="s">
        <v>190</v>
      </c>
      <c r="D676" s="57" t="s">
        <v>858</v>
      </c>
      <c r="E676" s="57" t="s">
        <v>7742</v>
      </c>
      <c r="F676" s="57" t="s">
        <v>823</v>
      </c>
      <c r="G676" s="57" t="s">
        <v>14</v>
      </c>
      <c r="H676" s="57" t="s">
        <v>15</v>
      </c>
      <c r="I676" s="57" t="str">
        <f t="shared" si="20"/>
        <v>('biosphere3','5064da53-d4ec-44ee-ba23-b20a4f8c4964')</v>
      </c>
      <c r="J676" s="57" t="str">
        <f t="shared" si="21"/>
        <v>Butadiene('air',)</v>
      </c>
      <c r="K676" s="57" t="s">
        <v>7743</v>
      </c>
      <c r="L676" s="57" t="s">
        <v>7744</v>
      </c>
      <c r="M676" s="57" t="s">
        <v>7745</v>
      </c>
    </row>
    <row r="677" spans="1:13" x14ac:dyDescent="0.25">
      <c r="A677" s="58">
        <v>1711</v>
      </c>
      <c r="B677" s="57" t="s">
        <v>5703</v>
      </c>
      <c r="C677" s="57" t="s">
        <v>17</v>
      </c>
      <c r="D677" s="57" t="s">
        <v>5704</v>
      </c>
      <c r="E677" s="57" t="s">
        <v>7742</v>
      </c>
      <c r="F677" s="57" t="s">
        <v>5705</v>
      </c>
      <c r="G677" s="57" t="s">
        <v>14</v>
      </c>
      <c r="H677" s="57" t="s">
        <v>15</v>
      </c>
      <c r="I677" s="57" t="str">
        <f t="shared" si="20"/>
        <v>('biosphere3','35285162-c785-5a69-b741-277f41316ae0')</v>
      </c>
      <c r="J677" s="57" t="str">
        <f t="shared" si="21"/>
        <v>Butafenacil('soil', 'agricultural')</v>
      </c>
      <c r="K677" s="57" t="s">
        <v>7743</v>
      </c>
      <c r="L677" s="57" t="s">
        <v>7744</v>
      </c>
      <c r="M677" s="57" t="s">
        <v>7745</v>
      </c>
    </row>
    <row r="678" spans="1:13" x14ac:dyDescent="0.25">
      <c r="A678" s="58">
        <v>3582</v>
      </c>
      <c r="B678" s="57" t="s">
        <v>336</v>
      </c>
      <c r="C678" s="57" t="s">
        <v>24</v>
      </c>
      <c r="D678" s="57" t="s">
        <v>3937</v>
      </c>
      <c r="E678" s="57" t="s">
        <v>7742</v>
      </c>
      <c r="F678" s="57" t="s">
        <v>338</v>
      </c>
      <c r="G678" s="57" t="s">
        <v>14</v>
      </c>
      <c r="H678" s="57" t="s">
        <v>15</v>
      </c>
      <c r="I678" s="57" t="str">
        <f t="shared" si="20"/>
        <v>('biosphere3','f4a1e10b-ed51-433e-a2f5-2a99f231a5e5')</v>
      </c>
      <c r="J678" s="57" t="str">
        <f t="shared" si="21"/>
        <v>Butane('air', 'low population density, long-term')</v>
      </c>
      <c r="K678" s="57" t="s">
        <v>7743</v>
      </c>
      <c r="L678" s="57" t="s">
        <v>7744</v>
      </c>
      <c r="M678" s="57" t="s">
        <v>7745</v>
      </c>
    </row>
    <row r="679" spans="1:13" x14ac:dyDescent="0.25">
      <c r="A679" s="58">
        <v>3674</v>
      </c>
      <c r="B679" s="57" t="s">
        <v>336</v>
      </c>
      <c r="C679" s="57" t="s">
        <v>31</v>
      </c>
      <c r="D679" s="57" t="s">
        <v>337</v>
      </c>
      <c r="E679" s="57" t="s">
        <v>7742</v>
      </c>
      <c r="F679" s="57" t="s">
        <v>338</v>
      </c>
      <c r="G679" s="57" t="s">
        <v>14</v>
      </c>
      <c r="H679" s="57" t="s">
        <v>15</v>
      </c>
      <c r="I679" s="57" t="str">
        <f t="shared" si="20"/>
        <v>('biosphere3','66ff5d22-17e2-4112-b486-3ea4e0191fba')</v>
      </c>
      <c r="J679" s="57" t="str">
        <f t="shared" si="21"/>
        <v>Butane('air', 'lower stratosphere + upper troposphere')</v>
      </c>
      <c r="K679" s="57" t="s">
        <v>7743</v>
      </c>
      <c r="L679" s="57" t="s">
        <v>7744</v>
      </c>
      <c r="M679" s="57" t="s">
        <v>7745</v>
      </c>
    </row>
    <row r="680" spans="1:13" x14ac:dyDescent="0.25">
      <c r="A680" s="58">
        <v>151</v>
      </c>
      <c r="B680" s="57" t="s">
        <v>336</v>
      </c>
      <c r="C680" s="57" t="s">
        <v>27</v>
      </c>
      <c r="D680" s="57" t="s">
        <v>6094</v>
      </c>
      <c r="E680" s="57" t="s">
        <v>7742</v>
      </c>
      <c r="F680" s="57" t="s">
        <v>338</v>
      </c>
      <c r="G680" s="57" t="s">
        <v>14</v>
      </c>
      <c r="H680" s="57" t="s">
        <v>15</v>
      </c>
      <c r="I680" s="57" t="str">
        <f t="shared" si="20"/>
        <v>('biosphere3','fa5512cf-04a2-4014-8e96-d3e2d137f0df')</v>
      </c>
      <c r="J680" s="57" t="str">
        <f t="shared" si="21"/>
        <v>Butane('air', 'non-urban air or from high stacks')</v>
      </c>
      <c r="K680" s="57" t="s">
        <v>7743</v>
      </c>
      <c r="L680" s="57" t="s">
        <v>7744</v>
      </c>
      <c r="M680" s="57" t="s">
        <v>7745</v>
      </c>
    </row>
    <row r="681" spans="1:13" x14ac:dyDescent="0.25">
      <c r="A681" s="58">
        <v>1992</v>
      </c>
      <c r="B681" s="57" t="s">
        <v>336</v>
      </c>
      <c r="C681" s="57" t="s">
        <v>44</v>
      </c>
      <c r="D681" s="57" t="s">
        <v>5104</v>
      </c>
      <c r="E681" s="57" t="s">
        <v>7742</v>
      </c>
      <c r="F681" s="57" t="s">
        <v>338</v>
      </c>
      <c r="G681" s="57" t="s">
        <v>14</v>
      </c>
      <c r="H681" s="57" t="s">
        <v>15</v>
      </c>
      <c r="I681" s="57" t="str">
        <f t="shared" si="20"/>
        <v>('biosphere3','892f10da-7bf2-42b3-b171-221989661a05')</v>
      </c>
      <c r="J681" s="57" t="str">
        <f t="shared" si="21"/>
        <v>Butane('air', 'urban air close to ground')</v>
      </c>
      <c r="K681" s="57" t="s">
        <v>7743</v>
      </c>
      <c r="L681" s="57" t="s">
        <v>7744</v>
      </c>
      <c r="M681" s="57" t="s">
        <v>7745</v>
      </c>
    </row>
    <row r="682" spans="1:13" x14ac:dyDescent="0.25">
      <c r="A682" s="58">
        <v>3673</v>
      </c>
      <c r="B682" s="57" t="s">
        <v>336</v>
      </c>
      <c r="C682" s="57" t="s">
        <v>190</v>
      </c>
      <c r="D682" s="57" t="s">
        <v>2180</v>
      </c>
      <c r="E682" s="57" t="s">
        <v>7742</v>
      </c>
      <c r="F682" s="57" t="s">
        <v>338</v>
      </c>
      <c r="G682" s="57" t="s">
        <v>14</v>
      </c>
      <c r="H682" s="57" t="s">
        <v>15</v>
      </c>
      <c r="I682" s="57" t="str">
        <f t="shared" si="20"/>
        <v>('biosphere3','982b0510-96ac-4bcb-a758-e98006b95f4d')</v>
      </c>
      <c r="J682" s="57" t="str">
        <f t="shared" si="21"/>
        <v>Butane('air',)</v>
      </c>
      <c r="K682" s="57" t="s">
        <v>7743</v>
      </c>
      <c r="L682" s="57" t="s">
        <v>7744</v>
      </c>
      <c r="M682" s="57" t="s">
        <v>7745</v>
      </c>
    </row>
    <row r="683" spans="1:13" x14ac:dyDescent="0.25">
      <c r="A683" s="58">
        <v>1413</v>
      </c>
      <c r="B683" s="57" t="s">
        <v>759</v>
      </c>
      <c r="C683" s="57" t="s">
        <v>24</v>
      </c>
      <c r="D683" s="57" t="s">
        <v>855</v>
      </c>
      <c r="E683" s="57" t="s">
        <v>7742</v>
      </c>
      <c r="F683" s="57" t="s">
        <v>761</v>
      </c>
      <c r="G683" s="57" t="s">
        <v>14</v>
      </c>
      <c r="H683" s="57" t="s">
        <v>15</v>
      </c>
      <c r="I683" s="57" t="str">
        <f t="shared" si="20"/>
        <v>('biosphere3','f202452b-5aff-45e6-9001-5fb0a2de7992')</v>
      </c>
      <c r="J683" s="57" t="str">
        <f t="shared" si="21"/>
        <v>Butanol('air', 'low population density, long-term')</v>
      </c>
      <c r="K683" s="57" t="s">
        <v>7743</v>
      </c>
      <c r="L683" s="57" t="s">
        <v>7744</v>
      </c>
      <c r="M683" s="57" t="s">
        <v>7745</v>
      </c>
    </row>
    <row r="684" spans="1:13" x14ac:dyDescent="0.25">
      <c r="A684" s="58">
        <v>2464</v>
      </c>
      <c r="B684" s="57" t="s">
        <v>759</v>
      </c>
      <c r="C684" s="57" t="s">
        <v>31</v>
      </c>
      <c r="D684" s="57" t="s">
        <v>6573</v>
      </c>
      <c r="E684" s="57" t="s">
        <v>7742</v>
      </c>
      <c r="F684" s="57" t="s">
        <v>761</v>
      </c>
      <c r="G684" s="57" t="s">
        <v>14</v>
      </c>
      <c r="H684" s="57" t="s">
        <v>15</v>
      </c>
      <c r="I684" s="57" t="str">
        <f t="shared" si="20"/>
        <v>('biosphere3','b83f893c-f4b4-473f-bd13-a23fd300c5d1')</v>
      </c>
      <c r="J684" s="57" t="str">
        <f t="shared" si="21"/>
        <v>Butanol('air', 'lower stratosphere + upper troposphere')</v>
      </c>
      <c r="K684" s="57" t="s">
        <v>7743</v>
      </c>
      <c r="L684" s="57" t="s">
        <v>7744</v>
      </c>
      <c r="M684" s="57" t="s">
        <v>7745</v>
      </c>
    </row>
    <row r="685" spans="1:13" x14ac:dyDescent="0.25">
      <c r="A685" s="58">
        <v>1142</v>
      </c>
      <c r="B685" s="57" t="s">
        <v>759</v>
      </c>
      <c r="C685" s="57" t="s">
        <v>27</v>
      </c>
      <c r="D685" s="57" t="s">
        <v>6077</v>
      </c>
      <c r="E685" s="57" t="s">
        <v>7742</v>
      </c>
      <c r="F685" s="57" t="s">
        <v>761</v>
      </c>
      <c r="G685" s="57" t="s">
        <v>14</v>
      </c>
      <c r="H685" s="57" t="s">
        <v>15</v>
      </c>
      <c r="I685" s="57" t="str">
        <f t="shared" si="20"/>
        <v>('biosphere3','cb299863-b63a-45ae-a3fc-b5cc900aaeea')</v>
      </c>
      <c r="J685" s="57" t="str">
        <f t="shared" si="21"/>
        <v>Butanol('air', 'non-urban air or from high stacks')</v>
      </c>
      <c r="K685" s="57" t="s">
        <v>7743</v>
      </c>
      <c r="L685" s="57" t="s">
        <v>7744</v>
      </c>
      <c r="M685" s="57" t="s">
        <v>7745</v>
      </c>
    </row>
    <row r="686" spans="1:13" x14ac:dyDescent="0.25">
      <c r="A686" s="58">
        <v>2389</v>
      </c>
      <c r="B686" s="57" t="s">
        <v>759</v>
      </c>
      <c r="C686" s="57" t="s">
        <v>44</v>
      </c>
      <c r="D686" s="57" t="s">
        <v>760</v>
      </c>
      <c r="E686" s="57" t="s">
        <v>7742</v>
      </c>
      <c r="F686" s="57" t="s">
        <v>761</v>
      </c>
      <c r="G686" s="57" t="s">
        <v>14</v>
      </c>
      <c r="H686" s="57" t="s">
        <v>15</v>
      </c>
      <c r="I686" s="57" t="str">
        <f t="shared" si="20"/>
        <v>('biosphere3','efc4290c-1404-4e01-8b5e-e75c6d90615c')</v>
      </c>
      <c r="J686" s="57" t="str">
        <f t="shared" si="21"/>
        <v>Butanol('air', 'urban air close to ground')</v>
      </c>
      <c r="K686" s="57" t="s">
        <v>7743</v>
      </c>
      <c r="L686" s="57" t="s">
        <v>7744</v>
      </c>
      <c r="M686" s="57" t="s">
        <v>7745</v>
      </c>
    </row>
    <row r="687" spans="1:13" x14ac:dyDescent="0.25">
      <c r="A687" s="58">
        <v>3401</v>
      </c>
      <c r="B687" s="57" t="s">
        <v>759</v>
      </c>
      <c r="C687" s="57" t="s">
        <v>190</v>
      </c>
      <c r="D687" s="57" t="s">
        <v>4959</v>
      </c>
      <c r="E687" s="57" t="s">
        <v>7742</v>
      </c>
      <c r="F687" s="57" t="s">
        <v>761</v>
      </c>
      <c r="G687" s="57" t="s">
        <v>14</v>
      </c>
      <c r="H687" s="57" t="s">
        <v>15</v>
      </c>
      <c r="I687" s="57" t="str">
        <f t="shared" si="20"/>
        <v>('biosphere3','b9a9b2ad-5db3-47aa-81de-3a48ae9ad4ec')</v>
      </c>
      <c r="J687" s="57" t="str">
        <f t="shared" si="21"/>
        <v>Butanol('air',)</v>
      </c>
      <c r="K687" s="57" t="s">
        <v>7743</v>
      </c>
      <c r="L687" s="57" t="s">
        <v>7744</v>
      </c>
      <c r="M687" s="57" t="s">
        <v>7745</v>
      </c>
    </row>
    <row r="688" spans="1:13" x14ac:dyDescent="0.25">
      <c r="A688" s="58">
        <v>1367</v>
      </c>
      <c r="B688" s="57" t="s">
        <v>759</v>
      </c>
      <c r="C688" s="57" t="s">
        <v>71</v>
      </c>
      <c r="D688" s="57" t="s">
        <v>5286</v>
      </c>
      <c r="E688" s="57" t="s">
        <v>7742</v>
      </c>
      <c r="F688" s="57" t="s">
        <v>761</v>
      </c>
      <c r="G688" s="57" t="s">
        <v>14</v>
      </c>
      <c r="H688" s="57" t="s">
        <v>15</v>
      </c>
      <c r="I688" s="57" t="str">
        <f t="shared" si="20"/>
        <v>('biosphere3','e756c84e-65d1-487b-aa76-91c9c8adff16')</v>
      </c>
      <c r="J688" s="57" t="str">
        <f t="shared" si="21"/>
        <v>Butanol('water', 'ground-')</v>
      </c>
      <c r="K688" s="57" t="s">
        <v>7743</v>
      </c>
      <c r="L688" s="57" t="s">
        <v>7744</v>
      </c>
      <c r="M688" s="57" t="s">
        <v>7745</v>
      </c>
    </row>
    <row r="689" spans="1:13" x14ac:dyDescent="0.25">
      <c r="A689" s="58">
        <v>2328</v>
      </c>
      <c r="B689" s="57" t="s">
        <v>759</v>
      </c>
      <c r="C689" s="57" t="s">
        <v>100</v>
      </c>
      <c r="D689" s="57" t="s">
        <v>4145</v>
      </c>
      <c r="E689" s="57" t="s">
        <v>7742</v>
      </c>
      <c r="F689" s="57" t="s">
        <v>761</v>
      </c>
      <c r="G689" s="57" t="s">
        <v>14</v>
      </c>
      <c r="H689" s="57" t="s">
        <v>15</v>
      </c>
      <c r="I689" s="57" t="str">
        <f t="shared" si="20"/>
        <v>('biosphere3','370e587f-58ad-4bc7-ad35-9605b6dcd138')</v>
      </c>
      <c r="J689" s="57" t="str">
        <f t="shared" si="21"/>
        <v>Butanol('water', 'ground-, long-term')</v>
      </c>
      <c r="K689" s="57" t="s">
        <v>7743</v>
      </c>
      <c r="L689" s="57" t="s">
        <v>7744</v>
      </c>
      <c r="M689" s="57" t="s">
        <v>7745</v>
      </c>
    </row>
    <row r="690" spans="1:13" x14ac:dyDescent="0.25">
      <c r="A690" s="58">
        <v>3727</v>
      </c>
      <c r="B690" s="57" t="s">
        <v>759</v>
      </c>
      <c r="C690" s="57" t="s">
        <v>10</v>
      </c>
      <c r="D690" s="57" t="s">
        <v>4172</v>
      </c>
      <c r="E690" s="57" t="s">
        <v>7742</v>
      </c>
      <c r="F690" s="57" t="s">
        <v>761</v>
      </c>
      <c r="G690" s="57" t="s">
        <v>14</v>
      </c>
      <c r="H690" s="57" t="s">
        <v>15</v>
      </c>
      <c r="I690" s="57" t="str">
        <f t="shared" si="20"/>
        <v>('biosphere3','20c6c6d7-904c-4d33-923e-80e8ae7ee199')</v>
      </c>
      <c r="J690" s="57" t="str">
        <f t="shared" si="21"/>
        <v>Butanol('water', 'ocean')</v>
      </c>
      <c r="K690" s="57" t="s">
        <v>7743</v>
      </c>
      <c r="L690" s="57" t="s">
        <v>7744</v>
      </c>
      <c r="M690" s="57" t="s">
        <v>7745</v>
      </c>
    </row>
    <row r="691" spans="1:13" x14ac:dyDescent="0.25">
      <c r="A691" s="58">
        <v>2576</v>
      </c>
      <c r="B691" s="57" t="s">
        <v>759</v>
      </c>
      <c r="C691" s="57" t="s">
        <v>91</v>
      </c>
      <c r="D691" s="57" t="s">
        <v>5272</v>
      </c>
      <c r="E691" s="57" t="s">
        <v>7742</v>
      </c>
      <c r="F691" s="57" t="s">
        <v>761</v>
      </c>
      <c r="G691" s="57" t="s">
        <v>14</v>
      </c>
      <c r="H691" s="57" t="s">
        <v>15</v>
      </c>
      <c r="I691" s="57" t="str">
        <f t="shared" si="20"/>
        <v>('biosphere3','f6e3ce3b-ce57-4313-ac88-59a8361925cf')</v>
      </c>
      <c r="J691" s="57" t="str">
        <f t="shared" si="21"/>
        <v>Butanol('water', 'surface water')</v>
      </c>
      <c r="K691" s="57" t="s">
        <v>7743</v>
      </c>
      <c r="L691" s="57" t="s">
        <v>7744</v>
      </c>
      <c r="M691" s="57" t="s">
        <v>7745</v>
      </c>
    </row>
    <row r="692" spans="1:13" x14ac:dyDescent="0.25">
      <c r="A692" s="58">
        <v>4153</v>
      </c>
      <c r="B692" s="57" t="s">
        <v>759</v>
      </c>
      <c r="C692" s="57" t="s">
        <v>48</v>
      </c>
      <c r="D692" s="57" t="s">
        <v>3925</v>
      </c>
      <c r="E692" s="57" t="s">
        <v>7742</v>
      </c>
      <c r="F692" s="57" t="s">
        <v>761</v>
      </c>
      <c r="G692" s="57" t="s">
        <v>14</v>
      </c>
      <c r="H692" s="57" t="s">
        <v>15</v>
      </c>
      <c r="I692" s="57" t="str">
        <f t="shared" si="20"/>
        <v>('biosphere3','b50d8d03-7e88-4b29-9d10-67bbe01bdbc6')</v>
      </c>
      <c r="J692" s="57" t="str">
        <f t="shared" si="21"/>
        <v>Butanol('water',)</v>
      </c>
      <c r="K692" s="57" t="s">
        <v>7743</v>
      </c>
      <c r="L692" s="57" t="s">
        <v>7744</v>
      </c>
      <c r="M692" s="57" t="s">
        <v>7745</v>
      </c>
    </row>
    <row r="693" spans="1:13" x14ac:dyDescent="0.25">
      <c r="A693" s="58">
        <v>230</v>
      </c>
      <c r="B693" s="57" t="s">
        <v>1053</v>
      </c>
      <c r="C693" s="57" t="s">
        <v>24</v>
      </c>
      <c r="D693" s="57" t="s">
        <v>1054</v>
      </c>
      <c r="E693" s="57" t="s">
        <v>7742</v>
      </c>
      <c r="F693" s="57" t="s">
        <v>1055</v>
      </c>
      <c r="G693" s="57" t="s">
        <v>14</v>
      </c>
      <c r="H693" s="57" t="s">
        <v>15</v>
      </c>
      <c r="I693" s="57" t="str">
        <f t="shared" si="20"/>
        <v>('biosphere3','767a703f-842a-4b30-87f5-ca62b338a51d')</v>
      </c>
      <c r="J693" s="57" t="str">
        <f t="shared" si="21"/>
        <v>Butene('air', 'low population density, long-term')</v>
      </c>
      <c r="K693" s="57" t="s">
        <v>7743</v>
      </c>
      <c r="L693" s="57" t="s">
        <v>7744</v>
      </c>
      <c r="M693" s="57" t="s">
        <v>7745</v>
      </c>
    </row>
    <row r="694" spans="1:13" x14ac:dyDescent="0.25">
      <c r="A694" s="58">
        <v>801</v>
      </c>
      <c r="B694" s="57" t="s">
        <v>1053</v>
      </c>
      <c r="C694" s="57" t="s">
        <v>31</v>
      </c>
      <c r="D694" s="57" t="s">
        <v>6032</v>
      </c>
      <c r="E694" s="57" t="s">
        <v>7742</v>
      </c>
      <c r="F694" s="57" t="s">
        <v>1055</v>
      </c>
      <c r="G694" s="57" t="s">
        <v>14</v>
      </c>
      <c r="H694" s="57" t="s">
        <v>15</v>
      </c>
      <c r="I694" s="57" t="str">
        <f t="shared" si="20"/>
        <v>('biosphere3','f2663c0c-3618-4095-b8d8-9c3b5c7097fb')</v>
      </c>
      <c r="J694" s="57" t="str">
        <f t="shared" si="21"/>
        <v>Butene('air', 'lower stratosphere + upper troposphere')</v>
      </c>
      <c r="K694" s="57" t="s">
        <v>7743</v>
      </c>
      <c r="L694" s="57" t="s">
        <v>7744</v>
      </c>
      <c r="M694" s="57" t="s">
        <v>7745</v>
      </c>
    </row>
    <row r="695" spans="1:13" x14ac:dyDescent="0.25">
      <c r="A695" s="58">
        <v>1478</v>
      </c>
      <c r="B695" s="57" t="s">
        <v>1053</v>
      </c>
      <c r="C695" s="57" t="s">
        <v>27</v>
      </c>
      <c r="D695" s="57" t="s">
        <v>3566</v>
      </c>
      <c r="E695" s="57" t="s">
        <v>7742</v>
      </c>
      <c r="F695" s="57" t="s">
        <v>1055</v>
      </c>
      <c r="G695" s="57" t="s">
        <v>14</v>
      </c>
      <c r="H695" s="57" t="s">
        <v>15</v>
      </c>
      <c r="I695" s="57" t="str">
        <f t="shared" si="20"/>
        <v>('biosphere3','deec5cec-4d8d-492a-9b0c-eab92dd55af8')</v>
      </c>
      <c r="J695" s="57" t="str">
        <f t="shared" si="21"/>
        <v>Butene('air', 'non-urban air or from high stacks')</v>
      </c>
      <c r="K695" s="57" t="s">
        <v>7743</v>
      </c>
      <c r="L695" s="57" t="s">
        <v>7744</v>
      </c>
      <c r="M695" s="57" t="s">
        <v>7745</v>
      </c>
    </row>
    <row r="696" spans="1:13" x14ac:dyDescent="0.25">
      <c r="A696" s="58">
        <v>1545</v>
      </c>
      <c r="B696" s="57" t="s">
        <v>1053</v>
      </c>
      <c r="C696" s="57" t="s">
        <v>44</v>
      </c>
      <c r="D696" s="57" t="s">
        <v>1190</v>
      </c>
      <c r="E696" s="57" t="s">
        <v>7742</v>
      </c>
      <c r="F696" s="57" t="s">
        <v>1055</v>
      </c>
      <c r="G696" s="57" t="s">
        <v>14</v>
      </c>
      <c r="H696" s="57" t="s">
        <v>15</v>
      </c>
      <c r="I696" s="57" t="str">
        <f t="shared" si="20"/>
        <v>('biosphere3','53fc7ec9-1b3f-4d89-ade6-8ca2934c1695')</v>
      </c>
      <c r="J696" s="57" t="str">
        <f t="shared" si="21"/>
        <v>Butene('air', 'urban air close to ground')</v>
      </c>
      <c r="K696" s="57" t="s">
        <v>7743</v>
      </c>
      <c r="L696" s="57" t="s">
        <v>7744</v>
      </c>
      <c r="M696" s="57" t="s">
        <v>7745</v>
      </c>
    </row>
    <row r="697" spans="1:13" x14ac:dyDescent="0.25">
      <c r="A697" s="58">
        <v>1670</v>
      </c>
      <c r="B697" s="57" t="s">
        <v>1053</v>
      </c>
      <c r="C697" s="57" t="s">
        <v>190</v>
      </c>
      <c r="D697" s="57" t="s">
        <v>4098</v>
      </c>
      <c r="E697" s="57" t="s">
        <v>7742</v>
      </c>
      <c r="F697" s="57" t="s">
        <v>1055</v>
      </c>
      <c r="G697" s="57" t="s">
        <v>14</v>
      </c>
      <c r="H697" s="57" t="s">
        <v>15</v>
      </c>
      <c r="I697" s="57" t="str">
        <f t="shared" si="20"/>
        <v>('biosphere3','91f6386a-af2e-4bbb-a05c-62e4483b1bcf')</v>
      </c>
      <c r="J697" s="57" t="str">
        <f t="shared" si="21"/>
        <v>Butene('air',)</v>
      </c>
      <c r="K697" s="57" t="s">
        <v>7743</v>
      </c>
      <c r="L697" s="57" t="s">
        <v>7744</v>
      </c>
      <c r="M697" s="57" t="s">
        <v>7745</v>
      </c>
    </row>
    <row r="698" spans="1:13" x14ac:dyDescent="0.25">
      <c r="A698" s="58">
        <v>3799</v>
      </c>
      <c r="B698" s="57" t="s">
        <v>1053</v>
      </c>
      <c r="C698" s="57" t="s">
        <v>71</v>
      </c>
      <c r="D698" s="57" t="s">
        <v>2793</v>
      </c>
      <c r="E698" s="57" t="s">
        <v>7742</v>
      </c>
      <c r="F698" s="57" t="s">
        <v>1055</v>
      </c>
      <c r="G698" s="57" t="s">
        <v>14</v>
      </c>
      <c r="H698" s="57" t="s">
        <v>15</v>
      </c>
      <c r="I698" s="57" t="str">
        <f t="shared" si="20"/>
        <v>('biosphere3','8b36dc51-b9d4-4141-96d9-9183f6198a20')</v>
      </c>
      <c r="J698" s="57" t="str">
        <f t="shared" si="21"/>
        <v>Butene('water', 'ground-')</v>
      </c>
      <c r="K698" s="57" t="s">
        <v>7743</v>
      </c>
      <c r="L698" s="57" t="s">
        <v>7744</v>
      </c>
      <c r="M698" s="57" t="s">
        <v>7745</v>
      </c>
    </row>
    <row r="699" spans="1:13" x14ac:dyDescent="0.25">
      <c r="A699" s="58">
        <v>872</v>
      </c>
      <c r="B699" s="57" t="s">
        <v>1053</v>
      </c>
      <c r="C699" s="57" t="s">
        <v>100</v>
      </c>
      <c r="D699" s="57" t="s">
        <v>2776</v>
      </c>
      <c r="E699" s="57" t="s">
        <v>7742</v>
      </c>
      <c r="F699" s="57" t="s">
        <v>1055</v>
      </c>
      <c r="G699" s="57" t="s">
        <v>14</v>
      </c>
      <c r="H699" s="57" t="s">
        <v>15</v>
      </c>
      <c r="I699" s="57" t="str">
        <f t="shared" si="20"/>
        <v>('biosphere3','1f96681c-1f2c-433e-8c60-45b66dc3ec01')</v>
      </c>
      <c r="J699" s="57" t="str">
        <f t="shared" si="21"/>
        <v>Butene('water', 'ground-, long-term')</v>
      </c>
      <c r="K699" s="57" t="s">
        <v>7743</v>
      </c>
      <c r="L699" s="57" t="s">
        <v>7744</v>
      </c>
      <c r="M699" s="57" t="s">
        <v>7745</v>
      </c>
    </row>
    <row r="700" spans="1:13" x14ac:dyDescent="0.25">
      <c r="A700" s="58">
        <v>2180</v>
      </c>
      <c r="B700" s="57" t="s">
        <v>1053</v>
      </c>
      <c r="C700" s="57" t="s">
        <v>10</v>
      </c>
      <c r="D700" s="57" t="s">
        <v>6008</v>
      </c>
      <c r="E700" s="57" t="s">
        <v>7742</v>
      </c>
      <c r="F700" s="57" t="s">
        <v>1055</v>
      </c>
      <c r="G700" s="57" t="s">
        <v>14</v>
      </c>
      <c r="H700" s="57" t="s">
        <v>15</v>
      </c>
      <c r="I700" s="57" t="str">
        <f t="shared" si="20"/>
        <v>('biosphere3','c4c2bc7a-c7c2-4ace-9d25-152b25cb1a07')</v>
      </c>
      <c r="J700" s="57" t="str">
        <f t="shared" si="21"/>
        <v>Butene('water', 'ocean')</v>
      </c>
      <c r="K700" s="57" t="s">
        <v>7743</v>
      </c>
      <c r="L700" s="57" t="s">
        <v>7744</v>
      </c>
      <c r="M700" s="57" t="s">
        <v>7745</v>
      </c>
    </row>
    <row r="701" spans="1:13" x14ac:dyDescent="0.25">
      <c r="A701" s="58">
        <v>3086</v>
      </c>
      <c r="B701" s="57" t="s">
        <v>1053</v>
      </c>
      <c r="C701" s="57" t="s">
        <v>91</v>
      </c>
      <c r="D701" s="57" t="s">
        <v>4055</v>
      </c>
      <c r="E701" s="57" t="s">
        <v>7742</v>
      </c>
      <c r="F701" s="57" t="s">
        <v>1055</v>
      </c>
      <c r="G701" s="57" t="s">
        <v>14</v>
      </c>
      <c r="H701" s="57" t="s">
        <v>15</v>
      </c>
      <c r="I701" s="57" t="str">
        <f t="shared" si="20"/>
        <v>('biosphere3','6ce302db-96b8-4a21-9237-050ecde39aee')</v>
      </c>
      <c r="J701" s="57" t="str">
        <f t="shared" si="21"/>
        <v>Butene('water', 'surface water')</v>
      </c>
      <c r="K701" s="57" t="s">
        <v>7743</v>
      </c>
      <c r="L701" s="57" t="s">
        <v>7744</v>
      </c>
      <c r="M701" s="57" t="s">
        <v>7745</v>
      </c>
    </row>
    <row r="702" spans="1:13" x14ac:dyDescent="0.25">
      <c r="A702" s="58">
        <v>3937</v>
      </c>
      <c r="B702" s="57" t="s">
        <v>1053</v>
      </c>
      <c r="C702" s="57" t="s">
        <v>48</v>
      </c>
      <c r="D702" s="57" t="s">
        <v>2403</v>
      </c>
      <c r="E702" s="57" t="s">
        <v>7742</v>
      </c>
      <c r="F702" s="57" t="s">
        <v>1055</v>
      </c>
      <c r="G702" s="57" t="s">
        <v>14</v>
      </c>
      <c r="H702" s="57" t="s">
        <v>15</v>
      </c>
      <c r="I702" s="57" t="str">
        <f t="shared" si="20"/>
        <v>('biosphere3','700969dc-4def-4093-98a0-adbb65771fcd')</v>
      </c>
      <c r="J702" s="57" t="str">
        <f t="shared" si="21"/>
        <v>Butene('water',)</v>
      </c>
      <c r="K702" s="57" t="s">
        <v>7743</v>
      </c>
      <c r="L702" s="57" t="s">
        <v>7744</v>
      </c>
      <c r="M702" s="57" t="s">
        <v>7745</v>
      </c>
    </row>
    <row r="703" spans="1:13" x14ac:dyDescent="0.25">
      <c r="A703" s="58">
        <v>1568</v>
      </c>
      <c r="B703" s="57" t="s">
        <v>6037</v>
      </c>
      <c r="C703" s="57" t="s">
        <v>17</v>
      </c>
      <c r="D703" s="57" t="s">
        <v>6038</v>
      </c>
      <c r="E703" s="57" t="s">
        <v>7742</v>
      </c>
      <c r="F703" s="57" t="s">
        <v>6039</v>
      </c>
      <c r="G703" s="57" t="s">
        <v>14</v>
      </c>
      <c r="H703" s="57" t="s">
        <v>15</v>
      </c>
      <c r="I703" s="57" t="str">
        <f t="shared" si="20"/>
        <v>('biosphere3','c59e3d9e-2e04-56a6-b75a-4066563accb9')</v>
      </c>
      <c r="J703" s="57" t="str">
        <f t="shared" si="21"/>
        <v>Butoxycarboxim('soil', 'agricultural')</v>
      </c>
      <c r="K703" s="57" t="s">
        <v>7743</v>
      </c>
      <c r="L703" s="57" t="s">
        <v>7744</v>
      </c>
      <c r="M703" s="57" t="s">
        <v>7745</v>
      </c>
    </row>
    <row r="704" spans="1:13" x14ac:dyDescent="0.25">
      <c r="A704" s="58">
        <v>3350</v>
      </c>
      <c r="B704" s="57" t="s">
        <v>5874</v>
      </c>
      <c r="C704" s="57" t="s">
        <v>17</v>
      </c>
      <c r="D704" s="57" t="s">
        <v>5875</v>
      </c>
      <c r="E704" s="57" t="s">
        <v>7742</v>
      </c>
      <c r="F704" s="57" t="s">
        <v>5876</v>
      </c>
      <c r="G704" s="57" t="s">
        <v>14</v>
      </c>
      <c r="H704" s="57" t="s">
        <v>15</v>
      </c>
      <c r="I704" s="57" t="str">
        <f t="shared" si="20"/>
        <v>('biosphere3','4fe97589-e19a-58f3-8356-c4e55b4703cb')</v>
      </c>
      <c r="J704" s="57" t="str">
        <f t="shared" si="21"/>
        <v>Butralin('soil', 'agricultural')</v>
      </c>
      <c r="K704" s="57" t="s">
        <v>7743</v>
      </c>
      <c r="L704" s="57" t="s">
        <v>7744</v>
      </c>
      <c r="M704" s="57" t="s">
        <v>7745</v>
      </c>
    </row>
    <row r="705" spans="1:13" x14ac:dyDescent="0.25">
      <c r="A705" s="58">
        <v>3644</v>
      </c>
      <c r="B705" s="57" t="s">
        <v>452</v>
      </c>
      <c r="C705" s="57" t="s">
        <v>24</v>
      </c>
      <c r="D705" s="57" t="s">
        <v>3490</v>
      </c>
      <c r="E705" s="57" t="s">
        <v>7742</v>
      </c>
      <c r="F705" s="57" t="s">
        <v>454</v>
      </c>
      <c r="G705" s="57" t="s">
        <v>14</v>
      </c>
      <c r="H705" s="57" t="s">
        <v>15</v>
      </c>
      <c r="I705" s="57" t="str">
        <f t="shared" si="20"/>
        <v>('biosphere3','1fee3bdb-480b-4194-b3d7-0e4bd2814c33')</v>
      </c>
      <c r="J705" s="57" t="str">
        <f t="shared" si="21"/>
        <v>Butyl acetate('air', 'low population density, long-term')</v>
      </c>
      <c r="K705" s="57" t="s">
        <v>7743</v>
      </c>
      <c r="L705" s="57" t="s">
        <v>7744</v>
      </c>
      <c r="M705" s="57" t="s">
        <v>7745</v>
      </c>
    </row>
    <row r="706" spans="1:13" x14ac:dyDescent="0.25">
      <c r="A706" s="58">
        <v>4064</v>
      </c>
      <c r="B706" s="57" t="s">
        <v>452</v>
      </c>
      <c r="C706" s="57" t="s">
        <v>31</v>
      </c>
      <c r="D706" s="57" t="s">
        <v>4452</v>
      </c>
      <c r="E706" s="57" t="s">
        <v>7742</v>
      </c>
      <c r="F706" s="57" t="s">
        <v>454</v>
      </c>
      <c r="G706" s="57" t="s">
        <v>14</v>
      </c>
      <c r="H706" s="57" t="s">
        <v>15</v>
      </c>
      <c r="I706" s="57" t="str">
        <f t="shared" ref="I706:I769" si="22">_xlfn.CONCAT(K706,E706,L706,D706,L706,M706)</f>
        <v>('biosphere3','9f7e577d-509b-4bbd-805f-3293a44fdc89')</v>
      </c>
      <c r="J706" s="57" t="str">
        <f t="shared" ref="J706:J769" si="23">_xlfn.CONCAT(F706,C706)</f>
        <v>Butyl acetate('air', 'lower stratosphere + upper troposphere')</v>
      </c>
      <c r="K706" s="57" t="s">
        <v>7743</v>
      </c>
      <c r="L706" s="57" t="s">
        <v>7744</v>
      </c>
      <c r="M706" s="57" t="s">
        <v>7745</v>
      </c>
    </row>
    <row r="707" spans="1:13" x14ac:dyDescent="0.25">
      <c r="A707" s="58">
        <v>16</v>
      </c>
      <c r="B707" s="57" t="s">
        <v>452</v>
      </c>
      <c r="C707" s="57" t="s">
        <v>27</v>
      </c>
      <c r="D707" s="57" t="s">
        <v>607</v>
      </c>
      <c r="E707" s="57" t="s">
        <v>7742</v>
      </c>
      <c r="F707" s="57" t="s">
        <v>454</v>
      </c>
      <c r="G707" s="57" t="s">
        <v>14</v>
      </c>
      <c r="H707" s="57" t="s">
        <v>15</v>
      </c>
      <c r="I707" s="57" t="str">
        <f t="shared" si="22"/>
        <v>('biosphere3','5c91a905-8d1d-4b84-b207-9b6332b4425e')</v>
      </c>
      <c r="J707" s="57" t="str">
        <f t="shared" si="23"/>
        <v>Butyl acetate('air', 'non-urban air or from high stacks')</v>
      </c>
      <c r="K707" s="57" t="s">
        <v>7743</v>
      </c>
      <c r="L707" s="57" t="s">
        <v>7744</v>
      </c>
      <c r="M707" s="57" t="s">
        <v>7745</v>
      </c>
    </row>
    <row r="708" spans="1:13" x14ac:dyDescent="0.25">
      <c r="A708" s="58">
        <v>884</v>
      </c>
      <c r="B708" s="57" t="s">
        <v>452</v>
      </c>
      <c r="C708" s="57" t="s">
        <v>44</v>
      </c>
      <c r="D708" s="57" t="s">
        <v>6101</v>
      </c>
      <c r="E708" s="57" t="s">
        <v>7742</v>
      </c>
      <c r="F708" s="57" t="s">
        <v>454</v>
      </c>
      <c r="G708" s="57" t="s">
        <v>14</v>
      </c>
      <c r="H708" s="57" t="s">
        <v>15</v>
      </c>
      <c r="I708" s="57" t="str">
        <f t="shared" si="22"/>
        <v>('biosphere3','108e9780-646b-448d-903b-609b3f65950b')</v>
      </c>
      <c r="J708" s="57" t="str">
        <f t="shared" si="23"/>
        <v>Butyl acetate('air', 'urban air close to ground')</v>
      </c>
      <c r="K708" s="57" t="s">
        <v>7743</v>
      </c>
      <c r="L708" s="57" t="s">
        <v>7744</v>
      </c>
      <c r="M708" s="57" t="s">
        <v>7745</v>
      </c>
    </row>
    <row r="709" spans="1:13" x14ac:dyDescent="0.25">
      <c r="A709" s="58">
        <v>1648</v>
      </c>
      <c r="B709" s="57" t="s">
        <v>452</v>
      </c>
      <c r="C709" s="57" t="s">
        <v>190</v>
      </c>
      <c r="D709" s="57" t="s">
        <v>2553</v>
      </c>
      <c r="E709" s="57" t="s">
        <v>7742</v>
      </c>
      <c r="F709" s="57" t="s">
        <v>454</v>
      </c>
      <c r="G709" s="57" t="s">
        <v>14</v>
      </c>
      <c r="H709" s="57" t="s">
        <v>15</v>
      </c>
      <c r="I709" s="57" t="str">
        <f t="shared" si="22"/>
        <v>('biosphere3','da3d541f-0063-4ddf-9b0d-7ba7b8cb6ec7')</v>
      </c>
      <c r="J709" s="57" t="str">
        <f t="shared" si="23"/>
        <v>Butyl acetate('air',)</v>
      </c>
      <c r="K709" s="57" t="s">
        <v>7743</v>
      </c>
      <c r="L709" s="57" t="s">
        <v>7744</v>
      </c>
      <c r="M709" s="57" t="s">
        <v>7745</v>
      </c>
    </row>
    <row r="710" spans="1:13" x14ac:dyDescent="0.25">
      <c r="A710" s="58">
        <v>755</v>
      </c>
      <c r="B710" s="57" t="s">
        <v>452</v>
      </c>
      <c r="C710" s="57" t="s">
        <v>71</v>
      </c>
      <c r="D710" s="57" t="s">
        <v>5490</v>
      </c>
      <c r="E710" s="57" t="s">
        <v>7742</v>
      </c>
      <c r="F710" s="57" t="s">
        <v>454</v>
      </c>
      <c r="G710" s="57" t="s">
        <v>14</v>
      </c>
      <c r="H710" s="57" t="s">
        <v>15</v>
      </c>
      <c r="I710" s="57" t="str">
        <f t="shared" si="22"/>
        <v>('biosphere3','7bbbbe10-92d9-4760-99ac-a9c6bd0985f2')</v>
      </c>
      <c r="J710" s="57" t="str">
        <f t="shared" si="23"/>
        <v>Butyl acetate('water', 'ground-')</v>
      </c>
      <c r="K710" s="57" t="s">
        <v>7743</v>
      </c>
      <c r="L710" s="57" t="s">
        <v>7744</v>
      </c>
      <c r="M710" s="57" t="s">
        <v>7745</v>
      </c>
    </row>
    <row r="711" spans="1:13" x14ac:dyDescent="0.25">
      <c r="A711" s="58">
        <v>2102</v>
      </c>
      <c r="B711" s="57" t="s">
        <v>452</v>
      </c>
      <c r="C711" s="57" t="s">
        <v>100</v>
      </c>
      <c r="D711" s="57" t="s">
        <v>2757</v>
      </c>
      <c r="E711" s="57" t="s">
        <v>7742</v>
      </c>
      <c r="F711" s="57" t="s">
        <v>454</v>
      </c>
      <c r="G711" s="57" t="s">
        <v>14</v>
      </c>
      <c r="H711" s="57" t="s">
        <v>15</v>
      </c>
      <c r="I711" s="57" t="str">
        <f t="shared" si="22"/>
        <v>('biosphere3','8a3e8643-00f3-4a90-8ed3-a9561debcf05')</v>
      </c>
      <c r="J711" s="57" t="str">
        <f t="shared" si="23"/>
        <v>Butyl acetate('water', 'ground-, long-term')</v>
      </c>
      <c r="K711" s="57" t="s">
        <v>7743</v>
      </c>
      <c r="L711" s="57" t="s">
        <v>7744</v>
      </c>
      <c r="M711" s="57" t="s">
        <v>7745</v>
      </c>
    </row>
    <row r="712" spans="1:13" x14ac:dyDescent="0.25">
      <c r="A712" s="58">
        <v>2467</v>
      </c>
      <c r="B712" s="57" t="s">
        <v>452</v>
      </c>
      <c r="C712" s="57" t="s">
        <v>10</v>
      </c>
      <c r="D712" s="57" t="s">
        <v>2732</v>
      </c>
      <c r="E712" s="57" t="s">
        <v>7742</v>
      </c>
      <c r="F712" s="57" t="s">
        <v>454</v>
      </c>
      <c r="G712" s="57" t="s">
        <v>14</v>
      </c>
      <c r="H712" s="57" t="s">
        <v>15</v>
      </c>
      <c r="I712" s="57" t="str">
        <f t="shared" si="22"/>
        <v>('biosphere3','eba895b4-a7a4-4b63-bd95-0239b3db7730')</v>
      </c>
      <c r="J712" s="57" t="str">
        <f t="shared" si="23"/>
        <v>Butyl acetate('water', 'ocean')</v>
      </c>
      <c r="K712" s="57" t="s">
        <v>7743</v>
      </c>
      <c r="L712" s="57" t="s">
        <v>7744</v>
      </c>
      <c r="M712" s="57" t="s">
        <v>7745</v>
      </c>
    </row>
    <row r="713" spans="1:13" x14ac:dyDescent="0.25">
      <c r="A713" s="58">
        <v>631</v>
      </c>
      <c r="B713" s="57" t="s">
        <v>452</v>
      </c>
      <c r="C713" s="57" t="s">
        <v>91</v>
      </c>
      <c r="D713" s="57" t="s">
        <v>3049</v>
      </c>
      <c r="E713" s="57" t="s">
        <v>7742</v>
      </c>
      <c r="F713" s="57" t="s">
        <v>454</v>
      </c>
      <c r="G713" s="57" t="s">
        <v>14</v>
      </c>
      <c r="H713" s="57" t="s">
        <v>15</v>
      </c>
      <c r="I713" s="57" t="str">
        <f t="shared" si="22"/>
        <v>('biosphere3','487b617a-40fc-4968-bfac-91cbe400f163')</v>
      </c>
      <c r="J713" s="57" t="str">
        <f t="shared" si="23"/>
        <v>Butyl acetate('water', 'surface water')</v>
      </c>
      <c r="K713" s="57" t="s">
        <v>7743</v>
      </c>
      <c r="L713" s="57" t="s">
        <v>7744</v>
      </c>
      <c r="M713" s="57" t="s">
        <v>7745</v>
      </c>
    </row>
    <row r="714" spans="1:13" x14ac:dyDescent="0.25">
      <c r="A714" s="58">
        <v>3118</v>
      </c>
      <c r="B714" s="57" t="s">
        <v>452</v>
      </c>
      <c r="C714" s="57" t="s">
        <v>48</v>
      </c>
      <c r="D714" s="57" t="s">
        <v>453</v>
      </c>
      <c r="E714" s="57" t="s">
        <v>7742</v>
      </c>
      <c r="F714" s="57" t="s">
        <v>454</v>
      </c>
      <c r="G714" s="57" t="s">
        <v>14</v>
      </c>
      <c r="H714" s="57" t="s">
        <v>15</v>
      </c>
      <c r="I714" s="57" t="str">
        <f t="shared" si="22"/>
        <v>('biosphere3','7198aaf8-0acc-428d-8da0-558911e24f95')</v>
      </c>
      <c r="J714" s="57" t="str">
        <f t="shared" si="23"/>
        <v>Butyl acetate('water',)</v>
      </c>
      <c r="K714" s="57" t="s">
        <v>7743</v>
      </c>
      <c r="L714" s="57" t="s">
        <v>7744</v>
      </c>
      <c r="M714" s="57" t="s">
        <v>7745</v>
      </c>
    </row>
    <row r="715" spans="1:13" x14ac:dyDescent="0.25">
      <c r="A715" s="58">
        <v>1311</v>
      </c>
      <c r="B715" s="57" t="s">
        <v>5723</v>
      </c>
      <c r="C715" s="57" t="s">
        <v>27</v>
      </c>
      <c r="D715" s="57" t="s">
        <v>5724</v>
      </c>
      <c r="E715" s="57" t="s">
        <v>7742</v>
      </c>
      <c r="F715" s="57" t="s">
        <v>5725</v>
      </c>
      <c r="G715" s="57" t="s">
        <v>14</v>
      </c>
      <c r="H715" s="57" t="s">
        <v>15</v>
      </c>
      <c r="I715" s="57" t="str">
        <f t="shared" si="22"/>
        <v>('biosphere3','a5a9c364-1591-4247-8a42-60cfd33696ab')</v>
      </c>
      <c r="J715" s="57" t="str">
        <f t="shared" si="23"/>
        <v>Butylcarbamate, iodopropynyl('air', 'non-urban air or from high stacks')</v>
      </c>
      <c r="K715" s="57" t="s">
        <v>7743</v>
      </c>
      <c r="L715" s="57" t="s">
        <v>7744</v>
      </c>
      <c r="M715" s="57" t="s">
        <v>7745</v>
      </c>
    </row>
    <row r="716" spans="1:13" x14ac:dyDescent="0.25">
      <c r="A716" s="58">
        <v>2441</v>
      </c>
      <c r="B716" s="57" t="s">
        <v>5723</v>
      </c>
      <c r="C716" s="57" t="s">
        <v>91</v>
      </c>
      <c r="D716" s="57" t="s">
        <v>5869</v>
      </c>
      <c r="E716" s="57" t="s">
        <v>7742</v>
      </c>
      <c r="F716" s="57" t="s">
        <v>5725</v>
      </c>
      <c r="G716" s="57" t="s">
        <v>14</v>
      </c>
      <c r="H716" s="57" t="s">
        <v>15</v>
      </c>
      <c r="I716" s="57" t="str">
        <f t="shared" si="22"/>
        <v>('biosphere3','5bb486eb-29db-4b80-bb79-c7023c0d5756')</v>
      </c>
      <c r="J716" s="57" t="str">
        <f t="shared" si="23"/>
        <v>Butylcarbamate, iodopropynyl('water', 'surface water')</v>
      </c>
      <c r="K716" s="57" t="s">
        <v>7743</v>
      </c>
      <c r="L716" s="57" t="s">
        <v>7744</v>
      </c>
      <c r="M716" s="57" t="s">
        <v>7745</v>
      </c>
    </row>
    <row r="717" spans="1:13" x14ac:dyDescent="0.25">
      <c r="A717" s="58">
        <v>3102</v>
      </c>
      <c r="B717" s="57" t="s">
        <v>934</v>
      </c>
      <c r="C717" s="57" t="s">
        <v>24</v>
      </c>
      <c r="D717" s="57" t="s">
        <v>1847</v>
      </c>
      <c r="E717" s="57" t="s">
        <v>7742</v>
      </c>
      <c r="F717" s="57" t="s">
        <v>936</v>
      </c>
      <c r="G717" s="57" t="s">
        <v>14</v>
      </c>
      <c r="H717" s="57" t="s">
        <v>15</v>
      </c>
      <c r="I717" s="57" t="str">
        <f t="shared" si="22"/>
        <v>('biosphere3','f40d6828-f6de-43cd-9b93-e78813bdd140')</v>
      </c>
      <c r="J717" s="57" t="str">
        <f t="shared" si="23"/>
        <v>Butyrolactone('air', 'low population density, long-term')</v>
      </c>
      <c r="K717" s="57" t="s">
        <v>7743</v>
      </c>
      <c r="L717" s="57" t="s">
        <v>7744</v>
      </c>
      <c r="M717" s="57" t="s">
        <v>7745</v>
      </c>
    </row>
    <row r="718" spans="1:13" x14ac:dyDescent="0.25">
      <c r="A718" s="58">
        <v>1671</v>
      </c>
      <c r="B718" s="57" t="s">
        <v>934</v>
      </c>
      <c r="C718" s="57" t="s">
        <v>31</v>
      </c>
      <c r="D718" s="57" t="s">
        <v>5917</v>
      </c>
      <c r="E718" s="57" t="s">
        <v>7742</v>
      </c>
      <c r="F718" s="57" t="s">
        <v>936</v>
      </c>
      <c r="G718" s="57" t="s">
        <v>14</v>
      </c>
      <c r="H718" s="57" t="s">
        <v>15</v>
      </c>
      <c r="I718" s="57" t="str">
        <f t="shared" si="22"/>
        <v>('biosphere3','ac7e2a8c-bf1a-42c7-b033-179a039dd437')</v>
      </c>
      <c r="J718" s="57" t="str">
        <f t="shared" si="23"/>
        <v>Butyrolactone('air', 'lower stratosphere + upper troposphere')</v>
      </c>
      <c r="K718" s="57" t="s">
        <v>7743</v>
      </c>
      <c r="L718" s="57" t="s">
        <v>7744</v>
      </c>
      <c r="M718" s="57" t="s">
        <v>7745</v>
      </c>
    </row>
    <row r="719" spans="1:13" x14ac:dyDescent="0.25">
      <c r="A719" s="58">
        <v>599</v>
      </c>
      <c r="B719" s="57" t="s">
        <v>934</v>
      </c>
      <c r="C719" s="57" t="s">
        <v>27</v>
      </c>
      <c r="D719" s="57" t="s">
        <v>3539</v>
      </c>
      <c r="E719" s="57" t="s">
        <v>7742</v>
      </c>
      <c r="F719" s="57" t="s">
        <v>936</v>
      </c>
      <c r="G719" s="57" t="s">
        <v>14</v>
      </c>
      <c r="H719" s="57" t="s">
        <v>15</v>
      </c>
      <c r="I719" s="57" t="str">
        <f t="shared" si="22"/>
        <v>('biosphere3','e8ee3fc4-2890-4d6a-a1df-40c4b48d698b')</v>
      </c>
      <c r="J719" s="57" t="str">
        <f t="shared" si="23"/>
        <v>Butyrolactone('air', 'non-urban air or from high stacks')</v>
      </c>
      <c r="K719" s="57" t="s">
        <v>7743</v>
      </c>
      <c r="L719" s="57" t="s">
        <v>7744</v>
      </c>
      <c r="M719" s="57" t="s">
        <v>7745</v>
      </c>
    </row>
    <row r="720" spans="1:13" x14ac:dyDescent="0.25">
      <c r="A720" s="58">
        <v>2221</v>
      </c>
      <c r="B720" s="57" t="s">
        <v>934</v>
      </c>
      <c r="C720" s="57" t="s">
        <v>44</v>
      </c>
      <c r="D720" s="57" t="s">
        <v>3716</v>
      </c>
      <c r="E720" s="57" t="s">
        <v>7742</v>
      </c>
      <c r="F720" s="57" t="s">
        <v>936</v>
      </c>
      <c r="G720" s="57" t="s">
        <v>14</v>
      </c>
      <c r="H720" s="57" t="s">
        <v>15</v>
      </c>
      <c r="I720" s="57" t="str">
        <f t="shared" si="22"/>
        <v>('biosphere3','9036f1b8-4be6-4d97-96d8-c504acdfa2f0')</v>
      </c>
      <c r="J720" s="57" t="str">
        <f t="shared" si="23"/>
        <v>Butyrolactone('air', 'urban air close to ground')</v>
      </c>
      <c r="K720" s="57" t="s">
        <v>7743</v>
      </c>
      <c r="L720" s="57" t="s">
        <v>7744</v>
      </c>
      <c r="M720" s="57" t="s">
        <v>7745</v>
      </c>
    </row>
    <row r="721" spans="1:13" x14ac:dyDescent="0.25">
      <c r="A721" s="58">
        <v>1729</v>
      </c>
      <c r="B721" s="57" t="s">
        <v>934</v>
      </c>
      <c r="C721" s="57" t="s">
        <v>190</v>
      </c>
      <c r="D721" s="57" t="s">
        <v>1817</v>
      </c>
      <c r="E721" s="57" t="s">
        <v>7742</v>
      </c>
      <c r="F721" s="57" t="s">
        <v>936</v>
      </c>
      <c r="G721" s="57" t="s">
        <v>14</v>
      </c>
      <c r="H721" s="57" t="s">
        <v>15</v>
      </c>
      <c r="I721" s="57" t="str">
        <f t="shared" si="22"/>
        <v>('biosphere3','17ae628d-e769-4aa3-a20e-9f9bad222bf2')</v>
      </c>
      <c r="J721" s="57" t="str">
        <f t="shared" si="23"/>
        <v>Butyrolactone('air',)</v>
      </c>
      <c r="K721" s="57" t="s">
        <v>7743</v>
      </c>
      <c r="L721" s="57" t="s">
        <v>7744</v>
      </c>
      <c r="M721" s="57" t="s">
        <v>7745</v>
      </c>
    </row>
    <row r="722" spans="1:13" x14ac:dyDescent="0.25">
      <c r="A722" s="58">
        <v>2825</v>
      </c>
      <c r="B722" s="57" t="s">
        <v>934</v>
      </c>
      <c r="C722" s="57" t="s">
        <v>71</v>
      </c>
      <c r="D722" s="57" t="s">
        <v>2138</v>
      </c>
      <c r="E722" s="57" t="s">
        <v>7742</v>
      </c>
      <c r="F722" s="57" t="s">
        <v>936</v>
      </c>
      <c r="G722" s="57" t="s">
        <v>14</v>
      </c>
      <c r="H722" s="57" t="s">
        <v>15</v>
      </c>
      <c r="I722" s="57" t="str">
        <f t="shared" si="22"/>
        <v>('biosphere3','251ad87f-5bfb-4eb5-8a00-5050e1782263')</v>
      </c>
      <c r="J722" s="57" t="str">
        <f t="shared" si="23"/>
        <v>Butyrolactone('water', 'ground-')</v>
      </c>
      <c r="K722" s="57" t="s">
        <v>7743</v>
      </c>
      <c r="L722" s="57" t="s">
        <v>7744</v>
      </c>
      <c r="M722" s="57" t="s">
        <v>7745</v>
      </c>
    </row>
    <row r="723" spans="1:13" x14ac:dyDescent="0.25">
      <c r="A723" s="58">
        <v>4030</v>
      </c>
      <c r="B723" s="57" t="s">
        <v>934</v>
      </c>
      <c r="C723" s="57" t="s">
        <v>100</v>
      </c>
      <c r="D723" s="57" t="s">
        <v>935</v>
      </c>
      <c r="E723" s="57" t="s">
        <v>7742</v>
      </c>
      <c r="F723" s="57" t="s">
        <v>936</v>
      </c>
      <c r="G723" s="57" t="s">
        <v>14</v>
      </c>
      <c r="H723" s="57" t="s">
        <v>15</v>
      </c>
      <c r="I723" s="57" t="str">
        <f t="shared" si="22"/>
        <v>('biosphere3','189372b3-0e83-4ee0-bf62-b65925068657')</v>
      </c>
      <c r="J723" s="57" t="str">
        <f t="shared" si="23"/>
        <v>Butyrolactone('water', 'ground-, long-term')</v>
      </c>
      <c r="K723" s="57" t="s">
        <v>7743</v>
      </c>
      <c r="L723" s="57" t="s">
        <v>7744</v>
      </c>
      <c r="M723" s="57" t="s">
        <v>7745</v>
      </c>
    </row>
    <row r="724" spans="1:13" x14ac:dyDescent="0.25">
      <c r="A724" s="58">
        <v>641</v>
      </c>
      <c r="B724" s="57" t="s">
        <v>934</v>
      </c>
      <c r="C724" s="57" t="s">
        <v>10</v>
      </c>
      <c r="D724" s="57" t="s">
        <v>1007</v>
      </c>
      <c r="E724" s="57" t="s">
        <v>7742</v>
      </c>
      <c r="F724" s="57" t="s">
        <v>936</v>
      </c>
      <c r="G724" s="57" t="s">
        <v>14</v>
      </c>
      <c r="H724" s="57" t="s">
        <v>15</v>
      </c>
      <c r="I724" s="57" t="str">
        <f t="shared" si="22"/>
        <v>('biosphere3','90a31971-00a7-4493-a920-6df37926a047')</v>
      </c>
      <c r="J724" s="57" t="str">
        <f t="shared" si="23"/>
        <v>Butyrolactone('water', 'ocean')</v>
      </c>
      <c r="K724" s="57" t="s">
        <v>7743</v>
      </c>
      <c r="L724" s="57" t="s">
        <v>7744</v>
      </c>
      <c r="M724" s="57" t="s">
        <v>7745</v>
      </c>
    </row>
    <row r="725" spans="1:13" x14ac:dyDescent="0.25">
      <c r="A725" s="58">
        <v>443</v>
      </c>
      <c r="B725" s="57" t="s">
        <v>934</v>
      </c>
      <c r="C725" s="57" t="s">
        <v>91</v>
      </c>
      <c r="D725" s="57" t="s">
        <v>3418</v>
      </c>
      <c r="E725" s="57" t="s">
        <v>7742</v>
      </c>
      <c r="F725" s="57" t="s">
        <v>936</v>
      </c>
      <c r="G725" s="57" t="s">
        <v>14</v>
      </c>
      <c r="H725" s="57" t="s">
        <v>15</v>
      </c>
      <c r="I725" s="57" t="str">
        <f t="shared" si="22"/>
        <v>('biosphere3','681a6b38-cc7c-4968-aedc-80ce8033a101')</v>
      </c>
      <c r="J725" s="57" t="str">
        <f t="shared" si="23"/>
        <v>Butyrolactone('water', 'surface water')</v>
      </c>
      <c r="K725" s="57" t="s">
        <v>7743</v>
      </c>
      <c r="L725" s="57" t="s">
        <v>7744</v>
      </c>
      <c r="M725" s="57" t="s">
        <v>7745</v>
      </c>
    </row>
    <row r="726" spans="1:13" x14ac:dyDescent="0.25">
      <c r="A726" s="58">
        <v>3108</v>
      </c>
      <c r="B726" s="57" t="s">
        <v>934</v>
      </c>
      <c r="C726" s="57" t="s">
        <v>48</v>
      </c>
      <c r="D726" s="57" t="s">
        <v>6509</v>
      </c>
      <c r="E726" s="57" t="s">
        <v>7742</v>
      </c>
      <c r="F726" s="57" t="s">
        <v>936</v>
      </c>
      <c r="G726" s="57" t="s">
        <v>14</v>
      </c>
      <c r="H726" s="57" t="s">
        <v>15</v>
      </c>
      <c r="I726" s="57" t="str">
        <f t="shared" si="22"/>
        <v>('biosphere3','9c2e78e0-38d7-4eb7-a40f-31c7308b1dd6')</v>
      </c>
      <c r="J726" s="57" t="str">
        <f t="shared" si="23"/>
        <v>Butyrolactone('water',)</v>
      </c>
      <c r="K726" s="57" t="s">
        <v>7743</v>
      </c>
      <c r="L726" s="57" t="s">
        <v>7744</v>
      </c>
      <c r="M726" s="57" t="s">
        <v>7745</v>
      </c>
    </row>
    <row r="727" spans="1:13" x14ac:dyDescent="0.25">
      <c r="A727" s="58">
        <v>2911</v>
      </c>
      <c r="B727" s="57" t="s">
        <v>423</v>
      </c>
      <c r="C727" s="57" t="s">
        <v>24</v>
      </c>
      <c r="D727" s="57" t="s">
        <v>2456</v>
      </c>
      <c r="E727" s="57" t="s">
        <v>7742</v>
      </c>
      <c r="F727" s="57" t="s">
        <v>425</v>
      </c>
      <c r="G727" s="57" t="s">
        <v>14</v>
      </c>
      <c r="H727" s="57" t="s">
        <v>15</v>
      </c>
      <c r="I727" s="57" t="str">
        <f t="shared" si="22"/>
        <v>('biosphere3','23eaa36d-add4-4219-961e-ca7104dc0de9')</v>
      </c>
      <c r="J727" s="57" t="str">
        <f t="shared" si="23"/>
        <v>Cadmium('air', 'low population density, long-term')</v>
      </c>
      <c r="K727" s="57" t="s">
        <v>7743</v>
      </c>
      <c r="L727" s="57" t="s">
        <v>7744</v>
      </c>
      <c r="M727" s="57" t="s">
        <v>7745</v>
      </c>
    </row>
    <row r="728" spans="1:13" x14ac:dyDescent="0.25">
      <c r="A728" s="58">
        <v>1386</v>
      </c>
      <c r="B728" s="57" t="s">
        <v>423</v>
      </c>
      <c r="C728" s="57" t="s">
        <v>31</v>
      </c>
      <c r="D728" s="57" t="s">
        <v>3949</v>
      </c>
      <c r="E728" s="57" t="s">
        <v>7742</v>
      </c>
      <c r="F728" s="57" t="s">
        <v>425</v>
      </c>
      <c r="G728" s="57" t="s">
        <v>14</v>
      </c>
      <c r="H728" s="57" t="s">
        <v>15</v>
      </c>
      <c r="I728" s="57" t="str">
        <f t="shared" si="22"/>
        <v>('biosphere3','dd1bbaa1-d1f1-4584-aeb2-6f02bfb04e87')</v>
      </c>
      <c r="J728" s="57" t="str">
        <f t="shared" si="23"/>
        <v>Cadmium('air', 'lower stratosphere + upper troposphere')</v>
      </c>
      <c r="K728" s="57" t="s">
        <v>7743</v>
      </c>
      <c r="L728" s="57" t="s">
        <v>7744</v>
      </c>
      <c r="M728" s="57" t="s">
        <v>7745</v>
      </c>
    </row>
    <row r="729" spans="1:13" x14ac:dyDescent="0.25">
      <c r="A729" s="58">
        <v>3334</v>
      </c>
      <c r="B729" s="57" t="s">
        <v>423</v>
      </c>
      <c r="C729" s="57" t="s">
        <v>27</v>
      </c>
      <c r="D729" s="57" t="s">
        <v>2088</v>
      </c>
      <c r="E729" s="57" t="s">
        <v>7742</v>
      </c>
      <c r="F729" s="57" t="s">
        <v>425</v>
      </c>
      <c r="G729" s="57" t="s">
        <v>14</v>
      </c>
      <c r="H729" s="57" t="s">
        <v>15</v>
      </c>
      <c r="I729" s="57" t="str">
        <f t="shared" si="22"/>
        <v>('biosphere3','e2d58f90-9aac-4ac4-87f7-bbd6cfc358e3')</v>
      </c>
      <c r="J729" s="57" t="str">
        <f t="shared" si="23"/>
        <v>Cadmium('air', 'non-urban air or from high stacks')</v>
      </c>
      <c r="K729" s="57" t="s">
        <v>7743</v>
      </c>
      <c r="L729" s="57" t="s">
        <v>7744</v>
      </c>
      <c r="M729" s="57" t="s">
        <v>7745</v>
      </c>
    </row>
    <row r="730" spans="1:13" x14ac:dyDescent="0.25">
      <c r="A730" s="58">
        <v>2447</v>
      </c>
      <c r="B730" s="57" t="s">
        <v>423</v>
      </c>
      <c r="C730" s="57" t="s">
        <v>44</v>
      </c>
      <c r="D730" s="57" t="s">
        <v>576</v>
      </c>
      <c r="E730" s="57" t="s">
        <v>7742</v>
      </c>
      <c r="F730" s="57" t="s">
        <v>425</v>
      </c>
      <c r="G730" s="57" t="s">
        <v>14</v>
      </c>
      <c r="H730" s="57" t="s">
        <v>15</v>
      </c>
      <c r="I730" s="57" t="str">
        <f t="shared" si="22"/>
        <v>('biosphere3','36e53653-1338-42c7-816c-f6667809e0b1')</v>
      </c>
      <c r="J730" s="57" t="str">
        <f t="shared" si="23"/>
        <v>Cadmium('air', 'urban air close to ground')</v>
      </c>
      <c r="K730" s="57" t="s">
        <v>7743</v>
      </c>
      <c r="L730" s="57" t="s">
        <v>7744</v>
      </c>
      <c r="M730" s="57" t="s">
        <v>7745</v>
      </c>
    </row>
    <row r="731" spans="1:13" x14ac:dyDescent="0.25">
      <c r="A731" s="58">
        <v>3578</v>
      </c>
      <c r="B731" s="57" t="s">
        <v>423</v>
      </c>
      <c r="C731" s="57" t="s">
        <v>190</v>
      </c>
      <c r="D731" s="57" t="s">
        <v>3544</v>
      </c>
      <c r="E731" s="57" t="s">
        <v>7742</v>
      </c>
      <c r="F731" s="57" t="s">
        <v>425</v>
      </c>
      <c r="G731" s="57" t="s">
        <v>14</v>
      </c>
      <c r="H731" s="57" t="s">
        <v>15</v>
      </c>
      <c r="I731" s="57" t="str">
        <f t="shared" si="22"/>
        <v>('biosphere3','1c5a7322-9261-4d59-a692-adde6c12de92')</v>
      </c>
      <c r="J731" s="57" t="str">
        <f t="shared" si="23"/>
        <v>Cadmium('air',)</v>
      </c>
      <c r="K731" s="57" t="s">
        <v>7743</v>
      </c>
      <c r="L731" s="57" t="s">
        <v>7744</v>
      </c>
      <c r="M731" s="57" t="s">
        <v>7745</v>
      </c>
    </row>
    <row r="732" spans="1:13" x14ac:dyDescent="0.25">
      <c r="A732" s="58">
        <v>231</v>
      </c>
      <c r="B732" s="57" t="s">
        <v>423</v>
      </c>
      <c r="C732" s="57" t="s">
        <v>17</v>
      </c>
      <c r="D732" s="57" t="s">
        <v>455</v>
      </c>
      <c r="E732" s="57" t="s">
        <v>7742</v>
      </c>
      <c r="F732" s="57" t="s">
        <v>425</v>
      </c>
      <c r="G732" s="57" t="s">
        <v>14</v>
      </c>
      <c r="H732" s="57" t="s">
        <v>15</v>
      </c>
      <c r="I732" s="57" t="str">
        <f t="shared" si="22"/>
        <v>('biosphere3','e429b852-e421-4fcb-8a9b-b0241863bfb2')</v>
      </c>
      <c r="J732" s="57" t="str">
        <f t="shared" si="23"/>
        <v>Cadmium('soil', 'agricultural')</v>
      </c>
      <c r="K732" s="57" t="s">
        <v>7743</v>
      </c>
      <c r="L732" s="57" t="s">
        <v>7744</v>
      </c>
      <c r="M732" s="57" t="s">
        <v>7745</v>
      </c>
    </row>
    <row r="733" spans="1:13" x14ac:dyDescent="0.25">
      <c r="A733" s="58">
        <v>1707</v>
      </c>
      <c r="B733" s="57" t="s">
        <v>423</v>
      </c>
      <c r="C733" s="57" t="s">
        <v>143</v>
      </c>
      <c r="D733" s="57" t="s">
        <v>424</v>
      </c>
      <c r="E733" s="57" t="s">
        <v>7742</v>
      </c>
      <c r="F733" s="57" t="s">
        <v>425</v>
      </c>
      <c r="G733" s="57" t="s">
        <v>14</v>
      </c>
      <c r="H733" s="57" t="s">
        <v>15</v>
      </c>
      <c r="I733" s="57" t="str">
        <f t="shared" si="22"/>
        <v>('biosphere3','b03642f4-8fa3-44df-ba91-7bcf5677d9a7')</v>
      </c>
      <c r="J733" s="57" t="str">
        <f t="shared" si="23"/>
        <v>Cadmium('soil', 'forestry')</v>
      </c>
      <c r="K733" s="57" t="s">
        <v>7743</v>
      </c>
      <c r="L733" s="57" t="s">
        <v>7744</v>
      </c>
      <c r="M733" s="57" t="s">
        <v>7745</v>
      </c>
    </row>
    <row r="734" spans="1:13" x14ac:dyDescent="0.25">
      <c r="A734" s="58">
        <v>3598</v>
      </c>
      <c r="B734" s="57" t="s">
        <v>423</v>
      </c>
      <c r="C734" s="57" t="s">
        <v>200</v>
      </c>
      <c r="D734" s="57" t="s">
        <v>3411</v>
      </c>
      <c r="E734" s="57" t="s">
        <v>7742</v>
      </c>
      <c r="F734" s="57" t="s">
        <v>425</v>
      </c>
      <c r="G734" s="57" t="s">
        <v>14</v>
      </c>
      <c r="H734" s="57" t="s">
        <v>15</v>
      </c>
      <c r="I734" s="57" t="str">
        <f t="shared" si="22"/>
        <v>('biosphere3','89721e33-60fa-4447-bfc6-2f27d44a7893')</v>
      </c>
      <c r="J734" s="57" t="str">
        <f t="shared" si="23"/>
        <v>Cadmium('soil', 'industrial')</v>
      </c>
      <c r="K734" s="57" t="s">
        <v>7743</v>
      </c>
      <c r="L734" s="57" t="s">
        <v>7744</v>
      </c>
      <c r="M734" s="57" t="s">
        <v>7745</v>
      </c>
    </row>
    <row r="735" spans="1:13" x14ac:dyDescent="0.25">
      <c r="A735" s="58">
        <v>1160</v>
      </c>
      <c r="B735" s="57" t="s">
        <v>423</v>
      </c>
      <c r="C735" s="57" t="s">
        <v>389</v>
      </c>
      <c r="D735" s="57" t="s">
        <v>3058</v>
      </c>
      <c r="E735" s="57" t="s">
        <v>7742</v>
      </c>
      <c r="F735" s="57" t="s">
        <v>425</v>
      </c>
      <c r="G735" s="57" t="s">
        <v>14</v>
      </c>
      <c r="H735" s="57" t="s">
        <v>15</v>
      </c>
      <c r="I735" s="57" t="str">
        <f t="shared" si="22"/>
        <v>('biosphere3','12d6029e-3801-42ee-a1bc-1ebf936884fc')</v>
      </c>
      <c r="J735" s="57" t="str">
        <f t="shared" si="23"/>
        <v>Cadmium('soil',)</v>
      </c>
      <c r="K735" s="57" t="s">
        <v>7743</v>
      </c>
      <c r="L735" s="57" t="s">
        <v>7744</v>
      </c>
      <c r="M735" s="57" t="s">
        <v>7745</v>
      </c>
    </row>
    <row r="736" spans="1:13" x14ac:dyDescent="0.25">
      <c r="A736" s="58">
        <v>4047</v>
      </c>
      <c r="B736" s="57" t="s">
        <v>423</v>
      </c>
      <c r="C736" s="57" t="s">
        <v>60</v>
      </c>
      <c r="D736" s="57" t="s">
        <v>1569</v>
      </c>
      <c r="E736" s="57" t="s">
        <v>7742</v>
      </c>
      <c r="F736" s="57" t="s">
        <v>1570</v>
      </c>
      <c r="G736" s="57" t="s">
        <v>38</v>
      </c>
      <c r="H736" s="57" t="s">
        <v>15</v>
      </c>
      <c r="I736" s="57" t="str">
        <f t="shared" si="22"/>
        <v>('biosphere3','621b1cf1-9b47-4c44-b71e-ebeb9afd9bbc')</v>
      </c>
      <c r="J736" s="57" t="str">
        <f t="shared" si="23"/>
        <v>Cadmium, 0.30% in sulfide, Cd 0.18%, Pb, Zn, Ag, In, in ground('natural resource', 'in ground')</v>
      </c>
      <c r="K736" s="57" t="s">
        <v>7743</v>
      </c>
      <c r="L736" s="57" t="s">
        <v>7744</v>
      </c>
      <c r="M736" s="57" t="s">
        <v>7745</v>
      </c>
    </row>
    <row r="737" spans="1:13" x14ac:dyDescent="0.25">
      <c r="A737" s="58">
        <v>2179</v>
      </c>
      <c r="B737" s="57" t="s">
        <v>1572</v>
      </c>
      <c r="C737" s="57" t="s">
        <v>60</v>
      </c>
      <c r="D737" s="57" t="s">
        <v>1573</v>
      </c>
      <c r="E737" s="57" t="s">
        <v>7742</v>
      </c>
      <c r="F737" s="57" t="s">
        <v>1574</v>
      </c>
      <c r="G737" s="57" t="s">
        <v>38</v>
      </c>
      <c r="H737" s="57" t="s">
        <v>15</v>
      </c>
      <c r="I737" s="57" t="str">
        <f t="shared" si="22"/>
        <v>('biosphere3','bf377e4f-3a95-4ce2-a9ba-66ee31f00f60')</v>
      </c>
      <c r="J737" s="57" t="str">
        <f t="shared" si="23"/>
        <v>Cadmium, in ground('natural resource', 'in ground')</v>
      </c>
      <c r="K737" s="57" t="s">
        <v>7743</v>
      </c>
      <c r="L737" s="57" t="s">
        <v>7744</v>
      </c>
      <c r="M737" s="57" t="s">
        <v>7745</v>
      </c>
    </row>
    <row r="738" spans="1:13" x14ac:dyDescent="0.25">
      <c r="A738" s="58">
        <v>2734</v>
      </c>
      <c r="B738" s="57" t="s">
        <v>238</v>
      </c>
      <c r="C738" s="57" t="s">
        <v>71</v>
      </c>
      <c r="D738" s="57" t="s">
        <v>6270</v>
      </c>
      <c r="E738" s="57" t="s">
        <v>7742</v>
      </c>
      <c r="F738" s="57" t="s">
        <v>240</v>
      </c>
      <c r="G738" s="57" t="s">
        <v>14</v>
      </c>
      <c r="H738" s="57" t="s">
        <v>15</v>
      </c>
      <c r="I738" s="57" t="str">
        <f t="shared" si="22"/>
        <v>('biosphere3','3937f5a5-b4a4-434d-9fc3-1d29064fc3f8')</v>
      </c>
      <c r="J738" s="57" t="str">
        <f t="shared" si="23"/>
        <v>Cadmium, ion('water', 'ground-')</v>
      </c>
      <c r="K738" s="57" t="s">
        <v>7743</v>
      </c>
      <c r="L738" s="57" t="s">
        <v>7744</v>
      </c>
      <c r="M738" s="57" t="s">
        <v>7745</v>
      </c>
    </row>
    <row r="739" spans="1:13" x14ac:dyDescent="0.25">
      <c r="A739" s="58">
        <v>3174</v>
      </c>
      <c r="B739" s="57" t="s">
        <v>238</v>
      </c>
      <c r="C739" s="57" t="s">
        <v>100</v>
      </c>
      <c r="D739" s="57" t="s">
        <v>1865</v>
      </c>
      <c r="E739" s="57" t="s">
        <v>7742</v>
      </c>
      <c r="F739" s="57" t="s">
        <v>240</v>
      </c>
      <c r="G739" s="57" t="s">
        <v>14</v>
      </c>
      <c r="H739" s="57" t="s">
        <v>15</v>
      </c>
      <c r="I739" s="57" t="str">
        <f t="shared" si="22"/>
        <v>('biosphere3','4ce23896-a82f-49f1-a8e3-8848734805a3')</v>
      </c>
      <c r="J739" s="57" t="str">
        <f t="shared" si="23"/>
        <v>Cadmium, ion('water', 'ground-, long-term')</v>
      </c>
      <c r="K739" s="57" t="s">
        <v>7743</v>
      </c>
      <c r="L739" s="57" t="s">
        <v>7744</v>
      </c>
      <c r="M739" s="57" t="s">
        <v>7745</v>
      </c>
    </row>
    <row r="740" spans="1:13" x14ac:dyDescent="0.25">
      <c r="A740" s="58">
        <v>4177</v>
      </c>
      <c r="B740" s="57" t="s">
        <v>238</v>
      </c>
      <c r="C740" s="57" t="s">
        <v>10</v>
      </c>
      <c r="D740" s="57" t="s">
        <v>239</v>
      </c>
      <c r="E740" s="57" t="s">
        <v>7742</v>
      </c>
      <c r="F740" s="57" t="s">
        <v>240</v>
      </c>
      <c r="G740" s="57" t="s">
        <v>14</v>
      </c>
      <c r="H740" s="57" t="s">
        <v>15</v>
      </c>
      <c r="I740" s="57" t="str">
        <f t="shared" si="22"/>
        <v>('biosphere3','62fcd384-906d-474f-a84b-9f944b78f804')</v>
      </c>
      <c r="J740" s="57" t="str">
        <f t="shared" si="23"/>
        <v>Cadmium, ion('water', 'ocean')</v>
      </c>
      <c r="K740" s="57" t="s">
        <v>7743</v>
      </c>
      <c r="L740" s="57" t="s">
        <v>7744</v>
      </c>
      <c r="M740" s="57" t="s">
        <v>7745</v>
      </c>
    </row>
    <row r="741" spans="1:13" x14ac:dyDescent="0.25">
      <c r="A741" s="58">
        <v>866</v>
      </c>
      <c r="B741" s="57" t="s">
        <v>238</v>
      </c>
      <c r="C741" s="57" t="s">
        <v>91</v>
      </c>
      <c r="D741" s="57" t="s">
        <v>3099</v>
      </c>
      <c r="E741" s="57" t="s">
        <v>7742</v>
      </c>
      <c r="F741" s="57" t="s">
        <v>240</v>
      </c>
      <c r="G741" s="57" t="s">
        <v>14</v>
      </c>
      <c r="H741" s="57" t="s">
        <v>15</v>
      </c>
      <c r="I741" s="57" t="str">
        <f t="shared" si="22"/>
        <v>('biosphere3','af83b42f-a4e6-4457-be74-46a87798f82a')</v>
      </c>
      <c r="J741" s="57" t="str">
        <f t="shared" si="23"/>
        <v>Cadmium, ion('water', 'surface water')</v>
      </c>
      <c r="K741" s="57" t="s">
        <v>7743</v>
      </c>
      <c r="L741" s="57" t="s">
        <v>7744</v>
      </c>
      <c r="M741" s="57" t="s">
        <v>7745</v>
      </c>
    </row>
    <row r="742" spans="1:13" x14ac:dyDescent="0.25">
      <c r="A742" s="58">
        <v>2450</v>
      </c>
      <c r="B742" s="57" t="s">
        <v>238</v>
      </c>
      <c r="C742" s="57" t="s">
        <v>48</v>
      </c>
      <c r="D742" s="57" t="s">
        <v>1709</v>
      </c>
      <c r="E742" s="57" t="s">
        <v>7742</v>
      </c>
      <c r="F742" s="57" t="s">
        <v>240</v>
      </c>
      <c r="G742" s="57" t="s">
        <v>14</v>
      </c>
      <c r="H742" s="57" t="s">
        <v>15</v>
      </c>
      <c r="I742" s="57" t="str">
        <f t="shared" si="22"/>
        <v>('biosphere3','2712fe5f-0d3c-4c8e-8bc4-26c604413849')</v>
      </c>
      <c r="J742" s="57" t="str">
        <f t="shared" si="23"/>
        <v>Cadmium, ion('water',)</v>
      </c>
      <c r="K742" s="57" t="s">
        <v>7743</v>
      </c>
      <c r="L742" s="57" t="s">
        <v>7744</v>
      </c>
      <c r="M742" s="57" t="s">
        <v>7745</v>
      </c>
    </row>
    <row r="743" spans="1:13" x14ac:dyDescent="0.25">
      <c r="A743" s="58">
        <v>4053</v>
      </c>
      <c r="B743" s="57" t="s">
        <v>1308</v>
      </c>
      <c r="C743" s="57" t="s">
        <v>71</v>
      </c>
      <c r="D743" s="57" t="s">
        <v>1309</v>
      </c>
      <c r="E743" s="57" t="s">
        <v>7742</v>
      </c>
      <c r="F743" s="57" t="s">
        <v>1310</v>
      </c>
      <c r="G743" s="57" t="s">
        <v>14</v>
      </c>
      <c r="H743" s="57" t="s">
        <v>34</v>
      </c>
      <c r="I743" s="57" t="str">
        <f t="shared" si="22"/>
        <v>('biosphere3','66c00128-8ffd-43c2-9933-e1a9866d2b60')</v>
      </c>
      <c r="J743" s="57" t="str">
        <f t="shared" si="23"/>
        <v>Cadmium-109('water', 'ground-')</v>
      </c>
      <c r="K743" s="57" t="s">
        <v>7743</v>
      </c>
      <c r="L743" s="57" t="s">
        <v>7744</v>
      </c>
      <c r="M743" s="57" t="s">
        <v>7745</v>
      </c>
    </row>
    <row r="744" spans="1:13" x14ac:dyDescent="0.25">
      <c r="A744" s="58">
        <v>1857</v>
      </c>
      <c r="B744" s="57" t="s">
        <v>1308</v>
      </c>
      <c r="C744" s="57" t="s">
        <v>100</v>
      </c>
      <c r="D744" s="57" t="s">
        <v>4886</v>
      </c>
      <c r="E744" s="57" t="s">
        <v>7742</v>
      </c>
      <c r="F744" s="57" t="s">
        <v>1310</v>
      </c>
      <c r="G744" s="57" t="s">
        <v>14</v>
      </c>
      <c r="H744" s="57" t="s">
        <v>34</v>
      </c>
      <c r="I744" s="57" t="str">
        <f t="shared" si="22"/>
        <v>('biosphere3','5e07e604-b797-4718-9dc3-be6f4f3319e4')</v>
      </c>
      <c r="J744" s="57" t="str">
        <f t="shared" si="23"/>
        <v>Cadmium-109('water', 'ground-, long-term')</v>
      </c>
      <c r="K744" s="57" t="s">
        <v>7743</v>
      </c>
      <c r="L744" s="57" t="s">
        <v>7744</v>
      </c>
      <c r="M744" s="57" t="s">
        <v>7745</v>
      </c>
    </row>
    <row r="745" spans="1:13" x14ac:dyDescent="0.25">
      <c r="A745" s="58">
        <v>2355</v>
      </c>
      <c r="B745" s="57" t="s">
        <v>1308</v>
      </c>
      <c r="C745" s="57" t="s">
        <v>10</v>
      </c>
      <c r="D745" s="57" t="s">
        <v>2216</v>
      </c>
      <c r="E745" s="57" t="s">
        <v>7742</v>
      </c>
      <c r="F745" s="57" t="s">
        <v>1310</v>
      </c>
      <c r="G745" s="57" t="s">
        <v>14</v>
      </c>
      <c r="H745" s="57" t="s">
        <v>34</v>
      </c>
      <c r="I745" s="57" t="str">
        <f t="shared" si="22"/>
        <v>('biosphere3','392a6b72-ff68-44ab-9d43-84295ddc307b')</v>
      </c>
      <c r="J745" s="57" t="str">
        <f t="shared" si="23"/>
        <v>Cadmium-109('water', 'ocean')</v>
      </c>
      <c r="K745" s="57" t="s">
        <v>7743</v>
      </c>
      <c r="L745" s="57" t="s">
        <v>7744</v>
      </c>
      <c r="M745" s="57" t="s">
        <v>7745</v>
      </c>
    </row>
    <row r="746" spans="1:13" x14ac:dyDescent="0.25">
      <c r="A746" s="58">
        <v>1166</v>
      </c>
      <c r="B746" s="57" t="s">
        <v>1308</v>
      </c>
      <c r="C746" s="57" t="s">
        <v>91</v>
      </c>
      <c r="D746" s="57" t="s">
        <v>5235</v>
      </c>
      <c r="E746" s="57" t="s">
        <v>7742</v>
      </c>
      <c r="F746" s="57" t="s">
        <v>1310</v>
      </c>
      <c r="G746" s="57" t="s">
        <v>14</v>
      </c>
      <c r="H746" s="57" t="s">
        <v>34</v>
      </c>
      <c r="I746" s="57" t="str">
        <f t="shared" si="22"/>
        <v>('biosphere3','1c321b9e-b832-4107-ada7-ef31cd78ceac')</v>
      </c>
      <c r="J746" s="57" t="str">
        <f t="shared" si="23"/>
        <v>Cadmium-109('water', 'surface water')</v>
      </c>
      <c r="K746" s="57" t="s">
        <v>7743</v>
      </c>
      <c r="L746" s="57" t="s">
        <v>7744</v>
      </c>
      <c r="M746" s="57" t="s">
        <v>7745</v>
      </c>
    </row>
    <row r="747" spans="1:13" x14ac:dyDescent="0.25">
      <c r="A747" s="58">
        <v>332</v>
      </c>
      <c r="B747" s="57" t="s">
        <v>1308</v>
      </c>
      <c r="C747" s="57" t="s">
        <v>48</v>
      </c>
      <c r="D747" s="57" t="s">
        <v>4678</v>
      </c>
      <c r="E747" s="57" t="s">
        <v>7742</v>
      </c>
      <c r="F747" s="57" t="s">
        <v>1310</v>
      </c>
      <c r="G747" s="57" t="s">
        <v>14</v>
      </c>
      <c r="H747" s="57" t="s">
        <v>34</v>
      </c>
      <c r="I747" s="57" t="str">
        <f t="shared" si="22"/>
        <v>('biosphere3','86ca2828-78b4-40f2-ad29-b80c4fd7a7d3')</v>
      </c>
      <c r="J747" s="57" t="str">
        <f t="shared" si="23"/>
        <v>Cadmium-109('water',)</v>
      </c>
      <c r="K747" s="57" t="s">
        <v>7743</v>
      </c>
      <c r="L747" s="57" t="s">
        <v>7744</v>
      </c>
      <c r="M747" s="57" t="s">
        <v>7745</v>
      </c>
    </row>
    <row r="748" spans="1:13" x14ac:dyDescent="0.25">
      <c r="A748" s="58">
        <v>300</v>
      </c>
      <c r="B748" s="57" t="s">
        <v>1577</v>
      </c>
      <c r="C748" s="57" t="s">
        <v>60</v>
      </c>
      <c r="D748" s="57" t="s">
        <v>1578</v>
      </c>
      <c r="E748" s="57" t="s">
        <v>7742</v>
      </c>
      <c r="F748" s="57" t="s">
        <v>1579</v>
      </c>
      <c r="G748" s="57" t="s">
        <v>38</v>
      </c>
      <c r="H748" s="57" t="s">
        <v>15</v>
      </c>
      <c r="I748" s="57" t="str">
        <f t="shared" si="22"/>
        <v>('biosphere3','0e2f5e72-a754-5a14-bce5-6f8d66276d82')</v>
      </c>
      <c r="J748" s="57" t="str">
        <f t="shared" si="23"/>
        <v>Caesium, in ground('natural resource', 'in ground')</v>
      </c>
      <c r="K748" s="57" t="s">
        <v>7743</v>
      </c>
      <c r="L748" s="57" t="s">
        <v>7744</v>
      </c>
      <c r="M748" s="57" t="s">
        <v>7745</v>
      </c>
    </row>
    <row r="749" spans="1:13" x14ac:dyDescent="0.25">
      <c r="A749" s="58">
        <v>4157</v>
      </c>
      <c r="B749" s="57" t="s">
        <v>110</v>
      </c>
      <c r="C749" s="57" t="s">
        <v>60</v>
      </c>
      <c r="D749" s="57" t="s">
        <v>111</v>
      </c>
      <c r="E749" s="57" t="s">
        <v>7742</v>
      </c>
      <c r="F749" s="57" t="s">
        <v>112</v>
      </c>
      <c r="G749" s="57" t="s">
        <v>38</v>
      </c>
      <c r="H749" s="57" t="s">
        <v>15</v>
      </c>
      <c r="I749" s="57" t="str">
        <f t="shared" si="22"/>
        <v>('biosphere3','99ee393d-4bd1-4cc8-b0a0-d956865fb7bf')</v>
      </c>
      <c r="J749" s="57" t="str">
        <f t="shared" si="23"/>
        <v>Calcite, in ground('natural resource', 'in ground')</v>
      </c>
      <c r="K749" s="57" t="s">
        <v>7743</v>
      </c>
      <c r="L749" s="57" t="s">
        <v>7744</v>
      </c>
      <c r="M749" s="57" t="s">
        <v>7745</v>
      </c>
    </row>
    <row r="750" spans="1:13" x14ac:dyDescent="0.25">
      <c r="A750" s="58">
        <v>1948</v>
      </c>
      <c r="B750" s="57" t="s">
        <v>2147</v>
      </c>
      <c r="C750" s="57" t="s">
        <v>17</v>
      </c>
      <c r="D750" s="57" t="s">
        <v>2148</v>
      </c>
      <c r="E750" s="57" t="s">
        <v>7742</v>
      </c>
      <c r="F750" s="57" t="s">
        <v>2149</v>
      </c>
      <c r="G750" s="57" t="s">
        <v>14</v>
      </c>
      <c r="H750" s="57" t="s">
        <v>15</v>
      </c>
      <c r="I750" s="57" t="str">
        <f t="shared" si="22"/>
        <v>('biosphere3','cc69ce7f-ffa0-51b2-8e95-ce0619a1054b')</v>
      </c>
      <c r="J750" s="57" t="str">
        <f t="shared" si="23"/>
        <v>Calcium cyanamide('soil', 'agricultural')</v>
      </c>
      <c r="K750" s="57" t="s">
        <v>7743</v>
      </c>
      <c r="L750" s="57" t="s">
        <v>7744</v>
      </c>
      <c r="M750" s="57" t="s">
        <v>7745</v>
      </c>
    </row>
    <row r="751" spans="1:13" x14ac:dyDescent="0.25">
      <c r="A751" s="58">
        <v>3839</v>
      </c>
      <c r="B751" s="57" t="s">
        <v>3657</v>
      </c>
      <c r="C751" s="57" t="s">
        <v>24</v>
      </c>
      <c r="D751" s="57" t="s">
        <v>6557</v>
      </c>
      <c r="E751" s="57" t="s">
        <v>7742</v>
      </c>
      <c r="F751" s="57" t="s">
        <v>3659</v>
      </c>
      <c r="G751" s="57" t="s">
        <v>14</v>
      </c>
      <c r="H751" s="57" t="s">
        <v>15</v>
      </c>
      <c r="I751" s="57" t="str">
        <f t="shared" si="22"/>
        <v>('biosphere3','d01e19ca-a74b-4c54-88b8-8effdade14c9')</v>
      </c>
      <c r="J751" s="57" t="str">
        <f t="shared" si="23"/>
        <v>Calcium hydroxide('air', 'low population density, long-term')</v>
      </c>
      <c r="K751" s="57" t="s">
        <v>7743</v>
      </c>
      <c r="L751" s="57" t="s">
        <v>7744</v>
      </c>
      <c r="M751" s="57" t="s">
        <v>7745</v>
      </c>
    </row>
    <row r="752" spans="1:13" x14ac:dyDescent="0.25">
      <c r="A752" s="58">
        <v>4220</v>
      </c>
      <c r="B752" s="57" t="s">
        <v>3657</v>
      </c>
      <c r="C752" s="57" t="s">
        <v>31</v>
      </c>
      <c r="D752" s="57" t="s">
        <v>3658</v>
      </c>
      <c r="E752" s="57" t="s">
        <v>7742</v>
      </c>
      <c r="F752" s="57" t="s">
        <v>3659</v>
      </c>
      <c r="G752" s="57" t="s">
        <v>14</v>
      </c>
      <c r="H752" s="57" t="s">
        <v>15</v>
      </c>
      <c r="I752" s="57" t="str">
        <f t="shared" si="22"/>
        <v>('biosphere3','411d78df-01f8-4a5f-8d13-92670620b934')</v>
      </c>
      <c r="J752" s="57" t="str">
        <f t="shared" si="23"/>
        <v>Calcium hydroxide('air', 'lower stratosphere + upper troposphere')</v>
      </c>
      <c r="K752" s="57" t="s">
        <v>7743</v>
      </c>
      <c r="L752" s="57" t="s">
        <v>7744</v>
      </c>
      <c r="M752" s="57" t="s">
        <v>7745</v>
      </c>
    </row>
    <row r="753" spans="1:13" x14ac:dyDescent="0.25">
      <c r="A753" s="58">
        <v>1782</v>
      </c>
      <c r="B753" s="57" t="s">
        <v>3657</v>
      </c>
      <c r="C753" s="57" t="s">
        <v>27</v>
      </c>
      <c r="D753" s="57" t="s">
        <v>3980</v>
      </c>
      <c r="E753" s="57" t="s">
        <v>7742</v>
      </c>
      <c r="F753" s="57" t="s">
        <v>3659</v>
      </c>
      <c r="G753" s="57" t="s">
        <v>14</v>
      </c>
      <c r="H753" s="57" t="s">
        <v>15</v>
      </c>
      <c r="I753" s="57" t="str">
        <f t="shared" si="22"/>
        <v>('biosphere3','b605b6eb-8760-4142-b741-2844b00ccbb1')</v>
      </c>
      <c r="J753" s="57" t="str">
        <f t="shared" si="23"/>
        <v>Calcium hydroxide('air', 'non-urban air or from high stacks')</v>
      </c>
      <c r="K753" s="57" t="s">
        <v>7743</v>
      </c>
      <c r="L753" s="57" t="s">
        <v>7744</v>
      </c>
      <c r="M753" s="57" t="s">
        <v>7745</v>
      </c>
    </row>
    <row r="754" spans="1:13" x14ac:dyDescent="0.25">
      <c r="A754" s="58">
        <v>2740</v>
      </c>
      <c r="B754" s="57" t="s">
        <v>3657</v>
      </c>
      <c r="C754" s="57" t="s">
        <v>44</v>
      </c>
      <c r="D754" s="57" t="s">
        <v>3730</v>
      </c>
      <c r="E754" s="57" t="s">
        <v>7742</v>
      </c>
      <c r="F754" s="57" t="s">
        <v>3659</v>
      </c>
      <c r="G754" s="57" t="s">
        <v>14</v>
      </c>
      <c r="H754" s="57" t="s">
        <v>15</v>
      </c>
      <c r="I754" s="57" t="str">
        <f t="shared" si="22"/>
        <v>('biosphere3','03c9b5ac-a8f1-4a10-a0a5-b01f699545d1')</v>
      </c>
      <c r="J754" s="57" t="str">
        <f t="shared" si="23"/>
        <v>Calcium hydroxide('air', 'urban air close to ground')</v>
      </c>
      <c r="K754" s="57" t="s">
        <v>7743</v>
      </c>
      <c r="L754" s="57" t="s">
        <v>7744</v>
      </c>
      <c r="M754" s="57" t="s">
        <v>7745</v>
      </c>
    </row>
    <row r="755" spans="1:13" x14ac:dyDescent="0.25">
      <c r="A755" s="58">
        <v>779</v>
      </c>
      <c r="B755" s="57" t="s">
        <v>3657</v>
      </c>
      <c r="C755" s="57" t="s">
        <v>190</v>
      </c>
      <c r="D755" s="57" t="s">
        <v>4754</v>
      </c>
      <c r="E755" s="57" t="s">
        <v>7742</v>
      </c>
      <c r="F755" s="57" t="s">
        <v>3659</v>
      </c>
      <c r="G755" s="57" t="s">
        <v>14</v>
      </c>
      <c r="H755" s="57" t="s">
        <v>15</v>
      </c>
      <c r="I755" s="57" t="str">
        <f t="shared" si="22"/>
        <v>('biosphere3','5c2957fe-5790-4bbe-a7f1-06be8e6fb89a')</v>
      </c>
      <c r="J755" s="57" t="str">
        <f t="shared" si="23"/>
        <v>Calcium hydroxide('air',)</v>
      </c>
      <c r="K755" s="57" t="s">
        <v>7743</v>
      </c>
      <c r="L755" s="57" t="s">
        <v>7744</v>
      </c>
      <c r="M755" s="57" t="s">
        <v>7745</v>
      </c>
    </row>
    <row r="756" spans="1:13" x14ac:dyDescent="0.25">
      <c r="A756" s="58">
        <v>766</v>
      </c>
      <c r="B756" s="57" t="s">
        <v>547</v>
      </c>
      <c r="C756" s="57" t="s">
        <v>24</v>
      </c>
      <c r="D756" s="57" t="s">
        <v>6370</v>
      </c>
      <c r="E756" s="57" t="s">
        <v>7742</v>
      </c>
      <c r="F756" s="57" t="s">
        <v>549</v>
      </c>
      <c r="G756" s="57" t="s">
        <v>14</v>
      </c>
      <c r="H756" s="57" t="s">
        <v>15</v>
      </c>
      <c r="I756" s="57" t="str">
        <f t="shared" si="22"/>
        <v>('biosphere3','cac53ea3-b11c-47a6-adfd-678672a088e6')</v>
      </c>
      <c r="J756" s="57" t="str">
        <f t="shared" si="23"/>
        <v>Calcium('air', 'low population density, long-term')</v>
      </c>
      <c r="K756" s="57" t="s">
        <v>7743</v>
      </c>
      <c r="L756" s="57" t="s">
        <v>7744</v>
      </c>
      <c r="M756" s="57" t="s">
        <v>7745</v>
      </c>
    </row>
    <row r="757" spans="1:13" x14ac:dyDescent="0.25">
      <c r="A757" s="58">
        <v>1822</v>
      </c>
      <c r="B757" s="57" t="s">
        <v>547</v>
      </c>
      <c r="C757" s="57" t="s">
        <v>31</v>
      </c>
      <c r="D757" s="57" t="s">
        <v>1401</v>
      </c>
      <c r="E757" s="57" t="s">
        <v>7742</v>
      </c>
      <c r="F757" s="57" t="s">
        <v>549</v>
      </c>
      <c r="G757" s="57" t="s">
        <v>14</v>
      </c>
      <c r="H757" s="57" t="s">
        <v>15</v>
      </c>
      <c r="I757" s="57" t="str">
        <f t="shared" si="22"/>
        <v>('biosphere3','b24b66e6-633c-49bf-a6ce-1e81da0715ce')</v>
      </c>
      <c r="J757" s="57" t="str">
        <f t="shared" si="23"/>
        <v>Calcium('air', 'lower stratosphere + upper troposphere')</v>
      </c>
      <c r="K757" s="57" t="s">
        <v>7743</v>
      </c>
      <c r="L757" s="57" t="s">
        <v>7744</v>
      </c>
      <c r="M757" s="57" t="s">
        <v>7745</v>
      </c>
    </row>
    <row r="758" spans="1:13" x14ac:dyDescent="0.25">
      <c r="A758" s="58">
        <v>3484</v>
      </c>
      <c r="B758" s="57" t="s">
        <v>547</v>
      </c>
      <c r="C758" s="57" t="s">
        <v>27</v>
      </c>
      <c r="D758" s="57" t="s">
        <v>3587</v>
      </c>
      <c r="E758" s="57" t="s">
        <v>7742</v>
      </c>
      <c r="F758" s="57" t="s">
        <v>549</v>
      </c>
      <c r="G758" s="57" t="s">
        <v>14</v>
      </c>
      <c r="H758" s="57" t="s">
        <v>15</v>
      </c>
      <c r="I758" s="57" t="str">
        <f t="shared" si="22"/>
        <v>('biosphere3','15fd8f0f-c3c2-4f63-b8d0-86793a22aacd')</v>
      </c>
      <c r="J758" s="57" t="str">
        <f t="shared" si="23"/>
        <v>Calcium('air', 'non-urban air or from high stacks')</v>
      </c>
      <c r="K758" s="57" t="s">
        <v>7743</v>
      </c>
      <c r="L758" s="57" t="s">
        <v>7744</v>
      </c>
      <c r="M758" s="57" t="s">
        <v>7745</v>
      </c>
    </row>
    <row r="759" spans="1:13" x14ac:dyDescent="0.25">
      <c r="A759" s="58">
        <v>2569</v>
      </c>
      <c r="B759" s="57" t="s">
        <v>547</v>
      </c>
      <c r="C759" s="57" t="s">
        <v>44</v>
      </c>
      <c r="D759" s="57" t="s">
        <v>1147</v>
      </c>
      <c r="E759" s="57" t="s">
        <v>7742</v>
      </c>
      <c r="F759" s="57" t="s">
        <v>549</v>
      </c>
      <c r="G759" s="57" t="s">
        <v>14</v>
      </c>
      <c r="H759" s="57" t="s">
        <v>15</v>
      </c>
      <c r="I759" s="57" t="str">
        <f t="shared" si="22"/>
        <v>('biosphere3','a912f450-5233-489b-a2e9-8c029fab480f')</v>
      </c>
      <c r="J759" s="57" t="str">
        <f t="shared" si="23"/>
        <v>Calcium('air', 'urban air close to ground')</v>
      </c>
      <c r="K759" s="57" t="s">
        <v>7743</v>
      </c>
      <c r="L759" s="57" t="s">
        <v>7744</v>
      </c>
      <c r="M759" s="57" t="s">
        <v>7745</v>
      </c>
    </row>
    <row r="760" spans="1:13" x14ac:dyDescent="0.25">
      <c r="A760" s="58">
        <v>289</v>
      </c>
      <c r="B760" s="57" t="s">
        <v>547</v>
      </c>
      <c r="C760" s="57" t="s">
        <v>190</v>
      </c>
      <c r="D760" s="57" t="s">
        <v>4182</v>
      </c>
      <c r="E760" s="57" t="s">
        <v>7742</v>
      </c>
      <c r="F760" s="57" t="s">
        <v>549</v>
      </c>
      <c r="G760" s="57" t="s">
        <v>14</v>
      </c>
      <c r="H760" s="57" t="s">
        <v>15</v>
      </c>
      <c r="I760" s="57" t="str">
        <f t="shared" si="22"/>
        <v>('biosphere3','b87016c6-ac91-4414-98ce-fb665e0a6d2e')</v>
      </c>
      <c r="J760" s="57" t="str">
        <f t="shared" si="23"/>
        <v>Calcium('air',)</v>
      </c>
      <c r="K760" s="57" t="s">
        <v>7743</v>
      </c>
      <c r="L760" s="57" t="s">
        <v>7744</v>
      </c>
      <c r="M760" s="57" t="s">
        <v>7745</v>
      </c>
    </row>
    <row r="761" spans="1:13" x14ac:dyDescent="0.25">
      <c r="A761" s="58">
        <v>2375</v>
      </c>
      <c r="B761" s="57" t="s">
        <v>547</v>
      </c>
      <c r="C761" s="57" t="s">
        <v>17</v>
      </c>
      <c r="D761" s="57" t="s">
        <v>4279</v>
      </c>
      <c r="E761" s="57" t="s">
        <v>7742</v>
      </c>
      <c r="F761" s="57" t="s">
        <v>549</v>
      </c>
      <c r="G761" s="57" t="s">
        <v>14</v>
      </c>
      <c r="H761" s="57" t="s">
        <v>15</v>
      </c>
      <c r="I761" s="57" t="str">
        <f t="shared" si="22"/>
        <v>('biosphere3','f16fa1da-e426-4820-bf9d-71595c22283b')</v>
      </c>
      <c r="J761" s="57" t="str">
        <f t="shared" si="23"/>
        <v>Calcium('soil', 'agricultural')</v>
      </c>
      <c r="K761" s="57" t="s">
        <v>7743</v>
      </c>
      <c r="L761" s="57" t="s">
        <v>7744</v>
      </c>
      <c r="M761" s="57" t="s">
        <v>7745</v>
      </c>
    </row>
    <row r="762" spans="1:13" x14ac:dyDescent="0.25">
      <c r="A762" s="58">
        <v>2763</v>
      </c>
      <c r="B762" s="57" t="s">
        <v>547</v>
      </c>
      <c r="C762" s="57" t="s">
        <v>143</v>
      </c>
      <c r="D762" s="57" t="s">
        <v>2689</v>
      </c>
      <c r="E762" s="57" t="s">
        <v>7742</v>
      </c>
      <c r="F762" s="57" t="s">
        <v>549</v>
      </c>
      <c r="G762" s="57" t="s">
        <v>14</v>
      </c>
      <c r="H762" s="57" t="s">
        <v>15</v>
      </c>
      <c r="I762" s="57" t="str">
        <f t="shared" si="22"/>
        <v>('biosphere3','2cc93e0a-c655-4628-bea6-243d8240b5a4')</v>
      </c>
      <c r="J762" s="57" t="str">
        <f t="shared" si="23"/>
        <v>Calcium('soil', 'forestry')</v>
      </c>
      <c r="K762" s="57" t="s">
        <v>7743</v>
      </c>
      <c r="L762" s="57" t="s">
        <v>7744</v>
      </c>
      <c r="M762" s="57" t="s">
        <v>7745</v>
      </c>
    </row>
    <row r="763" spans="1:13" x14ac:dyDescent="0.25">
      <c r="A763" s="58">
        <v>2283</v>
      </c>
      <c r="B763" s="57" t="s">
        <v>547</v>
      </c>
      <c r="C763" s="57" t="s">
        <v>200</v>
      </c>
      <c r="D763" s="57" t="s">
        <v>5676</v>
      </c>
      <c r="E763" s="57" t="s">
        <v>7742</v>
      </c>
      <c r="F763" s="57" t="s">
        <v>549</v>
      </c>
      <c r="G763" s="57" t="s">
        <v>14</v>
      </c>
      <c r="H763" s="57" t="s">
        <v>15</v>
      </c>
      <c r="I763" s="57" t="str">
        <f t="shared" si="22"/>
        <v>('biosphere3','57117e3c-15aa-4b4d-b953-6d33986aa5aa')</v>
      </c>
      <c r="J763" s="57" t="str">
        <f t="shared" si="23"/>
        <v>Calcium('soil', 'industrial')</v>
      </c>
      <c r="K763" s="57" t="s">
        <v>7743</v>
      </c>
      <c r="L763" s="57" t="s">
        <v>7744</v>
      </c>
      <c r="M763" s="57" t="s">
        <v>7745</v>
      </c>
    </row>
    <row r="764" spans="1:13" x14ac:dyDescent="0.25">
      <c r="A764" s="58">
        <v>4225</v>
      </c>
      <c r="B764" s="57" t="s">
        <v>547</v>
      </c>
      <c r="C764" s="57" t="s">
        <v>389</v>
      </c>
      <c r="D764" s="57" t="s">
        <v>548</v>
      </c>
      <c r="E764" s="57" t="s">
        <v>7742</v>
      </c>
      <c r="F764" s="57" t="s">
        <v>549</v>
      </c>
      <c r="G764" s="57" t="s">
        <v>14</v>
      </c>
      <c r="H764" s="57" t="s">
        <v>15</v>
      </c>
      <c r="I764" s="57" t="str">
        <f t="shared" si="22"/>
        <v>('biosphere3','e681e6ba-2d66-4f17-8812-e8c74bdcf7e8')</v>
      </c>
      <c r="J764" s="57" t="str">
        <f t="shared" si="23"/>
        <v>Calcium('soil',)</v>
      </c>
      <c r="K764" s="57" t="s">
        <v>7743</v>
      </c>
      <c r="L764" s="57" t="s">
        <v>7744</v>
      </c>
      <c r="M764" s="57" t="s">
        <v>7745</v>
      </c>
    </row>
    <row r="765" spans="1:13" x14ac:dyDescent="0.25">
      <c r="A765" s="58">
        <v>759</v>
      </c>
      <c r="B765" s="57" t="s">
        <v>6393</v>
      </c>
      <c r="C765" s="57" t="s">
        <v>60</v>
      </c>
      <c r="D765" s="57" t="s">
        <v>6394</v>
      </c>
      <c r="E765" s="57" t="s">
        <v>7742</v>
      </c>
      <c r="F765" s="57" t="s">
        <v>6395</v>
      </c>
      <c r="G765" s="57" t="s">
        <v>38</v>
      </c>
      <c r="H765" s="57" t="s">
        <v>15</v>
      </c>
      <c r="I765" s="57" t="str">
        <f t="shared" si="22"/>
        <v>('biosphere3','c8fc4197-7410-42f2-aeb4-c08c6a693992')</v>
      </c>
      <c r="J765" s="57" t="str">
        <f t="shared" si="23"/>
        <v>Calcium, in ground('natural resource', 'in ground')</v>
      </c>
      <c r="K765" s="57" t="s">
        <v>7743</v>
      </c>
      <c r="L765" s="57" t="s">
        <v>7744</v>
      </c>
      <c r="M765" s="57" t="s">
        <v>7745</v>
      </c>
    </row>
    <row r="766" spans="1:13" x14ac:dyDescent="0.25">
      <c r="A766" s="58">
        <v>4080</v>
      </c>
      <c r="B766" s="57" t="s">
        <v>4175</v>
      </c>
      <c r="C766" s="57" t="s">
        <v>71</v>
      </c>
      <c r="D766" s="57" t="s">
        <v>5742</v>
      </c>
      <c r="E766" s="57" t="s">
        <v>7742</v>
      </c>
      <c r="F766" s="57" t="s">
        <v>4177</v>
      </c>
      <c r="G766" s="57" t="s">
        <v>14</v>
      </c>
      <c r="H766" s="57" t="s">
        <v>15</v>
      </c>
      <c r="I766" s="57" t="str">
        <f t="shared" si="22"/>
        <v>('biosphere3','1d0f4392-8c91-4d01-8a5d-f8fe1f5b05c9')</v>
      </c>
      <c r="J766" s="57" t="str">
        <f t="shared" si="23"/>
        <v>Calcium, ion('water', 'ground-')</v>
      </c>
      <c r="K766" s="57" t="s">
        <v>7743</v>
      </c>
      <c r="L766" s="57" t="s">
        <v>7744</v>
      </c>
      <c r="M766" s="57" t="s">
        <v>7745</v>
      </c>
    </row>
    <row r="767" spans="1:13" x14ac:dyDescent="0.25">
      <c r="A767" s="58">
        <v>3112</v>
      </c>
      <c r="B767" s="57" t="s">
        <v>4175</v>
      </c>
      <c r="C767" s="57" t="s">
        <v>100</v>
      </c>
      <c r="D767" s="57" t="s">
        <v>4192</v>
      </c>
      <c r="E767" s="57" t="s">
        <v>7742</v>
      </c>
      <c r="F767" s="57" t="s">
        <v>4177</v>
      </c>
      <c r="G767" s="57" t="s">
        <v>14</v>
      </c>
      <c r="H767" s="57" t="s">
        <v>15</v>
      </c>
      <c r="I767" s="57" t="str">
        <f t="shared" si="22"/>
        <v>('biosphere3','ae28c923-a4a3-4f00-b862-1ae6e748efb9')</v>
      </c>
      <c r="J767" s="57" t="str">
        <f t="shared" si="23"/>
        <v>Calcium, ion('water', 'ground-, long-term')</v>
      </c>
      <c r="K767" s="57" t="s">
        <v>7743</v>
      </c>
      <c r="L767" s="57" t="s">
        <v>7744</v>
      </c>
      <c r="M767" s="57" t="s">
        <v>7745</v>
      </c>
    </row>
    <row r="768" spans="1:13" x14ac:dyDescent="0.25">
      <c r="A768" s="58">
        <v>1975</v>
      </c>
      <c r="B768" s="57" t="s">
        <v>4175</v>
      </c>
      <c r="C768" s="57" t="s">
        <v>10</v>
      </c>
      <c r="D768" s="57" t="s">
        <v>4397</v>
      </c>
      <c r="E768" s="57" t="s">
        <v>7742</v>
      </c>
      <c r="F768" s="57" t="s">
        <v>4177</v>
      </c>
      <c r="G768" s="57" t="s">
        <v>14</v>
      </c>
      <c r="H768" s="57" t="s">
        <v>15</v>
      </c>
      <c r="I768" s="57" t="str">
        <f t="shared" si="22"/>
        <v>('biosphere3','55bf893f-0d89-429c-be59-2f99b33ddb11')</v>
      </c>
      <c r="J768" s="57" t="str">
        <f t="shared" si="23"/>
        <v>Calcium, ion('water', 'ocean')</v>
      </c>
      <c r="K768" s="57" t="s">
        <v>7743</v>
      </c>
      <c r="L768" s="57" t="s">
        <v>7744</v>
      </c>
      <c r="M768" s="57" t="s">
        <v>7745</v>
      </c>
    </row>
    <row r="769" spans="1:13" x14ac:dyDescent="0.25">
      <c r="A769" s="58">
        <v>3569</v>
      </c>
      <c r="B769" s="57" t="s">
        <v>4175</v>
      </c>
      <c r="C769" s="57" t="s">
        <v>91</v>
      </c>
      <c r="D769" s="57" t="s">
        <v>4176</v>
      </c>
      <c r="E769" s="57" t="s">
        <v>7742</v>
      </c>
      <c r="F769" s="57" t="s">
        <v>4177</v>
      </c>
      <c r="G769" s="57" t="s">
        <v>14</v>
      </c>
      <c r="H769" s="57" t="s">
        <v>15</v>
      </c>
      <c r="I769" s="57" t="str">
        <f t="shared" si="22"/>
        <v>('biosphere3','ac066c02-b403-407b-a1f0-b29ad0f8188f')</v>
      </c>
      <c r="J769" s="57" t="str">
        <f t="shared" si="23"/>
        <v>Calcium, ion('water', 'surface water')</v>
      </c>
      <c r="K769" s="57" t="s">
        <v>7743</v>
      </c>
      <c r="L769" s="57" t="s">
        <v>7744</v>
      </c>
      <c r="M769" s="57" t="s">
        <v>7745</v>
      </c>
    </row>
    <row r="770" spans="1:13" x14ac:dyDescent="0.25">
      <c r="A770" s="58">
        <v>400</v>
      </c>
      <c r="B770" s="57" t="s">
        <v>4175</v>
      </c>
      <c r="C770" s="57" t="s">
        <v>48</v>
      </c>
      <c r="D770" s="57" t="s">
        <v>4543</v>
      </c>
      <c r="E770" s="57" t="s">
        <v>7742</v>
      </c>
      <c r="F770" s="57" t="s">
        <v>4177</v>
      </c>
      <c r="G770" s="57" t="s">
        <v>14</v>
      </c>
      <c r="H770" s="57" t="s">
        <v>15</v>
      </c>
      <c r="I770" s="57" t="str">
        <f t="shared" ref="I770:I833" si="24">_xlfn.CONCAT(K770,E770,L770,D770,L770,M770)</f>
        <v>('biosphere3','08151735-9d1b-4b1c-a8b1-f341ade54f2f')</v>
      </c>
      <c r="J770" s="57" t="str">
        <f t="shared" ref="J770:J833" si="25">_xlfn.CONCAT(F770,C770)</f>
        <v>Calcium, ion('water',)</v>
      </c>
      <c r="K770" s="57" t="s">
        <v>7743</v>
      </c>
      <c r="L770" s="57" t="s">
        <v>7744</v>
      </c>
      <c r="M770" s="57" t="s">
        <v>7745</v>
      </c>
    </row>
    <row r="771" spans="1:13" x14ac:dyDescent="0.25">
      <c r="A771" s="58">
        <v>542</v>
      </c>
      <c r="B771" s="57" t="s">
        <v>1388</v>
      </c>
      <c r="C771" s="57" t="s">
        <v>17</v>
      </c>
      <c r="D771" s="57" t="s">
        <v>1389</v>
      </c>
      <c r="E771" s="57" t="s">
        <v>7742</v>
      </c>
      <c r="F771" s="57" t="s">
        <v>1390</v>
      </c>
      <c r="G771" s="57" t="s">
        <v>14</v>
      </c>
      <c r="H771" s="57" t="s">
        <v>15</v>
      </c>
      <c r="I771" s="57" t="str">
        <f t="shared" si="24"/>
        <v>('biosphere3','718a3fe1-6ad8-42b6-8869-db317e79c03d')</v>
      </c>
      <c r="J771" s="57" t="str">
        <f t="shared" si="25"/>
        <v>Captan('soil', 'agricultural')</v>
      </c>
      <c r="K771" s="57" t="s">
        <v>7743</v>
      </c>
      <c r="L771" s="57" t="s">
        <v>7744</v>
      </c>
      <c r="M771" s="57" t="s">
        <v>7745</v>
      </c>
    </row>
    <row r="772" spans="1:13" x14ac:dyDescent="0.25">
      <c r="A772" s="58">
        <v>3588</v>
      </c>
      <c r="B772" s="57" t="s">
        <v>3931</v>
      </c>
      <c r="C772" s="57" t="s">
        <v>27</v>
      </c>
      <c r="D772" s="57" t="s">
        <v>4983</v>
      </c>
      <c r="E772" s="57" t="s">
        <v>7742</v>
      </c>
      <c r="F772" s="57" t="s">
        <v>3933</v>
      </c>
      <c r="G772" s="57" t="s">
        <v>14</v>
      </c>
      <c r="H772" s="57" t="s">
        <v>15</v>
      </c>
      <c r="I772" s="57" t="str">
        <f t="shared" si="24"/>
        <v>('biosphere3','02eb30a8-ed7c-456b-a1fe-2cdffea4fb8d')</v>
      </c>
      <c r="J772" s="57" t="str">
        <f t="shared" si="25"/>
        <v>Carbaryl('air', 'non-urban air or from high stacks')</v>
      </c>
      <c r="K772" s="57" t="s">
        <v>7743</v>
      </c>
      <c r="L772" s="57" t="s">
        <v>7744</v>
      </c>
      <c r="M772" s="57" t="s">
        <v>7745</v>
      </c>
    </row>
    <row r="773" spans="1:13" x14ac:dyDescent="0.25">
      <c r="A773" s="58">
        <v>2669</v>
      </c>
      <c r="B773" s="57" t="s">
        <v>3931</v>
      </c>
      <c r="C773" s="57" t="s">
        <v>17</v>
      </c>
      <c r="D773" s="57" t="s">
        <v>5803</v>
      </c>
      <c r="E773" s="57" t="s">
        <v>7742</v>
      </c>
      <c r="F773" s="57" t="s">
        <v>3933</v>
      </c>
      <c r="G773" s="57" t="s">
        <v>14</v>
      </c>
      <c r="H773" s="57" t="s">
        <v>15</v>
      </c>
      <c r="I773" s="57" t="str">
        <f t="shared" si="24"/>
        <v>('biosphere3','cd08eddd-d946-40cf-b0b5-87f6dbd7eb21')</v>
      </c>
      <c r="J773" s="57" t="str">
        <f t="shared" si="25"/>
        <v>Carbaryl('soil', 'agricultural')</v>
      </c>
      <c r="K773" s="57" t="s">
        <v>7743</v>
      </c>
      <c r="L773" s="57" t="s">
        <v>7744</v>
      </c>
      <c r="M773" s="57" t="s">
        <v>7745</v>
      </c>
    </row>
    <row r="774" spans="1:13" x14ac:dyDescent="0.25">
      <c r="A774" s="58">
        <v>3204</v>
      </c>
      <c r="B774" s="57" t="s">
        <v>3931</v>
      </c>
      <c r="C774" s="57" t="s">
        <v>71</v>
      </c>
      <c r="D774" s="57" t="s">
        <v>3932</v>
      </c>
      <c r="E774" s="57" t="s">
        <v>7742</v>
      </c>
      <c r="F774" s="57" t="s">
        <v>3933</v>
      </c>
      <c r="G774" s="57" t="s">
        <v>14</v>
      </c>
      <c r="H774" s="57" t="s">
        <v>15</v>
      </c>
      <c r="I774" s="57" t="str">
        <f t="shared" si="24"/>
        <v>('biosphere3','ea348137-f175-4ec7-a6a8-a4854260659a')</v>
      </c>
      <c r="J774" s="57" t="str">
        <f t="shared" si="25"/>
        <v>Carbaryl('water', 'ground-')</v>
      </c>
      <c r="K774" s="57" t="s">
        <v>7743</v>
      </c>
      <c r="L774" s="57" t="s">
        <v>7744</v>
      </c>
      <c r="M774" s="57" t="s">
        <v>7745</v>
      </c>
    </row>
    <row r="775" spans="1:13" x14ac:dyDescent="0.25">
      <c r="A775" s="58">
        <v>543</v>
      </c>
      <c r="B775" s="57" t="s">
        <v>3931</v>
      </c>
      <c r="C775" s="57" t="s">
        <v>91</v>
      </c>
      <c r="D775" s="57" t="s">
        <v>5505</v>
      </c>
      <c r="E775" s="57" t="s">
        <v>7742</v>
      </c>
      <c r="F775" s="57" t="s">
        <v>3933</v>
      </c>
      <c r="G775" s="57" t="s">
        <v>14</v>
      </c>
      <c r="H775" s="57" t="s">
        <v>15</v>
      </c>
      <c r="I775" s="57" t="str">
        <f t="shared" si="24"/>
        <v>('biosphere3','aba012db-c837-4d42-8679-4436e19a5944')</v>
      </c>
      <c r="J775" s="57" t="str">
        <f t="shared" si="25"/>
        <v>Carbaryl('water', 'surface water')</v>
      </c>
      <c r="K775" s="57" t="s">
        <v>7743</v>
      </c>
      <c r="L775" s="57" t="s">
        <v>7744</v>
      </c>
      <c r="M775" s="57" t="s">
        <v>7745</v>
      </c>
    </row>
    <row r="776" spans="1:13" x14ac:dyDescent="0.25">
      <c r="A776" s="58">
        <v>684</v>
      </c>
      <c r="B776" s="57" t="s">
        <v>4059</v>
      </c>
      <c r="C776" s="57" t="s">
        <v>17</v>
      </c>
      <c r="D776" s="57" t="s">
        <v>4060</v>
      </c>
      <c r="E776" s="57" t="s">
        <v>7742</v>
      </c>
      <c r="F776" s="57" t="s">
        <v>4061</v>
      </c>
      <c r="G776" s="57" t="s">
        <v>14</v>
      </c>
      <c r="H776" s="57" t="s">
        <v>15</v>
      </c>
      <c r="I776" s="57" t="str">
        <f t="shared" si="24"/>
        <v>('biosphere3','bc0a4d1f-3ada-4dd8-8ab4-97dc45db3295')</v>
      </c>
      <c r="J776" s="57" t="str">
        <f t="shared" si="25"/>
        <v>Carbendazim('soil', 'agricultural')</v>
      </c>
      <c r="K776" s="57" t="s">
        <v>7743</v>
      </c>
      <c r="L776" s="57" t="s">
        <v>7744</v>
      </c>
      <c r="M776" s="57" t="s">
        <v>7745</v>
      </c>
    </row>
    <row r="777" spans="1:13" x14ac:dyDescent="0.25">
      <c r="A777" s="58">
        <v>3397</v>
      </c>
      <c r="B777" s="57" t="s">
        <v>3021</v>
      </c>
      <c r="C777" s="57" t="s">
        <v>17</v>
      </c>
      <c r="D777" s="57" t="s">
        <v>3022</v>
      </c>
      <c r="E777" s="57" t="s">
        <v>7742</v>
      </c>
      <c r="F777" s="57" t="s">
        <v>3023</v>
      </c>
      <c r="G777" s="57" t="s">
        <v>14</v>
      </c>
      <c r="H777" s="57" t="s">
        <v>15</v>
      </c>
      <c r="I777" s="57" t="str">
        <f t="shared" si="24"/>
        <v>('biosphere3','21f84442-7dc8-492a-8253-867dd1caf8d6')</v>
      </c>
      <c r="J777" s="57" t="str">
        <f t="shared" si="25"/>
        <v>Carbetamide('soil', 'agricultural')</v>
      </c>
      <c r="K777" s="57" t="s">
        <v>7743</v>
      </c>
      <c r="L777" s="57" t="s">
        <v>7744</v>
      </c>
      <c r="M777" s="57" t="s">
        <v>7745</v>
      </c>
    </row>
    <row r="778" spans="1:13" x14ac:dyDescent="0.25">
      <c r="A778" s="58">
        <v>4378</v>
      </c>
      <c r="B778" s="57" t="s">
        <v>2198</v>
      </c>
      <c r="C778" s="57" t="s">
        <v>17</v>
      </c>
      <c r="D778" s="57" t="s">
        <v>2199</v>
      </c>
      <c r="E778" s="57" t="s">
        <v>7742</v>
      </c>
      <c r="F778" s="57" t="s">
        <v>2200</v>
      </c>
      <c r="G778" s="57" t="s">
        <v>14</v>
      </c>
      <c r="H778" s="57" t="s">
        <v>15</v>
      </c>
      <c r="I778" s="57" t="str">
        <f t="shared" si="24"/>
        <v>('biosphere3','3c054a6e-2f9c-4e5e-9231-c61bc85a250a')</v>
      </c>
      <c r="J778" s="57" t="str">
        <f t="shared" si="25"/>
        <v>Carbofuran('soil', 'agricultural')</v>
      </c>
      <c r="K778" s="57" t="s">
        <v>7743</v>
      </c>
      <c r="L778" s="57" t="s">
        <v>7744</v>
      </c>
      <c r="M778" s="57" t="s">
        <v>7745</v>
      </c>
    </row>
    <row r="779" spans="1:13" x14ac:dyDescent="0.25">
      <c r="A779" s="58">
        <v>3053</v>
      </c>
      <c r="B779" s="57" t="s">
        <v>51</v>
      </c>
      <c r="C779" s="57" t="s">
        <v>24</v>
      </c>
      <c r="D779" s="57" t="s">
        <v>3935</v>
      </c>
      <c r="E779" s="57" t="s">
        <v>7742</v>
      </c>
      <c r="F779" s="57" t="s">
        <v>1833</v>
      </c>
      <c r="G779" s="57" t="s">
        <v>14</v>
      </c>
      <c r="H779" s="57" t="s">
        <v>15</v>
      </c>
      <c r="I779" s="57" t="str">
        <f t="shared" si="24"/>
        <v>('biosphere3','e259263c-d1f1-449f-bb9b-73c6d0a32a00')</v>
      </c>
      <c r="J779" s="57" t="str">
        <f t="shared" si="25"/>
        <v>Carbon dioxide, fossil('air', 'low population density, long-term')</v>
      </c>
      <c r="K779" s="57" t="s">
        <v>7743</v>
      </c>
      <c r="L779" s="57" t="s">
        <v>7744</v>
      </c>
      <c r="M779" s="57" t="s">
        <v>7745</v>
      </c>
    </row>
    <row r="780" spans="1:13" x14ac:dyDescent="0.25">
      <c r="A780" s="58">
        <v>2126</v>
      </c>
      <c r="B780" s="57" t="s">
        <v>51</v>
      </c>
      <c r="C780" s="57" t="s">
        <v>31</v>
      </c>
      <c r="D780" s="57" t="s">
        <v>5401</v>
      </c>
      <c r="E780" s="57" t="s">
        <v>7742</v>
      </c>
      <c r="F780" s="57" t="s">
        <v>1833</v>
      </c>
      <c r="G780" s="57" t="s">
        <v>14</v>
      </c>
      <c r="H780" s="57" t="s">
        <v>15</v>
      </c>
      <c r="I780" s="57" t="str">
        <f t="shared" si="24"/>
        <v>('biosphere3','16eeda8a-1ea2-408e-ab37-2648495058dd')</v>
      </c>
      <c r="J780" s="57" t="str">
        <f t="shared" si="25"/>
        <v>Carbon dioxide, fossil('air', 'lower stratosphere + upper troposphere')</v>
      </c>
      <c r="K780" s="57" t="s">
        <v>7743</v>
      </c>
      <c r="L780" s="57" t="s">
        <v>7744</v>
      </c>
      <c r="M780" s="57" t="s">
        <v>7745</v>
      </c>
    </row>
    <row r="781" spans="1:13" x14ac:dyDescent="0.25">
      <c r="A781" s="58">
        <v>4022</v>
      </c>
      <c r="B781" s="57" t="s">
        <v>51</v>
      </c>
      <c r="C781" s="57" t="s">
        <v>27</v>
      </c>
      <c r="D781" s="57" t="s">
        <v>5669</v>
      </c>
      <c r="E781" s="57" t="s">
        <v>7742</v>
      </c>
      <c r="F781" s="57" t="s">
        <v>1833</v>
      </c>
      <c r="G781" s="57" t="s">
        <v>14</v>
      </c>
      <c r="H781" s="57" t="s">
        <v>15</v>
      </c>
      <c r="I781" s="57" t="str">
        <f t="shared" si="24"/>
        <v>('biosphere3','aa7cac3a-3625-41d4-bc54-33e2cf11ec46')</v>
      </c>
      <c r="J781" s="57" t="str">
        <f t="shared" si="25"/>
        <v>Carbon dioxide, fossil('air', 'non-urban air or from high stacks')</v>
      </c>
      <c r="K781" s="57" t="s">
        <v>7743</v>
      </c>
      <c r="L781" s="57" t="s">
        <v>7744</v>
      </c>
      <c r="M781" s="57" t="s">
        <v>7745</v>
      </c>
    </row>
    <row r="782" spans="1:13" x14ac:dyDescent="0.25">
      <c r="A782" s="58">
        <v>303</v>
      </c>
      <c r="B782" s="57" t="s">
        <v>51</v>
      </c>
      <c r="C782" s="57" t="s">
        <v>44</v>
      </c>
      <c r="D782" s="57" t="s">
        <v>1832</v>
      </c>
      <c r="E782" s="57" t="s">
        <v>7742</v>
      </c>
      <c r="F782" s="57" t="s">
        <v>1833</v>
      </c>
      <c r="G782" s="57" t="s">
        <v>14</v>
      </c>
      <c r="H782" s="57" t="s">
        <v>15</v>
      </c>
      <c r="I782" s="57" t="str">
        <f t="shared" si="24"/>
        <v>('biosphere3','f9749677-9c9f-4678-ab55-c607dfdc2cb9')</v>
      </c>
      <c r="J782" s="57" t="str">
        <f t="shared" si="25"/>
        <v>Carbon dioxide, fossil('air', 'urban air close to ground')</v>
      </c>
      <c r="K782" s="57" t="s">
        <v>7743</v>
      </c>
      <c r="L782" s="57" t="s">
        <v>7744</v>
      </c>
      <c r="M782" s="57" t="s">
        <v>7745</v>
      </c>
    </row>
    <row r="783" spans="1:13" x14ac:dyDescent="0.25">
      <c r="A783" s="58">
        <v>4237</v>
      </c>
      <c r="B783" s="57" t="s">
        <v>51</v>
      </c>
      <c r="C783" s="57" t="s">
        <v>190</v>
      </c>
      <c r="D783" s="57" t="s">
        <v>4631</v>
      </c>
      <c r="E783" s="57" t="s">
        <v>7742</v>
      </c>
      <c r="F783" s="57" t="s">
        <v>1833</v>
      </c>
      <c r="G783" s="57" t="s">
        <v>14</v>
      </c>
      <c r="H783" s="57" t="s">
        <v>15</v>
      </c>
      <c r="I783" s="57" t="str">
        <f t="shared" si="24"/>
        <v>('biosphere3','349b29d1-3e58-4c66-98b9-9d1a076efd2e')</v>
      </c>
      <c r="J783" s="57" t="str">
        <f t="shared" si="25"/>
        <v>Carbon dioxide, fossil('air',)</v>
      </c>
      <c r="K783" s="57" t="s">
        <v>7743</v>
      </c>
      <c r="L783" s="57" t="s">
        <v>7744</v>
      </c>
      <c r="M783" s="57" t="s">
        <v>7745</v>
      </c>
    </row>
    <row r="784" spans="1:13" x14ac:dyDescent="0.25">
      <c r="A784" s="58">
        <v>3760</v>
      </c>
      <c r="B784" s="57" t="s">
        <v>51</v>
      </c>
      <c r="C784" s="57" t="s">
        <v>355</v>
      </c>
      <c r="D784" s="57" t="s">
        <v>5556</v>
      </c>
      <c r="E784" s="57" t="s">
        <v>7742</v>
      </c>
      <c r="F784" s="57" t="s">
        <v>3532</v>
      </c>
      <c r="G784" s="57" t="s">
        <v>14</v>
      </c>
      <c r="H784" s="57" t="s">
        <v>15</v>
      </c>
      <c r="I784" s="57" t="str">
        <f t="shared" si="24"/>
        <v>('biosphere3','5188df39-2bb8-4826-b469-fa9f86bacc09')</v>
      </c>
      <c r="J784" s="57" t="str">
        <f t="shared" si="25"/>
        <v>Carbon dioxide, from soil or biomass stock('air', 'indoor')</v>
      </c>
      <c r="K784" s="57" t="s">
        <v>7743</v>
      </c>
      <c r="L784" s="57" t="s">
        <v>7744</v>
      </c>
      <c r="M784" s="57" t="s">
        <v>7745</v>
      </c>
    </row>
    <row r="785" spans="1:13" x14ac:dyDescent="0.25">
      <c r="A785" s="58">
        <v>1192</v>
      </c>
      <c r="B785" s="57" t="s">
        <v>51</v>
      </c>
      <c r="C785" s="57" t="s">
        <v>24</v>
      </c>
      <c r="D785" s="57" t="s">
        <v>4714</v>
      </c>
      <c r="E785" s="57" t="s">
        <v>7742</v>
      </c>
      <c r="F785" s="57" t="s">
        <v>3532</v>
      </c>
      <c r="G785" s="57" t="s">
        <v>14</v>
      </c>
      <c r="H785" s="57" t="s">
        <v>15</v>
      </c>
      <c r="I785" s="57" t="str">
        <f t="shared" si="24"/>
        <v>('biosphere3','e1c597cc-14cb-4ebb-af07-7a93a5b77d34')</v>
      </c>
      <c r="J785" s="57" t="str">
        <f t="shared" si="25"/>
        <v>Carbon dioxide, from soil or biomass stock('air', 'low population density, long-term')</v>
      </c>
      <c r="K785" s="57" t="s">
        <v>7743</v>
      </c>
      <c r="L785" s="57" t="s">
        <v>7744</v>
      </c>
      <c r="M785" s="57" t="s">
        <v>7745</v>
      </c>
    </row>
    <row r="786" spans="1:13" x14ac:dyDescent="0.25">
      <c r="A786" s="58">
        <v>1484</v>
      </c>
      <c r="B786" s="57" t="s">
        <v>51</v>
      </c>
      <c r="C786" s="57" t="s">
        <v>31</v>
      </c>
      <c r="D786" s="57" t="s">
        <v>3683</v>
      </c>
      <c r="E786" s="57" t="s">
        <v>7742</v>
      </c>
      <c r="F786" s="57" t="s">
        <v>3532</v>
      </c>
      <c r="G786" s="57" t="s">
        <v>14</v>
      </c>
      <c r="H786" s="57" t="s">
        <v>15</v>
      </c>
      <c r="I786" s="57" t="str">
        <f t="shared" si="24"/>
        <v>('biosphere3','6d89125e-e9b7-4d7e-a1fc-ada45dbd8815')</v>
      </c>
      <c r="J786" s="57" t="str">
        <f t="shared" si="25"/>
        <v>Carbon dioxide, from soil or biomass stock('air', 'lower stratosphere + upper troposphere')</v>
      </c>
      <c r="K786" s="57" t="s">
        <v>7743</v>
      </c>
      <c r="L786" s="57" t="s">
        <v>7744</v>
      </c>
      <c r="M786" s="57" t="s">
        <v>7745</v>
      </c>
    </row>
    <row r="787" spans="1:13" x14ac:dyDescent="0.25">
      <c r="A787" s="58">
        <v>167</v>
      </c>
      <c r="B787" s="57" t="s">
        <v>51</v>
      </c>
      <c r="C787" s="57" t="s">
        <v>27</v>
      </c>
      <c r="D787" s="57" t="s">
        <v>6046</v>
      </c>
      <c r="E787" s="57" t="s">
        <v>7742</v>
      </c>
      <c r="F787" s="57" t="s">
        <v>3532</v>
      </c>
      <c r="G787" s="57" t="s">
        <v>14</v>
      </c>
      <c r="H787" s="57" t="s">
        <v>15</v>
      </c>
      <c r="I787" s="57" t="str">
        <f t="shared" si="24"/>
        <v>('biosphere3','78eb1859-abd9-44c6-9ce3-f3b5b33d619c')</v>
      </c>
      <c r="J787" s="57" t="str">
        <f t="shared" si="25"/>
        <v>Carbon dioxide, from soil or biomass stock('air', 'non-urban air or from high stacks')</v>
      </c>
      <c r="K787" s="57" t="s">
        <v>7743</v>
      </c>
      <c r="L787" s="57" t="s">
        <v>7744</v>
      </c>
      <c r="M787" s="57" t="s">
        <v>7745</v>
      </c>
    </row>
    <row r="788" spans="1:13" x14ac:dyDescent="0.25">
      <c r="A788" s="58">
        <v>2639</v>
      </c>
      <c r="B788" s="57" t="s">
        <v>51</v>
      </c>
      <c r="C788" s="57" t="s">
        <v>44</v>
      </c>
      <c r="D788" s="57" t="s">
        <v>3531</v>
      </c>
      <c r="E788" s="57" t="s">
        <v>7742</v>
      </c>
      <c r="F788" s="57" t="s">
        <v>3532</v>
      </c>
      <c r="G788" s="57" t="s">
        <v>14</v>
      </c>
      <c r="H788" s="57" t="s">
        <v>15</v>
      </c>
      <c r="I788" s="57" t="str">
        <f t="shared" si="24"/>
        <v>('biosphere3','e8787b5e-d927-446d-81a9-f56977bbfeb4')</v>
      </c>
      <c r="J788" s="57" t="str">
        <f t="shared" si="25"/>
        <v>Carbon dioxide, from soil or biomass stock('air', 'urban air close to ground')</v>
      </c>
      <c r="K788" s="57" t="s">
        <v>7743</v>
      </c>
      <c r="L788" s="57" t="s">
        <v>7744</v>
      </c>
      <c r="M788" s="57" t="s">
        <v>7745</v>
      </c>
    </row>
    <row r="789" spans="1:13" x14ac:dyDescent="0.25">
      <c r="A789" s="58">
        <v>1144</v>
      </c>
      <c r="B789" s="57" t="s">
        <v>51</v>
      </c>
      <c r="C789" s="57" t="s">
        <v>190</v>
      </c>
      <c r="D789" s="57" t="s">
        <v>6248</v>
      </c>
      <c r="E789" s="57" t="s">
        <v>7742</v>
      </c>
      <c r="F789" s="57" t="s">
        <v>3532</v>
      </c>
      <c r="G789" s="57" t="s">
        <v>14</v>
      </c>
      <c r="H789" s="57" t="s">
        <v>15</v>
      </c>
      <c r="I789" s="57" t="str">
        <f t="shared" si="24"/>
        <v>('biosphere3','e4e9febc-07c1-403d-8d3a-6707bb4d96e6')</v>
      </c>
      <c r="J789" s="57" t="str">
        <f t="shared" si="25"/>
        <v>Carbon dioxide, from soil or biomass stock('air',)</v>
      </c>
      <c r="K789" s="57" t="s">
        <v>7743</v>
      </c>
      <c r="L789" s="57" t="s">
        <v>7744</v>
      </c>
      <c r="M789" s="57" t="s">
        <v>7745</v>
      </c>
    </row>
    <row r="790" spans="1:13" x14ac:dyDescent="0.25">
      <c r="A790" s="58">
        <v>1203</v>
      </c>
      <c r="B790" s="57" t="s">
        <v>51</v>
      </c>
      <c r="C790" s="57" t="s">
        <v>52</v>
      </c>
      <c r="D790" s="57" t="s">
        <v>53</v>
      </c>
      <c r="E790" s="57" t="s">
        <v>7742</v>
      </c>
      <c r="F790" s="57" t="s">
        <v>54</v>
      </c>
      <c r="G790" s="57" t="s">
        <v>38</v>
      </c>
      <c r="H790" s="57" t="s">
        <v>15</v>
      </c>
      <c r="I790" s="57" t="str">
        <f t="shared" si="24"/>
        <v>('biosphere3','cc6a1abb-b123-4ca6-8f16-38209df609be')</v>
      </c>
      <c r="J790" s="57" t="str">
        <f t="shared" si="25"/>
        <v>Carbon dioxide, in air('natural resource', 'in air')</v>
      </c>
      <c r="K790" s="57" t="s">
        <v>7743</v>
      </c>
      <c r="L790" s="57" t="s">
        <v>7744</v>
      </c>
      <c r="M790" s="57" t="s">
        <v>7745</v>
      </c>
    </row>
    <row r="791" spans="1:13" x14ac:dyDescent="0.25">
      <c r="A791" s="58">
        <v>3824</v>
      </c>
      <c r="B791" s="57" t="s">
        <v>51</v>
      </c>
      <c r="C791" s="57" t="s">
        <v>24</v>
      </c>
      <c r="D791" s="57" t="s">
        <v>6387</v>
      </c>
      <c r="E791" s="57" t="s">
        <v>7742</v>
      </c>
      <c r="F791" s="57" t="s">
        <v>2053</v>
      </c>
      <c r="G791" s="57" t="s">
        <v>14</v>
      </c>
      <c r="H791" s="57" t="s">
        <v>15</v>
      </c>
      <c r="I791" s="57" t="str">
        <f t="shared" si="24"/>
        <v>('biosphere3','28e1e2d6-97ad-4dfd-932a-9edad36dcab9')</v>
      </c>
      <c r="J791" s="57" t="str">
        <f t="shared" si="25"/>
        <v>Carbon dioxide, non-fossil('air', 'low population density, long-term')</v>
      </c>
      <c r="K791" s="57" t="s">
        <v>7743</v>
      </c>
      <c r="L791" s="57" t="s">
        <v>7744</v>
      </c>
      <c r="M791" s="57" t="s">
        <v>7745</v>
      </c>
    </row>
    <row r="792" spans="1:13" x14ac:dyDescent="0.25">
      <c r="A792" s="58">
        <v>2638</v>
      </c>
      <c r="B792" s="57" t="s">
        <v>51</v>
      </c>
      <c r="C792" s="57" t="s">
        <v>31</v>
      </c>
      <c r="D792" s="57" t="s">
        <v>3245</v>
      </c>
      <c r="E792" s="57" t="s">
        <v>7742</v>
      </c>
      <c r="F792" s="57" t="s">
        <v>2053</v>
      </c>
      <c r="G792" s="57" t="s">
        <v>14</v>
      </c>
      <c r="H792" s="57" t="s">
        <v>15</v>
      </c>
      <c r="I792" s="57" t="str">
        <f t="shared" si="24"/>
        <v>('biosphere3','4e1f0bb0-2703-4303-bf86-972d810612cf')</v>
      </c>
      <c r="J792" s="57" t="str">
        <f t="shared" si="25"/>
        <v>Carbon dioxide, non-fossil('air', 'lower stratosphere + upper troposphere')</v>
      </c>
      <c r="K792" s="57" t="s">
        <v>7743</v>
      </c>
      <c r="L792" s="57" t="s">
        <v>7744</v>
      </c>
      <c r="M792" s="57" t="s">
        <v>7745</v>
      </c>
    </row>
    <row r="793" spans="1:13" x14ac:dyDescent="0.25">
      <c r="A793" s="58">
        <v>4352</v>
      </c>
      <c r="B793" s="57" t="s">
        <v>51</v>
      </c>
      <c r="C793" s="57" t="s">
        <v>27</v>
      </c>
      <c r="D793" s="57" t="s">
        <v>5728</v>
      </c>
      <c r="E793" s="57" t="s">
        <v>7742</v>
      </c>
      <c r="F793" s="57" t="s">
        <v>2053</v>
      </c>
      <c r="G793" s="57" t="s">
        <v>14</v>
      </c>
      <c r="H793" s="57" t="s">
        <v>15</v>
      </c>
      <c r="I793" s="57" t="str">
        <f t="shared" si="24"/>
        <v>('biosphere3','d6235194-e4e6-4548-bfa3-ac095131aef4')</v>
      </c>
      <c r="J793" s="57" t="str">
        <f t="shared" si="25"/>
        <v>Carbon dioxide, non-fossil('air', 'non-urban air or from high stacks')</v>
      </c>
      <c r="K793" s="57" t="s">
        <v>7743</v>
      </c>
      <c r="L793" s="57" t="s">
        <v>7744</v>
      </c>
      <c r="M793" s="57" t="s">
        <v>7745</v>
      </c>
    </row>
    <row r="794" spans="1:13" x14ac:dyDescent="0.25">
      <c r="A794" s="58">
        <v>2871</v>
      </c>
      <c r="B794" s="57" t="s">
        <v>51</v>
      </c>
      <c r="C794" s="57" t="s">
        <v>44</v>
      </c>
      <c r="D794" s="57" t="s">
        <v>6268</v>
      </c>
      <c r="E794" s="57" t="s">
        <v>7742</v>
      </c>
      <c r="F794" s="57" t="s">
        <v>2053</v>
      </c>
      <c r="G794" s="57" t="s">
        <v>14</v>
      </c>
      <c r="H794" s="57" t="s">
        <v>15</v>
      </c>
      <c r="I794" s="57" t="str">
        <f t="shared" si="24"/>
        <v>('biosphere3','73ed05cc-9727-4abf-9516-4b5c0fe54a16')</v>
      </c>
      <c r="J794" s="57" t="str">
        <f t="shared" si="25"/>
        <v>Carbon dioxide, non-fossil('air', 'urban air close to ground')</v>
      </c>
      <c r="K794" s="57" t="s">
        <v>7743</v>
      </c>
      <c r="L794" s="57" t="s">
        <v>7744</v>
      </c>
      <c r="M794" s="57" t="s">
        <v>7745</v>
      </c>
    </row>
    <row r="795" spans="1:13" x14ac:dyDescent="0.25">
      <c r="A795" s="58">
        <v>1027</v>
      </c>
      <c r="B795" s="57" t="s">
        <v>51</v>
      </c>
      <c r="C795" s="57" t="s">
        <v>190</v>
      </c>
      <c r="D795" s="57" t="s">
        <v>2052</v>
      </c>
      <c r="E795" s="57" t="s">
        <v>7742</v>
      </c>
      <c r="F795" s="57" t="s">
        <v>2053</v>
      </c>
      <c r="G795" s="57" t="s">
        <v>14</v>
      </c>
      <c r="H795" s="57" t="s">
        <v>15</v>
      </c>
      <c r="I795" s="57" t="str">
        <f t="shared" si="24"/>
        <v>('biosphere3','eba59fd6-f37e-41dc-9ca3-c7ea22d602c7')</v>
      </c>
      <c r="J795" s="57" t="str">
        <f t="shared" si="25"/>
        <v>Carbon dioxide, non-fossil('air',)</v>
      </c>
      <c r="K795" s="57" t="s">
        <v>7743</v>
      </c>
      <c r="L795" s="57" t="s">
        <v>7744</v>
      </c>
      <c r="M795" s="57" t="s">
        <v>7745</v>
      </c>
    </row>
    <row r="796" spans="1:13" x14ac:dyDescent="0.25">
      <c r="A796" s="58">
        <v>776</v>
      </c>
      <c r="C796" s="57" t="s">
        <v>190</v>
      </c>
      <c r="D796" s="57" t="s">
        <v>5269</v>
      </c>
      <c r="E796" s="57" t="s">
        <v>7742</v>
      </c>
      <c r="F796" s="57" t="s">
        <v>5270</v>
      </c>
      <c r="G796" s="57" t="s">
        <v>14</v>
      </c>
      <c r="H796" s="57" t="s">
        <v>15</v>
      </c>
      <c r="I796" s="57" t="str">
        <f t="shared" si="24"/>
        <v>('biosphere3','6900ccc1-4b7a-422a-9fad-7c31eb1fc46f')</v>
      </c>
      <c r="J796" s="57" t="str">
        <f t="shared" si="25"/>
        <v>Carbon dioxide, non-fossil, from calcination('air',)</v>
      </c>
      <c r="K796" s="57" t="s">
        <v>7743</v>
      </c>
      <c r="L796" s="57" t="s">
        <v>7744</v>
      </c>
      <c r="M796" s="57" t="s">
        <v>7745</v>
      </c>
    </row>
    <row r="797" spans="1:13" x14ac:dyDescent="0.25">
      <c r="A797" s="58">
        <v>1295</v>
      </c>
      <c r="B797" s="57" t="s">
        <v>51</v>
      </c>
      <c r="C797" s="57" t="s">
        <v>52</v>
      </c>
      <c r="D797" s="57" t="s">
        <v>7776</v>
      </c>
      <c r="E797" s="57" t="s">
        <v>7742</v>
      </c>
      <c r="F797" s="57" t="s">
        <v>7585</v>
      </c>
      <c r="G797" s="57" t="s">
        <v>38</v>
      </c>
      <c r="H797" s="57" t="s">
        <v>15</v>
      </c>
      <c r="I797" s="57" t="str">
        <f t="shared" si="24"/>
        <v>('biosphere3','419de9f0-ee00-4e95-9556-c8f06b17beec')</v>
      </c>
      <c r="J797" s="57" t="str">
        <f t="shared" si="25"/>
        <v>Carbon dioxide, non-fossil, resource correction('natural resource', 'in air')</v>
      </c>
      <c r="K797" s="57" t="s">
        <v>7743</v>
      </c>
      <c r="L797" s="57" t="s">
        <v>7744</v>
      </c>
      <c r="M797" s="57" t="s">
        <v>7745</v>
      </c>
    </row>
    <row r="798" spans="1:13" x14ac:dyDescent="0.25">
      <c r="A798" s="58">
        <v>2583</v>
      </c>
      <c r="B798" s="57" t="s">
        <v>51</v>
      </c>
      <c r="C798" s="57" t="s">
        <v>17</v>
      </c>
      <c r="D798" s="57" t="s">
        <v>685</v>
      </c>
      <c r="E798" s="57" t="s">
        <v>7742</v>
      </c>
      <c r="F798" s="57" t="s">
        <v>686</v>
      </c>
      <c r="G798" s="57" t="s">
        <v>14</v>
      </c>
      <c r="H798" s="57" t="s">
        <v>15</v>
      </c>
      <c r="I798" s="57" t="str">
        <f t="shared" si="24"/>
        <v>('biosphere3','259cf8d6-6ea8-4ccf-84b7-23c930a5b2b3')</v>
      </c>
      <c r="J798" s="57" t="str">
        <f t="shared" si="25"/>
        <v>Carbon dioxide, to soil or biomass stock('soil', 'agricultural')</v>
      </c>
      <c r="K798" s="57" t="s">
        <v>7743</v>
      </c>
      <c r="L798" s="57" t="s">
        <v>7744</v>
      </c>
      <c r="M798" s="57" t="s">
        <v>7745</v>
      </c>
    </row>
    <row r="799" spans="1:13" x14ac:dyDescent="0.25">
      <c r="A799" s="58">
        <v>3419</v>
      </c>
      <c r="B799" s="57" t="s">
        <v>51</v>
      </c>
      <c r="C799" s="57" t="s">
        <v>143</v>
      </c>
      <c r="D799" s="57" t="s">
        <v>727</v>
      </c>
      <c r="E799" s="57" t="s">
        <v>7742</v>
      </c>
      <c r="F799" s="57" t="s">
        <v>686</v>
      </c>
      <c r="G799" s="57" t="s">
        <v>14</v>
      </c>
      <c r="H799" s="57" t="s">
        <v>15</v>
      </c>
      <c r="I799" s="57" t="str">
        <f t="shared" si="24"/>
        <v>('biosphere3','8ae4d8bb-3e4b-4825-8325-94696d7a64fd')</v>
      </c>
      <c r="J799" s="57" t="str">
        <f t="shared" si="25"/>
        <v>Carbon dioxide, to soil or biomass stock('soil', 'forestry')</v>
      </c>
      <c r="K799" s="57" t="s">
        <v>7743</v>
      </c>
      <c r="L799" s="57" t="s">
        <v>7744</v>
      </c>
      <c r="M799" s="57" t="s">
        <v>7745</v>
      </c>
    </row>
    <row r="800" spans="1:13" x14ac:dyDescent="0.25">
      <c r="A800" s="58">
        <v>3883</v>
      </c>
      <c r="B800" s="57" t="s">
        <v>51</v>
      </c>
      <c r="C800" s="57" t="s">
        <v>200</v>
      </c>
      <c r="D800" s="57" t="s">
        <v>1536</v>
      </c>
      <c r="E800" s="57" t="s">
        <v>7742</v>
      </c>
      <c r="F800" s="57" t="s">
        <v>686</v>
      </c>
      <c r="G800" s="57" t="s">
        <v>14</v>
      </c>
      <c r="H800" s="57" t="s">
        <v>15</v>
      </c>
      <c r="I800" s="57" t="str">
        <f t="shared" si="24"/>
        <v>('biosphere3','60d424f7-d5a9-4549-9540-da06684bc3bb')</v>
      </c>
      <c r="J800" s="57" t="str">
        <f t="shared" si="25"/>
        <v>Carbon dioxide, to soil or biomass stock('soil', 'industrial')</v>
      </c>
      <c r="K800" s="57" t="s">
        <v>7743</v>
      </c>
      <c r="L800" s="57" t="s">
        <v>7744</v>
      </c>
      <c r="M800" s="57" t="s">
        <v>7745</v>
      </c>
    </row>
    <row r="801" spans="1:13" x14ac:dyDescent="0.25">
      <c r="A801" s="58">
        <v>4391</v>
      </c>
      <c r="B801" s="57" t="s">
        <v>51</v>
      </c>
      <c r="C801" s="57" t="s">
        <v>389</v>
      </c>
      <c r="D801" s="57" t="s">
        <v>1153</v>
      </c>
      <c r="E801" s="57" t="s">
        <v>7742</v>
      </c>
      <c r="F801" s="57" t="s">
        <v>686</v>
      </c>
      <c r="G801" s="57" t="s">
        <v>14</v>
      </c>
      <c r="H801" s="57" t="s">
        <v>15</v>
      </c>
      <c r="I801" s="57" t="str">
        <f t="shared" si="24"/>
        <v>('biosphere3','375bc95e-6596-4aa1-9716-80ff51b9da77')</v>
      </c>
      <c r="J801" s="57" t="str">
        <f t="shared" si="25"/>
        <v>Carbon dioxide, to soil or biomass stock('soil',)</v>
      </c>
      <c r="K801" s="57" t="s">
        <v>7743</v>
      </c>
      <c r="L801" s="57" t="s">
        <v>7744</v>
      </c>
      <c r="M801" s="57" t="s">
        <v>7745</v>
      </c>
    </row>
    <row r="802" spans="1:13" x14ac:dyDescent="0.25">
      <c r="A802" s="58">
        <v>2052</v>
      </c>
      <c r="B802" s="57" t="s">
        <v>164</v>
      </c>
      <c r="C802" s="57" t="s">
        <v>24</v>
      </c>
      <c r="D802" s="57" t="s">
        <v>655</v>
      </c>
      <c r="E802" s="57" t="s">
        <v>7742</v>
      </c>
      <c r="F802" s="57" t="s">
        <v>166</v>
      </c>
      <c r="G802" s="57" t="s">
        <v>14</v>
      </c>
      <c r="H802" s="57" t="s">
        <v>15</v>
      </c>
      <c r="I802" s="57" t="str">
        <f t="shared" si="24"/>
        <v>('biosphere3','bb6ef77c-b33e-48b2-b24d-1a5724ed5083')</v>
      </c>
      <c r="J802" s="57" t="str">
        <f t="shared" si="25"/>
        <v>Carbon disulfide('air', 'low population density, long-term')</v>
      </c>
      <c r="K802" s="57" t="s">
        <v>7743</v>
      </c>
      <c r="L802" s="57" t="s">
        <v>7744</v>
      </c>
      <c r="M802" s="57" t="s">
        <v>7745</v>
      </c>
    </row>
    <row r="803" spans="1:13" x14ac:dyDescent="0.25">
      <c r="A803" s="58">
        <v>1911</v>
      </c>
      <c r="B803" s="57" t="s">
        <v>164</v>
      </c>
      <c r="C803" s="57" t="s">
        <v>31</v>
      </c>
      <c r="D803" s="57" t="s">
        <v>2379</v>
      </c>
      <c r="E803" s="57" t="s">
        <v>7742</v>
      </c>
      <c r="F803" s="57" t="s">
        <v>166</v>
      </c>
      <c r="G803" s="57" t="s">
        <v>14</v>
      </c>
      <c r="H803" s="57" t="s">
        <v>15</v>
      </c>
      <c r="I803" s="57" t="str">
        <f t="shared" si="24"/>
        <v>('biosphere3','a0399529-bdc0-49bc-a09b-9aea421fbd34')</v>
      </c>
      <c r="J803" s="57" t="str">
        <f t="shared" si="25"/>
        <v>Carbon disulfide('air', 'lower stratosphere + upper troposphere')</v>
      </c>
      <c r="K803" s="57" t="s">
        <v>7743</v>
      </c>
      <c r="L803" s="57" t="s">
        <v>7744</v>
      </c>
      <c r="M803" s="57" t="s">
        <v>7745</v>
      </c>
    </row>
    <row r="804" spans="1:13" x14ac:dyDescent="0.25">
      <c r="A804" s="58">
        <v>3686</v>
      </c>
      <c r="B804" s="57" t="s">
        <v>164</v>
      </c>
      <c r="C804" s="57" t="s">
        <v>27</v>
      </c>
      <c r="D804" s="57" t="s">
        <v>4307</v>
      </c>
      <c r="E804" s="57" t="s">
        <v>7742</v>
      </c>
      <c r="F804" s="57" t="s">
        <v>166</v>
      </c>
      <c r="G804" s="57" t="s">
        <v>14</v>
      </c>
      <c r="H804" s="57" t="s">
        <v>15</v>
      </c>
      <c r="I804" s="57" t="str">
        <f t="shared" si="24"/>
        <v>('biosphere3','15f9ebbb-b1b5-4bf7-88c6-d99424f5eced')</v>
      </c>
      <c r="J804" s="57" t="str">
        <f t="shared" si="25"/>
        <v>Carbon disulfide('air', 'non-urban air or from high stacks')</v>
      </c>
      <c r="K804" s="57" t="s">
        <v>7743</v>
      </c>
      <c r="L804" s="57" t="s">
        <v>7744</v>
      </c>
      <c r="M804" s="57" t="s">
        <v>7745</v>
      </c>
    </row>
    <row r="805" spans="1:13" x14ac:dyDescent="0.25">
      <c r="A805" s="58">
        <v>3870</v>
      </c>
      <c r="B805" s="57" t="s">
        <v>164</v>
      </c>
      <c r="C805" s="57" t="s">
        <v>44</v>
      </c>
      <c r="D805" s="57" t="s">
        <v>165</v>
      </c>
      <c r="E805" s="57" t="s">
        <v>7742</v>
      </c>
      <c r="F805" s="57" t="s">
        <v>166</v>
      </c>
      <c r="G805" s="57" t="s">
        <v>14</v>
      </c>
      <c r="H805" s="57" t="s">
        <v>15</v>
      </c>
      <c r="I805" s="57" t="str">
        <f t="shared" si="24"/>
        <v>('biosphere3','14b6726a-44bf-4ad4-b933-02470d84c22a')</v>
      </c>
      <c r="J805" s="57" t="str">
        <f t="shared" si="25"/>
        <v>Carbon disulfide('air', 'urban air close to ground')</v>
      </c>
      <c r="K805" s="57" t="s">
        <v>7743</v>
      </c>
      <c r="L805" s="57" t="s">
        <v>7744</v>
      </c>
      <c r="M805" s="57" t="s">
        <v>7745</v>
      </c>
    </row>
    <row r="806" spans="1:13" x14ac:dyDescent="0.25">
      <c r="A806" s="58">
        <v>3490</v>
      </c>
      <c r="B806" s="57" t="s">
        <v>164</v>
      </c>
      <c r="C806" s="57" t="s">
        <v>190</v>
      </c>
      <c r="D806" s="57" t="s">
        <v>6115</v>
      </c>
      <c r="E806" s="57" t="s">
        <v>7742</v>
      </c>
      <c r="F806" s="57" t="s">
        <v>166</v>
      </c>
      <c r="G806" s="57" t="s">
        <v>14</v>
      </c>
      <c r="H806" s="57" t="s">
        <v>15</v>
      </c>
      <c r="I806" s="57" t="str">
        <f t="shared" si="24"/>
        <v>('biosphere3','d94a5a1a-bc06-48fd-b6d9-7477ea65cacd')</v>
      </c>
      <c r="J806" s="57" t="str">
        <f t="shared" si="25"/>
        <v>Carbon disulfide('air',)</v>
      </c>
      <c r="K806" s="57" t="s">
        <v>7743</v>
      </c>
      <c r="L806" s="57" t="s">
        <v>7744</v>
      </c>
      <c r="M806" s="57" t="s">
        <v>7745</v>
      </c>
    </row>
    <row r="807" spans="1:13" x14ac:dyDescent="0.25">
      <c r="A807" s="58">
        <v>1736</v>
      </c>
      <c r="B807" s="57" t="s">
        <v>164</v>
      </c>
      <c r="C807" s="57" t="s">
        <v>71</v>
      </c>
      <c r="D807" s="57" t="s">
        <v>6162</v>
      </c>
      <c r="E807" s="57" t="s">
        <v>7742</v>
      </c>
      <c r="F807" s="57" t="s">
        <v>166</v>
      </c>
      <c r="G807" s="57" t="s">
        <v>14</v>
      </c>
      <c r="H807" s="57" t="s">
        <v>15</v>
      </c>
      <c r="I807" s="57" t="str">
        <f t="shared" si="24"/>
        <v>('biosphere3','c8ab38a2-3cb8-4d6f-82cb-4a8f9b17709a')</v>
      </c>
      <c r="J807" s="57" t="str">
        <f t="shared" si="25"/>
        <v>Carbon disulfide('water', 'ground-')</v>
      </c>
      <c r="K807" s="57" t="s">
        <v>7743</v>
      </c>
      <c r="L807" s="57" t="s">
        <v>7744</v>
      </c>
      <c r="M807" s="57" t="s">
        <v>7745</v>
      </c>
    </row>
    <row r="808" spans="1:13" x14ac:dyDescent="0.25">
      <c r="A808" s="58">
        <v>639</v>
      </c>
      <c r="B808" s="57" t="s">
        <v>164</v>
      </c>
      <c r="C808" s="57" t="s">
        <v>100</v>
      </c>
      <c r="D808" s="57" t="s">
        <v>6690</v>
      </c>
      <c r="E808" s="57" t="s">
        <v>7742</v>
      </c>
      <c r="F808" s="57" t="s">
        <v>166</v>
      </c>
      <c r="G808" s="57" t="s">
        <v>14</v>
      </c>
      <c r="H808" s="57" t="s">
        <v>15</v>
      </c>
      <c r="I808" s="57" t="str">
        <f t="shared" si="24"/>
        <v>('biosphere3','85e6e865-0116-406a-b60d-4e88e2cf8c26')</v>
      </c>
      <c r="J808" s="57" t="str">
        <f t="shared" si="25"/>
        <v>Carbon disulfide('water', 'ground-, long-term')</v>
      </c>
      <c r="K808" s="57" t="s">
        <v>7743</v>
      </c>
      <c r="L808" s="57" t="s">
        <v>7744</v>
      </c>
      <c r="M808" s="57" t="s">
        <v>7745</v>
      </c>
    </row>
    <row r="809" spans="1:13" x14ac:dyDescent="0.25">
      <c r="A809" s="58">
        <v>4211</v>
      </c>
      <c r="B809" s="57" t="s">
        <v>164</v>
      </c>
      <c r="C809" s="57" t="s">
        <v>10</v>
      </c>
      <c r="D809" s="57" t="s">
        <v>3474</v>
      </c>
      <c r="E809" s="57" t="s">
        <v>7742</v>
      </c>
      <c r="F809" s="57" t="s">
        <v>166</v>
      </c>
      <c r="G809" s="57" t="s">
        <v>14</v>
      </c>
      <c r="H809" s="57" t="s">
        <v>15</v>
      </c>
      <c r="I809" s="57" t="str">
        <f t="shared" si="24"/>
        <v>('biosphere3','36b303da-afe4-449b-92ac-b16226cbadd5')</v>
      </c>
      <c r="J809" s="57" t="str">
        <f t="shared" si="25"/>
        <v>Carbon disulfide('water', 'ocean')</v>
      </c>
      <c r="K809" s="57" t="s">
        <v>7743</v>
      </c>
      <c r="L809" s="57" t="s">
        <v>7744</v>
      </c>
      <c r="M809" s="57" t="s">
        <v>7745</v>
      </c>
    </row>
    <row r="810" spans="1:13" x14ac:dyDescent="0.25">
      <c r="A810" s="58">
        <v>3010</v>
      </c>
      <c r="B810" s="57" t="s">
        <v>164</v>
      </c>
      <c r="C810" s="57" t="s">
        <v>91</v>
      </c>
      <c r="D810" s="57" t="s">
        <v>3522</v>
      </c>
      <c r="E810" s="57" t="s">
        <v>7742</v>
      </c>
      <c r="F810" s="57" t="s">
        <v>166</v>
      </c>
      <c r="G810" s="57" t="s">
        <v>14</v>
      </c>
      <c r="H810" s="57" t="s">
        <v>15</v>
      </c>
      <c r="I810" s="57" t="str">
        <f t="shared" si="24"/>
        <v>('biosphere3','9c8c0e5d-5315-44b9-81e6-e447e5cb869c')</v>
      </c>
      <c r="J810" s="57" t="str">
        <f t="shared" si="25"/>
        <v>Carbon disulfide('water', 'surface water')</v>
      </c>
      <c r="K810" s="57" t="s">
        <v>7743</v>
      </c>
      <c r="L810" s="57" t="s">
        <v>7744</v>
      </c>
      <c r="M810" s="57" t="s">
        <v>7745</v>
      </c>
    </row>
    <row r="811" spans="1:13" x14ac:dyDescent="0.25">
      <c r="A811" s="58">
        <v>1357</v>
      </c>
      <c r="B811" s="57" t="s">
        <v>164</v>
      </c>
      <c r="C811" s="57" t="s">
        <v>48</v>
      </c>
      <c r="D811" s="57" t="s">
        <v>6695</v>
      </c>
      <c r="E811" s="57" t="s">
        <v>7742</v>
      </c>
      <c r="F811" s="57" t="s">
        <v>166</v>
      </c>
      <c r="G811" s="57" t="s">
        <v>14</v>
      </c>
      <c r="H811" s="57" t="s">
        <v>15</v>
      </c>
      <c r="I811" s="57" t="str">
        <f t="shared" si="24"/>
        <v>('biosphere3','38574d8f-e0f9-4a7c-8edc-70193e608c57')</v>
      </c>
      <c r="J811" s="57" t="str">
        <f t="shared" si="25"/>
        <v>Carbon disulfide('water',)</v>
      </c>
      <c r="K811" s="57" t="s">
        <v>7743</v>
      </c>
      <c r="L811" s="57" t="s">
        <v>7744</v>
      </c>
      <c r="M811" s="57" t="s">
        <v>7745</v>
      </c>
    </row>
    <row r="812" spans="1:13" x14ac:dyDescent="0.25">
      <c r="A812" s="58">
        <v>133</v>
      </c>
      <c r="B812" s="57" t="s">
        <v>524</v>
      </c>
      <c r="C812" s="57" t="s">
        <v>24</v>
      </c>
      <c r="D812" s="57" t="s">
        <v>2827</v>
      </c>
      <c r="E812" s="57" t="s">
        <v>7742</v>
      </c>
      <c r="F812" s="57" t="s">
        <v>526</v>
      </c>
      <c r="G812" s="57" t="s">
        <v>14</v>
      </c>
      <c r="H812" s="57" t="s">
        <v>15</v>
      </c>
      <c r="I812" s="57" t="str">
        <f t="shared" si="24"/>
        <v>('biosphere3','49c594c6-b6a8-42a3-95c5-cca812fda80b')</v>
      </c>
      <c r="J812" s="57" t="str">
        <f t="shared" si="25"/>
        <v>Carbon monoxide, fossil('air', 'low population density, long-term')</v>
      </c>
      <c r="K812" s="57" t="s">
        <v>7743</v>
      </c>
      <c r="L812" s="57" t="s">
        <v>7744</v>
      </c>
      <c r="M812" s="57" t="s">
        <v>7745</v>
      </c>
    </row>
    <row r="813" spans="1:13" x14ac:dyDescent="0.25">
      <c r="A813" s="58">
        <v>1751</v>
      </c>
      <c r="B813" s="57" t="s">
        <v>524</v>
      </c>
      <c r="C813" s="57" t="s">
        <v>31</v>
      </c>
      <c r="D813" s="57" t="s">
        <v>4499</v>
      </c>
      <c r="E813" s="57" t="s">
        <v>7742</v>
      </c>
      <c r="F813" s="57" t="s">
        <v>526</v>
      </c>
      <c r="G813" s="57" t="s">
        <v>14</v>
      </c>
      <c r="H813" s="57" t="s">
        <v>15</v>
      </c>
      <c r="I813" s="57" t="str">
        <f t="shared" si="24"/>
        <v>('biosphere3','a3beb5ac-5149-47f6-a035-53fc5030f10a')</v>
      </c>
      <c r="J813" s="57" t="str">
        <f t="shared" si="25"/>
        <v>Carbon monoxide, fossil('air', 'lower stratosphere + upper troposphere')</v>
      </c>
      <c r="K813" s="57" t="s">
        <v>7743</v>
      </c>
      <c r="L813" s="57" t="s">
        <v>7744</v>
      </c>
      <c r="M813" s="57" t="s">
        <v>7745</v>
      </c>
    </row>
    <row r="814" spans="1:13" x14ac:dyDescent="0.25">
      <c r="A814" s="58">
        <v>3094</v>
      </c>
      <c r="B814" s="57" t="s">
        <v>524</v>
      </c>
      <c r="C814" s="57" t="s">
        <v>27</v>
      </c>
      <c r="D814" s="57" t="s">
        <v>4297</v>
      </c>
      <c r="E814" s="57" t="s">
        <v>7742</v>
      </c>
      <c r="F814" s="57" t="s">
        <v>526</v>
      </c>
      <c r="G814" s="57" t="s">
        <v>14</v>
      </c>
      <c r="H814" s="57" t="s">
        <v>15</v>
      </c>
      <c r="I814" s="57" t="str">
        <f t="shared" si="24"/>
        <v>('biosphere3','099b36ab-4c03-4587-87f4-2f81e337afb8')</v>
      </c>
      <c r="J814" s="57" t="str">
        <f t="shared" si="25"/>
        <v>Carbon monoxide, fossil('air', 'non-urban air or from high stacks')</v>
      </c>
      <c r="K814" s="57" t="s">
        <v>7743</v>
      </c>
      <c r="L814" s="57" t="s">
        <v>7744</v>
      </c>
      <c r="M814" s="57" t="s">
        <v>7745</v>
      </c>
    </row>
    <row r="815" spans="1:13" x14ac:dyDescent="0.25">
      <c r="A815" s="58">
        <v>177</v>
      </c>
      <c r="B815" s="57" t="s">
        <v>524</v>
      </c>
      <c r="C815" s="57" t="s">
        <v>44</v>
      </c>
      <c r="D815" s="57" t="s">
        <v>2056</v>
      </c>
      <c r="E815" s="57" t="s">
        <v>7742</v>
      </c>
      <c r="F815" s="57" t="s">
        <v>526</v>
      </c>
      <c r="G815" s="57" t="s">
        <v>14</v>
      </c>
      <c r="H815" s="57" t="s">
        <v>15</v>
      </c>
      <c r="I815" s="57" t="str">
        <f t="shared" si="24"/>
        <v>('biosphere3','6edcc2df-88a3-48e1-83d8-ffc38d31c35b')</v>
      </c>
      <c r="J815" s="57" t="str">
        <f t="shared" si="25"/>
        <v>Carbon monoxide, fossil('air', 'urban air close to ground')</v>
      </c>
      <c r="K815" s="57" t="s">
        <v>7743</v>
      </c>
      <c r="L815" s="57" t="s">
        <v>7744</v>
      </c>
      <c r="M815" s="57" t="s">
        <v>7745</v>
      </c>
    </row>
    <row r="816" spans="1:13" x14ac:dyDescent="0.25">
      <c r="A816" s="58">
        <v>941</v>
      </c>
      <c r="B816" s="57" t="s">
        <v>524</v>
      </c>
      <c r="C816" s="57" t="s">
        <v>190</v>
      </c>
      <c r="D816" s="57" t="s">
        <v>525</v>
      </c>
      <c r="E816" s="57" t="s">
        <v>7742</v>
      </c>
      <c r="F816" s="57" t="s">
        <v>526</v>
      </c>
      <c r="G816" s="57" t="s">
        <v>14</v>
      </c>
      <c r="H816" s="57" t="s">
        <v>15</v>
      </c>
      <c r="I816" s="57" t="str">
        <f t="shared" si="24"/>
        <v>('biosphere3','ba2f3f82-c93a-47a5-822a-37ec97495275')</v>
      </c>
      <c r="J816" s="57" t="str">
        <f t="shared" si="25"/>
        <v>Carbon monoxide, fossil('air',)</v>
      </c>
      <c r="K816" s="57" t="s">
        <v>7743</v>
      </c>
      <c r="L816" s="57" t="s">
        <v>7744</v>
      </c>
      <c r="M816" s="57" t="s">
        <v>7745</v>
      </c>
    </row>
    <row r="817" spans="1:13" x14ac:dyDescent="0.25">
      <c r="A817" s="58">
        <v>2738</v>
      </c>
      <c r="B817" s="57" t="s">
        <v>524</v>
      </c>
      <c r="C817" s="57" t="s">
        <v>355</v>
      </c>
      <c r="D817" s="57" t="s">
        <v>356</v>
      </c>
      <c r="E817" s="57" t="s">
        <v>7742</v>
      </c>
      <c r="F817" s="57" t="s">
        <v>357</v>
      </c>
      <c r="G817" s="57" t="s">
        <v>14</v>
      </c>
      <c r="H817" s="57" t="s">
        <v>15</v>
      </c>
      <c r="I817" s="57" t="str">
        <f t="shared" si="24"/>
        <v>('biosphere3','05f6e226-0593-46f5-a788-01fa306e66ad')</v>
      </c>
      <c r="J817" s="57" t="str">
        <f t="shared" si="25"/>
        <v>Carbon monoxide, from soil or biomass stock('air', 'indoor')</v>
      </c>
      <c r="K817" s="57" t="s">
        <v>7743</v>
      </c>
      <c r="L817" s="57" t="s">
        <v>7744</v>
      </c>
      <c r="M817" s="57" t="s">
        <v>7745</v>
      </c>
    </row>
    <row r="818" spans="1:13" x14ac:dyDescent="0.25">
      <c r="A818" s="58">
        <v>1030</v>
      </c>
      <c r="B818" s="57" t="s">
        <v>524</v>
      </c>
      <c r="C818" s="57" t="s">
        <v>24</v>
      </c>
      <c r="D818" s="57" t="s">
        <v>4071</v>
      </c>
      <c r="E818" s="57" t="s">
        <v>7742</v>
      </c>
      <c r="F818" s="57" t="s">
        <v>357</v>
      </c>
      <c r="G818" s="57" t="s">
        <v>14</v>
      </c>
      <c r="H818" s="57" t="s">
        <v>15</v>
      </c>
      <c r="I818" s="57" t="str">
        <f t="shared" si="24"/>
        <v>('biosphere3','bd086aa3-312a-47af-a7b2-04fddbf8f01e')</v>
      </c>
      <c r="J818" s="57" t="str">
        <f t="shared" si="25"/>
        <v>Carbon monoxide, from soil or biomass stock('air', 'low population density, long-term')</v>
      </c>
      <c r="K818" s="57" t="s">
        <v>7743</v>
      </c>
      <c r="L818" s="57" t="s">
        <v>7744</v>
      </c>
      <c r="M818" s="57" t="s">
        <v>7745</v>
      </c>
    </row>
    <row r="819" spans="1:13" x14ac:dyDescent="0.25">
      <c r="A819" s="58">
        <v>3775</v>
      </c>
      <c r="B819" s="57" t="s">
        <v>524</v>
      </c>
      <c r="C819" s="57" t="s">
        <v>31</v>
      </c>
      <c r="D819" s="57" t="s">
        <v>5437</v>
      </c>
      <c r="E819" s="57" t="s">
        <v>7742</v>
      </c>
      <c r="F819" s="57" t="s">
        <v>357</v>
      </c>
      <c r="G819" s="57" t="s">
        <v>14</v>
      </c>
      <c r="H819" s="57" t="s">
        <v>15</v>
      </c>
      <c r="I819" s="57" t="str">
        <f t="shared" si="24"/>
        <v>('biosphere3','e1da7e11-cc2c-4ea2-a42a-bf558150014b')</v>
      </c>
      <c r="J819" s="57" t="str">
        <f t="shared" si="25"/>
        <v>Carbon monoxide, from soil or biomass stock('air', 'lower stratosphere + upper troposphere')</v>
      </c>
      <c r="K819" s="57" t="s">
        <v>7743</v>
      </c>
      <c r="L819" s="57" t="s">
        <v>7744</v>
      </c>
      <c r="M819" s="57" t="s">
        <v>7745</v>
      </c>
    </row>
    <row r="820" spans="1:13" x14ac:dyDescent="0.25">
      <c r="A820" s="58">
        <v>320</v>
      </c>
      <c r="B820" s="57" t="s">
        <v>524</v>
      </c>
      <c r="C820" s="57" t="s">
        <v>27</v>
      </c>
      <c r="D820" s="57" t="s">
        <v>5666</v>
      </c>
      <c r="E820" s="57" t="s">
        <v>7742</v>
      </c>
      <c r="F820" s="57" t="s">
        <v>357</v>
      </c>
      <c r="G820" s="57" t="s">
        <v>14</v>
      </c>
      <c r="H820" s="57" t="s">
        <v>15</v>
      </c>
      <c r="I820" s="57" t="str">
        <f t="shared" si="24"/>
        <v>('biosphere3','68b9b577-90cf-49e4-88bb-a55d80f3ac5d')</v>
      </c>
      <c r="J820" s="57" t="str">
        <f t="shared" si="25"/>
        <v>Carbon monoxide, from soil or biomass stock('air', 'non-urban air or from high stacks')</v>
      </c>
      <c r="K820" s="57" t="s">
        <v>7743</v>
      </c>
      <c r="L820" s="57" t="s">
        <v>7744</v>
      </c>
      <c r="M820" s="57" t="s">
        <v>7745</v>
      </c>
    </row>
    <row r="821" spans="1:13" x14ac:dyDescent="0.25">
      <c r="A821" s="58">
        <v>2790</v>
      </c>
      <c r="B821" s="57" t="s">
        <v>524</v>
      </c>
      <c r="C821" s="57" t="s">
        <v>44</v>
      </c>
      <c r="D821" s="57" t="s">
        <v>4873</v>
      </c>
      <c r="E821" s="57" t="s">
        <v>7742</v>
      </c>
      <c r="F821" s="57" t="s">
        <v>357</v>
      </c>
      <c r="G821" s="57" t="s">
        <v>14</v>
      </c>
      <c r="H821" s="57" t="s">
        <v>15</v>
      </c>
      <c r="I821" s="57" t="str">
        <f t="shared" si="24"/>
        <v>('biosphere3','51c58d09-0699-4d51-80b3-a1bb2b9313e4')</v>
      </c>
      <c r="J821" s="57" t="str">
        <f t="shared" si="25"/>
        <v>Carbon monoxide, from soil or biomass stock('air', 'urban air close to ground')</v>
      </c>
      <c r="K821" s="57" t="s">
        <v>7743</v>
      </c>
      <c r="L821" s="57" t="s">
        <v>7744</v>
      </c>
      <c r="M821" s="57" t="s">
        <v>7745</v>
      </c>
    </row>
    <row r="822" spans="1:13" x14ac:dyDescent="0.25">
      <c r="A822" s="58">
        <v>3199</v>
      </c>
      <c r="B822" s="57" t="s">
        <v>524</v>
      </c>
      <c r="C822" s="57" t="s">
        <v>190</v>
      </c>
      <c r="D822" s="57" t="s">
        <v>1951</v>
      </c>
      <c r="E822" s="57" t="s">
        <v>7742</v>
      </c>
      <c r="F822" s="57" t="s">
        <v>357</v>
      </c>
      <c r="G822" s="57" t="s">
        <v>14</v>
      </c>
      <c r="H822" s="57" t="s">
        <v>15</v>
      </c>
      <c r="I822" s="57" t="str">
        <f t="shared" si="24"/>
        <v>('biosphere3','69a6c884-39be-444f-a67c-7436a5e66de2')</v>
      </c>
      <c r="J822" s="57" t="str">
        <f t="shared" si="25"/>
        <v>Carbon monoxide, from soil or biomass stock('air',)</v>
      </c>
      <c r="K822" s="57" t="s">
        <v>7743</v>
      </c>
      <c r="L822" s="57" t="s">
        <v>7744</v>
      </c>
      <c r="M822" s="57" t="s">
        <v>7745</v>
      </c>
    </row>
    <row r="823" spans="1:13" x14ac:dyDescent="0.25">
      <c r="A823" s="58">
        <v>1032</v>
      </c>
      <c r="B823" s="57" t="s">
        <v>524</v>
      </c>
      <c r="C823" s="57" t="s">
        <v>24</v>
      </c>
      <c r="D823" s="57" t="s">
        <v>1448</v>
      </c>
      <c r="E823" s="57" t="s">
        <v>7742</v>
      </c>
      <c r="F823" s="57" t="s">
        <v>1302</v>
      </c>
      <c r="G823" s="57" t="s">
        <v>14</v>
      </c>
      <c r="H823" s="57" t="s">
        <v>15</v>
      </c>
      <c r="I823" s="57" t="str">
        <f t="shared" si="24"/>
        <v>('biosphere3','588356df-f3b4-43a7-a76e-c47175a7eae0')</v>
      </c>
      <c r="J823" s="57" t="str">
        <f t="shared" si="25"/>
        <v>Carbon monoxide, non-fossil('air', 'low population density, long-term')</v>
      </c>
      <c r="K823" s="57" t="s">
        <v>7743</v>
      </c>
      <c r="L823" s="57" t="s">
        <v>7744</v>
      </c>
      <c r="M823" s="57" t="s">
        <v>7745</v>
      </c>
    </row>
    <row r="824" spans="1:13" x14ac:dyDescent="0.25">
      <c r="A824" s="58">
        <v>1183</v>
      </c>
      <c r="B824" s="57" t="s">
        <v>524</v>
      </c>
      <c r="C824" s="57" t="s">
        <v>31</v>
      </c>
      <c r="D824" s="57" t="s">
        <v>1301</v>
      </c>
      <c r="E824" s="57" t="s">
        <v>7742</v>
      </c>
      <c r="F824" s="57" t="s">
        <v>1302</v>
      </c>
      <c r="G824" s="57" t="s">
        <v>14</v>
      </c>
      <c r="H824" s="57" t="s">
        <v>15</v>
      </c>
      <c r="I824" s="57" t="str">
        <f t="shared" si="24"/>
        <v>('biosphere3','968495ec-1000-438a-9e11-467776ebb54e')</v>
      </c>
      <c r="J824" s="57" t="str">
        <f t="shared" si="25"/>
        <v>Carbon monoxide, non-fossil('air', 'lower stratosphere + upper troposphere')</v>
      </c>
      <c r="K824" s="57" t="s">
        <v>7743</v>
      </c>
      <c r="L824" s="57" t="s">
        <v>7744</v>
      </c>
      <c r="M824" s="57" t="s">
        <v>7745</v>
      </c>
    </row>
    <row r="825" spans="1:13" x14ac:dyDescent="0.25">
      <c r="A825" s="58">
        <v>569</v>
      </c>
      <c r="B825" s="57" t="s">
        <v>524</v>
      </c>
      <c r="C825" s="57" t="s">
        <v>27</v>
      </c>
      <c r="D825" s="57" t="s">
        <v>1551</v>
      </c>
      <c r="E825" s="57" t="s">
        <v>7742</v>
      </c>
      <c r="F825" s="57" t="s">
        <v>1302</v>
      </c>
      <c r="G825" s="57" t="s">
        <v>14</v>
      </c>
      <c r="H825" s="57" t="s">
        <v>15</v>
      </c>
      <c r="I825" s="57" t="str">
        <f t="shared" si="24"/>
        <v>('biosphere3','b821ad93-ba6a-4d74-b6ae-ca12cd9563d7')</v>
      </c>
      <c r="J825" s="57" t="str">
        <f t="shared" si="25"/>
        <v>Carbon monoxide, non-fossil('air', 'non-urban air or from high stacks')</v>
      </c>
      <c r="K825" s="57" t="s">
        <v>7743</v>
      </c>
      <c r="L825" s="57" t="s">
        <v>7744</v>
      </c>
      <c r="M825" s="57" t="s">
        <v>7745</v>
      </c>
    </row>
    <row r="826" spans="1:13" x14ac:dyDescent="0.25">
      <c r="A826" s="58">
        <v>2436</v>
      </c>
      <c r="B826" s="57" t="s">
        <v>524</v>
      </c>
      <c r="C826" s="57" t="s">
        <v>44</v>
      </c>
      <c r="D826" s="57" t="s">
        <v>4719</v>
      </c>
      <c r="E826" s="57" t="s">
        <v>7742</v>
      </c>
      <c r="F826" s="57" t="s">
        <v>1302</v>
      </c>
      <c r="G826" s="57" t="s">
        <v>14</v>
      </c>
      <c r="H826" s="57" t="s">
        <v>15</v>
      </c>
      <c r="I826" s="57" t="str">
        <f t="shared" si="24"/>
        <v>('biosphere3','9afa0173-ecbd-4f2c-9c5c-b3128a032812')</v>
      </c>
      <c r="J826" s="57" t="str">
        <f t="shared" si="25"/>
        <v>Carbon monoxide, non-fossil('air', 'urban air close to ground')</v>
      </c>
      <c r="K826" s="57" t="s">
        <v>7743</v>
      </c>
      <c r="L826" s="57" t="s">
        <v>7744</v>
      </c>
      <c r="M826" s="57" t="s">
        <v>7745</v>
      </c>
    </row>
    <row r="827" spans="1:13" x14ac:dyDescent="0.25">
      <c r="A827" s="58">
        <v>3309</v>
      </c>
      <c r="B827" s="57" t="s">
        <v>524</v>
      </c>
      <c r="C827" s="57" t="s">
        <v>190</v>
      </c>
      <c r="D827" s="57" t="s">
        <v>5739</v>
      </c>
      <c r="E827" s="57" t="s">
        <v>7742</v>
      </c>
      <c r="F827" s="57" t="s">
        <v>1302</v>
      </c>
      <c r="G827" s="57" t="s">
        <v>14</v>
      </c>
      <c r="H827" s="57" t="s">
        <v>15</v>
      </c>
      <c r="I827" s="57" t="str">
        <f t="shared" si="24"/>
        <v>('biosphere3','2cb2333c-1599-46cf-8435-3dffce627524')</v>
      </c>
      <c r="J827" s="57" t="str">
        <f t="shared" si="25"/>
        <v>Carbon monoxide, non-fossil('air',)</v>
      </c>
      <c r="K827" s="57" t="s">
        <v>7743</v>
      </c>
      <c r="L827" s="57" t="s">
        <v>7744</v>
      </c>
      <c r="M827" s="57" t="s">
        <v>7745</v>
      </c>
    </row>
    <row r="828" spans="1:13" x14ac:dyDescent="0.25">
      <c r="A828" s="58">
        <v>3715</v>
      </c>
      <c r="B828" s="57" t="s">
        <v>207</v>
      </c>
      <c r="C828" s="57" t="s">
        <v>17</v>
      </c>
      <c r="D828" s="57" t="s">
        <v>3020</v>
      </c>
      <c r="E828" s="57" t="s">
        <v>7742</v>
      </c>
      <c r="F828" s="57" t="s">
        <v>209</v>
      </c>
      <c r="G828" s="57" t="s">
        <v>14</v>
      </c>
      <c r="H828" s="57" t="s">
        <v>15</v>
      </c>
      <c r="I828" s="57" t="str">
        <f t="shared" si="24"/>
        <v>('biosphere3','62859da4-f3c5-417b-a575-8b00d8d658b1')</v>
      </c>
      <c r="J828" s="57" t="str">
        <f t="shared" si="25"/>
        <v>Carbon('soil', 'agricultural')</v>
      </c>
      <c r="K828" s="57" t="s">
        <v>7743</v>
      </c>
      <c r="L828" s="57" t="s">
        <v>7744</v>
      </c>
      <c r="M828" s="57" t="s">
        <v>7745</v>
      </c>
    </row>
    <row r="829" spans="1:13" x14ac:dyDescent="0.25">
      <c r="A829" s="58">
        <v>3916</v>
      </c>
      <c r="B829" s="57" t="s">
        <v>207</v>
      </c>
      <c r="C829" s="57" t="s">
        <v>143</v>
      </c>
      <c r="D829" s="57" t="s">
        <v>5455</v>
      </c>
      <c r="E829" s="57" t="s">
        <v>7742</v>
      </c>
      <c r="F829" s="57" t="s">
        <v>209</v>
      </c>
      <c r="G829" s="57" t="s">
        <v>14</v>
      </c>
      <c r="H829" s="57" t="s">
        <v>15</v>
      </c>
      <c r="I829" s="57" t="str">
        <f t="shared" si="24"/>
        <v>('biosphere3','b72e46aa-9034-4dd2-856d-a43241d3b1f4')</v>
      </c>
      <c r="J829" s="57" t="str">
        <f t="shared" si="25"/>
        <v>Carbon('soil', 'forestry')</v>
      </c>
      <c r="K829" s="57" t="s">
        <v>7743</v>
      </c>
      <c r="L829" s="57" t="s">
        <v>7744</v>
      </c>
      <c r="M829" s="57" t="s">
        <v>7745</v>
      </c>
    </row>
    <row r="830" spans="1:13" x14ac:dyDescent="0.25">
      <c r="A830" s="58">
        <v>977</v>
      </c>
      <c r="B830" s="57" t="s">
        <v>207</v>
      </c>
      <c r="C830" s="57" t="s">
        <v>200</v>
      </c>
      <c r="D830" s="57" t="s">
        <v>208</v>
      </c>
      <c r="E830" s="57" t="s">
        <v>7742</v>
      </c>
      <c r="F830" s="57" t="s">
        <v>209</v>
      </c>
      <c r="G830" s="57" t="s">
        <v>14</v>
      </c>
      <c r="H830" s="57" t="s">
        <v>15</v>
      </c>
      <c r="I830" s="57" t="str">
        <f t="shared" si="24"/>
        <v>('biosphere3','7f8fd1ca-0412-4b2e-90fd-a9d294d947a3')</v>
      </c>
      <c r="J830" s="57" t="str">
        <f t="shared" si="25"/>
        <v>Carbon('soil', 'industrial')</v>
      </c>
      <c r="K830" s="57" t="s">
        <v>7743</v>
      </c>
      <c r="L830" s="57" t="s">
        <v>7744</v>
      </c>
      <c r="M830" s="57" t="s">
        <v>7745</v>
      </c>
    </row>
    <row r="831" spans="1:13" x14ac:dyDescent="0.25">
      <c r="A831" s="58">
        <v>4091</v>
      </c>
      <c r="B831" s="57" t="s">
        <v>207</v>
      </c>
      <c r="C831" s="57" t="s">
        <v>389</v>
      </c>
      <c r="D831" s="57" t="s">
        <v>6431</v>
      </c>
      <c r="E831" s="57" t="s">
        <v>7742</v>
      </c>
      <c r="F831" s="57" t="s">
        <v>209</v>
      </c>
      <c r="G831" s="57" t="s">
        <v>14</v>
      </c>
      <c r="H831" s="57" t="s">
        <v>15</v>
      </c>
      <c r="I831" s="57" t="str">
        <f t="shared" si="24"/>
        <v>('biosphere3','14ea575b-5caa-4958-acf7-0bcc47f9cadf')</v>
      </c>
      <c r="J831" s="57" t="str">
        <f t="shared" si="25"/>
        <v>Carbon('soil',)</v>
      </c>
      <c r="K831" s="57" t="s">
        <v>7743</v>
      </c>
      <c r="L831" s="57" t="s">
        <v>7744</v>
      </c>
      <c r="M831" s="57" t="s">
        <v>7745</v>
      </c>
    </row>
    <row r="832" spans="1:13" x14ac:dyDescent="0.25">
      <c r="A832" s="58">
        <v>186</v>
      </c>
      <c r="B832" s="57" t="s">
        <v>207</v>
      </c>
      <c r="C832" s="57" t="s">
        <v>60</v>
      </c>
      <c r="D832" s="57" t="s">
        <v>6421</v>
      </c>
      <c r="E832" s="57" t="s">
        <v>7742</v>
      </c>
      <c r="F832" s="57" t="s">
        <v>6422</v>
      </c>
      <c r="G832" s="57" t="s">
        <v>38</v>
      </c>
      <c r="H832" s="57" t="s">
        <v>15</v>
      </c>
      <c r="I832" s="57" t="str">
        <f t="shared" si="24"/>
        <v>('biosphere3','8c2fe757-6866-4ed2-9f89-81012ad774a0')</v>
      </c>
      <c r="J832" s="57" t="str">
        <f t="shared" si="25"/>
        <v>Carbon, organic, in soil or biomass stock('natural resource', 'in ground')</v>
      </c>
      <c r="K832" s="57" t="s">
        <v>7743</v>
      </c>
      <c r="L832" s="57" t="s">
        <v>7744</v>
      </c>
      <c r="M832" s="57" t="s">
        <v>7745</v>
      </c>
    </row>
    <row r="833" spans="1:13" x14ac:dyDescent="0.25">
      <c r="A833" s="58">
        <v>470</v>
      </c>
      <c r="B833" s="57" t="s">
        <v>1156</v>
      </c>
      <c r="C833" s="57" t="s">
        <v>24</v>
      </c>
      <c r="D833" s="57" t="s">
        <v>2710</v>
      </c>
      <c r="E833" s="57" t="s">
        <v>7742</v>
      </c>
      <c r="F833" s="57" t="s">
        <v>1158</v>
      </c>
      <c r="G833" s="57" t="s">
        <v>14</v>
      </c>
      <c r="H833" s="57" t="s">
        <v>34</v>
      </c>
      <c r="I833" s="57" t="str">
        <f t="shared" si="24"/>
        <v>('biosphere3','284a896f-2aca-496e-9ab2-845525fbbc53')</v>
      </c>
      <c r="J833" s="57" t="str">
        <f t="shared" si="25"/>
        <v>Carbon-14('air', 'low population density, long-term')</v>
      </c>
      <c r="K833" s="57" t="s">
        <v>7743</v>
      </c>
      <c r="L833" s="57" t="s">
        <v>7744</v>
      </c>
      <c r="M833" s="57" t="s">
        <v>7745</v>
      </c>
    </row>
    <row r="834" spans="1:13" x14ac:dyDescent="0.25">
      <c r="A834" s="58">
        <v>1879</v>
      </c>
      <c r="B834" s="57" t="s">
        <v>1156</v>
      </c>
      <c r="C834" s="57" t="s">
        <v>31</v>
      </c>
      <c r="D834" s="57" t="s">
        <v>1157</v>
      </c>
      <c r="E834" s="57" t="s">
        <v>7742</v>
      </c>
      <c r="F834" s="57" t="s">
        <v>1158</v>
      </c>
      <c r="G834" s="57" t="s">
        <v>14</v>
      </c>
      <c r="H834" s="57" t="s">
        <v>34</v>
      </c>
      <c r="I834" s="57" t="str">
        <f t="shared" ref="I834:I897" si="26">_xlfn.CONCAT(K834,E834,L834,D834,L834,M834)</f>
        <v>('biosphere3','6e7276bb-64f5-4421-8696-b0103b687ddd')</v>
      </c>
      <c r="J834" s="57" t="str">
        <f t="shared" ref="J834:J897" si="27">_xlfn.CONCAT(F834,C834)</f>
        <v>Carbon-14('air', 'lower stratosphere + upper troposphere')</v>
      </c>
      <c r="K834" s="57" t="s">
        <v>7743</v>
      </c>
      <c r="L834" s="57" t="s">
        <v>7744</v>
      </c>
      <c r="M834" s="57" t="s">
        <v>7745</v>
      </c>
    </row>
    <row r="835" spans="1:13" x14ac:dyDescent="0.25">
      <c r="A835" s="58">
        <v>4167</v>
      </c>
      <c r="B835" s="57" t="s">
        <v>1156</v>
      </c>
      <c r="C835" s="57" t="s">
        <v>27</v>
      </c>
      <c r="D835" s="57" t="s">
        <v>5741</v>
      </c>
      <c r="E835" s="57" t="s">
        <v>7742</v>
      </c>
      <c r="F835" s="57" t="s">
        <v>1158</v>
      </c>
      <c r="G835" s="57" t="s">
        <v>14</v>
      </c>
      <c r="H835" s="57" t="s">
        <v>34</v>
      </c>
      <c r="I835" s="57" t="str">
        <f t="shared" si="26"/>
        <v>('biosphere3','19256c0f-bea8-4e61-9499-8cc2f84953f8')</v>
      </c>
      <c r="J835" s="57" t="str">
        <f t="shared" si="27"/>
        <v>Carbon-14('air', 'non-urban air or from high stacks')</v>
      </c>
      <c r="K835" s="57" t="s">
        <v>7743</v>
      </c>
      <c r="L835" s="57" t="s">
        <v>7744</v>
      </c>
      <c r="M835" s="57" t="s">
        <v>7745</v>
      </c>
    </row>
    <row r="836" spans="1:13" x14ac:dyDescent="0.25">
      <c r="A836" s="58">
        <v>272</v>
      </c>
      <c r="B836" s="57" t="s">
        <v>1156</v>
      </c>
      <c r="C836" s="57" t="s">
        <v>44</v>
      </c>
      <c r="D836" s="57" t="s">
        <v>5091</v>
      </c>
      <c r="E836" s="57" t="s">
        <v>7742</v>
      </c>
      <c r="F836" s="57" t="s">
        <v>1158</v>
      </c>
      <c r="G836" s="57" t="s">
        <v>14</v>
      </c>
      <c r="H836" s="57" t="s">
        <v>34</v>
      </c>
      <c r="I836" s="57" t="str">
        <f t="shared" si="26"/>
        <v>('biosphere3','93add24b-0bbf-4903-b3c1-3c695f597c63')</v>
      </c>
      <c r="J836" s="57" t="str">
        <f t="shared" si="27"/>
        <v>Carbon-14('air', 'urban air close to ground')</v>
      </c>
      <c r="K836" s="57" t="s">
        <v>7743</v>
      </c>
      <c r="L836" s="57" t="s">
        <v>7744</v>
      </c>
      <c r="M836" s="57" t="s">
        <v>7745</v>
      </c>
    </row>
    <row r="837" spans="1:13" x14ac:dyDescent="0.25">
      <c r="A837" s="58">
        <v>1130</v>
      </c>
      <c r="B837" s="57" t="s">
        <v>1156</v>
      </c>
      <c r="C837" s="57" t="s">
        <v>190</v>
      </c>
      <c r="D837" s="57" t="s">
        <v>2470</v>
      </c>
      <c r="E837" s="57" t="s">
        <v>7742</v>
      </c>
      <c r="F837" s="57" t="s">
        <v>1158</v>
      </c>
      <c r="G837" s="57" t="s">
        <v>14</v>
      </c>
      <c r="H837" s="57" t="s">
        <v>34</v>
      </c>
      <c r="I837" s="57" t="str">
        <f t="shared" si="26"/>
        <v>('biosphere3','bfc66f26-0b11-4e6e-9e8c-2bfde24dc23c')</v>
      </c>
      <c r="J837" s="57" t="str">
        <f t="shared" si="27"/>
        <v>Carbon-14('air',)</v>
      </c>
      <c r="K837" s="57" t="s">
        <v>7743</v>
      </c>
      <c r="L837" s="57" t="s">
        <v>7744</v>
      </c>
      <c r="M837" s="57" t="s">
        <v>7745</v>
      </c>
    </row>
    <row r="838" spans="1:13" x14ac:dyDescent="0.25">
      <c r="A838" s="58">
        <v>487</v>
      </c>
      <c r="B838" s="57" t="s">
        <v>1156</v>
      </c>
      <c r="C838" s="57" t="s">
        <v>71</v>
      </c>
      <c r="D838" s="57" t="s">
        <v>3196</v>
      </c>
      <c r="E838" s="57" t="s">
        <v>7742</v>
      </c>
      <c r="F838" s="57" t="s">
        <v>1158</v>
      </c>
      <c r="G838" s="57" t="s">
        <v>14</v>
      </c>
      <c r="H838" s="57" t="s">
        <v>34</v>
      </c>
      <c r="I838" s="57" t="str">
        <f t="shared" si="26"/>
        <v>('biosphere3','6fae9979-43ec-4675-8714-671731b4e283')</v>
      </c>
      <c r="J838" s="57" t="str">
        <f t="shared" si="27"/>
        <v>Carbon-14('water', 'ground-')</v>
      </c>
      <c r="K838" s="57" t="s">
        <v>7743</v>
      </c>
      <c r="L838" s="57" t="s">
        <v>7744</v>
      </c>
      <c r="M838" s="57" t="s">
        <v>7745</v>
      </c>
    </row>
    <row r="839" spans="1:13" x14ac:dyDescent="0.25">
      <c r="A839" s="58">
        <v>3041</v>
      </c>
      <c r="B839" s="57" t="s">
        <v>1156</v>
      </c>
      <c r="C839" s="57" t="s">
        <v>100</v>
      </c>
      <c r="D839" s="57" t="s">
        <v>4231</v>
      </c>
      <c r="E839" s="57" t="s">
        <v>7742</v>
      </c>
      <c r="F839" s="57" t="s">
        <v>1158</v>
      </c>
      <c r="G839" s="57" t="s">
        <v>14</v>
      </c>
      <c r="H839" s="57" t="s">
        <v>34</v>
      </c>
      <c r="I839" s="57" t="str">
        <f t="shared" si="26"/>
        <v>('biosphere3','03606bd1-8f71-4667-9b93-4f5e3b28249e')</v>
      </c>
      <c r="J839" s="57" t="str">
        <f t="shared" si="27"/>
        <v>Carbon-14('water', 'ground-, long-term')</v>
      </c>
      <c r="K839" s="57" t="s">
        <v>7743</v>
      </c>
      <c r="L839" s="57" t="s">
        <v>7744</v>
      </c>
      <c r="M839" s="57" t="s">
        <v>7745</v>
      </c>
    </row>
    <row r="840" spans="1:13" x14ac:dyDescent="0.25">
      <c r="A840" s="58">
        <v>2056</v>
      </c>
      <c r="B840" s="57" t="s">
        <v>1156</v>
      </c>
      <c r="C840" s="57" t="s">
        <v>10</v>
      </c>
      <c r="D840" s="57" t="s">
        <v>4985</v>
      </c>
      <c r="E840" s="57" t="s">
        <v>7742</v>
      </c>
      <c r="F840" s="57" t="s">
        <v>1158</v>
      </c>
      <c r="G840" s="57" t="s">
        <v>14</v>
      </c>
      <c r="H840" s="57" t="s">
        <v>34</v>
      </c>
      <c r="I840" s="57" t="str">
        <f t="shared" si="26"/>
        <v>('biosphere3','df5f3f08-b71d-4816-b861-59604c1e6f11')</v>
      </c>
      <c r="J840" s="57" t="str">
        <f t="shared" si="27"/>
        <v>Carbon-14('water', 'ocean')</v>
      </c>
      <c r="K840" s="57" t="s">
        <v>7743</v>
      </c>
      <c r="L840" s="57" t="s">
        <v>7744</v>
      </c>
      <c r="M840" s="57" t="s">
        <v>7745</v>
      </c>
    </row>
    <row r="841" spans="1:13" x14ac:dyDescent="0.25">
      <c r="A841" s="58">
        <v>1799</v>
      </c>
      <c r="B841" s="57" t="s">
        <v>1156</v>
      </c>
      <c r="C841" s="57" t="s">
        <v>91</v>
      </c>
      <c r="D841" s="57" t="s">
        <v>4875</v>
      </c>
      <c r="E841" s="57" t="s">
        <v>7742</v>
      </c>
      <c r="F841" s="57" t="s">
        <v>1158</v>
      </c>
      <c r="G841" s="57" t="s">
        <v>14</v>
      </c>
      <c r="H841" s="57" t="s">
        <v>34</v>
      </c>
      <c r="I841" s="57" t="str">
        <f t="shared" si="26"/>
        <v>('biosphere3','ba9971e7-1210-4215-ae3a-5c67e0949848')</v>
      </c>
      <c r="J841" s="57" t="str">
        <f t="shared" si="27"/>
        <v>Carbon-14('water', 'surface water')</v>
      </c>
      <c r="K841" s="57" t="s">
        <v>7743</v>
      </c>
      <c r="L841" s="57" t="s">
        <v>7744</v>
      </c>
      <c r="M841" s="57" t="s">
        <v>7745</v>
      </c>
    </row>
    <row r="842" spans="1:13" x14ac:dyDescent="0.25">
      <c r="A842" s="58">
        <v>3361</v>
      </c>
      <c r="B842" s="57" t="s">
        <v>1156</v>
      </c>
      <c r="C842" s="57" t="s">
        <v>48</v>
      </c>
      <c r="D842" s="57" t="s">
        <v>5103</v>
      </c>
      <c r="E842" s="57" t="s">
        <v>7742</v>
      </c>
      <c r="F842" s="57" t="s">
        <v>1158</v>
      </c>
      <c r="G842" s="57" t="s">
        <v>14</v>
      </c>
      <c r="H842" s="57" t="s">
        <v>34</v>
      </c>
      <c r="I842" s="57" t="str">
        <f t="shared" si="26"/>
        <v>('biosphere3','c18f9e43-e4ad-4b3a-8ed8-638fe8015425')</v>
      </c>
      <c r="J842" s="57" t="str">
        <f t="shared" si="27"/>
        <v>Carbon-14('water',)</v>
      </c>
      <c r="K842" s="57" t="s">
        <v>7743</v>
      </c>
      <c r="L842" s="57" t="s">
        <v>7744</v>
      </c>
      <c r="M842" s="57" t="s">
        <v>7745</v>
      </c>
    </row>
    <row r="843" spans="1:13" x14ac:dyDescent="0.25">
      <c r="A843" s="58">
        <v>2779</v>
      </c>
      <c r="B843" s="57" t="s">
        <v>1398</v>
      </c>
      <c r="C843" s="57" t="s">
        <v>71</v>
      </c>
      <c r="D843" s="57" t="s">
        <v>2910</v>
      </c>
      <c r="E843" s="57" t="s">
        <v>7742</v>
      </c>
      <c r="F843" s="57" t="s">
        <v>1400</v>
      </c>
      <c r="G843" s="57" t="s">
        <v>14</v>
      </c>
      <c r="H843" s="57" t="s">
        <v>15</v>
      </c>
      <c r="I843" s="57" t="str">
        <f t="shared" si="26"/>
        <v>('biosphere3','a4403b63-270d-4995-a249-8e31763ce5d7')</v>
      </c>
      <c r="J843" s="57" t="str">
        <f t="shared" si="27"/>
        <v>Carbonate('water', 'ground-')</v>
      </c>
      <c r="K843" s="57" t="s">
        <v>7743</v>
      </c>
      <c r="L843" s="57" t="s">
        <v>7744</v>
      </c>
      <c r="M843" s="57" t="s">
        <v>7745</v>
      </c>
    </row>
    <row r="844" spans="1:13" x14ac:dyDescent="0.25">
      <c r="A844" s="58">
        <v>1993</v>
      </c>
      <c r="B844" s="57" t="s">
        <v>1398</v>
      </c>
      <c r="C844" s="57" t="s">
        <v>100</v>
      </c>
      <c r="D844" s="57" t="s">
        <v>1399</v>
      </c>
      <c r="E844" s="57" t="s">
        <v>7742</v>
      </c>
      <c r="F844" s="57" t="s">
        <v>1400</v>
      </c>
      <c r="G844" s="57" t="s">
        <v>14</v>
      </c>
      <c r="H844" s="57" t="s">
        <v>15</v>
      </c>
      <c r="I844" s="57" t="str">
        <f t="shared" si="26"/>
        <v>('biosphere3','f4268d83-c423-4369-b9f1-34736ca4e983')</v>
      </c>
      <c r="J844" s="57" t="str">
        <f t="shared" si="27"/>
        <v>Carbonate('water', 'ground-, long-term')</v>
      </c>
      <c r="K844" s="57" t="s">
        <v>7743</v>
      </c>
      <c r="L844" s="57" t="s">
        <v>7744</v>
      </c>
      <c r="M844" s="57" t="s">
        <v>7745</v>
      </c>
    </row>
    <row r="845" spans="1:13" x14ac:dyDescent="0.25">
      <c r="A845" s="58">
        <v>3353</v>
      </c>
      <c r="B845" s="57" t="s">
        <v>1398</v>
      </c>
      <c r="C845" s="57" t="s">
        <v>10</v>
      </c>
      <c r="D845" s="57" t="s">
        <v>4138</v>
      </c>
      <c r="E845" s="57" t="s">
        <v>7742</v>
      </c>
      <c r="F845" s="57" t="s">
        <v>1400</v>
      </c>
      <c r="G845" s="57" t="s">
        <v>14</v>
      </c>
      <c r="H845" s="57" t="s">
        <v>15</v>
      </c>
      <c r="I845" s="57" t="str">
        <f t="shared" si="26"/>
        <v>('biosphere3','0d213eaa-6dec-4669-b75e-4afeb06ac31d')</v>
      </c>
      <c r="J845" s="57" t="str">
        <f t="shared" si="27"/>
        <v>Carbonate('water', 'ocean')</v>
      </c>
      <c r="K845" s="57" t="s">
        <v>7743</v>
      </c>
      <c r="L845" s="57" t="s">
        <v>7744</v>
      </c>
      <c r="M845" s="57" t="s">
        <v>7745</v>
      </c>
    </row>
    <row r="846" spans="1:13" x14ac:dyDescent="0.25">
      <c r="A846" s="58">
        <v>4193</v>
      </c>
      <c r="B846" s="57" t="s">
        <v>1398</v>
      </c>
      <c r="C846" s="57" t="s">
        <v>91</v>
      </c>
      <c r="D846" s="57" t="s">
        <v>4214</v>
      </c>
      <c r="E846" s="57" t="s">
        <v>7742</v>
      </c>
      <c r="F846" s="57" t="s">
        <v>1400</v>
      </c>
      <c r="G846" s="57" t="s">
        <v>14</v>
      </c>
      <c r="H846" s="57" t="s">
        <v>15</v>
      </c>
      <c r="I846" s="57" t="str">
        <f t="shared" si="26"/>
        <v>('biosphere3','2c931139-2463-4abd-9dc0-3523477499db')</v>
      </c>
      <c r="J846" s="57" t="str">
        <f t="shared" si="27"/>
        <v>Carbonate('water', 'surface water')</v>
      </c>
      <c r="K846" s="57" t="s">
        <v>7743</v>
      </c>
      <c r="L846" s="57" t="s">
        <v>7744</v>
      </c>
      <c r="M846" s="57" t="s">
        <v>7745</v>
      </c>
    </row>
    <row r="847" spans="1:13" x14ac:dyDescent="0.25">
      <c r="A847" s="58">
        <v>3046</v>
      </c>
      <c r="B847" s="57" t="s">
        <v>1398</v>
      </c>
      <c r="C847" s="57" t="s">
        <v>48</v>
      </c>
      <c r="D847" s="57" t="s">
        <v>3630</v>
      </c>
      <c r="E847" s="57" t="s">
        <v>7742</v>
      </c>
      <c r="F847" s="57" t="s">
        <v>1400</v>
      </c>
      <c r="G847" s="57" t="s">
        <v>14</v>
      </c>
      <c r="H847" s="57" t="s">
        <v>15</v>
      </c>
      <c r="I847" s="57" t="str">
        <f t="shared" si="26"/>
        <v>('biosphere3','4ccf69ef-e377-4cac-b188-5c9c58cefa56')</v>
      </c>
      <c r="J847" s="57" t="str">
        <f t="shared" si="27"/>
        <v>Carbonate('water',)</v>
      </c>
      <c r="K847" s="57" t="s">
        <v>7743</v>
      </c>
      <c r="L847" s="57" t="s">
        <v>7744</v>
      </c>
      <c r="M847" s="57" t="s">
        <v>7745</v>
      </c>
    </row>
    <row r="848" spans="1:13" x14ac:dyDescent="0.25">
      <c r="A848" s="58">
        <v>2856</v>
      </c>
      <c r="B848" s="57" t="s">
        <v>3385</v>
      </c>
      <c r="C848" s="57" t="s">
        <v>190</v>
      </c>
      <c r="D848" s="57" t="s">
        <v>3386</v>
      </c>
      <c r="E848" s="57" t="s">
        <v>7742</v>
      </c>
      <c r="F848" s="57" t="s">
        <v>3387</v>
      </c>
      <c r="G848" s="57" t="s">
        <v>14</v>
      </c>
      <c r="H848" s="57" t="s">
        <v>15</v>
      </c>
      <c r="I848" s="57" t="str">
        <f t="shared" si="26"/>
        <v>('biosphere3','476ff60f-c2a2-43d6-bbe7-b4c4eea6960a')</v>
      </c>
      <c r="J848" s="57" t="str">
        <f t="shared" si="27"/>
        <v>Carbonyl sulfide('air',)</v>
      </c>
      <c r="K848" s="57" t="s">
        <v>7743</v>
      </c>
      <c r="L848" s="57" t="s">
        <v>7744</v>
      </c>
      <c r="M848" s="57" t="s">
        <v>7745</v>
      </c>
    </row>
    <row r="849" spans="1:13" x14ac:dyDescent="0.25">
      <c r="A849" s="58">
        <v>1247</v>
      </c>
      <c r="B849" s="57" t="s">
        <v>6263</v>
      </c>
      <c r="C849" s="57" t="s">
        <v>17</v>
      </c>
      <c r="D849" s="57" t="s">
        <v>6264</v>
      </c>
      <c r="E849" s="57" t="s">
        <v>7742</v>
      </c>
      <c r="F849" s="57" t="s">
        <v>6265</v>
      </c>
      <c r="G849" s="57" t="s">
        <v>14</v>
      </c>
      <c r="H849" s="57" t="s">
        <v>15</v>
      </c>
      <c r="I849" s="57" t="str">
        <f t="shared" si="26"/>
        <v>('biosphere3','e66d495d-aaf6-5709-9777-0da8ee74ca77')</v>
      </c>
      <c r="J849" s="57" t="str">
        <f t="shared" si="27"/>
        <v>Carbosulfan('soil', 'agricultural')</v>
      </c>
      <c r="K849" s="57" t="s">
        <v>7743</v>
      </c>
      <c r="L849" s="57" t="s">
        <v>7744</v>
      </c>
      <c r="M849" s="57" t="s">
        <v>7745</v>
      </c>
    </row>
    <row r="850" spans="1:13" x14ac:dyDescent="0.25">
      <c r="A850" s="58">
        <v>679</v>
      </c>
      <c r="B850" s="57" t="s">
        <v>2737</v>
      </c>
      <c r="C850" s="57" t="s">
        <v>17</v>
      </c>
      <c r="D850" s="57" t="s">
        <v>2738</v>
      </c>
      <c r="E850" s="57" t="s">
        <v>7742</v>
      </c>
      <c r="F850" s="57" t="s">
        <v>2739</v>
      </c>
      <c r="G850" s="57" t="s">
        <v>14</v>
      </c>
      <c r="H850" s="57" t="s">
        <v>15</v>
      </c>
      <c r="I850" s="57" t="str">
        <f t="shared" si="26"/>
        <v>('biosphere3','1e7ae105-f032-4d62-b169-788cd6b9b384')</v>
      </c>
      <c r="J850" s="57" t="str">
        <f t="shared" si="27"/>
        <v>Carboxin('soil', 'agricultural')</v>
      </c>
      <c r="K850" s="57" t="s">
        <v>7743</v>
      </c>
      <c r="L850" s="57" t="s">
        <v>7744</v>
      </c>
      <c r="M850" s="57" t="s">
        <v>7745</v>
      </c>
    </row>
    <row r="851" spans="1:13" x14ac:dyDescent="0.25">
      <c r="A851" s="58">
        <v>3415</v>
      </c>
      <c r="B851" s="57" t="s">
        <v>2737</v>
      </c>
      <c r="C851" s="57" t="s">
        <v>71</v>
      </c>
      <c r="D851" s="57" t="s">
        <v>7826</v>
      </c>
      <c r="E851" s="57" t="s">
        <v>7742</v>
      </c>
      <c r="F851" s="57" t="s">
        <v>2739</v>
      </c>
      <c r="G851" s="57" t="s">
        <v>14</v>
      </c>
      <c r="H851" s="57" t="s">
        <v>15</v>
      </c>
      <c r="I851" s="57" t="str">
        <f t="shared" si="26"/>
        <v>('biosphere3','3f2346bc-ad14-45f3-953e-d1b675d5e78e')</v>
      </c>
      <c r="J851" s="57" t="str">
        <f t="shared" si="27"/>
        <v>Carboxin('water', 'ground-')</v>
      </c>
      <c r="K851" s="57" t="s">
        <v>7743</v>
      </c>
      <c r="L851" s="57" t="s">
        <v>7744</v>
      </c>
      <c r="M851" s="57" t="s">
        <v>7745</v>
      </c>
    </row>
    <row r="852" spans="1:13" x14ac:dyDescent="0.25">
      <c r="A852" s="58">
        <v>4092</v>
      </c>
      <c r="C852" s="57" t="s">
        <v>71</v>
      </c>
      <c r="D852" s="57" t="s">
        <v>482</v>
      </c>
      <c r="E852" s="57" t="s">
        <v>7742</v>
      </c>
      <c r="F852" s="57" t="s">
        <v>163</v>
      </c>
      <c r="G852" s="57" t="s">
        <v>14</v>
      </c>
      <c r="H852" s="57" t="s">
        <v>15</v>
      </c>
      <c r="I852" s="57" t="str">
        <f t="shared" si="26"/>
        <v>('biosphere3','81170b91-3f8b-425d-b927-ac6b6466b689')</v>
      </c>
      <c r="J852" s="57" t="str">
        <f t="shared" si="27"/>
        <v>Carboxylic acids, unspecified('water', 'ground-')</v>
      </c>
      <c r="K852" s="57" t="s">
        <v>7743</v>
      </c>
      <c r="L852" s="57" t="s">
        <v>7744</v>
      </c>
      <c r="M852" s="57" t="s">
        <v>7745</v>
      </c>
    </row>
    <row r="853" spans="1:13" x14ac:dyDescent="0.25">
      <c r="A853" s="58">
        <v>656</v>
      </c>
      <c r="C853" s="57" t="s">
        <v>100</v>
      </c>
      <c r="D853" s="57" t="s">
        <v>2587</v>
      </c>
      <c r="E853" s="57" t="s">
        <v>7742</v>
      </c>
      <c r="F853" s="57" t="s">
        <v>163</v>
      </c>
      <c r="G853" s="57" t="s">
        <v>14</v>
      </c>
      <c r="H853" s="57" t="s">
        <v>15</v>
      </c>
      <c r="I853" s="57" t="str">
        <f t="shared" si="26"/>
        <v>('biosphere3','d7e798b0-18c9-495e-a590-e3fc7d5491ba')</v>
      </c>
      <c r="J853" s="57" t="str">
        <f t="shared" si="27"/>
        <v>Carboxylic acids, unspecified('water', 'ground-, long-term')</v>
      </c>
      <c r="K853" s="57" t="s">
        <v>7743</v>
      </c>
      <c r="L853" s="57" t="s">
        <v>7744</v>
      </c>
      <c r="M853" s="57" t="s">
        <v>7745</v>
      </c>
    </row>
    <row r="854" spans="1:13" x14ac:dyDescent="0.25">
      <c r="A854" s="58">
        <v>4344</v>
      </c>
      <c r="C854" s="57" t="s">
        <v>10</v>
      </c>
      <c r="D854" s="57" t="s">
        <v>162</v>
      </c>
      <c r="E854" s="57" t="s">
        <v>7742</v>
      </c>
      <c r="F854" s="57" t="s">
        <v>163</v>
      </c>
      <c r="G854" s="57" t="s">
        <v>14</v>
      </c>
      <c r="H854" s="57" t="s">
        <v>15</v>
      </c>
      <c r="I854" s="57" t="str">
        <f t="shared" si="26"/>
        <v>('biosphere3','5bf42116-d991-4688-bf12-e3a6d9330b68')</v>
      </c>
      <c r="J854" s="57" t="str">
        <f t="shared" si="27"/>
        <v>Carboxylic acids, unspecified('water', 'ocean')</v>
      </c>
      <c r="K854" s="57" t="s">
        <v>7743</v>
      </c>
      <c r="L854" s="57" t="s">
        <v>7744</v>
      </c>
      <c r="M854" s="57" t="s">
        <v>7745</v>
      </c>
    </row>
    <row r="855" spans="1:13" x14ac:dyDescent="0.25">
      <c r="A855" s="58">
        <v>2829</v>
      </c>
      <c r="C855" s="57" t="s">
        <v>91</v>
      </c>
      <c r="D855" s="57" t="s">
        <v>5894</v>
      </c>
      <c r="E855" s="57" t="s">
        <v>7742</v>
      </c>
      <c r="F855" s="57" t="s">
        <v>163</v>
      </c>
      <c r="G855" s="57" t="s">
        <v>14</v>
      </c>
      <c r="H855" s="57" t="s">
        <v>15</v>
      </c>
      <c r="I855" s="57" t="str">
        <f t="shared" si="26"/>
        <v>('biosphere3','ad66ad26-6fee-4457-b99b-ad8476062ca1')</v>
      </c>
      <c r="J855" s="57" t="str">
        <f t="shared" si="27"/>
        <v>Carboxylic acids, unspecified('water', 'surface water')</v>
      </c>
      <c r="K855" s="57" t="s">
        <v>7743</v>
      </c>
      <c r="L855" s="57" t="s">
        <v>7744</v>
      </c>
      <c r="M855" s="57" t="s">
        <v>7745</v>
      </c>
    </row>
    <row r="856" spans="1:13" x14ac:dyDescent="0.25">
      <c r="A856" s="58">
        <v>876</v>
      </c>
      <c r="C856" s="57" t="s">
        <v>48</v>
      </c>
      <c r="D856" s="57" t="s">
        <v>272</v>
      </c>
      <c r="E856" s="57" t="s">
        <v>7742</v>
      </c>
      <c r="F856" s="57" t="s">
        <v>163</v>
      </c>
      <c r="G856" s="57" t="s">
        <v>14</v>
      </c>
      <c r="H856" s="57" t="s">
        <v>15</v>
      </c>
      <c r="I856" s="57" t="str">
        <f t="shared" si="26"/>
        <v>('biosphere3','017be306-b88a-4d3a-a906-b8734b72b6fb')</v>
      </c>
      <c r="J856" s="57" t="str">
        <f t="shared" si="27"/>
        <v>Carboxylic acids, unspecified('water',)</v>
      </c>
      <c r="K856" s="57" t="s">
        <v>7743</v>
      </c>
      <c r="L856" s="57" t="s">
        <v>7744</v>
      </c>
      <c r="M856" s="57" t="s">
        <v>7745</v>
      </c>
    </row>
    <row r="857" spans="1:13" x14ac:dyDescent="0.25">
      <c r="A857" s="58">
        <v>3492</v>
      </c>
      <c r="B857" s="57" t="s">
        <v>586</v>
      </c>
      <c r="C857" s="57" t="s">
        <v>71</v>
      </c>
      <c r="D857" s="57" t="s">
        <v>7829</v>
      </c>
      <c r="E857" s="57" t="s">
        <v>7742</v>
      </c>
      <c r="F857" s="57" t="s">
        <v>588</v>
      </c>
      <c r="G857" s="57" t="s">
        <v>14</v>
      </c>
      <c r="H857" s="57" t="s">
        <v>15</v>
      </c>
      <c r="I857" s="57" t="str">
        <f t="shared" si="26"/>
        <v>('biosphere3','7668f0a6-3eb1-5e45-acd2-538404ba31bf')</v>
      </c>
      <c r="J857" s="57" t="str">
        <f t="shared" si="27"/>
        <v>Carfentrazone ethyl ester('water', 'ground-')</v>
      </c>
      <c r="K857" s="57" t="s">
        <v>7743</v>
      </c>
      <c r="L857" s="57" t="s">
        <v>7744</v>
      </c>
      <c r="M857" s="57" t="s">
        <v>7745</v>
      </c>
    </row>
    <row r="858" spans="1:13" x14ac:dyDescent="0.25">
      <c r="A858" s="58">
        <v>448</v>
      </c>
      <c r="B858" s="57" t="s">
        <v>586</v>
      </c>
      <c r="C858" s="57" t="s">
        <v>27</v>
      </c>
      <c r="D858" s="57" t="s">
        <v>5263</v>
      </c>
      <c r="E858" s="57" t="s">
        <v>7742</v>
      </c>
      <c r="F858" s="57" t="s">
        <v>5264</v>
      </c>
      <c r="G858" s="57" t="s">
        <v>14</v>
      </c>
      <c r="H858" s="57" t="s">
        <v>15</v>
      </c>
      <c r="I858" s="57" t="str">
        <f t="shared" si="26"/>
        <v>('biosphere3','9f1f46bb-5629-4fd5-bed0-06f58800017a')</v>
      </c>
      <c r="J858" s="57" t="str">
        <f t="shared" si="27"/>
        <v>Carfentrazone-ethyl('air', 'non-urban air or from high stacks')</v>
      </c>
      <c r="K858" s="57" t="s">
        <v>7743</v>
      </c>
      <c r="L858" s="57" t="s">
        <v>7744</v>
      </c>
      <c r="M858" s="57" t="s">
        <v>7745</v>
      </c>
    </row>
    <row r="859" spans="1:13" x14ac:dyDescent="0.25">
      <c r="A859" s="58">
        <v>2143</v>
      </c>
      <c r="B859" s="57" t="s">
        <v>586</v>
      </c>
      <c r="C859" s="57" t="s">
        <v>17</v>
      </c>
      <c r="D859" s="57" t="s">
        <v>5656</v>
      </c>
      <c r="E859" s="57" t="s">
        <v>7742</v>
      </c>
      <c r="F859" s="57" t="s">
        <v>5264</v>
      </c>
      <c r="G859" s="57" t="s">
        <v>14</v>
      </c>
      <c r="H859" s="57" t="s">
        <v>15</v>
      </c>
      <c r="I859" s="57" t="str">
        <f t="shared" si="26"/>
        <v>('biosphere3','91d68678-7ed7-417a-86a7-a486c7b8a973')</v>
      </c>
      <c r="J859" s="57" t="str">
        <f t="shared" si="27"/>
        <v>Carfentrazone-ethyl('soil', 'agricultural')</v>
      </c>
      <c r="K859" s="57" t="s">
        <v>7743</v>
      </c>
      <c r="L859" s="57" t="s">
        <v>7744</v>
      </c>
      <c r="M859" s="57" t="s">
        <v>7745</v>
      </c>
    </row>
    <row r="860" spans="1:13" x14ac:dyDescent="0.25">
      <c r="A860" s="58">
        <v>3444</v>
      </c>
      <c r="B860" s="57" t="s">
        <v>6956</v>
      </c>
      <c r="C860" s="57" t="s">
        <v>1296</v>
      </c>
      <c r="D860" s="57" t="s">
        <v>6428</v>
      </c>
      <c r="E860" s="57" t="s">
        <v>7742</v>
      </c>
      <c r="F860" s="57" t="s">
        <v>6429</v>
      </c>
      <c r="G860" s="57" t="s">
        <v>38</v>
      </c>
      <c r="H860" s="57" t="s">
        <v>15</v>
      </c>
      <c r="I860" s="57" t="str">
        <f t="shared" si="26"/>
        <v>('biosphere3','d16c8806-7701-4fbb-b68d-9b2d5d083d7a')</v>
      </c>
      <c r="J860" s="57" t="str">
        <f t="shared" si="27"/>
        <v>Carnallite('natural resource', 'in water')</v>
      </c>
      <c r="K860" s="57" t="s">
        <v>7743</v>
      </c>
      <c r="L860" s="57" t="s">
        <v>7744</v>
      </c>
      <c r="M860" s="57" t="s">
        <v>7745</v>
      </c>
    </row>
    <row r="861" spans="1:13" x14ac:dyDescent="0.25">
      <c r="A861" s="58">
        <v>2247</v>
      </c>
      <c r="B861" s="57" t="s">
        <v>1594</v>
      </c>
      <c r="C861" s="57" t="s">
        <v>60</v>
      </c>
      <c r="D861" s="57" t="s">
        <v>1595</v>
      </c>
      <c r="E861" s="57" t="s">
        <v>7742</v>
      </c>
      <c r="F861" s="57" t="s">
        <v>1596</v>
      </c>
      <c r="G861" s="57" t="s">
        <v>38</v>
      </c>
      <c r="H861" s="57" t="s">
        <v>15</v>
      </c>
      <c r="I861" s="57" t="str">
        <f t="shared" si="26"/>
        <v>('biosphere3','7a636bea-94c0-4774-a791-2512b7fbda94')</v>
      </c>
      <c r="J861" s="57" t="str">
        <f t="shared" si="27"/>
        <v>Cerium, 24% in bastnasite, 2.4% in crude ore, in ground('natural resource', 'in ground')</v>
      </c>
      <c r="K861" s="57" t="s">
        <v>7743</v>
      </c>
      <c r="L861" s="57" t="s">
        <v>7744</v>
      </c>
      <c r="M861" s="57" t="s">
        <v>7745</v>
      </c>
    </row>
    <row r="862" spans="1:13" x14ac:dyDescent="0.25">
      <c r="A862" s="58">
        <v>3443</v>
      </c>
      <c r="B862" s="57" t="s">
        <v>1594</v>
      </c>
      <c r="C862" s="57" t="s">
        <v>60</v>
      </c>
      <c r="D862" s="57" t="s">
        <v>1597</v>
      </c>
      <c r="E862" s="57" t="s">
        <v>7742</v>
      </c>
      <c r="F862" s="57" t="s">
        <v>1598</v>
      </c>
      <c r="G862" s="57" t="s">
        <v>38</v>
      </c>
      <c r="H862" s="57" t="s">
        <v>15</v>
      </c>
      <c r="I862" s="57" t="str">
        <f t="shared" si="26"/>
        <v>('biosphere3','4057f8b4-f20a-59c9-9bb7-fdeaf5ad106d')</v>
      </c>
      <c r="J862" s="57" t="str">
        <f t="shared" si="27"/>
        <v>Cerium, in ground('natural resource', 'in ground')</v>
      </c>
      <c r="K862" s="57" t="s">
        <v>7743</v>
      </c>
      <c r="L862" s="57" t="s">
        <v>7744</v>
      </c>
      <c r="M862" s="57" t="s">
        <v>7745</v>
      </c>
    </row>
    <row r="863" spans="1:13" x14ac:dyDescent="0.25">
      <c r="A863" s="58">
        <v>3272</v>
      </c>
      <c r="B863" s="57" t="s">
        <v>788</v>
      </c>
      <c r="C863" s="57" t="s">
        <v>24</v>
      </c>
      <c r="D863" s="57" t="s">
        <v>2880</v>
      </c>
      <c r="E863" s="57" t="s">
        <v>7742</v>
      </c>
      <c r="F863" s="57" t="s">
        <v>87</v>
      </c>
      <c r="G863" s="57" t="s">
        <v>14</v>
      </c>
      <c r="H863" s="57" t="s">
        <v>34</v>
      </c>
      <c r="I863" s="57" t="str">
        <f t="shared" si="26"/>
        <v>('biosphere3','0ee028c3-80c7-4377-97b1-81f1a732be2c')</v>
      </c>
      <c r="J863" s="57" t="str">
        <f t="shared" si="27"/>
        <v>Cerium-141('air', 'low population density, long-term')</v>
      </c>
      <c r="K863" s="57" t="s">
        <v>7743</v>
      </c>
      <c r="L863" s="57" t="s">
        <v>7744</v>
      </c>
      <c r="M863" s="57" t="s">
        <v>7745</v>
      </c>
    </row>
    <row r="864" spans="1:13" x14ac:dyDescent="0.25">
      <c r="A864" s="58">
        <v>3098</v>
      </c>
      <c r="B864" s="57" t="s">
        <v>788</v>
      </c>
      <c r="C864" s="57" t="s">
        <v>31</v>
      </c>
      <c r="D864" s="57" t="s">
        <v>6112</v>
      </c>
      <c r="E864" s="57" t="s">
        <v>7742</v>
      </c>
      <c r="F864" s="57" t="s">
        <v>87</v>
      </c>
      <c r="G864" s="57" t="s">
        <v>14</v>
      </c>
      <c r="H864" s="57" t="s">
        <v>34</v>
      </c>
      <c r="I864" s="57" t="str">
        <f t="shared" si="26"/>
        <v>('biosphere3','54ec40c4-c612-43f2-b6bb-222f93fe0771')</v>
      </c>
      <c r="J864" s="57" t="str">
        <f t="shared" si="27"/>
        <v>Cerium-141('air', 'lower stratosphere + upper troposphere')</v>
      </c>
      <c r="K864" s="57" t="s">
        <v>7743</v>
      </c>
      <c r="L864" s="57" t="s">
        <v>7744</v>
      </c>
      <c r="M864" s="57" t="s">
        <v>7745</v>
      </c>
    </row>
    <row r="865" spans="1:13" x14ac:dyDescent="0.25">
      <c r="A865" s="58">
        <v>3017</v>
      </c>
      <c r="B865" s="57" t="s">
        <v>788</v>
      </c>
      <c r="C865" s="57" t="s">
        <v>27</v>
      </c>
      <c r="D865" s="57" t="s">
        <v>4156</v>
      </c>
      <c r="E865" s="57" t="s">
        <v>7742</v>
      </c>
      <c r="F865" s="57" t="s">
        <v>87</v>
      </c>
      <c r="G865" s="57" t="s">
        <v>14</v>
      </c>
      <c r="H865" s="57" t="s">
        <v>34</v>
      </c>
      <c r="I865" s="57" t="str">
        <f t="shared" si="26"/>
        <v>('biosphere3','7d65e225-0ca3-4467-82f8-a8c09d66eac0')</v>
      </c>
      <c r="J865" s="57" t="str">
        <f t="shared" si="27"/>
        <v>Cerium-141('air', 'non-urban air or from high stacks')</v>
      </c>
      <c r="K865" s="57" t="s">
        <v>7743</v>
      </c>
      <c r="L865" s="57" t="s">
        <v>7744</v>
      </c>
      <c r="M865" s="57" t="s">
        <v>7745</v>
      </c>
    </row>
    <row r="866" spans="1:13" x14ac:dyDescent="0.25">
      <c r="A866" s="58">
        <v>3335</v>
      </c>
      <c r="B866" s="57" t="s">
        <v>788</v>
      </c>
      <c r="C866" s="57" t="s">
        <v>44</v>
      </c>
      <c r="D866" s="57" t="s">
        <v>86</v>
      </c>
      <c r="E866" s="57" t="s">
        <v>7742</v>
      </c>
      <c r="F866" s="57" t="s">
        <v>87</v>
      </c>
      <c r="G866" s="57" t="s">
        <v>14</v>
      </c>
      <c r="H866" s="57" t="s">
        <v>34</v>
      </c>
      <c r="I866" s="57" t="str">
        <f t="shared" si="26"/>
        <v>('biosphere3','d287d8b2-c666-47c1-9f06-70859a070120')</v>
      </c>
      <c r="J866" s="57" t="str">
        <f t="shared" si="27"/>
        <v>Cerium-141('air', 'urban air close to ground')</v>
      </c>
      <c r="K866" s="57" t="s">
        <v>7743</v>
      </c>
      <c r="L866" s="57" t="s">
        <v>7744</v>
      </c>
      <c r="M866" s="57" t="s">
        <v>7745</v>
      </c>
    </row>
    <row r="867" spans="1:13" x14ac:dyDescent="0.25">
      <c r="A867" s="58">
        <v>69</v>
      </c>
      <c r="B867" s="57" t="s">
        <v>788</v>
      </c>
      <c r="C867" s="57" t="s">
        <v>190</v>
      </c>
      <c r="D867" s="57" t="s">
        <v>789</v>
      </c>
      <c r="E867" s="57" t="s">
        <v>7742</v>
      </c>
      <c r="F867" s="57" t="s">
        <v>87</v>
      </c>
      <c r="G867" s="57" t="s">
        <v>14</v>
      </c>
      <c r="H867" s="57" t="s">
        <v>34</v>
      </c>
      <c r="I867" s="57" t="str">
        <f t="shared" si="26"/>
        <v>('biosphere3','c9e7bf95-483c-469c-8d21-9012f926b3b0')</v>
      </c>
      <c r="J867" s="57" t="str">
        <f t="shared" si="27"/>
        <v>Cerium-141('air',)</v>
      </c>
      <c r="K867" s="57" t="s">
        <v>7743</v>
      </c>
      <c r="L867" s="57" t="s">
        <v>7744</v>
      </c>
      <c r="M867" s="57" t="s">
        <v>7745</v>
      </c>
    </row>
    <row r="868" spans="1:13" x14ac:dyDescent="0.25">
      <c r="A868" s="58">
        <v>4223</v>
      </c>
      <c r="B868" s="57" t="s">
        <v>788</v>
      </c>
      <c r="C868" s="57" t="s">
        <v>71</v>
      </c>
      <c r="D868" s="57" t="s">
        <v>2151</v>
      </c>
      <c r="E868" s="57" t="s">
        <v>7742</v>
      </c>
      <c r="F868" s="57" t="s">
        <v>87</v>
      </c>
      <c r="G868" s="57" t="s">
        <v>14</v>
      </c>
      <c r="H868" s="57" t="s">
        <v>34</v>
      </c>
      <c r="I868" s="57" t="str">
        <f t="shared" si="26"/>
        <v>('biosphere3','f25e1900-11a4-4a01-b01b-f8f69d2d321e')</v>
      </c>
      <c r="J868" s="57" t="str">
        <f t="shared" si="27"/>
        <v>Cerium-141('water', 'ground-')</v>
      </c>
      <c r="K868" s="57" t="s">
        <v>7743</v>
      </c>
      <c r="L868" s="57" t="s">
        <v>7744</v>
      </c>
      <c r="M868" s="57" t="s">
        <v>7745</v>
      </c>
    </row>
    <row r="869" spans="1:13" x14ac:dyDescent="0.25">
      <c r="A869" s="58">
        <v>3689</v>
      </c>
      <c r="B869" s="57" t="s">
        <v>788</v>
      </c>
      <c r="C869" s="57" t="s">
        <v>100</v>
      </c>
      <c r="D869" s="57" t="s">
        <v>5632</v>
      </c>
      <c r="E869" s="57" t="s">
        <v>7742</v>
      </c>
      <c r="F869" s="57" t="s">
        <v>87</v>
      </c>
      <c r="G869" s="57" t="s">
        <v>14</v>
      </c>
      <c r="H869" s="57" t="s">
        <v>34</v>
      </c>
      <c r="I869" s="57" t="str">
        <f t="shared" si="26"/>
        <v>('biosphere3','f220167e-b2ed-4013-b17b-9582bde678fc')</v>
      </c>
      <c r="J869" s="57" t="str">
        <f t="shared" si="27"/>
        <v>Cerium-141('water', 'ground-, long-term')</v>
      </c>
      <c r="K869" s="57" t="s">
        <v>7743</v>
      </c>
      <c r="L869" s="57" t="s">
        <v>7744</v>
      </c>
      <c r="M869" s="57" t="s">
        <v>7745</v>
      </c>
    </row>
    <row r="870" spans="1:13" x14ac:dyDescent="0.25">
      <c r="A870" s="58">
        <v>3238</v>
      </c>
      <c r="B870" s="57" t="s">
        <v>788</v>
      </c>
      <c r="C870" s="57" t="s">
        <v>10</v>
      </c>
      <c r="D870" s="57" t="s">
        <v>6273</v>
      </c>
      <c r="E870" s="57" t="s">
        <v>7742</v>
      </c>
      <c r="F870" s="57" t="s">
        <v>87</v>
      </c>
      <c r="G870" s="57" t="s">
        <v>14</v>
      </c>
      <c r="H870" s="57" t="s">
        <v>34</v>
      </c>
      <c r="I870" s="57" t="str">
        <f t="shared" si="26"/>
        <v>('biosphere3','7847f01b-edfa-4957-85f5-78983331b4bb')</v>
      </c>
      <c r="J870" s="57" t="str">
        <f t="shared" si="27"/>
        <v>Cerium-141('water', 'ocean')</v>
      </c>
      <c r="K870" s="57" t="s">
        <v>7743</v>
      </c>
      <c r="L870" s="57" t="s">
        <v>7744</v>
      </c>
      <c r="M870" s="57" t="s">
        <v>7745</v>
      </c>
    </row>
    <row r="871" spans="1:13" x14ac:dyDescent="0.25">
      <c r="A871" s="58">
        <v>2988</v>
      </c>
      <c r="B871" s="57" t="s">
        <v>788</v>
      </c>
      <c r="C871" s="57" t="s">
        <v>91</v>
      </c>
      <c r="D871" s="57" t="s">
        <v>5810</v>
      </c>
      <c r="E871" s="57" t="s">
        <v>7742</v>
      </c>
      <c r="F871" s="57" t="s">
        <v>87</v>
      </c>
      <c r="G871" s="57" t="s">
        <v>14</v>
      </c>
      <c r="H871" s="57" t="s">
        <v>34</v>
      </c>
      <c r="I871" s="57" t="str">
        <f t="shared" si="26"/>
        <v>('biosphere3','af99ce19-4a31-4c6f-b050-491e2b6f1ad1')</v>
      </c>
      <c r="J871" s="57" t="str">
        <f t="shared" si="27"/>
        <v>Cerium-141('water', 'surface water')</v>
      </c>
      <c r="K871" s="57" t="s">
        <v>7743</v>
      </c>
      <c r="L871" s="57" t="s">
        <v>7744</v>
      </c>
      <c r="M871" s="57" t="s">
        <v>7745</v>
      </c>
    </row>
    <row r="872" spans="1:13" x14ac:dyDescent="0.25">
      <c r="A872" s="58">
        <v>1918</v>
      </c>
      <c r="B872" s="57" t="s">
        <v>788</v>
      </c>
      <c r="C872" s="57" t="s">
        <v>48</v>
      </c>
      <c r="D872" s="57" t="s">
        <v>2690</v>
      </c>
      <c r="E872" s="57" t="s">
        <v>7742</v>
      </c>
      <c r="F872" s="57" t="s">
        <v>87</v>
      </c>
      <c r="G872" s="57" t="s">
        <v>14</v>
      </c>
      <c r="H872" s="57" t="s">
        <v>34</v>
      </c>
      <c r="I872" s="57" t="str">
        <f t="shared" si="26"/>
        <v>('biosphere3','c1666cdb-dfd8-4060-9e2a-3ded00878a2d')</v>
      </c>
      <c r="J872" s="57" t="str">
        <f t="shared" si="27"/>
        <v>Cerium-141('water',)</v>
      </c>
      <c r="K872" s="57" t="s">
        <v>7743</v>
      </c>
      <c r="L872" s="57" t="s">
        <v>7744</v>
      </c>
      <c r="M872" s="57" t="s">
        <v>7745</v>
      </c>
    </row>
    <row r="873" spans="1:13" x14ac:dyDescent="0.25">
      <c r="A873" s="58">
        <v>2894</v>
      </c>
      <c r="B873" s="57" t="s">
        <v>1005</v>
      </c>
      <c r="C873" s="57" t="s">
        <v>24</v>
      </c>
      <c r="D873" s="57" t="s">
        <v>4319</v>
      </c>
      <c r="E873" s="57" t="s">
        <v>7742</v>
      </c>
      <c r="F873" s="57" t="s">
        <v>956</v>
      </c>
      <c r="G873" s="57" t="s">
        <v>14</v>
      </c>
      <c r="H873" s="57" t="s">
        <v>34</v>
      </c>
      <c r="I873" s="57" t="str">
        <f t="shared" si="26"/>
        <v>('biosphere3','a69a8754-58be-4460-9363-60bc3c84894e')</v>
      </c>
      <c r="J873" s="57" t="str">
        <f t="shared" si="27"/>
        <v>Cerium-144('air', 'low population density, long-term')</v>
      </c>
      <c r="K873" s="57" t="s">
        <v>7743</v>
      </c>
      <c r="L873" s="57" t="s">
        <v>7744</v>
      </c>
      <c r="M873" s="57" t="s">
        <v>7745</v>
      </c>
    </row>
    <row r="874" spans="1:13" x14ac:dyDescent="0.25">
      <c r="A874" s="58">
        <v>2665</v>
      </c>
      <c r="B874" s="57" t="s">
        <v>1005</v>
      </c>
      <c r="C874" s="57" t="s">
        <v>31</v>
      </c>
      <c r="D874" s="57" t="s">
        <v>4033</v>
      </c>
      <c r="E874" s="57" t="s">
        <v>7742</v>
      </c>
      <c r="F874" s="57" t="s">
        <v>956</v>
      </c>
      <c r="G874" s="57" t="s">
        <v>14</v>
      </c>
      <c r="H874" s="57" t="s">
        <v>34</v>
      </c>
      <c r="I874" s="57" t="str">
        <f t="shared" si="26"/>
        <v>('biosphere3','e9935076-7617-4f7d-82dc-e0b842f4a78e')</v>
      </c>
      <c r="J874" s="57" t="str">
        <f t="shared" si="27"/>
        <v>Cerium-144('air', 'lower stratosphere + upper troposphere')</v>
      </c>
      <c r="K874" s="57" t="s">
        <v>7743</v>
      </c>
      <c r="L874" s="57" t="s">
        <v>7744</v>
      </c>
      <c r="M874" s="57" t="s">
        <v>7745</v>
      </c>
    </row>
    <row r="875" spans="1:13" x14ac:dyDescent="0.25">
      <c r="A875" s="58">
        <v>3219</v>
      </c>
      <c r="B875" s="57" t="s">
        <v>1005</v>
      </c>
      <c r="C875" s="57" t="s">
        <v>27</v>
      </c>
      <c r="D875" s="57" t="s">
        <v>4973</v>
      </c>
      <c r="E875" s="57" t="s">
        <v>7742</v>
      </c>
      <c r="F875" s="57" t="s">
        <v>956</v>
      </c>
      <c r="G875" s="57" t="s">
        <v>14</v>
      </c>
      <c r="H875" s="57" t="s">
        <v>34</v>
      </c>
      <c r="I875" s="57" t="str">
        <f t="shared" si="26"/>
        <v>('biosphere3','7828852d-7a75-45ce-9e3b-4c443e3a1a63')</v>
      </c>
      <c r="J875" s="57" t="str">
        <f t="shared" si="27"/>
        <v>Cerium-144('air', 'non-urban air or from high stacks')</v>
      </c>
      <c r="K875" s="57" t="s">
        <v>7743</v>
      </c>
      <c r="L875" s="57" t="s">
        <v>7744</v>
      </c>
      <c r="M875" s="57" t="s">
        <v>7745</v>
      </c>
    </row>
    <row r="876" spans="1:13" x14ac:dyDescent="0.25">
      <c r="A876" s="58">
        <v>1303</v>
      </c>
      <c r="B876" s="57" t="s">
        <v>1005</v>
      </c>
      <c r="C876" s="57" t="s">
        <v>44</v>
      </c>
      <c r="D876" s="57" t="s">
        <v>2021</v>
      </c>
      <c r="E876" s="57" t="s">
        <v>7742</v>
      </c>
      <c r="F876" s="57" t="s">
        <v>956</v>
      </c>
      <c r="G876" s="57" t="s">
        <v>14</v>
      </c>
      <c r="H876" s="57" t="s">
        <v>34</v>
      </c>
      <c r="I876" s="57" t="str">
        <f t="shared" si="26"/>
        <v>('biosphere3','a3d2b663-84af-4885-88d9-765624269efa')</v>
      </c>
      <c r="J876" s="57" t="str">
        <f t="shared" si="27"/>
        <v>Cerium-144('air', 'urban air close to ground')</v>
      </c>
      <c r="K876" s="57" t="s">
        <v>7743</v>
      </c>
      <c r="L876" s="57" t="s">
        <v>7744</v>
      </c>
      <c r="M876" s="57" t="s">
        <v>7745</v>
      </c>
    </row>
    <row r="877" spans="1:13" x14ac:dyDescent="0.25">
      <c r="A877" s="58">
        <v>3275</v>
      </c>
      <c r="B877" s="57" t="s">
        <v>1005</v>
      </c>
      <c r="C877" s="57" t="s">
        <v>190</v>
      </c>
      <c r="D877" s="57" t="s">
        <v>6211</v>
      </c>
      <c r="E877" s="57" t="s">
        <v>7742</v>
      </c>
      <c r="F877" s="57" t="s">
        <v>956</v>
      </c>
      <c r="G877" s="57" t="s">
        <v>14</v>
      </c>
      <c r="H877" s="57" t="s">
        <v>34</v>
      </c>
      <c r="I877" s="57" t="str">
        <f t="shared" si="26"/>
        <v>('biosphere3','8aed2c21-f23c-4b4b-877e-69c2aa519a47')</v>
      </c>
      <c r="J877" s="57" t="str">
        <f t="shared" si="27"/>
        <v>Cerium-144('air',)</v>
      </c>
      <c r="K877" s="57" t="s">
        <v>7743</v>
      </c>
      <c r="L877" s="57" t="s">
        <v>7744</v>
      </c>
      <c r="M877" s="57" t="s">
        <v>7745</v>
      </c>
    </row>
    <row r="878" spans="1:13" x14ac:dyDescent="0.25">
      <c r="A878" s="58">
        <v>1366</v>
      </c>
      <c r="B878" s="57" t="s">
        <v>1005</v>
      </c>
      <c r="C878" s="57" t="s">
        <v>71</v>
      </c>
      <c r="D878" s="57" t="s">
        <v>1006</v>
      </c>
      <c r="E878" s="57" t="s">
        <v>7742</v>
      </c>
      <c r="F878" s="57" t="s">
        <v>956</v>
      </c>
      <c r="G878" s="57" t="s">
        <v>14</v>
      </c>
      <c r="H878" s="57" t="s">
        <v>34</v>
      </c>
      <c r="I878" s="57" t="str">
        <f t="shared" si="26"/>
        <v>('biosphere3','fbd71c32-a7ce-4e35-a0c0-b52f2b84a772')</v>
      </c>
      <c r="J878" s="57" t="str">
        <f t="shared" si="27"/>
        <v>Cerium-144('water', 'ground-')</v>
      </c>
      <c r="K878" s="57" t="s">
        <v>7743</v>
      </c>
      <c r="L878" s="57" t="s">
        <v>7744</v>
      </c>
      <c r="M878" s="57" t="s">
        <v>7745</v>
      </c>
    </row>
    <row r="879" spans="1:13" x14ac:dyDescent="0.25">
      <c r="A879" s="58">
        <v>1856</v>
      </c>
      <c r="B879" s="57" t="s">
        <v>1005</v>
      </c>
      <c r="C879" s="57" t="s">
        <v>100</v>
      </c>
      <c r="D879" s="57" t="s">
        <v>3969</v>
      </c>
      <c r="E879" s="57" t="s">
        <v>7742</v>
      </c>
      <c r="F879" s="57" t="s">
        <v>956</v>
      </c>
      <c r="G879" s="57" t="s">
        <v>14</v>
      </c>
      <c r="H879" s="57" t="s">
        <v>34</v>
      </c>
      <c r="I879" s="57" t="str">
        <f t="shared" si="26"/>
        <v>('biosphere3','031a15fd-8cd2-49f5-ada6-526313c6e457')</v>
      </c>
      <c r="J879" s="57" t="str">
        <f t="shared" si="27"/>
        <v>Cerium-144('water', 'ground-, long-term')</v>
      </c>
      <c r="K879" s="57" t="s">
        <v>7743</v>
      </c>
      <c r="L879" s="57" t="s">
        <v>7744</v>
      </c>
      <c r="M879" s="57" t="s">
        <v>7745</v>
      </c>
    </row>
    <row r="880" spans="1:13" x14ac:dyDescent="0.25">
      <c r="A880" s="58">
        <v>1174</v>
      </c>
      <c r="B880" s="57" t="s">
        <v>1005</v>
      </c>
      <c r="C880" s="57" t="s">
        <v>10</v>
      </c>
      <c r="D880" s="57" t="s">
        <v>6714</v>
      </c>
      <c r="E880" s="57" t="s">
        <v>7742</v>
      </c>
      <c r="F880" s="57" t="s">
        <v>956</v>
      </c>
      <c r="G880" s="57" t="s">
        <v>14</v>
      </c>
      <c r="H880" s="57" t="s">
        <v>34</v>
      </c>
      <c r="I880" s="57" t="str">
        <f t="shared" si="26"/>
        <v>('biosphere3','851041af-3457-4462-96c0-3ba64f8e112d')</v>
      </c>
      <c r="J880" s="57" t="str">
        <f t="shared" si="27"/>
        <v>Cerium-144('water', 'ocean')</v>
      </c>
      <c r="K880" s="57" t="s">
        <v>7743</v>
      </c>
      <c r="L880" s="57" t="s">
        <v>7744</v>
      </c>
      <c r="M880" s="57" t="s">
        <v>7745</v>
      </c>
    </row>
    <row r="881" spans="1:13" x14ac:dyDescent="0.25">
      <c r="A881" s="58">
        <v>1813</v>
      </c>
      <c r="B881" s="57" t="s">
        <v>1005</v>
      </c>
      <c r="C881" s="57" t="s">
        <v>91</v>
      </c>
      <c r="D881" s="57" t="s">
        <v>955</v>
      </c>
      <c r="E881" s="57" t="s">
        <v>7742</v>
      </c>
      <c r="F881" s="57" t="s">
        <v>956</v>
      </c>
      <c r="G881" s="57" t="s">
        <v>14</v>
      </c>
      <c r="H881" s="57" t="s">
        <v>34</v>
      </c>
      <c r="I881" s="57" t="str">
        <f t="shared" si="26"/>
        <v>('biosphere3','6f020607-b818-408d-a4b0-2c6465a6826d')</v>
      </c>
      <c r="J881" s="57" t="str">
        <f t="shared" si="27"/>
        <v>Cerium-144('water', 'surface water')</v>
      </c>
      <c r="K881" s="57" t="s">
        <v>7743</v>
      </c>
      <c r="L881" s="57" t="s">
        <v>7744</v>
      </c>
      <c r="M881" s="57" t="s">
        <v>7745</v>
      </c>
    </row>
    <row r="882" spans="1:13" x14ac:dyDescent="0.25">
      <c r="A882" s="58">
        <v>1304</v>
      </c>
      <c r="B882" s="57" t="s">
        <v>1005</v>
      </c>
      <c r="C882" s="57" t="s">
        <v>48</v>
      </c>
      <c r="D882" s="57" t="s">
        <v>5806</v>
      </c>
      <c r="E882" s="57" t="s">
        <v>7742</v>
      </c>
      <c r="F882" s="57" t="s">
        <v>956</v>
      </c>
      <c r="G882" s="57" t="s">
        <v>14</v>
      </c>
      <c r="H882" s="57" t="s">
        <v>34</v>
      </c>
      <c r="I882" s="57" t="str">
        <f t="shared" si="26"/>
        <v>('biosphere3','36a50e5a-1e00-4935-aa35-2a331d9a4045')</v>
      </c>
      <c r="J882" s="57" t="str">
        <f t="shared" si="27"/>
        <v>Cerium-144('water',)</v>
      </c>
      <c r="K882" s="57" t="s">
        <v>7743</v>
      </c>
      <c r="L882" s="57" t="s">
        <v>7744</v>
      </c>
      <c r="M882" s="57" t="s">
        <v>7745</v>
      </c>
    </row>
    <row r="883" spans="1:13" x14ac:dyDescent="0.25">
      <c r="A883" s="58">
        <v>2481</v>
      </c>
      <c r="B883" s="57" t="s">
        <v>1577</v>
      </c>
      <c r="C883" s="57" t="s">
        <v>71</v>
      </c>
      <c r="D883" s="57" t="s">
        <v>2533</v>
      </c>
      <c r="E883" s="57" t="s">
        <v>7742</v>
      </c>
      <c r="F883" s="57" t="s">
        <v>2434</v>
      </c>
      <c r="G883" s="57" t="s">
        <v>14</v>
      </c>
      <c r="H883" s="57" t="s">
        <v>15</v>
      </c>
      <c r="I883" s="57" t="str">
        <f t="shared" si="26"/>
        <v>('biosphere3','a5e13836-93f3-4a63-8e5e-944ac627bced')</v>
      </c>
      <c r="J883" s="57" t="str">
        <f t="shared" si="27"/>
        <v>Cesium('water', 'ground-')</v>
      </c>
      <c r="K883" s="57" t="s">
        <v>7743</v>
      </c>
      <c r="L883" s="57" t="s">
        <v>7744</v>
      </c>
      <c r="M883" s="57" t="s">
        <v>7745</v>
      </c>
    </row>
    <row r="884" spans="1:13" x14ac:dyDescent="0.25">
      <c r="A884" s="58">
        <v>2600</v>
      </c>
      <c r="B884" s="57" t="s">
        <v>1577</v>
      </c>
      <c r="C884" s="57" t="s">
        <v>100</v>
      </c>
      <c r="D884" s="57" t="s">
        <v>6507</v>
      </c>
      <c r="E884" s="57" t="s">
        <v>7742</v>
      </c>
      <c r="F884" s="57" t="s">
        <v>2434</v>
      </c>
      <c r="G884" s="57" t="s">
        <v>14</v>
      </c>
      <c r="H884" s="57" t="s">
        <v>15</v>
      </c>
      <c r="I884" s="57" t="str">
        <f t="shared" si="26"/>
        <v>('biosphere3','2267ffd7-fe74-441e-873b-dd66c26a5e9f')</v>
      </c>
      <c r="J884" s="57" t="str">
        <f t="shared" si="27"/>
        <v>Cesium('water', 'ground-, long-term')</v>
      </c>
      <c r="K884" s="57" t="s">
        <v>7743</v>
      </c>
      <c r="L884" s="57" t="s">
        <v>7744</v>
      </c>
      <c r="M884" s="57" t="s">
        <v>7745</v>
      </c>
    </row>
    <row r="885" spans="1:13" x14ac:dyDescent="0.25">
      <c r="A885" s="58">
        <v>2134</v>
      </c>
      <c r="B885" s="57" t="s">
        <v>1577</v>
      </c>
      <c r="C885" s="57" t="s">
        <v>10</v>
      </c>
      <c r="D885" s="57" t="s">
        <v>5946</v>
      </c>
      <c r="E885" s="57" t="s">
        <v>7742</v>
      </c>
      <c r="F885" s="57" t="s">
        <v>2434</v>
      </c>
      <c r="G885" s="57" t="s">
        <v>14</v>
      </c>
      <c r="H885" s="57" t="s">
        <v>15</v>
      </c>
      <c r="I885" s="57" t="str">
        <f t="shared" si="26"/>
        <v>('biosphere3','e189eb4e-0f6a-4054-aaf8-47df28c87ec4')</v>
      </c>
      <c r="J885" s="57" t="str">
        <f t="shared" si="27"/>
        <v>Cesium('water', 'ocean')</v>
      </c>
      <c r="K885" s="57" t="s">
        <v>7743</v>
      </c>
      <c r="L885" s="57" t="s">
        <v>7744</v>
      </c>
      <c r="M885" s="57" t="s">
        <v>7745</v>
      </c>
    </row>
    <row r="886" spans="1:13" x14ac:dyDescent="0.25">
      <c r="A886" s="58">
        <v>2206</v>
      </c>
      <c r="B886" s="57" t="s">
        <v>1577</v>
      </c>
      <c r="C886" s="57" t="s">
        <v>91</v>
      </c>
      <c r="D886" s="57" t="s">
        <v>6739</v>
      </c>
      <c r="E886" s="57" t="s">
        <v>7742</v>
      </c>
      <c r="F886" s="57" t="s">
        <v>2434</v>
      </c>
      <c r="G886" s="57" t="s">
        <v>14</v>
      </c>
      <c r="H886" s="57" t="s">
        <v>15</v>
      </c>
      <c r="I886" s="57" t="str">
        <f t="shared" si="26"/>
        <v>('biosphere3','96f0a692-ddb9-4a4c-8236-7c943929653d')</v>
      </c>
      <c r="J886" s="57" t="str">
        <f t="shared" si="27"/>
        <v>Cesium('water', 'surface water')</v>
      </c>
      <c r="K886" s="57" t="s">
        <v>7743</v>
      </c>
      <c r="L886" s="57" t="s">
        <v>7744</v>
      </c>
      <c r="M886" s="57" t="s">
        <v>7745</v>
      </c>
    </row>
    <row r="887" spans="1:13" x14ac:dyDescent="0.25">
      <c r="A887" s="58">
        <v>2902</v>
      </c>
      <c r="B887" s="57" t="s">
        <v>1577</v>
      </c>
      <c r="C887" s="57" t="s">
        <v>48</v>
      </c>
      <c r="D887" s="57" t="s">
        <v>2433</v>
      </c>
      <c r="E887" s="57" t="s">
        <v>7742</v>
      </c>
      <c r="F887" s="57" t="s">
        <v>2434</v>
      </c>
      <c r="G887" s="57" t="s">
        <v>14</v>
      </c>
      <c r="H887" s="57" t="s">
        <v>15</v>
      </c>
      <c r="I887" s="57" t="str">
        <f t="shared" si="26"/>
        <v>('biosphere3','59570d74-fac9-446d-88a7-5c5b0a6139a7')</v>
      </c>
      <c r="J887" s="57" t="str">
        <f t="shared" si="27"/>
        <v>Cesium('water',)</v>
      </c>
      <c r="K887" s="57" t="s">
        <v>7743</v>
      </c>
      <c r="L887" s="57" t="s">
        <v>7744</v>
      </c>
      <c r="M887" s="57" t="s">
        <v>7745</v>
      </c>
    </row>
    <row r="888" spans="1:13" x14ac:dyDescent="0.25">
      <c r="A888" s="58">
        <v>1173</v>
      </c>
      <c r="B888" s="57" t="s">
        <v>1384</v>
      </c>
      <c r="C888" s="57" t="s">
        <v>24</v>
      </c>
      <c r="D888" s="57" t="s">
        <v>5382</v>
      </c>
      <c r="E888" s="57" t="s">
        <v>7742</v>
      </c>
      <c r="F888" s="57" t="s">
        <v>1386</v>
      </c>
      <c r="G888" s="57" t="s">
        <v>14</v>
      </c>
      <c r="H888" s="57" t="s">
        <v>34</v>
      </c>
      <c r="I888" s="57" t="str">
        <f t="shared" si="26"/>
        <v>('biosphere3','8f2b8012-eda6-4f3f-9ae2-8ad10b5866f7')</v>
      </c>
      <c r="J888" s="57" t="str">
        <f t="shared" si="27"/>
        <v>Cesium-134('air', 'low population density, long-term')</v>
      </c>
      <c r="K888" s="57" t="s">
        <v>7743</v>
      </c>
      <c r="L888" s="57" t="s">
        <v>7744</v>
      </c>
      <c r="M888" s="57" t="s">
        <v>7745</v>
      </c>
    </row>
    <row r="889" spans="1:13" x14ac:dyDescent="0.25">
      <c r="A889" s="58">
        <v>2041</v>
      </c>
      <c r="B889" s="57" t="s">
        <v>1384</v>
      </c>
      <c r="C889" s="57" t="s">
        <v>31</v>
      </c>
      <c r="D889" s="57" t="s">
        <v>5228</v>
      </c>
      <c r="E889" s="57" t="s">
        <v>7742</v>
      </c>
      <c r="F889" s="57" t="s">
        <v>1386</v>
      </c>
      <c r="G889" s="57" t="s">
        <v>14</v>
      </c>
      <c r="H889" s="57" t="s">
        <v>34</v>
      </c>
      <c r="I889" s="57" t="str">
        <f t="shared" si="26"/>
        <v>('biosphere3','7e4fad26-2081-4b55-8acc-974dafafeed8')</v>
      </c>
      <c r="J889" s="57" t="str">
        <f t="shared" si="27"/>
        <v>Cesium-134('air', 'lower stratosphere + upper troposphere')</v>
      </c>
      <c r="K889" s="57" t="s">
        <v>7743</v>
      </c>
      <c r="L889" s="57" t="s">
        <v>7744</v>
      </c>
      <c r="M889" s="57" t="s">
        <v>7745</v>
      </c>
    </row>
    <row r="890" spans="1:13" x14ac:dyDescent="0.25">
      <c r="A890" s="58">
        <v>769</v>
      </c>
      <c r="B890" s="57" t="s">
        <v>1384</v>
      </c>
      <c r="C890" s="57" t="s">
        <v>27</v>
      </c>
      <c r="D890" s="57" t="s">
        <v>4539</v>
      </c>
      <c r="E890" s="57" t="s">
        <v>7742</v>
      </c>
      <c r="F890" s="57" t="s">
        <v>1386</v>
      </c>
      <c r="G890" s="57" t="s">
        <v>14</v>
      </c>
      <c r="H890" s="57" t="s">
        <v>34</v>
      </c>
      <c r="I890" s="57" t="str">
        <f t="shared" si="26"/>
        <v>('biosphere3','39b3200d-f95a-413a-9c96-6d90345d9dca')</v>
      </c>
      <c r="J890" s="57" t="str">
        <f t="shared" si="27"/>
        <v>Cesium-134('air', 'non-urban air or from high stacks')</v>
      </c>
      <c r="K890" s="57" t="s">
        <v>7743</v>
      </c>
      <c r="L890" s="57" t="s">
        <v>7744</v>
      </c>
      <c r="M890" s="57" t="s">
        <v>7745</v>
      </c>
    </row>
    <row r="891" spans="1:13" x14ac:dyDescent="0.25">
      <c r="A891" s="58">
        <v>1691</v>
      </c>
      <c r="B891" s="57" t="s">
        <v>1384</v>
      </c>
      <c r="C891" s="57" t="s">
        <v>44</v>
      </c>
      <c r="D891" s="57" t="s">
        <v>5164</v>
      </c>
      <c r="E891" s="57" t="s">
        <v>7742</v>
      </c>
      <c r="F891" s="57" t="s">
        <v>1386</v>
      </c>
      <c r="G891" s="57" t="s">
        <v>14</v>
      </c>
      <c r="H891" s="57" t="s">
        <v>34</v>
      </c>
      <c r="I891" s="57" t="str">
        <f t="shared" si="26"/>
        <v>('biosphere3','4233a269-e2a4-4029-b8d5-60be44815587')</v>
      </c>
      <c r="J891" s="57" t="str">
        <f t="shared" si="27"/>
        <v>Cesium-134('air', 'urban air close to ground')</v>
      </c>
      <c r="K891" s="57" t="s">
        <v>7743</v>
      </c>
      <c r="L891" s="57" t="s">
        <v>7744</v>
      </c>
      <c r="M891" s="57" t="s">
        <v>7745</v>
      </c>
    </row>
    <row r="892" spans="1:13" x14ac:dyDescent="0.25">
      <c r="A892" s="58">
        <v>1540</v>
      </c>
      <c r="B892" s="57" t="s">
        <v>1384</v>
      </c>
      <c r="C892" s="57" t="s">
        <v>190</v>
      </c>
      <c r="D892" s="57" t="s">
        <v>6172</v>
      </c>
      <c r="E892" s="57" t="s">
        <v>7742</v>
      </c>
      <c r="F892" s="57" t="s">
        <v>1386</v>
      </c>
      <c r="G892" s="57" t="s">
        <v>14</v>
      </c>
      <c r="H892" s="57" t="s">
        <v>34</v>
      </c>
      <c r="I892" s="57" t="str">
        <f t="shared" si="26"/>
        <v>('biosphere3','4f2051b8-22e6-4592-8803-1e984f8fa61b')</v>
      </c>
      <c r="J892" s="57" t="str">
        <f t="shared" si="27"/>
        <v>Cesium-134('air',)</v>
      </c>
      <c r="K892" s="57" t="s">
        <v>7743</v>
      </c>
      <c r="L892" s="57" t="s">
        <v>7744</v>
      </c>
      <c r="M892" s="57" t="s">
        <v>7745</v>
      </c>
    </row>
    <row r="893" spans="1:13" x14ac:dyDescent="0.25">
      <c r="A893" s="58">
        <v>2937</v>
      </c>
      <c r="B893" s="57" t="s">
        <v>1384</v>
      </c>
      <c r="C893" s="57" t="s">
        <v>71</v>
      </c>
      <c r="D893" s="57" t="s">
        <v>4326</v>
      </c>
      <c r="E893" s="57" t="s">
        <v>7742</v>
      </c>
      <c r="F893" s="57" t="s">
        <v>1386</v>
      </c>
      <c r="G893" s="57" t="s">
        <v>14</v>
      </c>
      <c r="H893" s="57" t="s">
        <v>34</v>
      </c>
      <c r="I893" s="57" t="str">
        <f t="shared" si="26"/>
        <v>('biosphere3','e651d762-8bf6-45a3-ba3c-33e1539f714f')</v>
      </c>
      <c r="J893" s="57" t="str">
        <f t="shared" si="27"/>
        <v>Cesium-134('water', 'ground-')</v>
      </c>
      <c r="K893" s="57" t="s">
        <v>7743</v>
      </c>
      <c r="L893" s="57" t="s">
        <v>7744</v>
      </c>
      <c r="M893" s="57" t="s">
        <v>7745</v>
      </c>
    </row>
    <row r="894" spans="1:13" x14ac:dyDescent="0.25">
      <c r="A894" s="58">
        <v>3756</v>
      </c>
      <c r="B894" s="57" t="s">
        <v>1384</v>
      </c>
      <c r="C894" s="57" t="s">
        <v>100</v>
      </c>
      <c r="D894" s="57" t="s">
        <v>5489</v>
      </c>
      <c r="E894" s="57" t="s">
        <v>7742</v>
      </c>
      <c r="F894" s="57" t="s">
        <v>1386</v>
      </c>
      <c r="G894" s="57" t="s">
        <v>14</v>
      </c>
      <c r="H894" s="57" t="s">
        <v>34</v>
      </c>
      <c r="I894" s="57" t="str">
        <f t="shared" si="26"/>
        <v>('biosphere3','3860fbca-8a2b-4297-803b-55ee227cab79')</v>
      </c>
      <c r="J894" s="57" t="str">
        <f t="shared" si="27"/>
        <v>Cesium-134('water', 'ground-, long-term')</v>
      </c>
      <c r="K894" s="57" t="s">
        <v>7743</v>
      </c>
      <c r="L894" s="57" t="s">
        <v>7744</v>
      </c>
      <c r="M894" s="57" t="s">
        <v>7745</v>
      </c>
    </row>
    <row r="895" spans="1:13" x14ac:dyDescent="0.25">
      <c r="A895" s="58">
        <v>3375</v>
      </c>
      <c r="B895" s="57" t="s">
        <v>1384</v>
      </c>
      <c r="C895" s="57" t="s">
        <v>10</v>
      </c>
      <c r="D895" s="57" t="s">
        <v>1699</v>
      </c>
      <c r="E895" s="57" t="s">
        <v>7742</v>
      </c>
      <c r="F895" s="57" t="s">
        <v>1386</v>
      </c>
      <c r="G895" s="57" t="s">
        <v>14</v>
      </c>
      <c r="H895" s="57" t="s">
        <v>34</v>
      </c>
      <c r="I895" s="57" t="str">
        <f t="shared" si="26"/>
        <v>('biosphere3','5e09ac47-20a5-46d5-a360-60586cf30478')</v>
      </c>
      <c r="J895" s="57" t="str">
        <f t="shared" si="27"/>
        <v>Cesium-134('water', 'ocean')</v>
      </c>
      <c r="K895" s="57" t="s">
        <v>7743</v>
      </c>
      <c r="L895" s="57" t="s">
        <v>7744</v>
      </c>
      <c r="M895" s="57" t="s">
        <v>7745</v>
      </c>
    </row>
    <row r="896" spans="1:13" x14ac:dyDescent="0.25">
      <c r="A896" s="58">
        <v>3691</v>
      </c>
      <c r="B896" s="57" t="s">
        <v>1384</v>
      </c>
      <c r="C896" s="57" t="s">
        <v>91</v>
      </c>
      <c r="D896" s="57" t="s">
        <v>5304</v>
      </c>
      <c r="E896" s="57" t="s">
        <v>7742</v>
      </c>
      <c r="F896" s="57" t="s">
        <v>1386</v>
      </c>
      <c r="G896" s="57" t="s">
        <v>14</v>
      </c>
      <c r="H896" s="57" t="s">
        <v>34</v>
      </c>
      <c r="I896" s="57" t="str">
        <f t="shared" si="26"/>
        <v>('biosphere3','fe9552bd-49c9-4e37-8c13-eeee4ddb8e34')</v>
      </c>
      <c r="J896" s="57" t="str">
        <f t="shared" si="27"/>
        <v>Cesium-134('water', 'surface water')</v>
      </c>
      <c r="K896" s="57" t="s">
        <v>7743</v>
      </c>
      <c r="L896" s="57" t="s">
        <v>7744</v>
      </c>
      <c r="M896" s="57" t="s">
        <v>7745</v>
      </c>
    </row>
    <row r="897" spans="1:13" x14ac:dyDescent="0.25">
      <c r="A897" s="58">
        <v>4269</v>
      </c>
      <c r="B897" s="57" t="s">
        <v>1384</v>
      </c>
      <c r="C897" s="57" t="s">
        <v>48</v>
      </c>
      <c r="D897" s="57" t="s">
        <v>1385</v>
      </c>
      <c r="E897" s="57" t="s">
        <v>7742</v>
      </c>
      <c r="F897" s="57" t="s">
        <v>1386</v>
      </c>
      <c r="G897" s="57" t="s">
        <v>14</v>
      </c>
      <c r="H897" s="57" t="s">
        <v>34</v>
      </c>
      <c r="I897" s="57" t="str">
        <f t="shared" si="26"/>
        <v>('biosphere3','9d9246d4-0ce3-4b47-8491-cf62e562ad38')</v>
      </c>
      <c r="J897" s="57" t="str">
        <f t="shared" si="27"/>
        <v>Cesium-134('water',)</v>
      </c>
      <c r="K897" s="57" t="s">
        <v>7743</v>
      </c>
      <c r="L897" s="57" t="s">
        <v>7744</v>
      </c>
      <c r="M897" s="57" t="s">
        <v>7745</v>
      </c>
    </row>
    <row r="898" spans="1:13" x14ac:dyDescent="0.25">
      <c r="A898" s="58">
        <v>1623</v>
      </c>
      <c r="B898" s="57" t="s">
        <v>2890</v>
      </c>
      <c r="C898" s="57" t="s">
        <v>71</v>
      </c>
      <c r="D898" s="57" t="s">
        <v>4967</v>
      </c>
      <c r="E898" s="57" t="s">
        <v>7742</v>
      </c>
      <c r="F898" s="57" t="s">
        <v>2892</v>
      </c>
      <c r="G898" s="57" t="s">
        <v>14</v>
      </c>
      <c r="H898" s="57" t="s">
        <v>34</v>
      </c>
      <c r="I898" s="57" t="str">
        <f t="shared" ref="I898:I961" si="28">_xlfn.CONCAT(K898,E898,L898,D898,L898,M898)</f>
        <v>('biosphere3','d690e120-d392-4145-909f-5c3c3c705b69')</v>
      </c>
      <c r="J898" s="57" t="str">
        <f t="shared" ref="J898:J961" si="29">_xlfn.CONCAT(F898,C898)</f>
        <v>Cesium-136('water', 'ground-')</v>
      </c>
      <c r="K898" s="57" t="s">
        <v>7743</v>
      </c>
      <c r="L898" s="57" t="s">
        <v>7744</v>
      </c>
      <c r="M898" s="57" t="s">
        <v>7745</v>
      </c>
    </row>
    <row r="899" spans="1:13" x14ac:dyDescent="0.25">
      <c r="A899" s="58">
        <v>3014</v>
      </c>
      <c r="B899" s="57" t="s">
        <v>2890</v>
      </c>
      <c r="C899" s="57" t="s">
        <v>100</v>
      </c>
      <c r="D899" s="57" t="s">
        <v>2891</v>
      </c>
      <c r="E899" s="57" t="s">
        <v>7742</v>
      </c>
      <c r="F899" s="57" t="s">
        <v>2892</v>
      </c>
      <c r="G899" s="57" t="s">
        <v>14</v>
      </c>
      <c r="H899" s="57" t="s">
        <v>34</v>
      </c>
      <c r="I899" s="57" t="str">
        <f t="shared" si="28"/>
        <v>('biosphere3','f577fd0b-1d06-40cb-9c9f-682d12b9515f')</v>
      </c>
      <c r="J899" s="57" t="str">
        <f t="shared" si="29"/>
        <v>Cesium-136('water', 'ground-, long-term')</v>
      </c>
      <c r="K899" s="57" t="s">
        <v>7743</v>
      </c>
      <c r="L899" s="57" t="s">
        <v>7744</v>
      </c>
      <c r="M899" s="57" t="s">
        <v>7745</v>
      </c>
    </row>
    <row r="900" spans="1:13" x14ac:dyDescent="0.25">
      <c r="A900" s="58">
        <v>2934</v>
      </c>
      <c r="B900" s="57" t="s">
        <v>2890</v>
      </c>
      <c r="C900" s="57" t="s">
        <v>10</v>
      </c>
      <c r="D900" s="57" t="s">
        <v>6660</v>
      </c>
      <c r="E900" s="57" t="s">
        <v>7742</v>
      </c>
      <c r="F900" s="57" t="s">
        <v>2892</v>
      </c>
      <c r="G900" s="57" t="s">
        <v>14</v>
      </c>
      <c r="H900" s="57" t="s">
        <v>34</v>
      </c>
      <c r="I900" s="57" t="str">
        <f t="shared" si="28"/>
        <v>('biosphere3','632fa42c-5c55-471a-a7cb-9cc1256f4e87')</v>
      </c>
      <c r="J900" s="57" t="str">
        <f t="shared" si="29"/>
        <v>Cesium-136('water', 'ocean')</v>
      </c>
      <c r="K900" s="57" t="s">
        <v>7743</v>
      </c>
      <c r="L900" s="57" t="s">
        <v>7744</v>
      </c>
      <c r="M900" s="57" t="s">
        <v>7745</v>
      </c>
    </row>
    <row r="901" spans="1:13" x14ac:dyDescent="0.25">
      <c r="A901" s="58">
        <v>2965</v>
      </c>
      <c r="B901" s="57" t="s">
        <v>2890</v>
      </c>
      <c r="C901" s="57" t="s">
        <v>91</v>
      </c>
      <c r="D901" s="57" t="s">
        <v>6741</v>
      </c>
      <c r="E901" s="57" t="s">
        <v>7742</v>
      </c>
      <c r="F901" s="57" t="s">
        <v>2892</v>
      </c>
      <c r="G901" s="57" t="s">
        <v>14</v>
      </c>
      <c r="H901" s="57" t="s">
        <v>34</v>
      </c>
      <c r="I901" s="57" t="str">
        <f t="shared" si="28"/>
        <v>('biosphere3','fd000a8d-2e90-4042-b148-cfb6bdfbbff5')</v>
      </c>
      <c r="J901" s="57" t="str">
        <f t="shared" si="29"/>
        <v>Cesium-136('water', 'surface water')</v>
      </c>
      <c r="K901" s="57" t="s">
        <v>7743</v>
      </c>
      <c r="L901" s="57" t="s">
        <v>7744</v>
      </c>
      <c r="M901" s="57" t="s">
        <v>7745</v>
      </c>
    </row>
    <row r="902" spans="1:13" x14ac:dyDescent="0.25">
      <c r="A902" s="58">
        <v>329</v>
      </c>
      <c r="B902" s="57" t="s">
        <v>2890</v>
      </c>
      <c r="C902" s="57" t="s">
        <v>48</v>
      </c>
      <c r="D902" s="57" t="s">
        <v>3156</v>
      </c>
      <c r="E902" s="57" t="s">
        <v>7742</v>
      </c>
      <c r="F902" s="57" t="s">
        <v>2892</v>
      </c>
      <c r="G902" s="57" t="s">
        <v>14</v>
      </c>
      <c r="H902" s="57" t="s">
        <v>34</v>
      </c>
      <c r="I902" s="57" t="str">
        <f t="shared" si="28"/>
        <v>('biosphere3','f522291f-df84-496b-90c9-433bc6a66a5b')</v>
      </c>
      <c r="J902" s="57" t="str">
        <f t="shared" si="29"/>
        <v>Cesium-136('water',)</v>
      </c>
      <c r="K902" s="57" t="s">
        <v>7743</v>
      </c>
      <c r="L902" s="57" t="s">
        <v>7744</v>
      </c>
      <c r="M902" s="57" t="s">
        <v>7745</v>
      </c>
    </row>
    <row r="903" spans="1:13" x14ac:dyDescent="0.25">
      <c r="A903" s="58">
        <v>199</v>
      </c>
      <c r="B903" s="57" t="s">
        <v>580</v>
      </c>
      <c r="C903" s="57" t="s">
        <v>24</v>
      </c>
      <c r="D903" s="57" t="s">
        <v>3547</v>
      </c>
      <c r="E903" s="57" t="s">
        <v>7742</v>
      </c>
      <c r="F903" s="57" t="s">
        <v>582</v>
      </c>
      <c r="G903" s="57" t="s">
        <v>14</v>
      </c>
      <c r="H903" s="57" t="s">
        <v>34</v>
      </c>
      <c r="I903" s="57" t="str">
        <f t="shared" si="28"/>
        <v>('biosphere3','62b1a76d-22be-4076-ab47-58597e621ea3')</v>
      </c>
      <c r="J903" s="57" t="str">
        <f t="shared" si="29"/>
        <v>Cesium-137('air', 'low population density, long-term')</v>
      </c>
      <c r="K903" s="57" t="s">
        <v>7743</v>
      </c>
      <c r="L903" s="57" t="s">
        <v>7744</v>
      </c>
      <c r="M903" s="57" t="s">
        <v>7745</v>
      </c>
    </row>
    <row r="904" spans="1:13" x14ac:dyDescent="0.25">
      <c r="A904" s="58">
        <v>74</v>
      </c>
      <c r="B904" s="57" t="s">
        <v>580</v>
      </c>
      <c r="C904" s="57" t="s">
        <v>31</v>
      </c>
      <c r="D904" s="57" t="s">
        <v>1461</v>
      </c>
      <c r="E904" s="57" t="s">
        <v>7742</v>
      </c>
      <c r="F904" s="57" t="s">
        <v>582</v>
      </c>
      <c r="G904" s="57" t="s">
        <v>14</v>
      </c>
      <c r="H904" s="57" t="s">
        <v>34</v>
      </c>
      <c r="I904" s="57" t="str">
        <f t="shared" si="28"/>
        <v>('biosphere3','3a08acee-6c03-4335-b14f-4b51a2945a6f')</v>
      </c>
      <c r="J904" s="57" t="str">
        <f t="shared" si="29"/>
        <v>Cesium-137('air', 'lower stratosphere + upper troposphere')</v>
      </c>
      <c r="K904" s="57" t="s">
        <v>7743</v>
      </c>
      <c r="L904" s="57" t="s">
        <v>7744</v>
      </c>
      <c r="M904" s="57" t="s">
        <v>7745</v>
      </c>
    </row>
    <row r="905" spans="1:13" x14ac:dyDescent="0.25">
      <c r="A905" s="58">
        <v>3621</v>
      </c>
      <c r="B905" s="57" t="s">
        <v>580</v>
      </c>
      <c r="C905" s="57" t="s">
        <v>27</v>
      </c>
      <c r="D905" s="57" t="s">
        <v>4587</v>
      </c>
      <c r="E905" s="57" t="s">
        <v>7742</v>
      </c>
      <c r="F905" s="57" t="s">
        <v>582</v>
      </c>
      <c r="G905" s="57" t="s">
        <v>14</v>
      </c>
      <c r="H905" s="57" t="s">
        <v>34</v>
      </c>
      <c r="I905" s="57" t="str">
        <f t="shared" si="28"/>
        <v>('biosphere3','a9e65945-a4dd-42c2-89cf-81ad2eb6b0fd')</v>
      </c>
      <c r="J905" s="57" t="str">
        <f t="shared" si="29"/>
        <v>Cesium-137('air', 'non-urban air or from high stacks')</v>
      </c>
      <c r="K905" s="57" t="s">
        <v>7743</v>
      </c>
      <c r="L905" s="57" t="s">
        <v>7744</v>
      </c>
      <c r="M905" s="57" t="s">
        <v>7745</v>
      </c>
    </row>
    <row r="906" spans="1:13" x14ac:dyDescent="0.25">
      <c r="A906" s="58">
        <v>2875</v>
      </c>
      <c r="B906" s="57" t="s">
        <v>580</v>
      </c>
      <c r="C906" s="57" t="s">
        <v>44</v>
      </c>
      <c r="D906" s="57" t="s">
        <v>3975</v>
      </c>
      <c r="E906" s="57" t="s">
        <v>7742</v>
      </c>
      <c r="F906" s="57" t="s">
        <v>582</v>
      </c>
      <c r="G906" s="57" t="s">
        <v>14</v>
      </c>
      <c r="H906" s="57" t="s">
        <v>34</v>
      </c>
      <c r="I906" s="57" t="str">
        <f t="shared" si="28"/>
        <v>('biosphere3','e62cf4c6-73a6-42b8-b0da-88aeac40e6ae')</v>
      </c>
      <c r="J906" s="57" t="str">
        <f t="shared" si="29"/>
        <v>Cesium-137('air', 'urban air close to ground')</v>
      </c>
      <c r="K906" s="57" t="s">
        <v>7743</v>
      </c>
      <c r="L906" s="57" t="s">
        <v>7744</v>
      </c>
      <c r="M906" s="57" t="s">
        <v>7745</v>
      </c>
    </row>
    <row r="907" spans="1:13" x14ac:dyDescent="0.25">
      <c r="A907" s="58">
        <v>2906</v>
      </c>
      <c r="B907" s="57" t="s">
        <v>580</v>
      </c>
      <c r="C907" s="57" t="s">
        <v>190</v>
      </c>
      <c r="D907" s="57" t="s">
        <v>1740</v>
      </c>
      <c r="E907" s="57" t="s">
        <v>7742</v>
      </c>
      <c r="F907" s="57" t="s">
        <v>582</v>
      </c>
      <c r="G907" s="57" t="s">
        <v>14</v>
      </c>
      <c r="H907" s="57" t="s">
        <v>34</v>
      </c>
      <c r="I907" s="57" t="str">
        <f t="shared" si="28"/>
        <v>('biosphere3','7b87ce50-ede0-40fa-a3ee-5f72553af0e7')</v>
      </c>
      <c r="J907" s="57" t="str">
        <f t="shared" si="29"/>
        <v>Cesium-137('air',)</v>
      </c>
      <c r="K907" s="57" t="s">
        <v>7743</v>
      </c>
      <c r="L907" s="57" t="s">
        <v>7744</v>
      </c>
      <c r="M907" s="57" t="s">
        <v>7745</v>
      </c>
    </row>
    <row r="908" spans="1:13" x14ac:dyDescent="0.25">
      <c r="A908" s="58">
        <v>142</v>
      </c>
      <c r="B908" s="57" t="s">
        <v>580</v>
      </c>
      <c r="C908" s="57" t="s">
        <v>71</v>
      </c>
      <c r="D908" s="57" t="s">
        <v>2068</v>
      </c>
      <c r="E908" s="57" t="s">
        <v>7742</v>
      </c>
      <c r="F908" s="57" t="s">
        <v>582</v>
      </c>
      <c r="G908" s="57" t="s">
        <v>14</v>
      </c>
      <c r="H908" s="57" t="s">
        <v>34</v>
      </c>
      <c r="I908" s="57" t="str">
        <f t="shared" si="28"/>
        <v>('biosphere3','0c5de0d2-eb1e-4afe-a8de-b600d899516f')</v>
      </c>
      <c r="J908" s="57" t="str">
        <f t="shared" si="29"/>
        <v>Cesium-137('water', 'ground-')</v>
      </c>
      <c r="K908" s="57" t="s">
        <v>7743</v>
      </c>
      <c r="L908" s="57" t="s">
        <v>7744</v>
      </c>
      <c r="M908" s="57" t="s">
        <v>7745</v>
      </c>
    </row>
    <row r="909" spans="1:13" x14ac:dyDescent="0.25">
      <c r="A909" s="58">
        <v>1152</v>
      </c>
      <c r="B909" s="57" t="s">
        <v>580</v>
      </c>
      <c r="C909" s="57" t="s">
        <v>100</v>
      </c>
      <c r="D909" s="57" t="s">
        <v>581</v>
      </c>
      <c r="E909" s="57" t="s">
        <v>7742</v>
      </c>
      <c r="F909" s="57" t="s">
        <v>582</v>
      </c>
      <c r="G909" s="57" t="s">
        <v>14</v>
      </c>
      <c r="H909" s="57" t="s">
        <v>34</v>
      </c>
      <c r="I909" s="57" t="str">
        <f t="shared" si="28"/>
        <v>('biosphere3','6fccbcea-27bd-4368-8db2-7ce5aa3b0c80')</v>
      </c>
      <c r="J909" s="57" t="str">
        <f t="shared" si="29"/>
        <v>Cesium-137('water', 'ground-, long-term')</v>
      </c>
      <c r="K909" s="57" t="s">
        <v>7743</v>
      </c>
      <c r="L909" s="57" t="s">
        <v>7744</v>
      </c>
      <c r="M909" s="57" t="s">
        <v>7745</v>
      </c>
    </row>
    <row r="910" spans="1:13" x14ac:dyDescent="0.25">
      <c r="A910" s="58">
        <v>2933</v>
      </c>
      <c r="B910" s="57" t="s">
        <v>580</v>
      </c>
      <c r="C910" s="57" t="s">
        <v>10</v>
      </c>
      <c r="D910" s="57" t="s">
        <v>4991</v>
      </c>
      <c r="E910" s="57" t="s">
        <v>7742</v>
      </c>
      <c r="F910" s="57" t="s">
        <v>582</v>
      </c>
      <c r="G910" s="57" t="s">
        <v>14</v>
      </c>
      <c r="H910" s="57" t="s">
        <v>34</v>
      </c>
      <c r="I910" s="57" t="str">
        <f t="shared" si="28"/>
        <v>('biosphere3','0097bf60-3729-40b6-94d0-06bd6146cfc2')</v>
      </c>
      <c r="J910" s="57" t="str">
        <f t="shared" si="29"/>
        <v>Cesium-137('water', 'ocean')</v>
      </c>
      <c r="K910" s="57" t="s">
        <v>7743</v>
      </c>
      <c r="L910" s="57" t="s">
        <v>7744</v>
      </c>
      <c r="M910" s="57" t="s">
        <v>7745</v>
      </c>
    </row>
    <row r="911" spans="1:13" x14ac:dyDescent="0.25">
      <c r="A911" s="58">
        <v>2075</v>
      </c>
      <c r="B911" s="57" t="s">
        <v>580</v>
      </c>
      <c r="C911" s="57" t="s">
        <v>91</v>
      </c>
      <c r="D911" s="57" t="s">
        <v>2416</v>
      </c>
      <c r="E911" s="57" t="s">
        <v>7742</v>
      </c>
      <c r="F911" s="57" t="s">
        <v>582</v>
      </c>
      <c r="G911" s="57" t="s">
        <v>14</v>
      </c>
      <c r="H911" s="57" t="s">
        <v>34</v>
      </c>
      <c r="I911" s="57" t="str">
        <f t="shared" si="28"/>
        <v>('biosphere3','42901ad7-4be5-47d9-82cd-380ca34281c1')</v>
      </c>
      <c r="J911" s="57" t="str">
        <f t="shared" si="29"/>
        <v>Cesium-137('water', 'surface water')</v>
      </c>
      <c r="K911" s="57" t="s">
        <v>7743</v>
      </c>
      <c r="L911" s="57" t="s">
        <v>7744</v>
      </c>
      <c r="M911" s="57" t="s">
        <v>7745</v>
      </c>
    </row>
    <row r="912" spans="1:13" x14ac:dyDescent="0.25">
      <c r="A912" s="58">
        <v>3144</v>
      </c>
      <c r="B912" s="57" t="s">
        <v>580</v>
      </c>
      <c r="C912" s="57" t="s">
        <v>48</v>
      </c>
      <c r="D912" s="57" t="s">
        <v>5627</v>
      </c>
      <c r="E912" s="57" t="s">
        <v>7742</v>
      </c>
      <c r="F912" s="57" t="s">
        <v>582</v>
      </c>
      <c r="G912" s="57" t="s">
        <v>14</v>
      </c>
      <c r="H912" s="57" t="s">
        <v>34</v>
      </c>
      <c r="I912" s="57" t="str">
        <f t="shared" si="28"/>
        <v>('biosphere3','8bbe0b4c-5c9c-4959-a878-572f680e428d')</v>
      </c>
      <c r="J912" s="57" t="str">
        <f t="shared" si="29"/>
        <v>Cesium-137('water',)</v>
      </c>
      <c r="K912" s="57" t="s">
        <v>7743</v>
      </c>
      <c r="L912" s="57" t="s">
        <v>7744</v>
      </c>
      <c r="M912" s="57" t="s">
        <v>7745</v>
      </c>
    </row>
    <row r="913" spans="1:13" x14ac:dyDescent="0.25">
      <c r="A913" s="58">
        <v>851</v>
      </c>
      <c r="B913" s="57" t="s">
        <v>982</v>
      </c>
      <c r="C913" s="57" t="s">
        <v>24</v>
      </c>
      <c r="D913" s="57" t="s">
        <v>5360</v>
      </c>
      <c r="E913" s="57" t="s">
        <v>7742</v>
      </c>
      <c r="F913" s="57" t="s">
        <v>984</v>
      </c>
      <c r="G913" s="57" t="s">
        <v>14</v>
      </c>
      <c r="H913" s="57" t="s">
        <v>15</v>
      </c>
      <c r="I913" s="57" t="str">
        <f t="shared" si="28"/>
        <v>('biosphere3','bf0b5a1e-d1ca-4353-be1e-abc4cc99dec9')</v>
      </c>
      <c r="J913" s="57" t="str">
        <f t="shared" si="29"/>
        <v>Chloramine('air', 'low population density, long-term')</v>
      </c>
      <c r="K913" s="57" t="s">
        <v>7743</v>
      </c>
      <c r="L913" s="57" t="s">
        <v>7744</v>
      </c>
      <c r="M913" s="57" t="s">
        <v>7745</v>
      </c>
    </row>
    <row r="914" spans="1:13" x14ac:dyDescent="0.25">
      <c r="A914" s="58">
        <v>341</v>
      </c>
      <c r="B914" s="57" t="s">
        <v>982</v>
      </c>
      <c r="C914" s="57" t="s">
        <v>31</v>
      </c>
      <c r="D914" s="57" t="s">
        <v>4225</v>
      </c>
      <c r="E914" s="57" t="s">
        <v>7742</v>
      </c>
      <c r="F914" s="57" t="s">
        <v>984</v>
      </c>
      <c r="G914" s="57" t="s">
        <v>14</v>
      </c>
      <c r="H914" s="57" t="s">
        <v>15</v>
      </c>
      <c r="I914" s="57" t="str">
        <f t="shared" si="28"/>
        <v>('biosphere3','339edacb-b552-4ac4-b5ed-db6192e1925a')</v>
      </c>
      <c r="J914" s="57" t="str">
        <f t="shared" si="29"/>
        <v>Chloramine('air', 'lower stratosphere + upper troposphere')</v>
      </c>
      <c r="K914" s="57" t="s">
        <v>7743</v>
      </c>
      <c r="L914" s="57" t="s">
        <v>7744</v>
      </c>
      <c r="M914" s="57" t="s">
        <v>7745</v>
      </c>
    </row>
    <row r="915" spans="1:13" x14ac:dyDescent="0.25">
      <c r="A915" s="58">
        <v>1418</v>
      </c>
      <c r="B915" s="57" t="s">
        <v>982</v>
      </c>
      <c r="C915" s="57" t="s">
        <v>27</v>
      </c>
      <c r="D915" s="57" t="s">
        <v>2707</v>
      </c>
      <c r="E915" s="57" t="s">
        <v>7742</v>
      </c>
      <c r="F915" s="57" t="s">
        <v>984</v>
      </c>
      <c r="G915" s="57" t="s">
        <v>14</v>
      </c>
      <c r="H915" s="57" t="s">
        <v>15</v>
      </c>
      <c r="I915" s="57" t="str">
        <f t="shared" si="28"/>
        <v>('biosphere3','de8ff400-b20e-4f36-a2c4-ec848b07c84f')</v>
      </c>
      <c r="J915" s="57" t="str">
        <f t="shared" si="29"/>
        <v>Chloramine('air', 'non-urban air or from high stacks')</v>
      </c>
      <c r="K915" s="57" t="s">
        <v>7743</v>
      </c>
      <c r="L915" s="57" t="s">
        <v>7744</v>
      </c>
      <c r="M915" s="57" t="s">
        <v>7745</v>
      </c>
    </row>
    <row r="916" spans="1:13" x14ac:dyDescent="0.25">
      <c r="A916" s="58">
        <v>1268</v>
      </c>
      <c r="B916" s="57" t="s">
        <v>982</v>
      </c>
      <c r="C916" s="57" t="s">
        <v>44</v>
      </c>
      <c r="D916" s="57" t="s">
        <v>2417</v>
      </c>
      <c r="E916" s="57" t="s">
        <v>7742</v>
      </c>
      <c r="F916" s="57" t="s">
        <v>984</v>
      </c>
      <c r="G916" s="57" t="s">
        <v>14</v>
      </c>
      <c r="H916" s="57" t="s">
        <v>15</v>
      </c>
      <c r="I916" s="57" t="str">
        <f t="shared" si="28"/>
        <v>('biosphere3','b34d0551-cb9a-4d3f-95ad-2cdb380d5cd1')</v>
      </c>
      <c r="J916" s="57" t="str">
        <f t="shared" si="29"/>
        <v>Chloramine('air', 'urban air close to ground')</v>
      </c>
      <c r="K916" s="57" t="s">
        <v>7743</v>
      </c>
      <c r="L916" s="57" t="s">
        <v>7744</v>
      </c>
      <c r="M916" s="57" t="s">
        <v>7745</v>
      </c>
    </row>
    <row r="917" spans="1:13" x14ac:dyDescent="0.25">
      <c r="A917" s="58">
        <v>3744</v>
      </c>
      <c r="B917" s="57" t="s">
        <v>982</v>
      </c>
      <c r="C917" s="57" t="s">
        <v>190</v>
      </c>
      <c r="D917" s="57" t="s">
        <v>5364</v>
      </c>
      <c r="E917" s="57" t="s">
        <v>7742</v>
      </c>
      <c r="F917" s="57" t="s">
        <v>984</v>
      </c>
      <c r="G917" s="57" t="s">
        <v>14</v>
      </c>
      <c r="H917" s="57" t="s">
        <v>15</v>
      </c>
      <c r="I917" s="57" t="str">
        <f t="shared" si="28"/>
        <v>('biosphere3','643e2fb1-a875-40a8-aaf5-ea4bde9a4872')</v>
      </c>
      <c r="J917" s="57" t="str">
        <f t="shared" si="29"/>
        <v>Chloramine('air',)</v>
      </c>
      <c r="K917" s="57" t="s">
        <v>7743</v>
      </c>
      <c r="L917" s="57" t="s">
        <v>7744</v>
      </c>
      <c r="M917" s="57" t="s">
        <v>7745</v>
      </c>
    </row>
    <row r="918" spans="1:13" x14ac:dyDescent="0.25">
      <c r="A918" s="58">
        <v>1548</v>
      </c>
      <c r="B918" s="57" t="s">
        <v>982</v>
      </c>
      <c r="C918" s="57" t="s">
        <v>71</v>
      </c>
      <c r="D918" s="57" t="s">
        <v>6595</v>
      </c>
      <c r="E918" s="57" t="s">
        <v>7742</v>
      </c>
      <c r="F918" s="57" t="s">
        <v>984</v>
      </c>
      <c r="G918" s="57" t="s">
        <v>14</v>
      </c>
      <c r="H918" s="57" t="s">
        <v>15</v>
      </c>
      <c r="I918" s="57" t="str">
        <f t="shared" si="28"/>
        <v>('biosphere3','cc83ea17-d066-4751-b8e6-659f68771ade')</v>
      </c>
      <c r="J918" s="57" t="str">
        <f t="shared" si="29"/>
        <v>Chloramine('water', 'ground-')</v>
      </c>
      <c r="K918" s="57" t="s">
        <v>7743</v>
      </c>
      <c r="L918" s="57" t="s">
        <v>7744</v>
      </c>
      <c r="M918" s="57" t="s">
        <v>7745</v>
      </c>
    </row>
    <row r="919" spans="1:13" x14ac:dyDescent="0.25">
      <c r="A919" s="58">
        <v>3132</v>
      </c>
      <c r="B919" s="57" t="s">
        <v>982</v>
      </c>
      <c r="C919" s="57" t="s">
        <v>100</v>
      </c>
      <c r="D919" s="57" t="s">
        <v>983</v>
      </c>
      <c r="E919" s="57" t="s">
        <v>7742</v>
      </c>
      <c r="F919" s="57" t="s">
        <v>984</v>
      </c>
      <c r="G919" s="57" t="s">
        <v>14</v>
      </c>
      <c r="H919" s="57" t="s">
        <v>15</v>
      </c>
      <c r="I919" s="57" t="str">
        <f t="shared" si="28"/>
        <v>('biosphere3','890c5bad-2446-483f-bc18-e8e514d866f2')</v>
      </c>
      <c r="J919" s="57" t="str">
        <f t="shared" si="29"/>
        <v>Chloramine('water', 'ground-, long-term')</v>
      </c>
      <c r="K919" s="57" t="s">
        <v>7743</v>
      </c>
      <c r="L919" s="57" t="s">
        <v>7744</v>
      </c>
      <c r="M919" s="57" t="s">
        <v>7745</v>
      </c>
    </row>
    <row r="920" spans="1:13" x14ac:dyDescent="0.25">
      <c r="A920" s="58">
        <v>1345</v>
      </c>
      <c r="B920" s="57" t="s">
        <v>982</v>
      </c>
      <c r="C920" s="57" t="s">
        <v>10</v>
      </c>
      <c r="D920" s="57" t="s">
        <v>4566</v>
      </c>
      <c r="E920" s="57" t="s">
        <v>7742</v>
      </c>
      <c r="F920" s="57" t="s">
        <v>984</v>
      </c>
      <c r="G920" s="57" t="s">
        <v>14</v>
      </c>
      <c r="H920" s="57" t="s">
        <v>15</v>
      </c>
      <c r="I920" s="57" t="str">
        <f t="shared" si="28"/>
        <v>('biosphere3','82fa5668-89f9-491a-ad61-67ec56d2e744')</v>
      </c>
      <c r="J920" s="57" t="str">
        <f t="shared" si="29"/>
        <v>Chloramine('water', 'ocean')</v>
      </c>
      <c r="K920" s="57" t="s">
        <v>7743</v>
      </c>
      <c r="L920" s="57" t="s">
        <v>7744</v>
      </c>
      <c r="M920" s="57" t="s">
        <v>7745</v>
      </c>
    </row>
    <row r="921" spans="1:13" x14ac:dyDescent="0.25">
      <c r="A921" s="58">
        <v>2776</v>
      </c>
      <c r="B921" s="57" t="s">
        <v>982</v>
      </c>
      <c r="C921" s="57" t="s">
        <v>91</v>
      </c>
      <c r="D921" s="57" t="s">
        <v>4752</v>
      </c>
      <c r="E921" s="57" t="s">
        <v>7742</v>
      </c>
      <c r="F921" s="57" t="s">
        <v>984</v>
      </c>
      <c r="G921" s="57" t="s">
        <v>14</v>
      </c>
      <c r="H921" s="57" t="s">
        <v>15</v>
      </c>
      <c r="I921" s="57" t="str">
        <f t="shared" si="28"/>
        <v>('biosphere3','398ff31a-d870-4542-8ce0-9fea0e7d8110')</v>
      </c>
      <c r="J921" s="57" t="str">
        <f t="shared" si="29"/>
        <v>Chloramine('water', 'surface water')</v>
      </c>
      <c r="K921" s="57" t="s">
        <v>7743</v>
      </c>
      <c r="L921" s="57" t="s">
        <v>7744</v>
      </c>
      <c r="M921" s="57" t="s">
        <v>7745</v>
      </c>
    </row>
    <row r="922" spans="1:13" x14ac:dyDescent="0.25">
      <c r="A922" s="58">
        <v>3848</v>
      </c>
      <c r="B922" s="57" t="s">
        <v>982</v>
      </c>
      <c r="C922" s="57" t="s">
        <v>48</v>
      </c>
      <c r="D922" s="57" t="s">
        <v>1162</v>
      </c>
      <c r="E922" s="57" t="s">
        <v>7742</v>
      </c>
      <c r="F922" s="57" t="s">
        <v>984</v>
      </c>
      <c r="G922" s="57" t="s">
        <v>14</v>
      </c>
      <c r="H922" s="57" t="s">
        <v>15</v>
      </c>
      <c r="I922" s="57" t="str">
        <f t="shared" si="28"/>
        <v>('biosphere3','60823a33-948a-4d5f-a07a-b9085202935d')</v>
      </c>
      <c r="J922" s="57" t="str">
        <f t="shared" si="29"/>
        <v>Chloramine('water',)</v>
      </c>
      <c r="K922" s="57" t="s">
        <v>7743</v>
      </c>
      <c r="L922" s="57" t="s">
        <v>7744</v>
      </c>
      <c r="M922" s="57" t="s">
        <v>7745</v>
      </c>
    </row>
    <row r="923" spans="1:13" x14ac:dyDescent="0.25">
      <c r="A923" s="58">
        <v>4257</v>
      </c>
      <c r="B923" s="57" t="s">
        <v>6981</v>
      </c>
      <c r="C923" s="57" t="s">
        <v>24</v>
      </c>
      <c r="D923" s="57" t="s">
        <v>7847</v>
      </c>
      <c r="E923" s="57" t="s">
        <v>7742</v>
      </c>
      <c r="F923" s="57" t="s">
        <v>6982</v>
      </c>
      <c r="G923" s="57" t="s">
        <v>14</v>
      </c>
      <c r="H923" s="57" t="s">
        <v>15</v>
      </c>
      <c r="I923" s="57" t="str">
        <f t="shared" si="28"/>
        <v>('biosphere3','1d7cfaee-3ff0-5f72-abdb-bf15247fa36c')</v>
      </c>
      <c r="J923" s="57" t="str">
        <f t="shared" si="29"/>
        <v>Chlorantraniliprole('air', 'low population density, long-term')</v>
      </c>
      <c r="K923" s="57" t="s">
        <v>7743</v>
      </c>
      <c r="L923" s="57" t="s">
        <v>7744</v>
      </c>
      <c r="M923" s="57" t="s">
        <v>7745</v>
      </c>
    </row>
    <row r="924" spans="1:13" x14ac:dyDescent="0.25">
      <c r="A924" s="58">
        <v>1167</v>
      </c>
      <c r="B924" s="57" t="s">
        <v>6981</v>
      </c>
      <c r="C924" s="57" t="s">
        <v>190</v>
      </c>
      <c r="D924" s="57" t="s">
        <v>7774</v>
      </c>
      <c r="E924" s="57" t="s">
        <v>7742</v>
      </c>
      <c r="F924" s="57" t="s">
        <v>6982</v>
      </c>
      <c r="G924" s="57" t="s">
        <v>14</v>
      </c>
      <c r="H924" s="57" t="s">
        <v>15</v>
      </c>
      <c r="I924" s="57" t="str">
        <f t="shared" si="28"/>
        <v>('biosphere3','33d1cc99-8dbd-5c0f-8aba-7fa362cca070')</v>
      </c>
      <c r="J924" s="57" t="str">
        <f t="shared" si="29"/>
        <v>Chlorantraniliprole('air',)</v>
      </c>
      <c r="K924" s="57" t="s">
        <v>7743</v>
      </c>
      <c r="L924" s="57" t="s">
        <v>7744</v>
      </c>
      <c r="M924" s="57" t="s">
        <v>7745</v>
      </c>
    </row>
    <row r="925" spans="1:13" x14ac:dyDescent="0.25">
      <c r="A925" s="58">
        <v>2337</v>
      </c>
      <c r="B925" s="57" t="s">
        <v>6981</v>
      </c>
      <c r="C925" s="57" t="s">
        <v>17</v>
      </c>
      <c r="D925" s="57" t="s">
        <v>7802</v>
      </c>
      <c r="E925" s="57" t="s">
        <v>7742</v>
      </c>
      <c r="F925" s="57" t="s">
        <v>6982</v>
      </c>
      <c r="G925" s="57" t="s">
        <v>14</v>
      </c>
      <c r="H925" s="57" t="s">
        <v>15</v>
      </c>
      <c r="I925" s="57" t="str">
        <f t="shared" si="28"/>
        <v>('biosphere3','6aaca508-da74-55ec-9b6b-38f5ea5f1d14')</v>
      </c>
      <c r="J925" s="57" t="str">
        <f t="shared" si="29"/>
        <v>Chlorantraniliprole('soil', 'agricultural')</v>
      </c>
      <c r="K925" s="57" t="s">
        <v>7743</v>
      </c>
      <c r="L925" s="57" t="s">
        <v>7744</v>
      </c>
      <c r="M925" s="57" t="s">
        <v>7745</v>
      </c>
    </row>
    <row r="926" spans="1:13" x14ac:dyDescent="0.25">
      <c r="A926" s="58">
        <v>955</v>
      </c>
      <c r="B926" s="57" t="s">
        <v>6981</v>
      </c>
      <c r="C926" s="57" t="s">
        <v>71</v>
      </c>
      <c r="D926" s="57" t="s">
        <v>7768</v>
      </c>
      <c r="E926" s="57" t="s">
        <v>7742</v>
      </c>
      <c r="F926" s="57" t="s">
        <v>6982</v>
      </c>
      <c r="G926" s="57" t="s">
        <v>14</v>
      </c>
      <c r="H926" s="57" t="s">
        <v>15</v>
      </c>
      <c r="I926" s="57" t="str">
        <f t="shared" si="28"/>
        <v>('biosphere3','a0d6d395-21b7-53ab-9340-2c89b7feb7ff')</v>
      </c>
      <c r="J926" s="57" t="str">
        <f t="shared" si="29"/>
        <v>Chlorantraniliprole('water', 'ground-')</v>
      </c>
      <c r="K926" s="57" t="s">
        <v>7743</v>
      </c>
      <c r="L926" s="57" t="s">
        <v>7744</v>
      </c>
      <c r="M926" s="57" t="s">
        <v>7745</v>
      </c>
    </row>
    <row r="927" spans="1:13" x14ac:dyDescent="0.25">
      <c r="A927" s="58">
        <v>785</v>
      </c>
      <c r="B927" s="57" t="s">
        <v>537</v>
      </c>
      <c r="C927" s="57" t="s">
        <v>71</v>
      </c>
      <c r="D927" s="57" t="s">
        <v>538</v>
      </c>
      <c r="E927" s="57" t="s">
        <v>7742</v>
      </c>
      <c r="F927" s="57" t="s">
        <v>539</v>
      </c>
      <c r="G927" s="57" t="s">
        <v>14</v>
      </c>
      <c r="H927" s="57" t="s">
        <v>15</v>
      </c>
      <c r="I927" s="57" t="str">
        <f t="shared" si="28"/>
        <v>('biosphere3','b12d380e-4a5a-40a7-89da-76a6c3b97bd2')</v>
      </c>
      <c r="J927" s="57" t="str">
        <f t="shared" si="29"/>
        <v>Chlorate('water', 'ground-')</v>
      </c>
      <c r="K927" s="57" t="s">
        <v>7743</v>
      </c>
      <c r="L927" s="57" t="s">
        <v>7744</v>
      </c>
      <c r="M927" s="57" t="s">
        <v>7745</v>
      </c>
    </row>
    <row r="928" spans="1:13" x14ac:dyDescent="0.25">
      <c r="A928" s="58">
        <v>1870</v>
      </c>
      <c r="B928" s="57" t="s">
        <v>537</v>
      </c>
      <c r="C928" s="57" t="s">
        <v>100</v>
      </c>
      <c r="D928" s="57" t="s">
        <v>5513</v>
      </c>
      <c r="E928" s="57" t="s">
        <v>7742</v>
      </c>
      <c r="F928" s="57" t="s">
        <v>539</v>
      </c>
      <c r="G928" s="57" t="s">
        <v>14</v>
      </c>
      <c r="H928" s="57" t="s">
        <v>15</v>
      </c>
      <c r="I928" s="57" t="str">
        <f t="shared" si="28"/>
        <v>('biosphere3','2f34359c-ba87-42d9-8be4-4f38b6d5af37')</v>
      </c>
      <c r="J928" s="57" t="str">
        <f t="shared" si="29"/>
        <v>Chlorate('water', 'ground-, long-term')</v>
      </c>
      <c r="K928" s="57" t="s">
        <v>7743</v>
      </c>
      <c r="L928" s="57" t="s">
        <v>7744</v>
      </c>
      <c r="M928" s="57" t="s">
        <v>7745</v>
      </c>
    </row>
    <row r="929" spans="1:13" x14ac:dyDescent="0.25">
      <c r="A929" s="58">
        <v>185</v>
      </c>
      <c r="B929" s="57" t="s">
        <v>537</v>
      </c>
      <c r="C929" s="57" t="s">
        <v>10</v>
      </c>
      <c r="D929" s="57" t="s">
        <v>4542</v>
      </c>
      <c r="E929" s="57" t="s">
        <v>7742</v>
      </c>
      <c r="F929" s="57" t="s">
        <v>539</v>
      </c>
      <c r="G929" s="57" t="s">
        <v>14</v>
      </c>
      <c r="H929" s="57" t="s">
        <v>15</v>
      </c>
      <c r="I929" s="57" t="str">
        <f t="shared" si="28"/>
        <v>('biosphere3','064ac501-cea3-42fc-918c-6b17c113a764')</v>
      </c>
      <c r="J929" s="57" t="str">
        <f t="shared" si="29"/>
        <v>Chlorate('water', 'ocean')</v>
      </c>
      <c r="K929" s="57" t="s">
        <v>7743</v>
      </c>
      <c r="L929" s="57" t="s">
        <v>7744</v>
      </c>
      <c r="M929" s="57" t="s">
        <v>7745</v>
      </c>
    </row>
    <row r="930" spans="1:13" x14ac:dyDescent="0.25">
      <c r="A930" s="58">
        <v>3392</v>
      </c>
      <c r="B930" s="57" t="s">
        <v>537</v>
      </c>
      <c r="C930" s="57" t="s">
        <v>91</v>
      </c>
      <c r="D930" s="57" t="s">
        <v>5081</v>
      </c>
      <c r="E930" s="57" t="s">
        <v>7742</v>
      </c>
      <c r="F930" s="57" t="s">
        <v>539</v>
      </c>
      <c r="G930" s="57" t="s">
        <v>14</v>
      </c>
      <c r="H930" s="57" t="s">
        <v>15</v>
      </c>
      <c r="I930" s="57" t="str">
        <f t="shared" si="28"/>
        <v>('biosphere3','25131632-4b24-4625-8940-60d00385dad5')</v>
      </c>
      <c r="J930" s="57" t="str">
        <f t="shared" si="29"/>
        <v>Chlorate('water', 'surface water')</v>
      </c>
      <c r="K930" s="57" t="s">
        <v>7743</v>
      </c>
      <c r="L930" s="57" t="s">
        <v>7744</v>
      </c>
      <c r="M930" s="57" t="s">
        <v>7745</v>
      </c>
    </row>
    <row r="931" spans="1:13" x14ac:dyDescent="0.25">
      <c r="A931" s="58">
        <v>3341</v>
      </c>
      <c r="B931" s="57" t="s">
        <v>537</v>
      </c>
      <c r="C931" s="57" t="s">
        <v>48</v>
      </c>
      <c r="D931" s="57" t="s">
        <v>3302</v>
      </c>
      <c r="E931" s="57" t="s">
        <v>7742</v>
      </c>
      <c r="F931" s="57" t="s">
        <v>539</v>
      </c>
      <c r="G931" s="57" t="s">
        <v>14</v>
      </c>
      <c r="H931" s="57" t="s">
        <v>15</v>
      </c>
      <c r="I931" s="57" t="str">
        <f t="shared" si="28"/>
        <v>('biosphere3','024e919d-91ee-47c7-9f0b-ebe851cc61fb')</v>
      </c>
      <c r="J931" s="57" t="str">
        <f t="shared" si="29"/>
        <v>Chlorate('water',)</v>
      </c>
      <c r="K931" s="57" t="s">
        <v>7743</v>
      </c>
      <c r="L931" s="57" t="s">
        <v>7744</v>
      </c>
      <c r="M931" s="57" t="s">
        <v>7745</v>
      </c>
    </row>
    <row r="932" spans="1:13" x14ac:dyDescent="0.25">
      <c r="A932" s="58">
        <v>2267</v>
      </c>
      <c r="B932" s="57" t="s">
        <v>2018</v>
      </c>
      <c r="C932" s="57" t="s">
        <v>17</v>
      </c>
      <c r="D932" s="57" t="s">
        <v>2019</v>
      </c>
      <c r="E932" s="57" t="s">
        <v>7742</v>
      </c>
      <c r="F932" s="57" t="s">
        <v>2020</v>
      </c>
      <c r="G932" s="57" t="s">
        <v>14</v>
      </c>
      <c r="H932" s="57" t="s">
        <v>15</v>
      </c>
      <c r="I932" s="57" t="str">
        <f t="shared" si="28"/>
        <v>('biosphere3','4cf834bb-0a24-5503-b163-12688b35af1e')</v>
      </c>
      <c r="J932" s="57" t="str">
        <f t="shared" si="29"/>
        <v>Chlorbromuron('soil', 'agricultural')</v>
      </c>
      <c r="K932" s="57" t="s">
        <v>7743</v>
      </c>
      <c r="L932" s="57" t="s">
        <v>7744</v>
      </c>
      <c r="M932" s="57" t="s">
        <v>7745</v>
      </c>
    </row>
    <row r="933" spans="1:13" x14ac:dyDescent="0.25">
      <c r="A933" s="58">
        <v>1530</v>
      </c>
      <c r="B933" s="57" t="s">
        <v>6735</v>
      </c>
      <c r="C933" s="57" t="s">
        <v>17</v>
      </c>
      <c r="D933" s="57" t="s">
        <v>6736</v>
      </c>
      <c r="E933" s="57" t="s">
        <v>7742</v>
      </c>
      <c r="F933" s="57" t="s">
        <v>6737</v>
      </c>
      <c r="G933" s="57" t="s">
        <v>14</v>
      </c>
      <c r="H933" s="57" t="s">
        <v>15</v>
      </c>
      <c r="I933" s="57" t="str">
        <f t="shared" si="28"/>
        <v>('biosphere3','d5694174-f34c-5f47-a385-564ac1712c69')</v>
      </c>
      <c r="J933" s="57" t="str">
        <f t="shared" si="29"/>
        <v>Chlorbufam('soil', 'agricultural')</v>
      </c>
      <c r="K933" s="57" t="s">
        <v>7743</v>
      </c>
      <c r="L933" s="57" t="s">
        <v>7744</v>
      </c>
      <c r="M933" s="57" t="s">
        <v>7745</v>
      </c>
    </row>
    <row r="934" spans="1:13" x14ac:dyDescent="0.25">
      <c r="A934" s="58">
        <v>1372</v>
      </c>
      <c r="B934" s="57" t="s">
        <v>6987</v>
      </c>
      <c r="C934" s="57" t="s">
        <v>17</v>
      </c>
      <c r="D934" s="57" t="s">
        <v>7779</v>
      </c>
      <c r="E934" s="57" t="s">
        <v>7742</v>
      </c>
      <c r="F934" s="57" t="s">
        <v>6988</v>
      </c>
      <c r="G934" s="57" t="s">
        <v>14</v>
      </c>
      <c r="H934" s="57" t="s">
        <v>15</v>
      </c>
      <c r="I934" s="57" t="str">
        <f t="shared" si="28"/>
        <v>('biosphere3','307b8a08-71a0-5505-8a95-edc92d9fadf8')</v>
      </c>
      <c r="J934" s="57" t="str">
        <f t="shared" si="29"/>
        <v>Chlorfenapyr('soil', 'agricultural')</v>
      </c>
      <c r="K934" s="57" t="s">
        <v>7743</v>
      </c>
      <c r="L934" s="57" t="s">
        <v>7744</v>
      </c>
      <c r="M934" s="57" t="s">
        <v>7745</v>
      </c>
    </row>
    <row r="935" spans="1:13" x14ac:dyDescent="0.25">
      <c r="A935" s="58">
        <v>81</v>
      </c>
      <c r="B935" s="57" t="s">
        <v>6990</v>
      </c>
      <c r="C935" s="57" t="s">
        <v>17</v>
      </c>
      <c r="D935" s="57" t="s">
        <v>633</v>
      </c>
      <c r="E935" s="57" t="s">
        <v>7742</v>
      </c>
      <c r="F935" s="57" t="s">
        <v>634</v>
      </c>
      <c r="G935" s="57" t="s">
        <v>14</v>
      </c>
      <c r="H935" s="57" t="s">
        <v>15</v>
      </c>
      <c r="I935" s="57" t="str">
        <f t="shared" si="28"/>
        <v>('biosphere3','99fd89e9-829f-4998-9ac0-85da6442fd02')</v>
      </c>
      <c r="J935" s="57" t="str">
        <f t="shared" si="29"/>
        <v>Chlorfenvinphos('soil', 'agricultural')</v>
      </c>
      <c r="K935" s="57" t="s">
        <v>7743</v>
      </c>
      <c r="L935" s="57" t="s">
        <v>7744</v>
      </c>
      <c r="M935" s="57" t="s">
        <v>7745</v>
      </c>
    </row>
    <row r="936" spans="1:13" x14ac:dyDescent="0.25">
      <c r="A936" s="58">
        <v>2458</v>
      </c>
      <c r="B936" s="57" t="s">
        <v>4473</v>
      </c>
      <c r="C936" s="57" t="s">
        <v>17</v>
      </c>
      <c r="D936" s="57" t="s">
        <v>4474</v>
      </c>
      <c r="E936" s="57" t="s">
        <v>7742</v>
      </c>
      <c r="F936" s="57" t="s">
        <v>4475</v>
      </c>
      <c r="G936" s="57" t="s">
        <v>14</v>
      </c>
      <c r="H936" s="57" t="s">
        <v>15</v>
      </c>
      <c r="I936" s="57" t="str">
        <f t="shared" si="28"/>
        <v>('biosphere3','2e3da68d-e404-4377-bce9-b35244980811')</v>
      </c>
      <c r="J936" s="57" t="str">
        <f t="shared" si="29"/>
        <v>Chloridazon('soil', 'agricultural')</v>
      </c>
      <c r="K936" s="57" t="s">
        <v>7743</v>
      </c>
      <c r="L936" s="57" t="s">
        <v>7744</v>
      </c>
      <c r="M936" s="57" t="s">
        <v>7745</v>
      </c>
    </row>
    <row r="937" spans="1:13" x14ac:dyDescent="0.25">
      <c r="A937" s="58">
        <v>3779</v>
      </c>
      <c r="B937" s="57" t="s">
        <v>401</v>
      </c>
      <c r="C937" s="57" t="s">
        <v>17</v>
      </c>
      <c r="D937" s="57" t="s">
        <v>1117</v>
      </c>
      <c r="E937" s="57" t="s">
        <v>7742</v>
      </c>
      <c r="F937" s="57" t="s">
        <v>403</v>
      </c>
      <c r="G937" s="57" t="s">
        <v>14</v>
      </c>
      <c r="H937" s="57" t="s">
        <v>15</v>
      </c>
      <c r="I937" s="57" t="str">
        <f t="shared" si="28"/>
        <v>('biosphere3','6ab08314-53e1-4c4b-963f-3c6e6970273d')</v>
      </c>
      <c r="J937" s="57" t="str">
        <f t="shared" si="29"/>
        <v>Chloride('soil', 'agricultural')</v>
      </c>
      <c r="K937" s="57" t="s">
        <v>7743</v>
      </c>
      <c r="L937" s="57" t="s">
        <v>7744</v>
      </c>
      <c r="M937" s="57" t="s">
        <v>7745</v>
      </c>
    </row>
    <row r="938" spans="1:13" x14ac:dyDescent="0.25">
      <c r="A938" s="58">
        <v>1207</v>
      </c>
      <c r="B938" s="57" t="s">
        <v>401</v>
      </c>
      <c r="C938" s="57" t="s">
        <v>143</v>
      </c>
      <c r="D938" s="57" t="s">
        <v>6320</v>
      </c>
      <c r="E938" s="57" t="s">
        <v>7742</v>
      </c>
      <c r="F938" s="57" t="s">
        <v>403</v>
      </c>
      <c r="G938" s="57" t="s">
        <v>14</v>
      </c>
      <c r="H938" s="57" t="s">
        <v>15</v>
      </c>
      <c r="I938" s="57" t="str">
        <f t="shared" si="28"/>
        <v>('biosphere3','66f99038-3c27-45fa-9152-378833cdfb4a')</v>
      </c>
      <c r="J938" s="57" t="str">
        <f t="shared" si="29"/>
        <v>Chloride('soil', 'forestry')</v>
      </c>
      <c r="K938" s="57" t="s">
        <v>7743</v>
      </c>
      <c r="L938" s="57" t="s">
        <v>7744</v>
      </c>
      <c r="M938" s="57" t="s">
        <v>7745</v>
      </c>
    </row>
    <row r="939" spans="1:13" x14ac:dyDescent="0.25">
      <c r="A939" s="58">
        <v>4323</v>
      </c>
      <c r="B939" s="57" t="s">
        <v>401</v>
      </c>
      <c r="C939" s="57" t="s">
        <v>200</v>
      </c>
      <c r="D939" s="57" t="s">
        <v>530</v>
      </c>
      <c r="E939" s="57" t="s">
        <v>7742</v>
      </c>
      <c r="F939" s="57" t="s">
        <v>403</v>
      </c>
      <c r="G939" s="57" t="s">
        <v>14</v>
      </c>
      <c r="H939" s="57" t="s">
        <v>15</v>
      </c>
      <c r="I939" s="57" t="str">
        <f t="shared" si="28"/>
        <v>('biosphere3','b1991748-2151-4b51-8cdb-a8b4203677dc')</v>
      </c>
      <c r="J939" s="57" t="str">
        <f t="shared" si="29"/>
        <v>Chloride('soil', 'industrial')</v>
      </c>
      <c r="K939" s="57" t="s">
        <v>7743</v>
      </c>
      <c r="L939" s="57" t="s">
        <v>7744</v>
      </c>
      <c r="M939" s="57" t="s">
        <v>7745</v>
      </c>
    </row>
    <row r="940" spans="1:13" x14ac:dyDescent="0.25">
      <c r="A940" s="58">
        <v>2909</v>
      </c>
      <c r="B940" s="57" t="s">
        <v>401</v>
      </c>
      <c r="C940" s="57" t="s">
        <v>389</v>
      </c>
      <c r="D940" s="57" t="s">
        <v>6562</v>
      </c>
      <c r="E940" s="57" t="s">
        <v>7742</v>
      </c>
      <c r="F940" s="57" t="s">
        <v>403</v>
      </c>
      <c r="G940" s="57" t="s">
        <v>14</v>
      </c>
      <c r="H940" s="57" t="s">
        <v>15</v>
      </c>
      <c r="I940" s="57" t="str">
        <f t="shared" si="28"/>
        <v>('biosphere3','6c97741f-8760-4a39-9e90-b534ca137a36')</v>
      </c>
      <c r="J940" s="57" t="str">
        <f t="shared" si="29"/>
        <v>Chloride('soil',)</v>
      </c>
      <c r="K940" s="57" t="s">
        <v>7743</v>
      </c>
      <c r="L940" s="57" t="s">
        <v>7744</v>
      </c>
      <c r="M940" s="57" t="s">
        <v>7745</v>
      </c>
    </row>
    <row r="941" spans="1:13" x14ac:dyDescent="0.25">
      <c r="A941" s="58">
        <v>1058</v>
      </c>
      <c r="B941" s="57" t="s">
        <v>401</v>
      </c>
      <c r="C941" s="57" t="s">
        <v>71</v>
      </c>
      <c r="D941" s="57" t="s">
        <v>5647</v>
      </c>
      <c r="E941" s="57" t="s">
        <v>7742</v>
      </c>
      <c r="F941" s="57" t="s">
        <v>403</v>
      </c>
      <c r="G941" s="57" t="s">
        <v>14</v>
      </c>
      <c r="H941" s="57" t="s">
        <v>15</v>
      </c>
      <c r="I941" s="57" t="str">
        <f t="shared" si="28"/>
        <v>('biosphere3','85bec19f-c785-4364-8ef6-472b8e9dd90e')</v>
      </c>
      <c r="J941" s="57" t="str">
        <f t="shared" si="29"/>
        <v>Chloride('water', 'ground-')</v>
      </c>
      <c r="K941" s="57" t="s">
        <v>7743</v>
      </c>
      <c r="L941" s="57" t="s">
        <v>7744</v>
      </c>
      <c r="M941" s="57" t="s">
        <v>7745</v>
      </c>
    </row>
    <row r="942" spans="1:13" x14ac:dyDescent="0.25">
      <c r="A942" s="58">
        <v>304</v>
      </c>
      <c r="B942" s="57" t="s">
        <v>401</v>
      </c>
      <c r="C942" s="57" t="s">
        <v>100</v>
      </c>
      <c r="D942" s="57" t="s">
        <v>2676</v>
      </c>
      <c r="E942" s="57" t="s">
        <v>7742</v>
      </c>
      <c r="F942" s="57" t="s">
        <v>403</v>
      </c>
      <c r="G942" s="57" t="s">
        <v>14</v>
      </c>
      <c r="H942" s="57" t="s">
        <v>15</v>
      </c>
      <c r="I942" s="57" t="str">
        <f t="shared" si="28"/>
        <v>('biosphere3','ea70cc93-c68c-4228-8b8e-1b189b4c705c')</v>
      </c>
      <c r="J942" s="57" t="str">
        <f t="shared" si="29"/>
        <v>Chloride('water', 'ground-, long-term')</v>
      </c>
      <c r="K942" s="57" t="s">
        <v>7743</v>
      </c>
      <c r="L942" s="57" t="s">
        <v>7744</v>
      </c>
      <c r="M942" s="57" t="s">
        <v>7745</v>
      </c>
    </row>
    <row r="943" spans="1:13" x14ac:dyDescent="0.25">
      <c r="A943" s="58">
        <v>2972</v>
      </c>
      <c r="B943" s="57" t="s">
        <v>401</v>
      </c>
      <c r="C943" s="57" t="s">
        <v>10</v>
      </c>
      <c r="D943" s="57" t="s">
        <v>4816</v>
      </c>
      <c r="E943" s="57" t="s">
        <v>7742</v>
      </c>
      <c r="F943" s="57" t="s">
        <v>403</v>
      </c>
      <c r="G943" s="57" t="s">
        <v>14</v>
      </c>
      <c r="H943" s="57" t="s">
        <v>15</v>
      </c>
      <c r="I943" s="57" t="str">
        <f t="shared" si="28"/>
        <v>('biosphere3','97818104-9cc2-4323-97d5-c896ce171f86')</v>
      </c>
      <c r="J943" s="57" t="str">
        <f t="shared" si="29"/>
        <v>Chloride('water', 'ocean')</v>
      </c>
      <c r="K943" s="57" t="s">
        <v>7743</v>
      </c>
      <c r="L943" s="57" t="s">
        <v>7744</v>
      </c>
      <c r="M943" s="57" t="s">
        <v>7745</v>
      </c>
    </row>
    <row r="944" spans="1:13" x14ac:dyDescent="0.25">
      <c r="A944" s="58">
        <v>4191</v>
      </c>
      <c r="B944" s="57" t="s">
        <v>401</v>
      </c>
      <c r="C944" s="57" t="s">
        <v>91</v>
      </c>
      <c r="D944" s="57" t="s">
        <v>5949</v>
      </c>
      <c r="E944" s="57" t="s">
        <v>7742</v>
      </c>
      <c r="F944" s="57" t="s">
        <v>403</v>
      </c>
      <c r="G944" s="57" t="s">
        <v>14</v>
      </c>
      <c r="H944" s="57" t="s">
        <v>15</v>
      </c>
      <c r="I944" s="57" t="str">
        <f t="shared" si="28"/>
        <v>('biosphere3','5e050fab-1837-4c42-b597-ed2f376f768f')</v>
      </c>
      <c r="J944" s="57" t="str">
        <f t="shared" si="29"/>
        <v>Chloride('water', 'surface water')</v>
      </c>
      <c r="K944" s="57" t="s">
        <v>7743</v>
      </c>
      <c r="L944" s="57" t="s">
        <v>7744</v>
      </c>
      <c r="M944" s="57" t="s">
        <v>7745</v>
      </c>
    </row>
    <row r="945" spans="1:13" x14ac:dyDescent="0.25">
      <c r="A945" s="58">
        <v>1011</v>
      </c>
      <c r="B945" s="57" t="s">
        <v>401</v>
      </c>
      <c r="C945" s="57" t="s">
        <v>48</v>
      </c>
      <c r="D945" s="57" t="s">
        <v>402</v>
      </c>
      <c r="E945" s="57" t="s">
        <v>7742</v>
      </c>
      <c r="F945" s="57" t="s">
        <v>403</v>
      </c>
      <c r="G945" s="57" t="s">
        <v>14</v>
      </c>
      <c r="H945" s="57" t="s">
        <v>15</v>
      </c>
      <c r="I945" s="57" t="str">
        <f t="shared" si="28"/>
        <v>('biosphere3','6d25e386-4ef9-4d40-85c6-e694f523a4da')</v>
      </c>
      <c r="J945" s="57" t="str">
        <f t="shared" si="29"/>
        <v>Chloride('water',)</v>
      </c>
      <c r="K945" s="57" t="s">
        <v>7743</v>
      </c>
      <c r="L945" s="57" t="s">
        <v>7744</v>
      </c>
      <c r="M945" s="57" t="s">
        <v>7745</v>
      </c>
    </row>
    <row r="946" spans="1:13" x14ac:dyDescent="0.25">
      <c r="A946" s="58">
        <v>1395</v>
      </c>
      <c r="B946" s="57" t="s">
        <v>401</v>
      </c>
      <c r="C946" s="57" t="s">
        <v>48</v>
      </c>
      <c r="D946" s="57" t="s">
        <v>790</v>
      </c>
      <c r="E946" s="57" t="s">
        <v>7742</v>
      </c>
      <c r="F946" s="57" t="s">
        <v>791</v>
      </c>
      <c r="G946" s="57" t="s">
        <v>14</v>
      </c>
      <c r="H946" s="57" t="s">
        <v>15</v>
      </c>
      <c r="I946" s="57" t="str">
        <f t="shared" si="28"/>
        <v>('biosphere3','c4e01cfb-2f50-52d5-8177-1518ad8b7bea')</v>
      </c>
      <c r="J946" s="57" t="str">
        <f t="shared" si="29"/>
        <v>Chloride, ion('water',)</v>
      </c>
      <c r="K946" s="57" t="s">
        <v>7743</v>
      </c>
      <c r="L946" s="57" t="s">
        <v>7744</v>
      </c>
      <c r="M946" s="57" t="s">
        <v>7745</v>
      </c>
    </row>
    <row r="947" spans="1:13" x14ac:dyDescent="0.25">
      <c r="A947" s="58">
        <v>4029</v>
      </c>
      <c r="C947" s="57" t="s">
        <v>48</v>
      </c>
      <c r="D947" s="57" t="s">
        <v>2045</v>
      </c>
      <c r="E947" s="57" t="s">
        <v>7742</v>
      </c>
      <c r="F947" s="57" t="s">
        <v>2046</v>
      </c>
      <c r="G947" s="57" t="s">
        <v>14</v>
      </c>
      <c r="H947" s="57" t="s">
        <v>15</v>
      </c>
      <c r="I947" s="57" t="str">
        <f t="shared" si="28"/>
        <v>('biosphere3','bd7b7cdb-34ff-422c-b994-6f0fe77a901f')</v>
      </c>
      <c r="J947" s="57" t="str">
        <f t="shared" si="29"/>
        <v>Chlorides, unspecified('water',)</v>
      </c>
      <c r="K947" s="57" t="s">
        <v>7743</v>
      </c>
      <c r="L947" s="57" t="s">
        <v>7744</v>
      </c>
      <c r="M947" s="57" t="s">
        <v>7745</v>
      </c>
    </row>
    <row r="948" spans="1:13" x14ac:dyDescent="0.25">
      <c r="A948" s="58">
        <v>1817</v>
      </c>
      <c r="B948" s="57" t="s">
        <v>5212</v>
      </c>
      <c r="C948" s="57" t="s">
        <v>27</v>
      </c>
      <c r="D948" s="57" t="s">
        <v>2559</v>
      </c>
      <c r="E948" s="57" t="s">
        <v>7742</v>
      </c>
      <c r="F948" s="57" t="s">
        <v>2560</v>
      </c>
      <c r="G948" s="57" t="s">
        <v>14</v>
      </c>
      <c r="H948" s="57" t="s">
        <v>15</v>
      </c>
      <c r="I948" s="57" t="str">
        <f t="shared" si="28"/>
        <v>('biosphere3','85807a72-053a-48bf-8604-47b242211d1f')</v>
      </c>
      <c r="J948" s="57" t="str">
        <f t="shared" si="29"/>
        <v>Chlorimuron-ethyl('air', 'non-urban air or from high stacks')</v>
      </c>
      <c r="K948" s="57" t="s">
        <v>7743</v>
      </c>
      <c r="L948" s="57" t="s">
        <v>7744</v>
      </c>
      <c r="M948" s="57" t="s">
        <v>7745</v>
      </c>
    </row>
    <row r="949" spans="1:13" x14ac:dyDescent="0.25">
      <c r="A949" s="58">
        <v>2311</v>
      </c>
      <c r="B949" s="57" t="s">
        <v>5212</v>
      </c>
      <c r="C949" s="57" t="s">
        <v>17</v>
      </c>
      <c r="D949" s="57" t="s">
        <v>5213</v>
      </c>
      <c r="E949" s="57" t="s">
        <v>7742</v>
      </c>
      <c r="F949" s="57" t="s">
        <v>2560</v>
      </c>
      <c r="G949" s="57" t="s">
        <v>14</v>
      </c>
      <c r="H949" s="57" t="s">
        <v>15</v>
      </c>
      <c r="I949" s="57" t="str">
        <f t="shared" si="28"/>
        <v>('biosphere3','af99a064-3ca7-43cd-9c72-cf20d245b0a8')</v>
      </c>
      <c r="J949" s="57" t="str">
        <f t="shared" si="29"/>
        <v>Chlorimuron-ethyl('soil', 'agricultural')</v>
      </c>
      <c r="K949" s="57" t="s">
        <v>7743</v>
      </c>
      <c r="L949" s="57" t="s">
        <v>7744</v>
      </c>
      <c r="M949" s="57" t="s">
        <v>7745</v>
      </c>
    </row>
    <row r="950" spans="1:13" x14ac:dyDescent="0.25">
      <c r="A950" s="58">
        <v>4399</v>
      </c>
      <c r="C950" s="57" t="s">
        <v>27</v>
      </c>
      <c r="D950" s="57" t="s">
        <v>4868</v>
      </c>
      <c r="E950" s="57" t="s">
        <v>7742</v>
      </c>
      <c r="F950" s="57" t="s">
        <v>1665</v>
      </c>
      <c r="G950" s="57" t="s">
        <v>14</v>
      </c>
      <c r="H950" s="57" t="s">
        <v>15</v>
      </c>
      <c r="I950" s="57" t="str">
        <f t="shared" si="28"/>
        <v>('biosphere3','240ca121-d614-45f7-98fb-e6891559a4d0')</v>
      </c>
      <c r="J950" s="57" t="str">
        <f t="shared" si="29"/>
        <v>Chlorinated solvents, unspecified('air', 'non-urban air or from high stacks')</v>
      </c>
      <c r="K950" s="57" t="s">
        <v>7743</v>
      </c>
      <c r="L950" s="57" t="s">
        <v>7744</v>
      </c>
      <c r="M950" s="57" t="s">
        <v>7745</v>
      </c>
    </row>
    <row r="951" spans="1:13" x14ac:dyDescent="0.25">
      <c r="A951" s="58">
        <v>3849</v>
      </c>
      <c r="C951" s="57" t="s">
        <v>71</v>
      </c>
      <c r="D951" s="57" t="s">
        <v>4627</v>
      </c>
      <c r="E951" s="57" t="s">
        <v>7742</v>
      </c>
      <c r="F951" s="57" t="s">
        <v>1665</v>
      </c>
      <c r="G951" s="57" t="s">
        <v>14</v>
      </c>
      <c r="H951" s="57" t="s">
        <v>15</v>
      </c>
      <c r="I951" s="57" t="str">
        <f t="shared" si="28"/>
        <v>('biosphere3','e12889f1-01f0-4e2f-8ec7-247350cfff75')</v>
      </c>
      <c r="J951" s="57" t="str">
        <f t="shared" si="29"/>
        <v>Chlorinated solvents, unspecified('water', 'ground-')</v>
      </c>
      <c r="K951" s="57" t="s">
        <v>7743</v>
      </c>
      <c r="L951" s="57" t="s">
        <v>7744</v>
      </c>
      <c r="M951" s="57" t="s">
        <v>7745</v>
      </c>
    </row>
    <row r="952" spans="1:13" x14ac:dyDescent="0.25">
      <c r="A952" s="58">
        <v>2707</v>
      </c>
      <c r="C952" s="57" t="s">
        <v>100</v>
      </c>
      <c r="D952" s="57" t="s">
        <v>2834</v>
      </c>
      <c r="E952" s="57" t="s">
        <v>7742</v>
      </c>
      <c r="F952" s="57" t="s">
        <v>1665</v>
      </c>
      <c r="G952" s="57" t="s">
        <v>14</v>
      </c>
      <c r="H952" s="57" t="s">
        <v>15</v>
      </c>
      <c r="I952" s="57" t="str">
        <f t="shared" si="28"/>
        <v>('biosphere3','f3cc1709-0e3c-4598-8ac9-825f969bf919')</v>
      </c>
      <c r="J952" s="57" t="str">
        <f t="shared" si="29"/>
        <v>Chlorinated solvents, unspecified('water', 'ground-, long-term')</v>
      </c>
      <c r="K952" s="57" t="s">
        <v>7743</v>
      </c>
      <c r="L952" s="57" t="s">
        <v>7744</v>
      </c>
      <c r="M952" s="57" t="s">
        <v>7745</v>
      </c>
    </row>
    <row r="953" spans="1:13" x14ac:dyDescent="0.25">
      <c r="A953" s="58">
        <v>3151</v>
      </c>
      <c r="C953" s="57" t="s">
        <v>10</v>
      </c>
      <c r="D953" s="57" t="s">
        <v>1744</v>
      </c>
      <c r="E953" s="57" t="s">
        <v>7742</v>
      </c>
      <c r="F953" s="57" t="s">
        <v>1665</v>
      </c>
      <c r="G953" s="57" t="s">
        <v>14</v>
      </c>
      <c r="H953" s="57" t="s">
        <v>15</v>
      </c>
      <c r="I953" s="57" t="str">
        <f t="shared" si="28"/>
        <v>('biosphere3','6b9753b0-7284-4dd1-891b-01ba9f3fe5f7')</v>
      </c>
      <c r="J953" s="57" t="str">
        <f t="shared" si="29"/>
        <v>Chlorinated solvents, unspecified('water', 'ocean')</v>
      </c>
      <c r="K953" s="57" t="s">
        <v>7743</v>
      </c>
      <c r="L953" s="57" t="s">
        <v>7744</v>
      </c>
      <c r="M953" s="57" t="s">
        <v>7745</v>
      </c>
    </row>
    <row r="954" spans="1:13" x14ac:dyDescent="0.25">
      <c r="A954" s="58">
        <v>4128</v>
      </c>
      <c r="C954" s="57" t="s">
        <v>91</v>
      </c>
      <c r="D954" s="57" t="s">
        <v>1664</v>
      </c>
      <c r="E954" s="57" t="s">
        <v>7742</v>
      </c>
      <c r="F954" s="57" t="s">
        <v>1665</v>
      </c>
      <c r="G954" s="57" t="s">
        <v>14</v>
      </c>
      <c r="H954" s="57" t="s">
        <v>15</v>
      </c>
      <c r="I954" s="57" t="str">
        <f t="shared" si="28"/>
        <v>('biosphere3','0561e8f7-bb2b-45b7-b4ab-e750f6842981')</v>
      </c>
      <c r="J954" s="57" t="str">
        <f t="shared" si="29"/>
        <v>Chlorinated solvents, unspecified('water', 'surface water')</v>
      </c>
      <c r="K954" s="57" t="s">
        <v>7743</v>
      </c>
      <c r="L954" s="57" t="s">
        <v>7744</v>
      </c>
      <c r="M954" s="57" t="s">
        <v>7745</v>
      </c>
    </row>
    <row r="955" spans="1:13" x14ac:dyDescent="0.25">
      <c r="A955" s="58">
        <v>219</v>
      </c>
      <c r="C955" s="57" t="s">
        <v>48</v>
      </c>
      <c r="D955" s="57" t="s">
        <v>5257</v>
      </c>
      <c r="E955" s="57" t="s">
        <v>7742</v>
      </c>
      <c r="F955" s="57" t="s">
        <v>1665</v>
      </c>
      <c r="G955" s="57" t="s">
        <v>14</v>
      </c>
      <c r="H955" s="57" t="s">
        <v>15</v>
      </c>
      <c r="I955" s="57" t="str">
        <f t="shared" si="28"/>
        <v>('biosphere3','f6f5933a-5119-41aa-a5ec-7919706c59f2')</v>
      </c>
      <c r="J955" s="57" t="str">
        <f t="shared" si="29"/>
        <v>Chlorinated solvents, unspecified('water',)</v>
      </c>
      <c r="K955" s="57" t="s">
        <v>7743</v>
      </c>
      <c r="L955" s="57" t="s">
        <v>7744</v>
      </c>
      <c r="M955" s="57" t="s">
        <v>7745</v>
      </c>
    </row>
    <row r="956" spans="1:13" x14ac:dyDescent="0.25">
      <c r="A956" s="58">
        <v>4123</v>
      </c>
      <c r="B956" s="57" t="s">
        <v>592</v>
      </c>
      <c r="C956" s="57" t="s">
        <v>24</v>
      </c>
      <c r="D956" s="57" t="s">
        <v>6649</v>
      </c>
      <c r="E956" s="57" t="s">
        <v>7742</v>
      </c>
      <c r="F956" s="57" t="s">
        <v>594</v>
      </c>
      <c r="G956" s="57" t="s">
        <v>14</v>
      </c>
      <c r="H956" s="57" t="s">
        <v>15</v>
      </c>
      <c r="I956" s="57" t="str">
        <f t="shared" si="28"/>
        <v>('biosphere3','5370addb-668e-4223-9a58-8ae947807c27')</v>
      </c>
      <c r="J956" s="57" t="str">
        <f t="shared" si="29"/>
        <v>Chlorine('air', 'low population density, long-term')</v>
      </c>
      <c r="K956" s="57" t="s">
        <v>7743</v>
      </c>
      <c r="L956" s="57" t="s">
        <v>7744</v>
      </c>
      <c r="M956" s="57" t="s">
        <v>7745</v>
      </c>
    </row>
    <row r="957" spans="1:13" x14ac:dyDescent="0.25">
      <c r="A957" s="58">
        <v>1571</v>
      </c>
      <c r="B957" s="57" t="s">
        <v>592</v>
      </c>
      <c r="C957" s="57" t="s">
        <v>31</v>
      </c>
      <c r="D957" s="57" t="s">
        <v>5341</v>
      </c>
      <c r="E957" s="57" t="s">
        <v>7742</v>
      </c>
      <c r="F957" s="57" t="s">
        <v>594</v>
      </c>
      <c r="G957" s="57" t="s">
        <v>14</v>
      </c>
      <c r="H957" s="57" t="s">
        <v>15</v>
      </c>
      <c r="I957" s="57" t="str">
        <f t="shared" si="28"/>
        <v>('biosphere3','fb598112-aae8-4185-b71e-0a8f2c631aac')</v>
      </c>
      <c r="J957" s="57" t="str">
        <f t="shared" si="29"/>
        <v>Chlorine('air', 'lower stratosphere + upper troposphere')</v>
      </c>
      <c r="K957" s="57" t="s">
        <v>7743</v>
      </c>
      <c r="L957" s="57" t="s">
        <v>7744</v>
      </c>
      <c r="M957" s="57" t="s">
        <v>7745</v>
      </c>
    </row>
    <row r="958" spans="1:13" x14ac:dyDescent="0.25">
      <c r="A958" s="58">
        <v>1971</v>
      </c>
      <c r="B958" s="57" t="s">
        <v>592</v>
      </c>
      <c r="C958" s="57" t="s">
        <v>27</v>
      </c>
      <c r="D958" s="57" t="s">
        <v>593</v>
      </c>
      <c r="E958" s="57" t="s">
        <v>7742</v>
      </c>
      <c r="F958" s="57" t="s">
        <v>594</v>
      </c>
      <c r="G958" s="57" t="s">
        <v>14</v>
      </c>
      <c r="H958" s="57" t="s">
        <v>15</v>
      </c>
      <c r="I958" s="57" t="str">
        <f t="shared" si="28"/>
        <v>('biosphere3','c76ddd9e-fd9c-47c5-9b95-ad924146f0bb')</v>
      </c>
      <c r="J958" s="57" t="str">
        <f t="shared" si="29"/>
        <v>Chlorine('air', 'non-urban air or from high stacks')</v>
      </c>
      <c r="K958" s="57" t="s">
        <v>7743</v>
      </c>
      <c r="L958" s="57" t="s">
        <v>7744</v>
      </c>
      <c r="M958" s="57" t="s">
        <v>7745</v>
      </c>
    </row>
    <row r="959" spans="1:13" x14ac:dyDescent="0.25">
      <c r="A959" s="58">
        <v>3265</v>
      </c>
      <c r="B959" s="57" t="s">
        <v>592</v>
      </c>
      <c r="C959" s="57" t="s">
        <v>44</v>
      </c>
      <c r="D959" s="57" t="s">
        <v>6586</v>
      </c>
      <c r="E959" s="57" t="s">
        <v>7742</v>
      </c>
      <c r="F959" s="57" t="s">
        <v>594</v>
      </c>
      <c r="G959" s="57" t="s">
        <v>14</v>
      </c>
      <c r="H959" s="57" t="s">
        <v>15</v>
      </c>
      <c r="I959" s="57" t="str">
        <f t="shared" si="28"/>
        <v>('biosphere3','247ac273-60fa-4e21-9408-793f75fa1d37')</v>
      </c>
      <c r="J959" s="57" t="str">
        <f t="shared" si="29"/>
        <v>Chlorine('air', 'urban air close to ground')</v>
      </c>
      <c r="K959" s="57" t="s">
        <v>7743</v>
      </c>
      <c r="L959" s="57" t="s">
        <v>7744</v>
      </c>
      <c r="M959" s="57" t="s">
        <v>7745</v>
      </c>
    </row>
    <row r="960" spans="1:13" x14ac:dyDescent="0.25">
      <c r="A960" s="58">
        <v>2431</v>
      </c>
      <c r="B960" s="57" t="s">
        <v>592</v>
      </c>
      <c r="C960" s="57" t="s">
        <v>190</v>
      </c>
      <c r="D960" s="57" t="s">
        <v>3964</v>
      </c>
      <c r="E960" s="57" t="s">
        <v>7742</v>
      </c>
      <c r="F960" s="57" t="s">
        <v>594</v>
      </c>
      <c r="G960" s="57" t="s">
        <v>14</v>
      </c>
      <c r="H960" s="57" t="s">
        <v>15</v>
      </c>
      <c r="I960" s="57" t="str">
        <f t="shared" si="28"/>
        <v>('biosphere3','39d1390a-ded6-41cb-a536-d47510bf2fbc')</v>
      </c>
      <c r="J960" s="57" t="str">
        <f t="shared" si="29"/>
        <v>Chlorine('air',)</v>
      </c>
      <c r="K960" s="57" t="s">
        <v>7743</v>
      </c>
      <c r="L960" s="57" t="s">
        <v>7744</v>
      </c>
      <c r="M960" s="57" t="s">
        <v>7745</v>
      </c>
    </row>
    <row r="961" spans="1:13" x14ac:dyDescent="0.25">
      <c r="A961" s="58">
        <v>4068</v>
      </c>
      <c r="B961" s="57" t="s">
        <v>592</v>
      </c>
      <c r="C961" s="57" t="s">
        <v>389</v>
      </c>
      <c r="D961" s="57" t="s">
        <v>3310</v>
      </c>
      <c r="E961" s="57" t="s">
        <v>7742</v>
      </c>
      <c r="F961" s="57" t="s">
        <v>594</v>
      </c>
      <c r="G961" s="57" t="s">
        <v>14</v>
      </c>
      <c r="H961" s="57" t="s">
        <v>15</v>
      </c>
      <c r="I961" s="57" t="str">
        <f t="shared" si="28"/>
        <v>('biosphere3','42ac7dee-8152-4874-a742-c1c432792a3a')</v>
      </c>
      <c r="J961" s="57" t="str">
        <f t="shared" si="29"/>
        <v>Chlorine('soil',)</v>
      </c>
      <c r="K961" s="57" t="s">
        <v>7743</v>
      </c>
      <c r="L961" s="57" t="s">
        <v>7744</v>
      </c>
      <c r="M961" s="57" t="s">
        <v>7745</v>
      </c>
    </row>
    <row r="962" spans="1:13" x14ac:dyDescent="0.25">
      <c r="A962" s="58">
        <v>3646</v>
      </c>
      <c r="B962" s="57" t="s">
        <v>592</v>
      </c>
      <c r="C962" s="57" t="s">
        <v>71</v>
      </c>
      <c r="D962" s="57" t="s">
        <v>1168</v>
      </c>
      <c r="E962" s="57" t="s">
        <v>7742</v>
      </c>
      <c r="F962" s="57" t="s">
        <v>594</v>
      </c>
      <c r="G962" s="57" t="s">
        <v>14</v>
      </c>
      <c r="H962" s="57" t="s">
        <v>15</v>
      </c>
      <c r="I962" s="57" t="str">
        <f t="shared" ref="I962:I1025" si="30">_xlfn.CONCAT(K962,E962,L962,D962,L962,M962)</f>
        <v>('biosphere3','d17f1c53-ff95-4005-9f1b-131ca9791cdb')</v>
      </c>
      <c r="J962" s="57" t="str">
        <f t="shared" ref="J962:J1025" si="31">_xlfn.CONCAT(F962,C962)</f>
        <v>Chlorine('water', 'ground-')</v>
      </c>
      <c r="K962" s="57" t="s">
        <v>7743</v>
      </c>
      <c r="L962" s="57" t="s">
        <v>7744</v>
      </c>
      <c r="M962" s="57" t="s">
        <v>7745</v>
      </c>
    </row>
    <row r="963" spans="1:13" x14ac:dyDescent="0.25">
      <c r="A963" s="58">
        <v>381</v>
      </c>
      <c r="B963" s="57" t="s">
        <v>592</v>
      </c>
      <c r="C963" s="57" t="s">
        <v>100</v>
      </c>
      <c r="D963" s="57" t="s">
        <v>1249</v>
      </c>
      <c r="E963" s="57" t="s">
        <v>7742</v>
      </c>
      <c r="F963" s="57" t="s">
        <v>594</v>
      </c>
      <c r="G963" s="57" t="s">
        <v>14</v>
      </c>
      <c r="H963" s="57" t="s">
        <v>15</v>
      </c>
      <c r="I963" s="57" t="str">
        <f t="shared" si="30"/>
        <v>('biosphere3','38f4e3d4-1c23-4af8-a2af-7d897083ccb7')</v>
      </c>
      <c r="J963" s="57" t="str">
        <f t="shared" si="31"/>
        <v>Chlorine('water', 'ground-, long-term')</v>
      </c>
      <c r="K963" s="57" t="s">
        <v>7743</v>
      </c>
      <c r="L963" s="57" t="s">
        <v>7744</v>
      </c>
      <c r="M963" s="57" t="s">
        <v>7745</v>
      </c>
    </row>
    <row r="964" spans="1:13" x14ac:dyDescent="0.25">
      <c r="A964" s="58">
        <v>1868</v>
      </c>
      <c r="B964" s="57" t="s">
        <v>592</v>
      </c>
      <c r="C964" s="57" t="s">
        <v>10</v>
      </c>
      <c r="D964" s="57" t="s">
        <v>3698</v>
      </c>
      <c r="E964" s="57" t="s">
        <v>7742</v>
      </c>
      <c r="F964" s="57" t="s">
        <v>594</v>
      </c>
      <c r="G964" s="57" t="s">
        <v>14</v>
      </c>
      <c r="H964" s="57" t="s">
        <v>15</v>
      </c>
      <c r="I964" s="57" t="str">
        <f t="shared" si="30"/>
        <v>('biosphere3','fc4ff051-df48-4071-9f34-2242d9110ef0')</v>
      </c>
      <c r="J964" s="57" t="str">
        <f t="shared" si="31"/>
        <v>Chlorine('water', 'ocean')</v>
      </c>
      <c r="K964" s="57" t="s">
        <v>7743</v>
      </c>
      <c r="L964" s="57" t="s">
        <v>7744</v>
      </c>
      <c r="M964" s="57" t="s">
        <v>7745</v>
      </c>
    </row>
    <row r="965" spans="1:13" x14ac:dyDescent="0.25">
      <c r="A965" s="58">
        <v>2292</v>
      </c>
      <c r="B965" s="57" t="s">
        <v>592</v>
      </c>
      <c r="C965" s="57" t="s">
        <v>91</v>
      </c>
      <c r="D965" s="57" t="s">
        <v>1111</v>
      </c>
      <c r="E965" s="57" t="s">
        <v>7742</v>
      </c>
      <c r="F965" s="57" t="s">
        <v>594</v>
      </c>
      <c r="G965" s="57" t="s">
        <v>14</v>
      </c>
      <c r="H965" s="57" t="s">
        <v>15</v>
      </c>
      <c r="I965" s="57" t="str">
        <f t="shared" si="30"/>
        <v>('biosphere3','ce312691-69ee-4cdb-9bd6-f717955b94b8')</v>
      </c>
      <c r="J965" s="57" t="str">
        <f t="shared" si="31"/>
        <v>Chlorine('water', 'surface water')</v>
      </c>
      <c r="K965" s="57" t="s">
        <v>7743</v>
      </c>
      <c r="L965" s="57" t="s">
        <v>7744</v>
      </c>
      <c r="M965" s="57" t="s">
        <v>7745</v>
      </c>
    </row>
    <row r="966" spans="1:13" x14ac:dyDescent="0.25">
      <c r="A966" s="58">
        <v>2511</v>
      </c>
      <c r="B966" s="57" t="s">
        <v>592</v>
      </c>
      <c r="C966" s="57" t="s">
        <v>48</v>
      </c>
      <c r="D966" s="57" t="s">
        <v>6435</v>
      </c>
      <c r="E966" s="57" t="s">
        <v>7742</v>
      </c>
      <c r="F966" s="57" t="s">
        <v>594</v>
      </c>
      <c r="G966" s="57" t="s">
        <v>14</v>
      </c>
      <c r="H966" s="57" t="s">
        <v>15</v>
      </c>
      <c r="I966" s="57" t="str">
        <f t="shared" si="30"/>
        <v>('biosphere3','e8641a14-fd07-4090-8daf-2cce2a557a81')</v>
      </c>
      <c r="J966" s="57" t="str">
        <f t="shared" si="31"/>
        <v>Chlorine('water',)</v>
      </c>
      <c r="K966" s="57" t="s">
        <v>7743</v>
      </c>
      <c r="L966" s="57" t="s">
        <v>7744</v>
      </c>
      <c r="M966" s="57" t="s">
        <v>7745</v>
      </c>
    </row>
    <row r="967" spans="1:13" x14ac:dyDescent="0.25">
      <c r="A967" s="58">
        <v>23</v>
      </c>
      <c r="B967" s="57" t="s">
        <v>5378</v>
      </c>
      <c r="C967" s="57" t="s">
        <v>17</v>
      </c>
      <c r="D967" s="57" t="s">
        <v>5379</v>
      </c>
      <c r="E967" s="57" t="s">
        <v>7742</v>
      </c>
      <c r="F967" s="57" t="s">
        <v>5380</v>
      </c>
      <c r="G967" s="57" t="s">
        <v>14</v>
      </c>
      <c r="H967" s="57" t="s">
        <v>15</v>
      </c>
      <c r="I967" s="57" t="str">
        <f t="shared" si="30"/>
        <v>('biosphere3','b81c5c51-5ec9-4b6b-b8c0-6b4d385b1439')</v>
      </c>
      <c r="J967" s="57" t="str">
        <f t="shared" si="31"/>
        <v>Chlormequat chloride('soil', 'agricultural')</v>
      </c>
      <c r="K967" s="57" t="s">
        <v>7743</v>
      </c>
      <c r="L967" s="57" t="s">
        <v>7744</v>
      </c>
      <c r="M967" s="57" t="s">
        <v>7745</v>
      </c>
    </row>
    <row r="968" spans="1:13" x14ac:dyDescent="0.25">
      <c r="A968" s="58">
        <v>2047</v>
      </c>
      <c r="B968" s="57" t="s">
        <v>5897</v>
      </c>
      <c r="C968" s="57" t="s">
        <v>17</v>
      </c>
      <c r="D968" s="57" t="s">
        <v>5898</v>
      </c>
      <c r="E968" s="57" t="s">
        <v>7742</v>
      </c>
      <c r="F968" s="57" t="s">
        <v>5899</v>
      </c>
      <c r="G968" s="57" t="s">
        <v>14</v>
      </c>
      <c r="H968" s="57" t="s">
        <v>15</v>
      </c>
      <c r="I968" s="57" t="str">
        <f t="shared" si="30"/>
        <v>('biosphere3','f0fb5b72-294e-4d86-b433-883e5f6e97fd')</v>
      </c>
      <c r="J968" s="57" t="str">
        <f t="shared" si="31"/>
        <v>Chlormequat('soil', 'agricultural')</v>
      </c>
      <c r="K968" s="57" t="s">
        <v>7743</v>
      </c>
      <c r="L968" s="57" t="s">
        <v>7744</v>
      </c>
      <c r="M968" s="57" t="s">
        <v>7745</v>
      </c>
    </row>
    <row r="969" spans="1:13" x14ac:dyDescent="0.25">
      <c r="A969" s="58">
        <v>2377</v>
      </c>
      <c r="B969" s="57" t="s">
        <v>835</v>
      </c>
      <c r="C969" s="57" t="s">
        <v>24</v>
      </c>
      <c r="D969" s="57" t="s">
        <v>2926</v>
      </c>
      <c r="E969" s="57" t="s">
        <v>7742</v>
      </c>
      <c r="F969" s="57" t="s">
        <v>837</v>
      </c>
      <c r="G969" s="57" t="s">
        <v>14</v>
      </c>
      <c r="H969" s="57" t="s">
        <v>15</v>
      </c>
      <c r="I969" s="57" t="str">
        <f t="shared" si="30"/>
        <v>('biosphere3','f3254744-2459-4052-92cc-e6284c9c883b')</v>
      </c>
      <c r="J969" s="57" t="str">
        <f t="shared" si="31"/>
        <v>Chloroacetic acid('air', 'low population density, long-term')</v>
      </c>
      <c r="K969" s="57" t="s">
        <v>7743</v>
      </c>
      <c r="L969" s="57" t="s">
        <v>7744</v>
      </c>
      <c r="M969" s="57" t="s">
        <v>7745</v>
      </c>
    </row>
    <row r="970" spans="1:13" x14ac:dyDescent="0.25">
      <c r="A970" s="58">
        <v>3040</v>
      </c>
      <c r="B970" s="57" t="s">
        <v>835</v>
      </c>
      <c r="C970" s="57" t="s">
        <v>31</v>
      </c>
      <c r="D970" s="57" t="s">
        <v>5626</v>
      </c>
      <c r="E970" s="57" t="s">
        <v>7742</v>
      </c>
      <c r="F970" s="57" t="s">
        <v>837</v>
      </c>
      <c r="G970" s="57" t="s">
        <v>14</v>
      </c>
      <c r="H970" s="57" t="s">
        <v>15</v>
      </c>
      <c r="I970" s="57" t="str">
        <f t="shared" si="30"/>
        <v>('biosphere3','666ba6f3-014c-4e96-b660-bcb5daa18798')</v>
      </c>
      <c r="J970" s="57" t="str">
        <f t="shared" si="31"/>
        <v>Chloroacetic acid('air', 'lower stratosphere + upper troposphere')</v>
      </c>
      <c r="K970" s="57" t="s">
        <v>7743</v>
      </c>
      <c r="L970" s="57" t="s">
        <v>7744</v>
      </c>
      <c r="M970" s="57" t="s">
        <v>7745</v>
      </c>
    </row>
    <row r="971" spans="1:13" x14ac:dyDescent="0.25">
      <c r="A971" s="58">
        <v>3523</v>
      </c>
      <c r="B971" s="57" t="s">
        <v>835</v>
      </c>
      <c r="C971" s="57" t="s">
        <v>27</v>
      </c>
      <c r="D971" s="57" t="s">
        <v>5001</v>
      </c>
      <c r="E971" s="57" t="s">
        <v>7742</v>
      </c>
      <c r="F971" s="57" t="s">
        <v>837</v>
      </c>
      <c r="G971" s="57" t="s">
        <v>14</v>
      </c>
      <c r="H971" s="57" t="s">
        <v>15</v>
      </c>
      <c r="I971" s="57" t="str">
        <f t="shared" si="30"/>
        <v>('biosphere3','3ca7403e-c960-4a4e-a649-ab68b42b65b8')</v>
      </c>
      <c r="J971" s="57" t="str">
        <f t="shared" si="31"/>
        <v>Chloroacetic acid('air', 'non-urban air or from high stacks')</v>
      </c>
      <c r="K971" s="57" t="s">
        <v>7743</v>
      </c>
      <c r="L971" s="57" t="s">
        <v>7744</v>
      </c>
      <c r="M971" s="57" t="s">
        <v>7745</v>
      </c>
    </row>
    <row r="972" spans="1:13" x14ac:dyDescent="0.25">
      <c r="A972" s="58">
        <v>1315</v>
      </c>
      <c r="B972" s="57" t="s">
        <v>835</v>
      </c>
      <c r="C972" s="57" t="s">
        <v>44</v>
      </c>
      <c r="D972" s="57" t="s">
        <v>3530</v>
      </c>
      <c r="E972" s="57" t="s">
        <v>7742</v>
      </c>
      <c r="F972" s="57" t="s">
        <v>837</v>
      </c>
      <c r="G972" s="57" t="s">
        <v>14</v>
      </c>
      <c r="H972" s="57" t="s">
        <v>15</v>
      </c>
      <c r="I972" s="57" t="str">
        <f t="shared" si="30"/>
        <v>('biosphere3','ed38a7d2-ffa5-4c28-9aea-dd9df0d1898b')</v>
      </c>
      <c r="J972" s="57" t="str">
        <f t="shared" si="31"/>
        <v>Chloroacetic acid('air', 'urban air close to ground')</v>
      </c>
      <c r="K972" s="57" t="s">
        <v>7743</v>
      </c>
      <c r="L972" s="57" t="s">
        <v>7744</v>
      </c>
      <c r="M972" s="57" t="s">
        <v>7745</v>
      </c>
    </row>
    <row r="973" spans="1:13" x14ac:dyDescent="0.25">
      <c r="A973" s="58">
        <v>1900</v>
      </c>
      <c r="B973" s="57" t="s">
        <v>835</v>
      </c>
      <c r="C973" s="57" t="s">
        <v>190</v>
      </c>
      <c r="D973" s="57" t="s">
        <v>5914</v>
      </c>
      <c r="E973" s="57" t="s">
        <v>7742</v>
      </c>
      <c r="F973" s="57" t="s">
        <v>837</v>
      </c>
      <c r="G973" s="57" t="s">
        <v>14</v>
      </c>
      <c r="H973" s="57" t="s">
        <v>15</v>
      </c>
      <c r="I973" s="57" t="str">
        <f t="shared" si="30"/>
        <v>('biosphere3','9eb7a71d-0e15-4cf3-b8db-4b2ccf87380a')</v>
      </c>
      <c r="J973" s="57" t="str">
        <f t="shared" si="31"/>
        <v>Chloroacetic acid('air',)</v>
      </c>
      <c r="K973" s="57" t="s">
        <v>7743</v>
      </c>
      <c r="L973" s="57" t="s">
        <v>7744</v>
      </c>
      <c r="M973" s="57" t="s">
        <v>7745</v>
      </c>
    </row>
    <row r="974" spans="1:13" x14ac:dyDescent="0.25">
      <c r="A974" s="58">
        <v>676</v>
      </c>
      <c r="B974" s="57" t="s">
        <v>835</v>
      </c>
      <c r="C974" s="57" t="s">
        <v>71</v>
      </c>
      <c r="D974" s="57" t="s">
        <v>3830</v>
      </c>
      <c r="E974" s="57" t="s">
        <v>7742</v>
      </c>
      <c r="F974" s="57" t="s">
        <v>837</v>
      </c>
      <c r="G974" s="57" t="s">
        <v>14</v>
      </c>
      <c r="H974" s="57" t="s">
        <v>15</v>
      </c>
      <c r="I974" s="57" t="str">
        <f t="shared" si="30"/>
        <v>('biosphere3','327212ad-eac9-49f2-afc3-26520e60c951')</v>
      </c>
      <c r="J974" s="57" t="str">
        <f t="shared" si="31"/>
        <v>Chloroacetic acid('water', 'ground-')</v>
      </c>
      <c r="K974" s="57" t="s">
        <v>7743</v>
      </c>
      <c r="L974" s="57" t="s">
        <v>7744</v>
      </c>
      <c r="M974" s="57" t="s">
        <v>7745</v>
      </c>
    </row>
    <row r="975" spans="1:13" x14ac:dyDescent="0.25">
      <c r="A975" s="58">
        <v>964</v>
      </c>
      <c r="B975" s="57" t="s">
        <v>835</v>
      </c>
      <c r="C975" s="57" t="s">
        <v>100</v>
      </c>
      <c r="D975" s="57" t="s">
        <v>5578</v>
      </c>
      <c r="E975" s="57" t="s">
        <v>7742</v>
      </c>
      <c r="F975" s="57" t="s">
        <v>837</v>
      </c>
      <c r="G975" s="57" t="s">
        <v>14</v>
      </c>
      <c r="H975" s="57" t="s">
        <v>15</v>
      </c>
      <c r="I975" s="57" t="str">
        <f t="shared" si="30"/>
        <v>('biosphere3','f2127292-61a1-43a3-bae2-fab282d5e941')</v>
      </c>
      <c r="J975" s="57" t="str">
        <f t="shared" si="31"/>
        <v>Chloroacetic acid('water', 'ground-, long-term')</v>
      </c>
      <c r="K975" s="57" t="s">
        <v>7743</v>
      </c>
      <c r="L975" s="57" t="s">
        <v>7744</v>
      </c>
      <c r="M975" s="57" t="s">
        <v>7745</v>
      </c>
    </row>
    <row r="976" spans="1:13" x14ac:dyDescent="0.25">
      <c r="A976" s="58">
        <v>3908</v>
      </c>
      <c r="B976" s="57" t="s">
        <v>835</v>
      </c>
      <c r="C976" s="57" t="s">
        <v>10</v>
      </c>
      <c r="D976" s="57" t="s">
        <v>846</v>
      </c>
      <c r="E976" s="57" t="s">
        <v>7742</v>
      </c>
      <c r="F976" s="57" t="s">
        <v>837</v>
      </c>
      <c r="G976" s="57" t="s">
        <v>14</v>
      </c>
      <c r="H976" s="57" t="s">
        <v>15</v>
      </c>
      <c r="I976" s="57" t="str">
        <f t="shared" si="30"/>
        <v>('biosphere3','8b9be7e6-c6c3-42d2-a92d-24e584b23ea7')</v>
      </c>
      <c r="J976" s="57" t="str">
        <f t="shared" si="31"/>
        <v>Chloroacetic acid('water', 'ocean')</v>
      </c>
      <c r="K976" s="57" t="s">
        <v>7743</v>
      </c>
      <c r="L976" s="57" t="s">
        <v>7744</v>
      </c>
      <c r="M976" s="57" t="s">
        <v>7745</v>
      </c>
    </row>
    <row r="977" spans="1:13" x14ac:dyDescent="0.25">
      <c r="A977" s="58">
        <v>3647</v>
      </c>
      <c r="B977" s="57" t="s">
        <v>835</v>
      </c>
      <c r="C977" s="57" t="s">
        <v>91</v>
      </c>
      <c r="D977" s="57" t="s">
        <v>4751</v>
      </c>
      <c r="E977" s="57" t="s">
        <v>7742</v>
      </c>
      <c r="F977" s="57" t="s">
        <v>837</v>
      </c>
      <c r="G977" s="57" t="s">
        <v>14</v>
      </c>
      <c r="H977" s="57" t="s">
        <v>15</v>
      </c>
      <c r="I977" s="57" t="str">
        <f t="shared" si="30"/>
        <v>('biosphere3','a0a9fc24-9752-434a-b115-96d161bf5059')</v>
      </c>
      <c r="J977" s="57" t="str">
        <f t="shared" si="31"/>
        <v>Chloroacetic acid('water', 'surface water')</v>
      </c>
      <c r="K977" s="57" t="s">
        <v>7743</v>
      </c>
      <c r="L977" s="57" t="s">
        <v>7744</v>
      </c>
      <c r="M977" s="57" t="s">
        <v>7745</v>
      </c>
    </row>
    <row r="978" spans="1:13" x14ac:dyDescent="0.25">
      <c r="A978" s="58">
        <v>2757</v>
      </c>
      <c r="B978" s="57" t="s">
        <v>835</v>
      </c>
      <c r="C978" s="57" t="s">
        <v>48</v>
      </c>
      <c r="D978" s="57" t="s">
        <v>836</v>
      </c>
      <c r="E978" s="57" t="s">
        <v>7742</v>
      </c>
      <c r="F978" s="57" t="s">
        <v>837</v>
      </c>
      <c r="G978" s="57" t="s">
        <v>14</v>
      </c>
      <c r="H978" s="57" t="s">
        <v>15</v>
      </c>
      <c r="I978" s="57" t="str">
        <f t="shared" si="30"/>
        <v>('biosphere3','c8bd2194-b2fc-47c3-bd0b-3341e4b23970')</v>
      </c>
      <c r="J978" s="57" t="str">
        <f t="shared" si="31"/>
        <v>Chloroacetic acid('water',)</v>
      </c>
      <c r="K978" s="57" t="s">
        <v>7743</v>
      </c>
      <c r="L978" s="57" t="s">
        <v>7744</v>
      </c>
      <c r="M978" s="57" t="s">
        <v>7745</v>
      </c>
    </row>
    <row r="979" spans="1:13" x14ac:dyDescent="0.25">
      <c r="A979" s="58">
        <v>2128</v>
      </c>
      <c r="B979" s="57" t="s">
        <v>342</v>
      </c>
      <c r="C979" s="57" t="s">
        <v>71</v>
      </c>
      <c r="D979" s="57" t="s">
        <v>1122</v>
      </c>
      <c r="E979" s="57" t="s">
        <v>7742</v>
      </c>
      <c r="F979" s="57" t="s">
        <v>344</v>
      </c>
      <c r="G979" s="57" t="s">
        <v>14</v>
      </c>
      <c r="H979" s="57" t="s">
        <v>15</v>
      </c>
      <c r="I979" s="57" t="str">
        <f t="shared" si="30"/>
        <v>('biosphere3','fa0d6d19-f82c-4e51-bfad-43a187f6662b')</v>
      </c>
      <c r="J979" s="57" t="str">
        <f t="shared" si="31"/>
        <v>Chloroacetyl chloride('water', 'ground-')</v>
      </c>
      <c r="K979" s="57" t="s">
        <v>7743</v>
      </c>
      <c r="L979" s="57" t="s">
        <v>7744</v>
      </c>
      <c r="M979" s="57" t="s">
        <v>7745</v>
      </c>
    </row>
    <row r="980" spans="1:13" x14ac:dyDescent="0.25">
      <c r="A980" s="58">
        <v>2896</v>
      </c>
      <c r="B980" s="57" t="s">
        <v>342</v>
      </c>
      <c r="C980" s="57" t="s">
        <v>100</v>
      </c>
      <c r="D980" s="57" t="s">
        <v>5290</v>
      </c>
      <c r="E980" s="57" t="s">
        <v>7742</v>
      </c>
      <c r="F980" s="57" t="s">
        <v>344</v>
      </c>
      <c r="G980" s="57" t="s">
        <v>14</v>
      </c>
      <c r="H980" s="57" t="s">
        <v>15</v>
      </c>
      <c r="I980" s="57" t="str">
        <f t="shared" si="30"/>
        <v>('biosphere3','4f5e79fc-b595-4b7e-8133-c2febbf75107')</v>
      </c>
      <c r="J980" s="57" t="str">
        <f t="shared" si="31"/>
        <v>Chloroacetyl chloride('water', 'ground-, long-term')</v>
      </c>
      <c r="K980" s="57" t="s">
        <v>7743</v>
      </c>
      <c r="L980" s="57" t="s">
        <v>7744</v>
      </c>
      <c r="M980" s="57" t="s">
        <v>7745</v>
      </c>
    </row>
    <row r="981" spans="1:13" x14ac:dyDescent="0.25">
      <c r="A981" s="58">
        <v>3872</v>
      </c>
      <c r="B981" s="57" t="s">
        <v>342</v>
      </c>
      <c r="C981" s="57" t="s">
        <v>10</v>
      </c>
      <c r="D981" s="57" t="s">
        <v>5243</v>
      </c>
      <c r="E981" s="57" t="s">
        <v>7742</v>
      </c>
      <c r="F981" s="57" t="s">
        <v>344</v>
      </c>
      <c r="G981" s="57" t="s">
        <v>14</v>
      </c>
      <c r="H981" s="57" t="s">
        <v>15</v>
      </c>
      <c r="I981" s="57" t="str">
        <f t="shared" si="30"/>
        <v>('biosphere3','21501e81-6395-4404-9cd6-001c6a686fd1')</v>
      </c>
      <c r="J981" s="57" t="str">
        <f t="shared" si="31"/>
        <v>Chloroacetyl chloride('water', 'ocean')</v>
      </c>
      <c r="K981" s="57" t="s">
        <v>7743</v>
      </c>
      <c r="L981" s="57" t="s">
        <v>7744</v>
      </c>
      <c r="M981" s="57" t="s">
        <v>7745</v>
      </c>
    </row>
    <row r="982" spans="1:13" x14ac:dyDescent="0.25">
      <c r="A982" s="58">
        <v>114</v>
      </c>
      <c r="B982" s="57" t="s">
        <v>342</v>
      </c>
      <c r="C982" s="57" t="s">
        <v>91</v>
      </c>
      <c r="D982" s="57" t="s">
        <v>3259</v>
      </c>
      <c r="E982" s="57" t="s">
        <v>7742</v>
      </c>
      <c r="F982" s="57" t="s">
        <v>344</v>
      </c>
      <c r="G982" s="57" t="s">
        <v>14</v>
      </c>
      <c r="H982" s="57" t="s">
        <v>15</v>
      </c>
      <c r="I982" s="57" t="str">
        <f t="shared" si="30"/>
        <v>('biosphere3','bcbf2ad9-c338-4e11-be56-9e07113dafb3')</v>
      </c>
      <c r="J982" s="57" t="str">
        <f t="shared" si="31"/>
        <v>Chloroacetyl chloride('water', 'surface water')</v>
      </c>
      <c r="K982" s="57" t="s">
        <v>7743</v>
      </c>
      <c r="L982" s="57" t="s">
        <v>7744</v>
      </c>
      <c r="M982" s="57" t="s">
        <v>7745</v>
      </c>
    </row>
    <row r="983" spans="1:13" x14ac:dyDescent="0.25">
      <c r="A983" s="58">
        <v>2922</v>
      </c>
      <c r="B983" s="57" t="s">
        <v>342</v>
      </c>
      <c r="C983" s="57" t="s">
        <v>48</v>
      </c>
      <c r="D983" s="57" t="s">
        <v>343</v>
      </c>
      <c r="E983" s="57" t="s">
        <v>7742</v>
      </c>
      <c r="F983" s="57" t="s">
        <v>344</v>
      </c>
      <c r="G983" s="57" t="s">
        <v>14</v>
      </c>
      <c r="H983" s="57" t="s">
        <v>15</v>
      </c>
      <c r="I983" s="57" t="str">
        <f t="shared" si="30"/>
        <v>('biosphere3','dcfaa97f-8eb6-4aa4-822f-2b0dc3e89df9')</v>
      </c>
      <c r="J983" s="57" t="str">
        <f t="shared" si="31"/>
        <v>Chloroacetyl chloride('water',)</v>
      </c>
      <c r="K983" s="57" t="s">
        <v>7743</v>
      </c>
      <c r="L983" s="57" t="s">
        <v>7744</v>
      </c>
      <c r="M983" s="57" t="s">
        <v>7745</v>
      </c>
    </row>
    <row r="984" spans="1:13" x14ac:dyDescent="0.25">
      <c r="A984" s="58">
        <v>3671</v>
      </c>
      <c r="B984" s="57" t="s">
        <v>105</v>
      </c>
      <c r="C984" s="57" t="s">
        <v>24</v>
      </c>
      <c r="D984" s="57" t="s">
        <v>158</v>
      </c>
      <c r="E984" s="57" t="s">
        <v>7742</v>
      </c>
      <c r="F984" s="57" t="s">
        <v>107</v>
      </c>
      <c r="G984" s="57" t="s">
        <v>14</v>
      </c>
      <c r="H984" s="57" t="s">
        <v>15</v>
      </c>
      <c r="I984" s="57" t="str">
        <f t="shared" si="30"/>
        <v>('biosphere3','78259cf2-1bb2-41ec-941c-9d70909df094')</v>
      </c>
      <c r="J984" s="57" t="str">
        <f t="shared" si="31"/>
        <v>Chloroform('air', 'low population density, long-term')</v>
      </c>
      <c r="K984" s="57" t="s">
        <v>7743</v>
      </c>
      <c r="L984" s="57" t="s">
        <v>7744</v>
      </c>
      <c r="M984" s="57" t="s">
        <v>7745</v>
      </c>
    </row>
    <row r="985" spans="1:13" x14ac:dyDescent="0.25">
      <c r="A985" s="58">
        <v>1806</v>
      </c>
      <c r="B985" s="57" t="s">
        <v>105</v>
      </c>
      <c r="C985" s="57" t="s">
        <v>31</v>
      </c>
      <c r="D985" s="57" t="s">
        <v>1167</v>
      </c>
      <c r="E985" s="57" t="s">
        <v>7742</v>
      </c>
      <c r="F985" s="57" t="s">
        <v>107</v>
      </c>
      <c r="G985" s="57" t="s">
        <v>14</v>
      </c>
      <c r="H985" s="57" t="s">
        <v>15</v>
      </c>
      <c r="I985" s="57" t="str">
        <f t="shared" si="30"/>
        <v>('biosphere3','98af3079-fb76-488d-8afe-713814e14d36')</v>
      </c>
      <c r="J985" s="57" t="str">
        <f t="shared" si="31"/>
        <v>Chloroform('air', 'lower stratosphere + upper troposphere')</v>
      </c>
      <c r="K985" s="57" t="s">
        <v>7743</v>
      </c>
      <c r="L985" s="57" t="s">
        <v>7744</v>
      </c>
      <c r="M985" s="57" t="s">
        <v>7745</v>
      </c>
    </row>
    <row r="986" spans="1:13" x14ac:dyDescent="0.25">
      <c r="A986" s="58">
        <v>2188</v>
      </c>
      <c r="B986" s="57" t="s">
        <v>105</v>
      </c>
      <c r="C986" s="57" t="s">
        <v>27</v>
      </c>
      <c r="D986" s="57" t="s">
        <v>6343</v>
      </c>
      <c r="E986" s="57" t="s">
        <v>7742</v>
      </c>
      <c r="F986" s="57" t="s">
        <v>107</v>
      </c>
      <c r="G986" s="57" t="s">
        <v>14</v>
      </c>
      <c r="H986" s="57" t="s">
        <v>15</v>
      </c>
      <c r="I986" s="57" t="str">
        <f t="shared" si="30"/>
        <v>('biosphere3','fa9b9736-6de8-4bd6-ba22-1bd78c798373')</v>
      </c>
      <c r="J986" s="57" t="str">
        <f t="shared" si="31"/>
        <v>Chloroform('air', 'non-urban air or from high stacks')</v>
      </c>
      <c r="K986" s="57" t="s">
        <v>7743</v>
      </c>
      <c r="L986" s="57" t="s">
        <v>7744</v>
      </c>
      <c r="M986" s="57" t="s">
        <v>7745</v>
      </c>
    </row>
    <row r="987" spans="1:13" x14ac:dyDescent="0.25">
      <c r="A987" s="58">
        <v>1959</v>
      </c>
      <c r="B987" s="57" t="s">
        <v>105</v>
      </c>
      <c r="C987" s="57" t="s">
        <v>44</v>
      </c>
      <c r="D987" s="57" t="s">
        <v>1187</v>
      </c>
      <c r="E987" s="57" t="s">
        <v>7742</v>
      </c>
      <c r="F987" s="57" t="s">
        <v>107</v>
      </c>
      <c r="G987" s="57" t="s">
        <v>14</v>
      </c>
      <c r="H987" s="57" t="s">
        <v>15</v>
      </c>
      <c r="I987" s="57" t="str">
        <f t="shared" si="30"/>
        <v>('biosphere3','4cadbc9f-0472-4bb9-a942-df5b90e37878')</v>
      </c>
      <c r="J987" s="57" t="str">
        <f t="shared" si="31"/>
        <v>Chloroform('air', 'urban air close to ground')</v>
      </c>
      <c r="K987" s="57" t="s">
        <v>7743</v>
      </c>
      <c r="L987" s="57" t="s">
        <v>7744</v>
      </c>
      <c r="M987" s="57" t="s">
        <v>7745</v>
      </c>
    </row>
    <row r="988" spans="1:13" x14ac:dyDescent="0.25">
      <c r="A988" s="58">
        <v>3701</v>
      </c>
      <c r="B988" s="57" t="s">
        <v>105</v>
      </c>
      <c r="C988" s="57" t="s">
        <v>190</v>
      </c>
      <c r="D988" s="57" t="s">
        <v>2709</v>
      </c>
      <c r="E988" s="57" t="s">
        <v>7742</v>
      </c>
      <c r="F988" s="57" t="s">
        <v>107</v>
      </c>
      <c r="G988" s="57" t="s">
        <v>14</v>
      </c>
      <c r="H988" s="57" t="s">
        <v>15</v>
      </c>
      <c r="I988" s="57" t="str">
        <f t="shared" si="30"/>
        <v>('biosphere3','fbf6ab3a-74e3-4cbe-b61d-959728bdce46')</v>
      </c>
      <c r="J988" s="57" t="str">
        <f t="shared" si="31"/>
        <v>Chloroform('air',)</v>
      </c>
      <c r="K988" s="57" t="s">
        <v>7743</v>
      </c>
      <c r="L988" s="57" t="s">
        <v>7744</v>
      </c>
      <c r="M988" s="57" t="s">
        <v>7745</v>
      </c>
    </row>
    <row r="989" spans="1:13" x14ac:dyDescent="0.25">
      <c r="A989" s="58">
        <v>2068</v>
      </c>
      <c r="B989" s="57" t="s">
        <v>105</v>
      </c>
      <c r="C989" s="57" t="s">
        <v>71</v>
      </c>
      <c r="D989" s="57" t="s">
        <v>3152</v>
      </c>
      <c r="E989" s="57" t="s">
        <v>7742</v>
      </c>
      <c r="F989" s="57" t="s">
        <v>107</v>
      </c>
      <c r="G989" s="57" t="s">
        <v>14</v>
      </c>
      <c r="H989" s="57" t="s">
        <v>15</v>
      </c>
      <c r="I989" s="57" t="str">
        <f t="shared" si="30"/>
        <v>('biosphere3','cbe3d924-dd94-4208-bdbc-9aed29bbc770')</v>
      </c>
      <c r="J989" s="57" t="str">
        <f t="shared" si="31"/>
        <v>Chloroform('water', 'ground-')</v>
      </c>
      <c r="K989" s="57" t="s">
        <v>7743</v>
      </c>
      <c r="L989" s="57" t="s">
        <v>7744</v>
      </c>
      <c r="M989" s="57" t="s">
        <v>7745</v>
      </c>
    </row>
    <row r="990" spans="1:13" x14ac:dyDescent="0.25">
      <c r="A990" s="58">
        <v>2727</v>
      </c>
      <c r="B990" s="57" t="s">
        <v>105</v>
      </c>
      <c r="C990" s="57" t="s">
        <v>100</v>
      </c>
      <c r="D990" s="57" t="s">
        <v>2611</v>
      </c>
      <c r="E990" s="57" t="s">
        <v>7742</v>
      </c>
      <c r="F990" s="57" t="s">
        <v>107</v>
      </c>
      <c r="G990" s="57" t="s">
        <v>14</v>
      </c>
      <c r="H990" s="57" t="s">
        <v>15</v>
      </c>
      <c r="I990" s="57" t="str">
        <f t="shared" si="30"/>
        <v>('biosphere3','4f7ebc48-dbe2-4dd9-be92-e81f22520694')</v>
      </c>
      <c r="J990" s="57" t="str">
        <f t="shared" si="31"/>
        <v>Chloroform('water', 'ground-, long-term')</v>
      </c>
      <c r="K990" s="57" t="s">
        <v>7743</v>
      </c>
      <c r="L990" s="57" t="s">
        <v>7744</v>
      </c>
      <c r="M990" s="57" t="s">
        <v>7745</v>
      </c>
    </row>
    <row r="991" spans="1:13" x14ac:dyDescent="0.25">
      <c r="A991" s="58">
        <v>2321</v>
      </c>
      <c r="B991" s="57" t="s">
        <v>105</v>
      </c>
      <c r="C991" s="57" t="s">
        <v>10</v>
      </c>
      <c r="D991" s="57" t="s">
        <v>106</v>
      </c>
      <c r="E991" s="57" t="s">
        <v>7742</v>
      </c>
      <c r="F991" s="57" t="s">
        <v>107</v>
      </c>
      <c r="G991" s="57" t="s">
        <v>14</v>
      </c>
      <c r="H991" s="57" t="s">
        <v>15</v>
      </c>
      <c r="I991" s="57" t="str">
        <f t="shared" si="30"/>
        <v>('biosphere3','d08cd491-53a2-4b2c-a385-08c76cf09e6b')</v>
      </c>
      <c r="J991" s="57" t="str">
        <f t="shared" si="31"/>
        <v>Chloroform('water', 'ocean')</v>
      </c>
      <c r="K991" s="57" t="s">
        <v>7743</v>
      </c>
      <c r="L991" s="57" t="s">
        <v>7744</v>
      </c>
      <c r="M991" s="57" t="s">
        <v>7745</v>
      </c>
    </row>
    <row r="992" spans="1:13" x14ac:dyDescent="0.25">
      <c r="A992" s="58">
        <v>498</v>
      </c>
      <c r="B992" s="57" t="s">
        <v>105</v>
      </c>
      <c r="C992" s="57" t="s">
        <v>91</v>
      </c>
      <c r="D992" s="57" t="s">
        <v>5048</v>
      </c>
      <c r="E992" s="57" t="s">
        <v>7742</v>
      </c>
      <c r="F992" s="57" t="s">
        <v>107</v>
      </c>
      <c r="G992" s="57" t="s">
        <v>14</v>
      </c>
      <c r="H992" s="57" t="s">
        <v>15</v>
      </c>
      <c r="I992" s="57" t="str">
        <f t="shared" si="30"/>
        <v>('biosphere3','ec2c6f72-1ca3-428b-90e5-e9feb4b58381')</v>
      </c>
      <c r="J992" s="57" t="str">
        <f t="shared" si="31"/>
        <v>Chloroform('water', 'surface water')</v>
      </c>
      <c r="K992" s="57" t="s">
        <v>7743</v>
      </c>
      <c r="L992" s="57" t="s">
        <v>7744</v>
      </c>
      <c r="M992" s="57" t="s">
        <v>7745</v>
      </c>
    </row>
    <row r="993" spans="1:13" x14ac:dyDescent="0.25">
      <c r="A993" s="58">
        <v>2094</v>
      </c>
      <c r="B993" s="57" t="s">
        <v>105</v>
      </c>
      <c r="C993" s="57" t="s">
        <v>48</v>
      </c>
      <c r="D993" s="57" t="s">
        <v>6279</v>
      </c>
      <c r="E993" s="57" t="s">
        <v>7742</v>
      </c>
      <c r="F993" s="57" t="s">
        <v>107</v>
      </c>
      <c r="G993" s="57" t="s">
        <v>14</v>
      </c>
      <c r="H993" s="57" t="s">
        <v>15</v>
      </c>
      <c r="I993" s="57" t="str">
        <f t="shared" si="30"/>
        <v>('biosphere3','3d5051b0-08d6-40ef-8d0c-de90edb39c39')</v>
      </c>
      <c r="J993" s="57" t="str">
        <f t="shared" si="31"/>
        <v>Chloroform('water',)</v>
      </c>
      <c r="K993" s="57" t="s">
        <v>7743</v>
      </c>
      <c r="L993" s="57" t="s">
        <v>7744</v>
      </c>
      <c r="M993" s="57" t="s">
        <v>7745</v>
      </c>
    </row>
    <row r="994" spans="1:13" x14ac:dyDescent="0.25">
      <c r="A994" s="58">
        <v>4286</v>
      </c>
      <c r="B994" s="57" t="s">
        <v>7001</v>
      </c>
      <c r="C994" s="57" t="s">
        <v>17</v>
      </c>
      <c r="D994" s="57" t="s">
        <v>644</v>
      </c>
      <c r="E994" s="57" t="s">
        <v>7742</v>
      </c>
      <c r="F994" s="57" t="s">
        <v>645</v>
      </c>
      <c r="G994" s="57" t="s">
        <v>14</v>
      </c>
      <c r="H994" s="57" t="s">
        <v>15</v>
      </c>
      <c r="I994" s="57" t="str">
        <f t="shared" si="30"/>
        <v>('biosphere3','fd9e2be1-a651-4c40-b0bb-e7daa4f56ad4')</v>
      </c>
      <c r="J994" s="57" t="str">
        <f t="shared" si="31"/>
        <v>Chloropicrin('soil', 'agricultural')</v>
      </c>
      <c r="K994" s="57" t="s">
        <v>7743</v>
      </c>
      <c r="L994" s="57" t="s">
        <v>7744</v>
      </c>
      <c r="M994" s="57" t="s">
        <v>7745</v>
      </c>
    </row>
    <row r="995" spans="1:13" x14ac:dyDescent="0.25">
      <c r="A995" s="58">
        <v>923</v>
      </c>
      <c r="B995" s="57" t="s">
        <v>1305</v>
      </c>
      <c r="C995" s="57" t="s">
        <v>24</v>
      </c>
      <c r="D995" s="57" t="s">
        <v>5153</v>
      </c>
      <c r="E995" s="57" t="s">
        <v>7742</v>
      </c>
      <c r="F995" s="57" t="s">
        <v>1307</v>
      </c>
      <c r="G995" s="57" t="s">
        <v>14</v>
      </c>
      <c r="H995" s="57" t="s">
        <v>15</v>
      </c>
      <c r="I995" s="57" t="str">
        <f t="shared" si="30"/>
        <v>('biosphere3','b66104c3-8096-4c8d-abbc-cae04770d8d1')</v>
      </c>
      <c r="J995" s="57" t="str">
        <f t="shared" si="31"/>
        <v>Chlorosilane, trimethyl-('air', 'low population density, long-term')</v>
      </c>
      <c r="K995" s="57" t="s">
        <v>7743</v>
      </c>
      <c r="L995" s="57" t="s">
        <v>7744</v>
      </c>
      <c r="M995" s="57" t="s">
        <v>7745</v>
      </c>
    </row>
    <row r="996" spans="1:13" x14ac:dyDescent="0.25">
      <c r="A996" s="58">
        <v>1780</v>
      </c>
      <c r="B996" s="57" t="s">
        <v>1305</v>
      </c>
      <c r="C996" s="57" t="s">
        <v>31</v>
      </c>
      <c r="D996" s="57" t="s">
        <v>5961</v>
      </c>
      <c r="E996" s="57" t="s">
        <v>7742</v>
      </c>
      <c r="F996" s="57" t="s">
        <v>1307</v>
      </c>
      <c r="G996" s="57" t="s">
        <v>14</v>
      </c>
      <c r="H996" s="57" t="s">
        <v>15</v>
      </c>
      <c r="I996" s="57" t="str">
        <f t="shared" si="30"/>
        <v>('biosphere3','b0cfe7ff-d676-440b-a113-414b733daaf8')</v>
      </c>
      <c r="J996" s="57" t="str">
        <f t="shared" si="31"/>
        <v>Chlorosilane, trimethyl-('air', 'lower stratosphere + upper troposphere')</v>
      </c>
      <c r="K996" s="57" t="s">
        <v>7743</v>
      </c>
      <c r="L996" s="57" t="s">
        <v>7744</v>
      </c>
      <c r="M996" s="57" t="s">
        <v>7745</v>
      </c>
    </row>
    <row r="997" spans="1:13" x14ac:dyDescent="0.25">
      <c r="A997" s="58">
        <v>3596</v>
      </c>
      <c r="B997" s="57" t="s">
        <v>1305</v>
      </c>
      <c r="C997" s="57" t="s">
        <v>27</v>
      </c>
      <c r="D997" s="57" t="s">
        <v>3084</v>
      </c>
      <c r="E997" s="57" t="s">
        <v>7742</v>
      </c>
      <c r="F997" s="57" t="s">
        <v>1307</v>
      </c>
      <c r="G997" s="57" t="s">
        <v>14</v>
      </c>
      <c r="H997" s="57" t="s">
        <v>15</v>
      </c>
      <c r="I997" s="57" t="str">
        <f t="shared" si="30"/>
        <v>('biosphere3','5ca10fd5-fb77-43ad-969f-c47808244801')</v>
      </c>
      <c r="J997" s="57" t="str">
        <f t="shared" si="31"/>
        <v>Chlorosilane, trimethyl-('air', 'non-urban air or from high stacks')</v>
      </c>
      <c r="K997" s="57" t="s">
        <v>7743</v>
      </c>
      <c r="L997" s="57" t="s">
        <v>7744</v>
      </c>
      <c r="M997" s="57" t="s">
        <v>7745</v>
      </c>
    </row>
    <row r="998" spans="1:13" x14ac:dyDescent="0.25">
      <c r="A998" s="58">
        <v>2592</v>
      </c>
      <c r="B998" s="57" t="s">
        <v>1305</v>
      </c>
      <c r="C998" s="57" t="s">
        <v>44</v>
      </c>
      <c r="D998" s="57" t="s">
        <v>3559</v>
      </c>
      <c r="E998" s="57" t="s">
        <v>7742</v>
      </c>
      <c r="F998" s="57" t="s">
        <v>1307</v>
      </c>
      <c r="G998" s="57" t="s">
        <v>14</v>
      </c>
      <c r="H998" s="57" t="s">
        <v>15</v>
      </c>
      <c r="I998" s="57" t="str">
        <f t="shared" si="30"/>
        <v>('biosphere3','0131a35d-1d37-46ee-aed2-5ca12ac07ad4')</v>
      </c>
      <c r="J998" s="57" t="str">
        <f t="shared" si="31"/>
        <v>Chlorosilane, trimethyl-('air', 'urban air close to ground')</v>
      </c>
      <c r="K998" s="57" t="s">
        <v>7743</v>
      </c>
      <c r="L998" s="57" t="s">
        <v>7744</v>
      </c>
      <c r="M998" s="57" t="s">
        <v>7745</v>
      </c>
    </row>
    <row r="999" spans="1:13" x14ac:dyDescent="0.25">
      <c r="A999" s="58">
        <v>8</v>
      </c>
      <c r="B999" s="57" t="s">
        <v>1305</v>
      </c>
      <c r="C999" s="57" t="s">
        <v>190</v>
      </c>
      <c r="D999" s="57" t="s">
        <v>1306</v>
      </c>
      <c r="E999" s="57" t="s">
        <v>7742</v>
      </c>
      <c r="F999" s="57" t="s">
        <v>1307</v>
      </c>
      <c r="G999" s="57" t="s">
        <v>14</v>
      </c>
      <c r="H999" s="57" t="s">
        <v>15</v>
      </c>
      <c r="I999" s="57" t="str">
        <f t="shared" si="30"/>
        <v>('biosphere3','fa442f6a-4fc6-4c57-942b-c84c6c41c8b4')</v>
      </c>
      <c r="J999" s="57" t="str">
        <f t="shared" si="31"/>
        <v>Chlorosilane, trimethyl-('air',)</v>
      </c>
      <c r="K999" s="57" t="s">
        <v>7743</v>
      </c>
      <c r="L999" s="57" t="s">
        <v>7744</v>
      </c>
      <c r="M999" s="57" t="s">
        <v>7745</v>
      </c>
    </row>
    <row r="1000" spans="1:13" x14ac:dyDescent="0.25">
      <c r="A1000" s="58">
        <v>3418</v>
      </c>
      <c r="B1000" s="57" t="s">
        <v>1305</v>
      </c>
      <c r="C1000" s="57" t="s">
        <v>71</v>
      </c>
      <c r="D1000" s="57" t="s">
        <v>5909</v>
      </c>
      <c r="E1000" s="57" t="s">
        <v>7742</v>
      </c>
      <c r="F1000" s="57" t="s">
        <v>1307</v>
      </c>
      <c r="G1000" s="57" t="s">
        <v>14</v>
      </c>
      <c r="H1000" s="57" t="s">
        <v>15</v>
      </c>
      <c r="I1000" s="57" t="str">
        <f t="shared" si="30"/>
        <v>('biosphere3','6eb5976c-c1e1-4e3e-a362-a46054941573')</v>
      </c>
      <c r="J1000" s="57" t="str">
        <f t="shared" si="31"/>
        <v>Chlorosilane, trimethyl-('water', 'ground-')</v>
      </c>
      <c r="K1000" s="57" t="s">
        <v>7743</v>
      </c>
      <c r="L1000" s="57" t="s">
        <v>7744</v>
      </c>
      <c r="M1000" s="57" t="s">
        <v>7745</v>
      </c>
    </row>
    <row r="1001" spans="1:13" x14ac:dyDescent="0.25">
      <c r="A1001" s="58">
        <v>3378</v>
      </c>
      <c r="B1001" s="57" t="s">
        <v>1305</v>
      </c>
      <c r="C1001" s="57" t="s">
        <v>100</v>
      </c>
      <c r="D1001" s="57" t="s">
        <v>5561</v>
      </c>
      <c r="E1001" s="57" t="s">
        <v>7742</v>
      </c>
      <c r="F1001" s="57" t="s">
        <v>1307</v>
      </c>
      <c r="G1001" s="57" t="s">
        <v>14</v>
      </c>
      <c r="H1001" s="57" t="s">
        <v>15</v>
      </c>
      <c r="I1001" s="57" t="str">
        <f t="shared" si="30"/>
        <v>('biosphere3','ae521be9-6534-4962-9183-3d36c4c74201')</v>
      </c>
      <c r="J1001" s="57" t="str">
        <f t="shared" si="31"/>
        <v>Chlorosilane, trimethyl-('water', 'ground-, long-term')</v>
      </c>
      <c r="K1001" s="57" t="s">
        <v>7743</v>
      </c>
      <c r="L1001" s="57" t="s">
        <v>7744</v>
      </c>
      <c r="M1001" s="57" t="s">
        <v>7745</v>
      </c>
    </row>
    <row r="1002" spans="1:13" x14ac:dyDescent="0.25">
      <c r="A1002" s="58">
        <v>3398</v>
      </c>
      <c r="B1002" s="57" t="s">
        <v>1305</v>
      </c>
      <c r="C1002" s="57" t="s">
        <v>10</v>
      </c>
      <c r="D1002" s="57" t="s">
        <v>2650</v>
      </c>
      <c r="E1002" s="57" t="s">
        <v>7742</v>
      </c>
      <c r="F1002" s="57" t="s">
        <v>1307</v>
      </c>
      <c r="G1002" s="57" t="s">
        <v>14</v>
      </c>
      <c r="H1002" s="57" t="s">
        <v>15</v>
      </c>
      <c r="I1002" s="57" t="str">
        <f t="shared" si="30"/>
        <v>('biosphere3','d9de01f7-815c-4946-b10f-02972805260a')</v>
      </c>
      <c r="J1002" s="57" t="str">
        <f t="shared" si="31"/>
        <v>Chlorosilane, trimethyl-('water', 'ocean')</v>
      </c>
      <c r="K1002" s="57" t="s">
        <v>7743</v>
      </c>
      <c r="L1002" s="57" t="s">
        <v>7744</v>
      </c>
      <c r="M1002" s="57" t="s">
        <v>7745</v>
      </c>
    </row>
    <row r="1003" spans="1:13" x14ac:dyDescent="0.25">
      <c r="A1003" s="58">
        <v>4159</v>
      </c>
      <c r="B1003" s="57" t="s">
        <v>1305</v>
      </c>
      <c r="C1003" s="57" t="s">
        <v>91</v>
      </c>
      <c r="D1003" s="57" t="s">
        <v>4013</v>
      </c>
      <c r="E1003" s="57" t="s">
        <v>7742</v>
      </c>
      <c r="F1003" s="57" t="s">
        <v>1307</v>
      </c>
      <c r="G1003" s="57" t="s">
        <v>14</v>
      </c>
      <c r="H1003" s="57" t="s">
        <v>15</v>
      </c>
      <c r="I1003" s="57" t="str">
        <f t="shared" si="30"/>
        <v>('biosphere3','85727faa-6607-4834-a34c-45a742a24c29')</v>
      </c>
      <c r="J1003" s="57" t="str">
        <f t="shared" si="31"/>
        <v>Chlorosilane, trimethyl-('water', 'surface water')</v>
      </c>
      <c r="K1003" s="57" t="s">
        <v>7743</v>
      </c>
      <c r="L1003" s="57" t="s">
        <v>7744</v>
      </c>
      <c r="M1003" s="57" t="s">
        <v>7745</v>
      </c>
    </row>
    <row r="1004" spans="1:13" x14ac:dyDescent="0.25">
      <c r="A1004" s="58">
        <v>549</v>
      </c>
      <c r="B1004" s="57" t="s">
        <v>1305</v>
      </c>
      <c r="C1004" s="57" t="s">
        <v>48</v>
      </c>
      <c r="D1004" s="57" t="s">
        <v>4343</v>
      </c>
      <c r="E1004" s="57" t="s">
        <v>7742</v>
      </c>
      <c r="F1004" s="57" t="s">
        <v>1307</v>
      </c>
      <c r="G1004" s="57" t="s">
        <v>14</v>
      </c>
      <c r="H1004" s="57" t="s">
        <v>15</v>
      </c>
      <c r="I1004" s="57" t="str">
        <f t="shared" si="30"/>
        <v>('biosphere3','26202571-16f9-48c3-bf4d-e9c189f43b2c')</v>
      </c>
      <c r="J1004" s="57" t="str">
        <f t="shared" si="31"/>
        <v>Chlorosilane, trimethyl-('water',)</v>
      </c>
      <c r="K1004" s="57" t="s">
        <v>7743</v>
      </c>
      <c r="L1004" s="57" t="s">
        <v>7744</v>
      </c>
      <c r="M1004" s="57" t="s">
        <v>7745</v>
      </c>
    </row>
    <row r="1005" spans="1:13" x14ac:dyDescent="0.25">
      <c r="A1005" s="58">
        <v>127</v>
      </c>
      <c r="B1005" s="57" t="s">
        <v>289</v>
      </c>
      <c r="C1005" s="57" t="s">
        <v>24</v>
      </c>
      <c r="D1005" s="57" t="s">
        <v>6525</v>
      </c>
      <c r="E1005" s="57" t="s">
        <v>7742</v>
      </c>
      <c r="F1005" s="57" t="s">
        <v>291</v>
      </c>
      <c r="G1005" s="57" t="s">
        <v>14</v>
      </c>
      <c r="H1005" s="57" t="s">
        <v>15</v>
      </c>
      <c r="I1005" s="57" t="str">
        <f t="shared" si="30"/>
        <v>('biosphere3','b8ba284a-9560-40a1-bde9-75943d8c923a')</v>
      </c>
      <c r="J1005" s="57" t="str">
        <f t="shared" si="31"/>
        <v>Chlorosulfonic acid('air', 'low population density, long-term')</v>
      </c>
      <c r="K1005" s="57" t="s">
        <v>7743</v>
      </c>
      <c r="L1005" s="57" t="s">
        <v>7744</v>
      </c>
      <c r="M1005" s="57" t="s">
        <v>7745</v>
      </c>
    </row>
    <row r="1006" spans="1:13" x14ac:dyDescent="0.25">
      <c r="A1006" s="58">
        <v>3239</v>
      </c>
      <c r="B1006" s="57" t="s">
        <v>289</v>
      </c>
      <c r="C1006" s="57" t="s">
        <v>31</v>
      </c>
      <c r="D1006" s="57" t="s">
        <v>3963</v>
      </c>
      <c r="E1006" s="57" t="s">
        <v>7742</v>
      </c>
      <c r="F1006" s="57" t="s">
        <v>291</v>
      </c>
      <c r="G1006" s="57" t="s">
        <v>14</v>
      </c>
      <c r="H1006" s="57" t="s">
        <v>15</v>
      </c>
      <c r="I1006" s="57" t="str">
        <f t="shared" si="30"/>
        <v>('biosphere3','514de41e-c977-4ae7-8fe8-86a29791fee4')</v>
      </c>
      <c r="J1006" s="57" t="str">
        <f t="shared" si="31"/>
        <v>Chlorosulfonic acid('air', 'lower stratosphere + upper troposphere')</v>
      </c>
      <c r="K1006" s="57" t="s">
        <v>7743</v>
      </c>
      <c r="L1006" s="57" t="s">
        <v>7744</v>
      </c>
      <c r="M1006" s="57" t="s">
        <v>7745</v>
      </c>
    </row>
    <row r="1007" spans="1:13" x14ac:dyDescent="0.25">
      <c r="A1007" s="58">
        <v>3015</v>
      </c>
      <c r="B1007" s="57" t="s">
        <v>289</v>
      </c>
      <c r="C1007" s="57" t="s">
        <v>27</v>
      </c>
      <c r="D1007" s="57" t="s">
        <v>5812</v>
      </c>
      <c r="E1007" s="57" t="s">
        <v>7742</v>
      </c>
      <c r="F1007" s="57" t="s">
        <v>291</v>
      </c>
      <c r="G1007" s="57" t="s">
        <v>14</v>
      </c>
      <c r="H1007" s="57" t="s">
        <v>15</v>
      </c>
      <c r="I1007" s="57" t="str">
        <f t="shared" si="30"/>
        <v>('biosphere3','db7fd21a-9bfc-4a23-992a-4efefeee99b7')</v>
      </c>
      <c r="J1007" s="57" t="str">
        <f t="shared" si="31"/>
        <v>Chlorosulfonic acid('air', 'non-urban air or from high stacks')</v>
      </c>
      <c r="K1007" s="57" t="s">
        <v>7743</v>
      </c>
      <c r="L1007" s="57" t="s">
        <v>7744</v>
      </c>
      <c r="M1007" s="57" t="s">
        <v>7745</v>
      </c>
    </row>
    <row r="1008" spans="1:13" x14ac:dyDescent="0.25">
      <c r="A1008" s="58">
        <v>3948</v>
      </c>
      <c r="B1008" s="57" t="s">
        <v>289</v>
      </c>
      <c r="C1008" s="57" t="s">
        <v>44</v>
      </c>
      <c r="D1008" s="57" t="s">
        <v>2924</v>
      </c>
      <c r="E1008" s="57" t="s">
        <v>7742</v>
      </c>
      <c r="F1008" s="57" t="s">
        <v>291</v>
      </c>
      <c r="G1008" s="57" t="s">
        <v>14</v>
      </c>
      <c r="H1008" s="57" t="s">
        <v>15</v>
      </c>
      <c r="I1008" s="57" t="str">
        <f t="shared" si="30"/>
        <v>('biosphere3','d46ae140-6502-4335-ab1c-9d6eab19ce78')</v>
      </c>
      <c r="J1008" s="57" t="str">
        <f t="shared" si="31"/>
        <v>Chlorosulfonic acid('air', 'urban air close to ground')</v>
      </c>
      <c r="K1008" s="57" t="s">
        <v>7743</v>
      </c>
      <c r="L1008" s="57" t="s">
        <v>7744</v>
      </c>
      <c r="M1008" s="57" t="s">
        <v>7745</v>
      </c>
    </row>
    <row r="1009" spans="1:13" x14ac:dyDescent="0.25">
      <c r="A1009" s="58">
        <v>2308</v>
      </c>
      <c r="B1009" s="57" t="s">
        <v>289</v>
      </c>
      <c r="C1009" s="57" t="s">
        <v>190</v>
      </c>
      <c r="D1009" s="57" t="s">
        <v>2152</v>
      </c>
      <c r="E1009" s="57" t="s">
        <v>7742</v>
      </c>
      <c r="F1009" s="57" t="s">
        <v>291</v>
      </c>
      <c r="G1009" s="57" t="s">
        <v>14</v>
      </c>
      <c r="H1009" s="57" t="s">
        <v>15</v>
      </c>
      <c r="I1009" s="57" t="str">
        <f t="shared" si="30"/>
        <v>('biosphere3','19e10755-75cf-4518-98c3-624201ac089f')</v>
      </c>
      <c r="J1009" s="57" t="str">
        <f t="shared" si="31"/>
        <v>Chlorosulfonic acid('air',)</v>
      </c>
      <c r="K1009" s="57" t="s">
        <v>7743</v>
      </c>
      <c r="L1009" s="57" t="s">
        <v>7744</v>
      </c>
      <c r="M1009" s="57" t="s">
        <v>7745</v>
      </c>
    </row>
    <row r="1010" spans="1:13" x14ac:dyDescent="0.25">
      <c r="A1010" s="58">
        <v>1728</v>
      </c>
      <c r="B1010" s="57" t="s">
        <v>289</v>
      </c>
      <c r="C1010" s="57" t="s">
        <v>71</v>
      </c>
      <c r="D1010" s="57" t="s">
        <v>290</v>
      </c>
      <c r="E1010" s="57" t="s">
        <v>7742</v>
      </c>
      <c r="F1010" s="57" t="s">
        <v>291</v>
      </c>
      <c r="G1010" s="57" t="s">
        <v>14</v>
      </c>
      <c r="H1010" s="57" t="s">
        <v>15</v>
      </c>
      <c r="I1010" s="57" t="str">
        <f t="shared" si="30"/>
        <v>('biosphere3','e6a2b657-56ef-48b2-a62c-03d1980bc3f1')</v>
      </c>
      <c r="J1010" s="57" t="str">
        <f t="shared" si="31"/>
        <v>Chlorosulfonic acid('water', 'ground-')</v>
      </c>
      <c r="K1010" s="57" t="s">
        <v>7743</v>
      </c>
      <c r="L1010" s="57" t="s">
        <v>7744</v>
      </c>
      <c r="M1010" s="57" t="s">
        <v>7745</v>
      </c>
    </row>
    <row r="1011" spans="1:13" x14ac:dyDescent="0.25">
      <c r="A1011" s="58">
        <v>2773</v>
      </c>
      <c r="B1011" s="57" t="s">
        <v>289</v>
      </c>
      <c r="C1011" s="57" t="s">
        <v>100</v>
      </c>
      <c r="D1011" s="57" t="s">
        <v>1666</v>
      </c>
      <c r="E1011" s="57" t="s">
        <v>7742</v>
      </c>
      <c r="F1011" s="57" t="s">
        <v>291</v>
      </c>
      <c r="G1011" s="57" t="s">
        <v>14</v>
      </c>
      <c r="H1011" s="57" t="s">
        <v>15</v>
      </c>
      <c r="I1011" s="57" t="str">
        <f t="shared" si="30"/>
        <v>('biosphere3','88170f48-29c2-4dcf-9042-8b9d6efb088c')</v>
      </c>
      <c r="J1011" s="57" t="str">
        <f t="shared" si="31"/>
        <v>Chlorosulfonic acid('water', 'ground-, long-term')</v>
      </c>
      <c r="K1011" s="57" t="s">
        <v>7743</v>
      </c>
      <c r="L1011" s="57" t="s">
        <v>7744</v>
      </c>
      <c r="M1011" s="57" t="s">
        <v>7745</v>
      </c>
    </row>
    <row r="1012" spans="1:13" x14ac:dyDescent="0.25">
      <c r="A1012" s="58">
        <v>3990</v>
      </c>
      <c r="B1012" s="57" t="s">
        <v>289</v>
      </c>
      <c r="C1012" s="57" t="s">
        <v>10</v>
      </c>
      <c r="D1012" s="57" t="s">
        <v>5995</v>
      </c>
      <c r="E1012" s="57" t="s">
        <v>7742</v>
      </c>
      <c r="F1012" s="57" t="s">
        <v>291</v>
      </c>
      <c r="G1012" s="57" t="s">
        <v>14</v>
      </c>
      <c r="H1012" s="57" t="s">
        <v>15</v>
      </c>
      <c r="I1012" s="57" t="str">
        <f t="shared" si="30"/>
        <v>('biosphere3','20a718fc-d376-4ca0-a7d5-a45026c936ab')</v>
      </c>
      <c r="J1012" s="57" t="str">
        <f t="shared" si="31"/>
        <v>Chlorosulfonic acid('water', 'ocean')</v>
      </c>
      <c r="K1012" s="57" t="s">
        <v>7743</v>
      </c>
      <c r="L1012" s="57" t="s">
        <v>7744</v>
      </c>
      <c r="M1012" s="57" t="s">
        <v>7745</v>
      </c>
    </row>
    <row r="1013" spans="1:13" x14ac:dyDescent="0.25">
      <c r="A1013" s="58">
        <v>2194</v>
      </c>
      <c r="B1013" s="57" t="s">
        <v>289</v>
      </c>
      <c r="C1013" s="57" t="s">
        <v>91</v>
      </c>
      <c r="D1013" s="57" t="s">
        <v>3157</v>
      </c>
      <c r="E1013" s="57" t="s">
        <v>7742</v>
      </c>
      <c r="F1013" s="57" t="s">
        <v>291</v>
      </c>
      <c r="G1013" s="57" t="s">
        <v>14</v>
      </c>
      <c r="H1013" s="57" t="s">
        <v>15</v>
      </c>
      <c r="I1013" s="57" t="str">
        <f t="shared" si="30"/>
        <v>('biosphere3','0098b967-2131-43d2-b684-254583fbadc7')</v>
      </c>
      <c r="J1013" s="57" t="str">
        <f t="shared" si="31"/>
        <v>Chlorosulfonic acid('water', 'surface water')</v>
      </c>
      <c r="K1013" s="57" t="s">
        <v>7743</v>
      </c>
      <c r="L1013" s="57" t="s">
        <v>7744</v>
      </c>
      <c r="M1013" s="57" t="s">
        <v>7745</v>
      </c>
    </row>
    <row r="1014" spans="1:13" x14ac:dyDescent="0.25">
      <c r="A1014" s="58">
        <v>4163</v>
      </c>
      <c r="B1014" s="57" t="s">
        <v>289</v>
      </c>
      <c r="C1014" s="57" t="s">
        <v>48</v>
      </c>
      <c r="D1014" s="57" t="s">
        <v>6726</v>
      </c>
      <c r="E1014" s="57" t="s">
        <v>7742</v>
      </c>
      <c r="F1014" s="57" t="s">
        <v>291</v>
      </c>
      <c r="G1014" s="57" t="s">
        <v>14</v>
      </c>
      <c r="H1014" s="57" t="s">
        <v>15</v>
      </c>
      <c r="I1014" s="57" t="str">
        <f t="shared" si="30"/>
        <v>('biosphere3','46f9fcc3-e595-4252-897e-0e5a997333f0')</v>
      </c>
      <c r="J1014" s="57" t="str">
        <f t="shared" si="31"/>
        <v>Chlorosulfonic acid('water',)</v>
      </c>
      <c r="K1014" s="57" t="s">
        <v>7743</v>
      </c>
      <c r="L1014" s="57" t="s">
        <v>7744</v>
      </c>
      <c r="M1014" s="57" t="s">
        <v>7745</v>
      </c>
    </row>
    <row r="1015" spans="1:13" x14ac:dyDescent="0.25">
      <c r="A1015" s="58">
        <v>322</v>
      </c>
      <c r="B1015" s="57" t="s">
        <v>5950</v>
      </c>
      <c r="C1015" s="57" t="s">
        <v>17</v>
      </c>
      <c r="D1015" s="57" t="s">
        <v>5951</v>
      </c>
      <c r="E1015" s="57" t="s">
        <v>7742</v>
      </c>
      <c r="F1015" s="57" t="s">
        <v>5952</v>
      </c>
      <c r="G1015" s="57" t="s">
        <v>14</v>
      </c>
      <c r="H1015" s="57" t="s">
        <v>15</v>
      </c>
      <c r="I1015" s="57" t="str">
        <f t="shared" si="30"/>
        <v>('biosphere3','06b8a67f-5044-4060-be71-04e1dfc31e24')</v>
      </c>
      <c r="J1015" s="57" t="str">
        <f t="shared" si="31"/>
        <v>Chlorothalonil('soil', 'agricultural')</v>
      </c>
      <c r="K1015" s="57" t="s">
        <v>7743</v>
      </c>
      <c r="L1015" s="57" t="s">
        <v>7744</v>
      </c>
      <c r="M1015" s="57" t="s">
        <v>7745</v>
      </c>
    </row>
    <row r="1016" spans="1:13" x14ac:dyDescent="0.25">
      <c r="A1016" s="58">
        <v>852</v>
      </c>
      <c r="B1016" s="57" t="s">
        <v>7008</v>
      </c>
      <c r="C1016" s="57" t="s">
        <v>17</v>
      </c>
      <c r="D1016" s="57" t="s">
        <v>2639</v>
      </c>
      <c r="E1016" s="57" t="s">
        <v>7742</v>
      </c>
      <c r="F1016" s="57" t="s">
        <v>2640</v>
      </c>
      <c r="G1016" s="57" t="s">
        <v>14</v>
      </c>
      <c r="H1016" s="57" t="s">
        <v>15</v>
      </c>
      <c r="I1016" s="57" t="str">
        <f t="shared" si="30"/>
        <v>('biosphere3','2b3cf153-0dd6-4b79-b0d4-b4df832f3a7e')</v>
      </c>
      <c r="J1016" s="57" t="str">
        <f t="shared" si="31"/>
        <v>Chlorpyrifos methyl('soil', 'agricultural')</v>
      </c>
      <c r="K1016" s="57" t="s">
        <v>7743</v>
      </c>
      <c r="L1016" s="57" t="s">
        <v>7744</v>
      </c>
      <c r="M1016" s="57" t="s">
        <v>7745</v>
      </c>
    </row>
    <row r="1017" spans="1:13" x14ac:dyDescent="0.25">
      <c r="A1017" s="58">
        <v>1903</v>
      </c>
      <c r="B1017" s="57" t="s">
        <v>5450</v>
      </c>
      <c r="C1017" s="57" t="s">
        <v>27</v>
      </c>
      <c r="D1017" s="57" t="s">
        <v>3550</v>
      </c>
      <c r="E1017" s="57" t="s">
        <v>7742</v>
      </c>
      <c r="F1017" s="57" t="s">
        <v>3551</v>
      </c>
      <c r="G1017" s="57" t="s">
        <v>14</v>
      </c>
      <c r="H1017" s="57" t="s">
        <v>15</v>
      </c>
      <c r="I1017" s="57" t="str">
        <f t="shared" si="30"/>
        <v>('biosphere3','0822b867-9dca-4d5a-93c3-319d39b592cd')</v>
      </c>
      <c r="J1017" s="57" t="str">
        <f t="shared" si="31"/>
        <v>Chlorpyrifos('air', 'non-urban air or from high stacks')</v>
      </c>
      <c r="K1017" s="57" t="s">
        <v>7743</v>
      </c>
      <c r="L1017" s="57" t="s">
        <v>7744</v>
      </c>
      <c r="M1017" s="57" t="s">
        <v>7745</v>
      </c>
    </row>
    <row r="1018" spans="1:13" x14ac:dyDescent="0.25">
      <c r="A1018" s="58">
        <v>1867</v>
      </c>
      <c r="B1018" s="57" t="s">
        <v>5450</v>
      </c>
      <c r="C1018" s="57" t="s">
        <v>17</v>
      </c>
      <c r="D1018" s="57" t="s">
        <v>5451</v>
      </c>
      <c r="E1018" s="57" t="s">
        <v>7742</v>
      </c>
      <c r="F1018" s="57" t="s">
        <v>3551</v>
      </c>
      <c r="G1018" s="57" t="s">
        <v>14</v>
      </c>
      <c r="H1018" s="57" t="s">
        <v>15</v>
      </c>
      <c r="I1018" s="57" t="str">
        <f t="shared" si="30"/>
        <v>('biosphere3','736923cd-6eb7-4896-98f8-46951d56da97')</v>
      </c>
      <c r="J1018" s="57" t="str">
        <f t="shared" si="31"/>
        <v>Chlorpyrifos('soil', 'agricultural')</v>
      </c>
      <c r="K1018" s="57" t="s">
        <v>7743</v>
      </c>
      <c r="L1018" s="57" t="s">
        <v>7744</v>
      </c>
      <c r="M1018" s="57" t="s">
        <v>7745</v>
      </c>
    </row>
    <row r="1019" spans="1:13" x14ac:dyDescent="0.25">
      <c r="A1019" s="58">
        <v>3249</v>
      </c>
      <c r="B1019" s="57" t="s">
        <v>5450</v>
      </c>
      <c r="C1019" s="57" t="s">
        <v>71</v>
      </c>
      <c r="D1019" s="57" t="s">
        <v>7822</v>
      </c>
      <c r="E1019" s="57" t="s">
        <v>7742</v>
      </c>
      <c r="F1019" s="57" t="s">
        <v>3551</v>
      </c>
      <c r="G1019" s="57" t="s">
        <v>14</v>
      </c>
      <c r="H1019" s="57" t="s">
        <v>15</v>
      </c>
      <c r="I1019" s="57" t="str">
        <f t="shared" si="30"/>
        <v>('biosphere3','1cc0be91-3df0-5d9b-ba9e-c0bb9ce30b0d')</v>
      </c>
      <c r="J1019" s="57" t="str">
        <f t="shared" si="31"/>
        <v>Chlorpyrifos('water', 'ground-')</v>
      </c>
      <c r="K1019" s="57" t="s">
        <v>7743</v>
      </c>
      <c r="L1019" s="57" t="s">
        <v>7744</v>
      </c>
      <c r="M1019" s="57" t="s">
        <v>7745</v>
      </c>
    </row>
    <row r="1020" spans="1:13" x14ac:dyDescent="0.25">
      <c r="A1020" s="58">
        <v>630</v>
      </c>
      <c r="B1020" s="57" t="s">
        <v>2962</v>
      </c>
      <c r="C1020" s="57" t="s">
        <v>17</v>
      </c>
      <c r="D1020" s="57" t="s">
        <v>2963</v>
      </c>
      <c r="E1020" s="57" t="s">
        <v>7742</v>
      </c>
      <c r="F1020" s="57" t="s">
        <v>2964</v>
      </c>
      <c r="G1020" s="57" t="s">
        <v>14</v>
      </c>
      <c r="H1020" s="57" t="s">
        <v>15</v>
      </c>
      <c r="I1020" s="57" t="str">
        <f t="shared" si="30"/>
        <v>('biosphere3','4dbacf72-5a37-407e-9f02-1e618e58075a')</v>
      </c>
      <c r="J1020" s="57" t="str">
        <f t="shared" si="31"/>
        <v>Chlorsulfuron('soil', 'agricultural')</v>
      </c>
      <c r="K1020" s="57" t="s">
        <v>7743</v>
      </c>
      <c r="L1020" s="57" t="s">
        <v>7744</v>
      </c>
      <c r="M1020" s="57" t="s">
        <v>7745</v>
      </c>
    </row>
    <row r="1021" spans="1:13" x14ac:dyDescent="0.25">
      <c r="A1021" s="58">
        <v>722</v>
      </c>
      <c r="B1021" s="57" t="s">
        <v>4082</v>
      </c>
      <c r="C1021" s="57" t="s">
        <v>17</v>
      </c>
      <c r="D1021" s="57" t="s">
        <v>4083</v>
      </c>
      <c r="E1021" s="57" t="s">
        <v>7742</v>
      </c>
      <c r="F1021" s="57" t="s">
        <v>4084</v>
      </c>
      <c r="G1021" s="57" t="s">
        <v>14</v>
      </c>
      <c r="H1021" s="57" t="s">
        <v>15</v>
      </c>
      <c r="I1021" s="57" t="str">
        <f t="shared" si="30"/>
        <v>('biosphere3','c5a71ba0-3eee-5b52-a75b-829c650a05d4')</v>
      </c>
      <c r="J1021" s="57" t="str">
        <f t="shared" si="31"/>
        <v>Chlorthal('soil', 'agricultural')</v>
      </c>
      <c r="K1021" s="57" t="s">
        <v>7743</v>
      </c>
      <c r="L1021" s="57" t="s">
        <v>7744</v>
      </c>
      <c r="M1021" s="57" t="s">
        <v>7745</v>
      </c>
    </row>
    <row r="1022" spans="1:13" x14ac:dyDescent="0.25">
      <c r="A1022" s="58">
        <v>3513</v>
      </c>
      <c r="B1022" s="57" t="s">
        <v>3752</v>
      </c>
      <c r="C1022" s="57" t="s">
        <v>17</v>
      </c>
      <c r="D1022" s="57" t="s">
        <v>3753</v>
      </c>
      <c r="E1022" s="57" t="s">
        <v>7742</v>
      </c>
      <c r="F1022" s="57" t="s">
        <v>7012</v>
      </c>
      <c r="G1022" s="57" t="s">
        <v>14</v>
      </c>
      <c r="H1022" s="57" t="s">
        <v>15</v>
      </c>
      <c r="I1022" s="57" t="str">
        <f t="shared" si="30"/>
        <v>('biosphere3','e8bc4c9e-c34f-4983-aea0-2433f3397a3a')</v>
      </c>
      <c r="J1022" s="57" t="str">
        <f t="shared" si="31"/>
        <v>Chlortoluron('soil', 'agricultural')</v>
      </c>
      <c r="K1022" s="57" t="s">
        <v>7743</v>
      </c>
      <c r="L1022" s="57" t="s">
        <v>7744</v>
      </c>
      <c r="M1022" s="57" t="s">
        <v>7745</v>
      </c>
    </row>
    <row r="1023" spans="1:13" x14ac:dyDescent="0.25">
      <c r="A1023" s="58">
        <v>1432</v>
      </c>
      <c r="B1023" s="57" t="s">
        <v>3555</v>
      </c>
      <c r="C1023" s="57" t="s">
        <v>17</v>
      </c>
      <c r="D1023" s="57" t="s">
        <v>3556</v>
      </c>
      <c r="E1023" s="57" t="s">
        <v>7742</v>
      </c>
      <c r="F1023" s="57" t="s">
        <v>3557</v>
      </c>
      <c r="G1023" s="57" t="s">
        <v>14</v>
      </c>
      <c r="H1023" s="57" t="s">
        <v>15</v>
      </c>
      <c r="I1023" s="57" t="str">
        <f t="shared" si="30"/>
        <v>('biosphere3','262ae9a3-596c-50cc-8cb4-29663f758d7f')</v>
      </c>
      <c r="J1023" s="57" t="str">
        <f t="shared" si="31"/>
        <v>Chlozolinate('soil', 'agricultural')</v>
      </c>
      <c r="K1023" s="57" t="s">
        <v>7743</v>
      </c>
      <c r="L1023" s="57" t="s">
        <v>7744</v>
      </c>
      <c r="M1023" s="57" t="s">
        <v>7745</v>
      </c>
    </row>
    <row r="1024" spans="1:13" x14ac:dyDescent="0.25">
      <c r="A1024" s="58">
        <v>822</v>
      </c>
      <c r="B1024" s="57" t="s">
        <v>5797</v>
      </c>
      <c r="C1024" s="57" t="s">
        <v>17</v>
      </c>
      <c r="D1024" s="57" t="s">
        <v>5798</v>
      </c>
      <c r="E1024" s="57" t="s">
        <v>7742</v>
      </c>
      <c r="F1024" s="57" t="s">
        <v>5799</v>
      </c>
      <c r="G1024" s="57" t="s">
        <v>14</v>
      </c>
      <c r="H1024" s="57" t="s">
        <v>15</v>
      </c>
      <c r="I1024" s="57" t="str">
        <f t="shared" si="30"/>
        <v>('biosphere3','69b50a29-addb-455f-823d-ed2ed68e8bb5')</v>
      </c>
      <c r="J1024" s="57" t="str">
        <f t="shared" si="31"/>
        <v>Choline chloride('soil', 'agricultural')</v>
      </c>
      <c r="K1024" s="57" t="s">
        <v>7743</v>
      </c>
      <c r="L1024" s="57" t="s">
        <v>7744</v>
      </c>
      <c r="M1024" s="57" t="s">
        <v>7745</v>
      </c>
    </row>
    <row r="1025" spans="1:13" x14ac:dyDescent="0.25">
      <c r="A1025" s="58">
        <v>3629</v>
      </c>
      <c r="B1025" s="57" t="s">
        <v>7017</v>
      </c>
      <c r="C1025" s="57" t="s">
        <v>44</v>
      </c>
      <c r="D1025" s="57" t="s">
        <v>3780</v>
      </c>
      <c r="E1025" s="57" t="s">
        <v>7742</v>
      </c>
      <c r="F1025" s="57" t="s">
        <v>3781</v>
      </c>
      <c r="G1025" s="57" t="s">
        <v>14</v>
      </c>
      <c r="H1025" s="57" t="s">
        <v>15</v>
      </c>
      <c r="I1025" s="57" t="str">
        <f t="shared" si="30"/>
        <v>('biosphere3','af60ad28-ce2b-4ea0-9277-983538e1a739')</v>
      </c>
      <c r="J1025" s="57" t="str">
        <f t="shared" si="31"/>
        <v>Chromium IV('air', 'urban air close to ground')</v>
      </c>
      <c r="K1025" s="57" t="s">
        <v>7743</v>
      </c>
      <c r="L1025" s="57" t="s">
        <v>7744</v>
      </c>
      <c r="M1025" s="57" t="s">
        <v>7745</v>
      </c>
    </row>
    <row r="1026" spans="1:13" x14ac:dyDescent="0.25">
      <c r="A1026" s="58">
        <v>271</v>
      </c>
      <c r="B1026" s="57" t="s">
        <v>859</v>
      </c>
      <c r="C1026" s="57" t="s">
        <v>24</v>
      </c>
      <c r="D1026" s="57" t="s">
        <v>3803</v>
      </c>
      <c r="E1026" s="57" t="s">
        <v>7742</v>
      </c>
      <c r="F1026" s="57" t="s">
        <v>861</v>
      </c>
      <c r="G1026" s="57" t="s">
        <v>14</v>
      </c>
      <c r="H1026" s="57" t="s">
        <v>15</v>
      </c>
      <c r="I1026" s="57" t="str">
        <f t="shared" ref="I1026:I1089" si="32">_xlfn.CONCAT(K1026,E1026,L1026,D1026,L1026,M1026)</f>
        <v>('biosphere3','c2e854f9-fe22-4fe7-9083-cf6d0a8c7254')</v>
      </c>
      <c r="J1026" s="57" t="str">
        <f t="shared" ref="J1026:J1089" si="33">_xlfn.CONCAT(F1026,C1026)</f>
        <v>Chromium VI('air', 'low population density, long-term')</v>
      </c>
      <c r="K1026" s="57" t="s">
        <v>7743</v>
      </c>
      <c r="L1026" s="57" t="s">
        <v>7744</v>
      </c>
      <c r="M1026" s="57" t="s">
        <v>7745</v>
      </c>
    </row>
    <row r="1027" spans="1:13" x14ac:dyDescent="0.25">
      <c r="A1027" s="58">
        <v>3549</v>
      </c>
      <c r="B1027" s="57" t="s">
        <v>859</v>
      </c>
      <c r="C1027" s="57" t="s">
        <v>31</v>
      </c>
      <c r="D1027" s="57" t="s">
        <v>860</v>
      </c>
      <c r="E1027" s="57" t="s">
        <v>7742</v>
      </c>
      <c r="F1027" s="57" t="s">
        <v>861</v>
      </c>
      <c r="G1027" s="57" t="s">
        <v>14</v>
      </c>
      <c r="H1027" s="57" t="s">
        <v>15</v>
      </c>
      <c r="I1027" s="57" t="str">
        <f t="shared" si="32"/>
        <v>('biosphere3','abbd3b09-a7ec-435a-9d01-34cf8581739e')</v>
      </c>
      <c r="J1027" s="57" t="str">
        <f t="shared" si="33"/>
        <v>Chromium VI('air', 'lower stratosphere + upper troposphere')</v>
      </c>
      <c r="K1027" s="57" t="s">
        <v>7743</v>
      </c>
      <c r="L1027" s="57" t="s">
        <v>7744</v>
      </c>
      <c r="M1027" s="57" t="s">
        <v>7745</v>
      </c>
    </row>
    <row r="1028" spans="1:13" x14ac:dyDescent="0.25">
      <c r="A1028" s="58">
        <v>96</v>
      </c>
      <c r="B1028" s="57" t="s">
        <v>859</v>
      </c>
      <c r="C1028" s="57" t="s">
        <v>27</v>
      </c>
      <c r="D1028" s="57" t="s">
        <v>6099</v>
      </c>
      <c r="E1028" s="57" t="s">
        <v>7742</v>
      </c>
      <c r="F1028" s="57" t="s">
        <v>861</v>
      </c>
      <c r="G1028" s="57" t="s">
        <v>14</v>
      </c>
      <c r="H1028" s="57" t="s">
        <v>15</v>
      </c>
      <c r="I1028" s="57" t="str">
        <f t="shared" si="32"/>
        <v>('biosphere3','03b279a7-4626-4703-a451-d0650599dbd9')</v>
      </c>
      <c r="J1028" s="57" t="str">
        <f t="shared" si="33"/>
        <v>Chromium VI('air', 'non-urban air or from high stacks')</v>
      </c>
      <c r="K1028" s="57" t="s">
        <v>7743</v>
      </c>
      <c r="L1028" s="57" t="s">
        <v>7744</v>
      </c>
      <c r="M1028" s="57" t="s">
        <v>7745</v>
      </c>
    </row>
    <row r="1029" spans="1:13" x14ac:dyDescent="0.25">
      <c r="A1029" s="58">
        <v>156</v>
      </c>
      <c r="B1029" s="57" t="s">
        <v>859</v>
      </c>
      <c r="C1029" s="57" t="s">
        <v>44</v>
      </c>
      <c r="D1029" s="57" t="s">
        <v>3237</v>
      </c>
      <c r="E1029" s="57" t="s">
        <v>7742</v>
      </c>
      <c r="F1029" s="57" t="s">
        <v>861</v>
      </c>
      <c r="G1029" s="57" t="s">
        <v>14</v>
      </c>
      <c r="H1029" s="57" t="s">
        <v>15</v>
      </c>
      <c r="I1029" s="57" t="str">
        <f t="shared" si="32"/>
        <v>('biosphere3','7a59e8d5-cd11-4ee7-b1ca-30979d2b0b3a')</v>
      </c>
      <c r="J1029" s="57" t="str">
        <f t="shared" si="33"/>
        <v>Chromium VI('air', 'urban air close to ground')</v>
      </c>
      <c r="K1029" s="57" t="s">
        <v>7743</v>
      </c>
      <c r="L1029" s="57" t="s">
        <v>7744</v>
      </c>
      <c r="M1029" s="57" t="s">
        <v>7745</v>
      </c>
    </row>
    <row r="1030" spans="1:13" x14ac:dyDescent="0.25">
      <c r="A1030" s="58">
        <v>3924</v>
      </c>
      <c r="B1030" s="57" t="s">
        <v>859</v>
      </c>
      <c r="C1030" s="57" t="s">
        <v>190</v>
      </c>
      <c r="D1030" s="57" t="s">
        <v>4655</v>
      </c>
      <c r="E1030" s="57" t="s">
        <v>7742</v>
      </c>
      <c r="F1030" s="57" t="s">
        <v>861</v>
      </c>
      <c r="G1030" s="57" t="s">
        <v>14</v>
      </c>
      <c r="H1030" s="57" t="s">
        <v>15</v>
      </c>
      <c r="I1030" s="57" t="str">
        <f t="shared" si="32"/>
        <v>('biosphere3','81e17d9a-3e0b-414e-9b2e-eca7e5b3bd4a')</v>
      </c>
      <c r="J1030" s="57" t="str">
        <f t="shared" si="33"/>
        <v>Chromium VI('air',)</v>
      </c>
      <c r="K1030" s="57" t="s">
        <v>7743</v>
      </c>
      <c r="L1030" s="57" t="s">
        <v>7744</v>
      </c>
      <c r="M1030" s="57" t="s">
        <v>7745</v>
      </c>
    </row>
    <row r="1031" spans="1:13" x14ac:dyDescent="0.25">
      <c r="A1031" s="58">
        <v>2678</v>
      </c>
      <c r="B1031" s="57" t="s">
        <v>859</v>
      </c>
      <c r="C1031" s="57" t="s">
        <v>17</v>
      </c>
      <c r="D1031" s="57" t="s">
        <v>5458</v>
      </c>
      <c r="E1031" s="57" t="s">
        <v>7742</v>
      </c>
      <c r="F1031" s="57" t="s">
        <v>861</v>
      </c>
      <c r="G1031" s="57" t="s">
        <v>14</v>
      </c>
      <c r="H1031" s="57" t="s">
        <v>15</v>
      </c>
      <c r="I1031" s="57" t="str">
        <f t="shared" si="32"/>
        <v>('biosphere3','8ec83662-7c2b-4452-8acf-95a0bb94233c')</v>
      </c>
      <c r="J1031" s="57" t="str">
        <f t="shared" si="33"/>
        <v>Chromium VI('soil', 'agricultural')</v>
      </c>
      <c r="K1031" s="57" t="s">
        <v>7743</v>
      </c>
      <c r="L1031" s="57" t="s">
        <v>7744</v>
      </c>
      <c r="M1031" s="57" t="s">
        <v>7745</v>
      </c>
    </row>
    <row r="1032" spans="1:13" x14ac:dyDescent="0.25">
      <c r="A1032" s="58">
        <v>3607</v>
      </c>
      <c r="B1032" s="57" t="s">
        <v>859</v>
      </c>
      <c r="C1032" s="57" t="s">
        <v>143</v>
      </c>
      <c r="D1032" s="57" t="s">
        <v>5976</v>
      </c>
      <c r="E1032" s="57" t="s">
        <v>7742</v>
      </c>
      <c r="F1032" s="57" t="s">
        <v>861</v>
      </c>
      <c r="G1032" s="57" t="s">
        <v>14</v>
      </c>
      <c r="H1032" s="57" t="s">
        <v>15</v>
      </c>
      <c r="I1032" s="57" t="str">
        <f t="shared" si="32"/>
        <v>('biosphere3','01285299-c683-4e15-b654-201987a7a738')</v>
      </c>
      <c r="J1032" s="57" t="str">
        <f t="shared" si="33"/>
        <v>Chromium VI('soil', 'forestry')</v>
      </c>
      <c r="K1032" s="57" t="s">
        <v>7743</v>
      </c>
      <c r="L1032" s="57" t="s">
        <v>7744</v>
      </c>
      <c r="M1032" s="57" t="s">
        <v>7745</v>
      </c>
    </row>
    <row r="1033" spans="1:13" x14ac:dyDescent="0.25">
      <c r="A1033" s="58">
        <v>4426</v>
      </c>
      <c r="B1033" s="57" t="s">
        <v>859</v>
      </c>
      <c r="C1033" s="57" t="s">
        <v>200</v>
      </c>
      <c r="D1033" s="57" t="s">
        <v>4734</v>
      </c>
      <c r="E1033" s="57" t="s">
        <v>7742</v>
      </c>
      <c r="F1033" s="57" t="s">
        <v>861</v>
      </c>
      <c r="G1033" s="57" t="s">
        <v>14</v>
      </c>
      <c r="H1033" s="57" t="s">
        <v>15</v>
      </c>
      <c r="I1033" s="57" t="str">
        <f t="shared" si="32"/>
        <v>('biosphere3','58060894-19d9-4855-84d8-58935a5325f8')</v>
      </c>
      <c r="J1033" s="57" t="str">
        <f t="shared" si="33"/>
        <v>Chromium VI('soil', 'industrial')</v>
      </c>
      <c r="K1033" s="57" t="s">
        <v>7743</v>
      </c>
      <c r="L1033" s="57" t="s">
        <v>7744</v>
      </c>
      <c r="M1033" s="57" t="s">
        <v>7745</v>
      </c>
    </row>
    <row r="1034" spans="1:13" x14ac:dyDescent="0.25">
      <c r="A1034" s="58">
        <v>1136</v>
      </c>
      <c r="B1034" s="57" t="s">
        <v>859</v>
      </c>
      <c r="C1034" s="57" t="s">
        <v>389</v>
      </c>
      <c r="D1034" s="57" t="s">
        <v>3415</v>
      </c>
      <c r="E1034" s="57" t="s">
        <v>7742</v>
      </c>
      <c r="F1034" s="57" t="s">
        <v>861</v>
      </c>
      <c r="G1034" s="57" t="s">
        <v>14</v>
      </c>
      <c r="H1034" s="57" t="s">
        <v>15</v>
      </c>
      <c r="I1034" s="57" t="str">
        <f t="shared" si="32"/>
        <v>('biosphere3','68ba2022-830e-45fb-8c85-b35e94754ae9')</v>
      </c>
      <c r="J1034" s="57" t="str">
        <f t="shared" si="33"/>
        <v>Chromium VI('soil',)</v>
      </c>
      <c r="K1034" s="57" t="s">
        <v>7743</v>
      </c>
      <c r="L1034" s="57" t="s">
        <v>7744</v>
      </c>
      <c r="M1034" s="57" t="s">
        <v>7745</v>
      </c>
    </row>
    <row r="1035" spans="1:13" x14ac:dyDescent="0.25">
      <c r="A1035" s="58">
        <v>1319</v>
      </c>
      <c r="B1035" s="57" t="s">
        <v>859</v>
      </c>
      <c r="C1035" s="57" t="s">
        <v>71</v>
      </c>
      <c r="D1035" s="57" t="s">
        <v>1322</v>
      </c>
      <c r="E1035" s="57" t="s">
        <v>7742</v>
      </c>
      <c r="F1035" s="57" t="s">
        <v>861</v>
      </c>
      <c r="G1035" s="57" t="s">
        <v>14</v>
      </c>
      <c r="H1035" s="57" t="s">
        <v>15</v>
      </c>
      <c r="I1035" s="57" t="str">
        <f t="shared" si="32"/>
        <v>('biosphere3','9bbae55a-35de-4eff-a219-814a9fec5ac2')</v>
      </c>
      <c r="J1035" s="57" t="str">
        <f t="shared" si="33"/>
        <v>Chromium VI('water', 'ground-')</v>
      </c>
      <c r="K1035" s="57" t="s">
        <v>7743</v>
      </c>
      <c r="L1035" s="57" t="s">
        <v>7744</v>
      </c>
      <c r="M1035" s="57" t="s">
        <v>7745</v>
      </c>
    </row>
    <row r="1036" spans="1:13" x14ac:dyDescent="0.25">
      <c r="A1036" s="58">
        <v>2505</v>
      </c>
      <c r="B1036" s="57" t="s">
        <v>859</v>
      </c>
      <c r="C1036" s="57" t="s">
        <v>100</v>
      </c>
      <c r="D1036" s="57" t="s">
        <v>4232</v>
      </c>
      <c r="E1036" s="57" t="s">
        <v>7742</v>
      </c>
      <c r="F1036" s="57" t="s">
        <v>861</v>
      </c>
      <c r="G1036" s="57" t="s">
        <v>14</v>
      </c>
      <c r="H1036" s="57" t="s">
        <v>15</v>
      </c>
      <c r="I1036" s="57" t="str">
        <f t="shared" si="32"/>
        <v>('biosphere3','ef475b50-9cd0-4e7c-9c59-07868fe16e91')</v>
      </c>
      <c r="J1036" s="57" t="str">
        <f t="shared" si="33"/>
        <v>Chromium VI('water', 'ground-, long-term')</v>
      </c>
      <c r="K1036" s="57" t="s">
        <v>7743</v>
      </c>
      <c r="L1036" s="57" t="s">
        <v>7744</v>
      </c>
      <c r="M1036" s="57" t="s">
        <v>7745</v>
      </c>
    </row>
    <row r="1037" spans="1:13" x14ac:dyDescent="0.25">
      <c r="A1037" s="58">
        <v>4151</v>
      </c>
      <c r="B1037" s="57" t="s">
        <v>859</v>
      </c>
      <c r="C1037" s="57" t="s">
        <v>10</v>
      </c>
      <c r="D1037" s="57" t="s">
        <v>6209</v>
      </c>
      <c r="E1037" s="57" t="s">
        <v>7742</v>
      </c>
      <c r="F1037" s="57" t="s">
        <v>861</v>
      </c>
      <c r="G1037" s="57" t="s">
        <v>14</v>
      </c>
      <c r="H1037" s="57" t="s">
        <v>15</v>
      </c>
      <c r="I1037" s="57" t="str">
        <f t="shared" si="32"/>
        <v>('biosphere3','81b3321a-c9d8-4104-a974-5460f1bc5029')</v>
      </c>
      <c r="J1037" s="57" t="str">
        <f t="shared" si="33"/>
        <v>Chromium VI('water', 'ocean')</v>
      </c>
      <c r="K1037" s="57" t="s">
        <v>7743</v>
      </c>
      <c r="L1037" s="57" t="s">
        <v>7744</v>
      </c>
      <c r="M1037" s="57" t="s">
        <v>7745</v>
      </c>
    </row>
    <row r="1038" spans="1:13" x14ac:dyDescent="0.25">
      <c r="A1038" s="58">
        <v>3544</v>
      </c>
      <c r="B1038" s="57" t="s">
        <v>859</v>
      </c>
      <c r="C1038" s="57" t="s">
        <v>91</v>
      </c>
      <c r="D1038" s="57" t="s">
        <v>1496</v>
      </c>
      <c r="E1038" s="57" t="s">
        <v>7742</v>
      </c>
      <c r="F1038" s="57" t="s">
        <v>861</v>
      </c>
      <c r="G1038" s="57" t="s">
        <v>14</v>
      </c>
      <c r="H1038" s="57" t="s">
        <v>15</v>
      </c>
      <c r="I1038" s="57" t="str">
        <f t="shared" si="32"/>
        <v>('biosphere3','8216fc31-15a1-4d33-858f-e09650b14c63')</v>
      </c>
      <c r="J1038" s="57" t="str">
        <f t="shared" si="33"/>
        <v>Chromium VI('water', 'surface water')</v>
      </c>
      <c r="K1038" s="57" t="s">
        <v>7743</v>
      </c>
      <c r="L1038" s="57" t="s">
        <v>7744</v>
      </c>
      <c r="M1038" s="57" t="s">
        <v>7745</v>
      </c>
    </row>
    <row r="1039" spans="1:13" x14ac:dyDescent="0.25">
      <c r="A1039" s="58">
        <v>4306</v>
      </c>
      <c r="B1039" s="57" t="s">
        <v>859</v>
      </c>
      <c r="C1039" s="57" t="s">
        <v>48</v>
      </c>
      <c r="D1039" s="57" t="s">
        <v>4199</v>
      </c>
      <c r="E1039" s="57" t="s">
        <v>7742</v>
      </c>
      <c r="F1039" s="57" t="s">
        <v>861</v>
      </c>
      <c r="G1039" s="57" t="s">
        <v>14</v>
      </c>
      <c r="H1039" s="57" t="s">
        <v>15</v>
      </c>
      <c r="I1039" s="57" t="str">
        <f t="shared" si="32"/>
        <v>('biosphere3','a9ec0c9b-982a-4329-99ae-dab1f9fb62d3')</v>
      </c>
      <c r="J1039" s="57" t="str">
        <f t="shared" si="33"/>
        <v>Chromium VI('water',)</v>
      </c>
      <c r="K1039" s="57" t="s">
        <v>7743</v>
      </c>
      <c r="L1039" s="57" t="s">
        <v>7744</v>
      </c>
      <c r="M1039" s="57" t="s">
        <v>7745</v>
      </c>
    </row>
    <row r="1040" spans="1:13" x14ac:dyDescent="0.25">
      <c r="A1040" s="58">
        <v>799</v>
      </c>
      <c r="B1040" s="57" t="s">
        <v>598</v>
      </c>
      <c r="C1040" s="57" t="s">
        <v>24</v>
      </c>
      <c r="D1040" s="57" t="s">
        <v>2132</v>
      </c>
      <c r="E1040" s="57" t="s">
        <v>7742</v>
      </c>
      <c r="F1040" s="57" t="s">
        <v>600</v>
      </c>
      <c r="G1040" s="57" t="s">
        <v>14</v>
      </c>
      <c r="H1040" s="57" t="s">
        <v>15</v>
      </c>
      <c r="I1040" s="57" t="str">
        <f t="shared" si="32"/>
        <v>('biosphere3','6b29d83a-c43c-484c-8e73-474a8a22d71e')</v>
      </c>
      <c r="J1040" s="57" t="str">
        <f t="shared" si="33"/>
        <v>Chromium('air', 'low population density, long-term')</v>
      </c>
      <c r="K1040" s="57" t="s">
        <v>7743</v>
      </c>
      <c r="L1040" s="57" t="s">
        <v>7744</v>
      </c>
      <c r="M1040" s="57" t="s">
        <v>7745</v>
      </c>
    </row>
    <row r="1041" spans="1:13" x14ac:dyDescent="0.25">
      <c r="A1041" s="58">
        <v>1228</v>
      </c>
      <c r="B1041" s="57" t="s">
        <v>598</v>
      </c>
      <c r="C1041" s="57" t="s">
        <v>31</v>
      </c>
      <c r="D1041" s="57" t="s">
        <v>5122</v>
      </c>
      <c r="E1041" s="57" t="s">
        <v>7742</v>
      </c>
      <c r="F1041" s="57" t="s">
        <v>600</v>
      </c>
      <c r="G1041" s="57" t="s">
        <v>14</v>
      </c>
      <c r="H1041" s="57" t="s">
        <v>15</v>
      </c>
      <c r="I1041" s="57" t="str">
        <f t="shared" si="32"/>
        <v>('biosphere3','2a5ed451-12a2-47db-b4dc-fa0bfbc01d79')</v>
      </c>
      <c r="J1041" s="57" t="str">
        <f t="shared" si="33"/>
        <v>Chromium('air', 'lower stratosphere + upper troposphere')</v>
      </c>
      <c r="K1041" s="57" t="s">
        <v>7743</v>
      </c>
      <c r="L1041" s="57" t="s">
        <v>7744</v>
      </c>
      <c r="M1041" s="57" t="s">
        <v>7745</v>
      </c>
    </row>
    <row r="1042" spans="1:13" x14ac:dyDescent="0.25">
      <c r="A1042" s="58">
        <v>3554</v>
      </c>
      <c r="B1042" s="57" t="s">
        <v>598</v>
      </c>
      <c r="C1042" s="57" t="s">
        <v>27</v>
      </c>
      <c r="D1042" s="57" t="s">
        <v>5398</v>
      </c>
      <c r="E1042" s="57" t="s">
        <v>7742</v>
      </c>
      <c r="F1042" s="57" t="s">
        <v>600</v>
      </c>
      <c r="G1042" s="57" t="s">
        <v>14</v>
      </c>
      <c r="H1042" s="57" t="s">
        <v>15</v>
      </c>
      <c r="I1042" s="57" t="str">
        <f t="shared" si="32"/>
        <v>('biosphere3','4d40d8e3-9bc7-4ab1-ac5c-4f4a76fda8e5')</v>
      </c>
      <c r="J1042" s="57" t="str">
        <f t="shared" si="33"/>
        <v>Chromium('air', 'non-urban air or from high stacks')</v>
      </c>
      <c r="K1042" s="57" t="s">
        <v>7743</v>
      </c>
      <c r="L1042" s="57" t="s">
        <v>7744</v>
      </c>
      <c r="M1042" s="57" t="s">
        <v>7745</v>
      </c>
    </row>
    <row r="1043" spans="1:13" x14ac:dyDescent="0.25">
      <c r="A1043" s="58">
        <v>2300</v>
      </c>
      <c r="B1043" s="57" t="s">
        <v>598</v>
      </c>
      <c r="C1043" s="57" t="s">
        <v>44</v>
      </c>
      <c r="D1043" s="57" t="s">
        <v>809</v>
      </c>
      <c r="E1043" s="57" t="s">
        <v>7742</v>
      </c>
      <c r="F1043" s="57" t="s">
        <v>600</v>
      </c>
      <c r="G1043" s="57" t="s">
        <v>14</v>
      </c>
      <c r="H1043" s="57" t="s">
        <v>15</v>
      </c>
      <c r="I1043" s="57" t="str">
        <f t="shared" si="32"/>
        <v>('biosphere3','7705f0e1-5b14-44f4-b330-1245b5c7fc08')</v>
      </c>
      <c r="J1043" s="57" t="str">
        <f t="shared" si="33"/>
        <v>Chromium('air', 'urban air close to ground')</v>
      </c>
      <c r="K1043" s="57" t="s">
        <v>7743</v>
      </c>
      <c r="L1043" s="57" t="s">
        <v>7744</v>
      </c>
      <c r="M1043" s="57" t="s">
        <v>7745</v>
      </c>
    </row>
    <row r="1044" spans="1:13" x14ac:dyDescent="0.25">
      <c r="A1044" s="58">
        <v>1369</v>
      </c>
      <c r="B1044" s="57" t="s">
        <v>598</v>
      </c>
      <c r="C1044" s="57" t="s">
        <v>190</v>
      </c>
      <c r="D1044" s="57" t="s">
        <v>5851</v>
      </c>
      <c r="E1044" s="57" t="s">
        <v>7742</v>
      </c>
      <c r="F1044" s="57" t="s">
        <v>600</v>
      </c>
      <c r="G1044" s="57" t="s">
        <v>14</v>
      </c>
      <c r="H1044" s="57" t="s">
        <v>15</v>
      </c>
      <c r="I1044" s="57" t="str">
        <f t="shared" si="32"/>
        <v>('biosphere3','e142b577-e934-4085-9a07-3983d4d92afb')</v>
      </c>
      <c r="J1044" s="57" t="str">
        <f t="shared" si="33"/>
        <v>Chromium('air',)</v>
      </c>
      <c r="K1044" s="57" t="s">
        <v>7743</v>
      </c>
      <c r="L1044" s="57" t="s">
        <v>7744</v>
      </c>
      <c r="M1044" s="57" t="s">
        <v>7745</v>
      </c>
    </row>
    <row r="1045" spans="1:13" x14ac:dyDescent="0.25">
      <c r="A1045" s="58">
        <v>3133</v>
      </c>
      <c r="B1045" s="57" t="s">
        <v>598</v>
      </c>
      <c r="C1045" s="57" t="s">
        <v>17</v>
      </c>
      <c r="D1045" s="57" t="s">
        <v>599</v>
      </c>
      <c r="E1045" s="57" t="s">
        <v>7742</v>
      </c>
      <c r="F1045" s="57" t="s">
        <v>600</v>
      </c>
      <c r="G1045" s="57" t="s">
        <v>14</v>
      </c>
      <c r="H1045" s="57" t="s">
        <v>15</v>
      </c>
      <c r="I1045" s="57" t="str">
        <f t="shared" si="32"/>
        <v>('biosphere3','e7881581-21b3-4f5c-bd63-6b0684b5e712')</v>
      </c>
      <c r="J1045" s="57" t="str">
        <f t="shared" si="33"/>
        <v>Chromium('soil', 'agricultural')</v>
      </c>
      <c r="K1045" s="57" t="s">
        <v>7743</v>
      </c>
      <c r="L1045" s="57" t="s">
        <v>7744</v>
      </c>
      <c r="M1045" s="57" t="s">
        <v>7745</v>
      </c>
    </row>
    <row r="1046" spans="1:13" x14ac:dyDescent="0.25">
      <c r="A1046" s="58">
        <v>1017</v>
      </c>
      <c r="B1046" s="57" t="s">
        <v>598</v>
      </c>
      <c r="C1046" s="57" t="s">
        <v>143</v>
      </c>
      <c r="D1046" s="57" t="s">
        <v>3275</v>
      </c>
      <c r="E1046" s="57" t="s">
        <v>7742</v>
      </c>
      <c r="F1046" s="57" t="s">
        <v>600</v>
      </c>
      <c r="G1046" s="57" t="s">
        <v>14</v>
      </c>
      <c r="H1046" s="57" t="s">
        <v>15</v>
      </c>
      <c r="I1046" s="57" t="str">
        <f t="shared" si="32"/>
        <v>('biosphere3','591de726-f2c7-43ba-8e22-15fd08acc8dc')</v>
      </c>
      <c r="J1046" s="57" t="str">
        <f t="shared" si="33"/>
        <v>Chromium('soil', 'forestry')</v>
      </c>
      <c r="K1046" s="57" t="s">
        <v>7743</v>
      </c>
      <c r="L1046" s="57" t="s">
        <v>7744</v>
      </c>
      <c r="M1046" s="57" t="s">
        <v>7745</v>
      </c>
    </row>
    <row r="1047" spans="1:13" x14ac:dyDescent="0.25">
      <c r="A1047" s="58">
        <v>1022</v>
      </c>
      <c r="B1047" s="57" t="s">
        <v>598</v>
      </c>
      <c r="C1047" s="57" t="s">
        <v>200</v>
      </c>
      <c r="D1047" s="57" t="s">
        <v>2339</v>
      </c>
      <c r="E1047" s="57" t="s">
        <v>7742</v>
      </c>
      <c r="F1047" s="57" t="s">
        <v>600</v>
      </c>
      <c r="G1047" s="57" t="s">
        <v>14</v>
      </c>
      <c r="H1047" s="57" t="s">
        <v>15</v>
      </c>
      <c r="I1047" s="57" t="str">
        <f t="shared" si="32"/>
        <v>('biosphere3','e65a9c58-21f1-48b6-b738-d05a8f10e5f3')</v>
      </c>
      <c r="J1047" s="57" t="str">
        <f t="shared" si="33"/>
        <v>Chromium('soil', 'industrial')</v>
      </c>
      <c r="K1047" s="57" t="s">
        <v>7743</v>
      </c>
      <c r="L1047" s="57" t="s">
        <v>7744</v>
      </c>
      <c r="M1047" s="57" t="s">
        <v>7745</v>
      </c>
    </row>
    <row r="1048" spans="1:13" x14ac:dyDescent="0.25">
      <c r="A1048" s="58">
        <v>1006</v>
      </c>
      <c r="B1048" s="57" t="s">
        <v>598</v>
      </c>
      <c r="C1048" s="57" t="s">
        <v>389</v>
      </c>
      <c r="D1048" s="57" t="s">
        <v>2493</v>
      </c>
      <c r="E1048" s="57" t="s">
        <v>7742</v>
      </c>
      <c r="F1048" s="57" t="s">
        <v>600</v>
      </c>
      <c r="G1048" s="57" t="s">
        <v>14</v>
      </c>
      <c r="H1048" s="57" t="s">
        <v>15</v>
      </c>
      <c r="I1048" s="57" t="str">
        <f t="shared" si="32"/>
        <v>('biosphere3','e0336c9b-a0ff-4ae3-b8bb-ca1e46bbbc11')</v>
      </c>
      <c r="J1048" s="57" t="str">
        <f t="shared" si="33"/>
        <v>Chromium('soil',)</v>
      </c>
      <c r="K1048" s="57" t="s">
        <v>7743</v>
      </c>
      <c r="L1048" s="57" t="s">
        <v>7744</v>
      </c>
      <c r="M1048" s="57" t="s">
        <v>7745</v>
      </c>
    </row>
    <row r="1049" spans="1:13" x14ac:dyDescent="0.25">
      <c r="A1049" s="58">
        <v>1438</v>
      </c>
      <c r="B1049" s="57" t="s">
        <v>598</v>
      </c>
      <c r="C1049" s="57" t="s">
        <v>60</v>
      </c>
      <c r="D1049" s="57" t="s">
        <v>1619</v>
      </c>
      <c r="E1049" s="57" t="s">
        <v>7742</v>
      </c>
      <c r="F1049" s="57" t="s">
        <v>1620</v>
      </c>
      <c r="G1049" s="57" t="s">
        <v>38</v>
      </c>
      <c r="H1049" s="57" t="s">
        <v>15</v>
      </c>
      <c r="I1049" s="57" t="str">
        <f t="shared" si="32"/>
        <v>('biosphere3','ef6dd09f-bddc-49b4-a207-dbaec2f07bb5')</v>
      </c>
      <c r="J1049" s="57" t="str">
        <f t="shared" si="33"/>
        <v>Chromium, 25.5% in chromite, 11.6% in crude ore, in ground('natural resource', 'in ground')</v>
      </c>
      <c r="K1049" s="57" t="s">
        <v>7743</v>
      </c>
      <c r="L1049" s="57" t="s">
        <v>7744</v>
      </c>
      <c r="M1049" s="57" t="s">
        <v>7745</v>
      </c>
    </row>
    <row r="1050" spans="1:13" x14ac:dyDescent="0.25">
      <c r="A1050" s="58">
        <v>1297</v>
      </c>
      <c r="B1050" s="57" t="s">
        <v>598</v>
      </c>
      <c r="C1050" s="57" t="s">
        <v>60</v>
      </c>
      <c r="D1050" s="57" t="s">
        <v>1637</v>
      </c>
      <c r="E1050" s="57" t="s">
        <v>7742</v>
      </c>
      <c r="F1050" s="57" t="s">
        <v>1638</v>
      </c>
      <c r="G1050" s="57" t="s">
        <v>38</v>
      </c>
      <c r="H1050" s="57" t="s">
        <v>15</v>
      </c>
      <c r="I1050" s="57" t="str">
        <f t="shared" si="32"/>
        <v>('biosphere3','e189e2d4-3d3f-4ada-b302-91611784311f')</v>
      </c>
      <c r="J1050" s="57" t="str">
        <f t="shared" si="33"/>
        <v>Chromium, in ground('natural resource', 'in ground')</v>
      </c>
      <c r="K1050" s="57" t="s">
        <v>7743</v>
      </c>
      <c r="L1050" s="57" t="s">
        <v>7744</v>
      </c>
      <c r="M1050" s="57" t="s">
        <v>7745</v>
      </c>
    </row>
    <row r="1051" spans="1:13" x14ac:dyDescent="0.25">
      <c r="A1051" s="58">
        <v>4152</v>
      </c>
      <c r="B1051" s="57" t="s">
        <v>1323</v>
      </c>
      <c r="C1051" s="57" t="s">
        <v>71</v>
      </c>
      <c r="D1051" s="57" t="s">
        <v>1552</v>
      </c>
      <c r="E1051" s="57" t="s">
        <v>7742</v>
      </c>
      <c r="F1051" s="57" t="s">
        <v>1325</v>
      </c>
      <c r="G1051" s="57" t="s">
        <v>14</v>
      </c>
      <c r="H1051" s="57" t="s">
        <v>15</v>
      </c>
      <c r="I1051" s="57" t="str">
        <f t="shared" si="32"/>
        <v>('biosphere3','1c87de06-e58f-4684-a54c-d29f1a251a87')</v>
      </c>
      <c r="J1051" s="57" t="str">
        <f t="shared" si="33"/>
        <v>Chromium, ion('water', 'ground-')</v>
      </c>
      <c r="K1051" s="57" t="s">
        <v>7743</v>
      </c>
      <c r="L1051" s="57" t="s">
        <v>7744</v>
      </c>
      <c r="M1051" s="57" t="s">
        <v>7745</v>
      </c>
    </row>
    <row r="1052" spans="1:13" x14ac:dyDescent="0.25">
      <c r="A1052" s="58">
        <v>1508</v>
      </c>
      <c r="B1052" s="57" t="s">
        <v>1323</v>
      </c>
      <c r="C1052" s="57" t="s">
        <v>100</v>
      </c>
      <c r="D1052" s="57" t="s">
        <v>5828</v>
      </c>
      <c r="E1052" s="57" t="s">
        <v>7742</v>
      </c>
      <c r="F1052" s="57" t="s">
        <v>1325</v>
      </c>
      <c r="G1052" s="57" t="s">
        <v>14</v>
      </c>
      <c r="H1052" s="57" t="s">
        <v>15</v>
      </c>
      <c r="I1052" s="57" t="str">
        <f t="shared" si="32"/>
        <v>('biosphere3','d9c23a8d-e7bf-4f70-8d22-b9ad8a653204')</v>
      </c>
      <c r="J1052" s="57" t="str">
        <f t="shared" si="33"/>
        <v>Chromium, ion('water', 'ground-, long-term')</v>
      </c>
      <c r="K1052" s="57" t="s">
        <v>7743</v>
      </c>
      <c r="L1052" s="57" t="s">
        <v>7744</v>
      </c>
      <c r="M1052" s="57" t="s">
        <v>7745</v>
      </c>
    </row>
    <row r="1053" spans="1:13" x14ac:dyDescent="0.25">
      <c r="A1053" s="58">
        <v>1442</v>
      </c>
      <c r="B1053" s="57" t="s">
        <v>1323</v>
      </c>
      <c r="C1053" s="57" t="s">
        <v>10</v>
      </c>
      <c r="D1053" s="57" t="s">
        <v>1324</v>
      </c>
      <c r="E1053" s="57" t="s">
        <v>7742</v>
      </c>
      <c r="F1053" s="57" t="s">
        <v>1325</v>
      </c>
      <c r="G1053" s="57" t="s">
        <v>14</v>
      </c>
      <c r="H1053" s="57" t="s">
        <v>15</v>
      </c>
      <c r="I1053" s="57" t="str">
        <f t="shared" si="32"/>
        <v>('biosphere3','d98f0ec0-bf19-4c90-a457-a8593dec497f')</v>
      </c>
      <c r="J1053" s="57" t="str">
        <f t="shared" si="33"/>
        <v>Chromium, ion('water', 'ocean')</v>
      </c>
      <c r="K1053" s="57" t="s">
        <v>7743</v>
      </c>
      <c r="L1053" s="57" t="s">
        <v>7744</v>
      </c>
      <c r="M1053" s="57" t="s">
        <v>7745</v>
      </c>
    </row>
    <row r="1054" spans="1:13" x14ac:dyDescent="0.25">
      <c r="A1054" s="58">
        <v>2762</v>
      </c>
      <c r="B1054" s="57" t="s">
        <v>1323</v>
      </c>
      <c r="C1054" s="57" t="s">
        <v>91</v>
      </c>
      <c r="D1054" s="57" t="s">
        <v>5024</v>
      </c>
      <c r="E1054" s="57" t="s">
        <v>7742</v>
      </c>
      <c r="F1054" s="57" t="s">
        <v>1325</v>
      </c>
      <c r="G1054" s="57" t="s">
        <v>14</v>
      </c>
      <c r="H1054" s="57" t="s">
        <v>15</v>
      </c>
      <c r="I1054" s="57" t="str">
        <f t="shared" si="32"/>
        <v>('biosphere3','e34d3da4-a3d5-41be-84b5-458afe32c990')</v>
      </c>
      <c r="J1054" s="57" t="str">
        <f t="shared" si="33"/>
        <v>Chromium, ion('water', 'surface water')</v>
      </c>
      <c r="K1054" s="57" t="s">
        <v>7743</v>
      </c>
      <c r="L1054" s="57" t="s">
        <v>7744</v>
      </c>
      <c r="M1054" s="57" t="s">
        <v>7745</v>
      </c>
    </row>
    <row r="1055" spans="1:13" x14ac:dyDescent="0.25">
      <c r="A1055" s="58">
        <v>3680</v>
      </c>
      <c r="B1055" s="57" t="s">
        <v>1323</v>
      </c>
      <c r="C1055" s="57" t="s">
        <v>48</v>
      </c>
      <c r="D1055" s="57" t="s">
        <v>6380</v>
      </c>
      <c r="E1055" s="57" t="s">
        <v>7742</v>
      </c>
      <c r="F1055" s="57" t="s">
        <v>1325</v>
      </c>
      <c r="G1055" s="57" t="s">
        <v>14</v>
      </c>
      <c r="H1055" s="57" t="s">
        <v>15</v>
      </c>
      <c r="I1055" s="57" t="str">
        <f t="shared" si="32"/>
        <v>('biosphere3','30f484ee-dec4-47ae-8e92-d00d4b93fe05')</v>
      </c>
      <c r="J1055" s="57" t="str">
        <f t="shared" si="33"/>
        <v>Chromium, ion('water',)</v>
      </c>
      <c r="K1055" s="57" t="s">
        <v>7743</v>
      </c>
      <c r="L1055" s="57" t="s">
        <v>7744</v>
      </c>
      <c r="M1055" s="57" t="s">
        <v>7745</v>
      </c>
    </row>
    <row r="1056" spans="1:13" x14ac:dyDescent="0.25">
      <c r="A1056" s="58">
        <v>576</v>
      </c>
      <c r="B1056" s="57" t="s">
        <v>1719</v>
      </c>
      <c r="C1056" s="57" t="s">
        <v>24</v>
      </c>
      <c r="D1056" s="57" t="s">
        <v>6746</v>
      </c>
      <c r="E1056" s="57" t="s">
        <v>7742</v>
      </c>
      <c r="F1056" s="57" t="s">
        <v>1493</v>
      </c>
      <c r="G1056" s="57" t="s">
        <v>14</v>
      </c>
      <c r="H1056" s="57" t="s">
        <v>34</v>
      </c>
      <c r="I1056" s="57" t="str">
        <f t="shared" si="32"/>
        <v>('biosphere3','4379a45a-092e-4c8f-8124-6841e920b807')</v>
      </c>
      <c r="J1056" s="57" t="str">
        <f t="shared" si="33"/>
        <v>Chromium-51('air', 'low population density, long-term')</v>
      </c>
      <c r="K1056" s="57" t="s">
        <v>7743</v>
      </c>
      <c r="L1056" s="57" t="s">
        <v>7744</v>
      </c>
      <c r="M1056" s="57" t="s">
        <v>7745</v>
      </c>
    </row>
    <row r="1057" spans="1:13" x14ac:dyDescent="0.25">
      <c r="A1057" s="58">
        <v>3256</v>
      </c>
      <c r="B1057" s="57" t="s">
        <v>1719</v>
      </c>
      <c r="C1057" s="57" t="s">
        <v>31</v>
      </c>
      <c r="D1057" s="57" t="s">
        <v>2146</v>
      </c>
      <c r="E1057" s="57" t="s">
        <v>7742</v>
      </c>
      <c r="F1057" s="57" t="s">
        <v>1493</v>
      </c>
      <c r="G1057" s="57" t="s">
        <v>14</v>
      </c>
      <c r="H1057" s="57" t="s">
        <v>34</v>
      </c>
      <c r="I1057" s="57" t="str">
        <f t="shared" si="32"/>
        <v>('biosphere3','0a4d49cc-8a90-4ca2-8417-468951ae232b')</v>
      </c>
      <c r="J1057" s="57" t="str">
        <f t="shared" si="33"/>
        <v>Chromium-51('air', 'lower stratosphere + upper troposphere')</v>
      </c>
      <c r="K1057" s="57" t="s">
        <v>7743</v>
      </c>
      <c r="L1057" s="57" t="s">
        <v>7744</v>
      </c>
      <c r="M1057" s="57" t="s">
        <v>7745</v>
      </c>
    </row>
    <row r="1058" spans="1:13" x14ac:dyDescent="0.25">
      <c r="A1058" s="58">
        <v>3901</v>
      </c>
      <c r="B1058" s="57" t="s">
        <v>1719</v>
      </c>
      <c r="C1058" s="57" t="s">
        <v>27</v>
      </c>
      <c r="D1058" s="57" t="s">
        <v>1492</v>
      </c>
      <c r="E1058" s="57" t="s">
        <v>7742</v>
      </c>
      <c r="F1058" s="57" t="s">
        <v>1493</v>
      </c>
      <c r="G1058" s="57" t="s">
        <v>14</v>
      </c>
      <c r="H1058" s="57" t="s">
        <v>34</v>
      </c>
      <c r="I1058" s="57" t="str">
        <f t="shared" si="32"/>
        <v>('biosphere3','caffa231-9312-46b9-bbdf-c2782d225ef0')</v>
      </c>
      <c r="J1058" s="57" t="str">
        <f t="shared" si="33"/>
        <v>Chromium-51('air', 'non-urban air or from high stacks')</v>
      </c>
      <c r="K1058" s="57" t="s">
        <v>7743</v>
      </c>
      <c r="L1058" s="57" t="s">
        <v>7744</v>
      </c>
      <c r="M1058" s="57" t="s">
        <v>7745</v>
      </c>
    </row>
    <row r="1059" spans="1:13" x14ac:dyDescent="0.25">
      <c r="A1059" s="58">
        <v>164</v>
      </c>
      <c r="B1059" s="57" t="s">
        <v>1719</v>
      </c>
      <c r="C1059" s="57" t="s">
        <v>44</v>
      </c>
      <c r="D1059" s="57" t="s">
        <v>5737</v>
      </c>
      <c r="E1059" s="57" t="s">
        <v>7742</v>
      </c>
      <c r="F1059" s="57" t="s">
        <v>1493</v>
      </c>
      <c r="G1059" s="57" t="s">
        <v>14</v>
      </c>
      <c r="H1059" s="57" t="s">
        <v>34</v>
      </c>
      <c r="I1059" s="57" t="str">
        <f t="shared" si="32"/>
        <v>('biosphere3','8d467324-fa7b-42d5-bee1-6cc260e71693')</v>
      </c>
      <c r="J1059" s="57" t="str">
        <f t="shared" si="33"/>
        <v>Chromium-51('air', 'urban air close to ground')</v>
      </c>
      <c r="K1059" s="57" t="s">
        <v>7743</v>
      </c>
      <c r="L1059" s="57" t="s">
        <v>7744</v>
      </c>
      <c r="M1059" s="57" t="s">
        <v>7745</v>
      </c>
    </row>
    <row r="1060" spans="1:13" x14ac:dyDescent="0.25">
      <c r="A1060" s="58">
        <v>2387</v>
      </c>
      <c r="B1060" s="57" t="s">
        <v>1719</v>
      </c>
      <c r="C1060" s="57" t="s">
        <v>190</v>
      </c>
      <c r="D1060" s="57" t="s">
        <v>5317</v>
      </c>
      <c r="E1060" s="57" t="s">
        <v>7742</v>
      </c>
      <c r="F1060" s="57" t="s">
        <v>1493</v>
      </c>
      <c r="G1060" s="57" t="s">
        <v>14</v>
      </c>
      <c r="H1060" s="57" t="s">
        <v>34</v>
      </c>
      <c r="I1060" s="57" t="str">
        <f t="shared" si="32"/>
        <v>('biosphere3','b7802a4d-3a51-4449-9e1f-39fc663cc646')</v>
      </c>
      <c r="J1060" s="57" t="str">
        <f t="shared" si="33"/>
        <v>Chromium-51('air',)</v>
      </c>
      <c r="K1060" s="57" t="s">
        <v>7743</v>
      </c>
      <c r="L1060" s="57" t="s">
        <v>7744</v>
      </c>
      <c r="M1060" s="57" t="s">
        <v>7745</v>
      </c>
    </row>
    <row r="1061" spans="1:13" x14ac:dyDescent="0.25">
      <c r="A1061" s="58">
        <v>2989</v>
      </c>
      <c r="B1061" s="57" t="s">
        <v>1719</v>
      </c>
      <c r="C1061" s="57" t="s">
        <v>71</v>
      </c>
      <c r="D1061" s="57" t="s">
        <v>4773</v>
      </c>
      <c r="E1061" s="57" t="s">
        <v>7742</v>
      </c>
      <c r="F1061" s="57" t="s">
        <v>1493</v>
      </c>
      <c r="G1061" s="57" t="s">
        <v>14</v>
      </c>
      <c r="H1061" s="57" t="s">
        <v>34</v>
      </c>
      <c r="I1061" s="57" t="str">
        <f t="shared" si="32"/>
        <v>('biosphere3','a1a91001-5a20-42d4-b146-21fb2850f0b1')</v>
      </c>
      <c r="J1061" s="57" t="str">
        <f t="shared" si="33"/>
        <v>Chromium-51('water', 'ground-')</v>
      </c>
      <c r="K1061" s="57" t="s">
        <v>7743</v>
      </c>
      <c r="L1061" s="57" t="s">
        <v>7744</v>
      </c>
      <c r="M1061" s="57" t="s">
        <v>7745</v>
      </c>
    </row>
    <row r="1062" spans="1:13" x14ac:dyDescent="0.25">
      <c r="A1062" s="58">
        <v>740</v>
      </c>
      <c r="B1062" s="57" t="s">
        <v>1719</v>
      </c>
      <c r="C1062" s="57" t="s">
        <v>100</v>
      </c>
      <c r="D1062" s="57" t="s">
        <v>1720</v>
      </c>
      <c r="E1062" s="57" t="s">
        <v>7742</v>
      </c>
      <c r="F1062" s="57" t="s">
        <v>1493</v>
      </c>
      <c r="G1062" s="57" t="s">
        <v>14</v>
      </c>
      <c r="H1062" s="57" t="s">
        <v>34</v>
      </c>
      <c r="I1062" s="57" t="str">
        <f t="shared" si="32"/>
        <v>('biosphere3','0539c713-83e6-49d1-8738-1ba43e8bc2f8')</v>
      </c>
      <c r="J1062" s="57" t="str">
        <f t="shared" si="33"/>
        <v>Chromium-51('water', 'ground-, long-term')</v>
      </c>
      <c r="K1062" s="57" t="s">
        <v>7743</v>
      </c>
      <c r="L1062" s="57" t="s">
        <v>7744</v>
      </c>
      <c r="M1062" s="57" t="s">
        <v>7745</v>
      </c>
    </row>
    <row r="1063" spans="1:13" x14ac:dyDescent="0.25">
      <c r="A1063" s="58">
        <v>4144</v>
      </c>
      <c r="B1063" s="57" t="s">
        <v>1719</v>
      </c>
      <c r="C1063" s="57" t="s">
        <v>10</v>
      </c>
      <c r="D1063" s="57" t="s">
        <v>5599</v>
      </c>
      <c r="E1063" s="57" t="s">
        <v>7742</v>
      </c>
      <c r="F1063" s="57" t="s">
        <v>1493</v>
      </c>
      <c r="G1063" s="57" t="s">
        <v>14</v>
      </c>
      <c r="H1063" s="57" t="s">
        <v>34</v>
      </c>
      <c r="I1063" s="57" t="str">
        <f t="shared" si="32"/>
        <v>('biosphere3','2c86a9d8-2cd6-409a-8e5c-86fc3b52bf97')</v>
      </c>
      <c r="J1063" s="57" t="str">
        <f t="shared" si="33"/>
        <v>Chromium-51('water', 'ocean')</v>
      </c>
      <c r="K1063" s="57" t="s">
        <v>7743</v>
      </c>
      <c r="L1063" s="57" t="s">
        <v>7744</v>
      </c>
      <c r="M1063" s="57" t="s">
        <v>7745</v>
      </c>
    </row>
    <row r="1064" spans="1:13" x14ac:dyDescent="0.25">
      <c r="A1064" s="58">
        <v>1999</v>
      </c>
      <c r="B1064" s="57" t="s">
        <v>1719</v>
      </c>
      <c r="C1064" s="57" t="s">
        <v>91</v>
      </c>
      <c r="D1064" s="57" t="s">
        <v>2217</v>
      </c>
      <c r="E1064" s="57" t="s">
        <v>7742</v>
      </c>
      <c r="F1064" s="57" t="s">
        <v>1493</v>
      </c>
      <c r="G1064" s="57" t="s">
        <v>14</v>
      </c>
      <c r="H1064" s="57" t="s">
        <v>34</v>
      </c>
      <c r="I1064" s="57" t="str">
        <f t="shared" si="32"/>
        <v>('biosphere3','7529a948-b5ac-4eb9-8349-2a3677b8fe14')</v>
      </c>
      <c r="J1064" s="57" t="str">
        <f t="shared" si="33"/>
        <v>Chromium-51('water', 'surface water')</v>
      </c>
      <c r="K1064" s="57" t="s">
        <v>7743</v>
      </c>
      <c r="L1064" s="57" t="s">
        <v>7744</v>
      </c>
      <c r="M1064" s="57" t="s">
        <v>7745</v>
      </c>
    </row>
    <row r="1065" spans="1:13" x14ac:dyDescent="0.25">
      <c r="A1065" s="58">
        <v>3658</v>
      </c>
      <c r="B1065" s="57" t="s">
        <v>1719</v>
      </c>
      <c r="C1065" s="57" t="s">
        <v>48</v>
      </c>
      <c r="D1065" s="57" t="s">
        <v>4945</v>
      </c>
      <c r="E1065" s="57" t="s">
        <v>7742</v>
      </c>
      <c r="F1065" s="57" t="s">
        <v>1493</v>
      </c>
      <c r="G1065" s="57" t="s">
        <v>14</v>
      </c>
      <c r="H1065" s="57" t="s">
        <v>34</v>
      </c>
      <c r="I1065" s="57" t="str">
        <f t="shared" si="32"/>
        <v>('biosphere3','45f68c2b-742e-4d50-ad67-77ca7278db75')</v>
      </c>
      <c r="J1065" s="57" t="str">
        <f t="shared" si="33"/>
        <v>Chromium-51('water',)</v>
      </c>
      <c r="K1065" s="57" t="s">
        <v>7743</v>
      </c>
      <c r="L1065" s="57" t="s">
        <v>7744</v>
      </c>
      <c r="M1065" s="57" t="s">
        <v>7745</v>
      </c>
    </row>
    <row r="1066" spans="1:13" x14ac:dyDescent="0.25">
      <c r="A1066" s="58">
        <v>2516</v>
      </c>
      <c r="B1066" s="57" t="s">
        <v>4592</v>
      </c>
      <c r="C1066" s="57" t="s">
        <v>190</v>
      </c>
      <c r="D1066" s="57" t="s">
        <v>4593</v>
      </c>
      <c r="E1066" s="57" t="s">
        <v>7742</v>
      </c>
      <c r="F1066" s="57" t="s">
        <v>2779</v>
      </c>
      <c r="G1066" s="57" t="s">
        <v>14</v>
      </c>
      <c r="H1066" s="57" t="s">
        <v>15</v>
      </c>
      <c r="I1066" s="57" t="str">
        <f t="shared" si="32"/>
        <v>('biosphere3','c492ac36-a5e1-446c-92c5-110a55654a80')</v>
      </c>
      <c r="J1066" s="57" t="str">
        <f t="shared" si="33"/>
        <v>Chrysene('air',)</v>
      </c>
      <c r="K1066" s="57" t="s">
        <v>7743</v>
      </c>
      <c r="L1066" s="57" t="s">
        <v>7744</v>
      </c>
      <c r="M1066" s="57" t="s">
        <v>7745</v>
      </c>
    </row>
    <row r="1067" spans="1:13" x14ac:dyDescent="0.25">
      <c r="A1067" s="58">
        <v>358</v>
      </c>
      <c r="B1067" s="57" t="s">
        <v>2777</v>
      </c>
      <c r="C1067" s="57" t="s">
        <v>91</v>
      </c>
      <c r="D1067" s="57" t="s">
        <v>2778</v>
      </c>
      <c r="E1067" s="57" t="s">
        <v>7742</v>
      </c>
      <c r="F1067" s="57" t="s">
        <v>2779</v>
      </c>
      <c r="G1067" s="57" t="s">
        <v>14</v>
      </c>
      <c r="H1067" s="57" t="s">
        <v>15</v>
      </c>
      <c r="I1067" s="57" t="str">
        <f t="shared" si="32"/>
        <v>('biosphere3','531c5bca-0304-4c3f-a058-c60371df26fb')</v>
      </c>
      <c r="J1067" s="57" t="str">
        <f t="shared" si="33"/>
        <v>Chrysene('water', 'surface water')</v>
      </c>
      <c r="K1067" s="57" t="s">
        <v>7743</v>
      </c>
      <c r="L1067" s="57" t="s">
        <v>7744</v>
      </c>
      <c r="M1067" s="57" t="s">
        <v>7745</v>
      </c>
    </row>
    <row r="1068" spans="1:13" x14ac:dyDescent="0.25">
      <c r="A1068" s="58">
        <v>182</v>
      </c>
      <c r="C1068" s="57" t="s">
        <v>60</v>
      </c>
      <c r="D1068" s="57" t="s">
        <v>129</v>
      </c>
      <c r="E1068" s="57" t="s">
        <v>7742</v>
      </c>
      <c r="F1068" s="57" t="s">
        <v>130</v>
      </c>
      <c r="G1068" s="57" t="s">
        <v>38</v>
      </c>
      <c r="H1068" s="57" t="s">
        <v>15</v>
      </c>
      <c r="I1068" s="57" t="str">
        <f t="shared" si="32"/>
        <v>('biosphere3','c5f5aeb8-7558-4a0c-9594-27621b9cfbc5')</v>
      </c>
      <c r="J1068" s="57" t="str">
        <f t="shared" si="33"/>
        <v>Chrysotile, in ground('natural resource', 'in ground')</v>
      </c>
      <c r="K1068" s="57" t="s">
        <v>7743</v>
      </c>
      <c r="L1068" s="57" t="s">
        <v>7744</v>
      </c>
      <c r="M1068" s="57" t="s">
        <v>7745</v>
      </c>
    </row>
    <row r="1069" spans="1:13" x14ac:dyDescent="0.25">
      <c r="A1069" s="58">
        <v>3048</v>
      </c>
      <c r="B1069" s="57" t="s">
        <v>514</v>
      </c>
      <c r="C1069" s="57" t="s">
        <v>17</v>
      </c>
      <c r="D1069" s="57" t="s">
        <v>515</v>
      </c>
      <c r="E1069" s="57" t="s">
        <v>7742</v>
      </c>
      <c r="F1069" s="57" t="s">
        <v>516</v>
      </c>
      <c r="G1069" s="57" t="s">
        <v>14</v>
      </c>
      <c r="H1069" s="57" t="s">
        <v>15</v>
      </c>
      <c r="I1069" s="57" t="str">
        <f t="shared" si="32"/>
        <v>('biosphere3','c0f2ec91-162c-4706-b08c-9aa212fbe176')</v>
      </c>
      <c r="J1069" s="57" t="str">
        <f t="shared" si="33"/>
        <v>Cinidon-ethyl('soil', 'agricultural')</v>
      </c>
      <c r="K1069" s="57" t="s">
        <v>7743</v>
      </c>
      <c r="L1069" s="57" t="s">
        <v>7744</v>
      </c>
      <c r="M1069" s="57" t="s">
        <v>7745</v>
      </c>
    </row>
    <row r="1070" spans="1:13" x14ac:dyDescent="0.25">
      <c r="A1070" s="58">
        <v>2684</v>
      </c>
      <c r="B1070" s="57" t="s">
        <v>7583</v>
      </c>
      <c r="C1070" s="57" t="s">
        <v>60</v>
      </c>
      <c r="D1070" s="57" t="s">
        <v>256</v>
      </c>
      <c r="E1070" s="57" t="s">
        <v>7742</v>
      </c>
      <c r="F1070" s="57" t="s">
        <v>257</v>
      </c>
      <c r="G1070" s="57" t="s">
        <v>38</v>
      </c>
      <c r="H1070" s="57" t="s">
        <v>15</v>
      </c>
      <c r="I1070" s="57" t="str">
        <f t="shared" si="32"/>
        <v>('biosphere3','15545dca-018d-4f7f-aa1f-796b707180af')</v>
      </c>
      <c r="J1070" s="57" t="str">
        <f t="shared" si="33"/>
        <v>Cinnabar, in ground('natural resource', 'in ground')</v>
      </c>
      <c r="K1070" s="57" t="s">
        <v>7743</v>
      </c>
      <c r="L1070" s="57" t="s">
        <v>7744</v>
      </c>
      <c r="M1070" s="57" t="s">
        <v>7745</v>
      </c>
    </row>
    <row r="1071" spans="1:13" x14ac:dyDescent="0.25">
      <c r="A1071" s="58">
        <v>3572</v>
      </c>
      <c r="B1071" s="57" t="s">
        <v>258</v>
      </c>
      <c r="C1071" s="57" t="s">
        <v>60</v>
      </c>
      <c r="D1071" s="57" t="s">
        <v>259</v>
      </c>
      <c r="E1071" s="57" t="s">
        <v>7742</v>
      </c>
      <c r="F1071" s="57" t="s">
        <v>260</v>
      </c>
      <c r="G1071" s="57" t="s">
        <v>38</v>
      </c>
      <c r="H1071" s="57" t="s">
        <v>15</v>
      </c>
      <c r="I1071" s="57" t="str">
        <f t="shared" si="32"/>
        <v>('biosphere3','93806a54-46f5-409c-99c5-4144a1e73b5d')</v>
      </c>
      <c r="J1071" s="57" t="str">
        <f t="shared" si="33"/>
        <v>Clay, bentonite, in ground('natural resource', 'in ground')</v>
      </c>
      <c r="K1071" s="57" t="s">
        <v>7743</v>
      </c>
      <c r="L1071" s="57" t="s">
        <v>7744</v>
      </c>
      <c r="M1071" s="57" t="s">
        <v>7745</v>
      </c>
    </row>
    <row r="1072" spans="1:13" x14ac:dyDescent="0.25">
      <c r="A1072" s="58">
        <v>3497</v>
      </c>
      <c r="C1072" s="57" t="s">
        <v>60</v>
      </c>
      <c r="D1072" s="57" t="s">
        <v>278</v>
      </c>
      <c r="E1072" s="57" t="s">
        <v>7742</v>
      </c>
      <c r="F1072" s="57" t="s">
        <v>279</v>
      </c>
      <c r="G1072" s="57" t="s">
        <v>38</v>
      </c>
      <c r="H1072" s="57" t="s">
        <v>15</v>
      </c>
      <c r="I1072" s="57" t="str">
        <f t="shared" si="32"/>
        <v>('biosphere3','f7519ca9-5ffc-41c3-a33e-806da82cfc0e')</v>
      </c>
      <c r="J1072" s="57" t="str">
        <f t="shared" si="33"/>
        <v>Clay, unspecified, in ground('natural resource', 'in ground')</v>
      </c>
      <c r="K1072" s="57" t="s">
        <v>7743</v>
      </c>
      <c r="L1072" s="57" t="s">
        <v>7744</v>
      </c>
      <c r="M1072" s="57" t="s">
        <v>7745</v>
      </c>
    </row>
    <row r="1073" spans="1:13" x14ac:dyDescent="0.25">
      <c r="A1073" s="58">
        <v>4401</v>
      </c>
      <c r="B1073" s="57" t="s">
        <v>2752</v>
      </c>
      <c r="C1073" s="57" t="s">
        <v>27</v>
      </c>
      <c r="D1073" s="57" t="s">
        <v>2561</v>
      </c>
      <c r="E1073" s="57" t="s">
        <v>7742</v>
      </c>
      <c r="F1073" s="57" t="s">
        <v>2562</v>
      </c>
      <c r="G1073" s="57" t="s">
        <v>14</v>
      </c>
      <c r="H1073" s="57" t="s">
        <v>15</v>
      </c>
      <c r="I1073" s="57" t="str">
        <f t="shared" si="32"/>
        <v>('biosphere3','b52924d8-e53f-4bd4-bb9e-1902db1784b2')</v>
      </c>
      <c r="J1073" s="57" t="str">
        <f t="shared" si="33"/>
        <v>Clethodim('air', 'non-urban air or from high stacks')</v>
      </c>
      <c r="K1073" s="57" t="s">
        <v>7743</v>
      </c>
      <c r="L1073" s="57" t="s">
        <v>7744</v>
      </c>
      <c r="M1073" s="57" t="s">
        <v>7745</v>
      </c>
    </row>
    <row r="1074" spans="1:13" x14ac:dyDescent="0.25">
      <c r="A1074" s="58">
        <v>997</v>
      </c>
      <c r="B1074" s="57" t="s">
        <v>2752</v>
      </c>
      <c r="C1074" s="57" t="s">
        <v>17</v>
      </c>
      <c r="D1074" s="57" t="s">
        <v>2753</v>
      </c>
      <c r="E1074" s="57" t="s">
        <v>7742</v>
      </c>
      <c r="F1074" s="57" t="s">
        <v>2562</v>
      </c>
      <c r="G1074" s="57" t="s">
        <v>14</v>
      </c>
      <c r="H1074" s="57" t="s">
        <v>15</v>
      </c>
      <c r="I1074" s="57" t="str">
        <f t="shared" si="32"/>
        <v>('biosphere3','873d28d3-e53b-46a6-aaa0-63b923f0a56c')</v>
      </c>
      <c r="J1074" s="57" t="str">
        <f t="shared" si="33"/>
        <v>Clethodim('soil', 'agricultural')</v>
      </c>
      <c r="K1074" s="57" t="s">
        <v>7743</v>
      </c>
      <c r="L1074" s="57" t="s">
        <v>7744</v>
      </c>
      <c r="M1074" s="57" t="s">
        <v>7745</v>
      </c>
    </row>
    <row r="1075" spans="1:13" x14ac:dyDescent="0.25">
      <c r="A1075" s="58">
        <v>4421</v>
      </c>
      <c r="B1075" s="57" t="s">
        <v>2752</v>
      </c>
      <c r="C1075" s="57" t="s">
        <v>71</v>
      </c>
      <c r="D1075" s="57" t="s">
        <v>7855</v>
      </c>
      <c r="E1075" s="57" t="s">
        <v>7742</v>
      </c>
      <c r="F1075" s="57" t="s">
        <v>2562</v>
      </c>
      <c r="G1075" s="57" t="s">
        <v>14</v>
      </c>
      <c r="H1075" s="57" t="s">
        <v>15</v>
      </c>
      <c r="I1075" s="57" t="str">
        <f t="shared" si="32"/>
        <v>('biosphere3','5cb4eb1d-cf64-51f6-88a3-bb2b2b8109f7')</v>
      </c>
      <c r="J1075" s="57" t="str">
        <f t="shared" si="33"/>
        <v>Clethodim('water', 'ground-')</v>
      </c>
      <c r="K1075" s="57" t="s">
        <v>7743</v>
      </c>
      <c r="L1075" s="57" t="s">
        <v>7744</v>
      </c>
      <c r="M1075" s="57" t="s">
        <v>7745</v>
      </c>
    </row>
    <row r="1076" spans="1:13" x14ac:dyDescent="0.25">
      <c r="A1076" s="58">
        <v>1511</v>
      </c>
      <c r="B1076" s="57" t="s">
        <v>1409</v>
      </c>
      <c r="C1076" s="57" t="s">
        <v>17</v>
      </c>
      <c r="D1076" s="57" t="s">
        <v>1410</v>
      </c>
      <c r="E1076" s="57" t="s">
        <v>7742</v>
      </c>
      <c r="F1076" s="57" t="s">
        <v>1411</v>
      </c>
      <c r="G1076" s="57" t="s">
        <v>14</v>
      </c>
      <c r="H1076" s="57" t="s">
        <v>15</v>
      </c>
      <c r="I1076" s="57" t="str">
        <f t="shared" si="32"/>
        <v>('biosphere3','29fba89c-b900-4160-a5f1-129916933bca')</v>
      </c>
      <c r="J1076" s="57" t="str">
        <f t="shared" si="33"/>
        <v>Clodinafop-propargyl('soil', 'agricultural')</v>
      </c>
      <c r="K1076" s="57" t="s">
        <v>7743</v>
      </c>
      <c r="L1076" s="57" t="s">
        <v>7744</v>
      </c>
      <c r="M1076" s="57" t="s">
        <v>7745</v>
      </c>
    </row>
    <row r="1077" spans="1:13" x14ac:dyDescent="0.25">
      <c r="A1077" s="58">
        <v>3267</v>
      </c>
      <c r="B1077" s="57" t="s">
        <v>4091</v>
      </c>
      <c r="C1077" s="57" t="s">
        <v>17</v>
      </c>
      <c r="D1077" s="57" t="s">
        <v>4092</v>
      </c>
      <c r="E1077" s="57" t="s">
        <v>7742</v>
      </c>
      <c r="F1077" s="57" t="s">
        <v>4093</v>
      </c>
      <c r="G1077" s="57" t="s">
        <v>14</v>
      </c>
      <c r="H1077" s="57" t="s">
        <v>15</v>
      </c>
      <c r="I1077" s="57" t="str">
        <f t="shared" si="32"/>
        <v>('biosphere3','e5d2097d-8edd-52d6-80fd-b449548e416f')</v>
      </c>
      <c r="J1077" s="57" t="str">
        <f t="shared" si="33"/>
        <v>Clofentezine('soil', 'agricultural')</v>
      </c>
      <c r="K1077" s="57" t="s">
        <v>7743</v>
      </c>
      <c r="L1077" s="57" t="s">
        <v>7744</v>
      </c>
      <c r="M1077" s="57" t="s">
        <v>7745</v>
      </c>
    </row>
    <row r="1078" spans="1:13" x14ac:dyDescent="0.25">
      <c r="A1078" s="58">
        <v>2741</v>
      </c>
      <c r="B1078" s="57" t="s">
        <v>3493</v>
      </c>
      <c r="C1078" s="57" t="s">
        <v>17</v>
      </c>
      <c r="D1078" s="57" t="s">
        <v>3494</v>
      </c>
      <c r="E1078" s="57" t="s">
        <v>7742</v>
      </c>
      <c r="F1078" s="57" t="s">
        <v>3495</v>
      </c>
      <c r="G1078" s="57" t="s">
        <v>14</v>
      </c>
      <c r="H1078" s="57" t="s">
        <v>15</v>
      </c>
      <c r="I1078" s="57" t="str">
        <f t="shared" si="32"/>
        <v>('biosphere3','7120eec5-cf9a-4c69-83f2-f1a58813754c')</v>
      </c>
      <c r="J1078" s="57" t="str">
        <f t="shared" si="33"/>
        <v>Clomazone('soil', 'agricultural')</v>
      </c>
      <c r="K1078" s="57" t="s">
        <v>7743</v>
      </c>
      <c r="L1078" s="57" t="s">
        <v>7744</v>
      </c>
      <c r="M1078" s="57" t="s">
        <v>7745</v>
      </c>
    </row>
    <row r="1079" spans="1:13" x14ac:dyDescent="0.25">
      <c r="A1079" s="58">
        <v>2677</v>
      </c>
      <c r="B1079" s="57" t="s">
        <v>6252</v>
      </c>
      <c r="C1079" s="57" t="s">
        <v>17</v>
      </c>
      <c r="D1079" s="57" t="s">
        <v>6253</v>
      </c>
      <c r="E1079" s="57" t="s">
        <v>7742</v>
      </c>
      <c r="F1079" s="57" t="s">
        <v>6254</v>
      </c>
      <c r="G1079" s="57" t="s">
        <v>14</v>
      </c>
      <c r="H1079" s="57" t="s">
        <v>15</v>
      </c>
      <c r="I1079" s="57" t="str">
        <f t="shared" si="32"/>
        <v>('biosphere3','a40f1ce3-e72f-48fa-8bba-174a1d4bf922')</v>
      </c>
      <c r="J1079" s="57" t="str">
        <f t="shared" si="33"/>
        <v>Clopyralid('soil', 'agricultural')</v>
      </c>
      <c r="K1079" s="57" t="s">
        <v>7743</v>
      </c>
      <c r="L1079" s="57" t="s">
        <v>7744</v>
      </c>
      <c r="M1079" s="57" t="s">
        <v>7745</v>
      </c>
    </row>
    <row r="1080" spans="1:13" x14ac:dyDescent="0.25">
      <c r="A1080" s="58">
        <v>1461</v>
      </c>
      <c r="B1080" s="57" t="s">
        <v>2837</v>
      </c>
      <c r="C1080" s="57" t="s">
        <v>17</v>
      </c>
      <c r="D1080" s="57" t="s">
        <v>2838</v>
      </c>
      <c r="E1080" s="57" t="s">
        <v>7742</v>
      </c>
      <c r="F1080" s="57" t="s">
        <v>2839</v>
      </c>
      <c r="G1080" s="57" t="s">
        <v>14</v>
      </c>
      <c r="H1080" s="57" t="s">
        <v>15</v>
      </c>
      <c r="I1080" s="57" t="str">
        <f t="shared" si="32"/>
        <v>('biosphere3','50eebfd4-1b99-45d6-a149-68a6d4568cb4')</v>
      </c>
      <c r="J1080" s="57" t="str">
        <f t="shared" si="33"/>
        <v>Cloquintocet-mexyl('soil', 'agricultural')</v>
      </c>
      <c r="K1080" s="57" t="s">
        <v>7743</v>
      </c>
      <c r="L1080" s="57" t="s">
        <v>7744</v>
      </c>
      <c r="M1080" s="57" t="s">
        <v>7745</v>
      </c>
    </row>
    <row r="1081" spans="1:13" x14ac:dyDescent="0.25">
      <c r="A1081" s="58">
        <v>887</v>
      </c>
      <c r="B1081" s="57" t="s">
        <v>3799</v>
      </c>
      <c r="C1081" s="57" t="s">
        <v>27</v>
      </c>
      <c r="D1081" s="57" t="s">
        <v>4110</v>
      </c>
      <c r="E1081" s="57" t="s">
        <v>7742</v>
      </c>
      <c r="F1081" s="57" t="s">
        <v>3801</v>
      </c>
      <c r="G1081" s="57" t="s">
        <v>14</v>
      </c>
      <c r="H1081" s="57" t="s">
        <v>15</v>
      </c>
      <c r="I1081" s="57" t="str">
        <f t="shared" si="32"/>
        <v>('biosphere3','5041394a-2d8f-4f9c-b399-a9f3a54ff235')</v>
      </c>
      <c r="J1081" s="57" t="str">
        <f t="shared" si="33"/>
        <v>Cloransulam-methyl('air', 'non-urban air or from high stacks')</v>
      </c>
      <c r="K1081" s="57" t="s">
        <v>7743</v>
      </c>
      <c r="L1081" s="57" t="s">
        <v>7744</v>
      </c>
      <c r="M1081" s="57" t="s">
        <v>7745</v>
      </c>
    </row>
    <row r="1082" spans="1:13" x14ac:dyDescent="0.25">
      <c r="A1082" s="58">
        <v>4255</v>
      </c>
      <c r="B1082" s="57" t="s">
        <v>3799</v>
      </c>
      <c r="C1082" s="57" t="s">
        <v>17</v>
      </c>
      <c r="D1082" s="57" t="s">
        <v>3800</v>
      </c>
      <c r="E1082" s="57" t="s">
        <v>7742</v>
      </c>
      <c r="F1082" s="57" t="s">
        <v>3801</v>
      </c>
      <c r="G1082" s="57" t="s">
        <v>14</v>
      </c>
      <c r="H1082" s="57" t="s">
        <v>15</v>
      </c>
      <c r="I1082" s="57" t="str">
        <f t="shared" si="32"/>
        <v>('biosphere3','d0431945-ea71-4257-9be6-78a849cd5440')</v>
      </c>
      <c r="J1082" s="57" t="str">
        <f t="shared" si="33"/>
        <v>Cloransulam-methyl('soil', 'agricultural')</v>
      </c>
      <c r="K1082" s="57" t="s">
        <v>7743</v>
      </c>
      <c r="L1082" s="57" t="s">
        <v>7744</v>
      </c>
      <c r="M1082" s="57" t="s">
        <v>7745</v>
      </c>
    </row>
    <row r="1083" spans="1:13" x14ac:dyDescent="0.25">
      <c r="A1083" s="58">
        <v>3827</v>
      </c>
      <c r="B1083" s="57" t="s">
        <v>2331</v>
      </c>
      <c r="C1083" s="57" t="s">
        <v>17</v>
      </c>
      <c r="D1083" s="57" t="s">
        <v>2332</v>
      </c>
      <c r="E1083" s="57" t="s">
        <v>7742</v>
      </c>
      <c r="F1083" s="57" t="s">
        <v>2333</v>
      </c>
      <c r="G1083" s="57" t="s">
        <v>14</v>
      </c>
      <c r="H1083" s="57" t="s">
        <v>15</v>
      </c>
      <c r="I1083" s="57" t="str">
        <f t="shared" si="32"/>
        <v>('biosphere3','1541559e-1e25-5d7b-9d0b-dc45386e7c1c')</v>
      </c>
      <c r="J1083" s="57" t="str">
        <f t="shared" si="33"/>
        <v>Clothianidin('soil', 'agricultural')</v>
      </c>
      <c r="K1083" s="57" t="s">
        <v>7743</v>
      </c>
      <c r="L1083" s="57" t="s">
        <v>7744</v>
      </c>
      <c r="M1083" s="57" t="s">
        <v>7745</v>
      </c>
    </row>
    <row r="1084" spans="1:13" x14ac:dyDescent="0.25">
      <c r="A1084" s="58">
        <v>2798</v>
      </c>
      <c r="C1084" s="57" t="s">
        <v>60</v>
      </c>
      <c r="D1084" s="57" t="s">
        <v>1319</v>
      </c>
      <c r="E1084" s="57" t="s">
        <v>7742</v>
      </c>
      <c r="F1084" s="57" t="s">
        <v>1320</v>
      </c>
      <c r="G1084" s="57" t="s">
        <v>38</v>
      </c>
      <c r="H1084" s="57" t="s">
        <v>15</v>
      </c>
      <c r="I1084" s="57" t="str">
        <f t="shared" si="32"/>
        <v>('biosphere3','024c9722-1e88-412b-8c4b-10c532be8dca')</v>
      </c>
      <c r="J1084" s="57" t="str">
        <f t="shared" si="33"/>
        <v>Coal, brown, in ground('natural resource', 'in ground')</v>
      </c>
      <c r="K1084" s="57" t="s">
        <v>7743</v>
      </c>
      <c r="L1084" s="57" t="s">
        <v>7744</v>
      </c>
      <c r="M1084" s="57" t="s">
        <v>7745</v>
      </c>
    </row>
    <row r="1085" spans="1:13" x14ac:dyDescent="0.25">
      <c r="A1085" s="58">
        <v>3684</v>
      </c>
      <c r="C1085" s="57" t="s">
        <v>60</v>
      </c>
      <c r="D1085" s="57" t="s">
        <v>1340</v>
      </c>
      <c r="E1085" s="57" t="s">
        <v>7742</v>
      </c>
      <c r="F1085" s="57" t="s">
        <v>1341</v>
      </c>
      <c r="G1085" s="57" t="s">
        <v>38</v>
      </c>
      <c r="H1085" s="57" t="s">
        <v>15</v>
      </c>
      <c r="I1085" s="57" t="str">
        <f t="shared" si="32"/>
        <v>('biosphere3','b6d0042d-0ef8-49ed-9162-a07ff1ccf750')</v>
      </c>
      <c r="J1085" s="57" t="str">
        <f t="shared" si="33"/>
        <v>Coal, hard, unspecified, in ground('natural resource', 'in ground')</v>
      </c>
      <c r="K1085" s="57" t="s">
        <v>7743</v>
      </c>
      <c r="L1085" s="57" t="s">
        <v>7744</v>
      </c>
      <c r="M1085" s="57" t="s">
        <v>7745</v>
      </c>
    </row>
    <row r="1086" spans="1:13" x14ac:dyDescent="0.25">
      <c r="A1086" s="58">
        <v>375</v>
      </c>
      <c r="B1086" s="57" t="s">
        <v>552</v>
      </c>
      <c r="C1086" s="57" t="s">
        <v>24</v>
      </c>
      <c r="D1086" s="57" t="s">
        <v>2620</v>
      </c>
      <c r="E1086" s="57" t="s">
        <v>7742</v>
      </c>
      <c r="F1086" s="57" t="s">
        <v>554</v>
      </c>
      <c r="G1086" s="57" t="s">
        <v>14</v>
      </c>
      <c r="H1086" s="57" t="s">
        <v>15</v>
      </c>
      <c r="I1086" s="57" t="str">
        <f t="shared" si="32"/>
        <v>('biosphere3','74eb3f02-09ec-46ce-8ee8-d67d0900136b')</v>
      </c>
      <c r="J1086" s="57" t="str">
        <f t="shared" si="33"/>
        <v>Cobalt('air', 'low population density, long-term')</v>
      </c>
      <c r="K1086" s="57" t="s">
        <v>7743</v>
      </c>
      <c r="L1086" s="57" t="s">
        <v>7744</v>
      </c>
      <c r="M1086" s="57" t="s">
        <v>7745</v>
      </c>
    </row>
    <row r="1087" spans="1:13" x14ac:dyDescent="0.25">
      <c r="A1087" s="58">
        <v>1692</v>
      </c>
      <c r="B1087" s="57" t="s">
        <v>552</v>
      </c>
      <c r="C1087" s="57" t="s">
        <v>31</v>
      </c>
      <c r="D1087" s="57" t="s">
        <v>5559</v>
      </c>
      <c r="E1087" s="57" t="s">
        <v>7742</v>
      </c>
      <c r="F1087" s="57" t="s">
        <v>554</v>
      </c>
      <c r="G1087" s="57" t="s">
        <v>14</v>
      </c>
      <c r="H1087" s="57" t="s">
        <v>15</v>
      </c>
      <c r="I1087" s="57" t="str">
        <f t="shared" si="32"/>
        <v>('biosphere3','9ce88274-57b6-42ed-a78b-4abef2301865')</v>
      </c>
      <c r="J1087" s="57" t="str">
        <f t="shared" si="33"/>
        <v>Cobalt('air', 'lower stratosphere + upper troposphere')</v>
      </c>
      <c r="K1087" s="57" t="s">
        <v>7743</v>
      </c>
      <c r="L1087" s="57" t="s">
        <v>7744</v>
      </c>
      <c r="M1087" s="57" t="s">
        <v>7745</v>
      </c>
    </row>
    <row r="1088" spans="1:13" x14ac:dyDescent="0.25">
      <c r="A1088" s="58">
        <v>3131</v>
      </c>
      <c r="B1088" s="57" t="s">
        <v>552</v>
      </c>
      <c r="C1088" s="57" t="s">
        <v>27</v>
      </c>
      <c r="D1088" s="57" t="s">
        <v>3200</v>
      </c>
      <c r="E1088" s="57" t="s">
        <v>7742</v>
      </c>
      <c r="F1088" s="57" t="s">
        <v>554</v>
      </c>
      <c r="G1088" s="57" t="s">
        <v>14</v>
      </c>
      <c r="H1088" s="57" t="s">
        <v>15</v>
      </c>
      <c r="I1088" s="57" t="str">
        <f t="shared" si="32"/>
        <v>('biosphere3','b10faa87-2c1d-4f6e-aa65-9f80b376939a')</v>
      </c>
      <c r="J1088" s="57" t="str">
        <f t="shared" si="33"/>
        <v>Cobalt('air', 'non-urban air or from high stacks')</v>
      </c>
      <c r="K1088" s="57" t="s">
        <v>7743</v>
      </c>
      <c r="L1088" s="57" t="s">
        <v>7744</v>
      </c>
      <c r="M1088" s="57" t="s">
        <v>7745</v>
      </c>
    </row>
    <row r="1089" spans="1:13" x14ac:dyDescent="0.25">
      <c r="A1089" s="58">
        <v>1286</v>
      </c>
      <c r="B1089" s="57" t="s">
        <v>552</v>
      </c>
      <c r="C1089" s="57" t="s">
        <v>44</v>
      </c>
      <c r="D1089" s="57" t="s">
        <v>1101</v>
      </c>
      <c r="E1089" s="57" t="s">
        <v>7742</v>
      </c>
      <c r="F1089" s="57" t="s">
        <v>554</v>
      </c>
      <c r="G1089" s="57" t="s">
        <v>14</v>
      </c>
      <c r="H1089" s="57" t="s">
        <v>15</v>
      </c>
      <c r="I1089" s="57" t="str">
        <f t="shared" si="32"/>
        <v>('biosphere3','ca04300a-8338-4601-ba7c-66c10a4f6322')</v>
      </c>
      <c r="J1089" s="57" t="str">
        <f t="shared" si="33"/>
        <v>Cobalt('air', 'urban air close to ground')</v>
      </c>
      <c r="K1089" s="57" t="s">
        <v>7743</v>
      </c>
      <c r="L1089" s="57" t="s">
        <v>7744</v>
      </c>
      <c r="M1089" s="57" t="s">
        <v>7745</v>
      </c>
    </row>
    <row r="1090" spans="1:13" x14ac:dyDescent="0.25">
      <c r="A1090" s="58">
        <v>2445</v>
      </c>
      <c r="B1090" s="57" t="s">
        <v>552</v>
      </c>
      <c r="C1090" s="57" t="s">
        <v>190</v>
      </c>
      <c r="D1090" s="57" t="s">
        <v>2666</v>
      </c>
      <c r="E1090" s="57" t="s">
        <v>7742</v>
      </c>
      <c r="F1090" s="57" t="s">
        <v>554</v>
      </c>
      <c r="G1090" s="57" t="s">
        <v>14</v>
      </c>
      <c r="H1090" s="57" t="s">
        <v>15</v>
      </c>
      <c r="I1090" s="57" t="str">
        <f t="shared" ref="I1090:I1153" si="34">_xlfn.CONCAT(K1090,E1090,L1090,D1090,L1090,M1090)</f>
        <v>('biosphere3','f0e28a62-ddf9-4c93-af81-676a58c3f2d4')</v>
      </c>
      <c r="J1090" s="57" t="str">
        <f t="shared" ref="J1090:J1153" si="35">_xlfn.CONCAT(F1090,C1090)</f>
        <v>Cobalt('air',)</v>
      </c>
      <c r="K1090" s="57" t="s">
        <v>7743</v>
      </c>
      <c r="L1090" s="57" t="s">
        <v>7744</v>
      </c>
      <c r="M1090" s="57" t="s">
        <v>7745</v>
      </c>
    </row>
    <row r="1091" spans="1:13" x14ac:dyDescent="0.25">
      <c r="A1091" s="58">
        <v>3005</v>
      </c>
      <c r="B1091" s="57" t="s">
        <v>552</v>
      </c>
      <c r="C1091" s="57" t="s">
        <v>17</v>
      </c>
      <c r="D1091" s="57" t="s">
        <v>3047</v>
      </c>
      <c r="E1091" s="57" t="s">
        <v>7742</v>
      </c>
      <c r="F1091" s="57" t="s">
        <v>554</v>
      </c>
      <c r="G1091" s="57" t="s">
        <v>14</v>
      </c>
      <c r="H1091" s="57" t="s">
        <v>15</v>
      </c>
      <c r="I1091" s="57" t="str">
        <f t="shared" si="34"/>
        <v>('biosphere3','9542444c-7c7a-48e2-bc9c-9c7c34fb7b3e')</v>
      </c>
      <c r="J1091" s="57" t="str">
        <f t="shared" si="35"/>
        <v>Cobalt('soil', 'agricultural')</v>
      </c>
      <c r="K1091" s="57" t="s">
        <v>7743</v>
      </c>
      <c r="L1091" s="57" t="s">
        <v>7744</v>
      </c>
      <c r="M1091" s="57" t="s">
        <v>7745</v>
      </c>
    </row>
    <row r="1092" spans="1:13" x14ac:dyDescent="0.25">
      <c r="A1092" s="58">
        <v>1854</v>
      </c>
      <c r="B1092" s="57" t="s">
        <v>552</v>
      </c>
      <c r="C1092" s="57" t="s">
        <v>143</v>
      </c>
      <c r="D1092" s="57" t="s">
        <v>6641</v>
      </c>
      <c r="E1092" s="57" t="s">
        <v>7742</v>
      </c>
      <c r="F1092" s="57" t="s">
        <v>554</v>
      </c>
      <c r="G1092" s="57" t="s">
        <v>14</v>
      </c>
      <c r="H1092" s="57" t="s">
        <v>15</v>
      </c>
      <c r="I1092" s="57" t="str">
        <f t="shared" si="34"/>
        <v>('biosphere3','c58d25ad-30d2-4fac-a857-1fa6f67afe8a')</v>
      </c>
      <c r="J1092" s="57" t="str">
        <f t="shared" si="35"/>
        <v>Cobalt('soil', 'forestry')</v>
      </c>
      <c r="K1092" s="57" t="s">
        <v>7743</v>
      </c>
      <c r="L1092" s="57" t="s">
        <v>7744</v>
      </c>
      <c r="M1092" s="57" t="s">
        <v>7745</v>
      </c>
    </row>
    <row r="1093" spans="1:13" x14ac:dyDescent="0.25">
      <c r="A1093" s="58">
        <v>2059</v>
      </c>
      <c r="B1093" s="57" t="s">
        <v>552</v>
      </c>
      <c r="C1093" s="57" t="s">
        <v>200</v>
      </c>
      <c r="D1093" s="57" t="s">
        <v>4506</v>
      </c>
      <c r="E1093" s="57" t="s">
        <v>7742</v>
      </c>
      <c r="F1093" s="57" t="s">
        <v>554</v>
      </c>
      <c r="G1093" s="57" t="s">
        <v>14</v>
      </c>
      <c r="H1093" s="57" t="s">
        <v>15</v>
      </c>
      <c r="I1093" s="57" t="str">
        <f t="shared" si="34"/>
        <v>('biosphere3','381a22c9-3722-4378-810d-86958f7b6d32')</v>
      </c>
      <c r="J1093" s="57" t="str">
        <f t="shared" si="35"/>
        <v>Cobalt('soil', 'industrial')</v>
      </c>
      <c r="K1093" s="57" t="s">
        <v>7743</v>
      </c>
      <c r="L1093" s="57" t="s">
        <v>7744</v>
      </c>
      <c r="M1093" s="57" t="s">
        <v>7745</v>
      </c>
    </row>
    <row r="1094" spans="1:13" x14ac:dyDescent="0.25">
      <c r="A1094" s="58">
        <v>4262</v>
      </c>
      <c r="B1094" s="57" t="s">
        <v>552</v>
      </c>
      <c r="C1094" s="57" t="s">
        <v>389</v>
      </c>
      <c r="D1094" s="57" t="s">
        <v>2069</v>
      </c>
      <c r="E1094" s="57" t="s">
        <v>7742</v>
      </c>
      <c r="F1094" s="57" t="s">
        <v>554</v>
      </c>
      <c r="G1094" s="57" t="s">
        <v>14</v>
      </c>
      <c r="H1094" s="57" t="s">
        <v>15</v>
      </c>
      <c r="I1094" s="57" t="str">
        <f t="shared" si="34"/>
        <v>('biosphere3','12051b95-831a-49c0-9a70-fbc0e8fb9af9')</v>
      </c>
      <c r="J1094" s="57" t="str">
        <f t="shared" si="35"/>
        <v>Cobalt('soil',)</v>
      </c>
      <c r="K1094" s="57" t="s">
        <v>7743</v>
      </c>
      <c r="L1094" s="57" t="s">
        <v>7744</v>
      </c>
      <c r="M1094" s="57" t="s">
        <v>7745</v>
      </c>
    </row>
    <row r="1095" spans="1:13" x14ac:dyDescent="0.25">
      <c r="A1095" s="58">
        <v>3297</v>
      </c>
      <c r="B1095" s="57" t="s">
        <v>552</v>
      </c>
      <c r="C1095" s="57" t="s">
        <v>71</v>
      </c>
      <c r="D1095" s="57" t="s">
        <v>3483</v>
      </c>
      <c r="E1095" s="57" t="s">
        <v>7742</v>
      </c>
      <c r="F1095" s="57" t="s">
        <v>554</v>
      </c>
      <c r="G1095" s="57" t="s">
        <v>14</v>
      </c>
      <c r="H1095" s="57" t="s">
        <v>15</v>
      </c>
      <c r="I1095" s="57" t="str">
        <f t="shared" si="34"/>
        <v>('biosphere3','f0d1c319-249f-4a89-b0e7-3a5a90a54036')</v>
      </c>
      <c r="J1095" s="57" t="str">
        <f t="shared" si="35"/>
        <v>Cobalt('water', 'ground-')</v>
      </c>
      <c r="K1095" s="57" t="s">
        <v>7743</v>
      </c>
      <c r="L1095" s="57" t="s">
        <v>7744</v>
      </c>
      <c r="M1095" s="57" t="s">
        <v>7745</v>
      </c>
    </row>
    <row r="1096" spans="1:13" x14ac:dyDescent="0.25">
      <c r="A1096" s="58">
        <v>1164</v>
      </c>
      <c r="B1096" s="57" t="s">
        <v>552</v>
      </c>
      <c r="C1096" s="57" t="s">
        <v>100</v>
      </c>
      <c r="D1096" s="57" t="s">
        <v>1874</v>
      </c>
      <c r="E1096" s="57" t="s">
        <v>7742</v>
      </c>
      <c r="F1096" s="57" t="s">
        <v>554</v>
      </c>
      <c r="G1096" s="57" t="s">
        <v>14</v>
      </c>
      <c r="H1096" s="57" t="s">
        <v>15</v>
      </c>
      <c r="I1096" s="57" t="str">
        <f t="shared" si="34"/>
        <v>('biosphere3','1e904267-caa3-40e6-a3a0-fc104489770b')</v>
      </c>
      <c r="J1096" s="57" t="str">
        <f t="shared" si="35"/>
        <v>Cobalt('water', 'ground-, long-term')</v>
      </c>
      <c r="K1096" s="57" t="s">
        <v>7743</v>
      </c>
      <c r="L1096" s="57" t="s">
        <v>7744</v>
      </c>
      <c r="M1096" s="57" t="s">
        <v>7745</v>
      </c>
    </row>
    <row r="1097" spans="1:13" x14ac:dyDescent="0.25">
      <c r="A1097" s="58">
        <v>2560</v>
      </c>
      <c r="B1097" s="57" t="s">
        <v>552</v>
      </c>
      <c r="C1097" s="57" t="s">
        <v>10</v>
      </c>
      <c r="D1097" s="57" t="s">
        <v>4974</v>
      </c>
      <c r="E1097" s="57" t="s">
        <v>7742</v>
      </c>
      <c r="F1097" s="57" t="s">
        <v>554</v>
      </c>
      <c r="G1097" s="57" t="s">
        <v>14</v>
      </c>
      <c r="H1097" s="57" t="s">
        <v>15</v>
      </c>
      <c r="I1097" s="57" t="str">
        <f t="shared" si="34"/>
        <v>('biosphere3','caf066cf-40ce-47a8-ba4c-969fcd6019c7')</v>
      </c>
      <c r="J1097" s="57" t="str">
        <f t="shared" si="35"/>
        <v>Cobalt('water', 'ocean')</v>
      </c>
      <c r="K1097" s="57" t="s">
        <v>7743</v>
      </c>
      <c r="L1097" s="57" t="s">
        <v>7744</v>
      </c>
      <c r="M1097" s="57" t="s">
        <v>7745</v>
      </c>
    </row>
    <row r="1098" spans="1:13" x14ac:dyDescent="0.25">
      <c r="A1098" s="58">
        <v>2402</v>
      </c>
      <c r="B1098" s="57" t="s">
        <v>552</v>
      </c>
      <c r="C1098" s="57" t="s">
        <v>91</v>
      </c>
      <c r="D1098" s="57" t="s">
        <v>2788</v>
      </c>
      <c r="E1098" s="57" t="s">
        <v>7742</v>
      </c>
      <c r="F1098" s="57" t="s">
        <v>554</v>
      </c>
      <c r="G1098" s="57" t="s">
        <v>14</v>
      </c>
      <c r="H1098" s="57" t="s">
        <v>15</v>
      </c>
      <c r="I1098" s="57" t="str">
        <f t="shared" si="34"/>
        <v>('biosphere3','d4291dd5-dae8-47fa-bf06-466fcecbc210')</v>
      </c>
      <c r="J1098" s="57" t="str">
        <f t="shared" si="35"/>
        <v>Cobalt('water', 'surface water')</v>
      </c>
      <c r="K1098" s="57" t="s">
        <v>7743</v>
      </c>
      <c r="L1098" s="57" t="s">
        <v>7744</v>
      </c>
      <c r="M1098" s="57" t="s">
        <v>7745</v>
      </c>
    </row>
    <row r="1099" spans="1:13" x14ac:dyDescent="0.25">
      <c r="A1099" s="58">
        <v>1721</v>
      </c>
      <c r="B1099" s="57" t="s">
        <v>552</v>
      </c>
      <c r="C1099" s="57" t="s">
        <v>48</v>
      </c>
      <c r="D1099" s="57" t="s">
        <v>553</v>
      </c>
      <c r="E1099" s="57" t="s">
        <v>7742</v>
      </c>
      <c r="F1099" s="57" t="s">
        <v>554</v>
      </c>
      <c r="G1099" s="57" t="s">
        <v>14</v>
      </c>
      <c r="H1099" s="57" t="s">
        <v>15</v>
      </c>
      <c r="I1099" s="57" t="str">
        <f t="shared" si="34"/>
        <v>('biosphere3','33627701-feca-434d-a192-674a450eaaf7')</v>
      </c>
      <c r="J1099" s="57" t="str">
        <f t="shared" si="35"/>
        <v>Cobalt('water',)</v>
      </c>
      <c r="K1099" s="57" t="s">
        <v>7743</v>
      </c>
      <c r="L1099" s="57" t="s">
        <v>7744</v>
      </c>
      <c r="M1099" s="57" t="s">
        <v>7745</v>
      </c>
    </row>
    <row r="1100" spans="1:13" x14ac:dyDescent="0.25">
      <c r="A1100" s="58">
        <v>1219</v>
      </c>
      <c r="B1100" s="57" t="s">
        <v>552</v>
      </c>
      <c r="C1100" s="57" t="s">
        <v>60</v>
      </c>
      <c r="D1100" s="57" t="s">
        <v>1673</v>
      </c>
      <c r="E1100" s="57" t="s">
        <v>7742</v>
      </c>
      <c r="F1100" s="57" t="s">
        <v>1674</v>
      </c>
      <c r="G1100" s="57" t="s">
        <v>38</v>
      </c>
      <c r="H1100" s="57" t="s">
        <v>15</v>
      </c>
      <c r="I1100" s="57" t="str">
        <f t="shared" si="34"/>
        <v>('biosphere3','02e8658e-3c88-404c-865d-4d4934661ea6')</v>
      </c>
      <c r="J1100" s="57" t="str">
        <f t="shared" si="35"/>
        <v>Cobalt, Co 5.0E-2%, in mixed ore, in ground('natural resource', 'in ground')</v>
      </c>
      <c r="K1100" s="57" t="s">
        <v>7743</v>
      </c>
      <c r="L1100" s="57" t="s">
        <v>7744</v>
      </c>
      <c r="M1100" s="57" t="s">
        <v>7745</v>
      </c>
    </row>
    <row r="1101" spans="1:13" x14ac:dyDescent="0.25">
      <c r="A1101" s="58">
        <v>4239</v>
      </c>
      <c r="B1101" s="57" t="s">
        <v>552</v>
      </c>
      <c r="C1101" s="57" t="s">
        <v>60</v>
      </c>
      <c r="D1101" s="57" t="s">
        <v>1675</v>
      </c>
      <c r="E1101" s="57" t="s">
        <v>7742</v>
      </c>
      <c r="F1101" s="57" t="s">
        <v>1676</v>
      </c>
      <c r="G1101" s="57" t="s">
        <v>38</v>
      </c>
      <c r="H1101" s="57" t="s">
        <v>15</v>
      </c>
      <c r="I1101" s="57" t="str">
        <f t="shared" si="34"/>
        <v>('biosphere3','d0779a5e-6969-4144-954e-ceb81fb83f15')</v>
      </c>
      <c r="J1101" s="57" t="str">
        <f t="shared" si="35"/>
        <v>Cobalt, in ground('natural resource', 'in ground')</v>
      </c>
      <c r="K1101" s="57" t="s">
        <v>7743</v>
      </c>
      <c r="L1101" s="57" t="s">
        <v>7744</v>
      </c>
      <c r="M1101" s="57" t="s">
        <v>7745</v>
      </c>
    </row>
    <row r="1102" spans="1:13" x14ac:dyDescent="0.25">
      <c r="A1102" s="58">
        <v>1681</v>
      </c>
      <c r="B1102" s="57" t="s">
        <v>780</v>
      </c>
      <c r="C1102" s="57" t="s">
        <v>24</v>
      </c>
      <c r="D1102" s="57" t="s">
        <v>3883</v>
      </c>
      <c r="E1102" s="57" t="s">
        <v>7742</v>
      </c>
      <c r="F1102" s="57" t="s">
        <v>782</v>
      </c>
      <c r="G1102" s="57" t="s">
        <v>14</v>
      </c>
      <c r="H1102" s="57" t="s">
        <v>34</v>
      </c>
      <c r="I1102" s="57" t="str">
        <f t="shared" si="34"/>
        <v>('biosphere3','1f37ae35-463b-476c-9cde-d3e049fa7680')</v>
      </c>
      <c r="J1102" s="57" t="str">
        <f t="shared" si="35"/>
        <v>Cobalt-57('air', 'low population density, long-term')</v>
      </c>
      <c r="K1102" s="57" t="s">
        <v>7743</v>
      </c>
      <c r="L1102" s="57" t="s">
        <v>7744</v>
      </c>
      <c r="M1102" s="57" t="s">
        <v>7745</v>
      </c>
    </row>
    <row r="1103" spans="1:13" x14ac:dyDescent="0.25">
      <c r="A1103" s="58">
        <v>1970</v>
      </c>
      <c r="B1103" s="57" t="s">
        <v>780</v>
      </c>
      <c r="C1103" s="57" t="s">
        <v>31</v>
      </c>
      <c r="D1103" s="57" t="s">
        <v>781</v>
      </c>
      <c r="E1103" s="57" t="s">
        <v>7742</v>
      </c>
      <c r="F1103" s="57" t="s">
        <v>782</v>
      </c>
      <c r="G1103" s="57" t="s">
        <v>14</v>
      </c>
      <c r="H1103" s="57" t="s">
        <v>34</v>
      </c>
      <c r="I1103" s="57" t="str">
        <f t="shared" si="34"/>
        <v>('biosphere3','1070d47d-3834-423e-9603-3626ecc162d8')</v>
      </c>
      <c r="J1103" s="57" t="str">
        <f t="shared" si="35"/>
        <v>Cobalt-57('air', 'lower stratosphere + upper troposphere')</v>
      </c>
      <c r="K1103" s="57" t="s">
        <v>7743</v>
      </c>
      <c r="L1103" s="57" t="s">
        <v>7744</v>
      </c>
      <c r="M1103" s="57" t="s">
        <v>7745</v>
      </c>
    </row>
    <row r="1104" spans="1:13" x14ac:dyDescent="0.25">
      <c r="A1104" s="58">
        <v>2083</v>
      </c>
      <c r="B1104" s="57" t="s">
        <v>780</v>
      </c>
      <c r="C1104" s="57" t="s">
        <v>27</v>
      </c>
      <c r="D1104" s="57" t="s">
        <v>6420</v>
      </c>
      <c r="E1104" s="57" t="s">
        <v>7742</v>
      </c>
      <c r="F1104" s="57" t="s">
        <v>782</v>
      </c>
      <c r="G1104" s="57" t="s">
        <v>14</v>
      </c>
      <c r="H1104" s="57" t="s">
        <v>34</v>
      </c>
      <c r="I1104" s="57" t="str">
        <f t="shared" si="34"/>
        <v>('biosphere3','2b4a3249-b67a-4858-abf7-24aa1468f298')</v>
      </c>
      <c r="J1104" s="57" t="str">
        <f t="shared" si="35"/>
        <v>Cobalt-57('air', 'non-urban air or from high stacks')</v>
      </c>
      <c r="K1104" s="57" t="s">
        <v>7743</v>
      </c>
      <c r="L1104" s="57" t="s">
        <v>7744</v>
      </c>
      <c r="M1104" s="57" t="s">
        <v>7745</v>
      </c>
    </row>
    <row r="1105" spans="1:13" x14ac:dyDescent="0.25">
      <c r="A1105" s="58">
        <v>682</v>
      </c>
      <c r="B1105" s="57" t="s">
        <v>780</v>
      </c>
      <c r="C1105" s="57" t="s">
        <v>44</v>
      </c>
      <c r="D1105" s="57" t="s">
        <v>2902</v>
      </c>
      <c r="E1105" s="57" t="s">
        <v>7742</v>
      </c>
      <c r="F1105" s="57" t="s">
        <v>782</v>
      </c>
      <c r="G1105" s="57" t="s">
        <v>14</v>
      </c>
      <c r="H1105" s="57" t="s">
        <v>34</v>
      </c>
      <c r="I1105" s="57" t="str">
        <f t="shared" si="34"/>
        <v>('biosphere3','4e4a98f5-1db6-4314-a3bd-c098bf410e7e')</v>
      </c>
      <c r="J1105" s="57" t="str">
        <f t="shared" si="35"/>
        <v>Cobalt-57('air', 'urban air close to ground')</v>
      </c>
      <c r="K1105" s="57" t="s">
        <v>7743</v>
      </c>
      <c r="L1105" s="57" t="s">
        <v>7744</v>
      </c>
      <c r="M1105" s="57" t="s">
        <v>7745</v>
      </c>
    </row>
    <row r="1106" spans="1:13" x14ac:dyDescent="0.25">
      <c r="A1106" s="58">
        <v>3888</v>
      </c>
      <c r="B1106" s="57" t="s">
        <v>780</v>
      </c>
      <c r="C1106" s="57" t="s">
        <v>190</v>
      </c>
      <c r="D1106" s="57" t="s">
        <v>6344</v>
      </c>
      <c r="E1106" s="57" t="s">
        <v>7742</v>
      </c>
      <c r="F1106" s="57" t="s">
        <v>782</v>
      </c>
      <c r="G1106" s="57" t="s">
        <v>14</v>
      </c>
      <c r="H1106" s="57" t="s">
        <v>34</v>
      </c>
      <c r="I1106" s="57" t="str">
        <f t="shared" si="34"/>
        <v>('biosphere3','1d013cac-a0ec-4c02-936c-053afe24f47f')</v>
      </c>
      <c r="J1106" s="57" t="str">
        <f t="shared" si="35"/>
        <v>Cobalt-57('air',)</v>
      </c>
      <c r="K1106" s="57" t="s">
        <v>7743</v>
      </c>
      <c r="L1106" s="57" t="s">
        <v>7744</v>
      </c>
      <c r="M1106" s="57" t="s">
        <v>7745</v>
      </c>
    </row>
    <row r="1107" spans="1:13" x14ac:dyDescent="0.25">
      <c r="A1107" s="58">
        <v>1583</v>
      </c>
      <c r="B1107" s="57" t="s">
        <v>780</v>
      </c>
      <c r="C1107" s="57" t="s">
        <v>71</v>
      </c>
      <c r="D1107" s="57" t="s">
        <v>1606</v>
      </c>
      <c r="E1107" s="57" t="s">
        <v>7742</v>
      </c>
      <c r="F1107" s="57" t="s">
        <v>782</v>
      </c>
      <c r="G1107" s="57" t="s">
        <v>14</v>
      </c>
      <c r="H1107" s="57" t="s">
        <v>34</v>
      </c>
      <c r="I1107" s="57" t="str">
        <f t="shared" si="34"/>
        <v>('biosphere3','9264841b-f371-46e6-8a99-6cdfe2831c77')</v>
      </c>
      <c r="J1107" s="57" t="str">
        <f t="shared" si="35"/>
        <v>Cobalt-57('water', 'ground-')</v>
      </c>
      <c r="K1107" s="57" t="s">
        <v>7743</v>
      </c>
      <c r="L1107" s="57" t="s">
        <v>7744</v>
      </c>
      <c r="M1107" s="57" t="s">
        <v>7745</v>
      </c>
    </row>
    <row r="1108" spans="1:13" x14ac:dyDescent="0.25">
      <c r="A1108" s="58">
        <v>1526</v>
      </c>
      <c r="B1108" s="57" t="s">
        <v>780</v>
      </c>
      <c r="C1108" s="57" t="s">
        <v>100</v>
      </c>
      <c r="D1108" s="57" t="s">
        <v>4651</v>
      </c>
      <c r="E1108" s="57" t="s">
        <v>7742</v>
      </c>
      <c r="F1108" s="57" t="s">
        <v>782</v>
      </c>
      <c r="G1108" s="57" t="s">
        <v>14</v>
      </c>
      <c r="H1108" s="57" t="s">
        <v>34</v>
      </c>
      <c r="I1108" s="57" t="str">
        <f t="shared" si="34"/>
        <v>('biosphere3','2c668435-93b1-4a68-8b7c-f32f65615d37')</v>
      </c>
      <c r="J1108" s="57" t="str">
        <f t="shared" si="35"/>
        <v>Cobalt-57('water', 'ground-, long-term')</v>
      </c>
      <c r="K1108" s="57" t="s">
        <v>7743</v>
      </c>
      <c r="L1108" s="57" t="s">
        <v>7744</v>
      </c>
      <c r="M1108" s="57" t="s">
        <v>7745</v>
      </c>
    </row>
    <row r="1109" spans="1:13" x14ac:dyDescent="0.25">
      <c r="A1109" s="58">
        <v>495</v>
      </c>
      <c r="B1109" s="57" t="s">
        <v>780</v>
      </c>
      <c r="C1109" s="57" t="s">
        <v>10</v>
      </c>
      <c r="D1109" s="57" t="s">
        <v>4831</v>
      </c>
      <c r="E1109" s="57" t="s">
        <v>7742</v>
      </c>
      <c r="F1109" s="57" t="s">
        <v>782</v>
      </c>
      <c r="G1109" s="57" t="s">
        <v>14</v>
      </c>
      <c r="H1109" s="57" t="s">
        <v>34</v>
      </c>
      <c r="I1109" s="57" t="str">
        <f t="shared" si="34"/>
        <v>('biosphere3','71ddd53a-4720-49b5-86c9-9ab899365630')</v>
      </c>
      <c r="J1109" s="57" t="str">
        <f t="shared" si="35"/>
        <v>Cobalt-57('water', 'ocean')</v>
      </c>
      <c r="K1109" s="57" t="s">
        <v>7743</v>
      </c>
      <c r="L1109" s="57" t="s">
        <v>7744</v>
      </c>
      <c r="M1109" s="57" t="s">
        <v>7745</v>
      </c>
    </row>
    <row r="1110" spans="1:13" x14ac:dyDescent="0.25">
      <c r="A1110" s="58">
        <v>1964</v>
      </c>
      <c r="B1110" s="57" t="s">
        <v>780</v>
      </c>
      <c r="C1110" s="57" t="s">
        <v>91</v>
      </c>
      <c r="D1110" s="57" t="s">
        <v>2638</v>
      </c>
      <c r="E1110" s="57" t="s">
        <v>7742</v>
      </c>
      <c r="F1110" s="57" t="s">
        <v>782</v>
      </c>
      <c r="G1110" s="57" t="s">
        <v>14</v>
      </c>
      <c r="H1110" s="57" t="s">
        <v>34</v>
      </c>
      <c r="I1110" s="57" t="str">
        <f t="shared" si="34"/>
        <v>('biosphere3','de30c59a-c312-4a4e-8025-df5aa48c83e3')</v>
      </c>
      <c r="J1110" s="57" t="str">
        <f t="shared" si="35"/>
        <v>Cobalt-57('water', 'surface water')</v>
      </c>
      <c r="K1110" s="57" t="s">
        <v>7743</v>
      </c>
      <c r="L1110" s="57" t="s">
        <v>7744</v>
      </c>
      <c r="M1110" s="57" t="s">
        <v>7745</v>
      </c>
    </row>
    <row r="1111" spans="1:13" x14ac:dyDescent="0.25">
      <c r="A1111" s="58">
        <v>3459</v>
      </c>
      <c r="B1111" s="57" t="s">
        <v>780</v>
      </c>
      <c r="C1111" s="57" t="s">
        <v>48</v>
      </c>
      <c r="D1111" s="57" t="s">
        <v>3841</v>
      </c>
      <c r="E1111" s="57" t="s">
        <v>7742</v>
      </c>
      <c r="F1111" s="57" t="s">
        <v>782</v>
      </c>
      <c r="G1111" s="57" t="s">
        <v>14</v>
      </c>
      <c r="H1111" s="57" t="s">
        <v>34</v>
      </c>
      <c r="I1111" s="57" t="str">
        <f t="shared" si="34"/>
        <v>('biosphere3','5967eadd-dc30-43a2-b195-edcc48350447')</v>
      </c>
      <c r="J1111" s="57" t="str">
        <f t="shared" si="35"/>
        <v>Cobalt-57('water',)</v>
      </c>
      <c r="K1111" s="57" t="s">
        <v>7743</v>
      </c>
      <c r="L1111" s="57" t="s">
        <v>7744</v>
      </c>
      <c r="M1111" s="57" t="s">
        <v>7745</v>
      </c>
    </row>
    <row r="1112" spans="1:13" x14ac:dyDescent="0.25">
      <c r="A1112" s="58">
        <v>3452</v>
      </c>
      <c r="B1112" s="57" t="s">
        <v>398</v>
      </c>
      <c r="C1112" s="57" t="s">
        <v>24</v>
      </c>
      <c r="D1112" s="57" t="s">
        <v>399</v>
      </c>
      <c r="E1112" s="57" t="s">
        <v>7742</v>
      </c>
      <c r="F1112" s="57" t="s">
        <v>400</v>
      </c>
      <c r="G1112" s="57" t="s">
        <v>14</v>
      </c>
      <c r="H1112" s="57" t="s">
        <v>34</v>
      </c>
      <c r="I1112" s="57" t="str">
        <f t="shared" si="34"/>
        <v>('biosphere3','2e969e9b-f2e9-4fcc-8962-13a755dc8302')</v>
      </c>
      <c r="J1112" s="57" t="str">
        <f t="shared" si="35"/>
        <v>Cobalt-58('air', 'low population density, long-term')</v>
      </c>
      <c r="K1112" s="57" t="s">
        <v>7743</v>
      </c>
      <c r="L1112" s="57" t="s">
        <v>7744</v>
      </c>
      <c r="M1112" s="57" t="s">
        <v>7745</v>
      </c>
    </row>
    <row r="1113" spans="1:13" x14ac:dyDescent="0.25">
      <c r="A1113" s="58">
        <v>744</v>
      </c>
      <c r="B1113" s="57" t="s">
        <v>398</v>
      </c>
      <c r="C1113" s="57" t="s">
        <v>31</v>
      </c>
      <c r="D1113" s="57" t="s">
        <v>5383</v>
      </c>
      <c r="E1113" s="57" t="s">
        <v>7742</v>
      </c>
      <c r="F1113" s="57" t="s">
        <v>400</v>
      </c>
      <c r="G1113" s="57" t="s">
        <v>14</v>
      </c>
      <c r="H1113" s="57" t="s">
        <v>34</v>
      </c>
      <c r="I1113" s="57" t="str">
        <f t="shared" si="34"/>
        <v>('biosphere3','40526886-fcc3-4059-b025-58e254c03233')</v>
      </c>
      <c r="J1113" s="57" t="str">
        <f t="shared" si="35"/>
        <v>Cobalt-58('air', 'lower stratosphere + upper troposphere')</v>
      </c>
      <c r="K1113" s="57" t="s">
        <v>7743</v>
      </c>
      <c r="L1113" s="57" t="s">
        <v>7744</v>
      </c>
      <c r="M1113" s="57" t="s">
        <v>7745</v>
      </c>
    </row>
    <row r="1114" spans="1:13" x14ac:dyDescent="0.25">
      <c r="A1114" s="58">
        <v>704</v>
      </c>
      <c r="B1114" s="57" t="s">
        <v>398</v>
      </c>
      <c r="C1114" s="57" t="s">
        <v>27</v>
      </c>
      <c r="D1114" s="57" t="s">
        <v>6494</v>
      </c>
      <c r="E1114" s="57" t="s">
        <v>7742</v>
      </c>
      <c r="F1114" s="57" t="s">
        <v>400</v>
      </c>
      <c r="G1114" s="57" t="s">
        <v>14</v>
      </c>
      <c r="H1114" s="57" t="s">
        <v>34</v>
      </c>
      <c r="I1114" s="57" t="str">
        <f t="shared" si="34"/>
        <v>('biosphere3','033fb239-a6c7-4486-9f92-f5a80b346778')</v>
      </c>
      <c r="J1114" s="57" t="str">
        <f t="shared" si="35"/>
        <v>Cobalt-58('air', 'non-urban air or from high stacks')</v>
      </c>
      <c r="K1114" s="57" t="s">
        <v>7743</v>
      </c>
      <c r="L1114" s="57" t="s">
        <v>7744</v>
      </c>
      <c r="M1114" s="57" t="s">
        <v>7745</v>
      </c>
    </row>
    <row r="1115" spans="1:13" x14ac:dyDescent="0.25">
      <c r="A1115" s="58">
        <v>2744</v>
      </c>
      <c r="B1115" s="57" t="s">
        <v>398</v>
      </c>
      <c r="C1115" s="57" t="s">
        <v>44</v>
      </c>
      <c r="D1115" s="57" t="s">
        <v>3876</v>
      </c>
      <c r="E1115" s="57" t="s">
        <v>7742</v>
      </c>
      <c r="F1115" s="57" t="s">
        <v>400</v>
      </c>
      <c r="G1115" s="57" t="s">
        <v>14</v>
      </c>
      <c r="H1115" s="57" t="s">
        <v>34</v>
      </c>
      <c r="I1115" s="57" t="str">
        <f t="shared" si="34"/>
        <v>('biosphere3','7ab5611b-c200-464f-8edf-b7b59ca1889d')</v>
      </c>
      <c r="J1115" s="57" t="str">
        <f t="shared" si="35"/>
        <v>Cobalt-58('air', 'urban air close to ground')</v>
      </c>
      <c r="K1115" s="57" t="s">
        <v>7743</v>
      </c>
      <c r="L1115" s="57" t="s">
        <v>7744</v>
      </c>
      <c r="M1115" s="57" t="s">
        <v>7745</v>
      </c>
    </row>
    <row r="1116" spans="1:13" x14ac:dyDescent="0.25">
      <c r="A1116" s="58">
        <v>3906</v>
      </c>
      <c r="B1116" s="57" t="s">
        <v>398</v>
      </c>
      <c r="C1116" s="57" t="s">
        <v>190</v>
      </c>
      <c r="D1116" s="57" t="s">
        <v>4404</v>
      </c>
      <c r="E1116" s="57" t="s">
        <v>7742</v>
      </c>
      <c r="F1116" s="57" t="s">
        <v>400</v>
      </c>
      <c r="G1116" s="57" t="s">
        <v>14</v>
      </c>
      <c r="H1116" s="57" t="s">
        <v>34</v>
      </c>
      <c r="I1116" s="57" t="str">
        <f t="shared" si="34"/>
        <v>('biosphere3','70d0e8c8-8c46-4eee-ad05-92f05e8f129e')</v>
      </c>
      <c r="J1116" s="57" t="str">
        <f t="shared" si="35"/>
        <v>Cobalt-58('air',)</v>
      </c>
      <c r="K1116" s="57" t="s">
        <v>7743</v>
      </c>
      <c r="L1116" s="57" t="s">
        <v>7744</v>
      </c>
      <c r="M1116" s="57" t="s">
        <v>7745</v>
      </c>
    </row>
    <row r="1117" spans="1:13" x14ac:dyDescent="0.25">
      <c r="A1117" s="58">
        <v>2098</v>
      </c>
      <c r="B1117" s="57" t="s">
        <v>398</v>
      </c>
      <c r="C1117" s="57" t="s">
        <v>71</v>
      </c>
      <c r="D1117" s="57" t="s">
        <v>3778</v>
      </c>
      <c r="E1117" s="57" t="s">
        <v>7742</v>
      </c>
      <c r="F1117" s="57" t="s">
        <v>400</v>
      </c>
      <c r="G1117" s="57" t="s">
        <v>14</v>
      </c>
      <c r="H1117" s="57" t="s">
        <v>34</v>
      </c>
      <c r="I1117" s="57" t="str">
        <f t="shared" si="34"/>
        <v>('biosphere3','c05a4d81-570d-4393-8dc7-f0fdf06094a0')</v>
      </c>
      <c r="J1117" s="57" t="str">
        <f t="shared" si="35"/>
        <v>Cobalt-58('water', 'ground-')</v>
      </c>
      <c r="K1117" s="57" t="s">
        <v>7743</v>
      </c>
      <c r="L1117" s="57" t="s">
        <v>7744</v>
      </c>
      <c r="M1117" s="57" t="s">
        <v>7745</v>
      </c>
    </row>
    <row r="1118" spans="1:13" x14ac:dyDescent="0.25">
      <c r="A1118" s="58">
        <v>1033</v>
      </c>
      <c r="B1118" s="57" t="s">
        <v>398</v>
      </c>
      <c r="C1118" s="57" t="s">
        <v>100</v>
      </c>
      <c r="D1118" s="57" t="s">
        <v>6432</v>
      </c>
      <c r="E1118" s="57" t="s">
        <v>7742</v>
      </c>
      <c r="F1118" s="57" t="s">
        <v>400</v>
      </c>
      <c r="G1118" s="57" t="s">
        <v>14</v>
      </c>
      <c r="H1118" s="57" t="s">
        <v>34</v>
      </c>
      <c r="I1118" s="57" t="str">
        <f t="shared" si="34"/>
        <v>('biosphere3','4bd82b24-9226-4ee0-a812-a3b9247334f3')</v>
      </c>
      <c r="J1118" s="57" t="str">
        <f t="shared" si="35"/>
        <v>Cobalt-58('water', 'ground-, long-term')</v>
      </c>
      <c r="K1118" s="57" t="s">
        <v>7743</v>
      </c>
      <c r="L1118" s="57" t="s">
        <v>7744</v>
      </c>
      <c r="M1118" s="57" t="s">
        <v>7745</v>
      </c>
    </row>
    <row r="1119" spans="1:13" x14ac:dyDescent="0.25">
      <c r="A1119" s="58">
        <v>281</v>
      </c>
      <c r="B1119" s="57" t="s">
        <v>398</v>
      </c>
      <c r="C1119" s="57" t="s">
        <v>10</v>
      </c>
      <c r="D1119" s="57" t="s">
        <v>6106</v>
      </c>
      <c r="E1119" s="57" t="s">
        <v>7742</v>
      </c>
      <c r="F1119" s="57" t="s">
        <v>400</v>
      </c>
      <c r="G1119" s="57" t="s">
        <v>14</v>
      </c>
      <c r="H1119" s="57" t="s">
        <v>34</v>
      </c>
      <c r="I1119" s="57" t="str">
        <f t="shared" si="34"/>
        <v>('biosphere3','7ad30e1c-f353-41c9-b61e-48fb5a07acef')</v>
      </c>
      <c r="J1119" s="57" t="str">
        <f t="shared" si="35"/>
        <v>Cobalt-58('water', 'ocean')</v>
      </c>
      <c r="K1119" s="57" t="s">
        <v>7743</v>
      </c>
      <c r="L1119" s="57" t="s">
        <v>7744</v>
      </c>
      <c r="M1119" s="57" t="s">
        <v>7745</v>
      </c>
    </row>
    <row r="1120" spans="1:13" x14ac:dyDescent="0.25">
      <c r="A1120" s="58">
        <v>3873</v>
      </c>
      <c r="B1120" s="57" t="s">
        <v>398</v>
      </c>
      <c r="C1120" s="57" t="s">
        <v>91</v>
      </c>
      <c r="D1120" s="57" t="s">
        <v>3223</v>
      </c>
      <c r="E1120" s="57" t="s">
        <v>7742</v>
      </c>
      <c r="F1120" s="57" t="s">
        <v>400</v>
      </c>
      <c r="G1120" s="57" t="s">
        <v>14</v>
      </c>
      <c r="H1120" s="57" t="s">
        <v>34</v>
      </c>
      <c r="I1120" s="57" t="str">
        <f t="shared" si="34"/>
        <v>('biosphere3','f7fc4f19-e01f-4909-aab5-f7612354e7a0')</v>
      </c>
      <c r="J1120" s="57" t="str">
        <f t="shared" si="35"/>
        <v>Cobalt-58('water', 'surface water')</v>
      </c>
      <c r="K1120" s="57" t="s">
        <v>7743</v>
      </c>
      <c r="L1120" s="57" t="s">
        <v>7744</v>
      </c>
      <c r="M1120" s="57" t="s">
        <v>7745</v>
      </c>
    </row>
    <row r="1121" spans="1:13" x14ac:dyDescent="0.25">
      <c r="A1121" s="58">
        <v>2675</v>
      </c>
      <c r="B1121" s="57" t="s">
        <v>398</v>
      </c>
      <c r="C1121" s="57" t="s">
        <v>48</v>
      </c>
      <c r="D1121" s="57" t="s">
        <v>2940</v>
      </c>
      <c r="E1121" s="57" t="s">
        <v>7742</v>
      </c>
      <c r="F1121" s="57" t="s">
        <v>400</v>
      </c>
      <c r="G1121" s="57" t="s">
        <v>14</v>
      </c>
      <c r="H1121" s="57" t="s">
        <v>34</v>
      </c>
      <c r="I1121" s="57" t="str">
        <f t="shared" si="34"/>
        <v>('biosphere3','4a838a42-fa78-4b0a-92f9-588a3660809b')</v>
      </c>
      <c r="J1121" s="57" t="str">
        <f t="shared" si="35"/>
        <v>Cobalt-58('water',)</v>
      </c>
      <c r="K1121" s="57" t="s">
        <v>7743</v>
      </c>
      <c r="L1121" s="57" t="s">
        <v>7744</v>
      </c>
      <c r="M1121" s="57" t="s">
        <v>7745</v>
      </c>
    </row>
    <row r="1122" spans="1:13" x14ac:dyDescent="0.25">
      <c r="A1122" s="58">
        <v>957</v>
      </c>
      <c r="B1122" s="57" t="s">
        <v>847</v>
      </c>
      <c r="C1122" s="57" t="s">
        <v>24</v>
      </c>
      <c r="D1122" s="57" t="s">
        <v>6629</v>
      </c>
      <c r="E1122" s="57" t="s">
        <v>7742</v>
      </c>
      <c r="F1122" s="57" t="s">
        <v>849</v>
      </c>
      <c r="G1122" s="57" t="s">
        <v>14</v>
      </c>
      <c r="H1122" s="57" t="s">
        <v>34</v>
      </c>
      <c r="I1122" s="57" t="str">
        <f t="shared" si="34"/>
        <v>('biosphere3','4f9a12c7-74b1-4221-a1e5-5a8235379166')</v>
      </c>
      <c r="J1122" s="57" t="str">
        <f t="shared" si="35"/>
        <v>Cobalt-60('air', 'low population density, long-term')</v>
      </c>
      <c r="K1122" s="57" t="s">
        <v>7743</v>
      </c>
      <c r="L1122" s="57" t="s">
        <v>7744</v>
      </c>
      <c r="M1122" s="57" t="s">
        <v>7745</v>
      </c>
    </row>
    <row r="1123" spans="1:13" x14ac:dyDescent="0.25">
      <c r="A1123" s="58">
        <v>57</v>
      </c>
      <c r="B1123" s="57" t="s">
        <v>847</v>
      </c>
      <c r="C1123" s="57" t="s">
        <v>31</v>
      </c>
      <c r="D1123" s="57" t="s">
        <v>6400</v>
      </c>
      <c r="E1123" s="57" t="s">
        <v>7742</v>
      </c>
      <c r="F1123" s="57" t="s">
        <v>849</v>
      </c>
      <c r="G1123" s="57" t="s">
        <v>14</v>
      </c>
      <c r="H1123" s="57" t="s">
        <v>34</v>
      </c>
      <c r="I1123" s="57" t="str">
        <f t="shared" si="34"/>
        <v>('biosphere3','b4024357-ed17-4b19-9382-91815e67f62b')</v>
      </c>
      <c r="J1123" s="57" t="str">
        <f t="shared" si="35"/>
        <v>Cobalt-60('air', 'lower stratosphere + upper troposphere')</v>
      </c>
      <c r="K1123" s="57" t="s">
        <v>7743</v>
      </c>
      <c r="L1123" s="57" t="s">
        <v>7744</v>
      </c>
      <c r="M1123" s="57" t="s">
        <v>7745</v>
      </c>
    </row>
    <row r="1124" spans="1:13" x14ac:dyDescent="0.25">
      <c r="A1124" s="58">
        <v>3933</v>
      </c>
      <c r="B1124" s="57" t="s">
        <v>847</v>
      </c>
      <c r="C1124" s="57" t="s">
        <v>27</v>
      </c>
      <c r="D1124" s="57" t="s">
        <v>5913</v>
      </c>
      <c r="E1124" s="57" t="s">
        <v>7742</v>
      </c>
      <c r="F1124" s="57" t="s">
        <v>849</v>
      </c>
      <c r="G1124" s="57" t="s">
        <v>14</v>
      </c>
      <c r="H1124" s="57" t="s">
        <v>34</v>
      </c>
      <c r="I1124" s="57" t="str">
        <f t="shared" si="34"/>
        <v>('biosphere3','441ef9b3-0df0-461b-bd84-358973e0c2ca')</v>
      </c>
      <c r="J1124" s="57" t="str">
        <f t="shared" si="35"/>
        <v>Cobalt-60('air', 'non-urban air or from high stacks')</v>
      </c>
      <c r="K1124" s="57" t="s">
        <v>7743</v>
      </c>
      <c r="L1124" s="57" t="s">
        <v>7744</v>
      </c>
      <c r="M1124" s="57" t="s">
        <v>7745</v>
      </c>
    </row>
    <row r="1125" spans="1:13" x14ac:dyDescent="0.25">
      <c r="A1125" s="58">
        <v>4276</v>
      </c>
      <c r="B1125" s="57" t="s">
        <v>847</v>
      </c>
      <c r="C1125" s="57" t="s">
        <v>44</v>
      </c>
      <c r="D1125" s="57" t="s">
        <v>1762</v>
      </c>
      <c r="E1125" s="57" t="s">
        <v>7742</v>
      </c>
      <c r="F1125" s="57" t="s">
        <v>849</v>
      </c>
      <c r="G1125" s="57" t="s">
        <v>14</v>
      </c>
      <c r="H1125" s="57" t="s">
        <v>34</v>
      </c>
      <c r="I1125" s="57" t="str">
        <f t="shared" si="34"/>
        <v>('biosphere3','16e15fb4-aee8-42b8-a303-70d61a9b723a')</v>
      </c>
      <c r="J1125" s="57" t="str">
        <f t="shared" si="35"/>
        <v>Cobalt-60('air', 'urban air close to ground')</v>
      </c>
      <c r="K1125" s="57" t="s">
        <v>7743</v>
      </c>
      <c r="L1125" s="57" t="s">
        <v>7744</v>
      </c>
      <c r="M1125" s="57" t="s">
        <v>7745</v>
      </c>
    </row>
    <row r="1126" spans="1:13" x14ac:dyDescent="0.25">
      <c r="A1126" s="58">
        <v>4149</v>
      </c>
      <c r="B1126" s="57" t="s">
        <v>847</v>
      </c>
      <c r="C1126" s="57" t="s">
        <v>190</v>
      </c>
      <c r="D1126" s="57" t="s">
        <v>3775</v>
      </c>
      <c r="E1126" s="57" t="s">
        <v>7742</v>
      </c>
      <c r="F1126" s="57" t="s">
        <v>849</v>
      </c>
      <c r="G1126" s="57" t="s">
        <v>14</v>
      </c>
      <c r="H1126" s="57" t="s">
        <v>34</v>
      </c>
      <c r="I1126" s="57" t="str">
        <f t="shared" si="34"/>
        <v>('biosphere3','ab4a11c8-14f8-40f1-8c4e-888347bb2546')</v>
      </c>
      <c r="J1126" s="57" t="str">
        <f t="shared" si="35"/>
        <v>Cobalt-60('air',)</v>
      </c>
      <c r="K1126" s="57" t="s">
        <v>7743</v>
      </c>
      <c r="L1126" s="57" t="s">
        <v>7744</v>
      </c>
      <c r="M1126" s="57" t="s">
        <v>7745</v>
      </c>
    </row>
    <row r="1127" spans="1:13" x14ac:dyDescent="0.25">
      <c r="A1127" s="58">
        <v>3584</v>
      </c>
      <c r="B1127" s="57" t="s">
        <v>847</v>
      </c>
      <c r="C1127" s="57" t="s">
        <v>71</v>
      </c>
      <c r="D1127" s="57" t="s">
        <v>6445</v>
      </c>
      <c r="E1127" s="57" t="s">
        <v>7742</v>
      </c>
      <c r="F1127" s="57" t="s">
        <v>849</v>
      </c>
      <c r="G1127" s="57" t="s">
        <v>14</v>
      </c>
      <c r="H1127" s="57" t="s">
        <v>34</v>
      </c>
      <c r="I1127" s="57" t="str">
        <f t="shared" si="34"/>
        <v>('biosphere3','9d9bcab1-3c01-4e4b-a876-9b15c623735c')</v>
      </c>
      <c r="J1127" s="57" t="str">
        <f t="shared" si="35"/>
        <v>Cobalt-60('water', 'ground-')</v>
      </c>
      <c r="K1127" s="57" t="s">
        <v>7743</v>
      </c>
      <c r="L1127" s="57" t="s">
        <v>7744</v>
      </c>
      <c r="M1127" s="57" t="s">
        <v>7745</v>
      </c>
    </row>
    <row r="1128" spans="1:13" x14ac:dyDescent="0.25">
      <c r="A1128" s="58">
        <v>2812</v>
      </c>
      <c r="B1128" s="57" t="s">
        <v>847</v>
      </c>
      <c r="C1128" s="57" t="s">
        <v>100</v>
      </c>
      <c r="D1128" s="57" t="s">
        <v>4525</v>
      </c>
      <c r="E1128" s="57" t="s">
        <v>7742</v>
      </c>
      <c r="F1128" s="57" t="s">
        <v>849</v>
      </c>
      <c r="G1128" s="57" t="s">
        <v>14</v>
      </c>
      <c r="H1128" s="57" t="s">
        <v>34</v>
      </c>
      <c r="I1128" s="57" t="str">
        <f t="shared" si="34"/>
        <v>('biosphere3','14cf8478-945a-47c6-91b2-f1f8293549b2')</v>
      </c>
      <c r="J1128" s="57" t="str">
        <f t="shared" si="35"/>
        <v>Cobalt-60('water', 'ground-, long-term')</v>
      </c>
      <c r="K1128" s="57" t="s">
        <v>7743</v>
      </c>
      <c r="L1128" s="57" t="s">
        <v>7744</v>
      </c>
      <c r="M1128" s="57" t="s">
        <v>7745</v>
      </c>
    </row>
    <row r="1129" spans="1:13" x14ac:dyDescent="0.25">
      <c r="A1129" s="58">
        <v>3934</v>
      </c>
      <c r="B1129" s="57" t="s">
        <v>847</v>
      </c>
      <c r="C1129" s="57" t="s">
        <v>10</v>
      </c>
      <c r="D1129" s="57" t="s">
        <v>848</v>
      </c>
      <c r="E1129" s="57" t="s">
        <v>7742</v>
      </c>
      <c r="F1129" s="57" t="s">
        <v>849</v>
      </c>
      <c r="G1129" s="57" t="s">
        <v>14</v>
      </c>
      <c r="H1129" s="57" t="s">
        <v>34</v>
      </c>
      <c r="I1129" s="57" t="str">
        <f t="shared" si="34"/>
        <v>('biosphere3','83fa5f74-baa4-46d3-a8b4-ada4379b70a3')</v>
      </c>
      <c r="J1129" s="57" t="str">
        <f t="shared" si="35"/>
        <v>Cobalt-60('water', 'ocean')</v>
      </c>
      <c r="K1129" s="57" t="s">
        <v>7743</v>
      </c>
      <c r="L1129" s="57" t="s">
        <v>7744</v>
      </c>
      <c r="M1129" s="57" t="s">
        <v>7745</v>
      </c>
    </row>
    <row r="1130" spans="1:13" x14ac:dyDescent="0.25">
      <c r="A1130" s="58">
        <v>203</v>
      </c>
      <c r="B1130" s="57" t="s">
        <v>847</v>
      </c>
      <c r="C1130" s="57" t="s">
        <v>91</v>
      </c>
      <c r="D1130" s="57" t="s">
        <v>2407</v>
      </c>
      <c r="E1130" s="57" t="s">
        <v>7742</v>
      </c>
      <c r="F1130" s="57" t="s">
        <v>849</v>
      </c>
      <c r="G1130" s="57" t="s">
        <v>14</v>
      </c>
      <c r="H1130" s="57" t="s">
        <v>34</v>
      </c>
      <c r="I1130" s="57" t="str">
        <f t="shared" si="34"/>
        <v>('biosphere3','0fc1db69-f50d-4a88-b9d8-1446e691063c')</v>
      </c>
      <c r="J1130" s="57" t="str">
        <f t="shared" si="35"/>
        <v>Cobalt-60('water', 'surface water')</v>
      </c>
      <c r="K1130" s="57" t="s">
        <v>7743</v>
      </c>
      <c r="L1130" s="57" t="s">
        <v>7744</v>
      </c>
      <c r="M1130" s="57" t="s">
        <v>7745</v>
      </c>
    </row>
    <row r="1131" spans="1:13" x14ac:dyDescent="0.25">
      <c r="A1131" s="58">
        <v>2121</v>
      </c>
      <c r="B1131" s="57" t="s">
        <v>847</v>
      </c>
      <c r="C1131" s="57" t="s">
        <v>48</v>
      </c>
      <c r="D1131" s="57" t="s">
        <v>2858</v>
      </c>
      <c r="E1131" s="57" t="s">
        <v>7742</v>
      </c>
      <c r="F1131" s="57" t="s">
        <v>849</v>
      </c>
      <c r="G1131" s="57" t="s">
        <v>14</v>
      </c>
      <c r="H1131" s="57" t="s">
        <v>34</v>
      </c>
      <c r="I1131" s="57" t="str">
        <f t="shared" si="34"/>
        <v>('biosphere3','8d8e393e-39c4-44e1-b424-8eeefcd33560')</v>
      </c>
      <c r="J1131" s="57" t="str">
        <f t="shared" si="35"/>
        <v>Cobalt-60('water',)</v>
      </c>
      <c r="K1131" s="57" t="s">
        <v>7743</v>
      </c>
      <c r="L1131" s="57" t="s">
        <v>7744</v>
      </c>
      <c r="M1131" s="57" t="s">
        <v>7745</v>
      </c>
    </row>
    <row r="1132" spans="1:13" x14ac:dyDescent="0.25">
      <c r="A1132" s="58">
        <v>92</v>
      </c>
      <c r="C1132" s="57" t="s">
        <v>71</v>
      </c>
      <c r="D1132" s="57" t="s">
        <v>5955</v>
      </c>
      <c r="E1132" s="57" t="s">
        <v>7742</v>
      </c>
      <c r="F1132" s="57" t="s">
        <v>2622</v>
      </c>
      <c r="G1132" s="57" t="s">
        <v>14</v>
      </c>
      <c r="H1132" s="57" t="s">
        <v>15</v>
      </c>
      <c r="I1132" s="57" t="str">
        <f t="shared" si="34"/>
        <v>('biosphere3','be10dd54-eb4d-48ae-9e14-7d79ce8b170d')</v>
      </c>
      <c r="J1132" s="57" t="str">
        <f t="shared" si="35"/>
        <v>COD, Chemical Oxygen Demand('water', 'ground-')</v>
      </c>
      <c r="K1132" s="57" t="s">
        <v>7743</v>
      </c>
      <c r="L1132" s="57" t="s">
        <v>7744</v>
      </c>
      <c r="M1132" s="57" t="s">
        <v>7745</v>
      </c>
    </row>
    <row r="1133" spans="1:13" x14ac:dyDescent="0.25">
      <c r="A1133" s="58">
        <v>420</v>
      </c>
      <c r="C1133" s="57" t="s">
        <v>100</v>
      </c>
      <c r="D1133" s="57" t="s">
        <v>6093</v>
      </c>
      <c r="E1133" s="57" t="s">
        <v>7742</v>
      </c>
      <c r="F1133" s="57" t="s">
        <v>2622</v>
      </c>
      <c r="G1133" s="57" t="s">
        <v>14</v>
      </c>
      <c r="H1133" s="57" t="s">
        <v>15</v>
      </c>
      <c r="I1133" s="57" t="str">
        <f t="shared" si="34"/>
        <v>('biosphere3','a8fea8cf-9b09-49fc-aa58-5a732494a2a0')</v>
      </c>
      <c r="J1133" s="57" t="str">
        <f t="shared" si="35"/>
        <v>COD, Chemical Oxygen Demand('water', 'ground-, long-term')</v>
      </c>
      <c r="K1133" s="57" t="s">
        <v>7743</v>
      </c>
      <c r="L1133" s="57" t="s">
        <v>7744</v>
      </c>
      <c r="M1133" s="57" t="s">
        <v>7745</v>
      </c>
    </row>
    <row r="1134" spans="1:13" x14ac:dyDescent="0.25">
      <c r="A1134" s="58">
        <v>3231</v>
      </c>
      <c r="C1134" s="57" t="s">
        <v>10</v>
      </c>
      <c r="D1134" s="57" t="s">
        <v>6403</v>
      </c>
      <c r="E1134" s="57" t="s">
        <v>7742</v>
      </c>
      <c r="F1134" s="57" t="s">
        <v>2622</v>
      </c>
      <c r="G1134" s="57" t="s">
        <v>14</v>
      </c>
      <c r="H1134" s="57" t="s">
        <v>15</v>
      </c>
      <c r="I1134" s="57" t="str">
        <f t="shared" si="34"/>
        <v>('biosphere3','ec76fb5c-b402-416b-825c-53e074fe7525')</v>
      </c>
      <c r="J1134" s="57" t="str">
        <f t="shared" si="35"/>
        <v>COD, Chemical Oxygen Demand('water', 'ocean')</v>
      </c>
      <c r="K1134" s="57" t="s">
        <v>7743</v>
      </c>
      <c r="L1134" s="57" t="s">
        <v>7744</v>
      </c>
      <c r="M1134" s="57" t="s">
        <v>7745</v>
      </c>
    </row>
    <row r="1135" spans="1:13" x14ac:dyDescent="0.25">
      <c r="A1135" s="58">
        <v>1405</v>
      </c>
      <c r="C1135" s="57" t="s">
        <v>91</v>
      </c>
      <c r="D1135" s="57" t="s">
        <v>2833</v>
      </c>
      <c r="E1135" s="57" t="s">
        <v>7742</v>
      </c>
      <c r="F1135" s="57" t="s">
        <v>2622</v>
      </c>
      <c r="G1135" s="57" t="s">
        <v>14</v>
      </c>
      <c r="H1135" s="57" t="s">
        <v>15</v>
      </c>
      <c r="I1135" s="57" t="str">
        <f t="shared" si="34"/>
        <v>('biosphere3','fc0b5c85-3b49-42c2-a3fd-db7e57b696e3')</v>
      </c>
      <c r="J1135" s="57" t="str">
        <f t="shared" si="35"/>
        <v>COD, Chemical Oxygen Demand('water', 'surface water')</v>
      </c>
      <c r="K1135" s="57" t="s">
        <v>7743</v>
      </c>
      <c r="L1135" s="57" t="s">
        <v>7744</v>
      </c>
      <c r="M1135" s="57" t="s">
        <v>7745</v>
      </c>
    </row>
    <row r="1136" spans="1:13" x14ac:dyDescent="0.25">
      <c r="A1136" s="58">
        <v>3987</v>
      </c>
      <c r="C1136" s="57" t="s">
        <v>48</v>
      </c>
      <c r="D1136" s="57" t="s">
        <v>2621</v>
      </c>
      <c r="E1136" s="57" t="s">
        <v>7742</v>
      </c>
      <c r="F1136" s="57" t="s">
        <v>2622</v>
      </c>
      <c r="G1136" s="57" t="s">
        <v>14</v>
      </c>
      <c r="H1136" s="57" t="s">
        <v>15</v>
      </c>
      <c r="I1136" s="57" t="str">
        <f t="shared" si="34"/>
        <v>('biosphere3','961ccd56-2eee-4f57-bb18-fc4362b49000')</v>
      </c>
      <c r="J1136" s="57" t="str">
        <f t="shared" si="35"/>
        <v>COD, Chemical Oxygen Demand('water',)</v>
      </c>
      <c r="K1136" s="57" t="s">
        <v>7743</v>
      </c>
      <c r="L1136" s="57" t="s">
        <v>7744</v>
      </c>
      <c r="M1136" s="57" t="s">
        <v>7745</v>
      </c>
    </row>
    <row r="1137" spans="1:13" x14ac:dyDescent="0.25">
      <c r="A1137" s="58">
        <v>3190</v>
      </c>
      <c r="B1137" s="57" t="s">
        <v>7030</v>
      </c>
      <c r="C1137" s="57" t="s">
        <v>60</v>
      </c>
      <c r="D1137" s="57" t="s">
        <v>309</v>
      </c>
      <c r="E1137" s="57" t="s">
        <v>7742</v>
      </c>
      <c r="F1137" s="57" t="s">
        <v>310</v>
      </c>
      <c r="G1137" s="57" t="s">
        <v>38</v>
      </c>
      <c r="H1137" s="57" t="s">
        <v>15</v>
      </c>
      <c r="I1137" s="57" t="str">
        <f t="shared" si="34"/>
        <v>('biosphere3','ec72c523-9e1a-466a-98c3-e4098e90fd27')</v>
      </c>
      <c r="J1137" s="57" t="str">
        <f t="shared" si="35"/>
        <v>Colemanite, in ground('natural resource', 'in ground')</v>
      </c>
      <c r="K1137" s="57" t="s">
        <v>7743</v>
      </c>
      <c r="L1137" s="57" t="s">
        <v>7744</v>
      </c>
      <c r="M1137" s="57" t="s">
        <v>7745</v>
      </c>
    </row>
    <row r="1138" spans="1:13" x14ac:dyDescent="0.25">
      <c r="A1138" s="58">
        <v>2508</v>
      </c>
      <c r="B1138" s="57" t="s">
        <v>1285</v>
      </c>
      <c r="C1138" s="57" t="s">
        <v>24</v>
      </c>
      <c r="D1138" s="57" t="s">
        <v>5624</v>
      </c>
      <c r="E1138" s="57" t="s">
        <v>7742</v>
      </c>
      <c r="F1138" s="57" t="s">
        <v>1287</v>
      </c>
      <c r="G1138" s="57" t="s">
        <v>14</v>
      </c>
      <c r="H1138" s="57" t="s">
        <v>15</v>
      </c>
      <c r="I1138" s="57" t="str">
        <f t="shared" si="34"/>
        <v>('biosphere3','fd153f15-1d16-410a-91fa-04d205e36c43')</v>
      </c>
      <c r="J1138" s="57" t="str">
        <f t="shared" si="35"/>
        <v>Copper('air', 'low population density, long-term')</v>
      </c>
      <c r="K1138" s="57" t="s">
        <v>7743</v>
      </c>
      <c r="L1138" s="57" t="s">
        <v>7744</v>
      </c>
      <c r="M1138" s="57" t="s">
        <v>7745</v>
      </c>
    </row>
    <row r="1139" spans="1:13" x14ac:dyDescent="0.25">
      <c r="A1139" s="58">
        <v>131</v>
      </c>
      <c r="B1139" s="57" t="s">
        <v>1285</v>
      </c>
      <c r="C1139" s="57" t="s">
        <v>31</v>
      </c>
      <c r="D1139" s="57" t="s">
        <v>5994</v>
      </c>
      <c r="E1139" s="57" t="s">
        <v>7742</v>
      </c>
      <c r="F1139" s="57" t="s">
        <v>1287</v>
      </c>
      <c r="G1139" s="57" t="s">
        <v>14</v>
      </c>
      <c r="H1139" s="57" t="s">
        <v>15</v>
      </c>
      <c r="I1139" s="57" t="str">
        <f t="shared" si="34"/>
        <v>('biosphere3','3573a5af-88f8-4f74-ade7-cd269cbc4e66')</v>
      </c>
      <c r="J1139" s="57" t="str">
        <f t="shared" si="35"/>
        <v>Copper('air', 'lower stratosphere + upper troposphere')</v>
      </c>
      <c r="K1139" s="57" t="s">
        <v>7743</v>
      </c>
      <c r="L1139" s="57" t="s">
        <v>7744</v>
      </c>
      <c r="M1139" s="57" t="s">
        <v>7745</v>
      </c>
    </row>
    <row r="1140" spans="1:13" x14ac:dyDescent="0.25">
      <c r="A1140" s="58">
        <v>1343</v>
      </c>
      <c r="B1140" s="57" t="s">
        <v>1285</v>
      </c>
      <c r="C1140" s="57" t="s">
        <v>27</v>
      </c>
      <c r="D1140" s="57" t="s">
        <v>4653</v>
      </c>
      <c r="E1140" s="57" t="s">
        <v>7742</v>
      </c>
      <c r="F1140" s="57" t="s">
        <v>1287</v>
      </c>
      <c r="G1140" s="57" t="s">
        <v>14</v>
      </c>
      <c r="H1140" s="57" t="s">
        <v>15</v>
      </c>
      <c r="I1140" s="57" t="str">
        <f t="shared" si="34"/>
        <v>('biosphere3','e336eee7-148a-4d1c-8027-780cbfafa12b')</v>
      </c>
      <c r="J1140" s="57" t="str">
        <f t="shared" si="35"/>
        <v>Copper('air', 'non-urban air or from high stacks')</v>
      </c>
      <c r="K1140" s="57" t="s">
        <v>7743</v>
      </c>
      <c r="L1140" s="57" t="s">
        <v>7744</v>
      </c>
      <c r="M1140" s="57" t="s">
        <v>7745</v>
      </c>
    </row>
    <row r="1141" spans="1:13" x14ac:dyDescent="0.25">
      <c r="A1141" s="58">
        <v>506</v>
      </c>
      <c r="B1141" s="57" t="s">
        <v>1285</v>
      </c>
      <c r="C1141" s="57" t="s">
        <v>44</v>
      </c>
      <c r="D1141" s="57" t="s">
        <v>1286</v>
      </c>
      <c r="E1141" s="57" t="s">
        <v>7742</v>
      </c>
      <c r="F1141" s="57" t="s">
        <v>1287</v>
      </c>
      <c r="G1141" s="57" t="s">
        <v>14</v>
      </c>
      <c r="H1141" s="57" t="s">
        <v>15</v>
      </c>
      <c r="I1141" s="57" t="str">
        <f t="shared" si="34"/>
        <v>('biosphere3','88cde01c-df69-40bb-9b14-6eac71bea5b8')</v>
      </c>
      <c r="J1141" s="57" t="str">
        <f t="shared" si="35"/>
        <v>Copper('air', 'urban air close to ground')</v>
      </c>
      <c r="K1141" s="57" t="s">
        <v>7743</v>
      </c>
      <c r="L1141" s="57" t="s">
        <v>7744</v>
      </c>
      <c r="M1141" s="57" t="s">
        <v>7745</v>
      </c>
    </row>
    <row r="1142" spans="1:13" x14ac:dyDescent="0.25">
      <c r="A1142" s="58">
        <v>661</v>
      </c>
      <c r="B1142" s="57" t="s">
        <v>1285</v>
      </c>
      <c r="C1142" s="57" t="s">
        <v>190</v>
      </c>
      <c r="D1142" s="57" t="s">
        <v>6622</v>
      </c>
      <c r="E1142" s="57" t="s">
        <v>7742</v>
      </c>
      <c r="F1142" s="57" t="s">
        <v>1287</v>
      </c>
      <c r="G1142" s="57" t="s">
        <v>14</v>
      </c>
      <c r="H1142" s="57" t="s">
        <v>15</v>
      </c>
      <c r="I1142" s="57" t="str">
        <f t="shared" si="34"/>
        <v>('biosphere3','ec8144d6-d123-43b1-9c17-a295422a0498')</v>
      </c>
      <c r="J1142" s="57" t="str">
        <f t="shared" si="35"/>
        <v>Copper('air',)</v>
      </c>
      <c r="K1142" s="57" t="s">
        <v>7743</v>
      </c>
      <c r="L1142" s="57" t="s">
        <v>7744</v>
      </c>
      <c r="M1142" s="57" t="s">
        <v>7745</v>
      </c>
    </row>
    <row r="1143" spans="1:13" x14ac:dyDescent="0.25">
      <c r="A1143" s="58">
        <v>3453</v>
      </c>
      <c r="B1143" s="57" t="s">
        <v>1285</v>
      </c>
      <c r="C1143" s="57" t="s">
        <v>17</v>
      </c>
      <c r="D1143" s="57" t="s">
        <v>2476</v>
      </c>
      <c r="E1143" s="57" t="s">
        <v>7742</v>
      </c>
      <c r="F1143" s="57" t="s">
        <v>1287</v>
      </c>
      <c r="G1143" s="57" t="s">
        <v>14</v>
      </c>
      <c r="H1143" s="57" t="s">
        <v>15</v>
      </c>
      <c r="I1143" s="57" t="str">
        <f t="shared" si="34"/>
        <v>('biosphere3','7e66a41c-d311-4949-bdd8-eef09cdcfa47')</v>
      </c>
      <c r="J1143" s="57" t="str">
        <f t="shared" si="35"/>
        <v>Copper('soil', 'agricultural')</v>
      </c>
      <c r="K1143" s="57" t="s">
        <v>7743</v>
      </c>
      <c r="L1143" s="57" t="s">
        <v>7744</v>
      </c>
      <c r="M1143" s="57" t="s">
        <v>7745</v>
      </c>
    </row>
    <row r="1144" spans="1:13" x14ac:dyDescent="0.25">
      <c r="A1144" s="58">
        <v>550</v>
      </c>
      <c r="B1144" s="57" t="s">
        <v>1285</v>
      </c>
      <c r="C1144" s="57" t="s">
        <v>143</v>
      </c>
      <c r="D1144" s="57" t="s">
        <v>2736</v>
      </c>
      <c r="E1144" s="57" t="s">
        <v>7742</v>
      </c>
      <c r="F1144" s="57" t="s">
        <v>1287</v>
      </c>
      <c r="G1144" s="57" t="s">
        <v>14</v>
      </c>
      <c r="H1144" s="57" t="s">
        <v>15</v>
      </c>
      <c r="I1144" s="57" t="str">
        <f t="shared" si="34"/>
        <v>('biosphere3','237ca6bc-2f0a-4416-a0e3-bd512f038f2e')</v>
      </c>
      <c r="J1144" s="57" t="str">
        <f t="shared" si="35"/>
        <v>Copper('soil', 'forestry')</v>
      </c>
      <c r="K1144" s="57" t="s">
        <v>7743</v>
      </c>
      <c r="L1144" s="57" t="s">
        <v>7744</v>
      </c>
      <c r="M1144" s="57" t="s">
        <v>7745</v>
      </c>
    </row>
    <row r="1145" spans="1:13" x14ac:dyDescent="0.25">
      <c r="A1145" s="58">
        <v>568</v>
      </c>
      <c r="B1145" s="57" t="s">
        <v>1285</v>
      </c>
      <c r="C1145" s="57" t="s">
        <v>200</v>
      </c>
      <c r="D1145" s="57" t="s">
        <v>3655</v>
      </c>
      <c r="E1145" s="57" t="s">
        <v>7742</v>
      </c>
      <c r="F1145" s="57" t="s">
        <v>1287</v>
      </c>
      <c r="G1145" s="57" t="s">
        <v>14</v>
      </c>
      <c r="H1145" s="57" t="s">
        <v>15</v>
      </c>
      <c r="I1145" s="57" t="str">
        <f t="shared" si="34"/>
        <v>('biosphere3','0a5e8a67-f9ae-48b3-bfa7-e9d37c30a191')</v>
      </c>
      <c r="J1145" s="57" t="str">
        <f t="shared" si="35"/>
        <v>Copper('soil', 'industrial')</v>
      </c>
      <c r="K1145" s="57" t="s">
        <v>7743</v>
      </c>
      <c r="L1145" s="57" t="s">
        <v>7744</v>
      </c>
      <c r="M1145" s="57" t="s">
        <v>7745</v>
      </c>
    </row>
    <row r="1146" spans="1:13" x14ac:dyDescent="0.25">
      <c r="A1146" s="58">
        <v>3188</v>
      </c>
      <c r="B1146" s="57" t="s">
        <v>1285</v>
      </c>
      <c r="C1146" s="57" t="s">
        <v>389</v>
      </c>
      <c r="D1146" s="57" t="s">
        <v>2108</v>
      </c>
      <c r="E1146" s="57" t="s">
        <v>7742</v>
      </c>
      <c r="F1146" s="57" t="s">
        <v>1287</v>
      </c>
      <c r="G1146" s="57" t="s">
        <v>14</v>
      </c>
      <c r="H1146" s="57" t="s">
        <v>15</v>
      </c>
      <c r="I1146" s="57" t="str">
        <f t="shared" si="34"/>
        <v>('biosphere3','44d3e792-7c9e-48ab-9de9-acfa2e097f26')</v>
      </c>
      <c r="J1146" s="57" t="str">
        <f t="shared" si="35"/>
        <v>Copper('soil',)</v>
      </c>
      <c r="K1146" s="57" t="s">
        <v>7743</v>
      </c>
      <c r="L1146" s="57" t="s">
        <v>7744</v>
      </c>
      <c r="M1146" s="57" t="s">
        <v>7745</v>
      </c>
    </row>
    <row r="1147" spans="1:13" x14ac:dyDescent="0.25">
      <c r="A1147" s="58">
        <v>2515</v>
      </c>
      <c r="B1147" s="57" t="s">
        <v>1285</v>
      </c>
      <c r="C1147" s="57" t="s">
        <v>60</v>
      </c>
      <c r="D1147" s="57" t="s">
        <v>1700</v>
      </c>
      <c r="E1147" s="57" t="s">
        <v>7742</v>
      </c>
      <c r="F1147" s="57" t="s">
        <v>1701</v>
      </c>
      <c r="G1147" s="57" t="s">
        <v>38</v>
      </c>
      <c r="H1147" s="57" t="s">
        <v>15</v>
      </c>
      <c r="I1147" s="57" t="str">
        <f t="shared" si="34"/>
        <v>('biosphere3','1aee4aa7-32e0-48e7-a6b5-73d8acf672d3')</v>
      </c>
      <c r="J1147" s="57" t="str">
        <f t="shared" si="35"/>
        <v>Copper, 0.52% in sulfide, Cu 0.27% and Mo 8.2E-3% in crude ore, in ground('natural resource', 'in ground')</v>
      </c>
      <c r="K1147" s="57" t="s">
        <v>7743</v>
      </c>
      <c r="L1147" s="57" t="s">
        <v>7744</v>
      </c>
      <c r="M1147" s="57" t="s">
        <v>7745</v>
      </c>
    </row>
    <row r="1148" spans="1:13" x14ac:dyDescent="0.25">
      <c r="A1148" s="58">
        <v>1716</v>
      </c>
      <c r="B1148" s="57" t="s">
        <v>1285</v>
      </c>
      <c r="C1148" s="57" t="s">
        <v>60</v>
      </c>
      <c r="D1148" s="57" t="s">
        <v>1731</v>
      </c>
      <c r="E1148" s="57" t="s">
        <v>7742</v>
      </c>
      <c r="F1148" s="57" t="s">
        <v>1732</v>
      </c>
      <c r="G1148" s="57" t="s">
        <v>38</v>
      </c>
      <c r="H1148" s="57" t="s">
        <v>15</v>
      </c>
      <c r="I1148" s="57" t="str">
        <f t="shared" si="34"/>
        <v>('biosphere3','1b35070a-eb57-4f0f-a27f-5ba181ff0d4d')</v>
      </c>
      <c r="J1148" s="57" t="str">
        <f t="shared" si="35"/>
        <v>Copper, 0.59% in sulfide, Cu 0.22% and Mo 8.2E-3% in crude ore, in ground('natural resource', 'in ground')</v>
      </c>
      <c r="K1148" s="57" t="s">
        <v>7743</v>
      </c>
      <c r="L1148" s="57" t="s">
        <v>7744</v>
      </c>
      <c r="M1148" s="57" t="s">
        <v>7745</v>
      </c>
    </row>
    <row r="1149" spans="1:13" x14ac:dyDescent="0.25">
      <c r="A1149" s="58">
        <v>1062</v>
      </c>
      <c r="B1149" s="57" t="s">
        <v>1285</v>
      </c>
      <c r="C1149" s="57" t="s">
        <v>60</v>
      </c>
      <c r="D1149" s="57" t="s">
        <v>1748</v>
      </c>
      <c r="E1149" s="57" t="s">
        <v>7742</v>
      </c>
      <c r="F1149" s="57" t="s">
        <v>1749</v>
      </c>
      <c r="G1149" s="57" t="s">
        <v>38</v>
      </c>
      <c r="H1149" s="57" t="s">
        <v>15</v>
      </c>
      <c r="I1149" s="57" t="str">
        <f t="shared" si="34"/>
        <v>('biosphere3','19988f5b-a9a6-48f3-9e8e-150b66a1bf12')</v>
      </c>
      <c r="J1149" s="57" t="str">
        <f t="shared" si="35"/>
        <v>Copper, 0.97% in sulfide, Cu 0.36% and Mo 4.1E-2% in crude ore, in ground('natural resource', 'in ground')</v>
      </c>
      <c r="K1149" s="57" t="s">
        <v>7743</v>
      </c>
      <c r="L1149" s="57" t="s">
        <v>7744</v>
      </c>
      <c r="M1149" s="57" t="s">
        <v>7745</v>
      </c>
    </row>
    <row r="1150" spans="1:13" x14ac:dyDescent="0.25">
      <c r="A1150" s="58">
        <v>588</v>
      </c>
      <c r="B1150" s="57" t="s">
        <v>1285</v>
      </c>
      <c r="C1150" s="57" t="s">
        <v>60</v>
      </c>
      <c r="D1150" s="57" t="s">
        <v>1767</v>
      </c>
      <c r="E1150" s="57" t="s">
        <v>7742</v>
      </c>
      <c r="F1150" s="57" t="s">
        <v>1768</v>
      </c>
      <c r="G1150" s="57" t="s">
        <v>38</v>
      </c>
      <c r="H1150" s="57" t="s">
        <v>15</v>
      </c>
      <c r="I1150" s="57" t="str">
        <f t="shared" si="34"/>
        <v>('biosphere3','79df5650-160a-4ab7-a14f-cc8162877f4a')</v>
      </c>
      <c r="J1150" s="57" t="str">
        <f t="shared" si="35"/>
        <v>Copper, 0.99% in sulfide, Cu 0.36% and Mo 8.2E-3% in crude ore, in ground('natural resource', 'in ground')</v>
      </c>
      <c r="K1150" s="57" t="s">
        <v>7743</v>
      </c>
      <c r="L1150" s="57" t="s">
        <v>7744</v>
      </c>
      <c r="M1150" s="57" t="s">
        <v>7745</v>
      </c>
    </row>
    <row r="1151" spans="1:13" x14ac:dyDescent="0.25">
      <c r="A1151" s="58">
        <v>2954</v>
      </c>
      <c r="B1151" s="57" t="s">
        <v>1285</v>
      </c>
      <c r="C1151" s="57" t="s">
        <v>60</v>
      </c>
      <c r="D1151" s="57" t="s">
        <v>1802</v>
      </c>
      <c r="E1151" s="57" t="s">
        <v>7742</v>
      </c>
      <c r="F1151" s="57" t="s">
        <v>1803</v>
      </c>
      <c r="G1151" s="57" t="s">
        <v>38</v>
      </c>
      <c r="H1151" s="57" t="s">
        <v>15</v>
      </c>
      <c r="I1151" s="57" t="str">
        <f t="shared" si="34"/>
        <v>('biosphere3','ed5ace5c-a203-4816-b33b-9fe0c5f0f519')</v>
      </c>
      <c r="J1151" s="57" t="str">
        <f t="shared" si="35"/>
        <v>Copper, 1.13% in sulfide, Cu 0.76% and Ni 0.76% in crude ore, in ground('natural resource', 'in ground')</v>
      </c>
      <c r="K1151" s="57" t="s">
        <v>7743</v>
      </c>
      <c r="L1151" s="57" t="s">
        <v>7744</v>
      </c>
      <c r="M1151" s="57" t="s">
        <v>7745</v>
      </c>
    </row>
    <row r="1152" spans="1:13" x14ac:dyDescent="0.25">
      <c r="A1152" s="58">
        <v>3574</v>
      </c>
      <c r="B1152" s="57" t="s">
        <v>1285</v>
      </c>
      <c r="C1152" s="57" t="s">
        <v>60</v>
      </c>
      <c r="D1152" s="57" t="s">
        <v>1807</v>
      </c>
      <c r="E1152" s="57" t="s">
        <v>7742</v>
      </c>
      <c r="F1152" s="57" t="s">
        <v>1808</v>
      </c>
      <c r="G1152" s="57" t="s">
        <v>38</v>
      </c>
      <c r="H1152" s="57" t="s">
        <v>15</v>
      </c>
      <c r="I1152" s="57" t="str">
        <f t="shared" si="34"/>
        <v>('biosphere3','31998285-fb5c-411d-b853-ce78be2a0b49')</v>
      </c>
      <c r="J1152" s="57" t="str">
        <f t="shared" si="35"/>
        <v>Copper, 1.18% in sulfide, Cu 0.39% and Mo 8.2E-3% in crude ore, in ground('natural resource', 'in ground')</v>
      </c>
      <c r="K1152" s="57" t="s">
        <v>7743</v>
      </c>
      <c r="L1152" s="57" t="s">
        <v>7744</v>
      </c>
      <c r="M1152" s="57" t="s">
        <v>7745</v>
      </c>
    </row>
    <row r="1153" spans="1:13" x14ac:dyDescent="0.25">
      <c r="A1153" s="58">
        <v>3820</v>
      </c>
      <c r="B1153" s="57" t="s">
        <v>1285</v>
      </c>
      <c r="C1153" s="57" t="s">
        <v>60</v>
      </c>
      <c r="D1153" s="57" t="s">
        <v>1810</v>
      </c>
      <c r="E1153" s="57" t="s">
        <v>7742</v>
      </c>
      <c r="F1153" s="57" t="s">
        <v>1811</v>
      </c>
      <c r="G1153" s="57" t="s">
        <v>38</v>
      </c>
      <c r="H1153" s="57" t="s">
        <v>15</v>
      </c>
      <c r="I1153" s="57" t="str">
        <f t="shared" si="34"/>
        <v>('biosphere3','01b9f1e8-4423-5393-ba63-2067935bdb13')</v>
      </c>
      <c r="J1153" s="57" t="str">
        <f t="shared" si="35"/>
        <v>Copper, 1.25% in sulfide, Cu 0.24% and Zn 0,1% in crude ore, in ground('natural resource', 'in ground')</v>
      </c>
      <c r="K1153" s="57" t="s">
        <v>7743</v>
      </c>
      <c r="L1153" s="57" t="s">
        <v>7744</v>
      </c>
      <c r="M1153" s="57" t="s">
        <v>7745</v>
      </c>
    </row>
    <row r="1154" spans="1:13" x14ac:dyDescent="0.25">
      <c r="A1154" s="58">
        <v>2245</v>
      </c>
      <c r="B1154" s="57" t="s">
        <v>1285</v>
      </c>
      <c r="C1154" s="57" t="s">
        <v>60</v>
      </c>
      <c r="D1154" s="57" t="s">
        <v>1815</v>
      </c>
      <c r="E1154" s="57" t="s">
        <v>7742</v>
      </c>
      <c r="F1154" s="57" t="s">
        <v>1816</v>
      </c>
      <c r="G1154" s="57" t="s">
        <v>38</v>
      </c>
      <c r="H1154" s="57" t="s">
        <v>15</v>
      </c>
      <c r="I1154" s="57" t="str">
        <f t="shared" ref="I1154:I1217" si="36">_xlfn.CONCAT(K1154,E1154,L1154,D1154,L1154,M1154)</f>
        <v>('biosphere3','c8f18160-6937-4bb9-ad0c-dffa942ca41e')</v>
      </c>
      <c r="J1154" s="57" t="str">
        <f t="shared" ref="J1154:J1217" si="37">_xlfn.CONCAT(F1154,C1154)</f>
        <v>Copper, 1.42% in sulfide, Cu 0.81% and Mo 8.2E-3% in crude ore, in ground('natural resource', 'in ground')</v>
      </c>
      <c r="K1154" s="57" t="s">
        <v>7743</v>
      </c>
      <c r="L1154" s="57" t="s">
        <v>7744</v>
      </c>
      <c r="M1154" s="57" t="s">
        <v>7745</v>
      </c>
    </row>
    <row r="1155" spans="1:13" x14ac:dyDescent="0.25">
      <c r="A1155" s="58">
        <v>3597</v>
      </c>
      <c r="B1155" s="57" t="s">
        <v>1285</v>
      </c>
      <c r="C1155" s="57" t="s">
        <v>60</v>
      </c>
      <c r="D1155" s="57" t="s">
        <v>1820</v>
      </c>
      <c r="E1155" s="57" t="s">
        <v>7742</v>
      </c>
      <c r="F1155" s="57" t="s">
        <v>1821</v>
      </c>
      <c r="G1155" s="57" t="s">
        <v>38</v>
      </c>
      <c r="H1155" s="57" t="s">
        <v>15</v>
      </c>
      <c r="I1155" s="57" t="str">
        <f t="shared" si="36"/>
        <v>('biosphere3','b569dc97-52fe-4e39-9627-183b1002c287')</v>
      </c>
      <c r="J1155" s="57" t="str">
        <f t="shared" si="37"/>
        <v>Copper, 2.19% in sulfide, Cu 1.83% and Mo 8.2E-3% in crude ore, in ground('natural resource', 'in ground')</v>
      </c>
      <c r="K1155" s="57" t="s">
        <v>7743</v>
      </c>
      <c r="L1155" s="57" t="s">
        <v>7744</v>
      </c>
      <c r="M1155" s="57" t="s">
        <v>7745</v>
      </c>
    </row>
    <row r="1156" spans="1:13" x14ac:dyDescent="0.25">
      <c r="A1156" s="58">
        <v>4098</v>
      </c>
      <c r="B1156" s="57" t="s">
        <v>1285</v>
      </c>
      <c r="C1156" s="57" t="s">
        <v>60</v>
      </c>
      <c r="D1156" s="57" t="s">
        <v>1838</v>
      </c>
      <c r="E1156" s="57" t="s">
        <v>7742</v>
      </c>
      <c r="F1156" s="57" t="s">
        <v>1839</v>
      </c>
      <c r="G1156" s="57" t="s">
        <v>38</v>
      </c>
      <c r="H1156" s="57" t="s">
        <v>15</v>
      </c>
      <c r="I1156" s="57" t="str">
        <f t="shared" si="36"/>
        <v>('biosphere3','704399e3-cf6b-483d-84f5-466e91a9d17c')</v>
      </c>
      <c r="J1156" s="57" t="str">
        <f t="shared" si="37"/>
        <v>Copper, Cu 0.2%, in mixed ore, in ground('natural resource', 'in ground')</v>
      </c>
      <c r="K1156" s="57" t="s">
        <v>7743</v>
      </c>
      <c r="L1156" s="57" t="s">
        <v>7744</v>
      </c>
      <c r="M1156" s="57" t="s">
        <v>7745</v>
      </c>
    </row>
    <row r="1157" spans="1:13" x14ac:dyDescent="0.25">
      <c r="A1157" s="58">
        <v>3805</v>
      </c>
      <c r="B1157" s="57" t="s">
        <v>1285</v>
      </c>
      <c r="C1157" s="57" t="s">
        <v>60</v>
      </c>
      <c r="D1157" s="57" t="s">
        <v>1855</v>
      </c>
      <c r="E1157" s="57" t="s">
        <v>7742</v>
      </c>
      <c r="F1157" s="57" t="s">
        <v>1856</v>
      </c>
      <c r="G1157" s="57" t="s">
        <v>38</v>
      </c>
      <c r="H1157" s="57" t="s">
        <v>15</v>
      </c>
      <c r="I1157" s="57" t="str">
        <f t="shared" si="36"/>
        <v>('biosphere3','5afa470c-ab8c-4ec3-8a18-5c0bed973571')</v>
      </c>
      <c r="J1157" s="57" t="str">
        <f t="shared" si="37"/>
        <v>Copper, Cu 0.38%, in mixed ore, in ground('natural resource', 'in ground')</v>
      </c>
      <c r="K1157" s="57" t="s">
        <v>7743</v>
      </c>
      <c r="L1157" s="57" t="s">
        <v>7744</v>
      </c>
      <c r="M1157" s="57" t="s">
        <v>7745</v>
      </c>
    </row>
    <row r="1158" spans="1:13" x14ac:dyDescent="0.25">
      <c r="A1158" s="58">
        <v>963</v>
      </c>
      <c r="B1158" s="57" t="s">
        <v>1285</v>
      </c>
      <c r="C1158" s="57" t="s">
        <v>60</v>
      </c>
      <c r="D1158" s="57" t="s">
        <v>1863</v>
      </c>
      <c r="E1158" s="57" t="s">
        <v>7742</v>
      </c>
      <c r="F1158" s="57" t="s">
        <v>1864</v>
      </c>
      <c r="G1158" s="57" t="s">
        <v>38</v>
      </c>
      <c r="H1158" s="57" t="s">
        <v>15</v>
      </c>
      <c r="I1158" s="57" t="str">
        <f t="shared" si="36"/>
        <v>('biosphere3','4f684798-3870-45a1-b5f2-aa3444c0b8d6')</v>
      </c>
      <c r="J1158" s="57" t="str">
        <f t="shared" si="37"/>
        <v>Copper, Cu 6.8E-1%, in mixed ore, in ground('natural resource', 'in ground')</v>
      </c>
      <c r="K1158" s="57" t="s">
        <v>7743</v>
      </c>
      <c r="L1158" s="57" t="s">
        <v>7744</v>
      </c>
      <c r="M1158" s="57" t="s">
        <v>7745</v>
      </c>
    </row>
    <row r="1159" spans="1:13" x14ac:dyDescent="0.25">
      <c r="A1159" s="58">
        <v>2487</v>
      </c>
      <c r="B1159" s="57" t="s">
        <v>1285</v>
      </c>
      <c r="C1159" s="57" t="s">
        <v>60</v>
      </c>
      <c r="D1159" s="57" t="s">
        <v>1923</v>
      </c>
      <c r="E1159" s="57" t="s">
        <v>7742</v>
      </c>
      <c r="F1159" s="57" t="s">
        <v>1924</v>
      </c>
      <c r="G1159" s="57" t="s">
        <v>38</v>
      </c>
      <c r="H1159" s="57" t="s">
        <v>15</v>
      </c>
      <c r="I1159" s="57" t="str">
        <f t="shared" si="36"/>
        <v>('biosphere3','a9ac40a0-9bea-4c48-afa7-66aa6eb90624')</v>
      </c>
      <c r="J1159" s="57" t="str">
        <f t="shared" si="37"/>
        <v>Copper, in ground('natural resource', 'in ground')</v>
      </c>
      <c r="K1159" s="57" t="s">
        <v>7743</v>
      </c>
      <c r="L1159" s="57" t="s">
        <v>7744</v>
      </c>
      <c r="M1159" s="57" t="s">
        <v>7745</v>
      </c>
    </row>
    <row r="1160" spans="1:13" x14ac:dyDescent="0.25">
      <c r="A1160" s="58">
        <v>3296</v>
      </c>
      <c r="B1160" s="57" t="s">
        <v>1857</v>
      </c>
      <c r="C1160" s="57" t="s">
        <v>71</v>
      </c>
      <c r="D1160" s="57" t="s">
        <v>2649</v>
      </c>
      <c r="E1160" s="57" t="s">
        <v>7742</v>
      </c>
      <c r="F1160" s="57" t="s">
        <v>1859</v>
      </c>
      <c r="G1160" s="57" t="s">
        <v>14</v>
      </c>
      <c r="H1160" s="57" t="s">
        <v>15</v>
      </c>
      <c r="I1160" s="57" t="str">
        <f t="shared" si="36"/>
        <v>('biosphere3','c3b659e5-35f1-408c-8cb5-b5f9b295c76e')</v>
      </c>
      <c r="J1160" s="57" t="str">
        <f t="shared" si="37"/>
        <v>Copper, ion('water', 'ground-')</v>
      </c>
      <c r="K1160" s="57" t="s">
        <v>7743</v>
      </c>
      <c r="L1160" s="57" t="s">
        <v>7744</v>
      </c>
      <c r="M1160" s="57" t="s">
        <v>7745</v>
      </c>
    </row>
    <row r="1161" spans="1:13" x14ac:dyDescent="0.25">
      <c r="A1161" s="58">
        <v>2947</v>
      </c>
      <c r="B1161" s="57" t="s">
        <v>1857</v>
      </c>
      <c r="C1161" s="57" t="s">
        <v>100</v>
      </c>
      <c r="D1161" s="57" t="s">
        <v>4031</v>
      </c>
      <c r="E1161" s="57" t="s">
        <v>7742</v>
      </c>
      <c r="F1161" s="57" t="s">
        <v>1859</v>
      </c>
      <c r="G1161" s="57" t="s">
        <v>14</v>
      </c>
      <c r="H1161" s="57" t="s">
        <v>15</v>
      </c>
      <c r="I1161" s="57" t="str">
        <f t="shared" si="36"/>
        <v>('biosphere3','40229ebf-9346-4f20-910a-f8ea3bd88d44')</v>
      </c>
      <c r="J1161" s="57" t="str">
        <f t="shared" si="37"/>
        <v>Copper, ion('water', 'ground-, long-term')</v>
      </c>
      <c r="K1161" s="57" t="s">
        <v>7743</v>
      </c>
      <c r="L1161" s="57" t="s">
        <v>7744</v>
      </c>
      <c r="M1161" s="57" t="s">
        <v>7745</v>
      </c>
    </row>
    <row r="1162" spans="1:13" x14ac:dyDescent="0.25">
      <c r="A1162" s="58">
        <v>277</v>
      </c>
      <c r="B1162" s="57" t="s">
        <v>1857</v>
      </c>
      <c r="C1162" s="57" t="s">
        <v>10</v>
      </c>
      <c r="D1162" s="57" t="s">
        <v>1858</v>
      </c>
      <c r="E1162" s="57" t="s">
        <v>7742</v>
      </c>
      <c r="F1162" s="57" t="s">
        <v>1859</v>
      </c>
      <c r="G1162" s="57" t="s">
        <v>14</v>
      </c>
      <c r="H1162" s="57" t="s">
        <v>15</v>
      </c>
      <c r="I1162" s="57" t="str">
        <f t="shared" si="36"/>
        <v>('biosphere3','d8f9ccf6-fd32-4348-83c0-1cee724af9ae')</v>
      </c>
      <c r="J1162" s="57" t="str">
        <f t="shared" si="37"/>
        <v>Copper, ion('water', 'ocean')</v>
      </c>
      <c r="K1162" s="57" t="s">
        <v>7743</v>
      </c>
      <c r="L1162" s="57" t="s">
        <v>7744</v>
      </c>
      <c r="M1162" s="57" t="s">
        <v>7745</v>
      </c>
    </row>
    <row r="1163" spans="1:13" x14ac:dyDescent="0.25">
      <c r="A1163" s="58">
        <v>1789</v>
      </c>
      <c r="B1163" s="57" t="s">
        <v>1857</v>
      </c>
      <c r="C1163" s="57" t="s">
        <v>91</v>
      </c>
      <c r="D1163" s="57" t="s">
        <v>4917</v>
      </c>
      <c r="E1163" s="57" t="s">
        <v>7742</v>
      </c>
      <c r="F1163" s="57" t="s">
        <v>1859</v>
      </c>
      <c r="G1163" s="57" t="s">
        <v>14</v>
      </c>
      <c r="H1163" s="57" t="s">
        <v>15</v>
      </c>
      <c r="I1163" s="57" t="str">
        <f t="shared" si="36"/>
        <v>('biosphere3','6d9550e2-e670-44c1-bad8-c0c4975ffca7')</v>
      </c>
      <c r="J1163" s="57" t="str">
        <f t="shared" si="37"/>
        <v>Copper, ion('water', 'surface water')</v>
      </c>
      <c r="K1163" s="57" t="s">
        <v>7743</v>
      </c>
      <c r="L1163" s="57" t="s">
        <v>7744</v>
      </c>
      <c r="M1163" s="57" t="s">
        <v>7745</v>
      </c>
    </row>
    <row r="1164" spans="1:13" x14ac:dyDescent="0.25">
      <c r="A1164" s="58">
        <v>891</v>
      </c>
      <c r="B1164" s="57" t="s">
        <v>1857</v>
      </c>
      <c r="C1164" s="57" t="s">
        <v>48</v>
      </c>
      <c r="D1164" s="57" t="s">
        <v>6408</v>
      </c>
      <c r="E1164" s="57" t="s">
        <v>7742</v>
      </c>
      <c r="F1164" s="57" t="s">
        <v>1859</v>
      </c>
      <c r="G1164" s="57" t="s">
        <v>14</v>
      </c>
      <c r="H1164" s="57" t="s">
        <v>15</v>
      </c>
      <c r="I1164" s="57" t="str">
        <f t="shared" si="36"/>
        <v>('biosphere3','615b1460-6860-4cf6-8678-ad92c03c5e8b')</v>
      </c>
      <c r="J1164" s="57" t="str">
        <f t="shared" si="37"/>
        <v>Copper, ion('water',)</v>
      </c>
      <c r="K1164" s="57" t="s">
        <v>7743</v>
      </c>
      <c r="L1164" s="57" t="s">
        <v>7744</v>
      </c>
      <c r="M1164" s="57" t="s">
        <v>7745</v>
      </c>
    </row>
    <row r="1165" spans="1:13" x14ac:dyDescent="0.25">
      <c r="A1165" s="58">
        <v>2396</v>
      </c>
      <c r="B1165" s="57" t="s">
        <v>1285</v>
      </c>
      <c r="C1165" s="57" t="s">
        <v>60</v>
      </c>
      <c r="D1165" s="57" t="s">
        <v>1927</v>
      </c>
      <c r="E1165" s="57" t="s">
        <v>7742</v>
      </c>
      <c r="F1165" s="57" t="s">
        <v>1928</v>
      </c>
      <c r="G1165" s="57" t="s">
        <v>38</v>
      </c>
      <c r="H1165" s="57" t="s">
        <v>15</v>
      </c>
      <c r="I1165" s="57" t="str">
        <f t="shared" si="36"/>
        <v>('biosphere3','73b7f080-b7ae-417c-b740-b4c9eabfb35a')</v>
      </c>
      <c r="J1165" s="57" t="str">
        <f t="shared" si="37"/>
        <v>Cu, Cu 3.2E+0%, Pt 2.5E-4%, Pd 7.3E-4%, Rh 2.0E-5%, Ni 2.3E+0% in ore, in ground('natural resource', 'in ground')</v>
      </c>
      <c r="K1165" s="57" t="s">
        <v>7743</v>
      </c>
      <c r="L1165" s="57" t="s">
        <v>7744</v>
      </c>
      <c r="M1165" s="57" t="s">
        <v>7745</v>
      </c>
    </row>
    <row r="1166" spans="1:13" x14ac:dyDescent="0.25">
      <c r="A1166" s="58">
        <v>1527</v>
      </c>
      <c r="B1166" s="57" t="s">
        <v>1285</v>
      </c>
      <c r="C1166" s="57" t="s">
        <v>60</v>
      </c>
      <c r="D1166" s="57" t="s">
        <v>1938</v>
      </c>
      <c r="E1166" s="57" t="s">
        <v>7742</v>
      </c>
      <c r="F1166" s="57" t="s">
        <v>1939</v>
      </c>
      <c r="G1166" s="57" t="s">
        <v>38</v>
      </c>
      <c r="H1166" s="57" t="s">
        <v>15</v>
      </c>
      <c r="I1166" s="57" t="str">
        <f t="shared" si="36"/>
        <v>('biosphere3','8508a83c-6a37-4159-93cc-21a2645390ab')</v>
      </c>
      <c r="J1166" s="57" t="str">
        <f t="shared" si="37"/>
        <v>Cu, Cu 5.2E-2%, Pt 4.8E-4%, Pd 2.0E-4%, Rh 2.4E-5%, Ni 3.7E-2% in ore, in ground('natural resource', 'in ground')</v>
      </c>
      <c r="K1166" s="57" t="s">
        <v>7743</v>
      </c>
      <c r="L1166" s="57" t="s">
        <v>7744</v>
      </c>
      <c r="M1166" s="57" t="s">
        <v>7745</v>
      </c>
    </row>
    <row r="1167" spans="1:13" x14ac:dyDescent="0.25">
      <c r="A1167" s="58">
        <v>3045</v>
      </c>
      <c r="B1167" s="57" t="s">
        <v>5640</v>
      </c>
      <c r="C1167" s="57" t="s">
        <v>48</v>
      </c>
      <c r="D1167" s="57" t="s">
        <v>5641</v>
      </c>
      <c r="E1167" s="57" t="s">
        <v>7742</v>
      </c>
      <c r="F1167" s="57" t="s">
        <v>5642</v>
      </c>
      <c r="G1167" s="57" t="s">
        <v>14</v>
      </c>
      <c r="H1167" s="57" t="s">
        <v>15</v>
      </c>
      <c r="I1167" s="57" t="str">
        <f t="shared" si="36"/>
        <v>('biosphere3','4b4530b5-89d5-4127-b8a5-96fc50972e26')</v>
      </c>
      <c r="J1167" s="57" t="str">
        <f t="shared" si="37"/>
        <v>Cu-HDO('water',)</v>
      </c>
      <c r="K1167" s="57" t="s">
        <v>7743</v>
      </c>
      <c r="L1167" s="57" t="s">
        <v>7744</v>
      </c>
      <c r="M1167" s="57" t="s">
        <v>7745</v>
      </c>
    </row>
    <row r="1168" spans="1:13" x14ac:dyDescent="0.25">
      <c r="A1168" s="58">
        <v>3030</v>
      </c>
      <c r="B1168" s="57" t="s">
        <v>146</v>
      </c>
      <c r="C1168" s="57" t="s">
        <v>24</v>
      </c>
      <c r="D1168" s="57" t="s">
        <v>1978</v>
      </c>
      <c r="E1168" s="57" t="s">
        <v>7742</v>
      </c>
      <c r="F1168" s="57" t="s">
        <v>148</v>
      </c>
      <c r="G1168" s="57" t="s">
        <v>14</v>
      </c>
      <c r="H1168" s="57" t="s">
        <v>15</v>
      </c>
      <c r="I1168" s="57" t="str">
        <f t="shared" si="36"/>
        <v>('biosphere3','3b6e56fc-e148-44f1-b489-8c2ff91ebe81')</v>
      </c>
      <c r="J1168" s="57" t="str">
        <f t="shared" si="37"/>
        <v>Cumene('air', 'low population density, long-term')</v>
      </c>
      <c r="K1168" s="57" t="s">
        <v>7743</v>
      </c>
      <c r="L1168" s="57" t="s">
        <v>7744</v>
      </c>
      <c r="M1168" s="57" t="s">
        <v>7745</v>
      </c>
    </row>
    <row r="1169" spans="1:13" x14ac:dyDescent="0.25">
      <c r="A1169" s="58">
        <v>2838</v>
      </c>
      <c r="B1169" s="57" t="s">
        <v>146</v>
      </c>
      <c r="C1169" s="57" t="s">
        <v>31</v>
      </c>
      <c r="D1169" s="57" t="s">
        <v>2884</v>
      </c>
      <c r="E1169" s="57" t="s">
        <v>7742</v>
      </c>
      <c r="F1169" s="57" t="s">
        <v>148</v>
      </c>
      <c r="G1169" s="57" t="s">
        <v>14</v>
      </c>
      <c r="H1169" s="57" t="s">
        <v>15</v>
      </c>
      <c r="I1169" s="57" t="str">
        <f t="shared" si="36"/>
        <v>('biosphere3','137f2ebc-8f8b-41fc-9ff6-d32f42565d56')</v>
      </c>
      <c r="J1169" s="57" t="str">
        <f t="shared" si="37"/>
        <v>Cumene('air', 'lower stratosphere + upper troposphere')</v>
      </c>
      <c r="K1169" s="57" t="s">
        <v>7743</v>
      </c>
      <c r="L1169" s="57" t="s">
        <v>7744</v>
      </c>
      <c r="M1169" s="57" t="s">
        <v>7745</v>
      </c>
    </row>
    <row r="1170" spans="1:13" x14ac:dyDescent="0.25">
      <c r="A1170" s="58">
        <v>1131</v>
      </c>
      <c r="B1170" s="57" t="s">
        <v>146</v>
      </c>
      <c r="C1170" s="57" t="s">
        <v>27</v>
      </c>
      <c r="D1170" s="57" t="s">
        <v>2087</v>
      </c>
      <c r="E1170" s="57" t="s">
        <v>7742</v>
      </c>
      <c r="F1170" s="57" t="s">
        <v>148</v>
      </c>
      <c r="G1170" s="57" t="s">
        <v>14</v>
      </c>
      <c r="H1170" s="57" t="s">
        <v>15</v>
      </c>
      <c r="I1170" s="57" t="str">
        <f t="shared" si="36"/>
        <v>('biosphere3','1a796dc4-5dcb-40da-a609-3a5a40655fad')</v>
      </c>
      <c r="J1170" s="57" t="str">
        <f t="shared" si="37"/>
        <v>Cumene('air', 'non-urban air or from high stacks')</v>
      </c>
      <c r="K1170" s="57" t="s">
        <v>7743</v>
      </c>
      <c r="L1170" s="57" t="s">
        <v>7744</v>
      </c>
      <c r="M1170" s="57" t="s">
        <v>7745</v>
      </c>
    </row>
    <row r="1171" spans="1:13" x14ac:dyDescent="0.25">
      <c r="A1171" s="58">
        <v>1558</v>
      </c>
      <c r="B1171" s="57" t="s">
        <v>146</v>
      </c>
      <c r="C1171" s="57" t="s">
        <v>44</v>
      </c>
      <c r="D1171" s="57" t="s">
        <v>3889</v>
      </c>
      <c r="E1171" s="57" t="s">
        <v>7742</v>
      </c>
      <c r="F1171" s="57" t="s">
        <v>148</v>
      </c>
      <c r="G1171" s="57" t="s">
        <v>14</v>
      </c>
      <c r="H1171" s="57" t="s">
        <v>15</v>
      </c>
      <c r="I1171" s="57" t="str">
        <f t="shared" si="36"/>
        <v>('biosphere3','35c746fb-2d4a-4d06-9955-1973ce67b74e')</v>
      </c>
      <c r="J1171" s="57" t="str">
        <f t="shared" si="37"/>
        <v>Cumene('air', 'urban air close to ground')</v>
      </c>
      <c r="K1171" s="57" t="s">
        <v>7743</v>
      </c>
      <c r="L1171" s="57" t="s">
        <v>7744</v>
      </c>
      <c r="M1171" s="57" t="s">
        <v>7745</v>
      </c>
    </row>
    <row r="1172" spans="1:13" x14ac:dyDescent="0.25">
      <c r="A1172" s="58">
        <v>581</v>
      </c>
      <c r="B1172" s="57" t="s">
        <v>146</v>
      </c>
      <c r="C1172" s="57" t="s">
        <v>190</v>
      </c>
      <c r="D1172" s="57" t="s">
        <v>4672</v>
      </c>
      <c r="E1172" s="57" t="s">
        <v>7742</v>
      </c>
      <c r="F1172" s="57" t="s">
        <v>148</v>
      </c>
      <c r="G1172" s="57" t="s">
        <v>14</v>
      </c>
      <c r="H1172" s="57" t="s">
        <v>15</v>
      </c>
      <c r="I1172" s="57" t="str">
        <f t="shared" si="36"/>
        <v>('biosphere3','a192f5ac-fb5d-4e14-ac11-3c38283da9d0')</v>
      </c>
      <c r="J1172" s="57" t="str">
        <f t="shared" si="37"/>
        <v>Cumene('air',)</v>
      </c>
      <c r="K1172" s="57" t="s">
        <v>7743</v>
      </c>
      <c r="L1172" s="57" t="s">
        <v>7744</v>
      </c>
      <c r="M1172" s="57" t="s">
        <v>7745</v>
      </c>
    </row>
    <row r="1173" spans="1:13" x14ac:dyDescent="0.25">
      <c r="A1173" s="58">
        <v>672</v>
      </c>
      <c r="B1173" s="57" t="s">
        <v>146</v>
      </c>
      <c r="C1173" s="57" t="s">
        <v>71</v>
      </c>
      <c r="D1173" s="57" t="s">
        <v>5905</v>
      </c>
      <c r="E1173" s="57" t="s">
        <v>7742</v>
      </c>
      <c r="F1173" s="57" t="s">
        <v>148</v>
      </c>
      <c r="G1173" s="57" t="s">
        <v>14</v>
      </c>
      <c r="H1173" s="57" t="s">
        <v>15</v>
      </c>
      <c r="I1173" s="57" t="str">
        <f t="shared" si="36"/>
        <v>('biosphere3','10ee0828-0340-4fe0-a3df-a9f3a8c6d939')</v>
      </c>
      <c r="J1173" s="57" t="str">
        <f t="shared" si="37"/>
        <v>Cumene('water', 'ground-')</v>
      </c>
      <c r="K1173" s="57" t="s">
        <v>7743</v>
      </c>
      <c r="L1173" s="57" t="s">
        <v>7744</v>
      </c>
      <c r="M1173" s="57" t="s">
        <v>7745</v>
      </c>
    </row>
    <row r="1174" spans="1:13" x14ac:dyDescent="0.25">
      <c r="A1174" s="58">
        <v>4197</v>
      </c>
      <c r="B1174" s="57" t="s">
        <v>146</v>
      </c>
      <c r="C1174" s="57" t="s">
        <v>100</v>
      </c>
      <c r="D1174" s="57" t="s">
        <v>147</v>
      </c>
      <c r="E1174" s="57" t="s">
        <v>7742</v>
      </c>
      <c r="F1174" s="57" t="s">
        <v>148</v>
      </c>
      <c r="G1174" s="57" t="s">
        <v>14</v>
      </c>
      <c r="H1174" s="57" t="s">
        <v>15</v>
      </c>
      <c r="I1174" s="57" t="str">
        <f t="shared" si="36"/>
        <v>('biosphere3','36bc473e-7f7c-4447-967d-18af3d5220bc')</v>
      </c>
      <c r="J1174" s="57" t="str">
        <f t="shared" si="37"/>
        <v>Cumene('water', 'ground-, long-term')</v>
      </c>
      <c r="K1174" s="57" t="s">
        <v>7743</v>
      </c>
      <c r="L1174" s="57" t="s">
        <v>7744</v>
      </c>
      <c r="M1174" s="57" t="s">
        <v>7745</v>
      </c>
    </row>
    <row r="1175" spans="1:13" x14ac:dyDescent="0.25">
      <c r="A1175" s="58">
        <v>1139</v>
      </c>
      <c r="B1175" s="57" t="s">
        <v>146</v>
      </c>
      <c r="C1175" s="57" t="s">
        <v>10</v>
      </c>
      <c r="D1175" s="57" t="s">
        <v>4112</v>
      </c>
      <c r="E1175" s="57" t="s">
        <v>7742</v>
      </c>
      <c r="F1175" s="57" t="s">
        <v>148</v>
      </c>
      <c r="G1175" s="57" t="s">
        <v>14</v>
      </c>
      <c r="H1175" s="57" t="s">
        <v>15</v>
      </c>
      <c r="I1175" s="57" t="str">
        <f t="shared" si="36"/>
        <v>('biosphere3','a90f1d06-243f-4d12-8779-50fbf8d4ad5b')</v>
      </c>
      <c r="J1175" s="57" t="str">
        <f t="shared" si="37"/>
        <v>Cumene('water', 'ocean')</v>
      </c>
      <c r="K1175" s="57" t="s">
        <v>7743</v>
      </c>
      <c r="L1175" s="57" t="s">
        <v>7744</v>
      </c>
      <c r="M1175" s="57" t="s">
        <v>7745</v>
      </c>
    </row>
    <row r="1176" spans="1:13" x14ac:dyDescent="0.25">
      <c r="A1176" s="58">
        <v>4387</v>
      </c>
      <c r="B1176" s="57" t="s">
        <v>146</v>
      </c>
      <c r="C1176" s="57" t="s">
        <v>91</v>
      </c>
      <c r="D1176" s="57" t="s">
        <v>5053</v>
      </c>
      <c r="E1176" s="57" t="s">
        <v>7742</v>
      </c>
      <c r="F1176" s="57" t="s">
        <v>148</v>
      </c>
      <c r="G1176" s="57" t="s">
        <v>14</v>
      </c>
      <c r="H1176" s="57" t="s">
        <v>15</v>
      </c>
      <c r="I1176" s="57" t="str">
        <f t="shared" si="36"/>
        <v>('biosphere3','5cf55e96-d9dc-4b84-9c7e-a4b8ade70bf4')</v>
      </c>
      <c r="J1176" s="57" t="str">
        <f t="shared" si="37"/>
        <v>Cumene('water', 'surface water')</v>
      </c>
      <c r="K1176" s="57" t="s">
        <v>7743</v>
      </c>
      <c r="L1176" s="57" t="s">
        <v>7744</v>
      </c>
      <c r="M1176" s="57" t="s">
        <v>7745</v>
      </c>
    </row>
    <row r="1177" spans="1:13" x14ac:dyDescent="0.25">
      <c r="A1177" s="58">
        <v>1994</v>
      </c>
      <c r="B1177" s="57" t="s">
        <v>146</v>
      </c>
      <c r="C1177" s="57" t="s">
        <v>48</v>
      </c>
      <c r="D1177" s="57" t="s">
        <v>6111</v>
      </c>
      <c r="E1177" s="57" t="s">
        <v>7742</v>
      </c>
      <c r="F1177" s="57" t="s">
        <v>148</v>
      </c>
      <c r="G1177" s="57" t="s">
        <v>14</v>
      </c>
      <c r="H1177" s="57" t="s">
        <v>15</v>
      </c>
      <c r="I1177" s="57" t="str">
        <f t="shared" si="36"/>
        <v>('biosphere3','7a3b6567-5f36-4142-b390-15fbf940e206')</v>
      </c>
      <c r="J1177" s="57" t="str">
        <f t="shared" si="37"/>
        <v>Cumene('water',)</v>
      </c>
      <c r="K1177" s="57" t="s">
        <v>7743</v>
      </c>
      <c r="L1177" s="57" t="s">
        <v>7744</v>
      </c>
      <c r="M1177" s="57" t="s">
        <v>7745</v>
      </c>
    </row>
    <row r="1178" spans="1:13" x14ac:dyDescent="0.25">
      <c r="A1178" s="58">
        <v>1957</v>
      </c>
      <c r="B1178" s="57" t="s">
        <v>522</v>
      </c>
      <c r="C1178" s="57" t="s">
        <v>24</v>
      </c>
      <c r="D1178" s="57" t="s">
        <v>523</v>
      </c>
      <c r="E1178" s="57" t="s">
        <v>7742</v>
      </c>
      <c r="F1178" s="57" t="s">
        <v>277</v>
      </c>
      <c r="G1178" s="57" t="s">
        <v>14</v>
      </c>
      <c r="H1178" s="57" t="s">
        <v>34</v>
      </c>
      <c r="I1178" s="57" t="str">
        <f t="shared" si="36"/>
        <v>('biosphere3','66da73e8-49bd-4171-9fcd-b5e85854aeda')</v>
      </c>
      <c r="J1178" s="57" t="str">
        <f t="shared" si="37"/>
        <v>Curium alpha('air', 'low population density, long-term')</v>
      </c>
      <c r="K1178" s="57" t="s">
        <v>7743</v>
      </c>
      <c r="L1178" s="57" t="s">
        <v>7744</v>
      </c>
      <c r="M1178" s="57" t="s">
        <v>7745</v>
      </c>
    </row>
    <row r="1179" spans="1:13" x14ac:dyDescent="0.25">
      <c r="A1179" s="58">
        <v>838</v>
      </c>
      <c r="B1179" s="57" t="s">
        <v>522</v>
      </c>
      <c r="C1179" s="57" t="s">
        <v>31</v>
      </c>
      <c r="D1179" s="57" t="s">
        <v>6457</v>
      </c>
      <c r="E1179" s="57" t="s">
        <v>7742</v>
      </c>
      <c r="F1179" s="57" t="s">
        <v>277</v>
      </c>
      <c r="G1179" s="57" t="s">
        <v>14</v>
      </c>
      <c r="H1179" s="57" t="s">
        <v>34</v>
      </c>
      <c r="I1179" s="57" t="str">
        <f t="shared" si="36"/>
        <v>('biosphere3','90c20168-5796-42f8-a305-c181b38ec1d4')</v>
      </c>
      <c r="J1179" s="57" t="str">
        <f t="shared" si="37"/>
        <v>Curium alpha('air', 'lower stratosphere + upper troposphere')</v>
      </c>
      <c r="K1179" s="57" t="s">
        <v>7743</v>
      </c>
      <c r="L1179" s="57" t="s">
        <v>7744</v>
      </c>
      <c r="M1179" s="57" t="s">
        <v>7745</v>
      </c>
    </row>
    <row r="1180" spans="1:13" x14ac:dyDescent="0.25">
      <c r="A1180" s="58">
        <v>1923</v>
      </c>
      <c r="B1180" s="57" t="s">
        <v>522</v>
      </c>
      <c r="C1180" s="57" t="s">
        <v>27</v>
      </c>
      <c r="D1180" s="57" t="s">
        <v>6231</v>
      </c>
      <c r="E1180" s="57" t="s">
        <v>7742</v>
      </c>
      <c r="F1180" s="57" t="s">
        <v>277</v>
      </c>
      <c r="G1180" s="57" t="s">
        <v>14</v>
      </c>
      <c r="H1180" s="57" t="s">
        <v>34</v>
      </c>
      <c r="I1180" s="57" t="str">
        <f t="shared" si="36"/>
        <v>('biosphere3','f59ba4cd-0354-404c-94c3-905de50980f3')</v>
      </c>
      <c r="J1180" s="57" t="str">
        <f t="shared" si="37"/>
        <v>Curium alpha('air', 'non-urban air or from high stacks')</v>
      </c>
      <c r="K1180" s="57" t="s">
        <v>7743</v>
      </c>
      <c r="L1180" s="57" t="s">
        <v>7744</v>
      </c>
      <c r="M1180" s="57" t="s">
        <v>7745</v>
      </c>
    </row>
    <row r="1181" spans="1:13" x14ac:dyDescent="0.25">
      <c r="A1181" s="58">
        <v>1054</v>
      </c>
      <c r="B1181" s="57" t="s">
        <v>522</v>
      </c>
      <c r="C1181" s="57" t="s">
        <v>44</v>
      </c>
      <c r="D1181" s="57" t="s">
        <v>276</v>
      </c>
      <c r="E1181" s="57" t="s">
        <v>7742</v>
      </c>
      <c r="F1181" s="57" t="s">
        <v>277</v>
      </c>
      <c r="G1181" s="57" t="s">
        <v>14</v>
      </c>
      <c r="H1181" s="57" t="s">
        <v>34</v>
      </c>
      <c r="I1181" s="57" t="str">
        <f t="shared" si="36"/>
        <v>('biosphere3','26328cc0-eaef-49b4-9c42-2396313bbb5e')</v>
      </c>
      <c r="J1181" s="57" t="str">
        <f t="shared" si="37"/>
        <v>Curium alpha('air', 'urban air close to ground')</v>
      </c>
      <c r="K1181" s="57" t="s">
        <v>7743</v>
      </c>
      <c r="L1181" s="57" t="s">
        <v>7744</v>
      </c>
      <c r="M1181" s="57" t="s">
        <v>7745</v>
      </c>
    </row>
    <row r="1182" spans="1:13" x14ac:dyDescent="0.25">
      <c r="A1182" s="58">
        <v>731</v>
      </c>
      <c r="B1182" s="57" t="s">
        <v>522</v>
      </c>
      <c r="C1182" s="57" t="s">
        <v>190</v>
      </c>
      <c r="D1182" s="57" t="s">
        <v>2698</v>
      </c>
      <c r="E1182" s="57" t="s">
        <v>7742</v>
      </c>
      <c r="F1182" s="57" t="s">
        <v>277</v>
      </c>
      <c r="G1182" s="57" t="s">
        <v>14</v>
      </c>
      <c r="H1182" s="57" t="s">
        <v>34</v>
      </c>
      <c r="I1182" s="57" t="str">
        <f t="shared" si="36"/>
        <v>('biosphere3','7545531d-dfc2-446d-9d9b-a0a3dfaa25df')</v>
      </c>
      <c r="J1182" s="57" t="str">
        <f t="shared" si="37"/>
        <v>Curium alpha('air',)</v>
      </c>
      <c r="K1182" s="57" t="s">
        <v>7743</v>
      </c>
      <c r="L1182" s="57" t="s">
        <v>7744</v>
      </c>
      <c r="M1182" s="57" t="s">
        <v>7745</v>
      </c>
    </row>
    <row r="1183" spans="1:13" x14ac:dyDescent="0.25">
      <c r="A1183" s="58">
        <v>2131</v>
      </c>
      <c r="B1183" s="57" t="s">
        <v>522</v>
      </c>
      <c r="C1183" s="57" t="s">
        <v>71</v>
      </c>
      <c r="D1183" s="57" t="s">
        <v>5457</v>
      </c>
      <c r="E1183" s="57" t="s">
        <v>7742</v>
      </c>
      <c r="F1183" s="57" t="s">
        <v>277</v>
      </c>
      <c r="G1183" s="57" t="s">
        <v>14</v>
      </c>
      <c r="H1183" s="57" t="s">
        <v>34</v>
      </c>
      <c r="I1183" s="57" t="str">
        <f t="shared" si="36"/>
        <v>('biosphere3','03964ba4-c637-480e-af78-6bb46e9dac37')</v>
      </c>
      <c r="J1183" s="57" t="str">
        <f t="shared" si="37"/>
        <v>Curium alpha('water', 'ground-')</v>
      </c>
      <c r="K1183" s="57" t="s">
        <v>7743</v>
      </c>
      <c r="L1183" s="57" t="s">
        <v>7744</v>
      </c>
      <c r="M1183" s="57" t="s">
        <v>7745</v>
      </c>
    </row>
    <row r="1184" spans="1:13" x14ac:dyDescent="0.25">
      <c r="A1184" s="58">
        <v>668</v>
      </c>
      <c r="B1184" s="57" t="s">
        <v>522</v>
      </c>
      <c r="C1184" s="57" t="s">
        <v>100</v>
      </c>
      <c r="D1184" s="57" t="s">
        <v>5280</v>
      </c>
      <c r="E1184" s="57" t="s">
        <v>7742</v>
      </c>
      <c r="F1184" s="57" t="s">
        <v>277</v>
      </c>
      <c r="G1184" s="57" t="s">
        <v>14</v>
      </c>
      <c r="H1184" s="57" t="s">
        <v>34</v>
      </c>
      <c r="I1184" s="57" t="str">
        <f t="shared" si="36"/>
        <v>('biosphere3','a8ed3760-106f-40e2-8a34-6b710a4c9090')</v>
      </c>
      <c r="J1184" s="57" t="str">
        <f t="shared" si="37"/>
        <v>Curium alpha('water', 'ground-, long-term')</v>
      </c>
      <c r="K1184" s="57" t="s">
        <v>7743</v>
      </c>
      <c r="L1184" s="57" t="s">
        <v>7744</v>
      </c>
      <c r="M1184" s="57" t="s">
        <v>7745</v>
      </c>
    </row>
    <row r="1185" spans="1:13" x14ac:dyDescent="0.25">
      <c r="A1185" s="58">
        <v>959</v>
      </c>
      <c r="B1185" s="57" t="s">
        <v>522</v>
      </c>
      <c r="C1185" s="57" t="s">
        <v>10</v>
      </c>
      <c r="D1185" s="57" t="s">
        <v>1925</v>
      </c>
      <c r="E1185" s="57" t="s">
        <v>7742</v>
      </c>
      <c r="F1185" s="57" t="s">
        <v>277</v>
      </c>
      <c r="G1185" s="57" t="s">
        <v>14</v>
      </c>
      <c r="H1185" s="57" t="s">
        <v>34</v>
      </c>
      <c r="I1185" s="57" t="str">
        <f t="shared" si="36"/>
        <v>('biosphere3','1ef5e6f5-06fb-41af-9f73-af85a3f0220d')</v>
      </c>
      <c r="J1185" s="57" t="str">
        <f t="shared" si="37"/>
        <v>Curium alpha('water', 'ocean')</v>
      </c>
      <c r="K1185" s="57" t="s">
        <v>7743</v>
      </c>
      <c r="L1185" s="57" t="s">
        <v>7744</v>
      </c>
      <c r="M1185" s="57" t="s">
        <v>7745</v>
      </c>
    </row>
    <row r="1186" spans="1:13" x14ac:dyDescent="0.25">
      <c r="A1186" s="58">
        <v>2679</v>
      </c>
      <c r="B1186" s="57" t="s">
        <v>522</v>
      </c>
      <c r="C1186" s="57" t="s">
        <v>91</v>
      </c>
      <c r="D1186" s="57" t="s">
        <v>4453</v>
      </c>
      <c r="E1186" s="57" t="s">
        <v>7742</v>
      </c>
      <c r="F1186" s="57" t="s">
        <v>277</v>
      </c>
      <c r="G1186" s="57" t="s">
        <v>14</v>
      </c>
      <c r="H1186" s="57" t="s">
        <v>34</v>
      </c>
      <c r="I1186" s="57" t="str">
        <f t="shared" si="36"/>
        <v>('biosphere3','7f2b6da3-7046-4d25-b648-c449126dc511')</v>
      </c>
      <c r="J1186" s="57" t="str">
        <f t="shared" si="37"/>
        <v>Curium alpha('water', 'surface water')</v>
      </c>
      <c r="K1186" s="57" t="s">
        <v>7743</v>
      </c>
      <c r="L1186" s="57" t="s">
        <v>7744</v>
      </c>
      <c r="M1186" s="57" t="s">
        <v>7745</v>
      </c>
    </row>
    <row r="1187" spans="1:13" x14ac:dyDescent="0.25">
      <c r="A1187" s="58">
        <v>309</v>
      </c>
      <c r="B1187" s="57" t="s">
        <v>522</v>
      </c>
      <c r="C1187" s="57" t="s">
        <v>48</v>
      </c>
      <c r="D1187" s="57" t="s">
        <v>3300</v>
      </c>
      <c r="E1187" s="57" t="s">
        <v>7742</v>
      </c>
      <c r="F1187" s="57" t="s">
        <v>277</v>
      </c>
      <c r="G1187" s="57" t="s">
        <v>14</v>
      </c>
      <c r="H1187" s="57" t="s">
        <v>34</v>
      </c>
      <c r="I1187" s="57" t="str">
        <f t="shared" si="36"/>
        <v>('biosphere3','89ee008f-477e-4580-bd8e-8bf50fc9e080')</v>
      </c>
      <c r="J1187" s="57" t="str">
        <f t="shared" si="37"/>
        <v>Curium alpha('water',)</v>
      </c>
      <c r="K1187" s="57" t="s">
        <v>7743</v>
      </c>
      <c r="L1187" s="57" t="s">
        <v>7744</v>
      </c>
      <c r="M1187" s="57" t="s">
        <v>7745</v>
      </c>
    </row>
    <row r="1188" spans="1:13" x14ac:dyDescent="0.25">
      <c r="A1188" s="58">
        <v>4308</v>
      </c>
      <c r="B1188" s="57" t="s">
        <v>5229</v>
      </c>
      <c r="C1188" s="57" t="s">
        <v>24</v>
      </c>
      <c r="D1188" s="57" t="s">
        <v>6526</v>
      </c>
      <c r="E1188" s="57" t="s">
        <v>7742</v>
      </c>
      <c r="F1188" s="57" t="s">
        <v>1850</v>
      </c>
      <c r="G1188" s="57" t="s">
        <v>14</v>
      </c>
      <c r="H1188" s="57" t="s">
        <v>34</v>
      </c>
      <c r="I1188" s="57" t="str">
        <f t="shared" si="36"/>
        <v>('biosphere3','fce7f1a7-7b02-4e95-9cee-d95275fbb916')</v>
      </c>
      <c r="J1188" s="57" t="str">
        <f t="shared" si="37"/>
        <v>Curium-242('air', 'low population density, long-term')</v>
      </c>
      <c r="K1188" s="57" t="s">
        <v>7743</v>
      </c>
      <c r="L1188" s="57" t="s">
        <v>7744</v>
      </c>
      <c r="M1188" s="57" t="s">
        <v>7745</v>
      </c>
    </row>
    <row r="1189" spans="1:13" x14ac:dyDescent="0.25">
      <c r="A1189" s="58">
        <v>1257</v>
      </c>
      <c r="B1189" s="57" t="s">
        <v>5229</v>
      </c>
      <c r="C1189" s="57" t="s">
        <v>31</v>
      </c>
      <c r="D1189" s="57" t="s">
        <v>6152</v>
      </c>
      <c r="E1189" s="57" t="s">
        <v>7742</v>
      </c>
      <c r="F1189" s="57" t="s">
        <v>1850</v>
      </c>
      <c r="G1189" s="57" t="s">
        <v>14</v>
      </c>
      <c r="H1189" s="57" t="s">
        <v>34</v>
      </c>
      <c r="I1189" s="57" t="str">
        <f t="shared" si="36"/>
        <v>('biosphere3','e0072fbb-8008-45b7-af36-834606d58cfe')</v>
      </c>
      <c r="J1189" s="57" t="str">
        <f t="shared" si="37"/>
        <v>Curium-242('air', 'lower stratosphere + upper troposphere')</v>
      </c>
      <c r="K1189" s="57" t="s">
        <v>7743</v>
      </c>
      <c r="L1189" s="57" t="s">
        <v>7744</v>
      </c>
      <c r="M1189" s="57" t="s">
        <v>7745</v>
      </c>
    </row>
    <row r="1190" spans="1:13" x14ac:dyDescent="0.25">
      <c r="A1190" s="58">
        <v>4020</v>
      </c>
      <c r="B1190" s="57" t="s">
        <v>5229</v>
      </c>
      <c r="C1190" s="57" t="s">
        <v>27</v>
      </c>
      <c r="D1190" s="57" t="s">
        <v>1849</v>
      </c>
      <c r="E1190" s="57" t="s">
        <v>7742</v>
      </c>
      <c r="F1190" s="57" t="s">
        <v>1850</v>
      </c>
      <c r="G1190" s="57" t="s">
        <v>14</v>
      </c>
      <c r="H1190" s="57" t="s">
        <v>34</v>
      </c>
      <c r="I1190" s="57" t="str">
        <f t="shared" si="36"/>
        <v>('biosphere3','672719d0-6686-4b8e-891c-0f90e5fd8667')</v>
      </c>
      <c r="J1190" s="57" t="str">
        <f t="shared" si="37"/>
        <v>Curium-242('air', 'non-urban air or from high stacks')</v>
      </c>
      <c r="K1190" s="57" t="s">
        <v>7743</v>
      </c>
      <c r="L1190" s="57" t="s">
        <v>7744</v>
      </c>
      <c r="M1190" s="57" t="s">
        <v>7745</v>
      </c>
    </row>
    <row r="1191" spans="1:13" x14ac:dyDescent="0.25">
      <c r="A1191" s="58">
        <v>1928</v>
      </c>
      <c r="B1191" s="57" t="s">
        <v>5229</v>
      </c>
      <c r="C1191" s="57" t="s">
        <v>44</v>
      </c>
      <c r="D1191" s="57" t="s">
        <v>6734</v>
      </c>
      <c r="E1191" s="57" t="s">
        <v>7742</v>
      </c>
      <c r="F1191" s="57" t="s">
        <v>1850</v>
      </c>
      <c r="G1191" s="57" t="s">
        <v>14</v>
      </c>
      <c r="H1191" s="57" t="s">
        <v>34</v>
      </c>
      <c r="I1191" s="57" t="str">
        <f t="shared" si="36"/>
        <v>('biosphere3','32aaf6ef-c3e7-4c81-8e37-4c3c8768454f')</v>
      </c>
      <c r="J1191" s="57" t="str">
        <f t="shared" si="37"/>
        <v>Curium-242('air', 'urban air close to ground')</v>
      </c>
      <c r="K1191" s="57" t="s">
        <v>7743</v>
      </c>
      <c r="L1191" s="57" t="s">
        <v>7744</v>
      </c>
      <c r="M1191" s="57" t="s">
        <v>7745</v>
      </c>
    </row>
    <row r="1192" spans="1:13" x14ac:dyDescent="0.25">
      <c r="A1192" s="58">
        <v>3707</v>
      </c>
      <c r="B1192" s="57" t="s">
        <v>5229</v>
      </c>
      <c r="C1192" s="57" t="s">
        <v>190</v>
      </c>
      <c r="D1192" s="57" t="s">
        <v>5230</v>
      </c>
      <c r="E1192" s="57" t="s">
        <v>7742</v>
      </c>
      <c r="F1192" s="57" t="s">
        <v>1850</v>
      </c>
      <c r="G1192" s="57" t="s">
        <v>14</v>
      </c>
      <c r="H1192" s="57" t="s">
        <v>34</v>
      </c>
      <c r="I1192" s="57" t="str">
        <f t="shared" si="36"/>
        <v>('biosphere3','9dc200b0-6faa-4518-9787-be7db7a9e29a')</v>
      </c>
      <c r="J1192" s="57" t="str">
        <f t="shared" si="37"/>
        <v>Curium-242('air',)</v>
      </c>
      <c r="K1192" s="57" t="s">
        <v>7743</v>
      </c>
      <c r="L1192" s="57" t="s">
        <v>7744</v>
      </c>
      <c r="M1192" s="57" t="s">
        <v>7745</v>
      </c>
    </row>
    <row r="1193" spans="1:13" x14ac:dyDescent="0.25">
      <c r="A1193" s="58">
        <v>40</v>
      </c>
      <c r="B1193" s="57" t="s">
        <v>475</v>
      </c>
      <c r="C1193" s="57" t="s">
        <v>24</v>
      </c>
      <c r="D1193" s="57" t="s">
        <v>476</v>
      </c>
      <c r="E1193" s="57" t="s">
        <v>7742</v>
      </c>
      <c r="F1193" s="57" t="s">
        <v>477</v>
      </c>
      <c r="G1193" s="57" t="s">
        <v>14</v>
      </c>
      <c r="H1193" s="57" t="s">
        <v>34</v>
      </c>
      <c r="I1193" s="57" t="str">
        <f t="shared" si="36"/>
        <v>('biosphere3','8e11a840-d41d-46eb-8e53-a5b3009c1910')</v>
      </c>
      <c r="J1193" s="57" t="str">
        <f t="shared" si="37"/>
        <v>Curium-244('air', 'low population density, long-term')</v>
      </c>
      <c r="K1193" s="57" t="s">
        <v>7743</v>
      </c>
      <c r="L1193" s="57" t="s">
        <v>7744</v>
      </c>
      <c r="M1193" s="57" t="s">
        <v>7745</v>
      </c>
    </row>
    <row r="1194" spans="1:13" x14ac:dyDescent="0.25">
      <c r="A1194" s="58">
        <v>3980</v>
      </c>
      <c r="B1194" s="57" t="s">
        <v>475</v>
      </c>
      <c r="C1194" s="57" t="s">
        <v>31</v>
      </c>
      <c r="D1194" s="57" t="s">
        <v>2667</v>
      </c>
      <c r="E1194" s="57" t="s">
        <v>7742</v>
      </c>
      <c r="F1194" s="57" t="s">
        <v>477</v>
      </c>
      <c r="G1194" s="57" t="s">
        <v>14</v>
      </c>
      <c r="H1194" s="57" t="s">
        <v>34</v>
      </c>
      <c r="I1194" s="57" t="str">
        <f t="shared" si="36"/>
        <v>('biosphere3','f78de285-5fdc-4d33-92bb-d2ecea2b8641')</v>
      </c>
      <c r="J1194" s="57" t="str">
        <f t="shared" si="37"/>
        <v>Curium-244('air', 'lower stratosphere + upper troposphere')</v>
      </c>
      <c r="K1194" s="57" t="s">
        <v>7743</v>
      </c>
      <c r="L1194" s="57" t="s">
        <v>7744</v>
      </c>
      <c r="M1194" s="57" t="s">
        <v>7745</v>
      </c>
    </row>
    <row r="1195" spans="1:13" x14ac:dyDescent="0.25">
      <c r="A1195" s="58">
        <v>948</v>
      </c>
      <c r="B1195" s="57" t="s">
        <v>475</v>
      </c>
      <c r="C1195" s="57" t="s">
        <v>27</v>
      </c>
      <c r="D1195" s="57" t="s">
        <v>2900</v>
      </c>
      <c r="E1195" s="57" t="s">
        <v>7742</v>
      </c>
      <c r="F1195" s="57" t="s">
        <v>477</v>
      </c>
      <c r="G1195" s="57" t="s">
        <v>14</v>
      </c>
      <c r="H1195" s="57" t="s">
        <v>34</v>
      </c>
      <c r="I1195" s="57" t="str">
        <f t="shared" si="36"/>
        <v>('biosphere3','8a1ce588-d2b5-4fd6-a6db-16378c8f6d06')</v>
      </c>
      <c r="J1195" s="57" t="str">
        <f t="shared" si="37"/>
        <v>Curium-244('air', 'non-urban air or from high stacks')</v>
      </c>
      <c r="K1195" s="57" t="s">
        <v>7743</v>
      </c>
      <c r="L1195" s="57" t="s">
        <v>7744</v>
      </c>
      <c r="M1195" s="57" t="s">
        <v>7745</v>
      </c>
    </row>
    <row r="1196" spans="1:13" x14ac:dyDescent="0.25">
      <c r="A1196" s="58">
        <v>910</v>
      </c>
      <c r="B1196" s="57" t="s">
        <v>475</v>
      </c>
      <c r="C1196" s="57" t="s">
        <v>44</v>
      </c>
      <c r="D1196" s="57" t="s">
        <v>1049</v>
      </c>
      <c r="E1196" s="57" t="s">
        <v>7742</v>
      </c>
      <c r="F1196" s="57" t="s">
        <v>477</v>
      </c>
      <c r="G1196" s="57" t="s">
        <v>14</v>
      </c>
      <c r="H1196" s="57" t="s">
        <v>34</v>
      </c>
      <c r="I1196" s="57" t="str">
        <f t="shared" si="36"/>
        <v>('biosphere3','8c7101c8-0542-4e61-b847-c97237b86022')</v>
      </c>
      <c r="J1196" s="57" t="str">
        <f t="shared" si="37"/>
        <v>Curium-244('air', 'urban air close to ground')</v>
      </c>
      <c r="K1196" s="57" t="s">
        <v>7743</v>
      </c>
      <c r="L1196" s="57" t="s">
        <v>7744</v>
      </c>
      <c r="M1196" s="57" t="s">
        <v>7745</v>
      </c>
    </row>
    <row r="1197" spans="1:13" x14ac:dyDescent="0.25">
      <c r="A1197" s="58">
        <v>2038</v>
      </c>
      <c r="B1197" s="57" t="s">
        <v>475</v>
      </c>
      <c r="C1197" s="57" t="s">
        <v>190</v>
      </c>
      <c r="D1197" s="57" t="s">
        <v>6549</v>
      </c>
      <c r="E1197" s="57" t="s">
        <v>7742</v>
      </c>
      <c r="F1197" s="57" t="s">
        <v>477</v>
      </c>
      <c r="G1197" s="57" t="s">
        <v>14</v>
      </c>
      <c r="H1197" s="57" t="s">
        <v>34</v>
      </c>
      <c r="I1197" s="57" t="str">
        <f t="shared" si="36"/>
        <v>('biosphere3','8c64a7e7-0f81-410f-a0df-cbea124dd203')</v>
      </c>
      <c r="J1197" s="57" t="str">
        <f t="shared" si="37"/>
        <v>Curium-244('air',)</v>
      </c>
      <c r="K1197" s="57" t="s">
        <v>7743</v>
      </c>
      <c r="L1197" s="57" t="s">
        <v>7744</v>
      </c>
      <c r="M1197" s="57" t="s">
        <v>7745</v>
      </c>
    </row>
    <row r="1198" spans="1:13" x14ac:dyDescent="0.25">
      <c r="A1198" s="58">
        <v>3950</v>
      </c>
      <c r="B1198" s="57" t="s">
        <v>910</v>
      </c>
      <c r="C1198" s="57" t="s">
        <v>17</v>
      </c>
      <c r="D1198" s="57" t="s">
        <v>911</v>
      </c>
      <c r="E1198" s="57" t="s">
        <v>7742</v>
      </c>
      <c r="F1198" s="57" t="s">
        <v>912</v>
      </c>
      <c r="G1198" s="57" t="s">
        <v>14</v>
      </c>
      <c r="H1198" s="57" t="s">
        <v>15</v>
      </c>
      <c r="I1198" s="57" t="str">
        <f t="shared" si="36"/>
        <v>('biosphere3','10e3b4c5-7c8f-58eb-9606-9a1a0a96598a')</v>
      </c>
      <c r="J1198" s="57" t="str">
        <f t="shared" si="37"/>
        <v>Cyanamide('soil', 'agricultural')</v>
      </c>
      <c r="K1198" s="57" t="s">
        <v>7743</v>
      </c>
      <c r="L1198" s="57" t="s">
        <v>7744</v>
      </c>
      <c r="M1198" s="57" t="s">
        <v>7745</v>
      </c>
    </row>
    <row r="1199" spans="1:13" x14ac:dyDescent="0.25">
      <c r="A1199" s="58">
        <v>3967</v>
      </c>
      <c r="B1199" s="57" t="s">
        <v>3315</v>
      </c>
      <c r="C1199" s="57" t="s">
        <v>17</v>
      </c>
      <c r="D1199" s="57" t="s">
        <v>3316</v>
      </c>
      <c r="E1199" s="57" t="s">
        <v>7742</v>
      </c>
      <c r="F1199" s="57" t="s">
        <v>3317</v>
      </c>
      <c r="G1199" s="57" t="s">
        <v>14</v>
      </c>
      <c r="H1199" s="57" t="s">
        <v>15</v>
      </c>
      <c r="I1199" s="57" t="str">
        <f t="shared" si="36"/>
        <v>('biosphere3','05bfed24-3408-42a2-9208-daec1538905d')</v>
      </c>
      <c r="J1199" s="57" t="str">
        <f t="shared" si="37"/>
        <v>Cyanazine('soil', 'agricultural')</v>
      </c>
      <c r="K1199" s="57" t="s">
        <v>7743</v>
      </c>
      <c r="L1199" s="57" t="s">
        <v>7744</v>
      </c>
      <c r="M1199" s="57" t="s">
        <v>7745</v>
      </c>
    </row>
    <row r="1200" spans="1:13" x14ac:dyDescent="0.25">
      <c r="A1200" s="58">
        <v>2015</v>
      </c>
      <c r="B1200" s="57" t="s">
        <v>1150</v>
      </c>
      <c r="C1200" s="57" t="s">
        <v>24</v>
      </c>
      <c r="D1200" s="57" t="s">
        <v>5089</v>
      </c>
      <c r="E1200" s="57" t="s">
        <v>7742</v>
      </c>
      <c r="F1200" s="57" t="s">
        <v>1152</v>
      </c>
      <c r="G1200" s="57" t="s">
        <v>14</v>
      </c>
      <c r="H1200" s="57" t="s">
        <v>15</v>
      </c>
      <c r="I1200" s="57" t="str">
        <f t="shared" si="36"/>
        <v>('biosphere3','dd2177a3-a3ae-4b66-98f2-a85153cd9416')</v>
      </c>
      <c r="J1200" s="57" t="str">
        <f t="shared" si="37"/>
        <v>Cyanide('air', 'low population density, long-term')</v>
      </c>
      <c r="K1200" s="57" t="s">
        <v>7743</v>
      </c>
      <c r="L1200" s="57" t="s">
        <v>7744</v>
      </c>
      <c r="M1200" s="57" t="s">
        <v>7745</v>
      </c>
    </row>
    <row r="1201" spans="1:13" x14ac:dyDescent="0.25">
      <c r="A1201" s="58">
        <v>665</v>
      </c>
      <c r="B1201" s="57" t="s">
        <v>1150</v>
      </c>
      <c r="C1201" s="57" t="s">
        <v>31</v>
      </c>
      <c r="D1201" s="57" t="s">
        <v>4671</v>
      </c>
      <c r="E1201" s="57" t="s">
        <v>7742</v>
      </c>
      <c r="F1201" s="57" t="s">
        <v>1152</v>
      </c>
      <c r="G1201" s="57" t="s">
        <v>14</v>
      </c>
      <c r="H1201" s="57" t="s">
        <v>15</v>
      </c>
      <c r="I1201" s="57" t="str">
        <f t="shared" si="36"/>
        <v>('biosphere3','27c1a9a6-c45e-431f-830b-7061a100fed7')</v>
      </c>
      <c r="J1201" s="57" t="str">
        <f t="shared" si="37"/>
        <v>Cyanide('air', 'lower stratosphere + upper troposphere')</v>
      </c>
      <c r="K1201" s="57" t="s">
        <v>7743</v>
      </c>
      <c r="L1201" s="57" t="s">
        <v>7744</v>
      </c>
      <c r="M1201" s="57" t="s">
        <v>7745</v>
      </c>
    </row>
    <row r="1202" spans="1:13" x14ac:dyDescent="0.25">
      <c r="A1202" s="58">
        <v>424</v>
      </c>
      <c r="B1202" s="57" t="s">
        <v>1150</v>
      </c>
      <c r="C1202" s="57" t="s">
        <v>27</v>
      </c>
      <c r="D1202" s="57" t="s">
        <v>3791</v>
      </c>
      <c r="E1202" s="57" t="s">
        <v>7742</v>
      </c>
      <c r="F1202" s="57" t="s">
        <v>1152</v>
      </c>
      <c r="G1202" s="57" t="s">
        <v>14</v>
      </c>
      <c r="H1202" s="57" t="s">
        <v>15</v>
      </c>
      <c r="I1202" s="57" t="str">
        <f t="shared" si="36"/>
        <v>('biosphere3','9e8d685c-9948-4dc0-9c0b-d5c511e14d05')</v>
      </c>
      <c r="J1202" s="57" t="str">
        <f t="shared" si="37"/>
        <v>Cyanide('air', 'non-urban air or from high stacks')</v>
      </c>
      <c r="K1202" s="57" t="s">
        <v>7743</v>
      </c>
      <c r="L1202" s="57" t="s">
        <v>7744</v>
      </c>
      <c r="M1202" s="57" t="s">
        <v>7745</v>
      </c>
    </row>
    <row r="1203" spans="1:13" x14ac:dyDescent="0.25">
      <c r="A1203" s="58">
        <v>2724</v>
      </c>
      <c r="B1203" s="57" t="s">
        <v>1150</v>
      </c>
      <c r="C1203" s="57" t="s">
        <v>44</v>
      </c>
      <c r="D1203" s="57" t="s">
        <v>1151</v>
      </c>
      <c r="E1203" s="57" t="s">
        <v>7742</v>
      </c>
      <c r="F1203" s="57" t="s">
        <v>1152</v>
      </c>
      <c r="G1203" s="57" t="s">
        <v>14</v>
      </c>
      <c r="H1203" s="57" t="s">
        <v>15</v>
      </c>
      <c r="I1203" s="57" t="str">
        <f t="shared" si="36"/>
        <v>('biosphere3','921df5eb-cde6-40ea-8744-c02746db0a3c')</v>
      </c>
      <c r="J1203" s="57" t="str">
        <f t="shared" si="37"/>
        <v>Cyanide('air', 'urban air close to ground')</v>
      </c>
      <c r="K1203" s="57" t="s">
        <v>7743</v>
      </c>
      <c r="L1203" s="57" t="s">
        <v>7744</v>
      </c>
      <c r="M1203" s="57" t="s">
        <v>7745</v>
      </c>
    </row>
    <row r="1204" spans="1:13" x14ac:dyDescent="0.25">
      <c r="A1204" s="58">
        <v>2749</v>
      </c>
      <c r="B1204" s="57" t="s">
        <v>1150</v>
      </c>
      <c r="C1204" s="57" t="s">
        <v>190</v>
      </c>
      <c r="D1204" s="57" t="s">
        <v>5071</v>
      </c>
      <c r="E1204" s="57" t="s">
        <v>7742</v>
      </c>
      <c r="F1204" s="57" t="s">
        <v>1152</v>
      </c>
      <c r="G1204" s="57" t="s">
        <v>14</v>
      </c>
      <c r="H1204" s="57" t="s">
        <v>15</v>
      </c>
      <c r="I1204" s="57" t="str">
        <f t="shared" si="36"/>
        <v>('biosphere3','d3e038e1-728c-4dea-ac30-c9abbbfcbc84')</v>
      </c>
      <c r="J1204" s="57" t="str">
        <f t="shared" si="37"/>
        <v>Cyanide('air',)</v>
      </c>
      <c r="K1204" s="57" t="s">
        <v>7743</v>
      </c>
      <c r="L1204" s="57" t="s">
        <v>7744</v>
      </c>
      <c r="M1204" s="57" t="s">
        <v>7745</v>
      </c>
    </row>
    <row r="1205" spans="1:13" x14ac:dyDescent="0.25">
      <c r="A1205" s="58">
        <v>19</v>
      </c>
      <c r="B1205" s="57" t="s">
        <v>1150</v>
      </c>
      <c r="C1205" s="57" t="s">
        <v>71</v>
      </c>
      <c r="D1205" s="57" t="s">
        <v>6513</v>
      </c>
      <c r="E1205" s="57" t="s">
        <v>7742</v>
      </c>
      <c r="F1205" s="57" t="s">
        <v>1152</v>
      </c>
      <c r="G1205" s="57" t="s">
        <v>14</v>
      </c>
      <c r="H1205" s="57" t="s">
        <v>15</v>
      </c>
      <c r="I1205" s="57" t="str">
        <f t="shared" si="36"/>
        <v>('biosphere3','904cd2c2-71ba-4fe5-b073-24a42301c94c')</v>
      </c>
      <c r="J1205" s="57" t="str">
        <f t="shared" si="37"/>
        <v>Cyanide('water', 'ground-')</v>
      </c>
      <c r="K1205" s="57" t="s">
        <v>7743</v>
      </c>
      <c r="L1205" s="57" t="s">
        <v>7744</v>
      </c>
      <c r="M1205" s="57" t="s">
        <v>7745</v>
      </c>
    </row>
    <row r="1206" spans="1:13" x14ac:dyDescent="0.25">
      <c r="A1206" s="58">
        <v>210</v>
      </c>
      <c r="B1206" s="57" t="s">
        <v>1150</v>
      </c>
      <c r="C1206" s="57" t="s">
        <v>100</v>
      </c>
      <c r="D1206" s="57" t="s">
        <v>1387</v>
      </c>
      <c r="E1206" s="57" t="s">
        <v>7742</v>
      </c>
      <c r="F1206" s="57" t="s">
        <v>1152</v>
      </c>
      <c r="G1206" s="57" t="s">
        <v>14</v>
      </c>
      <c r="H1206" s="57" t="s">
        <v>15</v>
      </c>
      <c r="I1206" s="57" t="str">
        <f t="shared" si="36"/>
        <v>('biosphere3','80e632a0-29e1-4032-b410-e707d0b3519b')</v>
      </c>
      <c r="J1206" s="57" t="str">
        <f t="shared" si="37"/>
        <v>Cyanide('water', 'ground-, long-term')</v>
      </c>
      <c r="K1206" s="57" t="s">
        <v>7743</v>
      </c>
      <c r="L1206" s="57" t="s">
        <v>7744</v>
      </c>
      <c r="M1206" s="57" t="s">
        <v>7745</v>
      </c>
    </row>
    <row r="1207" spans="1:13" x14ac:dyDescent="0.25">
      <c r="A1207" s="58">
        <v>4052</v>
      </c>
      <c r="B1207" s="57" t="s">
        <v>1150</v>
      </c>
      <c r="C1207" s="57" t="s">
        <v>10</v>
      </c>
      <c r="D1207" s="57" t="s">
        <v>3395</v>
      </c>
      <c r="E1207" s="57" t="s">
        <v>7742</v>
      </c>
      <c r="F1207" s="57" t="s">
        <v>1152</v>
      </c>
      <c r="G1207" s="57" t="s">
        <v>14</v>
      </c>
      <c r="H1207" s="57" t="s">
        <v>15</v>
      </c>
      <c r="I1207" s="57" t="str">
        <f t="shared" si="36"/>
        <v>('biosphere3','1febb3ea-a4ee-4b7d-a6e7-0c4b6da28188')</v>
      </c>
      <c r="J1207" s="57" t="str">
        <f t="shared" si="37"/>
        <v>Cyanide('water', 'ocean')</v>
      </c>
      <c r="K1207" s="57" t="s">
        <v>7743</v>
      </c>
      <c r="L1207" s="57" t="s">
        <v>7744</v>
      </c>
      <c r="M1207" s="57" t="s">
        <v>7745</v>
      </c>
    </row>
    <row r="1208" spans="1:13" x14ac:dyDescent="0.25">
      <c r="A1208" s="58">
        <v>1003</v>
      </c>
      <c r="B1208" s="57" t="s">
        <v>1150</v>
      </c>
      <c r="C1208" s="57" t="s">
        <v>91</v>
      </c>
      <c r="D1208" s="57" t="s">
        <v>6161</v>
      </c>
      <c r="E1208" s="57" t="s">
        <v>7742</v>
      </c>
      <c r="F1208" s="57" t="s">
        <v>1152</v>
      </c>
      <c r="G1208" s="57" t="s">
        <v>14</v>
      </c>
      <c r="H1208" s="57" t="s">
        <v>15</v>
      </c>
      <c r="I1208" s="57" t="str">
        <f t="shared" si="36"/>
        <v>('biosphere3','c9e29113-8f61-41bb-8bc1-b49c6f152fd9')</v>
      </c>
      <c r="J1208" s="57" t="str">
        <f t="shared" si="37"/>
        <v>Cyanide('water', 'surface water')</v>
      </c>
      <c r="K1208" s="57" t="s">
        <v>7743</v>
      </c>
      <c r="L1208" s="57" t="s">
        <v>7744</v>
      </c>
      <c r="M1208" s="57" t="s">
        <v>7745</v>
      </c>
    </row>
    <row r="1209" spans="1:13" x14ac:dyDescent="0.25">
      <c r="A1209" s="58">
        <v>954</v>
      </c>
      <c r="B1209" s="57" t="s">
        <v>1150</v>
      </c>
      <c r="C1209" s="57" t="s">
        <v>48</v>
      </c>
      <c r="D1209" s="57" t="s">
        <v>4000</v>
      </c>
      <c r="E1209" s="57" t="s">
        <v>7742</v>
      </c>
      <c r="F1209" s="57" t="s">
        <v>1152</v>
      </c>
      <c r="G1209" s="57" t="s">
        <v>14</v>
      </c>
      <c r="H1209" s="57" t="s">
        <v>15</v>
      </c>
      <c r="I1209" s="57" t="str">
        <f t="shared" si="36"/>
        <v>('biosphere3','c4d10bd2-09da-4082-8cb3-022c92c53221')</v>
      </c>
      <c r="J1209" s="57" t="str">
        <f t="shared" si="37"/>
        <v>Cyanide('water',)</v>
      </c>
      <c r="K1209" s="57" t="s">
        <v>7743</v>
      </c>
      <c r="L1209" s="57" t="s">
        <v>7744</v>
      </c>
      <c r="M1209" s="57" t="s">
        <v>7745</v>
      </c>
    </row>
    <row r="1210" spans="1:13" x14ac:dyDescent="0.25">
      <c r="A1210" s="58">
        <v>3211</v>
      </c>
      <c r="B1210" s="57" t="s">
        <v>2566</v>
      </c>
      <c r="C1210" s="57" t="s">
        <v>24</v>
      </c>
      <c r="D1210" s="57" t="s">
        <v>5027</v>
      </c>
      <c r="E1210" s="57" t="s">
        <v>7742</v>
      </c>
      <c r="F1210" s="57" t="s">
        <v>2568</v>
      </c>
      <c r="G1210" s="57" t="s">
        <v>14</v>
      </c>
      <c r="H1210" s="57" t="s">
        <v>15</v>
      </c>
      <c r="I1210" s="57" t="str">
        <f t="shared" si="36"/>
        <v>('biosphere3','00df61ec-de0a-4f06-8736-839c6d225859')</v>
      </c>
      <c r="J1210" s="57" t="str">
        <f t="shared" si="37"/>
        <v>Cyanoacetic acid('air', 'low population density, long-term')</v>
      </c>
      <c r="K1210" s="57" t="s">
        <v>7743</v>
      </c>
      <c r="L1210" s="57" t="s">
        <v>7744</v>
      </c>
      <c r="M1210" s="57" t="s">
        <v>7745</v>
      </c>
    </row>
    <row r="1211" spans="1:13" x14ac:dyDescent="0.25">
      <c r="A1211" s="58">
        <v>3745</v>
      </c>
      <c r="B1211" s="57" t="s">
        <v>2566</v>
      </c>
      <c r="C1211" s="57" t="s">
        <v>31</v>
      </c>
      <c r="D1211" s="57" t="s">
        <v>2567</v>
      </c>
      <c r="E1211" s="57" t="s">
        <v>7742</v>
      </c>
      <c r="F1211" s="57" t="s">
        <v>2568</v>
      </c>
      <c r="G1211" s="57" t="s">
        <v>14</v>
      </c>
      <c r="H1211" s="57" t="s">
        <v>15</v>
      </c>
      <c r="I1211" s="57" t="str">
        <f t="shared" si="36"/>
        <v>('biosphere3','b3ebd051-6ad4-4741-abf3-b55cad059e2c')</v>
      </c>
      <c r="J1211" s="57" t="str">
        <f t="shared" si="37"/>
        <v>Cyanoacetic acid('air', 'lower stratosphere + upper troposphere')</v>
      </c>
      <c r="K1211" s="57" t="s">
        <v>7743</v>
      </c>
      <c r="L1211" s="57" t="s">
        <v>7744</v>
      </c>
      <c r="M1211" s="57" t="s">
        <v>7745</v>
      </c>
    </row>
    <row r="1212" spans="1:13" x14ac:dyDescent="0.25">
      <c r="A1212" s="58">
        <v>5</v>
      </c>
      <c r="B1212" s="57" t="s">
        <v>2566</v>
      </c>
      <c r="C1212" s="57" t="s">
        <v>27</v>
      </c>
      <c r="D1212" s="57" t="s">
        <v>4999</v>
      </c>
      <c r="E1212" s="57" t="s">
        <v>7742</v>
      </c>
      <c r="F1212" s="57" t="s">
        <v>2568</v>
      </c>
      <c r="G1212" s="57" t="s">
        <v>14</v>
      </c>
      <c r="H1212" s="57" t="s">
        <v>15</v>
      </c>
      <c r="I1212" s="57" t="str">
        <f t="shared" si="36"/>
        <v>('biosphere3','74ed605a-a4b7-4574-8a36-4638928b092d')</v>
      </c>
      <c r="J1212" s="57" t="str">
        <f t="shared" si="37"/>
        <v>Cyanoacetic acid('air', 'non-urban air or from high stacks')</v>
      </c>
      <c r="K1212" s="57" t="s">
        <v>7743</v>
      </c>
      <c r="L1212" s="57" t="s">
        <v>7744</v>
      </c>
      <c r="M1212" s="57" t="s">
        <v>7745</v>
      </c>
    </row>
    <row r="1213" spans="1:13" x14ac:dyDescent="0.25">
      <c r="A1213" s="58">
        <v>2416</v>
      </c>
      <c r="B1213" s="57" t="s">
        <v>2566</v>
      </c>
      <c r="C1213" s="57" t="s">
        <v>44</v>
      </c>
      <c r="D1213" s="57" t="s">
        <v>2744</v>
      </c>
      <c r="E1213" s="57" t="s">
        <v>7742</v>
      </c>
      <c r="F1213" s="57" t="s">
        <v>2568</v>
      </c>
      <c r="G1213" s="57" t="s">
        <v>14</v>
      </c>
      <c r="H1213" s="57" t="s">
        <v>15</v>
      </c>
      <c r="I1213" s="57" t="str">
        <f t="shared" si="36"/>
        <v>('biosphere3','932d7913-eb64-484c-b2ec-7aae36e29017')</v>
      </c>
      <c r="J1213" s="57" t="str">
        <f t="shared" si="37"/>
        <v>Cyanoacetic acid('air', 'urban air close to ground')</v>
      </c>
      <c r="K1213" s="57" t="s">
        <v>7743</v>
      </c>
      <c r="L1213" s="57" t="s">
        <v>7744</v>
      </c>
      <c r="M1213" s="57" t="s">
        <v>7745</v>
      </c>
    </row>
    <row r="1214" spans="1:13" x14ac:dyDescent="0.25">
      <c r="A1214" s="58">
        <v>3831</v>
      </c>
      <c r="B1214" s="57" t="s">
        <v>2566</v>
      </c>
      <c r="C1214" s="57" t="s">
        <v>190</v>
      </c>
      <c r="D1214" s="57" t="s">
        <v>6743</v>
      </c>
      <c r="E1214" s="57" t="s">
        <v>7742</v>
      </c>
      <c r="F1214" s="57" t="s">
        <v>2568</v>
      </c>
      <c r="G1214" s="57" t="s">
        <v>14</v>
      </c>
      <c r="H1214" s="57" t="s">
        <v>15</v>
      </c>
      <c r="I1214" s="57" t="str">
        <f t="shared" si="36"/>
        <v>('biosphere3','8af6a281-8879-4945-b476-550612e50527')</v>
      </c>
      <c r="J1214" s="57" t="str">
        <f t="shared" si="37"/>
        <v>Cyanoacetic acid('air',)</v>
      </c>
      <c r="K1214" s="57" t="s">
        <v>7743</v>
      </c>
      <c r="L1214" s="57" t="s">
        <v>7744</v>
      </c>
      <c r="M1214" s="57" t="s">
        <v>7745</v>
      </c>
    </row>
    <row r="1215" spans="1:13" x14ac:dyDescent="0.25">
      <c r="A1215" s="58">
        <v>655</v>
      </c>
      <c r="B1215" s="57" t="s">
        <v>6634</v>
      </c>
      <c r="C1215" s="57" t="s">
        <v>17</v>
      </c>
      <c r="D1215" s="57" t="s">
        <v>6635</v>
      </c>
      <c r="E1215" s="57" t="s">
        <v>7742</v>
      </c>
      <c r="F1215" s="57" t="s">
        <v>6636</v>
      </c>
      <c r="G1215" s="57" t="s">
        <v>14</v>
      </c>
      <c r="H1215" s="57" t="s">
        <v>15</v>
      </c>
      <c r="I1215" s="57" t="str">
        <f t="shared" si="36"/>
        <v>('biosphere3','958f4c12-7cfb-5662-afda-75ac755de94e')</v>
      </c>
      <c r="J1215" s="57" t="str">
        <f t="shared" si="37"/>
        <v>Cyazofamid('soil', 'agricultural')</v>
      </c>
      <c r="K1215" s="57" t="s">
        <v>7743</v>
      </c>
      <c r="L1215" s="57" t="s">
        <v>7744</v>
      </c>
      <c r="M1215" s="57" t="s">
        <v>7745</v>
      </c>
    </row>
    <row r="1216" spans="1:13" x14ac:dyDescent="0.25">
      <c r="A1216" s="58">
        <v>2319</v>
      </c>
      <c r="B1216" s="57" t="s">
        <v>5784</v>
      </c>
      <c r="C1216" s="57" t="s">
        <v>17</v>
      </c>
      <c r="D1216" s="57" t="s">
        <v>5785</v>
      </c>
      <c r="E1216" s="57" t="s">
        <v>7742</v>
      </c>
      <c r="F1216" s="57" t="s">
        <v>5786</v>
      </c>
      <c r="G1216" s="57" t="s">
        <v>14</v>
      </c>
      <c r="H1216" s="57" t="s">
        <v>15</v>
      </c>
      <c r="I1216" s="57" t="str">
        <f t="shared" si="36"/>
        <v>('biosphere3','37e9c994-3d69-4fb8-a935-ba30e6d64ae3')</v>
      </c>
      <c r="J1216" s="57" t="str">
        <f t="shared" si="37"/>
        <v>Cyclanilide('soil', 'agricultural')</v>
      </c>
      <c r="K1216" s="57" t="s">
        <v>7743</v>
      </c>
      <c r="L1216" s="57" t="s">
        <v>7744</v>
      </c>
      <c r="M1216" s="57" t="s">
        <v>7745</v>
      </c>
    </row>
    <row r="1217" spans="1:13" x14ac:dyDescent="0.25">
      <c r="A1217" s="58">
        <v>3981</v>
      </c>
      <c r="C1217" s="57" t="s">
        <v>44</v>
      </c>
      <c r="D1217" s="57" t="s">
        <v>3324</v>
      </c>
      <c r="E1217" s="57" t="s">
        <v>7742</v>
      </c>
      <c r="F1217" s="57" t="s">
        <v>3325</v>
      </c>
      <c r="G1217" s="57" t="s">
        <v>14</v>
      </c>
      <c r="H1217" s="57" t="s">
        <v>15</v>
      </c>
      <c r="I1217" s="57" t="str">
        <f t="shared" si="36"/>
        <v>('biosphere3','2a042136-80fd-4c1c-8996-65a7985497d3')</v>
      </c>
      <c r="J1217" s="57" t="str">
        <f t="shared" si="37"/>
        <v>Cyclohexane (for all cycloalkanes)('air', 'urban air close to ground')</v>
      </c>
      <c r="K1217" s="57" t="s">
        <v>7743</v>
      </c>
      <c r="L1217" s="57" t="s">
        <v>7744</v>
      </c>
      <c r="M1217" s="57" t="s">
        <v>7745</v>
      </c>
    </row>
    <row r="1218" spans="1:13" x14ac:dyDescent="0.25">
      <c r="A1218" s="58">
        <v>612</v>
      </c>
      <c r="B1218" s="57" t="s">
        <v>1367</v>
      </c>
      <c r="C1218" s="57" t="s">
        <v>24</v>
      </c>
      <c r="D1218" s="57" t="s">
        <v>3393</v>
      </c>
      <c r="E1218" s="57" t="s">
        <v>7742</v>
      </c>
      <c r="F1218" s="57" t="s">
        <v>1369</v>
      </c>
      <c r="G1218" s="57" t="s">
        <v>14</v>
      </c>
      <c r="H1218" s="57" t="s">
        <v>15</v>
      </c>
      <c r="I1218" s="57" t="str">
        <f t="shared" ref="I1218:I1281" si="38">_xlfn.CONCAT(K1218,E1218,L1218,D1218,L1218,M1218)</f>
        <v>('biosphere3','9ada9c2e-9817-42fe-88ba-3c18aba85585')</v>
      </c>
      <c r="J1218" s="57" t="str">
        <f t="shared" ref="J1218:J1281" si="39">_xlfn.CONCAT(F1218,C1218)</f>
        <v>Cyclohexane('air', 'low population density, long-term')</v>
      </c>
      <c r="K1218" s="57" t="s">
        <v>7743</v>
      </c>
      <c r="L1218" s="57" t="s">
        <v>7744</v>
      </c>
      <c r="M1218" s="57" t="s">
        <v>7745</v>
      </c>
    </row>
    <row r="1219" spans="1:13" x14ac:dyDescent="0.25">
      <c r="A1219" s="58">
        <v>2918</v>
      </c>
      <c r="B1219" s="57" t="s">
        <v>1367</v>
      </c>
      <c r="C1219" s="57" t="s">
        <v>31</v>
      </c>
      <c r="D1219" s="57" t="s">
        <v>2017</v>
      </c>
      <c r="E1219" s="57" t="s">
        <v>7742</v>
      </c>
      <c r="F1219" s="57" t="s">
        <v>1369</v>
      </c>
      <c r="G1219" s="57" t="s">
        <v>14</v>
      </c>
      <c r="H1219" s="57" t="s">
        <v>15</v>
      </c>
      <c r="I1219" s="57" t="str">
        <f t="shared" si="38"/>
        <v>('biosphere3','f9727bf8-d8e3-432c-8feb-2dc43da4c37d')</v>
      </c>
      <c r="J1219" s="57" t="str">
        <f t="shared" si="39"/>
        <v>Cyclohexane('air', 'lower stratosphere + upper troposphere')</v>
      </c>
      <c r="K1219" s="57" t="s">
        <v>7743</v>
      </c>
      <c r="L1219" s="57" t="s">
        <v>7744</v>
      </c>
      <c r="M1219" s="57" t="s">
        <v>7745</v>
      </c>
    </row>
    <row r="1220" spans="1:13" x14ac:dyDescent="0.25">
      <c r="A1220" s="58">
        <v>583</v>
      </c>
      <c r="B1220" s="57" t="s">
        <v>1367</v>
      </c>
      <c r="C1220" s="57" t="s">
        <v>27</v>
      </c>
      <c r="D1220" s="57" t="s">
        <v>4565</v>
      </c>
      <c r="E1220" s="57" t="s">
        <v>7742</v>
      </c>
      <c r="F1220" s="57" t="s">
        <v>1369</v>
      </c>
      <c r="G1220" s="57" t="s">
        <v>14</v>
      </c>
      <c r="H1220" s="57" t="s">
        <v>15</v>
      </c>
      <c r="I1220" s="57" t="str">
        <f t="shared" si="38"/>
        <v>('biosphere3','22ff429e-4506-428d-9bba-4f9595ed3b99')</v>
      </c>
      <c r="J1220" s="57" t="str">
        <f t="shared" si="39"/>
        <v>Cyclohexane('air', 'non-urban air or from high stacks')</v>
      </c>
      <c r="K1220" s="57" t="s">
        <v>7743</v>
      </c>
      <c r="L1220" s="57" t="s">
        <v>7744</v>
      </c>
      <c r="M1220" s="57" t="s">
        <v>7745</v>
      </c>
    </row>
    <row r="1221" spans="1:13" x14ac:dyDescent="0.25">
      <c r="A1221" s="58">
        <v>2551</v>
      </c>
      <c r="B1221" s="57" t="s">
        <v>1367</v>
      </c>
      <c r="C1221" s="57" t="s">
        <v>44</v>
      </c>
      <c r="D1221" s="57" t="s">
        <v>1368</v>
      </c>
      <c r="E1221" s="57" t="s">
        <v>7742</v>
      </c>
      <c r="F1221" s="57" t="s">
        <v>1369</v>
      </c>
      <c r="G1221" s="57" t="s">
        <v>14</v>
      </c>
      <c r="H1221" s="57" t="s">
        <v>15</v>
      </c>
      <c r="I1221" s="57" t="str">
        <f t="shared" si="38"/>
        <v>('biosphere3','5512f026-b3a9-419a-b787-c0be0b39be1c')</v>
      </c>
      <c r="J1221" s="57" t="str">
        <f t="shared" si="39"/>
        <v>Cyclohexane('air', 'urban air close to ground')</v>
      </c>
      <c r="K1221" s="57" t="s">
        <v>7743</v>
      </c>
      <c r="L1221" s="57" t="s">
        <v>7744</v>
      </c>
      <c r="M1221" s="57" t="s">
        <v>7745</v>
      </c>
    </row>
    <row r="1222" spans="1:13" x14ac:dyDescent="0.25">
      <c r="A1222" s="58">
        <v>1048</v>
      </c>
      <c r="B1222" s="57" t="s">
        <v>1367</v>
      </c>
      <c r="C1222" s="57" t="s">
        <v>190</v>
      </c>
      <c r="D1222" s="57" t="s">
        <v>2642</v>
      </c>
      <c r="E1222" s="57" t="s">
        <v>7742</v>
      </c>
      <c r="F1222" s="57" t="s">
        <v>1369</v>
      </c>
      <c r="G1222" s="57" t="s">
        <v>14</v>
      </c>
      <c r="H1222" s="57" t="s">
        <v>15</v>
      </c>
      <c r="I1222" s="57" t="str">
        <f t="shared" si="38"/>
        <v>('biosphere3','165aaeac-93d1-4afd-adf2-e3d6c0eaf629')</v>
      </c>
      <c r="J1222" s="57" t="str">
        <f t="shared" si="39"/>
        <v>Cyclohexane('air',)</v>
      </c>
      <c r="K1222" s="57" t="s">
        <v>7743</v>
      </c>
      <c r="L1222" s="57" t="s">
        <v>7744</v>
      </c>
      <c r="M1222" s="57" t="s">
        <v>7745</v>
      </c>
    </row>
    <row r="1223" spans="1:13" x14ac:dyDescent="0.25">
      <c r="A1223" s="58">
        <v>2152</v>
      </c>
      <c r="B1223" s="57" t="s">
        <v>1367</v>
      </c>
      <c r="C1223" s="57" t="s">
        <v>71</v>
      </c>
      <c r="D1223" s="57" t="s">
        <v>4132</v>
      </c>
      <c r="E1223" s="57" t="s">
        <v>7742</v>
      </c>
      <c r="F1223" s="57" t="s">
        <v>1369</v>
      </c>
      <c r="G1223" s="57" t="s">
        <v>14</v>
      </c>
      <c r="H1223" s="57" t="s">
        <v>15</v>
      </c>
      <c r="I1223" s="57" t="str">
        <f t="shared" si="38"/>
        <v>('biosphere3','e3dabe3a-e385-496d-8c84-288d45356c79')</v>
      </c>
      <c r="J1223" s="57" t="str">
        <f t="shared" si="39"/>
        <v>Cyclohexane('water', 'ground-')</v>
      </c>
      <c r="K1223" s="57" t="s">
        <v>7743</v>
      </c>
      <c r="L1223" s="57" t="s">
        <v>7744</v>
      </c>
      <c r="M1223" s="57" t="s">
        <v>7745</v>
      </c>
    </row>
    <row r="1224" spans="1:13" x14ac:dyDescent="0.25">
      <c r="A1224" s="58">
        <v>1082</v>
      </c>
      <c r="B1224" s="57" t="s">
        <v>1367</v>
      </c>
      <c r="C1224" s="57" t="s">
        <v>100</v>
      </c>
      <c r="D1224" s="57" t="s">
        <v>1742</v>
      </c>
      <c r="E1224" s="57" t="s">
        <v>7742</v>
      </c>
      <c r="F1224" s="57" t="s">
        <v>1369</v>
      </c>
      <c r="G1224" s="57" t="s">
        <v>14</v>
      </c>
      <c r="H1224" s="57" t="s">
        <v>15</v>
      </c>
      <c r="I1224" s="57" t="str">
        <f t="shared" si="38"/>
        <v>('biosphere3','fb96e4da-d810-45a0-8b8a-c8f7bb17df38')</v>
      </c>
      <c r="J1224" s="57" t="str">
        <f t="shared" si="39"/>
        <v>Cyclohexane('water', 'ground-, long-term')</v>
      </c>
      <c r="K1224" s="57" t="s">
        <v>7743</v>
      </c>
      <c r="L1224" s="57" t="s">
        <v>7744</v>
      </c>
      <c r="M1224" s="57" t="s">
        <v>7745</v>
      </c>
    </row>
    <row r="1225" spans="1:13" x14ac:dyDescent="0.25">
      <c r="A1225" s="58">
        <v>283</v>
      </c>
      <c r="B1225" s="57" t="s">
        <v>1367</v>
      </c>
      <c r="C1225" s="57" t="s">
        <v>10</v>
      </c>
      <c r="D1225" s="57" t="s">
        <v>3484</v>
      </c>
      <c r="E1225" s="57" t="s">
        <v>7742</v>
      </c>
      <c r="F1225" s="57" t="s">
        <v>1369</v>
      </c>
      <c r="G1225" s="57" t="s">
        <v>14</v>
      </c>
      <c r="H1225" s="57" t="s">
        <v>15</v>
      </c>
      <c r="I1225" s="57" t="str">
        <f t="shared" si="38"/>
        <v>('biosphere3','eef42847-3015-4f62-97d1-83ea112707f3')</v>
      </c>
      <c r="J1225" s="57" t="str">
        <f t="shared" si="39"/>
        <v>Cyclohexane('water', 'ocean')</v>
      </c>
      <c r="K1225" s="57" t="s">
        <v>7743</v>
      </c>
      <c r="L1225" s="57" t="s">
        <v>7744</v>
      </c>
      <c r="M1225" s="57" t="s">
        <v>7745</v>
      </c>
    </row>
    <row r="1226" spans="1:13" x14ac:dyDescent="0.25">
      <c r="A1226" s="58">
        <v>869</v>
      </c>
      <c r="B1226" s="57" t="s">
        <v>1367</v>
      </c>
      <c r="C1226" s="57" t="s">
        <v>91</v>
      </c>
      <c r="D1226" s="57" t="s">
        <v>4325</v>
      </c>
      <c r="E1226" s="57" t="s">
        <v>7742</v>
      </c>
      <c r="F1226" s="57" t="s">
        <v>1369</v>
      </c>
      <c r="G1226" s="57" t="s">
        <v>14</v>
      </c>
      <c r="H1226" s="57" t="s">
        <v>15</v>
      </c>
      <c r="I1226" s="57" t="str">
        <f t="shared" si="38"/>
        <v>('biosphere3','1fd12487-3082-4e34-b211-8ba77d1f51f6')</v>
      </c>
      <c r="J1226" s="57" t="str">
        <f t="shared" si="39"/>
        <v>Cyclohexane('water', 'surface water')</v>
      </c>
      <c r="K1226" s="57" t="s">
        <v>7743</v>
      </c>
      <c r="L1226" s="57" t="s">
        <v>7744</v>
      </c>
      <c r="M1226" s="57" t="s">
        <v>7745</v>
      </c>
    </row>
    <row r="1227" spans="1:13" x14ac:dyDescent="0.25">
      <c r="A1227" s="58">
        <v>2557</v>
      </c>
      <c r="B1227" s="57" t="s">
        <v>1367</v>
      </c>
      <c r="C1227" s="57" t="s">
        <v>48</v>
      </c>
      <c r="D1227" s="57" t="s">
        <v>3944</v>
      </c>
      <c r="E1227" s="57" t="s">
        <v>7742</v>
      </c>
      <c r="F1227" s="57" t="s">
        <v>1369</v>
      </c>
      <c r="G1227" s="57" t="s">
        <v>14</v>
      </c>
      <c r="H1227" s="57" t="s">
        <v>15</v>
      </c>
      <c r="I1227" s="57" t="str">
        <f t="shared" si="38"/>
        <v>('biosphere3','53a12896-8a5b-40b6-81ff-24379f17a050')</v>
      </c>
      <c r="J1227" s="57" t="str">
        <f t="shared" si="39"/>
        <v>Cyclohexane('water',)</v>
      </c>
      <c r="K1227" s="57" t="s">
        <v>7743</v>
      </c>
      <c r="L1227" s="57" t="s">
        <v>7744</v>
      </c>
      <c r="M1227" s="57" t="s">
        <v>7745</v>
      </c>
    </row>
    <row r="1228" spans="1:13" x14ac:dyDescent="0.25">
      <c r="A1228" s="58">
        <v>2574</v>
      </c>
      <c r="B1228" s="57" t="s">
        <v>137</v>
      </c>
      <c r="C1228" s="57" t="s">
        <v>44</v>
      </c>
      <c r="D1228" s="57" t="s">
        <v>138</v>
      </c>
      <c r="E1228" s="57" t="s">
        <v>7742</v>
      </c>
      <c r="F1228" s="57" t="s">
        <v>139</v>
      </c>
      <c r="G1228" s="57" t="s">
        <v>14</v>
      </c>
      <c r="H1228" s="57" t="s">
        <v>15</v>
      </c>
      <c r="I1228" s="57" t="str">
        <f t="shared" si="38"/>
        <v>('biosphere3','87a6d2cc-251c-4a98-9bac-255e97637ccf')</v>
      </c>
      <c r="J1228" s="57" t="str">
        <f t="shared" si="39"/>
        <v>Cyclopentane('air', 'urban air close to ground')</v>
      </c>
      <c r="K1228" s="57" t="s">
        <v>7743</v>
      </c>
      <c r="L1228" s="57" t="s">
        <v>7744</v>
      </c>
      <c r="M1228" s="57" t="s">
        <v>7745</v>
      </c>
    </row>
    <row r="1229" spans="1:13" x14ac:dyDescent="0.25">
      <c r="A1229" s="58">
        <v>721</v>
      </c>
      <c r="B1229" s="57" t="s">
        <v>3611</v>
      </c>
      <c r="C1229" s="57" t="s">
        <v>17</v>
      </c>
      <c r="D1229" s="57" t="s">
        <v>3612</v>
      </c>
      <c r="E1229" s="57" t="s">
        <v>7742</v>
      </c>
      <c r="F1229" s="57" t="s">
        <v>3613</v>
      </c>
      <c r="G1229" s="57" t="s">
        <v>14</v>
      </c>
      <c r="H1229" s="57" t="s">
        <v>15</v>
      </c>
      <c r="I1229" s="57" t="str">
        <f t="shared" si="38"/>
        <v>('biosphere3','111c5f0c-3dda-4b7c-a5e2-aaada6ab6f79')</v>
      </c>
      <c r="J1229" s="57" t="str">
        <f t="shared" si="39"/>
        <v>Cycloxydim('soil', 'agricultural')</v>
      </c>
      <c r="K1229" s="57" t="s">
        <v>7743</v>
      </c>
      <c r="L1229" s="57" t="s">
        <v>7744</v>
      </c>
      <c r="M1229" s="57" t="s">
        <v>7745</v>
      </c>
    </row>
    <row r="1230" spans="1:13" x14ac:dyDescent="0.25">
      <c r="A1230" s="58">
        <v>3560</v>
      </c>
      <c r="B1230" s="57" t="s">
        <v>1933</v>
      </c>
      <c r="C1230" s="57" t="s">
        <v>17</v>
      </c>
      <c r="D1230" s="57" t="s">
        <v>1934</v>
      </c>
      <c r="E1230" s="57" t="s">
        <v>7742</v>
      </c>
      <c r="F1230" s="57" t="s">
        <v>1935</v>
      </c>
      <c r="G1230" s="57" t="s">
        <v>14</v>
      </c>
      <c r="H1230" s="57" t="s">
        <v>15</v>
      </c>
      <c r="I1230" s="57" t="str">
        <f t="shared" si="38"/>
        <v>('biosphere3','a81c4e28-346e-54bb-8519-049315b30e1b')</v>
      </c>
      <c r="J1230" s="57" t="str">
        <f t="shared" si="39"/>
        <v>Cycluron('soil', 'agricultural')</v>
      </c>
      <c r="K1230" s="57" t="s">
        <v>7743</v>
      </c>
      <c r="L1230" s="57" t="s">
        <v>7744</v>
      </c>
      <c r="M1230" s="57" t="s">
        <v>7745</v>
      </c>
    </row>
    <row r="1231" spans="1:13" x14ac:dyDescent="0.25">
      <c r="A1231" s="58">
        <v>3360</v>
      </c>
      <c r="B1231" s="57" t="s">
        <v>7044</v>
      </c>
      <c r="C1231" s="57" t="s">
        <v>17</v>
      </c>
      <c r="D1231" s="57" t="s">
        <v>126</v>
      </c>
      <c r="E1231" s="57" t="s">
        <v>7742</v>
      </c>
      <c r="F1231" s="57" t="s">
        <v>127</v>
      </c>
      <c r="G1231" s="57" t="s">
        <v>14</v>
      </c>
      <c r="H1231" s="57" t="s">
        <v>15</v>
      </c>
      <c r="I1231" s="57" t="str">
        <f t="shared" si="38"/>
        <v>('biosphere3','63c262e9-5fd4-4160-98aa-cb0b3d0dc2d7')</v>
      </c>
      <c r="J1231" s="57" t="str">
        <f t="shared" si="39"/>
        <v>Cyhalothrin('soil', 'agricultural')</v>
      </c>
      <c r="K1231" s="57" t="s">
        <v>7743</v>
      </c>
      <c r="L1231" s="57" t="s">
        <v>7744</v>
      </c>
      <c r="M1231" s="57" t="s">
        <v>7745</v>
      </c>
    </row>
    <row r="1232" spans="1:13" x14ac:dyDescent="0.25">
      <c r="A1232" s="58">
        <v>1784</v>
      </c>
      <c r="B1232" s="57" t="s">
        <v>7046</v>
      </c>
      <c r="C1232" s="57" t="s">
        <v>27</v>
      </c>
      <c r="D1232" s="57" t="s">
        <v>4925</v>
      </c>
      <c r="E1232" s="57" t="s">
        <v>7742</v>
      </c>
      <c r="F1232" s="57" t="s">
        <v>3376</v>
      </c>
      <c r="G1232" s="57" t="s">
        <v>14</v>
      </c>
      <c r="H1232" s="57" t="s">
        <v>15</v>
      </c>
      <c r="I1232" s="57" t="str">
        <f t="shared" si="38"/>
        <v>('biosphere3','54287273-55f8-4e8f-a115-8ff1aa5025d3')</v>
      </c>
      <c r="J1232" s="57" t="str">
        <f t="shared" si="39"/>
        <v>Cyhalothrin, gamma-('air', 'non-urban air or from high stacks')</v>
      </c>
      <c r="K1232" s="57" t="s">
        <v>7743</v>
      </c>
      <c r="L1232" s="57" t="s">
        <v>7744</v>
      </c>
      <c r="M1232" s="57" t="s">
        <v>7745</v>
      </c>
    </row>
    <row r="1233" spans="1:13" x14ac:dyDescent="0.25">
      <c r="A1233" s="58">
        <v>2130</v>
      </c>
      <c r="B1233" s="57" t="s">
        <v>7046</v>
      </c>
      <c r="C1233" s="57" t="s">
        <v>17</v>
      </c>
      <c r="D1233" s="57" t="s">
        <v>3375</v>
      </c>
      <c r="E1233" s="57" t="s">
        <v>7742</v>
      </c>
      <c r="F1233" s="57" t="s">
        <v>3376</v>
      </c>
      <c r="G1233" s="57" t="s">
        <v>14</v>
      </c>
      <c r="H1233" s="57" t="s">
        <v>15</v>
      </c>
      <c r="I1233" s="57" t="str">
        <f t="shared" si="38"/>
        <v>('biosphere3','0ec92f76-932f-4407-bd4f-eb9aa426e099')</v>
      </c>
      <c r="J1233" s="57" t="str">
        <f t="shared" si="39"/>
        <v>Cyhalothrin, gamma-('soil', 'agricultural')</v>
      </c>
      <c r="K1233" s="57" t="s">
        <v>7743</v>
      </c>
      <c r="L1233" s="57" t="s">
        <v>7744</v>
      </c>
      <c r="M1233" s="57" t="s">
        <v>7745</v>
      </c>
    </row>
    <row r="1234" spans="1:13" x14ac:dyDescent="0.25">
      <c r="A1234" s="58">
        <v>843</v>
      </c>
      <c r="B1234" s="57" t="s">
        <v>2496</v>
      </c>
      <c r="C1234" s="57" t="s">
        <v>17</v>
      </c>
      <c r="D1234" s="57" t="s">
        <v>2497</v>
      </c>
      <c r="E1234" s="57" t="s">
        <v>7742</v>
      </c>
      <c r="F1234" s="57" t="s">
        <v>2498</v>
      </c>
      <c r="G1234" s="57" t="s">
        <v>14</v>
      </c>
      <c r="H1234" s="57" t="s">
        <v>15</v>
      </c>
      <c r="I1234" s="57" t="str">
        <f t="shared" si="38"/>
        <v>('biosphere3','3be7b00e-61f9-5b00-8ca4-4e497692bda1')</v>
      </c>
      <c r="J1234" s="57" t="str">
        <f t="shared" si="39"/>
        <v>Cyhexatin('soil', 'agricultural')</v>
      </c>
      <c r="K1234" s="57" t="s">
        <v>7743</v>
      </c>
      <c r="L1234" s="57" t="s">
        <v>7744</v>
      </c>
      <c r="M1234" s="57" t="s">
        <v>7745</v>
      </c>
    </row>
    <row r="1235" spans="1:13" x14ac:dyDescent="0.25">
      <c r="A1235" s="58">
        <v>1314</v>
      </c>
      <c r="B1235" s="57" t="s">
        <v>5661</v>
      </c>
      <c r="C1235" s="57" t="s">
        <v>17</v>
      </c>
      <c r="D1235" s="57" t="s">
        <v>5662</v>
      </c>
      <c r="E1235" s="57" t="s">
        <v>7742</v>
      </c>
      <c r="F1235" s="57" t="s">
        <v>5663</v>
      </c>
      <c r="G1235" s="57" t="s">
        <v>14</v>
      </c>
      <c r="H1235" s="57" t="s">
        <v>15</v>
      </c>
      <c r="I1235" s="57" t="str">
        <f t="shared" si="38"/>
        <v>('biosphere3','7427c8ff-5f18-4e0e-9633-64c088b69fd8')</v>
      </c>
      <c r="J1235" s="57" t="str">
        <f t="shared" si="39"/>
        <v>Cymoxanil('soil', 'agricultural')</v>
      </c>
      <c r="K1235" s="57" t="s">
        <v>7743</v>
      </c>
      <c r="L1235" s="57" t="s">
        <v>7744</v>
      </c>
      <c r="M1235" s="57" t="s">
        <v>7745</v>
      </c>
    </row>
    <row r="1236" spans="1:13" x14ac:dyDescent="0.25">
      <c r="A1236" s="58">
        <v>1307</v>
      </c>
      <c r="B1236" s="57" t="s">
        <v>4420</v>
      </c>
      <c r="C1236" s="57" t="s">
        <v>27</v>
      </c>
      <c r="D1236" s="57" t="s">
        <v>4421</v>
      </c>
      <c r="E1236" s="57" t="s">
        <v>7742</v>
      </c>
      <c r="F1236" s="57" t="s">
        <v>4422</v>
      </c>
      <c r="G1236" s="57" t="s">
        <v>14</v>
      </c>
      <c r="H1236" s="57" t="s">
        <v>15</v>
      </c>
      <c r="I1236" s="57" t="str">
        <f t="shared" si="38"/>
        <v>('biosphere3','620d3423-2376-4fcc-bb89-2d468f8b2df8')</v>
      </c>
      <c r="J1236" s="57" t="str">
        <f t="shared" si="39"/>
        <v>Cypermethrin('air', 'non-urban air or from high stacks')</v>
      </c>
      <c r="K1236" s="57" t="s">
        <v>7743</v>
      </c>
      <c r="L1236" s="57" t="s">
        <v>7744</v>
      </c>
      <c r="M1236" s="57" t="s">
        <v>7745</v>
      </c>
    </row>
    <row r="1237" spans="1:13" x14ac:dyDescent="0.25">
      <c r="A1237" s="58">
        <v>935</v>
      </c>
      <c r="B1237" s="57" t="s">
        <v>4420</v>
      </c>
      <c r="C1237" s="57" t="s">
        <v>17</v>
      </c>
      <c r="D1237" s="57" t="s">
        <v>5686</v>
      </c>
      <c r="E1237" s="57" t="s">
        <v>7742</v>
      </c>
      <c r="F1237" s="57" t="s">
        <v>4422</v>
      </c>
      <c r="G1237" s="57" t="s">
        <v>14</v>
      </c>
      <c r="H1237" s="57" t="s">
        <v>15</v>
      </c>
      <c r="I1237" s="57" t="str">
        <f t="shared" si="38"/>
        <v>('biosphere3','e7f1df40-788a-4403-81ea-e5e9e84e32d7')</v>
      </c>
      <c r="J1237" s="57" t="str">
        <f t="shared" si="39"/>
        <v>Cypermethrin('soil', 'agricultural')</v>
      </c>
      <c r="K1237" s="57" t="s">
        <v>7743</v>
      </c>
      <c r="L1237" s="57" t="s">
        <v>7744</v>
      </c>
      <c r="M1237" s="57" t="s">
        <v>7745</v>
      </c>
    </row>
    <row r="1238" spans="1:13" x14ac:dyDescent="0.25">
      <c r="A1238" s="58">
        <v>601</v>
      </c>
      <c r="B1238" s="57" t="s">
        <v>4436</v>
      </c>
      <c r="C1238" s="57" t="s">
        <v>17</v>
      </c>
      <c r="D1238" s="57" t="s">
        <v>4437</v>
      </c>
      <c r="E1238" s="57" t="s">
        <v>7742</v>
      </c>
      <c r="F1238" s="57" t="s">
        <v>4438</v>
      </c>
      <c r="G1238" s="57" t="s">
        <v>14</v>
      </c>
      <c r="H1238" s="57" t="s">
        <v>15</v>
      </c>
      <c r="I1238" s="57" t="str">
        <f t="shared" si="38"/>
        <v>('biosphere3','c9727abf-58b7-4f90-a670-86f7101e741d')</v>
      </c>
      <c r="J1238" s="57" t="str">
        <f t="shared" si="39"/>
        <v>Cyproconazole('soil', 'agricultural')</v>
      </c>
      <c r="K1238" s="57" t="s">
        <v>7743</v>
      </c>
      <c r="L1238" s="57" t="s">
        <v>7744</v>
      </c>
      <c r="M1238" s="57" t="s">
        <v>7745</v>
      </c>
    </row>
    <row r="1239" spans="1:13" x14ac:dyDescent="0.25">
      <c r="A1239" s="58">
        <v>350</v>
      </c>
      <c r="B1239" s="57" t="s">
        <v>1533</v>
      </c>
      <c r="C1239" s="57" t="s">
        <v>17</v>
      </c>
      <c r="D1239" s="57" t="s">
        <v>1534</v>
      </c>
      <c r="E1239" s="57" t="s">
        <v>7742</v>
      </c>
      <c r="F1239" s="57" t="s">
        <v>1535</v>
      </c>
      <c r="G1239" s="57" t="s">
        <v>14</v>
      </c>
      <c r="H1239" s="57" t="s">
        <v>15</v>
      </c>
      <c r="I1239" s="57" t="str">
        <f t="shared" si="38"/>
        <v>('biosphere3','b45f25fe-a5bb-42ac-9859-304bf6ccfd83')</v>
      </c>
      <c r="J1239" s="57" t="str">
        <f t="shared" si="39"/>
        <v>Cyprodinil('soil', 'agricultural')</v>
      </c>
      <c r="K1239" s="57" t="s">
        <v>7743</v>
      </c>
      <c r="L1239" s="57" t="s">
        <v>7744</v>
      </c>
      <c r="M1239" s="57" t="s">
        <v>7745</v>
      </c>
    </row>
    <row r="1240" spans="1:13" x14ac:dyDescent="0.25">
      <c r="A1240" s="58">
        <v>4251</v>
      </c>
      <c r="B1240" s="57" t="s">
        <v>5601</v>
      </c>
      <c r="C1240" s="57" t="s">
        <v>17</v>
      </c>
      <c r="D1240" s="57" t="s">
        <v>5602</v>
      </c>
      <c r="E1240" s="57" t="s">
        <v>7742</v>
      </c>
      <c r="F1240" s="57" t="s">
        <v>5603</v>
      </c>
      <c r="G1240" s="57" t="s">
        <v>14</v>
      </c>
      <c r="H1240" s="57" t="s">
        <v>15</v>
      </c>
      <c r="I1240" s="57" t="str">
        <f t="shared" si="38"/>
        <v>('biosphere3','ea8f1d25-23f6-547a-a86b-562b696ab9b0')</v>
      </c>
      <c r="J1240" s="57" t="str">
        <f t="shared" si="39"/>
        <v>Cyromazine('soil', 'agricultural')</v>
      </c>
      <c r="K1240" s="57" t="s">
        <v>7743</v>
      </c>
      <c r="L1240" s="57" t="s">
        <v>7744</v>
      </c>
      <c r="M1240" s="57" t="s">
        <v>7745</v>
      </c>
    </row>
    <row r="1241" spans="1:13" x14ac:dyDescent="0.25">
      <c r="A1241" s="58">
        <v>2591</v>
      </c>
      <c r="B1241" s="57" t="s">
        <v>4951</v>
      </c>
      <c r="C1241" s="57" t="s">
        <v>17</v>
      </c>
      <c r="D1241" s="57" t="s">
        <v>4952</v>
      </c>
      <c r="E1241" s="57" t="s">
        <v>7742</v>
      </c>
      <c r="F1241" s="57" t="s">
        <v>4953</v>
      </c>
      <c r="G1241" s="57" t="s">
        <v>14</v>
      </c>
      <c r="H1241" s="57" t="s">
        <v>15</v>
      </c>
      <c r="I1241" s="57" t="str">
        <f t="shared" si="38"/>
        <v>('biosphere3','954dae72-064c-5db0-9c25-a98bfbfc727f')</v>
      </c>
      <c r="J1241" s="57" t="str">
        <f t="shared" si="39"/>
        <v>Daminozide('soil', 'agricultural')</v>
      </c>
      <c r="K1241" s="57" t="s">
        <v>7743</v>
      </c>
      <c r="L1241" s="57" t="s">
        <v>7744</v>
      </c>
      <c r="M1241" s="57" t="s">
        <v>7745</v>
      </c>
    </row>
    <row r="1242" spans="1:13" x14ac:dyDescent="0.25">
      <c r="A1242" s="58">
        <v>1544</v>
      </c>
      <c r="B1242" s="57" t="s">
        <v>16</v>
      </c>
      <c r="C1242" s="57" t="s">
        <v>17</v>
      </c>
      <c r="D1242" s="57" t="s">
        <v>18</v>
      </c>
      <c r="E1242" s="57" t="s">
        <v>7742</v>
      </c>
      <c r="F1242" s="57" t="s">
        <v>19</v>
      </c>
      <c r="G1242" s="57" t="s">
        <v>14</v>
      </c>
      <c r="H1242" s="57" t="s">
        <v>15</v>
      </c>
      <c r="I1242" s="57" t="str">
        <f t="shared" si="38"/>
        <v>('biosphere3','b383d294-1771-5b63-b912-8de9e9e7f1d6')</v>
      </c>
      <c r="J1242" s="57" t="str">
        <f t="shared" si="39"/>
        <v>Dazomet('soil', 'agricultural')</v>
      </c>
      <c r="K1242" s="57" t="s">
        <v>7743</v>
      </c>
      <c r="L1242" s="57" t="s">
        <v>7744</v>
      </c>
      <c r="M1242" s="57" t="s">
        <v>7745</v>
      </c>
    </row>
    <row r="1243" spans="1:13" x14ac:dyDescent="0.25">
      <c r="A1243" s="58">
        <v>1989</v>
      </c>
      <c r="B1243" s="57" t="s">
        <v>6487</v>
      </c>
      <c r="C1243" s="57" t="s">
        <v>48</v>
      </c>
      <c r="D1243" s="57" t="s">
        <v>6488</v>
      </c>
      <c r="E1243" s="57" t="s">
        <v>7742</v>
      </c>
      <c r="F1243" s="57" t="s">
        <v>6489</v>
      </c>
      <c r="G1243" s="57" t="s">
        <v>14</v>
      </c>
      <c r="H1243" s="57" t="s">
        <v>15</v>
      </c>
      <c r="I1243" s="57" t="str">
        <f t="shared" si="38"/>
        <v>('biosphere3','185d4f1e-6d28-551b-8951-672805c4d8e5')</v>
      </c>
      <c r="J1243" s="57" t="str">
        <f t="shared" si="39"/>
        <v>Decanoic acid('water',)</v>
      </c>
      <c r="K1243" s="57" t="s">
        <v>7743</v>
      </c>
      <c r="L1243" s="57" t="s">
        <v>7744</v>
      </c>
      <c r="M1243" s="57" t="s">
        <v>7745</v>
      </c>
    </row>
    <row r="1244" spans="1:13" x14ac:dyDescent="0.25">
      <c r="A1244" s="58">
        <v>1410</v>
      </c>
      <c r="B1244" s="57" t="s">
        <v>5343</v>
      </c>
      <c r="C1244" s="57" t="s">
        <v>24</v>
      </c>
      <c r="D1244" s="57" t="s">
        <v>7781</v>
      </c>
      <c r="E1244" s="57" t="s">
        <v>7742</v>
      </c>
      <c r="F1244" s="57" t="s">
        <v>5345</v>
      </c>
      <c r="G1244" s="57" t="s">
        <v>14</v>
      </c>
      <c r="H1244" s="57" t="s">
        <v>15</v>
      </c>
      <c r="I1244" s="57" t="str">
        <f t="shared" si="38"/>
        <v>('biosphere3','340aa83e-9594-5819-9e0e-d149bec71bcf')</v>
      </c>
      <c r="J1244" s="57" t="str">
        <f t="shared" si="39"/>
        <v>Deltamethrin('air', 'low population density, long-term')</v>
      </c>
      <c r="K1244" s="57" t="s">
        <v>7743</v>
      </c>
      <c r="L1244" s="57" t="s">
        <v>7744</v>
      </c>
      <c r="M1244" s="57" t="s">
        <v>7745</v>
      </c>
    </row>
    <row r="1245" spans="1:13" x14ac:dyDescent="0.25">
      <c r="A1245" s="58">
        <v>2084</v>
      </c>
      <c r="B1245" s="57" t="s">
        <v>5343</v>
      </c>
      <c r="C1245" s="57" t="s">
        <v>190</v>
      </c>
      <c r="D1245" s="57" t="s">
        <v>7798</v>
      </c>
      <c r="E1245" s="57" t="s">
        <v>7742</v>
      </c>
      <c r="F1245" s="57" t="s">
        <v>5345</v>
      </c>
      <c r="G1245" s="57" t="s">
        <v>14</v>
      </c>
      <c r="H1245" s="57" t="s">
        <v>15</v>
      </c>
      <c r="I1245" s="57" t="str">
        <f t="shared" si="38"/>
        <v>('biosphere3','a3ddf9e1-f658-5efb-b291-47b27643c53f')</v>
      </c>
      <c r="J1245" s="57" t="str">
        <f t="shared" si="39"/>
        <v>Deltamethrin('air',)</v>
      </c>
      <c r="K1245" s="57" t="s">
        <v>7743</v>
      </c>
      <c r="L1245" s="57" t="s">
        <v>7744</v>
      </c>
      <c r="M1245" s="57" t="s">
        <v>7745</v>
      </c>
    </row>
    <row r="1246" spans="1:13" x14ac:dyDescent="0.25">
      <c r="A1246" s="58">
        <v>992</v>
      </c>
      <c r="B1246" s="57" t="s">
        <v>5343</v>
      </c>
      <c r="C1246" s="57" t="s">
        <v>17</v>
      </c>
      <c r="D1246" s="57" t="s">
        <v>5344</v>
      </c>
      <c r="E1246" s="57" t="s">
        <v>7742</v>
      </c>
      <c r="F1246" s="57" t="s">
        <v>5345</v>
      </c>
      <c r="G1246" s="57" t="s">
        <v>14</v>
      </c>
      <c r="H1246" s="57" t="s">
        <v>15</v>
      </c>
      <c r="I1246" s="57" t="str">
        <f t="shared" si="38"/>
        <v>('biosphere3','282973e4-3c2d-4a9c-a3f2-d39a5b36aa76')</v>
      </c>
      <c r="J1246" s="57" t="str">
        <f t="shared" si="39"/>
        <v>Deltamethrin('soil', 'agricultural')</v>
      </c>
      <c r="K1246" s="57" t="s">
        <v>7743</v>
      </c>
      <c r="L1246" s="57" t="s">
        <v>7744</v>
      </c>
      <c r="M1246" s="57" t="s">
        <v>7745</v>
      </c>
    </row>
    <row r="1247" spans="1:13" x14ac:dyDescent="0.25">
      <c r="A1247" s="58">
        <v>1761</v>
      </c>
      <c r="B1247" s="57" t="s">
        <v>5343</v>
      </c>
      <c r="C1247" s="57" t="s">
        <v>71</v>
      </c>
      <c r="D1247" s="57" t="s">
        <v>7787</v>
      </c>
      <c r="E1247" s="57" t="s">
        <v>7742</v>
      </c>
      <c r="F1247" s="57" t="s">
        <v>5345</v>
      </c>
      <c r="G1247" s="57" t="s">
        <v>14</v>
      </c>
      <c r="H1247" s="57" t="s">
        <v>15</v>
      </c>
      <c r="I1247" s="57" t="str">
        <f t="shared" si="38"/>
        <v>('biosphere3','110975e5-1bcd-51ab-9b87-246cfb417c55')</v>
      </c>
      <c r="J1247" s="57" t="str">
        <f t="shared" si="39"/>
        <v>Deltamethrin('water', 'ground-')</v>
      </c>
      <c r="K1247" s="57" t="s">
        <v>7743</v>
      </c>
      <c r="L1247" s="57" t="s">
        <v>7744</v>
      </c>
      <c r="M1247" s="57" t="s">
        <v>7745</v>
      </c>
    </row>
    <row r="1248" spans="1:13" x14ac:dyDescent="0.25">
      <c r="A1248" s="58">
        <v>4369</v>
      </c>
      <c r="B1248" s="57" t="s">
        <v>1108</v>
      </c>
      <c r="C1248" s="57" t="s">
        <v>17</v>
      </c>
      <c r="D1248" s="57" t="s">
        <v>1109</v>
      </c>
      <c r="E1248" s="57" t="s">
        <v>7742</v>
      </c>
      <c r="F1248" s="57" t="s">
        <v>1110</v>
      </c>
      <c r="G1248" s="57" t="s">
        <v>14</v>
      </c>
      <c r="H1248" s="57" t="s">
        <v>15</v>
      </c>
      <c r="I1248" s="57" t="str">
        <f t="shared" si="38"/>
        <v>('biosphere3','dae66465-5c82-5b83-b400-2ec6e25b078a')</v>
      </c>
      <c r="J1248" s="57" t="str">
        <f t="shared" si="39"/>
        <v>Demeton-S-methylsulfon('soil', 'agricultural')</v>
      </c>
      <c r="K1248" s="57" t="s">
        <v>7743</v>
      </c>
      <c r="L1248" s="57" t="s">
        <v>7744</v>
      </c>
      <c r="M1248" s="57" t="s">
        <v>7745</v>
      </c>
    </row>
    <row r="1249" spans="1:13" x14ac:dyDescent="0.25">
      <c r="A1249" s="58">
        <v>86</v>
      </c>
      <c r="B1249" s="57" t="s">
        <v>608</v>
      </c>
      <c r="C1249" s="57" t="s">
        <v>17</v>
      </c>
      <c r="D1249" s="57" t="s">
        <v>609</v>
      </c>
      <c r="E1249" s="57" t="s">
        <v>7742</v>
      </c>
      <c r="F1249" s="57" t="s">
        <v>610</v>
      </c>
      <c r="G1249" s="57" t="s">
        <v>14</v>
      </c>
      <c r="H1249" s="57" t="s">
        <v>15</v>
      </c>
      <c r="I1249" s="57" t="str">
        <f t="shared" si="38"/>
        <v>('biosphere3','6b9bd023-b581-4dfe-8eca-069a4d646dfb')</v>
      </c>
      <c r="J1249" s="57" t="str">
        <f t="shared" si="39"/>
        <v>Desmedipham('soil', 'agricultural')</v>
      </c>
      <c r="K1249" s="57" t="s">
        <v>7743</v>
      </c>
      <c r="L1249" s="57" t="s">
        <v>7744</v>
      </c>
      <c r="M1249" s="57" t="s">
        <v>7745</v>
      </c>
    </row>
    <row r="1250" spans="1:13" x14ac:dyDescent="0.25">
      <c r="A1250" s="58">
        <v>1587</v>
      </c>
      <c r="B1250" s="57" t="s">
        <v>976</v>
      </c>
      <c r="C1250" s="57" t="s">
        <v>17</v>
      </c>
      <c r="D1250" s="57" t="s">
        <v>977</v>
      </c>
      <c r="E1250" s="57" t="s">
        <v>7742</v>
      </c>
      <c r="F1250" s="57" t="s">
        <v>978</v>
      </c>
      <c r="G1250" s="57" t="s">
        <v>14</v>
      </c>
      <c r="H1250" s="57" t="s">
        <v>15</v>
      </c>
      <c r="I1250" s="57" t="str">
        <f t="shared" si="38"/>
        <v>('biosphere3','a73ffbcf-6f62-5acd-b7b8-b91a45120152')</v>
      </c>
      <c r="J1250" s="57" t="str">
        <f t="shared" si="39"/>
        <v>Diafenthiuron('soil', 'agricultural')</v>
      </c>
      <c r="K1250" s="57" t="s">
        <v>7743</v>
      </c>
      <c r="L1250" s="57" t="s">
        <v>7744</v>
      </c>
      <c r="M1250" s="57" t="s">
        <v>7745</v>
      </c>
    </row>
    <row r="1251" spans="1:13" x14ac:dyDescent="0.25">
      <c r="A1251" s="58">
        <v>39</v>
      </c>
      <c r="B1251" s="57" t="s">
        <v>1834</v>
      </c>
      <c r="C1251" s="57" t="s">
        <v>17</v>
      </c>
      <c r="D1251" s="57" t="s">
        <v>1835</v>
      </c>
      <c r="E1251" s="57" t="s">
        <v>7742</v>
      </c>
      <c r="F1251" s="57" t="s">
        <v>1836</v>
      </c>
      <c r="G1251" s="57" t="s">
        <v>14</v>
      </c>
      <c r="H1251" s="57" t="s">
        <v>15</v>
      </c>
      <c r="I1251" s="57" t="str">
        <f t="shared" si="38"/>
        <v>('biosphere3','6d152ed1-32a4-5165-a477-c4ae1341681b')</v>
      </c>
      <c r="J1251" s="57" t="str">
        <f t="shared" si="39"/>
        <v>Dialifor('soil', 'agricultural')</v>
      </c>
      <c r="K1251" s="57" t="s">
        <v>7743</v>
      </c>
      <c r="L1251" s="57" t="s">
        <v>7744</v>
      </c>
      <c r="M1251" s="57" t="s">
        <v>7745</v>
      </c>
    </row>
    <row r="1252" spans="1:13" x14ac:dyDescent="0.25">
      <c r="A1252" s="58">
        <v>2313</v>
      </c>
      <c r="B1252" s="57" t="s">
        <v>7559</v>
      </c>
      <c r="C1252" s="57" t="s">
        <v>60</v>
      </c>
      <c r="D1252" s="57" t="s">
        <v>311</v>
      </c>
      <c r="E1252" s="57" t="s">
        <v>7742</v>
      </c>
      <c r="F1252" s="57" t="s">
        <v>312</v>
      </c>
      <c r="G1252" s="57" t="s">
        <v>38</v>
      </c>
      <c r="H1252" s="57" t="s">
        <v>15</v>
      </c>
      <c r="I1252" s="57" t="str">
        <f t="shared" si="38"/>
        <v>('biosphere3','9877ce00-65f8-4c0c-9fcf-92aa53a2c9c0')</v>
      </c>
      <c r="J1252" s="57" t="str">
        <f t="shared" si="39"/>
        <v>Diatomite, in ground('natural resource', 'in ground')</v>
      </c>
      <c r="K1252" s="57" t="s">
        <v>7743</v>
      </c>
      <c r="L1252" s="57" t="s">
        <v>7744</v>
      </c>
      <c r="M1252" s="57" t="s">
        <v>7745</v>
      </c>
    </row>
    <row r="1253" spans="1:13" x14ac:dyDescent="0.25">
      <c r="A1253" s="58">
        <v>1190</v>
      </c>
      <c r="B1253" s="57" t="s">
        <v>5193</v>
      </c>
      <c r="C1253" s="57" t="s">
        <v>17</v>
      </c>
      <c r="D1253" s="57" t="s">
        <v>5194</v>
      </c>
      <c r="E1253" s="57" t="s">
        <v>7742</v>
      </c>
      <c r="F1253" s="57" t="s">
        <v>5195</v>
      </c>
      <c r="G1253" s="57" t="s">
        <v>14</v>
      </c>
      <c r="H1253" s="57" t="s">
        <v>15</v>
      </c>
      <c r="I1253" s="57" t="str">
        <f t="shared" si="38"/>
        <v>('biosphere3','c4302ab1-eb6d-458b-86ad-f7d7d4df411e')</v>
      </c>
      <c r="J1253" s="57" t="str">
        <f t="shared" si="39"/>
        <v>Diazinon('soil', 'agricultural')</v>
      </c>
      <c r="K1253" s="57" t="s">
        <v>7743</v>
      </c>
      <c r="L1253" s="57" t="s">
        <v>7744</v>
      </c>
      <c r="M1253" s="57" t="s">
        <v>7745</v>
      </c>
    </row>
    <row r="1254" spans="1:13" x14ac:dyDescent="0.25">
      <c r="A1254" s="58">
        <v>3264</v>
      </c>
      <c r="B1254" s="57" t="s">
        <v>5956</v>
      </c>
      <c r="C1254" s="57" t="s">
        <v>190</v>
      </c>
      <c r="D1254" s="57" t="s">
        <v>5957</v>
      </c>
      <c r="E1254" s="57" t="s">
        <v>7742</v>
      </c>
      <c r="F1254" s="57" t="s">
        <v>3136</v>
      </c>
      <c r="G1254" s="57" t="s">
        <v>14</v>
      </c>
      <c r="H1254" s="57" t="s">
        <v>15</v>
      </c>
      <c r="I1254" s="57" t="str">
        <f t="shared" si="38"/>
        <v>('biosphere3','23a4dfc7-c82e-4425-abf6-0195f78f3363')</v>
      </c>
      <c r="J1254" s="57" t="str">
        <f t="shared" si="39"/>
        <v>Dibenz(a,h)anthracene('air',)</v>
      </c>
      <c r="K1254" s="57" t="s">
        <v>7743</v>
      </c>
      <c r="L1254" s="57" t="s">
        <v>7744</v>
      </c>
      <c r="M1254" s="57" t="s">
        <v>7745</v>
      </c>
    </row>
    <row r="1255" spans="1:13" x14ac:dyDescent="0.25">
      <c r="A1255" s="58">
        <v>4048</v>
      </c>
      <c r="B1255" s="57" t="s">
        <v>3134</v>
      </c>
      <c r="C1255" s="57" t="s">
        <v>91</v>
      </c>
      <c r="D1255" s="57" t="s">
        <v>3135</v>
      </c>
      <c r="E1255" s="57" t="s">
        <v>7742</v>
      </c>
      <c r="F1255" s="57" t="s">
        <v>3136</v>
      </c>
      <c r="G1255" s="57" t="s">
        <v>14</v>
      </c>
      <c r="H1255" s="57" t="s">
        <v>15</v>
      </c>
      <c r="I1255" s="57" t="str">
        <f t="shared" si="38"/>
        <v>('biosphere3','904546ce-acb5-4cc3-9dda-950c7dc54328')</v>
      </c>
      <c r="J1255" s="57" t="str">
        <f t="shared" si="39"/>
        <v>Dibenz(a,h)anthracene('water', 'surface water')</v>
      </c>
      <c r="K1255" s="57" t="s">
        <v>7743</v>
      </c>
      <c r="L1255" s="57" t="s">
        <v>7744</v>
      </c>
      <c r="M1255" s="57" t="s">
        <v>7745</v>
      </c>
    </row>
    <row r="1256" spans="1:13" x14ac:dyDescent="0.25">
      <c r="A1256" s="58">
        <v>201</v>
      </c>
      <c r="B1256" s="57" t="s">
        <v>306</v>
      </c>
      <c r="C1256" s="57" t="s">
        <v>24</v>
      </c>
      <c r="D1256" s="57" t="s">
        <v>5678</v>
      </c>
      <c r="E1256" s="57" t="s">
        <v>7742</v>
      </c>
      <c r="F1256" s="57" t="s">
        <v>308</v>
      </c>
      <c r="G1256" s="57" t="s">
        <v>14</v>
      </c>
      <c r="H1256" s="57" t="s">
        <v>15</v>
      </c>
      <c r="I1256" s="57" t="str">
        <f t="shared" si="38"/>
        <v>('biosphere3','35087164-f31a-49b4-9518-c559e483fbe6')</v>
      </c>
      <c r="J1256" s="57" t="str">
        <f t="shared" si="39"/>
        <v>Diborane('air', 'low population density, long-term')</v>
      </c>
      <c r="K1256" s="57" t="s">
        <v>7743</v>
      </c>
      <c r="L1256" s="57" t="s">
        <v>7744</v>
      </c>
      <c r="M1256" s="57" t="s">
        <v>7745</v>
      </c>
    </row>
    <row r="1257" spans="1:13" x14ac:dyDescent="0.25">
      <c r="A1257" s="58">
        <v>536</v>
      </c>
      <c r="B1257" s="57" t="s">
        <v>306</v>
      </c>
      <c r="C1257" s="57" t="s">
        <v>31</v>
      </c>
      <c r="D1257" s="57" t="s">
        <v>5777</v>
      </c>
      <c r="E1257" s="57" t="s">
        <v>7742</v>
      </c>
      <c r="F1257" s="57" t="s">
        <v>308</v>
      </c>
      <c r="G1257" s="57" t="s">
        <v>14</v>
      </c>
      <c r="H1257" s="57" t="s">
        <v>15</v>
      </c>
      <c r="I1257" s="57" t="str">
        <f t="shared" si="38"/>
        <v>('biosphere3','e3a77fe9-4fa1-4977-93cf-3495b355817f')</v>
      </c>
      <c r="J1257" s="57" t="str">
        <f t="shared" si="39"/>
        <v>Diborane('air', 'lower stratosphere + upper troposphere')</v>
      </c>
      <c r="K1257" s="57" t="s">
        <v>7743</v>
      </c>
      <c r="L1257" s="57" t="s">
        <v>7744</v>
      </c>
      <c r="M1257" s="57" t="s">
        <v>7745</v>
      </c>
    </row>
    <row r="1258" spans="1:13" x14ac:dyDescent="0.25">
      <c r="A1258" s="58">
        <v>1818</v>
      </c>
      <c r="B1258" s="57" t="s">
        <v>306</v>
      </c>
      <c r="C1258" s="57" t="s">
        <v>27</v>
      </c>
      <c r="D1258" s="57" t="s">
        <v>4944</v>
      </c>
      <c r="E1258" s="57" t="s">
        <v>7742</v>
      </c>
      <c r="F1258" s="57" t="s">
        <v>308</v>
      </c>
      <c r="G1258" s="57" t="s">
        <v>14</v>
      </c>
      <c r="H1258" s="57" t="s">
        <v>15</v>
      </c>
      <c r="I1258" s="57" t="str">
        <f t="shared" si="38"/>
        <v>('biosphere3','34ce575e-a338-432a-ab49-f0ac660ff365')</v>
      </c>
      <c r="J1258" s="57" t="str">
        <f t="shared" si="39"/>
        <v>Diborane('air', 'non-urban air or from high stacks')</v>
      </c>
      <c r="K1258" s="57" t="s">
        <v>7743</v>
      </c>
      <c r="L1258" s="57" t="s">
        <v>7744</v>
      </c>
      <c r="M1258" s="57" t="s">
        <v>7745</v>
      </c>
    </row>
    <row r="1259" spans="1:13" x14ac:dyDescent="0.25">
      <c r="A1259" s="58">
        <v>1574</v>
      </c>
      <c r="B1259" s="57" t="s">
        <v>306</v>
      </c>
      <c r="C1259" s="57" t="s">
        <v>44</v>
      </c>
      <c r="D1259" s="57" t="s">
        <v>2859</v>
      </c>
      <c r="E1259" s="57" t="s">
        <v>7742</v>
      </c>
      <c r="F1259" s="57" t="s">
        <v>308</v>
      </c>
      <c r="G1259" s="57" t="s">
        <v>14</v>
      </c>
      <c r="H1259" s="57" t="s">
        <v>15</v>
      </c>
      <c r="I1259" s="57" t="str">
        <f t="shared" si="38"/>
        <v>('biosphere3','febe9ac2-ab48-4351-97cb-afcea765d411')</v>
      </c>
      <c r="J1259" s="57" t="str">
        <f t="shared" si="39"/>
        <v>Diborane('air', 'urban air close to ground')</v>
      </c>
      <c r="K1259" s="57" t="s">
        <v>7743</v>
      </c>
      <c r="L1259" s="57" t="s">
        <v>7744</v>
      </c>
      <c r="M1259" s="57" t="s">
        <v>7745</v>
      </c>
    </row>
    <row r="1260" spans="1:13" x14ac:dyDescent="0.25">
      <c r="A1260" s="58">
        <v>1509</v>
      </c>
      <c r="B1260" s="57" t="s">
        <v>306</v>
      </c>
      <c r="C1260" s="57" t="s">
        <v>190</v>
      </c>
      <c r="D1260" s="57" t="s">
        <v>1383</v>
      </c>
      <c r="E1260" s="57" t="s">
        <v>7742</v>
      </c>
      <c r="F1260" s="57" t="s">
        <v>308</v>
      </c>
      <c r="G1260" s="57" t="s">
        <v>14</v>
      </c>
      <c r="H1260" s="57" t="s">
        <v>15</v>
      </c>
      <c r="I1260" s="57" t="str">
        <f t="shared" si="38"/>
        <v>('biosphere3','57655806-a54e-47ca-a8d2-9881813b7afa')</v>
      </c>
      <c r="J1260" s="57" t="str">
        <f t="shared" si="39"/>
        <v>Diborane('air',)</v>
      </c>
      <c r="K1260" s="57" t="s">
        <v>7743</v>
      </c>
      <c r="L1260" s="57" t="s">
        <v>7744</v>
      </c>
      <c r="M1260" s="57" t="s">
        <v>7745</v>
      </c>
    </row>
    <row r="1261" spans="1:13" x14ac:dyDescent="0.25">
      <c r="A1261" s="58">
        <v>2890</v>
      </c>
      <c r="B1261" s="57" t="s">
        <v>306</v>
      </c>
      <c r="C1261" s="57" t="s">
        <v>71</v>
      </c>
      <c r="D1261" s="57" t="s">
        <v>307</v>
      </c>
      <c r="E1261" s="57" t="s">
        <v>7742</v>
      </c>
      <c r="F1261" s="57" t="s">
        <v>308</v>
      </c>
      <c r="G1261" s="57" t="s">
        <v>14</v>
      </c>
      <c r="H1261" s="57" t="s">
        <v>15</v>
      </c>
      <c r="I1261" s="57" t="str">
        <f t="shared" si="38"/>
        <v>('biosphere3','251b1db4-29e6-4312-bc30-ef7ae34aaaa3')</v>
      </c>
      <c r="J1261" s="57" t="str">
        <f t="shared" si="39"/>
        <v>Diborane('water', 'ground-')</v>
      </c>
      <c r="K1261" s="57" t="s">
        <v>7743</v>
      </c>
      <c r="L1261" s="57" t="s">
        <v>7744</v>
      </c>
      <c r="M1261" s="57" t="s">
        <v>7745</v>
      </c>
    </row>
    <row r="1262" spans="1:13" x14ac:dyDescent="0.25">
      <c r="A1262" s="58">
        <v>540</v>
      </c>
      <c r="B1262" s="57" t="s">
        <v>306</v>
      </c>
      <c r="C1262" s="57" t="s">
        <v>100</v>
      </c>
      <c r="D1262" s="57" t="s">
        <v>2699</v>
      </c>
      <c r="E1262" s="57" t="s">
        <v>7742</v>
      </c>
      <c r="F1262" s="57" t="s">
        <v>308</v>
      </c>
      <c r="G1262" s="57" t="s">
        <v>14</v>
      </c>
      <c r="H1262" s="57" t="s">
        <v>15</v>
      </c>
      <c r="I1262" s="57" t="str">
        <f t="shared" si="38"/>
        <v>('biosphere3','ae7a3110-d355-4c01-8a92-02616b28ee29')</v>
      </c>
      <c r="J1262" s="57" t="str">
        <f t="shared" si="39"/>
        <v>Diborane('water', 'ground-, long-term')</v>
      </c>
      <c r="K1262" s="57" t="s">
        <v>7743</v>
      </c>
      <c r="L1262" s="57" t="s">
        <v>7744</v>
      </c>
      <c r="M1262" s="57" t="s">
        <v>7745</v>
      </c>
    </row>
    <row r="1263" spans="1:13" x14ac:dyDescent="0.25">
      <c r="A1263" s="58">
        <v>36</v>
      </c>
      <c r="B1263" s="57" t="s">
        <v>306</v>
      </c>
      <c r="C1263" s="57" t="s">
        <v>10</v>
      </c>
      <c r="D1263" s="57" t="s">
        <v>4735</v>
      </c>
      <c r="E1263" s="57" t="s">
        <v>7742</v>
      </c>
      <c r="F1263" s="57" t="s">
        <v>308</v>
      </c>
      <c r="G1263" s="57" t="s">
        <v>14</v>
      </c>
      <c r="H1263" s="57" t="s">
        <v>15</v>
      </c>
      <c r="I1263" s="57" t="str">
        <f t="shared" si="38"/>
        <v>('biosphere3','16176f2c-6c9e-447b-99fb-e2f1d651c849')</v>
      </c>
      <c r="J1263" s="57" t="str">
        <f t="shared" si="39"/>
        <v>Diborane('water', 'ocean')</v>
      </c>
      <c r="K1263" s="57" t="s">
        <v>7743</v>
      </c>
      <c r="L1263" s="57" t="s">
        <v>7744</v>
      </c>
      <c r="M1263" s="57" t="s">
        <v>7745</v>
      </c>
    </row>
    <row r="1264" spans="1:13" x14ac:dyDescent="0.25">
      <c r="A1264" s="58">
        <v>1562</v>
      </c>
      <c r="B1264" s="57" t="s">
        <v>306</v>
      </c>
      <c r="C1264" s="57" t="s">
        <v>91</v>
      </c>
      <c r="D1264" s="57" t="s">
        <v>5155</v>
      </c>
      <c r="E1264" s="57" t="s">
        <v>7742</v>
      </c>
      <c r="F1264" s="57" t="s">
        <v>308</v>
      </c>
      <c r="G1264" s="57" t="s">
        <v>14</v>
      </c>
      <c r="H1264" s="57" t="s">
        <v>15</v>
      </c>
      <c r="I1264" s="57" t="str">
        <f t="shared" si="38"/>
        <v>('biosphere3','40cb6ea0-d72a-47aa-b186-0c05891187e0')</v>
      </c>
      <c r="J1264" s="57" t="str">
        <f t="shared" si="39"/>
        <v>Diborane('water', 'surface water')</v>
      </c>
      <c r="K1264" s="57" t="s">
        <v>7743</v>
      </c>
      <c r="L1264" s="57" t="s">
        <v>7744</v>
      </c>
      <c r="M1264" s="57" t="s">
        <v>7745</v>
      </c>
    </row>
    <row r="1265" spans="1:13" x14ac:dyDescent="0.25">
      <c r="A1265" s="58">
        <v>3436</v>
      </c>
      <c r="B1265" s="57" t="s">
        <v>306</v>
      </c>
      <c r="C1265" s="57" t="s">
        <v>48</v>
      </c>
      <c r="D1265" s="57" t="s">
        <v>2075</v>
      </c>
      <c r="E1265" s="57" t="s">
        <v>7742</v>
      </c>
      <c r="F1265" s="57" t="s">
        <v>308</v>
      </c>
      <c r="G1265" s="57" t="s">
        <v>14</v>
      </c>
      <c r="H1265" s="57" t="s">
        <v>15</v>
      </c>
      <c r="I1265" s="57" t="str">
        <f t="shared" si="38"/>
        <v>('biosphere3','5ff293fa-85f0-4d44-b63b-00f651316fad')</v>
      </c>
      <c r="J1265" s="57" t="str">
        <f t="shared" si="39"/>
        <v>Diborane('water',)</v>
      </c>
      <c r="K1265" s="57" t="s">
        <v>7743</v>
      </c>
      <c r="L1265" s="57" t="s">
        <v>7744</v>
      </c>
      <c r="M1265" s="57" t="s">
        <v>7745</v>
      </c>
    </row>
    <row r="1266" spans="1:13" x14ac:dyDescent="0.25">
      <c r="A1266" s="58">
        <v>3393</v>
      </c>
      <c r="B1266" s="57" t="s">
        <v>2903</v>
      </c>
      <c r="C1266" s="57" t="s">
        <v>10</v>
      </c>
      <c r="D1266" s="57" t="s">
        <v>2904</v>
      </c>
      <c r="E1266" s="57" t="s">
        <v>7742</v>
      </c>
      <c r="F1266" s="57" t="s">
        <v>2905</v>
      </c>
      <c r="G1266" s="57" t="s">
        <v>14</v>
      </c>
      <c r="H1266" s="57" t="s">
        <v>15</v>
      </c>
      <c r="I1266" s="57" t="str">
        <f t="shared" si="38"/>
        <v>('biosphere3','9b84ef84-a567-48de-8dd5-24726bc6688d')</v>
      </c>
      <c r="J1266" s="57" t="str">
        <f t="shared" si="39"/>
        <v>Dibutyltin('water', 'ocean')</v>
      </c>
      <c r="K1266" s="57" t="s">
        <v>7743</v>
      </c>
      <c r="L1266" s="57" t="s">
        <v>7744</v>
      </c>
      <c r="M1266" s="57" t="s">
        <v>7745</v>
      </c>
    </row>
    <row r="1267" spans="1:13" x14ac:dyDescent="0.25">
      <c r="A1267" s="58">
        <v>4176</v>
      </c>
      <c r="B1267" s="57" t="s">
        <v>263</v>
      </c>
      <c r="C1267" s="57" t="s">
        <v>27</v>
      </c>
      <c r="D1267" s="57" t="s">
        <v>2531</v>
      </c>
      <c r="E1267" s="57" t="s">
        <v>7742</v>
      </c>
      <c r="F1267" s="57" t="s">
        <v>265</v>
      </c>
      <c r="G1267" s="57" t="s">
        <v>14</v>
      </c>
      <c r="H1267" s="57" t="s">
        <v>15</v>
      </c>
      <c r="I1267" s="57" t="str">
        <f t="shared" si="38"/>
        <v>('biosphere3','bc878fc6-d8a0-462f-91e1-11fb93b7928d')</v>
      </c>
      <c r="J1267" s="57" t="str">
        <f t="shared" si="39"/>
        <v>Dicamba('air', 'non-urban air or from high stacks')</v>
      </c>
      <c r="K1267" s="57" t="s">
        <v>7743</v>
      </c>
      <c r="L1267" s="57" t="s">
        <v>7744</v>
      </c>
      <c r="M1267" s="57" t="s">
        <v>7745</v>
      </c>
    </row>
    <row r="1268" spans="1:13" x14ac:dyDescent="0.25">
      <c r="A1268" s="58">
        <v>1507</v>
      </c>
      <c r="B1268" s="57" t="s">
        <v>263</v>
      </c>
      <c r="C1268" s="57" t="s">
        <v>17</v>
      </c>
      <c r="D1268" s="57" t="s">
        <v>264</v>
      </c>
      <c r="E1268" s="57" t="s">
        <v>7742</v>
      </c>
      <c r="F1268" s="57" t="s">
        <v>265</v>
      </c>
      <c r="G1268" s="57" t="s">
        <v>14</v>
      </c>
      <c r="H1268" s="57" t="s">
        <v>15</v>
      </c>
      <c r="I1268" s="57" t="str">
        <f t="shared" si="38"/>
        <v>('biosphere3','44b7826f-6f4c-44f3-81eb-ad3426073fae')</v>
      </c>
      <c r="J1268" s="57" t="str">
        <f t="shared" si="39"/>
        <v>Dicamba('soil', 'agricultural')</v>
      </c>
      <c r="K1268" s="57" t="s">
        <v>7743</v>
      </c>
      <c r="L1268" s="57" t="s">
        <v>7744</v>
      </c>
      <c r="M1268" s="57" t="s">
        <v>7745</v>
      </c>
    </row>
    <row r="1269" spans="1:13" x14ac:dyDescent="0.25">
      <c r="A1269" s="58">
        <v>1230</v>
      </c>
      <c r="B1269" s="57" t="s">
        <v>263</v>
      </c>
      <c r="C1269" s="57" t="s">
        <v>71</v>
      </c>
      <c r="D1269" s="57" t="s">
        <v>410</v>
      </c>
      <c r="E1269" s="57" t="s">
        <v>7742</v>
      </c>
      <c r="F1269" s="57" t="s">
        <v>265</v>
      </c>
      <c r="G1269" s="57" t="s">
        <v>14</v>
      </c>
      <c r="H1269" s="57" t="s">
        <v>15</v>
      </c>
      <c r="I1269" s="57" t="str">
        <f t="shared" si="38"/>
        <v>('biosphere3','e555f589-ec29-468d-a35d-346dc45cdd84')</v>
      </c>
      <c r="J1269" s="57" t="str">
        <f t="shared" si="39"/>
        <v>Dicamba('water', 'ground-')</v>
      </c>
      <c r="K1269" s="57" t="s">
        <v>7743</v>
      </c>
      <c r="L1269" s="57" t="s">
        <v>7744</v>
      </c>
      <c r="M1269" s="57" t="s">
        <v>7745</v>
      </c>
    </row>
    <row r="1270" spans="1:13" x14ac:dyDescent="0.25">
      <c r="A1270" s="58">
        <v>557</v>
      </c>
      <c r="B1270" s="57" t="s">
        <v>263</v>
      </c>
      <c r="C1270" s="57" t="s">
        <v>91</v>
      </c>
      <c r="D1270" s="57" t="s">
        <v>6556</v>
      </c>
      <c r="E1270" s="57" t="s">
        <v>7742</v>
      </c>
      <c r="F1270" s="57" t="s">
        <v>265</v>
      </c>
      <c r="G1270" s="57" t="s">
        <v>14</v>
      </c>
      <c r="H1270" s="57" t="s">
        <v>15</v>
      </c>
      <c r="I1270" s="57" t="str">
        <f t="shared" si="38"/>
        <v>('biosphere3','5c7c5065-a636-4367-bf0a-8552609ffec7')</v>
      </c>
      <c r="J1270" s="57" t="str">
        <f t="shared" si="39"/>
        <v>Dicamba('water', 'surface water')</v>
      </c>
      <c r="K1270" s="57" t="s">
        <v>7743</v>
      </c>
      <c r="L1270" s="57" t="s">
        <v>7744</v>
      </c>
      <c r="M1270" s="57" t="s">
        <v>7745</v>
      </c>
    </row>
    <row r="1271" spans="1:13" x14ac:dyDescent="0.25">
      <c r="A1271" s="58">
        <v>3771</v>
      </c>
      <c r="B1271" s="57" t="s">
        <v>1543</v>
      </c>
      <c r="C1271" s="57" t="s">
        <v>17</v>
      </c>
      <c r="D1271" s="57" t="s">
        <v>1544</v>
      </c>
      <c r="E1271" s="57" t="s">
        <v>7742</v>
      </c>
      <c r="F1271" s="57" t="s">
        <v>1545</v>
      </c>
      <c r="G1271" s="57" t="s">
        <v>14</v>
      </c>
      <c r="H1271" s="57" t="s">
        <v>15</v>
      </c>
      <c r="I1271" s="57" t="str">
        <f t="shared" si="38"/>
        <v>('biosphere3','bf6156c6-3abd-4875-86d2-b64f557c9e5d')</v>
      </c>
      <c r="J1271" s="57" t="str">
        <f t="shared" si="39"/>
        <v>Dichlobenil('soil', 'agricultural')</v>
      </c>
      <c r="K1271" s="57" t="s">
        <v>7743</v>
      </c>
      <c r="L1271" s="57" t="s">
        <v>7744</v>
      </c>
      <c r="M1271" s="57" t="s">
        <v>7745</v>
      </c>
    </row>
    <row r="1272" spans="1:13" x14ac:dyDescent="0.25">
      <c r="A1272" s="58">
        <v>1972</v>
      </c>
      <c r="B1272" s="57" t="s">
        <v>4487</v>
      </c>
      <c r="C1272" s="57" t="s">
        <v>17</v>
      </c>
      <c r="D1272" s="57" t="s">
        <v>4488</v>
      </c>
      <c r="E1272" s="57" t="s">
        <v>7742</v>
      </c>
      <c r="F1272" s="57" t="s">
        <v>4489</v>
      </c>
      <c r="G1272" s="57" t="s">
        <v>14</v>
      </c>
      <c r="H1272" s="57" t="s">
        <v>15</v>
      </c>
      <c r="I1272" s="57" t="str">
        <f t="shared" si="38"/>
        <v>('biosphere3','50415507-6e24-538f-9ee2-f1c4eb1e45a6')</v>
      </c>
      <c r="J1272" s="57" t="str">
        <f t="shared" si="39"/>
        <v>Dichlofluanid('soil', 'agricultural')</v>
      </c>
      <c r="K1272" s="57" t="s">
        <v>7743</v>
      </c>
      <c r="L1272" s="57" t="s">
        <v>7744</v>
      </c>
      <c r="M1272" s="57" t="s">
        <v>7745</v>
      </c>
    </row>
    <row r="1273" spans="1:13" x14ac:dyDescent="0.25">
      <c r="A1273" s="58">
        <v>1665</v>
      </c>
      <c r="B1273" s="57" t="s">
        <v>4674</v>
      </c>
      <c r="C1273" s="57" t="s">
        <v>190</v>
      </c>
      <c r="D1273" s="57" t="s">
        <v>4675</v>
      </c>
      <c r="E1273" s="57" t="s">
        <v>7742</v>
      </c>
      <c r="F1273" s="57" t="s">
        <v>4676</v>
      </c>
      <c r="G1273" s="57" t="s">
        <v>14</v>
      </c>
      <c r="H1273" s="57" t="s">
        <v>15</v>
      </c>
      <c r="I1273" s="57" t="str">
        <f t="shared" si="38"/>
        <v>('biosphere3','9547aff9-e1fc-5fad-a674-9b9a9fdb1c9c')</v>
      </c>
      <c r="J1273" s="57" t="str">
        <f t="shared" si="39"/>
        <v>Dichlorodimethylsilane('air',)</v>
      </c>
      <c r="K1273" s="57" t="s">
        <v>7743</v>
      </c>
      <c r="L1273" s="57" t="s">
        <v>7744</v>
      </c>
      <c r="M1273" s="57" t="s">
        <v>7745</v>
      </c>
    </row>
    <row r="1274" spans="1:13" x14ac:dyDescent="0.25">
      <c r="A1274" s="58">
        <v>1618</v>
      </c>
      <c r="B1274" s="57" t="s">
        <v>134</v>
      </c>
      <c r="C1274" s="57" t="s">
        <v>27</v>
      </c>
      <c r="D1274" s="57" t="s">
        <v>5231</v>
      </c>
      <c r="E1274" s="57" t="s">
        <v>7742</v>
      </c>
      <c r="F1274" s="57" t="s">
        <v>136</v>
      </c>
      <c r="G1274" s="57" t="s">
        <v>14</v>
      </c>
      <c r="H1274" s="57" t="s">
        <v>15</v>
      </c>
      <c r="I1274" s="57" t="str">
        <f t="shared" si="38"/>
        <v>('biosphere3','834ffc71-e8a1-4b2d-b960-8a924c708954')</v>
      </c>
      <c r="J1274" s="57" t="str">
        <f t="shared" si="39"/>
        <v>Dichlorprop('air', 'non-urban air or from high stacks')</v>
      </c>
      <c r="K1274" s="57" t="s">
        <v>7743</v>
      </c>
      <c r="L1274" s="57" t="s">
        <v>7744</v>
      </c>
      <c r="M1274" s="57" t="s">
        <v>7745</v>
      </c>
    </row>
    <row r="1275" spans="1:13" x14ac:dyDescent="0.25">
      <c r="A1275" s="58">
        <v>1044</v>
      </c>
      <c r="B1275" s="57" t="s">
        <v>134</v>
      </c>
      <c r="C1275" s="57" t="s">
        <v>17</v>
      </c>
      <c r="D1275" s="57" t="s">
        <v>5492</v>
      </c>
      <c r="E1275" s="57" t="s">
        <v>7742</v>
      </c>
      <c r="F1275" s="57" t="s">
        <v>136</v>
      </c>
      <c r="G1275" s="57" t="s">
        <v>14</v>
      </c>
      <c r="H1275" s="57" t="s">
        <v>15</v>
      </c>
      <c r="I1275" s="57" t="str">
        <f t="shared" si="38"/>
        <v>('biosphere3','b5382d42-b1ee-4992-ba8d-a362b33d0401')</v>
      </c>
      <c r="J1275" s="57" t="str">
        <f t="shared" si="39"/>
        <v>Dichlorprop('soil', 'agricultural')</v>
      </c>
      <c r="K1275" s="57" t="s">
        <v>7743</v>
      </c>
      <c r="L1275" s="57" t="s">
        <v>7744</v>
      </c>
      <c r="M1275" s="57" t="s">
        <v>7745</v>
      </c>
    </row>
    <row r="1276" spans="1:13" x14ac:dyDescent="0.25">
      <c r="A1276" s="58">
        <v>560</v>
      </c>
      <c r="B1276" s="57" t="s">
        <v>134</v>
      </c>
      <c r="C1276" s="57" t="s">
        <v>71</v>
      </c>
      <c r="D1276" s="57" t="s">
        <v>4406</v>
      </c>
      <c r="E1276" s="57" t="s">
        <v>7742</v>
      </c>
      <c r="F1276" s="57" t="s">
        <v>136</v>
      </c>
      <c r="G1276" s="57" t="s">
        <v>14</v>
      </c>
      <c r="H1276" s="57" t="s">
        <v>15</v>
      </c>
      <c r="I1276" s="57" t="str">
        <f t="shared" si="38"/>
        <v>('biosphere3','d22d803d-a281-4821-8a6c-e79b75641eae')</v>
      </c>
      <c r="J1276" s="57" t="str">
        <f t="shared" si="39"/>
        <v>Dichlorprop('water', 'ground-')</v>
      </c>
      <c r="K1276" s="57" t="s">
        <v>7743</v>
      </c>
      <c r="L1276" s="57" t="s">
        <v>7744</v>
      </c>
      <c r="M1276" s="57" t="s">
        <v>7745</v>
      </c>
    </row>
    <row r="1277" spans="1:13" x14ac:dyDescent="0.25">
      <c r="A1277" s="58">
        <v>3456</v>
      </c>
      <c r="B1277" s="57" t="s">
        <v>134</v>
      </c>
      <c r="C1277" s="57" t="s">
        <v>91</v>
      </c>
      <c r="D1277" s="57" t="s">
        <v>135</v>
      </c>
      <c r="E1277" s="57" t="s">
        <v>7742</v>
      </c>
      <c r="F1277" s="57" t="s">
        <v>136</v>
      </c>
      <c r="G1277" s="57" t="s">
        <v>14</v>
      </c>
      <c r="H1277" s="57" t="s">
        <v>15</v>
      </c>
      <c r="I1277" s="57" t="str">
        <f t="shared" si="38"/>
        <v>('biosphere3','bb472a88-f118-4e3c-9305-3f206aaa8a41')</v>
      </c>
      <c r="J1277" s="57" t="str">
        <f t="shared" si="39"/>
        <v>Dichlorprop('water', 'surface water')</v>
      </c>
      <c r="K1277" s="57" t="s">
        <v>7743</v>
      </c>
      <c r="L1277" s="57" t="s">
        <v>7744</v>
      </c>
      <c r="M1277" s="57" t="s">
        <v>7745</v>
      </c>
    </row>
    <row r="1278" spans="1:13" x14ac:dyDescent="0.25">
      <c r="A1278" s="58">
        <v>3668</v>
      </c>
      <c r="B1278" s="57" t="s">
        <v>1479</v>
      </c>
      <c r="C1278" s="57" t="s">
        <v>17</v>
      </c>
      <c r="D1278" s="57" t="s">
        <v>1480</v>
      </c>
      <c r="E1278" s="57" t="s">
        <v>7742</v>
      </c>
      <c r="F1278" s="57" t="s">
        <v>1481</v>
      </c>
      <c r="G1278" s="57" t="s">
        <v>14</v>
      </c>
      <c r="H1278" s="57" t="s">
        <v>15</v>
      </c>
      <c r="I1278" s="57" t="str">
        <f t="shared" si="38"/>
        <v>('biosphere3','02dd7309-b7c2-47bb-82c8-09345be9c2bb')</v>
      </c>
      <c r="J1278" s="57" t="str">
        <f t="shared" si="39"/>
        <v>Dichlorprop-P('soil', 'agricultural')</v>
      </c>
      <c r="K1278" s="57" t="s">
        <v>7743</v>
      </c>
      <c r="L1278" s="57" t="s">
        <v>7744</v>
      </c>
      <c r="M1278" s="57" t="s">
        <v>7745</v>
      </c>
    </row>
    <row r="1279" spans="1:13" x14ac:dyDescent="0.25">
      <c r="A1279" s="58">
        <v>1090</v>
      </c>
      <c r="B1279" s="57" t="s">
        <v>5933</v>
      </c>
      <c r="C1279" s="57" t="s">
        <v>17</v>
      </c>
      <c r="D1279" s="57" t="s">
        <v>5934</v>
      </c>
      <c r="E1279" s="57" t="s">
        <v>7742</v>
      </c>
      <c r="F1279" s="57" t="s">
        <v>5935</v>
      </c>
      <c r="G1279" s="57" t="s">
        <v>14</v>
      </c>
      <c r="H1279" s="57" t="s">
        <v>15</v>
      </c>
      <c r="I1279" s="57" t="str">
        <f t="shared" si="38"/>
        <v>('biosphere3','6322e750-aed5-589b-a3ae-667600cee0c4')</v>
      </c>
      <c r="J1279" s="57" t="str">
        <f t="shared" si="39"/>
        <v>Dichlorvos('soil', 'agricultural')</v>
      </c>
      <c r="K1279" s="57" t="s">
        <v>7743</v>
      </c>
      <c r="L1279" s="57" t="s">
        <v>7744</v>
      </c>
      <c r="M1279" s="57" t="s">
        <v>7745</v>
      </c>
    </row>
    <row r="1280" spans="1:13" x14ac:dyDescent="0.25">
      <c r="A1280" s="58">
        <v>3971</v>
      </c>
      <c r="B1280" s="57" t="s">
        <v>7071</v>
      </c>
      <c r="C1280" s="57" t="s">
        <v>71</v>
      </c>
      <c r="D1280" s="57" t="s">
        <v>660</v>
      </c>
      <c r="E1280" s="57" t="s">
        <v>7742</v>
      </c>
      <c r="F1280" s="57" t="s">
        <v>661</v>
      </c>
      <c r="G1280" s="57" t="s">
        <v>14</v>
      </c>
      <c r="H1280" s="57" t="s">
        <v>15</v>
      </c>
      <c r="I1280" s="57" t="str">
        <f t="shared" si="38"/>
        <v>('biosphere3','ff5b7e31-3118-40f5-9b82-f65018442d77')</v>
      </c>
      <c r="J1280" s="57" t="str">
        <f t="shared" si="39"/>
        <v>Dichromate('water', 'ground-')</v>
      </c>
      <c r="K1280" s="57" t="s">
        <v>7743</v>
      </c>
      <c r="L1280" s="57" t="s">
        <v>7744</v>
      </c>
      <c r="M1280" s="57" t="s">
        <v>7745</v>
      </c>
    </row>
    <row r="1281" spans="1:13" x14ac:dyDescent="0.25">
      <c r="A1281" s="58">
        <v>2157</v>
      </c>
      <c r="B1281" s="57" t="s">
        <v>7071</v>
      </c>
      <c r="C1281" s="57" t="s">
        <v>100</v>
      </c>
      <c r="D1281" s="57" t="s">
        <v>3491</v>
      </c>
      <c r="E1281" s="57" t="s">
        <v>7742</v>
      </c>
      <c r="F1281" s="57" t="s">
        <v>661</v>
      </c>
      <c r="G1281" s="57" t="s">
        <v>14</v>
      </c>
      <c r="H1281" s="57" t="s">
        <v>15</v>
      </c>
      <c r="I1281" s="57" t="str">
        <f t="shared" si="38"/>
        <v>('biosphere3','b6ecaa32-6ab5-4060-b641-45a2bf7beded')</v>
      </c>
      <c r="J1281" s="57" t="str">
        <f t="shared" si="39"/>
        <v>Dichromate('water', 'ground-, long-term')</v>
      </c>
      <c r="K1281" s="57" t="s">
        <v>7743</v>
      </c>
      <c r="L1281" s="57" t="s">
        <v>7744</v>
      </c>
      <c r="M1281" s="57" t="s">
        <v>7745</v>
      </c>
    </row>
    <row r="1282" spans="1:13" x14ac:dyDescent="0.25">
      <c r="A1282" s="58">
        <v>1263</v>
      </c>
      <c r="B1282" s="57" t="s">
        <v>7071</v>
      </c>
      <c r="C1282" s="57" t="s">
        <v>10</v>
      </c>
      <c r="D1282" s="57" t="s">
        <v>3143</v>
      </c>
      <c r="E1282" s="57" t="s">
        <v>7742</v>
      </c>
      <c r="F1282" s="57" t="s">
        <v>661</v>
      </c>
      <c r="G1282" s="57" t="s">
        <v>14</v>
      </c>
      <c r="H1282" s="57" t="s">
        <v>15</v>
      </c>
      <c r="I1282" s="57" t="str">
        <f t="shared" ref="I1282:I1345" si="40">_xlfn.CONCAT(K1282,E1282,L1282,D1282,L1282,M1282)</f>
        <v>('biosphere3','1ad3b0dc-fce4-416b-9851-f29d12cce55a')</v>
      </c>
      <c r="J1282" s="57" t="str">
        <f t="shared" ref="J1282:J1345" si="41">_xlfn.CONCAT(F1282,C1282)</f>
        <v>Dichromate('water', 'ocean')</v>
      </c>
      <c r="K1282" s="57" t="s">
        <v>7743</v>
      </c>
      <c r="L1282" s="57" t="s">
        <v>7744</v>
      </c>
      <c r="M1282" s="57" t="s">
        <v>7745</v>
      </c>
    </row>
    <row r="1283" spans="1:13" x14ac:dyDescent="0.25">
      <c r="A1283" s="58">
        <v>1251</v>
      </c>
      <c r="B1283" s="57" t="s">
        <v>7071</v>
      </c>
      <c r="C1283" s="57" t="s">
        <v>91</v>
      </c>
      <c r="D1283" s="57" t="s">
        <v>5577</v>
      </c>
      <c r="E1283" s="57" t="s">
        <v>7742</v>
      </c>
      <c r="F1283" s="57" t="s">
        <v>661</v>
      </c>
      <c r="G1283" s="57" t="s">
        <v>14</v>
      </c>
      <c r="H1283" s="57" t="s">
        <v>15</v>
      </c>
      <c r="I1283" s="57" t="str">
        <f t="shared" si="40"/>
        <v>('biosphere3','d26099e9-c6bc-4d7f-a0bd-29c884965ba5')</v>
      </c>
      <c r="J1283" s="57" t="str">
        <f t="shared" si="41"/>
        <v>Dichromate('water', 'surface water')</v>
      </c>
      <c r="K1283" s="57" t="s">
        <v>7743</v>
      </c>
      <c r="L1283" s="57" t="s">
        <v>7744</v>
      </c>
      <c r="M1283" s="57" t="s">
        <v>7745</v>
      </c>
    </row>
    <row r="1284" spans="1:13" x14ac:dyDescent="0.25">
      <c r="A1284" s="58">
        <v>1931</v>
      </c>
      <c r="B1284" s="57" t="s">
        <v>7071</v>
      </c>
      <c r="C1284" s="57" t="s">
        <v>48</v>
      </c>
      <c r="D1284" s="57" t="s">
        <v>5695</v>
      </c>
      <c r="E1284" s="57" t="s">
        <v>7742</v>
      </c>
      <c r="F1284" s="57" t="s">
        <v>661</v>
      </c>
      <c r="G1284" s="57" t="s">
        <v>14</v>
      </c>
      <c r="H1284" s="57" t="s">
        <v>15</v>
      </c>
      <c r="I1284" s="57" t="str">
        <f t="shared" si="40"/>
        <v>('biosphere3','3b8a6f65-384b-4086-a817-b0c77555b78a')</v>
      </c>
      <c r="J1284" s="57" t="str">
        <f t="shared" si="41"/>
        <v>Dichromate('water',)</v>
      </c>
      <c r="K1284" s="57" t="s">
        <v>7743</v>
      </c>
      <c r="L1284" s="57" t="s">
        <v>7744</v>
      </c>
      <c r="M1284" s="57" t="s">
        <v>7745</v>
      </c>
    </row>
    <row r="1285" spans="1:13" x14ac:dyDescent="0.25">
      <c r="A1285" s="58">
        <v>4105</v>
      </c>
      <c r="B1285" s="57" t="s">
        <v>2712</v>
      </c>
      <c r="C1285" s="57" t="s">
        <v>17</v>
      </c>
      <c r="D1285" s="57" t="s">
        <v>2713</v>
      </c>
      <c r="E1285" s="57" t="s">
        <v>7742</v>
      </c>
      <c r="F1285" s="57" t="s">
        <v>2714</v>
      </c>
      <c r="G1285" s="57" t="s">
        <v>14</v>
      </c>
      <c r="H1285" s="57" t="s">
        <v>15</v>
      </c>
      <c r="I1285" s="57" t="str">
        <f t="shared" si="40"/>
        <v>('biosphere3','009f3374-e604-4e24-88f5-d785cd93aac7')</v>
      </c>
      <c r="J1285" s="57" t="str">
        <f t="shared" si="41"/>
        <v>Diclofop('soil', 'agricultural')</v>
      </c>
      <c r="K1285" s="57" t="s">
        <v>7743</v>
      </c>
      <c r="L1285" s="57" t="s">
        <v>7744</v>
      </c>
      <c r="M1285" s="57" t="s">
        <v>7745</v>
      </c>
    </row>
    <row r="1286" spans="1:13" x14ac:dyDescent="0.25">
      <c r="A1286" s="58">
        <v>1949</v>
      </c>
      <c r="B1286" s="57" t="s">
        <v>1454</v>
      </c>
      <c r="C1286" s="57" t="s">
        <v>17</v>
      </c>
      <c r="D1286" s="57" t="s">
        <v>1455</v>
      </c>
      <c r="E1286" s="57" t="s">
        <v>7742</v>
      </c>
      <c r="F1286" s="57" t="s">
        <v>1456</v>
      </c>
      <c r="G1286" s="57" t="s">
        <v>14</v>
      </c>
      <c r="H1286" s="57" t="s">
        <v>15</v>
      </c>
      <c r="I1286" s="57" t="str">
        <f t="shared" si="40"/>
        <v>('biosphere3','0f02d06c-c44d-4681-a677-eff6aa3cd7e0')</v>
      </c>
      <c r="J1286" s="57" t="str">
        <f t="shared" si="41"/>
        <v>Diclofop-methyl('soil', 'agricultural')</v>
      </c>
      <c r="K1286" s="57" t="s">
        <v>7743</v>
      </c>
      <c r="L1286" s="57" t="s">
        <v>7744</v>
      </c>
      <c r="M1286" s="57" t="s">
        <v>7745</v>
      </c>
    </row>
    <row r="1287" spans="1:13" x14ac:dyDescent="0.25">
      <c r="A1287" s="58">
        <v>944</v>
      </c>
      <c r="B1287" s="57" t="s">
        <v>4904</v>
      </c>
      <c r="C1287" s="57" t="s">
        <v>17</v>
      </c>
      <c r="D1287" s="57" t="s">
        <v>4905</v>
      </c>
      <c r="E1287" s="57" t="s">
        <v>7742</v>
      </c>
      <c r="F1287" s="57" t="s">
        <v>4906</v>
      </c>
      <c r="G1287" s="57" t="s">
        <v>14</v>
      </c>
      <c r="H1287" s="57" t="s">
        <v>15</v>
      </c>
      <c r="I1287" s="57" t="str">
        <f t="shared" si="40"/>
        <v>('biosphere3','8939217c-4acd-48c2-8a19-7b3afb7e5d3b')</v>
      </c>
      <c r="J1287" s="57" t="str">
        <f t="shared" si="41"/>
        <v>Dicofol('soil', 'agricultural')</v>
      </c>
      <c r="K1287" s="57" t="s">
        <v>7743</v>
      </c>
      <c r="L1287" s="57" t="s">
        <v>7744</v>
      </c>
      <c r="M1287" s="57" t="s">
        <v>7745</v>
      </c>
    </row>
    <row r="1288" spans="1:13" x14ac:dyDescent="0.25">
      <c r="A1288" s="58">
        <v>3409</v>
      </c>
      <c r="B1288" s="57" t="s">
        <v>4828</v>
      </c>
      <c r="C1288" s="57" t="s">
        <v>17</v>
      </c>
      <c r="D1288" s="57" t="s">
        <v>4829</v>
      </c>
      <c r="E1288" s="57" t="s">
        <v>7742</v>
      </c>
      <c r="F1288" s="57" t="s">
        <v>4830</v>
      </c>
      <c r="G1288" s="57" t="s">
        <v>14</v>
      </c>
      <c r="H1288" s="57" t="s">
        <v>15</v>
      </c>
      <c r="I1288" s="57" t="str">
        <f t="shared" si="40"/>
        <v>('biosphere3','98287294-2ab7-4781-bb9e-5d045cdce2a2')</v>
      </c>
      <c r="J1288" s="57" t="str">
        <f t="shared" si="41"/>
        <v>Dicrotophos('soil', 'agricultural')</v>
      </c>
      <c r="K1288" s="57" t="s">
        <v>7743</v>
      </c>
      <c r="L1288" s="57" t="s">
        <v>7744</v>
      </c>
      <c r="M1288" s="57" t="s">
        <v>7745</v>
      </c>
    </row>
    <row r="1289" spans="1:13" x14ac:dyDescent="0.25">
      <c r="A1289" s="58">
        <v>432</v>
      </c>
      <c r="B1289" s="57" t="s">
        <v>1159</v>
      </c>
      <c r="C1289" s="57" t="s">
        <v>17</v>
      </c>
      <c r="D1289" s="57" t="s">
        <v>1160</v>
      </c>
      <c r="E1289" s="57" t="s">
        <v>7742</v>
      </c>
      <c r="F1289" s="57" t="s">
        <v>1161</v>
      </c>
      <c r="G1289" s="57" t="s">
        <v>14</v>
      </c>
      <c r="H1289" s="57" t="s">
        <v>15</v>
      </c>
      <c r="I1289" s="57" t="str">
        <f t="shared" si="40"/>
        <v>('biosphere3','922b0101-eec3-5d41-b2d2-b2eebea5ab50')</v>
      </c>
      <c r="J1289" s="57" t="str">
        <f t="shared" si="41"/>
        <v>Dienochlor('soil', 'agricultural')</v>
      </c>
      <c r="K1289" s="57" t="s">
        <v>7743</v>
      </c>
      <c r="L1289" s="57" t="s">
        <v>7744</v>
      </c>
      <c r="M1289" s="57" t="s">
        <v>7745</v>
      </c>
    </row>
    <row r="1290" spans="1:13" x14ac:dyDescent="0.25">
      <c r="A1290" s="58">
        <v>885</v>
      </c>
      <c r="B1290" s="57" t="s">
        <v>5910</v>
      </c>
      <c r="C1290" s="57" t="s">
        <v>48</v>
      </c>
      <c r="D1290" s="57" t="s">
        <v>5911</v>
      </c>
      <c r="E1290" s="57" t="s">
        <v>7742</v>
      </c>
      <c r="F1290" s="57" t="s">
        <v>5912</v>
      </c>
      <c r="G1290" s="57" t="s">
        <v>14</v>
      </c>
      <c r="H1290" s="57" t="s">
        <v>15</v>
      </c>
      <c r="I1290" s="57" t="str">
        <f t="shared" si="40"/>
        <v>('biosphere3','e898ea74-a3a1-5b26-a61e-384bffaf2bd6')</v>
      </c>
      <c r="J1290" s="57" t="str">
        <f t="shared" si="41"/>
        <v>Diethanolamine('water',)</v>
      </c>
      <c r="K1290" s="57" t="s">
        <v>7743</v>
      </c>
      <c r="L1290" s="57" t="s">
        <v>7744</v>
      </c>
      <c r="M1290" s="57" t="s">
        <v>7745</v>
      </c>
    </row>
    <row r="1291" spans="1:13" x14ac:dyDescent="0.25">
      <c r="A1291" s="58">
        <v>3346</v>
      </c>
      <c r="B1291" s="57" t="s">
        <v>2115</v>
      </c>
      <c r="C1291" s="57" t="s">
        <v>17</v>
      </c>
      <c r="D1291" s="57" t="s">
        <v>2116</v>
      </c>
      <c r="E1291" s="57" t="s">
        <v>7742</v>
      </c>
      <c r="F1291" s="57" t="s">
        <v>2117</v>
      </c>
      <c r="G1291" s="57" t="s">
        <v>14</v>
      </c>
      <c r="H1291" s="57" t="s">
        <v>15</v>
      </c>
      <c r="I1291" s="57" t="str">
        <f t="shared" si="40"/>
        <v>('biosphere3','bd6facb4-c818-5e08-9260-a077eb711497')</v>
      </c>
      <c r="J1291" s="57" t="str">
        <f t="shared" si="41"/>
        <v>Diethofencarb('soil', 'agricultural')</v>
      </c>
      <c r="K1291" s="57" t="s">
        <v>7743</v>
      </c>
      <c r="L1291" s="57" t="s">
        <v>7744</v>
      </c>
      <c r="M1291" s="57" t="s">
        <v>7745</v>
      </c>
    </row>
    <row r="1292" spans="1:13" x14ac:dyDescent="0.25">
      <c r="A1292" s="58">
        <v>3648</v>
      </c>
      <c r="B1292" s="57" t="s">
        <v>2382</v>
      </c>
      <c r="C1292" s="57" t="s">
        <v>24</v>
      </c>
      <c r="D1292" s="57" t="s">
        <v>4412</v>
      </c>
      <c r="E1292" s="57" t="s">
        <v>7742</v>
      </c>
      <c r="F1292" s="57" t="s">
        <v>2384</v>
      </c>
      <c r="G1292" s="57" t="s">
        <v>14</v>
      </c>
      <c r="H1292" s="57" t="s">
        <v>15</v>
      </c>
      <c r="I1292" s="57" t="str">
        <f t="shared" si="40"/>
        <v>('biosphere3','7ae0a943-090b-4da6-899f-8c53a33a1db2')</v>
      </c>
      <c r="J1292" s="57" t="str">
        <f t="shared" si="41"/>
        <v>Diethyl ether('air', 'low population density, long-term')</v>
      </c>
      <c r="K1292" s="57" t="s">
        <v>7743</v>
      </c>
      <c r="L1292" s="57" t="s">
        <v>7744</v>
      </c>
      <c r="M1292" s="57" t="s">
        <v>7745</v>
      </c>
    </row>
    <row r="1293" spans="1:13" x14ac:dyDescent="0.25">
      <c r="A1293" s="58">
        <v>3071</v>
      </c>
      <c r="B1293" s="57" t="s">
        <v>2382</v>
      </c>
      <c r="C1293" s="57" t="s">
        <v>31</v>
      </c>
      <c r="D1293" s="57" t="s">
        <v>6541</v>
      </c>
      <c r="E1293" s="57" t="s">
        <v>7742</v>
      </c>
      <c r="F1293" s="57" t="s">
        <v>2384</v>
      </c>
      <c r="G1293" s="57" t="s">
        <v>14</v>
      </c>
      <c r="H1293" s="57" t="s">
        <v>15</v>
      </c>
      <c r="I1293" s="57" t="str">
        <f t="shared" si="40"/>
        <v>('biosphere3','67dd6e98-c44a-491d-97b1-8961777538a5')</v>
      </c>
      <c r="J1293" s="57" t="str">
        <f t="shared" si="41"/>
        <v>Diethyl ether('air', 'lower stratosphere + upper troposphere')</v>
      </c>
      <c r="K1293" s="57" t="s">
        <v>7743</v>
      </c>
      <c r="L1293" s="57" t="s">
        <v>7744</v>
      </c>
      <c r="M1293" s="57" t="s">
        <v>7745</v>
      </c>
    </row>
    <row r="1294" spans="1:13" x14ac:dyDescent="0.25">
      <c r="A1294" s="58">
        <v>1452</v>
      </c>
      <c r="B1294" s="57" t="s">
        <v>2382</v>
      </c>
      <c r="C1294" s="57" t="s">
        <v>27</v>
      </c>
      <c r="D1294" s="57" t="s">
        <v>4006</v>
      </c>
      <c r="E1294" s="57" t="s">
        <v>7742</v>
      </c>
      <c r="F1294" s="57" t="s">
        <v>2384</v>
      </c>
      <c r="G1294" s="57" t="s">
        <v>14</v>
      </c>
      <c r="H1294" s="57" t="s">
        <v>15</v>
      </c>
      <c r="I1294" s="57" t="str">
        <f t="shared" si="40"/>
        <v>('biosphere3','98f28ebe-22c0-4d0b-a2a2-2fcf910a91dd')</v>
      </c>
      <c r="J1294" s="57" t="str">
        <f t="shared" si="41"/>
        <v>Diethyl ether('air', 'non-urban air or from high stacks')</v>
      </c>
      <c r="K1294" s="57" t="s">
        <v>7743</v>
      </c>
      <c r="L1294" s="57" t="s">
        <v>7744</v>
      </c>
      <c r="M1294" s="57" t="s">
        <v>7745</v>
      </c>
    </row>
    <row r="1295" spans="1:13" x14ac:dyDescent="0.25">
      <c r="A1295" s="58">
        <v>2706</v>
      </c>
      <c r="B1295" s="57" t="s">
        <v>2382</v>
      </c>
      <c r="C1295" s="57" t="s">
        <v>44</v>
      </c>
      <c r="D1295" s="57" t="s">
        <v>4833</v>
      </c>
      <c r="E1295" s="57" t="s">
        <v>7742</v>
      </c>
      <c r="F1295" s="57" t="s">
        <v>2384</v>
      </c>
      <c r="G1295" s="57" t="s">
        <v>14</v>
      </c>
      <c r="H1295" s="57" t="s">
        <v>15</v>
      </c>
      <c r="I1295" s="57" t="str">
        <f t="shared" si="40"/>
        <v>('biosphere3','89951b1a-9b6b-4bc7-82fc-6fc263e91936')</v>
      </c>
      <c r="J1295" s="57" t="str">
        <f t="shared" si="41"/>
        <v>Diethyl ether('air', 'urban air close to ground')</v>
      </c>
      <c r="K1295" s="57" t="s">
        <v>7743</v>
      </c>
      <c r="L1295" s="57" t="s">
        <v>7744</v>
      </c>
      <c r="M1295" s="57" t="s">
        <v>7745</v>
      </c>
    </row>
    <row r="1296" spans="1:13" x14ac:dyDescent="0.25">
      <c r="A1296" s="58">
        <v>1202</v>
      </c>
      <c r="B1296" s="57" t="s">
        <v>2382</v>
      </c>
      <c r="C1296" s="57" t="s">
        <v>190</v>
      </c>
      <c r="D1296" s="57" t="s">
        <v>2383</v>
      </c>
      <c r="E1296" s="57" t="s">
        <v>7742</v>
      </c>
      <c r="F1296" s="57" t="s">
        <v>2384</v>
      </c>
      <c r="G1296" s="57" t="s">
        <v>14</v>
      </c>
      <c r="H1296" s="57" t="s">
        <v>15</v>
      </c>
      <c r="I1296" s="57" t="str">
        <f t="shared" si="40"/>
        <v>('biosphere3','22524a35-32c0-482a-82f7-49724ad1c595')</v>
      </c>
      <c r="J1296" s="57" t="str">
        <f t="shared" si="41"/>
        <v>Diethyl ether('air',)</v>
      </c>
      <c r="K1296" s="57" t="s">
        <v>7743</v>
      </c>
      <c r="L1296" s="57" t="s">
        <v>7744</v>
      </c>
      <c r="M1296" s="57" t="s">
        <v>7745</v>
      </c>
    </row>
    <row r="1297" spans="1:13" x14ac:dyDescent="0.25">
      <c r="A1297" s="58">
        <v>3552</v>
      </c>
      <c r="B1297" s="57" t="s">
        <v>1090</v>
      </c>
      <c r="C1297" s="57" t="s">
        <v>24</v>
      </c>
      <c r="D1297" s="57" t="s">
        <v>3459</v>
      </c>
      <c r="E1297" s="57" t="s">
        <v>7742</v>
      </c>
      <c r="F1297" s="57" t="s">
        <v>1092</v>
      </c>
      <c r="G1297" s="57" t="s">
        <v>14</v>
      </c>
      <c r="H1297" s="57" t="s">
        <v>15</v>
      </c>
      <c r="I1297" s="57" t="str">
        <f t="shared" si="40"/>
        <v>('biosphere3','85d539e7-6193-4f24-90b1-a2c83820df66')</v>
      </c>
      <c r="J1297" s="57" t="str">
        <f t="shared" si="41"/>
        <v>Diethylamine('air', 'low population density, long-term')</v>
      </c>
      <c r="K1297" s="57" t="s">
        <v>7743</v>
      </c>
      <c r="L1297" s="57" t="s">
        <v>7744</v>
      </c>
      <c r="M1297" s="57" t="s">
        <v>7745</v>
      </c>
    </row>
    <row r="1298" spans="1:13" x14ac:dyDescent="0.25">
      <c r="A1298" s="58">
        <v>2381</v>
      </c>
      <c r="B1298" s="57" t="s">
        <v>1090</v>
      </c>
      <c r="C1298" s="57" t="s">
        <v>31</v>
      </c>
      <c r="D1298" s="57" t="s">
        <v>5058</v>
      </c>
      <c r="E1298" s="57" t="s">
        <v>7742</v>
      </c>
      <c r="F1298" s="57" t="s">
        <v>1092</v>
      </c>
      <c r="G1298" s="57" t="s">
        <v>14</v>
      </c>
      <c r="H1298" s="57" t="s">
        <v>15</v>
      </c>
      <c r="I1298" s="57" t="str">
        <f t="shared" si="40"/>
        <v>('biosphere3','98adfbf6-2ab7-45fd-85cc-73318da5427d')</v>
      </c>
      <c r="J1298" s="57" t="str">
        <f t="shared" si="41"/>
        <v>Diethylamine('air', 'lower stratosphere + upper troposphere')</v>
      </c>
      <c r="K1298" s="57" t="s">
        <v>7743</v>
      </c>
      <c r="L1298" s="57" t="s">
        <v>7744</v>
      </c>
      <c r="M1298" s="57" t="s">
        <v>7745</v>
      </c>
    </row>
    <row r="1299" spans="1:13" x14ac:dyDescent="0.25">
      <c r="A1299" s="58">
        <v>2689</v>
      </c>
      <c r="B1299" s="57" t="s">
        <v>1090</v>
      </c>
      <c r="C1299" s="57" t="s">
        <v>27</v>
      </c>
      <c r="D1299" s="57" t="s">
        <v>4591</v>
      </c>
      <c r="E1299" s="57" t="s">
        <v>7742</v>
      </c>
      <c r="F1299" s="57" t="s">
        <v>1092</v>
      </c>
      <c r="G1299" s="57" t="s">
        <v>14</v>
      </c>
      <c r="H1299" s="57" t="s">
        <v>15</v>
      </c>
      <c r="I1299" s="57" t="str">
        <f t="shared" si="40"/>
        <v>('biosphere3','b2b7c56b-a484-48a3-98d9-f0dce443409f')</v>
      </c>
      <c r="J1299" s="57" t="str">
        <f t="shared" si="41"/>
        <v>Diethylamine('air', 'non-urban air or from high stacks')</v>
      </c>
      <c r="K1299" s="57" t="s">
        <v>7743</v>
      </c>
      <c r="L1299" s="57" t="s">
        <v>7744</v>
      </c>
      <c r="M1299" s="57" t="s">
        <v>7745</v>
      </c>
    </row>
    <row r="1300" spans="1:13" x14ac:dyDescent="0.25">
      <c r="A1300" s="58">
        <v>2625</v>
      </c>
      <c r="B1300" s="57" t="s">
        <v>1090</v>
      </c>
      <c r="C1300" s="57" t="s">
        <v>44</v>
      </c>
      <c r="D1300" s="57" t="s">
        <v>4786</v>
      </c>
      <c r="E1300" s="57" t="s">
        <v>7742</v>
      </c>
      <c r="F1300" s="57" t="s">
        <v>1092</v>
      </c>
      <c r="G1300" s="57" t="s">
        <v>14</v>
      </c>
      <c r="H1300" s="57" t="s">
        <v>15</v>
      </c>
      <c r="I1300" s="57" t="str">
        <f t="shared" si="40"/>
        <v>('biosphere3','7e7039a1-6186-4ef6-a7e6-d135b7fe5601')</v>
      </c>
      <c r="J1300" s="57" t="str">
        <f t="shared" si="41"/>
        <v>Diethylamine('air', 'urban air close to ground')</v>
      </c>
      <c r="K1300" s="57" t="s">
        <v>7743</v>
      </c>
      <c r="L1300" s="57" t="s">
        <v>7744</v>
      </c>
      <c r="M1300" s="57" t="s">
        <v>7745</v>
      </c>
    </row>
    <row r="1301" spans="1:13" x14ac:dyDescent="0.25">
      <c r="A1301" s="58">
        <v>4376</v>
      </c>
      <c r="B1301" s="57" t="s">
        <v>1090</v>
      </c>
      <c r="C1301" s="57" t="s">
        <v>190</v>
      </c>
      <c r="D1301" s="57" t="s">
        <v>3620</v>
      </c>
      <c r="E1301" s="57" t="s">
        <v>7742</v>
      </c>
      <c r="F1301" s="57" t="s">
        <v>1092</v>
      </c>
      <c r="G1301" s="57" t="s">
        <v>14</v>
      </c>
      <c r="H1301" s="57" t="s">
        <v>15</v>
      </c>
      <c r="I1301" s="57" t="str">
        <f t="shared" si="40"/>
        <v>('biosphere3','34698efa-71c8-4fec-9a43-6529f45887ac')</v>
      </c>
      <c r="J1301" s="57" t="str">
        <f t="shared" si="41"/>
        <v>Diethylamine('air',)</v>
      </c>
      <c r="K1301" s="57" t="s">
        <v>7743</v>
      </c>
      <c r="L1301" s="57" t="s">
        <v>7744</v>
      </c>
      <c r="M1301" s="57" t="s">
        <v>7745</v>
      </c>
    </row>
    <row r="1302" spans="1:13" x14ac:dyDescent="0.25">
      <c r="A1302" s="58">
        <v>3209</v>
      </c>
      <c r="B1302" s="57" t="s">
        <v>1090</v>
      </c>
      <c r="C1302" s="57" t="s">
        <v>71</v>
      </c>
      <c r="D1302" s="57" t="s">
        <v>1996</v>
      </c>
      <c r="E1302" s="57" t="s">
        <v>7742</v>
      </c>
      <c r="F1302" s="57" t="s">
        <v>1092</v>
      </c>
      <c r="G1302" s="57" t="s">
        <v>14</v>
      </c>
      <c r="H1302" s="57" t="s">
        <v>15</v>
      </c>
      <c r="I1302" s="57" t="str">
        <f t="shared" si="40"/>
        <v>('biosphere3','6febab32-a2a8-475e-811f-89912f921dd2')</v>
      </c>
      <c r="J1302" s="57" t="str">
        <f t="shared" si="41"/>
        <v>Diethylamine('water', 'ground-')</v>
      </c>
      <c r="K1302" s="57" t="s">
        <v>7743</v>
      </c>
      <c r="L1302" s="57" t="s">
        <v>7744</v>
      </c>
      <c r="M1302" s="57" t="s">
        <v>7745</v>
      </c>
    </row>
    <row r="1303" spans="1:13" x14ac:dyDescent="0.25">
      <c r="A1303" s="58">
        <v>2029</v>
      </c>
      <c r="B1303" s="57" t="s">
        <v>1090</v>
      </c>
      <c r="C1303" s="57" t="s">
        <v>100</v>
      </c>
      <c r="D1303" s="57" t="s">
        <v>3954</v>
      </c>
      <c r="E1303" s="57" t="s">
        <v>7742</v>
      </c>
      <c r="F1303" s="57" t="s">
        <v>1092</v>
      </c>
      <c r="G1303" s="57" t="s">
        <v>14</v>
      </c>
      <c r="H1303" s="57" t="s">
        <v>15</v>
      </c>
      <c r="I1303" s="57" t="str">
        <f t="shared" si="40"/>
        <v>('biosphere3','bd1ea45b-ac3c-4f6d-8383-a48339227ee2')</v>
      </c>
      <c r="J1303" s="57" t="str">
        <f t="shared" si="41"/>
        <v>Diethylamine('water', 'ground-, long-term')</v>
      </c>
      <c r="K1303" s="57" t="s">
        <v>7743</v>
      </c>
      <c r="L1303" s="57" t="s">
        <v>7744</v>
      </c>
      <c r="M1303" s="57" t="s">
        <v>7745</v>
      </c>
    </row>
    <row r="1304" spans="1:13" x14ac:dyDescent="0.25">
      <c r="A1304" s="58">
        <v>2466</v>
      </c>
      <c r="B1304" s="57" t="s">
        <v>1090</v>
      </c>
      <c r="C1304" s="57" t="s">
        <v>10</v>
      </c>
      <c r="D1304" s="57" t="s">
        <v>6686</v>
      </c>
      <c r="E1304" s="57" t="s">
        <v>7742</v>
      </c>
      <c r="F1304" s="57" t="s">
        <v>1092</v>
      </c>
      <c r="G1304" s="57" t="s">
        <v>14</v>
      </c>
      <c r="H1304" s="57" t="s">
        <v>15</v>
      </c>
      <c r="I1304" s="57" t="str">
        <f t="shared" si="40"/>
        <v>('biosphere3','56467370-dc88-4b7a-8287-d0b660e65856')</v>
      </c>
      <c r="J1304" s="57" t="str">
        <f t="shared" si="41"/>
        <v>Diethylamine('water', 'ocean')</v>
      </c>
      <c r="K1304" s="57" t="s">
        <v>7743</v>
      </c>
      <c r="L1304" s="57" t="s">
        <v>7744</v>
      </c>
      <c r="M1304" s="57" t="s">
        <v>7745</v>
      </c>
    </row>
    <row r="1305" spans="1:13" x14ac:dyDescent="0.25">
      <c r="A1305" s="58">
        <v>1683</v>
      </c>
      <c r="B1305" s="57" t="s">
        <v>1090</v>
      </c>
      <c r="C1305" s="57" t="s">
        <v>91</v>
      </c>
      <c r="D1305" s="57" t="s">
        <v>2369</v>
      </c>
      <c r="E1305" s="57" t="s">
        <v>7742</v>
      </c>
      <c r="F1305" s="57" t="s">
        <v>1092</v>
      </c>
      <c r="G1305" s="57" t="s">
        <v>14</v>
      </c>
      <c r="H1305" s="57" t="s">
        <v>15</v>
      </c>
      <c r="I1305" s="57" t="str">
        <f t="shared" si="40"/>
        <v>('biosphere3','66611217-6711-4b3a-8966-4ab2b7107ca6')</v>
      </c>
      <c r="J1305" s="57" t="str">
        <f t="shared" si="41"/>
        <v>Diethylamine('water', 'surface water')</v>
      </c>
      <c r="K1305" s="57" t="s">
        <v>7743</v>
      </c>
      <c r="L1305" s="57" t="s">
        <v>7744</v>
      </c>
      <c r="M1305" s="57" t="s">
        <v>7745</v>
      </c>
    </row>
    <row r="1306" spans="1:13" x14ac:dyDescent="0.25">
      <c r="A1306" s="58">
        <v>257</v>
      </c>
      <c r="B1306" s="57" t="s">
        <v>1090</v>
      </c>
      <c r="C1306" s="57" t="s">
        <v>48</v>
      </c>
      <c r="D1306" s="57" t="s">
        <v>1091</v>
      </c>
      <c r="E1306" s="57" t="s">
        <v>7742</v>
      </c>
      <c r="F1306" s="57" t="s">
        <v>1092</v>
      </c>
      <c r="G1306" s="57" t="s">
        <v>14</v>
      </c>
      <c r="H1306" s="57" t="s">
        <v>15</v>
      </c>
      <c r="I1306" s="57" t="str">
        <f t="shared" si="40"/>
        <v>('biosphere3','7e241410-2dec-4320-baf0-cebc3b52e2ca')</v>
      </c>
      <c r="J1306" s="57" t="str">
        <f t="shared" si="41"/>
        <v>Diethylamine('water',)</v>
      </c>
      <c r="K1306" s="57" t="s">
        <v>7743</v>
      </c>
      <c r="L1306" s="57" t="s">
        <v>7744</v>
      </c>
      <c r="M1306" s="57" t="s">
        <v>7745</v>
      </c>
    </row>
    <row r="1307" spans="1:13" x14ac:dyDescent="0.25">
      <c r="A1307" s="58">
        <v>483</v>
      </c>
      <c r="B1307" s="57" t="s">
        <v>235</v>
      </c>
      <c r="C1307" s="57" t="s">
        <v>24</v>
      </c>
      <c r="D1307" s="57" t="s">
        <v>1708</v>
      </c>
      <c r="E1307" s="57" t="s">
        <v>7742</v>
      </c>
      <c r="F1307" s="57" t="s">
        <v>237</v>
      </c>
      <c r="G1307" s="57" t="s">
        <v>14</v>
      </c>
      <c r="H1307" s="57" t="s">
        <v>15</v>
      </c>
      <c r="I1307" s="57" t="str">
        <f t="shared" si="40"/>
        <v>('biosphere3','51fb4920-7f49-47ba-b02f-9574accf731d')</v>
      </c>
      <c r="J1307" s="57" t="str">
        <f t="shared" si="41"/>
        <v>Diethylene glycol('air', 'low population density, long-term')</v>
      </c>
      <c r="K1307" s="57" t="s">
        <v>7743</v>
      </c>
      <c r="L1307" s="57" t="s">
        <v>7744</v>
      </c>
      <c r="M1307" s="57" t="s">
        <v>7745</v>
      </c>
    </row>
    <row r="1308" spans="1:13" x14ac:dyDescent="0.25">
      <c r="A1308" s="58">
        <v>2546</v>
      </c>
      <c r="B1308" s="57" t="s">
        <v>235</v>
      </c>
      <c r="C1308" s="57" t="s">
        <v>31</v>
      </c>
      <c r="D1308" s="57" t="s">
        <v>5619</v>
      </c>
      <c r="E1308" s="57" t="s">
        <v>7742</v>
      </c>
      <c r="F1308" s="57" t="s">
        <v>237</v>
      </c>
      <c r="G1308" s="57" t="s">
        <v>14</v>
      </c>
      <c r="H1308" s="57" t="s">
        <v>15</v>
      </c>
      <c r="I1308" s="57" t="str">
        <f t="shared" si="40"/>
        <v>('biosphere3','dbdaa334-3101-418d-bc52-8ddb066864d6')</v>
      </c>
      <c r="J1308" s="57" t="str">
        <f t="shared" si="41"/>
        <v>Diethylene glycol('air', 'lower stratosphere + upper troposphere')</v>
      </c>
      <c r="K1308" s="57" t="s">
        <v>7743</v>
      </c>
      <c r="L1308" s="57" t="s">
        <v>7744</v>
      </c>
      <c r="M1308" s="57" t="s">
        <v>7745</v>
      </c>
    </row>
    <row r="1309" spans="1:13" x14ac:dyDescent="0.25">
      <c r="A1309" s="58">
        <v>741</v>
      </c>
      <c r="B1309" s="57" t="s">
        <v>235</v>
      </c>
      <c r="C1309" s="57" t="s">
        <v>27</v>
      </c>
      <c r="D1309" s="57" t="s">
        <v>236</v>
      </c>
      <c r="E1309" s="57" t="s">
        <v>7742</v>
      </c>
      <c r="F1309" s="57" t="s">
        <v>237</v>
      </c>
      <c r="G1309" s="57" t="s">
        <v>14</v>
      </c>
      <c r="H1309" s="57" t="s">
        <v>15</v>
      </c>
      <c r="I1309" s="57" t="str">
        <f t="shared" si="40"/>
        <v>('biosphere3','e1cc645c-9d74-40ff-a4b0-b0591d8717e5')</v>
      </c>
      <c r="J1309" s="57" t="str">
        <f t="shared" si="41"/>
        <v>Diethylene glycol('air', 'non-urban air or from high stacks')</v>
      </c>
      <c r="K1309" s="57" t="s">
        <v>7743</v>
      </c>
      <c r="L1309" s="57" t="s">
        <v>7744</v>
      </c>
      <c r="M1309" s="57" t="s">
        <v>7745</v>
      </c>
    </row>
    <row r="1310" spans="1:13" x14ac:dyDescent="0.25">
      <c r="A1310" s="58">
        <v>1592</v>
      </c>
      <c r="B1310" s="57" t="s">
        <v>235</v>
      </c>
      <c r="C1310" s="57" t="s">
        <v>44</v>
      </c>
      <c r="D1310" s="57" t="s">
        <v>5148</v>
      </c>
      <c r="E1310" s="57" t="s">
        <v>7742</v>
      </c>
      <c r="F1310" s="57" t="s">
        <v>237</v>
      </c>
      <c r="G1310" s="57" t="s">
        <v>14</v>
      </c>
      <c r="H1310" s="57" t="s">
        <v>15</v>
      </c>
      <c r="I1310" s="57" t="str">
        <f t="shared" si="40"/>
        <v>('biosphere3','d439867e-7ef9-41aa-91e2-de8a922f9158')</v>
      </c>
      <c r="J1310" s="57" t="str">
        <f t="shared" si="41"/>
        <v>Diethylene glycol('air', 'urban air close to ground')</v>
      </c>
      <c r="K1310" s="57" t="s">
        <v>7743</v>
      </c>
      <c r="L1310" s="57" t="s">
        <v>7744</v>
      </c>
      <c r="M1310" s="57" t="s">
        <v>7745</v>
      </c>
    </row>
    <row r="1311" spans="1:13" x14ac:dyDescent="0.25">
      <c r="A1311" s="58">
        <v>1889</v>
      </c>
      <c r="B1311" s="57" t="s">
        <v>235</v>
      </c>
      <c r="C1311" s="57" t="s">
        <v>190</v>
      </c>
      <c r="D1311" s="57" t="s">
        <v>2677</v>
      </c>
      <c r="E1311" s="57" t="s">
        <v>7742</v>
      </c>
      <c r="F1311" s="57" t="s">
        <v>237</v>
      </c>
      <c r="G1311" s="57" t="s">
        <v>14</v>
      </c>
      <c r="H1311" s="57" t="s">
        <v>15</v>
      </c>
      <c r="I1311" s="57" t="str">
        <f t="shared" si="40"/>
        <v>('biosphere3','af7f6412-a55f-4799-b7bc-a3f69d0cc8cb')</v>
      </c>
      <c r="J1311" s="57" t="str">
        <f t="shared" si="41"/>
        <v>Diethylene glycol('air',)</v>
      </c>
      <c r="K1311" s="57" t="s">
        <v>7743</v>
      </c>
      <c r="L1311" s="57" t="s">
        <v>7744</v>
      </c>
      <c r="M1311" s="57" t="s">
        <v>7745</v>
      </c>
    </row>
    <row r="1312" spans="1:13" x14ac:dyDescent="0.25">
      <c r="A1312" s="58">
        <v>3499</v>
      </c>
      <c r="B1312" s="57" t="s">
        <v>235</v>
      </c>
      <c r="C1312" s="57" t="s">
        <v>71</v>
      </c>
      <c r="D1312" s="57" t="s">
        <v>3545</v>
      </c>
      <c r="E1312" s="57" t="s">
        <v>7742</v>
      </c>
      <c r="F1312" s="57" t="s">
        <v>237</v>
      </c>
      <c r="G1312" s="57" t="s">
        <v>14</v>
      </c>
      <c r="H1312" s="57" t="s">
        <v>15</v>
      </c>
      <c r="I1312" s="57" t="str">
        <f t="shared" si="40"/>
        <v>('biosphere3','8f371d76-4cd1-4670-83c4-ae2b3b3355c6')</v>
      </c>
      <c r="J1312" s="57" t="str">
        <f t="shared" si="41"/>
        <v>Diethylene glycol('water', 'ground-')</v>
      </c>
      <c r="K1312" s="57" t="s">
        <v>7743</v>
      </c>
      <c r="L1312" s="57" t="s">
        <v>7744</v>
      </c>
      <c r="M1312" s="57" t="s">
        <v>7745</v>
      </c>
    </row>
    <row r="1313" spans="1:13" x14ac:dyDescent="0.25">
      <c r="A1313" s="58">
        <v>3184</v>
      </c>
      <c r="B1313" s="57" t="s">
        <v>235</v>
      </c>
      <c r="C1313" s="57" t="s">
        <v>100</v>
      </c>
      <c r="D1313" s="57" t="s">
        <v>2295</v>
      </c>
      <c r="E1313" s="57" t="s">
        <v>7742</v>
      </c>
      <c r="F1313" s="57" t="s">
        <v>237</v>
      </c>
      <c r="G1313" s="57" t="s">
        <v>14</v>
      </c>
      <c r="H1313" s="57" t="s">
        <v>15</v>
      </c>
      <c r="I1313" s="57" t="str">
        <f t="shared" si="40"/>
        <v>('biosphere3','cd6866e7-6710-49cf-a2ea-d9be8950af14')</v>
      </c>
      <c r="J1313" s="57" t="str">
        <f t="shared" si="41"/>
        <v>Diethylene glycol('water', 'ground-, long-term')</v>
      </c>
      <c r="K1313" s="57" t="s">
        <v>7743</v>
      </c>
      <c r="L1313" s="57" t="s">
        <v>7744</v>
      </c>
      <c r="M1313" s="57" t="s">
        <v>7745</v>
      </c>
    </row>
    <row r="1314" spans="1:13" x14ac:dyDescent="0.25">
      <c r="A1314" s="58">
        <v>2449</v>
      </c>
      <c r="B1314" s="57" t="s">
        <v>235</v>
      </c>
      <c r="C1314" s="57" t="s">
        <v>10</v>
      </c>
      <c r="D1314" s="57" t="s">
        <v>1809</v>
      </c>
      <c r="E1314" s="57" t="s">
        <v>7742</v>
      </c>
      <c r="F1314" s="57" t="s">
        <v>237</v>
      </c>
      <c r="G1314" s="57" t="s">
        <v>14</v>
      </c>
      <c r="H1314" s="57" t="s">
        <v>15</v>
      </c>
      <c r="I1314" s="57" t="str">
        <f t="shared" si="40"/>
        <v>('biosphere3','11b6407e-a10b-477f-8dfd-53cb425f62b0')</v>
      </c>
      <c r="J1314" s="57" t="str">
        <f t="shared" si="41"/>
        <v>Diethylene glycol('water', 'ocean')</v>
      </c>
      <c r="K1314" s="57" t="s">
        <v>7743</v>
      </c>
      <c r="L1314" s="57" t="s">
        <v>7744</v>
      </c>
      <c r="M1314" s="57" t="s">
        <v>7745</v>
      </c>
    </row>
    <row r="1315" spans="1:13" x14ac:dyDescent="0.25">
      <c r="A1315" s="58">
        <v>3326</v>
      </c>
      <c r="B1315" s="57" t="s">
        <v>235</v>
      </c>
      <c r="C1315" s="57" t="s">
        <v>91</v>
      </c>
      <c r="D1315" s="57" t="s">
        <v>2293</v>
      </c>
      <c r="E1315" s="57" t="s">
        <v>7742</v>
      </c>
      <c r="F1315" s="57" t="s">
        <v>237</v>
      </c>
      <c r="G1315" s="57" t="s">
        <v>14</v>
      </c>
      <c r="H1315" s="57" t="s">
        <v>15</v>
      </c>
      <c r="I1315" s="57" t="str">
        <f t="shared" si="40"/>
        <v>('biosphere3','992bd199-894d-4be6-9837-d85e8e5b3f45')</v>
      </c>
      <c r="J1315" s="57" t="str">
        <f t="shared" si="41"/>
        <v>Diethylene glycol('water', 'surface water')</v>
      </c>
      <c r="K1315" s="57" t="s">
        <v>7743</v>
      </c>
      <c r="L1315" s="57" t="s">
        <v>7744</v>
      </c>
      <c r="M1315" s="57" t="s">
        <v>7745</v>
      </c>
    </row>
    <row r="1316" spans="1:13" x14ac:dyDescent="0.25">
      <c r="A1316" s="58">
        <v>2050</v>
      </c>
      <c r="B1316" s="57" t="s">
        <v>235</v>
      </c>
      <c r="C1316" s="57" t="s">
        <v>48</v>
      </c>
      <c r="D1316" s="57" t="s">
        <v>4377</v>
      </c>
      <c r="E1316" s="57" t="s">
        <v>7742</v>
      </c>
      <c r="F1316" s="57" t="s">
        <v>237</v>
      </c>
      <c r="G1316" s="57" t="s">
        <v>14</v>
      </c>
      <c r="H1316" s="57" t="s">
        <v>15</v>
      </c>
      <c r="I1316" s="57" t="str">
        <f t="shared" si="40"/>
        <v>('biosphere3','ecc90a90-aec5-4ffc-88ba-e29a3e9884ac')</v>
      </c>
      <c r="J1316" s="57" t="str">
        <f t="shared" si="41"/>
        <v>Diethylene glycol('water',)</v>
      </c>
      <c r="K1316" s="57" t="s">
        <v>7743</v>
      </c>
      <c r="L1316" s="57" t="s">
        <v>7744</v>
      </c>
      <c r="M1316" s="57" t="s">
        <v>7745</v>
      </c>
    </row>
    <row r="1317" spans="1:13" x14ac:dyDescent="0.25">
      <c r="A1317" s="58">
        <v>2106</v>
      </c>
      <c r="B1317" s="57" t="s">
        <v>1633</v>
      </c>
      <c r="C1317" s="57" t="s">
        <v>17</v>
      </c>
      <c r="D1317" s="57" t="s">
        <v>1634</v>
      </c>
      <c r="E1317" s="57" t="s">
        <v>7742</v>
      </c>
      <c r="F1317" s="57" t="s">
        <v>1635</v>
      </c>
      <c r="G1317" s="57" t="s">
        <v>14</v>
      </c>
      <c r="H1317" s="57" t="s">
        <v>15</v>
      </c>
      <c r="I1317" s="57" t="str">
        <f t="shared" si="40"/>
        <v>('biosphere3','5458bee1-0c04-445c-b617-a7315d6a2b9f')</v>
      </c>
      <c r="J1317" s="57" t="str">
        <f t="shared" si="41"/>
        <v>Difenoconazole('soil', 'agricultural')</v>
      </c>
      <c r="K1317" s="57" t="s">
        <v>7743</v>
      </c>
      <c r="L1317" s="57" t="s">
        <v>7744</v>
      </c>
      <c r="M1317" s="57" t="s">
        <v>7745</v>
      </c>
    </row>
    <row r="1318" spans="1:13" x14ac:dyDescent="0.25">
      <c r="A1318" s="58">
        <v>1204</v>
      </c>
      <c r="B1318" s="57" t="s">
        <v>3241</v>
      </c>
      <c r="C1318" s="57" t="s">
        <v>27</v>
      </c>
      <c r="D1318" s="57" t="s">
        <v>1489</v>
      </c>
      <c r="E1318" s="57" t="s">
        <v>7742</v>
      </c>
      <c r="F1318" s="57" t="s">
        <v>1490</v>
      </c>
      <c r="G1318" s="57" t="s">
        <v>14</v>
      </c>
      <c r="H1318" s="57" t="s">
        <v>15</v>
      </c>
      <c r="I1318" s="57" t="str">
        <f t="shared" si="40"/>
        <v>('biosphere3','bedc1f3e-71d2-4bb9-9699-c77603031f81')</v>
      </c>
      <c r="J1318" s="57" t="str">
        <f t="shared" si="41"/>
        <v>Diflubenzuron('air', 'non-urban air or from high stacks')</v>
      </c>
      <c r="K1318" s="57" t="s">
        <v>7743</v>
      </c>
      <c r="L1318" s="57" t="s">
        <v>7744</v>
      </c>
      <c r="M1318" s="57" t="s">
        <v>7745</v>
      </c>
    </row>
    <row r="1319" spans="1:13" x14ac:dyDescent="0.25">
      <c r="A1319" s="58">
        <v>2857</v>
      </c>
      <c r="B1319" s="57" t="s">
        <v>3241</v>
      </c>
      <c r="C1319" s="57" t="s">
        <v>17</v>
      </c>
      <c r="D1319" s="57" t="s">
        <v>3242</v>
      </c>
      <c r="E1319" s="57" t="s">
        <v>7742</v>
      </c>
      <c r="F1319" s="57" t="s">
        <v>1490</v>
      </c>
      <c r="G1319" s="57" t="s">
        <v>14</v>
      </c>
      <c r="H1319" s="57" t="s">
        <v>15</v>
      </c>
      <c r="I1319" s="57" t="str">
        <f t="shared" si="40"/>
        <v>('biosphere3','b918120c-5dd9-4a28-86ee-9b05a42bdd01')</v>
      </c>
      <c r="J1319" s="57" t="str">
        <f t="shared" si="41"/>
        <v>Diflubenzuron('soil', 'agricultural')</v>
      </c>
      <c r="K1319" s="57" t="s">
        <v>7743</v>
      </c>
      <c r="L1319" s="57" t="s">
        <v>7744</v>
      </c>
      <c r="M1319" s="57" t="s">
        <v>7745</v>
      </c>
    </row>
    <row r="1320" spans="1:13" x14ac:dyDescent="0.25">
      <c r="A1320" s="58">
        <v>416</v>
      </c>
      <c r="B1320" s="57" t="s">
        <v>5142</v>
      </c>
      <c r="C1320" s="57" t="s">
        <v>17</v>
      </c>
      <c r="D1320" s="57" t="s">
        <v>5143</v>
      </c>
      <c r="E1320" s="57" t="s">
        <v>7742</v>
      </c>
      <c r="F1320" s="57" t="s">
        <v>5144</v>
      </c>
      <c r="G1320" s="57" t="s">
        <v>14</v>
      </c>
      <c r="H1320" s="57" t="s">
        <v>15</v>
      </c>
      <c r="I1320" s="57" t="str">
        <f t="shared" si="40"/>
        <v>('biosphere3','016da38a-40a6-483c-b328-9782dc46e802')</v>
      </c>
      <c r="J1320" s="57" t="str">
        <f t="shared" si="41"/>
        <v>Diflufenican('soil', 'agricultural')</v>
      </c>
      <c r="K1320" s="57" t="s">
        <v>7743</v>
      </c>
      <c r="L1320" s="57" t="s">
        <v>7744</v>
      </c>
      <c r="M1320" s="57" t="s">
        <v>7745</v>
      </c>
    </row>
    <row r="1321" spans="1:13" x14ac:dyDescent="0.25">
      <c r="A1321" s="58">
        <v>3312</v>
      </c>
      <c r="B1321" s="57" t="s">
        <v>7085</v>
      </c>
      <c r="C1321" s="57" t="s">
        <v>24</v>
      </c>
      <c r="D1321" s="57" t="s">
        <v>7823</v>
      </c>
      <c r="E1321" s="57" t="s">
        <v>7742</v>
      </c>
      <c r="F1321" s="57" t="s">
        <v>7086</v>
      </c>
      <c r="G1321" s="57" t="s">
        <v>14</v>
      </c>
      <c r="H1321" s="57" t="s">
        <v>15</v>
      </c>
      <c r="I1321" s="57" t="str">
        <f t="shared" si="40"/>
        <v>('biosphere3','4bfc45db-d18e-58bf-a0bb-997cf655a37a')</v>
      </c>
      <c r="J1321" s="57" t="str">
        <f t="shared" si="41"/>
        <v>Diflufenzopyr('air', 'low population density, long-term')</v>
      </c>
      <c r="K1321" s="57" t="s">
        <v>7743</v>
      </c>
      <c r="L1321" s="57" t="s">
        <v>7744</v>
      </c>
      <c r="M1321" s="57" t="s">
        <v>7745</v>
      </c>
    </row>
    <row r="1322" spans="1:13" x14ac:dyDescent="0.25">
      <c r="A1322" s="58">
        <v>1347</v>
      </c>
      <c r="B1322" s="57" t="s">
        <v>7085</v>
      </c>
      <c r="C1322" s="57" t="s">
        <v>190</v>
      </c>
      <c r="D1322" s="57" t="s">
        <v>7778</v>
      </c>
      <c r="E1322" s="57" t="s">
        <v>7742</v>
      </c>
      <c r="F1322" s="57" t="s">
        <v>7086</v>
      </c>
      <c r="G1322" s="57" t="s">
        <v>14</v>
      </c>
      <c r="H1322" s="57" t="s">
        <v>15</v>
      </c>
      <c r="I1322" s="57" t="str">
        <f t="shared" si="40"/>
        <v>('biosphere3','29520fb9-bf5b-577d-a398-22e87cf168bc')</v>
      </c>
      <c r="J1322" s="57" t="str">
        <f t="shared" si="41"/>
        <v>Diflufenzopyr('air',)</v>
      </c>
      <c r="K1322" s="57" t="s">
        <v>7743</v>
      </c>
      <c r="L1322" s="57" t="s">
        <v>7744</v>
      </c>
      <c r="M1322" s="57" t="s">
        <v>7745</v>
      </c>
    </row>
    <row r="1323" spans="1:13" x14ac:dyDescent="0.25">
      <c r="A1323" s="58">
        <v>2562</v>
      </c>
      <c r="B1323" s="57" t="s">
        <v>7085</v>
      </c>
      <c r="C1323" s="57" t="s">
        <v>71</v>
      </c>
      <c r="D1323" s="57" t="s">
        <v>7806</v>
      </c>
      <c r="E1323" s="57" t="s">
        <v>7742</v>
      </c>
      <c r="F1323" s="57" t="s">
        <v>7086</v>
      </c>
      <c r="G1323" s="57" t="s">
        <v>14</v>
      </c>
      <c r="H1323" s="57" t="s">
        <v>15</v>
      </c>
      <c r="I1323" s="57" t="str">
        <f t="shared" si="40"/>
        <v>('biosphere3','e35566c1-9b7e-5a5b-8f79-a87b411d5360')</v>
      </c>
      <c r="J1323" s="57" t="str">
        <f t="shared" si="41"/>
        <v>Diflufenzopyr('water', 'ground-')</v>
      </c>
      <c r="K1323" s="57" t="s">
        <v>7743</v>
      </c>
      <c r="L1323" s="57" t="s">
        <v>7744</v>
      </c>
      <c r="M1323" s="57" t="s">
        <v>7745</v>
      </c>
    </row>
    <row r="1324" spans="1:13" x14ac:dyDescent="0.25">
      <c r="A1324" s="58">
        <v>1290</v>
      </c>
      <c r="B1324" s="57" t="s">
        <v>219</v>
      </c>
      <c r="C1324" s="57" t="s">
        <v>17</v>
      </c>
      <c r="D1324" s="57" t="s">
        <v>220</v>
      </c>
      <c r="E1324" s="57" t="s">
        <v>7742</v>
      </c>
      <c r="F1324" s="57" t="s">
        <v>221</v>
      </c>
      <c r="G1324" s="57" t="s">
        <v>14</v>
      </c>
      <c r="H1324" s="57" t="s">
        <v>15</v>
      </c>
      <c r="I1324" s="57" t="str">
        <f t="shared" si="40"/>
        <v>('biosphere3','cc667a3d-e88b-42f7-b265-461b7d66837f')</v>
      </c>
      <c r="J1324" s="57" t="str">
        <f t="shared" si="41"/>
        <v>Diflufenzopyr-sodium('soil', 'agricultural')</v>
      </c>
      <c r="K1324" s="57" t="s">
        <v>7743</v>
      </c>
      <c r="L1324" s="57" t="s">
        <v>7744</v>
      </c>
      <c r="M1324" s="57" t="s">
        <v>7745</v>
      </c>
    </row>
    <row r="1325" spans="1:13" x14ac:dyDescent="0.25">
      <c r="A1325" s="58">
        <v>3902</v>
      </c>
      <c r="B1325" s="57" t="s">
        <v>2548</v>
      </c>
      <c r="C1325" s="57" t="s">
        <v>71</v>
      </c>
      <c r="D1325" s="57" t="s">
        <v>2549</v>
      </c>
      <c r="E1325" s="57" t="s">
        <v>7742</v>
      </c>
      <c r="F1325" s="57" t="s">
        <v>2550</v>
      </c>
      <c r="G1325" s="57" t="s">
        <v>14</v>
      </c>
      <c r="H1325" s="57" t="s">
        <v>15</v>
      </c>
      <c r="I1325" s="57" t="str">
        <f t="shared" si="40"/>
        <v>('biosphere3','7d58b774-db61-4a8f-9072-d051c494a64f')</v>
      </c>
      <c r="J1325" s="57" t="str">
        <f t="shared" si="41"/>
        <v>Diisobutyl ketone('water', 'ground-')</v>
      </c>
      <c r="K1325" s="57" t="s">
        <v>7743</v>
      </c>
      <c r="L1325" s="57" t="s">
        <v>7744</v>
      </c>
      <c r="M1325" s="57" t="s">
        <v>7745</v>
      </c>
    </row>
    <row r="1326" spans="1:13" x14ac:dyDescent="0.25">
      <c r="A1326" s="58">
        <v>3819</v>
      </c>
      <c r="B1326" s="57" t="s">
        <v>2548</v>
      </c>
      <c r="C1326" s="57" t="s">
        <v>100</v>
      </c>
      <c r="D1326" s="57" t="s">
        <v>4616</v>
      </c>
      <c r="E1326" s="57" t="s">
        <v>7742</v>
      </c>
      <c r="F1326" s="57" t="s">
        <v>2550</v>
      </c>
      <c r="G1326" s="57" t="s">
        <v>14</v>
      </c>
      <c r="H1326" s="57" t="s">
        <v>15</v>
      </c>
      <c r="I1326" s="57" t="str">
        <f t="shared" si="40"/>
        <v>('biosphere3','35753afa-ced2-42df-9f8b-5624920361a2')</v>
      </c>
      <c r="J1326" s="57" t="str">
        <f t="shared" si="41"/>
        <v>Diisobutyl ketone('water', 'ground-, long-term')</v>
      </c>
      <c r="K1326" s="57" t="s">
        <v>7743</v>
      </c>
      <c r="L1326" s="57" t="s">
        <v>7744</v>
      </c>
      <c r="M1326" s="57" t="s">
        <v>7745</v>
      </c>
    </row>
    <row r="1327" spans="1:13" x14ac:dyDescent="0.25">
      <c r="A1327" s="58">
        <v>308</v>
      </c>
      <c r="B1327" s="57" t="s">
        <v>2548</v>
      </c>
      <c r="C1327" s="57" t="s">
        <v>10</v>
      </c>
      <c r="D1327" s="57" t="s">
        <v>5587</v>
      </c>
      <c r="E1327" s="57" t="s">
        <v>7742</v>
      </c>
      <c r="F1327" s="57" t="s">
        <v>2550</v>
      </c>
      <c r="G1327" s="57" t="s">
        <v>14</v>
      </c>
      <c r="H1327" s="57" t="s">
        <v>15</v>
      </c>
      <c r="I1327" s="57" t="str">
        <f t="shared" si="40"/>
        <v>('biosphere3','15c4b0d9-9004-4444-98f7-a0275a793673')</v>
      </c>
      <c r="J1327" s="57" t="str">
        <f t="shared" si="41"/>
        <v>Diisobutyl ketone('water', 'ocean')</v>
      </c>
      <c r="K1327" s="57" t="s">
        <v>7743</v>
      </c>
      <c r="L1327" s="57" t="s">
        <v>7744</v>
      </c>
      <c r="M1327" s="57" t="s">
        <v>7745</v>
      </c>
    </row>
    <row r="1328" spans="1:13" x14ac:dyDescent="0.25">
      <c r="A1328" s="58">
        <v>2503</v>
      </c>
      <c r="B1328" s="57" t="s">
        <v>2548</v>
      </c>
      <c r="C1328" s="57" t="s">
        <v>91</v>
      </c>
      <c r="D1328" s="57" t="s">
        <v>6375</v>
      </c>
      <c r="E1328" s="57" t="s">
        <v>7742</v>
      </c>
      <c r="F1328" s="57" t="s">
        <v>2550</v>
      </c>
      <c r="G1328" s="57" t="s">
        <v>14</v>
      </c>
      <c r="H1328" s="57" t="s">
        <v>15</v>
      </c>
      <c r="I1328" s="57" t="str">
        <f t="shared" si="40"/>
        <v>('biosphere3','e9514abc-d441-49cb-84f6-0815ffa693fc')</v>
      </c>
      <c r="J1328" s="57" t="str">
        <f t="shared" si="41"/>
        <v>Diisobutyl ketone('water', 'surface water')</v>
      </c>
      <c r="K1328" s="57" t="s">
        <v>7743</v>
      </c>
      <c r="L1328" s="57" t="s">
        <v>7744</v>
      </c>
      <c r="M1328" s="57" t="s">
        <v>7745</v>
      </c>
    </row>
    <row r="1329" spans="1:13" x14ac:dyDescent="0.25">
      <c r="A1329" s="58">
        <v>2927</v>
      </c>
      <c r="B1329" s="57" t="s">
        <v>2548</v>
      </c>
      <c r="C1329" s="57" t="s">
        <v>48</v>
      </c>
      <c r="D1329" s="57" t="s">
        <v>5381</v>
      </c>
      <c r="E1329" s="57" t="s">
        <v>7742</v>
      </c>
      <c r="F1329" s="57" t="s">
        <v>2550</v>
      </c>
      <c r="G1329" s="57" t="s">
        <v>14</v>
      </c>
      <c r="H1329" s="57" t="s">
        <v>15</v>
      </c>
      <c r="I1329" s="57" t="str">
        <f t="shared" si="40"/>
        <v>('biosphere3','dbe2e16b-e0f9-4743-914c-50c8b11682c8')</v>
      </c>
      <c r="J1329" s="57" t="str">
        <f t="shared" si="41"/>
        <v>Diisobutyl ketone('water',)</v>
      </c>
      <c r="K1329" s="57" t="s">
        <v>7743</v>
      </c>
      <c r="L1329" s="57" t="s">
        <v>7744</v>
      </c>
      <c r="M1329" s="57" t="s">
        <v>7745</v>
      </c>
    </row>
    <row r="1330" spans="1:13" x14ac:dyDescent="0.25">
      <c r="A1330" s="58">
        <v>660</v>
      </c>
      <c r="B1330" s="57" t="s">
        <v>3131</v>
      </c>
      <c r="C1330" s="57" t="s">
        <v>17</v>
      </c>
      <c r="D1330" s="57" t="s">
        <v>3132</v>
      </c>
      <c r="E1330" s="57" t="s">
        <v>7742</v>
      </c>
      <c r="F1330" s="57" t="s">
        <v>3133</v>
      </c>
      <c r="G1330" s="57" t="s">
        <v>14</v>
      </c>
      <c r="H1330" s="57" t="s">
        <v>15</v>
      </c>
      <c r="I1330" s="57" t="str">
        <f t="shared" si="40"/>
        <v>('biosphere3','d0193bc5-365b-4a30-b30e-34ede49d069a')</v>
      </c>
      <c r="J1330" s="57" t="str">
        <f t="shared" si="41"/>
        <v>Dimefuron('soil', 'agricultural')</v>
      </c>
      <c r="K1330" s="57" t="s">
        <v>7743</v>
      </c>
      <c r="L1330" s="57" t="s">
        <v>7744</v>
      </c>
      <c r="M1330" s="57" t="s">
        <v>7745</v>
      </c>
    </row>
    <row r="1331" spans="1:13" x14ac:dyDescent="0.25">
      <c r="A1331" s="58">
        <v>3116</v>
      </c>
      <c r="B1331" s="57" t="s">
        <v>5181</v>
      </c>
      <c r="C1331" s="57" t="s">
        <v>17</v>
      </c>
      <c r="D1331" s="57" t="s">
        <v>5182</v>
      </c>
      <c r="E1331" s="57" t="s">
        <v>7742</v>
      </c>
      <c r="F1331" s="57" t="s">
        <v>5183</v>
      </c>
      <c r="G1331" s="57" t="s">
        <v>14</v>
      </c>
      <c r="H1331" s="57" t="s">
        <v>15</v>
      </c>
      <c r="I1331" s="57" t="str">
        <f t="shared" si="40"/>
        <v>('biosphere3','b3b430f2-1a9e-4db3-8379-85097a24de1f')</v>
      </c>
      <c r="J1331" s="57" t="str">
        <f t="shared" si="41"/>
        <v>Dimethachlor('soil', 'agricultural')</v>
      </c>
      <c r="K1331" s="57" t="s">
        <v>7743</v>
      </c>
      <c r="L1331" s="57" t="s">
        <v>7744</v>
      </c>
      <c r="M1331" s="57" t="s">
        <v>7745</v>
      </c>
    </row>
    <row r="1332" spans="1:13" x14ac:dyDescent="0.25">
      <c r="A1332" s="58">
        <v>3884</v>
      </c>
      <c r="B1332" s="57" t="s">
        <v>3054</v>
      </c>
      <c r="C1332" s="57" t="s">
        <v>27</v>
      </c>
      <c r="D1332" s="57" t="s">
        <v>3055</v>
      </c>
      <c r="E1332" s="57" t="s">
        <v>7742</v>
      </c>
      <c r="F1332" s="57" t="s">
        <v>3056</v>
      </c>
      <c r="G1332" s="57" t="s">
        <v>14</v>
      </c>
      <c r="H1332" s="57" t="s">
        <v>15</v>
      </c>
      <c r="I1332" s="57" t="str">
        <f t="shared" si="40"/>
        <v>('biosphere3','206b98e7-9df1-4aa1-896e-dc5aa93e9844')</v>
      </c>
      <c r="J1332" s="57" t="str">
        <f t="shared" si="41"/>
        <v>Dimethenamid('air', 'non-urban air or from high stacks')</v>
      </c>
      <c r="K1332" s="57" t="s">
        <v>7743</v>
      </c>
      <c r="L1332" s="57" t="s">
        <v>7744</v>
      </c>
      <c r="M1332" s="57" t="s">
        <v>7745</v>
      </c>
    </row>
    <row r="1333" spans="1:13" x14ac:dyDescent="0.25">
      <c r="A1333" s="58">
        <v>1525</v>
      </c>
      <c r="B1333" s="57" t="s">
        <v>3054</v>
      </c>
      <c r="C1333" s="57" t="s">
        <v>17</v>
      </c>
      <c r="D1333" s="57" t="s">
        <v>4472</v>
      </c>
      <c r="E1333" s="57" t="s">
        <v>7742</v>
      </c>
      <c r="F1333" s="57" t="s">
        <v>3056</v>
      </c>
      <c r="G1333" s="57" t="s">
        <v>14</v>
      </c>
      <c r="H1333" s="57" t="s">
        <v>15</v>
      </c>
      <c r="I1333" s="57" t="str">
        <f t="shared" si="40"/>
        <v>('biosphere3','71525276-3417-4d4b-9af8-0baa265de4a2')</v>
      </c>
      <c r="J1333" s="57" t="str">
        <f t="shared" si="41"/>
        <v>Dimethenamid('soil', 'agricultural')</v>
      </c>
      <c r="K1333" s="57" t="s">
        <v>7743</v>
      </c>
      <c r="L1333" s="57" t="s">
        <v>7744</v>
      </c>
      <c r="M1333" s="57" t="s">
        <v>7745</v>
      </c>
    </row>
    <row r="1334" spans="1:13" x14ac:dyDescent="0.25">
      <c r="A1334" s="58">
        <v>3126</v>
      </c>
      <c r="B1334" s="57" t="s">
        <v>3054</v>
      </c>
      <c r="C1334" s="57" t="s">
        <v>71</v>
      </c>
      <c r="D1334" s="57" t="s">
        <v>4574</v>
      </c>
      <c r="E1334" s="57" t="s">
        <v>7742</v>
      </c>
      <c r="F1334" s="57" t="s">
        <v>3056</v>
      </c>
      <c r="G1334" s="57" t="s">
        <v>14</v>
      </c>
      <c r="H1334" s="57" t="s">
        <v>15</v>
      </c>
      <c r="I1334" s="57" t="str">
        <f t="shared" si="40"/>
        <v>('biosphere3','fa68e7a6-a70c-4ed7-814c-b388273eefe2')</v>
      </c>
      <c r="J1334" s="57" t="str">
        <f t="shared" si="41"/>
        <v>Dimethenamid('water', 'ground-')</v>
      </c>
      <c r="K1334" s="57" t="s">
        <v>7743</v>
      </c>
      <c r="L1334" s="57" t="s">
        <v>7744</v>
      </c>
      <c r="M1334" s="57" t="s">
        <v>7745</v>
      </c>
    </row>
    <row r="1335" spans="1:13" x14ac:dyDescent="0.25">
      <c r="A1335" s="58">
        <v>3191</v>
      </c>
      <c r="B1335" s="57" t="s">
        <v>3054</v>
      </c>
      <c r="C1335" s="57" t="s">
        <v>91</v>
      </c>
      <c r="D1335" s="57" t="s">
        <v>3360</v>
      </c>
      <c r="E1335" s="57" t="s">
        <v>7742</v>
      </c>
      <c r="F1335" s="57" t="s">
        <v>3056</v>
      </c>
      <c r="G1335" s="57" t="s">
        <v>14</v>
      </c>
      <c r="H1335" s="57" t="s">
        <v>15</v>
      </c>
      <c r="I1335" s="57" t="str">
        <f t="shared" si="40"/>
        <v>('biosphere3','8fc441e0-0d97-46b9-b84b-ed2689d9014a')</v>
      </c>
      <c r="J1335" s="57" t="str">
        <f t="shared" si="41"/>
        <v>Dimethenamid('water', 'surface water')</v>
      </c>
      <c r="K1335" s="57" t="s">
        <v>7743</v>
      </c>
      <c r="L1335" s="57" t="s">
        <v>7744</v>
      </c>
      <c r="M1335" s="57" t="s">
        <v>7745</v>
      </c>
    </row>
    <row r="1336" spans="1:13" x14ac:dyDescent="0.25">
      <c r="A1336" s="58">
        <v>4394</v>
      </c>
      <c r="B1336" s="57" t="s">
        <v>2592</v>
      </c>
      <c r="C1336" s="57" t="s">
        <v>17</v>
      </c>
      <c r="D1336" s="57" t="s">
        <v>2593</v>
      </c>
      <c r="E1336" s="57" t="s">
        <v>7742</v>
      </c>
      <c r="F1336" s="57" t="s">
        <v>2594</v>
      </c>
      <c r="G1336" s="57" t="s">
        <v>14</v>
      </c>
      <c r="H1336" s="57" t="s">
        <v>15</v>
      </c>
      <c r="I1336" s="57" t="str">
        <f t="shared" si="40"/>
        <v>('biosphere3','349ae04f-3802-53d3-840e-a98334b3e3ba')</v>
      </c>
      <c r="J1336" s="57" t="str">
        <f t="shared" si="41"/>
        <v>Dimethenamid-P('soil', 'agricultural')</v>
      </c>
      <c r="K1336" s="57" t="s">
        <v>7743</v>
      </c>
      <c r="L1336" s="57" t="s">
        <v>7744</v>
      </c>
      <c r="M1336" s="57" t="s">
        <v>7745</v>
      </c>
    </row>
    <row r="1337" spans="1:13" x14ac:dyDescent="0.25">
      <c r="A1337" s="58">
        <v>2351</v>
      </c>
      <c r="B1337" s="57" t="s">
        <v>4479</v>
      </c>
      <c r="C1337" s="57" t="s">
        <v>17</v>
      </c>
      <c r="D1337" s="57" t="s">
        <v>4480</v>
      </c>
      <c r="E1337" s="57" t="s">
        <v>7742</v>
      </c>
      <c r="F1337" s="57" t="s">
        <v>4481</v>
      </c>
      <c r="G1337" s="57" t="s">
        <v>14</v>
      </c>
      <c r="H1337" s="57" t="s">
        <v>15</v>
      </c>
      <c r="I1337" s="57" t="str">
        <f t="shared" si="40"/>
        <v>('biosphere3','08fd6c23-2f15-440a-a366-ebcc2b6b4f3d')</v>
      </c>
      <c r="J1337" s="57" t="str">
        <f t="shared" si="41"/>
        <v>Dimethipin('soil', 'agricultural')</v>
      </c>
      <c r="K1337" s="57" t="s">
        <v>7743</v>
      </c>
      <c r="L1337" s="57" t="s">
        <v>7744</v>
      </c>
      <c r="M1337" s="57" t="s">
        <v>7745</v>
      </c>
    </row>
    <row r="1338" spans="1:13" x14ac:dyDescent="0.25">
      <c r="A1338" s="58">
        <v>803</v>
      </c>
      <c r="B1338" s="57" t="s">
        <v>6364</v>
      </c>
      <c r="C1338" s="57" t="s">
        <v>24</v>
      </c>
      <c r="D1338" s="57" t="s">
        <v>7765</v>
      </c>
      <c r="E1338" s="57" t="s">
        <v>7742</v>
      </c>
      <c r="F1338" s="57" t="s">
        <v>6366</v>
      </c>
      <c r="G1338" s="57" t="s">
        <v>14</v>
      </c>
      <c r="H1338" s="57" t="s">
        <v>15</v>
      </c>
      <c r="I1338" s="57" t="str">
        <f t="shared" si="40"/>
        <v>('biosphere3','6d1613a4-9af4-5bb3-b159-ac480ee22c7e')</v>
      </c>
      <c r="J1338" s="57" t="str">
        <f t="shared" si="41"/>
        <v>Dimethoate('air', 'low population density, long-term')</v>
      </c>
      <c r="K1338" s="57" t="s">
        <v>7743</v>
      </c>
      <c r="L1338" s="57" t="s">
        <v>7744</v>
      </c>
      <c r="M1338" s="57" t="s">
        <v>7745</v>
      </c>
    </row>
    <row r="1339" spans="1:13" x14ac:dyDescent="0.25">
      <c r="A1339" s="58">
        <v>1819</v>
      </c>
      <c r="B1339" s="57" t="s">
        <v>6364</v>
      </c>
      <c r="C1339" s="57" t="s">
        <v>190</v>
      </c>
      <c r="D1339" s="57" t="s">
        <v>7790</v>
      </c>
      <c r="E1339" s="57" t="s">
        <v>7742</v>
      </c>
      <c r="F1339" s="57" t="s">
        <v>6366</v>
      </c>
      <c r="G1339" s="57" t="s">
        <v>14</v>
      </c>
      <c r="H1339" s="57" t="s">
        <v>15</v>
      </c>
      <c r="I1339" s="57" t="str">
        <f t="shared" si="40"/>
        <v>('biosphere3','f8dacb2c-6b05-5aa1-8fc8-40cda8bfc188')</v>
      </c>
      <c r="J1339" s="57" t="str">
        <f t="shared" si="41"/>
        <v>Dimethoate('air',)</v>
      </c>
      <c r="K1339" s="57" t="s">
        <v>7743</v>
      </c>
      <c r="L1339" s="57" t="s">
        <v>7744</v>
      </c>
      <c r="M1339" s="57" t="s">
        <v>7745</v>
      </c>
    </row>
    <row r="1340" spans="1:13" x14ac:dyDescent="0.25">
      <c r="A1340" s="58">
        <v>1134</v>
      </c>
      <c r="B1340" s="57" t="s">
        <v>6364</v>
      </c>
      <c r="C1340" s="57" t="s">
        <v>17</v>
      </c>
      <c r="D1340" s="57" t="s">
        <v>6365</v>
      </c>
      <c r="E1340" s="57" t="s">
        <v>7742</v>
      </c>
      <c r="F1340" s="57" t="s">
        <v>6366</v>
      </c>
      <c r="G1340" s="57" t="s">
        <v>14</v>
      </c>
      <c r="H1340" s="57" t="s">
        <v>15</v>
      </c>
      <c r="I1340" s="57" t="str">
        <f t="shared" si="40"/>
        <v>('biosphere3','28f19625-5e6a-4902-8c18-4b519db19d86')</v>
      </c>
      <c r="J1340" s="57" t="str">
        <f t="shared" si="41"/>
        <v>Dimethoate('soil', 'agricultural')</v>
      </c>
      <c r="K1340" s="57" t="s">
        <v>7743</v>
      </c>
      <c r="L1340" s="57" t="s">
        <v>7744</v>
      </c>
      <c r="M1340" s="57" t="s">
        <v>7745</v>
      </c>
    </row>
    <row r="1341" spans="1:13" x14ac:dyDescent="0.25">
      <c r="A1341" s="58">
        <v>1083</v>
      </c>
      <c r="B1341" s="57" t="s">
        <v>6364</v>
      </c>
      <c r="C1341" s="57" t="s">
        <v>71</v>
      </c>
      <c r="D1341" s="57" t="s">
        <v>7772</v>
      </c>
      <c r="E1341" s="57" t="s">
        <v>7742</v>
      </c>
      <c r="F1341" s="57" t="s">
        <v>6366</v>
      </c>
      <c r="G1341" s="57" t="s">
        <v>14</v>
      </c>
      <c r="H1341" s="57" t="s">
        <v>15</v>
      </c>
      <c r="I1341" s="57" t="str">
        <f t="shared" si="40"/>
        <v>('biosphere3','d49b5e5b-135d-536f-8231-81ab53f28022')</v>
      </c>
      <c r="J1341" s="57" t="str">
        <f t="shared" si="41"/>
        <v>Dimethoate('water', 'ground-')</v>
      </c>
      <c r="K1341" s="57" t="s">
        <v>7743</v>
      </c>
      <c r="L1341" s="57" t="s">
        <v>7744</v>
      </c>
      <c r="M1341" s="57" t="s">
        <v>7745</v>
      </c>
    </row>
    <row r="1342" spans="1:13" x14ac:dyDescent="0.25">
      <c r="A1342" s="58">
        <v>2915</v>
      </c>
      <c r="B1342" s="57" t="s">
        <v>1968</v>
      </c>
      <c r="C1342" s="57" t="s">
        <v>17</v>
      </c>
      <c r="D1342" s="57" t="s">
        <v>1969</v>
      </c>
      <c r="E1342" s="57" t="s">
        <v>7742</v>
      </c>
      <c r="F1342" s="57" t="s">
        <v>1970</v>
      </c>
      <c r="G1342" s="57" t="s">
        <v>14</v>
      </c>
      <c r="H1342" s="57" t="s">
        <v>15</v>
      </c>
      <c r="I1342" s="57" t="str">
        <f t="shared" si="40"/>
        <v>('biosphere3','23f4021a-5b2d-4e16-ba87-76e871b32392')</v>
      </c>
      <c r="J1342" s="57" t="str">
        <f t="shared" si="41"/>
        <v>Dimethomorph('soil', 'agricultural')</v>
      </c>
      <c r="K1342" s="57" t="s">
        <v>7743</v>
      </c>
      <c r="L1342" s="57" t="s">
        <v>7744</v>
      </c>
      <c r="M1342" s="57" t="s">
        <v>7745</v>
      </c>
    </row>
    <row r="1343" spans="1:13" x14ac:dyDescent="0.25">
      <c r="A1343" s="58">
        <v>3488</v>
      </c>
      <c r="B1343" s="57" t="s">
        <v>5816</v>
      </c>
      <c r="C1343" s="57" t="s">
        <v>190</v>
      </c>
      <c r="D1343" s="57" t="s">
        <v>5817</v>
      </c>
      <c r="E1343" s="57" t="s">
        <v>7742</v>
      </c>
      <c r="F1343" s="57" t="s">
        <v>5818</v>
      </c>
      <c r="G1343" s="57" t="s">
        <v>14</v>
      </c>
      <c r="H1343" s="57" t="s">
        <v>15</v>
      </c>
      <c r="I1343" s="57" t="str">
        <f t="shared" si="40"/>
        <v>('biosphere3','d18838bc-54cd-5d6f-a8f3-9b94cfc8472d')</v>
      </c>
      <c r="J1343" s="57" t="str">
        <f t="shared" si="41"/>
        <v>Dimethyl carbonate('air',)</v>
      </c>
      <c r="K1343" s="57" t="s">
        <v>7743</v>
      </c>
      <c r="L1343" s="57" t="s">
        <v>7744</v>
      </c>
      <c r="M1343" s="57" t="s">
        <v>7745</v>
      </c>
    </row>
    <row r="1344" spans="1:13" x14ac:dyDescent="0.25">
      <c r="A1344" s="58">
        <v>2882</v>
      </c>
      <c r="B1344" s="57" t="s">
        <v>1505</v>
      </c>
      <c r="C1344" s="57" t="s">
        <v>355</v>
      </c>
      <c r="D1344" s="57" t="s">
        <v>1639</v>
      </c>
      <c r="E1344" s="57" t="s">
        <v>7742</v>
      </c>
      <c r="F1344" s="57" t="s">
        <v>1507</v>
      </c>
      <c r="G1344" s="57" t="s">
        <v>14</v>
      </c>
      <c r="H1344" s="57" t="s">
        <v>15</v>
      </c>
      <c r="I1344" s="57" t="str">
        <f t="shared" si="40"/>
        <v>('biosphere3','6abf9e1a-c33e-49ae-aeae-ab84cee7d2ab')</v>
      </c>
      <c r="J1344" s="57" t="str">
        <f t="shared" si="41"/>
        <v>Dimethyl ether('air', 'indoor')</v>
      </c>
      <c r="K1344" s="57" t="s">
        <v>7743</v>
      </c>
      <c r="L1344" s="57" t="s">
        <v>7744</v>
      </c>
      <c r="M1344" s="57" t="s">
        <v>7745</v>
      </c>
    </row>
    <row r="1345" spans="1:13" x14ac:dyDescent="0.25">
      <c r="A1345" s="58">
        <v>746</v>
      </c>
      <c r="B1345" s="57" t="s">
        <v>1505</v>
      </c>
      <c r="C1345" s="57" t="s">
        <v>24</v>
      </c>
      <c r="D1345" s="57" t="s">
        <v>1506</v>
      </c>
      <c r="E1345" s="57" t="s">
        <v>7742</v>
      </c>
      <c r="F1345" s="57" t="s">
        <v>1507</v>
      </c>
      <c r="G1345" s="57" t="s">
        <v>14</v>
      </c>
      <c r="H1345" s="57" t="s">
        <v>15</v>
      </c>
      <c r="I1345" s="57" t="str">
        <f t="shared" si="40"/>
        <v>('biosphere3','f2d8ab10-7974-4038-9339-b8a204d26331')</v>
      </c>
      <c r="J1345" s="57" t="str">
        <f t="shared" si="41"/>
        <v>Dimethyl ether('air', 'low population density, long-term')</v>
      </c>
      <c r="K1345" s="57" t="s">
        <v>7743</v>
      </c>
      <c r="L1345" s="57" t="s">
        <v>7744</v>
      </c>
      <c r="M1345" s="57" t="s">
        <v>7745</v>
      </c>
    </row>
    <row r="1346" spans="1:13" x14ac:dyDescent="0.25">
      <c r="A1346" s="58">
        <v>2305</v>
      </c>
      <c r="B1346" s="57" t="s">
        <v>1505</v>
      </c>
      <c r="C1346" s="57" t="s">
        <v>31</v>
      </c>
      <c r="D1346" s="57" t="s">
        <v>3746</v>
      </c>
      <c r="E1346" s="57" t="s">
        <v>7742</v>
      </c>
      <c r="F1346" s="57" t="s">
        <v>1507</v>
      </c>
      <c r="G1346" s="57" t="s">
        <v>14</v>
      </c>
      <c r="H1346" s="57" t="s">
        <v>15</v>
      </c>
      <c r="I1346" s="57" t="str">
        <f t="shared" ref="I1346:I1409" si="42">_xlfn.CONCAT(K1346,E1346,L1346,D1346,L1346,M1346)</f>
        <v>('biosphere3','4f061396-da10-49b3-a7ac-ac1d2eb49fa1')</v>
      </c>
      <c r="J1346" s="57" t="str">
        <f t="shared" ref="J1346:J1409" si="43">_xlfn.CONCAT(F1346,C1346)</f>
        <v>Dimethyl ether('air', 'lower stratosphere + upper troposphere')</v>
      </c>
      <c r="K1346" s="57" t="s">
        <v>7743</v>
      </c>
      <c r="L1346" s="57" t="s">
        <v>7744</v>
      </c>
      <c r="M1346" s="57" t="s">
        <v>7745</v>
      </c>
    </row>
    <row r="1347" spans="1:13" x14ac:dyDescent="0.25">
      <c r="A1347" s="58">
        <v>404</v>
      </c>
      <c r="B1347" s="57" t="s">
        <v>1505</v>
      </c>
      <c r="C1347" s="57" t="s">
        <v>27</v>
      </c>
      <c r="D1347" s="57" t="s">
        <v>2686</v>
      </c>
      <c r="E1347" s="57" t="s">
        <v>7742</v>
      </c>
      <c r="F1347" s="57" t="s">
        <v>1507</v>
      </c>
      <c r="G1347" s="57" t="s">
        <v>14</v>
      </c>
      <c r="H1347" s="57" t="s">
        <v>15</v>
      </c>
      <c r="I1347" s="57" t="str">
        <f t="shared" si="42"/>
        <v>('biosphere3','50cbb355-9a33-4e15-986a-c95c40931638')</v>
      </c>
      <c r="J1347" s="57" t="str">
        <f t="shared" si="43"/>
        <v>Dimethyl ether('air', 'non-urban air or from high stacks')</v>
      </c>
      <c r="K1347" s="57" t="s">
        <v>7743</v>
      </c>
      <c r="L1347" s="57" t="s">
        <v>7744</v>
      </c>
      <c r="M1347" s="57" t="s">
        <v>7745</v>
      </c>
    </row>
    <row r="1348" spans="1:13" x14ac:dyDescent="0.25">
      <c r="A1348" s="58">
        <v>4270</v>
      </c>
      <c r="B1348" s="57" t="s">
        <v>1505</v>
      </c>
      <c r="C1348" s="57" t="s">
        <v>44</v>
      </c>
      <c r="D1348" s="57" t="s">
        <v>4844</v>
      </c>
      <c r="E1348" s="57" t="s">
        <v>7742</v>
      </c>
      <c r="F1348" s="57" t="s">
        <v>1507</v>
      </c>
      <c r="G1348" s="57" t="s">
        <v>14</v>
      </c>
      <c r="H1348" s="57" t="s">
        <v>15</v>
      </c>
      <c r="I1348" s="57" t="str">
        <f t="shared" si="42"/>
        <v>('biosphere3','7c76ca96-5e7e-43be-aa71-a64627cdca23')</v>
      </c>
      <c r="J1348" s="57" t="str">
        <f t="shared" si="43"/>
        <v>Dimethyl ether('air', 'urban air close to ground')</v>
      </c>
      <c r="K1348" s="57" t="s">
        <v>7743</v>
      </c>
      <c r="L1348" s="57" t="s">
        <v>7744</v>
      </c>
      <c r="M1348" s="57" t="s">
        <v>7745</v>
      </c>
    </row>
    <row r="1349" spans="1:13" x14ac:dyDescent="0.25">
      <c r="A1349" s="58">
        <v>1244</v>
      </c>
      <c r="B1349" s="57" t="s">
        <v>1505</v>
      </c>
      <c r="C1349" s="57" t="s">
        <v>190</v>
      </c>
      <c r="D1349" s="57" t="s">
        <v>6552</v>
      </c>
      <c r="E1349" s="57" t="s">
        <v>7742</v>
      </c>
      <c r="F1349" s="57" t="s">
        <v>1507</v>
      </c>
      <c r="G1349" s="57" t="s">
        <v>14</v>
      </c>
      <c r="H1349" s="57" t="s">
        <v>15</v>
      </c>
      <c r="I1349" s="57" t="str">
        <f t="shared" si="42"/>
        <v>('biosphere3','acfeda73-2eee-4ca2-ad41-e8c564e75cec')</v>
      </c>
      <c r="J1349" s="57" t="str">
        <f t="shared" si="43"/>
        <v>Dimethyl ether('air',)</v>
      </c>
      <c r="K1349" s="57" t="s">
        <v>7743</v>
      </c>
      <c r="L1349" s="57" t="s">
        <v>7744</v>
      </c>
      <c r="M1349" s="57" t="s">
        <v>7745</v>
      </c>
    </row>
    <row r="1350" spans="1:13" x14ac:dyDescent="0.25">
      <c r="A1350" s="58">
        <v>1196</v>
      </c>
      <c r="B1350" s="57" t="s">
        <v>1505</v>
      </c>
      <c r="C1350" s="57" t="s">
        <v>71</v>
      </c>
      <c r="D1350" s="57" t="s">
        <v>5179</v>
      </c>
      <c r="E1350" s="57" t="s">
        <v>7742</v>
      </c>
      <c r="F1350" s="57" t="s">
        <v>1507</v>
      </c>
      <c r="G1350" s="57" t="s">
        <v>14</v>
      </c>
      <c r="H1350" s="57" t="s">
        <v>15</v>
      </c>
      <c r="I1350" s="57" t="str">
        <f t="shared" si="42"/>
        <v>('biosphere3','c0969c6f-87db-4d7f-b0dd-02cc23566325')</v>
      </c>
      <c r="J1350" s="57" t="str">
        <f t="shared" si="43"/>
        <v>Dimethyl ether('water', 'ground-')</v>
      </c>
      <c r="K1350" s="57" t="s">
        <v>7743</v>
      </c>
      <c r="L1350" s="57" t="s">
        <v>7744</v>
      </c>
      <c r="M1350" s="57" t="s">
        <v>7745</v>
      </c>
    </row>
    <row r="1351" spans="1:13" x14ac:dyDescent="0.25">
      <c r="A1351" s="58">
        <v>2054</v>
      </c>
      <c r="B1351" s="57" t="s">
        <v>1505</v>
      </c>
      <c r="C1351" s="57" t="s">
        <v>100</v>
      </c>
      <c r="D1351" s="57" t="s">
        <v>5126</v>
      </c>
      <c r="E1351" s="57" t="s">
        <v>7742</v>
      </c>
      <c r="F1351" s="57" t="s">
        <v>1507</v>
      </c>
      <c r="G1351" s="57" t="s">
        <v>14</v>
      </c>
      <c r="H1351" s="57" t="s">
        <v>15</v>
      </c>
      <c r="I1351" s="57" t="str">
        <f t="shared" si="42"/>
        <v>('biosphere3','6ced5488-3363-42ec-b832-f035744056e2')</v>
      </c>
      <c r="J1351" s="57" t="str">
        <f t="shared" si="43"/>
        <v>Dimethyl ether('water', 'ground-, long-term')</v>
      </c>
      <c r="K1351" s="57" t="s">
        <v>7743</v>
      </c>
      <c r="L1351" s="57" t="s">
        <v>7744</v>
      </c>
      <c r="M1351" s="57" t="s">
        <v>7745</v>
      </c>
    </row>
    <row r="1352" spans="1:13" x14ac:dyDescent="0.25">
      <c r="A1352" s="58">
        <v>2288</v>
      </c>
      <c r="B1352" s="57" t="s">
        <v>1505</v>
      </c>
      <c r="C1352" s="57" t="s">
        <v>10</v>
      </c>
      <c r="D1352" s="57" t="s">
        <v>3034</v>
      </c>
      <c r="E1352" s="57" t="s">
        <v>7742</v>
      </c>
      <c r="F1352" s="57" t="s">
        <v>1507</v>
      </c>
      <c r="G1352" s="57" t="s">
        <v>14</v>
      </c>
      <c r="H1352" s="57" t="s">
        <v>15</v>
      </c>
      <c r="I1352" s="57" t="str">
        <f t="shared" si="42"/>
        <v>('biosphere3','2a613b0f-cc83-4039-aebb-1e95810ec106')</v>
      </c>
      <c r="J1352" s="57" t="str">
        <f t="shared" si="43"/>
        <v>Dimethyl ether('water', 'ocean')</v>
      </c>
      <c r="K1352" s="57" t="s">
        <v>7743</v>
      </c>
      <c r="L1352" s="57" t="s">
        <v>7744</v>
      </c>
      <c r="M1352" s="57" t="s">
        <v>7745</v>
      </c>
    </row>
    <row r="1353" spans="1:13" x14ac:dyDescent="0.25">
      <c r="A1353" s="58">
        <v>2705</v>
      </c>
      <c r="B1353" s="57" t="s">
        <v>1505</v>
      </c>
      <c r="C1353" s="57" t="s">
        <v>91</v>
      </c>
      <c r="D1353" s="57" t="s">
        <v>6721</v>
      </c>
      <c r="E1353" s="57" t="s">
        <v>7742</v>
      </c>
      <c r="F1353" s="57" t="s">
        <v>1507</v>
      </c>
      <c r="G1353" s="57" t="s">
        <v>14</v>
      </c>
      <c r="H1353" s="57" t="s">
        <v>15</v>
      </c>
      <c r="I1353" s="57" t="str">
        <f t="shared" si="42"/>
        <v>('biosphere3','66c985be-8604-48ec-92e1-4e172128dc11')</v>
      </c>
      <c r="J1353" s="57" t="str">
        <f t="shared" si="43"/>
        <v>Dimethyl ether('water', 'surface water')</v>
      </c>
      <c r="K1353" s="57" t="s">
        <v>7743</v>
      </c>
      <c r="L1353" s="57" t="s">
        <v>7744</v>
      </c>
      <c r="M1353" s="57" t="s">
        <v>7745</v>
      </c>
    </row>
    <row r="1354" spans="1:13" x14ac:dyDescent="0.25">
      <c r="A1354" s="58">
        <v>1990</v>
      </c>
      <c r="B1354" s="57" t="s">
        <v>1505</v>
      </c>
      <c r="C1354" s="57" t="s">
        <v>48</v>
      </c>
      <c r="D1354" s="57" t="s">
        <v>4947</v>
      </c>
      <c r="E1354" s="57" t="s">
        <v>7742</v>
      </c>
      <c r="F1354" s="57" t="s">
        <v>1507</v>
      </c>
      <c r="G1354" s="57" t="s">
        <v>14</v>
      </c>
      <c r="H1354" s="57" t="s">
        <v>15</v>
      </c>
      <c r="I1354" s="57" t="str">
        <f t="shared" si="42"/>
        <v>('biosphere3','d49e5257-e655-4e9f-adbc-b8763137b76c')</v>
      </c>
      <c r="J1354" s="57" t="str">
        <f t="shared" si="43"/>
        <v>Dimethyl ether('water',)</v>
      </c>
      <c r="K1354" s="57" t="s">
        <v>7743</v>
      </c>
      <c r="L1354" s="57" t="s">
        <v>7744</v>
      </c>
      <c r="M1354" s="57" t="s">
        <v>7745</v>
      </c>
    </row>
    <row r="1355" spans="1:13" x14ac:dyDescent="0.25">
      <c r="A1355" s="58">
        <v>2710</v>
      </c>
      <c r="B1355" s="57" t="s">
        <v>1784</v>
      </c>
      <c r="C1355" s="57" t="s">
        <v>48</v>
      </c>
      <c r="D1355" s="57" t="s">
        <v>1785</v>
      </c>
      <c r="E1355" s="57" t="s">
        <v>7742</v>
      </c>
      <c r="F1355" s="57" t="s">
        <v>1786</v>
      </c>
      <c r="G1355" s="57" t="s">
        <v>14</v>
      </c>
      <c r="H1355" s="57" t="s">
        <v>15</v>
      </c>
      <c r="I1355" s="57" t="str">
        <f t="shared" si="42"/>
        <v>('biosphere3','2649e223-09c0-5ced-9604-6cd6332e7cf9')</v>
      </c>
      <c r="J1355" s="57" t="str">
        <f t="shared" si="43"/>
        <v>Dimethyl hexanediol('water',)</v>
      </c>
      <c r="K1355" s="57" t="s">
        <v>7743</v>
      </c>
      <c r="L1355" s="57" t="s">
        <v>7744</v>
      </c>
      <c r="M1355" s="57" t="s">
        <v>7745</v>
      </c>
    </row>
    <row r="1356" spans="1:13" x14ac:dyDescent="0.25">
      <c r="A1356" s="58">
        <v>3458</v>
      </c>
      <c r="B1356" s="57" t="s">
        <v>5415</v>
      </c>
      <c r="C1356" s="57" t="s">
        <v>48</v>
      </c>
      <c r="D1356" s="57" t="s">
        <v>5416</v>
      </c>
      <c r="E1356" s="57" t="s">
        <v>7742</v>
      </c>
      <c r="F1356" s="57" t="s">
        <v>5417</v>
      </c>
      <c r="G1356" s="57" t="s">
        <v>14</v>
      </c>
      <c r="H1356" s="57" t="s">
        <v>15</v>
      </c>
      <c r="I1356" s="57" t="str">
        <f t="shared" si="42"/>
        <v>('biosphere3','95a9f739-736a-57fe-b592-dfb52251ef1e')</v>
      </c>
      <c r="J1356" s="57" t="str">
        <f t="shared" si="43"/>
        <v>Dimethyl hexynediol('water',)</v>
      </c>
      <c r="K1356" s="57" t="s">
        <v>7743</v>
      </c>
      <c r="L1356" s="57" t="s">
        <v>7744</v>
      </c>
      <c r="M1356" s="57" t="s">
        <v>7745</v>
      </c>
    </row>
    <row r="1357" spans="1:13" x14ac:dyDescent="0.25">
      <c r="A1357" s="58">
        <v>1946</v>
      </c>
      <c r="B1357" s="57" t="s">
        <v>175</v>
      </c>
      <c r="C1357" s="57" t="s">
        <v>24</v>
      </c>
      <c r="D1357" s="57" t="s">
        <v>1011</v>
      </c>
      <c r="E1357" s="57" t="s">
        <v>7742</v>
      </c>
      <c r="F1357" s="57" t="s">
        <v>177</v>
      </c>
      <c r="G1357" s="57" t="s">
        <v>14</v>
      </c>
      <c r="H1357" s="57" t="s">
        <v>15</v>
      </c>
      <c r="I1357" s="57" t="str">
        <f t="shared" si="42"/>
        <v>('biosphere3','be910644-7322-4873-8fd2-b97b1bebe149')</v>
      </c>
      <c r="J1357" s="57" t="str">
        <f t="shared" si="43"/>
        <v>Dimethyl malonate('air', 'low population density, long-term')</v>
      </c>
      <c r="K1357" s="57" t="s">
        <v>7743</v>
      </c>
      <c r="L1357" s="57" t="s">
        <v>7744</v>
      </c>
      <c r="M1357" s="57" t="s">
        <v>7745</v>
      </c>
    </row>
    <row r="1358" spans="1:13" x14ac:dyDescent="0.25">
      <c r="A1358" s="58">
        <v>2018</v>
      </c>
      <c r="B1358" s="57" t="s">
        <v>175</v>
      </c>
      <c r="C1358" s="57" t="s">
        <v>31</v>
      </c>
      <c r="D1358" s="57" t="s">
        <v>927</v>
      </c>
      <c r="E1358" s="57" t="s">
        <v>7742</v>
      </c>
      <c r="F1358" s="57" t="s">
        <v>177</v>
      </c>
      <c r="G1358" s="57" t="s">
        <v>14</v>
      </c>
      <c r="H1358" s="57" t="s">
        <v>15</v>
      </c>
      <c r="I1358" s="57" t="str">
        <f t="shared" si="42"/>
        <v>('biosphere3','07798b07-13be-41f9-b754-5b389695cf78')</v>
      </c>
      <c r="J1358" s="57" t="str">
        <f t="shared" si="43"/>
        <v>Dimethyl malonate('air', 'lower stratosphere + upper troposphere')</v>
      </c>
      <c r="K1358" s="57" t="s">
        <v>7743</v>
      </c>
      <c r="L1358" s="57" t="s">
        <v>7744</v>
      </c>
      <c r="M1358" s="57" t="s">
        <v>7745</v>
      </c>
    </row>
    <row r="1359" spans="1:13" x14ac:dyDescent="0.25">
      <c r="A1359" s="58">
        <v>4299</v>
      </c>
      <c r="B1359" s="57" t="s">
        <v>175</v>
      </c>
      <c r="C1359" s="57" t="s">
        <v>27</v>
      </c>
      <c r="D1359" s="57" t="s">
        <v>176</v>
      </c>
      <c r="E1359" s="57" t="s">
        <v>7742</v>
      </c>
      <c r="F1359" s="57" t="s">
        <v>177</v>
      </c>
      <c r="G1359" s="57" t="s">
        <v>14</v>
      </c>
      <c r="H1359" s="57" t="s">
        <v>15</v>
      </c>
      <c r="I1359" s="57" t="str">
        <f t="shared" si="42"/>
        <v>('biosphere3','32bd196f-401c-4ece-bc45-a3b5ab7fd6fc')</v>
      </c>
      <c r="J1359" s="57" t="str">
        <f t="shared" si="43"/>
        <v>Dimethyl malonate('air', 'non-urban air or from high stacks')</v>
      </c>
      <c r="K1359" s="57" t="s">
        <v>7743</v>
      </c>
      <c r="L1359" s="57" t="s">
        <v>7744</v>
      </c>
      <c r="M1359" s="57" t="s">
        <v>7745</v>
      </c>
    </row>
    <row r="1360" spans="1:13" x14ac:dyDescent="0.25">
      <c r="A1360" s="58">
        <v>1733</v>
      </c>
      <c r="B1360" s="57" t="s">
        <v>175</v>
      </c>
      <c r="C1360" s="57" t="s">
        <v>44</v>
      </c>
      <c r="D1360" s="57" t="s">
        <v>960</v>
      </c>
      <c r="E1360" s="57" t="s">
        <v>7742</v>
      </c>
      <c r="F1360" s="57" t="s">
        <v>177</v>
      </c>
      <c r="G1360" s="57" t="s">
        <v>14</v>
      </c>
      <c r="H1360" s="57" t="s">
        <v>15</v>
      </c>
      <c r="I1360" s="57" t="str">
        <f t="shared" si="42"/>
        <v>('biosphere3','7ee1a767-185e-444b-913d-6acbfdbab3bd')</v>
      </c>
      <c r="J1360" s="57" t="str">
        <f t="shared" si="43"/>
        <v>Dimethyl malonate('air', 'urban air close to ground')</v>
      </c>
      <c r="K1360" s="57" t="s">
        <v>7743</v>
      </c>
      <c r="L1360" s="57" t="s">
        <v>7744</v>
      </c>
      <c r="M1360" s="57" t="s">
        <v>7745</v>
      </c>
    </row>
    <row r="1361" spans="1:13" x14ac:dyDescent="0.25">
      <c r="A1361" s="58">
        <v>1239</v>
      </c>
      <c r="B1361" s="57" t="s">
        <v>175</v>
      </c>
      <c r="C1361" s="57" t="s">
        <v>190</v>
      </c>
      <c r="D1361" s="57" t="s">
        <v>6464</v>
      </c>
      <c r="E1361" s="57" t="s">
        <v>7742</v>
      </c>
      <c r="F1361" s="57" t="s">
        <v>177</v>
      </c>
      <c r="G1361" s="57" t="s">
        <v>14</v>
      </c>
      <c r="H1361" s="57" t="s">
        <v>15</v>
      </c>
      <c r="I1361" s="57" t="str">
        <f t="shared" si="42"/>
        <v>('biosphere3','f5ce0b83-d178-4f50-b1cb-844091b7f0bc')</v>
      </c>
      <c r="J1361" s="57" t="str">
        <f t="shared" si="43"/>
        <v>Dimethyl malonate('air',)</v>
      </c>
      <c r="K1361" s="57" t="s">
        <v>7743</v>
      </c>
      <c r="L1361" s="57" t="s">
        <v>7744</v>
      </c>
      <c r="M1361" s="57" t="s">
        <v>7745</v>
      </c>
    </row>
    <row r="1362" spans="1:13" x14ac:dyDescent="0.25">
      <c r="A1362" s="58">
        <v>602</v>
      </c>
      <c r="B1362" s="57" t="s">
        <v>204</v>
      </c>
      <c r="C1362" s="57" t="s">
        <v>24</v>
      </c>
      <c r="D1362" s="57" t="s">
        <v>1105</v>
      </c>
      <c r="E1362" s="57" t="s">
        <v>7742</v>
      </c>
      <c r="F1362" s="57" t="s">
        <v>206</v>
      </c>
      <c r="G1362" s="57" t="s">
        <v>14</v>
      </c>
      <c r="H1362" s="57" t="s">
        <v>15</v>
      </c>
      <c r="I1362" s="57" t="str">
        <f t="shared" si="42"/>
        <v>('biosphere3','16bb633b-6a05-4f1a-8bab-9f4c121df099')</v>
      </c>
      <c r="J1362" s="57" t="str">
        <f t="shared" si="43"/>
        <v>Dimethylamine('air', 'low population density, long-term')</v>
      </c>
      <c r="K1362" s="57" t="s">
        <v>7743</v>
      </c>
      <c r="L1362" s="57" t="s">
        <v>7744</v>
      </c>
      <c r="M1362" s="57" t="s">
        <v>7745</v>
      </c>
    </row>
    <row r="1363" spans="1:13" x14ac:dyDescent="0.25">
      <c r="A1363" s="58">
        <v>1771</v>
      </c>
      <c r="B1363" s="57" t="s">
        <v>204</v>
      </c>
      <c r="C1363" s="57" t="s">
        <v>31</v>
      </c>
      <c r="D1363" s="57" t="s">
        <v>4209</v>
      </c>
      <c r="E1363" s="57" t="s">
        <v>7742</v>
      </c>
      <c r="F1363" s="57" t="s">
        <v>206</v>
      </c>
      <c r="G1363" s="57" t="s">
        <v>14</v>
      </c>
      <c r="H1363" s="57" t="s">
        <v>15</v>
      </c>
      <c r="I1363" s="57" t="str">
        <f t="shared" si="42"/>
        <v>('biosphere3','4aecbaff-32ae-4655-9587-db9337d0d350')</v>
      </c>
      <c r="J1363" s="57" t="str">
        <f t="shared" si="43"/>
        <v>Dimethylamine('air', 'lower stratosphere + upper troposphere')</v>
      </c>
      <c r="K1363" s="57" t="s">
        <v>7743</v>
      </c>
      <c r="L1363" s="57" t="s">
        <v>7744</v>
      </c>
      <c r="M1363" s="57" t="s">
        <v>7745</v>
      </c>
    </row>
    <row r="1364" spans="1:13" x14ac:dyDescent="0.25">
      <c r="A1364" s="58">
        <v>1437</v>
      </c>
      <c r="B1364" s="57" t="s">
        <v>204</v>
      </c>
      <c r="C1364" s="57" t="s">
        <v>27</v>
      </c>
      <c r="D1364" s="57" t="s">
        <v>2565</v>
      </c>
      <c r="E1364" s="57" t="s">
        <v>7742</v>
      </c>
      <c r="F1364" s="57" t="s">
        <v>206</v>
      </c>
      <c r="G1364" s="57" t="s">
        <v>14</v>
      </c>
      <c r="H1364" s="57" t="s">
        <v>15</v>
      </c>
      <c r="I1364" s="57" t="str">
        <f t="shared" si="42"/>
        <v>('biosphere3','ca793a60-fdf5-4e53-9d75-b279d4a7e7c4')</v>
      </c>
      <c r="J1364" s="57" t="str">
        <f t="shared" si="43"/>
        <v>Dimethylamine('air', 'non-urban air or from high stacks')</v>
      </c>
      <c r="K1364" s="57" t="s">
        <v>7743</v>
      </c>
      <c r="L1364" s="57" t="s">
        <v>7744</v>
      </c>
      <c r="M1364" s="57" t="s">
        <v>7745</v>
      </c>
    </row>
    <row r="1365" spans="1:13" x14ac:dyDescent="0.25">
      <c r="A1365" s="58">
        <v>1403</v>
      </c>
      <c r="B1365" s="57" t="s">
        <v>204</v>
      </c>
      <c r="C1365" s="57" t="s">
        <v>44</v>
      </c>
      <c r="D1365" s="57" t="s">
        <v>2245</v>
      </c>
      <c r="E1365" s="57" t="s">
        <v>7742</v>
      </c>
      <c r="F1365" s="57" t="s">
        <v>206</v>
      </c>
      <c r="G1365" s="57" t="s">
        <v>14</v>
      </c>
      <c r="H1365" s="57" t="s">
        <v>15</v>
      </c>
      <c r="I1365" s="57" t="str">
        <f t="shared" si="42"/>
        <v>('biosphere3','edf9fe90-37ee-4d8b-af9b-2e959422abfd')</v>
      </c>
      <c r="J1365" s="57" t="str">
        <f t="shared" si="43"/>
        <v>Dimethylamine('air', 'urban air close to ground')</v>
      </c>
      <c r="K1365" s="57" t="s">
        <v>7743</v>
      </c>
      <c r="L1365" s="57" t="s">
        <v>7744</v>
      </c>
      <c r="M1365" s="57" t="s">
        <v>7745</v>
      </c>
    </row>
    <row r="1366" spans="1:13" x14ac:dyDescent="0.25">
      <c r="A1366" s="58">
        <v>1510</v>
      </c>
      <c r="B1366" s="57" t="s">
        <v>204</v>
      </c>
      <c r="C1366" s="57" t="s">
        <v>190</v>
      </c>
      <c r="D1366" s="57" t="s">
        <v>763</v>
      </c>
      <c r="E1366" s="57" t="s">
        <v>7742</v>
      </c>
      <c r="F1366" s="57" t="s">
        <v>206</v>
      </c>
      <c r="G1366" s="57" t="s">
        <v>14</v>
      </c>
      <c r="H1366" s="57" t="s">
        <v>15</v>
      </c>
      <c r="I1366" s="57" t="str">
        <f t="shared" si="42"/>
        <v>('biosphere3','56d00bcd-9da1-4486-bfe6-10dc0f1d4575')</v>
      </c>
      <c r="J1366" s="57" t="str">
        <f t="shared" si="43"/>
        <v>Dimethylamine('air',)</v>
      </c>
      <c r="K1366" s="57" t="s">
        <v>7743</v>
      </c>
      <c r="L1366" s="57" t="s">
        <v>7744</v>
      </c>
      <c r="M1366" s="57" t="s">
        <v>7745</v>
      </c>
    </row>
    <row r="1367" spans="1:13" x14ac:dyDescent="0.25">
      <c r="A1367" s="58">
        <v>3003</v>
      </c>
      <c r="B1367" s="57" t="s">
        <v>204</v>
      </c>
      <c r="C1367" s="57" t="s">
        <v>71</v>
      </c>
      <c r="D1367" s="57" t="s">
        <v>937</v>
      </c>
      <c r="E1367" s="57" t="s">
        <v>7742</v>
      </c>
      <c r="F1367" s="57" t="s">
        <v>206</v>
      </c>
      <c r="G1367" s="57" t="s">
        <v>14</v>
      </c>
      <c r="H1367" s="57" t="s">
        <v>15</v>
      </c>
      <c r="I1367" s="57" t="str">
        <f t="shared" si="42"/>
        <v>('biosphere3','1ae07e12-290e-4ee2-a032-d3075e161c53')</v>
      </c>
      <c r="J1367" s="57" t="str">
        <f t="shared" si="43"/>
        <v>Dimethylamine('water', 'ground-')</v>
      </c>
      <c r="K1367" s="57" t="s">
        <v>7743</v>
      </c>
      <c r="L1367" s="57" t="s">
        <v>7744</v>
      </c>
      <c r="M1367" s="57" t="s">
        <v>7745</v>
      </c>
    </row>
    <row r="1368" spans="1:13" x14ac:dyDescent="0.25">
      <c r="A1368" s="58">
        <v>2495</v>
      </c>
      <c r="B1368" s="57" t="s">
        <v>204</v>
      </c>
      <c r="C1368" s="57" t="s">
        <v>100</v>
      </c>
      <c r="D1368" s="57" t="s">
        <v>6748</v>
      </c>
      <c r="E1368" s="57" t="s">
        <v>7742</v>
      </c>
      <c r="F1368" s="57" t="s">
        <v>206</v>
      </c>
      <c r="G1368" s="57" t="s">
        <v>14</v>
      </c>
      <c r="H1368" s="57" t="s">
        <v>15</v>
      </c>
      <c r="I1368" s="57" t="str">
        <f t="shared" si="42"/>
        <v>('biosphere3','aec25913-c64b-4046-8ac9-a48587771b0d')</v>
      </c>
      <c r="J1368" s="57" t="str">
        <f t="shared" si="43"/>
        <v>Dimethylamine('water', 'ground-, long-term')</v>
      </c>
      <c r="K1368" s="57" t="s">
        <v>7743</v>
      </c>
      <c r="L1368" s="57" t="s">
        <v>7744</v>
      </c>
      <c r="M1368" s="57" t="s">
        <v>7745</v>
      </c>
    </row>
    <row r="1369" spans="1:13" x14ac:dyDescent="0.25">
      <c r="A1369" s="58">
        <v>475</v>
      </c>
      <c r="B1369" s="57" t="s">
        <v>204</v>
      </c>
      <c r="C1369" s="57" t="s">
        <v>10</v>
      </c>
      <c r="D1369" s="57" t="s">
        <v>2978</v>
      </c>
      <c r="E1369" s="57" t="s">
        <v>7742</v>
      </c>
      <c r="F1369" s="57" t="s">
        <v>206</v>
      </c>
      <c r="G1369" s="57" t="s">
        <v>14</v>
      </c>
      <c r="H1369" s="57" t="s">
        <v>15</v>
      </c>
      <c r="I1369" s="57" t="str">
        <f t="shared" si="42"/>
        <v>('biosphere3','05909c8c-153e-4969-aaa8-e735054b8ee2')</v>
      </c>
      <c r="J1369" s="57" t="str">
        <f t="shared" si="43"/>
        <v>Dimethylamine('water', 'ocean')</v>
      </c>
      <c r="K1369" s="57" t="s">
        <v>7743</v>
      </c>
      <c r="L1369" s="57" t="s">
        <v>7744</v>
      </c>
      <c r="M1369" s="57" t="s">
        <v>7745</v>
      </c>
    </row>
    <row r="1370" spans="1:13" x14ac:dyDescent="0.25">
      <c r="A1370" s="58">
        <v>1108</v>
      </c>
      <c r="B1370" s="57" t="s">
        <v>204</v>
      </c>
      <c r="C1370" s="57" t="s">
        <v>91</v>
      </c>
      <c r="D1370" s="57" t="s">
        <v>3253</v>
      </c>
      <c r="E1370" s="57" t="s">
        <v>7742</v>
      </c>
      <c r="F1370" s="57" t="s">
        <v>206</v>
      </c>
      <c r="G1370" s="57" t="s">
        <v>14</v>
      </c>
      <c r="H1370" s="57" t="s">
        <v>15</v>
      </c>
      <c r="I1370" s="57" t="str">
        <f t="shared" si="42"/>
        <v>('biosphere3','d9977222-46f1-447f-8d65-f34f060b1087')</v>
      </c>
      <c r="J1370" s="57" t="str">
        <f t="shared" si="43"/>
        <v>Dimethylamine('water', 'surface water')</v>
      </c>
      <c r="K1370" s="57" t="s">
        <v>7743</v>
      </c>
      <c r="L1370" s="57" t="s">
        <v>7744</v>
      </c>
      <c r="M1370" s="57" t="s">
        <v>7745</v>
      </c>
    </row>
    <row r="1371" spans="1:13" x14ac:dyDescent="0.25">
      <c r="A1371" s="58">
        <v>3445</v>
      </c>
      <c r="B1371" s="57" t="s">
        <v>204</v>
      </c>
      <c r="C1371" s="57" t="s">
        <v>48</v>
      </c>
      <c r="D1371" s="57" t="s">
        <v>205</v>
      </c>
      <c r="E1371" s="57" t="s">
        <v>7742</v>
      </c>
      <c r="F1371" s="57" t="s">
        <v>206</v>
      </c>
      <c r="G1371" s="57" t="s">
        <v>14</v>
      </c>
      <c r="H1371" s="57" t="s">
        <v>15</v>
      </c>
      <c r="I1371" s="57" t="str">
        <f t="shared" si="42"/>
        <v>('biosphere3','43398c2a-4ceb-4c7f-8ffc-37d2b78e22a3')</v>
      </c>
      <c r="J1371" s="57" t="str">
        <f t="shared" si="43"/>
        <v>Dimethylamine('water',)</v>
      </c>
      <c r="K1371" s="57" t="s">
        <v>7743</v>
      </c>
      <c r="L1371" s="57" t="s">
        <v>7744</v>
      </c>
      <c r="M1371" s="57" t="s">
        <v>7745</v>
      </c>
    </row>
    <row r="1372" spans="1:13" x14ac:dyDescent="0.25">
      <c r="A1372" s="58">
        <v>1279</v>
      </c>
      <c r="B1372" s="57" t="s">
        <v>4674</v>
      </c>
      <c r="C1372" s="57" t="s">
        <v>190</v>
      </c>
      <c r="D1372" s="57" t="s">
        <v>5571</v>
      </c>
      <c r="E1372" s="57" t="s">
        <v>7742</v>
      </c>
      <c r="F1372" s="57" t="s">
        <v>4964</v>
      </c>
      <c r="G1372" s="57" t="s">
        <v>14</v>
      </c>
      <c r="H1372" s="57" t="s">
        <v>15</v>
      </c>
      <c r="I1372" s="57" t="str">
        <f t="shared" si="42"/>
        <v>('biosphere3','d0cde0b1-afcc-5179-8895-0aacba2e15a1')</v>
      </c>
      <c r="J1372" s="57" t="str">
        <f t="shared" si="43"/>
        <v>Dimethyldichlorosilane('air',)</v>
      </c>
      <c r="K1372" s="57" t="s">
        <v>7743</v>
      </c>
      <c r="L1372" s="57" t="s">
        <v>7744</v>
      </c>
      <c r="M1372" s="57" t="s">
        <v>7745</v>
      </c>
    </row>
    <row r="1373" spans="1:13" x14ac:dyDescent="0.25">
      <c r="A1373" s="58">
        <v>3406</v>
      </c>
      <c r="B1373" s="57" t="s">
        <v>4674</v>
      </c>
      <c r="C1373" s="57" t="s">
        <v>48</v>
      </c>
      <c r="D1373" s="57" t="s">
        <v>4963</v>
      </c>
      <c r="E1373" s="57" t="s">
        <v>7742</v>
      </c>
      <c r="F1373" s="57" t="s">
        <v>4964</v>
      </c>
      <c r="G1373" s="57" t="s">
        <v>14</v>
      </c>
      <c r="H1373" s="57" t="s">
        <v>15</v>
      </c>
      <c r="I1373" s="57" t="str">
        <f t="shared" si="42"/>
        <v>('biosphere3','4c8e3c03-0943-5ddd-aa22-c0314291fdf9')</v>
      </c>
      <c r="J1373" s="57" t="str">
        <f t="shared" si="43"/>
        <v>Dimethyldichlorosilane('water',)</v>
      </c>
      <c r="K1373" s="57" t="s">
        <v>7743</v>
      </c>
      <c r="L1373" s="57" t="s">
        <v>7744</v>
      </c>
      <c r="M1373" s="57" t="s">
        <v>7745</v>
      </c>
    </row>
    <row r="1374" spans="1:13" x14ac:dyDescent="0.25">
      <c r="A1374" s="58">
        <v>1566</v>
      </c>
      <c r="B1374" s="57" t="s">
        <v>1194</v>
      </c>
      <c r="C1374" s="57" t="s">
        <v>24</v>
      </c>
      <c r="D1374" s="57" t="s">
        <v>1197</v>
      </c>
      <c r="E1374" s="57" t="s">
        <v>7742</v>
      </c>
      <c r="F1374" s="57" t="s">
        <v>1196</v>
      </c>
      <c r="G1374" s="57" t="s">
        <v>14</v>
      </c>
      <c r="H1374" s="57" t="s">
        <v>15</v>
      </c>
      <c r="I1374" s="57" t="str">
        <f t="shared" si="42"/>
        <v>('biosphere3','81305cda-63f1-4c1a-99c6-2c2568550ec4')</v>
      </c>
      <c r="J1374" s="57" t="str">
        <f t="shared" si="43"/>
        <v>Dinitrogen monoxide('air', 'low population density, long-term')</v>
      </c>
      <c r="K1374" s="57" t="s">
        <v>7743</v>
      </c>
      <c r="L1374" s="57" t="s">
        <v>7744</v>
      </c>
      <c r="M1374" s="57" t="s">
        <v>7745</v>
      </c>
    </row>
    <row r="1375" spans="1:13" x14ac:dyDescent="0.25">
      <c r="A1375" s="58">
        <v>2024</v>
      </c>
      <c r="B1375" s="57" t="s">
        <v>1194</v>
      </c>
      <c r="C1375" s="57" t="s">
        <v>31</v>
      </c>
      <c r="D1375" s="57" t="s">
        <v>2134</v>
      </c>
      <c r="E1375" s="57" t="s">
        <v>7742</v>
      </c>
      <c r="F1375" s="57" t="s">
        <v>1196</v>
      </c>
      <c r="G1375" s="57" t="s">
        <v>14</v>
      </c>
      <c r="H1375" s="57" t="s">
        <v>15</v>
      </c>
      <c r="I1375" s="57" t="str">
        <f t="shared" si="42"/>
        <v>('biosphere3','473826ae-125a-4b02-8c8e-c84322491d80')</v>
      </c>
      <c r="J1375" s="57" t="str">
        <f t="shared" si="43"/>
        <v>Dinitrogen monoxide('air', 'lower stratosphere + upper troposphere')</v>
      </c>
      <c r="K1375" s="57" t="s">
        <v>7743</v>
      </c>
      <c r="L1375" s="57" t="s">
        <v>7744</v>
      </c>
      <c r="M1375" s="57" t="s">
        <v>7745</v>
      </c>
    </row>
    <row r="1376" spans="1:13" x14ac:dyDescent="0.25">
      <c r="A1376" s="58">
        <v>1084</v>
      </c>
      <c r="B1376" s="57" t="s">
        <v>1194</v>
      </c>
      <c r="C1376" s="57" t="s">
        <v>27</v>
      </c>
      <c r="D1376" s="57" t="s">
        <v>5749</v>
      </c>
      <c r="E1376" s="57" t="s">
        <v>7742</v>
      </c>
      <c r="F1376" s="57" t="s">
        <v>1196</v>
      </c>
      <c r="G1376" s="57" t="s">
        <v>14</v>
      </c>
      <c r="H1376" s="57" t="s">
        <v>15</v>
      </c>
      <c r="I1376" s="57" t="str">
        <f t="shared" si="42"/>
        <v>('biosphere3','afd6d670-bbb0-4625-9730-04088a5b035e')</v>
      </c>
      <c r="J1376" s="57" t="str">
        <f t="shared" si="43"/>
        <v>Dinitrogen monoxide('air', 'non-urban air or from high stacks')</v>
      </c>
      <c r="K1376" s="57" t="s">
        <v>7743</v>
      </c>
      <c r="L1376" s="57" t="s">
        <v>7744</v>
      </c>
      <c r="M1376" s="57" t="s">
        <v>7745</v>
      </c>
    </row>
    <row r="1377" spans="1:13" x14ac:dyDescent="0.25">
      <c r="A1377" s="58">
        <v>328</v>
      </c>
      <c r="B1377" s="57" t="s">
        <v>1194</v>
      </c>
      <c r="C1377" s="57" t="s">
        <v>44</v>
      </c>
      <c r="D1377" s="57" t="s">
        <v>4796</v>
      </c>
      <c r="E1377" s="57" t="s">
        <v>7742</v>
      </c>
      <c r="F1377" s="57" t="s">
        <v>1196</v>
      </c>
      <c r="G1377" s="57" t="s">
        <v>14</v>
      </c>
      <c r="H1377" s="57" t="s">
        <v>15</v>
      </c>
      <c r="I1377" s="57" t="str">
        <f t="shared" si="42"/>
        <v>('biosphere3','6dc1b46f-ee89-4495-95c4-b8a637bcd6cb')</v>
      </c>
      <c r="J1377" s="57" t="str">
        <f t="shared" si="43"/>
        <v>Dinitrogen monoxide('air', 'urban air close to ground')</v>
      </c>
      <c r="K1377" s="57" t="s">
        <v>7743</v>
      </c>
      <c r="L1377" s="57" t="s">
        <v>7744</v>
      </c>
      <c r="M1377" s="57" t="s">
        <v>7745</v>
      </c>
    </row>
    <row r="1378" spans="1:13" x14ac:dyDescent="0.25">
      <c r="A1378" s="58">
        <v>4349</v>
      </c>
      <c r="B1378" s="57" t="s">
        <v>1194</v>
      </c>
      <c r="C1378" s="57" t="s">
        <v>190</v>
      </c>
      <c r="D1378" s="57" t="s">
        <v>1195</v>
      </c>
      <c r="E1378" s="57" t="s">
        <v>7742</v>
      </c>
      <c r="F1378" s="57" t="s">
        <v>1196</v>
      </c>
      <c r="G1378" s="57" t="s">
        <v>14</v>
      </c>
      <c r="H1378" s="57" t="s">
        <v>15</v>
      </c>
      <c r="I1378" s="57" t="str">
        <f t="shared" si="42"/>
        <v>('biosphere3','20185046-64bb-4c09-a8e7-e8a9e144ca98')</v>
      </c>
      <c r="J1378" s="57" t="str">
        <f t="shared" si="43"/>
        <v>Dinitrogen monoxide('air',)</v>
      </c>
      <c r="K1378" s="57" t="s">
        <v>7743</v>
      </c>
      <c r="L1378" s="57" t="s">
        <v>7744</v>
      </c>
      <c r="M1378" s="57" t="s">
        <v>7745</v>
      </c>
    </row>
    <row r="1379" spans="1:13" x14ac:dyDescent="0.25">
      <c r="A1379" s="58">
        <v>3016</v>
      </c>
      <c r="B1379" s="57" t="s">
        <v>1096</v>
      </c>
      <c r="C1379" s="57" t="s">
        <v>190</v>
      </c>
      <c r="D1379" s="57" t="s">
        <v>1097</v>
      </c>
      <c r="E1379" s="57" t="s">
        <v>7742</v>
      </c>
      <c r="F1379" s="57" t="s">
        <v>1098</v>
      </c>
      <c r="G1379" s="57" t="s">
        <v>14</v>
      </c>
      <c r="H1379" s="57" t="s">
        <v>15</v>
      </c>
      <c r="I1379" s="57" t="str">
        <f t="shared" si="42"/>
        <v>('biosphere3','4cd94f47-0da2-5c4a-bfae-013bacbcf648')</v>
      </c>
      <c r="J1379" s="57" t="str">
        <f t="shared" si="43"/>
        <v>Dinitrogen tetroxide('air',)</v>
      </c>
      <c r="K1379" s="57" t="s">
        <v>7743</v>
      </c>
      <c r="L1379" s="57" t="s">
        <v>7744</v>
      </c>
      <c r="M1379" s="57" t="s">
        <v>7745</v>
      </c>
    </row>
    <row r="1380" spans="1:13" x14ac:dyDescent="0.25">
      <c r="A1380" s="58">
        <v>4315</v>
      </c>
      <c r="B1380" s="57" t="s">
        <v>3442</v>
      </c>
      <c r="C1380" s="57" t="s">
        <v>17</v>
      </c>
      <c r="D1380" s="57" t="s">
        <v>3443</v>
      </c>
      <c r="E1380" s="57" t="s">
        <v>7742</v>
      </c>
      <c r="F1380" s="57" t="s">
        <v>3444</v>
      </c>
      <c r="G1380" s="57" t="s">
        <v>14</v>
      </c>
      <c r="H1380" s="57" t="s">
        <v>15</v>
      </c>
      <c r="I1380" s="57" t="str">
        <f t="shared" si="42"/>
        <v>('biosphere3','bb1cedf9-5abb-5c7b-afe0-04df6165f9a0')</v>
      </c>
      <c r="J1380" s="57" t="str">
        <f t="shared" si="43"/>
        <v>Dinocap('soil', 'agricultural')</v>
      </c>
      <c r="K1380" s="57" t="s">
        <v>7743</v>
      </c>
      <c r="L1380" s="57" t="s">
        <v>7744</v>
      </c>
      <c r="M1380" s="57" t="s">
        <v>7745</v>
      </c>
    </row>
    <row r="1381" spans="1:13" x14ac:dyDescent="0.25">
      <c r="A1381" s="58">
        <v>4303</v>
      </c>
      <c r="B1381" s="57" t="s">
        <v>4294</v>
      </c>
      <c r="C1381" s="57" t="s">
        <v>17</v>
      </c>
      <c r="D1381" s="57" t="s">
        <v>4295</v>
      </c>
      <c r="E1381" s="57" t="s">
        <v>7742</v>
      </c>
      <c r="F1381" s="57" t="s">
        <v>4296</v>
      </c>
      <c r="G1381" s="57" t="s">
        <v>14</v>
      </c>
      <c r="H1381" s="57" t="s">
        <v>15</v>
      </c>
      <c r="I1381" s="57" t="str">
        <f t="shared" si="42"/>
        <v>('biosphere3','1eb38c24-2814-4c8e-bfdc-13467bab783c')</v>
      </c>
      <c r="J1381" s="57" t="str">
        <f t="shared" si="43"/>
        <v>Dinoseb('soil', 'agricultural')</v>
      </c>
      <c r="K1381" s="57" t="s">
        <v>7743</v>
      </c>
      <c r="L1381" s="57" t="s">
        <v>7744</v>
      </c>
      <c r="M1381" s="57" t="s">
        <v>7745</v>
      </c>
    </row>
    <row r="1382" spans="1:13" x14ac:dyDescent="0.25">
      <c r="A1382" s="58">
        <v>3533</v>
      </c>
      <c r="B1382" s="57" t="s">
        <v>852</v>
      </c>
      <c r="C1382" s="57" t="s">
        <v>17</v>
      </c>
      <c r="D1382" s="57" t="s">
        <v>853</v>
      </c>
      <c r="E1382" s="57" t="s">
        <v>7742</v>
      </c>
      <c r="F1382" s="57" t="s">
        <v>854</v>
      </c>
      <c r="G1382" s="57" t="s">
        <v>14</v>
      </c>
      <c r="H1382" s="57" t="s">
        <v>15</v>
      </c>
      <c r="I1382" s="57" t="str">
        <f t="shared" si="42"/>
        <v>('biosphere3','eadd3ab8-f53b-5106-9a54-fdd09b0dd2dd')</v>
      </c>
      <c r="J1382" s="57" t="str">
        <f t="shared" si="43"/>
        <v>Diofenolan('soil', 'agricultural')</v>
      </c>
      <c r="K1382" s="57" t="s">
        <v>7743</v>
      </c>
      <c r="L1382" s="57" t="s">
        <v>7744</v>
      </c>
      <c r="M1382" s="57" t="s">
        <v>7745</v>
      </c>
    </row>
    <row r="1383" spans="1:13" x14ac:dyDescent="0.25">
      <c r="A1383" s="58">
        <v>3037</v>
      </c>
      <c r="B1383" s="57" t="s">
        <v>792</v>
      </c>
      <c r="C1383" s="57" t="s">
        <v>24</v>
      </c>
      <c r="D1383" s="57" t="s">
        <v>1256</v>
      </c>
      <c r="E1383" s="57" t="s">
        <v>7742</v>
      </c>
      <c r="F1383" s="57" t="s">
        <v>794</v>
      </c>
      <c r="G1383" s="57" t="s">
        <v>14</v>
      </c>
      <c r="H1383" s="57" t="s">
        <v>15</v>
      </c>
      <c r="I1383" s="57" t="str">
        <f t="shared" si="42"/>
        <v>('biosphere3','e69dfe04-4b45-4e87-a6ce-08b1af61ca22')</v>
      </c>
      <c r="J1383" s="57" t="str">
        <f t="shared" si="43"/>
        <v>Dioxins, measured as 2,3,7,8-tetrachlorodibenzo-p-dioxin('air', 'low population density, long-term')</v>
      </c>
      <c r="K1383" s="57" t="s">
        <v>7743</v>
      </c>
      <c r="L1383" s="57" t="s">
        <v>7744</v>
      </c>
      <c r="M1383" s="57" t="s">
        <v>7745</v>
      </c>
    </row>
    <row r="1384" spans="1:13" x14ac:dyDescent="0.25">
      <c r="A1384" s="58">
        <v>3066</v>
      </c>
      <c r="B1384" s="57" t="s">
        <v>792</v>
      </c>
      <c r="C1384" s="57" t="s">
        <v>31</v>
      </c>
      <c r="D1384" s="57" t="s">
        <v>1979</v>
      </c>
      <c r="E1384" s="57" t="s">
        <v>7742</v>
      </c>
      <c r="F1384" s="57" t="s">
        <v>794</v>
      </c>
      <c r="G1384" s="57" t="s">
        <v>14</v>
      </c>
      <c r="H1384" s="57" t="s">
        <v>15</v>
      </c>
      <c r="I1384" s="57" t="str">
        <f t="shared" si="42"/>
        <v>('biosphere3','e385da6d-8c5a-42ff-a8fe-d18943079774')</v>
      </c>
      <c r="J1384" s="57" t="str">
        <f t="shared" si="43"/>
        <v>Dioxins, measured as 2,3,7,8-tetrachlorodibenzo-p-dioxin('air', 'lower stratosphere + upper troposphere')</v>
      </c>
      <c r="K1384" s="57" t="s">
        <v>7743</v>
      </c>
      <c r="L1384" s="57" t="s">
        <v>7744</v>
      </c>
      <c r="M1384" s="57" t="s">
        <v>7745</v>
      </c>
    </row>
    <row r="1385" spans="1:13" x14ac:dyDescent="0.25">
      <c r="A1385" s="58">
        <v>3161</v>
      </c>
      <c r="B1385" s="57" t="s">
        <v>792</v>
      </c>
      <c r="C1385" s="57" t="s">
        <v>27</v>
      </c>
      <c r="D1385" s="57" t="s">
        <v>4118</v>
      </c>
      <c r="E1385" s="57" t="s">
        <v>7742</v>
      </c>
      <c r="F1385" s="57" t="s">
        <v>794</v>
      </c>
      <c r="G1385" s="57" t="s">
        <v>14</v>
      </c>
      <c r="H1385" s="57" t="s">
        <v>15</v>
      </c>
      <c r="I1385" s="57" t="str">
        <f t="shared" si="42"/>
        <v>('biosphere3','f77c5e36-ee47-4437-b757-03139bb1d6d6')</v>
      </c>
      <c r="J1385" s="57" t="str">
        <f t="shared" si="43"/>
        <v>Dioxins, measured as 2,3,7,8-tetrachlorodibenzo-p-dioxin('air', 'non-urban air or from high stacks')</v>
      </c>
      <c r="K1385" s="57" t="s">
        <v>7743</v>
      </c>
      <c r="L1385" s="57" t="s">
        <v>7744</v>
      </c>
      <c r="M1385" s="57" t="s">
        <v>7745</v>
      </c>
    </row>
    <row r="1386" spans="1:13" x14ac:dyDescent="0.25">
      <c r="A1386" s="58">
        <v>594</v>
      </c>
      <c r="B1386" s="57" t="s">
        <v>792</v>
      </c>
      <c r="C1386" s="57" t="s">
        <v>44</v>
      </c>
      <c r="D1386" s="57" t="s">
        <v>4798</v>
      </c>
      <c r="E1386" s="57" t="s">
        <v>7742</v>
      </c>
      <c r="F1386" s="57" t="s">
        <v>794</v>
      </c>
      <c r="G1386" s="57" t="s">
        <v>14</v>
      </c>
      <c r="H1386" s="57" t="s">
        <v>15</v>
      </c>
      <c r="I1386" s="57" t="str">
        <f t="shared" si="42"/>
        <v>('biosphere3','237a5f15-8119-472a-8988-88b7ecb42405')</v>
      </c>
      <c r="J1386" s="57" t="str">
        <f t="shared" si="43"/>
        <v>Dioxins, measured as 2,3,7,8-tetrachlorodibenzo-p-dioxin('air', 'urban air close to ground')</v>
      </c>
      <c r="K1386" s="57" t="s">
        <v>7743</v>
      </c>
      <c r="L1386" s="57" t="s">
        <v>7744</v>
      </c>
      <c r="M1386" s="57" t="s">
        <v>7745</v>
      </c>
    </row>
    <row r="1387" spans="1:13" x14ac:dyDescent="0.25">
      <c r="A1387" s="58">
        <v>1613</v>
      </c>
      <c r="B1387" s="57" t="s">
        <v>792</v>
      </c>
      <c r="C1387" s="57" t="s">
        <v>190</v>
      </c>
      <c r="D1387" s="57" t="s">
        <v>793</v>
      </c>
      <c r="E1387" s="57" t="s">
        <v>7742</v>
      </c>
      <c r="F1387" s="57" t="s">
        <v>794</v>
      </c>
      <c r="G1387" s="57" t="s">
        <v>14</v>
      </c>
      <c r="H1387" s="57" t="s">
        <v>15</v>
      </c>
      <c r="I1387" s="57" t="str">
        <f t="shared" si="42"/>
        <v>('biosphere3','082903e4-45d8-4078-94cb-736b15279277')</v>
      </c>
      <c r="J1387" s="57" t="str">
        <f t="shared" si="43"/>
        <v>Dioxins, measured as 2,3,7,8-tetrachlorodibenzo-p-dioxin('air',)</v>
      </c>
      <c r="K1387" s="57" t="s">
        <v>7743</v>
      </c>
      <c r="L1387" s="57" t="s">
        <v>7744</v>
      </c>
      <c r="M1387" s="57" t="s">
        <v>7745</v>
      </c>
    </row>
    <row r="1388" spans="1:13" x14ac:dyDescent="0.25">
      <c r="A1388" s="58">
        <v>2415</v>
      </c>
      <c r="B1388" s="57" t="s">
        <v>792</v>
      </c>
      <c r="C1388" s="57" t="s">
        <v>17</v>
      </c>
      <c r="D1388" s="57" t="s">
        <v>3367</v>
      </c>
      <c r="E1388" s="57" t="s">
        <v>7742</v>
      </c>
      <c r="F1388" s="57" t="s">
        <v>794</v>
      </c>
      <c r="G1388" s="57" t="s">
        <v>14</v>
      </c>
      <c r="H1388" s="57" t="s">
        <v>15</v>
      </c>
      <c r="I1388" s="57" t="str">
        <f t="shared" si="42"/>
        <v>('biosphere3','a7f661f4-da39-4571-a48b-a8d61314ce1b')</v>
      </c>
      <c r="J1388" s="57" t="str">
        <f t="shared" si="43"/>
        <v>Dioxins, measured as 2,3,7,8-tetrachlorodibenzo-p-dioxin('soil', 'agricultural')</v>
      </c>
      <c r="K1388" s="57" t="s">
        <v>7743</v>
      </c>
      <c r="L1388" s="57" t="s">
        <v>7744</v>
      </c>
      <c r="M1388" s="57" t="s">
        <v>7745</v>
      </c>
    </row>
    <row r="1389" spans="1:13" x14ac:dyDescent="0.25">
      <c r="A1389" s="58">
        <v>315</v>
      </c>
      <c r="B1389" s="57" t="s">
        <v>792</v>
      </c>
      <c r="C1389" s="57" t="s">
        <v>143</v>
      </c>
      <c r="D1389" s="57" t="s">
        <v>3117</v>
      </c>
      <c r="E1389" s="57" t="s">
        <v>7742</v>
      </c>
      <c r="F1389" s="57" t="s">
        <v>794</v>
      </c>
      <c r="G1389" s="57" t="s">
        <v>14</v>
      </c>
      <c r="H1389" s="57" t="s">
        <v>15</v>
      </c>
      <c r="I1389" s="57" t="str">
        <f t="shared" si="42"/>
        <v>('biosphere3','6b479ea3-eb47-4860-8778-b0ed9bc672fa')</v>
      </c>
      <c r="J1389" s="57" t="str">
        <f t="shared" si="43"/>
        <v>Dioxins, measured as 2,3,7,8-tetrachlorodibenzo-p-dioxin('soil', 'forestry')</v>
      </c>
      <c r="K1389" s="57" t="s">
        <v>7743</v>
      </c>
      <c r="L1389" s="57" t="s">
        <v>7744</v>
      </c>
      <c r="M1389" s="57" t="s">
        <v>7745</v>
      </c>
    </row>
    <row r="1390" spans="1:13" x14ac:dyDescent="0.25">
      <c r="A1390" s="58">
        <v>2435</v>
      </c>
      <c r="B1390" s="57" t="s">
        <v>792</v>
      </c>
      <c r="C1390" s="57" t="s">
        <v>200</v>
      </c>
      <c r="D1390" s="57" t="s">
        <v>4470</v>
      </c>
      <c r="E1390" s="57" t="s">
        <v>7742</v>
      </c>
      <c r="F1390" s="57" t="s">
        <v>794</v>
      </c>
      <c r="G1390" s="57" t="s">
        <v>14</v>
      </c>
      <c r="H1390" s="57" t="s">
        <v>15</v>
      </c>
      <c r="I1390" s="57" t="str">
        <f t="shared" si="42"/>
        <v>('biosphere3','7533d11b-e96e-4a99-80f2-91400a62d650')</v>
      </c>
      <c r="J1390" s="57" t="str">
        <f t="shared" si="43"/>
        <v>Dioxins, measured as 2,3,7,8-tetrachlorodibenzo-p-dioxin('soil', 'industrial')</v>
      </c>
      <c r="K1390" s="57" t="s">
        <v>7743</v>
      </c>
      <c r="L1390" s="57" t="s">
        <v>7744</v>
      </c>
      <c r="M1390" s="57" t="s">
        <v>7745</v>
      </c>
    </row>
    <row r="1391" spans="1:13" x14ac:dyDescent="0.25">
      <c r="A1391" s="58">
        <v>4001</v>
      </c>
      <c r="B1391" s="57" t="s">
        <v>792</v>
      </c>
      <c r="C1391" s="57" t="s">
        <v>389</v>
      </c>
      <c r="D1391" s="57" t="s">
        <v>5904</v>
      </c>
      <c r="E1391" s="57" t="s">
        <v>7742</v>
      </c>
      <c r="F1391" s="57" t="s">
        <v>794</v>
      </c>
      <c r="G1391" s="57" t="s">
        <v>14</v>
      </c>
      <c r="H1391" s="57" t="s">
        <v>15</v>
      </c>
      <c r="I1391" s="57" t="str">
        <f t="shared" si="42"/>
        <v>('biosphere3','24752b90-cc53-4198-a442-14196853148d')</v>
      </c>
      <c r="J1391" s="57" t="str">
        <f t="shared" si="43"/>
        <v>Dioxins, measured as 2,3,7,8-tetrachlorodibenzo-p-dioxin('soil',)</v>
      </c>
      <c r="K1391" s="57" t="s">
        <v>7743</v>
      </c>
      <c r="L1391" s="57" t="s">
        <v>7744</v>
      </c>
      <c r="M1391" s="57" t="s">
        <v>7745</v>
      </c>
    </row>
    <row r="1392" spans="1:13" x14ac:dyDescent="0.25">
      <c r="A1392" s="58">
        <v>1231</v>
      </c>
      <c r="B1392" s="57" t="s">
        <v>792</v>
      </c>
      <c r="C1392" s="57" t="s">
        <v>71</v>
      </c>
      <c r="D1392" s="57" t="s">
        <v>6121</v>
      </c>
      <c r="E1392" s="57" t="s">
        <v>7742</v>
      </c>
      <c r="F1392" s="57" t="s">
        <v>794</v>
      </c>
      <c r="G1392" s="57" t="s">
        <v>14</v>
      </c>
      <c r="H1392" s="57" t="s">
        <v>15</v>
      </c>
      <c r="I1392" s="57" t="str">
        <f t="shared" si="42"/>
        <v>('biosphere3','4d479616-676f-4db1-8b3a-c14edbdbafc0')</v>
      </c>
      <c r="J1392" s="57" t="str">
        <f t="shared" si="43"/>
        <v>Dioxins, measured as 2,3,7,8-tetrachlorodibenzo-p-dioxin('water', 'ground-')</v>
      </c>
      <c r="K1392" s="57" t="s">
        <v>7743</v>
      </c>
      <c r="L1392" s="57" t="s">
        <v>7744</v>
      </c>
      <c r="M1392" s="57" t="s">
        <v>7745</v>
      </c>
    </row>
    <row r="1393" spans="1:13" x14ac:dyDescent="0.25">
      <c r="A1393" s="58">
        <v>3785</v>
      </c>
      <c r="B1393" s="57" t="s">
        <v>792</v>
      </c>
      <c r="C1393" s="57" t="s">
        <v>100</v>
      </c>
      <c r="D1393" s="57" t="s">
        <v>1656</v>
      </c>
      <c r="E1393" s="57" t="s">
        <v>7742</v>
      </c>
      <c r="F1393" s="57" t="s">
        <v>794</v>
      </c>
      <c r="G1393" s="57" t="s">
        <v>14</v>
      </c>
      <c r="H1393" s="57" t="s">
        <v>15</v>
      </c>
      <c r="I1393" s="57" t="str">
        <f t="shared" si="42"/>
        <v>('biosphere3','cce10142-69c4-4a72-a010-ac6b6abad1d3')</v>
      </c>
      <c r="J1393" s="57" t="str">
        <f t="shared" si="43"/>
        <v>Dioxins, measured as 2,3,7,8-tetrachlorodibenzo-p-dioxin('water', 'ground-, long-term')</v>
      </c>
      <c r="K1393" s="57" t="s">
        <v>7743</v>
      </c>
      <c r="L1393" s="57" t="s">
        <v>7744</v>
      </c>
      <c r="M1393" s="57" t="s">
        <v>7745</v>
      </c>
    </row>
    <row r="1394" spans="1:13" x14ac:dyDescent="0.25">
      <c r="A1394" s="58">
        <v>3694</v>
      </c>
      <c r="B1394" s="57" t="s">
        <v>792</v>
      </c>
      <c r="C1394" s="57" t="s">
        <v>10</v>
      </c>
      <c r="D1394" s="57" t="s">
        <v>2104</v>
      </c>
      <c r="E1394" s="57" t="s">
        <v>7742</v>
      </c>
      <c r="F1394" s="57" t="s">
        <v>794</v>
      </c>
      <c r="G1394" s="57" t="s">
        <v>14</v>
      </c>
      <c r="H1394" s="57" t="s">
        <v>15</v>
      </c>
      <c r="I1394" s="57" t="str">
        <f t="shared" si="42"/>
        <v>('biosphere3','d069e5a1-c3c0-4513-9fa5-ff3ebe687ea7')</v>
      </c>
      <c r="J1394" s="57" t="str">
        <f t="shared" si="43"/>
        <v>Dioxins, measured as 2,3,7,8-tetrachlorodibenzo-p-dioxin('water', 'ocean')</v>
      </c>
      <c r="K1394" s="57" t="s">
        <v>7743</v>
      </c>
      <c r="L1394" s="57" t="s">
        <v>7744</v>
      </c>
      <c r="M1394" s="57" t="s">
        <v>7745</v>
      </c>
    </row>
    <row r="1395" spans="1:13" x14ac:dyDescent="0.25">
      <c r="A1395" s="58">
        <v>3223</v>
      </c>
      <c r="B1395" s="57" t="s">
        <v>792</v>
      </c>
      <c r="C1395" s="57" t="s">
        <v>91</v>
      </c>
      <c r="D1395" s="57" t="s">
        <v>6399</v>
      </c>
      <c r="E1395" s="57" t="s">
        <v>7742</v>
      </c>
      <c r="F1395" s="57" t="s">
        <v>794</v>
      </c>
      <c r="G1395" s="57" t="s">
        <v>14</v>
      </c>
      <c r="H1395" s="57" t="s">
        <v>15</v>
      </c>
      <c r="I1395" s="57" t="str">
        <f t="shared" si="42"/>
        <v>('biosphere3','d1d77d54-e19f-4c3d-8fdc-389f78e72515')</v>
      </c>
      <c r="J1395" s="57" t="str">
        <f t="shared" si="43"/>
        <v>Dioxins, measured as 2,3,7,8-tetrachlorodibenzo-p-dioxin('water', 'surface water')</v>
      </c>
      <c r="K1395" s="57" t="s">
        <v>7743</v>
      </c>
      <c r="L1395" s="57" t="s">
        <v>7744</v>
      </c>
      <c r="M1395" s="57" t="s">
        <v>7745</v>
      </c>
    </row>
    <row r="1396" spans="1:13" x14ac:dyDescent="0.25">
      <c r="A1396" s="58">
        <v>2297</v>
      </c>
      <c r="B1396" s="57" t="s">
        <v>792</v>
      </c>
      <c r="C1396" s="57" t="s">
        <v>48</v>
      </c>
      <c r="D1396" s="57" t="s">
        <v>1936</v>
      </c>
      <c r="E1396" s="57" t="s">
        <v>7742</v>
      </c>
      <c r="F1396" s="57" t="s">
        <v>794</v>
      </c>
      <c r="G1396" s="57" t="s">
        <v>14</v>
      </c>
      <c r="H1396" s="57" t="s">
        <v>15</v>
      </c>
      <c r="I1396" s="57" t="str">
        <f t="shared" si="42"/>
        <v>('biosphere3','737c3221-1456-4c6b-8605-6ac00dc88b2e')</v>
      </c>
      <c r="J1396" s="57" t="str">
        <f t="shared" si="43"/>
        <v>Dioxins, measured as 2,3,7,8-tetrachlorodibenzo-p-dioxin('water',)</v>
      </c>
      <c r="K1396" s="57" t="s">
        <v>7743</v>
      </c>
      <c r="L1396" s="57" t="s">
        <v>7744</v>
      </c>
      <c r="M1396" s="57" t="s">
        <v>7745</v>
      </c>
    </row>
    <row r="1397" spans="1:13" x14ac:dyDescent="0.25">
      <c r="A1397" s="58">
        <v>4290</v>
      </c>
      <c r="B1397" s="57" t="s">
        <v>472</v>
      </c>
      <c r="C1397" s="57" t="s">
        <v>48</v>
      </c>
      <c r="D1397" s="57" t="s">
        <v>473</v>
      </c>
      <c r="E1397" s="57" t="s">
        <v>7742</v>
      </c>
      <c r="F1397" s="57" t="s">
        <v>474</v>
      </c>
      <c r="G1397" s="57" t="s">
        <v>14</v>
      </c>
      <c r="H1397" s="57" t="s">
        <v>15</v>
      </c>
      <c r="I1397" s="57" t="str">
        <f t="shared" si="42"/>
        <v>('biosphere3','1d8560a8-23e0-57f0-ade2-69103c953de8')</v>
      </c>
      <c r="J1397" s="57" t="str">
        <f t="shared" si="43"/>
        <v>Diphenylether-compound('water',)</v>
      </c>
      <c r="K1397" s="57" t="s">
        <v>7743</v>
      </c>
      <c r="L1397" s="57" t="s">
        <v>7744</v>
      </c>
      <c r="M1397" s="57" t="s">
        <v>7745</v>
      </c>
    </row>
    <row r="1398" spans="1:13" x14ac:dyDescent="0.25">
      <c r="A1398" s="58">
        <v>469</v>
      </c>
      <c r="B1398" s="57" t="s">
        <v>3181</v>
      </c>
      <c r="C1398" s="57" t="s">
        <v>10</v>
      </c>
      <c r="D1398" s="57" t="s">
        <v>3182</v>
      </c>
      <c r="E1398" s="57" t="s">
        <v>7742</v>
      </c>
      <c r="F1398" s="57" t="s">
        <v>3183</v>
      </c>
      <c r="G1398" s="57" t="s">
        <v>14</v>
      </c>
      <c r="H1398" s="57" t="s">
        <v>15</v>
      </c>
      <c r="I1398" s="57" t="str">
        <f t="shared" si="42"/>
        <v>('biosphere3','8892f038-c4cf-4166-adeb-df61c4e32af0')</v>
      </c>
      <c r="J1398" s="57" t="str">
        <f t="shared" si="43"/>
        <v>Diphenyltin('water', 'ocean')</v>
      </c>
      <c r="K1398" s="57" t="s">
        <v>7743</v>
      </c>
      <c r="L1398" s="57" t="s">
        <v>7744</v>
      </c>
      <c r="M1398" s="57" t="s">
        <v>7745</v>
      </c>
    </row>
    <row r="1399" spans="1:13" x14ac:dyDescent="0.25">
      <c r="A1399" s="58">
        <v>2329</v>
      </c>
      <c r="B1399" s="57" t="s">
        <v>2678</v>
      </c>
      <c r="C1399" s="57" t="s">
        <v>24</v>
      </c>
      <c r="D1399" s="57" t="s">
        <v>2977</v>
      </c>
      <c r="E1399" s="57" t="s">
        <v>7742</v>
      </c>
      <c r="F1399" s="57" t="s">
        <v>2680</v>
      </c>
      <c r="G1399" s="57" t="s">
        <v>14</v>
      </c>
      <c r="H1399" s="57" t="s">
        <v>15</v>
      </c>
      <c r="I1399" s="57" t="str">
        <f t="shared" si="42"/>
        <v>('biosphere3','4e64908e-9098-40e2-b7f5-f314c49c3d66')</v>
      </c>
      <c r="J1399" s="57" t="str">
        <f t="shared" si="43"/>
        <v>Dipropylamine('air', 'low population density, long-term')</v>
      </c>
      <c r="K1399" s="57" t="s">
        <v>7743</v>
      </c>
      <c r="L1399" s="57" t="s">
        <v>7744</v>
      </c>
      <c r="M1399" s="57" t="s">
        <v>7745</v>
      </c>
    </row>
    <row r="1400" spans="1:13" x14ac:dyDescent="0.25">
      <c r="A1400" s="58">
        <v>351</v>
      </c>
      <c r="B1400" s="57" t="s">
        <v>2678</v>
      </c>
      <c r="C1400" s="57" t="s">
        <v>31</v>
      </c>
      <c r="D1400" s="57" t="s">
        <v>3627</v>
      </c>
      <c r="E1400" s="57" t="s">
        <v>7742</v>
      </c>
      <c r="F1400" s="57" t="s">
        <v>2680</v>
      </c>
      <c r="G1400" s="57" t="s">
        <v>14</v>
      </c>
      <c r="H1400" s="57" t="s">
        <v>15</v>
      </c>
      <c r="I1400" s="57" t="str">
        <f t="shared" si="42"/>
        <v>('biosphere3','9102514a-4cd5-4560-a1bf-b8fe57d8c303')</v>
      </c>
      <c r="J1400" s="57" t="str">
        <f t="shared" si="43"/>
        <v>Dipropylamine('air', 'lower stratosphere + upper troposphere')</v>
      </c>
      <c r="K1400" s="57" t="s">
        <v>7743</v>
      </c>
      <c r="L1400" s="57" t="s">
        <v>7744</v>
      </c>
      <c r="M1400" s="57" t="s">
        <v>7745</v>
      </c>
    </row>
    <row r="1401" spans="1:13" x14ac:dyDescent="0.25">
      <c r="A1401" s="58">
        <v>34</v>
      </c>
      <c r="B1401" s="57" t="s">
        <v>2678</v>
      </c>
      <c r="C1401" s="57" t="s">
        <v>27</v>
      </c>
      <c r="D1401" s="57" t="s">
        <v>4695</v>
      </c>
      <c r="E1401" s="57" t="s">
        <v>7742</v>
      </c>
      <c r="F1401" s="57" t="s">
        <v>2680</v>
      </c>
      <c r="G1401" s="57" t="s">
        <v>14</v>
      </c>
      <c r="H1401" s="57" t="s">
        <v>15</v>
      </c>
      <c r="I1401" s="57" t="str">
        <f t="shared" si="42"/>
        <v>('biosphere3','ec897705-c8d6-44da-b973-57d60e68a289')</v>
      </c>
      <c r="J1401" s="57" t="str">
        <f t="shared" si="43"/>
        <v>Dipropylamine('air', 'non-urban air or from high stacks')</v>
      </c>
      <c r="K1401" s="57" t="s">
        <v>7743</v>
      </c>
      <c r="L1401" s="57" t="s">
        <v>7744</v>
      </c>
      <c r="M1401" s="57" t="s">
        <v>7745</v>
      </c>
    </row>
    <row r="1402" spans="1:13" x14ac:dyDescent="0.25">
      <c r="A1402" s="58">
        <v>2692</v>
      </c>
      <c r="B1402" s="57" t="s">
        <v>2678</v>
      </c>
      <c r="C1402" s="57" t="s">
        <v>44</v>
      </c>
      <c r="D1402" s="57" t="s">
        <v>2679</v>
      </c>
      <c r="E1402" s="57" t="s">
        <v>7742</v>
      </c>
      <c r="F1402" s="57" t="s">
        <v>2680</v>
      </c>
      <c r="G1402" s="57" t="s">
        <v>14</v>
      </c>
      <c r="H1402" s="57" t="s">
        <v>15</v>
      </c>
      <c r="I1402" s="57" t="str">
        <f t="shared" si="42"/>
        <v>('biosphere3','9a1e90d7-af5d-41ab-bf7b-d4d4248d9e24')</v>
      </c>
      <c r="J1402" s="57" t="str">
        <f t="shared" si="43"/>
        <v>Dipropylamine('air', 'urban air close to ground')</v>
      </c>
      <c r="K1402" s="57" t="s">
        <v>7743</v>
      </c>
      <c r="L1402" s="57" t="s">
        <v>7744</v>
      </c>
      <c r="M1402" s="57" t="s">
        <v>7745</v>
      </c>
    </row>
    <row r="1403" spans="1:13" x14ac:dyDescent="0.25">
      <c r="A1403" s="58">
        <v>3742</v>
      </c>
      <c r="B1403" s="57" t="s">
        <v>2678</v>
      </c>
      <c r="C1403" s="57" t="s">
        <v>190</v>
      </c>
      <c r="D1403" s="57" t="s">
        <v>5802</v>
      </c>
      <c r="E1403" s="57" t="s">
        <v>7742</v>
      </c>
      <c r="F1403" s="57" t="s">
        <v>2680</v>
      </c>
      <c r="G1403" s="57" t="s">
        <v>14</v>
      </c>
      <c r="H1403" s="57" t="s">
        <v>15</v>
      </c>
      <c r="I1403" s="57" t="str">
        <f t="shared" si="42"/>
        <v>('biosphere3','ad273394-b76d-4c19-a140-3112bdec8524')</v>
      </c>
      <c r="J1403" s="57" t="str">
        <f t="shared" si="43"/>
        <v>Dipropylamine('air',)</v>
      </c>
      <c r="K1403" s="57" t="s">
        <v>7743</v>
      </c>
      <c r="L1403" s="57" t="s">
        <v>7744</v>
      </c>
      <c r="M1403" s="57" t="s">
        <v>7745</v>
      </c>
    </row>
    <row r="1404" spans="1:13" x14ac:dyDescent="0.25">
      <c r="A1404" s="58">
        <v>522</v>
      </c>
      <c r="B1404" s="57" t="s">
        <v>2678</v>
      </c>
      <c r="C1404" s="57" t="s">
        <v>71</v>
      </c>
      <c r="D1404" s="57" t="s">
        <v>2933</v>
      </c>
      <c r="E1404" s="57" t="s">
        <v>7742</v>
      </c>
      <c r="F1404" s="57" t="s">
        <v>2680</v>
      </c>
      <c r="G1404" s="57" t="s">
        <v>14</v>
      </c>
      <c r="H1404" s="57" t="s">
        <v>15</v>
      </c>
      <c r="I1404" s="57" t="str">
        <f t="shared" si="42"/>
        <v>('biosphere3','fef0090b-9f73-41a9-ab2d-1cccb266ce2f')</v>
      </c>
      <c r="J1404" s="57" t="str">
        <f t="shared" si="43"/>
        <v>Dipropylamine('water', 'ground-')</v>
      </c>
      <c r="K1404" s="57" t="s">
        <v>7743</v>
      </c>
      <c r="L1404" s="57" t="s">
        <v>7744</v>
      </c>
      <c r="M1404" s="57" t="s">
        <v>7745</v>
      </c>
    </row>
    <row r="1405" spans="1:13" x14ac:dyDescent="0.25">
      <c r="A1405" s="58">
        <v>3504</v>
      </c>
      <c r="B1405" s="57" t="s">
        <v>2678</v>
      </c>
      <c r="C1405" s="57" t="s">
        <v>100</v>
      </c>
      <c r="D1405" s="57" t="s">
        <v>3674</v>
      </c>
      <c r="E1405" s="57" t="s">
        <v>7742</v>
      </c>
      <c r="F1405" s="57" t="s">
        <v>2680</v>
      </c>
      <c r="G1405" s="57" t="s">
        <v>14</v>
      </c>
      <c r="H1405" s="57" t="s">
        <v>15</v>
      </c>
      <c r="I1405" s="57" t="str">
        <f t="shared" si="42"/>
        <v>('biosphere3','a5e23523-af52-4472-910d-d13ea022ceea')</v>
      </c>
      <c r="J1405" s="57" t="str">
        <f t="shared" si="43"/>
        <v>Dipropylamine('water', 'ground-, long-term')</v>
      </c>
      <c r="K1405" s="57" t="s">
        <v>7743</v>
      </c>
      <c r="L1405" s="57" t="s">
        <v>7744</v>
      </c>
      <c r="M1405" s="57" t="s">
        <v>7745</v>
      </c>
    </row>
    <row r="1406" spans="1:13" x14ac:dyDescent="0.25">
      <c r="A1406" s="58">
        <v>2455</v>
      </c>
      <c r="B1406" s="57" t="s">
        <v>2678</v>
      </c>
      <c r="C1406" s="57" t="s">
        <v>10</v>
      </c>
      <c r="D1406" s="57" t="s">
        <v>4413</v>
      </c>
      <c r="E1406" s="57" t="s">
        <v>7742</v>
      </c>
      <c r="F1406" s="57" t="s">
        <v>2680</v>
      </c>
      <c r="G1406" s="57" t="s">
        <v>14</v>
      </c>
      <c r="H1406" s="57" t="s">
        <v>15</v>
      </c>
      <c r="I1406" s="57" t="str">
        <f t="shared" si="42"/>
        <v>('biosphere3','cff14545-edc5-4302-97f4-9bdcd8d1800f')</v>
      </c>
      <c r="J1406" s="57" t="str">
        <f t="shared" si="43"/>
        <v>Dipropylamine('water', 'ocean')</v>
      </c>
      <c r="K1406" s="57" t="s">
        <v>7743</v>
      </c>
      <c r="L1406" s="57" t="s">
        <v>7744</v>
      </c>
      <c r="M1406" s="57" t="s">
        <v>7745</v>
      </c>
    </row>
    <row r="1407" spans="1:13" x14ac:dyDescent="0.25">
      <c r="A1407" s="58">
        <v>828</v>
      </c>
      <c r="B1407" s="57" t="s">
        <v>2678</v>
      </c>
      <c r="C1407" s="57" t="s">
        <v>91</v>
      </c>
      <c r="D1407" s="57" t="s">
        <v>4105</v>
      </c>
      <c r="E1407" s="57" t="s">
        <v>7742</v>
      </c>
      <c r="F1407" s="57" t="s">
        <v>2680</v>
      </c>
      <c r="G1407" s="57" t="s">
        <v>14</v>
      </c>
      <c r="H1407" s="57" t="s">
        <v>15</v>
      </c>
      <c r="I1407" s="57" t="str">
        <f t="shared" si="42"/>
        <v>('biosphere3','f87e0478-9ba4-4d6b-a1ca-5667d07f3465')</v>
      </c>
      <c r="J1407" s="57" t="str">
        <f t="shared" si="43"/>
        <v>Dipropylamine('water', 'surface water')</v>
      </c>
      <c r="K1407" s="57" t="s">
        <v>7743</v>
      </c>
      <c r="L1407" s="57" t="s">
        <v>7744</v>
      </c>
      <c r="M1407" s="57" t="s">
        <v>7745</v>
      </c>
    </row>
    <row r="1408" spans="1:13" x14ac:dyDescent="0.25">
      <c r="A1408" s="58">
        <v>1326</v>
      </c>
      <c r="B1408" s="57" t="s">
        <v>2678</v>
      </c>
      <c r="C1408" s="57" t="s">
        <v>48</v>
      </c>
      <c r="D1408" s="57" t="s">
        <v>4230</v>
      </c>
      <c r="E1408" s="57" t="s">
        <v>7742</v>
      </c>
      <c r="F1408" s="57" t="s">
        <v>2680</v>
      </c>
      <c r="G1408" s="57" t="s">
        <v>14</v>
      </c>
      <c r="H1408" s="57" t="s">
        <v>15</v>
      </c>
      <c r="I1408" s="57" t="str">
        <f t="shared" si="42"/>
        <v>('biosphere3','101c756f-d7af-4c18-826f-2144b6a54f5f')</v>
      </c>
      <c r="J1408" s="57" t="str">
        <f t="shared" si="43"/>
        <v>Dipropylamine('water',)</v>
      </c>
      <c r="K1408" s="57" t="s">
        <v>7743</v>
      </c>
      <c r="L1408" s="57" t="s">
        <v>7744</v>
      </c>
      <c r="M1408" s="57" t="s">
        <v>7745</v>
      </c>
    </row>
    <row r="1409" spans="1:13" x14ac:dyDescent="0.25">
      <c r="A1409" s="58">
        <v>1855</v>
      </c>
      <c r="B1409" s="57" t="s">
        <v>7112</v>
      </c>
      <c r="C1409" s="57" t="s">
        <v>24</v>
      </c>
      <c r="D1409" s="57" t="s">
        <v>7791</v>
      </c>
      <c r="E1409" s="57" t="s">
        <v>7742</v>
      </c>
      <c r="F1409" s="57" t="s">
        <v>3859</v>
      </c>
      <c r="G1409" s="57" t="s">
        <v>14</v>
      </c>
      <c r="H1409" s="57" t="s">
        <v>15</v>
      </c>
      <c r="I1409" s="57" t="str">
        <f t="shared" si="42"/>
        <v>('biosphere3','fbeee113-c3bf-5981-9519-0c9fdc12ccb4')</v>
      </c>
      <c r="J1409" s="57" t="str">
        <f t="shared" si="43"/>
        <v>Diquat dibromide('air', 'low population density, long-term')</v>
      </c>
      <c r="K1409" s="57" t="s">
        <v>7743</v>
      </c>
      <c r="L1409" s="57" t="s">
        <v>7744</v>
      </c>
      <c r="M1409" s="57" t="s">
        <v>7745</v>
      </c>
    </row>
    <row r="1410" spans="1:13" x14ac:dyDescent="0.25">
      <c r="A1410" s="58">
        <v>334</v>
      </c>
      <c r="B1410" s="57" t="s">
        <v>7112</v>
      </c>
      <c r="C1410" s="57" t="s">
        <v>190</v>
      </c>
      <c r="D1410" s="57" t="s">
        <v>7756</v>
      </c>
      <c r="E1410" s="57" t="s">
        <v>7742</v>
      </c>
      <c r="F1410" s="57" t="s">
        <v>3859</v>
      </c>
      <c r="G1410" s="57" t="s">
        <v>14</v>
      </c>
      <c r="H1410" s="57" t="s">
        <v>15</v>
      </c>
      <c r="I1410" s="57" t="str">
        <f t="shared" ref="I1410:I1473" si="44">_xlfn.CONCAT(K1410,E1410,L1410,D1410,L1410,M1410)</f>
        <v>('biosphere3','88add62b-7891-57c2-ab3f-ef93a2890d91')</v>
      </c>
      <c r="J1410" s="57" t="str">
        <f t="shared" ref="J1410:J1473" si="45">_xlfn.CONCAT(F1410,C1410)</f>
        <v>Diquat dibromide('air',)</v>
      </c>
      <c r="K1410" s="57" t="s">
        <v>7743</v>
      </c>
      <c r="L1410" s="57" t="s">
        <v>7744</v>
      </c>
      <c r="M1410" s="57" t="s">
        <v>7745</v>
      </c>
    </row>
    <row r="1411" spans="1:13" x14ac:dyDescent="0.25">
      <c r="A1411" s="58">
        <v>2257</v>
      </c>
      <c r="B1411" s="57" t="s">
        <v>7114</v>
      </c>
      <c r="C1411" s="57" t="s">
        <v>17</v>
      </c>
      <c r="D1411" s="57" t="s">
        <v>3858</v>
      </c>
      <c r="E1411" s="57" t="s">
        <v>7742</v>
      </c>
      <c r="F1411" s="57" t="s">
        <v>3859</v>
      </c>
      <c r="G1411" s="57" t="s">
        <v>14</v>
      </c>
      <c r="H1411" s="57" t="s">
        <v>15</v>
      </c>
      <c r="I1411" s="57" t="str">
        <f t="shared" si="44"/>
        <v>('biosphere3','0e0554ad-f6aa-472e-88e0-489f19bec2bb')</v>
      </c>
      <c r="J1411" s="57" t="str">
        <f t="shared" si="45"/>
        <v>Diquat dibromide('soil', 'agricultural')</v>
      </c>
      <c r="K1411" s="57" t="s">
        <v>7743</v>
      </c>
      <c r="L1411" s="57" t="s">
        <v>7744</v>
      </c>
      <c r="M1411" s="57" t="s">
        <v>7745</v>
      </c>
    </row>
    <row r="1412" spans="1:13" x14ac:dyDescent="0.25">
      <c r="A1412" s="58">
        <v>4296</v>
      </c>
      <c r="B1412" s="57" t="s">
        <v>7112</v>
      </c>
      <c r="C1412" s="57" t="s">
        <v>71</v>
      </c>
      <c r="D1412" s="57" t="s">
        <v>7851</v>
      </c>
      <c r="E1412" s="57" t="s">
        <v>7742</v>
      </c>
      <c r="F1412" s="57" t="s">
        <v>3859</v>
      </c>
      <c r="G1412" s="57" t="s">
        <v>14</v>
      </c>
      <c r="H1412" s="57" t="s">
        <v>15</v>
      </c>
      <c r="I1412" s="57" t="str">
        <f t="shared" si="44"/>
        <v>('biosphere3','80f5619c-57f9-5d9f-8214-651a4d9ce805')</v>
      </c>
      <c r="J1412" s="57" t="str">
        <f t="shared" si="45"/>
        <v>Diquat dibromide('water', 'ground-')</v>
      </c>
      <c r="K1412" s="57" t="s">
        <v>7743</v>
      </c>
      <c r="L1412" s="57" t="s">
        <v>7744</v>
      </c>
      <c r="M1412" s="57" t="s">
        <v>7745</v>
      </c>
    </row>
    <row r="1413" spans="1:13" x14ac:dyDescent="0.25">
      <c r="A1413" s="58">
        <v>4121</v>
      </c>
      <c r="B1413" s="57" t="s">
        <v>2520</v>
      </c>
      <c r="C1413" s="57" t="s">
        <v>17</v>
      </c>
      <c r="D1413" s="57" t="s">
        <v>2521</v>
      </c>
      <c r="E1413" s="57" t="s">
        <v>7742</v>
      </c>
      <c r="F1413" s="57" t="s">
        <v>2522</v>
      </c>
      <c r="G1413" s="57" t="s">
        <v>14</v>
      </c>
      <c r="H1413" s="57" t="s">
        <v>15</v>
      </c>
      <c r="I1413" s="57" t="str">
        <f t="shared" si="44"/>
        <v>('biosphere3','063a0cee-aa71-4ea6-85ca-045c74ca1a66')</v>
      </c>
      <c r="J1413" s="57" t="str">
        <f t="shared" si="45"/>
        <v>Diquat('soil', 'agricultural')</v>
      </c>
      <c r="K1413" s="57" t="s">
        <v>7743</v>
      </c>
      <c r="L1413" s="57" t="s">
        <v>7744</v>
      </c>
      <c r="M1413" s="57" t="s">
        <v>7745</v>
      </c>
    </row>
    <row r="1414" spans="1:13" x14ac:dyDescent="0.25">
      <c r="A1414" s="58">
        <v>4263</v>
      </c>
      <c r="C1414" s="57" t="s">
        <v>10</v>
      </c>
      <c r="D1414" s="57" t="s">
        <v>6284</v>
      </c>
      <c r="E1414" s="57" t="s">
        <v>7742</v>
      </c>
      <c r="F1414" s="57" t="s">
        <v>6285</v>
      </c>
      <c r="G1414" s="57" t="s">
        <v>14</v>
      </c>
      <c r="H1414" s="57" t="s">
        <v>15</v>
      </c>
      <c r="I1414" s="57" t="str">
        <f t="shared" si="44"/>
        <v>('biosphere3','61505469-d82e-4f73-9ac6-bb6910038c26')</v>
      </c>
      <c r="J1414" s="57" t="str">
        <f t="shared" si="45"/>
        <v>Discarded fish, demersal, to ocean('water', 'ocean')</v>
      </c>
      <c r="K1414" s="57" t="s">
        <v>7743</v>
      </c>
      <c r="L1414" s="57" t="s">
        <v>7744</v>
      </c>
      <c r="M1414" s="57" t="s">
        <v>7745</v>
      </c>
    </row>
    <row r="1415" spans="1:13" x14ac:dyDescent="0.25">
      <c r="A1415" s="58">
        <v>3279</v>
      </c>
      <c r="C1415" s="57" t="s">
        <v>10</v>
      </c>
      <c r="D1415" s="57" t="s">
        <v>6616</v>
      </c>
      <c r="E1415" s="57" t="s">
        <v>7742</v>
      </c>
      <c r="F1415" s="57" t="s">
        <v>6617</v>
      </c>
      <c r="G1415" s="57" t="s">
        <v>14</v>
      </c>
      <c r="H1415" s="57" t="s">
        <v>15</v>
      </c>
      <c r="I1415" s="57" t="str">
        <f t="shared" si="44"/>
        <v>('biosphere3','68e3130c-7c4b-4825-a383-c54410568d5d')</v>
      </c>
      <c r="J1415" s="57" t="str">
        <f t="shared" si="45"/>
        <v>Discarded fish, pelagic, to ocean('water', 'ocean')</v>
      </c>
      <c r="K1415" s="57" t="s">
        <v>7743</v>
      </c>
      <c r="L1415" s="57" t="s">
        <v>7744</v>
      </c>
      <c r="M1415" s="57" t="s">
        <v>7745</v>
      </c>
    </row>
    <row r="1416" spans="1:13" x14ac:dyDescent="0.25">
      <c r="A1416" s="58">
        <v>242</v>
      </c>
      <c r="C1416" s="57" t="s">
        <v>71</v>
      </c>
      <c r="D1416" s="57" t="s">
        <v>225</v>
      </c>
      <c r="E1416" s="57" t="s">
        <v>7742</v>
      </c>
      <c r="F1416" s="57" t="s">
        <v>226</v>
      </c>
      <c r="G1416" s="57" t="s">
        <v>14</v>
      </c>
      <c r="H1416" s="57" t="s">
        <v>15</v>
      </c>
      <c r="I1416" s="57" t="str">
        <f t="shared" si="44"/>
        <v>('biosphere3','0f333e4d-e5ad-49e8-b24f-875456125ad4')</v>
      </c>
      <c r="J1416" s="57" t="str">
        <f t="shared" si="45"/>
        <v>Disinfectants, unspecified('water', 'ground-')</v>
      </c>
      <c r="K1416" s="57" t="s">
        <v>7743</v>
      </c>
      <c r="L1416" s="57" t="s">
        <v>7744</v>
      </c>
      <c r="M1416" s="57" t="s">
        <v>7745</v>
      </c>
    </row>
    <row r="1417" spans="1:13" x14ac:dyDescent="0.25">
      <c r="A1417" s="58">
        <v>1013</v>
      </c>
      <c r="C1417" s="57" t="s">
        <v>100</v>
      </c>
      <c r="D1417" s="57" t="s">
        <v>5779</v>
      </c>
      <c r="E1417" s="57" t="s">
        <v>7742</v>
      </c>
      <c r="F1417" s="57" t="s">
        <v>226</v>
      </c>
      <c r="G1417" s="57" t="s">
        <v>14</v>
      </c>
      <c r="H1417" s="57" t="s">
        <v>15</v>
      </c>
      <c r="I1417" s="57" t="str">
        <f t="shared" si="44"/>
        <v>('biosphere3','7ab739f8-8846-4b20-a36b-c35e27053073')</v>
      </c>
      <c r="J1417" s="57" t="str">
        <f t="shared" si="45"/>
        <v>Disinfectants, unspecified('water', 'ground-, long-term')</v>
      </c>
      <c r="K1417" s="57" t="s">
        <v>7743</v>
      </c>
      <c r="L1417" s="57" t="s">
        <v>7744</v>
      </c>
      <c r="M1417" s="57" t="s">
        <v>7745</v>
      </c>
    </row>
    <row r="1418" spans="1:13" x14ac:dyDescent="0.25">
      <c r="A1418" s="58">
        <v>1091</v>
      </c>
      <c r="C1418" s="57" t="s">
        <v>10</v>
      </c>
      <c r="D1418" s="57" t="s">
        <v>2469</v>
      </c>
      <c r="E1418" s="57" t="s">
        <v>7742</v>
      </c>
      <c r="F1418" s="57" t="s">
        <v>226</v>
      </c>
      <c r="G1418" s="57" t="s">
        <v>14</v>
      </c>
      <c r="H1418" s="57" t="s">
        <v>15</v>
      </c>
      <c r="I1418" s="57" t="str">
        <f t="shared" si="44"/>
        <v>('biosphere3','576d7e08-4dd0-473b-b62f-86cbfda51651')</v>
      </c>
      <c r="J1418" s="57" t="str">
        <f t="shared" si="45"/>
        <v>Disinfectants, unspecified('water', 'ocean')</v>
      </c>
      <c r="K1418" s="57" t="s">
        <v>7743</v>
      </c>
      <c r="L1418" s="57" t="s">
        <v>7744</v>
      </c>
      <c r="M1418" s="57" t="s">
        <v>7745</v>
      </c>
    </row>
    <row r="1419" spans="1:13" x14ac:dyDescent="0.25">
      <c r="A1419" s="58">
        <v>2089</v>
      </c>
      <c r="C1419" s="57" t="s">
        <v>91</v>
      </c>
      <c r="D1419" s="57" t="s">
        <v>6764</v>
      </c>
      <c r="E1419" s="57" t="s">
        <v>7742</v>
      </c>
      <c r="F1419" s="57" t="s">
        <v>226</v>
      </c>
      <c r="G1419" s="57" t="s">
        <v>14</v>
      </c>
      <c r="H1419" s="57" t="s">
        <v>15</v>
      </c>
      <c r="I1419" s="57" t="str">
        <f t="shared" si="44"/>
        <v>('biosphere3','eb71ce59-d412-4e1e-a496-06134cf9d3d3')</v>
      </c>
      <c r="J1419" s="57" t="str">
        <f t="shared" si="45"/>
        <v>Disinfectants, unspecified('water', 'surface water')</v>
      </c>
      <c r="K1419" s="57" t="s">
        <v>7743</v>
      </c>
      <c r="L1419" s="57" t="s">
        <v>7744</v>
      </c>
      <c r="M1419" s="57" t="s">
        <v>7745</v>
      </c>
    </row>
    <row r="1420" spans="1:13" x14ac:dyDescent="0.25">
      <c r="A1420" s="58">
        <v>3155</v>
      </c>
      <c r="C1420" s="57" t="s">
        <v>48</v>
      </c>
      <c r="D1420" s="57" t="s">
        <v>2711</v>
      </c>
      <c r="E1420" s="57" t="s">
        <v>7742</v>
      </c>
      <c r="F1420" s="57" t="s">
        <v>226</v>
      </c>
      <c r="G1420" s="57" t="s">
        <v>14</v>
      </c>
      <c r="H1420" s="57" t="s">
        <v>15</v>
      </c>
      <c r="I1420" s="57" t="str">
        <f t="shared" si="44"/>
        <v>('biosphere3','9da5c6d0-92f0-4a7c-933b-7e14d980975a')</v>
      </c>
      <c r="J1420" s="57" t="str">
        <f t="shared" si="45"/>
        <v>Disinfectants, unspecified('water',)</v>
      </c>
      <c r="K1420" s="57" t="s">
        <v>7743</v>
      </c>
      <c r="L1420" s="57" t="s">
        <v>7744</v>
      </c>
      <c r="M1420" s="57" t="s">
        <v>7745</v>
      </c>
    </row>
    <row r="1421" spans="1:13" x14ac:dyDescent="0.25">
      <c r="A1421" s="58">
        <v>2585</v>
      </c>
      <c r="C1421" s="57" t="s">
        <v>71</v>
      </c>
      <c r="D1421" s="57" t="s">
        <v>2685</v>
      </c>
      <c r="E1421" s="57" t="s">
        <v>7742</v>
      </c>
      <c r="F1421" s="57" t="s">
        <v>141</v>
      </c>
      <c r="G1421" s="57" t="s">
        <v>14</v>
      </c>
      <c r="H1421" s="57" t="s">
        <v>15</v>
      </c>
      <c r="I1421" s="57" t="str">
        <f t="shared" si="44"/>
        <v>('biosphere3','54c743a4-5438-4f3c-8e84-89b3e6ec0cc0')</v>
      </c>
      <c r="J1421" s="57" t="str">
        <f t="shared" si="45"/>
        <v>Dissolved solids('water', 'ground-')</v>
      </c>
      <c r="K1421" s="57" t="s">
        <v>7743</v>
      </c>
      <c r="L1421" s="57" t="s">
        <v>7744</v>
      </c>
      <c r="M1421" s="57" t="s">
        <v>7745</v>
      </c>
    </row>
    <row r="1422" spans="1:13" x14ac:dyDescent="0.25">
      <c r="A1422" s="58">
        <v>2442</v>
      </c>
      <c r="C1422" s="57" t="s">
        <v>100</v>
      </c>
      <c r="D1422" s="57" t="s">
        <v>140</v>
      </c>
      <c r="E1422" s="57" t="s">
        <v>7742</v>
      </c>
      <c r="F1422" s="57" t="s">
        <v>141</v>
      </c>
      <c r="G1422" s="57" t="s">
        <v>14</v>
      </c>
      <c r="H1422" s="57" t="s">
        <v>15</v>
      </c>
      <c r="I1422" s="57" t="str">
        <f t="shared" si="44"/>
        <v>('biosphere3','bd254636-6538-4bcf-b0e5-62a2e8252b57')</v>
      </c>
      <c r="J1422" s="57" t="str">
        <f t="shared" si="45"/>
        <v>Dissolved solids('water', 'ground-, long-term')</v>
      </c>
      <c r="K1422" s="57" t="s">
        <v>7743</v>
      </c>
      <c r="L1422" s="57" t="s">
        <v>7744</v>
      </c>
      <c r="M1422" s="57" t="s">
        <v>7745</v>
      </c>
    </row>
    <row r="1423" spans="1:13" x14ac:dyDescent="0.25">
      <c r="A1423" s="58">
        <v>2120</v>
      </c>
      <c r="C1423" s="57" t="s">
        <v>10</v>
      </c>
      <c r="D1423" s="57" t="s">
        <v>2468</v>
      </c>
      <c r="E1423" s="57" t="s">
        <v>7742</v>
      </c>
      <c r="F1423" s="57" t="s">
        <v>141</v>
      </c>
      <c r="G1423" s="57" t="s">
        <v>14</v>
      </c>
      <c r="H1423" s="57" t="s">
        <v>15</v>
      </c>
      <c r="I1423" s="57" t="str">
        <f t="shared" si="44"/>
        <v>('biosphere3','901a459c-9a1c-46a0-a785-6ec01a33b04f')</v>
      </c>
      <c r="J1423" s="57" t="str">
        <f t="shared" si="45"/>
        <v>Dissolved solids('water', 'ocean')</v>
      </c>
      <c r="K1423" s="57" t="s">
        <v>7743</v>
      </c>
      <c r="L1423" s="57" t="s">
        <v>7744</v>
      </c>
      <c r="M1423" s="57" t="s">
        <v>7745</v>
      </c>
    </row>
    <row r="1424" spans="1:13" x14ac:dyDescent="0.25">
      <c r="A1424" s="58">
        <v>4185</v>
      </c>
      <c r="C1424" s="57" t="s">
        <v>91</v>
      </c>
      <c r="D1424" s="57" t="s">
        <v>2089</v>
      </c>
      <c r="E1424" s="57" t="s">
        <v>7742</v>
      </c>
      <c r="F1424" s="57" t="s">
        <v>141</v>
      </c>
      <c r="G1424" s="57" t="s">
        <v>14</v>
      </c>
      <c r="H1424" s="57" t="s">
        <v>15</v>
      </c>
      <c r="I1424" s="57" t="str">
        <f t="shared" si="44"/>
        <v>('biosphere3','cfecebe1-1e13-458d-85bc-d40a9f934927')</v>
      </c>
      <c r="J1424" s="57" t="str">
        <f t="shared" si="45"/>
        <v>Dissolved solids('water', 'surface water')</v>
      </c>
      <c r="K1424" s="57" t="s">
        <v>7743</v>
      </c>
      <c r="L1424" s="57" t="s">
        <v>7744</v>
      </c>
      <c r="M1424" s="57" t="s">
        <v>7745</v>
      </c>
    </row>
    <row r="1425" spans="1:13" x14ac:dyDescent="0.25">
      <c r="A1425" s="58">
        <v>157</v>
      </c>
      <c r="C1425" s="57" t="s">
        <v>48</v>
      </c>
      <c r="D1425" s="57" t="s">
        <v>4137</v>
      </c>
      <c r="E1425" s="57" t="s">
        <v>7742</v>
      </c>
      <c r="F1425" s="57" t="s">
        <v>141</v>
      </c>
      <c r="G1425" s="57" t="s">
        <v>14</v>
      </c>
      <c r="H1425" s="57" t="s">
        <v>15</v>
      </c>
      <c r="I1425" s="57" t="str">
        <f t="shared" si="44"/>
        <v>('biosphere3','5ce634de-b810-4533-9efb-719c38fe7c09')</v>
      </c>
      <c r="J1425" s="57" t="str">
        <f t="shared" si="45"/>
        <v>Dissolved solids('water',)</v>
      </c>
      <c r="K1425" s="57" t="s">
        <v>7743</v>
      </c>
      <c r="L1425" s="57" t="s">
        <v>7744</v>
      </c>
      <c r="M1425" s="57" t="s">
        <v>7745</v>
      </c>
    </row>
    <row r="1426" spans="1:13" x14ac:dyDescent="0.25">
      <c r="A1426" s="58">
        <v>21</v>
      </c>
      <c r="B1426" s="57" t="s">
        <v>3646</v>
      </c>
      <c r="C1426" s="57" t="s">
        <v>17</v>
      </c>
      <c r="D1426" s="57" t="s">
        <v>3647</v>
      </c>
      <c r="E1426" s="57" t="s">
        <v>7742</v>
      </c>
      <c r="F1426" s="57" t="s">
        <v>3648</v>
      </c>
      <c r="G1426" s="57" t="s">
        <v>14</v>
      </c>
      <c r="H1426" s="57" t="s">
        <v>15</v>
      </c>
      <c r="I1426" s="57" t="str">
        <f t="shared" si="44"/>
        <v>('biosphere3','9c649513-6b8d-4c6d-bb74-927cc1c8fc8d')</v>
      </c>
      <c r="J1426" s="57" t="str">
        <f t="shared" si="45"/>
        <v>Disulfoton('soil', 'agricultural')</v>
      </c>
      <c r="K1426" s="57" t="s">
        <v>7743</v>
      </c>
      <c r="L1426" s="57" t="s">
        <v>7744</v>
      </c>
      <c r="M1426" s="57" t="s">
        <v>7745</v>
      </c>
    </row>
    <row r="1427" spans="1:13" x14ac:dyDescent="0.25">
      <c r="A1427" s="58">
        <v>1115</v>
      </c>
      <c r="B1427" s="57" t="s">
        <v>3640</v>
      </c>
      <c r="C1427" s="57" t="s">
        <v>17</v>
      </c>
      <c r="D1427" s="57" t="s">
        <v>3641</v>
      </c>
      <c r="E1427" s="57" t="s">
        <v>7742</v>
      </c>
      <c r="F1427" s="57" t="s">
        <v>3642</v>
      </c>
      <c r="G1427" s="57" t="s">
        <v>14</v>
      </c>
      <c r="H1427" s="57" t="s">
        <v>15</v>
      </c>
      <c r="I1427" s="57" t="str">
        <f t="shared" si="44"/>
        <v>('biosphere3','31913320-21f3-4cc2-b09a-a15ac9b65f5e')</v>
      </c>
      <c r="J1427" s="57" t="str">
        <f t="shared" si="45"/>
        <v>Dithianon('soil', 'agricultural')</v>
      </c>
      <c r="K1427" s="57" t="s">
        <v>7743</v>
      </c>
      <c r="L1427" s="57" t="s">
        <v>7744</v>
      </c>
      <c r="M1427" s="57" t="s">
        <v>7745</v>
      </c>
    </row>
    <row r="1428" spans="1:13" x14ac:dyDescent="0.25">
      <c r="A1428" s="58">
        <v>2216</v>
      </c>
      <c r="B1428" s="57" t="s">
        <v>6184</v>
      </c>
      <c r="C1428" s="57" t="s">
        <v>17</v>
      </c>
      <c r="D1428" s="57" t="s">
        <v>6185</v>
      </c>
      <c r="E1428" s="57" t="s">
        <v>7742</v>
      </c>
      <c r="F1428" s="57" t="s">
        <v>6186</v>
      </c>
      <c r="G1428" s="57" t="s">
        <v>14</v>
      </c>
      <c r="H1428" s="57" t="s">
        <v>15</v>
      </c>
      <c r="I1428" s="57" t="str">
        <f t="shared" si="44"/>
        <v>('biosphere3','934c5e25-5370-421c-b079-07d01c49dedb')</v>
      </c>
      <c r="J1428" s="57" t="str">
        <f t="shared" si="45"/>
        <v>Diuron('soil', 'agricultural')</v>
      </c>
      <c r="K1428" s="57" t="s">
        <v>7743</v>
      </c>
      <c r="L1428" s="57" t="s">
        <v>7744</v>
      </c>
      <c r="M1428" s="57" t="s">
        <v>7745</v>
      </c>
    </row>
    <row r="1429" spans="1:13" x14ac:dyDescent="0.25">
      <c r="A1429" s="58">
        <v>834</v>
      </c>
      <c r="B1429" s="57" t="s">
        <v>627</v>
      </c>
      <c r="C1429" s="57" t="s">
        <v>17</v>
      </c>
      <c r="D1429" s="57" t="s">
        <v>628</v>
      </c>
      <c r="E1429" s="57" t="s">
        <v>7742</v>
      </c>
      <c r="F1429" s="57" t="s">
        <v>629</v>
      </c>
      <c r="G1429" s="57" t="s">
        <v>14</v>
      </c>
      <c r="H1429" s="57" t="s">
        <v>15</v>
      </c>
      <c r="I1429" s="57" t="str">
        <f t="shared" si="44"/>
        <v>('biosphere3','f48cca2b-fa69-4457-a5eb-5d848432afb8')</v>
      </c>
      <c r="J1429" s="57" t="str">
        <f t="shared" si="45"/>
        <v>DNOC('soil', 'agricultural')</v>
      </c>
      <c r="K1429" s="57" t="s">
        <v>7743</v>
      </c>
      <c r="L1429" s="57" t="s">
        <v>7744</v>
      </c>
      <c r="M1429" s="57" t="s">
        <v>7745</v>
      </c>
    </row>
    <row r="1430" spans="1:13" x14ac:dyDescent="0.25">
      <c r="A1430" s="58">
        <v>1480</v>
      </c>
      <c r="C1430" s="57" t="s">
        <v>71</v>
      </c>
      <c r="D1430" s="57" t="s">
        <v>2765</v>
      </c>
      <c r="E1430" s="57" t="s">
        <v>7742</v>
      </c>
      <c r="F1430" s="57" t="s">
        <v>1240</v>
      </c>
      <c r="G1430" s="57" t="s">
        <v>14</v>
      </c>
      <c r="H1430" s="57" t="s">
        <v>15</v>
      </c>
      <c r="I1430" s="57" t="str">
        <f t="shared" si="44"/>
        <v>('biosphere3','73eed463-4986-4d81-8bae-60dae5be49d0')</v>
      </c>
      <c r="J1430" s="57" t="str">
        <f t="shared" si="45"/>
        <v>DOC, Dissolved Organic Carbon('water', 'ground-')</v>
      </c>
      <c r="K1430" s="57" t="s">
        <v>7743</v>
      </c>
      <c r="L1430" s="57" t="s">
        <v>7744</v>
      </c>
      <c r="M1430" s="57" t="s">
        <v>7745</v>
      </c>
    </row>
    <row r="1431" spans="1:13" x14ac:dyDescent="0.25">
      <c r="A1431" s="58">
        <v>111</v>
      </c>
      <c r="C1431" s="57" t="s">
        <v>100</v>
      </c>
      <c r="D1431" s="57" t="s">
        <v>3972</v>
      </c>
      <c r="E1431" s="57" t="s">
        <v>7742</v>
      </c>
      <c r="F1431" s="57" t="s">
        <v>1240</v>
      </c>
      <c r="G1431" s="57" t="s">
        <v>14</v>
      </c>
      <c r="H1431" s="57" t="s">
        <v>15</v>
      </c>
      <c r="I1431" s="57" t="str">
        <f t="shared" si="44"/>
        <v>('biosphere3','725c7923-0ed8-43e5-b485-fad7e34bef08')</v>
      </c>
      <c r="J1431" s="57" t="str">
        <f t="shared" si="45"/>
        <v>DOC, Dissolved Organic Carbon('water', 'ground-, long-term')</v>
      </c>
      <c r="K1431" s="57" t="s">
        <v>7743</v>
      </c>
      <c r="L1431" s="57" t="s">
        <v>7744</v>
      </c>
      <c r="M1431" s="57" t="s">
        <v>7745</v>
      </c>
    </row>
    <row r="1432" spans="1:13" x14ac:dyDescent="0.25">
      <c r="A1432" s="58">
        <v>1325</v>
      </c>
      <c r="C1432" s="57" t="s">
        <v>10</v>
      </c>
      <c r="D1432" s="57" t="s">
        <v>1239</v>
      </c>
      <c r="E1432" s="57" t="s">
        <v>7742</v>
      </c>
      <c r="F1432" s="57" t="s">
        <v>1240</v>
      </c>
      <c r="G1432" s="57" t="s">
        <v>14</v>
      </c>
      <c r="H1432" s="57" t="s">
        <v>15</v>
      </c>
      <c r="I1432" s="57" t="str">
        <f t="shared" si="44"/>
        <v>('biosphere3','72f14baf-d36c-4f8e-8c17-5304a995f00a')</v>
      </c>
      <c r="J1432" s="57" t="str">
        <f t="shared" si="45"/>
        <v>DOC, Dissolved Organic Carbon('water', 'ocean')</v>
      </c>
      <c r="K1432" s="57" t="s">
        <v>7743</v>
      </c>
      <c r="L1432" s="57" t="s">
        <v>7744</v>
      </c>
      <c r="M1432" s="57" t="s">
        <v>7745</v>
      </c>
    </row>
    <row r="1433" spans="1:13" x14ac:dyDescent="0.25">
      <c r="A1433" s="58">
        <v>2767</v>
      </c>
      <c r="C1433" s="57" t="s">
        <v>91</v>
      </c>
      <c r="D1433" s="57" t="s">
        <v>2118</v>
      </c>
      <c r="E1433" s="57" t="s">
        <v>7742</v>
      </c>
      <c r="F1433" s="57" t="s">
        <v>1240</v>
      </c>
      <c r="G1433" s="57" t="s">
        <v>14</v>
      </c>
      <c r="H1433" s="57" t="s">
        <v>15</v>
      </c>
      <c r="I1433" s="57" t="str">
        <f t="shared" si="44"/>
        <v>('biosphere3','960c0f37-f34c-4fc1-b77c-22d8b35fd8d5')</v>
      </c>
      <c r="J1433" s="57" t="str">
        <f t="shared" si="45"/>
        <v>DOC, Dissolved Organic Carbon('water', 'surface water')</v>
      </c>
      <c r="K1433" s="57" t="s">
        <v>7743</v>
      </c>
      <c r="L1433" s="57" t="s">
        <v>7744</v>
      </c>
      <c r="M1433" s="57" t="s">
        <v>7745</v>
      </c>
    </row>
    <row r="1434" spans="1:13" x14ac:dyDescent="0.25">
      <c r="A1434" s="58">
        <v>2021</v>
      </c>
      <c r="C1434" s="57" t="s">
        <v>48</v>
      </c>
      <c r="D1434" s="57" t="s">
        <v>2109</v>
      </c>
      <c r="E1434" s="57" t="s">
        <v>7742</v>
      </c>
      <c r="F1434" s="57" t="s">
        <v>1240</v>
      </c>
      <c r="G1434" s="57" t="s">
        <v>14</v>
      </c>
      <c r="H1434" s="57" t="s">
        <v>15</v>
      </c>
      <c r="I1434" s="57" t="str">
        <f t="shared" si="44"/>
        <v>('biosphere3','79607917-9e12-4292-b289-21ff2b36e04b')</v>
      </c>
      <c r="J1434" s="57" t="str">
        <f t="shared" si="45"/>
        <v>DOC, Dissolved Organic Carbon('water',)</v>
      </c>
      <c r="K1434" s="57" t="s">
        <v>7743</v>
      </c>
      <c r="L1434" s="57" t="s">
        <v>7744</v>
      </c>
      <c r="M1434" s="57" t="s">
        <v>7745</v>
      </c>
    </row>
    <row r="1435" spans="1:13" x14ac:dyDescent="0.25">
      <c r="A1435" s="58">
        <v>2099</v>
      </c>
      <c r="B1435" s="57" t="s">
        <v>5028</v>
      </c>
      <c r="C1435" s="57" t="s">
        <v>48</v>
      </c>
      <c r="D1435" s="57" t="s">
        <v>5029</v>
      </c>
      <c r="E1435" s="57" t="s">
        <v>7742</v>
      </c>
      <c r="F1435" s="57" t="s">
        <v>5030</v>
      </c>
      <c r="G1435" s="57" t="s">
        <v>14</v>
      </c>
      <c r="H1435" s="57" t="s">
        <v>15</v>
      </c>
      <c r="I1435" s="57" t="str">
        <f t="shared" si="44"/>
        <v>('biosphere3','eba1a8ae-fb73-52f4-b1b5-fb28dccd826d')</v>
      </c>
      <c r="J1435" s="57" t="str">
        <f t="shared" si="45"/>
        <v>Dodecanol('water',)</v>
      </c>
      <c r="K1435" s="57" t="s">
        <v>7743</v>
      </c>
      <c r="L1435" s="57" t="s">
        <v>7744</v>
      </c>
      <c r="M1435" s="57" t="s">
        <v>7745</v>
      </c>
    </row>
    <row r="1436" spans="1:13" x14ac:dyDescent="0.25">
      <c r="A1436" s="58">
        <v>3096</v>
      </c>
      <c r="B1436" s="57" t="s">
        <v>1508</v>
      </c>
      <c r="C1436" s="57" t="s">
        <v>17</v>
      </c>
      <c r="D1436" s="57" t="s">
        <v>1509</v>
      </c>
      <c r="E1436" s="57" t="s">
        <v>7742</v>
      </c>
      <c r="F1436" s="57" t="s">
        <v>1510</v>
      </c>
      <c r="G1436" s="57" t="s">
        <v>14</v>
      </c>
      <c r="H1436" s="57" t="s">
        <v>15</v>
      </c>
      <c r="I1436" s="57" t="str">
        <f t="shared" si="44"/>
        <v>('biosphere3','b488c953-3543-565b-8b09-01cca445813a')</v>
      </c>
      <c r="J1436" s="57" t="str">
        <f t="shared" si="45"/>
        <v>Dodemorph('soil', 'agricultural')</v>
      </c>
      <c r="K1436" s="57" t="s">
        <v>7743</v>
      </c>
      <c r="L1436" s="57" t="s">
        <v>7744</v>
      </c>
      <c r="M1436" s="57" t="s">
        <v>7745</v>
      </c>
    </row>
    <row r="1437" spans="1:13" x14ac:dyDescent="0.25">
      <c r="A1437" s="58">
        <v>3662</v>
      </c>
      <c r="B1437" s="57" t="s">
        <v>3256</v>
      </c>
      <c r="C1437" s="57" t="s">
        <v>17</v>
      </c>
      <c r="D1437" s="57" t="s">
        <v>3257</v>
      </c>
      <c r="E1437" s="57" t="s">
        <v>7742</v>
      </c>
      <c r="F1437" s="57" t="s">
        <v>3258</v>
      </c>
      <c r="G1437" s="57" t="s">
        <v>14</v>
      </c>
      <c r="H1437" s="57" t="s">
        <v>15</v>
      </c>
      <c r="I1437" s="57" t="str">
        <f t="shared" si="44"/>
        <v>('biosphere3','03f3255b-efb7-5a1e-8288-0a5e7bfbe791')</v>
      </c>
      <c r="J1437" s="57" t="str">
        <f t="shared" si="45"/>
        <v>Dodine('soil', 'agricultural')</v>
      </c>
      <c r="K1437" s="57" t="s">
        <v>7743</v>
      </c>
      <c r="L1437" s="57" t="s">
        <v>7744</v>
      </c>
      <c r="M1437" s="57" t="s">
        <v>7745</v>
      </c>
    </row>
    <row r="1438" spans="1:13" x14ac:dyDescent="0.25">
      <c r="A1438" s="58">
        <v>812</v>
      </c>
      <c r="B1438" s="57" t="s">
        <v>329</v>
      </c>
      <c r="C1438" s="57" t="s">
        <v>60</v>
      </c>
      <c r="D1438" s="57" t="s">
        <v>330</v>
      </c>
      <c r="E1438" s="57" t="s">
        <v>7742</v>
      </c>
      <c r="F1438" s="57" t="s">
        <v>331</v>
      </c>
      <c r="G1438" s="57" t="s">
        <v>38</v>
      </c>
      <c r="H1438" s="57" t="s">
        <v>15</v>
      </c>
      <c r="I1438" s="57" t="str">
        <f t="shared" si="44"/>
        <v>('biosphere3','c7aee986-b7d8-4ad9-ad45-1ac0d68e6b78')</v>
      </c>
      <c r="J1438" s="57" t="str">
        <f t="shared" si="45"/>
        <v>Dolomite, in ground('natural resource', 'in ground')</v>
      </c>
      <c r="K1438" s="57" t="s">
        <v>7743</v>
      </c>
      <c r="L1438" s="57" t="s">
        <v>7744</v>
      </c>
      <c r="M1438" s="57" t="s">
        <v>7745</v>
      </c>
    </row>
    <row r="1439" spans="1:13" x14ac:dyDescent="0.25">
      <c r="A1439" s="58">
        <v>176</v>
      </c>
      <c r="B1439" s="57" t="s">
        <v>843</v>
      </c>
      <c r="C1439" s="57" t="s">
        <v>17</v>
      </c>
      <c r="D1439" s="57" t="s">
        <v>844</v>
      </c>
      <c r="E1439" s="57" t="s">
        <v>7742</v>
      </c>
      <c r="F1439" s="57" t="s">
        <v>845</v>
      </c>
      <c r="G1439" s="57" t="s">
        <v>14</v>
      </c>
      <c r="H1439" s="57" t="s">
        <v>15</v>
      </c>
      <c r="I1439" s="57" t="str">
        <f t="shared" si="44"/>
        <v>('biosphere3','9d32dff3-1e0e-44e1-8dab-2534399d5353')</v>
      </c>
      <c r="J1439" s="57" t="str">
        <f t="shared" si="45"/>
        <v>DSMA('soil', 'agricultural')</v>
      </c>
      <c r="K1439" s="57" t="s">
        <v>7743</v>
      </c>
      <c r="L1439" s="57" t="s">
        <v>7744</v>
      </c>
      <c r="M1439" s="57" t="s">
        <v>7745</v>
      </c>
    </row>
    <row r="1440" spans="1:13" x14ac:dyDescent="0.25">
      <c r="A1440" s="58">
        <v>493</v>
      </c>
      <c r="B1440" s="57" t="s">
        <v>1953</v>
      </c>
      <c r="C1440" s="57" t="s">
        <v>60</v>
      </c>
      <c r="D1440" s="57" t="s">
        <v>1954</v>
      </c>
      <c r="E1440" s="57" t="s">
        <v>7742</v>
      </c>
      <c r="F1440" s="57" t="s">
        <v>1955</v>
      </c>
      <c r="G1440" s="57" t="s">
        <v>38</v>
      </c>
      <c r="H1440" s="57" t="s">
        <v>15</v>
      </c>
      <c r="I1440" s="57" t="str">
        <f t="shared" si="44"/>
        <v>('biosphere3','9e28eac3-49f9-5a0d-a8d0-dc4e071ad9e6')</v>
      </c>
      <c r="J1440" s="57" t="str">
        <f t="shared" si="45"/>
        <v>Dysprosium, in ground('natural resource', 'in ground')</v>
      </c>
      <c r="K1440" s="57" t="s">
        <v>7743</v>
      </c>
      <c r="L1440" s="57" t="s">
        <v>7744</v>
      </c>
      <c r="M1440" s="57" t="s">
        <v>7745</v>
      </c>
    </row>
    <row r="1441" spans="1:13" x14ac:dyDescent="0.25">
      <c r="A1441" s="58">
        <v>3338</v>
      </c>
      <c r="B1441" s="57" t="s">
        <v>207</v>
      </c>
      <c r="C1441" s="57" t="s">
        <v>44</v>
      </c>
      <c r="D1441" s="57" t="s">
        <v>3095</v>
      </c>
      <c r="E1441" s="57" t="s">
        <v>7742</v>
      </c>
      <c r="F1441" s="57" t="s">
        <v>2505</v>
      </c>
      <c r="G1441" s="57" t="s">
        <v>14</v>
      </c>
      <c r="H1441" s="57" t="s">
        <v>15</v>
      </c>
      <c r="I1441" s="57" t="str">
        <f t="shared" si="44"/>
        <v>('biosphere3','57af157e-2054-407d-949b-8cc9c2aa4655')</v>
      </c>
      <c r="J1441" s="57" t="str">
        <f t="shared" si="45"/>
        <v>Elemental carbon('air', 'urban air close to ground')</v>
      </c>
      <c r="K1441" s="57" t="s">
        <v>7743</v>
      </c>
      <c r="L1441" s="57" t="s">
        <v>7744</v>
      </c>
      <c r="M1441" s="57" t="s">
        <v>7745</v>
      </c>
    </row>
    <row r="1442" spans="1:13" x14ac:dyDescent="0.25">
      <c r="A1442" s="58">
        <v>1390</v>
      </c>
      <c r="B1442" s="57" t="s">
        <v>207</v>
      </c>
      <c r="C1442" s="57" t="s">
        <v>389</v>
      </c>
      <c r="D1442" s="57" t="s">
        <v>4304</v>
      </c>
      <c r="E1442" s="57" t="s">
        <v>7742</v>
      </c>
      <c r="F1442" s="57" t="s">
        <v>2505</v>
      </c>
      <c r="G1442" s="57" t="s">
        <v>14</v>
      </c>
      <c r="H1442" s="57" t="s">
        <v>15</v>
      </c>
      <c r="I1442" s="57" t="str">
        <f t="shared" si="44"/>
        <v>('biosphere3','bc86067c-20e8-46e7-8419-de1eee73ccdd')</v>
      </c>
      <c r="J1442" s="57" t="str">
        <f t="shared" si="45"/>
        <v>Elemental carbon('soil',)</v>
      </c>
      <c r="K1442" s="57" t="s">
        <v>7743</v>
      </c>
      <c r="L1442" s="57" t="s">
        <v>7744</v>
      </c>
      <c r="M1442" s="57" t="s">
        <v>7745</v>
      </c>
    </row>
    <row r="1443" spans="1:13" x14ac:dyDescent="0.25">
      <c r="A1443" s="58">
        <v>3964</v>
      </c>
      <c r="B1443" s="57" t="s">
        <v>207</v>
      </c>
      <c r="C1443" s="57" t="s">
        <v>71</v>
      </c>
      <c r="D1443" s="57" t="s">
        <v>3900</v>
      </c>
      <c r="E1443" s="57" t="s">
        <v>7742</v>
      </c>
      <c r="F1443" s="57" t="s">
        <v>2505</v>
      </c>
      <c r="G1443" s="57" t="s">
        <v>14</v>
      </c>
      <c r="H1443" s="57" t="s">
        <v>15</v>
      </c>
      <c r="I1443" s="57" t="str">
        <f t="shared" si="44"/>
        <v>('biosphere3','36609913-7c42-457a-89cc-00e2d9f0f867')</v>
      </c>
      <c r="J1443" s="57" t="str">
        <f t="shared" si="45"/>
        <v>Elemental carbon('water', 'ground-')</v>
      </c>
      <c r="K1443" s="57" t="s">
        <v>7743</v>
      </c>
      <c r="L1443" s="57" t="s">
        <v>7744</v>
      </c>
      <c r="M1443" s="57" t="s">
        <v>7745</v>
      </c>
    </row>
    <row r="1444" spans="1:13" x14ac:dyDescent="0.25">
      <c r="A1444" s="58">
        <v>1479</v>
      </c>
      <c r="B1444" s="57" t="s">
        <v>207</v>
      </c>
      <c r="C1444" s="57" t="s">
        <v>48</v>
      </c>
      <c r="D1444" s="57" t="s">
        <v>2504</v>
      </c>
      <c r="E1444" s="57" t="s">
        <v>7742</v>
      </c>
      <c r="F1444" s="57" t="s">
        <v>2505</v>
      </c>
      <c r="G1444" s="57" t="s">
        <v>14</v>
      </c>
      <c r="H1444" s="57" t="s">
        <v>15</v>
      </c>
      <c r="I1444" s="57" t="str">
        <f t="shared" si="44"/>
        <v>('biosphere3','3ff3231e-3c38-5a47-a6fd-821d11c599e0')</v>
      </c>
      <c r="J1444" s="57" t="str">
        <f t="shared" si="45"/>
        <v>Elemental carbon('water',)</v>
      </c>
      <c r="K1444" s="57" t="s">
        <v>7743</v>
      </c>
      <c r="L1444" s="57" t="s">
        <v>7744</v>
      </c>
      <c r="M1444" s="57" t="s">
        <v>7745</v>
      </c>
    </row>
    <row r="1445" spans="1:13" x14ac:dyDescent="0.25">
      <c r="A1445" s="58">
        <v>2802</v>
      </c>
      <c r="B1445" s="57" t="s">
        <v>462</v>
      </c>
      <c r="C1445" s="57" t="s">
        <v>17</v>
      </c>
      <c r="D1445" s="57" t="s">
        <v>463</v>
      </c>
      <c r="E1445" s="57" t="s">
        <v>7742</v>
      </c>
      <c r="F1445" s="57" t="s">
        <v>464</v>
      </c>
      <c r="G1445" s="57" t="s">
        <v>14</v>
      </c>
      <c r="H1445" s="57" t="s">
        <v>15</v>
      </c>
      <c r="I1445" s="57" t="str">
        <f t="shared" si="44"/>
        <v>('biosphere3','69da88e0-7fb1-4223-bb2d-b6e86e2af891')</v>
      </c>
      <c r="J1445" s="57" t="str">
        <f t="shared" si="45"/>
        <v>Endosulfan('soil', 'agricultural')</v>
      </c>
      <c r="K1445" s="57" t="s">
        <v>7743</v>
      </c>
      <c r="L1445" s="57" t="s">
        <v>7744</v>
      </c>
      <c r="M1445" s="57" t="s">
        <v>7745</v>
      </c>
    </row>
    <row r="1446" spans="1:13" x14ac:dyDescent="0.25">
      <c r="A1446" s="58">
        <v>1820</v>
      </c>
      <c r="B1446" s="57" t="s">
        <v>2543</v>
      </c>
      <c r="C1446" s="57" t="s">
        <v>17</v>
      </c>
      <c r="D1446" s="57" t="s">
        <v>2544</v>
      </c>
      <c r="E1446" s="57" t="s">
        <v>7742</v>
      </c>
      <c r="F1446" s="57" t="s">
        <v>2545</v>
      </c>
      <c r="G1446" s="57" t="s">
        <v>14</v>
      </c>
      <c r="H1446" s="57" t="s">
        <v>15</v>
      </c>
      <c r="I1446" s="57" t="str">
        <f t="shared" si="44"/>
        <v>('biosphere3','97afe0e8-be32-431e-94ea-a1fa5d156c76')</v>
      </c>
      <c r="J1446" s="57" t="str">
        <f t="shared" si="45"/>
        <v>Endothall('soil', 'agricultural')</v>
      </c>
      <c r="K1446" s="57" t="s">
        <v>7743</v>
      </c>
      <c r="L1446" s="57" t="s">
        <v>7744</v>
      </c>
      <c r="M1446" s="57" t="s">
        <v>7745</v>
      </c>
    </row>
    <row r="1447" spans="1:13" x14ac:dyDescent="0.25">
      <c r="A1447" s="58">
        <v>2146</v>
      </c>
      <c r="C1447" s="57" t="s">
        <v>60</v>
      </c>
      <c r="D1447" s="57" t="s">
        <v>1348</v>
      </c>
      <c r="E1447" s="57" t="s">
        <v>7742</v>
      </c>
      <c r="F1447" s="57" t="s">
        <v>1349</v>
      </c>
      <c r="G1447" s="57" t="s">
        <v>38</v>
      </c>
      <c r="H1447" s="57" t="s">
        <v>777</v>
      </c>
      <c r="I1447" s="57" t="str">
        <f t="shared" si="44"/>
        <v>('biosphere3','8bc09c04-2190-4ee2-9ee2-ae988ccd4e0c')</v>
      </c>
      <c r="J1447" s="57" t="str">
        <f t="shared" si="45"/>
        <v>Energy, geothermal, converted('natural resource', 'in ground')</v>
      </c>
      <c r="K1447" s="57" t="s">
        <v>7743</v>
      </c>
      <c r="L1447" s="57" t="s">
        <v>7744</v>
      </c>
      <c r="M1447" s="57" t="s">
        <v>7745</v>
      </c>
    </row>
    <row r="1448" spans="1:13" x14ac:dyDescent="0.25">
      <c r="A1448" s="58">
        <v>262</v>
      </c>
      <c r="C1448" s="57" t="s">
        <v>35</v>
      </c>
      <c r="D1448" s="57" t="s">
        <v>1371</v>
      </c>
      <c r="E1448" s="57" t="s">
        <v>7742</v>
      </c>
      <c r="F1448" s="57" t="s">
        <v>1372</v>
      </c>
      <c r="G1448" s="57" t="s">
        <v>38</v>
      </c>
      <c r="H1448" s="57" t="s">
        <v>777</v>
      </c>
      <c r="I1448" s="57" t="str">
        <f t="shared" si="44"/>
        <v>('biosphere3','01c12fca-ad8b-4902-8b48-2d5afe3d3a0f')</v>
      </c>
      <c r="J1448" s="57" t="str">
        <f t="shared" si="45"/>
        <v>Energy, gross calorific value, in biomass('natural resource', 'biotic')</v>
      </c>
      <c r="K1448" s="57" t="s">
        <v>7743</v>
      </c>
      <c r="L1448" s="57" t="s">
        <v>7744</v>
      </c>
      <c r="M1448" s="57" t="s">
        <v>7745</v>
      </c>
    </row>
    <row r="1449" spans="1:13" x14ac:dyDescent="0.25">
      <c r="A1449" s="58">
        <v>2228</v>
      </c>
      <c r="C1449" s="57" t="s">
        <v>35</v>
      </c>
      <c r="D1449" s="57" t="s">
        <v>1394</v>
      </c>
      <c r="E1449" s="57" t="s">
        <v>7742</v>
      </c>
      <c r="F1449" s="57" t="s">
        <v>1395</v>
      </c>
      <c r="G1449" s="57" t="s">
        <v>38</v>
      </c>
      <c r="H1449" s="57" t="s">
        <v>777</v>
      </c>
      <c r="I1449" s="57" t="str">
        <f t="shared" si="44"/>
        <v>('biosphere3','8842042d-7f07-45f8-bf43-fa83833d75de')</v>
      </c>
      <c r="J1449" s="57" t="str">
        <f t="shared" si="45"/>
        <v>Energy, gross calorific value, in biomass, primary forest('natural resource', 'biotic')</v>
      </c>
      <c r="K1449" s="57" t="s">
        <v>7743</v>
      </c>
      <c r="L1449" s="57" t="s">
        <v>7744</v>
      </c>
      <c r="M1449" s="57" t="s">
        <v>7745</v>
      </c>
    </row>
    <row r="1450" spans="1:13" x14ac:dyDescent="0.25">
      <c r="A1450" s="58">
        <v>3740</v>
      </c>
      <c r="C1450" s="57" t="s">
        <v>52</v>
      </c>
      <c r="D1450" s="57" t="s">
        <v>1412</v>
      </c>
      <c r="E1450" s="57" t="s">
        <v>7742</v>
      </c>
      <c r="F1450" s="57" t="s">
        <v>1413</v>
      </c>
      <c r="G1450" s="57" t="s">
        <v>38</v>
      </c>
      <c r="H1450" s="57" t="s">
        <v>777</v>
      </c>
      <c r="I1450" s="57" t="str">
        <f t="shared" si="44"/>
        <v>('biosphere3','57c71b25-4663-4fad-9167-7ce5be3e8268')</v>
      </c>
      <c r="J1450" s="57" t="str">
        <f t="shared" si="45"/>
        <v>Energy, kinetic (in wind), converted('natural resource', 'in air')</v>
      </c>
      <c r="K1450" s="57" t="s">
        <v>7743</v>
      </c>
      <c r="L1450" s="57" t="s">
        <v>7744</v>
      </c>
      <c r="M1450" s="57" t="s">
        <v>7745</v>
      </c>
    </row>
    <row r="1451" spans="1:13" x14ac:dyDescent="0.25">
      <c r="A1451" s="58">
        <v>4150</v>
      </c>
      <c r="C1451" s="57" t="s">
        <v>1296</v>
      </c>
      <c r="D1451" s="57" t="s">
        <v>1446</v>
      </c>
      <c r="E1451" s="57" t="s">
        <v>7742</v>
      </c>
      <c r="F1451" s="57" t="s">
        <v>1447</v>
      </c>
      <c r="G1451" s="57" t="s">
        <v>38</v>
      </c>
      <c r="H1451" s="57" t="s">
        <v>777</v>
      </c>
      <c r="I1451" s="57" t="str">
        <f t="shared" si="44"/>
        <v>('biosphere3','c0dd7ccd-9e7a-42b3-b899-dfd18c2150ca')</v>
      </c>
      <c r="J1451" s="57" t="str">
        <f t="shared" si="45"/>
        <v>Energy, potential (in hydropower reservoir), converted('natural resource', 'in water')</v>
      </c>
      <c r="K1451" s="57" t="s">
        <v>7743</v>
      </c>
      <c r="L1451" s="57" t="s">
        <v>7744</v>
      </c>
      <c r="M1451" s="57" t="s">
        <v>7745</v>
      </c>
    </row>
    <row r="1452" spans="1:13" x14ac:dyDescent="0.25">
      <c r="A1452" s="58">
        <v>38</v>
      </c>
      <c r="C1452" s="57" t="s">
        <v>52</v>
      </c>
      <c r="D1452" s="57" t="s">
        <v>1452</v>
      </c>
      <c r="E1452" s="57" t="s">
        <v>7742</v>
      </c>
      <c r="F1452" s="57" t="s">
        <v>1453</v>
      </c>
      <c r="G1452" s="57" t="s">
        <v>38</v>
      </c>
      <c r="H1452" s="57" t="s">
        <v>777</v>
      </c>
      <c r="I1452" s="57" t="str">
        <f t="shared" si="44"/>
        <v>('biosphere3','a7ff17d4-d3fe-4a70-9f2e-392b34630772')</v>
      </c>
      <c r="J1452" s="57" t="str">
        <f t="shared" si="45"/>
        <v>Energy, solar, converted('natural resource', 'in air')</v>
      </c>
      <c r="K1452" s="57" t="s">
        <v>7743</v>
      </c>
      <c r="L1452" s="57" t="s">
        <v>7744</v>
      </c>
      <c r="M1452" s="57" t="s">
        <v>7745</v>
      </c>
    </row>
    <row r="1453" spans="1:13" x14ac:dyDescent="0.25">
      <c r="A1453" s="58">
        <v>2831</v>
      </c>
      <c r="B1453" s="57" t="s">
        <v>3463</v>
      </c>
      <c r="C1453" s="57" t="s">
        <v>24</v>
      </c>
      <c r="D1453" s="57" t="s">
        <v>4765</v>
      </c>
      <c r="E1453" s="57" t="s">
        <v>7742</v>
      </c>
      <c r="F1453" s="57" t="s">
        <v>3465</v>
      </c>
      <c r="G1453" s="57" t="s">
        <v>14</v>
      </c>
      <c r="H1453" s="57" t="s">
        <v>15</v>
      </c>
      <c r="I1453" s="57" t="str">
        <f t="shared" si="44"/>
        <v>('biosphere3','fe2f33dc-75a6-4f18-852d-45da3b54f983')</v>
      </c>
      <c r="J1453" s="57" t="str">
        <f t="shared" si="45"/>
        <v>Epichlorohydrin('air', 'low population density, long-term')</v>
      </c>
      <c r="K1453" s="57" t="s">
        <v>7743</v>
      </c>
      <c r="L1453" s="57" t="s">
        <v>7744</v>
      </c>
      <c r="M1453" s="57" t="s">
        <v>7745</v>
      </c>
    </row>
    <row r="1454" spans="1:13" x14ac:dyDescent="0.25">
      <c r="A1454" s="58">
        <v>2634</v>
      </c>
      <c r="B1454" s="57" t="s">
        <v>3463</v>
      </c>
      <c r="C1454" s="57" t="s">
        <v>31</v>
      </c>
      <c r="D1454" s="57" t="s">
        <v>6718</v>
      </c>
      <c r="E1454" s="57" t="s">
        <v>7742</v>
      </c>
      <c r="F1454" s="57" t="s">
        <v>3465</v>
      </c>
      <c r="G1454" s="57" t="s">
        <v>14</v>
      </c>
      <c r="H1454" s="57" t="s">
        <v>15</v>
      </c>
      <c r="I1454" s="57" t="str">
        <f t="shared" si="44"/>
        <v>('biosphere3','6e604e6b-d023-47d6-aedc-9d99d6296918')</v>
      </c>
      <c r="J1454" s="57" t="str">
        <f t="shared" si="45"/>
        <v>Epichlorohydrin('air', 'lower stratosphere + upper troposphere')</v>
      </c>
      <c r="K1454" s="57" t="s">
        <v>7743</v>
      </c>
      <c r="L1454" s="57" t="s">
        <v>7744</v>
      </c>
      <c r="M1454" s="57" t="s">
        <v>7745</v>
      </c>
    </row>
    <row r="1455" spans="1:13" x14ac:dyDescent="0.25">
      <c r="A1455" s="58">
        <v>2430</v>
      </c>
      <c r="B1455" s="57" t="s">
        <v>3463</v>
      </c>
      <c r="C1455" s="57" t="s">
        <v>27</v>
      </c>
      <c r="D1455" s="57" t="s">
        <v>4482</v>
      </c>
      <c r="E1455" s="57" t="s">
        <v>7742</v>
      </c>
      <c r="F1455" s="57" t="s">
        <v>3465</v>
      </c>
      <c r="G1455" s="57" t="s">
        <v>14</v>
      </c>
      <c r="H1455" s="57" t="s">
        <v>15</v>
      </c>
      <c r="I1455" s="57" t="str">
        <f t="shared" si="44"/>
        <v>('biosphere3','f5a032de-aaca-4fa1-a7f4-920b6c2ed7ae')</v>
      </c>
      <c r="J1455" s="57" t="str">
        <f t="shared" si="45"/>
        <v>Epichlorohydrin('air', 'non-urban air or from high stacks')</v>
      </c>
      <c r="K1455" s="57" t="s">
        <v>7743</v>
      </c>
      <c r="L1455" s="57" t="s">
        <v>7744</v>
      </c>
      <c r="M1455" s="57" t="s">
        <v>7745</v>
      </c>
    </row>
    <row r="1456" spans="1:13" x14ac:dyDescent="0.25">
      <c r="A1456" s="58">
        <v>419</v>
      </c>
      <c r="B1456" s="57" t="s">
        <v>3463</v>
      </c>
      <c r="C1456" s="57" t="s">
        <v>44</v>
      </c>
      <c r="D1456" s="57" t="s">
        <v>3464</v>
      </c>
      <c r="E1456" s="57" t="s">
        <v>7742</v>
      </c>
      <c r="F1456" s="57" t="s">
        <v>3465</v>
      </c>
      <c r="G1456" s="57" t="s">
        <v>14</v>
      </c>
      <c r="H1456" s="57" t="s">
        <v>15</v>
      </c>
      <c r="I1456" s="57" t="str">
        <f t="shared" si="44"/>
        <v>('biosphere3','ebbb166e-83da-4a83-b8d2-678f871ffce7')</v>
      </c>
      <c r="J1456" s="57" t="str">
        <f t="shared" si="45"/>
        <v>Epichlorohydrin('air', 'urban air close to ground')</v>
      </c>
      <c r="K1456" s="57" t="s">
        <v>7743</v>
      </c>
      <c r="L1456" s="57" t="s">
        <v>7744</v>
      </c>
      <c r="M1456" s="57" t="s">
        <v>7745</v>
      </c>
    </row>
    <row r="1457" spans="1:13" x14ac:dyDescent="0.25">
      <c r="A1457" s="58">
        <v>3802</v>
      </c>
      <c r="B1457" s="57" t="s">
        <v>3463</v>
      </c>
      <c r="C1457" s="57" t="s">
        <v>190</v>
      </c>
      <c r="D1457" s="57" t="s">
        <v>5418</v>
      </c>
      <c r="E1457" s="57" t="s">
        <v>7742</v>
      </c>
      <c r="F1457" s="57" t="s">
        <v>3465</v>
      </c>
      <c r="G1457" s="57" t="s">
        <v>14</v>
      </c>
      <c r="H1457" s="57" t="s">
        <v>15</v>
      </c>
      <c r="I1457" s="57" t="str">
        <f t="shared" si="44"/>
        <v>('biosphere3','d547f43d-63e3-4928-ae85-28e6fd7aabc5')</v>
      </c>
      <c r="J1457" s="57" t="str">
        <f t="shared" si="45"/>
        <v>Epichlorohydrin('air',)</v>
      </c>
      <c r="K1457" s="57" t="s">
        <v>7743</v>
      </c>
      <c r="L1457" s="57" t="s">
        <v>7744</v>
      </c>
      <c r="M1457" s="57" t="s">
        <v>7745</v>
      </c>
    </row>
    <row r="1458" spans="1:13" x14ac:dyDescent="0.25">
      <c r="A1458" s="58">
        <v>1364</v>
      </c>
      <c r="B1458" s="57" t="s">
        <v>3463</v>
      </c>
      <c r="C1458" s="57" t="s">
        <v>48</v>
      </c>
      <c r="D1458" s="57" t="s">
        <v>5892</v>
      </c>
      <c r="E1458" s="57" t="s">
        <v>7742</v>
      </c>
      <c r="F1458" s="57" t="s">
        <v>3465</v>
      </c>
      <c r="G1458" s="57" t="s">
        <v>14</v>
      </c>
      <c r="H1458" s="57" t="s">
        <v>15</v>
      </c>
      <c r="I1458" s="57" t="str">
        <f t="shared" si="44"/>
        <v>('biosphere3','1247aa8b-3a24-552a-bddf-bb578e5d2dc5')</v>
      </c>
      <c r="J1458" s="57" t="str">
        <f t="shared" si="45"/>
        <v>Epichlorohydrin('water',)</v>
      </c>
      <c r="K1458" s="57" t="s">
        <v>7743</v>
      </c>
      <c r="L1458" s="57" t="s">
        <v>7744</v>
      </c>
      <c r="M1458" s="57" t="s">
        <v>7745</v>
      </c>
    </row>
    <row r="1459" spans="1:13" x14ac:dyDescent="0.25">
      <c r="A1459" s="58">
        <v>733</v>
      </c>
      <c r="B1459" s="57" t="s">
        <v>2258</v>
      </c>
      <c r="C1459" s="57" t="s">
        <v>17</v>
      </c>
      <c r="D1459" s="57" t="s">
        <v>2259</v>
      </c>
      <c r="E1459" s="57" t="s">
        <v>7742</v>
      </c>
      <c r="F1459" s="57" t="s">
        <v>2260</v>
      </c>
      <c r="G1459" s="57" t="s">
        <v>14</v>
      </c>
      <c r="H1459" s="57" t="s">
        <v>15</v>
      </c>
      <c r="I1459" s="57" t="str">
        <f t="shared" si="44"/>
        <v>('biosphere3','1afedfb8-dfbd-4722-a5fc-f678c593d907')</v>
      </c>
      <c r="J1459" s="57" t="str">
        <f t="shared" si="45"/>
        <v>Epoxiconazole('soil', 'agricultural')</v>
      </c>
      <c r="K1459" s="57" t="s">
        <v>7743</v>
      </c>
      <c r="L1459" s="57" t="s">
        <v>7744</v>
      </c>
      <c r="M1459" s="57" t="s">
        <v>7745</v>
      </c>
    </row>
    <row r="1460" spans="1:13" x14ac:dyDescent="0.25">
      <c r="A1460" s="58">
        <v>2996</v>
      </c>
      <c r="B1460" s="57" t="s">
        <v>3081</v>
      </c>
      <c r="C1460" s="57" t="s">
        <v>17</v>
      </c>
      <c r="D1460" s="57" t="s">
        <v>3082</v>
      </c>
      <c r="E1460" s="57" t="s">
        <v>7742</v>
      </c>
      <c r="F1460" s="57" t="s">
        <v>3083</v>
      </c>
      <c r="G1460" s="57" t="s">
        <v>14</v>
      </c>
      <c r="H1460" s="57" t="s">
        <v>15</v>
      </c>
      <c r="I1460" s="57" t="str">
        <f t="shared" si="44"/>
        <v>('biosphere3','fd950a9b-db9f-41c9-a8b0-d61f152f6ef2')</v>
      </c>
      <c r="J1460" s="57" t="str">
        <f t="shared" si="45"/>
        <v>EPTC('soil', 'agricultural')</v>
      </c>
      <c r="K1460" s="57" t="s">
        <v>7743</v>
      </c>
      <c r="L1460" s="57" t="s">
        <v>7744</v>
      </c>
      <c r="M1460" s="57" t="s">
        <v>7745</v>
      </c>
    </row>
    <row r="1461" spans="1:13" x14ac:dyDescent="0.25">
      <c r="A1461" s="58">
        <v>3185</v>
      </c>
      <c r="B1461" s="57" t="s">
        <v>1973</v>
      </c>
      <c r="C1461" s="57" t="s">
        <v>60</v>
      </c>
      <c r="D1461" s="57" t="s">
        <v>1974</v>
      </c>
      <c r="E1461" s="57" t="s">
        <v>7742</v>
      </c>
      <c r="F1461" s="57" t="s">
        <v>1975</v>
      </c>
      <c r="G1461" s="57" t="s">
        <v>38</v>
      </c>
      <c r="H1461" s="57" t="s">
        <v>15</v>
      </c>
      <c r="I1461" s="57" t="str">
        <f t="shared" si="44"/>
        <v>('biosphere3','110a04f0-af53-5499-b22e-79b1b91e5a66')</v>
      </c>
      <c r="J1461" s="57" t="str">
        <f t="shared" si="45"/>
        <v>Erbium, in ground('natural resource', 'in ground')</v>
      </c>
      <c r="K1461" s="57" t="s">
        <v>7743</v>
      </c>
      <c r="L1461" s="57" t="s">
        <v>7744</v>
      </c>
      <c r="M1461" s="57" t="s">
        <v>7745</v>
      </c>
    </row>
    <row r="1462" spans="1:13" x14ac:dyDescent="0.25">
      <c r="A1462" s="58">
        <v>464</v>
      </c>
      <c r="B1462" s="57" t="s">
        <v>3560</v>
      </c>
      <c r="C1462" s="57" t="s">
        <v>27</v>
      </c>
      <c r="D1462" s="57" t="s">
        <v>28</v>
      </c>
      <c r="E1462" s="57" t="s">
        <v>7742</v>
      </c>
      <c r="F1462" s="57" t="s">
        <v>29</v>
      </c>
      <c r="G1462" s="57" t="s">
        <v>14</v>
      </c>
      <c r="H1462" s="57" t="s">
        <v>15</v>
      </c>
      <c r="I1462" s="57" t="str">
        <f t="shared" si="44"/>
        <v>('biosphere3','4f446a20-f1a5-4bde-a7a0-441315db1833')</v>
      </c>
      <c r="J1462" s="57" t="str">
        <f t="shared" si="45"/>
        <v>Esfenvalerate('air', 'non-urban air or from high stacks')</v>
      </c>
      <c r="K1462" s="57" t="s">
        <v>7743</v>
      </c>
      <c r="L1462" s="57" t="s">
        <v>7744</v>
      </c>
      <c r="M1462" s="57" t="s">
        <v>7745</v>
      </c>
    </row>
    <row r="1463" spans="1:13" x14ac:dyDescent="0.25">
      <c r="A1463" s="58">
        <v>1607</v>
      </c>
      <c r="B1463" s="57" t="s">
        <v>3560</v>
      </c>
      <c r="C1463" s="57" t="s">
        <v>17</v>
      </c>
      <c r="D1463" s="57" t="s">
        <v>3561</v>
      </c>
      <c r="E1463" s="57" t="s">
        <v>7742</v>
      </c>
      <c r="F1463" s="57" t="s">
        <v>29</v>
      </c>
      <c r="G1463" s="57" t="s">
        <v>14</v>
      </c>
      <c r="H1463" s="57" t="s">
        <v>15</v>
      </c>
      <c r="I1463" s="57" t="str">
        <f t="shared" si="44"/>
        <v>('biosphere3','59177170-590b-4d94-833a-e23d899f422e')</v>
      </c>
      <c r="J1463" s="57" t="str">
        <f t="shared" si="45"/>
        <v>Esfenvalerate('soil', 'agricultural')</v>
      </c>
      <c r="K1463" s="57" t="s">
        <v>7743</v>
      </c>
      <c r="L1463" s="57" t="s">
        <v>7744</v>
      </c>
      <c r="M1463" s="57" t="s">
        <v>7745</v>
      </c>
    </row>
    <row r="1464" spans="1:13" x14ac:dyDescent="0.25">
      <c r="A1464" s="58">
        <v>46</v>
      </c>
      <c r="B1464" s="57" t="s">
        <v>7128</v>
      </c>
      <c r="C1464" s="57" t="s">
        <v>24</v>
      </c>
      <c r="D1464" s="57" t="s">
        <v>7748</v>
      </c>
      <c r="E1464" s="57" t="s">
        <v>7742</v>
      </c>
      <c r="F1464" s="57" t="s">
        <v>7129</v>
      </c>
      <c r="G1464" s="57" t="s">
        <v>14</v>
      </c>
      <c r="H1464" s="57" t="s">
        <v>15</v>
      </c>
      <c r="I1464" s="57" t="str">
        <f t="shared" si="44"/>
        <v>('biosphere3','b28f5fa0-ce14-5a3e-bae6-9f375e915ea2')</v>
      </c>
      <c r="J1464" s="57" t="str">
        <f t="shared" si="45"/>
        <v>Ethaboxam('air', 'low population density, long-term')</v>
      </c>
      <c r="K1464" s="57" t="s">
        <v>7743</v>
      </c>
      <c r="L1464" s="57" t="s">
        <v>7744</v>
      </c>
      <c r="M1464" s="57" t="s">
        <v>7745</v>
      </c>
    </row>
    <row r="1465" spans="1:13" x14ac:dyDescent="0.25">
      <c r="A1465" s="58">
        <v>353</v>
      </c>
      <c r="B1465" s="57" t="s">
        <v>7128</v>
      </c>
      <c r="C1465" s="57" t="s">
        <v>190</v>
      </c>
      <c r="D1465" s="57" t="s">
        <v>7757</v>
      </c>
      <c r="E1465" s="57" t="s">
        <v>7742</v>
      </c>
      <c r="F1465" s="57" t="s">
        <v>7129</v>
      </c>
      <c r="G1465" s="57" t="s">
        <v>14</v>
      </c>
      <c r="H1465" s="57" t="s">
        <v>15</v>
      </c>
      <c r="I1465" s="57" t="str">
        <f t="shared" si="44"/>
        <v>('biosphere3','5afe5509-dc66-502a-9d4e-7efd2dcd9bec')</v>
      </c>
      <c r="J1465" s="57" t="str">
        <f t="shared" si="45"/>
        <v>Ethaboxam('air',)</v>
      </c>
      <c r="K1465" s="57" t="s">
        <v>7743</v>
      </c>
      <c r="L1465" s="57" t="s">
        <v>7744</v>
      </c>
      <c r="M1465" s="57" t="s">
        <v>7745</v>
      </c>
    </row>
    <row r="1466" spans="1:13" x14ac:dyDescent="0.25">
      <c r="A1466" s="58">
        <v>2957</v>
      </c>
      <c r="B1466" s="57" t="s">
        <v>7128</v>
      </c>
      <c r="C1466" s="57" t="s">
        <v>17</v>
      </c>
      <c r="D1466" s="57" t="s">
        <v>7812</v>
      </c>
      <c r="E1466" s="57" t="s">
        <v>7742</v>
      </c>
      <c r="F1466" s="57" t="s">
        <v>7129</v>
      </c>
      <c r="G1466" s="57" t="s">
        <v>14</v>
      </c>
      <c r="H1466" s="57" t="s">
        <v>15</v>
      </c>
      <c r="I1466" s="57" t="str">
        <f t="shared" si="44"/>
        <v>('biosphere3','5c101dde-3ca0-5ca7-849a-81301451a34b')</v>
      </c>
      <c r="J1466" s="57" t="str">
        <f t="shared" si="45"/>
        <v>Ethaboxam('soil', 'agricultural')</v>
      </c>
      <c r="K1466" s="57" t="s">
        <v>7743</v>
      </c>
      <c r="L1466" s="57" t="s">
        <v>7744</v>
      </c>
      <c r="M1466" s="57" t="s">
        <v>7745</v>
      </c>
    </row>
    <row r="1467" spans="1:13" x14ac:dyDescent="0.25">
      <c r="A1467" s="58">
        <v>4304</v>
      </c>
      <c r="B1467" s="57" t="s">
        <v>7128</v>
      </c>
      <c r="C1467" s="57" t="s">
        <v>71</v>
      </c>
      <c r="D1467" s="57" t="s">
        <v>7852</v>
      </c>
      <c r="E1467" s="57" t="s">
        <v>7742</v>
      </c>
      <c r="F1467" s="57" t="s">
        <v>7129</v>
      </c>
      <c r="G1467" s="57" t="s">
        <v>14</v>
      </c>
      <c r="H1467" s="57" t="s">
        <v>15</v>
      </c>
      <c r="I1467" s="57" t="str">
        <f t="shared" si="44"/>
        <v>('biosphere3','ed56558d-0a10-516a-9fbd-bfd6fe7a3232')</v>
      </c>
      <c r="J1467" s="57" t="str">
        <f t="shared" si="45"/>
        <v>Ethaboxam('water', 'ground-')</v>
      </c>
      <c r="K1467" s="57" t="s">
        <v>7743</v>
      </c>
      <c r="L1467" s="57" t="s">
        <v>7744</v>
      </c>
      <c r="M1467" s="57" t="s">
        <v>7745</v>
      </c>
    </row>
    <row r="1468" spans="1:13" x14ac:dyDescent="0.25">
      <c r="A1468" s="58">
        <v>287</v>
      </c>
      <c r="B1468" s="57" t="s">
        <v>4139</v>
      </c>
      <c r="C1468" s="57" t="s">
        <v>24</v>
      </c>
      <c r="D1468" s="57" t="s">
        <v>7755</v>
      </c>
      <c r="E1468" s="57" t="s">
        <v>7742</v>
      </c>
      <c r="F1468" s="57" t="s">
        <v>4141</v>
      </c>
      <c r="G1468" s="57" t="s">
        <v>14</v>
      </c>
      <c r="H1468" s="57" t="s">
        <v>15</v>
      </c>
      <c r="I1468" s="57" t="str">
        <f t="shared" si="44"/>
        <v>('biosphere3','8f159c78-3969-53c1-ba65-2692d66a5a4b')</v>
      </c>
      <c r="J1468" s="57" t="str">
        <f t="shared" si="45"/>
        <v>Ethalfluralin('air', 'low population density, long-term')</v>
      </c>
      <c r="K1468" s="57" t="s">
        <v>7743</v>
      </c>
      <c r="L1468" s="57" t="s">
        <v>7744</v>
      </c>
      <c r="M1468" s="57" t="s">
        <v>7745</v>
      </c>
    </row>
    <row r="1469" spans="1:13" x14ac:dyDescent="0.25">
      <c r="A1469" s="58">
        <v>3528</v>
      </c>
      <c r="B1469" s="57" t="s">
        <v>4139</v>
      </c>
      <c r="C1469" s="57" t="s">
        <v>190</v>
      </c>
      <c r="D1469" s="57" t="s">
        <v>7831</v>
      </c>
      <c r="E1469" s="57" t="s">
        <v>7742</v>
      </c>
      <c r="F1469" s="57" t="s">
        <v>4141</v>
      </c>
      <c r="G1469" s="57" t="s">
        <v>14</v>
      </c>
      <c r="H1469" s="57" t="s">
        <v>15</v>
      </c>
      <c r="I1469" s="57" t="str">
        <f t="shared" si="44"/>
        <v>('biosphere3','4162d7d1-c07d-5ee3-8da9-b4d5f8691100')</v>
      </c>
      <c r="J1469" s="57" t="str">
        <f t="shared" si="45"/>
        <v>Ethalfluralin('air',)</v>
      </c>
      <c r="K1469" s="57" t="s">
        <v>7743</v>
      </c>
      <c r="L1469" s="57" t="s">
        <v>7744</v>
      </c>
      <c r="M1469" s="57" t="s">
        <v>7745</v>
      </c>
    </row>
    <row r="1470" spans="1:13" x14ac:dyDescent="0.25">
      <c r="A1470" s="58">
        <v>3081</v>
      </c>
      <c r="B1470" s="57" t="s">
        <v>4139</v>
      </c>
      <c r="C1470" s="57" t="s">
        <v>17</v>
      </c>
      <c r="D1470" s="57" t="s">
        <v>4140</v>
      </c>
      <c r="E1470" s="57" t="s">
        <v>7742</v>
      </c>
      <c r="F1470" s="57" t="s">
        <v>4141</v>
      </c>
      <c r="G1470" s="57" t="s">
        <v>14</v>
      </c>
      <c r="H1470" s="57" t="s">
        <v>15</v>
      </c>
      <c r="I1470" s="57" t="str">
        <f t="shared" si="44"/>
        <v>('biosphere3','b028ffea-ecff-4f0e-a2b0-a84eb647cdae')</v>
      </c>
      <c r="J1470" s="57" t="str">
        <f t="shared" si="45"/>
        <v>Ethalfluralin('soil', 'agricultural')</v>
      </c>
      <c r="K1470" s="57" t="s">
        <v>7743</v>
      </c>
      <c r="L1470" s="57" t="s">
        <v>7744</v>
      </c>
      <c r="M1470" s="57" t="s">
        <v>7745</v>
      </c>
    </row>
    <row r="1471" spans="1:13" x14ac:dyDescent="0.25">
      <c r="A1471" s="58">
        <v>4258</v>
      </c>
      <c r="B1471" s="57" t="s">
        <v>4139</v>
      </c>
      <c r="C1471" s="57" t="s">
        <v>71</v>
      </c>
      <c r="D1471" s="57" t="s">
        <v>7848</v>
      </c>
      <c r="E1471" s="57" t="s">
        <v>7742</v>
      </c>
      <c r="F1471" s="57" t="s">
        <v>4141</v>
      </c>
      <c r="G1471" s="57" t="s">
        <v>14</v>
      </c>
      <c r="H1471" s="57" t="s">
        <v>15</v>
      </c>
      <c r="I1471" s="57" t="str">
        <f t="shared" si="44"/>
        <v>('biosphere3','a5632d26-8338-5a18-b12b-1b6e085eb7b0')</v>
      </c>
      <c r="J1471" s="57" t="str">
        <f t="shared" si="45"/>
        <v>Ethalfluralin('water', 'ground-')</v>
      </c>
      <c r="K1471" s="57" t="s">
        <v>7743</v>
      </c>
      <c r="L1471" s="57" t="s">
        <v>7744</v>
      </c>
      <c r="M1471" s="57" t="s">
        <v>7745</v>
      </c>
    </row>
    <row r="1472" spans="1:13" x14ac:dyDescent="0.25">
      <c r="A1472" s="58">
        <v>3120</v>
      </c>
      <c r="B1472" s="57" t="s">
        <v>1559</v>
      </c>
      <c r="C1472" s="57" t="s">
        <v>24</v>
      </c>
      <c r="D1472" s="57" t="s">
        <v>4010</v>
      </c>
      <c r="E1472" s="57" t="s">
        <v>7742</v>
      </c>
      <c r="F1472" s="57" t="s">
        <v>1561</v>
      </c>
      <c r="G1472" s="57" t="s">
        <v>14</v>
      </c>
      <c r="H1472" s="57" t="s">
        <v>15</v>
      </c>
      <c r="I1472" s="57" t="str">
        <f t="shared" si="44"/>
        <v>('biosphere3','aecf5a99-a578-4321-884b-0a198a531507')</v>
      </c>
      <c r="J1472" s="57" t="str">
        <f t="shared" si="45"/>
        <v>Ethane thiol('air', 'low population density, long-term')</v>
      </c>
      <c r="K1472" s="57" t="s">
        <v>7743</v>
      </c>
      <c r="L1472" s="57" t="s">
        <v>7744</v>
      </c>
      <c r="M1472" s="57" t="s">
        <v>7745</v>
      </c>
    </row>
    <row r="1473" spans="1:13" x14ac:dyDescent="0.25">
      <c r="A1473" s="58">
        <v>629</v>
      </c>
      <c r="B1473" s="57" t="s">
        <v>1559</v>
      </c>
      <c r="C1473" s="57" t="s">
        <v>31</v>
      </c>
      <c r="D1473" s="57" t="s">
        <v>3088</v>
      </c>
      <c r="E1473" s="57" t="s">
        <v>7742</v>
      </c>
      <c r="F1473" s="57" t="s">
        <v>1561</v>
      </c>
      <c r="G1473" s="57" t="s">
        <v>14</v>
      </c>
      <c r="H1473" s="57" t="s">
        <v>15</v>
      </c>
      <c r="I1473" s="57" t="str">
        <f t="shared" si="44"/>
        <v>('biosphere3','421bac85-d0d7-4ace-84d1-14865baabd3c')</v>
      </c>
      <c r="J1473" s="57" t="str">
        <f t="shared" si="45"/>
        <v>Ethane thiol('air', 'lower stratosphere + upper troposphere')</v>
      </c>
      <c r="K1473" s="57" t="s">
        <v>7743</v>
      </c>
      <c r="L1473" s="57" t="s">
        <v>7744</v>
      </c>
      <c r="M1473" s="57" t="s">
        <v>7745</v>
      </c>
    </row>
    <row r="1474" spans="1:13" x14ac:dyDescent="0.25">
      <c r="A1474" s="58">
        <v>3049</v>
      </c>
      <c r="B1474" s="57" t="s">
        <v>1559</v>
      </c>
      <c r="C1474" s="57" t="s">
        <v>27</v>
      </c>
      <c r="D1474" s="57" t="s">
        <v>2914</v>
      </c>
      <c r="E1474" s="57" t="s">
        <v>7742</v>
      </c>
      <c r="F1474" s="57" t="s">
        <v>1561</v>
      </c>
      <c r="G1474" s="57" t="s">
        <v>14</v>
      </c>
      <c r="H1474" s="57" t="s">
        <v>15</v>
      </c>
      <c r="I1474" s="57" t="str">
        <f t="shared" ref="I1474:I1537" si="46">_xlfn.CONCAT(K1474,E1474,L1474,D1474,L1474,M1474)</f>
        <v>('biosphere3','019ad37a-2728-455e-aa8d-c921d26c3cc7')</v>
      </c>
      <c r="J1474" s="57" t="str">
        <f t="shared" ref="J1474:J1537" si="47">_xlfn.CONCAT(F1474,C1474)</f>
        <v>Ethane thiol('air', 'non-urban air or from high stacks')</v>
      </c>
      <c r="K1474" s="57" t="s">
        <v>7743</v>
      </c>
      <c r="L1474" s="57" t="s">
        <v>7744</v>
      </c>
      <c r="M1474" s="57" t="s">
        <v>7745</v>
      </c>
    </row>
    <row r="1475" spans="1:13" x14ac:dyDescent="0.25">
      <c r="A1475" s="58">
        <v>1832</v>
      </c>
      <c r="B1475" s="57" t="s">
        <v>1559</v>
      </c>
      <c r="C1475" s="57" t="s">
        <v>44</v>
      </c>
      <c r="D1475" s="57" t="s">
        <v>1560</v>
      </c>
      <c r="E1475" s="57" t="s">
        <v>7742</v>
      </c>
      <c r="F1475" s="57" t="s">
        <v>1561</v>
      </c>
      <c r="G1475" s="57" t="s">
        <v>14</v>
      </c>
      <c r="H1475" s="57" t="s">
        <v>15</v>
      </c>
      <c r="I1475" s="57" t="str">
        <f t="shared" si="46"/>
        <v>('biosphere3','b3d98733-ae64-474b-b68d-ba681c24c32d')</v>
      </c>
      <c r="J1475" s="57" t="str">
        <f t="shared" si="47"/>
        <v>Ethane thiol('air', 'urban air close to ground')</v>
      </c>
      <c r="K1475" s="57" t="s">
        <v>7743</v>
      </c>
      <c r="L1475" s="57" t="s">
        <v>7744</v>
      </c>
      <c r="M1475" s="57" t="s">
        <v>7745</v>
      </c>
    </row>
    <row r="1476" spans="1:13" x14ac:dyDescent="0.25">
      <c r="A1476" s="58">
        <v>1487</v>
      </c>
      <c r="B1476" s="57" t="s">
        <v>1559</v>
      </c>
      <c r="C1476" s="57" t="s">
        <v>190</v>
      </c>
      <c r="D1476" s="57" t="s">
        <v>4766</v>
      </c>
      <c r="E1476" s="57" t="s">
        <v>7742</v>
      </c>
      <c r="F1476" s="57" t="s">
        <v>1561</v>
      </c>
      <c r="G1476" s="57" t="s">
        <v>14</v>
      </c>
      <c r="H1476" s="57" t="s">
        <v>15</v>
      </c>
      <c r="I1476" s="57" t="str">
        <f t="shared" si="46"/>
        <v>('biosphere3','468111da-3988-4c54-b6a0-b8feb1b5e5da')</v>
      </c>
      <c r="J1476" s="57" t="str">
        <f t="shared" si="47"/>
        <v>Ethane thiol('air',)</v>
      </c>
      <c r="K1476" s="57" t="s">
        <v>7743</v>
      </c>
      <c r="L1476" s="57" t="s">
        <v>7744</v>
      </c>
      <c r="M1476" s="57" t="s">
        <v>7745</v>
      </c>
    </row>
    <row r="1477" spans="1:13" x14ac:dyDescent="0.25">
      <c r="A1477" s="58">
        <v>4127</v>
      </c>
      <c r="B1477" s="57" t="s">
        <v>2226</v>
      </c>
      <c r="C1477" s="57" t="s">
        <v>24</v>
      </c>
      <c r="D1477" s="57" t="s">
        <v>2227</v>
      </c>
      <c r="E1477" s="57" t="s">
        <v>7742</v>
      </c>
      <c r="F1477" s="57" t="s">
        <v>2228</v>
      </c>
      <c r="G1477" s="57" t="s">
        <v>14</v>
      </c>
      <c r="H1477" s="57" t="s">
        <v>15</v>
      </c>
      <c r="I1477" s="57" t="str">
        <f t="shared" si="46"/>
        <v>('biosphere3','823106de-a29a-481f-8647-728a19b9294d')</v>
      </c>
      <c r="J1477" s="57" t="str">
        <f t="shared" si="47"/>
        <v>Ethane('air', 'low population density, long-term')</v>
      </c>
      <c r="K1477" s="57" t="s">
        <v>7743</v>
      </c>
      <c r="L1477" s="57" t="s">
        <v>7744</v>
      </c>
      <c r="M1477" s="57" t="s">
        <v>7745</v>
      </c>
    </row>
    <row r="1478" spans="1:13" x14ac:dyDescent="0.25">
      <c r="A1478" s="58">
        <v>637</v>
      </c>
      <c r="B1478" s="57" t="s">
        <v>2226</v>
      </c>
      <c r="C1478" s="57" t="s">
        <v>31</v>
      </c>
      <c r="D1478" s="57" t="s">
        <v>6441</v>
      </c>
      <c r="E1478" s="57" t="s">
        <v>7742</v>
      </c>
      <c r="F1478" s="57" t="s">
        <v>2228</v>
      </c>
      <c r="G1478" s="57" t="s">
        <v>14</v>
      </c>
      <c r="H1478" s="57" t="s">
        <v>15</v>
      </c>
      <c r="I1478" s="57" t="str">
        <f t="shared" si="46"/>
        <v>('biosphere3','6cfec9aa-691b-4be2-940d-56e73fda16de')</v>
      </c>
      <c r="J1478" s="57" t="str">
        <f t="shared" si="47"/>
        <v>Ethane('air', 'lower stratosphere + upper troposphere')</v>
      </c>
      <c r="K1478" s="57" t="s">
        <v>7743</v>
      </c>
      <c r="L1478" s="57" t="s">
        <v>7744</v>
      </c>
      <c r="M1478" s="57" t="s">
        <v>7745</v>
      </c>
    </row>
    <row r="1479" spans="1:13" x14ac:dyDescent="0.25">
      <c r="A1479" s="58">
        <v>1652</v>
      </c>
      <c r="B1479" s="57" t="s">
        <v>2226</v>
      </c>
      <c r="C1479" s="57" t="s">
        <v>27</v>
      </c>
      <c r="D1479" s="57" t="s">
        <v>5449</v>
      </c>
      <c r="E1479" s="57" t="s">
        <v>7742</v>
      </c>
      <c r="F1479" s="57" t="s">
        <v>2228</v>
      </c>
      <c r="G1479" s="57" t="s">
        <v>14</v>
      </c>
      <c r="H1479" s="57" t="s">
        <v>15</v>
      </c>
      <c r="I1479" s="57" t="str">
        <f t="shared" si="46"/>
        <v>('biosphere3','e7e0031e-791d-42f4-b26c-ec322db637bc')</v>
      </c>
      <c r="J1479" s="57" t="str">
        <f t="shared" si="47"/>
        <v>Ethane('air', 'non-urban air or from high stacks')</v>
      </c>
      <c r="K1479" s="57" t="s">
        <v>7743</v>
      </c>
      <c r="L1479" s="57" t="s">
        <v>7744</v>
      </c>
      <c r="M1479" s="57" t="s">
        <v>7745</v>
      </c>
    </row>
    <row r="1480" spans="1:13" x14ac:dyDescent="0.25">
      <c r="A1480" s="58">
        <v>2601</v>
      </c>
      <c r="B1480" s="57" t="s">
        <v>2226</v>
      </c>
      <c r="C1480" s="57" t="s">
        <v>44</v>
      </c>
      <c r="D1480" s="57" t="s">
        <v>2868</v>
      </c>
      <c r="E1480" s="57" t="s">
        <v>7742</v>
      </c>
      <c r="F1480" s="57" t="s">
        <v>2228</v>
      </c>
      <c r="G1480" s="57" t="s">
        <v>14</v>
      </c>
      <c r="H1480" s="57" t="s">
        <v>15</v>
      </c>
      <c r="I1480" s="57" t="str">
        <f t="shared" si="46"/>
        <v>('biosphere3','9ea11aea-7cb7-4b38-b936-a42c2a4bac97')</v>
      </c>
      <c r="J1480" s="57" t="str">
        <f t="shared" si="47"/>
        <v>Ethane('air', 'urban air close to ground')</v>
      </c>
      <c r="K1480" s="57" t="s">
        <v>7743</v>
      </c>
      <c r="L1480" s="57" t="s">
        <v>7744</v>
      </c>
      <c r="M1480" s="57" t="s">
        <v>7745</v>
      </c>
    </row>
    <row r="1481" spans="1:13" x14ac:dyDescent="0.25">
      <c r="A1481" s="58">
        <v>3550</v>
      </c>
      <c r="B1481" s="57" t="s">
        <v>2226</v>
      </c>
      <c r="C1481" s="57" t="s">
        <v>190</v>
      </c>
      <c r="D1481" s="57" t="s">
        <v>3061</v>
      </c>
      <c r="E1481" s="57" t="s">
        <v>7742</v>
      </c>
      <c r="F1481" s="57" t="s">
        <v>2228</v>
      </c>
      <c r="G1481" s="57" t="s">
        <v>14</v>
      </c>
      <c r="H1481" s="57" t="s">
        <v>15</v>
      </c>
      <c r="I1481" s="57" t="str">
        <f t="shared" si="46"/>
        <v>('biosphere3','8e30c990-5ed4-4f94-9d0e-2f5e4ff1a1f9')</v>
      </c>
      <c r="J1481" s="57" t="str">
        <f t="shared" si="47"/>
        <v>Ethane('air',)</v>
      </c>
      <c r="K1481" s="57" t="s">
        <v>7743</v>
      </c>
      <c r="L1481" s="57" t="s">
        <v>7744</v>
      </c>
      <c r="M1481" s="57" t="s">
        <v>7745</v>
      </c>
    </row>
    <row r="1482" spans="1:13" x14ac:dyDescent="0.25">
      <c r="A1482" s="58">
        <v>1598</v>
      </c>
      <c r="B1482" s="57" t="s">
        <v>3635</v>
      </c>
      <c r="C1482" s="57" t="s">
        <v>24</v>
      </c>
      <c r="D1482" s="57" t="s">
        <v>3636</v>
      </c>
      <c r="E1482" s="57" t="s">
        <v>7742</v>
      </c>
      <c r="F1482" s="57" t="s">
        <v>3637</v>
      </c>
      <c r="G1482" s="57" t="s">
        <v>14</v>
      </c>
      <c r="H1482" s="57" t="s">
        <v>15</v>
      </c>
      <c r="I1482" s="57" t="str">
        <f t="shared" si="46"/>
        <v>('biosphere3','647ae26f-f2fe-44cb-ac81-39bb7736f28e')</v>
      </c>
      <c r="J1482" s="57" t="str">
        <f t="shared" si="47"/>
        <v>Ethane, 1,1,1,2-tetrafluoro-, HFC-134a('air', 'low population density, long-term')</v>
      </c>
      <c r="K1482" s="57" t="s">
        <v>7743</v>
      </c>
      <c r="L1482" s="57" t="s">
        <v>7744</v>
      </c>
      <c r="M1482" s="57" t="s">
        <v>7745</v>
      </c>
    </row>
    <row r="1483" spans="1:13" x14ac:dyDescent="0.25">
      <c r="A1483" s="58">
        <v>1616</v>
      </c>
      <c r="B1483" s="57" t="s">
        <v>3635</v>
      </c>
      <c r="C1483" s="57" t="s">
        <v>31</v>
      </c>
      <c r="D1483" s="57" t="s">
        <v>5459</v>
      </c>
      <c r="E1483" s="57" t="s">
        <v>7742</v>
      </c>
      <c r="F1483" s="57" t="s">
        <v>3637</v>
      </c>
      <c r="G1483" s="57" t="s">
        <v>14</v>
      </c>
      <c r="H1483" s="57" t="s">
        <v>15</v>
      </c>
      <c r="I1483" s="57" t="str">
        <f t="shared" si="46"/>
        <v>('biosphere3','75fe1a2c-49fa-49e4-90f1-8f102508a96d')</v>
      </c>
      <c r="J1483" s="57" t="str">
        <f t="shared" si="47"/>
        <v>Ethane, 1,1,1,2-tetrafluoro-, HFC-134a('air', 'lower stratosphere + upper troposphere')</v>
      </c>
      <c r="K1483" s="57" t="s">
        <v>7743</v>
      </c>
      <c r="L1483" s="57" t="s">
        <v>7744</v>
      </c>
      <c r="M1483" s="57" t="s">
        <v>7745</v>
      </c>
    </row>
    <row r="1484" spans="1:13" x14ac:dyDescent="0.25">
      <c r="A1484" s="58">
        <v>2806</v>
      </c>
      <c r="B1484" s="57" t="s">
        <v>3635</v>
      </c>
      <c r="C1484" s="57" t="s">
        <v>27</v>
      </c>
      <c r="D1484" s="57" t="s">
        <v>3864</v>
      </c>
      <c r="E1484" s="57" t="s">
        <v>7742</v>
      </c>
      <c r="F1484" s="57" t="s">
        <v>3637</v>
      </c>
      <c r="G1484" s="57" t="s">
        <v>14</v>
      </c>
      <c r="H1484" s="57" t="s">
        <v>15</v>
      </c>
      <c r="I1484" s="57" t="str">
        <f t="shared" si="46"/>
        <v>('biosphere3','16fcd4f9-0bb8-4b84-8334-3ffb1a17aa74')</v>
      </c>
      <c r="J1484" s="57" t="str">
        <f t="shared" si="47"/>
        <v>Ethane, 1,1,1,2-tetrafluoro-, HFC-134a('air', 'non-urban air or from high stacks')</v>
      </c>
      <c r="K1484" s="57" t="s">
        <v>7743</v>
      </c>
      <c r="L1484" s="57" t="s">
        <v>7744</v>
      </c>
      <c r="M1484" s="57" t="s">
        <v>7745</v>
      </c>
    </row>
    <row r="1485" spans="1:13" x14ac:dyDescent="0.25">
      <c r="A1485" s="58">
        <v>2173</v>
      </c>
      <c r="B1485" s="57" t="s">
        <v>3635</v>
      </c>
      <c r="C1485" s="57" t="s">
        <v>44</v>
      </c>
      <c r="D1485" s="57" t="s">
        <v>4990</v>
      </c>
      <c r="E1485" s="57" t="s">
        <v>7742</v>
      </c>
      <c r="F1485" s="57" t="s">
        <v>3637</v>
      </c>
      <c r="G1485" s="57" t="s">
        <v>14</v>
      </c>
      <c r="H1485" s="57" t="s">
        <v>15</v>
      </c>
      <c r="I1485" s="57" t="str">
        <f t="shared" si="46"/>
        <v>('biosphere3','fa0c2bee-8dd9-4f8a-8489-b1f3b43de958')</v>
      </c>
      <c r="J1485" s="57" t="str">
        <f t="shared" si="47"/>
        <v>Ethane, 1,1,1,2-tetrafluoro-, HFC-134a('air', 'urban air close to ground')</v>
      </c>
      <c r="K1485" s="57" t="s">
        <v>7743</v>
      </c>
      <c r="L1485" s="57" t="s">
        <v>7744</v>
      </c>
      <c r="M1485" s="57" t="s">
        <v>7745</v>
      </c>
    </row>
    <row r="1486" spans="1:13" x14ac:dyDescent="0.25">
      <c r="A1486" s="58">
        <v>206</v>
      </c>
      <c r="B1486" s="57" t="s">
        <v>3635</v>
      </c>
      <c r="C1486" s="57" t="s">
        <v>190</v>
      </c>
      <c r="D1486" s="57" t="s">
        <v>3649</v>
      </c>
      <c r="E1486" s="57" t="s">
        <v>7742</v>
      </c>
      <c r="F1486" s="57" t="s">
        <v>3637</v>
      </c>
      <c r="G1486" s="57" t="s">
        <v>14</v>
      </c>
      <c r="H1486" s="57" t="s">
        <v>15</v>
      </c>
      <c r="I1486" s="57" t="str">
        <f t="shared" si="46"/>
        <v>('biosphere3','e87f039d-d9ce-4242-ac18-c9284cc80f3d')</v>
      </c>
      <c r="J1486" s="57" t="str">
        <f t="shared" si="47"/>
        <v>Ethane, 1,1,1,2-tetrafluoro-, HFC-134a('air',)</v>
      </c>
      <c r="K1486" s="57" t="s">
        <v>7743</v>
      </c>
      <c r="L1486" s="57" t="s">
        <v>7744</v>
      </c>
      <c r="M1486" s="57" t="s">
        <v>7745</v>
      </c>
    </row>
    <row r="1487" spans="1:13" x14ac:dyDescent="0.25">
      <c r="A1487" s="58">
        <v>4292</v>
      </c>
      <c r="B1487" s="57" t="s">
        <v>407</v>
      </c>
      <c r="C1487" s="57" t="s">
        <v>24</v>
      </c>
      <c r="D1487" s="57" t="s">
        <v>408</v>
      </c>
      <c r="E1487" s="57" t="s">
        <v>7742</v>
      </c>
      <c r="F1487" s="57" t="s">
        <v>409</v>
      </c>
      <c r="G1487" s="57" t="s">
        <v>14</v>
      </c>
      <c r="H1487" s="57" t="s">
        <v>15</v>
      </c>
      <c r="I1487" s="57" t="str">
        <f t="shared" si="46"/>
        <v>('biosphere3','f8ee4881-a003-4e18-aa2a-d9daf97d76f7')</v>
      </c>
      <c r="J1487" s="57" t="str">
        <f t="shared" si="47"/>
        <v>Ethane, 1,1,1-trichloro-, HCFC-140('air', 'low population density, long-term')</v>
      </c>
      <c r="K1487" s="57" t="s">
        <v>7743</v>
      </c>
      <c r="L1487" s="57" t="s">
        <v>7744</v>
      </c>
      <c r="M1487" s="57" t="s">
        <v>7745</v>
      </c>
    </row>
    <row r="1488" spans="1:13" x14ac:dyDescent="0.25">
      <c r="A1488" s="58">
        <v>2403</v>
      </c>
      <c r="B1488" s="57" t="s">
        <v>407</v>
      </c>
      <c r="C1488" s="57" t="s">
        <v>31</v>
      </c>
      <c r="D1488" s="57" t="s">
        <v>762</v>
      </c>
      <c r="E1488" s="57" t="s">
        <v>7742</v>
      </c>
      <c r="F1488" s="57" t="s">
        <v>409</v>
      </c>
      <c r="G1488" s="57" t="s">
        <v>14</v>
      </c>
      <c r="H1488" s="57" t="s">
        <v>15</v>
      </c>
      <c r="I1488" s="57" t="str">
        <f t="shared" si="46"/>
        <v>('biosphere3','9e7d019f-c8c0-4631-9bbb-ced3e081c90d')</v>
      </c>
      <c r="J1488" s="57" t="str">
        <f t="shared" si="47"/>
        <v>Ethane, 1,1,1-trichloro-, HCFC-140('air', 'lower stratosphere + upper troposphere')</v>
      </c>
      <c r="K1488" s="57" t="s">
        <v>7743</v>
      </c>
      <c r="L1488" s="57" t="s">
        <v>7744</v>
      </c>
      <c r="M1488" s="57" t="s">
        <v>7745</v>
      </c>
    </row>
    <row r="1489" spans="1:13" x14ac:dyDescent="0.25">
      <c r="A1489" s="58">
        <v>26</v>
      </c>
      <c r="B1489" s="57" t="s">
        <v>407</v>
      </c>
      <c r="C1489" s="57" t="s">
        <v>27</v>
      </c>
      <c r="D1489" s="57" t="s">
        <v>1940</v>
      </c>
      <c r="E1489" s="57" t="s">
        <v>7742</v>
      </c>
      <c r="F1489" s="57" t="s">
        <v>409</v>
      </c>
      <c r="G1489" s="57" t="s">
        <v>14</v>
      </c>
      <c r="H1489" s="57" t="s">
        <v>15</v>
      </c>
      <c r="I1489" s="57" t="str">
        <f t="shared" si="46"/>
        <v>('biosphere3','99585564-bfce-4845-9aaa-2f24b8f26a41')</v>
      </c>
      <c r="J1489" s="57" t="str">
        <f t="shared" si="47"/>
        <v>Ethane, 1,1,1-trichloro-, HCFC-140('air', 'non-urban air or from high stacks')</v>
      </c>
      <c r="K1489" s="57" t="s">
        <v>7743</v>
      </c>
      <c r="L1489" s="57" t="s">
        <v>7744</v>
      </c>
      <c r="M1489" s="57" t="s">
        <v>7745</v>
      </c>
    </row>
    <row r="1490" spans="1:13" x14ac:dyDescent="0.25">
      <c r="A1490" s="58">
        <v>1706</v>
      </c>
      <c r="B1490" s="57" t="s">
        <v>407</v>
      </c>
      <c r="C1490" s="57" t="s">
        <v>44</v>
      </c>
      <c r="D1490" s="57" t="s">
        <v>3232</v>
      </c>
      <c r="E1490" s="57" t="s">
        <v>7742</v>
      </c>
      <c r="F1490" s="57" t="s">
        <v>409</v>
      </c>
      <c r="G1490" s="57" t="s">
        <v>14</v>
      </c>
      <c r="H1490" s="57" t="s">
        <v>15</v>
      </c>
      <c r="I1490" s="57" t="str">
        <f t="shared" si="46"/>
        <v>('biosphere3','818cee9e-231c-4b53-8ed2-47a0001802d5')</v>
      </c>
      <c r="J1490" s="57" t="str">
        <f t="shared" si="47"/>
        <v>Ethane, 1,1,1-trichloro-, HCFC-140('air', 'urban air close to ground')</v>
      </c>
      <c r="K1490" s="57" t="s">
        <v>7743</v>
      </c>
      <c r="L1490" s="57" t="s">
        <v>7744</v>
      </c>
      <c r="M1490" s="57" t="s">
        <v>7745</v>
      </c>
    </row>
    <row r="1491" spans="1:13" x14ac:dyDescent="0.25">
      <c r="A1491" s="58">
        <v>3441</v>
      </c>
      <c r="B1491" s="57" t="s">
        <v>407</v>
      </c>
      <c r="C1491" s="57" t="s">
        <v>190</v>
      </c>
      <c r="D1491" s="57" t="s">
        <v>5399</v>
      </c>
      <c r="E1491" s="57" t="s">
        <v>7742</v>
      </c>
      <c r="F1491" s="57" t="s">
        <v>409</v>
      </c>
      <c r="G1491" s="57" t="s">
        <v>14</v>
      </c>
      <c r="H1491" s="57" t="s">
        <v>15</v>
      </c>
      <c r="I1491" s="57" t="str">
        <f t="shared" si="46"/>
        <v>('biosphere3','ce6294f5-2ed7-46ee-a967-33e265e34455')</v>
      </c>
      <c r="J1491" s="57" t="str">
        <f t="shared" si="47"/>
        <v>Ethane, 1,1,1-trichloro-, HCFC-140('air',)</v>
      </c>
      <c r="K1491" s="57" t="s">
        <v>7743</v>
      </c>
      <c r="L1491" s="57" t="s">
        <v>7744</v>
      </c>
      <c r="M1491" s="57" t="s">
        <v>7745</v>
      </c>
    </row>
    <row r="1492" spans="1:13" x14ac:dyDescent="0.25">
      <c r="A1492" s="58">
        <v>481</v>
      </c>
      <c r="B1492" s="57" t="s">
        <v>407</v>
      </c>
      <c r="C1492" s="57" t="s">
        <v>71</v>
      </c>
      <c r="D1492" s="57" t="s">
        <v>4288</v>
      </c>
      <c r="E1492" s="57" t="s">
        <v>7742</v>
      </c>
      <c r="F1492" s="57" t="s">
        <v>409</v>
      </c>
      <c r="G1492" s="57" t="s">
        <v>14</v>
      </c>
      <c r="H1492" s="57" t="s">
        <v>15</v>
      </c>
      <c r="I1492" s="57" t="str">
        <f t="shared" si="46"/>
        <v>('biosphere3','f84a6dac-bc6e-4efc-bdb0-a0f2a0231d0f')</v>
      </c>
      <c r="J1492" s="57" t="str">
        <f t="shared" si="47"/>
        <v>Ethane, 1,1,1-trichloro-, HCFC-140('water', 'ground-')</v>
      </c>
      <c r="K1492" s="57" t="s">
        <v>7743</v>
      </c>
      <c r="L1492" s="57" t="s">
        <v>7744</v>
      </c>
      <c r="M1492" s="57" t="s">
        <v>7745</v>
      </c>
    </row>
    <row r="1493" spans="1:13" x14ac:dyDescent="0.25">
      <c r="A1493" s="58">
        <v>1335</v>
      </c>
      <c r="B1493" s="57" t="s">
        <v>407</v>
      </c>
      <c r="C1493" s="57" t="s">
        <v>100</v>
      </c>
      <c r="D1493" s="57" t="s">
        <v>2390</v>
      </c>
      <c r="E1493" s="57" t="s">
        <v>7742</v>
      </c>
      <c r="F1493" s="57" t="s">
        <v>409</v>
      </c>
      <c r="G1493" s="57" t="s">
        <v>14</v>
      </c>
      <c r="H1493" s="57" t="s">
        <v>15</v>
      </c>
      <c r="I1493" s="57" t="str">
        <f t="shared" si="46"/>
        <v>('biosphere3','fc121a47-0538-406f-a335-edd1aac9fae6')</v>
      </c>
      <c r="J1493" s="57" t="str">
        <f t="shared" si="47"/>
        <v>Ethane, 1,1,1-trichloro-, HCFC-140('water', 'ground-, long-term')</v>
      </c>
      <c r="K1493" s="57" t="s">
        <v>7743</v>
      </c>
      <c r="L1493" s="57" t="s">
        <v>7744</v>
      </c>
      <c r="M1493" s="57" t="s">
        <v>7745</v>
      </c>
    </row>
    <row r="1494" spans="1:13" x14ac:dyDescent="0.25">
      <c r="A1494" s="58">
        <v>548</v>
      </c>
      <c r="B1494" s="57" t="s">
        <v>407</v>
      </c>
      <c r="C1494" s="57" t="s">
        <v>10</v>
      </c>
      <c r="D1494" s="57" t="s">
        <v>6299</v>
      </c>
      <c r="E1494" s="57" t="s">
        <v>7742</v>
      </c>
      <c r="F1494" s="57" t="s">
        <v>409</v>
      </c>
      <c r="G1494" s="57" t="s">
        <v>14</v>
      </c>
      <c r="H1494" s="57" t="s">
        <v>15</v>
      </c>
      <c r="I1494" s="57" t="str">
        <f t="shared" si="46"/>
        <v>('biosphere3','fad455a8-a20f-4b6e-8192-0bec95252876')</v>
      </c>
      <c r="J1494" s="57" t="str">
        <f t="shared" si="47"/>
        <v>Ethane, 1,1,1-trichloro-, HCFC-140('water', 'ocean')</v>
      </c>
      <c r="K1494" s="57" t="s">
        <v>7743</v>
      </c>
      <c r="L1494" s="57" t="s">
        <v>7744</v>
      </c>
      <c r="M1494" s="57" t="s">
        <v>7745</v>
      </c>
    </row>
    <row r="1495" spans="1:13" x14ac:dyDescent="0.25">
      <c r="A1495" s="58">
        <v>2960</v>
      </c>
      <c r="B1495" s="57" t="s">
        <v>407</v>
      </c>
      <c r="C1495" s="57" t="s">
        <v>91</v>
      </c>
      <c r="D1495" s="57" t="s">
        <v>5519</v>
      </c>
      <c r="E1495" s="57" t="s">
        <v>7742</v>
      </c>
      <c r="F1495" s="57" t="s">
        <v>409</v>
      </c>
      <c r="G1495" s="57" t="s">
        <v>14</v>
      </c>
      <c r="H1495" s="57" t="s">
        <v>15</v>
      </c>
      <c r="I1495" s="57" t="str">
        <f t="shared" si="46"/>
        <v>('biosphere3','9b77be37-3f9d-4ecf-b7b1-86e8390bcf2e')</v>
      </c>
      <c r="J1495" s="57" t="str">
        <f t="shared" si="47"/>
        <v>Ethane, 1,1,1-trichloro-, HCFC-140('water', 'surface water')</v>
      </c>
      <c r="K1495" s="57" t="s">
        <v>7743</v>
      </c>
      <c r="L1495" s="57" t="s">
        <v>7744</v>
      </c>
      <c r="M1495" s="57" t="s">
        <v>7745</v>
      </c>
    </row>
    <row r="1496" spans="1:13" x14ac:dyDescent="0.25">
      <c r="A1496" s="58">
        <v>2500</v>
      </c>
      <c r="B1496" s="57" t="s">
        <v>407</v>
      </c>
      <c r="C1496" s="57" t="s">
        <v>48</v>
      </c>
      <c r="D1496" s="57" t="s">
        <v>6274</v>
      </c>
      <c r="E1496" s="57" t="s">
        <v>7742</v>
      </c>
      <c r="F1496" s="57" t="s">
        <v>409</v>
      </c>
      <c r="G1496" s="57" t="s">
        <v>14</v>
      </c>
      <c r="H1496" s="57" t="s">
        <v>15</v>
      </c>
      <c r="I1496" s="57" t="str">
        <f t="shared" si="46"/>
        <v>('biosphere3','c8e5538f-17a1-4f62-aa64-39a91adb5cd3')</v>
      </c>
      <c r="J1496" s="57" t="str">
        <f t="shared" si="47"/>
        <v>Ethane, 1,1,1-trichloro-, HCFC-140('water',)</v>
      </c>
      <c r="K1496" s="57" t="s">
        <v>7743</v>
      </c>
      <c r="L1496" s="57" t="s">
        <v>7744</v>
      </c>
      <c r="M1496" s="57" t="s">
        <v>7745</v>
      </c>
    </row>
    <row r="1497" spans="1:13" x14ac:dyDescent="0.25">
      <c r="A1497" s="58">
        <v>2642</v>
      </c>
      <c r="B1497" s="57" t="s">
        <v>2607</v>
      </c>
      <c r="C1497" s="57" t="s">
        <v>24</v>
      </c>
      <c r="D1497" s="57" t="s">
        <v>6530</v>
      </c>
      <c r="E1497" s="57" t="s">
        <v>7742</v>
      </c>
      <c r="F1497" s="57" t="s">
        <v>2609</v>
      </c>
      <c r="G1497" s="57" t="s">
        <v>14</v>
      </c>
      <c r="H1497" s="57" t="s">
        <v>15</v>
      </c>
      <c r="I1497" s="57" t="str">
        <f t="shared" si="46"/>
        <v>('biosphere3','bf580c6b-1b4d-429d-bed7-1e335920941f')</v>
      </c>
      <c r="J1497" s="57" t="str">
        <f t="shared" si="47"/>
        <v>Ethane, 1,1,1-trifluoro-, HFC-143a('air', 'low population density, long-term')</v>
      </c>
      <c r="K1497" s="57" t="s">
        <v>7743</v>
      </c>
      <c r="L1497" s="57" t="s">
        <v>7744</v>
      </c>
      <c r="M1497" s="57" t="s">
        <v>7745</v>
      </c>
    </row>
    <row r="1498" spans="1:13" x14ac:dyDescent="0.25">
      <c r="A1498" s="58">
        <v>4008</v>
      </c>
      <c r="B1498" s="57" t="s">
        <v>2607</v>
      </c>
      <c r="C1498" s="57" t="s">
        <v>31</v>
      </c>
      <c r="D1498" s="57" t="s">
        <v>2608</v>
      </c>
      <c r="E1498" s="57" t="s">
        <v>7742</v>
      </c>
      <c r="F1498" s="57" t="s">
        <v>2609</v>
      </c>
      <c r="G1498" s="57" t="s">
        <v>14</v>
      </c>
      <c r="H1498" s="57" t="s">
        <v>15</v>
      </c>
      <c r="I1498" s="57" t="str">
        <f t="shared" si="46"/>
        <v>('biosphere3','5eb2d548-1694-496d-b3bd-a439984fca7d')</v>
      </c>
      <c r="J1498" s="57" t="str">
        <f t="shared" si="47"/>
        <v>Ethane, 1,1,1-trifluoro-, HFC-143a('air', 'lower stratosphere + upper troposphere')</v>
      </c>
      <c r="K1498" s="57" t="s">
        <v>7743</v>
      </c>
      <c r="L1498" s="57" t="s">
        <v>7744</v>
      </c>
      <c r="M1498" s="57" t="s">
        <v>7745</v>
      </c>
    </row>
    <row r="1499" spans="1:13" x14ac:dyDescent="0.25">
      <c r="A1499" s="58">
        <v>817</v>
      </c>
      <c r="B1499" s="57" t="s">
        <v>2607</v>
      </c>
      <c r="C1499" s="57" t="s">
        <v>27</v>
      </c>
      <c r="D1499" s="57" t="s">
        <v>4446</v>
      </c>
      <c r="E1499" s="57" t="s">
        <v>7742</v>
      </c>
      <c r="F1499" s="57" t="s">
        <v>2609</v>
      </c>
      <c r="G1499" s="57" t="s">
        <v>14</v>
      </c>
      <c r="H1499" s="57" t="s">
        <v>15</v>
      </c>
      <c r="I1499" s="57" t="str">
        <f t="shared" si="46"/>
        <v>('biosphere3','5253e322-7de5-42aa-9167-daf22ff44031')</v>
      </c>
      <c r="J1499" s="57" t="str">
        <f t="shared" si="47"/>
        <v>Ethane, 1,1,1-trifluoro-, HFC-143a('air', 'non-urban air or from high stacks')</v>
      </c>
      <c r="K1499" s="57" t="s">
        <v>7743</v>
      </c>
      <c r="L1499" s="57" t="s">
        <v>7744</v>
      </c>
      <c r="M1499" s="57" t="s">
        <v>7745</v>
      </c>
    </row>
    <row r="1500" spans="1:13" x14ac:dyDescent="0.25">
      <c r="A1500" s="58">
        <v>220</v>
      </c>
      <c r="B1500" s="57" t="s">
        <v>2607</v>
      </c>
      <c r="C1500" s="57" t="s">
        <v>44</v>
      </c>
      <c r="D1500" s="57" t="s">
        <v>6212</v>
      </c>
      <c r="E1500" s="57" t="s">
        <v>7742</v>
      </c>
      <c r="F1500" s="57" t="s">
        <v>2609</v>
      </c>
      <c r="G1500" s="57" t="s">
        <v>14</v>
      </c>
      <c r="H1500" s="57" t="s">
        <v>15</v>
      </c>
      <c r="I1500" s="57" t="str">
        <f t="shared" si="46"/>
        <v>('biosphere3','f43b2b80-f5a6-4d31-9980-0754305a978d')</v>
      </c>
      <c r="J1500" s="57" t="str">
        <f t="shared" si="47"/>
        <v>Ethane, 1,1,1-trifluoro-, HFC-143a('air', 'urban air close to ground')</v>
      </c>
      <c r="K1500" s="57" t="s">
        <v>7743</v>
      </c>
      <c r="L1500" s="57" t="s">
        <v>7744</v>
      </c>
      <c r="M1500" s="57" t="s">
        <v>7745</v>
      </c>
    </row>
    <row r="1501" spans="1:13" x14ac:dyDescent="0.25">
      <c r="A1501" s="58">
        <v>4274</v>
      </c>
      <c r="B1501" s="57" t="s">
        <v>2607</v>
      </c>
      <c r="C1501" s="57" t="s">
        <v>190</v>
      </c>
      <c r="D1501" s="57" t="s">
        <v>6772</v>
      </c>
      <c r="E1501" s="57" t="s">
        <v>7742</v>
      </c>
      <c r="F1501" s="57" t="s">
        <v>2609</v>
      </c>
      <c r="G1501" s="57" t="s">
        <v>14</v>
      </c>
      <c r="H1501" s="57" t="s">
        <v>15</v>
      </c>
      <c r="I1501" s="57" t="str">
        <f t="shared" si="46"/>
        <v>('biosphere3','e86bfec2-1025-4fa2-90b1-81e35e621e91')</v>
      </c>
      <c r="J1501" s="57" t="str">
        <f t="shared" si="47"/>
        <v>Ethane, 1,1,1-trifluoro-, HFC-143a('air',)</v>
      </c>
      <c r="K1501" s="57" t="s">
        <v>7743</v>
      </c>
      <c r="L1501" s="57" t="s">
        <v>7744</v>
      </c>
      <c r="M1501" s="57" t="s">
        <v>7745</v>
      </c>
    </row>
    <row r="1502" spans="1:13" x14ac:dyDescent="0.25">
      <c r="A1502" s="58">
        <v>1163</v>
      </c>
      <c r="B1502" s="57" t="s">
        <v>1640</v>
      </c>
      <c r="C1502" s="57" t="s">
        <v>24</v>
      </c>
      <c r="D1502" s="57" t="s">
        <v>3273</v>
      </c>
      <c r="E1502" s="57" t="s">
        <v>7742</v>
      </c>
      <c r="F1502" s="57" t="s">
        <v>1642</v>
      </c>
      <c r="G1502" s="57" t="s">
        <v>14</v>
      </c>
      <c r="H1502" s="57" t="s">
        <v>15</v>
      </c>
      <c r="I1502" s="57" t="str">
        <f t="shared" si="46"/>
        <v>('biosphere3','e75faf77-8341-4223-8b46-72391fd0f312')</v>
      </c>
      <c r="J1502" s="57" t="str">
        <f t="shared" si="47"/>
        <v>Ethane, 1,1,2-trichloro-('air', 'low population density, long-term')</v>
      </c>
      <c r="K1502" s="57" t="s">
        <v>7743</v>
      </c>
      <c r="L1502" s="57" t="s">
        <v>7744</v>
      </c>
      <c r="M1502" s="57" t="s">
        <v>7745</v>
      </c>
    </row>
    <row r="1503" spans="1:13" x14ac:dyDescent="0.25">
      <c r="A1503" s="58">
        <v>3325</v>
      </c>
      <c r="B1503" s="57" t="s">
        <v>1640</v>
      </c>
      <c r="C1503" s="57" t="s">
        <v>31</v>
      </c>
      <c r="D1503" s="57" t="s">
        <v>6167</v>
      </c>
      <c r="E1503" s="57" t="s">
        <v>7742</v>
      </c>
      <c r="F1503" s="57" t="s">
        <v>1642</v>
      </c>
      <c r="G1503" s="57" t="s">
        <v>14</v>
      </c>
      <c r="H1503" s="57" t="s">
        <v>15</v>
      </c>
      <c r="I1503" s="57" t="str">
        <f t="shared" si="46"/>
        <v>('biosphere3','22317c8a-3b60-4479-8798-eec0bdfada2f')</v>
      </c>
      <c r="J1503" s="57" t="str">
        <f t="shared" si="47"/>
        <v>Ethane, 1,1,2-trichloro-('air', 'lower stratosphere + upper troposphere')</v>
      </c>
      <c r="K1503" s="57" t="s">
        <v>7743</v>
      </c>
      <c r="L1503" s="57" t="s">
        <v>7744</v>
      </c>
      <c r="M1503" s="57" t="s">
        <v>7745</v>
      </c>
    </row>
    <row r="1504" spans="1:13" x14ac:dyDescent="0.25">
      <c r="A1504" s="58">
        <v>2414</v>
      </c>
      <c r="B1504" s="57" t="s">
        <v>1640</v>
      </c>
      <c r="C1504" s="57" t="s">
        <v>27</v>
      </c>
      <c r="D1504" s="57" t="s">
        <v>5119</v>
      </c>
      <c r="E1504" s="57" t="s">
        <v>7742</v>
      </c>
      <c r="F1504" s="57" t="s">
        <v>1642</v>
      </c>
      <c r="G1504" s="57" t="s">
        <v>14</v>
      </c>
      <c r="H1504" s="57" t="s">
        <v>15</v>
      </c>
      <c r="I1504" s="57" t="str">
        <f t="shared" si="46"/>
        <v>('biosphere3','b4d5edf7-0584-4e43-8ee7-f78511443b0d')</v>
      </c>
      <c r="J1504" s="57" t="str">
        <f t="shared" si="47"/>
        <v>Ethane, 1,1,2-trichloro-('air', 'non-urban air or from high stacks')</v>
      </c>
      <c r="K1504" s="57" t="s">
        <v>7743</v>
      </c>
      <c r="L1504" s="57" t="s">
        <v>7744</v>
      </c>
      <c r="M1504" s="57" t="s">
        <v>7745</v>
      </c>
    </row>
    <row r="1505" spans="1:13" x14ac:dyDescent="0.25">
      <c r="A1505" s="58">
        <v>3305</v>
      </c>
      <c r="B1505" s="57" t="s">
        <v>1640</v>
      </c>
      <c r="C1505" s="57" t="s">
        <v>44</v>
      </c>
      <c r="D1505" s="57" t="s">
        <v>2756</v>
      </c>
      <c r="E1505" s="57" t="s">
        <v>7742</v>
      </c>
      <c r="F1505" s="57" t="s">
        <v>1642</v>
      </c>
      <c r="G1505" s="57" t="s">
        <v>14</v>
      </c>
      <c r="H1505" s="57" t="s">
        <v>15</v>
      </c>
      <c r="I1505" s="57" t="str">
        <f t="shared" si="46"/>
        <v>('biosphere3','eb53bdf4-5b02-40fa-a1cb-318e207e7eec')</v>
      </c>
      <c r="J1505" s="57" t="str">
        <f t="shared" si="47"/>
        <v>Ethane, 1,1,2-trichloro-('air', 'urban air close to ground')</v>
      </c>
      <c r="K1505" s="57" t="s">
        <v>7743</v>
      </c>
      <c r="L1505" s="57" t="s">
        <v>7744</v>
      </c>
      <c r="M1505" s="57" t="s">
        <v>7745</v>
      </c>
    </row>
    <row r="1506" spans="1:13" x14ac:dyDescent="0.25">
      <c r="A1506" s="58">
        <v>3075</v>
      </c>
      <c r="B1506" s="57" t="s">
        <v>1640</v>
      </c>
      <c r="C1506" s="57" t="s">
        <v>190</v>
      </c>
      <c r="D1506" s="57" t="s">
        <v>1641</v>
      </c>
      <c r="E1506" s="57" t="s">
        <v>7742</v>
      </c>
      <c r="F1506" s="57" t="s">
        <v>1642</v>
      </c>
      <c r="G1506" s="57" t="s">
        <v>14</v>
      </c>
      <c r="H1506" s="57" t="s">
        <v>15</v>
      </c>
      <c r="I1506" s="57" t="str">
        <f t="shared" si="46"/>
        <v>('biosphere3','b32061b1-8d24-4663-b10d-0a1c705f2937')</v>
      </c>
      <c r="J1506" s="57" t="str">
        <f t="shared" si="47"/>
        <v>Ethane, 1,1,2-trichloro-('air',)</v>
      </c>
      <c r="K1506" s="57" t="s">
        <v>7743</v>
      </c>
      <c r="L1506" s="57" t="s">
        <v>7744</v>
      </c>
      <c r="M1506" s="57" t="s">
        <v>7745</v>
      </c>
    </row>
    <row r="1507" spans="1:13" x14ac:dyDescent="0.25">
      <c r="A1507" s="58">
        <v>1767</v>
      </c>
      <c r="B1507" s="57" t="s">
        <v>679</v>
      </c>
      <c r="C1507" s="57" t="s">
        <v>24</v>
      </c>
      <c r="D1507" s="57" t="s">
        <v>5140</v>
      </c>
      <c r="E1507" s="57" t="s">
        <v>7742</v>
      </c>
      <c r="F1507" s="57" t="s">
        <v>681</v>
      </c>
      <c r="G1507" s="57" t="s">
        <v>14</v>
      </c>
      <c r="H1507" s="57" t="s">
        <v>15</v>
      </c>
      <c r="I1507" s="57" t="str">
        <f t="shared" si="46"/>
        <v>('biosphere3','d2025041-20ee-41bb-b2c8-47631e839ff0')</v>
      </c>
      <c r="J1507" s="57" t="str">
        <f t="shared" si="47"/>
        <v>Ethane, 1,1,2-trichloro-1,2,2-trifluoro-, CFC-113('air', 'low population density, long-term')</v>
      </c>
      <c r="K1507" s="57" t="s">
        <v>7743</v>
      </c>
      <c r="L1507" s="57" t="s">
        <v>7744</v>
      </c>
      <c r="M1507" s="57" t="s">
        <v>7745</v>
      </c>
    </row>
    <row r="1508" spans="1:13" x14ac:dyDescent="0.25">
      <c r="A1508" s="58">
        <v>1488</v>
      </c>
      <c r="B1508" s="57" t="s">
        <v>679</v>
      </c>
      <c r="C1508" s="57" t="s">
        <v>31</v>
      </c>
      <c r="D1508" s="57" t="s">
        <v>2503</v>
      </c>
      <c r="E1508" s="57" t="s">
        <v>7742</v>
      </c>
      <c r="F1508" s="57" t="s">
        <v>681</v>
      </c>
      <c r="G1508" s="57" t="s">
        <v>14</v>
      </c>
      <c r="H1508" s="57" t="s">
        <v>15</v>
      </c>
      <c r="I1508" s="57" t="str">
        <f t="shared" si="46"/>
        <v>('biosphere3','53b87932-00c8-4bf4-b519-ecd3c401ed4d')</v>
      </c>
      <c r="J1508" s="57" t="str">
        <f t="shared" si="47"/>
        <v>Ethane, 1,1,2-trichloro-1,2,2-trifluoro-, CFC-113('air', 'lower stratosphere + upper troposphere')</v>
      </c>
      <c r="K1508" s="57" t="s">
        <v>7743</v>
      </c>
      <c r="L1508" s="57" t="s">
        <v>7744</v>
      </c>
      <c r="M1508" s="57" t="s">
        <v>7745</v>
      </c>
    </row>
    <row r="1509" spans="1:13" x14ac:dyDescent="0.25">
      <c r="A1509" s="58">
        <v>572</v>
      </c>
      <c r="B1509" s="57" t="s">
        <v>679</v>
      </c>
      <c r="C1509" s="57" t="s">
        <v>27</v>
      </c>
      <c r="D1509" s="57" t="s">
        <v>6602</v>
      </c>
      <c r="E1509" s="57" t="s">
        <v>7742</v>
      </c>
      <c r="F1509" s="57" t="s">
        <v>681</v>
      </c>
      <c r="G1509" s="57" t="s">
        <v>14</v>
      </c>
      <c r="H1509" s="57" t="s">
        <v>15</v>
      </c>
      <c r="I1509" s="57" t="str">
        <f t="shared" si="46"/>
        <v>('biosphere3','47c12d99-c2dc-41cf-bad1-cd31c2fe0421')</v>
      </c>
      <c r="J1509" s="57" t="str">
        <f t="shared" si="47"/>
        <v>Ethane, 1,1,2-trichloro-1,2,2-trifluoro-, CFC-113('air', 'non-urban air or from high stacks')</v>
      </c>
      <c r="K1509" s="57" t="s">
        <v>7743</v>
      </c>
      <c r="L1509" s="57" t="s">
        <v>7744</v>
      </c>
      <c r="M1509" s="57" t="s">
        <v>7745</v>
      </c>
    </row>
    <row r="1510" spans="1:13" x14ac:dyDescent="0.25">
      <c r="A1510" s="58">
        <v>1535</v>
      </c>
      <c r="B1510" s="57" t="s">
        <v>679</v>
      </c>
      <c r="C1510" s="57" t="s">
        <v>44</v>
      </c>
      <c r="D1510" s="57" t="s">
        <v>680</v>
      </c>
      <c r="E1510" s="57" t="s">
        <v>7742</v>
      </c>
      <c r="F1510" s="57" t="s">
        <v>681</v>
      </c>
      <c r="G1510" s="57" t="s">
        <v>14</v>
      </c>
      <c r="H1510" s="57" t="s">
        <v>15</v>
      </c>
      <c r="I1510" s="57" t="str">
        <f t="shared" si="46"/>
        <v>('biosphere3','9b132374-dce2-4ce0-86aa-53201b30f617')</v>
      </c>
      <c r="J1510" s="57" t="str">
        <f t="shared" si="47"/>
        <v>Ethane, 1,1,2-trichloro-1,2,2-trifluoro-, CFC-113('air', 'urban air close to ground')</v>
      </c>
      <c r="K1510" s="57" t="s">
        <v>7743</v>
      </c>
      <c r="L1510" s="57" t="s">
        <v>7744</v>
      </c>
      <c r="M1510" s="57" t="s">
        <v>7745</v>
      </c>
    </row>
    <row r="1511" spans="1:13" x14ac:dyDescent="0.25">
      <c r="A1511" s="58">
        <v>3780</v>
      </c>
      <c r="B1511" s="57" t="s">
        <v>679</v>
      </c>
      <c r="C1511" s="57" t="s">
        <v>190</v>
      </c>
      <c r="D1511" s="57" t="s">
        <v>2135</v>
      </c>
      <c r="E1511" s="57" t="s">
        <v>7742</v>
      </c>
      <c r="F1511" s="57" t="s">
        <v>681</v>
      </c>
      <c r="G1511" s="57" t="s">
        <v>14</v>
      </c>
      <c r="H1511" s="57" t="s">
        <v>15</v>
      </c>
      <c r="I1511" s="57" t="str">
        <f t="shared" si="46"/>
        <v>('biosphere3','cacfd448-6c2d-4061-9363-fd506b979f25')</v>
      </c>
      <c r="J1511" s="57" t="str">
        <f t="shared" si="47"/>
        <v>Ethane, 1,1,2-trichloro-1,2,2-trifluoro-, CFC-113('air',)</v>
      </c>
      <c r="K1511" s="57" t="s">
        <v>7743</v>
      </c>
      <c r="L1511" s="57" t="s">
        <v>7744</v>
      </c>
      <c r="M1511" s="57" t="s">
        <v>7745</v>
      </c>
    </row>
    <row r="1512" spans="1:13" x14ac:dyDescent="0.25">
      <c r="A1512" s="58">
        <v>723</v>
      </c>
      <c r="B1512" s="57" t="s">
        <v>2426</v>
      </c>
      <c r="C1512" s="57" t="s">
        <v>24</v>
      </c>
      <c r="D1512" s="57" t="s">
        <v>6661</v>
      </c>
      <c r="E1512" s="57" t="s">
        <v>7742</v>
      </c>
      <c r="F1512" s="57" t="s">
        <v>2428</v>
      </c>
      <c r="G1512" s="57" t="s">
        <v>14</v>
      </c>
      <c r="H1512" s="57" t="s">
        <v>15</v>
      </c>
      <c r="I1512" s="57" t="str">
        <f t="shared" si="46"/>
        <v>('biosphere3','b018c97d-8fea-4258-b4d3-6a65669c77f4')</v>
      </c>
      <c r="J1512" s="57" t="str">
        <f t="shared" si="47"/>
        <v>Ethane, 1,1-dichloro-1-fluoro-, HCFC-141b('air', 'low population density, long-term')</v>
      </c>
      <c r="K1512" s="57" t="s">
        <v>7743</v>
      </c>
      <c r="L1512" s="57" t="s">
        <v>7744</v>
      </c>
      <c r="M1512" s="57" t="s">
        <v>7745</v>
      </c>
    </row>
    <row r="1513" spans="1:13" x14ac:dyDescent="0.25">
      <c r="A1513" s="58">
        <v>1270</v>
      </c>
      <c r="B1513" s="57" t="s">
        <v>2426</v>
      </c>
      <c r="C1513" s="57" t="s">
        <v>31</v>
      </c>
      <c r="D1513" s="57" t="s">
        <v>2427</v>
      </c>
      <c r="E1513" s="57" t="s">
        <v>7742</v>
      </c>
      <c r="F1513" s="57" t="s">
        <v>2428</v>
      </c>
      <c r="G1513" s="57" t="s">
        <v>14</v>
      </c>
      <c r="H1513" s="57" t="s">
        <v>15</v>
      </c>
      <c r="I1513" s="57" t="str">
        <f t="shared" si="46"/>
        <v>('biosphere3','8c193650-c4ae-4e9a-b25b-eaa7b2b9ea2d')</v>
      </c>
      <c r="J1513" s="57" t="str">
        <f t="shared" si="47"/>
        <v>Ethane, 1,1-dichloro-1-fluoro-, HCFC-141b('air', 'lower stratosphere + upper troposphere')</v>
      </c>
      <c r="K1513" s="57" t="s">
        <v>7743</v>
      </c>
      <c r="L1513" s="57" t="s">
        <v>7744</v>
      </c>
      <c r="M1513" s="57" t="s">
        <v>7745</v>
      </c>
    </row>
    <row r="1514" spans="1:13" x14ac:dyDescent="0.25">
      <c r="A1514" s="58">
        <v>429</v>
      </c>
      <c r="B1514" s="57" t="s">
        <v>2426</v>
      </c>
      <c r="C1514" s="57" t="s">
        <v>27</v>
      </c>
      <c r="D1514" s="57" t="s">
        <v>5504</v>
      </c>
      <c r="E1514" s="57" t="s">
        <v>7742</v>
      </c>
      <c r="F1514" s="57" t="s">
        <v>2428</v>
      </c>
      <c r="G1514" s="57" t="s">
        <v>14</v>
      </c>
      <c r="H1514" s="57" t="s">
        <v>15</v>
      </c>
      <c r="I1514" s="57" t="str">
        <f t="shared" si="46"/>
        <v>('biosphere3','416eedbd-a7b4-4693-8031-9bfaa2f20ebc')</v>
      </c>
      <c r="J1514" s="57" t="str">
        <f t="shared" si="47"/>
        <v>Ethane, 1,1-dichloro-1-fluoro-, HCFC-141b('air', 'non-urban air or from high stacks')</v>
      </c>
      <c r="K1514" s="57" t="s">
        <v>7743</v>
      </c>
      <c r="L1514" s="57" t="s">
        <v>7744</v>
      </c>
      <c r="M1514" s="57" t="s">
        <v>7745</v>
      </c>
    </row>
    <row r="1515" spans="1:13" x14ac:dyDescent="0.25">
      <c r="A1515" s="58">
        <v>4189</v>
      </c>
      <c r="B1515" s="57" t="s">
        <v>2426</v>
      </c>
      <c r="C1515" s="57" t="s">
        <v>44</v>
      </c>
      <c r="D1515" s="57" t="s">
        <v>3823</v>
      </c>
      <c r="E1515" s="57" t="s">
        <v>7742</v>
      </c>
      <c r="F1515" s="57" t="s">
        <v>2428</v>
      </c>
      <c r="G1515" s="57" t="s">
        <v>14</v>
      </c>
      <c r="H1515" s="57" t="s">
        <v>15</v>
      </c>
      <c r="I1515" s="57" t="str">
        <f t="shared" si="46"/>
        <v>('biosphere3','033d3a16-e1a2-4ce8-8769-f4ea867801ca')</v>
      </c>
      <c r="J1515" s="57" t="str">
        <f t="shared" si="47"/>
        <v>Ethane, 1,1-dichloro-1-fluoro-, HCFC-141b('air', 'urban air close to ground')</v>
      </c>
      <c r="K1515" s="57" t="s">
        <v>7743</v>
      </c>
      <c r="L1515" s="57" t="s">
        <v>7744</v>
      </c>
      <c r="M1515" s="57" t="s">
        <v>7745</v>
      </c>
    </row>
    <row r="1516" spans="1:13" x14ac:dyDescent="0.25">
      <c r="A1516" s="58">
        <v>4044</v>
      </c>
      <c r="B1516" s="57" t="s">
        <v>2426</v>
      </c>
      <c r="C1516" s="57" t="s">
        <v>190</v>
      </c>
      <c r="D1516" s="57" t="s">
        <v>3984</v>
      </c>
      <c r="E1516" s="57" t="s">
        <v>7742</v>
      </c>
      <c r="F1516" s="57" t="s">
        <v>2428</v>
      </c>
      <c r="G1516" s="57" t="s">
        <v>14</v>
      </c>
      <c r="H1516" s="57" t="s">
        <v>15</v>
      </c>
      <c r="I1516" s="57" t="str">
        <f t="shared" si="46"/>
        <v>('biosphere3','843fd145-61ac-4fa7-a608-ce4ac4d88d49')</v>
      </c>
      <c r="J1516" s="57" t="str">
        <f t="shared" si="47"/>
        <v>Ethane, 1,1-dichloro-1-fluoro-, HCFC-141b('air',)</v>
      </c>
      <c r="K1516" s="57" t="s">
        <v>7743</v>
      </c>
      <c r="L1516" s="57" t="s">
        <v>7744</v>
      </c>
      <c r="M1516" s="57" t="s">
        <v>7745</v>
      </c>
    </row>
    <row r="1517" spans="1:13" x14ac:dyDescent="0.25">
      <c r="A1517" s="58">
        <v>1350</v>
      </c>
      <c r="B1517" s="57" t="s">
        <v>1466</v>
      </c>
      <c r="C1517" s="57" t="s">
        <v>24</v>
      </c>
      <c r="D1517" s="57" t="s">
        <v>6560</v>
      </c>
      <c r="E1517" s="57" t="s">
        <v>7742</v>
      </c>
      <c r="F1517" s="57" t="s">
        <v>1468</v>
      </c>
      <c r="G1517" s="57" t="s">
        <v>14</v>
      </c>
      <c r="H1517" s="57" t="s">
        <v>15</v>
      </c>
      <c r="I1517" s="57" t="str">
        <f t="shared" si="46"/>
        <v>('biosphere3','94ca9e00-5268-4663-a0cd-25026c7c6b53')</v>
      </c>
      <c r="J1517" s="57" t="str">
        <f t="shared" si="47"/>
        <v>Ethane, 1,1-difluoro-, HFC-152a('air', 'low population density, long-term')</v>
      </c>
      <c r="K1517" s="57" t="s">
        <v>7743</v>
      </c>
      <c r="L1517" s="57" t="s">
        <v>7744</v>
      </c>
      <c r="M1517" s="57" t="s">
        <v>7745</v>
      </c>
    </row>
    <row r="1518" spans="1:13" x14ac:dyDescent="0.25">
      <c r="A1518" s="58">
        <v>2205</v>
      </c>
      <c r="B1518" s="57" t="s">
        <v>1466</v>
      </c>
      <c r="C1518" s="57" t="s">
        <v>31</v>
      </c>
      <c r="D1518" s="57" t="s">
        <v>5953</v>
      </c>
      <c r="E1518" s="57" t="s">
        <v>7742</v>
      </c>
      <c r="F1518" s="57" t="s">
        <v>1468</v>
      </c>
      <c r="G1518" s="57" t="s">
        <v>14</v>
      </c>
      <c r="H1518" s="57" t="s">
        <v>15</v>
      </c>
      <c r="I1518" s="57" t="str">
        <f t="shared" si="46"/>
        <v>('biosphere3','fff3d2db-2784-4044-a6a2-2bc7242456ee')</v>
      </c>
      <c r="J1518" s="57" t="str">
        <f t="shared" si="47"/>
        <v>Ethane, 1,1-difluoro-, HFC-152a('air', 'lower stratosphere + upper troposphere')</v>
      </c>
      <c r="K1518" s="57" t="s">
        <v>7743</v>
      </c>
      <c r="L1518" s="57" t="s">
        <v>7744</v>
      </c>
      <c r="M1518" s="57" t="s">
        <v>7745</v>
      </c>
    </row>
    <row r="1519" spans="1:13" x14ac:dyDescent="0.25">
      <c r="A1519" s="58">
        <v>1898</v>
      </c>
      <c r="B1519" s="57" t="s">
        <v>1466</v>
      </c>
      <c r="C1519" s="57" t="s">
        <v>27</v>
      </c>
      <c r="D1519" s="57" t="s">
        <v>6118</v>
      </c>
      <c r="E1519" s="57" t="s">
        <v>7742</v>
      </c>
      <c r="F1519" s="57" t="s">
        <v>1468</v>
      </c>
      <c r="G1519" s="57" t="s">
        <v>14</v>
      </c>
      <c r="H1519" s="57" t="s">
        <v>15</v>
      </c>
      <c r="I1519" s="57" t="str">
        <f t="shared" si="46"/>
        <v>('biosphere3','1c4a106a-53bc-40f5-bcae-d30ab191dbfe')</v>
      </c>
      <c r="J1519" s="57" t="str">
        <f t="shared" si="47"/>
        <v>Ethane, 1,1-difluoro-, HFC-152a('air', 'non-urban air or from high stacks')</v>
      </c>
      <c r="K1519" s="57" t="s">
        <v>7743</v>
      </c>
      <c r="L1519" s="57" t="s">
        <v>7744</v>
      </c>
      <c r="M1519" s="57" t="s">
        <v>7745</v>
      </c>
    </row>
    <row r="1520" spans="1:13" x14ac:dyDescent="0.25">
      <c r="A1520" s="58">
        <v>2527</v>
      </c>
      <c r="B1520" s="57" t="s">
        <v>1466</v>
      </c>
      <c r="C1520" s="57" t="s">
        <v>44</v>
      </c>
      <c r="D1520" s="57" t="s">
        <v>4226</v>
      </c>
      <c r="E1520" s="57" t="s">
        <v>7742</v>
      </c>
      <c r="F1520" s="57" t="s">
        <v>1468</v>
      </c>
      <c r="G1520" s="57" t="s">
        <v>14</v>
      </c>
      <c r="H1520" s="57" t="s">
        <v>15</v>
      </c>
      <c r="I1520" s="57" t="str">
        <f t="shared" si="46"/>
        <v>('biosphere3','393d0862-04cc-45ae-8d08-9dc2a4461b35')</v>
      </c>
      <c r="J1520" s="57" t="str">
        <f t="shared" si="47"/>
        <v>Ethane, 1,1-difluoro-, HFC-152a('air', 'urban air close to ground')</v>
      </c>
      <c r="K1520" s="57" t="s">
        <v>7743</v>
      </c>
      <c r="L1520" s="57" t="s">
        <v>7744</v>
      </c>
      <c r="M1520" s="57" t="s">
        <v>7745</v>
      </c>
    </row>
    <row r="1521" spans="1:13" x14ac:dyDescent="0.25">
      <c r="A1521" s="58">
        <v>1831</v>
      </c>
      <c r="B1521" s="57" t="s">
        <v>1466</v>
      </c>
      <c r="C1521" s="57" t="s">
        <v>190</v>
      </c>
      <c r="D1521" s="57" t="s">
        <v>1467</v>
      </c>
      <c r="E1521" s="57" t="s">
        <v>7742</v>
      </c>
      <c r="F1521" s="57" t="s">
        <v>1468</v>
      </c>
      <c r="G1521" s="57" t="s">
        <v>14</v>
      </c>
      <c r="H1521" s="57" t="s">
        <v>15</v>
      </c>
      <c r="I1521" s="57" t="str">
        <f t="shared" si="46"/>
        <v>('biosphere3','9cf9bf0e-86fe-42c0-90cc-bfed96fbdc8f')</v>
      </c>
      <c r="J1521" s="57" t="str">
        <f t="shared" si="47"/>
        <v>Ethane, 1,1-difluoro-, HFC-152a('air',)</v>
      </c>
      <c r="K1521" s="57" t="s">
        <v>7743</v>
      </c>
      <c r="L1521" s="57" t="s">
        <v>7744</v>
      </c>
      <c r="M1521" s="57" t="s">
        <v>7745</v>
      </c>
    </row>
    <row r="1522" spans="1:13" x14ac:dyDescent="0.25">
      <c r="A1522" s="58">
        <v>3992</v>
      </c>
      <c r="B1522" s="57" t="s">
        <v>749</v>
      </c>
      <c r="C1522" s="57" t="s">
        <v>24</v>
      </c>
      <c r="D1522" s="57" t="s">
        <v>4908</v>
      </c>
      <c r="E1522" s="57" t="s">
        <v>7742</v>
      </c>
      <c r="F1522" s="57" t="s">
        <v>751</v>
      </c>
      <c r="G1522" s="57" t="s">
        <v>14</v>
      </c>
      <c r="H1522" s="57" t="s">
        <v>15</v>
      </c>
      <c r="I1522" s="57" t="str">
        <f t="shared" si="46"/>
        <v>('biosphere3','ba3120e9-7412-4517-812c-752edeac5472')</v>
      </c>
      <c r="J1522" s="57" t="str">
        <f t="shared" si="47"/>
        <v>Ethane, 1,2-dichloro-('air', 'low population density, long-term')</v>
      </c>
      <c r="K1522" s="57" t="s">
        <v>7743</v>
      </c>
      <c r="L1522" s="57" t="s">
        <v>7744</v>
      </c>
      <c r="M1522" s="57" t="s">
        <v>7745</v>
      </c>
    </row>
    <row r="1523" spans="1:13" x14ac:dyDescent="0.25">
      <c r="A1523" s="58">
        <v>1519</v>
      </c>
      <c r="B1523" s="57" t="s">
        <v>749</v>
      </c>
      <c r="C1523" s="57" t="s">
        <v>31</v>
      </c>
      <c r="D1523" s="57" t="s">
        <v>750</v>
      </c>
      <c r="E1523" s="57" t="s">
        <v>7742</v>
      </c>
      <c r="F1523" s="57" t="s">
        <v>751</v>
      </c>
      <c r="G1523" s="57" t="s">
        <v>14</v>
      </c>
      <c r="H1523" s="57" t="s">
        <v>15</v>
      </c>
      <c r="I1523" s="57" t="str">
        <f t="shared" si="46"/>
        <v>('biosphere3','cab70244-9e25-42d3-b31e-ddabfd3eeb67')</v>
      </c>
      <c r="J1523" s="57" t="str">
        <f t="shared" si="47"/>
        <v>Ethane, 1,2-dichloro-('air', 'lower stratosphere + upper troposphere')</v>
      </c>
      <c r="K1523" s="57" t="s">
        <v>7743</v>
      </c>
      <c r="L1523" s="57" t="s">
        <v>7744</v>
      </c>
      <c r="M1523" s="57" t="s">
        <v>7745</v>
      </c>
    </row>
    <row r="1524" spans="1:13" x14ac:dyDescent="0.25">
      <c r="A1524" s="58">
        <v>4017</v>
      </c>
      <c r="B1524" s="57" t="s">
        <v>749</v>
      </c>
      <c r="C1524" s="57" t="s">
        <v>27</v>
      </c>
      <c r="D1524" s="57" t="s">
        <v>6145</v>
      </c>
      <c r="E1524" s="57" t="s">
        <v>7742</v>
      </c>
      <c r="F1524" s="57" t="s">
        <v>751</v>
      </c>
      <c r="G1524" s="57" t="s">
        <v>14</v>
      </c>
      <c r="H1524" s="57" t="s">
        <v>15</v>
      </c>
      <c r="I1524" s="57" t="str">
        <f t="shared" si="46"/>
        <v>('biosphere3','89324b2f-1e73-4eb1-9716-96b9be0349ac')</v>
      </c>
      <c r="J1524" s="57" t="str">
        <f t="shared" si="47"/>
        <v>Ethane, 1,2-dichloro-('air', 'non-urban air or from high stacks')</v>
      </c>
      <c r="K1524" s="57" t="s">
        <v>7743</v>
      </c>
      <c r="L1524" s="57" t="s">
        <v>7744</v>
      </c>
      <c r="M1524" s="57" t="s">
        <v>7745</v>
      </c>
    </row>
    <row r="1525" spans="1:13" x14ac:dyDescent="0.25">
      <c r="A1525" s="58">
        <v>275</v>
      </c>
      <c r="B1525" s="57" t="s">
        <v>749</v>
      </c>
      <c r="C1525" s="57" t="s">
        <v>44</v>
      </c>
      <c r="D1525" s="57" t="s">
        <v>3180</v>
      </c>
      <c r="E1525" s="57" t="s">
        <v>7742</v>
      </c>
      <c r="F1525" s="57" t="s">
        <v>751</v>
      </c>
      <c r="G1525" s="57" t="s">
        <v>14</v>
      </c>
      <c r="H1525" s="57" t="s">
        <v>15</v>
      </c>
      <c r="I1525" s="57" t="str">
        <f t="shared" si="46"/>
        <v>('biosphere3','468bebea-17ee-49d3-b11d-c603d91c67c8')</v>
      </c>
      <c r="J1525" s="57" t="str">
        <f t="shared" si="47"/>
        <v>Ethane, 1,2-dichloro-('air', 'urban air close to ground')</v>
      </c>
      <c r="K1525" s="57" t="s">
        <v>7743</v>
      </c>
      <c r="L1525" s="57" t="s">
        <v>7744</v>
      </c>
      <c r="M1525" s="57" t="s">
        <v>7745</v>
      </c>
    </row>
    <row r="1526" spans="1:13" x14ac:dyDescent="0.25">
      <c r="A1526" s="58">
        <v>357</v>
      </c>
      <c r="B1526" s="57" t="s">
        <v>749</v>
      </c>
      <c r="C1526" s="57" t="s">
        <v>190</v>
      </c>
      <c r="D1526" s="57" t="s">
        <v>4256</v>
      </c>
      <c r="E1526" s="57" t="s">
        <v>7742</v>
      </c>
      <c r="F1526" s="57" t="s">
        <v>751</v>
      </c>
      <c r="G1526" s="57" t="s">
        <v>14</v>
      </c>
      <c r="H1526" s="57" t="s">
        <v>15</v>
      </c>
      <c r="I1526" s="57" t="str">
        <f t="shared" si="46"/>
        <v>('biosphere3','03758df7-503a-400e-bc7b-ec05825761a5')</v>
      </c>
      <c r="J1526" s="57" t="str">
        <f t="shared" si="47"/>
        <v>Ethane, 1,2-dichloro-('air',)</v>
      </c>
      <c r="K1526" s="57" t="s">
        <v>7743</v>
      </c>
      <c r="L1526" s="57" t="s">
        <v>7744</v>
      </c>
      <c r="M1526" s="57" t="s">
        <v>7745</v>
      </c>
    </row>
    <row r="1527" spans="1:13" x14ac:dyDescent="0.25">
      <c r="A1527" s="58">
        <v>1208</v>
      </c>
      <c r="B1527" s="57" t="s">
        <v>749</v>
      </c>
      <c r="C1527" s="57" t="s">
        <v>71</v>
      </c>
      <c r="D1527" s="57" t="s">
        <v>4336</v>
      </c>
      <c r="E1527" s="57" t="s">
        <v>7742</v>
      </c>
      <c r="F1527" s="57" t="s">
        <v>751</v>
      </c>
      <c r="G1527" s="57" t="s">
        <v>14</v>
      </c>
      <c r="H1527" s="57" t="s">
        <v>15</v>
      </c>
      <c r="I1527" s="57" t="str">
        <f t="shared" si="46"/>
        <v>('biosphere3','12c12a5e-847f-4a94-be3b-21f14ff429fe')</v>
      </c>
      <c r="J1527" s="57" t="str">
        <f t="shared" si="47"/>
        <v>Ethane, 1,2-dichloro-('water', 'ground-')</v>
      </c>
      <c r="K1527" s="57" t="s">
        <v>7743</v>
      </c>
      <c r="L1527" s="57" t="s">
        <v>7744</v>
      </c>
      <c r="M1527" s="57" t="s">
        <v>7745</v>
      </c>
    </row>
    <row r="1528" spans="1:13" x14ac:dyDescent="0.25">
      <c r="A1528" s="58">
        <v>2964</v>
      </c>
      <c r="B1528" s="57" t="s">
        <v>749</v>
      </c>
      <c r="C1528" s="57" t="s">
        <v>100</v>
      </c>
      <c r="D1528" s="57" t="s">
        <v>3286</v>
      </c>
      <c r="E1528" s="57" t="s">
        <v>7742</v>
      </c>
      <c r="F1528" s="57" t="s">
        <v>751</v>
      </c>
      <c r="G1528" s="57" t="s">
        <v>14</v>
      </c>
      <c r="H1528" s="57" t="s">
        <v>15</v>
      </c>
      <c r="I1528" s="57" t="str">
        <f t="shared" si="46"/>
        <v>('biosphere3','2e1ac281-307a-409d-9b75-abd4db38a1e0')</v>
      </c>
      <c r="J1528" s="57" t="str">
        <f t="shared" si="47"/>
        <v>Ethane, 1,2-dichloro-('water', 'ground-, long-term')</v>
      </c>
      <c r="K1528" s="57" t="s">
        <v>7743</v>
      </c>
      <c r="L1528" s="57" t="s">
        <v>7744</v>
      </c>
      <c r="M1528" s="57" t="s">
        <v>7745</v>
      </c>
    </row>
    <row r="1529" spans="1:13" x14ac:dyDescent="0.25">
      <c r="A1529" s="58">
        <v>1445</v>
      </c>
      <c r="B1529" s="57" t="s">
        <v>749</v>
      </c>
      <c r="C1529" s="57" t="s">
        <v>10</v>
      </c>
      <c r="D1529" s="57" t="s">
        <v>5095</v>
      </c>
      <c r="E1529" s="57" t="s">
        <v>7742</v>
      </c>
      <c r="F1529" s="57" t="s">
        <v>751</v>
      </c>
      <c r="G1529" s="57" t="s">
        <v>14</v>
      </c>
      <c r="H1529" s="57" t="s">
        <v>15</v>
      </c>
      <c r="I1529" s="57" t="str">
        <f t="shared" si="46"/>
        <v>('biosphere3','6292cdc2-9abd-4a50-8a0b-43471e07b369')</v>
      </c>
      <c r="J1529" s="57" t="str">
        <f t="shared" si="47"/>
        <v>Ethane, 1,2-dichloro-('water', 'ocean')</v>
      </c>
      <c r="K1529" s="57" t="s">
        <v>7743</v>
      </c>
      <c r="L1529" s="57" t="s">
        <v>7744</v>
      </c>
      <c r="M1529" s="57" t="s">
        <v>7745</v>
      </c>
    </row>
    <row r="1530" spans="1:13" x14ac:dyDescent="0.25">
      <c r="A1530" s="58">
        <v>932</v>
      </c>
      <c r="B1530" s="57" t="s">
        <v>749</v>
      </c>
      <c r="C1530" s="57" t="s">
        <v>91</v>
      </c>
      <c r="D1530" s="57" t="s">
        <v>3434</v>
      </c>
      <c r="E1530" s="57" t="s">
        <v>7742</v>
      </c>
      <c r="F1530" s="57" t="s">
        <v>751</v>
      </c>
      <c r="G1530" s="57" t="s">
        <v>14</v>
      </c>
      <c r="H1530" s="57" t="s">
        <v>15</v>
      </c>
      <c r="I1530" s="57" t="str">
        <f t="shared" si="46"/>
        <v>('biosphere3','250dd08a-ee61-4a2b-86f8-b21e9ebe6ed9')</v>
      </c>
      <c r="J1530" s="57" t="str">
        <f t="shared" si="47"/>
        <v>Ethane, 1,2-dichloro-('water', 'surface water')</v>
      </c>
      <c r="K1530" s="57" t="s">
        <v>7743</v>
      </c>
      <c r="L1530" s="57" t="s">
        <v>7744</v>
      </c>
      <c r="M1530" s="57" t="s">
        <v>7745</v>
      </c>
    </row>
    <row r="1531" spans="1:13" x14ac:dyDescent="0.25">
      <c r="A1531" s="58">
        <v>3447</v>
      </c>
      <c r="B1531" s="57" t="s">
        <v>749</v>
      </c>
      <c r="C1531" s="57" t="s">
        <v>48</v>
      </c>
      <c r="D1531" s="57" t="s">
        <v>5973</v>
      </c>
      <c r="E1531" s="57" t="s">
        <v>7742</v>
      </c>
      <c r="F1531" s="57" t="s">
        <v>751</v>
      </c>
      <c r="G1531" s="57" t="s">
        <v>14</v>
      </c>
      <c r="H1531" s="57" t="s">
        <v>15</v>
      </c>
      <c r="I1531" s="57" t="str">
        <f t="shared" si="46"/>
        <v>('biosphere3','deb80fa5-4d0a-427e-9526-443f88d17b53')</v>
      </c>
      <c r="J1531" s="57" t="str">
        <f t="shared" si="47"/>
        <v>Ethane, 1,2-dichloro-('water',)</v>
      </c>
      <c r="K1531" s="57" t="s">
        <v>7743</v>
      </c>
      <c r="L1531" s="57" t="s">
        <v>7744</v>
      </c>
      <c r="M1531" s="57" t="s">
        <v>7745</v>
      </c>
    </row>
    <row r="1532" spans="1:13" x14ac:dyDescent="0.25">
      <c r="A1532" s="58">
        <v>4045</v>
      </c>
      <c r="B1532" s="57" t="s">
        <v>186</v>
      </c>
      <c r="C1532" s="57" t="s">
        <v>24</v>
      </c>
      <c r="D1532" s="57" t="s">
        <v>3285</v>
      </c>
      <c r="E1532" s="57" t="s">
        <v>7742</v>
      </c>
      <c r="F1532" s="57" t="s">
        <v>188</v>
      </c>
      <c r="G1532" s="57" t="s">
        <v>14</v>
      </c>
      <c r="H1532" s="57" t="s">
        <v>15</v>
      </c>
      <c r="I1532" s="57" t="str">
        <f t="shared" si="46"/>
        <v>('biosphere3','1e060d5a-cd41-4f30-9c93-272403b7e004')</v>
      </c>
      <c r="J1532" s="57" t="str">
        <f t="shared" si="47"/>
        <v>Ethane, 1,2-dichloro-1,1,2,2-tetrafluoro-, CFC-114('air', 'low population density, long-term')</v>
      </c>
      <c r="K1532" s="57" t="s">
        <v>7743</v>
      </c>
      <c r="L1532" s="57" t="s">
        <v>7744</v>
      </c>
      <c r="M1532" s="57" t="s">
        <v>7745</v>
      </c>
    </row>
    <row r="1533" spans="1:13" x14ac:dyDescent="0.25">
      <c r="A1533" s="58">
        <v>3529</v>
      </c>
      <c r="B1533" s="57" t="s">
        <v>186</v>
      </c>
      <c r="C1533" s="57" t="s">
        <v>31</v>
      </c>
      <c r="D1533" s="57" t="s">
        <v>6166</v>
      </c>
      <c r="E1533" s="57" t="s">
        <v>7742</v>
      </c>
      <c r="F1533" s="57" t="s">
        <v>188</v>
      </c>
      <c r="G1533" s="57" t="s">
        <v>14</v>
      </c>
      <c r="H1533" s="57" t="s">
        <v>15</v>
      </c>
      <c r="I1533" s="57" t="str">
        <f t="shared" si="46"/>
        <v>('biosphere3','7d05319a-1260-45e0-8872-d5ff1712ea7e')</v>
      </c>
      <c r="J1533" s="57" t="str">
        <f t="shared" si="47"/>
        <v>Ethane, 1,2-dichloro-1,1,2,2-tetrafluoro-, CFC-114('air', 'lower stratosphere + upper troposphere')</v>
      </c>
      <c r="K1533" s="57" t="s">
        <v>7743</v>
      </c>
      <c r="L1533" s="57" t="s">
        <v>7744</v>
      </c>
      <c r="M1533" s="57" t="s">
        <v>7745</v>
      </c>
    </row>
    <row r="1534" spans="1:13" x14ac:dyDescent="0.25">
      <c r="A1534" s="58">
        <v>983</v>
      </c>
      <c r="B1534" s="57" t="s">
        <v>186</v>
      </c>
      <c r="C1534" s="57" t="s">
        <v>27</v>
      </c>
      <c r="D1534" s="57" t="s">
        <v>992</v>
      </c>
      <c r="E1534" s="57" t="s">
        <v>7742</v>
      </c>
      <c r="F1534" s="57" t="s">
        <v>188</v>
      </c>
      <c r="G1534" s="57" t="s">
        <v>14</v>
      </c>
      <c r="H1534" s="57" t="s">
        <v>15</v>
      </c>
      <c r="I1534" s="57" t="str">
        <f t="shared" si="46"/>
        <v>('biosphere3','1584734d-c5c8-42a5-aa51-0f6a92a9cc0d')</v>
      </c>
      <c r="J1534" s="57" t="str">
        <f t="shared" si="47"/>
        <v>Ethane, 1,2-dichloro-1,1,2,2-tetrafluoro-, CFC-114('air', 'non-urban air or from high stacks')</v>
      </c>
      <c r="K1534" s="57" t="s">
        <v>7743</v>
      </c>
      <c r="L1534" s="57" t="s">
        <v>7744</v>
      </c>
      <c r="M1534" s="57" t="s">
        <v>7745</v>
      </c>
    </row>
    <row r="1535" spans="1:13" x14ac:dyDescent="0.25">
      <c r="A1535" s="58">
        <v>195</v>
      </c>
      <c r="B1535" s="57" t="s">
        <v>186</v>
      </c>
      <c r="C1535" s="57" t="s">
        <v>44</v>
      </c>
      <c r="D1535" s="57" t="s">
        <v>187</v>
      </c>
      <c r="E1535" s="57" t="s">
        <v>7742</v>
      </c>
      <c r="F1535" s="57" t="s">
        <v>188</v>
      </c>
      <c r="G1535" s="57" t="s">
        <v>14</v>
      </c>
      <c r="H1535" s="57" t="s">
        <v>15</v>
      </c>
      <c r="I1535" s="57" t="str">
        <f t="shared" si="46"/>
        <v>('biosphere3','3b30d058-02ef-4ed2-b357-5fc1a45c63e7')</v>
      </c>
      <c r="J1535" s="57" t="str">
        <f t="shared" si="47"/>
        <v>Ethane, 1,2-dichloro-1,1,2,2-tetrafluoro-, CFC-114('air', 'urban air close to ground')</v>
      </c>
      <c r="K1535" s="57" t="s">
        <v>7743</v>
      </c>
      <c r="L1535" s="57" t="s">
        <v>7744</v>
      </c>
      <c r="M1535" s="57" t="s">
        <v>7745</v>
      </c>
    </row>
    <row r="1536" spans="1:13" x14ac:dyDescent="0.25">
      <c r="A1536" s="58">
        <v>1125</v>
      </c>
      <c r="B1536" s="57" t="s">
        <v>186</v>
      </c>
      <c r="C1536" s="57" t="s">
        <v>190</v>
      </c>
      <c r="D1536" s="57" t="s">
        <v>6169</v>
      </c>
      <c r="E1536" s="57" t="s">
        <v>7742</v>
      </c>
      <c r="F1536" s="57" t="s">
        <v>188</v>
      </c>
      <c r="G1536" s="57" t="s">
        <v>14</v>
      </c>
      <c r="H1536" s="57" t="s">
        <v>15</v>
      </c>
      <c r="I1536" s="57" t="str">
        <f t="shared" si="46"/>
        <v>('biosphere3','8a3a44e4-e2f1-476d-9e9e-a90fda263fe3')</v>
      </c>
      <c r="J1536" s="57" t="str">
        <f t="shared" si="47"/>
        <v>Ethane, 1,2-dichloro-1,1,2,2-tetrafluoro-, CFC-114('air',)</v>
      </c>
      <c r="K1536" s="57" t="s">
        <v>7743</v>
      </c>
      <c r="L1536" s="57" t="s">
        <v>7744</v>
      </c>
      <c r="M1536" s="57" t="s">
        <v>7745</v>
      </c>
    </row>
    <row r="1537" spans="1:13" x14ac:dyDescent="0.25">
      <c r="A1537" s="58">
        <v>2789</v>
      </c>
      <c r="B1537" s="57" t="s">
        <v>2037</v>
      </c>
      <c r="C1537" s="57" t="s">
        <v>24</v>
      </c>
      <c r="D1537" s="57" t="s">
        <v>6194</v>
      </c>
      <c r="E1537" s="57" t="s">
        <v>7742</v>
      </c>
      <c r="F1537" s="57" t="s">
        <v>2039</v>
      </c>
      <c r="G1537" s="57" t="s">
        <v>14</v>
      </c>
      <c r="H1537" s="57" t="s">
        <v>15</v>
      </c>
      <c r="I1537" s="57" t="str">
        <f t="shared" si="46"/>
        <v>('biosphere3','50432644-8568-444e-b7e7-8e37a7e1f3e3')</v>
      </c>
      <c r="J1537" s="57" t="str">
        <f t="shared" si="47"/>
        <v>Ethane, 1-chloro-1,1-difluoro-, HCFC-142b('air', 'low population density, long-term')</v>
      </c>
      <c r="K1537" s="57" t="s">
        <v>7743</v>
      </c>
      <c r="L1537" s="57" t="s">
        <v>7744</v>
      </c>
      <c r="M1537" s="57" t="s">
        <v>7745</v>
      </c>
    </row>
    <row r="1538" spans="1:13" x14ac:dyDescent="0.25">
      <c r="A1538" s="58">
        <v>1201</v>
      </c>
      <c r="B1538" s="57" t="s">
        <v>2037</v>
      </c>
      <c r="C1538" s="57" t="s">
        <v>31</v>
      </c>
      <c r="D1538" s="57" t="s">
        <v>2743</v>
      </c>
      <c r="E1538" s="57" t="s">
        <v>7742</v>
      </c>
      <c r="F1538" s="57" t="s">
        <v>2039</v>
      </c>
      <c r="G1538" s="57" t="s">
        <v>14</v>
      </c>
      <c r="H1538" s="57" t="s">
        <v>15</v>
      </c>
      <c r="I1538" s="57" t="str">
        <f t="shared" ref="I1538:I1601" si="48">_xlfn.CONCAT(K1538,E1538,L1538,D1538,L1538,M1538)</f>
        <v>('biosphere3','1652c2e3-c6c5-49e1-9ad1-34c188087ca6')</v>
      </c>
      <c r="J1538" s="57" t="str">
        <f t="shared" ref="J1538:J1601" si="49">_xlfn.CONCAT(F1538,C1538)</f>
        <v>Ethane, 1-chloro-1,1-difluoro-, HCFC-142b('air', 'lower stratosphere + upper troposphere')</v>
      </c>
      <c r="K1538" s="57" t="s">
        <v>7743</v>
      </c>
      <c r="L1538" s="57" t="s">
        <v>7744</v>
      </c>
      <c r="M1538" s="57" t="s">
        <v>7745</v>
      </c>
    </row>
    <row r="1539" spans="1:13" x14ac:dyDescent="0.25">
      <c r="A1539" s="58">
        <v>1226</v>
      </c>
      <c r="B1539" s="57" t="s">
        <v>2037</v>
      </c>
      <c r="C1539" s="57" t="s">
        <v>27</v>
      </c>
      <c r="D1539" s="57" t="s">
        <v>2038</v>
      </c>
      <c r="E1539" s="57" t="s">
        <v>7742</v>
      </c>
      <c r="F1539" s="57" t="s">
        <v>2039</v>
      </c>
      <c r="G1539" s="57" t="s">
        <v>14</v>
      </c>
      <c r="H1539" s="57" t="s">
        <v>15</v>
      </c>
      <c r="I1539" s="57" t="str">
        <f t="shared" si="48"/>
        <v>('biosphere3','95b6f6da-49f9-413d-8ff5-5342d6cff588')</v>
      </c>
      <c r="J1539" s="57" t="str">
        <f t="shared" si="49"/>
        <v>Ethane, 1-chloro-1,1-difluoro-, HCFC-142b('air', 'non-urban air or from high stacks')</v>
      </c>
      <c r="K1539" s="57" t="s">
        <v>7743</v>
      </c>
      <c r="L1539" s="57" t="s">
        <v>7744</v>
      </c>
      <c r="M1539" s="57" t="s">
        <v>7745</v>
      </c>
    </row>
    <row r="1540" spans="1:13" x14ac:dyDescent="0.25">
      <c r="A1540" s="58">
        <v>1895</v>
      </c>
      <c r="B1540" s="57" t="s">
        <v>2037</v>
      </c>
      <c r="C1540" s="57" t="s">
        <v>44</v>
      </c>
      <c r="D1540" s="57" t="s">
        <v>5205</v>
      </c>
      <c r="E1540" s="57" t="s">
        <v>7742</v>
      </c>
      <c r="F1540" s="57" t="s">
        <v>2039</v>
      </c>
      <c r="G1540" s="57" t="s">
        <v>14</v>
      </c>
      <c r="H1540" s="57" t="s">
        <v>15</v>
      </c>
      <c r="I1540" s="57" t="str">
        <f t="shared" si="48"/>
        <v>('biosphere3','400be66e-4383-482a-93e3-c005e96de261')</v>
      </c>
      <c r="J1540" s="57" t="str">
        <f t="shared" si="49"/>
        <v>Ethane, 1-chloro-1,1-difluoro-, HCFC-142b('air', 'urban air close to ground')</v>
      </c>
      <c r="K1540" s="57" t="s">
        <v>7743</v>
      </c>
      <c r="L1540" s="57" t="s">
        <v>7744</v>
      </c>
      <c r="M1540" s="57" t="s">
        <v>7745</v>
      </c>
    </row>
    <row r="1541" spans="1:13" x14ac:dyDescent="0.25">
      <c r="A1541" s="58">
        <v>514</v>
      </c>
      <c r="B1541" s="57" t="s">
        <v>2037</v>
      </c>
      <c r="C1541" s="57" t="s">
        <v>190</v>
      </c>
      <c r="D1541" s="57" t="s">
        <v>3321</v>
      </c>
      <c r="E1541" s="57" t="s">
        <v>7742</v>
      </c>
      <c r="F1541" s="57" t="s">
        <v>2039</v>
      </c>
      <c r="G1541" s="57" t="s">
        <v>14</v>
      </c>
      <c r="H1541" s="57" t="s">
        <v>15</v>
      </c>
      <c r="I1541" s="57" t="str">
        <f t="shared" si="48"/>
        <v>('biosphere3','ba781ac6-cdf1-4a09-86b5-76b19ed3438b')</v>
      </c>
      <c r="J1541" s="57" t="str">
        <f t="shared" si="49"/>
        <v>Ethane, 1-chloro-1,1-difluoro-, HCFC-142b('air',)</v>
      </c>
      <c r="K1541" s="57" t="s">
        <v>7743</v>
      </c>
      <c r="L1541" s="57" t="s">
        <v>7744</v>
      </c>
      <c r="M1541" s="57" t="s">
        <v>7745</v>
      </c>
    </row>
    <row r="1542" spans="1:13" x14ac:dyDescent="0.25">
      <c r="A1542" s="58">
        <v>1294</v>
      </c>
      <c r="B1542" s="57" t="s">
        <v>1715</v>
      </c>
      <c r="C1542" s="57" t="s">
        <v>24</v>
      </c>
      <c r="D1542" s="57" t="s">
        <v>3379</v>
      </c>
      <c r="E1542" s="57" t="s">
        <v>7742</v>
      </c>
      <c r="F1542" s="57" t="s">
        <v>1717</v>
      </c>
      <c r="G1542" s="57" t="s">
        <v>14</v>
      </c>
      <c r="H1542" s="57" t="s">
        <v>15</v>
      </c>
      <c r="I1542" s="57" t="str">
        <f t="shared" si="48"/>
        <v>('biosphere3','f322122f-3059-4cfb-8754-efc82548e7f0')</v>
      </c>
      <c r="J1542" s="57" t="str">
        <f t="shared" si="49"/>
        <v>Ethane, 2,2-dichloro-1,1,1-trifluoro-, HCFC-123('air', 'low population density, long-term')</v>
      </c>
      <c r="K1542" s="57" t="s">
        <v>7743</v>
      </c>
      <c r="L1542" s="57" t="s">
        <v>7744</v>
      </c>
      <c r="M1542" s="57" t="s">
        <v>7745</v>
      </c>
    </row>
    <row r="1543" spans="1:13" x14ac:dyDescent="0.25">
      <c r="A1543" s="58">
        <v>2924</v>
      </c>
      <c r="B1543" s="57" t="s">
        <v>1715</v>
      </c>
      <c r="C1543" s="57" t="s">
        <v>31</v>
      </c>
      <c r="D1543" s="57" t="s">
        <v>3177</v>
      </c>
      <c r="E1543" s="57" t="s">
        <v>7742</v>
      </c>
      <c r="F1543" s="57" t="s">
        <v>1717</v>
      </c>
      <c r="G1543" s="57" t="s">
        <v>14</v>
      </c>
      <c r="H1543" s="57" t="s">
        <v>15</v>
      </c>
      <c r="I1543" s="57" t="str">
        <f t="shared" si="48"/>
        <v>('biosphere3','2fff3bda-1eec-4166-9969-bc9e757c8e8e')</v>
      </c>
      <c r="J1543" s="57" t="str">
        <f t="shared" si="49"/>
        <v>Ethane, 2,2-dichloro-1,1,1-trifluoro-, HCFC-123('air', 'lower stratosphere + upper troposphere')</v>
      </c>
      <c r="K1543" s="57" t="s">
        <v>7743</v>
      </c>
      <c r="L1543" s="57" t="s">
        <v>7744</v>
      </c>
      <c r="M1543" s="57" t="s">
        <v>7745</v>
      </c>
    </row>
    <row r="1544" spans="1:13" x14ac:dyDescent="0.25">
      <c r="A1544" s="58">
        <v>433</v>
      </c>
      <c r="B1544" s="57" t="s">
        <v>1715</v>
      </c>
      <c r="C1544" s="57" t="s">
        <v>27</v>
      </c>
      <c r="D1544" s="57" t="s">
        <v>4900</v>
      </c>
      <c r="E1544" s="57" t="s">
        <v>7742</v>
      </c>
      <c r="F1544" s="57" t="s">
        <v>1717</v>
      </c>
      <c r="G1544" s="57" t="s">
        <v>14</v>
      </c>
      <c r="H1544" s="57" t="s">
        <v>15</v>
      </c>
      <c r="I1544" s="57" t="str">
        <f t="shared" si="48"/>
        <v>('biosphere3','2cbc6042-2cee-4668-8017-d7f805d9029e')</v>
      </c>
      <c r="J1544" s="57" t="str">
        <f t="shared" si="49"/>
        <v>Ethane, 2,2-dichloro-1,1,1-trifluoro-, HCFC-123('air', 'non-urban air or from high stacks')</v>
      </c>
      <c r="K1544" s="57" t="s">
        <v>7743</v>
      </c>
      <c r="L1544" s="57" t="s">
        <v>7744</v>
      </c>
      <c r="M1544" s="57" t="s">
        <v>7745</v>
      </c>
    </row>
    <row r="1545" spans="1:13" x14ac:dyDescent="0.25">
      <c r="A1545" s="58">
        <v>652</v>
      </c>
      <c r="B1545" s="57" t="s">
        <v>1715</v>
      </c>
      <c r="C1545" s="57" t="s">
        <v>44</v>
      </c>
      <c r="D1545" s="57" t="s">
        <v>3104</v>
      </c>
      <c r="E1545" s="57" t="s">
        <v>7742</v>
      </c>
      <c r="F1545" s="57" t="s">
        <v>1717</v>
      </c>
      <c r="G1545" s="57" t="s">
        <v>14</v>
      </c>
      <c r="H1545" s="57" t="s">
        <v>15</v>
      </c>
      <c r="I1545" s="57" t="str">
        <f t="shared" si="48"/>
        <v>('biosphere3','db907ff7-6cf0-4f88-9376-116262dfad6d')</v>
      </c>
      <c r="J1545" s="57" t="str">
        <f t="shared" si="49"/>
        <v>Ethane, 2,2-dichloro-1,1,1-trifluoro-, HCFC-123('air', 'urban air close to ground')</v>
      </c>
      <c r="K1545" s="57" t="s">
        <v>7743</v>
      </c>
      <c r="L1545" s="57" t="s">
        <v>7744</v>
      </c>
      <c r="M1545" s="57" t="s">
        <v>7745</v>
      </c>
    </row>
    <row r="1546" spans="1:13" x14ac:dyDescent="0.25">
      <c r="A1546" s="58">
        <v>87</v>
      </c>
      <c r="B1546" s="57" t="s">
        <v>1715</v>
      </c>
      <c r="C1546" s="57" t="s">
        <v>190</v>
      </c>
      <c r="D1546" s="57" t="s">
        <v>1716</v>
      </c>
      <c r="E1546" s="57" t="s">
        <v>7742</v>
      </c>
      <c r="F1546" s="57" t="s">
        <v>1717</v>
      </c>
      <c r="G1546" s="57" t="s">
        <v>14</v>
      </c>
      <c r="H1546" s="57" t="s">
        <v>15</v>
      </c>
      <c r="I1546" s="57" t="str">
        <f t="shared" si="48"/>
        <v>('biosphere3','050da0cd-2957-45a9-ae7a-ace372083fe5')</v>
      </c>
      <c r="J1546" s="57" t="str">
        <f t="shared" si="49"/>
        <v>Ethane, 2,2-dichloro-1,1,1-trifluoro-, HCFC-123('air',)</v>
      </c>
      <c r="K1546" s="57" t="s">
        <v>7743</v>
      </c>
      <c r="L1546" s="57" t="s">
        <v>7744</v>
      </c>
      <c r="M1546" s="57" t="s">
        <v>7745</v>
      </c>
    </row>
    <row r="1547" spans="1:13" x14ac:dyDescent="0.25">
      <c r="A1547" s="58">
        <v>1995</v>
      </c>
      <c r="B1547" s="57" t="s">
        <v>2395</v>
      </c>
      <c r="C1547" s="57" t="s">
        <v>24</v>
      </c>
      <c r="D1547" s="57" t="s">
        <v>5648</v>
      </c>
      <c r="E1547" s="57" t="s">
        <v>7742</v>
      </c>
      <c r="F1547" s="57" t="s">
        <v>2397</v>
      </c>
      <c r="G1547" s="57" t="s">
        <v>14</v>
      </c>
      <c r="H1547" s="57" t="s">
        <v>15</v>
      </c>
      <c r="I1547" s="57" t="str">
        <f t="shared" si="48"/>
        <v>('biosphere3','0bf92802-8b5e-43f5-a261-95c06bd5c551')</v>
      </c>
      <c r="J1547" s="57" t="str">
        <f t="shared" si="49"/>
        <v>Ethane, 2-chloro-1,1,1,2-tetrafluoro-, HCFC-124('air', 'low population density, long-term')</v>
      </c>
      <c r="K1547" s="57" t="s">
        <v>7743</v>
      </c>
      <c r="L1547" s="57" t="s">
        <v>7744</v>
      </c>
      <c r="M1547" s="57" t="s">
        <v>7745</v>
      </c>
    </row>
    <row r="1548" spans="1:13" x14ac:dyDescent="0.25">
      <c r="A1548" s="58">
        <v>3914</v>
      </c>
      <c r="B1548" s="57" t="s">
        <v>2395</v>
      </c>
      <c r="C1548" s="57" t="s">
        <v>31</v>
      </c>
      <c r="D1548" s="57" t="s">
        <v>2396</v>
      </c>
      <c r="E1548" s="57" t="s">
        <v>7742</v>
      </c>
      <c r="F1548" s="57" t="s">
        <v>2397</v>
      </c>
      <c r="G1548" s="57" t="s">
        <v>14</v>
      </c>
      <c r="H1548" s="57" t="s">
        <v>15</v>
      </c>
      <c r="I1548" s="57" t="str">
        <f t="shared" si="48"/>
        <v>('biosphere3','9b7e5cbf-e1eb-420d-ad43-248df23457ee')</v>
      </c>
      <c r="J1548" s="57" t="str">
        <f t="shared" si="49"/>
        <v>Ethane, 2-chloro-1,1,1,2-tetrafluoro-, HCFC-124('air', 'lower stratosphere + upper troposphere')</v>
      </c>
      <c r="K1548" s="57" t="s">
        <v>7743</v>
      </c>
      <c r="L1548" s="57" t="s">
        <v>7744</v>
      </c>
      <c r="M1548" s="57" t="s">
        <v>7745</v>
      </c>
    </row>
    <row r="1549" spans="1:13" x14ac:dyDescent="0.25">
      <c r="A1549" s="58">
        <v>347</v>
      </c>
      <c r="B1549" s="57" t="s">
        <v>2395</v>
      </c>
      <c r="C1549" s="57" t="s">
        <v>27</v>
      </c>
      <c r="D1549" s="57" t="s">
        <v>3602</v>
      </c>
      <c r="E1549" s="57" t="s">
        <v>7742</v>
      </c>
      <c r="F1549" s="57" t="s">
        <v>2397</v>
      </c>
      <c r="G1549" s="57" t="s">
        <v>14</v>
      </c>
      <c r="H1549" s="57" t="s">
        <v>15</v>
      </c>
      <c r="I1549" s="57" t="str">
        <f t="shared" si="48"/>
        <v>('biosphere3','71a6ea76-6642-4573-bed2-c1884e6792fd')</v>
      </c>
      <c r="J1549" s="57" t="str">
        <f t="shared" si="49"/>
        <v>Ethane, 2-chloro-1,1,1,2-tetrafluoro-, HCFC-124('air', 'non-urban air or from high stacks')</v>
      </c>
      <c r="K1549" s="57" t="s">
        <v>7743</v>
      </c>
      <c r="L1549" s="57" t="s">
        <v>7744</v>
      </c>
      <c r="M1549" s="57" t="s">
        <v>7745</v>
      </c>
    </row>
    <row r="1550" spans="1:13" x14ac:dyDescent="0.25">
      <c r="A1550" s="58">
        <v>2695</v>
      </c>
      <c r="B1550" s="57" t="s">
        <v>2395</v>
      </c>
      <c r="C1550" s="57" t="s">
        <v>44</v>
      </c>
      <c r="D1550" s="57" t="s">
        <v>4767</v>
      </c>
      <c r="E1550" s="57" t="s">
        <v>7742</v>
      </c>
      <c r="F1550" s="57" t="s">
        <v>2397</v>
      </c>
      <c r="G1550" s="57" t="s">
        <v>14</v>
      </c>
      <c r="H1550" s="57" t="s">
        <v>15</v>
      </c>
      <c r="I1550" s="57" t="str">
        <f t="shared" si="48"/>
        <v>('biosphere3','27f61651-96a5-45c7-9873-832626cf6905')</v>
      </c>
      <c r="J1550" s="57" t="str">
        <f t="shared" si="49"/>
        <v>Ethane, 2-chloro-1,1,1,2-tetrafluoro-, HCFC-124('air', 'urban air close to ground')</v>
      </c>
      <c r="K1550" s="57" t="s">
        <v>7743</v>
      </c>
      <c r="L1550" s="57" t="s">
        <v>7744</v>
      </c>
      <c r="M1550" s="57" t="s">
        <v>7745</v>
      </c>
    </row>
    <row r="1551" spans="1:13" x14ac:dyDescent="0.25">
      <c r="A1551" s="58">
        <v>373</v>
      </c>
      <c r="B1551" s="57" t="s">
        <v>2395</v>
      </c>
      <c r="C1551" s="57" t="s">
        <v>190</v>
      </c>
      <c r="D1551" s="57" t="s">
        <v>4534</v>
      </c>
      <c r="E1551" s="57" t="s">
        <v>7742</v>
      </c>
      <c r="F1551" s="57" t="s">
        <v>2397</v>
      </c>
      <c r="G1551" s="57" t="s">
        <v>14</v>
      </c>
      <c r="H1551" s="57" t="s">
        <v>15</v>
      </c>
      <c r="I1551" s="57" t="str">
        <f t="shared" si="48"/>
        <v>('biosphere3','60268f3d-468b-487e-acb1-24d7250cb6b3')</v>
      </c>
      <c r="J1551" s="57" t="str">
        <f t="shared" si="49"/>
        <v>Ethane, 2-chloro-1,1,1,2-tetrafluoro-, HCFC-124('air',)</v>
      </c>
      <c r="K1551" s="57" t="s">
        <v>7743</v>
      </c>
      <c r="L1551" s="57" t="s">
        <v>7744</v>
      </c>
      <c r="M1551" s="57" t="s">
        <v>7745</v>
      </c>
    </row>
    <row r="1552" spans="1:13" x14ac:dyDescent="0.25">
      <c r="A1552" s="58">
        <v>1684</v>
      </c>
      <c r="B1552" s="57" t="s">
        <v>564</v>
      </c>
      <c r="C1552" s="57" t="s">
        <v>24</v>
      </c>
      <c r="D1552" s="57" t="s">
        <v>4167</v>
      </c>
      <c r="E1552" s="57" t="s">
        <v>7742</v>
      </c>
      <c r="F1552" s="57" t="s">
        <v>566</v>
      </c>
      <c r="G1552" s="57" t="s">
        <v>14</v>
      </c>
      <c r="H1552" s="57" t="s">
        <v>15</v>
      </c>
      <c r="I1552" s="57" t="str">
        <f t="shared" si="48"/>
        <v>('biosphere3','4925cde1-9f43-43d3-bcf1-4865b8de6634')</v>
      </c>
      <c r="J1552" s="57" t="str">
        <f t="shared" si="49"/>
        <v>Ethane, chloropentafluoro-, CFC-115('air', 'low population density, long-term')</v>
      </c>
      <c r="K1552" s="57" t="s">
        <v>7743</v>
      </c>
      <c r="L1552" s="57" t="s">
        <v>7744</v>
      </c>
      <c r="M1552" s="57" t="s">
        <v>7745</v>
      </c>
    </row>
    <row r="1553" spans="1:13" x14ac:dyDescent="0.25">
      <c r="A1553" s="58">
        <v>1552</v>
      </c>
      <c r="B1553" s="57" t="s">
        <v>564</v>
      </c>
      <c r="C1553" s="57" t="s">
        <v>31</v>
      </c>
      <c r="D1553" s="57" t="s">
        <v>6278</v>
      </c>
      <c r="E1553" s="57" t="s">
        <v>7742</v>
      </c>
      <c r="F1553" s="57" t="s">
        <v>566</v>
      </c>
      <c r="G1553" s="57" t="s">
        <v>14</v>
      </c>
      <c r="H1553" s="57" t="s">
        <v>15</v>
      </c>
      <c r="I1553" s="57" t="str">
        <f t="shared" si="48"/>
        <v>('biosphere3','30533fd3-b19c-44fc-9a88-fb6b12409b47')</v>
      </c>
      <c r="J1553" s="57" t="str">
        <f t="shared" si="49"/>
        <v>Ethane, chloropentafluoro-, CFC-115('air', 'lower stratosphere + upper troposphere')</v>
      </c>
      <c r="K1553" s="57" t="s">
        <v>7743</v>
      </c>
      <c r="L1553" s="57" t="s">
        <v>7744</v>
      </c>
      <c r="M1553" s="57" t="s">
        <v>7745</v>
      </c>
    </row>
    <row r="1554" spans="1:13" x14ac:dyDescent="0.25">
      <c r="A1554" s="58">
        <v>1501</v>
      </c>
      <c r="B1554" s="57" t="s">
        <v>564</v>
      </c>
      <c r="C1554" s="57" t="s">
        <v>27</v>
      </c>
      <c r="D1554" s="57" t="s">
        <v>565</v>
      </c>
      <c r="E1554" s="57" t="s">
        <v>7742</v>
      </c>
      <c r="F1554" s="57" t="s">
        <v>566</v>
      </c>
      <c r="G1554" s="57" t="s">
        <v>14</v>
      </c>
      <c r="H1554" s="57" t="s">
        <v>15</v>
      </c>
      <c r="I1554" s="57" t="str">
        <f t="shared" si="48"/>
        <v>('biosphere3','6f8ce7a4-d66a-4593-9314-51778aa09d4b')</v>
      </c>
      <c r="J1554" s="57" t="str">
        <f t="shared" si="49"/>
        <v>Ethane, chloropentafluoro-, CFC-115('air', 'non-urban air or from high stacks')</v>
      </c>
      <c r="K1554" s="57" t="s">
        <v>7743</v>
      </c>
      <c r="L1554" s="57" t="s">
        <v>7744</v>
      </c>
      <c r="M1554" s="57" t="s">
        <v>7745</v>
      </c>
    </row>
    <row r="1555" spans="1:13" x14ac:dyDescent="0.25">
      <c r="A1555" s="58">
        <v>169</v>
      </c>
      <c r="B1555" s="57" t="s">
        <v>564</v>
      </c>
      <c r="C1555" s="57" t="s">
        <v>44</v>
      </c>
      <c r="D1555" s="57" t="s">
        <v>2872</v>
      </c>
      <c r="E1555" s="57" t="s">
        <v>7742</v>
      </c>
      <c r="F1555" s="57" t="s">
        <v>566</v>
      </c>
      <c r="G1555" s="57" t="s">
        <v>14</v>
      </c>
      <c r="H1555" s="57" t="s">
        <v>15</v>
      </c>
      <c r="I1555" s="57" t="str">
        <f t="shared" si="48"/>
        <v>('biosphere3','15e54d5b-aba2-40a6-9aa8-aa2b8c432129')</v>
      </c>
      <c r="J1555" s="57" t="str">
        <f t="shared" si="49"/>
        <v>Ethane, chloropentafluoro-, CFC-115('air', 'urban air close to ground')</v>
      </c>
      <c r="K1555" s="57" t="s">
        <v>7743</v>
      </c>
      <c r="L1555" s="57" t="s">
        <v>7744</v>
      </c>
      <c r="M1555" s="57" t="s">
        <v>7745</v>
      </c>
    </row>
    <row r="1556" spans="1:13" x14ac:dyDescent="0.25">
      <c r="A1556" s="58">
        <v>2904</v>
      </c>
      <c r="B1556" s="57" t="s">
        <v>564</v>
      </c>
      <c r="C1556" s="57" t="s">
        <v>190</v>
      </c>
      <c r="D1556" s="57" t="s">
        <v>2899</v>
      </c>
      <c r="E1556" s="57" t="s">
        <v>7742</v>
      </c>
      <c r="F1556" s="57" t="s">
        <v>566</v>
      </c>
      <c r="G1556" s="57" t="s">
        <v>14</v>
      </c>
      <c r="H1556" s="57" t="s">
        <v>15</v>
      </c>
      <c r="I1556" s="57" t="str">
        <f t="shared" si="48"/>
        <v>('biosphere3','ec8789e5-d140-4ca8-b7ef-b3abfd044414')</v>
      </c>
      <c r="J1556" s="57" t="str">
        <f t="shared" si="49"/>
        <v>Ethane, chloropentafluoro-, CFC-115('air',)</v>
      </c>
      <c r="K1556" s="57" t="s">
        <v>7743</v>
      </c>
      <c r="L1556" s="57" t="s">
        <v>7744</v>
      </c>
      <c r="M1556" s="57" t="s">
        <v>7745</v>
      </c>
    </row>
    <row r="1557" spans="1:13" x14ac:dyDescent="0.25">
      <c r="A1557" s="58">
        <v>1177</v>
      </c>
      <c r="B1557" s="57" t="s">
        <v>3162</v>
      </c>
      <c r="C1557" s="57" t="s">
        <v>71</v>
      </c>
      <c r="D1557" s="57" t="s">
        <v>6224</v>
      </c>
      <c r="E1557" s="57" t="s">
        <v>7742</v>
      </c>
      <c r="F1557" s="57" t="s">
        <v>3164</v>
      </c>
      <c r="G1557" s="57" t="s">
        <v>14</v>
      </c>
      <c r="H1557" s="57" t="s">
        <v>15</v>
      </c>
      <c r="I1557" s="57" t="str">
        <f t="shared" si="48"/>
        <v>('biosphere3','b7720f05-761d-4aa1-a672-4f6bd28a0369')</v>
      </c>
      <c r="J1557" s="57" t="str">
        <f t="shared" si="49"/>
        <v>Ethane, hexachloro-('water', 'ground-')</v>
      </c>
      <c r="K1557" s="57" t="s">
        <v>7743</v>
      </c>
      <c r="L1557" s="57" t="s">
        <v>7744</v>
      </c>
      <c r="M1557" s="57" t="s">
        <v>7745</v>
      </c>
    </row>
    <row r="1558" spans="1:13" x14ac:dyDescent="0.25">
      <c r="A1558" s="58">
        <v>880</v>
      </c>
      <c r="B1558" s="57" t="s">
        <v>3162</v>
      </c>
      <c r="C1558" s="57" t="s">
        <v>100</v>
      </c>
      <c r="D1558" s="57" t="s">
        <v>3170</v>
      </c>
      <c r="E1558" s="57" t="s">
        <v>7742</v>
      </c>
      <c r="F1558" s="57" t="s">
        <v>3164</v>
      </c>
      <c r="G1558" s="57" t="s">
        <v>14</v>
      </c>
      <c r="H1558" s="57" t="s">
        <v>15</v>
      </c>
      <c r="I1558" s="57" t="str">
        <f t="shared" si="48"/>
        <v>('biosphere3','a081288c-e279-4af3-9319-8b6fd878a9e4')</v>
      </c>
      <c r="J1558" s="57" t="str">
        <f t="shared" si="49"/>
        <v>Ethane, hexachloro-('water', 'ground-, long-term')</v>
      </c>
      <c r="K1558" s="57" t="s">
        <v>7743</v>
      </c>
      <c r="L1558" s="57" t="s">
        <v>7744</v>
      </c>
      <c r="M1558" s="57" t="s">
        <v>7745</v>
      </c>
    </row>
    <row r="1559" spans="1:13" x14ac:dyDescent="0.25">
      <c r="A1559" s="58">
        <v>2879</v>
      </c>
      <c r="B1559" s="57" t="s">
        <v>3162</v>
      </c>
      <c r="C1559" s="57" t="s">
        <v>10</v>
      </c>
      <c r="D1559" s="57" t="s">
        <v>6081</v>
      </c>
      <c r="E1559" s="57" t="s">
        <v>7742</v>
      </c>
      <c r="F1559" s="57" t="s">
        <v>3164</v>
      </c>
      <c r="G1559" s="57" t="s">
        <v>14</v>
      </c>
      <c r="H1559" s="57" t="s">
        <v>15</v>
      </c>
      <c r="I1559" s="57" t="str">
        <f t="shared" si="48"/>
        <v>('biosphere3','917f39ec-2757-4eb6-85cd-8576c3e727cc')</v>
      </c>
      <c r="J1559" s="57" t="str">
        <f t="shared" si="49"/>
        <v>Ethane, hexachloro-('water', 'ocean')</v>
      </c>
      <c r="K1559" s="57" t="s">
        <v>7743</v>
      </c>
      <c r="L1559" s="57" t="s">
        <v>7744</v>
      </c>
      <c r="M1559" s="57" t="s">
        <v>7745</v>
      </c>
    </row>
    <row r="1560" spans="1:13" x14ac:dyDescent="0.25">
      <c r="A1560" s="58">
        <v>2265</v>
      </c>
      <c r="B1560" s="57" t="s">
        <v>3162</v>
      </c>
      <c r="C1560" s="57" t="s">
        <v>91</v>
      </c>
      <c r="D1560" s="57" t="s">
        <v>4405</v>
      </c>
      <c r="E1560" s="57" t="s">
        <v>7742</v>
      </c>
      <c r="F1560" s="57" t="s">
        <v>3164</v>
      </c>
      <c r="G1560" s="57" t="s">
        <v>14</v>
      </c>
      <c r="H1560" s="57" t="s">
        <v>15</v>
      </c>
      <c r="I1560" s="57" t="str">
        <f t="shared" si="48"/>
        <v>('biosphere3','708085b8-37a1-4116-aab9-229cfef519a0')</v>
      </c>
      <c r="J1560" s="57" t="str">
        <f t="shared" si="49"/>
        <v>Ethane, hexachloro-('water', 'surface water')</v>
      </c>
      <c r="K1560" s="57" t="s">
        <v>7743</v>
      </c>
      <c r="L1560" s="57" t="s">
        <v>7744</v>
      </c>
      <c r="M1560" s="57" t="s">
        <v>7745</v>
      </c>
    </row>
    <row r="1561" spans="1:13" x14ac:dyDescent="0.25">
      <c r="A1561" s="58">
        <v>2683</v>
      </c>
      <c r="B1561" s="57" t="s">
        <v>3162</v>
      </c>
      <c r="C1561" s="57" t="s">
        <v>48</v>
      </c>
      <c r="D1561" s="57" t="s">
        <v>3163</v>
      </c>
      <c r="E1561" s="57" t="s">
        <v>7742</v>
      </c>
      <c r="F1561" s="57" t="s">
        <v>3164</v>
      </c>
      <c r="G1561" s="57" t="s">
        <v>14</v>
      </c>
      <c r="H1561" s="57" t="s">
        <v>15</v>
      </c>
      <c r="I1561" s="57" t="str">
        <f t="shared" si="48"/>
        <v>('biosphere3','a9362d7a-627f-414b-96c2-e61e56c77fb8')</v>
      </c>
      <c r="J1561" s="57" t="str">
        <f t="shared" si="49"/>
        <v>Ethane, hexachloro-('water',)</v>
      </c>
      <c r="K1561" s="57" t="s">
        <v>7743</v>
      </c>
      <c r="L1561" s="57" t="s">
        <v>7744</v>
      </c>
      <c r="M1561" s="57" t="s">
        <v>7745</v>
      </c>
    </row>
    <row r="1562" spans="1:13" x14ac:dyDescent="0.25">
      <c r="A1562" s="58">
        <v>836</v>
      </c>
      <c r="B1562" s="57" t="s">
        <v>3044</v>
      </c>
      <c r="C1562" s="57" t="s">
        <v>24</v>
      </c>
      <c r="D1562" s="57" t="s">
        <v>5154</v>
      </c>
      <c r="E1562" s="57" t="s">
        <v>7742</v>
      </c>
      <c r="F1562" s="57" t="s">
        <v>3046</v>
      </c>
      <c r="G1562" s="57" t="s">
        <v>14</v>
      </c>
      <c r="H1562" s="57" t="s">
        <v>15</v>
      </c>
      <c r="I1562" s="57" t="str">
        <f t="shared" si="48"/>
        <v>('biosphere3','b7e0bddf-7b8a-43f4-9319-6f4b3d9fa65a')</v>
      </c>
      <c r="J1562" s="57" t="str">
        <f t="shared" si="49"/>
        <v>Ethane, hexafluoro-, HFC-116('air', 'low population density, long-term')</v>
      </c>
      <c r="K1562" s="57" t="s">
        <v>7743</v>
      </c>
      <c r="L1562" s="57" t="s">
        <v>7744</v>
      </c>
      <c r="M1562" s="57" t="s">
        <v>7745</v>
      </c>
    </row>
    <row r="1563" spans="1:13" x14ac:dyDescent="0.25">
      <c r="A1563" s="58">
        <v>3411</v>
      </c>
      <c r="B1563" s="57" t="s">
        <v>3044</v>
      </c>
      <c r="C1563" s="57" t="s">
        <v>31</v>
      </c>
      <c r="D1563" s="57" t="s">
        <v>3853</v>
      </c>
      <c r="E1563" s="57" t="s">
        <v>7742</v>
      </c>
      <c r="F1563" s="57" t="s">
        <v>3046</v>
      </c>
      <c r="G1563" s="57" t="s">
        <v>14</v>
      </c>
      <c r="H1563" s="57" t="s">
        <v>15</v>
      </c>
      <c r="I1563" s="57" t="str">
        <f t="shared" si="48"/>
        <v>('biosphere3','7f62f535-e81a-476c-9c39-4d59f289db1a')</v>
      </c>
      <c r="J1563" s="57" t="str">
        <f t="shared" si="49"/>
        <v>Ethane, hexafluoro-, HFC-116('air', 'lower stratosphere + upper troposphere')</v>
      </c>
      <c r="K1563" s="57" t="s">
        <v>7743</v>
      </c>
      <c r="L1563" s="57" t="s">
        <v>7744</v>
      </c>
      <c r="M1563" s="57" t="s">
        <v>7745</v>
      </c>
    </row>
    <row r="1564" spans="1:13" x14ac:dyDescent="0.25">
      <c r="A1564" s="58">
        <v>1189</v>
      </c>
      <c r="B1564" s="57" t="s">
        <v>3044</v>
      </c>
      <c r="C1564" s="57" t="s">
        <v>27</v>
      </c>
      <c r="D1564" s="57" t="s">
        <v>6398</v>
      </c>
      <c r="E1564" s="57" t="s">
        <v>7742</v>
      </c>
      <c r="F1564" s="57" t="s">
        <v>3046</v>
      </c>
      <c r="G1564" s="57" t="s">
        <v>14</v>
      </c>
      <c r="H1564" s="57" t="s">
        <v>15</v>
      </c>
      <c r="I1564" s="57" t="str">
        <f t="shared" si="48"/>
        <v>('biosphere3','8f3e0579-d07d-48c9-b41a-fb559728f9c0')</v>
      </c>
      <c r="J1564" s="57" t="str">
        <f t="shared" si="49"/>
        <v>Ethane, hexafluoro-, HFC-116('air', 'non-urban air or from high stacks')</v>
      </c>
      <c r="K1564" s="57" t="s">
        <v>7743</v>
      </c>
      <c r="L1564" s="57" t="s">
        <v>7744</v>
      </c>
      <c r="M1564" s="57" t="s">
        <v>7745</v>
      </c>
    </row>
    <row r="1565" spans="1:13" x14ac:dyDescent="0.25">
      <c r="A1565" s="58">
        <v>611</v>
      </c>
      <c r="B1565" s="57" t="s">
        <v>3044</v>
      </c>
      <c r="C1565" s="57" t="s">
        <v>44</v>
      </c>
      <c r="D1565" s="57" t="s">
        <v>3045</v>
      </c>
      <c r="E1565" s="57" t="s">
        <v>7742</v>
      </c>
      <c r="F1565" s="57" t="s">
        <v>3046</v>
      </c>
      <c r="G1565" s="57" t="s">
        <v>14</v>
      </c>
      <c r="H1565" s="57" t="s">
        <v>15</v>
      </c>
      <c r="I1565" s="57" t="str">
        <f t="shared" si="48"/>
        <v>('biosphere3','df5dd437-2e12-4af6-8f7a-9c8224857dc5')</v>
      </c>
      <c r="J1565" s="57" t="str">
        <f t="shared" si="49"/>
        <v>Ethane, hexafluoro-, HFC-116('air', 'urban air close to ground')</v>
      </c>
      <c r="K1565" s="57" t="s">
        <v>7743</v>
      </c>
      <c r="L1565" s="57" t="s">
        <v>7744</v>
      </c>
      <c r="M1565" s="57" t="s">
        <v>7745</v>
      </c>
    </row>
    <row r="1566" spans="1:13" x14ac:dyDescent="0.25">
      <c r="A1566" s="58">
        <v>3562</v>
      </c>
      <c r="B1566" s="57" t="s">
        <v>3044</v>
      </c>
      <c r="C1566" s="57" t="s">
        <v>190</v>
      </c>
      <c r="D1566" s="57" t="s">
        <v>3225</v>
      </c>
      <c r="E1566" s="57" t="s">
        <v>7742</v>
      </c>
      <c r="F1566" s="57" t="s">
        <v>3046</v>
      </c>
      <c r="G1566" s="57" t="s">
        <v>14</v>
      </c>
      <c r="H1566" s="57" t="s">
        <v>15</v>
      </c>
      <c r="I1566" s="57" t="str">
        <f t="shared" si="48"/>
        <v>('biosphere3','acc39720-dda7-4b3a-80c7-c6394cad4191')</v>
      </c>
      <c r="J1566" s="57" t="str">
        <f t="shared" si="49"/>
        <v>Ethane, hexafluoro-, HFC-116('air',)</v>
      </c>
      <c r="K1566" s="57" t="s">
        <v>7743</v>
      </c>
      <c r="L1566" s="57" t="s">
        <v>7744</v>
      </c>
      <c r="M1566" s="57" t="s">
        <v>7745</v>
      </c>
    </row>
    <row r="1567" spans="1:13" x14ac:dyDescent="0.25">
      <c r="A1567" s="58">
        <v>2081</v>
      </c>
      <c r="B1567" s="57" t="s">
        <v>2318</v>
      </c>
      <c r="C1567" s="57" t="s">
        <v>24</v>
      </c>
      <c r="D1567" s="57" t="s">
        <v>6298</v>
      </c>
      <c r="E1567" s="57" t="s">
        <v>7742</v>
      </c>
      <c r="F1567" s="57" t="s">
        <v>2320</v>
      </c>
      <c r="G1567" s="57" t="s">
        <v>14</v>
      </c>
      <c r="H1567" s="57" t="s">
        <v>15</v>
      </c>
      <c r="I1567" s="57" t="str">
        <f t="shared" si="48"/>
        <v>('biosphere3','dc9520c7-6e4a-42fb-b1f6-9fa8f34667a4')</v>
      </c>
      <c r="J1567" s="57" t="str">
        <f t="shared" si="49"/>
        <v>Ethane, pentafluoro-, HFC-125('air', 'low population density, long-term')</v>
      </c>
      <c r="K1567" s="57" t="s">
        <v>7743</v>
      </c>
      <c r="L1567" s="57" t="s">
        <v>7744</v>
      </c>
      <c r="M1567" s="57" t="s">
        <v>7745</v>
      </c>
    </row>
    <row r="1568" spans="1:13" x14ac:dyDescent="0.25">
      <c r="A1568" s="58">
        <v>1116</v>
      </c>
      <c r="B1568" s="57" t="s">
        <v>2318</v>
      </c>
      <c r="C1568" s="57" t="s">
        <v>31</v>
      </c>
      <c r="D1568" s="57" t="s">
        <v>5172</v>
      </c>
      <c r="E1568" s="57" t="s">
        <v>7742</v>
      </c>
      <c r="F1568" s="57" t="s">
        <v>2320</v>
      </c>
      <c r="G1568" s="57" t="s">
        <v>14</v>
      </c>
      <c r="H1568" s="57" t="s">
        <v>15</v>
      </c>
      <c r="I1568" s="57" t="str">
        <f t="shared" si="48"/>
        <v>('biosphere3','40022b1f-8906-4c54-a074-bf1a3fc9b13f')</v>
      </c>
      <c r="J1568" s="57" t="str">
        <f t="shared" si="49"/>
        <v>Ethane, pentafluoro-, HFC-125('air', 'lower stratosphere + upper troposphere')</v>
      </c>
      <c r="K1568" s="57" t="s">
        <v>7743</v>
      </c>
      <c r="L1568" s="57" t="s">
        <v>7744</v>
      </c>
      <c r="M1568" s="57" t="s">
        <v>7745</v>
      </c>
    </row>
    <row r="1569" spans="1:13" x14ac:dyDescent="0.25">
      <c r="A1569" s="58">
        <v>1805</v>
      </c>
      <c r="B1569" s="57" t="s">
        <v>2318</v>
      </c>
      <c r="C1569" s="57" t="s">
        <v>27</v>
      </c>
      <c r="D1569" s="57" t="s">
        <v>2319</v>
      </c>
      <c r="E1569" s="57" t="s">
        <v>7742</v>
      </c>
      <c r="F1569" s="57" t="s">
        <v>2320</v>
      </c>
      <c r="G1569" s="57" t="s">
        <v>14</v>
      </c>
      <c r="H1569" s="57" t="s">
        <v>15</v>
      </c>
      <c r="I1569" s="57" t="str">
        <f t="shared" si="48"/>
        <v>('biosphere3','84386543-b148-465b-9265-ad638c12e263')</v>
      </c>
      <c r="J1569" s="57" t="str">
        <f t="shared" si="49"/>
        <v>Ethane, pentafluoro-, HFC-125('air', 'non-urban air or from high stacks')</v>
      </c>
      <c r="K1569" s="57" t="s">
        <v>7743</v>
      </c>
      <c r="L1569" s="57" t="s">
        <v>7744</v>
      </c>
      <c r="M1569" s="57" t="s">
        <v>7745</v>
      </c>
    </row>
    <row r="1570" spans="1:13" x14ac:dyDescent="0.25">
      <c r="A1570" s="58">
        <v>532</v>
      </c>
      <c r="B1570" s="57" t="s">
        <v>2318</v>
      </c>
      <c r="C1570" s="57" t="s">
        <v>44</v>
      </c>
      <c r="D1570" s="57" t="s">
        <v>5921</v>
      </c>
      <c r="E1570" s="57" t="s">
        <v>7742</v>
      </c>
      <c r="F1570" s="57" t="s">
        <v>2320</v>
      </c>
      <c r="G1570" s="57" t="s">
        <v>14</v>
      </c>
      <c r="H1570" s="57" t="s">
        <v>15</v>
      </c>
      <c r="I1570" s="57" t="str">
        <f t="shared" si="48"/>
        <v>('biosphere3','5d1701c5-c4ef-49c7-8a68-ce7c255eee9f')</v>
      </c>
      <c r="J1570" s="57" t="str">
        <f t="shared" si="49"/>
        <v>Ethane, pentafluoro-, HFC-125('air', 'urban air close to ground')</v>
      </c>
      <c r="K1570" s="57" t="s">
        <v>7743</v>
      </c>
      <c r="L1570" s="57" t="s">
        <v>7744</v>
      </c>
      <c r="M1570" s="57" t="s">
        <v>7745</v>
      </c>
    </row>
    <row r="1571" spans="1:13" x14ac:dyDescent="0.25">
      <c r="A1571" s="58">
        <v>3540</v>
      </c>
      <c r="B1571" s="57" t="s">
        <v>2318</v>
      </c>
      <c r="C1571" s="57" t="s">
        <v>190</v>
      </c>
      <c r="D1571" s="57" t="s">
        <v>2535</v>
      </c>
      <c r="E1571" s="57" t="s">
        <v>7742</v>
      </c>
      <c r="F1571" s="57" t="s">
        <v>2320</v>
      </c>
      <c r="G1571" s="57" t="s">
        <v>14</v>
      </c>
      <c r="H1571" s="57" t="s">
        <v>15</v>
      </c>
      <c r="I1571" s="57" t="str">
        <f t="shared" si="48"/>
        <v>('biosphere3','281e1011-f121-4d5b-ad4d-22d562b2c2cd')</v>
      </c>
      <c r="J1571" s="57" t="str">
        <f t="shared" si="49"/>
        <v>Ethane, pentafluoro-, HFC-125('air',)</v>
      </c>
      <c r="K1571" s="57" t="s">
        <v>7743</v>
      </c>
      <c r="L1571" s="57" t="s">
        <v>7744</v>
      </c>
      <c r="M1571" s="57" t="s">
        <v>7745</v>
      </c>
    </row>
    <row r="1572" spans="1:13" x14ac:dyDescent="0.25">
      <c r="A1572" s="58">
        <v>2480</v>
      </c>
      <c r="B1572" s="57" t="s">
        <v>1275</v>
      </c>
      <c r="C1572" s="57" t="s">
        <v>24</v>
      </c>
      <c r="D1572" s="57" t="s">
        <v>5514</v>
      </c>
      <c r="E1572" s="57" t="s">
        <v>7742</v>
      </c>
      <c r="F1572" s="57" t="s">
        <v>1277</v>
      </c>
      <c r="G1572" s="57" t="s">
        <v>14</v>
      </c>
      <c r="H1572" s="57" t="s">
        <v>15</v>
      </c>
      <c r="I1572" s="57" t="str">
        <f t="shared" si="48"/>
        <v>('biosphere3','dbafa5bd-48d1-455a-8042-7d631d913745')</v>
      </c>
      <c r="J1572" s="57" t="str">
        <f t="shared" si="49"/>
        <v>Ethanol('air', 'low population density, long-term')</v>
      </c>
      <c r="K1572" s="57" t="s">
        <v>7743</v>
      </c>
      <c r="L1572" s="57" t="s">
        <v>7744</v>
      </c>
      <c r="M1572" s="57" t="s">
        <v>7745</v>
      </c>
    </row>
    <row r="1573" spans="1:13" x14ac:dyDescent="0.25">
      <c r="A1573" s="58">
        <v>1812</v>
      </c>
      <c r="B1573" s="57" t="s">
        <v>1275</v>
      </c>
      <c r="C1573" s="57" t="s">
        <v>31</v>
      </c>
      <c r="D1573" s="57" t="s">
        <v>2001</v>
      </c>
      <c r="E1573" s="57" t="s">
        <v>7742</v>
      </c>
      <c r="F1573" s="57" t="s">
        <v>1277</v>
      </c>
      <c r="G1573" s="57" t="s">
        <v>14</v>
      </c>
      <c r="H1573" s="57" t="s">
        <v>15</v>
      </c>
      <c r="I1573" s="57" t="str">
        <f t="shared" si="48"/>
        <v>('biosphere3','e47fcb9f-ef2f-4047-b902-37363ea5345c')</v>
      </c>
      <c r="J1573" s="57" t="str">
        <f t="shared" si="49"/>
        <v>Ethanol('air', 'lower stratosphere + upper troposphere')</v>
      </c>
      <c r="K1573" s="57" t="s">
        <v>7743</v>
      </c>
      <c r="L1573" s="57" t="s">
        <v>7744</v>
      </c>
      <c r="M1573" s="57" t="s">
        <v>7745</v>
      </c>
    </row>
    <row r="1574" spans="1:13" x14ac:dyDescent="0.25">
      <c r="A1574" s="58">
        <v>4002</v>
      </c>
      <c r="B1574" s="57" t="s">
        <v>1275</v>
      </c>
      <c r="C1574" s="57" t="s">
        <v>27</v>
      </c>
      <c r="D1574" s="57" t="s">
        <v>4853</v>
      </c>
      <c r="E1574" s="57" t="s">
        <v>7742</v>
      </c>
      <c r="F1574" s="57" t="s">
        <v>1277</v>
      </c>
      <c r="G1574" s="57" t="s">
        <v>14</v>
      </c>
      <c r="H1574" s="57" t="s">
        <v>15</v>
      </c>
      <c r="I1574" s="57" t="str">
        <f t="shared" si="48"/>
        <v>('biosphere3','0d3ccb17-b3fe-4c08-b7cb-458ed3ababf1')</v>
      </c>
      <c r="J1574" s="57" t="str">
        <f t="shared" si="49"/>
        <v>Ethanol('air', 'non-urban air or from high stacks')</v>
      </c>
      <c r="K1574" s="57" t="s">
        <v>7743</v>
      </c>
      <c r="L1574" s="57" t="s">
        <v>7744</v>
      </c>
      <c r="M1574" s="57" t="s">
        <v>7745</v>
      </c>
    </row>
    <row r="1575" spans="1:13" x14ac:dyDescent="0.25">
      <c r="A1575" s="58">
        <v>1718</v>
      </c>
      <c r="B1575" s="57" t="s">
        <v>1275</v>
      </c>
      <c r="C1575" s="57" t="s">
        <v>44</v>
      </c>
      <c r="D1575" s="57" t="s">
        <v>1276</v>
      </c>
      <c r="E1575" s="57" t="s">
        <v>7742</v>
      </c>
      <c r="F1575" s="57" t="s">
        <v>1277</v>
      </c>
      <c r="G1575" s="57" t="s">
        <v>14</v>
      </c>
      <c r="H1575" s="57" t="s">
        <v>15</v>
      </c>
      <c r="I1575" s="57" t="str">
        <f t="shared" si="48"/>
        <v>('biosphere3','379a827c-3290-4810-9689-b9e892945836')</v>
      </c>
      <c r="J1575" s="57" t="str">
        <f t="shared" si="49"/>
        <v>Ethanol('air', 'urban air close to ground')</v>
      </c>
      <c r="K1575" s="57" t="s">
        <v>7743</v>
      </c>
      <c r="L1575" s="57" t="s">
        <v>7744</v>
      </c>
      <c r="M1575" s="57" t="s">
        <v>7745</v>
      </c>
    </row>
    <row r="1576" spans="1:13" x14ac:dyDescent="0.25">
      <c r="A1576" s="58">
        <v>928</v>
      </c>
      <c r="B1576" s="57" t="s">
        <v>1275</v>
      </c>
      <c r="C1576" s="57" t="s">
        <v>190</v>
      </c>
      <c r="D1576" s="57" t="s">
        <v>6401</v>
      </c>
      <c r="E1576" s="57" t="s">
        <v>7742</v>
      </c>
      <c r="F1576" s="57" t="s">
        <v>1277</v>
      </c>
      <c r="G1576" s="57" t="s">
        <v>14</v>
      </c>
      <c r="H1576" s="57" t="s">
        <v>15</v>
      </c>
      <c r="I1576" s="57" t="str">
        <f t="shared" si="48"/>
        <v>('biosphere3','d3f5d0b9-0155-4800-9dbb-b0583948c8c6')</v>
      </c>
      <c r="J1576" s="57" t="str">
        <f t="shared" si="49"/>
        <v>Ethanol('air',)</v>
      </c>
      <c r="K1576" s="57" t="s">
        <v>7743</v>
      </c>
      <c r="L1576" s="57" t="s">
        <v>7744</v>
      </c>
      <c r="M1576" s="57" t="s">
        <v>7745</v>
      </c>
    </row>
    <row r="1577" spans="1:13" x14ac:dyDescent="0.25">
      <c r="A1577" s="58">
        <v>1940</v>
      </c>
      <c r="B1577" s="57" t="s">
        <v>1275</v>
      </c>
      <c r="C1577" s="57" t="s">
        <v>71</v>
      </c>
      <c r="D1577" s="57" t="s">
        <v>4442</v>
      </c>
      <c r="E1577" s="57" t="s">
        <v>7742</v>
      </c>
      <c r="F1577" s="57" t="s">
        <v>1277</v>
      </c>
      <c r="G1577" s="57" t="s">
        <v>14</v>
      </c>
      <c r="H1577" s="57" t="s">
        <v>15</v>
      </c>
      <c r="I1577" s="57" t="str">
        <f t="shared" si="48"/>
        <v>('biosphere3','8ee2ff7f-e7f6-4156-9cc2-84700d1ec7f3')</v>
      </c>
      <c r="J1577" s="57" t="str">
        <f t="shared" si="49"/>
        <v>Ethanol('water', 'ground-')</v>
      </c>
      <c r="K1577" s="57" t="s">
        <v>7743</v>
      </c>
      <c r="L1577" s="57" t="s">
        <v>7744</v>
      </c>
      <c r="M1577" s="57" t="s">
        <v>7745</v>
      </c>
    </row>
    <row r="1578" spans="1:13" x14ac:dyDescent="0.25">
      <c r="A1578" s="58">
        <v>2804</v>
      </c>
      <c r="B1578" s="57" t="s">
        <v>1275</v>
      </c>
      <c r="C1578" s="57" t="s">
        <v>100</v>
      </c>
      <c r="D1578" s="57" t="s">
        <v>5077</v>
      </c>
      <c r="E1578" s="57" t="s">
        <v>7742</v>
      </c>
      <c r="F1578" s="57" t="s">
        <v>1277</v>
      </c>
      <c r="G1578" s="57" t="s">
        <v>14</v>
      </c>
      <c r="H1578" s="57" t="s">
        <v>15</v>
      </c>
      <c r="I1578" s="57" t="str">
        <f t="shared" si="48"/>
        <v>('biosphere3','af6a28b7-4842-41f2-b8bf-346409c16d33')</v>
      </c>
      <c r="J1578" s="57" t="str">
        <f t="shared" si="49"/>
        <v>Ethanol('water', 'ground-, long-term')</v>
      </c>
      <c r="K1578" s="57" t="s">
        <v>7743</v>
      </c>
      <c r="L1578" s="57" t="s">
        <v>7744</v>
      </c>
      <c r="M1578" s="57" t="s">
        <v>7745</v>
      </c>
    </row>
    <row r="1579" spans="1:13" x14ac:dyDescent="0.25">
      <c r="A1579" s="58">
        <v>442</v>
      </c>
      <c r="B1579" s="57" t="s">
        <v>1275</v>
      </c>
      <c r="C1579" s="57" t="s">
        <v>10</v>
      </c>
      <c r="D1579" s="57" t="s">
        <v>3461</v>
      </c>
      <c r="E1579" s="57" t="s">
        <v>7742</v>
      </c>
      <c r="F1579" s="57" t="s">
        <v>1277</v>
      </c>
      <c r="G1579" s="57" t="s">
        <v>14</v>
      </c>
      <c r="H1579" s="57" t="s">
        <v>15</v>
      </c>
      <c r="I1579" s="57" t="str">
        <f t="shared" si="48"/>
        <v>('biosphere3','ccc02a20-bda2-4862-bb95-2da1db7ad49e')</v>
      </c>
      <c r="J1579" s="57" t="str">
        <f t="shared" si="49"/>
        <v>Ethanol('water', 'ocean')</v>
      </c>
      <c r="K1579" s="57" t="s">
        <v>7743</v>
      </c>
      <c r="L1579" s="57" t="s">
        <v>7744</v>
      </c>
      <c r="M1579" s="57" t="s">
        <v>7745</v>
      </c>
    </row>
    <row r="1580" spans="1:13" x14ac:dyDescent="0.25">
      <c r="A1580" s="58">
        <v>3713</v>
      </c>
      <c r="B1580" s="57" t="s">
        <v>1275</v>
      </c>
      <c r="C1580" s="57" t="s">
        <v>91</v>
      </c>
      <c r="D1580" s="57" t="s">
        <v>4667</v>
      </c>
      <c r="E1580" s="57" t="s">
        <v>7742</v>
      </c>
      <c r="F1580" s="57" t="s">
        <v>1277</v>
      </c>
      <c r="G1580" s="57" t="s">
        <v>14</v>
      </c>
      <c r="H1580" s="57" t="s">
        <v>15</v>
      </c>
      <c r="I1580" s="57" t="str">
        <f t="shared" si="48"/>
        <v>('biosphere3','42ebce6e-222e-442b-be25-3d8f711ce5cf')</v>
      </c>
      <c r="J1580" s="57" t="str">
        <f t="shared" si="49"/>
        <v>Ethanol('water', 'surface water')</v>
      </c>
      <c r="K1580" s="57" t="s">
        <v>7743</v>
      </c>
      <c r="L1580" s="57" t="s">
        <v>7744</v>
      </c>
      <c r="M1580" s="57" t="s">
        <v>7745</v>
      </c>
    </row>
    <row r="1581" spans="1:13" x14ac:dyDescent="0.25">
      <c r="A1581" s="58">
        <v>4155</v>
      </c>
      <c r="B1581" s="57" t="s">
        <v>1275</v>
      </c>
      <c r="C1581" s="57" t="s">
        <v>48</v>
      </c>
      <c r="D1581" s="57" t="s">
        <v>2801</v>
      </c>
      <c r="E1581" s="57" t="s">
        <v>7742</v>
      </c>
      <c r="F1581" s="57" t="s">
        <v>1277</v>
      </c>
      <c r="G1581" s="57" t="s">
        <v>14</v>
      </c>
      <c r="H1581" s="57" t="s">
        <v>15</v>
      </c>
      <c r="I1581" s="57" t="str">
        <f t="shared" si="48"/>
        <v>('biosphere3','fdb29dc7-261d-4f8f-8e7d-c73899480bf8')</v>
      </c>
      <c r="J1581" s="57" t="str">
        <f t="shared" si="49"/>
        <v>Ethanol('water',)</v>
      </c>
      <c r="K1581" s="57" t="s">
        <v>7743</v>
      </c>
      <c r="L1581" s="57" t="s">
        <v>7744</v>
      </c>
      <c r="M1581" s="57" t="s">
        <v>7745</v>
      </c>
    </row>
    <row r="1582" spans="1:13" x14ac:dyDescent="0.25">
      <c r="A1582" s="58">
        <v>625</v>
      </c>
      <c r="B1582" s="57" t="s">
        <v>752</v>
      </c>
      <c r="C1582" s="57" t="s">
        <v>24</v>
      </c>
      <c r="D1582" s="57" t="s">
        <v>4243</v>
      </c>
      <c r="E1582" s="57" t="s">
        <v>7742</v>
      </c>
      <c r="F1582" s="57" t="s">
        <v>754</v>
      </c>
      <c r="G1582" s="57" t="s">
        <v>14</v>
      </c>
      <c r="H1582" s="57" t="s">
        <v>15</v>
      </c>
      <c r="I1582" s="57" t="str">
        <f t="shared" si="48"/>
        <v>('biosphere3','13fb54aa-a54a-48de-b2ec-b9165dea111d')</v>
      </c>
      <c r="J1582" s="57" t="str">
        <f t="shared" si="49"/>
        <v>Ethene('air', 'low population density, long-term')</v>
      </c>
      <c r="K1582" s="57" t="s">
        <v>7743</v>
      </c>
      <c r="L1582" s="57" t="s">
        <v>7744</v>
      </c>
      <c r="M1582" s="57" t="s">
        <v>7745</v>
      </c>
    </row>
    <row r="1583" spans="1:13" x14ac:dyDescent="0.25">
      <c r="A1583" s="58">
        <v>1482</v>
      </c>
      <c r="B1583" s="57" t="s">
        <v>752</v>
      </c>
      <c r="C1583" s="57" t="s">
        <v>31</v>
      </c>
      <c r="D1583" s="57" t="s">
        <v>2706</v>
      </c>
      <c r="E1583" s="57" t="s">
        <v>7742</v>
      </c>
      <c r="F1583" s="57" t="s">
        <v>754</v>
      </c>
      <c r="G1583" s="57" t="s">
        <v>14</v>
      </c>
      <c r="H1583" s="57" t="s">
        <v>15</v>
      </c>
      <c r="I1583" s="57" t="str">
        <f t="shared" si="48"/>
        <v>('biosphere3','b02991d4-c180-4b16-8035-ac38f4a64b87')</v>
      </c>
      <c r="J1583" s="57" t="str">
        <f t="shared" si="49"/>
        <v>Ethene('air', 'lower stratosphere + upper troposphere')</v>
      </c>
      <c r="K1583" s="57" t="s">
        <v>7743</v>
      </c>
      <c r="L1583" s="57" t="s">
        <v>7744</v>
      </c>
      <c r="M1583" s="57" t="s">
        <v>7745</v>
      </c>
    </row>
    <row r="1584" spans="1:13" x14ac:dyDescent="0.25">
      <c r="A1584" s="58">
        <v>2167</v>
      </c>
      <c r="B1584" s="57" t="s">
        <v>752</v>
      </c>
      <c r="C1584" s="57" t="s">
        <v>27</v>
      </c>
      <c r="D1584" s="57" t="s">
        <v>1911</v>
      </c>
      <c r="E1584" s="57" t="s">
        <v>7742</v>
      </c>
      <c r="F1584" s="57" t="s">
        <v>754</v>
      </c>
      <c r="G1584" s="57" t="s">
        <v>14</v>
      </c>
      <c r="H1584" s="57" t="s">
        <v>15</v>
      </c>
      <c r="I1584" s="57" t="str">
        <f t="shared" si="48"/>
        <v>('biosphere3','87f683ed-44ae-41a6-b4bc-230622f8cfef')</v>
      </c>
      <c r="J1584" s="57" t="str">
        <f t="shared" si="49"/>
        <v>Ethene('air', 'non-urban air or from high stacks')</v>
      </c>
      <c r="K1584" s="57" t="s">
        <v>7743</v>
      </c>
      <c r="L1584" s="57" t="s">
        <v>7744</v>
      </c>
      <c r="M1584" s="57" t="s">
        <v>7745</v>
      </c>
    </row>
    <row r="1585" spans="1:13" x14ac:dyDescent="0.25">
      <c r="A1585" s="58">
        <v>666</v>
      </c>
      <c r="B1585" s="57" t="s">
        <v>752</v>
      </c>
      <c r="C1585" s="57" t="s">
        <v>44</v>
      </c>
      <c r="D1585" s="57" t="s">
        <v>1270</v>
      </c>
      <c r="E1585" s="57" t="s">
        <v>7742</v>
      </c>
      <c r="F1585" s="57" t="s">
        <v>754</v>
      </c>
      <c r="G1585" s="57" t="s">
        <v>14</v>
      </c>
      <c r="H1585" s="57" t="s">
        <v>15</v>
      </c>
      <c r="I1585" s="57" t="str">
        <f t="shared" si="48"/>
        <v>('biosphere3','36270548-9316-424b-9aeb-e0de134b0be1')</v>
      </c>
      <c r="J1585" s="57" t="str">
        <f t="shared" si="49"/>
        <v>Ethene('air', 'urban air close to ground')</v>
      </c>
      <c r="K1585" s="57" t="s">
        <v>7743</v>
      </c>
      <c r="L1585" s="57" t="s">
        <v>7744</v>
      </c>
      <c r="M1585" s="57" t="s">
        <v>7745</v>
      </c>
    </row>
    <row r="1586" spans="1:13" x14ac:dyDescent="0.25">
      <c r="A1586" s="58">
        <v>3446</v>
      </c>
      <c r="B1586" s="57" t="s">
        <v>752</v>
      </c>
      <c r="C1586" s="57" t="s">
        <v>190</v>
      </c>
      <c r="D1586" s="57" t="s">
        <v>4063</v>
      </c>
      <c r="E1586" s="57" t="s">
        <v>7742</v>
      </c>
      <c r="F1586" s="57" t="s">
        <v>754</v>
      </c>
      <c r="G1586" s="57" t="s">
        <v>14</v>
      </c>
      <c r="H1586" s="57" t="s">
        <v>15</v>
      </c>
      <c r="I1586" s="57" t="str">
        <f t="shared" si="48"/>
        <v>('biosphere3','9c2a7dc9-8b1f-46ba-bc16-0d761a4f6016')</v>
      </c>
      <c r="J1586" s="57" t="str">
        <f t="shared" si="49"/>
        <v>Ethene('air',)</v>
      </c>
      <c r="K1586" s="57" t="s">
        <v>7743</v>
      </c>
      <c r="L1586" s="57" t="s">
        <v>7744</v>
      </c>
      <c r="M1586" s="57" t="s">
        <v>7745</v>
      </c>
    </row>
    <row r="1587" spans="1:13" x14ac:dyDescent="0.25">
      <c r="A1587" s="58">
        <v>3374</v>
      </c>
      <c r="B1587" s="57" t="s">
        <v>752</v>
      </c>
      <c r="C1587" s="57" t="s">
        <v>71</v>
      </c>
      <c r="D1587" s="57" t="s">
        <v>6329</v>
      </c>
      <c r="E1587" s="57" t="s">
        <v>7742</v>
      </c>
      <c r="F1587" s="57" t="s">
        <v>754</v>
      </c>
      <c r="G1587" s="57" t="s">
        <v>14</v>
      </c>
      <c r="H1587" s="57" t="s">
        <v>15</v>
      </c>
      <c r="I1587" s="57" t="str">
        <f t="shared" si="48"/>
        <v>('biosphere3','e468ca97-9888-46ec-9b2e-3e25b0d55549')</v>
      </c>
      <c r="J1587" s="57" t="str">
        <f t="shared" si="49"/>
        <v>Ethene('water', 'ground-')</v>
      </c>
      <c r="K1587" s="57" t="s">
        <v>7743</v>
      </c>
      <c r="L1587" s="57" t="s">
        <v>7744</v>
      </c>
      <c r="M1587" s="57" t="s">
        <v>7745</v>
      </c>
    </row>
    <row r="1588" spans="1:13" x14ac:dyDescent="0.25">
      <c r="A1588" s="58">
        <v>2070</v>
      </c>
      <c r="B1588" s="57" t="s">
        <v>752</v>
      </c>
      <c r="C1588" s="57" t="s">
        <v>100</v>
      </c>
      <c r="D1588" s="57" t="s">
        <v>3323</v>
      </c>
      <c r="E1588" s="57" t="s">
        <v>7742</v>
      </c>
      <c r="F1588" s="57" t="s">
        <v>754</v>
      </c>
      <c r="G1588" s="57" t="s">
        <v>14</v>
      </c>
      <c r="H1588" s="57" t="s">
        <v>15</v>
      </c>
      <c r="I1588" s="57" t="str">
        <f t="shared" si="48"/>
        <v>('biosphere3','7dd7bc0f-dff1-4564-8b74-eb40ca335b8f')</v>
      </c>
      <c r="J1588" s="57" t="str">
        <f t="shared" si="49"/>
        <v>Ethene('water', 'ground-, long-term')</v>
      </c>
      <c r="K1588" s="57" t="s">
        <v>7743</v>
      </c>
      <c r="L1588" s="57" t="s">
        <v>7744</v>
      </c>
      <c r="M1588" s="57" t="s">
        <v>7745</v>
      </c>
    </row>
    <row r="1589" spans="1:13" x14ac:dyDescent="0.25">
      <c r="A1589" s="58">
        <v>3310</v>
      </c>
      <c r="B1589" s="57" t="s">
        <v>752</v>
      </c>
      <c r="C1589" s="57" t="s">
        <v>10</v>
      </c>
      <c r="D1589" s="57" t="s">
        <v>4878</v>
      </c>
      <c r="E1589" s="57" t="s">
        <v>7742</v>
      </c>
      <c r="F1589" s="57" t="s">
        <v>754</v>
      </c>
      <c r="G1589" s="57" t="s">
        <v>14</v>
      </c>
      <c r="H1589" s="57" t="s">
        <v>15</v>
      </c>
      <c r="I1589" s="57" t="str">
        <f t="shared" si="48"/>
        <v>('biosphere3','fc55a3d9-170e-4fe3-9be8-ddb4cc3b90fc')</v>
      </c>
      <c r="J1589" s="57" t="str">
        <f t="shared" si="49"/>
        <v>Ethene('water', 'ocean')</v>
      </c>
      <c r="K1589" s="57" t="s">
        <v>7743</v>
      </c>
      <c r="L1589" s="57" t="s">
        <v>7744</v>
      </c>
      <c r="M1589" s="57" t="s">
        <v>7745</v>
      </c>
    </row>
    <row r="1590" spans="1:13" x14ac:dyDescent="0.25">
      <c r="A1590" s="58">
        <v>1690</v>
      </c>
      <c r="B1590" s="57" t="s">
        <v>752</v>
      </c>
      <c r="C1590" s="57" t="s">
        <v>91</v>
      </c>
      <c r="D1590" s="57" t="s">
        <v>753</v>
      </c>
      <c r="E1590" s="57" t="s">
        <v>7742</v>
      </c>
      <c r="F1590" s="57" t="s">
        <v>754</v>
      </c>
      <c r="G1590" s="57" t="s">
        <v>14</v>
      </c>
      <c r="H1590" s="57" t="s">
        <v>15</v>
      </c>
      <c r="I1590" s="57" t="str">
        <f t="shared" si="48"/>
        <v>('biosphere3','fe8f6da1-2dc8-4df8-8aea-d0675be0dfcf')</v>
      </c>
      <c r="J1590" s="57" t="str">
        <f t="shared" si="49"/>
        <v>Ethene('water', 'surface water')</v>
      </c>
      <c r="K1590" s="57" t="s">
        <v>7743</v>
      </c>
      <c r="L1590" s="57" t="s">
        <v>7744</v>
      </c>
      <c r="M1590" s="57" t="s">
        <v>7745</v>
      </c>
    </row>
    <row r="1591" spans="1:13" x14ac:dyDescent="0.25">
      <c r="A1591" s="58">
        <v>3767</v>
      </c>
      <c r="B1591" s="57" t="s">
        <v>752</v>
      </c>
      <c r="C1591" s="57" t="s">
        <v>48</v>
      </c>
      <c r="D1591" s="57" t="s">
        <v>4050</v>
      </c>
      <c r="E1591" s="57" t="s">
        <v>7742</v>
      </c>
      <c r="F1591" s="57" t="s">
        <v>754</v>
      </c>
      <c r="G1591" s="57" t="s">
        <v>14</v>
      </c>
      <c r="H1591" s="57" t="s">
        <v>15</v>
      </c>
      <c r="I1591" s="57" t="str">
        <f t="shared" si="48"/>
        <v>('biosphere3','f3a3227c-39f4-4383-8007-8b3b0c33467a')</v>
      </c>
      <c r="J1591" s="57" t="str">
        <f t="shared" si="49"/>
        <v>Ethene('water',)</v>
      </c>
      <c r="K1591" s="57" t="s">
        <v>7743</v>
      </c>
      <c r="L1591" s="57" t="s">
        <v>7744</v>
      </c>
      <c r="M1591" s="57" t="s">
        <v>7745</v>
      </c>
    </row>
    <row r="1592" spans="1:13" x14ac:dyDescent="0.25">
      <c r="A1592" s="58">
        <v>4010</v>
      </c>
      <c r="B1592" s="57" t="s">
        <v>1311</v>
      </c>
      <c r="C1592" s="57" t="s">
        <v>24</v>
      </c>
      <c r="D1592" s="57" t="s">
        <v>6276</v>
      </c>
      <c r="E1592" s="57" t="s">
        <v>7742</v>
      </c>
      <c r="F1592" s="57" t="s">
        <v>1313</v>
      </c>
      <c r="G1592" s="57" t="s">
        <v>14</v>
      </c>
      <c r="H1592" s="57" t="s">
        <v>15</v>
      </c>
      <c r="I1592" s="57" t="str">
        <f t="shared" si="48"/>
        <v>('biosphere3','68b769b3-46f3-4b8e-a4f3-45a0fd85bf1b')</v>
      </c>
      <c r="J1592" s="57" t="str">
        <f t="shared" si="49"/>
        <v>Ethene, chloro-('air', 'low population density, long-term')</v>
      </c>
      <c r="K1592" s="57" t="s">
        <v>7743</v>
      </c>
      <c r="L1592" s="57" t="s">
        <v>7744</v>
      </c>
      <c r="M1592" s="57" t="s">
        <v>7745</v>
      </c>
    </row>
    <row r="1593" spans="1:13" x14ac:dyDescent="0.25">
      <c r="A1593" s="58">
        <v>394</v>
      </c>
      <c r="B1593" s="57" t="s">
        <v>1311</v>
      </c>
      <c r="C1593" s="57" t="s">
        <v>31</v>
      </c>
      <c r="D1593" s="57" t="s">
        <v>2190</v>
      </c>
      <c r="E1593" s="57" t="s">
        <v>7742</v>
      </c>
      <c r="F1593" s="57" t="s">
        <v>1313</v>
      </c>
      <c r="G1593" s="57" t="s">
        <v>14</v>
      </c>
      <c r="H1593" s="57" t="s">
        <v>15</v>
      </c>
      <c r="I1593" s="57" t="str">
        <f t="shared" si="48"/>
        <v>('biosphere3','20750a37-320b-48cb-9fd4-366a86fcd6d6')</v>
      </c>
      <c r="J1593" s="57" t="str">
        <f t="shared" si="49"/>
        <v>Ethene, chloro-('air', 'lower stratosphere + upper troposphere')</v>
      </c>
      <c r="K1593" s="57" t="s">
        <v>7743</v>
      </c>
      <c r="L1593" s="57" t="s">
        <v>7744</v>
      </c>
      <c r="M1593" s="57" t="s">
        <v>7745</v>
      </c>
    </row>
    <row r="1594" spans="1:13" x14ac:dyDescent="0.25">
      <c r="A1594" s="58">
        <v>4122</v>
      </c>
      <c r="B1594" s="57" t="s">
        <v>1311</v>
      </c>
      <c r="C1594" s="57" t="s">
        <v>27</v>
      </c>
      <c r="D1594" s="57" t="s">
        <v>1312</v>
      </c>
      <c r="E1594" s="57" t="s">
        <v>7742</v>
      </c>
      <c r="F1594" s="57" t="s">
        <v>1313</v>
      </c>
      <c r="G1594" s="57" t="s">
        <v>14</v>
      </c>
      <c r="H1594" s="57" t="s">
        <v>15</v>
      </c>
      <c r="I1594" s="57" t="str">
        <f t="shared" si="48"/>
        <v>('biosphere3','2256cd1c-760f-43b0-aa1c-5229ba199150')</v>
      </c>
      <c r="J1594" s="57" t="str">
        <f t="shared" si="49"/>
        <v>Ethene, chloro-('air', 'non-urban air or from high stacks')</v>
      </c>
      <c r="K1594" s="57" t="s">
        <v>7743</v>
      </c>
      <c r="L1594" s="57" t="s">
        <v>7744</v>
      </c>
      <c r="M1594" s="57" t="s">
        <v>7745</v>
      </c>
    </row>
    <row r="1595" spans="1:13" x14ac:dyDescent="0.25">
      <c r="A1595" s="58">
        <v>1272</v>
      </c>
      <c r="B1595" s="57" t="s">
        <v>1311</v>
      </c>
      <c r="C1595" s="57" t="s">
        <v>44</v>
      </c>
      <c r="D1595" s="57" t="s">
        <v>5259</v>
      </c>
      <c r="E1595" s="57" t="s">
        <v>7742</v>
      </c>
      <c r="F1595" s="57" t="s">
        <v>1313</v>
      </c>
      <c r="G1595" s="57" t="s">
        <v>14</v>
      </c>
      <c r="H1595" s="57" t="s">
        <v>15</v>
      </c>
      <c r="I1595" s="57" t="str">
        <f t="shared" si="48"/>
        <v>('biosphere3','127ff74d-018b-43b9-8a4e-fb5577d5ee5a')</v>
      </c>
      <c r="J1595" s="57" t="str">
        <f t="shared" si="49"/>
        <v>Ethene, chloro-('air', 'urban air close to ground')</v>
      </c>
      <c r="K1595" s="57" t="s">
        <v>7743</v>
      </c>
      <c r="L1595" s="57" t="s">
        <v>7744</v>
      </c>
      <c r="M1595" s="57" t="s">
        <v>7745</v>
      </c>
    </row>
    <row r="1596" spans="1:13" x14ac:dyDescent="0.25">
      <c r="A1596" s="58">
        <v>2620</v>
      </c>
      <c r="B1596" s="57" t="s">
        <v>1311</v>
      </c>
      <c r="C1596" s="57" t="s">
        <v>190</v>
      </c>
      <c r="D1596" s="57" t="s">
        <v>4217</v>
      </c>
      <c r="E1596" s="57" t="s">
        <v>7742</v>
      </c>
      <c r="F1596" s="57" t="s">
        <v>1313</v>
      </c>
      <c r="G1596" s="57" t="s">
        <v>14</v>
      </c>
      <c r="H1596" s="57" t="s">
        <v>15</v>
      </c>
      <c r="I1596" s="57" t="str">
        <f t="shared" si="48"/>
        <v>('biosphere3','2a51889e-9264-45df-9753-64c25a755d9e')</v>
      </c>
      <c r="J1596" s="57" t="str">
        <f t="shared" si="49"/>
        <v>Ethene, chloro-('air',)</v>
      </c>
      <c r="K1596" s="57" t="s">
        <v>7743</v>
      </c>
      <c r="L1596" s="57" t="s">
        <v>7744</v>
      </c>
      <c r="M1596" s="57" t="s">
        <v>7745</v>
      </c>
    </row>
    <row r="1597" spans="1:13" x14ac:dyDescent="0.25">
      <c r="A1597" s="58">
        <v>4133</v>
      </c>
      <c r="B1597" s="57" t="s">
        <v>1311</v>
      </c>
      <c r="C1597" s="57" t="s">
        <v>71</v>
      </c>
      <c r="D1597" s="57" t="s">
        <v>5506</v>
      </c>
      <c r="E1597" s="57" t="s">
        <v>7742</v>
      </c>
      <c r="F1597" s="57" t="s">
        <v>1313</v>
      </c>
      <c r="G1597" s="57" t="s">
        <v>14</v>
      </c>
      <c r="H1597" s="57" t="s">
        <v>15</v>
      </c>
      <c r="I1597" s="57" t="str">
        <f t="shared" si="48"/>
        <v>('biosphere3','3bd4b93d-298c-4e3f-88bb-864569350e60')</v>
      </c>
      <c r="J1597" s="57" t="str">
        <f t="shared" si="49"/>
        <v>Ethene, chloro-('water', 'ground-')</v>
      </c>
      <c r="K1597" s="57" t="s">
        <v>7743</v>
      </c>
      <c r="L1597" s="57" t="s">
        <v>7744</v>
      </c>
      <c r="M1597" s="57" t="s">
        <v>7745</v>
      </c>
    </row>
    <row r="1598" spans="1:13" x14ac:dyDescent="0.25">
      <c r="A1598" s="58">
        <v>1073</v>
      </c>
      <c r="B1598" s="57" t="s">
        <v>1311</v>
      </c>
      <c r="C1598" s="57" t="s">
        <v>100</v>
      </c>
      <c r="D1598" s="57" t="s">
        <v>2840</v>
      </c>
      <c r="E1598" s="57" t="s">
        <v>7742</v>
      </c>
      <c r="F1598" s="57" t="s">
        <v>1313</v>
      </c>
      <c r="G1598" s="57" t="s">
        <v>14</v>
      </c>
      <c r="H1598" s="57" t="s">
        <v>15</v>
      </c>
      <c r="I1598" s="57" t="str">
        <f t="shared" si="48"/>
        <v>('biosphere3','95589041-7176-4e15-9578-fa6a4066955f')</v>
      </c>
      <c r="J1598" s="57" t="str">
        <f t="shared" si="49"/>
        <v>Ethene, chloro-('water', 'ground-, long-term')</v>
      </c>
      <c r="K1598" s="57" t="s">
        <v>7743</v>
      </c>
      <c r="L1598" s="57" t="s">
        <v>7744</v>
      </c>
      <c r="M1598" s="57" t="s">
        <v>7745</v>
      </c>
    </row>
    <row r="1599" spans="1:13" x14ac:dyDescent="0.25">
      <c r="A1599" s="58">
        <v>1750</v>
      </c>
      <c r="B1599" s="57" t="s">
        <v>1311</v>
      </c>
      <c r="C1599" s="57" t="s">
        <v>10</v>
      </c>
      <c r="D1599" s="57" t="s">
        <v>2911</v>
      </c>
      <c r="E1599" s="57" t="s">
        <v>7742</v>
      </c>
      <c r="F1599" s="57" t="s">
        <v>1313</v>
      </c>
      <c r="G1599" s="57" t="s">
        <v>14</v>
      </c>
      <c r="H1599" s="57" t="s">
        <v>15</v>
      </c>
      <c r="I1599" s="57" t="str">
        <f t="shared" si="48"/>
        <v>('biosphere3','e67ada08-e113-4e05-b0a4-029a72e199a0')</v>
      </c>
      <c r="J1599" s="57" t="str">
        <f t="shared" si="49"/>
        <v>Ethene, chloro-('water', 'ocean')</v>
      </c>
      <c r="K1599" s="57" t="s">
        <v>7743</v>
      </c>
      <c r="L1599" s="57" t="s">
        <v>7744</v>
      </c>
      <c r="M1599" s="57" t="s">
        <v>7745</v>
      </c>
    </row>
    <row r="1600" spans="1:13" x14ac:dyDescent="0.25">
      <c r="A1600" s="58">
        <v>1644</v>
      </c>
      <c r="B1600" s="57" t="s">
        <v>1311</v>
      </c>
      <c r="C1600" s="57" t="s">
        <v>91</v>
      </c>
      <c r="D1600" s="57" t="s">
        <v>1459</v>
      </c>
      <c r="E1600" s="57" t="s">
        <v>7742</v>
      </c>
      <c r="F1600" s="57" t="s">
        <v>1313</v>
      </c>
      <c r="G1600" s="57" t="s">
        <v>14</v>
      </c>
      <c r="H1600" s="57" t="s">
        <v>15</v>
      </c>
      <c r="I1600" s="57" t="str">
        <f t="shared" si="48"/>
        <v>('biosphere3','cfe43cd8-3356-4d29-bb02-5b9c9ede0aec')</v>
      </c>
      <c r="J1600" s="57" t="str">
        <f t="shared" si="49"/>
        <v>Ethene, chloro-('water', 'surface water')</v>
      </c>
      <c r="K1600" s="57" t="s">
        <v>7743</v>
      </c>
      <c r="L1600" s="57" t="s">
        <v>7744</v>
      </c>
      <c r="M1600" s="57" t="s">
        <v>7745</v>
      </c>
    </row>
    <row r="1601" spans="1:13" x14ac:dyDescent="0.25">
      <c r="A1601" s="58">
        <v>908</v>
      </c>
      <c r="B1601" s="57" t="s">
        <v>1311</v>
      </c>
      <c r="C1601" s="57" t="s">
        <v>48</v>
      </c>
      <c r="D1601" s="57" t="s">
        <v>4090</v>
      </c>
      <c r="E1601" s="57" t="s">
        <v>7742</v>
      </c>
      <c r="F1601" s="57" t="s">
        <v>1313</v>
      </c>
      <c r="G1601" s="57" t="s">
        <v>14</v>
      </c>
      <c r="H1601" s="57" t="s">
        <v>15</v>
      </c>
      <c r="I1601" s="57" t="str">
        <f t="shared" si="48"/>
        <v>('biosphere3','d3f2bf47-65db-4bc7-8334-eb5107e7585a')</v>
      </c>
      <c r="J1601" s="57" t="str">
        <f t="shared" si="49"/>
        <v>Ethene, chloro-('water',)</v>
      </c>
      <c r="K1601" s="57" t="s">
        <v>7743</v>
      </c>
      <c r="L1601" s="57" t="s">
        <v>7744</v>
      </c>
      <c r="M1601" s="57" t="s">
        <v>7745</v>
      </c>
    </row>
    <row r="1602" spans="1:13" x14ac:dyDescent="0.25">
      <c r="A1602" s="58">
        <v>1664</v>
      </c>
      <c r="B1602" s="57" t="s">
        <v>193</v>
      </c>
      <c r="C1602" s="57" t="s">
        <v>24</v>
      </c>
      <c r="D1602" s="57" t="s">
        <v>203</v>
      </c>
      <c r="E1602" s="57" t="s">
        <v>7742</v>
      </c>
      <c r="F1602" s="57" t="s">
        <v>195</v>
      </c>
      <c r="G1602" s="57" t="s">
        <v>14</v>
      </c>
      <c r="H1602" s="57" t="s">
        <v>15</v>
      </c>
      <c r="I1602" s="57" t="str">
        <f t="shared" ref="I1602:I1665" si="50">_xlfn.CONCAT(K1602,E1602,L1602,D1602,L1602,M1602)</f>
        <v>('biosphere3','d88b5aeb-d589-4847-b2d4-80ba6a227ab7')</v>
      </c>
      <c r="J1602" s="57" t="str">
        <f t="shared" ref="J1602:J1665" si="51">_xlfn.CONCAT(F1602,C1602)</f>
        <v>Ethene, tetrachloro-('air', 'low population density, long-term')</v>
      </c>
      <c r="K1602" s="57" t="s">
        <v>7743</v>
      </c>
      <c r="L1602" s="57" t="s">
        <v>7744</v>
      </c>
      <c r="M1602" s="57" t="s">
        <v>7745</v>
      </c>
    </row>
    <row r="1603" spans="1:13" x14ac:dyDescent="0.25">
      <c r="A1603" s="58">
        <v>2671</v>
      </c>
      <c r="B1603" s="57" t="s">
        <v>193</v>
      </c>
      <c r="C1603" s="57" t="s">
        <v>31</v>
      </c>
      <c r="D1603" s="57" t="s">
        <v>5689</v>
      </c>
      <c r="E1603" s="57" t="s">
        <v>7742</v>
      </c>
      <c r="F1603" s="57" t="s">
        <v>195</v>
      </c>
      <c r="G1603" s="57" t="s">
        <v>14</v>
      </c>
      <c r="H1603" s="57" t="s">
        <v>15</v>
      </c>
      <c r="I1603" s="57" t="str">
        <f t="shared" si="50"/>
        <v>('biosphere3','a8a2f53b-c6d2-4302-a59f-502bd7e242fc')</v>
      </c>
      <c r="J1603" s="57" t="str">
        <f t="shared" si="51"/>
        <v>Ethene, tetrachloro-('air', 'lower stratosphere + upper troposphere')</v>
      </c>
      <c r="K1603" s="57" t="s">
        <v>7743</v>
      </c>
      <c r="L1603" s="57" t="s">
        <v>7744</v>
      </c>
      <c r="M1603" s="57" t="s">
        <v>7745</v>
      </c>
    </row>
    <row r="1604" spans="1:13" x14ac:dyDescent="0.25">
      <c r="A1604" s="58">
        <v>2317</v>
      </c>
      <c r="B1604" s="57" t="s">
        <v>193</v>
      </c>
      <c r="C1604" s="57" t="s">
        <v>27</v>
      </c>
      <c r="D1604" s="57" t="s">
        <v>3632</v>
      </c>
      <c r="E1604" s="57" t="s">
        <v>7742</v>
      </c>
      <c r="F1604" s="57" t="s">
        <v>195</v>
      </c>
      <c r="G1604" s="57" t="s">
        <v>14</v>
      </c>
      <c r="H1604" s="57" t="s">
        <v>15</v>
      </c>
      <c r="I1604" s="57" t="str">
        <f t="shared" si="50"/>
        <v>('biosphere3','754028fd-e650-4804-922e-694a764ba578')</v>
      </c>
      <c r="J1604" s="57" t="str">
        <f t="shared" si="51"/>
        <v>Ethene, tetrachloro-('air', 'non-urban air or from high stacks')</v>
      </c>
      <c r="K1604" s="57" t="s">
        <v>7743</v>
      </c>
      <c r="L1604" s="57" t="s">
        <v>7744</v>
      </c>
      <c r="M1604" s="57" t="s">
        <v>7745</v>
      </c>
    </row>
    <row r="1605" spans="1:13" x14ac:dyDescent="0.25">
      <c r="A1605" s="58">
        <v>395</v>
      </c>
      <c r="B1605" s="57" t="s">
        <v>193</v>
      </c>
      <c r="C1605" s="57" t="s">
        <v>44</v>
      </c>
      <c r="D1605" s="57" t="s">
        <v>1421</v>
      </c>
      <c r="E1605" s="57" t="s">
        <v>7742</v>
      </c>
      <c r="F1605" s="57" t="s">
        <v>195</v>
      </c>
      <c r="G1605" s="57" t="s">
        <v>14</v>
      </c>
      <c r="H1605" s="57" t="s">
        <v>15</v>
      </c>
      <c r="I1605" s="57" t="str">
        <f t="shared" si="50"/>
        <v>('biosphere3','d2d4b344-3c58-4b0c-868a-ac0bdb2027dc')</v>
      </c>
      <c r="J1605" s="57" t="str">
        <f t="shared" si="51"/>
        <v>Ethene, tetrachloro-('air', 'urban air close to ground')</v>
      </c>
      <c r="K1605" s="57" t="s">
        <v>7743</v>
      </c>
      <c r="L1605" s="57" t="s">
        <v>7744</v>
      </c>
      <c r="M1605" s="57" t="s">
        <v>7745</v>
      </c>
    </row>
    <row r="1606" spans="1:13" x14ac:dyDescent="0.25">
      <c r="A1606" s="58">
        <v>2747</v>
      </c>
      <c r="B1606" s="57" t="s">
        <v>193</v>
      </c>
      <c r="C1606" s="57" t="s">
        <v>190</v>
      </c>
      <c r="D1606" s="57" t="s">
        <v>4827</v>
      </c>
      <c r="E1606" s="57" t="s">
        <v>7742</v>
      </c>
      <c r="F1606" s="57" t="s">
        <v>195</v>
      </c>
      <c r="G1606" s="57" t="s">
        <v>14</v>
      </c>
      <c r="H1606" s="57" t="s">
        <v>15</v>
      </c>
      <c r="I1606" s="57" t="str">
        <f t="shared" si="50"/>
        <v>('biosphere3','9bc66656-9f37-44bc-ae0b-5d5243b8137e')</v>
      </c>
      <c r="J1606" s="57" t="str">
        <f t="shared" si="51"/>
        <v>Ethene, tetrachloro-('air',)</v>
      </c>
      <c r="K1606" s="57" t="s">
        <v>7743</v>
      </c>
      <c r="L1606" s="57" t="s">
        <v>7744</v>
      </c>
      <c r="M1606" s="57" t="s">
        <v>7745</v>
      </c>
    </row>
    <row r="1607" spans="1:13" x14ac:dyDescent="0.25">
      <c r="A1607" s="58">
        <v>3240</v>
      </c>
      <c r="B1607" s="57" t="s">
        <v>193</v>
      </c>
      <c r="C1607" s="57" t="s">
        <v>71</v>
      </c>
      <c r="D1607" s="57" t="s">
        <v>5277</v>
      </c>
      <c r="E1607" s="57" t="s">
        <v>7742</v>
      </c>
      <c r="F1607" s="57" t="s">
        <v>195</v>
      </c>
      <c r="G1607" s="57" t="s">
        <v>14</v>
      </c>
      <c r="H1607" s="57" t="s">
        <v>15</v>
      </c>
      <c r="I1607" s="57" t="str">
        <f t="shared" si="50"/>
        <v>('biosphere3','f8d3477c-7a39-4a51-9c16-a2ee5ae6a5d7')</v>
      </c>
      <c r="J1607" s="57" t="str">
        <f t="shared" si="51"/>
        <v>Ethene, tetrachloro-('water', 'ground-')</v>
      </c>
      <c r="K1607" s="57" t="s">
        <v>7743</v>
      </c>
      <c r="L1607" s="57" t="s">
        <v>7744</v>
      </c>
      <c r="M1607" s="57" t="s">
        <v>7745</v>
      </c>
    </row>
    <row r="1608" spans="1:13" x14ac:dyDescent="0.25">
      <c r="A1608" s="58">
        <v>3921</v>
      </c>
      <c r="B1608" s="57" t="s">
        <v>193</v>
      </c>
      <c r="C1608" s="57" t="s">
        <v>100</v>
      </c>
      <c r="D1608" s="57" t="s">
        <v>1600</v>
      </c>
      <c r="E1608" s="57" t="s">
        <v>7742</v>
      </c>
      <c r="F1608" s="57" t="s">
        <v>195</v>
      </c>
      <c r="G1608" s="57" t="s">
        <v>14</v>
      </c>
      <c r="H1608" s="57" t="s">
        <v>15</v>
      </c>
      <c r="I1608" s="57" t="str">
        <f t="shared" si="50"/>
        <v>('biosphere3','0015315d-a2b8-4b72-8e60-0d34a72e6de8')</v>
      </c>
      <c r="J1608" s="57" t="str">
        <f t="shared" si="51"/>
        <v>Ethene, tetrachloro-('water', 'ground-, long-term')</v>
      </c>
      <c r="K1608" s="57" t="s">
        <v>7743</v>
      </c>
      <c r="L1608" s="57" t="s">
        <v>7744</v>
      </c>
      <c r="M1608" s="57" t="s">
        <v>7745</v>
      </c>
    </row>
    <row r="1609" spans="1:13" x14ac:dyDescent="0.25">
      <c r="A1609" s="58">
        <v>3984</v>
      </c>
      <c r="B1609" s="57" t="s">
        <v>193</v>
      </c>
      <c r="C1609" s="57" t="s">
        <v>10</v>
      </c>
      <c r="D1609" s="57" t="s">
        <v>3582</v>
      </c>
      <c r="E1609" s="57" t="s">
        <v>7742</v>
      </c>
      <c r="F1609" s="57" t="s">
        <v>195</v>
      </c>
      <c r="G1609" s="57" t="s">
        <v>14</v>
      </c>
      <c r="H1609" s="57" t="s">
        <v>15</v>
      </c>
      <c r="I1609" s="57" t="str">
        <f t="shared" si="50"/>
        <v>('biosphere3','6592e729-c2a4-4d33-86ca-5b86cdf7cdc7')</v>
      </c>
      <c r="J1609" s="57" t="str">
        <f t="shared" si="51"/>
        <v>Ethene, tetrachloro-('water', 'ocean')</v>
      </c>
      <c r="K1609" s="57" t="s">
        <v>7743</v>
      </c>
      <c r="L1609" s="57" t="s">
        <v>7744</v>
      </c>
      <c r="M1609" s="57" t="s">
        <v>7745</v>
      </c>
    </row>
    <row r="1610" spans="1:13" x14ac:dyDescent="0.25">
      <c r="A1610" s="58">
        <v>1097</v>
      </c>
      <c r="B1610" s="57" t="s">
        <v>193</v>
      </c>
      <c r="C1610" s="57" t="s">
        <v>91</v>
      </c>
      <c r="D1610" s="57" t="s">
        <v>194</v>
      </c>
      <c r="E1610" s="57" t="s">
        <v>7742</v>
      </c>
      <c r="F1610" s="57" t="s">
        <v>195</v>
      </c>
      <c r="G1610" s="57" t="s">
        <v>14</v>
      </c>
      <c r="H1610" s="57" t="s">
        <v>15</v>
      </c>
      <c r="I1610" s="57" t="str">
        <f t="shared" si="50"/>
        <v>('biosphere3','a74ded48-233e-4bd2-9406-a36d8e623489')</v>
      </c>
      <c r="J1610" s="57" t="str">
        <f t="shared" si="51"/>
        <v>Ethene, tetrachloro-('water', 'surface water')</v>
      </c>
      <c r="K1610" s="57" t="s">
        <v>7743</v>
      </c>
      <c r="L1610" s="57" t="s">
        <v>7744</v>
      </c>
      <c r="M1610" s="57" t="s">
        <v>7745</v>
      </c>
    </row>
    <row r="1611" spans="1:13" x14ac:dyDescent="0.25">
      <c r="A1611" s="58">
        <v>2615</v>
      </c>
      <c r="B1611" s="57" t="s">
        <v>193</v>
      </c>
      <c r="C1611" s="57" t="s">
        <v>48</v>
      </c>
      <c r="D1611" s="57" t="s">
        <v>906</v>
      </c>
      <c r="E1611" s="57" t="s">
        <v>7742</v>
      </c>
      <c r="F1611" s="57" t="s">
        <v>195</v>
      </c>
      <c r="G1611" s="57" t="s">
        <v>14</v>
      </c>
      <c r="H1611" s="57" t="s">
        <v>15</v>
      </c>
      <c r="I1611" s="57" t="str">
        <f t="shared" si="50"/>
        <v>('biosphere3','4b0d68e7-37bc-4184-93b5-91b70c62e585')</v>
      </c>
      <c r="J1611" s="57" t="str">
        <f t="shared" si="51"/>
        <v>Ethene, tetrachloro-('water',)</v>
      </c>
      <c r="K1611" s="57" t="s">
        <v>7743</v>
      </c>
      <c r="L1611" s="57" t="s">
        <v>7744</v>
      </c>
      <c r="M1611" s="57" t="s">
        <v>7745</v>
      </c>
    </row>
    <row r="1612" spans="1:13" x14ac:dyDescent="0.25">
      <c r="A1612" s="58">
        <v>3311</v>
      </c>
      <c r="B1612" s="57" t="s">
        <v>2084</v>
      </c>
      <c r="C1612" s="57" t="s">
        <v>24</v>
      </c>
      <c r="D1612" s="57" t="s">
        <v>2716</v>
      </c>
      <c r="E1612" s="57" t="s">
        <v>7742</v>
      </c>
      <c r="F1612" s="57" t="s">
        <v>2086</v>
      </c>
      <c r="G1612" s="57" t="s">
        <v>14</v>
      </c>
      <c r="H1612" s="57" t="s">
        <v>15</v>
      </c>
      <c r="I1612" s="57" t="str">
        <f t="shared" si="50"/>
        <v>('biosphere3','d56ddb2e-5087-4118-8359-64fb6cb513f9')</v>
      </c>
      <c r="J1612" s="57" t="str">
        <f t="shared" si="51"/>
        <v>Ethene, trichloro-('air', 'low population density, long-term')</v>
      </c>
      <c r="K1612" s="57" t="s">
        <v>7743</v>
      </c>
      <c r="L1612" s="57" t="s">
        <v>7744</v>
      </c>
      <c r="M1612" s="57" t="s">
        <v>7745</v>
      </c>
    </row>
    <row r="1613" spans="1:13" x14ac:dyDescent="0.25">
      <c r="A1613" s="58">
        <v>3035</v>
      </c>
      <c r="B1613" s="57" t="s">
        <v>2084</v>
      </c>
      <c r="C1613" s="57" t="s">
        <v>31</v>
      </c>
      <c r="D1613" s="57" t="s">
        <v>6271</v>
      </c>
      <c r="E1613" s="57" t="s">
        <v>7742</v>
      </c>
      <c r="F1613" s="57" t="s">
        <v>2086</v>
      </c>
      <c r="G1613" s="57" t="s">
        <v>14</v>
      </c>
      <c r="H1613" s="57" t="s">
        <v>15</v>
      </c>
      <c r="I1613" s="57" t="str">
        <f t="shared" si="50"/>
        <v>('biosphere3','2e1396a2-b8e0-4f4a-89c7-11c4ee4733c1')</v>
      </c>
      <c r="J1613" s="57" t="str">
        <f t="shared" si="51"/>
        <v>Ethene, trichloro-('air', 'lower stratosphere + upper troposphere')</v>
      </c>
      <c r="K1613" s="57" t="s">
        <v>7743</v>
      </c>
      <c r="L1613" s="57" t="s">
        <v>7744</v>
      </c>
      <c r="M1613" s="57" t="s">
        <v>7745</v>
      </c>
    </row>
    <row r="1614" spans="1:13" x14ac:dyDescent="0.25">
      <c r="A1614" s="58">
        <v>3073</v>
      </c>
      <c r="B1614" s="57" t="s">
        <v>2084</v>
      </c>
      <c r="C1614" s="57" t="s">
        <v>27</v>
      </c>
      <c r="D1614" s="57" t="s">
        <v>3043</v>
      </c>
      <c r="E1614" s="57" t="s">
        <v>7742</v>
      </c>
      <c r="F1614" s="57" t="s">
        <v>2086</v>
      </c>
      <c r="G1614" s="57" t="s">
        <v>14</v>
      </c>
      <c r="H1614" s="57" t="s">
        <v>15</v>
      </c>
      <c r="I1614" s="57" t="str">
        <f t="shared" si="50"/>
        <v>('biosphere3','22698b26-ab11-43eb-a48f-3e46863555cc')</v>
      </c>
      <c r="J1614" s="57" t="str">
        <f t="shared" si="51"/>
        <v>Ethene, trichloro-('air', 'non-urban air or from high stacks')</v>
      </c>
      <c r="K1614" s="57" t="s">
        <v>7743</v>
      </c>
      <c r="L1614" s="57" t="s">
        <v>7744</v>
      </c>
      <c r="M1614" s="57" t="s">
        <v>7745</v>
      </c>
    </row>
    <row r="1615" spans="1:13" x14ac:dyDescent="0.25">
      <c r="A1615" s="58">
        <v>1053</v>
      </c>
      <c r="B1615" s="57" t="s">
        <v>2084</v>
      </c>
      <c r="C1615" s="57" t="s">
        <v>44</v>
      </c>
      <c r="D1615" s="57" t="s">
        <v>2085</v>
      </c>
      <c r="E1615" s="57" t="s">
        <v>7742</v>
      </c>
      <c r="F1615" s="57" t="s">
        <v>2086</v>
      </c>
      <c r="G1615" s="57" t="s">
        <v>14</v>
      </c>
      <c r="H1615" s="57" t="s">
        <v>15</v>
      </c>
      <c r="I1615" s="57" t="str">
        <f t="shared" si="50"/>
        <v>('biosphere3','0e7c1a7b-cd98-4f8d-a619-a687d3e2cb48')</v>
      </c>
      <c r="J1615" s="57" t="str">
        <f t="shared" si="51"/>
        <v>Ethene, trichloro-('air', 'urban air close to ground')</v>
      </c>
      <c r="K1615" s="57" t="s">
        <v>7743</v>
      </c>
      <c r="L1615" s="57" t="s">
        <v>7744</v>
      </c>
      <c r="M1615" s="57" t="s">
        <v>7745</v>
      </c>
    </row>
    <row r="1616" spans="1:13" x14ac:dyDescent="0.25">
      <c r="A1616" s="58">
        <v>325</v>
      </c>
      <c r="B1616" s="57" t="s">
        <v>2084</v>
      </c>
      <c r="C1616" s="57" t="s">
        <v>190</v>
      </c>
      <c r="D1616" s="57" t="s">
        <v>6129</v>
      </c>
      <c r="E1616" s="57" t="s">
        <v>7742</v>
      </c>
      <c r="F1616" s="57" t="s">
        <v>2086</v>
      </c>
      <c r="G1616" s="57" t="s">
        <v>14</v>
      </c>
      <c r="H1616" s="57" t="s">
        <v>15</v>
      </c>
      <c r="I1616" s="57" t="str">
        <f t="shared" si="50"/>
        <v>('biosphere3','3fa03c96-b976-4f0f-8089-220968515ee1')</v>
      </c>
      <c r="J1616" s="57" t="str">
        <f t="shared" si="51"/>
        <v>Ethene, trichloro-('air',)</v>
      </c>
      <c r="K1616" s="57" t="s">
        <v>7743</v>
      </c>
      <c r="L1616" s="57" t="s">
        <v>7744</v>
      </c>
      <c r="M1616" s="57" t="s">
        <v>7745</v>
      </c>
    </row>
    <row r="1617" spans="1:13" x14ac:dyDescent="0.25">
      <c r="A1617" s="58">
        <v>1564</v>
      </c>
      <c r="B1617" s="57" t="s">
        <v>2084</v>
      </c>
      <c r="C1617" s="57" t="s">
        <v>71</v>
      </c>
      <c r="D1617" s="57" t="s">
        <v>3207</v>
      </c>
      <c r="E1617" s="57" t="s">
        <v>7742</v>
      </c>
      <c r="F1617" s="57" t="s">
        <v>2086</v>
      </c>
      <c r="G1617" s="57" t="s">
        <v>14</v>
      </c>
      <c r="H1617" s="57" t="s">
        <v>15</v>
      </c>
      <c r="I1617" s="57" t="str">
        <f t="shared" si="50"/>
        <v>('biosphere3','014bd81b-88c7-4a81-b872-201dcbfb8bbf')</v>
      </c>
      <c r="J1617" s="57" t="str">
        <f t="shared" si="51"/>
        <v>Ethene, trichloro-('water', 'ground-')</v>
      </c>
      <c r="K1617" s="57" t="s">
        <v>7743</v>
      </c>
      <c r="L1617" s="57" t="s">
        <v>7744</v>
      </c>
      <c r="M1617" s="57" t="s">
        <v>7745</v>
      </c>
    </row>
    <row r="1618" spans="1:13" x14ac:dyDescent="0.25">
      <c r="A1618" s="58">
        <v>4342</v>
      </c>
      <c r="B1618" s="57" t="s">
        <v>2084</v>
      </c>
      <c r="C1618" s="57" t="s">
        <v>100</v>
      </c>
      <c r="D1618" s="57" t="s">
        <v>4854</v>
      </c>
      <c r="E1618" s="57" t="s">
        <v>7742</v>
      </c>
      <c r="F1618" s="57" t="s">
        <v>2086</v>
      </c>
      <c r="G1618" s="57" t="s">
        <v>14</v>
      </c>
      <c r="H1618" s="57" t="s">
        <v>15</v>
      </c>
      <c r="I1618" s="57" t="str">
        <f t="shared" si="50"/>
        <v>('biosphere3','c46a1f56-c012-4ee9-ae49-48641d0cdbf5')</v>
      </c>
      <c r="J1618" s="57" t="str">
        <f t="shared" si="51"/>
        <v>Ethene, trichloro-('water', 'ground-, long-term')</v>
      </c>
      <c r="K1618" s="57" t="s">
        <v>7743</v>
      </c>
      <c r="L1618" s="57" t="s">
        <v>7744</v>
      </c>
      <c r="M1618" s="57" t="s">
        <v>7745</v>
      </c>
    </row>
    <row r="1619" spans="1:13" x14ac:dyDescent="0.25">
      <c r="A1619" s="58">
        <v>4327</v>
      </c>
      <c r="B1619" s="57" t="s">
        <v>2084</v>
      </c>
      <c r="C1619" s="57" t="s">
        <v>10</v>
      </c>
      <c r="D1619" s="57" t="s">
        <v>3967</v>
      </c>
      <c r="E1619" s="57" t="s">
        <v>7742</v>
      </c>
      <c r="F1619" s="57" t="s">
        <v>2086</v>
      </c>
      <c r="G1619" s="57" t="s">
        <v>14</v>
      </c>
      <c r="H1619" s="57" t="s">
        <v>15</v>
      </c>
      <c r="I1619" s="57" t="str">
        <f t="shared" si="50"/>
        <v>('biosphere3','9586cdf1-31b4-4c3a-97ce-197d8335ebd2')</v>
      </c>
      <c r="J1619" s="57" t="str">
        <f t="shared" si="51"/>
        <v>Ethene, trichloro-('water', 'ocean')</v>
      </c>
      <c r="K1619" s="57" t="s">
        <v>7743</v>
      </c>
      <c r="L1619" s="57" t="s">
        <v>7744</v>
      </c>
      <c r="M1619" s="57" t="s">
        <v>7745</v>
      </c>
    </row>
    <row r="1620" spans="1:13" x14ac:dyDescent="0.25">
      <c r="A1620" s="58">
        <v>3154</v>
      </c>
      <c r="B1620" s="57" t="s">
        <v>2084</v>
      </c>
      <c r="C1620" s="57" t="s">
        <v>91</v>
      </c>
      <c r="D1620" s="57" t="s">
        <v>3653</v>
      </c>
      <c r="E1620" s="57" t="s">
        <v>7742</v>
      </c>
      <c r="F1620" s="57" t="s">
        <v>2086</v>
      </c>
      <c r="G1620" s="57" t="s">
        <v>14</v>
      </c>
      <c r="H1620" s="57" t="s">
        <v>15</v>
      </c>
      <c r="I1620" s="57" t="str">
        <f t="shared" si="50"/>
        <v>('biosphere3','c4bc70e8-d445-4ca4-bc89-fc93819791e3')</v>
      </c>
      <c r="J1620" s="57" t="str">
        <f t="shared" si="51"/>
        <v>Ethene, trichloro-('water', 'surface water')</v>
      </c>
      <c r="K1620" s="57" t="s">
        <v>7743</v>
      </c>
      <c r="L1620" s="57" t="s">
        <v>7744</v>
      </c>
      <c r="M1620" s="57" t="s">
        <v>7745</v>
      </c>
    </row>
    <row r="1621" spans="1:13" x14ac:dyDescent="0.25">
      <c r="A1621" s="58">
        <v>3817</v>
      </c>
      <c r="B1621" s="57" t="s">
        <v>2084</v>
      </c>
      <c r="C1621" s="57" t="s">
        <v>48</v>
      </c>
      <c r="D1621" s="57" t="s">
        <v>4419</v>
      </c>
      <c r="E1621" s="57" t="s">
        <v>7742</v>
      </c>
      <c r="F1621" s="57" t="s">
        <v>2086</v>
      </c>
      <c r="G1621" s="57" t="s">
        <v>14</v>
      </c>
      <c r="H1621" s="57" t="s">
        <v>15</v>
      </c>
      <c r="I1621" s="57" t="str">
        <f t="shared" si="50"/>
        <v>('biosphere3','3801ac00-aef4-4224-8d04-9d6734794719')</v>
      </c>
      <c r="J1621" s="57" t="str">
        <f t="shared" si="51"/>
        <v>Ethene, trichloro-('water',)</v>
      </c>
      <c r="K1621" s="57" t="s">
        <v>7743</v>
      </c>
      <c r="L1621" s="57" t="s">
        <v>7744</v>
      </c>
      <c r="M1621" s="57" t="s">
        <v>7745</v>
      </c>
    </row>
    <row r="1622" spans="1:13" x14ac:dyDescent="0.25">
      <c r="A1622" s="58">
        <v>1581</v>
      </c>
      <c r="B1622" s="57" t="s">
        <v>502</v>
      </c>
      <c r="C1622" s="57" t="s">
        <v>27</v>
      </c>
      <c r="D1622" s="57" t="s">
        <v>5159</v>
      </c>
      <c r="E1622" s="57" t="s">
        <v>7742</v>
      </c>
      <c r="F1622" s="57" t="s">
        <v>504</v>
      </c>
      <c r="G1622" s="57" t="s">
        <v>14</v>
      </c>
      <c r="H1622" s="57" t="s">
        <v>15</v>
      </c>
      <c r="I1622" s="57" t="str">
        <f t="shared" si="50"/>
        <v>('biosphere3','876d4bb6-badc-4d04-a193-71b68e908737')</v>
      </c>
      <c r="J1622" s="57" t="str">
        <f t="shared" si="51"/>
        <v>Ethephon('air', 'non-urban air or from high stacks')</v>
      </c>
      <c r="K1622" s="57" t="s">
        <v>7743</v>
      </c>
      <c r="L1622" s="57" t="s">
        <v>7744</v>
      </c>
      <c r="M1622" s="57" t="s">
        <v>7745</v>
      </c>
    </row>
    <row r="1623" spans="1:13" x14ac:dyDescent="0.25">
      <c r="A1623" s="58">
        <v>84</v>
      </c>
      <c r="B1623" s="57" t="s">
        <v>502</v>
      </c>
      <c r="C1623" s="57" t="s">
        <v>17</v>
      </c>
      <c r="D1623" s="57" t="s">
        <v>1805</v>
      </c>
      <c r="E1623" s="57" t="s">
        <v>7742</v>
      </c>
      <c r="F1623" s="57" t="s">
        <v>504</v>
      </c>
      <c r="G1623" s="57" t="s">
        <v>14</v>
      </c>
      <c r="H1623" s="57" t="s">
        <v>15</v>
      </c>
      <c r="I1623" s="57" t="str">
        <f t="shared" si="50"/>
        <v>('biosphere3','0ba582f8-3360-441a-a93c-ea15e87f7b0c')</v>
      </c>
      <c r="J1623" s="57" t="str">
        <f t="shared" si="51"/>
        <v>Ethephon('soil', 'agricultural')</v>
      </c>
      <c r="K1623" s="57" t="s">
        <v>7743</v>
      </c>
      <c r="L1623" s="57" t="s">
        <v>7744</v>
      </c>
      <c r="M1623" s="57" t="s">
        <v>7745</v>
      </c>
    </row>
    <row r="1624" spans="1:13" x14ac:dyDescent="0.25">
      <c r="A1624" s="58">
        <v>192</v>
      </c>
      <c r="B1624" s="57" t="s">
        <v>502</v>
      </c>
      <c r="C1624" s="57" t="s">
        <v>71</v>
      </c>
      <c r="D1624" s="57" t="s">
        <v>503</v>
      </c>
      <c r="E1624" s="57" t="s">
        <v>7742</v>
      </c>
      <c r="F1624" s="57" t="s">
        <v>504</v>
      </c>
      <c r="G1624" s="57" t="s">
        <v>14</v>
      </c>
      <c r="H1624" s="57" t="s">
        <v>15</v>
      </c>
      <c r="I1624" s="57" t="str">
        <f t="shared" si="50"/>
        <v>('biosphere3','a212914e-f8ba-49eb-9ceb-63e286053f2d')</v>
      </c>
      <c r="J1624" s="57" t="str">
        <f t="shared" si="51"/>
        <v>Ethephon('water', 'ground-')</v>
      </c>
      <c r="K1624" s="57" t="s">
        <v>7743</v>
      </c>
      <c r="L1624" s="57" t="s">
        <v>7744</v>
      </c>
      <c r="M1624" s="57" t="s">
        <v>7745</v>
      </c>
    </row>
    <row r="1625" spans="1:13" x14ac:dyDescent="0.25">
      <c r="A1625" s="58">
        <v>2866</v>
      </c>
      <c r="B1625" s="57" t="s">
        <v>502</v>
      </c>
      <c r="C1625" s="57" t="s">
        <v>91</v>
      </c>
      <c r="D1625" s="57" t="s">
        <v>5099</v>
      </c>
      <c r="E1625" s="57" t="s">
        <v>7742</v>
      </c>
      <c r="F1625" s="57" t="s">
        <v>504</v>
      </c>
      <c r="G1625" s="57" t="s">
        <v>14</v>
      </c>
      <c r="H1625" s="57" t="s">
        <v>15</v>
      </c>
      <c r="I1625" s="57" t="str">
        <f t="shared" si="50"/>
        <v>('biosphere3','e732d6dc-d502-4e03-8a5e-6c2644136b5f')</v>
      </c>
      <c r="J1625" s="57" t="str">
        <f t="shared" si="51"/>
        <v>Ethephon('water', 'surface water')</v>
      </c>
      <c r="K1625" s="57" t="s">
        <v>7743</v>
      </c>
      <c r="L1625" s="57" t="s">
        <v>7744</v>
      </c>
      <c r="M1625" s="57" t="s">
        <v>7745</v>
      </c>
    </row>
    <row r="1626" spans="1:13" x14ac:dyDescent="0.25">
      <c r="A1626" s="58">
        <v>3837</v>
      </c>
      <c r="B1626" s="57" t="s">
        <v>3446</v>
      </c>
      <c r="C1626" s="57" t="s">
        <v>17</v>
      </c>
      <c r="D1626" s="57" t="s">
        <v>3447</v>
      </c>
      <c r="E1626" s="57" t="s">
        <v>7742</v>
      </c>
      <c r="F1626" s="57" t="s">
        <v>3448</v>
      </c>
      <c r="G1626" s="57" t="s">
        <v>14</v>
      </c>
      <c r="H1626" s="57" t="s">
        <v>15</v>
      </c>
      <c r="I1626" s="57" t="str">
        <f t="shared" si="50"/>
        <v>('biosphere3','45378c0a-fc57-56ac-a0f2-4263250874ba')</v>
      </c>
      <c r="J1626" s="57" t="str">
        <f t="shared" si="51"/>
        <v>Ethiofencarb('soil', 'agricultural')</v>
      </c>
      <c r="K1626" s="57" t="s">
        <v>7743</v>
      </c>
      <c r="L1626" s="57" t="s">
        <v>7744</v>
      </c>
      <c r="M1626" s="57" t="s">
        <v>7745</v>
      </c>
    </row>
    <row r="1627" spans="1:13" x14ac:dyDescent="0.25">
      <c r="A1627" s="58">
        <v>3180</v>
      </c>
      <c r="B1627" s="57" t="s">
        <v>6630</v>
      </c>
      <c r="C1627" s="57" t="s">
        <v>17</v>
      </c>
      <c r="D1627" s="57" t="s">
        <v>6631</v>
      </c>
      <c r="E1627" s="57" t="s">
        <v>7742</v>
      </c>
      <c r="F1627" s="57" t="s">
        <v>6632</v>
      </c>
      <c r="G1627" s="57" t="s">
        <v>14</v>
      </c>
      <c r="H1627" s="57" t="s">
        <v>15</v>
      </c>
      <c r="I1627" s="57" t="str">
        <f t="shared" si="50"/>
        <v>('biosphere3','a2f886e3-8db8-4bce-bedf-b2004b4cc558')</v>
      </c>
      <c r="J1627" s="57" t="str">
        <f t="shared" si="51"/>
        <v>Ethofumesate('soil', 'agricultural')</v>
      </c>
      <c r="K1627" s="57" t="s">
        <v>7743</v>
      </c>
      <c r="L1627" s="57" t="s">
        <v>7744</v>
      </c>
      <c r="M1627" s="57" t="s">
        <v>7745</v>
      </c>
    </row>
    <row r="1628" spans="1:13" x14ac:dyDescent="0.25">
      <c r="A1628" s="58">
        <v>2149</v>
      </c>
      <c r="B1628" s="57" t="s">
        <v>6196</v>
      </c>
      <c r="C1628" s="57" t="s">
        <v>17</v>
      </c>
      <c r="D1628" s="57" t="s">
        <v>6197</v>
      </c>
      <c r="E1628" s="57" t="s">
        <v>7742</v>
      </c>
      <c r="F1628" s="57" t="s">
        <v>6198</v>
      </c>
      <c r="G1628" s="57" t="s">
        <v>14</v>
      </c>
      <c r="H1628" s="57" t="s">
        <v>15</v>
      </c>
      <c r="I1628" s="57" t="str">
        <f t="shared" si="50"/>
        <v>('biosphere3','21b5487b-4086-490b-9f98-1f5503feee7c')</v>
      </c>
      <c r="J1628" s="57" t="str">
        <f t="shared" si="51"/>
        <v>Ethoprop('soil', 'agricultural')</v>
      </c>
      <c r="K1628" s="57" t="s">
        <v>7743</v>
      </c>
      <c r="L1628" s="57" t="s">
        <v>7744</v>
      </c>
      <c r="M1628" s="57" t="s">
        <v>7745</v>
      </c>
    </row>
    <row r="1629" spans="1:13" x14ac:dyDescent="0.25">
      <c r="A1629" s="58">
        <v>2033</v>
      </c>
      <c r="B1629" s="57" t="s">
        <v>1667</v>
      </c>
      <c r="C1629" s="57" t="s">
        <v>24</v>
      </c>
      <c r="D1629" s="57" t="s">
        <v>6397</v>
      </c>
      <c r="E1629" s="57" t="s">
        <v>7742</v>
      </c>
      <c r="F1629" s="57" t="s">
        <v>1669</v>
      </c>
      <c r="G1629" s="57" t="s">
        <v>14</v>
      </c>
      <c r="H1629" s="57" t="s">
        <v>15</v>
      </c>
      <c r="I1629" s="57" t="str">
        <f t="shared" si="50"/>
        <v>('biosphere3','227f85d8-5156-461f-9d03-03960287debf')</v>
      </c>
      <c r="J1629" s="57" t="str">
        <f t="shared" si="51"/>
        <v>Ethyl acetate('air', 'low population density, long-term')</v>
      </c>
      <c r="K1629" s="57" t="s">
        <v>7743</v>
      </c>
      <c r="L1629" s="57" t="s">
        <v>7744</v>
      </c>
      <c r="M1629" s="57" t="s">
        <v>7745</v>
      </c>
    </row>
    <row r="1630" spans="1:13" x14ac:dyDescent="0.25">
      <c r="A1630" s="58">
        <v>3189</v>
      </c>
      <c r="B1630" s="57" t="s">
        <v>1667</v>
      </c>
      <c r="C1630" s="57" t="s">
        <v>31</v>
      </c>
      <c r="D1630" s="57" t="s">
        <v>2981</v>
      </c>
      <c r="E1630" s="57" t="s">
        <v>7742</v>
      </c>
      <c r="F1630" s="57" t="s">
        <v>1669</v>
      </c>
      <c r="G1630" s="57" t="s">
        <v>14</v>
      </c>
      <c r="H1630" s="57" t="s">
        <v>15</v>
      </c>
      <c r="I1630" s="57" t="str">
        <f t="shared" si="50"/>
        <v>('biosphere3','bb656df7-0d8a-427c-b58c-02962e50df57')</v>
      </c>
      <c r="J1630" s="57" t="str">
        <f t="shared" si="51"/>
        <v>Ethyl acetate('air', 'lower stratosphere + upper troposphere')</v>
      </c>
      <c r="K1630" s="57" t="s">
        <v>7743</v>
      </c>
      <c r="L1630" s="57" t="s">
        <v>7744</v>
      </c>
      <c r="M1630" s="57" t="s">
        <v>7745</v>
      </c>
    </row>
    <row r="1631" spans="1:13" x14ac:dyDescent="0.25">
      <c r="A1631" s="58">
        <v>777</v>
      </c>
      <c r="B1631" s="57" t="s">
        <v>1667</v>
      </c>
      <c r="C1631" s="57" t="s">
        <v>27</v>
      </c>
      <c r="D1631" s="57" t="s">
        <v>6341</v>
      </c>
      <c r="E1631" s="57" t="s">
        <v>7742</v>
      </c>
      <c r="F1631" s="57" t="s">
        <v>1669</v>
      </c>
      <c r="G1631" s="57" t="s">
        <v>14</v>
      </c>
      <c r="H1631" s="57" t="s">
        <v>15</v>
      </c>
      <c r="I1631" s="57" t="str">
        <f t="shared" si="50"/>
        <v>('biosphere3','5933e933-9eaf-4f97-ae63-5eb1eea95e53')</v>
      </c>
      <c r="J1631" s="57" t="str">
        <f t="shared" si="51"/>
        <v>Ethyl acetate('air', 'non-urban air or from high stacks')</v>
      </c>
      <c r="K1631" s="57" t="s">
        <v>7743</v>
      </c>
      <c r="L1631" s="57" t="s">
        <v>7744</v>
      </c>
      <c r="M1631" s="57" t="s">
        <v>7745</v>
      </c>
    </row>
    <row r="1632" spans="1:13" x14ac:dyDescent="0.25">
      <c r="A1632" s="58">
        <v>4282</v>
      </c>
      <c r="B1632" s="57" t="s">
        <v>1667</v>
      </c>
      <c r="C1632" s="57" t="s">
        <v>44</v>
      </c>
      <c r="D1632" s="57" t="s">
        <v>5192</v>
      </c>
      <c r="E1632" s="57" t="s">
        <v>7742</v>
      </c>
      <c r="F1632" s="57" t="s">
        <v>1669</v>
      </c>
      <c r="G1632" s="57" t="s">
        <v>14</v>
      </c>
      <c r="H1632" s="57" t="s">
        <v>15</v>
      </c>
      <c r="I1632" s="57" t="str">
        <f t="shared" si="50"/>
        <v>('biosphere3','41cce80a-82c1-4caa-b6ef-718ec4b83fd6')</v>
      </c>
      <c r="J1632" s="57" t="str">
        <f t="shared" si="51"/>
        <v>Ethyl acetate('air', 'urban air close to ground')</v>
      </c>
      <c r="K1632" s="57" t="s">
        <v>7743</v>
      </c>
      <c r="L1632" s="57" t="s">
        <v>7744</v>
      </c>
      <c r="M1632" s="57" t="s">
        <v>7745</v>
      </c>
    </row>
    <row r="1633" spans="1:13" x14ac:dyDescent="0.25">
      <c r="A1633" s="58">
        <v>3332</v>
      </c>
      <c r="B1633" s="57" t="s">
        <v>1667</v>
      </c>
      <c r="C1633" s="57" t="s">
        <v>190</v>
      </c>
      <c r="D1633" s="57" t="s">
        <v>5609</v>
      </c>
      <c r="E1633" s="57" t="s">
        <v>7742</v>
      </c>
      <c r="F1633" s="57" t="s">
        <v>1669</v>
      </c>
      <c r="G1633" s="57" t="s">
        <v>14</v>
      </c>
      <c r="H1633" s="57" t="s">
        <v>15</v>
      </c>
      <c r="I1633" s="57" t="str">
        <f t="shared" si="50"/>
        <v>('biosphere3','8077467e-8d30-46cc-ab55-5759286eebd3')</v>
      </c>
      <c r="J1633" s="57" t="str">
        <f t="shared" si="51"/>
        <v>Ethyl acetate('air',)</v>
      </c>
      <c r="K1633" s="57" t="s">
        <v>7743</v>
      </c>
      <c r="L1633" s="57" t="s">
        <v>7744</v>
      </c>
      <c r="M1633" s="57" t="s">
        <v>7745</v>
      </c>
    </row>
    <row r="1634" spans="1:13" x14ac:dyDescent="0.25">
      <c r="A1634" s="58">
        <v>2401</v>
      </c>
      <c r="B1634" s="57" t="s">
        <v>1667</v>
      </c>
      <c r="C1634" s="57" t="s">
        <v>71</v>
      </c>
      <c r="D1634" s="57" t="s">
        <v>5759</v>
      </c>
      <c r="E1634" s="57" t="s">
        <v>7742</v>
      </c>
      <c r="F1634" s="57" t="s">
        <v>1669</v>
      </c>
      <c r="G1634" s="57" t="s">
        <v>14</v>
      </c>
      <c r="H1634" s="57" t="s">
        <v>15</v>
      </c>
      <c r="I1634" s="57" t="str">
        <f t="shared" si="50"/>
        <v>('biosphere3','2d8f3c1b-8965-4f5c-9d66-72148d9af9ba')</v>
      </c>
      <c r="J1634" s="57" t="str">
        <f t="shared" si="51"/>
        <v>Ethyl acetate('water', 'ground-')</v>
      </c>
      <c r="K1634" s="57" t="s">
        <v>7743</v>
      </c>
      <c r="L1634" s="57" t="s">
        <v>7744</v>
      </c>
      <c r="M1634" s="57" t="s">
        <v>7745</v>
      </c>
    </row>
    <row r="1635" spans="1:13" x14ac:dyDescent="0.25">
      <c r="A1635" s="58">
        <v>2456</v>
      </c>
      <c r="B1635" s="57" t="s">
        <v>1667</v>
      </c>
      <c r="C1635" s="57" t="s">
        <v>100</v>
      </c>
      <c r="D1635" s="57" t="s">
        <v>6170</v>
      </c>
      <c r="E1635" s="57" t="s">
        <v>7742</v>
      </c>
      <c r="F1635" s="57" t="s">
        <v>1669</v>
      </c>
      <c r="G1635" s="57" t="s">
        <v>14</v>
      </c>
      <c r="H1635" s="57" t="s">
        <v>15</v>
      </c>
      <c r="I1635" s="57" t="str">
        <f t="shared" si="50"/>
        <v>('biosphere3','63fad899-6b8a-484d-bc90-481a58310070')</v>
      </c>
      <c r="J1635" s="57" t="str">
        <f t="shared" si="51"/>
        <v>Ethyl acetate('water', 'ground-, long-term')</v>
      </c>
      <c r="K1635" s="57" t="s">
        <v>7743</v>
      </c>
      <c r="L1635" s="57" t="s">
        <v>7744</v>
      </c>
      <c r="M1635" s="57" t="s">
        <v>7745</v>
      </c>
    </row>
    <row r="1636" spans="1:13" x14ac:dyDescent="0.25">
      <c r="A1636" s="58">
        <v>1156</v>
      </c>
      <c r="B1636" s="57" t="s">
        <v>1667</v>
      </c>
      <c r="C1636" s="57" t="s">
        <v>10</v>
      </c>
      <c r="D1636" s="57" t="s">
        <v>5453</v>
      </c>
      <c r="E1636" s="57" t="s">
        <v>7742</v>
      </c>
      <c r="F1636" s="57" t="s">
        <v>1669</v>
      </c>
      <c r="G1636" s="57" t="s">
        <v>14</v>
      </c>
      <c r="H1636" s="57" t="s">
        <v>15</v>
      </c>
      <c r="I1636" s="57" t="str">
        <f t="shared" si="50"/>
        <v>('biosphere3','81946844-b1a4-487d-8712-c97c8402baf6')</v>
      </c>
      <c r="J1636" s="57" t="str">
        <f t="shared" si="51"/>
        <v>Ethyl acetate('water', 'ocean')</v>
      </c>
      <c r="K1636" s="57" t="s">
        <v>7743</v>
      </c>
      <c r="L1636" s="57" t="s">
        <v>7744</v>
      </c>
      <c r="M1636" s="57" t="s">
        <v>7745</v>
      </c>
    </row>
    <row r="1637" spans="1:13" x14ac:dyDescent="0.25">
      <c r="A1637" s="58">
        <v>1801</v>
      </c>
      <c r="B1637" s="57" t="s">
        <v>1667</v>
      </c>
      <c r="C1637" s="57" t="s">
        <v>91</v>
      </c>
      <c r="D1637" s="57" t="s">
        <v>5038</v>
      </c>
      <c r="E1637" s="57" t="s">
        <v>7742</v>
      </c>
      <c r="F1637" s="57" t="s">
        <v>1669</v>
      </c>
      <c r="G1637" s="57" t="s">
        <v>14</v>
      </c>
      <c r="H1637" s="57" t="s">
        <v>15</v>
      </c>
      <c r="I1637" s="57" t="str">
        <f t="shared" si="50"/>
        <v>('biosphere3','edd13644-5212-4e83-9fee-9358521a6b42')</v>
      </c>
      <c r="J1637" s="57" t="str">
        <f t="shared" si="51"/>
        <v>Ethyl acetate('water', 'surface water')</v>
      </c>
      <c r="K1637" s="57" t="s">
        <v>7743</v>
      </c>
      <c r="L1637" s="57" t="s">
        <v>7744</v>
      </c>
      <c r="M1637" s="57" t="s">
        <v>7745</v>
      </c>
    </row>
    <row r="1638" spans="1:13" x14ac:dyDescent="0.25">
      <c r="A1638" s="58">
        <v>1561</v>
      </c>
      <c r="B1638" s="57" t="s">
        <v>1667</v>
      </c>
      <c r="C1638" s="57" t="s">
        <v>48</v>
      </c>
      <c r="D1638" s="57" t="s">
        <v>1668</v>
      </c>
      <c r="E1638" s="57" t="s">
        <v>7742</v>
      </c>
      <c r="F1638" s="57" t="s">
        <v>1669</v>
      </c>
      <c r="G1638" s="57" t="s">
        <v>14</v>
      </c>
      <c r="H1638" s="57" t="s">
        <v>15</v>
      </c>
      <c r="I1638" s="57" t="str">
        <f t="shared" si="50"/>
        <v>('biosphere3','43a7aa3a-a34d-467a-943f-4a263ebe8df3')</v>
      </c>
      <c r="J1638" s="57" t="str">
        <f t="shared" si="51"/>
        <v>Ethyl acetate('water',)</v>
      </c>
      <c r="K1638" s="57" t="s">
        <v>7743</v>
      </c>
      <c r="L1638" s="57" t="s">
        <v>7744</v>
      </c>
      <c r="M1638" s="57" t="s">
        <v>7745</v>
      </c>
    </row>
    <row r="1639" spans="1:13" x14ac:dyDescent="0.25">
      <c r="A1639" s="58">
        <v>3926</v>
      </c>
      <c r="B1639" s="57" t="s">
        <v>612</v>
      </c>
      <c r="C1639" s="57" t="s">
        <v>24</v>
      </c>
      <c r="D1639" s="57" t="s">
        <v>6200</v>
      </c>
      <c r="E1639" s="57" t="s">
        <v>7742</v>
      </c>
      <c r="F1639" s="57" t="s">
        <v>614</v>
      </c>
      <c r="G1639" s="57" t="s">
        <v>14</v>
      </c>
      <c r="H1639" s="57" t="s">
        <v>15</v>
      </c>
      <c r="I1639" s="57" t="str">
        <f t="shared" si="50"/>
        <v>('biosphere3','c8fc7ae6-3d48-4b1e-94a2-3b74dcd1dd2f')</v>
      </c>
      <c r="J1639" s="57" t="str">
        <f t="shared" si="51"/>
        <v>Ethyl cellulose('air', 'low population density, long-term')</v>
      </c>
      <c r="K1639" s="57" t="s">
        <v>7743</v>
      </c>
      <c r="L1639" s="57" t="s">
        <v>7744</v>
      </c>
      <c r="M1639" s="57" t="s">
        <v>7745</v>
      </c>
    </row>
    <row r="1640" spans="1:13" x14ac:dyDescent="0.25">
      <c r="A1640" s="58">
        <v>3659</v>
      </c>
      <c r="B1640" s="57" t="s">
        <v>612</v>
      </c>
      <c r="C1640" s="57" t="s">
        <v>31</v>
      </c>
      <c r="D1640" s="57" t="s">
        <v>4880</v>
      </c>
      <c r="E1640" s="57" t="s">
        <v>7742</v>
      </c>
      <c r="F1640" s="57" t="s">
        <v>614</v>
      </c>
      <c r="G1640" s="57" t="s">
        <v>14</v>
      </c>
      <c r="H1640" s="57" t="s">
        <v>15</v>
      </c>
      <c r="I1640" s="57" t="str">
        <f t="shared" si="50"/>
        <v>('biosphere3','0061b12a-9084-499b-9fc0-bf66025198eb')</v>
      </c>
      <c r="J1640" s="57" t="str">
        <f t="shared" si="51"/>
        <v>Ethyl cellulose('air', 'lower stratosphere + upper troposphere')</v>
      </c>
      <c r="K1640" s="57" t="s">
        <v>7743</v>
      </c>
      <c r="L1640" s="57" t="s">
        <v>7744</v>
      </c>
      <c r="M1640" s="57" t="s">
        <v>7745</v>
      </c>
    </row>
    <row r="1641" spans="1:13" x14ac:dyDescent="0.25">
      <c r="A1641" s="58">
        <v>1885</v>
      </c>
      <c r="B1641" s="57" t="s">
        <v>612</v>
      </c>
      <c r="C1641" s="57" t="s">
        <v>27</v>
      </c>
      <c r="D1641" s="57" t="s">
        <v>4351</v>
      </c>
      <c r="E1641" s="57" t="s">
        <v>7742</v>
      </c>
      <c r="F1641" s="57" t="s">
        <v>614</v>
      </c>
      <c r="G1641" s="57" t="s">
        <v>14</v>
      </c>
      <c r="H1641" s="57" t="s">
        <v>15</v>
      </c>
      <c r="I1641" s="57" t="str">
        <f t="shared" si="50"/>
        <v>('biosphere3','25f52995-fc88-44ab-b11c-f93e35020d01')</v>
      </c>
      <c r="J1641" s="57" t="str">
        <f t="shared" si="51"/>
        <v>Ethyl cellulose('air', 'non-urban air or from high stacks')</v>
      </c>
      <c r="K1641" s="57" t="s">
        <v>7743</v>
      </c>
      <c r="L1641" s="57" t="s">
        <v>7744</v>
      </c>
      <c r="M1641" s="57" t="s">
        <v>7745</v>
      </c>
    </row>
    <row r="1642" spans="1:13" x14ac:dyDescent="0.25">
      <c r="A1642" s="58">
        <v>3359</v>
      </c>
      <c r="B1642" s="57" t="s">
        <v>612</v>
      </c>
      <c r="C1642" s="57" t="s">
        <v>44</v>
      </c>
      <c r="D1642" s="57" t="s">
        <v>3206</v>
      </c>
      <c r="E1642" s="57" t="s">
        <v>7742</v>
      </c>
      <c r="F1642" s="57" t="s">
        <v>614</v>
      </c>
      <c r="G1642" s="57" t="s">
        <v>14</v>
      </c>
      <c r="H1642" s="57" t="s">
        <v>15</v>
      </c>
      <c r="I1642" s="57" t="str">
        <f t="shared" si="50"/>
        <v>('biosphere3','6bd1ea0d-0fbb-46cd-a6b4-e699febbf4e8')</v>
      </c>
      <c r="J1642" s="57" t="str">
        <f t="shared" si="51"/>
        <v>Ethyl cellulose('air', 'urban air close to ground')</v>
      </c>
      <c r="K1642" s="57" t="s">
        <v>7743</v>
      </c>
      <c r="L1642" s="57" t="s">
        <v>7744</v>
      </c>
      <c r="M1642" s="57" t="s">
        <v>7745</v>
      </c>
    </row>
    <row r="1643" spans="1:13" x14ac:dyDescent="0.25">
      <c r="A1643" s="58">
        <v>2457</v>
      </c>
      <c r="B1643" s="57" t="s">
        <v>612</v>
      </c>
      <c r="C1643" s="57" t="s">
        <v>190</v>
      </c>
      <c r="D1643" s="57" t="s">
        <v>613</v>
      </c>
      <c r="E1643" s="57" t="s">
        <v>7742</v>
      </c>
      <c r="F1643" s="57" t="s">
        <v>614</v>
      </c>
      <c r="G1643" s="57" t="s">
        <v>14</v>
      </c>
      <c r="H1643" s="57" t="s">
        <v>15</v>
      </c>
      <c r="I1643" s="57" t="str">
        <f t="shared" si="50"/>
        <v>('biosphere3','779f93e2-bbb4-4a06-a46a-ce636fe59a62')</v>
      </c>
      <c r="J1643" s="57" t="str">
        <f t="shared" si="51"/>
        <v>Ethyl cellulose('air',)</v>
      </c>
      <c r="K1643" s="57" t="s">
        <v>7743</v>
      </c>
      <c r="L1643" s="57" t="s">
        <v>7744</v>
      </c>
      <c r="M1643" s="57" t="s">
        <v>7745</v>
      </c>
    </row>
    <row r="1644" spans="1:13" x14ac:dyDescent="0.25">
      <c r="A1644" s="58">
        <v>3298</v>
      </c>
      <c r="B1644" s="57" t="s">
        <v>94</v>
      </c>
      <c r="C1644" s="57" t="s">
        <v>24</v>
      </c>
      <c r="D1644" s="57" t="s">
        <v>4580</v>
      </c>
      <c r="E1644" s="57" t="s">
        <v>7742</v>
      </c>
      <c r="F1644" s="57" t="s">
        <v>96</v>
      </c>
      <c r="G1644" s="57" t="s">
        <v>14</v>
      </c>
      <c r="H1644" s="57" t="s">
        <v>15</v>
      </c>
      <c r="I1644" s="57" t="str">
        <f t="shared" si="50"/>
        <v>('biosphere3','68d2ae4b-ab2c-4aab-a0b0-96231ea03a91')</v>
      </c>
      <c r="J1644" s="57" t="str">
        <f t="shared" si="51"/>
        <v>Ethylamine('air', 'low population density, long-term')</v>
      </c>
      <c r="K1644" s="57" t="s">
        <v>7743</v>
      </c>
      <c r="L1644" s="57" t="s">
        <v>7744</v>
      </c>
      <c r="M1644" s="57" t="s">
        <v>7745</v>
      </c>
    </row>
    <row r="1645" spans="1:13" x14ac:dyDescent="0.25">
      <c r="A1645" s="58">
        <v>3697</v>
      </c>
      <c r="B1645" s="57" t="s">
        <v>94</v>
      </c>
      <c r="C1645" s="57" t="s">
        <v>31</v>
      </c>
      <c r="D1645" s="57" t="s">
        <v>4018</v>
      </c>
      <c r="E1645" s="57" t="s">
        <v>7742</v>
      </c>
      <c r="F1645" s="57" t="s">
        <v>96</v>
      </c>
      <c r="G1645" s="57" t="s">
        <v>14</v>
      </c>
      <c r="H1645" s="57" t="s">
        <v>15</v>
      </c>
      <c r="I1645" s="57" t="str">
        <f t="shared" si="50"/>
        <v>('biosphere3','99dfc9b6-7e98-4751-9a50-39d19cbe6d5a')</v>
      </c>
      <c r="J1645" s="57" t="str">
        <f t="shared" si="51"/>
        <v>Ethylamine('air', 'lower stratosphere + upper troposphere')</v>
      </c>
      <c r="K1645" s="57" t="s">
        <v>7743</v>
      </c>
      <c r="L1645" s="57" t="s">
        <v>7744</v>
      </c>
      <c r="M1645" s="57" t="s">
        <v>7745</v>
      </c>
    </row>
    <row r="1646" spans="1:13" x14ac:dyDescent="0.25">
      <c r="A1646" s="58">
        <v>3843</v>
      </c>
      <c r="B1646" s="57" t="s">
        <v>94</v>
      </c>
      <c r="C1646" s="57" t="s">
        <v>27</v>
      </c>
      <c r="D1646" s="57" t="s">
        <v>95</v>
      </c>
      <c r="E1646" s="57" t="s">
        <v>7742</v>
      </c>
      <c r="F1646" s="57" t="s">
        <v>96</v>
      </c>
      <c r="G1646" s="57" t="s">
        <v>14</v>
      </c>
      <c r="H1646" s="57" t="s">
        <v>15</v>
      </c>
      <c r="I1646" s="57" t="str">
        <f t="shared" si="50"/>
        <v>('biosphere3','715d35c1-548c-43e2-a023-b31eba3a2849')</v>
      </c>
      <c r="J1646" s="57" t="str">
        <f t="shared" si="51"/>
        <v>Ethylamine('air', 'non-urban air or from high stacks')</v>
      </c>
      <c r="K1646" s="57" t="s">
        <v>7743</v>
      </c>
      <c r="L1646" s="57" t="s">
        <v>7744</v>
      </c>
      <c r="M1646" s="57" t="s">
        <v>7745</v>
      </c>
    </row>
    <row r="1647" spans="1:13" x14ac:dyDescent="0.25">
      <c r="A1647" s="58">
        <v>1254</v>
      </c>
      <c r="B1647" s="57" t="s">
        <v>94</v>
      </c>
      <c r="C1647" s="57" t="s">
        <v>44</v>
      </c>
      <c r="D1647" s="57" t="s">
        <v>4195</v>
      </c>
      <c r="E1647" s="57" t="s">
        <v>7742</v>
      </c>
      <c r="F1647" s="57" t="s">
        <v>96</v>
      </c>
      <c r="G1647" s="57" t="s">
        <v>14</v>
      </c>
      <c r="H1647" s="57" t="s">
        <v>15</v>
      </c>
      <c r="I1647" s="57" t="str">
        <f t="shared" si="50"/>
        <v>('biosphere3','4569028c-d2d9-4937-bd92-44a6c72e2b1b')</v>
      </c>
      <c r="J1647" s="57" t="str">
        <f t="shared" si="51"/>
        <v>Ethylamine('air', 'urban air close to ground')</v>
      </c>
      <c r="K1647" s="57" t="s">
        <v>7743</v>
      </c>
      <c r="L1647" s="57" t="s">
        <v>7744</v>
      </c>
      <c r="M1647" s="57" t="s">
        <v>7745</v>
      </c>
    </row>
    <row r="1648" spans="1:13" x14ac:dyDescent="0.25">
      <c r="A1648" s="58">
        <v>2715</v>
      </c>
      <c r="B1648" s="57" t="s">
        <v>94</v>
      </c>
      <c r="C1648" s="57" t="s">
        <v>190</v>
      </c>
      <c r="D1648" s="57" t="s">
        <v>3691</v>
      </c>
      <c r="E1648" s="57" t="s">
        <v>7742</v>
      </c>
      <c r="F1648" s="57" t="s">
        <v>96</v>
      </c>
      <c r="G1648" s="57" t="s">
        <v>14</v>
      </c>
      <c r="H1648" s="57" t="s">
        <v>15</v>
      </c>
      <c r="I1648" s="57" t="str">
        <f t="shared" si="50"/>
        <v>('biosphere3','b1dc1428-e198-464d-a434-a7e6d880f041')</v>
      </c>
      <c r="J1648" s="57" t="str">
        <f t="shared" si="51"/>
        <v>Ethylamine('air',)</v>
      </c>
      <c r="K1648" s="57" t="s">
        <v>7743</v>
      </c>
      <c r="L1648" s="57" t="s">
        <v>7744</v>
      </c>
      <c r="M1648" s="57" t="s">
        <v>7745</v>
      </c>
    </row>
    <row r="1649" spans="1:13" x14ac:dyDescent="0.25">
      <c r="A1649" s="58">
        <v>2903</v>
      </c>
      <c r="B1649" s="57" t="s">
        <v>94</v>
      </c>
      <c r="C1649" s="57" t="s">
        <v>71</v>
      </c>
      <c r="D1649" s="57" t="s">
        <v>6591</v>
      </c>
      <c r="E1649" s="57" t="s">
        <v>7742</v>
      </c>
      <c r="F1649" s="57" t="s">
        <v>96</v>
      </c>
      <c r="G1649" s="57" t="s">
        <v>14</v>
      </c>
      <c r="H1649" s="57" t="s">
        <v>15</v>
      </c>
      <c r="I1649" s="57" t="str">
        <f t="shared" si="50"/>
        <v>('biosphere3','d0800bcc-833f-4a75-b289-e5cadbd50552')</v>
      </c>
      <c r="J1649" s="57" t="str">
        <f t="shared" si="51"/>
        <v>Ethylamine('water', 'ground-')</v>
      </c>
      <c r="K1649" s="57" t="s">
        <v>7743</v>
      </c>
      <c r="L1649" s="57" t="s">
        <v>7744</v>
      </c>
      <c r="M1649" s="57" t="s">
        <v>7745</v>
      </c>
    </row>
    <row r="1650" spans="1:13" x14ac:dyDescent="0.25">
      <c r="A1650" s="58">
        <v>2072</v>
      </c>
      <c r="B1650" s="57" t="s">
        <v>94</v>
      </c>
      <c r="C1650" s="57" t="s">
        <v>100</v>
      </c>
      <c r="D1650" s="57" t="s">
        <v>1564</v>
      </c>
      <c r="E1650" s="57" t="s">
        <v>7742</v>
      </c>
      <c r="F1650" s="57" t="s">
        <v>96</v>
      </c>
      <c r="G1650" s="57" t="s">
        <v>14</v>
      </c>
      <c r="H1650" s="57" t="s">
        <v>15</v>
      </c>
      <c r="I1650" s="57" t="str">
        <f t="shared" si="50"/>
        <v>('biosphere3','b43924b1-3715-48b2-aa20-78f67b3f6e0e')</v>
      </c>
      <c r="J1650" s="57" t="str">
        <f t="shared" si="51"/>
        <v>Ethylamine('water', 'ground-, long-term')</v>
      </c>
      <c r="K1650" s="57" t="s">
        <v>7743</v>
      </c>
      <c r="L1650" s="57" t="s">
        <v>7744</v>
      </c>
      <c r="M1650" s="57" t="s">
        <v>7745</v>
      </c>
    </row>
    <row r="1651" spans="1:13" x14ac:dyDescent="0.25">
      <c r="A1651" s="58">
        <v>2114</v>
      </c>
      <c r="B1651" s="57" t="s">
        <v>94</v>
      </c>
      <c r="C1651" s="57" t="s">
        <v>10</v>
      </c>
      <c r="D1651" s="57" t="s">
        <v>5801</v>
      </c>
      <c r="E1651" s="57" t="s">
        <v>7742</v>
      </c>
      <c r="F1651" s="57" t="s">
        <v>96</v>
      </c>
      <c r="G1651" s="57" t="s">
        <v>14</v>
      </c>
      <c r="H1651" s="57" t="s">
        <v>15</v>
      </c>
      <c r="I1651" s="57" t="str">
        <f t="shared" si="50"/>
        <v>('biosphere3','848c080f-be82-441d-9474-a53226288309')</v>
      </c>
      <c r="J1651" s="57" t="str">
        <f t="shared" si="51"/>
        <v>Ethylamine('water', 'ocean')</v>
      </c>
      <c r="K1651" s="57" t="s">
        <v>7743</v>
      </c>
      <c r="L1651" s="57" t="s">
        <v>7744</v>
      </c>
      <c r="M1651" s="57" t="s">
        <v>7745</v>
      </c>
    </row>
    <row r="1652" spans="1:13" x14ac:dyDescent="0.25">
      <c r="A1652" s="58">
        <v>1171</v>
      </c>
      <c r="B1652" s="57" t="s">
        <v>94</v>
      </c>
      <c r="C1652" s="57" t="s">
        <v>91</v>
      </c>
      <c r="D1652" s="57" t="s">
        <v>3953</v>
      </c>
      <c r="E1652" s="57" t="s">
        <v>7742</v>
      </c>
      <c r="F1652" s="57" t="s">
        <v>96</v>
      </c>
      <c r="G1652" s="57" t="s">
        <v>14</v>
      </c>
      <c r="H1652" s="57" t="s">
        <v>15</v>
      </c>
      <c r="I1652" s="57" t="str">
        <f t="shared" si="50"/>
        <v>('biosphere3','2e2a9226-1d5a-4adf-aa0f-6a4b9499e8d7')</v>
      </c>
      <c r="J1652" s="57" t="str">
        <f t="shared" si="51"/>
        <v>Ethylamine('water', 'surface water')</v>
      </c>
      <c r="K1652" s="57" t="s">
        <v>7743</v>
      </c>
      <c r="L1652" s="57" t="s">
        <v>7744</v>
      </c>
      <c r="M1652" s="57" t="s">
        <v>7745</v>
      </c>
    </row>
    <row r="1653" spans="1:13" x14ac:dyDescent="0.25">
      <c r="A1653" s="58">
        <v>798</v>
      </c>
      <c r="B1653" s="57" t="s">
        <v>94</v>
      </c>
      <c r="C1653" s="57" t="s">
        <v>48</v>
      </c>
      <c r="D1653" s="57" t="s">
        <v>3065</v>
      </c>
      <c r="E1653" s="57" t="s">
        <v>7742</v>
      </c>
      <c r="F1653" s="57" t="s">
        <v>96</v>
      </c>
      <c r="G1653" s="57" t="s">
        <v>14</v>
      </c>
      <c r="H1653" s="57" t="s">
        <v>15</v>
      </c>
      <c r="I1653" s="57" t="str">
        <f t="shared" si="50"/>
        <v>('biosphere3','a0f10b49-f9e6-4195-95af-bbc1ba417944')</v>
      </c>
      <c r="J1653" s="57" t="str">
        <f t="shared" si="51"/>
        <v>Ethylamine('water',)</v>
      </c>
      <c r="K1653" s="57" t="s">
        <v>7743</v>
      </c>
      <c r="L1653" s="57" t="s">
        <v>7744</v>
      </c>
      <c r="M1653" s="57" t="s">
        <v>7745</v>
      </c>
    </row>
    <row r="1654" spans="1:13" x14ac:dyDescent="0.25">
      <c r="A1654" s="58">
        <v>1389</v>
      </c>
      <c r="B1654" s="57" t="s">
        <v>7159</v>
      </c>
      <c r="C1654" s="57" t="s">
        <v>24</v>
      </c>
      <c r="D1654" s="57" t="s">
        <v>5929</v>
      </c>
      <c r="E1654" s="57" t="s">
        <v>7742</v>
      </c>
      <c r="F1654" s="57" t="s">
        <v>1283</v>
      </c>
      <c r="G1654" s="57" t="s">
        <v>14</v>
      </c>
      <c r="H1654" s="57" t="s">
        <v>15</v>
      </c>
      <c r="I1654" s="57" t="str">
        <f t="shared" si="50"/>
        <v>('biosphere3','9dfa8601-c11b-4d60-b906-ee5d7b57d639')</v>
      </c>
      <c r="J1654" s="57" t="str">
        <f t="shared" si="51"/>
        <v>Ethylene diamine('air', 'low population density, long-term')</v>
      </c>
      <c r="K1654" s="57" t="s">
        <v>7743</v>
      </c>
      <c r="L1654" s="57" t="s">
        <v>7744</v>
      </c>
      <c r="M1654" s="57" t="s">
        <v>7745</v>
      </c>
    </row>
    <row r="1655" spans="1:13" x14ac:dyDescent="0.25">
      <c r="A1655" s="58">
        <v>3641</v>
      </c>
      <c r="B1655" s="57" t="s">
        <v>7159</v>
      </c>
      <c r="C1655" s="57" t="s">
        <v>31</v>
      </c>
      <c r="D1655" s="57" t="s">
        <v>6027</v>
      </c>
      <c r="E1655" s="57" t="s">
        <v>7742</v>
      </c>
      <c r="F1655" s="57" t="s">
        <v>1283</v>
      </c>
      <c r="G1655" s="57" t="s">
        <v>14</v>
      </c>
      <c r="H1655" s="57" t="s">
        <v>15</v>
      </c>
      <c r="I1655" s="57" t="str">
        <f t="shared" si="50"/>
        <v>('biosphere3','c75bec2e-3599-4279-bae3-f8bef3ad2a29')</v>
      </c>
      <c r="J1655" s="57" t="str">
        <f t="shared" si="51"/>
        <v>Ethylene diamine('air', 'lower stratosphere + upper troposphere')</v>
      </c>
      <c r="K1655" s="57" t="s">
        <v>7743</v>
      </c>
      <c r="L1655" s="57" t="s">
        <v>7744</v>
      </c>
      <c r="M1655" s="57" t="s">
        <v>7745</v>
      </c>
    </row>
    <row r="1656" spans="1:13" x14ac:dyDescent="0.25">
      <c r="A1656" s="58">
        <v>3836</v>
      </c>
      <c r="B1656" s="57" t="s">
        <v>7159</v>
      </c>
      <c r="C1656" s="57" t="s">
        <v>27</v>
      </c>
      <c r="D1656" s="57" t="s">
        <v>1788</v>
      </c>
      <c r="E1656" s="57" t="s">
        <v>7742</v>
      </c>
      <c r="F1656" s="57" t="s">
        <v>1283</v>
      </c>
      <c r="G1656" s="57" t="s">
        <v>14</v>
      </c>
      <c r="H1656" s="57" t="s">
        <v>15</v>
      </c>
      <c r="I1656" s="57" t="str">
        <f t="shared" si="50"/>
        <v>('biosphere3','d3a1c5ec-009f-475d-8db5-9d619ba2f62f')</v>
      </c>
      <c r="J1656" s="57" t="str">
        <f t="shared" si="51"/>
        <v>Ethylene diamine('air', 'non-urban air or from high stacks')</v>
      </c>
      <c r="K1656" s="57" t="s">
        <v>7743</v>
      </c>
      <c r="L1656" s="57" t="s">
        <v>7744</v>
      </c>
      <c r="M1656" s="57" t="s">
        <v>7745</v>
      </c>
    </row>
    <row r="1657" spans="1:13" x14ac:dyDescent="0.25">
      <c r="A1657" s="58">
        <v>4042</v>
      </c>
      <c r="B1657" s="57" t="s">
        <v>7159</v>
      </c>
      <c r="C1657" s="57" t="s">
        <v>44</v>
      </c>
      <c r="D1657" s="57" t="s">
        <v>1282</v>
      </c>
      <c r="E1657" s="57" t="s">
        <v>7742</v>
      </c>
      <c r="F1657" s="57" t="s">
        <v>1283</v>
      </c>
      <c r="G1657" s="57" t="s">
        <v>14</v>
      </c>
      <c r="H1657" s="57" t="s">
        <v>15</v>
      </c>
      <c r="I1657" s="57" t="str">
        <f t="shared" si="50"/>
        <v>('biosphere3','c6d0e9b0-aadb-407b-9f39-8fbab93ffa55')</v>
      </c>
      <c r="J1657" s="57" t="str">
        <f t="shared" si="51"/>
        <v>Ethylene diamine('air', 'urban air close to ground')</v>
      </c>
      <c r="K1657" s="57" t="s">
        <v>7743</v>
      </c>
      <c r="L1657" s="57" t="s">
        <v>7744</v>
      </c>
      <c r="M1657" s="57" t="s">
        <v>7745</v>
      </c>
    </row>
    <row r="1658" spans="1:13" x14ac:dyDescent="0.25">
      <c r="A1658" s="58">
        <v>3961</v>
      </c>
      <c r="B1658" s="57" t="s">
        <v>7159</v>
      </c>
      <c r="C1658" s="57" t="s">
        <v>190</v>
      </c>
      <c r="D1658" s="57" t="s">
        <v>2351</v>
      </c>
      <c r="E1658" s="57" t="s">
        <v>7742</v>
      </c>
      <c r="F1658" s="57" t="s">
        <v>1283</v>
      </c>
      <c r="G1658" s="57" t="s">
        <v>14</v>
      </c>
      <c r="H1658" s="57" t="s">
        <v>15</v>
      </c>
      <c r="I1658" s="57" t="str">
        <f t="shared" si="50"/>
        <v>('biosphere3','397c6564-d1c4-41f5-a4ff-4832874f397f')</v>
      </c>
      <c r="J1658" s="57" t="str">
        <f t="shared" si="51"/>
        <v>Ethylene diamine('air',)</v>
      </c>
      <c r="K1658" s="57" t="s">
        <v>7743</v>
      </c>
      <c r="L1658" s="57" t="s">
        <v>7744</v>
      </c>
      <c r="M1658" s="57" t="s">
        <v>7745</v>
      </c>
    </row>
    <row r="1659" spans="1:13" x14ac:dyDescent="0.25">
      <c r="A1659" s="58">
        <v>3982</v>
      </c>
      <c r="B1659" s="57" t="s">
        <v>7159</v>
      </c>
      <c r="C1659" s="57" t="s">
        <v>71</v>
      </c>
      <c r="D1659" s="57" t="s">
        <v>2632</v>
      </c>
      <c r="E1659" s="57" t="s">
        <v>7742</v>
      </c>
      <c r="F1659" s="57" t="s">
        <v>1283</v>
      </c>
      <c r="G1659" s="57" t="s">
        <v>14</v>
      </c>
      <c r="H1659" s="57" t="s">
        <v>15</v>
      </c>
      <c r="I1659" s="57" t="str">
        <f t="shared" si="50"/>
        <v>('biosphere3','ab79f4bd-b0cd-40f3-b3e1-20bf24802730')</v>
      </c>
      <c r="J1659" s="57" t="str">
        <f t="shared" si="51"/>
        <v>Ethylene diamine('water', 'ground-')</v>
      </c>
      <c r="K1659" s="57" t="s">
        <v>7743</v>
      </c>
      <c r="L1659" s="57" t="s">
        <v>7744</v>
      </c>
      <c r="M1659" s="57" t="s">
        <v>7745</v>
      </c>
    </row>
    <row r="1660" spans="1:13" x14ac:dyDescent="0.25">
      <c r="A1660" s="58">
        <v>2119</v>
      </c>
      <c r="B1660" s="57" t="s">
        <v>7159</v>
      </c>
      <c r="C1660" s="57" t="s">
        <v>100</v>
      </c>
      <c r="D1660" s="57" t="s">
        <v>3743</v>
      </c>
      <c r="E1660" s="57" t="s">
        <v>7742</v>
      </c>
      <c r="F1660" s="57" t="s">
        <v>1283</v>
      </c>
      <c r="G1660" s="57" t="s">
        <v>14</v>
      </c>
      <c r="H1660" s="57" t="s">
        <v>15</v>
      </c>
      <c r="I1660" s="57" t="str">
        <f t="shared" si="50"/>
        <v>('biosphere3','e5d3a0ba-404d-4aff-98ce-30bbf6474436')</v>
      </c>
      <c r="J1660" s="57" t="str">
        <f t="shared" si="51"/>
        <v>Ethylene diamine('water', 'ground-, long-term')</v>
      </c>
      <c r="K1660" s="57" t="s">
        <v>7743</v>
      </c>
      <c r="L1660" s="57" t="s">
        <v>7744</v>
      </c>
      <c r="M1660" s="57" t="s">
        <v>7745</v>
      </c>
    </row>
    <row r="1661" spans="1:13" x14ac:dyDescent="0.25">
      <c r="A1661" s="58">
        <v>2743</v>
      </c>
      <c r="B1661" s="57" t="s">
        <v>7159</v>
      </c>
      <c r="C1661" s="57" t="s">
        <v>10</v>
      </c>
      <c r="D1661" s="57" t="s">
        <v>1695</v>
      </c>
      <c r="E1661" s="57" t="s">
        <v>7742</v>
      </c>
      <c r="F1661" s="57" t="s">
        <v>1283</v>
      </c>
      <c r="G1661" s="57" t="s">
        <v>14</v>
      </c>
      <c r="H1661" s="57" t="s">
        <v>15</v>
      </c>
      <c r="I1661" s="57" t="str">
        <f t="shared" si="50"/>
        <v>('biosphere3','d627e8fd-3663-4aa6-b9de-e926003700dd')</v>
      </c>
      <c r="J1661" s="57" t="str">
        <f t="shared" si="51"/>
        <v>Ethylene diamine('water', 'ocean')</v>
      </c>
      <c r="K1661" s="57" t="s">
        <v>7743</v>
      </c>
      <c r="L1661" s="57" t="s">
        <v>7744</v>
      </c>
      <c r="M1661" s="57" t="s">
        <v>7745</v>
      </c>
    </row>
    <row r="1662" spans="1:13" x14ac:dyDescent="0.25">
      <c r="A1662" s="58">
        <v>830</v>
      </c>
      <c r="B1662" s="57" t="s">
        <v>7159</v>
      </c>
      <c r="C1662" s="57" t="s">
        <v>91</v>
      </c>
      <c r="D1662" s="57" t="s">
        <v>6159</v>
      </c>
      <c r="E1662" s="57" t="s">
        <v>7742</v>
      </c>
      <c r="F1662" s="57" t="s">
        <v>1283</v>
      </c>
      <c r="G1662" s="57" t="s">
        <v>14</v>
      </c>
      <c r="H1662" s="57" t="s">
        <v>15</v>
      </c>
      <c r="I1662" s="57" t="str">
        <f t="shared" si="50"/>
        <v>('biosphere3','6ba443e3-9361-47c9-a2cd-c9f4957217b7')</v>
      </c>
      <c r="J1662" s="57" t="str">
        <f t="shared" si="51"/>
        <v>Ethylene diamine('water', 'surface water')</v>
      </c>
      <c r="K1662" s="57" t="s">
        <v>7743</v>
      </c>
      <c r="L1662" s="57" t="s">
        <v>7744</v>
      </c>
      <c r="M1662" s="57" t="s">
        <v>7745</v>
      </c>
    </row>
    <row r="1663" spans="1:13" x14ac:dyDescent="0.25">
      <c r="A1663" s="58">
        <v>4175</v>
      </c>
      <c r="B1663" s="57" t="s">
        <v>7159</v>
      </c>
      <c r="C1663" s="57" t="s">
        <v>48</v>
      </c>
      <c r="D1663" s="57" t="s">
        <v>2715</v>
      </c>
      <c r="E1663" s="57" t="s">
        <v>7742</v>
      </c>
      <c r="F1663" s="57" t="s">
        <v>1283</v>
      </c>
      <c r="G1663" s="57" t="s">
        <v>14</v>
      </c>
      <c r="H1663" s="57" t="s">
        <v>15</v>
      </c>
      <c r="I1663" s="57" t="str">
        <f t="shared" si="50"/>
        <v>('biosphere3','0650f48f-c6c9-44ae-ac49-c3bae05220c3')</v>
      </c>
      <c r="J1663" s="57" t="str">
        <f t="shared" si="51"/>
        <v>Ethylene diamine('water',)</v>
      </c>
      <c r="K1663" s="57" t="s">
        <v>7743</v>
      </c>
      <c r="L1663" s="57" t="s">
        <v>7744</v>
      </c>
      <c r="M1663" s="57" t="s">
        <v>7745</v>
      </c>
    </row>
    <row r="1664" spans="1:13" x14ac:dyDescent="0.25">
      <c r="A1664" s="58">
        <v>3710</v>
      </c>
      <c r="B1664" s="57" t="s">
        <v>989</v>
      </c>
      <c r="C1664" s="57" t="s">
        <v>24</v>
      </c>
      <c r="D1664" s="57" t="s">
        <v>3731</v>
      </c>
      <c r="E1664" s="57" t="s">
        <v>7742</v>
      </c>
      <c r="F1664" s="57" t="s">
        <v>991</v>
      </c>
      <c r="G1664" s="57" t="s">
        <v>14</v>
      </c>
      <c r="H1664" s="57" t="s">
        <v>15</v>
      </c>
      <c r="I1664" s="57" t="str">
        <f t="shared" si="50"/>
        <v>('biosphere3','5403d20f-0a41-44c0-8c17-9f13a99888f9')</v>
      </c>
      <c r="J1664" s="57" t="str">
        <f t="shared" si="51"/>
        <v>Ethylene glycol monoethyl ether('air', 'low population density, long-term')</v>
      </c>
      <c r="K1664" s="57" t="s">
        <v>7743</v>
      </c>
      <c r="L1664" s="57" t="s">
        <v>7744</v>
      </c>
      <c r="M1664" s="57" t="s">
        <v>7745</v>
      </c>
    </row>
    <row r="1665" spans="1:13" x14ac:dyDescent="0.25">
      <c r="A1665" s="58">
        <v>1861</v>
      </c>
      <c r="B1665" s="57" t="s">
        <v>989</v>
      </c>
      <c r="C1665" s="57" t="s">
        <v>31</v>
      </c>
      <c r="D1665" s="57" t="s">
        <v>1818</v>
      </c>
      <c r="E1665" s="57" t="s">
        <v>7742</v>
      </c>
      <c r="F1665" s="57" t="s">
        <v>991</v>
      </c>
      <c r="G1665" s="57" t="s">
        <v>14</v>
      </c>
      <c r="H1665" s="57" t="s">
        <v>15</v>
      </c>
      <c r="I1665" s="57" t="str">
        <f t="shared" si="50"/>
        <v>('biosphere3','fe976683-7080-4a79-8538-810793d21c53')</v>
      </c>
      <c r="J1665" s="57" t="str">
        <f t="shared" si="51"/>
        <v>Ethylene glycol monoethyl ether('air', 'lower stratosphere + upper troposphere')</v>
      </c>
      <c r="K1665" s="57" t="s">
        <v>7743</v>
      </c>
      <c r="L1665" s="57" t="s">
        <v>7744</v>
      </c>
      <c r="M1665" s="57" t="s">
        <v>7745</v>
      </c>
    </row>
    <row r="1666" spans="1:13" x14ac:dyDescent="0.25">
      <c r="A1666" s="58">
        <v>24</v>
      </c>
      <c r="B1666" s="57" t="s">
        <v>989</v>
      </c>
      <c r="C1666" s="57" t="s">
        <v>27</v>
      </c>
      <c r="D1666" s="57" t="s">
        <v>990</v>
      </c>
      <c r="E1666" s="57" t="s">
        <v>7742</v>
      </c>
      <c r="F1666" s="57" t="s">
        <v>991</v>
      </c>
      <c r="G1666" s="57" t="s">
        <v>14</v>
      </c>
      <c r="H1666" s="57" t="s">
        <v>15</v>
      </c>
      <c r="I1666" s="57" t="str">
        <f t="shared" ref="I1666:I1729" si="52">_xlfn.CONCAT(K1666,E1666,L1666,D1666,L1666,M1666)</f>
        <v>('biosphere3','2d17bb2f-2072-4a7a-a672-9550a97c14f5')</v>
      </c>
      <c r="J1666" s="57" t="str">
        <f t="shared" ref="J1666:J1729" si="53">_xlfn.CONCAT(F1666,C1666)</f>
        <v>Ethylene glycol monoethyl ether('air', 'non-urban air or from high stacks')</v>
      </c>
      <c r="K1666" s="57" t="s">
        <v>7743</v>
      </c>
      <c r="L1666" s="57" t="s">
        <v>7744</v>
      </c>
      <c r="M1666" s="57" t="s">
        <v>7745</v>
      </c>
    </row>
    <row r="1667" spans="1:13" x14ac:dyDescent="0.25">
      <c r="A1667" s="58">
        <v>1920</v>
      </c>
      <c r="B1667" s="57" t="s">
        <v>989</v>
      </c>
      <c r="C1667" s="57" t="s">
        <v>44</v>
      </c>
      <c r="D1667" s="57" t="s">
        <v>5114</v>
      </c>
      <c r="E1667" s="57" t="s">
        <v>7742</v>
      </c>
      <c r="F1667" s="57" t="s">
        <v>991</v>
      </c>
      <c r="G1667" s="57" t="s">
        <v>14</v>
      </c>
      <c r="H1667" s="57" t="s">
        <v>15</v>
      </c>
      <c r="I1667" s="57" t="str">
        <f t="shared" si="52"/>
        <v>('biosphere3','ffa34df1-d949-48e3-b602-183eee5df605')</v>
      </c>
      <c r="J1667" s="57" t="str">
        <f t="shared" si="53"/>
        <v>Ethylene glycol monoethyl ether('air', 'urban air close to ground')</v>
      </c>
      <c r="K1667" s="57" t="s">
        <v>7743</v>
      </c>
      <c r="L1667" s="57" t="s">
        <v>7744</v>
      </c>
      <c r="M1667" s="57" t="s">
        <v>7745</v>
      </c>
    </row>
    <row r="1668" spans="1:13" x14ac:dyDescent="0.25">
      <c r="A1668" s="58">
        <v>3216</v>
      </c>
      <c r="B1668" s="57" t="s">
        <v>989</v>
      </c>
      <c r="C1668" s="57" t="s">
        <v>190</v>
      </c>
      <c r="D1668" s="57" t="s">
        <v>4789</v>
      </c>
      <c r="E1668" s="57" t="s">
        <v>7742</v>
      </c>
      <c r="F1668" s="57" t="s">
        <v>991</v>
      </c>
      <c r="G1668" s="57" t="s">
        <v>14</v>
      </c>
      <c r="H1668" s="57" t="s">
        <v>15</v>
      </c>
      <c r="I1668" s="57" t="str">
        <f t="shared" si="52"/>
        <v>('biosphere3','45e23e23-d952-4721-a514-2acfa5bfcab5')</v>
      </c>
      <c r="J1668" s="57" t="str">
        <f t="shared" si="53"/>
        <v>Ethylene glycol monoethyl ether('air',)</v>
      </c>
      <c r="K1668" s="57" t="s">
        <v>7743</v>
      </c>
      <c r="L1668" s="57" t="s">
        <v>7744</v>
      </c>
      <c r="M1668" s="57" t="s">
        <v>7745</v>
      </c>
    </row>
    <row r="1669" spans="1:13" x14ac:dyDescent="0.25">
      <c r="A1669" s="58">
        <v>233</v>
      </c>
      <c r="B1669" s="57" t="s">
        <v>989</v>
      </c>
      <c r="C1669" s="57" t="s">
        <v>71</v>
      </c>
      <c r="D1669" s="57" t="s">
        <v>993</v>
      </c>
      <c r="E1669" s="57" t="s">
        <v>7742</v>
      </c>
      <c r="F1669" s="57" t="s">
        <v>991</v>
      </c>
      <c r="G1669" s="57" t="s">
        <v>14</v>
      </c>
      <c r="H1669" s="57" t="s">
        <v>15</v>
      </c>
      <c r="I1669" s="57" t="str">
        <f t="shared" si="52"/>
        <v>('biosphere3','7d516937-c4b6-4a10-bfd3-83c48802008c')</v>
      </c>
      <c r="J1669" s="57" t="str">
        <f t="shared" si="53"/>
        <v>Ethylene glycol monoethyl ether('water', 'ground-')</v>
      </c>
      <c r="K1669" s="57" t="s">
        <v>7743</v>
      </c>
      <c r="L1669" s="57" t="s">
        <v>7744</v>
      </c>
      <c r="M1669" s="57" t="s">
        <v>7745</v>
      </c>
    </row>
    <row r="1670" spans="1:13" x14ac:dyDescent="0.25">
      <c r="A1670" s="58">
        <v>155</v>
      </c>
      <c r="B1670" s="57" t="s">
        <v>989</v>
      </c>
      <c r="C1670" s="57" t="s">
        <v>100</v>
      </c>
      <c r="D1670" s="57" t="s">
        <v>4194</v>
      </c>
      <c r="E1670" s="57" t="s">
        <v>7742</v>
      </c>
      <c r="F1670" s="57" t="s">
        <v>991</v>
      </c>
      <c r="G1670" s="57" t="s">
        <v>14</v>
      </c>
      <c r="H1670" s="57" t="s">
        <v>15</v>
      </c>
      <c r="I1670" s="57" t="str">
        <f t="shared" si="52"/>
        <v>('biosphere3','2e2c0b46-41cf-4be8-9a92-246aecc58608')</v>
      </c>
      <c r="J1670" s="57" t="str">
        <f t="shared" si="53"/>
        <v>Ethylene glycol monoethyl ether('water', 'ground-, long-term')</v>
      </c>
      <c r="K1670" s="57" t="s">
        <v>7743</v>
      </c>
      <c r="L1670" s="57" t="s">
        <v>7744</v>
      </c>
      <c r="M1670" s="57" t="s">
        <v>7745</v>
      </c>
    </row>
    <row r="1671" spans="1:13" x14ac:dyDescent="0.25">
      <c r="A1671" s="58">
        <v>165</v>
      </c>
      <c r="B1671" s="57" t="s">
        <v>989</v>
      </c>
      <c r="C1671" s="57" t="s">
        <v>10</v>
      </c>
      <c r="D1671" s="57" t="s">
        <v>1659</v>
      </c>
      <c r="E1671" s="57" t="s">
        <v>7742</v>
      </c>
      <c r="F1671" s="57" t="s">
        <v>991</v>
      </c>
      <c r="G1671" s="57" t="s">
        <v>14</v>
      </c>
      <c r="H1671" s="57" t="s">
        <v>15</v>
      </c>
      <c r="I1671" s="57" t="str">
        <f t="shared" si="52"/>
        <v>('biosphere3','8e159def-c94d-4400-bde2-9b936315d183')</v>
      </c>
      <c r="J1671" s="57" t="str">
        <f t="shared" si="53"/>
        <v>Ethylene glycol monoethyl ether('water', 'ocean')</v>
      </c>
      <c r="K1671" s="57" t="s">
        <v>7743</v>
      </c>
      <c r="L1671" s="57" t="s">
        <v>7744</v>
      </c>
      <c r="M1671" s="57" t="s">
        <v>7745</v>
      </c>
    </row>
    <row r="1672" spans="1:13" x14ac:dyDescent="0.25">
      <c r="A1672" s="58">
        <v>1234</v>
      </c>
      <c r="B1672" s="57" t="s">
        <v>989</v>
      </c>
      <c r="C1672" s="57" t="s">
        <v>91</v>
      </c>
      <c r="D1672" s="57" t="s">
        <v>6652</v>
      </c>
      <c r="E1672" s="57" t="s">
        <v>7742</v>
      </c>
      <c r="F1672" s="57" t="s">
        <v>991</v>
      </c>
      <c r="G1672" s="57" t="s">
        <v>14</v>
      </c>
      <c r="H1672" s="57" t="s">
        <v>15</v>
      </c>
      <c r="I1672" s="57" t="str">
        <f t="shared" si="52"/>
        <v>('biosphere3','6192f17c-9390-4381-9e58-99e384428da5')</v>
      </c>
      <c r="J1672" s="57" t="str">
        <f t="shared" si="53"/>
        <v>Ethylene glycol monoethyl ether('water', 'surface water')</v>
      </c>
      <c r="K1672" s="57" t="s">
        <v>7743</v>
      </c>
      <c r="L1672" s="57" t="s">
        <v>7744</v>
      </c>
      <c r="M1672" s="57" t="s">
        <v>7745</v>
      </c>
    </row>
    <row r="1673" spans="1:13" x14ac:dyDescent="0.25">
      <c r="A1673" s="58">
        <v>2279</v>
      </c>
      <c r="B1673" s="57" t="s">
        <v>989</v>
      </c>
      <c r="C1673" s="57" t="s">
        <v>48</v>
      </c>
      <c r="D1673" s="57" t="s">
        <v>5468</v>
      </c>
      <c r="E1673" s="57" t="s">
        <v>7742</v>
      </c>
      <c r="F1673" s="57" t="s">
        <v>991</v>
      </c>
      <c r="G1673" s="57" t="s">
        <v>14</v>
      </c>
      <c r="H1673" s="57" t="s">
        <v>15</v>
      </c>
      <c r="I1673" s="57" t="str">
        <f t="shared" si="52"/>
        <v>('biosphere3','b608516c-d577-4957-bcaa-851c7377ada8')</v>
      </c>
      <c r="J1673" s="57" t="str">
        <f t="shared" si="53"/>
        <v>Ethylene glycol monoethyl ether('water',)</v>
      </c>
      <c r="K1673" s="57" t="s">
        <v>7743</v>
      </c>
      <c r="L1673" s="57" t="s">
        <v>7744</v>
      </c>
      <c r="M1673" s="57" t="s">
        <v>7745</v>
      </c>
    </row>
    <row r="1674" spans="1:13" x14ac:dyDescent="0.25">
      <c r="A1674" s="58">
        <v>3494</v>
      </c>
      <c r="B1674" s="57" t="s">
        <v>1071</v>
      </c>
      <c r="C1674" s="57" t="s">
        <v>24</v>
      </c>
      <c r="D1674" s="57" t="s">
        <v>6553</v>
      </c>
      <c r="E1674" s="57" t="s">
        <v>7742</v>
      </c>
      <c r="F1674" s="57" t="s">
        <v>1073</v>
      </c>
      <c r="G1674" s="57" t="s">
        <v>14</v>
      </c>
      <c r="H1674" s="57" t="s">
        <v>15</v>
      </c>
      <c r="I1674" s="57" t="str">
        <f t="shared" si="52"/>
        <v>('biosphere3','d800a996-a9ef-488f-900d-28a5b6ede9eb')</v>
      </c>
      <c r="J1674" s="57" t="str">
        <f t="shared" si="53"/>
        <v>Ethylene oxide('air', 'low population density, long-term')</v>
      </c>
      <c r="K1674" s="57" t="s">
        <v>7743</v>
      </c>
      <c r="L1674" s="57" t="s">
        <v>7744</v>
      </c>
      <c r="M1674" s="57" t="s">
        <v>7745</v>
      </c>
    </row>
    <row r="1675" spans="1:13" x14ac:dyDescent="0.25">
      <c r="A1675" s="58">
        <v>4326</v>
      </c>
      <c r="B1675" s="57" t="s">
        <v>1071</v>
      </c>
      <c r="C1675" s="57" t="s">
        <v>31</v>
      </c>
      <c r="D1675" s="57" t="s">
        <v>4200</v>
      </c>
      <c r="E1675" s="57" t="s">
        <v>7742</v>
      </c>
      <c r="F1675" s="57" t="s">
        <v>1073</v>
      </c>
      <c r="G1675" s="57" t="s">
        <v>14</v>
      </c>
      <c r="H1675" s="57" t="s">
        <v>15</v>
      </c>
      <c r="I1675" s="57" t="str">
        <f t="shared" si="52"/>
        <v>('biosphere3','0bb66845-6ccf-4648-b565-2e704989d7c0')</v>
      </c>
      <c r="J1675" s="57" t="str">
        <f t="shared" si="53"/>
        <v>Ethylene oxide('air', 'lower stratosphere + upper troposphere')</v>
      </c>
      <c r="K1675" s="57" t="s">
        <v>7743</v>
      </c>
      <c r="L1675" s="57" t="s">
        <v>7744</v>
      </c>
      <c r="M1675" s="57" t="s">
        <v>7745</v>
      </c>
    </row>
    <row r="1676" spans="1:13" x14ac:dyDescent="0.25">
      <c r="A1676" s="58">
        <v>4330</v>
      </c>
      <c r="B1676" s="57" t="s">
        <v>1071</v>
      </c>
      <c r="C1676" s="57" t="s">
        <v>27</v>
      </c>
      <c r="D1676" s="57" t="s">
        <v>1072</v>
      </c>
      <c r="E1676" s="57" t="s">
        <v>7742</v>
      </c>
      <c r="F1676" s="57" t="s">
        <v>1073</v>
      </c>
      <c r="G1676" s="57" t="s">
        <v>14</v>
      </c>
      <c r="H1676" s="57" t="s">
        <v>15</v>
      </c>
      <c r="I1676" s="57" t="str">
        <f t="shared" si="52"/>
        <v>('biosphere3','43a411aa-8f29-4744-bc56-1deaa8105338')</v>
      </c>
      <c r="J1676" s="57" t="str">
        <f t="shared" si="53"/>
        <v>Ethylene oxide('air', 'non-urban air or from high stacks')</v>
      </c>
      <c r="K1676" s="57" t="s">
        <v>7743</v>
      </c>
      <c r="L1676" s="57" t="s">
        <v>7744</v>
      </c>
      <c r="M1676" s="57" t="s">
        <v>7745</v>
      </c>
    </row>
    <row r="1677" spans="1:13" x14ac:dyDescent="0.25">
      <c r="A1677" s="58">
        <v>123</v>
      </c>
      <c r="B1677" s="57" t="s">
        <v>1071</v>
      </c>
      <c r="C1677" s="57" t="s">
        <v>44</v>
      </c>
      <c r="D1677" s="57" t="s">
        <v>2364</v>
      </c>
      <c r="E1677" s="57" t="s">
        <v>7742</v>
      </c>
      <c r="F1677" s="57" t="s">
        <v>1073</v>
      </c>
      <c r="G1677" s="57" t="s">
        <v>14</v>
      </c>
      <c r="H1677" s="57" t="s">
        <v>15</v>
      </c>
      <c r="I1677" s="57" t="str">
        <f t="shared" si="52"/>
        <v>('biosphere3','4446c2d0-1bc1-422f-9b97-0867d5602dbb')</v>
      </c>
      <c r="J1677" s="57" t="str">
        <f t="shared" si="53"/>
        <v>Ethylene oxide('air', 'urban air close to ground')</v>
      </c>
      <c r="K1677" s="57" t="s">
        <v>7743</v>
      </c>
      <c r="L1677" s="57" t="s">
        <v>7744</v>
      </c>
      <c r="M1677" s="57" t="s">
        <v>7745</v>
      </c>
    </row>
    <row r="1678" spans="1:13" x14ac:dyDescent="0.25">
      <c r="A1678" s="58">
        <v>1811</v>
      </c>
      <c r="B1678" s="57" t="s">
        <v>1071</v>
      </c>
      <c r="C1678" s="57" t="s">
        <v>190</v>
      </c>
      <c r="D1678" s="57" t="s">
        <v>1482</v>
      </c>
      <c r="E1678" s="57" t="s">
        <v>7742</v>
      </c>
      <c r="F1678" s="57" t="s">
        <v>1073</v>
      </c>
      <c r="G1678" s="57" t="s">
        <v>14</v>
      </c>
      <c r="H1678" s="57" t="s">
        <v>15</v>
      </c>
      <c r="I1678" s="57" t="str">
        <f t="shared" si="52"/>
        <v>('biosphere3','4407dc37-09ec-4d52-b65a-9c3f0a88306d')</v>
      </c>
      <c r="J1678" s="57" t="str">
        <f t="shared" si="53"/>
        <v>Ethylene oxide('air',)</v>
      </c>
      <c r="K1678" s="57" t="s">
        <v>7743</v>
      </c>
      <c r="L1678" s="57" t="s">
        <v>7744</v>
      </c>
      <c r="M1678" s="57" t="s">
        <v>7745</v>
      </c>
    </row>
    <row r="1679" spans="1:13" x14ac:dyDescent="0.25">
      <c r="A1679" s="58">
        <v>2794</v>
      </c>
      <c r="B1679" s="57" t="s">
        <v>1071</v>
      </c>
      <c r="C1679" s="57" t="s">
        <v>71</v>
      </c>
      <c r="D1679" s="57" t="s">
        <v>4609</v>
      </c>
      <c r="E1679" s="57" t="s">
        <v>7742</v>
      </c>
      <c r="F1679" s="57" t="s">
        <v>1073</v>
      </c>
      <c r="G1679" s="57" t="s">
        <v>14</v>
      </c>
      <c r="H1679" s="57" t="s">
        <v>15</v>
      </c>
      <c r="I1679" s="57" t="str">
        <f t="shared" si="52"/>
        <v>('biosphere3','f466775b-d475-4f5d-8b5a-0248c6b94449')</v>
      </c>
      <c r="J1679" s="57" t="str">
        <f t="shared" si="53"/>
        <v>Ethylene oxide('water', 'ground-')</v>
      </c>
      <c r="K1679" s="57" t="s">
        <v>7743</v>
      </c>
      <c r="L1679" s="57" t="s">
        <v>7744</v>
      </c>
      <c r="M1679" s="57" t="s">
        <v>7745</v>
      </c>
    </row>
    <row r="1680" spans="1:13" x14ac:dyDescent="0.25">
      <c r="A1680" s="58">
        <v>3675</v>
      </c>
      <c r="B1680" s="57" t="s">
        <v>1071</v>
      </c>
      <c r="C1680" s="57" t="s">
        <v>100</v>
      </c>
      <c r="D1680" s="57" t="s">
        <v>2828</v>
      </c>
      <c r="E1680" s="57" t="s">
        <v>7742</v>
      </c>
      <c r="F1680" s="57" t="s">
        <v>1073</v>
      </c>
      <c r="G1680" s="57" t="s">
        <v>14</v>
      </c>
      <c r="H1680" s="57" t="s">
        <v>15</v>
      </c>
      <c r="I1680" s="57" t="str">
        <f t="shared" si="52"/>
        <v>('biosphere3','db5aeca7-a390-4f6e-ad8b-9b4deeba5fae')</v>
      </c>
      <c r="J1680" s="57" t="str">
        <f t="shared" si="53"/>
        <v>Ethylene oxide('water', 'ground-, long-term')</v>
      </c>
      <c r="K1680" s="57" t="s">
        <v>7743</v>
      </c>
      <c r="L1680" s="57" t="s">
        <v>7744</v>
      </c>
      <c r="M1680" s="57" t="s">
        <v>7745</v>
      </c>
    </row>
    <row r="1681" spans="1:13" x14ac:dyDescent="0.25">
      <c r="A1681" s="58">
        <v>1490</v>
      </c>
      <c r="B1681" s="57" t="s">
        <v>1071</v>
      </c>
      <c r="C1681" s="57" t="s">
        <v>10</v>
      </c>
      <c r="D1681" s="57" t="s">
        <v>1347</v>
      </c>
      <c r="E1681" s="57" t="s">
        <v>7742</v>
      </c>
      <c r="F1681" s="57" t="s">
        <v>1073</v>
      </c>
      <c r="G1681" s="57" t="s">
        <v>14</v>
      </c>
      <c r="H1681" s="57" t="s">
        <v>15</v>
      </c>
      <c r="I1681" s="57" t="str">
        <f t="shared" si="52"/>
        <v>('biosphere3','b350979f-1ec0-4f66-8f30-c0a216ae5455')</v>
      </c>
      <c r="J1681" s="57" t="str">
        <f t="shared" si="53"/>
        <v>Ethylene oxide('water', 'ocean')</v>
      </c>
      <c r="K1681" s="57" t="s">
        <v>7743</v>
      </c>
      <c r="L1681" s="57" t="s">
        <v>7744</v>
      </c>
      <c r="M1681" s="57" t="s">
        <v>7745</v>
      </c>
    </row>
    <row r="1682" spans="1:13" x14ac:dyDescent="0.25">
      <c r="A1682" s="58">
        <v>1356</v>
      </c>
      <c r="B1682" s="57" t="s">
        <v>1071</v>
      </c>
      <c r="C1682" s="57" t="s">
        <v>91</v>
      </c>
      <c r="D1682" s="57" t="s">
        <v>2808</v>
      </c>
      <c r="E1682" s="57" t="s">
        <v>7742</v>
      </c>
      <c r="F1682" s="57" t="s">
        <v>1073</v>
      </c>
      <c r="G1682" s="57" t="s">
        <v>14</v>
      </c>
      <c r="H1682" s="57" t="s">
        <v>15</v>
      </c>
      <c r="I1682" s="57" t="str">
        <f t="shared" si="52"/>
        <v>('biosphere3','17bd5f8c-bd48-4cfc-80c0-1aa251f4bf43')</v>
      </c>
      <c r="J1682" s="57" t="str">
        <f t="shared" si="53"/>
        <v>Ethylene oxide('water', 'surface water')</v>
      </c>
      <c r="K1682" s="57" t="s">
        <v>7743</v>
      </c>
      <c r="L1682" s="57" t="s">
        <v>7744</v>
      </c>
      <c r="M1682" s="57" t="s">
        <v>7745</v>
      </c>
    </row>
    <row r="1683" spans="1:13" x14ac:dyDescent="0.25">
      <c r="A1683" s="58">
        <v>1355</v>
      </c>
      <c r="B1683" s="57" t="s">
        <v>1071</v>
      </c>
      <c r="C1683" s="57" t="s">
        <v>48</v>
      </c>
      <c r="D1683" s="57" t="s">
        <v>3638</v>
      </c>
      <c r="E1683" s="57" t="s">
        <v>7742</v>
      </c>
      <c r="F1683" s="57" t="s">
        <v>1073</v>
      </c>
      <c r="G1683" s="57" t="s">
        <v>14</v>
      </c>
      <c r="H1683" s="57" t="s">
        <v>15</v>
      </c>
      <c r="I1683" s="57" t="str">
        <f t="shared" si="52"/>
        <v>('biosphere3','8e037b16-1a38-4220-996e-9f11e89ff194')</v>
      </c>
      <c r="J1683" s="57" t="str">
        <f t="shared" si="53"/>
        <v>Ethylene oxide('water',)</v>
      </c>
      <c r="K1683" s="57" t="s">
        <v>7743</v>
      </c>
      <c r="L1683" s="57" t="s">
        <v>7744</v>
      </c>
      <c r="M1683" s="57" t="s">
        <v>7745</v>
      </c>
    </row>
    <row r="1684" spans="1:13" x14ac:dyDescent="0.25">
      <c r="A1684" s="58">
        <v>3601</v>
      </c>
      <c r="B1684" s="57" t="s">
        <v>752</v>
      </c>
      <c r="C1684" s="57" t="s">
        <v>190</v>
      </c>
      <c r="D1684" s="57" t="s">
        <v>6537</v>
      </c>
      <c r="E1684" s="57" t="s">
        <v>7742</v>
      </c>
      <c r="F1684" s="57" t="s">
        <v>6538</v>
      </c>
      <c r="G1684" s="57" t="s">
        <v>14</v>
      </c>
      <c r="H1684" s="57" t="s">
        <v>15</v>
      </c>
      <c r="I1684" s="57" t="str">
        <f t="shared" si="52"/>
        <v>('biosphere3','90f722bf-cb9b-571a-88fc-34286632bdc4')</v>
      </c>
      <c r="J1684" s="57" t="str">
        <f t="shared" si="53"/>
        <v>Ethylene('air',)</v>
      </c>
      <c r="K1684" s="57" t="s">
        <v>7743</v>
      </c>
      <c r="L1684" s="57" t="s">
        <v>7744</v>
      </c>
      <c r="M1684" s="57" t="s">
        <v>7745</v>
      </c>
    </row>
    <row r="1685" spans="1:13" x14ac:dyDescent="0.25">
      <c r="A1685" s="58">
        <v>348</v>
      </c>
      <c r="B1685" s="57" t="s">
        <v>322</v>
      </c>
      <c r="C1685" s="57" t="s">
        <v>24</v>
      </c>
      <c r="D1685" s="57" t="s">
        <v>5253</v>
      </c>
      <c r="E1685" s="57" t="s">
        <v>7742</v>
      </c>
      <c r="F1685" s="57" t="s">
        <v>324</v>
      </c>
      <c r="G1685" s="57" t="s">
        <v>14</v>
      </c>
      <c r="H1685" s="57" t="s">
        <v>15</v>
      </c>
      <c r="I1685" s="57" t="str">
        <f t="shared" si="52"/>
        <v>('biosphere3','8a515488-6475-42d0-bdf3-00a89ac06d0d')</v>
      </c>
      <c r="J1685" s="57" t="str">
        <f t="shared" si="53"/>
        <v>Ethyne('air', 'low population density, long-term')</v>
      </c>
      <c r="K1685" s="57" t="s">
        <v>7743</v>
      </c>
      <c r="L1685" s="57" t="s">
        <v>7744</v>
      </c>
      <c r="M1685" s="57" t="s">
        <v>7745</v>
      </c>
    </row>
    <row r="1686" spans="1:13" x14ac:dyDescent="0.25">
      <c r="A1686" s="58">
        <v>2723</v>
      </c>
      <c r="B1686" s="57" t="s">
        <v>322</v>
      </c>
      <c r="C1686" s="57" t="s">
        <v>31</v>
      </c>
      <c r="D1686" s="57" t="s">
        <v>1977</v>
      </c>
      <c r="E1686" s="57" t="s">
        <v>7742</v>
      </c>
      <c r="F1686" s="57" t="s">
        <v>324</v>
      </c>
      <c r="G1686" s="57" t="s">
        <v>14</v>
      </c>
      <c r="H1686" s="57" t="s">
        <v>15</v>
      </c>
      <c r="I1686" s="57" t="str">
        <f t="shared" si="52"/>
        <v>('biosphere3','6c95c917-d232-4c5b-9721-8b2841e6671c')</v>
      </c>
      <c r="J1686" s="57" t="str">
        <f t="shared" si="53"/>
        <v>Ethyne('air', 'lower stratosphere + upper troposphere')</v>
      </c>
      <c r="K1686" s="57" t="s">
        <v>7743</v>
      </c>
      <c r="L1686" s="57" t="s">
        <v>7744</v>
      </c>
      <c r="M1686" s="57" t="s">
        <v>7745</v>
      </c>
    </row>
    <row r="1687" spans="1:13" x14ac:dyDescent="0.25">
      <c r="A1687" s="58">
        <v>367</v>
      </c>
      <c r="B1687" s="57" t="s">
        <v>322</v>
      </c>
      <c r="C1687" s="57" t="s">
        <v>27</v>
      </c>
      <c r="D1687" s="57" t="s">
        <v>678</v>
      </c>
      <c r="E1687" s="57" t="s">
        <v>7742</v>
      </c>
      <c r="F1687" s="57" t="s">
        <v>324</v>
      </c>
      <c r="G1687" s="57" t="s">
        <v>14</v>
      </c>
      <c r="H1687" s="57" t="s">
        <v>15</v>
      </c>
      <c r="I1687" s="57" t="str">
        <f t="shared" si="52"/>
        <v>('biosphere3','e64254e3-07d3-4330-b6de-6a858f108124')</v>
      </c>
      <c r="J1687" s="57" t="str">
        <f t="shared" si="53"/>
        <v>Ethyne('air', 'non-urban air or from high stacks')</v>
      </c>
      <c r="K1687" s="57" t="s">
        <v>7743</v>
      </c>
      <c r="L1687" s="57" t="s">
        <v>7744</v>
      </c>
      <c r="M1687" s="57" t="s">
        <v>7745</v>
      </c>
    </row>
    <row r="1688" spans="1:13" x14ac:dyDescent="0.25">
      <c r="A1688" s="58">
        <v>3481</v>
      </c>
      <c r="B1688" s="57" t="s">
        <v>322</v>
      </c>
      <c r="C1688" s="57" t="s">
        <v>44</v>
      </c>
      <c r="D1688" s="57" t="s">
        <v>323</v>
      </c>
      <c r="E1688" s="57" t="s">
        <v>7742</v>
      </c>
      <c r="F1688" s="57" t="s">
        <v>324</v>
      </c>
      <c r="G1688" s="57" t="s">
        <v>14</v>
      </c>
      <c r="H1688" s="57" t="s">
        <v>15</v>
      </c>
      <c r="I1688" s="57" t="str">
        <f t="shared" si="52"/>
        <v>('biosphere3','1a13d6e7-45c9-427a-a3c9-38887ce7b86a')</v>
      </c>
      <c r="J1688" s="57" t="str">
        <f t="shared" si="53"/>
        <v>Ethyne('air', 'urban air close to ground')</v>
      </c>
      <c r="K1688" s="57" t="s">
        <v>7743</v>
      </c>
      <c r="L1688" s="57" t="s">
        <v>7744</v>
      </c>
      <c r="M1688" s="57" t="s">
        <v>7745</v>
      </c>
    </row>
    <row r="1689" spans="1:13" x14ac:dyDescent="0.25">
      <c r="A1689" s="58">
        <v>3455</v>
      </c>
      <c r="B1689" s="57" t="s">
        <v>322</v>
      </c>
      <c r="C1689" s="57" t="s">
        <v>190</v>
      </c>
      <c r="D1689" s="57" t="s">
        <v>5388</v>
      </c>
      <c r="E1689" s="57" t="s">
        <v>7742</v>
      </c>
      <c r="F1689" s="57" t="s">
        <v>324</v>
      </c>
      <c r="G1689" s="57" t="s">
        <v>14</v>
      </c>
      <c r="H1689" s="57" t="s">
        <v>15</v>
      </c>
      <c r="I1689" s="57" t="str">
        <f t="shared" si="52"/>
        <v>('biosphere3','42a2f3e7-5393-4a69-9b0b-f70a9139ee24')</v>
      </c>
      <c r="J1689" s="57" t="str">
        <f t="shared" si="53"/>
        <v>Ethyne('air',)</v>
      </c>
      <c r="K1689" s="57" t="s">
        <v>7743</v>
      </c>
      <c r="L1689" s="57" t="s">
        <v>7744</v>
      </c>
      <c r="M1689" s="57" t="s">
        <v>7745</v>
      </c>
    </row>
    <row r="1690" spans="1:13" x14ac:dyDescent="0.25">
      <c r="A1690" s="58">
        <v>2299</v>
      </c>
      <c r="B1690" s="57" t="s">
        <v>2782</v>
      </c>
      <c r="C1690" s="57" t="s">
        <v>17</v>
      </c>
      <c r="D1690" s="57" t="s">
        <v>2783</v>
      </c>
      <c r="E1690" s="57" t="s">
        <v>7742</v>
      </c>
      <c r="F1690" s="57" t="s">
        <v>2784</v>
      </c>
      <c r="G1690" s="57" t="s">
        <v>14</v>
      </c>
      <c r="H1690" s="57" t="s">
        <v>15</v>
      </c>
      <c r="I1690" s="57" t="str">
        <f t="shared" si="52"/>
        <v>('biosphere3','c206c730-0860-54af-9a6e-484c653647fd')</v>
      </c>
      <c r="J1690" s="57" t="str">
        <f t="shared" si="53"/>
        <v>Etoxazole('soil', 'agricultural')</v>
      </c>
      <c r="K1690" s="57" t="s">
        <v>7743</v>
      </c>
      <c r="L1690" s="57" t="s">
        <v>7744</v>
      </c>
      <c r="M1690" s="57" t="s">
        <v>7745</v>
      </c>
    </row>
    <row r="1691" spans="1:13" x14ac:dyDescent="0.25">
      <c r="A1691" s="58">
        <v>1365</v>
      </c>
      <c r="B1691" s="57" t="s">
        <v>5940</v>
      </c>
      <c r="C1691" s="57" t="s">
        <v>17</v>
      </c>
      <c r="D1691" s="57" t="s">
        <v>5941</v>
      </c>
      <c r="E1691" s="57" t="s">
        <v>7742</v>
      </c>
      <c r="F1691" s="57" t="s">
        <v>5942</v>
      </c>
      <c r="G1691" s="57" t="s">
        <v>14</v>
      </c>
      <c r="H1691" s="57" t="s">
        <v>15</v>
      </c>
      <c r="I1691" s="57" t="str">
        <f t="shared" si="52"/>
        <v>('biosphere3','0d8a4e41-a58c-49f9-82dc-9d57b3d0602c')</v>
      </c>
      <c r="J1691" s="57" t="str">
        <f t="shared" si="53"/>
        <v>Etridiazole('soil', 'agricultural')</v>
      </c>
      <c r="K1691" s="57" t="s">
        <v>7743</v>
      </c>
      <c r="L1691" s="57" t="s">
        <v>7744</v>
      </c>
      <c r="M1691" s="57" t="s">
        <v>7745</v>
      </c>
    </row>
    <row r="1692" spans="1:13" x14ac:dyDescent="0.25">
      <c r="A1692" s="58">
        <v>3322</v>
      </c>
      <c r="B1692" s="57" t="s">
        <v>1981</v>
      </c>
      <c r="C1692" s="57" t="s">
        <v>60</v>
      </c>
      <c r="D1692" s="57" t="s">
        <v>1982</v>
      </c>
      <c r="E1692" s="57" t="s">
        <v>7742</v>
      </c>
      <c r="F1692" s="57" t="s">
        <v>1983</v>
      </c>
      <c r="G1692" s="57" t="s">
        <v>38</v>
      </c>
      <c r="H1692" s="57" t="s">
        <v>15</v>
      </c>
      <c r="I1692" s="57" t="str">
        <f t="shared" si="52"/>
        <v>('biosphere3','7c954971-4bce-41db-9e8b-2b2f049539d7')</v>
      </c>
      <c r="J1692" s="57" t="str">
        <f t="shared" si="53"/>
        <v>Europium, 0.06% in bastnasite, 0.006% in crude ore, in ground('natural resource', 'in ground')</v>
      </c>
      <c r="K1692" s="57" t="s">
        <v>7743</v>
      </c>
      <c r="L1692" s="57" t="s">
        <v>7744</v>
      </c>
      <c r="M1692" s="57" t="s">
        <v>7745</v>
      </c>
    </row>
    <row r="1693" spans="1:13" x14ac:dyDescent="0.25">
      <c r="A1693" s="58">
        <v>756</v>
      </c>
      <c r="B1693" s="57" t="s">
        <v>1981</v>
      </c>
      <c r="C1693" s="57" t="s">
        <v>60</v>
      </c>
      <c r="D1693" s="57" t="s">
        <v>1998</v>
      </c>
      <c r="E1693" s="57" t="s">
        <v>7742</v>
      </c>
      <c r="F1693" s="57" t="s">
        <v>1999</v>
      </c>
      <c r="G1693" s="57" t="s">
        <v>38</v>
      </c>
      <c r="H1693" s="57" t="s">
        <v>15</v>
      </c>
      <c r="I1693" s="57" t="str">
        <f t="shared" si="52"/>
        <v>('biosphere3','3d73ec21-de4d-5b68-b504-4ef59e15bd0e')</v>
      </c>
      <c r="J1693" s="57" t="str">
        <f t="shared" si="53"/>
        <v>Europium, in ground('natural resource', 'in ground')</v>
      </c>
      <c r="K1693" s="57" t="s">
        <v>7743</v>
      </c>
      <c r="L1693" s="57" t="s">
        <v>7744</v>
      </c>
      <c r="M1693" s="57" t="s">
        <v>7745</v>
      </c>
    </row>
    <row r="1694" spans="1:13" x14ac:dyDescent="0.25">
      <c r="A1694" s="58">
        <v>3109</v>
      </c>
      <c r="C1694" s="57" t="s">
        <v>2436</v>
      </c>
      <c r="D1694" s="57" t="s">
        <v>5918</v>
      </c>
      <c r="E1694" s="57" t="s">
        <v>7742</v>
      </c>
      <c r="F1694" s="57" t="s">
        <v>5919</v>
      </c>
      <c r="G1694" s="57" t="s">
        <v>2439</v>
      </c>
      <c r="H1694" s="57" t="s">
        <v>2440</v>
      </c>
      <c r="I1694" s="57" t="str">
        <f t="shared" si="52"/>
        <v>('biosphere3','a6e4fb65-8dcf-4126-9561-0b51a16fae77')</v>
      </c>
      <c r="J1694" s="57" t="str">
        <f t="shared" si="53"/>
        <v>Expenditures on primary production factors('economic', 'primary production factor')</v>
      </c>
      <c r="K1694" s="57" t="s">
        <v>7743</v>
      </c>
      <c r="L1694" s="57" t="s">
        <v>7744</v>
      </c>
      <c r="M1694" s="57" t="s">
        <v>7745</v>
      </c>
    </row>
    <row r="1695" spans="1:13" x14ac:dyDescent="0.25">
      <c r="A1695" s="58">
        <v>2027</v>
      </c>
      <c r="C1695" s="57" t="s">
        <v>6870</v>
      </c>
      <c r="D1695" s="57" t="s">
        <v>7796</v>
      </c>
      <c r="E1695" s="57" t="s">
        <v>7742</v>
      </c>
      <c r="F1695" s="57" t="s">
        <v>7424</v>
      </c>
      <c r="G1695" s="57" t="s">
        <v>6872</v>
      </c>
      <c r="H1695" s="57" t="s">
        <v>777</v>
      </c>
      <c r="I1695" s="57" t="str">
        <f t="shared" si="52"/>
        <v>('biosphere3','3a813213-cdbc-4bd7-a888-f75fbda0538a')</v>
      </c>
      <c r="J1695" s="57" t="str">
        <f t="shared" si="53"/>
        <v>Exported energy - electricity('inventory indicator', 'output flow')</v>
      </c>
      <c r="K1695" s="57" t="s">
        <v>7743</v>
      </c>
      <c r="L1695" s="57" t="s">
        <v>7744</v>
      </c>
      <c r="M1695" s="57" t="s">
        <v>7745</v>
      </c>
    </row>
    <row r="1696" spans="1:13" x14ac:dyDescent="0.25">
      <c r="A1696" s="58">
        <v>3416</v>
      </c>
      <c r="C1696" s="57" t="s">
        <v>6870</v>
      </c>
      <c r="D1696" s="57" t="s">
        <v>7827</v>
      </c>
      <c r="E1696" s="57" t="s">
        <v>7742</v>
      </c>
      <c r="F1696" s="57" t="s">
        <v>7269</v>
      </c>
      <c r="G1696" s="57" t="s">
        <v>6872</v>
      </c>
      <c r="H1696" s="57" t="s">
        <v>777</v>
      </c>
      <c r="I1696" s="57" t="str">
        <f t="shared" si="52"/>
        <v>('biosphere3','f7716b68-0f4d-45fe-a07c-ff0df2ad8e6f')</v>
      </c>
      <c r="J1696" s="57" t="str">
        <f t="shared" si="53"/>
        <v>Exported energy - heat('inventory indicator', 'output flow')</v>
      </c>
      <c r="K1696" s="57" t="s">
        <v>7743</v>
      </c>
      <c r="L1696" s="57" t="s">
        <v>7744</v>
      </c>
      <c r="M1696" s="57" t="s">
        <v>7745</v>
      </c>
    </row>
    <row r="1697" spans="1:13" x14ac:dyDescent="0.25">
      <c r="A1697" s="58">
        <v>1100</v>
      </c>
      <c r="B1697" s="57" t="s">
        <v>4269</v>
      </c>
      <c r="C1697" s="57" t="s">
        <v>17</v>
      </c>
      <c r="D1697" s="57" t="s">
        <v>4270</v>
      </c>
      <c r="E1697" s="57" t="s">
        <v>7742</v>
      </c>
      <c r="F1697" s="57" t="s">
        <v>4271</v>
      </c>
      <c r="G1697" s="57" t="s">
        <v>14</v>
      </c>
      <c r="H1697" s="57" t="s">
        <v>15</v>
      </c>
      <c r="I1697" s="57" t="str">
        <f t="shared" si="52"/>
        <v>('biosphere3','b2cf7804-89b9-5028-8c6e-d26363eda17a')</v>
      </c>
      <c r="J1697" s="57" t="str">
        <f t="shared" si="53"/>
        <v>Famoxadone('soil', 'agricultural')</v>
      </c>
      <c r="K1697" s="57" t="s">
        <v>7743</v>
      </c>
      <c r="L1697" s="57" t="s">
        <v>7744</v>
      </c>
      <c r="M1697" s="57" t="s">
        <v>7745</v>
      </c>
    </row>
    <row r="1698" spans="1:13" x14ac:dyDescent="0.25">
      <c r="A1698" s="58">
        <v>763</v>
      </c>
      <c r="B1698" s="57" t="s">
        <v>385</v>
      </c>
      <c r="C1698" s="57" t="s">
        <v>60</v>
      </c>
      <c r="D1698" s="57" t="s">
        <v>386</v>
      </c>
      <c r="E1698" s="57" t="s">
        <v>7742</v>
      </c>
      <c r="F1698" s="57" t="s">
        <v>387</v>
      </c>
      <c r="G1698" s="57" t="s">
        <v>38</v>
      </c>
      <c r="H1698" s="57" t="s">
        <v>15</v>
      </c>
      <c r="I1698" s="57" t="str">
        <f t="shared" si="52"/>
        <v>('biosphere3','26296ec9-ff93-41e6-bbbf-6175af04284d')</v>
      </c>
      <c r="J1698" s="57" t="str">
        <f t="shared" si="53"/>
        <v>Feldspar, in ground('natural resource', 'in ground')</v>
      </c>
      <c r="K1698" s="57" t="s">
        <v>7743</v>
      </c>
      <c r="L1698" s="57" t="s">
        <v>7744</v>
      </c>
      <c r="M1698" s="57" t="s">
        <v>7745</v>
      </c>
    </row>
    <row r="1699" spans="1:13" x14ac:dyDescent="0.25">
      <c r="A1699" s="58">
        <v>931</v>
      </c>
      <c r="B1699" s="57" t="s">
        <v>5773</v>
      </c>
      <c r="C1699" s="57" t="s">
        <v>17</v>
      </c>
      <c r="D1699" s="57" t="s">
        <v>5774</v>
      </c>
      <c r="E1699" s="57" t="s">
        <v>7742</v>
      </c>
      <c r="F1699" s="57" t="s">
        <v>5775</v>
      </c>
      <c r="G1699" s="57" t="s">
        <v>14</v>
      </c>
      <c r="H1699" s="57" t="s">
        <v>15</v>
      </c>
      <c r="I1699" s="57" t="str">
        <f t="shared" si="52"/>
        <v>('biosphere3','8cc320a2-800f-5512-82c3-53ab5ef1030f')</v>
      </c>
      <c r="J1699" s="57" t="str">
        <f t="shared" si="53"/>
        <v>Fenamidone('soil', 'agricultural')</v>
      </c>
      <c r="K1699" s="57" t="s">
        <v>7743</v>
      </c>
      <c r="L1699" s="57" t="s">
        <v>7744</v>
      </c>
      <c r="M1699" s="57" t="s">
        <v>7745</v>
      </c>
    </row>
    <row r="1700" spans="1:13" x14ac:dyDescent="0.25">
      <c r="A1700" s="58">
        <v>558</v>
      </c>
      <c r="B1700" s="57" t="s">
        <v>7166</v>
      </c>
      <c r="C1700" s="57" t="s">
        <v>17</v>
      </c>
      <c r="D1700" s="57" t="s">
        <v>5756</v>
      </c>
      <c r="E1700" s="57" t="s">
        <v>7742</v>
      </c>
      <c r="F1700" s="57" t="s">
        <v>5757</v>
      </c>
      <c r="G1700" s="57" t="s">
        <v>14</v>
      </c>
      <c r="H1700" s="57" t="s">
        <v>15</v>
      </c>
      <c r="I1700" s="57" t="str">
        <f t="shared" si="52"/>
        <v>('biosphere3','e91313f6-129e-4bdb-8217-61756ce5b37b')</v>
      </c>
      <c r="J1700" s="57" t="str">
        <f t="shared" si="53"/>
        <v>Fenamiphos('soil', 'agricultural')</v>
      </c>
      <c r="K1700" s="57" t="s">
        <v>7743</v>
      </c>
      <c r="L1700" s="57" t="s">
        <v>7744</v>
      </c>
      <c r="M1700" s="57" t="s">
        <v>7745</v>
      </c>
    </row>
    <row r="1701" spans="1:13" x14ac:dyDescent="0.25">
      <c r="A1701" s="58">
        <v>2218</v>
      </c>
      <c r="B1701" s="57" t="s">
        <v>1680</v>
      </c>
      <c r="C1701" s="57" t="s">
        <v>17</v>
      </c>
      <c r="D1701" s="57" t="s">
        <v>1681</v>
      </c>
      <c r="E1701" s="57" t="s">
        <v>7742</v>
      </c>
      <c r="F1701" s="57" t="s">
        <v>1682</v>
      </c>
      <c r="G1701" s="57" t="s">
        <v>14</v>
      </c>
      <c r="H1701" s="57" t="s">
        <v>15</v>
      </c>
      <c r="I1701" s="57" t="str">
        <f t="shared" si="52"/>
        <v>('biosphere3','920caf13-5e85-5d24-b3f0-91ce30502344')</v>
      </c>
      <c r="J1701" s="57" t="str">
        <f t="shared" si="53"/>
        <v>Fenazaquin('soil', 'agricultural')</v>
      </c>
      <c r="K1701" s="57" t="s">
        <v>7743</v>
      </c>
      <c r="L1701" s="57" t="s">
        <v>7744</v>
      </c>
      <c r="M1701" s="57" t="s">
        <v>7745</v>
      </c>
    </row>
    <row r="1702" spans="1:13" x14ac:dyDescent="0.25">
      <c r="A1702" s="58">
        <v>1717</v>
      </c>
      <c r="B1702" s="57" t="s">
        <v>5584</v>
      </c>
      <c r="C1702" s="57" t="s">
        <v>17</v>
      </c>
      <c r="D1702" s="57" t="s">
        <v>5585</v>
      </c>
      <c r="E1702" s="57" t="s">
        <v>7742</v>
      </c>
      <c r="F1702" s="57" t="s">
        <v>5586</v>
      </c>
      <c r="G1702" s="57" t="s">
        <v>14</v>
      </c>
      <c r="H1702" s="57" t="s">
        <v>15</v>
      </c>
      <c r="I1702" s="57" t="str">
        <f t="shared" si="52"/>
        <v>('biosphere3','27b0b1f4-8cd4-4277-bfdd-1cab2f9c5e1c')</v>
      </c>
      <c r="J1702" s="57" t="str">
        <f t="shared" si="53"/>
        <v>Fenbuconazole('soil', 'agricultural')</v>
      </c>
      <c r="K1702" s="57" t="s">
        <v>7743</v>
      </c>
      <c r="L1702" s="57" t="s">
        <v>7744</v>
      </c>
      <c r="M1702" s="57" t="s">
        <v>7745</v>
      </c>
    </row>
    <row r="1703" spans="1:13" x14ac:dyDescent="0.25">
      <c r="A1703" s="58">
        <v>986</v>
      </c>
      <c r="B1703" s="57" t="s">
        <v>4316</v>
      </c>
      <c r="C1703" s="57" t="s">
        <v>17</v>
      </c>
      <c r="D1703" s="57" t="s">
        <v>4317</v>
      </c>
      <c r="E1703" s="57" t="s">
        <v>7742</v>
      </c>
      <c r="F1703" s="57" t="s">
        <v>4318</v>
      </c>
      <c r="G1703" s="57" t="s">
        <v>14</v>
      </c>
      <c r="H1703" s="57" t="s">
        <v>15</v>
      </c>
      <c r="I1703" s="57" t="str">
        <f t="shared" si="52"/>
        <v>('biosphere3','4ddf1403-314c-51c2-bc3e-f84dbe39c9c3')</v>
      </c>
      <c r="J1703" s="57" t="str">
        <f t="shared" si="53"/>
        <v>Fenbutatin oxide('soil', 'agricultural')</v>
      </c>
      <c r="K1703" s="57" t="s">
        <v>7743</v>
      </c>
      <c r="L1703" s="57" t="s">
        <v>7744</v>
      </c>
      <c r="M1703" s="57" t="s">
        <v>7745</v>
      </c>
    </row>
    <row r="1704" spans="1:13" x14ac:dyDescent="0.25">
      <c r="A1704" s="58">
        <v>607</v>
      </c>
      <c r="B1704" s="57" t="s">
        <v>6028</v>
      </c>
      <c r="C1704" s="57" t="s">
        <v>17</v>
      </c>
      <c r="D1704" s="57" t="s">
        <v>6029</v>
      </c>
      <c r="E1704" s="57" t="s">
        <v>7742</v>
      </c>
      <c r="F1704" s="57" t="s">
        <v>6030</v>
      </c>
      <c r="G1704" s="57" t="s">
        <v>14</v>
      </c>
      <c r="H1704" s="57" t="s">
        <v>15</v>
      </c>
      <c r="I1704" s="57" t="str">
        <f t="shared" si="52"/>
        <v>('biosphere3','856718a4-b0d0-50d1-8f3a-f40743a12151')</v>
      </c>
      <c r="J1704" s="57" t="str">
        <f t="shared" si="53"/>
        <v>Fenfuram('soil', 'agricultural')</v>
      </c>
      <c r="K1704" s="57" t="s">
        <v>7743</v>
      </c>
      <c r="L1704" s="57" t="s">
        <v>7744</v>
      </c>
      <c r="M1704" s="57" t="s">
        <v>7745</v>
      </c>
    </row>
    <row r="1705" spans="1:13" x14ac:dyDescent="0.25">
      <c r="A1705" s="58">
        <v>2908</v>
      </c>
      <c r="B1705" s="57" t="s">
        <v>6411</v>
      </c>
      <c r="C1705" s="57" t="s">
        <v>17</v>
      </c>
      <c r="D1705" s="57" t="s">
        <v>6412</v>
      </c>
      <c r="E1705" s="57" t="s">
        <v>7742</v>
      </c>
      <c r="F1705" s="57" t="s">
        <v>6413</v>
      </c>
      <c r="G1705" s="57" t="s">
        <v>14</v>
      </c>
      <c r="H1705" s="57" t="s">
        <v>15</v>
      </c>
      <c r="I1705" s="57" t="str">
        <f t="shared" si="52"/>
        <v>('biosphere3','e2cb70af-1995-5ac4-870f-c3c1cbfb820f')</v>
      </c>
      <c r="J1705" s="57" t="str">
        <f t="shared" si="53"/>
        <v>Fenhexamid('soil', 'agricultural')</v>
      </c>
      <c r="K1705" s="57" t="s">
        <v>7743</v>
      </c>
      <c r="L1705" s="57" t="s">
        <v>7744</v>
      </c>
      <c r="M1705" s="57" t="s">
        <v>7745</v>
      </c>
    </row>
    <row r="1706" spans="1:13" x14ac:dyDescent="0.25">
      <c r="A1706" s="58">
        <v>1866</v>
      </c>
      <c r="B1706" s="57" t="s">
        <v>5471</v>
      </c>
      <c r="C1706" s="57" t="s">
        <v>17</v>
      </c>
      <c r="D1706" s="57" t="s">
        <v>5472</v>
      </c>
      <c r="E1706" s="57" t="s">
        <v>7742</v>
      </c>
      <c r="F1706" s="57" t="s">
        <v>5473</v>
      </c>
      <c r="G1706" s="57" t="s">
        <v>14</v>
      </c>
      <c r="H1706" s="57" t="s">
        <v>15</v>
      </c>
      <c r="I1706" s="57" t="str">
        <f t="shared" si="52"/>
        <v>('biosphere3','d75bdfae-385c-5082-aa89-e0ebdb26e33c')</v>
      </c>
      <c r="J1706" s="57" t="str">
        <f t="shared" si="53"/>
        <v>Fenitrothion('soil', 'agricultural')</v>
      </c>
      <c r="K1706" s="57" t="s">
        <v>7743</v>
      </c>
      <c r="L1706" s="57" t="s">
        <v>7744</v>
      </c>
      <c r="M1706" s="57" t="s">
        <v>7745</v>
      </c>
    </row>
    <row r="1707" spans="1:13" x14ac:dyDescent="0.25">
      <c r="A1707" s="58">
        <v>73</v>
      </c>
      <c r="B1707" s="57" t="s">
        <v>1497</v>
      </c>
      <c r="C1707" s="57" t="s">
        <v>17</v>
      </c>
      <c r="D1707" s="57" t="s">
        <v>1498</v>
      </c>
      <c r="E1707" s="57" t="s">
        <v>7742</v>
      </c>
      <c r="F1707" s="57" t="s">
        <v>1499</v>
      </c>
      <c r="G1707" s="57" t="s">
        <v>14</v>
      </c>
      <c r="H1707" s="57" t="s">
        <v>15</v>
      </c>
      <c r="I1707" s="57" t="str">
        <f t="shared" si="52"/>
        <v>('biosphere3','b700cb75-eeff-444c-aabc-ea4dbd7a630e')</v>
      </c>
      <c r="J1707" s="57" t="str">
        <f t="shared" si="53"/>
        <v>Fenoxaprop ethyl ester('soil', 'agricultural')</v>
      </c>
      <c r="K1707" s="57" t="s">
        <v>7743</v>
      </c>
      <c r="L1707" s="57" t="s">
        <v>7744</v>
      </c>
      <c r="M1707" s="57" t="s">
        <v>7745</v>
      </c>
    </row>
    <row r="1708" spans="1:13" x14ac:dyDescent="0.25">
      <c r="A1708" s="58">
        <v>218</v>
      </c>
      <c r="B1708" s="57" t="s">
        <v>2297</v>
      </c>
      <c r="C1708" s="57" t="s">
        <v>27</v>
      </c>
      <c r="D1708" s="57" t="s">
        <v>3350</v>
      </c>
      <c r="E1708" s="57" t="s">
        <v>7742</v>
      </c>
      <c r="F1708" s="57" t="s">
        <v>2299</v>
      </c>
      <c r="G1708" s="57" t="s">
        <v>14</v>
      </c>
      <c r="H1708" s="57" t="s">
        <v>15</v>
      </c>
      <c r="I1708" s="57" t="str">
        <f t="shared" si="52"/>
        <v>('biosphere3','f28d5dfb-632d-469b-b0c2-a55ce78155ff')</v>
      </c>
      <c r="J1708" s="57" t="str">
        <f t="shared" si="53"/>
        <v>Fenoxaprop('air', 'non-urban air or from high stacks')</v>
      </c>
      <c r="K1708" s="57" t="s">
        <v>7743</v>
      </c>
      <c r="L1708" s="57" t="s">
        <v>7744</v>
      </c>
      <c r="M1708" s="57" t="s">
        <v>7745</v>
      </c>
    </row>
    <row r="1709" spans="1:13" x14ac:dyDescent="0.25">
      <c r="A1709" s="58">
        <v>800</v>
      </c>
      <c r="B1709" s="57" t="s">
        <v>2297</v>
      </c>
      <c r="C1709" s="57" t="s">
        <v>17</v>
      </c>
      <c r="D1709" s="57" t="s">
        <v>2298</v>
      </c>
      <c r="E1709" s="57" t="s">
        <v>7742</v>
      </c>
      <c r="F1709" s="57" t="s">
        <v>2299</v>
      </c>
      <c r="G1709" s="57" t="s">
        <v>14</v>
      </c>
      <c r="H1709" s="57" t="s">
        <v>15</v>
      </c>
      <c r="I1709" s="57" t="str">
        <f t="shared" si="52"/>
        <v>('biosphere3','5229d225-38a2-4ec9-a7ed-4fd906a57c76')</v>
      </c>
      <c r="J1709" s="57" t="str">
        <f t="shared" si="53"/>
        <v>Fenoxaprop('soil', 'agricultural')</v>
      </c>
      <c r="K1709" s="57" t="s">
        <v>7743</v>
      </c>
      <c r="L1709" s="57" t="s">
        <v>7744</v>
      </c>
      <c r="M1709" s="57" t="s">
        <v>7745</v>
      </c>
    </row>
    <row r="1710" spans="1:13" x14ac:dyDescent="0.25">
      <c r="A1710" s="58">
        <v>3522</v>
      </c>
      <c r="B1710" s="57" t="s">
        <v>3066</v>
      </c>
      <c r="C1710" s="57" t="s">
        <v>17</v>
      </c>
      <c r="D1710" s="57" t="s">
        <v>3067</v>
      </c>
      <c r="E1710" s="57" t="s">
        <v>7742</v>
      </c>
      <c r="F1710" s="57" t="s">
        <v>3068</v>
      </c>
      <c r="G1710" s="57" t="s">
        <v>14</v>
      </c>
      <c r="H1710" s="57" t="s">
        <v>15</v>
      </c>
      <c r="I1710" s="57" t="str">
        <f t="shared" si="52"/>
        <v>('biosphere3','b6e37022-cef7-4b2a-9e1e-f6ae4a0503e7')</v>
      </c>
      <c r="J1710" s="57" t="str">
        <f t="shared" si="53"/>
        <v>Fenoxaprop-P ethyl ester('soil', 'agricultural')</v>
      </c>
      <c r="K1710" s="57" t="s">
        <v>7743</v>
      </c>
      <c r="L1710" s="57" t="s">
        <v>7744</v>
      </c>
      <c r="M1710" s="57" t="s">
        <v>7745</v>
      </c>
    </row>
    <row r="1711" spans="1:13" x14ac:dyDescent="0.25">
      <c r="A1711" s="58">
        <v>1643</v>
      </c>
      <c r="B1711" s="57" t="s">
        <v>7175</v>
      </c>
      <c r="C1711" s="57" t="s">
        <v>17</v>
      </c>
      <c r="D1711" s="57" t="s">
        <v>1030</v>
      </c>
      <c r="E1711" s="57" t="s">
        <v>7742</v>
      </c>
      <c r="F1711" s="57" t="s">
        <v>1031</v>
      </c>
      <c r="G1711" s="57" t="s">
        <v>14</v>
      </c>
      <c r="H1711" s="57" t="s">
        <v>15</v>
      </c>
      <c r="I1711" s="57" t="str">
        <f t="shared" si="52"/>
        <v>('biosphere3','d18c4258-de90-4c4b-8a63-7c92335716ae')</v>
      </c>
      <c r="J1711" s="57" t="str">
        <f t="shared" si="53"/>
        <v>Fenoxycarb('soil', 'agricultural')</v>
      </c>
      <c r="K1711" s="57" t="s">
        <v>7743</v>
      </c>
      <c r="L1711" s="57" t="s">
        <v>7744</v>
      </c>
      <c r="M1711" s="57" t="s">
        <v>7745</v>
      </c>
    </row>
    <row r="1712" spans="1:13" x14ac:dyDescent="0.25">
      <c r="A1712" s="58">
        <v>3776</v>
      </c>
      <c r="B1712" s="57" t="s">
        <v>1027</v>
      </c>
      <c r="C1712" s="57" t="s">
        <v>17</v>
      </c>
      <c r="D1712" s="57" t="s">
        <v>1028</v>
      </c>
      <c r="E1712" s="57" t="s">
        <v>7742</v>
      </c>
      <c r="F1712" s="57" t="s">
        <v>1029</v>
      </c>
      <c r="G1712" s="57" t="s">
        <v>14</v>
      </c>
      <c r="H1712" s="57" t="s">
        <v>15</v>
      </c>
      <c r="I1712" s="57" t="str">
        <f t="shared" si="52"/>
        <v>('biosphere3','d317b7de-adc0-478c-8c7f-9d6d0f476e97')</v>
      </c>
      <c r="J1712" s="57" t="str">
        <f t="shared" si="53"/>
        <v>Fenpiclonil('soil', 'agricultural')</v>
      </c>
      <c r="K1712" s="57" t="s">
        <v>7743</v>
      </c>
      <c r="L1712" s="57" t="s">
        <v>7744</v>
      </c>
      <c r="M1712" s="57" t="s">
        <v>7745</v>
      </c>
    </row>
    <row r="1713" spans="1:13" x14ac:dyDescent="0.25">
      <c r="A1713" s="58">
        <v>529</v>
      </c>
      <c r="B1713" s="57" t="s">
        <v>4333</v>
      </c>
      <c r="C1713" s="57" t="s">
        <v>17</v>
      </c>
      <c r="D1713" s="57" t="s">
        <v>4334</v>
      </c>
      <c r="E1713" s="57" t="s">
        <v>7742</v>
      </c>
      <c r="F1713" s="57" t="s">
        <v>4335</v>
      </c>
      <c r="G1713" s="57" t="s">
        <v>14</v>
      </c>
      <c r="H1713" s="57" t="s">
        <v>15</v>
      </c>
      <c r="I1713" s="57" t="str">
        <f t="shared" si="52"/>
        <v>('biosphere3','88575e69-d9c0-40be-ba7d-39073b7e621e')</v>
      </c>
      <c r="J1713" s="57" t="str">
        <f t="shared" si="53"/>
        <v>Fenpropathrin('soil', 'agricultural')</v>
      </c>
      <c r="K1713" s="57" t="s">
        <v>7743</v>
      </c>
      <c r="L1713" s="57" t="s">
        <v>7744</v>
      </c>
      <c r="M1713" s="57" t="s">
        <v>7745</v>
      </c>
    </row>
    <row r="1714" spans="1:13" x14ac:dyDescent="0.25">
      <c r="A1714" s="58">
        <v>643</v>
      </c>
      <c r="B1714" s="57" t="s">
        <v>6353</v>
      </c>
      <c r="C1714" s="57" t="s">
        <v>17</v>
      </c>
      <c r="D1714" s="57" t="s">
        <v>6354</v>
      </c>
      <c r="E1714" s="57" t="s">
        <v>7742</v>
      </c>
      <c r="F1714" s="57" t="s">
        <v>6355</v>
      </c>
      <c r="G1714" s="57" t="s">
        <v>14</v>
      </c>
      <c r="H1714" s="57" t="s">
        <v>15</v>
      </c>
      <c r="I1714" s="57" t="str">
        <f t="shared" si="52"/>
        <v>('biosphere3','823b5396-5fc6-427e-8a03-aeeff965e986')</v>
      </c>
      <c r="J1714" s="57" t="str">
        <f t="shared" si="53"/>
        <v>Fenpropidin('soil', 'agricultural')</v>
      </c>
      <c r="K1714" s="57" t="s">
        <v>7743</v>
      </c>
      <c r="L1714" s="57" t="s">
        <v>7744</v>
      </c>
      <c r="M1714" s="57" t="s">
        <v>7745</v>
      </c>
    </row>
    <row r="1715" spans="1:13" x14ac:dyDescent="0.25">
      <c r="A1715" s="58">
        <v>158</v>
      </c>
      <c r="B1715" s="57" t="s">
        <v>6542</v>
      </c>
      <c r="C1715" s="57" t="s">
        <v>17</v>
      </c>
      <c r="D1715" s="57" t="s">
        <v>6543</v>
      </c>
      <c r="E1715" s="57" t="s">
        <v>7742</v>
      </c>
      <c r="F1715" s="57" t="s">
        <v>6544</v>
      </c>
      <c r="G1715" s="57" t="s">
        <v>14</v>
      </c>
      <c r="H1715" s="57" t="s">
        <v>15</v>
      </c>
      <c r="I1715" s="57" t="str">
        <f t="shared" si="52"/>
        <v>('biosphere3','c8896e68-6c78-43be-a31b-bc5d2307f40a')</v>
      </c>
      <c r="J1715" s="57" t="str">
        <f t="shared" si="53"/>
        <v>Fenpropimorph('soil', 'agricultural')</v>
      </c>
      <c r="K1715" s="57" t="s">
        <v>7743</v>
      </c>
      <c r="L1715" s="57" t="s">
        <v>7744</v>
      </c>
      <c r="M1715" s="57" t="s">
        <v>7745</v>
      </c>
    </row>
    <row r="1716" spans="1:13" x14ac:dyDescent="0.25">
      <c r="A1716" s="58">
        <v>2940</v>
      </c>
      <c r="B1716" s="57" t="s">
        <v>5794</v>
      </c>
      <c r="C1716" s="57" t="s">
        <v>17</v>
      </c>
      <c r="D1716" s="57" t="s">
        <v>5795</v>
      </c>
      <c r="E1716" s="57" t="s">
        <v>7742</v>
      </c>
      <c r="F1716" s="57" t="s">
        <v>5796</v>
      </c>
      <c r="G1716" s="57" t="s">
        <v>14</v>
      </c>
      <c r="H1716" s="57" t="s">
        <v>15</v>
      </c>
      <c r="I1716" s="57" t="str">
        <f t="shared" si="52"/>
        <v>('biosphere3','8b85dbfc-25b3-5f37-8afe-852c261ac4b7')</v>
      </c>
      <c r="J1716" s="57" t="str">
        <f t="shared" si="53"/>
        <v>Fenpyroximate('soil', 'agricultural')</v>
      </c>
      <c r="K1716" s="57" t="s">
        <v>7743</v>
      </c>
      <c r="L1716" s="57" t="s">
        <v>7744</v>
      </c>
      <c r="M1716" s="57" t="s">
        <v>7745</v>
      </c>
    </row>
    <row r="1717" spans="1:13" x14ac:dyDescent="0.25">
      <c r="A1717" s="58">
        <v>1842</v>
      </c>
      <c r="B1717" s="57" t="s">
        <v>5859</v>
      </c>
      <c r="C1717" s="57" t="s">
        <v>17</v>
      </c>
      <c r="D1717" s="57" t="s">
        <v>5860</v>
      </c>
      <c r="E1717" s="57" t="s">
        <v>7742</v>
      </c>
      <c r="F1717" s="57" t="s">
        <v>5861</v>
      </c>
      <c r="G1717" s="57" t="s">
        <v>14</v>
      </c>
      <c r="H1717" s="57" t="s">
        <v>15</v>
      </c>
      <c r="I1717" s="57" t="str">
        <f t="shared" si="52"/>
        <v>('biosphere3','8e7926d4-9033-417f-9b94-2441aadb41dd')</v>
      </c>
      <c r="J1717" s="57" t="str">
        <f t="shared" si="53"/>
        <v>Fentin acetate('soil', 'agricultural')</v>
      </c>
      <c r="K1717" s="57" t="s">
        <v>7743</v>
      </c>
      <c r="L1717" s="57" t="s">
        <v>7744</v>
      </c>
      <c r="M1717" s="57" t="s">
        <v>7745</v>
      </c>
    </row>
    <row r="1718" spans="1:13" x14ac:dyDescent="0.25">
      <c r="A1718" s="58">
        <v>2590</v>
      </c>
      <c r="B1718" s="57" t="s">
        <v>4791</v>
      </c>
      <c r="C1718" s="57" t="s">
        <v>17</v>
      </c>
      <c r="D1718" s="57" t="s">
        <v>4792</v>
      </c>
      <c r="E1718" s="57" t="s">
        <v>7742</v>
      </c>
      <c r="F1718" s="57" t="s">
        <v>4793</v>
      </c>
      <c r="G1718" s="57" t="s">
        <v>14</v>
      </c>
      <c r="H1718" s="57" t="s">
        <v>15</v>
      </c>
      <c r="I1718" s="57" t="str">
        <f t="shared" si="52"/>
        <v>('biosphere3','4dd95929-09d1-4c60-8792-4c9b6404d168')</v>
      </c>
      <c r="J1718" s="57" t="str">
        <f t="shared" si="53"/>
        <v>Fentin hydroxide('soil', 'agricultural')</v>
      </c>
      <c r="K1718" s="57" t="s">
        <v>7743</v>
      </c>
      <c r="L1718" s="57" t="s">
        <v>7744</v>
      </c>
      <c r="M1718" s="57" t="s">
        <v>7745</v>
      </c>
    </row>
    <row r="1719" spans="1:13" x14ac:dyDescent="0.25">
      <c r="A1719" s="58">
        <v>3918</v>
      </c>
      <c r="B1719" s="57" t="s">
        <v>569</v>
      </c>
      <c r="C1719" s="57" t="s">
        <v>17</v>
      </c>
      <c r="D1719" s="57" t="s">
        <v>570</v>
      </c>
      <c r="E1719" s="57" t="s">
        <v>7742</v>
      </c>
      <c r="F1719" s="57" t="s">
        <v>571</v>
      </c>
      <c r="G1719" s="57" t="s">
        <v>14</v>
      </c>
      <c r="H1719" s="57" t="s">
        <v>15</v>
      </c>
      <c r="I1719" s="57" t="str">
        <f t="shared" si="52"/>
        <v>('biosphere3','b7cd268b-1b52-45f1-91fe-cd51bf59d21d')</v>
      </c>
      <c r="J1719" s="57" t="str">
        <f t="shared" si="53"/>
        <v>Fipronil('soil', 'agricultural')</v>
      </c>
      <c r="K1719" s="57" t="s">
        <v>7743</v>
      </c>
      <c r="L1719" s="57" t="s">
        <v>7744</v>
      </c>
      <c r="M1719" s="57" t="s">
        <v>7745</v>
      </c>
    </row>
    <row r="1720" spans="1:13" x14ac:dyDescent="0.25">
      <c r="A1720" s="58">
        <v>2093</v>
      </c>
      <c r="C1720" s="57" t="s">
        <v>35</v>
      </c>
      <c r="D1720" s="57" t="s">
        <v>1297</v>
      </c>
      <c r="E1720" s="57" t="s">
        <v>7742</v>
      </c>
      <c r="F1720" s="57" t="s">
        <v>1298</v>
      </c>
      <c r="G1720" s="57" t="s">
        <v>38</v>
      </c>
      <c r="H1720" s="57" t="s">
        <v>15</v>
      </c>
      <c r="I1720" s="57" t="str">
        <f t="shared" si="52"/>
        <v>('biosphere3','55219a64-a6ed-4675-9210-7ed14c82a05f')</v>
      </c>
      <c r="J1720" s="57" t="str">
        <f t="shared" si="53"/>
        <v>Fish, demersal, in ocean('natural resource', 'biotic')</v>
      </c>
      <c r="K1720" s="57" t="s">
        <v>7743</v>
      </c>
      <c r="L1720" s="57" t="s">
        <v>7744</v>
      </c>
      <c r="M1720" s="57" t="s">
        <v>7745</v>
      </c>
    </row>
    <row r="1721" spans="1:13" x14ac:dyDescent="0.25">
      <c r="A1721" s="58">
        <v>3089</v>
      </c>
      <c r="C1721" s="57" t="s">
        <v>35</v>
      </c>
      <c r="D1721" s="57" t="s">
        <v>1315</v>
      </c>
      <c r="E1721" s="57" t="s">
        <v>7742</v>
      </c>
      <c r="F1721" s="57" t="s">
        <v>1316</v>
      </c>
      <c r="G1721" s="57" t="s">
        <v>38</v>
      </c>
      <c r="H1721" s="57" t="s">
        <v>15</v>
      </c>
      <c r="I1721" s="57" t="str">
        <f t="shared" si="52"/>
        <v>('biosphere3','d22719d0-8afd-45d3-b9eb-222112f84cc7')</v>
      </c>
      <c r="J1721" s="57" t="str">
        <f t="shared" si="53"/>
        <v>Fish, pelagic, in ocean('natural resource', 'biotic')</v>
      </c>
      <c r="K1721" s="57" t="s">
        <v>7743</v>
      </c>
      <c r="L1721" s="57" t="s">
        <v>7744</v>
      </c>
      <c r="M1721" s="57" t="s">
        <v>7745</v>
      </c>
    </row>
    <row r="1722" spans="1:13" x14ac:dyDescent="0.25">
      <c r="A1722" s="58">
        <v>3104</v>
      </c>
      <c r="B1722" s="57" t="s">
        <v>2460</v>
      </c>
      <c r="C1722" s="57" t="s">
        <v>17</v>
      </c>
      <c r="D1722" s="57" t="s">
        <v>2461</v>
      </c>
      <c r="E1722" s="57" t="s">
        <v>7742</v>
      </c>
      <c r="F1722" s="57" t="s">
        <v>2462</v>
      </c>
      <c r="G1722" s="57" t="s">
        <v>14</v>
      </c>
      <c r="H1722" s="57" t="s">
        <v>15</v>
      </c>
      <c r="I1722" s="57" t="str">
        <f t="shared" si="52"/>
        <v>('biosphere3','1516ec05-1677-553a-9ce7-748002246ecc')</v>
      </c>
      <c r="J1722" s="57" t="str">
        <f t="shared" si="53"/>
        <v>Flazasulfuron('soil', 'agricultural')</v>
      </c>
      <c r="K1722" s="57" t="s">
        <v>7743</v>
      </c>
      <c r="L1722" s="57" t="s">
        <v>7744</v>
      </c>
      <c r="M1722" s="57" t="s">
        <v>7745</v>
      </c>
    </row>
    <row r="1723" spans="1:13" x14ac:dyDescent="0.25">
      <c r="A1723" s="58">
        <v>3235</v>
      </c>
      <c r="B1723" s="57" t="s">
        <v>2692</v>
      </c>
      <c r="C1723" s="57" t="s">
        <v>17</v>
      </c>
      <c r="D1723" s="57" t="s">
        <v>2693</v>
      </c>
      <c r="E1723" s="57" t="s">
        <v>7742</v>
      </c>
      <c r="F1723" s="57" t="s">
        <v>2694</v>
      </c>
      <c r="G1723" s="57" t="s">
        <v>14</v>
      </c>
      <c r="H1723" s="57" t="s">
        <v>15</v>
      </c>
      <c r="I1723" s="57" t="str">
        <f t="shared" si="52"/>
        <v>('biosphere3','0015ec22-72cb-4af1-8c7b-0ba0d041553c')</v>
      </c>
      <c r="J1723" s="57" t="str">
        <f t="shared" si="53"/>
        <v>Florasulam('soil', 'agricultural')</v>
      </c>
      <c r="K1723" s="57" t="s">
        <v>7743</v>
      </c>
      <c r="L1723" s="57" t="s">
        <v>7744</v>
      </c>
      <c r="M1723" s="57" t="s">
        <v>7745</v>
      </c>
    </row>
    <row r="1724" spans="1:13" x14ac:dyDescent="0.25">
      <c r="A1724" s="58">
        <v>2963</v>
      </c>
      <c r="B1724" s="57" t="s">
        <v>7186</v>
      </c>
      <c r="C1724" s="57" t="s">
        <v>17</v>
      </c>
      <c r="D1724" s="57" t="s">
        <v>1840</v>
      </c>
      <c r="E1724" s="57" t="s">
        <v>7742</v>
      </c>
      <c r="F1724" s="57" t="s">
        <v>1841</v>
      </c>
      <c r="G1724" s="57" t="s">
        <v>14</v>
      </c>
      <c r="H1724" s="57" t="s">
        <v>15</v>
      </c>
      <c r="I1724" s="57" t="str">
        <f t="shared" si="52"/>
        <v>('biosphere3','936015d2-e29c-4c0e-a4d0-cb3680e14452')</v>
      </c>
      <c r="J1724" s="57" t="str">
        <f t="shared" si="53"/>
        <v>Fluazifop('soil', 'agricultural')</v>
      </c>
      <c r="K1724" s="57" t="s">
        <v>7743</v>
      </c>
      <c r="L1724" s="57" t="s">
        <v>7744</v>
      </c>
      <c r="M1724" s="57" t="s">
        <v>7745</v>
      </c>
    </row>
    <row r="1725" spans="1:13" x14ac:dyDescent="0.25">
      <c r="A1725" s="58">
        <v>4279</v>
      </c>
      <c r="B1725" s="57" t="s">
        <v>1289</v>
      </c>
      <c r="C1725" s="57" t="s">
        <v>27</v>
      </c>
      <c r="D1725" s="57" t="s">
        <v>3171</v>
      </c>
      <c r="E1725" s="57" t="s">
        <v>7742</v>
      </c>
      <c r="F1725" s="57" t="s">
        <v>3172</v>
      </c>
      <c r="G1725" s="57" t="s">
        <v>14</v>
      </c>
      <c r="H1725" s="57" t="s">
        <v>15</v>
      </c>
      <c r="I1725" s="57" t="str">
        <f t="shared" si="52"/>
        <v>('biosphere3','3563bb9d-4020-4635-890b-6de95036911f')</v>
      </c>
      <c r="J1725" s="57" t="str">
        <f t="shared" si="53"/>
        <v>Fluazifop-p-butyl('air', 'non-urban air or from high stacks')</v>
      </c>
      <c r="K1725" s="57" t="s">
        <v>7743</v>
      </c>
      <c r="L1725" s="57" t="s">
        <v>7744</v>
      </c>
      <c r="M1725" s="57" t="s">
        <v>7745</v>
      </c>
    </row>
    <row r="1726" spans="1:13" x14ac:dyDescent="0.25">
      <c r="A1726" s="58">
        <v>2667</v>
      </c>
      <c r="B1726" s="57" t="s">
        <v>1289</v>
      </c>
      <c r="C1726" s="57" t="s">
        <v>17</v>
      </c>
      <c r="D1726" s="57" t="s">
        <v>1290</v>
      </c>
      <c r="E1726" s="57" t="s">
        <v>7742</v>
      </c>
      <c r="F1726" s="57" t="s">
        <v>1291</v>
      </c>
      <c r="G1726" s="57" t="s">
        <v>14</v>
      </c>
      <c r="H1726" s="57" t="s">
        <v>15</v>
      </c>
      <c r="I1726" s="57" t="str">
        <f t="shared" si="52"/>
        <v>('biosphere3','82f5987e-39bf-4055-8f4e-ea3a1882306f')</v>
      </c>
      <c r="J1726" s="57" t="str">
        <f t="shared" si="53"/>
        <v>Fluazifop-P-butyl('soil', 'agricultural')</v>
      </c>
      <c r="K1726" s="57" t="s">
        <v>7743</v>
      </c>
      <c r="L1726" s="57" t="s">
        <v>7744</v>
      </c>
      <c r="M1726" s="57" t="s">
        <v>7745</v>
      </c>
    </row>
    <row r="1727" spans="1:13" x14ac:dyDescent="0.25">
      <c r="A1727" s="58">
        <v>3438</v>
      </c>
      <c r="B1727" s="57" t="s">
        <v>3105</v>
      </c>
      <c r="C1727" s="57" t="s">
        <v>17</v>
      </c>
      <c r="D1727" s="57" t="s">
        <v>3106</v>
      </c>
      <c r="E1727" s="57" t="s">
        <v>7742</v>
      </c>
      <c r="F1727" s="57" t="s">
        <v>3107</v>
      </c>
      <c r="G1727" s="57" t="s">
        <v>14</v>
      </c>
      <c r="H1727" s="57" t="s">
        <v>15</v>
      </c>
      <c r="I1727" s="57" t="str">
        <f t="shared" si="52"/>
        <v>('biosphere3','c9125373-0841-4515-9eaf-1bf9a49d51f8')</v>
      </c>
      <c r="J1727" s="57" t="str">
        <f t="shared" si="53"/>
        <v>Fluazinam('soil', 'agricultural')</v>
      </c>
      <c r="K1727" s="57" t="s">
        <v>7743</v>
      </c>
      <c r="L1727" s="57" t="s">
        <v>7744</v>
      </c>
      <c r="M1727" s="57" t="s">
        <v>7745</v>
      </c>
    </row>
    <row r="1728" spans="1:13" x14ac:dyDescent="0.25">
      <c r="A1728" s="58">
        <v>1588</v>
      </c>
      <c r="B1728" s="57" t="s">
        <v>4179</v>
      </c>
      <c r="C1728" s="57" t="s">
        <v>17</v>
      </c>
      <c r="D1728" s="57" t="s">
        <v>4180</v>
      </c>
      <c r="E1728" s="57" t="s">
        <v>7742</v>
      </c>
      <c r="F1728" s="57" t="s">
        <v>4181</v>
      </c>
      <c r="G1728" s="57" t="s">
        <v>14</v>
      </c>
      <c r="H1728" s="57" t="s">
        <v>15</v>
      </c>
      <c r="I1728" s="57" t="str">
        <f t="shared" si="52"/>
        <v>('biosphere3','4a786a72-4967-453c-b752-2cb1eaf73a0b')</v>
      </c>
      <c r="J1728" s="57" t="str">
        <f t="shared" si="53"/>
        <v>Flucarbazone sodium salt('soil', 'agricultural')</v>
      </c>
      <c r="K1728" s="57" t="s">
        <v>7743</v>
      </c>
      <c r="L1728" s="57" t="s">
        <v>7744</v>
      </c>
      <c r="M1728" s="57" t="s">
        <v>7745</v>
      </c>
    </row>
    <row r="1729" spans="1:13" x14ac:dyDescent="0.25">
      <c r="A1729" s="58">
        <v>2115</v>
      </c>
      <c r="B1729" s="57" t="s">
        <v>4742</v>
      </c>
      <c r="C1729" s="57" t="s">
        <v>24</v>
      </c>
      <c r="D1729" s="57" t="s">
        <v>7799</v>
      </c>
      <c r="E1729" s="57" t="s">
        <v>7742</v>
      </c>
      <c r="F1729" s="57" t="s">
        <v>4744</v>
      </c>
      <c r="G1729" s="57" t="s">
        <v>14</v>
      </c>
      <c r="H1729" s="57" t="s">
        <v>15</v>
      </c>
      <c r="I1729" s="57" t="str">
        <f t="shared" si="52"/>
        <v>('biosphere3','5f271f8e-85c1-579b-a84b-656e0ecd815a')</v>
      </c>
      <c r="J1729" s="57" t="str">
        <f t="shared" si="53"/>
        <v>Fludioxonil('air', 'low population density, long-term')</v>
      </c>
      <c r="K1729" s="57" t="s">
        <v>7743</v>
      </c>
      <c r="L1729" s="57" t="s">
        <v>7744</v>
      </c>
      <c r="M1729" s="57" t="s">
        <v>7745</v>
      </c>
    </row>
    <row r="1730" spans="1:13" x14ac:dyDescent="0.25">
      <c r="A1730" s="58">
        <v>3407</v>
      </c>
      <c r="B1730" s="57" t="s">
        <v>4742</v>
      </c>
      <c r="C1730" s="57" t="s">
        <v>190</v>
      </c>
      <c r="D1730" s="57" t="s">
        <v>7825</v>
      </c>
      <c r="E1730" s="57" t="s">
        <v>7742</v>
      </c>
      <c r="F1730" s="57" t="s">
        <v>4744</v>
      </c>
      <c r="G1730" s="57" t="s">
        <v>14</v>
      </c>
      <c r="H1730" s="57" t="s">
        <v>15</v>
      </c>
      <c r="I1730" s="57" t="str">
        <f t="shared" ref="I1730:I1793" si="54">_xlfn.CONCAT(K1730,E1730,L1730,D1730,L1730,M1730)</f>
        <v>('biosphere3','406d5b83-313c-5ff0-ad9a-2f23e43427d4')</v>
      </c>
      <c r="J1730" s="57" t="str">
        <f t="shared" ref="J1730:J1793" si="55">_xlfn.CONCAT(F1730,C1730)</f>
        <v>Fludioxonil('air',)</v>
      </c>
      <c r="K1730" s="57" t="s">
        <v>7743</v>
      </c>
      <c r="L1730" s="57" t="s">
        <v>7744</v>
      </c>
      <c r="M1730" s="57" t="s">
        <v>7745</v>
      </c>
    </row>
    <row r="1731" spans="1:13" x14ac:dyDescent="0.25">
      <c r="A1731" s="58">
        <v>1788</v>
      </c>
      <c r="B1731" s="57" t="s">
        <v>4742</v>
      </c>
      <c r="C1731" s="57" t="s">
        <v>17</v>
      </c>
      <c r="D1731" s="57" t="s">
        <v>4743</v>
      </c>
      <c r="E1731" s="57" t="s">
        <v>7742</v>
      </c>
      <c r="F1731" s="57" t="s">
        <v>4744</v>
      </c>
      <c r="G1731" s="57" t="s">
        <v>14</v>
      </c>
      <c r="H1731" s="57" t="s">
        <v>15</v>
      </c>
      <c r="I1731" s="57" t="str">
        <f t="shared" si="54"/>
        <v>('biosphere3','9e253ace-bf5e-40f2-b9d3-104595b327e4')</v>
      </c>
      <c r="J1731" s="57" t="str">
        <f t="shared" si="55"/>
        <v>Fludioxonil('soil', 'agricultural')</v>
      </c>
      <c r="K1731" s="57" t="s">
        <v>7743</v>
      </c>
      <c r="L1731" s="57" t="s">
        <v>7744</v>
      </c>
      <c r="M1731" s="57" t="s">
        <v>7745</v>
      </c>
    </row>
    <row r="1732" spans="1:13" x14ac:dyDescent="0.25">
      <c r="A1732" s="58">
        <v>3623</v>
      </c>
      <c r="B1732" s="57" t="s">
        <v>4742</v>
      </c>
      <c r="C1732" s="57" t="s">
        <v>71</v>
      </c>
      <c r="D1732" s="57" t="s">
        <v>7835</v>
      </c>
      <c r="E1732" s="57" t="s">
        <v>7742</v>
      </c>
      <c r="F1732" s="57" t="s">
        <v>4744</v>
      </c>
      <c r="G1732" s="57" t="s">
        <v>14</v>
      </c>
      <c r="H1732" s="57" t="s">
        <v>15</v>
      </c>
      <c r="I1732" s="57" t="str">
        <f t="shared" si="54"/>
        <v>('biosphere3','a5562ec3-69ea-52e6-94bf-312d3f022a50')</v>
      </c>
      <c r="J1732" s="57" t="str">
        <f t="shared" si="55"/>
        <v>Fludioxonil('water', 'ground-')</v>
      </c>
      <c r="K1732" s="57" t="s">
        <v>7743</v>
      </c>
      <c r="L1732" s="57" t="s">
        <v>7744</v>
      </c>
      <c r="M1732" s="57" t="s">
        <v>7745</v>
      </c>
    </row>
    <row r="1733" spans="1:13" x14ac:dyDescent="0.25">
      <c r="A1733" s="58">
        <v>2923</v>
      </c>
      <c r="B1733" s="57" t="s">
        <v>3733</v>
      </c>
      <c r="C1733" s="57" t="s">
        <v>27</v>
      </c>
      <c r="D1733" s="57" t="s">
        <v>1443</v>
      </c>
      <c r="E1733" s="57" t="s">
        <v>7742</v>
      </c>
      <c r="F1733" s="57" t="s">
        <v>1444</v>
      </c>
      <c r="G1733" s="57" t="s">
        <v>14</v>
      </c>
      <c r="H1733" s="57" t="s">
        <v>15</v>
      </c>
      <c r="I1733" s="57" t="str">
        <f t="shared" si="54"/>
        <v>('biosphere3','17b87359-36f1-4ad3-a019-73e40fc2efc7')</v>
      </c>
      <c r="J1733" s="57" t="str">
        <f t="shared" si="55"/>
        <v>Flufenacet('air', 'non-urban air or from high stacks')</v>
      </c>
      <c r="K1733" s="57" t="s">
        <v>7743</v>
      </c>
      <c r="L1733" s="57" t="s">
        <v>7744</v>
      </c>
      <c r="M1733" s="57" t="s">
        <v>7745</v>
      </c>
    </row>
    <row r="1734" spans="1:13" x14ac:dyDescent="0.25">
      <c r="A1734" s="58">
        <v>826</v>
      </c>
      <c r="B1734" s="57" t="s">
        <v>3733</v>
      </c>
      <c r="C1734" s="57" t="s">
        <v>17</v>
      </c>
      <c r="D1734" s="57" t="s">
        <v>3734</v>
      </c>
      <c r="E1734" s="57" t="s">
        <v>7742</v>
      </c>
      <c r="F1734" s="57" t="s">
        <v>1444</v>
      </c>
      <c r="G1734" s="57" t="s">
        <v>14</v>
      </c>
      <c r="H1734" s="57" t="s">
        <v>15</v>
      </c>
      <c r="I1734" s="57" t="str">
        <f t="shared" si="54"/>
        <v>('biosphere3','e9889638-ea4c-45b8-90fa-3201b43191e3')</v>
      </c>
      <c r="J1734" s="57" t="str">
        <f t="shared" si="55"/>
        <v>Flufenacet('soil', 'agricultural')</v>
      </c>
      <c r="K1734" s="57" t="s">
        <v>7743</v>
      </c>
      <c r="L1734" s="57" t="s">
        <v>7744</v>
      </c>
      <c r="M1734" s="57" t="s">
        <v>7745</v>
      </c>
    </row>
    <row r="1735" spans="1:13" x14ac:dyDescent="0.25">
      <c r="A1735" s="58">
        <v>252</v>
      </c>
      <c r="B1735" s="57" t="s">
        <v>4124</v>
      </c>
      <c r="C1735" s="57" t="s">
        <v>27</v>
      </c>
      <c r="D1735" s="57" t="s">
        <v>3518</v>
      </c>
      <c r="E1735" s="57" t="s">
        <v>7742</v>
      </c>
      <c r="F1735" s="57" t="s">
        <v>3519</v>
      </c>
      <c r="G1735" s="57" t="s">
        <v>14</v>
      </c>
      <c r="H1735" s="57" t="s">
        <v>15</v>
      </c>
      <c r="I1735" s="57" t="str">
        <f t="shared" si="54"/>
        <v>('biosphere3','421d36f5-2678-4c1b-ba10-6b43521f0859')</v>
      </c>
      <c r="J1735" s="57" t="str">
        <f t="shared" si="55"/>
        <v>Flumetsulam('air', 'non-urban air or from high stacks')</v>
      </c>
      <c r="K1735" s="57" t="s">
        <v>7743</v>
      </c>
      <c r="L1735" s="57" t="s">
        <v>7744</v>
      </c>
      <c r="M1735" s="57" t="s">
        <v>7745</v>
      </c>
    </row>
    <row r="1736" spans="1:13" x14ac:dyDescent="0.25">
      <c r="A1736" s="58">
        <v>2086</v>
      </c>
      <c r="B1736" s="57" t="s">
        <v>4124</v>
      </c>
      <c r="C1736" s="57" t="s">
        <v>17</v>
      </c>
      <c r="D1736" s="57" t="s">
        <v>4125</v>
      </c>
      <c r="E1736" s="57" t="s">
        <v>7742</v>
      </c>
      <c r="F1736" s="57" t="s">
        <v>3519</v>
      </c>
      <c r="G1736" s="57" t="s">
        <v>14</v>
      </c>
      <c r="H1736" s="57" t="s">
        <v>15</v>
      </c>
      <c r="I1736" s="57" t="str">
        <f t="shared" si="54"/>
        <v>('biosphere3','e401b1cf-f424-4837-a5f0-410514498b58')</v>
      </c>
      <c r="J1736" s="57" t="str">
        <f t="shared" si="55"/>
        <v>Flumetsulam('soil', 'agricultural')</v>
      </c>
      <c r="K1736" s="57" t="s">
        <v>7743</v>
      </c>
      <c r="L1736" s="57" t="s">
        <v>7744</v>
      </c>
      <c r="M1736" s="57" t="s">
        <v>7745</v>
      </c>
    </row>
    <row r="1737" spans="1:13" x14ac:dyDescent="0.25">
      <c r="A1737" s="58">
        <v>805</v>
      </c>
      <c r="B1737" s="57" t="s">
        <v>7194</v>
      </c>
      <c r="C1737" s="57" t="s">
        <v>27</v>
      </c>
      <c r="D1737" s="57" t="s">
        <v>4815</v>
      </c>
      <c r="E1737" s="57" t="s">
        <v>7742</v>
      </c>
      <c r="F1737" s="57" t="s">
        <v>3341</v>
      </c>
      <c r="G1737" s="57" t="s">
        <v>14</v>
      </c>
      <c r="H1737" s="57" t="s">
        <v>15</v>
      </c>
      <c r="I1737" s="57" t="str">
        <f t="shared" si="54"/>
        <v>('biosphere3','361176bc-ebe3-4f2b-8905-c87feec17d74')</v>
      </c>
      <c r="J1737" s="57" t="str">
        <f t="shared" si="55"/>
        <v>Flumiclorac-pentyl('air', 'non-urban air or from high stacks')</v>
      </c>
      <c r="K1737" s="57" t="s">
        <v>7743</v>
      </c>
      <c r="L1737" s="57" t="s">
        <v>7744</v>
      </c>
      <c r="M1737" s="57" t="s">
        <v>7745</v>
      </c>
    </row>
    <row r="1738" spans="1:13" x14ac:dyDescent="0.25">
      <c r="A1738" s="58">
        <v>45</v>
      </c>
      <c r="B1738" s="57" t="s">
        <v>7194</v>
      </c>
      <c r="C1738" s="57" t="s">
        <v>17</v>
      </c>
      <c r="D1738" s="57" t="s">
        <v>3340</v>
      </c>
      <c r="E1738" s="57" t="s">
        <v>7742</v>
      </c>
      <c r="F1738" s="57" t="s">
        <v>3341</v>
      </c>
      <c r="G1738" s="57" t="s">
        <v>14</v>
      </c>
      <c r="H1738" s="57" t="s">
        <v>15</v>
      </c>
      <c r="I1738" s="57" t="str">
        <f t="shared" si="54"/>
        <v>('biosphere3','4f5a338d-a56a-417d-ae4d-cfd6f51a4729')</v>
      </c>
      <c r="J1738" s="57" t="str">
        <f t="shared" si="55"/>
        <v>Flumiclorac-pentyl('soil', 'agricultural')</v>
      </c>
      <c r="K1738" s="57" t="s">
        <v>7743</v>
      </c>
      <c r="L1738" s="57" t="s">
        <v>7744</v>
      </c>
      <c r="M1738" s="57" t="s">
        <v>7745</v>
      </c>
    </row>
    <row r="1739" spans="1:13" x14ac:dyDescent="0.25">
      <c r="A1739" s="58">
        <v>4126</v>
      </c>
      <c r="B1739" s="57" t="s">
        <v>1881</v>
      </c>
      <c r="C1739" s="57" t="s">
        <v>27</v>
      </c>
      <c r="D1739" s="57" t="s">
        <v>2317</v>
      </c>
      <c r="E1739" s="57" t="s">
        <v>7742</v>
      </c>
      <c r="F1739" s="57" t="s">
        <v>1883</v>
      </c>
      <c r="G1739" s="57" t="s">
        <v>14</v>
      </c>
      <c r="H1739" s="57" t="s">
        <v>15</v>
      </c>
      <c r="I1739" s="57" t="str">
        <f t="shared" si="54"/>
        <v>('biosphere3','c1bcea7e-26d9-4714-950b-c425d78179fa')</v>
      </c>
      <c r="J1739" s="57" t="str">
        <f t="shared" si="55"/>
        <v>Flumioxazin('air', 'non-urban air or from high stacks')</v>
      </c>
      <c r="K1739" s="57" t="s">
        <v>7743</v>
      </c>
      <c r="L1739" s="57" t="s">
        <v>7744</v>
      </c>
      <c r="M1739" s="57" t="s">
        <v>7745</v>
      </c>
    </row>
    <row r="1740" spans="1:13" x14ac:dyDescent="0.25">
      <c r="A1740" s="58">
        <v>1764</v>
      </c>
      <c r="B1740" s="57" t="s">
        <v>1881</v>
      </c>
      <c r="C1740" s="57" t="s">
        <v>17</v>
      </c>
      <c r="D1740" s="57" t="s">
        <v>1882</v>
      </c>
      <c r="E1740" s="57" t="s">
        <v>7742</v>
      </c>
      <c r="F1740" s="57" t="s">
        <v>1883</v>
      </c>
      <c r="G1740" s="57" t="s">
        <v>14</v>
      </c>
      <c r="H1740" s="57" t="s">
        <v>15</v>
      </c>
      <c r="I1740" s="57" t="str">
        <f t="shared" si="54"/>
        <v>('biosphere3','a1693936-2774-4f31-8e5b-c513a5870015')</v>
      </c>
      <c r="J1740" s="57" t="str">
        <f t="shared" si="55"/>
        <v>Flumioxazin('soil', 'agricultural')</v>
      </c>
      <c r="K1740" s="57" t="s">
        <v>7743</v>
      </c>
      <c r="L1740" s="57" t="s">
        <v>7744</v>
      </c>
      <c r="M1740" s="57" t="s">
        <v>7745</v>
      </c>
    </row>
    <row r="1741" spans="1:13" x14ac:dyDescent="0.25">
      <c r="A1741" s="58">
        <v>3422</v>
      </c>
      <c r="B1741" s="57" t="s">
        <v>1881</v>
      </c>
      <c r="C1741" s="57" t="s">
        <v>71</v>
      </c>
      <c r="D1741" s="57" t="s">
        <v>7828</v>
      </c>
      <c r="E1741" s="57" t="s">
        <v>7742</v>
      </c>
      <c r="F1741" s="57" t="s">
        <v>1883</v>
      </c>
      <c r="G1741" s="57" t="s">
        <v>14</v>
      </c>
      <c r="H1741" s="57" t="s">
        <v>15</v>
      </c>
      <c r="I1741" s="57" t="str">
        <f t="shared" si="54"/>
        <v>('biosphere3','a22eb638-a8e7-50fc-a2a6-c13da880621c')</v>
      </c>
      <c r="J1741" s="57" t="str">
        <f t="shared" si="55"/>
        <v>Flumioxazin('water', 'ground-')</v>
      </c>
      <c r="K1741" s="57" t="s">
        <v>7743</v>
      </c>
      <c r="L1741" s="57" t="s">
        <v>7744</v>
      </c>
      <c r="M1741" s="57" t="s">
        <v>7745</v>
      </c>
    </row>
    <row r="1742" spans="1:13" x14ac:dyDescent="0.25">
      <c r="A1742" s="58">
        <v>3853</v>
      </c>
      <c r="B1742" s="57" t="s">
        <v>2207</v>
      </c>
      <c r="C1742" s="57" t="s">
        <v>71</v>
      </c>
      <c r="D1742" s="57" t="s">
        <v>4590</v>
      </c>
      <c r="E1742" s="57" t="s">
        <v>7742</v>
      </c>
      <c r="F1742" s="57" t="s">
        <v>2209</v>
      </c>
      <c r="G1742" s="57" t="s">
        <v>14</v>
      </c>
      <c r="H1742" s="57" t="s">
        <v>15</v>
      </c>
      <c r="I1742" s="57" t="str">
        <f t="shared" si="54"/>
        <v>('biosphere3','876e49fb-b3d6-48ca-8acc-473f8ee05aad')</v>
      </c>
      <c r="J1742" s="57" t="str">
        <f t="shared" si="55"/>
        <v>Fluoboric acid('water', 'ground-')</v>
      </c>
      <c r="K1742" s="57" t="s">
        <v>7743</v>
      </c>
      <c r="L1742" s="57" t="s">
        <v>7744</v>
      </c>
      <c r="M1742" s="57" t="s">
        <v>7745</v>
      </c>
    </row>
    <row r="1743" spans="1:13" x14ac:dyDescent="0.25">
      <c r="A1743" s="58">
        <v>3545</v>
      </c>
      <c r="B1743" s="57" t="s">
        <v>2207</v>
      </c>
      <c r="C1743" s="57" t="s">
        <v>100</v>
      </c>
      <c r="D1743" s="57" t="s">
        <v>4115</v>
      </c>
      <c r="E1743" s="57" t="s">
        <v>7742</v>
      </c>
      <c r="F1743" s="57" t="s">
        <v>2209</v>
      </c>
      <c r="G1743" s="57" t="s">
        <v>14</v>
      </c>
      <c r="H1743" s="57" t="s">
        <v>15</v>
      </c>
      <c r="I1743" s="57" t="str">
        <f t="shared" si="54"/>
        <v>('biosphere3','c0b35c79-b073-40b6-931b-dfac9703acae')</v>
      </c>
      <c r="J1743" s="57" t="str">
        <f t="shared" si="55"/>
        <v>Fluoboric acid('water', 'ground-, long-term')</v>
      </c>
      <c r="K1743" s="57" t="s">
        <v>7743</v>
      </c>
      <c r="L1743" s="57" t="s">
        <v>7744</v>
      </c>
      <c r="M1743" s="57" t="s">
        <v>7745</v>
      </c>
    </row>
    <row r="1744" spans="1:13" x14ac:dyDescent="0.25">
      <c r="A1744" s="58">
        <v>1377</v>
      </c>
      <c r="B1744" s="57" t="s">
        <v>2207</v>
      </c>
      <c r="C1744" s="57" t="s">
        <v>10</v>
      </c>
      <c r="D1744" s="57" t="s">
        <v>2208</v>
      </c>
      <c r="E1744" s="57" t="s">
        <v>7742</v>
      </c>
      <c r="F1744" s="57" t="s">
        <v>2209</v>
      </c>
      <c r="G1744" s="57" t="s">
        <v>14</v>
      </c>
      <c r="H1744" s="57" t="s">
        <v>15</v>
      </c>
      <c r="I1744" s="57" t="str">
        <f t="shared" si="54"/>
        <v>('biosphere3','969e148a-eeb1-4d37-b388-8cee13212281')</v>
      </c>
      <c r="J1744" s="57" t="str">
        <f t="shared" si="55"/>
        <v>Fluoboric acid('water', 'ocean')</v>
      </c>
      <c r="K1744" s="57" t="s">
        <v>7743</v>
      </c>
      <c r="L1744" s="57" t="s">
        <v>7744</v>
      </c>
      <c r="M1744" s="57" t="s">
        <v>7745</v>
      </c>
    </row>
    <row r="1745" spans="1:13" x14ac:dyDescent="0.25">
      <c r="A1745" s="58">
        <v>547</v>
      </c>
      <c r="B1745" s="57" t="s">
        <v>2207</v>
      </c>
      <c r="C1745" s="57" t="s">
        <v>91</v>
      </c>
      <c r="D1745" s="57" t="s">
        <v>4042</v>
      </c>
      <c r="E1745" s="57" t="s">
        <v>7742</v>
      </c>
      <c r="F1745" s="57" t="s">
        <v>2209</v>
      </c>
      <c r="G1745" s="57" t="s">
        <v>14</v>
      </c>
      <c r="H1745" s="57" t="s">
        <v>15</v>
      </c>
      <c r="I1745" s="57" t="str">
        <f t="shared" si="54"/>
        <v>('biosphere3','88eaa159-4194-49eb-9905-9b937e644fb8')</v>
      </c>
      <c r="J1745" s="57" t="str">
        <f t="shared" si="55"/>
        <v>Fluoboric acid('water', 'surface water')</v>
      </c>
      <c r="K1745" s="57" t="s">
        <v>7743</v>
      </c>
      <c r="L1745" s="57" t="s">
        <v>7744</v>
      </c>
      <c r="M1745" s="57" t="s">
        <v>7745</v>
      </c>
    </row>
    <row r="1746" spans="1:13" x14ac:dyDescent="0.25">
      <c r="A1746" s="58">
        <v>4250</v>
      </c>
      <c r="B1746" s="57" t="s">
        <v>2207</v>
      </c>
      <c r="C1746" s="57" t="s">
        <v>48</v>
      </c>
      <c r="D1746" s="57" t="s">
        <v>4303</v>
      </c>
      <c r="E1746" s="57" t="s">
        <v>7742</v>
      </c>
      <c r="F1746" s="57" t="s">
        <v>2209</v>
      </c>
      <c r="G1746" s="57" t="s">
        <v>14</v>
      </c>
      <c r="H1746" s="57" t="s">
        <v>15</v>
      </c>
      <c r="I1746" s="57" t="str">
        <f t="shared" si="54"/>
        <v>('biosphere3','19b0229f-7cda-4154-baee-c1b1efef532a')</v>
      </c>
      <c r="J1746" s="57" t="str">
        <f t="shared" si="55"/>
        <v>Fluoboric acid('water',)</v>
      </c>
      <c r="K1746" s="57" t="s">
        <v>7743</v>
      </c>
      <c r="L1746" s="57" t="s">
        <v>7744</v>
      </c>
      <c r="M1746" s="57" t="s">
        <v>7745</v>
      </c>
    </row>
    <row r="1747" spans="1:13" x14ac:dyDescent="0.25">
      <c r="A1747" s="58">
        <v>1862</v>
      </c>
      <c r="B1747" s="57" t="s">
        <v>2366</v>
      </c>
      <c r="C1747" s="57" t="s">
        <v>17</v>
      </c>
      <c r="D1747" s="57" t="s">
        <v>2367</v>
      </c>
      <c r="E1747" s="57" t="s">
        <v>7742</v>
      </c>
      <c r="F1747" s="57" t="s">
        <v>2368</v>
      </c>
      <c r="G1747" s="57" t="s">
        <v>14</v>
      </c>
      <c r="H1747" s="57" t="s">
        <v>15</v>
      </c>
      <c r="I1747" s="57" t="str">
        <f t="shared" si="54"/>
        <v>('biosphere3','ff904733-0b42-4928-a984-b231b8ff1823')</v>
      </c>
      <c r="J1747" s="57" t="str">
        <f t="shared" si="55"/>
        <v>Fluometuron('soil', 'agricultural')</v>
      </c>
      <c r="K1747" s="57" t="s">
        <v>7743</v>
      </c>
      <c r="L1747" s="57" t="s">
        <v>7744</v>
      </c>
      <c r="M1747" s="57" t="s">
        <v>7745</v>
      </c>
    </row>
    <row r="1748" spans="1:13" x14ac:dyDescent="0.25">
      <c r="A1748" s="58">
        <v>3811</v>
      </c>
      <c r="B1748" s="57" t="s">
        <v>3877</v>
      </c>
      <c r="C1748" s="57" t="s">
        <v>190</v>
      </c>
      <c r="D1748" s="57" t="s">
        <v>3878</v>
      </c>
      <c r="E1748" s="57" t="s">
        <v>7742</v>
      </c>
      <c r="F1748" s="57" t="s">
        <v>3879</v>
      </c>
      <c r="G1748" s="57" t="s">
        <v>14</v>
      </c>
      <c r="H1748" s="57" t="s">
        <v>15</v>
      </c>
      <c r="I1748" s="57" t="str">
        <f t="shared" si="54"/>
        <v>('biosphere3','d57ab983-120a-448b-a681-b876e1addecf')</v>
      </c>
      <c r="J1748" s="57" t="str">
        <f t="shared" si="55"/>
        <v>Fluoranthene('air',)</v>
      </c>
      <c r="K1748" s="57" t="s">
        <v>7743</v>
      </c>
      <c r="L1748" s="57" t="s">
        <v>7744</v>
      </c>
      <c r="M1748" s="57" t="s">
        <v>7745</v>
      </c>
    </row>
    <row r="1749" spans="1:13" x14ac:dyDescent="0.25">
      <c r="A1749" s="58">
        <v>1714</v>
      </c>
      <c r="B1749" s="57" t="s">
        <v>6523</v>
      </c>
      <c r="C1749" s="57" t="s">
        <v>91</v>
      </c>
      <c r="D1749" s="57" t="s">
        <v>6524</v>
      </c>
      <c r="E1749" s="57" t="s">
        <v>7742</v>
      </c>
      <c r="F1749" s="57" t="s">
        <v>3879</v>
      </c>
      <c r="G1749" s="57" t="s">
        <v>14</v>
      </c>
      <c r="H1749" s="57" t="s">
        <v>15</v>
      </c>
      <c r="I1749" s="57" t="str">
        <f t="shared" si="54"/>
        <v>('biosphere3','796d4439-8221-41ad-8732-19033339e66e')</v>
      </c>
      <c r="J1749" s="57" t="str">
        <f t="shared" si="55"/>
        <v>Fluoranthene('water', 'surface water')</v>
      </c>
      <c r="K1749" s="57" t="s">
        <v>7743</v>
      </c>
      <c r="L1749" s="57" t="s">
        <v>7744</v>
      </c>
      <c r="M1749" s="57" t="s">
        <v>7745</v>
      </c>
    </row>
    <row r="1750" spans="1:13" x14ac:dyDescent="0.25">
      <c r="A1750" s="58">
        <v>2186</v>
      </c>
      <c r="B1750" s="57" t="s">
        <v>1649</v>
      </c>
      <c r="C1750" s="57" t="s">
        <v>190</v>
      </c>
      <c r="D1750" s="57" t="s">
        <v>1650</v>
      </c>
      <c r="E1750" s="57" t="s">
        <v>7742</v>
      </c>
      <c r="F1750" s="57" t="s">
        <v>255</v>
      </c>
      <c r="G1750" s="57" t="s">
        <v>14</v>
      </c>
      <c r="H1750" s="57" t="s">
        <v>15</v>
      </c>
      <c r="I1750" s="57" t="str">
        <f t="shared" si="54"/>
        <v>('biosphere3','dbe2c062-5692-4282-aa6c-e75f4d718077')</v>
      </c>
      <c r="J1750" s="57" t="str">
        <f t="shared" si="55"/>
        <v>Fluorene('air',)</v>
      </c>
      <c r="K1750" s="57" t="s">
        <v>7743</v>
      </c>
      <c r="L1750" s="57" t="s">
        <v>7744</v>
      </c>
      <c r="M1750" s="57" t="s">
        <v>7745</v>
      </c>
    </row>
    <row r="1751" spans="1:13" x14ac:dyDescent="0.25">
      <c r="A1751" s="58">
        <v>4380</v>
      </c>
      <c r="B1751" s="57" t="s">
        <v>253</v>
      </c>
      <c r="C1751" s="57" t="s">
        <v>91</v>
      </c>
      <c r="D1751" s="57" t="s">
        <v>254</v>
      </c>
      <c r="E1751" s="57" t="s">
        <v>7742</v>
      </c>
      <c r="F1751" s="57" t="s">
        <v>255</v>
      </c>
      <c r="G1751" s="57" t="s">
        <v>14</v>
      </c>
      <c r="H1751" s="57" t="s">
        <v>15</v>
      </c>
      <c r="I1751" s="57" t="str">
        <f t="shared" si="54"/>
        <v>('biosphere3','e145d4fa-5ac7-4435-8f4d-de807fbe1a31')</v>
      </c>
      <c r="J1751" s="57" t="str">
        <f t="shared" si="55"/>
        <v>Fluorene('water', 'surface water')</v>
      </c>
      <c r="K1751" s="57" t="s">
        <v>7743</v>
      </c>
      <c r="L1751" s="57" t="s">
        <v>7744</v>
      </c>
      <c r="M1751" s="57" t="s">
        <v>7745</v>
      </c>
    </row>
    <row r="1752" spans="1:13" x14ac:dyDescent="0.25">
      <c r="A1752" s="58">
        <v>4422</v>
      </c>
      <c r="B1752" s="57" t="s">
        <v>971</v>
      </c>
      <c r="C1752" s="57" t="s">
        <v>17</v>
      </c>
      <c r="D1752" s="57" t="s">
        <v>4538</v>
      </c>
      <c r="E1752" s="57" t="s">
        <v>7742</v>
      </c>
      <c r="F1752" s="57" t="s">
        <v>973</v>
      </c>
      <c r="G1752" s="57" t="s">
        <v>14</v>
      </c>
      <c r="H1752" s="57" t="s">
        <v>15</v>
      </c>
      <c r="I1752" s="57" t="str">
        <f t="shared" si="54"/>
        <v>('biosphere3','4f9ceb8d-7b0f-482e-aeb4-59400d5fdbb8')</v>
      </c>
      <c r="J1752" s="57" t="str">
        <f t="shared" si="55"/>
        <v>Fluoride('soil', 'agricultural')</v>
      </c>
      <c r="K1752" s="57" t="s">
        <v>7743</v>
      </c>
      <c r="L1752" s="57" t="s">
        <v>7744</v>
      </c>
      <c r="M1752" s="57" t="s">
        <v>7745</v>
      </c>
    </row>
    <row r="1753" spans="1:13" x14ac:dyDescent="0.25">
      <c r="A1753" s="58">
        <v>2845</v>
      </c>
      <c r="B1753" s="57" t="s">
        <v>971</v>
      </c>
      <c r="C1753" s="57" t="s">
        <v>143</v>
      </c>
      <c r="D1753" s="57" t="s">
        <v>2941</v>
      </c>
      <c r="E1753" s="57" t="s">
        <v>7742</v>
      </c>
      <c r="F1753" s="57" t="s">
        <v>973</v>
      </c>
      <c r="G1753" s="57" t="s">
        <v>14</v>
      </c>
      <c r="H1753" s="57" t="s">
        <v>15</v>
      </c>
      <c r="I1753" s="57" t="str">
        <f t="shared" si="54"/>
        <v>('biosphere3','57860159-5626-4f15-89b5-13b357797d71')</v>
      </c>
      <c r="J1753" s="57" t="str">
        <f t="shared" si="55"/>
        <v>Fluoride('soil', 'forestry')</v>
      </c>
      <c r="K1753" s="57" t="s">
        <v>7743</v>
      </c>
      <c r="L1753" s="57" t="s">
        <v>7744</v>
      </c>
      <c r="M1753" s="57" t="s">
        <v>7745</v>
      </c>
    </row>
    <row r="1754" spans="1:13" x14ac:dyDescent="0.25">
      <c r="A1754" s="58">
        <v>3909</v>
      </c>
      <c r="B1754" s="57" t="s">
        <v>971</v>
      </c>
      <c r="C1754" s="57" t="s">
        <v>200</v>
      </c>
      <c r="D1754" s="57" t="s">
        <v>4450</v>
      </c>
      <c r="E1754" s="57" t="s">
        <v>7742</v>
      </c>
      <c r="F1754" s="57" t="s">
        <v>973</v>
      </c>
      <c r="G1754" s="57" t="s">
        <v>14</v>
      </c>
      <c r="H1754" s="57" t="s">
        <v>15</v>
      </c>
      <c r="I1754" s="57" t="str">
        <f t="shared" si="54"/>
        <v>('biosphere3','a768b3a4-dce7-48f2-bb44-89c8a4ba00d1')</v>
      </c>
      <c r="J1754" s="57" t="str">
        <f t="shared" si="55"/>
        <v>Fluoride('soil', 'industrial')</v>
      </c>
      <c r="K1754" s="57" t="s">
        <v>7743</v>
      </c>
      <c r="L1754" s="57" t="s">
        <v>7744</v>
      </c>
      <c r="M1754" s="57" t="s">
        <v>7745</v>
      </c>
    </row>
    <row r="1755" spans="1:13" x14ac:dyDescent="0.25">
      <c r="A1755" s="58">
        <v>2163</v>
      </c>
      <c r="B1755" s="57" t="s">
        <v>971</v>
      </c>
      <c r="C1755" s="57" t="s">
        <v>389</v>
      </c>
      <c r="D1755" s="57" t="s">
        <v>1628</v>
      </c>
      <c r="E1755" s="57" t="s">
        <v>7742</v>
      </c>
      <c r="F1755" s="57" t="s">
        <v>973</v>
      </c>
      <c r="G1755" s="57" t="s">
        <v>14</v>
      </c>
      <c r="H1755" s="57" t="s">
        <v>15</v>
      </c>
      <c r="I1755" s="57" t="str">
        <f t="shared" si="54"/>
        <v>('biosphere3','de875382-6ef2-454c-b828-2c3a5080d39c')</v>
      </c>
      <c r="J1755" s="57" t="str">
        <f t="shared" si="55"/>
        <v>Fluoride('soil',)</v>
      </c>
      <c r="K1755" s="57" t="s">
        <v>7743</v>
      </c>
      <c r="L1755" s="57" t="s">
        <v>7744</v>
      </c>
      <c r="M1755" s="57" t="s">
        <v>7745</v>
      </c>
    </row>
    <row r="1756" spans="1:13" x14ac:dyDescent="0.25">
      <c r="A1756" s="58">
        <v>2892</v>
      </c>
      <c r="B1756" s="57" t="s">
        <v>971</v>
      </c>
      <c r="C1756" s="57" t="s">
        <v>71</v>
      </c>
      <c r="D1756" s="57" t="s">
        <v>5652</v>
      </c>
      <c r="E1756" s="57" t="s">
        <v>7742</v>
      </c>
      <c r="F1756" s="57" t="s">
        <v>973</v>
      </c>
      <c r="G1756" s="57" t="s">
        <v>14</v>
      </c>
      <c r="H1756" s="57" t="s">
        <v>15</v>
      </c>
      <c r="I1756" s="57" t="str">
        <f t="shared" si="54"/>
        <v>('biosphere3','b84e31d0-cf7b-4c3f-bc8a-3cc93bdb30d9')</v>
      </c>
      <c r="J1756" s="57" t="str">
        <f t="shared" si="55"/>
        <v>Fluoride('water', 'ground-')</v>
      </c>
      <c r="K1756" s="57" t="s">
        <v>7743</v>
      </c>
      <c r="L1756" s="57" t="s">
        <v>7744</v>
      </c>
      <c r="M1756" s="57" t="s">
        <v>7745</v>
      </c>
    </row>
    <row r="1757" spans="1:13" x14ac:dyDescent="0.25">
      <c r="A1757" s="58">
        <v>1840</v>
      </c>
      <c r="B1757" s="57" t="s">
        <v>971</v>
      </c>
      <c r="C1757" s="57" t="s">
        <v>100</v>
      </c>
      <c r="D1757" s="57" t="s">
        <v>972</v>
      </c>
      <c r="E1757" s="57" t="s">
        <v>7742</v>
      </c>
      <c r="F1757" s="57" t="s">
        <v>973</v>
      </c>
      <c r="G1757" s="57" t="s">
        <v>14</v>
      </c>
      <c r="H1757" s="57" t="s">
        <v>15</v>
      </c>
      <c r="I1757" s="57" t="str">
        <f t="shared" si="54"/>
        <v>('biosphere3','7ae3e6e8-75e6-4566-b18f-6d848086c4e5')</v>
      </c>
      <c r="J1757" s="57" t="str">
        <f t="shared" si="55"/>
        <v>Fluoride('water', 'ground-, long-term')</v>
      </c>
      <c r="K1757" s="57" t="s">
        <v>7743</v>
      </c>
      <c r="L1757" s="57" t="s">
        <v>7744</v>
      </c>
      <c r="M1757" s="57" t="s">
        <v>7745</v>
      </c>
    </row>
    <row r="1758" spans="1:13" x14ac:dyDescent="0.25">
      <c r="A1758" s="58">
        <v>2468</v>
      </c>
      <c r="B1758" s="57" t="s">
        <v>971</v>
      </c>
      <c r="C1758" s="57" t="s">
        <v>10</v>
      </c>
      <c r="D1758" s="57" t="s">
        <v>1393</v>
      </c>
      <c r="E1758" s="57" t="s">
        <v>7742</v>
      </c>
      <c r="F1758" s="57" t="s">
        <v>973</v>
      </c>
      <c r="G1758" s="57" t="s">
        <v>14</v>
      </c>
      <c r="H1758" s="57" t="s">
        <v>15</v>
      </c>
      <c r="I1758" s="57" t="str">
        <f t="shared" si="54"/>
        <v>('biosphere3','c796eed5-8e5d-43bb-8dd9-feaae3e90511')</v>
      </c>
      <c r="J1758" s="57" t="str">
        <f t="shared" si="55"/>
        <v>Fluoride('water', 'ocean')</v>
      </c>
      <c r="K1758" s="57" t="s">
        <v>7743</v>
      </c>
      <c r="L1758" s="57" t="s">
        <v>7744</v>
      </c>
      <c r="M1758" s="57" t="s">
        <v>7745</v>
      </c>
    </row>
    <row r="1759" spans="1:13" x14ac:dyDescent="0.25">
      <c r="A1759" s="58">
        <v>1322</v>
      </c>
      <c r="B1759" s="57" t="s">
        <v>971</v>
      </c>
      <c r="C1759" s="57" t="s">
        <v>91</v>
      </c>
      <c r="D1759" s="57" t="s">
        <v>4064</v>
      </c>
      <c r="E1759" s="57" t="s">
        <v>7742</v>
      </c>
      <c r="F1759" s="57" t="s">
        <v>973</v>
      </c>
      <c r="G1759" s="57" t="s">
        <v>14</v>
      </c>
      <c r="H1759" s="57" t="s">
        <v>15</v>
      </c>
      <c r="I1759" s="57" t="str">
        <f t="shared" si="54"/>
        <v>('biosphere3','00d2fef1-e4d4-4a16-8e81-b8cc514e4c25')</v>
      </c>
      <c r="J1759" s="57" t="str">
        <f t="shared" si="55"/>
        <v>Fluoride('water', 'surface water')</v>
      </c>
      <c r="K1759" s="57" t="s">
        <v>7743</v>
      </c>
      <c r="L1759" s="57" t="s">
        <v>7744</v>
      </c>
      <c r="M1759" s="57" t="s">
        <v>7745</v>
      </c>
    </row>
    <row r="1760" spans="1:13" x14ac:dyDescent="0.25">
      <c r="A1760" s="58">
        <v>2286</v>
      </c>
      <c r="B1760" s="57" t="s">
        <v>971</v>
      </c>
      <c r="C1760" s="57" t="s">
        <v>48</v>
      </c>
      <c r="D1760" s="57" t="s">
        <v>2619</v>
      </c>
      <c r="E1760" s="57" t="s">
        <v>7742</v>
      </c>
      <c r="F1760" s="57" t="s">
        <v>973</v>
      </c>
      <c r="G1760" s="57" t="s">
        <v>14</v>
      </c>
      <c r="H1760" s="57" t="s">
        <v>15</v>
      </c>
      <c r="I1760" s="57" t="str">
        <f t="shared" si="54"/>
        <v>('biosphere3','96b0e9d0-5bfc-4113-ac30-c9b8a310b534')</v>
      </c>
      <c r="J1760" s="57" t="str">
        <f t="shared" si="55"/>
        <v>Fluoride('water',)</v>
      </c>
      <c r="K1760" s="57" t="s">
        <v>7743</v>
      </c>
      <c r="L1760" s="57" t="s">
        <v>7744</v>
      </c>
      <c r="M1760" s="57" t="s">
        <v>7745</v>
      </c>
    </row>
    <row r="1761" spans="1:13" x14ac:dyDescent="0.25">
      <c r="A1761" s="58">
        <v>1960</v>
      </c>
      <c r="B1761" s="57" t="s">
        <v>2588</v>
      </c>
      <c r="C1761" s="57" t="s">
        <v>24</v>
      </c>
      <c r="D1761" s="57" t="s">
        <v>6175</v>
      </c>
      <c r="E1761" s="57" t="s">
        <v>7742</v>
      </c>
      <c r="F1761" s="57" t="s">
        <v>2590</v>
      </c>
      <c r="G1761" s="57" t="s">
        <v>14</v>
      </c>
      <c r="H1761" s="57" t="s">
        <v>15</v>
      </c>
      <c r="I1761" s="57" t="str">
        <f t="shared" si="54"/>
        <v>('biosphere3','d976062e-565d-4d61-933e-545c9d020f0a')</v>
      </c>
      <c r="J1761" s="57" t="str">
        <f t="shared" si="55"/>
        <v>Fluorine('air', 'low population density, long-term')</v>
      </c>
      <c r="K1761" s="57" t="s">
        <v>7743</v>
      </c>
      <c r="L1761" s="57" t="s">
        <v>7744</v>
      </c>
      <c r="M1761" s="57" t="s">
        <v>7745</v>
      </c>
    </row>
    <row r="1762" spans="1:13" x14ac:dyDescent="0.25">
      <c r="A1762" s="58">
        <v>2526</v>
      </c>
      <c r="B1762" s="57" t="s">
        <v>2588</v>
      </c>
      <c r="C1762" s="57" t="s">
        <v>31</v>
      </c>
      <c r="D1762" s="57" t="s">
        <v>6700</v>
      </c>
      <c r="E1762" s="57" t="s">
        <v>7742</v>
      </c>
      <c r="F1762" s="57" t="s">
        <v>2590</v>
      </c>
      <c r="G1762" s="57" t="s">
        <v>14</v>
      </c>
      <c r="H1762" s="57" t="s">
        <v>15</v>
      </c>
      <c r="I1762" s="57" t="str">
        <f t="shared" si="54"/>
        <v>('biosphere3','fe58044a-f54b-4c93-8c79-9cbdea3dfc6a')</v>
      </c>
      <c r="J1762" s="57" t="str">
        <f t="shared" si="55"/>
        <v>Fluorine('air', 'lower stratosphere + upper troposphere')</v>
      </c>
      <c r="K1762" s="57" t="s">
        <v>7743</v>
      </c>
      <c r="L1762" s="57" t="s">
        <v>7744</v>
      </c>
      <c r="M1762" s="57" t="s">
        <v>7745</v>
      </c>
    </row>
    <row r="1763" spans="1:13" x14ac:dyDescent="0.25">
      <c r="A1763" s="58">
        <v>1481</v>
      </c>
      <c r="B1763" s="57" t="s">
        <v>2588</v>
      </c>
      <c r="C1763" s="57" t="s">
        <v>27</v>
      </c>
      <c r="D1763" s="57" t="s">
        <v>2952</v>
      </c>
      <c r="E1763" s="57" t="s">
        <v>7742</v>
      </c>
      <c r="F1763" s="57" t="s">
        <v>2590</v>
      </c>
      <c r="G1763" s="57" t="s">
        <v>14</v>
      </c>
      <c r="H1763" s="57" t="s">
        <v>15</v>
      </c>
      <c r="I1763" s="57" t="str">
        <f t="shared" si="54"/>
        <v>('biosphere3','b8d738ce-98cd-4487-88f9-686209bd1376')</v>
      </c>
      <c r="J1763" s="57" t="str">
        <f t="shared" si="55"/>
        <v>Fluorine('air', 'non-urban air or from high stacks')</v>
      </c>
      <c r="K1763" s="57" t="s">
        <v>7743</v>
      </c>
      <c r="L1763" s="57" t="s">
        <v>7744</v>
      </c>
      <c r="M1763" s="57" t="s">
        <v>7745</v>
      </c>
    </row>
    <row r="1764" spans="1:13" x14ac:dyDescent="0.25">
      <c r="A1764" s="58">
        <v>3592</v>
      </c>
      <c r="B1764" s="57" t="s">
        <v>2588</v>
      </c>
      <c r="C1764" s="57" t="s">
        <v>44</v>
      </c>
      <c r="D1764" s="57" t="s">
        <v>2668</v>
      </c>
      <c r="E1764" s="57" t="s">
        <v>7742</v>
      </c>
      <c r="F1764" s="57" t="s">
        <v>2590</v>
      </c>
      <c r="G1764" s="57" t="s">
        <v>14</v>
      </c>
      <c r="H1764" s="57" t="s">
        <v>15</v>
      </c>
      <c r="I1764" s="57" t="str">
        <f t="shared" si="54"/>
        <v>('biosphere3','aa567547-9821-456a-8412-e726735eeb29')</v>
      </c>
      <c r="J1764" s="57" t="str">
        <f t="shared" si="55"/>
        <v>Fluorine('air', 'urban air close to ground')</v>
      </c>
      <c r="K1764" s="57" t="s">
        <v>7743</v>
      </c>
      <c r="L1764" s="57" t="s">
        <v>7744</v>
      </c>
      <c r="M1764" s="57" t="s">
        <v>7745</v>
      </c>
    </row>
    <row r="1765" spans="1:13" x14ac:dyDescent="0.25">
      <c r="A1765" s="58">
        <v>2944</v>
      </c>
      <c r="B1765" s="57" t="s">
        <v>2588</v>
      </c>
      <c r="C1765" s="57" t="s">
        <v>190</v>
      </c>
      <c r="D1765" s="57" t="s">
        <v>2589</v>
      </c>
      <c r="E1765" s="57" t="s">
        <v>7742</v>
      </c>
      <c r="F1765" s="57" t="s">
        <v>2590</v>
      </c>
      <c r="G1765" s="57" t="s">
        <v>14</v>
      </c>
      <c r="H1765" s="57" t="s">
        <v>15</v>
      </c>
      <c r="I1765" s="57" t="str">
        <f t="shared" si="54"/>
        <v>('biosphere3','1c389e81-9f9d-4e52-a6e9-11cc6b73d90d')</v>
      </c>
      <c r="J1765" s="57" t="str">
        <f t="shared" si="55"/>
        <v>Fluorine('air',)</v>
      </c>
      <c r="K1765" s="57" t="s">
        <v>7743</v>
      </c>
      <c r="L1765" s="57" t="s">
        <v>7744</v>
      </c>
      <c r="M1765" s="57" t="s">
        <v>7745</v>
      </c>
    </row>
    <row r="1766" spans="1:13" x14ac:dyDescent="0.25">
      <c r="A1766" s="58">
        <v>1932</v>
      </c>
      <c r="B1766" s="57" t="s">
        <v>2588</v>
      </c>
      <c r="C1766" s="57" t="s">
        <v>60</v>
      </c>
      <c r="D1766" s="57" t="s">
        <v>6433</v>
      </c>
      <c r="E1766" s="57" t="s">
        <v>7742</v>
      </c>
      <c r="F1766" s="57" t="s">
        <v>6434</v>
      </c>
      <c r="G1766" s="57" t="s">
        <v>38</v>
      </c>
      <c r="H1766" s="57" t="s">
        <v>15</v>
      </c>
      <c r="I1766" s="57" t="str">
        <f t="shared" si="54"/>
        <v>('biosphere3','e5fadc0b-1d79-4604-ac32-fd3321f27933')</v>
      </c>
      <c r="J1766" s="57" t="str">
        <f t="shared" si="55"/>
        <v>Fluorine, 4.5% in apatite, 1% in crude ore, in ground('natural resource', 'in ground')</v>
      </c>
      <c r="K1766" s="57" t="s">
        <v>7743</v>
      </c>
      <c r="L1766" s="57" t="s">
        <v>7744</v>
      </c>
      <c r="M1766" s="57" t="s">
        <v>7745</v>
      </c>
    </row>
    <row r="1767" spans="1:13" x14ac:dyDescent="0.25">
      <c r="A1767" s="58">
        <v>3896</v>
      </c>
      <c r="B1767" s="57" t="s">
        <v>2588</v>
      </c>
      <c r="C1767" s="57" t="s">
        <v>60</v>
      </c>
      <c r="D1767" s="57" t="s">
        <v>6642</v>
      </c>
      <c r="E1767" s="57" t="s">
        <v>7742</v>
      </c>
      <c r="F1767" s="57" t="s">
        <v>6643</v>
      </c>
      <c r="G1767" s="57" t="s">
        <v>38</v>
      </c>
      <c r="H1767" s="57" t="s">
        <v>15</v>
      </c>
      <c r="I1767" s="57" t="str">
        <f t="shared" si="54"/>
        <v>('biosphere3','355785ee-56e0-455b-aaa6-bee43c82b49c')</v>
      </c>
      <c r="J1767" s="57" t="str">
        <f t="shared" si="55"/>
        <v>Fluorine, 4.5% in apatite, 3% in crude ore, in ground('natural resource', 'in ground')</v>
      </c>
      <c r="K1767" s="57" t="s">
        <v>7743</v>
      </c>
      <c r="L1767" s="57" t="s">
        <v>7744</v>
      </c>
      <c r="M1767" s="57" t="s">
        <v>7745</v>
      </c>
    </row>
    <row r="1768" spans="1:13" x14ac:dyDescent="0.25">
      <c r="A1768" s="58">
        <v>241</v>
      </c>
      <c r="B1768" s="57" t="s">
        <v>2588</v>
      </c>
      <c r="C1768" s="57" t="s">
        <v>60</v>
      </c>
      <c r="D1768" s="57" t="s">
        <v>6646</v>
      </c>
      <c r="E1768" s="57" t="s">
        <v>7742</v>
      </c>
      <c r="F1768" s="57" t="s">
        <v>6647</v>
      </c>
      <c r="G1768" s="57" t="s">
        <v>38</v>
      </c>
      <c r="H1768" s="57" t="s">
        <v>15</v>
      </c>
      <c r="I1768" s="57" t="str">
        <f t="shared" si="54"/>
        <v>('biosphere3','3048af84-1d72-5e3f-a739-b2d7fa7d4773')</v>
      </c>
      <c r="J1768" s="57" t="str">
        <f t="shared" si="55"/>
        <v>Fluorine, in ground('natural resource', 'in ground')</v>
      </c>
      <c r="K1768" s="57" t="s">
        <v>7743</v>
      </c>
      <c r="L1768" s="57" t="s">
        <v>7744</v>
      </c>
      <c r="M1768" s="57" t="s">
        <v>7745</v>
      </c>
    </row>
    <row r="1769" spans="1:13" x14ac:dyDescent="0.25">
      <c r="A1769" s="58">
        <v>1503</v>
      </c>
      <c r="B1769" s="57" t="s">
        <v>2230</v>
      </c>
      <c r="C1769" s="57" t="s">
        <v>17</v>
      </c>
      <c r="D1769" s="57" t="s">
        <v>1702</v>
      </c>
      <c r="E1769" s="57" t="s">
        <v>7742</v>
      </c>
      <c r="F1769" s="57" t="s">
        <v>2232</v>
      </c>
      <c r="G1769" s="57" t="s">
        <v>14</v>
      </c>
      <c r="H1769" s="57" t="s">
        <v>15</v>
      </c>
      <c r="I1769" s="57" t="str">
        <f t="shared" si="54"/>
        <v>('biosphere3','a0544534-e298-46a9-bbd2-949902ac1487')</v>
      </c>
      <c r="J1769" s="57" t="str">
        <f t="shared" si="55"/>
        <v>Fluorochloridone('soil', 'agricultural')</v>
      </c>
      <c r="K1769" s="57" t="s">
        <v>7743</v>
      </c>
      <c r="L1769" s="57" t="s">
        <v>7744</v>
      </c>
      <c r="M1769" s="57" t="s">
        <v>7745</v>
      </c>
    </row>
    <row r="1770" spans="1:13" x14ac:dyDescent="0.25">
      <c r="A1770" s="58">
        <v>1485</v>
      </c>
      <c r="B1770" s="57" t="s">
        <v>5298</v>
      </c>
      <c r="C1770" s="57" t="s">
        <v>17</v>
      </c>
      <c r="D1770" s="57" t="s">
        <v>5299</v>
      </c>
      <c r="E1770" s="57" t="s">
        <v>7742</v>
      </c>
      <c r="F1770" s="57" t="s">
        <v>5300</v>
      </c>
      <c r="G1770" s="57" t="s">
        <v>14</v>
      </c>
      <c r="H1770" s="57" t="s">
        <v>15</v>
      </c>
      <c r="I1770" s="57" t="str">
        <f t="shared" si="54"/>
        <v>('biosphere3','9933c5bc-8337-5daf-b111-60c2b451dc3e')</v>
      </c>
      <c r="J1770" s="57" t="str">
        <f t="shared" si="55"/>
        <v>Fluoroglycofen('soil', 'agricultural')</v>
      </c>
      <c r="K1770" s="57" t="s">
        <v>7743</v>
      </c>
      <c r="L1770" s="57" t="s">
        <v>7744</v>
      </c>
      <c r="M1770" s="57" t="s">
        <v>7745</v>
      </c>
    </row>
    <row r="1771" spans="1:13" x14ac:dyDescent="0.25">
      <c r="A1771" s="58">
        <v>3058</v>
      </c>
      <c r="B1771" s="57" t="s">
        <v>3078</v>
      </c>
      <c r="C1771" s="57" t="s">
        <v>17</v>
      </c>
      <c r="D1771" s="57" t="s">
        <v>3079</v>
      </c>
      <c r="E1771" s="57" t="s">
        <v>7742</v>
      </c>
      <c r="F1771" s="57" t="s">
        <v>3080</v>
      </c>
      <c r="G1771" s="57" t="s">
        <v>14</v>
      </c>
      <c r="H1771" s="57" t="s">
        <v>15</v>
      </c>
      <c r="I1771" s="57" t="str">
        <f t="shared" si="54"/>
        <v>('biosphere3','64a6c54a-9c47-4969-bc91-aed7f314ea03')</v>
      </c>
      <c r="J1771" s="57" t="str">
        <f t="shared" si="55"/>
        <v>Fluoroglycofen-ethyl('soil', 'agricultural')</v>
      </c>
      <c r="K1771" s="57" t="s">
        <v>7743</v>
      </c>
      <c r="L1771" s="57" t="s">
        <v>7744</v>
      </c>
      <c r="M1771" s="57" t="s">
        <v>7745</v>
      </c>
    </row>
    <row r="1772" spans="1:13" x14ac:dyDescent="0.25">
      <c r="A1772" s="58">
        <v>2037</v>
      </c>
      <c r="B1772" s="57" t="s">
        <v>414</v>
      </c>
      <c r="C1772" s="57" t="s">
        <v>60</v>
      </c>
      <c r="D1772" s="57" t="s">
        <v>415</v>
      </c>
      <c r="E1772" s="57" t="s">
        <v>7742</v>
      </c>
      <c r="F1772" s="57" t="s">
        <v>416</v>
      </c>
      <c r="G1772" s="57" t="s">
        <v>38</v>
      </c>
      <c r="H1772" s="57" t="s">
        <v>15</v>
      </c>
      <c r="I1772" s="57" t="str">
        <f t="shared" si="54"/>
        <v>('biosphere3','de2d220b-9fe8-4c39-bef7-a76c00d6ff33')</v>
      </c>
      <c r="J1772" s="57" t="str">
        <f t="shared" si="55"/>
        <v>Fluorspar, 92%, in ground('natural resource', 'in ground')</v>
      </c>
      <c r="K1772" s="57" t="s">
        <v>7743</v>
      </c>
      <c r="L1772" s="57" t="s">
        <v>7744</v>
      </c>
      <c r="M1772" s="57" t="s">
        <v>7745</v>
      </c>
    </row>
    <row r="1773" spans="1:13" x14ac:dyDescent="0.25">
      <c r="A1773" s="58">
        <v>1904</v>
      </c>
      <c r="B1773" s="57" t="s">
        <v>465</v>
      </c>
      <c r="C1773" s="57" t="s">
        <v>60</v>
      </c>
      <c r="D1773" s="57" t="s">
        <v>466</v>
      </c>
      <c r="E1773" s="57" t="s">
        <v>7742</v>
      </c>
      <c r="F1773" s="57" t="s">
        <v>467</v>
      </c>
      <c r="G1773" s="57" t="s">
        <v>38</v>
      </c>
      <c r="H1773" s="57" t="s">
        <v>15</v>
      </c>
      <c r="I1773" s="57" t="str">
        <f t="shared" si="54"/>
        <v>('biosphere3','0fa4f51e-b0dc-5d11-84d3-b32f0f3c88d5')</v>
      </c>
      <c r="J1773" s="57" t="str">
        <f t="shared" si="55"/>
        <v>Fluorspar, in ground('natural resource', 'in ground')</v>
      </c>
      <c r="K1773" s="57" t="s">
        <v>7743</v>
      </c>
      <c r="L1773" s="57" t="s">
        <v>7744</v>
      </c>
      <c r="M1773" s="57" t="s">
        <v>7745</v>
      </c>
    </row>
    <row r="1774" spans="1:13" x14ac:dyDescent="0.25">
      <c r="A1774" s="58">
        <v>3616</v>
      </c>
      <c r="B1774" s="57" t="s">
        <v>1822</v>
      </c>
      <c r="C1774" s="57" t="s">
        <v>24</v>
      </c>
      <c r="D1774" s="57" t="s">
        <v>4670</v>
      </c>
      <c r="E1774" s="57" t="s">
        <v>7742</v>
      </c>
      <c r="F1774" s="57" t="s">
        <v>1824</v>
      </c>
      <c r="G1774" s="57" t="s">
        <v>14</v>
      </c>
      <c r="H1774" s="57" t="s">
        <v>15</v>
      </c>
      <c r="I1774" s="57" t="str">
        <f t="shared" si="54"/>
        <v>('biosphere3','08c96ec9-3284-4871-8d79-7a43a164e96a')</v>
      </c>
      <c r="J1774" s="57" t="str">
        <f t="shared" si="55"/>
        <v>Fluosilicic acid('air', 'low population density, long-term')</v>
      </c>
      <c r="K1774" s="57" t="s">
        <v>7743</v>
      </c>
      <c r="L1774" s="57" t="s">
        <v>7744</v>
      </c>
      <c r="M1774" s="57" t="s">
        <v>7745</v>
      </c>
    </row>
    <row r="1775" spans="1:13" x14ac:dyDescent="0.25">
      <c r="A1775" s="58">
        <v>445</v>
      </c>
      <c r="B1775" s="57" t="s">
        <v>1822</v>
      </c>
      <c r="C1775" s="57" t="s">
        <v>31</v>
      </c>
      <c r="D1775" s="57" t="s">
        <v>2659</v>
      </c>
      <c r="E1775" s="57" t="s">
        <v>7742</v>
      </c>
      <c r="F1775" s="57" t="s">
        <v>1824</v>
      </c>
      <c r="G1775" s="57" t="s">
        <v>14</v>
      </c>
      <c r="H1775" s="57" t="s">
        <v>15</v>
      </c>
      <c r="I1775" s="57" t="str">
        <f t="shared" si="54"/>
        <v>('biosphere3','cc0815ac-dd64-48f1-adc4-2c798b2a437c')</v>
      </c>
      <c r="J1775" s="57" t="str">
        <f t="shared" si="55"/>
        <v>Fluosilicic acid('air', 'lower stratosphere + upper troposphere')</v>
      </c>
      <c r="K1775" s="57" t="s">
        <v>7743</v>
      </c>
      <c r="L1775" s="57" t="s">
        <v>7744</v>
      </c>
      <c r="M1775" s="57" t="s">
        <v>7745</v>
      </c>
    </row>
    <row r="1776" spans="1:13" x14ac:dyDescent="0.25">
      <c r="A1776" s="58">
        <v>829</v>
      </c>
      <c r="B1776" s="57" t="s">
        <v>1822</v>
      </c>
      <c r="C1776" s="57" t="s">
        <v>27</v>
      </c>
      <c r="D1776" s="57" t="s">
        <v>4097</v>
      </c>
      <c r="E1776" s="57" t="s">
        <v>7742</v>
      </c>
      <c r="F1776" s="57" t="s">
        <v>1824</v>
      </c>
      <c r="G1776" s="57" t="s">
        <v>14</v>
      </c>
      <c r="H1776" s="57" t="s">
        <v>15</v>
      </c>
      <c r="I1776" s="57" t="str">
        <f t="shared" si="54"/>
        <v>('biosphere3','2566a811-5c71-4cef-9c90-cd3840cd707b')</v>
      </c>
      <c r="J1776" s="57" t="str">
        <f t="shared" si="55"/>
        <v>Fluosilicic acid('air', 'non-urban air or from high stacks')</v>
      </c>
      <c r="K1776" s="57" t="s">
        <v>7743</v>
      </c>
      <c r="L1776" s="57" t="s">
        <v>7744</v>
      </c>
      <c r="M1776" s="57" t="s">
        <v>7745</v>
      </c>
    </row>
    <row r="1777" spans="1:13" x14ac:dyDescent="0.25">
      <c r="A1777" s="58">
        <v>2531</v>
      </c>
      <c r="B1777" s="57" t="s">
        <v>1822</v>
      </c>
      <c r="C1777" s="57" t="s">
        <v>44</v>
      </c>
      <c r="D1777" s="57" t="s">
        <v>3822</v>
      </c>
      <c r="E1777" s="57" t="s">
        <v>7742</v>
      </c>
      <c r="F1777" s="57" t="s">
        <v>1824</v>
      </c>
      <c r="G1777" s="57" t="s">
        <v>14</v>
      </c>
      <c r="H1777" s="57" t="s">
        <v>15</v>
      </c>
      <c r="I1777" s="57" t="str">
        <f t="shared" si="54"/>
        <v>('biosphere3','521f6650-daec-4724-b40b-bf7fea17ceb2')</v>
      </c>
      <c r="J1777" s="57" t="str">
        <f t="shared" si="55"/>
        <v>Fluosilicic acid('air', 'urban air close to ground')</v>
      </c>
      <c r="K1777" s="57" t="s">
        <v>7743</v>
      </c>
      <c r="L1777" s="57" t="s">
        <v>7744</v>
      </c>
      <c r="M1777" s="57" t="s">
        <v>7745</v>
      </c>
    </row>
    <row r="1778" spans="1:13" x14ac:dyDescent="0.25">
      <c r="A1778" s="58">
        <v>118</v>
      </c>
      <c r="B1778" s="57" t="s">
        <v>1822</v>
      </c>
      <c r="C1778" s="57" t="s">
        <v>190</v>
      </c>
      <c r="D1778" s="57" t="s">
        <v>5135</v>
      </c>
      <c r="E1778" s="57" t="s">
        <v>7742</v>
      </c>
      <c r="F1778" s="57" t="s">
        <v>1824</v>
      </c>
      <c r="G1778" s="57" t="s">
        <v>14</v>
      </c>
      <c r="H1778" s="57" t="s">
        <v>15</v>
      </c>
      <c r="I1778" s="57" t="str">
        <f t="shared" si="54"/>
        <v>('biosphere3','ee71f42f-de6b-46ef-a1dc-7e5d2f33a3ed')</v>
      </c>
      <c r="J1778" s="57" t="str">
        <f t="shared" si="55"/>
        <v>Fluosilicic acid('air',)</v>
      </c>
      <c r="K1778" s="57" t="s">
        <v>7743</v>
      </c>
      <c r="L1778" s="57" t="s">
        <v>7744</v>
      </c>
      <c r="M1778" s="57" t="s">
        <v>7745</v>
      </c>
    </row>
    <row r="1779" spans="1:13" x14ac:dyDescent="0.25">
      <c r="A1779" s="58">
        <v>3654</v>
      </c>
      <c r="B1779" s="57" t="s">
        <v>1822</v>
      </c>
      <c r="C1779" s="57" t="s">
        <v>71</v>
      </c>
      <c r="D1779" s="57" t="s">
        <v>1967</v>
      </c>
      <c r="E1779" s="57" t="s">
        <v>7742</v>
      </c>
      <c r="F1779" s="57" t="s">
        <v>1824</v>
      </c>
      <c r="G1779" s="57" t="s">
        <v>14</v>
      </c>
      <c r="H1779" s="57" t="s">
        <v>15</v>
      </c>
      <c r="I1779" s="57" t="str">
        <f t="shared" si="54"/>
        <v>('biosphere3','8d61ea5d-fbc7-48e6-aaf1-c0cefd0d6f79')</v>
      </c>
      <c r="J1779" s="57" t="str">
        <f t="shared" si="55"/>
        <v>Fluosilicic acid('water', 'ground-')</v>
      </c>
      <c r="K1779" s="57" t="s">
        <v>7743</v>
      </c>
      <c r="L1779" s="57" t="s">
        <v>7744</v>
      </c>
      <c r="M1779" s="57" t="s">
        <v>7745</v>
      </c>
    </row>
    <row r="1780" spans="1:13" x14ac:dyDescent="0.25">
      <c r="A1780" s="58">
        <v>4340</v>
      </c>
      <c r="B1780" s="57" t="s">
        <v>1822</v>
      </c>
      <c r="C1780" s="57" t="s">
        <v>100</v>
      </c>
      <c r="D1780" s="57" t="s">
        <v>6496</v>
      </c>
      <c r="E1780" s="57" t="s">
        <v>7742</v>
      </c>
      <c r="F1780" s="57" t="s">
        <v>1824</v>
      </c>
      <c r="G1780" s="57" t="s">
        <v>14</v>
      </c>
      <c r="H1780" s="57" t="s">
        <v>15</v>
      </c>
      <c r="I1780" s="57" t="str">
        <f t="shared" si="54"/>
        <v>('biosphere3','b7ec5791-9d07-4ee1-ad72-4ebdaf7ffdcc')</v>
      </c>
      <c r="J1780" s="57" t="str">
        <f t="shared" si="55"/>
        <v>Fluosilicic acid('water', 'ground-, long-term')</v>
      </c>
      <c r="K1780" s="57" t="s">
        <v>7743</v>
      </c>
      <c r="L1780" s="57" t="s">
        <v>7744</v>
      </c>
      <c r="M1780" s="57" t="s">
        <v>7745</v>
      </c>
    </row>
    <row r="1781" spans="1:13" x14ac:dyDescent="0.25">
      <c r="A1781" s="58">
        <v>234</v>
      </c>
      <c r="B1781" s="57" t="s">
        <v>1822</v>
      </c>
      <c r="C1781" s="57" t="s">
        <v>10</v>
      </c>
      <c r="D1781" s="57" t="s">
        <v>3297</v>
      </c>
      <c r="E1781" s="57" t="s">
        <v>7742</v>
      </c>
      <c r="F1781" s="57" t="s">
        <v>1824</v>
      </c>
      <c r="G1781" s="57" t="s">
        <v>14</v>
      </c>
      <c r="H1781" s="57" t="s">
        <v>15</v>
      </c>
      <c r="I1781" s="57" t="str">
        <f t="shared" si="54"/>
        <v>('biosphere3','7fb8e798-1c30-4bfb-ba1a-66602300cd1b')</v>
      </c>
      <c r="J1781" s="57" t="str">
        <f t="shared" si="55"/>
        <v>Fluosilicic acid('water', 'ocean')</v>
      </c>
      <c r="K1781" s="57" t="s">
        <v>7743</v>
      </c>
      <c r="L1781" s="57" t="s">
        <v>7744</v>
      </c>
      <c r="M1781" s="57" t="s">
        <v>7745</v>
      </c>
    </row>
    <row r="1782" spans="1:13" x14ac:dyDescent="0.25">
      <c r="A1782" s="58">
        <v>2614</v>
      </c>
      <c r="B1782" s="57" t="s">
        <v>1822</v>
      </c>
      <c r="C1782" s="57" t="s">
        <v>91</v>
      </c>
      <c r="D1782" s="57" t="s">
        <v>1823</v>
      </c>
      <c r="E1782" s="57" t="s">
        <v>7742</v>
      </c>
      <c r="F1782" s="57" t="s">
        <v>1824</v>
      </c>
      <c r="G1782" s="57" t="s">
        <v>14</v>
      </c>
      <c r="H1782" s="57" t="s">
        <v>15</v>
      </c>
      <c r="I1782" s="57" t="str">
        <f t="shared" si="54"/>
        <v>('biosphere3','8bd0fbe9-8a4f-4367-bf7e-5cc52bc80185')</v>
      </c>
      <c r="J1782" s="57" t="str">
        <f t="shared" si="55"/>
        <v>Fluosilicic acid('water', 'surface water')</v>
      </c>
      <c r="K1782" s="57" t="s">
        <v>7743</v>
      </c>
      <c r="L1782" s="57" t="s">
        <v>7744</v>
      </c>
      <c r="M1782" s="57" t="s">
        <v>7745</v>
      </c>
    </row>
    <row r="1783" spans="1:13" x14ac:dyDescent="0.25">
      <c r="A1783" s="58">
        <v>967</v>
      </c>
      <c r="B1783" s="57" t="s">
        <v>1822</v>
      </c>
      <c r="C1783" s="57" t="s">
        <v>48</v>
      </c>
      <c r="D1783" s="57" t="s">
        <v>2733</v>
      </c>
      <c r="E1783" s="57" t="s">
        <v>7742</v>
      </c>
      <c r="F1783" s="57" t="s">
        <v>1824</v>
      </c>
      <c r="G1783" s="57" t="s">
        <v>14</v>
      </c>
      <c r="H1783" s="57" t="s">
        <v>15</v>
      </c>
      <c r="I1783" s="57" t="str">
        <f t="shared" si="54"/>
        <v>('biosphere3','2061c1e1-6a81-47ad-8a1d-81dd30783f2c')</v>
      </c>
      <c r="J1783" s="57" t="str">
        <f t="shared" si="55"/>
        <v>Fluosilicic acid('water',)</v>
      </c>
      <c r="K1783" s="57" t="s">
        <v>7743</v>
      </c>
      <c r="L1783" s="57" t="s">
        <v>7744</v>
      </c>
      <c r="M1783" s="57" t="s">
        <v>7745</v>
      </c>
    </row>
    <row r="1784" spans="1:13" x14ac:dyDescent="0.25">
      <c r="A1784" s="58">
        <v>440</v>
      </c>
      <c r="B1784" s="57" t="s">
        <v>6033</v>
      </c>
      <c r="C1784" s="57" t="s">
        <v>17</v>
      </c>
      <c r="D1784" s="57" t="s">
        <v>6034</v>
      </c>
      <c r="E1784" s="57" t="s">
        <v>7742</v>
      </c>
      <c r="F1784" s="57" t="s">
        <v>6035</v>
      </c>
      <c r="G1784" s="57" t="s">
        <v>14</v>
      </c>
      <c r="H1784" s="57" t="s">
        <v>15</v>
      </c>
      <c r="I1784" s="57" t="str">
        <f t="shared" si="54"/>
        <v>('biosphere3','0c77f5af-0a0b-4205-acb6-0b031c22029f')</v>
      </c>
      <c r="J1784" s="57" t="str">
        <f t="shared" si="55"/>
        <v>Flupyrsulfuron-methyl('soil', 'agricultural')</v>
      </c>
      <c r="K1784" s="57" t="s">
        <v>7743</v>
      </c>
      <c r="L1784" s="57" t="s">
        <v>7744</v>
      </c>
      <c r="M1784" s="57" t="s">
        <v>7745</v>
      </c>
    </row>
    <row r="1785" spans="1:13" x14ac:dyDescent="0.25">
      <c r="A1785" s="58">
        <v>2296</v>
      </c>
      <c r="B1785" s="57" t="s">
        <v>88</v>
      </c>
      <c r="C1785" s="57" t="s">
        <v>17</v>
      </c>
      <c r="D1785" s="57" t="s">
        <v>89</v>
      </c>
      <c r="E1785" s="57" t="s">
        <v>7742</v>
      </c>
      <c r="F1785" s="57" t="s">
        <v>90</v>
      </c>
      <c r="G1785" s="57" t="s">
        <v>14</v>
      </c>
      <c r="H1785" s="57" t="s">
        <v>15</v>
      </c>
      <c r="I1785" s="57" t="str">
        <f t="shared" si="54"/>
        <v>('biosphere3','d1812c3b-7f5e-4ce3-80b2-e599642168cf')</v>
      </c>
      <c r="J1785" s="57" t="str">
        <f t="shared" si="55"/>
        <v>Fluquinconazole('soil', 'agricultural')</v>
      </c>
      <c r="K1785" s="57" t="s">
        <v>7743</v>
      </c>
      <c r="L1785" s="57" t="s">
        <v>7744</v>
      </c>
      <c r="M1785" s="57" t="s">
        <v>7745</v>
      </c>
    </row>
    <row r="1786" spans="1:13" x14ac:dyDescent="0.25">
      <c r="A1786" s="58">
        <v>2524</v>
      </c>
      <c r="B1786" s="57" t="s">
        <v>5930</v>
      </c>
      <c r="C1786" s="57" t="s">
        <v>17</v>
      </c>
      <c r="D1786" s="57" t="s">
        <v>5931</v>
      </c>
      <c r="E1786" s="57" t="s">
        <v>7742</v>
      </c>
      <c r="F1786" s="57" t="s">
        <v>5932</v>
      </c>
      <c r="G1786" s="57" t="s">
        <v>14</v>
      </c>
      <c r="H1786" s="57" t="s">
        <v>15</v>
      </c>
      <c r="I1786" s="57" t="str">
        <f t="shared" si="54"/>
        <v>('biosphere3','07a5e6ef-e95e-52ab-83ca-073b0727b0a0')</v>
      </c>
      <c r="J1786" s="57" t="str">
        <f t="shared" si="55"/>
        <v>Flurenol('soil', 'agricultural')</v>
      </c>
      <c r="K1786" s="57" t="s">
        <v>7743</v>
      </c>
      <c r="L1786" s="57" t="s">
        <v>7744</v>
      </c>
      <c r="M1786" s="57" t="s">
        <v>7745</v>
      </c>
    </row>
    <row r="1787" spans="1:13" x14ac:dyDescent="0.25">
      <c r="A1787" s="58">
        <v>2886</v>
      </c>
      <c r="B1787" s="57" t="s">
        <v>6001</v>
      </c>
      <c r="C1787" s="57" t="s">
        <v>17</v>
      </c>
      <c r="D1787" s="57" t="s">
        <v>6002</v>
      </c>
      <c r="E1787" s="57" t="s">
        <v>7742</v>
      </c>
      <c r="F1787" s="57" t="s">
        <v>6003</v>
      </c>
      <c r="G1787" s="57" t="s">
        <v>14</v>
      </c>
      <c r="H1787" s="57" t="s">
        <v>15</v>
      </c>
      <c r="I1787" s="57" t="str">
        <f t="shared" si="54"/>
        <v>('biosphere3','20834550-2d87-47d0-9d3c-fd65c108c72b')</v>
      </c>
      <c r="J1787" s="57" t="str">
        <f t="shared" si="55"/>
        <v>Fluroxypyr('soil', 'agricultural')</v>
      </c>
      <c r="K1787" s="57" t="s">
        <v>7743</v>
      </c>
      <c r="L1787" s="57" t="s">
        <v>7744</v>
      </c>
      <c r="M1787" s="57" t="s">
        <v>7745</v>
      </c>
    </row>
    <row r="1788" spans="1:13" x14ac:dyDescent="0.25">
      <c r="A1788" s="58">
        <v>1965</v>
      </c>
      <c r="B1788" s="57" t="s">
        <v>5501</v>
      </c>
      <c r="C1788" s="57" t="s">
        <v>17</v>
      </c>
      <c r="D1788" s="57" t="s">
        <v>5502</v>
      </c>
      <c r="E1788" s="57" t="s">
        <v>7742</v>
      </c>
      <c r="F1788" s="57" t="s">
        <v>5503</v>
      </c>
      <c r="G1788" s="57" t="s">
        <v>14</v>
      </c>
      <c r="H1788" s="57" t="s">
        <v>15</v>
      </c>
      <c r="I1788" s="57" t="str">
        <f t="shared" si="54"/>
        <v>('biosphere3','48e16ea8-128c-4d96-a4f4-668f12249434')</v>
      </c>
      <c r="J1788" s="57" t="str">
        <f t="shared" si="55"/>
        <v>Flurtamone('soil', 'agricultural')</v>
      </c>
      <c r="K1788" s="57" t="s">
        <v>7743</v>
      </c>
      <c r="L1788" s="57" t="s">
        <v>7744</v>
      </c>
      <c r="M1788" s="57" t="s">
        <v>7745</v>
      </c>
    </row>
    <row r="1789" spans="1:13" x14ac:dyDescent="0.25">
      <c r="A1789" s="58">
        <v>1330</v>
      </c>
      <c r="B1789" s="57" t="s">
        <v>6288</v>
      </c>
      <c r="C1789" s="57" t="s">
        <v>17</v>
      </c>
      <c r="D1789" s="57" t="s">
        <v>6289</v>
      </c>
      <c r="E1789" s="57" t="s">
        <v>7742</v>
      </c>
      <c r="F1789" s="57" t="s">
        <v>6290</v>
      </c>
      <c r="G1789" s="57" t="s">
        <v>14</v>
      </c>
      <c r="H1789" s="57" t="s">
        <v>15</v>
      </c>
      <c r="I1789" s="57" t="str">
        <f t="shared" si="54"/>
        <v>('biosphere3','c4cb99f9-ed0e-4543-8596-da56a8de8e40')</v>
      </c>
      <c r="J1789" s="57" t="str">
        <f t="shared" si="55"/>
        <v>Flusilazole('soil', 'agricultural')</v>
      </c>
      <c r="K1789" s="57" t="s">
        <v>7743</v>
      </c>
      <c r="L1789" s="57" t="s">
        <v>7744</v>
      </c>
      <c r="M1789" s="57" t="s">
        <v>7745</v>
      </c>
    </row>
    <row r="1790" spans="1:13" x14ac:dyDescent="0.25">
      <c r="A1790" s="58">
        <v>2735</v>
      </c>
      <c r="B1790" s="57" t="s">
        <v>3919</v>
      </c>
      <c r="C1790" s="57" t="s">
        <v>17</v>
      </c>
      <c r="D1790" s="57" t="s">
        <v>3920</v>
      </c>
      <c r="E1790" s="57" t="s">
        <v>7742</v>
      </c>
      <c r="F1790" s="57" t="s">
        <v>3921</v>
      </c>
      <c r="G1790" s="57" t="s">
        <v>14</v>
      </c>
      <c r="H1790" s="57" t="s">
        <v>15</v>
      </c>
      <c r="I1790" s="57" t="str">
        <f t="shared" si="54"/>
        <v>('biosphere3','df260d38-1369-4524-a83a-bbd8ace56681')</v>
      </c>
      <c r="J1790" s="57" t="str">
        <f t="shared" si="55"/>
        <v>Flutolanil('soil', 'agricultural')</v>
      </c>
      <c r="K1790" s="57" t="s">
        <v>7743</v>
      </c>
      <c r="L1790" s="57" t="s">
        <v>7744</v>
      </c>
      <c r="M1790" s="57" t="s">
        <v>7745</v>
      </c>
    </row>
    <row r="1791" spans="1:13" x14ac:dyDescent="0.25">
      <c r="A1791" s="58">
        <v>3245</v>
      </c>
      <c r="B1791" s="57" t="s">
        <v>7215</v>
      </c>
      <c r="C1791" s="57" t="s">
        <v>24</v>
      </c>
      <c r="D1791" s="57" t="s">
        <v>7821</v>
      </c>
      <c r="E1791" s="57" t="s">
        <v>7742</v>
      </c>
      <c r="F1791" s="57" t="s">
        <v>7216</v>
      </c>
      <c r="G1791" s="57" t="s">
        <v>14</v>
      </c>
      <c r="H1791" s="57" t="s">
        <v>15</v>
      </c>
      <c r="I1791" s="57" t="str">
        <f t="shared" si="54"/>
        <v>('biosphere3','90d5fd6a-ba11-5471-bd6b-d4ba12b90354')</v>
      </c>
      <c r="J1791" s="57" t="str">
        <f t="shared" si="55"/>
        <v>Fluxapyroxad('air', 'low population density, long-term')</v>
      </c>
      <c r="K1791" s="57" t="s">
        <v>7743</v>
      </c>
      <c r="L1791" s="57" t="s">
        <v>7744</v>
      </c>
      <c r="M1791" s="57" t="s">
        <v>7745</v>
      </c>
    </row>
    <row r="1792" spans="1:13" x14ac:dyDescent="0.25">
      <c r="A1792" s="58">
        <v>972</v>
      </c>
      <c r="B1792" s="57" t="s">
        <v>7215</v>
      </c>
      <c r="C1792" s="57" t="s">
        <v>190</v>
      </c>
      <c r="D1792" s="57" t="s">
        <v>7769</v>
      </c>
      <c r="E1792" s="57" t="s">
        <v>7742</v>
      </c>
      <c r="F1792" s="57" t="s">
        <v>7216</v>
      </c>
      <c r="G1792" s="57" t="s">
        <v>14</v>
      </c>
      <c r="H1792" s="57" t="s">
        <v>15</v>
      </c>
      <c r="I1792" s="57" t="str">
        <f t="shared" si="54"/>
        <v>('biosphere3','d3dded99-fb96-5f65-b286-ed7b83fb78e2')</v>
      </c>
      <c r="J1792" s="57" t="str">
        <f t="shared" si="55"/>
        <v>Fluxapyroxad('air',)</v>
      </c>
      <c r="K1792" s="57" t="s">
        <v>7743</v>
      </c>
      <c r="L1792" s="57" t="s">
        <v>7744</v>
      </c>
      <c r="M1792" s="57" t="s">
        <v>7745</v>
      </c>
    </row>
    <row r="1793" spans="1:13" x14ac:dyDescent="0.25">
      <c r="A1793" s="58">
        <v>1944</v>
      </c>
      <c r="B1793" s="57" t="s">
        <v>7215</v>
      </c>
      <c r="C1793" s="57" t="s">
        <v>17</v>
      </c>
      <c r="D1793" s="57" t="s">
        <v>7794</v>
      </c>
      <c r="E1793" s="57" t="s">
        <v>7742</v>
      </c>
      <c r="F1793" s="57" t="s">
        <v>7216</v>
      </c>
      <c r="G1793" s="57" t="s">
        <v>14</v>
      </c>
      <c r="H1793" s="57" t="s">
        <v>15</v>
      </c>
      <c r="I1793" s="57" t="str">
        <f t="shared" si="54"/>
        <v>('biosphere3','f0f42d28-0c71-58a6-a8b6-bdc524561b8b')</v>
      </c>
      <c r="J1793" s="57" t="str">
        <f t="shared" si="55"/>
        <v>Fluxapyroxad('soil', 'agricultural')</v>
      </c>
      <c r="K1793" s="57" t="s">
        <v>7743</v>
      </c>
      <c r="L1793" s="57" t="s">
        <v>7744</v>
      </c>
      <c r="M1793" s="57" t="s">
        <v>7745</v>
      </c>
    </row>
    <row r="1794" spans="1:13" x14ac:dyDescent="0.25">
      <c r="A1794" s="58">
        <v>2017</v>
      </c>
      <c r="B1794" s="57" t="s">
        <v>7215</v>
      </c>
      <c r="C1794" s="57" t="s">
        <v>71</v>
      </c>
      <c r="D1794" s="57" t="s">
        <v>7795</v>
      </c>
      <c r="E1794" s="57" t="s">
        <v>7742</v>
      </c>
      <c r="F1794" s="57" t="s">
        <v>7216</v>
      </c>
      <c r="G1794" s="57" t="s">
        <v>14</v>
      </c>
      <c r="H1794" s="57" t="s">
        <v>15</v>
      </c>
      <c r="I1794" s="57" t="str">
        <f t="shared" ref="I1794:I1857" si="56">_xlfn.CONCAT(K1794,E1794,L1794,D1794,L1794,M1794)</f>
        <v>('biosphere3','43092350-7599-5ed4-8766-bbc0b31318a5')</v>
      </c>
      <c r="J1794" s="57" t="str">
        <f t="shared" ref="J1794:J1857" si="57">_xlfn.CONCAT(F1794,C1794)</f>
        <v>Fluxapyroxad('water', 'ground-')</v>
      </c>
      <c r="K1794" s="57" t="s">
        <v>7743</v>
      </c>
      <c r="L1794" s="57" t="s">
        <v>7744</v>
      </c>
      <c r="M1794" s="57" t="s">
        <v>7745</v>
      </c>
    </row>
    <row r="1795" spans="1:13" x14ac:dyDescent="0.25">
      <c r="A1795" s="58">
        <v>1835</v>
      </c>
      <c r="B1795" s="57" t="s">
        <v>7218</v>
      </c>
      <c r="C1795" s="57" t="s">
        <v>17</v>
      </c>
      <c r="D1795" s="57" t="s">
        <v>3898</v>
      </c>
      <c r="E1795" s="57" t="s">
        <v>7742</v>
      </c>
      <c r="F1795" s="57" t="s">
        <v>3899</v>
      </c>
      <c r="G1795" s="57" t="s">
        <v>14</v>
      </c>
      <c r="H1795" s="57" t="s">
        <v>15</v>
      </c>
      <c r="I1795" s="57" t="str">
        <f t="shared" si="56"/>
        <v>('biosphere3','928f64ab-0d84-4923-802f-1fa42ea251f2')</v>
      </c>
      <c r="J1795" s="57" t="str">
        <f t="shared" si="57"/>
        <v>Folpet('soil', 'agricultural')</v>
      </c>
      <c r="K1795" s="57" t="s">
        <v>7743</v>
      </c>
      <c r="L1795" s="57" t="s">
        <v>7744</v>
      </c>
      <c r="M1795" s="57" t="s">
        <v>7745</v>
      </c>
    </row>
    <row r="1796" spans="1:13" x14ac:dyDescent="0.25">
      <c r="A1796" s="58">
        <v>2271</v>
      </c>
      <c r="B1796" s="57" t="s">
        <v>2113</v>
      </c>
      <c r="C1796" s="57" t="s">
        <v>27</v>
      </c>
      <c r="D1796" s="57" t="s">
        <v>2030</v>
      </c>
      <c r="E1796" s="57" t="s">
        <v>7742</v>
      </c>
      <c r="F1796" s="57" t="s">
        <v>2031</v>
      </c>
      <c r="G1796" s="57" t="s">
        <v>14</v>
      </c>
      <c r="H1796" s="57" t="s">
        <v>15</v>
      </c>
      <c r="I1796" s="57" t="str">
        <f t="shared" si="56"/>
        <v>('biosphere3','9c54d6d2-16c9-40c1-86e4-57246f1e5820')</v>
      </c>
      <c r="J1796" s="57" t="str">
        <f t="shared" si="57"/>
        <v>Fomesafen('air', 'non-urban air or from high stacks')</v>
      </c>
      <c r="K1796" s="57" t="s">
        <v>7743</v>
      </c>
      <c r="L1796" s="57" t="s">
        <v>7744</v>
      </c>
      <c r="M1796" s="57" t="s">
        <v>7745</v>
      </c>
    </row>
    <row r="1797" spans="1:13" x14ac:dyDescent="0.25">
      <c r="A1797" s="58">
        <v>1149</v>
      </c>
      <c r="B1797" s="57" t="s">
        <v>2113</v>
      </c>
      <c r="C1797" s="57" t="s">
        <v>17</v>
      </c>
      <c r="D1797" s="57" t="s">
        <v>2114</v>
      </c>
      <c r="E1797" s="57" t="s">
        <v>7742</v>
      </c>
      <c r="F1797" s="57" t="s">
        <v>2031</v>
      </c>
      <c r="G1797" s="57" t="s">
        <v>14</v>
      </c>
      <c r="H1797" s="57" t="s">
        <v>15</v>
      </c>
      <c r="I1797" s="57" t="str">
        <f t="shared" si="56"/>
        <v>('biosphere3','cc05b490-fe4b-47ac-893c-951b0f359285')</v>
      </c>
      <c r="J1797" s="57" t="str">
        <f t="shared" si="57"/>
        <v>Fomesafen('soil', 'agricultural')</v>
      </c>
      <c r="K1797" s="57" t="s">
        <v>7743</v>
      </c>
      <c r="L1797" s="57" t="s">
        <v>7744</v>
      </c>
      <c r="M1797" s="57" t="s">
        <v>7745</v>
      </c>
    </row>
    <row r="1798" spans="1:13" x14ac:dyDescent="0.25">
      <c r="A1798" s="58">
        <v>3860</v>
      </c>
      <c r="B1798" s="57" t="s">
        <v>6516</v>
      </c>
      <c r="C1798" s="57" t="s">
        <v>17</v>
      </c>
      <c r="D1798" s="57" t="s">
        <v>6517</v>
      </c>
      <c r="E1798" s="57" t="s">
        <v>7742</v>
      </c>
      <c r="F1798" s="57" t="s">
        <v>6518</v>
      </c>
      <c r="G1798" s="57" t="s">
        <v>14</v>
      </c>
      <c r="H1798" s="57" t="s">
        <v>15</v>
      </c>
      <c r="I1798" s="57" t="str">
        <f t="shared" si="56"/>
        <v>('biosphere3','f64b5e97-f427-5ef8-a13e-2e83920b5ac7')</v>
      </c>
      <c r="J1798" s="57" t="str">
        <f t="shared" si="57"/>
        <v>Fonofos('soil', 'agricultural')</v>
      </c>
      <c r="K1798" s="57" t="s">
        <v>7743</v>
      </c>
      <c r="L1798" s="57" t="s">
        <v>7744</v>
      </c>
      <c r="M1798" s="57" t="s">
        <v>7745</v>
      </c>
    </row>
    <row r="1799" spans="1:13" x14ac:dyDescent="0.25">
      <c r="A1799" s="58">
        <v>3716</v>
      </c>
      <c r="B1799" s="57" t="s">
        <v>4748</v>
      </c>
      <c r="C1799" s="57" t="s">
        <v>17</v>
      </c>
      <c r="D1799" s="57" t="s">
        <v>4749</v>
      </c>
      <c r="E1799" s="57" t="s">
        <v>7742</v>
      </c>
      <c r="F1799" s="57" t="s">
        <v>4750</v>
      </c>
      <c r="G1799" s="57" t="s">
        <v>14</v>
      </c>
      <c r="H1799" s="57" t="s">
        <v>15</v>
      </c>
      <c r="I1799" s="57" t="str">
        <f t="shared" si="56"/>
        <v>('biosphere3','b11d2f9f-1fee-49ca-aef6-de238b8f98c9')</v>
      </c>
      <c r="J1799" s="57" t="str">
        <f t="shared" si="57"/>
        <v>Foramsulfuron('soil', 'agricultural')</v>
      </c>
      <c r="K1799" s="57" t="s">
        <v>7743</v>
      </c>
      <c r="L1799" s="57" t="s">
        <v>7744</v>
      </c>
      <c r="M1799" s="57" t="s">
        <v>7745</v>
      </c>
    </row>
    <row r="1800" spans="1:13" x14ac:dyDescent="0.25">
      <c r="A1800" s="58">
        <v>669</v>
      </c>
      <c r="B1800" s="57" t="s">
        <v>1020</v>
      </c>
      <c r="C1800" s="57" t="s">
        <v>24</v>
      </c>
      <c r="D1800" s="57" t="s">
        <v>2189</v>
      </c>
      <c r="E1800" s="57" t="s">
        <v>7742</v>
      </c>
      <c r="F1800" s="57" t="s">
        <v>1022</v>
      </c>
      <c r="G1800" s="57" t="s">
        <v>14</v>
      </c>
      <c r="H1800" s="57" t="s">
        <v>15</v>
      </c>
      <c r="I1800" s="57" t="str">
        <f t="shared" si="56"/>
        <v>('biosphere3','1258b87f-6a94-4c0f-a51a-cef98a3bf534')</v>
      </c>
      <c r="J1800" s="57" t="str">
        <f t="shared" si="57"/>
        <v>Formaldehyde('air', 'low population density, long-term')</v>
      </c>
      <c r="K1800" s="57" t="s">
        <v>7743</v>
      </c>
      <c r="L1800" s="57" t="s">
        <v>7744</v>
      </c>
      <c r="M1800" s="57" t="s">
        <v>7745</v>
      </c>
    </row>
    <row r="1801" spans="1:13" x14ac:dyDescent="0.25">
      <c r="A1801" s="58">
        <v>1576</v>
      </c>
      <c r="B1801" s="57" t="s">
        <v>1020</v>
      </c>
      <c r="C1801" s="57" t="s">
        <v>31</v>
      </c>
      <c r="D1801" s="57" t="s">
        <v>1021</v>
      </c>
      <c r="E1801" s="57" t="s">
        <v>7742</v>
      </c>
      <c r="F1801" s="57" t="s">
        <v>1022</v>
      </c>
      <c r="G1801" s="57" t="s">
        <v>14</v>
      </c>
      <c r="H1801" s="57" t="s">
        <v>15</v>
      </c>
      <c r="I1801" s="57" t="str">
        <f t="shared" si="56"/>
        <v>('biosphere3','22b0b296-d066-4159-a44b-69fdb17dc802')</v>
      </c>
      <c r="J1801" s="57" t="str">
        <f t="shared" si="57"/>
        <v>Formaldehyde('air', 'lower stratosphere + upper troposphere')</v>
      </c>
      <c r="K1801" s="57" t="s">
        <v>7743</v>
      </c>
      <c r="L1801" s="57" t="s">
        <v>7744</v>
      </c>
      <c r="M1801" s="57" t="s">
        <v>7745</v>
      </c>
    </row>
    <row r="1802" spans="1:13" x14ac:dyDescent="0.25">
      <c r="A1802" s="58">
        <v>580</v>
      </c>
      <c r="B1802" s="57" t="s">
        <v>1020</v>
      </c>
      <c r="C1802" s="57" t="s">
        <v>27</v>
      </c>
      <c r="D1802" s="57" t="s">
        <v>5546</v>
      </c>
      <c r="E1802" s="57" t="s">
        <v>7742</v>
      </c>
      <c r="F1802" s="57" t="s">
        <v>1022</v>
      </c>
      <c r="G1802" s="57" t="s">
        <v>14</v>
      </c>
      <c r="H1802" s="57" t="s">
        <v>15</v>
      </c>
      <c r="I1802" s="57" t="str">
        <f t="shared" si="56"/>
        <v>('biosphere3','9167dca7-615e-435c-8ba6-dbbf50e50e34')</v>
      </c>
      <c r="J1802" s="57" t="str">
        <f t="shared" si="57"/>
        <v>Formaldehyde('air', 'non-urban air or from high stacks')</v>
      </c>
      <c r="K1802" s="57" t="s">
        <v>7743</v>
      </c>
      <c r="L1802" s="57" t="s">
        <v>7744</v>
      </c>
      <c r="M1802" s="57" t="s">
        <v>7745</v>
      </c>
    </row>
    <row r="1803" spans="1:13" x14ac:dyDescent="0.25">
      <c r="A1803" s="58">
        <v>108</v>
      </c>
      <c r="B1803" s="57" t="s">
        <v>1020</v>
      </c>
      <c r="C1803" s="57" t="s">
        <v>44</v>
      </c>
      <c r="D1803" s="57" t="s">
        <v>4390</v>
      </c>
      <c r="E1803" s="57" t="s">
        <v>7742</v>
      </c>
      <c r="F1803" s="57" t="s">
        <v>1022</v>
      </c>
      <c r="G1803" s="57" t="s">
        <v>14</v>
      </c>
      <c r="H1803" s="57" t="s">
        <v>15</v>
      </c>
      <c r="I1803" s="57" t="str">
        <f t="shared" si="56"/>
        <v>('biosphere3','20664d0e-24e3-4daa-8c5c-2ade6e0c2723')</v>
      </c>
      <c r="J1803" s="57" t="str">
        <f t="shared" si="57"/>
        <v>Formaldehyde('air', 'urban air close to ground')</v>
      </c>
      <c r="K1803" s="57" t="s">
        <v>7743</v>
      </c>
      <c r="L1803" s="57" t="s">
        <v>7744</v>
      </c>
      <c r="M1803" s="57" t="s">
        <v>7745</v>
      </c>
    </row>
    <row r="1804" spans="1:13" x14ac:dyDescent="0.25">
      <c r="A1804" s="58">
        <v>1124</v>
      </c>
      <c r="B1804" s="57" t="s">
        <v>1020</v>
      </c>
      <c r="C1804" s="57" t="s">
        <v>190</v>
      </c>
      <c r="D1804" s="57" t="s">
        <v>4942</v>
      </c>
      <c r="E1804" s="57" t="s">
        <v>7742</v>
      </c>
      <c r="F1804" s="57" t="s">
        <v>1022</v>
      </c>
      <c r="G1804" s="57" t="s">
        <v>14</v>
      </c>
      <c r="H1804" s="57" t="s">
        <v>15</v>
      </c>
      <c r="I1804" s="57" t="str">
        <f t="shared" si="56"/>
        <v>('biosphere3','a861cfae-a310-4e9d-b9eb-5d555c9a684c')</v>
      </c>
      <c r="J1804" s="57" t="str">
        <f t="shared" si="57"/>
        <v>Formaldehyde('air',)</v>
      </c>
      <c r="K1804" s="57" t="s">
        <v>7743</v>
      </c>
      <c r="L1804" s="57" t="s">
        <v>7744</v>
      </c>
      <c r="M1804" s="57" t="s">
        <v>7745</v>
      </c>
    </row>
    <row r="1805" spans="1:13" x14ac:dyDescent="0.25">
      <c r="A1805" s="58">
        <v>3485</v>
      </c>
      <c r="B1805" s="57" t="s">
        <v>1020</v>
      </c>
      <c r="C1805" s="57" t="s">
        <v>71</v>
      </c>
      <c r="D1805" s="57" t="s">
        <v>4028</v>
      </c>
      <c r="E1805" s="57" t="s">
        <v>7742</v>
      </c>
      <c r="F1805" s="57" t="s">
        <v>1022</v>
      </c>
      <c r="G1805" s="57" t="s">
        <v>14</v>
      </c>
      <c r="H1805" s="57" t="s">
        <v>15</v>
      </c>
      <c r="I1805" s="57" t="str">
        <f t="shared" si="56"/>
        <v>('biosphere3','8550871d-518d-4031-b924-9fe0f56a84d6')</v>
      </c>
      <c r="J1805" s="57" t="str">
        <f t="shared" si="57"/>
        <v>Formaldehyde('water', 'ground-')</v>
      </c>
      <c r="K1805" s="57" t="s">
        <v>7743</v>
      </c>
      <c r="L1805" s="57" t="s">
        <v>7744</v>
      </c>
      <c r="M1805" s="57" t="s">
        <v>7745</v>
      </c>
    </row>
    <row r="1806" spans="1:13" x14ac:dyDescent="0.25">
      <c r="A1806" s="58">
        <v>3953</v>
      </c>
      <c r="B1806" s="57" t="s">
        <v>1020</v>
      </c>
      <c r="C1806" s="57" t="s">
        <v>100</v>
      </c>
      <c r="D1806" s="57" t="s">
        <v>4257</v>
      </c>
      <c r="E1806" s="57" t="s">
        <v>7742</v>
      </c>
      <c r="F1806" s="57" t="s">
        <v>1022</v>
      </c>
      <c r="G1806" s="57" t="s">
        <v>14</v>
      </c>
      <c r="H1806" s="57" t="s">
        <v>15</v>
      </c>
      <c r="I1806" s="57" t="str">
        <f t="shared" si="56"/>
        <v>('biosphere3','dda7146e-2494-4214-9ce4-cbdef097b024')</v>
      </c>
      <c r="J1806" s="57" t="str">
        <f t="shared" si="57"/>
        <v>Formaldehyde('water', 'ground-, long-term')</v>
      </c>
      <c r="K1806" s="57" t="s">
        <v>7743</v>
      </c>
      <c r="L1806" s="57" t="s">
        <v>7744</v>
      </c>
      <c r="M1806" s="57" t="s">
        <v>7745</v>
      </c>
    </row>
    <row r="1807" spans="1:13" x14ac:dyDescent="0.25">
      <c r="A1807" s="58">
        <v>3331</v>
      </c>
      <c r="B1807" s="57" t="s">
        <v>1020</v>
      </c>
      <c r="C1807" s="57" t="s">
        <v>10</v>
      </c>
      <c r="D1807" s="57" t="s">
        <v>1806</v>
      </c>
      <c r="E1807" s="57" t="s">
        <v>7742</v>
      </c>
      <c r="F1807" s="57" t="s">
        <v>1022</v>
      </c>
      <c r="G1807" s="57" t="s">
        <v>14</v>
      </c>
      <c r="H1807" s="57" t="s">
        <v>15</v>
      </c>
      <c r="I1807" s="57" t="str">
        <f t="shared" si="56"/>
        <v>('biosphere3','cc62a17a-3209-4f53-af36-b28d60fa1741')</v>
      </c>
      <c r="J1807" s="57" t="str">
        <f t="shared" si="57"/>
        <v>Formaldehyde('water', 'ocean')</v>
      </c>
      <c r="K1807" s="57" t="s">
        <v>7743</v>
      </c>
      <c r="L1807" s="57" t="s">
        <v>7744</v>
      </c>
      <c r="M1807" s="57" t="s">
        <v>7745</v>
      </c>
    </row>
    <row r="1808" spans="1:13" x14ac:dyDescent="0.25">
      <c r="A1808" s="58">
        <v>3135</v>
      </c>
      <c r="B1808" s="57" t="s">
        <v>1020</v>
      </c>
      <c r="C1808" s="57" t="s">
        <v>91</v>
      </c>
      <c r="D1808" s="57" t="s">
        <v>2796</v>
      </c>
      <c r="E1808" s="57" t="s">
        <v>7742</v>
      </c>
      <c r="F1808" s="57" t="s">
        <v>1022</v>
      </c>
      <c r="G1808" s="57" t="s">
        <v>14</v>
      </c>
      <c r="H1808" s="57" t="s">
        <v>15</v>
      </c>
      <c r="I1808" s="57" t="str">
        <f t="shared" si="56"/>
        <v>('biosphere3','1ed87d8c-afc2-47f1-af5a-df78ed6bad83')</v>
      </c>
      <c r="J1808" s="57" t="str">
        <f t="shared" si="57"/>
        <v>Formaldehyde('water', 'surface water')</v>
      </c>
      <c r="K1808" s="57" t="s">
        <v>7743</v>
      </c>
      <c r="L1808" s="57" t="s">
        <v>7744</v>
      </c>
      <c r="M1808" s="57" t="s">
        <v>7745</v>
      </c>
    </row>
    <row r="1809" spans="1:13" x14ac:dyDescent="0.25">
      <c r="A1809" s="58">
        <v>632</v>
      </c>
      <c r="B1809" s="57" t="s">
        <v>1020</v>
      </c>
      <c r="C1809" s="57" t="s">
        <v>48</v>
      </c>
      <c r="D1809" s="57" t="s">
        <v>5374</v>
      </c>
      <c r="E1809" s="57" t="s">
        <v>7742</v>
      </c>
      <c r="F1809" s="57" t="s">
        <v>1022</v>
      </c>
      <c r="G1809" s="57" t="s">
        <v>14</v>
      </c>
      <c r="H1809" s="57" t="s">
        <v>15</v>
      </c>
      <c r="I1809" s="57" t="str">
        <f t="shared" si="56"/>
        <v>('biosphere3','66729b69-c76f-43b2-bd9a-4a03c4983afd')</v>
      </c>
      <c r="J1809" s="57" t="str">
        <f t="shared" si="57"/>
        <v>Formaldehyde('water',)</v>
      </c>
      <c r="K1809" s="57" t="s">
        <v>7743</v>
      </c>
      <c r="L1809" s="57" t="s">
        <v>7744</v>
      </c>
      <c r="M1809" s="57" t="s">
        <v>7745</v>
      </c>
    </row>
    <row r="1810" spans="1:13" x14ac:dyDescent="0.25">
      <c r="A1810" s="58">
        <v>2399</v>
      </c>
      <c r="B1810" s="57" t="s">
        <v>1591</v>
      </c>
      <c r="C1810" s="57" t="s">
        <v>24</v>
      </c>
      <c r="D1810" s="57" t="s">
        <v>3282</v>
      </c>
      <c r="E1810" s="57" t="s">
        <v>7742</v>
      </c>
      <c r="F1810" s="57" t="s">
        <v>1593</v>
      </c>
      <c r="G1810" s="57" t="s">
        <v>14</v>
      </c>
      <c r="H1810" s="57" t="s">
        <v>15</v>
      </c>
      <c r="I1810" s="57" t="str">
        <f t="shared" si="56"/>
        <v>('biosphere3','717f38a4-02d7-4af5-b1a8-24931ad12275')</v>
      </c>
      <c r="J1810" s="57" t="str">
        <f t="shared" si="57"/>
        <v>Formamide('air', 'low population density, long-term')</v>
      </c>
      <c r="K1810" s="57" t="s">
        <v>7743</v>
      </c>
      <c r="L1810" s="57" t="s">
        <v>7744</v>
      </c>
      <c r="M1810" s="57" t="s">
        <v>7745</v>
      </c>
    </row>
    <row r="1811" spans="1:13" x14ac:dyDescent="0.25">
      <c r="A1811" s="58">
        <v>260</v>
      </c>
      <c r="B1811" s="57" t="s">
        <v>1591</v>
      </c>
      <c r="C1811" s="57" t="s">
        <v>31</v>
      </c>
      <c r="D1811" s="57" t="s">
        <v>4513</v>
      </c>
      <c r="E1811" s="57" t="s">
        <v>7742</v>
      </c>
      <c r="F1811" s="57" t="s">
        <v>1593</v>
      </c>
      <c r="G1811" s="57" t="s">
        <v>14</v>
      </c>
      <c r="H1811" s="57" t="s">
        <v>15</v>
      </c>
      <c r="I1811" s="57" t="str">
        <f t="shared" si="56"/>
        <v>('biosphere3','313cdf6d-ac44-4583-87a1-5f2ba3413a88')</v>
      </c>
      <c r="J1811" s="57" t="str">
        <f t="shared" si="57"/>
        <v>Formamide('air', 'lower stratosphere + upper troposphere')</v>
      </c>
      <c r="K1811" s="57" t="s">
        <v>7743</v>
      </c>
      <c r="L1811" s="57" t="s">
        <v>7744</v>
      </c>
      <c r="M1811" s="57" t="s">
        <v>7745</v>
      </c>
    </row>
    <row r="1812" spans="1:13" x14ac:dyDescent="0.25">
      <c r="A1812" s="58">
        <v>4005</v>
      </c>
      <c r="B1812" s="57" t="s">
        <v>1591</v>
      </c>
      <c r="C1812" s="57" t="s">
        <v>27</v>
      </c>
      <c r="D1812" s="57" t="s">
        <v>1980</v>
      </c>
      <c r="E1812" s="57" t="s">
        <v>7742</v>
      </c>
      <c r="F1812" s="57" t="s">
        <v>1593</v>
      </c>
      <c r="G1812" s="57" t="s">
        <v>14</v>
      </c>
      <c r="H1812" s="57" t="s">
        <v>15</v>
      </c>
      <c r="I1812" s="57" t="str">
        <f t="shared" si="56"/>
        <v>('biosphere3','43a00521-4880-4891-8a5d-f8e0a64f5bce')</v>
      </c>
      <c r="J1812" s="57" t="str">
        <f t="shared" si="57"/>
        <v>Formamide('air', 'non-urban air or from high stacks')</v>
      </c>
      <c r="K1812" s="57" t="s">
        <v>7743</v>
      </c>
      <c r="L1812" s="57" t="s">
        <v>7744</v>
      </c>
      <c r="M1812" s="57" t="s">
        <v>7745</v>
      </c>
    </row>
    <row r="1813" spans="1:13" x14ac:dyDescent="0.25">
      <c r="A1813" s="58">
        <v>538</v>
      </c>
      <c r="B1813" s="57" t="s">
        <v>1591</v>
      </c>
      <c r="C1813" s="57" t="s">
        <v>44</v>
      </c>
      <c r="D1813" s="57" t="s">
        <v>5106</v>
      </c>
      <c r="E1813" s="57" t="s">
        <v>7742</v>
      </c>
      <c r="F1813" s="57" t="s">
        <v>1593</v>
      </c>
      <c r="G1813" s="57" t="s">
        <v>14</v>
      </c>
      <c r="H1813" s="57" t="s">
        <v>15</v>
      </c>
      <c r="I1813" s="57" t="str">
        <f t="shared" si="56"/>
        <v>('biosphere3','2becddd1-aa5a-4c35-be0e-aefb9bd469f8')</v>
      </c>
      <c r="J1813" s="57" t="str">
        <f t="shared" si="57"/>
        <v>Formamide('air', 'urban air close to ground')</v>
      </c>
      <c r="K1813" s="57" t="s">
        <v>7743</v>
      </c>
      <c r="L1813" s="57" t="s">
        <v>7744</v>
      </c>
      <c r="M1813" s="57" t="s">
        <v>7745</v>
      </c>
    </row>
    <row r="1814" spans="1:13" x14ac:dyDescent="0.25">
      <c r="A1814" s="58">
        <v>3069</v>
      </c>
      <c r="B1814" s="57" t="s">
        <v>1591</v>
      </c>
      <c r="C1814" s="57" t="s">
        <v>190</v>
      </c>
      <c r="D1814" s="57" t="s">
        <v>3322</v>
      </c>
      <c r="E1814" s="57" t="s">
        <v>7742</v>
      </c>
      <c r="F1814" s="57" t="s">
        <v>1593</v>
      </c>
      <c r="G1814" s="57" t="s">
        <v>14</v>
      </c>
      <c r="H1814" s="57" t="s">
        <v>15</v>
      </c>
      <c r="I1814" s="57" t="str">
        <f t="shared" si="56"/>
        <v>('biosphere3','1d8ba55c-e60b-45ef-8e66-d947d8e7a01f')</v>
      </c>
      <c r="J1814" s="57" t="str">
        <f t="shared" si="57"/>
        <v>Formamide('air',)</v>
      </c>
      <c r="K1814" s="57" t="s">
        <v>7743</v>
      </c>
      <c r="L1814" s="57" t="s">
        <v>7744</v>
      </c>
      <c r="M1814" s="57" t="s">
        <v>7745</v>
      </c>
    </row>
    <row r="1815" spans="1:13" x14ac:dyDescent="0.25">
      <c r="A1815" s="58">
        <v>4032</v>
      </c>
      <c r="B1815" s="57" t="s">
        <v>1591</v>
      </c>
      <c r="C1815" s="57" t="s">
        <v>71</v>
      </c>
      <c r="D1815" s="57" t="s">
        <v>1592</v>
      </c>
      <c r="E1815" s="57" t="s">
        <v>7742</v>
      </c>
      <c r="F1815" s="57" t="s">
        <v>1593</v>
      </c>
      <c r="G1815" s="57" t="s">
        <v>14</v>
      </c>
      <c r="H1815" s="57" t="s">
        <v>15</v>
      </c>
      <c r="I1815" s="57" t="str">
        <f t="shared" si="56"/>
        <v>('biosphere3','ee602d07-f56e-4f9a-9362-c3dbd45897c0')</v>
      </c>
      <c r="J1815" s="57" t="str">
        <f t="shared" si="57"/>
        <v>Formamide('water', 'ground-')</v>
      </c>
      <c r="K1815" s="57" t="s">
        <v>7743</v>
      </c>
      <c r="L1815" s="57" t="s">
        <v>7744</v>
      </c>
      <c r="M1815" s="57" t="s">
        <v>7745</v>
      </c>
    </row>
    <row r="1816" spans="1:13" x14ac:dyDescent="0.25">
      <c r="A1816" s="58">
        <v>788</v>
      </c>
      <c r="B1816" s="57" t="s">
        <v>1591</v>
      </c>
      <c r="C1816" s="57" t="s">
        <v>100</v>
      </c>
      <c r="D1816" s="57" t="s">
        <v>4921</v>
      </c>
      <c r="E1816" s="57" t="s">
        <v>7742</v>
      </c>
      <c r="F1816" s="57" t="s">
        <v>1593</v>
      </c>
      <c r="G1816" s="57" t="s">
        <v>14</v>
      </c>
      <c r="H1816" s="57" t="s">
        <v>15</v>
      </c>
      <c r="I1816" s="57" t="str">
        <f t="shared" si="56"/>
        <v>('biosphere3','adf3c3e9-c6b7-42bc-b114-112f050e44fd')</v>
      </c>
      <c r="J1816" s="57" t="str">
        <f t="shared" si="57"/>
        <v>Formamide('water', 'ground-, long-term')</v>
      </c>
      <c r="K1816" s="57" t="s">
        <v>7743</v>
      </c>
      <c r="L1816" s="57" t="s">
        <v>7744</v>
      </c>
      <c r="M1816" s="57" t="s">
        <v>7745</v>
      </c>
    </row>
    <row r="1817" spans="1:13" x14ac:dyDescent="0.25">
      <c r="A1817" s="58">
        <v>4358</v>
      </c>
      <c r="B1817" s="57" t="s">
        <v>1591</v>
      </c>
      <c r="C1817" s="57" t="s">
        <v>10</v>
      </c>
      <c r="D1817" s="57" t="s">
        <v>6199</v>
      </c>
      <c r="E1817" s="57" t="s">
        <v>7742</v>
      </c>
      <c r="F1817" s="57" t="s">
        <v>1593</v>
      </c>
      <c r="G1817" s="57" t="s">
        <v>14</v>
      </c>
      <c r="H1817" s="57" t="s">
        <v>15</v>
      </c>
      <c r="I1817" s="57" t="str">
        <f t="shared" si="56"/>
        <v>('biosphere3','8c1489f3-f3cc-4c8d-a15e-6a5f91cf8abb')</v>
      </c>
      <c r="J1817" s="57" t="str">
        <f t="shared" si="57"/>
        <v>Formamide('water', 'ocean')</v>
      </c>
      <c r="K1817" s="57" t="s">
        <v>7743</v>
      </c>
      <c r="L1817" s="57" t="s">
        <v>7744</v>
      </c>
      <c r="M1817" s="57" t="s">
        <v>7745</v>
      </c>
    </row>
    <row r="1818" spans="1:13" x14ac:dyDescent="0.25">
      <c r="A1818" s="58">
        <v>4079</v>
      </c>
      <c r="B1818" s="57" t="s">
        <v>1591</v>
      </c>
      <c r="C1818" s="57" t="s">
        <v>91</v>
      </c>
      <c r="D1818" s="57" t="s">
        <v>4068</v>
      </c>
      <c r="E1818" s="57" t="s">
        <v>7742</v>
      </c>
      <c r="F1818" s="57" t="s">
        <v>1593</v>
      </c>
      <c r="G1818" s="57" t="s">
        <v>14</v>
      </c>
      <c r="H1818" s="57" t="s">
        <v>15</v>
      </c>
      <c r="I1818" s="57" t="str">
        <f t="shared" si="56"/>
        <v>('biosphere3','01174955-d4f9-4825-9188-791b79abc8e1')</v>
      </c>
      <c r="J1818" s="57" t="str">
        <f t="shared" si="57"/>
        <v>Formamide('water', 'surface water')</v>
      </c>
      <c r="K1818" s="57" t="s">
        <v>7743</v>
      </c>
      <c r="L1818" s="57" t="s">
        <v>7744</v>
      </c>
      <c r="M1818" s="57" t="s">
        <v>7745</v>
      </c>
    </row>
    <row r="1819" spans="1:13" x14ac:dyDescent="0.25">
      <c r="A1819" s="58">
        <v>1565</v>
      </c>
      <c r="B1819" s="57" t="s">
        <v>1591</v>
      </c>
      <c r="C1819" s="57" t="s">
        <v>48</v>
      </c>
      <c r="D1819" s="57" t="s">
        <v>5625</v>
      </c>
      <c r="E1819" s="57" t="s">
        <v>7742</v>
      </c>
      <c r="F1819" s="57" t="s">
        <v>1593</v>
      </c>
      <c r="G1819" s="57" t="s">
        <v>14</v>
      </c>
      <c r="H1819" s="57" t="s">
        <v>15</v>
      </c>
      <c r="I1819" s="57" t="str">
        <f t="shared" si="56"/>
        <v>('biosphere3','f127acc1-4904-448c-9b46-e0c4d2da8bda')</v>
      </c>
      <c r="J1819" s="57" t="str">
        <f t="shared" si="57"/>
        <v>Formamide('water',)</v>
      </c>
      <c r="K1819" s="57" t="s">
        <v>7743</v>
      </c>
      <c r="L1819" s="57" t="s">
        <v>7744</v>
      </c>
      <c r="M1819" s="57" t="s">
        <v>7745</v>
      </c>
    </row>
    <row r="1820" spans="1:13" x14ac:dyDescent="0.25">
      <c r="A1820" s="58">
        <v>2312</v>
      </c>
      <c r="B1820" s="57" t="s">
        <v>7225</v>
      </c>
      <c r="C1820" s="57" t="s">
        <v>71</v>
      </c>
      <c r="D1820" s="57" t="s">
        <v>3074</v>
      </c>
      <c r="E1820" s="57" t="s">
        <v>7742</v>
      </c>
      <c r="F1820" s="57" t="s">
        <v>709</v>
      </c>
      <c r="G1820" s="57" t="s">
        <v>14</v>
      </c>
      <c r="H1820" s="57" t="s">
        <v>15</v>
      </c>
      <c r="I1820" s="57" t="str">
        <f t="shared" si="56"/>
        <v>('biosphere3','15bdfe3d-58b7-4cf3-a8db-0b16a8b9949b')</v>
      </c>
      <c r="J1820" s="57" t="str">
        <f t="shared" si="57"/>
        <v>Formate('water', 'ground-')</v>
      </c>
      <c r="K1820" s="57" t="s">
        <v>7743</v>
      </c>
      <c r="L1820" s="57" t="s">
        <v>7744</v>
      </c>
      <c r="M1820" s="57" t="s">
        <v>7745</v>
      </c>
    </row>
    <row r="1821" spans="1:13" x14ac:dyDescent="0.25">
      <c r="A1821" s="58">
        <v>1034</v>
      </c>
      <c r="B1821" s="57" t="s">
        <v>7225</v>
      </c>
      <c r="C1821" s="57" t="s">
        <v>100</v>
      </c>
      <c r="D1821" s="57" t="s">
        <v>708</v>
      </c>
      <c r="E1821" s="57" t="s">
        <v>7742</v>
      </c>
      <c r="F1821" s="57" t="s">
        <v>709</v>
      </c>
      <c r="G1821" s="57" t="s">
        <v>14</v>
      </c>
      <c r="H1821" s="57" t="s">
        <v>15</v>
      </c>
      <c r="I1821" s="57" t="str">
        <f t="shared" si="56"/>
        <v>('biosphere3','fc59a5a4-2297-4457-a9e0-482ba0eed18a')</v>
      </c>
      <c r="J1821" s="57" t="str">
        <f t="shared" si="57"/>
        <v>Formate('water', 'ground-, long-term')</v>
      </c>
      <c r="K1821" s="57" t="s">
        <v>7743</v>
      </c>
      <c r="L1821" s="57" t="s">
        <v>7744</v>
      </c>
      <c r="M1821" s="57" t="s">
        <v>7745</v>
      </c>
    </row>
    <row r="1822" spans="1:13" x14ac:dyDescent="0.25">
      <c r="A1822" s="58">
        <v>2135</v>
      </c>
      <c r="B1822" s="57" t="s">
        <v>7225</v>
      </c>
      <c r="C1822" s="57" t="s">
        <v>10</v>
      </c>
      <c r="D1822" s="57" t="s">
        <v>2164</v>
      </c>
      <c r="E1822" s="57" t="s">
        <v>7742</v>
      </c>
      <c r="F1822" s="57" t="s">
        <v>709</v>
      </c>
      <c r="G1822" s="57" t="s">
        <v>14</v>
      </c>
      <c r="H1822" s="57" t="s">
        <v>15</v>
      </c>
      <c r="I1822" s="57" t="str">
        <f t="shared" si="56"/>
        <v>('biosphere3','10ee01aa-ebd3-4232-bdbd-50a32218b70f')</v>
      </c>
      <c r="J1822" s="57" t="str">
        <f t="shared" si="57"/>
        <v>Formate('water', 'ocean')</v>
      </c>
      <c r="K1822" s="57" t="s">
        <v>7743</v>
      </c>
      <c r="L1822" s="57" t="s">
        <v>7744</v>
      </c>
      <c r="M1822" s="57" t="s">
        <v>7745</v>
      </c>
    </row>
    <row r="1823" spans="1:13" x14ac:dyDescent="0.25">
      <c r="A1823" s="58">
        <v>3390</v>
      </c>
      <c r="B1823" s="57" t="s">
        <v>7225</v>
      </c>
      <c r="C1823" s="57" t="s">
        <v>91</v>
      </c>
      <c r="D1823" s="57" t="s">
        <v>3179</v>
      </c>
      <c r="E1823" s="57" t="s">
        <v>7742</v>
      </c>
      <c r="F1823" s="57" t="s">
        <v>709</v>
      </c>
      <c r="G1823" s="57" t="s">
        <v>14</v>
      </c>
      <c r="H1823" s="57" t="s">
        <v>15</v>
      </c>
      <c r="I1823" s="57" t="str">
        <f t="shared" si="56"/>
        <v>('biosphere3','42411268-27a7-4276-9896-e47900fa0606')</v>
      </c>
      <c r="J1823" s="57" t="str">
        <f t="shared" si="57"/>
        <v>Formate('water', 'surface water')</v>
      </c>
      <c r="K1823" s="57" t="s">
        <v>7743</v>
      </c>
      <c r="L1823" s="57" t="s">
        <v>7744</v>
      </c>
      <c r="M1823" s="57" t="s">
        <v>7745</v>
      </c>
    </row>
    <row r="1824" spans="1:13" x14ac:dyDescent="0.25">
      <c r="A1824" s="58">
        <v>1138</v>
      </c>
      <c r="B1824" s="57" t="s">
        <v>7225</v>
      </c>
      <c r="C1824" s="57" t="s">
        <v>48</v>
      </c>
      <c r="D1824" s="57" t="s">
        <v>6481</v>
      </c>
      <c r="E1824" s="57" t="s">
        <v>7742</v>
      </c>
      <c r="F1824" s="57" t="s">
        <v>709</v>
      </c>
      <c r="G1824" s="57" t="s">
        <v>14</v>
      </c>
      <c r="H1824" s="57" t="s">
        <v>15</v>
      </c>
      <c r="I1824" s="57" t="str">
        <f t="shared" si="56"/>
        <v>('biosphere3','c1ed95a3-cf8a-4ab4-a687-e98b95301adc')</v>
      </c>
      <c r="J1824" s="57" t="str">
        <f t="shared" si="57"/>
        <v>Formate('water',)</v>
      </c>
      <c r="K1824" s="57" t="s">
        <v>7743</v>
      </c>
      <c r="L1824" s="57" t="s">
        <v>7744</v>
      </c>
      <c r="M1824" s="57" t="s">
        <v>7745</v>
      </c>
    </row>
    <row r="1825" spans="1:13" x14ac:dyDescent="0.25">
      <c r="A1825" s="58">
        <v>553</v>
      </c>
      <c r="B1825" s="57" t="s">
        <v>2581</v>
      </c>
      <c r="C1825" s="57" t="s">
        <v>24</v>
      </c>
      <c r="D1825" s="57" t="s">
        <v>4782</v>
      </c>
      <c r="E1825" s="57" t="s">
        <v>7742</v>
      </c>
      <c r="F1825" s="57" t="s">
        <v>2583</v>
      </c>
      <c r="G1825" s="57" t="s">
        <v>14</v>
      </c>
      <c r="H1825" s="57" t="s">
        <v>15</v>
      </c>
      <c r="I1825" s="57" t="str">
        <f t="shared" si="56"/>
        <v>('biosphere3','c8da1004-26dc-493a-a568-72f4c3820fc8')</v>
      </c>
      <c r="J1825" s="57" t="str">
        <f t="shared" si="57"/>
        <v>Formic acid('air', 'low population density, long-term')</v>
      </c>
      <c r="K1825" s="57" t="s">
        <v>7743</v>
      </c>
      <c r="L1825" s="57" t="s">
        <v>7744</v>
      </c>
      <c r="M1825" s="57" t="s">
        <v>7745</v>
      </c>
    </row>
    <row r="1826" spans="1:13" x14ac:dyDescent="0.25">
      <c r="A1826" s="58">
        <v>895</v>
      </c>
      <c r="B1826" s="57" t="s">
        <v>2581</v>
      </c>
      <c r="C1826" s="57" t="s">
        <v>31</v>
      </c>
      <c r="D1826" s="57" t="s">
        <v>5866</v>
      </c>
      <c r="E1826" s="57" t="s">
        <v>7742</v>
      </c>
      <c r="F1826" s="57" t="s">
        <v>2583</v>
      </c>
      <c r="G1826" s="57" t="s">
        <v>14</v>
      </c>
      <c r="H1826" s="57" t="s">
        <v>15</v>
      </c>
      <c r="I1826" s="57" t="str">
        <f t="shared" si="56"/>
        <v>('biosphere3','da3057af-dca7-4b7d-b36e-8b241586cc0c')</v>
      </c>
      <c r="J1826" s="57" t="str">
        <f t="shared" si="57"/>
        <v>Formic acid('air', 'lower stratosphere + upper troposphere')</v>
      </c>
      <c r="K1826" s="57" t="s">
        <v>7743</v>
      </c>
      <c r="L1826" s="57" t="s">
        <v>7744</v>
      </c>
      <c r="M1826" s="57" t="s">
        <v>7745</v>
      </c>
    </row>
    <row r="1827" spans="1:13" x14ac:dyDescent="0.25">
      <c r="A1827" s="58">
        <v>3718</v>
      </c>
      <c r="B1827" s="57" t="s">
        <v>2581</v>
      </c>
      <c r="C1827" s="57" t="s">
        <v>27</v>
      </c>
      <c r="D1827" s="57" t="s">
        <v>4961</v>
      </c>
      <c r="E1827" s="57" t="s">
        <v>7742</v>
      </c>
      <c r="F1827" s="57" t="s">
        <v>2583</v>
      </c>
      <c r="G1827" s="57" t="s">
        <v>14</v>
      </c>
      <c r="H1827" s="57" t="s">
        <v>15</v>
      </c>
      <c r="I1827" s="57" t="str">
        <f t="shared" si="56"/>
        <v>('biosphere3','e7f7fd97-a1c8-4be9-8a21-68ef06437d20')</v>
      </c>
      <c r="J1827" s="57" t="str">
        <f t="shared" si="57"/>
        <v>Formic acid('air', 'non-urban air or from high stacks')</v>
      </c>
      <c r="K1827" s="57" t="s">
        <v>7743</v>
      </c>
      <c r="L1827" s="57" t="s">
        <v>7744</v>
      </c>
      <c r="M1827" s="57" t="s">
        <v>7745</v>
      </c>
    </row>
    <row r="1828" spans="1:13" x14ac:dyDescent="0.25">
      <c r="A1828" s="58">
        <v>3576</v>
      </c>
      <c r="B1828" s="57" t="s">
        <v>2581</v>
      </c>
      <c r="C1828" s="57" t="s">
        <v>44</v>
      </c>
      <c r="D1828" s="57" t="s">
        <v>2835</v>
      </c>
      <c r="E1828" s="57" t="s">
        <v>7742</v>
      </c>
      <c r="F1828" s="57" t="s">
        <v>2583</v>
      </c>
      <c r="G1828" s="57" t="s">
        <v>14</v>
      </c>
      <c r="H1828" s="57" t="s">
        <v>15</v>
      </c>
      <c r="I1828" s="57" t="str">
        <f t="shared" si="56"/>
        <v>('biosphere3','2cbe35d9-052c-4fe8-8eb2-08769f10b2c7')</v>
      </c>
      <c r="J1828" s="57" t="str">
        <f t="shared" si="57"/>
        <v>Formic acid('air', 'urban air close to ground')</v>
      </c>
      <c r="K1828" s="57" t="s">
        <v>7743</v>
      </c>
      <c r="L1828" s="57" t="s">
        <v>7744</v>
      </c>
      <c r="M1828" s="57" t="s">
        <v>7745</v>
      </c>
    </row>
    <row r="1829" spans="1:13" x14ac:dyDescent="0.25">
      <c r="A1829" s="58">
        <v>4106</v>
      </c>
      <c r="B1829" s="57" t="s">
        <v>2581</v>
      </c>
      <c r="C1829" s="57" t="s">
        <v>190</v>
      </c>
      <c r="D1829" s="57" t="s">
        <v>3515</v>
      </c>
      <c r="E1829" s="57" t="s">
        <v>7742</v>
      </c>
      <c r="F1829" s="57" t="s">
        <v>2583</v>
      </c>
      <c r="G1829" s="57" t="s">
        <v>14</v>
      </c>
      <c r="H1829" s="57" t="s">
        <v>15</v>
      </c>
      <c r="I1829" s="57" t="str">
        <f t="shared" si="56"/>
        <v>('biosphere3','27804c78-5eee-47f9-9a91-1f6126ccfe45')</v>
      </c>
      <c r="J1829" s="57" t="str">
        <f t="shared" si="57"/>
        <v>Formic acid('air',)</v>
      </c>
      <c r="K1829" s="57" t="s">
        <v>7743</v>
      </c>
      <c r="L1829" s="57" t="s">
        <v>7744</v>
      </c>
      <c r="M1829" s="57" t="s">
        <v>7745</v>
      </c>
    </row>
    <row r="1830" spans="1:13" x14ac:dyDescent="0.25">
      <c r="A1830" s="58">
        <v>53</v>
      </c>
      <c r="B1830" s="57" t="s">
        <v>2581</v>
      </c>
      <c r="C1830" s="57" t="s">
        <v>71</v>
      </c>
      <c r="D1830" s="57" t="s">
        <v>2582</v>
      </c>
      <c r="E1830" s="57" t="s">
        <v>7742</v>
      </c>
      <c r="F1830" s="57" t="s">
        <v>2583</v>
      </c>
      <c r="G1830" s="57" t="s">
        <v>14</v>
      </c>
      <c r="H1830" s="57" t="s">
        <v>15</v>
      </c>
      <c r="I1830" s="57" t="str">
        <f t="shared" si="56"/>
        <v>('biosphere3','8a785cc5-93c6-47f3-a1ff-b2d37ef5b8a5')</v>
      </c>
      <c r="J1830" s="57" t="str">
        <f t="shared" si="57"/>
        <v>Formic acid('water', 'ground-')</v>
      </c>
      <c r="K1830" s="57" t="s">
        <v>7743</v>
      </c>
      <c r="L1830" s="57" t="s">
        <v>7744</v>
      </c>
      <c r="M1830" s="57" t="s">
        <v>7745</v>
      </c>
    </row>
    <row r="1831" spans="1:13" x14ac:dyDescent="0.25">
      <c r="A1831" s="58">
        <v>3869</v>
      </c>
      <c r="B1831" s="57" t="s">
        <v>2581</v>
      </c>
      <c r="C1831" s="57" t="s">
        <v>100</v>
      </c>
      <c r="D1831" s="57" t="s">
        <v>3364</v>
      </c>
      <c r="E1831" s="57" t="s">
        <v>7742</v>
      </c>
      <c r="F1831" s="57" t="s">
        <v>2583</v>
      </c>
      <c r="G1831" s="57" t="s">
        <v>14</v>
      </c>
      <c r="H1831" s="57" t="s">
        <v>15</v>
      </c>
      <c r="I1831" s="57" t="str">
        <f t="shared" si="56"/>
        <v>('biosphere3','abaa29b9-41e6-46ed-9f88-806bd93ca915')</v>
      </c>
      <c r="J1831" s="57" t="str">
        <f t="shared" si="57"/>
        <v>Formic acid('water', 'ground-, long-term')</v>
      </c>
      <c r="K1831" s="57" t="s">
        <v>7743</v>
      </c>
      <c r="L1831" s="57" t="s">
        <v>7744</v>
      </c>
      <c r="M1831" s="57" t="s">
        <v>7745</v>
      </c>
    </row>
    <row r="1832" spans="1:13" x14ac:dyDescent="0.25">
      <c r="A1832" s="58">
        <v>561</v>
      </c>
      <c r="B1832" s="57" t="s">
        <v>2581</v>
      </c>
      <c r="C1832" s="57" t="s">
        <v>10</v>
      </c>
      <c r="D1832" s="57" t="s">
        <v>4812</v>
      </c>
      <c r="E1832" s="57" t="s">
        <v>7742</v>
      </c>
      <c r="F1832" s="57" t="s">
        <v>2583</v>
      </c>
      <c r="G1832" s="57" t="s">
        <v>14</v>
      </c>
      <c r="H1832" s="57" t="s">
        <v>15</v>
      </c>
      <c r="I1832" s="57" t="str">
        <f t="shared" si="56"/>
        <v>('biosphere3','23dedce6-fc17-4ae8-9b91-6c0dca431adc')</v>
      </c>
      <c r="J1832" s="57" t="str">
        <f t="shared" si="57"/>
        <v>Formic acid('water', 'ocean')</v>
      </c>
      <c r="K1832" s="57" t="s">
        <v>7743</v>
      </c>
      <c r="L1832" s="57" t="s">
        <v>7744</v>
      </c>
      <c r="M1832" s="57" t="s">
        <v>7745</v>
      </c>
    </row>
    <row r="1833" spans="1:13" x14ac:dyDescent="0.25">
      <c r="A1833" s="58">
        <v>458</v>
      </c>
      <c r="B1833" s="57" t="s">
        <v>2581</v>
      </c>
      <c r="C1833" s="57" t="s">
        <v>91</v>
      </c>
      <c r="D1833" s="57" t="s">
        <v>3035</v>
      </c>
      <c r="E1833" s="57" t="s">
        <v>7742</v>
      </c>
      <c r="F1833" s="57" t="s">
        <v>2583</v>
      </c>
      <c r="G1833" s="57" t="s">
        <v>14</v>
      </c>
      <c r="H1833" s="57" t="s">
        <v>15</v>
      </c>
      <c r="I1833" s="57" t="str">
        <f t="shared" si="56"/>
        <v>('biosphere3','3a285c11-632b-4106-8e15-3ac4a0da78de')</v>
      </c>
      <c r="J1833" s="57" t="str">
        <f t="shared" si="57"/>
        <v>Formic acid('water', 'surface water')</v>
      </c>
      <c r="K1833" s="57" t="s">
        <v>7743</v>
      </c>
      <c r="L1833" s="57" t="s">
        <v>7744</v>
      </c>
      <c r="M1833" s="57" t="s">
        <v>7745</v>
      </c>
    </row>
    <row r="1834" spans="1:13" x14ac:dyDescent="0.25">
      <c r="A1834" s="58">
        <v>3761</v>
      </c>
      <c r="B1834" s="57" t="s">
        <v>2581</v>
      </c>
      <c r="C1834" s="57" t="s">
        <v>48</v>
      </c>
      <c r="D1834" s="57" t="s">
        <v>3429</v>
      </c>
      <c r="E1834" s="57" t="s">
        <v>7742</v>
      </c>
      <c r="F1834" s="57" t="s">
        <v>2583</v>
      </c>
      <c r="G1834" s="57" t="s">
        <v>14</v>
      </c>
      <c r="H1834" s="57" t="s">
        <v>15</v>
      </c>
      <c r="I1834" s="57" t="str">
        <f t="shared" si="56"/>
        <v>('biosphere3','97f92a10-ea74-463f-a9d7-3c852b6aab4c')</v>
      </c>
      <c r="J1834" s="57" t="str">
        <f t="shared" si="57"/>
        <v>Formic acid('water',)</v>
      </c>
      <c r="K1834" s="57" t="s">
        <v>7743</v>
      </c>
      <c r="L1834" s="57" t="s">
        <v>7744</v>
      </c>
      <c r="M1834" s="57" t="s">
        <v>7745</v>
      </c>
    </row>
    <row r="1835" spans="1:13" x14ac:dyDescent="0.25">
      <c r="A1835" s="58">
        <v>4040</v>
      </c>
      <c r="B1835" s="57" t="s">
        <v>7228</v>
      </c>
      <c r="C1835" s="57" t="s">
        <v>17</v>
      </c>
      <c r="D1835" s="57" t="s">
        <v>298</v>
      </c>
      <c r="E1835" s="57" t="s">
        <v>7742</v>
      </c>
      <c r="F1835" s="57" t="s">
        <v>299</v>
      </c>
      <c r="G1835" s="57" t="s">
        <v>14</v>
      </c>
      <c r="H1835" s="57" t="s">
        <v>15</v>
      </c>
      <c r="I1835" s="57" t="str">
        <f t="shared" si="56"/>
        <v>('biosphere3','794a9d6b-1ed0-486b-a6a9-d8a575c0aa9a')</v>
      </c>
      <c r="J1835" s="57" t="str">
        <f t="shared" si="57"/>
        <v>Fosetyl('soil', 'agricultural')</v>
      </c>
      <c r="K1835" s="57" t="s">
        <v>7743</v>
      </c>
      <c r="L1835" s="57" t="s">
        <v>7744</v>
      </c>
      <c r="M1835" s="57" t="s">
        <v>7745</v>
      </c>
    </row>
    <row r="1836" spans="1:13" x14ac:dyDescent="0.25">
      <c r="A1836" s="58">
        <v>2852</v>
      </c>
      <c r="C1836" s="57" t="s">
        <v>17</v>
      </c>
      <c r="D1836" s="57" t="s">
        <v>5687</v>
      </c>
      <c r="E1836" s="57" t="s">
        <v>7742</v>
      </c>
      <c r="F1836" s="57" t="s">
        <v>5688</v>
      </c>
      <c r="G1836" s="57" t="s">
        <v>14</v>
      </c>
      <c r="H1836" s="57" t="s">
        <v>15</v>
      </c>
      <c r="I1836" s="57" t="str">
        <f t="shared" si="56"/>
        <v>('biosphere3','4c44e04f-9b3d-4389-bf08-1bddf9dfa9e7')</v>
      </c>
      <c r="J1836" s="57" t="str">
        <f t="shared" si="57"/>
        <v>Fosetyl-aluminium('soil', 'agricultural')</v>
      </c>
      <c r="K1836" s="57" t="s">
        <v>7743</v>
      </c>
      <c r="L1836" s="57" t="s">
        <v>7744</v>
      </c>
      <c r="M1836" s="57" t="s">
        <v>7745</v>
      </c>
    </row>
    <row r="1837" spans="1:13" x14ac:dyDescent="0.25">
      <c r="A1837" s="58">
        <v>1193</v>
      </c>
      <c r="C1837" s="57" t="s">
        <v>91</v>
      </c>
      <c r="D1837" s="57" t="s">
        <v>768</v>
      </c>
      <c r="E1837" s="57" t="s">
        <v>7742</v>
      </c>
      <c r="F1837" s="57" t="s">
        <v>769</v>
      </c>
      <c r="G1837" s="57" t="s">
        <v>14</v>
      </c>
      <c r="H1837" s="57" t="s">
        <v>770</v>
      </c>
      <c r="I1837" s="57" t="str">
        <f t="shared" si="56"/>
        <v>('biosphere3','8bdedc25-af46-4c46-9b3a-670d0c177d8f')</v>
      </c>
      <c r="J1837" s="57" t="str">
        <f t="shared" si="57"/>
        <v>Fresh water (obsolete)('water', 'surface water')</v>
      </c>
      <c r="K1837" s="57" t="s">
        <v>7743</v>
      </c>
      <c r="L1837" s="57" t="s">
        <v>7744</v>
      </c>
      <c r="M1837" s="57" t="s">
        <v>7745</v>
      </c>
    </row>
    <row r="1838" spans="1:13" x14ac:dyDescent="0.25">
      <c r="A1838" s="58">
        <v>677</v>
      </c>
      <c r="B1838" s="57" t="s">
        <v>6665</v>
      </c>
      <c r="C1838" s="57" t="s">
        <v>17</v>
      </c>
      <c r="D1838" s="57" t="s">
        <v>6666</v>
      </c>
      <c r="E1838" s="57" t="s">
        <v>7742</v>
      </c>
      <c r="F1838" s="57" t="s">
        <v>6667</v>
      </c>
      <c r="G1838" s="57" t="s">
        <v>14</v>
      </c>
      <c r="H1838" s="57" t="s">
        <v>15</v>
      </c>
      <c r="I1838" s="57" t="str">
        <f t="shared" si="56"/>
        <v>('biosphere3','81bfad4e-f2a3-4d65-9e9a-72793dab13cb')</v>
      </c>
      <c r="J1838" s="57" t="str">
        <f t="shared" si="57"/>
        <v>Fuberidazole('soil', 'agricultural')</v>
      </c>
      <c r="K1838" s="57" t="s">
        <v>7743</v>
      </c>
      <c r="L1838" s="57" t="s">
        <v>7744</v>
      </c>
      <c r="M1838" s="57" t="s">
        <v>7745</v>
      </c>
    </row>
    <row r="1839" spans="1:13" x14ac:dyDescent="0.25">
      <c r="A1839" s="58">
        <v>3936</v>
      </c>
      <c r="C1839" s="57" t="s">
        <v>17</v>
      </c>
      <c r="D1839" s="57" t="s">
        <v>5982</v>
      </c>
      <c r="E1839" s="57" t="s">
        <v>7742</v>
      </c>
      <c r="F1839" s="57" t="s">
        <v>1644</v>
      </c>
      <c r="G1839" s="57" t="s">
        <v>14</v>
      </c>
      <c r="H1839" s="57" t="s">
        <v>15</v>
      </c>
      <c r="I1839" s="57" t="str">
        <f t="shared" si="56"/>
        <v>('biosphere3','2b6c2cee-deb2-49f1-a552-a666a41fc14e')</v>
      </c>
      <c r="J1839" s="57" t="str">
        <f t="shared" si="57"/>
        <v>Fungicides, unspecified('soil', 'agricultural')</v>
      </c>
      <c r="K1839" s="57" t="s">
        <v>7743</v>
      </c>
      <c r="L1839" s="57" t="s">
        <v>7744</v>
      </c>
      <c r="M1839" s="57" t="s">
        <v>7745</v>
      </c>
    </row>
    <row r="1840" spans="1:13" x14ac:dyDescent="0.25">
      <c r="A1840" s="58">
        <v>1880</v>
      </c>
      <c r="C1840" s="57" t="s">
        <v>71</v>
      </c>
      <c r="D1840" s="57" t="s">
        <v>1812</v>
      </c>
      <c r="E1840" s="57" t="s">
        <v>7742</v>
      </c>
      <c r="F1840" s="57" t="s">
        <v>1644</v>
      </c>
      <c r="G1840" s="57" t="s">
        <v>14</v>
      </c>
      <c r="H1840" s="57" t="s">
        <v>15</v>
      </c>
      <c r="I1840" s="57" t="str">
        <f t="shared" si="56"/>
        <v>('biosphere3','20f74678-e826-4a98-a625-5b3e7bc7b9c1')</v>
      </c>
      <c r="J1840" s="57" t="str">
        <f t="shared" si="57"/>
        <v>Fungicides, unspecified('water', 'ground-')</v>
      </c>
      <c r="K1840" s="57" t="s">
        <v>7743</v>
      </c>
      <c r="L1840" s="57" t="s">
        <v>7744</v>
      </c>
      <c r="M1840" s="57" t="s">
        <v>7745</v>
      </c>
    </row>
    <row r="1841" spans="1:13" x14ac:dyDescent="0.25">
      <c r="A1841" s="58">
        <v>104</v>
      </c>
      <c r="C1841" s="57" t="s">
        <v>100</v>
      </c>
      <c r="D1841" s="57" t="s">
        <v>4123</v>
      </c>
      <c r="E1841" s="57" t="s">
        <v>7742</v>
      </c>
      <c r="F1841" s="57" t="s">
        <v>1644</v>
      </c>
      <c r="G1841" s="57" t="s">
        <v>14</v>
      </c>
      <c r="H1841" s="57" t="s">
        <v>15</v>
      </c>
      <c r="I1841" s="57" t="str">
        <f t="shared" si="56"/>
        <v>('biosphere3','68ab2496-c441-4102-a3fa-0d71a24106ab')</v>
      </c>
      <c r="J1841" s="57" t="str">
        <f t="shared" si="57"/>
        <v>Fungicides, unspecified('water', 'ground-, long-term')</v>
      </c>
      <c r="K1841" s="57" t="s">
        <v>7743</v>
      </c>
      <c r="L1841" s="57" t="s">
        <v>7744</v>
      </c>
      <c r="M1841" s="57" t="s">
        <v>7745</v>
      </c>
    </row>
    <row r="1842" spans="1:13" x14ac:dyDescent="0.25">
      <c r="A1842" s="58">
        <v>408</v>
      </c>
      <c r="C1842" s="57" t="s">
        <v>10</v>
      </c>
      <c r="D1842" s="57" t="s">
        <v>5433</v>
      </c>
      <c r="E1842" s="57" t="s">
        <v>7742</v>
      </c>
      <c r="F1842" s="57" t="s">
        <v>1644</v>
      </c>
      <c r="G1842" s="57" t="s">
        <v>14</v>
      </c>
      <c r="H1842" s="57" t="s">
        <v>15</v>
      </c>
      <c r="I1842" s="57" t="str">
        <f t="shared" si="56"/>
        <v>('biosphere3','79c4520a-47b1-4ec1-a1e5-b52114b0dce6')</v>
      </c>
      <c r="J1842" s="57" t="str">
        <f t="shared" si="57"/>
        <v>Fungicides, unspecified('water', 'ocean')</v>
      </c>
      <c r="K1842" s="57" t="s">
        <v>7743</v>
      </c>
      <c r="L1842" s="57" t="s">
        <v>7744</v>
      </c>
      <c r="M1842" s="57" t="s">
        <v>7745</v>
      </c>
    </row>
    <row r="1843" spans="1:13" x14ac:dyDescent="0.25">
      <c r="A1843" s="58">
        <v>4129</v>
      </c>
      <c r="C1843" s="57" t="s">
        <v>91</v>
      </c>
      <c r="D1843" s="57" t="s">
        <v>6230</v>
      </c>
      <c r="E1843" s="57" t="s">
        <v>7742</v>
      </c>
      <c r="F1843" s="57" t="s">
        <v>1644</v>
      </c>
      <c r="G1843" s="57" t="s">
        <v>14</v>
      </c>
      <c r="H1843" s="57" t="s">
        <v>15</v>
      </c>
      <c r="I1843" s="57" t="str">
        <f t="shared" si="56"/>
        <v>('biosphere3','c7842230-e5ef-4ca8-9cb1-244dee3fe548')</v>
      </c>
      <c r="J1843" s="57" t="str">
        <f t="shared" si="57"/>
        <v>Fungicides, unspecified('water', 'surface water')</v>
      </c>
      <c r="K1843" s="57" t="s">
        <v>7743</v>
      </c>
      <c r="L1843" s="57" t="s">
        <v>7744</v>
      </c>
      <c r="M1843" s="57" t="s">
        <v>7745</v>
      </c>
    </row>
    <row r="1844" spans="1:13" x14ac:dyDescent="0.25">
      <c r="A1844" s="58">
        <v>3591</v>
      </c>
      <c r="C1844" s="57" t="s">
        <v>48</v>
      </c>
      <c r="D1844" s="57" t="s">
        <v>1643</v>
      </c>
      <c r="E1844" s="57" t="s">
        <v>7742</v>
      </c>
      <c r="F1844" s="57" t="s">
        <v>1644</v>
      </c>
      <c r="G1844" s="57" t="s">
        <v>14</v>
      </c>
      <c r="H1844" s="57" t="s">
        <v>15</v>
      </c>
      <c r="I1844" s="57" t="str">
        <f t="shared" si="56"/>
        <v>('biosphere3','6185fd6b-02a7-4db5-a5dd-f4b7445f9ce5')</v>
      </c>
      <c r="J1844" s="57" t="str">
        <f t="shared" si="57"/>
        <v>Fungicides, unspecified('water',)</v>
      </c>
      <c r="K1844" s="57" t="s">
        <v>7743</v>
      </c>
      <c r="L1844" s="57" t="s">
        <v>7744</v>
      </c>
      <c r="M1844" s="57" t="s">
        <v>7745</v>
      </c>
    </row>
    <row r="1845" spans="1:13" x14ac:dyDescent="0.25">
      <c r="A1845" s="58">
        <v>855</v>
      </c>
      <c r="B1845" s="57" t="s">
        <v>368</v>
      </c>
      <c r="C1845" s="57" t="s">
        <v>17</v>
      </c>
      <c r="D1845" s="57" t="s">
        <v>369</v>
      </c>
      <c r="E1845" s="57" t="s">
        <v>7742</v>
      </c>
      <c r="F1845" s="57" t="s">
        <v>370</v>
      </c>
      <c r="G1845" s="57" t="s">
        <v>14</v>
      </c>
      <c r="H1845" s="57" t="s">
        <v>15</v>
      </c>
      <c r="I1845" s="57" t="str">
        <f t="shared" si="56"/>
        <v>('biosphere3','dffa1f8e-2d99-5795-8317-7e33cc369f77')</v>
      </c>
      <c r="J1845" s="57" t="str">
        <f t="shared" si="57"/>
        <v>Furalaxyl('soil', 'agricultural')</v>
      </c>
      <c r="K1845" s="57" t="s">
        <v>7743</v>
      </c>
      <c r="L1845" s="57" t="s">
        <v>7744</v>
      </c>
      <c r="M1845" s="57" t="s">
        <v>7745</v>
      </c>
    </row>
    <row r="1846" spans="1:13" x14ac:dyDescent="0.25">
      <c r="A1846" s="58">
        <v>2048</v>
      </c>
      <c r="B1846" s="57" t="s">
        <v>2944</v>
      </c>
      <c r="C1846" s="57" t="s">
        <v>24</v>
      </c>
      <c r="D1846" s="57" t="s">
        <v>2945</v>
      </c>
      <c r="E1846" s="57" t="s">
        <v>7742</v>
      </c>
      <c r="F1846" s="57" t="s">
        <v>2946</v>
      </c>
      <c r="G1846" s="57" t="s">
        <v>14</v>
      </c>
      <c r="H1846" s="57" t="s">
        <v>15</v>
      </c>
      <c r="I1846" s="57" t="str">
        <f t="shared" si="56"/>
        <v>('biosphere3','a5856dc0-2980-41cc-a93f-a1699fcf4890')</v>
      </c>
      <c r="J1846" s="57" t="str">
        <f t="shared" si="57"/>
        <v>Furan('air', 'low population density, long-term')</v>
      </c>
      <c r="K1846" s="57" t="s">
        <v>7743</v>
      </c>
      <c r="L1846" s="57" t="s">
        <v>7744</v>
      </c>
      <c r="M1846" s="57" t="s">
        <v>7745</v>
      </c>
    </row>
    <row r="1847" spans="1:13" x14ac:dyDescent="0.25">
      <c r="A1847" s="58">
        <v>3479</v>
      </c>
      <c r="B1847" s="57" t="s">
        <v>2944</v>
      </c>
      <c r="C1847" s="57" t="s">
        <v>31</v>
      </c>
      <c r="D1847" s="57" t="s">
        <v>3433</v>
      </c>
      <c r="E1847" s="57" t="s">
        <v>7742</v>
      </c>
      <c r="F1847" s="57" t="s">
        <v>2946</v>
      </c>
      <c r="G1847" s="57" t="s">
        <v>14</v>
      </c>
      <c r="H1847" s="57" t="s">
        <v>15</v>
      </c>
      <c r="I1847" s="57" t="str">
        <f t="shared" si="56"/>
        <v>('biosphere3','3d20d2fc-2e7e-4c8c-a77d-91bd822a1dfe')</v>
      </c>
      <c r="J1847" s="57" t="str">
        <f t="shared" si="57"/>
        <v>Furan('air', 'lower stratosphere + upper troposphere')</v>
      </c>
      <c r="K1847" s="57" t="s">
        <v>7743</v>
      </c>
      <c r="L1847" s="57" t="s">
        <v>7744</v>
      </c>
      <c r="M1847" s="57" t="s">
        <v>7745</v>
      </c>
    </row>
    <row r="1848" spans="1:13" x14ac:dyDescent="0.25">
      <c r="A1848" s="58">
        <v>3257</v>
      </c>
      <c r="B1848" s="57" t="s">
        <v>2944</v>
      </c>
      <c r="C1848" s="57" t="s">
        <v>27</v>
      </c>
      <c r="D1848" s="57" t="s">
        <v>5400</v>
      </c>
      <c r="E1848" s="57" t="s">
        <v>7742</v>
      </c>
      <c r="F1848" s="57" t="s">
        <v>2946</v>
      </c>
      <c r="G1848" s="57" t="s">
        <v>14</v>
      </c>
      <c r="H1848" s="57" t="s">
        <v>15</v>
      </c>
      <c r="I1848" s="57" t="str">
        <f t="shared" si="56"/>
        <v>('biosphere3','142ce3b0-4bd6-47a3-9991-7c657c947ffe')</v>
      </c>
      <c r="J1848" s="57" t="str">
        <f t="shared" si="57"/>
        <v>Furan('air', 'non-urban air or from high stacks')</v>
      </c>
      <c r="K1848" s="57" t="s">
        <v>7743</v>
      </c>
      <c r="L1848" s="57" t="s">
        <v>7744</v>
      </c>
      <c r="M1848" s="57" t="s">
        <v>7745</v>
      </c>
    </row>
    <row r="1849" spans="1:13" x14ac:dyDescent="0.25">
      <c r="A1849" s="58">
        <v>1051</v>
      </c>
      <c r="B1849" s="57" t="s">
        <v>2944</v>
      </c>
      <c r="C1849" s="57" t="s">
        <v>44</v>
      </c>
      <c r="D1849" s="57" t="s">
        <v>6275</v>
      </c>
      <c r="E1849" s="57" t="s">
        <v>7742</v>
      </c>
      <c r="F1849" s="57" t="s">
        <v>2946</v>
      </c>
      <c r="G1849" s="57" t="s">
        <v>14</v>
      </c>
      <c r="H1849" s="57" t="s">
        <v>15</v>
      </c>
      <c r="I1849" s="57" t="str">
        <f t="shared" si="56"/>
        <v>('biosphere3','585da516-b59a-43b4-83c1-6ccf4d28c83b')</v>
      </c>
      <c r="J1849" s="57" t="str">
        <f t="shared" si="57"/>
        <v>Furan('air', 'urban air close to ground')</v>
      </c>
      <c r="K1849" s="57" t="s">
        <v>7743</v>
      </c>
      <c r="L1849" s="57" t="s">
        <v>7744</v>
      </c>
      <c r="M1849" s="57" t="s">
        <v>7745</v>
      </c>
    </row>
    <row r="1850" spans="1:13" x14ac:dyDescent="0.25">
      <c r="A1850" s="58">
        <v>1859</v>
      </c>
      <c r="B1850" s="57" t="s">
        <v>2944</v>
      </c>
      <c r="C1850" s="57" t="s">
        <v>190</v>
      </c>
      <c r="D1850" s="57" t="s">
        <v>3362</v>
      </c>
      <c r="E1850" s="57" t="s">
        <v>7742</v>
      </c>
      <c r="F1850" s="57" t="s">
        <v>2946</v>
      </c>
      <c r="G1850" s="57" t="s">
        <v>14</v>
      </c>
      <c r="H1850" s="57" t="s">
        <v>15</v>
      </c>
      <c r="I1850" s="57" t="str">
        <f t="shared" si="56"/>
        <v>('biosphere3','284d6491-de2c-4124-95db-7732cbb5136c')</v>
      </c>
      <c r="J1850" s="57" t="str">
        <f t="shared" si="57"/>
        <v>Furan('air',)</v>
      </c>
      <c r="K1850" s="57" t="s">
        <v>7743</v>
      </c>
      <c r="L1850" s="57" t="s">
        <v>7744</v>
      </c>
      <c r="M1850" s="57" t="s">
        <v>7745</v>
      </c>
    </row>
    <row r="1851" spans="1:13" x14ac:dyDescent="0.25">
      <c r="A1851" s="58">
        <v>4347</v>
      </c>
      <c r="B1851" s="57" t="s">
        <v>7234</v>
      </c>
      <c r="C1851" s="57" t="s">
        <v>17</v>
      </c>
      <c r="D1851" s="57" t="s">
        <v>6468</v>
      </c>
      <c r="E1851" s="57" t="s">
        <v>7742</v>
      </c>
      <c r="F1851" s="57" t="s">
        <v>6469</v>
      </c>
      <c r="G1851" s="57" t="s">
        <v>14</v>
      </c>
      <c r="H1851" s="57" t="s">
        <v>15</v>
      </c>
      <c r="I1851" s="57" t="str">
        <f t="shared" si="56"/>
        <v>('biosphere3','af97a8ee-abed-4866-9330-89844b9f135e')</v>
      </c>
      <c r="J1851" s="57" t="str">
        <f t="shared" si="57"/>
        <v>Furathiocarb('soil', 'agricultural')</v>
      </c>
      <c r="K1851" s="57" t="s">
        <v>7743</v>
      </c>
      <c r="L1851" s="57" t="s">
        <v>7744</v>
      </c>
      <c r="M1851" s="57" t="s">
        <v>7745</v>
      </c>
    </row>
    <row r="1852" spans="1:13" x14ac:dyDescent="0.25">
      <c r="A1852" s="58">
        <v>4241</v>
      </c>
      <c r="B1852" s="57" t="s">
        <v>6588</v>
      </c>
      <c r="C1852" s="57" t="s">
        <v>190</v>
      </c>
      <c r="D1852" s="57" t="s">
        <v>6589</v>
      </c>
      <c r="E1852" s="57" t="s">
        <v>7742</v>
      </c>
      <c r="F1852" s="57" t="s">
        <v>6590</v>
      </c>
      <c r="G1852" s="57" t="s">
        <v>14</v>
      </c>
      <c r="H1852" s="57" t="s">
        <v>15</v>
      </c>
      <c r="I1852" s="57" t="str">
        <f t="shared" si="56"/>
        <v>('biosphere3','a86c6e85-0545-5f37-bed8-354f2ba0dde4')</v>
      </c>
      <c r="J1852" s="57" t="str">
        <f t="shared" si="57"/>
        <v>Furfural('air',)</v>
      </c>
      <c r="K1852" s="57" t="s">
        <v>7743</v>
      </c>
      <c r="L1852" s="57" t="s">
        <v>7744</v>
      </c>
      <c r="M1852" s="57" t="s">
        <v>7745</v>
      </c>
    </row>
    <row r="1853" spans="1:13" x14ac:dyDescent="0.25">
      <c r="A1853" s="58">
        <v>1878</v>
      </c>
      <c r="B1853" s="57" t="s">
        <v>2013</v>
      </c>
      <c r="C1853" s="57" t="s">
        <v>60</v>
      </c>
      <c r="D1853" s="57" t="s">
        <v>2014</v>
      </c>
      <c r="E1853" s="57" t="s">
        <v>7742</v>
      </c>
      <c r="F1853" s="57" t="s">
        <v>2015</v>
      </c>
      <c r="G1853" s="57" t="s">
        <v>38</v>
      </c>
      <c r="H1853" s="57" t="s">
        <v>15</v>
      </c>
      <c r="I1853" s="57" t="str">
        <f t="shared" si="56"/>
        <v>('biosphere3','b878ca93-d699-421e-a4b6-f694dc627062')</v>
      </c>
      <c r="J1853" s="57" t="str">
        <f t="shared" si="57"/>
        <v>Gadolinium, 0.15% in bastnasite, 0.015% in crude ore, in ground('natural resource', 'in ground')</v>
      </c>
      <c r="K1853" s="57" t="s">
        <v>7743</v>
      </c>
      <c r="L1853" s="57" t="s">
        <v>7744</v>
      </c>
      <c r="M1853" s="57" t="s">
        <v>7745</v>
      </c>
    </row>
    <row r="1854" spans="1:13" x14ac:dyDescent="0.25">
      <c r="A1854" s="58">
        <v>1157</v>
      </c>
      <c r="B1854" s="57" t="s">
        <v>2013</v>
      </c>
      <c r="C1854" s="57" t="s">
        <v>60</v>
      </c>
      <c r="D1854" s="57" t="s">
        <v>2022</v>
      </c>
      <c r="E1854" s="57" t="s">
        <v>7742</v>
      </c>
      <c r="F1854" s="57" t="s">
        <v>2023</v>
      </c>
      <c r="G1854" s="57" t="s">
        <v>38</v>
      </c>
      <c r="H1854" s="57" t="s">
        <v>15</v>
      </c>
      <c r="I1854" s="57" t="str">
        <f t="shared" si="56"/>
        <v>('biosphere3','f55e2203-ef91-50bf-8f5a-119bb210522c')</v>
      </c>
      <c r="J1854" s="57" t="str">
        <f t="shared" si="57"/>
        <v>Gadolinium, in ground('natural resource', 'in ground')</v>
      </c>
      <c r="K1854" s="57" t="s">
        <v>7743</v>
      </c>
      <c r="L1854" s="57" t="s">
        <v>7744</v>
      </c>
      <c r="M1854" s="57" t="s">
        <v>7745</v>
      </c>
    </row>
    <row r="1855" spans="1:13" x14ac:dyDescent="0.25">
      <c r="A1855" s="58">
        <v>2993</v>
      </c>
      <c r="B1855" s="57" t="s">
        <v>2024</v>
      </c>
      <c r="C1855" s="57" t="s">
        <v>60</v>
      </c>
      <c r="D1855" s="57" t="s">
        <v>2025</v>
      </c>
      <c r="E1855" s="57" t="s">
        <v>7742</v>
      </c>
      <c r="F1855" s="57" t="s">
        <v>2026</v>
      </c>
      <c r="G1855" s="57" t="s">
        <v>38</v>
      </c>
      <c r="H1855" s="57" t="s">
        <v>15</v>
      </c>
      <c r="I1855" s="57" t="str">
        <f t="shared" si="56"/>
        <v>('biosphere3','e2c5109f-9a68-4828-b824-eb2193864803')</v>
      </c>
      <c r="J1855" s="57" t="str">
        <f t="shared" si="57"/>
        <v>Gallium, 0.014% in bauxite, in ground('natural resource', 'in ground')</v>
      </c>
      <c r="K1855" s="57" t="s">
        <v>7743</v>
      </c>
      <c r="L1855" s="57" t="s">
        <v>7744</v>
      </c>
      <c r="M1855" s="57" t="s">
        <v>7745</v>
      </c>
    </row>
    <row r="1856" spans="1:13" x14ac:dyDescent="0.25">
      <c r="A1856" s="58">
        <v>4104</v>
      </c>
      <c r="B1856" s="57" t="s">
        <v>2024</v>
      </c>
      <c r="C1856" s="57" t="s">
        <v>60</v>
      </c>
      <c r="D1856" s="57" t="s">
        <v>2032</v>
      </c>
      <c r="E1856" s="57" t="s">
        <v>7742</v>
      </c>
      <c r="F1856" s="57" t="s">
        <v>2033</v>
      </c>
      <c r="G1856" s="57" t="s">
        <v>38</v>
      </c>
      <c r="H1856" s="57" t="s">
        <v>15</v>
      </c>
      <c r="I1856" s="57" t="str">
        <f t="shared" si="56"/>
        <v>('biosphere3','0878c1c6-4c1d-4f90-a2de-a9383855d5c6')</v>
      </c>
      <c r="J1856" s="57" t="str">
        <f t="shared" si="57"/>
        <v>Gallium, in ground('natural resource', 'in ground')</v>
      </c>
      <c r="K1856" s="57" t="s">
        <v>7743</v>
      </c>
      <c r="L1856" s="57" t="s">
        <v>7744</v>
      </c>
      <c r="M1856" s="57" t="s">
        <v>7745</v>
      </c>
    </row>
    <row r="1857" spans="1:13" x14ac:dyDescent="0.25">
      <c r="A1857" s="58">
        <v>1133</v>
      </c>
      <c r="C1857" s="57" t="s">
        <v>60</v>
      </c>
      <c r="D1857" s="57" t="s">
        <v>478</v>
      </c>
      <c r="E1857" s="57" t="s">
        <v>7742</v>
      </c>
      <c r="F1857" s="57" t="s">
        <v>479</v>
      </c>
      <c r="G1857" s="57" t="s">
        <v>38</v>
      </c>
      <c r="H1857" s="57" t="s">
        <v>15</v>
      </c>
      <c r="I1857" s="57" t="str">
        <f t="shared" si="56"/>
        <v>('biosphere3','43b2649e-26f8-400d-bc0a-a0667e850915')</v>
      </c>
      <c r="J1857" s="57" t="str">
        <f t="shared" si="57"/>
        <v>Gangue, bauxite, in ground('natural resource', 'in ground')</v>
      </c>
      <c r="K1857" s="57" t="s">
        <v>7743</v>
      </c>
      <c r="L1857" s="57" t="s">
        <v>7744</v>
      </c>
      <c r="M1857" s="57" t="s">
        <v>7745</v>
      </c>
    </row>
    <row r="1858" spans="1:13" x14ac:dyDescent="0.25">
      <c r="A1858" s="58">
        <v>3773</v>
      </c>
      <c r="C1858" s="57" t="s">
        <v>60</v>
      </c>
      <c r="D1858" s="57" t="s">
        <v>505</v>
      </c>
      <c r="E1858" s="57" t="s">
        <v>7742</v>
      </c>
      <c r="F1858" s="57" t="s">
        <v>506</v>
      </c>
      <c r="G1858" s="57" t="s">
        <v>38</v>
      </c>
      <c r="H1858" s="57" t="s">
        <v>15</v>
      </c>
      <c r="I1858" s="57" t="str">
        <f t="shared" ref="I1858:I1921" si="58">_xlfn.CONCAT(K1858,E1858,L1858,D1858,L1858,M1858)</f>
        <v>('biosphere3','0d218f74-181d-49b6-978c-8af836611102')</v>
      </c>
      <c r="J1858" s="57" t="str">
        <f t="shared" ref="J1858:J1921" si="59">_xlfn.CONCAT(F1858,C1858)</f>
        <v>Gangue, in ground('natural resource', 'in ground')</v>
      </c>
      <c r="K1858" s="57" t="s">
        <v>7743</v>
      </c>
      <c r="L1858" s="57" t="s">
        <v>7744</v>
      </c>
      <c r="M1858" s="57" t="s">
        <v>7745</v>
      </c>
    </row>
    <row r="1859" spans="1:13" x14ac:dyDescent="0.25">
      <c r="A1859" s="58">
        <v>2651</v>
      </c>
      <c r="B1859" s="57" t="s">
        <v>1660</v>
      </c>
      <c r="C1859" s="57" t="s">
        <v>60</v>
      </c>
      <c r="D1859" s="57" t="s">
        <v>1661</v>
      </c>
      <c r="E1859" s="57" t="s">
        <v>7742</v>
      </c>
      <c r="F1859" s="57" t="s">
        <v>1662</v>
      </c>
      <c r="G1859" s="57" t="s">
        <v>38</v>
      </c>
      <c r="H1859" s="57" t="s">
        <v>770</v>
      </c>
      <c r="I1859" s="57" t="str">
        <f t="shared" si="58"/>
        <v>('biosphere3','3ed5f377-344f-423a-b5ec-9a9a1162b944')</v>
      </c>
      <c r="J1859" s="57" t="str">
        <f t="shared" si="59"/>
        <v>Gas, mine, off-gas, process, coal mining('natural resource', 'in ground')</v>
      </c>
      <c r="K1859" s="57" t="s">
        <v>7743</v>
      </c>
      <c r="L1859" s="57" t="s">
        <v>7744</v>
      </c>
      <c r="M1859" s="57" t="s">
        <v>7745</v>
      </c>
    </row>
    <row r="1860" spans="1:13" x14ac:dyDescent="0.25">
      <c r="A1860" s="58">
        <v>421</v>
      </c>
      <c r="B1860" s="57" t="s">
        <v>1660</v>
      </c>
      <c r="C1860" s="57" t="s">
        <v>60</v>
      </c>
      <c r="D1860" s="57" t="s">
        <v>1670</v>
      </c>
      <c r="E1860" s="57" t="s">
        <v>7742</v>
      </c>
      <c r="F1860" s="57" t="s">
        <v>1671</v>
      </c>
      <c r="G1860" s="57" t="s">
        <v>38</v>
      </c>
      <c r="H1860" s="57" t="s">
        <v>770</v>
      </c>
      <c r="I1860" s="57" t="str">
        <f t="shared" si="58"/>
        <v>('biosphere3','7c337428-fb1b-45c7-bbb2-2ee4d29e17ba')</v>
      </c>
      <c r="J1860" s="57" t="str">
        <f t="shared" si="59"/>
        <v>Gas, natural, in ground('natural resource', 'in ground')</v>
      </c>
      <c r="K1860" s="57" t="s">
        <v>7743</v>
      </c>
      <c r="L1860" s="57" t="s">
        <v>7744</v>
      </c>
      <c r="M1860" s="57" t="s">
        <v>7745</v>
      </c>
    </row>
    <row r="1861" spans="1:13" x14ac:dyDescent="0.25">
      <c r="A1861" s="58">
        <v>2079</v>
      </c>
      <c r="B1861" s="57" t="s">
        <v>2034</v>
      </c>
      <c r="C1861" s="57" t="s">
        <v>60</v>
      </c>
      <c r="D1861" s="57" t="s">
        <v>2035</v>
      </c>
      <c r="E1861" s="57" t="s">
        <v>7742</v>
      </c>
      <c r="F1861" s="57" t="s">
        <v>2036</v>
      </c>
      <c r="G1861" s="57" t="s">
        <v>38</v>
      </c>
      <c r="H1861" s="57" t="s">
        <v>15</v>
      </c>
      <c r="I1861" s="57" t="str">
        <f t="shared" si="58"/>
        <v>('biosphere3','d3e547dc-1a29-5ece-8dbb-bd9c0ad3cc46')</v>
      </c>
      <c r="J1861" s="57" t="str">
        <f t="shared" si="59"/>
        <v>Germanium, in ground('natural resource', 'in ground')</v>
      </c>
      <c r="K1861" s="57" t="s">
        <v>7743</v>
      </c>
      <c r="L1861" s="57" t="s">
        <v>7744</v>
      </c>
      <c r="M1861" s="57" t="s">
        <v>7745</v>
      </c>
    </row>
    <row r="1862" spans="1:13" x14ac:dyDescent="0.25">
      <c r="A1862" s="58">
        <v>4141</v>
      </c>
      <c r="B1862" s="57" t="s">
        <v>4253</v>
      </c>
      <c r="C1862" s="57" t="s">
        <v>48</v>
      </c>
      <c r="D1862" s="57" t="s">
        <v>4254</v>
      </c>
      <c r="E1862" s="57" t="s">
        <v>7742</v>
      </c>
      <c r="F1862" s="57" t="s">
        <v>4255</v>
      </c>
      <c r="G1862" s="57" t="s">
        <v>14</v>
      </c>
      <c r="H1862" s="57" t="s">
        <v>15</v>
      </c>
      <c r="I1862" s="57" t="str">
        <f t="shared" si="58"/>
        <v>('biosphere3','c082af51-1644-52fc-b49d-5b6c65eb1865')</v>
      </c>
      <c r="J1862" s="57" t="str">
        <f t="shared" si="59"/>
        <v>Glucose('water',)</v>
      </c>
      <c r="K1862" s="57" t="s">
        <v>7743</v>
      </c>
      <c r="L1862" s="57" t="s">
        <v>7744</v>
      </c>
      <c r="M1862" s="57" t="s">
        <v>7745</v>
      </c>
    </row>
    <row r="1863" spans="1:13" x14ac:dyDescent="0.25">
      <c r="A1863" s="58">
        <v>646</v>
      </c>
      <c r="B1863" s="57" t="s">
        <v>7239</v>
      </c>
      <c r="C1863" s="57" t="s">
        <v>24</v>
      </c>
      <c r="D1863" s="57" t="s">
        <v>7761</v>
      </c>
      <c r="E1863" s="57" t="s">
        <v>7742</v>
      </c>
      <c r="F1863" s="57" t="s">
        <v>4041</v>
      </c>
      <c r="G1863" s="57" t="s">
        <v>14</v>
      </c>
      <c r="H1863" s="57" t="s">
        <v>15</v>
      </c>
      <c r="I1863" s="57" t="str">
        <f t="shared" si="58"/>
        <v>('biosphere3','8aa28904-c1a5-5634-ac89-d9e6a6f06864')</v>
      </c>
      <c r="J1863" s="57" t="str">
        <f t="shared" si="59"/>
        <v>Glufosinate ammonium('air', 'low population density, long-term')</v>
      </c>
      <c r="K1863" s="57" t="s">
        <v>7743</v>
      </c>
      <c r="L1863" s="57" t="s">
        <v>7744</v>
      </c>
      <c r="M1863" s="57" t="s">
        <v>7745</v>
      </c>
    </row>
    <row r="1864" spans="1:13" x14ac:dyDescent="0.25">
      <c r="A1864" s="58">
        <v>835</v>
      </c>
      <c r="B1864" s="57" t="s">
        <v>7239</v>
      </c>
      <c r="C1864" s="57" t="s">
        <v>190</v>
      </c>
      <c r="D1864" s="57" t="s">
        <v>7766</v>
      </c>
      <c r="E1864" s="57" t="s">
        <v>7742</v>
      </c>
      <c r="F1864" s="57" t="s">
        <v>4041</v>
      </c>
      <c r="G1864" s="57" t="s">
        <v>14</v>
      </c>
      <c r="H1864" s="57" t="s">
        <v>15</v>
      </c>
      <c r="I1864" s="57" t="str">
        <f t="shared" si="58"/>
        <v>('biosphere3','fcead97d-e6b1-511e-b833-910533410b3a')</v>
      </c>
      <c r="J1864" s="57" t="str">
        <f t="shared" si="59"/>
        <v>Glufosinate ammonium('air',)</v>
      </c>
      <c r="K1864" s="57" t="s">
        <v>7743</v>
      </c>
      <c r="L1864" s="57" t="s">
        <v>7744</v>
      </c>
      <c r="M1864" s="57" t="s">
        <v>7745</v>
      </c>
    </row>
    <row r="1865" spans="1:13" x14ac:dyDescent="0.25">
      <c r="A1865" s="58">
        <v>371</v>
      </c>
      <c r="B1865" s="57" t="s">
        <v>7241</v>
      </c>
      <c r="C1865" s="57" t="s">
        <v>17</v>
      </c>
      <c r="D1865" s="57" t="s">
        <v>4040</v>
      </c>
      <c r="E1865" s="57" t="s">
        <v>7742</v>
      </c>
      <c r="F1865" s="57" t="s">
        <v>4041</v>
      </c>
      <c r="G1865" s="57" t="s">
        <v>14</v>
      </c>
      <c r="H1865" s="57" t="s">
        <v>15</v>
      </c>
      <c r="I1865" s="57" t="str">
        <f t="shared" si="58"/>
        <v>('biosphere3','52be5a94-fe48-4ec3-b694-44d08262bbad')</v>
      </c>
      <c r="J1865" s="57" t="str">
        <f t="shared" si="59"/>
        <v>Glufosinate ammonium('soil', 'agricultural')</v>
      </c>
      <c r="K1865" s="57" t="s">
        <v>7743</v>
      </c>
      <c r="L1865" s="57" t="s">
        <v>7744</v>
      </c>
      <c r="M1865" s="57" t="s">
        <v>7745</v>
      </c>
    </row>
    <row r="1866" spans="1:13" x14ac:dyDescent="0.25">
      <c r="A1866" s="58">
        <v>1031</v>
      </c>
      <c r="B1866" s="57" t="s">
        <v>7239</v>
      </c>
      <c r="C1866" s="57" t="s">
        <v>71</v>
      </c>
      <c r="D1866" s="57" t="s">
        <v>7771</v>
      </c>
      <c r="E1866" s="57" t="s">
        <v>7742</v>
      </c>
      <c r="F1866" s="57" t="s">
        <v>4041</v>
      </c>
      <c r="G1866" s="57" t="s">
        <v>14</v>
      </c>
      <c r="H1866" s="57" t="s">
        <v>15</v>
      </c>
      <c r="I1866" s="57" t="str">
        <f t="shared" si="58"/>
        <v>('biosphere3','9f2356ae-88ba-5222-899f-9532001be831')</v>
      </c>
      <c r="J1866" s="57" t="str">
        <f t="shared" si="59"/>
        <v>Glufosinate ammonium('water', 'ground-')</v>
      </c>
      <c r="K1866" s="57" t="s">
        <v>7743</v>
      </c>
      <c r="L1866" s="57" t="s">
        <v>7744</v>
      </c>
      <c r="M1866" s="57" t="s">
        <v>7745</v>
      </c>
    </row>
    <row r="1867" spans="1:13" x14ac:dyDescent="0.25">
      <c r="A1867" s="58">
        <v>2234</v>
      </c>
      <c r="B1867" s="57" t="s">
        <v>3914</v>
      </c>
      <c r="C1867" s="57" t="s">
        <v>17</v>
      </c>
      <c r="D1867" s="57" t="s">
        <v>3915</v>
      </c>
      <c r="E1867" s="57" t="s">
        <v>7742</v>
      </c>
      <c r="F1867" s="57" t="s">
        <v>3916</v>
      </c>
      <c r="G1867" s="57" t="s">
        <v>14</v>
      </c>
      <c r="H1867" s="57" t="s">
        <v>15</v>
      </c>
      <c r="I1867" s="57" t="str">
        <f t="shared" si="58"/>
        <v>('biosphere3','b7a0a14a-b0b2-4aeb-923f-5c2ec1251dd5')</v>
      </c>
      <c r="J1867" s="57" t="str">
        <f t="shared" si="59"/>
        <v>Glufosinate('soil', 'agricultural')</v>
      </c>
      <c r="K1867" s="57" t="s">
        <v>7743</v>
      </c>
      <c r="L1867" s="57" t="s">
        <v>7744</v>
      </c>
      <c r="M1867" s="57" t="s">
        <v>7745</v>
      </c>
    </row>
    <row r="1868" spans="1:13" x14ac:dyDescent="0.25">
      <c r="A1868" s="58">
        <v>3210</v>
      </c>
      <c r="B1868" s="57" t="s">
        <v>2370</v>
      </c>
      <c r="C1868" s="57" t="s">
        <v>71</v>
      </c>
      <c r="D1868" s="57" t="s">
        <v>2443</v>
      </c>
      <c r="E1868" s="57" t="s">
        <v>7742</v>
      </c>
      <c r="F1868" s="57" t="s">
        <v>2372</v>
      </c>
      <c r="G1868" s="57" t="s">
        <v>14</v>
      </c>
      <c r="H1868" s="57" t="s">
        <v>15</v>
      </c>
      <c r="I1868" s="57" t="str">
        <f t="shared" si="58"/>
        <v>('biosphere3','4c6fd60b-f60f-46b6-b2b7-3885dac5785d')</v>
      </c>
      <c r="J1868" s="57" t="str">
        <f t="shared" si="59"/>
        <v>Glutaraldehyde('water', 'ground-')</v>
      </c>
      <c r="K1868" s="57" t="s">
        <v>7743</v>
      </c>
      <c r="L1868" s="57" t="s">
        <v>7744</v>
      </c>
      <c r="M1868" s="57" t="s">
        <v>7745</v>
      </c>
    </row>
    <row r="1869" spans="1:13" x14ac:dyDescent="0.25">
      <c r="A1869" s="58">
        <v>1483</v>
      </c>
      <c r="B1869" s="57" t="s">
        <v>2370</v>
      </c>
      <c r="C1869" s="57" t="s">
        <v>100</v>
      </c>
      <c r="D1869" s="57" t="s">
        <v>2371</v>
      </c>
      <c r="E1869" s="57" t="s">
        <v>7742</v>
      </c>
      <c r="F1869" s="57" t="s">
        <v>2372</v>
      </c>
      <c r="G1869" s="57" t="s">
        <v>14</v>
      </c>
      <c r="H1869" s="57" t="s">
        <v>15</v>
      </c>
      <c r="I1869" s="57" t="str">
        <f t="shared" si="58"/>
        <v>('biosphere3','b6edb30e-cdf4-48ab-95d5-4f52de17f68e')</v>
      </c>
      <c r="J1869" s="57" t="str">
        <f t="shared" si="59"/>
        <v>Glutaraldehyde('water', 'ground-, long-term')</v>
      </c>
      <c r="K1869" s="57" t="s">
        <v>7743</v>
      </c>
      <c r="L1869" s="57" t="s">
        <v>7744</v>
      </c>
      <c r="M1869" s="57" t="s">
        <v>7745</v>
      </c>
    </row>
    <row r="1870" spans="1:13" x14ac:dyDescent="0.25">
      <c r="A1870" s="58">
        <v>1114</v>
      </c>
      <c r="B1870" s="57" t="s">
        <v>2370</v>
      </c>
      <c r="C1870" s="57" t="s">
        <v>10</v>
      </c>
      <c r="D1870" s="57" t="s">
        <v>4122</v>
      </c>
      <c r="E1870" s="57" t="s">
        <v>7742</v>
      </c>
      <c r="F1870" s="57" t="s">
        <v>2372</v>
      </c>
      <c r="G1870" s="57" t="s">
        <v>14</v>
      </c>
      <c r="H1870" s="57" t="s">
        <v>15</v>
      </c>
      <c r="I1870" s="57" t="str">
        <f t="shared" si="58"/>
        <v>('biosphere3','2f1d0962-be5d-4e6d-9c9b-0846722d9c65')</v>
      </c>
      <c r="J1870" s="57" t="str">
        <f t="shared" si="59"/>
        <v>Glutaraldehyde('water', 'ocean')</v>
      </c>
      <c r="K1870" s="57" t="s">
        <v>7743</v>
      </c>
      <c r="L1870" s="57" t="s">
        <v>7744</v>
      </c>
      <c r="M1870" s="57" t="s">
        <v>7745</v>
      </c>
    </row>
    <row r="1871" spans="1:13" x14ac:dyDescent="0.25">
      <c r="A1871" s="58">
        <v>3830</v>
      </c>
      <c r="B1871" s="57" t="s">
        <v>2370</v>
      </c>
      <c r="C1871" s="57" t="s">
        <v>91</v>
      </c>
      <c r="D1871" s="57" t="s">
        <v>6566</v>
      </c>
      <c r="E1871" s="57" t="s">
        <v>7742</v>
      </c>
      <c r="F1871" s="57" t="s">
        <v>2372</v>
      </c>
      <c r="G1871" s="57" t="s">
        <v>14</v>
      </c>
      <c r="H1871" s="57" t="s">
        <v>15</v>
      </c>
      <c r="I1871" s="57" t="str">
        <f t="shared" si="58"/>
        <v>('biosphere3','d1bddd52-ca19-4731-91ab-a2b6f38d3f1e')</v>
      </c>
      <c r="J1871" s="57" t="str">
        <f t="shared" si="59"/>
        <v>Glutaraldehyde('water', 'surface water')</v>
      </c>
      <c r="K1871" s="57" t="s">
        <v>7743</v>
      </c>
      <c r="L1871" s="57" t="s">
        <v>7744</v>
      </c>
      <c r="M1871" s="57" t="s">
        <v>7745</v>
      </c>
    </row>
    <row r="1872" spans="1:13" x14ac:dyDescent="0.25">
      <c r="A1872" s="58">
        <v>912</v>
      </c>
      <c r="B1872" s="57" t="s">
        <v>2370</v>
      </c>
      <c r="C1872" s="57" t="s">
        <v>48</v>
      </c>
      <c r="D1872" s="57" t="s">
        <v>4682</v>
      </c>
      <c r="E1872" s="57" t="s">
        <v>7742</v>
      </c>
      <c r="F1872" s="57" t="s">
        <v>2372</v>
      </c>
      <c r="G1872" s="57" t="s">
        <v>14</v>
      </c>
      <c r="H1872" s="57" t="s">
        <v>15</v>
      </c>
      <c r="I1872" s="57" t="str">
        <f t="shared" si="58"/>
        <v>('biosphere3','8a4f6db6-dfe0-4247-8b0b-142ed2b7aab6')</v>
      </c>
      <c r="J1872" s="57" t="str">
        <f t="shared" si="59"/>
        <v>Glutaraldehyde('water',)</v>
      </c>
      <c r="K1872" s="57" t="s">
        <v>7743</v>
      </c>
      <c r="L1872" s="57" t="s">
        <v>7744</v>
      </c>
      <c r="M1872" s="57" t="s">
        <v>7745</v>
      </c>
    </row>
    <row r="1873" spans="1:13" x14ac:dyDescent="0.25">
      <c r="A1873" s="58">
        <v>2529</v>
      </c>
      <c r="B1873" s="57" t="s">
        <v>1844</v>
      </c>
      <c r="C1873" s="57" t="s">
        <v>27</v>
      </c>
      <c r="D1873" s="57" t="s">
        <v>3478</v>
      </c>
      <c r="E1873" s="57" t="s">
        <v>7742</v>
      </c>
      <c r="F1873" s="57" t="s">
        <v>1846</v>
      </c>
      <c r="G1873" s="57" t="s">
        <v>14</v>
      </c>
      <c r="H1873" s="57" t="s">
        <v>15</v>
      </c>
      <c r="I1873" s="57" t="str">
        <f t="shared" si="58"/>
        <v>('biosphere3','bd02a7ec-dcb5-4609-bc96-cc7a96601ce2')</v>
      </c>
      <c r="J1873" s="57" t="str">
        <f t="shared" si="59"/>
        <v>Glyphosate('air', 'non-urban air or from high stacks')</v>
      </c>
      <c r="K1873" s="57" t="s">
        <v>7743</v>
      </c>
      <c r="L1873" s="57" t="s">
        <v>7744</v>
      </c>
      <c r="M1873" s="57" t="s">
        <v>7745</v>
      </c>
    </row>
    <row r="1874" spans="1:13" x14ac:dyDescent="0.25">
      <c r="A1874" s="58">
        <v>535</v>
      </c>
      <c r="B1874" s="57" t="s">
        <v>1844</v>
      </c>
      <c r="C1874" s="57" t="s">
        <v>17</v>
      </c>
      <c r="D1874" s="57" t="s">
        <v>1845</v>
      </c>
      <c r="E1874" s="57" t="s">
        <v>7742</v>
      </c>
      <c r="F1874" s="57" t="s">
        <v>1846</v>
      </c>
      <c r="G1874" s="57" t="s">
        <v>14</v>
      </c>
      <c r="H1874" s="57" t="s">
        <v>15</v>
      </c>
      <c r="I1874" s="57" t="str">
        <f t="shared" si="58"/>
        <v>('biosphere3','3850d44e-8919-47bc-9c0a-51ccc4ec9d9f')</v>
      </c>
      <c r="J1874" s="57" t="str">
        <f t="shared" si="59"/>
        <v>Glyphosate('soil', 'agricultural')</v>
      </c>
      <c r="K1874" s="57" t="s">
        <v>7743</v>
      </c>
      <c r="L1874" s="57" t="s">
        <v>7744</v>
      </c>
      <c r="M1874" s="57" t="s">
        <v>7745</v>
      </c>
    </row>
    <row r="1875" spans="1:13" x14ac:dyDescent="0.25">
      <c r="A1875" s="58">
        <v>1876</v>
      </c>
      <c r="B1875" s="57" t="s">
        <v>1844</v>
      </c>
      <c r="C1875" s="57" t="s">
        <v>200</v>
      </c>
      <c r="D1875" s="57" t="s">
        <v>5827</v>
      </c>
      <c r="E1875" s="57" t="s">
        <v>7742</v>
      </c>
      <c r="F1875" s="57" t="s">
        <v>1846</v>
      </c>
      <c r="G1875" s="57" t="s">
        <v>14</v>
      </c>
      <c r="H1875" s="57" t="s">
        <v>15</v>
      </c>
      <c r="I1875" s="57" t="str">
        <f t="shared" si="58"/>
        <v>('biosphere3','b4f9a201-2a20-4f41-a572-eabc98c75e1b')</v>
      </c>
      <c r="J1875" s="57" t="str">
        <f t="shared" si="59"/>
        <v>Glyphosate('soil', 'industrial')</v>
      </c>
      <c r="K1875" s="57" t="s">
        <v>7743</v>
      </c>
      <c r="L1875" s="57" t="s">
        <v>7744</v>
      </c>
      <c r="M1875" s="57" t="s">
        <v>7745</v>
      </c>
    </row>
    <row r="1876" spans="1:13" x14ac:dyDescent="0.25">
      <c r="A1876" s="58">
        <v>775</v>
      </c>
      <c r="B1876" s="57" t="s">
        <v>1844</v>
      </c>
      <c r="C1876" s="57" t="s">
        <v>71</v>
      </c>
      <c r="D1876" s="57" t="s">
        <v>5726</v>
      </c>
      <c r="E1876" s="57" t="s">
        <v>7742</v>
      </c>
      <c r="F1876" s="57" t="s">
        <v>1846</v>
      </c>
      <c r="G1876" s="57" t="s">
        <v>14</v>
      </c>
      <c r="H1876" s="57" t="s">
        <v>15</v>
      </c>
      <c r="I1876" s="57" t="str">
        <f t="shared" si="58"/>
        <v>('biosphere3','17955b10-4c04-4fff-91e7-cf89ef1a7cca')</v>
      </c>
      <c r="J1876" s="57" t="str">
        <f t="shared" si="59"/>
        <v>Glyphosate('water', 'ground-')</v>
      </c>
      <c r="K1876" s="57" t="s">
        <v>7743</v>
      </c>
      <c r="L1876" s="57" t="s">
        <v>7744</v>
      </c>
      <c r="M1876" s="57" t="s">
        <v>7745</v>
      </c>
    </row>
    <row r="1877" spans="1:13" x14ac:dyDescent="0.25">
      <c r="A1877" s="58">
        <v>2325</v>
      </c>
      <c r="B1877" s="57" t="s">
        <v>1844</v>
      </c>
      <c r="C1877" s="57" t="s">
        <v>91</v>
      </c>
      <c r="D1877" s="57" t="s">
        <v>4215</v>
      </c>
      <c r="E1877" s="57" t="s">
        <v>7742</v>
      </c>
      <c r="F1877" s="57" t="s">
        <v>1846</v>
      </c>
      <c r="G1877" s="57" t="s">
        <v>14</v>
      </c>
      <c r="H1877" s="57" t="s">
        <v>15</v>
      </c>
      <c r="I1877" s="57" t="str">
        <f t="shared" si="58"/>
        <v>('biosphere3','e157e3dd-88b9-4256-ab2e-ff82e7b8d088')</v>
      </c>
      <c r="J1877" s="57" t="str">
        <f t="shared" si="59"/>
        <v>Glyphosate('water', 'surface water')</v>
      </c>
      <c r="K1877" s="57" t="s">
        <v>7743</v>
      </c>
      <c r="L1877" s="57" t="s">
        <v>7744</v>
      </c>
      <c r="M1877" s="57" t="s">
        <v>7745</v>
      </c>
    </row>
    <row r="1878" spans="1:13" x14ac:dyDescent="0.25">
      <c r="A1878" s="58">
        <v>4095</v>
      </c>
      <c r="B1878" s="57" t="s">
        <v>1844</v>
      </c>
      <c r="C1878" s="57" t="s">
        <v>48</v>
      </c>
      <c r="D1878" s="57" t="s">
        <v>3109</v>
      </c>
      <c r="E1878" s="57" t="s">
        <v>7742</v>
      </c>
      <c r="F1878" s="57" t="s">
        <v>1846</v>
      </c>
      <c r="G1878" s="57" t="s">
        <v>14</v>
      </c>
      <c r="H1878" s="57" t="s">
        <v>15</v>
      </c>
      <c r="I1878" s="57" t="str">
        <f t="shared" si="58"/>
        <v>('biosphere3','d2d93101-7555-4c77-b4b8-ddac7f6eba50')</v>
      </c>
      <c r="J1878" s="57" t="str">
        <f t="shared" si="59"/>
        <v>Glyphosate('water',)</v>
      </c>
      <c r="K1878" s="57" t="s">
        <v>7743</v>
      </c>
      <c r="L1878" s="57" t="s">
        <v>7744</v>
      </c>
      <c r="M1878" s="57" t="s">
        <v>7745</v>
      </c>
    </row>
    <row r="1879" spans="1:13" x14ac:dyDescent="0.25">
      <c r="A1879" s="58">
        <v>2190</v>
      </c>
      <c r="B1879" s="57" t="s">
        <v>468</v>
      </c>
      <c r="C1879" s="57" t="s">
        <v>71</v>
      </c>
      <c r="D1879" s="57" t="s">
        <v>6390</v>
      </c>
      <c r="E1879" s="57" t="s">
        <v>7742</v>
      </c>
      <c r="F1879" s="57" t="s">
        <v>470</v>
      </c>
      <c r="G1879" s="57" t="s">
        <v>14</v>
      </c>
      <c r="H1879" s="57" t="s">
        <v>15</v>
      </c>
      <c r="I1879" s="57" t="str">
        <f t="shared" si="58"/>
        <v>('biosphere3','811220d4-55e0-441f-8185-59e51207a79d')</v>
      </c>
      <c r="J1879" s="57" t="str">
        <f t="shared" si="59"/>
        <v>Gold('water', 'ground-')</v>
      </c>
      <c r="K1879" s="57" t="s">
        <v>7743</v>
      </c>
      <c r="L1879" s="57" t="s">
        <v>7744</v>
      </c>
      <c r="M1879" s="57" t="s">
        <v>7745</v>
      </c>
    </row>
    <row r="1880" spans="1:13" x14ac:dyDescent="0.25">
      <c r="A1880" s="58">
        <v>2577</v>
      </c>
      <c r="B1880" s="57" t="s">
        <v>468</v>
      </c>
      <c r="C1880" s="57" t="s">
        <v>100</v>
      </c>
      <c r="D1880" s="57" t="s">
        <v>2925</v>
      </c>
      <c r="E1880" s="57" t="s">
        <v>7742</v>
      </c>
      <c r="F1880" s="57" t="s">
        <v>470</v>
      </c>
      <c r="G1880" s="57" t="s">
        <v>14</v>
      </c>
      <c r="H1880" s="57" t="s">
        <v>15</v>
      </c>
      <c r="I1880" s="57" t="str">
        <f t="shared" si="58"/>
        <v>('biosphere3','0486ee88-c74a-479e-aa6f-2fbc4a96378d')</v>
      </c>
      <c r="J1880" s="57" t="str">
        <f t="shared" si="59"/>
        <v>Gold('water', 'ground-, long-term')</v>
      </c>
      <c r="K1880" s="57" t="s">
        <v>7743</v>
      </c>
      <c r="L1880" s="57" t="s">
        <v>7744</v>
      </c>
      <c r="M1880" s="57" t="s">
        <v>7745</v>
      </c>
    </row>
    <row r="1881" spans="1:13" x14ac:dyDescent="0.25">
      <c r="A1881" s="58">
        <v>2226</v>
      </c>
      <c r="B1881" s="57" t="s">
        <v>468</v>
      </c>
      <c r="C1881" s="57" t="s">
        <v>10</v>
      </c>
      <c r="D1881" s="57" t="s">
        <v>469</v>
      </c>
      <c r="E1881" s="57" t="s">
        <v>7742</v>
      </c>
      <c r="F1881" s="57" t="s">
        <v>470</v>
      </c>
      <c r="G1881" s="57" t="s">
        <v>14</v>
      </c>
      <c r="H1881" s="57" t="s">
        <v>15</v>
      </c>
      <c r="I1881" s="57" t="str">
        <f t="shared" si="58"/>
        <v>('biosphere3','09f25c1d-3f19-428a-9167-cbd2d8857490')</v>
      </c>
      <c r="J1881" s="57" t="str">
        <f t="shared" si="59"/>
        <v>Gold('water', 'ocean')</v>
      </c>
      <c r="K1881" s="57" t="s">
        <v>7743</v>
      </c>
      <c r="L1881" s="57" t="s">
        <v>7744</v>
      </c>
      <c r="M1881" s="57" t="s">
        <v>7745</v>
      </c>
    </row>
    <row r="1882" spans="1:13" x14ac:dyDescent="0.25">
      <c r="A1882" s="58">
        <v>4382</v>
      </c>
      <c r="B1882" s="57" t="s">
        <v>468</v>
      </c>
      <c r="C1882" s="57" t="s">
        <v>91</v>
      </c>
      <c r="D1882" s="57" t="s">
        <v>3233</v>
      </c>
      <c r="E1882" s="57" t="s">
        <v>7742</v>
      </c>
      <c r="F1882" s="57" t="s">
        <v>470</v>
      </c>
      <c r="G1882" s="57" t="s">
        <v>14</v>
      </c>
      <c r="H1882" s="57" t="s">
        <v>15</v>
      </c>
      <c r="I1882" s="57" t="str">
        <f t="shared" si="58"/>
        <v>('biosphere3','c09f409d-a35b-435e-974b-ae527b8546d5')</v>
      </c>
      <c r="J1882" s="57" t="str">
        <f t="shared" si="59"/>
        <v>Gold('water', 'surface water')</v>
      </c>
      <c r="K1882" s="57" t="s">
        <v>7743</v>
      </c>
      <c r="L1882" s="57" t="s">
        <v>7744</v>
      </c>
      <c r="M1882" s="57" t="s">
        <v>7745</v>
      </c>
    </row>
    <row r="1883" spans="1:13" x14ac:dyDescent="0.25">
      <c r="A1883" s="58">
        <v>1404</v>
      </c>
      <c r="B1883" s="57" t="s">
        <v>468</v>
      </c>
      <c r="C1883" s="57" t="s">
        <v>48</v>
      </c>
      <c r="D1883" s="57" t="s">
        <v>4958</v>
      </c>
      <c r="E1883" s="57" t="s">
        <v>7742</v>
      </c>
      <c r="F1883" s="57" t="s">
        <v>470</v>
      </c>
      <c r="G1883" s="57" t="s">
        <v>14</v>
      </c>
      <c r="H1883" s="57" t="s">
        <v>15</v>
      </c>
      <c r="I1883" s="57" t="str">
        <f t="shared" si="58"/>
        <v>('biosphere3','123b7b5a-cfc3-4dba-a14c-8481d3543f43')</v>
      </c>
      <c r="J1883" s="57" t="str">
        <f t="shared" si="59"/>
        <v>Gold('water',)</v>
      </c>
      <c r="K1883" s="57" t="s">
        <v>7743</v>
      </c>
      <c r="L1883" s="57" t="s">
        <v>7744</v>
      </c>
      <c r="M1883" s="57" t="s">
        <v>7745</v>
      </c>
    </row>
    <row r="1884" spans="1:13" x14ac:dyDescent="0.25">
      <c r="A1884" s="58">
        <v>2272</v>
      </c>
      <c r="B1884" s="57" t="s">
        <v>468</v>
      </c>
      <c r="C1884" s="57" t="s">
        <v>60</v>
      </c>
      <c r="D1884" s="57" t="s">
        <v>2057</v>
      </c>
      <c r="E1884" s="57" t="s">
        <v>7742</v>
      </c>
      <c r="F1884" s="57" t="s">
        <v>2058</v>
      </c>
      <c r="G1884" s="57" t="s">
        <v>38</v>
      </c>
      <c r="H1884" s="57" t="s">
        <v>15</v>
      </c>
      <c r="I1884" s="57" t="str">
        <f t="shared" si="58"/>
        <v>('biosphere3','60b67dea-a332-4d8d-968b-df8f3df6088a')</v>
      </c>
      <c r="J1884" s="57" t="str">
        <f t="shared" si="59"/>
        <v>Gold, Au 1.0E-7%, in mixed ore, in ground('natural resource', 'in ground')</v>
      </c>
      <c r="K1884" s="57" t="s">
        <v>7743</v>
      </c>
      <c r="L1884" s="57" t="s">
        <v>7744</v>
      </c>
      <c r="M1884" s="57" t="s">
        <v>7745</v>
      </c>
    </row>
    <row r="1885" spans="1:13" x14ac:dyDescent="0.25">
      <c r="A1885" s="58">
        <v>2225</v>
      </c>
      <c r="B1885" s="57" t="s">
        <v>468</v>
      </c>
      <c r="C1885" s="57" t="s">
        <v>60</v>
      </c>
      <c r="D1885" s="57" t="s">
        <v>2060</v>
      </c>
      <c r="E1885" s="57" t="s">
        <v>7742</v>
      </c>
      <c r="F1885" s="57" t="s">
        <v>2061</v>
      </c>
      <c r="G1885" s="57" t="s">
        <v>38</v>
      </c>
      <c r="H1885" s="57" t="s">
        <v>15</v>
      </c>
      <c r="I1885" s="57" t="str">
        <f t="shared" si="58"/>
        <v>('biosphere3','ff741136-d6ee-444a-a15b-3b308e376db8')</v>
      </c>
      <c r="J1885" s="57" t="str">
        <f t="shared" si="59"/>
        <v>Gold, Au 1.1E-4%, Ag 4.2E-3%, in ore, in ground('natural resource', 'in ground')</v>
      </c>
      <c r="K1885" s="57" t="s">
        <v>7743</v>
      </c>
      <c r="L1885" s="57" t="s">
        <v>7744</v>
      </c>
      <c r="M1885" s="57" t="s">
        <v>7745</v>
      </c>
    </row>
    <row r="1886" spans="1:13" x14ac:dyDescent="0.25">
      <c r="A1886" s="58">
        <v>737</v>
      </c>
      <c r="B1886" s="57" t="s">
        <v>468</v>
      </c>
      <c r="C1886" s="57" t="s">
        <v>60</v>
      </c>
      <c r="D1886" s="57" t="s">
        <v>2073</v>
      </c>
      <c r="E1886" s="57" t="s">
        <v>7742</v>
      </c>
      <c r="F1886" s="57" t="s">
        <v>2074</v>
      </c>
      <c r="G1886" s="57" t="s">
        <v>38</v>
      </c>
      <c r="H1886" s="57" t="s">
        <v>15</v>
      </c>
      <c r="I1886" s="57" t="str">
        <f t="shared" si="58"/>
        <v>('biosphere3','7cd1d217-70a7-4452-abc4-3b1100763d6d')</v>
      </c>
      <c r="J1886" s="57" t="str">
        <f t="shared" si="59"/>
        <v>Gold, Au 1.3E-4%, Ag 4.6E-5%, in ore, in ground('natural resource', 'in ground')</v>
      </c>
      <c r="K1886" s="57" t="s">
        <v>7743</v>
      </c>
      <c r="L1886" s="57" t="s">
        <v>7744</v>
      </c>
      <c r="M1886" s="57" t="s">
        <v>7745</v>
      </c>
    </row>
    <row r="1887" spans="1:13" x14ac:dyDescent="0.25">
      <c r="A1887" s="58">
        <v>724</v>
      </c>
      <c r="B1887" s="57" t="s">
        <v>468</v>
      </c>
      <c r="C1887" s="57" t="s">
        <v>60</v>
      </c>
      <c r="D1887" s="57" t="s">
        <v>2079</v>
      </c>
      <c r="E1887" s="57" t="s">
        <v>7742</v>
      </c>
      <c r="F1887" s="57" t="s">
        <v>2080</v>
      </c>
      <c r="G1887" s="57" t="s">
        <v>38</v>
      </c>
      <c r="H1887" s="57" t="s">
        <v>15</v>
      </c>
      <c r="I1887" s="57" t="str">
        <f t="shared" si="58"/>
        <v>('biosphere3','a8896ed6-4c9d-4b06-a356-49d8cdd9e9d7')</v>
      </c>
      <c r="J1887" s="57" t="str">
        <f t="shared" si="59"/>
        <v>Gold, Au 1.4E-4%, in ore, in ground('natural resource', 'in ground')</v>
      </c>
      <c r="K1887" s="57" t="s">
        <v>7743</v>
      </c>
      <c r="L1887" s="57" t="s">
        <v>7744</v>
      </c>
      <c r="M1887" s="57" t="s">
        <v>7745</v>
      </c>
    </row>
    <row r="1888" spans="1:13" x14ac:dyDescent="0.25">
      <c r="A1888" s="58">
        <v>3496</v>
      </c>
      <c r="B1888" s="57" t="s">
        <v>468</v>
      </c>
      <c r="C1888" s="57" t="s">
        <v>60</v>
      </c>
      <c r="D1888" s="57" t="s">
        <v>2090</v>
      </c>
      <c r="E1888" s="57" t="s">
        <v>7742</v>
      </c>
      <c r="F1888" s="57" t="s">
        <v>2091</v>
      </c>
      <c r="G1888" s="57" t="s">
        <v>38</v>
      </c>
      <c r="H1888" s="57" t="s">
        <v>15</v>
      </c>
      <c r="I1888" s="57" t="str">
        <f t="shared" si="58"/>
        <v>('biosphere3','16ddda12-daf4-460c-83fb-c361bdbbc9e9')</v>
      </c>
      <c r="J1888" s="57" t="str">
        <f t="shared" si="59"/>
        <v>Gold, Au 1.8E-4%, in mixed ore, in ground('natural resource', 'in ground')</v>
      </c>
      <c r="K1888" s="57" t="s">
        <v>7743</v>
      </c>
      <c r="L1888" s="57" t="s">
        <v>7744</v>
      </c>
      <c r="M1888" s="57" t="s">
        <v>7745</v>
      </c>
    </row>
    <row r="1889" spans="1:13" x14ac:dyDescent="0.25">
      <c r="A1889" s="58">
        <v>3169</v>
      </c>
      <c r="B1889" s="57" t="s">
        <v>468</v>
      </c>
      <c r="C1889" s="57" t="s">
        <v>60</v>
      </c>
      <c r="D1889" s="57" t="s">
        <v>2092</v>
      </c>
      <c r="E1889" s="57" t="s">
        <v>7742</v>
      </c>
      <c r="F1889" s="57" t="s">
        <v>2093</v>
      </c>
      <c r="G1889" s="57" t="s">
        <v>38</v>
      </c>
      <c r="H1889" s="57" t="s">
        <v>15</v>
      </c>
      <c r="I1889" s="57" t="str">
        <f t="shared" si="58"/>
        <v>('biosphere3','2d65a3f7-2a10-4a10-ac9e-a0cc7cd57979')</v>
      </c>
      <c r="J1889" s="57" t="str">
        <f t="shared" si="59"/>
        <v>Gold, Au 2.1E-4%, Ag 2.1E-4%, in ore, in ground('natural resource', 'in ground')</v>
      </c>
      <c r="K1889" s="57" t="s">
        <v>7743</v>
      </c>
      <c r="L1889" s="57" t="s">
        <v>7744</v>
      </c>
      <c r="M1889" s="57" t="s">
        <v>7745</v>
      </c>
    </row>
    <row r="1890" spans="1:13" x14ac:dyDescent="0.25">
      <c r="A1890" s="58">
        <v>2889</v>
      </c>
      <c r="B1890" s="57" t="s">
        <v>468</v>
      </c>
      <c r="C1890" s="57" t="s">
        <v>60</v>
      </c>
      <c r="D1890" s="57" t="s">
        <v>2095</v>
      </c>
      <c r="E1890" s="57" t="s">
        <v>7742</v>
      </c>
      <c r="F1890" s="57" t="s">
        <v>2096</v>
      </c>
      <c r="G1890" s="57" t="s">
        <v>38</v>
      </c>
      <c r="H1890" s="57" t="s">
        <v>15</v>
      </c>
      <c r="I1890" s="57" t="str">
        <f t="shared" si="58"/>
        <v>('biosphere3','95268685-7bea-4883-a412-119d7e88372c')</v>
      </c>
      <c r="J1890" s="57" t="str">
        <f t="shared" si="59"/>
        <v>Gold, Au 4.3E-4%, in ore, in ground('natural resource', 'in ground')</v>
      </c>
      <c r="K1890" s="57" t="s">
        <v>7743</v>
      </c>
      <c r="L1890" s="57" t="s">
        <v>7744</v>
      </c>
      <c r="M1890" s="57" t="s">
        <v>7745</v>
      </c>
    </row>
    <row r="1891" spans="1:13" x14ac:dyDescent="0.25">
      <c r="A1891" s="58">
        <v>3915</v>
      </c>
      <c r="B1891" s="57" t="s">
        <v>468</v>
      </c>
      <c r="C1891" s="57" t="s">
        <v>60</v>
      </c>
      <c r="D1891" s="57" t="s">
        <v>2106</v>
      </c>
      <c r="E1891" s="57" t="s">
        <v>7742</v>
      </c>
      <c r="F1891" s="57" t="s">
        <v>2107</v>
      </c>
      <c r="G1891" s="57" t="s">
        <v>38</v>
      </c>
      <c r="H1891" s="57" t="s">
        <v>15</v>
      </c>
      <c r="I1891" s="57" t="str">
        <f t="shared" si="58"/>
        <v>('biosphere3','8c888d2b-d608-4dac-bad5-1c2a17050838')</v>
      </c>
      <c r="J1891" s="57" t="str">
        <f t="shared" si="59"/>
        <v>Gold, Au 4.9E-5%, in ore, in ground('natural resource', 'in ground')</v>
      </c>
      <c r="K1891" s="57" t="s">
        <v>7743</v>
      </c>
      <c r="L1891" s="57" t="s">
        <v>7744</v>
      </c>
      <c r="M1891" s="57" t="s">
        <v>7745</v>
      </c>
    </row>
    <row r="1892" spans="1:13" x14ac:dyDescent="0.25">
      <c r="A1892" s="58">
        <v>4293</v>
      </c>
      <c r="B1892" s="57" t="s">
        <v>468</v>
      </c>
      <c r="C1892" s="57" t="s">
        <v>60</v>
      </c>
      <c r="D1892" s="57" t="s">
        <v>2123</v>
      </c>
      <c r="E1892" s="57" t="s">
        <v>7742</v>
      </c>
      <c r="F1892" s="57" t="s">
        <v>2124</v>
      </c>
      <c r="G1892" s="57" t="s">
        <v>38</v>
      </c>
      <c r="H1892" s="57" t="s">
        <v>15</v>
      </c>
      <c r="I1892" s="57" t="str">
        <f t="shared" si="58"/>
        <v>('biosphere3','d6c7644f-0d7c-4bb3-b8bb-686ebede951e')</v>
      </c>
      <c r="J1892" s="57" t="str">
        <f t="shared" si="59"/>
        <v>Gold, Au 5.4E-4%, Ag 1.5E-5%, in ore, in ground('natural resource', 'in ground')</v>
      </c>
      <c r="K1892" s="57" t="s">
        <v>7743</v>
      </c>
      <c r="L1892" s="57" t="s">
        <v>7744</v>
      </c>
      <c r="M1892" s="57" t="s">
        <v>7745</v>
      </c>
    </row>
    <row r="1893" spans="1:13" x14ac:dyDescent="0.25">
      <c r="A1893" s="58">
        <v>4201</v>
      </c>
      <c r="B1893" s="57" t="s">
        <v>468</v>
      </c>
      <c r="C1893" s="57" t="s">
        <v>60</v>
      </c>
      <c r="D1893" s="57" t="s">
        <v>2144</v>
      </c>
      <c r="E1893" s="57" t="s">
        <v>7742</v>
      </c>
      <c r="F1893" s="57" t="s">
        <v>2145</v>
      </c>
      <c r="G1893" s="57" t="s">
        <v>38</v>
      </c>
      <c r="H1893" s="57" t="s">
        <v>15</v>
      </c>
      <c r="I1893" s="57" t="str">
        <f t="shared" si="58"/>
        <v>('biosphere3','3eece329-cf79-4167-93c2-b8d7d7eb5058')</v>
      </c>
      <c r="J1893" s="57" t="str">
        <f t="shared" si="59"/>
        <v>Gold, Au 6.7E-4%, in ore, in ground('natural resource', 'in ground')</v>
      </c>
      <c r="K1893" s="57" t="s">
        <v>7743</v>
      </c>
      <c r="L1893" s="57" t="s">
        <v>7744</v>
      </c>
      <c r="M1893" s="57" t="s">
        <v>7745</v>
      </c>
    </row>
    <row r="1894" spans="1:13" x14ac:dyDescent="0.25">
      <c r="A1894" s="58">
        <v>2025</v>
      </c>
      <c r="B1894" s="57" t="s">
        <v>468</v>
      </c>
      <c r="C1894" s="57" t="s">
        <v>60</v>
      </c>
      <c r="D1894" s="57" t="s">
        <v>2159</v>
      </c>
      <c r="E1894" s="57" t="s">
        <v>7742</v>
      </c>
      <c r="F1894" s="57" t="s">
        <v>2160</v>
      </c>
      <c r="G1894" s="57" t="s">
        <v>38</v>
      </c>
      <c r="H1894" s="57" t="s">
        <v>15</v>
      </c>
      <c r="I1894" s="57" t="str">
        <f t="shared" si="58"/>
        <v>('biosphere3','4f5aad55-54d2-4628-a509-b28ef1929bb4')</v>
      </c>
      <c r="J1894" s="57" t="str">
        <f t="shared" si="59"/>
        <v>Gold, Au 6.8E-4%, Ag 1.5E-4%, in ore, in ground('natural resource', 'in ground')</v>
      </c>
      <c r="K1894" s="57" t="s">
        <v>7743</v>
      </c>
      <c r="L1894" s="57" t="s">
        <v>7744</v>
      </c>
      <c r="M1894" s="57" t="s">
        <v>7745</v>
      </c>
    </row>
    <row r="1895" spans="1:13" x14ac:dyDescent="0.25">
      <c r="A1895" s="58">
        <v>25</v>
      </c>
      <c r="B1895" s="57" t="s">
        <v>468</v>
      </c>
      <c r="C1895" s="57" t="s">
        <v>60</v>
      </c>
      <c r="D1895" s="57" t="s">
        <v>2181</v>
      </c>
      <c r="E1895" s="57" t="s">
        <v>7742</v>
      </c>
      <c r="F1895" s="57" t="s">
        <v>2182</v>
      </c>
      <c r="G1895" s="57" t="s">
        <v>38</v>
      </c>
      <c r="H1895" s="57" t="s">
        <v>15</v>
      </c>
      <c r="I1895" s="57" t="str">
        <f t="shared" si="58"/>
        <v>('biosphere3','d28f9d42-5df5-41c3-be59-fdfa7ff57112')</v>
      </c>
      <c r="J1895" s="57" t="str">
        <f t="shared" si="59"/>
        <v>Gold, Au 7.1E-4%, in ore, in ground('natural resource', 'in ground')</v>
      </c>
      <c r="K1895" s="57" t="s">
        <v>7743</v>
      </c>
      <c r="L1895" s="57" t="s">
        <v>7744</v>
      </c>
      <c r="M1895" s="57" t="s">
        <v>7745</v>
      </c>
    </row>
    <row r="1896" spans="1:13" x14ac:dyDescent="0.25">
      <c r="A1896" s="58">
        <v>1473</v>
      </c>
      <c r="B1896" s="57" t="s">
        <v>468</v>
      </c>
      <c r="C1896" s="57" t="s">
        <v>60</v>
      </c>
      <c r="D1896" s="57" t="s">
        <v>2234</v>
      </c>
      <c r="E1896" s="57" t="s">
        <v>7742</v>
      </c>
      <c r="F1896" s="57" t="s">
        <v>2235</v>
      </c>
      <c r="G1896" s="57" t="s">
        <v>38</v>
      </c>
      <c r="H1896" s="57" t="s">
        <v>15</v>
      </c>
      <c r="I1896" s="57" t="str">
        <f t="shared" si="58"/>
        <v>('biosphere3','cf3d3dbc-0e4b-402d-92a1-8ea6b4869ed5')</v>
      </c>
      <c r="J1896" s="57" t="str">
        <f t="shared" si="59"/>
        <v>Gold, Au 9.7E-4%, in mixed ore, in ground('natural resource', 'in ground')</v>
      </c>
      <c r="K1896" s="57" t="s">
        <v>7743</v>
      </c>
      <c r="L1896" s="57" t="s">
        <v>7744</v>
      </c>
      <c r="M1896" s="57" t="s">
        <v>7745</v>
      </c>
    </row>
    <row r="1897" spans="1:13" x14ac:dyDescent="0.25">
      <c r="A1897" s="58">
        <v>4273</v>
      </c>
      <c r="B1897" s="57" t="s">
        <v>468</v>
      </c>
      <c r="C1897" s="57" t="s">
        <v>60</v>
      </c>
      <c r="D1897" s="57" t="s">
        <v>2241</v>
      </c>
      <c r="E1897" s="57" t="s">
        <v>7742</v>
      </c>
      <c r="F1897" s="57" t="s">
        <v>2242</v>
      </c>
      <c r="G1897" s="57" t="s">
        <v>38</v>
      </c>
      <c r="H1897" s="57" t="s">
        <v>15</v>
      </c>
      <c r="I1897" s="57" t="str">
        <f t="shared" si="58"/>
        <v>('biosphere3','c7d38707-3b22-4fb1-b001-0c8cad496a60')</v>
      </c>
      <c r="J1897" s="57" t="str">
        <f t="shared" si="59"/>
        <v>Gold, Au 9.7E-5%, Ag 7.6E-5%, in ore, in ground('natural resource', 'in ground')</v>
      </c>
      <c r="K1897" s="57" t="s">
        <v>7743</v>
      </c>
      <c r="L1897" s="57" t="s">
        <v>7744</v>
      </c>
      <c r="M1897" s="57" t="s">
        <v>7745</v>
      </c>
    </row>
    <row r="1898" spans="1:13" x14ac:dyDescent="0.25">
      <c r="A1898" s="58">
        <v>3777</v>
      </c>
      <c r="B1898" s="57" t="s">
        <v>468</v>
      </c>
      <c r="C1898" s="57" t="s">
        <v>60</v>
      </c>
      <c r="D1898" s="57" t="s">
        <v>2243</v>
      </c>
      <c r="E1898" s="57" t="s">
        <v>7742</v>
      </c>
      <c r="F1898" s="57" t="s">
        <v>2244</v>
      </c>
      <c r="G1898" s="57" t="s">
        <v>38</v>
      </c>
      <c r="H1898" s="57" t="s">
        <v>15</v>
      </c>
      <c r="I1898" s="57" t="str">
        <f t="shared" si="58"/>
        <v>('biosphere3','d080e6a4-42c6-484e-b5d7-d74693aec7d9')</v>
      </c>
      <c r="J1898" s="57" t="str">
        <f t="shared" si="59"/>
        <v>Gold, in ground('natural resource', 'in ground')</v>
      </c>
      <c r="K1898" s="57" t="s">
        <v>7743</v>
      </c>
      <c r="L1898" s="57" t="s">
        <v>7744</v>
      </c>
      <c r="M1898" s="57" t="s">
        <v>7745</v>
      </c>
    </row>
    <row r="1899" spans="1:13" x14ac:dyDescent="0.25">
      <c r="A1899" s="58">
        <v>4242</v>
      </c>
      <c r="B1899" s="57" t="s">
        <v>7690</v>
      </c>
      <c r="C1899" s="57" t="s">
        <v>60</v>
      </c>
      <c r="D1899" s="57" t="s">
        <v>509</v>
      </c>
      <c r="E1899" s="57" t="s">
        <v>7742</v>
      </c>
      <c r="F1899" s="57" t="s">
        <v>510</v>
      </c>
      <c r="G1899" s="57" t="s">
        <v>38</v>
      </c>
      <c r="H1899" s="57" t="s">
        <v>15</v>
      </c>
      <c r="I1899" s="57" t="str">
        <f t="shared" si="58"/>
        <v>('biosphere3','a4375a18-172c-4f82-90b7-bca972f75548')</v>
      </c>
      <c r="J1899" s="57" t="str">
        <f t="shared" si="59"/>
        <v>Granite, in ground('natural resource', 'in ground')</v>
      </c>
      <c r="K1899" s="57" t="s">
        <v>7743</v>
      </c>
      <c r="L1899" s="57" t="s">
        <v>7744</v>
      </c>
      <c r="M1899" s="57" t="s">
        <v>7745</v>
      </c>
    </row>
    <row r="1900" spans="1:13" x14ac:dyDescent="0.25">
      <c r="A1900" s="58">
        <v>927</v>
      </c>
      <c r="C1900" s="57" t="s">
        <v>60</v>
      </c>
      <c r="D1900" s="57" t="s">
        <v>511</v>
      </c>
      <c r="E1900" s="57" t="s">
        <v>7742</v>
      </c>
      <c r="F1900" s="57" t="s">
        <v>512</v>
      </c>
      <c r="G1900" s="57" t="s">
        <v>38</v>
      </c>
      <c r="H1900" s="57" t="s">
        <v>15</v>
      </c>
      <c r="I1900" s="57" t="str">
        <f t="shared" si="58"/>
        <v>('biosphere3','238f8ea9-98df-41dc-ab93-ea5b549a0b96')</v>
      </c>
      <c r="J1900" s="57" t="str">
        <f t="shared" si="59"/>
        <v>Gravel, in ground('natural resource', 'in ground')</v>
      </c>
      <c r="K1900" s="57" t="s">
        <v>7743</v>
      </c>
      <c r="L1900" s="57" t="s">
        <v>7744</v>
      </c>
      <c r="M1900" s="57" t="s">
        <v>7745</v>
      </c>
    </row>
    <row r="1901" spans="1:13" x14ac:dyDescent="0.25">
      <c r="A1901" s="58">
        <v>2513</v>
      </c>
      <c r="B1901" s="57" t="s">
        <v>5635</v>
      </c>
      <c r="C1901" s="57" t="s">
        <v>17</v>
      </c>
      <c r="D1901" s="57" t="s">
        <v>5636</v>
      </c>
      <c r="E1901" s="57" t="s">
        <v>7742</v>
      </c>
      <c r="F1901" s="57" t="s">
        <v>5637</v>
      </c>
      <c r="G1901" s="57" t="s">
        <v>14</v>
      </c>
      <c r="H1901" s="57" t="s">
        <v>15</v>
      </c>
      <c r="I1901" s="57" t="str">
        <f t="shared" si="58"/>
        <v>('biosphere3','51a01057-22d3-533b-9831-7592ec368cdb')</v>
      </c>
      <c r="J1901" s="57" t="str">
        <f t="shared" si="59"/>
        <v>Guazatine('soil', 'agricultural')</v>
      </c>
      <c r="K1901" s="57" t="s">
        <v>7743</v>
      </c>
      <c r="L1901" s="57" t="s">
        <v>7744</v>
      </c>
      <c r="M1901" s="57" t="s">
        <v>7745</v>
      </c>
    </row>
    <row r="1902" spans="1:13" x14ac:dyDescent="0.25">
      <c r="A1902" s="58">
        <v>213</v>
      </c>
      <c r="B1902" s="57" t="s">
        <v>559</v>
      </c>
      <c r="C1902" s="57" t="s">
        <v>60</v>
      </c>
      <c r="D1902" s="57" t="s">
        <v>560</v>
      </c>
      <c r="E1902" s="57" t="s">
        <v>7742</v>
      </c>
      <c r="F1902" s="57" t="s">
        <v>561</v>
      </c>
      <c r="G1902" s="57" t="s">
        <v>38</v>
      </c>
      <c r="H1902" s="57" t="s">
        <v>15</v>
      </c>
      <c r="I1902" s="57" t="str">
        <f t="shared" si="58"/>
        <v>('biosphere3','11a2a7b1-ab2f-47b8-9e29-6f33d5207fa6')</v>
      </c>
      <c r="J1902" s="57" t="str">
        <f t="shared" si="59"/>
        <v>Gypsum, in ground('natural resource', 'in ground')</v>
      </c>
      <c r="K1902" s="57" t="s">
        <v>7743</v>
      </c>
      <c r="L1902" s="57" t="s">
        <v>7744</v>
      </c>
      <c r="M1902" s="57" t="s">
        <v>7745</v>
      </c>
    </row>
    <row r="1903" spans="1:13" x14ac:dyDescent="0.25">
      <c r="A1903" s="58">
        <v>67</v>
      </c>
      <c r="B1903" s="57" t="s">
        <v>2251</v>
      </c>
      <c r="C1903" s="57" t="s">
        <v>60</v>
      </c>
      <c r="D1903" s="57" t="s">
        <v>2252</v>
      </c>
      <c r="E1903" s="57" t="s">
        <v>7742</v>
      </c>
      <c r="F1903" s="57" t="s">
        <v>2253</v>
      </c>
      <c r="G1903" s="57" t="s">
        <v>38</v>
      </c>
      <c r="H1903" s="57" t="s">
        <v>15</v>
      </c>
      <c r="I1903" s="57" t="str">
        <f t="shared" si="58"/>
        <v>('biosphere3','1836d8db-abda-5275-8445-4904f7a8f91d')</v>
      </c>
      <c r="J1903" s="57" t="str">
        <f t="shared" si="59"/>
        <v>Hafnium, in ground('natural resource', 'in ground')</v>
      </c>
      <c r="K1903" s="57" t="s">
        <v>7743</v>
      </c>
      <c r="L1903" s="57" t="s">
        <v>7744</v>
      </c>
      <c r="M1903" s="57" t="s">
        <v>7745</v>
      </c>
    </row>
    <row r="1904" spans="1:13" x14ac:dyDescent="0.25">
      <c r="A1904" s="58">
        <v>3812</v>
      </c>
      <c r="B1904" s="57" t="s">
        <v>1755</v>
      </c>
      <c r="C1904" s="57" t="s">
        <v>17</v>
      </c>
      <c r="D1904" s="57" t="s">
        <v>1756</v>
      </c>
      <c r="E1904" s="57" t="s">
        <v>7742</v>
      </c>
      <c r="F1904" s="57" t="s">
        <v>1757</v>
      </c>
      <c r="G1904" s="57" t="s">
        <v>14</v>
      </c>
      <c r="H1904" s="57" t="s">
        <v>15</v>
      </c>
      <c r="I1904" s="57" t="str">
        <f t="shared" si="58"/>
        <v>('biosphere3','b59aad72-50dd-4938-93bd-9ed99ab720af')</v>
      </c>
      <c r="J1904" s="57" t="str">
        <f t="shared" si="59"/>
        <v>Halosulfuron-methyl('soil', 'agricultural')</v>
      </c>
      <c r="K1904" s="57" t="s">
        <v>7743</v>
      </c>
      <c r="L1904" s="57" t="s">
        <v>7744</v>
      </c>
      <c r="M1904" s="57" t="s">
        <v>7745</v>
      </c>
    </row>
    <row r="1905" spans="1:13" x14ac:dyDescent="0.25">
      <c r="A1905" s="58">
        <v>2011</v>
      </c>
      <c r="C1905" s="57" t="s">
        <v>17</v>
      </c>
      <c r="D1905" s="57" t="s">
        <v>5672</v>
      </c>
      <c r="E1905" s="57" t="s">
        <v>7742</v>
      </c>
      <c r="F1905" s="57" t="s">
        <v>5673</v>
      </c>
      <c r="G1905" s="57" t="s">
        <v>14</v>
      </c>
      <c r="H1905" s="57" t="s">
        <v>15</v>
      </c>
      <c r="I1905" s="57" t="str">
        <f t="shared" si="58"/>
        <v>('biosphere3','66a6dad0-e450-4206-88e1-f823a04f8b1d')</v>
      </c>
      <c r="J1905" s="57" t="str">
        <f t="shared" si="59"/>
        <v>Haloxyfop- (R) Methylester('soil', 'agricultural')</v>
      </c>
      <c r="K1905" s="57" t="s">
        <v>7743</v>
      </c>
      <c r="L1905" s="57" t="s">
        <v>7744</v>
      </c>
      <c r="M1905" s="57" t="s">
        <v>7745</v>
      </c>
    </row>
    <row r="1906" spans="1:13" x14ac:dyDescent="0.25">
      <c r="A1906" s="58">
        <v>3349</v>
      </c>
      <c r="B1906" s="57" t="s">
        <v>2855</v>
      </c>
      <c r="C1906" s="57" t="s">
        <v>17</v>
      </c>
      <c r="D1906" s="57" t="s">
        <v>2856</v>
      </c>
      <c r="E1906" s="57" t="s">
        <v>7742</v>
      </c>
      <c r="F1906" s="57" t="s">
        <v>2857</v>
      </c>
      <c r="G1906" s="57" t="s">
        <v>14</v>
      </c>
      <c r="H1906" s="57" t="s">
        <v>15</v>
      </c>
      <c r="I1906" s="57" t="str">
        <f t="shared" si="58"/>
        <v>('biosphere3','a058168e-9a1e-5126-80b6-2d202e746835')</v>
      </c>
      <c r="J1906" s="57" t="str">
        <f t="shared" si="59"/>
        <v>Haloxyfop-P-methyl('soil', 'agricultural')</v>
      </c>
      <c r="K1906" s="57" t="s">
        <v>7743</v>
      </c>
      <c r="L1906" s="57" t="s">
        <v>7744</v>
      </c>
      <c r="M1906" s="57" t="s">
        <v>7745</v>
      </c>
    </row>
    <row r="1907" spans="1:13" x14ac:dyDescent="0.25">
      <c r="A1907" s="58">
        <v>2071</v>
      </c>
      <c r="C1907" s="57" t="s">
        <v>6979</v>
      </c>
      <c r="D1907" s="57" t="s">
        <v>7797</v>
      </c>
      <c r="E1907" s="57" t="s">
        <v>7742</v>
      </c>
      <c r="F1907" s="57" t="s">
        <v>7064</v>
      </c>
      <c r="G1907" s="57" t="s">
        <v>6872</v>
      </c>
      <c r="H1907" s="57" t="s">
        <v>15</v>
      </c>
      <c r="I1907" s="57" t="str">
        <f t="shared" si="58"/>
        <v>('biosphere3','36a21e09-9ed5-4e04-a76e-140096f89069')</v>
      </c>
      <c r="J1907" s="57" t="str">
        <f t="shared" si="59"/>
        <v>Hazardous waste disposed('inventory indicator', 'waste')</v>
      </c>
      <c r="K1907" s="57" t="s">
        <v>7743</v>
      </c>
      <c r="L1907" s="57" t="s">
        <v>7744</v>
      </c>
      <c r="M1907" s="57" t="s">
        <v>7745</v>
      </c>
    </row>
    <row r="1908" spans="1:13" x14ac:dyDescent="0.25">
      <c r="A1908" s="58">
        <v>2492</v>
      </c>
      <c r="C1908" s="57" t="s">
        <v>24</v>
      </c>
      <c r="D1908" s="57" t="s">
        <v>5338</v>
      </c>
      <c r="E1908" s="57" t="s">
        <v>7742</v>
      </c>
      <c r="F1908" s="57" t="s">
        <v>776</v>
      </c>
      <c r="G1908" s="57" t="s">
        <v>14</v>
      </c>
      <c r="H1908" s="57" t="s">
        <v>777</v>
      </c>
      <c r="I1908" s="57" t="str">
        <f t="shared" si="58"/>
        <v>('biosphere3','c377b25d-c52c-4b0f-aa2a-8c51ff1dab31')</v>
      </c>
      <c r="J1908" s="57" t="str">
        <f t="shared" si="59"/>
        <v>Heat, waste('air', 'low population density, long-term')</v>
      </c>
      <c r="K1908" s="57" t="s">
        <v>7743</v>
      </c>
      <c r="L1908" s="57" t="s">
        <v>7744</v>
      </c>
      <c r="M1908" s="57" t="s">
        <v>7745</v>
      </c>
    </row>
    <row r="1909" spans="1:13" x14ac:dyDescent="0.25">
      <c r="A1909" s="58">
        <v>3639</v>
      </c>
      <c r="C1909" s="57" t="s">
        <v>31</v>
      </c>
      <c r="D1909" s="57" t="s">
        <v>2459</v>
      </c>
      <c r="E1909" s="57" t="s">
        <v>7742</v>
      </c>
      <c r="F1909" s="57" t="s">
        <v>776</v>
      </c>
      <c r="G1909" s="57" t="s">
        <v>14</v>
      </c>
      <c r="H1909" s="57" t="s">
        <v>777</v>
      </c>
      <c r="I1909" s="57" t="str">
        <f t="shared" si="58"/>
        <v>('biosphere3','ef7b0b7e-16e2-4e14-af28-94d9dd3c675d')</v>
      </c>
      <c r="J1909" s="57" t="str">
        <f t="shared" si="59"/>
        <v>Heat, waste('air', 'lower stratosphere + upper troposphere')</v>
      </c>
      <c r="K1909" s="57" t="s">
        <v>7743</v>
      </c>
      <c r="L1909" s="57" t="s">
        <v>7744</v>
      </c>
      <c r="M1909" s="57" t="s">
        <v>7745</v>
      </c>
    </row>
    <row r="1910" spans="1:13" x14ac:dyDescent="0.25">
      <c r="A1910" s="58">
        <v>4301</v>
      </c>
      <c r="C1910" s="57" t="s">
        <v>27</v>
      </c>
      <c r="D1910" s="57" t="s">
        <v>3837</v>
      </c>
      <c r="E1910" s="57" t="s">
        <v>7742</v>
      </c>
      <c r="F1910" s="57" t="s">
        <v>776</v>
      </c>
      <c r="G1910" s="57" t="s">
        <v>14</v>
      </c>
      <c r="H1910" s="57" t="s">
        <v>777</v>
      </c>
      <c r="I1910" s="57" t="str">
        <f t="shared" si="58"/>
        <v>('biosphere3','07f704a2-2746-4364-bcfd-606cefc30715')</v>
      </c>
      <c r="J1910" s="57" t="str">
        <f t="shared" si="59"/>
        <v>Heat, waste('air', 'non-urban air or from high stacks')</v>
      </c>
      <c r="K1910" s="57" t="s">
        <v>7743</v>
      </c>
      <c r="L1910" s="57" t="s">
        <v>7744</v>
      </c>
      <c r="M1910" s="57" t="s">
        <v>7745</v>
      </c>
    </row>
    <row r="1911" spans="1:13" x14ac:dyDescent="0.25">
      <c r="A1911" s="58">
        <v>3405</v>
      </c>
      <c r="C1911" s="57" t="s">
        <v>44</v>
      </c>
      <c r="D1911" s="57" t="s">
        <v>2294</v>
      </c>
      <c r="E1911" s="57" t="s">
        <v>7742</v>
      </c>
      <c r="F1911" s="57" t="s">
        <v>776</v>
      </c>
      <c r="G1911" s="57" t="s">
        <v>14</v>
      </c>
      <c r="H1911" s="57" t="s">
        <v>777</v>
      </c>
      <c r="I1911" s="57" t="str">
        <f t="shared" si="58"/>
        <v>('biosphere3','b411ec8b-c60a-4235-a3b2-8bf8443cbc55')</v>
      </c>
      <c r="J1911" s="57" t="str">
        <f t="shared" si="59"/>
        <v>Heat, waste('air', 'urban air close to ground')</v>
      </c>
      <c r="K1911" s="57" t="s">
        <v>7743</v>
      </c>
      <c r="L1911" s="57" t="s">
        <v>7744</v>
      </c>
      <c r="M1911" s="57" t="s">
        <v>7745</v>
      </c>
    </row>
    <row r="1912" spans="1:13" x14ac:dyDescent="0.25">
      <c r="A1912" s="58">
        <v>478</v>
      </c>
      <c r="C1912" s="57" t="s">
        <v>190</v>
      </c>
      <c r="D1912" s="57" t="s">
        <v>2960</v>
      </c>
      <c r="E1912" s="57" t="s">
        <v>7742</v>
      </c>
      <c r="F1912" s="57" t="s">
        <v>776</v>
      </c>
      <c r="G1912" s="57" t="s">
        <v>14</v>
      </c>
      <c r="H1912" s="57" t="s">
        <v>777</v>
      </c>
      <c r="I1912" s="57" t="str">
        <f t="shared" si="58"/>
        <v>('biosphere3','f2d84834-d0b3-42e5-b41a-f04cc80337a4')</v>
      </c>
      <c r="J1912" s="57" t="str">
        <f t="shared" si="59"/>
        <v>Heat, waste('air',)</v>
      </c>
      <c r="K1912" s="57" t="s">
        <v>7743</v>
      </c>
      <c r="L1912" s="57" t="s">
        <v>7744</v>
      </c>
      <c r="M1912" s="57" t="s">
        <v>7745</v>
      </c>
    </row>
    <row r="1913" spans="1:13" x14ac:dyDescent="0.25">
      <c r="A1913" s="58">
        <v>2251</v>
      </c>
      <c r="C1913" s="57" t="s">
        <v>17</v>
      </c>
      <c r="D1913" s="57" t="s">
        <v>6555</v>
      </c>
      <c r="E1913" s="57" t="s">
        <v>7742</v>
      </c>
      <c r="F1913" s="57" t="s">
        <v>776</v>
      </c>
      <c r="G1913" s="57" t="s">
        <v>14</v>
      </c>
      <c r="H1913" s="57" t="s">
        <v>777</v>
      </c>
      <c r="I1913" s="57" t="str">
        <f t="shared" si="58"/>
        <v>('biosphere3','7966394e-6a5b-4069-97a1-1b99f8b7bcb0')</v>
      </c>
      <c r="J1913" s="57" t="str">
        <f t="shared" si="59"/>
        <v>Heat, waste('soil', 'agricultural')</v>
      </c>
      <c r="K1913" s="57" t="s">
        <v>7743</v>
      </c>
      <c r="L1913" s="57" t="s">
        <v>7744</v>
      </c>
      <c r="M1913" s="57" t="s">
        <v>7745</v>
      </c>
    </row>
    <row r="1914" spans="1:13" x14ac:dyDescent="0.25">
      <c r="A1914" s="58">
        <v>914</v>
      </c>
      <c r="C1914" s="57" t="s">
        <v>143</v>
      </c>
      <c r="D1914" s="57" t="s">
        <v>5170</v>
      </c>
      <c r="E1914" s="57" t="s">
        <v>7742</v>
      </c>
      <c r="F1914" s="57" t="s">
        <v>776</v>
      </c>
      <c r="G1914" s="57" t="s">
        <v>14</v>
      </c>
      <c r="H1914" s="57" t="s">
        <v>777</v>
      </c>
      <c r="I1914" s="57" t="str">
        <f t="shared" si="58"/>
        <v>('biosphere3','1fdca295-07cb-4797-8fc8-2bd8ba79514f')</v>
      </c>
      <c r="J1914" s="57" t="str">
        <f t="shared" si="59"/>
        <v>Heat, waste('soil', 'forestry')</v>
      </c>
      <c r="K1914" s="57" t="s">
        <v>7743</v>
      </c>
      <c r="L1914" s="57" t="s">
        <v>7744</v>
      </c>
      <c r="M1914" s="57" t="s">
        <v>7745</v>
      </c>
    </row>
    <row r="1915" spans="1:13" x14ac:dyDescent="0.25">
      <c r="A1915" s="58">
        <v>1037</v>
      </c>
      <c r="C1915" s="57" t="s">
        <v>200</v>
      </c>
      <c r="D1915" s="57" t="s">
        <v>3740</v>
      </c>
      <c r="E1915" s="57" t="s">
        <v>7742</v>
      </c>
      <c r="F1915" s="57" t="s">
        <v>776</v>
      </c>
      <c r="G1915" s="57" t="s">
        <v>14</v>
      </c>
      <c r="H1915" s="57" t="s">
        <v>777</v>
      </c>
      <c r="I1915" s="57" t="str">
        <f t="shared" si="58"/>
        <v>('biosphere3','dab33577-e9d4-4f6d-b141-a456521d4c1b')</v>
      </c>
      <c r="J1915" s="57" t="str">
        <f t="shared" si="59"/>
        <v>Heat, waste('soil', 'industrial')</v>
      </c>
      <c r="K1915" s="57" t="s">
        <v>7743</v>
      </c>
      <c r="L1915" s="57" t="s">
        <v>7744</v>
      </c>
      <c r="M1915" s="57" t="s">
        <v>7745</v>
      </c>
    </row>
    <row r="1916" spans="1:13" x14ac:dyDescent="0.25">
      <c r="A1916" s="58">
        <v>2528</v>
      </c>
      <c r="C1916" s="57" t="s">
        <v>389</v>
      </c>
      <c r="D1916" s="57" t="s">
        <v>775</v>
      </c>
      <c r="E1916" s="57" t="s">
        <v>7742</v>
      </c>
      <c r="F1916" s="57" t="s">
        <v>776</v>
      </c>
      <c r="G1916" s="57" t="s">
        <v>14</v>
      </c>
      <c r="H1916" s="57" t="s">
        <v>777</v>
      </c>
      <c r="I1916" s="57" t="str">
        <f t="shared" si="58"/>
        <v>('biosphere3','dfbe093a-f470-4ae7-a207-50444f1f23f1')</v>
      </c>
      <c r="J1916" s="57" t="str">
        <f t="shared" si="59"/>
        <v>Heat, waste('soil',)</v>
      </c>
      <c r="K1916" s="57" t="s">
        <v>7743</v>
      </c>
      <c r="L1916" s="57" t="s">
        <v>7744</v>
      </c>
      <c r="M1916" s="57" t="s">
        <v>7745</v>
      </c>
    </row>
    <row r="1917" spans="1:13" x14ac:dyDescent="0.25">
      <c r="A1917" s="58">
        <v>1312</v>
      </c>
      <c r="C1917" s="57" t="s">
        <v>71</v>
      </c>
      <c r="D1917" s="57" t="s">
        <v>4322</v>
      </c>
      <c r="E1917" s="57" t="s">
        <v>7742</v>
      </c>
      <c r="F1917" s="57" t="s">
        <v>776</v>
      </c>
      <c r="G1917" s="57" t="s">
        <v>14</v>
      </c>
      <c r="H1917" s="57" t="s">
        <v>777</v>
      </c>
      <c r="I1917" s="57" t="str">
        <f t="shared" si="58"/>
        <v>('biosphere3','3d3321d4-8082-4e31-a4be-6c9789f8701d')</v>
      </c>
      <c r="J1917" s="57" t="str">
        <f t="shared" si="59"/>
        <v>Heat, waste('water', 'ground-')</v>
      </c>
      <c r="K1917" s="57" t="s">
        <v>7743</v>
      </c>
      <c r="L1917" s="57" t="s">
        <v>7744</v>
      </c>
      <c r="M1917" s="57" t="s">
        <v>7745</v>
      </c>
    </row>
    <row r="1918" spans="1:13" x14ac:dyDescent="0.25">
      <c r="A1918" s="58">
        <v>904</v>
      </c>
      <c r="C1918" s="57" t="s">
        <v>100</v>
      </c>
      <c r="D1918" s="57" t="s">
        <v>1686</v>
      </c>
      <c r="E1918" s="57" t="s">
        <v>7742</v>
      </c>
      <c r="F1918" s="57" t="s">
        <v>776</v>
      </c>
      <c r="G1918" s="57" t="s">
        <v>14</v>
      </c>
      <c r="H1918" s="57" t="s">
        <v>777</v>
      </c>
      <c r="I1918" s="57" t="str">
        <f t="shared" si="58"/>
        <v>('biosphere3','dca43ede-b779-47a7-b2e7-cb4e7b12c3da')</v>
      </c>
      <c r="J1918" s="57" t="str">
        <f t="shared" si="59"/>
        <v>Heat, waste('water', 'ground-, long-term')</v>
      </c>
      <c r="K1918" s="57" t="s">
        <v>7743</v>
      </c>
      <c r="L1918" s="57" t="s">
        <v>7744</v>
      </c>
      <c r="M1918" s="57" t="s">
        <v>7745</v>
      </c>
    </row>
    <row r="1919" spans="1:13" x14ac:dyDescent="0.25">
      <c r="A1919" s="58">
        <v>3515</v>
      </c>
      <c r="C1919" s="57" t="s">
        <v>10</v>
      </c>
      <c r="D1919" s="57" t="s">
        <v>5877</v>
      </c>
      <c r="E1919" s="57" t="s">
        <v>7742</v>
      </c>
      <c r="F1919" s="57" t="s">
        <v>776</v>
      </c>
      <c r="G1919" s="57" t="s">
        <v>14</v>
      </c>
      <c r="H1919" s="57" t="s">
        <v>777</v>
      </c>
      <c r="I1919" s="57" t="str">
        <f t="shared" si="58"/>
        <v>('biosphere3','a649f89b-2e2a-48e9-9677-b85b4cbcc30c')</v>
      </c>
      <c r="J1919" s="57" t="str">
        <f t="shared" si="59"/>
        <v>Heat, waste('water', 'ocean')</v>
      </c>
      <c r="K1919" s="57" t="s">
        <v>7743</v>
      </c>
      <c r="L1919" s="57" t="s">
        <v>7744</v>
      </c>
      <c r="M1919" s="57" t="s">
        <v>7745</v>
      </c>
    </row>
    <row r="1920" spans="1:13" x14ac:dyDescent="0.25">
      <c r="A1920" s="58">
        <v>2849</v>
      </c>
      <c r="C1920" s="57" t="s">
        <v>91</v>
      </c>
      <c r="D1920" s="57" t="s">
        <v>4451</v>
      </c>
      <c r="E1920" s="57" t="s">
        <v>7742</v>
      </c>
      <c r="F1920" s="57" t="s">
        <v>776</v>
      </c>
      <c r="G1920" s="57" t="s">
        <v>14</v>
      </c>
      <c r="H1920" s="57" t="s">
        <v>777</v>
      </c>
      <c r="I1920" s="57" t="str">
        <f t="shared" si="58"/>
        <v>('biosphere3','152e5a83-96e8-4f54-af42-4f0925a771ac')</v>
      </c>
      <c r="J1920" s="57" t="str">
        <f t="shared" si="59"/>
        <v>Heat, waste('water', 'surface water')</v>
      </c>
      <c r="K1920" s="57" t="s">
        <v>7743</v>
      </c>
      <c r="L1920" s="57" t="s">
        <v>7744</v>
      </c>
      <c r="M1920" s="57" t="s">
        <v>7745</v>
      </c>
    </row>
    <row r="1921" spans="1:13" x14ac:dyDescent="0.25">
      <c r="A1921" s="58">
        <v>1795</v>
      </c>
      <c r="C1921" s="57" t="s">
        <v>48</v>
      </c>
      <c r="D1921" s="57" t="s">
        <v>2183</v>
      </c>
      <c r="E1921" s="57" t="s">
        <v>7742</v>
      </c>
      <c r="F1921" s="57" t="s">
        <v>776</v>
      </c>
      <c r="G1921" s="57" t="s">
        <v>14</v>
      </c>
      <c r="H1921" s="57" t="s">
        <v>777</v>
      </c>
      <c r="I1921" s="57" t="str">
        <f t="shared" si="58"/>
        <v>('biosphere3','9b83f2bb-7d61-4e55-b37a-443f164c5f30')</v>
      </c>
      <c r="J1921" s="57" t="str">
        <f t="shared" si="59"/>
        <v>Heat, waste('water',)</v>
      </c>
      <c r="K1921" s="57" t="s">
        <v>7743</v>
      </c>
      <c r="L1921" s="57" t="s">
        <v>7744</v>
      </c>
      <c r="M1921" s="57" t="s">
        <v>7745</v>
      </c>
    </row>
    <row r="1922" spans="1:13" x14ac:dyDescent="0.25">
      <c r="A1922" s="58">
        <v>859</v>
      </c>
      <c r="B1922" s="57" t="s">
        <v>1583</v>
      </c>
      <c r="C1922" s="57" t="s">
        <v>24</v>
      </c>
      <c r="D1922" s="57" t="s">
        <v>3318</v>
      </c>
      <c r="E1922" s="57" t="s">
        <v>7742</v>
      </c>
      <c r="F1922" s="57" t="s">
        <v>1585</v>
      </c>
      <c r="G1922" s="57" t="s">
        <v>14</v>
      </c>
      <c r="H1922" s="57" t="s">
        <v>15</v>
      </c>
      <c r="I1922" s="57" t="str">
        <f t="shared" ref="I1922:I1985" si="60">_xlfn.CONCAT(K1922,E1922,L1922,D1922,L1922,M1922)</f>
        <v>('biosphere3','c54e6fd5-a896-4b6c-9247-7f599c851bf1')</v>
      </c>
      <c r="J1922" s="57" t="str">
        <f t="shared" ref="J1922:J1985" si="61">_xlfn.CONCAT(F1922,C1922)</f>
        <v>Helium('air', 'low population density, long-term')</v>
      </c>
      <c r="K1922" s="57" t="s">
        <v>7743</v>
      </c>
      <c r="L1922" s="57" t="s">
        <v>7744</v>
      </c>
      <c r="M1922" s="57" t="s">
        <v>7745</v>
      </c>
    </row>
    <row r="1923" spans="1:13" x14ac:dyDescent="0.25">
      <c r="A1923" s="58">
        <v>95</v>
      </c>
      <c r="B1923" s="57" t="s">
        <v>1583</v>
      </c>
      <c r="C1923" s="57" t="s">
        <v>31</v>
      </c>
      <c r="D1923" s="57" t="s">
        <v>2909</v>
      </c>
      <c r="E1923" s="57" t="s">
        <v>7742</v>
      </c>
      <c r="F1923" s="57" t="s">
        <v>1585</v>
      </c>
      <c r="G1923" s="57" t="s">
        <v>14</v>
      </c>
      <c r="H1923" s="57" t="s">
        <v>15</v>
      </c>
      <c r="I1923" s="57" t="str">
        <f t="shared" si="60"/>
        <v>('biosphere3','f7882aae-499b-42ab-8fa0-b4e20b609cc0')</v>
      </c>
      <c r="J1923" s="57" t="str">
        <f t="shared" si="61"/>
        <v>Helium('air', 'lower stratosphere + upper troposphere')</v>
      </c>
      <c r="K1923" s="57" t="s">
        <v>7743</v>
      </c>
      <c r="L1923" s="57" t="s">
        <v>7744</v>
      </c>
      <c r="M1923" s="57" t="s">
        <v>7745</v>
      </c>
    </row>
    <row r="1924" spans="1:13" x14ac:dyDescent="0.25">
      <c r="A1924" s="58">
        <v>1694</v>
      </c>
      <c r="B1924" s="57" t="s">
        <v>1583</v>
      </c>
      <c r="C1924" s="57" t="s">
        <v>27</v>
      </c>
      <c r="D1924" s="57" t="s">
        <v>1584</v>
      </c>
      <c r="E1924" s="57" t="s">
        <v>7742</v>
      </c>
      <c r="F1924" s="57" t="s">
        <v>1585</v>
      </c>
      <c r="G1924" s="57" t="s">
        <v>14</v>
      </c>
      <c r="H1924" s="57" t="s">
        <v>15</v>
      </c>
      <c r="I1924" s="57" t="str">
        <f t="shared" si="60"/>
        <v>('biosphere3','76c79f4e-3cda-428e-b8f0-0ba8bbf272b6')</v>
      </c>
      <c r="J1924" s="57" t="str">
        <f t="shared" si="61"/>
        <v>Helium('air', 'non-urban air or from high stacks')</v>
      </c>
      <c r="K1924" s="57" t="s">
        <v>7743</v>
      </c>
      <c r="L1924" s="57" t="s">
        <v>7744</v>
      </c>
      <c r="M1924" s="57" t="s">
        <v>7745</v>
      </c>
    </row>
    <row r="1925" spans="1:13" x14ac:dyDescent="0.25">
      <c r="A1925" s="58">
        <v>1105</v>
      </c>
      <c r="B1925" s="57" t="s">
        <v>1583</v>
      </c>
      <c r="C1925" s="57" t="s">
        <v>44</v>
      </c>
      <c r="D1925" s="57" t="s">
        <v>6078</v>
      </c>
      <c r="E1925" s="57" t="s">
        <v>7742</v>
      </c>
      <c r="F1925" s="57" t="s">
        <v>1585</v>
      </c>
      <c r="G1925" s="57" t="s">
        <v>14</v>
      </c>
      <c r="H1925" s="57" t="s">
        <v>15</v>
      </c>
      <c r="I1925" s="57" t="str">
        <f t="shared" si="60"/>
        <v>('biosphere3','a91c4052-de24-456d-a1d5-4e2d9db201e3')</v>
      </c>
      <c r="J1925" s="57" t="str">
        <f t="shared" si="61"/>
        <v>Helium('air', 'urban air close to ground')</v>
      </c>
      <c r="K1925" s="57" t="s">
        <v>7743</v>
      </c>
      <c r="L1925" s="57" t="s">
        <v>7744</v>
      </c>
      <c r="M1925" s="57" t="s">
        <v>7745</v>
      </c>
    </row>
    <row r="1926" spans="1:13" x14ac:dyDescent="0.25">
      <c r="A1926" s="58">
        <v>2293</v>
      </c>
      <c r="B1926" s="57" t="s">
        <v>1583</v>
      </c>
      <c r="C1926" s="57" t="s">
        <v>190</v>
      </c>
      <c r="D1926" s="57" t="s">
        <v>4283</v>
      </c>
      <c r="E1926" s="57" t="s">
        <v>7742</v>
      </c>
      <c r="F1926" s="57" t="s">
        <v>1585</v>
      </c>
      <c r="G1926" s="57" t="s">
        <v>14</v>
      </c>
      <c r="H1926" s="57" t="s">
        <v>15</v>
      </c>
      <c r="I1926" s="57" t="str">
        <f t="shared" si="60"/>
        <v>('biosphere3','f2e74872-f56d-4e49-8dfd-1428c6fbd59c')</v>
      </c>
      <c r="J1926" s="57" t="str">
        <f t="shared" si="61"/>
        <v>Helium('air',)</v>
      </c>
      <c r="K1926" s="57" t="s">
        <v>7743</v>
      </c>
      <c r="L1926" s="57" t="s">
        <v>7744</v>
      </c>
      <c r="M1926" s="57" t="s">
        <v>7745</v>
      </c>
    </row>
    <row r="1927" spans="1:13" x14ac:dyDescent="0.25">
      <c r="A1927" s="58">
        <v>968</v>
      </c>
      <c r="B1927" s="57" t="s">
        <v>1583</v>
      </c>
      <c r="C1927" s="57" t="s">
        <v>60</v>
      </c>
      <c r="D1927" s="57" t="s">
        <v>4687</v>
      </c>
      <c r="E1927" s="57" t="s">
        <v>7742</v>
      </c>
      <c r="F1927" s="57" t="s">
        <v>4688</v>
      </c>
      <c r="G1927" s="57" t="s">
        <v>38</v>
      </c>
      <c r="H1927" s="57" t="s">
        <v>15</v>
      </c>
      <c r="I1927" s="57" t="str">
        <f t="shared" si="60"/>
        <v>('biosphere3','4c276350-de3d-4bba-90a9-0d0a9ad097c0')</v>
      </c>
      <c r="J1927" s="57" t="str">
        <f t="shared" si="61"/>
        <v>Helium, 0.08% in natural gas, in ground('natural resource', 'in ground')</v>
      </c>
      <c r="K1927" s="57" t="s">
        <v>7743</v>
      </c>
      <c r="L1927" s="57" t="s">
        <v>7744</v>
      </c>
      <c r="M1927" s="57" t="s">
        <v>7745</v>
      </c>
    </row>
    <row r="1928" spans="1:13" x14ac:dyDescent="0.25">
      <c r="A1928" s="58">
        <v>452</v>
      </c>
      <c r="B1928" s="57" t="s">
        <v>1583</v>
      </c>
      <c r="C1928" s="57" t="s">
        <v>60</v>
      </c>
      <c r="D1928" s="57" t="s">
        <v>4698</v>
      </c>
      <c r="E1928" s="57" t="s">
        <v>7742</v>
      </c>
      <c r="F1928" s="57" t="s">
        <v>4699</v>
      </c>
      <c r="G1928" s="57" t="s">
        <v>38</v>
      </c>
      <c r="H1928" s="57" t="s">
        <v>15</v>
      </c>
      <c r="I1928" s="57" t="str">
        <f t="shared" si="60"/>
        <v>('biosphere3','b6381644-4633-5bc6-9e90-c5d0514f9363')</v>
      </c>
      <c r="J1928" s="57" t="str">
        <f t="shared" si="61"/>
        <v>Helium, in natural gas, in ground('natural resource', 'in ground')</v>
      </c>
      <c r="K1928" s="57" t="s">
        <v>7743</v>
      </c>
      <c r="L1928" s="57" t="s">
        <v>7744</v>
      </c>
      <c r="M1928" s="57" t="s">
        <v>7745</v>
      </c>
    </row>
    <row r="1929" spans="1:13" x14ac:dyDescent="0.25">
      <c r="A1929" s="58">
        <v>4134</v>
      </c>
      <c r="B1929" s="57" t="s">
        <v>2863</v>
      </c>
      <c r="C1929" s="57" t="s">
        <v>24</v>
      </c>
      <c r="D1929" s="57" t="s">
        <v>2864</v>
      </c>
      <c r="E1929" s="57" t="s">
        <v>7742</v>
      </c>
      <c r="F1929" s="57" t="s">
        <v>2865</v>
      </c>
      <c r="G1929" s="57" t="s">
        <v>14</v>
      </c>
      <c r="H1929" s="57" t="s">
        <v>15</v>
      </c>
      <c r="I1929" s="57" t="str">
        <f t="shared" si="60"/>
        <v>('biosphere3','248223f5-4e00-4b0d-9652-76a9c39ce414')</v>
      </c>
      <c r="J1929" s="57" t="str">
        <f t="shared" si="61"/>
        <v>Heptane('air', 'low population density, long-term')</v>
      </c>
      <c r="K1929" s="57" t="s">
        <v>7743</v>
      </c>
      <c r="L1929" s="57" t="s">
        <v>7744</v>
      </c>
      <c r="M1929" s="57" t="s">
        <v>7745</v>
      </c>
    </row>
    <row r="1930" spans="1:13" x14ac:dyDescent="0.25">
      <c r="A1930" s="58">
        <v>2141</v>
      </c>
      <c r="B1930" s="57" t="s">
        <v>2863</v>
      </c>
      <c r="C1930" s="57" t="s">
        <v>31</v>
      </c>
      <c r="D1930" s="57" t="s">
        <v>3276</v>
      </c>
      <c r="E1930" s="57" t="s">
        <v>7742</v>
      </c>
      <c r="F1930" s="57" t="s">
        <v>2865</v>
      </c>
      <c r="G1930" s="57" t="s">
        <v>14</v>
      </c>
      <c r="H1930" s="57" t="s">
        <v>15</v>
      </c>
      <c r="I1930" s="57" t="str">
        <f t="shared" si="60"/>
        <v>('biosphere3','745503c2-768d-4f2c-b63c-bb75c1c5419c')</v>
      </c>
      <c r="J1930" s="57" t="str">
        <f t="shared" si="61"/>
        <v>Heptane('air', 'lower stratosphere + upper troposphere')</v>
      </c>
      <c r="K1930" s="57" t="s">
        <v>7743</v>
      </c>
      <c r="L1930" s="57" t="s">
        <v>7744</v>
      </c>
      <c r="M1930" s="57" t="s">
        <v>7745</v>
      </c>
    </row>
    <row r="1931" spans="1:13" x14ac:dyDescent="0.25">
      <c r="A1931" s="58">
        <v>2156</v>
      </c>
      <c r="B1931" s="57" t="s">
        <v>2863</v>
      </c>
      <c r="C1931" s="57" t="s">
        <v>27</v>
      </c>
      <c r="D1931" s="57" t="s">
        <v>5083</v>
      </c>
      <c r="E1931" s="57" t="s">
        <v>7742</v>
      </c>
      <c r="F1931" s="57" t="s">
        <v>2865</v>
      </c>
      <c r="G1931" s="57" t="s">
        <v>14</v>
      </c>
      <c r="H1931" s="57" t="s">
        <v>15</v>
      </c>
      <c r="I1931" s="57" t="str">
        <f t="shared" si="60"/>
        <v>('biosphere3','025fcb20-0591-4bae-80fc-7c34e9af2e7b')</v>
      </c>
      <c r="J1931" s="57" t="str">
        <f t="shared" si="61"/>
        <v>Heptane('air', 'non-urban air or from high stacks')</v>
      </c>
      <c r="K1931" s="57" t="s">
        <v>7743</v>
      </c>
      <c r="L1931" s="57" t="s">
        <v>7744</v>
      </c>
      <c r="M1931" s="57" t="s">
        <v>7745</v>
      </c>
    </row>
    <row r="1932" spans="1:13" x14ac:dyDescent="0.25">
      <c r="A1932" s="58">
        <v>634</v>
      </c>
      <c r="B1932" s="57" t="s">
        <v>2863</v>
      </c>
      <c r="C1932" s="57" t="s">
        <v>44</v>
      </c>
      <c r="D1932" s="57" t="s">
        <v>6102</v>
      </c>
      <c r="E1932" s="57" t="s">
        <v>7742</v>
      </c>
      <c r="F1932" s="57" t="s">
        <v>2865</v>
      </c>
      <c r="G1932" s="57" t="s">
        <v>14</v>
      </c>
      <c r="H1932" s="57" t="s">
        <v>15</v>
      </c>
      <c r="I1932" s="57" t="str">
        <f t="shared" si="60"/>
        <v>('biosphere3','f4bb66f1-c78c-409f-8368-85c1205a3573')</v>
      </c>
      <c r="J1932" s="57" t="str">
        <f t="shared" si="61"/>
        <v>Heptane('air', 'urban air close to ground')</v>
      </c>
      <c r="K1932" s="57" t="s">
        <v>7743</v>
      </c>
      <c r="L1932" s="57" t="s">
        <v>7744</v>
      </c>
      <c r="M1932" s="57" t="s">
        <v>7745</v>
      </c>
    </row>
    <row r="1933" spans="1:13" x14ac:dyDescent="0.25">
      <c r="A1933" s="58">
        <v>1161</v>
      </c>
      <c r="B1933" s="57" t="s">
        <v>2863</v>
      </c>
      <c r="C1933" s="57" t="s">
        <v>190</v>
      </c>
      <c r="D1933" s="57" t="s">
        <v>4142</v>
      </c>
      <c r="E1933" s="57" t="s">
        <v>7742</v>
      </c>
      <c r="F1933" s="57" t="s">
        <v>2865</v>
      </c>
      <c r="G1933" s="57" t="s">
        <v>14</v>
      </c>
      <c r="H1933" s="57" t="s">
        <v>15</v>
      </c>
      <c r="I1933" s="57" t="str">
        <f t="shared" si="60"/>
        <v>('biosphere3','1ec6c4b4-ee5f-4788-8683-c95a84d6d63c')</v>
      </c>
      <c r="J1933" s="57" t="str">
        <f t="shared" si="61"/>
        <v>Heptane('air',)</v>
      </c>
      <c r="K1933" s="57" t="s">
        <v>7743</v>
      </c>
      <c r="L1933" s="57" t="s">
        <v>7744</v>
      </c>
      <c r="M1933" s="57" t="s">
        <v>7745</v>
      </c>
    </row>
    <row r="1934" spans="1:13" x14ac:dyDescent="0.25">
      <c r="A1934" s="58">
        <v>1301</v>
      </c>
      <c r="B1934" s="57" t="s">
        <v>4545</v>
      </c>
      <c r="C1934" s="57" t="s">
        <v>17</v>
      </c>
      <c r="D1934" s="57" t="s">
        <v>4546</v>
      </c>
      <c r="E1934" s="57" t="s">
        <v>7742</v>
      </c>
      <c r="F1934" s="57" t="s">
        <v>4547</v>
      </c>
      <c r="G1934" s="57" t="s">
        <v>14</v>
      </c>
      <c r="H1934" s="57" t="s">
        <v>15</v>
      </c>
      <c r="I1934" s="57" t="str">
        <f t="shared" si="60"/>
        <v>('biosphere3','12352b0c-c809-5bc8-a9b8-6ad6f9900636')</v>
      </c>
      <c r="J1934" s="57" t="str">
        <f t="shared" si="61"/>
        <v>Heptenophos('soil', 'agricultural')</v>
      </c>
      <c r="K1934" s="57" t="s">
        <v>7743</v>
      </c>
      <c r="L1934" s="57" t="s">
        <v>7744</v>
      </c>
      <c r="M1934" s="57" t="s">
        <v>7745</v>
      </c>
    </row>
    <row r="1935" spans="1:13" x14ac:dyDescent="0.25">
      <c r="A1935" s="58">
        <v>3363</v>
      </c>
      <c r="C1935" s="57" t="s">
        <v>17</v>
      </c>
      <c r="D1935" s="57" t="s">
        <v>5273</v>
      </c>
      <c r="E1935" s="57" t="s">
        <v>7742</v>
      </c>
      <c r="F1935" s="57" t="s">
        <v>13</v>
      </c>
      <c r="G1935" s="57" t="s">
        <v>14</v>
      </c>
      <c r="H1935" s="57" t="s">
        <v>15</v>
      </c>
      <c r="I1935" s="57" t="str">
        <f t="shared" si="60"/>
        <v>('biosphere3','41625ba3-8bf4-4d2a-b634-fddcdf622282')</v>
      </c>
      <c r="J1935" s="57" t="str">
        <f t="shared" si="61"/>
        <v>Herbicides, unspecified('soil', 'agricultural')</v>
      </c>
      <c r="K1935" s="57" t="s">
        <v>7743</v>
      </c>
      <c r="L1935" s="57" t="s">
        <v>7744</v>
      </c>
      <c r="M1935" s="57" t="s">
        <v>7745</v>
      </c>
    </row>
    <row r="1936" spans="1:13" x14ac:dyDescent="0.25">
      <c r="A1936" s="58">
        <v>3762</v>
      </c>
      <c r="C1936" s="57" t="s">
        <v>71</v>
      </c>
      <c r="D1936" s="57" t="s">
        <v>4685</v>
      </c>
      <c r="E1936" s="57" t="s">
        <v>7742</v>
      </c>
      <c r="F1936" s="57" t="s">
        <v>13</v>
      </c>
      <c r="G1936" s="57" t="s">
        <v>14</v>
      </c>
      <c r="H1936" s="57" t="s">
        <v>15</v>
      </c>
      <c r="I1936" s="57" t="str">
        <f t="shared" si="60"/>
        <v>('biosphere3','f40495b0-c9ac-44fb-81c7-84975030845d')</v>
      </c>
      <c r="J1936" s="57" t="str">
        <f t="shared" si="61"/>
        <v>Herbicides, unspecified('water', 'ground-')</v>
      </c>
      <c r="K1936" s="57" t="s">
        <v>7743</v>
      </c>
      <c r="L1936" s="57" t="s">
        <v>7744</v>
      </c>
      <c r="M1936" s="57" t="s">
        <v>7745</v>
      </c>
    </row>
    <row r="1937" spans="1:13" x14ac:dyDescent="0.25">
      <c r="A1937" s="58">
        <v>1773</v>
      </c>
      <c r="C1937" s="57" t="s">
        <v>100</v>
      </c>
      <c r="D1937" s="57" t="s">
        <v>4535</v>
      </c>
      <c r="E1937" s="57" t="s">
        <v>7742</v>
      </c>
      <c r="F1937" s="57" t="s">
        <v>13</v>
      </c>
      <c r="G1937" s="57" t="s">
        <v>14</v>
      </c>
      <c r="H1937" s="57" t="s">
        <v>15</v>
      </c>
      <c r="I1937" s="57" t="str">
        <f t="shared" si="60"/>
        <v>('biosphere3','77380aa2-c1c3-4027-8f3e-6f667e9bc909')</v>
      </c>
      <c r="J1937" s="57" t="str">
        <f t="shared" si="61"/>
        <v>Herbicides, unspecified('water', 'ground-, long-term')</v>
      </c>
      <c r="K1937" s="57" t="s">
        <v>7743</v>
      </c>
      <c r="L1937" s="57" t="s">
        <v>7744</v>
      </c>
      <c r="M1937" s="57" t="s">
        <v>7745</v>
      </c>
    </row>
    <row r="1938" spans="1:13" x14ac:dyDescent="0.25">
      <c r="A1938" s="58">
        <v>2031</v>
      </c>
      <c r="C1938" s="57" t="s">
        <v>10</v>
      </c>
      <c r="D1938" s="57" t="s">
        <v>11</v>
      </c>
      <c r="E1938" s="57" t="s">
        <v>7742</v>
      </c>
      <c r="F1938" s="57" t="s">
        <v>13</v>
      </c>
      <c r="G1938" s="57" t="s">
        <v>14</v>
      </c>
      <c r="H1938" s="57" t="s">
        <v>15</v>
      </c>
      <c r="I1938" s="57" t="str">
        <f t="shared" si="60"/>
        <v>('biosphere3','752a43f7-3ae7-471e-b479-9bb0ac8e97c9')</v>
      </c>
      <c r="J1938" s="57" t="str">
        <f t="shared" si="61"/>
        <v>Herbicides, unspecified('water', 'ocean')</v>
      </c>
      <c r="K1938" s="57" t="s">
        <v>7743</v>
      </c>
      <c r="L1938" s="57" t="s">
        <v>7744</v>
      </c>
      <c r="M1938" s="57" t="s">
        <v>7745</v>
      </c>
    </row>
    <row r="1939" spans="1:13" x14ac:dyDescent="0.25">
      <c r="A1939" s="58">
        <v>1370</v>
      </c>
      <c r="C1939" s="57" t="s">
        <v>91</v>
      </c>
      <c r="D1939" s="57" t="s">
        <v>1636</v>
      </c>
      <c r="E1939" s="57" t="s">
        <v>7742</v>
      </c>
      <c r="F1939" s="57" t="s">
        <v>13</v>
      </c>
      <c r="G1939" s="57" t="s">
        <v>14</v>
      </c>
      <c r="H1939" s="57" t="s">
        <v>15</v>
      </c>
      <c r="I1939" s="57" t="str">
        <f t="shared" si="60"/>
        <v>('biosphere3','9ffcc5df-8eb2-43f1-9915-b1cdcb853162')</v>
      </c>
      <c r="J1939" s="57" t="str">
        <f t="shared" si="61"/>
        <v>Herbicides, unspecified('water', 'surface water')</v>
      </c>
      <c r="K1939" s="57" t="s">
        <v>7743</v>
      </c>
      <c r="L1939" s="57" t="s">
        <v>7744</v>
      </c>
      <c r="M1939" s="57" t="s">
        <v>7745</v>
      </c>
    </row>
    <row r="1940" spans="1:13" x14ac:dyDescent="0.25">
      <c r="A1940" s="58">
        <v>628</v>
      </c>
      <c r="C1940" s="57" t="s">
        <v>48</v>
      </c>
      <c r="D1940" s="57" t="s">
        <v>4494</v>
      </c>
      <c r="E1940" s="57" t="s">
        <v>7742</v>
      </c>
      <c r="F1940" s="57" t="s">
        <v>13</v>
      </c>
      <c r="G1940" s="57" t="s">
        <v>14</v>
      </c>
      <c r="H1940" s="57" t="s">
        <v>15</v>
      </c>
      <c r="I1940" s="57" t="str">
        <f t="shared" si="60"/>
        <v>('biosphere3','4b1af256-23b8-4e53-8148-cf52040f5ad7')</v>
      </c>
      <c r="J1940" s="57" t="str">
        <f t="shared" si="61"/>
        <v>Herbicides, unspecified('water',)</v>
      </c>
      <c r="K1940" s="57" t="s">
        <v>7743</v>
      </c>
      <c r="L1940" s="57" t="s">
        <v>7744</v>
      </c>
      <c r="M1940" s="57" t="s">
        <v>7745</v>
      </c>
    </row>
    <row r="1941" spans="1:13" x14ac:dyDescent="0.25">
      <c r="A1941" s="58">
        <v>596</v>
      </c>
      <c r="B1941" s="57" t="s">
        <v>3279</v>
      </c>
      <c r="C1941" s="57" t="s">
        <v>17</v>
      </c>
      <c r="D1941" s="57" t="s">
        <v>3280</v>
      </c>
      <c r="E1941" s="57" t="s">
        <v>7742</v>
      </c>
      <c r="F1941" s="57" t="s">
        <v>3281</v>
      </c>
      <c r="G1941" s="57" t="s">
        <v>14</v>
      </c>
      <c r="H1941" s="57" t="s">
        <v>15</v>
      </c>
      <c r="I1941" s="57" t="str">
        <f t="shared" si="60"/>
        <v>('biosphere3','94ba16db-16b4-4652-b121-8682c317db58')</v>
      </c>
      <c r="J1941" s="57" t="str">
        <f t="shared" si="61"/>
        <v>Hexaconazole('soil', 'agricultural')</v>
      </c>
      <c r="K1941" s="57" t="s">
        <v>7743</v>
      </c>
      <c r="L1941" s="57" t="s">
        <v>7744</v>
      </c>
      <c r="M1941" s="57" t="s">
        <v>7745</v>
      </c>
    </row>
    <row r="1942" spans="1:13" x14ac:dyDescent="0.25">
      <c r="A1942" s="58">
        <v>2042</v>
      </c>
      <c r="B1942" s="57" t="s">
        <v>2465</v>
      </c>
      <c r="C1942" s="57" t="s">
        <v>17</v>
      </c>
      <c r="D1942" s="57" t="s">
        <v>2466</v>
      </c>
      <c r="E1942" s="57" t="s">
        <v>7742</v>
      </c>
      <c r="F1942" s="57" t="s">
        <v>2467</v>
      </c>
      <c r="G1942" s="57" t="s">
        <v>14</v>
      </c>
      <c r="H1942" s="57" t="s">
        <v>15</v>
      </c>
      <c r="I1942" s="57" t="str">
        <f t="shared" si="60"/>
        <v>('biosphere3','29ed3a9c-84ee-530d-8ba7-bf8e0d2fe754')</v>
      </c>
      <c r="J1942" s="57" t="str">
        <f t="shared" si="61"/>
        <v>Hexaflumuron('soil', 'agricultural')</v>
      </c>
      <c r="K1942" s="57" t="s">
        <v>7743</v>
      </c>
      <c r="L1942" s="57" t="s">
        <v>7744</v>
      </c>
      <c r="M1942" s="57" t="s">
        <v>7745</v>
      </c>
    </row>
    <row r="1943" spans="1:13" x14ac:dyDescent="0.25">
      <c r="A1943" s="58">
        <v>2842</v>
      </c>
      <c r="B1943" s="57" t="s">
        <v>348</v>
      </c>
      <c r="C1943" s="57" t="s">
        <v>24</v>
      </c>
      <c r="D1943" s="57" t="s">
        <v>5396</v>
      </c>
      <c r="E1943" s="57" t="s">
        <v>7742</v>
      </c>
      <c r="F1943" s="57" t="s">
        <v>350</v>
      </c>
      <c r="G1943" s="57" t="s">
        <v>14</v>
      </c>
      <c r="H1943" s="57" t="s">
        <v>15</v>
      </c>
      <c r="I1943" s="57" t="str">
        <f t="shared" si="60"/>
        <v>('biosphere3','0c906b13-a938-4e0d-9722-ae52ffa41ecd')</v>
      </c>
      <c r="J1943" s="57" t="str">
        <f t="shared" si="61"/>
        <v>Hexamethyldisilizane('air', 'low population density, long-term')</v>
      </c>
      <c r="K1943" s="57" t="s">
        <v>7743</v>
      </c>
      <c r="L1943" s="57" t="s">
        <v>7744</v>
      </c>
      <c r="M1943" s="57" t="s">
        <v>7745</v>
      </c>
    </row>
    <row r="1944" spans="1:13" x14ac:dyDescent="0.25">
      <c r="A1944" s="58">
        <v>2582</v>
      </c>
      <c r="B1944" s="57" t="s">
        <v>348</v>
      </c>
      <c r="C1944" s="57" t="s">
        <v>31</v>
      </c>
      <c r="D1944" s="57" t="s">
        <v>2430</v>
      </c>
      <c r="E1944" s="57" t="s">
        <v>7742</v>
      </c>
      <c r="F1944" s="57" t="s">
        <v>350</v>
      </c>
      <c r="G1944" s="57" t="s">
        <v>14</v>
      </c>
      <c r="H1944" s="57" t="s">
        <v>15</v>
      </c>
      <c r="I1944" s="57" t="str">
        <f t="shared" si="60"/>
        <v>('biosphere3','082c37bb-a9f2-46e7-97de-5a023050ab7a')</v>
      </c>
      <c r="J1944" s="57" t="str">
        <f t="shared" si="61"/>
        <v>Hexamethyldisilizane('air', 'lower stratosphere + upper troposphere')</v>
      </c>
      <c r="K1944" s="57" t="s">
        <v>7743</v>
      </c>
      <c r="L1944" s="57" t="s">
        <v>7744</v>
      </c>
      <c r="M1944" s="57" t="s">
        <v>7745</v>
      </c>
    </row>
    <row r="1945" spans="1:13" x14ac:dyDescent="0.25">
      <c r="A1945" s="58">
        <v>3329</v>
      </c>
      <c r="B1945" s="57" t="s">
        <v>348</v>
      </c>
      <c r="C1945" s="57" t="s">
        <v>27</v>
      </c>
      <c r="D1945" s="57" t="s">
        <v>4348</v>
      </c>
      <c r="E1945" s="57" t="s">
        <v>7742</v>
      </c>
      <c r="F1945" s="57" t="s">
        <v>350</v>
      </c>
      <c r="G1945" s="57" t="s">
        <v>14</v>
      </c>
      <c r="H1945" s="57" t="s">
        <v>15</v>
      </c>
      <c r="I1945" s="57" t="str">
        <f t="shared" si="60"/>
        <v>('biosphere3','0d30fcbb-9262-4026-8e0d-119fb12a04b0')</v>
      </c>
      <c r="J1945" s="57" t="str">
        <f t="shared" si="61"/>
        <v>Hexamethyldisilizane('air', 'non-urban air or from high stacks')</v>
      </c>
      <c r="K1945" s="57" t="s">
        <v>7743</v>
      </c>
      <c r="L1945" s="57" t="s">
        <v>7744</v>
      </c>
      <c r="M1945" s="57" t="s">
        <v>7745</v>
      </c>
    </row>
    <row r="1946" spans="1:13" x14ac:dyDescent="0.25">
      <c r="A1946" s="58">
        <v>2559</v>
      </c>
      <c r="B1946" s="57" t="s">
        <v>348</v>
      </c>
      <c r="C1946" s="57" t="s">
        <v>44</v>
      </c>
      <c r="D1946" s="57" t="s">
        <v>1926</v>
      </c>
      <c r="E1946" s="57" t="s">
        <v>7742</v>
      </c>
      <c r="F1946" s="57" t="s">
        <v>350</v>
      </c>
      <c r="G1946" s="57" t="s">
        <v>14</v>
      </c>
      <c r="H1946" s="57" t="s">
        <v>15</v>
      </c>
      <c r="I1946" s="57" t="str">
        <f t="shared" si="60"/>
        <v>('biosphere3','b7a3b260-ac8d-43e2-b549-34bb5b82b533')</v>
      </c>
      <c r="J1946" s="57" t="str">
        <f t="shared" si="61"/>
        <v>Hexamethyldisilizane('air', 'urban air close to ground')</v>
      </c>
      <c r="K1946" s="57" t="s">
        <v>7743</v>
      </c>
      <c r="L1946" s="57" t="s">
        <v>7744</v>
      </c>
      <c r="M1946" s="57" t="s">
        <v>7745</v>
      </c>
    </row>
    <row r="1947" spans="1:13" x14ac:dyDescent="0.25">
      <c r="A1947" s="58">
        <v>3844</v>
      </c>
      <c r="B1947" s="57" t="s">
        <v>348</v>
      </c>
      <c r="C1947" s="57" t="s">
        <v>190</v>
      </c>
      <c r="D1947" s="57" t="s">
        <v>349</v>
      </c>
      <c r="E1947" s="57" t="s">
        <v>7742</v>
      </c>
      <c r="F1947" s="57" t="s">
        <v>350</v>
      </c>
      <c r="G1947" s="57" t="s">
        <v>14</v>
      </c>
      <c r="H1947" s="57" t="s">
        <v>15</v>
      </c>
      <c r="I1947" s="57" t="str">
        <f t="shared" si="60"/>
        <v>('biosphere3','5bd325f2-8c4b-4e1f-bb84-2f58900f4d51')</v>
      </c>
      <c r="J1947" s="57" t="str">
        <f t="shared" si="61"/>
        <v>Hexamethyldisilizane('air',)</v>
      </c>
      <c r="K1947" s="57" t="s">
        <v>7743</v>
      </c>
      <c r="L1947" s="57" t="s">
        <v>7744</v>
      </c>
      <c r="M1947" s="57" t="s">
        <v>7745</v>
      </c>
    </row>
    <row r="1948" spans="1:13" x14ac:dyDescent="0.25">
      <c r="A1948" s="58">
        <v>3625</v>
      </c>
      <c r="B1948" s="57" t="s">
        <v>734</v>
      </c>
      <c r="C1948" s="57" t="s">
        <v>24</v>
      </c>
      <c r="D1948" s="57" t="s">
        <v>3227</v>
      </c>
      <c r="E1948" s="57" t="s">
        <v>7742</v>
      </c>
      <c r="F1948" s="57" t="s">
        <v>736</v>
      </c>
      <c r="G1948" s="57" t="s">
        <v>14</v>
      </c>
      <c r="H1948" s="57" t="s">
        <v>15</v>
      </c>
      <c r="I1948" s="57" t="str">
        <f t="shared" si="60"/>
        <v>('biosphere3','77ff1fec-e163-4377-acac-b00c8aa94391')</v>
      </c>
      <c r="J1948" s="57" t="str">
        <f t="shared" si="61"/>
        <v>Hexane('air', 'low population density, long-term')</v>
      </c>
      <c r="K1948" s="57" t="s">
        <v>7743</v>
      </c>
      <c r="L1948" s="57" t="s">
        <v>7744</v>
      </c>
      <c r="M1948" s="57" t="s">
        <v>7745</v>
      </c>
    </row>
    <row r="1949" spans="1:13" x14ac:dyDescent="0.25">
      <c r="A1949" s="58">
        <v>1472</v>
      </c>
      <c r="B1949" s="57" t="s">
        <v>734</v>
      </c>
      <c r="C1949" s="57" t="s">
        <v>31</v>
      </c>
      <c r="D1949" s="57" t="s">
        <v>4067</v>
      </c>
      <c r="E1949" s="57" t="s">
        <v>7742</v>
      </c>
      <c r="F1949" s="57" t="s">
        <v>736</v>
      </c>
      <c r="G1949" s="57" t="s">
        <v>14</v>
      </c>
      <c r="H1949" s="57" t="s">
        <v>15</v>
      </c>
      <c r="I1949" s="57" t="str">
        <f t="shared" si="60"/>
        <v>('biosphere3','5f29e18d-ace2-466c-831e-be1aee84323a')</v>
      </c>
      <c r="J1949" s="57" t="str">
        <f t="shared" si="61"/>
        <v>Hexane('air', 'lower stratosphere + upper troposphere')</v>
      </c>
      <c r="K1949" s="57" t="s">
        <v>7743</v>
      </c>
      <c r="L1949" s="57" t="s">
        <v>7744</v>
      </c>
      <c r="M1949" s="57" t="s">
        <v>7745</v>
      </c>
    </row>
    <row r="1950" spans="1:13" x14ac:dyDescent="0.25">
      <c r="A1950" s="58">
        <v>3117</v>
      </c>
      <c r="B1950" s="57" t="s">
        <v>734</v>
      </c>
      <c r="C1950" s="57" t="s">
        <v>27</v>
      </c>
      <c r="D1950" s="57" t="s">
        <v>3652</v>
      </c>
      <c r="E1950" s="57" t="s">
        <v>7742</v>
      </c>
      <c r="F1950" s="57" t="s">
        <v>736</v>
      </c>
      <c r="G1950" s="57" t="s">
        <v>14</v>
      </c>
      <c r="H1950" s="57" t="s">
        <v>15</v>
      </c>
      <c r="I1950" s="57" t="str">
        <f t="shared" si="60"/>
        <v>('biosphere3','41067ac7-bf36-47ef-a19f-683d9b758a28')</v>
      </c>
      <c r="J1950" s="57" t="str">
        <f t="shared" si="61"/>
        <v>Hexane('air', 'non-urban air or from high stacks')</v>
      </c>
      <c r="K1950" s="57" t="s">
        <v>7743</v>
      </c>
      <c r="L1950" s="57" t="s">
        <v>7744</v>
      </c>
      <c r="M1950" s="57" t="s">
        <v>7745</v>
      </c>
    </row>
    <row r="1951" spans="1:13" x14ac:dyDescent="0.25">
      <c r="A1951" s="58">
        <v>4084</v>
      </c>
      <c r="B1951" s="57" t="s">
        <v>734</v>
      </c>
      <c r="C1951" s="57" t="s">
        <v>44</v>
      </c>
      <c r="D1951" s="57" t="s">
        <v>3736</v>
      </c>
      <c r="E1951" s="57" t="s">
        <v>7742</v>
      </c>
      <c r="F1951" s="57" t="s">
        <v>736</v>
      </c>
      <c r="G1951" s="57" t="s">
        <v>14</v>
      </c>
      <c r="H1951" s="57" t="s">
        <v>15</v>
      </c>
      <c r="I1951" s="57" t="str">
        <f t="shared" si="60"/>
        <v>('biosphere3','3bbc78d0-08c4-48ef-a863-704e32fddcb3')</v>
      </c>
      <c r="J1951" s="57" t="str">
        <f t="shared" si="61"/>
        <v>Hexane('air', 'urban air close to ground')</v>
      </c>
      <c r="K1951" s="57" t="s">
        <v>7743</v>
      </c>
      <c r="L1951" s="57" t="s">
        <v>7744</v>
      </c>
      <c r="M1951" s="57" t="s">
        <v>7745</v>
      </c>
    </row>
    <row r="1952" spans="1:13" x14ac:dyDescent="0.25">
      <c r="A1952" s="58">
        <v>2670</v>
      </c>
      <c r="B1952" s="57" t="s">
        <v>734</v>
      </c>
      <c r="C1952" s="57" t="s">
        <v>190</v>
      </c>
      <c r="D1952" s="57" t="s">
        <v>6704</v>
      </c>
      <c r="E1952" s="57" t="s">
        <v>7742</v>
      </c>
      <c r="F1952" s="57" t="s">
        <v>736</v>
      </c>
      <c r="G1952" s="57" t="s">
        <v>14</v>
      </c>
      <c r="H1952" s="57" t="s">
        <v>15</v>
      </c>
      <c r="I1952" s="57" t="str">
        <f t="shared" si="60"/>
        <v>('biosphere3','6b248529-b754-4be7-8b1a-91b9756fc2bc')</v>
      </c>
      <c r="J1952" s="57" t="str">
        <f t="shared" si="61"/>
        <v>Hexane('air',)</v>
      </c>
      <c r="K1952" s="57" t="s">
        <v>7743</v>
      </c>
      <c r="L1952" s="57" t="s">
        <v>7744</v>
      </c>
      <c r="M1952" s="57" t="s">
        <v>7745</v>
      </c>
    </row>
    <row r="1953" spans="1:13" x14ac:dyDescent="0.25">
      <c r="A1953" s="58">
        <v>208</v>
      </c>
      <c r="B1953" s="57" t="s">
        <v>734</v>
      </c>
      <c r="C1953" s="57" t="s">
        <v>71</v>
      </c>
      <c r="D1953" s="57" t="s">
        <v>786</v>
      </c>
      <c r="E1953" s="57" t="s">
        <v>7742</v>
      </c>
      <c r="F1953" s="57" t="s">
        <v>736</v>
      </c>
      <c r="G1953" s="57" t="s">
        <v>14</v>
      </c>
      <c r="H1953" s="57" t="s">
        <v>15</v>
      </c>
      <c r="I1953" s="57" t="str">
        <f t="shared" si="60"/>
        <v>('biosphere3','02381700-f27e-4ffa-b58f-e7309ad7f9e7')</v>
      </c>
      <c r="J1953" s="57" t="str">
        <f t="shared" si="61"/>
        <v>Hexane('water', 'ground-')</v>
      </c>
      <c r="K1953" s="57" t="s">
        <v>7743</v>
      </c>
      <c r="L1953" s="57" t="s">
        <v>7744</v>
      </c>
      <c r="M1953" s="57" t="s">
        <v>7745</v>
      </c>
    </row>
    <row r="1954" spans="1:13" x14ac:dyDescent="0.25">
      <c r="A1954" s="58">
        <v>144</v>
      </c>
      <c r="B1954" s="57" t="s">
        <v>734</v>
      </c>
      <c r="C1954" s="57" t="s">
        <v>100</v>
      </c>
      <c r="D1954" s="57" t="s">
        <v>4834</v>
      </c>
      <c r="E1954" s="57" t="s">
        <v>7742</v>
      </c>
      <c r="F1954" s="57" t="s">
        <v>736</v>
      </c>
      <c r="G1954" s="57" t="s">
        <v>14</v>
      </c>
      <c r="H1954" s="57" t="s">
        <v>15</v>
      </c>
      <c r="I1954" s="57" t="str">
        <f t="shared" si="60"/>
        <v>('biosphere3','388fecc6-1313-40db-a8c5-b3c028d4445b')</v>
      </c>
      <c r="J1954" s="57" t="str">
        <f t="shared" si="61"/>
        <v>Hexane('water', 'ground-, long-term')</v>
      </c>
      <c r="K1954" s="57" t="s">
        <v>7743</v>
      </c>
      <c r="L1954" s="57" t="s">
        <v>7744</v>
      </c>
      <c r="M1954" s="57" t="s">
        <v>7745</v>
      </c>
    </row>
    <row r="1955" spans="1:13" x14ac:dyDescent="0.25">
      <c r="A1955" s="58">
        <v>298</v>
      </c>
      <c r="B1955" s="57" t="s">
        <v>734</v>
      </c>
      <c r="C1955" s="57" t="s">
        <v>10</v>
      </c>
      <c r="D1955" s="57" t="s">
        <v>3361</v>
      </c>
      <c r="E1955" s="57" t="s">
        <v>7742</v>
      </c>
      <c r="F1955" s="57" t="s">
        <v>736</v>
      </c>
      <c r="G1955" s="57" t="s">
        <v>14</v>
      </c>
      <c r="H1955" s="57" t="s">
        <v>15</v>
      </c>
      <c r="I1955" s="57" t="str">
        <f t="shared" si="60"/>
        <v>('biosphere3','8f62b772-7c20-4b8f-9bf8-5c02509a45a2')</v>
      </c>
      <c r="J1955" s="57" t="str">
        <f t="shared" si="61"/>
        <v>Hexane('water', 'ocean')</v>
      </c>
      <c r="K1955" s="57" t="s">
        <v>7743</v>
      </c>
      <c r="L1955" s="57" t="s">
        <v>7744</v>
      </c>
      <c r="M1955" s="57" t="s">
        <v>7745</v>
      </c>
    </row>
    <row r="1956" spans="1:13" x14ac:dyDescent="0.25">
      <c r="A1956" s="58">
        <v>1941</v>
      </c>
      <c r="B1956" s="57" t="s">
        <v>734</v>
      </c>
      <c r="C1956" s="57" t="s">
        <v>91</v>
      </c>
      <c r="D1956" s="57" t="s">
        <v>735</v>
      </c>
      <c r="E1956" s="57" t="s">
        <v>7742</v>
      </c>
      <c r="F1956" s="57" t="s">
        <v>736</v>
      </c>
      <c r="G1956" s="57" t="s">
        <v>14</v>
      </c>
      <c r="H1956" s="57" t="s">
        <v>15</v>
      </c>
      <c r="I1956" s="57" t="str">
        <f t="shared" si="60"/>
        <v>('biosphere3','e55802e0-4678-42df-978e-e18aa552c33e')</v>
      </c>
      <c r="J1956" s="57" t="str">
        <f t="shared" si="61"/>
        <v>Hexane('water', 'surface water')</v>
      </c>
      <c r="K1956" s="57" t="s">
        <v>7743</v>
      </c>
      <c r="L1956" s="57" t="s">
        <v>7744</v>
      </c>
      <c r="M1956" s="57" t="s">
        <v>7745</v>
      </c>
    </row>
    <row r="1957" spans="1:13" x14ac:dyDescent="0.25">
      <c r="A1957" s="58">
        <v>1430</v>
      </c>
      <c r="B1957" s="57" t="s">
        <v>734</v>
      </c>
      <c r="C1957" s="57" t="s">
        <v>48</v>
      </c>
      <c r="D1957" s="57" t="s">
        <v>1128</v>
      </c>
      <c r="E1957" s="57" t="s">
        <v>7742</v>
      </c>
      <c r="F1957" s="57" t="s">
        <v>736</v>
      </c>
      <c r="G1957" s="57" t="s">
        <v>14</v>
      </c>
      <c r="H1957" s="57" t="s">
        <v>15</v>
      </c>
      <c r="I1957" s="57" t="str">
        <f t="shared" si="60"/>
        <v>('biosphere3','856f0506-79b3-42c1-8faa-3e9f8699c28d')</v>
      </c>
      <c r="J1957" s="57" t="str">
        <f t="shared" si="61"/>
        <v>Hexane('water',)</v>
      </c>
      <c r="K1957" s="57" t="s">
        <v>7743</v>
      </c>
      <c r="L1957" s="57" t="s">
        <v>7744</v>
      </c>
      <c r="M1957" s="57" t="s">
        <v>7745</v>
      </c>
    </row>
    <row r="1958" spans="1:13" x14ac:dyDescent="0.25">
      <c r="A1958" s="58">
        <v>3266</v>
      </c>
      <c r="B1958" s="57" t="s">
        <v>7256</v>
      </c>
      <c r="C1958" s="57" t="s">
        <v>17</v>
      </c>
      <c r="D1958" s="57" t="s">
        <v>4824</v>
      </c>
      <c r="E1958" s="57" t="s">
        <v>7742</v>
      </c>
      <c r="F1958" s="57" t="s">
        <v>4825</v>
      </c>
      <c r="G1958" s="57" t="s">
        <v>14</v>
      </c>
      <c r="H1958" s="57" t="s">
        <v>15</v>
      </c>
      <c r="I1958" s="57" t="str">
        <f t="shared" si="60"/>
        <v>('biosphere3','3941d87e-6d5c-45d0-9fd5-16e3b948431c')</v>
      </c>
      <c r="J1958" s="57" t="str">
        <f t="shared" si="61"/>
        <v>Hexazinone('soil', 'agricultural')</v>
      </c>
      <c r="K1958" s="57" t="s">
        <v>7743</v>
      </c>
      <c r="L1958" s="57" t="s">
        <v>7744</v>
      </c>
      <c r="M1958" s="57" t="s">
        <v>7745</v>
      </c>
    </row>
    <row r="1959" spans="1:13" x14ac:dyDescent="0.25">
      <c r="A1959" s="58">
        <v>2406</v>
      </c>
      <c r="B1959" s="57" t="s">
        <v>1203</v>
      </c>
      <c r="C1959" s="57" t="s">
        <v>17</v>
      </c>
      <c r="D1959" s="57" t="s">
        <v>1204</v>
      </c>
      <c r="E1959" s="57" t="s">
        <v>7742</v>
      </c>
      <c r="F1959" s="57" t="s">
        <v>1205</v>
      </c>
      <c r="G1959" s="57" t="s">
        <v>14</v>
      </c>
      <c r="H1959" s="57" t="s">
        <v>15</v>
      </c>
      <c r="I1959" s="57" t="str">
        <f t="shared" si="60"/>
        <v>('biosphere3','3d4852a3-6ef9-5e64-be70-6d65df0c9337')</v>
      </c>
      <c r="J1959" s="57" t="str">
        <f t="shared" si="61"/>
        <v>Hexythiazox('soil', 'agricultural')</v>
      </c>
      <c r="K1959" s="57" t="s">
        <v>7743</v>
      </c>
      <c r="L1959" s="57" t="s">
        <v>7744</v>
      </c>
      <c r="M1959" s="57" t="s">
        <v>7745</v>
      </c>
    </row>
    <row r="1960" spans="1:13" x14ac:dyDescent="0.25">
      <c r="A1960" s="58">
        <v>3994</v>
      </c>
      <c r="C1960" s="57" t="s">
        <v>6979</v>
      </c>
      <c r="D1960" s="57" t="s">
        <v>7843</v>
      </c>
      <c r="E1960" s="57" t="s">
        <v>7742</v>
      </c>
      <c r="F1960" s="57" t="s">
        <v>6980</v>
      </c>
      <c r="G1960" s="57" t="s">
        <v>6872</v>
      </c>
      <c r="H1960" s="57" t="s">
        <v>15</v>
      </c>
      <c r="I1960" s="57" t="str">
        <f t="shared" si="60"/>
        <v>('biosphere3','7676cc94-e077-4b39-bd34-8034874e845a')</v>
      </c>
      <c r="J1960" s="57" t="str">
        <f t="shared" si="61"/>
        <v>High-level radioactive waste disposed('inventory indicator', 'waste')</v>
      </c>
      <c r="K1960" s="57" t="s">
        <v>7743</v>
      </c>
      <c r="L1960" s="57" t="s">
        <v>7744</v>
      </c>
      <c r="M1960" s="57" t="s">
        <v>7745</v>
      </c>
    </row>
    <row r="1961" spans="1:13" x14ac:dyDescent="0.25">
      <c r="A1961" s="58">
        <v>2380</v>
      </c>
      <c r="B1961" s="57" t="s">
        <v>2278</v>
      </c>
      <c r="C1961" s="57" t="s">
        <v>60</v>
      </c>
      <c r="D1961" s="57" t="s">
        <v>2279</v>
      </c>
      <c r="E1961" s="57" t="s">
        <v>7742</v>
      </c>
      <c r="F1961" s="57" t="s">
        <v>2280</v>
      </c>
      <c r="G1961" s="57" t="s">
        <v>38</v>
      </c>
      <c r="H1961" s="57" t="s">
        <v>15</v>
      </c>
      <c r="I1961" s="57" t="str">
        <f t="shared" si="60"/>
        <v>('biosphere3','f2f53dc8-8e09-511f-8dd2-4bae3625ba27')</v>
      </c>
      <c r="J1961" s="57" t="str">
        <f t="shared" si="61"/>
        <v>Holmium, in ground('natural resource', 'in ground')</v>
      </c>
      <c r="K1961" s="57" t="s">
        <v>7743</v>
      </c>
      <c r="L1961" s="57" t="s">
        <v>7744</v>
      </c>
      <c r="M1961" s="57" t="s">
        <v>7745</v>
      </c>
    </row>
    <row r="1962" spans="1:13" x14ac:dyDescent="0.25">
      <c r="A1962" s="58">
        <v>4264</v>
      </c>
      <c r="B1962" s="57" t="s">
        <v>7259</v>
      </c>
      <c r="C1962" s="57" t="s">
        <v>17</v>
      </c>
      <c r="D1962" s="57" t="s">
        <v>5462</v>
      </c>
      <c r="E1962" s="57" t="s">
        <v>7742</v>
      </c>
      <c r="F1962" s="57" t="s">
        <v>5463</v>
      </c>
      <c r="G1962" s="57" t="s">
        <v>14</v>
      </c>
      <c r="H1962" s="57" t="s">
        <v>15</v>
      </c>
      <c r="I1962" s="57" t="str">
        <f t="shared" si="60"/>
        <v>('biosphere3','4c99e2cb-60ae-499e-aae1-c983fb3bd9f2')</v>
      </c>
      <c r="J1962" s="57" t="str">
        <f t="shared" si="61"/>
        <v>Hydramethylnon('soil', 'agricultural')</v>
      </c>
      <c r="K1962" s="57" t="s">
        <v>7743</v>
      </c>
      <c r="L1962" s="57" t="s">
        <v>7744</v>
      </c>
      <c r="M1962" s="57" t="s">
        <v>7745</v>
      </c>
    </row>
    <row r="1963" spans="1:13" x14ac:dyDescent="0.25">
      <c r="A1963" s="58">
        <v>1253</v>
      </c>
      <c r="B1963" s="57" t="s">
        <v>1227</v>
      </c>
      <c r="C1963" s="57" t="s">
        <v>71</v>
      </c>
      <c r="D1963" s="57" t="s">
        <v>6511</v>
      </c>
      <c r="E1963" s="57" t="s">
        <v>7742</v>
      </c>
      <c r="F1963" s="57" t="s">
        <v>1229</v>
      </c>
      <c r="G1963" s="57" t="s">
        <v>14</v>
      </c>
      <c r="H1963" s="57" t="s">
        <v>15</v>
      </c>
      <c r="I1963" s="57" t="str">
        <f t="shared" si="60"/>
        <v>('biosphere3','f50e961a-3089-437f-af3c-1099a8a3e1ed')</v>
      </c>
      <c r="J1963" s="57" t="str">
        <f t="shared" si="61"/>
        <v>Hydrazine('water', 'ground-')</v>
      </c>
      <c r="K1963" s="57" t="s">
        <v>7743</v>
      </c>
      <c r="L1963" s="57" t="s">
        <v>7744</v>
      </c>
      <c r="M1963" s="57" t="s">
        <v>7745</v>
      </c>
    </row>
    <row r="1964" spans="1:13" x14ac:dyDescent="0.25">
      <c r="A1964" s="58">
        <v>1702</v>
      </c>
      <c r="B1964" s="57" t="s">
        <v>1227</v>
      </c>
      <c r="C1964" s="57" t="s">
        <v>100</v>
      </c>
      <c r="D1964" s="57" t="s">
        <v>1228</v>
      </c>
      <c r="E1964" s="57" t="s">
        <v>7742</v>
      </c>
      <c r="F1964" s="57" t="s">
        <v>1229</v>
      </c>
      <c r="G1964" s="57" t="s">
        <v>14</v>
      </c>
      <c r="H1964" s="57" t="s">
        <v>15</v>
      </c>
      <c r="I1964" s="57" t="str">
        <f t="shared" si="60"/>
        <v>('biosphere3','141996d0-f260-4ef3-ad9a-809c54690595')</v>
      </c>
      <c r="J1964" s="57" t="str">
        <f t="shared" si="61"/>
        <v>Hydrazine('water', 'ground-, long-term')</v>
      </c>
      <c r="K1964" s="57" t="s">
        <v>7743</v>
      </c>
      <c r="L1964" s="57" t="s">
        <v>7744</v>
      </c>
      <c r="M1964" s="57" t="s">
        <v>7745</v>
      </c>
    </row>
    <row r="1965" spans="1:13" x14ac:dyDescent="0.25">
      <c r="A1965" s="58">
        <v>340</v>
      </c>
      <c r="B1965" s="57" t="s">
        <v>1227</v>
      </c>
      <c r="C1965" s="57" t="s">
        <v>10</v>
      </c>
      <c r="D1965" s="57" t="s">
        <v>5570</v>
      </c>
      <c r="E1965" s="57" t="s">
        <v>7742</v>
      </c>
      <c r="F1965" s="57" t="s">
        <v>1229</v>
      </c>
      <c r="G1965" s="57" t="s">
        <v>14</v>
      </c>
      <c r="H1965" s="57" t="s">
        <v>15</v>
      </c>
      <c r="I1965" s="57" t="str">
        <f t="shared" si="60"/>
        <v>('biosphere3','d0e162d5-40b4-4310-a45b-52d0a4f0ef52')</v>
      </c>
      <c r="J1965" s="57" t="str">
        <f t="shared" si="61"/>
        <v>Hydrazine('water', 'ocean')</v>
      </c>
      <c r="K1965" s="57" t="s">
        <v>7743</v>
      </c>
      <c r="L1965" s="57" t="s">
        <v>7744</v>
      </c>
      <c r="M1965" s="57" t="s">
        <v>7745</v>
      </c>
    </row>
    <row r="1966" spans="1:13" x14ac:dyDescent="0.25">
      <c r="A1966" s="58">
        <v>3611</v>
      </c>
      <c r="B1966" s="57" t="s">
        <v>1227</v>
      </c>
      <c r="C1966" s="57" t="s">
        <v>91</v>
      </c>
      <c r="D1966" s="57" t="s">
        <v>6594</v>
      </c>
      <c r="E1966" s="57" t="s">
        <v>7742</v>
      </c>
      <c r="F1966" s="57" t="s">
        <v>1229</v>
      </c>
      <c r="G1966" s="57" t="s">
        <v>14</v>
      </c>
      <c r="H1966" s="57" t="s">
        <v>15</v>
      </c>
      <c r="I1966" s="57" t="str">
        <f t="shared" si="60"/>
        <v>('biosphere3','47703131-d6ba-4e54-a25e-26f6fd9ddc1c')</v>
      </c>
      <c r="J1966" s="57" t="str">
        <f t="shared" si="61"/>
        <v>Hydrazine('water', 'surface water')</v>
      </c>
      <c r="K1966" s="57" t="s">
        <v>7743</v>
      </c>
      <c r="L1966" s="57" t="s">
        <v>7744</v>
      </c>
      <c r="M1966" s="57" t="s">
        <v>7745</v>
      </c>
    </row>
    <row r="1967" spans="1:13" x14ac:dyDescent="0.25">
      <c r="A1967" s="58">
        <v>2709</v>
      </c>
      <c r="B1967" s="57" t="s">
        <v>1227</v>
      </c>
      <c r="C1967" s="57" t="s">
        <v>48</v>
      </c>
      <c r="D1967" s="57" t="s">
        <v>3897</v>
      </c>
      <c r="E1967" s="57" t="s">
        <v>7742</v>
      </c>
      <c r="F1967" s="57" t="s">
        <v>1229</v>
      </c>
      <c r="G1967" s="57" t="s">
        <v>14</v>
      </c>
      <c r="H1967" s="57" t="s">
        <v>15</v>
      </c>
      <c r="I1967" s="57" t="str">
        <f t="shared" si="60"/>
        <v>('biosphere3','3c9f4830-91f4-4a22-bd83-c9439b41106c')</v>
      </c>
      <c r="J1967" s="57" t="str">
        <f t="shared" si="61"/>
        <v>Hydrazine('water',)</v>
      </c>
      <c r="K1967" s="57" t="s">
        <v>7743</v>
      </c>
      <c r="L1967" s="57" t="s">
        <v>7744</v>
      </c>
      <c r="M1967" s="57" t="s">
        <v>7745</v>
      </c>
    </row>
    <row r="1968" spans="1:13" x14ac:dyDescent="0.25">
      <c r="A1968" s="58">
        <v>1769</v>
      </c>
      <c r="C1968" s="57" t="s">
        <v>24</v>
      </c>
      <c r="D1968" s="57" t="s">
        <v>2011</v>
      </c>
      <c r="E1968" s="57" t="s">
        <v>7742</v>
      </c>
      <c r="F1968" s="57" t="s">
        <v>1746</v>
      </c>
      <c r="G1968" s="57" t="s">
        <v>14</v>
      </c>
      <c r="H1968" s="57" t="s">
        <v>15</v>
      </c>
      <c r="I1968" s="57" t="str">
        <f t="shared" si="60"/>
        <v>('biosphere3','a97ba30e-898d-4e73-bd62-ec8f636659c2')</v>
      </c>
      <c r="J1968" s="57" t="str">
        <f t="shared" si="61"/>
        <v>Hydrocarbons, aliphatic, alkanes, cyclic('air', 'low population density, long-term')</v>
      </c>
      <c r="K1968" s="57" t="s">
        <v>7743</v>
      </c>
      <c r="L1968" s="57" t="s">
        <v>7744</v>
      </c>
      <c r="M1968" s="57" t="s">
        <v>7745</v>
      </c>
    </row>
    <row r="1969" spans="1:13" x14ac:dyDescent="0.25">
      <c r="A1969" s="58">
        <v>2150</v>
      </c>
      <c r="C1969" s="57" t="s">
        <v>31</v>
      </c>
      <c r="D1969" s="57" t="s">
        <v>5221</v>
      </c>
      <c r="E1969" s="57" t="s">
        <v>7742</v>
      </c>
      <c r="F1969" s="57" t="s">
        <v>1746</v>
      </c>
      <c r="G1969" s="57" t="s">
        <v>14</v>
      </c>
      <c r="H1969" s="57" t="s">
        <v>15</v>
      </c>
      <c r="I1969" s="57" t="str">
        <f t="shared" si="60"/>
        <v>('biosphere3','fea16062-6c4b-4d59-be9e-e9b0b56ca9f0')</v>
      </c>
      <c r="J1969" s="57" t="str">
        <f t="shared" si="61"/>
        <v>Hydrocarbons, aliphatic, alkanes, cyclic('air', 'lower stratosphere + upper troposphere')</v>
      </c>
      <c r="K1969" s="57" t="s">
        <v>7743</v>
      </c>
      <c r="L1969" s="57" t="s">
        <v>7744</v>
      </c>
      <c r="M1969" s="57" t="s">
        <v>7745</v>
      </c>
    </row>
    <row r="1970" spans="1:13" x14ac:dyDescent="0.25">
      <c r="A1970" s="58">
        <v>2306</v>
      </c>
      <c r="C1970" s="57" t="s">
        <v>27</v>
      </c>
      <c r="D1970" s="57" t="s">
        <v>5313</v>
      </c>
      <c r="E1970" s="57" t="s">
        <v>7742</v>
      </c>
      <c r="F1970" s="57" t="s">
        <v>1746</v>
      </c>
      <c r="G1970" s="57" t="s">
        <v>14</v>
      </c>
      <c r="H1970" s="57" t="s">
        <v>15</v>
      </c>
      <c r="I1970" s="57" t="str">
        <f t="shared" si="60"/>
        <v>('biosphere3','5f4baaf6-055e-491e-9852-258897ab5194')</v>
      </c>
      <c r="J1970" s="57" t="str">
        <f t="shared" si="61"/>
        <v>Hydrocarbons, aliphatic, alkanes, cyclic('air', 'non-urban air or from high stacks')</v>
      </c>
      <c r="K1970" s="57" t="s">
        <v>7743</v>
      </c>
      <c r="L1970" s="57" t="s">
        <v>7744</v>
      </c>
      <c r="M1970" s="57" t="s">
        <v>7745</v>
      </c>
    </row>
    <row r="1971" spans="1:13" x14ac:dyDescent="0.25">
      <c r="A1971" s="58">
        <v>3167</v>
      </c>
      <c r="C1971" s="57" t="s">
        <v>44</v>
      </c>
      <c r="D1971" s="57" t="s">
        <v>5397</v>
      </c>
      <c r="E1971" s="57" t="s">
        <v>7742</v>
      </c>
      <c r="F1971" s="57" t="s">
        <v>1746</v>
      </c>
      <c r="G1971" s="57" t="s">
        <v>14</v>
      </c>
      <c r="H1971" s="57" t="s">
        <v>15</v>
      </c>
      <c r="I1971" s="57" t="str">
        <f t="shared" si="60"/>
        <v>('biosphere3','18282ab8-5b46-4c56-9038-588ed28a4a95')</v>
      </c>
      <c r="J1971" s="57" t="str">
        <f t="shared" si="61"/>
        <v>Hydrocarbons, aliphatic, alkanes, cyclic('air', 'urban air close to ground')</v>
      </c>
      <c r="K1971" s="57" t="s">
        <v>7743</v>
      </c>
      <c r="L1971" s="57" t="s">
        <v>7744</v>
      </c>
      <c r="M1971" s="57" t="s">
        <v>7745</v>
      </c>
    </row>
    <row r="1972" spans="1:13" x14ac:dyDescent="0.25">
      <c r="A1972" s="58">
        <v>2203</v>
      </c>
      <c r="C1972" s="57" t="s">
        <v>190</v>
      </c>
      <c r="D1972" s="57" t="s">
        <v>1745</v>
      </c>
      <c r="E1972" s="57" t="s">
        <v>7742</v>
      </c>
      <c r="F1972" s="57" t="s">
        <v>1746</v>
      </c>
      <c r="G1972" s="57" t="s">
        <v>14</v>
      </c>
      <c r="H1972" s="57" t="s">
        <v>15</v>
      </c>
      <c r="I1972" s="57" t="str">
        <f t="shared" si="60"/>
        <v>('biosphere3','5c9ec415-12f1-4390-bcff-3ff0fcd7ba73')</v>
      </c>
      <c r="J1972" s="57" t="str">
        <f t="shared" si="61"/>
        <v>Hydrocarbons, aliphatic, alkanes, cyclic('air',)</v>
      </c>
      <c r="K1972" s="57" t="s">
        <v>7743</v>
      </c>
      <c r="L1972" s="57" t="s">
        <v>7744</v>
      </c>
      <c r="M1972" s="57" t="s">
        <v>7745</v>
      </c>
    </row>
    <row r="1973" spans="1:13" x14ac:dyDescent="0.25">
      <c r="A1973" s="58">
        <v>4028</v>
      </c>
      <c r="C1973" s="57" t="s">
        <v>24</v>
      </c>
      <c r="D1973" s="57" t="s">
        <v>1778</v>
      </c>
      <c r="E1973" s="57" t="s">
        <v>7742</v>
      </c>
      <c r="F1973" s="57" t="s">
        <v>672</v>
      </c>
      <c r="G1973" s="57" t="s">
        <v>14</v>
      </c>
      <c r="H1973" s="57" t="s">
        <v>15</v>
      </c>
      <c r="I1973" s="57" t="str">
        <f t="shared" si="60"/>
        <v>('biosphere3','81801aa8-01a0-41ac-8c3e-4bbda8dd1381')</v>
      </c>
      <c r="J1973" s="57" t="str">
        <f t="shared" si="61"/>
        <v>Hydrocarbons, aliphatic, alkanes, unspecified('air', 'low population density, long-term')</v>
      </c>
      <c r="K1973" s="57" t="s">
        <v>7743</v>
      </c>
      <c r="L1973" s="57" t="s">
        <v>7744</v>
      </c>
      <c r="M1973" s="57" t="s">
        <v>7745</v>
      </c>
    </row>
    <row r="1974" spans="1:13" x14ac:dyDescent="0.25">
      <c r="A1974" s="58">
        <v>3814</v>
      </c>
      <c r="C1974" s="57" t="s">
        <v>31</v>
      </c>
      <c r="D1974" s="57" t="s">
        <v>3122</v>
      </c>
      <c r="E1974" s="57" t="s">
        <v>7742</v>
      </c>
      <c r="F1974" s="57" t="s">
        <v>672</v>
      </c>
      <c r="G1974" s="57" t="s">
        <v>14</v>
      </c>
      <c r="H1974" s="57" t="s">
        <v>15</v>
      </c>
      <c r="I1974" s="57" t="str">
        <f t="shared" si="60"/>
        <v>('biosphere3','84cd61aa-92a0-40d1-aad5-e9e5c0d4c93e')</v>
      </c>
      <c r="J1974" s="57" t="str">
        <f t="shared" si="61"/>
        <v>Hydrocarbons, aliphatic, alkanes, unspecified('air', 'lower stratosphere + upper troposphere')</v>
      </c>
      <c r="K1974" s="57" t="s">
        <v>7743</v>
      </c>
      <c r="L1974" s="57" t="s">
        <v>7744</v>
      </c>
      <c r="M1974" s="57" t="s">
        <v>7745</v>
      </c>
    </row>
    <row r="1975" spans="1:13" x14ac:dyDescent="0.25">
      <c r="A1975" s="58">
        <v>150</v>
      </c>
      <c r="C1975" s="57" t="s">
        <v>27</v>
      </c>
      <c r="D1975" s="57" t="s">
        <v>3660</v>
      </c>
      <c r="E1975" s="57" t="s">
        <v>7742</v>
      </c>
      <c r="F1975" s="57" t="s">
        <v>672</v>
      </c>
      <c r="G1975" s="57" t="s">
        <v>14</v>
      </c>
      <c r="H1975" s="57" t="s">
        <v>15</v>
      </c>
      <c r="I1975" s="57" t="str">
        <f t="shared" si="60"/>
        <v>('biosphere3','17a98e7f-a8fd-431d-9bb6-6c4bf3fc5517')</v>
      </c>
      <c r="J1975" s="57" t="str">
        <f t="shared" si="61"/>
        <v>Hydrocarbons, aliphatic, alkanes, unspecified('air', 'non-urban air or from high stacks')</v>
      </c>
      <c r="K1975" s="57" t="s">
        <v>7743</v>
      </c>
      <c r="L1975" s="57" t="s">
        <v>7744</v>
      </c>
      <c r="M1975" s="57" t="s">
        <v>7745</v>
      </c>
    </row>
    <row r="1976" spans="1:13" x14ac:dyDescent="0.25">
      <c r="A1976" s="58">
        <v>2754</v>
      </c>
      <c r="C1976" s="57" t="s">
        <v>44</v>
      </c>
      <c r="D1976" s="57" t="s">
        <v>671</v>
      </c>
      <c r="E1976" s="57" t="s">
        <v>7742</v>
      </c>
      <c r="F1976" s="57" t="s">
        <v>672</v>
      </c>
      <c r="G1976" s="57" t="s">
        <v>14</v>
      </c>
      <c r="H1976" s="57" t="s">
        <v>15</v>
      </c>
      <c r="I1976" s="57" t="str">
        <f t="shared" si="60"/>
        <v>('biosphere3','bfa26b15-5340-441e-acb4-0bb19a4028d3')</v>
      </c>
      <c r="J1976" s="57" t="str">
        <f t="shared" si="61"/>
        <v>Hydrocarbons, aliphatic, alkanes, unspecified('air', 'urban air close to ground')</v>
      </c>
      <c r="K1976" s="57" t="s">
        <v>7743</v>
      </c>
      <c r="L1976" s="57" t="s">
        <v>7744</v>
      </c>
      <c r="M1976" s="57" t="s">
        <v>7745</v>
      </c>
    </row>
    <row r="1977" spans="1:13" x14ac:dyDescent="0.25">
      <c r="A1977" s="58">
        <v>710</v>
      </c>
      <c r="C1977" s="57" t="s">
        <v>190</v>
      </c>
      <c r="D1977" s="57" t="s">
        <v>1140</v>
      </c>
      <c r="E1977" s="57" t="s">
        <v>7742</v>
      </c>
      <c r="F1977" s="57" t="s">
        <v>672</v>
      </c>
      <c r="G1977" s="57" t="s">
        <v>14</v>
      </c>
      <c r="H1977" s="57" t="s">
        <v>15</v>
      </c>
      <c r="I1977" s="57" t="str">
        <f t="shared" si="60"/>
        <v>('biosphere3','2451f9df-0596-49ec-8380-08e4ad75a153')</v>
      </c>
      <c r="J1977" s="57" t="str">
        <f t="shared" si="61"/>
        <v>Hydrocarbons, aliphatic, alkanes, unspecified('air',)</v>
      </c>
      <c r="K1977" s="57" t="s">
        <v>7743</v>
      </c>
      <c r="L1977" s="57" t="s">
        <v>7744</v>
      </c>
      <c r="M1977" s="57" t="s">
        <v>7745</v>
      </c>
    </row>
    <row r="1978" spans="1:13" x14ac:dyDescent="0.25">
      <c r="A1978" s="58">
        <v>1205</v>
      </c>
      <c r="C1978" s="57" t="s">
        <v>71</v>
      </c>
      <c r="D1978" s="57" t="s">
        <v>5782</v>
      </c>
      <c r="E1978" s="57" t="s">
        <v>7742</v>
      </c>
      <c r="F1978" s="57" t="s">
        <v>672</v>
      </c>
      <c r="G1978" s="57" t="s">
        <v>14</v>
      </c>
      <c r="H1978" s="57" t="s">
        <v>15</v>
      </c>
      <c r="I1978" s="57" t="str">
        <f t="shared" si="60"/>
        <v>('biosphere3','bdc5534e-85e0-4b6c-bd84-80e50e831190')</v>
      </c>
      <c r="J1978" s="57" t="str">
        <f t="shared" si="61"/>
        <v>Hydrocarbons, aliphatic, alkanes, unspecified('water', 'ground-')</v>
      </c>
      <c r="K1978" s="57" t="s">
        <v>7743</v>
      </c>
      <c r="L1978" s="57" t="s">
        <v>7744</v>
      </c>
      <c r="M1978" s="57" t="s">
        <v>7745</v>
      </c>
    </row>
    <row r="1979" spans="1:13" x14ac:dyDescent="0.25">
      <c r="A1979" s="58">
        <v>4205</v>
      </c>
      <c r="C1979" s="57" t="s">
        <v>100</v>
      </c>
      <c r="D1979" s="57" t="s">
        <v>4626</v>
      </c>
      <c r="E1979" s="57" t="s">
        <v>7742</v>
      </c>
      <c r="F1979" s="57" t="s">
        <v>672</v>
      </c>
      <c r="G1979" s="57" t="s">
        <v>14</v>
      </c>
      <c r="H1979" s="57" t="s">
        <v>15</v>
      </c>
      <c r="I1979" s="57" t="str">
        <f t="shared" si="60"/>
        <v>('biosphere3','7a7054c4-bc1e-4ae2-a31e-b7752bdbeb75')</v>
      </c>
      <c r="J1979" s="57" t="str">
        <f t="shared" si="61"/>
        <v>Hydrocarbons, aliphatic, alkanes, unspecified('water', 'ground-, long-term')</v>
      </c>
      <c r="K1979" s="57" t="s">
        <v>7743</v>
      </c>
      <c r="L1979" s="57" t="s">
        <v>7744</v>
      </c>
      <c r="M1979" s="57" t="s">
        <v>7745</v>
      </c>
    </row>
    <row r="1980" spans="1:13" x14ac:dyDescent="0.25">
      <c r="A1980" s="58">
        <v>3213</v>
      </c>
      <c r="C1980" s="57" t="s">
        <v>10</v>
      </c>
      <c r="D1980" s="57" t="s">
        <v>5719</v>
      </c>
      <c r="E1980" s="57" t="s">
        <v>7742</v>
      </c>
      <c r="F1980" s="57" t="s">
        <v>672</v>
      </c>
      <c r="G1980" s="57" t="s">
        <v>14</v>
      </c>
      <c r="H1980" s="57" t="s">
        <v>15</v>
      </c>
      <c r="I1980" s="57" t="str">
        <f t="shared" si="60"/>
        <v>('biosphere3','faf05b06-da29-4af5-aa37-cfa4b802a297')</v>
      </c>
      <c r="J1980" s="57" t="str">
        <f t="shared" si="61"/>
        <v>Hydrocarbons, aliphatic, alkanes, unspecified('water', 'ocean')</v>
      </c>
      <c r="K1980" s="57" t="s">
        <v>7743</v>
      </c>
      <c r="L1980" s="57" t="s">
        <v>7744</v>
      </c>
      <c r="M1980" s="57" t="s">
        <v>7745</v>
      </c>
    </row>
    <row r="1981" spans="1:13" x14ac:dyDescent="0.25">
      <c r="A1981" s="58">
        <v>890</v>
      </c>
      <c r="C1981" s="57" t="s">
        <v>91</v>
      </c>
      <c r="D1981" s="57" t="s">
        <v>5900</v>
      </c>
      <c r="E1981" s="57" t="s">
        <v>7742</v>
      </c>
      <c r="F1981" s="57" t="s">
        <v>672</v>
      </c>
      <c r="G1981" s="57" t="s">
        <v>14</v>
      </c>
      <c r="H1981" s="57" t="s">
        <v>15</v>
      </c>
      <c r="I1981" s="57" t="str">
        <f t="shared" si="60"/>
        <v>('biosphere3','b902d333-ded6-4c87-be52-8fc03fe6dfd4')</v>
      </c>
      <c r="J1981" s="57" t="str">
        <f t="shared" si="61"/>
        <v>Hydrocarbons, aliphatic, alkanes, unspecified('water', 'surface water')</v>
      </c>
      <c r="K1981" s="57" t="s">
        <v>7743</v>
      </c>
      <c r="L1981" s="57" t="s">
        <v>7744</v>
      </c>
      <c r="M1981" s="57" t="s">
        <v>7745</v>
      </c>
    </row>
    <row r="1982" spans="1:13" x14ac:dyDescent="0.25">
      <c r="A1982" s="58">
        <v>1008</v>
      </c>
      <c r="C1982" s="57" t="s">
        <v>48</v>
      </c>
      <c r="D1982" s="57" t="s">
        <v>1900</v>
      </c>
      <c r="E1982" s="57" t="s">
        <v>7742</v>
      </c>
      <c r="F1982" s="57" t="s">
        <v>672</v>
      </c>
      <c r="G1982" s="57" t="s">
        <v>14</v>
      </c>
      <c r="H1982" s="57" t="s">
        <v>15</v>
      </c>
      <c r="I1982" s="57" t="str">
        <f t="shared" si="60"/>
        <v>('biosphere3','acd68ded-df6f-4a5f-b95d-bbbf2567c735')</v>
      </c>
      <c r="J1982" s="57" t="str">
        <f t="shared" si="61"/>
        <v>Hydrocarbons, aliphatic, alkanes, unspecified('water',)</v>
      </c>
      <c r="K1982" s="57" t="s">
        <v>7743</v>
      </c>
      <c r="L1982" s="57" t="s">
        <v>7744</v>
      </c>
      <c r="M1982" s="57" t="s">
        <v>7745</v>
      </c>
    </row>
    <row r="1983" spans="1:13" x14ac:dyDescent="0.25">
      <c r="A1983" s="58">
        <v>2204</v>
      </c>
      <c r="C1983" s="57" t="s">
        <v>24</v>
      </c>
      <c r="D1983" s="57" t="s">
        <v>6136</v>
      </c>
      <c r="E1983" s="57" t="s">
        <v>7742</v>
      </c>
      <c r="F1983" s="57" t="s">
        <v>1244</v>
      </c>
      <c r="G1983" s="57" t="s">
        <v>14</v>
      </c>
      <c r="H1983" s="57" t="s">
        <v>15</v>
      </c>
      <c r="I1983" s="57" t="str">
        <f t="shared" si="60"/>
        <v>('biosphere3','9fd8c8e6-4159-4553-88f3-9c557626508e')</v>
      </c>
      <c r="J1983" s="57" t="str">
        <f t="shared" si="61"/>
        <v>Hydrocarbons, aliphatic, unsaturated('air', 'low population density, long-term')</v>
      </c>
      <c r="K1983" s="57" t="s">
        <v>7743</v>
      </c>
      <c r="L1983" s="57" t="s">
        <v>7744</v>
      </c>
      <c r="M1983" s="57" t="s">
        <v>7745</v>
      </c>
    </row>
    <row r="1984" spans="1:13" x14ac:dyDescent="0.25">
      <c r="A1984" s="58">
        <v>2836</v>
      </c>
      <c r="C1984" s="57" t="s">
        <v>31</v>
      </c>
      <c r="D1984" s="57" t="s">
        <v>4936</v>
      </c>
      <c r="E1984" s="57" t="s">
        <v>7742</v>
      </c>
      <c r="F1984" s="57" t="s">
        <v>1244</v>
      </c>
      <c r="G1984" s="57" t="s">
        <v>14</v>
      </c>
      <c r="H1984" s="57" t="s">
        <v>15</v>
      </c>
      <c r="I1984" s="57" t="str">
        <f t="shared" si="60"/>
        <v>('biosphere3','f228fcae-8e19-4a73-9d8c-60ec8adaea50')</v>
      </c>
      <c r="J1984" s="57" t="str">
        <f t="shared" si="61"/>
        <v>Hydrocarbons, aliphatic, unsaturated('air', 'lower stratosphere + upper troposphere')</v>
      </c>
      <c r="K1984" s="57" t="s">
        <v>7743</v>
      </c>
      <c r="L1984" s="57" t="s">
        <v>7744</v>
      </c>
      <c r="M1984" s="57" t="s">
        <v>7745</v>
      </c>
    </row>
    <row r="1985" spans="1:13" x14ac:dyDescent="0.25">
      <c r="A1985" s="58">
        <v>2584</v>
      </c>
      <c r="C1985" s="57" t="s">
        <v>27</v>
      </c>
      <c r="D1985" s="57" t="s">
        <v>6608</v>
      </c>
      <c r="E1985" s="57" t="s">
        <v>7742</v>
      </c>
      <c r="F1985" s="57" t="s">
        <v>1244</v>
      </c>
      <c r="G1985" s="57" t="s">
        <v>14</v>
      </c>
      <c r="H1985" s="57" t="s">
        <v>15</v>
      </c>
      <c r="I1985" s="57" t="str">
        <f t="shared" si="60"/>
        <v>('biosphere3','2d50f4c8-a917-4496-a7d9-470b080faf68')</v>
      </c>
      <c r="J1985" s="57" t="str">
        <f t="shared" si="61"/>
        <v>Hydrocarbons, aliphatic, unsaturated('air', 'non-urban air or from high stacks')</v>
      </c>
      <c r="K1985" s="57" t="s">
        <v>7743</v>
      </c>
      <c r="L1985" s="57" t="s">
        <v>7744</v>
      </c>
      <c r="M1985" s="57" t="s">
        <v>7745</v>
      </c>
    </row>
    <row r="1986" spans="1:13" x14ac:dyDescent="0.25">
      <c r="A1986" s="58">
        <v>3462</v>
      </c>
      <c r="C1986" s="57" t="s">
        <v>44</v>
      </c>
      <c r="D1986" s="57" t="s">
        <v>2618</v>
      </c>
      <c r="E1986" s="57" t="s">
        <v>7742</v>
      </c>
      <c r="F1986" s="57" t="s">
        <v>1244</v>
      </c>
      <c r="G1986" s="57" t="s">
        <v>14</v>
      </c>
      <c r="H1986" s="57" t="s">
        <v>15</v>
      </c>
      <c r="I1986" s="57" t="str">
        <f t="shared" ref="I1986:I2049" si="62">_xlfn.CONCAT(K1986,E1986,L1986,D1986,L1986,M1986)</f>
        <v>('biosphere3','34837fe3-4332-493c-86bb-95a207d9c234')</v>
      </c>
      <c r="J1986" s="57" t="str">
        <f t="shared" ref="J1986:J2049" si="63">_xlfn.CONCAT(F1986,C1986)</f>
        <v>Hydrocarbons, aliphatic, unsaturated('air', 'urban air close to ground')</v>
      </c>
      <c r="K1986" s="57" t="s">
        <v>7743</v>
      </c>
      <c r="L1986" s="57" t="s">
        <v>7744</v>
      </c>
      <c r="M1986" s="57" t="s">
        <v>7745</v>
      </c>
    </row>
    <row r="1987" spans="1:13" x14ac:dyDescent="0.25">
      <c r="A1987" s="58">
        <v>1611</v>
      </c>
      <c r="C1987" s="57" t="s">
        <v>190</v>
      </c>
      <c r="D1987" s="57" t="s">
        <v>2989</v>
      </c>
      <c r="E1987" s="57" t="s">
        <v>7742</v>
      </c>
      <c r="F1987" s="57" t="s">
        <v>1244</v>
      </c>
      <c r="G1987" s="57" t="s">
        <v>14</v>
      </c>
      <c r="H1987" s="57" t="s">
        <v>15</v>
      </c>
      <c r="I1987" s="57" t="str">
        <f t="shared" si="62"/>
        <v>('biosphere3','4cff006f-c6df-42a8-9dee-cc064f14326e')</v>
      </c>
      <c r="J1987" s="57" t="str">
        <f t="shared" si="63"/>
        <v>Hydrocarbons, aliphatic, unsaturated('air',)</v>
      </c>
      <c r="K1987" s="57" t="s">
        <v>7743</v>
      </c>
      <c r="L1987" s="57" t="s">
        <v>7744</v>
      </c>
      <c r="M1987" s="57" t="s">
        <v>7745</v>
      </c>
    </row>
    <row r="1988" spans="1:13" x14ac:dyDescent="0.25">
      <c r="A1988" s="58">
        <v>500</v>
      </c>
      <c r="C1988" s="57" t="s">
        <v>71</v>
      </c>
      <c r="D1988" s="57" t="s">
        <v>3940</v>
      </c>
      <c r="E1988" s="57" t="s">
        <v>7742</v>
      </c>
      <c r="F1988" s="57" t="s">
        <v>1244</v>
      </c>
      <c r="G1988" s="57" t="s">
        <v>14</v>
      </c>
      <c r="H1988" s="57" t="s">
        <v>15</v>
      </c>
      <c r="I1988" s="57" t="str">
        <f t="shared" si="62"/>
        <v>('biosphere3','0db53406-fb79-497d-a9e7-fc2c8d425b81')</v>
      </c>
      <c r="J1988" s="57" t="str">
        <f t="shared" si="63"/>
        <v>Hydrocarbons, aliphatic, unsaturated('water', 'ground-')</v>
      </c>
      <c r="K1988" s="57" t="s">
        <v>7743</v>
      </c>
      <c r="L1988" s="57" t="s">
        <v>7744</v>
      </c>
      <c r="M1988" s="57" t="s">
        <v>7745</v>
      </c>
    </row>
    <row r="1989" spans="1:13" x14ac:dyDescent="0.25">
      <c r="A1989" s="58">
        <v>674</v>
      </c>
      <c r="C1989" s="57" t="s">
        <v>100</v>
      </c>
      <c r="D1989" s="57" t="s">
        <v>3624</v>
      </c>
      <c r="E1989" s="57" t="s">
        <v>7742</v>
      </c>
      <c r="F1989" s="57" t="s">
        <v>1244</v>
      </c>
      <c r="G1989" s="57" t="s">
        <v>14</v>
      </c>
      <c r="H1989" s="57" t="s">
        <v>15</v>
      </c>
      <c r="I1989" s="57" t="str">
        <f t="shared" si="62"/>
        <v>('biosphere3','651bd1c1-458e-4585-94e1-46409196de89')</v>
      </c>
      <c r="J1989" s="57" t="str">
        <f t="shared" si="63"/>
        <v>Hydrocarbons, aliphatic, unsaturated('water', 'ground-, long-term')</v>
      </c>
      <c r="K1989" s="57" t="s">
        <v>7743</v>
      </c>
      <c r="L1989" s="57" t="s">
        <v>7744</v>
      </c>
      <c r="M1989" s="57" t="s">
        <v>7745</v>
      </c>
    </row>
    <row r="1990" spans="1:13" x14ac:dyDescent="0.25">
      <c r="A1990" s="58">
        <v>3895</v>
      </c>
      <c r="C1990" s="57" t="s">
        <v>10</v>
      </c>
      <c r="D1990" s="57" t="s">
        <v>1243</v>
      </c>
      <c r="E1990" s="57" t="s">
        <v>7742</v>
      </c>
      <c r="F1990" s="57" t="s">
        <v>1244</v>
      </c>
      <c r="G1990" s="57" t="s">
        <v>14</v>
      </c>
      <c r="H1990" s="57" t="s">
        <v>15</v>
      </c>
      <c r="I1990" s="57" t="str">
        <f t="shared" si="62"/>
        <v>('biosphere3','b066708e-5bab-45ee-9244-e1be2fa5b5f3')</v>
      </c>
      <c r="J1990" s="57" t="str">
        <f t="shared" si="63"/>
        <v>Hydrocarbons, aliphatic, unsaturated('water', 'ocean')</v>
      </c>
      <c r="K1990" s="57" t="s">
        <v>7743</v>
      </c>
      <c r="L1990" s="57" t="s">
        <v>7744</v>
      </c>
      <c r="M1990" s="57" t="s">
        <v>7745</v>
      </c>
    </row>
    <row r="1991" spans="1:13" x14ac:dyDescent="0.25">
      <c r="A1991" s="58">
        <v>712</v>
      </c>
      <c r="C1991" s="57" t="s">
        <v>91</v>
      </c>
      <c r="D1991" s="57" t="s">
        <v>3614</v>
      </c>
      <c r="E1991" s="57" t="s">
        <v>7742</v>
      </c>
      <c r="F1991" s="57" t="s">
        <v>1244</v>
      </c>
      <c r="G1991" s="57" t="s">
        <v>14</v>
      </c>
      <c r="H1991" s="57" t="s">
        <v>15</v>
      </c>
      <c r="I1991" s="57" t="str">
        <f t="shared" si="62"/>
        <v>('biosphere3','19b55ff9-4964-45d1-95b6-e24d7f4ffbd3')</v>
      </c>
      <c r="J1991" s="57" t="str">
        <f t="shared" si="63"/>
        <v>Hydrocarbons, aliphatic, unsaturated('water', 'surface water')</v>
      </c>
      <c r="K1991" s="57" t="s">
        <v>7743</v>
      </c>
      <c r="L1991" s="57" t="s">
        <v>7744</v>
      </c>
      <c r="M1991" s="57" t="s">
        <v>7745</v>
      </c>
    </row>
    <row r="1992" spans="1:13" x14ac:dyDescent="0.25">
      <c r="A1992" s="58">
        <v>2250</v>
      </c>
      <c r="C1992" s="57" t="s">
        <v>48</v>
      </c>
      <c r="D1992" s="57" t="s">
        <v>2206</v>
      </c>
      <c r="E1992" s="57" t="s">
        <v>7742</v>
      </c>
      <c r="F1992" s="57" t="s">
        <v>1244</v>
      </c>
      <c r="G1992" s="57" t="s">
        <v>14</v>
      </c>
      <c r="H1992" s="57" t="s">
        <v>15</v>
      </c>
      <c r="I1992" s="57" t="str">
        <f t="shared" si="62"/>
        <v>('biosphere3','ef7bc7b8-f85b-4687-9cb1-eb60384650fa')</v>
      </c>
      <c r="J1992" s="57" t="str">
        <f t="shared" si="63"/>
        <v>Hydrocarbons, aliphatic, unsaturated('water',)</v>
      </c>
      <c r="K1992" s="57" t="s">
        <v>7743</v>
      </c>
      <c r="L1992" s="57" t="s">
        <v>7744</v>
      </c>
      <c r="M1992" s="57" t="s">
        <v>7745</v>
      </c>
    </row>
    <row r="1993" spans="1:13" x14ac:dyDescent="0.25">
      <c r="A1993" s="58">
        <v>1963</v>
      </c>
      <c r="C1993" s="57" t="s">
        <v>24</v>
      </c>
      <c r="D1993" s="57" t="s">
        <v>6084</v>
      </c>
      <c r="E1993" s="57" t="s">
        <v>7742</v>
      </c>
      <c r="F1993" s="57" t="s">
        <v>695</v>
      </c>
      <c r="G1993" s="57" t="s">
        <v>14</v>
      </c>
      <c r="H1993" s="57" t="s">
        <v>15</v>
      </c>
      <c r="I1993" s="57" t="str">
        <f t="shared" si="62"/>
        <v>('biosphere3','596712ce-d415-4636-a3cf-acc767b36857')</v>
      </c>
      <c r="J1993" s="57" t="str">
        <f t="shared" si="63"/>
        <v>Hydrocarbons, aromatic('air', 'low population density, long-term')</v>
      </c>
      <c r="K1993" s="57" t="s">
        <v>7743</v>
      </c>
      <c r="L1993" s="57" t="s">
        <v>7744</v>
      </c>
      <c r="M1993" s="57" t="s">
        <v>7745</v>
      </c>
    </row>
    <row r="1994" spans="1:13" x14ac:dyDescent="0.25">
      <c r="A1994" s="58">
        <v>2725</v>
      </c>
      <c r="C1994" s="57" t="s">
        <v>31</v>
      </c>
      <c r="D1994" s="57" t="s">
        <v>1100</v>
      </c>
      <c r="E1994" s="57" t="s">
        <v>7742</v>
      </c>
      <c r="F1994" s="57" t="s">
        <v>695</v>
      </c>
      <c r="G1994" s="57" t="s">
        <v>14</v>
      </c>
      <c r="H1994" s="57" t="s">
        <v>15</v>
      </c>
      <c r="I1994" s="57" t="str">
        <f t="shared" si="62"/>
        <v>('biosphere3','34cbdeb9-6462-4938-a048-881a9f7e6978')</v>
      </c>
      <c r="J1994" s="57" t="str">
        <f t="shared" si="63"/>
        <v>Hydrocarbons, aromatic('air', 'lower stratosphere + upper troposphere')</v>
      </c>
      <c r="K1994" s="57" t="s">
        <v>7743</v>
      </c>
      <c r="L1994" s="57" t="s">
        <v>7744</v>
      </c>
      <c r="M1994" s="57" t="s">
        <v>7745</v>
      </c>
    </row>
    <row r="1995" spans="1:13" x14ac:dyDescent="0.25">
      <c r="A1995" s="58">
        <v>1218</v>
      </c>
      <c r="C1995" s="57" t="s">
        <v>27</v>
      </c>
      <c r="D1995" s="57" t="s">
        <v>5871</v>
      </c>
      <c r="E1995" s="57" t="s">
        <v>7742</v>
      </c>
      <c r="F1995" s="57" t="s">
        <v>695</v>
      </c>
      <c r="G1995" s="57" t="s">
        <v>14</v>
      </c>
      <c r="H1995" s="57" t="s">
        <v>15</v>
      </c>
      <c r="I1995" s="57" t="str">
        <f t="shared" si="62"/>
        <v>('biosphere3','c67be924-e68d-4bc1-9dd9-25f33a6cad34')</v>
      </c>
      <c r="J1995" s="57" t="str">
        <f t="shared" si="63"/>
        <v>Hydrocarbons, aromatic('air', 'non-urban air or from high stacks')</v>
      </c>
      <c r="K1995" s="57" t="s">
        <v>7743</v>
      </c>
      <c r="L1995" s="57" t="s">
        <v>7744</v>
      </c>
      <c r="M1995" s="57" t="s">
        <v>7745</v>
      </c>
    </row>
    <row r="1996" spans="1:13" x14ac:dyDescent="0.25">
      <c r="A1996" s="58">
        <v>4372</v>
      </c>
      <c r="C1996" s="57" t="s">
        <v>44</v>
      </c>
      <c r="D1996" s="57" t="s">
        <v>1335</v>
      </c>
      <c r="E1996" s="57" t="s">
        <v>7742</v>
      </c>
      <c r="F1996" s="57" t="s">
        <v>695</v>
      </c>
      <c r="G1996" s="57" t="s">
        <v>14</v>
      </c>
      <c r="H1996" s="57" t="s">
        <v>15</v>
      </c>
      <c r="I1996" s="57" t="str">
        <f t="shared" si="62"/>
        <v>('biosphere3','8b5d5c1d-c786-4367-94f0-fae42cd3ac0a')</v>
      </c>
      <c r="J1996" s="57" t="str">
        <f t="shared" si="63"/>
        <v>Hydrocarbons, aromatic('air', 'urban air close to ground')</v>
      </c>
      <c r="K1996" s="57" t="s">
        <v>7743</v>
      </c>
      <c r="L1996" s="57" t="s">
        <v>7744</v>
      </c>
      <c r="M1996" s="57" t="s">
        <v>7745</v>
      </c>
    </row>
    <row r="1997" spans="1:13" x14ac:dyDescent="0.25">
      <c r="A1997" s="58">
        <v>2151</v>
      </c>
      <c r="C1997" s="57" t="s">
        <v>190</v>
      </c>
      <c r="D1997" s="57" t="s">
        <v>6193</v>
      </c>
      <c r="E1997" s="57" t="s">
        <v>7742</v>
      </c>
      <c r="F1997" s="57" t="s">
        <v>695</v>
      </c>
      <c r="G1997" s="57" t="s">
        <v>14</v>
      </c>
      <c r="H1997" s="57" t="s">
        <v>15</v>
      </c>
      <c r="I1997" s="57" t="str">
        <f t="shared" si="62"/>
        <v>('biosphere3','3cca7f02-58b0-4b49-9938-e0f8bea03064')</v>
      </c>
      <c r="J1997" s="57" t="str">
        <f t="shared" si="63"/>
        <v>Hydrocarbons, aromatic('air',)</v>
      </c>
      <c r="K1997" s="57" t="s">
        <v>7743</v>
      </c>
      <c r="L1997" s="57" t="s">
        <v>7744</v>
      </c>
      <c r="M1997" s="57" t="s">
        <v>7745</v>
      </c>
    </row>
    <row r="1998" spans="1:13" x14ac:dyDescent="0.25">
      <c r="A1998" s="58">
        <v>1292</v>
      </c>
      <c r="C1998" s="57" t="s">
        <v>71</v>
      </c>
      <c r="D1998" s="57" t="s">
        <v>2314</v>
      </c>
      <c r="E1998" s="57" t="s">
        <v>7742</v>
      </c>
      <c r="F1998" s="57" t="s">
        <v>695</v>
      </c>
      <c r="G1998" s="57" t="s">
        <v>14</v>
      </c>
      <c r="H1998" s="57" t="s">
        <v>15</v>
      </c>
      <c r="I1998" s="57" t="str">
        <f t="shared" si="62"/>
        <v>('biosphere3','b50cbca2-b548-44e2-8acd-afa34d55e055')</v>
      </c>
      <c r="J1998" s="57" t="str">
        <f t="shared" si="63"/>
        <v>Hydrocarbons, aromatic('water', 'ground-')</v>
      </c>
      <c r="K1998" s="57" t="s">
        <v>7743</v>
      </c>
      <c r="L1998" s="57" t="s">
        <v>7744</v>
      </c>
      <c r="M1998" s="57" t="s">
        <v>7745</v>
      </c>
    </row>
    <row r="1999" spans="1:13" x14ac:dyDescent="0.25">
      <c r="A1999" s="58">
        <v>1209</v>
      </c>
      <c r="C1999" s="57" t="s">
        <v>100</v>
      </c>
      <c r="D1999" s="57" t="s">
        <v>2901</v>
      </c>
      <c r="E1999" s="57" t="s">
        <v>7742</v>
      </c>
      <c r="F1999" s="57" t="s">
        <v>695</v>
      </c>
      <c r="G1999" s="57" t="s">
        <v>14</v>
      </c>
      <c r="H1999" s="57" t="s">
        <v>15</v>
      </c>
      <c r="I1999" s="57" t="str">
        <f t="shared" si="62"/>
        <v>('biosphere3','e945c333-2e8f-4b70-a53e-77f01fa443bd')</v>
      </c>
      <c r="J1999" s="57" t="str">
        <f t="shared" si="63"/>
        <v>Hydrocarbons, aromatic('water', 'ground-, long-term')</v>
      </c>
      <c r="K1999" s="57" t="s">
        <v>7743</v>
      </c>
      <c r="L1999" s="57" t="s">
        <v>7744</v>
      </c>
      <c r="M1999" s="57" t="s">
        <v>7745</v>
      </c>
    </row>
    <row r="2000" spans="1:13" x14ac:dyDescent="0.25">
      <c r="A2000" s="58">
        <v>2658</v>
      </c>
      <c r="C2000" s="57" t="s">
        <v>10</v>
      </c>
      <c r="D2000" s="57" t="s">
        <v>6116</v>
      </c>
      <c r="E2000" s="57" t="s">
        <v>7742</v>
      </c>
      <c r="F2000" s="57" t="s">
        <v>695</v>
      </c>
      <c r="G2000" s="57" t="s">
        <v>14</v>
      </c>
      <c r="H2000" s="57" t="s">
        <v>15</v>
      </c>
      <c r="I2000" s="57" t="str">
        <f t="shared" si="62"/>
        <v>('biosphere3','67799e83-54c8-4c89-90dc-1a7fa7780d2b')</v>
      </c>
      <c r="J2000" s="57" t="str">
        <f t="shared" si="63"/>
        <v>Hydrocarbons, aromatic('water', 'ocean')</v>
      </c>
      <c r="K2000" s="57" t="s">
        <v>7743</v>
      </c>
      <c r="L2000" s="57" t="s">
        <v>7744</v>
      </c>
      <c r="M2000" s="57" t="s">
        <v>7745</v>
      </c>
    </row>
    <row r="2001" spans="1:13" x14ac:dyDescent="0.25">
      <c r="A2001" s="58">
        <v>3201</v>
      </c>
      <c r="C2001" s="57" t="s">
        <v>91</v>
      </c>
      <c r="D2001" s="57" t="s">
        <v>694</v>
      </c>
      <c r="E2001" s="57" t="s">
        <v>7742</v>
      </c>
      <c r="F2001" s="57" t="s">
        <v>695</v>
      </c>
      <c r="G2001" s="57" t="s">
        <v>14</v>
      </c>
      <c r="H2001" s="57" t="s">
        <v>15</v>
      </c>
      <c r="I2001" s="57" t="str">
        <f t="shared" si="62"/>
        <v>('biosphere3','c308f812-7e5a-483a-ac1f-1f5742a53784')</v>
      </c>
      <c r="J2001" s="57" t="str">
        <f t="shared" si="63"/>
        <v>Hydrocarbons, aromatic('water', 'surface water')</v>
      </c>
      <c r="K2001" s="57" t="s">
        <v>7743</v>
      </c>
      <c r="L2001" s="57" t="s">
        <v>7744</v>
      </c>
      <c r="M2001" s="57" t="s">
        <v>7745</v>
      </c>
    </row>
    <row r="2002" spans="1:13" x14ac:dyDescent="0.25">
      <c r="A2002" s="58">
        <v>4411</v>
      </c>
      <c r="C2002" s="57" t="s">
        <v>48</v>
      </c>
      <c r="D2002" s="57" t="s">
        <v>4629</v>
      </c>
      <c r="E2002" s="57" t="s">
        <v>7742</v>
      </c>
      <c r="F2002" s="57" t="s">
        <v>695</v>
      </c>
      <c r="G2002" s="57" t="s">
        <v>14</v>
      </c>
      <c r="H2002" s="57" t="s">
        <v>15</v>
      </c>
      <c r="I2002" s="57" t="str">
        <f t="shared" si="62"/>
        <v>('biosphere3','04abe114-7939-4935-9281-49e5d89cc1bc')</v>
      </c>
      <c r="J2002" s="57" t="str">
        <f t="shared" si="63"/>
        <v>Hydrocarbons, aromatic('water',)</v>
      </c>
      <c r="K2002" s="57" t="s">
        <v>7743</v>
      </c>
      <c r="L2002" s="57" t="s">
        <v>7744</v>
      </c>
      <c r="M2002" s="57" t="s">
        <v>7745</v>
      </c>
    </row>
    <row r="2003" spans="1:13" x14ac:dyDescent="0.25">
      <c r="A2003" s="58">
        <v>1225</v>
      </c>
      <c r="C2003" s="57" t="s">
        <v>24</v>
      </c>
      <c r="D2003" s="57" t="s">
        <v>1652</v>
      </c>
      <c r="E2003" s="57" t="s">
        <v>7742</v>
      </c>
      <c r="F2003" s="57" t="s">
        <v>779</v>
      </c>
      <c r="G2003" s="57" t="s">
        <v>14</v>
      </c>
      <c r="H2003" s="57" t="s">
        <v>15</v>
      </c>
      <c r="I2003" s="57" t="str">
        <f t="shared" si="62"/>
        <v>('biosphere3','21f7d520-f329-4592-8880-949a08773371')</v>
      </c>
      <c r="J2003" s="57" t="str">
        <f t="shared" si="63"/>
        <v>Hydrocarbons, chlorinated('air', 'low population density, long-term')</v>
      </c>
      <c r="K2003" s="57" t="s">
        <v>7743</v>
      </c>
      <c r="L2003" s="57" t="s">
        <v>7744</v>
      </c>
      <c r="M2003" s="57" t="s">
        <v>7745</v>
      </c>
    </row>
    <row r="2004" spans="1:13" x14ac:dyDescent="0.25">
      <c r="A2004" s="58">
        <v>2676</v>
      </c>
      <c r="C2004" s="57" t="s">
        <v>31</v>
      </c>
      <c r="D2004" s="57" t="s">
        <v>2542</v>
      </c>
      <c r="E2004" s="57" t="s">
        <v>7742</v>
      </c>
      <c r="F2004" s="57" t="s">
        <v>779</v>
      </c>
      <c r="G2004" s="57" t="s">
        <v>14</v>
      </c>
      <c r="H2004" s="57" t="s">
        <v>15</v>
      </c>
      <c r="I2004" s="57" t="str">
        <f t="shared" si="62"/>
        <v>('biosphere3','15a335be-9a71-431f-a0b0-56585fbafe5e')</v>
      </c>
      <c r="J2004" s="57" t="str">
        <f t="shared" si="63"/>
        <v>Hydrocarbons, chlorinated('air', 'lower stratosphere + upper troposphere')</v>
      </c>
      <c r="K2004" s="57" t="s">
        <v>7743</v>
      </c>
      <c r="L2004" s="57" t="s">
        <v>7744</v>
      </c>
      <c r="M2004" s="57" t="s">
        <v>7745</v>
      </c>
    </row>
    <row r="2005" spans="1:13" x14ac:dyDescent="0.25">
      <c r="A2005" s="58">
        <v>1666</v>
      </c>
      <c r="C2005" s="57" t="s">
        <v>27</v>
      </c>
      <c r="D2005" s="57" t="s">
        <v>4293</v>
      </c>
      <c r="E2005" s="57" t="s">
        <v>7742</v>
      </c>
      <c r="F2005" s="57" t="s">
        <v>779</v>
      </c>
      <c r="G2005" s="57" t="s">
        <v>14</v>
      </c>
      <c r="H2005" s="57" t="s">
        <v>15</v>
      </c>
      <c r="I2005" s="57" t="str">
        <f t="shared" si="62"/>
        <v>('biosphere3','d6626dfb-3ac8-4169-9e75-54c41ef2a582')</v>
      </c>
      <c r="J2005" s="57" t="str">
        <f t="shared" si="63"/>
        <v>Hydrocarbons, chlorinated('air', 'non-urban air or from high stacks')</v>
      </c>
      <c r="K2005" s="57" t="s">
        <v>7743</v>
      </c>
      <c r="L2005" s="57" t="s">
        <v>7744</v>
      </c>
      <c r="M2005" s="57" t="s">
        <v>7745</v>
      </c>
    </row>
    <row r="2006" spans="1:13" x14ac:dyDescent="0.25">
      <c r="A2006" s="58">
        <v>1293</v>
      </c>
      <c r="C2006" s="57" t="s">
        <v>44</v>
      </c>
      <c r="D2006" s="57" t="s">
        <v>778</v>
      </c>
      <c r="E2006" s="57" t="s">
        <v>7742</v>
      </c>
      <c r="F2006" s="57" t="s">
        <v>779</v>
      </c>
      <c r="G2006" s="57" t="s">
        <v>14</v>
      </c>
      <c r="H2006" s="57" t="s">
        <v>15</v>
      </c>
      <c r="I2006" s="57" t="str">
        <f t="shared" si="62"/>
        <v>('biosphere3','626dd1d8-5355-40cb-8569-9c87c2c6ab18')</v>
      </c>
      <c r="J2006" s="57" t="str">
        <f t="shared" si="63"/>
        <v>Hydrocarbons, chlorinated('air', 'urban air close to ground')</v>
      </c>
      <c r="K2006" s="57" t="s">
        <v>7743</v>
      </c>
      <c r="L2006" s="57" t="s">
        <v>7744</v>
      </c>
      <c r="M2006" s="57" t="s">
        <v>7745</v>
      </c>
    </row>
    <row r="2007" spans="1:13" x14ac:dyDescent="0.25">
      <c r="A2007" s="58">
        <v>537</v>
      </c>
      <c r="C2007" s="57" t="s">
        <v>190</v>
      </c>
      <c r="D2007" s="57" t="s">
        <v>2953</v>
      </c>
      <c r="E2007" s="57" t="s">
        <v>7742</v>
      </c>
      <c r="F2007" s="57" t="s">
        <v>779</v>
      </c>
      <c r="G2007" s="57" t="s">
        <v>14</v>
      </c>
      <c r="H2007" s="57" t="s">
        <v>15</v>
      </c>
      <c r="I2007" s="57" t="str">
        <f t="shared" si="62"/>
        <v>('biosphere3','d14eb0da-95fd-46c3-90db-55ca33d78701')</v>
      </c>
      <c r="J2007" s="57" t="str">
        <f t="shared" si="63"/>
        <v>Hydrocarbons, chlorinated('air',)</v>
      </c>
      <c r="K2007" s="57" t="s">
        <v>7743</v>
      </c>
      <c r="L2007" s="57" t="s">
        <v>7744</v>
      </c>
      <c r="M2007" s="57" t="s">
        <v>7745</v>
      </c>
    </row>
    <row r="2008" spans="1:13" x14ac:dyDescent="0.25">
      <c r="A2008" s="58">
        <v>75</v>
      </c>
      <c r="C2008" s="57" t="s">
        <v>27</v>
      </c>
      <c r="D2008" s="57" t="s">
        <v>2188</v>
      </c>
      <c r="E2008" s="57" t="s">
        <v>7742</v>
      </c>
      <c r="F2008" s="57" t="s">
        <v>812</v>
      </c>
      <c r="G2008" s="57" t="s">
        <v>14</v>
      </c>
      <c r="H2008" s="57" t="s">
        <v>15</v>
      </c>
      <c r="I2008" s="57" t="str">
        <f t="shared" si="62"/>
        <v>('biosphere3','f9abb851-8731-4c5b-b057-863996a1f94a')</v>
      </c>
      <c r="J2008" s="57" t="str">
        <f t="shared" si="63"/>
        <v>Hydrocarbons, unspecified('air', 'non-urban air or from high stacks')</v>
      </c>
      <c r="K2008" s="57" t="s">
        <v>7743</v>
      </c>
      <c r="L2008" s="57" t="s">
        <v>7744</v>
      </c>
      <c r="M2008" s="57" t="s">
        <v>7745</v>
      </c>
    </row>
    <row r="2009" spans="1:13" x14ac:dyDescent="0.25">
      <c r="A2009" s="58">
        <v>2007</v>
      </c>
      <c r="C2009" s="57" t="s">
        <v>389</v>
      </c>
      <c r="D2009" s="57" t="s">
        <v>6012</v>
      </c>
      <c r="E2009" s="57" t="s">
        <v>7742</v>
      </c>
      <c r="F2009" s="57" t="s">
        <v>812</v>
      </c>
      <c r="G2009" s="57" t="s">
        <v>14</v>
      </c>
      <c r="H2009" s="57" t="s">
        <v>15</v>
      </c>
      <c r="I2009" s="57" t="str">
        <f t="shared" si="62"/>
        <v>('biosphere3','042e5892-cd59-4e95-949e-cacce0e6a590')</v>
      </c>
      <c r="J2009" s="57" t="str">
        <f t="shared" si="63"/>
        <v>Hydrocarbons, unspecified('soil',)</v>
      </c>
      <c r="K2009" s="57" t="s">
        <v>7743</v>
      </c>
      <c r="L2009" s="57" t="s">
        <v>7744</v>
      </c>
      <c r="M2009" s="57" t="s">
        <v>7745</v>
      </c>
    </row>
    <row r="2010" spans="1:13" x14ac:dyDescent="0.25">
      <c r="A2010" s="58">
        <v>2788</v>
      </c>
      <c r="C2010" s="57" t="s">
        <v>71</v>
      </c>
      <c r="D2010" s="57" t="s">
        <v>811</v>
      </c>
      <c r="E2010" s="57" t="s">
        <v>7742</v>
      </c>
      <c r="F2010" s="57" t="s">
        <v>812</v>
      </c>
      <c r="G2010" s="57" t="s">
        <v>14</v>
      </c>
      <c r="H2010" s="57" t="s">
        <v>15</v>
      </c>
      <c r="I2010" s="57" t="str">
        <f t="shared" si="62"/>
        <v>('biosphere3','9d508263-9cfd-444a-b1de-73f2bcf39c02')</v>
      </c>
      <c r="J2010" s="57" t="str">
        <f t="shared" si="63"/>
        <v>Hydrocarbons, unspecified('water', 'ground-')</v>
      </c>
      <c r="K2010" s="57" t="s">
        <v>7743</v>
      </c>
      <c r="L2010" s="57" t="s">
        <v>7744</v>
      </c>
      <c r="M2010" s="57" t="s">
        <v>7745</v>
      </c>
    </row>
    <row r="2011" spans="1:13" x14ac:dyDescent="0.25">
      <c r="A2011" s="58">
        <v>130</v>
      </c>
      <c r="C2011" s="57" t="s">
        <v>100</v>
      </c>
      <c r="D2011" s="57" t="s">
        <v>5314</v>
      </c>
      <c r="E2011" s="57" t="s">
        <v>7742</v>
      </c>
      <c r="F2011" s="57" t="s">
        <v>812</v>
      </c>
      <c r="G2011" s="57" t="s">
        <v>14</v>
      </c>
      <c r="H2011" s="57" t="s">
        <v>15</v>
      </c>
      <c r="I2011" s="57" t="str">
        <f t="shared" si="62"/>
        <v>('biosphere3','5e08c84c-69a2-4f0b-b3b3-6b7f0925712b')</v>
      </c>
      <c r="J2011" s="57" t="str">
        <f t="shared" si="63"/>
        <v>Hydrocarbons, unspecified('water', 'ground-, long-term')</v>
      </c>
      <c r="K2011" s="57" t="s">
        <v>7743</v>
      </c>
      <c r="L2011" s="57" t="s">
        <v>7744</v>
      </c>
      <c r="M2011" s="57" t="s">
        <v>7745</v>
      </c>
    </row>
    <row r="2012" spans="1:13" x14ac:dyDescent="0.25">
      <c r="A2012" s="58">
        <v>3186</v>
      </c>
      <c r="C2012" s="57" t="s">
        <v>10</v>
      </c>
      <c r="D2012" s="57" t="s">
        <v>2105</v>
      </c>
      <c r="E2012" s="57" t="s">
        <v>7742</v>
      </c>
      <c r="F2012" s="57" t="s">
        <v>812</v>
      </c>
      <c r="G2012" s="57" t="s">
        <v>14</v>
      </c>
      <c r="H2012" s="57" t="s">
        <v>15</v>
      </c>
      <c r="I2012" s="57" t="str">
        <f t="shared" si="62"/>
        <v>('biosphere3','049a1473-3a62-4121-982b-5d15d0f2c683')</v>
      </c>
      <c r="J2012" s="57" t="str">
        <f t="shared" si="63"/>
        <v>Hydrocarbons, unspecified('water', 'ocean')</v>
      </c>
      <c r="K2012" s="57" t="s">
        <v>7743</v>
      </c>
      <c r="L2012" s="57" t="s">
        <v>7744</v>
      </c>
      <c r="M2012" s="57" t="s">
        <v>7745</v>
      </c>
    </row>
    <row r="2013" spans="1:13" x14ac:dyDescent="0.25">
      <c r="A2013" s="58">
        <v>1585</v>
      </c>
      <c r="C2013" s="57" t="s">
        <v>91</v>
      </c>
      <c r="D2013" s="57" t="s">
        <v>1274</v>
      </c>
      <c r="E2013" s="57" t="s">
        <v>7742</v>
      </c>
      <c r="F2013" s="57" t="s">
        <v>812</v>
      </c>
      <c r="G2013" s="57" t="s">
        <v>14</v>
      </c>
      <c r="H2013" s="57" t="s">
        <v>15</v>
      </c>
      <c r="I2013" s="57" t="str">
        <f t="shared" si="62"/>
        <v>('biosphere3','49c42751-1b0b-4ab1-8e70-032e991ce6fd')</v>
      </c>
      <c r="J2013" s="57" t="str">
        <f t="shared" si="63"/>
        <v>Hydrocarbons, unspecified('water', 'surface water')</v>
      </c>
      <c r="K2013" s="57" t="s">
        <v>7743</v>
      </c>
      <c r="L2013" s="57" t="s">
        <v>7744</v>
      </c>
      <c r="M2013" s="57" t="s">
        <v>7745</v>
      </c>
    </row>
    <row r="2014" spans="1:13" x14ac:dyDescent="0.25">
      <c r="A2014" s="58">
        <v>1839</v>
      </c>
      <c r="C2014" s="57" t="s">
        <v>48</v>
      </c>
      <c r="D2014" s="57" t="s">
        <v>3621</v>
      </c>
      <c r="E2014" s="57" t="s">
        <v>7742</v>
      </c>
      <c r="F2014" s="57" t="s">
        <v>812</v>
      </c>
      <c r="G2014" s="57" t="s">
        <v>14</v>
      </c>
      <c r="H2014" s="57" t="s">
        <v>15</v>
      </c>
      <c r="I2014" s="57" t="str">
        <f t="shared" si="62"/>
        <v>('biosphere3','e620a933-c348-4e7e-8893-ab0a0f681c7e')</v>
      </c>
      <c r="J2014" s="57" t="str">
        <f t="shared" si="63"/>
        <v>Hydrocarbons, unspecified('water',)</v>
      </c>
      <c r="K2014" s="57" t="s">
        <v>7743</v>
      </c>
      <c r="L2014" s="57" t="s">
        <v>7744</v>
      </c>
      <c r="M2014" s="57" t="s">
        <v>7745</v>
      </c>
    </row>
    <row r="2015" spans="1:13" x14ac:dyDescent="0.25">
      <c r="A2015" s="58">
        <v>945</v>
      </c>
      <c r="B2015" s="57" t="s">
        <v>1216</v>
      </c>
      <c r="C2015" s="57" t="s">
        <v>190</v>
      </c>
      <c r="D2015" s="57" t="s">
        <v>4051</v>
      </c>
      <c r="E2015" s="57" t="s">
        <v>7742</v>
      </c>
      <c r="F2015" s="57" t="s">
        <v>3700</v>
      </c>
      <c r="G2015" s="57" t="s">
        <v>14</v>
      </c>
      <c r="H2015" s="57" t="s">
        <v>15</v>
      </c>
      <c r="I2015" s="57" t="str">
        <f t="shared" si="62"/>
        <v>('biosphere3','c9a8073a-8a19-5b9b-a120-7d549563b67b')</v>
      </c>
      <c r="J2015" s="57" t="str">
        <f t="shared" si="63"/>
        <v>Hydrochloric acid('air',)</v>
      </c>
      <c r="K2015" s="57" t="s">
        <v>7743</v>
      </c>
      <c r="L2015" s="57" t="s">
        <v>7744</v>
      </c>
      <c r="M2015" s="57" t="s">
        <v>7745</v>
      </c>
    </row>
    <row r="2016" spans="1:13" x14ac:dyDescent="0.25">
      <c r="A2016" s="58">
        <v>1596</v>
      </c>
      <c r="B2016" s="57" t="s">
        <v>1216</v>
      </c>
      <c r="C2016" s="57" t="s">
        <v>48</v>
      </c>
      <c r="D2016" s="57" t="s">
        <v>3699</v>
      </c>
      <c r="E2016" s="57" t="s">
        <v>7742</v>
      </c>
      <c r="F2016" s="57" t="s">
        <v>3700</v>
      </c>
      <c r="G2016" s="57" t="s">
        <v>14</v>
      </c>
      <c r="H2016" s="57" t="s">
        <v>15</v>
      </c>
      <c r="I2016" s="57" t="str">
        <f t="shared" si="62"/>
        <v>('biosphere3','7dd051f1-c653-44d9-90e4-828f144253c3')</v>
      </c>
      <c r="J2016" s="57" t="str">
        <f t="shared" si="63"/>
        <v>Hydrochloric acid('water',)</v>
      </c>
      <c r="K2016" s="57" t="s">
        <v>7743</v>
      </c>
      <c r="L2016" s="57" t="s">
        <v>7744</v>
      </c>
      <c r="M2016" s="57" t="s">
        <v>7745</v>
      </c>
    </row>
    <row r="2017" spans="1:13" x14ac:dyDescent="0.25">
      <c r="A2017" s="58">
        <v>343</v>
      </c>
      <c r="B2017" s="57" t="s">
        <v>1377</v>
      </c>
      <c r="C2017" s="57" t="s">
        <v>10</v>
      </c>
      <c r="D2017" s="57" t="s">
        <v>1378</v>
      </c>
      <c r="E2017" s="57" t="s">
        <v>7742</v>
      </c>
      <c r="F2017" s="57" t="s">
        <v>1379</v>
      </c>
      <c r="G2017" s="57" t="s">
        <v>14</v>
      </c>
      <c r="H2017" s="57" t="s">
        <v>15</v>
      </c>
      <c r="I2017" s="57" t="str">
        <f t="shared" si="62"/>
        <v>('biosphere3','8812d43d-8302-4adc-95da-8338976e56a6')</v>
      </c>
      <c r="J2017" s="57" t="str">
        <f t="shared" si="63"/>
        <v>Hydrogen carbonate('water', 'ocean')</v>
      </c>
      <c r="K2017" s="57" t="s">
        <v>7743</v>
      </c>
      <c r="L2017" s="57" t="s">
        <v>7744</v>
      </c>
      <c r="M2017" s="57" t="s">
        <v>7745</v>
      </c>
    </row>
    <row r="2018" spans="1:13" x14ac:dyDescent="0.25">
      <c r="A2018" s="58">
        <v>4148</v>
      </c>
      <c r="B2018" s="57" t="s">
        <v>1216</v>
      </c>
      <c r="C2018" s="57" t="s">
        <v>24</v>
      </c>
      <c r="D2018" s="57" t="s">
        <v>6177</v>
      </c>
      <c r="E2018" s="57" t="s">
        <v>7742</v>
      </c>
      <c r="F2018" s="57" t="s">
        <v>1218</v>
      </c>
      <c r="G2018" s="57" t="s">
        <v>14</v>
      </c>
      <c r="H2018" s="57" t="s">
        <v>15</v>
      </c>
      <c r="I2018" s="57" t="str">
        <f t="shared" si="62"/>
        <v>('biosphere3','97178ead-47ba-406f-bd68-27d5fc6aa6f8')</v>
      </c>
      <c r="J2018" s="57" t="str">
        <f t="shared" si="63"/>
        <v>Hydrogen chloride('air', 'low population density, long-term')</v>
      </c>
      <c r="K2018" s="57" t="s">
        <v>7743</v>
      </c>
      <c r="L2018" s="57" t="s">
        <v>7744</v>
      </c>
      <c r="M2018" s="57" t="s">
        <v>7745</v>
      </c>
    </row>
    <row r="2019" spans="1:13" x14ac:dyDescent="0.25">
      <c r="A2019" s="58">
        <v>1814</v>
      </c>
      <c r="B2019" s="57" t="s">
        <v>1216</v>
      </c>
      <c r="C2019" s="57" t="s">
        <v>31</v>
      </c>
      <c r="D2019" s="57" t="s">
        <v>1217</v>
      </c>
      <c r="E2019" s="57" t="s">
        <v>7742</v>
      </c>
      <c r="F2019" s="57" t="s">
        <v>1218</v>
      </c>
      <c r="G2019" s="57" t="s">
        <v>14</v>
      </c>
      <c r="H2019" s="57" t="s">
        <v>15</v>
      </c>
      <c r="I2019" s="57" t="str">
        <f t="shared" si="62"/>
        <v>('biosphere3','50f3bc1e-fafc-44a2-9800-4468d8c3b643')</v>
      </c>
      <c r="J2019" s="57" t="str">
        <f t="shared" si="63"/>
        <v>Hydrogen chloride('air', 'lower stratosphere + upper troposphere')</v>
      </c>
      <c r="K2019" s="57" t="s">
        <v>7743</v>
      </c>
      <c r="L2019" s="57" t="s">
        <v>7744</v>
      </c>
      <c r="M2019" s="57" t="s">
        <v>7745</v>
      </c>
    </row>
    <row r="2020" spans="1:13" x14ac:dyDescent="0.25">
      <c r="A2020" s="58">
        <v>3127</v>
      </c>
      <c r="B2020" s="57" t="s">
        <v>1216</v>
      </c>
      <c r="C2020" s="57" t="s">
        <v>27</v>
      </c>
      <c r="D2020" s="57" t="s">
        <v>4344</v>
      </c>
      <c r="E2020" s="57" t="s">
        <v>7742</v>
      </c>
      <c r="F2020" s="57" t="s">
        <v>1218</v>
      </c>
      <c r="G2020" s="57" t="s">
        <v>14</v>
      </c>
      <c r="H2020" s="57" t="s">
        <v>15</v>
      </c>
      <c r="I2020" s="57" t="str">
        <f t="shared" si="62"/>
        <v>('biosphere3','68e32537-beae-41c2-be72-74df4d273c11')</v>
      </c>
      <c r="J2020" s="57" t="str">
        <f t="shared" si="63"/>
        <v>Hydrogen chloride('air', 'non-urban air or from high stacks')</v>
      </c>
      <c r="K2020" s="57" t="s">
        <v>7743</v>
      </c>
      <c r="L2020" s="57" t="s">
        <v>7744</v>
      </c>
      <c r="M2020" s="57" t="s">
        <v>7745</v>
      </c>
    </row>
    <row r="2021" spans="1:13" x14ac:dyDescent="0.25">
      <c r="A2021" s="58">
        <v>2147</v>
      </c>
      <c r="B2021" s="57" t="s">
        <v>1216</v>
      </c>
      <c r="C2021" s="57" t="s">
        <v>44</v>
      </c>
      <c r="D2021" s="57" t="s">
        <v>4171</v>
      </c>
      <c r="E2021" s="57" t="s">
        <v>7742</v>
      </c>
      <c r="F2021" s="57" t="s">
        <v>1218</v>
      </c>
      <c r="G2021" s="57" t="s">
        <v>14</v>
      </c>
      <c r="H2021" s="57" t="s">
        <v>15</v>
      </c>
      <c r="I2021" s="57" t="str">
        <f t="shared" si="62"/>
        <v>('biosphere3','afcbd980-14c2-4e1d-a0aa-5f6464e5c76b')</v>
      </c>
      <c r="J2021" s="57" t="str">
        <f t="shared" si="63"/>
        <v>Hydrogen chloride('air', 'urban air close to ground')</v>
      </c>
      <c r="K2021" s="57" t="s">
        <v>7743</v>
      </c>
      <c r="L2021" s="57" t="s">
        <v>7744</v>
      </c>
      <c r="M2021" s="57" t="s">
        <v>7745</v>
      </c>
    </row>
    <row r="2022" spans="1:13" x14ac:dyDescent="0.25">
      <c r="A2022" s="58">
        <v>4169</v>
      </c>
      <c r="B2022" s="57" t="s">
        <v>1216</v>
      </c>
      <c r="C2022" s="57" t="s">
        <v>190</v>
      </c>
      <c r="D2022" s="57" t="s">
        <v>6171</v>
      </c>
      <c r="E2022" s="57" t="s">
        <v>7742</v>
      </c>
      <c r="F2022" s="57" t="s">
        <v>1218</v>
      </c>
      <c r="G2022" s="57" t="s">
        <v>14</v>
      </c>
      <c r="H2022" s="57" t="s">
        <v>15</v>
      </c>
      <c r="I2022" s="57" t="str">
        <f t="shared" si="62"/>
        <v>('biosphere3','c941d6d0-a56c-4e6c-95de-ac685635218d')</v>
      </c>
      <c r="J2022" s="57" t="str">
        <f t="shared" si="63"/>
        <v>Hydrogen chloride('air',)</v>
      </c>
      <c r="K2022" s="57" t="s">
        <v>7743</v>
      </c>
      <c r="L2022" s="57" t="s">
        <v>7744</v>
      </c>
      <c r="M2022" s="57" t="s">
        <v>7745</v>
      </c>
    </row>
    <row r="2023" spans="1:13" x14ac:dyDescent="0.25">
      <c r="A2023" s="58">
        <v>773</v>
      </c>
      <c r="B2023" s="57" t="s">
        <v>690</v>
      </c>
      <c r="C2023" s="57" t="s">
        <v>24</v>
      </c>
      <c r="D2023" s="57" t="s">
        <v>6359</v>
      </c>
      <c r="E2023" s="57" t="s">
        <v>7742</v>
      </c>
      <c r="F2023" s="57" t="s">
        <v>692</v>
      </c>
      <c r="G2023" s="57" t="s">
        <v>14</v>
      </c>
      <c r="H2023" s="57" t="s">
        <v>15</v>
      </c>
      <c r="I2023" s="57" t="str">
        <f t="shared" si="62"/>
        <v>('biosphere3','ac15536a-92f5-48d7-9560-cba0ca43b526')</v>
      </c>
      <c r="J2023" s="57" t="str">
        <f t="shared" si="63"/>
        <v>Hydrogen fluoride('air', 'low population density, long-term')</v>
      </c>
      <c r="K2023" s="57" t="s">
        <v>7743</v>
      </c>
      <c r="L2023" s="57" t="s">
        <v>7744</v>
      </c>
      <c r="M2023" s="57" t="s">
        <v>7745</v>
      </c>
    </row>
    <row r="2024" spans="1:13" x14ac:dyDescent="0.25">
      <c r="A2024" s="58">
        <v>2935</v>
      </c>
      <c r="B2024" s="57" t="s">
        <v>690</v>
      </c>
      <c r="C2024" s="57" t="s">
        <v>31</v>
      </c>
      <c r="D2024" s="57" t="s">
        <v>4933</v>
      </c>
      <c r="E2024" s="57" t="s">
        <v>7742</v>
      </c>
      <c r="F2024" s="57" t="s">
        <v>692</v>
      </c>
      <c r="G2024" s="57" t="s">
        <v>14</v>
      </c>
      <c r="H2024" s="57" t="s">
        <v>15</v>
      </c>
      <c r="I2024" s="57" t="str">
        <f t="shared" si="62"/>
        <v>('biosphere3','b1689d22-7f6d-432c-8948-13d8f6df8a27')</v>
      </c>
      <c r="J2024" s="57" t="str">
        <f t="shared" si="63"/>
        <v>Hydrogen fluoride('air', 'lower stratosphere + upper troposphere')</v>
      </c>
      <c r="K2024" s="57" t="s">
        <v>7743</v>
      </c>
      <c r="L2024" s="57" t="s">
        <v>7744</v>
      </c>
      <c r="M2024" s="57" t="s">
        <v>7745</v>
      </c>
    </row>
    <row r="2025" spans="1:13" x14ac:dyDescent="0.25">
      <c r="A2025" s="58">
        <v>3855</v>
      </c>
      <c r="B2025" s="57" t="s">
        <v>690</v>
      </c>
      <c r="C2025" s="57" t="s">
        <v>27</v>
      </c>
      <c r="D2025" s="57" t="s">
        <v>1754</v>
      </c>
      <c r="E2025" s="57" t="s">
        <v>7742</v>
      </c>
      <c r="F2025" s="57" t="s">
        <v>692</v>
      </c>
      <c r="G2025" s="57" t="s">
        <v>14</v>
      </c>
      <c r="H2025" s="57" t="s">
        <v>15</v>
      </c>
      <c r="I2025" s="57" t="str">
        <f t="shared" si="62"/>
        <v>('biosphere3','8b7dc667-f04e-492c-a161-80b1482126b0')</v>
      </c>
      <c r="J2025" s="57" t="str">
        <f t="shared" si="63"/>
        <v>Hydrogen fluoride('air', 'non-urban air or from high stacks')</v>
      </c>
      <c r="K2025" s="57" t="s">
        <v>7743</v>
      </c>
      <c r="L2025" s="57" t="s">
        <v>7744</v>
      </c>
      <c r="M2025" s="57" t="s">
        <v>7745</v>
      </c>
    </row>
    <row r="2026" spans="1:13" x14ac:dyDescent="0.25">
      <c r="A2026" s="58">
        <v>1833</v>
      </c>
      <c r="B2026" s="57" t="s">
        <v>690</v>
      </c>
      <c r="C2026" s="57" t="s">
        <v>44</v>
      </c>
      <c r="D2026" s="57" t="s">
        <v>3342</v>
      </c>
      <c r="E2026" s="57" t="s">
        <v>7742</v>
      </c>
      <c r="F2026" s="57" t="s">
        <v>692</v>
      </c>
      <c r="G2026" s="57" t="s">
        <v>14</v>
      </c>
      <c r="H2026" s="57" t="s">
        <v>15</v>
      </c>
      <c r="I2026" s="57" t="str">
        <f t="shared" si="62"/>
        <v>('biosphere3','257eacb9-96fe-4a3d-961a-f5e6c7823ff0')</v>
      </c>
      <c r="J2026" s="57" t="str">
        <f t="shared" si="63"/>
        <v>Hydrogen fluoride('air', 'urban air close to ground')</v>
      </c>
      <c r="K2026" s="57" t="s">
        <v>7743</v>
      </c>
      <c r="L2026" s="57" t="s">
        <v>7744</v>
      </c>
      <c r="M2026" s="57" t="s">
        <v>7745</v>
      </c>
    </row>
    <row r="2027" spans="1:13" x14ac:dyDescent="0.25">
      <c r="A2027" s="58">
        <v>399</v>
      </c>
      <c r="B2027" s="57" t="s">
        <v>690</v>
      </c>
      <c r="C2027" s="57" t="s">
        <v>190</v>
      </c>
      <c r="D2027" s="57" t="s">
        <v>691</v>
      </c>
      <c r="E2027" s="57" t="s">
        <v>7742</v>
      </c>
      <c r="F2027" s="57" t="s">
        <v>692</v>
      </c>
      <c r="G2027" s="57" t="s">
        <v>14</v>
      </c>
      <c r="H2027" s="57" t="s">
        <v>15</v>
      </c>
      <c r="I2027" s="57" t="str">
        <f t="shared" si="62"/>
        <v>('biosphere3','24541c8c-9f11-49ae-9de5-456f238a3f5e')</v>
      </c>
      <c r="J2027" s="57" t="str">
        <f t="shared" si="63"/>
        <v>Hydrogen fluoride('air',)</v>
      </c>
      <c r="K2027" s="57" t="s">
        <v>7743</v>
      </c>
      <c r="L2027" s="57" t="s">
        <v>7744</v>
      </c>
      <c r="M2027" s="57" t="s">
        <v>7745</v>
      </c>
    </row>
    <row r="2028" spans="1:13" x14ac:dyDescent="0.25">
      <c r="A2028" s="58">
        <v>606</v>
      </c>
      <c r="B2028" s="57" t="s">
        <v>2191</v>
      </c>
      <c r="C2028" s="57" t="s">
        <v>24</v>
      </c>
      <c r="D2028" s="57" t="s">
        <v>2329</v>
      </c>
      <c r="E2028" s="57" t="s">
        <v>7742</v>
      </c>
      <c r="F2028" s="57" t="s">
        <v>2193</v>
      </c>
      <c r="G2028" s="57" t="s">
        <v>14</v>
      </c>
      <c r="H2028" s="57" t="s">
        <v>15</v>
      </c>
      <c r="I2028" s="57" t="str">
        <f t="shared" si="62"/>
        <v>('biosphere3','b39670dc-16e3-485e-b477-c54c996d7516')</v>
      </c>
      <c r="J2028" s="57" t="str">
        <f t="shared" si="63"/>
        <v>Hydrogen peroxide('air', 'low population density, long-term')</v>
      </c>
      <c r="K2028" s="57" t="s">
        <v>7743</v>
      </c>
      <c r="L2028" s="57" t="s">
        <v>7744</v>
      </c>
      <c r="M2028" s="57" t="s">
        <v>7745</v>
      </c>
    </row>
    <row r="2029" spans="1:13" x14ac:dyDescent="0.25">
      <c r="A2029" s="58">
        <v>1457</v>
      </c>
      <c r="B2029" s="57" t="s">
        <v>2191</v>
      </c>
      <c r="C2029" s="57" t="s">
        <v>31</v>
      </c>
      <c r="D2029" s="57" t="s">
        <v>2192</v>
      </c>
      <c r="E2029" s="57" t="s">
        <v>7742</v>
      </c>
      <c r="F2029" s="57" t="s">
        <v>2193</v>
      </c>
      <c r="G2029" s="57" t="s">
        <v>14</v>
      </c>
      <c r="H2029" s="57" t="s">
        <v>15</v>
      </c>
      <c r="I2029" s="57" t="str">
        <f t="shared" si="62"/>
        <v>('biosphere3','2fd1f829-b1c3-4464-bc13-315d40387228')</v>
      </c>
      <c r="J2029" s="57" t="str">
        <f t="shared" si="63"/>
        <v>Hydrogen peroxide('air', 'lower stratosphere + upper troposphere')</v>
      </c>
      <c r="K2029" s="57" t="s">
        <v>7743</v>
      </c>
      <c r="L2029" s="57" t="s">
        <v>7744</v>
      </c>
      <c r="M2029" s="57" t="s">
        <v>7745</v>
      </c>
    </row>
    <row r="2030" spans="1:13" x14ac:dyDescent="0.25">
      <c r="A2030" s="58">
        <v>3877</v>
      </c>
      <c r="B2030" s="57" t="s">
        <v>2191</v>
      </c>
      <c r="C2030" s="57" t="s">
        <v>27</v>
      </c>
      <c r="D2030" s="57" t="s">
        <v>2354</v>
      </c>
      <c r="E2030" s="57" t="s">
        <v>7742</v>
      </c>
      <c r="F2030" s="57" t="s">
        <v>2193</v>
      </c>
      <c r="G2030" s="57" t="s">
        <v>14</v>
      </c>
      <c r="H2030" s="57" t="s">
        <v>15</v>
      </c>
      <c r="I2030" s="57" t="str">
        <f t="shared" si="62"/>
        <v>('biosphere3','922d8e44-3fcc-4663-be51-0892915596a0')</v>
      </c>
      <c r="J2030" s="57" t="str">
        <f t="shared" si="63"/>
        <v>Hydrogen peroxide('air', 'non-urban air or from high stacks')</v>
      </c>
      <c r="K2030" s="57" t="s">
        <v>7743</v>
      </c>
      <c r="L2030" s="57" t="s">
        <v>7744</v>
      </c>
      <c r="M2030" s="57" t="s">
        <v>7745</v>
      </c>
    </row>
    <row r="2031" spans="1:13" x14ac:dyDescent="0.25">
      <c r="A2031" s="58">
        <v>4334</v>
      </c>
      <c r="B2031" s="57" t="s">
        <v>2191</v>
      </c>
      <c r="C2031" s="57" t="s">
        <v>44</v>
      </c>
      <c r="D2031" s="57" t="s">
        <v>2781</v>
      </c>
      <c r="E2031" s="57" t="s">
        <v>7742</v>
      </c>
      <c r="F2031" s="57" t="s">
        <v>2193</v>
      </c>
      <c r="G2031" s="57" t="s">
        <v>14</v>
      </c>
      <c r="H2031" s="57" t="s">
        <v>15</v>
      </c>
      <c r="I2031" s="57" t="str">
        <f t="shared" si="62"/>
        <v>('biosphere3','8d179ea0-7b52-441e-954b-b5349d66340f')</v>
      </c>
      <c r="J2031" s="57" t="str">
        <f t="shared" si="63"/>
        <v>Hydrogen peroxide('air', 'urban air close to ground')</v>
      </c>
      <c r="K2031" s="57" t="s">
        <v>7743</v>
      </c>
      <c r="L2031" s="57" t="s">
        <v>7744</v>
      </c>
      <c r="M2031" s="57" t="s">
        <v>7745</v>
      </c>
    </row>
    <row r="2032" spans="1:13" x14ac:dyDescent="0.25">
      <c r="A2032" s="58">
        <v>4170</v>
      </c>
      <c r="B2032" s="57" t="s">
        <v>2191</v>
      </c>
      <c r="C2032" s="57" t="s">
        <v>190</v>
      </c>
      <c r="D2032" s="57" t="s">
        <v>3763</v>
      </c>
      <c r="E2032" s="57" t="s">
        <v>7742</v>
      </c>
      <c r="F2032" s="57" t="s">
        <v>2193</v>
      </c>
      <c r="G2032" s="57" t="s">
        <v>14</v>
      </c>
      <c r="H2032" s="57" t="s">
        <v>15</v>
      </c>
      <c r="I2032" s="57" t="str">
        <f t="shared" si="62"/>
        <v>('biosphere3','1dcf6b74-c474-420b-81ca-0b8d3d4f28d7')</v>
      </c>
      <c r="J2032" s="57" t="str">
        <f t="shared" si="63"/>
        <v>Hydrogen peroxide('air',)</v>
      </c>
      <c r="K2032" s="57" t="s">
        <v>7743</v>
      </c>
      <c r="L2032" s="57" t="s">
        <v>7744</v>
      </c>
      <c r="M2032" s="57" t="s">
        <v>7745</v>
      </c>
    </row>
    <row r="2033" spans="1:13" x14ac:dyDescent="0.25">
      <c r="A2033" s="58">
        <v>2034</v>
      </c>
      <c r="B2033" s="57" t="s">
        <v>2191</v>
      </c>
      <c r="C2033" s="57" t="s">
        <v>71</v>
      </c>
      <c r="D2033" s="57" t="s">
        <v>3712</v>
      </c>
      <c r="E2033" s="57" t="s">
        <v>7742</v>
      </c>
      <c r="F2033" s="57" t="s">
        <v>2193</v>
      </c>
      <c r="G2033" s="57" t="s">
        <v>14</v>
      </c>
      <c r="H2033" s="57" t="s">
        <v>15</v>
      </c>
      <c r="I2033" s="57" t="str">
        <f t="shared" si="62"/>
        <v>('biosphere3','9fea3fb1-f305-408d-8549-d008533800e3')</v>
      </c>
      <c r="J2033" s="57" t="str">
        <f t="shared" si="63"/>
        <v>Hydrogen peroxide('water', 'ground-')</v>
      </c>
      <c r="K2033" s="57" t="s">
        <v>7743</v>
      </c>
      <c r="L2033" s="57" t="s">
        <v>7744</v>
      </c>
      <c r="M2033" s="57" t="s">
        <v>7745</v>
      </c>
    </row>
    <row r="2034" spans="1:13" x14ac:dyDescent="0.25">
      <c r="A2034" s="58">
        <v>1905</v>
      </c>
      <c r="B2034" s="57" t="s">
        <v>2191</v>
      </c>
      <c r="C2034" s="57" t="s">
        <v>100</v>
      </c>
      <c r="D2034" s="57" t="s">
        <v>4556</v>
      </c>
      <c r="E2034" s="57" t="s">
        <v>7742</v>
      </c>
      <c r="F2034" s="57" t="s">
        <v>2193</v>
      </c>
      <c r="G2034" s="57" t="s">
        <v>14</v>
      </c>
      <c r="H2034" s="57" t="s">
        <v>15</v>
      </c>
      <c r="I2034" s="57" t="str">
        <f t="shared" si="62"/>
        <v>('biosphere3','67eab677-a799-4515-aba8-c470d2dba37d')</v>
      </c>
      <c r="J2034" s="57" t="str">
        <f t="shared" si="63"/>
        <v>Hydrogen peroxide('water', 'ground-, long-term')</v>
      </c>
      <c r="K2034" s="57" t="s">
        <v>7743</v>
      </c>
      <c r="L2034" s="57" t="s">
        <v>7744</v>
      </c>
      <c r="M2034" s="57" t="s">
        <v>7745</v>
      </c>
    </row>
    <row r="2035" spans="1:13" x14ac:dyDescent="0.25">
      <c r="A2035" s="58">
        <v>1533</v>
      </c>
      <c r="B2035" s="57" t="s">
        <v>2191</v>
      </c>
      <c r="C2035" s="57" t="s">
        <v>10</v>
      </c>
      <c r="D2035" s="57" t="s">
        <v>6596</v>
      </c>
      <c r="E2035" s="57" t="s">
        <v>7742</v>
      </c>
      <c r="F2035" s="57" t="s">
        <v>2193</v>
      </c>
      <c r="G2035" s="57" t="s">
        <v>14</v>
      </c>
      <c r="H2035" s="57" t="s">
        <v>15</v>
      </c>
      <c r="I2035" s="57" t="str">
        <f t="shared" si="62"/>
        <v>('biosphere3','77aa43c5-76c6-4465-b0b4-f00d4d14c377')</v>
      </c>
      <c r="J2035" s="57" t="str">
        <f t="shared" si="63"/>
        <v>Hydrogen peroxide('water', 'ocean')</v>
      </c>
      <c r="K2035" s="57" t="s">
        <v>7743</v>
      </c>
      <c r="L2035" s="57" t="s">
        <v>7744</v>
      </c>
      <c r="M2035" s="57" t="s">
        <v>7745</v>
      </c>
    </row>
    <row r="2036" spans="1:13" x14ac:dyDescent="0.25">
      <c r="A2036" s="58">
        <v>888</v>
      </c>
      <c r="B2036" s="57" t="s">
        <v>2191</v>
      </c>
      <c r="C2036" s="57" t="s">
        <v>91</v>
      </c>
      <c r="D2036" s="57" t="s">
        <v>6250</v>
      </c>
      <c r="E2036" s="57" t="s">
        <v>7742</v>
      </c>
      <c r="F2036" s="57" t="s">
        <v>2193</v>
      </c>
      <c r="G2036" s="57" t="s">
        <v>14</v>
      </c>
      <c r="H2036" s="57" t="s">
        <v>15</v>
      </c>
      <c r="I2036" s="57" t="str">
        <f t="shared" si="62"/>
        <v>('biosphere3','98313bb5-3f35-4e11-bf3e-03ad2dae591b')</v>
      </c>
      <c r="J2036" s="57" t="str">
        <f t="shared" si="63"/>
        <v>Hydrogen peroxide('water', 'surface water')</v>
      </c>
      <c r="K2036" s="57" t="s">
        <v>7743</v>
      </c>
      <c r="L2036" s="57" t="s">
        <v>7744</v>
      </c>
      <c r="M2036" s="57" t="s">
        <v>7745</v>
      </c>
    </row>
    <row r="2037" spans="1:13" x14ac:dyDescent="0.25">
      <c r="A2037" s="58">
        <v>1411</v>
      </c>
      <c r="B2037" s="57" t="s">
        <v>2191</v>
      </c>
      <c r="C2037" s="57" t="s">
        <v>48</v>
      </c>
      <c r="D2037" s="57" t="s">
        <v>3381</v>
      </c>
      <c r="E2037" s="57" t="s">
        <v>7742</v>
      </c>
      <c r="F2037" s="57" t="s">
        <v>2193</v>
      </c>
      <c r="G2037" s="57" t="s">
        <v>14</v>
      </c>
      <c r="H2037" s="57" t="s">
        <v>15</v>
      </c>
      <c r="I2037" s="57" t="str">
        <f t="shared" si="62"/>
        <v>('biosphere3','c7be600c-e8ef-4e50-b092-1f9a3aa47706')</v>
      </c>
      <c r="J2037" s="57" t="str">
        <f t="shared" si="63"/>
        <v>Hydrogen peroxide('water',)</v>
      </c>
      <c r="K2037" s="57" t="s">
        <v>7743</v>
      </c>
      <c r="L2037" s="57" t="s">
        <v>7744</v>
      </c>
      <c r="M2037" s="57" t="s">
        <v>7745</v>
      </c>
    </row>
    <row r="2038" spans="1:13" x14ac:dyDescent="0.25">
      <c r="A2038" s="58">
        <v>2354</v>
      </c>
      <c r="B2038" s="57" t="s">
        <v>1429</v>
      </c>
      <c r="C2038" s="57" t="s">
        <v>24</v>
      </c>
      <c r="D2038" s="57" t="s">
        <v>1430</v>
      </c>
      <c r="E2038" s="57" t="s">
        <v>7742</v>
      </c>
      <c r="F2038" s="57" t="s">
        <v>1431</v>
      </c>
      <c r="G2038" s="57" t="s">
        <v>14</v>
      </c>
      <c r="H2038" s="57" t="s">
        <v>15</v>
      </c>
      <c r="I2038" s="57" t="str">
        <f t="shared" si="62"/>
        <v>('biosphere3','a2d4ebed-c96c-47c9-b469-018dd1ae58ce')</v>
      </c>
      <c r="J2038" s="57" t="str">
        <f t="shared" si="63"/>
        <v>Hydrogen sulfide('air', 'low population density, long-term')</v>
      </c>
      <c r="K2038" s="57" t="s">
        <v>7743</v>
      </c>
      <c r="L2038" s="57" t="s">
        <v>7744</v>
      </c>
      <c r="M2038" s="57" t="s">
        <v>7745</v>
      </c>
    </row>
    <row r="2039" spans="1:13" x14ac:dyDescent="0.25">
      <c r="A2039" s="58">
        <v>31</v>
      </c>
      <c r="B2039" s="57" t="s">
        <v>1429</v>
      </c>
      <c r="C2039" s="57" t="s">
        <v>31</v>
      </c>
      <c r="D2039" s="57" t="s">
        <v>3749</v>
      </c>
      <c r="E2039" s="57" t="s">
        <v>7742</v>
      </c>
      <c r="F2039" s="57" t="s">
        <v>1431</v>
      </c>
      <c r="G2039" s="57" t="s">
        <v>14</v>
      </c>
      <c r="H2039" s="57" t="s">
        <v>15</v>
      </c>
      <c r="I2039" s="57" t="str">
        <f t="shared" si="62"/>
        <v>('biosphere3','59281544-7c5a-4101-a972-10118e8df6aa')</v>
      </c>
      <c r="J2039" s="57" t="str">
        <f t="shared" si="63"/>
        <v>Hydrogen sulfide('air', 'lower stratosphere + upper troposphere')</v>
      </c>
      <c r="K2039" s="57" t="s">
        <v>7743</v>
      </c>
      <c r="L2039" s="57" t="s">
        <v>7744</v>
      </c>
      <c r="M2039" s="57" t="s">
        <v>7745</v>
      </c>
    </row>
    <row r="2040" spans="1:13" x14ac:dyDescent="0.25">
      <c r="A2040" s="58">
        <v>509</v>
      </c>
      <c r="B2040" s="57" t="s">
        <v>1429</v>
      </c>
      <c r="C2040" s="57" t="s">
        <v>27</v>
      </c>
      <c r="D2040" s="57" t="s">
        <v>2843</v>
      </c>
      <c r="E2040" s="57" t="s">
        <v>7742</v>
      </c>
      <c r="F2040" s="57" t="s">
        <v>1431</v>
      </c>
      <c r="G2040" s="57" t="s">
        <v>14</v>
      </c>
      <c r="H2040" s="57" t="s">
        <v>15</v>
      </c>
      <c r="I2040" s="57" t="str">
        <f t="shared" si="62"/>
        <v>('biosphere3','0b0ea9d1-9c54-4e23-bcfc-1b8fc2cf0358')</v>
      </c>
      <c r="J2040" s="57" t="str">
        <f t="shared" si="63"/>
        <v>Hydrogen sulfide('air', 'non-urban air or from high stacks')</v>
      </c>
      <c r="K2040" s="57" t="s">
        <v>7743</v>
      </c>
      <c r="L2040" s="57" t="s">
        <v>7744</v>
      </c>
      <c r="M2040" s="57" t="s">
        <v>7745</v>
      </c>
    </row>
    <row r="2041" spans="1:13" x14ac:dyDescent="0.25">
      <c r="A2041" s="58">
        <v>3414</v>
      </c>
      <c r="B2041" s="57" t="s">
        <v>1429</v>
      </c>
      <c r="C2041" s="57" t="s">
        <v>44</v>
      </c>
      <c r="D2041" s="57" t="s">
        <v>2832</v>
      </c>
      <c r="E2041" s="57" t="s">
        <v>7742</v>
      </c>
      <c r="F2041" s="57" t="s">
        <v>1431</v>
      </c>
      <c r="G2041" s="57" t="s">
        <v>14</v>
      </c>
      <c r="H2041" s="57" t="s">
        <v>15</v>
      </c>
      <c r="I2041" s="57" t="str">
        <f t="shared" si="62"/>
        <v>('biosphere3','e3cfaa07-9b68-4461-a06f-a0e4e59d41d3')</v>
      </c>
      <c r="J2041" s="57" t="str">
        <f t="shared" si="63"/>
        <v>Hydrogen sulfide('air', 'urban air close to ground')</v>
      </c>
      <c r="K2041" s="57" t="s">
        <v>7743</v>
      </c>
      <c r="L2041" s="57" t="s">
        <v>7744</v>
      </c>
      <c r="M2041" s="57" t="s">
        <v>7745</v>
      </c>
    </row>
    <row r="2042" spans="1:13" x14ac:dyDescent="0.25">
      <c r="A2042" s="58">
        <v>849</v>
      </c>
      <c r="B2042" s="57" t="s">
        <v>1429</v>
      </c>
      <c r="C2042" s="57" t="s">
        <v>190</v>
      </c>
      <c r="D2042" s="57" t="s">
        <v>3408</v>
      </c>
      <c r="E2042" s="57" t="s">
        <v>7742</v>
      </c>
      <c r="F2042" s="57" t="s">
        <v>1431</v>
      </c>
      <c r="G2042" s="57" t="s">
        <v>14</v>
      </c>
      <c r="H2042" s="57" t="s">
        <v>15</v>
      </c>
      <c r="I2042" s="57" t="str">
        <f t="shared" si="62"/>
        <v>('biosphere3','20d4d821-f4f7-4017-8810-f822fcdf619e')</v>
      </c>
      <c r="J2042" s="57" t="str">
        <f t="shared" si="63"/>
        <v>Hydrogen sulfide('air',)</v>
      </c>
      <c r="K2042" s="57" t="s">
        <v>7743</v>
      </c>
      <c r="L2042" s="57" t="s">
        <v>7744</v>
      </c>
      <c r="M2042" s="57" t="s">
        <v>7745</v>
      </c>
    </row>
    <row r="2043" spans="1:13" x14ac:dyDescent="0.25">
      <c r="A2043" s="58">
        <v>211</v>
      </c>
      <c r="B2043" s="57" t="s">
        <v>1429</v>
      </c>
      <c r="C2043" s="57" t="s">
        <v>71</v>
      </c>
      <c r="D2043" s="57" t="s">
        <v>4250</v>
      </c>
      <c r="E2043" s="57" t="s">
        <v>7742</v>
      </c>
      <c r="F2043" s="57" t="s">
        <v>1431</v>
      </c>
      <c r="G2043" s="57" t="s">
        <v>14</v>
      </c>
      <c r="H2043" s="57" t="s">
        <v>15</v>
      </c>
      <c r="I2043" s="57" t="str">
        <f t="shared" si="62"/>
        <v>('biosphere3','db945649-d0d5-4818-ab81-dc8579469a05')</v>
      </c>
      <c r="J2043" s="57" t="str">
        <f t="shared" si="63"/>
        <v>Hydrogen sulfide('water', 'ground-')</v>
      </c>
      <c r="K2043" s="57" t="s">
        <v>7743</v>
      </c>
      <c r="L2043" s="57" t="s">
        <v>7744</v>
      </c>
      <c r="M2043" s="57" t="s">
        <v>7745</v>
      </c>
    </row>
    <row r="2044" spans="1:13" x14ac:dyDescent="0.25">
      <c r="A2044" s="58">
        <v>3178</v>
      </c>
      <c r="B2044" s="57" t="s">
        <v>1429</v>
      </c>
      <c r="C2044" s="57" t="s">
        <v>100</v>
      </c>
      <c r="D2044" s="57" t="s">
        <v>5023</v>
      </c>
      <c r="E2044" s="57" t="s">
        <v>7742</v>
      </c>
      <c r="F2044" s="57" t="s">
        <v>1431</v>
      </c>
      <c r="G2044" s="57" t="s">
        <v>14</v>
      </c>
      <c r="H2044" s="57" t="s">
        <v>15</v>
      </c>
      <c r="I2044" s="57" t="str">
        <f t="shared" si="62"/>
        <v>('biosphere3','554be2fb-9bb9-46c6-a4df-46df0d53cb65')</v>
      </c>
      <c r="J2044" s="57" t="str">
        <f t="shared" si="63"/>
        <v>Hydrogen sulfide('water', 'ground-, long-term')</v>
      </c>
      <c r="K2044" s="57" t="s">
        <v>7743</v>
      </c>
      <c r="L2044" s="57" t="s">
        <v>7744</v>
      </c>
      <c r="M2044" s="57" t="s">
        <v>7745</v>
      </c>
    </row>
    <row r="2045" spans="1:13" x14ac:dyDescent="0.25">
      <c r="A2045" s="58">
        <v>2051</v>
      </c>
      <c r="B2045" s="57" t="s">
        <v>1429</v>
      </c>
      <c r="C2045" s="57" t="s">
        <v>10</v>
      </c>
      <c r="D2045" s="57" t="s">
        <v>3028</v>
      </c>
      <c r="E2045" s="57" t="s">
        <v>7742</v>
      </c>
      <c r="F2045" s="57" t="s">
        <v>1431</v>
      </c>
      <c r="G2045" s="57" t="s">
        <v>14</v>
      </c>
      <c r="H2045" s="57" t="s">
        <v>15</v>
      </c>
      <c r="I2045" s="57" t="str">
        <f t="shared" si="62"/>
        <v>('biosphere3','2cfea267-9965-411e-9381-4d32835b4ffe')</v>
      </c>
      <c r="J2045" s="57" t="str">
        <f t="shared" si="63"/>
        <v>Hydrogen sulfide('water', 'ocean')</v>
      </c>
      <c r="K2045" s="57" t="s">
        <v>7743</v>
      </c>
      <c r="L2045" s="57" t="s">
        <v>7744</v>
      </c>
      <c r="M2045" s="57" t="s">
        <v>7745</v>
      </c>
    </row>
    <row r="2046" spans="1:13" x14ac:dyDescent="0.25">
      <c r="A2046" s="58">
        <v>3366</v>
      </c>
      <c r="B2046" s="57" t="s">
        <v>1429</v>
      </c>
      <c r="C2046" s="57" t="s">
        <v>91</v>
      </c>
      <c r="D2046" s="57" t="s">
        <v>5962</v>
      </c>
      <c r="E2046" s="57" t="s">
        <v>7742</v>
      </c>
      <c r="F2046" s="57" t="s">
        <v>1431</v>
      </c>
      <c r="G2046" s="57" t="s">
        <v>14</v>
      </c>
      <c r="H2046" s="57" t="s">
        <v>15</v>
      </c>
      <c r="I2046" s="57" t="str">
        <f t="shared" si="62"/>
        <v>('biosphere3','50790dc4-dd52-4811-b124-d9e9c920cd70')</v>
      </c>
      <c r="J2046" s="57" t="str">
        <f t="shared" si="63"/>
        <v>Hydrogen sulfide('water', 'surface water')</v>
      </c>
      <c r="K2046" s="57" t="s">
        <v>7743</v>
      </c>
      <c r="L2046" s="57" t="s">
        <v>7744</v>
      </c>
      <c r="M2046" s="57" t="s">
        <v>7745</v>
      </c>
    </row>
    <row r="2047" spans="1:13" x14ac:dyDescent="0.25">
      <c r="A2047" s="58">
        <v>2778</v>
      </c>
      <c r="B2047" s="57" t="s">
        <v>1429</v>
      </c>
      <c r="C2047" s="57" t="s">
        <v>48</v>
      </c>
      <c r="D2047" s="57" t="s">
        <v>1771</v>
      </c>
      <c r="E2047" s="57" t="s">
        <v>7742</v>
      </c>
      <c r="F2047" s="57" t="s">
        <v>1431</v>
      </c>
      <c r="G2047" s="57" t="s">
        <v>14</v>
      </c>
      <c r="H2047" s="57" t="s">
        <v>15</v>
      </c>
      <c r="I2047" s="57" t="str">
        <f t="shared" si="62"/>
        <v>('biosphere3','42d33bc4-cdea-4b1d-896c-090e792183be')</v>
      </c>
      <c r="J2047" s="57" t="str">
        <f t="shared" si="63"/>
        <v>Hydrogen sulfide('water',)</v>
      </c>
      <c r="K2047" s="57" t="s">
        <v>7743</v>
      </c>
      <c r="L2047" s="57" t="s">
        <v>7744</v>
      </c>
      <c r="M2047" s="57" t="s">
        <v>7745</v>
      </c>
    </row>
    <row r="2048" spans="1:13" x14ac:dyDescent="0.25">
      <c r="A2048" s="58">
        <v>3865</v>
      </c>
      <c r="B2048" s="57" t="s">
        <v>1293</v>
      </c>
      <c r="C2048" s="57" t="s">
        <v>24</v>
      </c>
      <c r="D2048" s="57" t="s">
        <v>4740</v>
      </c>
      <c r="E2048" s="57" t="s">
        <v>7742</v>
      </c>
      <c r="F2048" s="57" t="s">
        <v>1295</v>
      </c>
      <c r="G2048" s="57" t="s">
        <v>14</v>
      </c>
      <c r="H2048" s="57" t="s">
        <v>15</v>
      </c>
      <c r="I2048" s="57" t="str">
        <f t="shared" si="62"/>
        <v>('biosphere3','938b8b4d-9401-40de-901a-6e545a6f8d2a')</v>
      </c>
      <c r="J2048" s="57" t="str">
        <f t="shared" si="63"/>
        <v>Hydrogen('air', 'low population density, long-term')</v>
      </c>
      <c r="K2048" s="57" t="s">
        <v>7743</v>
      </c>
      <c r="L2048" s="57" t="s">
        <v>7744</v>
      </c>
      <c r="M2048" s="57" t="s">
        <v>7745</v>
      </c>
    </row>
    <row r="2049" spans="1:13" x14ac:dyDescent="0.25">
      <c r="A2049" s="58">
        <v>2391</v>
      </c>
      <c r="B2049" s="57" t="s">
        <v>1293</v>
      </c>
      <c r="C2049" s="57" t="s">
        <v>31</v>
      </c>
      <c r="D2049" s="57" t="s">
        <v>6415</v>
      </c>
      <c r="E2049" s="57" t="s">
        <v>7742</v>
      </c>
      <c r="F2049" s="57" t="s">
        <v>1295</v>
      </c>
      <c r="G2049" s="57" t="s">
        <v>14</v>
      </c>
      <c r="H2049" s="57" t="s">
        <v>15</v>
      </c>
      <c r="I2049" s="57" t="str">
        <f t="shared" si="62"/>
        <v>('biosphere3','5b8f9dca-cb63-4332-8fd9-92a10aed2232')</v>
      </c>
      <c r="J2049" s="57" t="str">
        <f t="shared" si="63"/>
        <v>Hydrogen('air', 'lower stratosphere + upper troposphere')</v>
      </c>
      <c r="K2049" s="57" t="s">
        <v>7743</v>
      </c>
      <c r="L2049" s="57" t="s">
        <v>7744</v>
      </c>
      <c r="M2049" s="57" t="s">
        <v>7745</v>
      </c>
    </row>
    <row r="2050" spans="1:13" x14ac:dyDescent="0.25">
      <c r="A2050" s="58">
        <v>2262</v>
      </c>
      <c r="B2050" s="57" t="s">
        <v>1293</v>
      </c>
      <c r="C2050" s="57" t="s">
        <v>27</v>
      </c>
      <c r="D2050" s="57" t="s">
        <v>4301</v>
      </c>
      <c r="E2050" s="57" t="s">
        <v>7742</v>
      </c>
      <c r="F2050" s="57" t="s">
        <v>1295</v>
      </c>
      <c r="G2050" s="57" t="s">
        <v>14</v>
      </c>
      <c r="H2050" s="57" t="s">
        <v>15</v>
      </c>
      <c r="I2050" s="57" t="str">
        <f t="shared" ref="I2050:I2113" si="64">_xlfn.CONCAT(K2050,E2050,L2050,D2050,L2050,M2050)</f>
        <v>('biosphere3','1c84549b-9317-44b8-ad79-29c587e43bd3')</v>
      </c>
      <c r="J2050" s="57" t="str">
        <f t="shared" ref="J2050:J2113" si="65">_xlfn.CONCAT(F2050,C2050)</f>
        <v>Hydrogen('air', 'non-urban air or from high stacks')</v>
      </c>
      <c r="K2050" s="57" t="s">
        <v>7743</v>
      </c>
      <c r="L2050" s="57" t="s">
        <v>7744</v>
      </c>
      <c r="M2050" s="57" t="s">
        <v>7745</v>
      </c>
    </row>
    <row r="2051" spans="1:13" x14ac:dyDescent="0.25">
      <c r="A2051" s="58">
        <v>3482</v>
      </c>
      <c r="B2051" s="57" t="s">
        <v>1293</v>
      </c>
      <c r="C2051" s="57" t="s">
        <v>44</v>
      </c>
      <c r="D2051" s="57" t="s">
        <v>6371</v>
      </c>
      <c r="E2051" s="57" t="s">
        <v>7742</v>
      </c>
      <c r="F2051" s="57" t="s">
        <v>1295</v>
      </c>
      <c r="G2051" s="57" t="s">
        <v>14</v>
      </c>
      <c r="H2051" s="57" t="s">
        <v>15</v>
      </c>
      <c r="I2051" s="57" t="str">
        <f t="shared" si="64"/>
        <v>('biosphere3','8e906def-6bd5-4248-ac2b-94e6eedde3c9')</v>
      </c>
      <c r="J2051" s="57" t="str">
        <f t="shared" si="65"/>
        <v>Hydrogen('air', 'urban air close to ground')</v>
      </c>
      <c r="K2051" s="57" t="s">
        <v>7743</v>
      </c>
      <c r="L2051" s="57" t="s">
        <v>7744</v>
      </c>
      <c r="M2051" s="57" t="s">
        <v>7745</v>
      </c>
    </row>
    <row r="2052" spans="1:13" x14ac:dyDescent="0.25">
      <c r="A2052" s="58">
        <v>76</v>
      </c>
      <c r="B2052" s="57" t="s">
        <v>1293</v>
      </c>
      <c r="C2052" s="57" t="s">
        <v>190</v>
      </c>
      <c r="D2052" s="57" t="s">
        <v>1294</v>
      </c>
      <c r="E2052" s="57" t="s">
        <v>7742</v>
      </c>
      <c r="F2052" s="57" t="s">
        <v>1295</v>
      </c>
      <c r="G2052" s="57" t="s">
        <v>14</v>
      </c>
      <c r="H2052" s="57" t="s">
        <v>15</v>
      </c>
      <c r="I2052" s="57" t="str">
        <f t="shared" si="64"/>
        <v>('biosphere3','b301fa9a-ba60-4eac-8ccc-6ccbdf099b35')</v>
      </c>
      <c r="J2052" s="57" t="str">
        <f t="shared" si="65"/>
        <v>Hydrogen('air',)</v>
      </c>
      <c r="K2052" s="57" t="s">
        <v>7743</v>
      </c>
      <c r="L2052" s="57" t="s">
        <v>7744</v>
      </c>
      <c r="M2052" s="57" t="s">
        <v>7745</v>
      </c>
    </row>
    <row r="2053" spans="1:13" x14ac:dyDescent="0.25">
      <c r="A2053" s="58">
        <v>1278</v>
      </c>
      <c r="B2053" s="57" t="s">
        <v>189</v>
      </c>
      <c r="C2053" s="57" t="s">
        <v>24</v>
      </c>
      <c r="D2053" s="57" t="s">
        <v>2261</v>
      </c>
      <c r="E2053" s="57" t="s">
        <v>7742</v>
      </c>
      <c r="F2053" s="57" t="s">
        <v>192</v>
      </c>
      <c r="G2053" s="57" t="s">
        <v>14</v>
      </c>
      <c r="H2053" s="57" t="s">
        <v>34</v>
      </c>
      <c r="I2053" s="57" t="str">
        <f t="shared" si="64"/>
        <v>('biosphere3','b082e84d-001a-4154-be49-5851cfa68ddf')</v>
      </c>
      <c r="J2053" s="57" t="str">
        <f t="shared" si="65"/>
        <v>Hydrogen-3, Tritium('air', 'low population density, long-term')</v>
      </c>
      <c r="K2053" s="57" t="s">
        <v>7743</v>
      </c>
      <c r="L2053" s="57" t="s">
        <v>7744</v>
      </c>
      <c r="M2053" s="57" t="s">
        <v>7745</v>
      </c>
    </row>
    <row r="2054" spans="1:13" x14ac:dyDescent="0.25">
      <c r="A2054" s="58">
        <v>706</v>
      </c>
      <c r="B2054" s="57" t="s">
        <v>189</v>
      </c>
      <c r="C2054" s="57" t="s">
        <v>31</v>
      </c>
      <c r="D2054" s="57" t="s">
        <v>1651</v>
      </c>
      <c r="E2054" s="57" t="s">
        <v>7742</v>
      </c>
      <c r="F2054" s="57" t="s">
        <v>192</v>
      </c>
      <c r="G2054" s="57" t="s">
        <v>14</v>
      </c>
      <c r="H2054" s="57" t="s">
        <v>34</v>
      </c>
      <c r="I2054" s="57" t="str">
        <f t="shared" si="64"/>
        <v>('biosphere3','bf75c125-b39c-49d3-b06e-83153db03bd8')</v>
      </c>
      <c r="J2054" s="57" t="str">
        <f t="shared" si="65"/>
        <v>Hydrogen-3, Tritium('air', 'lower stratosphere + upper troposphere')</v>
      </c>
      <c r="K2054" s="57" t="s">
        <v>7743</v>
      </c>
      <c r="L2054" s="57" t="s">
        <v>7744</v>
      </c>
      <c r="M2054" s="57" t="s">
        <v>7745</v>
      </c>
    </row>
    <row r="2055" spans="1:13" x14ac:dyDescent="0.25">
      <c r="A2055" s="58">
        <v>667</v>
      </c>
      <c r="B2055" s="57" t="s">
        <v>189</v>
      </c>
      <c r="C2055" s="57" t="s">
        <v>27</v>
      </c>
      <c r="D2055" s="57" t="s">
        <v>5087</v>
      </c>
      <c r="E2055" s="57" t="s">
        <v>7742</v>
      </c>
      <c r="F2055" s="57" t="s">
        <v>192</v>
      </c>
      <c r="G2055" s="57" t="s">
        <v>14</v>
      </c>
      <c r="H2055" s="57" t="s">
        <v>34</v>
      </c>
      <c r="I2055" s="57" t="str">
        <f t="shared" si="64"/>
        <v>('biosphere3','0cdaaa7e-3c23-419d-8ad5-12dc93c2e1e3')</v>
      </c>
      <c r="J2055" s="57" t="str">
        <f t="shared" si="65"/>
        <v>Hydrogen-3, Tritium('air', 'non-urban air or from high stacks')</v>
      </c>
      <c r="K2055" s="57" t="s">
        <v>7743</v>
      </c>
      <c r="L2055" s="57" t="s">
        <v>7744</v>
      </c>
      <c r="M2055" s="57" t="s">
        <v>7745</v>
      </c>
    </row>
    <row r="2056" spans="1:13" x14ac:dyDescent="0.25">
      <c r="A2056" s="58">
        <v>1797</v>
      </c>
      <c r="B2056" s="57" t="s">
        <v>189</v>
      </c>
      <c r="C2056" s="57" t="s">
        <v>44</v>
      </c>
      <c r="D2056" s="57" t="s">
        <v>5044</v>
      </c>
      <c r="E2056" s="57" t="s">
        <v>7742</v>
      </c>
      <c r="F2056" s="57" t="s">
        <v>192</v>
      </c>
      <c r="G2056" s="57" t="s">
        <v>14</v>
      </c>
      <c r="H2056" s="57" t="s">
        <v>34</v>
      </c>
      <c r="I2056" s="57" t="str">
        <f t="shared" si="64"/>
        <v>('biosphere3','b772118d-cb3e-4330-aa01-317b04703cb2')</v>
      </c>
      <c r="J2056" s="57" t="str">
        <f t="shared" si="65"/>
        <v>Hydrogen-3, Tritium('air', 'urban air close to ground')</v>
      </c>
      <c r="K2056" s="57" t="s">
        <v>7743</v>
      </c>
      <c r="L2056" s="57" t="s">
        <v>7744</v>
      </c>
      <c r="M2056" s="57" t="s">
        <v>7745</v>
      </c>
    </row>
    <row r="2057" spans="1:13" x14ac:dyDescent="0.25">
      <c r="A2057" s="58">
        <v>4156</v>
      </c>
      <c r="B2057" s="57" t="s">
        <v>189</v>
      </c>
      <c r="C2057" s="57" t="s">
        <v>190</v>
      </c>
      <c r="D2057" s="57" t="s">
        <v>191</v>
      </c>
      <c r="E2057" s="57" t="s">
        <v>7742</v>
      </c>
      <c r="F2057" s="57" t="s">
        <v>192</v>
      </c>
      <c r="G2057" s="57" t="s">
        <v>14</v>
      </c>
      <c r="H2057" s="57" t="s">
        <v>34</v>
      </c>
      <c r="I2057" s="57" t="str">
        <f t="shared" si="64"/>
        <v>('biosphere3','22043b06-1981-45a5-bfbb-20ae6f253191')</v>
      </c>
      <c r="J2057" s="57" t="str">
        <f t="shared" si="65"/>
        <v>Hydrogen-3, Tritium('air',)</v>
      </c>
      <c r="K2057" s="57" t="s">
        <v>7743</v>
      </c>
      <c r="L2057" s="57" t="s">
        <v>7744</v>
      </c>
      <c r="M2057" s="57" t="s">
        <v>7745</v>
      </c>
    </row>
    <row r="2058" spans="1:13" x14ac:dyDescent="0.25">
      <c r="A2058" s="58">
        <v>3951</v>
      </c>
      <c r="B2058" s="57" t="s">
        <v>189</v>
      </c>
      <c r="C2058" s="57" t="s">
        <v>71</v>
      </c>
      <c r="D2058" s="57" t="s">
        <v>3096</v>
      </c>
      <c r="E2058" s="57" t="s">
        <v>7742</v>
      </c>
      <c r="F2058" s="57" t="s">
        <v>192</v>
      </c>
      <c r="G2058" s="57" t="s">
        <v>14</v>
      </c>
      <c r="H2058" s="57" t="s">
        <v>34</v>
      </c>
      <c r="I2058" s="57" t="str">
        <f t="shared" si="64"/>
        <v>('biosphere3','848a6c6a-76b7-42ad-90ce-ad2494fd5bd3')</v>
      </c>
      <c r="J2058" s="57" t="str">
        <f t="shared" si="65"/>
        <v>Hydrogen-3, Tritium('water', 'ground-')</v>
      </c>
      <c r="K2058" s="57" t="s">
        <v>7743</v>
      </c>
      <c r="L2058" s="57" t="s">
        <v>7744</v>
      </c>
      <c r="M2058" s="57" t="s">
        <v>7745</v>
      </c>
    </row>
    <row r="2059" spans="1:13" x14ac:dyDescent="0.25">
      <c r="A2059" s="58">
        <v>2979</v>
      </c>
      <c r="B2059" s="57" t="s">
        <v>189</v>
      </c>
      <c r="C2059" s="57" t="s">
        <v>100</v>
      </c>
      <c r="D2059" s="57" t="s">
        <v>6485</v>
      </c>
      <c r="E2059" s="57" t="s">
        <v>7742</v>
      </c>
      <c r="F2059" s="57" t="s">
        <v>192</v>
      </c>
      <c r="G2059" s="57" t="s">
        <v>14</v>
      </c>
      <c r="H2059" s="57" t="s">
        <v>34</v>
      </c>
      <c r="I2059" s="57" t="str">
        <f t="shared" si="64"/>
        <v>('biosphere3','902b7ebc-68a8-4dd3-b67a-6087db8c0971')</v>
      </c>
      <c r="J2059" s="57" t="str">
        <f t="shared" si="65"/>
        <v>Hydrogen-3, Tritium('water', 'ground-, long-term')</v>
      </c>
      <c r="K2059" s="57" t="s">
        <v>7743</v>
      </c>
      <c r="L2059" s="57" t="s">
        <v>7744</v>
      </c>
      <c r="M2059" s="57" t="s">
        <v>7745</v>
      </c>
    </row>
    <row r="2060" spans="1:13" x14ac:dyDescent="0.25">
      <c r="A2060" s="58">
        <v>774</v>
      </c>
      <c r="B2060" s="57" t="s">
        <v>189</v>
      </c>
      <c r="C2060" s="57" t="s">
        <v>10</v>
      </c>
      <c r="D2060" s="57" t="s">
        <v>4306</v>
      </c>
      <c r="E2060" s="57" t="s">
        <v>7742</v>
      </c>
      <c r="F2060" s="57" t="s">
        <v>192</v>
      </c>
      <c r="G2060" s="57" t="s">
        <v>14</v>
      </c>
      <c r="H2060" s="57" t="s">
        <v>34</v>
      </c>
      <c r="I2060" s="57" t="str">
        <f t="shared" si="64"/>
        <v>('biosphere3','58fabee9-b4b6-48ee-857a-e16ed31bb354')</v>
      </c>
      <c r="J2060" s="57" t="str">
        <f t="shared" si="65"/>
        <v>Hydrogen-3, Tritium('water', 'ocean')</v>
      </c>
      <c r="K2060" s="57" t="s">
        <v>7743</v>
      </c>
      <c r="L2060" s="57" t="s">
        <v>7744</v>
      </c>
      <c r="M2060" s="57" t="s">
        <v>7745</v>
      </c>
    </row>
    <row r="2061" spans="1:13" x14ac:dyDescent="0.25">
      <c r="A2061" s="58">
        <v>4318</v>
      </c>
      <c r="B2061" s="57" t="s">
        <v>189</v>
      </c>
      <c r="C2061" s="57" t="s">
        <v>91</v>
      </c>
      <c r="D2061" s="57" t="s">
        <v>2971</v>
      </c>
      <c r="E2061" s="57" t="s">
        <v>7742</v>
      </c>
      <c r="F2061" s="57" t="s">
        <v>192</v>
      </c>
      <c r="G2061" s="57" t="s">
        <v>14</v>
      </c>
      <c r="H2061" s="57" t="s">
        <v>34</v>
      </c>
      <c r="I2061" s="57" t="str">
        <f t="shared" si="64"/>
        <v>('biosphere3','134ec0d7-3701-473c-a1a1-1982fd48ef4d')</v>
      </c>
      <c r="J2061" s="57" t="str">
        <f t="shared" si="65"/>
        <v>Hydrogen-3, Tritium('water', 'surface water')</v>
      </c>
      <c r="K2061" s="57" t="s">
        <v>7743</v>
      </c>
      <c r="L2061" s="57" t="s">
        <v>7744</v>
      </c>
      <c r="M2061" s="57" t="s">
        <v>7745</v>
      </c>
    </row>
    <row r="2062" spans="1:13" x14ac:dyDescent="0.25">
      <c r="A2062" s="58">
        <v>4158</v>
      </c>
      <c r="B2062" s="57" t="s">
        <v>189</v>
      </c>
      <c r="C2062" s="57" t="s">
        <v>48</v>
      </c>
      <c r="D2062" s="57" t="s">
        <v>6724</v>
      </c>
      <c r="E2062" s="57" t="s">
        <v>7742</v>
      </c>
      <c r="F2062" s="57" t="s">
        <v>192</v>
      </c>
      <c r="G2062" s="57" t="s">
        <v>14</v>
      </c>
      <c r="H2062" s="57" t="s">
        <v>34</v>
      </c>
      <c r="I2062" s="57" t="str">
        <f t="shared" si="64"/>
        <v>('biosphere3','9be02ae0-3170-4544-8665-f03a1b43f2bd')</v>
      </c>
      <c r="J2062" s="57" t="str">
        <f t="shared" si="65"/>
        <v>Hydrogen-3, Tritium('water',)</v>
      </c>
      <c r="K2062" s="57" t="s">
        <v>7743</v>
      </c>
      <c r="L2062" s="57" t="s">
        <v>7744</v>
      </c>
      <c r="M2062" s="57" t="s">
        <v>7745</v>
      </c>
    </row>
    <row r="2063" spans="1:13" x14ac:dyDescent="0.25">
      <c r="A2063" s="58">
        <v>670</v>
      </c>
      <c r="B2063" s="57" t="s">
        <v>915</v>
      </c>
      <c r="C2063" s="57" t="s">
        <v>71</v>
      </c>
      <c r="D2063" s="57" t="s">
        <v>1869</v>
      </c>
      <c r="E2063" s="57" t="s">
        <v>7742</v>
      </c>
      <c r="F2063" s="57" t="s">
        <v>917</v>
      </c>
      <c r="G2063" s="57" t="s">
        <v>14</v>
      </c>
      <c r="H2063" s="57" t="s">
        <v>15</v>
      </c>
      <c r="I2063" s="57" t="str">
        <f t="shared" si="64"/>
        <v>('biosphere3','013a65bf-5b9e-4621-bd60-14909fd4cbc6')</v>
      </c>
      <c r="J2063" s="57" t="str">
        <f t="shared" si="65"/>
        <v>Hydroxide('water', 'ground-')</v>
      </c>
      <c r="K2063" s="57" t="s">
        <v>7743</v>
      </c>
      <c r="L2063" s="57" t="s">
        <v>7744</v>
      </c>
      <c r="M2063" s="57" t="s">
        <v>7745</v>
      </c>
    </row>
    <row r="2064" spans="1:13" x14ac:dyDescent="0.25">
      <c r="A2064" s="58">
        <v>2369</v>
      </c>
      <c r="B2064" s="57" t="s">
        <v>915</v>
      </c>
      <c r="C2064" s="57" t="s">
        <v>100</v>
      </c>
      <c r="D2064" s="57" t="s">
        <v>6108</v>
      </c>
      <c r="E2064" s="57" t="s">
        <v>7742</v>
      </c>
      <c r="F2064" s="57" t="s">
        <v>917</v>
      </c>
      <c r="G2064" s="57" t="s">
        <v>14</v>
      </c>
      <c r="H2064" s="57" t="s">
        <v>15</v>
      </c>
      <c r="I2064" s="57" t="str">
        <f t="shared" si="64"/>
        <v>('biosphere3','9e87035c-4f81-4314-8e01-e4fd04a12e7c')</v>
      </c>
      <c r="J2064" s="57" t="str">
        <f t="shared" si="65"/>
        <v>Hydroxide('water', 'ground-, long-term')</v>
      </c>
      <c r="K2064" s="57" t="s">
        <v>7743</v>
      </c>
      <c r="L2064" s="57" t="s">
        <v>7744</v>
      </c>
      <c r="M2064" s="57" t="s">
        <v>7745</v>
      </c>
    </row>
    <row r="2065" spans="1:13" x14ac:dyDescent="0.25">
      <c r="A2065" s="58">
        <v>4409</v>
      </c>
      <c r="B2065" s="57" t="s">
        <v>915</v>
      </c>
      <c r="C2065" s="57" t="s">
        <v>10</v>
      </c>
      <c r="D2065" s="57" t="s">
        <v>916</v>
      </c>
      <c r="E2065" s="57" t="s">
        <v>7742</v>
      </c>
      <c r="F2065" s="57" t="s">
        <v>917</v>
      </c>
      <c r="G2065" s="57" t="s">
        <v>14</v>
      </c>
      <c r="H2065" s="57" t="s">
        <v>15</v>
      </c>
      <c r="I2065" s="57" t="str">
        <f t="shared" si="64"/>
        <v>('biosphere3','8f6f8a9b-a240-4f27-82e8-99340be4918f')</v>
      </c>
      <c r="J2065" s="57" t="str">
        <f t="shared" si="65"/>
        <v>Hydroxide('water', 'ocean')</v>
      </c>
      <c r="K2065" s="57" t="s">
        <v>7743</v>
      </c>
      <c r="L2065" s="57" t="s">
        <v>7744</v>
      </c>
      <c r="M2065" s="57" t="s">
        <v>7745</v>
      </c>
    </row>
    <row r="2066" spans="1:13" x14ac:dyDescent="0.25">
      <c r="A2066" s="58">
        <v>3904</v>
      </c>
      <c r="B2066" s="57" t="s">
        <v>915</v>
      </c>
      <c r="C2066" s="57" t="s">
        <v>91</v>
      </c>
      <c r="D2066" s="57" t="s">
        <v>4418</v>
      </c>
      <c r="E2066" s="57" t="s">
        <v>7742</v>
      </c>
      <c r="F2066" s="57" t="s">
        <v>917</v>
      </c>
      <c r="G2066" s="57" t="s">
        <v>14</v>
      </c>
      <c r="H2066" s="57" t="s">
        <v>15</v>
      </c>
      <c r="I2066" s="57" t="str">
        <f t="shared" si="64"/>
        <v>('biosphere3','0ec59d21-92c1-492e-8e1e-f0f33f94f1b5')</v>
      </c>
      <c r="J2066" s="57" t="str">
        <f t="shared" si="65"/>
        <v>Hydroxide('water', 'surface water')</v>
      </c>
      <c r="K2066" s="57" t="s">
        <v>7743</v>
      </c>
      <c r="L2066" s="57" t="s">
        <v>7744</v>
      </c>
      <c r="M2066" s="57" t="s">
        <v>7745</v>
      </c>
    </row>
    <row r="2067" spans="1:13" x14ac:dyDescent="0.25">
      <c r="A2067" s="58">
        <v>3988</v>
      </c>
      <c r="B2067" s="57" t="s">
        <v>915</v>
      </c>
      <c r="C2067" s="57" t="s">
        <v>48</v>
      </c>
      <c r="D2067" s="57" t="s">
        <v>3774</v>
      </c>
      <c r="E2067" s="57" t="s">
        <v>7742</v>
      </c>
      <c r="F2067" s="57" t="s">
        <v>917</v>
      </c>
      <c r="G2067" s="57" t="s">
        <v>14</v>
      </c>
      <c r="H2067" s="57" t="s">
        <v>15</v>
      </c>
      <c r="I2067" s="57" t="str">
        <f t="shared" si="64"/>
        <v>('biosphere3','d9224532-4d6d-4400-8a78-83fca1649548')</v>
      </c>
      <c r="J2067" s="57" t="str">
        <f t="shared" si="65"/>
        <v>Hydroxide('water',)</v>
      </c>
      <c r="K2067" s="57" t="s">
        <v>7743</v>
      </c>
      <c r="L2067" s="57" t="s">
        <v>7744</v>
      </c>
      <c r="M2067" s="57" t="s">
        <v>7745</v>
      </c>
    </row>
    <row r="2068" spans="1:13" x14ac:dyDescent="0.25">
      <c r="A2068" s="58">
        <v>3796</v>
      </c>
      <c r="B2068" s="57" t="s">
        <v>6356</v>
      </c>
      <c r="C2068" s="57" t="s">
        <v>17</v>
      </c>
      <c r="D2068" s="57" t="s">
        <v>6357</v>
      </c>
      <c r="E2068" s="57" t="s">
        <v>7742</v>
      </c>
      <c r="F2068" s="57" t="s">
        <v>6358</v>
      </c>
      <c r="G2068" s="57" t="s">
        <v>14</v>
      </c>
      <c r="H2068" s="57" t="s">
        <v>15</v>
      </c>
      <c r="I2068" s="57" t="str">
        <f t="shared" si="64"/>
        <v>('biosphere3','3aa11bfe-0524-5028-8371-c98857c61949')</v>
      </c>
      <c r="J2068" s="57" t="str">
        <f t="shared" si="65"/>
        <v>Hymexazol('soil', 'agricultural')</v>
      </c>
      <c r="K2068" s="57" t="s">
        <v>7743</v>
      </c>
      <c r="L2068" s="57" t="s">
        <v>7744</v>
      </c>
      <c r="M2068" s="57" t="s">
        <v>7745</v>
      </c>
    </row>
    <row r="2069" spans="1:13" x14ac:dyDescent="0.25">
      <c r="A2069" s="58">
        <v>979</v>
      </c>
      <c r="B2069" s="57" t="s">
        <v>377</v>
      </c>
      <c r="C2069" s="57" t="s">
        <v>71</v>
      </c>
      <c r="D2069" s="57" t="s">
        <v>4440</v>
      </c>
      <c r="E2069" s="57" t="s">
        <v>7742</v>
      </c>
      <c r="F2069" s="57" t="s">
        <v>379</v>
      </c>
      <c r="G2069" s="57" t="s">
        <v>14</v>
      </c>
      <c r="H2069" s="57" t="s">
        <v>15</v>
      </c>
      <c r="I2069" s="57" t="str">
        <f t="shared" si="64"/>
        <v>('biosphere3','1aa7eec2-1079-4792-825c-364a7bde9921')</v>
      </c>
      <c r="J2069" s="57" t="str">
        <f t="shared" si="65"/>
        <v>Hypochlorite('water', 'ground-')</v>
      </c>
      <c r="K2069" s="57" t="s">
        <v>7743</v>
      </c>
      <c r="L2069" s="57" t="s">
        <v>7744</v>
      </c>
      <c r="M2069" s="57" t="s">
        <v>7745</v>
      </c>
    </row>
    <row r="2070" spans="1:13" x14ac:dyDescent="0.25">
      <c r="A2070" s="58">
        <v>1368</v>
      </c>
      <c r="B2070" s="57" t="s">
        <v>377</v>
      </c>
      <c r="C2070" s="57" t="s">
        <v>100</v>
      </c>
      <c r="D2070" s="57" t="s">
        <v>378</v>
      </c>
      <c r="E2070" s="57" t="s">
        <v>7742</v>
      </c>
      <c r="F2070" s="57" t="s">
        <v>379</v>
      </c>
      <c r="G2070" s="57" t="s">
        <v>14</v>
      </c>
      <c r="H2070" s="57" t="s">
        <v>15</v>
      </c>
      <c r="I2070" s="57" t="str">
        <f t="shared" si="64"/>
        <v>('biosphere3','73f834fe-b8e1-4600-933b-364668952321')</v>
      </c>
      <c r="J2070" s="57" t="str">
        <f t="shared" si="65"/>
        <v>Hypochlorite('water', 'ground-, long-term')</v>
      </c>
      <c r="K2070" s="57" t="s">
        <v>7743</v>
      </c>
      <c r="L2070" s="57" t="s">
        <v>7744</v>
      </c>
      <c r="M2070" s="57" t="s">
        <v>7745</v>
      </c>
    </row>
    <row r="2071" spans="1:13" x14ac:dyDescent="0.25">
      <c r="A2071" s="58">
        <v>4054</v>
      </c>
      <c r="B2071" s="57" t="s">
        <v>377</v>
      </c>
      <c r="C2071" s="57" t="s">
        <v>10</v>
      </c>
      <c r="D2071" s="57" t="s">
        <v>4623</v>
      </c>
      <c r="E2071" s="57" t="s">
        <v>7742</v>
      </c>
      <c r="F2071" s="57" t="s">
        <v>379</v>
      </c>
      <c r="G2071" s="57" t="s">
        <v>14</v>
      </c>
      <c r="H2071" s="57" t="s">
        <v>15</v>
      </c>
      <c r="I2071" s="57" t="str">
        <f t="shared" si="64"/>
        <v>('biosphere3','d4f02ee2-ecb5-4572-91c8-c20cd2abb2c3')</v>
      </c>
      <c r="J2071" s="57" t="str">
        <f t="shared" si="65"/>
        <v>Hypochlorite('water', 'ocean')</v>
      </c>
      <c r="K2071" s="57" t="s">
        <v>7743</v>
      </c>
      <c r="L2071" s="57" t="s">
        <v>7744</v>
      </c>
      <c r="M2071" s="57" t="s">
        <v>7745</v>
      </c>
    </row>
    <row r="2072" spans="1:13" x14ac:dyDescent="0.25">
      <c r="A2072" s="58">
        <v>1426</v>
      </c>
      <c r="B2072" s="57" t="s">
        <v>377</v>
      </c>
      <c r="C2072" s="57" t="s">
        <v>91</v>
      </c>
      <c r="D2072" s="57" t="s">
        <v>4073</v>
      </c>
      <c r="E2072" s="57" t="s">
        <v>7742</v>
      </c>
      <c r="F2072" s="57" t="s">
        <v>379</v>
      </c>
      <c r="G2072" s="57" t="s">
        <v>14</v>
      </c>
      <c r="H2072" s="57" t="s">
        <v>15</v>
      </c>
      <c r="I2072" s="57" t="str">
        <f t="shared" si="64"/>
        <v>('biosphere3','84f7125c-2ada-4bb1-abc6-554c40d1eeed')</v>
      </c>
      <c r="J2072" s="57" t="str">
        <f t="shared" si="65"/>
        <v>Hypochlorite('water', 'surface water')</v>
      </c>
      <c r="K2072" s="57" t="s">
        <v>7743</v>
      </c>
      <c r="L2072" s="57" t="s">
        <v>7744</v>
      </c>
      <c r="M2072" s="57" t="s">
        <v>7745</v>
      </c>
    </row>
    <row r="2073" spans="1:13" x14ac:dyDescent="0.25">
      <c r="A2073" s="58">
        <v>1549</v>
      </c>
      <c r="B2073" s="57" t="s">
        <v>377</v>
      </c>
      <c r="C2073" s="57" t="s">
        <v>48</v>
      </c>
      <c r="D2073" s="57" t="s">
        <v>6450</v>
      </c>
      <c r="E2073" s="57" t="s">
        <v>7742</v>
      </c>
      <c r="F2073" s="57" t="s">
        <v>379</v>
      </c>
      <c r="G2073" s="57" t="s">
        <v>14</v>
      </c>
      <c r="H2073" s="57" t="s">
        <v>15</v>
      </c>
      <c r="I2073" s="57" t="str">
        <f t="shared" si="64"/>
        <v>('biosphere3','57f006f6-e406-404f-8afe-2eb891f713ad')</v>
      </c>
      <c r="J2073" s="57" t="str">
        <f t="shared" si="65"/>
        <v>Hypochlorite('water',)</v>
      </c>
      <c r="K2073" s="57" t="s">
        <v>7743</v>
      </c>
      <c r="L2073" s="57" t="s">
        <v>7744</v>
      </c>
      <c r="M2073" s="57" t="s">
        <v>7745</v>
      </c>
    </row>
    <row r="2074" spans="1:13" x14ac:dyDescent="0.25">
      <c r="A2074" s="58">
        <v>4186</v>
      </c>
      <c r="B2074" s="57" t="s">
        <v>5430</v>
      </c>
      <c r="C2074" s="57" t="s">
        <v>17</v>
      </c>
      <c r="D2074" s="57" t="s">
        <v>5431</v>
      </c>
      <c r="E2074" s="57" t="s">
        <v>7742</v>
      </c>
      <c r="F2074" s="57" t="s">
        <v>5432</v>
      </c>
      <c r="G2074" s="57" t="s">
        <v>14</v>
      </c>
      <c r="H2074" s="57" t="s">
        <v>15</v>
      </c>
      <c r="I2074" s="57" t="str">
        <f t="shared" si="64"/>
        <v>('biosphere3','0964b6e9-08a5-4103-8ad6-610e8cd718c1')</v>
      </c>
      <c r="J2074" s="57" t="str">
        <f t="shared" si="65"/>
        <v>Imazalil('soil', 'agricultural')</v>
      </c>
      <c r="K2074" s="57" t="s">
        <v>7743</v>
      </c>
      <c r="L2074" s="57" t="s">
        <v>7744</v>
      </c>
      <c r="M2074" s="57" t="s">
        <v>7745</v>
      </c>
    </row>
    <row r="2075" spans="1:13" x14ac:dyDescent="0.25">
      <c r="A2075" s="58">
        <v>1745</v>
      </c>
      <c r="B2075" s="57" t="s">
        <v>2595</v>
      </c>
      <c r="C2075" s="57" t="s">
        <v>27</v>
      </c>
      <c r="D2075" s="57" t="s">
        <v>6227</v>
      </c>
      <c r="E2075" s="57" t="s">
        <v>7742</v>
      </c>
      <c r="F2075" s="57" t="s">
        <v>2597</v>
      </c>
      <c r="G2075" s="57" t="s">
        <v>14</v>
      </c>
      <c r="H2075" s="57" t="s">
        <v>15</v>
      </c>
      <c r="I2075" s="57" t="str">
        <f t="shared" si="64"/>
        <v>('biosphere3','334548b2-e05c-4e7b-9746-c27dd2aaa58c')</v>
      </c>
      <c r="J2075" s="57" t="str">
        <f t="shared" si="65"/>
        <v>Imazamox('air', 'non-urban air or from high stacks')</v>
      </c>
      <c r="K2075" s="57" t="s">
        <v>7743</v>
      </c>
      <c r="L2075" s="57" t="s">
        <v>7744</v>
      </c>
      <c r="M2075" s="57" t="s">
        <v>7745</v>
      </c>
    </row>
    <row r="2076" spans="1:13" x14ac:dyDescent="0.25">
      <c r="A2076" s="58">
        <v>1498</v>
      </c>
      <c r="B2076" s="57" t="s">
        <v>2595</v>
      </c>
      <c r="C2076" s="57" t="s">
        <v>17</v>
      </c>
      <c r="D2076" s="57" t="s">
        <v>2596</v>
      </c>
      <c r="E2076" s="57" t="s">
        <v>7742</v>
      </c>
      <c r="F2076" s="57" t="s">
        <v>2597</v>
      </c>
      <c r="G2076" s="57" t="s">
        <v>14</v>
      </c>
      <c r="H2076" s="57" t="s">
        <v>15</v>
      </c>
      <c r="I2076" s="57" t="str">
        <f t="shared" si="64"/>
        <v>('biosphere3','f5613910-92ec-4bf3-9585-926749432289')</v>
      </c>
      <c r="J2076" s="57" t="str">
        <f t="shared" si="65"/>
        <v>Imazamox('soil', 'agricultural')</v>
      </c>
      <c r="K2076" s="57" t="s">
        <v>7743</v>
      </c>
      <c r="L2076" s="57" t="s">
        <v>7744</v>
      </c>
      <c r="M2076" s="57" t="s">
        <v>7745</v>
      </c>
    </row>
    <row r="2077" spans="1:13" x14ac:dyDescent="0.25">
      <c r="A2077" s="58">
        <v>780</v>
      </c>
      <c r="B2077" s="57" t="s">
        <v>2595</v>
      </c>
      <c r="C2077" s="57" t="s">
        <v>71</v>
      </c>
      <c r="D2077" s="57" t="s">
        <v>7763</v>
      </c>
      <c r="E2077" s="57" t="s">
        <v>7742</v>
      </c>
      <c r="F2077" s="57" t="s">
        <v>2597</v>
      </c>
      <c r="G2077" s="57" t="s">
        <v>14</v>
      </c>
      <c r="H2077" s="57" t="s">
        <v>15</v>
      </c>
      <c r="I2077" s="57" t="str">
        <f t="shared" si="64"/>
        <v>('biosphere3','d2060aa6-f2e8-5d8e-973a-54dd7bab6754')</v>
      </c>
      <c r="J2077" s="57" t="str">
        <f t="shared" si="65"/>
        <v>Imazamox('water', 'ground-')</v>
      </c>
      <c r="K2077" s="57" t="s">
        <v>7743</v>
      </c>
      <c r="L2077" s="57" t="s">
        <v>7744</v>
      </c>
      <c r="M2077" s="57" t="s">
        <v>7745</v>
      </c>
    </row>
    <row r="2078" spans="1:13" x14ac:dyDescent="0.25">
      <c r="A2078" s="58">
        <v>2223</v>
      </c>
      <c r="B2078" s="57" t="s">
        <v>3038</v>
      </c>
      <c r="C2078" s="57" t="s">
        <v>17</v>
      </c>
      <c r="D2078" s="57" t="s">
        <v>3039</v>
      </c>
      <c r="E2078" s="57" t="s">
        <v>7742</v>
      </c>
      <c r="F2078" s="57" t="s">
        <v>3040</v>
      </c>
      <c r="G2078" s="57" t="s">
        <v>14</v>
      </c>
      <c r="H2078" s="57" t="s">
        <v>15</v>
      </c>
      <c r="I2078" s="57" t="str">
        <f t="shared" si="64"/>
        <v>('biosphere3','a72e7983-329f-4fb7-9b05-77efe97717e4')</v>
      </c>
      <c r="J2078" s="57" t="str">
        <f t="shared" si="65"/>
        <v>Imazapyr('soil', 'agricultural')</v>
      </c>
      <c r="K2078" s="57" t="s">
        <v>7743</v>
      </c>
      <c r="L2078" s="57" t="s">
        <v>7744</v>
      </c>
      <c r="M2078" s="57" t="s">
        <v>7745</v>
      </c>
    </row>
    <row r="2079" spans="1:13" x14ac:dyDescent="0.25">
      <c r="A2079" s="58">
        <v>255</v>
      </c>
      <c r="B2079" s="57" t="s">
        <v>7276</v>
      </c>
      <c r="C2079" s="57" t="s">
        <v>27</v>
      </c>
      <c r="D2079" s="57" t="s">
        <v>5325</v>
      </c>
      <c r="E2079" s="57" t="s">
        <v>7742</v>
      </c>
      <c r="F2079" s="57" t="s">
        <v>3862</v>
      </c>
      <c r="G2079" s="57" t="s">
        <v>14</v>
      </c>
      <c r="H2079" s="57" t="s">
        <v>15</v>
      </c>
      <c r="I2079" s="57" t="str">
        <f t="shared" si="64"/>
        <v>('biosphere3','51dfb4b5-5422-40b7-8692-1ca3559c0a8b')</v>
      </c>
      <c r="J2079" s="57" t="str">
        <f t="shared" si="65"/>
        <v>Imazaquin('air', 'non-urban air or from high stacks')</v>
      </c>
      <c r="K2079" s="57" t="s">
        <v>7743</v>
      </c>
      <c r="L2079" s="57" t="s">
        <v>7744</v>
      </c>
      <c r="M2079" s="57" t="s">
        <v>7745</v>
      </c>
    </row>
    <row r="2080" spans="1:13" x14ac:dyDescent="0.25">
      <c r="A2080" s="58">
        <v>3535</v>
      </c>
      <c r="B2080" s="57" t="s">
        <v>7276</v>
      </c>
      <c r="C2080" s="57" t="s">
        <v>17</v>
      </c>
      <c r="D2080" s="57" t="s">
        <v>3861</v>
      </c>
      <c r="E2080" s="57" t="s">
        <v>7742</v>
      </c>
      <c r="F2080" s="57" t="s">
        <v>3862</v>
      </c>
      <c r="G2080" s="57" t="s">
        <v>14</v>
      </c>
      <c r="H2080" s="57" t="s">
        <v>15</v>
      </c>
      <c r="I2080" s="57" t="str">
        <f t="shared" si="64"/>
        <v>('biosphere3','77152ee4-bf01-4720-a95f-19bde9bdcda8')</v>
      </c>
      <c r="J2080" s="57" t="str">
        <f t="shared" si="65"/>
        <v>Imazaquin('soil', 'agricultural')</v>
      </c>
      <c r="K2080" s="57" t="s">
        <v>7743</v>
      </c>
      <c r="L2080" s="57" t="s">
        <v>7744</v>
      </c>
      <c r="M2080" s="57" t="s">
        <v>7745</v>
      </c>
    </row>
    <row r="2081" spans="1:13" x14ac:dyDescent="0.25">
      <c r="A2081" s="58">
        <v>650</v>
      </c>
      <c r="B2081" s="57" t="s">
        <v>4102</v>
      </c>
      <c r="C2081" s="57" t="s">
        <v>27</v>
      </c>
      <c r="D2081" s="57" t="s">
        <v>5456</v>
      </c>
      <c r="E2081" s="57" t="s">
        <v>7742</v>
      </c>
      <c r="F2081" s="57" t="s">
        <v>4104</v>
      </c>
      <c r="G2081" s="57" t="s">
        <v>14</v>
      </c>
      <c r="H2081" s="57" t="s">
        <v>15</v>
      </c>
      <c r="I2081" s="57" t="str">
        <f t="shared" si="64"/>
        <v>('biosphere3','66288ede-0d82-4069-886a-d8b2f38f0128')</v>
      </c>
      <c r="J2081" s="57" t="str">
        <f t="shared" si="65"/>
        <v>Imazethapyr('air', 'non-urban air or from high stacks')</v>
      </c>
      <c r="K2081" s="57" t="s">
        <v>7743</v>
      </c>
      <c r="L2081" s="57" t="s">
        <v>7744</v>
      </c>
      <c r="M2081" s="57" t="s">
        <v>7745</v>
      </c>
    </row>
    <row r="2082" spans="1:13" x14ac:dyDescent="0.25">
      <c r="A2082" s="58">
        <v>465</v>
      </c>
      <c r="B2082" s="57" t="s">
        <v>4102</v>
      </c>
      <c r="C2082" s="57" t="s">
        <v>17</v>
      </c>
      <c r="D2082" s="57" t="s">
        <v>4103</v>
      </c>
      <c r="E2082" s="57" t="s">
        <v>7742</v>
      </c>
      <c r="F2082" s="57" t="s">
        <v>4104</v>
      </c>
      <c r="G2082" s="57" t="s">
        <v>14</v>
      </c>
      <c r="H2082" s="57" t="s">
        <v>15</v>
      </c>
      <c r="I2082" s="57" t="str">
        <f t="shared" si="64"/>
        <v>('biosphere3','3bf44c34-e91e-449a-878c-9a6e8220cb63')</v>
      </c>
      <c r="J2082" s="57" t="str">
        <f t="shared" si="65"/>
        <v>Imazethapyr('soil', 'agricultural')</v>
      </c>
      <c r="K2082" s="57" t="s">
        <v>7743</v>
      </c>
      <c r="L2082" s="57" t="s">
        <v>7744</v>
      </c>
      <c r="M2082" s="57" t="s">
        <v>7745</v>
      </c>
    </row>
    <row r="2083" spans="1:13" x14ac:dyDescent="0.25">
      <c r="A2083" s="58">
        <v>3590</v>
      </c>
      <c r="B2083" s="57" t="s">
        <v>4102</v>
      </c>
      <c r="C2083" s="57" t="s">
        <v>71</v>
      </c>
      <c r="D2083" s="57" t="s">
        <v>7834</v>
      </c>
      <c r="E2083" s="57" t="s">
        <v>7742</v>
      </c>
      <c r="F2083" s="57" t="s">
        <v>4104</v>
      </c>
      <c r="G2083" s="57" t="s">
        <v>14</v>
      </c>
      <c r="H2083" s="57" t="s">
        <v>15</v>
      </c>
      <c r="I2083" s="57" t="str">
        <f t="shared" si="64"/>
        <v>('biosphere3','a19626dc-f58a-5f51-9800-fc86aad103dc')</v>
      </c>
      <c r="J2083" s="57" t="str">
        <f t="shared" si="65"/>
        <v>Imazethapyr('water', 'ground-')</v>
      </c>
      <c r="K2083" s="57" t="s">
        <v>7743</v>
      </c>
      <c r="L2083" s="57" t="s">
        <v>7744</v>
      </c>
      <c r="M2083" s="57" t="s">
        <v>7745</v>
      </c>
    </row>
    <row r="2084" spans="1:13" x14ac:dyDescent="0.25">
      <c r="A2084" s="58">
        <v>3699</v>
      </c>
      <c r="B2084" s="57" t="s">
        <v>3832</v>
      </c>
      <c r="C2084" s="57" t="s">
        <v>24</v>
      </c>
      <c r="D2084" s="57" t="s">
        <v>7837</v>
      </c>
      <c r="E2084" s="57" t="s">
        <v>7742</v>
      </c>
      <c r="F2084" s="57" t="s">
        <v>3834</v>
      </c>
      <c r="G2084" s="57" t="s">
        <v>14</v>
      </c>
      <c r="H2084" s="57" t="s">
        <v>15</v>
      </c>
      <c r="I2084" s="57" t="str">
        <f t="shared" si="64"/>
        <v>('biosphere3','dbee28ef-19aa-518c-ba95-bcabc680c02d')</v>
      </c>
      <c r="J2084" s="57" t="str">
        <f t="shared" si="65"/>
        <v>Imidacloprid('air', 'low population density, long-term')</v>
      </c>
      <c r="K2084" s="57" t="s">
        <v>7743</v>
      </c>
      <c r="L2084" s="57" t="s">
        <v>7744</v>
      </c>
      <c r="M2084" s="57" t="s">
        <v>7745</v>
      </c>
    </row>
    <row r="2085" spans="1:13" x14ac:dyDescent="0.25">
      <c r="A2085" s="58">
        <v>263</v>
      </c>
      <c r="B2085" s="57" t="s">
        <v>3832</v>
      </c>
      <c r="C2085" s="57" t="s">
        <v>190</v>
      </c>
      <c r="D2085" s="57" t="s">
        <v>7754</v>
      </c>
      <c r="E2085" s="57" t="s">
        <v>7742</v>
      </c>
      <c r="F2085" s="57" t="s">
        <v>3834</v>
      </c>
      <c r="G2085" s="57" t="s">
        <v>14</v>
      </c>
      <c r="H2085" s="57" t="s">
        <v>15</v>
      </c>
      <c r="I2085" s="57" t="str">
        <f t="shared" si="64"/>
        <v>('biosphere3','0d6c82cf-800b-586c-afed-b4e26ec14682')</v>
      </c>
      <c r="J2085" s="57" t="str">
        <f t="shared" si="65"/>
        <v>Imidacloprid('air',)</v>
      </c>
      <c r="K2085" s="57" t="s">
        <v>7743</v>
      </c>
      <c r="L2085" s="57" t="s">
        <v>7744</v>
      </c>
      <c r="M2085" s="57" t="s">
        <v>7745</v>
      </c>
    </row>
    <row r="2086" spans="1:13" x14ac:dyDescent="0.25">
      <c r="A2086" s="58">
        <v>3852</v>
      </c>
      <c r="B2086" s="57" t="s">
        <v>3832</v>
      </c>
      <c r="C2086" s="57" t="s">
        <v>17</v>
      </c>
      <c r="D2086" s="57" t="s">
        <v>3833</v>
      </c>
      <c r="E2086" s="57" t="s">
        <v>7742</v>
      </c>
      <c r="F2086" s="57" t="s">
        <v>3834</v>
      </c>
      <c r="G2086" s="57" t="s">
        <v>14</v>
      </c>
      <c r="H2086" s="57" t="s">
        <v>15</v>
      </c>
      <c r="I2086" s="57" t="str">
        <f t="shared" si="64"/>
        <v>('biosphere3','10507b66-45a2-4f20-ae9c-609e8b4d07c8')</v>
      </c>
      <c r="J2086" s="57" t="str">
        <f t="shared" si="65"/>
        <v>Imidacloprid('soil', 'agricultural')</v>
      </c>
      <c r="K2086" s="57" t="s">
        <v>7743</v>
      </c>
      <c r="L2086" s="57" t="s">
        <v>7744</v>
      </c>
      <c r="M2086" s="57" t="s">
        <v>7745</v>
      </c>
    </row>
    <row r="2087" spans="1:13" x14ac:dyDescent="0.25">
      <c r="A2087" s="58">
        <v>3655</v>
      </c>
      <c r="B2087" s="57" t="s">
        <v>3832</v>
      </c>
      <c r="C2087" s="57" t="s">
        <v>71</v>
      </c>
      <c r="D2087" s="57" t="s">
        <v>7836</v>
      </c>
      <c r="E2087" s="57" t="s">
        <v>7742</v>
      </c>
      <c r="F2087" s="57" t="s">
        <v>3834</v>
      </c>
      <c r="G2087" s="57" t="s">
        <v>14</v>
      </c>
      <c r="H2087" s="57" t="s">
        <v>15</v>
      </c>
      <c r="I2087" s="57" t="str">
        <f t="shared" si="64"/>
        <v>('biosphere3','6d1eced4-e8df-510f-aa95-0c5b9686dee3')</v>
      </c>
      <c r="J2087" s="57" t="str">
        <f t="shared" si="65"/>
        <v>Imidacloprid('water', 'ground-')</v>
      </c>
      <c r="K2087" s="57" t="s">
        <v>7743</v>
      </c>
      <c r="L2087" s="57" t="s">
        <v>7744</v>
      </c>
      <c r="M2087" s="57" t="s">
        <v>7745</v>
      </c>
    </row>
    <row r="2088" spans="1:13" x14ac:dyDescent="0.25">
      <c r="A2088" s="58">
        <v>217</v>
      </c>
      <c r="B2088" s="57" t="s">
        <v>6063</v>
      </c>
      <c r="C2088" s="57" t="s">
        <v>190</v>
      </c>
      <c r="D2088" s="57" t="s">
        <v>6064</v>
      </c>
      <c r="E2088" s="57" t="s">
        <v>7742</v>
      </c>
      <c r="F2088" s="57" t="s">
        <v>271</v>
      </c>
      <c r="G2088" s="57" t="s">
        <v>14</v>
      </c>
      <c r="H2088" s="57" t="s">
        <v>15</v>
      </c>
      <c r="I2088" s="57" t="str">
        <f t="shared" si="64"/>
        <v>('biosphere3','76608f33-7127-47f2-9718-383b3efe3b43')</v>
      </c>
      <c r="J2088" s="57" t="str">
        <f t="shared" si="65"/>
        <v>Indeno(1,2,3-cd)pyrene('air',)</v>
      </c>
      <c r="K2088" s="57" t="s">
        <v>7743</v>
      </c>
      <c r="L2088" s="57" t="s">
        <v>7744</v>
      </c>
      <c r="M2088" s="57" t="s">
        <v>7745</v>
      </c>
    </row>
    <row r="2089" spans="1:13" x14ac:dyDescent="0.25">
      <c r="A2089" s="58">
        <v>3463</v>
      </c>
      <c r="B2089" s="57" t="s">
        <v>269</v>
      </c>
      <c r="C2089" s="57" t="s">
        <v>71</v>
      </c>
      <c r="D2089" s="57" t="s">
        <v>3150</v>
      </c>
      <c r="E2089" s="57" t="s">
        <v>7742</v>
      </c>
      <c r="F2089" s="57" t="s">
        <v>271</v>
      </c>
      <c r="G2089" s="57" t="s">
        <v>14</v>
      </c>
      <c r="H2089" s="57" t="s">
        <v>15</v>
      </c>
      <c r="I2089" s="57" t="str">
        <f t="shared" si="64"/>
        <v>('biosphere3','b5a65bff-51e0-40e4-b50e-36d07a87919a')</v>
      </c>
      <c r="J2089" s="57" t="str">
        <f t="shared" si="65"/>
        <v>Indeno(1,2,3-cd)pyrene('water', 'ground-')</v>
      </c>
      <c r="K2089" s="57" t="s">
        <v>7743</v>
      </c>
      <c r="L2089" s="57" t="s">
        <v>7744</v>
      </c>
      <c r="M2089" s="57" t="s">
        <v>7745</v>
      </c>
    </row>
    <row r="2090" spans="1:13" x14ac:dyDescent="0.25">
      <c r="A2090" s="58">
        <v>716</v>
      </c>
      <c r="B2090" s="57" t="s">
        <v>269</v>
      </c>
      <c r="C2090" s="57" t="s">
        <v>100</v>
      </c>
      <c r="D2090" s="57" t="s">
        <v>6550</v>
      </c>
      <c r="E2090" s="57" t="s">
        <v>7742</v>
      </c>
      <c r="F2090" s="57" t="s">
        <v>271</v>
      </c>
      <c r="G2090" s="57" t="s">
        <v>14</v>
      </c>
      <c r="H2090" s="57" t="s">
        <v>15</v>
      </c>
      <c r="I2090" s="57" t="str">
        <f t="shared" si="64"/>
        <v>('biosphere3','0b29cbc1-607c-4919-a6a6-802a3840ff4b')</v>
      </c>
      <c r="J2090" s="57" t="str">
        <f t="shared" si="65"/>
        <v>Indeno(1,2,3-cd)pyrene('water', 'ground-, long-term')</v>
      </c>
      <c r="K2090" s="57" t="s">
        <v>7743</v>
      </c>
      <c r="L2090" s="57" t="s">
        <v>7744</v>
      </c>
      <c r="M2090" s="57" t="s">
        <v>7745</v>
      </c>
    </row>
    <row r="2091" spans="1:13" x14ac:dyDescent="0.25">
      <c r="A2091" s="58">
        <v>4219</v>
      </c>
      <c r="B2091" s="57" t="s">
        <v>269</v>
      </c>
      <c r="C2091" s="57" t="s">
        <v>10</v>
      </c>
      <c r="D2091" s="57" t="s">
        <v>270</v>
      </c>
      <c r="E2091" s="57" t="s">
        <v>7742</v>
      </c>
      <c r="F2091" s="57" t="s">
        <v>271</v>
      </c>
      <c r="G2091" s="57" t="s">
        <v>14</v>
      </c>
      <c r="H2091" s="57" t="s">
        <v>15</v>
      </c>
      <c r="I2091" s="57" t="str">
        <f t="shared" si="64"/>
        <v>('biosphere3','1cde30ef-8a5b-46eb-9e7a-22a532fd6d2e')</v>
      </c>
      <c r="J2091" s="57" t="str">
        <f t="shared" si="65"/>
        <v>Indeno(1,2,3-cd)pyrene('water', 'ocean')</v>
      </c>
      <c r="K2091" s="57" t="s">
        <v>7743</v>
      </c>
      <c r="L2091" s="57" t="s">
        <v>7744</v>
      </c>
      <c r="M2091" s="57" t="s">
        <v>7745</v>
      </c>
    </row>
    <row r="2092" spans="1:13" x14ac:dyDescent="0.25">
      <c r="A2092" s="58">
        <v>1154</v>
      </c>
      <c r="B2092" s="57" t="s">
        <v>269</v>
      </c>
      <c r="C2092" s="57" t="s">
        <v>91</v>
      </c>
      <c r="D2092" s="57" t="s">
        <v>1943</v>
      </c>
      <c r="E2092" s="57" t="s">
        <v>7742</v>
      </c>
      <c r="F2092" s="57" t="s">
        <v>271</v>
      </c>
      <c r="G2092" s="57" t="s">
        <v>14</v>
      </c>
      <c r="H2092" s="57" t="s">
        <v>15</v>
      </c>
      <c r="I2092" s="57" t="str">
        <f t="shared" si="64"/>
        <v>('biosphere3','387d26ab-2af6-4f26-acf5-9f674f977896')</v>
      </c>
      <c r="J2092" s="57" t="str">
        <f t="shared" si="65"/>
        <v>Indeno(1,2,3-cd)pyrene('water', 'surface water')</v>
      </c>
      <c r="K2092" s="57" t="s">
        <v>7743</v>
      </c>
      <c r="L2092" s="57" t="s">
        <v>7744</v>
      </c>
      <c r="M2092" s="57" t="s">
        <v>7745</v>
      </c>
    </row>
    <row r="2093" spans="1:13" x14ac:dyDescent="0.25">
      <c r="A2093" s="58">
        <v>3968</v>
      </c>
      <c r="B2093" s="57" t="s">
        <v>269</v>
      </c>
      <c r="C2093" s="57" t="s">
        <v>48</v>
      </c>
      <c r="D2093" s="57" t="s">
        <v>4130</v>
      </c>
      <c r="E2093" s="57" t="s">
        <v>7742</v>
      </c>
      <c r="F2093" s="57" t="s">
        <v>271</v>
      </c>
      <c r="G2093" s="57" t="s">
        <v>14</v>
      </c>
      <c r="H2093" s="57" t="s">
        <v>15</v>
      </c>
      <c r="I2093" s="57" t="str">
        <f t="shared" si="64"/>
        <v>('biosphere3','6296baee-87bd-4e6e-bd20-c1578b7a7247')</v>
      </c>
      <c r="J2093" s="57" t="str">
        <f t="shared" si="65"/>
        <v>Indeno(1,2,3-cd)pyrene('water',)</v>
      </c>
      <c r="K2093" s="57" t="s">
        <v>7743</v>
      </c>
      <c r="L2093" s="57" t="s">
        <v>7744</v>
      </c>
      <c r="M2093" s="57" t="s">
        <v>7745</v>
      </c>
    </row>
    <row r="2094" spans="1:13" x14ac:dyDescent="0.25">
      <c r="A2094" s="58">
        <v>2990</v>
      </c>
      <c r="B2094" s="57" t="s">
        <v>2281</v>
      </c>
      <c r="C2094" s="57" t="s">
        <v>60</v>
      </c>
      <c r="D2094" s="57" t="s">
        <v>2282</v>
      </c>
      <c r="E2094" s="57" t="s">
        <v>7742</v>
      </c>
      <c r="F2094" s="57" t="s">
        <v>2283</v>
      </c>
      <c r="G2094" s="57" t="s">
        <v>38</v>
      </c>
      <c r="H2094" s="57" t="s">
        <v>15</v>
      </c>
      <c r="I2094" s="57" t="str">
        <f t="shared" si="64"/>
        <v>('biosphere3','e5cbe371-d33e-46ef-a832-a176f5e28520')</v>
      </c>
      <c r="J2094" s="57" t="str">
        <f t="shared" si="65"/>
        <v>Indium, 0.005% in sulfide, In 0.003%, Pb, Zn, Ag, Cd, in ground('natural resource', 'in ground')</v>
      </c>
      <c r="K2094" s="57" t="s">
        <v>7743</v>
      </c>
      <c r="L2094" s="57" t="s">
        <v>7744</v>
      </c>
      <c r="M2094" s="57" t="s">
        <v>7745</v>
      </c>
    </row>
    <row r="2095" spans="1:13" x14ac:dyDescent="0.25">
      <c r="A2095" s="58">
        <v>2278</v>
      </c>
      <c r="B2095" s="57" t="s">
        <v>2281</v>
      </c>
      <c r="C2095" s="57" t="s">
        <v>60</v>
      </c>
      <c r="D2095" s="57" t="s">
        <v>2356</v>
      </c>
      <c r="E2095" s="57" t="s">
        <v>7742</v>
      </c>
      <c r="F2095" s="57" t="s">
        <v>2357</v>
      </c>
      <c r="G2095" s="57" t="s">
        <v>38</v>
      </c>
      <c r="H2095" s="57" t="s">
        <v>15</v>
      </c>
      <c r="I2095" s="57" t="str">
        <f t="shared" si="64"/>
        <v>('biosphere3','7aaf1a4e-f72f-5dc6-b999-de4e99948eb8')</v>
      </c>
      <c r="J2095" s="57" t="str">
        <f t="shared" si="65"/>
        <v>Indium, in ground('natural resource', 'in ground')</v>
      </c>
      <c r="K2095" s="57" t="s">
        <v>7743</v>
      </c>
      <c r="L2095" s="57" t="s">
        <v>7744</v>
      </c>
      <c r="M2095" s="57" t="s">
        <v>7745</v>
      </c>
    </row>
    <row r="2096" spans="1:13" x14ac:dyDescent="0.25">
      <c r="A2096" s="58">
        <v>3291</v>
      </c>
      <c r="B2096" s="57" t="s">
        <v>3368</v>
      </c>
      <c r="C2096" s="57" t="s">
        <v>17</v>
      </c>
      <c r="D2096" s="57" t="s">
        <v>3369</v>
      </c>
      <c r="E2096" s="57" t="s">
        <v>7742</v>
      </c>
      <c r="F2096" s="57" t="s">
        <v>3370</v>
      </c>
      <c r="G2096" s="57" t="s">
        <v>14</v>
      </c>
      <c r="H2096" s="57" t="s">
        <v>15</v>
      </c>
      <c r="I2096" s="57" t="str">
        <f t="shared" si="64"/>
        <v>('biosphere3','faa118a7-50b6-4ea9-94bb-40a55a0e39f2')</v>
      </c>
      <c r="J2096" s="57" t="str">
        <f t="shared" si="65"/>
        <v>Indoxacarb('soil', 'agricultural')</v>
      </c>
      <c r="K2096" s="57" t="s">
        <v>7743</v>
      </c>
      <c r="L2096" s="57" t="s">
        <v>7744</v>
      </c>
      <c r="M2096" s="57" t="s">
        <v>7745</v>
      </c>
    </row>
    <row r="2097" spans="1:13" x14ac:dyDescent="0.25">
      <c r="A2097" s="58">
        <v>3538</v>
      </c>
      <c r="C2097" s="57" t="s">
        <v>17</v>
      </c>
      <c r="D2097" s="57" t="s">
        <v>1333</v>
      </c>
      <c r="E2097" s="57" t="s">
        <v>7742</v>
      </c>
      <c r="F2097" s="57" t="s">
        <v>1260</v>
      </c>
      <c r="G2097" s="57" t="s">
        <v>14</v>
      </c>
      <c r="H2097" s="57" t="s">
        <v>15</v>
      </c>
      <c r="I2097" s="57" t="str">
        <f t="shared" si="64"/>
        <v>('biosphere3','9d6cb18b-db4b-4fe6-8449-2830536751e9')</v>
      </c>
      <c r="J2097" s="57" t="str">
        <f t="shared" si="65"/>
        <v>Insecticides, unspecified('soil', 'agricultural')</v>
      </c>
      <c r="K2097" s="57" t="s">
        <v>7743</v>
      </c>
      <c r="L2097" s="57" t="s">
        <v>7744</v>
      </c>
      <c r="M2097" s="57" t="s">
        <v>7745</v>
      </c>
    </row>
    <row r="2098" spans="1:13" x14ac:dyDescent="0.25">
      <c r="A2098" s="58">
        <v>4348</v>
      </c>
      <c r="C2098" s="57" t="s">
        <v>71</v>
      </c>
      <c r="D2098" s="57" t="s">
        <v>1259</v>
      </c>
      <c r="E2098" s="57" t="s">
        <v>7742</v>
      </c>
      <c r="F2098" s="57" t="s">
        <v>1260</v>
      </c>
      <c r="G2098" s="57" t="s">
        <v>14</v>
      </c>
      <c r="H2098" s="57" t="s">
        <v>15</v>
      </c>
      <c r="I2098" s="57" t="str">
        <f t="shared" si="64"/>
        <v>('biosphere3','623ae1fb-a694-4327-9c6f-4ea35c536100')</v>
      </c>
      <c r="J2098" s="57" t="str">
        <f t="shared" si="65"/>
        <v>Insecticides, unspecified('water', 'ground-')</v>
      </c>
      <c r="K2098" s="57" t="s">
        <v>7743</v>
      </c>
      <c r="L2098" s="57" t="s">
        <v>7744</v>
      </c>
      <c r="M2098" s="57" t="s">
        <v>7745</v>
      </c>
    </row>
    <row r="2099" spans="1:13" x14ac:dyDescent="0.25">
      <c r="A2099" s="58">
        <v>4373</v>
      </c>
      <c r="C2099" s="57" t="s">
        <v>100</v>
      </c>
      <c r="D2099" s="57" t="s">
        <v>5271</v>
      </c>
      <c r="E2099" s="57" t="s">
        <v>7742</v>
      </c>
      <c r="F2099" s="57" t="s">
        <v>1260</v>
      </c>
      <c r="G2099" s="57" t="s">
        <v>14</v>
      </c>
      <c r="H2099" s="57" t="s">
        <v>15</v>
      </c>
      <c r="I2099" s="57" t="str">
        <f t="shared" si="64"/>
        <v>('biosphere3','e1615e9d-73cb-416e-9c46-f7f1822e3232')</v>
      </c>
      <c r="J2099" s="57" t="str">
        <f t="shared" si="65"/>
        <v>Insecticides, unspecified('water', 'ground-, long-term')</v>
      </c>
      <c r="K2099" s="57" t="s">
        <v>7743</v>
      </c>
      <c r="L2099" s="57" t="s">
        <v>7744</v>
      </c>
      <c r="M2099" s="57" t="s">
        <v>7745</v>
      </c>
    </row>
    <row r="2100" spans="1:13" x14ac:dyDescent="0.25">
      <c r="A2100" s="58">
        <v>3261</v>
      </c>
      <c r="C2100" s="57" t="s">
        <v>10</v>
      </c>
      <c r="D2100" s="57" t="s">
        <v>6383</v>
      </c>
      <c r="E2100" s="57" t="s">
        <v>7742</v>
      </c>
      <c r="F2100" s="57" t="s">
        <v>1260</v>
      </c>
      <c r="G2100" s="57" t="s">
        <v>14</v>
      </c>
      <c r="H2100" s="57" t="s">
        <v>15</v>
      </c>
      <c r="I2100" s="57" t="str">
        <f t="shared" si="64"/>
        <v>('biosphere3','2635ffda-08c1-4069-b130-25f11c3db05d')</v>
      </c>
      <c r="J2100" s="57" t="str">
        <f t="shared" si="65"/>
        <v>Insecticides, unspecified('water', 'ocean')</v>
      </c>
      <c r="K2100" s="57" t="s">
        <v>7743</v>
      </c>
      <c r="L2100" s="57" t="s">
        <v>7744</v>
      </c>
      <c r="M2100" s="57" t="s">
        <v>7745</v>
      </c>
    </row>
    <row r="2101" spans="1:13" x14ac:dyDescent="0.25">
      <c r="A2101" s="58">
        <v>2202</v>
      </c>
      <c r="C2101" s="57" t="s">
        <v>91</v>
      </c>
      <c r="D2101" s="57" t="s">
        <v>2990</v>
      </c>
      <c r="E2101" s="57" t="s">
        <v>7742</v>
      </c>
      <c r="F2101" s="57" t="s">
        <v>1260</v>
      </c>
      <c r="G2101" s="57" t="s">
        <v>14</v>
      </c>
      <c r="H2101" s="57" t="s">
        <v>15</v>
      </c>
      <c r="I2101" s="57" t="str">
        <f t="shared" si="64"/>
        <v>('biosphere3','03a1f7e6-f18b-4d49-b40b-5f52d1d9fb5c')</v>
      </c>
      <c r="J2101" s="57" t="str">
        <f t="shared" si="65"/>
        <v>Insecticides, unspecified('water', 'surface water')</v>
      </c>
      <c r="K2101" s="57" t="s">
        <v>7743</v>
      </c>
      <c r="L2101" s="57" t="s">
        <v>7744</v>
      </c>
      <c r="M2101" s="57" t="s">
        <v>7745</v>
      </c>
    </row>
    <row r="2102" spans="1:13" x14ac:dyDescent="0.25">
      <c r="A2102" s="58">
        <v>1165</v>
      </c>
      <c r="C2102" s="57" t="s">
        <v>48</v>
      </c>
      <c r="D2102" s="57" t="s">
        <v>6593</v>
      </c>
      <c r="E2102" s="57" t="s">
        <v>7742</v>
      </c>
      <c r="F2102" s="57" t="s">
        <v>1260</v>
      </c>
      <c r="G2102" s="57" t="s">
        <v>14</v>
      </c>
      <c r="H2102" s="57" t="s">
        <v>15</v>
      </c>
      <c r="I2102" s="57" t="str">
        <f t="shared" si="64"/>
        <v>('biosphere3','d7853477-ebdb-4339-aecf-c1837f963bed')</v>
      </c>
      <c r="J2102" s="57" t="str">
        <f t="shared" si="65"/>
        <v>Insecticides, unspecified('water',)</v>
      </c>
      <c r="K2102" s="57" t="s">
        <v>7743</v>
      </c>
      <c r="L2102" s="57" t="s">
        <v>7744</v>
      </c>
      <c r="M2102" s="57" t="s">
        <v>7745</v>
      </c>
    </row>
    <row r="2103" spans="1:13" x14ac:dyDescent="0.25">
      <c r="A2103" s="58">
        <v>2998</v>
      </c>
      <c r="C2103" s="57" t="s">
        <v>6979</v>
      </c>
      <c r="D2103" s="57" t="s">
        <v>7815</v>
      </c>
      <c r="E2103" s="57" t="s">
        <v>7742</v>
      </c>
      <c r="F2103" s="57" t="s">
        <v>7233</v>
      </c>
      <c r="G2103" s="57" t="s">
        <v>6872</v>
      </c>
      <c r="H2103" s="57" t="s">
        <v>15</v>
      </c>
      <c r="I2103" s="57" t="str">
        <f t="shared" si="64"/>
        <v>('biosphere3','5918ebf5-6a3c-4e54-927c-e51ba32df7d3')</v>
      </c>
      <c r="J2103" s="57" t="str">
        <f t="shared" si="65"/>
        <v>Intermediate and low-level radioactive waste disposed('inventory indicator', 'waste')</v>
      </c>
      <c r="K2103" s="57" t="s">
        <v>7743</v>
      </c>
      <c r="L2103" s="57" t="s">
        <v>7744</v>
      </c>
      <c r="M2103" s="57" t="s">
        <v>7745</v>
      </c>
    </row>
    <row r="2104" spans="1:13" x14ac:dyDescent="0.25">
      <c r="A2104" s="58">
        <v>2484</v>
      </c>
      <c r="B2104" s="57" t="s">
        <v>456</v>
      </c>
      <c r="C2104" s="57" t="s">
        <v>17</v>
      </c>
      <c r="D2104" s="57" t="s">
        <v>6379</v>
      </c>
      <c r="E2104" s="57" t="s">
        <v>7742</v>
      </c>
      <c r="F2104" s="57" t="s">
        <v>458</v>
      </c>
      <c r="G2104" s="57" t="s">
        <v>14</v>
      </c>
      <c r="H2104" s="57" t="s">
        <v>15</v>
      </c>
      <c r="I2104" s="57" t="str">
        <f t="shared" si="64"/>
        <v>('biosphere3','c672fec5-5d1d-4353-9af3-2528b073a262')</v>
      </c>
      <c r="J2104" s="57" t="str">
        <f t="shared" si="65"/>
        <v>Iodide('soil', 'agricultural')</v>
      </c>
      <c r="K2104" s="57" t="s">
        <v>7743</v>
      </c>
      <c r="L2104" s="57" t="s">
        <v>7744</v>
      </c>
      <c r="M2104" s="57" t="s">
        <v>7745</v>
      </c>
    </row>
    <row r="2105" spans="1:13" x14ac:dyDescent="0.25">
      <c r="A2105" s="58">
        <v>51</v>
      </c>
      <c r="B2105" s="57" t="s">
        <v>456</v>
      </c>
      <c r="C2105" s="57" t="s">
        <v>143</v>
      </c>
      <c r="D2105" s="57" t="s">
        <v>5098</v>
      </c>
      <c r="E2105" s="57" t="s">
        <v>7742</v>
      </c>
      <c r="F2105" s="57" t="s">
        <v>458</v>
      </c>
      <c r="G2105" s="57" t="s">
        <v>14</v>
      </c>
      <c r="H2105" s="57" t="s">
        <v>15</v>
      </c>
      <c r="I2105" s="57" t="str">
        <f t="shared" si="64"/>
        <v>('biosphere3','5de7f50d-dbd7-4e4c-afa5-b38ad93b4dec')</v>
      </c>
      <c r="J2105" s="57" t="str">
        <f t="shared" si="65"/>
        <v>Iodide('soil', 'forestry')</v>
      </c>
      <c r="K2105" s="57" t="s">
        <v>7743</v>
      </c>
      <c r="L2105" s="57" t="s">
        <v>7744</v>
      </c>
      <c r="M2105" s="57" t="s">
        <v>7745</v>
      </c>
    </row>
    <row r="2106" spans="1:13" x14ac:dyDescent="0.25">
      <c r="A2106" s="58">
        <v>991</v>
      </c>
      <c r="B2106" s="57" t="s">
        <v>456</v>
      </c>
      <c r="C2106" s="57" t="s">
        <v>200</v>
      </c>
      <c r="D2106" s="57" t="s">
        <v>5837</v>
      </c>
      <c r="E2106" s="57" t="s">
        <v>7742</v>
      </c>
      <c r="F2106" s="57" t="s">
        <v>458</v>
      </c>
      <c r="G2106" s="57" t="s">
        <v>14</v>
      </c>
      <c r="H2106" s="57" t="s">
        <v>15</v>
      </c>
      <c r="I2106" s="57" t="str">
        <f t="shared" si="64"/>
        <v>('biosphere3','bb6d97ec-cfaa-49e1-8105-89abf4319656')</v>
      </c>
      <c r="J2106" s="57" t="str">
        <f t="shared" si="65"/>
        <v>Iodide('soil', 'industrial')</v>
      </c>
      <c r="K2106" s="57" t="s">
        <v>7743</v>
      </c>
      <c r="L2106" s="57" t="s">
        <v>7744</v>
      </c>
      <c r="M2106" s="57" t="s">
        <v>7745</v>
      </c>
    </row>
    <row r="2107" spans="1:13" x14ac:dyDescent="0.25">
      <c r="A2107" s="58">
        <v>1155</v>
      </c>
      <c r="B2107" s="57" t="s">
        <v>456</v>
      </c>
      <c r="C2107" s="57" t="s">
        <v>389</v>
      </c>
      <c r="D2107" s="57" t="s">
        <v>2422</v>
      </c>
      <c r="E2107" s="57" t="s">
        <v>7742</v>
      </c>
      <c r="F2107" s="57" t="s">
        <v>458</v>
      </c>
      <c r="G2107" s="57" t="s">
        <v>14</v>
      </c>
      <c r="H2107" s="57" t="s">
        <v>15</v>
      </c>
      <c r="I2107" s="57" t="str">
        <f t="shared" si="64"/>
        <v>('biosphere3','22b18b15-712c-4475-a6a3-e245da9252b6')</v>
      </c>
      <c r="J2107" s="57" t="str">
        <f t="shared" si="65"/>
        <v>Iodide('soil',)</v>
      </c>
      <c r="K2107" s="57" t="s">
        <v>7743</v>
      </c>
      <c r="L2107" s="57" t="s">
        <v>7744</v>
      </c>
      <c r="M2107" s="57" t="s">
        <v>7745</v>
      </c>
    </row>
    <row r="2108" spans="1:13" x14ac:dyDescent="0.25">
      <c r="A2108" s="58">
        <v>4316</v>
      </c>
      <c r="B2108" s="57" t="s">
        <v>456</v>
      </c>
      <c r="C2108" s="57" t="s">
        <v>71</v>
      </c>
      <c r="D2108" s="57" t="s">
        <v>4935</v>
      </c>
      <c r="E2108" s="57" t="s">
        <v>7742</v>
      </c>
      <c r="F2108" s="57" t="s">
        <v>458</v>
      </c>
      <c r="G2108" s="57" t="s">
        <v>14</v>
      </c>
      <c r="H2108" s="57" t="s">
        <v>15</v>
      </c>
      <c r="I2108" s="57" t="str">
        <f t="shared" si="64"/>
        <v>('biosphere3','2ef56ffc-fa69-4b57-a936-3d588923ea8b')</v>
      </c>
      <c r="J2108" s="57" t="str">
        <f t="shared" si="65"/>
        <v>Iodide('water', 'ground-')</v>
      </c>
      <c r="K2108" s="57" t="s">
        <v>7743</v>
      </c>
      <c r="L2108" s="57" t="s">
        <v>7744</v>
      </c>
      <c r="M2108" s="57" t="s">
        <v>7745</v>
      </c>
    </row>
    <row r="2109" spans="1:13" x14ac:dyDescent="0.25">
      <c r="A2109" s="58">
        <v>3029</v>
      </c>
      <c r="B2109" s="57" t="s">
        <v>456</v>
      </c>
      <c r="C2109" s="57" t="s">
        <v>100</v>
      </c>
      <c r="D2109" s="57" t="s">
        <v>457</v>
      </c>
      <c r="E2109" s="57" t="s">
        <v>7742</v>
      </c>
      <c r="F2109" s="57" t="s">
        <v>458</v>
      </c>
      <c r="G2109" s="57" t="s">
        <v>14</v>
      </c>
      <c r="H2109" s="57" t="s">
        <v>15</v>
      </c>
      <c r="I2109" s="57" t="str">
        <f t="shared" si="64"/>
        <v>('biosphere3','b5fae91e-cff0-4513-a997-cdb6922f1ab4')</v>
      </c>
      <c r="J2109" s="57" t="str">
        <f t="shared" si="65"/>
        <v>Iodide('water', 'ground-, long-term')</v>
      </c>
      <c r="K2109" s="57" t="s">
        <v>7743</v>
      </c>
      <c r="L2109" s="57" t="s">
        <v>7744</v>
      </c>
      <c r="M2109" s="57" t="s">
        <v>7745</v>
      </c>
    </row>
    <row r="2110" spans="1:13" x14ac:dyDescent="0.25">
      <c r="A2110" s="58">
        <v>3619</v>
      </c>
      <c r="B2110" s="57" t="s">
        <v>456</v>
      </c>
      <c r="C2110" s="57" t="s">
        <v>10</v>
      </c>
      <c r="D2110" s="57" t="s">
        <v>3971</v>
      </c>
      <c r="E2110" s="57" t="s">
        <v>7742</v>
      </c>
      <c r="F2110" s="57" t="s">
        <v>458</v>
      </c>
      <c r="G2110" s="57" t="s">
        <v>14</v>
      </c>
      <c r="H2110" s="57" t="s">
        <v>15</v>
      </c>
      <c r="I2110" s="57" t="str">
        <f t="shared" si="64"/>
        <v>('biosphere3','4b09c2cb-937f-43a5-a3f8-b20ff8f047d3')</v>
      </c>
      <c r="J2110" s="57" t="str">
        <f t="shared" si="65"/>
        <v>Iodide('water', 'ocean')</v>
      </c>
      <c r="K2110" s="57" t="s">
        <v>7743</v>
      </c>
      <c r="L2110" s="57" t="s">
        <v>7744</v>
      </c>
      <c r="M2110" s="57" t="s">
        <v>7745</v>
      </c>
    </row>
    <row r="2111" spans="1:13" x14ac:dyDescent="0.25">
      <c r="A2111" s="58">
        <v>2566</v>
      </c>
      <c r="B2111" s="57" t="s">
        <v>456</v>
      </c>
      <c r="C2111" s="57" t="s">
        <v>91</v>
      </c>
      <c r="D2111" s="57" t="s">
        <v>2907</v>
      </c>
      <c r="E2111" s="57" t="s">
        <v>7742</v>
      </c>
      <c r="F2111" s="57" t="s">
        <v>458</v>
      </c>
      <c r="G2111" s="57" t="s">
        <v>14</v>
      </c>
      <c r="H2111" s="57" t="s">
        <v>15</v>
      </c>
      <c r="I2111" s="57" t="str">
        <f t="shared" si="64"/>
        <v>('biosphere3','e6360e00-79a2-455e-ac9d-2e3159736771')</v>
      </c>
      <c r="J2111" s="57" t="str">
        <f t="shared" si="65"/>
        <v>Iodide('water', 'surface water')</v>
      </c>
      <c r="K2111" s="57" t="s">
        <v>7743</v>
      </c>
      <c r="L2111" s="57" t="s">
        <v>7744</v>
      </c>
      <c r="M2111" s="57" t="s">
        <v>7745</v>
      </c>
    </row>
    <row r="2112" spans="1:13" x14ac:dyDescent="0.25">
      <c r="A2112" s="58">
        <v>1119</v>
      </c>
      <c r="B2112" s="57" t="s">
        <v>456</v>
      </c>
      <c r="C2112" s="57" t="s">
        <v>48</v>
      </c>
      <c r="D2112" s="57" t="s">
        <v>5972</v>
      </c>
      <c r="E2112" s="57" t="s">
        <v>7742</v>
      </c>
      <c r="F2112" s="57" t="s">
        <v>458</v>
      </c>
      <c r="G2112" s="57" t="s">
        <v>14</v>
      </c>
      <c r="H2112" s="57" t="s">
        <v>15</v>
      </c>
      <c r="I2112" s="57" t="str">
        <f t="shared" si="64"/>
        <v>('biosphere3','ddc51f31-6807-4e02-9fab-490f3357abbf')</v>
      </c>
      <c r="J2112" s="57" t="str">
        <f t="shared" si="65"/>
        <v>Iodide('water',)</v>
      </c>
      <c r="K2112" s="57" t="s">
        <v>7743</v>
      </c>
      <c r="L2112" s="57" t="s">
        <v>7744</v>
      </c>
      <c r="M2112" s="57" t="s">
        <v>7745</v>
      </c>
    </row>
    <row r="2113" spans="1:13" x14ac:dyDescent="0.25">
      <c r="A2113" s="58">
        <v>2412</v>
      </c>
      <c r="B2113" s="57" t="s">
        <v>80</v>
      </c>
      <c r="C2113" s="57" t="s">
        <v>24</v>
      </c>
      <c r="D2113" s="57" t="s">
        <v>1048</v>
      </c>
      <c r="E2113" s="57" t="s">
        <v>7742</v>
      </c>
      <c r="F2113" s="57" t="s">
        <v>82</v>
      </c>
      <c r="G2113" s="57" t="s">
        <v>14</v>
      </c>
      <c r="H2113" s="57" t="s">
        <v>15</v>
      </c>
      <c r="I2113" s="57" t="str">
        <f t="shared" si="64"/>
        <v>('biosphere3','5cf8884f-62a7-4cc0-8d5a-efe89beac559')</v>
      </c>
      <c r="J2113" s="57" t="str">
        <f t="shared" si="65"/>
        <v>Iodine('air', 'low population density, long-term')</v>
      </c>
      <c r="K2113" s="57" t="s">
        <v>7743</v>
      </c>
      <c r="L2113" s="57" t="s">
        <v>7744</v>
      </c>
      <c r="M2113" s="57" t="s">
        <v>7745</v>
      </c>
    </row>
    <row r="2114" spans="1:13" x14ac:dyDescent="0.25">
      <c r="A2114" s="58">
        <v>4260</v>
      </c>
      <c r="B2114" s="57" t="s">
        <v>80</v>
      </c>
      <c r="C2114" s="57" t="s">
        <v>31</v>
      </c>
      <c r="D2114" s="57" t="s">
        <v>471</v>
      </c>
      <c r="E2114" s="57" t="s">
        <v>7742</v>
      </c>
      <c r="F2114" s="57" t="s">
        <v>82</v>
      </c>
      <c r="G2114" s="57" t="s">
        <v>14</v>
      </c>
      <c r="H2114" s="57" t="s">
        <v>15</v>
      </c>
      <c r="I2114" s="57" t="str">
        <f t="shared" ref="I2114:I2177" si="66">_xlfn.CONCAT(K2114,E2114,L2114,D2114,L2114,M2114)</f>
        <v>('biosphere3','4e2078f2-3ac3-46d1-8ee8-a23c8d1909ed')</v>
      </c>
      <c r="J2114" s="57" t="str">
        <f t="shared" ref="J2114:J2177" si="67">_xlfn.CONCAT(F2114,C2114)</f>
        <v>Iodine('air', 'lower stratosphere + upper troposphere')</v>
      </c>
      <c r="K2114" s="57" t="s">
        <v>7743</v>
      </c>
      <c r="L2114" s="57" t="s">
        <v>7744</v>
      </c>
      <c r="M2114" s="57" t="s">
        <v>7745</v>
      </c>
    </row>
    <row r="2115" spans="1:13" x14ac:dyDescent="0.25">
      <c r="A2115" s="58">
        <v>2422</v>
      </c>
      <c r="B2115" s="57" t="s">
        <v>80</v>
      </c>
      <c r="C2115" s="57" t="s">
        <v>27</v>
      </c>
      <c r="D2115" s="57" t="s">
        <v>6706</v>
      </c>
      <c r="E2115" s="57" t="s">
        <v>7742</v>
      </c>
      <c r="F2115" s="57" t="s">
        <v>82</v>
      </c>
      <c r="G2115" s="57" t="s">
        <v>14</v>
      </c>
      <c r="H2115" s="57" t="s">
        <v>15</v>
      </c>
      <c r="I2115" s="57" t="str">
        <f t="shared" si="66"/>
        <v>('biosphere3','1471acca-34ab-4e04-9bd6-e3825b20580f')</v>
      </c>
      <c r="J2115" s="57" t="str">
        <f t="shared" si="67"/>
        <v>Iodine('air', 'non-urban air or from high stacks')</v>
      </c>
      <c r="K2115" s="57" t="s">
        <v>7743</v>
      </c>
      <c r="L2115" s="57" t="s">
        <v>7744</v>
      </c>
      <c r="M2115" s="57" t="s">
        <v>7745</v>
      </c>
    </row>
    <row r="2116" spans="1:13" x14ac:dyDescent="0.25">
      <c r="A2116" s="58">
        <v>584</v>
      </c>
      <c r="B2116" s="57" t="s">
        <v>80</v>
      </c>
      <c r="C2116" s="57" t="s">
        <v>44</v>
      </c>
      <c r="D2116" s="57" t="s">
        <v>81</v>
      </c>
      <c r="E2116" s="57" t="s">
        <v>7742</v>
      </c>
      <c r="F2116" s="57" t="s">
        <v>82</v>
      </c>
      <c r="G2116" s="57" t="s">
        <v>14</v>
      </c>
      <c r="H2116" s="57" t="s">
        <v>15</v>
      </c>
      <c r="I2116" s="57" t="str">
        <f t="shared" si="66"/>
        <v>('biosphere3','f9923ae7-bdab-44d8-897c-44310aea76b7')</v>
      </c>
      <c r="J2116" s="57" t="str">
        <f t="shared" si="67"/>
        <v>Iodine('air', 'urban air close to ground')</v>
      </c>
      <c r="K2116" s="57" t="s">
        <v>7743</v>
      </c>
      <c r="L2116" s="57" t="s">
        <v>7744</v>
      </c>
      <c r="M2116" s="57" t="s">
        <v>7745</v>
      </c>
    </row>
    <row r="2117" spans="1:13" x14ac:dyDescent="0.25">
      <c r="A2117" s="58">
        <v>173</v>
      </c>
      <c r="B2117" s="57" t="s">
        <v>80</v>
      </c>
      <c r="C2117" s="57" t="s">
        <v>190</v>
      </c>
      <c r="D2117" s="57" t="s">
        <v>4401</v>
      </c>
      <c r="E2117" s="57" t="s">
        <v>7742</v>
      </c>
      <c r="F2117" s="57" t="s">
        <v>82</v>
      </c>
      <c r="G2117" s="57" t="s">
        <v>14</v>
      </c>
      <c r="H2117" s="57" t="s">
        <v>15</v>
      </c>
      <c r="I2117" s="57" t="str">
        <f t="shared" si="66"/>
        <v>('biosphere3','446d8fe4-fde6-4640-bc23-f04a663bbc04')</v>
      </c>
      <c r="J2117" s="57" t="str">
        <f t="shared" si="67"/>
        <v>Iodine('air',)</v>
      </c>
      <c r="K2117" s="57" t="s">
        <v>7743</v>
      </c>
      <c r="L2117" s="57" t="s">
        <v>7744</v>
      </c>
      <c r="M2117" s="57" t="s">
        <v>7745</v>
      </c>
    </row>
    <row r="2118" spans="1:13" x14ac:dyDescent="0.25">
      <c r="A2118" s="58">
        <v>2108</v>
      </c>
      <c r="B2118" s="57" t="s">
        <v>80</v>
      </c>
      <c r="C2118" s="57" t="s">
        <v>1296</v>
      </c>
      <c r="D2118" s="57" t="s">
        <v>6677</v>
      </c>
      <c r="E2118" s="57" t="s">
        <v>7742</v>
      </c>
      <c r="F2118" s="57" t="s">
        <v>6678</v>
      </c>
      <c r="G2118" s="57" t="s">
        <v>38</v>
      </c>
      <c r="H2118" s="57" t="s">
        <v>15</v>
      </c>
      <c r="I2118" s="57" t="str">
        <f t="shared" si="66"/>
        <v>('biosphere3','7de77239-7074-4443-9dc9-4492c5e2ef35')</v>
      </c>
      <c r="J2118" s="57" t="str">
        <f t="shared" si="67"/>
        <v>Iodine, 0.03% in water('natural resource', 'in water')</v>
      </c>
      <c r="K2118" s="57" t="s">
        <v>7743</v>
      </c>
      <c r="L2118" s="57" t="s">
        <v>7744</v>
      </c>
      <c r="M2118" s="57" t="s">
        <v>7745</v>
      </c>
    </row>
    <row r="2119" spans="1:13" x14ac:dyDescent="0.25">
      <c r="A2119" s="58">
        <v>297</v>
      </c>
      <c r="B2119" s="57" t="s">
        <v>80</v>
      </c>
      <c r="C2119" s="57" t="s">
        <v>1296</v>
      </c>
      <c r="D2119" s="57" t="s">
        <v>6754</v>
      </c>
      <c r="E2119" s="57" t="s">
        <v>7742</v>
      </c>
      <c r="F2119" s="57" t="s">
        <v>6755</v>
      </c>
      <c r="G2119" s="57" t="s">
        <v>38</v>
      </c>
      <c r="H2119" s="57" t="s">
        <v>15</v>
      </c>
      <c r="I2119" s="57" t="str">
        <f t="shared" si="66"/>
        <v>('biosphere3','36a3d172-7373-507f-85bd-12b8ba31a6d4')</v>
      </c>
      <c r="J2119" s="57" t="str">
        <f t="shared" si="67"/>
        <v>Iodine, in water('natural resource', 'in water')</v>
      </c>
      <c r="K2119" s="57" t="s">
        <v>7743</v>
      </c>
      <c r="L2119" s="57" t="s">
        <v>7744</v>
      </c>
      <c r="M2119" s="57" t="s">
        <v>7745</v>
      </c>
    </row>
    <row r="2120" spans="1:13" x14ac:dyDescent="0.25">
      <c r="A2120" s="58">
        <v>754</v>
      </c>
      <c r="B2120" s="57" t="s">
        <v>1396</v>
      </c>
      <c r="C2120" s="57" t="s">
        <v>24</v>
      </c>
      <c r="D2120" s="57" t="s">
        <v>2780</v>
      </c>
      <c r="E2120" s="57" t="s">
        <v>7742</v>
      </c>
      <c r="F2120" s="57" t="s">
        <v>1189</v>
      </c>
      <c r="G2120" s="57" t="s">
        <v>14</v>
      </c>
      <c r="H2120" s="57" t="s">
        <v>34</v>
      </c>
      <c r="I2120" s="57" t="str">
        <f t="shared" si="66"/>
        <v>('biosphere3','4809b1f7-9973-476f-90cc-465067d834f3')</v>
      </c>
      <c r="J2120" s="57" t="str">
        <f t="shared" si="67"/>
        <v>Iodine-129('air', 'low population density, long-term')</v>
      </c>
      <c r="K2120" s="57" t="s">
        <v>7743</v>
      </c>
      <c r="L2120" s="57" t="s">
        <v>7744</v>
      </c>
      <c r="M2120" s="57" t="s">
        <v>7745</v>
      </c>
    </row>
    <row r="2121" spans="1:13" x14ac:dyDescent="0.25">
      <c r="A2121" s="58">
        <v>818</v>
      </c>
      <c r="B2121" s="57" t="s">
        <v>1396</v>
      </c>
      <c r="C2121" s="57" t="s">
        <v>31</v>
      </c>
      <c r="D2121" s="57" t="s">
        <v>1916</v>
      </c>
      <c r="E2121" s="57" t="s">
        <v>7742</v>
      </c>
      <c r="F2121" s="57" t="s">
        <v>1189</v>
      </c>
      <c r="G2121" s="57" t="s">
        <v>14</v>
      </c>
      <c r="H2121" s="57" t="s">
        <v>34</v>
      </c>
      <c r="I2121" s="57" t="str">
        <f t="shared" si="66"/>
        <v>('biosphere3','0bd4b5ea-feb6-47d4-a657-c5b33b26fded')</v>
      </c>
      <c r="J2121" s="57" t="str">
        <f t="shared" si="67"/>
        <v>Iodine-129('air', 'lower stratosphere + upper troposphere')</v>
      </c>
      <c r="K2121" s="57" t="s">
        <v>7743</v>
      </c>
      <c r="L2121" s="57" t="s">
        <v>7744</v>
      </c>
      <c r="M2121" s="57" t="s">
        <v>7745</v>
      </c>
    </row>
    <row r="2122" spans="1:13" x14ac:dyDescent="0.25">
      <c r="A2122" s="58">
        <v>1772</v>
      </c>
      <c r="B2122" s="57" t="s">
        <v>1396</v>
      </c>
      <c r="C2122" s="57" t="s">
        <v>27</v>
      </c>
      <c r="D2122" s="57" t="s">
        <v>3057</v>
      </c>
      <c r="E2122" s="57" t="s">
        <v>7742</v>
      </c>
      <c r="F2122" s="57" t="s">
        <v>1189</v>
      </c>
      <c r="G2122" s="57" t="s">
        <v>14</v>
      </c>
      <c r="H2122" s="57" t="s">
        <v>34</v>
      </c>
      <c r="I2122" s="57" t="str">
        <f t="shared" si="66"/>
        <v>('biosphere3','4649902d-edc5-4d34-ae55-59993fe732d9')</v>
      </c>
      <c r="J2122" s="57" t="str">
        <f t="shared" si="67"/>
        <v>Iodine-129('air', 'non-urban air or from high stacks')</v>
      </c>
      <c r="K2122" s="57" t="s">
        <v>7743</v>
      </c>
      <c r="L2122" s="57" t="s">
        <v>7744</v>
      </c>
      <c r="M2122" s="57" t="s">
        <v>7745</v>
      </c>
    </row>
    <row r="2123" spans="1:13" x14ac:dyDescent="0.25">
      <c r="A2123" s="58">
        <v>1106</v>
      </c>
      <c r="B2123" s="57" t="s">
        <v>1396</v>
      </c>
      <c r="C2123" s="57" t="s">
        <v>44</v>
      </c>
      <c r="D2123" s="57" t="s">
        <v>1188</v>
      </c>
      <c r="E2123" s="57" t="s">
        <v>7742</v>
      </c>
      <c r="F2123" s="57" t="s">
        <v>1189</v>
      </c>
      <c r="G2123" s="57" t="s">
        <v>14</v>
      </c>
      <c r="H2123" s="57" t="s">
        <v>34</v>
      </c>
      <c r="I2123" s="57" t="str">
        <f t="shared" si="66"/>
        <v>('biosphere3','05bd7a83-0c53-4e95-b1eb-1140742f4176')</v>
      </c>
      <c r="J2123" s="57" t="str">
        <f t="shared" si="67"/>
        <v>Iodine-129('air', 'urban air close to ground')</v>
      </c>
      <c r="K2123" s="57" t="s">
        <v>7743</v>
      </c>
      <c r="L2123" s="57" t="s">
        <v>7744</v>
      </c>
      <c r="M2123" s="57" t="s">
        <v>7745</v>
      </c>
    </row>
    <row r="2124" spans="1:13" x14ac:dyDescent="0.25">
      <c r="A2124" s="58">
        <v>1735</v>
      </c>
      <c r="B2124" s="57" t="s">
        <v>1396</v>
      </c>
      <c r="C2124" s="57" t="s">
        <v>190</v>
      </c>
      <c r="D2124" s="57" t="s">
        <v>6676</v>
      </c>
      <c r="E2124" s="57" t="s">
        <v>7742</v>
      </c>
      <c r="F2124" s="57" t="s">
        <v>1189</v>
      </c>
      <c r="G2124" s="57" t="s">
        <v>14</v>
      </c>
      <c r="H2124" s="57" t="s">
        <v>34</v>
      </c>
      <c r="I2124" s="57" t="str">
        <f t="shared" si="66"/>
        <v>('biosphere3','106689fa-52d8-4f7d-aa5b-920122aaf1aa')</v>
      </c>
      <c r="J2124" s="57" t="str">
        <f t="shared" si="67"/>
        <v>Iodine-129('air',)</v>
      </c>
      <c r="K2124" s="57" t="s">
        <v>7743</v>
      </c>
      <c r="L2124" s="57" t="s">
        <v>7744</v>
      </c>
      <c r="M2124" s="57" t="s">
        <v>7745</v>
      </c>
    </row>
    <row r="2125" spans="1:13" x14ac:dyDescent="0.25">
      <c r="A2125" s="58">
        <v>2959</v>
      </c>
      <c r="B2125" s="57" t="s">
        <v>1396</v>
      </c>
      <c r="C2125" s="57" t="s">
        <v>71</v>
      </c>
      <c r="D2125" s="57" t="s">
        <v>1397</v>
      </c>
      <c r="E2125" s="57" t="s">
        <v>7742</v>
      </c>
      <c r="F2125" s="57" t="s">
        <v>1189</v>
      </c>
      <c r="G2125" s="57" t="s">
        <v>14</v>
      </c>
      <c r="H2125" s="57" t="s">
        <v>34</v>
      </c>
      <c r="I2125" s="57" t="str">
        <f t="shared" si="66"/>
        <v>('biosphere3','f51ec3db-deb0-4766-9b33-6991155b0251')</v>
      </c>
      <c r="J2125" s="57" t="str">
        <f t="shared" si="67"/>
        <v>Iodine-129('water', 'ground-')</v>
      </c>
      <c r="K2125" s="57" t="s">
        <v>7743</v>
      </c>
      <c r="L2125" s="57" t="s">
        <v>7744</v>
      </c>
      <c r="M2125" s="57" t="s">
        <v>7745</v>
      </c>
    </row>
    <row r="2126" spans="1:13" x14ac:dyDescent="0.25">
      <c r="A2126" s="58">
        <v>4138</v>
      </c>
      <c r="B2126" s="57" t="s">
        <v>1396</v>
      </c>
      <c r="C2126" s="57" t="s">
        <v>100</v>
      </c>
      <c r="D2126" s="57" t="s">
        <v>6388</v>
      </c>
      <c r="E2126" s="57" t="s">
        <v>7742</v>
      </c>
      <c r="F2126" s="57" t="s">
        <v>1189</v>
      </c>
      <c r="G2126" s="57" t="s">
        <v>14</v>
      </c>
      <c r="H2126" s="57" t="s">
        <v>34</v>
      </c>
      <c r="I2126" s="57" t="str">
        <f t="shared" si="66"/>
        <v>('biosphere3','08c3135c-9ac5-472b-9a0e-04f2f85099bb')</v>
      </c>
      <c r="J2126" s="57" t="str">
        <f t="shared" si="67"/>
        <v>Iodine-129('water', 'ground-, long-term')</v>
      </c>
      <c r="K2126" s="57" t="s">
        <v>7743</v>
      </c>
      <c r="L2126" s="57" t="s">
        <v>7744</v>
      </c>
      <c r="M2126" s="57" t="s">
        <v>7745</v>
      </c>
    </row>
    <row r="2127" spans="1:13" x14ac:dyDescent="0.25">
      <c r="A2127" s="58">
        <v>933</v>
      </c>
      <c r="B2127" s="57" t="s">
        <v>1396</v>
      </c>
      <c r="C2127" s="57" t="s">
        <v>10</v>
      </c>
      <c r="D2127" s="57" t="s">
        <v>5150</v>
      </c>
      <c r="E2127" s="57" t="s">
        <v>7742</v>
      </c>
      <c r="F2127" s="57" t="s">
        <v>1189</v>
      </c>
      <c r="G2127" s="57" t="s">
        <v>14</v>
      </c>
      <c r="H2127" s="57" t="s">
        <v>34</v>
      </c>
      <c r="I2127" s="57" t="str">
        <f t="shared" si="66"/>
        <v>('biosphere3','27f767b3-3ab6-41bd-9c5f-524104b23dce')</v>
      </c>
      <c r="J2127" s="57" t="str">
        <f t="shared" si="67"/>
        <v>Iodine-129('water', 'ocean')</v>
      </c>
      <c r="K2127" s="57" t="s">
        <v>7743</v>
      </c>
      <c r="L2127" s="57" t="s">
        <v>7744</v>
      </c>
      <c r="M2127" s="57" t="s">
        <v>7745</v>
      </c>
    </row>
    <row r="2128" spans="1:13" x14ac:dyDescent="0.25">
      <c r="A2128" s="58">
        <v>3369</v>
      </c>
      <c r="B2128" s="57" t="s">
        <v>1396</v>
      </c>
      <c r="C2128" s="57" t="s">
        <v>91</v>
      </c>
      <c r="D2128" s="57" t="s">
        <v>6463</v>
      </c>
      <c r="E2128" s="57" t="s">
        <v>7742</v>
      </c>
      <c r="F2128" s="57" t="s">
        <v>1189</v>
      </c>
      <c r="G2128" s="57" t="s">
        <v>14</v>
      </c>
      <c r="H2128" s="57" t="s">
        <v>34</v>
      </c>
      <c r="I2128" s="57" t="str">
        <f t="shared" si="66"/>
        <v>('biosphere3','9e689d4d-35b4-4c1c-b61f-2d915695bd2a')</v>
      </c>
      <c r="J2128" s="57" t="str">
        <f t="shared" si="67"/>
        <v>Iodine-129('water', 'surface water')</v>
      </c>
      <c r="K2128" s="57" t="s">
        <v>7743</v>
      </c>
      <c r="L2128" s="57" t="s">
        <v>7744</v>
      </c>
      <c r="M2128" s="57" t="s">
        <v>7745</v>
      </c>
    </row>
    <row r="2129" spans="1:13" x14ac:dyDescent="0.25">
      <c r="A2129" s="58">
        <v>2604</v>
      </c>
      <c r="B2129" s="57" t="s">
        <v>1396</v>
      </c>
      <c r="C2129" s="57" t="s">
        <v>48</v>
      </c>
      <c r="D2129" s="57" t="s">
        <v>3363</v>
      </c>
      <c r="E2129" s="57" t="s">
        <v>7742</v>
      </c>
      <c r="F2129" s="57" t="s">
        <v>1189</v>
      </c>
      <c r="G2129" s="57" t="s">
        <v>14</v>
      </c>
      <c r="H2129" s="57" t="s">
        <v>34</v>
      </c>
      <c r="I2129" s="57" t="str">
        <f t="shared" si="66"/>
        <v>('biosphere3','777160e1-99a9-4a03-b189-8c1af57ee560')</v>
      </c>
      <c r="J2129" s="57" t="str">
        <f t="shared" si="67"/>
        <v>Iodine-129('water',)</v>
      </c>
      <c r="K2129" s="57" t="s">
        <v>7743</v>
      </c>
      <c r="L2129" s="57" t="s">
        <v>7744</v>
      </c>
      <c r="M2129" s="57" t="s">
        <v>7745</v>
      </c>
    </row>
    <row r="2130" spans="1:13" x14ac:dyDescent="0.25">
      <c r="A2130" s="58">
        <v>2195</v>
      </c>
      <c r="B2130" s="57" t="s">
        <v>3190</v>
      </c>
      <c r="C2130" s="57" t="s">
        <v>24</v>
      </c>
      <c r="D2130" s="57" t="s">
        <v>3761</v>
      </c>
      <c r="E2130" s="57" t="s">
        <v>7742</v>
      </c>
      <c r="F2130" s="57" t="s">
        <v>563</v>
      </c>
      <c r="G2130" s="57" t="s">
        <v>14</v>
      </c>
      <c r="H2130" s="57" t="s">
        <v>34</v>
      </c>
      <c r="I2130" s="57" t="str">
        <f t="shared" si="66"/>
        <v>('biosphere3','551ee803-cf94-4b0a-8a99-e19378207281')</v>
      </c>
      <c r="J2130" s="57" t="str">
        <f t="shared" si="67"/>
        <v>Iodine-131('air', 'low population density, long-term')</v>
      </c>
      <c r="K2130" s="57" t="s">
        <v>7743</v>
      </c>
      <c r="L2130" s="57" t="s">
        <v>7744</v>
      </c>
      <c r="M2130" s="57" t="s">
        <v>7745</v>
      </c>
    </row>
    <row r="2131" spans="1:13" x14ac:dyDescent="0.25">
      <c r="A2131" s="58">
        <v>4116</v>
      </c>
      <c r="B2131" s="57" t="s">
        <v>3190</v>
      </c>
      <c r="C2131" s="57" t="s">
        <v>31</v>
      </c>
      <c r="D2131" s="57" t="s">
        <v>3890</v>
      </c>
      <c r="E2131" s="57" t="s">
        <v>7742</v>
      </c>
      <c r="F2131" s="57" t="s">
        <v>563</v>
      </c>
      <c r="G2131" s="57" t="s">
        <v>14</v>
      </c>
      <c r="H2131" s="57" t="s">
        <v>34</v>
      </c>
      <c r="I2131" s="57" t="str">
        <f t="shared" si="66"/>
        <v>('biosphere3','19ff96c2-6796-44e3-ab85-3635e8cb7e89')</v>
      </c>
      <c r="J2131" s="57" t="str">
        <f t="shared" si="67"/>
        <v>Iodine-131('air', 'lower stratosphere + upper troposphere')</v>
      </c>
      <c r="K2131" s="57" t="s">
        <v>7743</v>
      </c>
      <c r="L2131" s="57" t="s">
        <v>7744</v>
      </c>
      <c r="M2131" s="57" t="s">
        <v>7745</v>
      </c>
    </row>
    <row r="2132" spans="1:13" x14ac:dyDescent="0.25">
      <c r="A2132" s="58">
        <v>1967</v>
      </c>
      <c r="B2132" s="57" t="s">
        <v>3190</v>
      </c>
      <c r="C2132" s="57" t="s">
        <v>27</v>
      </c>
      <c r="D2132" s="57" t="s">
        <v>2718</v>
      </c>
      <c r="E2132" s="57" t="s">
        <v>7742</v>
      </c>
      <c r="F2132" s="57" t="s">
        <v>563</v>
      </c>
      <c r="G2132" s="57" t="s">
        <v>14</v>
      </c>
      <c r="H2132" s="57" t="s">
        <v>34</v>
      </c>
      <c r="I2132" s="57" t="str">
        <f t="shared" si="66"/>
        <v>('biosphere3','03e91172-fca0-47f3-9014-22ae3136251b')</v>
      </c>
      <c r="J2132" s="57" t="str">
        <f t="shared" si="67"/>
        <v>Iodine-131('air', 'non-urban air or from high stacks')</v>
      </c>
      <c r="K2132" s="57" t="s">
        <v>7743</v>
      </c>
      <c r="L2132" s="57" t="s">
        <v>7744</v>
      </c>
      <c r="M2132" s="57" t="s">
        <v>7745</v>
      </c>
    </row>
    <row r="2133" spans="1:13" x14ac:dyDescent="0.25">
      <c r="A2133" s="58">
        <v>1660</v>
      </c>
      <c r="B2133" s="57" t="s">
        <v>3190</v>
      </c>
      <c r="C2133" s="57" t="s">
        <v>44</v>
      </c>
      <c r="D2133" s="57" t="s">
        <v>562</v>
      </c>
      <c r="E2133" s="57" t="s">
        <v>7742</v>
      </c>
      <c r="F2133" s="57" t="s">
        <v>563</v>
      </c>
      <c r="G2133" s="57" t="s">
        <v>14</v>
      </c>
      <c r="H2133" s="57" t="s">
        <v>34</v>
      </c>
      <c r="I2133" s="57" t="str">
        <f t="shared" si="66"/>
        <v>('biosphere3','ddb14297-53e4-44c2-907c-47b27074ecaf')</v>
      </c>
      <c r="J2133" s="57" t="str">
        <f t="shared" si="67"/>
        <v>Iodine-131('air', 'urban air close to ground')</v>
      </c>
      <c r="K2133" s="57" t="s">
        <v>7743</v>
      </c>
      <c r="L2133" s="57" t="s">
        <v>7744</v>
      </c>
      <c r="M2133" s="57" t="s">
        <v>7745</v>
      </c>
    </row>
    <row r="2134" spans="1:13" x14ac:dyDescent="0.25">
      <c r="A2134" s="58">
        <v>3634</v>
      </c>
      <c r="B2134" s="57" t="s">
        <v>3190</v>
      </c>
      <c r="C2134" s="57" t="s">
        <v>190</v>
      </c>
      <c r="D2134" s="57" t="s">
        <v>5332</v>
      </c>
      <c r="E2134" s="57" t="s">
        <v>7742</v>
      </c>
      <c r="F2134" s="57" t="s">
        <v>563</v>
      </c>
      <c r="G2134" s="57" t="s">
        <v>14</v>
      </c>
      <c r="H2134" s="57" t="s">
        <v>34</v>
      </c>
      <c r="I2134" s="57" t="str">
        <f t="shared" si="66"/>
        <v>('biosphere3','c317b216-2668-40f8-9e24-1ce183d53697')</v>
      </c>
      <c r="J2134" s="57" t="str">
        <f t="shared" si="67"/>
        <v>Iodine-131('air',)</v>
      </c>
      <c r="K2134" s="57" t="s">
        <v>7743</v>
      </c>
      <c r="L2134" s="57" t="s">
        <v>7744</v>
      </c>
      <c r="M2134" s="57" t="s">
        <v>7745</v>
      </c>
    </row>
    <row r="2135" spans="1:13" x14ac:dyDescent="0.25">
      <c r="A2135" s="58">
        <v>2237</v>
      </c>
      <c r="B2135" s="57" t="s">
        <v>3190</v>
      </c>
      <c r="C2135" s="57" t="s">
        <v>71</v>
      </c>
      <c r="D2135" s="57" t="s">
        <v>4553</v>
      </c>
      <c r="E2135" s="57" t="s">
        <v>7742</v>
      </c>
      <c r="F2135" s="57" t="s">
        <v>563</v>
      </c>
      <c r="G2135" s="57" t="s">
        <v>14</v>
      </c>
      <c r="H2135" s="57" t="s">
        <v>34</v>
      </c>
      <c r="I2135" s="57" t="str">
        <f t="shared" si="66"/>
        <v>('biosphere3','eea0ae1c-7a64-481c-a24d-fb6a3b8c5290')</v>
      </c>
      <c r="J2135" s="57" t="str">
        <f t="shared" si="67"/>
        <v>Iodine-131('water', 'ground-')</v>
      </c>
      <c r="K2135" s="57" t="s">
        <v>7743</v>
      </c>
      <c r="L2135" s="57" t="s">
        <v>7744</v>
      </c>
      <c r="M2135" s="57" t="s">
        <v>7745</v>
      </c>
    </row>
    <row r="2136" spans="1:13" x14ac:dyDescent="0.25">
      <c r="A2136" s="58">
        <v>719</v>
      </c>
      <c r="B2136" s="57" t="s">
        <v>3190</v>
      </c>
      <c r="C2136" s="57" t="s">
        <v>100</v>
      </c>
      <c r="D2136" s="57" t="s">
        <v>5654</v>
      </c>
      <c r="E2136" s="57" t="s">
        <v>7742</v>
      </c>
      <c r="F2136" s="57" t="s">
        <v>563</v>
      </c>
      <c r="G2136" s="57" t="s">
        <v>14</v>
      </c>
      <c r="H2136" s="57" t="s">
        <v>34</v>
      </c>
      <c r="I2136" s="57" t="str">
        <f t="shared" si="66"/>
        <v>('biosphere3','0b28fc38-9334-42a9-bac1-a04c2832e79d')</v>
      </c>
      <c r="J2136" s="57" t="str">
        <f t="shared" si="67"/>
        <v>Iodine-131('water', 'ground-, long-term')</v>
      </c>
      <c r="K2136" s="57" t="s">
        <v>7743</v>
      </c>
      <c r="L2136" s="57" t="s">
        <v>7744</v>
      </c>
      <c r="M2136" s="57" t="s">
        <v>7745</v>
      </c>
    </row>
    <row r="2137" spans="1:13" x14ac:dyDescent="0.25">
      <c r="A2137" s="58">
        <v>678</v>
      </c>
      <c r="B2137" s="57" t="s">
        <v>3190</v>
      </c>
      <c r="C2137" s="57" t="s">
        <v>10</v>
      </c>
      <c r="D2137" s="57" t="s">
        <v>4527</v>
      </c>
      <c r="E2137" s="57" t="s">
        <v>7742</v>
      </c>
      <c r="F2137" s="57" t="s">
        <v>563</v>
      </c>
      <c r="G2137" s="57" t="s">
        <v>14</v>
      </c>
      <c r="H2137" s="57" t="s">
        <v>34</v>
      </c>
      <c r="I2137" s="57" t="str">
        <f t="shared" si="66"/>
        <v>('biosphere3','897ec6a5-af78-453f-abdf-32233d0a30bf')</v>
      </c>
      <c r="J2137" s="57" t="str">
        <f t="shared" si="67"/>
        <v>Iodine-131('water', 'ocean')</v>
      </c>
      <c r="K2137" s="57" t="s">
        <v>7743</v>
      </c>
      <c r="L2137" s="57" t="s">
        <v>7744</v>
      </c>
      <c r="M2137" s="57" t="s">
        <v>7745</v>
      </c>
    </row>
    <row r="2138" spans="1:13" x14ac:dyDescent="0.25">
      <c r="A2138" s="58">
        <v>3394</v>
      </c>
      <c r="B2138" s="57" t="s">
        <v>3190</v>
      </c>
      <c r="C2138" s="57" t="s">
        <v>91</v>
      </c>
      <c r="D2138" s="57" t="s">
        <v>3274</v>
      </c>
      <c r="E2138" s="57" t="s">
        <v>7742</v>
      </c>
      <c r="F2138" s="57" t="s">
        <v>563</v>
      </c>
      <c r="G2138" s="57" t="s">
        <v>14</v>
      </c>
      <c r="H2138" s="57" t="s">
        <v>34</v>
      </c>
      <c r="I2138" s="57" t="str">
        <f t="shared" si="66"/>
        <v>('biosphere3','ab9fef9d-1b47-4d79-a28a-0132dfa18020')</v>
      </c>
      <c r="J2138" s="57" t="str">
        <f t="shared" si="67"/>
        <v>Iodine-131('water', 'surface water')</v>
      </c>
      <c r="K2138" s="57" t="s">
        <v>7743</v>
      </c>
      <c r="L2138" s="57" t="s">
        <v>7744</v>
      </c>
      <c r="M2138" s="57" t="s">
        <v>7745</v>
      </c>
    </row>
    <row r="2139" spans="1:13" x14ac:dyDescent="0.25">
      <c r="A2139" s="58">
        <v>346</v>
      </c>
      <c r="B2139" s="57" t="s">
        <v>3190</v>
      </c>
      <c r="C2139" s="57" t="s">
        <v>48</v>
      </c>
      <c r="D2139" s="57" t="s">
        <v>3191</v>
      </c>
      <c r="E2139" s="57" t="s">
        <v>7742</v>
      </c>
      <c r="F2139" s="57" t="s">
        <v>563</v>
      </c>
      <c r="G2139" s="57" t="s">
        <v>14</v>
      </c>
      <c r="H2139" s="57" t="s">
        <v>34</v>
      </c>
      <c r="I2139" s="57" t="str">
        <f t="shared" si="66"/>
        <v>('biosphere3','618c3a74-5b36-4d8a-b94f-26b8270448f8')</v>
      </c>
      <c r="J2139" s="57" t="str">
        <f t="shared" si="67"/>
        <v>Iodine-131('water',)</v>
      </c>
      <c r="K2139" s="57" t="s">
        <v>7743</v>
      </c>
      <c r="L2139" s="57" t="s">
        <v>7744</v>
      </c>
      <c r="M2139" s="57" t="s">
        <v>7745</v>
      </c>
    </row>
    <row r="2140" spans="1:13" x14ac:dyDescent="0.25">
      <c r="A2140" s="58">
        <v>1459</v>
      </c>
      <c r="B2140" s="57" t="s">
        <v>1553</v>
      </c>
      <c r="C2140" s="57" t="s">
        <v>24</v>
      </c>
      <c r="D2140" s="57" t="s">
        <v>4321</v>
      </c>
      <c r="E2140" s="57" t="s">
        <v>7742</v>
      </c>
      <c r="F2140" s="57" t="s">
        <v>1555</v>
      </c>
      <c r="G2140" s="57" t="s">
        <v>14</v>
      </c>
      <c r="H2140" s="57" t="s">
        <v>34</v>
      </c>
      <c r="I2140" s="57" t="str">
        <f t="shared" si="66"/>
        <v>('biosphere3','6d7ac032-ed65-49b2-b621-d3922038cf27')</v>
      </c>
      <c r="J2140" s="57" t="str">
        <f t="shared" si="67"/>
        <v>Iodine-133('air', 'low population density, long-term')</v>
      </c>
      <c r="K2140" s="57" t="s">
        <v>7743</v>
      </c>
      <c r="L2140" s="57" t="s">
        <v>7744</v>
      </c>
      <c r="M2140" s="57" t="s">
        <v>7745</v>
      </c>
    </row>
    <row r="2141" spans="1:13" x14ac:dyDescent="0.25">
      <c r="A2141" s="58">
        <v>2372</v>
      </c>
      <c r="B2141" s="57" t="s">
        <v>1553</v>
      </c>
      <c r="C2141" s="57" t="s">
        <v>31</v>
      </c>
      <c r="D2141" s="57" t="s">
        <v>3819</v>
      </c>
      <c r="E2141" s="57" t="s">
        <v>7742</v>
      </c>
      <c r="F2141" s="57" t="s">
        <v>1555</v>
      </c>
      <c r="G2141" s="57" t="s">
        <v>14</v>
      </c>
      <c r="H2141" s="57" t="s">
        <v>34</v>
      </c>
      <c r="I2141" s="57" t="str">
        <f t="shared" si="66"/>
        <v>('biosphere3','55ff8efa-cc35-407c-b5b4-b63781da2183')</v>
      </c>
      <c r="J2141" s="57" t="str">
        <f t="shared" si="67"/>
        <v>Iodine-133('air', 'lower stratosphere + upper troposphere')</v>
      </c>
      <c r="K2141" s="57" t="s">
        <v>7743</v>
      </c>
      <c r="L2141" s="57" t="s">
        <v>7744</v>
      </c>
      <c r="M2141" s="57" t="s">
        <v>7745</v>
      </c>
    </row>
    <row r="2142" spans="1:13" x14ac:dyDescent="0.25">
      <c r="A2142" s="58">
        <v>485</v>
      </c>
      <c r="B2142" s="57" t="s">
        <v>1553</v>
      </c>
      <c r="C2142" s="57" t="s">
        <v>27</v>
      </c>
      <c r="D2142" s="57" t="s">
        <v>6703</v>
      </c>
      <c r="E2142" s="57" t="s">
        <v>7742</v>
      </c>
      <c r="F2142" s="57" t="s">
        <v>1555</v>
      </c>
      <c r="G2142" s="57" t="s">
        <v>14</v>
      </c>
      <c r="H2142" s="57" t="s">
        <v>34</v>
      </c>
      <c r="I2142" s="57" t="str">
        <f t="shared" si="66"/>
        <v>('biosphere3','eadea134-34d3-4581-9b0b-a59533dfd526')</v>
      </c>
      <c r="J2142" s="57" t="str">
        <f t="shared" si="67"/>
        <v>Iodine-133('air', 'non-urban air or from high stacks')</v>
      </c>
      <c r="K2142" s="57" t="s">
        <v>7743</v>
      </c>
      <c r="L2142" s="57" t="s">
        <v>7744</v>
      </c>
      <c r="M2142" s="57" t="s">
        <v>7745</v>
      </c>
    </row>
    <row r="2143" spans="1:13" x14ac:dyDescent="0.25">
      <c r="A2143" s="58">
        <v>1739</v>
      </c>
      <c r="B2143" s="57" t="s">
        <v>1553</v>
      </c>
      <c r="C2143" s="57" t="s">
        <v>44</v>
      </c>
      <c r="D2143" s="57" t="s">
        <v>3871</v>
      </c>
      <c r="E2143" s="57" t="s">
        <v>7742</v>
      </c>
      <c r="F2143" s="57" t="s">
        <v>1555</v>
      </c>
      <c r="G2143" s="57" t="s">
        <v>14</v>
      </c>
      <c r="H2143" s="57" t="s">
        <v>34</v>
      </c>
      <c r="I2143" s="57" t="str">
        <f t="shared" si="66"/>
        <v>('biosphere3','0eca2efa-6bc8-40c9-9721-84f53d3ca94b')</v>
      </c>
      <c r="J2143" s="57" t="str">
        <f t="shared" si="67"/>
        <v>Iodine-133('air', 'urban air close to ground')</v>
      </c>
      <c r="K2143" s="57" t="s">
        <v>7743</v>
      </c>
      <c r="L2143" s="57" t="s">
        <v>7744</v>
      </c>
      <c r="M2143" s="57" t="s">
        <v>7745</v>
      </c>
    </row>
    <row r="2144" spans="1:13" x14ac:dyDescent="0.25">
      <c r="A2144" s="58">
        <v>1590</v>
      </c>
      <c r="B2144" s="57" t="s">
        <v>1553</v>
      </c>
      <c r="C2144" s="57" t="s">
        <v>190</v>
      </c>
      <c r="D2144" s="57" t="s">
        <v>5947</v>
      </c>
      <c r="E2144" s="57" t="s">
        <v>7742</v>
      </c>
      <c r="F2144" s="57" t="s">
        <v>1555</v>
      </c>
      <c r="G2144" s="57" t="s">
        <v>14</v>
      </c>
      <c r="H2144" s="57" t="s">
        <v>34</v>
      </c>
      <c r="I2144" s="57" t="str">
        <f t="shared" si="66"/>
        <v>('biosphere3','29f7aad7-40e1-44db-af21-b3604c10b3f0')</v>
      </c>
      <c r="J2144" s="57" t="str">
        <f t="shared" si="67"/>
        <v>Iodine-133('air',)</v>
      </c>
      <c r="K2144" s="57" t="s">
        <v>7743</v>
      </c>
      <c r="L2144" s="57" t="s">
        <v>7744</v>
      </c>
      <c r="M2144" s="57" t="s">
        <v>7745</v>
      </c>
    </row>
    <row r="2145" spans="1:13" x14ac:dyDescent="0.25">
      <c r="A2145" s="58">
        <v>30</v>
      </c>
      <c r="B2145" s="57" t="s">
        <v>1553</v>
      </c>
      <c r="C2145" s="57" t="s">
        <v>71</v>
      </c>
      <c r="D2145" s="57" t="s">
        <v>1554</v>
      </c>
      <c r="E2145" s="57" t="s">
        <v>7742</v>
      </c>
      <c r="F2145" s="57" t="s">
        <v>1555</v>
      </c>
      <c r="G2145" s="57" t="s">
        <v>14</v>
      </c>
      <c r="H2145" s="57" t="s">
        <v>34</v>
      </c>
      <c r="I2145" s="57" t="str">
        <f t="shared" si="66"/>
        <v>('biosphere3','4bcc53d8-d8ff-4cb1-bf38-e823d46618ed')</v>
      </c>
      <c r="J2145" s="57" t="str">
        <f t="shared" si="67"/>
        <v>Iodine-133('water', 'ground-')</v>
      </c>
      <c r="K2145" s="57" t="s">
        <v>7743</v>
      </c>
      <c r="L2145" s="57" t="s">
        <v>7744</v>
      </c>
      <c r="M2145" s="57" t="s">
        <v>7745</v>
      </c>
    </row>
    <row r="2146" spans="1:13" x14ac:dyDescent="0.25">
      <c r="A2146" s="58">
        <v>1651</v>
      </c>
      <c r="B2146" s="57" t="s">
        <v>1553</v>
      </c>
      <c r="C2146" s="57" t="s">
        <v>100</v>
      </c>
      <c r="D2146" s="57" t="s">
        <v>5302</v>
      </c>
      <c r="E2146" s="57" t="s">
        <v>7742</v>
      </c>
      <c r="F2146" s="57" t="s">
        <v>1555</v>
      </c>
      <c r="G2146" s="57" t="s">
        <v>14</v>
      </c>
      <c r="H2146" s="57" t="s">
        <v>34</v>
      </c>
      <c r="I2146" s="57" t="str">
        <f t="shared" si="66"/>
        <v>('biosphere3','90149757-18a8-470e-b01a-4699b2d40e9f')</v>
      </c>
      <c r="J2146" s="57" t="str">
        <f t="shared" si="67"/>
        <v>Iodine-133('water', 'ground-, long-term')</v>
      </c>
      <c r="K2146" s="57" t="s">
        <v>7743</v>
      </c>
      <c r="L2146" s="57" t="s">
        <v>7744</v>
      </c>
      <c r="M2146" s="57" t="s">
        <v>7745</v>
      </c>
    </row>
    <row r="2147" spans="1:13" x14ac:dyDescent="0.25">
      <c r="A2147" s="58">
        <v>2133</v>
      </c>
      <c r="B2147" s="57" t="s">
        <v>1553</v>
      </c>
      <c r="C2147" s="57" t="s">
        <v>10</v>
      </c>
      <c r="D2147" s="57" t="s">
        <v>5007</v>
      </c>
      <c r="E2147" s="57" t="s">
        <v>7742</v>
      </c>
      <c r="F2147" s="57" t="s">
        <v>1555</v>
      </c>
      <c r="G2147" s="57" t="s">
        <v>14</v>
      </c>
      <c r="H2147" s="57" t="s">
        <v>34</v>
      </c>
      <c r="I2147" s="57" t="str">
        <f t="shared" si="66"/>
        <v>('biosphere3','332a3e5f-39c6-4336-9064-13276942fbba')</v>
      </c>
      <c r="J2147" s="57" t="str">
        <f t="shared" si="67"/>
        <v>Iodine-133('water', 'ocean')</v>
      </c>
      <c r="K2147" s="57" t="s">
        <v>7743</v>
      </c>
      <c r="L2147" s="57" t="s">
        <v>7744</v>
      </c>
      <c r="M2147" s="57" t="s">
        <v>7745</v>
      </c>
    </row>
    <row r="2148" spans="1:13" x14ac:dyDescent="0.25">
      <c r="A2148" s="58">
        <v>1557</v>
      </c>
      <c r="B2148" s="57" t="s">
        <v>1553</v>
      </c>
      <c r="C2148" s="57" t="s">
        <v>91</v>
      </c>
      <c r="D2148" s="57" t="s">
        <v>6010</v>
      </c>
      <c r="E2148" s="57" t="s">
        <v>7742</v>
      </c>
      <c r="F2148" s="57" t="s">
        <v>1555</v>
      </c>
      <c r="G2148" s="57" t="s">
        <v>14</v>
      </c>
      <c r="H2148" s="57" t="s">
        <v>34</v>
      </c>
      <c r="I2148" s="57" t="str">
        <f t="shared" si="66"/>
        <v>('biosphere3','c708b024-c922-4c43-8a49-81c472c48f75')</v>
      </c>
      <c r="J2148" s="57" t="str">
        <f t="shared" si="67"/>
        <v>Iodine-133('water', 'surface water')</v>
      </c>
      <c r="K2148" s="57" t="s">
        <v>7743</v>
      </c>
      <c r="L2148" s="57" t="s">
        <v>7744</v>
      </c>
      <c r="M2148" s="57" t="s">
        <v>7745</v>
      </c>
    </row>
    <row r="2149" spans="1:13" x14ac:dyDescent="0.25">
      <c r="A2149" s="58">
        <v>1072</v>
      </c>
      <c r="B2149" s="57" t="s">
        <v>1553</v>
      </c>
      <c r="C2149" s="57" t="s">
        <v>48</v>
      </c>
      <c r="D2149" s="57" t="s">
        <v>5389</v>
      </c>
      <c r="E2149" s="57" t="s">
        <v>7742</v>
      </c>
      <c r="F2149" s="57" t="s">
        <v>1555</v>
      </c>
      <c r="G2149" s="57" t="s">
        <v>14</v>
      </c>
      <c r="H2149" s="57" t="s">
        <v>34</v>
      </c>
      <c r="I2149" s="57" t="str">
        <f t="shared" si="66"/>
        <v>('biosphere3','cf4eaf0f-9f17-4a0f-b42d-bb068c73c706')</v>
      </c>
      <c r="J2149" s="57" t="str">
        <f t="shared" si="67"/>
        <v>Iodine-133('water',)</v>
      </c>
      <c r="K2149" s="57" t="s">
        <v>7743</v>
      </c>
      <c r="L2149" s="57" t="s">
        <v>7744</v>
      </c>
      <c r="M2149" s="57" t="s">
        <v>7745</v>
      </c>
    </row>
    <row r="2150" spans="1:13" x14ac:dyDescent="0.25">
      <c r="A2150" s="58">
        <v>4322</v>
      </c>
      <c r="B2150" s="57" t="s">
        <v>6228</v>
      </c>
      <c r="C2150" s="57" t="s">
        <v>24</v>
      </c>
      <c r="D2150" s="57" t="s">
        <v>6727</v>
      </c>
      <c r="E2150" s="57" t="s">
        <v>7742</v>
      </c>
      <c r="F2150" s="57" t="s">
        <v>4995</v>
      </c>
      <c r="G2150" s="57" t="s">
        <v>14</v>
      </c>
      <c r="H2150" s="57" t="s">
        <v>34</v>
      </c>
      <c r="I2150" s="57" t="str">
        <f t="shared" si="66"/>
        <v>('biosphere3','8f0a7bf7-3fc0-4947-bc83-3cdfe112d9c5')</v>
      </c>
      <c r="J2150" s="57" t="str">
        <f t="shared" si="67"/>
        <v>Iodine-135('air', 'low population density, long-term')</v>
      </c>
      <c r="K2150" s="57" t="s">
        <v>7743</v>
      </c>
      <c r="L2150" s="57" t="s">
        <v>7744</v>
      </c>
      <c r="M2150" s="57" t="s">
        <v>7745</v>
      </c>
    </row>
    <row r="2151" spans="1:13" x14ac:dyDescent="0.25">
      <c r="A2151" s="58">
        <v>4416</v>
      </c>
      <c r="B2151" s="57" t="s">
        <v>6228</v>
      </c>
      <c r="C2151" s="57" t="s">
        <v>31</v>
      </c>
      <c r="D2151" s="57" t="s">
        <v>6340</v>
      </c>
      <c r="E2151" s="57" t="s">
        <v>7742</v>
      </c>
      <c r="F2151" s="57" t="s">
        <v>4995</v>
      </c>
      <c r="G2151" s="57" t="s">
        <v>14</v>
      </c>
      <c r="H2151" s="57" t="s">
        <v>34</v>
      </c>
      <c r="I2151" s="57" t="str">
        <f t="shared" si="66"/>
        <v>('biosphere3','51ad3110-da7a-4625-b445-df74e83ae832')</v>
      </c>
      <c r="J2151" s="57" t="str">
        <f t="shared" si="67"/>
        <v>Iodine-135('air', 'lower stratosphere + upper troposphere')</v>
      </c>
      <c r="K2151" s="57" t="s">
        <v>7743</v>
      </c>
      <c r="L2151" s="57" t="s">
        <v>7744</v>
      </c>
      <c r="M2151" s="57" t="s">
        <v>7745</v>
      </c>
    </row>
    <row r="2152" spans="1:13" x14ac:dyDescent="0.25">
      <c r="A2152" s="58">
        <v>4272</v>
      </c>
      <c r="B2152" s="57" t="s">
        <v>6228</v>
      </c>
      <c r="C2152" s="57" t="s">
        <v>27</v>
      </c>
      <c r="D2152" s="57" t="s">
        <v>5618</v>
      </c>
      <c r="E2152" s="57" t="s">
        <v>7742</v>
      </c>
      <c r="F2152" s="57" t="s">
        <v>4995</v>
      </c>
      <c r="G2152" s="57" t="s">
        <v>14</v>
      </c>
      <c r="H2152" s="57" t="s">
        <v>34</v>
      </c>
      <c r="I2152" s="57" t="str">
        <f t="shared" si="66"/>
        <v>('biosphere3','46c4bd1f-30da-448c-897e-6aca882d78a4')</v>
      </c>
      <c r="J2152" s="57" t="str">
        <f t="shared" si="67"/>
        <v>Iodine-135('air', 'non-urban air or from high stacks')</v>
      </c>
      <c r="K2152" s="57" t="s">
        <v>7743</v>
      </c>
      <c r="L2152" s="57" t="s">
        <v>7744</v>
      </c>
      <c r="M2152" s="57" t="s">
        <v>7745</v>
      </c>
    </row>
    <row r="2153" spans="1:13" x14ac:dyDescent="0.25">
      <c r="A2153" s="58">
        <v>2303</v>
      </c>
      <c r="B2153" s="57" t="s">
        <v>6228</v>
      </c>
      <c r="C2153" s="57" t="s">
        <v>44</v>
      </c>
      <c r="D2153" s="57" t="s">
        <v>4994</v>
      </c>
      <c r="E2153" s="57" t="s">
        <v>7742</v>
      </c>
      <c r="F2153" s="57" t="s">
        <v>4995</v>
      </c>
      <c r="G2153" s="57" t="s">
        <v>14</v>
      </c>
      <c r="H2153" s="57" t="s">
        <v>34</v>
      </c>
      <c r="I2153" s="57" t="str">
        <f t="shared" si="66"/>
        <v>('biosphere3','c70af2bf-48c5-45d2-ba0a-53e576a36223')</v>
      </c>
      <c r="J2153" s="57" t="str">
        <f t="shared" si="67"/>
        <v>Iodine-135('air', 'urban air close to ground')</v>
      </c>
      <c r="K2153" s="57" t="s">
        <v>7743</v>
      </c>
      <c r="L2153" s="57" t="s">
        <v>7744</v>
      </c>
      <c r="M2153" s="57" t="s">
        <v>7745</v>
      </c>
    </row>
    <row r="2154" spans="1:13" x14ac:dyDescent="0.25">
      <c r="A2154" s="58">
        <v>3517</v>
      </c>
      <c r="B2154" s="57" t="s">
        <v>6228</v>
      </c>
      <c r="C2154" s="57" t="s">
        <v>190</v>
      </c>
      <c r="D2154" s="57" t="s">
        <v>6229</v>
      </c>
      <c r="E2154" s="57" t="s">
        <v>7742</v>
      </c>
      <c r="F2154" s="57" t="s">
        <v>4995</v>
      </c>
      <c r="G2154" s="57" t="s">
        <v>14</v>
      </c>
      <c r="H2154" s="57" t="s">
        <v>34</v>
      </c>
      <c r="I2154" s="57" t="str">
        <f t="shared" si="66"/>
        <v>('biosphere3','a18a3afb-9456-4b80-bafb-78be060c90dc')</v>
      </c>
      <c r="J2154" s="57" t="str">
        <f t="shared" si="67"/>
        <v>Iodine-135('air',)</v>
      </c>
      <c r="K2154" s="57" t="s">
        <v>7743</v>
      </c>
      <c r="L2154" s="57" t="s">
        <v>7744</v>
      </c>
      <c r="M2154" s="57" t="s">
        <v>7745</v>
      </c>
    </row>
    <row r="2155" spans="1:13" x14ac:dyDescent="0.25">
      <c r="A2155" s="58">
        <v>2650</v>
      </c>
      <c r="B2155" s="57" t="s">
        <v>5165</v>
      </c>
      <c r="C2155" s="57" t="s">
        <v>17</v>
      </c>
      <c r="D2155" s="57" t="s">
        <v>5166</v>
      </c>
      <c r="E2155" s="57" t="s">
        <v>7742</v>
      </c>
      <c r="F2155" s="57" t="s">
        <v>5167</v>
      </c>
      <c r="G2155" s="57" t="s">
        <v>14</v>
      </c>
      <c r="H2155" s="57" t="s">
        <v>15</v>
      </c>
      <c r="I2155" s="57" t="str">
        <f t="shared" si="66"/>
        <v>('biosphere3','df1cc3ea-7a3c-40ca-8349-42b89ff59063')</v>
      </c>
      <c r="J2155" s="57" t="str">
        <f t="shared" si="67"/>
        <v>Iodosulfuron('soil', 'agricultural')</v>
      </c>
      <c r="K2155" s="57" t="s">
        <v>7743</v>
      </c>
      <c r="L2155" s="57" t="s">
        <v>7744</v>
      </c>
      <c r="M2155" s="57" t="s">
        <v>7745</v>
      </c>
    </row>
    <row r="2156" spans="1:13" x14ac:dyDescent="0.25">
      <c r="A2156" s="58">
        <v>1243</v>
      </c>
      <c r="B2156" s="57" t="s">
        <v>1884</v>
      </c>
      <c r="C2156" s="57" t="s">
        <v>17</v>
      </c>
      <c r="D2156" s="57" t="s">
        <v>1885</v>
      </c>
      <c r="E2156" s="57" t="s">
        <v>7742</v>
      </c>
      <c r="F2156" s="57" t="s">
        <v>1886</v>
      </c>
      <c r="G2156" s="57" t="s">
        <v>14</v>
      </c>
      <c r="H2156" s="57" t="s">
        <v>15</v>
      </c>
      <c r="I2156" s="57" t="str">
        <f t="shared" si="66"/>
        <v>('biosphere3','c4ab841c-b243-45fe-b5f9-258a00016fc9')</v>
      </c>
      <c r="J2156" s="57" t="str">
        <f t="shared" si="67"/>
        <v>Iodosulfuron-methyl-sodium('soil', 'agricultural')</v>
      </c>
      <c r="K2156" s="57" t="s">
        <v>7743</v>
      </c>
      <c r="L2156" s="57" t="s">
        <v>7744</v>
      </c>
      <c r="M2156" s="57" t="s">
        <v>7745</v>
      </c>
    </row>
    <row r="2157" spans="1:13" x14ac:dyDescent="0.25">
      <c r="A2157" s="58">
        <v>3620</v>
      </c>
      <c r="B2157" s="57" t="s">
        <v>3017</v>
      </c>
      <c r="C2157" s="57" t="s">
        <v>17</v>
      </c>
      <c r="D2157" s="57" t="s">
        <v>3018</v>
      </c>
      <c r="E2157" s="57" t="s">
        <v>7742</v>
      </c>
      <c r="F2157" s="57" t="s">
        <v>3019</v>
      </c>
      <c r="G2157" s="57" t="s">
        <v>14</v>
      </c>
      <c r="H2157" s="57" t="s">
        <v>15</v>
      </c>
      <c r="I2157" s="57" t="str">
        <f t="shared" si="66"/>
        <v>('biosphere3','a5a8cee4-65ed-5e02-a1d1-9f81d88223c8')</v>
      </c>
      <c r="J2157" s="57" t="str">
        <f t="shared" si="67"/>
        <v>Ioxynil methyl ester('soil', 'agricultural')</v>
      </c>
      <c r="K2157" s="57" t="s">
        <v>7743</v>
      </c>
      <c r="L2157" s="57" t="s">
        <v>7744</v>
      </c>
      <c r="M2157" s="57" t="s">
        <v>7745</v>
      </c>
    </row>
    <row r="2158" spans="1:13" x14ac:dyDescent="0.25">
      <c r="A2158" s="58">
        <v>1884</v>
      </c>
      <c r="B2158" s="57" t="s">
        <v>4861</v>
      </c>
      <c r="C2158" s="57" t="s">
        <v>17</v>
      </c>
      <c r="D2158" s="57" t="s">
        <v>4862</v>
      </c>
      <c r="E2158" s="57" t="s">
        <v>7742</v>
      </c>
      <c r="F2158" s="57" t="s">
        <v>4863</v>
      </c>
      <c r="G2158" s="57" t="s">
        <v>14</v>
      </c>
      <c r="H2158" s="57" t="s">
        <v>15</v>
      </c>
      <c r="I2158" s="57" t="str">
        <f t="shared" si="66"/>
        <v>('biosphere3','6744b13d-2908-4725-88a3-1afd6696c899')</v>
      </c>
      <c r="J2158" s="57" t="str">
        <f t="shared" si="67"/>
        <v>Ioxynil('soil', 'agricultural')</v>
      </c>
      <c r="K2158" s="57" t="s">
        <v>7743</v>
      </c>
      <c r="L2158" s="57" t="s">
        <v>7744</v>
      </c>
      <c r="M2158" s="57" t="s">
        <v>7745</v>
      </c>
    </row>
    <row r="2159" spans="1:13" x14ac:dyDescent="0.25">
      <c r="A2159" s="58">
        <v>2005</v>
      </c>
      <c r="B2159" s="57" t="s">
        <v>1342</v>
      </c>
      <c r="C2159" s="57" t="s">
        <v>17</v>
      </c>
      <c r="D2159" s="57" t="s">
        <v>1343</v>
      </c>
      <c r="E2159" s="57" t="s">
        <v>7742</v>
      </c>
      <c r="F2159" s="57" t="s">
        <v>1344</v>
      </c>
      <c r="G2159" s="57" t="s">
        <v>14</v>
      </c>
      <c r="H2159" s="57" t="s">
        <v>15</v>
      </c>
      <c r="I2159" s="57" t="str">
        <f t="shared" si="66"/>
        <v>('biosphere3','299f371a-61c1-4ea2-8c38-901aa74acf7d')</v>
      </c>
      <c r="J2159" s="57" t="str">
        <f t="shared" si="67"/>
        <v>Iprodion('soil', 'agricultural')</v>
      </c>
      <c r="K2159" s="57" t="s">
        <v>7743</v>
      </c>
      <c r="L2159" s="57" t="s">
        <v>7744</v>
      </c>
      <c r="M2159" s="57" t="s">
        <v>7745</v>
      </c>
    </row>
    <row r="2160" spans="1:13" x14ac:dyDescent="0.25">
      <c r="A2160" s="58">
        <v>4361</v>
      </c>
      <c r="B2160" s="57" t="s">
        <v>2700</v>
      </c>
      <c r="C2160" s="57" t="s">
        <v>17</v>
      </c>
      <c r="D2160" s="57" t="s">
        <v>2701</v>
      </c>
      <c r="E2160" s="57" t="s">
        <v>7742</v>
      </c>
      <c r="F2160" s="57" t="s">
        <v>2702</v>
      </c>
      <c r="G2160" s="57" t="s">
        <v>14</v>
      </c>
      <c r="H2160" s="57" t="s">
        <v>15</v>
      </c>
      <c r="I2160" s="57" t="str">
        <f t="shared" si="66"/>
        <v>('biosphere3','4ab7bb85-d6b6-5adc-9ccd-b0ebc9fd11ad')</v>
      </c>
      <c r="J2160" s="57" t="str">
        <f t="shared" si="67"/>
        <v>Iprovalicarb('soil', 'agricultural')</v>
      </c>
      <c r="K2160" s="57" t="s">
        <v>7743</v>
      </c>
      <c r="L2160" s="57" t="s">
        <v>7744</v>
      </c>
      <c r="M2160" s="57" t="s">
        <v>7745</v>
      </c>
    </row>
    <row r="2161" spans="1:13" x14ac:dyDescent="0.25">
      <c r="A2161" s="58">
        <v>3509</v>
      </c>
      <c r="B2161" s="57" t="s">
        <v>2373</v>
      </c>
      <c r="C2161" s="57" t="s">
        <v>60</v>
      </c>
      <c r="D2161" s="57" t="s">
        <v>2374</v>
      </c>
      <c r="E2161" s="57" t="s">
        <v>7742</v>
      </c>
      <c r="F2161" s="57" t="s">
        <v>2375</v>
      </c>
      <c r="G2161" s="57" t="s">
        <v>38</v>
      </c>
      <c r="H2161" s="57" t="s">
        <v>15</v>
      </c>
      <c r="I2161" s="57" t="str">
        <f t="shared" si="66"/>
        <v>('biosphere3','cdf6212a-1fed-5c8f-b204-04b6ae233893')</v>
      </c>
      <c r="J2161" s="57" t="str">
        <f t="shared" si="67"/>
        <v>Iridium, in ground('natural resource', 'in ground')</v>
      </c>
      <c r="K2161" s="57" t="s">
        <v>7743</v>
      </c>
      <c r="L2161" s="57" t="s">
        <v>7744</v>
      </c>
      <c r="M2161" s="57" t="s">
        <v>7745</v>
      </c>
    </row>
    <row r="2162" spans="1:13" x14ac:dyDescent="0.25">
      <c r="A2162" s="58">
        <v>3150</v>
      </c>
      <c r="B2162" s="57" t="s">
        <v>20</v>
      </c>
      <c r="C2162" s="57" t="s">
        <v>24</v>
      </c>
      <c r="D2162" s="57" t="s">
        <v>3633</v>
      </c>
      <c r="E2162" s="57" t="s">
        <v>7742</v>
      </c>
      <c r="F2162" s="57" t="s">
        <v>22</v>
      </c>
      <c r="G2162" s="57" t="s">
        <v>14</v>
      </c>
      <c r="H2162" s="57" t="s">
        <v>15</v>
      </c>
      <c r="I2162" s="57" t="str">
        <f t="shared" si="66"/>
        <v>('biosphere3','e8bd2edd-f937-49f6-9e8b-9f445278775e')</v>
      </c>
      <c r="J2162" s="57" t="str">
        <f t="shared" si="67"/>
        <v>Iron('air', 'low population density, long-term')</v>
      </c>
      <c r="K2162" s="57" t="s">
        <v>7743</v>
      </c>
      <c r="L2162" s="57" t="s">
        <v>7744</v>
      </c>
      <c r="M2162" s="57" t="s">
        <v>7745</v>
      </c>
    </row>
    <row r="2163" spans="1:13" x14ac:dyDescent="0.25">
      <c r="A2163" s="58">
        <v>2550</v>
      </c>
      <c r="B2163" s="57" t="s">
        <v>20</v>
      </c>
      <c r="C2163" s="57" t="s">
        <v>31</v>
      </c>
      <c r="D2163" s="57" t="s">
        <v>642</v>
      </c>
      <c r="E2163" s="57" t="s">
        <v>7742</v>
      </c>
      <c r="F2163" s="57" t="s">
        <v>22</v>
      </c>
      <c r="G2163" s="57" t="s">
        <v>14</v>
      </c>
      <c r="H2163" s="57" t="s">
        <v>15</v>
      </c>
      <c r="I2163" s="57" t="str">
        <f t="shared" si="66"/>
        <v>('biosphere3','0dc0bbb0-1141-4dff-b6a2-8bd5368e14af')</v>
      </c>
      <c r="J2163" s="57" t="str">
        <f t="shared" si="67"/>
        <v>Iron('air', 'lower stratosphere + upper troposphere')</v>
      </c>
      <c r="K2163" s="57" t="s">
        <v>7743</v>
      </c>
      <c r="L2163" s="57" t="s">
        <v>7744</v>
      </c>
      <c r="M2163" s="57" t="s">
        <v>7745</v>
      </c>
    </row>
    <row r="2164" spans="1:13" x14ac:dyDescent="0.25">
      <c r="A2164" s="58">
        <v>3487</v>
      </c>
      <c r="B2164" s="57" t="s">
        <v>20</v>
      </c>
      <c r="C2164" s="57" t="s">
        <v>27</v>
      </c>
      <c r="D2164" s="57" t="s">
        <v>4417</v>
      </c>
      <c r="E2164" s="57" t="s">
        <v>7742</v>
      </c>
      <c r="F2164" s="57" t="s">
        <v>22</v>
      </c>
      <c r="G2164" s="57" t="s">
        <v>14</v>
      </c>
      <c r="H2164" s="57" t="s">
        <v>15</v>
      </c>
      <c r="I2164" s="57" t="str">
        <f t="shared" si="66"/>
        <v>('biosphere3','76152de4-9499-48f7-af98-a5d41842484a')</v>
      </c>
      <c r="J2164" s="57" t="str">
        <f t="shared" si="67"/>
        <v>Iron('air', 'non-urban air or from high stacks')</v>
      </c>
      <c r="K2164" s="57" t="s">
        <v>7743</v>
      </c>
      <c r="L2164" s="57" t="s">
        <v>7744</v>
      </c>
      <c r="M2164" s="57" t="s">
        <v>7745</v>
      </c>
    </row>
    <row r="2165" spans="1:13" x14ac:dyDescent="0.25">
      <c r="A2165" s="58">
        <v>1998</v>
      </c>
      <c r="B2165" s="57" t="s">
        <v>20</v>
      </c>
      <c r="C2165" s="57" t="s">
        <v>44</v>
      </c>
      <c r="D2165" s="57" t="s">
        <v>3424</v>
      </c>
      <c r="E2165" s="57" t="s">
        <v>7742</v>
      </c>
      <c r="F2165" s="57" t="s">
        <v>22</v>
      </c>
      <c r="G2165" s="57" t="s">
        <v>14</v>
      </c>
      <c r="H2165" s="57" t="s">
        <v>15</v>
      </c>
      <c r="I2165" s="57" t="str">
        <f t="shared" si="66"/>
        <v>('biosphere3','32cd0492-c0cb-4898-a2b1-675eedc5b688')</v>
      </c>
      <c r="J2165" s="57" t="str">
        <f t="shared" si="67"/>
        <v>Iron('air', 'urban air close to ground')</v>
      </c>
      <c r="K2165" s="57" t="s">
        <v>7743</v>
      </c>
      <c r="L2165" s="57" t="s">
        <v>7744</v>
      </c>
      <c r="M2165" s="57" t="s">
        <v>7745</v>
      </c>
    </row>
    <row r="2166" spans="1:13" x14ac:dyDescent="0.25">
      <c r="A2166" s="58">
        <v>2580</v>
      </c>
      <c r="B2166" s="57" t="s">
        <v>20</v>
      </c>
      <c r="C2166" s="57" t="s">
        <v>190</v>
      </c>
      <c r="D2166" s="57" t="s">
        <v>2415</v>
      </c>
      <c r="E2166" s="57" t="s">
        <v>7742</v>
      </c>
      <c r="F2166" s="57" t="s">
        <v>22</v>
      </c>
      <c r="G2166" s="57" t="s">
        <v>14</v>
      </c>
      <c r="H2166" s="57" t="s">
        <v>15</v>
      </c>
      <c r="I2166" s="57" t="str">
        <f t="shared" si="66"/>
        <v>('biosphere3','8dba66e2-0f2e-4038-84ef-1e40b4f573a6')</v>
      </c>
      <c r="J2166" s="57" t="str">
        <f t="shared" si="67"/>
        <v>Iron('air',)</v>
      </c>
      <c r="K2166" s="57" t="s">
        <v>7743</v>
      </c>
      <c r="L2166" s="57" t="s">
        <v>7744</v>
      </c>
      <c r="M2166" s="57" t="s">
        <v>7745</v>
      </c>
    </row>
    <row r="2167" spans="1:13" x14ac:dyDescent="0.25">
      <c r="A2167" s="58">
        <v>3382</v>
      </c>
      <c r="B2167" s="57" t="s">
        <v>20</v>
      </c>
      <c r="C2167" s="57" t="s">
        <v>17</v>
      </c>
      <c r="D2167" s="57" t="s">
        <v>21</v>
      </c>
      <c r="E2167" s="57" t="s">
        <v>7742</v>
      </c>
      <c r="F2167" s="57" t="s">
        <v>22</v>
      </c>
      <c r="G2167" s="57" t="s">
        <v>14</v>
      </c>
      <c r="H2167" s="57" t="s">
        <v>15</v>
      </c>
      <c r="I2167" s="57" t="str">
        <f t="shared" si="66"/>
        <v>('biosphere3','db364689-e1a3-4629-8835-e6c59d6daf09')</v>
      </c>
      <c r="J2167" s="57" t="str">
        <f t="shared" si="67"/>
        <v>Iron('soil', 'agricultural')</v>
      </c>
      <c r="K2167" s="57" t="s">
        <v>7743</v>
      </c>
      <c r="L2167" s="57" t="s">
        <v>7744</v>
      </c>
      <c r="M2167" s="57" t="s">
        <v>7745</v>
      </c>
    </row>
    <row r="2168" spans="1:13" x14ac:dyDescent="0.25">
      <c r="A2168" s="58">
        <v>1705</v>
      </c>
      <c r="B2168" s="57" t="s">
        <v>20</v>
      </c>
      <c r="C2168" s="57" t="s">
        <v>143</v>
      </c>
      <c r="D2168" s="57" t="s">
        <v>5805</v>
      </c>
      <c r="E2168" s="57" t="s">
        <v>7742</v>
      </c>
      <c r="F2168" s="57" t="s">
        <v>22</v>
      </c>
      <c r="G2168" s="57" t="s">
        <v>14</v>
      </c>
      <c r="H2168" s="57" t="s">
        <v>15</v>
      </c>
      <c r="I2168" s="57" t="str">
        <f t="shared" si="66"/>
        <v>('biosphere3','c983ad54-12e9-47a5-b747-5e5c448e58e2')</v>
      </c>
      <c r="J2168" s="57" t="str">
        <f t="shared" si="67"/>
        <v>Iron('soil', 'forestry')</v>
      </c>
      <c r="K2168" s="57" t="s">
        <v>7743</v>
      </c>
      <c r="L2168" s="57" t="s">
        <v>7744</v>
      </c>
      <c r="M2168" s="57" t="s">
        <v>7745</v>
      </c>
    </row>
    <row r="2169" spans="1:13" x14ac:dyDescent="0.25">
      <c r="A2169" s="58">
        <v>4067</v>
      </c>
      <c r="B2169" s="57" t="s">
        <v>20</v>
      </c>
      <c r="C2169" s="57" t="s">
        <v>200</v>
      </c>
      <c r="D2169" s="57" t="s">
        <v>3193</v>
      </c>
      <c r="E2169" s="57" t="s">
        <v>7742</v>
      </c>
      <c r="F2169" s="57" t="s">
        <v>22</v>
      </c>
      <c r="G2169" s="57" t="s">
        <v>14</v>
      </c>
      <c r="H2169" s="57" t="s">
        <v>15</v>
      </c>
      <c r="I2169" s="57" t="str">
        <f t="shared" si="66"/>
        <v>('biosphere3','98693cdf-d9fc-43ed-bfe6-78dfe5742d33')</v>
      </c>
      <c r="J2169" s="57" t="str">
        <f t="shared" si="67"/>
        <v>Iron('soil', 'industrial')</v>
      </c>
      <c r="K2169" s="57" t="s">
        <v>7743</v>
      </c>
      <c r="L2169" s="57" t="s">
        <v>7744</v>
      </c>
      <c r="M2169" s="57" t="s">
        <v>7745</v>
      </c>
    </row>
    <row r="2170" spans="1:13" x14ac:dyDescent="0.25">
      <c r="A2170" s="58">
        <v>3747</v>
      </c>
      <c r="B2170" s="57" t="s">
        <v>20</v>
      </c>
      <c r="C2170" s="57" t="s">
        <v>389</v>
      </c>
      <c r="D2170" s="57" t="s">
        <v>4485</v>
      </c>
      <c r="E2170" s="57" t="s">
        <v>7742</v>
      </c>
      <c r="F2170" s="57" t="s">
        <v>22</v>
      </c>
      <c r="G2170" s="57" t="s">
        <v>14</v>
      </c>
      <c r="H2170" s="57" t="s">
        <v>15</v>
      </c>
      <c r="I2170" s="57" t="str">
        <f t="shared" si="66"/>
        <v>('biosphere3','ce567bdc-76ec-4ca0-be79-8bb796e448b3')</v>
      </c>
      <c r="J2170" s="57" t="str">
        <f t="shared" si="67"/>
        <v>Iron('soil',)</v>
      </c>
      <c r="K2170" s="57" t="s">
        <v>7743</v>
      </c>
      <c r="L2170" s="57" t="s">
        <v>7744</v>
      </c>
      <c r="M2170" s="57" t="s">
        <v>7745</v>
      </c>
    </row>
    <row r="2171" spans="1:13" x14ac:dyDescent="0.25">
      <c r="A2171" s="58">
        <v>1815</v>
      </c>
      <c r="B2171" s="57" t="s">
        <v>20</v>
      </c>
      <c r="C2171" s="57" t="s">
        <v>71</v>
      </c>
      <c r="D2171" s="57" t="s">
        <v>5434</v>
      </c>
      <c r="E2171" s="57" t="s">
        <v>7742</v>
      </c>
      <c r="F2171" s="57" t="s">
        <v>22</v>
      </c>
      <c r="G2171" s="57" t="s">
        <v>14</v>
      </c>
      <c r="H2171" s="57" t="s">
        <v>15</v>
      </c>
      <c r="I2171" s="57" t="str">
        <f t="shared" si="66"/>
        <v>('biosphere3','e3043a7f-5347-4c7b-89ee-93f11b2f6d9b')</v>
      </c>
      <c r="J2171" s="57" t="str">
        <f t="shared" si="67"/>
        <v>Iron('water', 'ground-')</v>
      </c>
      <c r="K2171" s="57" t="s">
        <v>7743</v>
      </c>
      <c r="L2171" s="57" t="s">
        <v>7744</v>
      </c>
      <c r="M2171" s="57" t="s">
        <v>7745</v>
      </c>
    </row>
    <row r="2172" spans="1:13" x14ac:dyDescent="0.25">
      <c r="A2172" s="58">
        <v>1232</v>
      </c>
      <c r="B2172" s="57" t="s">
        <v>20</v>
      </c>
      <c r="C2172" s="57" t="s">
        <v>60</v>
      </c>
      <c r="D2172" s="57" t="s">
        <v>2408</v>
      </c>
      <c r="E2172" s="57" t="s">
        <v>7742</v>
      </c>
      <c r="F2172" s="57" t="s">
        <v>2409</v>
      </c>
      <c r="G2172" s="57" t="s">
        <v>38</v>
      </c>
      <c r="H2172" s="57" t="s">
        <v>15</v>
      </c>
      <c r="I2172" s="57" t="str">
        <f t="shared" si="66"/>
        <v>('biosphere3','f77aacc3-2c22-4bda-99ab-fe1110a1b891')</v>
      </c>
      <c r="J2172" s="57" t="str">
        <f t="shared" si="67"/>
        <v>Iron, 46% in ore, 25% in crude ore, in ground('natural resource', 'in ground')</v>
      </c>
      <c r="K2172" s="57" t="s">
        <v>7743</v>
      </c>
      <c r="L2172" s="57" t="s">
        <v>7744</v>
      </c>
      <c r="M2172" s="57" t="s">
        <v>7745</v>
      </c>
    </row>
    <row r="2173" spans="1:13" x14ac:dyDescent="0.25">
      <c r="A2173" s="58">
        <v>3091</v>
      </c>
      <c r="B2173" s="57" t="s">
        <v>20</v>
      </c>
      <c r="C2173" s="57" t="s">
        <v>60</v>
      </c>
      <c r="D2173" s="57" t="s">
        <v>2418</v>
      </c>
      <c r="E2173" s="57" t="s">
        <v>7742</v>
      </c>
      <c r="F2173" s="57" t="s">
        <v>2419</v>
      </c>
      <c r="G2173" s="57" t="s">
        <v>38</v>
      </c>
      <c r="H2173" s="57" t="s">
        <v>15</v>
      </c>
      <c r="I2173" s="57" t="str">
        <f t="shared" si="66"/>
        <v>('biosphere3','99c56f25-9ebb-4e6a-a3e2-e4dc61e9d697')</v>
      </c>
      <c r="J2173" s="57" t="str">
        <f t="shared" si="67"/>
        <v>Iron, 72% in magnetite, 14% in crude ore, in ground('natural resource', 'in ground')</v>
      </c>
      <c r="K2173" s="57" t="s">
        <v>7743</v>
      </c>
      <c r="L2173" s="57" t="s">
        <v>7744</v>
      </c>
      <c r="M2173" s="57" t="s">
        <v>7745</v>
      </c>
    </row>
    <row r="2174" spans="1:13" x14ac:dyDescent="0.25">
      <c r="A2174" s="58">
        <v>2404</v>
      </c>
      <c r="B2174" s="57" t="s">
        <v>20</v>
      </c>
      <c r="C2174" s="57" t="s">
        <v>60</v>
      </c>
      <c r="D2174" s="57" t="s">
        <v>2431</v>
      </c>
      <c r="E2174" s="57" t="s">
        <v>7742</v>
      </c>
      <c r="F2174" s="57" t="s">
        <v>2432</v>
      </c>
      <c r="G2174" s="57" t="s">
        <v>38</v>
      </c>
      <c r="H2174" s="57" t="s">
        <v>15</v>
      </c>
      <c r="I2174" s="57" t="str">
        <f t="shared" si="66"/>
        <v>('biosphere3','8ce3ff02-7a1e-48e3-881e-3248b944f28a')</v>
      </c>
      <c r="J2174" s="57" t="str">
        <f t="shared" si="67"/>
        <v>Iron, in ground('natural resource', 'in ground')</v>
      </c>
      <c r="K2174" s="57" t="s">
        <v>7743</v>
      </c>
      <c r="L2174" s="57" t="s">
        <v>7744</v>
      </c>
      <c r="M2174" s="57" t="s">
        <v>7745</v>
      </c>
    </row>
    <row r="2175" spans="1:13" x14ac:dyDescent="0.25">
      <c r="A2175" s="58">
        <v>1982</v>
      </c>
      <c r="B2175" s="57" t="s">
        <v>280</v>
      </c>
      <c r="C2175" s="57" t="s">
        <v>71</v>
      </c>
      <c r="D2175" s="57" t="s">
        <v>933</v>
      </c>
      <c r="E2175" s="57" t="s">
        <v>7742</v>
      </c>
      <c r="F2175" s="57" t="s">
        <v>282</v>
      </c>
      <c r="G2175" s="57" t="s">
        <v>14</v>
      </c>
      <c r="H2175" s="57" t="s">
        <v>15</v>
      </c>
      <c r="I2175" s="57" t="str">
        <f t="shared" si="66"/>
        <v>('biosphere3','33fd8342-58e7-45c9-ad92-0951c002c403')</v>
      </c>
      <c r="J2175" s="57" t="str">
        <f t="shared" si="67"/>
        <v>Iron, ion('water', 'ground-')</v>
      </c>
      <c r="K2175" s="57" t="s">
        <v>7743</v>
      </c>
      <c r="L2175" s="57" t="s">
        <v>7744</v>
      </c>
      <c r="M2175" s="57" t="s">
        <v>7745</v>
      </c>
    </row>
    <row r="2176" spans="1:13" x14ac:dyDescent="0.25">
      <c r="A2176" s="58">
        <v>512</v>
      </c>
      <c r="B2176" s="57" t="s">
        <v>280</v>
      </c>
      <c r="C2176" s="57" t="s">
        <v>100</v>
      </c>
      <c r="D2176" s="57" t="s">
        <v>281</v>
      </c>
      <c r="E2176" s="57" t="s">
        <v>7742</v>
      </c>
      <c r="F2176" s="57" t="s">
        <v>282</v>
      </c>
      <c r="G2176" s="57" t="s">
        <v>14</v>
      </c>
      <c r="H2176" s="57" t="s">
        <v>15</v>
      </c>
      <c r="I2176" s="57" t="str">
        <f t="shared" si="66"/>
        <v>('biosphere3','9b6d6f07-ebc6-447d-a3c0-f2017d77d852')</v>
      </c>
      <c r="J2176" s="57" t="str">
        <f t="shared" si="67"/>
        <v>Iron, ion('water', 'ground-, long-term')</v>
      </c>
      <c r="K2176" s="57" t="s">
        <v>7743</v>
      </c>
      <c r="L2176" s="57" t="s">
        <v>7744</v>
      </c>
      <c r="M2176" s="57" t="s">
        <v>7745</v>
      </c>
    </row>
    <row r="2177" spans="1:13" x14ac:dyDescent="0.25">
      <c r="A2177" s="58">
        <v>1630</v>
      </c>
      <c r="B2177" s="57" t="s">
        <v>280</v>
      </c>
      <c r="C2177" s="57" t="s">
        <v>10</v>
      </c>
      <c r="D2177" s="57" t="s">
        <v>5592</v>
      </c>
      <c r="E2177" s="57" t="s">
        <v>7742</v>
      </c>
      <c r="F2177" s="57" t="s">
        <v>282</v>
      </c>
      <c r="G2177" s="57" t="s">
        <v>14</v>
      </c>
      <c r="H2177" s="57" t="s">
        <v>15</v>
      </c>
      <c r="I2177" s="57" t="str">
        <f t="shared" si="66"/>
        <v>('biosphere3','2c9a7182-37c8-4777-a37a-9a007c3edb2f')</v>
      </c>
      <c r="J2177" s="57" t="str">
        <f t="shared" si="67"/>
        <v>Iron, ion('water', 'ocean')</v>
      </c>
      <c r="K2177" s="57" t="s">
        <v>7743</v>
      </c>
      <c r="L2177" s="57" t="s">
        <v>7744</v>
      </c>
      <c r="M2177" s="57" t="s">
        <v>7745</v>
      </c>
    </row>
    <row r="2178" spans="1:13" x14ac:dyDescent="0.25">
      <c r="A2178" s="58">
        <v>2809</v>
      </c>
      <c r="B2178" s="57" t="s">
        <v>280</v>
      </c>
      <c r="C2178" s="57" t="s">
        <v>91</v>
      </c>
      <c r="D2178" s="57" t="s">
        <v>2303</v>
      </c>
      <c r="E2178" s="57" t="s">
        <v>7742</v>
      </c>
      <c r="F2178" s="57" t="s">
        <v>282</v>
      </c>
      <c r="G2178" s="57" t="s">
        <v>14</v>
      </c>
      <c r="H2178" s="57" t="s">
        <v>15</v>
      </c>
      <c r="I2178" s="57" t="str">
        <f t="shared" ref="I2178:I2241" si="68">_xlfn.CONCAT(K2178,E2178,L2178,D2178,L2178,M2178)</f>
        <v>('biosphere3','7c335b9c-a403-47a8-bb6d-2e7d3c3a230e')</v>
      </c>
      <c r="J2178" s="57" t="str">
        <f t="shared" ref="J2178:J2241" si="69">_xlfn.CONCAT(F2178,C2178)</f>
        <v>Iron, ion('water', 'surface water')</v>
      </c>
      <c r="K2178" s="57" t="s">
        <v>7743</v>
      </c>
      <c r="L2178" s="57" t="s">
        <v>7744</v>
      </c>
      <c r="M2178" s="57" t="s">
        <v>7745</v>
      </c>
    </row>
    <row r="2179" spans="1:13" x14ac:dyDescent="0.25">
      <c r="A2179" s="58">
        <v>4056</v>
      </c>
      <c r="B2179" s="57" t="s">
        <v>280</v>
      </c>
      <c r="C2179" s="57" t="s">
        <v>48</v>
      </c>
      <c r="D2179" s="57" t="s">
        <v>3991</v>
      </c>
      <c r="E2179" s="57" t="s">
        <v>7742</v>
      </c>
      <c r="F2179" s="57" t="s">
        <v>282</v>
      </c>
      <c r="G2179" s="57" t="s">
        <v>14</v>
      </c>
      <c r="H2179" s="57" t="s">
        <v>15</v>
      </c>
      <c r="I2179" s="57" t="str">
        <f t="shared" si="68"/>
        <v>('biosphere3','de444dc0-5964-4501-8367-50ba53bfc6b9')</v>
      </c>
      <c r="J2179" s="57" t="str">
        <f t="shared" si="69"/>
        <v>Iron, ion('water',)</v>
      </c>
      <c r="K2179" s="57" t="s">
        <v>7743</v>
      </c>
      <c r="L2179" s="57" t="s">
        <v>7744</v>
      </c>
      <c r="M2179" s="57" t="s">
        <v>7745</v>
      </c>
    </row>
    <row r="2180" spans="1:13" x14ac:dyDescent="0.25">
      <c r="A2180" s="58">
        <v>1534</v>
      </c>
      <c r="B2180" s="57" t="s">
        <v>1417</v>
      </c>
      <c r="C2180" s="57" t="s">
        <v>24</v>
      </c>
      <c r="D2180" s="57" t="s">
        <v>1418</v>
      </c>
      <c r="E2180" s="57" t="s">
        <v>7742</v>
      </c>
      <c r="F2180" s="57" t="s">
        <v>1419</v>
      </c>
      <c r="G2180" s="57" t="s">
        <v>14</v>
      </c>
      <c r="H2180" s="57" t="s">
        <v>34</v>
      </c>
      <c r="I2180" s="57" t="str">
        <f t="shared" si="68"/>
        <v>('biosphere3','128e3b2b-08f7-4777-a984-0e3685e745ef')</v>
      </c>
      <c r="J2180" s="57" t="str">
        <f t="shared" si="69"/>
        <v>Iron-59('air', 'low population density, long-term')</v>
      </c>
      <c r="K2180" s="57" t="s">
        <v>7743</v>
      </c>
      <c r="L2180" s="57" t="s">
        <v>7744</v>
      </c>
      <c r="M2180" s="57" t="s">
        <v>7745</v>
      </c>
    </row>
    <row r="2181" spans="1:13" x14ac:dyDescent="0.25">
      <c r="A2181" s="58">
        <v>4377</v>
      </c>
      <c r="B2181" s="57" t="s">
        <v>1417</v>
      </c>
      <c r="C2181" s="57" t="s">
        <v>31</v>
      </c>
      <c r="D2181" s="57" t="s">
        <v>4166</v>
      </c>
      <c r="E2181" s="57" t="s">
        <v>7742</v>
      </c>
      <c r="F2181" s="57" t="s">
        <v>1419</v>
      </c>
      <c r="G2181" s="57" t="s">
        <v>14</v>
      </c>
      <c r="H2181" s="57" t="s">
        <v>34</v>
      </c>
      <c r="I2181" s="57" t="str">
        <f t="shared" si="68"/>
        <v>('biosphere3','400330af-871b-4e34-b5cd-4a34eda6fc40')</v>
      </c>
      <c r="J2181" s="57" t="str">
        <f t="shared" si="69"/>
        <v>Iron-59('air', 'lower stratosphere + upper troposphere')</v>
      </c>
      <c r="K2181" s="57" t="s">
        <v>7743</v>
      </c>
      <c r="L2181" s="57" t="s">
        <v>7744</v>
      </c>
      <c r="M2181" s="57" t="s">
        <v>7745</v>
      </c>
    </row>
    <row r="2182" spans="1:13" x14ac:dyDescent="0.25">
      <c r="A2182" s="58">
        <v>170</v>
      </c>
      <c r="B2182" s="57" t="s">
        <v>1417</v>
      </c>
      <c r="C2182" s="57" t="s">
        <v>27</v>
      </c>
      <c r="D2182" s="57" t="s">
        <v>5346</v>
      </c>
      <c r="E2182" s="57" t="s">
        <v>7742</v>
      </c>
      <c r="F2182" s="57" t="s">
        <v>1419</v>
      </c>
      <c r="G2182" s="57" t="s">
        <v>14</v>
      </c>
      <c r="H2182" s="57" t="s">
        <v>34</v>
      </c>
      <c r="I2182" s="57" t="str">
        <f t="shared" si="68"/>
        <v>('biosphere3','953f7c14-1ad1-47bd-b907-c4d359f2c599')</v>
      </c>
      <c r="J2182" s="57" t="str">
        <f t="shared" si="69"/>
        <v>Iron-59('air', 'non-urban air or from high stacks')</v>
      </c>
      <c r="K2182" s="57" t="s">
        <v>7743</v>
      </c>
      <c r="L2182" s="57" t="s">
        <v>7744</v>
      </c>
      <c r="M2182" s="57" t="s">
        <v>7745</v>
      </c>
    </row>
    <row r="2183" spans="1:13" x14ac:dyDescent="0.25">
      <c r="A2183" s="58">
        <v>3608</v>
      </c>
      <c r="B2183" s="57" t="s">
        <v>1417</v>
      </c>
      <c r="C2183" s="57" t="s">
        <v>44</v>
      </c>
      <c r="D2183" s="57" t="s">
        <v>5014</v>
      </c>
      <c r="E2183" s="57" t="s">
        <v>7742</v>
      </c>
      <c r="F2183" s="57" t="s">
        <v>1419</v>
      </c>
      <c r="G2183" s="57" t="s">
        <v>14</v>
      </c>
      <c r="H2183" s="57" t="s">
        <v>34</v>
      </c>
      <c r="I2183" s="57" t="str">
        <f t="shared" si="68"/>
        <v>('biosphere3','05573d40-39f4-4b4e-98be-2afa50a3b533')</v>
      </c>
      <c r="J2183" s="57" t="str">
        <f t="shared" si="69"/>
        <v>Iron-59('air', 'urban air close to ground')</v>
      </c>
      <c r="K2183" s="57" t="s">
        <v>7743</v>
      </c>
      <c r="L2183" s="57" t="s">
        <v>7744</v>
      </c>
      <c r="M2183" s="57" t="s">
        <v>7745</v>
      </c>
    </row>
    <row r="2184" spans="1:13" x14ac:dyDescent="0.25">
      <c r="A2184" s="58">
        <v>3519</v>
      </c>
      <c r="B2184" s="57" t="s">
        <v>1417</v>
      </c>
      <c r="C2184" s="57" t="s">
        <v>190</v>
      </c>
      <c r="D2184" s="57" t="s">
        <v>6699</v>
      </c>
      <c r="E2184" s="57" t="s">
        <v>7742</v>
      </c>
      <c r="F2184" s="57" t="s">
        <v>1419</v>
      </c>
      <c r="G2184" s="57" t="s">
        <v>14</v>
      </c>
      <c r="H2184" s="57" t="s">
        <v>34</v>
      </c>
      <c r="I2184" s="57" t="str">
        <f t="shared" si="68"/>
        <v>('biosphere3','b5bc86de-20f6-4791-8f67-e9ba7930f76c')</v>
      </c>
      <c r="J2184" s="57" t="str">
        <f t="shared" si="69"/>
        <v>Iron-59('air',)</v>
      </c>
      <c r="K2184" s="57" t="s">
        <v>7743</v>
      </c>
      <c r="L2184" s="57" t="s">
        <v>7744</v>
      </c>
      <c r="M2184" s="57" t="s">
        <v>7745</v>
      </c>
    </row>
    <row r="2185" spans="1:13" x14ac:dyDescent="0.25">
      <c r="A2185" s="58">
        <v>2080</v>
      </c>
      <c r="B2185" s="57" t="s">
        <v>1417</v>
      </c>
      <c r="C2185" s="57" t="s">
        <v>71</v>
      </c>
      <c r="D2185" s="57" t="s">
        <v>3168</v>
      </c>
      <c r="E2185" s="57" t="s">
        <v>7742</v>
      </c>
      <c r="F2185" s="57" t="s">
        <v>1419</v>
      </c>
      <c r="G2185" s="57" t="s">
        <v>14</v>
      </c>
      <c r="H2185" s="57" t="s">
        <v>34</v>
      </c>
      <c r="I2185" s="57" t="str">
        <f t="shared" si="68"/>
        <v>('biosphere3','282d4a11-f053-47cf-89a4-aafa3184d61d')</v>
      </c>
      <c r="J2185" s="57" t="str">
        <f t="shared" si="69"/>
        <v>Iron-59('water', 'ground-')</v>
      </c>
      <c r="K2185" s="57" t="s">
        <v>7743</v>
      </c>
      <c r="L2185" s="57" t="s">
        <v>7744</v>
      </c>
      <c r="M2185" s="57" t="s">
        <v>7745</v>
      </c>
    </row>
    <row r="2186" spans="1:13" x14ac:dyDescent="0.25">
      <c r="A2186" s="58">
        <v>491</v>
      </c>
      <c r="B2186" s="57" t="s">
        <v>1417</v>
      </c>
      <c r="C2186" s="57" t="s">
        <v>100</v>
      </c>
      <c r="D2186" s="57" t="s">
        <v>6126</v>
      </c>
      <c r="E2186" s="57" t="s">
        <v>7742</v>
      </c>
      <c r="F2186" s="57" t="s">
        <v>1419</v>
      </c>
      <c r="G2186" s="57" t="s">
        <v>14</v>
      </c>
      <c r="H2186" s="57" t="s">
        <v>34</v>
      </c>
      <c r="I2186" s="57" t="str">
        <f t="shared" si="68"/>
        <v>('biosphere3','6e21027e-bc01-497d-a93a-677ac5a23b31')</v>
      </c>
      <c r="J2186" s="57" t="str">
        <f t="shared" si="69"/>
        <v>Iron-59('water', 'ground-, long-term')</v>
      </c>
      <c r="K2186" s="57" t="s">
        <v>7743</v>
      </c>
      <c r="L2186" s="57" t="s">
        <v>7744</v>
      </c>
      <c r="M2186" s="57" t="s">
        <v>7745</v>
      </c>
    </row>
    <row r="2187" spans="1:13" x14ac:dyDescent="0.25">
      <c r="A2187" s="58">
        <v>999</v>
      </c>
      <c r="B2187" s="57" t="s">
        <v>1417</v>
      </c>
      <c r="C2187" s="57" t="s">
        <v>10</v>
      </c>
      <c r="D2187" s="57" t="s">
        <v>2661</v>
      </c>
      <c r="E2187" s="57" t="s">
        <v>7742</v>
      </c>
      <c r="F2187" s="57" t="s">
        <v>1419</v>
      </c>
      <c r="G2187" s="57" t="s">
        <v>14</v>
      </c>
      <c r="H2187" s="57" t="s">
        <v>34</v>
      </c>
      <c r="I2187" s="57" t="str">
        <f t="shared" si="68"/>
        <v>('biosphere3','885c00c7-2c39-40d7-b4cb-d658038ee40a')</v>
      </c>
      <c r="J2187" s="57" t="str">
        <f t="shared" si="69"/>
        <v>Iron-59('water', 'ocean')</v>
      </c>
      <c r="K2187" s="57" t="s">
        <v>7743</v>
      </c>
      <c r="L2187" s="57" t="s">
        <v>7744</v>
      </c>
      <c r="M2187" s="57" t="s">
        <v>7745</v>
      </c>
    </row>
    <row r="2188" spans="1:13" x14ac:dyDescent="0.25">
      <c r="A2188" s="58">
        <v>2341</v>
      </c>
      <c r="B2188" s="57" t="s">
        <v>1417</v>
      </c>
      <c r="C2188" s="57" t="s">
        <v>91</v>
      </c>
      <c r="D2188" s="57" t="s">
        <v>5511</v>
      </c>
      <c r="E2188" s="57" t="s">
        <v>7742</v>
      </c>
      <c r="F2188" s="57" t="s">
        <v>1419</v>
      </c>
      <c r="G2188" s="57" t="s">
        <v>14</v>
      </c>
      <c r="H2188" s="57" t="s">
        <v>34</v>
      </c>
      <c r="I2188" s="57" t="str">
        <f t="shared" si="68"/>
        <v>('biosphere3','e43640a9-526c-42bd-86e5-4425c9e239ed')</v>
      </c>
      <c r="J2188" s="57" t="str">
        <f t="shared" si="69"/>
        <v>Iron-59('water', 'surface water')</v>
      </c>
      <c r="K2188" s="57" t="s">
        <v>7743</v>
      </c>
      <c r="L2188" s="57" t="s">
        <v>7744</v>
      </c>
      <c r="M2188" s="57" t="s">
        <v>7745</v>
      </c>
    </row>
    <row r="2189" spans="1:13" x14ac:dyDescent="0.25">
      <c r="A2189" s="58">
        <v>3784</v>
      </c>
      <c r="B2189" s="57" t="s">
        <v>1417</v>
      </c>
      <c r="C2189" s="57" t="s">
        <v>48</v>
      </c>
      <c r="D2189" s="57" t="s">
        <v>5169</v>
      </c>
      <c r="E2189" s="57" t="s">
        <v>7742</v>
      </c>
      <c r="F2189" s="57" t="s">
        <v>1419</v>
      </c>
      <c r="G2189" s="57" t="s">
        <v>14</v>
      </c>
      <c r="H2189" s="57" t="s">
        <v>34</v>
      </c>
      <c r="I2189" s="57" t="str">
        <f t="shared" si="68"/>
        <v>('biosphere3','b25f5005-10df-4c06-ae4c-ddad7bc04e7e')</v>
      </c>
      <c r="J2189" s="57" t="str">
        <f t="shared" si="69"/>
        <v>Iron-59('water',)</v>
      </c>
      <c r="K2189" s="57" t="s">
        <v>7743</v>
      </c>
      <c r="L2189" s="57" t="s">
        <v>7744</v>
      </c>
      <c r="M2189" s="57" t="s">
        <v>7745</v>
      </c>
    </row>
    <row r="2190" spans="1:13" x14ac:dyDescent="0.25">
      <c r="A2190" s="58">
        <v>1333</v>
      </c>
      <c r="B2190" s="57" t="s">
        <v>2703</v>
      </c>
      <c r="C2190" s="57" t="s">
        <v>44</v>
      </c>
      <c r="D2190" s="57" t="s">
        <v>2704</v>
      </c>
      <c r="E2190" s="57" t="s">
        <v>7742</v>
      </c>
      <c r="F2190" s="57" t="s">
        <v>2705</v>
      </c>
      <c r="G2190" s="57" t="s">
        <v>14</v>
      </c>
      <c r="H2190" s="57" t="s">
        <v>15</v>
      </c>
      <c r="I2190" s="57" t="str">
        <f t="shared" si="68"/>
        <v>('biosphere3','3dba0484-8e84-4a42-ad11-665d589b56bc')</v>
      </c>
      <c r="J2190" s="57" t="str">
        <f t="shared" si="69"/>
        <v>Isobutane('air', 'urban air close to ground')</v>
      </c>
      <c r="K2190" s="57" t="s">
        <v>7743</v>
      </c>
      <c r="L2190" s="57" t="s">
        <v>7744</v>
      </c>
      <c r="M2190" s="57" t="s">
        <v>7745</v>
      </c>
    </row>
    <row r="2191" spans="1:13" x14ac:dyDescent="0.25">
      <c r="A2191" s="58">
        <v>1447</v>
      </c>
      <c r="B2191" s="57" t="s">
        <v>2785</v>
      </c>
      <c r="C2191" s="57" t="s">
        <v>24</v>
      </c>
      <c r="D2191" s="57" t="s">
        <v>6668</v>
      </c>
      <c r="E2191" s="57" t="s">
        <v>7742</v>
      </c>
      <c r="F2191" s="57" t="s">
        <v>2787</v>
      </c>
      <c r="G2191" s="57" t="s">
        <v>14</v>
      </c>
      <c r="H2191" s="57" t="s">
        <v>15</v>
      </c>
      <c r="I2191" s="57" t="str">
        <f t="shared" si="68"/>
        <v>('biosphere3','81fc5084-ab42-4f82-b376-43942d23295d')</v>
      </c>
      <c r="J2191" s="57" t="str">
        <f t="shared" si="69"/>
        <v>Isocyanic acid('air', 'low population density, long-term')</v>
      </c>
      <c r="K2191" s="57" t="s">
        <v>7743</v>
      </c>
      <c r="L2191" s="57" t="s">
        <v>7744</v>
      </c>
      <c r="M2191" s="57" t="s">
        <v>7745</v>
      </c>
    </row>
    <row r="2192" spans="1:13" x14ac:dyDescent="0.25">
      <c r="A2192" s="58">
        <v>172</v>
      </c>
      <c r="B2192" s="57" t="s">
        <v>2785</v>
      </c>
      <c r="C2192" s="57" t="s">
        <v>31</v>
      </c>
      <c r="D2192" s="57" t="s">
        <v>4198</v>
      </c>
      <c r="E2192" s="57" t="s">
        <v>7742</v>
      </c>
      <c r="F2192" s="57" t="s">
        <v>2787</v>
      </c>
      <c r="G2192" s="57" t="s">
        <v>14</v>
      </c>
      <c r="H2192" s="57" t="s">
        <v>15</v>
      </c>
      <c r="I2192" s="57" t="str">
        <f t="shared" si="68"/>
        <v>('biosphere3','349a76e2-a467-439f-a179-76d16b656ed1')</v>
      </c>
      <c r="J2192" s="57" t="str">
        <f t="shared" si="69"/>
        <v>Isocyanic acid('air', 'lower stratosphere + upper troposphere')</v>
      </c>
      <c r="K2192" s="57" t="s">
        <v>7743</v>
      </c>
      <c r="L2192" s="57" t="s">
        <v>7744</v>
      </c>
      <c r="M2192" s="57" t="s">
        <v>7745</v>
      </c>
    </row>
    <row r="2193" spans="1:13" x14ac:dyDescent="0.25">
      <c r="A2193" s="58">
        <v>1475</v>
      </c>
      <c r="B2193" s="57" t="s">
        <v>2785</v>
      </c>
      <c r="C2193" s="57" t="s">
        <v>27</v>
      </c>
      <c r="D2193" s="57" t="s">
        <v>5049</v>
      </c>
      <c r="E2193" s="57" t="s">
        <v>7742</v>
      </c>
      <c r="F2193" s="57" t="s">
        <v>2787</v>
      </c>
      <c r="G2193" s="57" t="s">
        <v>14</v>
      </c>
      <c r="H2193" s="57" t="s">
        <v>15</v>
      </c>
      <c r="I2193" s="57" t="str">
        <f t="shared" si="68"/>
        <v>('biosphere3','31a4ca5f-abb9-4dc8-a16f-116c584d4f96')</v>
      </c>
      <c r="J2193" s="57" t="str">
        <f t="shared" si="69"/>
        <v>Isocyanic acid('air', 'non-urban air or from high stacks')</v>
      </c>
      <c r="K2193" s="57" t="s">
        <v>7743</v>
      </c>
      <c r="L2193" s="57" t="s">
        <v>7744</v>
      </c>
      <c r="M2193" s="57" t="s">
        <v>7745</v>
      </c>
    </row>
    <row r="2194" spans="1:13" x14ac:dyDescent="0.25">
      <c r="A2194" s="58">
        <v>2830</v>
      </c>
      <c r="B2194" s="57" t="s">
        <v>2785</v>
      </c>
      <c r="C2194" s="57" t="s">
        <v>44</v>
      </c>
      <c r="D2194" s="57" t="s">
        <v>2786</v>
      </c>
      <c r="E2194" s="57" t="s">
        <v>7742</v>
      </c>
      <c r="F2194" s="57" t="s">
        <v>2787</v>
      </c>
      <c r="G2194" s="57" t="s">
        <v>14</v>
      </c>
      <c r="H2194" s="57" t="s">
        <v>15</v>
      </c>
      <c r="I2194" s="57" t="str">
        <f t="shared" si="68"/>
        <v>('biosphere3','b465eb7f-dfe9-4057-ad17-c451d58fd753')</v>
      </c>
      <c r="J2194" s="57" t="str">
        <f t="shared" si="69"/>
        <v>Isocyanic acid('air', 'urban air close to ground')</v>
      </c>
      <c r="K2194" s="57" t="s">
        <v>7743</v>
      </c>
      <c r="L2194" s="57" t="s">
        <v>7744</v>
      </c>
      <c r="M2194" s="57" t="s">
        <v>7745</v>
      </c>
    </row>
    <row r="2195" spans="1:13" x14ac:dyDescent="0.25">
      <c r="A2195" s="58">
        <v>1864</v>
      </c>
      <c r="B2195" s="57" t="s">
        <v>2785</v>
      </c>
      <c r="C2195" s="57" t="s">
        <v>190</v>
      </c>
      <c r="D2195" s="57" t="s">
        <v>6418</v>
      </c>
      <c r="E2195" s="57" t="s">
        <v>7742</v>
      </c>
      <c r="F2195" s="57" t="s">
        <v>2787</v>
      </c>
      <c r="G2195" s="57" t="s">
        <v>14</v>
      </c>
      <c r="H2195" s="57" t="s">
        <v>15</v>
      </c>
      <c r="I2195" s="57" t="str">
        <f t="shared" si="68"/>
        <v>('biosphere3','ca6e057b-6b74-4ec2-83b0-0e82b98d97f2')</v>
      </c>
      <c r="J2195" s="57" t="str">
        <f t="shared" si="69"/>
        <v>Isocyanic acid('air',)</v>
      </c>
      <c r="K2195" s="57" t="s">
        <v>7743</v>
      </c>
      <c r="L2195" s="57" t="s">
        <v>7744</v>
      </c>
      <c r="M2195" s="57" t="s">
        <v>7745</v>
      </c>
    </row>
    <row r="2196" spans="1:13" x14ac:dyDescent="0.25">
      <c r="A2196" s="58">
        <v>960</v>
      </c>
      <c r="B2196" s="57" t="s">
        <v>1085</v>
      </c>
      <c r="C2196" s="57" t="s">
        <v>24</v>
      </c>
      <c r="D2196" s="57" t="s">
        <v>3027</v>
      </c>
      <c r="E2196" s="57" t="s">
        <v>7742</v>
      </c>
      <c r="F2196" s="57" t="s">
        <v>1087</v>
      </c>
      <c r="G2196" s="57" t="s">
        <v>14</v>
      </c>
      <c r="H2196" s="57" t="s">
        <v>15</v>
      </c>
      <c r="I2196" s="57" t="str">
        <f t="shared" si="68"/>
        <v>('biosphere3','f0cc0453-32c0-48f5-b8d4-fc87d100b8d9')</v>
      </c>
      <c r="J2196" s="57" t="str">
        <f t="shared" si="69"/>
        <v>Isoprene('air', 'low population density, long-term')</v>
      </c>
      <c r="K2196" s="57" t="s">
        <v>7743</v>
      </c>
      <c r="L2196" s="57" t="s">
        <v>7744</v>
      </c>
      <c r="M2196" s="57" t="s">
        <v>7745</v>
      </c>
    </row>
    <row r="2197" spans="1:13" x14ac:dyDescent="0.25">
      <c r="A2197" s="58">
        <v>2780</v>
      </c>
      <c r="B2197" s="57" t="s">
        <v>1085</v>
      </c>
      <c r="C2197" s="57" t="s">
        <v>31</v>
      </c>
      <c r="D2197" s="57" t="s">
        <v>5054</v>
      </c>
      <c r="E2197" s="57" t="s">
        <v>7742</v>
      </c>
      <c r="F2197" s="57" t="s">
        <v>1087</v>
      </c>
      <c r="G2197" s="57" t="s">
        <v>14</v>
      </c>
      <c r="H2197" s="57" t="s">
        <v>15</v>
      </c>
      <c r="I2197" s="57" t="str">
        <f t="shared" si="68"/>
        <v>('biosphere3','a31cd36e-e3ca-42ac-8d71-de1b6b12f523')</v>
      </c>
      <c r="J2197" s="57" t="str">
        <f t="shared" si="69"/>
        <v>Isoprene('air', 'lower stratosphere + upper troposphere')</v>
      </c>
      <c r="K2197" s="57" t="s">
        <v>7743</v>
      </c>
      <c r="L2197" s="57" t="s">
        <v>7744</v>
      </c>
      <c r="M2197" s="57" t="s">
        <v>7745</v>
      </c>
    </row>
    <row r="2198" spans="1:13" x14ac:dyDescent="0.25">
      <c r="A2198" s="58">
        <v>2619</v>
      </c>
      <c r="B2198" s="57" t="s">
        <v>1085</v>
      </c>
      <c r="C2198" s="57" t="s">
        <v>27</v>
      </c>
      <c r="D2198" s="57" t="s">
        <v>5583</v>
      </c>
      <c r="E2198" s="57" t="s">
        <v>7742</v>
      </c>
      <c r="F2198" s="57" t="s">
        <v>1087</v>
      </c>
      <c r="G2198" s="57" t="s">
        <v>14</v>
      </c>
      <c r="H2198" s="57" t="s">
        <v>15</v>
      </c>
      <c r="I2198" s="57" t="str">
        <f t="shared" si="68"/>
        <v>('biosphere3','bf633941-aa40-4c37-b361-b5cbfb1089f5')</v>
      </c>
      <c r="J2198" s="57" t="str">
        <f t="shared" si="69"/>
        <v>Isoprene('air', 'non-urban air or from high stacks')</v>
      </c>
      <c r="K2198" s="57" t="s">
        <v>7743</v>
      </c>
      <c r="L2198" s="57" t="s">
        <v>7744</v>
      </c>
      <c r="M2198" s="57" t="s">
        <v>7745</v>
      </c>
    </row>
    <row r="2199" spans="1:13" x14ac:dyDescent="0.25">
      <c r="A2199" s="58">
        <v>2666</v>
      </c>
      <c r="B2199" s="57" t="s">
        <v>1085</v>
      </c>
      <c r="C2199" s="57" t="s">
        <v>44</v>
      </c>
      <c r="D2199" s="57" t="s">
        <v>1086</v>
      </c>
      <c r="E2199" s="57" t="s">
        <v>7742</v>
      </c>
      <c r="F2199" s="57" t="s">
        <v>1087</v>
      </c>
      <c r="G2199" s="57" t="s">
        <v>14</v>
      </c>
      <c r="H2199" s="57" t="s">
        <v>15</v>
      </c>
      <c r="I2199" s="57" t="str">
        <f t="shared" si="68"/>
        <v>('biosphere3','e5e50f39-ab65-4ed0-84c3-93707e85f4d4')</v>
      </c>
      <c r="J2199" s="57" t="str">
        <f t="shared" si="69"/>
        <v>Isoprene('air', 'urban air close to ground')</v>
      </c>
      <c r="K2199" s="57" t="s">
        <v>7743</v>
      </c>
      <c r="L2199" s="57" t="s">
        <v>7744</v>
      </c>
      <c r="M2199" s="57" t="s">
        <v>7745</v>
      </c>
    </row>
    <row r="2200" spans="1:13" x14ac:dyDescent="0.25">
      <c r="A2200" s="58">
        <v>1277</v>
      </c>
      <c r="B2200" s="57" t="s">
        <v>1085</v>
      </c>
      <c r="C2200" s="57" t="s">
        <v>190</v>
      </c>
      <c r="D2200" s="57" t="s">
        <v>6082</v>
      </c>
      <c r="E2200" s="57" t="s">
        <v>7742</v>
      </c>
      <c r="F2200" s="57" t="s">
        <v>1087</v>
      </c>
      <c r="G2200" s="57" t="s">
        <v>14</v>
      </c>
      <c r="H2200" s="57" t="s">
        <v>15</v>
      </c>
      <c r="I2200" s="57" t="str">
        <f t="shared" si="68"/>
        <v>('biosphere3','0c209634-80bb-4909-8442-3189b7cb01d7')</v>
      </c>
      <c r="J2200" s="57" t="str">
        <f t="shared" si="69"/>
        <v>Isoprene('air',)</v>
      </c>
      <c r="K2200" s="57" t="s">
        <v>7743</v>
      </c>
      <c r="L2200" s="57" t="s">
        <v>7744</v>
      </c>
      <c r="M2200" s="57" t="s">
        <v>7745</v>
      </c>
    </row>
    <row r="2201" spans="1:13" x14ac:dyDescent="0.25">
      <c r="A2201" s="58">
        <v>4415</v>
      </c>
      <c r="B2201" s="57" t="s">
        <v>517</v>
      </c>
      <c r="C2201" s="57" t="s">
        <v>24</v>
      </c>
      <c r="D2201" s="57" t="s">
        <v>643</v>
      </c>
      <c r="E2201" s="57" t="s">
        <v>7742</v>
      </c>
      <c r="F2201" s="57" t="s">
        <v>519</v>
      </c>
      <c r="G2201" s="57" t="s">
        <v>14</v>
      </c>
      <c r="H2201" s="57" t="s">
        <v>15</v>
      </c>
      <c r="I2201" s="57" t="str">
        <f t="shared" si="68"/>
        <v>('biosphere3','79507960-3ff9-473b-9343-2dad237426e1')</v>
      </c>
      <c r="J2201" s="57" t="str">
        <f t="shared" si="69"/>
        <v>Isopropylamine('air', 'low population density, long-term')</v>
      </c>
      <c r="K2201" s="57" t="s">
        <v>7743</v>
      </c>
      <c r="L2201" s="57" t="s">
        <v>7744</v>
      </c>
      <c r="M2201" s="57" t="s">
        <v>7745</v>
      </c>
    </row>
    <row r="2202" spans="1:13" x14ac:dyDescent="0.25">
      <c r="A2202" s="58">
        <v>2105</v>
      </c>
      <c r="B2202" s="57" t="s">
        <v>517</v>
      </c>
      <c r="C2202" s="57" t="s">
        <v>31</v>
      </c>
      <c r="D2202" s="57" t="s">
        <v>1403</v>
      </c>
      <c r="E2202" s="57" t="s">
        <v>7742</v>
      </c>
      <c r="F2202" s="57" t="s">
        <v>519</v>
      </c>
      <c r="G2202" s="57" t="s">
        <v>14</v>
      </c>
      <c r="H2202" s="57" t="s">
        <v>15</v>
      </c>
      <c r="I2202" s="57" t="str">
        <f t="shared" si="68"/>
        <v>('biosphere3','e2ce19fb-c975-4002-ac3d-719f10990871')</v>
      </c>
      <c r="J2202" s="57" t="str">
        <f t="shared" si="69"/>
        <v>Isopropylamine('air', 'lower stratosphere + upper troposphere')</v>
      </c>
      <c r="K2202" s="57" t="s">
        <v>7743</v>
      </c>
      <c r="L2202" s="57" t="s">
        <v>7744</v>
      </c>
      <c r="M2202" s="57" t="s">
        <v>7745</v>
      </c>
    </row>
    <row r="2203" spans="1:13" x14ac:dyDescent="0.25">
      <c r="A2203" s="58">
        <v>3999</v>
      </c>
      <c r="B2203" s="57" t="s">
        <v>517</v>
      </c>
      <c r="C2203" s="57" t="s">
        <v>27</v>
      </c>
      <c r="D2203" s="57" t="s">
        <v>4691</v>
      </c>
      <c r="E2203" s="57" t="s">
        <v>7742</v>
      </c>
      <c r="F2203" s="57" t="s">
        <v>519</v>
      </c>
      <c r="G2203" s="57" t="s">
        <v>14</v>
      </c>
      <c r="H2203" s="57" t="s">
        <v>15</v>
      </c>
      <c r="I2203" s="57" t="str">
        <f t="shared" si="68"/>
        <v>('biosphere3','ccc38b36-b24f-4630-a8b1-27eccb0b2dfc')</v>
      </c>
      <c r="J2203" s="57" t="str">
        <f t="shared" si="69"/>
        <v>Isopropylamine('air', 'non-urban air or from high stacks')</v>
      </c>
      <c r="K2203" s="57" t="s">
        <v>7743</v>
      </c>
      <c r="L2203" s="57" t="s">
        <v>7744</v>
      </c>
      <c r="M2203" s="57" t="s">
        <v>7745</v>
      </c>
    </row>
    <row r="2204" spans="1:13" x14ac:dyDescent="0.25">
      <c r="A2204" s="58">
        <v>2101</v>
      </c>
      <c r="B2204" s="57" t="s">
        <v>517</v>
      </c>
      <c r="C2204" s="57" t="s">
        <v>44</v>
      </c>
      <c r="D2204" s="57" t="s">
        <v>518</v>
      </c>
      <c r="E2204" s="57" t="s">
        <v>7742</v>
      </c>
      <c r="F2204" s="57" t="s">
        <v>519</v>
      </c>
      <c r="G2204" s="57" t="s">
        <v>14</v>
      </c>
      <c r="H2204" s="57" t="s">
        <v>15</v>
      </c>
      <c r="I2204" s="57" t="str">
        <f t="shared" si="68"/>
        <v>('biosphere3','f72fe27e-d3bf-45f7-8950-542c72cb4502')</v>
      </c>
      <c r="J2204" s="57" t="str">
        <f t="shared" si="69"/>
        <v>Isopropylamine('air', 'urban air close to ground')</v>
      </c>
      <c r="K2204" s="57" t="s">
        <v>7743</v>
      </c>
      <c r="L2204" s="57" t="s">
        <v>7744</v>
      </c>
      <c r="M2204" s="57" t="s">
        <v>7745</v>
      </c>
    </row>
    <row r="2205" spans="1:13" x14ac:dyDescent="0.25">
      <c r="A2205" s="58">
        <v>2512</v>
      </c>
      <c r="B2205" s="57" t="s">
        <v>517</v>
      </c>
      <c r="C2205" s="57" t="s">
        <v>190</v>
      </c>
      <c r="D2205" s="57" t="s">
        <v>5886</v>
      </c>
      <c r="E2205" s="57" t="s">
        <v>7742</v>
      </c>
      <c r="F2205" s="57" t="s">
        <v>519</v>
      </c>
      <c r="G2205" s="57" t="s">
        <v>14</v>
      </c>
      <c r="H2205" s="57" t="s">
        <v>15</v>
      </c>
      <c r="I2205" s="57" t="str">
        <f t="shared" si="68"/>
        <v>('biosphere3','3bdac115-edd6-463f-8ad7-84552b81393c')</v>
      </c>
      <c r="J2205" s="57" t="str">
        <f t="shared" si="69"/>
        <v>Isopropylamine('air',)</v>
      </c>
      <c r="K2205" s="57" t="s">
        <v>7743</v>
      </c>
      <c r="L2205" s="57" t="s">
        <v>7744</v>
      </c>
      <c r="M2205" s="57" t="s">
        <v>7745</v>
      </c>
    </row>
    <row r="2206" spans="1:13" x14ac:dyDescent="0.25">
      <c r="A2206" s="58">
        <v>163</v>
      </c>
      <c r="B2206" s="57" t="s">
        <v>517</v>
      </c>
      <c r="C2206" s="57" t="s">
        <v>71</v>
      </c>
      <c r="D2206" s="57" t="s">
        <v>6442</v>
      </c>
      <c r="E2206" s="57" t="s">
        <v>7742</v>
      </c>
      <c r="F2206" s="57" t="s">
        <v>519</v>
      </c>
      <c r="G2206" s="57" t="s">
        <v>14</v>
      </c>
      <c r="H2206" s="57" t="s">
        <v>15</v>
      </c>
      <c r="I2206" s="57" t="str">
        <f t="shared" si="68"/>
        <v>('biosphere3','c4a7e193-1d48-4da4-a696-777b3e15944d')</v>
      </c>
      <c r="J2206" s="57" t="str">
        <f t="shared" si="69"/>
        <v>Isopropylamine('water', 'ground-')</v>
      </c>
      <c r="K2206" s="57" t="s">
        <v>7743</v>
      </c>
      <c r="L2206" s="57" t="s">
        <v>7744</v>
      </c>
      <c r="M2206" s="57" t="s">
        <v>7745</v>
      </c>
    </row>
    <row r="2207" spans="1:13" x14ac:dyDescent="0.25">
      <c r="A2207" s="58">
        <v>2737</v>
      </c>
      <c r="B2207" s="57" t="s">
        <v>517</v>
      </c>
      <c r="C2207" s="57" t="s">
        <v>100</v>
      </c>
      <c r="D2207" s="57" t="s">
        <v>3160</v>
      </c>
      <c r="E2207" s="57" t="s">
        <v>7742</v>
      </c>
      <c r="F2207" s="57" t="s">
        <v>519</v>
      </c>
      <c r="G2207" s="57" t="s">
        <v>14</v>
      </c>
      <c r="H2207" s="57" t="s">
        <v>15</v>
      </c>
      <c r="I2207" s="57" t="str">
        <f t="shared" si="68"/>
        <v>('biosphere3','cf8e8ae6-d6ea-4e8f-912d-5445e45e2f8d')</v>
      </c>
      <c r="J2207" s="57" t="str">
        <f t="shared" si="69"/>
        <v>Isopropylamine('water', 'ground-, long-term')</v>
      </c>
      <c r="K2207" s="57" t="s">
        <v>7743</v>
      </c>
      <c r="L2207" s="57" t="s">
        <v>7744</v>
      </c>
      <c r="M2207" s="57" t="s">
        <v>7745</v>
      </c>
    </row>
    <row r="2208" spans="1:13" x14ac:dyDescent="0.25">
      <c r="A2208" s="58">
        <v>1340</v>
      </c>
      <c r="B2208" s="57" t="s">
        <v>517</v>
      </c>
      <c r="C2208" s="57" t="s">
        <v>10</v>
      </c>
      <c r="D2208" s="57" t="s">
        <v>2455</v>
      </c>
      <c r="E2208" s="57" t="s">
        <v>7742</v>
      </c>
      <c r="F2208" s="57" t="s">
        <v>519</v>
      </c>
      <c r="G2208" s="57" t="s">
        <v>14</v>
      </c>
      <c r="H2208" s="57" t="s">
        <v>15</v>
      </c>
      <c r="I2208" s="57" t="str">
        <f t="shared" si="68"/>
        <v>('biosphere3','aab8f6d7-c672-425c-8637-1f1e1402a1db')</v>
      </c>
      <c r="J2208" s="57" t="str">
        <f t="shared" si="69"/>
        <v>Isopropylamine('water', 'ocean')</v>
      </c>
      <c r="K2208" s="57" t="s">
        <v>7743</v>
      </c>
      <c r="L2208" s="57" t="s">
        <v>7744</v>
      </c>
      <c r="M2208" s="57" t="s">
        <v>7745</v>
      </c>
    </row>
    <row r="2209" spans="1:13" x14ac:dyDescent="0.25">
      <c r="A2209" s="58">
        <v>3789</v>
      </c>
      <c r="B2209" s="57" t="s">
        <v>517</v>
      </c>
      <c r="C2209" s="57" t="s">
        <v>91</v>
      </c>
      <c r="D2209" s="57" t="s">
        <v>2684</v>
      </c>
      <c r="E2209" s="57" t="s">
        <v>7742</v>
      </c>
      <c r="F2209" s="57" t="s">
        <v>519</v>
      </c>
      <c r="G2209" s="57" t="s">
        <v>14</v>
      </c>
      <c r="H2209" s="57" t="s">
        <v>15</v>
      </c>
      <c r="I2209" s="57" t="str">
        <f t="shared" si="68"/>
        <v>('biosphere3','2b178c09-89d4-49be-afbb-ec21bc158d9c')</v>
      </c>
      <c r="J2209" s="57" t="str">
        <f t="shared" si="69"/>
        <v>Isopropylamine('water', 'surface water')</v>
      </c>
      <c r="K2209" s="57" t="s">
        <v>7743</v>
      </c>
      <c r="L2209" s="57" t="s">
        <v>7744</v>
      </c>
      <c r="M2209" s="57" t="s">
        <v>7745</v>
      </c>
    </row>
    <row r="2210" spans="1:13" x14ac:dyDescent="0.25">
      <c r="A2210" s="58">
        <v>1756</v>
      </c>
      <c r="B2210" s="57" t="s">
        <v>517</v>
      </c>
      <c r="C2210" s="57" t="s">
        <v>48</v>
      </c>
      <c r="D2210" s="57" t="s">
        <v>2174</v>
      </c>
      <c r="E2210" s="57" t="s">
        <v>7742</v>
      </c>
      <c r="F2210" s="57" t="s">
        <v>519</v>
      </c>
      <c r="G2210" s="57" t="s">
        <v>14</v>
      </c>
      <c r="H2210" s="57" t="s">
        <v>15</v>
      </c>
      <c r="I2210" s="57" t="str">
        <f t="shared" si="68"/>
        <v>('biosphere3','83142883-f04b-4724-ad8b-9528983c6511')</v>
      </c>
      <c r="J2210" s="57" t="str">
        <f t="shared" si="69"/>
        <v>Isopropylamine('water',)</v>
      </c>
      <c r="K2210" s="57" t="s">
        <v>7743</v>
      </c>
      <c r="L2210" s="57" t="s">
        <v>7744</v>
      </c>
      <c r="M2210" s="57" t="s">
        <v>7745</v>
      </c>
    </row>
    <row r="2211" spans="1:13" x14ac:dyDescent="0.25">
      <c r="A2211" s="58">
        <v>525</v>
      </c>
      <c r="B2211" s="57" t="s">
        <v>4443</v>
      </c>
      <c r="C2211" s="57" t="s">
        <v>17</v>
      </c>
      <c r="D2211" s="57" t="s">
        <v>4444</v>
      </c>
      <c r="E2211" s="57" t="s">
        <v>7742</v>
      </c>
      <c r="F2211" s="57" t="s">
        <v>4445</v>
      </c>
      <c r="G2211" s="57" t="s">
        <v>14</v>
      </c>
      <c r="H2211" s="57" t="s">
        <v>15</v>
      </c>
      <c r="I2211" s="57" t="str">
        <f t="shared" si="68"/>
        <v>('biosphere3','04f9be83-433e-4564-af72-98e463e5b616')</v>
      </c>
      <c r="J2211" s="57" t="str">
        <f t="shared" si="69"/>
        <v>Isoproturon('soil', 'agricultural')</v>
      </c>
      <c r="K2211" s="57" t="s">
        <v>7743</v>
      </c>
      <c r="L2211" s="57" t="s">
        <v>7744</v>
      </c>
      <c r="M2211" s="57" t="s">
        <v>7745</v>
      </c>
    </row>
    <row r="2212" spans="1:13" x14ac:dyDescent="0.25">
      <c r="A2212" s="58">
        <v>2688</v>
      </c>
      <c r="B2212" s="57" t="s">
        <v>1775</v>
      </c>
      <c r="C2212" s="57" t="s">
        <v>17</v>
      </c>
      <c r="D2212" s="57" t="s">
        <v>1776</v>
      </c>
      <c r="E2212" s="57" t="s">
        <v>7742</v>
      </c>
      <c r="F2212" s="57" t="s">
        <v>1777</v>
      </c>
      <c r="G2212" s="57" t="s">
        <v>14</v>
      </c>
      <c r="H2212" s="57" t="s">
        <v>15</v>
      </c>
      <c r="I2212" s="57" t="str">
        <f t="shared" si="68"/>
        <v>('biosphere3','b3e6eedb-e295-56df-accf-0471bf42746f')</v>
      </c>
      <c r="J2212" s="57" t="str">
        <f t="shared" si="69"/>
        <v>Isoxadifen-ethyl('soil', 'agricultural')</v>
      </c>
      <c r="K2212" s="57" t="s">
        <v>7743</v>
      </c>
      <c r="L2212" s="57" t="s">
        <v>7744</v>
      </c>
      <c r="M2212" s="57" t="s">
        <v>7745</v>
      </c>
    </row>
    <row r="2213" spans="1:13" x14ac:dyDescent="0.25">
      <c r="A2213" s="58">
        <v>1760</v>
      </c>
      <c r="B2213" s="57" t="s">
        <v>216</v>
      </c>
      <c r="C2213" s="57" t="s">
        <v>17</v>
      </c>
      <c r="D2213" s="57" t="s">
        <v>217</v>
      </c>
      <c r="E2213" s="57" t="s">
        <v>7742</v>
      </c>
      <c r="F2213" s="57" t="s">
        <v>218</v>
      </c>
      <c r="G2213" s="57" t="s">
        <v>14</v>
      </c>
      <c r="H2213" s="57" t="s">
        <v>15</v>
      </c>
      <c r="I2213" s="57" t="str">
        <f t="shared" si="68"/>
        <v>('biosphere3','90f7c1f9-e57e-4806-a154-5be9a6e1ac2e')</v>
      </c>
      <c r="J2213" s="57" t="str">
        <f t="shared" si="69"/>
        <v>Isoxaflutole('soil', 'agricultural')</v>
      </c>
      <c r="K2213" s="57" t="s">
        <v>7743</v>
      </c>
      <c r="L2213" s="57" t="s">
        <v>7744</v>
      </c>
      <c r="M2213" s="57" t="s">
        <v>7745</v>
      </c>
    </row>
    <row r="2214" spans="1:13" x14ac:dyDescent="0.25">
      <c r="A2214" s="58">
        <v>2742</v>
      </c>
      <c r="B2214" s="57" t="s">
        <v>7300</v>
      </c>
      <c r="C2214" s="57" t="s">
        <v>17</v>
      </c>
      <c r="D2214" s="57" t="s">
        <v>5481</v>
      </c>
      <c r="E2214" s="57" t="s">
        <v>7742</v>
      </c>
      <c r="F2214" s="57" t="s">
        <v>5482</v>
      </c>
      <c r="G2214" s="57" t="s">
        <v>14</v>
      </c>
      <c r="H2214" s="57" t="s">
        <v>15</v>
      </c>
      <c r="I2214" s="57" t="str">
        <f t="shared" si="68"/>
        <v>('biosphere3','5e86b7ae-1d51-485c-be33-8c12c4ce4d2e')</v>
      </c>
      <c r="J2214" s="57" t="str">
        <f t="shared" si="69"/>
        <v>Kaolin('soil', 'agricultural')</v>
      </c>
      <c r="K2214" s="57" t="s">
        <v>7743</v>
      </c>
      <c r="L2214" s="57" t="s">
        <v>7744</v>
      </c>
      <c r="M2214" s="57" t="s">
        <v>7745</v>
      </c>
    </row>
    <row r="2215" spans="1:13" x14ac:dyDescent="0.25">
      <c r="A2215" s="58">
        <v>1169</v>
      </c>
      <c r="B2215" s="57" t="s">
        <v>668</v>
      </c>
      <c r="C2215" s="57" t="s">
        <v>60</v>
      </c>
      <c r="D2215" s="57" t="s">
        <v>567</v>
      </c>
      <c r="E2215" s="57" t="s">
        <v>7742</v>
      </c>
      <c r="F2215" s="57" t="s">
        <v>568</v>
      </c>
      <c r="G2215" s="57" t="s">
        <v>38</v>
      </c>
      <c r="H2215" s="57" t="s">
        <v>15</v>
      </c>
      <c r="I2215" s="57" t="str">
        <f t="shared" si="68"/>
        <v>('biosphere3','ee540366-b970-46af-94d8-4c253ded5577')</v>
      </c>
      <c r="J2215" s="57" t="str">
        <f t="shared" si="69"/>
        <v>Kaolinite, 24% in crude ore, in ground('natural resource', 'in ground')</v>
      </c>
      <c r="K2215" s="57" t="s">
        <v>7743</v>
      </c>
      <c r="L2215" s="57" t="s">
        <v>7744</v>
      </c>
      <c r="M2215" s="57" t="s">
        <v>7745</v>
      </c>
    </row>
    <row r="2216" spans="1:13" x14ac:dyDescent="0.25">
      <c r="A2216" s="58">
        <v>4182</v>
      </c>
      <c r="B2216" s="57" t="s">
        <v>668</v>
      </c>
      <c r="C2216" s="57" t="s">
        <v>60</v>
      </c>
      <c r="D2216" s="57" t="s">
        <v>669</v>
      </c>
      <c r="E2216" s="57" t="s">
        <v>7742</v>
      </c>
      <c r="F2216" s="57" t="s">
        <v>670</v>
      </c>
      <c r="G2216" s="57" t="s">
        <v>38</v>
      </c>
      <c r="H2216" s="57" t="s">
        <v>15</v>
      </c>
      <c r="I2216" s="57" t="str">
        <f t="shared" si="68"/>
        <v>('biosphere3','81ff5c0b-c44f-534e-a55e-8fc017e33dd2')</v>
      </c>
      <c r="J2216" s="57" t="str">
        <f t="shared" si="69"/>
        <v>Kaolinite, in ground('natural resource', 'in ground')</v>
      </c>
      <c r="K2216" s="57" t="s">
        <v>7743</v>
      </c>
      <c r="L2216" s="57" t="s">
        <v>7744</v>
      </c>
      <c r="M2216" s="57" t="s">
        <v>7745</v>
      </c>
    </row>
    <row r="2217" spans="1:13" x14ac:dyDescent="0.25">
      <c r="A2217" s="58">
        <v>3875</v>
      </c>
      <c r="B2217" s="57" t="s">
        <v>702</v>
      </c>
      <c r="C2217" s="57" t="s">
        <v>60</v>
      </c>
      <c r="D2217" s="57" t="s">
        <v>703</v>
      </c>
      <c r="E2217" s="57" t="s">
        <v>7742</v>
      </c>
      <c r="F2217" s="57" t="s">
        <v>704</v>
      </c>
      <c r="G2217" s="57" t="s">
        <v>38</v>
      </c>
      <c r="H2217" s="57" t="s">
        <v>15</v>
      </c>
      <c r="I2217" s="57" t="str">
        <f t="shared" si="68"/>
        <v>('biosphere3','38eff837-5465-47a9-a1c9-e1edd70922ef')</v>
      </c>
      <c r="J2217" s="57" t="str">
        <f t="shared" si="69"/>
        <v>Kieserite, 25% in crude ore, in ground('natural resource', 'in ground')</v>
      </c>
      <c r="K2217" s="57" t="s">
        <v>7743</v>
      </c>
      <c r="L2217" s="57" t="s">
        <v>7744</v>
      </c>
      <c r="M2217" s="57" t="s">
        <v>7745</v>
      </c>
    </row>
    <row r="2218" spans="1:13" x14ac:dyDescent="0.25">
      <c r="A2218" s="58">
        <v>1052</v>
      </c>
      <c r="B2218" s="57" t="s">
        <v>702</v>
      </c>
      <c r="C2218" s="57" t="s">
        <v>60</v>
      </c>
      <c r="D2218" s="57" t="s">
        <v>728</v>
      </c>
      <c r="E2218" s="57" t="s">
        <v>7742</v>
      </c>
      <c r="F2218" s="57" t="s">
        <v>729</v>
      </c>
      <c r="G2218" s="57" t="s">
        <v>38</v>
      </c>
      <c r="H2218" s="57" t="s">
        <v>15</v>
      </c>
      <c r="I2218" s="57" t="str">
        <f t="shared" si="68"/>
        <v>('biosphere3','f3380341-7f76-5423-9704-c25ccf777a39')</v>
      </c>
      <c r="J2218" s="57" t="str">
        <f t="shared" si="69"/>
        <v>Kieserite, in ground('natural resource', 'in ground')</v>
      </c>
      <c r="K2218" s="57" t="s">
        <v>7743</v>
      </c>
      <c r="L2218" s="57" t="s">
        <v>7744</v>
      </c>
      <c r="M2218" s="57" t="s">
        <v>7745</v>
      </c>
    </row>
    <row r="2219" spans="1:13" x14ac:dyDescent="0.25">
      <c r="A2219" s="58">
        <v>3732</v>
      </c>
      <c r="B2219" s="57" t="s">
        <v>4855</v>
      </c>
      <c r="C2219" s="57" t="s">
        <v>17</v>
      </c>
      <c r="D2219" s="57" t="s">
        <v>4856</v>
      </c>
      <c r="E2219" s="57" t="s">
        <v>7742</v>
      </c>
      <c r="F2219" s="57" t="s">
        <v>4857</v>
      </c>
      <c r="G2219" s="57" t="s">
        <v>14</v>
      </c>
      <c r="H2219" s="57" t="s">
        <v>15</v>
      </c>
      <c r="I2219" s="57" t="str">
        <f t="shared" si="68"/>
        <v>('biosphere3','e7c5db65-775c-4ada-8a63-32c67792bd52')</v>
      </c>
      <c r="J2219" s="57" t="str">
        <f t="shared" si="69"/>
        <v>Kresoxim-methyl('soil', 'agricultural')</v>
      </c>
      <c r="K2219" s="57" t="s">
        <v>7743</v>
      </c>
      <c r="L2219" s="57" t="s">
        <v>7744</v>
      </c>
      <c r="M2219" s="57" t="s">
        <v>7745</v>
      </c>
    </row>
    <row r="2220" spans="1:13" x14ac:dyDescent="0.25">
      <c r="A2220" s="58">
        <v>864</v>
      </c>
      <c r="B2220" s="57" t="s">
        <v>4640</v>
      </c>
      <c r="C2220" s="57" t="s">
        <v>52</v>
      </c>
      <c r="D2220" s="57" t="s">
        <v>4641</v>
      </c>
      <c r="E2220" s="57" t="s">
        <v>7742</v>
      </c>
      <c r="F2220" s="57" t="s">
        <v>4642</v>
      </c>
      <c r="G2220" s="57" t="s">
        <v>38</v>
      </c>
      <c r="H2220" s="57" t="s">
        <v>15</v>
      </c>
      <c r="I2220" s="57" t="str">
        <f t="shared" si="68"/>
        <v>('biosphere3','4602b501-1c9b-4af7-bb1c-864c70c3e855')</v>
      </c>
      <c r="J2220" s="57" t="str">
        <f t="shared" si="69"/>
        <v>Krypton, in air('natural resource', 'in air')</v>
      </c>
      <c r="K2220" s="57" t="s">
        <v>7743</v>
      </c>
      <c r="L2220" s="57" t="s">
        <v>7744</v>
      </c>
      <c r="M2220" s="57" t="s">
        <v>7745</v>
      </c>
    </row>
    <row r="2221" spans="1:13" x14ac:dyDescent="0.25">
      <c r="A2221" s="58">
        <v>4204</v>
      </c>
      <c r="B2221" s="57" t="s">
        <v>300</v>
      </c>
      <c r="C2221" s="57" t="s">
        <v>24</v>
      </c>
      <c r="D2221" s="57" t="s">
        <v>5052</v>
      </c>
      <c r="E2221" s="57" t="s">
        <v>7742</v>
      </c>
      <c r="F2221" s="57" t="s">
        <v>302</v>
      </c>
      <c r="G2221" s="57" t="s">
        <v>14</v>
      </c>
      <c r="H2221" s="57" t="s">
        <v>34</v>
      </c>
      <c r="I2221" s="57" t="str">
        <f t="shared" si="68"/>
        <v>('biosphere3','93a5cd9d-5cb4-4f3a-9d72-8d3216160cd6')</v>
      </c>
      <c r="J2221" s="57" t="str">
        <f t="shared" si="69"/>
        <v>Krypton-85('air', 'low population density, long-term')</v>
      </c>
      <c r="K2221" s="57" t="s">
        <v>7743</v>
      </c>
      <c r="L2221" s="57" t="s">
        <v>7744</v>
      </c>
      <c r="M2221" s="57" t="s">
        <v>7745</v>
      </c>
    </row>
    <row r="2222" spans="1:13" x14ac:dyDescent="0.25">
      <c r="A2222" s="58">
        <v>3038</v>
      </c>
      <c r="B2222" s="57" t="s">
        <v>300</v>
      </c>
      <c r="C2222" s="57" t="s">
        <v>31</v>
      </c>
      <c r="D2222" s="57" t="s">
        <v>4178</v>
      </c>
      <c r="E2222" s="57" t="s">
        <v>7742</v>
      </c>
      <c r="F2222" s="57" t="s">
        <v>302</v>
      </c>
      <c r="G2222" s="57" t="s">
        <v>14</v>
      </c>
      <c r="H2222" s="57" t="s">
        <v>34</v>
      </c>
      <c r="I2222" s="57" t="str">
        <f t="shared" si="68"/>
        <v>('biosphere3','3616e7c0-d323-4dc7-96aa-e06ac7fd808b')</v>
      </c>
      <c r="J2222" s="57" t="str">
        <f t="shared" si="69"/>
        <v>Krypton-85('air', 'lower stratosphere + upper troposphere')</v>
      </c>
      <c r="K2222" s="57" t="s">
        <v>7743</v>
      </c>
      <c r="L2222" s="57" t="s">
        <v>7744</v>
      </c>
      <c r="M2222" s="57" t="s">
        <v>7745</v>
      </c>
    </row>
    <row r="2223" spans="1:13" x14ac:dyDescent="0.25">
      <c r="A2223" s="58">
        <v>3230</v>
      </c>
      <c r="B2223" s="57" t="s">
        <v>300</v>
      </c>
      <c r="C2223" s="57" t="s">
        <v>27</v>
      </c>
      <c r="D2223" s="57" t="s">
        <v>4943</v>
      </c>
      <c r="E2223" s="57" t="s">
        <v>7742</v>
      </c>
      <c r="F2223" s="57" t="s">
        <v>302</v>
      </c>
      <c r="G2223" s="57" t="s">
        <v>14</v>
      </c>
      <c r="H2223" s="57" t="s">
        <v>34</v>
      </c>
      <c r="I2223" s="57" t="str">
        <f t="shared" si="68"/>
        <v>('biosphere3','28be1d65-6b09-4ebd-8599-4366c3c2abab')</v>
      </c>
      <c r="J2223" s="57" t="str">
        <f t="shared" si="69"/>
        <v>Krypton-85('air', 'non-urban air or from high stacks')</v>
      </c>
      <c r="K2223" s="57" t="s">
        <v>7743</v>
      </c>
      <c r="L2223" s="57" t="s">
        <v>7744</v>
      </c>
      <c r="M2223" s="57" t="s">
        <v>7745</v>
      </c>
    </row>
    <row r="2224" spans="1:13" x14ac:dyDescent="0.25">
      <c r="A2224" s="58">
        <v>472</v>
      </c>
      <c r="B2224" s="57" t="s">
        <v>300</v>
      </c>
      <c r="C2224" s="57" t="s">
        <v>44</v>
      </c>
      <c r="D2224" s="57" t="s">
        <v>5565</v>
      </c>
      <c r="E2224" s="57" t="s">
        <v>7742</v>
      </c>
      <c r="F2224" s="57" t="s">
        <v>302</v>
      </c>
      <c r="G2224" s="57" t="s">
        <v>14</v>
      </c>
      <c r="H2224" s="57" t="s">
        <v>34</v>
      </c>
      <c r="I2224" s="57" t="str">
        <f t="shared" si="68"/>
        <v>('biosphere3','aa50ed3e-1b1d-46ac-b882-c0a69a764735')</v>
      </c>
      <c r="J2224" s="57" t="str">
        <f t="shared" si="69"/>
        <v>Krypton-85('air', 'urban air close to ground')</v>
      </c>
      <c r="K2224" s="57" t="s">
        <v>7743</v>
      </c>
      <c r="L2224" s="57" t="s">
        <v>7744</v>
      </c>
      <c r="M2224" s="57" t="s">
        <v>7745</v>
      </c>
    </row>
    <row r="2225" spans="1:13" x14ac:dyDescent="0.25">
      <c r="A2225" s="58">
        <v>3274</v>
      </c>
      <c r="B2225" s="57" t="s">
        <v>300</v>
      </c>
      <c r="C2225" s="57" t="s">
        <v>190</v>
      </c>
      <c r="D2225" s="57" t="s">
        <v>2475</v>
      </c>
      <c r="E2225" s="57" t="s">
        <v>7742</v>
      </c>
      <c r="F2225" s="57" t="s">
        <v>302</v>
      </c>
      <c r="G2225" s="57" t="s">
        <v>14</v>
      </c>
      <c r="H2225" s="57" t="s">
        <v>34</v>
      </c>
      <c r="I2225" s="57" t="str">
        <f t="shared" si="68"/>
        <v>('biosphere3','8653eab9-c010-4d0b-ae9f-71694cb5291f')</v>
      </c>
      <c r="J2225" s="57" t="str">
        <f t="shared" si="69"/>
        <v>Krypton-85('air',)</v>
      </c>
      <c r="K2225" s="57" t="s">
        <v>7743</v>
      </c>
      <c r="L2225" s="57" t="s">
        <v>7744</v>
      </c>
      <c r="M2225" s="57" t="s">
        <v>7745</v>
      </c>
    </row>
    <row r="2226" spans="1:13" x14ac:dyDescent="0.25">
      <c r="A2226" s="58">
        <v>4016</v>
      </c>
      <c r="B2226" s="57" t="s">
        <v>300</v>
      </c>
      <c r="C2226" s="57" t="s">
        <v>71</v>
      </c>
      <c r="D2226" s="57" t="s">
        <v>301</v>
      </c>
      <c r="E2226" s="57" t="s">
        <v>7742</v>
      </c>
      <c r="F2226" s="57" t="s">
        <v>302</v>
      </c>
      <c r="G2226" s="57" t="s">
        <v>14</v>
      </c>
      <c r="H2226" s="57" t="s">
        <v>34</v>
      </c>
      <c r="I2226" s="57" t="str">
        <f t="shared" si="68"/>
        <v>('biosphere3','b8c4cd64-27cd-43ca-ac5e-011ebdbee7ec')</v>
      </c>
      <c r="J2226" s="57" t="str">
        <f t="shared" si="69"/>
        <v>Krypton-85('water', 'ground-')</v>
      </c>
      <c r="K2226" s="57" t="s">
        <v>7743</v>
      </c>
      <c r="L2226" s="57" t="s">
        <v>7744</v>
      </c>
      <c r="M2226" s="57" t="s">
        <v>7745</v>
      </c>
    </row>
    <row r="2227" spans="1:13" x14ac:dyDescent="0.25">
      <c r="A2227" s="58">
        <v>396</v>
      </c>
      <c r="B2227" s="57" t="s">
        <v>300</v>
      </c>
      <c r="C2227" s="57" t="s">
        <v>100</v>
      </c>
      <c r="D2227" s="57" t="s">
        <v>1026</v>
      </c>
      <c r="E2227" s="57" t="s">
        <v>7742</v>
      </c>
      <c r="F2227" s="57" t="s">
        <v>302</v>
      </c>
      <c r="G2227" s="57" t="s">
        <v>14</v>
      </c>
      <c r="H2227" s="57" t="s">
        <v>34</v>
      </c>
      <c r="I2227" s="57" t="str">
        <f t="shared" si="68"/>
        <v>('biosphere3','429b04bf-fbdb-4416-b5b8-aa2d0e202a98')</v>
      </c>
      <c r="J2227" s="57" t="str">
        <f t="shared" si="69"/>
        <v>Krypton-85('water', 'ground-, long-term')</v>
      </c>
      <c r="K2227" s="57" t="s">
        <v>7743</v>
      </c>
      <c r="L2227" s="57" t="s">
        <v>7744</v>
      </c>
      <c r="M2227" s="57" t="s">
        <v>7745</v>
      </c>
    </row>
    <row r="2228" spans="1:13" x14ac:dyDescent="0.25">
      <c r="A2228" s="58">
        <v>4329</v>
      </c>
      <c r="B2228" s="57" t="s">
        <v>300</v>
      </c>
      <c r="C2228" s="57" t="s">
        <v>10</v>
      </c>
      <c r="D2228" s="57" t="s">
        <v>1099</v>
      </c>
      <c r="E2228" s="57" t="s">
        <v>7742</v>
      </c>
      <c r="F2228" s="57" t="s">
        <v>302</v>
      </c>
      <c r="G2228" s="57" t="s">
        <v>14</v>
      </c>
      <c r="H2228" s="57" t="s">
        <v>34</v>
      </c>
      <c r="I2228" s="57" t="str">
        <f t="shared" si="68"/>
        <v>('biosphere3','30614997-3952-4e2a-bde2-4bce2cada098')</v>
      </c>
      <c r="J2228" s="57" t="str">
        <f t="shared" si="69"/>
        <v>Krypton-85('water', 'ocean')</v>
      </c>
      <c r="K2228" s="57" t="s">
        <v>7743</v>
      </c>
      <c r="L2228" s="57" t="s">
        <v>7744</v>
      </c>
      <c r="M2228" s="57" t="s">
        <v>7745</v>
      </c>
    </row>
    <row r="2229" spans="1:13" x14ac:dyDescent="0.25">
      <c r="A2229" s="58">
        <v>554</v>
      </c>
      <c r="B2229" s="57" t="s">
        <v>300</v>
      </c>
      <c r="C2229" s="57" t="s">
        <v>91</v>
      </c>
      <c r="D2229" s="57" t="s">
        <v>4415</v>
      </c>
      <c r="E2229" s="57" t="s">
        <v>7742</v>
      </c>
      <c r="F2229" s="57" t="s">
        <v>302</v>
      </c>
      <c r="G2229" s="57" t="s">
        <v>14</v>
      </c>
      <c r="H2229" s="57" t="s">
        <v>34</v>
      </c>
      <c r="I2229" s="57" t="str">
        <f t="shared" si="68"/>
        <v>('biosphere3','ae0d3325-09c1-45ad-90d0-a9b2097b707d')</v>
      </c>
      <c r="J2229" s="57" t="str">
        <f t="shared" si="69"/>
        <v>Krypton-85('water', 'surface water')</v>
      </c>
      <c r="K2229" s="57" t="s">
        <v>7743</v>
      </c>
      <c r="L2229" s="57" t="s">
        <v>7744</v>
      </c>
      <c r="M2229" s="57" t="s">
        <v>7745</v>
      </c>
    </row>
    <row r="2230" spans="1:13" x14ac:dyDescent="0.25">
      <c r="A2230" s="58">
        <v>3284</v>
      </c>
      <c r="B2230" s="57" t="s">
        <v>300</v>
      </c>
      <c r="C2230" s="57" t="s">
        <v>48</v>
      </c>
      <c r="D2230" s="57" t="s">
        <v>1663</v>
      </c>
      <c r="E2230" s="57" t="s">
        <v>7742</v>
      </c>
      <c r="F2230" s="57" t="s">
        <v>302</v>
      </c>
      <c r="G2230" s="57" t="s">
        <v>14</v>
      </c>
      <c r="H2230" s="57" t="s">
        <v>34</v>
      </c>
      <c r="I2230" s="57" t="str">
        <f t="shared" si="68"/>
        <v>('biosphere3','4f46f2a8-545c-44d8-a40d-3e49571dcd51')</v>
      </c>
      <c r="J2230" s="57" t="str">
        <f t="shared" si="69"/>
        <v>Krypton-85('water',)</v>
      </c>
      <c r="K2230" s="57" t="s">
        <v>7743</v>
      </c>
      <c r="L2230" s="57" t="s">
        <v>7744</v>
      </c>
      <c r="M2230" s="57" t="s">
        <v>7745</v>
      </c>
    </row>
    <row r="2231" spans="1:13" x14ac:dyDescent="0.25">
      <c r="A2231" s="58">
        <v>4363</v>
      </c>
      <c r="B2231" s="57" t="s">
        <v>2377</v>
      </c>
      <c r="C2231" s="57" t="s">
        <v>24</v>
      </c>
      <c r="D2231" s="57" t="s">
        <v>6510</v>
      </c>
      <c r="E2231" s="57" t="s">
        <v>7742</v>
      </c>
      <c r="F2231" s="57" t="s">
        <v>975</v>
      </c>
      <c r="G2231" s="57" t="s">
        <v>14</v>
      </c>
      <c r="H2231" s="57" t="s">
        <v>34</v>
      </c>
      <c r="I2231" s="57" t="str">
        <f t="shared" si="68"/>
        <v>('biosphere3','168746ee-b79e-47d6-951e-b085e7e7130b')</v>
      </c>
      <c r="J2231" s="57" t="str">
        <f t="shared" si="69"/>
        <v>Krypton-85m('air', 'low population density, long-term')</v>
      </c>
      <c r="K2231" s="57" t="s">
        <v>7743</v>
      </c>
      <c r="L2231" s="57" t="s">
        <v>7744</v>
      </c>
      <c r="M2231" s="57" t="s">
        <v>7745</v>
      </c>
    </row>
    <row r="2232" spans="1:13" x14ac:dyDescent="0.25">
      <c r="A2232" s="58">
        <v>3939</v>
      </c>
      <c r="B2232" s="57" t="s">
        <v>2377</v>
      </c>
      <c r="C2232" s="57" t="s">
        <v>31</v>
      </c>
      <c r="D2232" s="57" t="s">
        <v>2378</v>
      </c>
      <c r="E2232" s="57" t="s">
        <v>7742</v>
      </c>
      <c r="F2232" s="57" t="s">
        <v>975</v>
      </c>
      <c r="G2232" s="57" t="s">
        <v>14</v>
      </c>
      <c r="H2232" s="57" t="s">
        <v>34</v>
      </c>
      <c r="I2232" s="57" t="str">
        <f t="shared" si="68"/>
        <v>('biosphere3','3a426398-ce2c-4803-aabf-d00b8bc1c277')</v>
      </c>
      <c r="J2232" s="57" t="str">
        <f t="shared" si="69"/>
        <v>Krypton-85m('air', 'lower stratosphere + upper troposphere')</v>
      </c>
      <c r="K2232" s="57" t="s">
        <v>7743</v>
      </c>
      <c r="L2232" s="57" t="s">
        <v>7744</v>
      </c>
      <c r="M2232" s="57" t="s">
        <v>7745</v>
      </c>
    </row>
    <row r="2233" spans="1:13" x14ac:dyDescent="0.25">
      <c r="A2233" s="58">
        <v>1837</v>
      </c>
      <c r="B2233" s="57" t="s">
        <v>2377</v>
      </c>
      <c r="C2233" s="57" t="s">
        <v>27</v>
      </c>
      <c r="D2233" s="57" t="s">
        <v>974</v>
      </c>
      <c r="E2233" s="57" t="s">
        <v>7742</v>
      </c>
      <c r="F2233" s="57" t="s">
        <v>975</v>
      </c>
      <c r="G2233" s="57" t="s">
        <v>14</v>
      </c>
      <c r="H2233" s="57" t="s">
        <v>34</v>
      </c>
      <c r="I2233" s="57" t="str">
        <f t="shared" si="68"/>
        <v>('biosphere3','8aa45af3-ff38-4330-9870-81fd360db53b')</v>
      </c>
      <c r="J2233" s="57" t="str">
        <f t="shared" si="69"/>
        <v>Krypton-85m('air', 'non-urban air or from high stacks')</v>
      </c>
      <c r="K2233" s="57" t="s">
        <v>7743</v>
      </c>
      <c r="L2233" s="57" t="s">
        <v>7744</v>
      </c>
      <c r="M2233" s="57" t="s">
        <v>7745</v>
      </c>
    </row>
    <row r="2234" spans="1:13" x14ac:dyDescent="0.25">
      <c r="A2234" s="58">
        <v>159</v>
      </c>
      <c r="B2234" s="57" t="s">
        <v>2377</v>
      </c>
      <c r="C2234" s="57" t="s">
        <v>44</v>
      </c>
      <c r="D2234" s="57" t="s">
        <v>4495</v>
      </c>
      <c r="E2234" s="57" t="s">
        <v>7742</v>
      </c>
      <c r="F2234" s="57" t="s">
        <v>975</v>
      </c>
      <c r="G2234" s="57" t="s">
        <v>14</v>
      </c>
      <c r="H2234" s="57" t="s">
        <v>34</v>
      </c>
      <c r="I2234" s="57" t="str">
        <f t="shared" si="68"/>
        <v>('biosphere3','b96a93dd-c34a-4c2c-bbab-a012e5c1e19a')</v>
      </c>
      <c r="J2234" s="57" t="str">
        <f t="shared" si="69"/>
        <v>Krypton-85m('air', 'urban air close to ground')</v>
      </c>
      <c r="K2234" s="57" t="s">
        <v>7743</v>
      </c>
      <c r="L2234" s="57" t="s">
        <v>7744</v>
      </c>
      <c r="M2234" s="57" t="s">
        <v>7745</v>
      </c>
    </row>
    <row r="2235" spans="1:13" x14ac:dyDescent="0.25">
      <c r="A2235" s="58">
        <v>3801</v>
      </c>
      <c r="B2235" s="57" t="s">
        <v>2377</v>
      </c>
      <c r="C2235" s="57" t="s">
        <v>190</v>
      </c>
      <c r="D2235" s="57" t="s">
        <v>4841</v>
      </c>
      <c r="E2235" s="57" t="s">
        <v>7742</v>
      </c>
      <c r="F2235" s="57" t="s">
        <v>975</v>
      </c>
      <c r="G2235" s="57" t="s">
        <v>14</v>
      </c>
      <c r="H2235" s="57" t="s">
        <v>34</v>
      </c>
      <c r="I2235" s="57" t="str">
        <f t="shared" si="68"/>
        <v>('biosphere3','421a7f1b-01a5-4160-bb7e-32fa8967d9b9')</v>
      </c>
      <c r="J2235" s="57" t="str">
        <f t="shared" si="69"/>
        <v>Krypton-85m('air',)</v>
      </c>
      <c r="K2235" s="57" t="s">
        <v>7743</v>
      </c>
      <c r="L2235" s="57" t="s">
        <v>7744</v>
      </c>
      <c r="M2235" s="57" t="s">
        <v>7745</v>
      </c>
    </row>
    <row r="2236" spans="1:13" x14ac:dyDescent="0.25">
      <c r="A2236" s="58">
        <v>1724</v>
      </c>
      <c r="B2236" s="57" t="s">
        <v>2125</v>
      </c>
      <c r="C2236" s="57" t="s">
        <v>24</v>
      </c>
      <c r="D2236" s="57" t="s">
        <v>2126</v>
      </c>
      <c r="E2236" s="57" t="s">
        <v>7742</v>
      </c>
      <c r="F2236" s="57" t="s">
        <v>2127</v>
      </c>
      <c r="G2236" s="57" t="s">
        <v>14</v>
      </c>
      <c r="H2236" s="57" t="s">
        <v>34</v>
      </c>
      <c r="I2236" s="57" t="str">
        <f t="shared" si="68"/>
        <v>('biosphere3','959d46ab-6a28-48da-9584-7aa4909230f7')</v>
      </c>
      <c r="J2236" s="57" t="str">
        <f t="shared" si="69"/>
        <v>Krypton-87('air', 'low population density, long-term')</v>
      </c>
      <c r="K2236" s="57" t="s">
        <v>7743</v>
      </c>
      <c r="L2236" s="57" t="s">
        <v>7744</v>
      </c>
      <c r="M2236" s="57" t="s">
        <v>7745</v>
      </c>
    </row>
    <row r="2237" spans="1:13" x14ac:dyDescent="0.25">
      <c r="A2237" s="58">
        <v>2022</v>
      </c>
      <c r="B2237" s="57" t="s">
        <v>2125</v>
      </c>
      <c r="C2237" s="57" t="s">
        <v>31</v>
      </c>
      <c r="D2237" s="57" t="s">
        <v>6784</v>
      </c>
      <c r="E2237" s="57" t="s">
        <v>7742</v>
      </c>
      <c r="F2237" s="57" t="s">
        <v>2127</v>
      </c>
      <c r="G2237" s="57" t="s">
        <v>14</v>
      </c>
      <c r="H2237" s="57" t="s">
        <v>34</v>
      </c>
      <c r="I2237" s="57" t="str">
        <f t="shared" si="68"/>
        <v>('biosphere3','68bdd315-335b-406b-ab7d-beefca01768a')</v>
      </c>
      <c r="J2237" s="57" t="str">
        <f t="shared" si="69"/>
        <v>Krypton-87('air', 'lower stratosphere + upper troposphere')</v>
      </c>
      <c r="K2237" s="57" t="s">
        <v>7743</v>
      </c>
      <c r="L2237" s="57" t="s">
        <v>7744</v>
      </c>
      <c r="M2237" s="57" t="s">
        <v>7745</v>
      </c>
    </row>
    <row r="2238" spans="1:13" x14ac:dyDescent="0.25">
      <c r="A2238" s="58">
        <v>3763</v>
      </c>
      <c r="B2238" s="57" t="s">
        <v>2125</v>
      </c>
      <c r="C2238" s="57" t="s">
        <v>27</v>
      </c>
      <c r="D2238" s="57" t="s">
        <v>4600</v>
      </c>
      <c r="E2238" s="57" t="s">
        <v>7742</v>
      </c>
      <c r="F2238" s="57" t="s">
        <v>2127</v>
      </c>
      <c r="G2238" s="57" t="s">
        <v>14</v>
      </c>
      <c r="H2238" s="57" t="s">
        <v>34</v>
      </c>
      <c r="I2238" s="57" t="str">
        <f t="shared" si="68"/>
        <v>('biosphere3','c5cd9e97-8986-4cb5-b3a5-adac2cc40d1a')</v>
      </c>
      <c r="J2238" s="57" t="str">
        <f t="shared" si="69"/>
        <v>Krypton-87('air', 'non-urban air or from high stacks')</v>
      </c>
      <c r="K2238" s="57" t="s">
        <v>7743</v>
      </c>
      <c r="L2238" s="57" t="s">
        <v>7744</v>
      </c>
      <c r="M2238" s="57" t="s">
        <v>7745</v>
      </c>
    </row>
    <row r="2239" spans="1:13" x14ac:dyDescent="0.25">
      <c r="A2239" s="58">
        <v>205</v>
      </c>
      <c r="B2239" s="57" t="s">
        <v>2125</v>
      </c>
      <c r="C2239" s="57" t="s">
        <v>44</v>
      </c>
      <c r="D2239" s="57" t="s">
        <v>5123</v>
      </c>
      <c r="E2239" s="57" t="s">
        <v>7742</v>
      </c>
      <c r="F2239" s="57" t="s">
        <v>2127</v>
      </c>
      <c r="G2239" s="57" t="s">
        <v>14</v>
      </c>
      <c r="H2239" s="57" t="s">
        <v>34</v>
      </c>
      <c r="I2239" s="57" t="str">
        <f t="shared" si="68"/>
        <v>('biosphere3','20604bc5-214d-4883-97e3-9b43078c634b')</v>
      </c>
      <c r="J2239" s="57" t="str">
        <f t="shared" si="69"/>
        <v>Krypton-87('air', 'urban air close to ground')</v>
      </c>
      <c r="K2239" s="57" t="s">
        <v>7743</v>
      </c>
      <c r="L2239" s="57" t="s">
        <v>7744</v>
      </c>
      <c r="M2239" s="57" t="s">
        <v>7745</v>
      </c>
    </row>
    <row r="2240" spans="1:13" x14ac:dyDescent="0.25">
      <c r="A2240" s="58">
        <v>519</v>
      </c>
      <c r="B2240" s="57" t="s">
        <v>2125</v>
      </c>
      <c r="C2240" s="57" t="s">
        <v>190</v>
      </c>
      <c r="D2240" s="57" t="s">
        <v>6451</v>
      </c>
      <c r="E2240" s="57" t="s">
        <v>7742</v>
      </c>
      <c r="F2240" s="57" t="s">
        <v>2127</v>
      </c>
      <c r="G2240" s="57" t="s">
        <v>14</v>
      </c>
      <c r="H2240" s="57" t="s">
        <v>34</v>
      </c>
      <c r="I2240" s="57" t="str">
        <f t="shared" si="68"/>
        <v>('biosphere3','e49fc1ed-4bf5-4ec2-88b1-29ff979b37b8')</v>
      </c>
      <c r="J2240" s="57" t="str">
        <f t="shared" si="69"/>
        <v>Krypton-87('air',)</v>
      </c>
      <c r="K2240" s="57" t="s">
        <v>7743</v>
      </c>
      <c r="L2240" s="57" t="s">
        <v>7744</v>
      </c>
      <c r="M2240" s="57" t="s">
        <v>7745</v>
      </c>
    </row>
    <row r="2241" spans="1:13" x14ac:dyDescent="0.25">
      <c r="A2241" s="58">
        <v>2760</v>
      </c>
      <c r="B2241" s="57" t="s">
        <v>352</v>
      </c>
      <c r="C2241" s="57" t="s">
        <v>24</v>
      </c>
      <c r="D2241" s="57" t="s">
        <v>6386</v>
      </c>
      <c r="E2241" s="57" t="s">
        <v>7742</v>
      </c>
      <c r="F2241" s="57" t="s">
        <v>354</v>
      </c>
      <c r="G2241" s="57" t="s">
        <v>14</v>
      </c>
      <c r="H2241" s="57" t="s">
        <v>34</v>
      </c>
      <c r="I2241" s="57" t="str">
        <f t="shared" si="68"/>
        <v>('biosphere3','b91e05b3-7c4b-469f-aa01-73eaf7c0720d')</v>
      </c>
      <c r="J2241" s="57" t="str">
        <f t="shared" si="69"/>
        <v>Krypton-88('air', 'low population density, long-term')</v>
      </c>
      <c r="K2241" s="57" t="s">
        <v>7743</v>
      </c>
      <c r="L2241" s="57" t="s">
        <v>7744</v>
      </c>
      <c r="M2241" s="57" t="s">
        <v>7745</v>
      </c>
    </row>
    <row r="2242" spans="1:13" x14ac:dyDescent="0.25">
      <c r="A2242" s="58">
        <v>658</v>
      </c>
      <c r="B2242" s="57" t="s">
        <v>352</v>
      </c>
      <c r="C2242" s="57" t="s">
        <v>31</v>
      </c>
      <c r="D2242" s="57" t="s">
        <v>353</v>
      </c>
      <c r="E2242" s="57" t="s">
        <v>7742</v>
      </c>
      <c r="F2242" s="57" t="s">
        <v>354</v>
      </c>
      <c r="G2242" s="57" t="s">
        <v>14</v>
      </c>
      <c r="H2242" s="57" t="s">
        <v>34</v>
      </c>
      <c r="I2242" s="57" t="str">
        <f t="shared" ref="I2242:I2305" si="70">_xlfn.CONCAT(K2242,E2242,L2242,D2242,L2242,M2242)</f>
        <v>('biosphere3','7b836e07-985e-4962-8835-dc378299b12f')</v>
      </c>
      <c r="J2242" s="57" t="str">
        <f t="shared" ref="J2242:J2305" si="71">_xlfn.CONCAT(F2242,C2242)</f>
        <v>Krypton-88('air', 'lower stratosphere + upper troposphere')</v>
      </c>
      <c r="K2242" s="57" t="s">
        <v>7743</v>
      </c>
      <c r="L2242" s="57" t="s">
        <v>7744</v>
      </c>
      <c r="M2242" s="57" t="s">
        <v>7745</v>
      </c>
    </row>
    <row r="2243" spans="1:13" x14ac:dyDescent="0.25">
      <c r="A2243" s="58">
        <v>4252</v>
      </c>
      <c r="B2243" s="57" t="s">
        <v>352</v>
      </c>
      <c r="C2243" s="57" t="s">
        <v>27</v>
      </c>
      <c r="D2243" s="57" t="s">
        <v>3359</v>
      </c>
      <c r="E2243" s="57" t="s">
        <v>7742</v>
      </c>
      <c r="F2243" s="57" t="s">
        <v>354</v>
      </c>
      <c r="G2243" s="57" t="s">
        <v>14</v>
      </c>
      <c r="H2243" s="57" t="s">
        <v>34</v>
      </c>
      <c r="I2243" s="57" t="str">
        <f t="shared" si="70"/>
        <v>('biosphere3','56ce80e5-9a77-4a80-ad65-6208db560be5')</v>
      </c>
      <c r="J2243" s="57" t="str">
        <f t="shared" si="71"/>
        <v>Krypton-88('air', 'non-urban air or from high stacks')</v>
      </c>
      <c r="K2243" s="57" t="s">
        <v>7743</v>
      </c>
      <c r="L2243" s="57" t="s">
        <v>7744</v>
      </c>
      <c r="M2243" s="57" t="s">
        <v>7745</v>
      </c>
    </row>
    <row r="2244" spans="1:13" x14ac:dyDescent="0.25">
      <c r="A2244" s="58">
        <v>810</v>
      </c>
      <c r="B2244" s="57" t="s">
        <v>352</v>
      </c>
      <c r="C2244" s="57" t="s">
        <v>44</v>
      </c>
      <c r="D2244" s="57" t="s">
        <v>6277</v>
      </c>
      <c r="E2244" s="57" t="s">
        <v>7742</v>
      </c>
      <c r="F2244" s="57" t="s">
        <v>354</v>
      </c>
      <c r="G2244" s="57" t="s">
        <v>14</v>
      </c>
      <c r="H2244" s="57" t="s">
        <v>34</v>
      </c>
      <c r="I2244" s="57" t="str">
        <f t="shared" si="70"/>
        <v>('biosphere3','0a250f4c-2bca-437d-8775-45e18e427e4a')</v>
      </c>
      <c r="J2244" s="57" t="str">
        <f t="shared" si="71"/>
        <v>Krypton-88('air', 'urban air close to ground')</v>
      </c>
      <c r="K2244" s="57" t="s">
        <v>7743</v>
      </c>
      <c r="L2244" s="57" t="s">
        <v>7744</v>
      </c>
      <c r="M2244" s="57" t="s">
        <v>7745</v>
      </c>
    </row>
    <row r="2245" spans="1:13" x14ac:dyDescent="0.25">
      <c r="A2245" s="58">
        <v>1986</v>
      </c>
      <c r="B2245" s="57" t="s">
        <v>352</v>
      </c>
      <c r="C2245" s="57" t="s">
        <v>190</v>
      </c>
      <c r="D2245" s="57" t="s">
        <v>3562</v>
      </c>
      <c r="E2245" s="57" t="s">
        <v>7742</v>
      </c>
      <c r="F2245" s="57" t="s">
        <v>354</v>
      </c>
      <c r="G2245" s="57" t="s">
        <v>14</v>
      </c>
      <c r="H2245" s="57" t="s">
        <v>34</v>
      </c>
      <c r="I2245" s="57" t="str">
        <f t="shared" si="70"/>
        <v>('biosphere3','d350156f-e614-4206-9949-02de6f45f5ab')</v>
      </c>
      <c r="J2245" s="57" t="str">
        <f t="shared" si="71"/>
        <v>Krypton-88('air',)</v>
      </c>
      <c r="K2245" s="57" t="s">
        <v>7743</v>
      </c>
      <c r="L2245" s="57" t="s">
        <v>7744</v>
      </c>
      <c r="M2245" s="57" t="s">
        <v>7745</v>
      </c>
    </row>
    <row r="2246" spans="1:13" x14ac:dyDescent="0.25">
      <c r="A2246" s="58">
        <v>1283</v>
      </c>
      <c r="B2246" s="57" t="s">
        <v>3523</v>
      </c>
      <c r="C2246" s="57" t="s">
        <v>24</v>
      </c>
      <c r="D2246" s="57" t="s">
        <v>3524</v>
      </c>
      <c r="E2246" s="57" t="s">
        <v>7742</v>
      </c>
      <c r="F2246" s="57" t="s">
        <v>436</v>
      </c>
      <c r="G2246" s="57" t="s">
        <v>14</v>
      </c>
      <c r="H2246" s="57" t="s">
        <v>34</v>
      </c>
      <c r="I2246" s="57" t="str">
        <f t="shared" si="70"/>
        <v>('biosphere3','8d04e67c-b6a6-45dc-bce8-5deeb20720f3')</v>
      </c>
      <c r="J2246" s="57" t="str">
        <f t="shared" si="71"/>
        <v>Krypton-89('air', 'low population density, long-term')</v>
      </c>
      <c r="K2246" s="57" t="s">
        <v>7743</v>
      </c>
      <c r="L2246" s="57" t="s">
        <v>7744</v>
      </c>
      <c r="M2246" s="57" t="s">
        <v>7745</v>
      </c>
    </row>
    <row r="2247" spans="1:13" x14ac:dyDescent="0.25">
      <c r="A2247" s="58">
        <v>3333</v>
      </c>
      <c r="B2247" s="57" t="s">
        <v>3523</v>
      </c>
      <c r="C2247" s="57" t="s">
        <v>31</v>
      </c>
      <c r="D2247" s="57" t="s">
        <v>4659</v>
      </c>
      <c r="E2247" s="57" t="s">
        <v>7742</v>
      </c>
      <c r="F2247" s="57" t="s">
        <v>436</v>
      </c>
      <c r="G2247" s="57" t="s">
        <v>14</v>
      </c>
      <c r="H2247" s="57" t="s">
        <v>34</v>
      </c>
      <c r="I2247" s="57" t="str">
        <f t="shared" si="70"/>
        <v>('biosphere3','65a50013-0303-4ff2-a880-696dc23c2738')</v>
      </c>
      <c r="J2247" s="57" t="str">
        <f t="shared" si="71"/>
        <v>Krypton-89('air', 'lower stratosphere + upper troposphere')</v>
      </c>
      <c r="K2247" s="57" t="s">
        <v>7743</v>
      </c>
      <c r="L2247" s="57" t="s">
        <v>7744</v>
      </c>
      <c r="M2247" s="57" t="s">
        <v>7745</v>
      </c>
    </row>
    <row r="2248" spans="1:13" x14ac:dyDescent="0.25">
      <c r="A2248" s="58">
        <v>4060</v>
      </c>
      <c r="B2248" s="57" t="s">
        <v>3523</v>
      </c>
      <c r="C2248" s="57" t="s">
        <v>27</v>
      </c>
      <c r="D2248" s="57" t="s">
        <v>435</v>
      </c>
      <c r="E2248" s="57" t="s">
        <v>7742</v>
      </c>
      <c r="F2248" s="57" t="s">
        <v>436</v>
      </c>
      <c r="G2248" s="57" t="s">
        <v>14</v>
      </c>
      <c r="H2248" s="57" t="s">
        <v>34</v>
      </c>
      <c r="I2248" s="57" t="str">
        <f t="shared" si="70"/>
        <v>('biosphere3','24594cef-c50b-4e02-a5e3-c40cb06fea18')</v>
      </c>
      <c r="J2248" s="57" t="str">
        <f t="shared" si="71"/>
        <v>Krypton-89('air', 'non-urban air or from high stacks')</v>
      </c>
      <c r="K2248" s="57" t="s">
        <v>7743</v>
      </c>
      <c r="L2248" s="57" t="s">
        <v>7744</v>
      </c>
      <c r="M2248" s="57" t="s">
        <v>7745</v>
      </c>
    </row>
    <row r="2249" spans="1:13" x14ac:dyDescent="0.25">
      <c r="A2249" s="58">
        <v>2353</v>
      </c>
      <c r="B2249" s="57" t="s">
        <v>3523</v>
      </c>
      <c r="C2249" s="57" t="s">
        <v>44</v>
      </c>
      <c r="D2249" s="57" t="s">
        <v>6080</v>
      </c>
      <c r="E2249" s="57" t="s">
        <v>7742</v>
      </c>
      <c r="F2249" s="57" t="s">
        <v>436</v>
      </c>
      <c r="G2249" s="57" t="s">
        <v>14</v>
      </c>
      <c r="H2249" s="57" t="s">
        <v>34</v>
      </c>
      <c r="I2249" s="57" t="str">
        <f t="shared" si="70"/>
        <v>('biosphere3','db90e15b-d9d2-40ac-8b48-a409fe37f494')</v>
      </c>
      <c r="J2249" s="57" t="str">
        <f t="shared" si="71"/>
        <v>Krypton-89('air', 'urban air close to ground')</v>
      </c>
      <c r="K2249" s="57" t="s">
        <v>7743</v>
      </c>
      <c r="L2249" s="57" t="s">
        <v>7744</v>
      </c>
      <c r="M2249" s="57" t="s">
        <v>7745</v>
      </c>
    </row>
    <row r="2250" spans="1:13" x14ac:dyDescent="0.25">
      <c r="A2250" s="58">
        <v>3778</v>
      </c>
      <c r="B2250" s="57" t="s">
        <v>3523</v>
      </c>
      <c r="C2250" s="57" t="s">
        <v>190</v>
      </c>
      <c r="D2250" s="57" t="s">
        <v>5542</v>
      </c>
      <c r="E2250" s="57" t="s">
        <v>7742</v>
      </c>
      <c r="F2250" s="57" t="s">
        <v>436</v>
      </c>
      <c r="G2250" s="57" t="s">
        <v>14</v>
      </c>
      <c r="H2250" s="57" t="s">
        <v>34</v>
      </c>
      <c r="I2250" s="57" t="str">
        <f t="shared" si="70"/>
        <v>('biosphere3','e9633b45-9a6e-4d43-8c5e-4d59377bfe32')</v>
      </c>
      <c r="J2250" s="57" t="str">
        <f t="shared" si="71"/>
        <v>Krypton-89('air',)</v>
      </c>
      <c r="K2250" s="57" t="s">
        <v>7743</v>
      </c>
      <c r="L2250" s="57" t="s">
        <v>7744</v>
      </c>
      <c r="M2250" s="57" t="s">
        <v>7745</v>
      </c>
    </row>
    <row r="2251" spans="1:13" x14ac:dyDescent="0.25">
      <c r="A2251" s="58">
        <v>1112</v>
      </c>
      <c r="C2251" s="57" t="s">
        <v>2436</v>
      </c>
      <c r="D2251" s="57" t="s">
        <v>2437</v>
      </c>
      <c r="E2251" s="57" t="s">
        <v>7742</v>
      </c>
      <c r="F2251" s="57" t="s">
        <v>2438</v>
      </c>
      <c r="G2251" s="57" t="s">
        <v>2439</v>
      </c>
      <c r="H2251" s="57" t="s">
        <v>2440</v>
      </c>
      <c r="I2251" s="57" t="str">
        <f t="shared" si="70"/>
        <v>('biosphere3','df1b2a34-1788-4555-b991-f8ff67c66998')</v>
      </c>
      <c r="J2251" s="57" t="str">
        <f t="shared" si="71"/>
        <v>Labour cost('economic', 'primary production factor')</v>
      </c>
      <c r="K2251" s="57" t="s">
        <v>7743</v>
      </c>
      <c r="L2251" s="57" t="s">
        <v>7744</v>
      </c>
      <c r="M2251" s="57" t="s">
        <v>7745</v>
      </c>
    </row>
    <row r="2252" spans="1:13" x14ac:dyDescent="0.25">
      <c r="A2252" s="58">
        <v>2153</v>
      </c>
      <c r="B2252" s="57" t="s">
        <v>1895</v>
      </c>
      <c r="C2252" s="57" t="s">
        <v>24</v>
      </c>
      <c r="D2252" s="57" t="s">
        <v>6040</v>
      </c>
      <c r="E2252" s="57" t="s">
        <v>7742</v>
      </c>
      <c r="F2252" s="57" t="s">
        <v>1897</v>
      </c>
      <c r="G2252" s="57" t="s">
        <v>14</v>
      </c>
      <c r="H2252" s="57" t="s">
        <v>15</v>
      </c>
      <c r="I2252" s="57" t="str">
        <f t="shared" si="70"/>
        <v>('biosphere3','ecc93a94-3bd5-4ecc-a6cc-d526e417c6fb')</v>
      </c>
      <c r="J2252" s="57" t="str">
        <f t="shared" si="71"/>
        <v>Lactic acid('air', 'low population density, long-term')</v>
      </c>
      <c r="K2252" s="57" t="s">
        <v>7743</v>
      </c>
      <c r="L2252" s="57" t="s">
        <v>7744</v>
      </c>
      <c r="M2252" s="57" t="s">
        <v>7745</v>
      </c>
    </row>
    <row r="2253" spans="1:13" x14ac:dyDescent="0.25">
      <c r="A2253" s="58">
        <v>4425</v>
      </c>
      <c r="B2253" s="57" t="s">
        <v>1895</v>
      </c>
      <c r="C2253" s="57" t="s">
        <v>31</v>
      </c>
      <c r="D2253" s="57" t="s">
        <v>1942</v>
      </c>
      <c r="E2253" s="57" t="s">
        <v>7742</v>
      </c>
      <c r="F2253" s="57" t="s">
        <v>1897</v>
      </c>
      <c r="G2253" s="57" t="s">
        <v>14</v>
      </c>
      <c r="H2253" s="57" t="s">
        <v>15</v>
      </c>
      <c r="I2253" s="57" t="str">
        <f t="shared" si="70"/>
        <v>('biosphere3','538fe63d-1b39-4aab-b50c-427dd4c0552b')</v>
      </c>
      <c r="J2253" s="57" t="str">
        <f t="shared" si="71"/>
        <v>Lactic acid('air', 'lower stratosphere + upper troposphere')</v>
      </c>
      <c r="K2253" s="57" t="s">
        <v>7743</v>
      </c>
      <c r="L2253" s="57" t="s">
        <v>7744</v>
      </c>
      <c r="M2253" s="57" t="s">
        <v>7745</v>
      </c>
    </row>
    <row r="2254" spans="1:13" x14ac:dyDescent="0.25">
      <c r="A2254" s="58">
        <v>953</v>
      </c>
      <c r="B2254" s="57" t="s">
        <v>1895</v>
      </c>
      <c r="C2254" s="57" t="s">
        <v>27</v>
      </c>
      <c r="D2254" s="57" t="s">
        <v>5367</v>
      </c>
      <c r="E2254" s="57" t="s">
        <v>7742</v>
      </c>
      <c r="F2254" s="57" t="s">
        <v>1897</v>
      </c>
      <c r="G2254" s="57" t="s">
        <v>14</v>
      </c>
      <c r="H2254" s="57" t="s">
        <v>15</v>
      </c>
      <c r="I2254" s="57" t="str">
        <f t="shared" si="70"/>
        <v>('biosphere3','d7000952-5775-43af-a422-ef7645f260d5')</v>
      </c>
      <c r="J2254" s="57" t="str">
        <f t="shared" si="71"/>
        <v>Lactic acid('air', 'non-urban air or from high stacks')</v>
      </c>
      <c r="K2254" s="57" t="s">
        <v>7743</v>
      </c>
      <c r="L2254" s="57" t="s">
        <v>7744</v>
      </c>
      <c r="M2254" s="57" t="s">
        <v>7745</v>
      </c>
    </row>
    <row r="2255" spans="1:13" x14ac:dyDescent="0.25">
      <c r="A2255" s="58">
        <v>2118</v>
      </c>
      <c r="B2255" s="57" t="s">
        <v>1895</v>
      </c>
      <c r="C2255" s="57" t="s">
        <v>44</v>
      </c>
      <c r="D2255" s="57" t="s">
        <v>5732</v>
      </c>
      <c r="E2255" s="57" t="s">
        <v>7742</v>
      </c>
      <c r="F2255" s="57" t="s">
        <v>1897</v>
      </c>
      <c r="G2255" s="57" t="s">
        <v>14</v>
      </c>
      <c r="H2255" s="57" t="s">
        <v>15</v>
      </c>
      <c r="I2255" s="57" t="str">
        <f t="shared" si="70"/>
        <v>('biosphere3','7ad7644f-8796-438e-a15b-86345622886b')</v>
      </c>
      <c r="J2255" s="57" t="str">
        <f t="shared" si="71"/>
        <v>Lactic acid('air', 'urban air close to ground')</v>
      </c>
      <c r="K2255" s="57" t="s">
        <v>7743</v>
      </c>
      <c r="L2255" s="57" t="s">
        <v>7744</v>
      </c>
      <c r="M2255" s="57" t="s">
        <v>7745</v>
      </c>
    </row>
    <row r="2256" spans="1:13" x14ac:dyDescent="0.25">
      <c r="A2256" s="58">
        <v>4035</v>
      </c>
      <c r="B2256" s="57" t="s">
        <v>1895</v>
      </c>
      <c r="C2256" s="57" t="s">
        <v>190</v>
      </c>
      <c r="D2256" s="57" t="s">
        <v>6402</v>
      </c>
      <c r="E2256" s="57" t="s">
        <v>7742</v>
      </c>
      <c r="F2256" s="57" t="s">
        <v>1897</v>
      </c>
      <c r="G2256" s="57" t="s">
        <v>14</v>
      </c>
      <c r="H2256" s="57" t="s">
        <v>15</v>
      </c>
      <c r="I2256" s="57" t="str">
        <f t="shared" si="70"/>
        <v>('biosphere3','35a27f5c-487b-48c6-bfd5-0a2dbacf2045')</v>
      </c>
      <c r="J2256" s="57" t="str">
        <f t="shared" si="71"/>
        <v>Lactic acid('air',)</v>
      </c>
      <c r="K2256" s="57" t="s">
        <v>7743</v>
      </c>
      <c r="L2256" s="57" t="s">
        <v>7744</v>
      </c>
      <c r="M2256" s="57" t="s">
        <v>7745</v>
      </c>
    </row>
    <row r="2257" spans="1:13" x14ac:dyDescent="0.25">
      <c r="A2257" s="58">
        <v>2006</v>
      </c>
      <c r="B2257" s="57" t="s">
        <v>1895</v>
      </c>
      <c r="C2257" s="57" t="s">
        <v>71</v>
      </c>
      <c r="D2257" s="57" t="s">
        <v>3301</v>
      </c>
      <c r="E2257" s="57" t="s">
        <v>7742</v>
      </c>
      <c r="F2257" s="57" t="s">
        <v>1897</v>
      </c>
      <c r="G2257" s="57" t="s">
        <v>14</v>
      </c>
      <c r="H2257" s="57" t="s">
        <v>15</v>
      </c>
      <c r="I2257" s="57" t="str">
        <f t="shared" si="70"/>
        <v>('biosphere3','94413eda-8562-4a3e-9ab7-92dfb5554cb2')</v>
      </c>
      <c r="J2257" s="57" t="str">
        <f t="shared" si="71"/>
        <v>Lactic acid('water', 'ground-')</v>
      </c>
      <c r="K2257" s="57" t="s">
        <v>7743</v>
      </c>
      <c r="L2257" s="57" t="s">
        <v>7744</v>
      </c>
      <c r="M2257" s="57" t="s">
        <v>7745</v>
      </c>
    </row>
    <row r="2258" spans="1:13" x14ac:dyDescent="0.25">
      <c r="A2258" s="58">
        <v>3972</v>
      </c>
      <c r="B2258" s="57" t="s">
        <v>1895</v>
      </c>
      <c r="C2258" s="57" t="s">
        <v>100</v>
      </c>
      <c r="D2258" s="57" t="s">
        <v>3052</v>
      </c>
      <c r="E2258" s="57" t="s">
        <v>7742</v>
      </c>
      <c r="F2258" s="57" t="s">
        <v>1897</v>
      </c>
      <c r="G2258" s="57" t="s">
        <v>14</v>
      </c>
      <c r="H2258" s="57" t="s">
        <v>15</v>
      </c>
      <c r="I2258" s="57" t="str">
        <f t="shared" si="70"/>
        <v>('biosphere3','2169a4c1-3198-48ed-92f4-4fa22ed44739')</v>
      </c>
      <c r="J2258" s="57" t="str">
        <f t="shared" si="71"/>
        <v>Lactic acid('water', 'ground-, long-term')</v>
      </c>
      <c r="K2258" s="57" t="s">
        <v>7743</v>
      </c>
      <c r="L2258" s="57" t="s">
        <v>7744</v>
      </c>
      <c r="M2258" s="57" t="s">
        <v>7745</v>
      </c>
    </row>
    <row r="2259" spans="1:13" x14ac:dyDescent="0.25">
      <c r="A2259" s="58">
        <v>1440</v>
      </c>
      <c r="B2259" s="57" t="s">
        <v>1895</v>
      </c>
      <c r="C2259" s="57" t="s">
        <v>10</v>
      </c>
      <c r="D2259" s="57" t="s">
        <v>4048</v>
      </c>
      <c r="E2259" s="57" t="s">
        <v>7742</v>
      </c>
      <c r="F2259" s="57" t="s">
        <v>1897</v>
      </c>
      <c r="G2259" s="57" t="s">
        <v>14</v>
      </c>
      <c r="H2259" s="57" t="s">
        <v>15</v>
      </c>
      <c r="I2259" s="57" t="str">
        <f t="shared" si="70"/>
        <v>('biosphere3','2d97af62-5de1-4105-8e35-23604c1e9a3e')</v>
      </c>
      <c r="J2259" s="57" t="str">
        <f t="shared" si="71"/>
        <v>Lactic acid('water', 'ocean')</v>
      </c>
      <c r="K2259" s="57" t="s">
        <v>7743</v>
      </c>
      <c r="L2259" s="57" t="s">
        <v>7744</v>
      </c>
      <c r="M2259" s="57" t="s">
        <v>7745</v>
      </c>
    </row>
    <row r="2260" spans="1:13" x14ac:dyDescent="0.25">
      <c r="A2260" s="58">
        <v>2408</v>
      </c>
      <c r="B2260" s="57" t="s">
        <v>1895</v>
      </c>
      <c r="C2260" s="57" t="s">
        <v>91</v>
      </c>
      <c r="D2260" s="57" t="s">
        <v>4463</v>
      </c>
      <c r="E2260" s="57" t="s">
        <v>7742</v>
      </c>
      <c r="F2260" s="57" t="s">
        <v>1897</v>
      </c>
      <c r="G2260" s="57" t="s">
        <v>14</v>
      </c>
      <c r="H2260" s="57" t="s">
        <v>15</v>
      </c>
      <c r="I2260" s="57" t="str">
        <f t="shared" si="70"/>
        <v>('biosphere3','602604be-f24c-41f0-8d02-f05d0e005fb0')</v>
      </c>
      <c r="J2260" s="57" t="str">
        <f t="shared" si="71"/>
        <v>Lactic acid('water', 'surface water')</v>
      </c>
      <c r="K2260" s="57" t="s">
        <v>7743</v>
      </c>
      <c r="L2260" s="57" t="s">
        <v>7744</v>
      </c>
      <c r="M2260" s="57" t="s">
        <v>7745</v>
      </c>
    </row>
    <row r="2261" spans="1:13" x14ac:dyDescent="0.25">
      <c r="A2261" s="58">
        <v>2756</v>
      </c>
      <c r="B2261" s="57" t="s">
        <v>1895</v>
      </c>
      <c r="C2261" s="57" t="s">
        <v>48</v>
      </c>
      <c r="D2261" s="57" t="s">
        <v>1896</v>
      </c>
      <c r="E2261" s="57" t="s">
        <v>7742</v>
      </c>
      <c r="F2261" s="57" t="s">
        <v>1897</v>
      </c>
      <c r="G2261" s="57" t="s">
        <v>14</v>
      </c>
      <c r="H2261" s="57" t="s">
        <v>15</v>
      </c>
      <c r="I2261" s="57" t="str">
        <f t="shared" si="70"/>
        <v>('biosphere3','8c12756d-7419-4926-8aaa-d84900407527')</v>
      </c>
      <c r="J2261" s="57" t="str">
        <f t="shared" si="71"/>
        <v>Lactic acid('water',)</v>
      </c>
      <c r="K2261" s="57" t="s">
        <v>7743</v>
      </c>
      <c r="L2261" s="57" t="s">
        <v>7744</v>
      </c>
      <c r="M2261" s="57" t="s">
        <v>7745</v>
      </c>
    </row>
    <row r="2262" spans="1:13" x14ac:dyDescent="0.25">
      <c r="A2262" s="58">
        <v>2588</v>
      </c>
      <c r="B2262" s="57" t="s">
        <v>292</v>
      </c>
      <c r="C2262" s="57" t="s">
        <v>27</v>
      </c>
      <c r="D2262" s="57" t="s">
        <v>3394</v>
      </c>
      <c r="E2262" s="57" t="s">
        <v>7742</v>
      </c>
      <c r="F2262" s="57" t="s">
        <v>294</v>
      </c>
      <c r="G2262" s="57" t="s">
        <v>14</v>
      </c>
      <c r="H2262" s="57" t="s">
        <v>15</v>
      </c>
      <c r="I2262" s="57" t="str">
        <f t="shared" si="70"/>
        <v>('biosphere3','470558a5-494c-4298-8cf8-9a64900b8d65')</v>
      </c>
      <c r="J2262" s="57" t="str">
        <f t="shared" si="71"/>
        <v>Lactofen('air', 'non-urban air or from high stacks')</v>
      </c>
      <c r="K2262" s="57" t="s">
        <v>7743</v>
      </c>
      <c r="L2262" s="57" t="s">
        <v>7744</v>
      </c>
      <c r="M2262" s="57" t="s">
        <v>7745</v>
      </c>
    </row>
    <row r="2263" spans="1:13" x14ac:dyDescent="0.25">
      <c r="A2263" s="58">
        <v>3931</v>
      </c>
      <c r="B2263" s="57" t="s">
        <v>292</v>
      </c>
      <c r="C2263" s="57" t="s">
        <v>17</v>
      </c>
      <c r="D2263" s="57" t="s">
        <v>293</v>
      </c>
      <c r="E2263" s="57" t="s">
        <v>7742</v>
      </c>
      <c r="F2263" s="57" t="s">
        <v>294</v>
      </c>
      <c r="G2263" s="57" t="s">
        <v>14</v>
      </c>
      <c r="H2263" s="57" t="s">
        <v>15</v>
      </c>
      <c r="I2263" s="57" t="str">
        <f t="shared" si="70"/>
        <v>('biosphere3','8c823f73-5fc6-4334-8a96-651365e7b542')</v>
      </c>
      <c r="J2263" s="57" t="str">
        <f t="shared" si="71"/>
        <v>Lactofen('soil', 'agricultural')</v>
      </c>
      <c r="K2263" s="57" t="s">
        <v>7743</v>
      </c>
      <c r="L2263" s="57" t="s">
        <v>7744</v>
      </c>
      <c r="M2263" s="57" t="s">
        <v>7745</v>
      </c>
    </row>
    <row r="2264" spans="1:13" x14ac:dyDescent="0.25">
      <c r="A2264" s="58">
        <v>511</v>
      </c>
      <c r="B2264" s="57" t="s">
        <v>832</v>
      </c>
      <c r="C2264" s="57" t="s">
        <v>27</v>
      </c>
      <c r="D2264" s="57" t="s">
        <v>833</v>
      </c>
      <c r="E2264" s="57" t="s">
        <v>7742</v>
      </c>
      <c r="F2264" s="57" t="s">
        <v>834</v>
      </c>
      <c r="G2264" s="57" t="s">
        <v>14</v>
      </c>
      <c r="H2264" s="57" t="s">
        <v>15</v>
      </c>
      <c r="I2264" s="57" t="str">
        <f t="shared" si="70"/>
        <v>('biosphere3','6bc58b2a-8d1c-4ebf-a0e7-76bb59ff462a')</v>
      </c>
      <c r="J2264" s="57" t="str">
        <f t="shared" si="71"/>
        <v>Lambda-cyhalothrin('air', 'non-urban air or from high stacks')</v>
      </c>
      <c r="K2264" s="57" t="s">
        <v>7743</v>
      </c>
      <c r="L2264" s="57" t="s">
        <v>7744</v>
      </c>
      <c r="M2264" s="57" t="s">
        <v>7745</v>
      </c>
    </row>
    <row r="2265" spans="1:13" x14ac:dyDescent="0.25">
      <c r="A2265" s="58">
        <v>3217</v>
      </c>
      <c r="B2265" s="57" t="s">
        <v>832</v>
      </c>
      <c r="C2265" s="57" t="s">
        <v>17</v>
      </c>
      <c r="D2265" s="57" t="s">
        <v>1460</v>
      </c>
      <c r="E2265" s="57" t="s">
        <v>7742</v>
      </c>
      <c r="F2265" s="57" t="s">
        <v>834</v>
      </c>
      <c r="G2265" s="57" t="s">
        <v>14</v>
      </c>
      <c r="H2265" s="57" t="s">
        <v>15</v>
      </c>
      <c r="I2265" s="57" t="str">
        <f t="shared" si="70"/>
        <v>('biosphere3','f1b48f46-77aa-4dba-bd83-87e220816f42')</v>
      </c>
      <c r="J2265" s="57" t="str">
        <f t="shared" si="71"/>
        <v>Lambda-cyhalothrin('soil', 'agricultural')</v>
      </c>
      <c r="K2265" s="57" t="s">
        <v>7743</v>
      </c>
      <c r="L2265" s="57" t="s">
        <v>7744</v>
      </c>
      <c r="M2265" s="57" t="s">
        <v>7745</v>
      </c>
    </row>
    <row r="2266" spans="1:13" x14ac:dyDescent="0.25">
      <c r="A2266" s="58">
        <v>413</v>
      </c>
      <c r="B2266" s="57" t="s">
        <v>832</v>
      </c>
      <c r="C2266" s="57" t="s">
        <v>71</v>
      </c>
      <c r="D2266" s="57" t="s">
        <v>4389</v>
      </c>
      <c r="E2266" s="57" t="s">
        <v>7742</v>
      </c>
      <c r="F2266" s="57" t="s">
        <v>834</v>
      </c>
      <c r="G2266" s="57" t="s">
        <v>14</v>
      </c>
      <c r="H2266" s="57" t="s">
        <v>15</v>
      </c>
      <c r="I2266" s="57" t="str">
        <f t="shared" si="70"/>
        <v>('biosphere3','780e4e14-bd5b-408c-8304-0db2033561a7')</v>
      </c>
      <c r="J2266" s="57" t="str">
        <f t="shared" si="71"/>
        <v>Lambda-cyhalothrin('water', 'ground-')</v>
      </c>
      <c r="K2266" s="57" t="s">
        <v>7743</v>
      </c>
      <c r="L2266" s="57" t="s">
        <v>7744</v>
      </c>
      <c r="M2266" s="57" t="s">
        <v>7745</v>
      </c>
    </row>
    <row r="2267" spans="1:13" x14ac:dyDescent="0.25">
      <c r="A2267" s="58">
        <v>2699</v>
      </c>
      <c r="B2267" s="57" t="s">
        <v>832</v>
      </c>
      <c r="C2267" s="57" t="s">
        <v>91</v>
      </c>
      <c r="D2267" s="57" t="s">
        <v>6592</v>
      </c>
      <c r="E2267" s="57" t="s">
        <v>7742</v>
      </c>
      <c r="F2267" s="57" t="s">
        <v>834</v>
      </c>
      <c r="G2267" s="57" t="s">
        <v>14</v>
      </c>
      <c r="H2267" s="57" t="s">
        <v>15</v>
      </c>
      <c r="I2267" s="57" t="str">
        <f t="shared" si="70"/>
        <v>('biosphere3','cf7738ce-05a3-4fee-af0c-37386e0c28e3')</v>
      </c>
      <c r="J2267" s="57" t="str">
        <f t="shared" si="71"/>
        <v>Lambda-cyhalothrin('water', 'surface water')</v>
      </c>
      <c r="K2267" s="57" t="s">
        <v>7743</v>
      </c>
      <c r="L2267" s="57" t="s">
        <v>7744</v>
      </c>
      <c r="M2267" s="57" t="s">
        <v>7745</v>
      </c>
    </row>
    <row r="2268" spans="1:13" x14ac:dyDescent="0.25">
      <c r="A2268" s="58">
        <v>3536</v>
      </c>
      <c r="B2268" s="57" t="s">
        <v>619</v>
      </c>
      <c r="C2268" s="57" t="s">
        <v>24</v>
      </c>
      <c r="D2268" s="57" t="s">
        <v>5203</v>
      </c>
      <c r="E2268" s="57" t="s">
        <v>7742</v>
      </c>
      <c r="F2268" s="57" t="s">
        <v>621</v>
      </c>
      <c r="G2268" s="57" t="s">
        <v>14</v>
      </c>
      <c r="H2268" s="57" t="s">
        <v>15</v>
      </c>
      <c r="I2268" s="57" t="str">
        <f t="shared" si="70"/>
        <v>('biosphere3','ab70786f-a013-43ce-a081-991aeae14545')</v>
      </c>
      <c r="J2268" s="57" t="str">
        <f t="shared" si="71"/>
        <v>Lanthanum('air', 'low population density, long-term')</v>
      </c>
      <c r="K2268" s="57" t="s">
        <v>7743</v>
      </c>
      <c r="L2268" s="57" t="s">
        <v>7744</v>
      </c>
      <c r="M2268" s="57" t="s">
        <v>7745</v>
      </c>
    </row>
    <row r="2269" spans="1:13" x14ac:dyDescent="0.25">
      <c r="A2269" s="58">
        <v>2946</v>
      </c>
      <c r="B2269" s="57" t="s">
        <v>619</v>
      </c>
      <c r="C2269" s="57" t="s">
        <v>31</v>
      </c>
      <c r="D2269" s="57" t="s">
        <v>1733</v>
      </c>
      <c r="E2269" s="57" t="s">
        <v>7742</v>
      </c>
      <c r="F2269" s="57" t="s">
        <v>621</v>
      </c>
      <c r="G2269" s="57" t="s">
        <v>14</v>
      </c>
      <c r="H2269" s="57" t="s">
        <v>15</v>
      </c>
      <c r="I2269" s="57" t="str">
        <f t="shared" si="70"/>
        <v>('biosphere3','cf733396-30c8-4525-a4d9-a2d7b13b6fa1')</v>
      </c>
      <c r="J2269" s="57" t="str">
        <f t="shared" si="71"/>
        <v>Lanthanum('air', 'lower stratosphere + upper troposphere')</v>
      </c>
      <c r="K2269" s="57" t="s">
        <v>7743</v>
      </c>
      <c r="L2269" s="57" t="s">
        <v>7744</v>
      </c>
      <c r="M2269" s="57" t="s">
        <v>7745</v>
      </c>
    </row>
    <row r="2270" spans="1:13" x14ac:dyDescent="0.25">
      <c r="A2270" s="58">
        <v>4208</v>
      </c>
      <c r="B2270" s="57" t="s">
        <v>619</v>
      </c>
      <c r="C2270" s="57" t="s">
        <v>27</v>
      </c>
      <c r="D2270" s="57" t="s">
        <v>2381</v>
      </c>
      <c r="E2270" s="57" t="s">
        <v>7742</v>
      </c>
      <c r="F2270" s="57" t="s">
        <v>621</v>
      </c>
      <c r="G2270" s="57" t="s">
        <v>14</v>
      </c>
      <c r="H2270" s="57" t="s">
        <v>15</v>
      </c>
      <c r="I2270" s="57" t="str">
        <f t="shared" si="70"/>
        <v>('biosphere3','c4028889-1082-4e18-a563-df3fa555828a')</v>
      </c>
      <c r="J2270" s="57" t="str">
        <f t="shared" si="71"/>
        <v>Lanthanum('air', 'non-urban air or from high stacks')</v>
      </c>
      <c r="K2270" s="57" t="s">
        <v>7743</v>
      </c>
      <c r="L2270" s="57" t="s">
        <v>7744</v>
      </c>
      <c r="M2270" s="57" t="s">
        <v>7745</v>
      </c>
    </row>
    <row r="2271" spans="1:13" x14ac:dyDescent="0.25">
      <c r="A2271" s="58">
        <v>2939</v>
      </c>
      <c r="B2271" s="57" t="s">
        <v>619</v>
      </c>
      <c r="C2271" s="57" t="s">
        <v>44</v>
      </c>
      <c r="D2271" s="57" t="s">
        <v>620</v>
      </c>
      <c r="E2271" s="57" t="s">
        <v>7742</v>
      </c>
      <c r="F2271" s="57" t="s">
        <v>621</v>
      </c>
      <c r="G2271" s="57" t="s">
        <v>14</v>
      </c>
      <c r="H2271" s="57" t="s">
        <v>15</v>
      </c>
      <c r="I2271" s="57" t="str">
        <f t="shared" si="70"/>
        <v>('biosphere3','d9a421af-6952-4cae-82c3-26db427db3c4')</v>
      </c>
      <c r="J2271" s="57" t="str">
        <f t="shared" si="71"/>
        <v>Lanthanum('air', 'urban air close to ground')</v>
      </c>
      <c r="K2271" s="57" t="s">
        <v>7743</v>
      </c>
      <c r="L2271" s="57" t="s">
        <v>7744</v>
      </c>
      <c r="M2271" s="57" t="s">
        <v>7745</v>
      </c>
    </row>
    <row r="2272" spans="1:13" x14ac:dyDescent="0.25">
      <c r="A2272" s="58">
        <v>1379</v>
      </c>
      <c r="B2272" s="57" t="s">
        <v>619</v>
      </c>
      <c r="C2272" s="57" t="s">
        <v>190</v>
      </c>
      <c r="D2272" s="57" t="s">
        <v>2578</v>
      </c>
      <c r="E2272" s="57" t="s">
        <v>7742</v>
      </c>
      <c r="F2272" s="57" t="s">
        <v>621</v>
      </c>
      <c r="G2272" s="57" t="s">
        <v>14</v>
      </c>
      <c r="H2272" s="57" t="s">
        <v>15</v>
      </c>
      <c r="I2272" s="57" t="str">
        <f t="shared" si="70"/>
        <v>('biosphere3','b6e43995-389d-4353-a5ad-6957ab1ae048')</v>
      </c>
      <c r="J2272" s="57" t="str">
        <f t="shared" si="71"/>
        <v>Lanthanum('air',)</v>
      </c>
      <c r="K2272" s="57" t="s">
        <v>7743</v>
      </c>
      <c r="L2272" s="57" t="s">
        <v>7744</v>
      </c>
      <c r="M2272" s="57" t="s">
        <v>7745</v>
      </c>
    </row>
    <row r="2273" spans="1:13" x14ac:dyDescent="0.25">
      <c r="A2273" s="58">
        <v>2240</v>
      </c>
      <c r="B2273" s="57" t="s">
        <v>619</v>
      </c>
      <c r="C2273" s="57" t="s">
        <v>60</v>
      </c>
      <c r="D2273" s="57" t="s">
        <v>2457</v>
      </c>
      <c r="E2273" s="57" t="s">
        <v>7742</v>
      </c>
      <c r="F2273" s="57" t="s">
        <v>2458</v>
      </c>
      <c r="G2273" s="57" t="s">
        <v>38</v>
      </c>
      <c r="H2273" s="57" t="s">
        <v>15</v>
      </c>
      <c r="I2273" s="57" t="str">
        <f t="shared" si="70"/>
        <v>('biosphere3','d61418f3-c1a4-4b95-807c-06b7e1fa2915')</v>
      </c>
      <c r="J2273" s="57" t="str">
        <f t="shared" si="71"/>
        <v>Lanthanum, 7.2% in bastnasite, 0.72% in crude ore, in ground('natural resource', 'in ground')</v>
      </c>
      <c r="K2273" s="57" t="s">
        <v>7743</v>
      </c>
      <c r="L2273" s="57" t="s">
        <v>7744</v>
      </c>
      <c r="M2273" s="57" t="s">
        <v>7745</v>
      </c>
    </row>
    <row r="2274" spans="1:13" x14ac:dyDescent="0.25">
      <c r="A2274" s="58">
        <v>268</v>
      </c>
      <c r="B2274" s="57" t="s">
        <v>619</v>
      </c>
      <c r="C2274" s="57" t="s">
        <v>60</v>
      </c>
      <c r="D2274" s="57" t="s">
        <v>2477</v>
      </c>
      <c r="E2274" s="57" t="s">
        <v>7742</v>
      </c>
      <c r="F2274" s="57" t="s">
        <v>2478</v>
      </c>
      <c r="G2274" s="57" t="s">
        <v>38</v>
      </c>
      <c r="H2274" s="57" t="s">
        <v>15</v>
      </c>
      <c r="I2274" s="57" t="str">
        <f t="shared" si="70"/>
        <v>('biosphere3','176598c1-699c-5dd8-8c33-d269ff7f5edd')</v>
      </c>
      <c r="J2274" s="57" t="str">
        <f t="shared" si="71"/>
        <v>Lanthanum, in ground('natural resource', 'in ground')</v>
      </c>
      <c r="K2274" s="57" t="s">
        <v>7743</v>
      </c>
      <c r="L2274" s="57" t="s">
        <v>7744</v>
      </c>
      <c r="M2274" s="57" t="s">
        <v>7745</v>
      </c>
    </row>
    <row r="2275" spans="1:13" x14ac:dyDescent="0.25">
      <c r="A2275" s="58">
        <v>2030</v>
      </c>
      <c r="B2275" s="57" t="s">
        <v>800</v>
      </c>
      <c r="C2275" s="57" t="s">
        <v>24</v>
      </c>
      <c r="D2275" s="57" t="s">
        <v>6013</v>
      </c>
      <c r="E2275" s="57" t="s">
        <v>7742</v>
      </c>
      <c r="F2275" s="57" t="s">
        <v>802</v>
      </c>
      <c r="G2275" s="57" t="s">
        <v>14</v>
      </c>
      <c r="H2275" s="57" t="s">
        <v>34</v>
      </c>
      <c r="I2275" s="57" t="str">
        <f t="shared" si="70"/>
        <v>('biosphere3','0898b1e9-b747-4589-86b3-ff20fd74ce64')</v>
      </c>
      <c r="J2275" s="57" t="str">
        <f t="shared" si="71"/>
        <v>Lanthanum-140('air', 'low population density, long-term')</v>
      </c>
      <c r="K2275" s="57" t="s">
        <v>7743</v>
      </c>
      <c r="L2275" s="57" t="s">
        <v>7744</v>
      </c>
      <c r="M2275" s="57" t="s">
        <v>7745</v>
      </c>
    </row>
    <row r="2276" spans="1:13" x14ac:dyDescent="0.25">
      <c r="A2276" s="58">
        <v>3555</v>
      </c>
      <c r="B2276" s="57" t="s">
        <v>800</v>
      </c>
      <c r="C2276" s="57" t="s">
        <v>31</v>
      </c>
      <c r="D2276" s="57" t="s">
        <v>6272</v>
      </c>
      <c r="E2276" s="57" t="s">
        <v>7742</v>
      </c>
      <c r="F2276" s="57" t="s">
        <v>802</v>
      </c>
      <c r="G2276" s="57" t="s">
        <v>14</v>
      </c>
      <c r="H2276" s="57" t="s">
        <v>34</v>
      </c>
      <c r="I2276" s="57" t="str">
        <f t="shared" si="70"/>
        <v>('biosphere3','e744dc0a-de91-43db-b95e-76d72ba16678')</v>
      </c>
      <c r="J2276" s="57" t="str">
        <f t="shared" si="71"/>
        <v>Lanthanum-140('air', 'lower stratosphere + upper troposphere')</v>
      </c>
      <c r="K2276" s="57" t="s">
        <v>7743</v>
      </c>
      <c r="L2276" s="57" t="s">
        <v>7744</v>
      </c>
      <c r="M2276" s="57" t="s">
        <v>7745</v>
      </c>
    </row>
    <row r="2277" spans="1:13" x14ac:dyDescent="0.25">
      <c r="A2277" s="58">
        <v>1109</v>
      </c>
      <c r="B2277" s="57" t="s">
        <v>800</v>
      </c>
      <c r="C2277" s="57" t="s">
        <v>27</v>
      </c>
      <c r="D2277" s="57" t="s">
        <v>1958</v>
      </c>
      <c r="E2277" s="57" t="s">
        <v>7742</v>
      </c>
      <c r="F2277" s="57" t="s">
        <v>802</v>
      </c>
      <c r="G2277" s="57" t="s">
        <v>14</v>
      </c>
      <c r="H2277" s="57" t="s">
        <v>34</v>
      </c>
      <c r="I2277" s="57" t="str">
        <f t="shared" si="70"/>
        <v>('biosphere3','201afd00-a74f-4ede-bbf7-770e39ed6471')</v>
      </c>
      <c r="J2277" s="57" t="str">
        <f t="shared" si="71"/>
        <v>Lanthanum-140('air', 'non-urban air or from high stacks')</v>
      </c>
      <c r="K2277" s="57" t="s">
        <v>7743</v>
      </c>
      <c r="L2277" s="57" t="s">
        <v>7744</v>
      </c>
      <c r="M2277" s="57" t="s">
        <v>7745</v>
      </c>
    </row>
    <row r="2278" spans="1:13" x14ac:dyDescent="0.25">
      <c r="A2278" s="58">
        <v>239</v>
      </c>
      <c r="B2278" s="57" t="s">
        <v>800</v>
      </c>
      <c r="C2278" s="57" t="s">
        <v>44</v>
      </c>
      <c r="D2278" s="57" t="s">
        <v>2265</v>
      </c>
      <c r="E2278" s="57" t="s">
        <v>7742</v>
      </c>
      <c r="F2278" s="57" t="s">
        <v>802</v>
      </c>
      <c r="G2278" s="57" t="s">
        <v>14</v>
      </c>
      <c r="H2278" s="57" t="s">
        <v>34</v>
      </c>
      <c r="I2278" s="57" t="str">
        <f t="shared" si="70"/>
        <v>('biosphere3','522e7ef4-82f0-4c8c-be63-ec23415f39ce')</v>
      </c>
      <c r="J2278" s="57" t="str">
        <f t="shared" si="71"/>
        <v>Lanthanum-140('air', 'urban air close to ground')</v>
      </c>
      <c r="K2278" s="57" t="s">
        <v>7743</v>
      </c>
      <c r="L2278" s="57" t="s">
        <v>7744</v>
      </c>
      <c r="M2278" s="57" t="s">
        <v>7745</v>
      </c>
    </row>
    <row r="2279" spans="1:13" x14ac:dyDescent="0.25">
      <c r="A2279" s="58">
        <v>2564</v>
      </c>
      <c r="B2279" s="57" t="s">
        <v>800</v>
      </c>
      <c r="C2279" s="57" t="s">
        <v>190</v>
      </c>
      <c r="D2279" s="57" t="s">
        <v>801</v>
      </c>
      <c r="E2279" s="57" t="s">
        <v>7742</v>
      </c>
      <c r="F2279" s="57" t="s">
        <v>802</v>
      </c>
      <c r="G2279" s="57" t="s">
        <v>14</v>
      </c>
      <c r="H2279" s="57" t="s">
        <v>34</v>
      </c>
      <c r="I2279" s="57" t="str">
        <f t="shared" si="70"/>
        <v>('biosphere3','b03fcc8f-b010-459d-b021-e832cff01700')</v>
      </c>
      <c r="J2279" s="57" t="str">
        <f t="shared" si="71"/>
        <v>Lanthanum-140('air',)</v>
      </c>
      <c r="K2279" s="57" t="s">
        <v>7743</v>
      </c>
      <c r="L2279" s="57" t="s">
        <v>7744</v>
      </c>
      <c r="M2279" s="57" t="s">
        <v>7745</v>
      </c>
    </row>
    <row r="2280" spans="1:13" x14ac:dyDescent="0.25">
      <c r="A2280" s="58">
        <v>1211</v>
      </c>
      <c r="B2280" s="57" t="s">
        <v>800</v>
      </c>
      <c r="C2280" s="57" t="s">
        <v>71</v>
      </c>
      <c r="D2280" s="57" t="s">
        <v>6607</v>
      </c>
      <c r="E2280" s="57" t="s">
        <v>7742</v>
      </c>
      <c r="F2280" s="57" t="s">
        <v>802</v>
      </c>
      <c r="G2280" s="57" t="s">
        <v>14</v>
      </c>
      <c r="H2280" s="57" t="s">
        <v>34</v>
      </c>
      <c r="I2280" s="57" t="str">
        <f t="shared" si="70"/>
        <v>('biosphere3','a39f2c87-b661-4f04-827d-2326c51fcf10')</v>
      </c>
      <c r="J2280" s="57" t="str">
        <f t="shared" si="71"/>
        <v>Lanthanum-140('water', 'ground-')</v>
      </c>
      <c r="K2280" s="57" t="s">
        <v>7743</v>
      </c>
      <c r="L2280" s="57" t="s">
        <v>7744</v>
      </c>
      <c r="M2280" s="57" t="s">
        <v>7745</v>
      </c>
    </row>
    <row r="2281" spans="1:13" x14ac:dyDescent="0.25">
      <c r="A2281" s="58">
        <v>4367</v>
      </c>
      <c r="B2281" s="57" t="s">
        <v>800</v>
      </c>
      <c r="C2281" s="57" t="s">
        <v>100</v>
      </c>
      <c r="D2281" s="57" t="s">
        <v>3671</v>
      </c>
      <c r="E2281" s="57" t="s">
        <v>7742</v>
      </c>
      <c r="F2281" s="57" t="s">
        <v>802</v>
      </c>
      <c r="G2281" s="57" t="s">
        <v>14</v>
      </c>
      <c r="H2281" s="57" t="s">
        <v>34</v>
      </c>
      <c r="I2281" s="57" t="str">
        <f t="shared" si="70"/>
        <v>('biosphere3','7fdb9a7d-34b2-4427-9692-f69206e67250')</v>
      </c>
      <c r="J2281" s="57" t="str">
        <f t="shared" si="71"/>
        <v>Lanthanum-140('water', 'ground-, long-term')</v>
      </c>
      <c r="K2281" s="57" t="s">
        <v>7743</v>
      </c>
      <c r="L2281" s="57" t="s">
        <v>7744</v>
      </c>
      <c r="M2281" s="57" t="s">
        <v>7745</v>
      </c>
    </row>
    <row r="2282" spans="1:13" x14ac:dyDescent="0.25">
      <c r="A2282" s="58">
        <v>3269</v>
      </c>
      <c r="B2282" s="57" t="s">
        <v>800</v>
      </c>
      <c r="C2282" s="57" t="s">
        <v>10</v>
      </c>
      <c r="D2282" s="57" t="s">
        <v>4128</v>
      </c>
      <c r="E2282" s="57" t="s">
        <v>7742</v>
      </c>
      <c r="F2282" s="57" t="s">
        <v>802</v>
      </c>
      <c r="G2282" s="57" t="s">
        <v>14</v>
      </c>
      <c r="H2282" s="57" t="s">
        <v>34</v>
      </c>
      <c r="I2282" s="57" t="str">
        <f t="shared" si="70"/>
        <v>('biosphere3','0217e70b-e467-4ec6-8800-09d011b7e689')</v>
      </c>
      <c r="J2282" s="57" t="str">
        <f t="shared" si="71"/>
        <v>Lanthanum-140('water', 'ocean')</v>
      </c>
      <c r="K2282" s="57" t="s">
        <v>7743</v>
      </c>
      <c r="L2282" s="57" t="s">
        <v>7744</v>
      </c>
      <c r="M2282" s="57" t="s">
        <v>7745</v>
      </c>
    </row>
    <row r="2283" spans="1:13" x14ac:dyDescent="0.25">
      <c r="A2283" s="58">
        <v>3413</v>
      </c>
      <c r="B2283" s="57" t="s">
        <v>800</v>
      </c>
      <c r="C2283" s="57" t="s">
        <v>91</v>
      </c>
      <c r="D2283" s="57" t="s">
        <v>6223</v>
      </c>
      <c r="E2283" s="57" t="s">
        <v>7742</v>
      </c>
      <c r="F2283" s="57" t="s">
        <v>802</v>
      </c>
      <c r="G2283" s="57" t="s">
        <v>14</v>
      </c>
      <c r="H2283" s="57" t="s">
        <v>34</v>
      </c>
      <c r="I2283" s="57" t="str">
        <f t="shared" si="70"/>
        <v>('biosphere3','90a39372-8b3f-4c99-acfd-6ea211791714')</v>
      </c>
      <c r="J2283" s="57" t="str">
        <f t="shared" si="71"/>
        <v>Lanthanum-140('water', 'surface water')</v>
      </c>
      <c r="K2283" s="57" t="s">
        <v>7743</v>
      </c>
      <c r="L2283" s="57" t="s">
        <v>7744</v>
      </c>
      <c r="M2283" s="57" t="s">
        <v>7745</v>
      </c>
    </row>
    <row r="2284" spans="1:13" x14ac:dyDescent="0.25">
      <c r="A2284" s="58">
        <v>782</v>
      </c>
      <c r="B2284" s="57" t="s">
        <v>800</v>
      </c>
      <c r="C2284" s="57" t="s">
        <v>48</v>
      </c>
      <c r="D2284" s="57" t="s">
        <v>1837</v>
      </c>
      <c r="E2284" s="57" t="s">
        <v>7742</v>
      </c>
      <c r="F2284" s="57" t="s">
        <v>802</v>
      </c>
      <c r="G2284" s="57" t="s">
        <v>14</v>
      </c>
      <c r="H2284" s="57" t="s">
        <v>34</v>
      </c>
      <c r="I2284" s="57" t="str">
        <f t="shared" si="70"/>
        <v>('biosphere3','41e246e0-9011-4749-8eb0-8b4e31ed1ec2')</v>
      </c>
      <c r="J2284" s="57" t="str">
        <f t="shared" si="71"/>
        <v>Lanthanum-140('water',)</v>
      </c>
      <c r="K2284" s="57" t="s">
        <v>7743</v>
      </c>
      <c r="L2284" s="57" t="s">
        <v>7744</v>
      </c>
      <c r="M2284" s="57" t="s">
        <v>7745</v>
      </c>
    </row>
    <row r="2285" spans="1:13" x14ac:dyDescent="0.25">
      <c r="A2285" s="58">
        <v>1793</v>
      </c>
      <c r="C2285" s="57" t="s">
        <v>60</v>
      </c>
      <c r="D2285" s="57" t="s">
        <v>771</v>
      </c>
      <c r="E2285" s="57" t="s">
        <v>7742</v>
      </c>
      <c r="F2285" s="57" t="s">
        <v>772</v>
      </c>
      <c r="G2285" s="57" t="s">
        <v>38</v>
      </c>
      <c r="H2285" s="57" t="s">
        <v>15</v>
      </c>
      <c r="I2285" s="57" t="str">
        <f t="shared" si="70"/>
        <v>('biosphere3','86fb18d4-a425-407a-94bc-194254e4d7d7')</v>
      </c>
      <c r="J2285" s="57" t="str">
        <f t="shared" si="71"/>
        <v>Laterite, in ground('natural resource', 'in ground')</v>
      </c>
      <c r="K2285" s="57" t="s">
        <v>7743</v>
      </c>
      <c r="L2285" s="57" t="s">
        <v>7744</v>
      </c>
      <c r="M2285" s="57" t="s">
        <v>7745</v>
      </c>
    </row>
    <row r="2286" spans="1:13" x14ac:dyDescent="0.25">
      <c r="A2286" s="58">
        <v>4165</v>
      </c>
      <c r="B2286" s="57" t="s">
        <v>47</v>
      </c>
      <c r="C2286" s="57" t="s">
        <v>190</v>
      </c>
      <c r="D2286" s="57" t="s">
        <v>6009</v>
      </c>
      <c r="E2286" s="57" t="s">
        <v>7742</v>
      </c>
      <c r="F2286" s="57" t="s">
        <v>50</v>
      </c>
      <c r="G2286" s="57" t="s">
        <v>14</v>
      </c>
      <c r="H2286" s="57" t="s">
        <v>15</v>
      </c>
      <c r="I2286" s="57" t="str">
        <f t="shared" si="70"/>
        <v>('biosphere3','b0d2b7b9-c76d-50d4-b776-b9419ae83abe')</v>
      </c>
      <c r="J2286" s="57" t="str">
        <f t="shared" si="71"/>
        <v>Lauric acid('air',)</v>
      </c>
      <c r="K2286" s="57" t="s">
        <v>7743</v>
      </c>
      <c r="L2286" s="57" t="s">
        <v>7744</v>
      </c>
      <c r="M2286" s="57" t="s">
        <v>7745</v>
      </c>
    </row>
    <row r="2287" spans="1:13" x14ac:dyDescent="0.25">
      <c r="A2287" s="58">
        <v>565</v>
      </c>
      <c r="B2287" s="57" t="s">
        <v>47</v>
      </c>
      <c r="C2287" s="57" t="s">
        <v>48</v>
      </c>
      <c r="D2287" s="57" t="s">
        <v>49</v>
      </c>
      <c r="E2287" s="57" t="s">
        <v>7742</v>
      </c>
      <c r="F2287" s="57" t="s">
        <v>50</v>
      </c>
      <c r="G2287" s="57" t="s">
        <v>14</v>
      </c>
      <c r="H2287" s="57" t="s">
        <v>15</v>
      </c>
      <c r="I2287" s="57" t="str">
        <f t="shared" si="70"/>
        <v>('biosphere3','4dc5b593-5953-57de-b908-c3c34a558f40')</v>
      </c>
      <c r="J2287" s="57" t="str">
        <f t="shared" si="71"/>
        <v>Lauric acid('water',)</v>
      </c>
      <c r="K2287" s="57" t="s">
        <v>7743</v>
      </c>
      <c r="L2287" s="57" t="s">
        <v>7744</v>
      </c>
      <c r="M2287" s="57" t="s">
        <v>7745</v>
      </c>
    </row>
    <row r="2288" spans="1:13" x14ac:dyDescent="0.25">
      <c r="A2288" s="58">
        <v>3064</v>
      </c>
      <c r="B2288" s="57" t="s">
        <v>459</v>
      </c>
      <c r="C2288" s="57" t="s">
        <v>24</v>
      </c>
      <c r="D2288" s="57" t="s">
        <v>1314</v>
      </c>
      <c r="E2288" s="57" t="s">
        <v>7742</v>
      </c>
      <c r="F2288" s="57" t="s">
        <v>461</v>
      </c>
      <c r="G2288" s="57" t="s">
        <v>14</v>
      </c>
      <c r="H2288" s="57" t="s">
        <v>15</v>
      </c>
      <c r="I2288" s="57" t="str">
        <f t="shared" si="70"/>
        <v>('biosphere3','9ee7f4ab-b826-47ae-8623-e138f944b42e')</v>
      </c>
      <c r="J2288" s="57" t="str">
        <f t="shared" si="71"/>
        <v>Lead('air', 'low population density, long-term')</v>
      </c>
      <c r="K2288" s="57" t="s">
        <v>7743</v>
      </c>
      <c r="L2288" s="57" t="s">
        <v>7744</v>
      </c>
      <c r="M2288" s="57" t="s">
        <v>7745</v>
      </c>
    </row>
    <row r="2289" spans="1:13" x14ac:dyDescent="0.25">
      <c r="A2289" s="58">
        <v>2948</v>
      </c>
      <c r="B2289" s="57" t="s">
        <v>459</v>
      </c>
      <c r="C2289" s="57" t="s">
        <v>31</v>
      </c>
      <c r="D2289" s="57" t="s">
        <v>1658</v>
      </c>
      <c r="E2289" s="57" t="s">
        <v>7742</v>
      </c>
      <c r="F2289" s="57" t="s">
        <v>461</v>
      </c>
      <c r="G2289" s="57" t="s">
        <v>14</v>
      </c>
      <c r="H2289" s="57" t="s">
        <v>15</v>
      </c>
      <c r="I2289" s="57" t="str">
        <f t="shared" si="70"/>
        <v>('biosphere3','fe4613d7-1ed8-427d-9b06-c8e8f4f5e1b1')</v>
      </c>
      <c r="J2289" s="57" t="str">
        <f t="shared" si="71"/>
        <v>Lead('air', 'lower stratosphere + upper troposphere')</v>
      </c>
      <c r="K2289" s="57" t="s">
        <v>7743</v>
      </c>
      <c r="L2289" s="57" t="s">
        <v>7744</v>
      </c>
      <c r="M2289" s="57" t="s">
        <v>7745</v>
      </c>
    </row>
    <row r="2290" spans="1:13" x14ac:dyDescent="0.25">
      <c r="A2290" s="58">
        <v>1118</v>
      </c>
      <c r="B2290" s="57" t="s">
        <v>459</v>
      </c>
      <c r="C2290" s="57" t="s">
        <v>27</v>
      </c>
      <c r="D2290" s="57" t="s">
        <v>5084</v>
      </c>
      <c r="E2290" s="57" t="s">
        <v>7742</v>
      </c>
      <c r="F2290" s="57" t="s">
        <v>461</v>
      </c>
      <c r="G2290" s="57" t="s">
        <v>14</v>
      </c>
      <c r="H2290" s="57" t="s">
        <v>15</v>
      </c>
      <c r="I2290" s="57" t="str">
        <f t="shared" si="70"/>
        <v>('biosphere3','2718482b-8399-442e-b89a-52fbcc22d2e6')</v>
      </c>
      <c r="J2290" s="57" t="str">
        <f t="shared" si="71"/>
        <v>Lead('air', 'non-urban air or from high stacks')</v>
      </c>
      <c r="K2290" s="57" t="s">
        <v>7743</v>
      </c>
      <c r="L2290" s="57" t="s">
        <v>7744</v>
      </c>
      <c r="M2290" s="57" t="s">
        <v>7745</v>
      </c>
    </row>
    <row r="2291" spans="1:13" x14ac:dyDescent="0.25">
      <c r="A2291" s="58">
        <v>1095</v>
      </c>
      <c r="B2291" s="57" t="s">
        <v>459</v>
      </c>
      <c r="C2291" s="57" t="s">
        <v>44</v>
      </c>
      <c r="D2291" s="57" t="s">
        <v>6559</v>
      </c>
      <c r="E2291" s="57" t="s">
        <v>7742</v>
      </c>
      <c r="F2291" s="57" t="s">
        <v>461</v>
      </c>
      <c r="G2291" s="57" t="s">
        <v>14</v>
      </c>
      <c r="H2291" s="57" t="s">
        <v>15</v>
      </c>
      <c r="I2291" s="57" t="str">
        <f t="shared" si="70"/>
        <v>('biosphere3','6a903634-c97f-4c49-a7c0-88f0e6ac7a23')</v>
      </c>
      <c r="J2291" s="57" t="str">
        <f t="shared" si="71"/>
        <v>Lead('air', 'urban air close to ground')</v>
      </c>
      <c r="K2291" s="57" t="s">
        <v>7743</v>
      </c>
      <c r="L2291" s="57" t="s">
        <v>7744</v>
      </c>
      <c r="M2291" s="57" t="s">
        <v>7745</v>
      </c>
    </row>
    <row r="2292" spans="1:13" x14ac:dyDescent="0.25">
      <c r="A2292" s="58">
        <v>288</v>
      </c>
      <c r="B2292" s="57" t="s">
        <v>459</v>
      </c>
      <c r="C2292" s="57" t="s">
        <v>190</v>
      </c>
      <c r="D2292" s="57" t="s">
        <v>3689</v>
      </c>
      <c r="E2292" s="57" t="s">
        <v>7742</v>
      </c>
      <c r="F2292" s="57" t="s">
        <v>461</v>
      </c>
      <c r="G2292" s="57" t="s">
        <v>14</v>
      </c>
      <c r="H2292" s="57" t="s">
        <v>15</v>
      </c>
      <c r="I2292" s="57" t="str">
        <f t="shared" si="70"/>
        <v>('biosphere3','8e123669-94d3-41d8-9480-a79211fe7c43')</v>
      </c>
      <c r="J2292" s="57" t="str">
        <f t="shared" si="71"/>
        <v>Lead('air',)</v>
      </c>
      <c r="K2292" s="57" t="s">
        <v>7743</v>
      </c>
      <c r="L2292" s="57" t="s">
        <v>7744</v>
      </c>
      <c r="M2292" s="57" t="s">
        <v>7745</v>
      </c>
    </row>
    <row r="2293" spans="1:13" x14ac:dyDescent="0.25">
      <c r="A2293" s="58">
        <v>946</v>
      </c>
      <c r="B2293" s="57" t="s">
        <v>459</v>
      </c>
      <c r="C2293" s="57" t="s">
        <v>17</v>
      </c>
      <c r="D2293" s="57" t="s">
        <v>5943</v>
      </c>
      <c r="E2293" s="57" t="s">
        <v>7742</v>
      </c>
      <c r="F2293" s="57" t="s">
        <v>461</v>
      </c>
      <c r="G2293" s="57" t="s">
        <v>14</v>
      </c>
      <c r="H2293" s="57" t="s">
        <v>15</v>
      </c>
      <c r="I2293" s="57" t="str">
        <f t="shared" si="70"/>
        <v>('biosphere3','4010918f-7fd0-4925-8fbb-8fd7a44a806c')</v>
      </c>
      <c r="J2293" s="57" t="str">
        <f t="shared" si="71"/>
        <v>Lead('soil', 'agricultural')</v>
      </c>
      <c r="K2293" s="57" t="s">
        <v>7743</v>
      </c>
      <c r="L2293" s="57" t="s">
        <v>7744</v>
      </c>
      <c r="M2293" s="57" t="s">
        <v>7745</v>
      </c>
    </row>
    <row r="2294" spans="1:13" x14ac:dyDescent="0.25">
      <c r="A2294" s="58">
        <v>2255</v>
      </c>
      <c r="B2294" s="57" t="s">
        <v>459</v>
      </c>
      <c r="C2294" s="57" t="s">
        <v>143</v>
      </c>
      <c r="D2294" s="57" t="s">
        <v>460</v>
      </c>
      <c r="E2294" s="57" t="s">
        <v>7742</v>
      </c>
      <c r="F2294" s="57" t="s">
        <v>461</v>
      </c>
      <c r="G2294" s="57" t="s">
        <v>14</v>
      </c>
      <c r="H2294" s="57" t="s">
        <v>15</v>
      </c>
      <c r="I2294" s="57" t="str">
        <f t="shared" si="70"/>
        <v>('biosphere3','837083ce-41cd-49f3-a849-d79564dac238')</v>
      </c>
      <c r="J2294" s="57" t="str">
        <f t="shared" si="71"/>
        <v>Lead('soil', 'forestry')</v>
      </c>
      <c r="K2294" s="57" t="s">
        <v>7743</v>
      </c>
      <c r="L2294" s="57" t="s">
        <v>7744</v>
      </c>
      <c r="M2294" s="57" t="s">
        <v>7745</v>
      </c>
    </row>
    <row r="2295" spans="1:13" x14ac:dyDescent="0.25">
      <c r="A2295" s="58">
        <v>64</v>
      </c>
      <c r="B2295" s="57" t="s">
        <v>459</v>
      </c>
      <c r="C2295" s="57" t="s">
        <v>200</v>
      </c>
      <c r="D2295" s="57" t="s">
        <v>4962</v>
      </c>
      <c r="E2295" s="57" t="s">
        <v>7742</v>
      </c>
      <c r="F2295" s="57" t="s">
        <v>461</v>
      </c>
      <c r="G2295" s="57" t="s">
        <v>14</v>
      </c>
      <c r="H2295" s="57" t="s">
        <v>15</v>
      </c>
      <c r="I2295" s="57" t="str">
        <f t="shared" si="70"/>
        <v>('biosphere3','67652827-017f-4856-8d0a-c97bac4c6562')</v>
      </c>
      <c r="J2295" s="57" t="str">
        <f t="shared" si="71"/>
        <v>Lead('soil', 'industrial')</v>
      </c>
      <c r="K2295" s="57" t="s">
        <v>7743</v>
      </c>
      <c r="L2295" s="57" t="s">
        <v>7744</v>
      </c>
      <c r="M2295" s="57" t="s">
        <v>7745</v>
      </c>
    </row>
    <row r="2296" spans="1:13" x14ac:dyDescent="0.25">
      <c r="A2296" s="58">
        <v>2733</v>
      </c>
      <c r="B2296" s="57" t="s">
        <v>459</v>
      </c>
      <c r="C2296" s="57" t="s">
        <v>389</v>
      </c>
      <c r="D2296" s="57" t="s">
        <v>5275</v>
      </c>
      <c r="E2296" s="57" t="s">
        <v>7742</v>
      </c>
      <c r="F2296" s="57" t="s">
        <v>461</v>
      </c>
      <c r="G2296" s="57" t="s">
        <v>14</v>
      </c>
      <c r="H2296" s="57" t="s">
        <v>15</v>
      </c>
      <c r="I2296" s="57" t="str">
        <f t="shared" si="70"/>
        <v>('biosphere3','739234c8-5359-48b4-983f-9cb170d68c8d')</v>
      </c>
      <c r="J2296" s="57" t="str">
        <f t="shared" si="71"/>
        <v>Lead('soil',)</v>
      </c>
      <c r="K2296" s="57" t="s">
        <v>7743</v>
      </c>
      <c r="L2296" s="57" t="s">
        <v>7744</v>
      </c>
      <c r="M2296" s="57" t="s">
        <v>7745</v>
      </c>
    </row>
    <row r="2297" spans="1:13" x14ac:dyDescent="0.25">
      <c r="A2297" s="58">
        <v>1836</v>
      </c>
      <c r="B2297" s="57" t="s">
        <v>459</v>
      </c>
      <c r="C2297" s="57" t="s">
        <v>71</v>
      </c>
      <c r="D2297" s="57" t="s">
        <v>774</v>
      </c>
      <c r="E2297" s="57" t="s">
        <v>7742</v>
      </c>
      <c r="F2297" s="57" t="s">
        <v>461</v>
      </c>
      <c r="G2297" s="57" t="s">
        <v>14</v>
      </c>
      <c r="H2297" s="57" t="s">
        <v>15</v>
      </c>
      <c r="I2297" s="57" t="str">
        <f t="shared" si="70"/>
        <v>('biosphere3','c864aa15-0abc-41ad-9889-348106e485d8')</v>
      </c>
      <c r="J2297" s="57" t="str">
        <f t="shared" si="71"/>
        <v>Lead('water', 'ground-')</v>
      </c>
      <c r="K2297" s="57" t="s">
        <v>7743</v>
      </c>
      <c r="L2297" s="57" t="s">
        <v>7744</v>
      </c>
      <c r="M2297" s="57" t="s">
        <v>7745</v>
      </c>
    </row>
    <row r="2298" spans="1:13" x14ac:dyDescent="0.25">
      <c r="A2298" s="58">
        <v>3940</v>
      </c>
      <c r="B2298" s="57" t="s">
        <v>459</v>
      </c>
      <c r="C2298" s="57" t="s">
        <v>100</v>
      </c>
      <c r="D2298" s="57" t="s">
        <v>3437</v>
      </c>
      <c r="E2298" s="57" t="s">
        <v>7742</v>
      </c>
      <c r="F2298" s="57" t="s">
        <v>461</v>
      </c>
      <c r="G2298" s="57" t="s">
        <v>14</v>
      </c>
      <c r="H2298" s="57" t="s">
        <v>15</v>
      </c>
      <c r="I2298" s="57" t="str">
        <f t="shared" si="70"/>
        <v>('biosphere3','0ff15165-d761-48c9-9814-2d1dcdd56857')</v>
      </c>
      <c r="J2298" s="57" t="str">
        <f t="shared" si="71"/>
        <v>Lead('water', 'ground-, long-term')</v>
      </c>
      <c r="K2298" s="57" t="s">
        <v>7743</v>
      </c>
      <c r="L2298" s="57" t="s">
        <v>7744</v>
      </c>
      <c r="M2298" s="57" t="s">
        <v>7745</v>
      </c>
    </row>
    <row r="2299" spans="1:13" x14ac:dyDescent="0.25">
      <c r="A2299" s="58">
        <v>1280</v>
      </c>
      <c r="B2299" s="57" t="s">
        <v>459</v>
      </c>
      <c r="C2299" s="57" t="s">
        <v>10</v>
      </c>
      <c r="D2299" s="57" t="s">
        <v>4741</v>
      </c>
      <c r="E2299" s="57" t="s">
        <v>7742</v>
      </c>
      <c r="F2299" s="57" t="s">
        <v>461</v>
      </c>
      <c r="G2299" s="57" t="s">
        <v>14</v>
      </c>
      <c r="H2299" s="57" t="s">
        <v>15</v>
      </c>
      <c r="I2299" s="57" t="str">
        <f t="shared" si="70"/>
        <v>('biosphere3','e9e856c2-868e-435e-8425-8df1c9297cfc')</v>
      </c>
      <c r="J2299" s="57" t="str">
        <f t="shared" si="71"/>
        <v>Lead('water', 'ocean')</v>
      </c>
      <c r="K2299" s="57" t="s">
        <v>7743</v>
      </c>
      <c r="L2299" s="57" t="s">
        <v>7744</v>
      </c>
      <c r="M2299" s="57" t="s">
        <v>7745</v>
      </c>
    </row>
    <row r="2300" spans="1:13" x14ac:dyDescent="0.25">
      <c r="A2300" s="58">
        <v>1433</v>
      </c>
      <c r="B2300" s="57" t="s">
        <v>459</v>
      </c>
      <c r="C2300" s="57" t="s">
        <v>91</v>
      </c>
      <c r="D2300" s="57" t="s">
        <v>764</v>
      </c>
      <c r="E2300" s="57" t="s">
        <v>7742</v>
      </c>
      <c r="F2300" s="57" t="s">
        <v>461</v>
      </c>
      <c r="G2300" s="57" t="s">
        <v>14</v>
      </c>
      <c r="H2300" s="57" t="s">
        <v>15</v>
      </c>
      <c r="I2300" s="57" t="str">
        <f t="shared" si="70"/>
        <v>('biosphere3','b3ebdcc3-c588-4997-95d2-9785b26b34e1')</v>
      </c>
      <c r="J2300" s="57" t="str">
        <f t="shared" si="71"/>
        <v>Lead('water', 'surface water')</v>
      </c>
      <c r="K2300" s="57" t="s">
        <v>7743</v>
      </c>
      <c r="L2300" s="57" t="s">
        <v>7744</v>
      </c>
      <c r="M2300" s="57" t="s">
        <v>7745</v>
      </c>
    </row>
    <row r="2301" spans="1:13" x14ac:dyDescent="0.25">
      <c r="A2301" s="58">
        <v>331</v>
      </c>
      <c r="B2301" s="57" t="s">
        <v>459</v>
      </c>
      <c r="C2301" s="57" t="s">
        <v>48</v>
      </c>
      <c r="D2301" s="57" t="s">
        <v>2404</v>
      </c>
      <c r="E2301" s="57" t="s">
        <v>7742</v>
      </c>
      <c r="F2301" s="57" t="s">
        <v>461</v>
      </c>
      <c r="G2301" s="57" t="s">
        <v>14</v>
      </c>
      <c r="H2301" s="57" t="s">
        <v>15</v>
      </c>
      <c r="I2301" s="57" t="str">
        <f t="shared" si="70"/>
        <v>('biosphere3','31c4d160-b21e-41b3-b9c1-3d7a72377653')</v>
      </c>
      <c r="J2301" s="57" t="str">
        <f t="shared" si="71"/>
        <v>Lead('water',)</v>
      </c>
      <c r="K2301" s="57" t="s">
        <v>7743</v>
      </c>
      <c r="L2301" s="57" t="s">
        <v>7744</v>
      </c>
      <c r="M2301" s="57" t="s">
        <v>7745</v>
      </c>
    </row>
    <row r="2302" spans="1:13" x14ac:dyDescent="0.25">
      <c r="A2302" s="58">
        <v>3042</v>
      </c>
      <c r="B2302" s="57" t="s">
        <v>459</v>
      </c>
      <c r="C2302" s="57" t="s">
        <v>60</v>
      </c>
      <c r="D2302" s="57" t="s">
        <v>2494</v>
      </c>
      <c r="E2302" s="57" t="s">
        <v>7742</v>
      </c>
      <c r="F2302" s="57" t="s">
        <v>2495</v>
      </c>
      <c r="G2302" s="57" t="s">
        <v>38</v>
      </c>
      <c r="H2302" s="57" t="s">
        <v>15</v>
      </c>
      <c r="I2302" s="57" t="str">
        <f t="shared" si="70"/>
        <v>('biosphere3','4f701354-38fd-40b0-8c90-4c1df36ec45a')</v>
      </c>
      <c r="J2302" s="57" t="str">
        <f t="shared" si="71"/>
        <v>Lead, 5.0% in sulfide, Pb 3.0%, Zn, Ag, Cd, In, in ground('natural resource', 'in ground')</v>
      </c>
      <c r="K2302" s="57" t="s">
        <v>7743</v>
      </c>
      <c r="L2302" s="57" t="s">
        <v>7744</v>
      </c>
      <c r="M2302" s="57" t="s">
        <v>7745</v>
      </c>
    </row>
    <row r="2303" spans="1:13" x14ac:dyDescent="0.25">
      <c r="A2303" s="58">
        <v>2897</v>
      </c>
      <c r="B2303" s="57" t="s">
        <v>2506</v>
      </c>
      <c r="C2303" s="57" t="s">
        <v>60</v>
      </c>
      <c r="D2303" s="57" t="s">
        <v>2507</v>
      </c>
      <c r="E2303" s="57" t="s">
        <v>7742</v>
      </c>
      <c r="F2303" s="57" t="s">
        <v>2508</v>
      </c>
      <c r="G2303" s="57" t="s">
        <v>38</v>
      </c>
      <c r="H2303" s="57" t="s">
        <v>15</v>
      </c>
      <c r="I2303" s="57" t="str">
        <f t="shared" si="70"/>
        <v>('biosphere3','fbcb9c7a-eea7-4694-ba6c-568e01d28883')</v>
      </c>
      <c r="J2303" s="57" t="str">
        <f t="shared" si="71"/>
        <v>Lead, in ground('natural resource', 'in ground')</v>
      </c>
      <c r="K2303" s="57" t="s">
        <v>7743</v>
      </c>
      <c r="L2303" s="57" t="s">
        <v>7744</v>
      </c>
      <c r="M2303" s="57" t="s">
        <v>7745</v>
      </c>
    </row>
    <row r="2304" spans="1:13" x14ac:dyDescent="0.25">
      <c r="A2304" s="58">
        <v>2502</v>
      </c>
      <c r="B2304" s="57" t="s">
        <v>459</v>
      </c>
      <c r="C2304" s="57" t="s">
        <v>60</v>
      </c>
      <c r="D2304" s="57" t="s">
        <v>2523</v>
      </c>
      <c r="E2304" s="57" t="s">
        <v>7742</v>
      </c>
      <c r="F2304" s="57" t="s">
        <v>2524</v>
      </c>
      <c r="G2304" s="57" t="s">
        <v>38</v>
      </c>
      <c r="H2304" s="57" t="s">
        <v>15</v>
      </c>
      <c r="I2304" s="57" t="str">
        <f t="shared" si="70"/>
        <v>('biosphere3','2d9f9c6b-8dca-4641-8ff9-53cb8beabd13')</v>
      </c>
      <c r="J2304" s="57" t="str">
        <f t="shared" si="71"/>
        <v>Lead, Pb 0.014%, in mixed ore, in ground('natural resource', 'in ground')</v>
      </c>
      <c r="K2304" s="57" t="s">
        <v>7743</v>
      </c>
      <c r="L2304" s="57" t="s">
        <v>7744</v>
      </c>
      <c r="M2304" s="57" t="s">
        <v>7745</v>
      </c>
    </row>
    <row r="2305" spans="1:13" x14ac:dyDescent="0.25">
      <c r="A2305" s="58">
        <v>1570</v>
      </c>
      <c r="B2305" s="57" t="s">
        <v>459</v>
      </c>
      <c r="C2305" s="57" t="s">
        <v>60</v>
      </c>
      <c r="D2305" s="57" t="s">
        <v>2526</v>
      </c>
      <c r="E2305" s="57" t="s">
        <v>7742</v>
      </c>
      <c r="F2305" s="57" t="s">
        <v>2527</v>
      </c>
      <c r="G2305" s="57" t="s">
        <v>38</v>
      </c>
      <c r="H2305" s="57" t="s">
        <v>15</v>
      </c>
      <c r="I2305" s="57" t="str">
        <f t="shared" si="70"/>
        <v>('biosphere3','4df0eac4-44bb-46b6-b588-e3513a1ead2f')</v>
      </c>
      <c r="J2305" s="57" t="str">
        <f t="shared" si="71"/>
        <v>Lead, Pb 3.6E-1%, in mixed ore, in ground('natural resource', 'in ground')</v>
      </c>
      <c r="K2305" s="57" t="s">
        <v>7743</v>
      </c>
      <c r="L2305" s="57" t="s">
        <v>7744</v>
      </c>
      <c r="M2305" s="57" t="s">
        <v>7745</v>
      </c>
    </row>
    <row r="2306" spans="1:13" x14ac:dyDescent="0.25">
      <c r="A2306" s="58">
        <v>2509</v>
      </c>
      <c r="B2306" s="57" t="s">
        <v>1257</v>
      </c>
      <c r="C2306" s="57" t="s">
        <v>24</v>
      </c>
      <c r="D2306" s="57" t="s">
        <v>6337</v>
      </c>
      <c r="E2306" s="57" t="s">
        <v>7742</v>
      </c>
      <c r="F2306" s="57" t="s">
        <v>895</v>
      </c>
      <c r="G2306" s="57" t="s">
        <v>14</v>
      </c>
      <c r="H2306" s="57" t="s">
        <v>34</v>
      </c>
      <c r="I2306" s="57" t="str">
        <f t="shared" ref="I2306:I2369" si="72">_xlfn.CONCAT(K2306,E2306,L2306,D2306,L2306,M2306)</f>
        <v>('biosphere3','141ec03e-9ec3-4cfe-853d-37cc66e1c333')</v>
      </c>
      <c r="J2306" s="57" t="str">
        <f t="shared" ref="J2306:J2369" si="73">_xlfn.CONCAT(F2306,C2306)</f>
        <v>Lead-210('air', 'low population density, long-term')</v>
      </c>
      <c r="K2306" s="57" t="s">
        <v>7743</v>
      </c>
      <c r="L2306" s="57" t="s">
        <v>7744</v>
      </c>
      <c r="M2306" s="57" t="s">
        <v>7745</v>
      </c>
    </row>
    <row r="2307" spans="1:13" x14ac:dyDescent="0.25">
      <c r="A2307" s="58">
        <v>2654</v>
      </c>
      <c r="B2307" s="57" t="s">
        <v>1257</v>
      </c>
      <c r="C2307" s="57" t="s">
        <v>31</v>
      </c>
      <c r="D2307" s="57" t="s">
        <v>6768</v>
      </c>
      <c r="E2307" s="57" t="s">
        <v>7742</v>
      </c>
      <c r="F2307" s="57" t="s">
        <v>895</v>
      </c>
      <c r="G2307" s="57" t="s">
        <v>14</v>
      </c>
      <c r="H2307" s="57" t="s">
        <v>34</v>
      </c>
      <c r="I2307" s="57" t="str">
        <f t="shared" si="72"/>
        <v>('biosphere3','f707adbb-1784-42ec-8970-6efa10cd790e')</v>
      </c>
      <c r="J2307" s="57" t="str">
        <f t="shared" si="73"/>
        <v>Lead-210('air', 'lower stratosphere + upper troposphere')</v>
      </c>
      <c r="K2307" s="57" t="s">
        <v>7743</v>
      </c>
      <c r="L2307" s="57" t="s">
        <v>7744</v>
      </c>
      <c r="M2307" s="57" t="s">
        <v>7745</v>
      </c>
    </row>
    <row r="2308" spans="1:13" x14ac:dyDescent="0.25">
      <c r="A2308" s="58">
        <v>3498</v>
      </c>
      <c r="B2308" s="57" t="s">
        <v>1257</v>
      </c>
      <c r="C2308" s="57" t="s">
        <v>27</v>
      </c>
      <c r="D2308" s="57" t="s">
        <v>3263</v>
      </c>
      <c r="E2308" s="57" t="s">
        <v>7742</v>
      </c>
      <c r="F2308" s="57" t="s">
        <v>895</v>
      </c>
      <c r="G2308" s="57" t="s">
        <v>14</v>
      </c>
      <c r="H2308" s="57" t="s">
        <v>34</v>
      </c>
      <c r="I2308" s="57" t="str">
        <f t="shared" si="72"/>
        <v>('biosphere3','e8783a01-d3f5-4c08-b7b0-12af0f33c20d')</v>
      </c>
      <c r="J2308" s="57" t="str">
        <f t="shared" si="73"/>
        <v>Lead-210('air', 'non-urban air or from high stacks')</v>
      </c>
      <c r="K2308" s="57" t="s">
        <v>7743</v>
      </c>
      <c r="L2308" s="57" t="s">
        <v>7744</v>
      </c>
      <c r="M2308" s="57" t="s">
        <v>7745</v>
      </c>
    </row>
    <row r="2309" spans="1:13" x14ac:dyDescent="0.25">
      <c r="A2309" s="58">
        <v>786</v>
      </c>
      <c r="B2309" s="57" t="s">
        <v>1257</v>
      </c>
      <c r="C2309" s="57" t="s">
        <v>44</v>
      </c>
      <c r="D2309" s="57" t="s">
        <v>6758</v>
      </c>
      <c r="E2309" s="57" t="s">
        <v>7742</v>
      </c>
      <c r="F2309" s="57" t="s">
        <v>895</v>
      </c>
      <c r="G2309" s="57" t="s">
        <v>14</v>
      </c>
      <c r="H2309" s="57" t="s">
        <v>34</v>
      </c>
      <c r="I2309" s="57" t="str">
        <f t="shared" si="72"/>
        <v>('biosphere3','356c6086-4835-4a0d-b1f2-10f8b6656d23')</v>
      </c>
      <c r="J2309" s="57" t="str">
        <f t="shared" si="73"/>
        <v>Lead-210('air', 'urban air close to ground')</v>
      </c>
      <c r="K2309" s="57" t="s">
        <v>7743</v>
      </c>
      <c r="L2309" s="57" t="s">
        <v>7744</v>
      </c>
      <c r="M2309" s="57" t="s">
        <v>7745</v>
      </c>
    </row>
    <row r="2310" spans="1:13" x14ac:dyDescent="0.25">
      <c r="A2310" s="58">
        <v>2100</v>
      </c>
      <c r="B2310" s="57" t="s">
        <v>1257</v>
      </c>
      <c r="C2310" s="57" t="s">
        <v>190</v>
      </c>
      <c r="D2310" s="57" t="s">
        <v>1258</v>
      </c>
      <c r="E2310" s="57" t="s">
        <v>7742</v>
      </c>
      <c r="F2310" s="57" t="s">
        <v>895</v>
      </c>
      <c r="G2310" s="57" t="s">
        <v>14</v>
      </c>
      <c r="H2310" s="57" t="s">
        <v>34</v>
      </c>
      <c r="I2310" s="57" t="str">
        <f t="shared" si="72"/>
        <v>('biosphere3','00e73fdb-98df-4a03-8290-79931cddfd12')</v>
      </c>
      <c r="J2310" s="57" t="str">
        <f t="shared" si="73"/>
        <v>Lead-210('air',)</v>
      </c>
      <c r="K2310" s="57" t="s">
        <v>7743</v>
      </c>
      <c r="L2310" s="57" t="s">
        <v>7744</v>
      </c>
      <c r="M2310" s="57" t="s">
        <v>7745</v>
      </c>
    </row>
    <row r="2311" spans="1:13" x14ac:dyDescent="0.25">
      <c r="A2311" s="58">
        <v>2961</v>
      </c>
      <c r="B2311" s="57" t="s">
        <v>1257</v>
      </c>
      <c r="C2311" s="57" t="s">
        <v>71</v>
      </c>
      <c r="D2311" s="57" t="s">
        <v>3319</v>
      </c>
      <c r="E2311" s="57" t="s">
        <v>7742</v>
      </c>
      <c r="F2311" s="57" t="s">
        <v>895</v>
      </c>
      <c r="G2311" s="57" t="s">
        <v>14</v>
      </c>
      <c r="H2311" s="57" t="s">
        <v>34</v>
      </c>
      <c r="I2311" s="57" t="str">
        <f t="shared" si="72"/>
        <v>('biosphere3','85365e41-8102-4f9b-afb7-d7d7e6e07249')</v>
      </c>
      <c r="J2311" s="57" t="str">
        <f t="shared" si="73"/>
        <v>Lead-210('water', 'ground-')</v>
      </c>
      <c r="K2311" s="57" t="s">
        <v>7743</v>
      </c>
      <c r="L2311" s="57" t="s">
        <v>7744</v>
      </c>
      <c r="M2311" s="57" t="s">
        <v>7745</v>
      </c>
    </row>
    <row r="2312" spans="1:13" x14ac:dyDescent="0.25">
      <c r="A2312" s="58">
        <v>2561</v>
      </c>
      <c r="B2312" s="57" t="s">
        <v>1257</v>
      </c>
      <c r="C2312" s="57" t="s">
        <v>100</v>
      </c>
      <c r="D2312" s="57" t="s">
        <v>4354</v>
      </c>
      <c r="E2312" s="57" t="s">
        <v>7742</v>
      </c>
      <c r="F2312" s="57" t="s">
        <v>895</v>
      </c>
      <c r="G2312" s="57" t="s">
        <v>14</v>
      </c>
      <c r="H2312" s="57" t="s">
        <v>34</v>
      </c>
      <c r="I2312" s="57" t="str">
        <f t="shared" si="72"/>
        <v>('biosphere3','0b316831-20fd-4f73-bfcf-c19e3485fc1f')</v>
      </c>
      <c r="J2312" s="57" t="str">
        <f t="shared" si="73"/>
        <v>Lead-210('water', 'ground-, long-term')</v>
      </c>
      <c r="K2312" s="57" t="s">
        <v>7743</v>
      </c>
      <c r="L2312" s="57" t="s">
        <v>7744</v>
      </c>
      <c r="M2312" s="57" t="s">
        <v>7745</v>
      </c>
    </row>
    <row r="2313" spans="1:13" x14ac:dyDescent="0.25">
      <c r="A2313" s="58">
        <v>2139</v>
      </c>
      <c r="B2313" s="57" t="s">
        <v>1257</v>
      </c>
      <c r="C2313" s="57" t="s">
        <v>10</v>
      </c>
      <c r="D2313" s="57" t="s">
        <v>1531</v>
      </c>
      <c r="E2313" s="57" t="s">
        <v>7742</v>
      </c>
      <c r="F2313" s="57" t="s">
        <v>895</v>
      </c>
      <c r="G2313" s="57" t="s">
        <v>14</v>
      </c>
      <c r="H2313" s="57" t="s">
        <v>34</v>
      </c>
      <c r="I2313" s="57" t="str">
        <f t="shared" si="72"/>
        <v>('biosphere3','8844a749-f21f-4968-bff9-c4d970efe790')</v>
      </c>
      <c r="J2313" s="57" t="str">
        <f t="shared" si="73"/>
        <v>Lead-210('water', 'ocean')</v>
      </c>
      <c r="K2313" s="57" t="s">
        <v>7743</v>
      </c>
      <c r="L2313" s="57" t="s">
        <v>7744</v>
      </c>
      <c r="M2313" s="57" t="s">
        <v>7745</v>
      </c>
    </row>
    <row r="2314" spans="1:13" x14ac:dyDescent="0.25">
      <c r="A2314" s="58">
        <v>1126</v>
      </c>
      <c r="B2314" s="57" t="s">
        <v>1257</v>
      </c>
      <c r="C2314" s="57" t="s">
        <v>91</v>
      </c>
      <c r="D2314" s="57" t="s">
        <v>894</v>
      </c>
      <c r="E2314" s="57" t="s">
        <v>7742</v>
      </c>
      <c r="F2314" s="57" t="s">
        <v>895</v>
      </c>
      <c r="G2314" s="57" t="s">
        <v>14</v>
      </c>
      <c r="H2314" s="57" t="s">
        <v>34</v>
      </c>
      <c r="I2314" s="57" t="str">
        <f t="shared" si="72"/>
        <v>('biosphere3','6b000ac5-e791-4ca8-ad17-a72d2ca6eca7')</v>
      </c>
      <c r="J2314" s="57" t="str">
        <f t="shared" si="73"/>
        <v>Lead-210('water', 'surface water')</v>
      </c>
      <c r="K2314" s="57" t="s">
        <v>7743</v>
      </c>
      <c r="L2314" s="57" t="s">
        <v>7744</v>
      </c>
      <c r="M2314" s="57" t="s">
        <v>7745</v>
      </c>
    </row>
    <row r="2315" spans="1:13" x14ac:dyDescent="0.25">
      <c r="A2315" s="58">
        <v>3470</v>
      </c>
      <c r="B2315" s="57" t="s">
        <v>1257</v>
      </c>
      <c r="C2315" s="57" t="s">
        <v>48</v>
      </c>
      <c r="D2315" s="57" t="s">
        <v>2627</v>
      </c>
      <c r="E2315" s="57" t="s">
        <v>7742</v>
      </c>
      <c r="F2315" s="57" t="s">
        <v>895</v>
      </c>
      <c r="G2315" s="57" t="s">
        <v>14</v>
      </c>
      <c r="H2315" s="57" t="s">
        <v>34</v>
      </c>
      <c r="I2315" s="57" t="str">
        <f t="shared" si="72"/>
        <v>('biosphere3','2cfc5ba4-3db2-4193-9e81-b61e75ba1706')</v>
      </c>
      <c r="J2315" s="57" t="str">
        <f t="shared" si="73"/>
        <v>Lead-210('water',)</v>
      </c>
      <c r="K2315" s="57" t="s">
        <v>7743</v>
      </c>
      <c r="L2315" s="57" t="s">
        <v>7744</v>
      </c>
      <c r="M2315" s="57" t="s">
        <v>7745</v>
      </c>
    </row>
    <row r="2316" spans="1:13" x14ac:dyDescent="0.25">
      <c r="A2316" s="58">
        <v>119</v>
      </c>
      <c r="B2316" s="57" t="s">
        <v>7311</v>
      </c>
      <c r="C2316" s="57" t="s">
        <v>17</v>
      </c>
      <c r="D2316" s="57" t="s">
        <v>1867</v>
      </c>
      <c r="E2316" s="57" t="s">
        <v>7742</v>
      </c>
      <c r="F2316" s="57" t="s">
        <v>1868</v>
      </c>
      <c r="G2316" s="57" t="s">
        <v>14</v>
      </c>
      <c r="H2316" s="57" t="s">
        <v>15</v>
      </c>
      <c r="I2316" s="57" t="str">
        <f t="shared" si="72"/>
        <v>('biosphere3','6b7a3386-4aa7-4e58-9450-41130dbfa099')</v>
      </c>
      <c r="J2316" s="57" t="str">
        <f t="shared" si="73"/>
        <v>Lenacil('soil', 'agricultural')</v>
      </c>
      <c r="K2316" s="57" t="s">
        <v>7743</v>
      </c>
      <c r="L2316" s="57" t="s">
        <v>7744</v>
      </c>
      <c r="M2316" s="57" t="s">
        <v>7745</v>
      </c>
    </row>
    <row r="2317" spans="1:13" x14ac:dyDescent="0.25">
      <c r="A2317" s="58">
        <v>3787</v>
      </c>
      <c r="B2317" s="57" t="s">
        <v>3769</v>
      </c>
      <c r="C2317" s="57" t="s">
        <v>17</v>
      </c>
      <c r="D2317" s="57" t="s">
        <v>3770</v>
      </c>
      <c r="E2317" s="57" t="s">
        <v>7742</v>
      </c>
      <c r="F2317" s="57" t="s">
        <v>3771</v>
      </c>
      <c r="G2317" s="57" t="s">
        <v>14</v>
      </c>
      <c r="H2317" s="57" t="s">
        <v>15</v>
      </c>
      <c r="I2317" s="57" t="str">
        <f t="shared" si="72"/>
        <v>('biosphere3','649b8bdc-5bc4-4d94-a587-e381b2b61079')</v>
      </c>
      <c r="J2317" s="57" t="str">
        <f t="shared" si="73"/>
        <v>Lindane('soil', 'agricultural')</v>
      </c>
      <c r="K2317" s="57" t="s">
        <v>7743</v>
      </c>
      <c r="L2317" s="57" t="s">
        <v>7744</v>
      </c>
      <c r="M2317" s="57" t="s">
        <v>7745</v>
      </c>
    </row>
    <row r="2318" spans="1:13" x14ac:dyDescent="0.25">
      <c r="A2318" s="58">
        <v>832</v>
      </c>
      <c r="B2318" s="57" t="s">
        <v>4927</v>
      </c>
      <c r="C2318" s="57" t="s">
        <v>17</v>
      </c>
      <c r="D2318" s="57" t="s">
        <v>4928</v>
      </c>
      <c r="E2318" s="57" t="s">
        <v>7742</v>
      </c>
      <c r="F2318" s="57" t="s">
        <v>4929</v>
      </c>
      <c r="G2318" s="57" t="s">
        <v>14</v>
      </c>
      <c r="H2318" s="57" t="s">
        <v>15</v>
      </c>
      <c r="I2318" s="57" t="str">
        <f t="shared" si="72"/>
        <v>('biosphere3','971f25e5-1501-454a-8a5a-2723f84d7974')</v>
      </c>
      <c r="J2318" s="57" t="str">
        <f t="shared" si="73"/>
        <v>Linuron('soil', 'agricultural')</v>
      </c>
      <c r="K2318" s="57" t="s">
        <v>7743</v>
      </c>
      <c r="L2318" s="57" t="s">
        <v>7744</v>
      </c>
      <c r="M2318" s="57" t="s">
        <v>7745</v>
      </c>
    </row>
    <row r="2319" spans="1:13" x14ac:dyDescent="0.25">
      <c r="A2319" s="58">
        <v>267</v>
      </c>
      <c r="B2319" s="57" t="s">
        <v>1860</v>
      </c>
      <c r="C2319" s="57" t="s">
        <v>24</v>
      </c>
      <c r="D2319" s="57" t="s">
        <v>3031</v>
      </c>
      <c r="E2319" s="57" t="s">
        <v>7742</v>
      </c>
      <c r="F2319" s="57" t="s">
        <v>1862</v>
      </c>
      <c r="G2319" s="57" t="s">
        <v>14</v>
      </c>
      <c r="H2319" s="57" t="s">
        <v>15</v>
      </c>
      <c r="I2319" s="57" t="str">
        <f t="shared" si="72"/>
        <v>('biosphere3','5d631176-844b-4533-9282-92d5561e5518')</v>
      </c>
      <c r="J2319" s="57" t="str">
        <f t="shared" si="73"/>
        <v>Lithium carbonate('air', 'low population density, long-term')</v>
      </c>
      <c r="K2319" s="57" t="s">
        <v>7743</v>
      </c>
      <c r="L2319" s="57" t="s">
        <v>7744</v>
      </c>
      <c r="M2319" s="57" t="s">
        <v>7745</v>
      </c>
    </row>
    <row r="2320" spans="1:13" x14ac:dyDescent="0.25">
      <c r="A2320" s="58">
        <v>106</v>
      </c>
      <c r="B2320" s="57" t="s">
        <v>1860</v>
      </c>
      <c r="C2320" s="57" t="s">
        <v>31</v>
      </c>
      <c r="D2320" s="57" t="s">
        <v>4895</v>
      </c>
      <c r="E2320" s="57" t="s">
        <v>7742</v>
      </c>
      <c r="F2320" s="57" t="s">
        <v>1862</v>
      </c>
      <c r="G2320" s="57" t="s">
        <v>14</v>
      </c>
      <c r="H2320" s="57" t="s">
        <v>15</v>
      </c>
      <c r="I2320" s="57" t="str">
        <f t="shared" si="72"/>
        <v>('biosphere3','e023deca-8929-4972-9528-e421a42e8bfd')</v>
      </c>
      <c r="J2320" s="57" t="str">
        <f t="shared" si="73"/>
        <v>Lithium carbonate('air', 'lower stratosphere + upper troposphere')</v>
      </c>
      <c r="K2320" s="57" t="s">
        <v>7743</v>
      </c>
      <c r="L2320" s="57" t="s">
        <v>7744</v>
      </c>
      <c r="M2320" s="57" t="s">
        <v>7745</v>
      </c>
    </row>
    <row r="2321" spans="1:13" x14ac:dyDescent="0.25">
      <c r="A2321" s="58">
        <v>161</v>
      </c>
      <c r="B2321" s="57" t="s">
        <v>1860</v>
      </c>
      <c r="C2321" s="57" t="s">
        <v>27</v>
      </c>
      <c r="D2321" s="57" t="s">
        <v>1861</v>
      </c>
      <c r="E2321" s="57" t="s">
        <v>7742</v>
      </c>
      <c r="F2321" s="57" t="s">
        <v>1862</v>
      </c>
      <c r="G2321" s="57" t="s">
        <v>14</v>
      </c>
      <c r="H2321" s="57" t="s">
        <v>15</v>
      </c>
      <c r="I2321" s="57" t="str">
        <f t="shared" si="72"/>
        <v>('biosphere3','b905c8b8-a681-4c0b-8f38-baa5999e2da6')</v>
      </c>
      <c r="J2321" s="57" t="str">
        <f t="shared" si="73"/>
        <v>Lithium carbonate('air', 'non-urban air or from high stacks')</v>
      </c>
      <c r="K2321" s="57" t="s">
        <v>7743</v>
      </c>
      <c r="L2321" s="57" t="s">
        <v>7744</v>
      </c>
      <c r="M2321" s="57" t="s">
        <v>7745</v>
      </c>
    </row>
    <row r="2322" spans="1:13" x14ac:dyDescent="0.25">
      <c r="A2322" s="58">
        <v>3421</v>
      </c>
      <c r="B2322" s="57" t="s">
        <v>1860</v>
      </c>
      <c r="C2322" s="57" t="s">
        <v>44</v>
      </c>
      <c r="D2322" s="57" t="s">
        <v>5188</v>
      </c>
      <c r="E2322" s="57" t="s">
        <v>7742</v>
      </c>
      <c r="F2322" s="57" t="s">
        <v>1862</v>
      </c>
      <c r="G2322" s="57" t="s">
        <v>14</v>
      </c>
      <c r="H2322" s="57" t="s">
        <v>15</v>
      </c>
      <c r="I2322" s="57" t="str">
        <f t="shared" si="72"/>
        <v>('biosphere3','4f97ccad-d991-448d-9517-58b67529d8f6')</v>
      </c>
      <c r="J2322" s="57" t="str">
        <f t="shared" si="73"/>
        <v>Lithium carbonate('air', 'urban air close to ground')</v>
      </c>
      <c r="K2322" s="57" t="s">
        <v>7743</v>
      </c>
      <c r="L2322" s="57" t="s">
        <v>7744</v>
      </c>
      <c r="M2322" s="57" t="s">
        <v>7745</v>
      </c>
    </row>
    <row r="2323" spans="1:13" x14ac:dyDescent="0.25">
      <c r="A2323" s="58">
        <v>1556</v>
      </c>
      <c r="B2323" s="57" t="s">
        <v>1860</v>
      </c>
      <c r="C2323" s="57" t="s">
        <v>190</v>
      </c>
      <c r="D2323" s="57" t="s">
        <v>5156</v>
      </c>
      <c r="E2323" s="57" t="s">
        <v>7742</v>
      </c>
      <c r="F2323" s="57" t="s">
        <v>1862</v>
      </c>
      <c r="G2323" s="57" t="s">
        <v>14</v>
      </c>
      <c r="H2323" s="57" t="s">
        <v>15</v>
      </c>
      <c r="I2323" s="57" t="str">
        <f t="shared" si="72"/>
        <v>('biosphere3','800ec8a5-e0f2-4f47-8c43-dd93962cc0da')</v>
      </c>
      <c r="J2323" s="57" t="str">
        <f t="shared" si="73"/>
        <v>Lithium carbonate('air',)</v>
      </c>
      <c r="K2323" s="57" t="s">
        <v>7743</v>
      </c>
      <c r="L2323" s="57" t="s">
        <v>7744</v>
      </c>
      <c r="M2323" s="57" t="s">
        <v>7745</v>
      </c>
    </row>
    <row r="2324" spans="1:13" x14ac:dyDescent="0.25">
      <c r="A2324" s="58">
        <v>3327</v>
      </c>
      <c r="B2324" s="57" t="s">
        <v>2528</v>
      </c>
      <c r="C2324" s="57" t="s">
        <v>44</v>
      </c>
      <c r="D2324" s="57" t="s">
        <v>2358</v>
      </c>
      <c r="E2324" s="57" t="s">
        <v>7742</v>
      </c>
      <c r="F2324" s="57" t="s">
        <v>2359</v>
      </c>
      <c r="G2324" s="57" t="s">
        <v>14</v>
      </c>
      <c r="H2324" s="57" t="s">
        <v>15</v>
      </c>
      <c r="I2324" s="57" t="str">
        <f t="shared" si="72"/>
        <v>('biosphere3','85466e0f-e5b5-4084-9338-59e317f7cb09')</v>
      </c>
      <c r="J2324" s="57" t="str">
        <f t="shared" si="73"/>
        <v>Lithium('air', 'urban air close to ground')</v>
      </c>
      <c r="K2324" s="57" t="s">
        <v>7743</v>
      </c>
      <c r="L2324" s="57" t="s">
        <v>7744</v>
      </c>
      <c r="M2324" s="57" t="s">
        <v>7745</v>
      </c>
    </row>
    <row r="2325" spans="1:13" x14ac:dyDescent="0.25">
      <c r="A2325" s="58">
        <v>301</v>
      </c>
      <c r="B2325" s="57" t="s">
        <v>2528</v>
      </c>
      <c r="C2325" s="57" t="s">
        <v>389</v>
      </c>
      <c r="D2325" s="57" t="s">
        <v>6492</v>
      </c>
      <c r="E2325" s="57" t="s">
        <v>7742</v>
      </c>
      <c r="F2325" s="57" t="s">
        <v>2359</v>
      </c>
      <c r="G2325" s="57" t="s">
        <v>14</v>
      </c>
      <c r="H2325" s="57" t="s">
        <v>15</v>
      </c>
      <c r="I2325" s="57" t="str">
        <f t="shared" si="72"/>
        <v>('biosphere3','6230c099-a983-4d9d-98a8-a0697962bec3')</v>
      </c>
      <c r="J2325" s="57" t="str">
        <f t="shared" si="73"/>
        <v>Lithium('soil',)</v>
      </c>
      <c r="K2325" s="57" t="s">
        <v>7743</v>
      </c>
      <c r="L2325" s="57" t="s">
        <v>7744</v>
      </c>
      <c r="M2325" s="57" t="s">
        <v>7745</v>
      </c>
    </row>
    <row r="2326" spans="1:13" x14ac:dyDescent="0.25">
      <c r="A2326" s="58">
        <v>842</v>
      </c>
      <c r="B2326" s="57" t="s">
        <v>2528</v>
      </c>
      <c r="C2326" s="57" t="s">
        <v>71</v>
      </c>
      <c r="D2326" s="57" t="s">
        <v>5764</v>
      </c>
      <c r="E2326" s="57" t="s">
        <v>7742</v>
      </c>
      <c r="F2326" s="57" t="s">
        <v>2359</v>
      </c>
      <c r="G2326" s="57" t="s">
        <v>14</v>
      </c>
      <c r="H2326" s="57" t="s">
        <v>15</v>
      </c>
      <c r="I2326" s="57" t="str">
        <f t="shared" si="72"/>
        <v>('biosphere3','4569494e-085e-413a-8fef-63a3c419e0cf')</v>
      </c>
      <c r="J2326" s="57" t="str">
        <f t="shared" si="73"/>
        <v>Lithium('water', 'ground-')</v>
      </c>
      <c r="K2326" s="57" t="s">
        <v>7743</v>
      </c>
      <c r="L2326" s="57" t="s">
        <v>7744</v>
      </c>
      <c r="M2326" s="57" t="s">
        <v>7745</v>
      </c>
    </row>
    <row r="2327" spans="1:13" x14ac:dyDescent="0.25">
      <c r="A2327" s="58">
        <v>2518</v>
      </c>
      <c r="B2327" s="57" t="s">
        <v>2528</v>
      </c>
      <c r="C2327" s="57" t="s">
        <v>60</v>
      </c>
      <c r="D2327" s="57" t="s">
        <v>2529</v>
      </c>
      <c r="E2327" s="57" t="s">
        <v>7742</v>
      </c>
      <c r="F2327" s="57" t="s">
        <v>2530</v>
      </c>
      <c r="G2327" s="57" t="s">
        <v>38</v>
      </c>
      <c r="H2327" s="57" t="s">
        <v>15</v>
      </c>
      <c r="I2327" s="57" t="str">
        <f t="shared" si="72"/>
        <v>('biosphere3','a9ad523f-b721-4f07-ad9f-584053f3454d')</v>
      </c>
      <c r="J2327" s="57" t="str">
        <f t="shared" si="73"/>
        <v>Lithium, 0.15% in brine, in ground('natural resource', 'in ground')</v>
      </c>
      <c r="K2327" s="57" t="s">
        <v>7743</v>
      </c>
      <c r="L2327" s="57" t="s">
        <v>7744</v>
      </c>
      <c r="M2327" s="57" t="s">
        <v>7745</v>
      </c>
    </row>
    <row r="2328" spans="1:13" x14ac:dyDescent="0.25">
      <c r="A2328" s="58">
        <v>235</v>
      </c>
      <c r="B2328" s="57" t="s">
        <v>2528</v>
      </c>
      <c r="C2328" s="57" t="s">
        <v>60</v>
      </c>
      <c r="D2328" s="57" t="s">
        <v>2551</v>
      </c>
      <c r="E2328" s="57" t="s">
        <v>7742</v>
      </c>
      <c r="F2328" s="57" t="s">
        <v>2552</v>
      </c>
      <c r="G2328" s="57" t="s">
        <v>38</v>
      </c>
      <c r="H2328" s="57" t="s">
        <v>15</v>
      </c>
      <c r="I2328" s="57" t="str">
        <f t="shared" si="72"/>
        <v>('biosphere3','7d2c1cdd-a64a-5936-a577-5b82db0c0d1b')</v>
      </c>
      <c r="J2328" s="57" t="str">
        <f t="shared" si="73"/>
        <v>Lithium, in ground('natural resource', 'in ground')</v>
      </c>
      <c r="K2328" s="57" t="s">
        <v>7743</v>
      </c>
      <c r="L2328" s="57" t="s">
        <v>7744</v>
      </c>
      <c r="M2328" s="57" t="s">
        <v>7745</v>
      </c>
    </row>
    <row r="2329" spans="1:13" x14ac:dyDescent="0.25">
      <c r="A2329" s="58">
        <v>3975</v>
      </c>
      <c r="B2329" s="57" t="s">
        <v>2725</v>
      </c>
      <c r="C2329" s="57" t="s">
        <v>71</v>
      </c>
      <c r="D2329" s="57" t="s">
        <v>2726</v>
      </c>
      <c r="E2329" s="57" t="s">
        <v>7742</v>
      </c>
      <c r="F2329" s="57" t="s">
        <v>2727</v>
      </c>
      <c r="G2329" s="57" t="s">
        <v>14</v>
      </c>
      <c r="H2329" s="57" t="s">
        <v>15</v>
      </c>
      <c r="I2329" s="57" t="str">
        <f t="shared" si="72"/>
        <v>('biosphere3','09cf7c11-0269-4fc1-a5f3-47121a7882d3')</v>
      </c>
      <c r="J2329" s="57" t="str">
        <f t="shared" si="73"/>
        <v>Lithium, ion('water', 'ground-')</v>
      </c>
      <c r="K2329" s="57" t="s">
        <v>7743</v>
      </c>
      <c r="L2329" s="57" t="s">
        <v>7744</v>
      </c>
      <c r="M2329" s="57" t="s">
        <v>7745</v>
      </c>
    </row>
    <row r="2330" spans="1:13" x14ac:dyDescent="0.25">
      <c r="A2330" s="58">
        <v>2522</v>
      </c>
      <c r="B2330" s="57" t="s">
        <v>2725</v>
      </c>
      <c r="C2330" s="57" t="s">
        <v>100</v>
      </c>
      <c r="D2330" s="57" t="s">
        <v>5606</v>
      </c>
      <c r="E2330" s="57" t="s">
        <v>7742</v>
      </c>
      <c r="F2330" s="57" t="s">
        <v>2727</v>
      </c>
      <c r="G2330" s="57" t="s">
        <v>14</v>
      </c>
      <c r="H2330" s="57" t="s">
        <v>15</v>
      </c>
      <c r="I2330" s="57" t="str">
        <f t="shared" si="72"/>
        <v>('biosphere3','c44b0e3b-e65e-4276-aa1f-3db768757b66')</v>
      </c>
      <c r="J2330" s="57" t="str">
        <f t="shared" si="73"/>
        <v>Lithium, ion('water', 'ground-, long-term')</v>
      </c>
      <c r="K2330" s="57" t="s">
        <v>7743</v>
      </c>
      <c r="L2330" s="57" t="s">
        <v>7744</v>
      </c>
      <c r="M2330" s="57" t="s">
        <v>7745</v>
      </c>
    </row>
    <row r="2331" spans="1:13" x14ac:dyDescent="0.25">
      <c r="A2331" s="58">
        <v>1096</v>
      </c>
      <c r="B2331" s="57" t="s">
        <v>2725</v>
      </c>
      <c r="C2331" s="57" t="s">
        <v>10</v>
      </c>
      <c r="D2331" s="57" t="s">
        <v>4310</v>
      </c>
      <c r="E2331" s="57" t="s">
        <v>7742</v>
      </c>
      <c r="F2331" s="57" t="s">
        <v>2727</v>
      </c>
      <c r="G2331" s="57" t="s">
        <v>14</v>
      </c>
      <c r="H2331" s="57" t="s">
        <v>15</v>
      </c>
      <c r="I2331" s="57" t="str">
        <f t="shared" si="72"/>
        <v>('biosphere3','cf88e72e-13bc-416c-ac41-7d4b24bda86a')</v>
      </c>
      <c r="J2331" s="57" t="str">
        <f t="shared" si="73"/>
        <v>Lithium, ion('water', 'ocean')</v>
      </c>
      <c r="K2331" s="57" t="s">
        <v>7743</v>
      </c>
      <c r="L2331" s="57" t="s">
        <v>7744</v>
      </c>
      <c r="M2331" s="57" t="s">
        <v>7745</v>
      </c>
    </row>
    <row r="2332" spans="1:13" x14ac:dyDescent="0.25">
      <c r="A2332" s="58">
        <v>2459</v>
      </c>
      <c r="B2332" s="57" t="s">
        <v>2725</v>
      </c>
      <c r="C2332" s="57" t="s">
        <v>91</v>
      </c>
      <c r="D2332" s="57" t="s">
        <v>4579</v>
      </c>
      <c r="E2332" s="57" t="s">
        <v>7742</v>
      </c>
      <c r="F2332" s="57" t="s">
        <v>2727</v>
      </c>
      <c r="G2332" s="57" t="s">
        <v>14</v>
      </c>
      <c r="H2332" s="57" t="s">
        <v>15</v>
      </c>
      <c r="I2332" s="57" t="str">
        <f t="shared" si="72"/>
        <v>('biosphere3','e98084d6-88a2-48cf-9ad5-6462fe9cf857')</v>
      </c>
      <c r="J2332" s="57" t="str">
        <f t="shared" si="73"/>
        <v>Lithium, ion('water', 'surface water')</v>
      </c>
      <c r="K2332" s="57" t="s">
        <v>7743</v>
      </c>
      <c r="L2332" s="57" t="s">
        <v>7744</v>
      </c>
      <c r="M2332" s="57" t="s">
        <v>7745</v>
      </c>
    </row>
    <row r="2333" spans="1:13" x14ac:dyDescent="0.25">
      <c r="A2333" s="58">
        <v>2997</v>
      </c>
      <c r="B2333" s="57" t="s">
        <v>2725</v>
      </c>
      <c r="C2333" s="57" t="s">
        <v>48</v>
      </c>
      <c r="D2333" s="57" t="s">
        <v>6561</v>
      </c>
      <c r="E2333" s="57" t="s">
        <v>7742</v>
      </c>
      <c r="F2333" s="57" t="s">
        <v>2727</v>
      </c>
      <c r="G2333" s="57" t="s">
        <v>14</v>
      </c>
      <c r="H2333" s="57" t="s">
        <v>15</v>
      </c>
      <c r="I2333" s="57" t="str">
        <f t="shared" si="72"/>
        <v>('biosphere3','eb2bfdf1-1881-40e8-bebb-d674b2a79149')</v>
      </c>
      <c r="J2333" s="57" t="str">
        <f t="shared" si="73"/>
        <v>Lithium, ion('water',)</v>
      </c>
      <c r="K2333" s="57" t="s">
        <v>7743</v>
      </c>
      <c r="L2333" s="57" t="s">
        <v>7744</v>
      </c>
      <c r="M2333" s="57" t="s">
        <v>7745</v>
      </c>
    </row>
    <row r="2334" spans="1:13" x14ac:dyDescent="0.25">
      <c r="A2334" s="58">
        <v>2637</v>
      </c>
      <c r="B2334" s="57" t="s">
        <v>887</v>
      </c>
      <c r="C2334" s="57" t="s">
        <v>17</v>
      </c>
      <c r="D2334" s="57" t="s">
        <v>888</v>
      </c>
      <c r="E2334" s="57" t="s">
        <v>7742</v>
      </c>
      <c r="F2334" s="57" t="s">
        <v>889</v>
      </c>
      <c r="G2334" s="57" t="s">
        <v>14</v>
      </c>
      <c r="H2334" s="57" t="s">
        <v>15</v>
      </c>
      <c r="I2334" s="57" t="str">
        <f t="shared" si="72"/>
        <v>('biosphere3','7ffda147-f556-5470-8db7-5be5c15472c2')</v>
      </c>
      <c r="J2334" s="57" t="str">
        <f t="shared" si="73"/>
        <v>Lufenuron('soil', 'agricultural')</v>
      </c>
      <c r="K2334" s="57" t="s">
        <v>7743</v>
      </c>
      <c r="L2334" s="57" t="s">
        <v>7744</v>
      </c>
      <c r="M2334" s="57" t="s">
        <v>7745</v>
      </c>
    </row>
    <row r="2335" spans="1:13" x14ac:dyDescent="0.25">
      <c r="A2335" s="58">
        <v>147</v>
      </c>
      <c r="B2335" s="57" t="s">
        <v>2573</v>
      </c>
      <c r="C2335" s="57" t="s">
        <v>60</v>
      </c>
      <c r="D2335" s="57" t="s">
        <v>2574</v>
      </c>
      <c r="E2335" s="57" t="s">
        <v>7742</v>
      </c>
      <c r="F2335" s="57" t="s">
        <v>2575</v>
      </c>
      <c r="G2335" s="57" t="s">
        <v>38</v>
      </c>
      <c r="H2335" s="57" t="s">
        <v>15</v>
      </c>
      <c r="I2335" s="57" t="str">
        <f t="shared" si="72"/>
        <v>('biosphere3','d9a2f8e5-f04a-5ffa-8c75-8133ac7f525c')</v>
      </c>
      <c r="J2335" s="57" t="str">
        <f t="shared" si="73"/>
        <v>Lutetium, in ground('natural resource', 'in ground')</v>
      </c>
      <c r="K2335" s="57" t="s">
        <v>7743</v>
      </c>
      <c r="L2335" s="57" t="s">
        <v>7744</v>
      </c>
      <c r="M2335" s="57" t="s">
        <v>7745</v>
      </c>
    </row>
    <row r="2336" spans="1:13" x14ac:dyDescent="0.25">
      <c r="A2336" s="58">
        <v>4071</v>
      </c>
      <c r="B2336" s="57" t="s">
        <v>815</v>
      </c>
      <c r="C2336" s="57" t="s">
        <v>60</v>
      </c>
      <c r="D2336" s="57" t="s">
        <v>816</v>
      </c>
      <c r="E2336" s="57" t="s">
        <v>7742</v>
      </c>
      <c r="F2336" s="57" t="s">
        <v>817</v>
      </c>
      <c r="G2336" s="57" t="s">
        <v>38</v>
      </c>
      <c r="H2336" s="57" t="s">
        <v>15</v>
      </c>
      <c r="I2336" s="57" t="str">
        <f t="shared" si="72"/>
        <v>('biosphere3','d2bf022d-9cbf-4f19-a8ec-7f507746942b')</v>
      </c>
      <c r="J2336" s="57" t="str">
        <f t="shared" si="73"/>
        <v>Magnesite, 60% in crude ore, in ground('natural resource', 'in ground')</v>
      </c>
      <c r="K2336" s="57" t="s">
        <v>7743</v>
      </c>
      <c r="L2336" s="57" t="s">
        <v>7744</v>
      </c>
      <c r="M2336" s="57" t="s">
        <v>7745</v>
      </c>
    </row>
    <row r="2337" spans="1:13" x14ac:dyDescent="0.25">
      <c r="A2337" s="58">
        <v>1145</v>
      </c>
      <c r="B2337" s="57" t="s">
        <v>815</v>
      </c>
      <c r="C2337" s="57" t="s">
        <v>60</v>
      </c>
      <c r="D2337" s="57" t="s">
        <v>819</v>
      </c>
      <c r="E2337" s="57" t="s">
        <v>7742</v>
      </c>
      <c r="F2337" s="57" t="s">
        <v>820</v>
      </c>
      <c r="G2337" s="57" t="s">
        <v>38</v>
      </c>
      <c r="H2337" s="57" t="s">
        <v>15</v>
      </c>
      <c r="I2337" s="57" t="str">
        <f t="shared" si="72"/>
        <v>('biosphere3','a4bab069-74a9-5b4c-8d6e-5ca984cd9ecd')</v>
      </c>
      <c r="J2337" s="57" t="str">
        <f t="shared" si="73"/>
        <v>Magnesite, in ground('natural resource', 'in ground')</v>
      </c>
      <c r="K2337" s="57" t="s">
        <v>7743</v>
      </c>
      <c r="L2337" s="57" t="s">
        <v>7744</v>
      </c>
      <c r="M2337" s="57" t="s">
        <v>7745</v>
      </c>
    </row>
    <row r="2338" spans="1:13" x14ac:dyDescent="0.25">
      <c r="A2338" s="58">
        <v>1059</v>
      </c>
      <c r="B2338" s="57" t="s">
        <v>6580</v>
      </c>
      <c r="C2338" s="57" t="s">
        <v>17</v>
      </c>
      <c r="D2338" s="57" t="s">
        <v>6581</v>
      </c>
      <c r="E2338" s="57" t="s">
        <v>7742</v>
      </c>
      <c r="F2338" s="57" t="s">
        <v>6582</v>
      </c>
      <c r="G2338" s="57" t="s">
        <v>14</v>
      </c>
      <c r="H2338" s="57" t="s">
        <v>15</v>
      </c>
      <c r="I2338" s="57" t="str">
        <f t="shared" si="72"/>
        <v>('biosphere3','6f5f2323-f747-5578-a3a7-d6a750ca3884')</v>
      </c>
      <c r="J2338" s="57" t="str">
        <f t="shared" si="73"/>
        <v>Magnesium phosphide('soil', 'agricultural')</v>
      </c>
      <c r="K2338" s="57" t="s">
        <v>7743</v>
      </c>
      <c r="L2338" s="57" t="s">
        <v>7744</v>
      </c>
      <c r="M2338" s="57" t="s">
        <v>7745</v>
      </c>
    </row>
    <row r="2339" spans="1:13" x14ac:dyDescent="0.25">
      <c r="A2339" s="58">
        <v>2398</v>
      </c>
      <c r="B2339" s="57" t="s">
        <v>358</v>
      </c>
      <c r="C2339" s="57" t="s">
        <v>24</v>
      </c>
      <c r="D2339" s="57" t="s">
        <v>6096</v>
      </c>
      <c r="E2339" s="57" t="s">
        <v>7742</v>
      </c>
      <c r="F2339" s="57" t="s">
        <v>360</v>
      </c>
      <c r="G2339" s="57" t="s">
        <v>14</v>
      </c>
      <c r="H2339" s="57" t="s">
        <v>15</v>
      </c>
      <c r="I2339" s="57" t="str">
        <f t="shared" si="72"/>
        <v>('biosphere3','59542265-cf1b-4ad9-8477-699179fe2b2b')</v>
      </c>
      <c r="J2339" s="57" t="str">
        <f t="shared" si="73"/>
        <v>Magnesium('air', 'low population density, long-term')</v>
      </c>
      <c r="K2339" s="57" t="s">
        <v>7743</v>
      </c>
      <c r="L2339" s="57" t="s">
        <v>7744</v>
      </c>
      <c r="M2339" s="57" t="s">
        <v>7745</v>
      </c>
    </row>
    <row r="2340" spans="1:13" x14ac:dyDescent="0.25">
      <c r="A2340" s="58">
        <v>406</v>
      </c>
      <c r="B2340" s="57" t="s">
        <v>358</v>
      </c>
      <c r="C2340" s="57" t="s">
        <v>31</v>
      </c>
      <c r="D2340" s="57" t="s">
        <v>890</v>
      </c>
      <c r="E2340" s="57" t="s">
        <v>7742</v>
      </c>
      <c r="F2340" s="57" t="s">
        <v>360</v>
      </c>
      <c r="G2340" s="57" t="s">
        <v>14</v>
      </c>
      <c r="H2340" s="57" t="s">
        <v>15</v>
      </c>
      <c r="I2340" s="57" t="str">
        <f t="shared" si="72"/>
        <v>('biosphere3','24da5f03-1b1e-4a60-a925-248122c9d2a0')</v>
      </c>
      <c r="J2340" s="57" t="str">
        <f t="shared" si="73"/>
        <v>Magnesium('air', 'lower stratosphere + upper troposphere')</v>
      </c>
      <c r="K2340" s="57" t="s">
        <v>7743</v>
      </c>
      <c r="L2340" s="57" t="s">
        <v>7744</v>
      </c>
      <c r="M2340" s="57" t="s">
        <v>7745</v>
      </c>
    </row>
    <row r="2341" spans="1:13" x14ac:dyDescent="0.25">
      <c r="A2341" s="58">
        <v>3228</v>
      </c>
      <c r="B2341" s="57" t="s">
        <v>358</v>
      </c>
      <c r="C2341" s="57" t="s">
        <v>27</v>
      </c>
      <c r="D2341" s="57" t="s">
        <v>795</v>
      </c>
      <c r="E2341" s="57" t="s">
        <v>7742</v>
      </c>
      <c r="F2341" s="57" t="s">
        <v>360</v>
      </c>
      <c r="G2341" s="57" t="s">
        <v>14</v>
      </c>
      <c r="H2341" s="57" t="s">
        <v>15</v>
      </c>
      <c r="I2341" s="57" t="str">
        <f t="shared" si="72"/>
        <v>('biosphere3','0437e787-ef47-4a50-b11f-df7c743e860c')</v>
      </c>
      <c r="J2341" s="57" t="str">
        <f t="shared" si="73"/>
        <v>Magnesium('air', 'non-urban air or from high stacks')</v>
      </c>
      <c r="K2341" s="57" t="s">
        <v>7743</v>
      </c>
      <c r="L2341" s="57" t="s">
        <v>7744</v>
      </c>
      <c r="M2341" s="57" t="s">
        <v>7745</v>
      </c>
    </row>
    <row r="2342" spans="1:13" x14ac:dyDescent="0.25">
      <c r="A2342" s="58">
        <v>1195</v>
      </c>
      <c r="B2342" s="57" t="s">
        <v>358</v>
      </c>
      <c r="C2342" s="57" t="s">
        <v>44</v>
      </c>
      <c r="D2342" s="57" t="s">
        <v>5426</v>
      </c>
      <c r="E2342" s="57" t="s">
        <v>7742</v>
      </c>
      <c r="F2342" s="57" t="s">
        <v>360</v>
      </c>
      <c r="G2342" s="57" t="s">
        <v>14</v>
      </c>
      <c r="H2342" s="57" t="s">
        <v>15</v>
      </c>
      <c r="I2342" s="57" t="str">
        <f t="shared" si="72"/>
        <v>('biosphere3','ebfe261d-ab0d-4ade-8743-183c8c6bdcc6')</v>
      </c>
      <c r="J2342" s="57" t="str">
        <f t="shared" si="73"/>
        <v>Magnesium('air', 'urban air close to ground')</v>
      </c>
      <c r="K2342" s="57" t="s">
        <v>7743</v>
      </c>
      <c r="L2342" s="57" t="s">
        <v>7744</v>
      </c>
      <c r="M2342" s="57" t="s">
        <v>7745</v>
      </c>
    </row>
    <row r="2343" spans="1:13" x14ac:dyDescent="0.25">
      <c r="A2343" s="58">
        <v>3703</v>
      </c>
      <c r="B2343" s="57" t="s">
        <v>358</v>
      </c>
      <c r="C2343" s="57" t="s">
        <v>190</v>
      </c>
      <c r="D2343" s="57" t="s">
        <v>2435</v>
      </c>
      <c r="E2343" s="57" t="s">
        <v>7742</v>
      </c>
      <c r="F2343" s="57" t="s">
        <v>360</v>
      </c>
      <c r="G2343" s="57" t="s">
        <v>14</v>
      </c>
      <c r="H2343" s="57" t="s">
        <v>15</v>
      </c>
      <c r="I2343" s="57" t="str">
        <f t="shared" si="72"/>
        <v>('biosphere3','aeefa758-5f4f-4bb4-a28a-4075e81f2fde')</v>
      </c>
      <c r="J2343" s="57" t="str">
        <f t="shared" si="73"/>
        <v>Magnesium('air',)</v>
      </c>
      <c r="K2343" s="57" t="s">
        <v>7743</v>
      </c>
      <c r="L2343" s="57" t="s">
        <v>7744</v>
      </c>
      <c r="M2343" s="57" t="s">
        <v>7745</v>
      </c>
    </row>
    <row r="2344" spans="1:13" x14ac:dyDescent="0.25">
      <c r="A2344" s="58">
        <v>1393</v>
      </c>
      <c r="B2344" s="57" t="s">
        <v>358</v>
      </c>
      <c r="C2344" s="57" t="s">
        <v>17</v>
      </c>
      <c r="D2344" s="57" t="s">
        <v>2654</v>
      </c>
      <c r="E2344" s="57" t="s">
        <v>7742</v>
      </c>
      <c r="F2344" s="57" t="s">
        <v>360</v>
      </c>
      <c r="G2344" s="57" t="s">
        <v>14</v>
      </c>
      <c r="H2344" s="57" t="s">
        <v>15</v>
      </c>
      <c r="I2344" s="57" t="str">
        <f t="shared" si="72"/>
        <v>('biosphere3','e8475907-2081-4fd5-9526-bfcef88380db')</v>
      </c>
      <c r="J2344" s="57" t="str">
        <f t="shared" si="73"/>
        <v>Magnesium('soil', 'agricultural')</v>
      </c>
      <c r="K2344" s="57" t="s">
        <v>7743</v>
      </c>
      <c r="L2344" s="57" t="s">
        <v>7744</v>
      </c>
      <c r="M2344" s="57" t="s">
        <v>7745</v>
      </c>
    </row>
    <row r="2345" spans="1:13" x14ac:dyDescent="0.25">
      <c r="A2345" s="58">
        <v>4300</v>
      </c>
      <c r="B2345" s="57" t="s">
        <v>358</v>
      </c>
      <c r="C2345" s="57" t="s">
        <v>143</v>
      </c>
      <c r="D2345" s="57" t="s">
        <v>922</v>
      </c>
      <c r="E2345" s="57" t="s">
        <v>7742</v>
      </c>
      <c r="F2345" s="57" t="s">
        <v>360</v>
      </c>
      <c r="G2345" s="57" t="s">
        <v>14</v>
      </c>
      <c r="H2345" s="57" t="s">
        <v>15</v>
      </c>
      <c r="I2345" s="57" t="str">
        <f t="shared" si="72"/>
        <v>('biosphere3','2ef1d3db-baba-4948-bd9c-eb91e4a36228')</v>
      </c>
      <c r="J2345" s="57" t="str">
        <f t="shared" si="73"/>
        <v>Magnesium('soil', 'forestry')</v>
      </c>
      <c r="K2345" s="57" t="s">
        <v>7743</v>
      </c>
      <c r="L2345" s="57" t="s">
        <v>7744</v>
      </c>
      <c r="M2345" s="57" t="s">
        <v>7745</v>
      </c>
    </row>
    <row r="2346" spans="1:13" x14ac:dyDescent="0.25">
      <c r="A2346" s="58">
        <v>2883</v>
      </c>
      <c r="B2346" s="57" t="s">
        <v>358</v>
      </c>
      <c r="C2346" s="57" t="s">
        <v>200</v>
      </c>
      <c r="D2346" s="57" t="s">
        <v>359</v>
      </c>
      <c r="E2346" s="57" t="s">
        <v>7742</v>
      </c>
      <c r="F2346" s="57" t="s">
        <v>360</v>
      </c>
      <c r="G2346" s="57" t="s">
        <v>14</v>
      </c>
      <c r="H2346" s="57" t="s">
        <v>15</v>
      </c>
      <c r="I2346" s="57" t="str">
        <f t="shared" si="72"/>
        <v>('biosphere3','581ddcdf-82b7-4f87-83ee-761a44fea7f7')</v>
      </c>
      <c r="J2346" s="57" t="str">
        <f t="shared" si="73"/>
        <v>Magnesium('soil', 'industrial')</v>
      </c>
      <c r="K2346" s="57" t="s">
        <v>7743</v>
      </c>
      <c r="L2346" s="57" t="s">
        <v>7744</v>
      </c>
      <c r="M2346" s="57" t="s">
        <v>7745</v>
      </c>
    </row>
    <row r="2347" spans="1:13" x14ac:dyDescent="0.25">
      <c r="A2347" s="58">
        <v>3195</v>
      </c>
      <c r="B2347" s="57" t="s">
        <v>358</v>
      </c>
      <c r="C2347" s="57" t="s">
        <v>389</v>
      </c>
      <c r="D2347" s="57" t="s">
        <v>2304</v>
      </c>
      <c r="E2347" s="57" t="s">
        <v>7742</v>
      </c>
      <c r="F2347" s="57" t="s">
        <v>360</v>
      </c>
      <c r="G2347" s="57" t="s">
        <v>14</v>
      </c>
      <c r="H2347" s="57" t="s">
        <v>15</v>
      </c>
      <c r="I2347" s="57" t="str">
        <f t="shared" si="72"/>
        <v>('biosphere3','6cd4ed76-161a-4d90-b275-dc74704ffd1d')</v>
      </c>
      <c r="J2347" s="57" t="str">
        <f t="shared" si="73"/>
        <v>Magnesium('soil',)</v>
      </c>
      <c r="K2347" s="57" t="s">
        <v>7743</v>
      </c>
      <c r="L2347" s="57" t="s">
        <v>7744</v>
      </c>
      <c r="M2347" s="57" t="s">
        <v>7745</v>
      </c>
    </row>
    <row r="2348" spans="1:13" x14ac:dyDescent="0.25">
      <c r="A2348" s="58">
        <v>250</v>
      </c>
      <c r="B2348" s="57" t="s">
        <v>358</v>
      </c>
      <c r="C2348" s="57" t="s">
        <v>71</v>
      </c>
      <c r="D2348" s="57" t="s">
        <v>3581</v>
      </c>
      <c r="E2348" s="57" t="s">
        <v>7742</v>
      </c>
      <c r="F2348" s="57" t="s">
        <v>360</v>
      </c>
      <c r="G2348" s="57" t="s">
        <v>14</v>
      </c>
      <c r="H2348" s="57" t="s">
        <v>15</v>
      </c>
      <c r="I2348" s="57" t="str">
        <f t="shared" si="72"/>
        <v>('biosphere3','24acc516-974c-4ff3-b7e1-5950b8d37206')</v>
      </c>
      <c r="J2348" s="57" t="str">
        <f t="shared" si="73"/>
        <v>Magnesium('water', 'ground-')</v>
      </c>
      <c r="K2348" s="57" t="s">
        <v>7743</v>
      </c>
      <c r="L2348" s="57" t="s">
        <v>7744</v>
      </c>
      <c r="M2348" s="57" t="s">
        <v>7745</v>
      </c>
    </row>
    <row r="2349" spans="1:13" x14ac:dyDescent="0.25">
      <c r="A2349" s="58">
        <v>1916</v>
      </c>
      <c r="B2349" s="57" t="s">
        <v>358</v>
      </c>
      <c r="C2349" s="57" t="s">
        <v>100</v>
      </c>
      <c r="D2349" s="57" t="s">
        <v>2000</v>
      </c>
      <c r="E2349" s="57" t="s">
        <v>7742</v>
      </c>
      <c r="F2349" s="57" t="s">
        <v>360</v>
      </c>
      <c r="G2349" s="57" t="s">
        <v>14</v>
      </c>
      <c r="H2349" s="57" t="s">
        <v>15</v>
      </c>
      <c r="I2349" s="57" t="str">
        <f t="shared" si="72"/>
        <v>('biosphere3','ce9fd912-233a-4807-a33e-0323b1e4a7a2')</v>
      </c>
      <c r="J2349" s="57" t="str">
        <f t="shared" si="73"/>
        <v>Magnesium('water', 'ground-, long-term')</v>
      </c>
      <c r="K2349" s="57" t="s">
        <v>7743</v>
      </c>
      <c r="L2349" s="57" t="s">
        <v>7744</v>
      </c>
      <c r="M2349" s="57" t="s">
        <v>7745</v>
      </c>
    </row>
    <row r="2350" spans="1:13" x14ac:dyDescent="0.25">
      <c r="A2350" s="58">
        <v>3478</v>
      </c>
      <c r="B2350" s="57" t="s">
        <v>358</v>
      </c>
      <c r="C2350" s="57" t="s">
        <v>10</v>
      </c>
      <c r="D2350" s="57" t="s">
        <v>3173</v>
      </c>
      <c r="E2350" s="57" t="s">
        <v>7742</v>
      </c>
      <c r="F2350" s="57" t="s">
        <v>360</v>
      </c>
      <c r="G2350" s="57" t="s">
        <v>14</v>
      </c>
      <c r="H2350" s="57" t="s">
        <v>15</v>
      </c>
      <c r="I2350" s="57" t="str">
        <f t="shared" si="72"/>
        <v>('biosphere3','1a217018-e3e5-499c-9eb5-5aacb9e6ae9a')</v>
      </c>
      <c r="J2350" s="57" t="str">
        <f t="shared" si="73"/>
        <v>Magnesium('water', 'ocean')</v>
      </c>
      <c r="K2350" s="57" t="s">
        <v>7743</v>
      </c>
      <c r="L2350" s="57" t="s">
        <v>7744</v>
      </c>
      <c r="M2350" s="57" t="s">
        <v>7745</v>
      </c>
    </row>
    <row r="2351" spans="1:13" x14ac:dyDescent="0.25">
      <c r="A2351" s="58">
        <v>3516</v>
      </c>
      <c r="B2351" s="57" t="s">
        <v>358</v>
      </c>
      <c r="C2351" s="57" t="s">
        <v>91</v>
      </c>
      <c r="D2351" s="57" t="s">
        <v>4993</v>
      </c>
      <c r="E2351" s="57" t="s">
        <v>7742</v>
      </c>
      <c r="F2351" s="57" t="s">
        <v>360</v>
      </c>
      <c r="G2351" s="57" t="s">
        <v>14</v>
      </c>
      <c r="H2351" s="57" t="s">
        <v>15</v>
      </c>
      <c r="I2351" s="57" t="str">
        <f t="shared" si="72"/>
        <v>('biosphere3','7bdab722-11d0-4c42-a099-6f9ed510a44a')</v>
      </c>
      <c r="J2351" s="57" t="str">
        <f t="shared" si="73"/>
        <v>Magnesium('water', 'surface water')</v>
      </c>
      <c r="K2351" s="57" t="s">
        <v>7743</v>
      </c>
      <c r="L2351" s="57" t="s">
        <v>7744</v>
      </c>
      <c r="M2351" s="57" t="s">
        <v>7745</v>
      </c>
    </row>
    <row r="2352" spans="1:13" x14ac:dyDescent="0.25">
      <c r="A2352" s="58">
        <v>3894</v>
      </c>
      <c r="B2352" s="57" t="s">
        <v>358</v>
      </c>
      <c r="C2352" s="57" t="s">
        <v>48</v>
      </c>
      <c r="D2352" s="57" t="s">
        <v>3451</v>
      </c>
      <c r="E2352" s="57" t="s">
        <v>7742</v>
      </c>
      <c r="F2352" s="57" t="s">
        <v>360</v>
      </c>
      <c r="G2352" s="57" t="s">
        <v>14</v>
      </c>
      <c r="H2352" s="57" t="s">
        <v>15</v>
      </c>
      <c r="I2352" s="57" t="str">
        <f t="shared" si="72"/>
        <v>('biosphere3','9783014c-4ec6-4c9c-84d7-d34c8b390a0b')</v>
      </c>
      <c r="J2352" s="57" t="str">
        <f t="shared" si="73"/>
        <v>Magnesium('water',)</v>
      </c>
      <c r="K2352" s="57" t="s">
        <v>7743</v>
      </c>
      <c r="L2352" s="57" t="s">
        <v>7744</v>
      </c>
      <c r="M2352" s="57" t="s">
        <v>7745</v>
      </c>
    </row>
    <row r="2353" spans="1:13" x14ac:dyDescent="0.25">
      <c r="A2353" s="58">
        <v>1477</v>
      </c>
      <c r="B2353" s="57" t="s">
        <v>358</v>
      </c>
      <c r="C2353" s="57" t="s">
        <v>1296</v>
      </c>
      <c r="D2353" s="57" t="s">
        <v>2576</v>
      </c>
      <c r="E2353" s="57" t="s">
        <v>7742</v>
      </c>
      <c r="F2353" s="57" t="s">
        <v>2577</v>
      </c>
      <c r="G2353" s="57" t="s">
        <v>38</v>
      </c>
      <c r="H2353" s="57" t="s">
        <v>15</v>
      </c>
      <c r="I2353" s="57" t="str">
        <f t="shared" si="72"/>
        <v>('biosphere3','752d138f-3723-42c1-bf5c-ca5316809c4c')</v>
      </c>
      <c r="J2353" s="57" t="str">
        <f t="shared" si="73"/>
        <v>Magnesium, 0.13% in water('natural resource', 'in water')</v>
      </c>
      <c r="K2353" s="57" t="s">
        <v>7743</v>
      </c>
      <c r="L2353" s="57" t="s">
        <v>7744</v>
      </c>
      <c r="M2353" s="57" t="s">
        <v>7745</v>
      </c>
    </row>
    <row r="2354" spans="1:13" x14ac:dyDescent="0.25">
      <c r="A2354" s="58">
        <v>2774</v>
      </c>
      <c r="B2354" s="57" t="s">
        <v>358</v>
      </c>
      <c r="C2354" s="57" t="s">
        <v>60</v>
      </c>
      <c r="D2354" s="57" t="s">
        <v>2601</v>
      </c>
      <c r="E2354" s="57" t="s">
        <v>7742</v>
      </c>
      <c r="F2354" s="57" t="s">
        <v>2602</v>
      </c>
      <c r="G2354" s="57" t="s">
        <v>38</v>
      </c>
      <c r="H2354" s="57" t="s">
        <v>15</v>
      </c>
      <c r="I2354" s="57" t="str">
        <f t="shared" si="72"/>
        <v>('biosphere3','9e5823ad-9d9b-4b98-b627-e39611b6a8bd')</v>
      </c>
      <c r="J2354" s="57" t="str">
        <f t="shared" si="73"/>
        <v>Magnesium, in ground('natural resource', 'in ground')</v>
      </c>
      <c r="K2354" s="57" t="s">
        <v>7743</v>
      </c>
      <c r="L2354" s="57" t="s">
        <v>7744</v>
      </c>
      <c r="M2354" s="57" t="s">
        <v>7745</v>
      </c>
    </row>
    <row r="2355" spans="1:13" x14ac:dyDescent="0.25">
      <c r="A2355" s="58">
        <v>3103</v>
      </c>
      <c r="B2355" s="57" t="s">
        <v>358</v>
      </c>
      <c r="C2355" s="57" t="s">
        <v>1296</v>
      </c>
      <c r="D2355" s="57" t="s">
        <v>2629</v>
      </c>
      <c r="E2355" s="57" t="s">
        <v>7742</v>
      </c>
      <c r="F2355" s="57" t="s">
        <v>2630</v>
      </c>
      <c r="G2355" s="57" t="s">
        <v>38</v>
      </c>
      <c r="H2355" s="57" t="s">
        <v>15</v>
      </c>
      <c r="I2355" s="57" t="str">
        <f t="shared" si="72"/>
        <v>('biosphere3','247f3d96-7da2-5adf-a399-65745bc042fb')</v>
      </c>
      <c r="J2355" s="57" t="str">
        <f t="shared" si="73"/>
        <v>Magnesium, in water('natural resource', 'in water')</v>
      </c>
      <c r="K2355" s="57" t="s">
        <v>7743</v>
      </c>
      <c r="L2355" s="57" t="s">
        <v>7744</v>
      </c>
      <c r="M2355" s="57" t="s">
        <v>7745</v>
      </c>
    </row>
    <row r="2356" spans="1:13" x14ac:dyDescent="0.25">
      <c r="A2356" s="58">
        <v>1470</v>
      </c>
      <c r="B2356" s="57" t="s">
        <v>6147</v>
      </c>
      <c r="C2356" s="57" t="s">
        <v>17</v>
      </c>
      <c r="D2356" s="57" t="s">
        <v>6148</v>
      </c>
      <c r="E2356" s="57" t="s">
        <v>7742</v>
      </c>
      <c r="F2356" s="57" t="s">
        <v>6149</v>
      </c>
      <c r="G2356" s="57" t="s">
        <v>14</v>
      </c>
      <c r="H2356" s="57" t="s">
        <v>15</v>
      </c>
      <c r="I2356" s="57" t="str">
        <f t="shared" si="72"/>
        <v>('biosphere3','dd7748c9-be28-4c89-b8b1-ed5ac14599a2')</v>
      </c>
      <c r="J2356" s="57" t="str">
        <f t="shared" si="73"/>
        <v>Malathion('soil', 'agricultural')</v>
      </c>
      <c r="K2356" s="57" t="s">
        <v>7743</v>
      </c>
      <c r="L2356" s="57" t="s">
        <v>7744</v>
      </c>
      <c r="M2356" s="57" t="s">
        <v>7745</v>
      </c>
    </row>
    <row r="2357" spans="1:13" x14ac:dyDescent="0.25">
      <c r="A2357" s="58">
        <v>2371</v>
      </c>
      <c r="B2357" s="57" t="s">
        <v>6662</v>
      </c>
      <c r="C2357" s="57" t="s">
        <v>48</v>
      </c>
      <c r="D2357" s="57" t="s">
        <v>6663</v>
      </c>
      <c r="E2357" s="57" t="s">
        <v>7742</v>
      </c>
      <c r="F2357" s="57" t="s">
        <v>6664</v>
      </c>
      <c r="G2357" s="57" t="s">
        <v>14</v>
      </c>
      <c r="H2357" s="57" t="s">
        <v>15</v>
      </c>
      <c r="I2357" s="57" t="str">
        <f t="shared" si="72"/>
        <v>('biosphere3','39ec593c-6c45-571f-8a6b-b76472bb4824')</v>
      </c>
      <c r="J2357" s="57" t="str">
        <f t="shared" si="73"/>
        <v>Maleic anhydride('water',)</v>
      </c>
      <c r="K2357" s="57" t="s">
        <v>7743</v>
      </c>
      <c r="L2357" s="57" t="s">
        <v>7744</v>
      </c>
      <c r="M2357" s="57" t="s">
        <v>7745</v>
      </c>
    </row>
    <row r="2358" spans="1:13" x14ac:dyDescent="0.25">
      <c r="A2358" s="58">
        <v>349</v>
      </c>
      <c r="B2358" s="57" t="s">
        <v>1920</v>
      </c>
      <c r="C2358" s="57" t="s">
        <v>17</v>
      </c>
      <c r="D2358" s="57" t="s">
        <v>1921</v>
      </c>
      <c r="E2358" s="57" t="s">
        <v>7742</v>
      </c>
      <c r="F2358" s="57" t="s">
        <v>1922</v>
      </c>
      <c r="G2358" s="57" t="s">
        <v>14</v>
      </c>
      <c r="H2358" s="57" t="s">
        <v>15</v>
      </c>
      <c r="I2358" s="57" t="str">
        <f t="shared" si="72"/>
        <v>('biosphere3','863ebe6d-0f48-4c32-94df-a6369f963a2e')</v>
      </c>
      <c r="J2358" s="57" t="str">
        <f t="shared" si="73"/>
        <v>Maleic hydrazide('soil', 'agricultural')</v>
      </c>
      <c r="K2358" s="57" t="s">
        <v>7743</v>
      </c>
      <c r="L2358" s="57" t="s">
        <v>7744</v>
      </c>
      <c r="M2358" s="57" t="s">
        <v>7745</v>
      </c>
    </row>
    <row r="2359" spans="1:13" x14ac:dyDescent="0.25">
      <c r="A2359" s="58">
        <v>1787</v>
      </c>
      <c r="B2359" s="57" t="s">
        <v>1724</v>
      </c>
      <c r="C2359" s="57" t="s">
        <v>17</v>
      </c>
      <c r="D2359" s="57" t="s">
        <v>1725</v>
      </c>
      <c r="E2359" s="57" t="s">
        <v>7742</v>
      </c>
      <c r="F2359" s="57" t="s">
        <v>1726</v>
      </c>
      <c r="G2359" s="57" t="s">
        <v>14</v>
      </c>
      <c r="H2359" s="57" t="s">
        <v>15</v>
      </c>
      <c r="I2359" s="57" t="str">
        <f t="shared" si="72"/>
        <v>('biosphere3','4f6390e3-bca5-4d3b-aead-7d63f2534440')</v>
      </c>
      <c r="J2359" s="57" t="str">
        <f t="shared" si="73"/>
        <v>Mancozeb('soil', 'agricultural')</v>
      </c>
      <c r="K2359" s="57" t="s">
        <v>7743</v>
      </c>
      <c r="L2359" s="57" t="s">
        <v>7744</v>
      </c>
      <c r="M2359" s="57" t="s">
        <v>7745</v>
      </c>
    </row>
    <row r="2360" spans="1:13" x14ac:dyDescent="0.25">
      <c r="A2360" s="58">
        <v>129</v>
      </c>
      <c r="B2360" s="57" t="s">
        <v>4357</v>
      </c>
      <c r="C2360" s="57" t="s">
        <v>17</v>
      </c>
      <c r="D2360" s="57" t="s">
        <v>4358</v>
      </c>
      <c r="E2360" s="57" t="s">
        <v>7742</v>
      </c>
      <c r="F2360" s="57" t="s">
        <v>4359</v>
      </c>
      <c r="G2360" s="57" t="s">
        <v>14</v>
      </c>
      <c r="H2360" s="57" t="s">
        <v>15</v>
      </c>
      <c r="I2360" s="57" t="str">
        <f t="shared" si="72"/>
        <v>('biosphere3','12e2fffe-08cd-451c-ad46-0b0a5db3c9ba')</v>
      </c>
      <c r="J2360" s="57" t="str">
        <f t="shared" si="73"/>
        <v>Mandipropamid('soil', 'agricultural')</v>
      </c>
      <c r="K2360" s="57" t="s">
        <v>7743</v>
      </c>
      <c r="L2360" s="57" t="s">
        <v>7744</v>
      </c>
      <c r="M2360" s="57" t="s">
        <v>7745</v>
      </c>
    </row>
    <row r="2361" spans="1:13" x14ac:dyDescent="0.25">
      <c r="A2361" s="58">
        <v>1936</v>
      </c>
      <c r="B2361" s="57" t="s">
        <v>3219</v>
      </c>
      <c r="C2361" s="57" t="s">
        <v>17</v>
      </c>
      <c r="D2361" s="57" t="s">
        <v>3220</v>
      </c>
      <c r="E2361" s="57" t="s">
        <v>7742</v>
      </c>
      <c r="F2361" s="57" t="s">
        <v>3221</v>
      </c>
      <c r="G2361" s="57" t="s">
        <v>14</v>
      </c>
      <c r="H2361" s="57" t="s">
        <v>15</v>
      </c>
      <c r="I2361" s="57" t="str">
        <f t="shared" si="72"/>
        <v>('biosphere3','d689f35b-5ebf-4b87-bb12-c4e316219275')</v>
      </c>
      <c r="J2361" s="57" t="str">
        <f t="shared" si="73"/>
        <v>Maneb('soil', 'agricultural')</v>
      </c>
      <c r="K2361" s="57" t="s">
        <v>7743</v>
      </c>
      <c r="L2361" s="57" t="s">
        <v>7744</v>
      </c>
      <c r="M2361" s="57" t="s">
        <v>7745</v>
      </c>
    </row>
    <row r="2362" spans="1:13" x14ac:dyDescent="0.25">
      <c r="A2362" s="58">
        <v>1953</v>
      </c>
      <c r="B2362" s="57" t="s">
        <v>1078</v>
      </c>
      <c r="C2362" s="57" t="s">
        <v>24</v>
      </c>
      <c r="D2362" s="57" t="s">
        <v>3569</v>
      </c>
      <c r="E2362" s="57" t="s">
        <v>7742</v>
      </c>
      <c r="F2362" s="57" t="s">
        <v>1608</v>
      </c>
      <c r="G2362" s="57" t="s">
        <v>14</v>
      </c>
      <c r="H2362" s="57" t="s">
        <v>15</v>
      </c>
      <c r="I2362" s="57" t="str">
        <f t="shared" si="72"/>
        <v>('biosphere3','0af26a55-d357-469f-abad-8ced785cb4fb')</v>
      </c>
      <c r="J2362" s="57" t="str">
        <f t="shared" si="73"/>
        <v>Manganese('air', 'low population density, long-term')</v>
      </c>
      <c r="K2362" s="57" t="s">
        <v>7743</v>
      </c>
      <c r="L2362" s="57" t="s">
        <v>7744</v>
      </c>
      <c r="M2362" s="57" t="s">
        <v>7745</v>
      </c>
    </row>
    <row r="2363" spans="1:13" x14ac:dyDescent="0.25">
      <c r="A2363" s="58">
        <v>1241</v>
      </c>
      <c r="B2363" s="57" t="s">
        <v>1078</v>
      </c>
      <c r="C2363" s="57" t="s">
        <v>31</v>
      </c>
      <c r="D2363" s="57" t="s">
        <v>6342</v>
      </c>
      <c r="E2363" s="57" t="s">
        <v>7742</v>
      </c>
      <c r="F2363" s="57" t="s">
        <v>1608</v>
      </c>
      <c r="G2363" s="57" t="s">
        <v>14</v>
      </c>
      <c r="H2363" s="57" t="s">
        <v>15</v>
      </c>
      <c r="I2363" s="57" t="str">
        <f t="shared" si="72"/>
        <v>('biosphere3','42053ffb-9284-49cb-88f9-33ac5c77be4a')</v>
      </c>
      <c r="J2363" s="57" t="str">
        <f t="shared" si="73"/>
        <v>Manganese('air', 'lower stratosphere + upper troposphere')</v>
      </c>
      <c r="K2363" s="57" t="s">
        <v>7743</v>
      </c>
      <c r="L2363" s="57" t="s">
        <v>7744</v>
      </c>
      <c r="M2363" s="57" t="s">
        <v>7745</v>
      </c>
    </row>
    <row r="2364" spans="1:13" x14ac:dyDescent="0.25">
      <c r="A2364" s="58">
        <v>1299</v>
      </c>
      <c r="B2364" s="57" t="s">
        <v>1078</v>
      </c>
      <c r="C2364" s="57" t="s">
        <v>27</v>
      </c>
      <c r="D2364" s="57" t="s">
        <v>2612</v>
      </c>
      <c r="E2364" s="57" t="s">
        <v>7742</v>
      </c>
      <c r="F2364" s="57" t="s">
        <v>1608</v>
      </c>
      <c r="G2364" s="57" t="s">
        <v>14</v>
      </c>
      <c r="H2364" s="57" t="s">
        <v>15</v>
      </c>
      <c r="I2364" s="57" t="str">
        <f t="shared" si="72"/>
        <v>('biosphere3','2460f868-54a9-404c-bec8-c809a44ae72c')</v>
      </c>
      <c r="J2364" s="57" t="str">
        <f t="shared" si="73"/>
        <v>Manganese('air', 'non-urban air or from high stacks')</v>
      </c>
      <c r="K2364" s="57" t="s">
        <v>7743</v>
      </c>
      <c r="L2364" s="57" t="s">
        <v>7744</v>
      </c>
      <c r="M2364" s="57" t="s">
        <v>7745</v>
      </c>
    </row>
    <row r="2365" spans="1:13" x14ac:dyDescent="0.25">
      <c r="A2365" s="58">
        <v>291</v>
      </c>
      <c r="B2365" s="57" t="s">
        <v>1078</v>
      </c>
      <c r="C2365" s="57" t="s">
        <v>44</v>
      </c>
      <c r="D2365" s="57" t="s">
        <v>1607</v>
      </c>
      <c r="E2365" s="57" t="s">
        <v>7742</v>
      </c>
      <c r="F2365" s="57" t="s">
        <v>1608</v>
      </c>
      <c r="G2365" s="57" t="s">
        <v>14</v>
      </c>
      <c r="H2365" s="57" t="s">
        <v>15</v>
      </c>
      <c r="I2365" s="57" t="str">
        <f t="shared" si="72"/>
        <v>('biosphere3','b0546417-3064-4878-bd6f-2da75cefdf63')</v>
      </c>
      <c r="J2365" s="57" t="str">
        <f t="shared" si="73"/>
        <v>Manganese('air', 'urban air close to ground')</v>
      </c>
      <c r="K2365" s="57" t="s">
        <v>7743</v>
      </c>
      <c r="L2365" s="57" t="s">
        <v>7744</v>
      </c>
      <c r="M2365" s="57" t="s">
        <v>7745</v>
      </c>
    </row>
    <row r="2366" spans="1:13" x14ac:dyDescent="0.25">
      <c r="A2366" s="58">
        <v>2841</v>
      </c>
      <c r="B2366" s="57" t="s">
        <v>1078</v>
      </c>
      <c r="C2366" s="57" t="s">
        <v>190</v>
      </c>
      <c r="D2366" s="57" t="s">
        <v>2870</v>
      </c>
      <c r="E2366" s="57" t="s">
        <v>7742</v>
      </c>
      <c r="F2366" s="57" t="s">
        <v>1608</v>
      </c>
      <c r="G2366" s="57" t="s">
        <v>14</v>
      </c>
      <c r="H2366" s="57" t="s">
        <v>15</v>
      </c>
      <c r="I2366" s="57" t="str">
        <f t="shared" si="72"/>
        <v>('biosphere3','295060ba-3c3d-45e4-99ca-e17b1204b553')</v>
      </c>
      <c r="J2366" s="57" t="str">
        <f t="shared" si="73"/>
        <v>Manganese('air',)</v>
      </c>
      <c r="K2366" s="57" t="s">
        <v>7743</v>
      </c>
      <c r="L2366" s="57" t="s">
        <v>7744</v>
      </c>
      <c r="M2366" s="57" t="s">
        <v>7745</v>
      </c>
    </row>
    <row r="2367" spans="1:13" x14ac:dyDescent="0.25">
      <c r="A2367" s="58">
        <v>4238</v>
      </c>
      <c r="B2367" s="57" t="s">
        <v>1078</v>
      </c>
      <c r="C2367" s="57" t="s">
        <v>17</v>
      </c>
      <c r="D2367" s="57" t="s">
        <v>4809</v>
      </c>
      <c r="E2367" s="57" t="s">
        <v>7742</v>
      </c>
      <c r="F2367" s="57" t="s">
        <v>1608</v>
      </c>
      <c r="G2367" s="57" t="s">
        <v>14</v>
      </c>
      <c r="H2367" s="57" t="s">
        <v>15</v>
      </c>
      <c r="I2367" s="57" t="str">
        <f t="shared" si="72"/>
        <v>('biosphere3','9ba8c05d-1593-45a5-8d3b-5c4f3e9fef32')</v>
      </c>
      <c r="J2367" s="57" t="str">
        <f t="shared" si="73"/>
        <v>Manganese('soil', 'agricultural')</v>
      </c>
      <c r="K2367" s="57" t="s">
        <v>7743</v>
      </c>
      <c r="L2367" s="57" t="s">
        <v>7744</v>
      </c>
      <c r="M2367" s="57" t="s">
        <v>7745</v>
      </c>
    </row>
    <row r="2368" spans="1:13" x14ac:dyDescent="0.25">
      <c r="A2368" s="58">
        <v>447</v>
      </c>
      <c r="B2368" s="57" t="s">
        <v>1078</v>
      </c>
      <c r="C2368" s="57" t="s">
        <v>143</v>
      </c>
      <c r="D2368" s="57" t="s">
        <v>2687</v>
      </c>
      <c r="E2368" s="57" t="s">
        <v>7742</v>
      </c>
      <c r="F2368" s="57" t="s">
        <v>1608</v>
      </c>
      <c r="G2368" s="57" t="s">
        <v>14</v>
      </c>
      <c r="H2368" s="57" t="s">
        <v>15</v>
      </c>
      <c r="I2368" s="57" t="str">
        <f t="shared" si="72"/>
        <v>('biosphere3','009a49e8-09a7-4432-9cb9-f2dd18e8f922')</v>
      </c>
      <c r="J2368" s="57" t="str">
        <f t="shared" si="73"/>
        <v>Manganese('soil', 'forestry')</v>
      </c>
      <c r="K2368" s="57" t="s">
        <v>7743</v>
      </c>
      <c r="L2368" s="57" t="s">
        <v>7744</v>
      </c>
      <c r="M2368" s="57" t="s">
        <v>7745</v>
      </c>
    </row>
    <row r="2369" spans="1:13" x14ac:dyDescent="0.25">
      <c r="A2369" s="58">
        <v>4172</v>
      </c>
      <c r="B2369" s="57" t="s">
        <v>1078</v>
      </c>
      <c r="C2369" s="57" t="s">
        <v>200</v>
      </c>
      <c r="D2369" s="57" t="s">
        <v>1899</v>
      </c>
      <c r="E2369" s="57" t="s">
        <v>7742</v>
      </c>
      <c r="F2369" s="57" t="s">
        <v>1608</v>
      </c>
      <c r="G2369" s="57" t="s">
        <v>14</v>
      </c>
      <c r="H2369" s="57" t="s">
        <v>15</v>
      </c>
      <c r="I2369" s="57" t="str">
        <f t="shared" si="72"/>
        <v>('biosphere3','9c706cff-cb82-4207-a589-95896e04dc08')</v>
      </c>
      <c r="J2369" s="57" t="str">
        <f t="shared" si="73"/>
        <v>Manganese('soil', 'industrial')</v>
      </c>
      <c r="K2369" s="57" t="s">
        <v>7743</v>
      </c>
      <c r="L2369" s="57" t="s">
        <v>7744</v>
      </c>
      <c r="M2369" s="57" t="s">
        <v>7745</v>
      </c>
    </row>
    <row r="2370" spans="1:13" x14ac:dyDescent="0.25">
      <c r="A2370" s="58">
        <v>1454</v>
      </c>
      <c r="B2370" s="57" t="s">
        <v>1078</v>
      </c>
      <c r="C2370" s="57" t="s">
        <v>389</v>
      </c>
      <c r="D2370" s="57" t="s">
        <v>4612</v>
      </c>
      <c r="E2370" s="57" t="s">
        <v>7742</v>
      </c>
      <c r="F2370" s="57" t="s">
        <v>1608</v>
      </c>
      <c r="G2370" s="57" t="s">
        <v>14</v>
      </c>
      <c r="H2370" s="57" t="s">
        <v>15</v>
      </c>
      <c r="I2370" s="57" t="str">
        <f t="shared" ref="I2370:I2433" si="74">_xlfn.CONCAT(K2370,E2370,L2370,D2370,L2370,M2370)</f>
        <v>('biosphere3','6b7fbea6-4a86-40f9-954d-3c9b3611abfd')</v>
      </c>
      <c r="J2370" s="57" t="str">
        <f t="shared" ref="J2370:J2433" si="75">_xlfn.CONCAT(F2370,C2370)</f>
        <v>Manganese('soil',)</v>
      </c>
      <c r="K2370" s="57" t="s">
        <v>7743</v>
      </c>
      <c r="L2370" s="57" t="s">
        <v>7744</v>
      </c>
      <c r="M2370" s="57" t="s">
        <v>7745</v>
      </c>
    </row>
    <row r="2371" spans="1:13" x14ac:dyDescent="0.25">
      <c r="A2371" s="58">
        <v>900</v>
      </c>
      <c r="B2371" s="57" t="s">
        <v>1078</v>
      </c>
      <c r="C2371" s="57" t="s">
        <v>71</v>
      </c>
      <c r="D2371" s="57" t="s">
        <v>2760</v>
      </c>
      <c r="E2371" s="57" t="s">
        <v>7742</v>
      </c>
      <c r="F2371" s="57" t="s">
        <v>1608</v>
      </c>
      <c r="G2371" s="57" t="s">
        <v>14</v>
      </c>
      <c r="H2371" s="57" t="s">
        <v>15</v>
      </c>
      <c r="I2371" s="57" t="str">
        <f t="shared" si="74"/>
        <v>('biosphere3','44f28e11-061d-44fd-8f25-dc62a9f1fa57')</v>
      </c>
      <c r="J2371" s="57" t="str">
        <f t="shared" si="75"/>
        <v>Manganese('water', 'ground-')</v>
      </c>
      <c r="K2371" s="57" t="s">
        <v>7743</v>
      </c>
      <c r="L2371" s="57" t="s">
        <v>7744</v>
      </c>
      <c r="M2371" s="57" t="s">
        <v>7745</v>
      </c>
    </row>
    <row r="2372" spans="1:13" x14ac:dyDescent="0.25">
      <c r="A2372" s="58">
        <v>2607</v>
      </c>
      <c r="B2372" s="57" t="s">
        <v>1078</v>
      </c>
      <c r="C2372" s="57" t="s">
        <v>100</v>
      </c>
      <c r="D2372" s="57" t="s">
        <v>2386</v>
      </c>
      <c r="E2372" s="57" t="s">
        <v>7742</v>
      </c>
      <c r="F2372" s="57" t="s">
        <v>1608</v>
      </c>
      <c r="G2372" s="57" t="s">
        <v>14</v>
      </c>
      <c r="H2372" s="57" t="s">
        <v>15</v>
      </c>
      <c r="I2372" s="57" t="str">
        <f t="shared" si="74"/>
        <v>('biosphere3','835d0907-a668-4d92-b6b6-7b56fa343713')</v>
      </c>
      <c r="J2372" s="57" t="str">
        <f t="shared" si="75"/>
        <v>Manganese('water', 'ground-, long-term')</v>
      </c>
      <c r="K2372" s="57" t="s">
        <v>7743</v>
      </c>
      <c r="L2372" s="57" t="s">
        <v>7744</v>
      </c>
      <c r="M2372" s="57" t="s">
        <v>7745</v>
      </c>
    </row>
    <row r="2373" spans="1:13" x14ac:dyDescent="0.25">
      <c r="A2373" s="58">
        <v>2718</v>
      </c>
      <c r="B2373" s="57" t="s">
        <v>1078</v>
      </c>
      <c r="C2373" s="57" t="s">
        <v>10</v>
      </c>
      <c r="D2373" s="57" t="s">
        <v>4753</v>
      </c>
      <c r="E2373" s="57" t="s">
        <v>7742</v>
      </c>
      <c r="F2373" s="57" t="s">
        <v>1608</v>
      </c>
      <c r="G2373" s="57" t="s">
        <v>14</v>
      </c>
      <c r="H2373" s="57" t="s">
        <v>15</v>
      </c>
      <c r="I2373" s="57" t="str">
        <f t="shared" si="74"/>
        <v>('biosphere3','c91fd4bf-ed70-4e2f-a34f-159773f981b6')</v>
      </c>
      <c r="J2373" s="57" t="str">
        <f t="shared" si="75"/>
        <v>Manganese('water', 'ocean')</v>
      </c>
      <c r="K2373" s="57" t="s">
        <v>7743</v>
      </c>
      <c r="L2373" s="57" t="s">
        <v>7744</v>
      </c>
      <c r="M2373" s="57" t="s">
        <v>7745</v>
      </c>
    </row>
    <row r="2374" spans="1:13" x14ac:dyDescent="0.25">
      <c r="A2374" s="58">
        <v>4190</v>
      </c>
      <c r="B2374" s="57" t="s">
        <v>1078</v>
      </c>
      <c r="C2374" s="57" t="s">
        <v>91</v>
      </c>
      <c r="D2374" s="57" t="s">
        <v>4332</v>
      </c>
      <c r="E2374" s="57" t="s">
        <v>7742</v>
      </c>
      <c r="F2374" s="57" t="s">
        <v>1608</v>
      </c>
      <c r="G2374" s="57" t="s">
        <v>14</v>
      </c>
      <c r="H2374" s="57" t="s">
        <v>15</v>
      </c>
      <c r="I2374" s="57" t="str">
        <f t="shared" si="74"/>
        <v>('biosphere3','f532985c-90b7-46fc-aac9-b039b40e22f1')</v>
      </c>
      <c r="J2374" s="57" t="str">
        <f t="shared" si="75"/>
        <v>Manganese('water', 'surface water')</v>
      </c>
      <c r="K2374" s="57" t="s">
        <v>7743</v>
      </c>
      <c r="L2374" s="57" t="s">
        <v>7744</v>
      </c>
      <c r="M2374" s="57" t="s">
        <v>7745</v>
      </c>
    </row>
    <row r="2375" spans="1:13" x14ac:dyDescent="0.25">
      <c r="A2375" s="58">
        <v>593</v>
      </c>
      <c r="B2375" s="57" t="s">
        <v>1078</v>
      </c>
      <c r="C2375" s="57" t="s">
        <v>48</v>
      </c>
      <c r="D2375" s="57" t="s">
        <v>5792</v>
      </c>
      <c r="E2375" s="57" t="s">
        <v>7742</v>
      </c>
      <c r="F2375" s="57" t="s">
        <v>1608</v>
      </c>
      <c r="G2375" s="57" t="s">
        <v>14</v>
      </c>
      <c r="H2375" s="57" t="s">
        <v>15</v>
      </c>
      <c r="I2375" s="57" t="str">
        <f t="shared" si="74"/>
        <v>('biosphere3','10cbd2f7-c41b-4bb4-b636-d8fc15cf0282')</v>
      </c>
      <c r="J2375" s="57" t="str">
        <f t="shared" si="75"/>
        <v>Manganese('water',)</v>
      </c>
      <c r="K2375" s="57" t="s">
        <v>7743</v>
      </c>
      <c r="L2375" s="57" t="s">
        <v>7744</v>
      </c>
      <c r="M2375" s="57" t="s">
        <v>7745</v>
      </c>
    </row>
    <row r="2376" spans="1:13" x14ac:dyDescent="0.25">
      <c r="A2376" s="58">
        <v>2544</v>
      </c>
      <c r="B2376" s="57" t="s">
        <v>1078</v>
      </c>
      <c r="C2376" s="57" t="s">
        <v>60</v>
      </c>
      <c r="D2376" s="57" t="s">
        <v>2663</v>
      </c>
      <c r="E2376" s="57" t="s">
        <v>7742</v>
      </c>
      <c r="F2376" s="57" t="s">
        <v>2664</v>
      </c>
      <c r="G2376" s="57" t="s">
        <v>38</v>
      </c>
      <c r="H2376" s="57" t="s">
        <v>15</v>
      </c>
      <c r="I2376" s="57" t="str">
        <f t="shared" si="74"/>
        <v>('biosphere3','9f9f1f14-6eee-4067-b4a5-80e75fc7b295')</v>
      </c>
      <c r="J2376" s="57" t="str">
        <f t="shared" si="75"/>
        <v>Manganese, 35.7% in sedimentary deposit, 14.2% in crude ore, in ground('natural resource', 'in ground')</v>
      </c>
      <c r="K2376" s="57" t="s">
        <v>7743</v>
      </c>
      <c r="L2376" s="57" t="s">
        <v>7744</v>
      </c>
      <c r="M2376" s="57" t="s">
        <v>7745</v>
      </c>
    </row>
    <row r="2377" spans="1:13" x14ac:dyDescent="0.25">
      <c r="A2377" s="58">
        <v>3633</v>
      </c>
      <c r="B2377" s="57" t="s">
        <v>2669</v>
      </c>
      <c r="C2377" s="57" t="s">
        <v>60</v>
      </c>
      <c r="D2377" s="57" t="s">
        <v>2670</v>
      </c>
      <c r="E2377" s="57" t="s">
        <v>7742</v>
      </c>
      <c r="F2377" s="57" t="s">
        <v>2671</v>
      </c>
      <c r="G2377" s="57" t="s">
        <v>38</v>
      </c>
      <c r="H2377" s="57" t="s">
        <v>15</v>
      </c>
      <c r="I2377" s="57" t="str">
        <f t="shared" si="74"/>
        <v>('biosphere3','c2586875-bb56-4b1e-84c5-5ff255a1108b')</v>
      </c>
      <c r="J2377" s="57" t="str">
        <f t="shared" si="75"/>
        <v>Manganese, in ground('natural resource', 'in ground')</v>
      </c>
      <c r="K2377" s="57" t="s">
        <v>7743</v>
      </c>
      <c r="L2377" s="57" t="s">
        <v>7744</v>
      </c>
      <c r="M2377" s="57" t="s">
        <v>7745</v>
      </c>
    </row>
    <row r="2378" spans="1:13" x14ac:dyDescent="0.25">
      <c r="A2378" s="58">
        <v>3726</v>
      </c>
      <c r="B2378" s="57" t="s">
        <v>437</v>
      </c>
      <c r="C2378" s="57" t="s">
        <v>24</v>
      </c>
      <c r="D2378" s="57" t="s">
        <v>4715</v>
      </c>
      <c r="E2378" s="57" t="s">
        <v>7742</v>
      </c>
      <c r="F2378" s="57" t="s">
        <v>317</v>
      </c>
      <c r="G2378" s="57" t="s">
        <v>14</v>
      </c>
      <c r="H2378" s="57" t="s">
        <v>34</v>
      </c>
      <c r="I2378" s="57" t="str">
        <f t="shared" si="74"/>
        <v>('biosphere3','9143372d-1042-4422-ac51-c197a4955292')</v>
      </c>
      <c r="J2378" s="57" t="str">
        <f t="shared" si="75"/>
        <v>Manganese-54('air', 'low population density, long-term')</v>
      </c>
      <c r="K2378" s="57" t="s">
        <v>7743</v>
      </c>
      <c r="L2378" s="57" t="s">
        <v>7744</v>
      </c>
      <c r="M2378" s="57" t="s">
        <v>7745</v>
      </c>
    </row>
    <row r="2379" spans="1:13" x14ac:dyDescent="0.25">
      <c r="A2379" s="58">
        <v>2895</v>
      </c>
      <c r="B2379" s="57" t="s">
        <v>437</v>
      </c>
      <c r="C2379" s="57" t="s">
        <v>31</v>
      </c>
      <c r="D2379" s="57" t="s">
        <v>2695</v>
      </c>
      <c r="E2379" s="57" t="s">
        <v>7742</v>
      </c>
      <c r="F2379" s="57" t="s">
        <v>317</v>
      </c>
      <c r="G2379" s="57" t="s">
        <v>14</v>
      </c>
      <c r="H2379" s="57" t="s">
        <v>34</v>
      </c>
      <c r="I2379" s="57" t="str">
        <f t="shared" si="74"/>
        <v>('biosphere3','fdd3a558-5d4d-4ca0-b0a5-950051dc92da')</v>
      </c>
      <c r="J2379" s="57" t="str">
        <f t="shared" si="75"/>
        <v>Manganese-54('air', 'lower stratosphere + upper troposphere')</v>
      </c>
      <c r="K2379" s="57" t="s">
        <v>7743</v>
      </c>
      <c r="L2379" s="57" t="s">
        <v>7744</v>
      </c>
      <c r="M2379" s="57" t="s">
        <v>7745</v>
      </c>
    </row>
    <row r="2380" spans="1:13" x14ac:dyDescent="0.25">
      <c r="A2380" s="58">
        <v>3270</v>
      </c>
      <c r="B2380" s="57" t="s">
        <v>437</v>
      </c>
      <c r="C2380" s="57" t="s">
        <v>27</v>
      </c>
      <c r="D2380" s="57" t="s">
        <v>316</v>
      </c>
      <c r="E2380" s="57" t="s">
        <v>7742</v>
      </c>
      <c r="F2380" s="57" t="s">
        <v>317</v>
      </c>
      <c r="G2380" s="57" t="s">
        <v>14</v>
      </c>
      <c r="H2380" s="57" t="s">
        <v>34</v>
      </c>
      <c r="I2380" s="57" t="str">
        <f t="shared" si="74"/>
        <v>('biosphere3','46a9723a-aca5-4b66-9367-47412ec9e3a0')</v>
      </c>
      <c r="J2380" s="57" t="str">
        <f t="shared" si="75"/>
        <v>Manganese-54('air', 'non-urban air or from high stacks')</v>
      </c>
      <c r="K2380" s="57" t="s">
        <v>7743</v>
      </c>
      <c r="L2380" s="57" t="s">
        <v>7744</v>
      </c>
      <c r="M2380" s="57" t="s">
        <v>7745</v>
      </c>
    </row>
    <row r="2381" spans="1:13" x14ac:dyDescent="0.25">
      <c r="A2381" s="58">
        <v>1725</v>
      </c>
      <c r="B2381" s="57" t="s">
        <v>437</v>
      </c>
      <c r="C2381" s="57" t="s">
        <v>44</v>
      </c>
      <c r="D2381" s="57" t="s">
        <v>6515</v>
      </c>
      <c r="E2381" s="57" t="s">
        <v>7742</v>
      </c>
      <c r="F2381" s="57" t="s">
        <v>317</v>
      </c>
      <c r="G2381" s="57" t="s">
        <v>14</v>
      </c>
      <c r="H2381" s="57" t="s">
        <v>34</v>
      </c>
      <c r="I2381" s="57" t="str">
        <f t="shared" si="74"/>
        <v>('biosphere3','d2643677-b96c-4aec-a687-b5b2d4ba9368')</v>
      </c>
      <c r="J2381" s="57" t="str">
        <f t="shared" si="75"/>
        <v>Manganese-54('air', 'urban air close to ground')</v>
      </c>
      <c r="K2381" s="57" t="s">
        <v>7743</v>
      </c>
      <c r="L2381" s="57" t="s">
        <v>7744</v>
      </c>
      <c r="M2381" s="57" t="s">
        <v>7745</v>
      </c>
    </row>
    <row r="2382" spans="1:13" x14ac:dyDescent="0.25">
      <c r="A2382" s="58">
        <v>2438</v>
      </c>
      <c r="B2382" s="57" t="s">
        <v>437</v>
      </c>
      <c r="C2382" s="57" t="s">
        <v>190</v>
      </c>
      <c r="D2382" s="57" t="s">
        <v>2055</v>
      </c>
      <c r="E2382" s="57" t="s">
        <v>7742</v>
      </c>
      <c r="F2382" s="57" t="s">
        <v>317</v>
      </c>
      <c r="G2382" s="57" t="s">
        <v>14</v>
      </c>
      <c r="H2382" s="57" t="s">
        <v>34</v>
      </c>
      <c r="I2382" s="57" t="str">
        <f t="shared" si="74"/>
        <v>('biosphere3','28955c40-9925-47d2-9770-dc18a4bba82a')</v>
      </c>
      <c r="J2382" s="57" t="str">
        <f t="shared" si="75"/>
        <v>Manganese-54('air',)</v>
      </c>
      <c r="K2382" s="57" t="s">
        <v>7743</v>
      </c>
      <c r="L2382" s="57" t="s">
        <v>7744</v>
      </c>
      <c r="M2382" s="57" t="s">
        <v>7745</v>
      </c>
    </row>
    <row r="2383" spans="1:13" x14ac:dyDescent="0.25">
      <c r="A2383" s="58">
        <v>3254</v>
      </c>
      <c r="B2383" s="57" t="s">
        <v>437</v>
      </c>
      <c r="C2383" s="57" t="s">
        <v>71</v>
      </c>
      <c r="D2383" s="57" t="s">
        <v>6045</v>
      </c>
      <c r="E2383" s="57" t="s">
        <v>7742</v>
      </c>
      <c r="F2383" s="57" t="s">
        <v>317</v>
      </c>
      <c r="G2383" s="57" t="s">
        <v>14</v>
      </c>
      <c r="H2383" s="57" t="s">
        <v>34</v>
      </c>
      <c r="I2383" s="57" t="str">
        <f t="shared" si="74"/>
        <v>('biosphere3','dcf5005b-16a3-49ed-ae93-960a320f52db')</v>
      </c>
      <c r="J2383" s="57" t="str">
        <f t="shared" si="75"/>
        <v>Manganese-54('water', 'ground-')</v>
      </c>
      <c r="K2383" s="57" t="s">
        <v>7743</v>
      </c>
      <c r="L2383" s="57" t="s">
        <v>7744</v>
      </c>
      <c r="M2383" s="57" t="s">
        <v>7745</v>
      </c>
    </row>
    <row r="2384" spans="1:13" x14ac:dyDescent="0.25">
      <c r="A2384" s="58">
        <v>753</v>
      </c>
      <c r="B2384" s="57" t="s">
        <v>437</v>
      </c>
      <c r="C2384" s="57" t="s">
        <v>100</v>
      </c>
      <c r="D2384" s="57" t="s">
        <v>438</v>
      </c>
      <c r="E2384" s="57" t="s">
        <v>7742</v>
      </c>
      <c r="F2384" s="57" t="s">
        <v>317</v>
      </c>
      <c r="G2384" s="57" t="s">
        <v>14</v>
      </c>
      <c r="H2384" s="57" t="s">
        <v>34</v>
      </c>
      <c r="I2384" s="57" t="str">
        <f t="shared" si="74"/>
        <v>('biosphere3','a04ea618-06a0-45b4-b116-a49603ba70ea')</v>
      </c>
      <c r="J2384" s="57" t="str">
        <f t="shared" si="75"/>
        <v>Manganese-54('water', 'ground-, long-term')</v>
      </c>
      <c r="K2384" s="57" t="s">
        <v>7743</v>
      </c>
      <c r="L2384" s="57" t="s">
        <v>7744</v>
      </c>
      <c r="M2384" s="57" t="s">
        <v>7745</v>
      </c>
    </row>
    <row r="2385" spans="1:13" x14ac:dyDescent="0.25">
      <c r="A2385" s="58">
        <v>1834</v>
      </c>
      <c r="B2385" s="57" t="s">
        <v>437</v>
      </c>
      <c r="C2385" s="57" t="s">
        <v>10</v>
      </c>
      <c r="D2385" s="57" t="s">
        <v>3186</v>
      </c>
      <c r="E2385" s="57" t="s">
        <v>7742</v>
      </c>
      <c r="F2385" s="57" t="s">
        <v>317</v>
      </c>
      <c r="G2385" s="57" t="s">
        <v>14</v>
      </c>
      <c r="H2385" s="57" t="s">
        <v>34</v>
      </c>
      <c r="I2385" s="57" t="str">
        <f t="shared" si="74"/>
        <v>('biosphere3','147b91df-513b-4784-923a-180c2a5b1434')</v>
      </c>
      <c r="J2385" s="57" t="str">
        <f t="shared" si="75"/>
        <v>Manganese-54('water', 'ocean')</v>
      </c>
      <c r="K2385" s="57" t="s">
        <v>7743</v>
      </c>
      <c r="L2385" s="57" t="s">
        <v>7744</v>
      </c>
      <c r="M2385" s="57" t="s">
        <v>7745</v>
      </c>
    </row>
    <row r="2386" spans="1:13" x14ac:dyDescent="0.25">
      <c r="A2386" s="58">
        <v>3943</v>
      </c>
      <c r="B2386" s="57" t="s">
        <v>437</v>
      </c>
      <c r="C2386" s="57" t="s">
        <v>91</v>
      </c>
      <c r="D2386" s="57" t="s">
        <v>4087</v>
      </c>
      <c r="E2386" s="57" t="s">
        <v>7742</v>
      </c>
      <c r="F2386" s="57" t="s">
        <v>317</v>
      </c>
      <c r="G2386" s="57" t="s">
        <v>14</v>
      </c>
      <c r="H2386" s="57" t="s">
        <v>34</v>
      </c>
      <c r="I2386" s="57" t="str">
        <f t="shared" si="74"/>
        <v>('biosphere3','9a12a4c4-c03e-43fb-a448-4d911f539e64')</v>
      </c>
      <c r="J2386" s="57" t="str">
        <f t="shared" si="75"/>
        <v>Manganese-54('water', 'surface water')</v>
      </c>
      <c r="K2386" s="57" t="s">
        <v>7743</v>
      </c>
      <c r="L2386" s="57" t="s">
        <v>7744</v>
      </c>
      <c r="M2386" s="57" t="s">
        <v>7745</v>
      </c>
    </row>
    <row r="2387" spans="1:13" x14ac:dyDescent="0.25">
      <c r="A2387" s="58">
        <v>89</v>
      </c>
      <c r="B2387" s="57" t="s">
        <v>437</v>
      </c>
      <c r="C2387" s="57" t="s">
        <v>48</v>
      </c>
      <c r="D2387" s="57" t="s">
        <v>2154</v>
      </c>
      <c r="E2387" s="57" t="s">
        <v>7742</v>
      </c>
      <c r="F2387" s="57" t="s">
        <v>317</v>
      </c>
      <c r="G2387" s="57" t="s">
        <v>14</v>
      </c>
      <c r="H2387" s="57" t="s">
        <v>34</v>
      </c>
      <c r="I2387" s="57" t="str">
        <f t="shared" si="74"/>
        <v>('biosphere3','729eac4f-0339-4d0f-8956-a71ebe20a527')</v>
      </c>
      <c r="J2387" s="57" t="str">
        <f t="shared" si="75"/>
        <v>Manganese-54('water',)</v>
      </c>
      <c r="K2387" s="57" t="s">
        <v>7743</v>
      </c>
      <c r="L2387" s="57" t="s">
        <v>7744</v>
      </c>
      <c r="M2387" s="57" t="s">
        <v>7745</v>
      </c>
    </row>
    <row r="2388" spans="1:13" x14ac:dyDescent="0.25">
      <c r="A2388" s="58">
        <v>1582</v>
      </c>
      <c r="B2388" s="57" t="s">
        <v>1078</v>
      </c>
      <c r="C2388" s="57" t="s">
        <v>71</v>
      </c>
      <c r="D2388" s="57" t="s">
        <v>1079</v>
      </c>
      <c r="E2388" s="57" t="s">
        <v>7742</v>
      </c>
      <c r="F2388" s="57" t="s">
        <v>1080</v>
      </c>
      <c r="G2388" s="57" t="s">
        <v>14</v>
      </c>
      <c r="H2388" s="57" t="s">
        <v>34</v>
      </c>
      <c r="I2388" s="57" t="str">
        <f t="shared" si="74"/>
        <v>('biosphere3','583eec00-1480-4cd7-8670-31eaf94053ad')</v>
      </c>
      <c r="J2388" s="57" t="str">
        <f t="shared" si="75"/>
        <v>Manganese-55('water', 'ground-')</v>
      </c>
      <c r="K2388" s="57" t="s">
        <v>7743</v>
      </c>
      <c r="L2388" s="57" t="s">
        <v>7744</v>
      </c>
      <c r="M2388" s="57" t="s">
        <v>7745</v>
      </c>
    </row>
    <row r="2389" spans="1:13" x14ac:dyDescent="0.25">
      <c r="A2389" s="58">
        <v>1765</v>
      </c>
      <c r="B2389" s="57" t="s">
        <v>1078</v>
      </c>
      <c r="C2389" s="57" t="s">
        <v>100</v>
      </c>
      <c r="D2389" s="57" t="s">
        <v>1987</v>
      </c>
      <c r="E2389" s="57" t="s">
        <v>7742</v>
      </c>
      <c r="F2389" s="57" t="s">
        <v>1080</v>
      </c>
      <c r="G2389" s="57" t="s">
        <v>14</v>
      </c>
      <c r="H2389" s="57" t="s">
        <v>34</v>
      </c>
      <c r="I2389" s="57" t="str">
        <f t="shared" si="74"/>
        <v>('biosphere3','957d4d94-9f88-4f40-9755-cfc3918882bb')</v>
      </c>
      <c r="J2389" s="57" t="str">
        <f t="shared" si="75"/>
        <v>Manganese-55('water', 'ground-, long-term')</v>
      </c>
      <c r="K2389" s="57" t="s">
        <v>7743</v>
      </c>
      <c r="L2389" s="57" t="s">
        <v>7744</v>
      </c>
      <c r="M2389" s="57" t="s">
        <v>7745</v>
      </c>
    </row>
    <row r="2390" spans="1:13" x14ac:dyDescent="0.25">
      <c r="A2390" s="58">
        <v>929</v>
      </c>
      <c r="B2390" s="57" t="s">
        <v>1078</v>
      </c>
      <c r="C2390" s="57" t="s">
        <v>10</v>
      </c>
      <c r="D2390" s="57" t="s">
        <v>4187</v>
      </c>
      <c r="E2390" s="57" t="s">
        <v>7742</v>
      </c>
      <c r="F2390" s="57" t="s">
        <v>1080</v>
      </c>
      <c r="G2390" s="57" t="s">
        <v>14</v>
      </c>
      <c r="H2390" s="57" t="s">
        <v>34</v>
      </c>
      <c r="I2390" s="57" t="str">
        <f t="shared" si="74"/>
        <v>('biosphere3','6ed06a59-4fd1-422e-a397-4c3274596701')</v>
      </c>
      <c r="J2390" s="57" t="str">
        <f t="shared" si="75"/>
        <v>Manganese-55('water', 'ocean')</v>
      </c>
      <c r="K2390" s="57" t="s">
        <v>7743</v>
      </c>
      <c r="L2390" s="57" t="s">
        <v>7744</v>
      </c>
      <c r="M2390" s="57" t="s">
        <v>7745</v>
      </c>
    </row>
    <row r="2391" spans="1:13" x14ac:dyDescent="0.25">
      <c r="A2391" s="58">
        <v>1046</v>
      </c>
      <c r="B2391" s="57" t="s">
        <v>1078</v>
      </c>
      <c r="C2391" s="57" t="s">
        <v>91</v>
      </c>
      <c r="D2391" s="57" t="s">
        <v>5986</v>
      </c>
      <c r="E2391" s="57" t="s">
        <v>7742</v>
      </c>
      <c r="F2391" s="57" t="s">
        <v>1080</v>
      </c>
      <c r="G2391" s="57" t="s">
        <v>14</v>
      </c>
      <c r="H2391" s="57" t="s">
        <v>34</v>
      </c>
      <c r="I2391" s="57" t="str">
        <f t="shared" si="74"/>
        <v>('biosphere3','32299af9-3432-470b-8f90-5d06df12b062')</v>
      </c>
      <c r="J2391" s="57" t="str">
        <f t="shared" si="75"/>
        <v>Manganese-55('water', 'surface water')</v>
      </c>
      <c r="K2391" s="57" t="s">
        <v>7743</v>
      </c>
      <c r="L2391" s="57" t="s">
        <v>7744</v>
      </c>
      <c r="M2391" s="57" t="s">
        <v>7745</v>
      </c>
    </row>
    <row r="2392" spans="1:13" x14ac:dyDescent="0.25">
      <c r="A2392" s="58">
        <v>3142</v>
      </c>
      <c r="B2392" s="57" t="s">
        <v>1078</v>
      </c>
      <c r="C2392" s="57" t="s">
        <v>48</v>
      </c>
      <c r="D2392" s="57" t="s">
        <v>3471</v>
      </c>
      <c r="E2392" s="57" t="s">
        <v>7742</v>
      </c>
      <c r="F2392" s="57" t="s">
        <v>1080</v>
      </c>
      <c r="G2392" s="57" t="s">
        <v>14</v>
      </c>
      <c r="H2392" s="57" t="s">
        <v>34</v>
      </c>
      <c r="I2392" s="57" t="str">
        <f t="shared" si="74"/>
        <v>('biosphere3','06ee87f5-4946-4ecd-9615-b4723595fbaf')</v>
      </c>
      <c r="J2392" s="57" t="str">
        <f t="shared" si="75"/>
        <v>Manganese-55('water',)</v>
      </c>
      <c r="K2392" s="57" t="s">
        <v>7743</v>
      </c>
      <c r="L2392" s="57" t="s">
        <v>7744</v>
      </c>
      <c r="M2392" s="57" t="s">
        <v>7745</v>
      </c>
    </row>
    <row r="2393" spans="1:13" x14ac:dyDescent="0.25">
      <c r="A2393" s="58">
        <v>4114</v>
      </c>
      <c r="C2393" s="57" t="s">
        <v>6870</v>
      </c>
      <c r="D2393" s="57" t="s">
        <v>7844</v>
      </c>
      <c r="E2393" s="57" t="s">
        <v>7742</v>
      </c>
      <c r="F2393" s="57" t="s">
        <v>6871</v>
      </c>
      <c r="G2393" s="57" t="s">
        <v>6872</v>
      </c>
      <c r="H2393" s="57" t="s">
        <v>15</v>
      </c>
      <c r="I2393" s="57" t="str">
        <f t="shared" si="74"/>
        <v>('biosphere3','915083eb-1237-408c-a8a6-49099150a5fe')</v>
      </c>
      <c r="J2393" s="57" t="str">
        <f t="shared" si="75"/>
        <v>Materials for energy recovery('inventory indicator', 'output flow')</v>
      </c>
      <c r="K2393" s="57" t="s">
        <v>7743</v>
      </c>
      <c r="L2393" s="57" t="s">
        <v>7744</v>
      </c>
      <c r="M2393" s="57" t="s">
        <v>7745</v>
      </c>
    </row>
    <row r="2394" spans="1:13" x14ac:dyDescent="0.25">
      <c r="A2394" s="58">
        <v>1428</v>
      </c>
      <c r="C2394" s="57" t="s">
        <v>6870</v>
      </c>
      <c r="D2394" s="57" t="s">
        <v>7782</v>
      </c>
      <c r="E2394" s="57" t="s">
        <v>7742</v>
      </c>
      <c r="F2394" s="57" t="s">
        <v>6904</v>
      </c>
      <c r="G2394" s="57" t="s">
        <v>6872</v>
      </c>
      <c r="H2394" s="57" t="s">
        <v>15</v>
      </c>
      <c r="I2394" s="57" t="str">
        <f t="shared" si="74"/>
        <v>('biosphere3','9bd2611d-acc1-4de8-880a-9506df5971fa')</v>
      </c>
      <c r="J2394" s="57" t="str">
        <f t="shared" si="75"/>
        <v>Materials for recycling('inventory indicator', 'output flow')</v>
      </c>
      <c r="K2394" s="57" t="s">
        <v>7743</v>
      </c>
      <c r="L2394" s="57" t="s">
        <v>7744</v>
      </c>
      <c r="M2394" s="57" t="s">
        <v>7745</v>
      </c>
    </row>
    <row r="2395" spans="1:13" x14ac:dyDescent="0.25">
      <c r="A2395" s="58">
        <v>1633</v>
      </c>
      <c r="B2395" s="57" t="s">
        <v>2110</v>
      </c>
      <c r="C2395" s="57" t="s">
        <v>27</v>
      </c>
      <c r="D2395" s="57" t="s">
        <v>3247</v>
      </c>
      <c r="E2395" s="57" t="s">
        <v>7742</v>
      </c>
      <c r="F2395" s="57" t="s">
        <v>2112</v>
      </c>
      <c r="G2395" s="57" t="s">
        <v>14</v>
      </c>
      <c r="H2395" s="57" t="s">
        <v>15</v>
      </c>
      <c r="I2395" s="57" t="str">
        <f t="shared" si="74"/>
        <v>('biosphere3','41c97929-4fc4-4c35-bdf8-f999e4b492fd')</v>
      </c>
      <c r="J2395" s="57" t="str">
        <f t="shared" si="75"/>
        <v>MCPA('air', 'non-urban air or from high stacks')</v>
      </c>
      <c r="K2395" s="57" t="s">
        <v>7743</v>
      </c>
      <c r="L2395" s="57" t="s">
        <v>7744</v>
      </c>
      <c r="M2395" s="57" t="s">
        <v>7745</v>
      </c>
    </row>
    <row r="2396" spans="1:13" x14ac:dyDescent="0.25">
      <c r="A2396" s="58">
        <v>2243</v>
      </c>
      <c r="B2396" s="57" t="s">
        <v>2110</v>
      </c>
      <c r="C2396" s="57" t="s">
        <v>17</v>
      </c>
      <c r="D2396" s="57" t="s">
        <v>5770</v>
      </c>
      <c r="E2396" s="57" t="s">
        <v>7742</v>
      </c>
      <c r="F2396" s="57" t="s">
        <v>2112</v>
      </c>
      <c r="G2396" s="57" t="s">
        <v>14</v>
      </c>
      <c r="H2396" s="57" t="s">
        <v>15</v>
      </c>
      <c r="I2396" s="57" t="str">
        <f t="shared" si="74"/>
        <v>('biosphere3','e5492922-eaf5-4409-aa49-7f2a35cd0336')</v>
      </c>
      <c r="J2396" s="57" t="str">
        <f t="shared" si="75"/>
        <v>MCPA('soil', 'agricultural')</v>
      </c>
      <c r="K2396" s="57" t="s">
        <v>7743</v>
      </c>
      <c r="L2396" s="57" t="s">
        <v>7744</v>
      </c>
      <c r="M2396" s="57" t="s">
        <v>7745</v>
      </c>
    </row>
    <row r="2397" spans="1:13" x14ac:dyDescent="0.25">
      <c r="A2397" s="58">
        <v>2275</v>
      </c>
      <c r="B2397" s="57" t="s">
        <v>2110</v>
      </c>
      <c r="C2397" s="57" t="s">
        <v>71</v>
      </c>
      <c r="D2397" s="57" t="s">
        <v>5115</v>
      </c>
      <c r="E2397" s="57" t="s">
        <v>7742</v>
      </c>
      <c r="F2397" s="57" t="s">
        <v>2112</v>
      </c>
      <c r="G2397" s="57" t="s">
        <v>14</v>
      </c>
      <c r="H2397" s="57" t="s">
        <v>15</v>
      </c>
      <c r="I2397" s="57" t="str">
        <f t="shared" si="74"/>
        <v>('biosphere3','081ea9c3-9cbe-41d7-a962-840833ba98db')</v>
      </c>
      <c r="J2397" s="57" t="str">
        <f t="shared" si="75"/>
        <v>MCPA('water', 'ground-')</v>
      </c>
      <c r="K2397" s="57" t="s">
        <v>7743</v>
      </c>
      <c r="L2397" s="57" t="s">
        <v>7744</v>
      </c>
      <c r="M2397" s="57" t="s">
        <v>7745</v>
      </c>
    </row>
    <row r="2398" spans="1:13" x14ac:dyDescent="0.25">
      <c r="A2398" s="58">
        <v>1830</v>
      </c>
      <c r="B2398" s="57" t="s">
        <v>2110</v>
      </c>
      <c r="C2398" s="57" t="s">
        <v>91</v>
      </c>
      <c r="D2398" s="57" t="s">
        <v>2111</v>
      </c>
      <c r="E2398" s="57" t="s">
        <v>7742</v>
      </c>
      <c r="F2398" s="57" t="s">
        <v>2112</v>
      </c>
      <c r="G2398" s="57" t="s">
        <v>14</v>
      </c>
      <c r="H2398" s="57" t="s">
        <v>15</v>
      </c>
      <c r="I2398" s="57" t="str">
        <f t="shared" si="74"/>
        <v>('biosphere3','fc3c75dc-e39c-463b-8b26-96cfc0ed4b47')</v>
      </c>
      <c r="J2398" s="57" t="str">
        <f t="shared" si="75"/>
        <v>MCPA('water', 'surface water')</v>
      </c>
      <c r="K2398" s="57" t="s">
        <v>7743</v>
      </c>
      <c r="L2398" s="57" t="s">
        <v>7744</v>
      </c>
      <c r="M2398" s="57" t="s">
        <v>7745</v>
      </c>
    </row>
    <row r="2399" spans="1:13" x14ac:dyDescent="0.25">
      <c r="A2399" s="58">
        <v>1749</v>
      </c>
      <c r="B2399" s="57" t="s">
        <v>1963</v>
      </c>
      <c r="C2399" s="57" t="s">
        <v>27</v>
      </c>
      <c r="D2399" s="57" t="s">
        <v>4683</v>
      </c>
      <c r="E2399" s="57" t="s">
        <v>7742</v>
      </c>
      <c r="F2399" s="57" t="s">
        <v>1965</v>
      </c>
      <c r="G2399" s="57" t="s">
        <v>14</v>
      </c>
      <c r="H2399" s="57" t="s">
        <v>15</v>
      </c>
      <c r="I2399" s="57" t="str">
        <f t="shared" si="74"/>
        <v>('biosphere3','0e20b8fa-3f9a-41f2-b9aa-2b4e32c62264')</v>
      </c>
      <c r="J2399" s="57" t="str">
        <f t="shared" si="75"/>
        <v>MCPB('air', 'non-urban air or from high stacks')</v>
      </c>
      <c r="K2399" s="57" t="s">
        <v>7743</v>
      </c>
      <c r="L2399" s="57" t="s">
        <v>7744</v>
      </c>
      <c r="M2399" s="57" t="s">
        <v>7745</v>
      </c>
    </row>
    <row r="2400" spans="1:13" x14ac:dyDescent="0.25">
      <c r="A2400" s="58">
        <v>1740</v>
      </c>
      <c r="B2400" s="57" t="s">
        <v>1963</v>
      </c>
      <c r="C2400" s="57" t="s">
        <v>17</v>
      </c>
      <c r="D2400" s="57" t="s">
        <v>2511</v>
      </c>
      <c r="E2400" s="57" t="s">
        <v>7742</v>
      </c>
      <c r="F2400" s="57" t="s">
        <v>1965</v>
      </c>
      <c r="G2400" s="57" t="s">
        <v>14</v>
      </c>
      <c r="H2400" s="57" t="s">
        <v>15</v>
      </c>
      <c r="I2400" s="57" t="str">
        <f t="shared" si="74"/>
        <v>('biosphere3','415f43c0-3908-418d-95cd-fca46ec371b9')</v>
      </c>
      <c r="J2400" s="57" t="str">
        <f t="shared" si="75"/>
        <v>MCPB('soil', 'agricultural')</v>
      </c>
      <c r="K2400" s="57" t="s">
        <v>7743</v>
      </c>
      <c r="L2400" s="57" t="s">
        <v>7744</v>
      </c>
      <c r="M2400" s="57" t="s">
        <v>7745</v>
      </c>
    </row>
    <row r="2401" spans="1:13" x14ac:dyDescent="0.25">
      <c r="A2401" s="58">
        <v>3032</v>
      </c>
      <c r="B2401" s="57" t="s">
        <v>1963</v>
      </c>
      <c r="C2401" s="57" t="s">
        <v>71</v>
      </c>
      <c r="D2401" s="57" t="s">
        <v>6505</v>
      </c>
      <c r="E2401" s="57" t="s">
        <v>7742</v>
      </c>
      <c r="F2401" s="57" t="s">
        <v>1965</v>
      </c>
      <c r="G2401" s="57" t="s">
        <v>14</v>
      </c>
      <c r="H2401" s="57" t="s">
        <v>15</v>
      </c>
      <c r="I2401" s="57" t="str">
        <f t="shared" si="74"/>
        <v>('biosphere3','d48e95bf-3ea9-4a35-a791-d0984dcb539e')</v>
      </c>
      <c r="J2401" s="57" t="str">
        <f t="shared" si="75"/>
        <v>MCPB('water', 'ground-')</v>
      </c>
      <c r="K2401" s="57" t="s">
        <v>7743</v>
      </c>
      <c r="L2401" s="57" t="s">
        <v>7744</v>
      </c>
      <c r="M2401" s="57" t="s">
        <v>7745</v>
      </c>
    </row>
    <row r="2402" spans="1:13" x14ac:dyDescent="0.25">
      <c r="A2402" s="58">
        <v>4160</v>
      </c>
      <c r="B2402" s="57" t="s">
        <v>1963</v>
      </c>
      <c r="C2402" s="57" t="s">
        <v>91</v>
      </c>
      <c r="D2402" s="57" t="s">
        <v>1964</v>
      </c>
      <c r="E2402" s="57" t="s">
        <v>7742</v>
      </c>
      <c r="F2402" s="57" t="s">
        <v>1965</v>
      </c>
      <c r="G2402" s="57" t="s">
        <v>14</v>
      </c>
      <c r="H2402" s="57" t="s">
        <v>15</v>
      </c>
      <c r="I2402" s="57" t="str">
        <f t="shared" si="74"/>
        <v>('biosphere3','7edf2b3a-762e-40ce-85e3-6716d8222e47')</v>
      </c>
      <c r="J2402" s="57" t="str">
        <f t="shared" si="75"/>
        <v>MCPB('water', 'surface water')</v>
      </c>
      <c r="K2402" s="57" t="s">
        <v>7743</v>
      </c>
      <c r="L2402" s="57" t="s">
        <v>7744</v>
      </c>
      <c r="M2402" s="57" t="s">
        <v>7745</v>
      </c>
    </row>
    <row r="2403" spans="1:13" x14ac:dyDescent="0.25">
      <c r="A2403" s="58">
        <v>636</v>
      </c>
      <c r="B2403" s="57" t="s">
        <v>4948</v>
      </c>
      <c r="C2403" s="57" t="s">
        <v>17</v>
      </c>
      <c r="D2403" s="57" t="s">
        <v>4949</v>
      </c>
      <c r="E2403" s="57" t="s">
        <v>7742</v>
      </c>
      <c r="F2403" s="57" t="s">
        <v>4950</v>
      </c>
      <c r="G2403" s="57" t="s">
        <v>14</v>
      </c>
      <c r="H2403" s="57" t="s">
        <v>15</v>
      </c>
      <c r="I2403" s="57" t="str">
        <f t="shared" si="74"/>
        <v>('biosphere3','bef7c90d-9f65-483c-b6b6-4b5d1086c878')</v>
      </c>
      <c r="J2403" s="57" t="str">
        <f t="shared" si="75"/>
        <v>Mecoprop('soil', 'agricultural')</v>
      </c>
      <c r="K2403" s="57" t="s">
        <v>7743</v>
      </c>
      <c r="L2403" s="57" t="s">
        <v>7744</v>
      </c>
      <c r="M2403" s="57" t="s">
        <v>7745</v>
      </c>
    </row>
    <row r="2404" spans="1:13" x14ac:dyDescent="0.25">
      <c r="A2404" s="58">
        <v>2087</v>
      </c>
      <c r="B2404" s="57" t="s">
        <v>6751</v>
      </c>
      <c r="C2404" s="57" t="s">
        <v>17</v>
      </c>
      <c r="D2404" s="57" t="s">
        <v>6752</v>
      </c>
      <c r="E2404" s="57" t="s">
        <v>7742</v>
      </c>
      <c r="F2404" s="57" t="s">
        <v>6753</v>
      </c>
      <c r="G2404" s="57" t="s">
        <v>14</v>
      </c>
      <c r="H2404" s="57" t="s">
        <v>15</v>
      </c>
      <c r="I2404" s="57" t="str">
        <f t="shared" si="74"/>
        <v>('biosphere3','0f901f59-84bd-42a5-9a4c-04bd8cac7fb9')</v>
      </c>
      <c r="J2404" s="57" t="str">
        <f t="shared" si="75"/>
        <v>Mecoprop-P('soil', 'agricultural')</v>
      </c>
      <c r="K2404" s="57" t="s">
        <v>7743</v>
      </c>
      <c r="L2404" s="57" t="s">
        <v>7744</v>
      </c>
      <c r="M2404" s="57" t="s">
        <v>7745</v>
      </c>
    </row>
    <row r="2405" spans="1:13" x14ac:dyDescent="0.25">
      <c r="A2405" s="58">
        <v>2003</v>
      </c>
      <c r="B2405" s="57" t="s">
        <v>4183</v>
      </c>
      <c r="C2405" s="57" t="s">
        <v>17</v>
      </c>
      <c r="D2405" s="57" t="s">
        <v>4184</v>
      </c>
      <c r="E2405" s="57" t="s">
        <v>7742</v>
      </c>
      <c r="F2405" s="57" t="s">
        <v>4185</v>
      </c>
      <c r="G2405" s="57" t="s">
        <v>14</v>
      </c>
      <c r="H2405" s="57" t="s">
        <v>15</v>
      </c>
      <c r="I2405" s="57" t="str">
        <f t="shared" si="74"/>
        <v>('biosphere3','8ebbd256-8114-4438-98c9-bbed994c140b')</v>
      </c>
      <c r="J2405" s="57" t="str">
        <f t="shared" si="75"/>
        <v>Mefenpyr('soil', 'agricultural')</v>
      </c>
      <c r="K2405" s="57" t="s">
        <v>7743</v>
      </c>
      <c r="L2405" s="57" t="s">
        <v>7744</v>
      </c>
      <c r="M2405" s="57" t="s">
        <v>7745</v>
      </c>
    </row>
    <row r="2406" spans="1:13" x14ac:dyDescent="0.25">
      <c r="A2406" s="58">
        <v>3317</v>
      </c>
      <c r="B2406" s="57" t="s">
        <v>6779</v>
      </c>
      <c r="C2406" s="57" t="s">
        <v>17</v>
      </c>
      <c r="D2406" s="57" t="s">
        <v>6780</v>
      </c>
      <c r="E2406" s="57" t="s">
        <v>7742</v>
      </c>
      <c r="F2406" s="57" t="s">
        <v>6781</v>
      </c>
      <c r="G2406" s="57" t="s">
        <v>14</v>
      </c>
      <c r="H2406" s="57" t="s">
        <v>15</v>
      </c>
      <c r="I2406" s="57" t="str">
        <f t="shared" si="74"/>
        <v>('biosphere3','f97ee737-45ca-4a19-bbf4-30746bfa6fb4')</v>
      </c>
      <c r="J2406" s="57" t="str">
        <f t="shared" si="75"/>
        <v>Mefenpyr-diethyl('soil', 'agricultural')</v>
      </c>
      <c r="K2406" s="57" t="s">
        <v>7743</v>
      </c>
      <c r="L2406" s="57" t="s">
        <v>7744</v>
      </c>
      <c r="M2406" s="57" t="s">
        <v>7745</v>
      </c>
    </row>
    <row r="2407" spans="1:13" x14ac:dyDescent="0.25">
      <c r="A2407" s="58">
        <v>3825</v>
      </c>
      <c r="B2407" s="57" t="s">
        <v>4986</v>
      </c>
      <c r="C2407" s="57" t="s">
        <v>17</v>
      </c>
      <c r="D2407" s="57" t="s">
        <v>4987</v>
      </c>
      <c r="E2407" s="57" t="s">
        <v>7742</v>
      </c>
      <c r="F2407" s="57" t="s">
        <v>4988</v>
      </c>
      <c r="G2407" s="57" t="s">
        <v>14</v>
      </c>
      <c r="H2407" s="57" t="s">
        <v>15</v>
      </c>
      <c r="I2407" s="57" t="str">
        <f t="shared" si="74"/>
        <v>('biosphere3','8a1f826f-e415-5f6c-8881-f0ad4cd8642d')</v>
      </c>
      <c r="J2407" s="57" t="str">
        <f t="shared" si="75"/>
        <v>Mepanipyrim('soil', 'agricultural')</v>
      </c>
      <c r="K2407" s="57" t="s">
        <v>7743</v>
      </c>
      <c r="L2407" s="57" t="s">
        <v>7744</v>
      </c>
      <c r="M2407" s="57" t="s">
        <v>7745</v>
      </c>
    </row>
    <row r="2408" spans="1:13" x14ac:dyDescent="0.25">
      <c r="A2408" s="58">
        <v>3130</v>
      </c>
      <c r="B2408" s="57" t="s">
        <v>896</v>
      </c>
      <c r="C2408" s="57" t="s">
        <v>17</v>
      </c>
      <c r="D2408" s="57" t="s">
        <v>897</v>
      </c>
      <c r="E2408" s="57" t="s">
        <v>7742</v>
      </c>
      <c r="F2408" s="57" t="s">
        <v>898</v>
      </c>
      <c r="G2408" s="57" t="s">
        <v>14</v>
      </c>
      <c r="H2408" s="57" t="s">
        <v>15</v>
      </c>
      <c r="I2408" s="57" t="str">
        <f t="shared" si="74"/>
        <v>('biosphere3','6008086f-5522-493a-8bfe-60e6d0d53b34')</v>
      </c>
      <c r="J2408" s="57" t="str">
        <f t="shared" si="75"/>
        <v>Mepiquat chloride('soil', 'agricultural')</v>
      </c>
      <c r="K2408" s="57" t="s">
        <v>7743</v>
      </c>
      <c r="L2408" s="57" t="s">
        <v>7744</v>
      </c>
      <c r="M2408" s="57" t="s">
        <v>7745</v>
      </c>
    </row>
    <row r="2409" spans="1:13" x14ac:dyDescent="0.25">
      <c r="A2409" s="58">
        <v>1496</v>
      </c>
      <c r="B2409" s="57" t="s">
        <v>7334</v>
      </c>
      <c r="C2409" s="57" t="s">
        <v>17</v>
      </c>
      <c r="D2409" s="57" t="s">
        <v>5137</v>
      </c>
      <c r="E2409" s="57" t="s">
        <v>7742</v>
      </c>
      <c r="F2409" s="57" t="s">
        <v>5138</v>
      </c>
      <c r="G2409" s="57" t="s">
        <v>14</v>
      </c>
      <c r="H2409" s="57" t="s">
        <v>15</v>
      </c>
      <c r="I2409" s="57" t="str">
        <f t="shared" si="74"/>
        <v>('biosphere3','7690a454-91c0-59bf-aaa0-3a7fdc985475')</v>
      </c>
      <c r="J2409" s="57" t="str">
        <f t="shared" si="75"/>
        <v>Mepronil('soil', 'agricultural')</v>
      </c>
      <c r="K2409" s="57" t="s">
        <v>7743</v>
      </c>
      <c r="L2409" s="57" t="s">
        <v>7744</v>
      </c>
      <c r="M2409" s="57" t="s">
        <v>7745</v>
      </c>
    </row>
    <row r="2410" spans="1:13" x14ac:dyDescent="0.25">
      <c r="A2410" s="58">
        <v>3770</v>
      </c>
      <c r="B2410" s="57" t="s">
        <v>333</v>
      </c>
      <c r="C2410" s="57" t="s">
        <v>24</v>
      </c>
      <c r="D2410" s="57" t="s">
        <v>1326</v>
      </c>
      <c r="E2410" s="57" t="s">
        <v>7742</v>
      </c>
      <c r="F2410" s="57" t="s">
        <v>335</v>
      </c>
      <c r="G2410" s="57" t="s">
        <v>14</v>
      </c>
      <c r="H2410" s="57" t="s">
        <v>15</v>
      </c>
      <c r="I2410" s="57" t="str">
        <f t="shared" si="74"/>
        <v>('biosphere3','dc90db73-6f27-403d-baf1-cb7e0b6cae31')</v>
      </c>
      <c r="J2410" s="57" t="str">
        <f t="shared" si="75"/>
        <v>Mercury('air', 'low population density, long-term')</v>
      </c>
      <c r="K2410" s="57" t="s">
        <v>7743</v>
      </c>
      <c r="L2410" s="57" t="s">
        <v>7744</v>
      </c>
      <c r="M2410" s="57" t="s">
        <v>7745</v>
      </c>
    </row>
    <row r="2411" spans="1:13" x14ac:dyDescent="0.25">
      <c r="A2411" s="58">
        <v>146</v>
      </c>
      <c r="B2411" s="57" t="s">
        <v>333</v>
      </c>
      <c r="C2411" s="57" t="s">
        <v>31</v>
      </c>
      <c r="D2411" s="57" t="s">
        <v>2628</v>
      </c>
      <c r="E2411" s="57" t="s">
        <v>7742</v>
      </c>
      <c r="F2411" s="57" t="s">
        <v>335</v>
      </c>
      <c r="G2411" s="57" t="s">
        <v>14</v>
      </c>
      <c r="H2411" s="57" t="s">
        <v>15</v>
      </c>
      <c r="I2411" s="57" t="str">
        <f t="shared" si="74"/>
        <v>('biosphere3','48aa661d-be05-4c24-94fe-8d6feb3dcb31')</v>
      </c>
      <c r="J2411" s="57" t="str">
        <f t="shared" si="75"/>
        <v>Mercury('air', 'lower stratosphere + upper troposphere')</v>
      </c>
      <c r="K2411" s="57" t="s">
        <v>7743</v>
      </c>
      <c r="L2411" s="57" t="s">
        <v>7744</v>
      </c>
      <c r="M2411" s="57" t="s">
        <v>7745</v>
      </c>
    </row>
    <row r="2412" spans="1:13" x14ac:dyDescent="0.25">
      <c r="A2412" s="58">
        <v>2999</v>
      </c>
      <c r="B2412" s="57" t="s">
        <v>333</v>
      </c>
      <c r="C2412" s="57" t="s">
        <v>27</v>
      </c>
      <c r="D2412" s="57" t="s">
        <v>334</v>
      </c>
      <c r="E2412" s="57" t="s">
        <v>7742</v>
      </c>
      <c r="F2412" s="57" t="s">
        <v>335</v>
      </c>
      <c r="G2412" s="57" t="s">
        <v>14</v>
      </c>
      <c r="H2412" s="57" t="s">
        <v>15</v>
      </c>
      <c r="I2412" s="57" t="str">
        <f t="shared" si="74"/>
        <v>('biosphere3','5ec9c16a-959d-44cd-be7d-a935727d2151')</v>
      </c>
      <c r="J2412" s="57" t="str">
        <f t="shared" si="75"/>
        <v>Mercury('air', 'non-urban air or from high stacks')</v>
      </c>
      <c r="K2412" s="57" t="s">
        <v>7743</v>
      </c>
      <c r="L2412" s="57" t="s">
        <v>7744</v>
      </c>
      <c r="M2412" s="57" t="s">
        <v>7745</v>
      </c>
    </row>
    <row r="2413" spans="1:13" x14ac:dyDescent="0.25">
      <c r="A2413" s="58">
        <v>2824</v>
      </c>
      <c r="B2413" s="57" t="s">
        <v>333</v>
      </c>
      <c r="C2413" s="57" t="s">
        <v>44</v>
      </c>
      <c r="D2413" s="57" t="s">
        <v>2325</v>
      </c>
      <c r="E2413" s="57" t="s">
        <v>7742</v>
      </c>
      <c r="F2413" s="57" t="s">
        <v>335</v>
      </c>
      <c r="G2413" s="57" t="s">
        <v>14</v>
      </c>
      <c r="H2413" s="57" t="s">
        <v>15</v>
      </c>
      <c r="I2413" s="57" t="str">
        <f t="shared" si="74"/>
        <v>('biosphere3','a850e6de-a007-432f-be7f-ce6e2cf1f2ae')</v>
      </c>
      <c r="J2413" s="57" t="str">
        <f t="shared" si="75"/>
        <v>Mercury('air', 'urban air close to ground')</v>
      </c>
      <c r="K2413" s="57" t="s">
        <v>7743</v>
      </c>
      <c r="L2413" s="57" t="s">
        <v>7744</v>
      </c>
      <c r="M2413" s="57" t="s">
        <v>7745</v>
      </c>
    </row>
    <row r="2414" spans="1:13" x14ac:dyDescent="0.25">
      <c r="A2414" s="58">
        <v>3430</v>
      </c>
      <c r="B2414" s="57" t="s">
        <v>333</v>
      </c>
      <c r="C2414" s="57" t="s">
        <v>190</v>
      </c>
      <c r="D2414" s="57" t="s">
        <v>5516</v>
      </c>
      <c r="E2414" s="57" t="s">
        <v>7742</v>
      </c>
      <c r="F2414" s="57" t="s">
        <v>335</v>
      </c>
      <c r="G2414" s="57" t="s">
        <v>14</v>
      </c>
      <c r="H2414" s="57" t="s">
        <v>15</v>
      </c>
      <c r="I2414" s="57" t="str">
        <f t="shared" si="74"/>
        <v>('biosphere3','71234253-b3a7-4dfe-b166-a484ad15bee7')</v>
      </c>
      <c r="J2414" s="57" t="str">
        <f t="shared" si="75"/>
        <v>Mercury('air',)</v>
      </c>
      <c r="K2414" s="57" t="s">
        <v>7743</v>
      </c>
      <c r="L2414" s="57" t="s">
        <v>7744</v>
      </c>
      <c r="M2414" s="57" t="s">
        <v>7745</v>
      </c>
    </row>
    <row r="2415" spans="1:13" x14ac:dyDescent="0.25">
      <c r="A2415" s="58">
        <v>2928</v>
      </c>
      <c r="B2415" s="57" t="s">
        <v>333</v>
      </c>
      <c r="C2415" s="57" t="s">
        <v>17</v>
      </c>
      <c r="D2415" s="57" t="s">
        <v>5536</v>
      </c>
      <c r="E2415" s="57" t="s">
        <v>7742</v>
      </c>
      <c r="F2415" s="57" t="s">
        <v>335</v>
      </c>
      <c r="G2415" s="57" t="s">
        <v>14</v>
      </c>
      <c r="H2415" s="57" t="s">
        <v>15</v>
      </c>
      <c r="I2415" s="57" t="str">
        <f t="shared" si="74"/>
        <v>('biosphere3','ed2d49f8-110d-4db4-9488-f61c349e6117')</v>
      </c>
      <c r="J2415" s="57" t="str">
        <f t="shared" si="75"/>
        <v>Mercury('soil', 'agricultural')</v>
      </c>
      <c r="K2415" s="57" t="s">
        <v>7743</v>
      </c>
      <c r="L2415" s="57" t="s">
        <v>7744</v>
      </c>
      <c r="M2415" s="57" t="s">
        <v>7745</v>
      </c>
    </row>
    <row r="2416" spans="1:13" x14ac:dyDescent="0.25">
      <c r="A2416" s="58">
        <v>2103</v>
      </c>
      <c r="B2416" s="57" t="s">
        <v>333</v>
      </c>
      <c r="C2416" s="57" t="s">
        <v>143</v>
      </c>
      <c r="D2416" s="57" t="s">
        <v>6131</v>
      </c>
      <c r="E2416" s="57" t="s">
        <v>7742</v>
      </c>
      <c r="F2416" s="57" t="s">
        <v>335</v>
      </c>
      <c r="G2416" s="57" t="s">
        <v>14</v>
      </c>
      <c r="H2416" s="57" t="s">
        <v>15</v>
      </c>
      <c r="I2416" s="57" t="str">
        <f t="shared" si="74"/>
        <v>('biosphere3','c486d0f8-f2be-4c5e-b594-9fa5d6942f9e')</v>
      </c>
      <c r="J2416" s="57" t="str">
        <f t="shared" si="75"/>
        <v>Mercury('soil', 'forestry')</v>
      </c>
      <c r="K2416" s="57" t="s">
        <v>7743</v>
      </c>
      <c r="L2416" s="57" t="s">
        <v>7744</v>
      </c>
      <c r="M2416" s="57" t="s">
        <v>7745</v>
      </c>
    </row>
    <row r="2417" spans="1:13" x14ac:dyDescent="0.25">
      <c r="A2417" s="58">
        <v>3352</v>
      </c>
      <c r="B2417" s="57" t="s">
        <v>333</v>
      </c>
      <c r="C2417" s="57" t="s">
        <v>200</v>
      </c>
      <c r="D2417" s="57" t="s">
        <v>1962</v>
      </c>
      <c r="E2417" s="57" t="s">
        <v>7742</v>
      </c>
      <c r="F2417" s="57" t="s">
        <v>335</v>
      </c>
      <c r="G2417" s="57" t="s">
        <v>14</v>
      </c>
      <c r="H2417" s="57" t="s">
        <v>15</v>
      </c>
      <c r="I2417" s="57" t="str">
        <f t="shared" si="74"/>
        <v>('biosphere3','e2128dc4-e065-4030-81b3-c978d7bc48ec')</v>
      </c>
      <c r="J2417" s="57" t="str">
        <f t="shared" si="75"/>
        <v>Mercury('soil', 'industrial')</v>
      </c>
      <c r="K2417" s="57" t="s">
        <v>7743</v>
      </c>
      <c r="L2417" s="57" t="s">
        <v>7744</v>
      </c>
      <c r="M2417" s="57" t="s">
        <v>7745</v>
      </c>
    </row>
    <row r="2418" spans="1:13" x14ac:dyDescent="0.25">
      <c r="A2418" s="58">
        <v>1063</v>
      </c>
      <c r="B2418" s="57" t="s">
        <v>333</v>
      </c>
      <c r="C2418" s="57" t="s">
        <v>389</v>
      </c>
      <c r="D2418" s="57" t="s">
        <v>5834</v>
      </c>
      <c r="E2418" s="57" t="s">
        <v>7742</v>
      </c>
      <c r="F2418" s="57" t="s">
        <v>335</v>
      </c>
      <c r="G2418" s="57" t="s">
        <v>14</v>
      </c>
      <c r="H2418" s="57" t="s">
        <v>15</v>
      </c>
      <c r="I2418" s="57" t="str">
        <f t="shared" si="74"/>
        <v>('biosphere3','f7eca11f-546f-4712-ad80-724254685596')</v>
      </c>
      <c r="J2418" s="57" t="str">
        <f t="shared" si="75"/>
        <v>Mercury('soil',)</v>
      </c>
      <c r="K2418" s="57" t="s">
        <v>7743</v>
      </c>
      <c r="L2418" s="57" t="s">
        <v>7744</v>
      </c>
      <c r="M2418" s="57" t="s">
        <v>7745</v>
      </c>
    </row>
    <row r="2419" spans="1:13" x14ac:dyDescent="0.25">
      <c r="A2419" s="58">
        <v>2970</v>
      </c>
      <c r="B2419" s="57" t="s">
        <v>333</v>
      </c>
      <c r="C2419" s="57" t="s">
        <v>71</v>
      </c>
      <c r="D2419" s="57" t="s">
        <v>5974</v>
      </c>
      <c r="E2419" s="57" t="s">
        <v>7742</v>
      </c>
      <c r="F2419" s="57" t="s">
        <v>335</v>
      </c>
      <c r="G2419" s="57" t="s">
        <v>14</v>
      </c>
      <c r="H2419" s="57" t="s">
        <v>15</v>
      </c>
      <c r="I2419" s="57" t="str">
        <f t="shared" si="74"/>
        <v>('biosphere3','e1aa92d7-9297-452e-ade0-e5e2acc52ad7')</v>
      </c>
      <c r="J2419" s="57" t="str">
        <f t="shared" si="75"/>
        <v>Mercury('water', 'ground-')</v>
      </c>
      <c r="K2419" s="57" t="s">
        <v>7743</v>
      </c>
      <c r="L2419" s="57" t="s">
        <v>7744</v>
      </c>
      <c r="M2419" s="57" t="s">
        <v>7745</v>
      </c>
    </row>
    <row r="2420" spans="1:13" x14ac:dyDescent="0.25">
      <c r="A2420" s="58">
        <v>4285</v>
      </c>
      <c r="B2420" s="57" t="s">
        <v>333</v>
      </c>
      <c r="C2420" s="57" t="s">
        <v>100</v>
      </c>
      <c r="D2420" s="57" t="s">
        <v>5409</v>
      </c>
      <c r="E2420" s="57" t="s">
        <v>7742</v>
      </c>
      <c r="F2420" s="57" t="s">
        <v>335</v>
      </c>
      <c r="G2420" s="57" t="s">
        <v>14</v>
      </c>
      <c r="H2420" s="57" t="s">
        <v>15</v>
      </c>
      <c r="I2420" s="57" t="str">
        <f t="shared" si="74"/>
        <v>('biosphere3','40f89b03-64f8-466d-9480-bca47d8a435c')</v>
      </c>
      <c r="J2420" s="57" t="str">
        <f t="shared" si="75"/>
        <v>Mercury('water', 'ground-, long-term')</v>
      </c>
      <c r="K2420" s="57" t="s">
        <v>7743</v>
      </c>
      <c r="L2420" s="57" t="s">
        <v>7744</v>
      </c>
      <c r="M2420" s="57" t="s">
        <v>7745</v>
      </c>
    </row>
    <row r="2421" spans="1:13" x14ac:dyDescent="0.25">
      <c r="A2421" s="58">
        <v>2839</v>
      </c>
      <c r="B2421" s="57" t="s">
        <v>333</v>
      </c>
      <c r="C2421" s="57" t="s">
        <v>10</v>
      </c>
      <c r="D2421" s="57" t="s">
        <v>6473</v>
      </c>
      <c r="E2421" s="57" t="s">
        <v>7742</v>
      </c>
      <c r="F2421" s="57" t="s">
        <v>335</v>
      </c>
      <c r="G2421" s="57" t="s">
        <v>14</v>
      </c>
      <c r="H2421" s="57" t="s">
        <v>15</v>
      </c>
      <c r="I2421" s="57" t="str">
        <f t="shared" si="74"/>
        <v>('biosphere3','fd61d155-3b34-46d5-8769-efb3e806f545')</v>
      </c>
      <c r="J2421" s="57" t="str">
        <f t="shared" si="75"/>
        <v>Mercury('water', 'ocean')</v>
      </c>
      <c r="K2421" s="57" t="s">
        <v>7743</v>
      </c>
      <c r="L2421" s="57" t="s">
        <v>7744</v>
      </c>
      <c r="M2421" s="57" t="s">
        <v>7745</v>
      </c>
    </row>
    <row r="2422" spans="1:13" x14ac:dyDescent="0.25">
      <c r="A2422" s="58">
        <v>1575</v>
      </c>
      <c r="B2422" s="57" t="s">
        <v>333</v>
      </c>
      <c r="C2422" s="57" t="s">
        <v>91</v>
      </c>
      <c r="D2422" s="57" t="s">
        <v>5211</v>
      </c>
      <c r="E2422" s="57" t="s">
        <v>7742</v>
      </c>
      <c r="F2422" s="57" t="s">
        <v>335</v>
      </c>
      <c r="G2422" s="57" t="s">
        <v>14</v>
      </c>
      <c r="H2422" s="57" t="s">
        <v>15</v>
      </c>
      <c r="I2422" s="57" t="str">
        <f t="shared" si="74"/>
        <v>('biosphere3','66bfb434-78ab-4183-b1a7-7f87d08974fa')</v>
      </c>
      <c r="J2422" s="57" t="str">
        <f t="shared" si="75"/>
        <v>Mercury('water', 'surface water')</v>
      </c>
      <c r="K2422" s="57" t="s">
        <v>7743</v>
      </c>
      <c r="L2422" s="57" t="s">
        <v>7744</v>
      </c>
      <c r="M2422" s="57" t="s">
        <v>7745</v>
      </c>
    </row>
    <row r="2423" spans="1:13" x14ac:dyDescent="0.25">
      <c r="A2423" s="58">
        <v>382</v>
      </c>
      <c r="B2423" s="57" t="s">
        <v>333</v>
      </c>
      <c r="C2423" s="57" t="s">
        <v>48</v>
      </c>
      <c r="D2423" s="57" t="s">
        <v>2598</v>
      </c>
      <c r="E2423" s="57" t="s">
        <v>7742</v>
      </c>
      <c r="F2423" s="57" t="s">
        <v>335</v>
      </c>
      <c r="G2423" s="57" t="s">
        <v>14</v>
      </c>
      <c r="H2423" s="57" t="s">
        <v>15</v>
      </c>
      <c r="I2423" s="57" t="str">
        <f t="shared" si="74"/>
        <v>('biosphere3','9325957a-bee5-4f2d-8bd1-458729c5e49e')</v>
      </c>
      <c r="J2423" s="57" t="str">
        <f t="shared" si="75"/>
        <v>Mercury('water',)</v>
      </c>
      <c r="K2423" s="57" t="s">
        <v>7743</v>
      </c>
      <c r="L2423" s="57" t="s">
        <v>7744</v>
      </c>
      <c r="M2423" s="57" t="s">
        <v>7745</v>
      </c>
    </row>
    <row r="2424" spans="1:13" x14ac:dyDescent="0.25">
      <c r="A2424" s="58">
        <v>3092</v>
      </c>
      <c r="B2424" s="57" t="s">
        <v>2719</v>
      </c>
      <c r="C2424" s="57" t="s">
        <v>60</v>
      </c>
      <c r="D2424" s="57" t="s">
        <v>2720</v>
      </c>
      <c r="E2424" s="57" t="s">
        <v>7742</v>
      </c>
      <c r="F2424" s="57" t="s">
        <v>2721</v>
      </c>
      <c r="G2424" s="57" t="s">
        <v>38</v>
      </c>
      <c r="H2424" s="57" t="s">
        <v>15</v>
      </c>
      <c r="I2424" s="57" t="str">
        <f t="shared" si="74"/>
        <v>('biosphere3','54b9cbd0-65df-4fd3-8a19-dd3b8eccc619')</v>
      </c>
      <c r="J2424" s="57" t="str">
        <f t="shared" si="75"/>
        <v>Mercury, in ground('natural resource', 'in ground')</v>
      </c>
      <c r="K2424" s="57" t="s">
        <v>7743</v>
      </c>
      <c r="L2424" s="57" t="s">
        <v>7744</v>
      </c>
      <c r="M2424" s="57" t="s">
        <v>7745</v>
      </c>
    </row>
    <row r="2425" spans="1:13" x14ac:dyDescent="0.25">
      <c r="A2425" s="58">
        <v>4405</v>
      </c>
      <c r="B2425" s="57" t="s">
        <v>2471</v>
      </c>
      <c r="C2425" s="57" t="s">
        <v>17</v>
      </c>
      <c r="D2425" s="57" t="s">
        <v>2472</v>
      </c>
      <c r="E2425" s="57" t="s">
        <v>7742</v>
      </c>
      <c r="F2425" s="57" t="s">
        <v>2473</v>
      </c>
      <c r="G2425" s="57" t="s">
        <v>14</v>
      </c>
      <c r="H2425" s="57" t="s">
        <v>15</v>
      </c>
      <c r="I2425" s="57" t="str">
        <f t="shared" si="74"/>
        <v>('biosphere3','a4550604-95b4-5226-a87c-7d3fba511b41')</v>
      </c>
      <c r="J2425" s="57" t="str">
        <f t="shared" si="75"/>
        <v>Mesosulfuron('soil', 'agricultural')</v>
      </c>
      <c r="K2425" s="57" t="s">
        <v>7743</v>
      </c>
      <c r="L2425" s="57" t="s">
        <v>7744</v>
      </c>
      <c r="M2425" s="57" t="s">
        <v>7745</v>
      </c>
    </row>
    <row r="2426" spans="1:13" x14ac:dyDescent="0.25">
      <c r="A2426" s="58">
        <v>2606</v>
      </c>
      <c r="B2426" s="57" t="s">
        <v>2997</v>
      </c>
      <c r="C2426" s="57" t="s">
        <v>17</v>
      </c>
      <c r="D2426" s="57" t="s">
        <v>2998</v>
      </c>
      <c r="E2426" s="57" t="s">
        <v>7742</v>
      </c>
      <c r="F2426" s="57" t="s">
        <v>2999</v>
      </c>
      <c r="G2426" s="57" t="s">
        <v>14</v>
      </c>
      <c r="H2426" s="57" t="s">
        <v>15</v>
      </c>
      <c r="I2426" s="57" t="str">
        <f t="shared" si="74"/>
        <v>('biosphere3','6248aeed-1ce1-49ee-be1c-3471ebf0a82e')</v>
      </c>
      <c r="J2426" s="57" t="str">
        <f t="shared" si="75"/>
        <v>Mesosulfuron-methyl (prop)('soil', 'agricultural')</v>
      </c>
      <c r="K2426" s="57" t="s">
        <v>7743</v>
      </c>
      <c r="L2426" s="57" t="s">
        <v>7744</v>
      </c>
      <c r="M2426" s="57" t="s">
        <v>7745</v>
      </c>
    </row>
    <row r="2427" spans="1:13" x14ac:dyDescent="0.25">
      <c r="A2427" s="58">
        <v>566</v>
      </c>
      <c r="B2427" s="57" t="s">
        <v>3675</v>
      </c>
      <c r="C2427" s="57" t="s">
        <v>17</v>
      </c>
      <c r="D2427" s="57" t="s">
        <v>3676</v>
      </c>
      <c r="E2427" s="57" t="s">
        <v>7742</v>
      </c>
      <c r="F2427" s="57" t="s">
        <v>3677</v>
      </c>
      <c r="G2427" s="57" t="s">
        <v>14</v>
      </c>
      <c r="H2427" s="57" t="s">
        <v>15</v>
      </c>
      <c r="I2427" s="57" t="str">
        <f t="shared" si="74"/>
        <v>('biosphere3','8b1020ea-0714-40df-8ea9-450e26963a43')</v>
      </c>
      <c r="J2427" s="57" t="str">
        <f t="shared" si="75"/>
        <v>Mesotrione('soil', 'agricultural')</v>
      </c>
      <c r="K2427" s="57" t="s">
        <v>7743</v>
      </c>
      <c r="L2427" s="57" t="s">
        <v>7744</v>
      </c>
      <c r="M2427" s="57" t="s">
        <v>7745</v>
      </c>
    </row>
    <row r="2428" spans="1:13" x14ac:dyDescent="0.25">
      <c r="A2428" s="58">
        <v>1334</v>
      </c>
      <c r="B2428" s="57" t="s">
        <v>730</v>
      </c>
      <c r="C2428" s="57" t="s">
        <v>17</v>
      </c>
      <c r="D2428" s="57" t="s">
        <v>731</v>
      </c>
      <c r="E2428" s="57" t="s">
        <v>7742</v>
      </c>
      <c r="F2428" s="57" t="s">
        <v>732</v>
      </c>
      <c r="G2428" s="57" t="s">
        <v>14</v>
      </c>
      <c r="H2428" s="57" t="s">
        <v>15</v>
      </c>
      <c r="I2428" s="57" t="str">
        <f t="shared" si="74"/>
        <v>('biosphere3','08f3db43-3185-4d9d-846a-404e27928eaf')</v>
      </c>
      <c r="J2428" s="57" t="str">
        <f t="shared" si="75"/>
        <v>Metalaxil('soil', 'agricultural')</v>
      </c>
      <c r="K2428" s="57" t="s">
        <v>7743</v>
      </c>
      <c r="L2428" s="57" t="s">
        <v>7744</v>
      </c>
      <c r="M2428" s="57" t="s">
        <v>7745</v>
      </c>
    </row>
    <row r="2429" spans="1:13" x14ac:dyDescent="0.25">
      <c r="A2429" s="58">
        <v>3177</v>
      </c>
      <c r="B2429" s="57" t="s">
        <v>4806</v>
      </c>
      <c r="C2429" s="57" t="s">
        <v>24</v>
      </c>
      <c r="D2429" s="57" t="s">
        <v>7820</v>
      </c>
      <c r="E2429" s="57" t="s">
        <v>7742</v>
      </c>
      <c r="F2429" s="57" t="s">
        <v>4808</v>
      </c>
      <c r="G2429" s="57" t="s">
        <v>14</v>
      </c>
      <c r="H2429" s="57" t="s">
        <v>15</v>
      </c>
      <c r="I2429" s="57" t="str">
        <f t="shared" si="74"/>
        <v>('biosphere3','6252488a-5c44-596c-9e69-eac3f5cbcda4')</v>
      </c>
      <c r="J2429" s="57" t="str">
        <f t="shared" si="75"/>
        <v>Metalaxyl-M('air', 'low population density, long-term')</v>
      </c>
      <c r="K2429" s="57" t="s">
        <v>7743</v>
      </c>
      <c r="L2429" s="57" t="s">
        <v>7744</v>
      </c>
      <c r="M2429" s="57" t="s">
        <v>7745</v>
      </c>
    </row>
    <row r="2430" spans="1:13" x14ac:dyDescent="0.25">
      <c r="A2430" s="58">
        <v>3863</v>
      </c>
      <c r="B2430" s="57" t="s">
        <v>4806</v>
      </c>
      <c r="C2430" s="57" t="s">
        <v>190</v>
      </c>
      <c r="D2430" s="57" t="s">
        <v>7840</v>
      </c>
      <c r="E2430" s="57" t="s">
        <v>7742</v>
      </c>
      <c r="F2430" s="57" t="s">
        <v>4808</v>
      </c>
      <c r="G2430" s="57" t="s">
        <v>14</v>
      </c>
      <c r="H2430" s="57" t="s">
        <v>15</v>
      </c>
      <c r="I2430" s="57" t="str">
        <f t="shared" si="74"/>
        <v>('biosphere3','10174d33-e2ca-5bd7-ae77-335c59edf286')</v>
      </c>
      <c r="J2430" s="57" t="str">
        <f t="shared" si="75"/>
        <v>Metalaxyl-M('air',)</v>
      </c>
      <c r="K2430" s="57" t="s">
        <v>7743</v>
      </c>
      <c r="L2430" s="57" t="s">
        <v>7744</v>
      </c>
      <c r="M2430" s="57" t="s">
        <v>7745</v>
      </c>
    </row>
    <row r="2431" spans="1:13" x14ac:dyDescent="0.25">
      <c r="A2431" s="58">
        <v>1913</v>
      </c>
      <c r="B2431" s="57" t="s">
        <v>4806</v>
      </c>
      <c r="C2431" s="57" t="s">
        <v>17</v>
      </c>
      <c r="D2431" s="57" t="s">
        <v>4807</v>
      </c>
      <c r="E2431" s="57" t="s">
        <v>7742</v>
      </c>
      <c r="F2431" s="57" t="s">
        <v>4808</v>
      </c>
      <c r="G2431" s="57" t="s">
        <v>14</v>
      </c>
      <c r="H2431" s="57" t="s">
        <v>15</v>
      </c>
      <c r="I2431" s="57" t="str">
        <f t="shared" si="74"/>
        <v>('biosphere3','4fde8c19-5560-4fc4-a416-7b244f7439ec')</v>
      </c>
      <c r="J2431" s="57" t="str">
        <f t="shared" si="75"/>
        <v>Metalaxyl-M('soil', 'agricultural')</v>
      </c>
      <c r="K2431" s="57" t="s">
        <v>7743</v>
      </c>
      <c r="L2431" s="57" t="s">
        <v>7744</v>
      </c>
      <c r="M2431" s="57" t="s">
        <v>7745</v>
      </c>
    </row>
    <row r="2432" spans="1:13" x14ac:dyDescent="0.25">
      <c r="A2432" s="58">
        <v>1865</v>
      </c>
      <c r="B2432" s="57" t="s">
        <v>4806</v>
      </c>
      <c r="C2432" s="57" t="s">
        <v>71</v>
      </c>
      <c r="D2432" s="57" t="s">
        <v>7792</v>
      </c>
      <c r="E2432" s="57" t="s">
        <v>7742</v>
      </c>
      <c r="F2432" s="57" t="s">
        <v>4808</v>
      </c>
      <c r="G2432" s="57" t="s">
        <v>14</v>
      </c>
      <c r="H2432" s="57" t="s">
        <v>15</v>
      </c>
      <c r="I2432" s="57" t="str">
        <f t="shared" si="74"/>
        <v>('biosphere3','bcdab235-4b5c-5935-95d3-b75643c38377')</v>
      </c>
      <c r="J2432" s="57" t="str">
        <f t="shared" si="75"/>
        <v>Metalaxyl-M('water', 'ground-')</v>
      </c>
      <c r="K2432" s="57" t="s">
        <v>7743</v>
      </c>
      <c r="L2432" s="57" t="s">
        <v>7744</v>
      </c>
      <c r="M2432" s="57" t="s">
        <v>7745</v>
      </c>
    </row>
    <row r="2433" spans="1:13" x14ac:dyDescent="0.25">
      <c r="A2433" s="58">
        <v>3665</v>
      </c>
      <c r="B2433" s="57" t="s">
        <v>7341</v>
      </c>
      <c r="C2433" s="57" t="s">
        <v>17</v>
      </c>
      <c r="D2433" s="57" t="s">
        <v>3115</v>
      </c>
      <c r="E2433" s="57" t="s">
        <v>7742</v>
      </c>
      <c r="F2433" s="57" t="s">
        <v>3116</v>
      </c>
      <c r="G2433" s="57" t="s">
        <v>14</v>
      </c>
      <c r="H2433" s="57" t="s">
        <v>15</v>
      </c>
      <c r="I2433" s="57" t="str">
        <f t="shared" si="74"/>
        <v>('biosphere3','597847df-518f-4bd6-ae50-1de01f2761a4')</v>
      </c>
      <c r="J2433" s="57" t="str">
        <f t="shared" si="75"/>
        <v>Metaldehyde('soil', 'agricultural')</v>
      </c>
      <c r="K2433" s="57" t="s">
        <v>7743</v>
      </c>
      <c r="L2433" s="57" t="s">
        <v>7744</v>
      </c>
      <c r="M2433" s="57" t="s">
        <v>7745</v>
      </c>
    </row>
    <row r="2434" spans="1:13" x14ac:dyDescent="0.25">
      <c r="A2434" s="58">
        <v>2116</v>
      </c>
      <c r="B2434" s="57" t="s">
        <v>3563</v>
      </c>
      <c r="C2434" s="57" t="s">
        <v>17</v>
      </c>
      <c r="D2434" s="57" t="s">
        <v>3564</v>
      </c>
      <c r="E2434" s="57" t="s">
        <v>7742</v>
      </c>
      <c r="F2434" s="57" t="s">
        <v>3565</v>
      </c>
      <c r="G2434" s="57" t="s">
        <v>14</v>
      </c>
      <c r="H2434" s="57" t="s">
        <v>15</v>
      </c>
      <c r="I2434" s="57" t="str">
        <f t="shared" ref="I2434:I2497" si="76">_xlfn.CONCAT(K2434,E2434,L2434,D2434,L2434,M2434)</f>
        <v>('biosphere3','fbebc389-bce6-4540-8869-50076139f370')</v>
      </c>
      <c r="J2434" s="57" t="str">
        <f t="shared" ref="J2434:J2497" si="77">_xlfn.CONCAT(F2434,C2434)</f>
        <v>Metamitron('soil', 'agricultural')</v>
      </c>
      <c r="K2434" s="57" t="s">
        <v>7743</v>
      </c>
      <c r="L2434" s="57" t="s">
        <v>7744</v>
      </c>
      <c r="M2434" s="57" t="s">
        <v>7745</v>
      </c>
    </row>
    <row r="2435" spans="1:13" x14ac:dyDescent="0.25">
      <c r="A2435" s="58">
        <v>730</v>
      </c>
      <c r="C2435" s="57" t="s">
        <v>60</v>
      </c>
      <c r="D2435" s="57" t="s">
        <v>824</v>
      </c>
      <c r="E2435" s="57" t="s">
        <v>7742</v>
      </c>
      <c r="F2435" s="57" t="s">
        <v>825</v>
      </c>
      <c r="G2435" s="57" t="s">
        <v>38</v>
      </c>
      <c r="H2435" s="57" t="s">
        <v>15</v>
      </c>
      <c r="I2435" s="57" t="str">
        <f t="shared" si="76"/>
        <v>('biosphere3','5666353e-2db2-41d3-8414-404709151422')</v>
      </c>
      <c r="J2435" s="57" t="str">
        <f t="shared" si="77"/>
        <v>Metamorphous rock, graphite containing, in ground('natural resource', 'in ground')</v>
      </c>
      <c r="K2435" s="57" t="s">
        <v>7743</v>
      </c>
      <c r="L2435" s="57" t="s">
        <v>7744</v>
      </c>
      <c r="M2435" s="57" t="s">
        <v>7745</v>
      </c>
    </row>
    <row r="2436" spans="1:13" x14ac:dyDescent="0.25">
      <c r="A2436" s="58">
        <v>2148</v>
      </c>
      <c r="B2436" s="57" t="s">
        <v>595</v>
      </c>
      <c r="C2436" s="57" t="s">
        <v>17</v>
      </c>
      <c r="D2436" s="57" t="s">
        <v>596</v>
      </c>
      <c r="E2436" s="57" t="s">
        <v>7742</v>
      </c>
      <c r="F2436" s="57" t="s">
        <v>597</v>
      </c>
      <c r="G2436" s="57" t="s">
        <v>14</v>
      </c>
      <c r="H2436" s="57" t="s">
        <v>15</v>
      </c>
      <c r="I2436" s="57" t="str">
        <f t="shared" si="76"/>
        <v>('biosphere3','00acb9f0-1640-4f8c-89ef-d857e1428be0')</v>
      </c>
      <c r="J2436" s="57" t="str">
        <f t="shared" si="77"/>
        <v>Metam-sodium('soil', 'agricultural')</v>
      </c>
      <c r="K2436" s="57" t="s">
        <v>7743</v>
      </c>
      <c r="L2436" s="57" t="s">
        <v>7744</v>
      </c>
      <c r="M2436" s="57" t="s">
        <v>7745</v>
      </c>
    </row>
    <row r="2437" spans="1:13" x14ac:dyDescent="0.25">
      <c r="A2437" s="58">
        <v>3958</v>
      </c>
      <c r="B2437" s="57" t="s">
        <v>5746</v>
      </c>
      <c r="C2437" s="57" t="s">
        <v>17</v>
      </c>
      <c r="D2437" s="57" t="s">
        <v>5747</v>
      </c>
      <c r="E2437" s="57" t="s">
        <v>7742</v>
      </c>
      <c r="F2437" s="57" t="s">
        <v>5748</v>
      </c>
      <c r="G2437" s="57" t="s">
        <v>14</v>
      </c>
      <c r="H2437" s="57" t="s">
        <v>15</v>
      </c>
      <c r="I2437" s="57" t="str">
        <f t="shared" si="76"/>
        <v>('biosphere3','89dd5dfb-aa72-4c48-aaf7-b0aa16497029')</v>
      </c>
      <c r="J2437" s="57" t="str">
        <f t="shared" si="77"/>
        <v>Metazachlor('soil', 'agricultural')</v>
      </c>
      <c r="K2437" s="57" t="s">
        <v>7743</v>
      </c>
      <c r="L2437" s="57" t="s">
        <v>7744</v>
      </c>
      <c r="M2437" s="57" t="s">
        <v>7745</v>
      </c>
    </row>
    <row r="2438" spans="1:13" x14ac:dyDescent="0.25">
      <c r="A2438" s="58">
        <v>1539</v>
      </c>
      <c r="B2438" s="57" t="s">
        <v>986</v>
      </c>
      <c r="C2438" s="57" t="s">
        <v>17</v>
      </c>
      <c r="D2438" s="57" t="s">
        <v>987</v>
      </c>
      <c r="E2438" s="57" t="s">
        <v>7742</v>
      </c>
      <c r="F2438" s="57" t="s">
        <v>988</v>
      </c>
      <c r="G2438" s="57" t="s">
        <v>14</v>
      </c>
      <c r="H2438" s="57" t="s">
        <v>15</v>
      </c>
      <c r="I2438" s="57" t="str">
        <f t="shared" si="76"/>
        <v>('biosphere3','1defe52a-bc9b-4c03-90fb-91bd35f6ce49')</v>
      </c>
      <c r="J2438" s="57" t="str">
        <f t="shared" si="77"/>
        <v>Metconazole('soil', 'agricultural')</v>
      </c>
      <c r="K2438" s="57" t="s">
        <v>7743</v>
      </c>
      <c r="L2438" s="57" t="s">
        <v>7744</v>
      </c>
      <c r="M2438" s="57" t="s">
        <v>7745</v>
      </c>
    </row>
    <row r="2439" spans="1:13" x14ac:dyDescent="0.25">
      <c r="A2439" s="58">
        <v>1892</v>
      </c>
      <c r="B2439" s="57" t="s">
        <v>4701</v>
      </c>
      <c r="C2439" s="57" t="s">
        <v>17</v>
      </c>
      <c r="D2439" s="57" t="s">
        <v>4702</v>
      </c>
      <c r="E2439" s="57" t="s">
        <v>7742</v>
      </c>
      <c r="F2439" s="57" t="s">
        <v>4703</v>
      </c>
      <c r="G2439" s="57" t="s">
        <v>14</v>
      </c>
      <c r="H2439" s="57" t="s">
        <v>15</v>
      </c>
      <c r="I2439" s="57" t="str">
        <f t="shared" si="76"/>
        <v>('biosphere3','bb9a0c00-e0af-4926-8b0e-0a0be79abaf6')</v>
      </c>
      <c r="J2439" s="57" t="str">
        <f t="shared" si="77"/>
        <v>Methabenzthiazuron('soil', 'agricultural')</v>
      </c>
      <c r="K2439" s="57" t="s">
        <v>7743</v>
      </c>
      <c r="L2439" s="57" t="s">
        <v>7744</v>
      </c>
      <c r="M2439" s="57" t="s">
        <v>7745</v>
      </c>
    </row>
    <row r="2440" spans="1:13" x14ac:dyDescent="0.25">
      <c r="A2440" s="58">
        <v>3627</v>
      </c>
      <c r="B2440" s="57" t="s">
        <v>4783</v>
      </c>
      <c r="C2440" s="57" t="s">
        <v>17</v>
      </c>
      <c r="D2440" s="57" t="s">
        <v>4784</v>
      </c>
      <c r="E2440" s="57" t="s">
        <v>7742</v>
      </c>
      <c r="F2440" s="57" t="s">
        <v>4785</v>
      </c>
      <c r="G2440" s="57" t="s">
        <v>14</v>
      </c>
      <c r="H2440" s="57" t="s">
        <v>15</v>
      </c>
      <c r="I2440" s="57" t="str">
        <f t="shared" si="76"/>
        <v>('biosphere3','1992f951-d2c6-428d-9ff9-dac673f2b532')</v>
      </c>
      <c r="J2440" s="57" t="str">
        <f t="shared" si="77"/>
        <v>Methamidophos('soil', 'agricultural')</v>
      </c>
      <c r="K2440" s="57" t="s">
        <v>7743</v>
      </c>
      <c r="L2440" s="57" t="s">
        <v>7744</v>
      </c>
      <c r="M2440" s="57" t="s">
        <v>7745</v>
      </c>
    </row>
    <row r="2441" spans="1:13" x14ac:dyDescent="0.25">
      <c r="A2441" s="58">
        <v>4101</v>
      </c>
      <c r="B2441" s="57" t="s">
        <v>7350</v>
      </c>
      <c r="C2441" s="57" t="s">
        <v>44</v>
      </c>
      <c r="D2441" s="57" t="s">
        <v>6539</v>
      </c>
      <c r="E2441" s="57" t="s">
        <v>7742</v>
      </c>
      <c r="F2441" s="57" t="s">
        <v>6540</v>
      </c>
      <c r="G2441" s="57" t="s">
        <v>14</v>
      </c>
      <c r="H2441" s="57" t="s">
        <v>15</v>
      </c>
      <c r="I2441" s="57" t="str">
        <f t="shared" si="76"/>
        <v>('biosphere3','b53d3744-3629-4219-be20-980865e54031')</v>
      </c>
      <c r="J2441" s="57" t="str">
        <f t="shared" si="77"/>
        <v>Methane('air', 'urban air close to ground')</v>
      </c>
      <c r="K2441" s="57" t="s">
        <v>7743</v>
      </c>
      <c r="L2441" s="57" t="s">
        <v>7744</v>
      </c>
      <c r="M2441" s="57" t="s">
        <v>7745</v>
      </c>
    </row>
    <row r="2442" spans="1:13" x14ac:dyDescent="0.25">
      <c r="A2442" s="58">
        <v>4337</v>
      </c>
      <c r="B2442" s="57" t="s">
        <v>721</v>
      </c>
      <c r="C2442" s="57" t="s">
        <v>24</v>
      </c>
      <c r="D2442" s="57" t="s">
        <v>722</v>
      </c>
      <c r="E2442" s="57" t="s">
        <v>7742</v>
      </c>
      <c r="F2442" s="57" t="s">
        <v>723</v>
      </c>
      <c r="G2442" s="57" t="s">
        <v>14</v>
      </c>
      <c r="H2442" s="57" t="s">
        <v>15</v>
      </c>
      <c r="I2442" s="57" t="str">
        <f t="shared" si="76"/>
        <v>('biosphere3','09e231fa-b1c2-4d63-9c57-7ea0e2210858')</v>
      </c>
      <c r="J2442" s="57" t="str">
        <f t="shared" si="77"/>
        <v>Methane, bromo-, Halon 1001('air', 'low population density, long-term')</v>
      </c>
      <c r="K2442" s="57" t="s">
        <v>7743</v>
      </c>
      <c r="L2442" s="57" t="s">
        <v>7744</v>
      </c>
      <c r="M2442" s="57" t="s">
        <v>7745</v>
      </c>
    </row>
    <row r="2443" spans="1:13" x14ac:dyDescent="0.25">
      <c r="A2443" s="58">
        <v>1816</v>
      </c>
      <c r="B2443" s="57" t="s">
        <v>721</v>
      </c>
      <c r="C2443" s="57" t="s">
        <v>31</v>
      </c>
      <c r="D2443" s="57" t="s">
        <v>2158</v>
      </c>
      <c r="E2443" s="57" t="s">
        <v>7742</v>
      </c>
      <c r="F2443" s="57" t="s">
        <v>723</v>
      </c>
      <c r="G2443" s="57" t="s">
        <v>14</v>
      </c>
      <c r="H2443" s="57" t="s">
        <v>15</v>
      </c>
      <c r="I2443" s="57" t="str">
        <f t="shared" si="76"/>
        <v>('biosphere3','6bdb666d-e227-4f57-9b1d-d25009d3c44b')</v>
      </c>
      <c r="J2443" s="57" t="str">
        <f t="shared" si="77"/>
        <v>Methane, bromo-, Halon 1001('air', 'lower stratosphere + upper troposphere')</v>
      </c>
      <c r="K2443" s="57" t="s">
        <v>7743</v>
      </c>
      <c r="L2443" s="57" t="s">
        <v>7744</v>
      </c>
      <c r="M2443" s="57" t="s">
        <v>7745</v>
      </c>
    </row>
    <row r="2444" spans="1:13" x14ac:dyDescent="0.25">
      <c r="A2444" s="58">
        <v>1896</v>
      </c>
      <c r="B2444" s="57" t="s">
        <v>721</v>
      </c>
      <c r="C2444" s="57" t="s">
        <v>27</v>
      </c>
      <c r="D2444" s="57" t="s">
        <v>1442</v>
      </c>
      <c r="E2444" s="57" t="s">
        <v>7742</v>
      </c>
      <c r="F2444" s="57" t="s">
        <v>723</v>
      </c>
      <c r="G2444" s="57" t="s">
        <v>14</v>
      </c>
      <c r="H2444" s="57" t="s">
        <v>15</v>
      </c>
      <c r="I2444" s="57" t="str">
        <f t="shared" si="76"/>
        <v>('biosphere3','701cda28-4722-431c-b52f-05a735ef5ed3')</v>
      </c>
      <c r="J2444" s="57" t="str">
        <f t="shared" si="77"/>
        <v>Methane, bromo-, Halon 1001('air', 'non-urban air or from high stacks')</v>
      </c>
      <c r="K2444" s="57" t="s">
        <v>7743</v>
      </c>
      <c r="L2444" s="57" t="s">
        <v>7744</v>
      </c>
      <c r="M2444" s="57" t="s">
        <v>7745</v>
      </c>
    </row>
    <row r="2445" spans="1:13" x14ac:dyDescent="0.25">
      <c r="A2445" s="58">
        <v>2125</v>
      </c>
      <c r="B2445" s="57" t="s">
        <v>721</v>
      </c>
      <c r="C2445" s="57" t="s">
        <v>44</v>
      </c>
      <c r="D2445" s="57" t="s">
        <v>6460</v>
      </c>
      <c r="E2445" s="57" t="s">
        <v>7742</v>
      </c>
      <c r="F2445" s="57" t="s">
        <v>723</v>
      </c>
      <c r="G2445" s="57" t="s">
        <v>14</v>
      </c>
      <c r="H2445" s="57" t="s">
        <v>15</v>
      </c>
      <c r="I2445" s="57" t="str">
        <f t="shared" si="76"/>
        <v>('biosphere3','4bf1c333-419b-4278-ac14-247c8bf563d6')</v>
      </c>
      <c r="J2445" s="57" t="str">
        <f t="shared" si="77"/>
        <v>Methane, bromo-, Halon 1001('air', 'urban air close to ground')</v>
      </c>
      <c r="K2445" s="57" t="s">
        <v>7743</v>
      </c>
      <c r="L2445" s="57" t="s">
        <v>7744</v>
      </c>
      <c r="M2445" s="57" t="s">
        <v>7745</v>
      </c>
    </row>
    <row r="2446" spans="1:13" x14ac:dyDescent="0.25">
      <c r="A2446" s="58">
        <v>4074</v>
      </c>
      <c r="B2446" s="57" t="s">
        <v>721</v>
      </c>
      <c r="C2446" s="57" t="s">
        <v>190</v>
      </c>
      <c r="D2446" s="57" t="s">
        <v>932</v>
      </c>
      <c r="E2446" s="57" t="s">
        <v>7742</v>
      </c>
      <c r="F2446" s="57" t="s">
        <v>723</v>
      </c>
      <c r="G2446" s="57" t="s">
        <v>14</v>
      </c>
      <c r="H2446" s="57" t="s">
        <v>15</v>
      </c>
      <c r="I2446" s="57" t="str">
        <f t="shared" si="76"/>
        <v>('biosphere3','8c283de2-50d3-40c8-8bff-1e172c3398f8')</v>
      </c>
      <c r="J2446" s="57" t="str">
        <f t="shared" si="77"/>
        <v>Methane, bromo-, Halon 1001('air',)</v>
      </c>
      <c r="K2446" s="57" t="s">
        <v>7743</v>
      </c>
      <c r="L2446" s="57" t="s">
        <v>7744</v>
      </c>
      <c r="M2446" s="57" t="s">
        <v>7745</v>
      </c>
    </row>
    <row r="2447" spans="1:13" x14ac:dyDescent="0.25">
      <c r="A2447" s="58">
        <v>3347</v>
      </c>
      <c r="B2447" s="57" t="s">
        <v>3147</v>
      </c>
      <c r="C2447" s="57" t="s">
        <v>24</v>
      </c>
      <c r="D2447" s="57" t="s">
        <v>5579</v>
      </c>
      <c r="E2447" s="57" t="s">
        <v>7742</v>
      </c>
      <c r="F2447" s="57" t="s">
        <v>3149</v>
      </c>
      <c r="G2447" s="57" t="s">
        <v>14</v>
      </c>
      <c r="H2447" s="57" t="s">
        <v>15</v>
      </c>
      <c r="I2447" s="57" t="str">
        <f t="shared" si="76"/>
        <v>('biosphere3','06a4fedf-dab4-4ef1-90df-1d0ce8fe6477')</v>
      </c>
      <c r="J2447" s="57" t="str">
        <f t="shared" si="77"/>
        <v>Methane, bromochlorodifluoro-, Halon 1211('air', 'low population density, long-term')</v>
      </c>
      <c r="K2447" s="57" t="s">
        <v>7743</v>
      </c>
      <c r="L2447" s="57" t="s">
        <v>7744</v>
      </c>
      <c r="M2447" s="57" t="s">
        <v>7745</v>
      </c>
    </row>
    <row r="2448" spans="1:13" x14ac:dyDescent="0.25">
      <c r="A2448" s="58">
        <v>1753</v>
      </c>
      <c r="B2448" s="57" t="s">
        <v>3147</v>
      </c>
      <c r="C2448" s="57" t="s">
        <v>31</v>
      </c>
      <c r="D2448" s="57" t="s">
        <v>3956</v>
      </c>
      <c r="E2448" s="57" t="s">
        <v>7742</v>
      </c>
      <c r="F2448" s="57" t="s">
        <v>3149</v>
      </c>
      <c r="G2448" s="57" t="s">
        <v>14</v>
      </c>
      <c r="H2448" s="57" t="s">
        <v>15</v>
      </c>
      <c r="I2448" s="57" t="str">
        <f t="shared" si="76"/>
        <v>('biosphere3','50f528ca-45e7-42d0-b399-998ea63ddabf')</v>
      </c>
      <c r="J2448" s="57" t="str">
        <f t="shared" si="77"/>
        <v>Methane, bromochlorodifluoro-, Halon 1211('air', 'lower stratosphere + upper troposphere')</v>
      </c>
      <c r="K2448" s="57" t="s">
        <v>7743</v>
      </c>
      <c r="L2448" s="57" t="s">
        <v>7744</v>
      </c>
      <c r="M2448" s="57" t="s">
        <v>7745</v>
      </c>
    </row>
    <row r="2449" spans="1:13" x14ac:dyDescent="0.25">
      <c r="A2449" s="58">
        <v>29</v>
      </c>
      <c r="B2449" s="57" t="s">
        <v>3147</v>
      </c>
      <c r="C2449" s="57" t="s">
        <v>27</v>
      </c>
      <c r="D2449" s="57" t="s">
        <v>6653</v>
      </c>
      <c r="E2449" s="57" t="s">
        <v>7742</v>
      </c>
      <c r="F2449" s="57" t="s">
        <v>3149</v>
      </c>
      <c r="G2449" s="57" t="s">
        <v>14</v>
      </c>
      <c r="H2449" s="57" t="s">
        <v>15</v>
      </c>
      <c r="I2449" s="57" t="str">
        <f t="shared" si="76"/>
        <v>('biosphere3','494eb62d-3e16-4a81-b344-6d6dfd9fd4e2')</v>
      </c>
      <c r="J2449" s="57" t="str">
        <f t="shared" si="77"/>
        <v>Methane, bromochlorodifluoro-, Halon 1211('air', 'non-urban air or from high stacks')</v>
      </c>
      <c r="K2449" s="57" t="s">
        <v>7743</v>
      </c>
      <c r="L2449" s="57" t="s">
        <v>7744</v>
      </c>
      <c r="M2449" s="57" t="s">
        <v>7745</v>
      </c>
    </row>
    <row r="2450" spans="1:13" x14ac:dyDescent="0.25">
      <c r="A2450" s="58">
        <v>1824</v>
      </c>
      <c r="B2450" s="57" t="s">
        <v>3147</v>
      </c>
      <c r="C2450" s="57" t="s">
        <v>44</v>
      </c>
      <c r="D2450" s="57" t="s">
        <v>3148</v>
      </c>
      <c r="E2450" s="57" t="s">
        <v>7742</v>
      </c>
      <c r="F2450" s="57" t="s">
        <v>3149</v>
      </c>
      <c r="G2450" s="57" t="s">
        <v>14</v>
      </c>
      <c r="H2450" s="57" t="s">
        <v>15</v>
      </c>
      <c r="I2450" s="57" t="str">
        <f t="shared" si="76"/>
        <v>('biosphere3','816c43d1-bc30-4a72-81db-08cb6be4da4f')</v>
      </c>
      <c r="J2450" s="57" t="str">
        <f t="shared" si="77"/>
        <v>Methane, bromochlorodifluoro-, Halon 1211('air', 'urban air close to ground')</v>
      </c>
      <c r="K2450" s="57" t="s">
        <v>7743</v>
      </c>
      <c r="L2450" s="57" t="s">
        <v>7744</v>
      </c>
      <c r="M2450" s="57" t="s">
        <v>7745</v>
      </c>
    </row>
    <row r="2451" spans="1:13" x14ac:dyDescent="0.25">
      <c r="A2451" s="58">
        <v>2647</v>
      </c>
      <c r="B2451" s="57" t="s">
        <v>3147</v>
      </c>
      <c r="C2451" s="57" t="s">
        <v>190</v>
      </c>
      <c r="D2451" s="57" t="s">
        <v>5788</v>
      </c>
      <c r="E2451" s="57" t="s">
        <v>7742</v>
      </c>
      <c r="F2451" s="57" t="s">
        <v>3149</v>
      </c>
      <c r="G2451" s="57" t="s">
        <v>14</v>
      </c>
      <c r="H2451" s="57" t="s">
        <v>15</v>
      </c>
      <c r="I2451" s="57" t="str">
        <f t="shared" si="76"/>
        <v>('biosphere3','ee31ac2a-9336-4ed6-8077-9663003bc2f9')</v>
      </c>
      <c r="J2451" s="57" t="str">
        <f t="shared" si="77"/>
        <v>Methane, bromochlorodifluoro-, Halon 1211('air',)</v>
      </c>
      <c r="K2451" s="57" t="s">
        <v>7743</v>
      </c>
      <c r="L2451" s="57" t="s">
        <v>7744</v>
      </c>
      <c r="M2451" s="57" t="s">
        <v>7745</v>
      </c>
    </row>
    <row r="2452" spans="1:13" x14ac:dyDescent="0.25">
      <c r="A2452" s="58">
        <v>1074</v>
      </c>
      <c r="B2452" s="57" t="s">
        <v>1907</v>
      </c>
      <c r="C2452" s="57" t="s">
        <v>24</v>
      </c>
      <c r="D2452" s="57" t="s">
        <v>6146</v>
      </c>
      <c r="E2452" s="57" t="s">
        <v>7742</v>
      </c>
      <c r="F2452" s="57" t="s">
        <v>1909</v>
      </c>
      <c r="G2452" s="57" t="s">
        <v>14</v>
      </c>
      <c r="H2452" s="57" t="s">
        <v>15</v>
      </c>
      <c r="I2452" s="57" t="str">
        <f t="shared" si="76"/>
        <v>('biosphere3','96b52062-5e2f-40de-921a-f443c08862e4')</v>
      </c>
      <c r="J2452" s="57" t="str">
        <f t="shared" si="77"/>
        <v>Methane, bromotrifluoro-, Halon 1301('air', 'low population density, long-term')</v>
      </c>
      <c r="K2452" s="57" t="s">
        <v>7743</v>
      </c>
      <c r="L2452" s="57" t="s">
        <v>7744</v>
      </c>
      <c r="M2452" s="57" t="s">
        <v>7745</v>
      </c>
    </row>
    <row r="2453" spans="1:13" x14ac:dyDescent="0.25">
      <c r="A2453" s="58">
        <v>2085</v>
      </c>
      <c r="B2453" s="57" t="s">
        <v>1907</v>
      </c>
      <c r="C2453" s="57" t="s">
        <v>31</v>
      </c>
      <c r="D2453" s="57" t="s">
        <v>3976</v>
      </c>
      <c r="E2453" s="57" t="s">
        <v>7742</v>
      </c>
      <c r="F2453" s="57" t="s">
        <v>1909</v>
      </c>
      <c r="G2453" s="57" t="s">
        <v>14</v>
      </c>
      <c r="H2453" s="57" t="s">
        <v>15</v>
      </c>
      <c r="I2453" s="57" t="str">
        <f t="shared" si="76"/>
        <v>('biosphere3','cf719b78-9834-4649-a1dd-8554c366c83f')</v>
      </c>
      <c r="J2453" s="57" t="str">
        <f t="shared" si="77"/>
        <v>Methane, bromotrifluoro-, Halon 1301('air', 'lower stratosphere + upper troposphere')</v>
      </c>
      <c r="K2453" s="57" t="s">
        <v>7743</v>
      </c>
      <c r="L2453" s="57" t="s">
        <v>7744</v>
      </c>
      <c r="M2453" s="57" t="s">
        <v>7745</v>
      </c>
    </row>
    <row r="2454" spans="1:13" x14ac:dyDescent="0.25">
      <c r="A2454" s="58">
        <v>2690</v>
      </c>
      <c r="B2454" s="57" t="s">
        <v>1907</v>
      </c>
      <c r="C2454" s="57" t="s">
        <v>27</v>
      </c>
      <c r="D2454" s="57" t="s">
        <v>6328</v>
      </c>
      <c r="E2454" s="57" t="s">
        <v>7742</v>
      </c>
      <c r="F2454" s="57" t="s">
        <v>1909</v>
      </c>
      <c r="G2454" s="57" t="s">
        <v>14</v>
      </c>
      <c r="H2454" s="57" t="s">
        <v>15</v>
      </c>
      <c r="I2454" s="57" t="str">
        <f t="shared" si="76"/>
        <v>('biosphere3','82957257-07f3-4536-ac8b-175cb2353c75')</v>
      </c>
      <c r="J2454" s="57" t="str">
        <f t="shared" si="77"/>
        <v>Methane, bromotrifluoro-, Halon 1301('air', 'non-urban air or from high stacks')</v>
      </c>
      <c r="K2454" s="57" t="s">
        <v>7743</v>
      </c>
      <c r="L2454" s="57" t="s">
        <v>7744</v>
      </c>
      <c r="M2454" s="57" t="s">
        <v>7745</v>
      </c>
    </row>
    <row r="2455" spans="1:13" x14ac:dyDescent="0.25">
      <c r="A2455" s="58">
        <v>1220</v>
      </c>
      <c r="B2455" s="57" t="s">
        <v>1907</v>
      </c>
      <c r="C2455" s="57" t="s">
        <v>44</v>
      </c>
      <c r="D2455" s="57" t="s">
        <v>1908</v>
      </c>
      <c r="E2455" s="57" t="s">
        <v>7742</v>
      </c>
      <c r="F2455" s="57" t="s">
        <v>1909</v>
      </c>
      <c r="G2455" s="57" t="s">
        <v>14</v>
      </c>
      <c r="H2455" s="57" t="s">
        <v>15</v>
      </c>
      <c r="I2455" s="57" t="str">
        <f t="shared" si="76"/>
        <v>('biosphere3','18ddd879-5496-4419-8ab7-e0d3864d977d')</v>
      </c>
      <c r="J2455" s="57" t="str">
        <f t="shared" si="77"/>
        <v>Methane, bromotrifluoro-, Halon 1301('air', 'urban air close to ground')</v>
      </c>
      <c r="K2455" s="57" t="s">
        <v>7743</v>
      </c>
      <c r="L2455" s="57" t="s">
        <v>7744</v>
      </c>
      <c r="M2455" s="57" t="s">
        <v>7745</v>
      </c>
    </row>
    <row r="2456" spans="1:13" x14ac:dyDescent="0.25">
      <c r="A2456" s="58">
        <v>1068</v>
      </c>
      <c r="B2456" s="57" t="s">
        <v>1907</v>
      </c>
      <c r="C2456" s="57" t="s">
        <v>190</v>
      </c>
      <c r="D2456" s="57" t="s">
        <v>4311</v>
      </c>
      <c r="E2456" s="57" t="s">
        <v>7742</v>
      </c>
      <c r="F2456" s="57" t="s">
        <v>1909</v>
      </c>
      <c r="G2456" s="57" t="s">
        <v>14</v>
      </c>
      <c r="H2456" s="57" t="s">
        <v>15</v>
      </c>
      <c r="I2456" s="57" t="str">
        <f t="shared" si="76"/>
        <v>('biosphere3','4ac2ffc3-312e-4e2d-88c4-2630d4a73d8c')</v>
      </c>
      <c r="J2456" s="57" t="str">
        <f t="shared" si="77"/>
        <v>Methane, bromotrifluoro-, Halon 1301('air',)</v>
      </c>
      <c r="K2456" s="57" t="s">
        <v>7743</v>
      </c>
      <c r="L2456" s="57" t="s">
        <v>7744</v>
      </c>
      <c r="M2456" s="57" t="s">
        <v>7745</v>
      </c>
    </row>
    <row r="2457" spans="1:13" x14ac:dyDescent="0.25">
      <c r="A2457" s="58">
        <v>3954</v>
      </c>
      <c r="B2457" s="57" t="s">
        <v>3475</v>
      </c>
      <c r="C2457" s="57" t="s">
        <v>24</v>
      </c>
      <c r="D2457" s="57" t="s">
        <v>3476</v>
      </c>
      <c r="E2457" s="57" t="s">
        <v>7742</v>
      </c>
      <c r="F2457" s="57" t="s">
        <v>3477</v>
      </c>
      <c r="G2457" s="57" t="s">
        <v>14</v>
      </c>
      <c r="H2457" s="57" t="s">
        <v>15</v>
      </c>
      <c r="I2457" s="57" t="str">
        <f t="shared" si="76"/>
        <v>('biosphere3','9b505d7c-4239-40e0-9dbe-55d38f3b85b3')</v>
      </c>
      <c r="J2457" s="57" t="str">
        <f t="shared" si="77"/>
        <v>Methane, chlorodifluoro-, HCFC-22('air', 'low population density, long-term')</v>
      </c>
      <c r="K2457" s="57" t="s">
        <v>7743</v>
      </c>
      <c r="L2457" s="57" t="s">
        <v>7744</v>
      </c>
      <c r="M2457" s="57" t="s">
        <v>7745</v>
      </c>
    </row>
    <row r="2458" spans="1:13" x14ac:dyDescent="0.25">
      <c r="A2458" s="58">
        <v>1555</v>
      </c>
      <c r="B2458" s="57" t="s">
        <v>3475</v>
      </c>
      <c r="C2458" s="57" t="s">
        <v>31</v>
      </c>
      <c r="D2458" s="57" t="s">
        <v>5102</v>
      </c>
      <c r="E2458" s="57" t="s">
        <v>7742</v>
      </c>
      <c r="F2458" s="57" t="s">
        <v>3477</v>
      </c>
      <c r="G2458" s="57" t="s">
        <v>14</v>
      </c>
      <c r="H2458" s="57" t="s">
        <v>15</v>
      </c>
      <c r="I2458" s="57" t="str">
        <f t="shared" si="76"/>
        <v>('biosphere3','26991da1-c263-4707-9f85-78685acc94dc')</v>
      </c>
      <c r="J2458" s="57" t="str">
        <f t="shared" si="77"/>
        <v>Methane, chlorodifluoro-, HCFC-22('air', 'lower stratosphere + upper troposphere')</v>
      </c>
      <c r="K2458" s="57" t="s">
        <v>7743</v>
      </c>
      <c r="L2458" s="57" t="s">
        <v>7744</v>
      </c>
      <c r="M2458" s="57" t="s">
        <v>7745</v>
      </c>
    </row>
    <row r="2459" spans="1:13" x14ac:dyDescent="0.25">
      <c r="A2459" s="58">
        <v>148</v>
      </c>
      <c r="B2459" s="57" t="s">
        <v>3475</v>
      </c>
      <c r="C2459" s="57" t="s">
        <v>27</v>
      </c>
      <c r="D2459" s="57" t="s">
        <v>5981</v>
      </c>
      <c r="E2459" s="57" t="s">
        <v>7742</v>
      </c>
      <c r="F2459" s="57" t="s">
        <v>3477</v>
      </c>
      <c r="G2459" s="57" t="s">
        <v>14</v>
      </c>
      <c r="H2459" s="57" t="s">
        <v>15</v>
      </c>
      <c r="I2459" s="57" t="str">
        <f t="shared" si="76"/>
        <v>('biosphere3','56b7d3b6-83d7-42b0-a65b-5ad23e29db47')</v>
      </c>
      <c r="J2459" s="57" t="str">
        <f t="shared" si="77"/>
        <v>Methane, chlorodifluoro-, HCFC-22('air', 'non-urban air or from high stacks')</v>
      </c>
      <c r="K2459" s="57" t="s">
        <v>7743</v>
      </c>
      <c r="L2459" s="57" t="s">
        <v>7744</v>
      </c>
      <c r="M2459" s="57" t="s">
        <v>7745</v>
      </c>
    </row>
    <row r="2460" spans="1:13" x14ac:dyDescent="0.25">
      <c r="A2460" s="58">
        <v>160</v>
      </c>
      <c r="B2460" s="57" t="s">
        <v>3475</v>
      </c>
      <c r="C2460" s="57" t="s">
        <v>44</v>
      </c>
      <c r="D2460" s="57" t="s">
        <v>4954</v>
      </c>
      <c r="E2460" s="57" t="s">
        <v>7742</v>
      </c>
      <c r="F2460" s="57" t="s">
        <v>3477</v>
      </c>
      <c r="G2460" s="57" t="s">
        <v>14</v>
      </c>
      <c r="H2460" s="57" t="s">
        <v>15</v>
      </c>
      <c r="I2460" s="57" t="str">
        <f t="shared" si="76"/>
        <v>('biosphere3','8ca6c84b-7f56-47e6-8d17-4f2dbc49a943')</v>
      </c>
      <c r="J2460" s="57" t="str">
        <f t="shared" si="77"/>
        <v>Methane, chlorodifluoro-, HCFC-22('air', 'urban air close to ground')</v>
      </c>
      <c r="K2460" s="57" t="s">
        <v>7743</v>
      </c>
      <c r="L2460" s="57" t="s">
        <v>7744</v>
      </c>
      <c r="M2460" s="57" t="s">
        <v>7745</v>
      </c>
    </row>
    <row r="2461" spans="1:13" x14ac:dyDescent="0.25">
      <c r="A2461" s="58">
        <v>2686</v>
      </c>
      <c r="B2461" s="57" t="s">
        <v>3475</v>
      </c>
      <c r="C2461" s="57" t="s">
        <v>190</v>
      </c>
      <c r="D2461" s="57" t="s">
        <v>6425</v>
      </c>
      <c r="E2461" s="57" t="s">
        <v>7742</v>
      </c>
      <c r="F2461" s="57" t="s">
        <v>3477</v>
      </c>
      <c r="G2461" s="57" t="s">
        <v>14</v>
      </c>
      <c r="H2461" s="57" t="s">
        <v>15</v>
      </c>
      <c r="I2461" s="57" t="str">
        <f t="shared" si="76"/>
        <v>('biosphere3','18c582fe-7336-4138-8797-2db8b7a754c7')</v>
      </c>
      <c r="J2461" s="57" t="str">
        <f t="shared" si="77"/>
        <v>Methane, chlorodifluoro-, HCFC-22('air',)</v>
      </c>
      <c r="K2461" s="57" t="s">
        <v>7743</v>
      </c>
      <c r="L2461" s="57" t="s">
        <v>7744</v>
      </c>
      <c r="M2461" s="57" t="s">
        <v>7745</v>
      </c>
    </row>
    <row r="2462" spans="1:13" x14ac:dyDescent="0.25">
      <c r="A2462" s="58">
        <v>3402</v>
      </c>
      <c r="B2462" s="57" t="s">
        <v>2321</v>
      </c>
      <c r="C2462" s="57" t="s">
        <v>24</v>
      </c>
      <c r="D2462" s="57" t="s">
        <v>5763</v>
      </c>
      <c r="E2462" s="57" t="s">
        <v>7742</v>
      </c>
      <c r="F2462" s="57" t="s">
        <v>2323</v>
      </c>
      <c r="G2462" s="57" t="s">
        <v>14</v>
      </c>
      <c r="H2462" s="57" t="s">
        <v>15</v>
      </c>
      <c r="I2462" s="57" t="str">
        <f t="shared" si="76"/>
        <v>('biosphere3','8b1912e7-fa62-4fa7-9d33-46da503ad788')</v>
      </c>
      <c r="J2462" s="57" t="str">
        <f t="shared" si="77"/>
        <v>Methane, chloro-fluoro-, HCFC-31('air', 'low population density, long-term')</v>
      </c>
      <c r="K2462" s="57" t="s">
        <v>7743</v>
      </c>
      <c r="L2462" s="57" t="s">
        <v>7744</v>
      </c>
      <c r="M2462" s="57" t="s">
        <v>7745</v>
      </c>
    </row>
    <row r="2463" spans="1:13" x14ac:dyDescent="0.25">
      <c r="A2463" s="58">
        <v>3385</v>
      </c>
      <c r="B2463" s="57" t="s">
        <v>2321</v>
      </c>
      <c r="C2463" s="57" t="s">
        <v>31</v>
      </c>
      <c r="D2463" s="57" t="s">
        <v>3389</v>
      </c>
      <c r="E2463" s="57" t="s">
        <v>7742</v>
      </c>
      <c r="F2463" s="57" t="s">
        <v>2323</v>
      </c>
      <c r="G2463" s="57" t="s">
        <v>14</v>
      </c>
      <c r="H2463" s="57" t="s">
        <v>15</v>
      </c>
      <c r="I2463" s="57" t="str">
        <f t="shared" si="76"/>
        <v>('biosphere3','41f45128-cebe-4ece-aafa-7406a5c98775')</v>
      </c>
      <c r="J2463" s="57" t="str">
        <f t="shared" si="77"/>
        <v>Methane, chloro-fluoro-, HCFC-31('air', 'lower stratosphere + upper troposphere')</v>
      </c>
      <c r="K2463" s="57" t="s">
        <v>7743</v>
      </c>
      <c r="L2463" s="57" t="s">
        <v>7744</v>
      </c>
      <c r="M2463" s="57" t="s">
        <v>7745</v>
      </c>
    </row>
    <row r="2464" spans="1:13" x14ac:dyDescent="0.25">
      <c r="A2464" s="58">
        <v>1302</v>
      </c>
      <c r="B2464" s="57" t="s">
        <v>2321</v>
      </c>
      <c r="C2464" s="57" t="s">
        <v>27</v>
      </c>
      <c r="D2464" s="57" t="s">
        <v>2322</v>
      </c>
      <c r="E2464" s="57" t="s">
        <v>7742</v>
      </c>
      <c r="F2464" s="57" t="s">
        <v>2323</v>
      </c>
      <c r="G2464" s="57" t="s">
        <v>14</v>
      </c>
      <c r="H2464" s="57" t="s">
        <v>15</v>
      </c>
      <c r="I2464" s="57" t="str">
        <f t="shared" si="76"/>
        <v>('biosphere3','46ecffe9-d6c6-4763-b575-dd73d5bdd727')</v>
      </c>
      <c r="J2464" s="57" t="str">
        <f t="shared" si="77"/>
        <v>Methane, chloro-fluoro-, HCFC-31('air', 'non-urban air or from high stacks')</v>
      </c>
      <c r="K2464" s="57" t="s">
        <v>7743</v>
      </c>
      <c r="L2464" s="57" t="s">
        <v>7744</v>
      </c>
      <c r="M2464" s="57" t="s">
        <v>7745</v>
      </c>
    </row>
    <row r="2465" spans="1:13" x14ac:dyDescent="0.25">
      <c r="A2465" s="58">
        <v>3033</v>
      </c>
      <c r="B2465" s="57" t="s">
        <v>2321</v>
      </c>
      <c r="C2465" s="57" t="s">
        <v>44</v>
      </c>
      <c r="D2465" s="57" t="s">
        <v>4826</v>
      </c>
      <c r="E2465" s="57" t="s">
        <v>7742</v>
      </c>
      <c r="F2465" s="57" t="s">
        <v>2323</v>
      </c>
      <c r="G2465" s="57" t="s">
        <v>14</v>
      </c>
      <c r="H2465" s="57" t="s">
        <v>15</v>
      </c>
      <c r="I2465" s="57" t="str">
        <f t="shared" si="76"/>
        <v>('biosphere3','5fa05c4f-8766-41ff-9dd1-fa47c0b7ea48')</v>
      </c>
      <c r="J2465" s="57" t="str">
        <f t="shared" si="77"/>
        <v>Methane, chloro-fluoro-, HCFC-31('air', 'urban air close to ground')</v>
      </c>
      <c r="K2465" s="57" t="s">
        <v>7743</v>
      </c>
      <c r="L2465" s="57" t="s">
        <v>7744</v>
      </c>
      <c r="M2465" s="57" t="s">
        <v>7745</v>
      </c>
    </row>
    <row r="2466" spans="1:13" x14ac:dyDescent="0.25">
      <c r="A2466" s="58">
        <v>1826</v>
      </c>
      <c r="B2466" s="57" t="s">
        <v>2321</v>
      </c>
      <c r="C2466" s="57" t="s">
        <v>190</v>
      </c>
      <c r="D2466" s="57" t="s">
        <v>3015</v>
      </c>
      <c r="E2466" s="57" t="s">
        <v>7742</v>
      </c>
      <c r="F2466" s="57" t="s">
        <v>2323</v>
      </c>
      <c r="G2466" s="57" t="s">
        <v>14</v>
      </c>
      <c r="H2466" s="57" t="s">
        <v>15</v>
      </c>
      <c r="I2466" s="57" t="str">
        <f t="shared" si="76"/>
        <v>('biosphere3','5eafb840-6f50-418d-98bd-27b86f75613c')</v>
      </c>
      <c r="J2466" s="57" t="str">
        <f t="shared" si="77"/>
        <v>Methane, chloro-fluoro-, HCFC-31('air',)</v>
      </c>
      <c r="K2466" s="57" t="s">
        <v>7743</v>
      </c>
      <c r="L2466" s="57" t="s">
        <v>7744</v>
      </c>
      <c r="M2466" s="57" t="s">
        <v>7745</v>
      </c>
    </row>
    <row r="2467" spans="1:13" x14ac:dyDescent="0.25">
      <c r="A2467" s="58">
        <v>2062</v>
      </c>
      <c r="B2467" s="57" t="s">
        <v>382</v>
      </c>
      <c r="C2467" s="57" t="s">
        <v>24</v>
      </c>
      <c r="D2467" s="57" t="s">
        <v>2175</v>
      </c>
      <c r="E2467" s="57" t="s">
        <v>7742</v>
      </c>
      <c r="F2467" s="57" t="s">
        <v>384</v>
      </c>
      <c r="G2467" s="57" t="s">
        <v>14</v>
      </c>
      <c r="H2467" s="57" t="s">
        <v>15</v>
      </c>
      <c r="I2467" s="57" t="str">
        <f t="shared" si="76"/>
        <v>('biosphere3','5dfb74d2-fa15-4f2d-bf7c-5aa45a41ec7f')</v>
      </c>
      <c r="J2467" s="57" t="str">
        <f t="shared" si="77"/>
        <v>Methane, chlorotrifluoro-, CFC-13('air', 'low population density, long-term')</v>
      </c>
      <c r="K2467" s="57" t="s">
        <v>7743</v>
      </c>
      <c r="L2467" s="57" t="s">
        <v>7744</v>
      </c>
      <c r="M2467" s="57" t="s">
        <v>7745</v>
      </c>
    </row>
    <row r="2468" spans="1:13" x14ac:dyDescent="0.25">
      <c r="A2468" s="58">
        <v>2063</v>
      </c>
      <c r="B2468" s="57" t="s">
        <v>382</v>
      </c>
      <c r="C2468" s="57" t="s">
        <v>31</v>
      </c>
      <c r="D2468" s="57" t="s">
        <v>383</v>
      </c>
      <c r="E2468" s="57" t="s">
        <v>7742</v>
      </c>
      <c r="F2468" s="57" t="s">
        <v>384</v>
      </c>
      <c r="G2468" s="57" t="s">
        <v>14</v>
      </c>
      <c r="H2468" s="57" t="s">
        <v>15</v>
      </c>
      <c r="I2468" s="57" t="str">
        <f t="shared" si="76"/>
        <v>('biosphere3','b9c1ac70-e2eb-4fcd-bc63-befa92866af5')</v>
      </c>
      <c r="J2468" s="57" t="str">
        <f t="shared" si="77"/>
        <v>Methane, chlorotrifluoro-, CFC-13('air', 'lower stratosphere + upper troposphere')</v>
      </c>
      <c r="K2468" s="57" t="s">
        <v>7743</v>
      </c>
      <c r="L2468" s="57" t="s">
        <v>7744</v>
      </c>
      <c r="M2468" s="57" t="s">
        <v>7745</v>
      </c>
    </row>
    <row r="2469" spans="1:13" x14ac:dyDescent="0.25">
      <c r="A2469" s="58">
        <v>3273</v>
      </c>
      <c r="B2469" s="57" t="s">
        <v>382</v>
      </c>
      <c r="C2469" s="57" t="s">
        <v>27</v>
      </c>
      <c r="D2469" s="57" t="s">
        <v>6206</v>
      </c>
      <c r="E2469" s="57" t="s">
        <v>7742</v>
      </c>
      <c r="F2469" s="57" t="s">
        <v>384</v>
      </c>
      <c r="G2469" s="57" t="s">
        <v>14</v>
      </c>
      <c r="H2469" s="57" t="s">
        <v>15</v>
      </c>
      <c r="I2469" s="57" t="str">
        <f t="shared" si="76"/>
        <v>('biosphere3','23a9f33d-dbab-4fcc-8f49-1df731b0b827')</v>
      </c>
      <c r="J2469" s="57" t="str">
        <f t="shared" si="77"/>
        <v>Methane, chlorotrifluoro-, CFC-13('air', 'non-urban air or from high stacks')</v>
      </c>
      <c r="K2469" s="57" t="s">
        <v>7743</v>
      </c>
      <c r="L2469" s="57" t="s">
        <v>7744</v>
      </c>
      <c r="M2469" s="57" t="s">
        <v>7745</v>
      </c>
    </row>
    <row r="2470" spans="1:13" x14ac:dyDescent="0.25">
      <c r="A2470" s="58">
        <v>837</v>
      </c>
      <c r="B2470" s="57" t="s">
        <v>382</v>
      </c>
      <c r="C2470" s="57" t="s">
        <v>44</v>
      </c>
      <c r="D2470" s="57" t="s">
        <v>635</v>
      </c>
      <c r="E2470" s="57" t="s">
        <v>7742</v>
      </c>
      <c r="F2470" s="57" t="s">
        <v>384</v>
      </c>
      <c r="G2470" s="57" t="s">
        <v>14</v>
      </c>
      <c r="H2470" s="57" t="s">
        <v>15</v>
      </c>
      <c r="I2470" s="57" t="str">
        <f t="shared" si="76"/>
        <v>('biosphere3','43bc4fc0-bfeb-46d6-b3de-f69c3ccd622a')</v>
      </c>
      <c r="J2470" s="57" t="str">
        <f t="shared" si="77"/>
        <v>Methane, chlorotrifluoro-, CFC-13('air', 'urban air close to ground')</v>
      </c>
      <c r="K2470" s="57" t="s">
        <v>7743</v>
      </c>
      <c r="L2470" s="57" t="s">
        <v>7744</v>
      </c>
      <c r="M2470" s="57" t="s">
        <v>7745</v>
      </c>
    </row>
    <row r="2471" spans="1:13" x14ac:dyDescent="0.25">
      <c r="A2471" s="58">
        <v>3099</v>
      </c>
      <c r="B2471" s="57" t="s">
        <v>382</v>
      </c>
      <c r="C2471" s="57" t="s">
        <v>190</v>
      </c>
      <c r="D2471" s="57" t="s">
        <v>1866</v>
      </c>
      <c r="E2471" s="57" t="s">
        <v>7742</v>
      </c>
      <c r="F2471" s="57" t="s">
        <v>384</v>
      </c>
      <c r="G2471" s="57" t="s">
        <v>14</v>
      </c>
      <c r="H2471" s="57" t="s">
        <v>15</v>
      </c>
      <c r="I2471" s="57" t="str">
        <f t="shared" si="76"/>
        <v>('biosphere3','e06e2e1e-ad87-49e2-a184-f2d1c48b7b46')</v>
      </c>
      <c r="J2471" s="57" t="str">
        <f t="shared" si="77"/>
        <v>Methane, chlorotrifluoro-, CFC-13('air',)</v>
      </c>
      <c r="K2471" s="57" t="s">
        <v>7743</v>
      </c>
      <c r="L2471" s="57" t="s">
        <v>7744</v>
      </c>
      <c r="M2471" s="57" t="s">
        <v>7745</v>
      </c>
    </row>
    <row r="2472" spans="1:13" x14ac:dyDescent="0.25">
      <c r="A2472" s="58">
        <v>3004</v>
      </c>
      <c r="B2472" s="57" t="s">
        <v>615</v>
      </c>
      <c r="C2472" s="57" t="s">
        <v>24</v>
      </c>
      <c r="D2472" s="57" t="s">
        <v>6347</v>
      </c>
      <c r="E2472" s="57" t="s">
        <v>7742</v>
      </c>
      <c r="F2472" s="57" t="s">
        <v>617</v>
      </c>
      <c r="G2472" s="57" t="s">
        <v>14</v>
      </c>
      <c r="H2472" s="57" t="s">
        <v>15</v>
      </c>
      <c r="I2472" s="57" t="str">
        <f t="shared" si="76"/>
        <v>('biosphere3','f903c2fb-71bf-4568-99fc-6aa7ed7bc922')</v>
      </c>
      <c r="J2472" s="57" t="str">
        <f t="shared" si="77"/>
        <v>Methane, dichloro-, HCC-30('air', 'low population density, long-term')</v>
      </c>
      <c r="K2472" s="57" t="s">
        <v>7743</v>
      </c>
      <c r="L2472" s="57" t="s">
        <v>7744</v>
      </c>
      <c r="M2472" s="57" t="s">
        <v>7745</v>
      </c>
    </row>
    <row r="2473" spans="1:13" x14ac:dyDescent="0.25">
      <c r="A2473" s="58">
        <v>3610</v>
      </c>
      <c r="B2473" s="57" t="s">
        <v>615</v>
      </c>
      <c r="C2473" s="57" t="s">
        <v>31</v>
      </c>
      <c r="D2473" s="57" t="s">
        <v>4186</v>
      </c>
      <c r="E2473" s="57" t="s">
        <v>7742</v>
      </c>
      <c r="F2473" s="57" t="s">
        <v>617</v>
      </c>
      <c r="G2473" s="57" t="s">
        <v>14</v>
      </c>
      <c r="H2473" s="57" t="s">
        <v>15</v>
      </c>
      <c r="I2473" s="57" t="str">
        <f t="shared" si="76"/>
        <v>('biosphere3','b328d33e-9a9f-407d-a767-5c64ccdc163f')</v>
      </c>
      <c r="J2473" s="57" t="str">
        <f t="shared" si="77"/>
        <v>Methane, dichloro-, HCC-30('air', 'lower stratosphere + upper troposphere')</v>
      </c>
      <c r="K2473" s="57" t="s">
        <v>7743</v>
      </c>
      <c r="L2473" s="57" t="s">
        <v>7744</v>
      </c>
      <c r="M2473" s="57" t="s">
        <v>7745</v>
      </c>
    </row>
    <row r="2474" spans="1:13" x14ac:dyDescent="0.25">
      <c r="A2474" s="58">
        <v>4266</v>
      </c>
      <c r="B2474" s="57" t="s">
        <v>615</v>
      </c>
      <c r="C2474" s="57" t="s">
        <v>27</v>
      </c>
      <c r="D2474" s="57" t="s">
        <v>4285</v>
      </c>
      <c r="E2474" s="57" t="s">
        <v>7742</v>
      </c>
      <c r="F2474" s="57" t="s">
        <v>617</v>
      </c>
      <c r="G2474" s="57" t="s">
        <v>14</v>
      </c>
      <c r="H2474" s="57" t="s">
        <v>15</v>
      </c>
      <c r="I2474" s="57" t="str">
        <f t="shared" si="76"/>
        <v>('biosphere3','d4b61c6c-a620-4a91-afc6-ca87ef97b55a')</v>
      </c>
      <c r="J2474" s="57" t="str">
        <f t="shared" si="77"/>
        <v>Methane, dichloro-, HCC-30('air', 'non-urban air or from high stacks')</v>
      </c>
      <c r="K2474" s="57" t="s">
        <v>7743</v>
      </c>
      <c r="L2474" s="57" t="s">
        <v>7744</v>
      </c>
      <c r="M2474" s="57" t="s">
        <v>7745</v>
      </c>
    </row>
    <row r="2475" spans="1:13" x14ac:dyDescent="0.25">
      <c r="A2475" s="58">
        <v>2885</v>
      </c>
      <c r="B2475" s="57" t="s">
        <v>615</v>
      </c>
      <c r="C2475" s="57" t="s">
        <v>44</v>
      </c>
      <c r="D2475" s="57" t="s">
        <v>6707</v>
      </c>
      <c r="E2475" s="57" t="s">
        <v>7742</v>
      </c>
      <c r="F2475" s="57" t="s">
        <v>617</v>
      </c>
      <c r="G2475" s="57" t="s">
        <v>14</v>
      </c>
      <c r="H2475" s="57" t="s">
        <v>15</v>
      </c>
      <c r="I2475" s="57" t="str">
        <f t="shared" si="76"/>
        <v>('biosphere3','2716807d-0266-48ff-bb7a-6e6c5fbfd5c5')</v>
      </c>
      <c r="J2475" s="57" t="str">
        <f t="shared" si="77"/>
        <v>Methane, dichloro-, HCC-30('air', 'urban air close to ground')</v>
      </c>
      <c r="K2475" s="57" t="s">
        <v>7743</v>
      </c>
      <c r="L2475" s="57" t="s">
        <v>7744</v>
      </c>
      <c r="M2475" s="57" t="s">
        <v>7745</v>
      </c>
    </row>
    <row r="2476" spans="1:13" x14ac:dyDescent="0.25">
      <c r="A2476" s="58">
        <v>524</v>
      </c>
      <c r="B2476" s="57" t="s">
        <v>615</v>
      </c>
      <c r="C2476" s="57" t="s">
        <v>190</v>
      </c>
      <c r="D2476" s="57" t="s">
        <v>3383</v>
      </c>
      <c r="E2476" s="57" t="s">
        <v>7742</v>
      </c>
      <c r="F2476" s="57" t="s">
        <v>617</v>
      </c>
      <c r="G2476" s="57" t="s">
        <v>14</v>
      </c>
      <c r="H2476" s="57" t="s">
        <v>15</v>
      </c>
      <c r="I2476" s="57" t="str">
        <f t="shared" si="76"/>
        <v>('biosphere3','432a3326-73f8-4752-bc4d-06b7b4b1243c')</v>
      </c>
      <c r="J2476" s="57" t="str">
        <f t="shared" si="77"/>
        <v>Methane, dichloro-, HCC-30('air',)</v>
      </c>
      <c r="K2476" s="57" t="s">
        <v>7743</v>
      </c>
      <c r="L2476" s="57" t="s">
        <v>7744</v>
      </c>
      <c r="M2476" s="57" t="s">
        <v>7745</v>
      </c>
    </row>
    <row r="2477" spans="1:13" x14ac:dyDescent="0.25">
      <c r="A2477" s="58">
        <v>2572</v>
      </c>
      <c r="B2477" s="57" t="s">
        <v>615</v>
      </c>
      <c r="C2477" s="57" t="s">
        <v>71</v>
      </c>
      <c r="D2477" s="57" t="s">
        <v>4611</v>
      </c>
      <c r="E2477" s="57" t="s">
        <v>7742</v>
      </c>
      <c r="F2477" s="57" t="s">
        <v>617</v>
      </c>
      <c r="G2477" s="57" t="s">
        <v>14</v>
      </c>
      <c r="H2477" s="57" t="s">
        <v>15</v>
      </c>
      <c r="I2477" s="57" t="str">
        <f t="shared" si="76"/>
        <v>('biosphere3','a9dab180-06d5-417f-b1ca-8366ccd7a9df')</v>
      </c>
      <c r="J2477" s="57" t="str">
        <f t="shared" si="77"/>
        <v>Methane, dichloro-, HCC-30('water', 'ground-')</v>
      </c>
      <c r="K2477" s="57" t="s">
        <v>7743</v>
      </c>
      <c r="L2477" s="57" t="s">
        <v>7744</v>
      </c>
      <c r="M2477" s="57" t="s">
        <v>7745</v>
      </c>
    </row>
    <row r="2478" spans="1:13" x14ac:dyDescent="0.25">
      <c r="A2478" s="58">
        <v>2910</v>
      </c>
      <c r="B2478" s="57" t="s">
        <v>615</v>
      </c>
      <c r="C2478" s="57" t="s">
        <v>100</v>
      </c>
      <c r="D2478" s="57" t="s">
        <v>1912</v>
      </c>
      <c r="E2478" s="57" t="s">
        <v>7742</v>
      </c>
      <c r="F2478" s="57" t="s">
        <v>617</v>
      </c>
      <c r="G2478" s="57" t="s">
        <v>14</v>
      </c>
      <c r="H2478" s="57" t="s">
        <v>15</v>
      </c>
      <c r="I2478" s="57" t="str">
        <f t="shared" si="76"/>
        <v>('biosphere3','54cd1c73-b17c-4061-aa54-f67b198a059d')</v>
      </c>
      <c r="J2478" s="57" t="str">
        <f t="shared" si="77"/>
        <v>Methane, dichloro-, HCC-30('water', 'ground-, long-term')</v>
      </c>
      <c r="K2478" s="57" t="s">
        <v>7743</v>
      </c>
      <c r="L2478" s="57" t="s">
        <v>7744</v>
      </c>
      <c r="M2478" s="57" t="s">
        <v>7745</v>
      </c>
    </row>
    <row r="2479" spans="1:13" x14ac:dyDescent="0.25">
      <c r="A2479" s="58">
        <v>1308</v>
      </c>
      <c r="B2479" s="57" t="s">
        <v>615</v>
      </c>
      <c r="C2479" s="57" t="s">
        <v>10</v>
      </c>
      <c r="D2479" s="57" t="s">
        <v>4911</v>
      </c>
      <c r="E2479" s="57" t="s">
        <v>7742</v>
      </c>
      <c r="F2479" s="57" t="s">
        <v>617</v>
      </c>
      <c r="G2479" s="57" t="s">
        <v>14</v>
      </c>
      <c r="H2479" s="57" t="s">
        <v>15</v>
      </c>
      <c r="I2479" s="57" t="str">
        <f t="shared" si="76"/>
        <v>('biosphere3','0a7b2a91-5d35-400b-9a9e-30e195abfe73')</v>
      </c>
      <c r="J2479" s="57" t="str">
        <f t="shared" si="77"/>
        <v>Methane, dichloro-, HCC-30('water', 'ocean')</v>
      </c>
      <c r="K2479" s="57" t="s">
        <v>7743</v>
      </c>
      <c r="L2479" s="57" t="s">
        <v>7744</v>
      </c>
      <c r="M2479" s="57" t="s">
        <v>7745</v>
      </c>
    </row>
    <row r="2480" spans="1:13" x14ac:dyDescent="0.25">
      <c r="A2480" s="58">
        <v>378</v>
      </c>
      <c r="B2480" s="57" t="s">
        <v>615</v>
      </c>
      <c r="C2480" s="57" t="s">
        <v>91</v>
      </c>
      <c r="D2480" s="57" t="s">
        <v>6236</v>
      </c>
      <c r="E2480" s="57" t="s">
        <v>7742</v>
      </c>
      <c r="F2480" s="57" t="s">
        <v>617</v>
      </c>
      <c r="G2480" s="57" t="s">
        <v>14</v>
      </c>
      <c r="H2480" s="57" t="s">
        <v>15</v>
      </c>
      <c r="I2480" s="57" t="str">
        <f t="shared" si="76"/>
        <v>('biosphere3','1b6a35b8-f6c8-404d-9c0e-e09b8fdb2d9e')</v>
      </c>
      <c r="J2480" s="57" t="str">
        <f t="shared" si="77"/>
        <v>Methane, dichloro-, HCC-30('water', 'surface water')</v>
      </c>
      <c r="K2480" s="57" t="s">
        <v>7743</v>
      </c>
      <c r="L2480" s="57" t="s">
        <v>7744</v>
      </c>
      <c r="M2480" s="57" t="s">
        <v>7745</v>
      </c>
    </row>
    <row r="2481" spans="1:13" x14ac:dyDescent="0.25">
      <c r="A2481" s="58">
        <v>662</v>
      </c>
      <c r="B2481" s="57" t="s">
        <v>615</v>
      </c>
      <c r="C2481" s="57" t="s">
        <v>48</v>
      </c>
      <c r="D2481" s="57" t="s">
        <v>616</v>
      </c>
      <c r="E2481" s="57" t="s">
        <v>7742</v>
      </c>
      <c r="F2481" s="57" t="s">
        <v>617</v>
      </c>
      <c r="G2481" s="57" t="s">
        <v>14</v>
      </c>
      <c r="H2481" s="57" t="s">
        <v>15</v>
      </c>
      <c r="I2481" s="57" t="str">
        <f t="shared" si="76"/>
        <v>('biosphere3','75c80de0-a0fa-45e2-9f7b-f6fa4e4431e1')</v>
      </c>
      <c r="J2481" s="57" t="str">
        <f t="shared" si="77"/>
        <v>Methane, dichloro-, HCC-30('water',)</v>
      </c>
      <c r="K2481" s="57" t="s">
        <v>7743</v>
      </c>
      <c r="L2481" s="57" t="s">
        <v>7744</v>
      </c>
      <c r="M2481" s="57" t="s">
        <v>7745</v>
      </c>
    </row>
    <row r="2482" spans="1:13" x14ac:dyDescent="0.25">
      <c r="A2482" s="58">
        <v>2664</v>
      </c>
      <c r="B2482" s="57" t="s">
        <v>2048</v>
      </c>
      <c r="C2482" s="57" t="s">
        <v>24</v>
      </c>
      <c r="D2482" s="57" t="s">
        <v>4201</v>
      </c>
      <c r="E2482" s="57" t="s">
        <v>7742</v>
      </c>
      <c r="F2482" s="57" t="s">
        <v>2050</v>
      </c>
      <c r="G2482" s="57" t="s">
        <v>14</v>
      </c>
      <c r="H2482" s="57" t="s">
        <v>15</v>
      </c>
      <c r="I2482" s="57" t="str">
        <f t="shared" si="76"/>
        <v>('biosphere3','31f8976a-6f7d-487e-a850-eb495dbf0351')</v>
      </c>
      <c r="J2482" s="57" t="str">
        <f t="shared" si="77"/>
        <v>Methane, dichlorodifluoro-, CFC-12('air', 'low population density, long-term')</v>
      </c>
      <c r="K2482" s="57" t="s">
        <v>7743</v>
      </c>
      <c r="L2482" s="57" t="s">
        <v>7744</v>
      </c>
      <c r="M2482" s="57" t="s">
        <v>7745</v>
      </c>
    </row>
    <row r="2483" spans="1:13" x14ac:dyDescent="0.25">
      <c r="A2483" s="58">
        <v>4338</v>
      </c>
      <c r="B2483" s="57" t="s">
        <v>2048</v>
      </c>
      <c r="C2483" s="57" t="s">
        <v>31</v>
      </c>
      <c r="D2483" s="57" t="s">
        <v>6648</v>
      </c>
      <c r="E2483" s="57" t="s">
        <v>7742</v>
      </c>
      <c r="F2483" s="57" t="s">
        <v>2050</v>
      </c>
      <c r="G2483" s="57" t="s">
        <v>14</v>
      </c>
      <c r="H2483" s="57" t="s">
        <v>15</v>
      </c>
      <c r="I2483" s="57" t="str">
        <f t="shared" si="76"/>
        <v>('biosphere3','1013b9ec-a7b5-459c-be3d-74f61b9ce06e')</v>
      </c>
      <c r="J2483" s="57" t="str">
        <f t="shared" si="77"/>
        <v>Methane, dichlorodifluoro-, CFC-12('air', 'lower stratosphere + upper troposphere')</v>
      </c>
      <c r="K2483" s="57" t="s">
        <v>7743</v>
      </c>
      <c r="L2483" s="57" t="s">
        <v>7744</v>
      </c>
      <c r="M2483" s="57" t="s">
        <v>7745</v>
      </c>
    </row>
    <row r="2484" spans="1:13" x14ac:dyDescent="0.25">
      <c r="A2484" s="58">
        <v>2931</v>
      </c>
      <c r="B2484" s="57" t="s">
        <v>2048</v>
      </c>
      <c r="C2484" s="57" t="s">
        <v>27</v>
      </c>
      <c r="D2484" s="57" t="s">
        <v>2655</v>
      </c>
      <c r="E2484" s="57" t="s">
        <v>7742</v>
      </c>
      <c r="F2484" s="57" t="s">
        <v>2050</v>
      </c>
      <c r="G2484" s="57" t="s">
        <v>14</v>
      </c>
      <c r="H2484" s="57" t="s">
        <v>15</v>
      </c>
      <c r="I2484" s="57" t="str">
        <f t="shared" si="76"/>
        <v>('biosphere3','e93ba406-3df8-4e34-be54-0d556b2bb629')</v>
      </c>
      <c r="J2484" s="57" t="str">
        <f t="shared" si="77"/>
        <v>Methane, dichlorodifluoro-, CFC-12('air', 'non-urban air or from high stacks')</v>
      </c>
      <c r="K2484" s="57" t="s">
        <v>7743</v>
      </c>
      <c r="L2484" s="57" t="s">
        <v>7744</v>
      </c>
      <c r="M2484" s="57" t="s">
        <v>7745</v>
      </c>
    </row>
    <row r="2485" spans="1:13" x14ac:dyDescent="0.25">
      <c r="A2485" s="58">
        <v>3056</v>
      </c>
      <c r="B2485" s="57" t="s">
        <v>2048</v>
      </c>
      <c r="C2485" s="57" t="s">
        <v>44</v>
      </c>
      <c r="D2485" s="57" t="s">
        <v>3000</v>
      </c>
      <c r="E2485" s="57" t="s">
        <v>7742</v>
      </c>
      <c r="F2485" s="57" t="s">
        <v>2050</v>
      </c>
      <c r="G2485" s="57" t="s">
        <v>14</v>
      </c>
      <c r="H2485" s="57" t="s">
        <v>15</v>
      </c>
      <c r="I2485" s="57" t="str">
        <f t="shared" si="76"/>
        <v>('biosphere3','31a3e44c-4098-461e-aba2-f79540e05087')</v>
      </c>
      <c r="J2485" s="57" t="str">
        <f t="shared" si="77"/>
        <v>Methane, dichlorodifluoro-, CFC-12('air', 'urban air close to ground')</v>
      </c>
      <c r="K2485" s="57" t="s">
        <v>7743</v>
      </c>
      <c r="L2485" s="57" t="s">
        <v>7744</v>
      </c>
      <c r="M2485" s="57" t="s">
        <v>7745</v>
      </c>
    </row>
    <row r="2486" spans="1:13" x14ac:dyDescent="0.25">
      <c r="A2486" s="58">
        <v>2264</v>
      </c>
      <c r="B2486" s="57" t="s">
        <v>2048</v>
      </c>
      <c r="C2486" s="57" t="s">
        <v>190</v>
      </c>
      <c r="D2486" s="57" t="s">
        <v>2049</v>
      </c>
      <c r="E2486" s="57" t="s">
        <v>7742</v>
      </c>
      <c r="F2486" s="57" t="s">
        <v>2050</v>
      </c>
      <c r="G2486" s="57" t="s">
        <v>14</v>
      </c>
      <c r="H2486" s="57" t="s">
        <v>15</v>
      </c>
      <c r="I2486" s="57" t="str">
        <f t="shared" si="76"/>
        <v>('biosphere3','c0e8ec60-a5ae-432e-97a5-cf76b6247a00')</v>
      </c>
      <c r="J2486" s="57" t="str">
        <f t="shared" si="77"/>
        <v>Methane, dichlorodifluoro-, CFC-12('air',)</v>
      </c>
      <c r="K2486" s="57" t="s">
        <v>7743</v>
      </c>
      <c r="L2486" s="57" t="s">
        <v>7744</v>
      </c>
      <c r="M2486" s="57" t="s">
        <v>7745</v>
      </c>
    </row>
    <row r="2487" spans="1:13" x14ac:dyDescent="0.25">
      <c r="A2487" s="58">
        <v>3399</v>
      </c>
      <c r="B2487" s="57" t="s">
        <v>283</v>
      </c>
      <c r="C2487" s="57" t="s">
        <v>24</v>
      </c>
      <c r="D2487" s="57" t="s">
        <v>5477</v>
      </c>
      <c r="E2487" s="57" t="s">
        <v>7742</v>
      </c>
      <c r="F2487" s="57" t="s">
        <v>285</v>
      </c>
      <c r="G2487" s="57" t="s">
        <v>14</v>
      </c>
      <c r="H2487" s="57" t="s">
        <v>15</v>
      </c>
      <c r="I2487" s="57" t="str">
        <f t="shared" si="76"/>
        <v>('biosphere3','34de4196-871a-4db8-a182-589ab780a935')</v>
      </c>
      <c r="J2487" s="57" t="str">
        <f t="shared" si="77"/>
        <v>Methane, dichlorofluoro-, HCFC-21('air', 'low population density, long-term')</v>
      </c>
      <c r="K2487" s="57" t="s">
        <v>7743</v>
      </c>
      <c r="L2487" s="57" t="s">
        <v>7744</v>
      </c>
      <c r="M2487" s="57" t="s">
        <v>7745</v>
      </c>
    </row>
    <row r="2488" spans="1:13" x14ac:dyDescent="0.25">
      <c r="A2488" s="58">
        <v>3157</v>
      </c>
      <c r="B2488" s="57" t="s">
        <v>283</v>
      </c>
      <c r="C2488" s="57" t="s">
        <v>31</v>
      </c>
      <c r="D2488" s="57" t="s">
        <v>6335</v>
      </c>
      <c r="E2488" s="57" t="s">
        <v>7742</v>
      </c>
      <c r="F2488" s="57" t="s">
        <v>285</v>
      </c>
      <c r="G2488" s="57" t="s">
        <v>14</v>
      </c>
      <c r="H2488" s="57" t="s">
        <v>15</v>
      </c>
      <c r="I2488" s="57" t="str">
        <f t="shared" si="76"/>
        <v>('biosphere3','de8d76cb-7216-4e6f-8bf2-8cdf76e99902')</v>
      </c>
      <c r="J2488" s="57" t="str">
        <f t="shared" si="77"/>
        <v>Methane, dichlorofluoro-, HCFC-21('air', 'lower stratosphere + upper troposphere')</v>
      </c>
      <c r="K2488" s="57" t="s">
        <v>7743</v>
      </c>
      <c r="L2488" s="57" t="s">
        <v>7744</v>
      </c>
      <c r="M2488" s="57" t="s">
        <v>7745</v>
      </c>
    </row>
    <row r="2489" spans="1:13" x14ac:dyDescent="0.25">
      <c r="A2489" s="58">
        <v>2555</v>
      </c>
      <c r="B2489" s="57" t="s">
        <v>283</v>
      </c>
      <c r="C2489" s="57" t="s">
        <v>27</v>
      </c>
      <c r="D2489" s="57" t="s">
        <v>404</v>
      </c>
      <c r="E2489" s="57" t="s">
        <v>7742</v>
      </c>
      <c r="F2489" s="57" t="s">
        <v>285</v>
      </c>
      <c r="G2489" s="57" t="s">
        <v>14</v>
      </c>
      <c r="H2489" s="57" t="s">
        <v>15</v>
      </c>
      <c r="I2489" s="57" t="str">
        <f t="shared" si="76"/>
        <v>('biosphere3','727835b8-c650-4d46-882f-35b2a366b559')</v>
      </c>
      <c r="J2489" s="57" t="str">
        <f t="shared" si="77"/>
        <v>Methane, dichlorofluoro-, HCFC-21('air', 'non-urban air or from high stacks')</v>
      </c>
      <c r="K2489" s="57" t="s">
        <v>7743</v>
      </c>
      <c r="L2489" s="57" t="s">
        <v>7744</v>
      </c>
      <c r="M2489" s="57" t="s">
        <v>7745</v>
      </c>
    </row>
    <row r="2490" spans="1:13" x14ac:dyDescent="0.25">
      <c r="A2490" s="58">
        <v>886</v>
      </c>
      <c r="B2490" s="57" t="s">
        <v>283</v>
      </c>
      <c r="C2490" s="57" t="s">
        <v>44</v>
      </c>
      <c r="D2490" s="57" t="s">
        <v>6130</v>
      </c>
      <c r="E2490" s="57" t="s">
        <v>7742</v>
      </c>
      <c r="F2490" s="57" t="s">
        <v>285</v>
      </c>
      <c r="G2490" s="57" t="s">
        <v>14</v>
      </c>
      <c r="H2490" s="57" t="s">
        <v>15</v>
      </c>
      <c r="I2490" s="57" t="str">
        <f t="shared" si="76"/>
        <v>('biosphere3','3c8af80d-7ff8-43f4-b1a7-cef73b1b4682')</v>
      </c>
      <c r="J2490" s="57" t="str">
        <f t="shared" si="77"/>
        <v>Methane, dichlorofluoro-, HCFC-21('air', 'urban air close to ground')</v>
      </c>
      <c r="K2490" s="57" t="s">
        <v>7743</v>
      </c>
      <c r="L2490" s="57" t="s">
        <v>7744</v>
      </c>
      <c r="M2490" s="57" t="s">
        <v>7745</v>
      </c>
    </row>
    <row r="2491" spans="1:13" x14ac:dyDescent="0.25">
      <c r="A2491" s="58">
        <v>284</v>
      </c>
      <c r="B2491" s="57" t="s">
        <v>283</v>
      </c>
      <c r="C2491" s="57" t="s">
        <v>190</v>
      </c>
      <c r="D2491" s="57" t="s">
        <v>284</v>
      </c>
      <c r="E2491" s="57" t="s">
        <v>7742</v>
      </c>
      <c r="F2491" s="57" t="s">
        <v>285</v>
      </c>
      <c r="G2491" s="57" t="s">
        <v>14</v>
      </c>
      <c r="H2491" s="57" t="s">
        <v>15</v>
      </c>
      <c r="I2491" s="57" t="str">
        <f t="shared" si="76"/>
        <v>('biosphere3','04a6edb8-624a-484e-8f85-d771657adae7')</v>
      </c>
      <c r="J2491" s="57" t="str">
        <f t="shared" si="77"/>
        <v>Methane, dichlorofluoro-, HCFC-21('air',)</v>
      </c>
      <c r="K2491" s="57" t="s">
        <v>7743</v>
      </c>
      <c r="L2491" s="57" t="s">
        <v>7744</v>
      </c>
      <c r="M2491" s="57" t="s">
        <v>7745</v>
      </c>
    </row>
    <row r="2492" spans="1:13" x14ac:dyDescent="0.25">
      <c r="A2492" s="58">
        <v>2137</v>
      </c>
      <c r="B2492" s="57" t="s">
        <v>283</v>
      </c>
      <c r="C2492" s="57" t="s">
        <v>71</v>
      </c>
      <c r="D2492" s="57" t="s">
        <v>1129</v>
      </c>
      <c r="E2492" s="57" t="s">
        <v>7742</v>
      </c>
      <c r="F2492" s="57" t="s">
        <v>285</v>
      </c>
      <c r="G2492" s="57" t="s">
        <v>14</v>
      </c>
      <c r="H2492" s="57" t="s">
        <v>15</v>
      </c>
      <c r="I2492" s="57" t="str">
        <f t="shared" si="76"/>
        <v>('biosphere3','e42a8077-1363-40a9-a943-cfcf78e6b52e')</v>
      </c>
      <c r="J2492" s="57" t="str">
        <f t="shared" si="77"/>
        <v>Methane, dichlorofluoro-, HCFC-21('water', 'ground-')</v>
      </c>
      <c r="K2492" s="57" t="s">
        <v>7743</v>
      </c>
      <c r="L2492" s="57" t="s">
        <v>7744</v>
      </c>
      <c r="M2492" s="57" t="s">
        <v>7745</v>
      </c>
    </row>
    <row r="2493" spans="1:13" x14ac:dyDescent="0.25">
      <c r="A2493" s="58">
        <v>3897</v>
      </c>
      <c r="B2493" s="57" t="s">
        <v>283</v>
      </c>
      <c r="C2493" s="57" t="s">
        <v>100</v>
      </c>
      <c r="D2493" s="57" t="s">
        <v>4291</v>
      </c>
      <c r="E2493" s="57" t="s">
        <v>7742</v>
      </c>
      <c r="F2493" s="57" t="s">
        <v>285</v>
      </c>
      <c r="G2493" s="57" t="s">
        <v>14</v>
      </c>
      <c r="H2493" s="57" t="s">
        <v>15</v>
      </c>
      <c r="I2493" s="57" t="str">
        <f t="shared" si="76"/>
        <v>('biosphere3','7ee2d61b-1f0d-4835-bd85-4a9e2e545000')</v>
      </c>
      <c r="J2493" s="57" t="str">
        <f t="shared" si="77"/>
        <v>Methane, dichlorofluoro-, HCFC-21('water', 'ground-, long-term')</v>
      </c>
      <c r="K2493" s="57" t="s">
        <v>7743</v>
      </c>
      <c r="L2493" s="57" t="s">
        <v>7744</v>
      </c>
      <c r="M2493" s="57" t="s">
        <v>7745</v>
      </c>
    </row>
    <row r="2494" spans="1:13" x14ac:dyDescent="0.25">
      <c r="A2494" s="58">
        <v>1915</v>
      </c>
      <c r="B2494" s="57" t="s">
        <v>283</v>
      </c>
      <c r="C2494" s="57" t="s">
        <v>10</v>
      </c>
      <c r="D2494" s="57" t="s">
        <v>5576</v>
      </c>
      <c r="E2494" s="57" t="s">
        <v>7742</v>
      </c>
      <c r="F2494" s="57" t="s">
        <v>285</v>
      </c>
      <c r="G2494" s="57" t="s">
        <v>14</v>
      </c>
      <c r="H2494" s="57" t="s">
        <v>15</v>
      </c>
      <c r="I2494" s="57" t="str">
        <f t="shared" si="76"/>
        <v>('biosphere3','899759dd-b3e2-4611-b052-c8bdd74346bd')</v>
      </c>
      <c r="J2494" s="57" t="str">
        <f t="shared" si="77"/>
        <v>Methane, dichlorofluoro-, HCFC-21('water', 'ocean')</v>
      </c>
      <c r="K2494" s="57" t="s">
        <v>7743</v>
      </c>
      <c r="L2494" s="57" t="s">
        <v>7744</v>
      </c>
      <c r="M2494" s="57" t="s">
        <v>7745</v>
      </c>
    </row>
    <row r="2495" spans="1:13" x14ac:dyDescent="0.25">
      <c r="A2495" s="58">
        <v>2142</v>
      </c>
      <c r="B2495" s="57" t="s">
        <v>283</v>
      </c>
      <c r="C2495" s="57" t="s">
        <v>91</v>
      </c>
      <c r="D2495" s="57" t="s">
        <v>1089</v>
      </c>
      <c r="E2495" s="57" t="s">
        <v>7742</v>
      </c>
      <c r="F2495" s="57" t="s">
        <v>285</v>
      </c>
      <c r="G2495" s="57" t="s">
        <v>14</v>
      </c>
      <c r="H2495" s="57" t="s">
        <v>15</v>
      </c>
      <c r="I2495" s="57" t="str">
        <f t="shared" si="76"/>
        <v>('biosphere3','d8fc7282-04be-4c6f-ba85-60b0444af8ae')</v>
      </c>
      <c r="J2495" s="57" t="str">
        <f t="shared" si="77"/>
        <v>Methane, dichlorofluoro-, HCFC-21('water', 'surface water')</v>
      </c>
      <c r="K2495" s="57" t="s">
        <v>7743</v>
      </c>
      <c r="L2495" s="57" t="s">
        <v>7744</v>
      </c>
      <c r="M2495" s="57" t="s">
        <v>7745</v>
      </c>
    </row>
    <row r="2496" spans="1:13" x14ac:dyDescent="0.25">
      <c r="A2496" s="58">
        <v>2681</v>
      </c>
      <c r="B2496" s="57" t="s">
        <v>283</v>
      </c>
      <c r="C2496" s="57" t="s">
        <v>48</v>
      </c>
      <c r="D2496" s="57" t="s">
        <v>3059</v>
      </c>
      <c r="E2496" s="57" t="s">
        <v>7742</v>
      </c>
      <c r="F2496" s="57" t="s">
        <v>285</v>
      </c>
      <c r="G2496" s="57" t="s">
        <v>14</v>
      </c>
      <c r="H2496" s="57" t="s">
        <v>15</v>
      </c>
      <c r="I2496" s="57" t="str">
        <f t="shared" si="76"/>
        <v>('biosphere3','2460ff3a-b368-4224-9c0d-0900fd29608f')</v>
      </c>
      <c r="J2496" s="57" t="str">
        <f t="shared" si="77"/>
        <v>Methane, dichlorofluoro-, HCFC-21('water',)</v>
      </c>
      <c r="K2496" s="57" t="s">
        <v>7743</v>
      </c>
      <c r="L2496" s="57" t="s">
        <v>7744</v>
      </c>
      <c r="M2496" s="57" t="s">
        <v>7745</v>
      </c>
    </row>
    <row r="2497" spans="1:13" x14ac:dyDescent="0.25">
      <c r="A2497" s="58">
        <v>3495</v>
      </c>
      <c r="B2497" s="57" t="s">
        <v>1580</v>
      </c>
      <c r="C2497" s="57" t="s">
        <v>24</v>
      </c>
      <c r="D2497" s="57" t="s">
        <v>5822</v>
      </c>
      <c r="E2497" s="57" t="s">
        <v>7742</v>
      </c>
      <c r="F2497" s="57" t="s">
        <v>1582</v>
      </c>
      <c r="G2497" s="57" t="s">
        <v>14</v>
      </c>
      <c r="H2497" s="57" t="s">
        <v>15</v>
      </c>
      <c r="I2497" s="57" t="str">
        <f t="shared" si="76"/>
        <v>('biosphere3','33a791a2-a1e7-446b-b25a-b3be6159bae4')</v>
      </c>
      <c r="J2497" s="57" t="str">
        <f t="shared" si="77"/>
        <v>Methane, difluoro-, HFC-32('air', 'low population density, long-term')</v>
      </c>
      <c r="K2497" s="57" t="s">
        <v>7743</v>
      </c>
      <c r="L2497" s="57" t="s">
        <v>7744</v>
      </c>
      <c r="M2497" s="57" t="s">
        <v>7745</v>
      </c>
    </row>
    <row r="2498" spans="1:13" x14ac:dyDescent="0.25">
      <c r="A2498" s="58">
        <v>1255</v>
      </c>
      <c r="B2498" s="57" t="s">
        <v>1580</v>
      </c>
      <c r="C2498" s="57" t="s">
        <v>31</v>
      </c>
      <c r="D2498" s="57" t="s">
        <v>3053</v>
      </c>
      <c r="E2498" s="57" t="s">
        <v>7742</v>
      </c>
      <c r="F2498" s="57" t="s">
        <v>1582</v>
      </c>
      <c r="G2498" s="57" t="s">
        <v>14</v>
      </c>
      <c r="H2498" s="57" t="s">
        <v>15</v>
      </c>
      <c r="I2498" s="57" t="str">
        <f t="shared" ref="I2498:I2561" si="78">_xlfn.CONCAT(K2498,E2498,L2498,D2498,L2498,M2498)</f>
        <v>('biosphere3','20d0fc73-b9ce-4001-ac15-893b30ed10a3')</v>
      </c>
      <c r="J2498" s="57" t="str">
        <f t="shared" ref="J2498:J2561" si="79">_xlfn.CONCAT(F2498,C2498)</f>
        <v>Methane, difluoro-, HFC-32('air', 'lower stratosphere + upper troposphere')</v>
      </c>
      <c r="K2498" s="57" t="s">
        <v>7743</v>
      </c>
      <c r="L2498" s="57" t="s">
        <v>7744</v>
      </c>
      <c r="M2498" s="57" t="s">
        <v>7745</v>
      </c>
    </row>
    <row r="2499" spans="1:13" x14ac:dyDescent="0.25">
      <c r="A2499" s="58">
        <v>3420</v>
      </c>
      <c r="B2499" s="57" t="s">
        <v>1580</v>
      </c>
      <c r="C2499" s="57" t="s">
        <v>27</v>
      </c>
      <c r="D2499" s="57" t="s">
        <v>5130</v>
      </c>
      <c r="E2499" s="57" t="s">
        <v>7742</v>
      </c>
      <c r="F2499" s="57" t="s">
        <v>1582</v>
      </c>
      <c r="G2499" s="57" t="s">
        <v>14</v>
      </c>
      <c r="H2499" s="57" t="s">
        <v>15</v>
      </c>
      <c r="I2499" s="57" t="str">
        <f t="shared" si="78"/>
        <v>('biosphere3','8fbe2c56-c213-4501-b95e-ff57a76fbd6f')</v>
      </c>
      <c r="J2499" s="57" t="str">
        <f t="shared" si="79"/>
        <v>Methane, difluoro-, HFC-32('air', 'non-urban air or from high stacks')</v>
      </c>
      <c r="K2499" s="57" t="s">
        <v>7743</v>
      </c>
      <c r="L2499" s="57" t="s">
        <v>7744</v>
      </c>
      <c r="M2499" s="57" t="s">
        <v>7745</v>
      </c>
    </row>
    <row r="2500" spans="1:13" x14ac:dyDescent="0.25">
      <c r="A2500" s="58">
        <v>717</v>
      </c>
      <c r="B2500" s="57" t="s">
        <v>1580</v>
      </c>
      <c r="C2500" s="57" t="s">
        <v>44</v>
      </c>
      <c r="D2500" s="57" t="s">
        <v>2921</v>
      </c>
      <c r="E2500" s="57" t="s">
        <v>7742</v>
      </c>
      <c r="F2500" s="57" t="s">
        <v>1582</v>
      </c>
      <c r="G2500" s="57" t="s">
        <v>14</v>
      </c>
      <c r="H2500" s="57" t="s">
        <v>15</v>
      </c>
      <c r="I2500" s="57" t="str">
        <f t="shared" si="78"/>
        <v>('biosphere3','c9028b09-c12d-421b-9944-7d145e196ebc')</v>
      </c>
      <c r="J2500" s="57" t="str">
        <f t="shared" si="79"/>
        <v>Methane, difluoro-, HFC-32('air', 'urban air close to ground')</v>
      </c>
      <c r="K2500" s="57" t="s">
        <v>7743</v>
      </c>
      <c r="L2500" s="57" t="s">
        <v>7744</v>
      </c>
      <c r="M2500" s="57" t="s">
        <v>7745</v>
      </c>
    </row>
    <row r="2501" spans="1:13" x14ac:dyDescent="0.25">
      <c r="A2501" s="58">
        <v>1659</v>
      </c>
      <c r="B2501" s="57" t="s">
        <v>1580</v>
      </c>
      <c r="C2501" s="57" t="s">
        <v>190</v>
      </c>
      <c r="D2501" s="57" t="s">
        <v>1581</v>
      </c>
      <c r="E2501" s="57" t="s">
        <v>7742</v>
      </c>
      <c r="F2501" s="57" t="s">
        <v>1582</v>
      </c>
      <c r="G2501" s="57" t="s">
        <v>14</v>
      </c>
      <c r="H2501" s="57" t="s">
        <v>15</v>
      </c>
      <c r="I2501" s="57" t="str">
        <f t="shared" si="78"/>
        <v>('biosphere3','151212b4-079b-43a2-96d5-a6eef59166ac')</v>
      </c>
      <c r="J2501" s="57" t="str">
        <f t="shared" si="79"/>
        <v>Methane, difluoro-, HFC-32('air',)</v>
      </c>
      <c r="K2501" s="57" t="s">
        <v>7743</v>
      </c>
      <c r="L2501" s="57" t="s">
        <v>7744</v>
      </c>
      <c r="M2501" s="57" t="s">
        <v>7745</v>
      </c>
    </row>
    <row r="2502" spans="1:13" x14ac:dyDescent="0.25">
      <c r="A2502" s="58">
        <v>453</v>
      </c>
      <c r="B2502" s="57" t="s">
        <v>630</v>
      </c>
      <c r="C2502" s="57" t="s">
        <v>24</v>
      </c>
      <c r="D2502" s="57" t="s">
        <v>5146</v>
      </c>
      <c r="E2502" s="57" t="s">
        <v>7742</v>
      </c>
      <c r="F2502" s="57" t="s">
        <v>2697</v>
      </c>
      <c r="G2502" s="57" t="s">
        <v>14</v>
      </c>
      <c r="H2502" s="57" t="s">
        <v>15</v>
      </c>
      <c r="I2502" s="57" t="str">
        <f t="shared" si="78"/>
        <v>('biosphere3','f3bd723a-5276-4ae8-9860-b89537351a90')</v>
      </c>
      <c r="J2502" s="57" t="str">
        <f t="shared" si="79"/>
        <v>Methane, fossil('air', 'low population density, long-term')</v>
      </c>
      <c r="K2502" s="57" t="s">
        <v>7743</v>
      </c>
      <c r="L2502" s="57" t="s">
        <v>7744</v>
      </c>
      <c r="M2502" s="57" t="s">
        <v>7745</v>
      </c>
    </row>
    <row r="2503" spans="1:13" x14ac:dyDescent="0.25">
      <c r="A2503" s="58">
        <v>1594</v>
      </c>
      <c r="B2503" s="57" t="s">
        <v>630</v>
      </c>
      <c r="C2503" s="57" t="s">
        <v>31</v>
      </c>
      <c r="D2503" s="57" t="s">
        <v>6615</v>
      </c>
      <c r="E2503" s="57" t="s">
        <v>7742</v>
      </c>
      <c r="F2503" s="57" t="s">
        <v>2697</v>
      </c>
      <c r="G2503" s="57" t="s">
        <v>14</v>
      </c>
      <c r="H2503" s="57" t="s">
        <v>15</v>
      </c>
      <c r="I2503" s="57" t="str">
        <f t="shared" si="78"/>
        <v>('biosphere3','6b1b495b-70ee-4be6-b1c2-3031aa4d6add')</v>
      </c>
      <c r="J2503" s="57" t="str">
        <f t="shared" si="79"/>
        <v>Methane, fossil('air', 'lower stratosphere + upper troposphere')</v>
      </c>
      <c r="K2503" s="57" t="s">
        <v>7743</v>
      </c>
      <c r="L2503" s="57" t="s">
        <v>7744</v>
      </c>
      <c r="M2503" s="57" t="s">
        <v>7745</v>
      </c>
    </row>
    <row r="2504" spans="1:13" x14ac:dyDescent="0.25">
      <c r="A2504" s="58">
        <v>296</v>
      </c>
      <c r="B2504" s="57" t="s">
        <v>630</v>
      </c>
      <c r="C2504" s="57" t="s">
        <v>27</v>
      </c>
      <c r="D2504" s="57" t="s">
        <v>5804</v>
      </c>
      <c r="E2504" s="57" t="s">
        <v>7742</v>
      </c>
      <c r="F2504" s="57" t="s">
        <v>2697</v>
      </c>
      <c r="G2504" s="57" t="s">
        <v>14</v>
      </c>
      <c r="H2504" s="57" t="s">
        <v>15</v>
      </c>
      <c r="I2504" s="57" t="str">
        <f t="shared" si="78"/>
        <v>('biosphere3','70ef743b-3ed5-4a6d-b192-fb6d62378555')</v>
      </c>
      <c r="J2504" s="57" t="str">
        <f t="shared" si="79"/>
        <v>Methane, fossil('air', 'non-urban air or from high stacks')</v>
      </c>
      <c r="K2504" s="57" t="s">
        <v>7743</v>
      </c>
      <c r="L2504" s="57" t="s">
        <v>7744</v>
      </c>
      <c r="M2504" s="57" t="s">
        <v>7745</v>
      </c>
    </row>
    <row r="2505" spans="1:13" x14ac:dyDescent="0.25">
      <c r="A2505" s="58">
        <v>3068</v>
      </c>
      <c r="B2505" s="57" t="s">
        <v>630</v>
      </c>
      <c r="C2505" s="57" t="s">
        <v>44</v>
      </c>
      <c r="D2505" s="57" t="s">
        <v>2696</v>
      </c>
      <c r="E2505" s="57" t="s">
        <v>7742</v>
      </c>
      <c r="F2505" s="57" t="s">
        <v>2697</v>
      </c>
      <c r="G2505" s="57" t="s">
        <v>14</v>
      </c>
      <c r="H2505" s="57" t="s">
        <v>15</v>
      </c>
      <c r="I2505" s="57" t="str">
        <f t="shared" si="78"/>
        <v>('biosphere3','5f7aad3d-566c-4d0d-ad59-e765f971aa0f')</v>
      </c>
      <c r="J2505" s="57" t="str">
        <f t="shared" si="79"/>
        <v>Methane, fossil('air', 'urban air close to ground')</v>
      </c>
      <c r="K2505" s="57" t="s">
        <v>7743</v>
      </c>
      <c r="L2505" s="57" t="s">
        <v>7744</v>
      </c>
      <c r="M2505" s="57" t="s">
        <v>7745</v>
      </c>
    </row>
    <row r="2506" spans="1:13" x14ac:dyDescent="0.25">
      <c r="A2506" s="58">
        <v>640</v>
      </c>
      <c r="B2506" s="57" t="s">
        <v>630</v>
      </c>
      <c r="C2506" s="57" t="s">
        <v>190</v>
      </c>
      <c r="D2506" s="57" t="s">
        <v>3209</v>
      </c>
      <c r="E2506" s="57" t="s">
        <v>7742</v>
      </c>
      <c r="F2506" s="57" t="s">
        <v>2697</v>
      </c>
      <c r="G2506" s="57" t="s">
        <v>14</v>
      </c>
      <c r="H2506" s="57" t="s">
        <v>15</v>
      </c>
      <c r="I2506" s="57" t="str">
        <f t="shared" si="78"/>
        <v>('biosphere3','0795345f-c7ae-410c-ad25-1845784c75f5')</v>
      </c>
      <c r="J2506" s="57" t="str">
        <f t="shared" si="79"/>
        <v>Methane, fossil('air',)</v>
      </c>
      <c r="K2506" s="57" t="s">
        <v>7743</v>
      </c>
      <c r="L2506" s="57" t="s">
        <v>7744</v>
      </c>
      <c r="M2506" s="57" t="s">
        <v>7745</v>
      </c>
    </row>
    <row r="2507" spans="1:13" x14ac:dyDescent="0.25">
      <c r="A2507" s="58">
        <v>2602</v>
      </c>
      <c r="B2507" s="57" t="s">
        <v>630</v>
      </c>
      <c r="C2507" s="57" t="s">
        <v>355</v>
      </c>
      <c r="D2507" s="57" t="s">
        <v>1178</v>
      </c>
      <c r="E2507" s="57" t="s">
        <v>7742</v>
      </c>
      <c r="F2507" s="57" t="s">
        <v>1179</v>
      </c>
      <c r="G2507" s="57" t="s">
        <v>14</v>
      </c>
      <c r="H2507" s="57" t="s">
        <v>15</v>
      </c>
      <c r="I2507" s="57" t="str">
        <f t="shared" si="78"/>
        <v>('biosphere3','288c4e8a-d371-4bc1-b45b-c4b0cefd400e')</v>
      </c>
      <c r="J2507" s="57" t="str">
        <f t="shared" si="79"/>
        <v>Methane, from soil or biomass stock('air', 'indoor')</v>
      </c>
      <c r="K2507" s="57" t="s">
        <v>7743</v>
      </c>
      <c r="L2507" s="57" t="s">
        <v>7744</v>
      </c>
      <c r="M2507" s="57" t="s">
        <v>7745</v>
      </c>
    </row>
    <row r="2508" spans="1:13" x14ac:dyDescent="0.25">
      <c r="A2508" s="58">
        <v>4227</v>
      </c>
      <c r="B2508" s="57" t="s">
        <v>630</v>
      </c>
      <c r="C2508" s="57" t="s">
        <v>24</v>
      </c>
      <c r="D2508" s="57" t="s">
        <v>5878</v>
      </c>
      <c r="E2508" s="57" t="s">
        <v>7742</v>
      </c>
      <c r="F2508" s="57" t="s">
        <v>1179</v>
      </c>
      <c r="G2508" s="57" t="s">
        <v>14</v>
      </c>
      <c r="H2508" s="57" t="s">
        <v>15</v>
      </c>
      <c r="I2508" s="57" t="str">
        <f t="shared" si="78"/>
        <v>('biosphere3','f757365c-c6fd-41fe-ad32-3594ccd97ef0')</v>
      </c>
      <c r="J2508" s="57" t="str">
        <f t="shared" si="79"/>
        <v>Methane, from soil or biomass stock('air', 'low population density, long-term')</v>
      </c>
      <c r="K2508" s="57" t="s">
        <v>7743</v>
      </c>
      <c r="L2508" s="57" t="s">
        <v>7744</v>
      </c>
      <c r="M2508" s="57" t="s">
        <v>7745</v>
      </c>
    </row>
    <row r="2509" spans="1:13" x14ac:dyDescent="0.25">
      <c r="A2509" s="58">
        <v>1874</v>
      </c>
      <c r="B2509" s="57" t="s">
        <v>630</v>
      </c>
      <c r="C2509" s="57" t="s">
        <v>31</v>
      </c>
      <c r="D2509" s="57" t="s">
        <v>4069</v>
      </c>
      <c r="E2509" s="57" t="s">
        <v>7742</v>
      </c>
      <c r="F2509" s="57" t="s">
        <v>1179</v>
      </c>
      <c r="G2509" s="57" t="s">
        <v>14</v>
      </c>
      <c r="H2509" s="57" t="s">
        <v>15</v>
      </c>
      <c r="I2509" s="57" t="str">
        <f t="shared" si="78"/>
        <v>('biosphere3','ef4566f0-60d5-4bbe-a2cb-7268a81fecd4')</v>
      </c>
      <c r="J2509" s="57" t="str">
        <f t="shared" si="79"/>
        <v>Methane, from soil or biomass stock('air', 'lower stratosphere + upper troposphere')</v>
      </c>
      <c r="K2509" s="57" t="s">
        <v>7743</v>
      </c>
      <c r="L2509" s="57" t="s">
        <v>7744</v>
      </c>
      <c r="M2509" s="57" t="s">
        <v>7745</v>
      </c>
    </row>
    <row r="2510" spans="1:13" x14ac:dyDescent="0.25">
      <c r="A2510" s="58">
        <v>2646</v>
      </c>
      <c r="B2510" s="57" t="s">
        <v>630</v>
      </c>
      <c r="C2510" s="57" t="s">
        <v>27</v>
      </c>
      <c r="D2510" s="57" t="s">
        <v>3327</v>
      </c>
      <c r="E2510" s="57" t="s">
        <v>7742</v>
      </c>
      <c r="F2510" s="57" t="s">
        <v>1179</v>
      </c>
      <c r="G2510" s="57" t="s">
        <v>14</v>
      </c>
      <c r="H2510" s="57" t="s">
        <v>15</v>
      </c>
      <c r="I2510" s="57" t="str">
        <f t="shared" si="78"/>
        <v>('biosphere3','9541a975-800f-4fed-9edf-28f6e411a015')</v>
      </c>
      <c r="J2510" s="57" t="str">
        <f t="shared" si="79"/>
        <v>Methane, from soil or biomass stock('air', 'non-urban air or from high stacks')</v>
      </c>
      <c r="K2510" s="57" t="s">
        <v>7743</v>
      </c>
      <c r="L2510" s="57" t="s">
        <v>7744</v>
      </c>
      <c r="M2510" s="57" t="s">
        <v>7745</v>
      </c>
    </row>
    <row r="2511" spans="1:13" x14ac:dyDescent="0.25">
      <c r="A2511" s="58">
        <v>137</v>
      </c>
      <c r="B2511" s="57" t="s">
        <v>630</v>
      </c>
      <c r="C2511" s="57" t="s">
        <v>44</v>
      </c>
      <c r="D2511" s="57" t="s">
        <v>6114</v>
      </c>
      <c r="E2511" s="57" t="s">
        <v>7742</v>
      </c>
      <c r="F2511" s="57" t="s">
        <v>1179</v>
      </c>
      <c r="G2511" s="57" t="s">
        <v>14</v>
      </c>
      <c r="H2511" s="57" t="s">
        <v>15</v>
      </c>
      <c r="I2511" s="57" t="str">
        <f t="shared" si="78"/>
        <v>('biosphere3','299c6564-426e-48c3-b516-fdf301d12127')</v>
      </c>
      <c r="J2511" s="57" t="str">
        <f t="shared" si="79"/>
        <v>Methane, from soil or biomass stock('air', 'urban air close to ground')</v>
      </c>
      <c r="K2511" s="57" t="s">
        <v>7743</v>
      </c>
      <c r="L2511" s="57" t="s">
        <v>7744</v>
      </c>
      <c r="M2511" s="57" t="s">
        <v>7745</v>
      </c>
    </row>
    <row r="2512" spans="1:13" x14ac:dyDescent="0.25">
      <c r="A2512" s="58">
        <v>1409</v>
      </c>
      <c r="B2512" s="57" t="s">
        <v>630</v>
      </c>
      <c r="C2512" s="57" t="s">
        <v>190</v>
      </c>
      <c r="D2512" s="57" t="s">
        <v>6241</v>
      </c>
      <c r="E2512" s="57" t="s">
        <v>7742</v>
      </c>
      <c r="F2512" s="57" t="s">
        <v>1179</v>
      </c>
      <c r="G2512" s="57" t="s">
        <v>14</v>
      </c>
      <c r="H2512" s="57" t="s">
        <v>15</v>
      </c>
      <c r="I2512" s="57" t="str">
        <f t="shared" si="78"/>
        <v>('biosphere3','7f0ba7c9-341e-413d-80f6-8753727d65d1')</v>
      </c>
      <c r="J2512" s="57" t="str">
        <f t="shared" si="79"/>
        <v>Methane, from soil or biomass stock('air',)</v>
      </c>
      <c r="K2512" s="57" t="s">
        <v>7743</v>
      </c>
      <c r="L2512" s="57" t="s">
        <v>7744</v>
      </c>
      <c r="M2512" s="57" t="s">
        <v>7745</v>
      </c>
    </row>
    <row r="2513" spans="1:13" x14ac:dyDescent="0.25">
      <c r="A2513" s="58">
        <v>610</v>
      </c>
      <c r="B2513" s="57" t="s">
        <v>1213</v>
      </c>
      <c r="C2513" s="57" t="s">
        <v>24</v>
      </c>
      <c r="D2513" s="57" t="s">
        <v>1214</v>
      </c>
      <c r="E2513" s="57" t="s">
        <v>7742</v>
      </c>
      <c r="F2513" s="57" t="s">
        <v>1215</v>
      </c>
      <c r="G2513" s="57" t="s">
        <v>14</v>
      </c>
      <c r="H2513" s="57" t="s">
        <v>15</v>
      </c>
      <c r="I2513" s="57" t="str">
        <f t="shared" si="78"/>
        <v>('biosphere3','246c87af-4495-4977-8d39-eae397c1c8f1')</v>
      </c>
      <c r="J2513" s="57" t="str">
        <f t="shared" si="79"/>
        <v>Methane, monochloro-, R-40('air', 'low population density, long-term')</v>
      </c>
      <c r="K2513" s="57" t="s">
        <v>7743</v>
      </c>
      <c r="L2513" s="57" t="s">
        <v>7744</v>
      </c>
      <c r="M2513" s="57" t="s">
        <v>7745</v>
      </c>
    </row>
    <row r="2514" spans="1:13" x14ac:dyDescent="0.25">
      <c r="A2514" s="58">
        <v>4235</v>
      </c>
      <c r="B2514" s="57" t="s">
        <v>1213</v>
      </c>
      <c r="C2514" s="57" t="s">
        <v>31</v>
      </c>
      <c r="D2514" s="57" t="s">
        <v>4810</v>
      </c>
      <c r="E2514" s="57" t="s">
        <v>7742</v>
      </c>
      <c r="F2514" s="57" t="s">
        <v>1215</v>
      </c>
      <c r="G2514" s="57" t="s">
        <v>14</v>
      </c>
      <c r="H2514" s="57" t="s">
        <v>15</v>
      </c>
      <c r="I2514" s="57" t="str">
        <f t="shared" si="78"/>
        <v>('biosphere3','0f70e720-127e-44dc-bb85-438158235ab6')</v>
      </c>
      <c r="J2514" s="57" t="str">
        <f t="shared" si="79"/>
        <v>Methane, monochloro-, R-40('air', 'lower stratosphere + upper troposphere')</v>
      </c>
      <c r="K2514" s="57" t="s">
        <v>7743</v>
      </c>
      <c r="L2514" s="57" t="s">
        <v>7744</v>
      </c>
      <c r="M2514" s="57" t="s">
        <v>7745</v>
      </c>
    </row>
    <row r="2515" spans="1:13" x14ac:dyDescent="0.25">
      <c r="A2515" s="58">
        <v>3087</v>
      </c>
      <c r="B2515" s="57" t="s">
        <v>1213</v>
      </c>
      <c r="C2515" s="57" t="s">
        <v>27</v>
      </c>
      <c r="D2515" s="57" t="s">
        <v>3904</v>
      </c>
      <c r="E2515" s="57" t="s">
        <v>7742</v>
      </c>
      <c r="F2515" s="57" t="s">
        <v>1215</v>
      </c>
      <c r="G2515" s="57" t="s">
        <v>14</v>
      </c>
      <c r="H2515" s="57" t="s">
        <v>15</v>
      </c>
      <c r="I2515" s="57" t="str">
        <f t="shared" si="78"/>
        <v>('biosphere3','ed63abd0-7cc6-4825-8759-b367e560fe95')</v>
      </c>
      <c r="J2515" s="57" t="str">
        <f t="shared" si="79"/>
        <v>Methane, monochloro-, R-40('air', 'non-urban air or from high stacks')</v>
      </c>
      <c r="K2515" s="57" t="s">
        <v>7743</v>
      </c>
      <c r="L2515" s="57" t="s">
        <v>7744</v>
      </c>
      <c r="M2515" s="57" t="s">
        <v>7745</v>
      </c>
    </row>
    <row r="2516" spans="1:13" x14ac:dyDescent="0.25">
      <c r="A2516" s="58">
        <v>2851</v>
      </c>
      <c r="B2516" s="57" t="s">
        <v>1213</v>
      </c>
      <c r="C2516" s="57" t="s">
        <v>44</v>
      </c>
      <c r="D2516" s="57" t="s">
        <v>3272</v>
      </c>
      <c r="E2516" s="57" t="s">
        <v>7742</v>
      </c>
      <c r="F2516" s="57" t="s">
        <v>1215</v>
      </c>
      <c r="G2516" s="57" t="s">
        <v>14</v>
      </c>
      <c r="H2516" s="57" t="s">
        <v>15</v>
      </c>
      <c r="I2516" s="57" t="str">
        <f t="shared" si="78"/>
        <v>('biosphere3','370447a7-70d1-47bd-8577-0a32c4f53570')</v>
      </c>
      <c r="J2516" s="57" t="str">
        <f t="shared" si="79"/>
        <v>Methane, monochloro-, R-40('air', 'urban air close to ground')</v>
      </c>
      <c r="K2516" s="57" t="s">
        <v>7743</v>
      </c>
      <c r="L2516" s="57" t="s">
        <v>7744</v>
      </c>
      <c r="M2516" s="57" t="s">
        <v>7745</v>
      </c>
    </row>
    <row r="2517" spans="1:13" x14ac:dyDescent="0.25">
      <c r="A2517" s="58">
        <v>749</v>
      </c>
      <c r="B2517" s="57" t="s">
        <v>1213</v>
      </c>
      <c r="C2517" s="57" t="s">
        <v>190</v>
      </c>
      <c r="D2517" s="57" t="s">
        <v>4684</v>
      </c>
      <c r="E2517" s="57" t="s">
        <v>7742</v>
      </c>
      <c r="F2517" s="57" t="s">
        <v>1215</v>
      </c>
      <c r="G2517" s="57" t="s">
        <v>14</v>
      </c>
      <c r="H2517" s="57" t="s">
        <v>15</v>
      </c>
      <c r="I2517" s="57" t="str">
        <f t="shared" si="78"/>
        <v>('biosphere3','18ea247b-edc2-43fe-89bd-cedd04102bcc')</v>
      </c>
      <c r="J2517" s="57" t="str">
        <f t="shared" si="79"/>
        <v>Methane, monochloro-, R-40('air',)</v>
      </c>
      <c r="K2517" s="57" t="s">
        <v>7743</v>
      </c>
      <c r="L2517" s="57" t="s">
        <v>7744</v>
      </c>
      <c r="M2517" s="57" t="s">
        <v>7745</v>
      </c>
    </row>
    <row r="2518" spans="1:13" x14ac:dyDescent="0.25">
      <c r="A2518" s="58">
        <v>2261</v>
      </c>
      <c r="B2518" s="57" t="s">
        <v>630</v>
      </c>
      <c r="C2518" s="57" t="s">
        <v>24</v>
      </c>
      <c r="D2518" s="57" t="s">
        <v>2133</v>
      </c>
      <c r="E2518" s="57" t="s">
        <v>7742</v>
      </c>
      <c r="F2518" s="57" t="s">
        <v>632</v>
      </c>
      <c r="G2518" s="57" t="s">
        <v>14</v>
      </c>
      <c r="H2518" s="57" t="s">
        <v>15</v>
      </c>
      <c r="I2518" s="57" t="str">
        <f t="shared" si="78"/>
        <v>('biosphere3','6c977009-5c4e-4901-a4c1-ab20389cb972')</v>
      </c>
      <c r="J2518" s="57" t="str">
        <f t="shared" si="79"/>
        <v>Methane, non-fossil('air', 'low population density, long-term')</v>
      </c>
      <c r="K2518" s="57" t="s">
        <v>7743</v>
      </c>
      <c r="L2518" s="57" t="s">
        <v>7744</v>
      </c>
      <c r="M2518" s="57" t="s">
        <v>7745</v>
      </c>
    </row>
    <row r="2519" spans="1:13" x14ac:dyDescent="0.25">
      <c r="A2519" s="58">
        <v>3651</v>
      </c>
      <c r="B2519" s="57" t="s">
        <v>630</v>
      </c>
      <c r="C2519" s="57" t="s">
        <v>31</v>
      </c>
      <c r="D2519" s="57" t="s">
        <v>1612</v>
      </c>
      <c r="E2519" s="57" t="s">
        <v>7742</v>
      </c>
      <c r="F2519" s="57" t="s">
        <v>632</v>
      </c>
      <c r="G2519" s="57" t="s">
        <v>14</v>
      </c>
      <c r="H2519" s="57" t="s">
        <v>15</v>
      </c>
      <c r="I2519" s="57" t="str">
        <f t="shared" si="78"/>
        <v>('biosphere3','258263a0-6be3-4439-bd84-efee0498b849')</v>
      </c>
      <c r="J2519" s="57" t="str">
        <f t="shared" si="79"/>
        <v>Methane, non-fossil('air', 'lower stratosphere + upper troposphere')</v>
      </c>
      <c r="K2519" s="57" t="s">
        <v>7743</v>
      </c>
      <c r="L2519" s="57" t="s">
        <v>7744</v>
      </c>
      <c r="M2519" s="57" t="s">
        <v>7745</v>
      </c>
    </row>
    <row r="2520" spans="1:13" x14ac:dyDescent="0.25">
      <c r="A2520" s="58">
        <v>4145</v>
      </c>
      <c r="B2520" s="57" t="s">
        <v>630</v>
      </c>
      <c r="C2520" s="57" t="s">
        <v>27</v>
      </c>
      <c r="D2520" s="57" t="s">
        <v>2996</v>
      </c>
      <c r="E2520" s="57" t="s">
        <v>7742</v>
      </c>
      <c r="F2520" s="57" t="s">
        <v>632</v>
      </c>
      <c r="G2520" s="57" t="s">
        <v>14</v>
      </c>
      <c r="H2520" s="57" t="s">
        <v>15</v>
      </c>
      <c r="I2520" s="57" t="str">
        <f t="shared" si="78"/>
        <v>('biosphere3','57bdb443-d4a6-423d-8024-959b8261d02e')</v>
      </c>
      <c r="J2520" s="57" t="str">
        <f t="shared" si="79"/>
        <v>Methane, non-fossil('air', 'non-urban air or from high stacks')</v>
      </c>
      <c r="K2520" s="57" t="s">
        <v>7743</v>
      </c>
      <c r="L2520" s="57" t="s">
        <v>7744</v>
      </c>
      <c r="M2520" s="57" t="s">
        <v>7745</v>
      </c>
    </row>
    <row r="2521" spans="1:13" x14ac:dyDescent="0.25">
      <c r="A2521" s="58">
        <v>2370</v>
      </c>
      <c r="B2521" s="57" t="s">
        <v>630</v>
      </c>
      <c r="C2521" s="57" t="s">
        <v>44</v>
      </c>
      <c r="D2521" s="57" t="s">
        <v>631</v>
      </c>
      <c r="E2521" s="57" t="s">
        <v>7742</v>
      </c>
      <c r="F2521" s="57" t="s">
        <v>632</v>
      </c>
      <c r="G2521" s="57" t="s">
        <v>14</v>
      </c>
      <c r="H2521" s="57" t="s">
        <v>15</v>
      </c>
      <c r="I2521" s="57" t="str">
        <f t="shared" si="78"/>
        <v>('biosphere3','baf58fc9-573c-419c-8c16-831ac03203b9')</v>
      </c>
      <c r="J2521" s="57" t="str">
        <f t="shared" si="79"/>
        <v>Methane, non-fossil('air', 'urban air close to ground')</v>
      </c>
      <c r="K2521" s="57" t="s">
        <v>7743</v>
      </c>
      <c r="L2521" s="57" t="s">
        <v>7744</v>
      </c>
      <c r="M2521" s="57" t="s">
        <v>7745</v>
      </c>
    </row>
    <row r="2522" spans="1:13" x14ac:dyDescent="0.25">
      <c r="A2522" s="58">
        <v>1504</v>
      </c>
      <c r="B2522" s="57" t="s">
        <v>630</v>
      </c>
      <c r="C2522" s="57" t="s">
        <v>190</v>
      </c>
      <c r="D2522" s="57" t="s">
        <v>1599</v>
      </c>
      <c r="E2522" s="57" t="s">
        <v>7742</v>
      </c>
      <c r="F2522" s="57" t="s">
        <v>632</v>
      </c>
      <c r="G2522" s="57" t="s">
        <v>14</v>
      </c>
      <c r="H2522" s="57" t="s">
        <v>15</v>
      </c>
      <c r="I2522" s="57" t="str">
        <f t="shared" si="78"/>
        <v>('biosphere3','da1157e2-7593-4dfd-80dd-a3449b37a4d8')</v>
      </c>
      <c r="J2522" s="57" t="str">
        <f t="shared" si="79"/>
        <v>Methane, non-fossil('air',)</v>
      </c>
      <c r="K2522" s="57" t="s">
        <v>7743</v>
      </c>
      <c r="L2522" s="57" t="s">
        <v>7744</v>
      </c>
      <c r="M2522" s="57" t="s">
        <v>7745</v>
      </c>
    </row>
    <row r="2523" spans="1:13" x14ac:dyDescent="0.25">
      <c r="A2523" s="58">
        <v>1938</v>
      </c>
      <c r="B2523" s="57" t="s">
        <v>196</v>
      </c>
      <c r="C2523" s="57" t="s">
        <v>24</v>
      </c>
      <c r="D2523" s="57" t="s">
        <v>4664</v>
      </c>
      <c r="E2523" s="57" t="s">
        <v>7742</v>
      </c>
      <c r="F2523" s="57" t="s">
        <v>198</v>
      </c>
      <c r="G2523" s="57" t="s">
        <v>14</v>
      </c>
      <c r="H2523" s="57" t="s">
        <v>15</v>
      </c>
      <c r="I2523" s="57" t="str">
        <f t="shared" si="78"/>
        <v>('biosphere3','ba5c9458-44df-4d93-a7c3-9389f65166d8')</v>
      </c>
      <c r="J2523" s="57" t="str">
        <f t="shared" si="79"/>
        <v>Methane, tetrachloro-, R-10('air', 'low population density, long-term')</v>
      </c>
      <c r="K2523" s="57" t="s">
        <v>7743</v>
      </c>
      <c r="L2523" s="57" t="s">
        <v>7744</v>
      </c>
      <c r="M2523" s="57" t="s">
        <v>7745</v>
      </c>
    </row>
    <row r="2524" spans="1:13" x14ac:dyDescent="0.25">
      <c r="A2524" s="58">
        <v>1858</v>
      </c>
      <c r="B2524" s="57" t="s">
        <v>196</v>
      </c>
      <c r="C2524" s="57" t="s">
        <v>31</v>
      </c>
      <c r="D2524" s="57" t="s">
        <v>328</v>
      </c>
      <c r="E2524" s="57" t="s">
        <v>7742</v>
      </c>
      <c r="F2524" s="57" t="s">
        <v>198</v>
      </c>
      <c r="G2524" s="57" t="s">
        <v>14</v>
      </c>
      <c r="H2524" s="57" t="s">
        <v>15</v>
      </c>
      <c r="I2524" s="57" t="str">
        <f t="shared" si="78"/>
        <v>('biosphere3','6c833956-6302-47c3-8abc-7ecae92266fb')</v>
      </c>
      <c r="J2524" s="57" t="str">
        <f t="shared" si="79"/>
        <v>Methane, tetrachloro-, R-10('air', 'lower stratosphere + upper troposphere')</v>
      </c>
      <c r="K2524" s="57" t="s">
        <v>7743</v>
      </c>
      <c r="L2524" s="57" t="s">
        <v>7744</v>
      </c>
      <c r="M2524" s="57" t="s">
        <v>7745</v>
      </c>
    </row>
    <row r="2525" spans="1:13" x14ac:dyDescent="0.25">
      <c r="A2525" s="58">
        <v>3930</v>
      </c>
      <c r="B2525" s="57" t="s">
        <v>196</v>
      </c>
      <c r="C2525" s="57" t="s">
        <v>27</v>
      </c>
      <c r="D2525" s="57" t="s">
        <v>2128</v>
      </c>
      <c r="E2525" s="57" t="s">
        <v>7742</v>
      </c>
      <c r="F2525" s="57" t="s">
        <v>198</v>
      </c>
      <c r="G2525" s="57" t="s">
        <v>14</v>
      </c>
      <c r="H2525" s="57" t="s">
        <v>15</v>
      </c>
      <c r="I2525" s="57" t="str">
        <f t="shared" si="78"/>
        <v>('biosphere3','0f9f3e17-eb81-4adb-8170-049bc6b66728')</v>
      </c>
      <c r="J2525" s="57" t="str">
        <f t="shared" si="79"/>
        <v>Methane, tetrachloro-, R-10('air', 'non-urban air or from high stacks')</v>
      </c>
      <c r="K2525" s="57" t="s">
        <v>7743</v>
      </c>
      <c r="L2525" s="57" t="s">
        <v>7744</v>
      </c>
      <c r="M2525" s="57" t="s">
        <v>7745</v>
      </c>
    </row>
    <row r="2526" spans="1:13" x14ac:dyDescent="0.25">
      <c r="A2526" s="58">
        <v>4093</v>
      </c>
      <c r="B2526" s="57" t="s">
        <v>196</v>
      </c>
      <c r="C2526" s="57" t="s">
        <v>44</v>
      </c>
      <c r="D2526" s="57" t="s">
        <v>5245</v>
      </c>
      <c r="E2526" s="57" t="s">
        <v>7742</v>
      </c>
      <c r="F2526" s="57" t="s">
        <v>198</v>
      </c>
      <c r="G2526" s="57" t="s">
        <v>14</v>
      </c>
      <c r="H2526" s="57" t="s">
        <v>15</v>
      </c>
      <c r="I2526" s="57" t="str">
        <f t="shared" si="78"/>
        <v>('biosphere3','5c97dd6c-aaa5-4477-aaf8-dbd0674499c4')</v>
      </c>
      <c r="J2526" s="57" t="str">
        <f t="shared" si="79"/>
        <v>Methane, tetrachloro-, R-10('air', 'urban air close to ground')</v>
      </c>
      <c r="K2526" s="57" t="s">
        <v>7743</v>
      </c>
      <c r="L2526" s="57" t="s">
        <v>7744</v>
      </c>
      <c r="M2526" s="57" t="s">
        <v>7745</v>
      </c>
    </row>
    <row r="2527" spans="1:13" x14ac:dyDescent="0.25">
      <c r="A2527" s="58">
        <v>793</v>
      </c>
      <c r="B2527" s="57" t="s">
        <v>196</v>
      </c>
      <c r="C2527" s="57" t="s">
        <v>190</v>
      </c>
      <c r="D2527" s="57" t="s">
        <v>6036</v>
      </c>
      <c r="E2527" s="57" t="s">
        <v>7742</v>
      </c>
      <c r="F2527" s="57" t="s">
        <v>198</v>
      </c>
      <c r="G2527" s="57" t="s">
        <v>14</v>
      </c>
      <c r="H2527" s="57" t="s">
        <v>15</v>
      </c>
      <c r="I2527" s="57" t="str">
        <f t="shared" si="78"/>
        <v>('biosphere3','86d12e70-0c64-4ecf-ba52-114fa0c5d402')</v>
      </c>
      <c r="J2527" s="57" t="str">
        <f t="shared" si="79"/>
        <v>Methane, tetrachloro-, R-10('air',)</v>
      </c>
      <c r="K2527" s="57" t="s">
        <v>7743</v>
      </c>
      <c r="L2527" s="57" t="s">
        <v>7744</v>
      </c>
      <c r="M2527" s="57" t="s">
        <v>7745</v>
      </c>
    </row>
    <row r="2528" spans="1:13" x14ac:dyDescent="0.25">
      <c r="A2528" s="58">
        <v>894</v>
      </c>
      <c r="B2528" s="57" t="s">
        <v>196</v>
      </c>
      <c r="C2528" s="57" t="s">
        <v>71</v>
      </c>
      <c r="D2528" s="57" t="s">
        <v>197</v>
      </c>
      <c r="E2528" s="57" t="s">
        <v>7742</v>
      </c>
      <c r="F2528" s="57" t="s">
        <v>198</v>
      </c>
      <c r="G2528" s="57" t="s">
        <v>14</v>
      </c>
      <c r="H2528" s="57" t="s">
        <v>15</v>
      </c>
      <c r="I2528" s="57" t="str">
        <f t="shared" si="78"/>
        <v>('biosphere3','cba21953-176c-445a-beb1-010509ab0feb')</v>
      </c>
      <c r="J2528" s="57" t="str">
        <f t="shared" si="79"/>
        <v>Methane, tetrachloro-, R-10('water', 'ground-')</v>
      </c>
      <c r="K2528" s="57" t="s">
        <v>7743</v>
      </c>
      <c r="L2528" s="57" t="s">
        <v>7744</v>
      </c>
      <c r="M2528" s="57" t="s">
        <v>7745</v>
      </c>
    </row>
    <row r="2529" spans="1:13" x14ac:dyDescent="0.25">
      <c r="A2529" s="58">
        <v>4253</v>
      </c>
      <c r="B2529" s="57" t="s">
        <v>196</v>
      </c>
      <c r="C2529" s="57" t="s">
        <v>100</v>
      </c>
      <c r="D2529" s="57" t="s">
        <v>997</v>
      </c>
      <c r="E2529" s="57" t="s">
        <v>7742</v>
      </c>
      <c r="F2529" s="57" t="s">
        <v>198</v>
      </c>
      <c r="G2529" s="57" t="s">
        <v>14</v>
      </c>
      <c r="H2529" s="57" t="s">
        <v>15</v>
      </c>
      <c r="I2529" s="57" t="str">
        <f t="shared" si="78"/>
        <v>('biosphere3','669778e5-b6e1-4c0d-8500-864563a74110')</v>
      </c>
      <c r="J2529" s="57" t="str">
        <f t="shared" si="79"/>
        <v>Methane, tetrachloro-, R-10('water', 'ground-, long-term')</v>
      </c>
      <c r="K2529" s="57" t="s">
        <v>7743</v>
      </c>
      <c r="L2529" s="57" t="s">
        <v>7744</v>
      </c>
      <c r="M2529" s="57" t="s">
        <v>7745</v>
      </c>
    </row>
    <row r="2530" spans="1:13" x14ac:dyDescent="0.25">
      <c r="A2530" s="58">
        <v>2360</v>
      </c>
      <c r="B2530" s="57" t="s">
        <v>196</v>
      </c>
      <c r="C2530" s="57" t="s">
        <v>10</v>
      </c>
      <c r="D2530" s="57" t="s">
        <v>321</v>
      </c>
      <c r="E2530" s="57" t="s">
        <v>7742</v>
      </c>
      <c r="F2530" s="57" t="s">
        <v>198</v>
      </c>
      <c r="G2530" s="57" t="s">
        <v>14</v>
      </c>
      <c r="H2530" s="57" t="s">
        <v>15</v>
      </c>
      <c r="I2530" s="57" t="str">
        <f t="shared" si="78"/>
        <v>('biosphere3','773583cc-a2f6-4912-87b5-0555aeb4e0fc')</v>
      </c>
      <c r="J2530" s="57" t="str">
        <f t="shared" si="79"/>
        <v>Methane, tetrachloro-, R-10('water', 'ocean')</v>
      </c>
      <c r="K2530" s="57" t="s">
        <v>7743</v>
      </c>
      <c r="L2530" s="57" t="s">
        <v>7744</v>
      </c>
      <c r="M2530" s="57" t="s">
        <v>7745</v>
      </c>
    </row>
    <row r="2531" spans="1:13" x14ac:dyDescent="0.25">
      <c r="A2531" s="58">
        <v>3473</v>
      </c>
      <c r="B2531" s="57" t="s">
        <v>196</v>
      </c>
      <c r="C2531" s="57" t="s">
        <v>91</v>
      </c>
      <c r="D2531" s="57" t="s">
        <v>2315</v>
      </c>
      <c r="E2531" s="57" t="s">
        <v>7742</v>
      </c>
      <c r="F2531" s="57" t="s">
        <v>198</v>
      </c>
      <c r="G2531" s="57" t="s">
        <v>14</v>
      </c>
      <c r="H2531" s="57" t="s">
        <v>15</v>
      </c>
      <c r="I2531" s="57" t="str">
        <f t="shared" si="78"/>
        <v>('biosphere3','4d93311d-5fc2-4f86-ab4f-b223ee9350e5')</v>
      </c>
      <c r="J2531" s="57" t="str">
        <f t="shared" si="79"/>
        <v>Methane, tetrachloro-, R-10('water', 'surface water')</v>
      </c>
      <c r="K2531" s="57" t="s">
        <v>7743</v>
      </c>
      <c r="L2531" s="57" t="s">
        <v>7744</v>
      </c>
      <c r="M2531" s="57" t="s">
        <v>7745</v>
      </c>
    </row>
    <row r="2532" spans="1:13" x14ac:dyDescent="0.25">
      <c r="A2532" s="58">
        <v>3356</v>
      </c>
      <c r="B2532" s="57" t="s">
        <v>196</v>
      </c>
      <c r="C2532" s="57" t="s">
        <v>48</v>
      </c>
      <c r="D2532" s="57" t="s">
        <v>1246</v>
      </c>
      <c r="E2532" s="57" t="s">
        <v>7742</v>
      </c>
      <c r="F2532" s="57" t="s">
        <v>198</v>
      </c>
      <c r="G2532" s="57" t="s">
        <v>14</v>
      </c>
      <c r="H2532" s="57" t="s">
        <v>15</v>
      </c>
      <c r="I2532" s="57" t="str">
        <f t="shared" si="78"/>
        <v>('biosphere3','9a366c85-61a0-48bd-8af0-a2a96b327bc1')</v>
      </c>
      <c r="J2532" s="57" t="str">
        <f t="shared" si="79"/>
        <v>Methane, tetrachloro-, R-10('water',)</v>
      </c>
      <c r="K2532" s="57" t="s">
        <v>7743</v>
      </c>
      <c r="L2532" s="57" t="s">
        <v>7744</v>
      </c>
      <c r="M2532" s="57" t="s">
        <v>7745</v>
      </c>
    </row>
    <row r="2533" spans="1:13" x14ac:dyDescent="0.25">
      <c r="A2533" s="58">
        <v>2912</v>
      </c>
      <c r="B2533" s="57" t="s">
        <v>486</v>
      </c>
      <c r="C2533" s="57" t="s">
        <v>24</v>
      </c>
      <c r="D2533" s="57" t="s">
        <v>487</v>
      </c>
      <c r="E2533" s="57" t="s">
        <v>7742</v>
      </c>
      <c r="F2533" s="57" t="s">
        <v>488</v>
      </c>
      <c r="G2533" s="57" t="s">
        <v>14</v>
      </c>
      <c r="H2533" s="57" t="s">
        <v>15</v>
      </c>
      <c r="I2533" s="57" t="str">
        <f t="shared" si="78"/>
        <v>('biosphere3','e59a199f-d4ed-4d43-82b1-71c4a8fae867')</v>
      </c>
      <c r="J2533" s="57" t="str">
        <f t="shared" si="79"/>
        <v>Methane, tetrafluoro-, R-14('air', 'low population density, long-term')</v>
      </c>
      <c r="K2533" s="57" t="s">
        <v>7743</v>
      </c>
      <c r="L2533" s="57" t="s">
        <v>7744</v>
      </c>
      <c r="M2533" s="57" t="s">
        <v>7745</v>
      </c>
    </row>
    <row r="2534" spans="1:13" x14ac:dyDescent="0.25">
      <c r="A2534" s="58">
        <v>649</v>
      </c>
      <c r="B2534" s="57" t="s">
        <v>486</v>
      </c>
      <c r="C2534" s="57" t="s">
        <v>31</v>
      </c>
      <c r="D2534" s="57" t="s">
        <v>707</v>
      </c>
      <c r="E2534" s="57" t="s">
        <v>7742</v>
      </c>
      <c r="F2534" s="57" t="s">
        <v>488</v>
      </c>
      <c r="G2534" s="57" t="s">
        <v>14</v>
      </c>
      <c r="H2534" s="57" t="s">
        <v>15</v>
      </c>
      <c r="I2534" s="57" t="str">
        <f t="shared" si="78"/>
        <v>('biosphere3','6d023c39-c04e-4305-b2e4-adc89b53e708')</v>
      </c>
      <c r="J2534" s="57" t="str">
        <f t="shared" si="79"/>
        <v>Methane, tetrafluoro-, R-14('air', 'lower stratosphere + upper troposphere')</v>
      </c>
      <c r="K2534" s="57" t="s">
        <v>7743</v>
      </c>
      <c r="L2534" s="57" t="s">
        <v>7744</v>
      </c>
      <c r="M2534" s="57" t="s">
        <v>7745</v>
      </c>
    </row>
    <row r="2535" spans="1:13" x14ac:dyDescent="0.25">
      <c r="A2535" s="58">
        <v>870</v>
      </c>
      <c r="B2535" s="57" t="s">
        <v>486</v>
      </c>
      <c r="C2535" s="57" t="s">
        <v>27</v>
      </c>
      <c r="D2535" s="57" t="s">
        <v>3277</v>
      </c>
      <c r="E2535" s="57" t="s">
        <v>7742</v>
      </c>
      <c r="F2535" s="57" t="s">
        <v>488</v>
      </c>
      <c r="G2535" s="57" t="s">
        <v>14</v>
      </c>
      <c r="H2535" s="57" t="s">
        <v>15</v>
      </c>
      <c r="I2535" s="57" t="str">
        <f t="shared" si="78"/>
        <v>('biosphere3','b353e7d2-5b94-4b6e-a3e5-de0a10bef851')</v>
      </c>
      <c r="J2535" s="57" t="str">
        <f t="shared" si="79"/>
        <v>Methane, tetrafluoro-, R-14('air', 'non-urban air or from high stacks')</v>
      </c>
      <c r="K2535" s="57" t="s">
        <v>7743</v>
      </c>
      <c r="L2535" s="57" t="s">
        <v>7744</v>
      </c>
      <c r="M2535" s="57" t="s">
        <v>7745</v>
      </c>
    </row>
    <row r="2536" spans="1:13" x14ac:dyDescent="0.25">
      <c r="A2536" s="58">
        <v>1647</v>
      </c>
      <c r="B2536" s="57" t="s">
        <v>486</v>
      </c>
      <c r="C2536" s="57" t="s">
        <v>44</v>
      </c>
      <c r="D2536" s="57" t="s">
        <v>6283</v>
      </c>
      <c r="E2536" s="57" t="s">
        <v>7742</v>
      </c>
      <c r="F2536" s="57" t="s">
        <v>488</v>
      </c>
      <c r="G2536" s="57" t="s">
        <v>14</v>
      </c>
      <c r="H2536" s="57" t="s">
        <v>15</v>
      </c>
      <c r="I2536" s="57" t="str">
        <f t="shared" si="78"/>
        <v>('biosphere3','dfe1da1e-7756-4f7e-a393-6d5e2342a962')</v>
      </c>
      <c r="J2536" s="57" t="str">
        <f t="shared" si="79"/>
        <v>Methane, tetrafluoro-, R-14('air', 'urban air close to ground')</v>
      </c>
      <c r="K2536" s="57" t="s">
        <v>7743</v>
      </c>
      <c r="L2536" s="57" t="s">
        <v>7744</v>
      </c>
      <c r="M2536" s="57" t="s">
        <v>7745</v>
      </c>
    </row>
    <row r="2537" spans="1:13" x14ac:dyDescent="0.25">
      <c r="A2537" s="58">
        <v>1088</v>
      </c>
      <c r="B2537" s="57" t="s">
        <v>486</v>
      </c>
      <c r="C2537" s="57" t="s">
        <v>190</v>
      </c>
      <c r="D2537" s="57" t="s">
        <v>6119</v>
      </c>
      <c r="E2537" s="57" t="s">
        <v>7742</v>
      </c>
      <c r="F2537" s="57" t="s">
        <v>488</v>
      </c>
      <c r="G2537" s="57" t="s">
        <v>14</v>
      </c>
      <c r="H2537" s="57" t="s">
        <v>15</v>
      </c>
      <c r="I2537" s="57" t="str">
        <f t="shared" si="78"/>
        <v>('biosphere3','33681770-a0e1-4ce8-93c3-941fd607fa5f')</v>
      </c>
      <c r="J2537" s="57" t="str">
        <f t="shared" si="79"/>
        <v>Methane, tetrafluoro-, R-14('air',)</v>
      </c>
      <c r="K2537" s="57" t="s">
        <v>7743</v>
      </c>
      <c r="L2537" s="57" t="s">
        <v>7744</v>
      </c>
      <c r="M2537" s="57" t="s">
        <v>7745</v>
      </c>
    </row>
    <row r="2538" spans="1:13" x14ac:dyDescent="0.25">
      <c r="A2538" s="58">
        <v>664</v>
      </c>
      <c r="B2538" s="57" t="s">
        <v>2347</v>
      </c>
      <c r="C2538" s="57" t="s">
        <v>24</v>
      </c>
      <c r="D2538" s="57" t="s">
        <v>5131</v>
      </c>
      <c r="E2538" s="57" t="s">
        <v>7742</v>
      </c>
      <c r="F2538" s="57" t="s">
        <v>2349</v>
      </c>
      <c r="G2538" s="57" t="s">
        <v>14</v>
      </c>
      <c r="H2538" s="57" t="s">
        <v>15</v>
      </c>
      <c r="I2538" s="57" t="str">
        <f t="shared" si="78"/>
        <v>('biosphere3','3feb6415-ae50-4bb7-b9d1-c18d99f8a87f')</v>
      </c>
      <c r="J2538" s="57" t="str">
        <f t="shared" si="79"/>
        <v>Methane, trichlorofluoro-, CFC-11('air', 'low population density, long-term')</v>
      </c>
      <c r="K2538" s="57" t="s">
        <v>7743</v>
      </c>
      <c r="L2538" s="57" t="s">
        <v>7744</v>
      </c>
      <c r="M2538" s="57" t="s">
        <v>7745</v>
      </c>
    </row>
    <row r="2539" spans="1:13" x14ac:dyDescent="0.25">
      <c r="A2539" s="58">
        <v>3823</v>
      </c>
      <c r="B2539" s="57" t="s">
        <v>2347</v>
      </c>
      <c r="C2539" s="57" t="s">
        <v>31</v>
      </c>
      <c r="D2539" s="57" t="s">
        <v>3681</v>
      </c>
      <c r="E2539" s="57" t="s">
        <v>7742</v>
      </c>
      <c r="F2539" s="57" t="s">
        <v>2349</v>
      </c>
      <c r="G2539" s="57" t="s">
        <v>14</v>
      </c>
      <c r="H2539" s="57" t="s">
        <v>15</v>
      </c>
      <c r="I2539" s="57" t="str">
        <f t="shared" si="78"/>
        <v>('biosphere3','6e61b542-5681-44f4-afcb-e30368bca420')</v>
      </c>
      <c r="J2539" s="57" t="str">
        <f t="shared" si="79"/>
        <v>Methane, trichlorofluoro-, CFC-11('air', 'lower stratosphere + upper troposphere')</v>
      </c>
      <c r="K2539" s="57" t="s">
        <v>7743</v>
      </c>
      <c r="L2539" s="57" t="s">
        <v>7744</v>
      </c>
      <c r="M2539" s="57" t="s">
        <v>7745</v>
      </c>
    </row>
    <row r="2540" spans="1:13" x14ac:dyDescent="0.25">
      <c r="A2540" s="58">
        <v>2520</v>
      </c>
      <c r="B2540" s="57" t="s">
        <v>2347</v>
      </c>
      <c r="C2540" s="57" t="s">
        <v>27</v>
      </c>
      <c r="D2540" s="57" t="s">
        <v>3713</v>
      </c>
      <c r="E2540" s="57" t="s">
        <v>7742</v>
      </c>
      <c r="F2540" s="57" t="s">
        <v>2349</v>
      </c>
      <c r="G2540" s="57" t="s">
        <v>14</v>
      </c>
      <c r="H2540" s="57" t="s">
        <v>15</v>
      </c>
      <c r="I2540" s="57" t="str">
        <f t="shared" si="78"/>
        <v>('biosphere3','a916ca1b-4ece-4630-a563-ae3253efc04f')</v>
      </c>
      <c r="J2540" s="57" t="str">
        <f t="shared" si="79"/>
        <v>Methane, trichlorofluoro-, CFC-11('air', 'non-urban air or from high stacks')</v>
      </c>
      <c r="K2540" s="57" t="s">
        <v>7743</v>
      </c>
      <c r="L2540" s="57" t="s">
        <v>7744</v>
      </c>
      <c r="M2540" s="57" t="s">
        <v>7745</v>
      </c>
    </row>
    <row r="2541" spans="1:13" x14ac:dyDescent="0.25">
      <c r="A2541" s="58">
        <v>1129</v>
      </c>
      <c r="B2541" s="57" t="s">
        <v>2347</v>
      </c>
      <c r="C2541" s="57" t="s">
        <v>44</v>
      </c>
      <c r="D2541" s="57" t="s">
        <v>2348</v>
      </c>
      <c r="E2541" s="57" t="s">
        <v>7742</v>
      </c>
      <c r="F2541" s="57" t="s">
        <v>2349</v>
      </c>
      <c r="G2541" s="57" t="s">
        <v>14</v>
      </c>
      <c r="H2541" s="57" t="s">
        <v>15</v>
      </c>
      <c r="I2541" s="57" t="str">
        <f t="shared" si="78"/>
        <v>('biosphere3','33a69662-583b-45b8-8cb9-94f59fca9133')</v>
      </c>
      <c r="J2541" s="57" t="str">
        <f t="shared" si="79"/>
        <v>Methane, trichlorofluoro-, CFC-11('air', 'urban air close to ground')</v>
      </c>
      <c r="K2541" s="57" t="s">
        <v>7743</v>
      </c>
      <c r="L2541" s="57" t="s">
        <v>7744</v>
      </c>
      <c r="M2541" s="57" t="s">
        <v>7745</v>
      </c>
    </row>
    <row r="2542" spans="1:13" x14ac:dyDescent="0.25">
      <c r="A2542" s="58">
        <v>982</v>
      </c>
      <c r="B2542" s="57" t="s">
        <v>2347</v>
      </c>
      <c r="C2542" s="57" t="s">
        <v>190</v>
      </c>
      <c r="D2542" s="57" t="s">
        <v>3100</v>
      </c>
      <c r="E2542" s="57" t="s">
        <v>7742</v>
      </c>
      <c r="F2542" s="57" t="s">
        <v>2349</v>
      </c>
      <c r="G2542" s="57" t="s">
        <v>14</v>
      </c>
      <c r="H2542" s="57" t="s">
        <v>15</v>
      </c>
      <c r="I2542" s="57" t="str">
        <f t="shared" si="78"/>
        <v>('biosphere3','51e99a55-bcdb-4d18-9484-6de4b142e09d')</v>
      </c>
      <c r="J2542" s="57" t="str">
        <f t="shared" si="79"/>
        <v>Methane, trichlorofluoro-, CFC-11('air',)</v>
      </c>
      <c r="K2542" s="57" t="s">
        <v>7743</v>
      </c>
      <c r="L2542" s="57" t="s">
        <v>7744</v>
      </c>
      <c r="M2542" s="57" t="s">
        <v>7745</v>
      </c>
    </row>
    <row r="2543" spans="1:13" x14ac:dyDescent="0.25">
      <c r="A2543" s="58">
        <v>1629</v>
      </c>
      <c r="B2543" s="57" t="s">
        <v>3403</v>
      </c>
      <c r="C2543" s="57" t="s">
        <v>24</v>
      </c>
      <c r="D2543" s="57" t="s">
        <v>3745</v>
      </c>
      <c r="E2543" s="57" t="s">
        <v>7742</v>
      </c>
      <c r="F2543" s="57" t="s">
        <v>3405</v>
      </c>
      <c r="G2543" s="57" t="s">
        <v>14</v>
      </c>
      <c r="H2543" s="57" t="s">
        <v>15</v>
      </c>
      <c r="I2543" s="57" t="str">
        <f t="shared" si="78"/>
        <v>('biosphere3','dc78690a-2b0a-49fc-8272-b811fb25ff6c')</v>
      </c>
      <c r="J2543" s="57" t="str">
        <f t="shared" si="79"/>
        <v>Methane, trifluoro-, HFC-23('air', 'low population density, long-term')</v>
      </c>
      <c r="K2543" s="57" t="s">
        <v>7743</v>
      </c>
      <c r="L2543" s="57" t="s">
        <v>7744</v>
      </c>
      <c r="M2543" s="57" t="s">
        <v>7745</v>
      </c>
    </row>
    <row r="2544" spans="1:13" x14ac:dyDescent="0.25">
      <c r="A2544" s="58">
        <v>1979</v>
      </c>
      <c r="B2544" s="57" t="s">
        <v>3403</v>
      </c>
      <c r="C2544" s="57" t="s">
        <v>31</v>
      </c>
      <c r="D2544" s="57" t="s">
        <v>3952</v>
      </c>
      <c r="E2544" s="57" t="s">
        <v>7742</v>
      </c>
      <c r="F2544" s="57" t="s">
        <v>3405</v>
      </c>
      <c r="G2544" s="57" t="s">
        <v>14</v>
      </c>
      <c r="H2544" s="57" t="s">
        <v>15</v>
      </c>
      <c r="I2544" s="57" t="str">
        <f t="shared" si="78"/>
        <v>('biosphere3','a3724600-89c1-4f35-97c9-0de3adbadc8b')</v>
      </c>
      <c r="J2544" s="57" t="str">
        <f t="shared" si="79"/>
        <v>Methane, trifluoro-, HFC-23('air', 'lower stratosphere + upper troposphere')</v>
      </c>
      <c r="K2544" s="57" t="s">
        <v>7743</v>
      </c>
      <c r="L2544" s="57" t="s">
        <v>7744</v>
      </c>
      <c r="M2544" s="57" t="s">
        <v>7745</v>
      </c>
    </row>
    <row r="2545" spans="1:13" x14ac:dyDescent="0.25">
      <c r="A2545" s="58">
        <v>815</v>
      </c>
      <c r="B2545" s="57" t="s">
        <v>3403</v>
      </c>
      <c r="C2545" s="57" t="s">
        <v>27</v>
      </c>
      <c r="D2545" s="57" t="s">
        <v>6095</v>
      </c>
      <c r="E2545" s="57" t="s">
        <v>7742</v>
      </c>
      <c r="F2545" s="57" t="s">
        <v>3405</v>
      </c>
      <c r="G2545" s="57" t="s">
        <v>14</v>
      </c>
      <c r="H2545" s="57" t="s">
        <v>15</v>
      </c>
      <c r="I2545" s="57" t="str">
        <f t="shared" si="78"/>
        <v>('biosphere3','5e2e1740-1bb9-4157-b816-6cb5aa006437')</v>
      </c>
      <c r="J2545" s="57" t="str">
        <f t="shared" si="79"/>
        <v>Methane, trifluoro-, HFC-23('air', 'non-urban air or from high stacks')</v>
      </c>
      <c r="K2545" s="57" t="s">
        <v>7743</v>
      </c>
      <c r="L2545" s="57" t="s">
        <v>7744</v>
      </c>
      <c r="M2545" s="57" t="s">
        <v>7745</v>
      </c>
    </row>
    <row r="2546" spans="1:13" x14ac:dyDescent="0.25">
      <c r="A2546" s="58">
        <v>551</v>
      </c>
      <c r="B2546" s="57" t="s">
        <v>3403</v>
      </c>
      <c r="C2546" s="57" t="s">
        <v>44</v>
      </c>
      <c r="D2546" s="57" t="s">
        <v>3404</v>
      </c>
      <c r="E2546" s="57" t="s">
        <v>7742</v>
      </c>
      <c r="F2546" s="57" t="s">
        <v>3405</v>
      </c>
      <c r="G2546" s="57" t="s">
        <v>14</v>
      </c>
      <c r="H2546" s="57" t="s">
        <v>15</v>
      </c>
      <c r="I2546" s="57" t="str">
        <f t="shared" si="78"/>
        <v>('biosphere3','8f87dcf1-0177-4d62-bea0-a5dd8647ef8c')</v>
      </c>
      <c r="J2546" s="57" t="str">
        <f t="shared" si="79"/>
        <v>Methane, trifluoro-, HFC-23('air', 'urban air close to ground')</v>
      </c>
      <c r="K2546" s="57" t="s">
        <v>7743</v>
      </c>
      <c r="L2546" s="57" t="s">
        <v>7744</v>
      </c>
      <c r="M2546" s="57" t="s">
        <v>7745</v>
      </c>
    </row>
    <row r="2547" spans="1:13" x14ac:dyDescent="0.25">
      <c r="A2547" s="58">
        <v>1199</v>
      </c>
      <c r="B2547" s="57" t="s">
        <v>3403</v>
      </c>
      <c r="C2547" s="57" t="s">
        <v>190</v>
      </c>
      <c r="D2547" s="57" t="s">
        <v>4729</v>
      </c>
      <c r="E2547" s="57" t="s">
        <v>7742</v>
      </c>
      <c r="F2547" s="57" t="s">
        <v>3405</v>
      </c>
      <c r="G2547" s="57" t="s">
        <v>14</v>
      </c>
      <c r="H2547" s="57" t="s">
        <v>15</v>
      </c>
      <c r="I2547" s="57" t="str">
        <f t="shared" si="78"/>
        <v>('biosphere3','e5ba3517-a93f-422e-9ce2-f1007fcf6c06')</v>
      </c>
      <c r="J2547" s="57" t="str">
        <f t="shared" si="79"/>
        <v>Methane, trifluoro-, HFC-23('air',)</v>
      </c>
      <c r="K2547" s="57" t="s">
        <v>7743</v>
      </c>
      <c r="L2547" s="57" t="s">
        <v>7744</v>
      </c>
      <c r="M2547" s="57" t="s">
        <v>7745</v>
      </c>
    </row>
    <row r="2548" spans="1:13" x14ac:dyDescent="0.25">
      <c r="A2548" s="58">
        <v>189</v>
      </c>
      <c r="B2548" s="57" t="s">
        <v>639</v>
      </c>
      <c r="C2548" s="57" t="s">
        <v>24</v>
      </c>
      <c r="D2548" s="57" t="s">
        <v>1562</v>
      </c>
      <c r="E2548" s="57" t="s">
        <v>7742</v>
      </c>
      <c r="F2548" s="57" t="s">
        <v>641</v>
      </c>
      <c r="G2548" s="57" t="s">
        <v>14</v>
      </c>
      <c r="H2548" s="57" t="s">
        <v>15</v>
      </c>
      <c r="I2548" s="57" t="str">
        <f t="shared" si="78"/>
        <v>('biosphere3','b04daef0-4ca6-43e4-8841-4eb95a8a0e6f')</v>
      </c>
      <c r="J2548" s="57" t="str">
        <f t="shared" si="79"/>
        <v>Methanesulfonic acid('air', 'low population density, long-term')</v>
      </c>
      <c r="K2548" s="57" t="s">
        <v>7743</v>
      </c>
      <c r="L2548" s="57" t="s">
        <v>7744</v>
      </c>
      <c r="M2548" s="57" t="s">
        <v>7745</v>
      </c>
    </row>
    <row r="2549" spans="1:13" x14ac:dyDescent="0.25">
      <c r="A2549" s="58">
        <v>2854</v>
      </c>
      <c r="B2549" s="57" t="s">
        <v>639</v>
      </c>
      <c r="C2549" s="57" t="s">
        <v>31</v>
      </c>
      <c r="D2549" s="57" t="s">
        <v>6317</v>
      </c>
      <c r="E2549" s="57" t="s">
        <v>7742</v>
      </c>
      <c r="F2549" s="57" t="s">
        <v>641</v>
      </c>
      <c r="G2549" s="57" t="s">
        <v>14</v>
      </c>
      <c r="H2549" s="57" t="s">
        <v>15</v>
      </c>
      <c r="I2549" s="57" t="str">
        <f t="shared" si="78"/>
        <v>('biosphere3','4b470546-8110-49f5-af13-1bf7eb11b78e')</v>
      </c>
      <c r="J2549" s="57" t="str">
        <f t="shared" si="79"/>
        <v>Methanesulfonic acid('air', 'lower stratosphere + upper troposphere')</v>
      </c>
      <c r="K2549" s="57" t="s">
        <v>7743</v>
      </c>
      <c r="L2549" s="57" t="s">
        <v>7744</v>
      </c>
      <c r="M2549" s="57" t="s">
        <v>7745</v>
      </c>
    </row>
    <row r="2550" spans="1:13" x14ac:dyDescent="0.25">
      <c r="A2550" s="58">
        <v>225</v>
      </c>
      <c r="B2550" s="57" t="s">
        <v>639</v>
      </c>
      <c r="C2550" s="57" t="s">
        <v>27</v>
      </c>
      <c r="D2550" s="57" t="s">
        <v>640</v>
      </c>
      <c r="E2550" s="57" t="s">
        <v>7742</v>
      </c>
      <c r="F2550" s="57" t="s">
        <v>641</v>
      </c>
      <c r="G2550" s="57" t="s">
        <v>14</v>
      </c>
      <c r="H2550" s="57" t="s">
        <v>15</v>
      </c>
      <c r="I2550" s="57" t="str">
        <f t="shared" si="78"/>
        <v>('biosphere3','1e2636dd-752e-4148-bdeb-d3e9abb4775e')</v>
      </c>
      <c r="J2550" s="57" t="str">
        <f t="shared" si="79"/>
        <v>Methanesulfonic acid('air', 'non-urban air or from high stacks')</v>
      </c>
      <c r="K2550" s="57" t="s">
        <v>7743</v>
      </c>
      <c r="L2550" s="57" t="s">
        <v>7744</v>
      </c>
      <c r="M2550" s="57" t="s">
        <v>7745</v>
      </c>
    </row>
    <row r="2551" spans="1:13" x14ac:dyDescent="0.25">
      <c r="A2551" s="58">
        <v>3856</v>
      </c>
      <c r="B2551" s="57" t="s">
        <v>639</v>
      </c>
      <c r="C2551" s="57" t="s">
        <v>44</v>
      </c>
      <c r="D2551" s="57" t="s">
        <v>6292</v>
      </c>
      <c r="E2551" s="57" t="s">
        <v>7742</v>
      </c>
      <c r="F2551" s="57" t="s">
        <v>641</v>
      </c>
      <c r="G2551" s="57" t="s">
        <v>14</v>
      </c>
      <c r="H2551" s="57" t="s">
        <v>15</v>
      </c>
      <c r="I2551" s="57" t="str">
        <f t="shared" si="78"/>
        <v>('biosphere3','6f3fd3ca-1340-421a-9149-98a21c102041')</v>
      </c>
      <c r="J2551" s="57" t="str">
        <f t="shared" si="79"/>
        <v>Methanesulfonic acid('air', 'urban air close to ground')</v>
      </c>
      <c r="K2551" s="57" t="s">
        <v>7743</v>
      </c>
      <c r="L2551" s="57" t="s">
        <v>7744</v>
      </c>
      <c r="M2551" s="57" t="s">
        <v>7745</v>
      </c>
    </row>
    <row r="2552" spans="1:13" x14ac:dyDescent="0.25">
      <c r="A2552" s="58">
        <v>4374</v>
      </c>
      <c r="B2552" s="57" t="s">
        <v>639</v>
      </c>
      <c r="C2552" s="57" t="s">
        <v>190</v>
      </c>
      <c r="D2552" s="57" t="s">
        <v>942</v>
      </c>
      <c r="E2552" s="57" t="s">
        <v>7742</v>
      </c>
      <c r="F2552" s="57" t="s">
        <v>641</v>
      </c>
      <c r="G2552" s="57" t="s">
        <v>14</v>
      </c>
      <c r="H2552" s="57" t="s">
        <v>15</v>
      </c>
      <c r="I2552" s="57" t="str">
        <f t="shared" si="78"/>
        <v>('biosphere3','4ddc40ac-2b6a-4f7f-8f8a-db439b443263')</v>
      </c>
      <c r="J2552" s="57" t="str">
        <f t="shared" si="79"/>
        <v>Methanesulfonic acid('air',)</v>
      </c>
      <c r="K2552" s="57" t="s">
        <v>7743</v>
      </c>
      <c r="L2552" s="57" t="s">
        <v>7744</v>
      </c>
      <c r="M2552" s="57" t="s">
        <v>7745</v>
      </c>
    </row>
    <row r="2553" spans="1:13" x14ac:dyDescent="0.25">
      <c r="A2553" s="58">
        <v>6</v>
      </c>
      <c r="B2553" s="57" t="s">
        <v>339</v>
      </c>
      <c r="C2553" s="57" t="s">
        <v>24</v>
      </c>
      <c r="D2553" s="57" t="s">
        <v>3829</v>
      </c>
      <c r="E2553" s="57" t="s">
        <v>7742</v>
      </c>
      <c r="F2553" s="57" t="s">
        <v>341</v>
      </c>
      <c r="G2553" s="57" t="s">
        <v>14</v>
      </c>
      <c r="H2553" s="57" t="s">
        <v>15</v>
      </c>
      <c r="I2553" s="57" t="str">
        <f t="shared" si="78"/>
        <v>('biosphere3','d482b568-0604-4433-87b2-1340f7a17512')</v>
      </c>
      <c r="J2553" s="57" t="str">
        <f t="shared" si="79"/>
        <v>Methanol('air', 'low population density, long-term')</v>
      </c>
      <c r="K2553" s="57" t="s">
        <v>7743</v>
      </c>
      <c r="L2553" s="57" t="s">
        <v>7744</v>
      </c>
      <c r="M2553" s="57" t="s">
        <v>7745</v>
      </c>
    </row>
    <row r="2554" spans="1:13" x14ac:dyDescent="0.25">
      <c r="A2554" s="58">
        <v>2043</v>
      </c>
      <c r="B2554" s="57" t="s">
        <v>339</v>
      </c>
      <c r="C2554" s="57" t="s">
        <v>31</v>
      </c>
      <c r="D2554" s="57" t="s">
        <v>340</v>
      </c>
      <c r="E2554" s="57" t="s">
        <v>7742</v>
      </c>
      <c r="F2554" s="57" t="s">
        <v>341</v>
      </c>
      <c r="G2554" s="57" t="s">
        <v>14</v>
      </c>
      <c r="H2554" s="57" t="s">
        <v>15</v>
      </c>
      <c r="I2554" s="57" t="str">
        <f t="shared" si="78"/>
        <v>('biosphere3','adf4ac5e-7edd-4ca3-9adb-0b50903a71c1')</v>
      </c>
      <c r="J2554" s="57" t="str">
        <f t="shared" si="79"/>
        <v>Methanol('air', 'lower stratosphere + upper troposphere')</v>
      </c>
      <c r="K2554" s="57" t="s">
        <v>7743</v>
      </c>
      <c r="L2554" s="57" t="s">
        <v>7744</v>
      </c>
      <c r="M2554" s="57" t="s">
        <v>7745</v>
      </c>
    </row>
    <row r="2555" spans="1:13" x14ac:dyDescent="0.25">
      <c r="A2555" s="58">
        <v>3511</v>
      </c>
      <c r="B2555" s="57" t="s">
        <v>339</v>
      </c>
      <c r="C2555" s="57" t="s">
        <v>27</v>
      </c>
      <c r="D2555" s="57" t="s">
        <v>6475</v>
      </c>
      <c r="E2555" s="57" t="s">
        <v>7742</v>
      </c>
      <c r="F2555" s="57" t="s">
        <v>341</v>
      </c>
      <c r="G2555" s="57" t="s">
        <v>14</v>
      </c>
      <c r="H2555" s="57" t="s">
        <v>15</v>
      </c>
      <c r="I2555" s="57" t="str">
        <f t="shared" si="78"/>
        <v>('biosphere3','1d2439de-751b-469a-ba3e-fda8fe9802b2')</v>
      </c>
      <c r="J2555" s="57" t="str">
        <f t="shared" si="79"/>
        <v>Methanol('air', 'non-urban air or from high stacks')</v>
      </c>
      <c r="K2555" s="57" t="s">
        <v>7743</v>
      </c>
      <c r="L2555" s="57" t="s">
        <v>7744</v>
      </c>
      <c r="M2555" s="57" t="s">
        <v>7745</v>
      </c>
    </row>
    <row r="2556" spans="1:13" x14ac:dyDescent="0.25">
      <c r="A2556" s="58">
        <v>1000</v>
      </c>
      <c r="B2556" s="57" t="s">
        <v>339</v>
      </c>
      <c r="C2556" s="57" t="s">
        <v>44</v>
      </c>
      <c r="D2556" s="57" t="s">
        <v>2717</v>
      </c>
      <c r="E2556" s="57" t="s">
        <v>7742</v>
      </c>
      <c r="F2556" s="57" t="s">
        <v>341</v>
      </c>
      <c r="G2556" s="57" t="s">
        <v>14</v>
      </c>
      <c r="H2556" s="57" t="s">
        <v>15</v>
      </c>
      <c r="I2556" s="57" t="str">
        <f t="shared" si="78"/>
        <v>('biosphere3','f873299d-0675-4fdc-ad01-c5a4b951b583')</v>
      </c>
      <c r="J2556" s="57" t="str">
        <f t="shared" si="79"/>
        <v>Methanol('air', 'urban air close to ground')</v>
      </c>
      <c r="K2556" s="57" t="s">
        <v>7743</v>
      </c>
      <c r="L2556" s="57" t="s">
        <v>7744</v>
      </c>
      <c r="M2556" s="57" t="s">
        <v>7745</v>
      </c>
    </row>
    <row r="2557" spans="1:13" x14ac:dyDescent="0.25">
      <c r="A2557" s="58">
        <v>3530</v>
      </c>
      <c r="B2557" s="57" t="s">
        <v>339</v>
      </c>
      <c r="C2557" s="57" t="s">
        <v>190</v>
      </c>
      <c r="D2557" s="57" t="s">
        <v>1304</v>
      </c>
      <c r="E2557" s="57" t="s">
        <v>7742</v>
      </c>
      <c r="F2557" s="57" t="s">
        <v>341</v>
      </c>
      <c r="G2557" s="57" t="s">
        <v>14</v>
      </c>
      <c r="H2557" s="57" t="s">
        <v>15</v>
      </c>
      <c r="I2557" s="57" t="str">
        <f t="shared" si="78"/>
        <v>('biosphere3','0ebdb68a-f50d-4b0c-ad4b-3a1104d8b454')</v>
      </c>
      <c r="J2557" s="57" t="str">
        <f t="shared" si="79"/>
        <v>Methanol('air',)</v>
      </c>
      <c r="K2557" s="57" t="s">
        <v>7743</v>
      </c>
      <c r="L2557" s="57" t="s">
        <v>7744</v>
      </c>
      <c r="M2557" s="57" t="s">
        <v>7745</v>
      </c>
    </row>
    <row r="2558" spans="1:13" x14ac:dyDescent="0.25">
      <c r="A2558" s="58">
        <v>3672</v>
      </c>
      <c r="B2558" s="57" t="s">
        <v>339</v>
      </c>
      <c r="C2558" s="57" t="s">
        <v>71</v>
      </c>
      <c r="D2558" s="57" t="s">
        <v>4409</v>
      </c>
      <c r="E2558" s="57" t="s">
        <v>7742</v>
      </c>
      <c r="F2558" s="57" t="s">
        <v>341</v>
      </c>
      <c r="G2558" s="57" t="s">
        <v>14</v>
      </c>
      <c r="H2558" s="57" t="s">
        <v>15</v>
      </c>
      <c r="I2558" s="57" t="str">
        <f t="shared" si="78"/>
        <v>('biosphere3','9dad0050-5f0b-40d8-9f8d-c23670596611')</v>
      </c>
      <c r="J2558" s="57" t="str">
        <f t="shared" si="79"/>
        <v>Methanol('water', 'ground-')</v>
      </c>
      <c r="K2558" s="57" t="s">
        <v>7743</v>
      </c>
      <c r="L2558" s="57" t="s">
        <v>7744</v>
      </c>
      <c r="M2558" s="57" t="s">
        <v>7745</v>
      </c>
    </row>
    <row r="2559" spans="1:13" x14ac:dyDescent="0.25">
      <c r="A2559" s="58">
        <v>3976</v>
      </c>
      <c r="B2559" s="57" t="s">
        <v>339</v>
      </c>
      <c r="C2559" s="57" t="s">
        <v>100</v>
      </c>
      <c r="D2559" s="57" t="s">
        <v>4836</v>
      </c>
      <c r="E2559" s="57" t="s">
        <v>7742</v>
      </c>
      <c r="F2559" s="57" t="s">
        <v>341</v>
      </c>
      <c r="G2559" s="57" t="s">
        <v>14</v>
      </c>
      <c r="H2559" s="57" t="s">
        <v>15</v>
      </c>
      <c r="I2559" s="57" t="str">
        <f t="shared" si="78"/>
        <v>('biosphere3','5fb7cd0a-0c4c-43e2-8808-bf0102b93b49')</v>
      </c>
      <c r="J2559" s="57" t="str">
        <f t="shared" si="79"/>
        <v>Methanol('water', 'ground-, long-term')</v>
      </c>
      <c r="K2559" s="57" t="s">
        <v>7743</v>
      </c>
      <c r="L2559" s="57" t="s">
        <v>7744</v>
      </c>
      <c r="M2559" s="57" t="s">
        <v>7745</v>
      </c>
    </row>
    <row r="2560" spans="1:13" x14ac:dyDescent="0.25">
      <c r="A2560" s="58">
        <v>2284</v>
      </c>
      <c r="B2560" s="57" t="s">
        <v>339</v>
      </c>
      <c r="C2560" s="57" t="s">
        <v>10</v>
      </c>
      <c r="D2560" s="57" t="s">
        <v>5240</v>
      </c>
      <c r="E2560" s="57" t="s">
        <v>7742</v>
      </c>
      <c r="F2560" s="57" t="s">
        <v>341</v>
      </c>
      <c r="G2560" s="57" t="s">
        <v>14</v>
      </c>
      <c r="H2560" s="57" t="s">
        <v>15</v>
      </c>
      <c r="I2560" s="57" t="str">
        <f t="shared" si="78"/>
        <v>('biosphere3','9d9e8c2a-645e-4a88-bfcf-3b100b09196b')</v>
      </c>
      <c r="J2560" s="57" t="str">
        <f t="shared" si="79"/>
        <v>Methanol('water', 'ocean')</v>
      </c>
      <c r="K2560" s="57" t="s">
        <v>7743</v>
      </c>
      <c r="L2560" s="57" t="s">
        <v>7744</v>
      </c>
      <c r="M2560" s="57" t="s">
        <v>7745</v>
      </c>
    </row>
    <row r="2561" spans="1:13" x14ac:dyDescent="0.25">
      <c r="A2561" s="58">
        <v>3287</v>
      </c>
      <c r="B2561" s="57" t="s">
        <v>339</v>
      </c>
      <c r="C2561" s="57" t="s">
        <v>91</v>
      </c>
      <c r="D2561" s="57" t="s">
        <v>5916</v>
      </c>
      <c r="E2561" s="57" t="s">
        <v>7742</v>
      </c>
      <c r="F2561" s="57" t="s">
        <v>341</v>
      </c>
      <c r="G2561" s="57" t="s">
        <v>14</v>
      </c>
      <c r="H2561" s="57" t="s">
        <v>15</v>
      </c>
      <c r="I2561" s="57" t="str">
        <f t="shared" si="78"/>
        <v>('biosphere3','e1b4f61b-e191-4c48-852b-58b11b2245eb')</v>
      </c>
      <c r="J2561" s="57" t="str">
        <f t="shared" si="79"/>
        <v>Methanol('water', 'surface water')</v>
      </c>
      <c r="K2561" s="57" t="s">
        <v>7743</v>
      </c>
      <c r="L2561" s="57" t="s">
        <v>7744</v>
      </c>
      <c r="M2561" s="57" t="s">
        <v>7745</v>
      </c>
    </row>
    <row r="2562" spans="1:13" x14ac:dyDescent="0.25">
      <c r="A2562" s="58">
        <v>3899</v>
      </c>
      <c r="B2562" s="57" t="s">
        <v>339</v>
      </c>
      <c r="C2562" s="57" t="s">
        <v>48</v>
      </c>
      <c r="D2562" s="57" t="s">
        <v>6327</v>
      </c>
      <c r="E2562" s="57" t="s">
        <v>7742</v>
      </c>
      <c r="F2562" s="57" t="s">
        <v>341</v>
      </c>
      <c r="G2562" s="57" t="s">
        <v>14</v>
      </c>
      <c r="H2562" s="57" t="s">
        <v>15</v>
      </c>
      <c r="I2562" s="57" t="str">
        <f t="shared" ref="I2562:I2625" si="80">_xlfn.CONCAT(K2562,E2562,L2562,D2562,L2562,M2562)</f>
        <v>('biosphere3','ee2c5c6c-ff01-4151-8332-d4bf1508c759')</v>
      </c>
      <c r="J2562" s="57" t="str">
        <f t="shared" ref="J2562:J2625" si="81">_xlfn.CONCAT(F2562,C2562)</f>
        <v>Methanol('water',)</v>
      </c>
      <c r="K2562" s="57" t="s">
        <v>7743</v>
      </c>
      <c r="L2562" s="57" t="s">
        <v>7744</v>
      </c>
      <c r="M2562" s="57" t="s">
        <v>7745</v>
      </c>
    </row>
    <row r="2563" spans="1:13" x14ac:dyDescent="0.25">
      <c r="A2563" s="58">
        <v>244</v>
      </c>
      <c r="B2563" s="57" t="s">
        <v>3684</v>
      </c>
      <c r="C2563" s="57" t="s">
        <v>17</v>
      </c>
      <c r="D2563" s="57" t="s">
        <v>3685</v>
      </c>
      <c r="E2563" s="57" t="s">
        <v>7742</v>
      </c>
      <c r="F2563" s="57" t="s">
        <v>3686</v>
      </c>
      <c r="G2563" s="57" t="s">
        <v>14</v>
      </c>
      <c r="H2563" s="57" t="s">
        <v>15</v>
      </c>
      <c r="I2563" s="57" t="str">
        <f t="shared" si="80"/>
        <v>('biosphere3','10cf973e-9a4c-53a6-83e9-c2293909374d')</v>
      </c>
      <c r="J2563" s="57" t="str">
        <f t="shared" si="81"/>
        <v>Methidathion('soil', 'agricultural')</v>
      </c>
      <c r="K2563" s="57" t="s">
        <v>7743</v>
      </c>
      <c r="L2563" s="57" t="s">
        <v>7744</v>
      </c>
      <c r="M2563" s="57" t="s">
        <v>7745</v>
      </c>
    </row>
    <row r="2564" spans="1:13" x14ac:dyDescent="0.25">
      <c r="A2564" s="58">
        <v>526</v>
      </c>
      <c r="B2564" s="57" t="s">
        <v>5295</v>
      </c>
      <c r="C2564" s="57" t="s">
        <v>17</v>
      </c>
      <c r="D2564" s="57" t="s">
        <v>5296</v>
      </c>
      <c r="E2564" s="57" t="s">
        <v>7742</v>
      </c>
      <c r="F2564" s="57" t="s">
        <v>5297</v>
      </c>
      <c r="G2564" s="57" t="s">
        <v>14</v>
      </c>
      <c r="H2564" s="57" t="s">
        <v>15</v>
      </c>
      <c r="I2564" s="57" t="str">
        <f t="shared" si="80"/>
        <v>('biosphere3','c3114f66-5b2b-4f6c-bf96-911bef486bf3')</v>
      </c>
      <c r="J2564" s="57" t="str">
        <f t="shared" si="81"/>
        <v>Methiocarb('soil', 'agricultural')</v>
      </c>
      <c r="K2564" s="57" t="s">
        <v>7743</v>
      </c>
      <c r="L2564" s="57" t="s">
        <v>7744</v>
      </c>
      <c r="M2564" s="57" t="s">
        <v>7745</v>
      </c>
    </row>
    <row r="2565" spans="1:13" x14ac:dyDescent="0.25">
      <c r="A2565" s="58">
        <v>2891</v>
      </c>
      <c r="B2565" s="57" t="s">
        <v>3977</v>
      </c>
      <c r="C2565" s="57" t="s">
        <v>27</v>
      </c>
      <c r="D2565" s="57" t="s">
        <v>3978</v>
      </c>
      <c r="E2565" s="57" t="s">
        <v>7742</v>
      </c>
      <c r="F2565" s="57" t="s">
        <v>3979</v>
      </c>
      <c r="G2565" s="57" t="s">
        <v>14</v>
      </c>
      <c r="H2565" s="57" t="s">
        <v>15</v>
      </c>
      <c r="I2565" s="57" t="str">
        <f t="shared" si="80"/>
        <v>('biosphere3','6a45c705-855a-416d-8459-5fb6521b9b73')</v>
      </c>
      <c r="J2565" s="57" t="str">
        <f t="shared" si="81"/>
        <v>Methomyl('air', 'non-urban air or from high stacks')</v>
      </c>
      <c r="K2565" s="57" t="s">
        <v>7743</v>
      </c>
      <c r="L2565" s="57" t="s">
        <v>7744</v>
      </c>
      <c r="M2565" s="57" t="s">
        <v>7745</v>
      </c>
    </row>
    <row r="2566" spans="1:13" x14ac:dyDescent="0.25">
      <c r="A2566" s="58">
        <v>41</v>
      </c>
      <c r="B2566" s="57" t="s">
        <v>3977</v>
      </c>
      <c r="C2566" s="57" t="s">
        <v>17</v>
      </c>
      <c r="D2566" s="57" t="s">
        <v>4207</v>
      </c>
      <c r="E2566" s="57" t="s">
        <v>7742</v>
      </c>
      <c r="F2566" s="57" t="s">
        <v>3979</v>
      </c>
      <c r="G2566" s="57" t="s">
        <v>14</v>
      </c>
      <c r="H2566" s="57" t="s">
        <v>15</v>
      </c>
      <c r="I2566" s="57" t="str">
        <f t="shared" si="80"/>
        <v>('biosphere3','2bf4e40e-ed11-457a-ae60-53a5cc43fdc7')</v>
      </c>
      <c r="J2566" s="57" t="str">
        <f t="shared" si="81"/>
        <v>Methomyl('soil', 'agricultural')</v>
      </c>
      <c r="K2566" s="57" t="s">
        <v>7743</v>
      </c>
      <c r="L2566" s="57" t="s">
        <v>7744</v>
      </c>
      <c r="M2566" s="57" t="s">
        <v>7745</v>
      </c>
    </row>
    <row r="2567" spans="1:13" x14ac:dyDescent="0.25">
      <c r="A2567" s="58">
        <v>4168</v>
      </c>
      <c r="B2567" s="57" t="s">
        <v>3977</v>
      </c>
      <c r="C2567" s="57" t="s">
        <v>71</v>
      </c>
      <c r="D2567" s="57" t="s">
        <v>5772</v>
      </c>
      <c r="E2567" s="57" t="s">
        <v>7742</v>
      </c>
      <c r="F2567" s="57" t="s">
        <v>3979</v>
      </c>
      <c r="G2567" s="57" t="s">
        <v>14</v>
      </c>
      <c r="H2567" s="57" t="s">
        <v>15</v>
      </c>
      <c r="I2567" s="57" t="str">
        <f t="shared" si="80"/>
        <v>('biosphere3','a4789830-1a88-4685-abac-882046c10974')</v>
      </c>
      <c r="J2567" s="57" t="str">
        <f t="shared" si="81"/>
        <v>Methomyl('water', 'ground-')</v>
      </c>
      <c r="K2567" s="57" t="s">
        <v>7743</v>
      </c>
      <c r="L2567" s="57" t="s">
        <v>7744</v>
      </c>
      <c r="M2567" s="57" t="s">
        <v>7745</v>
      </c>
    </row>
    <row r="2568" spans="1:13" x14ac:dyDescent="0.25">
      <c r="A2568" s="58">
        <v>2810</v>
      </c>
      <c r="B2568" s="57" t="s">
        <v>3977</v>
      </c>
      <c r="C2568" s="57" t="s">
        <v>91</v>
      </c>
      <c r="D2568" s="57" t="s">
        <v>5214</v>
      </c>
      <c r="E2568" s="57" t="s">
        <v>7742</v>
      </c>
      <c r="F2568" s="57" t="s">
        <v>3979</v>
      </c>
      <c r="G2568" s="57" t="s">
        <v>14</v>
      </c>
      <c r="H2568" s="57" t="s">
        <v>15</v>
      </c>
      <c r="I2568" s="57" t="str">
        <f t="shared" si="80"/>
        <v>('biosphere3','839c3c22-3168-4736-a3f8-e9f772ef062f')</v>
      </c>
      <c r="J2568" s="57" t="str">
        <f t="shared" si="81"/>
        <v>Methomyl('water', 'surface water')</v>
      </c>
      <c r="K2568" s="57" t="s">
        <v>7743</v>
      </c>
      <c r="L2568" s="57" t="s">
        <v>7744</v>
      </c>
      <c r="M2568" s="57" t="s">
        <v>7745</v>
      </c>
    </row>
    <row r="2569" spans="1:13" x14ac:dyDescent="0.25">
      <c r="A2569" s="58">
        <v>4038</v>
      </c>
      <c r="B2569" s="57" t="s">
        <v>6447</v>
      </c>
      <c r="C2569" s="57" t="s">
        <v>17</v>
      </c>
      <c r="D2569" s="57" t="s">
        <v>6448</v>
      </c>
      <c r="E2569" s="57" t="s">
        <v>7742</v>
      </c>
      <c r="F2569" s="57" t="s">
        <v>6449</v>
      </c>
      <c r="G2569" s="57" t="s">
        <v>14</v>
      </c>
      <c r="H2569" s="57" t="s">
        <v>15</v>
      </c>
      <c r="I2569" s="57" t="str">
        <f t="shared" si="80"/>
        <v>('biosphere3','ac7c4d41-1854-5761-aa0d-fff910c6cc47')</v>
      </c>
      <c r="J2569" s="57" t="str">
        <f t="shared" si="81"/>
        <v>Methoprene('soil', 'agricultural')</v>
      </c>
      <c r="K2569" s="57" t="s">
        <v>7743</v>
      </c>
      <c r="L2569" s="57" t="s">
        <v>7744</v>
      </c>
      <c r="M2569" s="57" t="s">
        <v>7745</v>
      </c>
    </row>
    <row r="2570" spans="1:13" x14ac:dyDescent="0.25">
      <c r="A2570" s="58">
        <v>2753</v>
      </c>
      <c r="B2570" s="57" t="s">
        <v>7371</v>
      </c>
      <c r="C2570" s="57" t="s">
        <v>17</v>
      </c>
      <c r="D2570" s="57" t="s">
        <v>4794</v>
      </c>
      <c r="E2570" s="57" t="s">
        <v>7742</v>
      </c>
      <c r="F2570" s="57" t="s">
        <v>4795</v>
      </c>
      <c r="G2570" s="57" t="s">
        <v>14</v>
      </c>
      <c r="H2570" s="57" t="s">
        <v>15</v>
      </c>
      <c r="I2570" s="57" t="str">
        <f t="shared" si="80"/>
        <v>('biosphere3','7b34b63f-b1a0-4b25-ae5e-dc1368b4512a')</v>
      </c>
      <c r="J2570" s="57" t="str">
        <f t="shared" si="81"/>
        <v>Methoxyfenozide('soil', 'agricultural')</v>
      </c>
      <c r="K2570" s="57" t="s">
        <v>7743</v>
      </c>
      <c r="L2570" s="57" t="s">
        <v>7744</v>
      </c>
      <c r="M2570" s="57" t="s">
        <v>7745</v>
      </c>
    </row>
    <row r="2571" spans="1:13" x14ac:dyDescent="0.25">
      <c r="A2571" s="58">
        <v>3677</v>
      </c>
      <c r="B2571" s="57" t="s">
        <v>998</v>
      </c>
      <c r="C2571" s="57" t="s">
        <v>24</v>
      </c>
      <c r="D2571" s="57" t="s">
        <v>3202</v>
      </c>
      <c r="E2571" s="57" t="s">
        <v>7742</v>
      </c>
      <c r="F2571" s="57" t="s">
        <v>1000</v>
      </c>
      <c r="G2571" s="57" t="s">
        <v>14</v>
      </c>
      <c r="H2571" s="57" t="s">
        <v>15</v>
      </c>
      <c r="I2571" s="57" t="str">
        <f t="shared" si="80"/>
        <v>('biosphere3','0d4989fd-00e3-4522-905f-2ab6a1bd5677')</v>
      </c>
      <c r="J2571" s="57" t="str">
        <f t="shared" si="81"/>
        <v>Methyl acetate('air', 'low population density, long-term')</v>
      </c>
      <c r="K2571" s="57" t="s">
        <v>7743</v>
      </c>
      <c r="L2571" s="57" t="s">
        <v>7744</v>
      </c>
      <c r="M2571" s="57" t="s">
        <v>7745</v>
      </c>
    </row>
    <row r="2572" spans="1:13" x14ac:dyDescent="0.25">
      <c r="A2572" s="58">
        <v>899</v>
      </c>
      <c r="B2572" s="57" t="s">
        <v>998</v>
      </c>
      <c r="C2572" s="57" t="s">
        <v>31</v>
      </c>
      <c r="D2572" s="57" t="s">
        <v>5100</v>
      </c>
      <c r="E2572" s="57" t="s">
        <v>7742</v>
      </c>
      <c r="F2572" s="57" t="s">
        <v>1000</v>
      </c>
      <c r="G2572" s="57" t="s">
        <v>14</v>
      </c>
      <c r="H2572" s="57" t="s">
        <v>15</v>
      </c>
      <c r="I2572" s="57" t="str">
        <f t="shared" si="80"/>
        <v>('biosphere3','435b0dec-6a6a-4f44-8fa4-0988332459f5')</v>
      </c>
      <c r="J2572" s="57" t="str">
        <f t="shared" si="81"/>
        <v>Methyl acetate('air', 'lower stratosphere + upper troposphere')</v>
      </c>
      <c r="K2572" s="57" t="s">
        <v>7743</v>
      </c>
      <c r="L2572" s="57" t="s">
        <v>7744</v>
      </c>
      <c r="M2572" s="57" t="s">
        <v>7745</v>
      </c>
    </row>
    <row r="2573" spans="1:13" x14ac:dyDescent="0.25">
      <c r="A2573" s="58">
        <v>3147</v>
      </c>
      <c r="B2573" s="57" t="s">
        <v>998</v>
      </c>
      <c r="C2573" s="57" t="s">
        <v>27</v>
      </c>
      <c r="D2573" s="57" t="s">
        <v>999</v>
      </c>
      <c r="E2573" s="57" t="s">
        <v>7742</v>
      </c>
      <c r="F2573" s="57" t="s">
        <v>1000</v>
      </c>
      <c r="G2573" s="57" t="s">
        <v>14</v>
      </c>
      <c r="H2573" s="57" t="s">
        <v>15</v>
      </c>
      <c r="I2573" s="57" t="str">
        <f t="shared" si="80"/>
        <v>('biosphere3','ba38866f-4480-48a7-9e22-92a16fc3e9c5')</v>
      </c>
      <c r="J2573" s="57" t="str">
        <f t="shared" si="81"/>
        <v>Methyl acetate('air', 'non-urban air or from high stacks')</v>
      </c>
      <c r="K2573" s="57" t="s">
        <v>7743</v>
      </c>
      <c r="L2573" s="57" t="s">
        <v>7744</v>
      </c>
      <c r="M2573" s="57" t="s">
        <v>7745</v>
      </c>
    </row>
    <row r="2574" spans="1:13" x14ac:dyDescent="0.25">
      <c r="A2574" s="58">
        <v>2327</v>
      </c>
      <c r="B2574" s="57" t="s">
        <v>998</v>
      </c>
      <c r="C2574" s="57" t="s">
        <v>44</v>
      </c>
      <c r="D2574" s="57" t="s">
        <v>3339</v>
      </c>
      <c r="E2574" s="57" t="s">
        <v>7742</v>
      </c>
      <c r="F2574" s="57" t="s">
        <v>1000</v>
      </c>
      <c r="G2574" s="57" t="s">
        <v>14</v>
      </c>
      <c r="H2574" s="57" t="s">
        <v>15</v>
      </c>
      <c r="I2574" s="57" t="str">
        <f t="shared" si="80"/>
        <v>('biosphere3','ef06f2a4-4b8c-4740-9e06-0c2126d1839a')</v>
      </c>
      <c r="J2574" s="57" t="str">
        <f t="shared" si="81"/>
        <v>Methyl acetate('air', 'urban air close to ground')</v>
      </c>
      <c r="K2574" s="57" t="s">
        <v>7743</v>
      </c>
      <c r="L2574" s="57" t="s">
        <v>7744</v>
      </c>
      <c r="M2574" s="57" t="s">
        <v>7745</v>
      </c>
    </row>
    <row r="2575" spans="1:13" x14ac:dyDescent="0.25">
      <c r="A2575" s="58">
        <v>1853</v>
      </c>
      <c r="B2575" s="57" t="s">
        <v>998</v>
      </c>
      <c r="C2575" s="57" t="s">
        <v>190</v>
      </c>
      <c r="D2575" s="57" t="s">
        <v>1201</v>
      </c>
      <c r="E2575" s="57" t="s">
        <v>7742</v>
      </c>
      <c r="F2575" s="57" t="s">
        <v>1000</v>
      </c>
      <c r="G2575" s="57" t="s">
        <v>14</v>
      </c>
      <c r="H2575" s="57" t="s">
        <v>15</v>
      </c>
      <c r="I2575" s="57" t="str">
        <f t="shared" si="80"/>
        <v>('biosphere3','bd70c699-1ea1-4bb1-b23d-bc771d7d6311')</v>
      </c>
      <c r="J2575" s="57" t="str">
        <f t="shared" si="81"/>
        <v>Methyl acetate('air',)</v>
      </c>
      <c r="K2575" s="57" t="s">
        <v>7743</v>
      </c>
      <c r="L2575" s="57" t="s">
        <v>7744</v>
      </c>
      <c r="M2575" s="57" t="s">
        <v>7745</v>
      </c>
    </row>
    <row r="2576" spans="1:13" x14ac:dyDescent="0.25">
      <c r="A2576" s="58">
        <v>1449</v>
      </c>
      <c r="B2576" s="57" t="s">
        <v>998</v>
      </c>
      <c r="C2576" s="57" t="s">
        <v>71</v>
      </c>
      <c r="D2576" s="57" t="s">
        <v>4361</v>
      </c>
      <c r="E2576" s="57" t="s">
        <v>7742</v>
      </c>
      <c r="F2576" s="57" t="s">
        <v>1000</v>
      </c>
      <c r="G2576" s="57" t="s">
        <v>14</v>
      </c>
      <c r="H2576" s="57" t="s">
        <v>15</v>
      </c>
      <c r="I2576" s="57" t="str">
        <f t="shared" si="80"/>
        <v>('biosphere3','f3760828-91d3-4477-97fa-eaf4cd98dd43')</v>
      </c>
      <c r="J2576" s="57" t="str">
        <f t="shared" si="81"/>
        <v>Methyl acetate('water', 'ground-')</v>
      </c>
      <c r="K2576" s="57" t="s">
        <v>7743</v>
      </c>
      <c r="L2576" s="57" t="s">
        <v>7744</v>
      </c>
      <c r="M2576" s="57" t="s">
        <v>7745</v>
      </c>
    </row>
    <row r="2577" spans="1:13" x14ac:dyDescent="0.25">
      <c r="A2577" s="58">
        <v>2626</v>
      </c>
      <c r="B2577" s="57" t="s">
        <v>998</v>
      </c>
      <c r="C2577" s="57" t="s">
        <v>100</v>
      </c>
      <c r="D2577" s="57" t="s">
        <v>4876</v>
      </c>
      <c r="E2577" s="57" t="s">
        <v>7742</v>
      </c>
      <c r="F2577" s="57" t="s">
        <v>1000</v>
      </c>
      <c r="G2577" s="57" t="s">
        <v>14</v>
      </c>
      <c r="H2577" s="57" t="s">
        <v>15</v>
      </c>
      <c r="I2577" s="57" t="str">
        <f t="shared" si="80"/>
        <v>('biosphere3','6a9c52f3-a397-43be-b1c8-b6c4a4a5df4c')</v>
      </c>
      <c r="J2577" s="57" t="str">
        <f t="shared" si="81"/>
        <v>Methyl acetate('water', 'ground-, long-term')</v>
      </c>
      <c r="K2577" s="57" t="s">
        <v>7743</v>
      </c>
      <c r="L2577" s="57" t="s">
        <v>7744</v>
      </c>
      <c r="M2577" s="57" t="s">
        <v>7745</v>
      </c>
    </row>
    <row r="2578" spans="1:13" x14ac:dyDescent="0.25">
      <c r="A2578" s="58">
        <v>2496</v>
      </c>
      <c r="B2578" s="57" t="s">
        <v>998</v>
      </c>
      <c r="C2578" s="57" t="s">
        <v>10</v>
      </c>
      <c r="D2578" s="57" t="s">
        <v>4890</v>
      </c>
      <c r="E2578" s="57" t="s">
        <v>7742</v>
      </c>
      <c r="F2578" s="57" t="s">
        <v>1000</v>
      </c>
      <c r="G2578" s="57" t="s">
        <v>14</v>
      </c>
      <c r="H2578" s="57" t="s">
        <v>15</v>
      </c>
      <c r="I2578" s="57" t="str">
        <f t="shared" si="80"/>
        <v>('biosphere3','a4c2509a-20bb-439d-b993-1b19c4adcd33')</v>
      </c>
      <c r="J2578" s="57" t="str">
        <f t="shared" si="81"/>
        <v>Methyl acetate('water', 'ocean')</v>
      </c>
      <c r="K2578" s="57" t="s">
        <v>7743</v>
      </c>
      <c r="L2578" s="57" t="s">
        <v>7744</v>
      </c>
      <c r="M2578" s="57" t="s">
        <v>7745</v>
      </c>
    </row>
    <row r="2579" spans="1:13" x14ac:dyDescent="0.25">
      <c r="A2579" s="58">
        <v>4050</v>
      </c>
      <c r="B2579" s="57" t="s">
        <v>998</v>
      </c>
      <c r="C2579" s="57" t="s">
        <v>91</v>
      </c>
      <c r="D2579" s="57" t="s">
        <v>4966</v>
      </c>
      <c r="E2579" s="57" t="s">
        <v>7742</v>
      </c>
      <c r="F2579" s="57" t="s">
        <v>1000</v>
      </c>
      <c r="G2579" s="57" t="s">
        <v>14</v>
      </c>
      <c r="H2579" s="57" t="s">
        <v>15</v>
      </c>
      <c r="I2579" s="57" t="str">
        <f t="shared" si="80"/>
        <v>('biosphere3','98b0b2a5-8c73-4cf0-be04-a6a4e8889bb1')</v>
      </c>
      <c r="J2579" s="57" t="str">
        <f t="shared" si="81"/>
        <v>Methyl acetate('water', 'surface water')</v>
      </c>
      <c r="K2579" s="57" t="s">
        <v>7743</v>
      </c>
      <c r="L2579" s="57" t="s">
        <v>7744</v>
      </c>
      <c r="M2579" s="57" t="s">
        <v>7745</v>
      </c>
    </row>
    <row r="2580" spans="1:13" x14ac:dyDescent="0.25">
      <c r="A2580" s="58">
        <v>3299</v>
      </c>
      <c r="B2580" s="57" t="s">
        <v>998</v>
      </c>
      <c r="C2580" s="57" t="s">
        <v>48</v>
      </c>
      <c r="D2580" s="57" t="s">
        <v>4570</v>
      </c>
      <c r="E2580" s="57" t="s">
        <v>7742</v>
      </c>
      <c r="F2580" s="57" t="s">
        <v>1000</v>
      </c>
      <c r="G2580" s="57" t="s">
        <v>14</v>
      </c>
      <c r="H2580" s="57" t="s">
        <v>15</v>
      </c>
      <c r="I2580" s="57" t="str">
        <f t="shared" si="80"/>
        <v>('biosphere3','c2f5d202-daf5-4e73-87ec-2c4fc75b832c')</v>
      </c>
      <c r="J2580" s="57" t="str">
        <f t="shared" si="81"/>
        <v>Methyl acetate('water',)</v>
      </c>
      <c r="K2580" s="57" t="s">
        <v>7743</v>
      </c>
      <c r="L2580" s="57" t="s">
        <v>7744</v>
      </c>
      <c r="M2580" s="57" t="s">
        <v>7745</v>
      </c>
    </row>
    <row r="2581" spans="1:13" x14ac:dyDescent="0.25">
      <c r="A2581" s="58">
        <v>819</v>
      </c>
      <c r="B2581" s="57" t="s">
        <v>1548</v>
      </c>
      <c r="C2581" s="57" t="s">
        <v>24</v>
      </c>
      <c r="D2581" s="57" t="s">
        <v>2563</v>
      </c>
      <c r="E2581" s="57" t="s">
        <v>7742</v>
      </c>
      <c r="F2581" s="57" t="s">
        <v>1550</v>
      </c>
      <c r="G2581" s="57" t="s">
        <v>14</v>
      </c>
      <c r="H2581" s="57" t="s">
        <v>15</v>
      </c>
      <c r="I2581" s="57" t="str">
        <f t="shared" si="80"/>
        <v>('biosphere3','17d135a5-2367-40d1-864b-fe817cd2284e')</v>
      </c>
      <c r="J2581" s="57" t="str">
        <f t="shared" si="81"/>
        <v>Methyl acrylate('air', 'low population density, long-term')</v>
      </c>
      <c r="K2581" s="57" t="s">
        <v>7743</v>
      </c>
      <c r="L2581" s="57" t="s">
        <v>7744</v>
      </c>
      <c r="M2581" s="57" t="s">
        <v>7745</v>
      </c>
    </row>
    <row r="2582" spans="1:13" x14ac:dyDescent="0.25">
      <c r="A2582" s="58">
        <v>4346</v>
      </c>
      <c r="B2582" s="57" t="s">
        <v>1548</v>
      </c>
      <c r="C2582" s="57" t="s">
        <v>31</v>
      </c>
      <c r="D2582" s="57" t="s">
        <v>2380</v>
      </c>
      <c r="E2582" s="57" t="s">
        <v>7742</v>
      </c>
      <c r="F2582" s="57" t="s">
        <v>1550</v>
      </c>
      <c r="G2582" s="57" t="s">
        <v>14</v>
      </c>
      <c r="H2582" s="57" t="s">
        <v>15</v>
      </c>
      <c r="I2582" s="57" t="str">
        <f t="shared" si="80"/>
        <v>('biosphere3','4909973f-d10f-41aa-bf17-68f1d9dd21bc')</v>
      </c>
      <c r="J2582" s="57" t="str">
        <f t="shared" si="81"/>
        <v>Methyl acrylate('air', 'lower stratosphere + upper troposphere')</v>
      </c>
      <c r="K2582" s="57" t="s">
        <v>7743</v>
      </c>
      <c r="L2582" s="57" t="s">
        <v>7744</v>
      </c>
      <c r="M2582" s="57" t="s">
        <v>7745</v>
      </c>
    </row>
    <row r="2583" spans="1:13" x14ac:dyDescent="0.25">
      <c r="A2583" s="58">
        <v>1712</v>
      </c>
      <c r="B2583" s="57" t="s">
        <v>1548</v>
      </c>
      <c r="C2583" s="57" t="s">
        <v>27</v>
      </c>
      <c r="D2583" s="57" t="s">
        <v>4524</v>
      </c>
      <c r="E2583" s="57" t="s">
        <v>7742</v>
      </c>
      <c r="F2583" s="57" t="s">
        <v>1550</v>
      </c>
      <c r="G2583" s="57" t="s">
        <v>14</v>
      </c>
      <c r="H2583" s="57" t="s">
        <v>15</v>
      </c>
      <c r="I2583" s="57" t="str">
        <f t="shared" si="80"/>
        <v>('biosphere3','d73b06f1-4a08-445b-919a-e8f3e98d4ad1')</v>
      </c>
      <c r="J2583" s="57" t="str">
        <f t="shared" si="81"/>
        <v>Methyl acrylate('air', 'non-urban air or from high stacks')</v>
      </c>
      <c r="K2583" s="57" t="s">
        <v>7743</v>
      </c>
      <c r="L2583" s="57" t="s">
        <v>7744</v>
      </c>
      <c r="M2583" s="57" t="s">
        <v>7745</v>
      </c>
    </row>
    <row r="2584" spans="1:13" x14ac:dyDescent="0.25">
      <c r="A2584" s="58">
        <v>344</v>
      </c>
      <c r="B2584" s="57" t="s">
        <v>1548</v>
      </c>
      <c r="C2584" s="57" t="s">
        <v>44</v>
      </c>
      <c r="D2584" s="57" t="s">
        <v>1549</v>
      </c>
      <c r="E2584" s="57" t="s">
        <v>7742</v>
      </c>
      <c r="F2584" s="57" t="s">
        <v>1550</v>
      </c>
      <c r="G2584" s="57" t="s">
        <v>14</v>
      </c>
      <c r="H2584" s="57" t="s">
        <v>15</v>
      </c>
      <c r="I2584" s="57" t="str">
        <f t="shared" si="80"/>
        <v>('biosphere3','6994b171-4ce1-4877-9c17-c206180fcea3')</v>
      </c>
      <c r="J2584" s="57" t="str">
        <f t="shared" si="81"/>
        <v>Methyl acrylate('air', 'urban air close to ground')</v>
      </c>
      <c r="K2584" s="57" t="s">
        <v>7743</v>
      </c>
      <c r="L2584" s="57" t="s">
        <v>7744</v>
      </c>
      <c r="M2584" s="57" t="s">
        <v>7745</v>
      </c>
    </row>
    <row r="2585" spans="1:13" x14ac:dyDescent="0.25">
      <c r="A2585" s="58">
        <v>1713</v>
      </c>
      <c r="B2585" s="57" t="s">
        <v>1548</v>
      </c>
      <c r="C2585" s="57" t="s">
        <v>190</v>
      </c>
      <c r="D2585" s="57" t="s">
        <v>4845</v>
      </c>
      <c r="E2585" s="57" t="s">
        <v>7742</v>
      </c>
      <c r="F2585" s="57" t="s">
        <v>1550</v>
      </c>
      <c r="G2585" s="57" t="s">
        <v>14</v>
      </c>
      <c r="H2585" s="57" t="s">
        <v>15</v>
      </c>
      <c r="I2585" s="57" t="str">
        <f t="shared" si="80"/>
        <v>('biosphere3','39c49db2-409a-4d5d-93f5-454535398965')</v>
      </c>
      <c r="J2585" s="57" t="str">
        <f t="shared" si="81"/>
        <v>Methyl acrylate('air',)</v>
      </c>
      <c r="K2585" s="57" t="s">
        <v>7743</v>
      </c>
      <c r="L2585" s="57" t="s">
        <v>7744</v>
      </c>
      <c r="M2585" s="57" t="s">
        <v>7745</v>
      </c>
    </row>
    <row r="2586" spans="1:13" x14ac:dyDescent="0.25">
      <c r="A2586" s="58">
        <v>1320</v>
      </c>
      <c r="B2586" s="57" t="s">
        <v>1548</v>
      </c>
      <c r="C2586" s="57" t="s">
        <v>71</v>
      </c>
      <c r="D2586" s="57" t="s">
        <v>2262</v>
      </c>
      <c r="E2586" s="57" t="s">
        <v>7742</v>
      </c>
      <c r="F2586" s="57" t="s">
        <v>1550</v>
      </c>
      <c r="G2586" s="57" t="s">
        <v>14</v>
      </c>
      <c r="H2586" s="57" t="s">
        <v>15</v>
      </c>
      <c r="I2586" s="57" t="str">
        <f t="shared" si="80"/>
        <v>('biosphere3','c76c611f-3653-46c0-a91a-ff8ba8bee15b')</v>
      </c>
      <c r="J2586" s="57" t="str">
        <f t="shared" si="81"/>
        <v>Methyl acrylate('water', 'ground-')</v>
      </c>
      <c r="K2586" s="57" t="s">
        <v>7743</v>
      </c>
      <c r="L2586" s="57" t="s">
        <v>7744</v>
      </c>
      <c r="M2586" s="57" t="s">
        <v>7745</v>
      </c>
    </row>
    <row r="2587" spans="1:13" x14ac:dyDescent="0.25">
      <c r="A2587" s="58">
        <v>765</v>
      </c>
      <c r="B2587" s="57" t="s">
        <v>1548</v>
      </c>
      <c r="C2587" s="57" t="s">
        <v>100</v>
      </c>
      <c r="D2587" s="57" t="s">
        <v>6389</v>
      </c>
      <c r="E2587" s="57" t="s">
        <v>7742</v>
      </c>
      <c r="F2587" s="57" t="s">
        <v>1550</v>
      </c>
      <c r="G2587" s="57" t="s">
        <v>14</v>
      </c>
      <c r="H2587" s="57" t="s">
        <v>15</v>
      </c>
      <c r="I2587" s="57" t="str">
        <f t="shared" si="80"/>
        <v>('biosphere3','6cdb9fc0-1865-4152-b05b-a60fd1f20a7e')</v>
      </c>
      <c r="J2587" s="57" t="str">
        <f t="shared" si="81"/>
        <v>Methyl acrylate('water', 'ground-, long-term')</v>
      </c>
      <c r="K2587" s="57" t="s">
        <v>7743</v>
      </c>
      <c r="L2587" s="57" t="s">
        <v>7744</v>
      </c>
      <c r="M2587" s="57" t="s">
        <v>7745</v>
      </c>
    </row>
    <row r="2588" spans="1:13" x14ac:dyDescent="0.25">
      <c r="A2588" s="58">
        <v>1181</v>
      </c>
      <c r="B2588" s="57" t="s">
        <v>1548</v>
      </c>
      <c r="C2588" s="57" t="s">
        <v>10</v>
      </c>
      <c r="D2588" s="57" t="s">
        <v>6480</v>
      </c>
      <c r="E2588" s="57" t="s">
        <v>7742</v>
      </c>
      <c r="F2588" s="57" t="s">
        <v>1550</v>
      </c>
      <c r="G2588" s="57" t="s">
        <v>14</v>
      </c>
      <c r="H2588" s="57" t="s">
        <v>15</v>
      </c>
      <c r="I2588" s="57" t="str">
        <f t="shared" si="80"/>
        <v>('biosphere3','82df49c5-8ff3-4d99-abe9-7e5e917a0d13')</v>
      </c>
      <c r="J2588" s="57" t="str">
        <f t="shared" si="81"/>
        <v>Methyl acrylate('water', 'ocean')</v>
      </c>
      <c r="K2588" s="57" t="s">
        <v>7743</v>
      </c>
      <c r="L2588" s="57" t="s">
        <v>7744</v>
      </c>
      <c r="M2588" s="57" t="s">
        <v>7745</v>
      </c>
    </row>
    <row r="2589" spans="1:13" x14ac:dyDescent="0.25">
      <c r="A2589" s="58">
        <v>552</v>
      </c>
      <c r="B2589" s="57" t="s">
        <v>1548</v>
      </c>
      <c r="C2589" s="57" t="s">
        <v>91</v>
      </c>
      <c r="D2589" s="57" t="s">
        <v>6258</v>
      </c>
      <c r="E2589" s="57" t="s">
        <v>7742</v>
      </c>
      <c r="F2589" s="57" t="s">
        <v>1550</v>
      </c>
      <c r="G2589" s="57" t="s">
        <v>14</v>
      </c>
      <c r="H2589" s="57" t="s">
        <v>15</v>
      </c>
      <c r="I2589" s="57" t="str">
        <f t="shared" si="80"/>
        <v>('biosphere3','59e05e46-aeee-4b33-8878-746810c16cbf')</v>
      </c>
      <c r="J2589" s="57" t="str">
        <f t="shared" si="81"/>
        <v>Methyl acrylate('water', 'surface water')</v>
      </c>
      <c r="K2589" s="57" t="s">
        <v>7743</v>
      </c>
      <c r="L2589" s="57" t="s">
        <v>7744</v>
      </c>
      <c r="M2589" s="57" t="s">
        <v>7745</v>
      </c>
    </row>
    <row r="2590" spans="1:13" x14ac:dyDescent="0.25">
      <c r="A2590" s="58">
        <v>3466</v>
      </c>
      <c r="B2590" s="57" t="s">
        <v>1548</v>
      </c>
      <c r="C2590" s="57" t="s">
        <v>48</v>
      </c>
      <c r="D2590" s="57" t="s">
        <v>2442</v>
      </c>
      <c r="E2590" s="57" t="s">
        <v>7742</v>
      </c>
      <c r="F2590" s="57" t="s">
        <v>1550</v>
      </c>
      <c r="G2590" s="57" t="s">
        <v>14</v>
      </c>
      <c r="H2590" s="57" t="s">
        <v>15</v>
      </c>
      <c r="I2590" s="57" t="str">
        <f t="shared" si="80"/>
        <v>('biosphere3','85fa4541-289d-4e24-9664-09efa68fe470')</v>
      </c>
      <c r="J2590" s="57" t="str">
        <f t="shared" si="81"/>
        <v>Methyl acrylate('water',)</v>
      </c>
      <c r="K2590" s="57" t="s">
        <v>7743</v>
      </c>
      <c r="L2590" s="57" t="s">
        <v>7744</v>
      </c>
      <c r="M2590" s="57" t="s">
        <v>7745</v>
      </c>
    </row>
    <row r="2591" spans="1:13" x14ac:dyDescent="0.25">
      <c r="A2591" s="58">
        <v>3743</v>
      </c>
      <c r="B2591" s="57" t="s">
        <v>483</v>
      </c>
      <c r="C2591" s="57" t="s">
        <v>24</v>
      </c>
      <c r="D2591" s="57" t="s">
        <v>346</v>
      </c>
      <c r="E2591" s="57" t="s">
        <v>7742</v>
      </c>
      <c r="F2591" s="57" t="s">
        <v>347</v>
      </c>
      <c r="G2591" s="57" t="s">
        <v>14</v>
      </c>
      <c r="H2591" s="57" t="s">
        <v>15</v>
      </c>
      <c r="I2591" s="57" t="str">
        <f t="shared" si="80"/>
        <v>('biosphere3','b42ad523-227d-4774-bcc6-a5f4f7ba2bb2')</v>
      </c>
      <c r="J2591" s="57" t="str">
        <f t="shared" si="81"/>
        <v>Methyl amine('air', 'low population density, long-term')</v>
      </c>
      <c r="K2591" s="57" t="s">
        <v>7743</v>
      </c>
      <c r="L2591" s="57" t="s">
        <v>7744</v>
      </c>
      <c r="M2591" s="57" t="s">
        <v>7745</v>
      </c>
    </row>
    <row r="2592" spans="1:13" x14ac:dyDescent="0.25">
      <c r="A2592" s="58">
        <v>903</v>
      </c>
      <c r="B2592" s="57" t="s">
        <v>483</v>
      </c>
      <c r="C2592" s="57" t="s">
        <v>31</v>
      </c>
      <c r="D2592" s="57" t="s">
        <v>667</v>
      </c>
      <c r="E2592" s="57" t="s">
        <v>7742</v>
      </c>
      <c r="F2592" s="57" t="s">
        <v>347</v>
      </c>
      <c r="G2592" s="57" t="s">
        <v>14</v>
      </c>
      <c r="H2592" s="57" t="s">
        <v>15</v>
      </c>
      <c r="I2592" s="57" t="str">
        <f t="shared" si="80"/>
        <v>('biosphere3','78457869-af20-404f-a3bf-bad384fc177b')</v>
      </c>
      <c r="J2592" s="57" t="str">
        <f t="shared" si="81"/>
        <v>Methyl amine('air', 'lower stratosphere + upper troposphere')</v>
      </c>
      <c r="K2592" s="57" t="s">
        <v>7743</v>
      </c>
      <c r="L2592" s="57" t="s">
        <v>7744</v>
      </c>
      <c r="M2592" s="57" t="s">
        <v>7745</v>
      </c>
    </row>
    <row r="2593" spans="1:13" x14ac:dyDescent="0.25">
      <c r="A2593" s="58">
        <v>270</v>
      </c>
      <c r="B2593" s="57" t="s">
        <v>483</v>
      </c>
      <c r="C2593" s="57" t="s">
        <v>27</v>
      </c>
      <c r="D2593" s="57" t="s">
        <v>2675</v>
      </c>
      <c r="E2593" s="57" t="s">
        <v>7742</v>
      </c>
      <c r="F2593" s="57" t="s">
        <v>347</v>
      </c>
      <c r="G2593" s="57" t="s">
        <v>14</v>
      </c>
      <c r="H2593" s="57" t="s">
        <v>15</v>
      </c>
      <c r="I2593" s="57" t="str">
        <f t="shared" si="80"/>
        <v>('biosphere3','a7284b4f-39ea-40a8-8207-91e77c455a08')</v>
      </c>
      <c r="J2593" s="57" t="str">
        <f t="shared" si="81"/>
        <v>Methyl amine('air', 'non-urban air or from high stacks')</v>
      </c>
      <c r="K2593" s="57" t="s">
        <v>7743</v>
      </c>
      <c r="L2593" s="57" t="s">
        <v>7744</v>
      </c>
      <c r="M2593" s="57" t="s">
        <v>7745</v>
      </c>
    </row>
    <row r="2594" spans="1:13" x14ac:dyDescent="0.25">
      <c r="A2594" s="58">
        <v>2969</v>
      </c>
      <c r="B2594" s="57" t="s">
        <v>483</v>
      </c>
      <c r="C2594" s="57" t="s">
        <v>44</v>
      </c>
      <c r="D2594" s="57" t="s">
        <v>3455</v>
      </c>
      <c r="E2594" s="57" t="s">
        <v>7742</v>
      </c>
      <c r="F2594" s="57" t="s">
        <v>347</v>
      </c>
      <c r="G2594" s="57" t="s">
        <v>14</v>
      </c>
      <c r="H2594" s="57" t="s">
        <v>15</v>
      </c>
      <c r="I2594" s="57" t="str">
        <f t="shared" si="80"/>
        <v>('biosphere3','7238734e-18ef-4759-914d-61e9ed11bd4e')</v>
      </c>
      <c r="J2594" s="57" t="str">
        <f t="shared" si="81"/>
        <v>Methyl amine('air', 'urban air close to ground')</v>
      </c>
      <c r="K2594" s="57" t="s">
        <v>7743</v>
      </c>
      <c r="L2594" s="57" t="s">
        <v>7744</v>
      </c>
      <c r="M2594" s="57" t="s">
        <v>7745</v>
      </c>
    </row>
    <row r="2595" spans="1:13" x14ac:dyDescent="0.25">
      <c r="A2595" s="58">
        <v>3575</v>
      </c>
      <c r="B2595" s="57" t="s">
        <v>483</v>
      </c>
      <c r="C2595" s="57" t="s">
        <v>190</v>
      </c>
      <c r="D2595" s="57" t="s">
        <v>4099</v>
      </c>
      <c r="E2595" s="57" t="s">
        <v>7742</v>
      </c>
      <c r="F2595" s="57" t="s">
        <v>347</v>
      </c>
      <c r="G2595" s="57" t="s">
        <v>14</v>
      </c>
      <c r="H2595" s="57" t="s">
        <v>15</v>
      </c>
      <c r="I2595" s="57" t="str">
        <f t="shared" si="80"/>
        <v>('biosphere3','ec420d84-577b-402e-bd90-f8a4b2310135')</v>
      </c>
      <c r="J2595" s="57" t="str">
        <f t="shared" si="81"/>
        <v>Methyl amine('air',)</v>
      </c>
      <c r="K2595" s="57" t="s">
        <v>7743</v>
      </c>
      <c r="L2595" s="57" t="s">
        <v>7744</v>
      </c>
      <c r="M2595" s="57" t="s">
        <v>7745</v>
      </c>
    </row>
    <row r="2596" spans="1:13" x14ac:dyDescent="0.25">
      <c r="A2596" s="58">
        <v>760</v>
      </c>
      <c r="B2596" s="57" t="s">
        <v>483</v>
      </c>
      <c r="C2596" s="57" t="s">
        <v>71</v>
      </c>
      <c r="D2596" s="57" t="s">
        <v>2603</v>
      </c>
      <c r="E2596" s="57" t="s">
        <v>7742</v>
      </c>
      <c r="F2596" s="57" t="s">
        <v>347</v>
      </c>
      <c r="G2596" s="57" t="s">
        <v>14</v>
      </c>
      <c r="H2596" s="57" t="s">
        <v>15</v>
      </c>
      <c r="I2596" s="57" t="str">
        <f t="shared" si="80"/>
        <v>('biosphere3','96dba537-69a1-4aec-a754-c90d0ca48ccf')</v>
      </c>
      <c r="J2596" s="57" t="str">
        <f t="shared" si="81"/>
        <v>Methyl amine('water', 'ground-')</v>
      </c>
      <c r="K2596" s="57" t="s">
        <v>7743</v>
      </c>
      <c r="L2596" s="57" t="s">
        <v>7744</v>
      </c>
      <c r="M2596" s="57" t="s">
        <v>7745</v>
      </c>
    </row>
    <row r="2597" spans="1:13" x14ac:dyDescent="0.25">
      <c r="A2597" s="58">
        <v>1639</v>
      </c>
      <c r="B2597" s="57" t="s">
        <v>483</v>
      </c>
      <c r="C2597" s="57" t="s">
        <v>100</v>
      </c>
      <c r="D2597" s="57" t="s">
        <v>4133</v>
      </c>
      <c r="E2597" s="57" t="s">
        <v>7742</v>
      </c>
      <c r="F2597" s="57" t="s">
        <v>347</v>
      </c>
      <c r="G2597" s="57" t="s">
        <v>14</v>
      </c>
      <c r="H2597" s="57" t="s">
        <v>15</v>
      </c>
      <c r="I2597" s="57" t="str">
        <f t="shared" si="80"/>
        <v>('biosphere3','3a53d5b5-bc5a-4c94-b507-f94169a58f23')</v>
      </c>
      <c r="J2597" s="57" t="str">
        <f t="shared" si="81"/>
        <v>Methyl amine('water', 'ground-, long-term')</v>
      </c>
      <c r="K2597" s="57" t="s">
        <v>7743</v>
      </c>
      <c r="L2597" s="57" t="s">
        <v>7744</v>
      </c>
      <c r="M2597" s="57" t="s">
        <v>7745</v>
      </c>
    </row>
    <row r="2598" spans="1:13" x14ac:dyDescent="0.25">
      <c r="A2598" s="58">
        <v>3166</v>
      </c>
      <c r="B2598" s="57" t="s">
        <v>483</v>
      </c>
      <c r="C2598" s="57" t="s">
        <v>10</v>
      </c>
      <c r="D2598" s="57" t="s">
        <v>4275</v>
      </c>
      <c r="E2598" s="57" t="s">
        <v>7742</v>
      </c>
      <c r="F2598" s="57" t="s">
        <v>347</v>
      </c>
      <c r="G2598" s="57" t="s">
        <v>14</v>
      </c>
      <c r="H2598" s="57" t="s">
        <v>15</v>
      </c>
      <c r="I2598" s="57" t="str">
        <f t="shared" si="80"/>
        <v>('biosphere3','cf931265-6fad-44f1-a6ab-3c53dd21f9c3')</v>
      </c>
      <c r="J2598" s="57" t="str">
        <f t="shared" si="81"/>
        <v>Methyl amine('water', 'ocean')</v>
      </c>
      <c r="K2598" s="57" t="s">
        <v>7743</v>
      </c>
      <c r="L2598" s="57" t="s">
        <v>7744</v>
      </c>
      <c r="M2598" s="57" t="s">
        <v>7745</v>
      </c>
    </row>
    <row r="2599" spans="1:13" x14ac:dyDescent="0.25">
      <c r="A2599" s="58">
        <v>4331</v>
      </c>
      <c r="B2599" s="57" t="s">
        <v>483</v>
      </c>
      <c r="C2599" s="57" t="s">
        <v>91</v>
      </c>
      <c r="D2599" s="57" t="s">
        <v>3922</v>
      </c>
      <c r="E2599" s="57" t="s">
        <v>7742</v>
      </c>
      <c r="F2599" s="57" t="s">
        <v>347</v>
      </c>
      <c r="G2599" s="57" t="s">
        <v>14</v>
      </c>
      <c r="H2599" s="57" t="s">
        <v>15</v>
      </c>
      <c r="I2599" s="57" t="str">
        <f t="shared" si="80"/>
        <v>('biosphere3','b1945566-c8ad-4d48-9135-c39eedde1e63')</v>
      </c>
      <c r="J2599" s="57" t="str">
        <f t="shared" si="81"/>
        <v>Methyl amine('water', 'surface water')</v>
      </c>
      <c r="K2599" s="57" t="s">
        <v>7743</v>
      </c>
      <c r="L2599" s="57" t="s">
        <v>7744</v>
      </c>
      <c r="M2599" s="57" t="s">
        <v>7745</v>
      </c>
    </row>
    <row r="2600" spans="1:13" x14ac:dyDescent="0.25">
      <c r="A2600" s="58">
        <v>546</v>
      </c>
      <c r="B2600" s="57" t="s">
        <v>483</v>
      </c>
      <c r="C2600" s="57" t="s">
        <v>48</v>
      </c>
      <c r="D2600" s="57" t="s">
        <v>1761</v>
      </c>
      <c r="E2600" s="57" t="s">
        <v>7742</v>
      </c>
      <c r="F2600" s="57" t="s">
        <v>347</v>
      </c>
      <c r="G2600" s="57" t="s">
        <v>14</v>
      </c>
      <c r="H2600" s="57" t="s">
        <v>15</v>
      </c>
      <c r="I2600" s="57" t="str">
        <f t="shared" si="80"/>
        <v>('biosphere3','d3ac53b1-17d5-40e7-b51d-422e16316404')</v>
      </c>
      <c r="J2600" s="57" t="str">
        <f t="shared" si="81"/>
        <v>Methyl amine('water',)</v>
      </c>
      <c r="K2600" s="57" t="s">
        <v>7743</v>
      </c>
      <c r="L2600" s="57" t="s">
        <v>7744</v>
      </c>
      <c r="M2600" s="57" t="s">
        <v>7745</v>
      </c>
    </row>
    <row r="2601" spans="1:13" x14ac:dyDescent="0.25">
      <c r="A2601" s="58">
        <v>578</v>
      </c>
      <c r="B2601" s="57" t="s">
        <v>395</v>
      </c>
      <c r="C2601" s="57" t="s">
        <v>24</v>
      </c>
      <c r="D2601" s="57" t="s">
        <v>5691</v>
      </c>
      <c r="E2601" s="57" t="s">
        <v>7742</v>
      </c>
      <c r="F2601" s="57" t="s">
        <v>397</v>
      </c>
      <c r="G2601" s="57" t="s">
        <v>14</v>
      </c>
      <c r="H2601" s="57" t="s">
        <v>15</v>
      </c>
      <c r="I2601" s="57" t="str">
        <f t="shared" si="80"/>
        <v>('biosphere3','512a4c49-ad90-44b3-815b-59c4b9988f8a')</v>
      </c>
      <c r="J2601" s="57" t="str">
        <f t="shared" si="81"/>
        <v>Methyl borate('air', 'low population density, long-term')</v>
      </c>
      <c r="K2601" s="57" t="s">
        <v>7743</v>
      </c>
      <c r="L2601" s="57" t="s">
        <v>7744</v>
      </c>
      <c r="M2601" s="57" t="s">
        <v>7745</v>
      </c>
    </row>
    <row r="2602" spans="1:13" x14ac:dyDescent="0.25">
      <c r="A2602" s="58">
        <v>3741</v>
      </c>
      <c r="B2602" s="57" t="s">
        <v>395</v>
      </c>
      <c r="C2602" s="57" t="s">
        <v>31</v>
      </c>
      <c r="D2602" s="57" t="s">
        <v>3616</v>
      </c>
      <c r="E2602" s="57" t="s">
        <v>7742</v>
      </c>
      <c r="F2602" s="57" t="s">
        <v>397</v>
      </c>
      <c r="G2602" s="57" t="s">
        <v>14</v>
      </c>
      <c r="H2602" s="57" t="s">
        <v>15</v>
      </c>
      <c r="I2602" s="57" t="str">
        <f t="shared" si="80"/>
        <v>('biosphere3','419bd741-384e-41ba-a432-5ad25e006a45')</v>
      </c>
      <c r="J2602" s="57" t="str">
        <f t="shared" si="81"/>
        <v>Methyl borate('air', 'lower stratosphere + upper troposphere')</v>
      </c>
      <c r="K2602" s="57" t="s">
        <v>7743</v>
      </c>
      <c r="L2602" s="57" t="s">
        <v>7744</v>
      </c>
      <c r="M2602" s="57" t="s">
        <v>7745</v>
      </c>
    </row>
    <row r="2603" spans="1:13" x14ac:dyDescent="0.25">
      <c r="A2603" s="58">
        <v>3220</v>
      </c>
      <c r="B2603" s="57" t="s">
        <v>395</v>
      </c>
      <c r="C2603" s="57" t="s">
        <v>27</v>
      </c>
      <c r="D2603" s="57" t="s">
        <v>5740</v>
      </c>
      <c r="E2603" s="57" t="s">
        <v>7742</v>
      </c>
      <c r="F2603" s="57" t="s">
        <v>397</v>
      </c>
      <c r="G2603" s="57" t="s">
        <v>14</v>
      </c>
      <c r="H2603" s="57" t="s">
        <v>15</v>
      </c>
      <c r="I2603" s="57" t="str">
        <f t="shared" si="80"/>
        <v>('biosphere3','921f6b09-e1c7-434d-80f6-9d26542f09a6')</v>
      </c>
      <c r="J2603" s="57" t="str">
        <f t="shared" si="81"/>
        <v>Methyl borate('air', 'non-urban air or from high stacks')</v>
      </c>
      <c r="K2603" s="57" t="s">
        <v>7743</v>
      </c>
      <c r="L2603" s="57" t="s">
        <v>7744</v>
      </c>
      <c r="M2603" s="57" t="s">
        <v>7745</v>
      </c>
    </row>
    <row r="2604" spans="1:13" x14ac:dyDescent="0.25">
      <c r="A2604" s="58">
        <v>1061</v>
      </c>
      <c r="B2604" s="57" t="s">
        <v>395</v>
      </c>
      <c r="C2604" s="57" t="s">
        <v>44</v>
      </c>
      <c r="D2604" s="57" t="s">
        <v>2029</v>
      </c>
      <c r="E2604" s="57" t="s">
        <v>7742</v>
      </c>
      <c r="F2604" s="57" t="s">
        <v>397</v>
      </c>
      <c r="G2604" s="57" t="s">
        <v>14</v>
      </c>
      <c r="H2604" s="57" t="s">
        <v>15</v>
      </c>
      <c r="I2604" s="57" t="str">
        <f t="shared" si="80"/>
        <v>('biosphere3','055bf521-b162-4172-b7db-da4df197d671')</v>
      </c>
      <c r="J2604" s="57" t="str">
        <f t="shared" si="81"/>
        <v>Methyl borate('air', 'urban air close to ground')</v>
      </c>
      <c r="K2604" s="57" t="s">
        <v>7743</v>
      </c>
      <c r="L2604" s="57" t="s">
        <v>7744</v>
      </c>
      <c r="M2604" s="57" t="s">
        <v>7745</v>
      </c>
    </row>
    <row r="2605" spans="1:13" x14ac:dyDescent="0.25">
      <c r="A2605" s="58">
        <v>1642</v>
      </c>
      <c r="B2605" s="57" t="s">
        <v>395</v>
      </c>
      <c r="C2605" s="57" t="s">
        <v>190</v>
      </c>
      <c r="D2605" s="57" t="s">
        <v>5562</v>
      </c>
      <c r="E2605" s="57" t="s">
        <v>7742</v>
      </c>
      <c r="F2605" s="57" t="s">
        <v>397</v>
      </c>
      <c r="G2605" s="57" t="s">
        <v>14</v>
      </c>
      <c r="H2605" s="57" t="s">
        <v>15</v>
      </c>
      <c r="I2605" s="57" t="str">
        <f t="shared" si="80"/>
        <v>('biosphere3','971246f7-14d9-4ad5-98da-fc147dd8800f')</v>
      </c>
      <c r="J2605" s="57" t="str">
        <f t="shared" si="81"/>
        <v>Methyl borate('air',)</v>
      </c>
      <c r="K2605" s="57" t="s">
        <v>7743</v>
      </c>
      <c r="L2605" s="57" t="s">
        <v>7744</v>
      </c>
      <c r="M2605" s="57" t="s">
        <v>7745</v>
      </c>
    </row>
    <row r="2606" spans="1:13" x14ac:dyDescent="0.25">
      <c r="A2606" s="58">
        <v>3892</v>
      </c>
      <c r="B2606" s="57" t="s">
        <v>395</v>
      </c>
      <c r="C2606" s="57" t="s">
        <v>71</v>
      </c>
      <c r="D2606" s="57" t="s">
        <v>2893</v>
      </c>
      <c r="E2606" s="57" t="s">
        <v>7742</v>
      </c>
      <c r="F2606" s="57" t="s">
        <v>397</v>
      </c>
      <c r="G2606" s="57" t="s">
        <v>14</v>
      </c>
      <c r="H2606" s="57" t="s">
        <v>15</v>
      </c>
      <c r="I2606" s="57" t="str">
        <f t="shared" si="80"/>
        <v>('biosphere3','81057475-9f8a-47ff-8c0b-ce702467fa72')</v>
      </c>
      <c r="J2606" s="57" t="str">
        <f t="shared" si="81"/>
        <v>Methyl borate('water', 'ground-')</v>
      </c>
      <c r="K2606" s="57" t="s">
        <v>7743</v>
      </c>
      <c r="L2606" s="57" t="s">
        <v>7744</v>
      </c>
      <c r="M2606" s="57" t="s">
        <v>7745</v>
      </c>
    </row>
    <row r="2607" spans="1:13" x14ac:dyDescent="0.25">
      <c r="A2607" s="58">
        <v>4166</v>
      </c>
      <c r="B2607" s="57" t="s">
        <v>395</v>
      </c>
      <c r="C2607" s="57" t="s">
        <v>100</v>
      </c>
      <c r="D2607" s="57" t="s">
        <v>1504</v>
      </c>
      <c r="E2607" s="57" t="s">
        <v>7742</v>
      </c>
      <c r="F2607" s="57" t="s">
        <v>397</v>
      </c>
      <c r="G2607" s="57" t="s">
        <v>14</v>
      </c>
      <c r="H2607" s="57" t="s">
        <v>15</v>
      </c>
      <c r="I2607" s="57" t="str">
        <f t="shared" si="80"/>
        <v>('biosphere3','059d4f43-8764-4b5e-95eb-c94df9913a55')</v>
      </c>
      <c r="J2607" s="57" t="str">
        <f t="shared" si="81"/>
        <v>Methyl borate('water', 'ground-, long-term')</v>
      </c>
      <c r="K2607" s="57" t="s">
        <v>7743</v>
      </c>
      <c r="L2607" s="57" t="s">
        <v>7744</v>
      </c>
      <c r="M2607" s="57" t="s">
        <v>7745</v>
      </c>
    </row>
    <row r="2608" spans="1:13" x14ac:dyDescent="0.25">
      <c r="A2608" s="58">
        <v>401</v>
      </c>
      <c r="B2608" s="57" t="s">
        <v>395</v>
      </c>
      <c r="C2608" s="57" t="s">
        <v>10</v>
      </c>
      <c r="D2608" s="57" t="s">
        <v>6043</v>
      </c>
      <c r="E2608" s="57" t="s">
        <v>7742</v>
      </c>
      <c r="F2608" s="57" t="s">
        <v>397</v>
      </c>
      <c r="G2608" s="57" t="s">
        <v>14</v>
      </c>
      <c r="H2608" s="57" t="s">
        <v>15</v>
      </c>
      <c r="I2608" s="57" t="str">
        <f t="shared" si="80"/>
        <v>('biosphere3','25577c13-5625-41cf-a921-9e82f81d2131')</v>
      </c>
      <c r="J2608" s="57" t="str">
        <f t="shared" si="81"/>
        <v>Methyl borate('water', 'ocean')</v>
      </c>
      <c r="K2608" s="57" t="s">
        <v>7743</v>
      </c>
      <c r="L2608" s="57" t="s">
        <v>7744</v>
      </c>
      <c r="M2608" s="57" t="s">
        <v>7745</v>
      </c>
    </row>
    <row r="2609" spans="1:13" x14ac:dyDescent="0.25">
      <c r="A2609" s="58">
        <v>3111</v>
      </c>
      <c r="B2609" s="57" t="s">
        <v>395</v>
      </c>
      <c r="C2609" s="57" t="s">
        <v>91</v>
      </c>
      <c r="D2609" s="57" t="s">
        <v>3130</v>
      </c>
      <c r="E2609" s="57" t="s">
        <v>7742</v>
      </c>
      <c r="F2609" s="57" t="s">
        <v>397</v>
      </c>
      <c r="G2609" s="57" t="s">
        <v>14</v>
      </c>
      <c r="H2609" s="57" t="s">
        <v>15</v>
      </c>
      <c r="I2609" s="57" t="str">
        <f t="shared" si="80"/>
        <v>('biosphere3','931f666b-6665-48a5-8fb0-7beced65c144')</v>
      </c>
      <c r="J2609" s="57" t="str">
        <f t="shared" si="81"/>
        <v>Methyl borate('water', 'surface water')</v>
      </c>
      <c r="K2609" s="57" t="s">
        <v>7743</v>
      </c>
      <c r="L2609" s="57" t="s">
        <v>7744</v>
      </c>
      <c r="M2609" s="57" t="s">
        <v>7745</v>
      </c>
    </row>
    <row r="2610" spans="1:13" x14ac:dyDescent="0.25">
      <c r="A2610" s="58">
        <v>1955</v>
      </c>
      <c r="B2610" s="57" t="s">
        <v>395</v>
      </c>
      <c r="C2610" s="57" t="s">
        <v>48</v>
      </c>
      <c r="D2610" s="57" t="s">
        <v>396</v>
      </c>
      <c r="E2610" s="57" t="s">
        <v>7742</v>
      </c>
      <c r="F2610" s="57" t="s">
        <v>397</v>
      </c>
      <c r="G2610" s="57" t="s">
        <v>14</v>
      </c>
      <c r="H2610" s="57" t="s">
        <v>15</v>
      </c>
      <c r="I2610" s="57" t="str">
        <f t="shared" si="80"/>
        <v>('biosphere3','d5a6fcba-b958-4b06-b193-b712eeb65cf4')</v>
      </c>
      <c r="J2610" s="57" t="str">
        <f t="shared" si="81"/>
        <v>Methyl borate('water',)</v>
      </c>
      <c r="K2610" s="57" t="s">
        <v>7743</v>
      </c>
      <c r="L2610" s="57" t="s">
        <v>7744</v>
      </c>
      <c r="M2610" s="57" t="s">
        <v>7745</v>
      </c>
    </row>
    <row r="2611" spans="1:13" x14ac:dyDescent="0.25">
      <c r="A2611" s="58">
        <v>3903</v>
      </c>
      <c r="B2611" s="57" t="s">
        <v>878</v>
      </c>
      <c r="C2611" s="57" t="s">
        <v>24</v>
      </c>
      <c r="D2611" s="57" t="s">
        <v>938</v>
      </c>
      <c r="E2611" s="57" t="s">
        <v>7742</v>
      </c>
      <c r="F2611" s="57" t="s">
        <v>880</v>
      </c>
      <c r="G2611" s="57" t="s">
        <v>14</v>
      </c>
      <c r="H2611" s="57" t="s">
        <v>15</v>
      </c>
      <c r="I2611" s="57" t="str">
        <f t="shared" si="80"/>
        <v>('biosphere3','a93012b9-5223-4716-842b-23d4bb53119f')</v>
      </c>
      <c r="J2611" s="57" t="str">
        <f t="shared" si="81"/>
        <v>Methyl ethyl ketone('air', 'low population density, long-term')</v>
      </c>
      <c r="K2611" s="57" t="s">
        <v>7743</v>
      </c>
      <c r="L2611" s="57" t="s">
        <v>7744</v>
      </c>
      <c r="M2611" s="57" t="s">
        <v>7745</v>
      </c>
    </row>
    <row r="2612" spans="1:13" x14ac:dyDescent="0.25">
      <c r="A2612" s="58">
        <v>2635</v>
      </c>
      <c r="B2612" s="57" t="s">
        <v>878</v>
      </c>
      <c r="C2612" s="57" t="s">
        <v>31</v>
      </c>
      <c r="D2612" s="57" t="s">
        <v>5425</v>
      </c>
      <c r="E2612" s="57" t="s">
        <v>7742</v>
      </c>
      <c r="F2612" s="57" t="s">
        <v>880</v>
      </c>
      <c r="G2612" s="57" t="s">
        <v>14</v>
      </c>
      <c r="H2612" s="57" t="s">
        <v>15</v>
      </c>
      <c r="I2612" s="57" t="str">
        <f t="shared" si="80"/>
        <v>('biosphere3','903e0cf9-6ef2-42a1-b3a8-364dfe6d04d3')</v>
      </c>
      <c r="J2612" s="57" t="str">
        <f t="shared" si="81"/>
        <v>Methyl ethyl ketone('air', 'lower stratosphere + upper troposphere')</v>
      </c>
      <c r="K2612" s="57" t="s">
        <v>7743</v>
      </c>
      <c r="L2612" s="57" t="s">
        <v>7744</v>
      </c>
      <c r="M2612" s="57" t="s">
        <v>7745</v>
      </c>
    </row>
    <row r="2613" spans="1:13" x14ac:dyDescent="0.25">
      <c r="A2613" s="58">
        <v>2124</v>
      </c>
      <c r="B2613" s="57" t="s">
        <v>878</v>
      </c>
      <c r="C2613" s="57" t="s">
        <v>27</v>
      </c>
      <c r="D2613" s="57" t="s">
        <v>1445</v>
      </c>
      <c r="E2613" s="57" t="s">
        <v>7742</v>
      </c>
      <c r="F2613" s="57" t="s">
        <v>880</v>
      </c>
      <c r="G2613" s="57" t="s">
        <v>14</v>
      </c>
      <c r="H2613" s="57" t="s">
        <v>15</v>
      </c>
      <c r="I2613" s="57" t="str">
        <f t="shared" si="80"/>
        <v>('biosphere3','54b35742-21ff-4454-8a3d-f31577e308b3')</v>
      </c>
      <c r="J2613" s="57" t="str">
        <f t="shared" si="81"/>
        <v>Methyl ethyl ketone('air', 'non-urban air or from high stacks')</v>
      </c>
      <c r="K2613" s="57" t="s">
        <v>7743</v>
      </c>
      <c r="L2613" s="57" t="s">
        <v>7744</v>
      </c>
      <c r="M2613" s="57" t="s">
        <v>7745</v>
      </c>
    </row>
    <row r="2614" spans="1:13" x14ac:dyDescent="0.25">
      <c r="A2614" s="58">
        <v>2719</v>
      </c>
      <c r="B2614" s="57" t="s">
        <v>878</v>
      </c>
      <c r="C2614" s="57" t="s">
        <v>44</v>
      </c>
      <c r="D2614" s="57" t="s">
        <v>1737</v>
      </c>
      <c r="E2614" s="57" t="s">
        <v>7742</v>
      </c>
      <c r="F2614" s="57" t="s">
        <v>880</v>
      </c>
      <c r="G2614" s="57" t="s">
        <v>14</v>
      </c>
      <c r="H2614" s="57" t="s">
        <v>15</v>
      </c>
      <c r="I2614" s="57" t="str">
        <f t="shared" si="80"/>
        <v>('biosphere3','26b5c174-e20e-430a-a4b1-44de4af8b40f')</v>
      </c>
      <c r="J2614" s="57" t="str">
        <f t="shared" si="81"/>
        <v>Methyl ethyl ketone('air', 'urban air close to ground')</v>
      </c>
      <c r="K2614" s="57" t="s">
        <v>7743</v>
      </c>
      <c r="L2614" s="57" t="s">
        <v>7744</v>
      </c>
      <c r="M2614" s="57" t="s">
        <v>7745</v>
      </c>
    </row>
    <row r="2615" spans="1:13" x14ac:dyDescent="0.25">
      <c r="A2615" s="58">
        <v>1381</v>
      </c>
      <c r="B2615" s="57" t="s">
        <v>878</v>
      </c>
      <c r="C2615" s="57" t="s">
        <v>190</v>
      </c>
      <c r="D2615" s="57" t="s">
        <v>3329</v>
      </c>
      <c r="E2615" s="57" t="s">
        <v>7742</v>
      </c>
      <c r="F2615" s="57" t="s">
        <v>880</v>
      </c>
      <c r="G2615" s="57" t="s">
        <v>14</v>
      </c>
      <c r="H2615" s="57" t="s">
        <v>15</v>
      </c>
      <c r="I2615" s="57" t="str">
        <f t="shared" si="80"/>
        <v>('biosphere3','d3709c7e-7c61-45a4-92e4-f7cf95ebe3a2')</v>
      </c>
      <c r="J2615" s="57" t="str">
        <f t="shared" si="81"/>
        <v>Methyl ethyl ketone('air',)</v>
      </c>
      <c r="K2615" s="57" t="s">
        <v>7743</v>
      </c>
      <c r="L2615" s="57" t="s">
        <v>7744</v>
      </c>
      <c r="M2615" s="57" t="s">
        <v>7745</v>
      </c>
    </row>
    <row r="2616" spans="1:13" x14ac:dyDescent="0.25">
      <c r="A2616" s="58">
        <v>2390</v>
      </c>
      <c r="B2616" s="57" t="s">
        <v>878</v>
      </c>
      <c r="C2616" s="57" t="s">
        <v>91</v>
      </c>
      <c r="D2616" s="57" t="s">
        <v>879</v>
      </c>
      <c r="E2616" s="57" t="s">
        <v>7742</v>
      </c>
      <c r="F2616" s="57" t="s">
        <v>880</v>
      </c>
      <c r="G2616" s="57" t="s">
        <v>14</v>
      </c>
      <c r="H2616" s="57" t="s">
        <v>15</v>
      </c>
      <c r="I2616" s="57" t="str">
        <f t="shared" si="80"/>
        <v>('biosphere3','811e5fae-807b-4ba1-8fbe-67e0b088c73c')</v>
      </c>
      <c r="J2616" s="57" t="str">
        <f t="shared" si="81"/>
        <v>Methyl ethyl ketone('water', 'surface water')</v>
      </c>
      <c r="K2616" s="57" t="s">
        <v>7743</v>
      </c>
      <c r="L2616" s="57" t="s">
        <v>7744</v>
      </c>
      <c r="M2616" s="57" t="s">
        <v>7745</v>
      </c>
    </row>
    <row r="2617" spans="1:13" x14ac:dyDescent="0.25">
      <c r="A2617" s="58">
        <v>83</v>
      </c>
      <c r="B2617" s="57" t="s">
        <v>77</v>
      </c>
      <c r="C2617" s="57" t="s">
        <v>24</v>
      </c>
      <c r="D2617" s="57" t="s">
        <v>78</v>
      </c>
      <c r="E2617" s="57" t="s">
        <v>7742</v>
      </c>
      <c r="F2617" s="57" t="s">
        <v>79</v>
      </c>
      <c r="G2617" s="57" t="s">
        <v>14</v>
      </c>
      <c r="H2617" s="57" t="s">
        <v>15</v>
      </c>
      <c r="I2617" s="57" t="str">
        <f t="shared" si="80"/>
        <v>('biosphere3','2563243b-9991-4fb4-bfe7-4239c25de7db')</v>
      </c>
      <c r="J2617" s="57" t="str">
        <f t="shared" si="81"/>
        <v>Methyl formate('air', 'low population density, long-term')</v>
      </c>
      <c r="K2617" s="57" t="s">
        <v>7743</v>
      </c>
      <c r="L2617" s="57" t="s">
        <v>7744</v>
      </c>
      <c r="M2617" s="57" t="s">
        <v>7745</v>
      </c>
    </row>
    <row r="2618" spans="1:13" x14ac:dyDescent="0.25">
      <c r="A2618" s="58">
        <v>3798</v>
      </c>
      <c r="B2618" s="57" t="s">
        <v>77</v>
      </c>
      <c r="C2618" s="57" t="s">
        <v>31</v>
      </c>
      <c r="D2618" s="57" t="s">
        <v>3673</v>
      </c>
      <c r="E2618" s="57" t="s">
        <v>7742</v>
      </c>
      <c r="F2618" s="57" t="s">
        <v>79</v>
      </c>
      <c r="G2618" s="57" t="s">
        <v>14</v>
      </c>
      <c r="H2618" s="57" t="s">
        <v>15</v>
      </c>
      <c r="I2618" s="57" t="str">
        <f t="shared" si="80"/>
        <v>('biosphere3','f4ce8a13-0159-48e3-a773-669d75e9fd78')</v>
      </c>
      <c r="J2618" s="57" t="str">
        <f t="shared" si="81"/>
        <v>Methyl formate('air', 'lower stratosphere + upper troposphere')</v>
      </c>
      <c r="K2618" s="57" t="s">
        <v>7743</v>
      </c>
      <c r="L2618" s="57" t="s">
        <v>7744</v>
      </c>
      <c r="M2618" s="57" t="s">
        <v>7745</v>
      </c>
    </row>
    <row r="2619" spans="1:13" x14ac:dyDescent="0.25">
      <c r="A2619" s="58">
        <v>2229</v>
      </c>
      <c r="B2619" s="57" t="s">
        <v>77</v>
      </c>
      <c r="C2619" s="57" t="s">
        <v>27</v>
      </c>
      <c r="D2619" s="57" t="s">
        <v>2326</v>
      </c>
      <c r="E2619" s="57" t="s">
        <v>7742</v>
      </c>
      <c r="F2619" s="57" t="s">
        <v>79</v>
      </c>
      <c r="G2619" s="57" t="s">
        <v>14</v>
      </c>
      <c r="H2619" s="57" t="s">
        <v>15</v>
      </c>
      <c r="I2619" s="57" t="str">
        <f t="shared" si="80"/>
        <v>('biosphere3','a6386bef-e154-4862-967c-f3767d7f9a2a')</v>
      </c>
      <c r="J2619" s="57" t="str">
        <f t="shared" si="81"/>
        <v>Methyl formate('air', 'non-urban air or from high stacks')</v>
      </c>
      <c r="K2619" s="57" t="s">
        <v>7743</v>
      </c>
      <c r="L2619" s="57" t="s">
        <v>7744</v>
      </c>
      <c r="M2619" s="57" t="s">
        <v>7745</v>
      </c>
    </row>
    <row r="2620" spans="1:13" x14ac:dyDescent="0.25">
      <c r="A2620" s="58">
        <v>3383</v>
      </c>
      <c r="B2620" s="57" t="s">
        <v>77</v>
      </c>
      <c r="C2620" s="57" t="s">
        <v>44</v>
      </c>
      <c r="D2620" s="57" t="s">
        <v>2722</v>
      </c>
      <c r="E2620" s="57" t="s">
        <v>7742</v>
      </c>
      <c r="F2620" s="57" t="s">
        <v>79</v>
      </c>
      <c r="G2620" s="57" t="s">
        <v>14</v>
      </c>
      <c r="H2620" s="57" t="s">
        <v>15</v>
      </c>
      <c r="I2620" s="57" t="str">
        <f t="shared" si="80"/>
        <v>('biosphere3','a71b27f2-3bcb-4bcc-a0c6-b6a123f0b42e')</v>
      </c>
      <c r="J2620" s="57" t="str">
        <f t="shared" si="81"/>
        <v>Methyl formate('air', 'urban air close to ground')</v>
      </c>
      <c r="K2620" s="57" t="s">
        <v>7743</v>
      </c>
      <c r="L2620" s="57" t="s">
        <v>7744</v>
      </c>
      <c r="M2620" s="57" t="s">
        <v>7745</v>
      </c>
    </row>
    <row r="2621" spans="1:13" x14ac:dyDescent="0.25">
      <c r="A2621" s="58">
        <v>3072</v>
      </c>
      <c r="B2621" s="57" t="s">
        <v>77</v>
      </c>
      <c r="C2621" s="57" t="s">
        <v>190</v>
      </c>
      <c r="D2621" s="57" t="s">
        <v>1851</v>
      </c>
      <c r="E2621" s="57" t="s">
        <v>7742</v>
      </c>
      <c r="F2621" s="57" t="s">
        <v>79</v>
      </c>
      <c r="G2621" s="57" t="s">
        <v>14</v>
      </c>
      <c r="H2621" s="57" t="s">
        <v>15</v>
      </c>
      <c r="I2621" s="57" t="str">
        <f t="shared" si="80"/>
        <v>('biosphere3','4877b7b5-0ac1-47f7-96bd-677179544c9f')</v>
      </c>
      <c r="J2621" s="57" t="str">
        <f t="shared" si="81"/>
        <v>Methyl formate('air',)</v>
      </c>
      <c r="K2621" s="57" t="s">
        <v>7743</v>
      </c>
      <c r="L2621" s="57" t="s">
        <v>7744</v>
      </c>
      <c r="M2621" s="57" t="s">
        <v>7745</v>
      </c>
    </row>
    <row r="2622" spans="1:13" x14ac:dyDescent="0.25">
      <c r="A2622" s="58">
        <v>3882</v>
      </c>
      <c r="B2622" s="57" t="s">
        <v>77</v>
      </c>
      <c r="C2622" s="57" t="s">
        <v>71</v>
      </c>
      <c r="D2622" s="57" t="s">
        <v>5236</v>
      </c>
      <c r="E2622" s="57" t="s">
        <v>7742</v>
      </c>
      <c r="F2622" s="57" t="s">
        <v>79</v>
      </c>
      <c r="G2622" s="57" t="s">
        <v>14</v>
      </c>
      <c r="H2622" s="57" t="s">
        <v>15</v>
      </c>
      <c r="I2622" s="57" t="str">
        <f t="shared" si="80"/>
        <v>('biosphere3','c1624070-6619-4143-b63e-1ec82d65ad23')</v>
      </c>
      <c r="J2622" s="57" t="str">
        <f t="shared" si="81"/>
        <v>Methyl formate('water', 'ground-')</v>
      </c>
      <c r="K2622" s="57" t="s">
        <v>7743</v>
      </c>
      <c r="L2622" s="57" t="s">
        <v>7744</v>
      </c>
      <c r="M2622" s="57" t="s">
        <v>7745</v>
      </c>
    </row>
    <row r="2623" spans="1:13" x14ac:dyDescent="0.25">
      <c r="A2623" s="58">
        <v>3834</v>
      </c>
      <c r="B2623" s="57" t="s">
        <v>77</v>
      </c>
      <c r="C2623" s="57" t="s">
        <v>100</v>
      </c>
      <c r="D2623" s="57" t="s">
        <v>3309</v>
      </c>
      <c r="E2623" s="57" t="s">
        <v>7742</v>
      </c>
      <c r="F2623" s="57" t="s">
        <v>79</v>
      </c>
      <c r="G2623" s="57" t="s">
        <v>14</v>
      </c>
      <c r="H2623" s="57" t="s">
        <v>15</v>
      </c>
      <c r="I2623" s="57" t="str">
        <f t="shared" si="80"/>
        <v>('biosphere3','01e16652-6f42-42f4-a23d-d10f166aaec9')</v>
      </c>
      <c r="J2623" s="57" t="str">
        <f t="shared" si="81"/>
        <v>Methyl formate('water', 'ground-, long-term')</v>
      </c>
      <c r="K2623" s="57" t="s">
        <v>7743</v>
      </c>
      <c r="L2623" s="57" t="s">
        <v>7744</v>
      </c>
      <c r="M2623" s="57" t="s">
        <v>7745</v>
      </c>
    </row>
    <row r="2624" spans="1:13" x14ac:dyDescent="0.25">
      <c r="A2624" s="58">
        <v>280</v>
      </c>
      <c r="B2624" s="57" t="s">
        <v>77</v>
      </c>
      <c r="C2624" s="57" t="s">
        <v>10</v>
      </c>
      <c r="D2624" s="57" t="s">
        <v>5674</v>
      </c>
      <c r="E2624" s="57" t="s">
        <v>7742</v>
      </c>
      <c r="F2624" s="57" t="s">
        <v>79</v>
      </c>
      <c r="G2624" s="57" t="s">
        <v>14</v>
      </c>
      <c r="H2624" s="57" t="s">
        <v>15</v>
      </c>
      <c r="I2624" s="57" t="str">
        <f t="shared" si="80"/>
        <v>('biosphere3','a11b8022-1e48-4023-8985-58ec1ea62083')</v>
      </c>
      <c r="J2624" s="57" t="str">
        <f t="shared" si="81"/>
        <v>Methyl formate('water', 'ocean')</v>
      </c>
      <c r="K2624" s="57" t="s">
        <v>7743</v>
      </c>
      <c r="L2624" s="57" t="s">
        <v>7744</v>
      </c>
      <c r="M2624" s="57" t="s">
        <v>7745</v>
      </c>
    </row>
    <row r="2625" spans="1:13" x14ac:dyDescent="0.25">
      <c r="A2625" s="58">
        <v>1513</v>
      </c>
      <c r="B2625" s="57" t="s">
        <v>77</v>
      </c>
      <c r="C2625" s="57" t="s">
        <v>91</v>
      </c>
      <c r="D2625" s="57" t="s">
        <v>507</v>
      </c>
      <c r="E2625" s="57" t="s">
        <v>7742</v>
      </c>
      <c r="F2625" s="57" t="s">
        <v>79</v>
      </c>
      <c r="G2625" s="57" t="s">
        <v>14</v>
      </c>
      <c r="H2625" s="57" t="s">
        <v>15</v>
      </c>
      <c r="I2625" s="57" t="str">
        <f t="shared" si="80"/>
        <v>('biosphere3','af3b0f01-3f06-46c7-a3b7-66bfec083264')</v>
      </c>
      <c r="J2625" s="57" t="str">
        <f t="shared" si="81"/>
        <v>Methyl formate('water', 'surface water')</v>
      </c>
      <c r="K2625" s="57" t="s">
        <v>7743</v>
      </c>
      <c r="L2625" s="57" t="s">
        <v>7744</v>
      </c>
      <c r="M2625" s="57" t="s">
        <v>7745</v>
      </c>
    </row>
    <row r="2626" spans="1:13" x14ac:dyDescent="0.25">
      <c r="A2626" s="58">
        <v>3303</v>
      </c>
      <c r="B2626" s="57" t="s">
        <v>77</v>
      </c>
      <c r="C2626" s="57" t="s">
        <v>48</v>
      </c>
      <c r="D2626" s="57" t="s">
        <v>1284</v>
      </c>
      <c r="E2626" s="57" t="s">
        <v>7742</v>
      </c>
      <c r="F2626" s="57" t="s">
        <v>79</v>
      </c>
      <c r="G2626" s="57" t="s">
        <v>14</v>
      </c>
      <c r="H2626" s="57" t="s">
        <v>15</v>
      </c>
      <c r="I2626" s="57" t="str">
        <f t="shared" ref="I2626:I2689" si="82">_xlfn.CONCAT(K2626,E2626,L2626,D2626,L2626,M2626)</f>
        <v>('biosphere3','c28194ca-3ebc-4f8b-a456-f133e8d0aaee')</v>
      </c>
      <c r="J2626" s="57" t="str">
        <f t="shared" ref="J2626:J2689" si="83">_xlfn.CONCAT(F2626,C2626)</f>
        <v>Methyl formate('water',)</v>
      </c>
      <c r="K2626" s="57" t="s">
        <v>7743</v>
      </c>
      <c r="L2626" s="57" t="s">
        <v>7744</v>
      </c>
      <c r="M2626" s="57" t="s">
        <v>7745</v>
      </c>
    </row>
    <row r="2627" spans="1:13" x14ac:dyDescent="0.25">
      <c r="A2627" s="58">
        <v>1434</v>
      </c>
      <c r="B2627" s="57" t="s">
        <v>313</v>
      </c>
      <c r="C2627" s="57" t="s">
        <v>24</v>
      </c>
      <c r="D2627" s="57" t="s">
        <v>555</v>
      </c>
      <c r="E2627" s="57" t="s">
        <v>7742</v>
      </c>
      <c r="F2627" s="57" t="s">
        <v>315</v>
      </c>
      <c r="G2627" s="57" t="s">
        <v>14</v>
      </c>
      <c r="H2627" s="57" t="s">
        <v>15</v>
      </c>
      <c r="I2627" s="57" t="str">
        <f t="shared" si="82"/>
        <v>('biosphere3','aeb30261-e0d7-4c02-9f00-3c5df948a553')</v>
      </c>
      <c r="J2627" s="57" t="str">
        <f t="shared" si="83"/>
        <v>Methyl lactate('air', 'low population density, long-term')</v>
      </c>
      <c r="K2627" s="57" t="s">
        <v>7743</v>
      </c>
      <c r="L2627" s="57" t="s">
        <v>7744</v>
      </c>
      <c r="M2627" s="57" t="s">
        <v>7745</v>
      </c>
    </row>
    <row r="2628" spans="1:13" x14ac:dyDescent="0.25">
      <c r="A2628" s="58">
        <v>3720</v>
      </c>
      <c r="B2628" s="57" t="s">
        <v>313</v>
      </c>
      <c r="C2628" s="57" t="s">
        <v>31</v>
      </c>
      <c r="D2628" s="57" t="s">
        <v>4583</v>
      </c>
      <c r="E2628" s="57" t="s">
        <v>7742</v>
      </c>
      <c r="F2628" s="57" t="s">
        <v>315</v>
      </c>
      <c r="G2628" s="57" t="s">
        <v>14</v>
      </c>
      <c r="H2628" s="57" t="s">
        <v>15</v>
      </c>
      <c r="I2628" s="57" t="str">
        <f t="shared" si="82"/>
        <v>('biosphere3','7c2a4d8b-a21a-4688-93b2-1fe41ce9e5d9')</v>
      </c>
      <c r="J2628" s="57" t="str">
        <f t="shared" si="83"/>
        <v>Methyl lactate('air', 'lower stratosphere + upper troposphere')</v>
      </c>
      <c r="K2628" s="57" t="s">
        <v>7743</v>
      </c>
      <c r="L2628" s="57" t="s">
        <v>7744</v>
      </c>
      <c r="M2628" s="57" t="s">
        <v>7745</v>
      </c>
    </row>
    <row r="2629" spans="1:13" x14ac:dyDescent="0.25">
      <c r="A2629" s="58">
        <v>307</v>
      </c>
      <c r="B2629" s="57" t="s">
        <v>313</v>
      </c>
      <c r="C2629" s="57" t="s">
        <v>27</v>
      </c>
      <c r="D2629" s="57" t="s">
        <v>3842</v>
      </c>
      <c r="E2629" s="57" t="s">
        <v>7742</v>
      </c>
      <c r="F2629" s="57" t="s">
        <v>315</v>
      </c>
      <c r="G2629" s="57" t="s">
        <v>14</v>
      </c>
      <c r="H2629" s="57" t="s">
        <v>15</v>
      </c>
      <c r="I2629" s="57" t="str">
        <f t="shared" si="82"/>
        <v>('biosphere3','0485e80e-e793-4ec8-b50b-5ac6c2e6206f')</v>
      </c>
      <c r="J2629" s="57" t="str">
        <f t="shared" si="83"/>
        <v>Methyl lactate('air', 'non-urban air or from high stacks')</v>
      </c>
      <c r="K2629" s="57" t="s">
        <v>7743</v>
      </c>
      <c r="L2629" s="57" t="s">
        <v>7744</v>
      </c>
      <c r="M2629" s="57" t="s">
        <v>7745</v>
      </c>
    </row>
    <row r="2630" spans="1:13" x14ac:dyDescent="0.25">
      <c r="A2630" s="58">
        <v>4082</v>
      </c>
      <c r="B2630" s="57" t="s">
        <v>313</v>
      </c>
      <c r="C2630" s="57" t="s">
        <v>44</v>
      </c>
      <c r="D2630" s="57" t="s">
        <v>3466</v>
      </c>
      <c r="E2630" s="57" t="s">
        <v>7742</v>
      </c>
      <c r="F2630" s="57" t="s">
        <v>315</v>
      </c>
      <c r="G2630" s="57" t="s">
        <v>14</v>
      </c>
      <c r="H2630" s="57" t="s">
        <v>15</v>
      </c>
      <c r="I2630" s="57" t="str">
        <f t="shared" si="82"/>
        <v>('biosphere3','80ef64e4-312c-485a-be3d-30856adc0c11')</v>
      </c>
      <c r="J2630" s="57" t="str">
        <f t="shared" si="83"/>
        <v>Methyl lactate('air', 'urban air close to ground')</v>
      </c>
      <c r="K2630" s="57" t="s">
        <v>7743</v>
      </c>
      <c r="L2630" s="57" t="s">
        <v>7744</v>
      </c>
      <c r="M2630" s="57" t="s">
        <v>7745</v>
      </c>
    </row>
    <row r="2631" spans="1:13" x14ac:dyDescent="0.25">
      <c r="A2631" s="58">
        <v>3237</v>
      </c>
      <c r="B2631" s="57" t="s">
        <v>313</v>
      </c>
      <c r="C2631" s="57" t="s">
        <v>190</v>
      </c>
      <c r="D2631" s="57" t="s">
        <v>314</v>
      </c>
      <c r="E2631" s="57" t="s">
        <v>7742</v>
      </c>
      <c r="F2631" s="57" t="s">
        <v>315</v>
      </c>
      <c r="G2631" s="57" t="s">
        <v>14</v>
      </c>
      <c r="H2631" s="57" t="s">
        <v>15</v>
      </c>
      <c r="I2631" s="57" t="str">
        <f t="shared" si="82"/>
        <v>('biosphere3','a3b906e7-7466-4500-8636-f1a4c2950eb8')</v>
      </c>
      <c r="J2631" s="57" t="str">
        <f t="shared" si="83"/>
        <v>Methyl lactate('air',)</v>
      </c>
      <c r="K2631" s="57" t="s">
        <v>7743</v>
      </c>
      <c r="L2631" s="57" t="s">
        <v>7744</v>
      </c>
      <c r="M2631" s="57" t="s">
        <v>7745</v>
      </c>
    </row>
    <row r="2632" spans="1:13" x14ac:dyDescent="0.25">
      <c r="A2632" s="58">
        <v>3507</v>
      </c>
      <c r="B2632" s="57" t="s">
        <v>7378</v>
      </c>
      <c r="C2632" s="57" t="s">
        <v>27</v>
      </c>
      <c r="D2632" s="57" t="s">
        <v>3755</v>
      </c>
      <c r="E2632" s="57" t="s">
        <v>7742</v>
      </c>
      <c r="F2632" s="57" t="s">
        <v>3756</v>
      </c>
      <c r="G2632" s="57" t="s">
        <v>14</v>
      </c>
      <c r="H2632" s="57" t="s">
        <v>15</v>
      </c>
      <c r="I2632" s="57" t="str">
        <f t="shared" si="82"/>
        <v>('biosphere3','23b6a72b-f926-40e3-b88a-0fb565d36de1')</v>
      </c>
      <c r="J2632" s="57" t="str">
        <f t="shared" si="83"/>
        <v>Methyl parathion('air', 'non-urban air or from high stacks')</v>
      </c>
      <c r="K2632" s="57" t="s">
        <v>7743</v>
      </c>
      <c r="L2632" s="57" t="s">
        <v>7744</v>
      </c>
      <c r="M2632" s="57" t="s">
        <v>7745</v>
      </c>
    </row>
    <row r="2633" spans="1:13" x14ac:dyDescent="0.25">
      <c r="A2633" s="58">
        <v>4077</v>
      </c>
      <c r="B2633" s="57" t="s">
        <v>7378</v>
      </c>
      <c r="C2633" s="57" t="s">
        <v>17</v>
      </c>
      <c r="D2633" s="57" t="s">
        <v>5010</v>
      </c>
      <c r="E2633" s="57" t="s">
        <v>7742</v>
      </c>
      <c r="F2633" s="57" t="s">
        <v>3756</v>
      </c>
      <c r="G2633" s="57" t="s">
        <v>14</v>
      </c>
      <c r="H2633" s="57" t="s">
        <v>15</v>
      </c>
      <c r="I2633" s="57" t="str">
        <f t="shared" si="82"/>
        <v>('biosphere3','4218b9ea-78e7-44b5-b4e1-5a0fca05aeb8')</v>
      </c>
      <c r="J2633" s="57" t="str">
        <f t="shared" si="83"/>
        <v>Methyl parathion('soil', 'agricultural')</v>
      </c>
      <c r="K2633" s="57" t="s">
        <v>7743</v>
      </c>
      <c r="L2633" s="57" t="s">
        <v>7744</v>
      </c>
      <c r="M2633" s="57" t="s">
        <v>7745</v>
      </c>
    </row>
    <row r="2634" spans="1:13" x14ac:dyDescent="0.25">
      <c r="A2634" s="58">
        <v>1214</v>
      </c>
      <c r="B2634" s="57" t="s">
        <v>6810</v>
      </c>
      <c r="C2634" s="57" t="s">
        <v>71</v>
      </c>
      <c r="D2634" s="57" t="s">
        <v>5977</v>
      </c>
      <c r="E2634" s="57" t="s">
        <v>7742</v>
      </c>
      <c r="F2634" s="57" t="s">
        <v>1126</v>
      </c>
      <c r="G2634" s="57" t="s">
        <v>14</v>
      </c>
      <c r="H2634" s="57" t="s">
        <v>15</v>
      </c>
      <c r="I2634" s="57" t="str">
        <f t="shared" si="82"/>
        <v>('biosphere3','c37f7b36-9883-4191-953f-03fd88762518')</v>
      </c>
      <c r="J2634" s="57" t="str">
        <f t="shared" si="83"/>
        <v>Methyl pentane('water', 'ground-')</v>
      </c>
      <c r="K2634" s="57" t="s">
        <v>7743</v>
      </c>
      <c r="L2634" s="57" t="s">
        <v>7744</v>
      </c>
      <c r="M2634" s="57" t="s">
        <v>7745</v>
      </c>
    </row>
    <row r="2635" spans="1:13" x14ac:dyDescent="0.25">
      <c r="A2635" s="58">
        <v>698</v>
      </c>
      <c r="B2635" s="57" t="s">
        <v>6810</v>
      </c>
      <c r="C2635" s="57" t="s">
        <v>100</v>
      </c>
      <c r="D2635" s="57" t="s">
        <v>1125</v>
      </c>
      <c r="E2635" s="57" t="s">
        <v>7742</v>
      </c>
      <c r="F2635" s="57" t="s">
        <v>1126</v>
      </c>
      <c r="G2635" s="57" t="s">
        <v>14</v>
      </c>
      <c r="H2635" s="57" t="s">
        <v>15</v>
      </c>
      <c r="I2635" s="57" t="str">
        <f t="shared" si="82"/>
        <v>('biosphere3','46b5bff3-38d3-417c-89c1-aa69cce3ab50')</v>
      </c>
      <c r="J2635" s="57" t="str">
        <f t="shared" si="83"/>
        <v>Methyl pentane('water', 'ground-, long-term')</v>
      </c>
      <c r="K2635" s="57" t="s">
        <v>7743</v>
      </c>
      <c r="L2635" s="57" t="s">
        <v>7744</v>
      </c>
      <c r="M2635" s="57" t="s">
        <v>7745</v>
      </c>
    </row>
    <row r="2636" spans="1:13" x14ac:dyDescent="0.25">
      <c r="A2636" s="58">
        <v>4023</v>
      </c>
      <c r="B2636" s="57" t="s">
        <v>6810</v>
      </c>
      <c r="C2636" s="57" t="s">
        <v>10</v>
      </c>
      <c r="D2636" s="57" t="s">
        <v>4238</v>
      </c>
      <c r="E2636" s="57" t="s">
        <v>7742</v>
      </c>
      <c r="F2636" s="57" t="s">
        <v>1126</v>
      </c>
      <c r="G2636" s="57" t="s">
        <v>14</v>
      </c>
      <c r="H2636" s="57" t="s">
        <v>15</v>
      </c>
      <c r="I2636" s="57" t="str">
        <f t="shared" si="82"/>
        <v>('biosphere3','9df20e91-df67-4d1e-9f8a-c9b725823de4')</v>
      </c>
      <c r="J2636" s="57" t="str">
        <f t="shared" si="83"/>
        <v>Methyl pentane('water', 'ocean')</v>
      </c>
      <c r="K2636" s="57" t="s">
        <v>7743</v>
      </c>
      <c r="L2636" s="57" t="s">
        <v>7744</v>
      </c>
      <c r="M2636" s="57" t="s">
        <v>7745</v>
      </c>
    </row>
    <row r="2637" spans="1:13" x14ac:dyDescent="0.25">
      <c r="A2637" s="58">
        <v>4111</v>
      </c>
      <c r="B2637" s="57" t="s">
        <v>6810</v>
      </c>
      <c r="C2637" s="57" t="s">
        <v>91</v>
      </c>
      <c r="D2637" s="57" t="s">
        <v>2534</v>
      </c>
      <c r="E2637" s="57" t="s">
        <v>7742</v>
      </c>
      <c r="F2637" s="57" t="s">
        <v>1126</v>
      </c>
      <c r="G2637" s="57" t="s">
        <v>14</v>
      </c>
      <c r="H2637" s="57" t="s">
        <v>15</v>
      </c>
      <c r="I2637" s="57" t="str">
        <f t="shared" si="82"/>
        <v>('biosphere3','3635d239-8c0f-4ebf-bc6c-07ca00bbc14c')</v>
      </c>
      <c r="J2637" s="57" t="str">
        <f t="shared" si="83"/>
        <v>Methyl pentane('water', 'surface water')</v>
      </c>
      <c r="K2637" s="57" t="s">
        <v>7743</v>
      </c>
      <c r="L2637" s="57" t="s">
        <v>7744</v>
      </c>
      <c r="M2637" s="57" t="s">
        <v>7745</v>
      </c>
    </row>
    <row r="2638" spans="1:13" x14ac:dyDescent="0.25">
      <c r="A2638" s="58">
        <v>1408</v>
      </c>
      <c r="B2638" s="57" t="s">
        <v>6810</v>
      </c>
      <c r="C2638" s="57" t="s">
        <v>48</v>
      </c>
      <c r="D2638" s="57" t="s">
        <v>5435</v>
      </c>
      <c r="E2638" s="57" t="s">
        <v>7742</v>
      </c>
      <c r="F2638" s="57" t="s">
        <v>1126</v>
      </c>
      <c r="G2638" s="57" t="s">
        <v>14</v>
      </c>
      <c r="H2638" s="57" t="s">
        <v>15</v>
      </c>
      <c r="I2638" s="57" t="str">
        <f t="shared" si="82"/>
        <v>('biosphere3','f7ea1420-3b1b-4bc8-9f9e-fdd15771c0d4')</v>
      </c>
      <c r="J2638" s="57" t="str">
        <f t="shared" si="83"/>
        <v>Methyl pentane('water',)</v>
      </c>
      <c r="K2638" s="57" t="s">
        <v>7743</v>
      </c>
      <c r="L2638" s="57" t="s">
        <v>7744</v>
      </c>
      <c r="M2638" s="57" t="s">
        <v>7745</v>
      </c>
    </row>
    <row r="2639" spans="1:13" x14ac:dyDescent="0.25">
      <c r="A2639" s="58">
        <v>3471</v>
      </c>
      <c r="B2639" s="57" t="s">
        <v>483</v>
      </c>
      <c r="C2639" s="57" t="s">
        <v>190</v>
      </c>
      <c r="D2639" s="57" t="s">
        <v>484</v>
      </c>
      <c r="E2639" s="57" t="s">
        <v>7742</v>
      </c>
      <c r="F2639" s="57" t="s">
        <v>485</v>
      </c>
      <c r="G2639" s="57" t="s">
        <v>14</v>
      </c>
      <c r="H2639" s="57" t="s">
        <v>15</v>
      </c>
      <c r="I2639" s="57" t="str">
        <f t="shared" si="82"/>
        <v>('biosphere3','be13179a-7e8b-57f8-9852-137ce88a1525')</v>
      </c>
      <c r="J2639" s="57" t="str">
        <f t="shared" si="83"/>
        <v>Methylamine('air',)</v>
      </c>
      <c r="K2639" s="57" t="s">
        <v>7743</v>
      </c>
      <c r="L2639" s="57" t="s">
        <v>7744</v>
      </c>
      <c r="M2639" s="57" t="s">
        <v>7745</v>
      </c>
    </row>
    <row r="2640" spans="1:13" x14ac:dyDescent="0.25">
      <c r="A2640" s="58">
        <v>2451</v>
      </c>
      <c r="B2640" s="57" t="s">
        <v>2849</v>
      </c>
      <c r="C2640" s="57" t="s">
        <v>17</v>
      </c>
      <c r="D2640" s="57" t="s">
        <v>2850</v>
      </c>
      <c r="E2640" s="57" t="s">
        <v>7742</v>
      </c>
      <c r="F2640" s="57" t="s">
        <v>2851</v>
      </c>
      <c r="G2640" s="57" t="s">
        <v>14</v>
      </c>
      <c r="H2640" s="57" t="s">
        <v>15</v>
      </c>
      <c r="I2640" s="57" t="str">
        <f t="shared" si="82"/>
        <v>('biosphere3','4412a76b-eb71-4fd3-afc9-6871a58cae5f')</v>
      </c>
      <c r="J2640" s="57" t="str">
        <f t="shared" si="83"/>
        <v>Metiram('soil', 'agricultural')</v>
      </c>
      <c r="K2640" s="57" t="s">
        <v>7743</v>
      </c>
      <c r="L2640" s="57" t="s">
        <v>7744</v>
      </c>
      <c r="M2640" s="57" t="s">
        <v>7745</v>
      </c>
    </row>
    <row r="2641" spans="1:13" x14ac:dyDescent="0.25">
      <c r="A2641" s="58">
        <v>735</v>
      </c>
      <c r="B2641" s="57" t="s">
        <v>4618</v>
      </c>
      <c r="C2641" s="57" t="s">
        <v>17</v>
      </c>
      <c r="D2641" s="57" t="s">
        <v>4619</v>
      </c>
      <c r="E2641" s="57" t="s">
        <v>7742</v>
      </c>
      <c r="F2641" s="57" t="s">
        <v>4620</v>
      </c>
      <c r="G2641" s="57" t="s">
        <v>14</v>
      </c>
      <c r="H2641" s="57" t="s">
        <v>15</v>
      </c>
      <c r="I2641" s="57" t="str">
        <f t="shared" si="82"/>
        <v>('biosphere3','616f4baa-8e97-5892-baf7-41ef582cfb38')</v>
      </c>
      <c r="J2641" s="57" t="str">
        <f t="shared" si="83"/>
        <v>Metobromuron('soil', 'agricultural')</v>
      </c>
      <c r="K2641" s="57" t="s">
        <v>7743</v>
      </c>
      <c r="L2641" s="57" t="s">
        <v>7744</v>
      </c>
      <c r="M2641" s="57" t="s">
        <v>7745</v>
      </c>
    </row>
    <row r="2642" spans="1:13" x14ac:dyDescent="0.25">
      <c r="A2642" s="58">
        <v>1512</v>
      </c>
      <c r="B2642" s="57" t="s">
        <v>1374</v>
      </c>
      <c r="C2642" s="57" t="s">
        <v>27</v>
      </c>
      <c r="D2642" s="57" t="s">
        <v>2218</v>
      </c>
      <c r="E2642" s="57" t="s">
        <v>7742</v>
      </c>
      <c r="F2642" s="57" t="s">
        <v>1376</v>
      </c>
      <c r="G2642" s="57" t="s">
        <v>14</v>
      </c>
      <c r="H2642" s="57" t="s">
        <v>15</v>
      </c>
      <c r="I2642" s="57" t="str">
        <f t="shared" si="82"/>
        <v>('biosphere3','b90c9726-20b9-4d44-b169-368273e9a3d4')</v>
      </c>
      <c r="J2642" s="57" t="str">
        <f t="shared" si="83"/>
        <v>Metolachlor('air', 'non-urban air or from high stacks')</v>
      </c>
      <c r="K2642" s="57" t="s">
        <v>7743</v>
      </c>
      <c r="L2642" s="57" t="s">
        <v>7744</v>
      </c>
      <c r="M2642" s="57" t="s">
        <v>7745</v>
      </c>
    </row>
    <row r="2643" spans="1:13" x14ac:dyDescent="0.25">
      <c r="A2643" s="58">
        <v>861</v>
      </c>
      <c r="B2643" s="57" t="s">
        <v>1374</v>
      </c>
      <c r="C2643" s="57" t="s">
        <v>17</v>
      </c>
      <c r="D2643" s="57" t="s">
        <v>2334</v>
      </c>
      <c r="E2643" s="57" t="s">
        <v>7742</v>
      </c>
      <c r="F2643" s="57" t="s">
        <v>1376</v>
      </c>
      <c r="G2643" s="57" t="s">
        <v>14</v>
      </c>
      <c r="H2643" s="57" t="s">
        <v>15</v>
      </c>
      <c r="I2643" s="57" t="str">
        <f t="shared" si="82"/>
        <v>('biosphere3','d2885a24-b728-4832-8638-15697630eff9')</v>
      </c>
      <c r="J2643" s="57" t="str">
        <f t="shared" si="83"/>
        <v>Metolachlor('soil', 'agricultural')</v>
      </c>
      <c r="K2643" s="57" t="s">
        <v>7743</v>
      </c>
      <c r="L2643" s="57" t="s">
        <v>7744</v>
      </c>
      <c r="M2643" s="57" t="s">
        <v>7745</v>
      </c>
    </row>
    <row r="2644" spans="1:13" x14ac:dyDescent="0.25">
      <c r="A2644" s="58">
        <v>3319</v>
      </c>
      <c r="B2644" s="57" t="s">
        <v>1374</v>
      </c>
      <c r="C2644" s="57" t="s">
        <v>71</v>
      </c>
      <c r="D2644" s="57" t="s">
        <v>4975</v>
      </c>
      <c r="E2644" s="57" t="s">
        <v>7742</v>
      </c>
      <c r="F2644" s="57" t="s">
        <v>1376</v>
      </c>
      <c r="G2644" s="57" t="s">
        <v>14</v>
      </c>
      <c r="H2644" s="57" t="s">
        <v>15</v>
      </c>
      <c r="I2644" s="57" t="str">
        <f t="shared" si="82"/>
        <v>('biosphere3','00012c0a-9bff-4787-a7eb-56c3d2f43692')</v>
      </c>
      <c r="J2644" s="57" t="str">
        <f t="shared" si="83"/>
        <v>Metolachlor('water', 'ground-')</v>
      </c>
      <c r="K2644" s="57" t="s">
        <v>7743</v>
      </c>
      <c r="L2644" s="57" t="s">
        <v>7744</v>
      </c>
      <c r="M2644" s="57" t="s">
        <v>7745</v>
      </c>
    </row>
    <row r="2645" spans="1:13" x14ac:dyDescent="0.25">
      <c r="A2645" s="58">
        <v>1943</v>
      </c>
      <c r="B2645" s="57" t="s">
        <v>1374</v>
      </c>
      <c r="C2645" s="57" t="s">
        <v>91</v>
      </c>
      <c r="D2645" s="57" t="s">
        <v>1375</v>
      </c>
      <c r="E2645" s="57" t="s">
        <v>7742</v>
      </c>
      <c r="F2645" s="57" t="s">
        <v>1376</v>
      </c>
      <c r="G2645" s="57" t="s">
        <v>14</v>
      </c>
      <c r="H2645" s="57" t="s">
        <v>15</v>
      </c>
      <c r="I2645" s="57" t="str">
        <f t="shared" si="82"/>
        <v>('biosphere3','05f078ed-c834-45e3-aea0-05609ca93b4c')</v>
      </c>
      <c r="J2645" s="57" t="str">
        <f t="shared" si="83"/>
        <v>Metolachlor('water', 'surface water')</v>
      </c>
      <c r="K2645" s="57" t="s">
        <v>7743</v>
      </c>
      <c r="L2645" s="57" t="s">
        <v>7744</v>
      </c>
      <c r="M2645" s="57" t="s">
        <v>7745</v>
      </c>
    </row>
    <row r="2646" spans="1:13" x14ac:dyDescent="0.25">
      <c r="A2646" s="58">
        <v>4011</v>
      </c>
      <c r="B2646" s="57" t="s">
        <v>5237</v>
      </c>
      <c r="C2646" s="57" t="s">
        <v>17</v>
      </c>
      <c r="D2646" s="57" t="s">
        <v>5238</v>
      </c>
      <c r="E2646" s="57" t="s">
        <v>7742</v>
      </c>
      <c r="F2646" s="57" t="s">
        <v>5239</v>
      </c>
      <c r="G2646" s="57" t="s">
        <v>14</v>
      </c>
      <c r="H2646" s="57" t="s">
        <v>15</v>
      </c>
      <c r="I2646" s="57" t="str">
        <f t="shared" si="82"/>
        <v>('biosphere3','b7feaed4-a5d3-4601-894c-e10f9dc7575b')</v>
      </c>
      <c r="J2646" s="57" t="str">
        <f t="shared" si="83"/>
        <v>Metosulam('soil', 'agricultural')</v>
      </c>
      <c r="K2646" s="57" t="s">
        <v>7743</v>
      </c>
      <c r="L2646" s="57" t="s">
        <v>7744</v>
      </c>
      <c r="M2646" s="57" t="s">
        <v>7745</v>
      </c>
    </row>
    <row r="2647" spans="1:13" x14ac:dyDescent="0.25">
      <c r="A2647" s="58">
        <v>729</v>
      </c>
      <c r="B2647" s="57" t="s">
        <v>1035</v>
      </c>
      <c r="C2647" s="57" t="s">
        <v>27</v>
      </c>
      <c r="D2647" s="57" t="s">
        <v>1441</v>
      </c>
      <c r="E2647" s="57" t="s">
        <v>7742</v>
      </c>
      <c r="F2647" s="57" t="s">
        <v>1037</v>
      </c>
      <c r="G2647" s="57" t="s">
        <v>14</v>
      </c>
      <c r="H2647" s="57" t="s">
        <v>15</v>
      </c>
      <c r="I2647" s="57" t="str">
        <f t="shared" si="82"/>
        <v>('biosphere3','a1201fc1-a799-4832-940b-a0b247f2cf42')</v>
      </c>
      <c r="J2647" s="57" t="str">
        <f t="shared" si="83"/>
        <v>Metribuzin('air', 'non-urban air or from high stacks')</v>
      </c>
      <c r="K2647" s="57" t="s">
        <v>7743</v>
      </c>
      <c r="L2647" s="57" t="s">
        <v>7744</v>
      </c>
      <c r="M2647" s="57" t="s">
        <v>7745</v>
      </c>
    </row>
    <row r="2648" spans="1:13" x14ac:dyDescent="0.25">
      <c r="A2648" s="58">
        <v>1021</v>
      </c>
      <c r="B2648" s="57" t="s">
        <v>1035</v>
      </c>
      <c r="C2648" s="57" t="s">
        <v>17</v>
      </c>
      <c r="D2648" s="57" t="s">
        <v>1036</v>
      </c>
      <c r="E2648" s="57" t="s">
        <v>7742</v>
      </c>
      <c r="F2648" s="57" t="s">
        <v>1037</v>
      </c>
      <c r="G2648" s="57" t="s">
        <v>14</v>
      </c>
      <c r="H2648" s="57" t="s">
        <v>15</v>
      </c>
      <c r="I2648" s="57" t="str">
        <f t="shared" si="82"/>
        <v>('biosphere3','171aebab-b5e0-493f-8776-43e1a694666f')</v>
      </c>
      <c r="J2648" s="57" t="str">
        <f t="shared" si="83"/>
        <v>Metribuzin('soil', 'agricultural')</v>
      </c>
      <c r="K2648" s="57" t="s">
        <v>7743</v>
      </c>
      <c r="L2648" s="57" t="s">
        <v>7744</v>
      </c>
      <c r="M2648" s="57" t="s">
        <v>7745</v>
      </c>
    </row>
    <row r="2649" spans="1:13" x14ac:dyDescent="0.25">
      <c r="A2649" s="58">
        <v>3153</v>
      </c>
      <c r="B2649" s="57" t="s">
        <v>1035</v>
      </c>
      <c r="C2649" s="57" t="s">
        <v>71</v>
      </c>
      <c r="D2649" s="57" t="s">
        <v>7818</v>
      </c>
      <c r="E2649" s="57" t="s">
        <v>7742</v>
      </c>
      <c r="F2649" s="57" t="s">
        <v>1037</v>
      </c>
      <c r="G2649" s="57" t="s">
        <v>14</v>
      </c>
      <c r="H2649" s="57" t="s">
        <v>15</v>
      </c>
      <c r="I2649" s="57" t="str">
        <f t="shared" si="82"/>
        <v>('biosphere3','b2901848-11f6-55d9-ad94-7e087982a739')</v>
      </c>
      <c r="J2649" s="57" t="str">
        <f t="shared" si="83"/>
        <v>Metribuzin('water', 'ground-')</v>
      </c>
      <c r="K2649" s="57" t="s">
        <v>7743</v>
      </c>
      <c r="L2649" s="57" t="s">
        <v>7744</v>
      </c>
      <c r="M2649" s="57" t="s">
        <v>7745</v>
      </c>
    </row>
    <row r="2650" spans="1:13" x14ac:dyDescent="0.25">
      <c r="A2650" s="58">
        <v>2641</v>
      </c>
      <c r="B2650" s="57" t="s">
        <v>2002</v>
      </c>
      <c r="C2650" s="57" t="s">
        <v>17</v>
      </c>
      <c r="D2650" s="57" t="s">
        <v>2003</v>
      </c>
      <c r="E2650" s="57" t="s">
        <v>7742</v>
      </c>
      <c r="F2650" s="57" t="s">
        <v>2004</v>
      </c>
      <c r="G2650" s="57" t="s">
        <v>14</v>
      </c>
      <c r="H2650" s="57" t="s">
        <v>15</v>
      </c>
      <c r="I2650" s="57" t="str">
        <f t="shared" si="82"/>
        <v>('biosphere3','c2c2b2c4-0a30-4c79-8d1f-0735a95a8962')</v>
      </c>
      <c r="J2650" s="57" t="str">
        <f t="shared" si="83"/>
        <v>Metsulfuron-methyl('soil', 'agricultural')</v>
      </c>
      <c r="K2650" s="57" t="s">
        <v>7743</v>
      </c>
      <c r="L2650" s="57" t="s">
        <v>7744</v>
      </c>
      <c r="M2650" s="57" t="s">
        <v>7745</v>
      </c>
    </row>
    <row r="2651" spans="1:13" x14ac:dyDescent="0.25">
      <c r="A2651" s="58">
        <v>3437</v>
      </c>
      <c r="B2651" s="57" t="s">
        <v>6303</v>
      </c>
      <c r="C2651" s="57" t="s">
        <v>17</v>
      </c>
      <c r="D2651" s="57" t="s">
        <v>6304</v>
      </c>
      <c r="E2651" s="57" t="s">
        <v>7742</v>
      </c>
      <c r="F2651" s="57" t="s">
        <v>6305</v>
      </c>
      <c r="G2651" s="57" t="s">
        <v>14</v>
      </c>
      <c r="H2651" s="57" t="s">
        <v>15</v>
      </c>
      <c r="I2651" s="57" t="str">
        <f t="shared" si="82"/>
        <v>('biosphere3','0fe04bc3-350c-5755-8db2-919c16b85d6f')</v>
      </c>
      <c r="J2651" s="57" t="str">
        <f t="shared" si="83"/>
        <v>Mevinfos('soil', 'agricultural')</v>
      </c>
      <c r="K2651" s="57" t="s">
        <v>7743</v>
      </c>
      <c r="L2651" s="57" t="s">
        <v>7744</v>
      </c>
      <c r="M2651" s="57" t="s">
        <v>7745</v>
      </c>
    </row>
    <row r="2652" spans="1:13" x14ac:dyDescent="0.25">
      <c r="A2652" s="58">
        <v>1962</v>
      </c>
      <c r="C2652" s="57" t="s">
        <v>17</v>
      </c>
      <c r="D2652" s="57" t="s">
        <v>5419</v>
      </c>
      <c r="E2652" s="57" t="s">
        <v>7742</v>
      </c>
      <c r="F2652" s="57" t="s">
        <v>5420</v>
      </c>
      <c r="G2652" s="57" t="s">
        <v>14</v>
      </c>
      <c r="H2652" s="57" t="s">
        <v>15</v>
      </c>
      <c r="I2652" s="57" t="str">
        <f t="shared" si="82"/>
        <v>('biosphere3','5a405a78-45bb-49de-8ecc-48a5d9cf9721')</v>
      </c>
      <c r="J2652" s="57" t="str">
        <f t="shared" si="83"/>
        <v>Mineral oil('soil', 'agricultural')</v>
      </c>
      <c r="K2652" s="57" t="s">
        <v>7743</v>
      </c>
      <c r="L2652" s="57" t="s">
        <v>7744</v>
      </c>
      <c r="M2652" s="57" t="s">
        <v>7745</v>
      </c>
    </row>
    <row r="2653" spans="1:13" x14ac:dyDescent="0.25">
      <c r="A2653" s="58">
        <v>273</v>
      </c>
      <c r="B2653" s="57" t="s">
        <v>5813</v>
      </c>
      <c r="C2653" s="57" t="s">
        <v>17</v>
      </c>
      <c r="D2653" s="57" t="s">
        <v>5814</v>
      </c>
      <c r="E2653" s="57" t="s">
        <v>7742</v>
      </c>
      <c r="F2653" s="57" t="s">
        <v>5815</v>
      </c>
      <c r="G2653" s="57" t="s">
        <v>14</v>
      </c>
      <c r="H2653" s="57" t="s">
        <v>15</v>
      </c>
      <c r="I2653" s="57" t="str">
        <f t="shared" si="82"/>
        <v>('biosphere3','aa2f15ce-fc50-4252-89d8-89e06b4f588a')</v>
      </c>
      <c r="J2653" s="57" t="str">
        <f t="shared" si="83"/>
        <v>Molinate('soil', 'agricultural')</v>
      </c>
      <c r="K2653" s="57" t="s">
        <v>7743</v>
      </c>
      <c r="L2653" s="57" t="s">
        <v>7744</v>
      </c>
      <c r="M2653" s="57" t="s">
        <v>7745</v>
      </c>
    </row>
    <row r="2654" spans="1:13" x14ac:dyDescent="0.25">
      <c r="A2654" s="58">
        <v>2242</v>
      </c>
      <c r="B2654" s="57" t="s">
        <v>604</v>
      </c>
      <c r="C2654" s="57" t="s">
        <v>24</v>
      </c>
      <c r="D2654" s="57" t="s">
        <v>623</v>
      </c>
      <c r="E2654" s="57" t="s">
        <v>7742</v>
      </c>
      <c r="F2654" s="57" t="s">
        <v>606</v>
      </c>
      <c r="G2654" s="57" t="s">
        <v>14</v>
      </c>
      <c r="H2654" s="57" t="s">
        <v>15</v>
      </c>
      <c r="I2654" s="57" t="str">
        <f t="shared" si="82"/>
        <v>('biosphere3','35b4d818-1019-413b-b99d-d351d8a67ac4')</v>
      </c>
      <c r="J2654" s="57" t="str">
        <f t="shared" si="83"/>
        <v>Molybdenum('air', 'low population density, long-term')</v>
      </c>
      <c r="K2654" s="57" t="s">
        <v>7743</v>
      </c>
      <c r="L2654" s="57" t="s">
        <v>7744</v>
      </c>
      <c r="M2654" s="57" t="s">
        <v>7745</v>
      </c>
    </row>
    <row r="2655" spans="1:13" x14ac:dyDescent="0.25">
      <c r="A2655" s="58">
        <v>2363</v>
      </c>
      <c r="B2655" s="57" t="s">
        <v>604</v>
      </c>
      <c r="C2655" s="57" t="s">
        <v>31</v>
      </c>
      <c r="D2655" s="57" t="s">
        <v>4350</v>
      </c>
      <c r="E2655" s="57" t="s">
        <v>7742</v>
      </c>
      <c r="F2655" s="57" t="s">
        <v>606</v>
      </c>
      <c r="G2655" s="57" t="s">
        <v>14</v>
      </c>
      <c r="H2655" s="57" t="s">
        <v>15</v>
      </c>
      <c r="I2655" s="57" t="str">
        <f t="shared" si="82"/>
        <v>('biosphere3','697e8ecf-bdbe-4857-92c9-e01960c91db7')</v>
      </c>
      <c r="J2655" s="57" t="str">
        <f t="shared" si="83"/>
        <v>Molybdenum('air', 'lower stratosphere + upper troposphere')</v>
      </c>
      <c r="K2655" s="57" t="s">
        <v>7743</v>
      </c>
      <c r="L2655" s="57" t="s">
        <v>7744</v>
      </c>
      <c r="M2655" s="57" t="s">
        <v>7745</v>
      </c>
    </row>
    <row r="2656" spans="1:13" x14ac:dyDescent="0.25">
      <c r="A2656" s="58">
        <v>1049</v>
      </c>
      <c r="B2656" s="57" t="s">
        <v>604</v>
      </c>
      <c r="C2656" s="57" t="s">
        <v>27</v>
      </c>
      <c r="D2656" s="57" t="s">
        <v>605</v>
      </c>
      <c r="E2656" s="57" t="s">
        <v>7742</v>
      </c>
      <c r="F2656" s="57" t="s">
        <v>606</v>
      </c>
      <c r="G2656" s="57" t="s">
        <v>14</v>
      </c>
      <c r="H2656" s="57" t="s">
        <v>15</v>
      </c>
      <c r="I2656" s="57" t="str">
        <f t="shared" si="82"/>
        <v>('biosphere3','5fa36ce3-aed0-443b-a09d-4cdf25b41995')</v>
      </c>
      <c r="J2656" s="57" t="str">
        <f t="shared" si="83"/>
        <v>Molybdenum('air', 'non-urban air or from high stacks')</v>
      </c>
      <c r="K2656" s="57" t="s">
        <v>7743</v>
      </c>
      <c r="L2656" s="57" t="s">
        <v>7744</v>
      </c>
      <c r="M2656" s="57" t="s">
        <v>7745</v>
      </c>
    </row>
    <row r="2657" spans="1:13" x14ac:dyDescent="0.25">
      <c r="A2657" s="58">
        <v>3483</v>
      </c>
      <c r="B2657" s="57" t="s">
        <v>604</v>
      </c>
      <c r="C2657" s="57" t="s">
        <v>44</v>
      </c>
      <c r="D2657" s="57" t="s">
        <v>3598</v>
      </c>
      <c r="E2657" s="57" t="s">
        <v>7742</v>
      </c>
      <c r="F2657" s="57" t="s">
        <v>606</v>
      </c>
      <c r="G2657" s="57" t="s">
        <v>14</v>
      </c>
      <c r="H2657" s="57" t="s">
        <v>15</v>
      </c>
      <c r="I2657" s="57" t="str">
        <f t="shared" si="82"/>
        <v>('biosphere3','c26d4716-ce1e-43da-a662-cd9498b1e8bc')</v>
      </c>
      <c r="J2657" s="57" t="str">
        <f t="shared" si="83"/>
        <v>Molybdenum('air', 'urban air close to ground')</v>
      </c>
      <c r="K2657" s="57" t="s">
        <v>7743</v>
      </c>
      <c r="L2657" s="57" t="s">
        <v>7744</v>
      </c>
      <c r="M2657" s="57" t="s">
        <v>7745</v>
      </c>
    </row>
    <row r="2658" spans="1:13" x14ac:dyDescent="0.25">
      <c r="A2658" s="58">
        <v>3957</v>
      </c>
      <c r="B2658" s="57" t="s">
        <v>604</v>
      </c>
      <c r="C2658" s="57" t="s">
        <v>190</v>
      </c>
      <c r="D2658" s="57" t="s">
        <v>4575</v>
      </c>
      <c r="E2658" s="57" t="s">
        <v>7742</v>
      </c>
      <c r="F2658" s="57" t="s">
        <v>606</v>
      </c>
      <c r="G2658" s="57" t="s">
        <v>14</v>
      </c>
      <c r="H2658" s="57" t="s">
        <v>15</v>
      </c>
      <c r="I2658" s="57" t="str">
        <f t="shared" si="82"/>
        <v>('biosphere3','640e30d2-3158-4a1a-82ef-fd0c72922c9a')</v>
      </c>
      <c r="J2658" s="57" t="str">
        <f t="shared" si="83"/>
        <v>Molybdenum('air',)</v>
      </c>
      <c r="K2658" s="57" t="s">
        <v>7743</v>
      </c>
      <c r="L2658" s="57" t="s">
        <v>7744</v>
      </c>
      <c r="M2658" s="57" t="s">
        <v>7745</v>
      </c>
    </row>
    <row r="2659" spans="1:13" x14ac:dyDescent="0.25">
      <c r="A2659" s="58">
        <v>3912</v>
      </c>
      <c r="B2659" s="57" t="s">
        <v>604</v>
      </c>
      <c r="C2659" s="57" t="s">
        <v>17</v>
      </c>
      <c r="D2659" s="57" t="s">
        <v>4526</v>
      </c>
      <c r="E2659" s="57" t="s">
        <v>7742</v>
      </c>
      <c r="F2659" s="57" t="s">
        <v>606</v>
      </c>
      <c r="G2659" s="57" t="s">
        <v>14</v>
      </c>
      <c r="H2659" s="57" t="s">
        <v>15</v>
      </c>
      <c r="I2659" s="57" t="str">
        <f t="shared" si="82"/>
        <v>('biosphere3','9cf3a683-ed3d-40e9-b039-7653e4fc9e20')</v>
      </c>
      <c r="J2659" s="57" t="str">
        <f t="shared" si="83"/>
        <v>Molybdenum('soil', 'agricultural')</v>
      </c>
      <c r="K2659" s="57" t="s">
        <v>7743</v>
      </c>
      <c r="L2659" s="57" t="s">
        <v>7744</v>
      </c>
      <c r="M2659" s="57" t="s">
        <v>7745</v>
      </c>
    </row>
    <row r="2660" spans="1:13" x14ac:dyDescent="0.25">
      <c r="A2660" s="58">
        <v>3442</v>
      </c>
      <c r="B2660" s="57" t="s">
        <v>604</v>
      </c>
      <c r="C2660" s="57" t="s">
        <v>143</v>
      </c>
      <c r="D2660" s="57" t="s">
        <v>2571</v>
      </c>
      <c r="E2660" s="57" t="s">
        <v>7742</v>
      </c>
      <c r="F2660" s="57" t="s">
        <v>606</v>
      </c>
      <c r="G2660" s="57" t="s">
        <v>14</v>
      </c>
      <c r="H2660" s="57" t="s">
        <v>15</v>
      </c>
      <c r="I2660" s="57" t="str">
        <f t="shared" si="82"/>
        <v>('biosphere3','1f3c2297-d652-468d-82e8-4fd59bf5b5b8')</v>
      </c>
      <c r="J2660" s="57" t="str">
        <f t="shared" si="83"/>
        <v>Molybdenum('soil', 'forestry')</v>
      </c>
      <c r="K2660" s="57" t="s">
        <v>7743</v>
      </c>
      <c r="L2660" s="57" t="s">
        <v>7744</v>
      </c>
      <c r="M2660" s="57" t="s">
        <v>7745</v>
      </c>
    </row>
    <row r="2661" spans="1:13" x14ac:dyDescent="0.25">
      <c r="A2661" s="58">
        <v>1758</v>
      </c>
      <c r="B2661" s="57" t="s">
        <v>604</v>
      </c>
      <c r="C2661" s="57" t="s">
        <v>200</v>
      </c>
      <c r="D2661" s="57" t="s">
        <v>3199</v>
      </c>
      <c r="E2661" s="57" t="s">
        <v>7742</v>
      </c>
      <c r="F2661" s="57" t="s">
        <v>606</v>
      </c>
      <c r="G2661" s="57" t="s">
        <v>14</v>
      </c>
      <c r="H2661" s="57" t="s">
        <v>15</v>
      </c>
      <c r="I2661" s="57" t="str">
        <f t="shared" si="82"/>
        <v>('biosphere3','c126f8a0-6bc4-42e6-9220-d6ccfef3f2ed')</v>
      </c>
      <c r="J2661" s="57" t="str">
        <f t="shared" si="83"/>
        <v>Molybdenum('soil', 'industrial')</v>
      </c>
      <c r="K2661" s="57" t="s">
        <v>7743</v>
      </c>
      <c r="L2661" s="57" t="s">
        <v>7744</v>
      </c>
      <c r="M2661" s="57" t="s">
        <v>7745</v>
      </c>
    </row>
    <row r="2662" spans="1:13" x14ac:dyDescent="0.25">
      <c r="A2662" s="58">
        <v>2418</v>
      </c>
      <c r="B2662" s="57" t="s">
        <v>604</v>
      </c>
      <c r="C2662" s="57" t="s">
        <v>389</v>
      </c>
      <c r="D2662" s="57" t="s">
        <v>2376</v>
      </c>
      <c r="E2662" s="57" t="s">
        <v>7742</v>
      </c>
      <c r="F2662" s="57" t="s">
        <v>606</v>
      </c>
      <c r="G2662" s="57" t="s">
        <v>14</v>
      </c>
      <c r="H2662" s="57" t="s">
        <v>15</v>
      </c>
      <c r="I2662" s="57" t="str">
        <f t="shared" si="82"/>
        <v>('biosphere3','8b531ec0-ca7a-49cd-bef0-56f110112f34')</v>
      </c>
      <c r="J2662" s="57" t="str">
        <f t="shared" si="83"/>
        <v>Molybdenum('soil',)</v>
      </c>
      <c r="K2662" s="57" t="s">
        <v>7743</v>
      </c>
      <c r="L2662" s="57" t="s">
        <v>7744</v>
      </c>
      <c r="M2662" s="57" t="s">
        <v>7745</v>
      </c>
    </row>
    <row r="2663" spans="1:13" x14ac:dyDescent="0.25">
      <c r="A2663" s="58">
        <v>2336</v>
      </c>
      <c r="B2663" s="57" t="s">
        <v>604</v>
      </c>
      <c r="C2663" s="57" t="s">
        <v>71</v>
      </c>
      <c r="D2663" s="57" t="s">
        <v>3888</v>
      </c>
      <c r="E2663" s="57" t="s">
        <v>7742</v>
      </c>
      <c r="F2663" s="57" t="s">
        <v>606</v>
      </c>
      <c r="G2663" s="57" t="s">
        <v>14</v>
      </c>
      <c r="H2663" s="57" t="s">
        <v>15</v>
      </c>
      <c r="I2663" s="57" t="str">
        <f t="shared" si="82"/>
        <v>('biosphere3','3822809c-cc03-469d-ac2a-9f85842f8440')</v>
      </c>
      <c r="J2663" s="57" t="str">
        <f t="shared" si="83"/>
        <v>Molybdenum('water', 'ground-')</v>
      </c>
      <c r="K2663" s="57" t="s">
        <v>7743</v>
      </c>
      <c r="L2663" s="57" t="s">
        <v>7744</v>
      </c>
      <c r="M2663" s="57" t="s">
        <v>7745</v>
      </c>
    </row>
    <row r="2664" spans="1:13" x14ac:dyDescent="0.25">
      <c r="A2664" s="58">
        <v>2766</v>
      </c>
      <c r="B2664" s="57" t="s">
        <v>604</v>
      </c>
      <c r="C2664" s="57" t="s">
        <v>100</v>
      </c>
      <c r="D2664" s="57" t="s">
        <v>2365</v>
      </c>
      <c r="E2664" s="57" t="s">
        <v>7742</v>
      </c>
      <c r="F2664" s="57" t="s">
        <v>606</v>
      </c>
      <c r="G2664" s="57" t="s">
        <v>14</v>
      </c>
      <c r="H2664" s="57" t="s">
        <v>15</v>
      </c>
      <c r="I2664" s="57" t="str">
        <f t="shared" si="82"/>
        <v>('biosphere3','7d3f7498-3596-478a-9fa1-72201ef94082')</v>
      </c>
      <c r="J2664" s="57" t="str">
        <f t="shared" si="83"/>
        <v>Molybdenum('water', 'ground-, long-term')</v>
      </c>
      <c r="K2664" s="57" t="s">
        <v>7743</v>
      </c>
      <c r="L2664" s="57" t="s">
        <v>7744</v>
      </c>
      <c r="M2664" s="57" t="s">
        <v>7745</v>
      </c>
    </row>
    <row r="2665" spans="1:13" x14ac:dyDescent="0.25">
      <c r="A2665" s="58">
        <v>1602</v>
      </c>
      <c r="B2665" s="57" t="s">
        <v>604</v>
      </c>
      <c r="C2665" s="57" t="s">
        <v>10</v>
      </c>
      <c r="D2665" s="57" t="s">
        <v>4606</v>
      </c>
      <c r="E2665" s="57" t="s">
        <v>7742</v>
      </c>
      <c r="F2665" s="57" t="s">
        <v>606</v>
      </c>
      <c r="G2665" s="57" t="s">
        <v>14</v>
      </c>
      <c r="H2665" s="57" t="s">
        <v>15</v>
      </c>
      <c r="I2665" s="57" t="str">
        <f t="shared" si="82"/>
        <v>('biosphere3','163926e2-b4cc-42bb-ba7d-401028140985')</v>
      </c>
      <c r="J2665" s="57" t="str">
        <f t="shared" si="83"/>
        <v>Molybdenum('water', 'ocean')</v>
      </c>
      <c r="K2665" s="57" t="s">
        <v>7743</v>
      </c>
      <c r="L2665" s="57" t="s">
        <v>7744</v>
      </c>
      <c r="M2665" s="57" t="s">
        <v>7745</v>
      </c>
    </row>
    <row r="2666" spans="1:13" x14ac:dyDescent="0.25">
      <c r="A2666" s="58">
        <v>564</v>
      </c>
      <c r="B2666" s="57" t="s">
        <v>604</v>
      </c>
      <c r="C2666" s="57" t="s">
        <v>91</v>
      </c>
      <c r="D2666" s="57" t="s">
        <v>6020</v>
      </c>
      <c r="E2666" s="57" t="s">
        <v>7742</v>
      </c>
      <c r="F2666" s="57" t="s">
        <v>606</v>
      </c>
      <c r="G2666" s="57" t="s">
        <v>14</v>
      </c>
      <c r="H2666" s="57" t="s">
        <v>15</v>
      </c>
      <c r="I2666" s="57" t="str">
        <f t="shared" si="82"/>
        <v>('biosphere3','442511cc-a98b-4242-9229-5736cb9a9399')</v>
      </c>
      <c r="J2666" s="57" t="str">
        <f t="shared" si="83"/>
        <v>Molybdenum('water', 'surface water')</v>
      </c>
      <c r="K2666" s="57" t="s">
        <v>7743</v>
      </c>
      <c r="L2666" s="57" t="s">
        <v>7744</v>
      </c>
      <c r="M2666" s="57" t="s">
        <v>7745</v>
      </c>
    </row>
    <row r="2667" spans="1:13" x14ac:dyDescent="0.25">
      <c r="A2667" s="58">
        <v>3057</v>
      </c>
      <c r="B2667" s="57" t="s">
        <v>604</v>
      </c>
      <c r="C2667" s="57" t="s">
        <v>48</v>
      </c>
      <c r="D2667" s="57" t="s">
        <v>6645</v>
      </c>
      <c r="E2667" s="57" t="s">
        <v>7742</v>
      </c>
      <c r="F2667" s="57" t="s">
        <v>606</v>
      </c>
      <c r="G2667" s="57" t="s">
        <v>14</v>
      </c>
      <c r="H2667" s="57" t="s">
        <v>15</v>
      </c>
      <c r="I2667" s="57" t="str">
        <f t="shared" si="82"/>
        <v>('biosphere3','fdaaef05-0d10-4032-b2e7-85cae3c7bd5c')</v>
      </c>
      <c r="J2667" s="57" t="str">
        <f t="shared" si="83"/>
        <v>Molybdenum('water',)</v>
      </c>
      <c r="K2667" s="57" t="s">
        <v>7743</v>
      </c>
      <c r="L2667" s="57" t="s">
        <v>7744</v>
      </c>
      <c r="M2667" s="57" t="s">
        <v>7745</v>
      </c>
    </row>
    <row r="2668" spans="1:13" x14ac:dyDescent="0.25">
      <c r="A2668" s="58">
        <v>4215</v>
      </c>
      <c r="B2668" s="57" t="s">
        <v>604</v>
      </c>
      <c r="C2668" s="57" t="s">
        <v>60</v>
      </c>
      <c r="D2668" s="57" t="s">
        <v>2734</v>
      </c>
      <c r="E2668" s="57" t="s">
        <v>7742</v>
      </c>
      <c r="F2668" s="57" t="s">
        <v>2735</v>
      </c>
      <c r="G2668" s="57" t="s">
        <v>38</v>
      </c>
      <c r="H2668" s="57" t="s">
        <v>15</v>
      </c>
      <c r="I2668" s="57" t="str">
        <f t="shared" si="82"/>
        <v>('biosphere3','06874cbb-2daf-4981-a55e-2c38be5b7277')</v>
      </c>
      <c r="J2668" s="57" t="str">
        <f t="shared" si="83"/>
        <v>Molybdenum, 0.010% in sulfide, Mo 8.2E-3% and Cu 1.83% in crude ore, in ground('natural resource', 'in ground')</v>
      </c>
      <c r="K2668" s="57" t="s">
        <v>7743</v>
      </c>
      <c r="L2668" s="57" t="s">
        <v>7744</v>
      </c>
      <c r="M2668" s="57" t="s">
        <v>7745</v>
      </c>
    </row>
    <row r="2669" spans="1:13" x14ac:dyDescent="0.25">
      <c r="A2669" s="58">
        <v>1321</v>
      </c>
      <c r="B2669" s="57" t="s">
        <v>604</v>
      </c>
      <c r="C2669" s="57" t="s">
        <v>60</v>
      </c>
      <c r="D2669" s="57" t="s">
        <v>2745</v>
      </c>
      <c r="E2669" s="57" t="s">
        <v>7742</v>
      </c>
      <c r="F2669" s="57" t="s">
        <v>2746</v>
      </c>
      <c r="G2669" s="57" t="s">
        <v>38</v>
      </c>
      <c r="H2669" s="57" t="s">
        <v>15</v>
      </c>
      <c r="I2669" s="57" t="str">
        <f t="shared" si="82"/>
        <v>('biosphere3','5514ccd2-469f-4074-9905-529154e7f742')</v>
      </c>
      <c r="J2669" s="57" t="str">
        <f t="shared" si="83"/>
        <v>Molybdenum, 0.014% in sulfide, Mo 8.2E-3% and Cu 0.81% in crude ore, in ground('natural resource', 'in ground')</v>
      </c>
      <c r="K2669" s="57" t="s">
        <v>7743</v>
      </c>
      <c r="L2669" s="57" t="s">
        <v>7744</v>
      </c>
      <c r="M2669" s="57" t="s">
        <v>7745</v>
      </c>
    </row>
    <row r="2670" spans="1:13" x14ac:dyDescent="0.25">
      <c r="A2670" s="58">
        <v>2183</v>
      </c>
      <c r="B2670" s="57" t="s">
        <v>604</v>
      </c>
      <c r="C2670" s="57" t="s">
        <v>60</v>
      </c>
      <c r="D2670" s="57" t="s">
        <v>2754</v>
      </c>
      <c r="E2670" s="57" t="s">
        <v>7742</v>
      </c>
      <c r="F2670" s="57" t="s">
        <v>2755</v>
      </c>
      <c r="G2670" s="57" t="s">
        <v>38</v>
      </c>
      <c r="H2670" s="57" t="s">
        <v>15</v>
      </c>
      <c r="I2670" s="57" t="str">
        <f t="shared" si="82"/>
        <v>('biosphere3','ac8571b8-b00b-479d-93cf-b9374feaee05')</v>
      </c>
      <c r="J2670" s="57" t="str">
        <f t="shared" si="83"/>
        <v>Molybdenum, 0.016% in sulfide, Mo 8.2E-3% and Cu 0.27% in crude ore, in ground('natural resource', 'in ground')</v>
      </c>
      <c r="K2670" s="57" t="s">
        <v>7743</v>
      </c>
      <c r="L2670" s="57" t="s">
        <v>7744</v>
      </c>
      <c r="M2670" s="57" t="s">
        <v>7745</v>
      </c>
    </row>
    <row r="2671" spans="1:13" x14ac:dyDescent="0.25">
      <c r="A2671" s="58">
        <v>745</v>
      </c>
      <c r="B2671" s="57" t="s">
        <v>604</v>
      </c>
      <c r="C2671" s="57" t="s">
        <v>60</v>
      </c>
      <c r="D2671" s="57" t="s">
        <v>2789</v>
      </c>
      <c r="E2671" s="57" t="s">
        <v>7742</v>
      </c>
      <c r="F2671" s="57" t="s">
        <v>2790</v>
      </c>
      <c r="G2671" s="57" t="s">
        <v>38</v>
      </c>
      <c r="H2671" s="57" t="s">
        <v>15</v>
      </c>
      <c r="I2671" s="57" t="str">
        <f t="shared" si="82"/>
        <v>('biosphere3','a76cf135-2be1-4e53-9423-9211acd100f1')</v>
      </c>
      <c r="J2671" s="57" t="str">
        <f t="shared" si="83"/>
        <v>Molybdenum, 0.022% in sulfide, Mo 8.2E-3% and Cu 0.22% in crude ore, in ground('natural resource', 'in ground')</v>
      </c>
      <c r="K2671" s="57" t="s">
        <v>7743</v>
      </c>
      <c r="L2671" s="57" t="s">
        <v>7744</v>
      </c>
      <c r="M2671" s="57" t="s">
        <v>7745</v>
      </c>
    </row>
    <row r="2672" spans="1:13" x14ac:dyDescent="0.25">
      <c r="A2672" s="58">
        <v>1494</v>
      </c>
      <c r="B2672" s="57" t="s">
        <v>604</v>
      </c>
      <c r="C2672" s="57" t="s">
        <v>60</v>
      </c>
      <c r="D2672" s="57" t="s">
        <v>2791</v>
      </c>
      <c r="E2672" s="57" t="s">
        <v>7742</v>
      </c>
      <c r="F2672" s="57" t="s">
        <v>2792</v>
      </c>
      <c r="G2672" s="57" t="s">
        <v>38</v>
      </c>
      <c r="H2672" s="57" t="s">
        <v>15</v>
      </c>
      <c r="I2672" s="57" t="str">
        <f t="shared" si="82"/>
        <v>('biosphere3','30fed59d-d722-482f-be4f-f3d93bdd2527')</v>
      </c>
      <c r="J2672" s="57" t="str">
        <f t="shared" si="83"/>
        <v>Molybdenum, 0.022% in sulfide, Mo 8.2E-3% and Cu 0.36% in crude ore, in ground('natural resource', 'in ground')</v>
      </c>
      <c r="K2672" s="57" t="s">
        <v>7743</v>
      </c>
      <c r="L2672" s="57" t="s">
        <v>7744</v>
      </c>
      <c r="M2672" s="57" t="s">
        <v>7745</v>
      </c>
    </row>
    <row r="2673" spans="1:13" x14ac:dyDescent="0.25">
      <c r="A2673" s="58">
        <v>2855</v>
      </c>
      <c r="B2673" s="57" t="s">
        <v>604</v>
      </c>
      <c r="C2673" s="57" t="s">
        <v>60</v>
      </c>
      <c r="D2673" s="57" t="s">
        <v>2802</v>
      </c>
      <c r="E2673" s="57" t="s">
        <v>7742</v>
      </c>
      <c r="F2673" s="57" t="s">
        <v>2803</v>
      </c>
      <c r="G2673" s="57" t="s">
        <v>38</v>
      </c>
      <c r="H2673" s="57" t="s">
        <v>15</v>
      </c>
      <c r="I2673" s="57" t="str">
        <f t="shared" si="82"/>
        <v>('biosphere3','719def62-0941-4264-bc54-97093d847d7a')</v>
      </c>
      <c r="J2673" s="57" t="str">
        <f t="shared" si="83"/>
        <v>Molybdenum, 0.025% in sulfide, Mo 8.2E-3% and Cu 0.39% in crude ore, in ground('natural resource', 'in ground')</v>
      </c>
      <c r="K2673" s="57" t="s">
        <v>7743</v>
      </c>
      <c r="L2673" s="57" t="s">
        <v>7744</v>
      </c>
      <c r="M2673" s="57" t="s">
        <v>7745</v>
      </c>
    </row>
    <row r="2674" spans="1:13" x14ac:dyDescent="0.25">
      <c r="A2674" s="58">
        <v>555</v>
      </c>
      <c r="B2674" s="57" t="s">
        <v>604</v>
      </c>
      <c r="C2674" s="57" t="s">
        <v>60</v>
      </c>
      <c r="D2674" s="57" t="s">
        <v>2810</v>
      </c>
      <c r="E2674" s="57" t="s">
        <v>7742</v>
      </c>
      <c r="F2674" s="57" t="s">
        <v>2811</v>
      </c>
      <c r="G2674" s="57" t="s">
        <v>38</v>
      </c>
      <c r="H2674" s="57" t="s">
        <v>15</v>
      </c>
      <c r="I2674" s="57" t="str">
        <f t="shared" si="82"/>
        <v>('biosphere3','eda28c96-8899-4d84-bf18-35c3f1de518e')</v>
      </c>
      <c r="J2674" s="57" t="str">
        <f t="shared" si="83"/>
        <v>Molybdenum, 0.11% in sulfide, Mo 4.1E-2% and Cu 0.36% in crude ore, in ground('natural resource', 'in ground')</v>
      </c>
      <c r="K2674" s="57" t="s">
        <v>7743</v>
      </c>
      <c r="L2674" s="57" t="s">
        <v>7744</v>
      </c>
      <c r="M2674" s="57" t="s">
        <v>7745</v>
      </c>
    </row>
    <row r="2675" spans="1:13" x14ac:dyDescent="0.25">
      <c r="A2675" s="58">
        <v>1919</v>
      </c>
      <c r="B2675" s="57" t="s">
        <v>604</v>
      </c>
      <c r="C2675" s="57" t="s">
        <v>60</v>
      </c>
      <c r="D2675" s="57" t="s">
        <v>2815</v>
      </c>
      <c r="E2675" s="57" t="s">
        <v>7742</v>
      </c>
      <c r="F2675" s="57" t="s">
        <v>2816</v>
      </c>
      <c r="G2675" s="57" t="s">
        <v>38</v>
      </c>
      <c r="H2675" s="57" t="s">
        <v>15</v>
      </c>
      <c r="I2675" s="57" t="str">
        <f t="shared" si="82"/>
        <v>('biosphere3','e5a3dff5-72dc-5287-893c-597dd4a19566')</v>
      </c>
      <c r="J2675" s="57" t="str">
        <f t="shared" si="83"/>
        <v>Molybdenum, in ground('natural resource', 'in ground')</v>
      </c>
      <c r="K2675" s="57" t="s">
        <v>7743</v>
      </c>
      <c r="L2675" s="57" t="s">
        <v>7744</v>
      </c>
      <c r="M2675" s="57" t="s">
        <v>7745</v>
      </c>
    </row>
    <row r="2676" spans="1:13" x14ac:dyDescent="0.25">
      <c r="A2676" s="58">
        <v>4254</v>
      </c>
      <c r="B2676" s="57" t="s">
        <v>1192</v>
      </c>
      <c r="C2676" s="57" t="s">
        <v>71</v>
      </c>
      <c r="D2676" s="57" t="s">
        <v>5605</v>
      </c>
      <c r="E2676" s="57" t="s">
        <v>7742</v>
      </c>
      <c r="F2676" s="57" t="s">
        <v>521</v>
      </c>
      <c r="G2676" s="57" t="s">
        <v>14</v>
      </c>
      <c r="H2676" s="57" t="s">
        <v>34</v>
      </c>
      <c r="I2676" s="57" t="str">
        <f t="shared" si="82"/>
        <v>('biosphere3','171528d9-6a7b-41cb-8c4c-60d2ad0955a1')</v>
      </c>
      <c r="J2676" s="57" t="str">
        <f t="shared" si="83"/>
        <v>Molybdenum-99('water', 'ground-')</v>
      </c>
      <c r="K2676" s="57" t="s">
        <v>7743</v>
      </c>
      <c r="L2676" s="57" t="s">
        <v>7744</v>
      </c>
      <c r="M2676" s="57" t="s">
        <v>7745</v>
      </c>
    </row>
    <row r="2677" spans="1:13" x14ac:dyDescent="0.25">
      <c r="A2677" s="58">
        <v>4423</v>
      </c>
      <c r="B2677" s="57" t="s">
        <v>1192</v>
      </c>
      <c r="C2677" s="57" t="s">
        <v>100</v>
      </c>
      <c r="D2677" s="57" t="s">
        <v>4885</v>
      </c>
      <c r="E2677" s="57" t="s">
        <v>7742</v>
      </c>
      <c r="F2677" s="57" t="s">
        <v>521</v>
      </c>
      <c r="G2677" s="57" t="s">
        <v>14</v>
      </c>
      <c r="H2677" s="57" t="s">
        <v>34</v>
      </c>
      <c r="I2677" s="57" t="str">
        <f t="shared" si="82"/>
        <v>('biosphere3','396309cb-c6b2-4105-ab6a-a5a671f6edbf')</v>
      </c>
      <c r="J2677" s="57" t="str">
        <f t="shared" si="83"/>
        <v>Molybdenum-99('water', 'ground-, long-term')</v>
      </c>
      <c r="K2677" s="57" t="s">
        <v>7743</v>
      </c>
      <c r="L2677" s="57" t="s">
        <v>7744</v>
      </c>
      <c r="M2677" s="57" t="s">
        <v>7745</v>
      </c>
    </row>
    <row r="2678" spans="1:13" x14ac:dyDescent="0.25">
      <c r="A2678" s="58">
        <v>3381</v>
      </c>
      <c r="B2678" s="57" t="s">
        <v>1192</v>
      </c>
      <c r="C2678" s="57" t="s">
        <v>10</v>
      </c>
      <c r="D2678" s="57" t="s">
        <v>1193</v>
      </c>
      <c r="E2678" s="57" t="s">
        <v>7742</v>
      </c>
      <c r="F2678" s="57" t="s">
        <v>521</v>
      </c>
      <c r="G2678" s="57" t="s">
        <v>14</v>
      </c>
      <c r="H2678" s="57" t="s">
        <v>34</v>
      </c>
      <c r="I2678" s="57" t="str">
        <f t="shared" si="82"/>
        <v>('biosphere3','f8f82656-be38-4879-a28e-8d4c33d09f04')</v>
      </c>
      <c r="J2678" s="57" t="str">
        <f t="shared" si="83"/>
        <v>Molybdenum-99('water', 'ocean')</v>
      </c>
      <c r="K2678" s="57" t="s">
        <v>7743</v>
      </c>
      <c r="L2678" s="57" t="s">
        <v>7744</v>
      </c>
      <c r="M2678" s="57" t="s">
        <v>7745</v>
      </c>
    </row>
    <row r="2679" spans="1:13" x14ac:dyDescent="0.25">
      <c r="A2679" s="58">
        <v>2594</v>
      </c>
      <c r="B2679" s="57" t="s">
        <v>1192</v>
      </c>
      <c r="C2679" s="57" t="s">
        <v>91</v>
      </c>
      <c r="D2679" s="57" t="s">
        <v>520</v>
      </c>
      <c r="E2679" s="57" t="s">
        <v>7742</v>
      </c>
      <c r="F2679" s="57" t="s">
        <v>521</v>
      </c>
      <c r="G2679" s="57" t="s">
        <v>14</v>
      </c>
      <c r="H2679" s="57" t="s">
        <v>34</v>
      </c>
      <c r="I2679" s="57" t="str">
        <f t="shared" si="82"/>
        <v>('biosphere3','a7ea85d9-b9d1-4054-ba58-4e6bf4d858d0')</v>
      </c>
      <c r="J2679" s="57" t="str">
        <f t="shared" si="83"/>
        <v>Molybdenum-99('water', 'surface water')</v>
      </c>
      <c r="K2679" s="57" t="s">
        <v>7743</v>
      </c>
      <c r="L2679" s="57" t="s">
        <v>7744</v>
      </c>
      <c r="M2679" s="57" t="s">
        <v>7745</v>
      </c>
    </row>
    <row r="2680" spans="1:13" x14ac:dyDescent="0.25">
      <c r="A2680" s="58">
        <v>796</v>
      </c>
      <c r="B2680" s="57" t="s">
        <v>1192</v>
      </c>
      <c r="C2680" s="57" t="s">
        <v>48</v>
      </c>
      <c r="D2680" s="57" t="s">
        <v>3809</v>
      </c>
      <c r="E2680" s="57" t="s">
        <v>7742</v>
      </c>
      <c r="F2680" s="57" t="s">
        <v>521</v>
      </c>
      <c r="G2680" s="57" t="s">
        <v>14</v>
      </c>
      <c r="H2680" s="57" t="s">
        <v>34</v>
      </c>
      <c r="I2680" s="57" t="str">
        <f t="shared" si="82"/>
        <v>('biosphere3','51961868-5152-47af-8e3c-45f31dae6519')</v>
      </c>
      <c r="J2680" s="57" t="str">
        <f t="shared" si="83"/>
        <v>Molybdenum-99('water',)</v>
      </c>
      <c r="K2680" s="57" t="s">
        <v>7743</v>
      </c>
      <c r="L2680" s="57" t="s">
        <v>7744</v>
      </c>
      <c r="M2680" s="57" t="s">
        <v>7745</v>
      </c>
    </row>
    <row r="2681" spans="1:13" x14ac:dyDescent="0.25">
      <c r="A2681" s="58">
        <v>4383</v>
      </c>
      <c r="B2681" s="57" t="s">
        <v>6237</v>
      </c>
      <c r="C2681" s="57" t="s">
        <v>10</v>
      </c>
      <c r="D2681" s="57" t="s">
        <v>6238</v>
      </c>
      <c r="E2681" s="57" t="s">
        <v>7742</v>
      </c>
      <c r="F2681" s="57" t="s">
        <v>6239</v>
      </c>
      <c r="G2681" s="57" t="s">
        <v>14</v>
      </c>
      <c r="H2681" s="57" t="s">
        <v>15</v>
      </c>
      <c r="I2681" s="57" t="str">
        <f t="shared" si="82"/>
        <v>('biosphere3','dd038335-2e7d-405f-ab94-16231b804f8e')</v>
      </c>
      <c r="J2681" s="57" t="str">
        <f t="shared" si="83"/>
        <v>Monobutyltin('water', 'ocean')</v>
      </c>
      <c r="K2681" s="57" t="s">
        <v>7743</v>
      </c>
      <c r="L2681" s="57" t="s">
        <v>7744</v>
      </c>
      <c r="M2681" s="57" t="s">
        <v>7745</v>
      </c>
    </row>
    <row r="2682" spans="1:13" x14ac:dyDescent="0.25">
      <c r="A2682" s="58">
        <v>227</v>
      </c>
      <c r="B2682" s="57" t="s">
        <v>1609</v>
      </c>
      <c r="C2682" s="57" t="s">
        <v>24</v>
      </c>
      <c r="D2682" s="57" t="s">
        <v>5421</v>
      </c>
      <c r="E2682" s="57" t="s">
        <v>7742</v>
      </c>
      <c r="F2682" s="57" t="s">
        <v>1611</v>
      </c>
      <c r="G2682" s="57" t="s">
        <v>14</v>
      </c>
      <c r="H2682" s="57" t="s">
        <v>15</v>
      </c>
      <c r="I2682" s="57" t="str">
        <f t="shared" si="82"/>
        <v>('biosphere3','10e38581-58c8-4b27-85a4-6db6a83286ba')</v>
      </c>
      <c r="J2682" s="57" t="str">
        <f t="shared" si="83"/>
        <v>Monochloroethane('air', 'low population density, long-term')</v>
      </c>
      <c r="K2682" s="57" t="s">
        <v>7743</v>
      </c>
      <c r="L2682" s="57" t="s">
        <v>7744</v>
      </c>
      <c r="M2682" s="57" t="s">
        <v>7745</v>
      </c>
    </row>
    <row r="2683" spans="1:13" x14ac:dyDescent="0.25">
      <c r="A2683" s="58">
        <v>907</v>
      </c>
      <c r="B2683" s="57" t="s">
        <v>1609</v>
      </c>
      <c r="C2683" s="57" t="s">
        <v>31</v>
      </c>
      <c r="D2683" s="57" t="s">
        <v>4062</v>
      </c>
      <c r="E2683" s="57" t="s">
        <v>7742</v>
      </c>
      <c r="F2683" s="57" t="s">
        <v>1611</v>
      </c>
      <c r="G2683" s="57" t="s">
        <v>14</v>
      </c>
      <c r="H2683" s="57" t="s">
        <v>15</v>
      </c>
      <c r="I2683" s="57" t="str">
        <f t="shared" si="82"/>
        <v>('biosphere3','4394c871-7245-4bfc-8e9d-9a875e81b7ee')</v>
      </c>
      <c r="J2683" s="57" t="str">
        <f t="shared" si="83"/>
        <v>Monochloroethane('air', 'lower stratosphere + upper troposphere')</v>
      </c>
      <c r="K2683" s="57" t="s">
        <v>7743</v>
      </c>
      <c r="L2683" s="57" t="s">
        <v>7744</v>
      </c>
      <c r="M2683" s="57" t="s">
        <v>7745</v>
      </c>
    </row>
    <row r="2684" spans="1:13" x14ac:dyDescent="0.25">
      <c r="A2684" s="58">
        <v>4049</v>
      </c>
      <c r="B2684" s="57" t="s">
        <v>1609</v>
      </c>
      <c r="C2684" s="57" t="s">
        <v>27</v>
      </c>
      <c r="D2684" s="57" t="s">
        <v>3797</v>
      </c>
      <c r="E2684" s="57" t="s">
        <v>7742</v>
      </c>
      <c r="F2684" s="57" t="s">
        <v>1611</v>
      </c>
      <c r="G2684" s="57" t="s">
        <v>14</v>
      </c>
      <c r="H2684" s="57" t="s">
        <v>15</v>
      </c>
      <c r="I2684" s="57" t="str">
        <f t="shared" si="82"/>
        <v>('biosphere3','1dfddbaf-11aa-4001-89e7-1303b3a95e02')</v>
      </c>
      <c r="J2684" s="57" t="str">
        <f t="shared" si="83"/>
        <v>Monochloroethane('air', 'non-urban air or from high stacks')</v>
      </c>
      <c r="K2684" s="57" t="s">
        <v>7743</v>
      </c>
      <c r="L2684" s="57" t="s">
        <v>7744</v>
      </c>
      <c r="M2684" s="57" t="s">
        <v>7745</v>
      </c>
    </row>
    <row r="2685" spans="1:13" x14ac:dyDescent="0.25">
      <c r="A2685" s="58">
        <v>582</v>
      </c>
      <c r="B2685" s="57" t="s">
        <v>1609</v>
      </c>
      <c r="C2685" s="57" t="s">
        <v>44</v>
      </c>
      <c r="D2685" s="57" t="s">
        <v>1610</v>
      </c>
      <c r="E2685" s="57" t="s">
        <v>7742</v>
      </c>
      <c r="F2685" s="57" t="s">
        <v>1611</v>
      </c>
      <c r="G2685" s="57" t="s">
        <v>14</v>
      </c>
      <c r="H2685" s="57" t="s">
        <v>15</v>
      </c>
      <c r="I2685" s="57" t="str">
        <f t="shared" si="82"/>
        <v>('biosphere3','f3f34697-7231-4575-aaf5-e35b972d329a')</v>
      </c>
      <c r="J2685" s="57" t="str">
        <f t="shared" si="83"/>
        <v>Monochloroethane('air', 'urban air close to ground')</v>
      </c>
      <c r="K2685" s="57" t="s">
        <v>7743</v>
      </c>
      <c r="L2685" s="57" t="s">
        <v>7744</v>
      </c>
      <c r="M2685" s="57" t="s">
        <v>7745</v>
      </c>
    </row>
    <row r="2686" spans="1:13" x14ac:dyDescent="0.25">
      <c r="A2686" s="58">
        <v>2154</v>
      </c>
      <c r="B2686" s="57" t="s">
        <v>1609</v>
      </c>
      <c r="C2686" s="57" t="s">
        <v>190</v>
      </c>
      <c r="D2686" s="57" t="s">
        <v>2229</v>
      </c>
      <c r="E2686" s="57" t="s">
        <v>7742</v>
      </c>
      <c r="F2686" s="57" t="s">
        <v>1611</v>
      </c>
      <c r="G2686" s="57" t="s">
        <v>14</v>
      </c>
      <c r="H2686" s="57" t="s">
        <v>15</v>
      </c>
      <c r="I2686" s="57" t="str">
        <f t="shared" si="82"/>
        <v>('biosphere3','bce77a75-c399-4fa6-94ab-90d0e704ebde')</v>
      </c>
      <c r="J2686" s="57" t="str">
        <f t="shared" si="83"/>
        <v>Monochloroethane('air',)</v>
      </c>
      <c r="K2686" s="57" t="s">
        <v>7743</v>
      </c>
      <c r="L2686" s="57" t="s">
        <v>7744</v>
      </c>
      <c r="M2686" s="57" t="s">
        <v>7745</v>
      </c>
    </row>
    <row r="2687" spans="1:13" x14ac:dyDescent="0.25">
      <c r="A2687" s="58">
        <v>3051</v>
      </c>
      <c r="B2687" s="57" t="s">
        <v>1609</v>
      </c>
      <c r="C2687" s="57" t="s">
        <v>71</v>
      </c>
      <c r="D2687" s="57" t="s">
        <v>3336</v>
      </c>
      <c r="E2687" s="57" t="s">
        <v>7742</v>
      </c>
      <c r="F2687" s="57" t="s">
        <v>1611</v>
      </c>
      <c r="G2687" s="57" t="s">
        <v>14</v>
      </c>
      <c r="H2687" s="57" t="s">
        <v>15</v>
      </c>
      <c r="I2687" s="57" t="str">
        <f t="shared" si="82"/>
        <v>('biosphere3','a1af6718-19fc-4727-b640-cda0ac7481fc')</v>
      </c>
      <c r="J2687" s="57" t="str">
        <f t="shared" si="83"/>
        <v>Monochloroethane('water', 'ground-')</v>
      </c>
      <c r="K2687" s="57" t="s">
        <v>7743</v>
      </c>
      <c r="L2687" s="57" t="s">
        <v>7744</v>
      </c>
      <c r="M2687" s="57" t="s">
        <v>7745</v>
      </c>
    </row>
    <row r="2688" spans="1:13" x14ac:dyDescent="0.25">
      <c r="A2688" s="58">
        <v>743</v>
      </c>
      <c r="B2688" s="57" t="s">
        <v>1609</v>
      </c>
      <c r="C2688" s="57" t="s">
        <v>100</v>
      </c>
      <c r="D2688" s="57" t="s">
        <v>3137</v>
      </c>
      <c r="E2688" s="57" t="s">
        <v>7742</v>
      </c>
      <c r="F2688" s="57" t="s">
        <v>1611</v>
      </c>
      <c r="G2688" s="57" t="s">
        <v>14</v>
      </c>
      <c r="H2688" s="57" t="s">
        <v>15</v>
      </c>
      <c r="I2688" s="57" t="str">
        <f t="shared" si="82"/>
        <v>('biosphere3','48cb6314-1cbe-4ab1-9374-00720b682531')</v>
      </c>
      <c r="J2688" s="57" t="str">
        <f t="shared" si="83"/>
        <v>Monochloroethane('water', 'ground-, long-term')</v>
      </c>
      <c r="K2688" s="57" t="s">
        <v>7743</v>
      </c>
      <c r="L2688" s="57" t="s">
        <v>7744</v>
      </c>
      <c r="M2688" s="57" t="s">
        <v>7745</v>
      </c>
    </row>
    <row r="2689" spans="1:13" x14ac:dyDescent="0.25">
      <c r="A2689" s="58">
        <v>2291</v>
      </c>
      <c r="B2689" s="57" t="s">
        <v>1609</v>
      </c>
      <c r="C2689" s="57" t="s">
        <v>10</v>
      </c>
      <c r="D2689" s="57" t="s">
        <v>5753</v>
      </c>
      <c r="E2689" s="57" t="s">
        <v>7742</v>
      </c>
      <c r="F2689" s="57" t="s">
        <v>1611</v>
      </c>
      <c r="G2689" s="57" t="s">
        <v>14</v>
      </c>
      <c r="H2689" s="57" t="s">
        <v>15</v>
      </c>
      <c r="I2689" s="57" t="str">
        <f t="shared" si="82"/>
        <v>('biosphere3','944e2b6d-7a4e-4d37-875d-12e9ab746375')</v>
      </c>
      <c r="J2689" s="57" t="str">
        <f t="shared" si="83"/>
        <v>Monochloroethane('water', 'ocean')</v>
      </c>
      <c r="K2689" s="57" t="s">
        <v>7743</v>
      </c>
      <c r="L2689" s="57" t="s">
        <v>7744</v>
      </c>
      <c r="M2689" s="57" t="s">
        <v>7745</v>
      </c>
    </row>
    <row r="2690" spans="1:13" x14ac:dyDescent="0.25">
      <c r="A2690" s="58">
        <v>3277</v>
      </c>
      <c r="B2690" s="57" t="s">
        <v>1609</v>
      </c>
      <c r="C2690" s="57" t="s">
        <v>91</v>
      </c>
      <c r="D2690" s="57" t="s">
        <v>5478</v>
      </c>
      <c r="E2690" s="57" t="s">
        <v>7742</v>
      </c>
      <c r="F2690" s="57" t="s">
        <v>1611</v>
      </c>
      <c r="G2690" s="57" t="s">
        <v>14</v>
      </c>
      <c r="H2690" s="57" t="s">
        <v>15</v>
      </c>
      <c r="I2690" s="57" t="str">
        <f t="shared" ref="I2690:I2753" si="84">_xlfn.CONCAT(K2690,E2690,L2690,D2690,L2690,M2690)</f>
        <v>('biosphere3','aca00a43-1ff9-489e-8fc6-00d2551eece8')</v>
      </c>
      <c r="J2690" s="57" t="str">
        <f t="shared" ref="J2690:J2753" si="85">_xlfn.CONCAT(F2690,C2690)</f>
        <v>Monochloroethane('water', 'surface water')</v>
      </c>
      <c r="K2690" s="57" t="s">
        <v>7743</v>
      </c>
      <c r="L2690" s="57" t="s">
        <v>7744</v>
      </c>
      <c r="M2690" s="57" t="s">
        <v>7745</v>
      </c>
    </row>
    <row r="2691" spans="1:13" x14ac:dyDescent="0.25">
      <c r="A2691" s="58">
        <v>1448</v>
      </c>
      <c r="B2691" s="57" t="s">
        <v>1609</v>
      </c>
      <c r="C2691" s="57" t="s">
        <v>48</v>
      </c>
      <c r="D2691" s="57" t="s">
        <v>5096</v>
      </c>
      <c r="E2691" s="57" t="s">
        <v>7742</v>
      </c>
      <c r="F2691" s="57" t="s">
        <v>1611</v>
      </c>
      <c r="G2691" s="57" t="s">
        <v>14</v>
      </c>
      <c r="H2691" s="57" t="s">
        <v>15</v>
      </c>
      <c r="I2691" s="57" t="str">
        <f t="shared" si="84"/>
        <v>('biosphere3','60340c7f-e9ce-474f-ac08-a6d4d9f864fc')</v>
      </c>
      <c r="J2691" s="57" t="str">
        <f t="shared" si="85"/>
        <v>Monochloroethane('water',)</v>
      </c>
      <c r="K2691" s="57" t="s">
        <v>7743</v>
      </c>
      <c r="L2691" s="57" t="s">
        <v>7744</v>
      </c>
      <c r="M2691" s="57" t="s">
        <v>7745</v>
      </c>
    </row>
    <row r="2692" spans="1:13" x14ac:dyDescent="0.25">
      <c r="A2692" s="58">
        <v>813</v>
      </c>
      <c r="B2692" s="57" t="s">
        <v>4157</v>
      </c>
      <c r="C2692" s="57" t="s">
        <v>17</v>
      </c>
      <c r="D2692" s="57" t="s">
        <v>4158</v>
      </c>
      <c r="E2692" s="57" t="s">
        <v>7742</v>
      </c>
      <c r="F2692" s="57" t="s">
        <v>4159</v>
      </c>
      <c r="G2692" s="57" t="s">
        <v>14</v>
      </c>
      <c r="H2692" s="57" t="s">
        <v>15</v>
      </c>
      <c r="I2692" s="57" t="str">
        <f t="shared" si="84"/>
        <v>('biosphere3','33456751-d78b-465d-8635-52d71e77cf54')</v>
      </c>
      <c r="J2692" s="57" t="str">
        <f t="shared" si="85"/>
        <v>Monocrotophos('soil', 'agricultural')</v>
      </c>
      <c r="K2692" s="57" t="s">
        <v>7743</v>
      </c>
      <c r="L2692" s="57" t="s">
        <v>7744</v>
      </c>
      <c r="M2692" s="57" t="s">
        <v>7745</v>
      </c>
    </row>
    <row r="2693" spans="1:13" x14ac:dyDescent="0.25">
      <c r="A2693" s="58">
        <v>3541</v>
      </c>
      <c r="B2693" s="57" t="s">
        <v>1556</v>
      </c>
      <c r="C2693" s="57" t="s">
        <v>24</v>
      </c>
      <c r="D2693" s="57" t="s">
        <v>2213</v>
      </c>
      <c r="E2693" s="57" t="s">
        <v>7742</v>
      </c>
      <c r="F2693" s="57" t="s">
        <v>1558</v>
      </c>
      <c r="G2693" s="57" t="s">
        <v>14</v>
      </c>
      <c r="H2693" s="57" t="s">
        <v>15</v>
      </c>
      <c r="I2693" s="57" t="str">
        <f t="shared" si="84"/>
        <v>('biosphere3','7d0a70b2-a645-49a1-baa2-26b1c782f17c')</v>
      </c>
      <c r="J2693" s="57" t="str">
        <f t="shared" si="85"/>
        <v>Monoethanolamine('air', 'low population density, long-term')</v>
      </c>
      <c r="K2693" s="57" t="s">
        <v>7743</v>
      </c>
      <c r="L2693" s="57" t="s">
        <v>7744</v>
      </c>
      <c r="M2693" s="57" t="s">
        <v>7745</v>
      </c>
    </row>
    <row r="2694" spans="1:13" x14ac:dyDescent="0.25">
      <c r="A2694" s="58">
        <v>2009</v>
      </c>
      <c r="B2694" s="57" t="s">
        <v>1556</v>
      </c>
      <c r="C2694" s="57" t="s">
        <v>31</v>
      </c>
      <c r="D2694" s="57" t="s">
        <v>2876</v>
      </c>
      <c r="E2694" s="57" t="s">
        <v>7742</v>
      </c>
      <c r="F2694" s="57" t="s">
        <v>1558</v>
      </c>
      <c r="G2694" s="57" t="s">
        <v>14</v>
      </c>
      <c r="H2694" s="57" t="s">
        <v>15</v>
      </c>
      <c r="I2694" s="57" t="str">
        <f t="shared" si="84"/>
        <v>('biosphere3','e4ff4151-febe-4c3f-bfaf-924d6f7bf101')</v>
      </c>
      <c r="J2694" s="57" t="str">
        <f t="shared" si="85"/>
        <v>Monoethanolamine('air', 'lower stratosphere + upper troposphere')</v>
      </c>
      <c r="K2694" s="57" t="s">
        <v>7743</v>
      </c>
      <c r="L2694" s="57" t="s">
        <v>7744</v>
      </c>
      <c r="M2694" s="57" t="s">
        <v>7745</v>
      </c>
    </row>
    <row r="2695" spans="1:13" x14ac:dyDescent="0.25">
      <c r="A2695" s="58">
        <v>2977</v>
      </c>
      <c r="B2695" s="57" t="s">
        <v>1556</v>
      </c>
      <c r="C2695" s="57" t="s">
        <v>27</v>
      </c>
      <c r="D2695" s="57" t="s">
        <v>1557</v>
      </c>
      <c r="E2695" s="57" t="s">
        <v>7742</v>
      </c>
      <c r="F2695" s="57" t="s">
        <v>1558</v>
      </c>
      <c r="G2695" s="57" t="s">
        <v>14</v>
      </c>
      <c r="H2695" s="57" t="s">
        <v>15</v>
      </c>
      <c r="I2695" s="57" t="str">
        <f t="shared" si="84"/>
        <v>('biosphere3','54fbc219-056c-4156-ae4f-f3a5d598665f')</v>
      </c>
      <c r="J2695" s="57" t="str">
        <f t="shared" si="85"/>
        <v>Monoethanolamine('air', 'non-urban air or from high stacks')</v>
      </c>
      <c r="K2695" s="57" t="s">
        <v>7743</v>
      </c>
      <c r="L2695" s="57" t="s">
        <v>7744</v>
      </c>
      <c r="M2695" s="57" t="s">
        <v>7745</v>
      </c>
    </row>
    <row r="2696" spans="1:13" x14ac:dyDescent="0.25">
      <c r="A2696" s="58">
        <v>2324</v>
      </c>
      <c r="B2696" s="57" t="s">
        <v>1556</v>
      </c>
      <c r="C2696" s="57" t="s">
        <v>44</v>
      </c>
      <c r="D2696" s="57" t="s">
        <v>3412</v>
      </c>
      <c r="E2696" s="57" t="s">
        <v>7742</v>
      </c>
      <c r="F2696" s="57" t="s">
        <v>1558</v>
      </c>
      <c r="G2696" s="57" t="s">
        <v>14</v>
      </c>
      <c r="H2696" s="57" t="s">
        <v>15</v>
      </c>
      <c r="I2696" s="57" t="str">
        <f t="shared" si="84"/>
        <v>('biosphere3','b9f74a13-1d9c-444e-ba61-1ea1abac70b7')</v>
      </c>
      <c r="J2696" s="57" t="str">
        <f t="shared" si="85"/>
        <v>Monoethanolamine('air', 'urban air close to ground')</v>
      </c>
      <c r="K2696" s="57" t="s">
        <v>7743</v>
      </c>
      <c r="L2696" s="57" t="s">
        <v>7744</v>
      </c>
      <c r="M2696" s="57" t="s">
        <v>7745</v>
      </c>
    </row>
    <row r="2697" spans="1:13" x14ac:dyDescent="0.25">
      <c r="A2697" s="58">
        <v>2864</v>
      </c>
      <c r="B2697" s="57" t="s">
        <v>1556</v>
      </c>
      <c r="C2697" s="57" t="s">
        <v>190</v>
      </c>
      <c r="D2697" s="57" t="s">
        <v>6176</v>
      </c>
      <c r="E2697" s="57" t="s">
        <v>7742</v>
      </c>
      <c r="F2697" s="57" t="s">
        <v>1558</v>
      </c>
      <c r="G2697" s="57" t="s">
        <v>14</v>
      </c>
      <c r="H2697" s="57" t="s">
        <v>15</v>
      </c>
      <c r="I2697" s="57" t="str">
        <f t="shared" si="84"/>
        <v>('biosphere3','9f550c00-0f0f-45e7-a29c-a450752d4c7a')</v>
      </c>
      <c r="J2697" s="57" t="str">
        <f t="shared" si="85"/>
        <v>Monoethanolamine('air',)</v>
      </c>
      <c r="K2697" s="57" t="s">
        <v>7743</v>
      </c>
      <c r="L2697" s="57" t="s">
        <v>7744</v>
      </c>
      <c r="M2697" s="57" t="s">
        <v>7745</v>
      </c>
    </row>
    <row r="2698" spans="1:13" x14ac:dyDescent="0.25">
      <c r="A2698" s="58">
        <v>4224</v>
      </c>
      <c r="B2698" s="57" t="s">
        <v>1556</v>
      </c>
      <c r="C2698" s="57" t="s">
        <v>48</v>
      </c>
      <c r="D2698" s="57" t="s">
        <v>3913</v>
      </c>
      <c r="E2698" s="57" t="s">
        <v>7742</v>
      </c>
      <c r="F2698" s="57" t="s">
        <v>1558</v>
      </c>
      <c r="G2698" s="57" t="s">
        <v>14</v>
      </c>
      <c r="H2698" s="57" t="s">
        <v>15</v>
      </c>
      <c r="I2698" s="57" t="str">
        <f t="shared" si="84"/>
        <v>('biosphere3','071efe89-12e0-4ff8-80d1-4e6cf1e37233')</v>
      </c>
      <c r="J2698" s="57" t="str">
        <f t="shared" si="85"/>
        <v>Monoethanolamine('water',)</v>
      </c>
      <c r="K2698" s="57" t="s">
        <v>7743</v>
      </c>
      <c r="L2698" s="57" t="s">
        <v>7744</v>
      </c>
      <c r="M2698" s="57" t="s">
        <v>7745</v>
      </c>
    </row>
    <row r="2699" spans="1:13" x14ac:dyDescent="0.25">
      <c r="A2699" s="58">
        <v>2304</v>
      </c>
      <c r="B2699" s="57" t="s">
        <v>3291</v>
      </c>
      <c r="C2699" s="57" t="s">
        <v>17</v>
      </c>
      <c r="D2699" s="57" t="s">
        <v>3292</v>
      </c>
      <c r="E2699" s="57" t="s">
        <v>7742</v>
      </c>
      <c r="F2699" s="57" t="s">
        <v>3293</v>
      </c>
      <c r="G2699" s="57" t="s">
        <v>14</v>
      </c>
      <c r="H2699" s="57" t="s">
        <v>15</v>
      </c>
      <c r="I2699" s="57" t="str">
        <f t="shared" si="84"/>
        <v>('biosphere3','340eb8e4-5282-4862-8840-35fcc50e3505')</v>
      </c>
      <c r="J2699" s="57" t="str">
        <f t="shared" si="85"/>
        <v>Monolinuron('soil', 'agricultural')</v>
      </c>
      <c r="K2699" s="57" t="s">
        <v>7743</v>
      </c>
      <c r="L2699" s="57" t="s">
        <v>7744</v>
      </c>
      <c r="M2699" s="57" t="s">
        <v>7745</v>
      </c>
    </row>
    <row r="2700" spans="1:13" x14ac:dyDescent="0.25">
      <c r="A2700" s="58">
        <v>2858</v>
      </c>
      <c r="B2700" s="57" t="s">
        <v>4379</v>
      </c>
      <c r="C2700" s="57" t="s">
        <v>10</v>
      </c>
      <c r="D2700" s="57" t="s">
        <v>4380</v>
      </c>
      <c r="E2700" s="57" t="s">
        <v>7742</v>
      </c>
      <c r="F2700" s="57" t="s">
        <v>4381</v>
      </c>
      <c r="G2700" s="57" t="s">
        <v>14</v>
      </c>
      <c r="H2700" s="57" t="s">
        <v>15</v>
      </c>
      <c r="I2700" s="57" t="str">
        <f t="shared" si="84"/>
        <v>('biosphere3','cff46201-bfb0-486c-8f70-277a413c58a1')</v>
      </c>
      <c r="J2700" s="57" t="str">
        <f t="shared" si="85"/>
        <v>Monophenyltin('water', 'ocean')</v>
      </c>
      <c r="K2700" s="57" t="s">
        <v>7743</v>
      </c>
      <c r="L2700" s="57" t="s">
        <v>7744</v>
      </c>
      <c r="M2700" s="57" t="s">
        <v>7745</v>
      </c>
    </row>
    <row r="2701" spans="1:13" x14ac:dyDescent="0.25">
      <c r="A2701" s="58">
        <v>2736</v>
      </c>
      <c r="B2701" s="57" t="s">
        <v>3765</v>
      </c>
      <c r="C2701" s="57" t="s">
        <v>17</v>
      </c>
      <c r="D2701" s="57" t="s">
        <v>3766</v>
      </c>
      <c r="E2701" s="57" t="s">
        <v>7742</v>
      </c>
      <c r="F2701" s="57" t="s">
        <v>3767</v>
      </c>
      <c r="G2701" s="57" t="s">
        <v>14</v>
      </c>
      <c r="H2701" s="57" t="s">
        <v>15</v>
      </c>
      <c r="I2701" s="57" t="str">
        <f t="shared" si="84"/>
        <v>('biosphere3','ef4884eb-c75d-4ef8-9170-11b20401cbca')</v>
      </c>
      <c r="J2701" s="57" t="str">
        <f t="shared" si="85"/>
        <v>MSMA('soil', 'agricultural')</v>
      </c>
      <c r="K2701" s="57" t="s">
        <v>7743</v>
      </c>
      <c r="L2701" s="57" t="s">
        <v>7744</v>
      </c>
      <c r="M2701" s="57" t="s">
        <v>7745</v>
      </c>
    </row>
    <row r="2702" spans="1:13" x14ac:dyDescent="0.25">
      <c r="A2702" s="58">
        <v>3539</v>
      </c>
      <c r="B2702" s="57" t="s">
        <v>325</v>
      </c>
      <c r="C2702" s="57" t="s">
        <v>24</v>
      </c>
      <c r="D2702" s="57" t="s">
        <v>4926</v>
      </c>
      <c r="E2702" s="57" t="s">
        <v>7742</v>
      </c>
      <c r="F2702" s="57" t="s">
        <v>327</v>
      </c>
      <c r="G2702" s="57" t="s">
        <v>14</v>
      </c>
      <c r="H2702" s="57" t="s">
        <v>15</v>
      </c>
      <c r="I2702" s="57" t="str">
        <f t="shared" si="84"/>
        <v>('biosphere3','62bd2ced-16de-43c2-88e1-adfae242654e')</v>
      </c>
      <c r="J2702" s="57" t="str">
        <f t="shared" si="85"/>
        <v>m-Xylene('air', 'low population density, long-term')</v>
      </c>
      <c r="K2702" s="57" t="s">
        <v>7743</v>
      </c>
      <c r="L2702" s="57" t="s">
        <v>7744</v>
      </c>
      <c r="M2702" s="57" t="s">
        <v>7745</v>
      </c>
    </row>
    <row r="2703" spans="1:13" x14ac:dyDescent="0.25">
      <c r="A2703" s="58">
        <v>2214</v>
      </c>
      <c r="B2703" s="57" t="s">
        <v>325</v>
      </c>
      <c r="C2703" s="57" t="s">
        <v>31</v>
      </c>
      <c r="D2703" s="57" t="s">
        <v>3250</v>
      </c>
      <c r="E2703" s="57" t="s">
        <v>7742</v>
      </c>
      <c r="F2703" s="57" t="s">
        <v>327</v>
      </c>
      <c r="G2703" s="57" t="s">
        <v>14</v>
      </c>
      <c r="H2703" s="57" t="s">
        <v>15</v>
      </c>
      <c r="I2703" s="57" t="str">
        <f t="shared" si="84"/>
        <v>('biosphere3','50e083ba-5784-4801-8011-164a14c61b5a')</v>
      </c>
      <c r="J2703" s="57" t="str">
        <f t="shared" si="85"/>
        <v>m-Xylene('air', 'lower stratosphere + upper troposphere')</v>
      </c>
      <c r="K2703" s="57" t="s">
        <v>7743</v>
      </c>
      <c r="L2703" s="57" t="s">
        <v>7744</v>
      </c>
      <c r="M2703" s="57" t="s">
        <v>7745</v>
      </c>
    </row>
    <row r="2704" spans="1:13" x14ac:dyDescent="0.25">
      <c r="A2704" s="58">
        <v>3738</v>
      </c>
      <c r="B2704" s="57" t="s">
        <v>325</v>
      </c>
      <c r="C2704" s="57" t="s">
        <v>27</v>
      </c>
      <c r="D2704" s="57" t="s">
        <v>810</v>
      </c>
      <c r="E2704" s="57" t="s">
        <v>7742</v>
      </c>
      <c r="F2704" s="57" t="s">
        <v>327</v>
      </c>
      <c r="G2704" s="57" t="s">
        <v>14</v>
      </c>
      <c r="H2704" s="57" t="s">
        <v>15</v>
      </c>
      <c r="I2704" s="57" t="str">
        <f t="shared" si="84"/>
        <v>('biosphere3','d24f41d7-279e-4f5a-9ac9-00f726dc3bcc')</v>
      </c>
      <c r="J2704" s="57" t="str">
        <f t="shared" si="85"/>
        <v>m-Xylene('air', 'non-urban air or from high stacks')</v>
      </c>
      <c r="K2704" s="57" t="s">
        <v>7743</v>
      </c>
      <c r="L2704" s="57" t="s">
        <v>7744</v>
      </c>
      <c r="M2704" s="57" t="s">
        <v>7745</v>
      </c>
    </row>
    <row r="2705" spans="1:13" x14ac:dyDescent="0.25">
      <c r="A2705" s="58">
        <v>3074</v>
      </c>
      <c r="B2705" s="57" t="s">
        <v>325</v>
      </c>
      <c r="C2705" s="57" t="s">
        <v>44</v>
      </c>
      <c r="D2705" s="57" t="s">
        <v>5070</v>
      </c>
      <c r="E2705" s="57" t="s">
        <v>7742</v>
      </c>
      <c r="F2705" s="57" t="s">
        <v>327</v>
      </c>
      <c r="G2705" s="57" t="s">
        <v>14</v>
      </c>
      <c r="H2705" s="57" t="s">
        <v>15</v>
      </c>
      <c r="I2705" s="57" t="str">
        <f t="shared" si="84"/>
        <v>('biosphere3','10571d92-ea97-4ac6-adb6-b25893a631cb')</v>
      </c>
      <c r="J2705" s="57" t="str">
        <f t="shared" si="85"/>
        <v>m-Xylene('air', 'urban air close to ground')</v>
      </c>
      <c r="K2705" s="57" t="s">
        <v>7743</v>
      </c>
      <c r="L2705" s="57" t="s">
        <v>7744</v>
      </c>
      <c r="M2705" s="57" t="s">
        <v>7745</v>
      </c>
    </row>
    <row r="2706" spans="1:13" x14ac:dyDescent="0.25">
      <c r="A2706" s="58">
        <v>871</v>
      </c>
      <c r="B2706" s="57" t="s">
        <v>325</v>
      </c>
      <c r="C2706" s="57" t="s">
        <v>190</v>
      </c>
      <c r="D2706" s="57" t="s">
        <v>4989</v>
      </c>
      <c r="E2706" s="57" t="s">
        <v>7742</v>
      </c>
      <c r="F2706" s="57" t="s">
        <v>327</v>
      </c>
      <c r="G2706" s="57" t="s">
        <v>14</v>
      </c>
      <c r="H2706" s="57" t="s">
        <v>15</v>
      </c>
      <c r="I2706" s="57" t="str">
        <f t="shared" si="84"/>
        <v>('biosphere3','cfdbc576-e8dc-44ef-bdf2-ddd7009ce57e')</v>
      </c>
      <c r="J2706" s="57" t="str">
        <f t="shared" si="85"/>
        <v>m-Xylene('air',)</v>
      </c>
      <c r="K2706" s="57" t="s">
        <v>7743</v>
      </c>
      <c r="L2706" s="57" t="s">
        <v>7744</v>
      </c>
      <c r="M2706" s="57" t="s">
        <v>7745</v>
      </c>
    </row>
    <row r="2707" spans="1:13" x14ac:dyDescent="0.25">
      <c r="A2707" s="58">
        <v>653</v>
      </c>
      <c r="B2707" s="57" t="s">
        <v>325</v>
      </c>
      <c r="C2707" s="57" t="s">
        <v>71</v>
      </c>
      <c r="D2707" s="57" t="s">
        <v>4840</v>
      </c>
      <c r="E2707" s="57" t="s">
        <v>7742</v>
      </c>
      <c r="F2707" s="57" t="s">
        <v>327</v>
      </c>
      <c r="G2707" s="57" t="s">
        <v>14</v>
      </c>
      <c r="H2707" s="57" t="s">
        <v>15</v>
      </c>
      <c r="I2707" s="57" t="str">
        <f t="shared" si="84"/>
        <v>('biosphere3','1c3c6032-1ed1-4e75-a2a9-af67850222b4')</v>
      </c>
      <c r="J2707" s="57" t="str">
        <f t="shared" si="85"/>
        <v>m-Xylene('water', 'ground-')</v>
      </c>
      <c r="K2707" s="57" t="s">
        <v>7743</v>
      </c>
      <c r="L2707" s="57" t="s">
        <v>7744</v>
      </c>
      <c r="M2707" s="57" t="s">
        <v>7745</v>
      </c>
    </row>
    <row r="2708" spans="1:13" x14ac:dyDescent="0.25">
      <c r="A2708" s="58">
        <v>1242</v>
      </c>
      <c r="B2708" s="57" t="s">
        <v>325</v>
      </c>
      <c r="C2708" s="57" t="s">
        <v>100</v>
      </c>
      <c r="D2708" s="57" t="s">
        <v>326</v>
      </c>
      <c r="E2708" s="57" t="s">
        <v>7742</v>
      </c>
      <c r="F2708" s="57" t="s">
        <v>327</v>
      </c>
      <c r="G2708" s="57" t="s">
        <v>14</v>
      </c>
      <c r="H2708" s="57" t="s">
        <v>15</v>
      </c>
      <c r="I2708" s="57" t="str">
        <f t="shared" si="84"/>
        <v>('biosphere3','b793793a-fc48-409c-9d5a-441777c82ba5')</v>
      </c>
      <c r="J2708" s="57" t="str">
        <f t="shared" si="85"/>
        <v>m-Xylene('water', 'ground-, long-term')</v>
      </c>
      <c r="K2708" s="57" t="s">
        <v>7743</v>
      </c>
      <c r="L2708" s="57" t="s">
        <v>7744</v>
      </c>
      <c r="M2708" s="57" t="s">
        <v>7745</v>
      </c>
    </row>
    <row r="2709" spans="1:13" x14ac:dyDescent="0.25">
      <c r="A2709" s="58">
        <v>2019</v>
      </c>
      <c r="B2709" s="57" t="s">
        <v>325</v>
      </c>
      <c r="C2709" s="57" t="s">
        <v>10</v>
      </c>
      <c r="D2709" s="57" t="s">
        <v>3187</v>
      </c>
      <c r="E2709" s="57" t="s">
        <v>7742</v>
      </c>
      <c r="F2709" s="57" t="s">
        <v>327</v>
      </c>
      <c r="G2709" s="57" t="s">
        <v>14</v>
      </c>
      <c r="H2709" s="57" t="s">
        <v>15</v>
      </c>
      <c r="I2709" s="57" t="str">
        <f t="shared" si="84"/>
        <v>('biosphere3','38439e6a-ce6d-40cc-b78d-97c09d87e7d7')</v>
      </c>
      <c r="J2709" s="57" t="str">
        <f t="shared" si="85"/>
        <v>m-Xylene('water', 'ocean')</v>
      </c>
      <c r="K2709" s="57" t="s">
        <v>7743</v>
      </c>
      <c r="L2709" s="57" t="s">
        <v>7744</v>
      </c>
      <c r="M2709" s="57" t="s">
        <v>7745</v>
      </c>
    </row>
    <row r="2710" spans="1:13" x14ac:dyDescent="0.25">
      <c r="A2710" s="58">
        <v>2364</v>
      </c>
      <c r="B2710" s="57" t="s">
        <v>325</v>
      </c>
      <c r="C2710" s="57" t="s">
        <v>91</v>
      </c>
      <c r="D2710" s="57" t="s">
        <v>2306</v>
      </c>
      <c r="E2710" s="57" t="s">
        <v>7742</v>
      </c>
      <c r="F2710" s="57" t="s">
        <v>327</v>
      </c>
      <c r="G2710" s="57" t="s">
        <v>14</v>
      </c>
      <c r="H2710" s="57" t="s">
        <v>15</v>
      </c>
      <c r="I2710" s="57" t="str">
        <f t="shared" si="84"/>
        <v>('biosphere3','e40fb8b9-a290-44df-9d22-71a164f0c2d9')</v>
      </c>
      <c r="J2710" s="57" t="str">
        <f t="shared" si="85"/>
        <v>m-Xylene('water', 'surface water')</v>
      </c>
      <c r="K2710" s="57" t="s">
        <v>7743</v>
      </c>
      <c r="L2710" s="57" t="s">
        <v>7744</v>
      </c>
      <c r="M2710" s="57" t="s">
        <v>7745</v>
      </c>
    </row>
    <row r="2711" spans="1:13" x14ac:dyDescent="0.25">
      <c r="A2711" s="58">
        <v>2837</v>
      </c>
      <c r="B2711" s="57" t="s">
        <v>325</v>
      </c>
      <c r="C2711" s="57" t="s">
        <v>48</v>
      </c>
      <c r="D2711" s="57" t="s">
        <v>6157</v>
      </c>
      <c r="E2711" s="57" t="s">
        <v>7742</v>
      </c>
      <c r="F2711" s="57" t="s">
        <v>327</v>
      </c>
      <c r="G2711" s="57" t="s">
        <v>14</v>
      </c>
      <c r="H2711" s="57" t="s">
        <v>15</v>
      </c>
      <c r="I2711" s="57" t="str">
        <f t="shared" si="84"/>
        <v>('biosphere3','feb813f2-ff76-4f52-a966-55297494de4a')</v>
      </c>
      <c r="J2711" s="57" t="str">
        <f t="shared" si="85"/>
        <v>m-Xylene('water',)</v>
      </c>
      <c r="K2711" s="57" t="s">
        <v>7743</v>
      </c>
      <c r="L2711" s="57" t="s">
        <v>7744</v>
      </c>
      <c r="M2711" s="57" t="s">
        <v>7745</v>
      </c>
    </row>
    <row r="2712" spans="1:13" x14ac:dyDescent="0.25">
      <c r="A2712" s="58">
        <v>1400</v>
      </c>
      <c r="B2712" s="57" t="s">
        <v>7396</v>
      </c>
      <c r="C2712" s="57" t="s">
        <v>17</v>
      </c>
      <c r="D2712" s="57" t="s">
        <v>4190</v>
      </c>
      <c r="E2712" s="57" t="s">
        <v>7742</v>
      </c>
      <c r="F2712" s="57" t="s">
        <v>4191</v>
      </c>
      <c r="G2712" s="57" t="s">
        <v>14</v>
      </c>
      <c r="H2712" s="57" t="s">
        <v>15</v>
      </c>
      <c r="I2712" s="57" t="str">
        <f t="shared" si="84"/>
        <v>('biosphere3','b10642d6-cd29-4cf0-9ebe-755902c9a3ae')</v>
      </c>
      <c r="J2712" s="57" t="str">
        <f t="shared" si="85"/>
        <v>Myclobutanil('soil', 'agricultural')</v>
      </c>
      <c r="K2712" s="57" t="s">
        <v>7743</v>
      </c>
      <c r="L2712" s="57" t="s">
        <v>7744</v>
      </c>
      <c r="M2712" s="57" t="s">
        <v>7745</v>
      </c>
    </row>
    <row r="2713" spans="1:13" x14ac:dyDescent="0.25">
      <c r="A2713" s="58">
        <v>1468</v>
      </c>
      <c r="B2713" s="57" t="s">
        <v>489</v>
      </c>
      <c r="C2713" s="57" t="s">
        <v>17</v>
      </c>
      <c r="D2713" s="57" t="s">
        <v>490</v>
      </c>
      <c r="E2713" s="57" t="s">
        <v>7742</v>
      </c>
      <c r="F2713" s="57" t="s">
        <v>491</v>
      </c>
      <c r="G2713" s="57" t="s">
        <v>14</v>
      </c>
      <c r="H2713" s="57" t="s">
        <v>15</v>
      </c>
      <c r="I2713" s="57" t="str">
        <f t="shared" si="84"/>
        <v>('biosphere3','f72b4424-929b-4c74-99e4-60b0ad364995')</v>
      </c>
      <c r="J2713" s="57" t="str">
        <f t="shared" si="85"/>
        <v>Naled('soil', 'agricultural')</v>
      </c>
      <c r="K2713" s="57" t="s">
        <v>7743</v>
      </c>
      <c r="L2713" s="57" t="s">
        <v>7744</v>
      </c>
      <c r="M2713" s="57" t="s">
        <v>7745</v>
      </c>
    </row>
    <row r="2714" spans="1:13" x14ac:dyDescent="0.25">
      <c r="A2714" s="58">
        <v>3371</v>
      </c>
      <c r="B2714" s="57" t="s">
        <v>426</v>
      </c>
      <c r="C2714" s="57" t="s">
        <v>190</v>
      </c>
      <c r="D2714" s="57" t="s">
        <v>427</v>
      </c>
      <c r="E2714" s="57" t="s">
        <v>7742</v>
      </c>
      <c r="F2714" s="57" t="s">
        <v>428</v>
      </c>
      <c r="G2714" s="57" t="s">
        <v>14</v>
      </c>
      <c r="H2714" s="57" t="s">
        <v>15</v>
      </c>
      <c r="I2714" s="57" t="str">
        <f t="shared" si="84"/>
        <v>('biosphere3','7346ba9f-476c-4343-9f37-d1bb174eed6d')</v>
      </c>
      <c r="J2714" s="57" t="str">
        <f t="shared" si="85"/>
        <v>Naphtalene('air',)</v>
      </c>
      <c r="K2714" s="57" t="s">
        <v>7743</v>
      </c>
      <c r="L2714" s="57" t="s">
        <v>7744</v>
      </c>
      <c r="M2714" s="57" t="s">
        <v>7745</v>
      </c>
    </row>
    <row r="2715" spans="1:13" x14ac:dyDescent="0.25">
      <c r="A2715" s="58">
        <v>2803</v>
      </c>
      <c r="B2715" s="57" t="s">
        <v>426</v>
      </c>
      <c r="C2715" s="57" t="s">
        <v>91</v>
      </c>
      <c r="D2715" s="57" t="s">
        <v>4117</v>
      </c>
      <c r="E2715" s="57" t="s">
        <v>7742</v>
      </c>
      <c r="F2715" s="57" t="s">
        <v>428</v>
      </c>
      <c r="G2715" s="57" t="s">
        <v>14</v>
      </c>
      <c r="H2715" s="57" t="s">
        <v>15</v>
      </c>
      <c r="I2715" s="57" t="str">
        <f t="shared" si="84"/>
        <v>('biosphere3','6ed91be2-eb3f-4676-957c-60de03d8e536')</v>
      </c>
      <c r="J2715" s="57" t="str">
        <f t="shared" si="85"/>
        <v>Naphtalene('water', 'surface water')</v>
      </c>
      <c r="K2715" s="57" t="s">
        <v>7743</v>
      </c>
      <c r="L2715" s="57" t="s">
        <v>7744</v>
      </c>
      <c r="M2715" s="57" t="s">
        <v>7745</v>
      </c>
    </row>
    <row r="2716" spans="1:13" x14ac:dyDescent="0.25">
      <c r="A2716" s="58">
        <v>1524</v>
      </c>
      <c r="B2716" s="57" t="s">
        <v>4571</v>
      </c>
      <c r="C2716" s="57" t="s">
        <v>190</v>
      </c>
      <c r="D2716" s="57" t="s">
        <v>4572</v>
      </c>
      <c r="E2716" s="57" t="s">
        <v>7742</v>
      </c>
      <c r="F2716" s="57" t="s">
        <v>4573</v>
      </c>
      <c r="G2716" s="57" t="s">
        <v>14</v>
      </c>
      <c r="H2716" s="57" t="s">
        <v>15</v>
      </c>
      <c r="I2716" s="57" t="str">
        <f t="shared" si="84"/>
        <v>('biosphere3','3df4c2f4-c854-4493-b514-f2f3accdc307')</v>
      </c>
      <c r="J2716" s="57" t="str">
        <f t="shared" si="85"/>
        <v>Naphthalene('air',)</v>
      </c>
      <c r="K2716" s="57" t="s">
        <v>7743</v>
      </c>
      <c r="L2716" s="57" t="s">
        <v>7744</v>
      </c>
      <c r="M2716" s="57" t="s">
        <v>7745</v>
      </c>
    </row>
    <row r="2717" spans="1:13" x14ac:dyDescent="0.25">
      <c r="A2717" s="58">
        <v>2342</v>
      </c>
      <c r="B2717" s="57" t="s">
        <v>4272</v>
      </c>
      <c r="C2717" s="57" t="s">
        <v>17</v>
      </c>
      <c r="D2717" s="57" t="s">
        <v>4273</v>
      </c>
      <c r="E2717" s="57" t="s">
        <v>7742</v>
      </c>
      <c r="F2717" s="57" t="s">
        <v>4274</v>
      </c>
      <c r="G2717" s="57" t="s">
        <v>14</v>
      </c>
      <c r="H2717" s="57" t="s">
        <v>15</v>
      </c>
      <c r="I2717" s="57" t="str">
        <f t="shared" si="84"/>
        <v>('biosphere3','9122eb15-12c8-4621-a036-209f6c06e3fb')</v>
      </c>
      <c r="J2717" s="57" t="str">
        <f t="shared" si="85"/>
        <v>Napropamide('soil', 'agricultural')</v>
      </c>
      <c r="K2717" s="57" t="s">
        <v>7743</v>
      </c>
      <c r="L2717" s="57" t="s">
        <v>7744</v>
      </c>
      <c r="M2717" s="57" t="s">
        <v>7745</v>
      </c>
    </row>
    <row r="2718" spans="1:13" x14ac:dyDescent="0.25">
      <c r="A2718" s="58">
        <v>2433</v>
      </c>
      <c r="B2718" s="57" t="s">
        <v>1426</v>
      </c>
      <c r="C2718" s="57" t="s">
        <v>24</v>
      </c>
      <c r="D2718" s="57" t="s">
        <v>4530</v>
      </c>
      <c r="E2718" s="57" t="s">
        <v>7742</v>
      </c>
      <c r="F2718" s="57" t="s">
        <v>1428</v>
      </c>
      <c r="G2718" s="57" t="s">
        <v>14</v>
      </c>
      <c r="H2718" s="57" t="s">
        <v>15</v>
      </c>
      <c r="I2718" s="57" t="str">
        <f t="shared" si="84"/>
        <v>('biosphere3','040b40e8-bc9f-4219-ba9f-b648cb4c7a98')</v>
      </c>
      <c r="J2718" s="57" t="str">
        <f t="shared" si="85"/>
        <v>N-Bromoacetamide('air', 'low population density, long-term')</v>
      </c>
      <c r="K2718" s="57" t="s">
        <v>7743</v>
      </c>
      <c r="L2718" s="57" t="s">
        <v>7744</v>
      </c>
      <c r="M2718" s="57" t="s">
        <v>7745</v>
      </c>
    </row>
    <row r="2719" spans="1:13" x14ac:dyDescent="0.25">
      <c r="A2719" s="58">
        <v>2832</v>
      </c>
      <c r="B2719" s="57" t="s">
        <v>1426</v>
      </c>
      <c r="C2719" s="57" t="s">
        <v>31</v>
      </c>
      <c r="D2719" s="57" t="s">
        <v>5631</v>
      </c>
      <c r="E2719" s="57" t="s">
        <v>7742</v>
      </c>
      <c r="F2719" s="57" t="s">
        <v>1428</v>
      </c>
      <c r="G2719" s="57" t="s">
        <v>14</v>
      </c>
      <c r="H2719" s="57" t="s">
        <v>15</v>
      </c>
      <c r="I2719" s="57" t="str">
        <f t="shared" si="84"/>
        <v>('biosphere3','bbff44a2-cd6d-4200-98c7-e4f772fd24c5')</v>
      </c>
      <c r="J2719" s="57" t="str">
        <f t="shared" si="85"/>
        <v>N-Bromoacetamide('air', 'lower stratosphere + upper troposphere')</v>
      </c>
      <c r="K2719" s="57" t="s">
        <v>7743</v>
      </c>
      <c r="L2719" s="57" t="s">
        <v>7744</v>
      </c>
      <c r="M2719" s="57" t="s">
        <v>7745</v>
      </c>
    </row>
    <row r="2720" spans="1:13" x14ac:dyDescent="0.25">
      <c r="A2720" s="58">
        <v>789</v>
      </c>
      <c r="B2720" s="57" t="s">
        <v>1426</v>
      </c>
      <c r="C2720" s="57" t="s">
        <v>27</v>
      </c>
      <c r="D2720" s="57" t="s">
        <v>1427</v>
      </c>
      <c r="E2720" s="57" t="s">
        <v>7742</v>
      </c>
      <c r="F2720" s="57" t="s">
        <v>1428</v>
      </c>
      <c r="G2720" s="57" t="s">
        <v>14</v>
      </c>
      <c r="H2720" s="57" t="s">
        <v>15</v>
      </c>
      <c r="I2720" s="57" t="str">
        <f t="shared" si="84"/>
        <v>('biosphere3','fa47e330-a448-485c-8f5e-294a0c740711')</v>
      </c>
      <c r="J2720" s="57" t="str">
        <f t="shared" si="85"/>
        <v>N-Bromoacetamide('air', 'non-urban air or from high stacks')</v>
      </c>
      <c r="K2720" s="57" t="s">
        <v>7743</v>
      </c>
      <c r="L2720" s="57" t="s">
        <v>7744</v>
      </c>
      <c r="M2720" s="57" t="s">
        <v>7745</v>
      </c>
    </row>
    <row r="2721" spans="1:13" x14ac:dyDescent="0.25">
      <c r="A2721" s="58">
        <v>428</v>
      </c>
      <c r="B2721" s="57" t="s">
        <v>1426</v>
      </c>
      <c r="C2721" s="57" t="s">
        <v>44</v>
      </c>
      <c r="D2721" s="57" t="s">
        <v>3626</v>
      </c>
      <c r="E2721" s="57" t="s">
        <v>7742</v>
      </c>
      <c r="F2721" s="57" t="s">
        <v>1428</v>
      </c>
      <c r="G2721" s="57" t="s">
        <v>14</v>
      </c>
      <c r="H2721" s="57" t="s">
        <v>15</v>
      </c>
      <c r="I2721" s="57" t="str">
        <f t="shared" si="84"/>
        <v>('biosphere3','e9a52ea8-864d-4ed7-94dd-64bef4cae2cd')</v>
      </c>
      <c r="J2721" s="57" t="str">
        <f t="shared" si="85"/>
        <v>N-Bromoacetamide('air', 'urban air close to ground')</v>
      </c>
      <c r="K2721" s="57" t="s">
        <v>7743</v>
      </c>
      <c r="L2721" s="57" t="s">
        <v>7744</v>
      </c>
      <c r="M2721" s="57" t="s">
        <v>7745</v>
      </c>
    </row>
    <row r="2722" spans="1:13" x14ac:dyDescent="0.25">
      <c r="A2722" s="58">
        <v>2693</v>
      </c>
      <c r="B2722" s="57" t="s">
        <v>1426</v>
      </c>
      <c r="C2722" s="57" t="s">
        <v>190</v>
      </c>
      <c r="D2722" s="57" t="s">
        <v>4134</v>
      </c>
      <c r="E2722" s="57" t="s">
        <v>7742</v>
      </c>
      <c r="F2722" s="57" t="s">
        <v>1428</v>
      </c>
      <c r="G2722" s="57" t="s">
        <v>14</v>
      </c>
      <c r="H2722" s="57" t="s">
        <v>15</v>
      </c>
      <c r="I2722" s="57" t="str">
        <f t="shared" si="84"/>
        <v>('biosphere3','c37ff1f2-c2de-4d31-a875-8b6265ab97bf')</v>
      </c>
      <c r="J2722" s="57" t="str">
        <f t="shared" si="85"/>
        <v>N-Bromoacetamide('air',)</v>
      </c>
      <c r="K2722" s="57" t="s">
        <v>7743</v>
      </c>
      <c r="L2722" s="57" t="s">
        <v>7744</v>
      </c>
      <c r="M2722" s="57" t="s">
        <v>7745</v>
      </c>
    </row>
    <row r="2723" spans="1:13" x14ac:dyDescent="0.25">
      <c r="A2723" s="58">
        <v>507</v>
      </c>
      <c r="B2723" s="57" t="s">
        <v>4779</v>
      </c>
      <c r="C2723" s="57" t="s">
        <v>17</v>
      </c>
      <c r="D2723" s="57" t="s">
        <v>4780</v>
      </c>
      <c r="E2723" s="57" t="s">
        <v>7742</v>
      </c>
      <c r="F2723" s="57" t="s">
        <v>4781</v>
      </c>
      <c r="G2723" s="57" t="s">
        <v>14</v>
      </c>
      <c r="H2723" s="57" t="s">
        <v>15</v>
      </c>
      <c r="I2723" s="57" t="str">
        <f t="shared" si="84"/>
        <v>('biosphere3','fca49bf5-8cae-559f-b76b-5f6ad4fe658d')</v>
      </c>
      <c r="J2723" s="57" t="str">
        <f t="shared" si="85"/>
        <v>Neburon('soil', 'agricultural')</v>
      </c>
      <c r="K2723" s="57" t="s">
        <v>7743</v>
      </c>
      <c r="L2723" s="57" t="s">
        <v>7744</v>
      </c>
      <c r="M2723" s="57" t="s">
        <v>7745</v>
      </c>
    </row>
    <row r="2724" spans="1:13" x14ac:dyDescent="0.25">
      <c r="A2724" s="58">
        <v>901</v>
      </c>
      <c r="B2724" s="57" t="s">
        <v>2818</v>
      </c>
      <c r="C2724" s="57" t="s">
        <v>60</v>
      </c>
      <c r="D2724" s="57" t="s">
        <v>2819</v>
      </c>
      <c r="E2724" s="57" t="s">
        <v>7742</v>
      </c>
      <c r="F2724" s="57" t="s">
        <v>2820</v>
      </c>
      <c r="G2724" s="57" t="s">
        <v>38</v>
      </c>
      <c r="H2724" s="57" t="s">
        <v>15</v>
      </c>
      <c r="I2724" s="57" t="str">
        <f t="shared" si="84"/>
        <v>('biosphere3','c970e81e-1c4e-4f21-814c-0c25444f41d2')</v>
      </c>
      <c r="J2724" s="57" t="str">
        <f t="shared" si="85"/>
        <v>Neodymium, 4% in bastnasite, 0.4% in crude ore, in ground('natural resource', 'in ground')</v>
      </c>
      <c r="K2724" s="57" t="s">
        <v>7743</v>
      </c>
      <c r="L2724" s="57" t="s">
        <v>7744</v>
      </c>
      <c r="M2724" s="57" t="s">
        <v>7745</v>
      </c>
    </row>
    <row r="2725" spans="1:13" x14ac:dyDescent="0.25">
      <c r="A2725" s="58">
        <v>1550</v>
      </c>
      <c r="B2725" s="57" t="s">
        <v>2818</v>
      </c>
      <c r="C2725" s="57" t="s">
        <v>60</v>
      </c>
      <c r="D2725" s="57" t="s">
        <v>3719</v>
      </c>
      <c r="E2725" s="57" t="s">
        <v>7742</v>
      </c>
      <c r="F2725" s="57" t="s">
        <v>3720</v>
      </c>
      <c r="G2725" s="57" t="s">
        <v>38</v>
      </c>
      <c r="H2725" s="57" t="s">
        <v>15</v>
      </c>
      <c r="I2725" s="57" t="str">
        <f t="shared" si="84"/>
        <v>('biosphere3','db0c855c-e9ef-58d9-97cc-960e646fc882')</v>
      </c>
      <c r="J2725" s="57" t="str">
        <f t="shared" si="85"/>
        <v>Neodymium, in ground('natural resource', 'in ground')</v>
      </c>
      <c r="K2725" s="57" t="s">
        <v>7743</v>
      </c>
      <c r="L2725" s="57" t="s">
        <v>7744</v>
      </c>
      <c r="M2725" s="57" t="s">
        <v>7745</v>
      </c>
    </row>
    <row r="2726" spans="1:13" x14ac:dyDescent="0.25">
      <c r="A2726" s="58">
        <v>784</v>
      </c>
      <c r="B2726" s="57" t="s">
        <v>3230</v>
      </c>
      <c r="C2726" s="57" t="s">
        <v>24</v>
      </c>
      <c r="D2726" s="57" t="s">
        <v>5305</v>
      </c>
      <c r="E2726" s="57" t="s">
        <v>7742</v>
      </c>
      <c r="F2726" s="57" t="s">
        <v>3189</v>
      </c>
      <c r="G2726" s="57" t="s">
        <v>14</v>
      </c>
      <c r="H2726" s="57" t="s">
        <v>34</v>
      </c>
      <c r="I2726" s="57" t="str">
        <f t="shared" si="84"/>
        <v>('biosphere3','6827e89e-d0ed-46d3-9337-7deb9f8848bc')</v>
      </c>
      <c r="J2726" s="57" t="str">
        <f t="shared" si="85"/>
        <v>Neptunium-237('air', 'low population density, long-term')</v>
      </c>
      <c r="K2726" s="57" t="s">
        <v>7743</v>
      </c>
      <c r="L2726" s="57" t="s">
        <v>7744</v>
      </c>
      <c r="M2726" s="57" t="s">
        <v>7745</v>
      </c>
    </row>
    <row r="2727" spans="1:13" x14ac:dyDescent="0.25">
      <c r="A2727" s="58">
        <v>3688</v>
      </c>
      <c r="B2727" s="57" t="s">
        <v>3230</v>
      </c>
      <c r="C2727" s="57" t="s">
        <v>31</v>
      </c>
      <c r="D2727" s="57" t="s">
        <v>3860</v>
      </c>
      <c r="E2727" s="57" t="s">
        <v>7742</v>
      </c>
      <c r="F2727" s="57" t="s">
        <v>3189</v>
      </c>
      <c r="G2727" s="57" t="s">
        <v>14</v>
      </c>
      <c r="H2727" s="57" t="s">
        <v>34</v>
      </c>
      <c r="I2727" s="57" t="str">
        <f t="shared" si="84"/>
        <v>('biosphere3','f78331c1-2f23-4661-b37e-c51c9eea5384')</v>
      </c>
      <c r="J2727" s="57" t="str">
        <f t="shared" si="85"/>
        <v>Neptunium-237('air', 'lower stratosphere + upper troposphere')</v>
      </c>
      <c r="K2727" s="57" t="s">
        <v>7743</v>
      </c>
      <c r="L2727" s="57" t="s">
        <v>7744</v>
      </c>
      <c r="M2727" s="57" t="s">
        <v>7745</v>
      </c>
    </row>
    <row r="2728" spans="1:13" x14ac:dyDescent="0.25">
      <c r="A2728" s="58">
        <v>3472</v>
      </c>
      <c r="B2728" s="57" t="s">
        <v>3230</v>
      </c>
      <c r="C2728" s="57" t="s">
        <v>27</v>
      </c>
      <c r="D2728" s="57" t="s">
        <v>3188</v>
      </c>
      <c r="E2728" s="57" t="s">
        <v>7742</v>
      </c>
      <c r="F2728" s="57" t="s">
        <v>3189</v>
      </c>
      <c r="G2728" s="57" t="s">
        <v>14</v>
      </c>
      <c r="H2728" s="57" t="s">
        <v>34</v>
      </c>
      <c r="I2728" s="57" t="str">
        <f t="shared" si="84"/>
        <v>('biosphere3','37c36adc-7728-4081-81f3-6cc2da7c9f9f')</v>
      </c>
      <c r="J2728" s="57" t="str">
        <f t="shared" si="85"/>
        <v>Neptunium-237('air', 'non-urban air or from high stacks')</v>
      </c>
      <c r="K2728" s="57" t="s">
        <v>7743</v>
      </c>
      <c r="L2728" s="57" t="s">
        <v>7744</v>
      </c>
      <c r="M2728" s="57" t="s">
        <v>7745</v>
      </c>
    </row>
    <row r="2729" spans="1:13" x14ac:dyDescent="0.25">
      <c r="A2729" s="58">
        <v>3503</v>
      </c>
      <c r="B2729" s="57" t="s">
        <v>3230</v>
      </c>
      <c r="C2729" s="57" t="s">
        <v>44</v>
      </c>
      <c r="D2729" s="57" t="s">
        <v>5319</v>
      </c>
      <c r="E2729" s="57" t="s">
        <v>7742</v>
      </c>
      <c r="F2729" s="57" t="s">
        <v>3189</v>
      </c>
      <c r="G2729" s="57" t="s">
        <v>14</v>
      </c>
      <c r="H2729" s="57" t="s">
        <v>34</v>
      </c>
      <c r="I2729" s="57" t="str">
        <f t="shared" si="84"/>
        <v>('biosphere3','d36067a2-bf88-4726-8a32-ce13d3056103')</v>
      </c>
      <c r="J2729" s="57" t="str">
        <f t="shared" si="85"/>
        <v>Neptunium-237('air', 'urban air close to ground')</v>
      </c>
      <c r="K2729" s="57" t="s">
        <v>7743</v>
      </c>
      <c r="L2729" s="57" t="s">
        <v>7744</v>
      </c>
      <c r="M2729" s="57" t="s">
        <v>7745</v>
      </c>
    </row>
    <row r="2730" spans="1:13" x14ac:dyDescent="0.25">
      <c r="A2730" s="58">
        <v>1674</v>
      </c>
      <c r="B2730" s="57" t="s">
        <v>3230</v>
      </c>
      <c r="C2730" s="57" t="s">
        <v>190</v>
      </c>
      <c r="D2730" s="57" t="s">
        <v>3240</v>
      </c>
      <c r="E2730" s="57" t="s">
        <v>7742</v>
      </c>
      <c r="F2730" s="57" t="s">
        <v>3189</v>
      </c>
      <c r="G2730" s="57" t="s">
        <v>14</v>
      </c>
      <c r="H2730" s="57" t="s">
        <v>34</v>
      </c>
      <c r="I2730" s="57" t="str">
        <f t="shared" si="84"/>
        <v>('biosphere3','9fb84b6b-8396-4190-80f0-fc8cbc97b107')</v>
      </c>
      <c r="J2730" s="57" t="str">
        <f t="shared" si="85"/>
        <v>Neptunium-237('air',)</v>
      </c>
      <c r="K2730" s="57" t="s">
        <v>7743</v>
      </c>
      <c r="L2730" s="57" t="s">
        <v>7744</v>
      </c>
      <c r="M2730" s="57" t="s">
        <v>7745</v>
      </c>
    </row>
    <row r="2731" spans="1:13" x14ac:dyDescent="0.25">
      <c r="A2731" s="58">
        <v>4124</v>
      </c>
      <c r="B2731" s="57" t="s">
        <v>3230</v>
      </c>
      <c r="C2731" s="57" t="s">
        <v>71</v>
      </c>
      <c r="D2731" s="57" t="s">
        <v>6533</v>
      </c>
      <c r="E2731" s="57" t="s">
        <v>7742</v>
      </c>
      <c r="F2731" s="57" t="s">
        <v>3189</v>
      </c>
      <c r="G2731" s="57" t="s">
        <v>14</v>
      </c>
      <c r="H2731" s="57" t="s">
        <v>34</v>
      </c>
      <c r="I2731" s="57" t="str">
        <f t="shared" si="84"/>
        <v>('biosphere3','19084123-7b31-4054-9afe-adc0dd20192f')</v>
      </c>
      <c r="J2731" s="57" t="str">
        <f t="shared" si="85"/>
        <v>Neptunium-237('water', 'ground-')</v>
      </c>
      <c r="K2731" s="57" t="s">
        <v>7743</v>
      </c>
      <c r="L2731" s="57" t="s">
        <v>7744</v>
      </c>
      <c r="M2731" s="57" t="s">
        <v>7745</v>
      </c>
    </row>
    <row r="2732" spans="1:13" x14ac:dyDescent="0.25">
      <c r="A2732" s="58">
        <v>2703</v>
      </c>
      <c r="B2732" s="57" t="s">
        <v>3230</v>
      </c>
      <c r="C2732" s="57" t="s">
        <v>100</v>
      </c>
      <c r="D2732" s="57" t="s">
        <v>3850</v>
      </c>
      <c r="E2732" s="57" t="s">
        <v>7742</v>
      </c>
      <c r="F2732" s="57" t="s">
        <v>3189</v>
      </c>
      <c r="G2732" s="57" t="s">
        <v>14</v>
      </c>
      <c r="H2732" s="57" t="s">
        <v>34</v>
      </c>
      <c r="I2732" s="57" t="str">
        <f t="shared" si="84"/>
        <v>('biosphere3','78ed3462-c627-458e-889e-6b6a6dcdebeb')</v>
      </c>
      <c r="J2732" s="57" t="str">
        <f t="shared" si="85"/>
        <v>Neptunium-237('water', 'ground-, long-term')</v>
      </c>
      <c r="K2732" s="57" t="s">
        <v>7743</v>
      </c>
      <c r="L2732" s="57" t="s">
        <v>7744</v>
      </c>
      <c r="M2732" s="57" t="s">
        <v>7745</v>
      </c>
    </row>
    <row r="2733" spans="1:13" x14ac:dyDescent="0.25">
      <c r="A2733" s="58">
        <v>4311</v>
      </c>
      <c r="B2733" s="57" t="s">
        <v>3230</v>
      </c>
      <c r="C2733" s="57" t="s">
        <v>10</v>
      </c>
      <c r="D2733" s="57" t="s">
        <v>3231</v>
      </c>
      <c r="E2733" s="57" t="s">
        <v>7742</v>
      </c>
      <c r="F2733" s="57" t="s">
        <v>3189</v>
      </c>
      <c r="G2733" s="57" t="s">
        <v>14</v>
      </c>
      <c r="H2733" s="57" t="s">
        <v>34</v>
      </c>
      <c r="I2733" s="57" t="str">
        <f t="shared" si="84"/>
        <v>('biosphere3','65729ea1-eadb-4ca8-a573-1069a3d5f891')</v>
      </c>
      <c r="J2733" s="57" t="str">
        <f t="shared" si="85"/>
        <v>Neptunium-237('water', 'ocean')</v>
      </c>
      <c r="K2733" s="57" t="s">
        <v>7743</v>
      </c>
      <c r="L2733" s="57" t="s">
        <v>7744</v>
      </c>
      <c r="M2733" s="57" t="s">
        <v>7745</v>
      </c>
    </row>
    <row r="2734" spans="1:13" x14ac:dyDescent="0.25">
      <c r="A2734" s="58">
        <v>2253</v>
      </c>
      <c r="B2734" s="57" t="s">
        <v>3230</v>
      </c>
      <c r="C2734" s="57" t="s">
        <v>91</v>
      </c>
      <c r="D2734" s="57" t="s">
        <v>6251</v>
      </c>
      <c r="E2734" s="57" t="s">
        <v>7742</v>
      </c>
      <c r="F2734" s="57" t="s">
        <v>3189</v>
      </c>
      <c r="G2734" s="57" t="s">
        <v>14</v>
      </c>
      <c r="H2734" s="57" t="s">
        <v>34</v>
      </c>
      <c r="I2734" s="57" t="str">
        <f t="shared" si="84"/>
        <v>('biosphere3','7cc66f3a-9b59-4ad0-8181-3d2c5d690961')</v>
      </c>
      <c r="J2734" s="57" t="str">
        <f t="shared" si="85"/>
        <v>Neptunium-237('water', 'surface water')</v>
      </c>
      <c r="K2734" s="57" t="s">
        <v>7743</v>
      </c>
      <c r="L2734" s="57" t="s">
        <v>7744</v>
      </c>
      <c r="M2734" s="57" t="s">
        <v>7745</v>
      </c>
    </row>
    <row r="2735" spans="1:13" x14ac:dyDescent="0.25">
      <c r="A2735" s="58">
        <v>4385</v>
      </c>
      <c r="B2735" s="57" t="s">
        <v>3230</v>
      </c>
      <c r="C2735" s="57" t="s">
        <v>48</v>
      </c>
      <c r="D2735" s="57" t="s">
        <v>3254</v>
      </c>
      <c r="E2735" s="57" t="s">
        <v>7742</v>
      </c>
      <c r="F2735" s="57" t="s">
        <v>3189</v>
      </c>
      <c r="G2735" s="57" t="s">
        <v>14</v>
      </c>
      <c r="H2735" s="57" t="s">
        <v>34</v>
      </c>
      <c r="I2735" s="57" t="str">
        <f t="shared" si="84"/>
        <v>('biosphere3','2ec209eb-22f1-47ca-8d32-c11dc4a92d0d')</v>
      </c>
      <c r="J2735" s="57" t="str">
        <f t="shared" si="85"/>
        <v>Neptunium-237('water',)</v>
      </c>
      <c r="K2735" s="57" t="s">
        <v>7743</v>
      </c>
      <c r="L2735" s="57" t="s">
        <v>7744</v>
      </c>
      <c r="M2735" s="57" t="s">
        <v>7745</v>
      </c>
    </row>
    <row r="2736" spans="1:13" x14ac:dyDescent="0.25">
      <c r="A2736" s="58">
        <v>2244</v>
      </c>
      <c r="C2736" s="57" t="s">
        <v>2436</v>
      </c>
      <c r="D2736" s="57" t="s">
        <v>3153</v>
      </c>
      <c r="E2736" s="57" t="s">
        <v>7742</v>
      </c>
      <c r="F2736" s="57" t="s">
        <v>3154</v>
      </c>
      <c r="G2736" s="57" t="s">
        <v>2439</v>
      </c>
      <c r="H2736" s="57" t="s">
        <v>2440</v>
      </c>
      <c r="I2736" s="57" t="str">
        <f t="shared" si="84"/>
        <v>('biosphere3','acb9b748-3464-4c0d-9055-639c420e4dc3')</v>
      </c>
      <c r="J2736" s="57" t="str">
        <f t="shared" si="85"/>
        <v>Net operating surplus('economic', 'primary production factor')</v>
      </c>
      <c r="K2736" s="57" t="s">
        <v>7743</v>
      </c>
      <c r="L2736" s="57" t="s">
        <v>7744</v>
      </c>
      <c r="M2736" s="57" t="s">
        <v>7745</v>
      </c>
    </row>
    <row r="2737" spans="1:13" x14ac:dyDescent="0.25">
      <c r="A2737" s="58">
        <v>1950</v>
      </c>
      <c r="C2737" s="57" t="s">
        <v>2436</v>
      </c>
      <c r="D2737" s="57" t="s">
        <v>3905</v>
      </c>
      <c r="E2737" s="57" t="s">
        <v>7742</v>
      </c>
      <c r="F2737" s="57" t="s">
        <v>3906</v>
      </c>
      <c r="G2737" s="57" t="s">
        <v>2439</v>
      </c>
      <c r="H2737" s="57" t="s">
        <v>2440</v>
      </c>
      <c r="I2737" s="57" t="str">
        <f t="shared" si="84"/>
        <v>('biosphere3','9ca5a400-6313-491f-a72a-8f36d8230944')</v>
      </c>
      <c r="J2737" s="57" t="str">
        <f t="shared" si="85"/>
        <v>Net tax('economic', 'primary production factor')</v>
      </c>
      <c r="K2737" s="57" t="s">
        <v>7743</v>
      </c>
      <c r="L2737" s="57" t="s">
        <v>7744</v>
      </c>
      <c r="M2737" s="57" t="s">
        <v>7745</v>
      </c>
    </row>
    <row r="2738" spans="1:13" x14ac:dyDescent="0.25">
      <c r="A2738" s="58">
        <v>4119</v>
      </c>
      <c r="B2738" s="57" t="s">
        <v>388</v>
      </c>
      <c r="C2738" s="57" t="s">
        <v>60</v>
      </c>
      <c r="D2738" s="57" t="s">
        <v>3728</v>
      </c>
      <c r="E2738" s="57" t="s">
        <v>7742</v>
      </c>
      <c r="F2738" s="57" t="s">
        <v>3729</v>
      </c>
      <c r="G2738" s="57" t="s">
        <v>38</v>
      </c>
      <c r="H2738" s="57" t="s">
        <v>15</v>
      </c>
      <c r="I2738" s="57" t="str">
        <f t="shared" si="84"/>
        <v>('biosphere3','0d7f8b87-12f4-4e83-a5a2-854e2f2b47de')</v>
      </c>
      <c r="J2738" s="57" t="str">
        <f t="shared" si="85"/>
        <v>Ni, Ni 2.3E+0%, Pt 2.5E-4%, Pd 7.3E-4%, Rh 2.0E-5%, Cu 3.2E+0% in ore, in ground('natural resource', 'in ground')</v>
      </c>
      <c r="K2738" s="57" t="s">
        <v>7743</v>
      </c>
      <c r="L2738" s="57" t="s">
        <v>7744</v>
      </c>
      <c r="M2738" s="57" t="s">
        <v>7745</v>
      </c>
    </row>
    <row r="2739" spans="1:13" x14ac:dyDescent="0.25">
      <c r="A2739" s="58">
        <v>3318</v>
      </c>
      <c r="B2739" s="57" t="s">
        <v>388</v>
      </c>
      <c r="C2739" s="57" t="s">
        <v>60</v>
      </c>
      <c r="D2739" s="57" t="s">
        <v>3738</v>
      </c>
      <c r="E2739" s="57" t="s">
        <v>7742</v>
      </c>
      <c r="F2739" s="57" t="s">
        <v>3739</v>
      </c>
      <c r="G2739" s="57" t="s">
        <v>38</v>
      </c>
      <c r="H2739" s="57" t="s">
        <v>15</v>
      </c>
      <c r="I2739" s="57" t="str">
        <f t="shared" si="84"/>
        <v>('biosphere3','febbfa6e-44d4-42a0-abcd-aec8a428f75e')</v>
      </c>
      <c r="J2739" s="57" t="str">
        <f t="shared" si="85"/>
        <v>Ni, Ni 3.7E-2%, Pt 4.8E-4%, Pd 2.0E-4%, Rh 2.4E-5%, Cu 5.2E-2% in ore, in ground('natural resource', 'in ground')</v>
      </c>
      <c r="K2739" s="57" t="s">
        <v>7743</v>
      </c>
      <c r="L2739" s="57" t="s">
        <v>7744</v>
      </c>
      <c r="M2739" s="57" t="s">
        <v>7745</v>
      </c>
    </row>
    <row r="2740" spans="1:13" x14ac:dyDescent="0.25">
      <c r="A2740" s="58">
        <v>2793</v>
      </c>
      <c r="B2740" s="57" t="s">
        <v>388</v>
      </c>
      <c r="C2740" s="57" t="s">
        <v>24</v>
      </c>
      <c r="D2740" s="57" t="s">
        <v>6163</v>
      </c>
      <c r="E2740" s="57" t="s">
        <v>7742</v>
      </c>
      <c r="F2740" s="57" t="s">
        <v>391</v>
      </c>
      <c r="G2740" s="57" t="s">
        <v>14</v>
      </c>
      <c r="H2740" s="57" t="s">
        <v>15</v>
      </c>
      <c r="I2740" s="57" t="str">
        <f t="shared" si="84"/>
        <v>('biosphere3','c89873de-cd23-4323-a948-f5cfeebd2fc9')</v>
      </c>
      <c r="J2740" s="57" t="str">
        <f t="shared" si="85"/>
        <v>Nickel('air', 'low population density, long-term')</v>
      </c>
      <c r="K2740" s="57" t="s">
        <v>7743</v>
      </c>
      <c r="L2740" s="57" t="s">
        <v>7744</v>
      </c>
      <c r="M2740" s="57" t="s">
        <v>7745</v>
      </c>
    </row>
    <row r="2741" spans="1:13" x14ac:dyDescent="0.25">
      <c r="A2741" s="58">
        <v>4345</v>
      </c>
      <c r="B2741" s="57" t="s">
        <v>388</v>
      </c>
      <c r="C2741" s="57" t="s">
        <v>31</v>
      </c>
      <c r="D2741" s="57" t="s">
        <v>5948</v>
      </c>
      <c r="E2741" s="57" t="s">
        <v>7742</v>
      </c>
      <c r="F2741" s="57" t="s">
        <v>391</v>
      </c>
      <c r="G2741" s="57" t="s">
        <v>14</v>
      </c>
      <c r="H2741" s="57" t="s">
        <v>15</v>
      </c>
      <c r="I2741" s="57" t="str">
        <f t="shared" si="84"/>
        <v>('biosphere3','0545c382-2312-43b6-9ec3-63dbb1438565')</v>
      </c>
      <c r="J2741" s="57" t="str">
        <f t="shared" si="85"/>
        <v>Nickel('air', 'lower stratosphere + upper troposphere')</v>
      </c>
      <c r="K2741" s="57" t="s">
        <v>7743</v>
      </c>
      <c r="L2741" s="57" t="s">
        <v>7744</v>
      </c>
      <c r="M2741" s="57" t="s">
        <v>7745</v>
      </c>
    </row>
    <row r="2742" spans="1:13" x14ac:dyDescent="0.25">
      <c r="A2742" s="58">
        <v>1668</v>
      </c>
      <c r="B2742" s="57" t="s">
        <v>388</v>
      </c>
      <c r="C2742" s="57" t="s">
        <v>27</v>
      </c>
      <c r="D2742" s="57" t="s">
        <v>3735</v>
      </c>
      <c r="E2742" s="57" t="s">
        <v>7742</v>
      </c>
      <c r="F2742" s="57" t="s">
        <v>391</v>
      </c>
      <c r="G2742" s="57" t="s">
        <v>14</v>
      </c>
      <c r="H2742" s="57" t="s">
        <v>15</v>
      </c>
      <c r="I2742" s="57" t="str">
        <f t="shared" si="84"/>
        <v>('biosphere3','e8fc62ba-678e-4706-97d2-b79d83e227d5')</v>
      </c>
      <c r="J2742" s="57" t="str">
        <f t="shared" si="85"/>
        <v>Nickel('air', 'non-urban air or from high stacks')</v>
      </c>
      <c r="K2742" s="57" t="s">
        <v>7743</v>
      </c>
      <c r="L2742" s="57" t="s">
        <v>7744</v>
      </c>
      <c r="M2742" s="57" t="s">
        <v>7745</v>
      </c>
    </row>
    <row r="2743" spans="1:13" x14ac:dyDescent="0.25">
      <c r="A2743" s="58">
        <v>2697</v>
      </c>
      <c r="B2743" s="57" t="s">
        <v>388</v>
      </c>
      <c r="C2743" s="57" t="s">
        <v>44</v>
      </c>
      <c r="D2743" s="57" t="s">
        <v>4038</v>
      </c>
      <c r="E2743" s="57" t="s">
        <v>7742</v>
      </c>
      <c r="F2743" s="57" t="s">
        <v>391</v>
      </c>
      <c r="G2743" s="57" t="s">
        <v>14</v>
      </c>
      <c r="H2743" s="57" t="s">
        <v>15</v>
      </c>
      <c r="I2743" s="57" t="str">
        <f t="shared" si="84"/>
        <v>('biosphere3','e43a270f-4f88-4789-a0b8-7aba56677743')</v>
      </c>
      <c r="J2743" s="57" t="str">
        <f t="shared" si="85"/>
        <v>Nickel('air', 'urban air close to ground')</v>
      </c>
      <c r="K2743" s="57" t="s">
        <v>7743</v>
      </c>
      <c r="L2743" s="57" t="s">
        <v>7744</v>
      </c>
      <c r="M2743" s="57" t="s">
        <v>7745</v>
      </c>
    </row>
    <row r="2744" spans="1:13" x14ac:dyDescent="0.25">
      <c r="A2744" s="58">
        <v>3460</v>
      </c>
      <c r="B2744" s="57" t="s">
        <v>388</v>
      </c>
      <c r="C2744" s="57" t="s">
        <v>190</v>
      </c>
      <c r="D2744" s="57" t="s">
        <v>2194</v>
      </c>
      <c r="E2744" s="57" t="s">
        <v>7742</v>
      </c>
      <c r="F2744" s="57" t="s">
        <v>391</v>
      </c>
      <c r="G2744" s="57" t="s">
        <v>14</v>
      </c>
      <c r="H2744" s="57" t="s">
        <v>15</v>
      </c>
      <c r="I2744" s="57" t="str">
        <f t="shared" si="84"/>
        <v>('biosphere3','a5506f4b-113f-4713-95c3-c819dde6e48b')</v>
      </c>
      <c r="J2744" s="57" t="str">
        <f t="shared" si="85"/>
        <v>Nickel('air',)</v>
      </c>
      <c r="K2744" s="57" t="s">
        <v>7743</v>
      </c>
      <c r="L2744" s="57" t="s">
        <v>7744</v>
      </c>
      <c r="M2744" s="57" t="s">
        <v>7745</v>
      </c>
    </row>
    <row r="2745" spans="1:13" x14ac:dyDescent="0.25">
      <c r="A2745" s="58">
        <v>3278</v>
      </c>
      <c r="B2745" s="57" t="s">
        <v>388</v>
      </c>
      <c r="C2745" s="57" t="s">
        <v>17</v>
      </c>
      <c r="D2745" s="57" t="s">
        <v>5906</v>
      </c>
      <c r="E2745" s="57" t="s">
        <v>7742</v>
      </c>
      <c r="F2745" s="57" t="s">
        <v>391</v>
      </c>
      <c r="G2745" s="57" t="s">
        <v>14</v>
      </c>
      <c r="H2745" s="57" t="s">
        <v>15</v>
      </c>
      <c r="I2745" s="57" t="str">
        <f t="shared" si="84"/>
        <v>('biosphere3','b4580545-243d-48d2-a3a0-2633a4f46fb1')</v>
      </c>
      <c r="J2745" s="57" t="str">
        <f t="shared" si="85"/>
        <v>Nickel('soil', 'agricultural')</v>
      </c>
      <c r="K2745" s="57" t="s">
        <v>7743</v>
      </c>
      <c r="L2745" s="57" t="s">
        <v>7744</v>
      </c>
      <c r="M2745" s="57" t="s">
        <v>7745</v>
      </c>
    </row>
    <row r="2746" spans="1:13" x14ac:dyDescent="0.25">
      <c r="A2746" s="58">
        <v>1102</v>
      </c>
      <c r="B2746" s="57" t="s">
        <v>388</v>
      </c>
      <c r="C2746" s="57" t="s">
        <v>143</v>
      </c>
      <c r="D2746" s="57" t="s">
        <v>4713</v>
      </c>
      <c r="E2746" s="57" t="s">
        <v>7742</v>
      </c>
      <c r="F2746" s="57" t="s">
        <v>391</v>
      </c>
      <c r="G2746" s="57" t="s">
        <v>14</v>
      </c>
      <c r="H2746" s="57" t="s">
        <v>15</v>
      </c>
      <c r="I2746" s="57" t="str">
        <f t="shared" si="84"/>
        <v>('biosphere3','5de1943f-b011-45a0-97d4-ed15eea6a382')</v>
      </c>
      <c r="J2746" s="57" t="str">
        <f t="shared" si="85"/>
        <v>Nickel('soil', 'forestry')</v>
      </c>
      <c r="K2746" s="57" t="s">
        <v>7743</v>
      </c>
      <c r="L2746" s="57" t="s">
        <v>7744</v>
      </c>
      <c r="M2746" s="57" t="s">
        <v>7745</v>
      </c>
    </row>
    <row r="2747" spans="1:13" x14ac:dyDescent="0.25">
      <c r="A2747" s="58">
        <v>2117</v>
      </c>
      <c r="B2747" s="57" t="s">
        <v>388</v>
      </c>
      <c r="C2747" s="57" t="s">
        <v>200</v>
      </c>
      <c r="D2747" s="57" t="s">
        <v>2247</v>
      </c>
      <c r="E2747" s="57" t="s">
        <v>7742</v>
      </c>
      <c r="F2747" s="57" t="s">
        <v>391</v>
      </c>
      <c r="G2747" s="57" t="s">
        <v>14</v>
      </c>
      <c r="H2747" s="57" t="s">
        <v>15</v>
      </c>
      <c r="I2747" s="57" t="str">
        <f t="shared" si="84"/>
        <v>('biosphere3','a72a45ee-395a-4d25-b893-9d183e43e76e')</v>
      </c>
      <c r="J2747" s="57" t="str">
        <f t="shared" si="85"/>
        <v>Nickel('soil', 'industrial')</v>
      </c>
      <c r="K2747" s="57" t="s">
        <v>7743</v>
      </c>
      <c r="L2747" s="57" t="s">
        <v>7744</v>
      </c>
      <c r="M2747" s="57" t="s">
        <v>7745</v>
      </c>
    </row>
    <row r="2748" spans="1:13" x14ac:dyDescent="0.25">
      <c r="A2748" s="58">
        <v>1763</v>
      </c>
      <c r="B2748" s="57" t="s">
        <v>388</v>
      </c>
      <c r="C2748" s="57" t="s">
        <v>389</v>
      </c>
      <c r="D2748" s="57" t="s">
        <v>390</v>
      </c>
      <c r="E2748" s="57" t="s">
        <v>7742</v>
      </c>
      <c r="F2748" s="57" t="s">
        <v>391</v>
      </c>
      <c r="G2748" s="57" t="s">
        <v>14</v>
      </c>
      <c r="H2748" s="57" t="s">
        <v>15</v>
      </c>
      <c r="I2748" s="57" t="str">
        <f t="shared" si="84"/>
        <v>('biosphere3','2bcad3b3-5305-481c-a166-ad5e6eac2675')</v>
      </c>
      <c r="J2748" s="57" t="str">
        <f t="shared" si="85"/>
        <v>Nickel('soil',)</v>
      </c>
      <c r="K2748" s="57" t="s">
        <v>7743</v>
      </c>
      <c r="L2748" s="57" t="s">
        <v>7744</v>
      </c>
      <c r="M2748" s="57" t="s">
        <v>7745</v>
      </c>
    </row>
    <row r="2749" spans="1:13" x14ac:dyDescent="0.25">
      <c r="A2749" s="58">
        <v>1893</v>
      </c>
      <c r="B2749" s="57" t="s">
        <v>388</v>
      </c>
      <c r="C2749" s="57" t="s">
        <v>71</v>
      </c>
      <c r="D2749" s="57" t="s">
        <v>6637</v>
      </c>
      <c r="E2749" s="57" t="s">
        <v>7742</v>
      </c>
      <c r="F2749" s="57" t="s">
        <v>391</v>
      </c>
      <c r="G2749" s="57" t="s">
        <v>14</v>
      </c>
      <c r="H2749" s="57" t="s">
        <v>15</v>
      </c>
      <c r="I2749" s="57" t="str">
        <f t="shared" si="84"/>
        <v>('biosphere3','56815b4f-6138-4e0b-9fac-c94fd6b102b3')</v>
      </c>
      <c r="J2749" s="57" t="str">
        <f t="shared" si="85"/>
        <v>Nickel('water', 'ground-')</v>
      </c>
      <c r="K2749" s="57" t="s">
        <v>7743</v>
      </c>
      <c r="L2749" s="57" t="s">
        <v>7744</v>
      </c>
      <c r="M2749" s="57" t="s">
        <v>7745</v>
      </c>
    </row>
    <row r="2750" spans="1:13" x14ac:dyDescent="0.25">
      <c r="A2750" s="58">
        <v>3663</v>
      </c>
      <c r="B2750" s="57" t="s">
        <v>388</v>
      </c>
      <c r="C2750" s="57" t="s">
        <v>60</v>
      </c>
      <c r="D2750" s="57" t="s">
        <v>3757</v>
      </c>
      <c r="E2750" s="57" t="s">
        <v>7742</v>
      </c>
      <c r="F2750" s="57" t="s">
        <v>3758</v>
      </c>
      <c r="G2750" s="57" t="s">
        <v>38</v>
      </c>
      <c r="H2750" s="57" t="s">
        <v>15</v>
      </c>
      <c r="I2750" s="57" t="str">
        <f t="shared" si="84"/>
        <v>('biosphere3','86c6e6cd-c2f5-4977-bad6-ce9cd48cf721')</v>
      </c>
      <c r="J2750" s="57" t="str">
        <f t="shared" si="85"/>
        <v>Nickel, 1.13% in sulfide, Ni 0.76% and Cu 0.76% in crude ore, in ground('natural resource', 'in ground')</v>
      </c>
      <c r="K2750" s="57" t="s">
        <v>7743</v>
      </c>
      <c r="L2750" s="57" t="s">
        <v>7744</v>
      </c>
      <c r="M2750" s="57" t="s">
        <v>7745</v>
      </c>
    </row>
    <row r="2751" spans="1:13" x14ac:dyDescent="0.25">
      <c r="A2751" s="58">
        <v>65</v>
      </c>
      <c r="B2751" s="57" t="s">
        <v>388</v>
      </c>
      <c r="C2751" s="57" t="s">
        <v>60</v>
      </c>
      <c r="D2751" s="57" t="s">
        <v>3759</v>
      </c>
      <c r="E2751" s="57" t="s">
        <v>7742</v>
      </c>
      <c r="F2751" s="57" t="s">
        <v>3760</v>
      </c>
      <c r="G2751" s="57" t="s">
        <v>38</v>
      </c>
      <c r="H2751" s="57" t="s">
        <v>15</v>
      </c>
      <c r="I2751" s="57" t="str">
        <f t="shared" si="84"/>
        <v>('biosphere3','e47e4e5f-6528-413d-a8fb-1cd1875fbd73')</v>
      </c>
      <c r="J2751" s="57" t="str">
        <f t="shared" si="85"/>
        <v>Nickel, 1.98% in silicates, 1.04% in crude ore, in ground('natural resource', 'in ground')</v>
      </c>
      <c r="K2751" s="57" t="s">
        <v>7743</v>
      </c>
      <c r="L2751" s="57" t="s">
        <v>7744</v>
      </c>
      <c r="M2751" s="57" t="s">
        <v>7745</v>
      </c>
    </row>
    <row r="2752" spans="1:13" x14ac:dyDescent="0.25">
      <c r="A2752" s="58">
        <v>1744</v>
      </c>
      <c r="B2752" s="57" t="s">
        <v>388</v>
      </c>
      <c r="C2752" s="57" t="s">
        <v>60</v>
      </c>
      <c r="D2752" s="57" t="s">
        <v>3772</v>
      </c>
      <c r="E2752" s="57" t="s">
        <v>7742</v>
      </c>
      <c r="F2752" s="57" t="s">
        <v>3773</v>
      </c>
      <c r="G2752" s="57" t="s">
        <v>38</v>
      </c>
      <c r="H2752" s="57" t="s">
        <v>15</v>
      </c>
      <c r="I2752" s="57" t="str">
        <f t="shared" si="84"/>
        <v>('biosphere3','974213ef-1ba0-40e5-bc7b-52ef099e9e09')</v>
      </c>
      <c r="J2752" s="57" t="str">
        <f t="shared" si="85"/>
        <v>Nickel, in ground('natural resource', 'in ground')</v>
      </c>
      <c r="K2752" s="57" t="s">
        <v>7743</v>
      </c>
      <c r="L2752" s="57" t="s">
        <v>7744</v>
      </c>
      <c r="M2752" s="57" t="s">
        <v>7745</v>
      </c>
    </row>
    <row r="2753" spans="1:13" x14ac:dyDescent="0.25">
      <c r="A2753" s="58">
        <v>1603</v>
      </c>
      <c r="B2753" s="57" t="s">
        <v>939</v>
      </c>
      <c r="C2753" s="57" t="s">
        <v>71</v>
      </c>
      <c r="D2753" s="57" t="s">
        <v>940</v>
      </c>
      <c r="E2753" s="57" t="s">
        <v>7742</v>
      </c>
      <c r="F2753" s="57" t="s">
        <v>941</v>
      </c>
      <c r="G2753" s="57" t="s">
        <v>14</v>
      </c>
      <c r="H2753" s="57" t="s">
        <v>15</v>
      </c>
      <c r="I2753" s="57" t="str">
        <f t="shared" si="84"/>
        <v>('biosphere3','e030108f-2125-4bcb-a73b-ad72130fcca3')</v>
      </c>
      <c r="J2753" s="57" t="str">
        <f t="shared" si="85"/>
        <v>Nickel, ion('water', 'ground-')</v>
      </c>
      <c r="K2753" s="57" t="s">
        <v>7743</v>
      </c>
      <c r="L2753" s="57" t="s">
        <v>7744</v>
      </c>
      <c r="M2753" s="57" t="s">
        <v>7745</v>
      </c>
    </row>
    <row r="2754" spans="1:13" x14ac:dyDescent="0.25">
      <c r="A2754" s="58">
        <v>2758</v>
      </c>
      <c r="B2754" s="57" t="s">
        <v>939</v>
      </c>
      <c r="C2754" s="57" t="s">
        <v>100</v>
      </c>
      <c r="D2754" s="57" t="s">
        <v>5895</v>
      </c>
      <c r="E2754" s="57" t="s">
        <v>7742</v>
      </c>
      <c r="F2754" s="57" t="s">
        <v>941</v>
      </c>
      <c r="G2754" s="57" t="s">
        <v>14</v>
      </c>
      <c r="H2754" s="57" t="s">
        <v>15</v>
      </c>
      <c r="I2754" s="57" t="str">
        <f t="shared" ref="I2754:I2817" si="86">_xlfn.CONCAT(K2754,E2754,L2754,D2754,L2754,M2754)</f>
        <v>('biosphere3','9f69cb8e-51fe-447b-a1ac-4da74de8ebe4')</v>
      </c>
      <c r="J2754" s="57" t="str">
        <f t="shared" ref="J2754:J2817" si="87">_xlfn.CONCAT(F2754,C2754)</f>
        <v>Nickel, ion('water', 'ground-, long-term')</v>
      </c>
      <c r="K2754" s="57" t="s">
        <v>7743</v>
      </c>
      <c r="L2754" s="57" t="s">
        <v>7744</v>
      </c>
      <c r="M2754" s="57" t="s">
        <v>7745</v>
      </c>
    </row>
    <row r="2755" spans="1:13" x14ac:dyDescent="0.25">
      <c r="A2755" s="58">
        <v>1847</v>
      </c>
      <c r="B2755" s="57" t="s">
        <v>939</v>
      </c>
      <c r="C2755" s="57" t="s">
        <v>10</v>
      </c>
      <c r="D2755" s="57" t="s">
        <v>2635</v>
      </c>
      <c r="E2755" s="57" t="s">
        <v>7742</v>
      </c>
      <c r="F2755" s="57" t="s">
        <v>941</v>
      </c>
      <c r="G2755" s="57" t="s">
        <v>14</v>
      </c>
      <c r="H2755" s="57" t="s">
        <v>15</v>
      </c>
      <c r="I2755" s="57" t="str">
        <f t="shared" si="86"/>
        <v>('biosphere3','23cb10a4-6228-4ce4-9fb5-7043bc31faec')</v>
      </c>
      <c r="J2755" s="57" t="str">
        <f t="shared" si="87"/>
        <v>Nickel, ion('water', 'ocean')</v>
      </c>
      <c r="K2755" s="57" t="s">
        <v>7743</v>
      </c>
      <c r="L2755" s="57" t="s">
        <v>7744</v>
      </c>
      <c r="M2755" s="57" t="s">
        <v>7745</v>
      </c>
    </row>
    <row r="2756" spans="1:13" x14ac:dyDescent="0.25">
      <c r="A2756" s="58">
        <v>3465</v>
      </c>
      <c r="B2756" s="57" t="s">
        <v>939</v>
      </c>
      <c r="C2756" s="57" t="s">
        <v>91</v>
      </c>
      <c r="D2756" s="57" t="s">
        <v>3548</v>
      </c>
      <c r="E2756" s="57" t="s">
        <v>7742</v>
      </c>
      <c r="F2756" s="57" t="s">
        <v>941</v>
      </c>
      <c r="G2756" s="57" t="s">
        <v>14</v>
      </c>
      <c r="H2756" s="57" t="s">
        <v>15</v>
      </c>
      <c r="I2756" s="57" t="str">
        <f t="shared" si="86"/>
        <v>('biosphere3','9798359e-a3ee-4362-a038-23a188582c6e')</v>
      </c>
      <c r="J2756" s="57" t="str">
        <f t="shared" si="87"/>
        <v>Nickel, ion('water', 'surface water')</v>
      </c>
      <c r="K2756" s="57" t="s">
        <v>7743</v>
      </c>
      <c r="L2756" s="57" t="s">
        <v>7744</v>
      </c>
      <c r="M2756" s="57" t="s">
        <v>7745</v>
      </c>
    </row>
    <row r="2757" spans="1:13" x14ac:dyDescent="0.25">
      <c r="A2757" s="58">
        <v>2645</v>
      </c>
      <c r="B2757" s="57" t="s">
        <v>939</v>
      </c>
      <c r="C2757" s="57" t="s">
        <v>48</v>
      </c>
      <c r="D2757" s="57" t="s">
        <v>6017</v>
      </c>
      <c r="E2757" s="57" t="s">
        <v>7742</v>
      </c>
      <c r="F2757" s="57" t="s">
        <v>941</v>
      </c>
      <c r="G2757" s="57" t="s">
        <v>14</v>
      </c>
      <c r="H2757" s="57" t="s">
        <v>15</v>
      </c>
      <c r="I2757" s="57" t="str">
        <f t="shared" si="86"/>
        <v>('biosphere3','6ec6cdaa-5a01-46d4-b716-1905e56690ea')</v>
      </c>
      <c r="J2757" s="57" t="str">
        <f t="shared" si="87"/>
        <v>Nickel, ion('water',)</v>
      </c>
      <c r="K2757" s="57" t="s">
        <v>7743</v>
      </c>
      <c r="L2757" s="57" t="s">
        <v>7744</v>
      </c>
      <c r="M2757" s="57" t="s">
        <v>7745</v>
      </c>
    </row>
    <row r="2758" spans="1:13" x14ac:dyDescent="0.25">
      <c r="A2758" s="58">
        <v>3140</v>
      </c>
      <c r="B2758" s="57" t="s">
        <v>388</v>
      </c>
      <c r="C2758" s="57" t="s">
        <v>60</v>
      </c>
      <c r="D2758" s="57" t="s">
        <v>3776</v>
      </c>
      <c r="E2758" s="57" t="s">
        <v>7742</v>
      </c>
      <c r="F2758" s="57" t="s">
        <v>3777</v>
      </c>
      <c r="G2758" s="57" t="s">
        <v>38</v>
      </c>
      <c r="H2758" s="57" t="s">
        <v>15</v>
      </c>
      <c r="I2758" s="57" t="str">
        <f t="shared" si="86"/>
        <v>('biosphere3','f09c3144-a268-4bed-8ca2-63005b6ef75f')</v>
      </c>
      <c r="J2758" s="57" t="str">
        <f t="shared" si="87"/>
        <v>Nickel, Ni 2.5E+0%, in mixed ore, in ground('natural resource', 'in ground')</v>
      </c>
      <c r="K2758" s="57" t="s">
        <v>7743</v>
      </c>
      <c r="L2758" s="57" t="s">
        <v>7744</v>
      </c>
      <c r="M2758" s="57" t="s">
        <v>7745</v>
      </c>
    </row>
    <row r="2759" spans="1:13" x14ac:dyDescent="0.25">
      <c r="A2759" s="58">
        <v>4278</v>
      </c>
      <c r="B2759" s="57" t="s">
        <v>979</v>
      </c>
      <c r="C2759" s="57" t="s">
        <v>17</v>
      </c>
      <c r="D2759" s="57" t="s">
        <v>980</v>
      </c>
      <c r="E2759" s="57" t="s">
        <v>7742</v>
      </c>
      <c r="F2759" s="57" t="s">
        <v>981</v>
      </c>
      <c r="G2759" s="57" t="s">
        <v>14</v>
      </c>
      <c r="H2759" s="57" t="s">
        <v>15</v>
      </c>
      <c r="I2759" s="57" t="str">
        <f t="shared" si="86"/>
        <v>('biosphere3','504672ba-784f-4c87-bf3e-ede17992e4a2')</v>
      </c>
      <c r="J2759" s="57" t="str">
        <f t="shared" si="87"/>
        <v>Nicosulfuron('soil', 'agricultural')</v>
      </c>
      <c r="K2759" s="57" t="s">
        <v>7743</v>
      </c>
      <c r="L2759" s="57" t="s">
        <v>7744</v>
      </c>
      <c r="M2759" s="57" t="s">
        <v>7745</v>
      </c>
    </row>
    <row r="2760" spans="1:13" x14ac:dyDescent="0.25">
      <c r="A2760" s="58">
        <v>398</v>
      </c>
      <c r="B2760" s="57" t="s">
        <v>3792</v>
      </c>
      <c r="C2760" s="57" t="s">
        <v>60</v>
      </c>
      <c r="D2760" s="57" t="s">
        <v>3793</v>
      </c>
      <c r="E2760" s="57" t="s">
        <v>7742</v>
      </c>
      <c r="F2760" s="57" t="s">
        <v>3794</v>
      </c>
      <c r="G2760" s="57" t="s">
        <v>38</v>
      </c>
      <c r="H2760" s="57" t="s">
        <v>15</v>
      </c>
      <c r="I2760" s="57" t="str">
        <f t="shared" si="86"/>
        <v>('biosphere3','8de8befc-efa2-5d07-a58b-b29ea97a3f41')</v>
      </c>
      <c r="J2760" s="57" t="str">
        <f t="shared" si="87"/>
        <v>Niobium, in ground('natural resource', 'in ground')</v>
      </c>
      <c r="K2760" s="57" t="s">
        <v>7743</v>
      </c>
      <c r="L2760" s="57" t="s">
        <v>7744</v>
      </c>
      <c r="M2760" s="57" t="s">
        <v>7745</v>
      </c>
    </row>
    <row r="2761" spans="1:13" x14ac:dyDescent="0.25">
      <c r="A2761" s="58">
        <v>1020</v>
      </c>
      <c r="B2761" s="57" t="s">
        <v>1782</v>
      </c>
      <c r="C2761" s="57" t="s">
        <v>24</v>
      </c>
      <c r="D2761" s="57" t="s">
        <v>2509</v>
      </c>
      <c r="E2761" s="57" t="s">
        <v>7742</v>
      </c>
      <c r="F2761" s="57" t="s">
        <v>1698</v>
      </c>
      <c r="G2761" s="57" t="s">
        <v>14</v>
      </c>
      <c r="H2761" s="57" t="s">
        <v>34</v>
      </c>
      <c r="I2761" s="57" t="str">
        <f t="shared" si="86"/>
        <v>('biosphere3','8e98345c-5524-473d-9b23-437ac336f21a')</v>
      </c>
      <c r="J2761" s="57" t="str">
        <f t="shared" si="87"/>
        <v>Niobium-95('air', 'low population density, long-term')</v>
      </c>
      <c r="K2761" s="57" t="s">
        <v>7743</v>
      </c>
      <c r="L2761" s="57" t="s">
        <v>7744</v>
      </c>
      <c r="M2761" s="57" t="s">
        <v>7745</v>
      </c>
    </row>
    <row r="2762" spans="1:13" x14ac:dyDescent="0.25">
      <c r="A2762" s="58">
        <v>2941</v>
      </c>
      <c r="B2762" s="57" t="s">
        <v>1782</v>
      </c>
      <c r="C2762" s="57" t="s">
        <v>31</v>
      </c>
      <c r="D2762" s="57" t="s">
        <v>4005</v>
      </c>
      <c r="E2762" s="57" t="s">
        <v>7742</v>
      </c>
      <c r="F2762" s="57" t="s">
        <v>1698</v>
      </c>
      <c r="G2762" s="57" t="s">
        <v>14</v>
      </c>
      <c r="H2762" s="57" t="s">
        <v>34</v>
      </c>
      <c r="I2762" s="57" t="str">
        <f t="shared" si="86"/>
        <v>('biosphere3','8e70c356-ceaa-4f83-8a06-55ec5eadd14a')</v>
      </c>
      <c r="J2762" s="57" t="str">
        <f t="shared" si="87"/>
        <v>Niobium-95('air', 'lower stratosphere + upper troposphere')</v>
      </c>
      <c r="K2762" s="57" t="s">
        <v>7743</v>
      </c>
      <c r="L2762" s="57" t="s">
        <v>7744</v>
      </c>
      <c r="M2762" s="57" t="s">
        <v>7745</v>
      </c>
    </row>
    <row r="2763" spans="1:13" x14ac:dyDescent="0.25">
      <c r="A2763" s="58">
        <v>2995</v>
      </c>
      <c r="B2763" s="57" t="s">
        <v>1782</v>
      </c>
      <c r="C2763" s="57" t="s">
        <v>27</v>
      </c>
      <c r="D2763" s="57" t="s">
        <v>3704</v>
      </c>
      <c r="E2763" s="57" t="s">
        <v>7742</v>
      </c>
      <c r="F2763" s="57" t="s">
        <v>1698</v>
      </c>
      <c r="G2763" s="57" t="s">
        <v>14</v>
      </c>
      <c r="H2763" s="57" t="s">
        <v>34</v>
      </c>
      <c r="I2763" s="57" t="str">
        <f t="shared" si="86"/>
        <v>('biosphere3','6f1e995b-5915-4363-bd2c-d1e76ee446e0')</v>
      </c>
      <c r="J2763" s="57" t="str">
        <f t="shared" si="87"/>
        <v>Niobium-95('air', 'non-urban air or from high stacks')</v>
      </c>
      <c r="K2763" s="57" t="s">
        <v>7743</v>
      </c>
      <c r="L2763" s="57" t="s">
        <v>7744</v>
      </c>
      <c r="M2763" s="57" t="s">
        <v>7745</v>
      </c>
    </row>
    <row r="2764" spans="1:13" x14ac:dyDescent="0.25">
      <c r="A2764" s="58">
        <v>4039</v>
      </c>
      <c r="B2764" s="57" t="s">
        <v>1782</v>
      </c>
      <c r="C2764" s="57" t="s">
        <v>44</v>
      </c>
      <c r="D2764" s="57" t="s">
        <v>1697</v>
      </c>
      <c r="E2764" s="57" t="s">
        <v>7742</v>
      </c>
      <c r="F2764" s="57" t="s">
        <v>1698</v>
      </c>
      <c r="G2764" s="57" t="s">
        <v>14</v>
      </c>
      <c r="H2764" s="57" t="s">
        <v>34</v>
      </c>
      <c r="I2764" s="57" t="str">
        <f t="shared" si="86"/>
        <v>('biosphere3','8a049876-3082-49ab-af0a-511ef7d331a9')</v>
      </c>
      <c r="J2764" s="57" t="str">
        <f t="shared" si="87"/>
        <v>Niobium-95('air', 'urban air close to ground')</v>
      </c>
      <c r="K2764" s="57" t="s">
        <v>7743</v>
      </c>
      <c r="L2764" s="57" t="s">
        <v>7744</v>
      </c>
      <c r="M2764" s="57" t="s">
        <v>7745</v>
      </c>
    </row>
    <row r="2765" spans="1:13" x14ac:dyDescent="0.25">
      <c r="A2765" s="58">
        <v>3059</v>
      </c>
      <c r="B2765" s="57" t="s">
        <v>1782</v>
      </c>
      <c r="C2765" s="57" t="s">
        <v>190</v>
      </c>
      <c r="D2765" s="57" t="s">
        <v>5309</v>
      </c>
      <c r="E2765" s="57" t="s">
        <v>7742</v>
      </c>
      <c r="F2765" s="57" t="s">
        <v>1698</v>
      </c>
      <c r="G2765" s="57" t="s">
        <v>14</v>
      </c>
      <c r="H2765" s="57" t="s">
        <v>34</v>
      </c>
      <c r="I2765" s="57" t="str">
        <f t="shared" si="86"/>
        <v>('biosphere3','70896cfa-fd83-4a5d-b663-74f7e4670217')</v>
      </c>
      <c r="J2765" s="57" t="str">
        <f t="shared" si="87"/>
        <v>Niobium-95('air',)</v>
      </c>
      <c r="K2765" s="57" t="s">
        <v>7743</v>
      </c>
      <c r="L2765" s="57" t="s">
        <v>7744</v>
      </c>
      <c r="M2765" s="57" t="s">
        <v>7745</v>
      </c>
    </row>
    <row r="2766" spans="1:13" x14ac:dyDescent="0.25">
      <c r="A2766" s="58">
        <v>1762</v>
      </c>
      <c r="B2766" s="57" t="s">
        <v>1782</v>
      </c>
      <c r="C2766" s="57" t="s">
        <v>71</v>
      </c>
      <c r="D2766" s="57" t="s">
        <v>3428</v>
      </c>
      <c r="E2766" s="57" t="s">
        <v>7742</v>
      </c>
      <c r="F2766" s="57" t="s">
        <v>1698</v>
      </c>
      <c r="G2766" s="57" t="s">
        <v>14</v>
      </c>
      <c r="H2766" s="57" t="s">
        <v>34</v>
      </c>
      <c r="I2766" s="57" t="str">
        <f t="shared" si="86"/>
        <v>('biosphere3','c74226fa-4297-44ff-8caa-6b3cfd6dd67a')</v>
      </c>
      <c r="J2766" s="57" t="str">
        <f t="shared" si="87"/>
        <v>Niobium-95('water', 'ground-')</v>
      </c>
      <c r="K2766" s="57" t="s">
        <v>7743</v>
      </c>
      <c r="L2766" s="57" t="s">
        <v>7744</v>
      </c>
      <c r="M2766" s="57" t="s">
        <v>7745</v>
      </c>
    </row>
    <row r="2767" spans="1:13" x14ac:dyDescent="0.25">
      <c r="A2767" s="58">
        <v>3343</v>
      </c>
      <c r="B2767" s="57" t="s">
        <v>1782</v>
      </c>
      <c r="C2767" s="57" t="s">
        <v>100</v>
      </c>
      <c r="D2767" s="57" t="s">
        <v>6644</v>
      </c>
      <c r="E2767" s="57" t="s">
        <v>7742</v>
      </c>
      <c r="F2767" s="57" t="s">
        <v>1698</v>
      </c>
      <c r="G2767" s="57" t="s">
        <v>14</v>
      </c>
      <c r="H2767" s="57" t="s">
        <v>34</v>
      </c>
      <c r="I2767" s="57" t="str">
        <f t="shared" si="86"/>
        <v>('biosphere3','06449f0f-08af-4ca6-8c23-afd06c887810')</v>
      </c>
      <c r="J2767" s="57" t="str">
        <f t="shared" si="87"/>
        <v>Niobium-95('water', 'ground-, long-term')</v>
      </c>
      <c r="K2767" s="57" t="s">
        <v>7743</v>
      </c>
      <c r="L2767" s="57" t="s">
        <v>7744</v>
      </c>
      <c r="M2767" s="57" t="s">
        <v>7745</v>
      </c>
    </row>
    <row r="2768" spans="1:13" x14ac:dyDescent="0.25">
      <c r="A2768" s="58">
        <v>623</v>
      </c>
      <c r="B2768" s="57" t="s">
        <v>1782</v>
      </c>
      <c r="C2768" s="57" t="s">
        <v>10</v>
      </c>
      <c r="D2768" s="57" t="s">
        <v>6762</v>
      </c>
      <c r="E2768" s="57" t="s">
        <v>7742</v>
      </c>
      <c r="F2768" s="57" t="s">
        <v>1698</v>
      </c>
      <c r="G2768" s="57" t="s">
        <v>14</v>
      </c>
      <c r="H2768" s="57" t="s">
        <v>34</v>
      </c>
      <c r="I2768" s="57" t="str">
        <f t="shared" si="86"/>
        <v>('biosphere3','b5a90600-3fe4-4d46-9e4a-2c9f4d87675c')</v>
      </c>
      <c r="J2768" s="57" t="str">
        <f t="shared" si="87"/>
        <v>Niobium-95('water', 'ocean')</v>
      </c>
      <c r="K2768" s="57" t="s">
        <v>7743</v>
      </c>
      <c r="L2768" s="57" t="s">
        <v>7744</v>
      </c>
      <c r="M2768" s="57" t="s">
        <v>7745</v>
      </c>
    </row>
    <row r="2769" spans="1:13" x14ac:dyDescent="0.25">
      <c r="A2769" s="58">
        <v>1035</v>
      </c>
      <c r="B2769" s="57" t="s">
        <v>1782</v>
      </c>
      <c r="C2769" s="57" t="s">
        <v>91</v>
      </c>
      <c r="D2769" s="57" t="s">
        <v>5063</v>
      </c>
      <c r="E2769" s="57" t="s">
        <v>7742</v>
      </c>
      <c r="F2769" s="57" t="s">
        <v>1698</v>
      </c>
      <c r="G2769" s="57" t="s">
        <v>14</v>
      </c>
      <c r="H2769" s="57" t="s">
        <v>34</v>
      </c>
      <c r="I2769" s="57" t="str">
        <f t="shared" si="86"/>
        <v>('biosphere3','dec2d31c-00b1-454a-9b2a-37875c0af04a')</v>
      </c>
      <c r="J2769" s="57" t="str">
        <f t="shared" si="87"/>
        <v>Niobium-95('water', 'surface water')</v>
      </c>
      <c r="K2769" s="57" t="s">
        <v>7743</v>
      </c>
      <c r="L2769" s="57" t="s">
        <v>7744</v>
      </c>
      <c r="M2769" s="57" t="s">
        <v>7745</v>
      </c>
    </row>
    <row r="2770" spans="1:13" x14ac:dyDescent="0.25">
      <c r="A2770" s="58">
        <v>2712</v>
      </c>
      <c r="B2770" s="57" t="s">
        <v>1782</v>
      </c>
      <c r="C2770" s="57" t="s">
        <v>48</v>
      </c>
      <c r="D2770" s="57" t="s">
        <v>1783</v>
      </c>
      <c r="E2770" s="57" t="s">
        <v>7742</v>
      </c>
      <c r="F2770" s="57" t="s">
        <v>1698</v>
      </c>
      <c r="G2770" s="57" t="s">
        <v>14</v>
      </c>
      <c r="H2770" s="57" t="s">
        <v>34</v>
      </c>
      <c r="I2770" s="57" t="str">
        <f t="shared" si="86"/>
        <v>('biosphere3','a53100b0-d453-4dad-b885-3728482d5c55')</v>
      </c>
      <c r="J2770" s="57" t="str">
        <f t="shared" si="87"/>
        <v>Niobium-95('water',)</v>
      </c>
      <c r="K2770" s="57" t="s">
        <v>7743</v>
      </c>
      <c r="L2770" s="57" t="s">
        <v>7744</v>
      </c>
      <c r="M2770" s="57" t="s">
        <v>7745</v>
      </c>
    </row>
    <row r="2771" spans="1:13" x14ac:dyDescent="0.25">
      <c r="A2771" s="58">
        <v>236</v>
      </c>
      <c r="B2771" s="57" t="s">
        <v>1438</v>
      </c>
      <c r="C2771" s="57" t="s">
        <v>24</v>
      </c>
      <c r="D2771" s="57" t="s">
        <v>6519</v>
      </c>
      <c r="E2771" s="57" t="s">
        <v>7742</v>
      </c>
      <c r="F2771" s="57" t="s">
        <v>1440</v>
      </c>
      <c r="G2771" s="57" t="s">
        <v>14</v>
      </c>
      <c r="H2771" s="57" t="s">
        <v>15</v>
      </c>
      <c r="I2771" s="57" t="str">
        <f t="shared" si="86"/>
        <v>('biosphere3','205617ae-ebc5-4245-8df6-8710d5d40615')</v>
      </c>
      <c r="J2771" s="57" t="str">
        <f t="shared" si="87"/>
        <v>Nitrate('air', 'low population density, long-term')</v>
      </c>
      <c r="K2771" s="57" t="s">
        <v>7743</v>
      </c>
      <c r="L2771" s="57" t="s">
        <v>7744</v>
      </c>
      <c r="M2771" s="57" t="s">
        <v>7745</v>
      </c>
    </row>
    <row r="2772" spans="1:13" x14ac:dyDescent="0.25">
      <c r="A2772" s="58">
        <v>1269</v>
      </c>
      <c r="B2772" s="57" t="s">
        <v>1438</v>
      </c>
      <c r="C2772" s="57" t="s">
        <v>31</v>
      </c>
      <c r="D2772" s="57" t="s">
        <v>6437</v>
      </c>
      <c r="E2772" s="57" t="s">
        <v>7742</v>
      </c>
      <c r="F2772" s="57" t="s">
        <v>1440</v>
      </c>
      <c r="G2772" s="57" t="s">
        <v>14</v>
      </c>
      <c r="H2772" s="57" t="s">
        <v>15</v>
      </c>
      <c r="I2772" s="57" t="str">
        <f t="shared" si="86"/>
        <v>('biosphere3','0e9e6b81-0a68-4350-8368-566c083bd3e0')</v>
      </c>
      <c r="J2772" s="57" t="str">
        <f t="shared" si="87"/>
        <v>Nitrate('air', 'lower stratosphere + upper troposphere')</v>
      </c>
      <c r="K2772" s="57" t="s">
        <v>7743</v>
      </c>
      <c r="L2772" s="57" t="s">
        <v>7744</v>
      </c>
      <c r="M2772" s="57" t="s">
        <v>7745</v>
      </c>
    </row>
    <row r="2773" spans="1:13" x14ac:dyDescent="0.25">
      <c r="A2773" s="58">
        <v>3384</v>
      </c>
      <c r="B2773" s="57" t="s">
        <v>1438</v>
      </c>
      <c r="C2773" s="57" t="s">
        <v>27</v>
      </c>
      <c r="D2773" s="57" t="s">
        <v>6345</v>
      </c>
      <c r="E2773" s="57" t="s">
        <v>7742</v>
      </c>
      <c r="F2773" s="57" t="s">
        <v>1440</v>
      </c>
      <c r="G2773" s="57" t="s">
        <v>14</v>
      </c>
      <c r="H2773" s="57" t="s">
        <v>15</v>
      </c>
      <c r="I2773" s="57" t="str">
        <f t="shared" si="86"/>
        <v>('biosphere3','cbd70647-6237-462a-9d01-d197a8b08506')</v>
      </c>
      <c r="J2773" s="57" t="str">
        <f t="shared" si="87"/>
        <v>Nitrate('air', 'non-urban air or from high stacks')</v>
      </c>
      <c r="K2773" s="57" t="s">
        <v>7743</v>
      </c>
      <c r="L2773" s="57" t="s">
        <v>7744</v>
      </c>
      <c r="M2773" s="57" t="s">
        <v>7745</v>
      </c>
    </row>
    <row r="2774" spans="1:13" x14ac:dyDescent="0.25">
      <c r="A2774" s="58">
        <v>3251</v>
      </c>
      <c r="B2774" s="57" t="s">
        <v>1438</v>
      </c>
      <c r="C2774" s="57" t="s">
        <v>44</v>
      </c>
      <c r="D2774" s="57" t="s">
        <v>5448</v>
      </c>
      <c r="E2774" s="57" t="s">
        <v>7742</v>
      </c>
      <c r="F2774" s="57" t="s">
        <v>1440</v>
      </c>
      <c r="G2774" s="57" t="s">
        <v>14</v>
      </c>
      <c r="H2774" s="57" t="s">
        <v>15</v>
      </c>
      <c r="I2774" s="57" t="str">
        <f t="shared" si="86"/>
        <v>('biosphere3','15ca802b-f541-44aa-bd33-35560a053193')</v>
      </c>
      <c r="J2774" s="57" t="str">
        <f t="shared" si="87"/>
        <v>Nitrate('air', 'urban air close to ground')</v>
      </c>
      <c r="K2774" s="57" t="s">
        <v>7743</v>
      </c>
      <c r="L2774" s="57" t="s">
        <v>7744</v>
      </c>
      <c r="M2774" s="57" t="s">
        <v>7745</v>
      </c>
    </row>
    <row r="2775" spans="1:13" x14ac:dyDescent="0.25">
      <c r="A2775" s="58">
        <v>3469</v>
      </c>
      <c r="B2775" s="57" t="s">
        <v>1438</v>
      </c>
      <c r="C2775" s="57" t="s">
        <v>190</v>
      </c>
      <c r="D2775" s="57" t="s">
        <v>6771</v>
      </c>
      <c r="E2775" s="57" t="s">
        <v>7742</v>
      </c>
      <c r="F2775" s="57" t="s">
        <v>1440</v>
      </c>
      <c r="G2775" s="57" t="s">
        <v>14</v>
      </c>
      <c r="H2775" s="57" t="s">
        <v>15</v>
      </c>
      <c r="I2775" s="57" t="str">
        <f t="shared" si="86"/>
        <v>('biosphere3','5e7cf95c-9cc3-4479-89af-55377b3db99c')</v>
      </c>
      <c r="J2775" s="57" t="str">
        <f t="shared" si="87"/>
        <v>Nitrate('air',)</v>
      </c>
      <c r="K2775" s="57" t="s">
        <v>7743</v>
      </c>
      <c r="L2775" s="57" t="s">
        <v>7744</v>
      </c>
      <c r="M2775" s="57" t="s">
        <v>7745</v>
      </c>
    </row>
    <row r="2776" spans="1:13" x14ac:dyDescent="0.25">
      <c r="A2776" s="58">
        <v>414</v>
      </c>
      <c r="B2776" s="57" t="s">
        <v>1438</v>
      </c>
      <c r="C2776" s="57" t="s">
        <v>389</v>
      </c>
      <c r="D2776" s="57" t="s">
        <v>6508</v>
      </c>
      <c r="E2776" s="57" t="s">
        <v>7742</v>
      </c>
      <c r="F2776" s="57" t="s">
        <v>1440</v>
      </c>
      <c r="G2776" s="57" t="s">
        <v>14</v>
      </c>
      <c r="H2776" s="57" t="s">
        <v>15</v>
      </c>
      <c r="I2776" s="57" t="str">
        <f t="shared" si="86"/>
        <v>('biosphere3','774c181d-18a7-4096-aa99-56801ef6b909')</v>
      </c>
      <c r="J2776" s="57" t="str">
        <f t="shared" si="87"/>
        <v>Nitrate('soil',)</v>
      </c>
      <c r="K2776" s="57" t="s">
        <v>7743</v>
      </c>
      <c r="L2776" s="57" t="s">
        <v>7744</v>
      </c>
      <c r="M2776" s="57" t="s">
        <v>7745</v>
      </c>
    </row>
    <row r="2777" spans="1:13" x14ac:dyDescent="0.25">
      <c r="A2777" s="58">
        <v>1741</v>
      </c>
      <c r="B2777" s="57" t="s">
        <v>1438</v>
      </c>
      <c r="C2777" s="57" t="s">
        <v>71</v>
      </c>
      <c r="D2777" s="57" t="s">
        <v>1465</v>
      </c>
      <c r="E2777" s="57" t="s">
        <v>7742</v>
      </c>
      <c r="F2777" s="57" t="s">
        <v>1440</v>
      </c>
      <c r="G2777" s="57" t="s">
        <v>14</v>
      </c>
      <c r="H2777" s="57" t="s">
        <v>15</v>
      </c>
      <c r="I2777" s="57" t="str">
        <f t="shared" si="86"/>
        <v>('biosphere3','b9291c72-4b1d-4275-8068-4c707dc3ce33')</v>
      </c>
      <c r="J2777" s="57" t="str">
        <f t="shared" si="87"/>
        <v>Nitrate('water', 'ground-')</v>
      </c>
      <c r="K2777" s="57" t="s">
        <v>7743</v>
      </c>
      <c r="L2777" s="57" t="s">
        <v>7744</v>
      </c>
      <c r="M2777" s="57" t="s">
        <v>7745</v>
      </c>
    </row>
    <row r="2778" spans="1:13" x14ac:dyDescent="0.25">
      <c r="A2778" s="58">
        <v>3754</v>
      </c>
      <c r="B2778" s="57" t="s">
        <v>1438</v>
      </c>
      <c r="C2778" s="57" t="s">
        <v>100</v>
      </c>
      <c r="D2778" s="57" t="s">
        <v>6698</v>
      </c>
      <c r="E2778" s="57" t="s">
        <v>7742</v>
      </c>
      <c r="F2778" s="57" t="s">
        <v>1440</v>
      </c>
      <c r="G2778" s="57" t="s">
        <v>14</v>
      </c>
      <c r="H2778" s="57" t="s">
        <v>15</v>
      </c>
      <c r="I2778" s="57" t="str">
        <f t="shared" si="86"/>
        <v>('biosphere3','b61057a3-a0bc-4158-882e-b819c4797419')</v>
      </c>
      <c r="J2778" s="57" t="str">
        <f t="shared" si="87"/>
        <v>Nitrate('water', 'ground-, long-term')</v>
      </c>
      <c r="K2778" s="57" t="s">
        <v>7743</v>
      </c>
      <c r="L2778" s="57" t="s">
        <v>7744</v>
      </c>
      <c r="M2778" s="57" t="s">
        <v>7745</v>
      </c>
    </row>
    <row r="2779" spans="1:13" x14ac:dyDescent="0.25">
      <c r="A2779" s="58">
        <v>4200</v>
      </c>
      <c r="B2779" s="57" t="s">
        <v>1438</v>
      </c>
      <c r="C2779" s="57" t="s">
        <v>10</v>
      </c>
      <c r="D2779" s="57" t="s">
        <v>1439</v>
      </c>
      <c r="E2779" s="57" t="s">
        <v>7742</v>
      </c>
      <c r="F2779" s="57" t="s">
        <v>1440</v>
      </c>
      <c r="G2779" s="57" t="s">
        <v>14</v>
      </c>
      <c r="H2779" s="57" t="s">
        <v>15</v>
      </c>
      <c r="I2779" s="57" t="str">
        <f t="shared" si="86"/>
        <v>('biosphere3','43c700bb-0b3b-4fb1-8bd1-3d1da82b6844')</v>
      </c>
      <c r="J2779" s="57" t="str">
        <f t="shared" si="87"/>
        <v>Nitrate('water', 'ocean')</v>
      </c>
      <c r="K2779" s="57" t="s">
        <v>7743</v>
      </c>
      <c r="L2779" s="57" t="s">
        <v>7744</v>
      </c>
      <c r="M2779" s="57" t="s">
        <v>7745</v>
      </c>
    </row>
    <row r="2780" spans="1:13" x14ac:dyDescent="0.25">
      <c r="A2780" s="58">
        <v>921</v>
      </c>
      <c r="B2780" s="57" t="s">
        <v>1438</v>
      </c>
      <c r="C2780" s="57" t="s">
        <v>91</v>
      </c>
      <c r="D2780" s="57" t="s">
        <v>3968</v>
      </c>
      <c r="E2780" s="57" t="s">
        <v>7742</v>
      </c>
      <c r="F2780" s="57" t="s">
        <v>1440</v>
      </c>
      <c r="G2780" s="57" t="s">
        <v>14</v>
      </c>
      <c r="H2780" s="57" t="s">
        <v>15</v>
      </c>
      <c r="I2780" s="57" t="str">
        <f t="shared" si="86"/>
        <v>('biosphere3','7ce56135-2ca5-4fba-ad52-d62a34bfeb35')</v>
      </c>
      <c r="J2780" s="57" t="str">
        <f t="shared" si="87"/>
        <v>Nitrate('water', 'surface water')</v>
      </c>
      <c r="K2780" s="57" t="s">
        <v>7743</v>
      </c>
      <c r="L2780" s="57" t="s">
        <v>7744</v>
      </c>
      <c r="M2780" s="57" t="s">
        <v>7745</v>
      </c>
    </row>
    <row r="2781" spans="1:13" x14ac:dyDescent="0.25">
      <c r="A2781" s="58">
        <v>4406</v>
      </c>
      <c r="B2781" s="57" t="s">
        <v>1438</v>
      </c>
      <c r="C2781" s="57" t="s">
        <v>48</v>
      </c>
      <c r="D2781" s="57" t="s">
        <v>4697</v>
      </c>
      <c r="E2781" s="57" t="s">
        <v>7742</v>
      </c>
      <c r="F2781" s="57" t="s">
        <v>1440</v>
      </c>
      <c r="G2781" s="57" t="s">
        <v>14</v>
      </c>
      <c r="H2781" s="57" t="s">
        <v>15</v>
      </c>
      <c r="I2781" s="57" t="str">
        <f t="shared" si="86"/>
        <v>('biosphere3','5189de76-6bbb-44ba-8c42-5714f1b4371f')</v>
      </c>
      <c r="J2781" s="57" t="str">
        <f t="shared" si="87"/>
        <v>Nitrate('water',)</v>
      </c>
      <c r="K2781" s="57" t="s">
        <v>7743</v>
      </c>
      <c r="L2781" s="57" t="s">
        <v>7744</v>
      </c>
      <c r="M2781" s="57" t="s">
        <v>7745</v>
      </c>
    </row>
    <row r="2782" spans="1:13" x14ac:dyDescent="0.25">
      <c r="A2782" s="58">
        <v>365</v>
      </c>
      <c r="B2782" s="57" t="s">
        <v>6255</v>
      </c>
      <c r="C2782" s="57" t="s">
        <v>200</v>
      </c>
      <c r="D2782" s="57" t="s">
        <v>6256</v>
      </c>
      <c r="E2782" s="57" t="s">
        <v>7742</v>
      </c>
      <c r="F2782" s="57" t="s">
        <v>6257</v>
      </c>
      <c r="G2782" s="57" t="s">
        <v>14</v>
      </c>
      <c r="H2782" s="57" t="s">
        <v>15</v>
      </c>
      <c r="I2782" s="57" t="str">
        <f t="shared" si="86"/>
        <v>('biosphere3','2354e2f3-5a4e-4d54-8183-4027fb64c4eb')</v>
      </c>
      <c r="J2782" s="57" t="str">
        <f t="shared" si="87"/>
        <v>Nitric acid('soil', 'industrial')</v>
      </c>
      <c r="K2782" s="57" t="s">
        <v>7743</v>
      </c>
      <c r="L2782" s="57" t="s">
        <v>7744</v>
      </c>
      <c r="M2782" s="57" t="s">
        <v>7745</v>
      </c>
    </row>
    <row r="2783" spans="1:13" x14ac:dyDescent="0.25">
      <c r="A2783" s="58">
        <v>1578</v>
      </c>
      <c r="B2783" s="57" t="s">
        <v>6681</v>
      </c>
      <c r="C2783" s="57" t="s">
        <v>190</v>
      </c>
      <c r="D2783" s="57" t="s">
        <v>6682</v>
      </c>
      <c r="E2783" s="57" t="s">
        <v>7742</v>
      </c>
      <c r="F2783" s="57" t="s">
        <v>6683</v>
      </c>
      <c r="G2783" s="57" t="s">
        <v>14</v>
      </c>
      <c r="H2783" s="57" t="s">
        <v>15</v>
      </c>
      <c r="I2783" s="57" t="str">
        <f t="shared" si="86"/>
        <v>('biosphere3','17f7e776-7934-54af-8c3c-ed0247cb697b')</v>
      </c>
      <c r="J2783" s="57" t="str">
        <f t="shared" si="87"/>
        <v>Nitric oxide('air',)</v>
      </c>
      <c r="K2783" s="57" t="s">
        <v>7743</v>
      </c>
      <c r="L2783" s="57" t="s">
        <v>7744</v>
      </c>
      <c r="M2783" s="57" t="s">
        <v>7745</v>
      </c>
    </row>
    <row r="2784" spans="1:13" x14ac:dyDescent="0.25">
      <c r="A2784" s="58">
        <v>2241</v>
      </c>
      <c r="B2784" s="57" t="s">
        <v>1114</v>
      </c>
      <c r="C2784" s="57" t="s">
        <v>71</v>
      </c>
      <c r="D2784" s="57" t="s">
        <v>1115</v>
      </c>
      <c r="E2784" s="57" t="s">
        <v>7742</v>
      </c>
      <c r="F2784" s="57" t="s">
        <v>1116</v>
      </c>
      <c r="G2784" s="57" t="s">
        <v>14</v>
      </c>
      <c r="H2784" s="57" t="s">
        <v>15</v>
      </c>
      <c r="I2784" s="57" t="str">
        <f t="shared" si="86"/>
        <v>('biosphere3','9a98be81-7711-4a1b-adc0-8e65acf05d62')</v>
      </c>
      <c r="J2784" s="57" t="str">
        <f t="shared" si="87"/>
        <v>Nitrite('water', 'ground-')</v>
      </c>
      <c r="K2784" s="57" t="s">
        <v>7743</v>
      </c>
      <c r="L2784" s="57" t="s">
        <v>7744</v>
      </c>
      <c r="M2784" s="57" t="s">
        <v>7745</v>
      </c>
    </row>
    <row r="2785" spans="1:13" x14ac:dyDescent="0.25">
      <c r="A2785" s="58">
        <v>1542</v>
      </c>
      <c r="B2785" s="57" t="s">
        <v>1114</v>
      </c>
      <c r="C2785" s="57" t="s">
        <v>100</v>
      </c>
      <c r="D2785" s="57" t="s">
        <v>1804</v>
      </c>
      <c r="E2785" s="57" t="s">
        <v>7742</v>
      </c>
      <c r="F2785" s="57" t="s">
        <v>1116</v>
      </c>
      <c r="G2785" s="57" t="s">
        <v>14</v>
      </c>
      <c r="H2785" s="57" t="s">
        <v>15</v>
      </c>
      <c r="I2785" s="57" t="str">
        <f t="shared" si="86"/>
        <v>('biosphere3','f5d022f1-c26d-4044-ac88-d7c5bbff83c4')</v>
      </c>
      <c r="J2785" s="57" t="str">
        <f t="shared" si="87"/>
        <v>Nitrite('water', 'ground-, long-term')</v>
      </c>
      <c r="K2785" s="57" t="s">
        <v>7743</v>
      </c>
      <c r="L2785" s="57" t="s">
        <v>7744</v>
      </c>
      <c r="M2785" s="57" t="s">
        <v>7745</v>
      </c>
    </row>
    <row r="2786" spans="1:13" x14ac:dyDescent="0.25">
      <c r="A2786" s="58">
        <v>162</v>
      </c>
      <c r="B2786" s="57" t="s">
        <v>1114</v>
      </c>
      <c r="C2786" s="57" t="s">
        <v>10</v>
      </c>
      <c r="D2786" s="57" t="s">
        <v>3549</v>
      </c>
      <c r="E2786" s="57" t="s">
        <v>7742</v>
      </c>
      <c r="F2786" s="57" t="s">
        <v>1116</v>
      </c>
      <c r="G2786" s="57" t="s">
        <v>14</v>
      </c>
      <c r="H2786" s="57" t="s">
        <v>15</v>
      </c>
      <c r="I2786" s="57" t="str">
        <f t="shared" si="86"/>
        <v>('biosphere3','2f19a0af-a516-4f89-88ba-4c6b7cd52650')</v>
      </c>
      <c r="J2786" s="57" t="str">
        <f t="shared" si="87"/>
        <v>Nitrite('water', 'ocean')</v>
      </c>
      <c r="K2786" s="57" t="s">
        <v>7743</v>
      </c>
      <c r="L2786" s="57" t="s">
        <v>7744</v>
      </c>
      <c r="M2786" s="57" t="s">
        <v>7745</v>
      </c>
    </row>
    <row r="2787" spans="1:13" x14ac:dyDescent="0.25">
      <c r="A2787" s="58">
        <v>3434</v>
      </c>
      <c r="B2787" s="57" t="s">
        <v>1114</v>
      </c>
      <c r="C2787" s="57" t="s">
        <v>91</v>
      </c>
      <c r="D2787" s="57" t="s">
        <v>2605</v>
      </c>
      <c r="E2787" s="57" t="s">
        <v>7742</v>
      </c>
      <c r="F2787" s="57" t="s">
        <v>1116</v>
      </c>
      <c r="G2787" s="57" t="s">
        <v>14</v>
      </c>
      <c r="H2787" s="57" t="s">
        <v>15</v>
      </c>
      <c r="I2787" s="57" t="str">
        <f t="shared" si="86"/>
        <v>('biosphere3','0017271e-7df5-40bc-833a-36110c1fe5d5')</v>
      </c>
      <c r="J2787" s="57" t="str">
        <f t="shared" si="87"/>
        <v>Nitrite('water', 'surface water')</v>
      </c>
      <c r="K2787" s="57" t="s">
        <v>7743</v>
      </c>
      <c r="L2787" s="57" t="s">
        <v>7744</v>
      </c>
      <c r="M2787" s="57" t="s">
        <v>7745</v>
      </c>
    </row>
    <row r="2788" spans="1:13" x14ac:dyDescent="0.25">
      <c r="A2788" s="58">
        <v>4424</v>
      </c>
      <c r="B2788" s="57" t="s">
        <v>1114</v>
      </c>
      <c r="C2788" s="57" t="s">
        <v>48</v>
      </c>
      <c r="D2788" s="57" t="s">
        <v>3432</v>
      </c>
      <c r="E2788" s="57" t="s">
        <v>7742</v>
      </c>
      <c r="F2788" s="57" t="s">
        <v>1116</v>
      </c>
      <c r="G2788" s="57" t="s">
        <v>14</v>
      </c>
      <c r="H2788" s="57" t="s">
        <v>15</v>
      </c>
      <c r="I2788" s="57" t="str">
        <f t="shared" si="86"/>
        <v>('biosphere3','9f5bfac4-cbb6-4b38-afb9-cf563fc5ca15')</v>
      </c>
      <c r="J2788" s="57" t="str">
        <f t="shared" si="87"/>
        <v>Nitrite('water',)</v>
      </c>
      <c r="K2788" s="57" t="s">
        <v>7743</v>
      </c>
      <c r="L2788" s="57" t="s">
        <v>7744</v>
      </c>
      <c r="M2788" s="57" t="s">
        <v>7745</v>
      </c>
    </row>
    <row r="2789" spans="1:13" x14ac:dyDescent="0.25">
      <c r="A2789" s="58">
        <v>1650</v>
      </c>
      <c r="B2789" s="57" t="s">
        <v>710</v>
      </c>
      <c r="C2789" s="57" t="s">
        <v>24</v>
      </c>
      <c r="D2789" s="57" t="s">
        <v>4044</v>
      </c>
      <c r="E2789" s="57" t="s">
        <v>7742</v>
      </c>
      <c r="F2789" s="57" t="s">
        <v>712</v>
      </c>
      <c r="G2789" s="57" t="s">
        <v>14</v>
      </c>
      <c r="H2789" s="57" t="s">
        <v>15</v>
      </c>
      <c r="I2789" s="57" t="str">
        <f t="shared" si="86"/>
        <v>('biosphere3','c4db66cb-0449-4c8c-ab90-efc3329e62df')</v>
      </c>
      <c r="J2789" s="57" t="str">
        <f t="shared" si="87"/>
        <v>Nitrobenzene('air', 'low population density, long-term')</v>
      </c>
      <c r="K2789" s="57" t="s">
        <v>7743</v>
      </c>
      <c r="L2789" s="57" t="s">
        <v>7744</v>
      </c>
      <c r="M2789" s="57" t="s">
        <v>7745</v>
      </c>
    </row>
    <row r="2790" spans="1:13" x14ac:dyDescent="0.25">
      <c r="A2790" s="58">
        <v>1877</v>
      </c>
      <c r="B2790" s="57" t="s">
        <v>710</v>
      </c>
      <c r="C2790" s="57" t="s">
        <v>31</v>
      </c>
      <c r="D2790" s="57" t="s">
        <v>5320</v>
      </c>
      <c r="E2790" s="57" t="s">
        <v>7742</v>
      </c>
      <c r="F2790" s="57" t="s">
        <v>712</v>
      </c>
      <c r="G2790" s="57" t="s">
        <v>14</v>
      </c>
      <c r="H2790" s="57" t="s">
        <v>15</v>
      </c>
      <c r="I2790" s="57" t="str">
        <f t="shared" si="86"/>
        <v>('biosphere3','2fdf4d27-d787-4a48-9e8e-8cbd79246c74')</v>
      </c>
      <c r="J2790" s="57" t="str">
        <f t="shared" si="87"/>
        <v>Nitrobenzene('air', 'lower stratosphere + upper troposphere')</v>
      </c>
      <c r="K2790" s="57" t="s">
        <v>7743</v>
      </c>
      <c r="L2790" s="57" t="s">
        <v>7744</v>
      </c>
      <c r="M2790" s="57" t="s">
        <v>7745</v>
      </c>
    </row>
    <row r="2791" spans="1:13" x14ac:dyDescent="0.25">
      <c r="A2791" s="58">
        <v>970</v>
      </c>
      <c r="B2791" s="57" t="s">
        <v>710</v>
      </c>
      <c r="C2791" s="57" t="s">
        <v>27</v>
      </c>
      <c r="D2791" s="57" t="s">
        <v>4239</v>
      </c>
      <c r="E2791" s="57" t="s">
        <v>7742</v>
      </c>
      <c r="F2791" s="57" t="s">
        <v>712</v>
      </c>
      <c r="G2791" s="57" t="s">
        <v>14</v>
      </c>
      <c r="H2791" s="57" t="s">
        <v>15</v>
      </c>
      <c r="I2791" s="57" t="str">
        <f t="shared" si="86"/>
        <v>('biosphere3','7f4b72f2-fcd8-481f-9931-eb2cde502add')</v>
      </c>
      <c r="J2791" s="57" t="str">
        <f t="shared" si="87"/>
        <v>Nitrobenzene('air', 'non-urban air or from high stacks')</v>
      </c>
      <c r="K2791" s="57" t="s">
        <v>7743</v>
      </c>
      <c r="L2791" s="57" t="s">
        <v>7744</v>
      </c>
      <c r="M2791" s="57" t="s">
        <v>7745</v>
      </c>
    </row>
    <row r="2792" spans="1:13" x14ac:dyDescent="0.25">
      <c r="A2792" s="58">
        <v>1973</v>
      </c>
      <c r="B2792" s="57" t="s">
        <v>710</v>
      </c>
      <c r="C2792" s="57" t="s">
        <v>44</v>
      </c>
      <c r="D2792" s="57" t="s">
        <v>711</v>
      </c>
      <c r="E2792" s="57" t="s">
        <v>7742</v>
      </c>
      <c r="F2792" s="57" t="s">
        <v>712</v>
      </c>
      <c r="G2792" s="57" t="s">
        <v>14</v>
      </c>
      <c r="H2792" s="57" t="s">
        <v>15</v>
      </c>
      <c r="I2792" s="57" t="str">
        <f t="shared" si="86"/>
        <v>('biosphere3','1753af55-cfa1-4fb2-a059-33594a759982')</v>
      </c>
      <c r="J2792" s="57" t="str">
        <f t="shared" si="87"/>
        <v>Nitrobenzene('air', 'urban air close to ground')</v>
      </c>
      <c r="K2792" s="57" t="s">
        <v>7743</v>
      </c>
      <c r="L2792" s="57" t="s">
        <v>7744</v>
      </c>
      <c r="M2792" s="57" t="s">
        <v>7745</v>
      </c>
    </row>
    <row r="2793" spans="1:13" x14ac:dyDescent="0.25">
      <c r="A2793" s="58">
        <v>4217</v>
      </c>
      <c r="B2793" s="57" t="s">
        <v>710</v>
      </c>
      <c r="C2793" s="57" t="s">
        <v>190</v>
      </c>
      <c r="D2793" s="57" t="s">
        <v>5589</v>
      </c>
      <c r="E2793" s="57" t="s">
        <v>7742</v>
      </c>
      <c r="F2793" s="57" t="s">
        <v>712</v>
      </c>
      <c r="G2793" s="57" t="s">
        <v>14</v>
      </c>
      <c r="H2793" s="57" t="s">
        <v>15</v>
      </c>
      <c r="I2793" s="57" t="str">
        <f t="shared" si="86"/>
        <v>('biosphere3','3be7ab07-a4fd-4d32-a31f-134d2c5b5143')</v>
      </c>
      <c r="J2793" s="57" t="str">
        <f t="shared" si="87"/>
        <v>Nitrobenzene('air',)</v>
      </c>
      <c r="K2793" s="57" t="s">
        <v>7743</v>
      </c>
      <c r="L2793" s="57" t="s">
        <v>7744</v>
      </c>
      <c r="M2793" s="57" t="s">
        <v>7745</v>
      </c>
    </row>
    <row r="2794" spans="1:13" x14ac:dyDescent="0.25">
      <c r="A2794" s="58">
        <v>1288</v>
      </c>
      <c r="B2794" s="57" t="s">
        <v>710</v>
      </c>
      <c r="C2794" s="57" t="s">
        <v>71</v>
      </c>
      <c r="D2794" s="57" t="s">
        <v>4552</v>
      </c>
      <c r="E2794" s="57" t="s">
        <v>7742</v>
      </c>
      <c r="F2794" s="57" t="s">
        <v>712</v>
      </c>
      <c r="G2794" s="57" t="s">
        <v>14</v>
      </c>
      <c r="H2794" s="57" t="s">
        <v>15</v>
      </c>
      <c r="I2794" s="57" t="str">
        <f t="shared" si="86"/>
        <v>('biosphere3','c778e59e-23d1-438c-bfb3-7321e019f1cf')</v>
      </c>
      <c r="J2794" s="57" t="str">
        <f t="shared" si="87"/>
        <v>Nitrobenzene('water', 'ground-')</v>
      </c>
      <c r="K2794" s="57" t="s">
        <v>7743</v>
      </c>
      <c r="L2794" s="57" t="s">
        <v>7744</v>
      </c>
      <c r="M2794" s="57" t="s">
        <v>7745</v>
      </c>
    </row>
    <row r="2795" spans="1:13" x14ac:dyDescent="0.25">
      <c r="A2795" s="58">
        <v>1137</v>
      </c>
      <c r="B2795" s="57" t="s">
        <v>710</v>
      </c>
      <c r="C2795" s="57" t="s">
        <v>100</v>
      </c>
      <c r="D2795" s="57" t="s">
        <v>4843</v>
      </c>
      <c r="E2795" s="57" t="s">
        <v>7742</v>
      </c>
      <c r="F2795" s="57" t="s">
        <v>712</v>
      </c>
      <c r="G2795" s="57" t="s">
        <v>14</v>
      </c>
      <c r="H2795" s="57" t="s">
        <v>15</v>
      </c>
      <c r="I2795" s="57" t="str">
        <f t="shared" si="86"/>
        <v>('biosphere3','4c1f2242-8f97-4b1b-9511-af456caea4e6')</v>
      </c>
      <c r="J2795" s="57" t="str">
        <f t="shared" si="87"/>
        <v>Nitrobenzene('water', 'ground-, long-term')</v>
      </c>
      <c r="K2795" s="57" t="s">
        <v>7743</v>
      </c>
      <c r="L2795" s="57" t="s">
        <v>7744</v>
      </c>
      <c r="M2795" s="57" t="s">
        <v>7745</v>
      </c>
    </row>
    <row r="2796" spans="1:13" x14ac:dyDescent="0.25">
      <c r="A2796" s="58">
        <v>3203</v>
      </c>
      <c r="B2796" s="57" t="s">
        <v>710</v>
      </c>
      <c r="C2796" s="57" t="s">
        <v>10</v>
      </c>
      <c r="D2796" s="57" t="s">
        <v>1145</v>
      </c>
      <c r="E2796" s="57" t="s">
        <v>7742</v>
      </c>
      <c r="F2796" s="57" t="s">
        <v>712</v>
      </c>
      <c r="G2796" s="57" t="s">
        <v>14</v>
      </c>
      <c r="H2796" s="57" t="s">
        <v>15</v>
      </c>
      <c r="I2796" s="57" t="str">
        <f t="shared" si="86"/>
        <v>('biosphere3','66eab6b4-6ba0-436f-ad18-331ec0ddca20')</v>
      </c>
      <c r="J2796" s="57" t="str">
        <f t="shared" si="87"/>
        <v>Nitrobenzene('water', 'ocean')</v>
      </c>
      <c r="K2796" s="57" t="s">
        <v>7743</v>
      </c>
      <c r="L2796" s="57" t="s">
        <v>7744</v>
      </c>
      <c r="M2796" s="57" t="s">
        <v>7745</v>
      </c>
    </row>
    <row r="2797" spans="1:13" x14ac:dyDescent="0.25">
      <c r="A2797" s="58">
        <v>3664</v>
      </c>
      <c r="B2797" s="57" t="s">
        <v>710</v>
      </c>
      <c r="C2797" s="57" t="s">
        <v>91</v>
      </c>
      <c r="D2797" s="57" t="s">
        <v>1729</v>
      </c>
      <c r="E2797" s="57" t="s">
        <v>7742</v>
      </c>
      <c r="F2797" s="57" t="s">
        <v>712</v>
      </c>
      <c r="G2797" s="57" t="s">
        <v>14</v>
      </c>
      <c r="H2797" s="57" t="s">
        <v>15</v>
      </c>
      <c r="I2797" s="57" t="str">
        <f t="shared" si="86"/>
        <v>('biosphere3','ac84dcb0-8ff0-4aa5-a9c4-f6c5129f6f86')</v>
      </c>
      <c r="J2797" s="57" t="str">
        <f t="shared" si="87"/>
        <v>Nitrobenzene('water', 'surface water')</v>
      </c>
      <c r="K2797" s="57" t="s">
        <v>7743</v>
      </c>
      <c r="L2797" s="57" t="s">
        <v>7744</v>
      </c>
      <c r="M2797" s="57" t="s">
        <v>7745</v>
      </c>
    </row>
    <row r="2798" spans="1:13" x14ac:dyDescent="0.25">
      <c r="A2798" s="58">
        <v>635</v>
      </c>
      <c r="B2798" s="57" t="s">
        <v>710</v>
      </c>
      <c r="C2798" s="57" t="s">
        <v>48</v>
      </c>
      <c r="D2798" s="57" t="s">
        <v>3533</v>
      </c>
      <c r="E2798" s="57" t="s">
        <v>7742</v>
      </c>
      <c r="F2798" s="57" t="s">
        <v>712</v>
      </c>
      <c r="G2798" s="57" t="s">
        <v>14</v>
      </c>
      <c r="H2798" s="57" t="s">
        <v>15</v>
      </c>
      <c r="I2798" s="57" t="str">
        <f t="shared" si="86"/>
        <v>('biosphere3','183aa819-941d-48b4-9d47-7e725d1813bb')</v>
      </c>
      <c r="J2798" s="57" t="str">
        <f t="shared" si="87"/>
        <v>Nitrobenzene('water',)</v>
      </c>
      <c r="K2798" s="57" t="s">
        <v>7743</v>
      </c>
      <c r="L2798" s="57" t="s">
        <v>7744</v>
      </c>
      <c r="M2798" s="57" t="s">
        <v>7745</v>
      </c>
    </row>
    <row r="2799" spans="1:13" x14ac:dyDescent="0.25">
      <c r="A2799" s="58">
        <v>854</v>
      </c>
      <c r="B2799" s="57" t="s">
        <v>3810</v>
      </c>
      <c r="C2799" s="57" t="s">
        <v>91</v>
      </c>
      <c r="D2799" s="57" t="s">
        <v>3811</v>
      </c>
      <c r="E2799" s="57" t="s">
        <v>7742</v>
      </c>
      <c r="F2799" s="57" t="s">
        <v>3812</v>
      </c>
      <c r="G2799" s="57" t="s">
        <v>14</v>
      </c>
      <c r="H2799" s="57" t="s">
        <v>15</v>
      </c>
      <c r="I2799" s="57" t="str">
        <f t="shared" si="86"/>
        <v>('biosphere3','399b496b-b590-4c48-ba34-0e8f18b5baff')</v>
      </c>
      <c r="J2799" s="57" t="str">
        <f t="shared" si="87"/>
        <v>Nitrogen dioxide('water', 'surface water')</v>
      </c>
      <c r="K2799" s="57" t="s">
        <v>7743</v>
      </c>
      <c r="L2799" s="57" t="s">
        <v>7744</v>
      </c>
      <c r="M2799" s="57" t="s">
        <v>7745</v>
      </c>
    </row>
    <row r="2800" spans="1:13" x14ac:dyDescent="0.25">
      <c r="A2800" s="58">
        <v>2698</v>
      </c>
      <c r="B2800" s="57" t="s">
        <v>1603</v>
      </c>
      <c r="C2800" s="57" t="s">
        <v>24</v>
      </c>
      <c r="D2800" s="57" t="s">
        <v>1604</v>
      </c>
      <c r="E2800" s="57" t="s">
        <v>7742</v>
      </c>
      <c r="F2800" s="57" t="s">
        <v>1605</v>
      </c>
      <c r="G2800" s="57" t="s">
        <v>14</v>
      </c>
      <c r="H2800" s="57" t="s">
        <v>15</v>
      </c>
      <c r="I2800" s="57" t="str">
        <f t="shared" si="86"/>
        <v>('biosphere3','4c097625-506e-4dfc-a170-75fda90cf7cb')</v>
      </c>
      <c r="J2800" s="57" t="str">
        <f t="shared" si="87"/>
        <v>Nitrogen fluoride('air', 'low population density, long-term')</v>
      </c>
      <c r="K2800" s="57" t="s">
        <v>7743</v>
      </c>
      <c r="L2800" s="57" t="s">
        <v>7744</v>
      </c>
      <c r="M2800" s="57" t="s">
        <v>7745</v>
      </c>
    </row>
    <row r="2801" spans="1:13" x14ac:dyDescent="0.25">
      <c r="A2801" s="58">
        <v>306</v>
      </c>
      <c r="B2801" s="57" t="s">
        <v>1603</v>
      </c>
      <c r="C2801" s="57" t="s">
        <v>31</v>
      </c>
      <c r="D2801" s="57" t="s">
        <v>2474</v>
      </c>
      <c r="E2801" s="57" t="s">
        <v>7742</v>
      </c>
      <c r="F2801" s="57" t="s">
        <v>1605</v>
      </c>
      <c r="G2801" s="57" t="s">
        <v>14</v>
      </c>
      <c r="H2801" s="57" t="s">
        <v>15</v>
      </c>
      <c r="I2801" s="57" t="str">
        <f t="shared" si="86"/>
        <v>('biosphere3','fdf090d7-ee05-4f33-8b7f-5504c718c3cd')</v>
      </c>
      <c r="J2801" s="57" t="str">
        <f t="shared" si="87"/>
        <v>Nitrogen fluoride('air', 'lower stratosphere + upper troposphere')</v>
      </c>
      <c r="K2801" s="57" t="s">
        <v>7743</v>
      </c>
      <c r="L2801" s="57" t="s">
        <v>7744</v>
      </c>
      <c r="M2801" s="57" t="s">
        <v>7745</v>
      </c>
    </row>
    <row r="2802" spans="1:13" x14ac:dyDescent="0.25">
      <c r="A2802" s="58">
        <v>4171</v>
      </c>
      <c r="B2802" s="57" t="s">
        <v>1603</v>
      </c>
      <c r="C2802" s="57" t="s">
        <v>27</v>
      </c>
      <c r="D2802" s="57" t="s">
        <v>5862</v>
      </c>
      <c r="E2802" s="57" t="s">
        <v>7742</v>
      </c>
      <c r="F2802" s="57" t="s">
        <v>1605</v>
      </c>
      <c r="G2802" s="57" t="s">
        <v>14</v>
      </c>
      <c r="H2802" s="57" t="s">
        <v>15</v>
      </c>
      <c r="I2802" s="57" t="str">
        <f t="shared" si="86"/>
        <v>('biosphere3','f8cf5fd7-9f94-4870-9e6a-768deae9b766')</v>
      </c>
      <c r="J2802" s="57" t="str">
        <f t="shared" si="87"/>
        <v>Nitrogen fluoride('air', 'non-urban air or from high stacks')</v>
      </c>
      <c r="K2802" s="57" t="s">
        <v>7743</v>
      </c>
      <c r="L2802" s="57" t="s">
        <v>7744</v>
      </c>
      <c r="M2802" s="57" t="s">
        <v>7745</v>
      </c>
    </row>
    <row r="2803" spans="1:13" x14ac:dyDescent="0.25">
      <c r="A2803" s="58">
        <v>2220</v>
      </c>
      <c r="B2803" s="57" t="s">
        <v>1603</v>
      </c>
      <c r="C2803" s="57" t="s">
        <v>44</v>
      </c>
      <c r="D2803" s="57" t="s">
        <v>5938</v>
      </c>
      <c r="E2803" s="57" t="s">
        <v>7742</v>
      </c>
      <c r="F2803" s="57" t="s">
        <v>1605</v>
      </c>
      <c r="G2803" s="57" t="s">
        <v>14</v>
      </c>
      <c r="H2803" s="57" t="s">
        <v>15</v>
      </c>
      <c r="I2803" s="57" t="str">
        <f t="shared" si="86"/>
        <v>('biosphere3','1fdc280a-34d3-4513-b110-3f526b17c443')</v>
      </c>
      <c r="J2803" s="57" t="str">
        <f t="shared" si="87"/>
        <v>Nitrogen fluoride('air', 'urban air close to ground')</v>
      </c>
      <c r="K2803" s="57" t="s">
        <v>7743</v>
      </c>
      <c r="L2803" s="57" t="s">
        <v>7744</v>
      </c>
      <c r="M2803" s="57" t="s">
        <v>7745</v>
      </c>
    </row>
    <row r="2804" spans="1:13" x14ac:dyDescent="0.25">
      <c r="A2804" s="58">
        <v>4034</v>
      </c>
      <c r="B2804" s="57" t="s">
        <v>1603</v>
      </c>
      <c r="C2804" s="57" t="s">
        <v>190</v>
      </c>
      <c r="D2804" s="57" t="s">
        <v>5922</v>
      </c>
      <c r="E2804" s="57" t="s">
        <v>7742</v>
      </c>
      <c r="F2804" s="57" t="s">
        <v>1605</v>
      </c>
      <c r="G2804" s="57" t="s">
        <v>14</v>
      </c>
      <c r="H2804" s="57" t="s">
        <v>15</v>
      </c>
      <c r="I2804" s="57" t="str">
        <f t="shared" si="86"/>
        <v>('biosphere3','e79e03c3-5b19-45f6-b3f3-bf710c6663d2')</v>
      </c>
      <c r="J2804" s="57" t="str">
        <f t="shared" si="87"/>
        <v>Nitrogen fluoride('air',)</v>
      </c>
      <c r="K2804" s="57" t="s">
        <v>7743</v>
      </c>
      <c r="L2804" s="57" t="s">
        <v>7744</v>
      </c>
      <c r="M2804" s="57" t="s">
        <v>7745</v>
      </c>
    </row>
    <row r="2805" spans="1:13" x14ac:dyDescent="0.25">
      <c r="A2805" s="58">
        <v>1056</v>
      </c>
      <c r="B2805" s="57" t="s">
        <v>1721</v>
      </c>
      <c r="C2805" s="57" t="s">
        <v>24</v>
      </c>
      <c r="D2805" s="57" t="s">
        <v>1792</v>
      </c>
      <c r="E2805" s="57" t="s">
        <v>7742</v>
      </c>
      <c r="F2805" s="57" t="s">
        <v>1723</v>
      </c>
      <c r="G2805" s="57" t="s">
        <v>14</v>
      </c>
      <c r="H2805" s="57" t="s">
        <v>15</v>
      </c>
      <c r="I2805" s="57" t="str">
        <f t="shared" si="86"/>
        <v>('biosphere3','9115356e-a534-4329-9ec6-d9208720241b')</v>
      </c>
      <c r="J2805" s="57" t="str">
        <f t="shared" si="87"/>
        <v>Nitrogen oxides('air', 'low population density, long-term')</v>
      </c>
      <c r="K2805" s="57" t="s">
        <v>7743</v>
      </c>
      <c r="L2805" s="57" t="s">
        <v>7744</v>
      </c>
      <c r="M2805" s="57" t="s">
        <v>7745</v>
      </c>
    </row>
    <row r="2806" spans="1:13" x14ac:dyDescent="0.25">
      <c r="A2806" s="58">
        <v>4103</v>
      </c>
      <c r="B2806" s="57" t="s">
        <v>1721</v>
      </c>
      <c r="C2806" s="57" t="s">
        <v>31</v>
      </c>
      <c r="D2806" s="57" t="s">
        <v>3592</v>
      </c>
      <c r="E2806" s="57" t="s">
        <v>7742</v>
      </c>
      <c r="F2806" s="57" t="s">
        <v>1723</v>
      </c>
      <c r="G2806" s="57" t="s">
        <v>14</v>
      </c>
      <c r="H2806" s="57" t="s">
        <v>15</v>
      </c>
      <c r="I2806" s="57" t="str">
        <f t="shared" si="86"/>
        <v>('biosphere3','4841a0fe-c250-4a39-94a1-1bc31426c0f1')</v>
      </c>
      <c r="J2806" s="57" t="str">
        <f t="shared" si="87"/>
        <v>Nitrogen oxides('air', 'lower stratosphere + upper troposphere')</v>
      </c>
      <c r="K2806" s="57" t="s">
        <v>7743</v>
      </c>
      <c r="L2806" s="57" t="s">
        <v>7744</v>
      </c>
      <c r="M2806" s="57" t="s">
        <v>7745</v>
      </c>
    </row>
    <row r="2807" spans="1:13" x14ac:dyDescent="0.25">
      <c r="A2807" s="58">
        <v>3768</v>
      </c>
      <c r="B2807" s="57" t="s">
        <v>1721</v>
      </c>
      <c r="C2807" s="57" t="s">
        <v>27</v>
      </c>
      <c r="D2807" s="57" t="s">
        <v>1722</v>
      </c>
      <c r="E2807" s="57" t="s">
        <v>7742</v>
      </c>
      <c r="F2807" s="57" t="s">
        <v>1723</v>
      </c>
      <c r="G2807" s="57" t="s">
        <v>14</v>
      </c>
      <c r="H2807" s="57" t="s">
        <v>15</v>
      </c>
      <c r="I2807" s="57" t="str">
        <f t="shared" si="86"/>
        <v>('biosphere3','77357947-ccc5-438e-9996-95e65e1e1bce')</v>
      </c>
      <c r="J2807" s="57" t="str">
        <f t="shared" si="87"/>
        <v>Nitrogen oxides('air', 'non-urban air or from high stacks')</v>
      </c>
      <c r="K2807" s="57" t="s">
        <v>7743</v>
      </c>
      <c r="L2807" s="57" t="s">
        <v>7744</v>
      </c>
      <c r="M2807" s="57" t="s">
        <v>7745</v>
      </c>
    </row>
    <row r="2808" spans="1:13" x14ac:dyDescent="0.25">
      <c r="A2808" s="58">
        <v>1807</v>
      </c>
      <c r="B2808" s="57" t="s">
        <v>1721</v>
      </c>
      <c r="C2808" s="57" t="s">
        <v>44</v>
      </c>
      <c r="D2808" s="57" t="s">
        <v>2491</v>
      </c>
      <c r="E2808" s="57" t="s">
        <v>7742</v>
      </c>
      <c r="F2808" s="57" t="s">
        <v>1723</v>
      </c>
      <c r="G2808" s="57" t="s">
        <v>14</v>
      </c>
      <c r="H2808" s="57" t="s">
        <v>15</v>
      </c>
      <c r="I2808" s="57" t="str">
        <f t="shared" si="86"/>
        <v>('biosphere3','d068f3e2-b033-417b-a359-ca4f25da9731')</v>
      </c>
      <c r="J2808" s="57" t="str">
        <f t="shared" si="87"/>
        <v>Nitrogen oxides('air', 'urban air close to ground')</v>
      </c>
      <c r="K2808" s="57" t="s">
        <v>7743</v>
      </c>
      <c r="L2808" s="57" t="s">
        <v>7744</v>
      </c>
      <c r="M2808" s="57" t="s">
        <v>7745</v>
      </c>
    </row>
    <row r="2809" spans="1:13" x14ac:dyDescent="0.25">
      <c r="A2809" s="58">
        <v>4365</v>
      </c>
      <c r="B2809" s="57" t="s">
        <v>1721</v>
      </c>
      <c r="C2809" s="57" t="s">
        <v>190</v>
      </c>
      <c r="D2809" s="57" t="s">
        <v>3330</v>
      </c>
      <c r="E2809" s="57" t="s">
        <v>7742</v>
      </c>
      <c r="F2809" s="57" t="s">
        <v>1723</v>
      </c>
      <c r="G2809" s="57" t="s">
        <v>14</v>
      </c>
      <c r="H2809" s="57" t="s">
        <v>15</v>
      </c>
      <c r="I2809" s="57" t="str">
        <f t="shared" si="86"/>
        <v>('biosphere3','c1b91234-6f24-417b-8309-46111d09c457')</v>
      </c>
      <c r="J2809" s="57" t="str">
        <f t="shared" si="87"/>
        <v>Nitrogen oxides('air',)</v>
      </c>
      <c r="K2809" s="57" t="s">
        <v>7743</v>
      </c>
      <c r="L2809" s="57" t="s">
        <v>7744</v>
      </c>
      <c r="M2809" s="57" t="s">
        <v>7745</v>
      </c>
    </row>
    <row r="2810" spans="1:13" x14ac:dyDescent="0.25">
      <c r="A2810" s="58">
        <v>324</v>
      </c>
      <c r="B2810" s="57" t="s">
        <v>900</v>
      </c>
      <c r="C2810" s="57" t="s">
        <v>190</v>
      </c>
      <c r="D2810" s="57" t="s">
        <v>5884</v>
      </c>
      <c r="E2810" s="57" t="s">
        <v>7742</v>
      </c>
      <c r="F2810" s="57" t="s">
        <v>902</v>
      </c>
      <c r="G2810" s="57" t="s">
        <v>14</v>
      </c>
      <c r="H2810" s="57" t="s">
        <v>15</v>
      </c>
      <c r="I2810" s="57" t="str">
        <f t="shared" si="86"/>
        <v>('biosphere3','e5ea66ee-28e2-4e9b-9a25-4414551d821c')</v>
      </c>
      <c r="J2810" s="57" t="str">
        <f t="shared" si="87"/>
        <v>Nitrogen('air',)</v>
      </c>
      <c r="K2810" s="57" t="s">
        <v>7743</v>
      </c>
      <c r="L2810" s="57" t="s">
        <v>7744</v>
      </c>
      <c r="M2810" s="57" t="s">
        <v>7745</v>
      </c>
    </row>
    <row r="2811" spans="1:13" x14ac:dyDescent="0.25">
      <c r="A2811" s="58">
        <v>3425</v>
      </c>
      <c r="B2811" s="57" t="s">
        <v>900</v>
      </c>
      <c r="C2811" s="57" t="s">
        <v>52</v>
      </c>
      <c r="D2811" s="57" t="s">
        <v>4568</v>
      </c>
      <c r="E2811" s="57" t="s">
        <v>7742</v>
      </c>
      <c r="F2811" s="57" t="s">
        <v>902</v>
      </c>
      <c r="G2811" s="57" t="s">
        <v>38</v>
      </c>
      <c r="H2811" s="57" t="s">
        <v>15</v>
      </c>
      <c r="I2811" s="57" t="str">
        <f t="shared" si="86"/>
        <v>('biosphere3','e3f5fd63-7dcb-41f1-9b8a-a48a8d68bc65')</v>
      </c>
      <c r="J2811" s="57" t="str">
        <f t="shared" si="87"/>
        <v>Nitrogen('natural resource', 'in air')</v>
      </c>
      <c r="K2811" s="57" t="s">
        <v>7743</v>
      </c>
      <c r="L2811" s="57" t="s">
        <v>7744</v>
      </c>
      <c r="M2811" s="57" t="s">
        <v>7745</v>
      </c>
    </row>
    <row r="2812" spans="1:13" x14ac:dyDescent="0.25">
      <c r="A2812" s="58">
        <v>3244</v>
      </c>
      <c r="B2812" s="57" t="s">
        <v>900</v>
      </c>
      <c r="C2812" s="57" t="s">
        <v>17</v>
      </c>
      <c r="D2812" s="57" t="s">
        <v>1875</v>
      </c>
      <c r="E2812" s="57" t="s">
        <v>7742</v>
      </c>
      <c r="F2812" s="57" t="s">
        <v>902</v>
      </c>
      <c r="G2812" s="57" t="s">
        <v>14</v>
      </c>
      <c r="H2812" s="57" t="s">
        <v>15</v>
      </c>
      <c r="I2812" s="57" t="str">
        <f t="shared" si="86"/>
        <v>('biosphere3','7ce704ce-2a44-448b-b198-f00bf5928b4b')</v>
      </c>
      <c r="J2812" s="57" t="str">
        <f t="shared" si="87"/>
        <v>Nitrogen('soil', 'agricultural')</v>
      </c>
      <c r="K2812" s="57" t="s">
        <v>7743</v>
      </c>
      <c r="L2812" s="57" t="s">
        <v>7744</v>
      </c>
      <c r="M2812" s="57" t="s">
        <v>7745</v>
      </c>
    </row>
    <row r="2813" spans="1:13" x14ac:dyDescent="0.25">
      <c r="A2813" s="58">
        <v>455</v>
      </c>
      <c r="B2813" s="57" t="s">
        <v>900</v>
      </c>
      <c r="C2813" s="57" t="s">
        <v>143</v>
      </c>
      <c r="D2813" s="57" t="s">
        <v>2429</v>
      </c>
      <c r="E2813" s="57" t="s">
        <v>7742</v>
      </c>
      <c r="F2813" s="57" t="s">
        <v>902</v>
      </c>
      <c r="G2813" s="57" t="s">
        <v>14</v>
      </c>
      <c r="H2813" s="57" t="s">
        <v>15</v>
      </c>
      <c r="I2813" s="57" t="str">
        <f t="shared" si="86"/>
        <v>('biosphere3','994129c0-37ba-464f-a222-a8231715dae2')</v>
      </c>
      <c r="J2813" s="57" t="str">
        <f t="shared" si="87"/>
        <v>Nitrogen('soil', 'forestry')</v>
      </c>
      <c r="K2813" s="57" t="s">
        <v>7743</v>
      </c>
      <c r="L2813" s="57" t="s">
        <v>7744</v>
      </c>
      <c r="M2813" s="57" t="s">
        <v>7745</v>
      </c>
    </row>
    <row r="2814" spans="1:13" x14ac:dyDescent="0.25">
      <c r="A2814" s="58">
        <v>863</v>
      </c>
      <c r="B2814" s="57" t="s">
        <v>900</v>
      </c>
      <c r="C2814" s="57" t="s">
        <v>200</v>
      </c>
      <c r="D2814" s="57" t="s">
        <v>3807</v>
      </c>
      <c r="E2814" s="57" t="s">
        <v>7742</v>
      </c>
      <c r="F2814" s="57" t="s">
        <v>902</v>
      </c>
      <c r="G2814" s="57" t="s">
        <v>14</v>
      </c>
      <c r="H2814" s="57" t="s">
        <v>15</v>
      </c>
      <c r="I2814" s="57" t="str">
        <f t="shared" si="86"/>
        <v>('biosphere3','eadc37a4-8b1e-4dd2-8f4a-39d89d5f39ba')</v>
      </c>
      <c r="J2814" s="57" t="str">
        <f t="shared" si="87"/>
        <v>Nitrogen('soil', 'industrial')</v>
      </c>
      <c r="K2814" s="57" t="s">
        <v>7743</v>
      </c>
      <c r="L2814" s="57" t="s">
        <v>7744</v>
      </c>
      <c r="M2814" s="57" t="s">
        <v>7745</v>
      </c>
    </row>
    <row r="2815" spans="1:13" x14ac:dyDescent="0.25">
      <c r="A2815" s="58">
        <v>2166</v>
      </c>
      <c r="B2815" s="57" t="s">
        <v>900</v>
      </c>
      <c r="C2815" s="57" t="s">
        <v>389</v>
      </c>
      <c r="D2815" s="57" t="s">
        <v>4222</v>
      </c>
      <c r="E2815" s="57" t="s">
        <v>7742</v>
      </c>
      <c r="F2815" s="57" t="s">
        <v>902</v>
      </c>
      <c r="G2815" s="57" t="s">
        <v>14</v>
      </c>
      <c r="H2815" s="57" t="s">
        <v>15</v>
      </c>
      <c r="I2815" s="57" t="str">
        <f t="shared" si="86"/>
        <v>('biosphere3','b748f6f1-7061-4243-89c7-3f2d01dcec07')</v>
      </c>
      <c r="J2815" s="57" t="str">
        <f t="shared" si="87"/>
        <v>Nitrogen('soil',)</v>
      </c>
      <c r="K2815" s="57" t="s">
        <v>7743</v>
      </c>
      <c r="L2815" s="57" t="s">
        <v>7744</v>
      </c>
      <c r="M2815" s="57" t="s">
        <v>7745</v>
      </c>
    </row>
    <row r="2816" spans="1:13" x14ac:dyDescent="0.25">
      <c r="A2816" s="58">
        <v>3734</v>
      </c>
      <c r="B2816" s="57" t="s">
        <v>900</v>
      </c>
      <c r="C2816" s="57" t="s">
        <v>71</v>
      </c>
      <c r="D2816" s="57" t="s">
        <v>3294</v>
      </c>
      <c r="E2816" s="57" t="s">
        <v>7742</v>
      </c>
      <c r="F2816" s="57" t="s">
        <v>902</v>
      </c>
      <c r="G2816" s="57" t="s">
        <v>14</v>
      </c>
      <c r="H2816" s="57" t="s">
        <v>15</v>
      </c>
      <c r="I2816" s="57" t="str">
        <f t="shared" si="86"/>
        <v>('biosphere3','0c150bb4-fd1a-43f8-b6c9-5dfda8dadb6c')</v>
      </c>
      <c r="J2816" s="57" t="str">
        <f t="shared" si="87"/>
        <v>Nitrogen('water', 'ground-')</v>
      </c>
      <c r="K2816" s="57" t="s">
        <v>7743</v>
      </c>
      <c r="L2816" s="57" t="s">
        <v>7744</v>
      </c>
      <c r="M2816" s="57" t="s">
        <v>7745</v>
      </c>
    </row>
    <row r="2817" spans="1:13" x14ac:dyDescent="0.25">
      <c r="A2817" s="58">
        <v>3486</v>
      </c>
      <c r="B2817" s="57" t="s">
        <v>900</v>
      </c>
      <c r="C2817" s="57" t="s">
        <v>100</v>
      </c>
      <c r="D2817" s="57" t="s">
        <v>3628</v>
      </c>
      <c r="E2817" s="57" t="s">
        <v>7742</v>
      </c>
      <c r="F2817" s="57" t="s">
        <v>902</v>
      </c>
      <c r="G2817" s="57" t="s">
        <v>14</v>
      </c>
      <c r="H2817" s="57" t="s">
        <v>15</v>
      </c>
      <c r="I2817" s="57" t="str">
        <f t="shared" si="86"/>
        <v>('biosphere3','42eeb663-34dc-4394-8a07-e4d8e45a7e2d')</v>
      </c>
      <c r="J2817" s="57" t="str">
        <f t="shared" si="87"/>
        <v>Nitrogen('water', 'ground-, long-term')</v>
      </c>
      <c r="K2817" s="57" t="s">
        <v>7743</v>
      </c>
      <c r="L2817" s="57" t="s">
        <v>7744</v>
      </c>
      <c r="M2817" s="57" t="s">
        <v>7745</v>
      </c>
    </row>
    <row r="2818" spans="1:13" x14ac:dyDescent="0.25">
      <c r="A2818" s="58">
        <v>2065</v>
      </c>
      <c r="B2818" s="57" t="s">
        <v>900</v>
      </c>
      <c r="C2818" s="57" t="s">
        <v>10</v>
      </c>
      <c r="D2818" s="57" t="s">
        <v>5692</v>
      </c>
      <c r="E2818" s="57" t="s">
        <v>7742</v>
      </c>
      <c r="F2818" s="57" t="s">
        <v>902</v>
      </c>
      <c r="G2818" s="57" t="s">
        <v>14</v>
      </c>
      <c r="H2818" s="57" t="s">
        <v>15</v>
      </c>
      <c r="I2818" s="57" t="str">
        <f t="shared" ref="I2818:I2881" si="88">_xlfn.CONCAT(K2818,E2818,L2818,D2818,L2818,M2818)</f>
        <v>('biosphere3','996829cc-2d40-418a-beda-7c50399952f9')</v>
      </c>
      <c r="J2818" s="57" t="str">
        <f t="shared" ref="J2818:J2881" si="89">_xlfn.CONCAT(F2818,C2818)</f>
        <v>Nitrogen('water', 'ocean')</v>
      </c>
      <c r="K2818" s="57" t="s">
        <v>7743</v>
      </c>
      <c r="L2818" s="57" t="s">
        <v>7744</v>
      </c>
      <c r="M2818" s="57" t="s">
        <v>7745</v>
      </c>
    </row>
    <row r="2819" spans="1:13" x14ac:dyDescent="0.25">
      <c r="A2819" s="58">
        <v>2474</v>
      </c>
      <c r="B2819" s="57" t="s">
        <v>900</v>
      </c>
      <c r="C2819" s="57" t="s">
        <v>91</v>
      </c>
      <c r="D2819" s="57" t="s">
        <v>1657</v>
      </c>
      <c r="E2819" s="57" t="s">
        <v>7742</v>
      </c>
      <c r="F2819" s="57" t="s">
        <v>902</v>
      </c>
      <c r="G2819" s="57" t="s">
        <v>14</v>
      </c>
      <c r="H2819" s="57" t="s">
        <v>15</v>
      </c>
      <c r="I2819" s="57" t="str">
        <f t="shared" si="88"/>
        <v>('biosphere3','ae70ca6c-807a-482b-9ddc-e449b4893fe3')</v>
      </c>
      <c r="J2819" s="57" t="str">
        <f t="shared" si="89"/>
        <v>Nitrogen('water', 'surface water')</v>
      </c>
      <c r="K2819" s="57" t="s">
        <v>7743</v>
      </c>
      <c r="L2819" s="57" t="s">
        <v>7744</v>
      </c>
      <c r="M2819" s="57" t="s">
        <v>7745</v>
      </c>
    </row>
    <row r="2820" spans="1:13" x14ac:dyDescent="0.25">
      <c r="A2820" s="58">
        <v>82</v>
      </c>
      <c r="B2820" s="57" t="s">
        <v>900</v>
      </c>
      <c r="C2820" s="57" t="s">
        <v>48</v>
      </c>
      <c r="D2820" s="57" t="s">
        <v>901</v>
      </c>
      <c r="E2820" s="57" t="s">
        <v>7742</v>
      </c>
      <c r="F2820" s="57" t="s">
        <v>902</v>
      </c>
      <c r="G2820" s="57" t="s">
        <v>14</v>
      </c>
      <c r="H2820" s="57" t="s">
        <v>15</v>
      </c>
      <c r="I2820" s="57" t="str">
        <f t="shared" si="88"/>
        <v>('biosphere3','dcfe0815-6fa3-4e1d-a55e-155b29904f1d')</v>
      </c>
      <c r="J2820" s="57" t="str">
        <f t="shared" si="89"/>
        <v>Nitrogen('water',)</v>
      </c>
      <c r="K2820" s="57" t="s">
        <v>7743</v>
      </c>
      <c r="L2820" s="57" t="s">
        <v>7744</v>
      </c>
      <c r="M2820" s="57" t="s">
        <v>7745</v>
      </c>
    </row>
    <row r="2821" spans="1:13" x14ac:dyDescent="0.25">
      <c r="A2821" s="58">
        <v>2249</v>
      </c>
      <c r="B2821" s="57" t="s">
        <v>900</v>
      </c>
      <c r="C2821" s="57" t="s">
        <v>71</v>
      </c>
      <c r="D2821" s="57" t="s">
        <v>5442</v>
      </c>
      <c r="E2821" s="57" t="s">
        <v>7742</v>
      </c>
      <c r="F2821" s="57" t="s">
        <v>1173</v>
      </c>
      <c r="G2821" s="57" t="s">
        <v>14</v>
      </c>
      <c r="H2821" s="57" t="s">
        <v>15</v>
      </c>
      <c r="I2821" s="57" t="str">
        <f t="shared" si="88"/>
        <v>('biosphere3','b646bb3e-65e2-4f85-8376-9408e94e4b59')</v>
      </c>
      <c r="J2821" s="57" t="str">
        <f t="shared" si="89"/>
        <v>Nitrogen, organic bound('water', 'ground-')</v>
      </c>
      <c r="K2821" s="57" t="s">
        <v>7743</v>
      </c>
      <c r="L2821" s="57" t="s">
        <v>7744</v>
      </c>
      <c r="M2821" s="57" t="s">
        <v>7745</v>
      </c>
    </row>
    <row r="2822" spans="1:13" x14ac:dyDescent="0.25">
      <c r="A2822" s="58">
        <v>587</v>
      </c>
      <c r="B2822" s="57" t="s">
        <v>900</v>
      </c>
      <c r="C2822" s="57" t="s">
        <v>100</v>
      </c>
      <c r="D2822" s="57" t="s">
        <v>4662</v>
      </c>
      <c r="E2822" s="57" t="s">
        <v>7742</v>
      </c>
      <c r="F2822" s="57" t="s">
        <v>1173</v>
      </c>
      <c r="G2822" s="57" t="s">
        <v>14</v>
      </c>
      <c r="H2822" s="57" t="s">
        <v>15</v>
      </c>
      <c r="I2822" s="57" t="str">
        <f t="shared" si="88"/>
        <v>('biosphere3','15cfc784-a719-4230-ad2e-f4104d56c427')</v>
      </c>
      <c r="J2822" s="57" t="str">
        <f t="shared" si="89"/>
        <v>Nitrogen, organic bound('water', 'ground-, long-term')</v>
      </c>
      <c r="K2822" s="57" t="s">
        <v>7743</v>
      </c>
      <c r="L2822" s="57" t="s">
        <v>7744</v>
      </c>
      <c r="M2822" s="57" t="s">
        <v>7745</v>
      </c>
    </row>
    <row r="2823" spans="1:13" x14ac:dyDescent="0.25">
      <c r="A2823" s="58">
        <v>1720</v>
      </c>
      <c r="B2823" s="57" t="s">
        <v>900</v>
      </c>
      <c r="C2823" s="57" t="s">
        <v>10</v>
      </c>
      <c r="D2823" s="57" t="s">
        <v>4111</v>
      </c>
      <c r="E2823" s="57" t="s">
        <v>7742</v>
      </c>
      <c r="F2823" s="57" t="s">
        <v>1173</v>
      </c>
      <c r="G2823" s="57" t="s">
        <v>14</v>
      </c>
      <c r="H2823" s="57" t="s">
        <v>15</v>
      </c>
      <c r="I2823" s="57" t="str">
        <f t="shared" si="88"/>
        <v>('biosphere3','77c7dcf8-1d10-4725-9f8f-bcdccaed0836')</v>
      </c>
      <c r="J2823" s="57" t="str">
        <f t="shared" si="89"/>
        <v>Nitrogen, organic bound('water', 'ocean')</v>
      </c>
      <c r="K2823" s="57" t="s">
        <v>7743</v>
      </c>
      <c r="L2823" s="57" t="s">
        <v>7744</v>
      </c>
      <c r="M2823" s="57" t="s">
        <v>7745</v>
      </c>
    </row>
    <row r="2824" spans="1:13" x14ac:dyDescent="0.25">
      <c r="A2824" s="58">
        <v>3357</v>
      </c>
      <c r="B2824" s="57" t="s">
        <v>900</v>
      </c>
      <c r="C2824" s="57" t="s">
        <v>91</v>
      </c>
      <c r="D2824" s="57" t="s">
        <v>6055</v>
      </c>
      <c r="E2824" s="57" t="s">
        <v>7742</v>
      </c>
      <c r="F2824" s="57" t="s">
        <v>1173</v>
      </c>
      <c r="G2824" s="57" t="s">
        <v>14</v>
      </c>
      <c r="H2824" s="57" t="s">
        <v>15</v>
      </c>
      <c r="I2824" s="57" t="str">
        <f t="shared" si="88"/>
        <v>('biosphere3','d43f7827-b47b-4652-8366-f370995fd206')</v>
      </c>
      <c r="J2824" s="57" t="str">
        <f t="shared" si="89"/>
        <v>Nitrogen, organic bound('water', 'surface water')</v>
      </c>
      <c r="K2824" s="57" t="s">
        <v>7743</v>
      </c>
      <c r="L2824" s="57" t="s">
        <v>7744</v>
      </c>
      <c r="M2824" s="57" t="s">
        <v>7745</v>
      </c>
    </row>
    <row r="2825" spans="1:13" x14ac:dyDescent="0.25">
      <c r="A2825" s="58">
        <v>1726</v>
      </c>
      <c r="B2825" s="57" t="s">
        <v>900</v>
      </c>
      <c r="C2825" s="57" t="s">
        <v>48</v>
      </c>
      <c r="D2825" s="57" t="s">
        <v>1172</v>
      </c>
      <c r="E2825" s="57" t="s">
        <v>7742</v>
      </c>
      <c r="F2825" s="57" t="s">
        <v>1173</v>
      </c>
      <c r="G2825" s="57" t="s">
        <v>14</v>
      </c>
      <c r="H2825" s="57" t="s">
        <v>15</v>
      </c>
      <c r="I2825" s="57" t="str">
        <f t="shared" si="88"/>
        <v>('biosphere3','a703733d-fabc-487b-826a-06c11ac4c0c6')</v>
      </c>
      <c r="J2825" s="57" t="str">
        <f t="shared" si="89"/>
        <v>Nitrogen, organic bound('water',)</v>
      </c>
      <c r="K2825" s="57" t="s">
        <v>7743</v>
      </c>
      <c r="L2825" s="57" t="s">
        <v>7744</v>
      </c>
      <c r="M2825" s="57" t="s">
        <v>7745</v>
      </c>
    </row>
    <row r="2826" spans="1:13" x14ac:dyDescent="0.25">
      <c r="A2826" s="58">
        <v>3788</v>
      </c>
      <c r="B2826" s="57" t="s">
        <v>2767</v>
      </c>
      <c r="C2826" s="57" t="s">
        <v>17</v>
      </c>
      <c r="D2826" s="57" t="s">
        <v>2768</v>
      </c>
      <c r="E2826" s="57" t="s">
        <v>7742</v>
      </c>
      <c r="F2826" s="57" t="s">
        <v>2769</v>
      </c>
      <c r="G2826" s="57" t="s">
        <v>14</v>
      </c>
      <c r="H2826" s="57" t="s">
        <v>15</v>
      </c>
      <c r="I2826" s="57" t="str">
        <f t="shared" si="88"/>
        <v>('biosphere3','90917976-dfa0-56d0-8937-fec6deaf00b4')</v>
      </c>
      <c r="J2826" s="57" t="str">
        <f t="shared" si="89"/>
        <v>Nitrothal-isopropyl('soil', 'agricultural')</v>
      </c>
      <c r="K2826" s="57" t="s">
        <v>7743</v>
      </c>
      <c r="L2826" s="57" t="s">
        <v>7744</v>
      </c>
      <c r="M2826" s="57" t="s">
        <v>7745</v>
      </c>
    </row>
    <row r="2827" spans="1:13" x14ac:dyDescent="0.25">
      <c r="A2827" s="58">
        <v>1786</v>
      </c>
      <c r="B2827" s="57" t="s">
        <v>7417</v>
      </c>
      <c r="C2827" s="57" t="s">
        <v>190</v>
      </c>
      <c r="D2827" s="57" t="s">
        <v>7789</v>
      </c>
      <c r="E2827" s="57" t="s">
        <v>7742</v>
      </c>
      <c r="F2827" s="57" t="s">
        <v>7418</v>
      </c>
      <c r="G2827" s="57" t="s">
        <v>14</v>
      </c>
      <c r="H2827" s="57" t="s">
        <v>15</v>
      </c>
      <c r="I2827" s="57" t="str">
        <f t="shared" si="88"/>
        <v>('biosphere3','bc97db5d-196f-4413-8d9b-ed5c8a0e0ce9')</v>
      </c>
      <c r="J2827" s="57" t="str">
        <f t="shared" si="89"/>
        <v>N-methyl-2-pyrrolidone('air',)</v>
      </c>
      <c r="K2827" s="57" t="s">
        <v>7743</v>
      </c>
      <c r="L2827" s="57" t="s">
        <v>7744</v>
      </c>
      <c r="M2827" s="57" t="s">
        <v>7745</v>
      </c>
    </row>
    <row r="2828" spans="1:13" x14ac:dyDescent="0.25">
      <c r="A2828" s="58">
        <v>226</v>
      </c>
      <c r="C2828" s="57" t="s">
        <v>24</v>
      </c>
      <c r="D2828" s="57" t="s">
        <v>5550</v>
      </c>
      <c r="E2828" s="57" t="s">
        <v>7742</v>
      </c>
      <c r="F2828" s="57" t="s">
        <v>1770</v>
      </c>
      <c r="G2828" s="57" t="s">
        <v>14</v>
      </c>
      <c r="H2828" s="57" t="s">
        <v>15</v>
      </c>
      <c r="I2828" s="57" t="str">
        <f t="shared" si="88"/>
        <v>('biosphere3','3f5339ef-1939-4f44-8cd6-98ac7584d456')</v>
      </c>
      <c r="J2828" s="57" t="str">
        <f t="shared" si="89"/>
        <v>NMVOC, non-methane volatile organic compounds, unspecified origin('air', 'low population density, long-term')</v>
      </c>
      <c r="K2828" s="57" t="s">
        <v>7743</v>
      </c>
      <c r="L2828" s="57" t="s">
        <v>7744</v>
      </c>
      <c r="M2828" s="57" t="s">
        <v>7745</v>
      </c>
    </row>
    <row r="2829" spans="1:13" x14ac:dyDescent="0.25">
      <c r="A2829" s="58">
        <v>1547</v>
      </c>
      <c r="C2829" s="57" t="s">
        <v>31</v>
      </c>
      <c r="D2829" s="57" t="s">
        <v>2120</v>
      </c>
      <c r="E2829" s="57" t="s">
        <v>7742</v>
      </c>
      <c r="F2829" s="57" t="s">
        <v>1770</v>
      </c>
      <c r="G2829" s="57" t="s">
        <v>14</v>
      </c>
      <c r="H2829" s="57" t="s">
        <v>15</v>
      </c>
      <c r="I2829" s="57" t="str">
        <f t="shared" si="88"/>
        <v>('biosphere3','36c96aed-9335-4564-8cdd-46f01a13700c')</v>
      </c>
      <c r="J2829" s="57" t="str">
        <f t="shared" si="89"/>
        <v>NMVOC, non-methane volatile organic compounds, unspecified origin('air', 'lower stratosphere + upper troposphere')</v>
      </c>
      <c r="K2829" s="57" t="s">
        <v>7743</v>
      </c>
      <c r="L2829" s="57" t="s">
        <v>7744</v>
      </c>
      <c r="M2829" s="57" t="s">
        <v>7745</v>
      </c>
    </row>
    <row r="2830" spans="1:13" x14ac:dyDescent="0.25">
      <c r="A2830" s="58">
        <v>987</v>
      </c>
      <c r="C2830" s="57" t="s">
        <v>27</v>
      </c>
      <c r="D2830" s="57" t="s">
        <v>1769</v>
      </c>
      <c r="E2830" s="57" t="s">
        <v>7742</v>
      </c>
      <c r="F2830" s="57" t="s">
        <v>1770</v>
      </c>
      <c r="G2830" s="57" t="s">
        <v>14</v>
      </c>
      <c r="H2830" s="57" t="s">
        <v>15</v>
      </c>
      <c r="I2830" s="57" t="str">
        <f t="shared" si="88"/>
        <v>('biosphere3','33b38ccb-593b-4b11-b965-10d747ba3556')</v>
      </c>
      <c r="J2830" s="57" t="str">
        <f t="shared" si="89"/>
        <v>NMVOC, non-methane volatile organic compounds, unspecified origin('air', 'non-urban air or from high stacks')</v>
      </c>
      <c r="K2830" s="57" t="s">
        <v>7743</v>
      </c>
      <c r="L2830" s="57" t="s">
        <v>7744</v>
      </c>
      <c r="M2830" s="57" t="s">
        <v>7745</v>
      </c>
    </row>
    <row r="2831" spans="1:13" x14ac:dyDescent="0.25">
      <c r="A2831" s="58">
        <v>3215</v>
      </c>
      <c r="C2831" s="57" t="s">
        <v>44</v>
      </c>
      <c r="D2831" s="57" t="s">
        <v>2572</v>
      </c>
      <c r="E2831" s="57" t="s">
        <v>7742</v>
      </c>
      <c r="F2831" s="57" t="s">
        <v>1770</v>
      </c>
      <c r="G2831" s="57" t="s">
        <v>14</v>
      </c>
      <c r="H2831" s="57" t="s">
        <v>15</v>
      </c>
      <c r="I2831" s="57" t="str">
        <f t="shared" si="88"/>
        <v>('biosphere3','175baa64-d985-4c5e-84ef-67cc3a1cf952')</v>
      </c>
      <c r="J2831" s="57" t="str">
        <f t="shared" si="89"/>
        <v>NMVOC, non-methane volatile organic compounds, unspecified origin('air', 'urban air close to ground')</v>
      </c>
      <c r="K2831" s="57" t="s">
        <v>7743</v>
      </c>
      <c r="L2831" s="57" t="s">
        <v>7744</v>
      </c>
      <c r="M2831" s="57" t="s">
        <v>7745</v>
      </c>
    </row>
    <row r="2832" spans="1:13" x14ac:dyDescent="0.25">
      <c r="A2832" s="58">
        <v>3100</v>
      </c>
      <c r="C2832" s="57" t="s">
        <v>190</v>
      </c>
      <c r="D2832" s="57" t="s">
        <v>6187</v>
      </c>
      <c r="E2832" s="57" t="s">
        <v>7742</v>
      </c>
      <c r="F2832" s="57" t="s">
        <v>1770</v>
      </c>
      <c r="G2832" s="57" t="s">
        <v>14</v>
      </c>
      <c r="H2832" s="57" t="s">
        <v>15</v>
      </c>
      <c r="I2832" s="57" t="str">
        <f t="shared" si="88"/>
        <v>('biosphere3','d3260d0e-8203-4cbb-a45a-6a13131a5108')</v>
      </c>
      <c r="J2832" s="57" t="str">
        <f t="shared" si="89"/>
        <v>NMVOC, non-methane volatile organic compounds, unspecified origin('air',)</v>
      </c>
      <c r="K2832" s="57" t="s">
        <v>7743</v>
      </c>
      <c r="L2832" s="57" t="s">
        <v>7744</v>
      </c>
      <c r="M2832" s="57" t="s">
        <v>7745</v>
      </c>
    </row>
    <row r="2833" spans="1:13" x14ac:dyDescent="0.25">
      <c r="A2833" s="58">
        <v>1007</v>
      </c>
      <c r="C2833" s="57" t="s">
        <v>24</v>
      </c>
      <c r="D2833" s="57" t="s">
        <v>5980</v>
      </c>
      <c r="E2833" s="57" t="s">
        <v>7742</v>
      </c>
      <c r="F2833" s="57" t="s">
        <v>3159</v>
      </c>
      <c r="G2833" s="57" t="s">
        <v>14</v>
      </c>
      <c r="H2833" s="57" t="s">
        <v>34</v>
      </c>
      <c r="I2833" s="57" t="str">
        <f t="shared" si="88"/>
        <v>('biosphere3','dd2727df-3508-4dc1-bc82-9654d92ed04c')</v>
      </c>
      <c r="J2833" s="57" t="str">
        <f t="shared" si="89"/>
        <v>Noble gases, radioactive, unspecified('air', 'low population density, long-term')</v>
      </c>
      <c r="K2833" s="57" t="s">
        <v>7743</v>
      </c>
      <c r="L2833" s="57" t="s">
        <v>7744</v>
      </c>
      <c r="M2833" s="57" t="s">
        <v>7745</v>
      </c>
    </row>
    <row r="2834" spans="1:13" x14ac:dyDescent="0.25">
      <c r="A2834" s="58">
        <v>3027</v>
      </c>
      <c r="C2834" s="57" t="s">
        <v>31</v>
      </c>
      <c r="D2834" s="57" t="s">
        <v>5939</v>
      </c>
      <c r="E2834" s="57" t="s">
        <v>7742</v>
      </c>
      <c r="F2834" s="57" t="s">
        <v>3159</v>
      </c>
      <c r="G2834" s="57" t="s">
        <v>14</v>
      </c>
      <c r="H2834" s="57" t="s">
        <v>34</v>
      </c>
      <c r="I2834" s="57" t="str">
        <f t="shared" si="88"/>
        <v>('biosphere3','a385870b-a14e-4fc1-a8e9-4d37257bf970')</v>
      </c>
      <c r="J2834" s="57" t="str">
        <f t="shared" si="89"/>
        <v>Noble gases, radioactive, unspecified('air', 'lower stratosphere + upper troposphere')</v>
      </c>
      <c r="K2834" s="57" t="s">
        <v>7743</v>
      </c>
      <c r="L2834" s="57" t="s">
        <v>7744</v>
      </c>
      <c r="M2834" s="57" t="s">
        <v>7745</v>
      </c>
    </row>
    <row r="2835" spans="1:13" x14ac:dyDescent="0.25">
      <c r="A2835" s="58">
        <v>476</v>
      </c>
      <c r="C2835" s="57" t="s">
        <v>27</v>
      </c>
      <c r="D2835" s="57" t="s">
        <v>3158</v>
      </c>
      <c r="E2835" s="57" t="s">
        <v>7742</v>
      </c>
      <c r="F2835" s="57" t="s">
        <v>3159</v>
      </c>
      <c r="G2835" s="57" t="s">
        <v>14</v>
      </c>
      <c r="H2835" s="57" t="s">
        <v>34</v>
      </c>
      <c r="I2835" s="57" t="str">
        <f t="shared" si="88"/>
        <v>('biosphere3','bd64a010-0115-47ca-942f-cbdac1d26b87')</v>
      </c>
      <c r="J2835" s="57" t="str">
        <f t="shared" si="89"/>
        <v>Noble gases, radioactive, unspecified('air', 'non-urban air or from high stacks')</v>
      </c>
      <c r="K2835" s="57" t="s">
        <v>7743</v>
      </c>
      <c r="L2835" s="57" t="s">
        <v>7744</v>
      </c>
      <c r="M2835" s="57" t="s">
        <v>7745</v>
      </c>
    </row>
    <row r="2836" spans="1:13" x14ac:dyDescent="0.25">
      <c r="A2836" s="58">
        <v>4206</v>
      </c>
      <c r="C2836" s="57" t="s">
        <v>44</v>
      </c>
      <c r="D2836" s="57" t="s">
        <v>6201</v>
      </c>
      <c r="E2836" s="57" t="s">
        <v>7742</v>
      </c>
      <c r="F2836" s="57" t="s">
        <v>3159</v>
      </c>
      <c r="G2836" s="57" t="s">
        <v>14</v>
      </c>
      <c r="H2836" s="57" t="s">
        <v>34</v>
      </c>
      <c r="I2836" s="57" t="str">
        <f t="shared" si="88"/>
        <v>('biosphere3','6a5c3836-68f2-4258-8424-eeade996a16a')</v>
      </c>
      <c r="J2836" s="57" t="str">
        <f t="shared" si="89"/>
        <v>Noble gases, radioactive, unspecified('air', 'urban air close to ground')</v>
      </c>
      <c r="K2836" s="57" t="s">
        <v>7743</v>
      </c>
      <c r="L2836" s="57" t="s">
        <v>7744</v>
      </c>
      <c r="M2836" s="57" t="s">
        <v>7745</v>
      </c>
    </row>
    <row r="2837" spans="1:13" x14ac:dyDescent="0.25">
      <c r="A2837" s="58">
        <v>2460</v>
      </c>
      <c r="C2837" s="57" t="s">
        <v>190</v>
      </c>
      <c r="D2837" s="57" t="s">
        <v>5590</v>
      </c>
      <c r="E2837" s="57" t="s">
        <v>7742</v>
      </c>
      <c r="F2837" s="57" t="s">
        <v>3159</v>
      </c>
      <c r="G2837" s="57" t="s">
        <v>14</v>
      </c>
      <c r="H2837" s="57" t="s">
        <v>34</v>
      </c>
      <c r="I2837" s="57" t="str">
        <f t="shared" si="88"/>
        <v>('biosphere3','fef20853-5b12-4b7f-8228-0dcbe0baba1c')</v>
      </c>
      <c r="J2837" s="57" t="str">
        <f t="shared" si="89"/>
        <v>Noble gases, radioactive, unspecified('air',)</v>
      </c>
      <c r="K2837" s="57" t="s">
        <v>7743</v>
      </c>
      <c r="L2837" s="57" t="s">
        <v>7744</v>
      </c>
      <c r="M2837" s="57" t="s">
        <v>7745</v>
      </c>
    </row>
    <row r="2838" spans="1:13" x14ac:dyDescent="0.25">
      <c r="A2838" s="58">
        <v>2623</v>
      </c>
      <c r="C2838" s="57" t="s">
        <v>6979</v>
      </c>
      <c r="D2838" s="57" t="s">
        <v>7807</v>
      </c>
      <c r="E2838" s="57" t="s">
        <v>7742</v>
      </c>
      <c r="F2838" s="57" t="s">
        <v>7110</v>
      </c>
      <c r="G2838" s="57" t="s">
        <v>6872</v>
      </c>
      <c r="H2838" s="57" t="s">
        <v>15</v>
      </c>
      <c r="I2838" s="57" t="str">
        <f t="shared" si="88"/>
        <v>('biosphere3','739ad964-45ab-4623-bad7-05f718433e40')</v>
      </c>
      <c r="J2838" s="57" t="str">
        <f t="shared" si="89"/>
        <v>Non-hazardous waste disposed('inventory indicator', 'waste')</v>
      </c>
      <c r="K2838" s="57" t="s">
        <v>7743</v>
      </c>
      <c r="L2838" s="57" t="s">
        <v>7744</v>
      </c>
      <c r="M2838" s="57" t="s">
        <v>7745</v>
      </c>
    </row>
    <row r="2839" spans="1:13" x14ac:dyDescent="0.25">
      <c r="A2839" s="58">
        <v>457</v>
      </c>
      <c r="B2839" s="57" t="s">
        <v>4454</v>
      </c>
      <c r="C2839" s="57" t="s">
        <v>17</v>
      </c>
      <c r="D2839" s="57" t="s">
        <v>4455</v>
      </c>
      <c r="E2839" s="57" t="s">
        <v>7742</v>
      </c>
      <c r="F2839" s="57" t="s">
        <v>4456</v>
      </c>
      <c r="G2839" s="57" t="s">
        <v>14</v>
      </c>
      <c r="H2839" s="57" t="s">
        <v>15</v>
      </c>
      <c r="I2839" s="57" t="str">
        <f t="shared" si="88"/>
        <v>('biosphere3','50f05f8e-a062-4298-a805-0f230ef6ff5d')</v>
      </c>
      <c r="J2839" s="57" t="str">
        <f t="shared" si="89"/>
        <v>Norflurazon('soil', 'agricultural')</v>
      </c>
      <c r="K2839" s="57" t="s">
        <v>7743</v>
      </c>
      <c r="L2839" s="57" t="s">
        <v>7744</v>
      </c>
      <c r="M2839" s="57" t="s">
        <v>7745</v>
      </c>
    </row>
    <row r="2840" spans="1:13" x14ac:dyDescent="0.25">
      <c r="A2840" s="58">
        <v>2472</v>
      </c>
      <c r="B2840" s="57" t="s">
        <v>5224</v>
      </c>
      <c r="C2840" s="57" t="s">
        <v>17</v>
      </c>
      <c r="D2840" s="57" t="s">
        <v>5225</v>
      </c>
      <c r="E2840" s="57" t="s">
        <v>7742</v>
      </c>
      <c r="F2840" s="57" t="s">
        <v>5226</v>
      </c>
      <c r="G2840" s="57" t="s">
        <v>14</v>
      </c>
      <c r="H2840" s="57" t="s">
        <v>15</v>
      </c>
      <c r="I2840" s="57" t="str">
        <f t="shared" si="88"/>
        <v>('biosphere3','9a94962c-be98-5d0a-8327-fd6d1ce0f4f1')</v>
      </c>
      <c r="J2840" s="57" t="str">
        <f t="shared" si="89"/>
        <v>Novaluron('soil', 'agricultural')</v>
      </c>
      <c r="K2840" s="57" t="s">
        <v>7743</v>
      </c>
      <c r="L2840" s="57" t="s">
        <v>7744</v>
      </c>
      <c r="M2840" s="57" t="s">
        <v>7745</v>
      </c>
    </row>
    <row r="2841" spans="1:13" x14ac:dyDescent="0.25">
      <c r="A2841" s="58">
        <v>3695</v>
      </c>
      <c r="C2841" s="57" t="s">
        <v>2822</v>
      </c>
      <c r="D2841" s="57" t="s">
        <v>2823</v>
      </c>
      <c r="E2841" s="57" t="s">
        <v>7742</v>
      </c>
      <c r="F2841" s="57" t="s">
        <v>2824</v>
      </c>
      <c r="G2841" s="57" t="s">
        <v>38</v>
      </c>
      <c r="H2841" s="57" t="s">
        <v>2825</v>
      </c>
      <c r="I2841" s="57" t="str">
        <f t="shared" si="88"/>
        <v>('biosphere3','c5aafa60-495c-461c-a1d4-b262a34c45b9')</v>
      </c>
      <c r="J2841" s="57" t="str">
        <f t="shared" si="89"/>
        <v>Occupation, annual crop('natural resource', 'land')</v>
      </c>
      <c r="K2841" s="57" t="s">
        <v>7743</v>
      </c>
      <c r="L2841" s="57" t="s">
        <v>7744</v>
      </c>
      <c r="M2841" s="57" t="s">
        <v>7745</v>
      </c>
    </row>
    <row r="2842" spans="1:13" x14ac:dyDescent="0.25">
      <c r="A2842" s="58">
        <v>4298</v>
      </c>
      <c r="C2842" s="57" t="s">
        <v>2822</v>
      </c>
      <c r="D2842" s="57" t="s">
        <v>2829</v>
      </c>
      <c r="E2842" s="57" t="s">
        <v>7742</v>
      </c>
      <c r="F2842" s="57" t="s">
        <v>2830</v>
      </c>
      <c r="G2842" s="57" t="s">
        <v>38</v>
      </c>
      <c r="H2842" s="57" t="s">
        <v>2825</v>
      </c>
      <c r="I2842" s="57" t="str">
        <f t="shared" si="88"/>
        <v>('biosphere3','7956039f-1181-42ab-b03b-ba9992733394')</v>
      </c>
      <c r="J2842" s="57" t="str">
        <f t="shared" si="89"/>
        <v>Occupation, annual crop, flooded crop('natural resource', 'land')</v>
      </c>
      <c r="K2842" s="57" t="s">
        <v>7743</v>
      </c>
      <c r="L2842" s="57" t="s">
        <v>7744</v>
      </c>
      <c r="M2842" s="57" t="s">
        <v>7745</v>
      </c>
    </row>
    <row r="2843" spans="1:13" x14ac:dyDescent="0.25">
      <c r="A2843" s="58">
        <v>1584</v>
      </c>
      <c r="C2843" s="57" t="s">
        <v>2822</v>
      </c>
      <c r="D2843" s="57" t="s">
        <v>3589</v>
      </c>
      <c r="E2843" s="57" t="s">
        <v>7742</v>
      </c>
      <c r="F2843" s="57" t="s">
        <v>3590</v>
      </c>
      <c r="G2843" s="57" t="s">
        <v>38</v>
      </c>
      <c r="H2843" s="57" t="s">
        <v>2825</v>
      </c>
      <c r="I2843" s="57" t="str">
        <f t="shared" si="88"/>
        <v>('biosphere3','9e80f7cd-47fa-4c7f-8f2c-bdb9731b3196')</v>
      </c>
      <c r="J2843" s="57" t="str">
        <f t="shared" si="89"/>
        <v>Occupation, annual crop, greenhouse('natural resource', 'land')</v>
      </c>
      <c r="K2843" s="57" t="s">
        <v>7743</v>
      </c>
      <c r="L2843" s="57" t="s">
        <v>7744</v>
      </c>
      <c r="M2843" s="57" t="s">
        <v>7745</v>
      </c>
    </row>
    <row r="2844" spans="1:13" x14ac:dyDescent="0.25">
      <c r="A2844" s="58">
        <v>1089</v>
      </c>
      <c r="C2844" s="57" t="s">
        <v>2822</v>
      </c>
      <c r="D2844" s="57" t="s">
        <v>2841</v>
      </c>
      <c r="E2844" s="57" t="s">
        <v>7742</v>
      </c>
      <c r="F2844" s="57" t="s">
        <v>2842</v>
      </c>
      <c r="G2844" s="57" t="s">
        <v>38</v>
      </c>
      <c r="H2844" s="57" t="s">
        <v>2825</v>
      </c>
      <c r="I2844" s="57" t="str">
        <f t="shared" si="88"/>
        <v>('biosphere3','c4a82f46-381f-474c-a362-3363064b9c33')</v>
      </c>
      <c r="J2844" s="57" t="str">
        <f t="shared" si="89"/>
        <v>Occupation, annual crop, irrigated('natural resource', 'land')</v>
      </c>
      <c r="K2844" s="57" t="s">
        <v>7743</v>
      </c>
      <c r="L2844" s="57" t="s">
        <v>7744</v>
      </c>
      <c r="M2844" s="57" t="s">
        <v>7745</v>
      </c>
    </row>
    <row r="2845" spans="1:13" x14ac:dyDescent="0.25">
      <c r="A2845" s="58">
        <v>1391</v>
      </c>
      <c r="C2845" s="57" t="s">
        <v>2822</v>
      </c>
      <c r="D2845" s="57" t="s">
        <v>2861</v>
      </c>
      <c r="E2845" s="57" t="s">
        <v>7742</v>
      </c>
      <c r="F2845" s="57" t="s">
        <v>2862</v>
      </c>
      <c r="G2845" s="57" t="s">
        <v>38</v>
      </c>
      <c r="H2845" s="57" t="s">
        <v>2825</v>
      </c>
      <c r="I2845" s="57" t="str">
        <f t="shared" si="88"/>
        <v>('biosphere3','12c7671c-e4aa-46c6-93c5-b6f9ac1c453b')</v>
      </c>
      <c r="J2845" s="57" t="str">
        <f t="shared" si="89"/>
        <v>Occupation, annual crop, irrigated, extensive('natural resource', 'land')</v>
      </c>
      <c r="K2845" s="57" t="s">
        <v>7743</v>
      </c>
      <c r="L2845" s="57" t="s">
        <v>7744</v>
      </c>
      <c r="M2845" s="57" t="s">
        <v>7745</v>
      </c>
    </row>
    <row r="2846" spans="1:13" x14ac:dyDescent="0.25">
      <c r="A2846" s="58">
        <v>1804</v>
      </c>
      <c r="C2846" s="57" t="s">
        <v>2822</v>
      </c>
      <c r="D2846" s="57" t="s">
        <v>2866</v>
      </c>
      <c r="E2846" s="57" t="s">
        <v>7742</v>
      </c>
      <c r="F2846" s="57" t="s">
        <v>2867</v>
      </c>
      <c r="G2846" s="57" t="s">
        <v>38</v>
      </c>
      <c r="H2846" s="57" t="s">
        <v>2825</v>
      </c>
      <c r="I2846" s="57" t="str">
        <f t="shared" si="88"/>
        <v>('biosphere3','9fd128fe-d8c5-476f-af42-2795d5f5d227')</v>
      </c>
      <c r="J2846" s="57" t="str">
        <f t="shared" si="89"/>
        <v>Occupation, annual crop, irrigated, intensive('natural resource', 'land')</v>
      </c>
      <c r="K2846" s="57" t="s">
        <v>7743</v>
      </c>
      <c r="L2846" s="57" t="s">
        <v>7744</v>
      </c>
      <c r="M2846" s="57" t="s">
        <v>7745</v>
      </c>
    </row>
    <row r="2847" spans="1:13" x14ac:dyDescent="0.25">
      <c r="A2847" s="58">
        <v>1601</v>
      </c>
      <c r="C2847" s="57" t="s">
        <v>2822</v>
      </c>
      <c r="D2847" s="57" t="s">
        <v>3596</v>
      </c>
      <c r="E2847" s="57" t="s">
        <v>7742</v>
      </c>
      <c r="F2847" s="57" t="s">
        <v>3597</v>
      </c>
      <c r="G2847" s="57" t="s">
        <v>38</v>
      </c>
      <c r="H2847" s="57" t="s">
        <v>2825</v>
      </c>
      <c r="I2847" s="57" t="str">
        <f t="shared" si="88"/>
        <v>('biosphere3','a6889a22-e99e-42ea-85cd-4a68d7975dcd')</v>
      </c>
      <c r="J2847" s="57" t="str">
        <f t="shared" si="89"/>
        <v>Occupation, annual crop, non-irrigated('natural resource', 'land')</v>
      </c>
      <c r="K2847" s="57" t="s">
        <v>7743</v>
      </c>
      <c r="L2847" s="57" t="s">
        <v>7744</v>
      </c>
      <c r="M2847" s="57" t="s">
        <v>7745</v>
      </c>
    </row>
    <row r="2848" spans="1:13" x14ac:dyDescent="0.25">
      <c r="A2848" s="58">
        <v>1246</v>
      </c>
      <c r="C2848" s="57" t="s">
        <v>2822</v>
      </c>
      <c r="D2848" s="57" t="s">
        <v>2878</v>
      </c>
      <c r="E2848" s="57" t="s">
        <v>7742</v>
      </c>
      <c r="F2848" s="57" t="s">
        <v>2879</v>
      </c>
      <c r="G2848" s="57" t="s">
        <v>38</v>
      </c>
      <c r="H2848" s="57" t="s">
        <v>2825</v>
      </c>
      <c r="I2848" s="57" t="str">
        <f t="shared" si="88"/>
        <v>('biosphere3','1b0a8570-eab4-46c2-9b67-c9b918e75676')</v>
      </c>
      <c r="J2848" s="57" t="str">
        <f t="shared" si="89"/>
        <v>Occupation, annual crop, non-irrigated, extensive('natural resource', 'land')</v>
      </c>
      <c r="K2848" s="57" t="s">
        <v>7743</v>
      </c>
      <c r="L2848" s="57" t="s">
        <v>7744</v>
      </c>
      <c r="M2848" s="57" t="s">
        <v>7745</v>
      </c>
    </row>
    <row r="2849" spans="1:13" x14ac:dyDescent="0.25">
      <c r="A2849" s="58">
        <v>1004</v>
      </c>
      <c r="C2849" s="57" t="s">
        <v>2822</v>
      </c>
      <c r="D2849" s="57" t="s">
        <v>2894</v>
      </c>
      <c r="E2849" s="57" t="s">
        <v>7742</v>
      </c>
      <c r="F2849" s="57" t="s">
        <v>2895</v>
      </c>
      <c r="G2849" s="57" t="s">
        <v>38</v>
      </c>
      <c r="H2849" s="57" t="s">
        <v>2825</v>
      </c>
      <c r="I2849" s="57" t="str">
        <f t="shared" si="88"/>
        <v>('biosphere3','e063ee9c-9850-42b5-b01e-4cc9b5ad7152')</v>
      </c>
      <c r="J2849" s="57" t="str">
        <f t="shared" si="89"/>
        <v>Occupation, annual crop, non-irrigated, intensive('natural resource', 'land')</v>
      </c>
      <c r="K2849" s="57" t="s">
        <v>7743</v>
      </c>
      <c r="L2849" s="57" t="s">
        <v>7744</v>
      </c>
      <c r="M2849" s="57" t="s">
        <v>7745</v>
      </c>
    </row>
    <row r="2850" spans="1:13" x14ac:dyDescent="0.25">
      <c r="A2850" s="58">
        <v>883</v>
      </c>
      <c r="C2850" s="57" t="s">
        <v>2822</v>
      </c>
      <c r="D2850" s="57" t="s">
        <v>2912</v>
      </c>
      <c r="E2850" s="57" t="s">
        <v>7742</v>
      </c>
      <c r="F2850" s="57" t="s">
        <v>2913</v>
      </c>
      <c r="G2850" s="57" t="s">
        <v>38</v>
      </c>
      <c r="H2850" s="57" t="s">
        <v>2825</v>
      </c>
      <c r="I2850" s="57" t="str">
        <f t="shared" si="88"/>
        <v>('biosphere3','8c173ca1-5f74-4a6e-89e5-dd18e0f18d1a')</v>
      </c>
      <c r="J2850" s="57" t="str">
        <f t="shared" si="89"/>
        <v>Occupation, arable land, unspecified use('natural resource', 'land')</v>
      </c>
      <c r="K2850" s="57" t="s">
        <v>7743</v>
      </c>
      <c r="L2850" s="57" t="s">
        <v>7744</v>
      </c>
      <c r="M2850" s="57" t="s">
        <v>7745</v>
      </c>
    </row>
    <row r="2851" spans="1:13" x14ac:dyDescent="0.25">
      <c r="A2851" s="58">
        <v>1589</v>
      </c>
      <c r="C2851" s="57" t="s">
        <v>2822</v>
      </c>
      <c r="D2851" s="57" t="s">
        <v>2915</v>
      </c>
      <c r="E2851" s="57" t="s">
        <v>7742</v>
      </c>
      <c r="F2851" s="57" t="s">
        <v>2916</v>
      </c>
      <c r="G2851" s="57" t="s">
        <v>38</v>
      </c>
      <c r="H2851" s="57" t="s">
        <v>2917</v>
      </c>
      <c r="I2851" s="57" t="str">
        <f t="shared" si="88"/>
        <v>('biosphere3','fdb1b2d0-f537-401e-b845-1d93da512174')</v>
      </c>
      <c r="J2851" s="57" t="str">
        <f t="shared" si="89"/>
        <v>Occupation, arable, conservation tillage (obsolete)('natural resource', 'land')</v>
      </c>
      <c r="K2851" s="57" t="s">
        <v>7743</v>
      </c>
      <c r="L2851" s="57" t="s">
        <v>7744</v>
      </c>
      <c r="M2851" s="57" t="s">
        <v>7745</v>
      </c>
    </row>
    <row r="2852" spans="1:13" x14ac:dyDescent="0.25">
      <c r="A2852" s="58">
        <v>174</v>
      </c>
      <c r="C2852" s="57" t="s">
        <v>2822</v>
      </c>
      <c r="D2852" s="57" t="s">
        <v>2950</v>
      </c>
      <c r="E2852" s="57" t="s">
        <v>7742</v>
      </c>
      <c r="F2852" s="57" t="s">
        <v>2951</v>
      </c>
      <c r="G2852" s="57" t="s">
        <v>38</v>
      </c>
      <c r="H2852" s="57" t="s">
        <v>2917</v>
      </c>
      <c r="I2852" s="57" t="str">
        <f t="shared" si="88"/>
        <v>('biosphere3','e489cce4-a80f-417d-9ae6-9fc14cc7dd49')</v>
      </c>
      <c r="J2852" s="57" t="str">
        <f t="shared" si="89"/>
        <v>Occupation, arable, conventional tillage (obsolete)('natural resource', 'land')</v>
      </c>
      <c r="K2852" s="57" t="s">
        <v>7743</v>
      </c>
      <c r="L2852" s="57" t="s">
        <v>7744</v>
      </c>
      <c r="M2852" s="57" t="s">
        <v>7745</v>
      </c>
    </row>
    <row r="2853" spans="1:13" x14ac:dyDescent="0.25">
      <c r="A2853" s="58">
        <v>1383</v>
      </c>
      <c r="C2853" s="57" t="s">
        <v>2822</v>
      </c>
      <c r="D2853" s="57" t="s">
        <v>2969</v>
      </c>
      <c r="E2853" s="57" t="s">
        <v>7742</v>
      </c>
      <c r="F2853" s="57" t="s">
        <v>2970</v>
      </c>
      <c r="G2853" s="57" t="s">
        <v>38</v>
      </c>
      <c r="H2853" s="57" t="s">
        <v>2917</v>
      </c>
      <c r="I2853" s="57" t="str">
        <f t="shared" si="88"/>
        <v>('biosphere3','81e07a67-28e0-4392-a553-d86e54a9b8a9')</v>
      </c>
      <c r="J2853" s="57" t="str">
        <f t="shared" si="89"/>
        <v>Occupation, arable, reduced tillage (obsolete)('natural resource', 'land')</v>
      </c>
      <c r="K2853" s="57" t="s">
        <v>7743</v>
      </c>
      <c r="L2853" s="57" t="s">
        <v>7744</v>
      </c>
      <c r="M2853" s="57" t="s">
        <v>7745</v>
      </c>
    </row>
    <row r="2854" spans="1:13" x14ac:dyDescent="0.25">
      <c r="A2854" s="58">
        <v>3107</v>
      </c>
      <c r="C2854" s="57" t="s">
        <v>2822</v>
      </c>
      <c r="D2854" s="57" t="s">
        <v>2979</v>
      </c>
      <c r="E2854" s="57" t="s">
        <v>7742</v>
      </c>
      <c r="F2854" s="57" t="s">
        <v>2980</v>
      </c>
      <c r="G2854" s="57" t="s">
        <v>38</v>
      </c>
      <c r="H2854" s="57" t="s">
        <v>2825</v>
      </c>
      <c r="I2854" s="57" t="str">
        <f t="shared" si="88"/>
        <v>('biosphere3','c991a302-884f-4882-a094-e1b8f1d4c6b0')</v>
      </c>
      <c r="J2854" s="57" t="str">
        <f t="shared" si="89"/>
        <v>Occupation, bare area (non-use)('natural resource', 'land')</v>
      </c>
      <c r="K2854" s="57" t="s">
        <v>7743</v>
      </c>
      <c r="L2854" s="57" t="s">
        <v>7744</v>
      </c>
      <c r="M2854" s="57" t="s">
        <v>7745</v>
      </c>
    </row>
    <row r="2855" spans="1:13" x14ac:dyDescent="0.25">
      <c r="A2855" s="58">
        <v>1887</v>
      </c>
      <c r="C2855" s="57" t="s">
        <v>2822</v>
      </c>
      <c r="D2855" s="57" t="s">
        <v>3012</v>
      </c>
      <c r="E2855" s="57" t="s">
        <v>7742</v>
      </c>
      <c r="F2855" s="57" t="s">
        <v>3013</v>
      </c>
      <c r="G2855" s="57" t="s">
        <v>38</v>
      </c>
      <c r="H2855" s="57" t="s">
        <v>2825</v>
      </c>
      <c r="I2855" s="57" t="str">
        <f t="shared" si="88"/>
        <v>('biosphere3','4b6b9b76-3199-4bd0-b11d-f8f2efbeac4e')</v>
      </c>
      <c r="J2855" s="57" t="str">
        <f t="shared" si="89"/>
        <v>Occupation, construction site('natural resource', 'land')</v>
      </c>
      <c r="K2855" s="57" t="s">
        <v>7743</v>
      </c>
      <c r="L2855" s="57" t="s">
        <v>7744</v>
      </c>
      <c r="M2855" s="57" t="s">
        <v>7745</v>
      </c>
    </row>
    <row r="2856" spans="1:13" x14ac:dyDescent="0.25">
      <c r="A2856" s="58">
        <v>175</v>
      </c>
      <c r="C2856" s="57" t="s">
        <v>2822</v>
      </c>
      <c r="D2856" s="57" t="s">
        <v>3036</v>
      </c>
      <c r="E2856" s="57" t="s">
        <v>7742</v>
      </c>
      <c r="F2856" s="57" t="s">
        <v>3037</v>
      </c>
      <c r="G2856" s="57" t="s">
        <v>38</v>
      </c>
      <c r="H2856" s="57" t="s">
        <v>2825</v>
      </c>
      <c r="I2856" s="57" t="str">
        <f t="shared" si="88"/>
        <v>('biosphere3','5d615a38-6d0a-4f3a-8973-69b333b6e814')</v>
      </c>
      <c r="J2856" s="57" t="str">
        <f t="shared" si="89"/>
        <v>Occupation, cropland fallow (non-use)('natural resource', 'land')</v>
      </c>
      <c r="K2856" s="57" t="s">
        <v>7743</v>
      </c>
      <c r="L2856" s="57" t="s">
        <v>7744</v>
      </c>
      <c r="M2856" s="57" t="s">
        <v>7745</v>
      </c>
    </row>
    <row r="2857" spans="1:13" x14ac:dyDescent="0.25">
      <c r="A2857" s="58">
        <v>2630</v>
      </c>
      <c r="C2857" s="57" t="s">
        <v>2822</v>
      </c>
      <c r="D2857" s="57" t="s">
        <v>3050</v>
      </c>
      <c r="E2857" s="57" t="s">
        <v>7742</v>
      </c>
      <c r="F2857" s="57" t="s">
        <v>3051</v>
      </c>
      <c r="G2857" s="57" t="s">
        <v>38</v>
      </c>
      <c r="H2857" s="57" t="s">
        <v>2825</v>
      </c>
      <c r="I2857" s="57" t="str">
        <f t="shared" si="88"/>
        <v>('biosphere3','1eaa9ea4-40b8-414a-b198-5626400372e1')</v>
      </c>
      <c r="J2857" s="57" t="str">
        <f t="shared" si="89"/>
        <v>Occupation, dump site('natural resource', 'land')</v>
      </c>
      <c r="K2857" s="57" t="s">
        <v>7743</v>
      </c>
      <c r="L2857" s="57" t="s">
        <v>7744</v>
      </c>
      <c r="M2857" s="57" t="s">
        <v>7745</v>
      </c>
    </row>
    <row r="2858" spans="1:13" x14ac:dyDescent="0.25">
      <c r="A2858" s="58">
        <v>2290</v>
      </c>
      <c r="C2858" s="57" t="s">
        <v>2822</v>
      </c>
      <c r="D2858" s="57" t="s">
        <v>3062</v>
      </c>
      <c r="E2858" s="57" t="s">
        <v>7742</v>
      </c>
      <c r="F2858" s="57" t="s">
        <v>3063</v>
      </c>
      <c r="G2858" s="57" t="s">
        <v>38</v>
      </c>
      <c r="H2858" s="57" t="s">
        <v>2825</v>
      </c>
      <c r="I2858" s="57" t="str">
        <f t="shared" si="88"/>
        <v>('biosphere3','8222627a-0ca1-4632-894c-94d0e21064a1')</v>
      </c>
      <c r="J2858" s="57" t="str">
        <f t="shared" si="89"/>
        <v>Occupation, field margin/hedgerow('natural resource', 'land')</v>
      </c>
      <c r="K2858" s="57" t="s">
        <v>7743</v>
      </c>
      <c r="L2858" s="57" t="s">
        <v>7744</v>
      </c>
      <c r="M2858" s="57" t="s">
        <v>7745</v>
      </c>
    </row>
    <row r="2859" spans="1:13" x14ac:dyDescent="0.25">
      <c r="A2859" s="58">
        <v>338</v>
      </c>
      <c r="C2859" s="57" t="s">
        <v>2822</v>
      </c>
      <c r="D2859" s="57" t="s">
        <v>3603</v>
      </c>
      <c r="E2859" s="57" t="s">
        <v>7742</v>
      </c>
      <c r="F2859" s="57" t="s">
        <v>3604</v>
      </c>
      <c r="G2859" s="57" t="s">
        <v>38</v>
      </c>
      <c r="H2859" s="57" t="s">
        <v>2825</v>
      </c>
      <c r="I2859" s="57" t="str">
        <f t="shared" si="88"/>
        <v>('biosphere3','2925111b-3464-4e34-9d02-b73c1c033e91')</v>
      </c>
      <c r="J2859" s="57" t="str">
        <f t="shared" si="89"/>
        <v>Occupation, forest, extensive('natural resource', 'land')</v>
      </c>
      <c r="K2859" s="57" t="s">
        <v>7743</v>
      </c>
      <c r="L2859" s="57" t="s">
        <v>7744</v>
      </c>
      <c r="M2859" s="57" t="s">
        <v>7745</v>
      </c>
    </row>
    <row r="2860" spans="1:13" x14ac:dyDescent="0.25">
      <c r="A2860" s="58">
        <v>2662</v>
      </c>
      <c r="C2860" s="57" t="s">
        <v>2822</v>
      </c>
      <c r="D2860" s="57" t="s">
        <v>3076</v>
      </c>
      <c r="E2860" s="57" t="s">
        <v>7742</v>
      </c>
      <c r="F2860" s="57" t="s">
        <v>3077</v>
      </c>
      <c r="G2860" s="57" t="s">
        <v>38</v>
      </c>
      <c r="H2860" s="57" t="s">
        <v>2825</v>
      </c>
      <c r="I2860" s="57" t="str">
        <f t="shared" si="88"/>
        <v>('biosphere3','aca1714f-0040-4a65-a73a-0e38aa9f50f4')</v>
      </c>
      <c r="J2860" s="57" t="str">
        <f t="shared" si="89"/>
        <v>Occupation, forest, intensive('natural resource', 'land')</v>
      </c>
      <c r="K2860" s="57" t="s">
        <v>7743</v>
      </c>
      <c r="L2860" s="57" t="s">
        <v>7744</v>
      </c>
      <c r="M2860" s="57" t="s">
        <v>7745</v>
      </c>
    </row>
    <row r="2861" spans="1:13" x14ac:dyDescent="0.25">
      <c r="A2861" s="58">
        <v>2452</v>
      </c>
      <c r="C2861" s="57" t="s">
        <v>2822</v>
      </c>
      <c r="D2861" s="57" t="s">
        <v>3643</v>
      </c>
      <c r="E2861" s="57" t="s">
        <v>7742</v>
      </c>
      <c r="F2861" s="57" t="s">
        <v>3644</v>
      </c>
      <c r="G2861" s="57" t="s">
        <v>38</v>
      </c>
      <c r="H2861" s="57" t="s">
        <v>2825</v>
      </c>
      <c r="I2861" s="57" t="str">
        <f t="shared" si="88"/>
        <v>('biosphere3','0f923637-e322-44d8-9ff2-9c765d75e253')</v>
      </c>
      <c r="J2861" s="57" t="str">
        <f t="shared" si="89"/>
        <v>Occupation, forest, primary (non-use)('natural resource', 'land')</v>
      </c>
      <c r="K2861" s="57" t="s">
        <v>7743</v>
      </c>
      <c r="L2861" s="57" t="s">
        <v>7744</v>
      </c>
      <c r="M2861" s="57" t="s">
        <v>7745</v>
      </c>
    </row>
    <row r="2862" spans="1:13" x14ac:dyDescent="0.25">
      <c r="A2862" s="58">
        <v>2049</v>
      </c>
      <c r="C2862" s="57" t="s">
        <v>2822</v>
      </c>
      <c r="D2862" s="57" t="s">
        <v>3085</v>
      </c>
      <c r="E2862" s="57" t="s">
        <v>7742</v>
      </c>
      <c r="F2862" s="57" t="s">
        <v>3086</v>
      </c>
      <c r="G2862" s="57" t="s">
        <v>38</v>
      </c>
      <c r="H2862" s="57" t="s">
        <v>2825</v>
      </c>
      <c r="I2862" s="57" t="str">
        <f t="shared" si="88"/>
        <v>('biosphere3','84b11d12-a078-44e7-9d6e-7675a0e23c4d')</v>
      </c>
      <c r="J2862" s="57" t="str">
        <f t="shared" si="89"/>
        <v>Occupation, forest, secondary (non-use)('natural resource', 'land')</v>
      </c>
      <c r="K2862" s="57" t="s">
        <v>7743</v>
      </c>
      <c r="L2862" s="57" t="s">
        <v>7744</v>
      </c>
      <c r="M2862" s="57" t="s">
        <v>7745</v>
      </c>
    </row>
    <row r="2863" spans="1:13" x14ac:dyDescent="0.25">
      <c r="A2863" s="58">
        <v>2140</v>
      </c>
      <c r="C2863" s="57" t="s">
        <v>2822</v>
      </c>
      <c r="D2863" s="57" t="s">
        <v>3090</v>
      </c>
      <c r="E2863" s="57" t="s">
        <v>7742</v>
      </c>
      <c r="F2863" s="57" t="s">
        <v>3091</v>
      </c>
      <c r="G2863" s="57" t="s">
        <v>38</v>
      </c>
      <c r="H2863" s="57" t="s">
        <v>2825</v>
      </c>
      <c r="I2863" s="57" t="str">
        <f t="shared" si="88"/>
        <v>('biosphere3','b91d0527-9a01-4a86-b420-c62b70629ba4')</v>
      </c>
      <c r="J2863" s="57" t="str">
        <f t="shared" si="89"/>
        <v>Occupation, forest, unspecified('natural resource', 'land')</v>
      </c>
      <c r="K2863" s="57" t="s">
        <v>7743</v>
      </c>
      <c r="L2863" s="57" t="s">
        <v>7744</v>
      </c>
      <c r="M2863" s="57" t="s">
        <v>7745</v>
      </c>
    </row>
    <row r="2864" spans="1:13" x14ac:dyDescent="0.25">
      <c r="A2864" s="58">
        <v>1353</v>
      </c>
      <c r="C2864" s="57" t="s">
        <v>2822</v>
      </c>
      <c r="D2864" s="57" t="s">
        <v>3092</v>
      </c>
      <c r="E2864" s="57" t="s">
        <v>7742</v>
      </c>
      <c r="F2864" s="57" t="s">
        <v>3093</v>
      </c>
      <c r="G2864" s="57" t="s">
        <v>38</v>
      </c>
      <c r="H2864" s="57" t="s">
        <v>2825</v>
      </c>
      <c r="I2864" s="57" t="str">
        <f t="shared" si="88"/>
        <v>('biosphere3','2b8a0f87-bd2a-4b10-8dd9-714487f59fc9')</v>
      </c>
      <c r="J2864" s="57" t="str">
        <f t="shared" si="89"/>
        <v>Occupation, grassland, natural (non-use)('natural resource', 'land')</v>
      </c>
      <c r="K2864" s="57" t="s">
        <v>7743</v>
      </c>
      <c r="L2864" s="57" t="s">
        <v>7744</v>
      </c>
      <c r="M2864" s="57" t="s">
        <v>7745</v>
      </c>
    </row>
    <row r="2865" spans="1:13" x14ac:dyDescent="0.25">
      <c r="A2865" s="58">
        <v>797</v>
      </c>
      <c r="C2865" s="57" t="s">
        <v>2822</v>
      </c>
      <c r="D2865" s="57" t="s">
        <v>3102</v>
      </c>
      <c r="E2865" s="57" t="s">
        <v>7742</v>
      </c>
      <c r="F2865" s="57" t="s">
        <v>3103</v>
      </c>
      <c r="G2865" s="57" t="s">
        <v>38</v>
      </c>
      <c r="H2865" s="57" t="s">
        <v>2825</v>
      </c>
      <c r="I2865" s="57" t="str">
        <f t="shared" si="88"/>
        <v>('biosphere3','e780232c-898f-4606-8d21-f8589801ebe6')</v>
      </c>
      <c r="J2865" s="57" t="str">
        <f t="shared" si="89"/>
        <v>Occupation, grassland, natural, for livestock grazing('natural resource', 'land')</v>
      </c>
      <c r="K2865" s="57" t="s">
        <v>7743</v>
      </c>
      <c r="L2865" s="57" t="s">
        <v>7744</v>
      </c>
      <c r="M2865" s="57" t="s">
        <v>7745</v>
      </c>
    </row>
    <row r="2866" spans="1:13" x14ac:dyDescent="0.25">
      <c r="A2866" s="58">
        <v>121</v>
      </c>
      <c r="C2866" s="57" t="s">
        <v>2822</v>
      </c>
      <c r="D2866" s="57" t="s">
        <v>3123</v>
      </c>
      <c r="E2866" s="57" t="s">
        <v>7742</v>
      </c>
      <c r="F2866" s="57" t="s">
        <v>3124</v>
      </c>
      <c r="G2866" s="57" t="s">
        <v>38</v>
      </c>
      <c r="H2866" s="57" t="s">
        <v>2825</v>
      </c>
      <c r="I2866" s="57" t="str">
        <f t="shared" si="88"/>
        <v>('biosphere3','69c7d771-04fc-499e-84f8-6c7b923b8ced')</v>
      </c>
      <c r="J2866" s="57" t="str">
        <f t="shared" si="89"/>
        <v>Occupation, heterogeneous, agricultural('natural resource', 'land')</v>
      </c>
      <c r="K2866" s="57" t="s">
        <v>7743</v>
      </c>
      <c r="L2866" s="57" t="s">
        <v>7744</v>
      </c>
      <c r="M2866" s="57" t="s">
        <v>7745</v>
      </c>
    </row>
    <row r="2867" spans="1:13" x14ac:dyDescent="0.25">
      <c r="A2867" s="58">
        <v>374</v>
      </c>
      <c r="C2867" s="57" t="s">
        <v>2822</v>
      </c>
      <c r="D2867" s="57" t="s">
        <v>3166</v>
      </c>
      <c r="E2867" s="57" t="s">
        <v>7742</v>
      </c>
      <c r="F2867" s="57" t="s">
        <v>3167</v>
      </c>
      <c r="G2867" s="57" t="s">
        <v>38</v>
      </c>
      <c r="H2867" s="57" t="s">
        <v>2825</v>
      </c>
      <c r="I2867" s="57" t="str">
        <f t="shared" si="88"/>
        <v>('biosphere3','fe9c3a98-a6d2-452d-a9a4-a13e64f1b95b')</v>
      </c>
      <c r="J2867" s="57" t="str">
        <f t="shared" si="89"/>
        <v>Occupation, industrial area('natural resource', 'land')</v>
      </c>
      <c r="K2867" s="57" t="s">
        <v>7743</v>
      </c>
      <c r="L2867" s="57" t="s">
        <v>7744</v>
      </c>
      <c r="M2867" s="57" t="s">
        <v>7745</v>
      </c>
    </row>
    <row r="2868" spans="1:13" x14ac:dyDescent="0.25">
      <c r="A2868" s="58">
        <v>1845</v>
      </c>
      <c r="C2868" s="57" t="s">
        <v>2822</v>
      </c>
      <c r="D2868" s="57" t="s">
        <v>3194</v>
      </c>
      <c r="E2868" s="57" t="s">
        <v>7742</v>
      </c>
      <c r="F2868" s="57" t="s">
        <v>3195</v>
      </c>
      <c r="G2868" s="57" t="s">
        <v>38</v>
      </c>
      <c r="H2868" s="57" t="s">
        <v>2825</v>
      </c>
      <c r="I2868" s="57" t="str">
        <f t="shared" si="88"/>
        <v>('biosphere3','e5824519-f945-4b2c-a81b-677290021b8a')</v>
      </c>
      <c r="J2868" s="57" t="str">
        <f t="shared" si="89"/>
        <v>Occupation, inland waterbody, unspecified('natural resource', 'land')</v>
      </c>
      <c r="K2868" s="57" t="s">
        <v>7743</v>
      </c>
      <c r="L2868" s="57" t="s">
        <v>7744</v>
      </c>
      <c r="M2868" s="57" t="s">
        <v>7745</v>
      </c>
    </row>
    <row r="2869" spans="1:13" x14ac:dyDescent="0.25">
      <c r="A2869" s="58">
        <v>2210</v>
      </c>
      <c r="C2869" s="57" t="s">
        <v>2822</v>
      </c>
      <c r="D2869" s="57" t="s">
        <v>3212</v>
      </c>
      <c r="E2869" s="57" t="s">
        <v>7742</v>
      </c>
      <c r="F2869" s="57" t="s">
        <v>3213</v>
      </c>
      <c r="G2869" s="57" t="s">
        <v>38</v>
      </c>
      <c r="H2869" s="57" t="s">
        <v>2825</v>
      </c>
      <c r="I2869" s="57" t="str">
        <f t="shared" si="88"/>
        <v>('biosphere3','69dfa439-8e4e-4cae-bb0c-85a8aa8b9a73')</v>
      </c>
      <c r="J2869" s="57" t="str">
        <f t="shared" si="89"/>
        <v>Occupation, lake, artificial('natural resource', 'land')</v>
      </c>
      <c r="K2869" s="57" t="s">
        <v>7743</v>
      </c>
      <c r="L2869" s="57" t="s">
        <v>7744</v>
      </c>
      <c r="M2869" s="57" t="s">
        <v>7745</v>
      </c>
    </row>
    <row r="2870" spans="1:13" x14ac:dyDescent="0.25">
      <c r="A2870" s="58">
        <v>816</v>
      </c>
      <c r="C2870" s="57" t="s">
        <v>2822</v>
      </c>
      <c r="D2870" s="57" t="s">
        <v>3228</v>
      </c>
      <c r="E2870" s="57" t="s">
        <v>7742</v>
      </c>
      <c r="F2870" s="57" t="s">
        <v>3229</v>
      </c>
      <c r="G2870" s="57" t="s">
        <v>38</v>
      </c>
      <c r="H2870" s="57" t="s">
        <v>2825</v>
      </c>
      <c r="I2870" s="57" t="str">
        <f t="shared" si="88"/>
        <v>('biosphere3','f8ba8266-7f00-47b8-9ef0-bc81a8728d09')</v>
      </c>
      <c r="J2870" s="57" t="str">
        <f t="shared" si="89"/>
        <v>Occupation, lake, natural (non-use)('natural resource', 'land')</v>
      </c>
      <c r="K2870" s="57" t="s">
        <v>7743</v>
      </c>
      <c r="L2870" s="57" t="s">
        <v>7744</v>
      </c>
      <c r="M2870" s="57" t="s">
        <v>7745</v>
      </c>
    </row>
    <row r="2871" spans="1:13" x14ac:dyDescent="0.25">
      <c r="A2871" s="58">
        <v>2344</v>
      </c>
      <c r="C2871" s="57" t="s">
        <v>2822</v>
      </c>
      <c r="D2871" s="57" t="s">
        <v>3238</v>
      </c>
      <c r="E2871" s="57" t="s">
        <v>7742</v>
      </c>
      <c r="F2871" s="57" t="s">
        <v>3239</v>
      </c>
      <c r="G2871" s="57" t="s">
        <v>38</v>
      </c>
      <c r="H2871" s="57" t="s">
        <v>2825</v>
      </c>
      <c r="I2871" s="57" t="str">
        <f t="shared" si="88"/>
        <v>('biosphere3','379ba5c9-5c3a-43d0-8e2d-605ad9c39e46')</v>
      </c>
      <c r="J2871" s="57" t="str">
        <f t="shared" si="89"/>
        <v>Occupation, mineral extraction site('natural resource', 'land')</v>
      </c>
      <c r="K2871" s="57" t="s">
        <v>7743</v>
      </c>
      <c r="L2871" s="57" t="s">
        <v>7744</v>
      </c>
      <c r="M2871" s="57" t="s">
        <v>7745</v>
      </c>
    </row>
    <row r="2872" spans="1:13" x14ac:dyDescent="0.25">
      <c r="A2872" s="58">
        <v>1783</v>
      </c>
      <c r="C2872" s="57" t="s">
        <v>2822</v>
      </c>
      <c r="D2872" s="57" t="s">
        <v>3650</v>
      </c>
      <c r="E2872" s="57" t="s">
        <v>7742</v>
      </c>
      <c r="F2872" s="57" t="s">
        <v>3651</v>
      </c>
      <c r="G2872" s="57" t="s">
        <v>38</v>
      </c>
      <c r="H2872" s="57" t="s">
        <v>2825</v>
      </c>
      <c r="I2872" s="57" t="str">
        <f t="shared" si="88"/>
        <v>('biosphere3','59ded913-17fe-4b3e-80cb-79b97cdbef9a')</v>
      </c>
      <c r="J2872" s="57" t="str">
        <f t="shared" si="89"/>
        <v>Occupation, pasture, man made('natural resource', 'land')</v>
      </c>
      <c r="K2872" s="57" t="s">
        <v>7743</v>
      </c>
      <c r="L2872" s="57" t="s">
        <v>7744</v>
      </c>
      <c r="M2872" s="57" t="s">
        <v>7745</v>
      </c>
    </row>
    <row r="2873" spans="1:13" x14ac:dyDescent="0.25">
      <c r="A2873" s="58">
        <v>3320</v>
      </c>
      <c r="C2873" s="57" t="s">
        <v>2822</v>
      </c>
      <c r="D2873" s="57" t="s">
        <v>3251</v>
      </c>
      <c r="E2873" s="57" t="s">
        <v>7742</v>
      </c>
      <c r="F2873" s="57" t="s">
        <v>3252</v>
      </c>
      <c r="G2873" s="57" t="s">
        <v>38</v>
      </c>
      <c r="H2873" s="57" t="s">
        <v>2825</v>
      </c>
      <c r="I2873" s="57" t="str">
        <f t="shared" si="88"/>
        <v>('biosphere3','19f84b2e-e6ff-4351-ba3a-8b650fc20d14')</v>
      </c>
      <c r="J2873" s="57" t="str">
        <f t="shared" si="89"/>
        <v>Occupation, pasture, man made, extensive('natural resource', 'land')</v>
      </c>
      <c r="K2873" s="57" t="s">
        <v>7743</v>
      </c>
      <c r="L2873" s="57" t="s">
        <v>7744</v>
      </c>
      <c r="M2873" s="57" t="s">
        <v>7745</v>
      </c>
    </row>
    <row r="2874" spans="1:13" x14ac:dyDescent="0.25">
      <c r="A2874" s="58">
        <v>3197</v>
      </c>
      <c r="C2874" s="57" t="s">
        <v>2822</v>
      </c>
      <c r="D2874" s="57" t="s">
        <v>3664</v>
      </c>
      <c r="E2874" s="57" t="s">
        <v>7742</v>
      </c>
      <c r="F2874" s="57" t="s">
        <v>3665</v>
      </c>
      <c r="G2874" s="57" t="s">
        <v>38</v>
      </c>
      <c r="H2874" s="57" t="s">
        <v>2825</v>
      </c>
      <c r="I2874" s="57" t="str">
        <f t="shared" si="88"/>
        <v>('biosphere3','98b723d4-3362-4b38-8b1e-1bedacfd5e27')</v>
      </c>
      <c r="J2874" s="57" t="str">
        <f t="shared" si="89"/>
        <v>Occupation, pasture, man made, intensive('natural resource', 'land')</v>
      </c>
      <c r="K2874" s="57" t="s">
        <v>7743</v>
      </c>
      <c r="L2874" s="57" t="s">
        <v>7744</v>
      </c>
      <c r="M2874" s="57" t="s">
        <v>7745</v>
      </c>
    </row>
    <row r="2875" spans="1:13" x14ac:dyDescent="0.25">
      <c r="A2875" s="58">
        <v>3395</v>
      </c>
      <c r="C2875" s="57" t="s">
        <v>2822</v>
      </c>
      <c r="D2875" s="57" t="s">
        <v>3267</v>
      </c>
      <c r="E2875" s="57" t="s">
        <v>7742</v>
      </c>
      <c r="F2875" s="57" t="s">
        <v>3268</v>
      </c>
      <c r="G2875" s="57" t="s">
        <v>38</v>
      </c>
      <c r="H2875" s="57" t="s">
        <v>2825</v>
      </c>
      <c r="I2875" s="57" t="str">
        <f t="shared" si="88"/>
        <v>('biosphere3','e9007a6f-7244-44d4-a561-91ae1b6c6cfc')</v>
      </c>
      <c r="J2875" s="57" t="str">
        <f t="shared" si="89"/>
        <v>Occupation, permanent crop('natural resource', 'land')</v>
      </c>
      <c r="K2875" s="57" t="s">
        <v>7743</v>
      </c>
      <c r="L2875" s="57" t="s">
        <v>7744</v>
      </c>
      <c r="M2875" s="57" t="s">
        <v>7745</v>
      </c>
    </row>
    <row r="2876" spans="1:13" x14ac:dyDescent="0.25">
      <c r="A2876" s="58">
        <v>2196</v>
      </c>
      <c r="C2876" s="57" t="s">
        <v>2822</v>
      </c>
      <c r="D2876" s="57" t="s">
        <v>3687</v>
      </c>
      <c r="E2876" s="57" t="s">
        <v>7742</v>
      </c>
      <c r="F2876" s="57" t="s">
        <v>3688</v>
      </c>
      <c r="G2876" s="57" t="s">
        <v>38</v>
      </c>
      <c r="H2876" s="57" t="s">
        <v>2825</v>
      </c>
      <c r="I2876" s="57" t="str">
        <f t="shared" si="88"/>
        <v>('biosphere3','1896b498-8d13-4f58-8c17-21fe57740158')</v>
      </c>
      <c r="J2876" s="57" t="str">
        <f t="shared" si="89"/>
        <v>Occupation, permanent crop, irrigated('natural resource', 'land')</v>
      </c>
      <c r="K2876" s="57" t="s">
        <v>7743</v>
      </c>
      <c r="L2876" s="57" t="s">
        <v>7744</v>
      </c>
      <c r="M2876" s="57" t="s">
        <v>7745</v>
      </c>
    </row>
    <row r="2877" spans="1:13" x14ac:dyDescent="0.25">
      <c r="A2877" s="58">
        <v>951</v>
      </c>
      <c r="C2877" s="57" t="s">
        <v>2822</v>
      </c>
      <c r="D2877" s="57" t="s">
        <v>3295</v>
      </c>
      <c r="E2877" s="57" t="s">
        <v>7742</v>
      </c>
      <c r="F2877" s="57" t="s">
        <v>3296</v>
      </c>
      <c r="G2877" s="57" t="s">
        <v>38</v>
      </c>
      <c r="H2877" s="57" t="s">
        <v>2825</v>
      </c>
      <c r="I2877" s="57" t="str">
        <f t="shared" si="88"/>
        <v>('biosphere3','7e7d6ebb-8c9c-4ecb-b64b-23a8c2c908c4')</v>
      </c>
      <c r="J2877" s="57" t="str">
        <f t="shared" si="89"/>
        <v>Occupation, permanent crop, irrigated, extensive('natural resource', 'land')</v>
      </c>
      <c r="K2877" s="57" t="s">
        <v>7743</v>
      </c>
      <c r="L2877" s="57" t="s">
        <v>7744</v>
      </c>
      <c r="M2877" s="57" t="s">
        <v>7745</v>
      </c>
    </row>
    <row r="2878" spans="1:13" x14ac:dyDescent="0.25">
      <c r="A2878" s="58">
        <v>823</v>
      </c>
      <c r="C2878" s="57" t="s">
        <v>2822</v>
      </c>
      <c r="D2878" s="57" t="s">
        <v>3298</v>
      </c>
      <c r="E2878" s="57" t="s">
        <v>7742</v>
      </c>
      <c r="F2878" s="57" t="s">
        <v>3299</v>
      </c>
      <c r="G2878" s="57" t="s">
        <v>38</v>
      </c>
      <c r="H2878" s="57" t="s">
        <v>2825</v>
      </c>
      <c r="I2878" s="57" t="str">
        <f t="shared" si="88"/>
        <v>('biosphere3','3afbc2d8-1b51-4d43-87a7-e68291c1e999')</v>
      </c>
      <c r="J2878" s="57" t="str">
        <f t="shared" si="89"/>
        <v>Occupation, permanent crop, irrigated, intensive('natural resource', 'land')</v>
      </c>
      <c r="K2878" s="57" t="s">
        <v>7743</v>
      </c>
      <c r="L2878" s="57" t="s">
        <v>7744</v>
      </c>
      <c r="M2878" s="57" t="s">
        <v>7745</v>
      </c>
    </row>
    <row r="2879" spans="1:13" x14ac:dyDescent="0.25">
      <c r="A2879" s="58">
        <v>1045</v>
      </c>
      <c r="C2879" s="57" t="s">
        <v>2822</v>
      </c>
      <c r="D2879" s="57" t="s">
        <v>3331</v>
      </c>
      <c r="E2879" s="57" t="s">
        <v>7742</v>
      </c>
      <c r="F2879" s="57" t="s">
        <v>3332</v>
      </c>
      <c r="G2879" s="57" t="s">
        <v>38</v>
      </c>
      <c r="H2879" s="57" t="s">
        <v>2825</v>
      </c>
      <c r="I2879" s="57" t="str">
        <f t="shared" si="88"/>
        <v>('biosphere3','18636f13-f552-4136-a353-3b5a8e5f87d1')</v>
      </c>
      <c r="J2879" s="57" t="str">
        <f t="shared" si="89"/>
        <v>Occupation, permanent crop, non-irrigated('natural resource', 'land')</v>
      </c>
      <c r="K2879" s="57" t="s">
        <v>7743</v>
      </c>
      <c r="L2879" s="57" t="s">
        <v>7744</v>
      </c>
      <c r="M2879" s="57" t="s">
        <v>7745</v>
      </c>
    </row>
    <row r="2880" spans="1:13" x14ac:dyDescent="0.25">
      <c r="A2880" s="58">
        <v>965</v>
      </c>
      <c r="C2880" s="57" t="s">
        <v>2822</v>
      </c>
      <c r="D2880" s="57" t="s">
        <v>3334</v>
      </c>
      <c r="E2880" s="57" t="s">
        <v>7742</v>
      </c>
      <c r="F2880" s="57" t="s">
        <v>3335</v>
      </c>
      <c r="G2880" s="57" t="s">
        <v>38</v>
      </c>
      <c r="H2880" s="57" t="s">
        <v>2825</v>
      </c>
      <c r="I2880" s="57" t="str">
        <f t="shared" si="88"/>
        <v>('biosphere3','f318deb8-ac36-47c0-bb00-e3022b583c7e')</v>
      </c>
      <c r="J2880" s="57" t="str">
        <f t="shared" si="89"/>
        <v>Occupation, permanent crop, non-irrigated, extensive('natural resource', 'land')</v>
      </c>
      <c r="K2880" s="57" t="s">
        <v>7743</v>
      </c>
      <c r="L2880" s="57" t="s">
        <v>7744</v>
      </c>
      <c r="M2880" s="57" t="s">
        <v>7745</v>
      </c>
    </row>
    <row r="2881" spans="1:13" x14ac:dyDescent="0.25">
      <c r="A2881" s="58">
        <v>1162</v>
      </c>
      <c r="C2881" s="57" t="s">
        <v>2822</v>
      </c>
      <c r="D2881" s="57" t="s">
        <v>3345</v>
      </c>
      <c r="E2881" s="57" t="s">
        <v>7742</v>
      </c>
      <c r="F2881" s="57" t="s">
        <v>3346</v>
      </c>
      <c r="G2881" s="57" t="s">
        <v>38</v>
      </c>
      <c r="H2881" s="57" t="s">
        <v>2825</v>
      </c>
      <c r="I2881" s="57" t="str">
        <f t="shared" si="88"/>
        <v>('biosphere3','c9461a73-d00a-4fc7-a890-a9eda6af3185')</v>
      </c>
      <c r="J2881" s="57" t="str">
        <f t="shared" si="89"/>
        <v>Occupation, permanent crop, non-irrigated, intensive('natural resource', 'land')</v>
      </c>
      <c r="K2881" s="57" t="s">
        <v>7743</v>
      </c>
      <c r="L2881" s="57" t="s">
        <v>7744</v>
      </c>
      <c r="M2881" s="57" t="s">
        <v>7745</v>
      </c>
    </row>
    <row r="2882" spans="1:13" x14ac:dyDescent="0.25">
      <c r="A2882" s="58">
        <v>2483</v>
      </c>
      <c r="C2882" s="57" t="s">
        <v>2822</v>
      </c>
      <c r="D2882" s="57" t="s">
        <v>3348</v>
      </c>
      <c r="E2882" s="57" t="s">
        <v>7742</v>
      </c>
      <c r="F2882" s="57" t="s">
        <v>3349</v>
      </c>
      <c r="G2882" s="57" t="s">
        <v>38</v>
      </c>
      <c r="H2882" s="57" t="s">
        <v>2825</v>
      </c>
      <c r="I2882" s="57" t="str">
        <f t="shared" ref="I2882:I2945" si="90">_xlfn.CONCAT(K2882,E2882,L2882,D2882,L2882,M2882)</f>
        <v>('biosphere3','c14ea750-4a9f-41fa-bcc1-4a1d84466f43')</v>
      </c>
      <c r="J2882" s="57" t="str">
        <f t="shared" ref="J2882:J2945" si="91">_xlfn.CONCAT(F2882,C2882)</f>
        <v>Occupation, river, artificial('natural resource', 'land')</v>
      </c>
      <c r="K2882" s="57" t="s">
        <v>7743</v>
      </c>
      <c r="L2882" s="57" t="s">
        <v>7744</v>
      </c>
      <c r="M2882" s="57" t="s">
        <v>7745</v>
      </c>
    </row>
    <row r="2883" spans="1:13" x14ac:dyDescent="0.25">
      <c r="A2883" s="58">
        <v>3907</v>
      </c>
      <c r="C2883" s="57" t="s">
        <v>2822</v>
      </c>
      <c r="D2883" s="57" t="s">
        <v>3351</v>
      </c>
      <c r="E2883" s="57" t="s">
        <v>7742</v>
      </c>
      <c r="F2883" s="57" t="s">
        <v>3352</v>
      </c>
      <c r="G2883" s="57" t="s">
        <v>38</v>
      </c>
      <c r="H2883" s="57" t="s">
        <v>2825</v>
      </c>
      <c r="I2883" s="57" t="str">
        <f t="shared" si="90"/>
        <v>('biosphere3','d54bb4f8-e6d9-46dc-a8ae-e70d5d8562c2')</v>
      </c>
      <c r="J2883" s="57" t="str">
        <f t="shared" si="91"/>
        <v>Occupation, river, natural (non-use)('natural resource', 'land')</v>
      </c>
      <c r="K2883" s="57" t="s">
        <v>7743</v>
      </c>
      <c r="L2883" s="57" t="s">
        <v>7744</v>
      </c>
      <c r="M2883" s="57" t="s">
        <v>7745</v>
      </c>
    </row>
    <row r="2884" spans="1:13" x14ac:dyDescent="0.25">
      <c r="A2884" s="58">
        <v>1066</v>
      </c>
      <c r="C2884" s="57" t="s">
        <v>2822</v>
      </c>
      <c r="D2884" s="57" t="s">
        <v>3365</v>
      </c>
      <c r="E2884" s="57" t="s">
        <v>7742</v>
      </c>
      <c r="F2884" s="57" t="s">
        <v>3366</v>
      </c>
      <c r="G2884" s="57" t="s">
        <v>38</v>
      </c>
      <c r="H2884" s="57" t="s">
        <v>2825</v>
      </c>
      <c r="I2884" s="57" t="str">
        <f t="shared" si="90"/>
        <v>('biosphere3','70c4c6d8-ed81-4763-ae6d-39e54ef0b1fa')</v>
      </c>
      <c r="J2884" s="57" t="str">
        <f t="shared" si="91"/>
        <v>Occupation, seabed, drilling and mining('natural resource', 'land')</v>
      </c>
      <c r="K2884" s="57" t="s">
        <v>7743</v>
      </c>
      <c r="L2884" s="57" t="s">
        <v>7744</v>
      </c>
      <c r="M2884" s="57" t="s">
        <v>7745</v>
      </c>
    </row>
    <row r="2885" spans="1:13" x14ac:dyDescent="0.25">
      <c r="A2885" s="58">
        <v>3476</v>
      </c>
      <c r="C2885" s="57" t="s">
        <v>2822</v>
      </c>
      <c r="D2885" s="57" t="s">
        <v>3399</v>
      </c>
      <c r="E2885" s="57" t="s">
        <v>7742</v>
      </c>
      <c r="F2885" s="57" t="s">
        <v>3400</v>
      </c>
      <c r="G2885" s="57" t="s">
        <v>38</v>
      </c>
      <c r="H2885" s="57" t="s">
        <v>2825</v>
      </c>
      <c r="I2885" s="57" t="str">
        <f t="shared" si="90"/>
        <v>('biosphere3','9db06277-b6d9-4c48-8cfb-de342e928a50')</v>
      </c>
      <c r="J2885" s="57" t="str">
        <f t="shared" si="91"/>
        <v>Occupation, seabed, infrastructure('natural resource', 'land')</v>
      </c>
      <c r="K2885" s="57" t="s">
        <v>7743</v>
      </c>
      <c r="L2885" s="57" t="s">
        <v>7744</v>
      </c>
      <c r="M2885" s="57" t="s">
        <v>7745</v>
      </c>
    </row>
    <row r="2886" spans="1:13" x14ac:dyDescent="0.25">
      <c r="A2886" s="58">
        <v>2356</v>
      </c>
      <c r="C2886" s="57" t="s">
        <v>2822</v>
      </c>
      <c r="D2886" s="57" t="s">
        <v>3419</v>
      </c>
      <c r="E2886" s="57" t="s">
        <v>7742</v>
      </c>
      <c r="F2886" s="57" t="s">
        <v>3420</v>
      </c>
      <c r="G2886" s="57" t="s">
        <v>38</v>
      </c>
      <c r="H2886" s="57" t="s">
        <v>2825</v>
      </c>
      <c r="I2886" s="57" t="str">
        <f t="shared" si="90"/>
        <v>('biosphere3','76e1a3ec-8bf5-4eae-92f0-1020ccd46e61')</v>
      </c>
      <c r="J2886" s="57" t="str">
        <f t="shared" si="91"/>
        <v>Occupation, seabed, natural (non-use)('natural resource', 'land')</v>
      </c>
      <c r="K2886" s="57" t="s">
        <v>7743</v>
      </c>
      <c r="L2886" s="57" t="s">
        <v>7744</v>
      </c>
      <c r="M2886" s="57" t="s">
        <v>7745</v>
      </c>
    </row>
    <row r="2887" spans="1:13" x14ac:dyDescent="0.25">
      <c r="A2887" s="58">
        <v>2316</v>
      </c>
      <c r="C2887" s="57" t="s">
        <v>2822</v>
      </c>
      <c r="D2887" s="57" t="s">
        <v>3472</v>
      </c>
      <c r="E2887" s="57" t="s">
        <v>7742</v>
      </c>
      <c r="F2887" s="57" t="s">
        <v>3473</v>
      </c>
      <c r="G2887" s="57" t="s">
        <v>38</v>
      </c>
      <c r="H2887" s="57" t="s">
        <v>2825</v>
      </c>
      <c r="I2887" s="57" t="str">
        <f t="shared" si="90"/>
        <v>('biosphere3','7af0b1a6-2e8f-407a-8ac7-b02a2023155b')</v>
      </c>
      <c r="J2887" s="57" t="str">
        <f t="shared" si="91"/>
        <v>Occupation, seabed, unspecified('natural resource', 'land')</v>
      </c>
      <c r="K2887" s="57" t="s">
        <v>7743</v>
      </c>
      <c r="L2887" s="57" t="s">
        <v>7744</v>
      </c>
      <c r="M2887" s="57" t="s">
        <v>7745</v>
      </c>
    </row>
    <row r="2888" spans="1:13" x14ac:dyDescent="0.25">
      <c r="A2888" s="58">
        <v>3749</v>
      </c>
      <c r="C2888" s="57" t="s">
        <v>2822</v>
      </c>
      <c r="D2888" s="57" t="s">
        <v>3705</v>
      </c>
      <c r="E2888" s="57" t="s">
        <v>7742</v>
      </c>
      <c r="F2888" s="57" t="s">
        <v>3706</v>
      </c>
      <c r="G2888" s="57" t="s">
        <v>38</v>
      </c>
      <c r="H2888" s="57" t="s">
        <v>2825</v>
      </c>
      <c r="I2888" s="57" t="str">
        <f t="shared" si="90"/>
        <v>('biosphere3','c199261c-8234-43c5-b906-5b67707e4395')</v>
      </c>
      <c r="J2888" s="57" t="str">
        <f t="shared" si="91"/>
        <v>Occupation, shrub land, sclerophyllous('natural resource', 'land')</v>
      </c>
      <c r="K2888" s="57" t="s">
        <v>7743</v>
      </c>
      <c r="L2888" s="57" t="s">
        <v>7744</v>
      </c>
      <c r="M2888" s="57" t="s">
        <v>7745</v>
      </c>
    </row>
    <row r="2889" spans="1:13" x14ac:dyDescent="0.25">
      <c r="A2889" s="58">
        <v>486</v>
      </c>
      <c r="C2889" s="57" t="s">
        <v>2822</v>
      </c>
      <c r="D2889" s="57" t="s">
        <v>3714</v>
      </c>
      <c r="E2889" s="57" t="s">
        <v>7742</v>
      </c>
      <c r="F2889" s="57" t="s">
        <v>3715</v>
      </c>
      <c r="G2889" s="57" t="s">
        <v>38</v>
      </c>
      <c r="H2889" s="57" t="s">
        <v>2825</v>
      </c>
      <c r="I2889" s="57" t="str">
        <f t="shared" si="90"/>
        <v>('biosphere3','817ebb8a-027d-4e4f-89c1-fe5548abcd0b')</v>
      </c>
      <c r="J2889" s="57" t="str">
        <f t="shared" si="91"/>
        <v>Occupation, snow and ice (non-use)('natural resource', 'land')</v>
      </c>
      <c r="K2889" s="57" t="s">
        <v>7743</v>
      </c>
      <c r="L2889" s="57" t="s">
        <v>7744</v>
      </c>
      <c r="M2889" s="57" t="s">
        <v>7745</v>
      </c>
    </row>
    <row r="2890" spans="1:13" x14ac:dyDescent="0.25">
      <c r="A2890" s="58">
        <v>2182</v>
      </c>
      <c r="C2890" s="57" t="s">
        <v>2822</v>
      </c>
      <c r="D2890" s="57" t="s">
        <v>3479</v>
      </c>
      <c r="E2890" s="57" t="s">
        <v>7742</v>
      </c>
      <c r="F2890" s="57" t="s">
        <v>3480</v>
      </c>
      <c r="G2890" s="57" t="s">
        <v>38</v>
      </c>
      <c r="H2890" s="57" t="s">
        <v>2825</v>
      </c>
      <c r="I2890" s="57" t="str">
        <f t="shared" si="90"/>
        <v>('biosphere3','062a6faf-b1a5-4a6a-aa02-47ae3ec566a8')</v>
      </c>
      <c r="J2890" s="57" t="str">
        <f t="shared" si="91"/>
        <v>Occupation, traffic area, rail network('natural resource', 'land')</v>
      </c>
      <c r="K2890" s="57" t="s">
        <v>7743</v>
      </c>
      <c r="L2890" s="57" t="s">
        <v>7744</v>
      </c>
      <c r="M2890" s="57" t="s">
        <v>7745</v>
      </c>
    </row>
    <row r="2891" spans="1:13" x14ac:dyDescent="0.25">
      <c r="A2891" s="58">
        <v>4366</v>
      </c>
      <c r="C2891" s="57" t="s">
        <v>2822</v>
      </c>
      <c r="D2891" s="57" t="s">
        <v>3481</v>
      </c>
      <c r="E2891" s="57" t="s">
        <v>7742</v>
      </c>
      <c r="F2891" s="57" t="s">
        <v>3482</v>
      </c>
      <c r="G2891" s="57" t="s">
        <v>38</v>
      </c>
      <c r="H2891" s="57" t="s">
        <v>2825</v>
      </c>
      <c r="I2891" s="57" t="str">
        <f t="shared" si="90"/>
        <v>('biosphere3','956c5f83-65c8-4607-9749-147cfb9c8f70')</v>
      </c>
      <c r="J2891" s="57" t="str">
        <f t="shared" si="91"/>
        <v>Occupation, traffic area, rail/road embankment('natural resource', 'land')</v>
      </c>
      <c r="K2891" s="57" t="s">
        <v>7743</v>
      </c>
      <c r="L2891" s="57" t="s">
        <v>7744</v>
      </c>
      <c r="M2891" s="57" t="s">
        <v>7745</v>
      </c>
    </row>
    <row r="2892" spans="1:13" x14ac:dyDescent="0.25">
      <c r="A2892" s="58">
        <v>3181</v>
      </c>
      <c r="C2892" s="57" t="s">
        <v>2822</v>
      </c>
      <c r="D2892" s="57" t="s">
        <v>3497</v>
      </c>
      <c r="E2892" s="57" t="s">
        <v>7742</v>
      </c>
      <c r="F2892" s="57" t="s">
        <v>3498</v>
      </c>
      <c r="G2892" s="57" t="s">
        <v>38</v>
      </c>
      <c r="H2892" s="57" t="s">
        <v>2825</v>
      </c>
      <c r="I2892" s="57" t="str">
        <f t="shared" si="90"/>
        <v>('biosphere3','26efe47c-92a5-4dea-b4d0-eac13e418a58')</v>
      </c>
      <c r="J2892" s="57" t="str">
        <f t="shared" si="91"/>
        <v>Occupation, traffic area, road network('natural resource', 'land')</v>
      </c>
      <c r="K2892" s="57" t="s">
        <v>7743</v>
      </c>
      <c r="L2892" s="57" t="s">
        <v>7744</v>
      </c>
      <c r="M2892" s="57" t="s">
        <v>7745</v>
      </c>
    </row>
    <row r="2893" spans="1:13" x14ac:dyDescent="0.25">
      <c r="A2893" s="58">
        <v>3531</v>
      </c>
      <c r="C2893" s="57" t="s">
        <v>2822</v>
      </c>
      <c r="D2893" s="57" t="s">
        <v>3526</v>
      </c>
      <c r="E2893" s="57" t="s">
        <v>7742</v>
      </c>
      <c r="F2893" s="57" t="s">
        <v>3527</v>
      </c>
      <c r="G2893" s="57" t="s">
        <v>38</v>
      </c>
      <c r="H2893" s="57" t="s">
        <v>2825</v>
      </c>
      <c r="I2893" s="57" t="str">
        <f t="shared" si="90"/>
        <v>('biosphere3','c7cb5880-4219-4051-9357-10fdd08c6f2b')</v>
      </c>
      <c r="J2893" s="57" t="str">
        <f t="shared" si="91"/>
        <v>Occupation, unspecified('natural resource', 'land')</v>
      </c>
      <c r="K2893" s="57" t="s">
        <v>7743</v>
      </c>
      <c r="L2893" s="57" t="s">
        <v>7744</v>
      </c>
      <c r="M2893" s="57" t="s">
        <v>7745</v>
      </c>
    </row>
    <row r="2894" spans="1:13" x14ac:dyDescent="0.25">
      <c r="A2894" s="58">
        <v>4112</v>
      </c>
      <c r="C2894" s="57" t="s">
        <v>2822</v>
      </c>
      <c r="D2894" s="57" t="s">
        <v>3717</v>
      </c>
      <c r="E2894" s="57" t="s">
        <v>7742</v>
      </c>
      <c r="F2894" s="57" t="s">
        <v>3718</v>
      </c>
      <c r="G2894" s="57" t="s">
        <v>38</v>
      </c>
      <c r="H2894" s="57" t="s">
        <v>2825</v>
      </c>
      <c r="I2894" s="57" t="str">
        <f t="shared" si="90"/>
        <v>('biosphere3','061259d7-7bcc-4298-af3a-63d084191988')</v>
      </c>
      <c r="J2894" s="57" t="str">
        <f t="shared" si="91"/>
        <v>Occupation, unspecified, natural (non-use)('natural resource', 'land')</v>
      </c>
      <c r="K2894" s="57" t="s">
        <v>7743</v>
      </c>
      <c r="L2894" s="57" t="s">
        <v>7744</v>
      </c>
      <c r="M2894" s="57" t="s">
        <v>7745</v>
      </c>
    </row>
    <row r="2895" spans="1:13" x14ac:dyDescent="0.25">
      <c r="A2895" s="58">
        <v>1266</v>
      </c>
      <c r="C2895" s="57" t="s">
        <v>2822</v>
      </c>
      <c r="D2895" s="57" t="s">
        <v>3552</v>
      </c>
      <c r="E2895" s="57" t="s">
        <v>7742</v>
      </c>
      <c r="F2895" s="57" t="s">
        <v>3553</v>
      </c>
      <c r="G2895" s="57" t="s">
        <v>38</v>
      </c>
      <c r="H2895" s="57" t="s">
        <v>2825</v>
      </c>
      <c r="I2895" s="57" t="str">
        <f t="shared" si="90"/>
        <v>('biosphere3','3b4db191-9634-4a01-a873-f3cb234785e4')</v>
      </c>
      <c r="J2895" s="57" t="str">
        <f t="shared" si="91"/>
        <v>Occupation, urban, continuously built('natural resource', 'land')</v>
      </c>
      <c r="K2895" s="57" t="s">
        <v>7743</v>
      </c>
      <c r="L2895" s="57" t="s">
        <v>7744</v>
      </c>
      <c r="M2895" s="57" t="s">
        <v>7745</v>
      </c>
    </row>
    <row r="2896" spans="1:13" x14ac:dyDescent="0.25">
      <c r="A2896" s="58">
        <v>1038</v>
      </c>
      <c r="C2896" s="57" t="s">
        <v>2822</v>
      </c>
      <c r="D2896" s="57" t="s">
        <v>3570</v>
      </c>
      <c r="E2896" s="57" t="s">
        <v>7742</v>
      </c>
      <c r="F2896" s="57" t="s">
        <v>3571</v>
      </c>
      <c r="G2896" s="57" t="s">
        <v>38</v>
      </c>
      <c r="H2896" s="57" t="s">
        <v>2825</v>
      </c>
      <c r="I2896" s="57" t="str">
        <f t="shared" si="90"/>
        <v>('biosphere3','56ec994a-eb96-42e8-93eb-4970e30e6362')</v>
      </c>
      <c r="J2896" s="57" t="str">
        <f t="shared" si="91"/>
        <v>Occupation, urban, discontinuously built('natural resource', 'land')</v>
      </c>
      <c r="K2896" s="57" t="s">
        <v>7743</v>
      </c>
      <c r="L2896" s="57" t="s">
        <v>7744</v>
      </c>
      <c r="M2896" s="57" t="s">
        <v>7745</v>
      </c>
    </row>
    <row r="2897" spans="1:13" x14ac:dyDescent="0.25">
      <c r="A2897" s="58">
        <v>1081</v>
      </c>
      <c r="C2897" s="57" t="s">
        <v>2822</v>
      </c>
      <c r="D2897" s="57" t="s">
        <v>3572</v>
      </c>
      <c r="E2897" s="57" t="s">
        <v>7742</v>
      </c>
      <c r="F2897" s="57" t="s">
        <v>3573</v>
      </c>
      <c r="G2897" s="57" t="s">
        <v>38</v>
      </c>
      <c r="H2897" s="57" t="s">
        <v>2825</v>
      </c>
      <c r="I2897" s="57" t="str">
        <f t="shared" si="90"/>
        <v>('biosphere3','190d9910-5d04-4c97-abea-3b39682b7ed6')</v>
      </c>
      <c r="J2897" s="57" t="str">
        <f t="shared" si="91"/>
        <v>Occupation, urban, green area('natural resource', 'land')</v>
      </c>
      <c r="K2897" s="57" t="s">
        <v>7743</v>
      </c>
      <c r="L2897" s="57" t="s">
        <v>7744</v>
      </c>
      <c r="M2897" s="57" t="s">
        <v>7745</v>
      </c>
    </row>
    <row r="2898" spans="1:13" x14ac:dyDescent="0.25">
      <c r="A2898" s="58">
        <v>463</v>
      </c>
      <c r="C2898" s="57" t="s">
        <v>2822</v>
      </c>
      <c r="D2898" s="57" t="s">
        <v>3574</v>
      </c>
      <c r="E2898" s="57" t="s">
        <v>7742</v>
      </c>
      <c r="F2898" s="57" t="s">
        <v>3575</v>
      </c>
      <c r="G2898" s="57" t="s">
        <v>38</v>
      </c>
      <c r="H2898" s="57" t="s">
        <v>2825</v>
      </c>
      <c r="I2898" s="57" t="str">
        <f t="shared" si="90"/>
        <v>('biosphere3','70aa745b-8bc5-4433-b2f5-d1da652ba166')</v>
      </c>
      <c r="J2898" s="57" t="str">
        <f t="shared" si="91"/>
        <v>Occupation, urban/industrial fallow (non-use)('natural resource', 'land')</v>
      </c>
      <c r="K2898" s="57" t="s">
        <v>7743</v>
      </c>
      <c r="L2898" s="57" t="s">
        <v>7744</v>
      </c>
      <c r="M2898" s="57" t="s">
        <v>7745</v>
      </c>
    </row>
    <row r="2899" spans="1:13" x14ac:dyDescent="0.25">
      <c r="A2899" s="58">
        <v>200</v>
      </c>
      <c r="C2899" s="57" t="s">
        <v>2822</v>
      </c>
      <c r="D2899" s="57" t="s">
        <v>3579</v>
      </c>
      <c r="E2899" s="57" t="s">
        <v>7742</v>
      </c>
      <c r="F2899" s="57" t="s">
        <v>3580</v>
      </c>
      <c r="G2899" s="57" t="s">
        <v>38</v>
      </c>
      <c r="H2899" s="57" t="s">
        <v>2825</v>
      </c>
      <c r="I2899" s="57" t="str">
        <f t="shared" si="90"/>
        <v>('biosphere3','54dfbd2f-8218-4f2f-87f8-d928d8056e8e')</v>
      </c>
      <c r="J2899" s="57" t="str">
        <f t="shared" si="91"/>
        <v>Occupation, wetland, coastal (non-use)('natural resource', 'land')</v>
      </c>
      <c r="K2899" s="57" t="s">
        <v>7743</v>
      </c>
      <c r="L2899" s="57" t="s">
        <v>7744</v>
      </c>
      <c r="M2899" s="57" t="s">
        <v>7745</v>
      </c>
    </row>
    <row r="2900" spans="1:13" x14ac:dyDescent="0.25">
      <c r="A2900" s="58">
        <v>3221</v>
      </c>
      <c r="C2900" s="57" t="s">
        <v>2822</v>
      </c>
      <c r="D2900" s="57" t="s">
        <v>3583</v>
      </c>
      <c r="E2900" s="57" t="s">
        <v>7742</v>
      </c>
      <c r="F2900" s="57" t="s">
        <v>3584</v>
      </c>
      <c r="G2900" s="57" t="s">
        <v>38</v>
      </c>
      <c r="H2900" s="57" t="s">
        <v>2825</v>
      </c>
      <c r="I2900" s="57" t="str">
        <f t="shared" si="90"/>
        <v>('biosphere3','db1e4137-27a3-4b89-99af-42a18271c144')</v>
      </c>
      <c r="J2900" s="57" t="str">
        <f t="shared" si="91"/>
        <v>Occupation, wetland, inland (non-use)('natural resource', 'land')</v>
      </c>
      <c r="K2900" s="57" t="s">
        <v>7743</v>
      </c>
      <c r="L2900" s="57" t="s">
        <v>7744</v>
      </c>
      <c r="M2900" s="57" t="s">
        <v>7745</v>
      </c>
    </row>
    <row r="2901" spans="1:13" x14ac:dyDescent="0.25">
      <c r="A2901" s="58">
        <v>1392</v>
      </c>
      <c r="B2901" s="57" t="s">
        <v>5254</v>
      </c>
      <c r="C2901" s="57" t="s">
        <v>190</v>
      </c>
      <c r="D2901" s="57" t="s">
        <v>5255</v>
      </c>
      <c r="E2901" s="57" t="s">
        <v>7742</v>
      </c>
      <c r="F2901" s="57" t="s">
        <v>5256</v>
      </c>
      <c r="G2901" s="57" t="s">
        <v>14</v>
      </c>
      <c r="H2901" s="57" t="s">
        <v>15</v>
      </c>
      <c r="I2901" s="57" t="str">
        <f t="shared" si="90"/>
        <v>('biosphere3','3135755c-1082-5c68-9290-55b858fd7ff2')</v>
      </c>
      <c r="J2901" s="57" t="str">
        <f t="shared" si="91"/>
        <v>Octaethylene glycol monododecyl ether('air',)</v>
      </c>
      <c r="K2901" s="57" t="s">
        <v>7743</v>
      </c>
      <c r="L2901" s="57" t="s">
        <v>7744</v>
      </c>
      <c r="M2901" s="57" t="s">
        <v>7745</v>
      </c>
    </row>
    <row r="2902" spans="1:13" x14ac:dyDescent="0.25">
      <c r="A2902" s="58">
        <v>3966</v>
      </c>
      <c r="B2902" s="57" t="s">
        <v>5683</v>
      </c>
      <c r="C2902" s="57" t="s">
        <v>17</v>
      </c>
      <c r="D2902" s="57" t="s">
        <v>5684</v>
      </c>
      <c r="E2902" s="57" t="s">
        <v>7742</v>
      </c>
      <c r="F2902" s="57" t="s">
        <v>5685</v>
      </c>
      <c r="G2902" s="57" t="s">
        <v>14</v>
      </c>
      <c r="H2902" s="57" t="s">
        <v>15</v>
      </c>
      <c r="I2902" s="57" t="str">
        <f t="shared" si="90"/>
        <v>('biosphere3','0af51816-fa0b-5c76-bc65-92071535f15d')</v>
      </c>
      <c r="J2902" s="57" t="str">
        <f t="shared" si="91"/>
        <v>Octanoic acid('soil', 'agricultural')</v>
      </c>
      <c r="K2902" s="57" t="s">
        <v>7743</v>
      </c>
      <c r="L2902" s="57" t="s">
        <v>7744</v>
      </c>
      <c r="M2902" s="57" t="s">
        <v>7745</v>
      </c>
    </row>
    <row r="2903" spans="1:13" x14ac:dyDescent="0.25">
      <c r="A2903" s="58">
        <v>1661</v>
      </c>
      <c r="B2903" s="57" t="s">
        <v>1825</v>
      </c>
      <c r="C2903" s="57" t="s">
        <v>71</v>
      </c>
      <c r="D2903" s="57" t="s">
        <v>6067</v>
      </c>
      <c r="E2903" s="57" t="s">
        <v>7742</v>
      </c>
      <c r="F2903" s="57" t="s">
        <v>3996</v>
      </c>
      <c r="G2903" s="57" t="s">
        <v>14</v>
      </c>
      <c r="H2903" s="57" t="s">
        <v>15</v>
      </c>
      <c r="I2903" s="57" t="str">
        <f t="shared" si="90"/>
        <v>('biosphere3','59af2a59-f4ed-43a0-b5ab-887de45b9571')</v>
      </c>
      <c r="J2903" s="57" t="str">
        <f t="shared" si="91"/>
        <v>o-Dichlorobenzene('water', 'ground-')</v>
      </c>
      <c r="K2903" s="57" t="s">
        <v>7743</v>
      </c>
      <c r="L2903" s="57" t="s">
        <v>7744</v>
      </c>
      <c r="M2903" s="57" t="s">
        <v>7745</v>
      </c>
    </row>
    <row r="2904" spans="1:13" x14ac:dyDescent="0.25">
      <c r="A2904" s="58">
        <v>3991</v>
      </c>
      <c r="B2904" s="57" t="s">
        <v>1825</v>
      </c>
      <c r="C2904" s="57" t="s">
        <v>100</v>
      </c>
      <c r="D2904" s="57" t="s">
        <v>4960</v>
      </c>
      <c r="E2904" s="57" t="s">
        <v>7742</v>
      </c>
      <c r="F2904" s="57" t="s">
        <v>3996</v>
      </c>
      <c r="G2904" s="57" t="s">
        <v>14</v>
      </c>
      <c r="H2904" s="57" t="s">
        <v>15</v>
      </c>
      <c r="I2904" s="57" t="str">
        <f t="shared" si="90"/>
        <v>('biosphere3','34e58a19-2d02-4e10-bc24-22e4bc7702d6')</v>
      </c>
      <c r="J2904" s="57" t="str">
        <f t="shared" si="91"/>
        <v>o-Dichlorobenzene('water', 'ground-, long-term')</v>
      </c>
      <c r="K2904" s="57" t="s">
        <v>7743</v>
      </c>
      <c r="L2904" s="57" t="s">
        <v>7744</v>
      </c>
      <c r="M2904" s="57" t="s">
        <v>7745</v>
      </c>
    </row>
    <row r="2905" spans="1:13" x14ac:dyDescent="0.25">
      <c r="A2905" s="58">
        <v>4110</v>
      </c>
      <c r="B2905" s="57" t="s">
        <v>1825</v>
      </c>
      <c r="C2905" s="57" t="s">
        <v>10</v>
      </c>
      <c r="D2905" s="57" t="s">
        <v>6057</v>
      </c>
      <c r="E2905" s="57" t="s">
        <v>7742</v>
      </c>
      <c r="F2905" s="57" t="s">
        <v>3996</v>
      </c>
      <c r="G2905" s="57" t="s">
        <v>14</v>
      </c>
      <c r="H2905" s="57" t="s">
        <v>15</v>
      </c>
      <c r="I2905" s="57" t="str">
        <f t="shared" si="90"/>
        <v>('biosphere3','d0caddde-f101-4d86-9beb-d46d2d430eb0')</v>
      </c>
      <c r="J2905" s="57" t="str">
        <f t="shared" si="91"/>
        <v>o-Dichlorobenzene('water', 'ocean')</v>
      </c>
      <c r="K2905" s="57" t="s">
        <v>7743</v>
      </c>
      <c r="L2905" s="57" t="s">
        <v>7744</v>
      </c>
      <c r="M2905" s="57" t="s">
        <v>7745</v>
      </c>
    </row>
    <row r="2906" spans="1:13" x14ac:dyDescent="0.25">
      <c r="A2906" s="58">
        <v>1841</v>
      </c>
      <c r="B2906" s="57" t="s">
        <v>1825</v>
      </c>
      <c r="C2906" s="57" t="s">
        <v>91</v>
      </c>
      <c r="D2906" s="57" t="s">
        <v>3995</v>
      </c>
      <c r="E2906" s="57" t="s">
        <v>7742</v>
      </c>
      <c r="F2906" s="57" t="s">
        <v>3996</v>
      </c>
      <c r="G2906" s="57" t="s">
        <v>14</v>
      </c>
      <c r="H2906" s="57" t="s">
        <v>15</v>
      </c>
      <c r="I2906" s="57" t="str">
        <f t="shared" si="90"/>
        <v>('biosphere3','79b3f708-dd3f-4ccb-9121-a4cdd46e0dc4')</v>
      </c>
      <c r="J2906" s="57" t="str">
        <f t="shared" si="91"/>
        <v>o-Dichlorobenzene('water', 'surface water')</v>
      </c>
      <c r="K2906" s="57" t="s">
        <v>7743</v>
      </c>
      <c r="L2906" s="57" t="s">
        <v>7744</v>
      </c>
      <c r="M2906" s="57" t="s">
        <v>7745</v>
      </c>
    </row>
    <row r="2907" spans="1:13" x14ac:dyDescent="0.25">
      <c r="A2907" s="58">
        <v>50</v>
      </c>
      <c r="B2907" s="57" t="s">
        <v>1825</v>
      </c>
      <c r="C2907" s="57" t="s">
        <v>48</v>
      </c>
      <c r="D2907" s="57" t="s">
        <v>6286</v>
      </c>
      <c r="E2907" s="57" t="s">
        <v>7742</v>
      </c>
      <c r="F2907" s="57" t="s">
        <v>3996</v>
      </c>
      <c r="G2907" s="57" t="s">
        <v>14</v>
      </c>
      <c r="H2907" s="57" t="s">
        <v>15</v>
      </c>
      <c r="I2907" s="57" t="str">
        <f t="shared" si="90"/>
        <v>('biosphere3','67070d27-426e-43e9-98e8-309952f78140')</v>
      </c>
      <c r="J2907" s="57" t="str">
        <f t="shared" si="91"/>
        <v>o-Dichlorobenzene('water',)</v>
      </c>
      <c r="K2907" s="57" t="s">
        <v>7743</v>
      </c>
      <c r="L2907" s="57" t="s">
        <v>7744</v>
      </c>
      <c r="M2907" s="57" t="s">
        <v>7745</v>
      </c>
    </row>
    <row r="2908" spans="1:13" x14ac:dyDescent="0.25">
      <c r="A2908" s="58">
        <v>1645</v>
      </c>
      <c r="C2908" s="57" t="s">
        <v>60</v>
      </c>
      <c r="D2908" s="57" t="s">
        <v>1457</v>
      </c>
      <c r="E2908" s="57" t="s">
        <v>7742</v>
      </c>
      <c r="F2908" s="57" t="s">
        <v>1458</v>
      </c>
      <c r="G2908" s="57" t="s">
        <v>38</v>
      </c>
      <c r="H2908" s="57" t="s">
        <v>15</v>
      </c>
      <c r="I2908" s="57" t="str">
        <f t="shared" si="90"/>
        <v>('biosphere3','88d06db9-59a1-4719-9174-afeb1fa4026a')</v>
      </c>
      <c r="J2908" s="57" t="str">
        <f t="shared" si="91"/>
        <v>Oil, crude, in ground('natural resource', 'in ground')</v>
      </c>
      <c r="K2908" s="57" t="s">
        <v>7743</v>
      </c>
      <c r="L2908" s="57" t="s">
        <v>7744</v>
      </c>
      <c r="M2908" s="57" t="s">
        <v>7745</v>
      </c>
    </row>
    <row r="2909" spans="1:13" x14ac:dyDescent="0.25">
      <c r="A2909" s="58">
        <v>3927</v>
      </c>
      <c r="C2909" s="57" t="s">
        <v>17</v>
      </c>
      <c r="D2909" s="57" t="s">
        <v>5702</v>
      </c>
      <c r="E2909" s="57" t="s">
        <v>7742</v>
      </c>
      <c r="F2909" s="57" t="s">
        <v>1237</v>
      </c>
      <c r="G2909" s="57" t="s">
        <v>14</v>
      </c>
      <c r="H2909" s="57" t="s">
        <v>15</v>
      </c>
      <c r="I2909" s="57" t="str">
        <f t="shared" si="90"/>
        <v>('biosphere3','79459b74-727a-465f-b0cb-aae38d1d39cc')</v>
      </c>
      <c r="J2909" s="57" t="str">
        <f t="shared" si="91"/>
        <v>Oils, non-fossil('soil', 'agricultural')</v>
      </c>
      <c r="K2909" s="57" t="s">
        <v>7743</v>
      </c>
      <c r="L2909" s="57" t="s">
        <v>7744</v>
      </c>
      <c r="M2909" s="57" t="s">
        <v>7745</v>
      </c>
    </row>
    <row r="2910" spans="1:13" x14ac:dyDescent="0.25">
      <c r="A2910" s="58">
        <v>140</v>
      </c>
      <c r="C2910" s="57" t="s">
        <v>143</v>
      </c>
      <c r="D2910" s="57" t="s">
        <v>1236</v>
      </c>
      <c r="E2910" s="57" t="s">
        <v>7742</v>
      </c>
      <c r="F2910" s="57" t="s">
        <v>1237</v>
      </c>
      <c r="G2910" s="57" t="s">
        <v>14</v>
      </c>
      <c r="H2910" s="57" t="s">
        <v>15</v>
      </c>
      <c r="I2910" s="57" t="str">
        <f t="shared" si="90"/>
        <v>('biosphere3','d41ee922-fa80-45e3-a317-3e9b72ee385d')</v>
      </c>
      <c r="J2910" s="57" t="str">
        <f t="shared" si="91"/>
        <v>Oils, non-fossil('soil', 'forestry')</v>
      </c>
      <c r="K2910" s="57" t="s">
        <v>7743</v>
      </c>
      <c r="L2910" s="57" t="s">
        <v>7744</v>
      </c>
      <c r="M2910" s="57" t="s">
        <v>7745</v>
      </c>
    </row>
    <row r="2911" spans="1:13" x14ac:dyDescent="0.25">
      <c r="A2911" s="58">
        <v>2069</v>
      </c>
      <c r="C2911" s="57" t="s">
        <v>200</v>
      </c>
      <c r="D2911" s="57" t="s">
        <v>4874</v>
      </c>
      <c r="E2911" s="57" t="s">
        <v>7742</v>
      </c>
      <c r="F2911" s="57" t="s">
        <v>1237</v>
      </c>
      <c r="G2911" s="57" t="s">
        <v>14</v>
      </c>
      <c r="H2911" s="57" t="s">
        <v>15</v>
      </c>
      <c r="I2911" s="57" t="str">
        <f t="shared" si="90"/>
        <v>('biosphere3','be4835bf-5252-48c1-be48-14f59d533bbd')</v>
      </c>
      <c r="J2911" s="57" t="str">
        <f t="shared" si="91"/>
        <v>Oils, non-fossil('soil', 'industrial')</v>
      </c>
      <c r="K2911" s="57" t="s">
        <v>7743</v>
      </c>
      <c r="L2911" s="57" t="s">
        <v>7744</v>
      </c>
      <c r="M2911" s="57" t="s">
        <v>7745</v>
      </c>
    </row>
    <row r="2912" spans="1:13" x14ac:dyDescent="0.25">
      <c r="A2912" s="58">
        <v>2023</v>
      </c>
      <c r="C2912" s="57" t="s">
        <v>389</v>
      </c>
      <c r="D2912" s="57" t="s">
        <v>2094</v>
      </c>
      <c r="E2912" s="57" t="s">
        <v>7742</v>
      </c>
      <c r="F2912" s="57" t="s">
        <v>1237</v>
      </c>
      <c r="G2912" s="57" t="s">
        <v>14</v>
      </c>
      <c r="H2912" s="57" t="s">
        <v>15</v>
      </c>
      <c r="I2912" s="57" t="str">
        <f t="shared" si="90"/>
        <v>('biosphere3','c161d9b4-2237-4053-b549-9e0cfc201e0d')</v>
      </c>
      <c r="J2912" s="57" t="str">
        <f t="shared" si="91"/>
        <v>Oils, non-fossil('soil',)</v>
      </c>
      <c r="K2912" s="57" t="s">
        <v>7743</v>
      </c>
      <c r="L2912" s="57" t="s">
        <v>7744</v>
      </c>
      <c r="M2912" s="57" t="s">
        <v>7745</v>
      </c>
    </row>
    <row r="2913" spans="1:13" x14ac:dyDescent="0.25">
      <c r="A2913" s="58">
        <v>3557</v>
      </c>
      <c r="C2913" s="57" t="s">
        <v>10</v>
      </c>
      <c r="D2913" s="57" t="s">
        <v>4363</v>
      </c>
      <c r="E2913" s="57" t="s">
        <v>7742</v>
      </c>
      <c r="F2913" s="57" t="s">
        <v>1237</v>
      </c>
      <c r="G2913" s="57" t="s">
        <v>14</v>
      </c>
      <c r="H2913" s="57" t="s">
        <v>15</v>
      </c>
      <c r="I2913" s="57" t="str">
        <f t="shared" si="90"/>
        <v>('biosphere3','ae8a126c-b807-4e88-88e8-e7f46d098301')</v>
      </c>
      <c r="J2913" s="57" t="str">
        <f t="shared" si="91"/>
        <v>Oils, non-fossil('water', 'ocean')</v>
      </c>
      <c r="K2913" s="57" t="s">
        <v>7743</v>
      </c>
      <c r="L2913" s="57" t="s">
        <v>7744</v>
      </c>
      <c r="M2913" s="57" t="s">
        <v>7745</v>
      </c>
    </row>
    <row r="2914" spans="1:13" x14ac:dyDescent="0.25">
      <c r="A2914" s="58">
        <v>279</v>
      </c>
      <c r="C2914" s="57" t="s">
        <v>91</v>
      </c>
      <c r="D2914" s="57" t="s">
        <v>4165</v>
      </c>
      <c r="E2914" s="57" t="s">
        <v>7742</v>
      </c>
      <c r="F2914" s="57" t="s">
        <v>1237</v>
      </c>
      <c r="G2914" s="57" t="s">
        <v>14</v>
      </c>
      <c r="H2914" s="57" t="s">
        <v>15</v>
      </c>
      <c r="I2914" s="57" t="str">
        <f t="shared" si="90"/>
        <v>('biosphere3','8244db98-b33f-4f4e-98e5-39dd130a1713')</v>
      </c>
      <c r="J2914" s="57" t="str">
        <f t="shared" si="91"/>
        <v>Oils, non-fossil('water', 'surface water')</v>
      </c>
      <c r="K2914" s="57" t="s">
        <v>7743</v>
      </c>
      <c r="L2914" s="57" t="s">
        <v>7744</v>
      </c>
      <c r="M2914" s="57" t="s">
        <v>7745</v>
      </c>
    </row>
    <row r="2915" spans="1:13" x14ac:dyDescent="0.25">
      <c r="A2915" s="58">
        <v>2554</v>
      </c>
      <c r="C2915" s="57" t="s">
        <v>17</v>
      </c>
      <c r="D2915" s="57" t="s">
        <v>2464</v>
      </c>
      <c r="E2915" s="57" t="s">
        <v>7742</v>
      </c>
      <c r="F2915" s="57" t="s">
        <v>181</v>
      </c>
      <c r="G2915" s="57" t="s">
        <v>14</v>
      </c>
      <c r="H2915" s="57" t="s">
        <v>15</v>
      </c>
      <c r="I2915" s="57" t="str">
        <f t="shared" si="90"/>
        <v>('biosphere3','85403ceb-612c-494a-bcab-901946278f58')</v>
      </c>
      <c r="J2915" s="57" t="str">
        <f t="shared" si="91"/>
        <v>Oils, unspecified('soil', 'agricultural')</v>
      </c>
      <c r="K2915" s="57" t="s">
        <v>7743</v>
      </c>
      <c r="L2915" s="57" t="s">
        <v>7744</v>
      </c>
      <c r="M2915" s="57" t="s">
        <v>7745</v>
      </c>
    </row>
    <row r="2916" spans="1:13" x14ac:dyDescent="0.25">
      <c r="A2916" s="58">
        <v>4233</v>
      </c>
      <c r="C2916" s="57" t="s">
        <v>143</v>
      </c>
      <c r="D2916" s="57" t="s">
        <v>180</v>
      </c>
      <c r="E2916" s="57" t="s">
        <v>7742</v>
      </c>
      <c r="F2916" s="57" t="s">
        <v>181</v>
      </c>
      <c r="G2916" s="57" t="s">
        <v>14</v>
      </c>
      <c r="H2916" s="57" t="s">
        <v>15</v>
      </c>
      <c r="I2916" s="57" t="str">
        <f t="shared" si="90"/>
        <v>('biosphere3','7538ab50-2ef6-4e49-880d-48d5b283a79b')</v>
      </c>
      <c r="J2916" s="57" t="str">
        <f t="shared" si="91"/>
        <v>Oils, unspecified('soil', 'forestry')</v>
      </c>
      <c r="K2916" s="57" t="s">
        <v>7743</v>
      </c>
      <c r="L2916" s="57" t="s">
        <v>7744</v>
      </c>
      <c r="M2916" s="57" t="s">
        <v>7745</v>
      </c>
    </row>
    <row r="2917" spans="1:13" x14ac:dyDescent="0.25">
      <c r="A2917" s="58">
        <v>1317</v>
      </c>
      <c r="C2917" s="57" t="s">
        <v>200</v>
      </c>
      <c r="D2917" s="57" t="s">
        <v>4081</v>
      </c>
      <c r="E2917" s="57" t="s">
        <v>7742</v>
      </c>
      <c r="F2917" s="57" t="s">
        <v>181</v>
      </c>
      <c r="G2917" s="57" t="s">
        <v>14</v>
      </c>
      <c r="H2917" s="57" t="s">
        <v>15</v>
      </c>
      <c r="I2917" s="57" t="str">
        <f t="shared" si="90"/>
        <v>('biosphere3','e9bf9e2d-4bd1-4679-86ff-e34f6b750ea0')</v>
      </c>
      <c r="J2917" s="57" t="str">
        <f t="shared" si="91"/>
        <v>Oils, unspecified('soil', 'industrial')</v>
      </c>
      <c r="K2917" s="57" t="s">
        <v>7743</v>
      </c>
      <c r="L2917" s="57" t="s">
        <v>7744</v>
      </c>
      <c r="M2917" s="57" t="s">
        <v>7745</v>
      </c>
    </row>
    <row r="2918" spans="1:13" x14ac:dyDescent="0.25">
      <c r="A2918" s="58">
        <v>1182</v>
      </c>
      <c r="C2918" s="57" t="s">
        <v>389</v>
      </c>
      <c r="D2918" s="57" t="s">
        <v>3983</v>
      </c>
      <c r="E2918" s="57" t="s">
        <v>7742</v>
      </c>
      <c r="F2918" s="57" t="s">
        <v>181</v>
      </c>
      <c r="G2918" s="57" t="s">
        <v>14</v>
      </c>
      <c r="H2918" s="57" t="s">
        <v>15</v>
      </c>
      <c r="I2918" s="57" t="str">
        <f t="shared" si="90"/>
        <v>('biosphere3','21f77eaa-6f3e-426d-8932-fde33cd936d6')</v>
      </c>
      <c r="J2918" s="57" t="str">
        <f t="shared" si="91"/>
        <v>Oils, unspecified('soil',)</v>
      </c>
      <c r="K2918" s="57" t="s">
        <v>7743</v>
      </c>
      <c r="L2918" s="57" t="s">
        <v>7744</v>
      </c>
      <c r="M2918" s="57" t="s">
        <v>7745</v>
      </c>
    </row>
    <row r="2919" spans="1:13" x14ac:dyDescent="0.25">
      <c r="A2919" s="58">
        <v>604</v>
      </c>
      <c r="C2919" s="57" t="s">
        <v>71</v>
      </c>
      <c r="D2919" s="57" t="s">
        <v>3210</v>
      </c>
      <c r="E2919" s="57" t="s">
        <v>7742</v>
      </c>
      <c r="F2919" s="57" t="s">
        <v>181</v>
      </c>
      <c r="G2919" s="57" t="s">
        <v>14</v>
      </c>
      <c r="H2919" s="57" t="s">
        <v>15</v>
      </c>
      <c r="I2919" s="57" t="str">
        <f t="shared" si="90"/>
        <v>('biosphere3','68ba42b2-62fc-49c1-b9d6-e3bda8b179ec')</v>
      </c>
      <c r="J2919" s="57" t="str">
        <f t="shared" si="91"/>
        <v>Oils, unspecified('water', 'ground-')</v>
      </c>
      <c r="K2919" s="57" t="s">
        <v>7743</v>
      </c>
      <c r="L2919" s="57" t="s">
        <v>7744</v>
      </c>
      <c r="M2919" s="57" t="s">
        <v>7745</v>
      </c>
    </row>
    <row r="2920" spans="1:13" x14ac:dyDescent="0.25">
      <c r="A2920" s="58">
        <v>1267</v>
      </c>
      <c r="C2920" s="57" t="s">
        <v>100</v>
      </c>
      <c r="D2920" s="57" t="s">
        <v>3218</v>
      </c>
      <c r="E2920" s="57" t="s">
        <v>7742</v>
      </c>
      <c r="F2920" s="57" t="s">
        <v>181</v>
      </c>
      <c r="G2920" s="57" t="s">
        <v>14</v>
      </c>
      <c r="H2920" s="57" t="s">
        <v>15</v>
      </c>
      <c r="I2920" s="57" t="str">
        <f t="shared" si="90"/>
        <v>('biosphere3','3ea439c3-64aa-4c90-a265-188350e7a4a6')</v>
      </c>
      <c r="J2920" s="57" t="str">
        <f t="shared" si="91"/>
        <v>Oils, unspecified('water', 'ground-, long-term')</v>
      </c>
      <c r="K2920" s="57" t="s">
        <v>7743</v>
      </c>
      <c r="L2920" s="57" t="s">
        <v>7744</v>
      </c>
      <c r="M2920" s="57" t="s">
        <v>7745</v>
      </c>
    </row>
    <row r="2921" spans="1:13" x14ac:dyDescent="0.25">
      <c r="A2921" s="58">
        <v>591</v>
      </c>
      <c r="C2921" s="57" t="s">
        <v>10</v>
      </c>
      <c r="D2921" s="57" t="s">
        <v>2425</v>
      </c>
      <c r="E2921" s="57" t="s">
        <v>7742</v>
      </c>
      <c r="F2921" s="57" t="s">
        <v>181</v>
      </c>
      <c r="G2921" s="57" t="s">
        <v>14</v>
      </c>
      <c r="H2921" s="57" t="s">
        <v>15</v>
      </c>
      <c r="I2921" s="57" t="str">
        <f t="shared" si="90"/>
        <v>('biosphere3','5d830756-4153-4cc9-ade4-69f8c19e150f')</v>
      </c>
      <c r="J2921" s="57" t="str">
        <f t="shared" si="91"/>
        <v>Oils, unspecified('water', 'ocean')</v>
      </c>
      <c r="K2921" s="57" t="s">
        <v>7743</v>
      </c>
      <c r="L2921" s="57" t="s">
        <v>7744</v>
      </c>
      <c r="M2921" s="57" t="s">
        <v>7745</v>
      </c>
    </row>
    <row r="2922" spans="1:13" x14ac:dyDescent="0.25">
      <c r="A2922" s="58">
        <v>3650</v>
      </c>
      <c r="C2922" s="57" t="s">
        <v>91</v>
      </c>
      <c r="D2922" s="57" t="s">
        <v>2420</v>
      </c>
      <c r="E2922" s="57" t="s">
        <v>7742</v>
      </c>
      <c r="F2922" s="57" t="s">
        <v>181</v>
      </c>
      <c r="G2922" s="57" t="s">
        <v>14</v>
      </c>
      <c r="H2922" s="57" t="s">
        <v>15</v>
      </c>
      <c r="I2922" s="57" t="str">
        <f t="shared" si="90"/>
        <v>('biosphere3','82c27b2a-69a8-4b1e-ad4e-4de9475630c6')</v>
      </c>
      <c r="J2922" s="57" t="str">
        <f t="shared" si="91"/>
        <v>Oils, unspecified('water', 'surface water')</v>
      </c>
      <c r="K2922" s="57" t="s">
        <v>7743</v>
      </c>
      <c r="L2922" s="57" t="s">
        <v>7744</v>
      </c>
      <c r="M2922" s="57" t="s">
        <v>7745</v>
      </c>
    </row>
    <row r="2923" spans="1:13" x14ac:dyDescent="0.25">
      <c r="A2923" s="58">
        <v>3330</v>
      </c>
      <c r="C2923" s="57" t="s">
        <v>48</v>
      </c>
      <c r="D2923" s="57" t="s">
        <v>701</v>
      </c>
      <c r="E2923" s="57" t="s">
        <v>7742</v>
      </c>
      <c r="F2923" s="57" t="s">
        <v>181</v>
      </c>
      <c r="G2923" s="57" t="s">
        <v>14</v>
      </c>
      <c r="H2923" s="57" t="s">
        <v>15</v>
      </c>
      <c r="I2923" s="57" t="str">
        <f t="shared" si="90"/>
        <v>('biosphere3','6da0e891-3648-43a5-b0cf-f1872c57db8d')</v>
      </c>
      <c r="J2923" s="57" t="str">
        <f t="shared" si="91"/>
        <v>Oils, unspecified('water',)</v>
      </c>
      <c r="K2923" s="57" t="s">
        <v>7743</v>
      </c>
      <c r="L2923" s="57" t="s">
        <v>7744</v>
      </c>
      <c r="M2923" s="57" t="s">
        <v>7745</v>
      </c>
    </row>
    <row r="2924" spans="1:13" x14ac:dyDescent="0.25">
      <c r="A2924" s="58">
        <v>359</v>
      </c>
      <c r="C2924" s="57" t="s">
        <v>60</v>
      </c>
      <c r="D2924" s="57" t="s">
        <v>838</v>
      </c>
      <c r="E2924" s="57" t="s">
        <v>7742</v>
      </c>
      <c r="F2924" s="57" t="s">
        <v>839</v>
      </c>
      <c r="G2924" s="57" t="s">
        <v>38</v>
      </c>
      <c r="H2924" s="57" t="s">
        <v>15</v>
      </c>
      <c r="I2924" s="57" t="str">
        <f t="shared" si="90"/>
        <v>('biosphere3','d7cadc9a-f42c-4711-a8e2-0b626c0a4c7a')</v>
      </c>
      <c r="J2924" s="57" t="str">
        <f t="shared" si="91"/>
        <v>Olivine, in ground('natural resource', 'in ground')</v>
      </c>
      <c r="K2924" s="57" t="s">
        <v>7743</v>
      </c>
      <c r="L2924" s="57" t="s">
        <v>7744</v>
      </c>
      <c r="M2924" s="57" t="s">
        <v>7745</v>
      </c>
    </row>
    <row r="2925" spans="1:13" x14ac:dyDescent="0.25">
      <c r="A2925" s="58">
        <v>385</v>
      </c>
      <c r="B2925" s="57" t="s">
        <v>446</v>
      </c>
      <c r="C2925" s="57" t="s">
        <v>24</v>
      </c>
      <c r="D2925" s="57" t="s">
        <v>4268</v>
      </c>
      <c r="E2925" s="57" t="s">
        <v>7742</v>
      </c>
      <c r="F2925" s="57" t="s">
        <v>448</v>
      </c>
      <c r="G2925" s="57" t="s">
        <v>14</v>
      </c>
      <c r="H2925" s="57" t="s">
        <v>15</v>
      </c>
      <c r="I2925" s="57" t="str">
        <f t="shared" si="90"/>
        <v>('biosphere3','51f57752-1155-4835-9cbe-95c73f06f2a9')</v>
      </c>
      <c r="J2925" s="57" t="str">
        <f t="shared" si="91"/>
        <v>o-Nitrotoluene('air', 'low population density, long-term')</v>
      </c>
      <c r="K2925" s="57" t="s">
        <v>7743</v>
      </c>
      <c r="L2925" s="57" t="s">
        <v>7744</v>
      </c>
      <c r="M2925" s="57" t="s">
        <v>7745</v>
      </c>
    </row>
    <row r="2926" spans="1:13" x14ac:dyDescent="0.25">
      <c r="A2926" s="58">
        <v>2865</v>
      </c>
      <c r="B2926" s="57" t="s">
        <v>446</v>
      </c>
      <c r="C2926" s="57" t="s">
        <v>31</v>
      </c>
      <c r="D2926" s="57" t="s">
        <v>1568</v>
      </c>
      <c r="E2926" s="57" t="s">
        <v>7742</v>
      </c>
      <c r="F2926" s="57" t="s">
        <v>448</v>
      </c>
      <c r="G2926" s="57" t="s">
        <v>14</v>
      </c>
      <c r="H2926" s="57" t="s">
        <v>15</v>
      </c>
      <c r="I2926" s="57" t="str">
        <f t="shared" si="90"/>
        <v>('biosphere3','4278f8fe-d3ac-4744-8386-7c8030f7386c')</v>
      </c>
      <c r="J2926" s="57" t="str">
        <f t="shared" si="91"/>
        <v>o-Nitrotoluene('air', 'lower stratosphere + upper troposphere')</v>
      </c>
      <c r="K2926" s="57" t="s">
        <v>7743</v>
      </c>
      <c r="L2926" s="57" t="s">
        <v>7744</v>
      </c>
      <c r="M2926" s="57" t="s">
        <v>7745</v>
      </c>
    </row>
    <row r="2927" spans="1:13" x14ac:dyDescent="0.25">
      <c r="A2927" s="58">
        <v>1023</v>
      </c>
      <c r="B2927" s="57" t="s">
        <v>446</v>
      </c>
      <c r="C2927" s="57" t="s">
        <v>27</v>
      </c>
      <c r="D2927" s="57" t="s">
        <v>447</v>
      </c>
      <c r="E2927" s="57" t="s">
        <v>7742</v>
      </c>
      <c r="F2927" s="57" t="s">
        <v>448</v>
      </c>
      <c r="G2927" s="57" t="s">
        <v>14</v>
      </c>
      <c r="H2927" s="57" t="s">
        <v>15</v>
      </c>
      <c r="I2927" s="57" t="str">
        <f t="shared" si="90"/>
        <v>('biosphere3','61adbbe0-009c-4820-b38b-a2c3c42b918e')</v>
      </c>
      <c r="J2927" s="57" t="str">
        <f t="shared" si="91"/>
        <v>o-Nitrotoluene('air', 'non-urban air or from high stacks')</v>
      </c>
      <c r="K2927" s="57" t="s">
        <v>7743</v>
      </c>
      <c r="L2927" s="57" t="s">
        <v>7744</v>
      </c>
      <c r="M2927" s="57" t="s">
        <v>7745</v>
      </c>
    </row>
    <row r="2928" spans="1:13" x14ac:dyDescent="0.25">
      <c r="A2928" s="58">
        <v>4232</v>
      </c>
      <c r="B2928" s="57" t="s">
        <v>446</v>
      </c>
      <c r="C2928" s="57" t="s">
        <v>44</v>
      </c>
      <c r="D2928" s="57" t="s">
        <v>5278</v>
      </c>
      <c r="E2928" s="57" t="s">
        <v>7742</v>
      </c>
      <c r="F2928" s="57" t="s">
        <v>448</v>
      </c>
      <c r="G2928" s="57" t="s">
        <v>14</v>
      </c>
      <c r="H2928" s="57" t="s">
        <v>15</v>
      </c>
      <c r="I2928" s="57" t="str">
        <f t="shared" si="90"/>
        <v>('biosphere3','a4420691-4666-4855-9124-3030ed233407')</v>
      </c>
      <c r="J2928" s="57" t="str">
        <f t="shared" si="91"/>
        <v>o-Nitrotoluene('air', 'urban air close to ground')</v>
      </c>
      <c r="K2928" s="57" t="s">
        <v>7743</v>
      </c>
      <c r="L2928" s="57" t="s">
        <v>7744</v>
      </c>
      <c r="M2928" s="57" t="s">
        <v>7745</v>
      </c>
    </row>
    <row r="2929" spans="1:13" x14ac:dyDescent="0.25">
      <c r="A2929" s="58">
        <v>517</v>
      </c>
      <c r="B2929" s="57" t="s">
        <v>446</v>
      </c>
      <c r="C2929" s="57" t="s">
        <v>190</v>
      </c>
      <c r="D2929" s="57" t="s">
        <v>1408</v>
      </c>
      <c r="E2929" s="57" t="s">
        <v>7742</v>
      </c>
      <c r="F2929" s="57" t="s">
        <v>448</v>
      </c>
      <c r="G2929" s="57" t="s">
        <v>14</v>
      </c>
      <c r="H2929" s="57" t="s">
        <v>15</v>
      </c>
      <c r="I2929" s="57" t="str">
        <f t="shared" si="90"/>
        <v>('biosphere3','f9f12076-1cdf-4a3d-a70d-eab640038144')</v>
      </c>
      <c r="J2929" s="57" t="str">
        <f t="shared" si="91"/>
        <v>o-Nitrotoluene('air',)</v>
      </c>
      <c r="K2929" s="57" t="s">
        <v>7743</v>
      </c>
      <c r="L2929" s="57" t="s">
        <v>7744</v>
      </c>
      <c r="M2929" s="57" t="s">
        <v>7745</v>
      </c>
    </row>
    <row r="2930" spans="1:13" x14ac:dyDescent="0.25">
      <c r="A2930" s="58">
        <v>355</v>
      </c>
      <c r="B2930" s="57" t="s">
        <v>4119</v>
      </c>
      <c r="C2930" s="57" t="s">
        <v>17</v>
      </c>
      <c r="D2930" s="57" t="s">
        <v>4120</v>
      </c>
      <c r="E2930" s="57" t="s">
        <v>7742</v>
      </c>
      <c r="F2930" s="57" t="s">
        <v>4121</v>
      </c>
      <c r="G2930" s="57" t="s">
        <v>14</v>
      </c>
      <c r="H2930" s="57" t="s">
        <v>15</v>
      </c>
      <c r="I2930" s="57" t="str">
        <f t="shared" si="90"/>
        <v>('biosphere3','365010c0-d4dd-4281-a1a7-7e2302c4105f')</v>
      </c>
      <c r="J2930" s="57" t="str">
        <f t="shared" si="91"/>
        <v>Orbencarb('soil', 'agricultural')</v>
      </c>
      <c r="K2930" s="57" t="s">
        <v>7743</v>
      </c>
      <c r="L2930" s="57" t="s">
        <v>7744</v>
      </c>
      <c r="M2930" s="57" t="s">
        <v>7745</v>
      </c>
    </row>
    <row r="2931" spans="1:13" x14ac:dyDescent="0.25">
      <c r="A2931" s="58">
        <v>2212</v>
      </c>
      <c r="C2931" s="57" t="s">
        <v>44</v>
      </c>
      <c r="D2931" s="57" t="s">
        <v>4561</v>
      </c>
      <c r="E2931" s="57" t="s">
        <v>7742</v>
      </c>
      <c r="F2931" s="57" t="s">
        <v>1880</v>
      </c>
      <c r="G2931" s="57" t="s">
        <v>14</v>
      </c>
      <c r="H2931" s="57" t="s">
        <v>15</v>
      </c>
      <c r="I2931" s="57" t="str">
        <f t="shared" si="90"/>
        <v>('biosphere3','d7a10d03-8f76-4b5f-8dd5-5b0f827568fc')</v>
      </c>
      <c r="J2931" s="57" t="str">
        <f t="shared" si="91"/>
        <v>Organic carbon('air', 'urban air close to ground')</v>
      </c>
      <c r="K2931" s="57" t="s">
        <v>7743</v>
      </c>
      <c r="L2931" s="57" t="s">
        <v>7744</v>
      </c>
      <c r="M2931" s="57" t="s">
        <v>7745</v>
      </c>
    </row>
    <row r="2932" spans="1:13" x14ac:dyDescent="0.25">
      <c r="A2932" s="58">
        <v>4417</v>
      </c>
      <c r="C2932" s="57" t="s">
        <v>389</v>
      </c>
      <c r="D2932" s="57" t="s">
        <v>1879</v>
      </c>
      <c r="E2932" s="57" t="s">
        <v>7742</v>
      </c>
      <c r="F2932" s="57" t="s">
        <v>1880</v>
      </c>
      <c r="G2932" s="57" t="s">
        <v>14</v>
      </c>
      <c r="H2932" s="57" t="s">
        <v>15</v>
      </c>
      <c r="I2932" s="57" t="str">
        <f t="shared" si="90"/>
        <v>('biosphere3','e61443a5-41b6-4407-a1cd-116bdfb38a67')</v>
      </c>
      <c r="J2932" s="57" t="str">
        <f t="shared" si="91"/>
        <v>Organic carbon('soil',)</v>
      </c>
      <c r="K2932" s="57" t="s">
        <v>7743</v>
      </c>
      <c r="L2932" s="57" t="s">
        <v>7744</v>
      </c>
      <c r="M2932" s="57" t="s">
        <v>7745</v>
      </c>
    </row>
    <row r="2933" spans="1:13" x14ac:dyDescent="0.25">
      <c r="A2933" s="58">
        <v>1523</v>
      </c>
      <c r="C2933" s="57" t="s">
        <v>71</v>
      </c>
      <c r="D2933" s="57" t="s">
        <v>5005</v>
      </c>
      <c r="E2933" s="57" t="s">
        <v>7742</v>
      </c>
      <c r="F2933" s="57" t="s">
        <v>1880</v>
      </c>
      <c r="G2933" s="57" t="s">
        <v>14</v>
      </c>
      <c r="H2933" s="57" t="s">
        <v>15</v>
      </c>
      <c r="I2933" s="57" t="str">
        <f t="shared" si="90"/>
        <v>('biosphere3','9a891f6c-937c-4226-9702-4a552973ae3f')</v>
      </c>
      <c r="J2933" s="57" t="str">
        <f t="shared" si="91"/>
        <v>Organic carbon('water', 'ground-')</v>
      </c>
      <c r="K2933" s="57" t="s">
        <v>7743</v>
      </c>
      <c r="L2933" s="57" t="s">
        <v>7744</v>
      </c>
      <c r="M2933" s="57" t="s">
        <v>7745</v>
      </c>
    </row>
    <row r="2934" spans="1:13" x14ac:dyDescent="0.25">
      <c r="A2934" s="58">
        <v>492</v>
      </c>
      <c r="B2934" s="57" t="s">
        <v>7426</v>
      </c>
      <c r="C2934" s="57" t="s">
        <v>17</v>
      </c>
      <c r="D2934" s="57" t="s">
        <v>1959</v>
      </c>
      <c r="E2934" s="57" t="s">
        <v>7742</v>
      </c>
      <c r="F2934" s="57" t="s">
        <v>1960</v>
      </c>
      <c r="G2934" s="57" t="s">
        <v>14</v>
      </c>
      <c r="H2934" s="57" t="s">
        <v>15</v>
      </c>
      <c r="I2934" s="57" t="str">
        <f t="shared" si="90"/>
        <v>('biosphere3','662c6aea-3c5b-4205-a3e0-942f29af03c4')</v>
      </c>
      <c r="J2934" s="57" t="str">
        <f t="shared" si="91"/>
        <v>Oryzalin('soil', 'agricultural')</v>
      </c>
      <c r="K2934" s="57" t="s">
        <v>7743</v>
      </c>
      <c r="L2934" s="57" t="s">
        <v>7744</v>
      </c>
      <c r="M2934" s="57" t="s">
        <v>7745</v>
      </c>
    </row>
    <row r="2935" spans="1:13" x14ac:dyDescent="0.25">
      <c r="A2935" s="58">
        <v>846</v>
      </c>
      <c r="B2935" s="57" t="s">
        <v>3804</v>
      </c>
      <c r="C2935" s="57" t="s">
        <v>60</v>
      </c>
      <c r="D2935" s="57" t="s">
        <v>3805</v>
      </c>
      <c r="E2935" s="57" t="s">
        <v>7742</v>
      </c>
      <c r="F2935" s="57" t="s">
        <v>3806</v>
      </c>
      <c r="G2935" s="57" t="s">
        <v>38</v>
      </c>
      <c r="H2935" s="57" t="s">
        <v>15</v>
      </c>
      <c r="I2935" s="57" t="str">
        <f t="shared" si="90"/>
        <v>('biosphere3','221d3aa1-6443-5d83-aad7-72929641bd0f')</v>
      </c>
      <c r="J2935" s="57" t="str">
        <f t="shared" si="91"/>
        <v>Osmium, in ground('natural resource', 'in ground')</v>
      </c>
      <c r="K2935" s="57" t="s">
        <v>7743</v>
      </c>
      <c r="L2935" s="57" t="s">
        <v>7744</v>
      </c>
      <c r="M2935" s="57" t="s">
        <v>7745</v>
      </c>
    </row>
    <row r="2936" spans="1:13" x14ac:dyDescent="0.25">
      <c r="A2936" s="58">
        <v>3905</v>
      </c>
      <c r="B2936" s="57" t="s">
        <v>5329</v>
      </c>
      <c r="C2936" s="57" t="s">
        <v>17</v>
      </c>
      <c r="D2936" s="57" t="s">
        <v>5330</v>
      </c>
      <c r="E2936" s="57" t="s">
        <v>7742</v>
      </c>
      <c r="F2936" s="57" t="s">
        <v>5331</v>
      </c>
      <c r="G2936" s="57" t="s">
        <v>14</v>
      </c>
      <c r="H2936" s="57" t="s">
        <v>15</v>
      </c>
      <c r="I2936" s="57" t="str">
        <f t="shared" si="90"/>
        <v>('biosphere3','d216b8b6-3744-447a-be01-989a5985cc35')</v>
      </c>
      <c r="J2936" s="57" t="str">
        <f t="shared" si="91"/>
        <v>Oxadixyl('soil', 'agricultural')</v>
      </c>
      <c r="K2936" s="57" t="s">
        <v>7743</v>
      </c>
      <c r="L2936" s="57" t="s">
        <v>7744</v>
      </c>
      <c r="M2936" s="57" t="s">
        <v>7745</v>
      </c>
    </row>
    <row r="2937" spans="1:13" x14ac:dyDescent="0.25">
      <c r="A2937" s="58">
        <v>711</v>
      </c>
      <c r="B2937" s="57" t="s">
        <v>2956</v>
      </c>
      <c r="C2937" s="57" t="s">
        <v>17</v>
      </c>
      <c r="D2937" s="57" t="s">
        <v>2957</v>
      </c>
      <c r="E2937" s="57" t="s">
        <v>7742</v>
      </c>
      <c r="F2937" s="57" t="s">
        <v>2958</v>
      </c>
      <c r="G2937" s="57" t="s">
        <v>14</v>
      </c>
      <c r="H2937" s="57" t="s">
        <v>15</v>
      </c>
      <c r="I2937" s="57" t="str">
        <f t="shared" si="90"/>
        <v>('biosphere3','aaa7a82f-7d09-48ed-8f08-8eb3c7eeb928')</v>
      </c>
      <c r="J2937" s="57" t="str">
        <f t="shared" si="91"/>
        <v>Oxamyl('soil', 'agricultural')</v>
      </c>
      <c r="K2937" s="57" t="s">
        <v>7743</v>
      </c>
      <c r="L2937" s="57" t="s">
        <v>7744</v>
      </c>
      <c r="M2937" s="57" t="s">
        <v>7745</v>
      </c>
    </row>
    <row r="2938" spans="1:13" x14ac:dyDescent="0.25">
      <c r="A2938" s="58">
        <v>2383</v>
      </c>
      <c r="B2938" s="57" t="s">
        <v>1224</v>
      </c>
      <c r="C2938" s="57" t="s">
        <v>17</v>
      </c>
      <c r="D2938" s="57" t="s">
        <v>1225</v>
      </c>
      <c r="E2938" s="57" t="s">
        <v>7742</v>
      </c>
      <c r="F2938" s="57" t="s">
        <v>1226</v>
      </c>
      <c r="G2938" s="57" t="s">
        <v>14</v>
      </c>
      <c r="H2938" s="57" t="s">
        <v>15</v>
      </c>
      <c r="I2938" s="57" t="str">
        <f t="shared" si="90"/>
        <v>('biosphere3','224c984f-5232-53d7-be57-5fece5b26323')</v>
      </c>
      <c r="J2938" s="57" t="str">
        <f t="shared" si="91"/>
        <v>Oxasulfuron('soil', 'agricultural')</v>
      </c>
      <c r="K2938" s="57" t="s">
        <v>7743</v>
      </c>
      <c r="L2938" s="57" t="s">
        <v>7744</v>
      </c>
      <c r="M2938" s="57" t="s">
        <v>7745</v>
      </c>
    </row>
    <row r="2939" spans="1:13" x14ac:dyDescent="0.25">
      <c r="A2939" s="58">
        <v>3605</v>
      </c>
      <c r="B2939" s="57" t="s">
        <v>3617</v>
      </c>
      <c r="C2939" s="57" t="s">
        <v>17</v>
      </c>
      <c r="D2939" s="57" t="s">
        <v>3618</v>
      </c>
      <c r="E2939" s="57" t="s">
        <v>7742</v>
      </c>
      <c r="F2939" s="57" t="s">
        <v>3619</v>
      </c>
      <c r="G2939" s="57" t="s">
        <v>14</v>
      </c>
      <c r="H2939" s="57" t="s">
        <v>15</v>
      </c>
      <c r="I2939" s="57" t="str">
        <f t="shared" si="90"/>
        <v>('biosphere3','83cc3810-ac58-40a3-97af-04a855d4c809')</v>
      </c>
      <c r="J2939" s="57" t="str">
        <f t="shared" si="91"/>
        <v>Oxydemeton-methyl('soil', 'agricultural')</v>
      </c>
      <c r="K2939" s="57" t="s">
        <v>7743</v>
      </c>
      <c r="L2939" s="57" t="s">
        <v>7744</v>
      </c>
      <c r="M2939" s="57" t="s">
        <v>7745</v>
      </c>
    </row>
    <row r="2940" spans="1:13" x14ac:dyDescent="0.25">
      <c r="A2940" s="58">
        <v>2320</v>
      </c>
      <c r="B2940" s="57" t="s">
        <v>6215</v>
      </c>
      <c r="C2940" s="57" t="s">
        <v>17</v>
      </c>
      <c r="D2940" s="57" t="s">
        <v>6216</v>
      </c>
      <c r="E2940" s="57" t="s">
        <v>7742</v>
      </c>
      <c r="F2940" s="57" t="s">
        <v>6217</v>
      </c>
      <c r="G2940" s="57" t="s">
        <v>14</v>
      </c>
      <c r="H2940" s="57" t="s">
        <v>15</v>
      </c>
      <c r="I2940" s="57" t="str">
        <f t="shared" si="90"/>
        <v>('biosphere3','19ca9276-e5c6-47f5-a3a4-18284d2a27c3')</v>
      </c>
      <c r="J2940" s="57" t="str">
        <f t="shared" si="91"/>
        <v>Oxyfluorfen('soil', 'agricultural')</v>
      </c>
      <c r="K2940" s="57" t="s">
        <v>7743</v>
      </c>
      <c r="L2940" s="57" t="s">
        <v>7744</v>
      </c>
      <c r="M2940" s="57" t="s">
        <v>7745</v>
      </c>
    </row>
    <row r="2941" spans="1:13" x14ac:dyDescent="0.25">
      <c r="A2941" s="58">
        <v>1907</v>
      </c>
      <c r="B2941" s="57" t="s">
        <v>4576</v>
      </c>
      <c r="C2941" s="57" t="s">
        <v>190</v>
      </c>
      <c r="D2941" s="57" t="s">
        <v>7793</v>
      </c>
      <c r="E2941" s="57" t="s">
        <v>7742</v>
      </c>
      <c r="F2941" s="57" t="s">
        <v>4578</v>
      </c>
      <c r="G2941" s="57" t="s">
        <v>14</v>
      </c>
      <c r="H2941" s="57" t="s">
        <v>15</v>
      </c>
      <c r="I2941" s="57" t="str">
        <f t="shared" si="90"/>
        <v>('biosphere3','9ec076d9-6d9f-4a0b-9851-730626ed4319')</v>
      </c>
      <c r="J2941" s="57" t="str">
        <f t="shared" si="91"/>
        <v>Oxygen('air',)</v>
      </c>
      <c r="K2941" s="57" t="s">
        <v>7743</v>
      </c>
      <c r="L2941" s="57" t="s">
        <v>7744</v>
      </c>
      <c r="M2941" s="57" t="s">
        <v>7745</v>
      </c>
    </row>
    <row r="2942" spans="1:13" x14ac:dyDescent="0.25">
      <c r="A2942" s="58">
        <v>675</v>
      </c>
      <c r="B2942" s="57" t="s">
        <v>4576</v>
      </c>
      <c r="C2942" s="57" t="s">
        <v>52</v>
      </c>
      <c r="D2942" s="57" t="s">
        <v>6759</v>
      </c>
      <c r="E2942" s="57" t="s">
        <v>7742</v>
      </c>
      <c r="F2942" s="57" t="s">
        <v>4578</v>
      </c>
      <c r="G2942" s="57" t="s">
        <v>38</v>
      </c>
      <c r="H2942" s="57" t="s">
        <v>15</v>
      </c>
      <c r="I2942" s="57" t="str">
        <f t="shared" si="90"/>
        <v>('biosphere3','af01e564-f816-4906-bd4f-b7c932f926b9')</v>
      </c>
      <c r="J2942" s="57" t="str">
        <f t="shared" si="91"/>
        <v>Oxygen('natural resource', 'in air')</v>
      </c>
      <c r="K2942" s="57" t="s">
        <v>7743</v>
      </c>
      <c r="L2942" s="57" t="s">
        <v>7744</v>
      </c>
      <c r="M2942" s="57" t="s">
        <v>7745</v>
      </c>
    </row>
    <row r="2943" spans="1:13" x14ac:dyDescent="0.25">
      <c r="A2943" s="58">
        <v>437</v>
      </c>
      <c r="B2943" s="57" t="s">
        <v>4576</v>
      </c>
      <c r="C2943" s="57" t="s">
        <v>48</v>
      </c>
      <c r="D2943" s="57" t="s">
        <v>4577</v>
      </c>
      <c r="E2943" s="57" t="s">
        <v>7742</v>
      </c>
      <c r="F2943" s="57" t="s">
        <v>4578</v>
      </c>
      <c r="G2943" s="57" t="s">
        <v>14</v>
      </c>
      <c r="H2943" s="57" t="s">
        <v>15</v>
      </c>
      <c r="I2943" s="57" t="str">
        <f t="shared" si="90"/>
        <v>('biosphere3','c2fa3c88-ff02-5b95-8f4a-8fa1e5183873')</v>
      </c>
      <c r="J2943" s="57" t="str">
        <f t="shared" si="91"/>
        <v>Oxygen('water',)</v>
      </c>
      <c r="K2943" s="57" t="s">
        <v>7743</v>
      </c>
      <c r="L2943" s="57" t="s">
        <v>7744</v>
      </c>
      <c r="M2943" s="57" t="s">
        <v>7745</v>
      </c>
    </row>
    <row r="2944" spans="1:13" x14ac:dyDescent="0.25">
      <c r="A2944" s="58">
        <v>939</v>
      </c>
      <c r="B2944" s="57" t="s">
        <v>724</v>
      </c>
      <c r="C2944" s="57" t="s">
        <v>24</v>
      </c>
      <c r="D2944" s="57" t="s">
        <v>3409</v>
      </c>
      <c r="E2944" s="57" t="s">
        <v>7742</v>
      </c>
      <c r="F2944" s="57" t="s">
        <v>726</v>
      </c>
      <c r="G2944" s="57" t="s">
        <v>14</v>
      </c>
      <c r="H2944" s="57" t="s">
        <v>15</v>
      </c>
      <c r="I2944" s="57" t="str">
        <f t="shared" si="90"/>
        <v>('biosphere3','8a4e7925-a486-467c-a255-f8a1ec5040de')</v>
      </c>
      <c r="J2944" s="57" t="str">
        <f t="shared" si="91"/>
        <v>o-Xylene('air', 'low population density, long-term')</v>
      </c>
      <c r="K2944" s="57" t="s">
        <v>7743</v>
      </c>
      <c r="L2944" s="57" t="s">
        <v>7744</v>
      </c>
      <c r="M2944" s="57" t="s">
        <v>7745</v>
      </c>
    </row>
    <row r="2945" spans="1:13" x14ac:dyDescent="0.25">
      <c r="A2945" s="58">
        <v>579</v>
      </c>
      <c r="B2945" s="57" t="s">
        <v>724</v>
      </c>
      <c r="C2945" s="57" t="s">
        <v>31</v>
      </c>
      <c r="D2945" s="57" t="s">
        <v>725</v>
      </c>
      <c r="E2945" s="57" t="s">
        <v>7742</v>
      </c>
      <c r="F2945" s="57" t="s">
        <v>726</v>
      </c>
      <c r="G2945" s="57" t="s">
        <v>14</v>
      </c>
      <c r="H2945" s="57" t="s">
        <v>15</v>
      </c>
      <c r="I2945" s="57" t="str">
        <f t="shared" si="90"/>
        <v>('biosphere3','4b841af5-7061-4e59-89d4-cace8bc364e1')</v>
      </c>
      <c r="J2945" s="57" t="str">
        <f t="shared" si="91"/>
        <v>o-Xylene('air', 'lower stratosphere + upper troposphere')</v>
      </c>
      <c r="K2945" s="57" t="s">
        <v>7743</v>
      </c>
      <c r="L2945" s="57" t="s">
        <v>7744</v>
      </c>
      <c r="M2945" s="57" t="s">
        <v>7745</v>
      </c>
    </row>
    <row r="2946" spans="1:13" x14ac:dyDescent="0.25">
      <c r="A2946" s="58">
        <v>1229</v>
      </c>
      <c r="B2946" s="57" t="s">
        <v>724</v>
      </c>
      <c r="C2946" s="57" t="s">
        <v>27</v>
      </c>
      <c r="D2946" s="57" t="s">
        <v>4203</v>
      </c>
      <c r="E2946" s="57" t="s">
        <v>7742</v>
      </c>
      <c r="F2946" s="57" t="s">
        <v>726</v>
      </c>
      <c r="G2946" s="57" t="s">
        <v>14</v>
      </c>
      <c r="H2946" s="57" t="s">
        <v>15</v>
      </c>
      <c r="I2946" s="57" t="str">
        <f t="shared" ref="I2946:I3009" si="92">_xlfn.CONCAT(K2946,E2946,L2946,D2946,L2946,M2946)</f>
        <v>('biosphere3','92259b90-6f92-42ec-b3f2-30775167aff7')</v>
      </c>
      <c r="J2946" s="57" t="str">
        <f t="shared" ref="J2946:J3009" si="93">_xlfn.CONCAT(F2946,C2946)</f>
        <v>o-Xylene('air', 'non-urban air or from high stacks')</v>
      </c>
      <c r="K2946" s="57" t="s">
        <v>7743</v>
      </c>
      <c r="L2946" s="57" t="s">
        <v>7744</v>
      </c>
      <c r="M2946" s="57" t="s">
        <v>7745</v>
      </c>
    </row>
    <row r="2947" spans="1:13" x14ac:dyDescent="0.25">
      <c r="A2947" s="58">
        <v>441</v>
      </c>
      <c r="B2947" s="57" t="s">
        <v>724</v>
      </c>
      <c r="C2947" s="57" t="s">
        <v>44</v>
      </c>
      <c r="D2947" s="57" t="s">
        <v>6240</v>
      </c>
      <c r="E2947" s="57" t="s">
        <v>7742</v>
      </c>
      <c r="F2947" s="57" t="s">
        <v>726</v>
      </c>
      <c r="G2947" s="57" t="s">
        <v>14</v>
      </c>
      <c r="H2947" s="57" t="s">
        <v>15</v>
      </c>
      <c r="I2947" s="57" t="str">
        <f t="shared" si="92"/>
        <v>('biosphere3','5a6eb27d-9157-46d5-be32-92bbd543ada9')</v>
      </c>
      <c r="J2947" s="57" t="str">
        <f t="shared" si="93"/>
        <v>o-Xylene('air', 'urban air close to ground')</v>
      </c>
      <c r="K2947" s="57" t="s">
        <v>7743</v>
      </c>
      <c r="L2947" s="57" t="s">
        <v>7744</v>
      </c>
      <c r="M2947" s="57" t="s">
        <v>7745</v>
      </c>
    </row>
    <row r="2948" spans="1:13" x14ac:dyDescent="0.25">
      <c r="A2948" s="58">
        <v>3640</v>
      </c>
      <c r="B2948" s="57" t="s">
        <v>724</v>
      </c>
      <c r="C2948" s="57" t="s">
        <v>190</v>
      </c>
      <c r="D2948" s="57" t="s">
        <v>5287</v>
      </c>
      <c r="E2948" s="57" t="s">
        <v>7742</v>
      </c>
      <c r="F2948" s="57" t="s">
        <v>726</v>
      </c>
      <c r="G2948" s="57" t="s">
        <v>14</v>
      </c>
      <c r="H2948" s="57" t="s">
        <v>15</v>
      </c>
      <c r="I2948" s="57" t="str">
        <f t="shared" si="92"/>
        <v>('biosphere3','527d6cb5-bbd7-403d-8dcc-b6678fb123f5')</v>
      </c>
      <c r="J2948" s="57" t="str">
        <f t="shared" si="93"/>
        <v>o-Xylene('air',)</v>
      </c>
      <c r="K2948" s="57" t="s">
        <v>7743</v>
      </c>
      <c r="L2948" s="57" t="s">
        <v>7744</v>
      </c>
      <c r="M2948" s="57" t="s">
        <v>7745</v>
      </c>
    </row>
    <row r="2949" spans="1:13" x14ac:dyDescent="0.25">
      <c r="A2949" s="58">
        <v>595</v>
      </c>
      <c r="B2949" s="57" t="s">
        <v>724</v>
      </c>
      <c r="C2949" s="57" t="s">
        <v>71</v>
      </c>
      <c r="D2949" s="57" t="s">
        <v>4116</v>
      </c>
      <c r="E2949" s="57" t="s">
        <v>7742</v>
      </c>
      <c r="F2949" s="57" t="s">
        <v>726</v>
      </c>
      <c r="G2949" s="57" t="s">
        <v>14</v>
      </c>
      <c r="H2949" s="57" t="s">
        <v>15</v>
      </c>
      <c r="I2949" s="57" t="str">
        <f t="shared" si="92"/>
        <v>('biosphere3','6c0719de-1bd9-4ae5-a0c6-37a58bad4ba1')</v>
      </c>
      <c r="J2949" s="57" t="str">
        <f t="shared" si="93"/>
        <v>o-Xylene('water', 'ground-')</v>
      </c>
      <c r="K2949" s="57" t="s">
        <v>7743</v>
      </c>
      <c r="L2949" s="57" t="s">
        <v>7744</v>
      </c>
      <c r="M2949" s="57" t="s">
        <v>7745</v>
      </c>
    </row>
    <row r="2950" spans="1:13" x14ac:dyDescent="0.25">
      <c r="A2950" s="58">
        <v>2932</v>
      </c>
      <c r="B2950" s="57" t="s">
        <v>724</v>
      </c>
      <c r="C2950" s="57" t="s">
        <v>100</v>
      </c>
      <c r="D2950" s="57" t="s">
        <v>6005</v>
      </c>
      <c r="E2950" s="57" t="s">
        <v>7742</v>
      </c>
      <c r="F2950" s="57" t="s">
        <v>726</v>
      </c>
      <c r="G2950" s="57" t="s">
        <v>14</v>
      </c>
      <c r="H2950" s="57" t="s">
        <v>15</v>
      </c>
      <c r="I2950" s="57" t="str">
        <f t="shared" si="92"/>
        <v>('biosphere3','5df11cc8-e2fc-4b82-832b-e593cca2a77f')</v>
      </c>
      <c r="J2950" s="57" t="str">
        <f t="shared" si="93"/>
        <v>o-Xylene('water', 'ground-, long-term')</v>
      </c>
      <c r="K2950" s="57" t="s">
        <v>7743</v>
      </c>
      <c r="L2950" s="57" t="s">
        <v>7744</v>
      </c>
      <c r="M2950" s="57" t="s">
        <v>7745</v>
      </c>
    </row>
    <row r="2951" spans="1:13" x14ac:dyDescent="0.25">
      <c r="A2951" s="58">
        <v>3506</v>
      </c>
      <c r="B2951" s="57" t="s">
        <v>724</v>
      </c>
      <c r="C2951" s="57" t="s">
        <v>10</v>
      </c>
      <c r="D2951" s="57" t="s">
        <v>2423</v>
      </c>
      <c r="E2951" s="57" t="s">
        <v>7742</v>
      </c>
      <c r="F2951" s="57" t="s">
        <v>726</v>
      </c>
      <c r="G2951" s="57" t="s">
        <v>14</v>
      </c>
      <c r="H2951" s="57" t="s">
        <v>15</v>
      </c>
      <c r="I2951" s="57" t="str">
        <f t="shared" si="92"/>
        <v>('biosphere3','9e3b8604-439e-426d-86e9-b6b296ed8e74')</v>
      </c>
      <c r="J2951" s="57" t="str">
        <f t="shared" si="93"/>
        <v>o-Xylene('water', 'ocean')</v>
      </c>
      <c r="K2951" s="57" t="s">
        <v>7743</v>
      </c>
      <c r="L2951" s="57" t="s">
        <v>7744</v>
      </c>
      <c r="M2951" s="57" t="s">
        <v>7745</v>
      </c>
    </row>
    <row r="2952" spans="1:13" x14ac:dyDescent="0.25">
      <c r="A2952" s="58">
        <v>2392</v>
      </c>
      <c r="B2952" s="57" t="s">
        <v>724</v>
      </c>
      <c r="C2952" s="57" t="s">
        <v>91</v>
      </c>
      <c r="D2952" s="57" t="s">
        <v>3727</v>
      </c>
      <c r="E2952" s="57" t="s">
        <v>7742</v>
      </c>
      <c r="F2952" s="57" t="s">
        <v>726</v>
      </c>
      <c r="G2952" s="57" t="s">
        <v>14</v>
      </c>
      <c r="H2952" s="57" t="s">
        <v>15</v>
      </c>
      <c r="I2952" s="57" t="str">
        <f t="shared" si="92"/>
        <v>('biosphere3','3189f4ab-348e-4207-be3d-59c2b6f8a63f')</v>
      </c>
      <c r="J2952" s="57" t="str">
        <f t="shared" si="93"/>
        <v>o-Xylene('water', 'surface water')</v>
      </c>
      <c r="K2952" s="57" t="s">
        <v>7743</v>
      </c>
      <c r="L2952" s="57" t="s">
        <v>7744</v>
      </c>
      <c r="M2952" s="57" t="s">
        <v>7745</v>
      </c>
    </row>
    <row r="2953" spans="1:13" x14ac:dyDescent="0.25">
      <c r="A2953" s="58">
        <v>3524</v>
      </c>
      <c r="B2953" s="57" t="s">
        <v>724</v>
      </c>
      <c r="C2953" s="57" t="s">
        <v>48</v>
      </c>
      <c r="D2953" s="57" t="s">
        <v>5403</v>
      </c>
      <c r="E2953" s="57" t="s">
        <v>7742</v>
      </c>
      <c r="F2953" s="57" t="s">
        <v>726</v>
      </c>
      <c r="G2953" s="57" t="s">
        <v>14</v>
      </c>
      <c r="H2953" s="57" t="s">
        <v>15</v>
      </c>
      <c r="I2953" s="57" t="str">
        <f t="shared" si="92"/>
        <v>('biosphere3','1b279330-0469-4d04-9fe2-4e9a38011f0c')</v>
      </c>
      <c r="J2953" s="57" t="str">
        <f t="shared" si="93"/>
        <v>o-Xylene('water',)</v>
      </c>
      <c r="K2953" s="57" t="s">
        <v>7743</v>
      </c>
      <c r="L2953" s="57" t="s">
        <v>7744</v>
      </c>
      <c r="M2953" s="57" t="s">
        <v>7745</v>
      </c>
    </row>
    <row r="2954" spans="1:13" x14ac:dyDescent="0.25">
      <c r="A2954" s="58">
        <v>2096</v>
      </c>
      <c r="B2954" s="57" t="s">
        <v>2972</v>
      </c>
      <c r="C2954" s="57" t="s">
        <v>24</v>
      </c>
      <c r="D2954" s="57" t="s">
        <v>3260</v>
      </c>
      <c r="E2954" s="57" t="s">
        <v>7742</v>
      </c>
      <c r="F2954" s="57" t="s">
        <v>2974</v>
      </c>
      <c r="G2954" s="57" t="s">
        <v>14</v>
      </c>
      <c r="H2954" s="57" t="s">
        <v>15</v>
      </c>
      <c r="I2954" s="57" t="str">
        <f t="shared" si="92"/>
        <v>('biosphere3','fa8dc41a-ffc4-4665-af39-7c813795183a')</v>
      </c>
      <c r="J2954" s="57" t="str">
        <f t="shared" si="93"/>
        <v>Ozone('air', 'low population density, long-term')</v>
      </c>
      <c r="K2954" s="57" t="s">
        <v>7743</v>
      </c>
      <c r="L2954" s="57" t="s">
        <v>7744</v>
      </c>
      <c r="M2954" s="57" t="s">
        <v>7745</v>
      </c>
    </row>
    <row r="2955" spans="1:13" x14ac:dyDescent="0.25">
      <c r="A2955" s="58">
        <v>1067</v>
      </c>
      <c r="B2955" s="57" t="s">
        <v>2972</v>
      </c>
      <c r="C2955" s="57" t="s">
        <v>31</v>
      </c>
      <c r="D2955" s="57" t="s">
        <v>6372</v>
      </c>
      <c r="E2955" s="57" t="s">
        <v>7742</v>
      </c>
      <c r="F2955" s="57" t="s">
        <v>2974</v>
      </c>
      <c r="G2955" s="57" t="s">
        <v>14</v>
      </c>
      <c r="H2955" s="57" t="s">
        <v>15</v>
      </c>
      <c r="I2955" s="57" t="str">
        <f t="shared" si="92"/>
        <v>('biosphere3','085bfe35-58e0-4a33-850c-4cb87ce32352')</v>
      </c>
      <c r="J2955" s="57" t="str">
        <f t="shared" si="93"/>
        <v>Ozone('air', 'lower stratosphere + upper troposphere')</v>
      </c>
      <c r="K2955" s="57" t="s">
        <v>7743</v>
      </c>
      <c r="L2955" s="57" t="s">
        <v>7744</v>
      </c>
      <c r="M2955" s="57" t="s">
        <v>7745</v>
      </c>
    </row>
    <row r="2956" spans="1:13" x14ac:dyDescent="0.25">
      <c r="A2956" s="58">
        <v>2868</v>
      </c>
      <c r="B2956" s="57" t="s">
        <v>2972</v>
      </c>
      <c r="C2956" s="57" t="s">
        <v>27</v>
      </c>
      <c r="D2956" s="57" t="s">
        <v>5323</v>
      </c>
      <c r="E2956" s="57" t="s">
        <v>7742</v>
      </c>
      <c r="F2956" s="57" t="s">
        <v>2974</v>
      </c>
      <c r="G2956" s="57" t="s">
        <v>14</v>
      </c>
      <c r="H2956" s="57" t="s">
        <v>15</v>
      </c>
      <c r="I2956" s="57" t="str">
        <f t="shared" si="92"/>
        <v>('biosphere3','404a34e3-251d-4d4f-9f53-9c27f99bfc0e')</v>
      </c>
      <c r="J2956" s="57" t="str">
        <f t="shared" si="93"/>
        <v>Ozone('air', 'non-urban air or from high stacks')</v>
      </c>
      <c r="K2956" s="57" t="s">
        <v>7743</v>
      </c>
      <c r="L2956" s="57" t="s">
        <v>7744</v>
      </c>
      <c r="M2956" s="57" t="s">
        <v>7745</v>
      </c>
    </row>
    <row r="2957" spans="1:13" x14ac:dyDescent="0.25">
      <c r="A2957" s="58">
        <v>2482</v>
      </c>
      <c r="B2957" s="57" t="s">
        <v>2972</v>
      </c>
      <c r="C2957" s="57" t="s">
        <v>44</v>
      </c>
      <c r="D2957" s="57" t="s">
        <v>5568</v>
      </c>
      <c r="E2957" s="57" t="s">
        <v>7742</v>
      </c>
      <c r="F2957" s="57" t="s">
        <v>2974</v>
      </c>
      <c r="G2957" s="57" t="s">
        <v>14</v>
      </c>
      <c r="H2957" s="57" t="s">
        <v>15</v>
      </c>
      <c r="I2957" s="57" t="str">
        <f t="shared" si="92"/>
        <v>('biosphere3','d4f71fc2-2fb6-4d80-b3cd-6e4f197a114f')</v>
      </c>
      <c r="J2957" s="57" t="str">
        <f t="shared" si="93"/>
        <v>Ozone('air', 'urban air close to ground')</v>
      </c>
      <c r="K2957" s="57" t="s">
        <v>7743</v>
      </c>
      <c r="L2957" s="57" t="s">
        <v>7744</v>
      </c>
      <c r="M2957" s="57" t="s">
        <v>7745</v>
      </c>
    </row>
    <row r="2958" spans="1:13" x14ac:dyDescent="0.25">
      <c r="A2958" s="58">
        <v>3372</v>
      </c>
      <c r="B2958" s="57" t="s">
        <v>2972</v>
      </c>
      <c r="C2958" s="57" t="s">
        <v>190</v>
      </c>
      <c r="D2958" s="57" t="s">
        <v>2973</v>
      </c>
      <c r="E2958" s="57" t="s">
        <v>7742</v>
      </c>
      <c r="F2958" s="57" t="s">
        <v>2974</v>
      </c>
      <c r="G2958" s="57" t="s">
        <v>14</v>
      </c>
      <c r="H2958" s="57" t="s">
        <v>15</v>
      </c>
      <c r="I2958" s="57" t="str">
        <f t="shared" si="92"/>
        <v>('biosphere3','2058d91e-bb9f-4fce-8e53-131825b14a23')</v>
      </c>
      <c r="J2958" s="57" t="str">
        <f t="shared" si="93"/>
        <v>Ozone('air',)</v>
      </c>
      <c r="K2958" s="57" t="s">
        <v>7743</v>
      </c>
      <c r="L2958" s="57" t="s">
        <v>7744</v>
      </c>
      <c r="M2958" s="57" t="s">
        <v>7745</v>
      </c>
    </row>
    <row r="2959" spans="1:13" x14ac:dyDescent="0.25">
      <c r="A2959" s="58">
        <v>2598</v>
      </c>
      <c r="B2959" s="57" t="s">
        <v>411</v>
      </c>
      <c r="C2959" s="57" t="s">
        <v>24</v>
      </c>
      <c r="D2959" s="57" t="s">
        <v>2264</v>
      </c>
      <c r="E2959" s="57" t="s">
        <v>7742</v>
      </c>
      <c r="F2959" s="57" t="s">
        <v>413</v>
      </c>
      <c r="G2959" s="57" t="s">
        <v>14</v>
      </c>
      <c r="H2959" s="57" t="s">
        <v>15</v>
      </c>
      <c r="I2959" s="57" t="str">
        <f t="shared" si="92"/>
        <v>('biosphere3','641ba62d-63a4-451c-bff0-aa5c08965393')</v>
      </c>
      <c r="J2959" s="57" t="str">
        <f t="shared" si="93"/>
        <v>PAH, polycyclic aromatic hydrocarbons('air', 'low population density, long-term')</v>
      </c>
      <c r="K2959" s="57" t="s">
        <v>7743</v>
      </c>
      <c r="L2959" s="57" t="s">
        <v>7744</v>
      </c>
      <c r="M2959" s="57" t="s">
        <v>7745</v>
      </c>
    </row>
    <row r="2960" spans="1:13" x14ac:dyDescent="0.25">
      <c r="A2960" s="58">
        <v>1028</v>
      </c>
      <c r="B2960" s="57" t="s">
        <v>411</v>
      </c>
      <c r="C2960" s="57" t="s">
        <v>31</v>
      </c>
      <c r="D2960" s="57" t="s">
        <v>5410</v>
      </c>
      <c r="E2960" s="57" t="s">
        <v>7742</v>
      </c>
      <c r="F2960" s="57" t="s">
        <v>413</v>
      </c>
      <c r="G2960" s="57" t="s">
        <v>14</v>
      </c>
      <c r="H2960" s="57" t="s">
        <v>15</v>
      </c>
      <c r="I2960" s="57" t="str">
        <f t="shared" si="92"/>
        <v>('biosphere3','1f5330ac-e81c-45f2-8c9c-335b531faab0')</v>
      </c>
      <c r="J2960" s="57" t="str">
        <f t="shared" si="93"/>
        <v>PAH, polycyclic aromatic hydrocarbons('air', 'lower stratosphere + upper troposphere')</v>
      </c>
      <c r="K2960" s="57" t="s">
        <v>7743</v>
      </c>
      <c r="L2960" s="57" t="s">
        <v>7744</v>
      </c>
      <c r="M2960" s="57" t="s">
        <v>7745</v>
      </c>
    </row>
    <row r="2961" spans="1:13" x14ac:dyDescent="0.25">
      <c r="A2961" s="58">
        <v>1922</v>
      </c>
      <c r="B2961" s="57" t="s">
        <v>411</v>
      </c>
      <c r="C2961" s="57" t="s">
        <v>27</v>
      </c>
      <c r="D2961" s="57" t="s">
        <v>2813</v>
      </c>
      <c r="E2961" s="57" t="s">
        <v>7742</v>
      </c>
      <c r="F2961" s="57" t="s">
        <v>413</v>
      </c>
      <c r="G2961" s="57" t="s">
        <v>14</v>
      </c>
      <c r="H2961" s="57" t="s">
        <v>15</v>
      </c>
      <c r="I2961" s="57" t="str">
        <f t="shared" si="92"/>
        <v>('biosphere3','13d898ac-b9be-4723-a153-565e2a9144ac')</v>
      </c>
      <c r="J2961" s="57" t="str">
        <f t="shared" si="93"/>
        <v>PAH, polycyclic aromatic hydrocarbons('air', 'non-urban air or from high stacks')</v>
      </c>
      <c r="K2961" s="57" t="s">
        <v>7743</v>
      </c>
      <c r="L2961" s="57" t="s">
        <v>7744</v>
      </c>
      <c r="M2961" s="57" t="s">
        <v>7745</v>
      </c>
    </row>
    <row r="2962" spans="1:13" x14ac:dyDescent="0.25">
      <c r="A2962" s="58">
        <v>761</v>
      </c>
      <c r="B2962" s="57" t="s">
        <v>411</v>
      </c>
      <c r="C2962" s="57" t="s">
        <v>44</v>
      </c>
      <c r="D2962" s="57" t="s">
        <v>5088</v>
      </c>
      <c r="E2962" s="57" t="s">
        <v>7742</v>
      </c>
      <c r="F2962" s="57" t="s">
        <v>413</v>
      </c>
      <c r="G2962" s="57" t="s">
        <v>14</v>
      </c>
      <c r="H2962" s="57" t="s">
        <v>15</v>
      </c>
      <c r="I2962" s="57" t="str">
        <f t="shared" si="92"/>
        <v>('biosphere3','9d1efa17-070a-4602-a65f-daf5056b0647')</v>
      </c>
      <c r="J2962" s="57" t="str">
        <f t="shared" si="93"/>
        <v>PAH, polycyclic aromatic hydrocarbons('air', 'urban air close to ground')</v>
      </c>
      <c r="K2962" s="57" t="s">
        <v>7743</v>
      </c>
      <c r="L2962" s="57" t="s">
        <v>7744</v>
      </c>
      <c r="M2962" s="57" t="s">
        <v>7745</v>
      </c>
    </row>
    <row r="2963" spans="1:13" x14ac:dyDescent="0.25">
      <c r="A2963" s="58">
        <v>1260</v>
      </c>
      <c r="B2963" s="57" t="s">
        <v>411</v>
      </c>
      <c r="C2963" s="57" t="s">
        <v>190</v>
      </c>
      <c r="D2963" s="57" t="s">
        <v>1127</v>
      </c>
      <c r="E2963" s="57" t="s">
        <v>7742</v>
      </c>
      <c r="F2963" s="57" t="s">
        <v>413</v>
      </c>
      <c r="G2963" s="57" t="s">
        <v>14</v>
      </c>
      <c r="H2963" s="57" t="s">
        <v>15</v>
      </c>
      <c r="I2963" s="57" t="str">
        <f t="shared" si="92"/>
        <v>('biosphere3','3e5d7d91-67d7-4afb-91dd-36fab58e4685')</v>
      </c>
      <c r="J2963" s="57" t="str">
        <f t="shared" si="93"/>
        <v>PAH, polycyclic aromatic hydrocarbons('air',)</v>
      </c>
      <c r="K2963" s="57" t="s">
        <v>7743</v>
      </c>
      <c r="L2963" s="57" t="s">
        <v>7744</v>
      </c>
      <c r="M2963" s="57" t="s">
        <v>7745</v>
      </c>
    </row>
    <row r="2964" spans="1:13" x14ac:dyDescent="0.25">
      <c r="A2964" s="58">
        <v>2266</v>
      </c>
      <c r="B2964" s="57" t="s">
        <v>411</v>
      </c>
      <c r="C2964" s="57" t="s">
        <v>389</v>
      </c>
      <c r="D2964" s="57" t="s">
        <v>412</v>
      </c>
      <c r="E2964" s="57" t="s">
        <v>7742</v>
      </c>
      <c r="F2964" s="57" t="s">
        <v>413</v>
      </c>
      <c r="G2964" s="57" t="s">
        <v>14</v>
      </c>
      <c r="H2964" s="57" t="s">
        <v>15</v>
      </c>
      <c r="I2964" s="57" t="str">
        <f t="shared" si="92"/>
        <v>('biosphere3','6d74bab2-969f-419c-a2dc-4dde50cf2553')</v>
      </c>
      <c r="J2964" s="57" t="str">
        <f t="shared" si="93"/>
        <v>PAH, polycyclic aromatic hydrocarbons('soil',)</v>
      </c>
      <c r="K2964" s="57" t="s">
        <v>7743</v>
      </c>
      <c r="L2964" s="57" t="s">
        <v>7744</v>
      </c>
      <c r="M2964" s="57" t="s">
        <v>7745</v>
      </c>
    </row>
    <row r="2965" spans="1:13" x14ac:dyDescent="0.25">
      <c r="A2965" s="58">
        <v>3753</v>
      </c>
      <c r="B2965" s="57" t="s">
        <v>411</v>
      </c>
      <c r="C2965" s="57" t="s">
        <v>71</v>
      </c>
      <c r="D2965" s="57" t="s">
        <v>4312</v>
      </c>
      <c r="E2965" s="57" t="s">
        <v>7742</v>
      </c>
      <c r="F2965" s="57" t="s">
        <v>413</v>
      </c>
      <c r="G2965" s="57" t="s">
        <v>14</v>
      </c>
      <c r="H2965" s="57" t="s">
        <v>15</v>
      </c>
      <c r="I2965" s="57" t="str">
        <f t="shared" si="92"/>
        <v>('biosphere3','2cfcbe85-0dfd-4414-8683-ecc74392346c')</v>
      </c>
      <c r="J2965" s="57" t="str">
        <f t="shared" si="93"/>
        <v>PAH, polycyclic aromatic hydrocarbons('water', 'ground-')</v>
      </c>
      <c r="K2965" s="57" t="s">
        <v>7743</v>
      </c>
      <c r="L2965" s="57" t="s">
        <v>7744</v>
      </c>
      <c r="M2965" s="57" t="s">
        <v>7745</v>
      </c>
    </row>
    <row r="2966" spans="1:13" x14ac:dyDescent="0.25">
      <c r="A2966" s="58">
        <v>238</v>
      </c>
      <c r="B2966" s="57" t="s">
        <v>411</v>
      </c>
      <c r="C2966" s="57" t="s">
        <v>100</v>
      </c>
      <c r="D2966" s="57" t="s">
        <v>3783</v>
      </c>
      <c r="E2966" s="57" t="s">
        <v>7742</v>
      </c>
      <c r="F2966" s="57" t="s">
        <v>413</v>
      </c>
      <c r="G2966" s="57" t="s">
        <v>14</v>
      </c>
      <c r="H2966" s="57" t="s">
        <v>15</v>
      </c>
      <c r="I2966" s="57" t="str">
        <f t="shared" si="92"/>
        <v>('biosphere3','edef6579-93cd-4971-98ac-4241071af450')</v>
      </c>
      <c r="J2966" s="57" t="str">
        <f t="shared" si="93"/>
        <v>PAH, polycyclic aromatic hydrocarbons('water', 'ground-, long-term')</v>
      </c>
      <c r="K2966" s="57" t="s">
        <v>7743</v>
      </c>
      <c r="L2966" s="57" t="s">
        <v>7744</v>
      </c>
      <c r="M2966" s="57" t="s">
        <v>7745</v>
      </c>
    </row>
    <row r="2967" spans="1:13" x14ac:dyDescent="0.25">
      <c r="A2967" s="58">
        <v>392</v>
      </c>
      <c r="B2967" s="57" t="s">
        <v>411</v>
      </c>
      <c r="C2967" s="57" t="s">
        <v>10</v>
      </c>
      <c r="D2967" s="57" t="s">
        <v>611</v>
      </c>
      <c r="E2967" s="57" t="s">
        <v>7742</v>
      </c>
      <c r="F2967" s="57" t="s">
        <v>413</v>
      </c>
      <c r="G2967" s="57" t="s">
        <v>14</v>
      </c>
      <c r="H2967" s="57" t="s">
        <v>15</v>
      </c>
      <c r="I2967" s="57" t="str">
        <f t="shared" si="92"/>
        <v>('biosphere3','300bed66-a3c8-46cf-92c2-92d28dff9f91')</v>
      </c>
      <c r="J2967" s="57" t="str">
        <f t="shared" si="93"/>
        <v>PAH, polycyclic aromatic hydrocarbons('water', 'ocean')</v>
      </c>
      <c r="K2967" s="57" t="s">
        <v>7743</v>
      </c>
      <c r="L2967" s="57" t="s">
        <v>7744</v>
      </c>
      <c r="M2967" s="57" t="s">
        <v>7745</v>
      </c>
    </row>
    <row r="2968" spans="1:13" x14ac:dyDescent="0.25">
      <c r="A2968" s="58">
        <v>1532</v>
      </c>
      <c r="B2968" s="57" t="s">
        <v>411</v>
      </c>
      <c r="C2968" s="57" t="s">
        <v>91</v>
      </c>
      <c r="D2968" s="57" t="s">
        <v>2634</v>
      </c>
      <c r="E2968" s="57" t="s">
        <v>7742</v>
      </c>
      <c r="F2968" s="57" t="s">
        <v>413</v>
      </c>
      <c r="G2968" s="57" t="s">
        <v>14</v>
      </c>
      <c r="H2968" s="57" t="s">
        <v>15</v>
      </c>
      <c r="I2968" s="57" t="str">
        <f t="shared" si="92"/>
        <v>('biosphere3','16167d62-361c-4ed9-bfeb-3ad4545e794c')</v>
      </c>
      <c r="J2968" s="57" t="str">
        <f t="shared" si="93"/>
        <v>PAH, polycyclic aromatic hydrocarbons('water', 'surface water')</v>
      </c>
      <c r="K2968" s="57" t="s">
        <v>7743</v>
      </c>
      <c r="L2968" s="57" t="s">
        <v>7744</v>
      </c>
      <c r="M2968" s="57" t="s">
        <v>7745</v>
      </c>
    </row>
    <row r="2969" spans="1:13" x14ac:dyDescent="0.25">
      <c r="A2969" s="58">
        <v>3501</v>
      </c>
      <c r="B2969" s="57" t="s">
        <v>411</v>
      </c>
      <c r="C2969" s="57" t="s">
        <v>48</v>
      </c>
      <c r="D2969" s="57" t="s">
        <v>1300</v>
      </c>
      <c r="E2969" s="57" t="s">
        <v>7742</v>
      </c>
      <c r="F2969" s="57" t="s">
        <v>413</v>
      </c>
      <c r="G2969" s="57" t="s">
        <v>14</v>
      </c>
      <c r="H2969" s="57" t="s">
        <v>15</v>
      </c>
      <c r="I2969" s="57" t="str">
        <f t="shared" si="92"/>
        <v>('biosphere3','f21b8022-f20d-4752-8cd6-728f56cf9c43')</v>
      </c>
      <c r="J2969" s="57" t="str">
        <f t="shared" si="93"/>
        <v>PAH, polycyclic aromatic hydrocarbons('water',)</v>
      </c>
      <c r="K2969" s="57" t="s">
        <v>7743</v>
      </c>
      <c r="L2969" s="57" t="s">
        <v>7744</v>
      </c>
      <c r="M2969" s="57" t="s">
        <v>7745</v>
      </c>
    </row>
    <row r="2970" spans="1:13" x14ac:dyDescent="0.25">
      <c r="A2970" s="58">
        <v>3656</v>
      </c>
      <c r="B2970" s="57" t="s">
        <v>1327</v>
      </c>
      <c r="C2970" s="57" t="s">
        <v>190</v>
      </c>
      <c r="D2970" s="57" t="s">
        <v>3790</v>
      </c>
      <c r="E2970" s="57" t="s">
        <v>7742</v>
      </c>
      <c r="F2970" s="57" t="s">
        <v>1329</v>
      </c>
      <c r="G2970" s="57" t="s">
        <v>14</v>
      </c>
      <c r="H2970" s="57" t="s">
        <v>15</v>
      </c>
      <c r="I2970" s="57" t="str">
        <f t="shared" si="92"/>
        <v>('biosphere3','51377cff-3c04-5717-8961-6819901a3e90')</v>
      </c>
      <c r="J2970" s="57" t="str">
        <f t="shared" si="93"/>
        <v>Palladium('air',)</v>
      </c>
      <c r="K2970" s="57" t="s">
        <v>7743</v>
      </c>
      <c r="L2970" s="57" t="s">
        <v>7744</v>
      </c>
      <c r="M2970" s="57" t="s">
        <v>7745</v>
      </c>
    </row>
    <row r="2971" spans="1:13" x14ac:dyDescent="0.25">
      <c r="A2971" s="58">
        <v>2976</v>
      </c>
      <c r="B2971" s="57" t="s">
        <v>1327</v>
      </c>
      <c r="C2971" s="57" t="s">
        <v>71</v>
      </c>
      <c r="D2971" s="57" t="s">
        <v>4386</v>
      </c>
      <c r="E2971" s="57" t="s">
        <v>7742</v>
      </c>
      <c r="F2971" s="57" t="s">
        <v>1329</v>
      </c>
      <c r="G2971" s="57" t="s">
        <v>14</v>
      </c>
      <c r="H2971" s="57" t="s">
        <v>15</v>
      </c>
      <c r="I2971" s="57" t="str">
        <f t="shared" si="92"/>
        <v>('biosphere3','55640730-a22e-4972-8709-f05c560b2d8b')</v>
      </c>
      <c r="J2971" s="57" t="str">
        <f t="shared" si="93"/>
        <v>Palladium('water', 'ground-')</v>
      </c>
      <c r="K2971" s="57" t="s">
        <v>7743</v>
      </c>
      <c r="L2971" s="57" t="s">
        <v>7744</v>
      </c>
      <c r="M2971" s="57" t="s">
        <v>7745</v>
      </c>
    </row>
    <row r="2972" spans="1:13" x14ac:dyDescent="0.25">
      <c r="A2972" s="58">
        <v>2295</v>
      </c>
      <c r="B2972" s="57" t="s">
        <v>1327</v>
      </c>
      <c r="C2972" s="57" t="s">
        <v>100</v>
      </c>
      <c r="D2972" s="57" t="s">
        <v>3528</v>
      </c>
      <c r="E2972" s="57" t="s">
        <v>7742</v>
      </c>
      <c r="F2972" s="57" t="s">
        <v>1329</v>
      </c>
      <c r="G2972" s="57" t="s">
        <v>14</v>
      </c>
      <c r="H2972" s="57" t="s">
        <v>15</v>
      </c>
      <c r="I2972" s="57" t="str">
        <f t="shared" si="92"/>
        <v>('biosphere3','ef90b8a8-d053-4927-9efe-841d9e1f3a5e')</v>
      </c>
      <c r="J2972" s="57" t="str">
        <f t="shared" si="93"/>
        <v>Palladium('water', 'ground-, long-term')</v>
      </c>
      <c r="K2972" s="57" t="s">
        <v>7743</v>
      </c>
      <c r="L2972" s="57" t="s">
        <v>7744</v>
      </c>
      <c r="M2972" s="57" t="s">
        <v>7745</v>
      </c>
    </row>
    <row r="2973" spans="1:13" x14ac:dyDescent="0.25">
      <c r="A2973" s="58">
        <v>1460</v>
      </c>
      <c r="B2973" s="57" t="s">
        <v>1327</v>
      </c>
      <c r="C2973" s="57" t="s">
        <v>10</v>
      </c>
      <c r="D2973" s="57" t="s">
        <v>1328</v>
      </c>
      <c r="E2973" s="57" t="s">
        <v>7742</v>
      </c>
      <c r="F2973" s="57" t="s">
        <v>1329</v>
      </c>
      <c r="G2973" s="57" t="s">
        <v>14</v>
      </c>
      <c r="H2973" s="57" t="s">
        <v>15</v>
      </c>
      <c r="I2973" s="57" t="str">
        <f t="shared" si="92"/>
        <v>('biosphere3','f8f45bf4-3126-41ac-918f-944a028c2ac8')</v>
      </c>
      <c r="J2973" s="57" t="str">
        <f t="shared" si="93"/>
        <v>Palladium('water', 'ocean')</v>
      </c>
      <c r="K2973" s="57" t="s">
        <v>7743</v>
      </c>
      <c r="L2973" s="57" t="s">
        <v>7744</v>
      </c>
      <c r="M2973" s="57" t="s">
        <v>7745</v>
      </c>
    </row>
    <row r="2974" spans="1:13" x14ac:dyDescent="0.25">
      <c r="A2974" s="58">
        <v>3558</v>
      </c>
      <c r="B2974" s="57" t="s">
        <v>1327</v>
      </c>
      <c r="C2974" s="57" t="s">
        <v>91</v>
      </c>
      <c r="D2974" s="57" t="s">
        <v>5316</v>
      </c>
      <c r="E2974" s="57" t="s">
        <v>7742</v>
      </c>
      <c r="F2974" s="57" t="s">
        <v>1329</v>
      </c>
      <c r="G2974" s="57" t="s">
        <v>14</v>
      </c>
      <c r="H2974" s="57" t="s">
        <v>15</v>
      </c>
      <c r="I2974" s="57" t="str">
        <f t="shared" si="92"/>
        <v>('biosphere3','ff888538-eda9-4bf7-8612-a75acf1e85ac')</v>
      </c>
      <c r="J2974" s="57" t="str">
        <f t="shared" si="93"/>
        <v>Palladium('water', 'surface water')</v>
      </c>
      <c r="K2974" s="57" t="s">
        <v>7743</v>
      </c>
      <c r="L2974" s="57" t="s">
        <v>7744</v>
      </c>
      <c r="M2974" s="57" t="s">
        <v>7745</v>
      </c>
    </row>
    <row r="2975" spans="1:13" x14ac:dyDescent="0.25">
      <c r="A2975" s="58">
        <v>3568</v>
      </c>
      <c r="B2975" s="57" t="s">
        <v>1327</v>
      </c>
      <c r="C2975" s="57" t="s">
        <v>48</v>
      </c>
      <c r="D2975" s="57" t="s">
        <v>2486</v>
      </c>
      <c r="E2975" s="57" t="s">
        <v>7742</v>
      </c>
      <c r="F2975" s="57" t="s">
        <v>1329</v>
      </c>
      <c r="G2975" s="57" t="s">
        <v>14</v>
      </c>
      <c r="H2975" s="57" t="s">
        <v>15</v>
      </c>
      <c r="I2975" s="57" t="str">
        <f t="shared" si="92"/>
        <v>('biosphere3','7d28533b-a7ad-4acc-914a-f534829b2e78')</v>
      </c>
      <c r="J2975" s="57" t="str">
        <f t="shared" si="93"/>
        <v>Palladium('water',)</v>
      </c>
      <c r="K2975" s="57" t="s">
        <v>7743</v>
      </c>
      <c r="L2975" s="57" t="s">
        <v>7744</v>
      </c>
      <c r="M2975" s="57" t="s">
        <v>7745</v>
      </c>
    </row>
    <row r="2976" spans="1:13" x14ac:dyDescent="0.25">
      <c r="A2976" s="58">
        <v>3678</v>
      </c>
      <c r="B2976" s="57" t="s">
        <v>1327</v>
      </c>
      <c r="C2976" s="57" t="s">
        <v>60</v>
      </c>
      <c r="D2976" s="57" t="s">
        <v>3827</v>
      </c>
      <c r="E2976" s="57" t="s">
        <v>7742</v>
      </c>
      <c r="F2976" s="57" t="s">
        <v>3828</v>
      </c>
      <c r="G2976" s="57" t="s">
        <v>38</v>
      </c>
      <c r="H2976" s="57" t="s">
        <v>15</v>
      </c>
      <c r="I2976" s="57" t="str">
        <f t="shared" si="92"/>
        <v>('biosphere3','edc69c63-a776-4dbf-acbf-e0368914980a')</v>
      </c>
      <c r="J2976" s="57" t="str">
        <f t="shared" si="93"/>
        <v>Palladium, in ground('natural resource', 'in ground')</v>
      </c>
      <c r="K2976" s="57" t="s">
        <v>7743</v>
      </c>
      <c r="L2976" s="57" t="s">
        <v>7744</v>
      </c>
      <c r="M2976" s="57" t="s">
        <v>7745</v>
      </c>
    </row>
    <row r="2977" spans="1:13" x14ac:dyDescent="0.25">
      <c r="A2977" s="58">
        <v>3711</v>
      </c>
      <c r="B2977" s="57" t="s">
        <v>1327</v>
      </c>
      <c r="C2977" s="57" t="s">
        <v>60</v>
      </c>
      <c r="D2977" s="57" t="s">
        <v>3843</v>
      </c>
      <c r="E2977" s="57" t="s">
        <v>7742</v>
      </c>
      <c r="F2977" s="57" t="s">
        <v>3844</v>
      </c>
      <c r="G2977" s="57" t="s">
        <v>38</v>
      </c>
      <c r="H2977" s="57" t="s">
        <v>15</v>
      </c>
      <c r="I2977" s="57" t="str">
        <f t="shared" si="92"/>
        <v>('biosphere3','669ab0eb-c020-4b98-bfe4-e0989013121a')</v>
      </c>
      <c r="J2977" s="57" t="str">
        <f t="shared" si="93"/>
        <v>Palladium, Pd 1.6E-6%, in mixed ore, in ground('natural resource', 'in ground')</v>
      </c>
      <c r="K2977" s="57" t="s">
        <v>7743</v>
      </c>
      <c r="L2977" s="57" t="s">
        <v>7744</v>
      </c>
      <c r="M2977" s="57" t="s">
        <v>7745</v>
      </c>
    </row>
    <row r="2978" spans="1:13" x14ac:dyDescent="0.25">
      <c r="A2978" s="58">
        <v>216</v>
      </c>
      <c r="B2978" s="57" t="s">
        <v>918</v>
      </c>
      <c r="C2978" s="57" t="s">
        <v>24</v>
      </c>
      <c r="D2978" s="57" t="s">
        <v>2059</v>
      </c>
      <c r="E2978" s="57" t="s">
        <v>7742</v>
      </c>
      <c r="F2978" s="57" t="s">
        <v>920</v>
      </c>
      <c r="G2978" s="57" t="s">
        <v>14</v>
      </c>
      <c r="H2978" s="57" t="s">
        <v>15</v>
      </c>
      <c r="I2978" s="57" t="str">
        <f t="shared" si="92"/>
        <v>('biosphere3','e94f4bf3-3e8a-4aa1-a9c9-799218337fc6')</v>
      </c>
      <c r="J2978" s="57" t="str">
        <f t="shared" si="93"/>
        <v>Paraffins('air', 'low population density, long-term')</v>
      </c>
      <c r="K2978" s="57" t="s">
        <v>7743</v>
      </c>
      <c r="L2978" s="57" t="s">
        <v>7744</v>
      </c>
      <c r="M2978" s="57" t="s">
        <v>7745</v>
      </c>
    </row>
    <row r="2979" spans="1:13" x14ac:dyDescent="0.25">
      <c r="A2979" s="58">
        <v>3008</v>
      </c>
      <c r="B2979" s="57" t="s">
        <v>918</v>
      </c>
      <c r="C2979" s="57" t="s">
        <v>31</v>
      </c>
      <c r="D2979" s="57" t="s">
        <v>4909</v>
      </c>
      <c r="E2979" s="57" t="s">
        <v>7742</v>
      </c>
      <c r="F2979" s="57" t="s">
        <v>920</v>
      </c>
      <c r="G2979" s="57" t="s">
        <v>14</v>
      </c>
      <c r="H2979" s="57" t="s">
        <v>15</v>
      </c>
      <c r="I2979" s="57" t="str">
        <f t="shared" si="92"/>
        <v>('biosphere3','1ce92120-8acb-4e30-a97c-0b1ffd369b89')</v>
      </c>
      <c r="J2979" s="57" t="str">
        <f t="shared" si="93"/>
        <v>Paraffins('air', 'lower stratosphere + upper troposphere')</v>
      </c>
      <c r="K2979" s="57" t="s">
        <v>7743</v>
      </c>
      <c r="L2979" s="57" t="s">
        <v>7744</v>
      </c>
      <c r="M2979" s="57" t="s">
        <v>7745</v>
      </c>
    </row>
    <row r="2980" spans="1:13" x14ac:dyDescent="0.25">
      <c r="A2980" s="58">
        <v>423</v>
      </c>
      <c r="B2980" s="57" t="s">
        <v>918</v>
      </c>
      <c r="C2980" s="57" t="s">
        <v>27</v>
      </c>
      <c r="D2980" s="57" t="s">
        <v>6100</v>
      </c>
      <c r="E2980" s="57" t="s">
        <v>7742</v>
      </c>
      <c r="F2980" s="57" t="s">
        <v>920</v>
      </c>
      <c r="G2980" s="57" t="s">
        <v>14</v>
      </c>
      <c r="H2980" s="57" t="s">
        <v>15</v>
      </c>
      <c r="I2980" s="57" t="str">
        <f t="shared" si="92"/>
        <v>('biosphere3','16410099-57c2-4ad8-928a-d8ec91f1684f')</v>
      </c>
      <c r="J2980" s="57" t="str">
        <f t="shared" si="93"/>
        <v>Paraffins('air', 'non-urban air or from high stacks')</v>
      </c>
      <c r="K2980" s="57" t="s">
        <v>7743</v>
      </c>
      <c r="L2980" s="57" t="s">
        <v>7744</v>
      </c>
      <c r="M2980" s="57" t="s">
        <v>7745</v>
      </c>
    </row>
    <row r="2981" spans="1:13" x14ac:dyDescent="0.25">
      <c r="A2981" s="58">
        <v>4355</v>
      </c>
      <c r="B2981" s="57" t="s">
        <v>918</v>
      </c>
      <c r="C2981" s="57" t="s">
        <v>44</v>
      </c>
      <c r="D2981" s="57" t="s">
        <v>5438</v>
      </c>
      <c r="E2981" s="57" t="s">
        <v>7742</v>
      </c>
      <c r="F2981" s="57" t="s">
        <v>920</v>
      </c>
      <c r="G2981" s="57" t="s">
        <v>14</v>
      </c>
      <c r="H2981" s="57" t="s">
        <v>15</v>
      </c>
      <c r="I2981" s="57" t="str">
        <f t="shared" si="92"/>
        <v>('biosphere3','428e384f-5146-4023-9e62-cca1db3ed321')</v>
      </c>
      <c r="J2981" s="57" t="str">
        <f t="shared" si="93"/>
        <v>Paraffins('air', 'urban air close to ground')</v>
      </c>
      <c r="K2981" s="57" t="s">
        <v>7743</v>
      </c>
      <c r="L2981" s="57" t="s">
        <v>7744</v>
      </c>
      <c r="M2981" s="57" t="s">
        <v>7745</v>
      </c>
    </row>
    <row r="2982" spans="1:13" x14ac:dyDescent="0.25">
      <c r="A2982" s="58">
        <v>3457</v>
      </c>
      <c r="B2982" s="57" t="s">
        <v>918</v>
      </c>
      <c r="C2982" s="57" t="s">
        <v>190</v>
      </c>
      <c r="D2982" s="57" t="s">
        <v>919</v>
      </c>
      <c r="E2982" s="57" t="s">
        <v>7742</v>
      </c>
      <c r="F2982" s="57" t="s">
        <v>920</v>
      </c>
      <c r="G2982" s="57" t="s">
        <v>14</v>
      </c>
      <c r="H2982" s="57" t="s">
        <v>15</v>
      </c>
      <c r="I2982" s="57" t="str">
        <f t="shared" si="92"/>
        <v>('biosphere3','c955fc32-da91-468e-8f65-5aca2c8aa4cc')</v>
      </c>
      <c r="J2982" s="57" t="str">
        <f t="shared" si="93"/>
        <v>Paraffins('air',)</v>
      </c>
      <c r="K2982" s="57" t="s">
        <v>7743</v>
      </c>
      <c r="L2982" s="57" t="s">
        <v>7744</v>
      </c>
      <c r="M2982" s="57" t="s">
        <v>7745</v>
      </c>
    </row>
    <row r="2983" spans="1:13" x14ac:dyDescent="0.25">
      <c r="A2983" s="58">
        <v>4386</v>
      </c>
      <c r="B2983" s="57" t="s">
        <v>918</v>
      </c>
      <c r="C2983" s="57" t="s">
        <v>71</v>
      </c>
      <c r="D2983" s="57" t="s">
        <v>4725</v>
      </c>
      <c r="E2983" s="57" t="s">
        <v>7742</v>
      </c>
      <c r="F2983" s="57" t="s">
        <v>920</v>
      </c>
      <c r="G2983" s="57" t="s">
        <v>14</v>
      </c>
      <c r="H2983" s="57" t="s">
        <v>15</v>
      </c>
      <c r="I2983" s="57" t="str">
        <f t="shared" si="92"/>
        <v>('biosphere3','13b07693-bf3c-4f08-8e21-a4a6b743106c')</v>
      </c>
      <c r="J2983" s="57" t="str">
        <f t="shared" si="93"/>
        <v>Paraffins('water', 'ground-')</v>
      </c>
      <c r="K2983" s="57" t="s">
        <v>7743</v>
      </c>
      <c r="L2983" s="57" t="s">
        <v>7744</v>
      </c>
      <c r="M2983" s="57" t="s">
        <v>7745</v>
      </c>
    </row>
    <row r="2984" spans="1:13" x14ac:dyDescent="0.25">
      <c r="A2984" s="58">
        <v>2013</v>
      </c>
      <c r="B2984" s="57" t="s">
        <v>918</v>
      </c>
      <c r="C2984" s="57" t="s">
        <v>100</v>
      </c>
      <c r="D2984" s="57" t="s">
        <v>2805</v>
      </c>
      <c r="E2984" s="57" t="s">
        <v>7742</v>
      </c>
      <c r="F2984" s="57" t="s">
        <v>920</v>
      </c>
      <c r="G2984" s="57" t="s">
        <v>14</v>
      </c>
      <c r="H2984" s="57" t="s">
        <v>15</v>
      </c>
      <c r="I2984" s="57" t="str">
        <f t="shared" si="92"/>
        <v>('biosphere3','23c39061-9fdb-4753-8aaa-893a8cad4a4e')</v>
      </c>
      <c r="J2984" s="57" t="str">
        <f t="shared" si="93"/>
        <v>Paraffins('water', 'ground-, long-term')</v>
      </c>
      <c r="K2984" s="57" t="s">
        <v>7743</v>
      </c>
      <c r="L2984" s="57" t="s">
        <v>7744</v>
      </c>
      <c r="M2984" s="57" t="s">
        <v>7745</v>
      </c>
    </row>
    <row r="2985" spans="1:13" x14ac:dyDescent="0.25">
      <c r="A2985" s="58">
        <v>3159</v>
      </c>
      <c r="B2985" s="57" t="s">
        <v>918</v>
      </c>
      <c r="C2985" s="57" t="s">
        <v>10</v>
      </c>
      <c r="D2985" s="57" t="s">
        <v>1268</v>
      </c>
      <c r="E2985" s="57" t="s">
        <v>7742</v>
      </c>
      <c r="F2985" s="57" t="s">
        <v>920</v>
      </c>
      <c r="G2985" s="57" t="s">
        <v>14</v>
      </c>
      <c r="H2985" s="57" t="s">
        <v>15</v>
      </c>
      <c r="I2985" s="57" t="str">
        <f t="shared" si="92"/>
        <v>('biosphere3','696e997b-bc1e-44c2-9145-e93163c97c61')</v>
      </c>
      <c r="J2985" s="57" t="str">
        <f t="shared" si="93"/>
        <v>Paraffins('water', 'ocean')</v>
      </c>
      <c r="K2985" s="57" t="s">
        <v>7743</v>
      </c>
      <c r="L2985" s="57" t="s">
        <v>7744</v>
      </c>
      <c r="M2985" s="57" t="s">
        <v>7745</v>
      </c>
    </row>
    <row r="2986" spans="1:13" x14ac:dyDescent="0.25">
      <c r="A2986" s="58">
        <v>3579</v>
      </c>
      <c r="B2986" s="57" t="s">
        <v>918</v>
      </c>
      <c r="C2986" s="57" t="s">
        <v>91</v>
      </c>
      <c r="D2986" s="57" t="s">
        <v>3314</v>
      </c>
      <c r="E2986" s="57" t="s">
        <v>7742</v>
      </c>
      <c r="F2986" s="57" t="s">
        <v>920</v>
      </c>
      <c r="G2986" s="57" t="s">
        <v>14</v>
      </c>
      <c r="H2986" s="57" t="s">
        <v>15</v>
      </c>
      <c r="I2986" s="57" t="str">
        <f t="shared" si="92"/>
        <v>('biosphere3','230c08c9-70b7-4d28-a649-f5f85fbc3162')</v>
      </c>
      <c r="J2986" s="57" t="str">
        <f t="shared" si="93"/>
        <v>Paraffins('water', 'surface water')</v>
      </c>
      <c r="K2986" s="57" t="s">
        <v>7743</v>
      </c>
      <c r="L2986" s="57" t="s">
        <v>7744</v>
      </c>
      <c r="M2986" s="57" t="s">
        <v>7745</v>
      </c>
    </row>
    <row r="2987" spans="1:13" x14ac:dyDescent="0.25">
      <c r="A2987" s="58">
        <v>1679</v>
      </c>
      <c r="B2987" s="57" t="s">
        <v>918</v>
      </c>
      <c r="C2987" s="57" t="s">
        <v>48</v>
      </c>
      <c r="D2987" s="57" t="s">
        <v>1432</v>
      </c>
      <c r="E2987" s="57" t="s">
        <v>7742</v>
      </c>
      <c r="F2987" s="57" t="s">
        <v>920</v>
      </c>
      <c r="G2987" s="57" t="s">
        <v>14</v>
      </c>
      <c r="H2987" s="57" t="s">
        <v>15</v>
      </c>
      <c r="I2987" s="57" t="str">
        <f t="shared" si="92"/>
        <v>('biosphere3','b0106679-8469-46f6-b989-559222745bd6')</v>
      </c>
      <c r="J2987" s="57" t="str">
        <f t="shared" si="93"/>
        <v>Paraffins('water',)</v>
      </c>
      <c r="K2987" s="57" t="s">
        <v>7743</v>
      </c>
      <c r="L2987" s="57" t="s">
        <v>7744</v>
      </c>
      <c r="M2987" s="57" t="s">
        <v>7745</v>
      </c>
    </row>
    <row r="2988" spans="1:13" x14ac:dyDescent="0.25">
      <c r="A2988" s="58">
        <v>707</v>
      </c>
      <c r="B2988" s="57" t="s">
        <v>3865</v>
      </c>
      <c r="C2988" s="57" t="s">
        <v>27</v>
      </c>
      <c r="D2988" s="57" t="s">
        <v>2184</v>
      </c>
      <c r="E2988" s="57" t="s">
        <v>7742</v>
      </c>
      <c r="F2988" s="57" t="s">
        <v>2185</v>
      </c>
      <c r="G2988" s="57" t="s">
        <v>14</v>
      </c>
      <c r="H2988" s="57" t="s">
        <v>15</v>
      </c>
      <c r="I2988" s="57" t="str">
        <f t="shared" si="92"/>
        <v>('biosphere3','a794b444-2b77-4449-8592-0efda101b0c2')</v>
      </c>
      <c r="J2988" s="57" t="str">
        <f t="shared" si="93"/>
        <v>Paraquat('air', 'non-urban air or from high stacks')</v>
      </c>
      <c r="K2988" s="57" t="s">
        <v>7743</v>
      </c>
      <c r="L2988" s="57" t="s">
        <v>7744</v>
      </c>
      <c r="M2988" s="57" t="s">
        <v>7745</v>
      </c>
    </row>
    <row r="2989" spans="1:13" x14ac:dyDescent="0.25">
      <c r="A2989" s="58">
        <v>4404</v>
      </c>
      <c r="B2989" s="57" t="s">
        <v>3865</v>
      </c>
      <c r="C2989" s="57" t="s">
        <v>17</v>
      </c>
      <c r="D2989" s="57" t="s">
        <v>3866</v>
      </c>
      <c r="E2989" s="57" t="s">
        <v>7742</v>
      </c>
      <c r="F2989" s="57" t="s">
        <v>2185</v>
      </c>
      <c r="G2989" s="57" t="s">
        <v>14</v>
      </c>
      <c r="H2989" s="57" t="s">
        <v>15</v>
      </c>
      <c r="I2989" s="57" t="str">
        <f t="shared" si="92"/>
        <v>('biosphere3','e170546d-a672-4840-bd7a-1c7f8b627286')</v>
      </c>
      <c r="J2989" s="57" t="str">
        <f t="shared" si="93"/>
        <v>Paraquat('soil', 'agricultural')</v>
      </c>
      <c r="K2989" s="57" t="s">
        <v>7743</v>
      </c>
      <c r="L2989" s="57" t="s">
        <v>7744</v>
      </c>
      <c r="M2989" s="57" t="s">
        <v>7745</v>
      </c>
    </row>
    <row r="2990" spans="1:13" x14ac:dyDescent="0.25">
      <c r="A2990" s="58">
        <v>4125</v>
      </c>
      <c r="B2990" s="57" t="s">
        <v>3511</v>
      </c>
      <c r="C2990" s="57" t="s">
        <v>17</v>
      </c>
      <c r="D2990" s="57" t="s">
        <v>3512</v>
      </c>
      <c r="E2990" s="57" t="s">
        <v>7742</v>
      </c>
      <c r="F2990" s="57" t="s">
        <v>3513</v>
      </c>
      <c r="G2990" s="57" t="s">
        <v>14</v>
      </c>
      <c r="H2990" s="57" t="s">
        <v>15</v>
      </c>
      <c r="I2990" s="57" t="str">
        <f t="shared" si="92"/>
        <v>('biosphere3','e7d1072e-68ab-4fb4-b141-feb865e3082d')</v>
      </c>
      <c r="J2990" s="57" t="str">
        <f t="shared" si="93"/>
        <v>Parathion('soil', 'agricultural')</v>
      </c>
      <c r="K2990" s="57" t="s">
        <v>7743</v>
      </c>
      <c r="L2990" s="57" t="s">
        <v>7744</v>
      </c>
      <c r="M2990" s="57" t="s">
        <v>7745</v>
      </c>
    </row>
    <row r="2991" spans="1:13" x14ac:dyDescent="0.25">
      <c r="A2991" s="58">
        <v>314</v>
      </c>
      <c r="C2991" s="57" t="s">
        <v>24</v>
      </c>
      <c r="D2991" s="57" t="s">
        <v>4551</v>
      </c>
      <c r="E2991" s="57" t="s">
        <v>7742</v>
      </c>
      <c r="F2991" s="57" t="s">
        <v>3417</v>
      </c>
      <c r="G2991" s="57" t="s">
        <v>14</v>
      </c>
      <c r="H2991" s="57" t="s">
        <v>15</v>
      </c>
      <c r="I2991" s="57" t="str">
        <f t="shared" si="92"/>
        <v>('biosphere3','051aaf7a-6c1a-4e86-999f-85d5f0830df6')</v>
      </c>
      <c r="J2991" s="57" t="str">
        <f t="shared" si="93"/>
        <v>Particulates, &lt; 2.5 um('air', 'low population density, long-term')</v>
      </c>
      <c r="K2991" s="57" t="s">
        <v>7743</v>
      </c>
      <c r="L2991" s="57" t="s">
        <v>7744</v>
      </c>
      <c r="M2991" s="57" t="s">
        <v>7745</v>
      </c>
    </row>
    <row r="2992" spans="1:13" x14ac:dyDescent="0.25">
      <c r="A2992" s="58">
        <v>4246</v>
      </c>
      <c r="C2992" s="57" t="s">
        <v>31</v>
      </c>
      <c r="D2992" s="57" t="s">
        <v>4493</v>
      </c>
      <c r="E2992" s="57" t="s">
        <v>7742</v>
      </c>
      <c r="F2992" s="57" t="s">
        <v>3417</v>
      </c>
      <c r="G2992" s="57" t="s">
        <v>14</v>
      </c>
      <c r="H2992" s="57" t="s">
        <v>15</v>
      </c>
      <c r="I2992" s="57" t="str">
        <f t="shared" si="92"/>
        <v>('biosphere3','ddd99a3a-be86-423d-b36a-a9dc8af1b1f8')</v>
      </c>
      <c r="J2992" s="57" t="str">
        <f t="shared" si="93"/>
        <v>Particulates, &lt; 2.5 um('air', 'lower stratosphere + upper troposphere')</v>
      </c>
      <c r="K2992" s="57" t="s">
        <v>7743</v>
      </c>
      <c r="L2992" s="57" t="s">
        <v>7744</v>
      </c>
      <c r="M2992" s="57" t="s">
        <v>7745</v>
      </c>
    </row>
    <row r="2993" spans="1:13" x14ac:dyDescent="0.25">
      <c r="A2993" s="58">
        <v>2413</v>
      </c>
      <c r="C2993" s="57" t="s">
        <v>27</v>
      </c>
      <c r="D2993" s="57" t="s">
        <v>5793</v>
      </c>
      <c r="E2993" s="57" t="s">
        <v>7742</v>
      </c>
      <c r="F2993" s="57" t="s">
        <v>3417</v>
      </c>
      <c r="G2993" s="57" t="s">
        <v>14</v>
      </c>
      <c r="H2993" s="57" t="s">
        <v>15</v>
      </c>
      <c r="I2993" s="57" t="str">
        <f t="shared" si="92"/>
        <v>('biosphere3','66f50b33-fd62-4fdd-a373-c5b0de7de00d')</v>
      </c>
      <c r="J2993" s="57" t="str">
        <f t="shared" si="93"/>
        <v>Particulates, &lt; 2.5 um('air', 'non-urban air or from high stacks')</v>
      </c>
      <c r="K2993" s="57" t="s">
        <v>7743</v>
      </c>
      <c r="L2993" s="57" t="s">
        <v>7744</v>
      </c>
      <c r="M2993" s="57" t="s">
        <v>7745</v>
      </c>
    </row>
    <row r="2994" spans="1:13" x14ac:dyDescent="0.25">
      <c r="A2994" s="58">
        <v>2771</v>
      </c>
      <c r="C2994" s="57" t="s">
        <v>44</v>
      </c>
      <c r="D2994" s="57" t="s">
        <v>6392</v>
      </c>
      <c r="E2994" s="57" t="s">
        <v>7742</v>
      </c>
      <c r="F2994" s="57" t="s">
        <v>3417</v>
      </c>
      <c r="G2994" s="57" t="s">
        <v>14</v>
      </c>
      <c r="H2994" s="57" t="s">
        <v>15</v>
      </c>
      <c r="I2994" s="57" t="str">
        <f t="shared" si="92"/>
        <v>('biosphere3','230d8a0a-517c-43fe-8357-1818dd12997a')</v>
      </c>
      <c r="J2994" s="57" t="str">
        <f t="shared" si="93"/>
        <v>Particulates, &lt; 2.5 um('air', 'urban air close to ground')</v>
      </c>
      <c r="K2994" s="57" t="s">
        <v>7743</v>
      </c>
      <c r="L2994" s="57" t="s">
        <v>7744</v>
      </c>
      <c r="M2994" s="57" t="s">
        <v>7745</v>
      </c>
    </row>
    <row r="2995" spans="1:13" x14ac:dyDescent="0.25">
      <c r="A2995" s="58">
        <v>2843</v>
      </c>
      <c r="C2995" s="57" t="s">
        <v>190</v>
      </c>
      <c r="D2995" s="57" t="s">
        <v>3416</v>
      </c>
      <c r="E2995" s="57" t="s">
        <v>7742</v>
      </c>
      <c r="F2995" s="57" t="s">
        <v>3417</v>
      </c>
      <c r="G2995" s="57" t="s">
        <v>14</v>
      </c>
      <c r="H2995" s="57" t="s">
        <v>15</v>
      </c>
      <c r="I2995" s="57" t="str">
        <f t="shared" si="92"/>
        <v>('biosphere3','21e46cb8-6233-4c99-bac3-c41d2ab99498')</v>
      </c>
      <c r="J2995" s="57" t="str">
        <f t="shared" si="93"/>
        <v>Particulates, &lt; 2.5 um('air',)</v>
      </c>
      <c r="K2995" s="57" t="s">
        <v>7743</v>
      </c>
      <c r="L2995" s="57" t="s">
        <v>7744</v>
      </c>
      <c r="M2995" s="57" t="s">
        <v>7745</v>
      </c>
    </row>
    <row r="2996" spans="1:13" x14ac:dyDescent="0.25">
      <c r="A2996" s="58">
        <v>391</v>
      </c>
      <c r="C2996" s="57" t="s">
        <v>24</v>
      </c>
      <c r="D2996" s="57" t="s">
        <v>1077</v>
      </c>
      <c r="E2996" s="57" t="s">
        <v>7742</v>
      </c>
      <c r="F2996" s="57" t="s">
        <v>179</v>
      </c>
      <c r="G2996" s="57" t="s">
        <v>14</v>
      </c>
      <c r="H2996" s="57" t="s">
        <v>15</v>
      </c>
      <c r="I2996" s="57" t="str">
        <f t="shared" si="92"/>
        <v>('biosphere3','b001715e-60e4-4f1d-949d-1acfab65bd8f')</v>
      </c>
      <c r="J2996" s="57" t="str">
        <f t="shared" si="93"/>
        <v>Particulates, &gt; 10 um('air', 'low population density, long-term')</v>
      </c>
      <c r="K2996" s="57" t="s">
        <v>7743</v>
      </c>
      <c r="L2996" s="57" t="s">
        <v>7744</v>
      </c>
      <c r="M2996" s="57" t="s">
        <v>7745</v>
      </c>
    </row>
    <row r="2997" spans="1:13" x14ac:dyDescent="0.25">
      <c r="A2997" s="58">
        <v>2556</v>
      </c>
      <c r="C2997" s="57" t="s">
        <v>31</v>
      </c>
      <c r="D2997" s="57" t="s">
        <v>178</v>
      </c>
      <c r="E2997" s="57" t="s">
        <v>7742</v>
      </c>
      <c r="F2997" s="57" t="s">
        <v>179</v>
      </c>
      <c r="G2997" s="57" t="s">
        <v>14</v>
      </c>
      <c r="H2997" s="57" t="s">
        <v>15</v>
      </c>
      <c r="I2997" s="57" t="str">
        <f t="shared" si="92"/>
        <v>('biosphere3','e22e8f39-d8f2-4702-bed3-0b95babb7788')</v>
      </c>
      <c r="J2997" s="57" t="str">
        <f t="shared" si="93"/>
        <v>Particulates, &gt; 10 um('air', 'lower stratosphere + upper troposphere')</v>
      </c>
      <c r="K2997" s="57" t="s">
        <v>7743</v>
      </c>
      <c r="L2997" s="57" t="s">
        <v>7744</v>
      </c>
      <c r="M2997" s="57" t="s">
        <v>7745</v>
      </c>
    </row>
    <row r="2998" spans="1:13" x14ac:dyDescent="0.25">
      <c r="A2998" s="58">
        <v>1961</v>
      </c>
      <c r="C2998" s="57" t="s">
        <v>27</v>
      </c>
      <c r="D2998" s="57" t="s">
        <v>5189</v>
      </c>
      <c r="E2998" s="57" t="s">
        <v>7742</v>
      </c>
      <c r="F2998" s="57" t="s">
        <v>179</v>
      </c>
      <c r="G2998" s="57" t="s">
        <v>14</v>
      </c>
      <c r="H2998" s="57" t="s">
        <v>15</v>
      </c>
      <c r="I2998" s="57" t="str">
        <f t="shared" si="92"/>
        <v>('biosphere3','7678cec7-b8e1-439d-8242-99cd452834b1')</v>
      </c>
      <c r="J2998" s="57" t="str">
        <f t="shared" si="93"/>
        <v>Particulates, &gt; 10 um('air', 'non-urban air or from high stacks')</v>
      </c>
      <c r="K2998" s="57" t="s">
        <v>7743</v>
      </c>
      <c r="L2998" s="57" t="s">
        <v>7744</v>
      </c>
      <c r="M2998" s="57" t="s">
        <v>7745</v>
      </c>
    </row>
    <row r="2999" spans="1:13" x14ac:dyDescent="0.25">
      <c r="A2999" s="58">
        <v>1215</v>
      </c>
      <c r="C2999" s="57" t="s">
        <v>44</v>
      </c>
      <c r="D2999" s="57" t="s">
        <v>3264</v>
      </c>
      <c r="E2999" s="57" t="s">
        <v>7742</v>
      </c>
      <c r="F2999" s="57" t="s">
        <v>179</v>
      </c>
      <c r="G2999" s="57" t="s">
        <v>14</v>
      </c>
      <c r="H2999" s="57" t="s">
        <v>15</v>
      </c>
      <c r="I2999" s="57" t="str">
        <f t="shared" si="92"/>
        <v>('biosphere3','1eb1b94c-e9d8-47ab-969b-9cca920157d8')</v>
      </c>
      <c r="J2999" s="57" t="str">
        <f t="shared" si="93"/>
        <v>Particulates, &gt; 10 um('air', 'urban air close to ground')</v>
      </c>
      <c r="K2999" s="57" t="s">
        <v>7743</v>
      </c>
      <c r="L2999" s="57" t="s">
        <v>7744</v>
      </c>
      <c r="M2999" s="57" t="s">
        <v>7745</v>
      </c>
    </row>
    <row r="3000" spans="1:13" x14ac:dyDescent="0.25">
      <c r="A3000" s="58">
        <v>1991</v>
      </c>
      <c r="C3000" s="57" t="s">
        <v>190</v>
      </c>
      <c r="D3000" s="57" t="s">
        <v>2982</v>
      </c>
      <c r="E3000" s="57" t="s">
        <v>7742</v>
      </c>
      <c r="F3000" s="57" t="s">
        <v>179</v>
      </c>
      <c r="G3000" s="57" t="s">
        <v>14</v>
      </c>
      <c r="H3000" s="57" t="s">
        <v>15</v>
      </c>
      <c r="I3000" s="57" t="str">
        <f t="shared" si="92"/>
        <v>('biosphere3','66020d27-7ae4-4e59-83a3-89214b72c40a')</v>
      </c>
      <c r="J3000" s="57" t="str">
        <f t="shared" si="93"/>
        <v>Particulates, &gt; 10 um('air',)</v>
      </c>
      <c r="K3000" s="57" t="s">
        <v>7743</v>
      </c>
      <c r="L3000" s="57" t="s">
        <v>7744</v>
      </c>
      <c r="M3000" s="57" t="s">
        <v>7745</v>
      </c>
    </row>
    <row r="3001" spans="1:13" x14ac:dyDescent="0.25">
      <c r="A3001" s="58">
        <v>1626</v>
      </c>
      <c r="C3001" s="57" t="s">
        <v>24</v>
      </c>
      <c r="D3001" s="57" t="s">
        <v>3423</v>
      </c>
      <c r="E3001" s="57" t="s">
        <v>7742</v>
      </c>
      <c r="F3001" s="57" t="s">
        <v>1602</v>
      </c>
      <c r="G3001" s="57" t="s">
        <v>14</v>
      </c>
      <c r="H3001" s="57" t="s">
        <v>15</v>
      </c>
      <c r="I3001" s="57" t="str">
        <f t="shared" si="92"/>
        <v>('biosphere3','5716c728-bd33-414d-8691-16e5534f5d37')</v>
      </c>
      <c r="J3001" s="57" t="str">
        <f t="shared" si="93"/>
        <v>Particulates, &gt; 2.5 um, and &lt; 10um('air', 'low population density, long-term')</v>
      </c>
      <c r="K3001" s="57" t="s">
        <v>7743</v>
      </c>
      <c r="L3001" s="57" t="s">
        <v>7744</v>
      </c>
      <c r="M3001" s="57" t="s">
        <v>7745</v>
      </c>
    </row>
    <row r="3002" spans="1:13" x14ac:dyDescent="0.25">
      <c r="A3002" s="58">
        <v>3468</v>
      </c>
      <c r="C3002" s="57" t="s">
        <v>31</v>
      </c>
      <c r="D3002" s="57" t="s">
        <v>3169</v>
      </c>
      <c r="E3002" s="57" t="s">
        <v>7742</v>
      </c>
      <c r="F3002" s="57" t="s">
        <v>1602</v>
      </c>
      <c r="G3002" s="57" t="s">
        <v>14</v>
      </c>
      <c r="H3002" s="57" t="s">
        <v>15</v>
      </c>
      <c r="I3002" s="57" t="str">
        <f t="shared" si="92"/>
        <v>('biosphere3','604f9273-f26b-46be-83a7-3a65280011d1')</v>
      </c>
      <c r="J3002" s="57" t="str">
        <f t="shared" si="93"/>
        <v>Particulates, &gt; 2.5 um, and &lt; 10um('air', 'lower stratosphere + upper troposphere')</v>
      </c>
      <c r="K3002" s="57" t="s">
        <v>7743</v>
      </c>
      <c r="L3002" s="57" t="s">
        <v>7744</v>
      </c>
      <c r="M3002" s="57" t="s">
        <v>7745</v>
      </c>
    </row>
    <row r="3003" spans="1:13" x14ac:dyDescent="0.25">
      <c r="A3003" s="58">
        <v>589</v>
      </c>
      <c r="C3003" s="57" t="s">
        <v>27</v>
      </c>
      <c r="D3003" s="57" t="s">
        <v>4290</v>
      </c>
      <c r="E3003" s="57" t="s">
        <v>7742</v>
      </c>
      <c r="F3003" s="57" t="s">
        <v>1602</v>
      </c>
      <c r="G3003" s="57" t="s">
        <v>14</v>
      </c>
      <c r="H3003" s="57" t="s">
        <v>15</v>
      </c>
      <c r="I3003" s="57" t="str">
        <f t="shared" si="92"/>
        <v>('biosphere3','295c9740-6fdb-4676-9eb8-15e3786f713d')</v>
      </c>
      <c r="J3003" s="57" t="str">
        <f t="shared" si="93"/>
        <v>Particulates, &gt; 2.5 um, and &lt; 10um('air', 'non-urban air or from high stacks')</v>
      </c>
      <c r="K3003" s="57" t="s">
        <v>7743</v>
      </c>
      <c r="L3003" s="57" t="s">
        <v>7744</v>
      </c>
      <c r="M3003" s="57" t="s">
        <v>7745</v>
      </c>
    </row>
    <row r="3004" spans="1:13" x14ac:dyDescent="0.25">
      <c r="A3004" s="58">
        <v>1194</v>
      </c>
      <c r="C3004" s="57" t="s">
        <v>44</v>
      </c>
      <c r="D3004" s="57" t="s">
        <v>1601</v>
      </c>
      <c r="E3004" s="57" t="s">
        <v>7742</v>
      </c>
      <c r="F3004" s="57" t="s">
        <v>1602</v>
      </c>
      <c r="G3004" s="57" t="s">
        <v>14</v>
      </c>
      <c r="H3004" s="57" t="s">
        <v>15</v>
      </c>
      <c r="I3004" s="57" t="str">
        <f t="shared" si="92"/>
        <v>('biosphere3','ccb169c3-8aae-4727-89bb-a7dd122946f3')</v>
      </c>
      <c r="J3004" s="57" t="str">
        <f t="shared" si="93"/>
        <v>Particulates, &gt; 2.5 um, and &lt; 10um('air', 'urban air close to ground')</v>
      </c>
      <c r="K3004" s="57" t="s">
        <v>7743</v>
      </c>
      <c r="L3004" s="57" t="s">
        <v>7744</v>
      </c>
      <c r="M3004" s="57" t="s">
        <v>7745</v>
      </c>
    </row>
    <row r="3005" spans="1:13" x14ac:dyDescent="0.25">
      <c r="A3005" s="58">
        <v>984</v>
      </c>
      <c r="C3005" s="57" t="s">
        <v>190</v>
      </c>
      <c r="D3005" s="57" t="s">
        <v>4308</v>
      </c>
      <c r="E3005" s="57" t="s">
        <v>7742</v>
      </c>
      <c r="F3005" s="57" t="s">
        <v>1602</v>
      </c>
      <c r="G3005" s="57" t="s">
        <v>14</v>
      </c>
      <c r="H3005" s="57" t="s">
        <v>15</v>
      </c>
      <c r="I3005" s="57" t="str">
        <f t="shared" si="92"/>
        <v>('biosphere3','b967e1bf-f09b-4c89-8740-ace21db47bba')</v>
      </c>
      <c r="J3005" s="57" t="str">
        <f t="shared" si="93"/>
        <v>Particulates, &gt; 2.5 um, and &lt; 10um('air',)</v>
      </c>
      <c r="K3005" s="57" t="s">
        <v>7743</v>
      </c>
      <c r="L3005" s="57" t="s">
        <v>7744</v>
      </c>
      <c r="M3005" s="57" t="s">
        <v>7745</v>
      </c>
    </row>
    <row r="3006" spans="1:13" x14ac:dyDescent="0.25">
      <c r="A3006" s="58">
        <v>2419</v>
      </c>
      <c r="B3006" s="57" t="s">
        <v>1327</v>
      </c>
      <c r="C3006" s="57" t="s">
        <v>60</v>
      </c>
      <c r="D3006" s="57" t="s">
        <v>3847</v>
      </c>
      <c r="E3006" s="57" t="s">
        <v>7742</v>
      </c>
      <c r="F3006" s="57" t="s">
        <v>3848</v>
      </c>
      <c r="G3006" s="57" t="s">
        <v>38</v>
      </c>
      <c r="H3006" s="57" t="s">
        <v>15</v>
      </c>
      <c r="I3006" s="57" t="str">
        <f t="shared" si="92"/>
        <v>('biosphere3','4b8ac2cb-3fa6-4047-a9ab-183d9e63ccac')</v>
      </c>
      <c r="J3006" s="57" t="str">
        <f t="shared" si="93"/>
        <v>Pd, Pd 2.0E-4%, Pt 4.8E-4%, Rh 2.4E-5%, Ni 3.7E-2%, Cu 5.2E-2% in ore, in ground('natural resource', 'in ground')</v>
      </c>
      <c r="K3006" s="57" t="s">
        <v>7743</v>
      </c>
      <c r="L3006" s="57" t="s">
        <v>7744</v>
      </c>
      <c r="M3006" s="57" t="s">
        <v>7745</v>
      </c>
    </row>
    <row r="3007" spans="1:13" x14ac:dyDescent="0.25">
      <c r="A3007" s="58">
        <v>1147</v>
      </c>
      <c r="B3007" s="57" t="s">
        <v>1327</v>
      </c>
      <c r="C3007" s="57" t="s">
        <v>60</v>
      </c>
      <c r="D3007" s="57" t="s">
        <v>3854</v>
      </c>
      <c r="E3007" s="57" t="s">
        <v>7742</v>
      </c>
      <c r="F3007" s="57" t="s">
        <v>3855</v>
      </c>
      <c r="G3007" s="57" t="s">
        <v>38</v>
      </c>
      <c r="H3007" s="57" t="s">
        <v>15</v>
      </c>
      <c r="I3007" s="57" t="str">
        <f t="shared" si="92"/>
        <v>('biosphere3','535bbc83-033b-42fe-9a68-8dc9eb420385')</v>
      </c>
      <c r="J3007" s="57" t="str">
        <f t="shared" si="93"/>
        <v>Pd, Pd 7.3E-4%, Pt 2.5E-4%, Rh 2.0E-5%, Ni 2.3E+0%, Cu 3.2E+0% in ore, in ground('natural resource', 'in ground')</v>
      </c>
      <c r="K3007" s="57" t="s">
        <v>7743</v>
      </c>
      <c r="L3007" s="57" t="s">
        <v>7744</v>
      </c>
      <c r="M3007" s="57" t="s">
        <v>7745</v>
      </c>
    </row>
    <row r="3008" spans="1:13" x14ac:dyDescent="0.25">
      <c r="A3008" s="58">
        <v>4209</v>
      </c>
      <c r="C3008" s="57" t="s">
        <v>35</v>
      </c>
      <c r="D3008" s="57" t="s">
        <v>36</v>
      </c>
      <c r="E3008" s="57" t="s">
        <v>7742</v>
      </c>
      <c r="F3008" s="57" t="s">
        <v>37</v>
      </c>
      <c r="G3008" s="57" t="s">
        <v>38</v>
      </c>
      <c r="H3008" s="57" t="s">
        <v>15</v>
      </c>
      <c r="I3008" s="57" t="str">
        <f t="shared" si="92"/>
        <v>('biosphere3','c5035ce2-5ee5-431f-a287-4b25da42be74')</v>
      </c>
      <c r="J3008" s="57" t="str">
        <f t="shared" si="93"/>
        <v>Peat, in ground('natural resource', 'biotic')</v>
      </c>
      <c r="K3008" s="57" t="s">
        <v>7743</v>
      </c>
      <c r="L3008" s="57" t="s">
        <v>7744</v>
      </c>
      <c r="M3008" s="57" t="s">
        <v>7745</v>
      </c>
    </row>
    <row r="3009" spans="1:13" x14ac:dyDescent="0.25">
      <c r="A3009" s="58">
        <v>2796</v>
      </c>
      <c r="B3009" s="57" t="s">
        <v>6361</v>
      </c>
      <c r="C3009" s="57" t="s">
        <v>17</v>
      </c>
      <c r="D3009" s="57" t="s">
        <v>6362</v>
      </c>
      <c r="E3009" s="57" t="s">
        <v>7742</v>
      </c>
      <c r="F3009" s="57" t="s">
        <v>6363</v>
      </c>
      <c r="G3009" s="57" t="s">
        <v>14</v>
      </c>
      <c r="H3009" s="57" t="s">
        <v>15</v>
      </c>
      <c r="I3009" s="57" t="str">
        <f t="shared" si="92"/>
        <v>('biosphere3','cb8de38f-f794-51e2-9736-0fb7ecf8f448')</v>
      </c>
      <c r="J3009" s="57" t="str">
        <f t="shared" si="93"/>
        <v>Penconazole('soil', 'agricultural')</v>
      </c>
      <c r="K3009" s="57" t="s">
        <v>7743</v>
      </c>
      <c r="L3009" s="57" t="s">
        <v>7744</v>
      </c>
      <c r="M3009" s="57" t="s">
        <v>7745</v>
      </c>
    </row>
    <row r="3010" spans="1:13" x14ac:dyDescent="0.25">
      <c r="A3010" s="58">
        <v>725</v>
      </c>
      <c r="B3010" s="57" t="s">
        <v>4632</v>
      </c>
      <c r="C3010" s="57" t="s">
        <v>17</v>
      </c>
      <c r="D3010" s="57" t="s">
        <v>4633</v>
      </c>
      <c r="E3010" s="57" t="s">
        <v>7742</v>
      </c>
      <c r="F3010" s="57" t="s">
        <v>4634</v>
      </c>
      <c r="G3010" s="57" t="s">
        <v>14</v>
      </c>
      <c r="H3010" s="57" t="s">
        <v>15</v>
      </c>
      <c r="I3010" s="57" t="str">
        <f t="shared" ref="I3010:I3073" si="94">_xlfn.CONCAT(K3010,E3010,L3010,D3010,L3010,M3010)</f>
        <v>('biosphere3','810479f2-5c15-57e7-8758-8c4a69dc8318')</v>
      </c>
      <c r="J3010" s="57" t="str">
        <f t="shared" ref="J3010:J3073" si="95">_xlfn.CONCAT(F3010,C3010)</f>
        <v>Pencycuron('soil', 'agricultural')</v>
      </c>
      <c r="K3010" s="57" t="s">
        <v>7743</v>
      </c>
      <c r="L3010" s="57" t="s">
        <v>7744</v>
      </c>
      <c r="M3010" s="57" t="s">
        <v>7745</v>
      </c>
    </row>
    <row r="3011" spans="1:13" x14ac:dyDescent="0.25">
      <c r="A3011" s="58">
        <v>1653</v>
      </c>
      <c r="B3011" s="57" t="s">
        <v>3678</v>
      </c>
      <c r="C3011" s="57" t="s">
        <v>27</v>
      </c>
      <c r="D3011" s="57" t="s">
        <v>4866</v>
      </c>
      <c r="E3011" s="57" t="s">
        <v>7742</v>
      </c>
      <c r="F3011" s="57" t="s">
        <v>3680</v>
      </c>
      <c r="G3011" s="57" t="s">
        <v>14</v>
      </c>
      <c r="H3011" s="57" t="s">
        <v>15</v>
      </c>
      <c r="I3011" s="57" t="str">
        <f t="shared" si="94"/>
        <v>('biosphere3','e4e17609-7a80-455d-a4e3-88af8695f987')</v>
      </c>
      <c r="J3011" s="57" t="str">
        <f t="shared" si="95"/>
        <v>Pendimethalin('air', 'non-urban air or from high stacks')</v>
      </c>
      <c r="K3011" s="57" t="s">
        <v>7743</v>
      </c>
      <c r="L3011" s="57" t="s">
        <v>7744</v>
      </c>
      <c r="M3011" s="57" t="s">
        <v>7745</v>
      </c>
    </row>
    <row r="3012" spans="1:13" x14ac:dyDescent="0.25">
      <c r="A3012" s="58">
        <v>2366</v>
      </c>
      <c r="B3012" s="57" t="s">
        <v>3678</v>
      </c>
      <c r="C3012" s="57" t="s">
        <v>17</v>
      </c>
      <c r="D3012" s="57" t="s">
        <v>3679</v>
      </c>
      <c r="E3012" s="57" t="s">
        <v>7742</v>
      </c>
      <c r="F3012" s="57" t="s">
        <v>3680</v>
      </c>
      <c r="G3012" s="57" t="s">
        <v>14</v>
      </c>
      <c r="H3012" s="57" t="s">
        <v>15</v>
      </c>
      <c r="I3012" s="57" t="str">
        <f t="shared" si="94"/>
        <v>('biosphere3','9cbbd44e-bc02-4586-9d58-e223db6f5e24')</v>
      </c>
      <c r="J3012" s="57" t="str">
        <f t="shared" si="95"/>
        <v>Pendimethalin('soil', 'agricultural')</v>
      </c>
      <c r="K3012" s="57" t="s">
        <v>7743</v>
      </c>
      <c r="L3012" s="57" t="s">
        <v>7744</v>
      </c>
      <c r="M3012" s="57" t="s">
        <v>7745</v>
      </c>
    </row>
    <row r="3013" spans="1:13" x14ac:dyDescent="0.25">
      <c r="A3013" s="58">
        <v>2462</v>
      </c>
      <c r="B3013" s="57" t="s">
        <v>3678</v>
      </c>
      <c r="C3013" s="57" t="s">
        <v>71</v>
      </c>
      <c r="D3013" s="57" t="s">
        <v>4759</v>
      </c>
      <c r="E3013" s="57" t="s">
        <v>7742</v>
      </c>
      <c r="F3013" s="57" t="s">
        <v>3680</v>
      </c>
      <c r="G3013" s="57" t="s">
        <v>14</v>
      </c>
      <c r="H3013" s="57" t="s">
        <v>15</v>
      </c>
      <c r="I3013" s="57" t="str">
        <f t="shared" si="94"/>
        <v>('biosphere3','92239067-b6f3-419f-b0ff-6ae67a804deb')</v>
      </c>
      <c r="J3013" s="57" t="str">
        <f t="shared" si="95"/>
        <v>Pendimethalin('water', 'ground-')</v>
      </c>
      <c r="K3013" s="57" t="s">
        <v>7743</v>
      </c>
      <c r="L3013" s="57" t="s">
        <v>7744</v>
      </c>
      <c r="M3013" s="57" t="s">
        <v>7745</v>
      </c>
    </row>
    <row r="3014" spans="1:13" x14ac:dyDescent="0.25">
      <c r="A3014" s="58">
        <v>1849</v>
      </c>
      <c r="B3014" s="57" t="s">
        <v>3678</v>
      </c>
      <c r="C3014" s="57" t="s">
        <v>91</v>
      </c>
      <c r="D3014" s="57" t="s">
        <v>4388</v>
      </c>
      <c r="E3014" s="57" t="s">
        <v>7742</v>
      </c>
      <c r="F3014" s="57" t="s">
        <v>3680</v>
      </c>
      <c r="G3014" s="57" t="s">
        <v>14</v>
      </c>
      <c r="H3014" s="57" t="s">
        <v>15</v>
      </c>
      <c r="I3014" s="57" t="str">
        <f t="shared" si="94"/>
        <v>('biosphere3','195e0a29-e62d-47fc-b1f6-7155939e2b25')</v>
      </c>
      <c r="J3014" s="57" t="str">
        <f t="shared" si="95"/>
        <v>Pendimethalin('water', 'surface water')</v>
      </c>
      <c r="K3014" s="57" t="s">
        <v>7743</v>
      </c>
      <c r="L3014" s="57" t="s">
        <v>7744</v>
      </c>
      <c r="M3014" s="57" t="s">
        <v>7745</v>
      </c>
    </row>
    <row r="3015" spans="1:13" x14ac:dyDescent="0.25">
      <c r="A3015" s="58">
        <v>597</v>
      </c>
      <c r="B3015" s="57" t="s">
        <v>7442</v>
      </c>
      <c r="C3015" s="57" t="s">
        <v>24</v>
      </c>
      <c r="D3015" s="57" t="s">
        <v>7760</v>
      </c>
      <c r="E3015" s="57" t="s">
        <v>7742</v>
      </c>
      <c r="F3015" s="57" t="s">
        <v>7443</v>
      </c>
      <c r="G3015" s="57" t="s">
        <v>14</v>
      </c>
      <c r="H3015" s="57" t="s">
        <v>15</v>
      </c>
      <c r="I3015" s="57" t="str">
        <f t="shared" si="94"/>
        <v>('biosphere3','bc453ca7-9d3a-54ab-a1ee-176aff14e10a')</v>
      </c>
      <c r="J3015" s="57" t="str">
        <f t="shared" si="95"/>
        <v>Penflufen('air', 'low population density, long-term')</v>
      </c>
      <c r="K3015" s="57" t="s">
        <v>7743</v>
      </c>
      <c r="L3015" s="57" t="s">
        <v>7744</v>
      </c>
      <c r="M3015" s="57" t="s">
        <v>7745</v>
      </c>
    </row>
    <row r="3016" spans="1:13" x14ac:dyDescent="0.25">
      <c r="A3016" s="58">
        <v>3581</v>
      </c>
      <c r="B3016" s="57" t="s">
        <v>7442</v>
      </c>
      <c r="C3016" s="57" t="s">
        <v>190</v>
      </c>
      <c r="D3016" s="57" t="s">
        <v>7833</v>
      </c>
      <c r="E3016" s="57" t="s">
        <v>7742</v>
      </c>
      <c r="F3016" s="57" t="s">
        <v>7443</v>
      </c>
      <c r="G3016" s="57" t="s">
        <v>14</v>
      </c>
      <c r="H3016" s="57" t="s">
        <v>15</v>
      </c>
      <c r="I3016" s="57" t="str">
        <f t="shared" si="94"/>
        <v>('biosphere3','9f2adb9f-fcea-54d0-9993-ba8bbc12b9df')</v>
      </c>
      <c r="J3016" s="57" t="str">
        <f t="shared" si="95"/>
        <v>Penflufen('air',)</v>
      </c>
      <c r="K3016" s="57" t="s">
        <v>7743</v>
      </c>
      <c r="L3016" s="57" t="s">
        <v>7744</v>
      </c>
      <c r="M3016" s="57" t="s">
        <v>7745</v>
      </c>
    </row>
    <row r="3017" spans="1:13" x14ac:dyDescent="0.25">
      <c r="A3017" s="58">
        <v>3790</v>
      </c>
      <c r="B3017" s="57" t="s">
        <v>7442</v>
      </c>
      <c r="C3017" s="57" t="s">
        <v>17</v>
      </c>
      <c r="D3017" s="57" t="s">
        <v>7839</v>
      </c>
      <c r="E3017" s="57" t="s">
        <v>7742</v>
      </c>
      <c r="F3017" s="57" t="s">
        <v>7443</v>
      </c>
      <c r="G3017" s="57" t="s">
        <v>14</v>
      </c>
      <c r="H3017" s="57" t="s">
        <v>15</v>
      </c>
      <c r="I3017" s="57" t="str">
        <f t="shared" si="94"/>
        <v>('biosphere3','6ec2853d-7a94-5009-8985-7edffc7061ee')</v>
      </c>
      <c r="J3017" s="57" t="str">
        <f t="shared" si="95"/>
        <v>Penflufen('soil', 'agricultural')</v>
      </c>
      <c r="K3017" s="57" t="s">
        <v>7743</v>
      </c>
      <c r="L3017" s="57" t="s">
        <v>7744</v>
      </c>
      <c r="M3017" s="57" t="s">
        <v>7745</v>
      </c>
    </row>
    <row r="3018" spans="1:13" x14ac:dyDescent="0.25">
      <c r="A3018" s="58">
        <v>3090</v>
      </c>
      <c r="B3018" s="57" t="s">
        <v>7442</v>
      </c>
      <c r="C3018" s="57" t="s">
        <v>71</v>
      </c>
      <c r="D3018" s="57" t="s">
        <v>7817</v>
      </c>
      <c r="E3018" s="57" t="s">
        <v>7742</v>
      </c>
      <c r="F3018" s="57" t="s">
        <v>7443</v>
      </c>
      <c r="G3018" s="57" t="s">
        <v>14</v>
      </c>
      <c r="H3018" s="57" t="s">
        <v>15</v>
      </c>
      <c r="I3018" s="57" t="str">
        <f t="shared" si="94"/>
        <v>('biosphere3','927600de-9e3c-5f65-9011-95e127a3c449')</v>
      </c>
      <c r="J3018" s="57" t="str">
        <f t="shared" si="95"/>
        <v>Penflufen('water', 'ground-')</v>
      </c>
      <c r="K3018" s="57" t="s">
        <v>7743</v>
      </c>
      <c r="L3018" s="57" t="s">
        <v>7744</v>
      </c>
      <c r="M3018" s="57" t="s">
        <v>7745</v>
      </c>
    </row>
    <row r="3019" spans="1:13" x14ac:dyDescent="0.25">
      <c r="A3019" s="58">
        <v>1216</v>
      </c>
      <c r="B3019" s="57" t="s">
        <v>943</v>
      </c>
      <c r="C3019" s="57" t="s">
        <v>24</v>
      </c>
      <c r="D3019" s="57" t="s">
        <v>1937</v>
      </c>
      <c r="E3019" s="57" t="s">
        <v>7742</v>
      </c>
      <c r="F3019" s="57" t="s">
        <v>945</v>
      </c>
      <c r="G3019" s="57" t="s">
        <v>14</v>
      </c>
      <c r="H3019" s="57" t="s">
        <v>15</v>
      </c>
      <c r="I3019" s="57" t="str">
        <f t="shared" si="94"/>
        <v>('biosphere3','eee7f4df-d621-439a-a89a-edf2d761d848')</v>
      </c>
      <c r="J3019" s="57" t="str">
        <f t="shared" si="95"/>
        <v>Pentane('air', 'low population density, long-term')</v>
      </c>
      <c r="K3019" s="57" t="s">
        <v>7743</v>
      </c>
      <c r="L3019" s="57" t="s">
        <v>7744</v>
      </c>
      <c r="M3019" s="57" t="s">
        <v>7745</v>
      </c>
    </row>
    <row r="3020" spans="1:13" x14ac:dyDescent="0.25">
      <c r="A3020" s="58">
        <v>47</v>
      </c>
      <c r="B3020" s="57" t="s">
        <v>943</v>
      </c>
      <c r="C3020" s="57" t="s">
        <v>31</v>
      </c>
      <c r="D3020" s="57" t="s">
        <v>3406</v>
      </c>
      <c r="E3020" s="57" t="s">
        <v>7742</v>
      </c>
      <c r="F3020" s="57" t="s">
        <v>945</v>
      </c>
      <c r="G3020" s="57" t="s">
        <v>14</v>
      </c>
      <c r="H3020" s="57" t="s">
        <v>15</v>
      </c>
      <c r="I3020" s="57" t="str">
        <f t="shared" si="94"/>
        <v>('biosphere3','d9da59f1-695d-465b-959d-1cff9d86d923')</v>
      </c>
      <c r="J3020" s="57" t="str">
        <f t="shared" si="95"/>
        <v>Pentane('air', 'lower stratosphere + upper troposphere')</v>
      </c>
      <c r="K3020" s="57" t="s">
        <v>7743</v>
      </c>
      <c r="L3020" s="57" t="s">
        <v>7744</v>
      </c>
      <c r="M3020" s="57" t="s">
        <v>7745</v>
      </c>
    </row>
    <row r="3021" spans="1:13" x14ac:dyDescent="0.25">
      <c r="A3021" s="58">
        <v>3427</v>
      </c>
      <c r="B3021" s="57" t="s">
        <v>943</v>
      </c>
      <c r="C3021" s="57" t="s">
        <v>27</v>
      </c>
      <c r="D3021" s="57" t="s">
        <v>944</v>
      </c>
      <c r="E3021" s="57" t="s">
        <v>7742</v>
      </c>
      <c r="F3021" s="57" t="s">
        <v>945</v>
      </c>
      <c r="G3021" s="57" t="s">
        <v>14</v>
      </c>
      <c r="H3021" s="57" t="s">
        <v>15</v>
      </c>
      <c r="I3021" s="57" t="str">
        <f t="shared" si="94"/>
        <v>('biosphere3','2f052025-4072-4d8e-b22d-68d50bfb260c')</v>
      </c>
      <c r="J3021" s="57" t="str">
        <f t="shared" si="95"/>
        <v>Pentane('air', 'non-urban air or from high stacks')</v>
      </c>
      <c r="K3021" s="57" t="s">
        <v>7743</v>
      </c>
      <c r="L3021" s="57" t="s">
        <v>7744</v>
      </c>
      <c r="M3021" s="57" t="s">
        <v>7745</v>
      </c>
    </row>
    <row r="3022" spans="1:13" x14ac:dyDescent="0.25">
      <c r="A3022" s="58">
        <v>1210</v>
      </c>
      <c r="B3022" s="57" t="s">
        <v>943</v>
      </c>
      <c r="C3022" s="57" t="s">
        <v>44</v>
      </c>
      <c r="D3022" s="57" t="s">
        <v>3985</v>
      </c>
      <c r="E3022" s="57" t="s">
        <v>7742</v>
      </c>
      <c r="F3022" s="57" t="s">
        <v>945</v>
      </c>
      <c r="G3022" s="57" t="s">
        <v>14</v>
      </c>
      <c r="H3022" s="57" t="s">
        <v>15</v>
      </c>
      <c r="I3022" s="57" t="str">
        <f t="shared" si="94"/>
        <v>('biosphere3','0b9698ec-8b52-4986-8f9f-ad30915aa00c')</v>
      </c>
      <c r="J3022" s="57" t="str">
        <f t="shared" si="95"/>
        <v>Pentane('air', 'urban air close to ground')</v>
      </c>
      <c r="K3022" s="57" t="s">
        <v>7743</v>
      </c>
      <c r="L3022" s="57" t="s">
        <v>7744</v>
      </c>
      <c r="M3022" s="57" t="s">
        <v>7745</v>
      </c>
    </row>
    <row r="3023" spans="1:13" x14ac:dyDescent="0.25">
      <c r="A3023" s="58">
        <v>323</v>
      </c>
      <c r="B3023" s="57" t="s">
        <v>943</v>
      </c>
      <c r="C3023" s="57" t="s">
        <v>190</v>
      </c>
      <c r="D3023" s="57" t="s">
        <v>3939</v>
      </c>
      <c r="E3023" s="57" t="s">
        <v>7742</v>
      </c>
      <c r="F3023" s="57" t="s">
        <v>945</v>
      </c>
      <c r="G3023" s="57" t="s">
        <v>14</v>
      </c>
      <c r="H3023" s="57" t="s">
        <v>15</v>
      </c>
      <c r="I3023" s="57" t="str">
        <f t="shared" si="94"/>
        <v>('biosphere3','516606eb-99f6-4e8c-b99a-6b439aaed48c')</v>
      </c>
      <c r="J3023" s="57" t="str">
        <f t="shared" si="95"/>
        <v>Pentane('air',)</v>
      </c>
      <c r="K3023" s="57" t="s">
        <v>7743</v>
      </c>
      <c r="L3023" s="57" t="s">
        <v>7744</v>
      </c>
      <c r="M3023" s="57" t="s">
        <v>7745</v>
      </c>
    </row>
    <row r="3024" spans="1:13" x14ac:dyDescent="0.25">
      <c r="A3024" s="58">
        <v>4310</v>
      </c>
      <c r="B3024" s="57" t="s">
        <v>943</v>
      </c>
      <c r="C3024" s="57" t="s">
        <v>48</v>
      </c>
      <c r="D3024" s="57" t="s">
        <v>5660</v>
      </c>
      <c r="E3024" s="57" t="s">
        <v>7742</v>
      </c>
      <c r="F3024" s="57" t="s">
        <v>945</v>
      </c>
      <c r="G3024" s="57" t="s">
        <v>14</v>
      </c>
      <c r="H3024" s="57" t="s">
        <v>15</v>
      </c>
      <c r="I3024" s="57" t="str">
        <f t="shared" si="94"/>
        <v>('biosphere3','13fcf4c3-7800-5444-ba84-6d4b7e611ce6')</v>
      </c>
      <c r="J3024" s="57" t="str">
        <f t="shared" si="95"/>
        <v>Pentane('water',)</v>
      </c>
      <c r="K3024" s="57" t="s">
        <v>7743</v>
      </c>
      <c r="L3024" s="57" t="s">
        <v>7744</v>
      </c>
      <c r="M3024" s="57" t="s">
        <v>7745</v>
      </c>
    </row>
    <row r="3025" spans="1:13" x14ac:dyDescent="0.25">
      <c r="A3025" s="58">
        <v>4012</v>
      </c>
      <c r="B3025" s="57" t="s">
        <v>2846</v>
      </c>
      <c r="C3025" s="57" t="s">
        <v>71</v>
      </c>
      <c r="D3025" s="57" t="s">
        <v>5928</v>
      </c>
      <c r="E3025" s="57" t="s">
        <v>7742</v>
      </c>
      <c r="F3025" s="57" t="s">
        <v>2848</v>
      </c>
      <c r="G3025" s="57" t="s">
        <v>14</v>
      </c>
      <c r="H3025" s="57" t="s">
        <v>15</v>
      </c>
      <c r="I3025" s="57" t="str">
        <f t="shared" si="94"/>
        <v>('biosphere3','74f5020d-ee9e-400b-9e64-03dead9e4ffa')</v>
      </c>
      <c r="J3025" s="57" t="str">
        <f t="shared" si="95"/>
        <v>Perchlorate, ion('water', 'ground-')</v>
      </c>
      <c r="K3025" s="57" t="s">
        <v>7743</v>
      </c>
      <c r="L3025" s="57" t="s">
        <v>7744</v>
      </c>
      <c r="M3025" s="57" t="s">
        <v>7745</v>
      </c>
    </row>
    <row r="3026" spans="1:13" x14ac:dyDescent="0.25">
      <c r="A3026" s="58">
        <v>439</v>
      </c>
      <c r="B3026" s="57" t="s">
        <v>2846</v>
      </c>
      <c r="C3026" s="57" t="s">
        <v>100</v>
      </c>
      <c r="D3026" s="57" t="s">
        <v>6297</v>
      </c>
      <c r="E3026" s="57" t="s">
        <v>7742</v>
      </c>
      <c r="F3026" s="57" t="s">
        <v>2848</v>
      </c>
      <c r="G3026" s="57" t="s">
        <v>14</v>
      </c>
      <c r="H3026" s="57" t="s">
        <v>15</v>
      </c>
      <c r="I3026" s="57" t="str">
        <f t="shared" si="94"/>
        <v>('biosphere3','fa30d40e-91e8-4a8a-b9e1-f1a6b330a096')</v>
      </c>
      <c r="J3026" s="57" t="str">
        <f t="shared" si="95"/>
        <v>Perchlorate, ion('water', 'ground-, long-term')</v>
      </c>
      <c r="K3026" s="57" t="s">
        <v>7743</v>
      </c>
      <c r="L3026" s="57" t="s">
        <v>7744</v>
      </c>
      <c r="M3026" s="57" t="s">
        <v>7745</v>
      </c>
    </row>
    <row r="3027" spans="1:13" x14ac:dyDescent="0.25">
      <c r="A3027" s="58">
        <v>1537</v>
      </c>
      <c r="B3027" s="57" t="s">
        <v>2846</v>
      </c>
      <c r="C3027" s="57" t="s">
        <v>10</v>
      </c>
      <c r="D3027" s="57" t="s">
        <v>2847</v>
      </c>
      <c r="E3027" s="57" t="s">
        <v>7742</v>
      </c>
      <c r="F3027" s="57" t="s">
        <v>2848</v>
      </c>
      <c r="G3027" s="57" t="s">
        <v>14</v>
      </c>
      <c r="H3027" s="57" t="s">
        <v>15</v>
      </c>
      <c r="I3027" s="57" t="str">
        <f t="shared" si="94"/>
        <v>('biosphere3','de333139-a26f-42de-ba1b-c7c24c2964bc')</v>
      </c>
      <c r="J3027" s="57" t="str">
        <f t="shared" si="95"/>
        <v>Perchlorate, ion('water', 'ocean')</v>
      </c>
      <c r="K3027" s="57" t="s">
        <v>7743</v>
      </c>
      <c r="L3027" s="57" t="s">
        <v>7744</v>
      </c>
      <c r="M3027" s="57" t="s">
        <v>7745</v>
      </c>
    </row>
    <row r="3028" spans="1:13" x14ac:dyDescent="0.25">
      <c r="A3028" s="58">
        <v>3302</v>
      </c>
      <c r="B3028" s="57" t="s">
        <v>2846</v>
      </c>
      <c r="C3028" s="57" t="s">
        <v>91</v>
      </c>
      <c r="D3028" s="57" t="s">
        <v>3069</v>
      </c>
      <c r="E3028" s="57" t="s">
        <v>7742</v>
      </c>
      <c r="F3028" s="57" t="s">
        <v>2848</v>
      </c>
      <c r="G3028" s="57" t="s">
        <v>14</v>
      </c>
      <c r="H3028" s="57" t="s">
        <v>15</v>
      </c>
      <c r="I3028" s="57" t="str">
        <f t="shared" si="94"/>
        <v>('biosphere3','b59faa48-28a7-485e-b8c1-6284dff23282')</v>
      </c>
      <c r="J3028" s="57" t="str">
        <f t="shared" si="95"/>
        <v>Perchlorate, ion('water', 'surface water')</v>
      </c>
      <c r="K3028" s="57" t="s">
        <v>7743</v>
      </c>
      <c r="L3028" s="57" t="s">
        <v>7744</v>
      </c>
      <c r="M3028" s="57" t="s">
        <v>7745</v>
      </c>
    </row>
    <row r="3029" spans="1:13" x14ac:dyDescent="0.25">
      <c r="A3029" s="58">
        <v>1185</v>
      </c>
      <c r="B3029" s="57" t="s">
        <v>2846</v>
      </c>
      <c r="C3029" s="57" t="s">
        <v>48</v>
      </c>
      <c r="D3029" s="57" t="s">
        <v>5908</v>
      </c>
      <c r="E3029" s="57" t="s">
        <v>7742</v>
      </c>
      <c r="F3029" s="57" t="s">
        <v>2848</v>
      </c>
      <c r="G3029" s="57" t="s">
        <v>14</v>
      </c>
      <c r="H3029" s="57" t="s">
        <v>15</v>
      </c>
      <c r="I3029" s="57" t="str">
        <f t="shared" si="94"/>
        <v>('biosphere3','4f722a22-e077-4626-830a-c57d856decc0')</v>
      </c>
      <c r="J3029" s="57" t="str">
        <f t="shared" si="95"/>
        <v>Perchlorate, ion('water',)</v>
      </c>
      <c r="K3029" s="57" t="s">
        <v>7743</v>
      </c>
      <c r="L3029" s="57" t="s">
        <v>7744</v>
      </c>
      <c r="M3029" s="57" t="s">
        <v>7745</v>
      </c>
    </row>
    <row r="3030" spans="1:13" x14ac:dyDescent="0.25">
      <c r="A3030" s="58">
        <v>1148</v>
      </c>
      <c r="B3030" s="57" t="s">
        <v>7447</v>
      </c>
      <c r="C3030" s="57" t="s">
        <v>190</v>
      </c>
      <c r="D3030" s="57" t="s">
        <v>5864</v>
      </c>
      <c r="E3030" s="57" t="s">
        <v>7742</v>
      </c>
      <c r="F3030" s="57" t="s">
        <v>5865</v>
      </c>
      <c r="G3030" s="57" t="s">
        <v>14</v>
      </c>
      <c r="H3030" s="57" t="s">
        <v>15</v>
      </c>
      <c r="I3030" s="57" t="str">
        <f t="shared" si="94"/>
        <v>('biosphere3','e2ccc98a-6d4e-443b-b11f-d16f32782833')</v>
      </c>
      <c r="J3030" s="57" t="str">
        <f t="shared" si="95"/>
        <v>Perfluoropentane('air',)</v>
      </c>
      <c r="K3030" s="57" t="s">
        <v>7743</v>
      </c>
      <c r="L3030" s="57" t="s">
        <v>7744</v>
      </c>
      <c r="M3030" s="57" t="s">
        <v>7745</v>
      </c>
    </row>
    <row r="3031" spans="1:13" x14ac:dyDescent="0.25">
      <c r="A3031" s="58">
        <v>427</v>
      </c>
      <c r="B3031" s="57" t="s">
        <v>7262</v>
      </c>
      <c r="C3031" s="57" t="s">
        <v>60</v>
      </c>
      <c r="D3031" s="57" t="s">
        <v>850</v>
      </c>
      <c r="E3031" s="57" t="s">
        <v>7742</v>
      </c>
      <c r="F3031" s="57" t="s">
        <v>851</v>
      </c>
      <c r="G3031" s="57" t="s">
        <v>38</v>
      </c>
      <c r="H3031" s="57" t="s">
        <v>15</v>
      </c>
      <c r="I3031" s="57" t="str">
        <f t="shared" si="94"/>
        <v>('biosphere3','09a68c14-01f6-4dee-ba29-8b7f400b72b5')</v>
      </c>
      <c r="J3031" s="57" t="str">
        <f t="shared" si="95"/>
        <v>Perlite, in ground('natural resource', 'in ground')</v>
      </c>
      <c r="K3031" s="57" t="s">
        <v>7743</v>
      </c>
      <c r="L3031" s="57" t="s">
        <v>7744</v>
      </c>
      <c r="M3031" s="57" t="s">
        <v>7745</v>
      </c>
    </row>
    <row r="3032" spans="1:13" x14ac:dyDescent="0.25">
      <c r="A3032" s="58">
        <v>567</v>
      </c>
      <c r="B3032" s="57" t="s">
        <v>6065</v>
      </c>
      <c r="C3032" s="57" t="s">
        <v>27</v>
      </c>
      <c r="D3032" s="57" t="s">
        <v>2005</v>
      </c>
      <c r="E3032" s="57" t="s">
        <v>7742</v>
      </c>
      <c r="F3032" s="57" t="s">
        <v>2006</v>
      </c>
      <c r="G3032" s="57" t="s">
        <v>14</v>
      </c>
      <c r="H3032" s="57" t="s">
        <v>15</v>
      </c>
      <c r="I3032" s="57" t="str">
        <f t="shared" si="94"/>
        <v>('biosphere3','77fc7d6f-d243-428d-a4f1-19e08364e9da')</v>
      </c>
      <c r="J3032" s="57" t="str">
        <f t="shared" si="95"/>
        <v>Permethrin('air', 'non-urban air or from high stacks')</v>
      </c>
      <c r="K3032" s="57" t="s">
        <v>7743</v>
      </c>
      <c r="L3032" s="57" t="s">
        <v>7744</v>
      </c>
      <c r="M3032" s="57" t="s">
        <v>7745</v>
      </c>
    </row>
    <row r="3033" spans="1:13" x14ac:dyDescent="0.25">
      <c r="A3033" s="58">
        <v>266</v>
      </c>
      <c r="B3033" s="57" t="s">
        <v>6065</v>
      </c>
      <c r="C3033" s="57" t="s">
        <v>17</v>
      </c>
      <c r="D3033" s="57" t="s">
        <v>6066</v>
      </c>
      <c r="E3033" s="57" t="s">
        <v>7742</v>
      </c>
      <c r="F3033" s="57" t="s">
        <v>2006</v>
      </c>
      <c r="G3033" s="57" t="s">
        <v>14</v>
      </c>
      <c r="H3033" s="57" t="s">
        <v>15</v>
      </c>
      <c r="I3033" s="57" t="str">
        <f t="shared" si="94"/>
        <v>('biosphere3','5da998ca-223d-47bb-a516-2ee8c9bf6f2c')</v>
      </c>
      <c r="J3033" s="57" t="str">
        <f t="shared" si="95"/>
        <v>Permethrin('soil', 'agricultural')</v>
      </c>
      <c r="K3033" s="57" t="s">
        <v>7743</v>
      </c>
      <c r="L3033" s="57" t="s">
        <v>7744</v>
      </c>
      <c r="M3033" s="57" t="s">
        <v>7745</v>
      </c>
    </row>
    <row r="3034" spans="1:13" x14ac:dyDescent="0.25">
      <c r="A3034" s="58">
        <v>742</v>
      </c>
      <c r="B3034" s="57" t="s">
        <v>4227</v>
      </c>
      <c r="C3034" s="57" t="s">
        <v>48</v>
      </c>
      <c r="D3034" s="57" t="s">
        <v>4228</v>
      </c>
      <c r="E3034" s="57" t="s">
        <v>7742</v>
      </c>
      <c r="F3034" s="57" t="s">
        <v>2006</v>
      </c>
      <c r="G3034" s="57" t="s">
        <v>14</v>
      </c>
      <c r="H3034" s="57" t="s">
        <v>15</v>
      </c>
      <c r="I3034" s="57" t="str">
        <f t="shared" si="94"/>
        <v>('biosphere3','54759564-e002-427d-836f-ad2a84cb7417')</v>
      </c>
      <c r="J3034" s="57" t="str">
        <f t="shared" si="95"/>
        <v>Permethrin('water',)</v>
      </c>
      <c r="K3034" s="57" t="s">
        <v>7743</v>
      </c>
      <c r="L3034" s="57" t="s">
        <v>7744</v>
      </c>
      <c r="M3034" s="57" t="s">
        <v>7745</v>
      </c>
    </row>
    <row r="3035" spans="1:13" x14ac:dyDescent="0.25">
      <c r="A3035" s="58">
        <v>99</v>
      </c>
      <c r="C3035" s="57" t="s">
        <v>17</v>
      </c>
      <c r="D3035" s="57" t="s">
        <v>1477</v>
      </c>
      <c r="E3035" s="57" t="s">
        <v>7742</v>
      </c>
      <c r="F3035" s="57" t="s">
        <v>1478</v>
      </c>
      <c r="G3035" s="57" t="s">
        <v>14</v>
      </c>
      <c r="H3035" s="57" t="s">
        <v>15</v>
      </c>
      <c r="I3035" s="57" t="str">
        <f t="shared" si="94"/>
        <v>('biosphere3','18fb2184-d78e-467f-9eac-116bd534739f')</v>
      </c>
      <c r="J3035" s="57" t="str">
        <f t="shared" si="95"/>
        <v>Pesticides, unspecified('soil', 'agricultural')</v>
      </c>
      <c r="K3035" s="57" t="s">
        <v>7743</v>
      </c>
      <c r="L3035" s="57" t="s">
        <v>7744</v>
      </c>
      <c r="M3035" s="57" t="s">
        <v>7745</v>
      </c>
    </row>
    <row r="3036" spans="1:13" x14ac:dyDescent="0.25">
      <c r="A3036" s="58">
        <v>3879</v>
      </c>
      <c r="B3036" s="57" t="s">
        <v>6692</v>
      </c>
      <c r="C3036" s="57" t="s">
        <v>17</v>
      </c>
      <c r="D3036" s="57" t="s">
        <v>6693</v>
      </c>
      <c r="E3036" s="57" t="s">
        <v>7742</v>
      </c>
      <c r="F3036" s="57" t="s">
        <v>6694</v>
      </c>
      <c r="G3036" s="57" t="s">
        <v>14</v>
      </c>
      <c r="H3036" s="57" t="s">
        <v>15</v>
      </c>
      <c r="I3036" s="57" t="str">
        <f t="shared" si="94"/>
        <v>('biosphere3','231bcbc6-ce4d-5550-8244-9431031dea95')</v>
      </c>
      <c r="J3036" s="57" t="str">
        <f t="shared" si="95"/>
        <v>Pethoxamid('soil', 'agricultural')</v>
      </c>
      <c r="K3036" s="57" t="s">
        <v>7743</v>
      </c>
      <c r="L3036" s="57" t="s">
        <v>7744</v>
      </c>
      <c r="M3036" s="57" t="s">
        <v>7745</v>
      </c>
    </row>
    <row r="3037" spans="1:13" x14ac:dyDescent="0.25">
      <c r="A3037" s="58">
        <v>2769</v>
      </c>
      <c r="B3037" s="57" t="s">
        <v>5199</v>
      </c>
      <c r="C3037" s="57" t="s">
        <v>190</v>
      </c>
      <c r="D3037" s="57" t="s">
        <v>5200</v>
      </c>
      <c r="E3037" s="57" t="s">
        <v>7742</v>
      </c>
      <c r="F3037" s="57" t="s">
        <v>5201</v>
      </c>
      <c r="G3037" s="57" t="s">
        <v>14</v>
      </c>
      <c r="H3037" s="57" t="s">
        <v>15</v>
      </c>
      <c r="I3037" s="57" t="str">
        <f t="shared" si="94"/>
        <v>('biosphere3','895fa803-ad56-4b1d-a37b-23a9135ce26a')</v>
      </c>
      <c r="J3037" s="57" t="str">
        <f t="shared" si="95"/>
        <v>Phenanthrene('air',)</v>
      </c>
      <c r="K3037" s="57" t="s">
        <v>7743</v>
      </c>
      <c r="L3037" s="57" t="s">
        <v>7744</v>
      </c>
      <c r="M3037" s="57" t="s">
        <v>7745</v>
      </c>
    </row>
    <row r="3038" spans="1:13" x14ac:dyDescent="0.25">
      <c r="A3038" s="58">
        <v>1541</v>
      </c>
      <c r="B3038" s="57" t="s">
        <v>6006</v>
      </c>
      <c r="C3038" s="57" t="s">
        <v>91</v>
      </c>
      <c r="D3038" s="57" t="s">
        <v>6007</v>
      </c>
      <c r="E3038" s="57" t="s">
        <v>7742</v>
      </c>
      <c r="F3038" s="57" t="s">
        <v>5201</v>
      </c>
      <c r="G3038" s="57" t="s">
        <v>14</v>
      </c>
      <c r="H3038" s="57" t="s">
        <v>15</v>
      </c>
      <c r="I3038" s="57" t="str">
        <f t="shared" si="94"/>
        <v>('biosphere3','d42cf485-e4e1-4f13-8d6c-7d8b8a3903df')</v>
      </c>
      <c r="J3038" s="57" t="str">
        <f t="shared" si="95"/>
        <v>Phenanthrene('water', 'surface water')</v>
      </c>
      <c r="K3038" s="57" t="s">
        <v>7743</v>
      </c>
      <c r="L3038" s="57" t="s">
        <v>7744</v>
      </c>
      <c r="M3038" s="57" t="s">
        <v>7745</v>
      </c>
    </row>
    <row r="3039" spans="1:13" x14ac:dyDescent="0.25">
      <c r="A3039" s="58">
        <v>2655</v>
      </c>
      <c r="B3039" s="57" t="s">
        <v>3813</v>
      </c>
      <c r="C3039" s="57" t="s">
        <v>17</v>
      </c>
      <c r="D3039" s="57" t="s">
        <v>3814</v>
      </c>
      <c r="E3039" s="57" t="s">
        <v>7742</v>
      </c>
      <c r="F3039" s="57" t="s">
        <v>3815</v>
      </c>
      <c r="G3039" s="57" t="s">
        <v>14</v>
      </c>
      <c r="H3039" s="57" t="s">
        <v>15</v>
      </c>
      <c r="I3039" s="57" t="str">
        <f t="shared" si="94"/>
        <v>('biosphere3','50fb73f7-935a-4cf8-81a0-ff3ca0ea35f9')</v>
      </c>
      <c r="J3039" s="57" t="str">
        <f t="shared" si="95"/>
        <v>Phenmedipham('soil', 'agricultural')</v>
      </c>
      <c r="K3039" s="57" t="s">
        <v>7743</v>
      </c>
      <c r="L3039" s="57" t="s">
        <v>7744</v>
      </c>
      <c r="M3039" s="57" t="s">
        <v>7745</v>
      </c>
    </row>
    <row r="3040" spans="1:13" x14ac:dyDescent="0.25">
      <c r="A3040" s="58">
        <v>3200</v>
      </c>
      <c r="B3040" s="57" t="s">
        <v>1169</v>
      </c>
      <c r="C3040" s="57" t="s">
        <v>24</v>
      </c>
      <c r="D3040" s="57" t="s">
        <v>2546</v>
      </c>
      <c r="E3040" s="57" t="s">
        <v>7742</v>
      </c>
      <c r="F3040" s="57" t="s">
        <v>1171</v>
      </c>
      <c r="G3040" s="57" t="s">
        <v>14</v>
      </c>
      <c r="H3040" s="57" t="s">
        <v>15</v>
      </c>
      <c r="I3040" s="57" t="str">
        <f t="shared" si="94"/>
        <v>('biosphere3','ce8a4102-a9fe-4823-a6c0-7cc35b6ce07e')</v>
      </c>
      <c r="J3040" s="57" t="str">
        <f t="shared" si="95"/>
        <v>Phenol('air', 'low population density, long-term')</v>
      </c>
      <c r="K3040" s="57" t="s">
        <v>7743</v>
      </c>
      <c r="L3040" s="57" t="s">
        <v>7744</v>
      </c>
      <c r="M3040" s="57" t="s">
        <v>7745</v>
      </c>
    </row>
    <row r="3041" spans="1:13" x14ac:dyDescent="0.25">
      <c r="A3041" s="58">
        <v>1794</v>
      </c>
      <c r="B3041" s="57" t="s">
        <v>1169</v>
      </c>
      <c r="C3041" s="57" t="s">
        <v>31</v>
      </c>
      <c r="D3041" s="57" t="s">
        <v>1170</v>
      </c>
      <c r="E3041" s="57" t="s">
        <v>7742</v>
      </c>
      <c r="F3041" s="57" t="s">
        <v>1171</v>
      </c>
      <c r="G3041" s="57" t="s">
        <v>14</v>
      </c>
      <c r="H3041" s="57" t="s">
        <v>15</v>
      </c>
      <c r="I3041" s="57" t="str">
        <f t="shared" si="94"/>
        <v>('biosphere3','d8b6c259-4e1a-4482-8eed-237cde14f346')</v>
      </c>
      <c r="J3041" s="57" t="str">
        <f t="shared" si="95"/>
        <v>Phenol('air', 'lower stratosphere + upper troposphere')</v>
      </c>
      <c r="K3041" s="57" t="s">
        <v>7743</v>
      </c>
      <c r="L3041" s="57" t="s">
        <v>7744</v>
      </c>
      <c r="M3041" s="57" t="s">
        <v>7745</v>
      </c>
    </row>
    <row r="3042" spans="1:13" x14ac:dyDescent="0.25">
      <c r="A3042" s="58">
        <v>4097</v>
      </c>
      <c r="B3042" s="57" t="s">
        <v>1169</v>
      </c>
      <c r="C3042" s="57" t="s">
        <v>27</v>
      </c>
      <c r="D3042" s="57" t="s">
        <v>1436</v>
      </c>
      <c r="E3042" s="57" t="s">
        <v>7742</v>
      </c>
      <c r="F3042" s="57" t="s">
        <v>1171</v>
      </c>
      <c r="G3042" s="57" t="s">
        <v>14</v>
      </c>
      <c r="H3042" s="57" t="s">
        <v>15</v>
      </c>
      <c r="I3042" s="57" t="str">
        <f t="shared" si="94"/>
        <v>('biosphere3','63974d2c-11f3-45eb-be9c-726261b04d85')</v>
      </c>
      <c r="J3042" s="57" t="str">
        <f t="shared" si="95"/>
        <v>Phenol('air', 'non-urban air or from high stacks')</v>
      </c>
      <c r="K3042" s="57" t="s">
        <v>7743</v>
      </c>
      <c r="L3042" s="57" t="s">
        <v>7744</v>
      </c>
      <c r="M3042" s="57" t="s">
        <v>7745</v>
      </c>
    </row>
    <row r="3043" spans="1:13" x14ac:dyDescent="0.25">
      <c r="A3043" s="58">
        <v>383</v>
      </c>
      <c r="B3043" s="57" t="s">
        <v>1169</v>
      </c>
      <c r="C3043" s="57" t="s">
        <v>44</v>
      </c>
      <c r="D3043" s="57" t="s">
        <v>2836</v>
      </c>
      <c r="E3043" s="57" t="s">
        <v>7742</v>
      </c>
      <c r="F3043" s="57" t="s">
        <v>1171</v>
      </c>
      <c r="G3043" s="57" t="s">
        <v>14</v>
      </c>
      <c r="H3043" s="57" t="s">
        <v>15</v>
      </c>
      <c r="I3043" s="57" t="str">
        <f t="shared" si="94"/>
        <v>('biosphere3','d761d96f-d236-4131-89c8-ad3269d02a6b')</v>
      </c>
      <c r="J3043" s="57" t="str">
        <f t="shared" si="95"/>
        <v>Phenol('air', 'urban air close to ground')</v>
      </c>
      <c r="K3043" s="57" t="s">
        <v>7743</v>
      </c>
      <c r="L3043" s="57" t="s">
        <v>7744</v>
      </c>
      <c r="M3043" s="57" t="s">
        <v>7745</v>
      </c>
    </row>
    <row r="3044" spans="1:13" x14ac:dyDescent="0.25">
      <c r="A3044" s="58">
        <v>4218</v>
      </c>
      <c r="B3044" s="57" t="s">
        <v>1169</v>
      </c>
      <c r="C3044" s="57" t="s">
        <v>190</v>
      </c>
      <c r="D3044" s="57" t="s">
        <v>3217</v>
      </c>
      <c r="E3044" s="57" t="s">
        <v>7742</v>
      </c>
      <c r="F3044" s="57" t="s">
        <v>1171</v>
      </c>
      <c r="G3044" s="57" t="s">
        <v>14</v>
      </c>
      <c r="H3044" s="57" t="s">
        <v>15</v>
      </c>
      <c r="I3044" s="57" t="str">
        <f t="shared" si="94"/>
        <v>('biosphere3','5896c761-4e02-4573-8747-c4bbf73162c0')</v>
      </c>
      <c r="J3044" s="57" t="str">
        <f t="shared" si="95"/>
        <v>Phenol('air',)</v>
      </c>
      <c r="K3044" s="57" t="s">
        <v>7743</v>
      </c>
      <c r="L3044" s="57" t="s">
        <v>7744</v>
      </c>
      <c r="M3044" s="57" t="s">
        <v>7745</v>
      </c>
    </row>
    <row r="3045" spans="1:13" x14ac:dyDescent="0.25">
      <c r="A3045" s="58">
        <v>2589</v>
      </c>
      <c r="B3045" s="57" t="s">
        <v>1169</v>
      </c>
      <c r="C3045" s="57" t="s">
        <v>71</v>
      </c>
      <c r="D3045" s="57" t="s">
        <v>3747</v>
      </c>
      <c r="E3045" s="57" t="s">
        <v>7742</v>
      </c>
      <c r="F3045" s="57" t="s">
        <v>1171</v>
      </c>
      <c r="G3045" s="57" t="s">
        <v>14</v>
      </c>
      <c r="H3045" s="57" t="s">
        <v>15</v>
      </c>
      <c r="I3045" s="57" t="str">
        <f t="shared" si="94"/>
        <v>('biosphere3','28febdb5-59ae-41c3-8709-43edb165f74e')</v>
      </c>
      <c r="J3045" s="57" t="str">
        <f t="shared" si="95"/>
        <v>Phenol('water', 'ground-')</v>
      </c>
      <c r="K3045" s="57" t="s">
        <v>7743</v>
      </c>
      <c r="L3045" s="57" t="s">
        <v>7744</v>
      </c>
      <c r="M3045" s="57" t="s">
        <v>7745</v>
      </c>
    </row>
    <row r="3046" spans="1:13" x14ac:dyDescent="0.25">
      <c r="A3046" s="58">
        <v>1872</v>
      </c>
      <c r="B3046" s="57" t="s">
        <v>1169</v>
      </c>
      <c r="C3046" s="57" t="s">
        <v>100</v>
      </c>
      <c r="D3046" s="57" t="s">
        <v>5283</v>
      </c>
      <c r="E3046" s="57" t="s">
        <v>7742</v>
      </c>
      <c r="F3046" s="57" t="s">
        <v>1171</v>
      </c>
      <c r="G3046" s="57" t="s">
        <v>14</v>
      </c>
      <c r="H3046" s="57" t="s">
        <v>15</v>
      </c>
      <c r="I3046" s="57" t="str">
        <f t="shared" si="94"/>
        <v>('biosphere3','479008ad-0dce-46d5-8ba2-972633689864')</v>
      </c>
      <c r="J3046" s="57" t="str">
        <f t="shared" si="95"/>
        <v>Phenol('water', 'ground-, long-term')</v>
      </c>
      <c r="K3046" s="57" t="s">
        <v>7743</v>
      </c>
      <c r="L3046" s="57" t="s">
        <v>7744</v>
      </c>
      <c r="M3046" s="57" t="s">
        <v>7745</v>
      </c>
    </row>
    <row r="3047" spans="1:13" x14ac:dyDescent="0.25">
      <c r="A3047" s="58">
        <v>2746</v>
      </c>
      <c r="B3047" s="57" t="s">
        <v>1169</v>
      </c>
      <c r="C3047" s="57" t="s">
        <v>10</v>
      </c>
      <c r="D3047" s="57" t="s">
        <v>6691</v>
      </c>
      <c r="E3047" s="57" t="s">
        <v>7742</v>
      </c>
      <c r="F3047" s="57" t="s">
        <v>1171</v>
      </c>
      <c r="G3047" s="57" t="s">
        <v>14</v>
      </c>
      <c r="H3047" s="57" t="s">
        <v>15</v>
      </c>
      <c r="I3047" s="57" t="str">
        <f t="shared" si="94"/>
        <v>('biosphere3','a3436836-e2fe-4c30-b9a7-0098b489374f')</v>
      </c>
      <c r="J3047" s="57" t="str">
        <f t="shared" si="95"/>
        <v>Phenol('water', 'ocean')</v>
      </c>
      <c r="K3047" s="57" t="s">
        <v>7743</v>
      </c>
      <c r="L3047" s="57" t="s">
        <v>7744</v>
      </c>
      <c r="M3047" s="57" t="s">
        <v>7745</v>
      </c>
    </row>
    <row r="3048" spans="1:13" x14ac:dyDescent="0.25">
      <c r="A3048" s="58">
        <v>1159</v>
      </c>
      <c r="B3048" s="57" t="s">
        <v>1169</v>
      </c>
      <c r="C3048" s="57" t="s">
        <v>91</v>
      </c>
      <c r="D3048" s="57" t="s">
        <v>3414</v>
      </c>
      <c r="E3048" s="57" t="s">
        <v>7742</v>
      </c>
      <c r="F3048" s="57" t="s">
        <v>1171</v>
      </c>
      <c r="G3048" s="57" t="s">
        <v>14</v>
      </c>
      <c r="H3048" s="57" t="s">
        <v>15</v>
      </c>
      <c r="I3048" s="57" t="str">
        <f t="shared" si="94"/>
        <v>('biosphere3','64836dd0-8b0f-41ba-a7d3-be54358fc4b3')</v>
      </c>
      <c r="J3048" s="57" t="str">
        <f t="shared" si="95"/>
        <v>Phenol('water', 'surface water')</v>
      </c>
      <c r="K3048" s="57" t="s">
        <v>7743</v>
      </c>
      <c r="L3048" s="57" t="s">
        <v>7744</v>
      </c>
      <c r="M3048" s="57" t="s">
        <v>7745</v>
      </c>
    </row>
    <row r="3049" spans="1:13" x14ac:dyDescent="0.25">
      <c r="A3049" s="58">
        <v>4291</v>
      </c>
      <c r="B3049" s="57" t="s">
        <v>1169</v>
      </c>
      <c r="C3049" s="57" t="s">
        <v>48</v>
      </c>
      <c r="D3049" s="57" t="s">
        <v>4384</v>
      </c>
      <c r="E3049" s="57" t="s">
        <v>7742</v>
      </c>
      <c r="F3049" s="57" t="s">
        <v>1171</v>
      </c>
      <c r="G3049" s="57" t="s">
        <v>14</v>
      </c>
      <c r="H3049" s="57" t="s">
        <v>15</v>
      </c>
      <c r="I3049" s="57" t="str">
        <f t="shared" si="94"/>
        <v>('biosphere3','39153cb9-a8fe-4fc8-beef-1bf1edceb8e7')</v>
      </c>
      <c r="J3049" s="57" t="str">
        <f t="shared" si="95"/>
        <v>Phenol('water',)</v>
      </c>
      <c r="K3049" s="57" t="s">
        <v>7743</v>
      </c>
      <c r="L3049" s="57" t="s">
        <v>7744</v>
      </c>
      <c r="M3049" s="57" t="s">
        <v>7745</v>
      </c>
    </row>
    <row r="3050" spans="1:13" x14ac:dyDescent="0.25">
      <c r="A3050" s="58">
        <v>2357</v>
      </c>
      <c r="B3050" s="57" t="s">
        <v>286</v>
      </c>
      <c r="C3050" s="57" t="s">
        <v>24</v>
      </c>
      <c r="D3050" s="57" t="s">
        <v>6092</v>
      </c>
      <c r="E3050" s="57" t="s">
        <v>7742</v>
      </c>
      <c r="F3050" s="57" t="s">
        <v>288</v>
      </c>
      <c r="G3050" s="57" t="s">
        <v>14</v>
      </c>
      <c r="H3050" s="57" t="s">
        <v>15</v>
      </c>
      <c r="I3050" s="57" t="str">
        <f t="shared" si="94"/>
        <v>('biosphere3','d5d3eed9-6834-4038-af2d-40e737574062')</v>
      </c>
      <c r="J3050" s="57" t="str">
        <f t="shared" si="95"/>
        <v>Phenol, 2,4-dichloro('air', 'low population density, long-term')</v>
      </c>
      <c r="K3050" s="57" t="s">
        <v>7743</v>
      </c>
      <c r="L3050" s="57" t="s">
        <v>7744</v>
      </c>
      <c r="M3050" s="57" t="s">
        <v>7745</v>
      </c>
    </row>
    <row r="3051" spans="1:13" x14ac:dyDescent="0.25">
      <c r="A3051" s="58">
        <v>2726</v>
      </c>
      <c r="B3051" s="57" t="s">
        <v>286</v>
      </c>
      <c r="C3051" s="57" t="s">
        <v>31</v>
      </c>
      <c r="D3051" s="57" t="s">
        <v>3353</v>
      </c>
      <c r="E3051" s="57" t="s">
        <v>7742</v>
      </c>
      <c r="F3051" s="57" t="s">
        <v>288</v>
      </c>
      <c r="G3051" s="57" t="s">
        <v>14</v>
      </c>
      <c r="H3051" s="57" t="s">
        <v>15</v>
      </c>
      <c r="I3051" s="57" t="str">
        <f t="shared" si="94"/>
        <v>('biosphere3','919aa517-c05d-4bcc-9070-422b8e16d9a9')</v>
      </c>
      <c r="J3051" s="57" t="str">
        <f t="shared" si="95"/>
        <v>Phenol, 2,4-dichloro('air', 'lower stratosphere + upper troposphere')</v>
      </c>
      <c r="K3051" s="57" t="s">
        <v>7743</v>
      </c>
      <c r="L3051" s="57" t="s">
        <v>7744</v>
      </c>
      <c r="M3051" s="57" t="s">
        <v>7745</v>
      </c>
    </row>
    <row r="3052" spans="1:13" x14ac:dyDescent="0.25">
      <c r="A3052" s="58">
        <v>2138</v>
      </c>
      <c r="B3052" s="57" t="s">
        <v>286</v>
      </c>
      <c r="C3052" s="57" t="s">
        <v>27</v>
      </c>
      <c r="D3052" s="57" t="s">
        <v>287</v>
      </c>
      <c r="E3052" s="57" t="s">
        <v>7742</v>
      </c>
      <c r="F3052" s="57" t="s">
        <v>288</v>
      </c>
      <c r="G3052" s="57" t="s">
        <v>14</v>
      </c>
      <c r="H3052" s="57" t="s">
        <v>15</v>
      </c>
      <c r="I3052" s="57" t="str">
        <f t="shared" si="94"/>
        <v>('biosphere3','5b951316-f3b3-4dfc-81e9-d3cc155ec831')</v>
      </c>
      <c r="J3052" s="57" t="str">
        <f t="shared" si="95"/>
        <v>Phenol, 2,4-dichloro('air', 'non-urban air or from high stacks')</v>
      </c>
      <c r="K3052" s="57" t="s">
        <v>7743</v>
      </c>
      <c r="L3052" s="57" t="s">
        <v>7744</v>
      </c>
      <c r="M3052" s="57" t="s">
        <v>7745</v>
      </c>
    </row>
    <row r="3053" spans="1:13" x14ac:dyDescent="0.25">
      <c r="A3053" s="58">
        <v>4381</v>
      </c>
      <c r="B3053" s="57" t="s">
        <v>286</v>
      </c>
      <c r="C3053" s="57" t="s">
        <v>44</v>
      </c>
      <c r="D3053" s="57" t="s">
        <v>6168</v>
      </c>
      <c r="E3053" s="57" t="s">
        <v>7742</v>
      </c>
      <c r="F3053" s="57" t="s">
        <v>288</v>
      </c>
      <c r="G3053" s="57" t="s">
        <v>14</v>
      </c>
      <c r="H3053" s="57" t="s">
        <v>15</v>
      </c>
      <c r="I3053" s="57" t="str">
        <f t="shared" si="94"/>
        <v>('biosphere3','e4f501bb-02e2-4562-be3c-5a047b6d2581')</v>
      </c>
      <c r="J3053" s="57" t="str">
        <f t="shared" si="95"/>
        <v>Phenol, 2,4-dichloro('air', 'urban air close to ground')</v>
      </c>
      <c r="K3053" s="57" t="s">
        <v>7743</v>
      </c>
      <c r="L3053" s="57" t="s">
        <v>7744</v>
      </c>
      <c r="M3053" s="57" t="s">
        <v>7745</v>
      </c>
    </row>
    <row r="3054" spans="1:13" x14ac:dyDescent="0.25">
      <c r="A3054" s="58">
        <v>2207</v>
      </c>
      <c r="B3054" s="57" t="s">
        <v>286</v>
      </c>
      <c r="C3054" s="57" t="s">
        <v>190</v>
      </c>
      <c r="D3054" s="57" t="s">
        <v>3441</v>
      </c>
      <c r="E3054" s="57" t="s">
        <v>7742</v>
      </c>
      <c r="F3054" s="57" t="s">
        <v>288</v>
      </c>
      <c r="G3054" s="57" t="s">
        <v>14</v>
      </c>
      <c r="H3054" s="57" t="s">
        <v>15</v>
      </c>
      <c r="I3054" s="57" t="str">
        <f t="shared" si="94"/>
        <v>('biosphere3','d45eed0a-e60a-46bb-a769-494f037c71bc')</v>
      </c>
      <c r="J3054" s="57" t="str">
        <f t="shared" si="95"/>
        <v>Phenol, 2,4-dichloro('air',)</v>
      </c>
      <c r="K3054" s="57" t="s">
        <v>7743</v>
      </c>
      <c r="L3054" s="57" t="s">
        <v>7744</v>
      </c>
      <c r="M3054" s="57" t="s">
        <v>7745</v>
      </c>
    </row>
    <row r="3055" spans="1:13" x14ac:dyDescent="0.25">
      <c r="A3055" s="58">
        <v>3281</v>
      </c>
      <c r="B3055" s="57" t="s">
        <v>583</v>
      </c>
      <c r="C3055" s="57" t="s">
        <v>24</v>
      </c>
      <c r="D3055" s="57" t="s">
        <v>2515</v>
      </c>
      <c r="E3055" s="57" t="s">
        <v>7742</v>
      </c>
      <c r="F3055" s="57" t="s">
        <v>585</v>
      </c>
      <c r="G3055" s="57" t="s">
        <v>14</v>
      </c>
      <c r="H3055" s="57" t="s">
        <v>15</v>
      </c>
      <c r="I3055" s="57" t="str">
        <f t="shared" si="94"/>
        <v>('biosphere3','4b1709c7-df14-45be-a233-621c76d0b57f')</v>
      </c>
      <c r="J3055" s="57" t="str">
        <f t="shared" si="95"/>
        <v>Phenol, pentachloro-('air', 'low population density, long-term')</v>
      </c>
      <c r="K3055" s="57" t="s">
        <v>7743</v>
      </c>
      <c r="L3055" s="57" t="s">
        <v>7744</v>
      </c>
      <c r="M3055" s="57" t="s">
        <v>7745</v>
      </c>
    </row>
    <row r="3056" spans="1:13" x14ac:dyDescent="0.25">
      <c r="A3056" s="58">
        <v>412</v>
      </c>
      <c r="B3056" s="57" t="s">
        <v>583</v>
      </c>
      <c r="C3056" s="57" t="s">
        <v>31</v>
      </c>
      <c r="D3056" s="57" t="s">
        <v>6242</v>
      </c>
      <c r="E3056" s="57" t="s">
        <v>7742</v>
      </c>
      <c r="F3056" s="57" t="s">
        <v>585</v>
      </c>
      <c r="G3056" s="57" t="s">
        <v>14</v>
      </c>
      <c r="H3056" s="57" t="s">
        <v>15</v>
      </c>
      <c r="I3056" s="57" t="str">
        <f t="shared" si="94"/>
        <v>('biosphere3','db14d898-11e8-4fcc-9880-91537c4af283')</v>
      </c>
      <c r="J3056" s="57" t="str">
        <f t="shared" si="95"/>
        <v>Phenol, pentachloro-('air', 'lower stratosphere + upper troposphere')</v>
      </c>
      <c r="K3056" s="57" t="s">
        <v>7743</v>
      </c>
      <c r="L3056" s="57" t="s">
        <v>7744</v>
      </c>
      <c r="M3056" s="57" t="s">
        <v>7745</v>
      </c>
    </row>
    <row r="3057" spans="1:13" x14ac:dyDescent="0.25">
      <c r="A3057" s="58">
        <v>1300</v>
      </c>
      <c r="B3057" s="57" t="s">
        <v>583</v>
      </c>
      <c r="C3057" s="57" t="s">
        <v>27</v>
      </c>
      <c r="D3057" s="57" t="s">
        <v>5643</v>
      </c>
      <c r="E3057" s="57" t="s">
        <v>7742</v>
      </c>
      <c r="F3057" s="57" t="s">
        <v>585</v>
      </c>
      <c r="G3057" s="57" t="s">
        <v>14</v>
      </c>
      <c r="H3057" s="57" t="s">
        <v>15</v>
      </c>
      <c r="I3057" s="57" t="str">
        <f t="shared" si="94"/>
        <v>('biosphere3','dc46afa7-0142-49e8-a353-ab6a1327bbc8')</v>
      </c>
      <c r="J3057" s="57" t="str">
        <f t="shared" si="95"/>
        <v>Phenol, pentachloro-('air', 'non-urban air or from high stacks')</v>
      </c>
      <c r="K3057" s="57" t="s">
        <v>7743</v>
      </c>
      <c r="L3057" s="57" t="s">
        <v>7744</v>
      </c>
      <c r="M3057" s="57" t="s">
        <v>7745</v>
      </c>
    </row>
    <row r="3058" spans="1:13" x14ac:dyDescent="0.25">
      <c r="A3058" s="58">
        <v>3328</v>
      </c>
      <c r="B3058" s="57" t="s">
        <v>583</v>
      </c>
      <c r="C3058" s="57" t="s">
        <v>44</v>
      </c>
      <c r="D3058" s="57" t="s">
        <v>3831</v>
      </c>
      <c r="E3058" s="57" t="s">
        <v>7742</v>
      </c>
      <c r="F3058" s="57" t="s">
        <v>585</v>
      </c>
      <c r="G3058" s="57" t="s">
        <v>14</v>
      </c>
      <c r="H3058" s="57" t="s">
        <v>15</v>
      </c>
      <c r="I3058" s="57" t="str">
        <f t="shared" si="94"/>
        <v>('biosphere3','08b928d8-1812-4e0b-b057-4bcaaba24865')</v>
      </c>
      <c r="J3058" s="57" t="str">
        <f t="shared" si="95"/>
        <v>Phenol, pentachloro-('air', 'urban air close to ground')</v>
      </c>
      <c r="K3058" s="57" t="s">
        <v>7743</v>
      </c>
      <c r="L3058" s="57" t="s">
        <v>7744</v>
      </c>
      <c r="M3058" s="57" t="s">
        <v>7745</v>
      </c>
    </row>
    <row r="3059" spans="1:13" x14ac:dyDescent="0.25">
      <c r="A3059" s="58">
        <v>1424</v>
      </c>
      <c r="B3059" s="57" t="s">
        <v>583</v>
      </c>
      <c r="C3059" s="57" t="s">
        <v>190</v>
      </c>
      <c r="D3059" s="57" t="s">
        <v>6088</v>
      </c>
      <c r="E3059" s="57" t="s">
        <v>7742</v>
      </c>
      <c r="F3059" s="57" t="s">
        <v>585</v>
      </c>
      <c r="G3059" s="57" t="s">
        <v>14</v>
      </c>
      <c r="H3059" s="57" t="s">
        <v>15</v>
      </c>
      <c r="I3059" s="57" t="str">
        <f t="shared" si="94"/>
        <v>('biosphere3','cec6e39b-700c-432f-8c80-4840b0ddc92e')</v>
      </c>
      <c r="J3059" s="57" t="str">
        <f t="shared" si="95"/>
        <v>Phenol, pentachloro-('air',)</v>
      </c>
      <c r="K3059" s="57" t="s">
        <v>7743</v>
      </c>
      <c r="L3059" s="57" t="s">
        <v>7744</v>
      </c>
      <c r="M3059" s="57" t="s">
        <v>7745</v>
      </c>
    </row>
    <row r="3060" spans="1:13" x14ac:dyDescent="0.25">
      <c r="A3060" s="58">
        <v>3755</v>
      </c>
      <c r="B3060" s="57" t="s">
        <v>583</v>
      </c>
      <c r="C3060" s="57" t="s">
        <v>17</v>
      </c>
      <c r="D3060" s="57" t="s">
        <v>584</v>
      </c>
      <c r="E3060" s="57" t="s">
        <v>7742</v>
      </c>
      <c r="F3060" s="57" t="s">
        <v>585</v>
      </c>
      <c r="G3060" s="57" t="s">
        <v>14</v>
      </c>
      <c r="H3060" s="57" t="s">
        <v>15</v>
      </c>
      <c r="I3060" s="57" t="str">
        <f t="shared" si="94"/>
        <v>('biosphere3','ebca692a-4ef2-5ca0-86c9-435f9071b7ed')</v>
      </c>
      <c r="J3060" s="57" t="str">
        <f t="shared" si="95"/>
        <v>Phenol, pentachloro-('soil', 'agricultural')</v>
      </c>
      <c r="K3060" s="57" t="s">
        <v>7743</v>
      </c>
      <c r="L3060" s="57" t="s">
        <v>7744</v>
      </c>
      <c r="M3060" s="57" t="s">
        <v>7745</v>
      </c>
    </row>
    <row r="3061" spans="1:13" x14ac:dyDescent="0.25">
      <c r="A3061" s="58">
        <v>1098</v>
      </c>
      <c r="B3061" s="57" t="s">
        <v>583</v>
      </c>
      <c r="C3061" s="57" t="s">
        <v>389</v>
      </c>
      <c r="D3061" s="57" t="s">
        <v>3798</v>
      </c>
      <c r="E3061" s="57" t="s">
        <v>7742</v>
      </c>
      <c r="F3061" s="57" t="s">
        <v>585</v>
      </c>
      <c r="G3061" s="57" t="s">
        <v>14</v>
      </c>
      <c r="H3061" s="57" t="s">
        <v>15</v>
      </c>
      <c r="I3061" s="57" t="str">
        <f t="shared" si="94"/>
        <v>('biosphere3','a7ce2d61-decb-4076-baf1-774c4039b4e3')</v>
      </c>
      <c r="J3061" s="57" t="str">
        <f t="shared" si="95"/>
        <v>Phenol, pentachloro-('soil',)</v>
      </c>
      <c r="K3061" s="57" t="s">
        <v>7743</v>
      </c>
      <c r="L3061" s="57" t="s">
        <v>7744</v>
      </c>
      <c r="M3061" s="57" t="s">
        <v>7745</v>
      </c>
    </row>
    <row r="3062" spans="1:13" x14ac:dyDescent="0.25">
      <c r="A3062" s="58">
        <v>2189</v>
      </c>
      <c r="B3062" s="57" t="s">
        <v>2937</v>
      </c>
      <c r="C3062" s="57" t="s">
        <v>17</v>
      </c>
      <c r="D3062" s="57" t="s">
        <v>2938</v>
      </c>
      <c r="E3062" s="57" t="s">
        <v>7742</v>
      </c>
      <c r="F3062" s="57" t="s">
        <v>2939</v>
      </c>
      <c r="G3062" s="57" t="s">
        <v>14</v>
      </c>
      <c r="H3062" s="57" t="s">
        <v>15</v>
      </c>
      <c r="I3062" s="57" t="str">
        <f t="shared" si="94"/>
        <v>('biosphere3','24d49070-45df-4627-84fa-2d8adeca255b')</v>
      </c>
      <c r="J3062" s="57" t="str">
        <f t="shared" si="95"/>
        <v>Phorate('soil', 'agricultural')</v>
      </c>
      <c r="K3062" s="57" t="s">
        <v>7743</v>
      </c>
      <c r="L3062" s="57" t="s">
        <v>7744</v>
      </c>
      <c r="M3062" s="57" t="s">
        <v>7745</v>
      </c>
    </row>
    <row r="3063" spans="1:13" x14ac:dyDescent="0.25">
      <c r="A3063" s="58">
        <v>504</v>
      </c>
      <c r="B3063" s="57" t="s">
        <v>4219</v>
      </c>
      <c r="C3063" s="57" t="s">
        <v>17</v>
      </c>
      <c r="D3063" s="57" t="s">
        <v>4220</v>
      </c>
      <c r="E3063" s="57" t="s">
        <v>7742</v>
      </c>
      <c r="F3063" s="57" t="s">
        <v>4221</v>
      </c>
      <c r="G3063" s="57" t="s">
        <v>14</v>
      </c>
      <c r="H3063" s="57" t="s">
        <v>15</v>
      </c>
      <c r="I3063" s="57" t="str">
        <f t="shared" si="94"/>
        <v>('biosphere3','7f839ecb-5ff0-580e-afd2-ac24373c38a2')</v>
      </c>
      <c r="J3063" s="57" t="str">
        <f t="shared" si="95"/>
        <v>Phosalone('soil', 'agricultural')</v>
      </c>
      <c r="K3063" s="57" t="s">
        <v>7743</v>
      </c>
      <c r="L3063" s="57" t="s">
        <v>7744</v>
      </c>
      <c r="M3063" s="57" t="s">
        <v>7745</v>
      </c>
    </row>
    <row r="3064" spans="1:13" x14ac:dyDescent="0.25">
      <c r="A3064" s="58">
        <v>2847</v>
      </c>
      <c r="B3064" s="57" t="s">
        <v>1001</v>
      </c>
      <c r="C3064" s="57" t="s">
        <v>190</v>
      </c>
      <c r="D3064" s="57" t="s">
        <v>1002</v>
      </c>
      <c r="E3064" s="57" t="s">
        <v>7742</v>
      </c>
      <c r="F3064" s="57" t="s">
        <v>1003</v>
      </c>
      <c r="G3064" s="57" t="s">
        <v>14</v>
      </c>
      <c r="H3064" s="57" t="s">
        <v>15</v>
      </c>
      <c r="I3064" s="57" t="str">
        <f t="shared" si="94"/>
        <v>('biosphere3','53b9f77b-7336-5c15-9e01-62a25d3e3d75')</v>
      </c>
      <c r="J3064" s="57" t="str">
        <f t="shared" si="95"/>
        <v>Phosgene('air',)</v>
      </c>
      <c r="K3064" s="57" t="s">
        <v>7743</v>
      </c>
      <c r="L3064" s="57" t="s">
        <v>7744</v>
      </c>
      <c r="M3064" s="57" t="s">
        <v>7745</v>
      </c>
    </row>
    <row r="3065" spans="1:13" x14ac:dyDescent="0.25">
      <c r="A3065" s="58">
        <v>3110</v>
      </c>
      <c r="B3065" s="57" t="s">
        <v>6085</v>
      </c>
      <c r="C3065" s="57" t="s">
        <v>17</v>
      </c>
      <c r="D3065" s="57" t="s">
        <v>6086</v>
      </c>
      <c r="E3065" s="57" t="s">
        <v>7742</v>
      </c>
      <c r="F3065" s="57" t="s">
        <v>6087</v>
      </c>
      <c r="G3065" s="57" t="s">
        <v>14</v>
      </c>
      <c r="H3065" s="57" t="s">
        <v>15</v>
      </c>
      <c r="I3065" s="57" t="str">
        <f t="shared" si="94"/>
        <v>('biosphere3','b268aafb-2e5a-4bb1-a3ab-37f378ee8090')</v>
      </c>
      <c r="J3065" s="57" t="str">
        <f t="shared" si="95"/>
        <v>Phosmet('soil', 'agricultural')</v>
      </c>
      <c r="K3065" s="57" t="s">
        <v>7743</v>
      </c>
      <c r="L3065" s="57" t="s">
        <v>7744</v>
      </c>
      <c r="M3065" s="57" t="s">
        <v>7745</v>
      </c>
    </row>
    <row r="3066" spans="1:13" x14ac:dyDescent="0.25">
      <c r="A3066" s="58">
        <v>3083</v>
      </c>
      <c r="B3066" s="57" t="s">
        <v>1645</v>
      </c>
      <c r="C3066" s="57" t="s">
        <v>71</v>
      </c>
      <c r="D3066" s="57" t="s">
        <v>1646</v>
      </c>
      <c r="E3066" s="57" t="s">
        <v>7742</v>
      </c>
      <c r="F3066" s="57" t="s">
        <v>1647</v>
      </c>
      <c r="G3066" s="57" t="s">
        <v>14</v>
      </c>
      <c r="H3066" s="57" t="s">
        <v>15</v>
      </c>
      <c r="I3066" s="57" t="str">
        <f t="shared" si="94"/>
        <v>('biosphere3','329fc7d8-4011-4327-84e4-34ff76f0e42d')</v>
      </c>
      <c r="J3066" s="57" t="str">
        <f t="shared" si="95"/>
        <v>Phosphate('water', 'ground-')</v>
      </c>
      <c r="K3066" s="57" t="s">
        <v>7743</v>
      </c>
      <c r="L3066" s="57" t="s">
        <v>7744</v>
      </c>
      <c r="M3066" s="57" t="s">
        <v>7745</v>
      </c>
    </row>
    <row r="3067" spans="1:13" x14ac:dyDescent="0.25">
      <c r="A3067" s="58">
        <v>4085</v>
      </c>
      <c r="B3067" s="57" t="s">
        <v>1645</v>
      </c>
      <c r="C3067" s="57" t="s">
        <v>100</v>
      </c>
      <c r="D3067" s="57" t="s">
        <v>3492</v>
      </c>
      <c r="E3067" s="57" t="s">
        <v>7742</v>
      </c>
      <c r="F3067" s="57" t="s">
        <v>1647</v>
      </c>
      <c r="G3067" s="57" t="s">
        <v>14</v>
      </c>
      <c r="H3067" s="57" t="s">
        <v>15</v>
      </c>
      <c r="I3067" s="57" t="str">
        <f t="shared" si="94"/>
        <v>('biosphere3','490b267b-f429-4d9a-ac79-224e37fb4d58')</v>
      </c>
      <c r="J3067" s="57" t="str">
        <f t="shared" si="95"/>
        <v>Phosphate('water', 'ground-, long-term')</v>
      </c>
      <c r="K3067" s="57" t="s">
        <v>7743</v>
      </c>
      <c r="L3067" s="57" t="s">
        <v>7744</v>
      </c>
      <c r="M3067" s="57" t="s">
        <v>7745</v>
      </c>
    </row>
    <row r="3068" spans="1:13" x14ac:dyDescent="0.25">
      <c r="A3068" s="58">
        <v>1914</v>
      </c>
      <c r="B3068" s="57" t="s">
        <v>1645</v>
      </c>
      <c r="C3068" s="57" t="s">
        <v>10</v>
      </c>
      <c r="D3068" s="57" t="s">
        <v>2908</v>
      </c>
      <c r="E3068" s="57" t="s">
        <v>7742</v>
      </c>
      <c r="F3068" s="57" t="s">
        <v>1647</v>
      </c>
      <c r="G3068" s="57" t="s">
        <v>14</v>
      </c>
      <c r="H3068" s="57" t="s">
        <v>15</v>
      </c>
      <c r="I3068" s="57" t="str">
        <f t="shared" si="94"/>
        <v>('biosphere3','3aaf9017-0d8a-42aa-9a60-cbc39e994e73')</v>
      </c>
      <c r="J3068" s="57" t="str">
        <f t="shared" si="95"/>
        <v>Phosphate('water', 'ocean')</v>
      </c>
      <c r="K3068" s="57" t="s">
        <v>7743</v>
      </c>
      <c r="L3068" s="57" t="s">
        <v>7744</v>
      </c>
      <c r="M3068" s="57" t="s">
        <v>7745</v>
      </c>
    </row>
    <row r="3069" spans="1:13" x14ac:dyDescent="0.25">
      <c r="A3069" s="58">
        <v>751</v>
      </c>
      <c r="B3069" s="57" t="s">
        <v>1645</v>
      </c>
      <c r="C3069" s="57" t="s">
        <v>91</v>
      </c>
      <c r="D3069" s="57" t="s">
        <v>1988</v>
      </c>
      <c r="E3069" s="57" t="s">
        <v>7742</v>
      </c>
      <c r="F3069" s="57" t="s">
        <v>1647</v>
      </c>
      <c r="G3069" s="57" t="s">
        <v>14</v>
      </c>
      <c r="H3069" s="57" t="s">
        <v>15</v>
      </c>
      <c r="I3069" s="57" t="str">
        <f t="shared" si="94"/>
        <v>('biosphere3','1727b41d-377e-43cd-bc01-9eaba946eccb')</v>
      </c>
      <c r="J3069" s="57" t="str">
        <f t="shared" si="95"/>
        <v>Phosphate('water', 'surface water')</v>
      </c>
      <c r="K3069" s="57" t="s">
        <v>7743</v>
      </c>
      <c r="L3069" s="57" t="s">
        <v>7744</v>
      </c>
      <c r="M3069" s="57" t="s">
        <v>7745</v>
      </c>
    </row>
    <row r="3070" spans="1:13" x14ac:dyDescent="0.25">
      <c r="A3070" s="58">
        <v>339</v>
      </c>
      <c r="B3070" s="57" t="s">
        <v>1645</v>
      </c>
      <c r="C3070" s="57" t="s">
        <v>48</v>
      </c>
      <c r="D3070" s="57" t="s">
        <v>5454</v>
      </c>
      <c r="E3070" s="57" t="s">
        <v>7742</v>
      </c>
      <c r="F3070" s="57" t="s">
        <v>1647</v>
      </c>
      <c r="G3070" s="57" t="s">
        <v>14</v>
      </c>
      <c r="H3070" s="57" t="s">
        <v>15</v>
      </c>
      <c r="I3070" s="57" t="str">
        <f t="shared" si="94"/>
        <v>('biosphere3','c8791f3c-3c4a-4278-91c0-483797d14da2')</v>
      </c>
      <c r="J3070" s="57" t="str">
        <f t="shared" si="95"/>
        <v>Phosphate('water',)</v>
      </c>
      <c r="K3070" s="57" t="s">
        <v>7743</v>
      </c>
      <c r="L3070" s="57" t="s">
        <v>7744</v>
      </c>
      <c r="M3070" s="57" t="s">
        <v>7745</v>
      </c>
    </row>
    <row r="3071" spans="1:13" x14ac:dyDescent="0.25">
      <c r="A3071" s="58">
        <v>3854</v>
      </c>
      <c r="B3071" s="57" t="s">
        <v>2681</v>
      </c>
      <c r="C3071" s="57" t="s">
        <v>24</v>
      </c>
      <c r="D3071" s="57" t="s">
        <v>3639</v>
      </c>
      <c r="E3071" s="57" t="s">
        <v>7742</v>
      </c>
      <c r="F3071" s="57" t="s">
        <v>2683</v>
      </c>
      <c r="G3071" s="57" t="s">
        <v>14</v>
      </c>
      <c r="H3071" s="57" t="s">
        <v>15</v>
      </c>
      <c r="I3071" s="57" t="str">
        <f t="shared" si="94"/>
        <v>('biosphere3','5d22e791-8399-414a-8adb-35615026d06c')</v>
      </c>
      <c r="J3071" s="57" t="str">
        <f t="shared" si="95"/>
        <v>Phosphine('air', 'low population density, long-term')</v>
      </c>
      <c r="K3071" s="57" t="s">
        <v>7743</v>
      </c>
      <c r="L3071" s="57" t="s">
        <v>7744</v>
      </c>
      <c r="M3071" s="57" t="s">
        <v>7745</v>
      </c>
    </row>
    <row r="3072" spans="1:13" x14ac:dyDescent="0.25">
      <c r="A3072" s="58">
        <v>4390</v>
      </c>
      <c r="B3072" s="57" t="s">
        <v>2681</v>
      </c>
      <c r="C3072" s="57" t="s">
        <v>31</v>
      </c>
      <c r="D3072" s="57" t="s">
        <v>5829</v>
      </c>
      <c r="E3072" s="57" t="s">
        <v>7742</v>
      </c>
      <c r="F3072" s="57" t="s">
        <v>2683</v>
      </c>
      <c r="G3072" s="57" t="s">
        <v>14</v>
      </c>
      <c r="H3072" s="57" t="s">
        <v>15</v>
      </c>
      <c r="I3072" s="57" t="str">
        <f t="shared" si="94"/>
        <v>('biosphere3','88453d4e-0fc0-4a5a-999d-14abe3a389b7')</v>
      </c>
      <c r="J3072" s="57" t="str">
        <f t="shared" si="95"/>
        <v>Phosphine('air', 'lower stratosphere + upper troposphere')</v>
      </c>
      <c r="K3072" s="57" t="s">
        <v>7743</v>
      </c>
      <c r="L3072" s="57" t="s">
        <v>7744</v>
      </c>
      <c r="M3072" s="57" t="s">
        <v>7745</v>
      </c>
    </row>
    <row r="3073" spans="1:13" x14ac:dyDescent="0.25">
      <c r="A3073" s="58">
        <v>4062</v>
      </c>
      <c r="B3073" s="57" t="s">
        <v>2681</v>
      </c>
      <c r="C3073" s="57" t="s">
        <v>27</v>
      </c>
      <c r="D3073" s="57" t="s">
        <v>2682</v>
      </c>
      <c r="E3073" s="57" t="s">
        <v>7742</v>
      </c>
      <c r="F3073" s="57" t="s">
        <v>2683</v>
      </c>
      <c r="G3073" s="57" t="s">
        <v>14</v>
      </c>
      <c r="H3073" s="57" t="s">
        <v>15</v>
      </c>
      <c r="I3073" s="57" t="str">
        <f t="shared" si="94"/>
        <v>('biosphere3','ed975027-d31b-429b-ae6b-70b70df7bf5b')</v>
      </c>
      <c r="J3073" s="57" t="str">
        <f t="shared" si="95"/>
        <v>Phosphine('air', 'non-urban air or from high stacks')</v>
      </c>
      <c r="K3073" s="57" t="s">
        <v>7743</v>
      </c>
      <c r="L3073" s="57" t="s">
        <v>7744</v>
      </c>
      <c r="M3073" s="57" t="s">
        <v>7745</v>
      </c>
    </row>
    <row r="3074" spans="1:13" x14ac:dyDescent="0.25">
      <c r="A3074" s="58">
        <v>2178</v>
      </c>
      <c r="B3074" s="57" t="s">
        <v>2681</v>
      </c>
      <c r="C3074" s="57" t="s">
        <v>44</v>
      </c>
      <c r="D3074" s="57" t="s">
        <v>4628</v>
      </c>
      <c r="E3074" s="57" t="s">
        <v>7742</v>
      </c>
      <c r="F3074" s="57" t="s">
        <v>2683</v>
      </c>
      <c r="G3074" s="57" t="s">
        <v>14</v>
      </c>
      <c r="H3074" s="57" t="s">
        <v>15</v>
      </c>
      <c r="I3074" s="57" t="str">
        <f t="shared" ref="I3074:I3137" si="96">_xlfn.CONCAT(K3074,E3074,L3074,D3074,L3074,M3074)</f>
        <v>('biosphere3','fba3ef86-de65-4079-868d-8b6438d46092')</v>
      </c>
      <c r="J3074" s="57" t="str">
        <f t="shared" ref="J3074:J3137" si="97">_xlfn.CONCAT(F3074,C3074)</f>
        <v>Phosphine('air', 'urban air close to ground')</v>
      </c>
      <c r="K3074" s="57" t="s">
        <v>7743</v>
      </c>
      <c r="L3074" s="57" t="s">
        <v>7744</v>
      </c>
      <c r="M3074" s="57" t="s">
        <v>7745</v>
      </c>
    </row>
    <row r="3075" spans="1:13" x14ac:dyDescent="0.25">
      <c r="A3075" s="58">
        <v>2632</v>
      </c>
      <c r="B3075" s="57" t="s">
        <v>2681</v>
      </c>
      <c r="C3075" s="57" t="s">
        <v>190</v>
      </c>
      <c r="D3075" s="57" t="s">
        <v>4938</v>
      </c>
      <c r="E3075" s="57" t="s">
        <v>7742</v>
      </c>
      <c r="F3075" s="57" t="s">
        <v>2683</v>
      </c>
      <c r="G3075" s="57" t="s">
        <v>14</v>
      </c>
      <c r="H3075" s="57" t="s">
        <v>15</v>
      </c>
      <c r="I3075" s="57" t="str">
        <f t="shared" si="96"/>
        <v>('biosphere3','097cecfb-bed2-43a0-81b7-c153d0bb14b9')</v>
      </c>
      <c r="J3075" s="57" t="str">
        <f t="shared" si="97"/>
        <v>Phosphine('air',)</v>
      </c>
      <c r="K3075" s="57" t="s">
        <v>7743</v>
      </c>
      <c r="L3075" s="57" t="s">
        <v>7744</v>
      </c>
      <c r="M3075" s="57" t="s">
        <v>7745</v>
      </c>
    </row>
    <row r="3076" spans="1:13" x14ac:dyDescent="0.25">
      <c r="A3076" s="58">
        <v>63</v>
      </c>
      <c r="B3076" s="57" t="s">
        <v>875</v>
      </c>
      <c r="C3076" s="57" t="s">
        <v>24</v>
      </c>
      <c r="D3076" s="57" t="s">
        <v>1521</v>
      </c>
      <c r="E3076" s="57" t="s">
        <v>7742</v>
      </c>
      <c r="F3076" s="57" t="s">
        <v>877</v>
      </c>
      <c r="G3076" s="57" t="s">
        <v>14</v>
      </c>
      <c r="H3076" s="57" t="s">
        <v>15</v>
      </c>
      <c r="I3076" s="57" t="str">
        <f t="shared" si="96"/>
        <v>('biosphere3','bcac684a-8868-4cd3-9063-3275dc831f91')</v>
      </c>
      <c r="J3076" s="57" t="str">
        <f t="shared" si="97"/>
        <v>Phosphoric acid('air', 'low population density, long-term')</v>
      </c>
      <c r="K3076" s="57" t="s">
        <v>7743</v>
      </c>
      <c r="L3076" s="57" t="s">
        <v>7744</v>
      </c>
      <c r="M3076" s="57" t="s">
        <v>7745</v>
      </c>
    </row>
    <row r="3077" spans="1:13" x14ac:dyDescent="0.25">
      <c r="A3077" s="58">
        <v>4356</v>
      </c>
      <c r="B3077" s="57" t="s">
        <v>875</v>
      </c>
      <c r="C3077" s="57" t="s">
        <v>31</v>
      </c>
      <c r="D3077" s="57" t="s">
        <v>4522</v>
      </c>
      <c r="E3077" s="57" t="s">
        <v>7742</v>
      </c>
      <c r="F3077" s="57" t="s">
        <v>877</v>
      </c>
      <c r="G3077" s="57" t="s">
        <v>14</v>
      </c>
      <c r="H3077" s="57" t="s">
        <v>15</v>
      </c>
      <c r="I3077" s="57" t="str">
        <f t="shared" si="96"/>
        <v>('biosphere3','13d2fabe-9282-4905-9dfc-5c859022835c')</v>
      </c>
      <c r="J3077" s="57" t="str">
        <f t="shared" si="97"/>
        <v>Phosphoric acid('air', 'lower stratosphere + upper troposphere')</v>
      </c>
      <c r="K3077" s="57" t="s">
        <v>7743</v>
      </c>
      <c r="L3077" s="57" t="s">
        <v>7744</v>
      </c>
      <c r="M3077" s="57" t="s">
        <v>7745</v>
      </c>
    </row>
    <row r="3078" spans="1:13" x14ac:dyDescent="0.25">
      <c r="A3078" s="58">
        <v>3313</v>
      </c>
      <c r="B3078" s="57" t="s">
        <v>875</v>
      </c>
      <c r="C3078" s="57" t="s">
        <v>27</v>
      </c>
      <c r="D3078" s="57" t="s">
        <v>6109</v>
      </c>
      <c r="E3078" s="57" t="s">
        <v>7742</v>
      </c>
      <c r="F3078" s="57" t="s">
        <v>877</v>
      </c>
      <c r="G3078" s="57" t="s">
        <v>14</v>
      </c>
      <c r="H3078" s="57" t="s">
        <v>15</v>
      </c>
      <c r="I3078" s="57" t="str">
        <f t="shared" si="96"/>
        <v>('biosphere3','b0c3054b-6d71-42b1-8575-704c4d049180')</v>
      </c>
      <c r="J3078" s="57" t="str">
        <f t="shared" si="97"/>
        <v>Phosphoric acid('air', 'non-urban air or from high stacks')</v>
      </c>
      <c r="K3078" s="57" t="s">
        <v>7743</v>
      </c>
      <c r="L3078" s="57" t="s">
        <v>7744</v>
      </c>
      <c r="M3078" s="57" t="s">
        <v>7745</v>
      </c>
    </row>
    <row r="3079" spans="1:13" x14ac:dyDescent="0.25">
      <c r="A3079" s="58">
        <v>897</v>
      </c>
      <c r="B3079" s="57" t="s">
        <v>875</v>
      </c>
      <c r="C3079" s="57" t="s">
        <v>44</v>
      </c>
      <c r="D3079" s="57" t="s">
        <v>876</v>
      </c>
      <c r="E3079" s="57" t="s">
        <v>7742</v>
      </c>
      <c r="F3079" s="57" t="s">
        <v>877</v>
      </c>
      <c r="G3079" s="57" t="s">
        <v>14</v>
      </c>
      <c r="H3079" s="57" t="s">
        <v>15</v>
      </c>
      <c r="I3079" s="57" t="str">
        <f t="shared" si="96"/>
        <v>('biosphere3','5d0058e0-ad1b-4c15-b0ff-a665bb04154f')</v>
      </c>
      <c r="J3079" s="57" t="str">
        <f t="shared" si="97"/>
        <v>Phosphoric acid('air', 'urban air close to ground')</v>
      </c>
      <c r="K3079" s="57" t="s">
        <v>7743</v>
      </c>
      <c r="L3079" s="57" t="s">
        <v>7744</v>
      </c>
      <c r="M3079" s="57" t="s">
        <v>7745</v>
      </c>
    </row>
    <row r="3080" spans="1:13" x14ac:dyDescent="0.25">
      <c r="A3080" s="58">
        <v>2775</v>
      </c>
      <c r="B3080" s="57" t="s">
        <v>875</v>
      </c>
      <c r="C3080" s="57" t="s">
        <v>190</v>
      </c>
      <c r="D3080" s="57" t="s">
        <v>2922</v>
      </c>
      <c r="E3080" s="57" t="s">
        <v>7742</v>
      </c>
      <c r="F3080" s="57" t="s">
        <v>877</v>
      </c>
      <c r="G3080" s="57" t="s">
        <v>14</v>
      </c>
      <c r="H3080" s="57" t="s">
        <v>15</v>
      </c>
      <c r="I3080" s="57" t="str">
        <f t="shared" si="96"/>
        <v>('biosphere3','2257e9f9-f38c-494b-b99f-f49b4768b4b9')</v>
      </c>
      <c r="J3080" s="57" t="str">
        <f t="shared" si="97"/>
        <v>Phosphoric acid('air',)</v>
      </c>
      <c r="K3080" s="57" t="s">
        <v>7743</v>
      </c>
      <c r="L3080" s="57" t="s">
        <v>7744</v>
      </c>
      <c r="M3080" s="57" t="s">
        <v>7745</v>
      </c>
    </row>
    <row r="3081" spans="1:13" x14ac:dyDescent="0.25">
      <c r="A3081" s="58">
        <v>4083</v>
      </c>
      <c r="B3081" s="57" t="s">
        <v>875</v>
      </c>
      <c r="C3081" s="57" t="s">
        <v>48</v>
      </c>
      <c r="D3081" s="57" t="s">
        <v>1854</v>
      </c>
      <c r="E3081" s="57" t="s">
        <v>7742</v>
      </c>
      <c r="F3081" s="57" t="s">
        <v>877</v>
      </c>
      <c r="G3081" s="57" t="s">
        <v>14</v>
      </c>
      <c r="H3081" s="57" t="s">
        <v>15</v>
      </c>
      <c r="I3081" s="57" t="str">
        <f t="shared" si="96"/>
        <v>('biosphere3','cefa3637-739c-5e9f-99a6-2456e6a44772')</v>
      </c>
      <c r="J3081" s="57" t="str">
        <f t="shared" si="97"/>
        <v>Phosphoric acid('water',)</v>
      </c>
      <c r="K3081" s="57" t="s">
        <v>7743</v>
      </c>
      <c r="L3081" s="57" t="s">
        <v>7744</v>
      </c>
      <c r="M3081" s="57" t="s">
        <v>7745</v>
      </c>
    </row>
    <row r="3082" spans="1:13" x14ac:dyDescent="0.25">
      <c r="A3082" s="58">
        <v>3214</v>
      </c>
      <c r="B3082" s="57" t="s">
        <v>1687</v>
      </c>
      <c r="C3082" s="57" t="s">
        <v>48</v>
      </c>
      <c r="D3082" s="57" t="s">
        <v>1688</v>
      </c>
      <c r="E3082" s="57" t="s">
        <v>7742</v>
      </c>
      <c r="F3082" s="57" t="s">
        <v>1689</v>
      </c>
      <c r="G3082" s="57" t="s">
        <v>14</v>
      </c>
      <c r="H3082" s="57" t="s">
        <v>15</v>
      </c>
      <c r="I3082" s="57" t="str">
        <f t="shared" si="96"/>
        <v>('biosphere3','140821a2-66bf-5600-9934-889cbf313c1e')</v>
      </c>
      <c r="J3082" s="57" t="str">
        <f t="shared" si="97"/>
        <v>Phosphorus oxychloride('water',)</v>
      </c>
      <c r="K3082" s="57" t="s">
        <v>7743</v>
      </c>
      <c r="L3082" s="57" t="s">
        <v>7744</v>
      </c>
      <c r="M3082" s="57" t="s">
        <v>7745</v>
      </c>
    </row>
    <row r="3083" spans="1:13" x14ac:dyDescent="0.25">
      <c r="A3083" s="58">
        <v>149</v>
      </c>
      <c r="B3083" s="57" t="s">
        <v>4887</v>
      </c>
      <c r="C3083" s="57" t="s">
        <v>48</v>
      </c>
      <c r="D3083" s="57" t="s">
        <v>4888</v>
      </c>
      <c r="E3083" s="57" t="s">
        <v>7742</v>
      </c>
      <c r="F3083" s="57" t="s">
        <v>4889</v>
      </c>
      <c r="G3083" s="57" t="s">
        <v>14</v>
      </c>
      <c r="H3083" s="57" t="s">
        <v>15</v>
      </c>
      <c r="I3083" s="57" t="str">
        <f t="shared" si="96"/>
        <v>('biosphere3','d93300fd-ea6a-5e77-848c-520e1b144069')</v>
      </c>
      <c r="J3083" s="57" t="str">
        <f t="shared" si="97"/>
        <v>Phosphorus pentachloride('water',)</v>
      </c>
      <c r="K3083" s="57" t="s">
        <v>7743</v>
      </c>
      <c r="L3083" s="57" t="s">
        <v>7744</v>
      </c>
      <c r="M3083" s="57" t="s">
        <v>7745</v>
      </c>
    </row>
    <row r="3084" spans="1:13" x14ac:dyDescent="0.25">
      <c r="A3084" s="58">
        <v>2967</v>
      </c>
      <c r="B3084" s="57" t="s">
        <v>1433</v>
      </c>
      <c r="C3084" s="57" t="s">
        <v>24</v>
      </c>
      <c r="D3084" s="57" t="s">
        <v>2557</v>
      </c>
      <c r="E3084" s="57" t="s">
        <v>7742</v>
      </c>
      <c r="F3084" s="57" t="s">
        <v>1435</v>
      </c>
      <c r="G3084" s="57" t="s">
        <v>14</v>
      </c>
      <c r="H3084" s="57" t="s">
        <v>15</v>
      </c>
      <c r="I3084" s="57" t="str">
        <f t="shared" si="96"/>
        <v>('biosphere3','95886a55-63a7-4e2e-8120-6cd2e6afbbfc')</v>
      </c>
      <c r="J3084" s="57" t="str">
        <f t="shared" si="97"/>
        <v>Phosphorus trichloride('air', 'low population density, long-term')</v>
      </c>
      <c r="K3084" s="57" t="s">
        <v>7743</v>
      </c>
      <c r="L3084" s="57" t="s">
        <v>7744</v>
      </c>
      <c r="M3084" s="57" t="s">
        <v>7745</v>
      </c>
    </row>
    <row r="3085" spans="1:13" x14ac:dyDescent="0.25">
      <c r="A3085" s="58">
        <v>3774</v>
      </c>
      <c r="B3085" s="57" t="s">
        <v>1433</v>
      </c>
      <c r="C3085" s="57" t="s">
        <v>31</v>
      </c>
      <c r="D3085" s="57" t="s">
        <v>1434</v>
      </c>
      <c r="E3085" s="57" t="s">
        <v>7742</v>
      </c>
      <c r="F3085" s="57" t="s">
        <v>1435</v>
      </c>
      <c r="G3085" s="57" t="s">
        <v>14</v>
      </c>
      <c r="H3085" s="57" t="s">
        <v>15</v>
      </c>
      <c r="I3085" s="57" t="str">
        <f t="shared" si="96"/>
        <v>('biosphere3','c5344661-1f7c-46c1-ae59-2da67d710d63')</v>
      </c>
      <c r="J3085" s="57" t="str">
        <f t="shared" si="97"/>
        <v>Phosphorus trichloride('air', 'lower stratosphere + upper troposphere')</v>
      </c>
      <c r="K3085" s="57" t="s">
        <v>7743</v>
      </c>
      <c r="L3085" s="57" t="s">
        <v>7744</v>
      </c>
      <c r="M3085" s="57" t="s">
        <v>7745</v>
      </c>
    </row>
    <row r="3086" spans="1:13" x14ac:dyDescent="0.25">
      <c r="A3086" s="58">
        <v>845</v>
      </c>
      <c r="B3086" s="57" t="s">
        <v>1433</v>
      </c>
      <c r="C3086" s="57" t="s">
        <v>27</v>
      </c>
      <c r="D3086" s="57" t="s">
        <v>4622</v>
      </c>
      <c r="E3086" s="57" t="s">
        <v>7742</v>
      </c>
      <c r="F3086" s="57" t="s">
        <v>1435</v>
      </c>
      <c r="G3086" s="57" t="s">
        <v>14</v>
      </c>
      <c r="H3086" s="57" t="s">
        <v>15</v>
      </c>
      <c r="I3086" s="57" t="str">
        <f t="shared" si="96"/>
        <v>('biosphere3','3ba36854-15b2-415a-aa71-c99257aa7204')</v>
      </c>
      <c r="J3086" s="57" t="str">
        <f t="shared" si="97"/>
        <v>Phosphorus trichloride('air', 'non-urban air or from high stacks')</v>
      </c>
      <c r="K3086" s="57" t="s">
        <v>7743</v>
      </c>
      <c r="L3086" s="57" t="s">
        <v>7744</v>
      </c>
      <c r="M3086" s="57" t="s">
        <v>7745</v>
      </c>
    </row>
    <row r="3087" spans="1:13" x14ac:dyDescent="0.25">
      <c r="A3087" s="58">
        <v>1873</v>
      </c>
      <c r="B3087" s="57" t="s">
        <v>1433</v>
      </c>
      <c r="C3087" s="57" t="s">
        <v>44</v>
      </c>
      <c r="D3087" s="57" t="s">
        <v>3615</v>
      </c>
      <c r="E3087" s="57" t="s">
        <v>7742</v>
      </c>
      <c r="F3087" s="57" t="s">
        <v>1435</v>
      </c>
      <c r="G3087" s="57" t="s">
        <v>14</v>
      </c>
      <c r="H3087" s="57" t="s">
        <v>15</v>
      </c>
      <c r="I3087" s="57" t="str">
        <f t="shared" si="96"/>
        <v>('biosphere3','16addd86-288b-419a-8217-75e4197c5f9d')</v>
      </c>
      <c r="J3087" s="57" t="str">
        <f t="shared" si="97"/>
        <v>Phosphorus trichloride('air', 'urban air close to ground')</v>
      </c>
      <c r="K3087" s="57" t="s">
        <v>7743</v>
      </c>
      <c r="L3087" s="57" t="s">
        <v>7744</v>
      </c>
      <c r="M3087" s="57" t="s">
        <v>7745</v>
      </c>
    </row>
    <row r="3088" spans="1:13" x14ac:dyDescent="0.25">
      <c r="A3088" s="58">
        <v>2423</v>
      </c>
      <c r="B3088" s="57" t="s">
        <v>1433</v>
      </c>
      <c r="C3088" s="57" t="s">
        <v>190</v>
      </c>
      <c r="D3088" s="57" t="s">
        <v>6132</v>
      </c>
      <c r="E3088" s="57" t="s">
        <v>7742</v>
      </c>
      <c r="F3088" s="57" t="s">
        <v>1435</v>
      </c>
      <c r="G3088" s="57" t="s">
        <v>14</v>
      </c>
      <c r="H3088" s="57" t="s">
        <v>15</v>
      </c>
      <c r="I3088" s="57" t="str">
        <f t="shared" si="96"/>
        <v>('biosphere3','dcedc211-8daa-49ac-82a9-ce60a22d9b43')</v>
      </c>
      <c r="J3088" s="57" t="str">
        <f t="shared" si="97"/>
        <v>Phosphorus trichloride('air',)</v>
      </c>
      <c r="K3088" s="57" t="s">
        <v>7743</v>
      </c>
      <c r="L3088" s="57" t="s">
        <v>7744</v>
      </c>
      <c r="M3088" s="57" t="s">
        <v>7745</v>
      </c>
    </row>
    <row r="3089" spans="1:13" x14ac:dyDescent="0.25">
      <c r="A3089" s="58">
        <v>103</v>
      </c>
      <c r="B3089" s="57" t="s">
        <v>1433</v>
      </c>
      <c r="C3089" s="57" t="s">
        <v>48</v>
      </c>
      <c r="D3089" s="57" t="s">
        <v>5355</v>
      </c>
      <c r="E3089" s="57" t="s">
        <v>7742</v>
      </c>
      <c r="F3089" s="57" t="s">
        <v>1435</v>
      </c>
      <c r="G3089" s="57" t="s">
        <v>14</v>
      </c>
      <c r="H3089" s="57" t="s">
        <v>15</v>
      </c>
      <c r="I3089" s="57" t="str">
        <f t="shared" si="96"/>
        <v>('biosphere3','5cf4e418-9cd0-5139-bfc2-5d8a8ffda5ff')</v>
      </c>
      <c r="J3089" s="57" t="str">
        <f t="shared" si="97"/>
        <v>Phosphorus trichloride('water',)</v>
      </c>
      <c r="K3089" s="57" t="s">
        <v>7743</v>
      </c>
      <c r="L3089" s="57" t="s">
        <v>7744</v>
      </c>
      <c r="M3089" s="57" t="s">
        <v>7745</v>
      </c>
    </row>
    <row r="3090" spans="1:13" x14ac:dyDescent="0.25">
      <c r="A3090" s="58">
        <v>3373</v>
      </c>
      <c r="B3090" s="57" t="s">
        <v>881</v>
      </c>
      <c r="C3090" s="57" t="s">
        <v>24</v>
      </c>
      <c r="D3090" s="57" t="s">
        <v>4500</v>
      </c>
      <c r="E3090" s="57" t="s">
        <v>7742</v>
      </c>
      <c r="F3090" s="57" t="s">
        <v>883</v>
      </c>
      <c r="G3090" s="57" t="s">
        <v>14</v>
      </c>
      <c r="H3090" s="57" t="s">
        <v>15</v>
      </c>
      <c r="I3090" s="57" t="str">
        <f t="shared" si="96"/>
        <v>('biosphere3','e2d35af7-9806-46ff-9b75-b124a48fa5a1')</v>
      </c>
      <c r="J3090" s="57" t="str">
        <f t="shared" si="97"/>
        <v>Phosphorus('air', 'low population density, long-term')</v>
      </c>
      <c r="K3090" s="57" t="s">
        <v>7743</v>
      </c>
      <c r="L3090" s="57" t="s">
        <v>7744</v>
      </c>
      <c r="M3090" s="57" t="s">
        <v>7745</v>
      </c>
    </row>
    <row r="3091" spans="1:13" x14ac:dyDescent="0.25">
      <c r="A3091" s="58">
        <v>364</v>
      </c>
      <c r="B3091" s="57" t="s">
        <v>881</v>
      </c>
      <c r="C3091" s="57" t="s">
        <v>31</v>
      </c>
      <c r="D3091" s="57" t="s">
        <v>3269</v>
      </c>
      <c r="E3091" s="57" t="s">
        <v>7742</v>
      </c>
      <c r="F3091" s="57" t="s">
        <v>883</v>
      </c>
      <c r="G3091" s="57" t="s">
        <v>14</v>
      </c>
      <c r="H3091" s="57" t="s">
        <v>15</v>
      </c>
      <c r="I3091" s="57" t="str">
        <f t="shared" si="96"/>
        <v>('biosphere3','f5e7e615-4160-4df9-b39b-7463eaed77c7')</v>
      </c>
      <c r="J3091" s="57" t="str">
        <f t="shared" si="97"/>
        <v>Phosphorus('air', 'lower stratosphere + upper troposphere')</v>
      </c>
      <c r="K3091" s="57" t="s">
        <v>7743</v>
      </c>
      <c r="L3091" s="57" t="s">
        <v>7744</v>
      </c>
      <c r="M3091" s="57" t="s">
        <v>7745</v>
      </c>
    </row>
    <row r="3092" spans="1:13" x14ac:dyDescent="0.25">
      <c r="A3092" s="58">
        <v>627</v>
      </c>
      <c r="B3092" s="57" t="s">
        <v>881</v>
      </c>
      <c r="C3092" s="57" t="s">
        <v>27</v>
      </c>
      <c r="D3092" s="57" t="s">
        <v>5177</v>
      </c>
      <c r="E3092" s="57" t="s">
        <v>7742</v>
      </c>
      <c r="F3092" s="57" t="s">
        <v>883</v>
      </c>
      <c r="G3092" s="57" t="s">
        <v>14</v>
      </c>
      <c r="H3092" s="57" t="s">
        <v>15</v>
      </c>
      <c r="I3092" s="57" t="str">
        <f t="shared" si="96"/>
        <v>('biosphere3','ea4e9316-5080-4b3b-bbf3-1949f6d7577a')</v>
      </c>
      <c r="J3092" s="57" t="str">
        <f t="shared" si="97"/>
        <v>Phosphorus('air', 'non-urban air or from high stacks')</v>
      </c>
      <c r="K3092" s="57" t="s">
        <v>7743</v>
      </c>
      <c r="L3092" s="57" t="s">
        <v>7744</v>
      </c>
      <c r="M3092" s="57" t="s">
        <v>7745</v>
      </c>
    </row>
    <row r="3093" spans="1:13" x14ac:dyDescent="0.25">
      <c r="A3093" s="58">
        <v>1298</v>
      </c>
      <c r="B3093" s="57" t="s">
        <v>881</v>
      </c>
      <c r="C3093" s="57" t="s">
        <v>44</v>
      </c>
      <c r="D3093" s="57" t="s">
        <v>5190</v>
      </c>
      <c r="E3093" s="57" t="s">
        <v>7742</v>
      </c>
      <c r="F3093" s="57" t="s">
        <v>883</v>
      </c>
      <c r="G3093" s="57" t="s">
        <v>14</v>
      </c>
      <c r="H3093" s="57" t="s">
        <v>15</v>
      </c>
      <c r="I3093" s="57" t="str">
        <f t="shared" si="96"/>
        <v>('biosphere3','198ce8e3-f05a-4bec-9f7f-325347453326')</v>
      </c>
      <c r="J3093" s="57" t="str">
        <f t="shared" si="97"/>
        <v>Phosphorus('air', 'urban air close to ground')</v>
      </c>
      <c r="K3093" s="57" t="s">
        <v>7743</v>
      </c>
      <c r="L3093" s="57" t="s">
        <v>7744</v>
      </c>
      <c r="M3093" s="57" t="s">
        <v>7745</v>
      </c>
    </row>
    <row r="3094" spans="1:13" x14ac:dyDescent="0.25">
      <c r="A3094" s="58">
        <v>3105</v>
      </c>
      <c r="B3094" s="57" t="s">
        <v>881</v>
      </c>
      <c r="C3094" s="57" t="s">
        <v>190</v>
      </c>
      <c r="D3094" s="57" t="s">
        <v>2599</v>
      </c>
      <c r="E3094" s="57" t="s">
        <v>7742</v>
      </c>
      <c r="F3094" s="57" t="s">
        <v>883</v>
      </c>
      <c r="G3094" s="57" t="s">
        <v>14</v>
      </c>
      <c r="H3094" s="57" t="s">
        <v>15</v>
      </c>
      <c r="I3094" s="57" t="str">
        <f t="shared" si="96"/>
        <v>('biosphere3','d761f94e-517d-41cf-89fa-17dc72f7a69b')</v>
      </c>
      <c r="J3094" s="57" t="str">
        <f t="shared" si="97"/>
        <v>Phosphorus('air',)</v>
      </c>
      <c r="K3094" s="57" t="s">
        <v>7743</v>
      </c>
      <c r="L3094" s="57" t="s">
        <v>7744</v>
      </c>
      <c r="M3094" s="57" t="s">
        <v>7745</v>
      </c>
    </row>
    <row r="3095" spans="1:13" x14ac:dyDescent="0.25">
      <c r="A3095" s="58">
        <v>44</v>
      </c>
      <c r="B3095" s="57" t="s">
        <v>881</v>
      </c>
      <c r="C3095" s="57" t="s">
        <v>17</v>
      </c>
      <c r="D3095" s="57" t="s">
        <v>4423</v>
      </c>
      <c r="E3095" s="57" t="s">
        <v>7742</v>
      </c>
      <c r="F3095" s="57" t="s">
        <v>883</v>
      </c>
      <c r="G3095" s="57" t="s">
        <v>14</v>
      </c>
      <c r="H3095" s="57" t="s">
        <v>15</v>
      </c>
      <c r="I3095" s="57" t="str">
        <f t="shared" si="96"/>
        <v>('biosphere3','c89a0749-40a5-4c9c-8770-c4295ea34977')</v>
      </c>
      <c r="J3095" s="57" t="str">
        <f t="shared" si="97"/>
        <v>Phosphorus('soil', 'agricultural')</v>
      </c>
      <c r="K3095" s="57" t="s">
        <v>7743</v>
      </c>
      <c r="L3095" s="57" t="s">
        <v>7744</v>
      </c>
      <c r="M3095" s="57" t="s">
        <v>7745</v>
      </c>
    </row>
    <row r="3096" spans="1:13" x14ac:dyDescent="0.25">
      <c r="A3096" s="58">
        <v>71</v>
      </c>
      <c r="B3096" s="57" t="s">
        <v>881</v>
      </c>
      <c r="C3096" s="57" t="s">
        <v>143</v>
      </c>
      <c r="D3096" s="57" t="s">
        <v>882</v>
      </c>
      <c r="E3096" s="57" t="s">
        <v>7742</v>
      </c>
      <c r="F3096" s="57" t="s">
        <v>883</v>
      </c>
      <c r="G3096" s="57" t="s">
        <v>14</v>
      </c>
      <c r="H3096" s="57" t="s">
        <v>15</v>
      </c>
      <c r="I3096" s="57" t="str">
        <f t="shared" si="96"/>
        <v>('biosphere3','b6e2f7f4-6b2e-4b3e-be1f-67626cb8205d')</v>
      </c>
      <c r="J3096" s="57" t="str">
        <f t="shared" si="97"/>
        <v>Phosphorus('soil', 'forestry')</v>
      </c>
      <c r="K3096" s="57" t="s">
        <v>7743</v>
      </c>
      <c r="L3096" s="57" t="s">
        <v>7744</v>
      </c>
      <c r="M3096" s="57" t="s">
        <v>7745</v>
      </c>
    </row>
    <row r="3097" spans="1:13" x14ac:dyDescent="0.25">
      <c r="A3097" s="58">
        <v>310</v>
      </c>
      <c r="B3097" s="57" t="s">
        <v>881</v>
      </c>
      <c r="C3097" s="57" t="s">
        <v>200</v>
      </c>
      <c r="D3097" s="57" t="s">
        <v>3787</v>
      </c>
      <c r="E3097" s="57" t="s">
        <v>7742</v>
      </c>
      <c r="F3097" s="57" t="s">
        <v>883</v>
      </c>
      <c r="G3097" s="57" t="s">
        <v>14</v>
      </c>
      <c r="H3097" s="57" t="s">
        <v>15</v>
      </c>
      <c r="I3097" s="57" t="str">
        <f t="shared" si="96"/>
        <v>('biosphere3','2f8952b0-c90c-4e3d-b546-52b862fc8f11')</v>
      </c>
      <c r="J3097" s="57" t="str">
        <f t="shared" si="97"/>
        <v>Phosphorus('soil', 'industrial')</v>
      </c>
      <c r="K3097" s="57" t="s">
        <v>7743</v>
      </c>
      <c r="L3097" s="57" t="s">
        <v>7744</v>
      </c>
      <c r="M3097" s="57" t="s">
        <v>7745</v>
      </c>
    </row>
    <row r="3098" spans="1:13" x14ac:dyDescent="0.25">
      <c r="A3098" s="58">
        <v>2538</v>
      </c>
      <c r="B3098" s="57" t="s">
        <v>881</v>
      </c>
      <c r="C3098" s="57" t="s">
        <v>389</v>
      </c>
      <c r="D3098" s="57" t="s">
        <v>6311</v>
      </c>
      <c r="E3098" s="57" t="s">
        <v>7742</v>
      </c>
      <c r="F3098" s="57" t="s">
        <v>883</v>
      </c>
      <c r="G3098" s="57" t="s">
        <v>14</v>
      </c>
      <c r="H3098" s="57" t="s">
        <v>15</v>
      </c>
      <c r="I3098" s="57" t="str">
        <f t="shared" si="96"/>
        <v>('biosphere3','8b0a4a41-c65c-4d94-b10c-94ddb98abdd2')</v>
      </c>
      <c r="J3098" s="57" t="str">
        <f t="shared" si="97"/>
        <v>Phosphorus('soil',)</v>
      </c>
      <c r="K3098" s="57" t="s">
        <v>7743</v>
      </c>
      <c r="L3098" s="57" t="s">
        <v>7744</v>
      </c>
      <c r="M3098" s="57" t="s">
        <v>7745</v>
      </c>
    </row>
    <row r="3099" spans="1:13" x14ac:dyDescent="0.25">
      <c r="A3099" s="58">
        <v>1686</v>
      </c>
      <c r="B3099" s="57" t="s">
        <v>881</v>
      </c>
      <c r="C3099" s="57" t="s">
        <v>71</v>
      </c>
      <c r="D3099" s="57" t="s">
        <v>3874</v>
      </c>
      <c r="E3099" s="57" t="s">
        <v>7742</v>
      </c>
      <c r="F3099" s="57" t="s">
        <v>883</v>
      </c>
      <c r="G3099" s="57" t="s">
        <v>14</v>
      </c>
      <c r="H3099" s="57" t="s">
        <v>15</v>
      </c>
      <c r="I3099" s="57" t="str">
        <f t="shared" si="96"/>
        <v>('biosphere3','b1fca66f-8e83-469a-a7b5-018e14d5d545')</v>
      </c>
      <c r="J3099" s="57" t="str">
        <f t="shared" si="97"/>
        <v>Phosphorus('water', 'ground-')</v>
      </c>
      <c r="K3099" s="57" t="s">
        <v>7743</v>
      </c>
      <c r="L3099" s="57" t="s">
        <v>7744</v>
      </c>
      <c r="M3099" s="57" t="s">
        <v>7745</v>
      </c>
    </row>
    <row r="3100" spans="1:13" x14ac:dyDescent="0.25">
      <c r="A3100" s="58">
        <v>1128</v>
      </c>
      <c r="B3100" s="57" t="s">
        <v>881</v>
      </c>
      <c r="C3100" s="57" t="s">
        <v>100</v>
      </c>
      <c r="D3100" s="57" t="s">
        <v>3271</v>
      </c>
      <c r="E3100" s="57" t="s">
        <v>7742</v>
      </c>
      <c r="F3100" s="57" t="s">
        <v>883</v>
      </c>
      <c r="G3100" s="57" t="s">
        <v>14</v>
      </c>
      <c r="H3100" s="57" t="s">
        <v>15</v>
      </c>
      <c r="I3100" s="57" t="str">
        <f t="shared" si="96"/>
        <v>('biosphere3','76b09afe-52b9-4ecc-b97a-00b49ad8ed1a')</v>
      </c>
      <c r="J3100" s="57" t="str">
        <f t="shared" si="97"/>
        <v>Phosphorus('water', 'ground-, long-term')</v>
      </c>
      <c r="K3100" s="57" t="s">
        <v>7743</v>
      </c>
      <c r="L3100" s="57" t="s">
        <v>7744</v>
      </c>
      <c r="M3100" s="57" t="s">
        <v>7745</v>
      </c>
    </row>
    <row r="3101" spans="1:13" x14ac:dyDescent="0.25">
      <c r="A3101" s="58">
        <v>3938</v>
      </c>
      <c r="B3101" s="57" t="s">
        <v>881</v>
      </c>
      <c r="C3101" s="57" t="s">
        <v>10</v>
      </c>
      <c r="D3101" s="57" t="s">
        <v>5588</v>
      </c>
      <c r="E3101" s="57" t="s">
        <v>7742</v>
      </c>
      <c r="F3101" s="57" t="s">
        <v>883</v>
      </c>
      <c r="G3101" s="57" t="s">
        <v>14</v>
      </c>
      <c r="H3101" s="57" t="s">
        <v>15</v>
      </c>
      <c r="I3101" s="57" t="str">
        <f t="shared" si="96"/>
        <v>('biosphere3','62f3d964-9b53-4d01-9ee0-04112dcfc6d2')</v>
      </c>
      <c r="J3101" s="57" t="str">
        <f t="shared" si="97"/>
        <v>Phosphorus('water', 'ocean')</v>
      </c>
      <c r="K3101" s="57" t="s">
        <v>7743</v>
      </c>
      <c r="L3101" s="57" t="s">
        <v>7744</v>
      </c>
      <c r="M3101" s="57" t="s">
        <v>7745</v>
      </c>
    </row>
    <row r="3102" spans="1:13" x14ac:dyDescent="0.25">
      <c r="A3102" s="58">
        <v>77</v>
      </c>
      <c r="B3102" s="57" t="s">
        <v>881</v>
      </c>
      <c r="C3102" s="57" t="s">
        <v>91</v>
      </c>
      <c r="D3102" s="57" t="s">
        <v>6142</v>
      </c>
      <c r="E3102" s="57" t="s">
        <v>7742</v>
      </c>
      <c r="F3102" s="57" t="s">
        <v>883</v>
      </c>
      <c r="G3102" s="57" t="s">
        <v>14</v>
      </c>
      <c r="H3102" s="57" t="s">
        <v>15</v>
      </c>
      <c r="I3102" s="57" t="str">
        <f t="shared" si="96"/>
        <v>('biosphere3','b2631209-8374-431e-b7d5-56c96c6b6d79')</v>
      </c>
      <c r="J3102" s="57" t="str">
        <f t="shared" si="97"/>
        <v>Phosphorus('water', 'surface water')</v>
      </c>
      <c r="K3102" s="57" t="s">
        <v>7743</v>
      </c>
      <c r="L3102" s="57" t="s">
        <v>7744</v>
      </c>
      <c r="M3102" s="57" t="s">
        <v>7745</v>
      </c>
    </row>
    <row r="3103" spans="1:13" x14ac:dyDescent="0.25">
      <c r="A3103" s="58">
        <v>2657</v>
      </c>
      <c r="B3103" s="57" t="s">
        <v>881</v>
      </c>
      <c r="C3103" s="57" t="s">
        <v>48</v>
      </c>
      <c r="D3103" s="57" t="s">
        <v>2631</v>
      </c>
      <c r="E3103" s="57" t="s">
        <v>7742</v>
      </c>
      <c r="F3103" s="57" t="s">
        <v>883</v>
      </c>
      <c r="G3103" s="57" t="s">
        <v>14</v>
      </c>
      <c r="H3103" s="57" t="s">
        <v>15</v>
      </c>
      <c r="I3103" s="57" t="str">
        <f t="shared" si="96"/>
        <v>('biosphere3','2d4b8ec1-8d53-4e62-8a11-ebc45909b02e')</v>
      </c>
      <c r="J3103" s="57" t="str">
        <f t="shared" si="97"/>
        <v>Phosphorus('water',)</v>
      </c>
      <c r="K3103" s="57" t="s">
        <v>7743</v>
      </c>
      <c r="L3103" s="57" t="s">
        <v>7744</v>
      </c>
      <c r="M3103" s="57" t="s">
        <v>7745</v>
      </c>
    </row>
    <row r="3104" spans="1:13" x14ac:dyDescent="0.25">
      <c r="A3104" s="58">
        <v>1996</v>
      </c>
      <c r="B3104" s="57" t="s">
        <v>881</v>
      </c>
      <c r="C3104" s="57" t="s">
        <v>60</v>
      </c>
      <c r="D3104" s="57" t="s">
        <v>6679</v>
      </c>
      <c r="E3104" s="57" t="s">
        <v>7742</v>
      </c>
      <c r="F3104" s="57" t="s">
        <v>6680</v>
      </c>
      <c r="G3104" s="57" t="s">
        <v>38</v>
      </c>
      <c r="H3104" s="57" t="s">
        <v>15</v>
      </c>
      <c r="I3104" s="57" t="str">
        <f t="shared" si="96"/>
        <v>('biosphere3','a64e65fe-3c33-44f1-bd2d-ab7fac07653f')</v>
      </c>
      <c r="J3104" s="57" t="str">
        <f t="shared" si="97"/>
        <v>Phosphorus, 18% in apatite, 12% in crude ore, in ground('natural resource', 'in ground')</v>
      </c>
      <c r="K3104" s="57" t="s">
        <v>7743</v>
      </c>
      <c r="L3104" s="57" t="s">
        <v>7744</v>
      </c>
      <c r="M3104" s="57" t="s">
        <v>7745</v>
      </c>
    </row>
    <row r="3105" spans="1:13" x14ac:dyDescent="0.25">
      <c r="A3105" s="58">
        <v>259</v>
      </c>
      <c r="B3105" s="57" t="s">
        <v>881</v>
      </c>
      <c r="C3105" s="57" t="s">
        <v>60</v>
      </c>
      <c r="D3105" s="57" t="s">
        <v>6696</v>
      </c>
      <c r="E3105" s="57" t="s">
        <v>7742</v>
      </c>
      <c r="F3105" s="57" t="s">
        <v>6697</v>
      </c>
      <c r="G3105" s="57" t="s">
        <v>38</v>
      </c>
      <c r="H3105" s="57" t="s">
        <v>15</v>
      </c>
      <c r="I3105" s="57" t="str">
        <f t="shared" si="96"/>
        <v>('biosphere3','9a7380d1-6e23-48ad-b35a-14bd1ecb3133')</v>
      </c>
      <c r="J3105" s="57" t="str">
        <f t="shared" si="97"/>
        <v>Phosphorus, 18% in apatite, 4% in crude ore, in ground('natural resource', 'in ground')</v>
      </c>
      <c r="K3105" s="57" t="s">
        <v>7743</v>
      </c>
      <c r="L3105" s="57" t="s">
        <v>7744</v>
      </c>
      <c r="M3105" s="57" t="s">
        <v>7745</v>
      </c>
    </row>
    <row r="3106" spans="1:13" x14ac:dyDescent="0.25">
      <c r="A3106" s="58">
        <v>60</v>
      </c>
      <c r="B3106" s="57" t="s">
        <v>6708</v>
      </c>
      <c r="C3106" s="57" t="s">
        <v>60</v>
      </c>
      <c r="D3106" s="57" t="s">
        <v>6709</v>
      </c>
      <c r="E3106" s="57" t="s">
        <v>7742</v>
      </c>
      <c r="F3106" s="57" t="s">
        <v>6710</v>
      </c>
      <c r="G3106" s="57" t="s">
        <v>38</v>
      </c>
      <c r="H3106" s="57" t="s">
        <v>15</v>
      </c>
      <c r="I3106" s="57" t="str">
        <f t="shared" si="96"/>
        <v>('biosphere3','483ae3c5-4eb0-46e4-b811-a72ad391716b')</v>
      </c>
      <c r="J3106" s="57" t="str">
        <f t="shared" si="97"/>
        <v>Phosphorus, in ground('natural resource', 'in ground')</v>
      </c>
      <c r="K3106" s="57" t="s">
        <v>7743</v>
      </c>
      <c r="L3106" s="57" t="s">
        <v>7744</v>
      </c>
      <c r="M3106" s="57" t="s">
        <v>7745</v>
      </c>
    </row>
    <row r="3107" spans="1:13" x14ac:dyDescent="0.25">
      <c r="A3107" s="58">
        <v>1252</v>
      </c>
      <c r="B3107" s="57" t="s">
        <v>2449</v>
      </c>
      <c r="C3107" s="57" t="s">
        <v>71</v>
      </c>
      <c r="D3107" s="57" t="s">
        <v>3656</v>
      </c>
      <c r="E3107" s="57" t="s">
        <v>7742</v>
      </c>
      <c r="F3107" s="57" t="s">
        <v>2451</v>
      </c>
      <c r="G3107" s="57" t="s">
        <v>14</v>
      </c>
      <c r="H3107" s="57" t="s">
        <v>15</v>
      </c>
      <c r="I3107" s="57" t="str">
        <f t="shared" si="96"/>
        <v>('biosphere3','37fdd960-4e85-47a1-9f27-098c412fc956')</v>
      </c>
      <c r="J3107" s="57" t="str">
        <f t="shared" si="97"/>
        <v>Phthalate, butyl-benzyl-('water', 'ground-')</v>
      </c>
      <c r="K3107" s="57" t="s">
        <v>7743</v>
      </c>
      <c r="L3107" s="57" t="s">
        <v>7744</v>
      </c>
      <c r="M3107" s="57" t="s">
        <v>7745</v>
      </c>
    </row>
    <row r="3108" spans="1:13" x14ac:dyDescent="0.25">
      <c r="A3108" s="58">
        <v>247</v>
      </c>
      <c r="B3108" s="57" t="s">
        <v>2449</v>
      </c>
      <c r="C3108" s="57" t="s">
        <v>100</v>
      </c>
      <c r="D3108" s="57" t="s">
        <v>2450</v>
      </c>
      <c r="E3108" s="57" t="s">
        <v>7742</v>
      </c>
      <c r="F3108" s="57" t="s">
        <v>2451</v>
      </c>
      <c r="G3108" s="57" t="s">
        <v>14</v>
      </c>
      <c r="H3108" s="57" t="s">
        <v>15</v>
      </c>
      <c r="I3108" s="57" t="str">
        <f t="shared" si="96"/>
        <v>('biosphere3','21707ec1-bc38-4b1c-ac8b-0a2b3f7d5ec9')</v>
      </c>
      <c r="J3108" s="57" t="str">
        <f t="shared" si="97"/>
        <v>Phthalate, butyl-benzyl-('water', 'ground-, long-term')</v>
      </c>
      <c r="K3108" s="57" t="s">
        <v>7743</v>
      </c>
      <c r="L3108" s="57" t="s">
        <v>7744</v>
      </c>
      <c r="M3108" s="57" t="s">
        <v>7745</v>
      </c>
    </row>
    <row r="3109" spans="1:13" x14ac:dyDescent="0.25">
      <c r="A3109" s="58">
        <v>2078</v>
      </c>
      <c r="B3109" s="57" t="s">
        <v>2449</v>
      </c>
      <c r="C3109" s="57" t="s">
        <v>10</v>
      </c>
      <c r="D3109" s="57" t="s">
        <v>2869</v>
      </c>
      <c r="E3109" s="57" t="s">
        <v>7742</v>
      </c>
      <c r="F3109" s="57" t="s">
        <v>2451</v>
      </c>
      <c r="G3109" s="57" t="s">
        <v>14</v>
      </c>
      <c r="H3109" s="57" t="s">
        <v>15</v>
      </c>
      <c r="I3109" s="57" t="str">
        <f t="shared" si="96"/>
        <v>('biosphere3','67abf374-4b8d-426b-8664-e4246535ba8b')</v>
      </c>
      <c r="J3109" s="57" t="str">
        <f t="shared" si="97"/>
        <v>Phthalate, butyl-benzyl-('water', 'ocean')</v>
      </c>
      <c r="K3109" s="57" t="s">
        <v>7743</v>
      </c>
      <c r="L3109" s="57" t="s">
        <v>7744</v>
      </c>
      <c r="M3109" s="57" t="s">
        <v>7745</v>
      </c>
    </row>
    <row r="3110" spans="1:13" x14ac:dyDescent="0.25">
      <c r="A3110" s="58">
        <v>2379</v>
      </c>
      <c r="B3110" s="57" t="s">
        <v>2449</v>
      </c>
      <c r="C3110" s="57" t="s">
        <v>91</v>
      </c>
      <c r="D3110" s="57" t="s">
        <v>5232</v>
      </c>
      <c r="E3110" s="57" t="s">
        <v>7742</v>
      </c>
      <c r="F3110" s="57" t="s">
        <v>2451</v>
      </c>
      <c r="G3110" s="57" t="s">
        <v>14</v>
      </c>
      <c r="H3110" s="57" t="s">
        <v>15</v>
      </c>
      <c r="I3110" s="57" t="str">
        <f t="shared" si="96"/>
        <v>('biosphere3','65a9697b-d317-4f0b-939a-6aa18ac6342f')</v>
      </c>
      <c r="J3110" s="57" t="str">
        <f t="shared" si="97"/>
        <v>Phthalate, butyl-benzyl-('water', 'surface water')</v>
      </c>
      <c r="K3110" s="57" t="s">
        <v>7743</v>
      </c>
      <c r="L3110" s="57" t="s">
        <v>7744</v>
      </c>
      <c r="M3110" s="57" t="s">
        <v>7745</v>
      </c>
    </row>
    <row r="3111" spans="1:13" x14ac:dyDescent="0.25">
      <c r="A3111" s="58">
        <v>2663</v>
      </c>
      <c r="B3111" s="57" t="s">
        <v>2449</v>
      </c>
      <c r="C3111" s="57" t="s">
        <v>48</v>
      </c>
      <c r="D3111" s="57" t="s">
        <v>6493</v>
      </c>
      <c r="E3111" s="57" t="s">
        <v>7742</v>
      </c>
      <c r="F3111" s="57" t="s">
        <v>2451</v>
      </c>
      <c r="G3111" s="57" t="s">
        <v>14</v>
      </c>
      <c r="H3111" s="57" t="s">
        <v>15</v>
      </c>
      <c r="I3111" s="57" t="str">
        <f t="shared" si="96"/>
        <v>('biosphere3','a9c187bb-8ff5-4e96-9a98-c5b744593932')</v>
      </c>
      <c r="J3111" s="57" t="str">
        <f t="shared" si="97"/>
        <v>Phthalate, butyl-benzyl-('water',)</v>
      </c>
      <c r="K3111" s="57" t="s">
        <v>7743</v>
      </c>
      <c r="L3111" s="57" t="s">
        <v>7744</v>
      </c>
      <c r="M3111" s="57" t="s">
        <v>7745</v>
      </c>
    </row>
    <row r="3112" spans="1:13" x14ac:dyDescent="0.25">
      <c r="A3112" s="58">
        <v>1078</v>
      </c>
      <c r="B3112" s="57" t="s">
        <v>2773</v>
      </c>
      <c r="C3112" s="57" t="s">
        <v>71</v>
      </c>
      <c r="D3112" s="57" t="s">
        <v>2774</v>
      </c>
      <c r="E3112" s="57" t="s">
        <v>7742</v>
      </c>
      <c r="F3112" s="57" t="s">
        <v>2775</v>
      </c>
      <c r="G3112" s="57" t="s">
        <v>14</v>
      </c>
      <c r="H3112" s="57" t="s">
        <v>15</v>
      </c>
      <c r="I3112" s="57" t="str">
        <f t="shared" si="96"/>
        <v>('biosphere3','77241bc4-5911-40b8-927c-9bf5755c6634')</v>
      </c>
      <c r="J3112" s="57" t="str">
        <f t="shared" si="97"/>
        <v>Phthalate, dibutyl-('water', 'ground-')</v>
      </c>
      <c r="K3112" s="57" t="s">
        <v>7743</v>
      </c>
      <c r="L3112" s="57" t="s">
        <v>7744</v>
      </c>
      <c r="M3112" s="57" t="s">
        <v>7745</v>
      </c>
    </row>
    <row r="3113" spans="1:13" x14ac:dyDescent="0.25">
      <c r="A3113" s="58">
        <v>3489</v>
      </c>
      <c r="B3113" s="57" t="s">
        <v>2773</v>
      </c>
      <c r="C3113" s="57" t="s">
        <v>100</v>
      </c>
      <c r="D3113" s="57" t="s">
        <v>3354</v>
      </c>
      <c r="E3113" s="57" t="s">
        <v>7742</v>
      </c>
      <c r="F3113" s="57" t="s">
        <v>2775</v>
      </c>
      <c r="G3113" s="57" t="s">
        <v>14</v>
      </c>
      <c r="H3113" s="57" t="s">
        <v>15</v>
      </c>
      <c r="I3113" s="57" t="str">
        <f t="shared" si="96"/>
        <v>('biosphere3','0eae6018-d930-452a-82a0-e4190dd09794')</v>
      </c>
      <c r="J3113" s="57" t="str">
        <f t="shared" si="97"/>
        <v>Phthalate, dibutyl-('water', 'ground-, long-term')</v>
      </c>
      <c r="K3113" s="57" t="s">
        <v>7743</v>
      </c>
      <c r="L3113" s="57" t="s">
        <v>7744</v>
      </c>
      <c r="M3113" s="57" t="s">
        <v>7745</v>
      </c>
    </row>
    <row r="3114" spans="1:13" x14ac:dyDescent="0.25">
      <c r="A3114" s="58">
        <v>446</v>
      </c>
      <c r="B3114" s="57" t="s">
        <v>2773</v>
      </c>
      <c r="C3114" s="57" t="s">
        <v>10</v>
      </c>
      <c r="D3114" s="57" t="s">
        <v>6778</v>
      </c>
      <c r="E3114" s="57" t="s">
        <v>7742</v>
      </c>
      <c r="F3114" s="57" t="s">
        <v>2775</v>
      </c>
      <c r="G3114" s="57" t="s">
        <v>14</v>
      </c>
      <c r="H3114" s="57" t="s">
        <v>15</v>
      </c>
      <c r="I3114" s="57" t="str">
        <f t="shared" si="96"/>
        <v>('biosphere3','f74f45cd-431c-48a5-b0f7-dc4632089fb4')</v>
      </c>
      <c r="J3114" s="57" t="str">
        <f t="shared" si="97"/>
        <v>Phthalate, dibutyl-('water', 'ocean')</v>
      </c>
      <c r="K3114" s="57" t="s">
        <v>7743</v>
      </c>
      <c r="L3114" s="57" t="s">
        <v>7744</v>
      </c>
      <c r="M3114" s="57" t="s">
        <v>7745</v>
      </c>
    </row>
    <row r="3115" spans="1:13" x14ac:dyDescent="0.25">
      <c r="A3115" s="58">
        <v>3171</v>
      </c>
      <c r="B3115" s="57" t="s">
        <v>2773</v>
      </c>
      <c r="C3115" s="57" t="s">
        <v>91</v>
      </c>
      <c r="D3115" s="57" t="s">
        <v>6774</v>
      </c>
      <c r="E3115" s="57" t="s">
        <v>7742</v>
      </c>
      <c r="F3115" s="57" t="s">
        <v>2775</v>
      </c>
      <c r="G3115" s="57" t="s">
        <v>14</v>
      </c>
      <c r="H3115" s="57" t="s">
        <v>15</v>
      </c>
      <c r="I3115" s="57" t="str">
        <f t="shared" si="96"/>
        <v>('biosphere3','c10883f9-143d-4f6e-971f-a62174491d4d')</v>
      </c>
      <c r="J3115" s="57" t="str">
        <f t="shared" si="97"/>
        <v>Phthalate, dibutyl-('water', 'surface water')</v>
      </c>
      <c r="K3115" s="57" t="s">
        <v>7743</v>
      </c>
      <c r="L3115" s="57" t="s">
        <v>7744</v>
      </c>
      <c r="M3115" s="57" t="s">
        <v>7745</v>
      </c>
    </row>
    <row r="3116" spans="1:13" x14ac:dyDescent="0.25">
      <c r="A3116" s="58">
        <v>434</v>
      </c>
      <c r="B3116" s="57" t="s">
        <v>2773</v>
      </c>
      <c r="C3116" s="57" t="s">
        <v>48</v>
      </c>
      <c r="D3116" s="57" t="s">
        <v>4946</v>
      </c>
      <c r="E3116" s="57" t="s">
        <v>7742</v>
      </c>
      <c r="F3116" s="57" t="s">
        <v>2775</v>
      </c>
      <c r="G3116" s="57" t="s">
        <v>14</v>
      </c>
      <c r="H3116" s="57" t="s">
        <v>15</v>
      </c>
      <c r="I3116" s="57" t="str">
        <f t="shared" si="96"/>
        <v>('biosphere3','3563befa-20c2-4849-9597-b5ed2b5aaf41')</v>
      </c>
      <c r="J3116" s="57" t="str">
        <f t="shared" si="97"/>
        <v>Phthalate, dibutyl-('water',)</v>
      </c>
      <c r="K3116" s="57" t="s">
        <v>7743</v>
      </c>
      <c r="L3116" s="57" t="s">
        <v>7744</v>
      </c>
      <c r="M3116" s="57" t="s">
        <v>7745</v>
      </c>
    </row>
    <row r="3117" spans="1:13" x14ac:dyDescent="0.25">
      <c r="A3117" s="58">
        <v>4115</v>
      </c>
      <c r="B3117" s="57" t="s">
        <v>1209</v>
      </c>
      <c r="C3117" s="57" t="s">
        <v>71</v>
      </c>
      <c r="D3117" s="57" t="s">
        <v>3957</v>
      </c>
      <c r="E3117" s="57" t="s">
        <v>7742</v>
      </c>
      <c r="F3117" s="57" t="s">
        <v>1211</v>
      </c>
      <c r="G3117" s="57" t="s">
        <v>14</v>
      </c>
      <c r="H3117" s="57" t="s">
        <v>15</v>
      </c>
      <c r="I3117" s="57" t="str">
        <f t="shared" si="96"/>
        <v>('biosphere3','7829233b-ad9f-493d-97f5-735f5035cc71')</v>
      </c>
      <c r="J3117" s="57" t="str">
        <f t="shared" si="97"/>
        <v>Phthalate, dimethyl-('water', 'ground-')</v>
      </c>
      <c r="K3117" s="57" t="s">
        <v>7743</v>
      </c>
      <c r="L3117" s="57" t="s">
        <v>7744</v>
      </c>
      <c r="M3117" s="57" t="s">
        <v>7745</v>
      </c>
    </row>
    <row r="3118" spans="1:13" x14ac:dyDescent="0.25">
      <c r="A3118" s="58">
        <v>0</v>
      </c>
      <c r="B3118" s="57" t="s">
        <v>1209</v>
      </c>
      <c r="C3118" s="57" t="s">
        <v>100</v>
      </c>
      <c r="D3118" s="57" t="s">
        <v>1339</v>
      </c>
      <c r="E3118" s="57" t="s">
        <v>7742</v>
      </c>
      <c r="F3118" s="57" t="s">
        <v>1211</v>
      </c>
      <c r="G3118" s="57" t="s">
        <v>14</v>
      </c>
      <c r="H3118" s="57" t="s">
        <v>15</v>
      </c>
      <c r="I3118" s="57" t="str">
        <f t="shared" si="96"/>
        <v>('biosphere3','9abf6146-4e6a-4307-ba5e-0fb533746c8d')</v>
      </c>
      <c r="J3118" s="57" t="str">
        <f t="shared" si="97"/>
        <v>Phthalate, dimethyl-('water', 'ground-, long-term')</v>
      </c>
      <c r="K3118" s="57" t="s">
        <v>7743</v>
      </c>
      <c r="L3118" s="57" t="s">
        <v>7744</v>
      </c>
      <c r="M3118" s="57" t="s">
        <v>7745</v>
      </c>
    </row>
    <row r="3119" spans="1:13" x14ac:dyDescent="0.25">
      <c r="A3119" s="58">
        <v>2350</v>
      </c>
      <c r="B3119" s="57" t="s">
        <v>1209</v>
      </c>
      <c r="C3119" s="57" t="s">
        <v>10</v>
      </c>
      <c r="D3119" s="57" t="s">
        <v>6181</v>
      </c>
      <c r="E3119" s="57" t="s">
        <v>7742</v>
      </c>
      <c r="F3119" s="57" t="s">
        <v>1211</v>
      </c>
      <c r="G3119" s="57" t="s">
        <v>14</v>
      </c>
      <c r="H3119" s="57" t="s">
        <v>15</v>
      </c>
      <c r="I3119" s="57" t="str">
        <f t="shared" si="96"/>
        <v>('biosphere3','88721eca-7e30-45a2-9fdb-3f15788c7bd0')</v>
      </c>
      <c r="J3119" s="57" t="str">
        <f t="shared" si="97"/>
        <v>Phthalate, dimethyl-('water', 'ocean')</v>
      </c>
      <c r="K3119" s="57" t="s">
        <v>7743</v>
      </c>
      <c r="L3119" s="57" t="s">
        <v>7744</v>
      </c>
      <c r="M3119" s="57" t="s">
        <v>7745</v>
      </c>
    </row>
    <row r="3120" spans="1:13" x14ac:dyDescent="0.25">
      <c r="A3120" s="58">
        <v>1466</v>
      </c>
      <c r="B3120" s="57" t="s">
        <v>1209</v>
      </c>
      <c r="C3120" s="57" t="s">
        <v>91</v>
      </c>
      <c r="D3120" s="57" t="s">
        <v>1210</v>
      </c>
      <c r="E3120" s="57" t="s">
        <v>7742</v>
      </c>
      <c r="F3120" s="57" t="s">
        <v>1211</v>
      </c>
      <c r="G3120" s="57" t="s">
        <v>14</v>
      </c>
      <c r="H3120" s="57" t="s">
        <v>15</v>
      </c>
      <c r="I3120" s="57" t="str">
        <f t="shared" si="96"/>
        <v>('biosphere3','4a1542d8-5f0e-488e-90d1-658d40c41695')</v>
      </c>
      <c r="J3120" s="57" t="str">
        <f t="shared" si="97"/>
        <v>Phthalate, dimethyl-('water', 'surface water')</v>
      </c>
      <c r="K3120" s="57" t="s">
        <v>7743</v>
      </c>
      <c r="L3120" s="57" t="s">
        <v>7744</v>
      </c>
      <c r="M3120" s="57" t="s">
        <v>7745</v>
      </c>
    </row>
    <row r="3121" spans="1:13" x14ac:dyDescent="0.25">
      <c r="A3121" s="58">
        <v>1573</v>
      </c>
      <c r="B3121" s="57" t="s">
        <v>1209</v>
      </c>
      <c r="C3121" s="57" t="s">
        <v>48</v>
      </c>
      <c r="D3121" s="57" t="s">
        <v>4992</v>
      </c>
      <c r="E3121" s="57" t="s">
        <v>7742</v>
      </c>
      <c r="F3121" s="57" t="s">
        <v>1211</v>
      </c>
      <c r="G3121" s="57" t="s">
        <v>14</v>
      </c>
      <c r="H3121" s="57" t="s">
        <v>15</v>
      </c>
      <c r="I3121" s="57" t="str">
        <f t="shared" si="96"/>
        <v>('biosphere3','5e3a522a-d959-4aac-9ff0-c1c09f4e645e')</v>
      </c>
      <c r="J3121" s="57" t="str">
        <f t="shared" si="97"/>
        <v>Phthalate, dimethyl-('water',)</v>
      </c>
      <c r="K3121" s="57" t="s">
        <v>7743</v>
      </c>
      <c r="L3121" s="57" t="s">
        <v>7744</v>
      </c>
      <c r="M3121" s="57" t="s">
        <v>7745</v>
      </c>
    </row>
    <row r="3122" spans="1:13" x14ac:dyDescent="0.25">
      <c r="A3122" s="58">
        <v>1927</v>
      </c>
      <c r="B3122" s="57" t="s">
        <v>7467</v>
      </c>
      <c r="C3122" s="57" t="s">
        <v>71</v>
      </c>
      <c r="D3122" s="57" t="s">
        <v>3234</v>
      </c>
      <c r="E3122" s="57" t="s">
        <v>7742</v>
      </c>
      <c r="F3122" s="57" t="s">
        <v>275</v>
      </c>
      <c r="G3122" s="57" t="s">
        <v>14</v>
      </c>
      <c r="H3122" s="57" t="s">
        <v>15</v>
      </c>
      <c r="I3122" s="57" t="str">
        <f t="shared" si="96"/>
        <v>('biosphere3','c2109686-6a9f-40b7-bf55-55b967833e34')</v>
      </c>
      <c r="J3122" s="57" t="str">
        <f t="shared" si="97"/>
        <v>Phthalate, dioctyl-('water', 'ground-')</v>
      </c>
      <c r="K3122" s="57" t="s">
        <v>7743</v>
      </c>
      <c r="L3122" s="57" t="s">
        <v>7744</v>
      </c>
      <c r="M3122" s="57" t="s">
        <v>7745</v>
      </c>
    </row>
    <row r="3123" spans="1:13" x14ac:dyDescent="0.25">
      <c r="A3123" s="58">
        <v>1632</v>
      </c>
      <c r="B3123" s="57" t="s">
        <v>7467</v>
      </c>
      <c r="C3123" s="57" t="s">
        <v>100</v>
      </c>
      <c r="D3123" s="57" t="s">
        <v>274</v>
      </c>
      <c r="E3123" s="57" t="s">
        <v>7742</v>
      </c>
      <c r="F3123" s="57" t="s">
        <v>275</v>
      </c>
      <c r="G3123" s="57" t="s">
        <v>14</v>
      </c>
      <c r="H3123" s="57" t="s">
        <v>15</v>
      </c>
      <c r="I3123" s="57" t="str">
        <f t="shared" si="96"/>
        <v>('biosphere3','1b454b03-a601-4d88-8c7c-21d971de9480')</v>
      </c>
      <c r="J3123" s="57" t="str">
        <f t="shared" si="97"/>
        <v>Phthalate, dioctyl-('water', 'ground-, long-term')</v>
      </c>
      <c r="K3123" s="57" t="s">
        <v>7743</v>
      </c>
      <c r="L3123" s="57" t="s">
        <v>7744</v>
      </c>
      <c r="M3123" s="57" t="s">
        <v>7745</v>
      </c>
    </row>
    <row r="3124" spans="1:13" x14ac:dyDescent="0.25">
      <c r="A3124" s="58">
        <v>2123</v>
      </c>
      <c r="B3124" s="57" t="s">
        <v>7467</v>
      </c>
      <c r="C3124" s="57" t="s">
        <v>10</v>
      </c>
      <c r="D3124" s="57" t="s">
        <v>4218</v>
      </c>
      <c r="E3124" s="57" t="s">
        <v>7742</v>
      </c>
      <c r="F3124" s="57" t="s">
        <v>275</v>
      </c>
      <c r="G3124" s="57" t="s">
        <v>14</v>
      </c>
      <c r="H3124" s="57" t="s">
        <v>15</v>
      </c>
      <c r="I3124" s="57" t="str">
        <f t="shared" si="96"/>
        <v>('biosphere3','bce93346-6a23-4531-981c-90ef717aabda')</v>
      </c>
      <c r="J3124" s="57" t="str">
        <f t="shared" si="97"/>
        <v>Phthalate, dioctyl-('water', 'ocean')</v>
      </c>
      <c r="K3124" s="57" t="s">
        <v>7743</v>
      </c>
      <c r="L3124" s="57" t="s">
        <v>7744</v>
      </c>
      <c r="M3124" s="57" t="s">
        <v>7745</v>
      </c>
    </row>
    <row r="3125" spans="1:13" x14ac:dyDescent="0.25">
      <c r="A3125" s="58">
        <v>3464</v>
      </c>
      <c r="B3125" s="57" t="s">
        <v>7467</v>
      </c>
      <c r="C3125" s="57" t="s">
        <v>91</v>
      </c>
      <c r="D3125" s="57" t="s">
        <v>2012</v>
      </c>
      <c r="E3125" s="57" t="s">
        <v>7742</v>
      </c>
      <c r="F3125" s="57" t="s">
        <v>275</v>
      </c>
      <c r="G3125" s="57" t="s">
        <v>14</v>
      </c>
      <c r="H3125" s="57" t="s">
        <v>15</v>
      </c>
      <c r="I3125" s="57" t="str">
        <f t="shared" si="96"/>
        <v>('biosphere3','c5a05d85-646d-4c61-860c-5558eb1990f4')</v>
      </c>
      <c r="J3125" s="57" t="str">
        <f t="shared" si="97"/>
        <v>Phthalate, dioctyl-('water', 'surface water')</v>
      </c>
      <c r="K3125" s="57" t="s">
        <v>7743</v>
      </c>
      <c r="L3125" s="57" t="s">
        <v>7744</v>
      </c>
      <c r="M3125" s="57" t="s">
        <v>7745</v>
      </c>
    </row>
    <row r="3126" spans="1:13" x14ac:dyDescent="0.25">
      <c r="A3126" s="58">
        <v>3370</v>
      </c>
      <c r="B3126" s="57" t="s">
        <v>7467</v>
      </c>
      <c r="C3126" s="57" t="s">
        <v>48</v>
      </c>
      <c r="D3126" s="57" t="s">
        <v>5050</v>
      </c>
      <c r="E3126" s="57" t="s">
        <v>7742</v>
      </c>
      <c r="F3126" s="57" t="s">
        <v>275</v>
      </c>
      <c r="G3126" s="57" t="s">
        <v>14</v>
      </c>
      <c r="H3126" s="57" t="s">
        <v>15</v>
      </c>
      <c r="I3126" s="57" t="str">
        <f t="shared" si="96"/>
        <v>('biosphere3','d86d9085-975a-4212-9553-8bde88eb3c9f')</v>
      </c>
      <c r="J3126" s="57" t="str">
        <f t="shared" si="97"/>
        <v>Phthalate, dioctyl-('water',)</v>
      </c>
      <c r="K3126" s="57" t="s">
        <v>7743</v>
      </c>
      <c r="L3126" s="57" t="s">
        <v>7744</v>
      </c>
      <c r="M3126" s="57" t="s">
        <v>7745</v>
      </c>
    </row>
    <row r="3127" spans="1:13" x14ac:dyDescent="0.25">
      <c r="A3127" s="58">
        <v>2444</v>
      </c>
      <c r="B3127" s="57" t="s">
        <v>1892</v>
      </c>
      <c r="C3127" s="57" t="s">
        <v>17</v>
      </c>
      <c r="D3127" s="57" t="s">
        <v>1893</v>
      </c>
      <c r="E3127" s="57" t="s">
        <v>7742</v>
      </c>
      <c r="F3127" s="57" t="s">
        <v>1894</v>
      </c>
      <c r="G3127" s="57" t="s">
        <v>14</v>
      </c>
      <c r="H3127" s="57" t="s">
        <v>15</v>
      </c>
      <c r="I3127" s="57" t="str">
        <f t="shared" si="96"/>
        <v>('biosphere3','83d5b12c-781b-463a-81a2-cdc5918f75cf')</v>
      </c>
      <c r="J3127" s="57" t="str">
        <f t="shared" si="97"/>
        <v>Picloram('soil', 'agricultural')</v>
      </c>
      <c r="K3127" s="57" t="s">
        <v>7743</v>
      </c>
      <c r="L3127" s="57" t="s">
        <v>7744</v>
      </c>
      <c r="M3127" s="57" t="s">
        <v>7745</v>
      </c>
    </row>
    <row r="3128" spans="1:13" x14ac:dyDescent="0.25">
      <c r="A3128" s="58">
        <v>102</v>
      </c>
      <c r="B3128" s="57" t="s">
        <v>3306</v>
      </c>
      <c r="C3128" s="57" t="s">
        <v>17</v>
      </c>
      <c r="D3128" s="57" t="s">
        <v>3307</v>
      </c>
      <c r="E3128" s="57" t="s">
        <v>7742</v>
      </c>
      <c r="F3128" s="57" t="s">
        <v>3308</v>
      </c>
      <c r="G3128" s="57" t="s">
        <v>14</v>
      </c>
      <c r="H3128" s="57" t="s">
        <v>15</v>
      </c>
      <c r="I3128" s="57" t="str">
        <f t="shared" si="96"/>
        <v>('biosphere3','1a7fba0e-91a3-4ac2-a58e-44575eeed078')</v>
      </c>
      <c r="J3128" s="57" t="str">
        <f t="shared" si="97"/>
        <v>Picoxystrobin('soil', 'agricultural')</v>
      </c>
      <c r="K3128" s="57" t="s">
        <v>7743</v>
      </c>
      <c r="L3128" s="57" t="s">
        <v>7744</v>
      </c>
      <c r="M3128" s="57" t="s">
        <v>7745</v>
      </c>
    </row>
    <row r="3129" spans="1:13" x14ac:dyDescent="0.25">
      <c r="A3129" s="58">
        <v>2761</v>
      </c>
      <c r="B3129" s="57" t="s">
        <v>6245</v>
      </c>
      <c r="C3129" s="57" t="s">
        <v>17</v>
      </c>
      <c r="D3129" s="57" t="s">
        <v>6246</v>
      </c>
      <c r="E3129" s="57" t="s">
        <v>7742</v>
      </c>
      <c r="F3129" s="57" t="s">
        <v>6247</v>
      </c>
      <c r="G3129" s="57" t="s">
        <v>14</v>
      </c>
      <c r="H3129" s="57" t="s">
        <v>15</v>
      </c>
      <c r="I3129" s="57" t="str">
        <f t="shared" si="96"/>
        <v>('biosphere3','8e52912d-cb22-52c0-9ded-1fc168440a17')</v>
      </c>
      <c r="J3129" s="57" t="str">
        <f t="shared" si="97"/>
        <v>Pinoxaden('soil', 'agricultural')</v>
      </c>
      <c r="K3129" s="57" t="s">
        <v>7743</v>
      </c>
      <c r="L3129" s="57" t="s">
        <v>7744</v>
      </c>
      <c r="M3129" s="57" t="s">
        <v>7745</v>
      </c>
    </row>
    <row r="3130" spans="1:13" x14ac:dyDescent="0.25">
      <c r="A3130" s="58">
        <v>2953</v>
      </c>
      <c r="B3130" s="57" t="s">
        <v>6014</v>
      </c>
      <c r="C3130" s="57" t="s">
        <v>17</v>
      </c>
      <c r="D3130" s="57" t="s">
        <v>6015</v>
      </c>
      <c r="E3130" s="57" t="s">
        <v>7742</v>
      </c>
      <c r="F3130" s="57" t="s">
        <v>6016</v>
      </c>
      <c r="G3130" s="57" t="s">
        <v>14</v>
      </c>
      <c r="H3130" s="57" t="s">
        <v>15</v>
      </c>
      <c r="I3130" s="57" t="str">
        <f t="shared" si="96"/>
        <v>('biosphere3','13be989f-9a8e-420d-b27d-47c3565eb77c')</v>
      </c>
      <c r="J3130" s="57" t="str">
        <f t="shared" si="97"/>
        <v>Piperonyl butoxide('soil', 'agricultural')</v>
      </c>
      <c r="K3130" s="57" t="s">
        <v>7743</v>
      </c>
      <c r="L3130" s="57" t="s">
        <v>7744</v>
      </c>
      <c r="M3130" s="57" t="s">
        <v>7745</v>
      </c>
    </row>
    <row r="3131" spans="1:13" x14ac:dyDescent="0.25">
      <c r="A3131" s="58">
        <v>2711</v>
      </c>
      <c r="B3131" s="57" t="s">
        <v>5385</v>
      </c>
      <c r="C3131" s="57" t="s">
        <v>17</v>
      </c>
      <c r="D3131" s="57" t="s">
        <v>5386</v>
      </c>
      <c r="E3131" s="57" t="s">
        <v>7742</v>
      </c>
      <c r="F3131" s="57" t="s">
        <v>5387</v>
      </c>
      <c r="G3131" s="57" t="s">
        <v>14</v>
      </c>
      <c r="H3131" s="57" t="s">
        <v>15</v>
      </c>
      <c r="I3131" s="57" t="str">
        <f t="shared" si="96"/>
        <v>('biosphere3','1c0699e2-9be2-4c30-8328-fc0ad8caac58')</v>
      </c>
      <c r="J3131" s="57" t="str">
        <f t="shared" si="97"/>
        <v>Pirimicarb('soil', 'agricultural')</v>
      </c>
      <c r="K3131" s="57" t="s">
        <v>7743</v>
      </c>
      <c r="L3131" s="57" t="s">
        <v>7744</v>
      </c>
      <c r="M3131" s="57" t="s">
        <v>7745</v>
      </c>
    </row>
    <row r="3132" spans="1:13" x14ac:dyDescent="0.25">
      <c r="A3132" s="58">
        <v>3561</v>
      </c>
      <c r="B3132" s="57" t="s">
        <v>7474</v>
      </c>
      <c r="C3132" s="57" t="s">
        <v>17</v>
      </c>
      <c r="D3132" s="57" t="s">
        <v>5353</v>
      </c>
      <c r="E3132" s="57" t="s">
        <v>7742</v>
      </c>
      <c r="F3132" s="57" t="s">
        <v>5354</v>
      </c>
      <c r="G3132" s="57" t="s">
        <v>14</v>
      </c>
      <c r="H3132" s="57" t="s">
        <v>15</v>
      </c>
      <c r="I3132" s="57" t="str">
        <f t="shared" si="96"/>
        <v>('biosphere3','9682172f-8194-4efc-86e0-d81d189514a7')</v>
      </c>
      <c r="J3132" s="57" t="str">
        <f t="shared" si="97"/>
        <v>Pirimiphos methyl('soil', 'agricultural')</v>
      </c>
      <c r="K3132" s="57" t="s">
        <v>7743</v>
      </c>
      <c r="L3132" s="57" t="s">
        <v>7744</v>
      </c>
      <c r="M3132" s="57" t="s">
        <v>7745</v>
      </c>
    </row>
    <row r="3133" spans="1:13" x14ac:dyDescent="0.25">
      <c r="A3133" s="58">
        <v>1327</v>
      </c>
      <c r="B3133" s="57" t="s">
        <v>1357</v>
      </c>
      <c r="C3133" s="57" t="s">
        <v>24</v>
      </c>
      <c r="D3133" s="57" t="s">
        <v>3836</v>
      </c>
      <c r="E3133" s="57" t="s">
        <v>7742</v>
      </c>
      <c r="F3133" s="57" t="s">
        <v>1359</v>
      </c>
      <c r="G3133" s="57" t="s">
        <v>14</v>
      </c>
      <c r="H3133" s="57" t="s">
        <v>15</v>
      </c>
      <c r="I3133" s="57" t="str">
        <f t="shared" si="96"/>
        <v>('biosphere3','e13ce12b-b03a-48bd-b928-185000edf7bb')</v>
      </c>
      <c r="J3133" s="57" t="str">
        <f t="shared" si="97"/>
        <v>Platinum('air', 'low population density, long-term')</v>
      </c>
      <c r="K3133" s="57" t="s">
        <v>7743</v>
      </c>
      <c r="L3133" s="57" t="s">
        <v>7744</v>
      </c>
      <c r="M3133" s="57" t="s">
        <v>7745</v>
      </c>
    </row>
    <row r="3134" spans="1:13" x14ac:dyDescent="0.25">
      <c r="A3134" s="58">
        <v>2801</v>
      </c>
      <c r="B3134" s="57" t="s">
        <v>1357</v>
      </c>
      <c r="C3134" s="57" t="s">
        <v>31</v>
      </c>
      <c r="D3134" s="57" t="s">
        <v>5493</v>
      </c>
      <c r="E3134" s="57" t="s">
        <v>7742</v>
      </c>
      <c r="F3134" s="57" t="s">
        <v>1359</v>
      </c>
      <c r="G3134" s="57" t="s">
        <v>14</v>
      </c>
      <c r="H3134" s="57" t="s">
        <v>15</v>
      </c>
      <c r="I3134" s="57" t="str">
        <f t="shared" si="96"/>
        <v>('biosphere3','28677a43-a849-4e4b-9504-58b7c07b25ed')</v>
      </c>
      <c r="J3134" s="57" t="str">
        <f t="shared" si="97"/>
        <v>Platinum('air', 'lower stratosphere + upper troposphere')</v>
      </c>
      <c r="K3134" s="57" t="s">
        <v>7743</v>
      </c>
      <c r="L3134" s="57" t="s">
        <v>7744</v>
      </c>
      <c r="M3134" s="57" t="s">
        <v>7745</v>
      </c>
    </row>
    <row r="3135" spans="1:13" x14ac:dyDescent="0.25">
      <c r="A3135" s="58">
        <v>3088</v>
      </c>
      <c r="B3135" s="57" t="s">
        <v>1357</v>
      </c>
      <c r="C3135" s="57" t="s">
        <v>27</v>
      </c>
      <c r="D3135" s="57" t="s">
        <v>4555</v>
      </c>
      <c r="E3135" s="57" t="s">
        <v>7742</v>
      </c>
      <c r="F3135" s="57" t="s">
        <v>1359</v>
      </c>
      <c r="G3135" s="57" t="s">
        <v>14</v>
      </c>
      <c r="H3135" s="57" t="s">
        <v>15</v>
      </c>
      <c r="I3135" s="57" t="str">
        <f t="shared" si="96"/>
        <v>('biosphere3','d4238781-b3da-4efc-b20f-a5ec1d9d85b6')</v>
      </c>
      <c r="J3135" s="57" t="str">
        <f t="shared" si="97"/>
        <v>Platinum('air', 'non-urban air or from high stacks')</v>
      </c>
      <c r="K3135" s="57" t="s">
        <v>7743</v>
      </c>
      <c r="L3135" s="57" t="s">
        <v>7744</v>
      </c>
      <c r="M3135" s="57" t="s">
        <v>7745</v>
      </c>
    </row>
    <row r="3136" spans="1:13" x14ac:dyDescent="0.25">
      <c r="A3136" s="58">
        <v>1577</v>
      </c>
      <c r="B3136" s="57" t="s">
        <v>1357</v>
      </c>
      <c r="C3136" s="57" t="s">
        <v>44</v>
      </c>
      <c r="D3136" s="57" t="s">
        <v>4977</v>
      </c>
      <c r="E3136" s="57" t="s">
        <v>7742</v>
      </c>
      <c r="F3136" s="57" t="s">
        <v>1359</v>
      </c>
      <c r="G3136" s="57" t="s">
        <v>14</v>
      </c>
      <c r="H3136" s="57" t="s">
        <v>15</v>
      </c>
      <c r="I3136" s="57" t="str">
        <f t="shared" si="96"/>
        <v>('biosphere3','e4ad89a2-c1d3-4d0b-ad44-2a7ff00b1f39')</v>
      </c>
      <c r="J3136" s="57" t="str">
        <f t="shared" si="97"/>
        <v>Platinum('air', 'urban air close to ground')</v>
      </c>
      <c r="K3136" s="57" t="s">
        <v>7743</v>
      </c>
      <c r="L3136" s="57" t="s">
        <v>7744</v>
      </c>
      <c r="M3136" s="57" t="s">
        <v>7745</v>
      </c>
    </row>
    <row r="3137" spans="1:13" x14ac:dyDescent="0.25">
      <c r="A3137" s="58">
        <v>3565</v>
      </c>
      <c r="B3137" s="57" t="s">
        <v>1357</v>
      </c>
      <c r="C3137" s="57" t="s">
        <v>190</v>
      </c>
      <c r="D3137" s="57" t="s">
        <v>1358</v>
      </c>
      <c r="E3137" s="57" t="s">
        <v>7742</v>
      </c>
      <c r="F3137" s="57" t="s">
        <v>1359</v>
      </c>
      <c r="G3137" s="57" t="s">
        <v>14</v>
      </c>
      <c r="H3137" s="57" t="s">
        <v>15</v>
      </c>
      <c r="I3137" s="57" t="str">
        <f t="shared" si="96"/>
        <v>('biosphere3','f29a1f6e-0c76-4074-ba64-dcb724b2de9c')</v>
      </c>
      <c r="J3137" s="57" t="str">
        <f t="shared" si="97"/>
        <v>Platinum('air',)</v>
      </c>
      <c r="K3137" s="57" t="s">
        <v>7743</v>
      </c>
      <c r="L3137" s="57" t="s">
        <v>7744</v>
      </c>
      <c r="M3137" s="57" t="s">
        <v>7745</v>
      </c>
    </row>
    <row r="3138" spans="1:13" x14ac:dyDescent="0.25">
      <c r="A3138" s="58">
        <v>319</v>
      </c>
      <c r="B3138" s="57" t="s">
        <v>1357</v>
      </c>
      <c r="C3138" s="57" t="s">
        <v>60</v>
      </c>
      <c r="D3138" s="57" t="s">
        <v>3856</v>
      </c>
      <c r="E3138" s="57" t="s">
        <v>7742</v>
      </c>
      <c r="F3138" s="57" t="s">
        <v>3857</v>
      </c>
      <c r="G3138" s="57" t="s">
        <v>38</v>
      </c>
      <c r="H3138" s="57" t="s">
        <v>15</v>
      </c>
      <c r="I3138" s="57" t="str">
        <f t="shared" ref="I3138:I3201" si="98">_xlfn.CONCAT(K3138,E3138,L3138,D3138,L3138,M3138)</f>
        <v>('biosphere3','d13b2665-505d-49e2-8edd-dc966b0342af')</v>
      </c>
      <c r="J3138" s="57" t="str">
        <f t="shared" ref="J3138:J3201" si="99">_xlfn.CONCAT(F3138,C3138)</f>
        <v>Platinum, in ground('natural resource', 'in ground')</v>
      </c>
      <c r="K3138" s="57" t="s">
        <v>7743</v>
      </c>
      <c r="L3138" s="57" t="s">
        <v>7744</v>
      </c>
      <c r="M3138" s="57" t="s">
        <v>7745</v>
      </c>
    </row>
    <row r="3139" spans="1:13" x14ac:dyDescent="0.25">
      <c r="A3139" s="58">
        <v>117</v>
      </c>
      <c r="B3139" s="57" t="s">
        <v>1357</v>
      </c>
      <c r="C3139" s="57" t="s">
        <v>60</v>
      </c>
      <c r="D3139" s="57" t="s">
        <v>3885</v>
      </c>
      <c r="E3139" s="57" t="s">
        <v>7742</v>
      </c>
      <c r="F3139" s="57" t="s">
        <v>3886</v>
      </c>
      <c r="G3139" s="57" t="s">
        <v>38</v>
      </c>
      <c r="H3139" s="57" t="s">
        <v>15</v>
      </c>
      <c r="I3139" s="57" t="str">
        <f t="shared" si="98"/>
        <v>('biosphere3','68be4a67-89e0-4cfe-a089-fa8706de230e')</v>
      </c>
      <c r="J3139" s="57" t="str">
        <f t="shared" si="99"/>
        <v>Platinum, Pt 4.7E-7%, in mixed ore, in ground('natural resource', 'in ground')</v>
      </c>
      <c r="K3139" s="57" t="s">
        <v>7743</v>
      </c>
      <c r="L3139" s="57" t="s">
        <v>7744</v>
      </c>
      <c r="M3139" s="57" t="s">
        <v>7745</v>
      </c>
    </row>
    <row r="3140" spans="1:13" x14ac:dyDescent="0.25">
      <c r="A3140" s="58">
        <v>1600</v>
      </c>
      <c r="B3140" s="57" t="s">
        <v>3371</v>
      </c>
      <c r="C3140" s="57" t="s">
        <v>24</v>
      </c>
      <c r="D3140" s="57" t="s">
        <v>4497</v>
      </c>
      <c r="E3140" s="57" t="s">
        <v>7742</v>
      </c>
      <c r="F3140" s="57" t="s">
        <v>3373</v>
      </c>
      <c r="G3140" s="57" t="s">
        <v>14</v>
      </c>
      <c r="H3140" s="57" t="s">
        <v>34</v>
      </c>
      <c r="I3140" s="57" t="str">
        <f t="shared" si="98"/>
        <v>('biosphere3','3ae6e5bb-fdd6-424a-be6f-80e7240ad8b7')</v>
      </c>
      <c r="J3140" s="57" t="str">
        <f t="shared" si="99"/>
        <v>Plutonium-238('air', 'low population density, long-term')</v>
      </c>
      <c r="K3140" s="57" t="s">
        <v>7743</v>
      </c>
      <c r="L3140" s="57" t="s">
        <v>7744</v>
      </c>
      <c r="M3140" s="57" t="s">
        <v>7745</v>
      </c>
    </row>
    <row r="3141" spans="1:13" x14ac:dyDescent="0.25">
      <c r="A3141" s="58">
        <v>1776</v>
      </c>
      <c r="B3141" s="57" t="s">
        <v>3371</v>
      </c>
      <c r="C3141" s="57" t="s">
        <v>31</v>
      </c>
      <c r="D3141" s="57" t="s">
        <v>3372</v>
      </c>
      <c r="E3141" s="57" t="s">
        <v>7742</v>
      </c>
      <c r="F3141" s="57" t="s">
        <v>3373</v>
      </c>
      <c r="G3141" s="57" t="s">
        <v>14</v>
      </c>
      <c r="H3141" s="57" t="s">
        <v>34</v>
      </c>
      <c r="I3141" s="57" t="str">
        <f t="shared" si="98"/>
        <v>('biosphere3','be1642be-ad24-46e2-8539-a74fc11d637d')</v>
      </c>
      <c r="J3141" s="57" t="str">
        <f t="shared" si="99"/>
        <v>Plutonium-238('air', 'lower stratosphere + upper troposphere')</v>
      </c>
      <c r="K3141" s="57" t="s">
        <v>7743</v>
      </c>
      <c r="L3141" s="57" t="s">
        <v>7744</v>
      </c>
      <c r="M3141" s="57" t="s">
        <v>7745</v>
      </c>
    </row>
    <row r="3142" spans="1:13" x14ac:dyDescent="0.25">
      <c r="A3142" s="58">
        <v>496</v>
      </c>
      <c r="B3142" s="57" t="s">
        <v>3371</v>
      </c>
      <c r="C3142" s="57" t="s">
        <v>27</v>
      </c>
      <c r="D3142" s="57" t="s">
        <v>5698</v>
      </c>
      <c r="E3142" s="57" t="s">
        <v>7742</v>
      </c>
      <c r="F3142" s="57" t="s">
        <v>3373</v>
      </c>
      <c r="G3142" s="57" t="s">
        <v>14</v>
      </c>
      <c r="H3142" s="57" t="s">
        <v>34</v>
      </c>
      <c r="I3142" s="57" t="str">
        <f t="shared" si="98"/>
        <v>('biosphere3','59c2b461-3992-4b18-8f27-699f4880cc4e')</v>
      </c>
      <c r="J3142" s="57" t="str">
        <f t="shared" si="99"/>
        <v>Plutonium-238('air', 'non-urban air or from high stacks')</v>
      </c>
      <c r="K3142" s="57" t="s">
        <v>7743</v>
      </c>
      <c r="L3142" s="57" t="s">
        <v>7744</v>
      </c>
      <c r="M3142" s="57" t="s">
        <v>7745</v>
      </c>
    </row>
    <row r="3143" spans="1:13" x14ac:dyDescent="0.25">
      <c r="A3143" s="58">
        <v>2877</v>
      </c>
      <c r="B3143" s="57" t="s">
        <v>3371</v>
      </c>
      <c r="C3143" s="57" t="s">
        <v>44</v>
      </c>
      <c r="D3143" s="57" t="s">
        <v>5485</v>
      </c>
      <c r="E3143" s="57" t="s">
        <v>7742</v>
      </c>
      <c r="F3143" s="57" t="s">
        <v>3373</v>
      </c>
      <c r="G3143" s="57" t="s">
        <v>14</v>
      </c>
      <c r="H3143" s="57" t="s">
        <v>34</v>
      </c>
      <c r="I3143" s="57" t="str">
        <f t="shared" si="98"/>
        <v>('biosphere3','31cda69b-c54e-4f82-a88d-e01c1c7fff2b')</v>
      </c>
      <c r="J3143" s="57" t="str">
        <f t="shared" si="99"/>
        <v>Plutonium-238('air', 'urban air close to ground')</v>
      </c>
      <c r="K3143" s="57" t="s">
        <v>7743</v>
      </c>
      <c r="L3143" s="57" t="s">
        <v>7744</v>
      </c>
      <c r="M3143" s="57" t="s">
        <v>7745</v>
      </c>
    </row>
    <row r="3144" spans="1:13" x14ac:dyDescent="0.25">
      <c r="A3144" s="58">
        <v>804</v>
      </c>
      <c r="B3144" s="57" t="s">
        <v>3371</v>
      </c>
      <c r="C3144" s="57" t="s">
        <v>190</v>
      </c>
      <c r="D3144" s="57" t="s">
        <v>6326</v>
      </c>
      <c r="E3144" s="57" t="s">
        <v>7742</v>
      </c>
      <c r="F3144" s="57" t="s">
        <v>3373</v>
      </c>
      <c r="G3144" s="57" t="s">
        <v>14</v>
      </c>
      <c r="H3144" s="57" t="s">
        <v>34</v>
      </c>
      <c r="I3144" s="57" t="str">
        <f t="shared" si="98"/>
        <v>('biosphere3','336fca6f-2dc9-4514-96ae-2a2af154c74e')</v>
      </c>
      <c r="J3144" s="57" t="str">
        <f t="shared" si="99"/>
        <v>Plutonium-238('air',)</v>
      </c>
      <c r="K3144" s="57" t="s">
        <v>7743</v>
      </c>
      <c r="L3144" s="57" t="s">
        <v>7744</v>
      </c>
      <c r="M3144" s="57" t="s">
        <v>7745</v>
      </c>
    </row>
    <row r="3145" spans="1:13" x14ac:dyDescent="0.25">
      <c r="A3145" s="58">
        <v>768</v>
      </c>
      <c r="B3145" s="57" t="s">
        <v>1119</v>
      </c>
      <c r="C3145" s="57" t="s">
        <v>24</v>
      </c>
      <c r="D3145" s="57" t="s">
        <v>5655</v>
      </c>
      <c r="E3145" s="57" t="s">
        <v>7742</v>
      </c>
      <c r="F3145" s="57" t="s">
        <v>1121</v>
      </c>
      <c r="G3145" s="57" t="s">
        <v>14</v>
      </c>
      <c r="H3145" s="57" t="s">
        <v>34</v>
      </c>
      <c r="I3145" s="57" t="str">
        <f t="shared" si="98"/>
        <v>('biosphere3','3681c873-199a-45ec-9521-81e430bed4df')</v>
      </c>
      <c r="J3145" s="57" t="str">
        <f t="shared" si="99"/>
        <v>Plutonium-241('air', 'low population density, long-term')</v>
      </c>
      <c r="K3145" s="57" t="s">
        <v>7743</v>
      </c>
      <c r="L3145" s="57" t="s">
        <v>7744</v>
      </c>
      <c r="M3145" s="57" t="s">
        <v>7745</v>
      </c>
    </row>
    <row r="3146" spans="1:13" x14ac:dyDescent="0.25">
      <c r="A3146" s="58">
        <v>1041</v>
      </c>
      <c r="B3146" s="57" t="s">
        <v>1119</v>
      </c>
      <c r="C3146" s="57" t="s">
        <v>31</v>
      </c>
      <c r="D3146" s="57" t="s">
        <v>4074</v>
      </c>
      <c r="E3146" s="57" t="s">
        <v>7742</v>
      </c>
      <c r="F3146" s="57" t="s">
        <v>1121</v>
      </c>
      <c r="G3146" s="57" t="s">
        <v>14</v>
      </c>
      <c r="H3146" s="57" t="s">
        <v>34</v>
      </c>
      <c r="I3146" s="57" t="str">
        <f t="shared" si="98"/>
        <v>('biosphere3','97596ee2-074c-4d93-84b3-9eeae7e0475e')</v>
      </c>
      <c r="J3146" s="57" t="str">
        <f t="shared" si="99"/>
        <v>Plutonium-241('air', 'lower stratosphere + upper troposphere')</v>
      </c>
      <c r="K3146" s="57" t="s">
        <v>7743</v>
      </c>
      <c r="L3146" s="57" t="s">
        <v>7744</v>
      </c>
      <c r="M3146" s="57" t="s">
        <v>7745</v>
      </c>
    </row>
    <row r="3147" spans="1:13" x14ac:dyDescent="0.25">
      <c r="A3147" s="58">
        <v>516</v>
      </c>
      <c r="B3147" s="57" t="s">
        <v>1119</v>
      </c>
      <c r="C3147" s="57" t="s">
        <v>27</v>
      </c>
      <c r="D3147" s="57" t="s">
        <v>2445</v>
      </c>
      <c r="E3147" s="57" t="s">
        <v>7742</v>
      </c>
      <c r="F3147" s="57" t="s">
        <v>1121</v>
      </c>
      <c r="G3147" s="57" t="s">
        <v>14</v>
      </c>
      <c r="H3147" s="57" t="s">
        <v>34</v>
      </c>
      <c r="I3147" s="57" t="str">
        <f t="shared" si="98"/>
        <v>('biosphere3','ff84efc6-1bd8-4eda-a7e6-1531be49bf89')</v>
      </c>
      <c r="J3147" s="57" t="str">
        <f t="shared" si="99"/>
        <v>Plutonium-241('air', 'non-urban air or from high stacks')</v>
      </c>
      <c r="K3147" s="57" t="s">
        <v>7743</v>
      </c>
      <c r="L3147" s="57" t="s">
        <v>7744</v>
      </c>
      <c r="M3147" s="57" t="s">
        <v>7745</v>
      </c>
    </row>
    <row r="3148" spans="1:13" x14ac:dyDescent="0.25">
      <c r="A3148" s="58">
        <v>3248</v>
      </c>
      <c r="B3148" s="57" t="s">
        <v>1119</v>
      </c>
      <c r="C3148" s="57" t="s">
        <v>44</v>
      </c>
      <c r="D3148" s="57" t="s">
        <v>3645</v>
      </c>
      <c r="E3148" s="57" t="s">
        <v>7742</v>
      </c>
      <c r="F3148" s="57" t="s">
        <v>1121</v>
      </c>
      <c r="G3148" s="57" t="s">
        <v>14</v>
      </c>
      <c r="H3148" s="57" t="s">
        <v>34</v>
      </c>
      <c r="I3148" s="57" t="str">
        <f t="shared" si="98"/>
        <v>('biosphere3','fbd2b356-9016-441d-ac95-3cb51495ea26')</v>
      </c>
      <c r="J3148" s="57" t="str">
        <f t="shared" si="99"/>
        <v>Plutonium-241('air', 'urban air close to ground')</v>
      </c>
      <c r="K3148" s="57" t="s">
        <v>7743</v>
      </c>
      <c r="L3148" s="57" t="s">
        <v>7744</v>
      </c>
      <c r="M3148" s="57" t="s">
        <v>7745</v>
      </c>
    </row>
    <row r="3149" spans="1:13" x14ac:dyDescent="0.25">
      <c r="A3149" s="58">
        <v>1248</v>
      </c>
      <c r="B3149" s="57" t="s">
        <v>1119</v>
      </c>
      <c r="C3149" s="57" t="s">
        <v>190</v>
      </c>
      <c r="D3149" s="57" t="s">
        <v>3893</v>
      </c>
      <c r="E3149" s="57" t="s">
        <v>7742</v>
      </c>
      <c r="F3149" s="57" t="s">
        <v>1121</v>
      </c>
      <c r="G3149" s="57" t="s">
        <v>14</v>
      </c>
      <c r="H3149" s="57" t="s">
        <v>34</v>
      </c>
      <c r="I3149" s="57" t="str">
        <f t="shared" si="98"/>
        <v>('biosphere3','da5c6969-8f16-4d53-a424-d87ff6ab1470')</v>
      </c>
      <c r="J3149" s="57" t="str">
        <f t="shared" si="99"/>
        <v>Plutonium-241('air',)</v>
      </c>
      <c r="K3149" s="57" t="s">
        <v>7743</v>
      </c>
      <c r="L3149" s="57" t="s">
        <v>7744</v>
      </c>
      <c r="M3149" s="57" t="s">
        <v>7745</v>
      </c>
    </row>
    <row r="3150" spans="1:13" x14ac:dyDescent="0.25">
      <c r="A3150" s="58">
        <v>1667</v>
      </c>
      <c r="B3150" s="57" t="s">
        <v>1119</v>
      </c>
      <c r="C3150" s="57" t="s">
        <v>71</v>
      </c>
      <c r="D3150" s="57" t="s">
        <v>1120</v>
      </c>
      <c r="E3150" s="57" t="s">
        <v>7742</v>
      </c>
      <c r="F3150" s="57" t="s">
        <v>1121</v>
      </c>
      <c r="G3150" s="57" t="s">
        <v>14</v>
      </c>
      <c r="H3150" s="57" t="s">
        <v>34</v>
      </c>
      <c r="I3150" s="57" t="str">
        <f t="shared" si="98"/>
        <v>('biosphere3','0e2c8aa9-56be-4e7f-8f10-34f1baa70c0a')</v>
      </c>
      <c r="J3150" s="57" t="str">
        <f t="shared" si="99"/>
        <v>Plutonium-241('water', 'ground-')</v>
      </c>
      <c r="K3150" s="57" t="s">
        <v>7743</v>
      </c>
      <c r="L3150" s="57" t="s">
        <v>7744</v>
      </c>
      <c r="M3150" s="57" t="s">
        <v>7745</v>
      </c>
    </row>
    <row r="3151" spans="1:13" x14ac:dyDescent="0.25">
      <c r="A3151" s="58">
        <v>4199</v>
      </c>
      <c r="B3151" s="57" t="s">
        <v>1119</v>
      </c>
      <c r="C3151" s="57" t="s">
        <v>100</v>
      </c>
      <c r="D3151" s="57" t="s">
        <v>4135</v>
      </c>
      <c r="E3151" s="57" t="s">
        <v>7742</v>
      </c>
      <c r="F3151" s="57" t="s">
        <v>1121</v>
      </c>
      <c r="G3151" s="57" t="s">
        <v>14</v>
      </c>
      <c r="H3151" s="57" t="s">
        <v>34</v>
      </c>
      <c r="I3151" s="57" t="str">
        <f t="shared" si="98"/>
        <v>('biosphere3','ef049021-80ac-4f0f-aae8-eccf398a1af5')</v>
      </c>
      <c r="J3151" s="57" t="str">
        <f t="shared" si="99"/>
        <v>Plutonium-241('water', 'ground-, long-term')</v>
      </c>
      <c r="K3151" s="57" t="s">
        <v>7743</v>
      </c>
      <c r="L3151" s="57" t="s">
        <v>7744</v>
      </c>
      <c r="M3151" s="57" t="s">
        <v>7745</v>
      </c>
    </row>
    <row r="3152" spans="1:13" x14ac:dyDescent="0.25">
      <c r="A3152" s="58">
        <v>2035</v>
      </c>
      <c r="B3152" s="57" t="s">
        <v>1119</v>
      </c>
      <c r="C3152" s="57" t="s">
        <v>10</v>
      </c>
      <c r="D3152" s="57" t="s">
        <v>2959</v>
      </c>
      <c r="E3152" s="57" t="s">
        <v>7742</v>
      </c>
      <c r="F3152" s="57" t="s">
        <v>1121</v>
      </c>
      <c r="G3152" s="57" t="s">
        <v>14</v>
      </c>
      <c r="H3152" s="57" t="s">
        <v>34</v>
      </c>
      <c r="I3152" s="57" t="str">
        <f t="shared" si="98"/>
        <v>('biosphere3','2b185e1c-282d-40df-86c9-99de81830782')</v>
      </c>
      <c r="J3152" s="57" t="str">
        <f t="shared" si="99"/>
        <v>Plutonium-241('water', 'ocean')</v>
      </c>
      <c r="K3152" s="57" t="s">
        <v>7743</v>
      </c>
      <c r="L3152" s="57" t="s">
        <v>7744</v>
      </c>
      <c r="M3152" s="57" t="s">
        <v>7745</v>
      </c>
    </row>
    <row r="3153" spans="1:13" x14ac:dyDescent="0.25">
      <c r="A3153" s="58">
        <v>1276</v>
      </c>
      <c r="B3153" s="57" t="s">
        <v>1119</v>
      </c>
      <c r="C3153" s="57" t="s">
        <v>91</v>
      </c>
      <c r="D3153" s="57" t="s">
        <v>3094</v>
      </c>
      <c r="E3153" s="57" t="s">
        <v>7742</v>
      </c>
      <c r="F3153" s="57" t="s">
        <v>1121</v>
      </c>
      <c r="G3153" s="57" t="s">
        <v>14</v>
      </c>
      <c r="H3153" s="57" t="s">
        <v>34</v>
      </c>
      <c r="I3153" s="57" t="str">
        <f t="shared" si="98"/>
        <v>('biosphere3','b4b9964c-0ab6-4eae-a434-85d27f5ff3ae')</v>
      </c>
      <c r="J3153" s="57" t="str">
        <f t="shared" si="99"/>
        <v>Plutonium-241('water', 'surface water')</v>
      </c>
      <c r="K3153" s="57" t="s">
        <v>7743</v>
      </c>
      <c r="L3153" s="57" t="s">
        <v>7744</v>
      </c>
      <c r="M3153" s="57" t="s">
        <v>7745</v>
      </c>
    </row>
    <row r="3154" spans="1:13" x14ac:dyDescent="0.25">
      <c r="A3154" s="58">
        <v>2162</v>
      </c>
      <c r="B3154" s="57" t="s">
        <v>1119</v>
      </c>
      <c r="C3154" s="57" t="s">
        <v>48</v>
      </c>
      <c r="D3154" s="57" t="s">
        <v>5729</v>
      </c>
      <c r="E3154" s="57" t="s">
        <v>7742</v>
      </c>
      <c r="F3154" s="57" t="s">
        <v>1121</v>
      </c>
      <c r="G3154" s="57" t="s">
        <v>14</v>
      </c>
      <c r="H3154" s="57" t="s">
        <v>34</v>
      </c>
      <c r="I3154" s="57" t="str">
        <f t="shared" si="98"/>
        <v>('biosphere3','b9645eb8-07b6-420d-a0f8-939257a8e036')</v>
      </c>
      <c r="J3154" s="57" t="str">
        <f t="shared" si="99"/>
        <v>Plutonium-241('water',)</v>
      </c>
      <c r="K3154" s="57" t="s">
        <v>7743</v>
      </c>
      <c r="L3154" s="57" t="s">
        <v>7744</v>
      </c>
      <c r="M3154" s="57" t="s">
        <v>7745</v>
      </c>
    </row>
    <row r="3155" spans="1:13" x14ac:dyDescent="0.25">
      <c r="A3155" s="58">
        <v>4003</v>
      </c>
      <c r="B3155" s="57" t="s">
        <v>1351</v>
      </c>
      <c r="C3155" s="57" t="s">
        <v>24</v>
      </c>
      <c r="D3155" s="57" t="s">
        <v>5436</v>
      </c>
      <c r="E3155" s="57" t="s">
        <v>7742</v>
      </c>
      <c r="F3155" s="57" t="s">
        <v>1353</v>
      </c>
      <c r="G3155" s="57" t="s">
        <v>14</v>
      </c>
      <c r="H3155" s="57" t="s">
        <v>34</v>
      </c>
      <c r="I3155" s="57" t="str">
        <f t="shared" si="98"/>
        <v>('biosphere3','8c3fc7b6-79df-4283-bd47-4b07eab60e75')</v>
      </c>
      <c r="J3155" s="57" t="str">
        <f t="shared" si="99"/>
        <v>Plutonium-alpha('air', 'low population density, long-term')</v>
      </c>
      <c r="K3155" s="57" t="s">
        <v>7743</v>
      </c>
      <c r="L3155" s="57" t="s">
        <v>7744</v>
      </c>
      <c r="M3155" s="57" t="s">
        <v>7745</v>
      </c>
    </row>
    <row r="3156" spans="1:13" x14ac:dyDescent="0.25">
      <c r="A3156" s="58">
        <v>2828</v>
      </c>
      <c r="B3156" s="57" t="s">
        <v>1351</v>
      </c>
      <c r="C3156" s="57" t="s">
        <v>31</v>
      </c>
      <c r="D3156" s="57" t="s">
        <v>3536</v>
      </c>
      <c r="E3156" s="57" t="s">
        <v>7742</v>
      </c>
      <c r="F3156" s="57" t="s">
        <v>1353</v>
      </c>
      <c r="G3156" s="57" t="s">
        <v>14</v>
      </c>
      <c r="H3156" s="57" t="s">
        <v>34</v>
      </c>
      <c r="I3156" s="57" t="str">
        <f t="shared" si="98"/>
        <v>('biosphere3','14ee3991-b63b-47bc-989f-0f4db81f7c72')</v>
      </c>
      <c r="J3156" s="57" t="str">
        <f t="shared" si="99"/>
        <v>Plutonium-alpha('air', 'lower stratosphere + upper troposphere')</v>
      </c>
      <c r="K3156" s="57" t="s">
        <v>7743</v>
      </c>
      <c r="L3156" s="57" t="s">
        <v>7744</v>
      </c>
      <c r="M3156" s="57" t="s">
        <v>7745</v>
      </c>
    </row>
    <row r="3157" spans="1:13" x14ac:dyDescent="0.25">
      <c r="A3157" s="58">
        <v>918</v>
      </c>
      <c r="B3157" s="57" t="s">
        <v>1351</v>
      </c>
      <c r="C3157" s="57" t="s">
        <v>27</v>
      </c>
      <c r="D3157" s="57" t="s">
        <v>6669</v>
      </c>
      <c r="E3157" s="57" t="s">
        <v>7742</v>
      </c>
      <c r="F3157" s="57" t="s">
        <v>1353</v>
      </c>
      <c r="G3157" s="57" t="s">
        <v>14</v>
      </c>
      <c r="H3157" s="57" t="s">
        <v>34</v>
      </c>
      <c r="I3157" s="57" t="str">
        <f t="shared" si="98"/>
        <v>('biosphere3','4f3ee6dc-f092-429b-82bc-b9538bdb751b')</v>
      </c>
      <c r="J3157" s="57" t="str">
        <f t="shared" si="99"/>
        <v>Plutonium-alpha('air', 'non-urban air or from high stacks')</v>
      </c>
      <c r="K3157" s="57" t="s">
        <v>7743</v>
      </c>
      <c r="L3157" s="57" t="s">
        <v>7744</v>
      </c>
      <c r="M3157" s="57" t="s">
        <v>7745</v>
      </c>
    </row>
    <row r="3158" spans="1:13" x14ac:dyDescent="0.25">
      <c r="A3158" s="58">
        <v>1531</v>
      </c>
      <c r="B3158" s="57" t="s">
        <v>1351</v>
      </c>
      <c r="C3158" s="57" t="s">
        <v>44</v>
      </c>
      <c r="D3158" s="57" t="s">
        <v>2660</v>
      </c>
      <c r="E3158" s="57" t="s">
        <v>7742</v>
      </c>
      <c r="F3158" s="57" t="s">
        <v>1353</v>
      </c>
      <c r="G3158" s="57" t="s">
        <v>14</v>
      </c>
      <c r="H3158" s="57" t="s">
        <v>34</v>
      </c>
      <c r="I3158" s="57" t="str">
        <f t="shared" si="98"/>
        <v>('biosphere3','56bfa732-8223-4091-9bbf-1dc47185a785')</v>
      </c>
      <c r="J3158" s="57" t="str">
        <f t="shared" si="99"/>
        <v>Plutonium-alpha('air', 'urban air close to ground')</v>
      </c>
      <c r="K3158" s="57" t="s">
        <v>7743</v>
      </c>
      <c r="L3158" s="57" t="s">
        <v>7744</v>
      </c>
      <c r="M3158" s="57" t="s">
        <v>7745</v>
      </c>
    </row>
    <row r="3159" spans="1:13" x14ac:dyDescent="0.25">
      <c r="A3159" s="58">
        <v>3026</v>
      </c>
      <c r="B3159" s="57" t="s">
        <v>1351</v>
      </c>
      <c r="C3159" s="57" t="s">
        <v>190</v>
      </c>
      <c r="D3159" s="57" t="s">
        <v>5733</v>
      </c>
      <c r="E3159" s="57" t="s">
        <v>7742</v>
      </c>
      <c r="F3159" s="57" t="s">
        <v>1353</v>
      </c>
      <c r="G3159" s="57" t="s">
        <v>14</v>
      </c>
      <c r="H3159" s="57" t="s">
        <v>34</v>
      </c>
      <c r="I3159" s="57" t="str">
        <f t="shared" si="98"/>
        <v>('biosphere3','3ef6e30a-9742-48c8-adcd-48e38148004c')</v>
      </c>
      <c r="J3159" s="57" t="str">
        <f t="shared" si="99"/>
        <v>Plutonium-alpha('air',)</v>
      </c>
      <c r="K3159" s="57" t="s">
        <v>7743</v>
      </c>
      <c r="L3159" s="57" t="s">
        <v>7744</v>
      </c>
      <c r="M3159" s="57" t="s">
        <v>7745</v>
      </c>
    </row>
    <row r="3160" spans="1:13" x14ac:dyDescent="0.25">
      <c r="A3160" s="58">
        <v>647</v>
      </c>
      <c r="B3160" s="57" t="s">
        <v>1351</v>
      </c>
      <c r="C3160" s="57" t="s">
        <v>71</v>
      </c>
      <c r="D3160" s="57" t="s">
        <v>6207</v>
      </c>
      <c r="E3160" s="57" t="s">
        <v>7742</v>
      </c>
      <c r="F3160" s="57" t="s">
        <v>1353</v>
      </c>
      <c r="G3160" s="57" t="s">
        <v>14</v>
      </c>
      <c r="H3160" s="57" t="s">
        <v>34</v>
      </c>
      <c r="I3160" s="57" t="str">
        <f t="shared" si="98"/>
        <v>('biosphere3','90af03c6-a2a2-416e-ba17-88a7b7aedf7a')</v>
      </c>
      <c r="J3160" s="57" t="str">
        <f t="shared" si="99"/>
        <v>Plutonium-alpha('water', 'ground-')</v>
      </c>
      <c r="K3160" s="57" t="s">
        <v>7743</v>
      </c>
      <c r="L3160" s="57" t="s">
        <v>7744</v>
      </c>
      <c r="M3160" s="57" t="s">
        <v>7745</v>
      </c>
    </row>
    <row r="3161" spans="1:13" x14ac:dyDescent="0.25">
      <c r="A3161" s="58">
        <v>840</v>
      </c>
      <c r="B3161" s="57" t="s">
        <v>1351</v>
      </c>
      <c r="C3161" s="57" t="s">
        <v>100</v>
      </c>
      <c r="D3161" s="57" t="s">
        <v>3631</v>
      </c>
      <c r="E3161" s="57" t="s">
        <v>7742</v>
      </c>
      <c r="F3161" s="57" t="s">
        <v>1353</v>
      </c>
      <c r="G3161" s="57" t="s">
        <v>14</v>
      </c>
      <c r="H3161" s="57" t="s">
        <v>34</v>
      </c>
      <c r="I3161" s="57" t="str">
        <f t="shared" si="98"/>
        <v>('biosphere3','7b8fc21a-ef18-4dfc-a261-ad68a2f1ebb5')</v>
      </c>
      <c r="J3161" s="57" t="str">
        <f t="shared" si="99"/>
        <v>Plutonium-alpha('water', 'ground-, long-term')</v>
      </c>
      <c r="K3161" s="57" t="s">
        <v>7743</v>
      </c>
      <c r="L3161" s="57" t="s">
        <v>7744</v>
      </c>
      <c r="M3161" s="57" t="s">
        <v>7745</v>
      </c>
    </row>
    <row r="3162" spans="1:13" x14ac:dyDescent="0.25">
      <c r="A3162" s="58">
        <v>3807</v>
      </c>
      <c r="B3162" s="57" t="s">
        <v>1351</v>
      </c>
      <c r="C3162" s="57" t="s">
        <v>10</v>
      </c>
      <c r="D3162" s="57" t="s">
        <v>4711</v>
      </c>
      <c r="E3162" s="57" t="s">
        <v>7742</v>
      </c>
      <c r="F3162" s="57" t="s">
        <v>1353</v>
      </c>
      <c r="G3162" s="57" t="s">
        <v>14</v>
      </c>
      <c r="H3162" s="57" t="s">
        <v>34</v>
      </c>
      <c r="I3162" s="57" t="str">
        <f t="shared" si="98"/>
        <v>('biosphere3','a3cfd5c8-d309-469c-aef6-21a0388902d6')</v>
      </c>
      <c r="J3162" s="57" t="str">
        <f t="shared" si="99"/>
        <v>Plutonium-alpha('water', 'ocean')</v>
      </c>
      <c r="K3162" s="57" t="s">
        <v>7743</v>
      </c>
      <c r="L3162" s="57" t="s">
        <v>7744</v>
      </c>
      <c r="M3162" s="57" t="s">
        <v>7745</v>
      </c>
    </row>
    <row r="3163" spans="1:13" x14ac:dyDescent="0.25">
      <c r="A3163" s="58">
        <v>3288</v>
      </c>
      <c r="B3163" s="57" t="s">
        <v>1351</v>
      </c>
      <c r="C3163" s="57" t="s">
        <v>91</v>
      </c>
      <c r="D3163" s="57" t="s">
        <v>2942</v>
      </c>
      <c r="E3163" s="57" t="s">
        <v>7742</v>
      </c>
      <c r="F3163" s="57" t="s">
        <v>1353</v>
      </c>
      <c r="G3163" s="57" t="s">
        <v>14</v>
      </c>
      <c r="H3163" s="57" t="s">
        <v>34</v>
      </c>
      <c r="I3163" s="57" t="str">
        <f t="shared" si="98"/>
        <v>('biosphere3','819b2984-a9f6-4086-922d-5aa0be96dfdb')</v>
      </c>
      <c r="J3163" s="57" t="str">
        <f t="shared" si="99"/>
        <v>Plutonium-alpha('water', 'surface water')</v>
      </c>
      <c r="K3163" s="57" t="s">
        <v>7743</v>
      </c>
      <c r="L3163" s="57" t="s">
        <v>7744</v>
      </c>
      <c r="M3163" s="57" t="s">
        <v>7745</v>
      </c>
    </row>
    <row r="3164" spans="1:13" x14ac:dyDescent="0.25">
      <c r="A3164" s="58">
        <v>4014</v>
      </c>
      <c r="B3164" s="57" t="s">
        <v>1351</v>
      </c>
      <c r="C3164" s="57" t="s">
        <v>48</v>
      </c>
      <c r="D3164" s="57" t="s">
        <v>1352</v>
      </c>
      <c r="E3164" s="57" t="s">
        <v>7742</v>
      </c>
      <c r="F3164" s="57" t="s">
        <v>1353</v>
      </c>
      <c r="G3164" s="57" t="s">
        <v>14</v>
      </c>
      <c r="H3164" s="57" t="s">
        <v>34</v>
      </c>
      <c r="I3164" s="57" t="str">
        <f t="shared" si="98"/>
        <v>('biosphere3','a9336e5c-85b9-4f12-b177-92b9bb5bdd35')</v>
      </c>
      <c r="J3164" s="57" t="str">
        <f t="shared" si="99"/>
        <v>Plutonium-alpha('water',)</v>
      </c>
      <c r="K3164" s="57" t="s">
        <v>7743</v>
      </c>
      <c r="L3164" s="57" t="s">
        <v>7744</v>
      </c>
      <c r="M3164" s="57" t="s">
        <v>7745</v>
      </c>
    </row>
    <row r="3165" spans="1:13" x14ac:dyDescent="0.25">
      <c r="A3165" s="58">
        <v>2239</v>
      </c>
      <c r="B3165" s="57" t="s">
        <v>3894</v>
      </c>
      <c r="C3165" s="57" t="s">
        <v>60</v>
      </c>
      <c r="D3165" s="57" t="s">
        <v>3895</v>
      </c>
      <c r="E3165" s="57" t="s">
        <v>7742</v>
      </c>
      <c r="F3165" s="57" t="s">
        <v>3896</v>
      </c>
      <c r="G3165" s="57" t="s">
        <v>38</v>
      </c>
      <c r="H3165" s="57" t="s">
        <v>15</v>
      </c>
      <c r="I3165" s="57" t="str">
        <f t="shared" si="98"/>
        <v>('biosphere3','0407ec6b-8635-57d0-b250-b06e53b28d32')</v>
      </c>
      <c r="J3165" s="57" t="str">
        <f t="shared" si="99"/>
        <v>Polonium, in ground('natural resource', 'in ground')</v>
      </c>
      <c r="K3165" s="57" t="s">
        <v>7743</v>
      </c>
      <c r="L3165" s="57" t="s">
        <v>7744</v>
      </c>
      <c r="M3165" s="57" t="s">
        <v>7745</v>
      </c>
    </row>
    <row r="3166" spans="1:13" x14ac:dyDescent="0.25">
      <c r="A3166" s="58">
        <v>4333</v>
      </c>
      <c r="B3166" s="57" t="s">
        <v>1038</v>
      </c>
      <c r="C3166" s="57" t="s">
        <v>24</v>
      </c>
      <c r="D3166" s="57" t="s">
        <v>1039</v>
      </c>
      <c r="E3166" s="57" t="s">
        <v>7742</v>
      </c>
      <c r="F3166" s="57" t="s">
        <v>1040</v>
      </c>
      <c r="G3166" s="57" t="s">
        <v>14</v>
      </c>
      <c r="H3166" s="57" t="s">
        <v>34</v>
      </c>
      <c r="I3166" s="57" t="str">
        <f t="shared" si="98"/>
        <v>('biosphere3','6d8bddf2-fb89-466b-bbb5-0a3b4ee5df81')</v>
      </c>
      <c r="J3166" s="57" t="str">
        <f t="shared" si="99"/>
        <v>Polonium-210('air', 'low population density, long-term')</v>
      </c>
      <c r="K3166" s="57" t="s">
        <v>7743</v>
      </c>
      <c r="L3166" s="57" t="s">
        <v>7744</v>
      </c>
      <c r="M3166" s="57" t="s">
        <v>7745</v>
      </c>
    </row>
    <row r="3167" spans="1:13" x14ac:dyDescent="0.25">
      <c r="A3167" s="58">
        <v>254</v>
      </c>
      <c r="B3167" s="57" t="s">
        <v>1038</v>
      </c>
      <c r="C3167" s="57" t="s">
        <v>31</v>
      </c>
      <c r="D3167" s="57" t="s">
        <v>4387</v>
      </c>
      <c r="E3167" s="57" t="s">
        <v>7742</v>
      </c>
      <c r="F3167" s="57" t="s">
        <v>1040</v>
      </c>
      <c r="G3167" s="57" t="s">
        <v>14</v>
      </c>
      <c r="H3167" s="57" t="s">
        <v>34</v>
      </c>
      <c r="I3167" s="57" t="str">
        <f t="shared" si="98"/>
        <v>('biosphere3','a511d493-3360-4de9-9d43-e9a52e586579')</v>
      </c>
      <c r="J3167" s="57" t="str">
        <f t="shared" si="99"/>
        <v>Polonium-210('air', 'lower stratosphere + upper troposphere')</v>
      </c>
      <c r="K3167" s="57" t="s">
        <v>7743</v>
      </c>
      <c r="L3167" s="57" t="s">
        <v>7744</v>
      </c>
      <c r="M3167" s="57" t="s">
        <v>7745</v>
      </c>
    </row>
    <row r="3168" spans="1:13" x14ac:dyDescent="0.25">
      <c r="A3168" s="58">
        <v>2411</v>
      </c>
      <c r="B3168" s="57" t="s">
        <v>1038</v>
      </c>
      <c r="C3168" s="57" t="s">
        <v>27</v>
      </c>
      <c r="D3168" s="57" t="s">
        <v>6745</v>
      </c>
      <c r="E3168" s="57" t="s">
        <v>7742</v>
      </c>
      <c r="F3168" s="57" t="s">
        <v>1040</v>
      </c>
      <c r="G3168" s="57" t="s">
        <v>14</v>
      </c>
      <c r="H3168" s="57" t="s">
        <v>34</v>
      </c>
      <c r="I3168" s="57" t="str">
        <f t="shared" si="98"/>
        <v>('biosphere3','44dd80c7-9960-4881-8431-939509b81f53')</v>
      </c>
      <c r="J3168" s="57" t="str">
        <f t="shared" si="99"/>
        <v>Polonium-210('air', 'non-urban air or from high stacks')</v>
      </c>
      <c r="K3168" s="57" t="s">
        <v>7743</v>
      </c>
      <c r="L3168" s="57" t="s">
        <v>7744</v>
      </c>
      <c r="M3168" s="57" t="s">
        <v>7745</v>
      </c>
    </row>
    <row r="3169" spans="1:13" x14ac:dyDescent="0.25">
      <c r="A3169" s="58">
        <v>3803</v>
      </c>
      <c r="B3169" s="57" t="s">
        <v>1038</v>
      </c>
      <c r="C3169" s="57" t="s">
        <v>44</v>
      </c>
      <c r="D3169" s="57" t="s">
        <v>1517</v>
      </c>
      <c r="E3169" s="57" t="s">
        <v>7742</v>
      </c>
      <c r="F3169" s="57" t="s">
        <v>1040</v>
      </c>
      <c r="G3169" s="57" t="s">
        <v>14</v>
      </c>
      <c r="H3169" s="57" t="s">
        <v>34</v>
      </c>
      <c r="I3169" s="57" t="str">
        <f t="shared" si="98"/>
        <v>('biosphere3','ab046420-da89-48e5-9e05-2a2b703eb2fe')</v>
      </c>
      <c r="J3169" s="57" t="str">
        <f t="shared" si="99"/>
        <v>Polonium-210('air', 'urban air close to ground')</v>
      </c>
      <c r="K3169" s="57" t="s">
        <v>7743</v>
      </c>
      <c r="L3169" s="57" t="s">
        <v>7744</v>
      </c>
      <c r="M3169" s="57" t="s">
        <v>7745</v>
      </c>
    </row>
    <row r="3170" spans="1:13" x14ac:dyDescent="0.25">
      <c r="A3170" s="58">
        <v>258</v>
      </c>
      <c r="B3170" s="57" t="s">
        <v>1038</v>
      </c>
      <c r="C3170" s="57" t="s">
        <v>190</v>
      </c>
      <c r="D3170" s="57" t="s">
        <v>4778</v>
      </c>
      <c r="E3170" s="57" t="s">
        <v>7742</v>
      </c>
      <c r="F3170" s="57" t="s">
        <v>1040</v>
      </c>
      <c r="G3170" s="57" t="s">
        <v>14</v>
      </c>
      <c r="H3170" s="57" t="s">
        <v>34</v>
      </c>
      <c r="I3170" s="57" t="str">
        <f t="shared" si="98"/>
        <v>('biosphere3','13738d15-2256-40f6-99da-d802e5f4c747')</v>
      </c>
      <c r="J3170" s="57" t="str">
        <f t="shared" si="99"/>
        <v>Polonium-210('air',)</v>
      </c>
      <c r="K3170" s="57" t="s">
        <v>7743</v>
      </c>
      <c r="L3170" s="57" t="s">
        <v>7744</v>
      </c>
      <c r="M3170" s="57" t="s">
        <v>7745</v>
      </c>
    </row>
    <row r="3171" spans="1:13" x14ac:dyDescent="0.25">
      <c r="A3171" s="58">
        <v>2533</v>
      </c>
      <c r="B3171" s="57" t="s">
        <v>1038</v>
      </c>
      <c r="C3171" s="57" t="s">
        <v>71</v>
      </c>
      <c r="D3171" s="57" t="s">
        <v>3882</v>
      </c>
      <c r="E3171" s="57" t="s">
        <v>7742</v>
      </c>
      <c r="F3171" s="57" t="s">
        <v>1040</v>
      </c>
      <c r="G3171" s="57" t="s">
        <v>14</v>
      </c>
      <c r="H3171" s="57" t="s">
        <v>34</v>
      </c>
      <c r="I3171" s="57" t="str">
        <f t="shared" si="98"/>
        <v>('biosphere3','48725db0-ff99-4074-90a0-bb22165432bb')</v>
      </c>
      <c r="J3171" s="57" t="str">
        <f t="shared" si="99"/>
        <v>Polonium-210('water', 'ground-')</v>
      </c>
      <c r="K3171" s="57" t="s">
        <v>7743</v>
      </c>
      <c r="L3171" s="57" t="s">
        <v>7744</v>
      </c>
      <c r="M3171" s="57" t="s">
        <v>7745</v>
      </c>
    </row>
    <row r="3172" spans="1:13" x14ac:dyDescent="0.25">
      <c r="A3172" s="58">
        <v>2881</v>
      </c>
      <c r="B3172" s="57" t="s">
        <v>1038</v>
      </c>
      <c r="C3172" s="57" t="s">
        <v>100</v>
      </c>
      <c r="D3172" s="57" t="s">
        <v>4464</v>
      </c>
      <c r="E3172" s="57" t="s">
        <v>7742</v>
      </c>
      <c r="F3172" s="57" t="s">
        <v>1040</v>
      </c>
      <c r="G3172" s="57" t="s">
        <v>14</v>
      </c>
      <c r="H3172" s="57" t="s">
        <v>34</v>
      </c>
      <c r="I3172" s="57" t="str">
        <f t="shared" si="98"/>
        <v>('biosphere3','020182dd-907f-4a99-b1f7-f28aae3d11ef')</v>
      </c>
      <c r="J3172" s="57" t="str">
        <f t="shared" si="99"/>
        <v>Polonium-210('water', 'ground-, long-term')</v>
      </c>
      <c r="K3172" s="57" t="s">
        <v>7743</v>
      </c>
      <c r="L3172" s="57" t="s">
        <v>7744</v>
      </c>
      <c r="M3172" s="57" t="s">
        <v>7745</v>
      </c>
    </row>
    <row r="3173" spans="1:13" x14ac:dyDescent="0.25">
      <c r="A3173" s="58">
        <v>705</v>
      </c>
      <c r="B3173" s="57" t="s">
        <v>1038</v>
      </c>
      <c r="C3173" s="57" t="s">
        <v>10</v>
      </c>
      <c r="D3173" s="57" t="s">
        <v>3934</v>
      </c>
      <c r="E3173" s="57" t="s">
        <v>7742</v>
      </c>
      <c r="F3173" s="57" t="s">
        <v>1040</v>
      </c>
      <c r="G3173" s="57" t="s">
        <v>14</v>
      </c>
      <c r="H3173" s="57" t="s">
        <v>34</v>
      </c>
      <c r="I3173" s="57" t="str">
        <f t="shared" si="98"/>
        <v>('biosphere3','c6976591-c1f2-4c53-b9ff-182db73f0a7f')</v>
      </c>
      <c r="J3173" s="57" t="str">
        <f t="shared" si="99"/>
        <v>Polonium-210('water', 'ocean')</v>
      </c>
      <c r="K3173" s="57" t="s">
        <v>7743</v>
      </c>
      <c r="L3173" s="57" t="s">
        <v>7744</v>
      </c>
      <c r="M3173" s="57" t="s">
        <v>7745</v>
      </c>
    </row>
    <row r="3174" spans="1:13" x14ac:dyDescent="0.25">
      <c r="A3174" s="58">
        <v>1107</v>
      </c>
      <c r="B3174" s="57" t="s">
        <v>1038</v>
      </c>
      <c r="C3174" s="57" t="s">
        <v>91</v>
      </c>
      <c r="D3174" s="57" t="s">
        <v>5558</v>
      </c>
      <c r="E3174" s="57" t="s">
        <v>7742</v>
      </c>
      <c r="F3174" s="57" t="s">
        <v>1040</v>
      </c>
      <c r="G3174" s="57" t="s">
        <v>14</v>
      </c>
      <c r="H3174" s="57" t="s">
        <v>34</v>
      </c>
      <c r="I3174" s="57" t="str">
        <f t="shared" si="98"/>
        <v>('biosphere3','f81d8b52-b588-45d6-ba49-e7d53ade5bb5')</v>
      </c>
      <c r="J3174" s="57" t="str">
        <f t="shared" si="99"/>
        <v>Polonium-210('water', 'surface water')</v>
      </c>
      <c r="K3174" s="57" t="s">
        <v>7743</v>
      </c>
      <c r="L3174" s="57" t="s">
        <v>7744</v>
      </c>
      <c r="M3174" s="57" t="s">
        <v>7745</v>
      </c>
    </row>
    <row r="3175" spans="1:13" x14ac:dyDescent="0.25">
      <c r="A3175" s="58">
        <v>614</v>
      </c>
      <c r="B3175" s="57" t="s">
        <v>1038</v>
      </c>
      <c r="C3175" s="57" t="s">
        <v>48</v>
      </c>
      <c r="D3175" s="57" t="s">
        <v>4356</v>
      </c>
      <c r="E3175" s="57" t="s">
        <v>7742</v>
      </c>
      <c r="F3175" s="57" t="s">
        <v>1040</v>
      </c>
      <c r="G3175" s="57" t="s">
        <v>14</v>
      </c>
      <c r="H3175" s="57" t="s">
        <v>34</v>
      </c>
      <c r="I3175" s="57" t="str">
        <f t="shared" si="98"/>
        <v>('biosphere3','8bb37e69-9292-4af4-ba62-a55f00ac8f16')</v>
      </c>
      <c r="J3175" s="57" t="str">
        <f t="shared" si="99"/>
        <v>Polonium-210('water',)</v>
      </c>
      <c r="K3175" s="57" t="s">
        <v>7743</v>
      </c>
      <c r="L3175" s="57" t="s">
        <v>7744</v>
      </c>
      <c r="M3175" s="57" t="s">
        <v>7745</v>
      </c>
    </row>
    <row r="3176" spans="1:13" x14ac:dyDescent="0.25">
      <c r="A3176" s="58">
        <v>120</v>
      </c>
      <c r="C3176" s="57" t="s">
        <v>24</v>
      </c>
      <c r="D3176" s="57" t="s">
        <v>3014</v>
      </c>
      <c r="E3176" s="57" t="s">
        <v>7742</v>
      </c>
      <c r="F3176" s="57" t="s">
        <v>381</v>
      </c>
      <c r="G3176" s="57" t="s">
        <v>14</v>
      </c>
      <c r="H3176" s="57" t="s">
        <v>15</v>
      </c>
      <c r="I3176" s="57" t="str">
        <f t="shared" si="98"/>
        <v>('biosphere3','5d691e58-2074-4661-8525-d98a173e1c99')</v>
      </c>
      <c r="J3176" s="57" t="str">
        <f t="shared" si="99"/>
        <v>Polychlorinated biphenyls('air', 'low population density, long-term')</v>
      </c>
      <c r="K3176" s="57" t="s">
        <v>7743</v>
      </c>
      <c r="L3176" s="57" t="s">
        <v>7744</v>
      </c>
      <c r="M3176" s="57" t="s">
        <v>7745</v>
      </c>
    </row>
    <row r="3177" spans="1:13" x14ac:dyDescent="0.25">
      <c r="A3177" s="58">
        <v>924</v>
      </c>
      <c r="C3177" s="57" t="s">
        <v>31</v>
      </c>
      <c r="D3177" s="57" t="s">
        <v>5132</v>
      </c>
      <c r="E3177" s="57" t="s">
        <v>7742</v>
      </c>
      <c r="F3177" s="57" t="s">
        <v>381</v>
      </c>
      <c r="G3177" s="57" t="s">
        <v>14</v>
      </c>
      <c r="H3177" s="57" t="s">
        <v>15</v>
      </c>
      <c r="I3177" s="57" t="str">
        <f t="shared" si="98"/>
        <v>('biosphere3','64f98ce3-c7b4-4bfc-b398-c191824f26db')</v>
      </c>
      <c r="J3177" s="57" t="str">
        <f t="shared" si="99"/>
        <v>Polychlorinated biphenyls('air', 'lower stratosphere + upper troposphere')</v>
      </c>
      <c r="K3177" s="57" t="s">
        <v>7743</v>
      </c>
      <c r="L3177" s="57" t="s">
        <v>7744</v>
      </c>
      <c r="M3177" s="57" t="s">
        <v>7745</v>
      </c>
    </row>
    <row r="3178" spans="1:13" x14ac:dyDescent="0.25">
      <c r="A3178" s="58">
        <v>502</v>
      </c>
      <c r="C3178" s="57" t="s">
        <v>27</v>
      </c>
      <c r="D3178" s="57" t="s">
        <v>2214</v>
      </c>
      <c r="E3178" s="57" t="s">
        <v>7742</v>
      </c>
      <c r="F3178" s="57" t="s">
        <v>381</v>
      </c>
      <c r="G3178" s="57" t="s">
        <v>14</v>
      </c>
      <c r="H3178" s="57" t="s">
        <v>15</v>
      </c>
      <c r="I3178" s="57" t="str">
        <f t="shared" si="98"/>
        <v>('biosphere3','07279b73-709f-4ac2-a9e1-82fbd01ce301')</v>
      </c>
      <c r="J3178" s="57" t="str">
        <f t="shared" si="99"/>
        <v>Polychlorinated biphenyls('air', 'non-urban air or from high stacks')</v>
      </c>
      <c r="K3178" s="57" t="s">
        <v>7743</v>
      </c>
      <c r="L3178" s="57" t="s">
        <v>7744</v>
      </c>
      <c r="M3178" s="57" t="s">
        <v>7745</v>
      </c>
    </row>
    <row r="3179" spans="1:13" x14ac:dyDescent="0.25">
      <c r="A3179" s="58">
        <v>55</v>
      </c>
      <c r="C3179" s="57" t="s">
        <v>44</v>
      </c>
      <c r="D3179" s="57" t="s">
        <v>3851</v>
      </c>
      <c r="E3179" s="57" t="s">
        <v>7742</v>
      </c>
      <c r="F3179" s="57" t="s">
        <v>381</v>
      </c>
      <c r="G3179" s="57" t="s">
        <v>14</v>
      </c>
      <c r="H3179" s="57" t="s">
        <v>15</v>
      </c>
      <c r="I3179" s="57" t="str">
        <f t="shared" si="98"/>
        <v>('biosphere3','456b8003-1508-4000-a53c-752e02023445')</v>
      </c>
      <c r="J3179" s="57" t="str">
        <f t="shared" si="99"/>
        <v>Polychlorinated biphenyls('air', 'urban air close to ground')</v>
      </c>
      <c r="K3179" s="57" t="s">
        <v>7743</v>
      </c>
      <c r="L3179" s="57" t="s">
        <v>7744</v>
      </c>
      <c r="M3179" s="57" t="s">
        <v>7745</v>
      </c>
    </row>
    <row r="3180" spans="1:13" x14ac:dyDescent="0.25">
      <c r="A3180" s="58">
        <v>3928</v>
      </c>
      <c r="C3180" s="57" t="s">
        <v>190</v>
      </c>
      <c r="D3180" s="57" t="s">
        <v>380</v>
      </c>
      <c r="E3180" s="57" t="s">
        <v>7742</v>
      </c>
      <c r="F3180" s="57" t="s">
        <v>381</v>
      </c>
      <c r="G3180" s="57" t="s">
        <v>14</v>
      </c>
      <c r="H3180" s="57" t="s">
        <v>15</v>
      </c>
      <c r="I3180" s="57" t="str">
        <f t="shared" si="98"/>
        <v>('biosphere3','c9b97088-efc6-43c1-8d26-f78d6cdbb50b')</v>
      </c>
      <c r="J3180" s="57" t="str">
        <f t="shared" si="99"/>
        <v>Polychlorinated biphenyls('air',)</v>
      </c>
      <c r="K3180" s="57" t="s">
        <v>7743</v>
      </c>
      <c r="L3180" s="57" t="s">
        <v>7744</v>
      </c>
      <c r="M3180" s="57" t="s">
        <v>7745</v>
      </c>
    </row>
    <row r="3181" spans="1:13" x14ac:dyDescent="0.25">
      <c r="A3181" s="58">
        <v>2471</v>
      </c>
      <c r="C3181" s="57" t="s">
        <v>48</v>
      </c>
      <c r="D3181" s="57" t="s">
        <v>6427</v>
      </c>
      <c r="E3181" s="57" t="s">
        <v>7742</v>
      </c>
      <c r="F3181" s="57" t="s">
        <v>381</v>
      </c>
      <c r="G3181" s="57" t="s">
        <v>14</v>
      </c>
      <c r="H3181" s="57" t="s">
        <v>15</v>
      </c>
      <c r="I3181" s="57" t="str">
        <f t="shared" si="98"/>
        <v>('biosphere3','fed18945-b0e0-47a4-8fa0-6bc99c3c512a')</v>
      </c>
      <c r="J3181" s="57" t="str">
        <f t="shared" si="99"/>
        <v>Polychlorinated biphenyls('water',)</v>
      </c>
      <c r="K3181" s="57" t="s">
        <v>7743</v>
      </c>
      <c r="L3181" s="57" t="s">
        <v>7744</v>
      </c>
      <c r="M3181" s="57" t="s">
        <v>7745</v>
      </c>
    </row>
    <row r="3182" spans="1:13" x14ac:dyDescent="0.25">
      <c r="A3182" s="58">
        <v>1359</v>
      </c>
      <c r="B3182" s="57" t="s">
        <v>1015</v>
      </c>
      <c r="C3182" s="57" t="s">
        <v>24</v>
      </c>
      <c r="D3182" s="57" t="s">
        <v>5474</v>
      </c>
      <c r="E3182" s="57" t="s">
        <v>7742</v>
      </c>
      <c r="F3182" s="57" t="s">
        <v>1017</v>
      </c>
      <c r="G3182" s="57" t="s">
        <v>14</v>
      </c>
      <c r="H3182" s="57" t="s">
        <v>15</v>
      </c>
      <c r="I3182" s="57" t="str">
        <f t="shared" si="98"/>
        <v>('biosphere3','9ab5099c-e419-4999-a604-1f1c1f361092')</v>
      </c>
      <c r="J3182" s="57" t="str">
        <f t="shared" si="99"/>
        <v>Potassium chloride('air', 'low population density, long-term')</v>
      </c>
      <c r="K3182" s="57" t="s">
        <v>7743</v>
      </c>
      <c r="L3182" s="57" t="s">
        <v>7744</v>
      </c>
      <c r="M3182" s="57" t="s">
        <v>7745</v>
      </c>
    </row>
    <row r="3183" spans="1:13" x14ac:dyDescent="0.25">
      <c r="A3183" s="58">
        <v>2258</v>
      </c>
      <c r="B3183" s="57" t="s">
        <v>1015</v>
      </c>
      <c r="C3183" s="57" t="s">
        <v>31</v>
      </c>
      <c r="D3183" s="57" t="s">
        <v>1318</v>
      </c>
      <c r="E3183" s="57" t="s">
        <v>7742</v>
      </c>
      <c r="F3183" s="57" t="s">
        <v>1017</v>
      </c>
      <c r="G3183" s="57" t="s">
        <v>14</v>
      </c>
      <c r="H3183" s="57" t="s">
        <v>15</v>
      </c>
      <c r="I3183" s="57" t="str">
        <f t="shared" si="98"/>
        <v>('biosphere3','5f16e477-6c5d-4c10-98df-97d47e584351')</v>
      </c>
      <c r="J3183" s="57" t="str">
        <f t="shared" si="99"/>
        <v>Potassium chloride('air', 'lower stratosphere + upper troposphere')</v>
      </c>
      <c r="K3183" s="57" t="s">
        <v>7743</v>
      </c>
      <c r="L3183" s="57" t="s">
        <v>7744</v>
      </c>
      <c r="M3183" s="57" t="s">
        <v>7745</v>
      </c>
    </row>
    <row r="3184" spans="1:13" x14ac:dyDescent="0.25">
      <c r="A3184" s="58">
        <v>4102</v>
      </c>
      <c r="B3184" s="57" t="s">
        <v>1015</v>
      </c>
      <c r="C3184" s="57" t="s">
        <v>27</v>
      </c>
      <c r="D3184" s="57" t="s">
        <v>4085</v>
      </c>
      <c r="E3184" s="57" t="s">
        <v>7742</v>
      </c>
      <c r="F3184" s="57" t="s">
        <v>1017</v>
      </c>
      <c r="G3184" s="57" t="s">
        <v>14</v>
      </c>
      <c r="H3184" s="57" t="s">
        <v>15</v>
      </c>
      <c r="I3184" s="57" t="str">
        <f t="shared" si="98"/>
        <v>('biosphere3','989fb36e-b530-46b4-88c2-a28d9f1efa7b')</v>
      </c>
      <c r="J3184" s="57" t="str">
        <f t="shared" si="99"/>
        <v>Potassium chloride('air', 'non-urban air or from high stacks')</v>
      </c>
      <c r="K3184" s="57" t="s">
        <v>7743</v>
      </c>
      <c r="L3184" s="57" t="s">
        <v>7744</v>
      </c>
      <c r="M3184" s="57" t="s">
        <v>7745</v>
      </c>
    </row>
    <row r="3185" spans="1:13" x14ac:dyDescent="0.25">
      <c r="A3185" s="58">
        <v>2111</v>
      </c>
      <c r="B3185" s="57" t="s">
        <v>1015</v>
      </c>
      <c r="C3185" s="57" t="s">
        <v>44</v>
      </c>
      <c r="D3185" s="57" t="s">
        <v>1016</v>
      </c>
      <c r="E3185" s="57" t="s">
        <v>7742</v>
      </c>
      <c r="F3185" s="57" t="s">
        <v>1017</v>
      </c>
      <c r="G3185" s="57" t="s">
        <v>14</v>
      </c>
      <c r="H3185" s="57" t="s">
        <v>15</v>
      </c>
      <c r="I3185" s="57" t="str">
        <f t="shared" si="98"/>
        <v>('biosphere3','46b2ddbc-a5b9-451b-842f-3d89d0614d2e')</v>
      </c>
      <c r="J3185" s="57" t="str">
        <f t="shared" si="99"/>
        <v>Potassium chloride('air', 'urban air close to ground')</v>
      </c>
      <c r="K3185" s="57" t="s">
        <v>7743</v>
      </c>
      <c r="L3185" s="57" t="s">
        <v>7744</v>
      </c>
      <c r="M3185" s="57" t="s">
        <v>7745</v>
      </c>
    </row>
    <row r="3186" spans="1:13" x14ac:dyDescent="0.25">
      <c r="A3186" s="58">
        <v>1662</v>
      </c>
      <c r="B3186" s="57" t="s">
        <v>1015</v>
      </c>
      <c r="C3186" s="57" t="s">
        <v>190</v>
      </c>
      <c r="D3186" s="57" t="s">
        <v>5452</v>
      </c>
      <c r="E3186" s="57" t="s">
        <v>7742</v>
      </c>
      <c r="F3186" s="57" t="s">
        <v>1017</v>
      </c>
      <c r="G3186" s="57" t="s">
        <v>14</v>
      </c>
      <c r="H3186" s="57" t="s">
        <v>15</v>
      </c>
      <c r="I3186" s="57" t="str">
        <f t="shared" si="98"/>
        <v>('biosphere3','c6e057e1-c344-455c-a613-e1d222e58048')</v>
      </c>
      <c r="J3186" s="57" t="str">
        <f t="shared" si="99"/>
        <v>Potassium chloride('air',)</v>
      </c>
      <c r="K3186" s="57" t="s">
        <v>7743</v>
      </c>
      <c r="L3186" s="57" t="s">
        <v>7744</v>
      </c>
      <c r="M3186" s="57" t="s">
        <v>7745</v>
      </c>
    </row>
    <row r="3187" spans="1:13" x14ac:dyDescent="0.25">
      <c r="A3187" s="58">
        <v>1894</v>
      </c>
      <c r="B3187" s="57" t="s">
        <v>646</v>
      </c>
      <c r="C3187" s="57" t="s">
        <v>24</v>
      </c>
      <c r="D3187" s="57" t="s">
        <v>5715</v>
      </c>
      <c r="E3187" s="57" t="s">
        <v>7742</v>
      </c>
      <c r="F3187" s="57" t="s">
        <v>648</v>
      </c>
      <c r="G3187" s="57" t="s">
        <v>14</v>
      </c>
      <c r="H3187" s="57" t="s">
        <v>15</v>
      </c>
      <c r="I3187" s="57" t="str">
        <f t="shared" si="98"/>
        <v>('biosphere3','bda0ac8a-4254-42e5-8265-6b469df4c2c8')</v>
      </c>
      <c r="J3187" s="57" t="str">
        <f t="shared" si="99"/>
        <v>Potassium hydroxide('air', 'low population density, long-term')</v>
      </c>
      <c r="K3187" s="57" t="s">
        <v>7743</v>
      </c>
      <c r="L3187" s="57" t="s">
        <v>7744</v>
      </c>
      <c r="M3187" s="57" t="s">
        <v>7745</v>
      </c>
    </row>
    <row r="3188" spans="1:13" x14ac:dyDescent="0.25">
      <c r="A3188" s="58">
        <v>1111</v>
      </c>
      <c r="B3188" s="57" t="s">
        <v>646</v>
      </c>
      <c r="C3188" s="57" t="s">
        <v>31</v>
      </c>
      <c r="D3188" s="57" t="s">
        <v>6651</v>
      </c>
      <c r="E3188" s="57" t="s">
        <v>7742</v>
      </c>
      <c r="F3188" s="57" t="s">
        <v>648</v>
      </c>
      <c r="G3188" s="57" t="s">
        <v>14</v>
      </c>
      <c r="H3188" s="57" t="s">
        <v>15</v>
      </c>
      <c r="I3188" s="57" t="str">
        <f t="shared" si="98"/>
        <v>('biosphere3','0a17349d-b0d6-4dae-b3e6-c363df32148c')</v>
      </c>
      <c r="J3188" s="57" t="str">
        <f t="shared" si="99"/>
        <v>Potassium hydroxide('air', 'lower stratosphere + upper troposphere')</v>
      </c>
      <c r="K3188" s="57" t="s">
        <v>7743</v>
      </c>
      <c r="L3188" s="57" t="s">
        <v>7744</v>
      </c>
      <c r="M3188" s="57" t="s">
        <v>7745</v>
      </c>
    </row>
    <row r="3189" spans="1:13" x14ac:dyDescent="0.25">
      <c r="A3189" s="58">
        <v>3960</v>
      </c>
      <c r="B3189" s="57" t="s">
        <v>646</v>
      </c>
      <c r="C3189" s="57" t="s">
        <v>27</v>
      </c>
      <c r="D3189" s="57" t="s">
        <v>1124</v>
      </c>
      <c r="E3189" s="57" t="s">
        <v>7742</v>
      </c>
      <c r="F3189" s="57" t="s">
        <v>648</v>
      </c>
      <c r="G3189" s="57" t="s">
        <v>14</v>
      </c>
      <c r="H3189" s="57" t="s">
        <v>15</v>
      </c>
      <c r="I3189" s="57" t="str">
        <f t="shared" si="98"/>
        <v>('biosphere3','38d8a2a4-1334-4488-9282-271cd532c39a')</v>
      </c>
      <c r="J3189" s="57" t="str">
        <f t="shared" si="99"/>
        <v>Potassium hydroxide('air', 'non-urban air or from high stacks')</v>
      </c>
      <c r="K3189" s="57" t="s">
        <v>7743</v>
      </c>
      <c r="L3189" s="57" t="s">
        <v>7744</v>
      </c>
      <c r="M3189" s="57" t="s">
        <v>7745</v>
      </c>
    </row>
    <row r="3190" spans="1:13" x14ac:dyDescent="0.25">
      <c r="A3190" s="58">
        <v>1446</v>
      </c>
      <c r="B3190" s="57" t="s">
        <v>646</v>
      </c>
      <c r="C3190" s="57" t="s">
        <v>44</v>
      </c>
      <c r="D3190" s="57" t="s">
        <v>2688</v>
      </c>
      <c r="E3190" s="57" t="s">
        <v>7742</v>
      </c>
      <c r="F3190" s="57" t="s">
        <v>648</v>
      </c>
      <c r="G3190" s="57" t="s">
        <v>14</v>
      </c>
      <c r="H3190" s="57" t="s">
        <v>15</v>
      </c>
      <c r="I3190" s="57" t="str">
        <f t="shared" si="98"/>
        <v>('biosphere3','38d7e9ef-5bea-4233-aa48-760785d060ed')</v>
      </c>
      <c r="J3190" s="57" t="str">
        <f t="shared" si="99"/>
        <v>Potassium hydroxide('air', 'urban air close to ground')</v>
      </c>
      <c r="K3190" s="57" t="s">
        <v>7743</v>
      </c>
      <c r="L3190" s="57" t="s">
        <v>7744</v>
      </c>
      <c r="M3190" s="57" t="s">
        <v>7745</v>
      </c>
    </row>
    <row r="3191" spans="1:13" x14ac:dyDescent="0.25">
      <c r="A3191" s="58">
        <v>3076</v>
      </c>
      <c r="B3191" s="57" t="s">
        <v>646</v>
      </c>
      <c r="C3191" s="57" t="s">
        <v>190</v>
      </c>
      <c r="D3191" s="57" t="s">
        <v>647</v>
      </c>
      <c r="E3191" s="57" t="s">
        <v>7742</v>
      </c>
      <c r="F3191" s="57" t="s">
        <v>648</v>
      </c>
      <c r="G3191" s="57" t="s">
        <v>14</v>
      </c>
      <c r="H3191" s="57" t="s">
        <v>15</v>
      </c>
      <c r="I3191" s="57" t="str">
        <f t="shared" si="98"/>
        <v>('biosphere3','a817ad04-5b8f-48cd-a2e7-2c798a65f0a7')</v>
      </c>
      <c r="J3191" s="57" t="str">
        <f t="shared" si="99"/>
        <v>Potassium hydroxide('air',)</v>
      </c>
      <c r="K3191" s="57" t="s">
        <v>7743</v>
      </c>
      <c r="L3191" s="57" t="s">
        <v>7744</v>
      </c>
      <c r="M3191" s="57" t="s">
        <v>7745</v>
      </c>
    </row>
    <row r="3192" spans="1:13" x14ac:dyDescent="0.25">
      <c r="A3192" s="58">
        <v>3502</v>
      </c>
      <c r="B3192" s="57" t="s">
        <v>4370</v>
      </c>
      <c r="C3192" s="57" t="s">
        <v>17</v>
      </c>
      <c r="D3192" s="57" t="s">
        <v>4371</v>
      </c>
      <c r="E3192" s="57" t="s">
        <v>7742</v>
      </c>
      <c r="F3192" s="57" t="s">
        <v>4372</v>
      </c>
      <c r="G3192" s="57" t="s">
        <v>14</v>
      </c>
      <c r="H3192" s="57" t="s">
        <v>15</v>
      </c>
      <c r="I3192" s="57" t="str">
        <f t="shared" si="98"/>
        <v>('biosphere3','e888a409-63ef-5a7f-aea9-92bac7f51c8c')</v>
      </c>
      <c r="J3192" s="57" t="str">
        <f t="shared" si="99"/>
        <v>Potassium soap('soil', 'agricultural')</v>
      </c>
      <c r="K3192" s="57" t="s">
        <v>7743</v>
      </c>
      <c r="L3192" s="57" t="s">
        <v>7744</v>
      </c>
      <c r="M3192" s="57" t="s">
        <v>7745</v>
      </c>
    </row>
    <row r="3193" spans="1:13" x14ac:dyDescent="0.25">
      <c r="A3193" s="58">
        <v>2076</v>
      </c>
      <c r="B3193" s="57" t="s">
        <v>3174</v>
      </c>
      <c r="C3193" s="57" t="s">
        <v>24</v>
      </c>
      <c r="D3193" s="57" t="s">
        <v>3520</v>
      </c>
      <c r="E3193" s="57" t="s">
        <v>7742</v>
      </c>
      <c r="F3193" s="57" t="s">
        <v>3176</v>
      </c>
      <c r="G3193" s="57" t="s">
        <v>14</v>
      </c>
      <c r="H3193" s="57" t="s">
        <v>15</v>
      </c>
      <c r="I3193" s="57" t="str">
        <f t="shared" si="98"/>
        <v>('biosphere3','926fdcf3-6c44-44e2-acb6-159060ac65cf')</v>
      </c>
      <c r="J3193" s="57" t="str">
        <f t="shared" si="99"/>
        <v>Potassium('air', 'low population density, long-term')</v>
      </c>
      <c r="K3193" s="57" t="s">
        <v>7743</v>
      </c>
      <c r="L3193" s="57" t="s">
        <v>7744</v>
      </c>
      <c r="M3193" s="57" t="s">
        <v>7745</v>
      </c>
    </row>
    <row r="3194" spans="1:13" x14ac:dyDescent="0.25">
      <c r="A3194" s="58">
        <v>2672</v>
      </c>
      <c r="B3194" s="57" t="s">
        <v>3174</v>
      </c>
      <c r="C3194" s="57" t="s">
        <v>31</v>
      </c>
      <c r="D3194" s="57" t="s">
        <v>4146</v>
      </c>
      <c r="E3194" s="57" t="s">
        <v>7742</v>
      </c>
      <c r="F3194" s="57" t="s">
        <v>3176</v>
      </c>
      <c r="G3194" s="57" t="s">
        <v>14</v>
      </c>
      <c r="H3194" s="57" t="s">
        <v>15</v>
      </c>
      <c r="I3194" s="57" t="str">
        <f t="shared" si="98"/>
        <v>('biosphere3','6910bf7d-d956-41bf-bb93-db5d565f0ef0')</v>
      </c>
      <c r="J3194" s="57" t="str">
        <f t="shared" si="99"/>
        <v>Potassium('air', 'lower stratosphere + upper troposphere')</v>
      </c>
      <c r="K3194" s="57" t="s">
        <v>7743</v>
      </c>
      <c r="L3194" s="57" t="s">
        <v>7744</v>
      </c>
      <c r="M3194" s="57" t="s">
        <v>7745</v>
      </c>
    </row>
    <row r="3195" spans="1:13" x14ac:dyDescent="0.25">
      <c r="A3195" s="58">
        <v>477</v>
      </c>
      <c r="B3195" s="57" t="s">
        <v>3174</v>
      </c>
      <c r="C3195" s="57" t="s">
        <v>27</v>
      </c>
      <c r="D3195" s="57" t="s">
        <v>5012</v>
      </c>
      <c r="E3195" s="57" t="s">
        <v>7742</v>
      </c>
      <c r="F3195" s="57" t="s">
        <v>3176</v>
      </c>
      <c r="G3195" s="57" t="s">
        <v>14</v>
      </c>
      <c r="H3195" s="57" t="s">
        <v>15</v>
      </c>
      <c r="I3195" s="57" t="str">
        <f t="shared" si="98"/>
        <v>('biosphere3','9597c1a2-ecda-4a89-97c5-efcdc679058d')</v>
      </c>
      <c r="J3195" s="57" t="str">
        <f t="shared" si="99"/>
        <v>Potassium('air', 'non-urban air or from high stacks')</v>
      </c>
      <c r="K3195" s="57" t="s">
        <v>7743</v>
      </c>
      <c r="L3195" s="57" t="s">
        <v>7744</v>
      </c>
      <c r="M3195" s="57" t="s">
        <v>7745</v>
      </c>
    </row>
    <row r="3196" spans="1:13" x14ac:dyDescent="0.25">
      <c r="A3196" s="58">
        <v>4375</v>
      </c>
      <c r="B3196" s="57" t="s">
        <v>3174</v>
      </c>
      <c r="C3196" s="57" t="s">
        <v>44</v>
      </c>
      <c r="D3196" s="57" t="s">
        <v>5534</v>
      </c>
      <c r="E3196" s="57" t="s">
        <v>7742</v>
      </c>
      <c r="F3196" s="57" t="s">
        <v>3176</v>
      </c>
      <c r="G3196" s="57" t="s">
        <v>14</v>
      </c>
      <c r="H3196" s="57" t="s">
        <v>15</v>
      </c>
      <c r="I3196" s="57" t="str">
        <f t="shared" si="98"/>
        <v>('biosphere3','aac39edf-68c5-4f38-9aa9-17e3ca265109')</v>
      </c>
      <c r="J3196" s="57" t="str">
        <f t="shared" si="99"/>
        <v>Potassium('air', 'urban air close to ground')</v>
      </c>
      <c r="K3196" s="57" t="s">
        <v>7743</v>
      </c>
      <c r="L3196" s="57" t="s">
        <v>7744</v>
      </c>
      <c r="M3196" s="57" t="s">
        <v>7745</v>
      </c>
    </row>
    <row r="3197" spans="1:13" x14ac:dyDescent="0.25">
      <c r="A3197" s="58">
        <v>1641</v>
      </c>
      <c r="B3197" s="57" t="s">
        <v>3174</v>
      </c>
      <c r="C3197" s="57" t="s">
        <v>190</v>
      </c>
      <c r="D3197" s="57" t="s">
        <v>4585</v>
      </c>
      <c r="E3197" s="57" t="s">
        <v>7742</v>
      </c>
      <c r="F3197" s="57" t="s">
        <v>3176</v>
      </c>
      <c r="G3197" s="57" t="s">
        <v>14</v>
      </c>
      <c r="H3197" s="57" t="s">
        <v>15</v>
      </c>
      <c r="I3197" s="57" t="str">
        <f t="shared" si="98"/>
        <v>('biosphere3','756b1234-887b-406e-88ed-b50ba4694f09')</v>
      </c>
      <c r="J3197" s="57" t="str">
        <f t="shared" si="99"/>
        <v>Potassium('air',)</v>
      </c>
      <c r="K3197" s="57" t="s">
        <v>7743</v>
      </c>
      <c r="L3197" s="57" t="s">
        <v>7744</v>
      </c>
      <c r="M3197" s="57" t="s">
        <v>7745</v>
      </c>
    </row>
    <row r="3198" spans="1:13" x14ac:dyDescent="0.25">
      <c r="A3198" s="58">
        <v>2378</v>
      </c>
      <c r="B3198" s="57" t="s">
        <v>3174</v>
      </c>
      <c r="C3198" s="57" t="s">
        <v>17</v>
      </c>
      <c r="D3198" s="57" t="s">
        <v>3175</v>
      </c>
      <c r="E3198" s="57" t="s">
        <v>7742</v>
      </c>
      <c r="F3198" s="57" t="s">
        <v>3176</v>
      </c>
      <c r="G3198" s="57" t="s">
        <v>14</v>
      </c>
      <c r="H3198" s="57" t="s">
        <v>15</v>
      </c>
      <c r="I3198" s="57" t="str">
        <f t="shared" si="98"/>
        <v>('biosphere3','b717518e-b8b6-44fa-a8e1-f9fde2436caf')</v>
      </c>
      <c r="J3198" s="57" t="str">
        <f t="shared" si="99"/>
        <v>Potassium('soil', 'agricultural')</v>
      </c>
      <c r="K3198" s="57" t="s">
        <v>7743</v>
      </c>
      <c r="L3198" s="57" t="s">
        <v>7744</v>
      </c>
      <c r="M3198" s="57" t="s">
        <v>7745</v>
      </c>
    </row>
    <row r="3199" spans="1:13" x14ac:dyDescent="0.25">
      <c r="A3199" s="58">
        <v>1093</v>
      </c>
      <c r="B3199" s="57" t="s">
        <v>3174</v>
      </c>
      <c r="C3199" s="57" t="s">
        <v>143</v>
      </c>
      <c r="D3199" s="57" t="s">
        <v>6769</v>
      </c>
      <c r="E3199" s="57" t="s">
        <v>7742</v>
      </c>
      <c r="F3199" s="57" t="s">
        <v>3176</v>
      </c>
      <c r="G3199" s="57" t="s">
        <v>14</v>
      </c>
      <c r="H3199" s="57" t="s">
        <v>15</v>
      </c>
      <c r="I3199" s="57" t="str">
        <f t="shared" si="98"/>
        <v>('biosphere3','0e7f417f-b5ec-4771-a47a-60cc451a8403')</v>
      </c>
      <c r="J3199" s="57" t="str">
        <f t="shared" si="99"/>
        <v>Potassium('soil', 'forestry')</v>
      </c>
      <c r="K3199" s="57" t="s">
        <v>7743</v>
      </c>
      <c r="L3199" s="57" t="s">
        <v>7744</v>
      </c>
      <c r="M3199" s="57" t="s">
        <v>7745</v>
      </c>
    </row>
    <row r="3200" spans="1:13" x14ac:dyDescent="0.25">
      <c r="A3200" s="58">
        <v>2044</v>
      </c>
      <c r="B3200" s="57" t="s">
        <v>3174</v>
      </c>
      <c r="C3200" s="57" t="s">
        <v>200</v>
      </c>
      <c r="D3200" s="57" t="s">
        <v>4586</v>
      </c>
      <c r="E3200" s="57" t="s">
        <v>7742</v>
      </c>
      <c r="F3200" s="57" t="s">
        <v>3176</v>
      </c>
      <c r="G3200" s="57" t="s">
        <v>14</v>
      </c>
      <c r="H3200" s="57" t="s">
        <v>15</v>
      </c>
      <c r="I3200" s="57" t="str">
        <f t="shared" si="98"/>
        <v>('biosphere3','bc269269-1874-4423-b5f0-eed0f5227684')</v>
      </c>
      <c r="J3200" s="57" t="str">
        <f t="shared" si="99"/>
        <v>Potassium('soil', 'industrial')</v>
      </c>
      <c r="K3200" s="57" t="s">
        <v>7743</v>
      </c>
      <c r="L3200" s="57" t="s">
        <v>7744</v>
      </c>
      <c r="M3200" s="57" t="s">
        <v>7745</v>
      </c>
    </row>
    <row r="3201" spans="1:13" x14ac:dyDescent="0.25">
      <c r="A3201" s="58">
        <v>3810</v>
      </c>
      <c r="B3201" s="57" t="s">
        <v>3174</v>
      </c>
      <c r="C3201" s="57" t="s">
        <v>389</v>
      </c>
      <c r="D3201" s="57" t="s">
        <v>5370</v>
      </c>
      <c r="E3201" s="57" t="s">
        <v>7742</v>
      </c>
      <c r="F3201" s="57" t="s">
        <v>3176</v>
      </c>
      <c r="G3201" s="57" t="s">
        <v>14</v>
      </c>
      <c r="H3201" s="57" t="s">
        <v>15</v>
      </c>
      <c r="I3201" s="57" t="str">
        <f t="shared" si="98"/>
        <v>('biosphere3','73b26c10-3c57-4732-8a36-6d1d98d6c925')</v>
      </c>
      <c r="J3201" s="57" t="str">
        <f t="shared" si="99"/>
        <v>Potassium('soil',)</v>
      </c>
      <c r="K3201" s="57" t="s">
        <v>7743</v>
      </c>
      <c r="L3201" s="57" t="s">
        <v>7744</v>
      </c>
      <c r="M3201" s="57" t="s">
        <v>7745</v>
      </c>
    </row>
    <row r="3202" spans="1:13" x14ac:dyDescent="0.25">
      <c r="A3202" s="58">
        <v>1678</v>
      </c>
      <c r="B3202" s="57" t="s">
        <v>3174</v>
      </c>
      <c r="C3202" s="57" t="s">
        <v>71</v>
      </c>
      <c r="D3202" s="57" t="s">
        <v>6512</v>
      </c>
      <c r="E3202" s="57" t="s">
        <v>7742</v>
      </c>
      <c r="F3202" s="57" t="s">
        <v>3176</v>
      </c>
      <c r="G3202" s="57" t="s">
        <v>14</v>
      </c>
      <c r="H3202" s="57" t="s">
        <v>15</v>
      </c>
      <c r="I3202" s="57" t="str">
        <f t="shared" ref="I3202:I3265" si="100">_xlfn.CONCAT(K3202,E3202,L3202,D3202,L3202,M3202)</f>
        <v>('biosphere3','c21a1397-82dc-427a-a6cb-c790ba2626f4')</v>
      </c>
      <c r="J3202" s="57" t="str">
        <f t="shared" ref="J3202:J3265" si="101">_xlfn.CONCAT(F3202,C3202)</f>
        <v>Potassium('water', 'ground-')</v>
      </c>
      <c r="K3202" s="57" t="s">
        <v>7743</v>
      </c>
      <c r="L3202" s="57" t="s">
        <v>7744</v>
      </c>
      <c r="M3202" s="57" t="s">
        <v>7745</v>
      </c>
    </row>
    <row r="3203" spans="1:13" x14ac:dyDescent="0.25">
      <c r="A3203" s="58">
        <v>3012</v>
      </c>
      <c r="B3203" s="57" t="s">
        <v>3901</v>
      </c>
      <c r="C3203" s="57" t="s">
        <v>60</v>
      </c>
      <c r="D3203" s="57" t="s">
        <v>3902</v>
      </c>
      <c r="E3203" s="57" t="s">
        <v>7742</v>
      </c>
      <c r="F3203" s="57" t="s">
        <v>3903</v>
      </c>
      <c r="G3203" s="57" t="s">
        <v>38</v>
      </c>
      <c r="H3203" s="57" t="s">
        <v>15</v>
      </c>
      <c r="I3203" s="57" t="str">
        <f t="shared" si="100"/>
        <v>('biosphere3','e373f7b4-42e9-4cc7-a73c-f87bec88008b')</v>
      </c>
      <c r="J3203" s="57" t="str">
        <f t="shared" si="101"/>
        <v>Potassium, in ground('natural resource', 'in ground')</v>
      </c>
      <c r="K3203" s="57" t="s">
        <v>7743</v>
      </c>
      <c r="L3203" s="57" t="s">
        <v>7744</v>
      </c>
      <c r="M3203" s="57" t="s">
        <v>7745</v>
      </c>
    </row>
    <row r="3204" spans="1:13" x14ac:dyDescent="0.25">
      <c r="A3204" s="58">
        <v>4265</v>
      </c>
      <c r="B3204" s="57" t="s">
        <v>2536</v>
      </c>
      <c r="C3204" s="57" t="s">
        <v>71</v>
      </c>
      <c r="D3204" s="57" t="s">
        <v>5600</v>
      </c>
      <c r="E3204" s="57" t="s">
        <v>7742</v>
      </c>
      <c r="F3204" s="57" t="s">
        <v>2538</v>
      </c>
      <c r="G3204" s="57" t="s">
        <v>14</v>
      </c>
      <c r="H3204" s="57" t="s">
        <v>15</v>
      </c>
      <c r="I3204" s="57" t="str">
        <f t="shared" si="100"/>
        <v>('biosphere3','a07b8a8c-8cab-4656-a82f-310e8069e323')</v>
      </c>
      <c r="J3204" s="57" t="str">
        <f t="shared" si="101"/>
        <v>Potassium, ion('water', 'ground-')</v>
      </c>
      <c r="K3204" s="57" t="s">
        <v>7743</v>
      </c>
      <c r="L3204" s="57" t="s">
        <v>7744</v>
      </c>
      <c r="M3204" s="57" t="s">
        <v>7745</v>
      </c>
    </row>
    <row r="3205" spans="1:13" x14ac:dyDescent="0.25">
      <c r="A3205" s="58">
        <v>3594</v>
      </c>
      <c r="B3205" s="57" t="s">
        <v>2536</v>
      </c>
      <c r="C3205" s="57" t="s">
        <v>100</v>
      </c>
      <c r="D3205" s="57" t="s">
        <v>4869</v>
      </c>
      <c r="E3205" s="57" t="s">
        <v>7742</v>
      </c>
      <c r="F3205" s="57" t="s">
        <v>2538</v>
      </c>
      <c r="G3205" s="57" t="s">
        <v>14</v>
      </c>
      <c r="H3205" s="57" t="s">
        <v>15</v>
      </c>
      <c r="I3205" s="57" t="str">
        <f t="shared" si="100"/>
        <v>('biosphere3','b93fc4df-91b2-4ac4-a315-89147515ddfb')</v>
      </c>
      <c r="J3205" s="57" t="str">
        <f t="shared" si="101"/>
        <v>Potassium, ion('water', 'ground-, long-term')</v>
      </c>
      <c r="K3205" s="57" t="s">
        <v>7743</v>
      </c>
      <c r="L3205" s="57" t="s">
        <v>7744</v>
      </c>
      <c r="M3205" s="57" t="s">
        <v>7745</v>
      </c>
    </row>
    <row r="3206" spans="1:13" x14ac:dyDescent="0.25">
      <c r="A3206" s="58">
        <v>783</v>
      </c>
      <c r="B3206" s="57" t="s">
        <v>2536</v>
      </c>
      <c r="C3206" s="57" t="s">
        <v>10</v>
      </c>
      <c r="D3206" s="57" t="s">
        <v>2537</v>
      </c>
      <c r="E3206" s="57" t="s">
        <v>7742</v>
      </c>
      <c r="F3206" s="57" t="s">
        <v>2538</v>
      </c>
      <c r="G3206" s="57" t="s">
        <v>14</v>
      </c>
      <c r="H3206" s="57" t="s">
        <v>15</v>
      </c>
      <c r="I3206" s="57" t="str">
        <f t="shared" si="100"/>
        <v>('biosphere3','297cc04f-e215-433c-ae3b-d1e34464c785')</v>
      </c>
      <c r="J3206" s="57" t="str">
        <f t="shared" si="101"/>
        <v>Potassium, ion('water', 'ocean')</v>
      </c>
      <c r="K3206" s="57" t="s">
        <v>7743</v>
      </c>
      <c r="L3206" s="57" t="s">
        <v>7744</v>
      </c>
      <c r="M3206" s="57" t="s">
        <v>7745</v>
      </c>
    </row>
    <row r="3207" spans="1:13" x14ac:dyDescent="0.25">
      <c r="A3207" s="58">
        <v>820</v>
      </c>
      <c r="B3207" s="57" t="s">
        <v>2536</v>
      </c>
      <c r="C3207" s="57" t="s">
        <v>91</v>
      </c>
      <c r="D3207" s="57" t="s">
        <v>4349</v>
      </c>
      <c r="E3207" s="57" t="s">
        <v>7742</v>
      </c>
      <c r="F3207" s="57" t="s">
        <v>2538</v>
      </c>
      <c r="G3207" s="57" t="s">
        <v>14</v>
      </c>
      <c r="H3207" s="57" t="s">
        <v>15</v>
      </c>
      <c r="I3207" s="57" t="str">
        <f t="shared" si="100"/>
        <v>('biosphere3','1653bf60-f682-4088-b02d-6dc44eae2786')</v>
      </c>
      <c r="J3207" s="57" t="str">
        <f t="shared" si="101"/>
        <v>Potassium, ion('water', 'surface water')</v>
      </c>
      <c r="K3207" s="57" t="s">
        <v>7743</v>
      </c>
      <c r="L3207" s="57" t="s">
        <v>7744</v>
      </c>
      <c r="M3207" s="57" t="s">
        <v>7745</v>
      </c>
    </row>
    <row r="3208" spans="1:13" x14ac:dyDescent="0.25">
      <c r="A3208" s="58">
        <v>3345</v>
      </c>
      <c r="B3208" s="57" t="s">
        <v>2536</v>
      </c>
      <c r="C3208" s="57" t="s">
        <v>48</v>
      </c>
      <c r="D3208" s="57" t="s">
        <v>4188</v>
      </c>
      <c r="E3208" s="57" t="s">
        <v>7742</v>
      </c>
      <c r="F3208" s="57" t="s">
        <v>2538</v>
      </c>
      <c r="G3208" s="57" t="s">
        <v>14</v>
      </c>
      <c r="H3208" s="57" t="s">
        <v>15</v>
      </c>
      <c r="I3208" s="57" t="str">
        <f t="shared" si="100"/>
        <v>('biosphere3','130bbacf-e7c7-4ffd-b109-4d576f1d02c1')</v>
      </c>
      <c r="J3208" s="57" t="str">
        <f t="shared" si="101"/>
        <v>Potassium, ion('water',)</v>
      </c>
      <c r="K3208" s="57" t="s">
        <v>7743</v>
      </c>
      <c r="L3208" s="57" t="s">
        <v>7744</v>
      </c>
      <c r="M3208" s="57" t="s">
        <v>7745</v>
      </c>
    </row>
    <row r="3209" spans="1:13" x14ac:dyDescent="0.25">
      <c r="A3209" s="58">
        <v>139</v>
      </c>
      <c r="B3209" s="57" t="s">
        <v>492</v>
      </c>
      <c r="C3209" s="57" t="s">
        <v>24</v>
      </c>
      <c r="D3209" s="57" t="s">
        <v>6135</v>
      </c>
      <c r="E3209" s="57" t="s">
        <v>7742</v>
      </c>
      <c r="F3209" s="57" t="s">
        <v>494</v>
      </c>
      <c r="G3209" s="57" t="s">
        <v>14</v>
      </c>
      <c r="H3209" s="57" t="s">
        <v>34</v>
      </c>
      <c r="I3209" s="57" t="str">
        <f t="shared" si="100"/>
        <v>('biosphere3','dfffbe78-8173-4059-b3d8-a34b602d3eaa')</v>
      </c>
      <c r="J3209" s="57" t="str">
        <f t="shared" si="101"/>
        <v>Potassium-40('air', 'low population density, long-term')</v>
      </c>
      <c r="K3209" s="57" t="s">
        <v>7743</v>
      </c>
      <c r="L3209" s="57" t="s">
        <v>7744</v>
      </c>
      <c r="M3209" s="57" t="s">
        <v>7745</v>
      </c>
    </row>
    <row r="3210" spans="1:13" x14ac:dyDescent="0.25">
      <c r="A3210" s="58">
        <v>2597</v>
      </c>
      <c r="B3210" s="57" t="s">
        <v>492</v>
      </c>
      <c r="C3210" s="57" t="s">
        <v>31</v>
      </c>
      <c r="D3210" s="57" t="s">
        <v>4523</v>
      </c>
      <c r="E3210" s="57" t="s">
        <v>7742</v>
      </c>
      <c r="F3210" s="57" t="s">
        <v>494</v>
      </c>
      <c r="G3210" s="57" t="s">
        <v>14</v>
      </c>
      <c r="H3210" s="57" t="s">
        <v>34</v>
      </c>
      <c r="I3210" s="57" t="str">
        <f t="shared" si="100"/>
        <v>('biosphere3','4dc5b605-36cc-435f-a6de-83781b1f7779')</v>
      </c>
      <c r="J3210" s="57" t="str">
        <f t="shared" si="101"/>
        <v>Potassium-40('air', 'lower stratosphere + upper troposphere')</v>
      </c>
      <c r="K3210" s="57" t="s">
        <v>7743</v>
      </c>
      <c r="L3210" s="57" t="s">
        <v>7744</v>
      </c>
      <c r="M3210" s="57" t="s">
        <v>7745</v>
      </c>
    </row>
    <row r="3211" spans="1:13" x14ac:dyDescent="0.25">
      <c r="A3211" s="58">
        <v>1586</v>
      </c>
      <c r="B3211" s="57" t="s">
        <v>492</v>
      </c>
      <c r="C3211" s="57" t="s">
        <v>27</v>
      </c>
      <c r="D3211" s="57" t="s">
        <v>5538</v>
      </c>
      <c r="E3211" s="57" t="s">
        <v>7742</v>
      </c>
      <c r="F3211" s="57" t="s">
        <v>494</v>
      </c>
      <c r="G3211" s="57" t="s">
        <v>14</v>
      </c>
      <c r="H3211" s="57" t="s">
        <v>34</v>
      </c>
      <c r="I3211" s="57" t="str">
        <f t="shared" si="100"/>
        <v>('biosphere3','7069a2cd-257a-4a29-b10f-1e21ed853709')</v>
      </c>
      <c r="J3211" s="57" t="str">
        <f t="shared" si="101"/>
        <v>Potassium-40('air', 'non-urban air or from high stacks')</v>
      </c>
      <c r="K3211" s="57" t="s">
        <v>7743</v>
      </c>
      <c r="L3211" s="57" t="s">
        <v>7744</v>
      </c>
      <c r="M3211" s="57" t="s">
        <v>7745</v>
      </c>
    </row>
    <row r="3212" spans="1:13" x14ac:dyDescent="0.25">
      <c r="A3212" s="58">
        <v>72</v>
      </c>
      <c r="B3212" s="57" t="s">
        <v>492</v>
      </c>
      <c r="C3212" s="57" t="s">
        <v>44</v>
      </c>
      <c r="D3212" s="57" t="s">
        <v>3287</v>
      </c>
      <c r="E3212" s="57" t="s">
        <v>7742</v>
      </c>
      <c r="F3212" s="57" t="s">
        <v>494</v>
      </c>
      <c r="G3212" s="57" t="s">
        <v>14</v>
      </c>
      <c r="H3212" s="57" t="s">
        <v>34</v>
      </c>
      <c r="I3212" s="57" t="str">
        <f t="shared" si="100"/>
        <v>('biosphere3','e47a779e-8fcb-4d0e-bcff-b9b14a5be827')</v>
      </c>
      <c r="J3212" s="57" t="str">
        <f t="shared" si="101"/>
        <v>Potassium-40('air', 'urban air close to ground')</v>
      </c>
      <c r="K3212" s="57" t="s">
        <v>7743</v>
      </c>
      <c r="L3212" s="57" t="s">
        <v>7744</v>
      </c>
      <c r="M3212" s="57" t="s">
        <v>7745</v>
      </c>
    </row>
    <row r="3213" spans="1:13" x14ac:dyDescent="0.25">
      <c r="A3213" s="58">
        <v>3842</v>
      </c>
      <c r="B3213" s="57" t="s">
        <v>492</v>
      </c>
      <c r="C3213" s="57" t="s">
        <v>190</v>
      </c>
      <c r="D3213" s="57" t="s">
        <v>737</v>
      </c>
      <c r="E3213" s="57" t="s">
        <v>7742</v>
      </c>
      <c r="F3213" s="57" t="s">
        <v>494</v>
      </c>
      <c r="G3213" s="57" t="s">
        <v>14</v>
      </c>
      <c r="H3213" s="57" t="s">
        <v>34</v>
      </c>
      <c r="I3213" s="57" t="str">
        <f t="shared" si="100"/>
        <v>('biosphere3','4bc2ecf7-fbc3-4c74-81f6-30f9f4425d30')</v>
      </c>
      <c r="J3213" s="57" t="str">
        <f t="shared" si="101"/>
        <v>Potassium-40('air',)</v>
      </c>
      <c r="K3213" s="57" t="s">
        <v>7743</v>
      </c>
      <c r="L3213" s="57" t="s">
        <v>7744</v>
      </c>
      <c r="M3213" s="57" t="s">
        <v>7745</v>
      </c>
    </row>
    <row r="3214" spans="1:13" x14ac:dyDescent="0.25">
      <c r="A3214" s="58">
        <v>956</v>
      </c>
      <c r="B3214" s="57" t="s">
        <v>492</v>
      </c>
      <c r="C3214" s="57" t="s">
        <v>71</v>
      </c>
      <c r="D3214" s="57" t="s">
        <v>5811</v>
      </c>
      <c r="E3214" s="57" t="s">
        <v>7742</v>
      </c>
      <c r="F3214" s="57" t="s">
        <v>494</v>
      </c>
      <c r="G3214" s="57" t="s">
        <v>14</v>
      </c>
      <c r="H3214" s="57" t="s">
        <v>34</v>
      </c>
      <c r="I3214" s="57" t="str">
        <f t="shared" si="100"/>
        <v>('biosphere3','f970ac84-3896-4168-a701-c73bf475edbb')</v>
      </c>
      <c r="J3214" s="57" t="str">
        <f t="shared" si="101"/>
        <v>Potassium-40('water', 'ground-')</v>
      </c>
      <c r="K3214" s="57" t="s">
        <v>7743</v>
      </c>
      <c r="L3214" s="57" t="s">
        <v>7744</v>
      </c>
      <c r="M3214" s="57" t="s">
        <v>7745</v>
      </c>
    </row>
    <row r="3215" spans="1:13" x14ac:dyDescent="0.25">
      <c r="A3215" s="58">
        <v>3168</v>
      </c>
      <c r="B3215" s="57" t="s">
        <v>492</v>
      </c>
      <c r="C3215" s="57" t="s">
        <v>100</v>
      </c>
      <c r="D3215" s="57" t="s">
        <v>493</v>
      </c>
      <c r="E3215" s="57" t="s">
        <v>7742</v>
      </c>
      <c r="F3215" s="57" t="s">
        <v>494</v>
      </c>
      <c r="G3215" s="57" t="s">
        <v>14</v>
      </c>
      <c r="H3215" s="57" t="s">
        <v>34</v>
      </c>
      <c r="I3215" s="57" t="str">
        <f t="shared" si="100"/>
        <v>('biosphere3','d566d1cb-8e97-40a2-84a1-98f558ecd941')</v>
      </c>
      <c r="J3215" s="57" t="str">
        <f t="shared" si="101"/>
        <v>Potassium-40('water', 'ground-, long-term')</v>
      </c>
      <c r="K3215" s="57" t="s">
        <v>7743</v>
      </c>
      <c r="L3215" s="57" t="s">
        <v>7744</v>
      </c>
      <c r="M3215" s="57" t="s">
        <v>7745</v>
      </c>
    </row>
    <row r="3216" spans="1:13" x14ac:dyDescent="0.25">
      <c r="A3216" s="58">
        <v>728</v>
      </c>
      <c r="B3216" s="57" t="s">
        <v>492</v>
      </c>
      <c r="C3216" s="57" t="s">
        <v>10</v>
      </c>
      <c r="D3216" s="57" t="s">
        <v>1191</v>
      </c>
      <c r="E3216" s="57" t="s">
        <v>7742</v>
      </c>
      <c r="F3216" s="57" t="s">
        <v>494</v>
      </c>
      <c r="G3216" s="57" t="s">
        <v>14</v>
      </c>
      <c r="H3216" s="57" t="s">
        <v>34</v>
      </c>
      <c r="I3216" s="57" t="str">
        <f t="shared" si="100"/>
        <v>('biosphere3','c52555d3-077e-4970-9089-f5d30ab1212e')</v>
      </c>
      <c r="J3216" s="57" t="str">
        <f t="shared" si="101"/>
        <v>Potassium-40('water', 'ocean')</v>
      </c>
      <c r="K3216" s="57" t="s">
        <v>7743</v>
      </c>
      <c r="L3216" s="57" t="s">
        <v>7744</v>
      </c>
      <c r="M3216" s="57" t="s">
        <v>7745</v>
      </c>
    </row>
    <row r="3217" spans="1:13" x14ac:dyDescent="0.25">
      <c r="A3217" s="58">
        <v>3589</v>
      </c>
      <c r="B3217" s="57" t="s">
        <v>492</v>
      </c>
      <c r="C3217" s="57" t="s">
        <v>91</v>
      </c>
      <c r="D3217" s="57" t="s">
        <v>4365</v>
      </c>
      <c r="E3217" s="57" t="s">
        <v>7742</v>
      </c>
      <c r="F3217" s="57" t="s">
        <v>494</v>
      </c>
      <c r="G3217" s="57" t="s">
        <v>14</v>
      </c>
      <c r="H3217" s="57" t="s">
        <v>34</v>
      </c>
      <c r="I3217" s="57" t="str">
        <f t="shared" si="100"/>
        <v>('biosphere3','7a35cc5e-9093-4ef6-bf78-37221ebcb1bb')</v>
      </c>
      <c r="J3217" s="57" t="str">
        <f t="shared" si="101"/>
        <v>Potassium-40('water', 'surface water')</v>
      </c>
      <c r="K3217" s="57" t="s">
        <v>7743</v>
      </c>
      <c r="L3217" s="57" t="s">
        <v>7744</v>
      </c>
      <c r="M3217" s="57" t="s">
        <v>7745</v>
      </c>
    </row>
    <row r="3218" spans="1:13" x14ac:dyDescent="0.25">
      <c r="A3218" s="58">
        <v>3670</v>
      </c>
      <c r="B3218" s="57" t="s">
        <v>492</v>
      </c>
      <c r="C3218" s="57" t="s">
        <v>48</v>
      </c>
      <c r="D3218" s="57" t="s">
        <v>4980</v>
      </c>
      <c r="E3218" s="57" t="s">
        <v>7742</v>
      </c>
      <c r="F3218" s="57" t="s">
        <v>494</v>
      </c>
      <c r="G3218" s="57" t="s">
        <v>14</v>
      </c>
      <c r="H3218" s="57" t="s">
        <v>34</v>
      </c>
      <c r="I3218" s="57" t="str">
        <f t="shared" si="100"/>
        <v>('biosphere3','9c26300a-06dd-4a68-a6d2-ce876dc07e14')</v>
      </c>
      <c r="J3218" s="57" t="str">
        <f t="shared" si="101"/>
        <v>Potassium-40('water',)</v>
      </c>
      <c r="K3218" s="57" t="s">
        <v>7743</v>
      </c>
      <c r="L3218" s="57" t="s">
        <v>7744</v>
      </c>
      <c r="M3218" s="57" t="s">
        <v>7745</v>
      </c>
    </row>
    <row r="3219" spans="1:13" x14ac:dyDescent="0.25">
      <c r="A3219" s="58">
        <v>2073</v>
      </c>
      <c r="B3219" s="57" t="s">
        <v>3907</v>
      </c>
      <c r="C3219" s="57" t="s">
        <v>60</v>
      </c>
      <c r="D3219" s="57" t="s">
        <v>3908</v>
      </c>
      <c r="E3219" s="57" t="s">
        <v>7742</v>
      </c>
      <c r="F3219" s="57" t="s">
        <v>3909</v>
      </c>
      <c r="G3219" s="57" t="s">
        <v>38</v>
      </c>
      <c r="H3219" s="57" t="s">
        <v>15</v>
      </c>
      <c r="I3219" s="57" t="str">
        <f t="shared" si="100"/>
        <v>('biosphere3','909bc093-18b2-4a7e-8131-16f68eebc193')</v>
      </c>
      <c r="J3219" s="57" t="str">
        <f t="shared" si="101"/>
        <v>Praseodymium, 0.42% in bastnasite, 0.042% in crude ore, in ground('natural resource', 'in ground')</v>
      </c>
      <c r="K3219" s="57" t="s">
        <v>7743</v>
      </c>
      <c r="L3219" s="57" t="s">
        <v>7744</v>
      </c>
      <c r="M3219" s="57" t="s">
        <v>7745</v>
      </c>
    </row>
    <row r="3220" spans="1:13" x14ac:dyDescent="0.25">
      <c r="A3220" s="58">
        <v>1455</v>
      </c>
      <c r="B3220" s="57" t="s">
        <v>3907</v>
      </c>
      <c r="C3220" s="57" t="s">
        <v>60</v>
      </c>
      <c r="D3220" s="57" t="s">
        <v>3923</v>
      </c>
      <c r="E3220" s="57" t="s">
        <v>7742</v>
      </c>
      <c r="F3220" s="57" t="s">
        <v>3924</v>
      </c>
      <c r="G3220" s="57" t="s">
        <v>38</v>
      </c>
      <c r="H3220" s="57" t="s">
        <v>15</v>
      </c>
      <c r="I3220" s="57" t="str">
        <f t="shared" si="100"/>
        <v>('biosphere3','35da65ff-7287-571d-b859-13d398ac5182')</v>
      </c>
      <c r="J3220" s="57" t="str">
        <f t="shared" si="101"/>
        <v>Praseodymium, in ground('natural resource', 'in ground')</v>
      </c>
      <c r="K3220" s="57" t="s">
        <v>7743</v>
      </c>
      <c r="L3220" s="57" t="s">
        <v>7744</v>
      </c>
      <c r="M3220" s="57" t="s">
        <v>7745</v>
      </c>
    </row>
    <row r="3221" spans="1:13" x14ac:dyDescent="0.25">
      <c r="A3221" s="58">
        <v>3698</v>
      </c>
      <c r="B3221" s="57" t="s">
        <v>6188</v>
      </c>
      <c r="C3221" s="57" t="s">
        <v>17</v>
      </c>
      <c r="D3221" s="57" t="s">
        <v>6189</v>
      </c>
      <c r="E3221" s="57" t="s">
        <v>7742</v>
      </c>
      <c r="F3221" s="57" t="s">
        <v>6190</v>
      </c>
      <c r="G3221" s="57" t="s">
        <v>14</v>
      </c>
      <c r="H3221" s="57" t="s">
        <v>15</v>
      </c>
      <c r="I3221" s="57" t="str">
        <f t="shared" si="100"/>
        <v>('biosphere3','b1fedd38-0f13-4baa-a6e9-ccc453e5b2f5')</v>
      </c>
      <c r="J3221" s="57" t="str">
        <f t="shared" si="101"/>
        <v>Primisulfuron('soil', 'agricultural')</v>
      </c>
      <c r="K3221" s="57" t="s">
        <v>7743</v>
      </c>
      <c r="L3221" s="57" t="s">
        <v>7744</v>
      </c>
      <c r="M3221" s="57" t="s">
        <v>7745</v>
      </c>
    </row>
    <row r="3222" spans="1:13" x14ac:dyDescent="0.25">
      <c r="A3222" s="58">
        <v>215</v>
      </c>
      <c r="B3222" s="57" t="s">
        <v>4501</v>
      </c>
      <c r="C3222" s="57" t="s">
        <v>17</v>
      </c>
      <c r="D3222" s="57" t="s">
        <v>4502</v>
      </c>
      <c r="E3222" s="57" t="s">
        <v>7742</v>
      </c>
      <c r="F3222" s="57" t="s">
        <v>4503</v>
      </c>
      <c r="G3222" s="57" t="s">
        <v>14</v>
      </c>
      <c r="H3222" s="57" t="s">
        <v>15</v>
      </c>
      <c r="I3222" s="57" t="str">
        <f t="shared" si="100"/>
        <v>('biosphere3','99f1e4a4-2f47-4098-8f28-4c736a5b675d')</v>
      </c>
      <c r="J3222" s="57" t="str">
        <f t="shared" si="101"/>
        <v>Prochloraz('soil', 'agricultural')</v>
      </c>
      <c r="K3222" s="57" t="s">
        <v>7743</v>
      </c>
      <c r="L3222" s="57" t="s">
        <v>7744</v>
      </c>
      <c r="M3222" s="57" t="s">
        <v>7745</v>
      </c>
    </row>
    <row r="3223" spans="1:13" x14ac:dyDescent="0.25">
      <c r="A3223" s="58">
        <v>671</v>
      </c>
      <c r="B3223" s="57" t="s">
        <v>1653</v>
      </c>
      <c r="C3223" s="57" t="s">
        <v>17</v>
      </c>
      <c r="D3223" s="57" t="s">
        <v>1654</v>
      </c>
      <c r="E3223" s="57" t="s">
        <v>7742</v>
      </c>
      <c r="F3223" s="57" t="s">
        <v>1655</v>
      </c>
      <c r="G3223" s="57" t="s">
        <v>14</v>
      </c>
      <c r="H3223" s="57" t="s">
        <v>15</v>
      </c>
      <c r="I3223" s="57" t="str">
        <f t="shared" si="100"/>
        <v>('biosphere3','364cef97-0380-4d40-8b47-35e073f0c54f')</v>
      </c>
      <c r="J3223" s="57" t="str">
        <f t="shared" si="101"/>
        <v>Procymidone('soil', 'agricultural')</v>
      </c>
      <c r="K3223" s="57" t="s">
        <v>7743</v>
      </c>
      <c r="L3223" s="57" t="s">
        <v>7744</v>
      </c>
      <c r="M3223" s="57" t="s">
        <v>7745</v>
      </c>
    </row>
    <row r="3224" spans="1:13" x14ac:dyDescent="0.25">
      <c r="A3224" s="58">
        <v>4037</v>
      </c>
      <c r="B3224" s="57" t="s">
        <v>1354</v>
      </c>
      <c r="C3224" s="57" t="s">
        <v>17</v>
      </c>
      <c r="D3224" s="57" t="s">
        <v>1355</v>
      </c>
      <c r="E3224" s="57" t="s">
        <v>7742</v>
      </c>
      <c r="F3224" s="57" t="s">
        <v>1356</v>
      </c>
      <c r="G3224" s="57" t="s">
        <v>14</v>
      </c>
      <c r="H3224" s="57" t="s">
        <v>15</v>
      </c>
      <c r="I3224" s="57" t="str">
        <f t="shared" si="100"/>
        <v>('biosphere3','cab8d859-018a-4919-9324-f3febdea35e0')</v>
      </c>
      <c r="J3224" s="57" t="str">
        <f t="shared" si="101"/>
        <v>Profenofos('soil', 'agricultural')</v>
      </c>
      <c r="K3224" s="57" t="s">
        <v>7743</v>
      </c>
      <c r="L3224" s="57" t="s">
        <v>7744</v>
      </c>
      <c r="M3224" s="57" t="s">
        <v>7745</v>
      </c>
    </row>
    <row r="3225" spans="1:13" x14ac:dyDescent="0.25">
      <c r="A3225" s="58">
        <v>2282</v>
      </c>
      <c r="B3225" s="57" t="s">
        <v>4327</v>
      </c>
      <c r="C3225" s="57" t="s">
        <v>17</v>
      </c>
      <c r="D3225" s="57" t="s">
        <v>4328</v>
      </c>
      <c r="E3225" s="57" t="s">
        <v>7742</v>
      </c>
      <c r="F3225" s="57" t="s">
        <v>4329</v>
      </c>
      <c r="G3225" s="57" t="s">
        <v>14</v>
      </c>
      <c r="H3225" s="57" t="s">
        <v>15</v>
      </c>
      <c r="I3225" s="57" t="str">
        <f t="shared" si="100"/>
        <v>('biosphere3','2e718246-b4f2-44e3-bcc5-2ce3496d2db6')</v>
      </c>
      <c r="J3225" s="57" t="str">
        <f t="shared" si="101"/>
        <v>Prohexadione-calcium('soil', 'agricultural')</v>
      </c>
      <c r="K3225" s="57" t="s">
        <v>7743</v>
      </c>
      <c r="L3225" s="57" t="s">
        <v>7744</v>
      </c>
      <c r="M3225" s="57" t="s">
        <v>7745</v>
      </c>
    </row>
    <row r="3226" spans="1:13" x14ac:dyDescent="0.25">
      <c r="A3226" s="58">
        <v>318</v>
      </c>
      <c r="B3226" s="57" t="s">
        <v>1044</v>
      </c>
      <c r="C3226" s="57" t="s">
        <v>24</v>
      </c>
      <c r="D3226" s="57" t="s">
        <v>5191</v>
      </c>
      <c r="E3226" s="57" t="s">
        <v>7742</v>
      </c>
      <c r="F3226" s="57" t="s">
        <v>1046</v>
      </c>
      <c r="G3226" s="57" t="s">
        <v>14</v>
      </c>
      <c r="H3226" s="57" t="s">
        <v>34</v>
      </c>
      <c r="I3226" s="57" t="str">
        <f t="shared" si="100"/>
        <v>('biosphere3','704d73fd-3d82-4e91-969f-5be16ed71d6e')</v>
      </c>
      <c r="J3226" s="57" t="str">
        <f t="shared" si="101"/>
        <v>Promethium-147('air', 'low population density, long-term')</v>
      </c>
      <c r="K3226" s="57" t="s">
        <v>7743</v>
      </c>
      <c r="L3226" s="57" t="s">
        <v>7744</v>
      </c>
      <c r="M3226" s="57" t="s">
        <v>7745</v>
      </c>
    </row>
    <row r="3227" spans="1:13" x14ac:dyDescent="0.25">
      <c r="A3227" s="58">
        <v>2039</v>
      </c>
      <c r="B3227" s="57" t="s">
        <v>1044</v>
      </c>
      <c r="C3227" s="57" t="s">
        <v>31</v>
      </c>
      <c r="D3227" s="57" t="s">
        <v>1045</v>
      </c>
      <c r="E3227" s="57" t="s">
        <v>7742</v>
      </c>
      <c r="F3227" s="57" t="s">
        <v>1046</v>
      </c>
      <c r="G3227" s="57" t="s">
        <v>14</v>
      </c>
      <c r="H3227" s="57" t="s">
        <v>34</v>
      </c>
      <c r="I3227" s="57" t="str">
        <f t="shared" si="100"/>
        <v>('biosphere3','21ada84c-f5c9-49cc-9df1-0ca996091370')</v>
      </c>
      <c r="J3227" s="57" t="str">
        <f t="shared" si="101"/>
        <v>Promethium-147('air', 'lower stratosphere + upper troposphere')</v>
      </c>
      <c r="K3227" s="57" t="s">
        <v>7743</v>
      </c>
      <c r="L3227" s="57" t="s">
        <v>7744</v>
      </c>
      <c r="M3227" s="57" t="s">
        <v>7745</v>
      </c>
    </row>
    <row r="3228" spans="1:13" x14ac:dyDescent="0.25">
      <c r="A3228" s="58">
        <v>2610</v>
      </c>
      <c r="B3228" s="57" t="s">
        <v>1044</v>
      </c>
      <c r="C3228" s="57" t="s">
        <v>27</v>
      </c>
      <c r="D3228" s="57" t="s">
        <v>3849</v>
      </c>
      <c r="E3228" s="57" t="s">
        <v>7742</v>
      </c>
      <c r="F3228" s="57" t="s">
        <v>1046</v>
      </c>
      <c r="G3228" s="57" t="s">
        <v>14</v>
      </c>
      <c r="H3228" s="57" t="s">
        <v>34</v>
      </c>
      <c r="I3228" s="57" t="str">
        <f t="shared" si="100"/>
        <v>('biosphere3','d8828724-dd1e-451e-ba90-47a4abe63d45')</v>
      </c>
      <c r="J3228" s="57" t="str">
        <f t="shared" si="101"/>
        <v>Promethium-147('air', 'non-urban air or from high stacks')</v>
      </c>
      <c r="K3228" s="57" t="s">
        <v>7743</v>
      </c>
      <c r="L3228" s="57" t="s">
        <v>7744</v>
      </c>
      <c r="M3228" s="57" t="s">
        <v>7745</v>
      </c>
    </row>
    <row r="3229" spans="1:13" x14ac:dyDescent="0.25">
      <c r="A3229" s="58">
        <v>2454</v>
      </c>
      <c r="B3229" s="57" t="s">
        <v>1044</v>
      </c>
      <c r="C3229" s="57" t="s">
        <v>44</v>
      </c>
      <c r="D3229" s="57" t="s">
        <v>3521</v>
      </c>
      <c r="E3229" s="57" t="s">
        <v>7742</v>
      </c>
      <c r="F3229" s="57" t="s">
        <v>1046</v>
      </c>
      <c r="G3229" s="57" t="s">
        <v>14</v>
      </c>
      <c r="H3229" s="57" t="s">
        <v>34</v>
      </c>
      <c r="I3229" s="57" t="str">
        <f t="shared" si="100"/>
        <v>('biosphere3','08e8878b-4069-4b49-8bca-0dd7c9b44b71')</v>
      </c>
      <c r="J3229" s="57" t="str">
        <f t="shared" si="101"/>
        <v>Promethium-147('air', 'urban air close to ground')</v>
      </c>
      <c r="K3229" s="57" t="s">
        <v>7743</v>
      </c>
      <c r="L3229" s="57" t="s">
        <v>7744</v>
      </c>
      <c r="M3229" s="57" t="s">
        <v>7745</v>
      </c>
    </row>
    <row r="3230" spans="1:13" x14ac:dyDescent="0.25">
      <c r="A3230" s="58">
        <v>3890</v>
      </c>
      <c r="B3230" s="57" t="s">
        <v>1044</v>
      </c>
      <c r="C3230" s="57" t="s">
        <v>190</v>
      </c>
      <c r="D3230" s="57" t="s">
        <v>6296</v>
      </c>
      <c r="E3230" s="57" t="s">
        <v>7742</v>
      </c>
      <c r="F3230" s="57" t="s">
        <v>1046</v>
      </c>
      <c r="G3230" s="57" t="s">
        <v>14</v>
      </c>
      <c r="H3230" s="57" t="s">
        <v>34</v>
      </c>
      <c r="I3230" s="57" t="str">
        <f t="shared" si="100"/>
        <v>('biosphere3','1784e16f-e070-4e2e-b567-182f8f6b9cbd')</v>
      </c>
      <c r="J3230" s="57" t="str">
        <f t="shared" si="101"/>
        <v>Promethium-147('air',)</v>
      </c>
      <c r="K3230" s="57" t="s">
        <v>7743</v>
      </c>
      <c r="L3230" s="57" t="s">
        <v>7744</v>
      </c>
      <c r="M3230" s="57" t="s">
        <v>7745</v>
      </c>
    </row>
    <row r="3231" spans="1:13" x14ac:dyDescent="0.25">
      <c r="A3231" s="58">
        <v>1305</v>
      </c>
      <c r="B3231" s="57" t="s">
        <v>3997</v>
      </c>
      <c r="C3231" s="57" t="s">
        <v>17</v>
      </c>
      <c r="D3231" s="57" t="s">
        <v>3998</v>
      </c>
      <c r="E3231" s="57" t="s">
        <v>7742</v>
      </c>
      <c r="F3231" s="57" t="s">
        <v>3999</v>
      </c>
      <c r="G3231" s="57" t="s">
        <v>14</v>
      </c>
      <c r="H3231" s="57" t="s">
        <v>15</v>
      </c>
      <c r="I3231" s="57" t="str">
        <f t="shared" si="100"/>
        <v>('biosphere3','7000de19-18c4-4bfd-90a2-9b1f2346eb99')</v>
      </c>
      <c r="J3231" s="57" t="str">
        <f t="shared" si="101"/>
        <v>Prometryn('soil', 'agricultural')</v>
      </c>
      <c r="K3231" s="57" t="s">
        <v>7743</v>
      </c>
      <c r="L3231" s="57" t="s">
        <v>7744</v>
      </c>
      <c r="M3231" s="57" t="s">
        <v>7745</v>
      </c>
    </row>
    <row r="3232" spans="1:13" x14ac:dyDescent="0.25">
      <c r="A3232" s="58">
        <v>3236</v>
      </c>
      <c r="B3232" s="57" t="s">
        <v>5196</v>
      </c>
      <c r="C3232" s="57" t="s">
        <v>17</v>
      </c>
      <c r="D3232" s="57" t="s">
        <v>5197</v>
      </c>
      <c r="E3232" s="57" t="s">
        <v>7742</v>
      </c>
      <c r="F3232" s="57" t="s">
        <v>5198</v>
      </c>
      <c r="G3232" s="57" t="s">
        <v>14</v>
      </c>
      <c r="H3232" s="57" t="s">
        <v>15</v>
      </c>
      <c r="I3232" s="57" t="str">
        <f t="shared" si="100"/>
        <v>('biosphere3','30e130e0-ff90-4e07-9cda-c53b81e0bbe6')</v>
      </c>
      <c r="J3232" s="57" t="str">
        <f t="shared" si="101"/>
        <v>Pronamide('soil', 'agricultural')</v>
      </c>
      <c r="K3232" s="57" t="s">
        <v>7743</v>
      </c>
      <c r="L3232" s="57" t="s">
        <v>7744</v>
      </c>
      <c r="M3232" s="57" t="s">
        <v>7745</v>
      </c>
    </row>
    <row r="3233" spans="1:13" x14ac:dyDescent="0.25">
      <c r="A3233" s="58">
        <v>390</v>
      </c>
      <c r="B3233" s="57" t="s">
        <v>7494</v>
      </c>
      <c r="C3233" s="57" t="s">
        <v>17</v>
      </c>
      <c r="D3233" s="57" t="s">
        <v>4034</v>
      </c>
      <c r="E3233" s="57" t="s">
        <v>7742</v>
      </c>
      <c r="F3233" s="57" t="s">
        <v>4035</v>
      </c>
      <c r="G3233" s="57" t="s">
        <v>14</v>
      </c>
      <c r="H3233" s="57" t="s">
        <v>15</v>
      </c>
      <c r="I3233" s="57" t="str">
        <f t="shared" si="100"/>
        <v>('biosphere3','0a0a8657-0cc0-4132-a31b-cb4b0a0f3f3a')</v>
      </c>
      <c r="J3233" s="57" t="str">
        <f t="shared" si="101"/>
        <v>Propachlor('soil', 'agricultural')</v>
      </c>
      <c r="K3233" s="57" t="s">
        <v>7743</v>
      </c>
      <c r="L3233" s="57" t="s">
        <v>7744</v>
      </c>
      <c r="M3233" s="57" t="s">
        <v>7745</v>
      </c>
    </row>
    <row r="3234" spans="1:13" x14ac:dyDescent="0.25">
      <c r="A3234" s="58">
        <v>2254</v>
      </c>
      <c r="B3234" s="57" t="s">
        <v>715</v>
      </c>
      <c r="C3234" s="57" t="s">
        <v>17</v>
      </c>
      <c r="D3234" s="57" t="s">
        <v>716</v>
      </c>
      <c r="E3234" s="57" t="s">
        <v>7742</v>
      </c>
      <c r="F3234" s="57" t="s">
        <v>717</v>
      </c>
      <c r="G3234" s="57" t="s">
        <v>14</v>
      </c>
      <c r="H3234" s="57" t="s">
        <v>15</v>
      </c>
      <c r="I3234" s="57" t="str">
        <f t="shared" si="100"/>
        <v>('biosphere3','c1ad9058-6019-4835-ab47-d3e3f35b94d9')</v>
      </c>
      <c r="J3234" s="57" t="str">
        <f t="shared" si="101"/>
        <v>Propamocarb HCl('soil', 'agricultural')</v>
      </c>
      <c r="K3234" s="57" t="s">
        <v>7743</v>
      </c>
      <c r="L3234" s="57" t="s">
        <v>7744</v>
      </c>
      <c r="M3234" s="57" t="s">
        <v>7745</v>
      </c>
    </row>
    <row r="3235" spans="1:13" x14ac:dyDescent="0.25">
      <c r="A3235" s="58">
        <v>4131</v>
      </c>
      <c r="B3235" s="57" t="s">
        <v>3987</v>
      </c>
      <c r="C3235" s="57" t="s">
        <v>17</v>
      </c>
      <c r="D3235" s="57" t="s">
        <v>3988</v>
      </c>
      <c r="E3235" s="57" t="s">
        <v>7742</v>
      </c>
      <c r="F3235" s="57" t="s">
        <v>3989</v>
      </c>
      <c r="G3235" s="57" t="s">
        <v>14</v>
      </c>
      <c r="H3235" s="57" t="s">
        <v>15</v>
      </c>
      <c r="I3235" s="57" t="str">
        <f t="shared" si="100"/>
        <v>('biosphere3','22fbf3b0-06cf-53c7-b38b-64dfcdef37f8')</v>
      </c>
      <c r="J3235" s="57" t="str">
        <f t="shared" si="101"/>
        <v>Propamocarb('soil', 'agricultural')</v>
      </c>
      <c r="K3235" s="57" t="s">
        <v>7743</v>
      </c>
      <c r="L3235" s="57" t="s">
        <v>7744</v>
      </c>
      <c r="M3235" s="57" t="s">
        <v>7745</v>
      </c>
    </row>
    <row r="3236" spans="1:13" x14ac:dyDescent="0.25">
      <c r="A3236" s="58">
        <v>4389</v>
      </c>
      <c r="B3236" s="57" t="s">
        <v>295</v>
      </c>
      <c r="C3236" s="57" t="s">
        <v>24</v>
      </c>
      <c r="D3236" s="57" t="s">
        <v>985</v>
      </c>
      <c r="E3236" s="57" t="s">
        <v>7742</v>
      </c>
      <c r="F3236" s="57" t="s">
        <v>297</v>
      </c>
      <c r="G3236" s="57" t="s">
        <v>14</v>
      </c>
      <c r="H3236" s="57" t="s">
        <v>15</v>
      </c>
      <c r="I3236" s="57" t="str">
        <f t="shared" si="100"/>
        <v>('biosphere3','58f84a38-ca67-490c-8ed7-219c42dcc52d')</v>
      </c>
      <c r="J3236" s="57" t="str">
        <f t="shared" si="101"/>
        <v>Propanal('air', 'low population density, long-term')</v>
      </c>
      <c r="K3236" s="57" t="s">
        <v>7743</v>
      </c>
      <c r="L3236" s="57" t="s">
        <v>7744</v>
      </c>
      <c r="M3236" s="57" t="s">
        <v>7745</v>
      </c>
    </row>
    <row r="3237" spans="1:13" x14ac:dyDescent="0.25">
      <c r="A3237" s="58">
        <v>2259</v>
      </c>
      <c r="B3237" s="57" t="s">
        <v>295</v>
      </c>
      <c r="C3237" s="57" t="s">
        <v>31</v>
      </c>
      <c r="D3237" s="57" t="s">
        <v>296</v>
      </c>
      <c r="E3237" s="57" t="s">
        <v>7742</v>
      </c>
      <c r="F3237" s="57" t="s">
        <v>297</v>
      </c>
      <c r="G3237" s="57" t="s">
        <v>14</v>
      </c>
      <c r="H3237" s="57" t="s">
        <v>15</v>
      </c>
      <c r="I3237" s="57" t="str">
        <f t="shared" si="100"/>
        <v>('biosphere3','737857df-4504-4068-9a5f-67e9ff53ec30')</v>
      </c>
      <c r="J3237" s="57" t="str">
        <f t="shared" si="101"/>
        <v>Propanal('air', 'lower stratosphere + upper troposphere')</v>
      </c>
      <c r="K3237" s="57" t="s">
        <v>7743</v>
      </c>
      <c r="L3237" s="57" t="s">
        <v>7744</v>
      </c>
      <c r="M3237" s="57" t="s">
        <v>7745</v>
      </c>
    </row>
    <row r="3238" spans="1:13" x14ac:dyDescent="0.25">
      <c r="A3238" s="58">
        <v>2800</v>
      </c>
      <c r="B3238" s="57" t="s">
        <v>295</v>
      </c>
      <c r="C3238" s="57" t="s">
        <v>27</v>
      </c>
      <c r="D3238" s="57" t="s">
        <v>3011</v>
      </c>
      <c r="E3238" s="57" t="s">
        <v>7742</v>
      </c>
      <c r="F3238" s="57" t="s">
        <v>297</v>
      </c>
      <c r="G3238" s="57" t="s">
        <v>14</v>
      </c>
      <c r="H3238" s="57" t="s">
        <v>15</v>
      </c>
      <c r="I3238" s="57" t="str">
        <f t="shared" si="100"/>
        <v>('biosphere3','963be8ca-e43d-4f8d-a97b-d8982035ffbc')</v>
      </c>
      <c r="J3238" s="57" t="str">
        <f t="shared" si="101"/>
        <v>Propanal('air', 'non-urban air or from high stacks')</v>
      </c>
      <c r="K3238" s="57" t="s">
        <v>7743</v>
      </c>
      <c r="L3238" s="57" t="s">
        <v>7744</v>
      </c>
      <c r="M3238" s="57" t="s">
        <v>7745</v>
      </c>
    </row>
    <row r="3239" spans="1:13" x14ac:dyDescent="0.25">
      <c r="A3239" s="58">
        <v>3733</v>
      </c>
      <c r="B3239" s="57" t="s">
        <v>295</v>
      </c>
      <c r="C3239" s="57" t="s">
        <v>44</v>
      </c>
      <c r="D3239" s="57" t="s">
        <v>3410</v>
      </c>
      <c r="E3239" s="57" t="s">
        <v>7742</v>
      </c>
      <c r="F3239" s="57" t="s">
        <v>297</v>
      </c>
      <c r="G3239" s="57" t="s">
        <v>14</v>
      </c>
      <c r="H3239" s="57" t="s">
        <v>15</v>
      </c>
      <c r="I3239" s="57" t="str">
        <f t="shared" si="100"/>
        <v>('biosphere3','eeaeefc1-0af9-45e5-99a8-2333a387f0ae')</v>
      </c>
      <c r="J3239" s="57" t="str">
        <f t="shared" si="101"/>
        <v>Propanal('air', 'urban air close to ground')</v>
      </c>
      <c r="K3239" s="57" t="s">
        <v>7743</v>
      </c>
      <c r="L3239" s="57" t="s">
        <v>7744</v>
      </c>
      <c r="M3239" s="57" t="s">
        <v>7745</v>
      </c>
    </row>
    <row r="3240" spans="1:13" x14ac:dyDescent="0.25">
      <c r="A3240" s="58">
        <v>3748</v>
      </c>
      <c r="B3240" s="57" t="s">
        <v>295</v>
      </c>
      <c r="C3240" s="57" t="s">
        <v>190</v>
      </c>
      <c r="D3240" s="57" t="s">
        <v>1941</v>
      </c>
      <c r="E3240" s="57" t="s">
        <v>7742</v>
      </c>
      <c r="F3240" s="57" t="s">
        <v>297</v>
      </c>
      <c r="G3240" s="57" t="s">
        <v>14</v>
      </c>
      <c r="H3240" s="57" t="s">
        <v>15</v>
      </c>
      <c r="I3240" s="57" t="str">
        <f t="shared" si="100"/>
        <v>('biosphere3','555aed47-6c62-4cbe-b9b8-d01229284c8a')</v>
      </c>
      <c r="J3240" s="57" t="str">
        <f t="shared" si="101"/>
        <v>Propanal('air',)</v>
      </c>
      <c r="K3240" s="57" t="s">
        <v>7743</v>
      </c>
      <c r="L3240" s="57" t="s">
        <v>7744</v>
      </c>
      <c r="M3240" s="57" t="s">
        <v>7745</v>
      </c>
    </row>
    <row r="3241" spans="1:13" x14ac:dyDescent="0.25">
      <c r="A3241" s="58">
        <v>4195</v>
      </c>
      <c r="B3241" s="57" t="s">
        <v>295</v>
      </c>
      <c r="C3241" s="57" t="s">
        <v>71</v>
      </c>
      <c r="D3241" s="57" t="s">
        <v>3605</v>
      </c>
      <c r="E3241" s="57" t="s">
        <v>7742</v>
      </c>
      <c r="F3241" s="57" t="s">
        <v>297</v>
      </c>
      <c r="G3241" s="57" t="s">
        <v>14</v>
      </c>
      <c r="H3241" s="57" t="s">
        <v>15</v>
      </c>
      <c r="I3241" s="57" t="str">
        <f t="shared" si="100"/>
        <v>('biosphere3','05d248c7-0159-49c6-88f8-bd4aa70f4894')</v>
      </c>
      <c r="J3241" s="57" t="str">
        <f t="shared" si="101"/>
        <v>Propanal('water', 'ground-')</v>
      </c>
      <c r="K3241" s="57" t="s">
        <v>7743</v>
      </c>
      <c r="L3241" s="57" t="s">
        <v>7744</v>
      </c>
      <c r="M3241" s="57" t="s">
        <v>7745</v>
      </c>
    </row>
    <row r="3242" spans="1:13" x14ac:dyDescent="0.25">
      <c r="A3242" s="58">
        <v>1429</v>
      </c>
      <c r="B3242" s="57" t="s">
        <v>295</v>
      </c>
      <c r="C3242" s="57" t="s">
        <v>100</v>
      </c>
      <c r="D3242" s="57" t="s">
        <v>6763</v>
      </c>
      <c r="E3242" s="57" t="s">
        <v>7742</v>
      </c>
      <c r="F3242" s="57" t="s">
        <v>297</v>
      </c>
      <c r="G3242" s="57" t="s">
        <v>14</v>
      </c>
      <c r="H3242" s="57" t="s">
        <v>15</v>
      </c>
      <c r="I3242" s="57" t="str">
        <f t="shared" si="100"/>
        <v>('biosphere3','9033de29-de9e-44b5-aea0-c9edb9ca2dd4')</v>
      </c>
      <c r="J3242" s="57" t="str">
        <f t="shared" si="101"/>
        <v>Propanal('water', 'ground-, long-term')</v>
      </c>
      <c r="K3242" s="57" t="s">
        <v>7743</v>
      </c>
      <c r="L3242" s="57" t="s">
        <v>7744</v>
      </c>
      <c r="M3242" s="57" t="s">
        <v>7745</v>
      </c>
    </row>
    <row r="3243" spans="1:13" x14ac:dyDescent="0.25">
      <c r="A3243" s="58">
        <v>619</v>
      </c>
      <c r="B3243" s="57" t="s">
        <v>295</v>
      </c>
      <c r="C3243" s="57" t="s">
        <v>10</v>
      </c>
      <c r="D3243" s="57" t="s">
        <v>5008</v>
      </c>
      <c r="E3243" s="57" t="s">
        <v>7742</v>
      </c>
      <c r="F3243" s="57" t="s">
        <v>297</v>
      </c>
      <c r="G3243" s="57" t="s">
        <v>14</v>
      </c>
      <c r="H3243" s="57" t="s">
        <v>15</v>
      </c>
      <c r="I3243" s="57" t="str">
        <f t="shared" si="100"/>
        <v>('biosphere3','4d6a46d2-a935-4bdc-93ff-bc49d3ae10d5')</v>
      </c>
      <c r="J3243" s="57" t="str">
        <f t="shared" si="101"/>
        <v>Propanal('water', 'ocean')</v>
      </c>
      <c r="K3243" s="57" t="s">
        <v>7743</v>
      </c>
      <c r="L3243" s="57" t="s">
        <v>7744</v>
      </c>
      <c r="M3243" s="57" t="s">
        <v>7745</v>
      </c>
    </row>
    <row r="3244" spans="1:13" x14ac:dyDescent="0.25">
      <c r="A3244" s="58">
        <v>2417</v>
      </c>
      <c r="B3244" s="57" t="s">
        <v>295</v>
      </c>
      <c r="C3244" s="57" t="s">
        <v>91</v>
      </c>
      <c r="D3244" s="57" t="s">
        <v>5375</v>
      </c>
      <c r="E3244" s="57" t="s">
        <v>7742</v>
      </c>
      <c r="F3244" s="57" t="s">
        <v>297</v>
      </c>
      <c r="G3244" s="57" t="s">
        <v>14</v>
      </c>
      <c r="H3244" s="57" t="s">
        <v>15</v>
      </c>
      <c r="I3244" s="57" t="str">
        <f t="shared" si="100"/>
        <v>('biosphere3','f13b60bd-4185-4a76-ba54-fc25ce180de4')</v>
      </c>
      <c r="J3244" s="57" t="str">
        <f t="shared" si="101"/>
        <v>Propanal('water', 'surface water')</v>
      </c>
      <c r="K3244" s="57" t="s">
        <v>7743</v>
      </c>
      <c r="L3244" s="57" t="s">
        <v>7744</v>
      </c>
      <c r="M3244" s="57" t="s">
        <v>7745</v>
      </c>
    </row>
    <row r="3245" spans="1:13" x14ac:dyDescent="0.25">
      <c r="A3245" s="58">
        <v>791</v>
      </c>
      <c r="B3245" s="57" t="s">
        <v>295</v>
      </c>
      <c r="C3245" s="57" t="s">
        <v>48</v>
      </c>
      <c r="D3245" s="57" t="s">
        <v>5604</v>
      </c>
      <c r="E3245" s="57" t="s">
        <v>7742</v>
      </c>
      <c r="F3245" s="57" t="s">
        <v>297</v>
      </c>
      <c r="G3245" s="57" t="s">
        <v>14</v>
      </c>
      <c r="H3245" s="57" t="s">
        <v>15</v>
      </c>
      <c r="I3245" s="57" t="str">
        <f t="shared" si="100"/>
        <v>('biosphere3','3653d86e-4a4d-49da-b0dd-ff346c54210d')</v>
      </c>
      <c r="J3245" s="57" t="str">
        <f t="shared" si="101"/>
        <v>Propanal('water',)</v>
      </c>
      <c r="K3245" s="57" t="s">
        <v>7743</v>
      </c>
      <c r="L3245" s="57" t="s">
        <v>7744</v>
      </c>
      <c r="M3245" s="57" t="s">
        <v>7745</v>
      </c>
    </row>
    <row r="3246" spans="1:13" x14ac:dyDescent="0.25">
      <c r="A3246" s="58">
        <v>3977</v>
      </c>
      <c r="B3246" s="57" t="s">
        <v>783</v>
      </c>
      <c r="C3246" s="57" t="s">
        <v>24</v>
      </c>
      <c r="D3246" s="57" t="s">
        <v>2083</v>
      </c>
      <c r="E3246" s="57" t="s">
        <v>7742</v>
      </c>
      <c r="F3246" s="57" t="s">
        <v>785</v>
      </c>
      <c r="G3246" s="57" t="s">
        <v>14</v>
      </c>
      <c r="H3246" s="57" t="s">
        <v>15</v>
      </c>
      <c r="I3246" s="57" t="str">
        <f t="shared" si="100"/>
        <v>('biosphere3','abb87cf5-9e30-4d02-987c-7643510b7013')</v>
      </c>
      <c r="J3246" s="57" t="str">
        <f t="shared" si="101"/>
        <v>Propane('air', 'low population density, long-term')</v>
      </c>
      <c r="K3246" s="57" t="s">
        <v>7743</v>
      </c>
      <c r="L3246" s="57" t="s">
        <v>7744</v>
      </c>
      <c r="M3246" s="57" t="s">
        <v>7745</v>
      </c>
    </row>
    <row r="3247" spans="1:13" x14ac:dyDescent="0.25">
      <c r="A3247" s="58">
        <v>701</v>
      </c>
      <c r="B3247" s="57" t="s">
        <v>783</v>
      </c>
      <c r="C3247" s="57" t="s">
        <v>31</v>
      </c>
      <c r="D3247" s="57" t="s">
        <v>928</v>
      </c>
      <c r="E3247" s="57" t="s">
        <v>7742</v>
      </c>
      <c r="F3247" s="57" t="s">
        <v>785</v>
      </c>
      <c r="G3247" s="57" t="s">
        <v>14</v>
      </c>
      <c r="H3247" s="57" t="s">
        <v>15</v>
      </c>
      <c r="I3247" s="57" t="str">
        <f t="shared" si="100"/>
        <v>('biosphere3','aec794cd-e559-46f6-a2a0-7f4ef195144c')</v>
      </c>
      <c r="J3247" s="57" t="str">
        <f t="shared" si="101"/>
        <v>Propane('air', 'lower stratosphere + upper troposphere')</v>
      </c>
      <c r="K3247" s="57" t="s">
        <v>7743</v>
      </c>
      <c r="L3247" s="57" t="s">
        <v>7744</v>
      </c>
      <c r="M3247" s="57" t="s">
        <v>7745</v>
      </c>
    </row>
    <row r="3248" spans="1:13" x14ac:dyDescent="0.25">
      <c r="A3248" s="58">
        <v>1682</v>
      </c>
      <c r="B3248" s="57" t="s">
        <v>783</v>
      </c>
      <c r="C3248" s="57" t="s">
        <v>27</v>
      </c>
      <c r="D3248" s="57" t="s">
        <v>3835</v>
      </c>
      <c r="E3248" s="57" t="s">
        <v>7742</v>
      </c>
      <c r="F3248" s="57" t="s">
        <v>785</v>
      </c>
      <c r="G3248" s="57" t="s">
        <v>14</v>
      </c>
      <c r="H3248" s="57" t="s">
        <v>15</v>
      </c>
      <c r="I3248" s="57" t="str">
        <f t="shared" si="100"/>
        <v>('biosphere3','9beb60a3-3a8c-4345-9a0e-107eec2f709f')</v>
      </c>
      <c r="J3248" s="57" t="str">
        <f t="shared" si="101"/>
        <v>Propane('air', 'non-urban air or from high stacks')</v>
      </c>
      <c r="K3248" s="57" t="s">
        <v>7743</v>
      </c>
      <c r="L3248" s="57" t="s">
        <v>7744</v>
      </c>
      <c r="M3248" s="57" t="s">
        <v>7745</v>
      </c>
    </row>
    <row r="3249" spans="1:13" x14ac:dyDescent="0.25">
      <c r="A3249" s="58">
        <v>2270</v>
      </c>
      <c r="B3249" s="57" t="s">
        <v>783</v>
      </c>
      <c r="C3249" s="57" t="s">
        <v>44</v>
      </c>
      <c r="D3249" s="57" t="s">
        <v>4739</v>
      </c>
      <c r="E3249" s="57" t="s">
        <v>7742</v>
      </c>
      <c r="F3249" s="57" t="s">
        <v>785</v>
      </c>
      <c r="G3249" s="57" t="s">
        <v>14</v>
      </c>
      <c r="H3249" s="57" t="s">
        <v>15</v>
      </c>
      <c r="I3249" s="57" t="str">
        <f t="shared" si="100"/>
        <v>('biosphere3','98c66fdb-091d-46e9-a533-686f821e8f6a')</v>
      </c>
      <c r="J3249" s="57" t="str">
        <f t="shared" si="101"/>
        <v>Propane('air', 'urban air close to ground')</v>
      </c>
      <c r="K3249" s="57" t="s">
        <v>7743</v>
      </c>
      <c r="L3249" s="57" t="s">
        <v>7744</v>
      </c>
      <c r="M3249" s="57" t="s">
        <v>7745</v>
      </c>
    </row>
    <row r="3250" spans="1:13" x14ac:dyDescent="0.25">
      <c r="A3250" s="58">
        <v>3941</v>
      </c>
      <c r="B3250" s="57" t="s">
        <v>783</v>
      </c>
      <c r="C3250" s="57" t="s">
        <v>190</v>
      </c>
      <c r="D3250" s="57" t="s">
        <v>784</v>
      </c>
      <c r="E3250" s="57" t="s">
        <v>7742</v>
      </c>
      <c r="F3250" s="57" t="s">
        <v>785</v>
      </c>
      <c r="G3250" s="57" t="s">
        <v>14</v>
      </c>
      <c r="H3250" s="57" t="s">
        <v>15</v>
      </c>
      <c r="I3250" s="57" t="str">
        <f t="shared" si="100"/>
        <v>('biosphere3','3a6c936c-0276-4f11-9d98-1bd011387a6e')</v>
      </c>
      <c r="J3250" s="57" t="str">
        <f t="shared" si="101"/>
        <v>Propane('air',)</v>
      </c>
      <c r="K3250" s="57" t="s">
        <v>7743</v>
      </c>
      <c r="L3250" s="57" t="s">
        <v>7744</v>
      </c>
      <c r="M3250" s="57" t="s">
        <v>7745</v>
      </c>
    </row>
    <row r="3251" spans="1:13" x14ac:dyDescent="0.25">
      <c r="A3251" s="58">
        <v>1122</v>
      </c>
      <c r="B3251" s="57" t="s">
        <v>4858</v>
      </c>
      <c r="C3251" s="57" t="s">
        <v>17</v>
      </c>
      <c r="D3251" s="57" t="s">
        <v>4859</v>
      </c>
      <c r="E3251" s="57" t="s">
        <v>7742</v>
      </c>
      <c r="F3251" s="57" t="s">
        <v>4860</v>
      </c>
      <c r="G3251" s="57" t="s">
        <v>14</v>
      </c>
      <c r="H3251" s="57" t="s">
        <v>15</v>
      </c>
      <c r="I3251" s="57" t="str">
        <f t="shared" si="100"/>
        <v>('biosphere3','a9224ed8-bdfd-4e66-9e97-df752e2485ef')</v>
      </c>
      <c r="J3251" s="57" t="str">
        <f t="shared" si="101"/>
        <v>Propanil('soil', 'agricultural')</v>
      </c>
      <c r="K3251" s="57" t="s">
        <v>7743</v>
      </c>
      <c r="L3251" s="57" t="s">
        <v>7744</v>
      </c>
      <c r="M3251" s="57" t="s">
        <v>7745</v>
      </c>
    </row>
    <row r="3252" spans="1:13" x14ac:dyDescent="0.25">
      <c r="A3252" s="58">
        <v>1828</v>
      </c>
      <c r="B3252" s="57" t="s">
        <v>952</v>
      </c>
      <c r="C3252" s="57" t="s">
        <v>24</v>
      </c>
      <c r="D3252" s="57" t="s">
        <v>6478</v>
      </c>
      <c r="E3252" s="57" t="s">
        <v>7742</v>
      </c>
      <c r="F3252" s="57" t="s">
        <v>954</v>
      </c>
      <c r="G3252" s="57" t="s">
        <v>14</v>
      </c>
      <c r="H3252" s="57" t="s">
        <v>15</v>
      </c>
      <c r="I3252" s="57" t="str">
        <f t="shared" si="100"/>
        <v>('biosphere3','ad3e6f24-22b0-4ca4-9f2c-f0f5f180f633')</v>
      </c>
      <c r="J3252" s="57" t="str">
        <f t="shared" si="101"/>
        <v>Propanol('air', 'low population density, long-term')</v>
      </c>
      <c r="K3252" s="57" t="s">
        <v>7743</v>
      </c>
      <c r="L3252" s="57" t="s">
        <v>7744</v>
      </c>
      <c r="M3252" s="57" t="s">
        <v>7745</v>
      </c>
    </row>
    <row r="3253" spans="1:13" x14ac:dyDescent="0.25">
      <c r="A3253" s="58">
        <v>2164</v>
      </c>
      <c r="B3253" s="57" t="s">
        <v>952</v>
      </c>
      <c r="C3253" s="57" t="s">
        <v>31</v>
      </c>
      <c r="D3253" s="57" t="s">
        <v>3435</v>
      </c>
      <c r="E3253" s="57" t="s">
        <v>7742</v>
      </c>
      <c r="F3253" s="57" t="s">
        <v>954</v>
      </c>
      <c r="G3253" s="57" t="s">
        <v>14</v>
      </c>
      <c r="H3253" s="57" t="s">
        <v>15</v>
      </c>
      <c r="I3253" s="57" t="str">
        <f t="shared" si="100"/>
        <v>('biosphere3','f6979c44-2a8a-4730-a4b4-376d5539dcd0')</v>
      </c>
      <c r="J3253" s="57" t="str">
        <f t="shared" si="101"/>
        <v>Propanol('air', 'lower stratosphere + upper troposphere')</v>
      </c>
      <c r="K3253" s="57" t="s">
        <v>7743</v>
      </c>
      <c r="L3253" s="57" t="s">
        <v>7744</v>
      </c>
      <c r="M3253" s="57" t="s">
        <v>7745</v>
      </c>
    </row>
    <row r="3254" spans="1:13" x14ac:dyDescent="0.25">
      <c r="A3254" s="58">
        <v>1551</v>
      </c>
      <c r="B3254" s="57" t="s">
        <v>952</v>
      </c>
      <c r="C3254" s="57" t="s">
        <v>27</v>
      </c>
      <c r="D3254" s="57" t="s">
        <v>4661</v>
      </c>
      <c r="E3254" s="57" t="s">
        <v>7742</v>
      </c>
      <c r="F3254" s="57" t="s">
        <v>954</v>
      </c>
      <c r="G3254" s="57" t="s">
        <v>14</v>
      </c>
      <c r="H3254" s="57" t="s">
        <v>15</v>
      </c>
      <c r="I3254" s="57" t="str">
        <f t="shared" si="100"/>
        <v>('biosphere3','29bfab29-0ad0-47da-b5b9-a76328ba5a64')</v>
      </c>
      <c r="J3254" s="57" t="str">
        <f t="shared" si="101"/>
        <v>Propanol('air', 'non-urban air or from high stacks')</v>
      </c>
      <c r="K3254" s="57" t="s">
        <v>7743</v>
      </c>
      <c r="L3254" s="57" t="s">
        <v>7744</v>
      </c>
      <c r="M3254" s="57" t="s">
        <v>7745</v>
      </c>
    </row>
    <row r="3255" spans="1:13" x14ac:dyDescent="0.25">
      <c r="A3255" s="58">
        <v>2728</v>
      </c>
      <c r="B3255" s="57" t="s">
        <v>952</v>
      </c>
      <c r="C3255" s="57" t="s">
        <v>44</v>
      </c>
      <c r="D3255" s="57" t="s">
        <v>2724</v>
      </c>
      <c r="E3255" s="57" t="s">
        <v>7742</v>
      </c>
      <c r="F3255" s="57" t="s">
        <v>954</v>
      </c>
      <c r="G3255" s="57" t="s">
        <v>14</v>
      </c>
      <c r="H3255" s="57" t="s">
        <v>15</v>
      </c>
      <c r="I3255" s="57" t="str">
        <f t="shared" si="100"/>
        <v>('biosphere3','4a6af581-af93-4d79-9f45-a5c43f463bbb')</v>
      </c>
      <c r="J3255" s="57" t="str">
        <f t="shared" si="101"/>
        <v>Propanol('air', 'urban air close to ground')</v>
      </c>
      <c r="K3255" s="57" t="s">
        <v>7743</v>
      </c>
      <c r="L3255" s="57" t="s">
        <v>7744</v>
      </c>
      <c r="M3255" s="57" t="s">
        <v>7745</v>
      </c>
    </row>
    <row r="3256" spans="1:13" x14ac:dyDescent="0.25">
      <c r="A3256" s="58">
        <v>1791</v>
      </c>
      <c r="B3256" s="57" t="s">
        <v>952</v>
      </c>
      <c r="C3256" s="57" t="s">
        <v>190</v>
      </c>
      <c r="D3256" s="57" t="s">
        <v>5168</v>
      </c>
      <c r="E3256" s="57" t="s">
        <v>7742</v>
      </c>
      <c r="F3256" s="57" t="s">
        <v>954</v>
      </c>
      <c r="G3256" s="57" t="s">
        <v>14</v>
      </c>
      <c r="H3256" s="57" t="s">
        <v>15</v>
      </c>
      <c r="I3256" s="57" t="str">
        <f t="shared" si="100"/>
        <v>('biosphere3','ff5d0fa9-6ca8-4e61-b99b-14981620c0d7')</v>
      </c>
      <c r="J3256" s="57" t="str">
        <f t="shared" si="101"/>
        <v>Propanol('air',)</v>
      </c>
      <c r="K3256" s="57" t="s">
        <v>7743</v>
      </c>
      <c r="L3256" s="57" t="s">
        <v>7744</v>
      </c>
      <c r="M3256" s="57" t="s">
        <v>7745</v>
      </c>
    </row>
    <row r="3257" spans="1:13" x14ac:dyDescent="0.25">
      <c r="A3257" s="58">
        <v>4036</v>
      </c>
      <c r="B3257" s="57" t="s">
        <v>952</v>
      </c>
      <c r="C3257" s="57" t="s">
        <v>71</v>
      </c>
      <c r="D3257" s="57" t="s">
        <v>6044</v>
      </c>
      <c r="E3257" s="57" t="s">
        <v>7742</v>
      </c>
      <c r="F3257" s="57" t="s">
        <v>954</v>
      </c>
      <c r="G3257" s="57" t="s">
        <v>14</v>
      </c>
      <c r="H3257" s="57" t="s">
        <v>15</v>
      </c>
      <c r="I3257" s="57" t="str">
        <f t="shared" si="100"/>
        <v>('biosphere3','85500204-9d88-40ae-9f0b-3ceba0e7a74f')</v>
      </c>
      <c r="J3257" s="57" t="str">
        <f t="shared" si="101"/>
        <v>Propanol('water', 'ground-')</v>
      </c>
      <c r="K3257" s="57" t="s">
        <v>7743</v>
      </c>
      <c r="L3257" s="57" t="s">
        <v>7744</v>
      </c>
      <c r="M3257" s="57" t="s">
        <v>7745</v>
      </c>
    </row>
    <row r="3258" spans="1:13" x14ac:dyDescent="0.25">
      <c r="A3258" s="58">
        <v>1958</v>
      </c>
      <c r="B3258" s="57" t="s">
        <v>952</v>
      </c>
      <c r="C3258" s="57" t="s">
        <v>100</v>
      </c>
      <c r="D3258" s="57" t="s">
        <v>5246</v>
      </c>
      <c r="E3258" s="57" t="s">
        <v>7742</v>
      </c>
      <c r="F3258" s="57" t="s">
        <v>954</v>
      </c>
      <c r="G3258" s="57" t="s">
        <v>14</v>
      </c>
      <c r="H3258" s="57" t="s">
        <v>15</v>
      </c>
      <c r="I3258" s="57" t="str">
        <f t="shared" si="100"/>
        <v>('biosphere3','099aeca3-9b1a-44be-9b67-7bb90dffe37c')</v>
      </c>
      <c r="J3258" s="57" t="str">
        <f t="shared" si="101"/>
        <v>Propanol('water', 'ground-, long-term')</v>
      </c>
      <c r="K3258" s="57" t="s">
        <v>7743</v>
      </c>
      <c r="L3258" s="57" t="s">
        <v>7744</v>
      </c>
      <c r="M3258" s="57" t="s">
        <v>7745</v>
      </c>
    </row>
    <row r="3259" spans="1:13" x14ac:dyDescent="0.25">
      <c r="A3259" s="58">
        <v>1213</v>
      </c>
      <c r="B3259" s="57" t="s">
        <v>952</v>
      </c>
      <c r="C3259" s="57" t="s">
        <v>10</v>
      </c>
      <c r="D3259" s="57" t="s">
        <v>953</v>
      </c>
      <c r="E3259" s="57" t="s">
        <v>7742</v>
      </c>
      <c r="F3259" s="57" t="s">
        <v>954</v>
      </c>
      <c r="G3259" s="57" t="s">
        <v>14</v>
      </c>
      <c r="H3259" s="57" t="s">
        <v>15</v>
      </c>
      <c r="I3259" s="57" t="str">
        <f t="shared" si="100"/>
        <v>('biosphere3','1f5c895e-f17c-4e2e-ba55-368273bdcf21')</v>
      </c>
      <c r="J3259" s="57" t="str">
        <f t="shared" si="101"/>
        <v>Propanol('water', 'ocean')</v>
      </c>
      <c r="K3259" s="57" t="s">
        <v>7743</v>
      </c>
      <c r="L3259" s="57" t="s">
        <v>7744</v>
      </c>
      <c r="M3259" s="57" t="s">
        <v>7745</v>
      </c>
    </row>
    <row r="3260" spans="1:13" x14ac:dyDescent="0.25">
      <c r="A3260" s="58">
        <v>3708</v>
      </c>
      <c r="B3260" s="57" t="s">
        <v>952</v>
      </c>
      <c r="C3260" s="57" t="s">
        <v>91</v>
      </c>
      <c r="D3260" s="57" t="s">
        <v>3585</v>
      </c>
      <c r="E3260" s="57" t="s">
        <v>7742</v>
      </c>
      <c r="F3260" s="57" t="s">
        <v>954</v>
      </c>
      <c r="G3260" s="57" t="s">
        <v>14</v>
      </c>
      <c r="H3260" s="57" t="s">
        <v>15</v>
      </c>
      <c r="I3260" s="57" t="str">
        <f t="shared" si="100"/>
        <v>('biosphere3','3277a622-8234-4c73-ba22-526cf9a0fccc')</v>
      </c>
      <c r="J3260" s="57" t="str">
        <f t="shared" si="101"/>
        <v>Propanol('water', 'surface water')</v>
      </c>
      <c r="K3260" s="57" t="s">
        <v>7743</v>
      </c>
      <c r="L3260" s="57" t="s">
        <v>7744</v>
      </c>
      <c r="M3260" s="57" t="s">
        <v>7745</v>
      </c>
    </row>
    <row r="3261" spans="1:13" x14ac:dyDescent="0.25">
      <c r="A3261" s="58">
        <v>1373</v>
      </c>
      <c r="B3261" s="57" t="s">
        <v>952</v>
      </c>
      <c r="C3261" s="57" t="s">
        <v>48</v>
      </c>
      <c r="D3261" s="57" t="s">
        <v>4399</v>
      </c>
      <c r="E3261" s="57" t="s">
        <v>7742</v>
      </c>
      <c r="F3261" s="57" t="s">
        <v>954</v>
      </c>
      <c r="G3261" s="57" t="s">
        <v>14</v>
      </c>
      <c r="H3261" s="57" t="s">
        <v>15</v>
      </c>
      <c r="I3261" s="57" t="str">
        <f t="shared" si="100"/>
        <v>('biosphere3','4d567c70-f938-4a8f-b2ad-10c0b8f1366c')</v>
      </c>
      <c r="J3261" s="57" t="str">
        <f t="shared" si="101"/>
        <v>Propanol('water',)</v>
      </c>
      <c r="K3261" s="57" t="s">
        <v>7743</v>
      </c>
      <c r="L3261" s="57" t="s">
        <v>7744</v>
      </c>
      <c r="M3261" s="57" t="s">
        <v>7745</v>
      </c>
    </row>
    <row r="3262" spans="1:13" x14ac:dyDescent="0.25">
      <c r="A3262" s="58">
        <v>3809</v>
      </c>
      <c r="B3262" s="57" t="s">
        <v>2499</v>
      </c>
      <c r="C3262" s="57" t="s">
        <v>17</v>
      </c>
      <c r="D3262" s="57" t="s">
        <v>2500</v>
      </c>
      <c r="E3262" s="57" t="s">
        <v>7742</v>
      </c>
      <c r="F3262" s="57" t="s">
        <v>2501</v>
      </c>
      <c r="G3262" s="57" t="s">
        <v>14</v>
      </c>
      <c r="H3262" s="57" t="s">
        <v>15</v>
      </c>
      <c r="I3262" s="57" t="str">
        <f t="shared" si="100"/>
        <v>('biosphere3','89107893-d6a6-4b60-b17e-7f4542461dfd')</v>
      </c>
      <c r="J3262" s="57" t="str">
        <f t="shared" si="101"/>
        <v>Propaquizafop('soil', 'agricultural')</v>
      </c>
      <c r="K3262" s="57" t="s">
        <v>7743</v>
      </c>
      <c r="L3262" s="57" t="s">
        <v>7744</v>
      </c>
      <c r="M3262" s="57" t="s">
        <v>7745</v>
      </c>
    </row>
    <row r="3263" spans="1:13" x14ac:dyDescent="0.25">
      <c r="A3263" s="58">
        <v>2880</v>
      </c>
      <c r="B3263" s="57" t="s">
        <v>3356</v>
      </c>
      <c r="C3263" s="57" t="s">
        <v>17</v>
      </c>
      <c r="D3263" s="57" t="s">
        <v>3357</v>
      </c>
      <c r="E3263" s="57" t="s">
        <v>7742</v>
      </c>
      <c r="F3263" s="57" t="s">
        <v>3358</v>
      </c>
      <c r="G3263" s="57" t="s">
        <v>14</v>
      </c>
      <c r="H3263" s="57" t="s">
        <v>15</v>
      </c>
      <c r="I3263" s="57" t="str">
        <f t="shared" si="100"/>
        <v>('biosphere3','6b3026ac-76b1-493d-bbcc-1281ac24905e')</v>
      </c>
      <c r="J3263" s="57" t="str">
        <f t="shared" si="101"/>
        <v>Propargite('soil', 'agricultural')</v>
      </c>
      <c r="K3263" s="57" t="s">
        <v>7743</v>
      </c>
      <c r="L3263" s="57" t="s">
        <v>7744</v>
      </c>
      <c r="M3263" s="57" t="s">
        <v>7745</v>
      </c>
    </row>
    <row r="3264" spans="1:13" x14ac:dyDescent="0.25">
      <c r="A3264" s="58">
        <v>2859</v>
      </c>
      <c r="B3264" s="57" t="s">
        <v>765</v>
      </c>
      <c r="C3264" s="57" t="s">
        <v>24</v>
      </c>
      <c r="D3264" s="57" t="s">
        <v>6234</v>
      </c>
      <c r="E3264" s="57" t="s">
        <v>7742</v>
      </c>
      <c r="F3264" s="57" t="s">
        <v>767</v>
      </c>
      <c r="G3264" s="57" t="s">
        <v>14</v>
      </c>
      <c r="H3264" s="57" t="s">
        <v>15</v>
      </c>
      <c r="I3264" s="57" t="str">
        <f t="shared" si="100"/>
        <v>('biosphere3','e9d5a946-70ac-4610-a95b-cc659b48f29e')</v>
      </c>
      <c r="J3264" s="57" t="str">
        <f t="shared" si="101"/>
        <v>Propene('air', 'low population density, long-term')</v>
      </c>
      <c r="K3264" s="57" t="s">
        <v>7743</v>
      </c>
      <c r="L3264" s="57" t="s">
        <v>7744</v>
      </c>
      <c r="M3264" s="57" t="s">
        <v>7745</v>
      </c>
    </row>
    <row r="3265" spans="1:13" x14ac:dyDescent="0.25">
      <c r="A3265" s="58">
        <v>3806</v>
      </c>
      <c r="B3265" s="57" t="s">
        <v>765</v>
      </c>
      <c r="C3265" s="57" t="s">
        <v>31</v>
      </c>
      <c r="D3265" s="57" t="s">
        <v>3248</v>
      </c>
      <c r="E3265" s="57" t="s">
        <v>7742</v>
      </c>
      <c r="F3265" s="57" t="s">
        <v>767</v>
      </c>
      <c r="G3265" s="57" t="s">
        <v>14</v>
      </c>
      <c r="H3265" s="57" t="s">
        <v>15</v>
      </c>
      <c r="I3265" s="57" t="str">
        <f t="shared" si="100"/>
        <v>('biosphere3','b45082cf-2816-46b9-816c-c4036d727804')</v>
      </c>
      <c r="J3265" s="57" t="str">
        <f t="shared" si="101"/>
        <v>Propene('air', 'lower stratosphere + upper troposphere')</v>
      </c>
      <c r="K3265" s="57" t="s">
        <v>7743</v>
      </c>
      <c r="L3265" s="57" t="s">
        <v>7744</v>
      </c>
      <c r="M3265" s="57" t="s">
        <v>7745</v>
      </c>
    </row>
    <row r="3266" spans="1:13" x14ac:dyDescent="0.25">
      <c r="A3266" s="58">
        <v>2001</v>
      </c>
      <c r="B3266" s="57" t="s">
        <v>765</v>
      </c>
      <c r="C3266" s="57" t="s">
        <v>27</v>
      </c>
      <c r="D3266" s="57" t="s">
        <v>5366</v>
      </c>
      <c r="E3266" s="57" t="s">
        <v>7742</v>
      </c>
      <c r="F3266" s="57" t="s">
        <v>767</v>
      </c>
      <c r="G3266" s="57" t="s">
        <v>14</v>
      </c>
      <c r="H3266" s="57" t="s">
        <v>15</v>
      </c>
      <c r="I3266" s="57" t="str">
        <f t="shared" ref="I3266:I3329" si="102">_xlfn.CONCAT(K3266,E3266,L3266,D3266,L3266,M3266)</f>
        <v>('biosphere3','23856318-9583-426b-ab04-12e4506b60a8')</v>
      </c>
      <c r="J3266" s="57" t="str">
        <f t="shared" ref="J3266:J3329" si="103">_xlfn.CONCAT(F3266,C3266)</f>
        <v>Propene('air', 'non-urban air or from high stacks')</v>
      </c>
      <c r="K3266" s="57" t="s">
        <v>7743</v>
      </c>
      <c r="L3266" s="57" t="s">
        <v>7744</v>
      </c>
      <c r="M3266" s="57" t="s">
        <v>7745</v>
      </c>
    </row>
    <row r="3267" spans="1:13" x14ac:dyDescent="0.25">
      <c r="A3267" s="58">
        <v>3622</v>
      </c>
      <c r="B3267" s="57" t="s">
        <v>765</v>
      </c>
      <c r="C3267" s="57" t="s">
        <v>44</v>
      </c>
      <c r="D3267" s="57" t="s">
        <v>3870</v>
      </c>
      <c r="E3267" s="57" t="s">
        <v>7742</v>
      </c>
      <c r="F3267" s="57" t="s">
        <v>767</v>
      </c>
      <c r="G3267" s="57" t="s">
        <v>14</v>
      </c>
      <c r="H3267" s="57" t="s">
        <v>15</v>
      </c>
      <c r="I3267" s="57" t="str">
        <f t="shared" si="102"/>
        <v>('biosphere3','ada09403-d5f2-4496-9201-a6dcca0b1717')</v>
      </c>
      <c r="J3267" s="57" t="str">
        <f t="shared" si="103"/>
        <v>Propene('air', 'urban air close to ground')</v>
      </c>
      <c r="K3267" s="57" t="s">
        <v>7743</v>
      </c>
      <c r="L3267" s="57" t="s">
        <v>7744</v>
      </c>
      <c r="M3267" s="57" t="s">
        <v>7745</v>
      </c>
    </row>
    <row r="3268" spans="1:13" x14ac:dyDescent="0.25">
      <c r="A3268" s="58">
        <v>2358</v>
      </c>
      <c r="B3268" s="57" t="s">
        <v>765</v>
      </c>
      <c r="C3268" s="57" t="s">
        <v>190</v>
      </c>
      <c r="D3268" s="57" t="s">
        <v>766</v>
      </c>
      <c r="E3268" s="57" t="s">
        <v>7742</v>
      </c>
      <c r="F3268" s="57" t="s">
        <v>767</v>
      </c>
      <c r="G3268" s="57" t="s">
        <v>14</v>
      </c>
      <c r="H3268" s="57" t="s">
        <v>15</v>
      </c>
      <c r="I3268" s="57" t="str">
        <f t="shared" si="102"/>
        <v>('biosphere3','64165202-4870-47d0-8602-b85e5d672865')</v>
      </c>
      <c r="J3268" s="57" t="str">
        <f t="shared" si="103"/>
        <v>Propene('air',)</v>
      </c>
      <c r="K3268" s="57" t="s">
        <v>7743</v>
      </c>
      <c r="L3268" s="57" t="s">
        <v>7744</v>
      </c>
      <c r="M3268" s="57" t="s">
        <v>7745</v>
      </c>
    </row>
    <row r="3269" spans="1:13" x14ac:dyDescent="0.25">
      <c r="A3269" s="58">
        <v>2427</v>
      </c>
      <c r="B3269" s="57" t="s">
        <v>765</v>
      </c>
      <c r="C3269" s="57" t="s">
        <v>71</v>
      </c>
      <c r="D3269" s="57" t="s">
        <v>6414</v>
      </c>
      <c r="E3269" s="57" t="s">
        <v>7742</v>
      </c>
      <c r="F3269" s="57" t="s">
        <v>767</v>
      </c>
      <c r="G3269" s="57" t="s">
        <v>14</v>
      </c>
      <c r="H3269" s="57" t="s">
        <v>15</v>
      </c>
      <c r="I3269" s="57" t="str">
        <f t="shared" si="102"/>
        <v>('biosphere3','fd08307f-57b3-4fba-9b06-7fbe7024a636')</v>
      </c>
      <c r="J3269" s="57" t="str">
        <f t="shared" si="103"/>
        <v>Propene('water', 'ground-')</v>
      </c>
      <c r="K3269" s="57" t="s">
        <v>7743</v>
      </c>
      <c r="L3269" s="57" t="s">
        <v>7744</v>
      </c>
      <c r="M3269" s="57" t="s">
        <v>7745</v>
      </c>
    </row>
    <row r="3270" spans="1:13" x14ac:dyDescent="0.25">
      <c r="A3270" s="58">
        <v>4370</v>
      </c>
      <c r="B3270" s="57" t="s">
        <v>765</v>
      </c>
      <c r="C3270" s="57" t="s">
        <v>100</v>
      </c>
      <c r="D3270" s="57" t="s">
        <v>2761</v>
      </c>
      <c r="E3270" s="57" t="s">
        <v>7742</v>
      </c>
      <c r="F3270" s="57" t="s">
        <v>767</v>
      </c>
      <c r="G3270" s="57" t="s">
        <v>14</v>
      </c>
      <c r="H3270" s="57" t="s">
        <v>15</v>
      </c>
      <c r="I3270" s="57" t="str">
        <f t="shared" si="102"/>
        <v>('biosphere3','69c7318c-95eb-4d72-85f4-82e11e6df3a3')</v>
      </c>
      <c r="J3270" s="57" t="str">
        <f t="shared" si="103"/>
        <v>Propene('water', 'ground-, long-term')</v>
      </c>
      <c r="K3270" s="57" t="s">
        <v>7743</v>
      </c>
      <c r="L3270" s="57" t="s">
        <v>7744</v>
      </c>
      <c r="M3270" s="57" t="s">
        <v>7745</v>
      </c>
    </row>
    <row r="3271" spans="1:13" x14ac:dyDescent="0.25">
      <c r="A3271" s="58">
        <v>80</v>
      </c>
      <c r="B3271" s="57" t="s">
        <v>765</v>
      </c>
      <c r="C3271" s="57" t="s">
        <v>10</v>
      </c>
      <c r="D3271" s="57" t="s">
        <v>6195</v>
      </c>
      <c r="E3271" s="57" t="s">
        <v>7742</v>
      </c>
      <c r="F3271" s="57" t="s">
        <v>767</v>
      </c>
      <c r="G3271" s="57" t="s">
        <v>14</v>
      </c>
      <c r="H3271" s="57" t="s">
        <v>15</v>
      </c>
      <c r="I3271" s="57" t="str">
        <f t="shared" si="102"/>
        <v>('biosphere3','b0cdbc78-e226-4e8b-97ff-3a557ab7ab55')</v>
      </c>
      <c r="J3271" s="57" t="str">
        <f t="shared" si="103"/>
        <v>Propene('water', 'ocean')</v>
      </c>
      <c r="K3271" s="57" t="s">
        <v>7743</v>
      </c>
      <c r="L3271" s="57" t="s">
        <v>7744</v>
      </c>
      <c r="M3271" s="57" t="s">
        <v>7745</v>
      </c>
    </row>
    <row r="3272" spans="1:13" x14ac:dyDescent="0.25">
      <c r="A3272" s="58">
        <v>115</v>
      </c>
      <c r="B3272" s="57" t="s">
        <v>765</v>
      </c>
      <c r="C3272" s="57" t="s">
        <v>91</v>
      </c>
      <c r="D3272" s="57" t="s">
        <v>6767</v>
      </c>
      <c r="E3272" s="57" t="s">
        <v>7742</v>
      </c>
      <c r="F3272" s="57" t="s">
        <v>767</v>
      </c>
      <c r="G3272" s="57" t="s">
        <v>14</v>
      </c>
      <c r="H3272" s="57" t="s">
        <v>15</v>
      </c>
      <c r="I3272" s="57" t="str">
        <f t="shared" si="102"/>
        <v>('biosphere3','1469e83d-2ac9-4e64-84e0-cfe37c85fd9d')</v>
      </c>
      <c r="J3272" s="57" t="str">
        <f t="shared" si="103"/>
        <v>Propene('water', 'surface water')</v>
      </c>
      <c r="K3272" s="57" t="s">
        <v>7743</v>
      </c>
      <c r="L3272" s="57" t="s">
        <v>7744</v>
      </c>
      <c r="M3272" s="57" t="s">
        <v>7745</v>
      </c>
    </row>
    <row r="3273" spans="1:13" x14ac:dyDescent="0.25">
      <c r="A3273" s="58">
        <v>2535</v>
      </c>
      <c r="B3273" s="57" t="s">
        <v>765</v>
      </c>
      <c r="C3273" s="57" t="s">
        <v>48</v>
      </c>
      <c r="D3273" s="57" t="s">
        <v>2919</v>
      </c>
      <c r="E3273" s="57" t="s">
        <v>7742</v>
      </c>
      <c r="F3273" s="57" t="s">
        <v>767</v>
      </c>
      <c r="G3273" s="57" t="s">
        <v>14</v>
      </c>
      <c r="H3273" s="57" t="s">
        <v>15</v>
      </c>
      <c r="I3273" s="57" t="str">
        <f t="shared" si="102"/>
        <v>('biosphere3','94eb8352-8af0-4929-b883-864b27fcfc96')</v>
      </c>
      <c r="J3273" s="57" t="str">
        <f t="shared" si="103"/>
        <v>Propene('water',)</v>
      </c>
      <c r="K3273" s="57" t="s">
        <v>7743</v>
      </c>
      <c r="L3273" s="57" t="s">
        <v>7744</v>
      </c>
      <c r="M3273" s="57" t="s">
        <v>7745</v>
      </c>
    </row>
    <row r="3274" spans="1:13" x14ac:dyDescent="0.25">
      <c r="A3274" s="58">
        <v>1492</v>
      </c>
      <c r="B3274" s="57" t="s">
        <v>6672</v>
      </c>
      <c r="C3274" s="57" t="s">
        <v>17</v>
      </c>
      <c r="D3274" s="57" t="s">
        <v>6673</v>
      </c>
      <c r="E3274" s="57" t="s">
        <v>7742</v>
      </c>
      <c r="F3274" s="57" t="s">
        <v>6674</v>
      </c>
      <c r="G3274" s="57" t="s">
        <v>14</v>
      </c>
      <c r="H3274" s="57" t="s">
        <v>15</v>
      </c>
      <c r="I3274" s="57" t="str">
        <f t="shared" si="102"/>
        <v>('biosphere3','d1b2cbef-7804-5ec0-8d93-f1cf91c59fb4')</v>
      </c>
      <c r="J3274" s="57" t="str">
        <f t="shared" si="103"/>
        <v>Propham('soil', 'agricultural')</v>
      </c>
      <c r="K3274" s="57" t="s">
        <v>7743</v>
      </c>
      <c r="L3274" s="57" t="s">
        <v>7744</v>
      </c>
      <c r="M3274" s="57" t="s">
        <v>7745</v>
      </c>
    </row>
    <row r="3275" spans="1:13" x14ac:dyDescent="0.25">
      <c r="A3275" s="58">
        <v>2236</v>
      </c>
      <c r="B3275" s="57" t="s">
        <v>1219</v>
      </c>
      <c r="C3275" s="57" t="s">
        <v>27</v>
      </c>
      <c r="D3275" s="57" t="s">
        <v>3543</v>
      </c>
      <c r="E3275" s="57" t="s">
        <v>7742</v>
      </c>
      <c r="F3275" s="57" t="s">
        <v>1221</v>
      </c>
      <c r="G3275" s="57" t="s">
        <v>14</v>
      </c>
      <c r="H3275" s="57" t="s">
        <v>15</v>
      </c>
      <c r="I3275" s="57" t="str">
        <f t="shared" si="102"/>
        <v>('biosphere3','06699be8-f522-427e-89b5-8ad948a39ecb')</v>
      </c>
      <c r="J3275" s="57" t="str">
        <f t="shared" si="103"/>
        <v>Propiconazole('air', 'non-urban air or from high stacks')</v>
      </c>
      <c r="K3275" s="57" t="s">
        <v>7743</v>
      </c>
      <c r="L3275" s="57" t="s">
        <v>7744</v>
      </c>
      <c r="M3275" s="57" t="s">
        <v>7745</v>
      </c>
    </row>
    <row r="3276" spans="1:13" x14ac:dyDescent="0.25">
      <c r="A3276" s="58">
        <v>2811</v>
      </c>
      <c r="B3276" s="57" t="s">
        <v>1219</v>
      </c>
      <c r="C3276" s="57" t="s">
        <v>17</v>
      </c>
      <c r="D3276" s="57" t="s">
        <v>3950</v>
      </c>
      <c r="E3276" s="57" t="s">
        <v>7742</v>
      </c>
      <c r="F3276" s="57" t="s">
        <v>1221</v>
      </c>
      <c r="G3276" s="57" t="s">
        <v>14</v>
      </c>
      <c r="H3276" s="57" t="s">
        <v>15</v>
      </c>
      <c r="I3276" s="57" t="str">
        <f t="shared" si="102"/>
        <v>('biosphere3','f7c6455a-51e5-4aba-8361-99b98d47c47b')</v>
      </c>
      <c r="J3276" s="57" t="str">
        <f t="shared" si="103"/>
        <v>Propiconazole('soil', 'agricultural')</v>
      </c>
      <c r="K3276" s="57" t="s">
        <v>7743</v>
      </c>
      <c r="L3276" s="57" t="s">
        <v>7744</v>
      </c>
      <c r="M3276" s="57" t="s">
        <v>7745</v>
      </c>
    </row>
    <row r="3277" spans="1:13" x14ac:dyDescent="0.25">
      <c r="A3277" s="58">
        <v>720</v>
      </c>
      <c r="B3277" s="57" t="s">
        <v>1219</v>
      </c>
      <c r="C3277" s="57" t="s">
        <v>71</v>
      </c>
      <c r="D3277" s="57" t="s">
        <v>1220</v>
      </c>
      <c r="E3277" s="57" t="s">
        <v>7742</v>
      </c>
      <c r="F3277" s="57" t="s">
        <v>1221</v>
      </c>
      <c r="G3277" s="57" t="s">
        <v>14</v>
      </c>
      <c r="H3277" s="57" t="s">
        <v>15</v>
      </c>
      <c r="I3277" s="57" t="str">
        <f t="shared" si="102"/>
        <v>('biosphere3','c1e943d6-a301-431d-ab72-779b5589deaf')</v>
      </c>
      <c r="J3277" s="57" t="str">
        <f t="shared" si="103"/>
        <v>Propiconazole('water', 'ground-')</v>
      </c>
      <c r="K3277" s="57" t="s">
        <v>7743</v>
      </c>
      <c r="L3277" s="57" t="s">
        <v>7744</v>
      </c>
      <c r="M3277" s="57" t="s">
        <v>7745</v>
      </c>
    </row>
    <row r="3278" spans="1:13" x14ac:dyDescent="0.25">
      <c r="A3278" s="58">
        <v>191</v>
      </c>
      <c r="B3278" s="57" t="s">
        <v>2239</v>
      </c>
      <c r="C3278" s="57" t="s">
        <v>91</v>
      </c>
      <c r="D3278" s="57" t="s">
        <v>2240</v>
      </c>
      <c r="E3278" s="57" t="s">
        <v>7742</v>
      </c>
      <c r="F3278" s="57" t="s">
        <v>1221</v>
      </c>
      <c r="G3278" s="57" t="s">
        <v>14</v>
      </c>
      <c r="H3278" s="57" t="s">
        <v>15</v>
      </c>
      <c r="I3278" s="57" t="str">
        <f t="shared" si="102"/>
        <v>('biosphere3','9bebedc1-d722-4dcd-bf4a-0f25da82eaa6')</v>
      </c>
      <c r="J3278" s="57" t="str">
        <f t="shared" si="103"/>
        <v>Propiconazole('water', 'surface water')</v>
      </c>
      <c r="K3278" s="57" t="s">
        <v>7743</v>
      </c>
      <c r="L3278" s="57" t="s">
        <v>7744</v>
      </c>
      <c r="M3278" s="57" t="s">
        <v>7745</v>
      </c>
    </row>
    <row r="3279" spans="1:13" x14ac:dyDescent="0.25">
      <c r="A3279" s="58">
        <v>2739</v>
      </c>
      <c r="B3279" s="57" t="s">
        <v>5092</v>
      </c>
      <c r="C3279" s="57" t="s">
        <v>17</v>
      </c>
      <c r="D3279" s="57" t="s">
        <v>5093</v>
      </c>
      <c r="E3279" s="57" t="s">
        <v>7742</v>
      </c>
      <c r="F3279" s="57" t="s">
        <v>5094</v>
      </c>
      <c r="G3279" s="57" t="s">
        <v>14</v>
      </c>
      <c r="H3279" s="57" t="s">
        <v>15</v>
      </c>
      <c r="I3279" s="57" t="str">
        <f t="shared" si="102"/>
        <v>('biosphere3','8704d23b-dc6c-5fd8-94be-60e6fabb02f5')</v>
      </c>
      <c r="J3279" s="57" t="str">
        <f t="shared" si="103"/>
        <v>Propineb('soil', 'agricultural')</v>
      </c>
      <c r="K3279" s="57" t="s">
        <v>7743</v>
      </c>
      <c r="L3279" s="57" t="s">
        <v>7744</v>
      </c>
      <c r="M3279" s="57" t="s">
        <v>7745</v>
      </c>
    </row>
    <row r="3280" spans="1:13" x14ac:dyDescent="0.25">
      <c r="A3280" s="58">
        <v>1237</v>
      </c>
      <c r="B3280" s="57" t="s">
        <v>840</v>
      </c>
      <c r="C3280" s="57" t="s">
        <v>24</v>
      </c>
      <c r="D3280" s="57" t="s">
        <v>4764</v>
      </c>
      <c r="E3280" s="57" t="s">
        <v>7742</v>
      </c>
      <c r="F3280" s="57" t="s">
        <v>842</v>
      </c>
      <c r="G3280" s="57" t="s">
        <v>14</v>
      </c>
      <c r="H3280" s="57" t="s">
        <v>15</v>
      </c>
      <c r="I3280" s="57" t="str">
        <f t="shared" si="102"/>
        <v>('biosphere3','4009a3f4-1995-4318-9056-92825bc532c3')</v>
      </c>
      <c r="J3280" s="57" t="str">
        <f t="shared" si="103"/>
        <v>Propionic acid('air', 'low population density, long-term')</v>
      </c>
      <c r="K3280" s="57" t="s">
        <v>7743</v>
      </c>
      <c r="L3280" s="57" t="s">
        <v>7744</v>
      </c>
      <c r="M3280" s="57" t="s">
        <v>7745</v>
      </c>
    </row>
    <row r="3281" spans="1:13" x14ac:dyDescent="0.25">
      <c r="A3281" s="58">
        <v>3000</v>
      </c>
      <c r="B3281" s="57" t="s">
        <v>840</v>
      </c>
      <c r="C3281" s="57" t="s">
        <v>31</v>
      </c>
      <c r="D3281" s="57" t="s">
        <v>3243</v>
      </c>
      <c r="E3281" s="57" t="s">
        <v>7742</v>
      </c>
      <c r="F3281" s="57" t="s">
        <v>842</v>
      </c>
      <c r="G3281" s="57" t="s">
        <v>14</v>
      </c>
      <c r="H3281" s="57" t="s">
        <v>15</v>
      </c>
      <c r="I3281" s="57" t="str">
        <f t="shared" si="102"/>
        <v>('biosphere3','e4a9cefa-7a99-406f-8b32-3e001ca82d31')</v>
      </c>
      <c r="J3281" s="57" t="str">
        <f t="shared" si="103"/>
        <v>Propionic acid('air', 'lower stratosphere + upper troposphere')</v>
      </c>
      <c r="K3281" s="57" t="s">
        <v>7743</v>
      </c>
      <c r="L3281" s="57" t="s">
        <v>7744</v>
      </c>
      <c r="M3281" s="57" t="s">
        <v>7745</v>
      </c>
    </row>
    <row r="3282" spans="1:13" x14ac:dyDescent="0.25">
      <c r="A3282" s="58">
        <v>2691</v>
      </c>
      <c r="B3282" s="57" t="s">
        <v>840</v>
      </c>
      <c r="C3282" s="57" t="s">
        <v>27</v>
      </c>
      <c r="D3282" s="57" t="s">
        <v>1047</v>
      </c>
      <c r="E3282" s="57" t="s">
        <v>7742</v>
      </c>
      <c r="F3282" s="57" t="s">
        <v>842</v>
      </c>
      <c r="G3282" s="57" t="s">
        <v>14</v>
      </c>
      <c r="H3282" s="57" t="s">
        <v>15</v>
      </c>
      <c r="I3282" s="57" t="str">
        <f t="shared" si="102"/>
        <v>('biosphere3','0f907765-2a94-48a8-8978-55a2757d3e24')</v>
      </c>
      <c r="J3282" s="57" t="str">
        <f t="shared" si="103"/>
        <v>Propionic acid('air', 'non-urban air or from high stacks')</v>
      </c>
      <c r="K3282" s="57" t="s">
        <v>7743</v>
      </c>
      <c r="L3282" s="57" t="s">
        <v>7744</v>
      </c>
      <c r="M3282" s="57" t="s">
        <v>7745</v>
      </c>
    </row>
    <row r="3283" spans="1:13" x14ac:dyDescent="0.25">
      <c r="A3283" s="58">
        <v>874</v>
      </c>
      <c r="B3283" s="57" t="s">
        <v>840</v>
      </c>
      <c r="C3283" s="57" t="s">
        <v>44</v>
      </c>
      <c r="D3283" s="57" t="s">
        <v>4903</v>
      </c>
      <c r="E3283" s="57" t="s">
        <v>7742</v>
      </c>
      <c r="F3283" s="57" t="s">
        <v>842</v>
      </c>
      <c r="G3283" s="57" t="s">
        <v>14</v>
      </c>
      <c r="H3283" s="57" t="s">
        <v>15</v>
      </c>
      <c r="I3283" s="57" t="str">
        <f t="shared" si="102"/>
        <v>('biosphere3','f1c0cd31-8d5e-4bc9-91f6-79e76329234e')</v>
      </c>
      <c r="J3283" s="57" t="str">
        <f t="shared" si="103"/>
        <v>Propionic acid('air', 'urban air close to ground')</v>
      </c>
      <c r="K3283" s="57" t="s">
        <v>7743</v>
      </c>
      <c r="L3283" s="57" t="s">
        <v>7744</v>
      </c>
      <c r="M3283" s="57" t="s">
        <v>7745</v>
      </c>
    </row>
    <row r="3284" spans="1:13" x14ac:dyDescent="0.25">
      <c r="A3284" s="58">
        <v>2624</v>
      </c>
      <c r="B3284" s="57" t="s">
        <v>840</v>
      </c>
      <c r="C3284" s="57" t="s">
        <v>190</v>
      </c>
      <c r="D3284" s="57" t="s">
        <v>4052</v>
      </c>
      <c r="E3284" s="57" t="s">
        <v>7742</v>
      </c>
      <c r="F3284" s="57" t="s">
        <v>842</v>
      </c>
      <c r="G3284" s="57" t="s">
        <v>14</v>
      </c>
      <c r="H3284" s="57" t="s">
        <v>15</v>
      </c>
      <c r="I3284" s="57" t="str">
        <f t="shared" si="102"/>
        <v>('biosphere3','a1ecc854-a399-4b01-bae2-3a88b12ed44f')</v>
      </c>
      <c r="J3284" s="57" t="str">
        <f t="shared" si="103"/>
        <v>Propionic acid('air',)</v>
      </c>
      <c r="K3284" s="57" t="s">
        <v>7743</v>
      </c>
      <c r="L3284" s="57" t="s">
        <v>7744</v>
      </c>
      <c r="M3284" s="57" t="s">
        <v>7745</v>
      </c>
    </row>
    <row r="3285" spans="1:13" x14ac:dyDescent="0.25">
      <c r="A3285" s="58">
        <v>387</v>
      </c>
      <c r="B3285" s="57" t="s">
        <v>840</v>
      </c>
      <c r="C3285" s="57" t="s">
        <v>71</v>
      </c>
      <c r="D3285" s="57" t="s">
        <v>6705</v>
      </c>
      <c r="E3285" s="57" t="s">
        <v>7742</v>
      </c>
      <c r="F3285" s="57" t="s">
        <v>842</v>
      </c>
      <c r="G3285" s="57" t="s">
        <v>14</v>
      </c>
      <c r="H3285" s="57" t="s">
        <v>15</v>
      </c>
      <c r="I3285" s="57" t="str">
        <f t="shared" si="102"/>
        <v>('biosphere3','14a8c75b-9985-4009-bf45-dc6d3bb4e52e')</v>
      </c>
      <c r="J3285" s="57" t="str">
        <f t="shared" si="103"/>
        <v>Propionic acid('water', 'ground-')</v>
      </c>
      <c r="K3285" s="57" t="s">
        <v>7743</v>
      </c>
      <c r="L3285" s="57" t="s">
        <v>7744</v>
      </c>
      <c r="M3285" s="57" t="s">
        <v>7745</v>
      </c>
    </row>
    <row r="3286" spans="1:13" x14ac:dyDescent="0.25">
      <c r="A3286" s="58">
        <v>2091</v>
      </c>
      <c r="B3286" s="57" t="s">
        <v>840</v>
      </c>
      <c r="C3286" s="57" t="s">
        <v>100</v>
      </c>
      <c r="D3286" s="57" t="s">
        <v>4127</v>
      </c>
      <c r="E3286" s="57" t="s">
        <v>7742</v>
      </c>
      <c r="F3286" s="57" t="s">
        <v>842</v>
      </c>
      <c r="G3286" s="57" t="s">
        <v>14</v>
      </c>
      <c r="H3286" s="57" t="s">
        <v>15</v>
      </c>
      <c r="I3286" s="57" t="str">
        <f t="shared" si="102"/>
        <v>('biosphere3','b9fa401a-d878-4369-a241-89ab0a32a33a')</v>
      </c>
      <c r="J3286" s="57" t="str">
        <f t="shared" si="103"/>
        <v>Propionic acid('water', 'ground-, long-term')</v>
      </c>
      <c r="K3286" s="57" t="s">
        <v>7743</v>
      </c>
      <c r="L3286" s="57" t="s">
        <v>7744</v>
      </c>
      <c r="M3286" s="57" t="s">
        <v>7745</v>
      </c>
    </row>
    <row r="3287" spans="1:13" x14ac:dyDescent="0.25">
      <c r="A3287" s="58">
        <v>1983</v>
      </c>
      <c r="B3287" s="57" t="s">
        <v>840</v>
      </c>
      <c r="C3287" s="57" t="s">
        <v>10</v>
      </c>
      <c r="D3287" s="57" t="s">
        <v>2273</v>
      </c>
      <c r="E3287" s="57" t="s">
        <v>7742</v>
      </c>
      <c r="F3287" s="57" t="s">
        <v>842</v>
      </c>
      <c r="G3287" s="57" t="s">
        <v>14</v>
      </c>
      <c r="H3287" s="57" t="s">
        <v>15</v>
      </c>
      <c r="I3287" s="57" t="str">
        <f t="shared" si="102"/>
        <v>('biosphere3','5b6d2405-8e33-4edd-9f51-41cdf1935d66')</v>
      </c>
      <c r="J3287" s="57" t="str">
        <f t="shared" si="103"/>
        <v>Propionic acid('water', 'ocean')</v>
      </c>
      <c r="K3287" s="57" t="s">
        <v>7743</v>
      </c>
      <c r="L3287" s="57" t="s">
        <v>7744</v>
      </c>
      <c r="M3287" s="57" t="s">
        <v>7745</v>
      </c>
    </row>
    <row r="3288" spans="1:13" x14ac:dyDescent="0.25">
      <c r="A3288" s="58">
        <v>3417</v>
      </c>
      <c r="B3288" s="57" t="s">
        <v>840</v>
      </c>
      <c r="C3288" s="57" t="s">
        <v>91</v>
      </c>
      <c r="D3288" s="57" t="s">
        <v>841</v>
      </c>
      <c r="E3288" s="57" t="s">
        <v>7742</v>
      </c>
      <c r="F3288" s="57" t="s">
        <v>842</v>
      </c>
      <c r="G3288" s="57" t="s">
        <v>14</v>
      </c>
      <c r="H3288" s="57" t="s">
        <v>15</v>
      </c>
      <c r="I3288" s="57" t="str">
        <f t="shared" si="102"/>
        <v>('biosphere3','374b89b9-1abe-4557-aff3-fb772bffe01b')</v>
      </c>
      <c r="J3288" s="57" t="str">
        <f t="shared" si="103"/>
        <v>Propionic acid('water', 'surface water')</v>
      </c>
      <c r="K3288" s="57" t="s">
        <v>7743</v>
      </c>
      <c r="L3288" s="57" t="s">
        <v>7744</v>
      </c>
      <c r="M3288" s="57" t="s">
        <v>7745</v>
      </c>
    </row>
    <row r="3289" spans="1:13" x14ac:dyDescent="0.25">
      <c r="A3289" s="58">
        <v>223</v>
      </c>
      <c r="B3289" s="57" t="s">
        <v>840</v>
      </c>
      <c r="C3289" s="57" t="s">
        <v>48</v>
      </c>
      <c r="D3289" s="57" t="s">
        <v>2186</v>
      </c>
      <c r="E3289" s="57" t="s">
        <v>7742</v>
      </c>
      <c r="F3289" s="57" t="s">
        <v>842</v>
      </c>
      <c r="G3289" s="57" t="s">
        <v>14</v>
      </c>
      <c r="H3289" s="57" t="s">
        <v>15</v>
      </c>
      <c r="I3289" s="57" t="str">
        <f t="shared" si="102"/>
        <v>('biosphere3','2f2450fa-6720-4b59-9876-10a9ee843958')</v>
      </c>
      <c r="J3289" s="57" t="str">
        <f t="shared" si="103"/>
        <v>Propionic acid('water',)</v>
      </c>
      <c r="K3289" s="57" t="s">
        <v>7743</v>
      </c>
      <c r="L3289" s="57" t="s">
        <v>7744</v>
      </c>
      <c r="M3289" s="57" t="s">
        <v>7745</v>
      </c>
    </row>
    <row r="3290" spans="1:13" x14ac:dyDescent="0.25">
      <c r="A3290" s="58">
        <v>1778</v>
      </c>
      <c r="B3290" s="57" t="s">
        <v>5161</v>
      </c>
      <c r="C3290" s="57" t="s">
        <v>17</v>
      </c>
      <c r="D3290" s="57" t="s">
        <v>5162</v>
      </c>
      <c r="E3290" s="57" t="s">
        <v>7742</v>
      </c>
      <c r="F3290" s="57" t="s">
        <v>5163</v>
      </c>
      <c r="G3290" s="57" t="s">
        <v>14</v>
      </c>
      <c r="H3290" s="57" t="s">
        <v>15</v>
      </c>
      <c r="I3290" s="57" t="str">
        <f t="shared" si="102"/>
        <v>('biosphere3','3aa9471c-359f-40b4-b0c7-266123f2623e')</v>
      </c>
      <c r="J3290" s="57" t="str">
        <f t="shared" si="103"/>
        <v>Propoxycarbazone-sodium (prop)('soil', 'agricultural')</v>
      </c>
      <c r="K3290" s="57" t="s">
        <v>7743</v>
      </c>
      <c r="L3290" s="57" t="s">
        <v>7744</v>
      </c>
      <c r="M3290" s="57" t="s">
        <v>7745</v>
      </c>
    </row>
    <row r="3291" spans="1:13" x14ac:dyDescent="0.25">
      <c r="A3291" s="58">
        <v>1852</v>
      </c>
      <c r="B3291" s="57" t="s">
        <v>1265</v>
      </c>
      <c r="C3291" s="57" t="s">
        <v>24</v>
      </c>
      <c r="D3291" s="57" t="s">
        <v>3601</v>
      </c>
      <c r="E3291" s="57" t="s">
        <v>7742</v>
      </c>
      <c r="F3291" s="57" t="s">
        <v>1267</v>
      </c>
      <c r="G3291" s="57" t="s">
        <v>14</v>
      </c>
      <c r="H3291" s="57" t="s">
        <v>15</v>
      </c>
      <c r="I3291" s="57" t="str">
        <f t="shared" si="102"/>
        <v>('biosphere3','1510adf1-ba02-42af-bca5-f1e0afc58092')</v>
      </c>
      <c r="J3291" s="57" t="str">
        <f t="shared" si="103"/>
        <v>Propylamine('air', 'low population density, long-term')</v>
      </c>
      <c r="K3291" s="57" t="s">
        <v>7743</v>
      </c>
      <c r="L3291" s="57" t="s">
        <v>7744</v>
      </c>
      <c r="M3291" s="57" t="s">
        <v>7745</v>
      </c>
    </row>
    <row r="3292" spans="1:13" x14ac:dyDescent="0.25">
      <c r="A3292" s="58">
        <v>1809</v>
      </c>
      <c r="B3292" s="57" t="s">
        <v>1265</v>
      </c>
      <c r="C3292" s="57" t="s">
        <v>31</v>
      </c>
      <c r="D3292" s="57" t="s">
        <v>2723</v>
      </c>
      <c r="E3292" s="57" t="s">
        <v>7742</v>
      </c>
      <c r="F3292" s="57" t="s">
        <v>1267</v>
      </c>
      <c r="G3292" s="57" t="s">
        <v>14</v>
      </c>
      <c r="H3292" s="57" t="s">
        <v>15</v>
      </c>
      <c r="I3292" s="57" t="str">
        <f t="shared" si="102"/>
        <v>('biosphere3','f4acd7b6-e3a1-44d9-b3ce-4abcf440f6fc')</v>
      </c>
      <c r="J3292" s="57" t="str">
        <f t="shared" si="103"/>
        <v>Propylamine('air', 'lower stratosphere + upper troposphere')</v>
      </c>
      <c r="K3292" s="57" t="s">
        <v>7743</v>
      </c>
      <c r="L3292" s="57" t="s">
        <v>7744</v>
      </c>
      <c r="M3292" s="57" t="s">
        <v>7745</v>
      </c>
    </row>
    <row r="3293" spans="1:13" x14ac:dyDescent="0.25">
      <c r="A3293" s="58">
        <v>3730</v>
      </c>
      <c r="B3293" s="57" t="s">
        <v>1265</v>
      </c>
      <c r="C3293" s="57" t="s">
        <v>27</v>
      </c>
      <c r="D3293" s="57" t="s">
        <v>6419</v>
      </c>
      <c r="E3293" s="57" t="s">
        <v>7742</v>
      </c>
      <c r="F3293" s="57" t="s">
        <v>1267</v>
      </c>
      <c r="G3293" s="57" t="s">
        <v>14</v>
      </c>
      <c r="H3293" s="57" t="s">
        <v>15</v>
      </c>
      <c r="I3293" s="57" t="str">
        <f t="shared" si="102"/>
        <v>('biosphere3','3d5a4fbf-e44b-4b0d-885d-534fc6968867')</v>
      </c>
      <c r="J3293" s="57" t="str">
        <f t="shared" si="103"/>
        <v>Propylamine('air', 'non-urban air or from high stacks')</v>
      </c>
      <c r="K3293" s="57" t="s">
        <v>7743</v>
      </c>
      <c r="L3293" s="57" t="s">
        <v>7744</v>
      </c>
      <c r="M3293" s="57" t="s">
        <v>7745</v>
      </c>
    </row>
    <row r="3294" spans="1:13" x14ac:dyDescent="0.25">
      <c r="A3294" s="58">
        <v>1103</v>
      </c>
      <c r="B3294" s="57" t="s">
        <v>1265</v>
      </c>
      <c r="C3294" s="57" t="s">
        <v>44</v>
      </c>
      <c r="D3294" s="57" t="s">
        <v>5178</v>
      </c>
      <c r="E3294" s="57" t="s">
        <v>7742</v>
      </c>
      <c r="F3294" s="57" t="s">
        <v>1267</v>
      </c>
      <c r="G3294" s="57" t="s">
        <v>14</v>
      </c>
      <c r="H3294" s="57" t="s">
        <v>15</v>
      </c>
      <c r="I3294" s="57" t="str">
        <f t="shared" si="102"/>
        <v>('biosphere3','8c6412f6-e293-499a-897a-e33e3774b665')</v>
      </c>
      <c r="J3294" s="57" t="str">
        <f t="shared" si="103"/>
        <v>Propylamine('air', 'urban air close to ground')</v>
      </c>
      <c r="K3294" s="57" t="s">
        <v>7743</v>
      </c>
      <c r="L3294" s="57" t="s">
        <v>7744</v>
      </c>
      <c r="M3294" s="57" t="s">
        <v>7745</v>
      </c>
    </row>
    <row r="3295" spans="1:13" x14ac:dyDescent="0.25">
      <c r="A3295" s="58">
        <v>3567</v>
      </c>
      <c r="B3295" s="57" t="s">
        <v>1265</v>
      </c>
      <c r="C3295" s="57" t="s">
        <v>190</v>
      </c>
      <c r="D3295" s="57" t="s">
        <v>1266</v>
      </c>
      <c r="E3295" s="57" t="s">
        <v>7742</v>
      </c>
      <c r="F3295" s="57" t="s">
        <v>1267</v>
      </c>
      <c r="G3295" s="57" t="s">
        <v>14</v>
      </c>
      <c r="H3295" s="57" t="s">
        <v>15</v>
      </c>
      <c r="I3295" s="57" t="str">
        <f t="shared" si="102"/>
        <v>('biosphere3','3b25024e-0347-411b-9315-c85f74e3b3ed')</v>
      </c>
      <c r="J3295" s="57" t="str">
        <f t="shared" si="103"/>
        <v>Propylamine('air',)</v>
      </c>
      <c r="K3295" s="57" t="s">
        <v>7743</v>
      </c>
      <c r="L3295" s="57" t="s">
        <v>7744</v>
      </c>
      <c r="M3295" s="57" t="s">
        <v>7745</v>
      </c>
    </row>
    <row r="3296" spans="1:13" x14ac:dyDescent="0.25">
      <c r="A3296" s="58">
        <v>3119</v>
      </c>
      <c r="B3296" s="57" t="s">
        <v>1265</v>
      </c>
      <c r="C3296" s="57" t="s">
        <v>71</v>
      </c>
      <c r="D3296" s="57" t="s">
        <v>3514</v>
      </c>
      <c r="E3296" s="57" t="s">
        <v>7742</v>
      </c>
      <c r="F3296" s="57" t="s">
        <v>1267</v>
      </c>
      <c r="G3296" s="57" t="s">
        <v>14</v>
      </c>
      <c r="H3296" s="57" t="s">
        <v>15</v>
      </c>
      <c r="I3296" s="57" t="str">
        <f t="shared" si="102"/>
        <v>('biosphere3','c8de8312-39d5-4d3f-aba2-4daf8572738b')</v>
      </c>
      <c r="J3296" s="57" t="str">
        <f t="shared" si="103"/>
        <v>Propylamine('water', 'ground-')</v>
      </c>
      <c r="K3296" s="57" t="s">
        <v>7743</v>
      </c>
      <c r="L3296" s="57" t="s">
        <v>7744</v>
      </c>
      <c r="M3296" s="57" t="s">
        <v>7745</v>
      </c>
    </row>
    <row r="3297" spans="1:13" x14ac:dyDescent="0.25">
      <c r="A3297" s="58">
        <v>539</v>
      </c>
      <c r="B3297" s="57" t="s">
        <v>1265</v>
      </c>
      <c r="C3297" s="57" t="s">
        <v>100</v>
      </c>
      <c r="D3297" s="57" t="s">
        <v>5187</v>
      </c>
      <c r="E3297" s="57" t="s">
        <v>7742</v>
      </c>
      <c r="F3297" s="57" t="s">
        <v>1267</v>
      </c>
      <c r="G3297" s="57" t="s">
        <v>14</v>
      </c>
      <c r="H3297" s="57" t="s">
        <v>15</v>
      </c>
      <c r="I3297" s="57" t="str">
        <f t="shared" si="102"/>
        <v>('biosphere3','b5f2d9eb-44b9-41ba-a948-e75b794e5b07')</v>
      </c>
      <c r="J3297" s="57" t="str">
        <f t="shared" si="103"/>
        <v>Propylamine('water', 'ground-, long-term')</v>
      </c>
      <c r="K3297" s="57" t="s">
        <v>7743</v>
      </c>
      <c r="L3297" s="57" t="s">
        <v>7744</v>
      </c>
      <c r="M3297" s="57" t="s">
        <v>7745</v>
      </c>
    </row>
    <row r="3298" spans="1:13" x14ac:dyDescent="0.25">
      <c r="A3298" s="58">
        <v>35</v>
      </c>
      <c r="B3298" s="57" t="s">
        <v>1265</v>
      </c>
      <c r="C3298" s="57" t="s">
        <v>10</v>
      </c>
      <c r="D3298" s="57" t="s">
        <v>5758</v>
      </c>
      <c r="E3298" s="57" t="s">
        <v>7742</v>
      </c>
      <c r="F3298" s="57" t="s">
        <v>1267</v>
      </c>
      <c r="G3298" s="57" t="s">
        <v>14</v>
      </c>
      <c r="H3298" s="57" t="s">
        <v>15</v>
      </c>
      <c r="I3298" s="57" t="str">
        <f t="shared" si="102"/>
        <v>('biosphere3','b2a002a3-e8db-49b0-918d-6e2136653321')</v>
      </c>
      <c r="J3298" s="57" t="str">
        <f t="shared" si="103"/>
        <v>Propylamine('water', 'ocean')</v>
      </c>
      <c r="K3298" s="57" t="s">
        <v>7743</v>
      </c>
      <c r="L3298" s="57" t="s">
        <v>7744</v>
      </c>
      <c r="M3298" s="57" t="s">
        <v>7745</v>
      </c>
    </row>
    <row r="3299" spans="1:13" x14ac:dyDescent="0.25">
      <c r="A3299" s="58">
        <v>2951</v>
      </c>
      <c r="B3299" s="57" t="s">
        <v>1265</v>
      </c>
      <c r="C3299" s="57" t="s">
        <v>91</v>
      </c>
      <c r="D3299" s="57" t="s">
        <v>4398</v>
      </c>
      <c r="E3299" s="57" t="s">
        <v>7742</v>
      </c>
      <c r="F3299" s="57" t="s">
        <v>1267</v>
      </c>
      <c r="G3299" s="57" t="s">
        <v>14</v>
      </c>
      <c r="H3299" s="57" t="s">
        <v>15</v>
      </c>
      <c r="I3299" s="57" t="str">
        <f t="shared" si="102"/>
        <v>('biosphere3','813b3b1d-4b12-44cd-bbb9-5c384ba019d2')</v>
      </c>
      <c r="J3299" s="57" t="str">
        <f t="shared" si="103"/>
        <v>Propylamine('water', 'surface water')</v>
      </c>
      <c r="K3299" s="57" t="s">
        <v>7743</v>
      </c>
      <c r="L3299" s="57" t="s">
        <v>7744</v>
      </c>
      <c r="M3299" s="57" t="s">
        <v>7745</v>
      </c>
    </row>
    <row r="3300" spans="1:13" x14ac:dyDescent="0.25">
      <c r="A3300" s="58">
        <v>3556</v>
      </c>
      <c r="B3300" s="57" t="s">
        <v>1265</v>
      </c>
      <c r="C3300" s="57" t="s">
        <v>48</v>
      </c>
      <c r="D3300" s="57" t="s">
        <v>3504</v>
      </c>
      <c r="E3300" s="57" t="s">
        <v>7742</v>
      </c>
      <c r="F3300" s="57" t="s">
        <v>1267</v>
      </c>
      <c r="G3300" s="57" t="s">
        <v>14</v>
      </c>
      <c r="H3300" s="57" t="s">
        <v>15</v>
      </c>
      <c r="I3300" s="57" t="str">
        <f t="shared" si="102"/>
        <v>('biosphere3','5fa6e9b8-8314-4d9d-afaf-bc6ee580d76c')</v>
      </c>
      <c r="J3300" s="57" t="str">
        <f t="shared" si="103"/>
        <v>Propylamine('water',)</v>
      </c>
      <c r="K3300" s="57" t="s">
        <v>7743</v>
      </c>
      <c r="L3300" s="57" t="s">
        <v>7744</v>
      </c>
      <c r="M3300" s="57" t="s">
        <v>7745</v>
      </c>
    </row>
    <row r="3301" spans="1:13" x14ac:dyDescent="0.25">
      <c r="A3301" s="58">
        <v>4319</v>
      </c>
      <c r="B3301" s="57" t="s">
        <v>443</v>
      </c>
      <c r="C3301" s="57" t="s">
        <v>24</v>
      </c>
      <c r="D3301" s="57" t="s">
        <v>4930</v>
      </c>
      <c r="E3301" s="57" t="s">
        <v>7742</v>
      </c>
      <c r="F3301" s="57" t="s">
        <v>445</v>
      </c>
      <c r="G3301" s="57" t="s">
        <v>14</v>
      </c>
      <c r="H3301" s="57" t="s">
        <v>15</v>
      </c>
      <c r="I3301" s="57" t="str">
        <f t="shared" si="102"/>
        <v>('biosphere3','6c34456e-59ca-465a-90a5-4583dba1a5e7')</v>
      </c>
      <c r="J3301" s="57" t="str">
        <f t="shared" si="103"/>
        <v>Propylene oxide('air', 'low population density, long-term')</v>
      </c>
      <c r="K3301" s="57" t="s">
        <v>7743</v>
      </c>
      <c r="L3301" s="57" t="s">
        <v>7744</v>
      </c>
      <c r="M3301" s="57" t="s">
        <v>7745</v>
      </c>
    </row>
    <row r="3302" spans="1:13" x14ac:dyDescent="0.25">
      <c r="A3302" s="58">
        <v>2729</v>
      </c>
      <c r="B3302" s="57" t="s">
        <v>443</v>
      </c>
      <c r="C3302" s="57" t="s">
        <v>31</v>
      </c>
      <c r="D3302" s="57" t="s">
        <v>6051</v>
      </c>
      <c r="E3302" s="57" t="s">
        <v>7742</v>
      </c>
      <c r="F3302" s="57" t="s">
        <v>445</v>
      </c>
      <c r="G3302" s="57" t="s">
        <v>14</v>
      </c>
      <c r="H3302" s="57" t="s">
        <v>15</v>
      </c>
      <c r="I3302" s="57" t="str">
        <f t="shared" si="102"/>
        <v>('biosphere3','5e02df40-53f4-42c4-b809-84a474fa08e8')</v>
      </c>
      <c r="J3302" s="57" t="str">
        <f t="shared" si="103"/>
        <v>Propylene oxide('air', 'lower stratosphere + upper troposphere')</v>
      </c>
      <c r="K3302" s="57" t="s">
        <v>7743</v>
      </c>
      <c r="L3302" s="57" t="s">
        <v>7744</v>
      </c>
      <c r="M3302" s="57" t="s">
        <v>7745</v>
      </c>
    </row>
    <row r="3303" spans="1:13" x14ac:dyDescent="0.25">
      <c r="A3303" s="58">
        <v>1324</v>
      </c>
      <c r="B3303" s="57" t="s">
        <v>443</v>
      </c>
      <c r="C3303" s="57" t="s">
        <v>27</v>
      </c>
      <c r="D3303" s="57" t="s">
        <v>5233</v>
      </c>
      <c r="E3303" s="57" t="s">
        <v>7742</v>
      </c>
      <c r="F3303" s="57" t="s">
        <v>445</v>
      </c>
      <c r="G3303" s="57" t="s">
        <v>14</v>
      </c>
      <c r="H3303" s="57" t="s">
        <v>15</v>
      </c>
      <c r="I3303" s="57" t="str">
        <f t="shared" si="102"/>
        <v>('biosphere3','be3f7ad0-40e8-4a72-ba7a-8b5c69e42bd9')</v>
      </c>
      <c r="J3303" s="57" t="str">
        <f t="shared" si="103"/>
        <v>Propylene oxide('air', 'non-urban air or from high stacks')</v>
      </c>
      <c r="K3303" s="57" t="s">
        <v>7743</v>
      </c>
      <c r="L3303" s="57" t="s">
        <v>7744</v>
      </c>
      <c r="M3303" s="57" t="s">
        <v>7745</v>
      </c>
    </row>
    <row r="3304" spans="1:13" x14ac:dyDescent="0.25">
      <c r="A3304" s="58">
        <v>2795</v>
      </c>
      <c r="B3304" s="57" t="s">
        <v>443</v>
      </c>
      <c r="C3304" s="57" t="s">
        <v>44</v>
      </c>
      <c r="D3304" s="57" t="s">
        <v>1373</v>
      </c>
      <c r="E3304" s="57" t="s">
        <v>7742</v>
      </c>
      <c r="F3304" s="57" t="s">
        <v>445</v>
      </c>
      <c r="G3304" s="57" t="s">
        <v>14</v>
      </c>
      <c r="H3304" s="57" t="s">
        <v>15</v>
      </c>
      <c r="I3304" s="57" t="str">
        <f t="shared" si="102"/>
        <v>('biosphere3','f276d4ca-b1ad-4575-9442-e35b5e3b618b')</v>
      </c>
      <c r="J3304" s="57" t="str">
        <f t="shared" si="103"/>
        <v>Propylene oxide('air', 'urban air close to ground')</v>
      </c>
      <c r="K3304" s="57" t="s">
        <v>7743</v>
      </c>
      <c r="L3304" s="57" t="s">
        <v>7744</v>
      </c>
      <c r="M3304" s="57" t="s">
        <v>7745</v>
      </c>
    </row>
    <row r="3305" spans="1:13" x14ac:dyDescent="0.25">
      <c r="A3305" s="58">
        <v>615</v>
      </c>
      <c r="B3305" s="57" t="s">
        <v>443</v>
      </c>
      <c r="C3305" s="57" t="s">
        <v>190</v>
      </c>
      <c r="D3305" s="57" t="s">
        <v>3320</v>
      </c>
      <c r="E3305" s="57" t="s">
        <v>7742</v>
      </c>
      <c r="F3305" s="57" t="s">
        <v>445</v>
      </c>
      <c r="G3305" s="57" t="s">
        <v>14</v>
      </c>
      <c r="H3305" s="57" t="s">
        <v>15</v>
      </c>
      <c r="I3305" s="57" t="str">
        <f t="shared" si="102"/>
        <v>('biosphere3','c4503380-1045-4670-a7da-fe5dcce56699')</v>
      </c>
      <c r="J3305" s="57" t="str">
        <f t="shared" si="103"/>
        <v>Propylene oxide('air',)</v>
      </c>
      <c r="K3305" s="57" t="s">
        <v>7743</v>
      </c>
      <c r="L3305" s="57" t="s">
        <v>7744</v>
      </c>
      <c r="M3305" s="57" t="s">
        <v>7745</v>
      </c>
    </row>
    <row r="3306" spans="1:13" x14ac:dyDescent="0.25">
      <c r="A3306" s="58">
        <v>2510</v>
      </c>
      <c r="B3306" s="57" t="s">
        <v>443</v>
      </c>
      <c r="C3306" s="57" t="s">
        <v>71</v>
      </c>
      <c r="D3306" s="57" t="s">
        <v>444</v>
      </c>
      <c r="E3306" s="57" t="s">
        <v>7742</v>
      </c>
      <c r="F3306" s="57" t="s">
        <v>445</v>
      </c>
      <c r="G3306" s="57" t="s">
        <v>14</v>
      </c>
      <c r="H3306" s="57" t="s">
        <v>15</v>
      </c>
      <c r="I3306" s="57" t="str">
        <f t="shared" si="102"/>
        <v>('biosphere3','738d4e72-bfb8-44ca-8d2d-3fd67fdbf59a')</v>
      </c>
      <c r="J3306" s="57" t="str">
        <f t="shared" si="103"/>
        <v>Propylene oxide('water', 'ground-')</v>
      </c>
      <c r="K3306" s="57" t="s">
        <v>7743</v>
      </c>
      <c r="L3306" s="57" t="s">
        <v>7744</v>
      </c>
      <c r="M3306" s="57" t="s">
        <v>7745</v>
      </c>
    </row>
    <row r="3307" spans="1:13" x14ac:dyDescent="0.25">
      <c r="A3307" s="58">
        <v>2534</v>
      </c>
      <c r="B3307" s="57" t="s">
        <v>443</v>
      </c>
      <c r="C3307" s="57" t="s">
        <v>100</v>
      </c>
      <c r="D3307" s="57" t="s">
        <v>656</v>
      </c>
      <c r="E3307" s="57" t="s">
        <v>7742</v>
      </c>
      <c r="F3307" s="57" t="s">
        <v>445</v>
      </c>
      <c r="G3307" s="57" t="s">
        <v>14</v>
      </c>
      <c r="H3307" s="57" t="s">
        <v>15</v>
      </c>
      <c r="I3307" s="57" t="str">
        <f t="shared" si="102"/>
        <v>('biosphere3','e38bceb5-e847-472a-9ea9-1885d958a6b5')</v>
      </c>
      <c r="J3307" s="57" t="str">
        <f t="shared" si="103"/>
        <v>Propylene oxide('water', 'ground-, long-term')</v>
      </c>
      <c r="K3307" s="57" t="s">
        <v>7743</v>
      </c>
      <c r="L3307" s="57" t="s">
        <v>7744</v>
      </c>
      <c r="M3307" s="57" t="s">
        <v>7745</v>
      </c>
    </row>
    <row r="3308" spans="1:13" x14ac:dyDescent="0.25">
      <c r="A3308" s="58">
        <v>2956</v>
      </c>
      <c r="B3308" s="57" t="s">
        <v>443</v>
      </c>
      <c r="C3308" s="57" t="s">
        <v>10</v>
      </c>
      <c r="D3308" s="57" t="s">
        <v>4922</v>
      </c>
      <c r="E3308" s="57" t="s">
        <v>7742</v>
      </c>
      <c r="F3308" s="57" t="s">
        <v>445</v>
      </c>
      <c r="G3308" s="57" t="s">
        <v>14</v>
      </c>
      <c r="H3308" s="57" t="s">
        <v>15</v>
      </c>
      <c r="I3308" s="57" t="str">
        <f t="shared" si="102"/>
        <v>('biosphere3','c07b56e8-5bbe-45f3-8d79-46c7a29c0a42')</v>
      </c>
      <c r="J3308" s="57" t="str">
        <f t="shared" si="103"/>
        <v>Propylene oxide('water', 'ocean')</v>
      </c>
      <c r="K3308" s="57" t="s">
        <v>7743</v>
      </c>
      <c r="L3308" s="57" t="s">
        <v>7744</v>
      </c>
      <c r="M3308" s="57" t="s">
        <v>7745</v>
      </c>
    </row>
    <row r="3309" spans="1:13" x14ac:dyDescent="0.25">
      <c r="A3309" s="58">
        <v>523</v>
      </c>
      <c r="B3309" s="57" t="s">
        <v>443</v>
      </c>
      <c r="C3309" s="57" t="s">
        <v>91</v>
      </c>
      <c r="D3309" s="57" t="s">
        <v>5847</v>
      </c>
      <c r="E3309" s="57" t="s">
        <v>7742</v>
      </c>
      <c r="F3309" s="57" t="s">
        <v>445</v>
      </c>
      <c r="G3309" s="57" t="s">
        <v>14</v>
      </c>
      <c r="H3309" s="57" t="s">
        <v>15</v>
      </c>
      <c r="I3309" s="57" t="str">
        <f t="shared" si="102"/>
        <v>('biosphere3','b1b1fd04-fad3-4e5d-a8ae-e15ff7fdcca5')</v>
      </c>
      <c r="J3309" s="57" t="str">
        <f t="shared" si="103"/>
        <v>Propylene oxide('water', 'surface water')</v>
      </c>
      <c r="K3309" s="57" t="s">
        <v>7743</v>
      </c>
      <c r="L3309" s="57" t="s">
        <v>7744</v>
      </c>
      <c r="M3309" s="57" t="s">
        <v>7745</v>
      </c>
    </row>
    <row r="3310" spans="1:13" x14ac:dyDescent="0.25">
      <c r="A3310" s="58">
        <v>1497</v>
      </c>
      <c r="B3310" s="57" t="s">
        <v>443</v>
      </c>
      <c r="C3310" s="57" t="s">
        <v>48</v>
      </c>
      <c r="D3310" s="57" t="s">
        <v>5848</v>
      </c>
      <c r="E3310" s="57" t="s">
        <v>7742</v>
      </c>
      <c r="F3310" s="57" t="s">
        <v>445</v>
      </c>
      <c r="G3310" s="57" t="s">
        <v>14</v>
      </c>
      <c r="H3310" s="57" t="s">
        <v>15</v>
      </c>
      <c r="I3310" s="57" t="str">
        <f t="shared" si="102"/>
        <v>('biosphere3','48fececf-9b55-408d-9782-72057c79effe')</v>
      </c>
      <c r="J3310" s="57" t="str">
        <f t="shared" si="103"/>
        <v>Propylene oxide('water',)</v>
      </c>
      <c r="K3310" s="57" t="s">
        <v>7743</v>
      </c>
      <c r="L3310" s="57" t="s">
        <v>7744</v>
      </c>
      <c r="M3310" s="57" t="s">
        <v>7745</v>
      </c>
    </row>
    <row r="3311" spans="1:13" x14ac:dyDescent="0.25">
      <c r="A3311" s="58">
        <v>2571</v>
      </c>
      <c r="B3311" s="57" t="s">
        <v>543</v>
      </c>
      <c r="C3311" s="57" t="s">
        <v>17</v>
      </c>
      <c r="D3311" s="57" t="s">
        <v>544</v>
      </c>
      <c r="E3311" s="57" t="s">
        <v>7742</v>
      </c>
      <c r="F3311" s="57" t="s">
        <v>545</v>
      </c>
      <c r="G3311" s="57" t="s">
        <v>14</v>
      </c>
      <c r="H3311" s="57" t="s">
        <v>15</v>
      </c>
      <c r="I3311" s="57" t="str">
        <f t="shared" si="102"/>
        <v>('biosphere3','19c48bf5-6116-5941-877a-ad23501dedb1')</v>
      </c>
      <c r="J3311" s="57" t="str">
        <f t="shared" si="103"/>
        <v>Proquinazid('soil', 'agricultural')</v>
      </c>
      <c r="K3311" s="57" t="s">
        <v>7743</v>
      </c>
      <c r="L3311" s="57" t="s">
        <v>7744</v>
      </c>
      <c r="M3311" s="57" t="s">
        <v>7745</v>
      </c>
    </row>
    <row r="3312" spans="1:13" x14ac:dyDescent="0.25">
      <c r="A3312" s="58">
        <v>1249</v>
      </c>
      <c r="B3312" s="57" t="s">
        <v>4968</v>
      </c>
      <c r="C3312" s="57" t="s">
        <v>17</v>
      </c>
      <c r="D3312" s="57" t="s">
        <v>4969</v>
      </c>
      <c r="E3312" s="57" t="s">
        <v>7742</v>
      </c>
      <c r="F3312" s="57" t="s">
        <v>4970</v>
      </c>
      <c r="G3312" s="57" t="s">
        <v>14</v>
      </c>
      <c r="H3312" s="57" t="s">
        <v>15</v>
      </c>
      <c r="I3312" s="57" t="str">
        <f t="shared" si="102"/>
        <v>('biosphere3','b4f381ed-345e-48eb-b85a-c8b3f4730af1')</v>
      </c>
      <c r="J3312" s="57" t="str">
        <f t="shared" si="103"/>
        <v>Prosulfocarb('soil', 'agricultural')</v>
      </c>
      <c r="K3312" s="57" t="s">
        <v>7743</v>
      </c>
      <c r="L3312" s="57" t="s">
        <v>7744</v>
      </c>
      <c r="M3312" s="57" t="s">
        <v>7745</v>
      </c>
    </row>
    <row r="3313" spans="1:13" x14ac:dyDescent="0.25">
      <c r="A3313" s="58">
        <v>3945</v>
      </c>
      <c r="B3313" s="57" t="s">
        <v>3507</v>
      </c>
      <c r="C3313" s="57" t="s">
        <v>17</v>
      </c>
      <c r="D3313" s="57" t="s">
        <v>3508</v>
      </c>
      <c r="E3313" s="57" t="s">
        <v>7742</v>
      </c>
      <c r="F3313" s="57" t="s">
        <v>3509</v>
      </c>
      <c r="G3313" s="57" t="s">
        <v>14</v>
      </c>
      <c r="H3313" s="57" t="s">
        <v>15</v>
      </c>
      <c r="I3313" s="57" t="str">
        <f t="shared" si="102"/>
        <v>('biosphere3','04cd03b8-8206-4d3a-a910-59ffc0550c2c')</v>
      </c>
      <c r="J3313" s="57" t="str">
        <f t="shared" si="103"/>
        <v>Prosulfuron('soil', 'agricultural')</v>
      </c>
      <c r="K3313" s="57" t="s">
        <v>7743</v>
      </c>
      <c r="L3313" s="57" t="s">
        <v>7744</v>
      </c>
      <c r="M3313" s="57" t="s">
        <v>7745</v>
      </c>
    </row>
    <row r="3314" spans="1:13" x14ac:dyDescent="0.25">
      <c r="A3314" s="58">
        <v>2581</v>
      </c>
      <c r="B3314" s="57" t="s">
        <v>3926</v>
      </c>
      <c r="C3314" s="57" t="s">
        <v>60</v>
      </c>
      <c r="D3314" s="57" t="s">
        <v>3927</v>
      </c>
      <c r="E3314" s="57" t="s">
        <v>7742</v>
      </c>
      <c r="F3314" s="57" t="s">
        <v>3928</v>
      </c>
      <c r="G3314" s="57" t="s">
        <v>38</v>
      </c>
      <c r="H3314" s="57" t="s">
        <v>15</v>
      </c>
      <c r="I3314" s="57" t="str">
        <f t="shared" si="102"/>
        <v>('biosphere3','a99250bc-bf0c-5d06-8fe3-ec126461c616')</v>
      </c>
      <c r="J3314" s="57" t="str">
        <f t="shared" si="103"/>
        <v>Protactinium, in ground('natural resource', 'in ground')</v>
      </c>
      <c r="K3314" s="57" t="s">
        <v>7743</v>
      </c>
      <c r="L3314" s="57" t="s">
        <v>7744</v>
      </c>
      <c r="M3314" s="57" t="s">
        <v>7745</v>
      </c>
    </row>
    <row r="3315" spans="1:13" x14ac:dyDescent="0.25">
      <c r="A3315" s="58">
        <v>286</v>
      </c>
      <c r="B3315" s="57" t="s">
        <v>1793</v>
      </c>
      <c r="C3315" s="57" t="s">
        <v>24</v>
      </c>
      <c r="D3315" s="57" t="s">
        <v>5066</v>
      </c>
      <c r="E3315" s="57" t="s">
        <v>7742</v>
      </c>
      <c r="F3315" s="57" t="s">
        <v>1464</v>
      </c>
      <c r="G3315" s="57" t="s">
        <v>14</v>
      </c>
      <c r="H3315" s="57" t="s">
        <v>34</v>
      </c>
      <c r="I3315" s="57" t="str">
        <f t="shared" si="102"/>
        <v>('biosphere3','97f81042-ff3a-43b2-902d-67bc35765465')</v>
      </c>
      <c r="J3315" s="57" t="str">
        <f t="shared" si="103"/>
        <v>Protactinium-234('air', 'low population density, long-term')</v>
      </c>
      <c r="K3315" s="57" t="s">
        <v>7743</v>
      </c>
      <c r="L3315" s="57" t="s">
        <v>7744</v>
      </c>
      <c r="M3315" s="57" t="s">
        <v>7745</v>
      </c>
    </row>
    <row r="3316" spans="1:13" x14ac:dyDescent="0.25">
      <c r="A3316" s="58">
        <v>479</v>
      </c>
      <c r="B3316" s="57" t="s">
        <v>1793</v>
      </c>
      <c r="C3316" s="57" t="s">
        <v>31</v>
      </c>
      <c r="D3316" s="57" t="s">
        <v>4581</v>
      </c>
      <c r="E3316" s="57" t="s">
        <v>7742</v>
      </c>
      <c r="F3316" s="57" t="s">
        <v>1464</v>
      </c>
      <c r="G3316" s="57" t="s">
        <v>14</v>
      </c>
      <c r="H3316" s="57" t="s">
        <v>34</v>
      </c>
      <c r="I3316" s="57" t="str">
        <f t="shared" si="102"/>
        <v>('biosphere3','f3620d5c-e025-4d7c-8af5-47d257694dbe')</v>
      </c>
      <c r="J3316" s="57" t="str">
        <f t="shared" si="103"/>
        <v>Protactinium-234('air', 'lower stratosphere + upper troposphere')</v>
      </c>
      <c r="K3316" s="57" t="s">
        <v>7743</v>
      </c>
      <c r="L3316" s="57" t="s">
        <v>7744</v>
      </c>
      <c r="M3316" s="57" t="s">
        <v>7745</v>
      </c>
    </row>
    <row r="3317" spans="1:13" x14ac:dyDescent="0.25">
      <c r="A3317" s="58">
        <v>2731</v>
      </c>
      <c r="B3317" s="57" t="s">
        <v>1793</v>
      </c>
      <c r="C3317" s="57" t="s">
        <v>27</v>
      </c>
      <c r="D3317" s="57" t="s">
        <v>1463</v>
      </c>
      <c r="E3317" s="57" t="s">
        <v>7742</v>
      </c>
      <c r="F3317" s="57" t="s">
        <v>1464</v>
      </c>
      <c r="G3317" s="57" t="s">
        <v>14</v>
      </c>
      <c r="H3317" s="57" t="s">
        <v>34</v>
      </c>
      <c r="I3317" s="57" t="str">
        <f t="shared" si="102"/>
        <v>('biosphere3','fb13070e-06f1-4964-832f-a23945b880cc')</v>
      </c>
      <c r="J3317" s="57" t="str">
        <f t="shared" si="103"/>
        <v>Protactinium-234('air', 'non-urban air or from high stacks')</v>
      </c>
      <c r="K3317" s="57" t="s">
        <v>7743</v>
      </c>
      <c r="L3317" s="57" t="s">
        <v>7744</v>
      </c>
      <c r="M3317" s="57" t="s">
        <v>7745</v>
      </c>
    </row>
    <row r="3318" spans="1:13" x14ac:dyDescent="0.25">
      <c r="A3318" s="58">
        <v>415</v>
      </c>
      <c r="B3318" s="57" t="s">
        <v>1793</v>
      </c>
      <c r="C3318" s="57" t="s">
        <v>44</v>
      </c>
      <c r="D3318" s="57" t="s">
        <v>5677</v>
      </c>
      <c r="E3318" s="57" t="s">
        <v>7742</v>
      </c>
      <c r="F3318" s="57" t="s">
        <v>1464</v>
      </c>
      <c r="G3318" s="57" t="s">
        <v>14</v>
      </c>
      <c r="H3318" s="57" t="s">
        <v>34</v>
      </c>
      <c r="I3318" s="57" t="str">
        <f t="shared" si="102"/>
        <v>('biosphere3','f339e347-22f1-4ef5-9f25-647e3a9be91c')</v>
      </c>
      <c r="J3318" s="57" t="str">
        <f t="shared" si="103"/>
        <v>Protactinium-234('air', 'urban air close to ground')</v>
      </c>
      <c r="K3318" s="57" t="s">
        <v>7743</v>
      </c>
      <c r="L3318" s="57" t="s">
        <v>7744</v>
      </c>
      <c r="M3318" s="57" t="s">
        <v>7745</v>
      </c>
    </row>
    <row r="3319" spans="1:13" x14ac:dyDescent="0.25">
      <c r="A3319" s="58">
        <v>4229</v>
      </c>
      <c r="B3319" s="57" t="s">
        <v>1793</v>
      </c>
      <c r="C3319" s="57" t="s">
        <v>190</v>
      </c>
      <c r="D3319" s="57" t="s">
        <v>3380</v>
      </c>
      <c r="E3319" s="57" t="s">
        <v>7742</v>
      </c>
      <c r="F3319" s="57" t="s">
        <v>1464</v>
      </c>
      <c r="G3319" s="57" t="s">
        <v>14</v>
      </c>
      <c r="H3319" s="57" t="s">
        <v>34</v>
      </c>
      <c r="I3319" s="57" t="str">
        <f t="shared" si="102"/>
        <v>('biosphere3','0267272f-ea07-498a-9723-43583f115b46')</v>
      </c>
      <c r="J3319" s="57" t="str">
        <f t="shared" si="103"/>
        <v>Protactinium-234('air',)</v>
      </c>
      <c r="K3319" s="57" t="s">
        <v>7743</v>
      </c>
      <c r="L3319" s="57" t="s">
        <v>7744</v>
      </c>
      <c r="M3319" s="57" t="s">
        <v>7745</v>
      </c>
    </row>
    <row r="3320" spans="1:13" x14ac:dyDescent="0.25">
      <c r="A3320" s="58">
        <v>3571</v>
      </c>
      <c r="B3320" s="57" t="s">
        <v>1793</v>
      </c>
      <c r="C3320" s="57" t="s">
        <v>71</v>
      </c>
      <c r="D3320" s="57" t="s">
        <v>5411</v>
      </c>
      <c r="E3320" s="57" t="s">
        <v>7742</v>
      </c>
      <c r="F3320" s="57" t="s">
        <v>1464</v>
      </c>
      <c r="G3320" s="57" t="s">
        <v>14</v>
      </c>
      <c r="H3320" s="57" t="s">
        <v>34</v>
      </c>
      <c r="I3320" s="57" t="str">
        <f t="shared" si="102"/>
        <v>('biosphere3','769d4ef0-455c-42a8-9eea-92ede2690ad8')</v>
      </c>
      <c r="J3320" s="57" t="str">
        <f t="shared" si="103"/>
        <v>Protactinium-234('water', 'ground-')</v>
      </c>
      <c r="K3320" s="57" t="s">
        <v>7743</v>
      </c>
      <c r="L3320" s="57" t="s">
        <v>7744</v>
      </c>
      <c r="M3320" s="57" t="s">
        <v>7745</v>
      </c>
    </row>
    <row r="3321" spans="1:13" x14ac:dyDescent="0.25">
      <c r="A3321" s="58">
        <v>1043</v>
      </c>
      <c r="B3321" s="57" t="s">
        <v>1793</v>
      </c>
      <c r="C3321" s="57" t="s">
        <v>100</v>
      </c>
      <c r="D3321" s="57" t="s">
        <v>1794</v>
      </c>
      <c r="E3321" s="57" t="s">
        <v>7742</v>
      </c>
      <c r="F3321" s="57" t="s">
        <v>1464</v>
      </c>
      <c r="G3321" s="57" t="s">
        <v>14</v>
      </c>
      <c r="H3321" s="57" t="s">
        <v>34</v>
      </c>
      <c r="I3321" s="57" t="str">
        <f t="shared" si="102"/>
        <v>('biosphere3','d1954c78-79d4-494e-9a96-39e8c2215fc9')</v>
      </c>
      <c r="J3321" s="57" t="str">
        <f t="shared" si="103"/>
        <v>Protactinium-234('water', 'ground-, long-term')</v>
      </c>
      <c r="K3321" s="57" t="s">
        <v>7743</v>
      </c>
      <c r="L3321" s="57" t="s">
        <v>7744</v>
      </c>
      <c r="M3321" s="57" t="s">
        <v>7745</v>
      </c>
    </row>
    <row r="3322" spans="1:13" x14ac:dyDescent="0.25">
      <c r="A3322" s="58">
        <v>2028</v>
      </c>
      <c r="B3322" s="57" t="s">
        <v>1793</v>
      </c>
      <c r="C3322" s="57" t="s">
        <v>10</v>
      </c>
      <c r="D3322" s="57" t="s">
        <v>4737</v>
      </c>
      <c r="E3322" s="57" t="s">
        <v>7742</v>
      </c>
      <c r="F3322" s="57" t="s">
        <v>1464</v>
      </c>
      <c r="G3322" s="57" t="s">
        <v>14</v>
      </c>
      <c r="H3322" s="57" t="s">
        <v>34</v>
      </c>
      <c r="I3322" s="57" t="str">
        <f t="shared" si="102"/>
        <v>('biosphere3','f35c0ef5-ab68-4051-a390-695079108891')</v>
      </c>
      <c r="J3322" s="57" t="str">
        <f t="shared" si="103"/>
        <v>Protactinium-234('water', 'ocean')</v>
      </c>
      <c r="K3322" s="57" t="s">
        <v>7743</v>
      </c>
      <c r="L3322" s="57" t="s">
        <v>7744</v>
      </c>
      <c r="M3322" s="57" t="s">
        <v>7745</v>
      </c>
    </row>
    <row r="3323" spans="1:13" x14ac:dyDescent="0.25">
      <c r="A3323" s="58">
        <v>124</v>
      </c>
      <c r="B3323" s="57" t="s">
        <v>1793</v>
      </c>
      <c r="C3323" s="57" t="s">
        <v>91</v>
      </c>
      <c r="D3323" s="57" t="s">
        <v>5978</v>
      </c>
      <c r="E3323" s="57" t="s">
        <v>7742</v>
      </c>
      <c r="F3323" s="57" t="s">
        <v>1464</v>
      </c>
      <c r="G3323" s="57" t="s">
        <v>14</v>
      </c>
      <c r="H3323" s="57" t="s">
        <v>34</v>
      </c>
      <c r="I3323" s="57" t="str">
        <f t="shared" si="102"/>
        <v>('biosphere3','34d04e86-d650-4f1e-96d5-7f09132fddcc')</v>
      </c>
      <c r="J3323" s="57" t="str">
        <f t="shared" si="103"/>
        <v>Protactinium-234('water', 'surface water')</v>
      </c>
      <c r="K3323" s="57" t="s">
        <v>7743</v>
      </c>
      <c r="L3323" s="57" t="s">
        <v>7744</v>
      </c>
      <c r="M3323" s="57" t="s">
        <v>7745</v>
      </c>
    </row>
    <row r="3324" spans="1:13" x14ac:dyDescent="0.25">
      <c r="A3324" s="58">
        <v>2000</v>
      </c>
      <c r="B3324" s="57" t="s">
        <v>1793</v>
      </c>
      <c r="C3324" s="57" t="s">
        <v>48</v>
      </c>
      <c r="D3324" s="57" t="s">
        <v>2202</v>
      </c>
      <c r="E3324" s="57" t="s">
        <v>7742</v>
      </c>
      <c r="F3324" s="57" t="s">
        <v>1464</v>
      </c>
      <c r="G3324" s="57" t="s">
        <v>14</v>
      </c>
      <c r="H3324" s="57" t="s">
        <v>34</v>
      </c>
      <c r="I3324" s="57" t="str">
        <f t="shared" si="102"/>
        <v>('biosphere3','d68ebacc-8799-48f8-aab6-d366b851690b')</v>
      </c>
      <c r="J3324" s="57" t="str">
        <f t="shared" si="103"/>
        <v>Protactinium-234('water',)</v>
      </c>
      <c r="K3324" s="57" t="s">
        <v>7743</v>
      </c>
      <c r="L3324" s="57" t="s">
        <v>7744</v>
      </c>
      <c r="M3324" s="57" t="s">
        <v>7745</v>
      </c>
    </row>
    <row r="3325" spans="1:13" x14ac:dyDescent="0.25">
      <c r="A3325" s="58">
        <v>3340</v>
      </c>
      <c r="B3325" s="57" t="s">
        <v>4637</v>
      </c>
      <c r="C3325" s="57" t="s">
        <v>27</v>
      </c>
      <c r="D3325" s="57" t="s">
        <v>6105</v>
      </c>
      <c r="E3325" s="57" t="s">
        <v>7742</v>
      </c>
      <c r="F3325" s="57" t="s">
        <v>4639</v>
      </c>
      <c r="G3325" s="57" t="s">
        <v>14</v>
      </c>
      <c r="H3325" s="57" t="s">
        <v>15</v>
      </c>
      <c r="I3325" s="57" t="str">
        <f t="shared" si="102"/>
        <v>('biosphere3','9253e661-e076-4a84-9ea0-192ee3aea47c')</v>
      </c>
      <c r="J3325" s="57" t="str">
        <f t="shared" si="103"/>
        <v>Prothioconazol('air', 'non-urban air or from high stacks')</v>
      </c>
      <c r="K3325" s="57" t="s">
        <v>7743</v>
      </c>
      <c r="L3325" s="57" t="s">
        <v>7744</v>
      </c>
      <c r="M3325" s="57" t="s">
        <v>7745</v>
      </c>
    </row>
    <row r="3326" spans="1:13" x14ac:dyDescent="0.25">
      <c r="A3326" s="58">
        <v>2077</v>
      </c>
      <c r="B3326" s="57" t="s">
        <v>4637</v>
      </c>
      <c r="C3326" s="57" t="s">
        <v>17</v>
      </c>
      <c r="D3326" s="57" t="s">
        <v>5274</v>
      </c>
      <c r="E3326" s="57" t="s">
        <v>7742</v>
      </c>
      <c r="F3326" s="57" t="s">
        <v>4639</v>
      </c>
      <c r="G3326" s="57" t="s">
        <v>14</v>
      </c>
      <c r="H3326" s="57" t="s">
        <v>15</v>
      </c>
      <c r="I3326" s="57" t="str">
        <f t="shared" si="102"/>
        <v>('biosphere3','cfa6de56-8a29-4a27-8868-fb6d1f092d36')</v>
      </c>
      <c r="J3326" s="57" t="str">
        <f t="shared" si="103"/>
        <v>Prothioconazol('soil', 'agricultural')</v>
      </c>
      <c r="K3326" s="57" t="s">
        <v>7743</v>
      </c>
      <c r="L3326" s="57" t="s">
        <v>7744</v>
      </c>
      <c r="M3326" s="57" t="s">
        <v>7745</v>
      </c>
    </row>
    <row r="3327" spans="1:13" x14ac:dyDescent="0.25">
      <c r="A3327" s="58">
        <v>4113</v>
      </c>
      <c r="B3327" s="57" t="s">
        <v>4637</v>
      </c>
      <c r="C3327" s="57" t="s">
        <v>71</v>
      </c>
      <c r="D3327" s="57" t="s">
        <v>5045</v>
      </c>
      <c r="E3327" s="57" t="s">
        <v>7742</v>
      </c>
      <c r="F3327" s="57" t="s">
        <v>4639</v>
      </c>
      <c r="G3327" s="57" t="s">
        <v>14</v>
      </c>
      <c r="H3327" s="57" t="s">
        <v>15</v>
      </c>
      <c r="I3327" s="57" t="str">
        <f t="shared" si="102"/>
        <v>('biosphere3','1cd8762b-d985-4206-b57e-f321e9b52399')</v>
      </c>
      <c r="J3327" s="57" t="str">
        <f t="shared" si="103"/>
        <v>Prothioconazol('water', 'ground-')</v>
      </c>
      <c r="K3327" s="57" t="s">
        <v>7743</v>
      </c>
      <c r="L3327" s="57" t="s">
        <v>7744</v>
      </c>
      <c r="M3327" s="57" t="s">
        <v>7745</v>
      </c>
    </row>
    <row r="3328" spans="1:13" x14ac:dyDescent="0.25">
      <c r="A3328" s="58">
        <v>1921</v>
      </c>
      <c r="B3328" s="57" t="s">
        <v>4637</v>
      </c>
      <c r="C3328" s="57" t="s">
        <v>91</v>
      </c>
      <c r="D3328" s="57" t="s">
        <v>4638</v>
      </c>
      <c r="E3328" s="57" t="s">
        <v>7742</v>
      </c>
      <c r="F3328" s="57" t="s">
        <v>4639</v>
      </c>
      <c r="G3328" s="57" t="s">
        <v>14</v>
      </c>
      <c r="H3328" s="57" t="s">
        <v>15</v>
      </c>
      <c r="I3328" s="57" t="str">
        <f t="shared" si="102"/>
        <v>('biosphere3','d6ec8431-7ff8-4018-8574-00a03966c952')</v>
      </c>
      <c r="J3328" s="57" t="str">
        <f t="shared" si="103"/>
        <v>Prothioconazol('water', 'surface water')</v>
      </c>
      <c r="K3328" s="57" t="s">
        <v>7743</v>
      </c>
      <c r="L3328" s="57" t="s">
        <v>7744</v>
      </c>
      <c r="M3328" s="57" t="s">
        <v>7745</v>
      </c>
    </row>
    <row r="3329" spans="1:13" x14ac:dyDescent="0.25">
      <c r="A3329" s="58">
        <v>882</v>
      </c>
      <c r="B3329" s="57" t="s">
        <v>1357</v>
      </c>
      <c r="C3329" s="57" t="s">
        <v>60</v>
      </c>
      <c r="D3329" s="57" t="s">
        <v>3929</v>
      </c>
      <c r="E3329" s="57" t="s">
        <v>7742</v>
      </c>
      <c r="F3329" s="57" t="s">
        <v>3930</v>
      </c>
      <c r="G3329" s="57" t="s">
        <v>38</v>
      </c>
      <c r="H3329" s="57" t="s">
        <v>15</v>
      </c>
      <c r="I3329" s="57" t="str">
        <f t="shared" si="102"/>
        <v>('biosphere3','3250f566-58bc-46d3-ab88-1d2e23ca3e1b')</v>
      </c>
      <c r="J3329" s="57" t="str">
        <f t="shared" si="103"/>
        <v>Pt, Pt 2.5E-4%, Pd 7.3E-4%, Rh 2.0E-5%, Ni 2.3E+0%, Cu 3.2E+0% in ore, in ground('natural resource', 'in ground')</v>
      </c>
      <c r="K3329" s="57" t="s">
        <v>7743</v>
      </c>
      <c r="L3329" s="57" t="s">
        <v>7744</v>
      </c>
      <c r="M3329" s="57" t="s">
        <v>7745</v>
      </c>
    </row>
    <row r="3330" spans="1:13" x14ac:dyDescent="0.25">
      <c r="A3330" s="58">
        <v>3198</v>
      </c>
      <c r="B3330" s="57" t="s">
        <v>1357</v>
      </c>
      <c r="C3330" s="57" t="s">
        <v>60</v>
      </c>
      <c r="D3330" s="57" t="s">
        <v>3942</v>
      </c>
      <c r="E3330" s="57" t="s">
        <v>7742</v>
      </c>
      <c r="F3330" s="57" t="s">
        <v>3943</v>
      </c>
      <c r="G3330" s="57" t="s">
        <v>38</v>
      </c>
      <c r="H3330" s="57" t="s">
        <v>15</v>
      </c>
      <c r="I3330" s="57" t="str">
        <f t="shared" ref="I3330:I3393" si="104">_xlfn.CONCAT(K3330,E3330,L3330,D3330,L3330,M3330)</f>
        <v>('biosphere3','636a8446-9899-43a6-b4bf-213f25d69c88')</v>
      </c>
      <c r="J3330" s="57" t="str">
        <f t="shared" ref="J3330:J3393" si="105">_xlfn.CONCAT(F3330,C3330)</f>
        <v>Pt, Pt 4.8E-4%, Pd 2.0E-4%, Rh 2.4E-5%, Ni 3.7E-2%, Cu 5.2E-2% in ore, in ground('natural resource', 'in ground')</v>
      </c>
      <c r="K3330" s="57" t="s">
        <v>7743</v>
      </c>
      <c r="L3330" s="57" t="s">
        <v>7744</v>
      </c>
      <c r="M3330" s="57" t="s">
        <v>7745</v>
      </c>
    </row>
    <row r="3331" spans="1:13" x14ac:dyDescent="0.25">
      <c r="A3331" s="58">
        <v>2981</v>
      </c>
      <c r="B3331" s="57" t="s">
        <v>1992</v>
      </c>
      <c r="C3331" s="57" t="s">
        <v>17</v>
      </c>
      <c r="D3331" s="57" t="s">
        <v>1993</v>
      </c>
      <c r="E3331" s="57" t="s">
        <v>7742</v>
      </c>
      <c r="F3331" s="57" t="s">
        <v>1994</v>
      </c>
      <c r="G3331" s="57" t="s">
        <v>14</v>
      </c>
      <c r="H3331" s="57" t="s">
        <v>15</v>
      </c>
      <c r="I3331" s="57" t="str">
        <f t="shared" si="104"/>
        <v>('biosphere3','bf8de5ea-9e54-573e-a0b1-676df1b766e0')</v>
      </c>
      <c r="J3331" s="57" t="str">
        <f t="shared" si="105"/>
        <v>P-tert-amylphenol('soil', 'agricultural')</v>
      </c>
      <c r="K3331" s="57" t="s">
        <v>7743</v>
      </c>
      <c r="L3331" s="57" t="s">
        <v>7744</v>
      </c>
      <c r="M3331" s="57" t="s">
        <v>7745</v>
      </c>
    </row>
    <row r="3332" spans="1:13" x14ac:dyDescent="0.25">
      <c r="A3332" s="58">
        <v>659</v>
      </c>
      <c r="C3332" s="57" t="s">
        <v>60</v>
      </c>
      <c r="D3332" s="57" t="s">
        <v>856</v>
      </c>
      <c r="E3332" s="57" t="s">
        <v>7742</v>
      </c>
      <c r="F3332" s="57" t="s">
        <v>857</v>
      </c>
      <c r="G3332" s="57" t="s">
        <v>38</v>
      </c>
      <c r="H3332" s="57" t="s">
        <v>15</v>
      </c>
      <c r="I3332" s="57" t="str">
        <f t="shared" si="104"/>
        <v>('biosphere3','4402f445-984c-4728-be22-6f9aea1146b9')</v>
      </c>
      <c r="J3332" s="57" t="str">
        <f t="shared" si="105"/>
        <v>Pumice, in ground('natural resource', 'in ground')</v>
      </c>
      <c r="K3332" s="57" t="s">
        <v>7743</v>
      </c>
      <c r="L3332" s="57" t="s">
        <v>7744</v>
      </c>
      <c r="M3332" s="57" t="s">
        <v>7745</v>
      </c>
    </row>
    <row r="3333" spans="1:13" x14ac:dyDescent="0.25">
      <c r="A3333" s="58">
        <v>1382</v>
      </c>
      <c r="B3333" s="57" t="s">
        <v>4246</v>
      </c>
      <c r="C3333" s="57" t="s">
        <v>17</v>
      </c>
      <c r="D3333" s="57" t="s">
        <v>4247</v>
      </c>
      <c r="E3333" s="57" t="s">
        <v>7742</v>
      </c>
      <c r="F3333" s="57" t="s">
        <v>4248</v>
      </c>
      <c r="G3333" s="57" t="s">
        <v>14</v>
      </c>
      <c r="H3333" s="57" t="s">
        <v>15</v>
      </c>
      <c r="I3333" s="57" t="str">
        <f t="shared" si="104"/>
        <v>('biosphere3','066a904d-beba-47a4-a153-3981ca3554e0')</v>
      </c>
      <c r="J3333" s="57" t="str">
        <f t="shared" si="105"/>
        <v>Pymetrozine('soil', 'agricultural')</v>
      </c>
      <c r="K3333" s="57" t="s">
        <v>7743</v>
      </c>
      <c r="L3333" s="57" t="s">
        <v>7744</v>
      </c>
      <c r="M3333" s="57" t="s">
        <v>7745</v>
      </c>
    </row>
    <row r="3334" spans="1:13" x14ac:dyDescent="0.25">
      <c r="A3334" s="58">
        <v>2172</v>
      </c>
      <c r="B3334" s="57" t="s">
        <v>1514</v>
      </c>
      <c r="C3334" s="57" t="s">
        <v>17</v>
      </c>
      <c r="D3334" s="57" t="s">
        <v>1515</v>
      </c>
      <c r="E3334" s="57" t="s">
        <v>7742</v>
      </c>
      <c r="F3334" s="57" t="s">
        <v>1516</v>
      </c>
      <c r="G3334" s="57" t="s">
        <v>14</v>
      </c>
      <c r="H3334" s="57" t="s">
        <v>15</v>
      </c>
      <c r="I3334" s="57" t="str">
        <f t="shared" si="104"/>
        <v>('biosphere3','c7328f5c-abaa-4786-a9ef-6706a9108382')</v>
      </c>
      <c r="J3334" s="57" t="str">
        <f t="shared" si="105"/>
        <v>Pyraclostrobin (prop)('soil', 'agricultural')</v>
      </c>
      <c r="K3334" s="57" t="s">
        <v>7743</v>
      </c>
      <c r="L3334" s="57" t="s">
        <v>7744</v>
      </c>
      <c r="M3334" s="57" t="s">
        <v>7745</v>
      </c>
    </row>
    <row r="3335" spans="1:13" x14ac:dyDescent="0.25">
      <c r="A3335" s="58">
        <v>4343</v>
      </c>
      <c r="B3335" s="57" t="s">
        <v>1514</v>
      </c>
      <c r="C3335" s="57" t="s">
        <v>27</v>
      </c>
      <c r="D3335" s="57" t="s">
        <v>6041</v>
      </c>
      <c r="E3335" s="57" t="s">
        <v>7742</v>
      </c>
      <c r="F3335" s="57" t="s">
        <v>1946</v>
      </c>
      <c r="G3335" s="57" t="s">
        <v>14</v>
      </c>
      <c r="H3335" s="57" t="s">
        <v>15</v>
      </c>
      <c r="I3335" s="57" t="str">
        <f t="shared" si="104"/>
        <v>('biosphere3','99c0e2e2-6433-44f9-84f8-8cfa35c9099e')</v>
      </c>
      <c r="J3335" s="57" t="str">
        <f t="shared" si="105"/>
        <v>Pyraclostrobin('air', 'non-urban air or from high stacks')</v>
      </c>
      <c r="K3335" s="57" t="s">
        <v>7743</v>
      </c>
      <c r="L3335" s="57" t="s">
        <v>7744</v>
      </c>
      <c r="M3335" s="57" t="s">
        <v>7745</v>
      </c>
    </row>
    <row r="3336" spans="1:13" x14ac:dyDescent="0.25">
      <c r="A3336" s="58">
        <v>1285</v>
      </c>
      <c r="B3336" s="57" t="s">
        <v>1514</v>
      </c>
      <c r="C3336" s="57" t="s">
        <v>71</v>
      </c>
      <c r="D3336" s="57" t="s">
        <v>1945</v>
      </c>
      <c r="E3336" s="57" t="s">
        <v>7742</v>
      </c>
      <c r="F3336" s="57" t="s">
        <v>1946</v>
      </c>
      <c r="G3336" s="57" t="s">
        <v>14</v>
      </c>
      <c r="H3336" s="57" t="s">
        <v>15</v>
      </c>
      <c r="I3336" s="57" t="str">
        <f t="shared" si="104"/>
        <v>('biosphere3','63965114-82ca-4aea-be4d-19e8b6374040')</v>
      </c>
      <c r="J3336" s="57" t="str">
        <f t="shared" si="105"/>
        <v>Pyraclostrobin('water', 'ground-')</v>
      </c>
      <c r="K3336" s="57" t="s">
        <v>7743</v>
      </c>
      <c r="L3336" s="57" t="s">
        <v>7744</v>
      </c>
      <c r="M3336" s="57" t="s">
        <v>7745</v>
      </c>
    </row>
    <row r="3337" spans="1:13" x14ac:dyDescent="0.25">
      <c r="A3337" s="58">
        <v>369</v>
      </c>
      <c r="B3337" s="57" t="s">
        <v>1514</v>
      </c>
      <c r="C3337" s="57" t="s">
        <v>91</v>
      </c>
      <c r="D3337" s="57" t="s">
        <v>4382</v>
      </c>
      <c r="E3337" s="57" t="s">
        <v>7742</v>
      </c>
      <c r="F3337" s="57" t="s">
        <v>1946</v>
      </c>
      <c r="G3337" s="57" t="s">
        <v>14</v>
      </c>
      <c r="H3337" s="57" t="s">
        <v>15</v>
      </c>
      <c r="I3337" s="57" t="str">
        <f t="shared" si="104"/>
        <v>('biosphere3','746ad09d-3f01-40ed-9802-cb274bd4fb40')</v>
      </c>
      <c r="J3337" s="57" t="str">
        <f t="shared" si="105"/>
        <v>Pyraclostrobin('water', 'surface water')</v>
      </c>
      <c r="K3337" s="57" t="s">
        <v>7743</v>
      </c>
      <c r="L3337" s="57" t="s">
        <v>7744</v>
      </c>
      <c r="M3337" s="57" t="s">
        <v>7745</v>
      </c>
    </row>
    <row r="3338" spans="1:13" x14ac:dyDescent="0.25">
      <c r="A3338" s="58">
        <v>4259</v>
      </c>
      <c r="B3338" s="57" t="s">
        <v>6330</v>
      </c>
      <c r="C3338" s="57" t="s">
        <v>190</v>
      </c>
      <c r="D3338" s="57" t="s">
        <v>7849</v>
      </c>
      <c r="E3338" s="57" t="s">
        <v>7742</v>
      </c>
      <c r="F3338" s="57" t="s">
        <v>6332</v>
      </c>
      <c r="G3338" s="57" t="s">
        <v>14</v>
      </c>
      <c r="H3338" s="57" t="s">
        <v>15</v>
      </c>
      <c r="I3338" s="57" t="str">
        <f t="shared" si="104"/>
        <v>('biosphere3','9726743f-0ed6-5301-88a3-f381f716cf7f')</v>
      </c>
      <c r="J3338" s="57" t="str">
        <f t="shared" si="105"/>
        <v>Pyraflufen-ethyl('air',)</v>
      </c>
      <c r="K3338" s="57" t="s">
        <v>7743</v>
      </c>
      <c r="L3338" s="57" t="s">
        <v>7744</v>
      </c>
      <c r="M3338" s="57" t="s">
        <v>7745</v>
      </c>
    </row>
    <row r="3339" spans="1:13" x14ac:dyDescent="0.25">
      <c r="A3339" s="58">
        <v>613</v>
      </c>
      <c r="B3339" s="57" t="s">
        <v>6330</v>
      </c>
      <c r="C3339" s="57" t="s">
        <v>17</v>
      </c>
      <c r="D3339" s="57" t="s">
        <v>6331</v>
      </c>
      <c r="E3339" s="57" t="s">
        <v>7742</v>
      </c>
      <c r="F3339" s="57" t="s">
        <v>6332</v>
      </c>
      <c r="G3339" s="57" t="s">
        <v>14</v>
      </c>
      <c r="H3339" s="57" t="s">
        <v>15</v>
      </c>
      <c r="I3339" s="57" t="str">
        <f t="shared" si="104"/>
        <v>('biosphere3','2fee2825-acaa-562e-8611-e607b8f94fcc')</v>
      </c>
      <c r="J3339" s="57" t="str">
        <f t="shared" si="105"/>
        <v>Pyraflufen-ethyl('soil', 'agricultural')</v>
      </c>
      <c r="K3339" s="57" t="s">
        <v>7743</v>
      </c>
      <c r="L3339" s="57" t="s">
        <v>7744</v>
      </c>
      <c r="M3339" s="57" t="s">
        <v>7745</v>
      </c>
    </row>
    <row r="3340" spans="1:13" x14ac:dyDescent="0.25">
      <c r="A3340" s="58">
        <v>2386</v>
      </c>
      <c r="B3340" s="57" t="s">
        <v>5620</v>
      </c>
      <c r="C3340" s="57" t="s">
        <v>17</v>
      </c>
      <c r="D3340" s="57" t="s">
        <v>5621</v>
      </c>
      <c r="E3340" s="57" t="s">
        <v>7742</v>
      </c>
      <c r="F3340" s="57" t="s">
        <v>5622</v>
      </c>
      <c r="G3340" s="57" t="s">
        <v>14</v>
      </c>
      <c r="H3340" s="57" t="s">
        <v>15</v>
      </c>
      <c r="I3340" s="57" t="str">
        <f t="shared" si="104"/>
        <v>('biosphere3','0b27924a-660d-5cbc-8b67-c2d30dd91d39')</v>
      </c>
      <c r="J3340" s="57" t="str">
        <f t="shared" si="105"/>
        <v>Pyrazophos('soil', 'agricultural')</v>
      </c>
      <c r="K3340" s="57" t="s">
        <v>7743</v>
      </c>
      <c r="L3340" s="57" t="s">
        <v>7744</v>
      </c>
      <c r="M3340" s="57" t="s">
        <v>7745</v>
      </c>
    </row>
    <row r="3341" spans="1:13" x14ac:dyDescent="0.25">
      <c r="A3341" s="58">
        <v>2233</v>
      </c>
      <c r="B3341" s="57" t="s">
        <v>556</v>
      </c>
      <c r="C3341" s="57" t="s">
        <v>190</v>
      </c>
      <c r="D3341" s="57" t="s">
        <v>557</v>
      </c>
      <c r="E3341" s="57" t="s">
        <v>7742</v>
      </c>
      <c r="F3341" s="57" t="s">
        <v>558</v>
      </c>
      <c r="G3341" s="57" t="s">
        <v>14</v>
      </c>
      <c r="H3341" s="57" t="s">
        <v>15</v>
      </c>
      <c r="I3341" s="57" t="str">
        <f t="shared" si="104"/>
        <v>('biosphere3','8b48b5cf-853c-4970-840d-5d9c5fb3caac')</v>
      </c>
      <c r="J3341" s="57" t="str">
        <f t="shared" si="105"/>
        <v>Pyrene('air',)</v>
      </c>
      <c r="K3341" s="57" t="s">
        <v>7743</v>
      </c>
      <c r="L3341" s="57" t="s">
        <v>7744</v>
      </c>
      <c r="M3341" s="57" t="s">
        <v>7745</v>
      </c>
    </row>
    <row r="3342" spans="1:13" x14ac:dyDescent="0.25">
      <c r="A3342" s="58">
        <v>3165</v>
      </c>
      <c r="B3342" s="57" t="s">
        <v>2453</v>
      </c>
      <c r="C3342" s="57" t="s">
        <v>91</v>
      </c>
      <c r="D3342" s="57" t="s">
        <v>2454</v>
      </c>
      <c r="E3342" s="57" t="s">
        <v>7742</v>
      </c>
      <c r="F3342" s="57" t="s">
        <v>558</v>
      </c>
      <c r="G3342" s="57" t="s">
        <v>14</v>
      </c>
      <c r="H3342" s="57" t="s">
        <v>15</v>
      </c>
      <c r="I3342" s="57" t="str">
        <f t="shared" si="104"/>
        <v>('biosphere3','b397980f-62a4-4b0f-a05c-7c5c0e634aec')</v>
      </c>
      <c r="J3342" s="57" t="str">
        <f t="shared" si="105"/>
        <v>Pyrene('water', 'surface water')</v>
      </c>
      <c r="K3342" s="57" t="s">
        <v>7743</v>
      </c>
      <c r="L3342" s="57" t="s">
        <v>7744</v>
      </c>
      <c r="M3342" s="57" t="s">
        <v>7745</v>
      </c>
    </row>
    <row r="3343" spans="1:13" x14ac:dyDescent="0.25">
      <c r="A3343" s="58">
        <v>902</v>
      </c>
      <c r="B3343" s="57" t="s">
        <v>7517</v>
      </c>
      <c r="C3343" s="57" t="s">
        <v>17</v>
      </c>
      <c r="D3343" s="57" t="s">
        <v>4846</v>
      </c>
      <c r="E3343" s="57" t="s">
        <v>7742</v>
      </c>
      <c r="F3343" s="57" t="s">
        <v>4847</v>
      </c>
      <c r="G3343" s="57" t="s">
        <v>14</v>
      </c>
      <c r="H3343" s="57" t="s">
        <v>15</v>
      </c>
      <c r="I3343" s="57" t="str">
        <f t="shared" si="104"/>
        <v>('biosphere3','6f478f7b-1817-4316-8dd8-c65fdc1c6be7')</v>
      </c>
      <c r="J3343" s="57" t="str">
        <f t="shared" si="105"/>
        <v>Pyrethrin('soil', 'agricultural')</v>
      </c>
      <c r="K3343" s="57" t="s">
        <v>7743</v>
      </c>
      <c r="L3343" s="57" t="s">
        <v>7744</v>
      </c>
      <c r="M3343" s="57" t="s">
        <v>7745</v>
      </c>
    </row>
    <row r="3344" spans="1:13" x14ac:dyDescent="0.25">
      <c r="A3344" s="58">
        <v>2519</v>
      </c>
      <c r="B3344" s="57" t="s">
        <v>1758</v>
      </c>
      <c r="C3344" s="57" t="s">
        <v>17</v>
      </c>
      <c r="D3344" s="57" t="s">
        <v>1759</v>
      </c>
      <c r="E3344" s="57" t="s">
        <v>7742</v>
      </c>
      <c r="F3344" s="57" t="s">
        <v>1760</v>
      </c>
      <c r="G3344" s="57" t="s">
        <v>14</v>
      </c>
      <c r="H3344" s="57" t="s">
        <v>15</v>
      </c>
      <c r="I3344" s="57" t="str">
        <f t="shared" si="104"/>
        <v>('biosphere3','19d4089d-11a2-520c-84a0-b307ec625a0c')</v>
      </c>
      <c r="J3344" s="57" t="str">
        <f t="shared" si="105"/>
        <v>Pyrethrine('soil', 'agricultural')</v>
      </c>
      <c r="K3344" s="57" t="s">
        <v>7743</v>
      </c>
      <c r="L3344" s="57" t="s">
        <v>7744</v>
      </c>
      <c r="M3344" s="57" t="s">
        <v>7745</v>
      </c>
    </row>
    <row r="3345" spans="1:13" x14ac:dyDescent="0.25">
      <c r="A3345" s="58">
        <v>2751</v>
      </c>
      <c r="B3345" s="57" t="s">
        <v>1758</v>
      </c>
      <c r="C3345" s="57" t="s">
        <v>17</v>
      </c>
      <c r="D3345" s="57" t="s">
        <v>5644</v>
      </c>
      <c r="E3345" s="57" t="s">
        <v>7742</v>
      </c>
      <c r="F3345" s="57" t="s">
        <v>5645</v>
      </c>
      <c r="G3345" s="57" t="s">
        <v>14</v>
      </c>
      <c r="H3345" s="57" t="s">
        <v>15</v>
      </c>
      <c r="I3345" s="57" t="str">
        <f t="shared" si="104"/>
        <v>('biosphere3','69edbf6f-66cb-5e8f-8741-f34a16fed5ca')</v>
      </c>
      <c r="J3345" s="57" t="str">
        <f t="shared" si="105"/>
        <v>Pyrethrum('soil', 'agricultural')</v>
      </c>
      <c r="K3345" s="57" t="s">
        <v>7743</v>
      </c>
      <c r="L3345" s="57" t="s">
        <v>7744</v>
      </c>
      <c r="M3345" s="57" t="s">
        <v>7745</v>
      </c>
    </row>
    <row r="3346" spans="1:13" x14ac:dyDescent="0.25">
      <c r="A3346" s="58">
        <v>2873</v>
      </c>
      <c r="B3346" s="57" t="s">
        <v>865</v>
      </c>
      <c r="C3346" s="57" t="s">
        <v>17</v>
      </c>
      <c r="D3346" s="57" t="s">
        <v>866</v>
      </c>
      <c r="E3346" s="57" t="s">
        <v>7742</v>
      </c>
      <c r="F3346" s="57" t="s">
        <v>867</v>
      </c>
      <c r="G3346" s="57" t="s">
        <v>14</v>
      </c>
      <c r="H3346" s="57" t="s">
        <v>15</v>
      </c>
      <c r="I3346" s="57" t="str">
        <f t="shared" si="104"/>
        <v>('biosphere3','46bce580-a40e-4bb4-a835-083a519f3b50')</v>
      </c>
      <c r="J3346" s="57" t="str">
        <f t="shared" si="105"/>
        <v>Pyridate('soil', 'agricultural')</v>
      </c>
      <c r="K3346" s="57" t="s">
        <v>7743</v>
      </c>
      <c r="L3346" s="57" t="s">
        <v>7744</v>
      </c>
      <c r="M3346" s="57" t="s">
        <v>7745</v>
      </c>
    </row>
    <row r="3347" spans="1:13" x14ac:dyDescent="0.25">
      <c r="A3347" s="58">
        <v>2448</v>
      </c>
      <c r="B3347" s="57" t="s">
        <v>3992</v>
      </c>
      <c r="C3347" s="57" t="s">
        <v>17</v>
      </c>
      <c r="D3347" s="57" t="s">
        <v>3993</v>
      </c>
      <c r="E3347" s="57" t="s">
        <v>7742</v>
      </c>
      <c r="F3347" s="57" t="s">
        <v>3994</v>
      </c>
      <c r="G3347" s="57" t="s">
        <v>14</v>
      </c>
      <c r="H3347" s="57" t="s">
        <v>15</v>
      </c>
      <c r="I3347" s="57" t="str">
        <f t="shared" si="104"/>
        <v>('biosphere3','d5946f74-8384-5bb7-93f3-50d5f794e02a')</v>
      </c>
      <c r="J3347" s="57" t="str">
        <f t="shared" si="105"/>
        <v>Pyrifenox('soil', 'agricultural')</v>
      </c>
      <c r="K3347" s="57" t="s">
        <v>7743</v>
      </c>
      <c r="L3347" s="57" t="s">
        <v>7744</v>
      </c>
      <c r="M3347" s="57" t="s">
        <v>7745</v>
      </c>
    </row>
    <row r="3348" spans="1:13" x14ac:dyDescent="0.25">
      <c r="A3348" s="58">
        <v>2057</v>
      </c>
      <c r="B3348" s="57" t="s">
        <v>7522</v>
      </c>
      <c r="C3348" s="57" t="s">
        <v>17</v>
      </c>
      <c r="D3348" s="57" t="s">
        <v>4045</v>
      </c>
      <c r="E3348" s="57" t="s">
        <v>7742</v>
      </c>
      <c r="F3348" s="57" t="s">
        <v>4046</v>
      </c>
      <c r="G3348" s="57" t="s">
        <v>14</v>
      </c>
      <c r="H3348" s="57" t="s">
        <v>15</v>
      </c>
      <c r="I3348" s="57" t="str">
        <f t="shared" si="104"/>
        <v>('biosphere3','b2663551-c9e2-446c-88e1-0a87435667dc')</v>
      </c>
      <c r="J3348" s="57" t="str">
        <f t="shared" si="105"/>
        <v>Pyrimethanil('soil', 'agricultural')</v>
      </c>
      <c r="K3348" s="57" t="s">
        <v>7743</v>
      </c>
      <c r="L3348" s="57" t="s">
        <v>7744</v>
      </c>
      <c r="M3348" s="57" t="s">
        <v>7745</v>
      </c>
    </row>
    <row r="3349" spans="1:13" x14ac:dyDescent="0.25">
      <c r="A3349" s="58">
        <v>4216</v>
      </c>
      <c r="B3349" s="57" t="s">
        <v>1012</v>
      </c>
      <c r="C3349" s="57" t="s">
        <v>17</v>
      </c>
      <c r="D3349" s="57" t="s">
        <v>1013</v>
      </c>
      <c r="E3349" s="57" t="s">
        <v>7742</v>
      </c>
      <c r="F3349" s="57" t="s">
        <v>1014</v>
      </c>
      <c r="G3349" s="57" t="s">
        <v>14</v>
      </c>
      <c r="H3349" s="57" t="s">
        <v>15</v>
      </c>
      <c r="I3349" s="57" t="str">
        <f t="shared" si="104"/>
        <v>('biosphere3','abcbc5ab-2f85-4da1-9bf0-5db48390a6ea')</v>
      </c>
      <c r="J3349" s="57" t="str">
        <f t="shared" si="105"/>
        <v>Pyriproxyfen('soil', 'agricultural')</v>
      </c>
      <c r="K3349" s="57" t="s">
        <v>7743</v>
      </c>
      <c r="L3349" s="57" t="s">
        <v>7744</v>
      </c>
      <c r="M3349" s="57" t="s">
        <v>7745</v>
      </c>
    </row>
    <row r="3350" spans="1:13" x14ac:dyDescent="0.25">
      <c r="A3350" s="58">
        <v>3822</v>
      </c>
      <c r="B3350" s="57" t="s">
        <v>903</v>
      </c>
      <c r="C3350" s="57" t="s">
        <v>60</v>
      </c>
      <c r="D3350" s="57" t="s">
        <v>904</v>
      </c>
      <c r="E3350" s="57" t="s">
        <v>7742</v>
      </c>
      <c r="F3350" s="57" t="s">
        <v>905</v>
      </c>
      <c r="G3350" s="57" t="s">
        <v>38</v>
      </c>
      <c r="H3350" s="57" t="s">
        <v>15</v>
      </c>
      <c r="I3350" s="57" t="str">
        <f t="shared" si="104"/>
        <v>('biosphere3','c73e75dc-c02d-4192-ab43-faf29c119fae')</v>
      </c>
      <c r="J3350" s="57" t="str">
        <f t="shared" si="105"/>
        <v>Pyrite, in ground('natural resource', 'in ground')</v>
      </c>
      <c r="K3350" s="57" t="s">
        <v>7743</v>
      </c>
      <c r="L3350" s="57" t="s">
        <v>7744</v>
      </c>
      <c r="M3350" s="57" t="s">
        <v>7745</v>
      </c>
    </row>
    <row r="3351" spans="1:13" x14ac:dyDescent="0.25">
      <c r="A3351" s="58">
        <v>1521</v>
      </c>
      <c r="B3351" s="57" t="s">
        <v>2284</v>
      </c>
      <c r="C3351" s="57" t="s">
        <v>17</v>
      </c>
      <c r="D3351" s="57" t="s">
        <v>2285</v>
      </c>
      <c r="E3351" s="57" t="s">
        <v>7742</v>
      </c>
      <c r="F3351" s="57" t="s">
        <v>2286</v>
      </c>
      <c r="G3351" s="57" t="s">
        <v>14</v>
      </c>
      <c r="H3351" s="57" t="s">
        <v>15</v>
      </c>
      <c r="I3351" s="57" t="str">
        <f t="shared" si="104"/>
        <v>('biosphere3','c6b0b28d-dddf-4610-b62e-971d328fae57')</v>
      </c>
      <c r="J3351" s="57" t="str">
        <f t="shared" si="105"/>
        <v>Pyrithiobac sodium salt('soil', 'agricultural')</v>
      </c>
      <c r="K3351" s="57" t="s">
        <v>7743</v>
      </c>
      <c r="L3351" s="57" t="s">
        <v>7744</v>
      </c>
      <c r="M3351" s="57" t="s">
        <v>7745</v>
      </c>
    </row>
    <row r="3352" spans="1:13" x14ac:dyDescent="0.25">
      <c r="A3352" s="58">
        <v>2643</v>
      </c>
      <c r="B3352" s="57" t="s">
        <v>907</v>
      </c>
      <c r="C3352" s="57" t="s">
        <v>60</v>
      </c>
      <c r="D3352" s="57" t="s">
        <v>908</v>
      </c>
      <c r="E3352" s="57" t="s">
        <v>7742</v>
      </c>
      <c r="F3352" s="57" t="s">
        <v>909</v>
      </c>
      <c r="G3352" s="57" t="s">
        <v>38</v>
      </c>
      <c r="H3352" s="57" t="s">
        <v>15</v>
      </c>
      <c r="I3352" s="57" t="str">
        <f t="shared" si="104"/>
        <v>('biosphere3','aaceb467-2e6a-464e-9a0f-2545e31850ba')</v>
      </c>
      <c r="J3352" s="57" t="str">
        <f t="shared" si="105"/>
        <v>Pyrolusite, in ground('natural resource', 'in ground')</v>
      </c>
      <c r="K3352" s="57" t="s">
        <v>7743</v>
      </c>
      <c r="L3352" s="57" t="s">
        <v>7744</v>
      </c>
      <c r="M3352" s="57" t="s">
        <v>7745</v>
      </c>
    </row>
    <row r="3353" spans="1:13" x14ac:dyDescent="0.25">
      <c r="A3353" s="58">
        <v>2335</v>
      </c>
      <c r="B3353" s="57" t="s">
        <v>7526</v>
      </c>
      <c r="C3353" s="57" t="s">
        <v>24</v>
      </c>
      <c r="D3353" s="57" t="s">
        <v>7801</v>
      </c>
      <c r="E3353" s="57" t="s">
        <v>7742</v>
      </c>
      <c r="F3353" s="57" t="s">
        <v>7527</v>
      </c>
      <c r="G3353" s="57" t="s">
        <v>14</v>
      </c>
      <c r="H3353" s="57" t="s">
        <v>15</v>
      </c>
      <c r="I3353" s="57" t="str">
        <f t="shared" si="104"/>
        <v>('biosphere3','5fae0690-14ec-5777-b968-d92a2670e7e3')</v>
      </c>
      <c r="J3353" s="57" t="str">
        <f t="shared" si="105"/>
        <v>Pyroxasulfone('air', 'low population density, long-term')</v>
      </c>
      <c r="K3353" s="57" t="s">
        <v>7743</v>
      </c>
      <c r="L3353" s="57" t="s">
        <v>7744</v>
      </c>
      <c r="M3353" s="57" t="s">
        <v>7745</v>
      </c>
    </row>
    <row r="3354" spans="1:13" x14ac:dyDescent="0.25">
      <c r="A3354" s="58">
        <v>2631</v>
      </c>
      <c r="B3354" s="57" t="s">
        <v>7526</v>
      </c>
      <c r="C3354" s="57" t="s">
        <v>190</v>
      </c>
      <c r="D3354" s="57" t="s">
        <v>7808</v>
      </c>
      <c r="E3354" s="57" t="s">
        <v>7742</v>
      </c>
      <c r="F3354" s="57" t="s">
        <v>7527</v>
      </c>
      <c r="G3354" s="57" t="s">
        <v>14</v>
      </c>
      <c r="H3354" s="57" t="s">
        <v>15</v>
      </c>
      <c r="I3354" s="57" t="str">
        <f t="shared" si="104"/>
        <v>('biosphere3','f5e2536a-bbff-5f01-8dcf-df010d6e65b6')</v>
      </c>
      <c r="J3354" s="57" t="str">
        <f t="shared" si="105"/>
        <v>Pyroxasulfone('air',)</v>
      </c>
      <c r="K3354" s="57" t="s">
        <v>7743</v>
      </c>
      <c r="L3354" s="57" t="s">
        <v>7744</v>
      </c>
      <c r="M3354" s="57" t="s">
        <v>7745</v>
      </c>
    </row>
    <row r="3355" spans="1:13" x14ac:dyDescent="0.25">
      <c r="A3355" s="58">
        <v>256</v>
      </c>
      <c r="B3355" s="57" t="s">
        <v>7526</v>
      </c>
      <c r="C3355" s="57" t="s">
        <v>17</v>
      </c>
      <c r="D3355" s="57" t="s">
        <v>7753</v>
      </c>
      <c r="E3355" s="57" t="s">
        <v>7742</v>
      </c>
      <c r="F3355" s="57" t="s">
        <v>7527</v>
      </c>
      <c r="G3355" s="57" t="s">
        <v>14</v>
      </c>
      <c r="H3355" s="57" t="s">
        <v>15</v>
      </c>
      <c r="I3355" s="57" t="str">
        <f t="shared" si="104"/>
        <v>('biosphere3','282eeb45-e6b8-5bf1-9010-316fb20b87d9')</v>
      </c>
      <c r="J3355" s="57" t="str">
        <f t="shared" si="105"/>
        <v>Pyroxasulfone('soil', 'agricultural')</v>
      </c>
      <c r="K3355" s="57" t="s">
        <v>7743</v>
      </c>
      <c r="L3355" s="57" t="s">
        <v>7744</v>
      </c>
      <c r="M3355" s="57" t="s">
        <v>7745</v>
      </c>
    </row>
    <row r="3356" spans="1:13" x14ac:dyDescent="0.25">
      <c r="A3356" s="58">
        <v>732</v>
      </c>
      <c r="B3356" s="57" t="s">
        <v>7526</v>
      </c>
      <c r="C3356" s="57" t="s">
        <v>71</v>
      </c>
      <c r="D3356" s="57" t="s">
        <v>7762</v>
      </c>
      <c r="E3356" s="57" t="s">
        <v>7742</v>
      </c>
      <c r="F3356" s="57" t="s">
        <v>7527</v>
      </c>
      <c r="G3356" s="57" t="s">
        <v>14</v>
      </c>
      <c r="H3356" s="57" t="s">
        <v>15</v>
      </c>
      <c r="I3356" s="57" t="str">
        <f t="shared" si="104"/>
        <v>('biosphere3','c8d43af0-7419-5cfe-8a91-62075b3bdea2')</v>
      </c>
      <c r="J3356" s="57" t="str">
        <f t="shared" si="105"/>
        <v>Pyroxasulfone('water', 'ground-')</v>
      </c>
      <c r="K3356" s="57" t="s">
        <v>7743</v>
      </c>
      <c r="L3356" s="57" t="s">
        <v>7744</v>
      </c>
      <c r="M3356" s="57" t="s">
        <v>7745</v>
      </c>
    </row>
    <row r="3357" spans="1:13" x14ac:dyDescent="0.25">
      <c r="A3357" s="58">
        <v>2628</v>
      </c>
      <c r="B3357" s="57" t="s">
        <v>3024</v>
      </c>
      <c r="C3357" s="57" t="s">
        <v>17</v>
      </c>
      <c r="D3357" s="57" t="s">
        <v>3025</v>
      </c>
      <c r="E3357" s="57" t="s">
        <v>7742</v>
      </c>
      <c r="F3357" s="57" t="s">
        <v>3026</v>
      </c>
      <c r="G3357" s="57" t="s">
        <v>14</v>
      </c>
      <c r="H3357" s="57" t="s">
        <v>15</v>
      </c>
      <c r="I3357" s="57" t="str">
        <f t="shared" si="104"/>
        <v>('biosphere3','658441e6-f7a0-4ce5-bbe7-329a2a9e31c8')</v>
      </c>
      <c r="J3357" s="57" t="str">
        <f t="shared" si="105"/>
        <v>Quinclorac('soil', 'agricultural')</v>
      </c>
      <c r="K3357" s="57" t="s">
        <v>7743</v>
      </c>
      <c r="L3357" s="57" t="s">
        <v>7744</v>
      </c>
      <c r="M3357" s="57" t="s">
        <v>7745</v>
      </c>
    </row>
    <row r="3358" spans="1:13" x14ac:dyDescent="0.25">
      <c r="A3358" s="58">
        <v>285</v>
      </c>
      <c r="B3358" s="57" t="s">
        <v>2140</v>
      </c>
      <c r="C3358" s="57" t="s">
        <v>17</v>
      </c>
      <c r="D3358" s="57" t="s">
        <v>2141</v>
      </c>
      <c r="E3358" s="57" t="s">
        <v>7742</v>
      </c>
      <c r="F3358" s="57" t="s">
        <v>2142</v>
      </c>
      <c r="G3358" s="57" t="s">
        <v>14</v>
      </c>
      <c r="H3358" s="57" t="s">
        <v>15</v>
      </c>
      <c r="I3358" s="57" t="str">
        <f t="shared" si="104"/>
        <v>('biosphere3','9d62f34e-56df-4c48-ba0f-3a50008f29be')</v>
      </c>
      <c r="J3358" s="57" t="str">
        <f t="shared" si="105"/>
        <v>Quinmerac('soil', 'agricultural')</v>
      </c>
      <c r="K3358" s="57" t="s">
        <v>7743</v>
      </c>
      <c r="L3358" s="57" t="s">
        <v>7744</v>
      </c>
      <c r="M3358" s="57" t="s">
        <v>7745</v>
      </c>
    </row>
    <row r="3359" spans="1:13" x14ac:dyDescent="0.25">
      <c r="A3359" s="58">
        <v>4066</v>
      </c>
      <c r="B3359" s="57" t="s">
        <v>6312</v>
      </c>
      <c r="C3359" s="57" t="s">
        <v>17</v>
      </c>
      <c r="D3359" s="57" t="s">
        <v>6313</v>
      </c>
      <c r="E3359" s="57" t="s">
        <v>7742</v>
      </c>
      <c r="F3359" s="57" t="s">
        <v>6314</v>
      </c>
      <c r="G3359" s="57" t="s">
        <v>14</v>
      </c>
      <c r="H3359" s="57" t="s">
        <v>15</v>
      </c>
      <c r="I3359" s="57" t="str">
        <f t="shared" si="104"/>
        <v>('biosphere3','80059f17-e3f9-4041-9fdc-31658ce27288')</v>
      </c>
      <c r="J3359" s="57" t="str">
        <f t="shared" si="105"/>
        <v>Quinoxyfen('soil', 'agricultural')</v>
      </c>
      <c r="K3359" s="57" t="s">
        <v>7743</v>
      </c>
      <c r="L3359" s="57" t="s">
        <v>7744</v>
      </c>
      <c r="M3359" s="57" t="s">
        <v>7745</v>
      </c>
    </row>
    <row r="3360" spans="1:13" x14ac:dyDescent="0.25">
      <c r="A3360" s="58">
        <v>1419</v>
      </c>
      <c r="B3360" s="57" t="s">
        <v>3456</v>
      </c>
      <c r="C3360" s="57" t="s">
        <v>17</v>
      </c>
      <c r="D3360" s="57" t="s">
        <v>3457</v>
      </c>
      <c r="E3360" s="57" t="s">
        <v>7742</v>
      </c>
      <c r="F3360" s="57" t="s">
        <v>3458</v>
      </c>
      <c r="G3360" s="57" t="s">
        <v>14</v>
      </c>
      <c r="H3360" s="57" t="s">
        <v>15</v>
      </c>
      <c r="I3360" s="57" t="str">
        <f t="shared" si="104"/>
        <v>('biosphere3','99f78a2c-48e3-492c-aa5a-ed0c2f24a1a0')</v>
      </c>
      <c r="J3360" s="57" t="str">
        <f t="shared" si="105"/>
        <v>Quintozene('soil', 'agricultural')</v>
      </c>
      <c r="K3360" s="57" t="s">
        <v>7743</v>
      </c>
      <c r="L3360" s="57" t="s">
        <v>7744</v>
      </c>
      <c r="M3360" s="57" t="s">
        <v>7745</v>
      </c>
    </row>
    <row r="3361" spans="1:13" x14ac:dyDescent="0.25">
      <c r="A3361" s="58">
        <v>1710</v>
      </c>
      <c r="B3361" s="57" t="s">
        <v>6711</v>
      </c>
      <c r="C3361" s="57" t="s">
        <v>17</v>
      </c>
      <c r="D3361" s="57" t="s">
        <v>6712</v>
      </c>
      <c r="E3361" s="57" t="s">
        <v>7742</v>
      </c>
      <c r="F3361" s="57" t="s">
        <v>6713</v>
      </c>
      <c r="G3361" s="57" t="s">
        <v>14</v>
      </c>
      <c r="H3361" s="57" t="s">
        <v>15</v>
      </c>
      <c r="I3361" s="57" t="str">
        <f t="shared" si="104"/>
        <v>('biosphere3','f9c73aca-3d5c-4072-81dd-b8e0643530a6')</v>
      </c>
      <c r="J3361" s="57" t="str">
        <f t="shared" si="105"/>
        <v>Quizalofop ethyl ester('soil', 'agricultural')</v>
      </c>
      <c r="K3361" s="57" t="s">
        <v>7743</v>
      </c>
      <c r="L3361" s="57" t="s">
        <v>7744</v>
      </c>
      <c r="M3361" s="57" t="s">
        <v>7745</v>
      </c>
    </row>
    <row r="3362" spans="1:13" x14ac:dyDescent="0.25">
      <c r="A3362" s="58">
        <v>892</v>
      </c>
      <c r="B3362" s="57" t="s">
        <v>6711</v>
      </c>
      <c r="C3362" s="57" t="s">
        <v>27</v>
      </c>
      <c r="D3362" s="57" t="s">
        <v>3669</v>
      </c>
      <c r="E3362" s="57" t="s">
        <v>7742</v>
      </c>
      <c r="F3362" s="57" t="s">
        <v>3670</v>
      </c>
      <c r="G3362" s="57" t="s">
        <v>14</v>
      </c>
      <c r="H3362" s="57" t="s">
        <v>15</v>
      </c>
      <c r="I3362" s="57" t="str">
        <f t="shared" si="104"/>
        <v>('biosphere3','7c034422-6b7a-49c8-afcf-d02cadce9cd5')</v>
      </c>
      <c r="J3362" s="57" t="str">
        <f t="shared" si="105"/>
        <v>Quizalofop-ethyl('air', 'non-urban air or from high stacks')</v>
      </c>
      <c r="K3362" s="57" t="s">
        <v>7743</v>
      </c>
      <c r="L3362" s="57" t="s">
        <v>7744</v>
      </c>
      <c r="M3362" s="57" t="s">
        <v>7745</v>
      </c>
    </row>
    <row r="3363" spans="1:13" x14ac:dyDescent="0.25">
      <c r="A3363" s="58">
        <v>356</v>
      </c>
      <c r="B3363" s="57" t="s">
        <v>7534</v>
      </c>
      <c r="C3363" s="57" t="s">
        <v>17</v>
      </c>
      <c r="D3363" s="57" t="s">
        <v>7758</v>
      </c>
      <c r="E3363" s="57" t="s">
        <v>7742</v>
      </c>
      <c r="F3363" s="57" t="s">
        <v>3670</v>
      </c>
      <c r="G3363" s="57" t="s">
        <v>14</v>
      </c>
      <c r="H3363" s="57" t="s">
        <v>15</v>
      </c>
      <c r="I3363" s="57" t="str">
        <f t="shared" si="104"/>
        <v>('biosphere3','9ae11925-3df9-5fde-b7af-1627c0818347')</v>
      </c>
      <c r="J3363" s="57" t="str">
        <f t="shared" si="105"/>
        <v>Quizalofop-ethyl('soil', 'agricultural')</v>
      </c>
      <c r="K3363" s="57" t="s">
        <v>7743</v>
      </c>
      <c r="L3363" s="57" t="s">
        <v>7744</v>
      </c>
      <c r="M3363" s="57" t="s">
        <v>7745</v>
      </c>
    </row>
    <row r="3364" spans="1:13" x14ac:dyDescent="0.25">
      <c r="A3364" s="58">
        <v>2673</v>
      </c>
      <c r="B3364" s="57" t="s">
        <v>7534</v>
      </c>
      <c r="C3364" s="57" t="s">
        <v>71</v>
      </c>
      <c r="D3364" s="57" t="s">
        <v>7809</v>
      </c>
      <c r="E3364" s="57" t="s">
        <v>7742</v>
      </c>
      <c r="F3364" s="57" t="s">
        <v>3670</v>
      </c>
      <c r="G3364" s="57" t="s">
        <v>14</v>
      </c>
      <c r="H3364" s="57" t="s">
        <v>15</v>
      </c>
      <c r="I3364" s="57" t="str">
        <f t="shared" si="104"/>
        <v>('biosphere3','ac77ea06-ee3c-585b-8911-c0afc8f5259a')</v>
      </c>
      <c r="J3364" s="57" t="str">
        <f t="shared" si="105"/>
        <v>Quizalofop-ethyl('water', 'ground-')</v>
      </c>
      <c r="K3364" s="57" t="s">
        <v>7743</v>
      </c>
      <c r="L3364" s="57" t="s">
        <v>7744</v>
      </c>
      <c r="M3364" s="57" t="s">
        <v>7745</v>
      </c>
    </row>
    <row r="3365" spans="1:13" x14ac:dyDescent="0.25">
      <c r="A3365" s="58">
        <v>3044</v>
      </c>
      <c r="B3365" s="57" t="s">
        <v>1008</v>
      </c>
      <c r="C3365" s="57" t="s">
        <v>17</v>
      </c>
      <c r="D3365" s="57" t="s">
        <v>1009</v>
      </c>
      <c r="E3365" s="57" t="s">
        <v>7742</v>
      </c>
      <c r="F3365" s="57" t="s">
        <v>1010</v>
      </c>
      <c r="G3365" s="57" t="s">
        <v>14</v>
      </c>
      <c r="H3365" s="57" t="s">
        <v>15</v>
      </c>
      <c r="I3365" s="57" t="str">
        <f t="shared" si="104"/>
        <v>('biosphere3','be206401-d803-4b14-8319-53b916e9beef')</v>
      </c>
      <c r="J3365" s="57" t="str">
        <f t="shared" si="105"/>
        <v>Quizalofop-P('soil', 'agricultural')</v>
      </c>
      <c r="K3365" s="57" t="s">
        <v>7743</v>
      </c>
      <c r="L3365" s="57" t="s">
        <v>7744</v>
      </c>
      <c r="M3365" s="57" t="s">
        <v>7745</v>
      </c>
    </row>
    <row r="3366" spans="1:13" x14ac:dyDescent="0.25">
      <c r="A3366" s="58">
        <v>2301</v>
      </c>
      <c r="B3366" s="57" t="s">
        <v>7536</v>
      </c>
      <c r="C3366" s="57" t="s">
        <v>17</v>
      </c>
      <c r="D3366" s="57" t="s">
        <v>674</v>
      </c>
      <c r="E3366" s="57" t="s">
        <v>7742</v>
      </c>
      <c r="F3366" s="57" t="s">
        <v>675</v>
      </c>
      <c r="G3366" s="57" t="s">
        <v>14</v>
      </c>
      <c r="H3366" s="57" t="s">
        <v>15</v>
      </c>
      <c r="I3366" s="57" t="str">
        <f t="shared" si="104"/>
        <v>('biosphere3','7bddbf65-6f39-4ae1-bddf-d8d4632c8efe')</v>
      </c>
      <c r="J3366" s="57" t="str">
        <f t="shared" si="105"/>
        <v>Quizalofop-p-ethyl('soil', 'agricultural')</v>
      </c>
      <c r="K3366" s="57" t="s">
        <v>7743</v>
      </c>
      <c r="L3366" s="57" t="s">
        <v>7744</v>
      </c>
      <c r="M3366" s="57" t="s">
        <v>7745</v>
      </c>
    </row>
    <row r="3367" spans="1:13" x14ac:dyDescent="0.25">
      <c r="A3367" s="58">
        <v>12</v>
      </c>
      <c r="B3367" s="57" t="s">
        <v>4768</v>
      </c>
      <c r="C3367" s="57" t="s">
        <v>17</v>
      </c>
      <c r="D3367" s="57" t="s">
        <v>4769</v>
      </c>
      <c r="E3367" s="57" t="s">
        <v>7742</v>
      </c>
      <c r="F3367" s="57" t="s">
        <v>4770</v>
      </c>
      <c r="G3367" s="57" t="s">
        <v>14</v>
      </c>
      <c r="H3367" s="57" t="s">
        <v>15</v>
      </c>
      <c r="I3367" s="57" t="str">
        <f t="shared" si="104"/>
        <v>('biosphere3','c70d7501-b022-5459-a8b5-dea60d3655e6')</v>
      </c>
      <c r="J3367" s="57" t="str">
        <f t="shared" si="105"/>
        <v>Rabon('soil', 'agricultural')</v>
      </c>
      <c r="K3367" s="57" t="s">
        <v>7743</v>
      </c>
      <c r="L3367" s="57" t="s">
        <v>7744</v>
      </c>
      <c r="M3367" s="57" t="s">
        <v>7745</v>
      </c>
    </row>
    <row r="3368" spans="1:13" x14ac:dyDescent="0.25">
      <c r="A3368" s="58">
        <v>1560</v>
      </c>
      <c r="C3368" s="57" t="s">
        <v>24</v>
      </c>
      <c r="D3368" s="57" t="s">
        <v>6138</v>
      </c>
      <c r="E3368" s="57" t="s">
        <v>7742</v>
      </c>
      <c r="F3368" s="57" t="s">
        <v>1149</v>
      </c>
      <c r="G3368" s="57" t="s">
        <v>14</v>
      </c>
      <c r="H3368" s="57" t="s">
        <v>777</v>
      </c>
      <c r="I3368" s="57" t="str">
        <f t="shared" si="104"/>
        <v>('biosphere3','e784ef7a-2a62-4636-97bc-f0be8ca2b969')</v>
      </c>
      <c r="J3368" s="57" t="str">
        <f t="shared" si="105"/>
        <v>Radiation, electromagnetic('air', 'low population density, long-term')</v>
      </c>
      <c r="K3368" s="57" t="s">
        <v>7743</v>
      </c>
      <c r="L3368" s="57" t="s">
        <v>7744</v>
      </c>
      <c r="M3368" s="57" t="s">
        <v>7745</v>
      </c>
    </row>
    <row r="3369" spans="1:13" x14ac:dyDescent="0.25">
      <c r="A3369" s="58">
        <v>1010</v>
      </c>
      <c r="C3369" s="57" t="s">
        <v>31</v>
      </c>
      <c r="D3369" s="57" t="s">
        <v>1148</v>
      </c>
      <c r="E3369" s="57" t="s">
        <v>7742</v>
      </c>
      <c r="F3369" s="57" t="s">
        <v>1149</v>
      </c>
      <c r="G3369" s="57" t="s">
        <v>14</v>
      </c>
      <c r="H3369" s="57" t="s">
        <v>777</v>
      </c>
      <c r="I3369" s="57" t="str">
        <f t="shared" si="104"/>
        <v>('biosphere3','26997b2a-7acf-445b-b07e-d6736fd4ac81')</v>
      </c>
      <c r="J3369" s="57" t="str">
        <f t="shared" si="105"/>
        <v>Radiation, electromagnetic('air', 'lower stratosphere + upper troposphere')</v>
      </c>
      <c r="K3369" s="57" t="s">
        <v>7743</v>
      </c>
      <c r="L3369" s="57" t="s">
        <v>7744</v>
      </c>
      <c r="M3369" s="57" t="s">
        <v>7745</v>
      </c>
    </row>
    <row r="3370" spans="1:13" x14ac:dyDescent="0.25">
      <c r="A3370" s="58">
        <v>4305</v>
      </c>
      <c r="C3370" s="57" t="s">
        <v>27</v>
      </c>
      <c r="D3370" s="57" t="s">
        <v>1730</v>
      </c>
      <c r="E3370" s="57" t="s">
        <v>7742</v>
      </c>
      <c r="F3370" s="57" t="s">
        <v>1149</v>
      </c>
      <c r="G3370" s="57" t="s">
        <v>14</v>
      </c>
      <c r="H3370" s="57" t="s">
        <v>777</v>
      </c>
      <c r="I3370" s="57" t="str">
        <f t="shared" si="104"/>
        <v>('biosphere3','10f2525f-b35b-4d8a-ad99-03acf1afce6b')</v>
      </c>
      <c r="J3370" s="57" t="str">
        <f t="shared" si="105"/>
        <v>Radiation, electromagnetic('air', 'non-urban air or from high stacks')</v>
      </c>
      <c r="K3370" s="57" t="s">
        <v>7743</v>
      </c>
      <c r="L3370" s="57" t="s">
        <v>7744</v>
      </c>
      <c r="M3370" s="57" t="s">
        <v>7745</v>
      </c>
    </row>
    <row r="3371" spans="1:13" x14ac:dyDescent="0.25">
      <c r="A3371" s="58">
        <v>4140</v>
      </c>
      <c r="C3371" s="57" t="s">
        <v>44</v>
      </c>
      <c r="D3371" s="57" t="s">
        <v>2806</v>
      </c>
      <c r="E3371" s="57" t="s">
        <v>7742</v>
      </c>
      <c r="F3371" s="57" t="s">
        <v>1149</v>
      </c>
      <c r="G3371" s="57" t="s">
        <v>14</v>
      </c>
      <c r="H3371" s="57" t="s">
        <v>777</v>
      </c>
      <c r="I3371" s="57" t="str">
        <f t="shared" si="104"/>
        <v>('biosphere3','4f9a751e-5992-40a9-bbd6-18f337ac66c8')</v>
      </c>
      <c r="J3371" s="57" t="str">
        <f t="shared" si="105"/>
        <v>Radiation, electromagnetic('air', 'urban air close to ground')</v>
      </c>
      <c r="K3371" s="57" t="s">
        <v>7743</v>
      </c>
      <c r="L3371" s="57" t="s">
        <v>7744</v>
      </c>
      <c r="M3371" s="57" t="s">
        <v>7745</v>
      </c>
    </row>
    <row r="3372" spans="1:13" x14ac:dyDescent="0.25">
      <c r="A3372" s="58">
        <v>1471</v>
      </c>
      <c r="C3372" s="57" t="s">
        <v>190</v>
      </c>
      <c r="D3372" s="57" t="s">
        <v>6514</v>
      </c>
      <c r="E3372" s="57" t="s">
        <v>7742</v>
      </c>
      <c r="F3372" s="57" t="s">
        <v>1149</v>
      </c>
      <c r="G3372" s="57" t="s">
        <v>14</v>
      </c>
      <c r="H3372" s="57" t="s">
        <v>777</v>
      </c>
      <c r="I3372" s="57" t="str">
        <f t="shared" si="104"/>
        <v>('biosphere3','1ff59fcb-f634-422c-bbbf-63dae44d9485')</v>
      </c>
      <c r="J3372" s="57" t="str">
        <f t="shared" si="105"/>
        <v>Radiation, electromagnetic('air',)</v>
      </c>
      <c r="K3372" s="57" t="s">
        <v>7743</v>
      </c>
      <c r="L3372" s="57" t="s">
        <v>7744</v>
      </c>
      <c r="M3372" s="57" t="s">
        <v>7745</v>
      </c>
    </row>
    <row r="3373" spans="1:13" x14ac:dyDescent="0.25">
      <c r="A3373" s="58">
        <v>107</v>
      </c>
      <c r="C3373" s="57" t="s">
        <v>71</v>
      </c>
      <c r="D3373" s="57" t="s">
        <v>4595</v>
      </c>
      <c r="E3373" s="57" t="s">
        <v>7742</v>
      </c>
      <c r="F3373" s="57" t="s">
        <v>93</v>
      </c>
      <c r="G3373" s="57" t="s">
        <v>14</v>
      </c>
      <c r="H3373" s="57" t="s">
        <v>34</v>
      </c>
      <c r="I3373" s="57" t="str">
        <f t="shared" si="104"/>
        <v>('biosphere3','2e704527-1e5f-49d0-a2e9-e6d10d52d6e4')</v>
      </c>
      <c r="J3373" s="57" t="str">
        <f t="shared" si="105"/>
        <v>Radioactive species, alpha emitters('water', 'ground-')</v>
      </c>
      <c r="K3373" s="57" t="s">
        <v>7743</v>
      </c>
      <c r="L3373" s="57" t="s">
        <v>7744</v>
      </c>
      <c r="M3373" s="57" t="s">
        <v>7745</v>
      </c>
    </row>
    <row r="3374" spans="1:13" x14ac:dyDescent="0.25">
      <c r="A3374" s="58">
        <v>1337</v>
      </c>
      <c r="C3374" s="57" t="s">
        <v>100</v>
      </c>
      <c r="D3374" s="57" t="s">
        <v>6021</v>
      </c>
      <c r="E3374" s="57" t="s">
        <v>7742</v>
      </c>
      <c r="F3374" s="57" t="s">
        <v>93</v>
      </c>
      <c r="G3374" s="57" t="s">
        <v>14</v>
      </c>
      <c r="H3374" s="57" t="s">
        <v>34</v>
      </c>
      <c r="I3374" s="57" t="str">
        <f t="shared" si="104"/>
        <v>('biosphere3','da783fd2-b0db-47b0-abad-18a4f83c5994')</v>
      </c>
      <c r="J3374" s="57" t="str">
        <f t="shared" si="105"/>
        <v>Radioactive species, alpha emitters('water', 'ground-, long-term')</v>
      </c>
      <c r="K3374" s="57" t="s">
        <v>7743</v>
      </c>
      <c r="L3374" s="57" t="s">
        <v>7744</v>
      </c>
      <c r="M3374" s="57" t="s">
        <v>7745</v>
      </c>
    </row>
    <row r="3375" spans="1:13" x14ac:dyDescent="0.25">
      <c r="A3375" s="58">
        <v>3387</v>
      </c>
      <c r="C3375" s="57" t="s">
        <v>10</v>
      </c>
      <c r="D3375" s="57" t="s">
        <v>128</v>
      </c>
      <c r="E3375" s="57" t="s">
        <v>7742</v>
      </c>
      <c r="F3375" s="57" t="s">
        <v>93</v>
      </c>
      <c r="G3375" s="57" t="s">
        <v>14</v>
      </c>
      <c r="H3375" s="57" t="s">
        <v>34</v>
      </c>
      <c r="I3375" s="57" t="str">
        <f t="shared" si="104"/>
        <v>('biosphere3','14e8ce09-acbd-4b33-abb8-e09416363971')</v>
      </c>
      <c r="J3375" s="57" t="str">
        <f t="shared" si="105"/>
        <v>Radioactive species, alpha emitters('water', 'ocean')</v>
      </c>
      <c r="K3375" s="57" t="s">
        <v>7743</v>
      </c>
      <c r="L3375" s="57" t="s">
        <v>7744</v>
      </c>
      <c r="M3375" s="57" t="s">
        <v>7745</v>
      </c>
    </row>
    <row r="3376" spans="1:13" x14ac:dyDescent="0.25">
      <c r="A3376" s="58">
        <v>1810</v>
      </c>
      <c r="C3376" s="57" t="s">
        <v>91</v>
      </c>
      <c r="D3376" s="57" t="s">
        <v>92</v>
      </c>
      <c r="E3376" s="57" t="s">
        <v>7742</v>
      </c>
      <c r="F3376" s="57" t="s">
        <v>93</v>
      </c>
      <c r="G3376" s="57" t="s">
        <v>14</v>
      </c>
      <c r="H3376" s="57" t="s">
        <v>34</v>
      </c>
      <c r="I3376" s="57" t="str">
        <f t="shared" si="104"/>
        <v>('biosphere3','43b60c00-8156-49a1-9a9d-f68ccca0d000')</v>
      </c>
      <c r="J3376" s="57" t="str">
        <f t="shared" si="105"/>
        <v>Radioactive species, alpha emitters('water', 'surface water')</v>
      </c>
      <c r="K3376" s="57" t="s">
        <v>7743</v>
      </c>
      <c r="L3376" s="57" t="s">
        <v>7744</v>
      </c>
      <c r="M3376" s="57" t="s">
        <v>7745</v>
      </c>
    </row>
    <row r="3377" spans="1:13" x14ac:dyDescent="0.25">
      <c r="A3377" s="58">
        <v>1001</v>
      </c>
      <c r="C3377" s="57" t="s">
        <v>48</v>
      </c>
      <c r="D3377" s="57" t="s">
        <v>2586</v>
      </c>
      <c r="E3377" s="57" t="s">
        <v>7742</v>
      </c>
      <c r="F3377" s="57" t="s">
        <v>93</v>
      </c>
      <c r="G3377" s="57" t="s">
        <v>14</v>
      </c>
      <c r="H3377" s="57" t="s">
        <v>34</v>
      </c>
      <c r="I3377" s="57" t="str">
        <f t="shared" si="104"/>
        <v>('biosphere3','41608b3b-1057-4205-a0bc-0618e5af7e1b')</v>
      </c>
      <c r="J3377" s="57" t="str">
        <f t="shared" si="105"/>
        <v>Radioactive species, alpha emitters('water',)</v>
      </c>
      <c r="K3377" s="57" t="s">
        <v>7743</v>
      </c>
      <c r="L3377" s="57" t="s">
        <v>7744</v>
      </c>
      <c r="M3377" s="57" t="s">
        <v>7745</v>
      </c>
    </row>
    <row r="3378" spans="1:13" x14ac:dyDescent="0.25">
      <c r="A3378" s="58">
        <v>2611</v>
      </c>
      <c r="C3378" s="57" t="s">
        <v>71</v>
      </c>
      <c r="D3378" s="57" t="s">
        <v>6728</v>
      </c>
      <c r="E3378" s="57" t="s">
        <v>7742</v>
      </c>
      <c r="F3378" s="57" t="s">
        <v>4722</v>
      </c>
      <c r="G3378" s="57" t="s">
        <v>14</v>
      </c>
      <c r="H3378" s="57" t="s">
        <v>34</v>
      </c>
      <c r="I3378" s="57" t="str">
        <f t="shared" si="104"/>
        <v>('biosphere3','7a832300-1384-4b6b-aee0-598b30763d03')</v>
      </c>
      <c r="J3378" s="57" t="str">
        <f t="shared" si="105"/>
        <v>Radioactive species, from fission and activation('water', 'ground-')</v>
      </c>
      <c r="K3378" s="57" t="s">
        <v>7743</v>
      </c>
      <c r="L3378" s="57" t="s">
        <v>7744</v>
      </c>
      <c r="M3378" s="57" t="s">
        <v>7745</v>
      </c>
    </row>
    <row r="3379" spans="1:13" x14ac:dyDescent="0.25">
      <c r="A3379" s="58">
        <v>4419</v>
      </c>
      <c r="C3379" s="57" t="s">
        <v>100</v>
      </c>
      <c r="D3379" s="57" t="s">
        <v>4721</v>
      </c>
      <c r="E3379" s="57" t="s">
        <v>7742</v>
      </c>
      <c r="F3379" s="57" t="s">
        <v>4722</v>
      </c>
      <c r="G3379" s="57" t="s">
        <v>14</v>
      </c>
      <c r="H3379" s="57" t="s">
        <v>34</v>
      </c>
      <c r="I3379" s="57" t="str">
        <f t="shared" si="104"/>
        <v>('biosphere3','e9a2a465-ee3b-4edf-9933-80bbe0340f51')</v>
      </c>
      <c r="J3379" s="57" t="str">
        <f t="shared" si="105"/>
        <v>Radioactive species, from fission and activation('water', 'ground-, long-term')</v>
      </c>
      <c r="K3379" s="57" t="s">
        <v>7743</v>
      </c>
      <c r="L3379" s="57" t="s">
        <v>7744</v>
      </c>
      <c r="M3379" s="57" t="s">
        <v>7745</v>
      </c>
    </row>
    <row r="3380" spans="1:13" x14ac:dyDescent="0.25">
      <c r="A3380" s="58">
        <v>683</v>
      </c>
      <c r="C3380" s="57" t="s">
        <v>10</v>
      </c>
      <c r="D3380" s="57" t="s">
        <v>4762</v>
      </c>
      <c r="E3380" s="57" t="s">
        <v>7742</v>
      </c>
      <c r="F3380" s="57" t="s">
        <v>4722</v>
      </c>
      <c r="G3380" s="57" t="s">
        <v>14</v>
      </c>
      <c r="H3380" s="57" t="s">
        <v>34</v>
      </c>
      <c r="I3380" s="57" t="str">
        <f t="shared" si="104"/>
        <v>('biosphere3','cd13af82-bcbf-4c27-bbf5-f07ed38b6294')</v>
      </c>
      <c r="J3380" s="57" t="str">
        <f t="shared" si="105"/>
        <v>Radioactive species, from fission and activation('water', 'ocean')</v>
      </c>
      <c r="K3380" s="57" t="s">
        <v>7743</v>
      </c>
      <c r="L3380" s="57" t="s">
        <v>7744</v>
      </c>
      <c r="M3380" s="57" t="s">
        <v>7745</v>
      </c>
    </row>
    <row r="3381" spans="1:13" x14ac:dyDescent="0.25">
      <c r="A3381" s="58">
        <v>366</v>
      </c>
      <c r="C3381" s="57" t="s">
        <v>91</v>
      </c>
      <c r="D3381" s="57" t="s">
        <v>5623</v>
      </c>
      <c r="E3381" s="57" t="s">
        <v>7742</v>
      </c>
      <c r="F3381" s="57" t="s">
        <v>4722</v>
      </c>
      <c r="G3381" s="57" t="s">
        <v>14</v>
      </c>
      <c r="H3381" s="57" t="s">
        <v>34</v>
      </c>
      <c r="I3381" s="57" t="str">
        <f t="shared" si="104"/>
        <v>('biosphere3','71b8d07b-d181-43f1-b8a2-67d7404a66ad')</v>
      </c>
      <c r="J3381" s="57" t="str">
        <f t="shared" si="105"/>
        <v>Radioactive species, from fission and activation('water', 'surface water')</v>
      </c>
      <c r="K3381" s="57" t="s">
        <v>7743</v>
      </c>
      <c r="L3381" s="57" t="s">
        <v>7744</v>
      </c>
      <c r="M3381" s="57" t="s">
        <v>7745</v>
      </c>
    </row>
    <row r="3382" spans="1:13" x14ac:dyDescent="0.25">
      <c r="A3382" s="58">
        <v>2919</v>
      </c>
      <c r="C3382" s="57" t="s">
        <v>48</v>
      </c>
      <c r="D3382" s="57" t="s">
        <v>5336</v>
      </c>
      <c r="E3382" s="57" t="s">
        <v>7742</v>
      </c>
      <c r="F3382" s="57" t="s">
        <v>4722</v>
      </c>
      <c r="G3382" s="57" t="s">
        <v>14</v>
      </c>
      <c r="H3382" s="57" t="s">
        <v>34</v>
      </c>
      <c r="I3382" s="57" t="str">
        <f t="shared" si="104"/>
        <v>('biosphere3','33fe9178-c7f7-4ebe-950a-8cbd1e799424')</v>
      </c>
      <c r="J3382" s="57" t="str">
        <f t="shared" si="105"/>
        <v>Radioactive species, from fission and activation('water',)</v>
      </c>
      <c r="K3382" s="57" t="s">
        <v>7743</v>
      </c>
      <c r="L3382" s="57" t="s">
        <v>7744</v>
      </c>
      <c r="M3382" s="57" t="s">
        <v>7745</v>
      </c>
    </row>
    <row r="3383" spans="1:13" x14ac:dyDescent="0.25">
      <c r="A3383" s="58">
        <v>3192</v>
      </c>
      <c r="C3383" s="57" t="s">
        <v>71</v>
      </c>
      <c r="D3383" s="57" t="s">
        <v>5591</v>
      </c>
      <c r="E3383" s="57" t="s">
        <v>7742</v>
      </c>
      <c r="F3383" s="57" t="s">
        <v>1957</v>
      </c>
      <c r="G3383" s="57" t="s">
        <v>14</v>
      </c>
      <c r="H3383" s="57" t="s">
        <v>34</v>
      </c>
      <c r="I3383" s="57" t="str">
        <f t="shared" si="104"/>
        <v>('biosphere3','d604b3dc-65ad-43a0-a6ef-2885719d65b6')</v>
      </c>
      <c r="J3383" s="57" t="str">
        <f t="shared" si="105"/>
        <v>Radioactive species, Nuclides, unspecified('water', 'ground-')</v>
      </c>
      <c r="K3383" s="57" t="s">
        <v>7743</v>
      </c>
      <c r="L3383" s="57" t="s">
        <v>7744</v>
      </c>
      <c r="M3383" s="57" t="s">
        <v>7745</v>
      </c>
    </row>
    <row r="3384" spans="1:13" x14ac:dyDescent="0.25">
      <c r="A3384" s="58">
        <v>2573</v>
      </c>
      <c r="C3384" s="57" t="s">
        <v>100</v>
      </c>
      <c r="D3384" s="57" t="s">
        <v>3529</v>
      </c>
      <c r="E3384" s="57" t="s">
        <v>7742</v>
      </c>
      <c r="F3384" s="57" t="s">
        <v>1957</v>
      </c>
      <c r="G3384" s="57" t="s">
        <v>14</v>
      </c>
      <c r="H3384" s="57" t="s">
        <v>34</v>
      </c>
      <c r="I3384" s="57" t="str">
        <f t="shared" si="104"/>
        <v>('biosphere3','7d52629e-a31d-4774-8cc9-3f60541a3c56')</v>
      </c>
      <c r="J3384" s="57" t="str">
        <f t="shared" si="105"/>
        <v>Radioactive species, Nuclides, unspecified('water', 'ground-, long-term')</v>
      </c>
      <c r="K3384" s="57" t="s">
        <v>7743</v>
      </c>
      <c r="L3384" s="57" t="s">
        <v>7744</v>
      </c>
      <c r="M3384" s="57" t="s">
        <v>7745</v>
      </c>
    </row>
    <row r="3385" spans="1:13" x14ac:dyDescent="0.25">
      <c r="A3385" s="58">
        <v>1738</v>
      </c>
      <c r="C3385" s="57" t="s">
        <v>10</v>
      </c>
      <c r="D3385" s="57" t="s">
        <v>3703</v>
      </c>
      <c r="E3385" s="57" t="s">
        <v>7742</v>
      </c>
      <c r="F3385" s="57" t="s">
        <v>1957</v>
      </c>
      <c r="G3385" s="57" t="s">
        <v>14</v>
      </c>
      <c r="H3385" s="57" t="s">
        <v>34</v>
      </c>
      <c r="I3385" s="57" t="str">
        <f t="shared" si="104"/>
        <v>('biosphere3','2bbffe32-86bd-485c-95a2-844bbfd42840')</v>
      </c>
      <c r="J3385" s="57" t="str">
        <f t="shared" si="105"/>
        <v>Radioactive species, Nuclides, unspecified('water', 'ocean')</v>
      </c>
      <c r="K3385" s="57" t="s">
        <v>7743</v>
      </c>
      <c r="L3385" s="57" t="s">
        <v>7744</v>
      </c>
      <c r="M3385" s="57" t="s">
        <v>7745</v>
      </c>
    </row>
    <row r="3386" spans="1:13" x14ac:dyDescent="0.25">
      <c r="A3386" s="58">
        <v>1259</v>
      </c>
      <c r="C3386" s="57" t="s">
        <v>91</v>
      </c>
      <c r="D3386" s="57" t="s">
        <v>4368</v>
      </c>
      <c r="E3386" s="57" t="s">
        <v>7742</v>
      </c>
      <c r="F3386" s="57" t="s">
        <v>1957</v>
      </c>
      <c r="G3386" s="57" t="s">
        <v>14</v>
      </c>
      <c r="H3386" s="57" t="s">
        <v>34</v>
      </c>
      <c r="I3386" s="57" t="str">
        <f t="shared" si="104"/>
        <v>('biosphere3','47a8b1b4-d9f3-4dee-b47a-dac7e75cccbc')</v>
      </c>
      <c r="J3386" s="57" t="str">
        <f t="shared" si="105"/>
        <v>Radioactive species, Nuclides, unspecified('water', 'surface water')</v>
      </c>
      <c r="K3386" s="57" t="s">
        <v>7743</v>
      </c>
      <c r="L3386" s="57" t="s">
        <v>7744</v>
      </c>
      <c r="M3386" s="57" t="s">
        <v>7745</v>
      </c>
    </row>
    <row r="3387" spans="1:13" x14ac:dyDescent="0.25">
      <c r="A3387" s="58">
        <v>806</v>
      </c>
      <c r="C3387" s="57" t="s">
        <v>48</v>
      </c>
      <c r="D3387" s="57" t="s">
        <v>1956</v>
      </c>
      <c r="E3387" s="57" t="s">
        <v>7742</v>
      </c>
      <c r="F3387" s="57" t="s">
        <v>1957</v>
      </c>
      <c r="G3387" s="57" t="s">
        <v>14</v>
      </c>
      <c r="H3387" s="57" t="s">
        <v>34</v>
      </c>
      <c r="I3387" s="57" t="str">
        <f t="shared" si="104"/>
        <v>('biosphere3','e8c62990-85c7-4f16-ab5f-76a5fc28a2a5')</v>
      </c>
      <c r="J3387" s="57" t="str">
        <f t="shared" si="105"/>
        <v>Radioactive species, Nuclides, unspecified('water',)</v>
      </c>
      <c r="K3387" s="57" t="s">
        <v>7743</v>
      </c>
      <c r="L3387" s="57" t="s">
        <v>7744</v>
      </c>
      <c r="M3387" s="57" t="s">
        <v>7745</v>
      </c>
    </row>
    <row r="3388" spans="1:13" x14ac:dyDescent="0.25">
      <c r="A3388" s="58">
        <v>2020</v>
      </c>
      <c r="C3388" s="57" t="s">
        <v>24</v>
      </c>
      <c r="D3388" s="57" t="s">
        <v>4601</v>
      </c>
      <c r="E3388" s="57" t="s">
        <v>7742</v>
      </c>
      <c r="F3388" s="57" t="s">
        <v>885</v>
      </c>
      <c r="G3388" s="57" t="s">
        <v>14</v>
      </c>
      <c r="H3388" s="57" t="s">
        <v>34</v>
      </c>
      <c r="I3388" s="57" t="str">
        <f t="shared" si="104"/>
        <v>('biosphere3','6204e5df-ef93-40e4-9c83-0c4ed4f3870d')</v>
      </c>
      <c r="J3388" s="57" t="str">
        <f t="shared" si="105"/>
        <v>Radioactive species, other beta emitters('air', 'low population density, long-term')</v>
      </c>
      <c r="K3388" s="57" t="s">
        <v>7743</v>
      </c>
      <c r="L3388" s="57" t="s">
        <v>7744</v>
      </c>
      <c r="M3388" s="57" t="s">
        <v>7745</v>
      </c>
    </row>
    <row r="3389" spans="1:13" x14ac:dyDescent="0.25">
      <c r="A3389" s="58">
        <v>1036</v>
      </c>
      <c r="C3389" s="57" t="s">
        <v>31</v>
      </c>
      <c r="D3389" s="57" t="s">
        <v>1462</v>
      </c>
      <c r="E3389" s="57" t="s">
        <v>7742</v>
      </c>
      <c r="F3389" s="57" t="s">
        <v>885</v>
      </c>
      <c r="G3389" s="57" t="s">
        <v>14</v>
      </c>
      <c r="H3389" s="57" t="s">
        <v>34</v>
      </c>
      <c r="I3389" s="57" t="str">
        <f t="shared" si="104"/>
        <v>('biosphere3','a5f7045e-4f1f-4cdb-88ac-1a8e8e0232dd')</v>
      </c>
      <c r="J3389" s="57" t="str">
        <f t="shared" si="105"/>
        <v>Radioactive species, other beta emitters('air', 'lower stratosphere + upper troposphere')</v>
      </c>
      <c r="K3389" s="57" t="s">
        <v>7743</v>
      </c>
      <c r="L3389" s="57" t="s">
        <v>7744</v>
      </c>
      <c r="M3389" s="57" t="s">
        <v>7745</v>
      </c>
    </row>
    <row r="3390" spans="1:13" x14ac:dyDescent="0.25">
      <c r="A3390" s="58">
        <v>3439</v>
      </c>
      <c r="C3390" s="57" t="s">
        <v>27</v>
      </c>
      <c r="D3390" s="57" t="s">
        <v>2860</v>
      </c>
      <c r="E3390" s="57" t="s">
        <v>7742</v>
      </c>
      <c r="F3390" s="57" t="s">
        <v>885</v>
      </c>
      <c r="G3390" s="57" t="s">
        <v>14</v>
      </c>
      <c r="H3390" s="57" t="s">
        <v>34</v>
      </c>
      <c r="I3390" s="57" t="str">
        <f t="shared" si="104"/>
        <v>('biosphere3','ca828b6a-5c31-4cce-941e-cc7c1900e6fe')</v>
      </c>
      <c r="J3390" s="57" t="str">
        <f t="shared" si="105"/>
        <v>Radioactive species, other beta emitters('air', 'non-urban air or from high stacks')</v>
      </c>
      <c r="K3390" s="57" t="s">
        <v>7743</v>
      </c>
      <c r="L3390" s="57" t="s">
        <v>7744</v>
      </c>
      <c r="M3390" s="57" t="s">
        <v>7745</v>
      </c>
    </row>
    <row r="3391" spans="1:13" x14ac:dyDescent="0.25">
      <c r="A3391" s="58">
        <v>3082</v>
      </c>
      <c r="C3391" s="57" t="s">
        <v>44</v>
      </c>
      <c r="D3391" s="57" t="s">
        <v>884</v>
      </c>
      <c r="E3391" s="57" t="s">
        <v>7742</v>
      </c>
      <c r="F3391" s="57" t="s">
        <v>885</v>
      </c>
      <c r="G3391" s="57" t="s">
        <v>14</v>
      </c>
      <c r="H3391" s="57" t="s">
        <v>34</v>
      </c>
      <c r="I3391" s="57" t="str">
        <f t="shared" si="104"/>
        <v>('biosphere3','bc13f992-b93e-4ef3-921a-2898e7674a7c')</v>
      </c>
      <c r="J3391" s="57" t="str">
        <f t="shared" si="105"/>
        <v>Radioactive species, other beta emitters('air', 'urban air close to ground')</v>
      </c>
      <c r="K3391" s="57" t="s">
        <v>7743</v>
      </c>
      <c r="L3391" s="57" t="s">
        <v>7744</v>
      </c>
      <c r="M3391" s="57" t="s">
        <v>7745</v>
      </c>
    </row>
    <row r="3392" spans="1:13" x14ac:dyDescent="0.25">
      <c r="A3392" s="58">
        <v>418</v>
      </c>
      <c r="C3392" s="57" t="s">
        <v>190</v>
      </c>
      <c r="D3392" s="57" t="s">
        <v>2636</v>
      </c>
      <c r="E3392" s="57" t="s">
        <v>7742</v>
      </c>
      <c r="F3392" s="57" t="s">
        <v>885</v>
      </c>
      <c r="G3392" s="57" t="s">
        <v>14</v>
      </c>
      <c r="H3392" s="57" t="s">
        <v>34</v>
      </c>
      <c r="I3392" s="57" t="str">
        <f t="shared" si="104"/>
        <v>('biosphere3','630a48ab-c9f7-4bf0-9efd-9f865934c2c8')</v>
      </c>
      <c r="J3392" s="57" t="str">
        <f t="shared" si="105"/>
        <v>Radioactive species, other beta emitters('air',)</v>
      </c>
      <c r="K3392" s="57" t="s">
        <v>7743</v>
      </c>
      <c r="L3392" s="57" t="s">
        <v>7744</v>
      </c>
      <c r="M3392" s="57" t="s">
        <v>7745</v>
      </c>
    </row>
    <row r="3393" spans="1:13" x14ac:dyDescent="0.25">
      <c r="A3393" s="58">
        <v>802</v>
      </c>
      <c r="B3393" s="57" t="s">
        <v>3960</v>
      </c>
      <c r="C3393" s="57" t="s">
        <v>60</v>
      </c>
      <c r="D3393" s="57" t="s">
        <v>3961</v>
      </c>
      <c r="E3393" s="57" t="s">
        <v>7742</v>
      </c>
      <c r="F3393" s="57" t="s">
        <v>3962</v>
      </c>
      <c r="G3393" s="57" t="s">
        <v>38</v>
      </c>
      <c r="H3393" s="57" t="s">
        <v>15</v>
      </c>
      <c r="I3393" s="57" t="str">
        <f t="shared" si="104"/>
        <v>('biosphere3','6cc66c8e-d3e5-5be8-aa77-d98156305121')</v>
      </c>
      <c r="J3393" s="57" t="str">
        <f t="shared" si="105"/>
        <v>Radium, in ground('natural resource', 'in ground')</v>
      </c>
      <c r="K3393" s="57" t="s">
        <v>7743</v>
      </c>
      <c r="L3393" s="57" t="s">
        <v>7744</v>
      </c>
      <c r="M3393" s="57" t="s">
        <v>7745</v>
      </c>
    </row>
    <row r="3394" spans="1:13" x14ac:dyDescent="0.25">
      <c r="A3394" s="58">
        <v>2523</v>
      </c>
      <c r="B3394" s="57" t="s">
        <v>961</v>
      </c>
      <c r="C3394" s="57" t="s">
        <v>71</v>
      </c>
      <c r="D3394" s="57" t="s">
        <v>2606</v>
      </c>
      <c r="E3394" s="57" t="s">
        <v>7742</v>
      </c>
      <c r="F3394" s="57" t="s">
        <v>963</v>
      </c>
      <c r="G3394" s="57" t="s">
        <v>14</v>
      </c>
      <c r="H3394" s="57" t="s">
        <v>34</v>
      </c>
      <c r="I3394" s="57" t="str">
        <f t="shared" ref="I3394:I3457" si="106">_xlfn.CONCAT(K3394,E3394,L3394,D3394,L3394,M3394)</f>
        <v>('biosphere3','9b20a822-25a5-4edf-8eff-a3bd963c9577')</v>
      </c>
      <c r="J3394" s="57" t="str">
        <f t="shared" ref="J3394:J3457" si="107">_xlfn.CONCAT(F3394,C3394)</f>
        <v>Radium-224('water', 'ground-')</v>
      </c>
      <c r="K3394" s="57" t="s">
        <v>7743</v>
      </c>
      <c r="L3394" s="57" t="s">
        <v>7744</v>
      </c>
      <c r="M3394" s="57" t="s">
        <v>7745</v>
      </c>
    </row>
    <row r="3395" spans="1:13" x14ac:dyDescent="0.25">
      <c r="A3395" s="58">
        <v>3878</v>
      </c>
      <c r="B3395" s="57" t="s">
        <v>961</v>
      </c>
      <c r="C3395" s="57" t="s">
        <v>100</v>
      </c>
      <c r="D3395" s="57" t="s">
        <v>4402</v>
      </c>
      <c r="E3395" s="57" t="s">
        <v>7742</v>
      </c>
      <c r="F3395" s="57" t="s">
        <v>963</v>
      </c>
      <c r="G3395" s="57" t="s">
        <v>14</v>
      </c>
      <c r="H3395" s="57" t="s">
        <v>34</v>
      </c>
      <c r="I3395" s="57" t="str">
        <f t="shared" si="106"/>
        <v>('biosphere3','e91315c1-cae7-4ade-bc9a-595bfdca133f')</v>
      </c>
      <c r="J3395" s="57" t="str">
        <f t="shared" si="107"/>
        <v>Radium-224('water', 'ground-, long-term')</v>
      </c>
      <c r="K3395" s="57" t="s">
        <v>7743</v>
      </c>
      <c r="L3395" s="57" t="s">
        <v>7744</v>
      </c>
      <c r="M3395" s="57" t="s">
        <v>7745</v>
      </c>
    </row>
    <row r="3396" spans="1:13" x14ac:dyDescent="0.25">
      <c r="A3396" s="58">
        <v>868</v>
      </c>
      <c r="B3396" s="57" t="s">
        <v>961</v>
      </c>
      <c r="C3396" s="57" t="s">
        <v>10</v>
      </c>
      <c r="D3396" s="57" t="s">
        <v>4373</v>
      </c>
      <c r="E3396" s="57" t="s">
        <v>7742</v>
      </c>
      <c r="F3396" s="57" t="s">
        <v>963</v>
      </c>
      <c r="G3396" s="57" t="s">
        <v>14</v>
      </c>
      <c r="H3396" s="57" t="s">
        <v>34</v>
      </c>
      <c r="I3396" s="57" t="str">
        <f t="shared" si="106"/>
        <v>('biosphere3','0a7de246-d762-4210-8656-56e1f26249b6')</v>
      </c>
      <c r="J3396" s="57" t="str">
        <f t="shared" si="107"/>
        <v>Radium-224('water', 'ocean')</v>
      </c>
      <c r="K3396" s="57" t="s">
        <v>7743</v>
      </c>
      <c r="L3396" s="57" t="s">
        <v>7744</v>
      </c>
      <c r="M3396" s="57" t="s">
        <v>7745</v>
      </c>
    </row>
    <row r="3397" spans="1:13" x14ac:dyDescent="0.25">
      <c r="A3397" s="58">
        <v>2192</v>
      </c>
      <c r="B3397" s="57" t="s">
        <v>961</v>
      </c>
      <c r="C3397" s="57" t="s">
        <v>91</v>
      </c>
      <c r="D3397" s="57" t="s">
        <v>3973</v>
      </c>
      <c r="E3397" s="57" t="s">
        <v>7742</v>
      </c>
      <c r="F3397" s="57" t="s">
        <v>963</v>
      </c>
      <c r="G3397" s="57" t="s">
        <v>14</v>
      </c>
      <c r="H3397" s="57" t="s">
        <v>34</v>
      </c>
      <c r="I3397" s="57" t="str">
        <f t="shared" si="106"/>
        <v>('biosphere3','8812d57e-ae84-497e-a778-e5c318120205')</v>
      </c>
      <c r="J3397" s="57" t="str">
        <f t="shared" si="107"/>
        <v>Radium-224('water', 'surface water')</v>
      </c>
      <c r="K3397" s="57" t="s">
        <v>7743</v>
      </c>
      <c r="L3397" s="57" t="s">
        <v>7744</v>
      </c>
      <c r="M3397" s="57" t="s">
        <v>7745</v>
      </c>
    </row>
    <row r="3398" spans="1:13" x14ac:dyDescent="0.25">
      <c r="A3398" s="58">
        <v>207</v>
      </c>
      <c r="B3398" s="57" t="s">
        <v>961</v>
      </c>
      <c r="C3398" s="57" t="s">
        <v>48</v>
      </c>
      <c r="D3398" s="57" t="s">
        <v>962</v>
      </c>
      <c r="E3398" s="57" t="s">
        <v>7742</v>
      </c>
      <c r="F3398" s="57" t="s">
        <v>963</v>
      </c>
      <c r="G3398" s="57" t="s">
        <v>14</v>
      </c>
      <c r="H3398" s="57" t="s">
        <v>34</v>
      </c>
      <c r="I3398" s="57" t="str">
        <f t="shared" si="106"/>
        <v>('biosphere3','de9eee06-aa4b-4842-a43f-70be12e969da')</v>
      </c>
      <c r="J3398" s="57" t="str">
        <f t="shared" si="107"/>
        <v>Radium-224('water',)</v>
      </c>
      <c r="K3398" s="57" t="s">
        <v>7743</v>
      </c>
      <c r="L3398" s="57" t="s">
        <v>7744</v>
      </c>
      <c r="M3398" s="57" t="s">
        <v>7745</v>
      </c>
    </row>
    <row r="3399" spans="1:13" x14ac:dyDescent="0.25">
      <c r="A3399" s="58">
        <v>377</v>
      </c>
      <c r="B3399" s="57" t="s">
        <v>682</v>
      </c>
      <c r="C3399" s="57" t="s">
        <v>24</v>
      </c>
      <c r="D3399" s="57" t="s">
        <v>1180</v>
      </c>
      <c r="E3399" s="57" t="s">
        <v>7742</v>
      </c>
      <c r="F3399" s="57" t="s">
        <v>684</v>
      </c>
      <c r="G3399" s="57" t="s">
        <v>14</v>
      </c>
      <c r="H3399" s="57" t="s">
        <v>34</v>
      </c>
      <c r="I3399" s="57" t="str">
        <f t="shared" si="106"/>
        <v>('biosphere3','dfcd04d5-e7d9-4965-b62a-f272f40831f1')</v>
      </c>
      <c r="J3399" s="57" t="str">
        <f t="shared" si="107"/>
        <v>Radium-226('air', 'low population density, long-term')</v>
      </c>
      <c r="K3399" s="57" t="s">
        <v>7743</v>
      </c>
      <c r="L3399" s="57" t="s">
        <v>7744</v>
      </c>
      <c r="M3399" s="57" t="s">
        <v>7745</v>
      </c>
    </row>
    <row r="3400" spans="1:13" x14ac:dyDescent="0.25">
      <c r="A3400" s="58">
        <v>2110</v>
      </c>
      <c r="B3400" s="57" t="s">
        <v>682</v>
      </c>
      <c r="C3400" s="57" t="s">
        <v>31</v>
      </c>
      <c r="D3400" s="57" t="s">
        <v>5515</v>
      </c>
      <c r="E3400" s="57" t="s">
        <v>7742</v>
      </c>
      <c r="F3400" s="57" t="s">
        <v>684</v>
      </c>
      <c r="G3400" s="57" t="s">
        <v>14</v>
      </c>
      <c r="H3400" s="57" t="s">
        <v>34</v>
      </c>
      <c r="I3400" s="57" t="str">
        <f t="shared" si="106"/>
        <v>('biosphere3','2eb231c3-447f-42e3-bcb6-fdcbdb8ee915')</v>
      </c>
      <c r="J3400" s="57" t="str">
        <f t="shared" si="107"/>
        <v>Radium-226('air', 'lower stratosphere + upper troposphere')</v>
      </c>
      <c r="K3400" s="57" t="s">
        <v>7743</v>
      </c>
      <c r="L3400" s="57" t="s">
        <v>7744</v>
      </c>
      <c r="M3400" s="57" t="s">
        <v>7745</v>
      </c>
    </row>
    <row r="3401" spans="1:13" x14ac:dyDescent="0.25">
      <c r="A3401" s="58">
        <v>402</v>
      </c>
      <c r="B3401" s="57" t="s">
        <v>682</v>
      </c>
      <c r="C3401" s="57" t="s">
        <v>27</v>
      </c>
      <c r="D3401" s="57" t="s">
        <v>4756</v>
      </c>
      <c r="E3401" s="57" t="s">
        <v>7742</v>
      </c>
      <c r="F3401" s="57" t="s">
        <v>684</v>
      </c>
      <c r="G3401" s="57" t="s">
        <v>14</v>
      </c>
      <c r="H3401" s="57" t="s">
        <v>34</v>
      </c>
      <c r="I3401" s="57" t="str">
        <f t="shared" si="106"/>
        <v>('biosphere3','d1679eda-eac2-4be4-876f-3be480c53dc4')</v>
      </c>
      <c r="J3401" s="57" t="str">
        <f t="shared" si="107"/>
        <v>Radium-226('air', 'non-urban air or from high stacks')</v>
      </c>
      <c r="K3401" s="57" t="s">
        <v>7743</v>
      </c>
      <c r="L3401" s="57" t="s">
        <v>7744</v>
      </c>
      <c r="M3401" s="57" t="s">
        <v>7745</v>
      </c>
    </row>
    <row r="3402" spans="1:13" x14ac:dyDescent="0.25">
      <c r="A3402" s="58">
        <v>624</v>
      </c>
      <c r="B3402" s="57" t="s">
        <v>682</v>
      </c>
      <c r="C3402" s="57" t="s">
        <v>44</v>
      </c>
      <c r="D3402" s="57" t="s">
        <v>6306</v>
      </c>
      <c r="E3402" s="57" t="s">
        <v>7742</v>
      </c>
      <c r="F3402" s="57" t="s">
        <v>684</v>
      </c>
      <c r="G3402" s="57" t="s">
        <v>14</v>
      </c>
      <c r="H3402" s="57" t="s">
        <v>34</v>
      </c>
      <c r="I3402" s="57" t="str">
        <f t="shared" si="106"/>
        <v>('biosphere3','1c02cff4-e852-489b-893c-d3ed30eb8ca5')</v>
      </c>
      <c r="J3402" s="57" t="str">
        <f t="shared" si="107"/>
        <v>Radium-226('air', 'urban air close to ground')</v>
      </c>
      <c r="K3402" s="57" t="s">
        <v>7743</v>
      </c>
      <c r="L3402" s="57" t="s">
        <v>7744</v>
      </c>
      <c r="M3402" s="57" t="s">
        <v>7745</v>
      </c>
    </row>
    <row r="3403" spans="1:13" x14ac:dyDescent="0.25">
      <c r="A3403" s="58">
        <v>1363</v>
      </c>
      <c r="B3403" s="57" t="s">
        <v>682</v>
      </c>
      <c r="C3403" s="57" t="s">
        <v>190</v>
      </c>
      <c r="D3403" s="57" t="s">
        <v>4790</v>
      </c>
      <c r="E3403" s="57" t="s">
        <v>7742</v>
      </c>
      <c r="F3403" s="57" t="s">
        <v>684</v>
      </c>
      <c r="G3403" s="57" t="s">
        <v>14</v>
      </c>
      <c r="H3403" s="57" t="s">
        <v>34</v>
      </c>
      <c r="I3403" s="57" t="str">
        <f t="shared" si="106"/>
        <v>('biosphere3','b912f4b4-34ac-4ec1-aba1-01b9c83683e5')</v>
      </c>
      <c r="J3403" s="57" t="str">
        <f t="shared" si="107"/>
        <v>Radium-226('air',)</v>
      </c>
      <c r="K3403" s="57" t="s">
        <v>7743</v>
      </c>
      <c r="L3403" s="57" t="s">
        <v>7744</v>
      </c>
      <c r="M3403" s="57" t="s">
        <v>7745</v>
      </c>
    </row>
    <row r="3404" spans="1:13" x14ac:dyDescent="0.25">
      <c r="A3404" s="58">
        <v>1890</v>
      </c>
      <c r="B3404" s="57" t="s">
        <v>682</v>
      </c>
      <c r="C3404" s="57" t="s">
        <v>71</v>
      </c>
      <c r="D3404" s="57" t="s">
        <v>6202</v>
      </c>
      <c r="E3404" s="57" t="s">
        <v>7742</v>
      </c>
      <c r="F3404" s="57" t="s">
        <v>684</v>
      </c>
      <c r="G3404" s="57" t="s">
        <v>14</v>
      </c>
      <c r="H3404" s="57" t="s">
        <v>34</v>
      </c>
      <c r="I3404" s="57" t="str">
        <f t="shared" si="106"/>
        <v>('biosphere3','788c0461-92d9-4a39-b89b-e3c42a5c68ae')</v>
      </c>
      <c r="J3404" s="57" t="str">
        <f t="shared" si="107"/>
        <v>Radium-226('water', 'ground-')</v>
      </c>
      <c r="K3404" s="57" t="s">
        <v>7743</v>
      </c>
      <c r="L3404" s="57" t="s">
        <v>7744</v>
      </c>
      <c r="M3404" s="57" t="s">
        <v>7745</v>
      </c>
    </row>
    <row r="3405" spans="1:13" x14ac:dyDescent="0.25">
      <c r="A3405" s="58">
        <v>2287</v>
      </c>
      <c r="B3405" s="57" t="s">
        <v>682</v>
      </c>
      <c r="C3405" s="57" t="s">
        <v>100</v>
      </c>
      <c r="D3405" s="57" t="s">
        <v>2391</v>
      </c>
      <c r="E3405" s="57" t="s">
        <v>7742</v>
      </c>
      <c r="F3405" s="57" t="s">
        <v>684</v>
      </c>
      <c r="G3405" s="57" t="s">
        <v>14</v>
      </c>
      <c r="H3405" s="57" t="s">
        <v>34</v>
      </c>
      <c r="I3405" s="57" t="str">
        <f t="shared" si="106"/>
        <v>('biosphere3','090cc44a-7ca1-46fc-98bf-5bc6f5afb0a6')</v>
      </c>
      <c r="J3405" s="57" t="str">
        <f t="shared" si="107"/>
        <v>Radium-226('water', 'ground-, long-term')</v>
      </c>
      <c r="K3405" s="57" t="s">
        <v>7743</v>
      </c>
      <c r="L3405" s="57" t="s">
        <v>7744</v>
      </c>
      <c r="M3405" s="57" t="s">
        <v>7745</v>
      </c>
    </row>
    <row r="3406" spans="1:13" x14ac:dyDescent="0.25">
      <c r="A3406" s="58">
        <v>2787</v>
      </c>
      <c r="B3406" s="57" t="s">
        <v>682</v>
      </c>
      <c r="C3406" s="57" t="s">
        <v>10</v>
      </c>
      <c r="D3406" s="57" t="s">
        <v>3941</v>
      </c>
      <c r="E3406" s="57" t="s">
        <v>7742</v>
      </c>
      <c r="F3406" s="57" t="s">
        <v>684</v>
      </c>
      <c r="G3406" s="57" t="s">
        <v>14</v>
      </c>
      <c r="H3406" s="57" t="s">
        <v>34</v>
      </c>
      <c r="I3406" s="57" t="str">
        <f t="shared" si="106"/>
        <v>('biosphere3','74a0aabb-e11b-4f3b-8921-45e447b33393')</v>
      </c>
      <c r="J3406" s="57" t="str">
        <f t="shared" si="107"/>
        <v>Radium-226('water', 'ocean')</v>
      </c>
      <c r="K3406" s="57" t="s">
        <v>7743</v>
      </c>
      <c r="L3406" s="57" t="s">
        <v>7744</v>
      </c>
      <c r="M3406" s="57" t="s">
        <v>7745</v>
      </c>
    </row>
    <row r="3407" spans="1:13" x14ac:dyDescent="0.25">
      <c r="A3407" s="58">
        <v>3818</v>
      </c>
      <c r="B3407" s="57" t="s">
        <v>682</v>
      </c>
      <c r="C3407" s="57" t="s">
        <v>91</v>
      </c>
      <c r="D3407" s="57" t="s">
        <v>5032</v>
      </c>
      <c r="E3407" s="57" t="s">
        <v>7742</v>
      </c>
      <c r="F3407" s="57" t="s">
        <v>684</v>
      </c>
      <c r="G3407" s="57" t="s">
        <v>14</v>
      </c>
      <c r="H3407" s="57" t="s">
        <v>34</v>
      </c>
      <c r="I3407" s="57" t="str">
        <f t="shared" si="106"/>
        <v>('biosphere3','15648250-4537-4960-a6dc-0802d39c26a7')</v>
      </c>
      <c r="J3407" s="57" t="str">
        <f t="shared" si="107"/>
        <v>Radium-226('water', 'surface water')</v>
      </c>
      <c r="K3407" s="57" t="s">
        <v>7743</v>
      </c>
      <c r="L3407" s="57" t="s">
        <v>7744</v>
      </c>
      <c r="M3407" s="57" t="s">
        <v>7745</v>
      </c>
    </row>
    <row r="3408" spans="1:13" x14ac:dyDescent="0.25">
      <c r="A3408" s="58">
        <v>3432</v>
      </c>
      <c r="B3408" s="57" t="s">
        <v>682</v>
      </c>
      <c r="C3408" s="57" t="s">
        <v>48</v>
      </c>
      <c r="D3408" s="57" t="s">
        <v>683</v>
      </c>
      <c r="E3408" s="57" t="s">
        <v>7742</v>
      </c>
      <c r="F3408" s="57" t="s">
        <v>684</v>
      </c>
      <c r="G3408" s="57" t="s">
        <v>14</v>
      </c>
      <c r="H3408" s="57" t="s">
        <v>34</v>
      </c>
      <c r="I3408" s="57" t="str">
        <f t="shared" si="106"/>
        <v>('biosphere3','d65a94b4-0479-42cc-8274-2db66e1e6aeb')</v>
      </c>
      <c r="J3408" s="57" t="str">
        <f t="shared" si="107"/>
        <v>Radium-226('water',)</v>
      </c>
      <c r="K3408" s="57" t="s">
        <v>7743</v>
      </c>
      <c r="L3408" s="57" t="s">
        <v>7744</v>
      </c>
      <c r="M3408" s="57" t="s">
        <v>7745</v>
      </c>
    </row>
    <row r="3409" spans="1:13" x14ac:dyDescent="0.25">
      <c r="A3409" s="58">
        <v>105</v>
      </c>
      <c r="B3409" s="57" t="s">
        <v>1102</v>
      </c>
      <c r="C3409" s="57" t="s">
        <v>24</v>
      </c>
      <c r="D3409" s="57" t="s">
        <v>4058</v>
      </c>
      <c r="E3409" s="57" t="s">
        <v>7742</v>
      </c>
      <c r="F3409" s="57" t="s">
        <v>1104</v>
      </c>
      <c r="G3409" s="57" t="s">
        <v>14</v>
      </c>
      <c r="H3409" s="57" t="s">
        <v>34</v>
      </c>
      <c r="I3409" s="57" t="str">
        <f t="shared" si="106"/>
        <v>('biosphere3','3d73d6c8-145c-48c5-aabe-17b4279c66e0')</v>
      </c>
      <c r="J3409" s="57" t="str">
        <f t="shared" si="107"/>
        <v>Radium-228('air', 'low population density, long-term')</v>
      </c>
      <c r="K3409" s="57" t="s">
        <v>7743</v>
      </c>
      <c r="L3409" s="57" t="s">
        <v>7744</v>
      </c>
      <c r="M3409" s="57" t="s">
        <v>7745</v>
      </c>
    </row>
    <row r="3410" spans="1:13" x14ac:dyDescent="0.25">
      <c r="A3410" s="58">
        <v>2004</v>
      </c>
      <c r="B3410" s="57" t="s">
        <v>1102</v>
      </c>
      <c r="C3410" s="57" t="s">
        <v>31</v>
      </c>
      <c r="D3410" s="57" t="s">
        <v>5597</v>
      </c>
      <c r="E3410" s="57" t="s">
        <v>7742</v>
      </c>
      <c r="F3410" s="57" t="s">
        <v>1104</v>
      </c>
      <c r="G3410" s="57" t="s">
        <v>14</v>
      </c>
      <c r="H3410" s="57" t="s">
        <v>34</v>
      </c>
      <c r="I3410" s="57" t="str">
        <f t="shared" si="106"/>
        <v>('biosphere3','e9041c16-9cae-4fc0-ac93-f9a486ef53db')</v>
      </c>
      <c r="J3410" s="57" t="str">
        <f t="shared" si="107"/>
        <v>Radium-228('air', 'lower stratosphere + upper troposphere')</v>
      </c>
      <c r="K3410" s="57" t="s">
        <v>7743</v>
      </c>
      <c r="L3410" s="57" t="s">
        <v>7744</v>
      </c>
      <c r="M3410" s="57" t="s">
        <v>7745</v>
      </c>
    </row>
    <row r="3411" spans="1:13" x14ac:dyDescent="0.25">
      <c r="A3411" s="58">
        <v>996</v>
      </c>
      <c r="B3411" s="57" t="s">
        <v>1102</v>
      </c>
      <c r="C3411" s="57" t="s">
        <v>27</v>
      </c>
      <c r="D3411" s="57" t="s">
        <v>3690</v>
      </c>
      <c r="E3411" s="57" t="s">
        <v>7742</v>
      </c>
      <c r="F3411" s="57" t="s">
        <v>1104</v>
      </c>
      <c r="G3411" s="57" t="s">
        <v>14</v>
      </c>
      <c r="H3411" s="57" t="s">
        <v>34</v>
      </c>
      <c r="I3411" s="57" t="str">
        <f t="shared" si="106"/>
        <v>('biosphere3','793f8194-88c0-4315-b59e-58de48ba6ce4')</v>
      </c>
      <c r="J3411" s="57" t="str">
        <f t="shared" si="107"/>
        <v>Radium-228('air', 'non-urban air or from high stacks')</v>
      </c>
      <c r="K3411" s="57" t="s">
        <v>7743</v>
      </c>
      <c r="L3411" s="57" t="s">
        <v>7744</v>
      </c>
      <c r="M3411" s="57" t="s">
        <v>7745</v>
      </c>
    </row>
    <row r="3412" spans="1:13" x14ac:dyDescent="0.25">
      <c r="A3412" s="58">
        <v>2797</v>
      </c>
      <c r="B3412" s="57" t="s">
        <v>1102</v>
      </c>
      <c r="C3412" s="57" t="s">
        <v>44</v>
      </c>
      <c r="D3412" s="57" t="s">
        <v>6026</v>
      </c>
      <c r="E3412" s="57" t="s">
        <v>7742</v>
      </c>
      <c r="F3412" s="57" t="s">
        <v>1104</v>
      </c>
      <c r="G3412" s="57" t="s">
        <v>14</v>
      </c>
      <c r="H3412" s="57" t="s">
        <v>34</v>
      </c>
      <c r="I3412" s="57" t="str">
        <f t="shared" si="106"/>
        <v>('biosphere3','deafd761-4499-40e3-8667-06c91f204f6f')</v>
      </c>
      <c r="J3412" s="57" t="str">
        <f t="shared" si="107"/>
        <v>Radium-228('air', 'urban air close to ground')</v>
      </c>
      <c r="K3412" s="57" t="s">
        <v>7743</v>
      </c>
      <c r="L3412" s="57" t="s">
        <v>7744</v>
      </c>
      <c r="M3412" s="57" t="s">
        <v>7745</v>
      </c>
    </row>
    <row r="3413" spans="1:13" x14ac:dyDescent="0.25">
      <c r="A3413" s="58">
        <v>1331</v>
      </c>
      <c r="B3413" s="57" t="s">
        <v>1102</v>
      </c>
      <c r="C3413" s="57" t="s">
        <v>190</v>
      </c>
      <c r="D3413" s="57" t="s">
        <v>2992</v>
      </c>
      <c r="E3413" s="57" t="s">
        <v>7742</v>
      </c>
      <c r="F3413" s="57" t="s">
        <v>1104</v>
      </c>
      <c r="G3413" s="57" t="s">
        <v>14</v>
      </c>
      <c r="H3413" s="57" t="s">
        <v>34</v>
      </c>
      <c r="I3413" s="57" t="str">
        <f t="shared" si="106"/>
        <v>('biosphere3','d5ca33b3-f101-4371-b684-c720463ae2ab')</v>
      </c>
      <c r="J3413" s="57" t="str">
        <f t="shared" si="107"/>
        <v>Radium-228('air',)</v>
      </c>
      <c r="K3413" s="57" t="s">
        <v>7743</v>
      </c>
      <c r="L3413" s="57" t="s">
        <v>7744</v>
      </c>
      <c r="M3413" s="57" t="s">
        <v>7745</v>
      </c>
    </row>
    <row r="3414" spans="1:13" x14ac:dyDescent="0.25">
      <c r="A3414" s="58">
        <v>2155</v>
      </c>
      <c r="B3414" s="57" t="s">
        <v>1102</v>
      </c>
      <c r="C3414" s="57" t="s">
        <v>71</v>
      </c>
      <c r="D3414" s="57" t="s">
        <v>2794</v>
      </c>
      <c r="E3414" s="57" t="s">
        <v>7742</v>
      </c>
      <c r="F3414" s="57" t="s">
        <v>1104</v>
      </c>
      <c r="G3414" s="57" t="s">
        <v>14</v>
      </c>
      <c r="H3414" s="57" t="s">
        <v>34</v>
      </c>
      <c r="I3414" s="57" t="str">
        <f t="shared" si="106"/>
        <v>('biosphere3','fe807c9d-7e35-4500-9511-25b92cd6fe53')</v>
      </c>
      <c r="J3414" s="57" t="str">
        <f t="shared" si="107"/>
        <v>Radium-228('water', 'ground-')</v>
      </c>
      <c r="K3414" s="57" t="s">
        <v>7743</v>
      </c>
      <c r="L3414" s="57" t="s">
        <v>7744</v>
      </c>
      <c r="M3414" s="57" t="s">
        <v>7745</v>
      </c>
    </row>
    <row r="3415" spans="1:13" x14ac:dyDescent="0.25">
      <c r="A3415" s="58">
        <v>1184</v>
      </c>
      <c r="B3415" s="57" t="s">
        <v>1102</v>
      </c>
      <c r="C3415" s="57" t="s">
        <v>100</v>
      </c>
      <c r="D3415" s="57" t="s">
        <v>2750</v>
      </c>
      <c r="E3415" s="57" t="s">
        <v>7742</v>
      </c>
      <c r="F3415" s="57" t="s">
        <v>1104</v>
      </c>
      <c r="G3415" s="57" t="s">
        <v>14</v>
      </c>
      <c r="H3415" s="57" t="s">
        <v>34</v>
      </c>
      <c r="I3415" s="57" t="str">
        <f t="shared" si="106"/>
        <v>('biosphere3','d4bb55d3-8165-466b-b502-d4b25fae104b')</v>
      </c>
      <c r="J3415" s="57" t="str">
        <f t="shared" si="107"/>
        <v>Radium-228('water', 'ground-, long-term')</v>
      </c>
      <c r="K3415" s="57" t="s">
        <v>7743</v>
      </c>
      <c r="L3415" s="57" t="s">
        <v>7744</v>
      </c>
      <c r="M3415" s="57" t="s">
        <v>7745</v>
      </c>
    </row>
    <row r="3416" spans="1:13" x14ac:dyDescent="0.25">
      <c r="A3416" s="58">
        <v>862</v>
      </c>
      <c r="B3416" s="57" t="s">
        <v>1102</v>
      </c>
      <c r="C3416" s="57" t="s">
        <v>10</v>
      </c>
      <c r="D3416" s="57" t="s">
        <v>4692</v>
      </c>
      <c r="E3416" s="57" t="s">
        <v>7742</v>
      </c>
      <c r="F3416" s="57" t="s">
        <v>1104</v>
      </c>
      <c r="G3416" s="57" t="s">
        <v>14</v>
      </c>
      <c r="H3416" s="57" t="s">
        <v>34</v>
      </c>
      <c r="I3416" s="57" t="str">
        <f t="shared" si="106"/>
        <v>('biosphere3','09257283-72d9-4d13-838b-ee7f28e6d146')</v>
      </c>
      <c r="J3416" s="57" t="str">
        <f t="shared" si="107"/>
        <v>Radium-228('water', 'ocean')</v>
      </c>
      <c r="K3416" s="57" t="s">
        <v>7743</v>
      </c>
      <c r="L3416" s="57" t="s">
        <v>7744</v>
      </c>
      <c r="M3416" s="57" t="s">
        <v>7745</v>
      </c>
    </row>
    <row r="3417" spans="1:13" x14ac:dyDescent="0.25">
      <c r="A3417" s="58">
        <v>1844</v>
      </c>
      <c r="B3417" s="57" t="s">
        <v>1102</v>
      </c>
      <c r="C3417" s="57" t="s">
        <v>91</v>
      </c>
      <c r="D3417" s="57" t="s">
        <v>3283</v>
      </c>
      <c r="E3417" s="57" t="s">
        <v>7742</v>
      </c>
      <c r="F3417" s="57" t="s">
        <v>1104</v>
      </c>
      <c r="G3417" s="57" t="s">
        <v>14</v>
      </c>
      <c r="H3417" s="57" t="s">
        <v>34</v>
      </c>
      <c r="I3417" s="57" t="str">
        <f t="shared" si="106"/>
        <v>('biosphere3','d2312bc4-af11-445f-aa07-20d95b2794bd')</v>
      </c>
      <c r="J3417" s="57" t="str">
        <f t="shared" si="107"/>
        <v>Radium-228('water', 'surface water')</v>
      </c>
      <c r="K3417" s="57" t="s">
        <v>7743</v>
      </c>
      <c r="L3417" s="57" t="s">
        <v>7744</v>
      </c>
      <c r="M3417" s="57" t="s">
        <v>7745</v>
      </c>
    </row>
    <row r="3418" spans="1:13" x14ac:dyDescent="0.25">
      <c r="A3418" s="58">
        <v>530</v>
      </c>
      <c r="B3418" s="57" t="s">
        <v>1102</v>
      </c>
      <c r="C3418" s="57" t="s">
        <v>48</v>
      </c>
      <c r="D3418" s="57" t="s">
        <v>1103</v>
      </c>
      <c r="E3418" s="57" t="s">
        <v>7742</v>
      </c>
      <c r="F3418" s="57" t="s">
        <v>1104</v>
      </c>
      <c r="G3418" s="57" t="s">
        <v>14</v>
      </c>
      <c r="H3418" s="57" t="s">
        <v>34</v>
      </c>
      <c r="I3418" s="57" t="str">
        <f t="shared" si="106"/>
        <v>('biosphere3','4ea9bb4f-e4ab-45d7-beb5-dc07fc1c685a')</v>
      </c>
      <c r="J3418" s="57" t="str">
        <f t="shared" si="107"/>
        <v>Radium-228('water',)</v>
      </c>
      <c r="K3418" s="57" t="s">
        <v>7743</v>
      </c>
      <c r="L3418" s="57" t="s">
        <v>7744</v>
      </c>
      <c r="M3418" s="57" t="s">
        <v>7745</v>
      </c>
    </row>
    <row r="3419" spans="1:13" x14ac:dyDescent="0.25">
      <c r="A3419" s="58">
        <v>2185</v>
      </c>
      <c r="B3419" s="57" t="s">
        <v>4298</v>
      </c>
      <c r="C3419" s="57" t="s">
        <v>24</v>
      </c>
      <c r="D3419" s="57" t="s">
        <v>6315</v>
      </c>
      <c r="E3419" s="57" t="s">
        <v>7742</v>
      </c>
      <c r="F3419" s="57" t="s">
        <v>4300</v>
      </c>
      <c r="G3419" s="57" t="s">
        <v>14</v>
      </c>
      <c r="H3419" s="57" t="s">
        <v>34</v>
      </c>
      <c r="I3419" s="57" t="str">
        <f t="shared" si="106"/>
        <v>('biosphere3','878a36ab-9fb6-4d14-a1a7-163b24777eeb')</v>
      </c>
      <c r="J3419" s="57" t="str">
        <f t="shared" si="107"/>
        <v>Radon-220('air', 'low population density, long-term')</v>
      </c>
      <c r="K3419" s="57" t="s">
        <v>7743</v>
      </c>
      <c r="L3419" s="57" t="s">
        <v>7744</v>
      </c>
      <c r="M3419" s="57" t="s">
        <v>7745</v>
      </c>
    </row>
    <row r="3420" spans="1:13" x14ac:dyDescent="0.25">
      <c r="A3420" s="58">
        <v>687</v>
      </c>
      <c r="B3420" s="57" t="s">
        <v>4298</v>
      </c>
      <c r="C3420" s="57" t="s">
        <v>31</v>
      </c>
      <c r="D3420" s="57" t="s">
        <v>5717</v>
      </c>
      <c r="E3420" s="57" t="s">
        <v>7742</v>
      </c>
      <c r="F3420" s="57" t="s">
        <v>4300</v>
      </c>
      <c r="G3420" s="57" t="s">
        <v>14</v>
      </c>
      <c r="H3420" s="57" t="s">
        <v>34</v>
      </c>
      <c r="I3420" s="57" t="str">
        <f t="shared" si="106"/>
        <v>('biosphere3','7a2d5b3a-aac7-4a82-a990-0f4e1501db0b')</v>
      </c>
      <c r="J3420" s="57" t="str">
        <f t="shared" si="107"/>
        <v>Radon-220('air', 'lower stratosphere + upper troposphere')</v>
      </c>
      <c r="K3420" s="57" t="s">
        <v>7743</v>
      </c>
      <c r="L3420" s="57" t="s">
        <v>7744</v>
      </c>
      <c r="M3420" s="57" t="s">
        <v>7745</v>
      </c>
    </row>
    <row r="3421" spans="1:13" x14ac:dyDescent="0.25">
      <c r="A3421" s="58">
        <v>1104</v>
      </c>
      <c r="B3421" s="57" t="s">
        <v>4298</v>
      </c>
      <c r="C3421" s="57" t="s">
        <v>27</v>
      </c>
      <c r="D3421" s="57" t="s">
        <v>4410</v>
      </c>
      <c r="E3421" s="57" t="s">
        <v>7742</v>
      </c>
      <c r="F3421" s="57" t="s">
        <v>4300</v>
      </c>
      <c r="G3421" s="57" t="s">
        <v>14</v>
      </c>
      <c r="H3421" s="57" t="s">
        <v>34</v>
      </c>
      <c r="I3421" s="57" t="str">
        <f t="shared" si="106"/>
        <v>('biosphere3','e70d3563-78c4-42cf-8cf3-5ac42c499589')</v>
      </c>
      <c r="J3421" s="57" t="str">
        <f t="shared" si="107"/>
        <v>Radon-220('air', 'non-urban air or from high stacks')</v>
      </c>
      <c r="K3421" s="57" t="s">
        <v>7743</v>
      </c>
      <c r="L3421" s="57" t="s">
        <v>7744</v>
      </c>
      <c r="M3421" s="57" t="s">
        <v>7745</v>
      </c>
    </row>
    <row r="3422" spans="1:13" x14ac:dyDescent="0.25">
      <c r="A3422" s="58">
        <v>757</v>
      </c>
      <c r="B3422" s="57" t="s">
        <v>4298</v>
      </c>
      <c r="C3422" s="57" t="s">
        <v>44</v>
      </c>
      <c r="D3422" s="57" t="s">
        <v>4901</v>
      </c>
      <c r="E3422" s="57" t="s">
        <v>7742</v>
      </c>
      <c r="F3422" s="57" t="s">
        <v>4300</v>
      </c>
      <c r="G3422" s="57" t="s">
        <v>14</v>
      </c>
      <c r="H3422" s="57" t="s">
        <v>34</v>
      </c>
      <c r="I3422" s="57" t="str">
        <f t="shared" si="106"/>
        <v>('biosphere3','98bd0642-19d0-4c76-930e-03136c21cc20')</v>
      </c>
      <c r="J3422" s="57" t="str">
        <f t="shared" si="107"/>
        <v>Radon-220('air', 'urban air close to ground')</v>
      </c>
      <c r="K3422" s="57" t="s">
        <v>7743</v>
      </c>
      <c r="L3422" s="57" t="s">
        <v>7744</v>
      </c>
      <c r="M3422" s="57" t="s">
        <v>7745</v>
      </c>
    </row>
    <row r="3423" spans="1:13" x14ac:dyDescent="0.25">
      <c r="A3423" s="58">
        <v>1341</v>
      </c>
      <c r="B3423" s="57" t="s">
        <v>4298</v>
      </c>
      <c r="C3423" s="57" t="s">
        <v>190</v>
      </c>
      <c r="D3423" s="57" t="s">
        <v>4299</v>
      </c>
      <c r="E3423" s="57" t="s">
        <v>7742</v>
      </c>
      <c r="F3423" s="57" t="s">
        <v>4300</v>
      </c>
      <c r="G3423" s="57" t="s">
        <v>14</v>
      </c>
      <c r="H3423" s="57" t="s">
        <v>34</v>
      </c>
      <c r="I3423" s="57" t="str">
        <f t="shared" si="106"/>
        <v>('biosphere3','b613b3b0-a98d-4b7a-a908-999ccfe1452d')</v>
      </c>
      <c r="J3423" s="57" t="str">
        <f t="shared" si="107"/>
        <v>Radon-220('air',)</v>
      </c>
      <c r="K3423" s="57" t="s">
        <v>7743</v>
      </c>
      <c r="L3423" s="57" t="s">
        <v>7744</v>
      </c>
      <c r="M3423" s="57" t="s">
        <v>7745</v>
      </c>
    </row>
    <row r="3424" spans="1:13" x14ac:dyDescent="0.25">
      <c r="A3424" s="58">
        <v>3054</v>
      </c>
      <c r="B3424" s="57" t="s">
        <v>4723</v>
      </c>
      <c r="C3424" s="57" t="s">
        <v>24</v>
      </c>
      <c r="D3424" s="57" t="s">
        <v>4724</v>
      </c>
      <c r="E3424" s="57" t="s">
        <v>7742</v>
      </c>
      <c r="F3424" s="57" t="s">
        <v>174</v>
      </c>
      <c r="G3424" s="57" t="s">
        <v>14</v>
      </c>
      <c r="H3424" s="57" t="s">
        <v>34</v>
      </c>
      <c r="I3424" s="57" t="str">
        <f t="shared" si="106"/>
        <v>('biosphere3','4ac6979b-55f2-42ae-8d7e-37846e92506c')</v>
      </c>
      <c r="J3424" s="57" t="str">
        <f t="shared" si="107"/>
        <v>Radon-222('air', 'low population density, long-term')</v>
      </c>
      <c r="K3424" s="57" t="s">
        <v>7743</v>
      </c>
      <c r="L3424" s="57" t="s">
        <v>7744</v>
      </c>
      <c r="M3424" s="57" t="s">
        <v>7745</v>
      </c>
    </row>
    <row r="3425" spans="1:13" x14ac:dyDescent="0.25">
      <c r="A3425" s="58">
        <v>3723</v>
      </c>
      <c r="B3425" s="57" t="s">
        <v>4723</v>
      </c>
      <c r="C3425" s="57" t="s">
        <v>31</v>
      </c>
      <c r="D3425" s="57" t="s">
        <v>6750</v>
      </c>
      <c r="E3425" s="57" t="s">
        <v>7742</v>
      </c>
      <c r="F3425" s="57" t="s">
        <v>174</v>
      </c>
      <c r="G3425" s="57" t="s">
        <v>14</v>
      </c>
      <c r="H3425" s="57" t="s">
        <v>34</v>
      </c>
      <c r="I3425" s="57" t="str">
        <f t="shared" si="106"/>
        <v>('biosphere3','18bcb736-db8a-445c-ba28-ca648838a1a0')</v>
      </c>
      <c r="J3425" s="57" t="str">
        <f t="shared" si="107"/>
        <v>Radon-222('air', 'lower stratosphere + upper troposphere')</v>
      </c>
      <c r="K3425" s="57" t="s">
        <v>7743</v>
      </c>
      <c r="L3425" s="57" t="s">
        <v>7744</v>
      </c>
      <c r="M3425" s="57" t="s">
        <v>7745</v>
      </c>
    </row>
    <row r="3426" spans="1:13" x14ac:dyDescent="0.25">
      <c r="A3426" s="58">
        <v>2936</v>
      </c>
      <c r="B3426" s="57" t="s">
        <v>4723</v>
      </c>
      <c r="C3426" s="57" t="s">
        <v>27</v>
      </c>
      <c r="D3426" s="57" t="s">
        <v>173</v>
      </c>
      <c r="E3426" s="57" t="s">
        <v>7742</v>
      </c>
      <c r="F3426" s="57" t="s">
        <v>174</v>
      </c>
      <c r="G3426" s="57" t="s">
        <v>14</v>
      </c>
      <c r="H3426" s="57" t="s">
        <v>34</v>
      </c>
      <c r="I3426" s="57" t="str">
        <f t="shared" si="106"/>
        <v>('biosphere3','1551f1cd-7cb7-4f68-a628-cb9301323c7b')</v>
      </c>
      <c r="J3426" s="57" t="str">
        <f t="shared" si="107"/>
        <v>Radon-222('air', 'non-urban air or from high stacks')</v>
      </c>
      <c r="K3426" s="57" t="s">
        <v>7743</v>
      </c>
      <c r="L3426" s="57" t="s">
        <v>7744</v>
      </c>
      <c r="M3426" s="57" t="s">
        <v>7745</v>
      </c>
    </row>
    <row r="3427" spans="1:13" x14ac:dyDescent="0.25">
      <c r="A3427" s="58">
        <v>4314</v>
      </c>
      <c r="B3427" s="57" t="s">
        <v>4723</v>
      </c>
      <c r="C3427" s="57" t="s">
        <v>44</v>
      </c>
      <c r="D3427" s="57" t="s">
        <v>5068</v>
      </c>
      <c r="E3427" s="57" t="s">
        <v>7742</v>
      </c>
      <c r="F3427" s="57" t="s">
        <v>174</v>
      </c>
      <c r="G3427" s="57" t="s">
        <v>14</v>
      </c>
      <c r="H3427" s="57" t="s">
        <v>34</v>
      </c>
      <c r="I3427" s="57" t="str">
        <f t="shared" si="106"/>
        <v>('biosphere3','6fd55524-c309-4eb8-bff6-9c606e3a82d7')</v>
      </c>
      <c r="J3427" s="57" t="str">
        <f t="shared" si="107"/>
        <v>Radon-222('air', 'urban air close to ground')</v>
      </c>
      <c r="K3427" s="57" t="s">
        <v>7743</v>
      </c>
      <c r="L3427" s="57" t="s">
        <v>7744</v>
      </c>
      <c r="M3427" s="57" t="s">
        <v>7745</v>
      </c>
    </row>
    <row r="3428" spans="1:13" x14ac:dyDescent="0.25">
      <c r="A3428" s="58">
        <v>3039</v>
      </c>
      <c r="B3428" s="57" t="s">
        <v>4723</v>
      </c>
      <c r="C3428" s="57" t="s">
        <v>190</v>
      </c>
      <c r="D3428" s="57" t="s">
        <v>6531</v>
      </c>
      <c r="E3428" s="57" t="s">
        <v>7742</v>
      </c>
      <c r="F3428" s="57" t="s">
        <v>174</v>
      </c>
      <c r="G3428" s="57" t="s">
        <v>14</v>
      </c>
      <c r="H3428" s="57" t="s">
        <v>34</v>
      </c>
      <c r="I3428" s="57" t="str">
        <f t="shared" si="106"/>
        <v>('biosphere3','cb3265f8-49a0-4b09-9bd9-c374370c4cc4')</v>
      </c>
      <c r="J3428" s="57" t="str">
        <f t="shared" si="107"/>
        <v>Radon-222('air',)</v>
      </c>
      <c r="K3428" s="57" t="s">
        <v>7743</v>
      </c>
      <c r="L3428" s="57" t="s">
        <v>7744</v>
      </c>
      <c r="M3428" s="57" t="s">
        <v>7745</v>
      </c>
    </row>
    <row r="3429" spans="1:13" x14ac:dyDescent="0.25">
      <c r="A3429" s="58">
        <v>1085</v>
      </c>
      <c r="C3429" s="57" t="s">
        <v>7201</v>
      </c>
      <c r="D3429" s="57" t="s">
        <v>7773</v>
      </c>
      <c r="E3429" s="57" t="s">
        <v>7742</v>
      </c>
      <c r="F3429" s="57" t="s">
        <v>7285</v>
      </c>
      <c r="G3429" s="57" t="s">
        <v>6872</v>
      </c>
      <c r="H3429" s="57" t="s">
        <v>777</v>
      </c>
      <c r="I3429" s="57" t="str">
        <f t="shared" si="106"/>
        <v>('biosphere3','e383895d-79f8-4dca-bede-d4520395a392')</v>
      </c>
      <c r="J3429" s="57" t="str">
        <f t="shared" si="107"/>
        <v>Recovered energy('inventory indicator', 'resource use')</v>
      </c>
      <c r="K3429" s="57" t="s">
        <v>7743</v>
      </c>
      <c r="L3429" s="57" t="s">
        <v>7744</v>
      </c>
      <c r="M3429" s="57" t="s">
        <v>7745</v>
      </c>
    </row>
    <row r="3430" spans="1:13" x14ac:dyDescent="0.25">
      <c r="A3430" s="58">
        <v>1175</v>
      </c>
      <c r="C3430" s="57" t="s">
        <v>7201</v>
      </c>
      <c r="D3430" s="57" t="s">
        <v>7775</v>
      </c>
      <c r="E3430" s="57" t="s">
        <v>7742</v>
      </c>
      <c r="F3430" s="57" t="s">
        <v>7347</v>
      </c>
      <c r="G3430" s="57" t="s">
        <v>6872</v>
      </c>
      <c r="H3430" s="57" t="s">
        <v>777</v>
      </c>
      <c r="I3430" s="57" t="str">
        <f t="shared" si="106"/>
        <v>('biosphere3','7f32eee2-90d7-485b-8a28-9d3466b9a02d')</v>
      </c>
      <c r="J3430" s="57" t="str">
        <f t="shared" si="107"/>
        <v>Renewable secondary fuels('inventory indicator', 'resource use')</v>
      </c>
      <c r="K3430" s="57" t="s">
        <v>7743</v>
      </c>
      <c r="L3430" s="57" t="s">
        <v>7744</v>
      </c>
      <c r="M3430" s="57" t="s">
        <v>7745</v>
      </c>
    </row>
    <row r="3431" spans="1:13" x14ac:dyDescent="0.25">
      <c r="A3431" s="58">
        <v>3846</v>
      </c>
      <c r="C3431" s="57" t="s">
        <v>2436</v>
      </c>
      <c r="D3431" s="57" t="s">
        <v>5706</v>
      </c>
      <c r="E3431" s="57" t="s">
        <v>7742</v>
      </c>
      <c r="F3431" s="57" t="s">
        <v>5707</v>
      </c>
      <c r="G3431" s="57" t="s">
        <v>2439</v>
      </c>
      <c r="H3431" s="57" t="s">
        <v>2440</v>
      </c>
      <c r="I3431" s="57" t="str">
        <f t="shared" si="106"/>
        <v>('biosphere3','21dcb31a-fddb-464d-8d0d-4ce2738b2cb7')</v>
      </c>
      <c r="J3431" s="57" t="str">
        <f t="shared" si="107"/>
        <v>Rent('economic', 'primary production factor')</v>
      </c>
      <c r="K3431" s="57" t="s">
        <v>7743</v>
      </c>
      <c r="L3431" s="57" t="s">
        <v>7744</v>
      </c>
      <c r="M3431" s="57" t="s">
        <v>7745</v>
      </c>
    </row>
    <row r="3432" spans="1:13" x14ac:dyDescent="0.25">
      <c r="A3432" s="58">
        <v>4118</v>
      </c>
      <c r="C3432" s="57" t="s">
        <v>1485</v>
      </c>
      <c r="D3432" s="57" t="s">
        <v>5307</v>
      </c>
      <c r="E3432" s="57" t="s">
        <v>7742</v>
      </c>
      <c r="F3432" s="57" t="s">
        <v>5308</v>
      </c>
      <c r="G3432" s="57" t="s">
        <v>1488</v>
      </c>
      <c r="H3432" s="57" t="s">
        <v>770</v>
      </c>
      <c r="I3432" s="57" t="str">
        <f t="shared" si="106"/>
        <v>('biosphere3','f490bb47-46f6-4b2b-917f-6aa2be756db2')</v>
      </c>
      <c r="J3432" s="57" t="str">
        <f t="shared" si="107"/>
        <v>residual hardwood, wet('social',)</v>
      </c>
      <c r="K3432" s="57" t="s">
        <v>7743</v>
      </c>
      <c r="L3432" s="57" t="s">
        <v>7744</v>
      </c>
      <c r="M3432" s="57" t="s">
        <v>7745</v>
      </c>
    </row>
    <row r="3433" spans="1:13" x14ac:dyDescent="0.25">
      <c r="A3433" s="58">
        <v>294</v>
      </c>
      <c r="C3433" s="57" t="s">
        <v>1485</v>
      </c>
      <c r="D3433" s="57" t="s">
        <v>6097</v>
      </c>
      <c r="E3433" s="57" t="s">
        <v>7742</v>
      </c>
      <c r="F3433" s="57" t="s">
        <v>6098</v>
      </c>
      <c r="G3433" s="57" t="s">
        <v>1488</v>
      </c>
      <c r="H3433" s="57" t="s">
        <v>770</v>
      </c>
      <c r="I3433" s="57" t="str">
        <f t="shared" si="106"/>
        <v>('biosphere3','61d8fdff-2140-408e-ba21-8e569aee8fc6')</v>
      </c>
      <c r="J3433" s="57" t="str">
        <f t="shared" si="107"/>
        <v>residual softwood, wet('social',)</v>
      </c>
      <c r="K3433" s="57" t="s">
        <v>7743</v>
      </c>
      <c r="L3433" s="57" t="s">
        <v>7744</v>
      </c>
      <c r="M3433" s="57" t="s">
        <v>7745</v>
      </c>
    </row>
    <row r="3434" spans="1:13" x14ac:dyDescent="0.25">
      <c r="A3434" s="58">
        <v>1785</v>
      </c>
      <c r="C3434" s="57" t="s">
        <v>1485</v>
      </c>
      <c r="D3434" s="57" t="s">
        <v>7788</v>
      </c>
      <c r="E3434" s="57" t="s">
        <v>7742</v>
      </c>
      <c r="F3434" s="57" t="s">
        <v>1487</v>
      </c>
      <c r="G3434" s="57" t="s">
        <v>1488</v>
      </c>
      <c r="H3434" s="57" t="s">
        <v>770</v>
      </c>
      <c r="I3434" s="57" t="str">
        <f t="shared" si="106"/>
        <v>('biosphere3','c7075d71-2cfb-42ac-bd96-4661486e1ff7')</v>
      </c>
      <c r="J3434" s="57" t="str">
        <f t="shared" si="107"/>
        <v>residual wood, dry('social',)</v>
      </c>
      <c r="K3434" s="57" t="s">
        <v>7743</v>
      </c>
      <c r="L3434" s="57" t="s">
        <v>7744</v>
      </c>
      <c r="M3434" s="57" t="s">
        <v>7745</v>
      </c>
    </row>
    <row r="3435" spans="1:13" x14ac:dyDescent="0.25">
      <c r="A3435" s="58">
        <v>2501</v>
      </c>
      <c r="B3435" s="57" t="s">
        <v>652</v>
      </c>
      <c r="C3435" s="57" t="s">
        <v>60</v>
      </c>
      <c r="D3435" s="57" t="s">
        <v>3965</v>
      </c>
      <c r="E3435" s="57" t="s">
        <v>7742</v>
      </c>
      <c r="F3435" s="57" t="s">
        <v>3966</v>
      </c>
      <c r="G3435" s="57" t="s">
        <v>38</v>
      </c>
      <c r="H3435" s="57" t="s">
        <v>15</v>
      </c>
      <c r="I3435" s="57" t="str">
        <f t="shared" si="106"/>
        <v>('biosphere3','7005a356-23d8-4d38-9dbc-fa75401b400e')</v>
      </c>
      <c r="J3435" s="57" t="str">
        <f t="shared" si="107"/>
        <v>Rh, Rh 2.0E-5%, Pt 2.5E-4%, Pd 7.3E-4%, Ni 2.3E+0%, Cu 3.2E+0% in ore, in ground('natural resource', 'in ground')</v>
      </c>
      <c r="K3435" s="57" t="s">
        <v>7743</v>
      </c>
      <c r="L3435" s="57" t="s">
        <v>7744</v>
      </c>
      <c r="M3435" s="57" t="s">
        <v>7745</v>
      </c>
    </row>
    <row r="3436" spans="1:13" x14ac:dyDescent="0.25">
      <c r="A3436" s="58">
        <v>4395</v>
      </c>
      <c r="B3436" s="57" t="s">
        <v>652</v>
      </c>
      <c r="C3436" s="57" t="s">
        <v>60</v>
      </c>
      <c r="D3436" s="57" t="s">
        <v>4019</v>
      </c>
      <c r="E3436" s="57" t="s">
        <v>7742</v>
      </c>
      <c r="F3436" s="57" t="s">
        <v>4020</v>
      </c>
      <c r="G3436" s="57" t="s">
        <v>38</v>
      </c>
      <c r="H3436" s="57" t="s">
        <v>15</v>
      </c>
      <c r="I3436" s="57" t="str">
        <f t="shared" si="106"/>
        <v>('biosphere3','f7360584-688a-4b6f-bc4a-db00a1e7b022')</v>
      </c>
      <c r="J3436" s="57" t="str">
        <f t="shared" si="107"/>
        <v>Rh, Rh 2.4E-5%, Pt 4.8E-4%, Pd 2.0E-4%, Ni 3.7E-2%, Cu 5.2E-2% in ore, in ground('natural resource', 'in ground')</v>
      </c>
      <c r="K3436" s="57" t="s">
        <v>7743</v>
      </c>
      <c r="L3436" s="57" t="s">
        <v>7744</v>
      </c>
      <c r="M3436" s="57" t="s">
        <v>7745</v>
      </c>
    </row>
    <row r="3437" spans="1:13" x14ac:dyDescent="0.25">
      <c r="A3437" s="58">
        <v>1101</v>
      </c>
      <c r="B3437" s="57" t="s">
        <v>4021</v>
      </c>
      <c r="C3437" s="57" t="s">
        <v>60</v>
      </c>
      <c r="D3437" s="57" t="s">
        <v>4022</v>
      </c>
      <c r="E3437" s="57" t="s">
        <v>7742</v>
      </c>
      <c r="F3437" s="57" t="s">
        <v>4023</v>
      </c>
      <c r="G3437" s="57" t="s">
        <v>38</v>
      </c>
      <c r="H3437" s="57" t="s">
        <v>15</v>
      </c>
      <c r="I3437" s="57" t="str">
        <f t="shared" si="106"/>
        <v>('biosphere3','a3930b4d-74da-4489-9a50-d175c25d4fe8')</v>
      </c>
      <c r="J3437" s="57" t="str">
        <f t="shared" si="107"/>
        <v>Rhenium, in crude ore, in ground('natural resource', 'in ground')</v>
      </c>
      <c r="K3437" s="57" t="s">
        <v>7743</v>
      </c>
      <c r="L3437" s="57" t="s">
        <v>7744</v>
      </c>
      <c r="M3437" s="57" t="s">
        <v>7745</v>
      </c>
    </row>
    <row r="3438" spans="1:13" x14ac:dyDescent="0.25">
      <c r="A3438" s="58">
        <v>3007</v>
      </c>
      <c r="B3438" s="57" t="s">
        <v>4021</v>
      </c>
      <c r="C3438" s="57" t="s">
        <v>60</v>
      </c>
      <c r="D3438" s="57" t="s">
        <v>4024</v>
      </c>
      <c r="E3438" s="57" t="s">
        <v>7742</v>
      </c>
      <c r="F3438" s="57" t="s">
        <v>4025</v>
      </c>
      <c r="G3438" s="57" t="s">
        <v>38</v>
      </c>
      <c r="H3438" s="57" t="s">
        <v>15</v>
      </c>
      <c r="I3438" s="57" t="str">
        <f t="shared" si="106"/>
        <v>('biosphere3','a2e6fb74-b047-5697-b5dd-e28cc68f29e6')</v>
      </c>
      <c r="J3438" s="57" t="str">
        <f t="shared" si="107"/>
        <v>Rhenium, in ground('natural resource', 'in ground')</v>
      </c>
      <c r="K3438" s="57" t="s">
        <v>7743</v>
      </c>
      <c r="L3438" s="57" t="s">
        <v>7744</v>
      </c>
      <c r="M3438" s="57" t="s">
        <v>7745</v>
      </c>
    </row>
    <row r="3439" spans="1:13" x14ac:dyDescent="0.25">
      <c r="A3439" s="58">
        <v>2465</v>
      </c>
      <c r="B3439" s="57" t="s">
        <v>652</v>
      </c>
      <c r="C3439" s="57" t="s">
        <v>190</v>
      </c>
      <c r="D3439" s="57" t="s">
        <v>653</v>
      </c>
      <c r="E3439" s="57" t="s">
        <v>7742</v>
      </c>
      <c r="F3439" s="57" t="s">
        <v>654</v>
      </c>
      <c r="G3439" s="57" t="s">
        <v>14</v>
      </c>
      <c r="H3439" s="57" t="s">
        <v>15</v>
      </c>
      <c r="I3439" s="57" t="str">
        <f t="shared" si="106"/>
        <v>('biosphere3','7c651713-83f5-56e1-a67f-37b828684f3d')</v>
      </c>
      <c r="J3439" s="57" t="str">
        <f t="shared" si="107"/>
        <v>Rhodium('air',)</v>
      </c>
      <c r="K3439" s="57" t="s">
        <v>7743</v>
      </c>
      <c r="L3439" s="57" t="s">
        <v>7744</v>
      </c>
      <c r="M3439" s="57" t="s">
        <v>7745</v>
      </c>
    </row>
    <row r="3440" spans="1:13" x14ac:dyDescent="0.25">
      <c r="A3440" s="58">
        <v>1328</v>
      </c>
      <c r="B3440" s="57" t="s">
        <v>652</v>
      </c>
      <c r="C3440" s="57" t="s">
        <v>60</v>
      </c>
      <c r="D3440" s="57" t="s">
        <v>4029</v>
      </c>
      <c r="E3440" s="57" t="s">
        <v>7742</v>
      </c>
      <c r="F3440" s="57" t="s">
        <v>4030</v>
      </c>
      <c r="G3440" s="57" t="s">
        <v>38</v>
      </c>
      <c r="H3440" s="57" t="s">
        <v>15</v>
      </c>
      <c r="I3440" s="57" t="str">
        <f t="shared" si="106"/>
        <v>('biosphere3','4803f22f-6950-489b-914d-fa953a8081f6')</v>
      </c>
      <c r="J3440" s="57" t="str">
        <f t="shared" si="107"/>
        <v>Rhodium, in ground('natural resource', 'in ground')</v>
      </c>
      <c r="K3440" s="57" t="s">
        <v>7743</v>
      </c>
      <c r="L3440" s="57" t="s">
        <v>7744</v>
      </c>
      <c r="M3440" s="57" t="s">
        <v>7745</v>
      </c>
    </row>
    <row r="3441" spans="1:13" x14ac:dyDescent="0.25">
      <c r="A3441" s="58">
        <v>2661</v>
      </c>
      <c r="B3441" s="57" t="s">
        <v>652</v>
      </c>
      <c r="C3441" s="57" t="s">
        <v>60</v>
      </c>
      <c r="D3441" s="57" t="s">
        <v>4036</v>
      </c>
      <c r="E3441" s="57" t="s">
        <v>7742</v>
      </c>
      <c r="F3441" s="57" t="s">
        <v>4037</v>
      </c>
      <c r="G3441" s="57" t="s">
        <v>38</v>
      </c>
      <c r="H3441" s="57" t="s">
        <v>15</v>
      </c>
      <c r="I3441" s="57" t="str">
        <f t="shared" si="106"/>
        <v>('biosphere3','ba2da2fe-3420-45d1-9d1b-58b9e99714eb')</v>
      </c>
      <c r="J3441" s="57" t="str">
        <f t="shared" si="107"/>
        <v>Rhodium, Rh 1.6E-7%, in mixed ore, in ground('natural resource', 'in ground')</v>
      </c>
      <c r="K3441" s="57" t="s">
        <v>7743</v>
      </c>
      <c r="L3441" s="57" t="s">
        <v>7744</v>
      </c>
      <c r="M3441" s="57" t="s">
        <v>7745</v>
      </c>
    </row>
    <row r="3442" spans="1:13" x14ac:dyDescent="0.25">
      <c r="A3442" s="58">
        <v>3143</v>
      </c>
      <c r="B3442" s="57" t="s">
        <v>4394</v>
      </c>
      <c r="C3442" s="57" t="s">
        <v>17</v>
      </c>
      <c r="D3442" s="57" t="s">
        <v>4395</v>
      </c>
      <c r="E3442" s="57" t="s">
        <v>7742</v>
      </c>
      <c r="F3442" s="57" t="s">
        <v>4396</v>
      </c>
      <c r="G3442" s="57" t="s">
        <v>14</v>
      </c>
      <c r="H3442" s="57" t="s">
        <v>15</v>
      </c>
      <c r="I3442" s="57" t="str">
        <f t="shared" si="106"/>
        <v>('biosphere3','8b4f0e68-38d5-4bee-b647-680d3a117560')</v>
      </c>
      <c r="J3442" s="57" t="str">
        <f t="shared" si="107"/>
        <v>Rimsulfuron('soil', 'agricultural')</v>
      </c>
      <c r="K3442" s="57" t="s">
        <v>7743</v>
      </c>
      <c r="L3442" s="57" t="s">
        <v>7744</v>
      </c>
      <c r="M3442" s="57" t="s">
        <v>7745</v>
      </c>
    </row>
    <row r="3443" spans="1:13" x14ac:dyDescent="0.25">
      <c r="A3443" s="58">
        <v>1374</v>
      </c>
      <c r="B3443" s="57" t="s">
        <v>7543</v>
      </c>
      <c r="C3443" s="57" t="s">
        <v>17</v>
      </c>
      <c r="D3443" s="57" t="s">
        <v>1613</v>
      </c>
      <c r="E3443" s="57" t="s">
        <v>7742</v>
      </c>
      <c r="F3443" s="57" t="s">
        <v>1614</v>
      </c>
      <c r="G3443" s="57" t="s">
        <v>14</v>
      </c>
      <c r="H3443" s="57" t="s">
        <v>15</v>
      </c>
      <c r="I3443" s="57" t="str">
        <f t="shared" si="106"/>
        <v>('biosphere3','6d9d5607-330d-4f8d-95bb-e6280c9dad6c')</v>
      </c>
      <c r="J3443" s="57" t="str">
        <f t="shared" si="107"/>
        <v>Rotenone('soil', 'agricultural')</v>
      </c>
      <c r="K3443" s="57" t="s">
        <v>7743</v>
      </c>
      <c r="L3443" s="57" t="s">
        <v>7744</v>
      </c>
      <c r="M3443" s="57" t="s">
        <v>7745</v>
      </c>
    </row>
    <row r="3444" spans="1:13" x14ac:dyDescent="0.25">
      <c r="A3444" s="58">
        <v>3667</v>
      </c>
      <c r="B3444" s="57" t="s">
        <v>968</v>
      </c>
      <c r="C3444" s="57" t="s">
        <v>71</v>
      </c>
      <c r="D3444" s="57" t="s">
        <v>1648</v>
      </c>
      <c r="E3444" s="57" t="s">
        <v>7742</v>
      </c>
      <c r="F3444" s="57" t="s">
        <v>970</v>
      </c>
      <c r="G3444" s="57" t="s">
        <v>14</v>
      </c>
      <c r="H3444" s="57" t="s">
        <v>15</v>
      </c>
      <c r="I3444" s="57" t="str">
        <f t="shared" si="106"/>
        <v>('biosphere3','92fab0ed-7e96-4b70-8e97-e9738f8bcce6')</v>
      </c>
      <c r="J3444" s="57" t="str">
        <f t="shared" si="107"/>
        <v>Rubidium('water', 'ground-')</v>
      </c>
      <c r="K3444" s="57" t="s">
        <v>7743</v>
      </c>
      <c r="L3444" s="57" t="s">
        <v>7744</v>
      </c>
      <c r="M3444" s="57" t="s">
        <v>7745</v>
      </c>
    </row>
    <row r="3445" spans="1:13" x14ac:dyDescent="0.25">
      <c r="A3445" s="58">
        <v>4324</v>
      </c>
      <c r="B3445" s="57" t="s">
        <v>968</v>
      </c>
      <c r="C3445" s="57" t="s">
        <v>100</v>
      </c>
      <c r="D3445" s="57" t="s">
        <v>6459</v>
      </c>
      <c r="E3445" s="57" t="s">
        <v>7742</v>
      </c>
      <c r="F3445" s="57" t="s">
        <v>970</v>
      </c>
      <c r="G3445" s="57" t="s">
        <v>14</v>
      </c>
      <c r="H3445" s="57" t="s">
        <v>15</v>
      </c>
      <c r="I3445" s="57" t="str">
        <f t="shared" si="106"/>
        <v>('biosphere3','f49f7030-06a6-4340-a890-87d0e918acab')</v>
      </c>
      <c r="J3445" s="57" t="str">
        <f t="shared" si="107"/>
        <v>Rubidium('water', 'ground-, long-term')</v>
      </c>
      <c r="K3445" s="57" t="s">
        <v>7743</v>
      </c>
      <c r="L3445" s="57" t="s">
        <v>7744</v>
      </c>
      <c r="M3445" s="57" t="s">
        <v>7745</v>
      </c>
    </row>
    <row r="3446" spans="1:13" x14ac:dyDescent="0.25">
      <c r="A3446" s="58">
        <v>1669</v>
      </c>
      <c r="B3446" s="57" t="s">
        <v>968</v>
      </c>
      <c r="C3446" s="57" t="s">
        <v>10</v>
      </c>
      <c r="D3446" s="57" t="s">
        <v>2809</v>
      </c>
      <c r="E3446" s="57" t="s">
        <v>7742</v>
      </c>
      <c r="F3446" s="57" t="s">
        <v>970</v>
      </c>
      <c r="G3446" s="57" t="s">
        <v>14</v>
      </c>
      <c r="H3446" s="57" t="s">
        <v>15</v>
      </c>
      <c r="I3446" s="57" t="str">
        <f t="shared" si="106"/>
        <v>('biosphere3','ebc5f04e-ae40-49b1-b07b-495f67e26c28')</v>
      </c>
      <c r="J3446" s="57" t="str">
        <f t="shared" si="107"/>
        <v>Rubidium('water', 'ocean')</v>
      </c>
      <c r="K3446" s="57" t="s">
        <v>7743</v>
      </c>
      <c r="L3446" s="57" t="s">
        <v>7744</v>
      </c>
      <c r="M3446" s="57" t="s">
        <v>7745</v>
      </c>
    </row>
    <row r="3447" spans="1:13" x14ac:dyDescent="0.25">
      <c r="A3447" s="58">
        <v>3867</v>
      </c>
      <c r="B3447" s="57" t="s">
        <v>968</v>
      </c>
      <c r="C3447" s="57" t="s">
        <v>91</v>
      </c>
      <c r="D3447" s="57" t="s">
        <v>969</v>
      </c>
      <c r="E3447" s="57" t="s">
        <v>7742</v>
      </c>
      <c r="F3447" s="57" t="s">
        <v>970</v>
      </c>
      <c r="G3447" s="57" t="s">
        <v>14</v>
      </c>
      <c r="H3447" s="57" t="s">
        <v>15</v>
      </c>
      <c r="I3447" s="57" t="str">
        <f t="shared" si="106"/>
        <v>('biosphere3','82bb882b-572f-4af0-b35b-4c846ee49dda')</v>
      </c>
      <c r="J3447" s="57" t="str">
        <f t="shared" si="107"/>
        <v>Rubidium('water', 'surface water')</v>
      </c>
      <c r="K3447" s="57" t="s">
        <v>7743</v>
      </c>
      <c r="L3447" s="57" t="s">
        <v>7744</v>
      </c>
      <c r="M3447" s="57" t="s">
        <v>7745</v>
      </c>
    </row>
    <row r="3448" spans="1:13" x14ac:dyDescent="0.25">
      <c r="A3448" s="58">
        <v>3253</v>
      </c>
      <c r="B3448" s="57" t="s">
        <v>968</v>
      </c>
      <c r="C3448" s="57" t="s">
        <v>48</v>
      </c>
      <c r="D3448" s="57" t="s">
        <v>6614</v>
      </c>
      <c r="E3448" s="57" t="s">
        <v>7742</v>
      </c>
      <c r="F3448" s="57" t="s">
        <v>970</v>
      </c>
      <c r="G3448" s="57" t="s">
        <v>14</v>
      </c>
      <c r="H3448" s="57" t="s">
        <v>15</v>
      </c>
      <c r="I3448" s="57" t="str">
        <f t="shared" si="106"/>
        <v>('biosphere3','c8b3b6da-32c8-44df-914d-50e2adfbe1e3')</v>
      </c>
      <c r="J3448" s="57" t="str">
        <f t="shared" si="107"/>
        <v>Rubidium('water',)</v>
      </c>
      <c r="K3448" s="57" t="s">
        <v>7743</v>
      </c>
      <c r="L3448" s="57" t="s">
        <v>7744</v>
      </c>
      <c r="M3448" s="57" t="s">
        <v>7745</v>
      </c>
    </row>
    <row r="3449" spans="1:13" x14ac:dyDescent="0.25">
      <c r="A3449" s="58">
        <v>1658</v>
      </c>
      <c r="B3449" s="57" t="s">
        <v>968</v>
      </c>
      <c r="C3449" s="57" t="s">
        <v>60</v>
      </c>
      <c r="D3449" s="57" t="s">
        <v>4065</v>
      </c>
      <c r="E3449" s="57" t="s">
        <v>7742</v>
      </c>
      <c r="F3449" s="57" t="s">
        <v>4066</v>
      </c>
      <c r="G3449" s="57" t="s">
        <v>38</v>
      </c>
      <c r="H3449" s="57" t="s">
        <v>15</v>
      </c>
      <c r="I3449" s="57" t="str">
        <f t="shared" si="106"/>
        <v>('biosphere3','df8d7d19-797a-5677-8136-88d31d9d0305')</v>
      </c>
      <c r="J3449" s="57" t="str">
        <f t="shared" si="107"/>
        <v>Rubidium, in ground('natural resource', 'in ground')</v>
      </c>
      <c r="K3449" s="57" t="s">
        <v>7743</v>
      </c>
      <c r="L3449" s="57" t="s">
        <v>7744</v>
      </c>
      <c r="M3449" s="57" t="s">
        <v>7745</v>
      </c>
    </row>
    <row r="3450" spans="1:13" x14ac:dyDescent="0.25">
      <c r="A3450" s="58">
        <v>3060</v>
      </c>
      <c r="B3450" s="57" t="s">
        <v>7310</v>
      </c>
      <c r="C3450" s="57" t="s">
        <v>60</v>
      </c>
      <c r="D3450" s="57" t="s">
        <v>4088</v>
      </c>
      <c r="E3450" s="57" t="s">
        <v>7742</v>
      </c>
      <c r="F3450" s="57" t="s">
        <v>4089</v>
      </c>
      <c r="G3450" s="57" t="s">
        <v>38</v>
      </c>
      <c r="H3450" s="57" t="s">
        <v>15</v>
      </c>
      <c r="I3450" s="57" t="str">
        <f t="shared" si="106"/>
        <v>('biosphere3','c7ef04b7-15e1-5cb9-a2c8-93d15d4e36a4')</v>
      </c>
      <c r="J3450" s="57" t="str">
        <f t="shared" si="107"/>
        <v>Ruthenium, in ground('natural resource', 'in ground')</v>
      </c>
      <c r="K3450" s="57" t="s">
        <v>7743</v>
      </c>
      <c r="L3450" s="57" t="s">
        <v>7744</v>
      </c>
      <c r="M3450" s="57" t="s">
        <v>7745</v>
      </c>
    </row>
    <row r="3451" spans="1:13" x14ac:dyDescent="0.25">
      <c r="A3451" s="58">
        <v>1737</v>
      </c>
      <c r="B3451" s="57" t="s">
        <v>167</v>
      </c>
      <c r="C3451" s="57" t="s">
        <v>24</v>
      </c>
      <c r="D3451" s="57" t="s">
        <v>262</v>
      </c>
      <c r="E3451" s="57" t="s">
        <v>7742</v>
      </c>
      <c r="F3451" s="57" t="s">
        <v>169</v>
      </c>
      <c r="G3451" s="57" t="s">
        <v>14</v>
      </c>
      <c r="H3451" s="57" t="s">
        <v>34</v>
      </c>
      <c r="I3451" s="57" t="str">
        <f t="shared" si="106"/>
        <v>('biosphere3','08a570d6-99a9-477b-8099-77fc2a8afafa')</v>
      </c>
      <c r="J3451" s="57" t="str">
        <f t="shared" si="107"/>
        <v>Ruthenium-103('air', 'low population density, long-term')</v>
      </c>
      <c r="K3451" s="57" t="s">
        <v>7743</v>
      </c>
      <c r="L3451" s="57" t="s">
        <v>7744</v>
      </c>
      <c r="M3451" s="57" t="s">
        <v>7745</v>
      </c>
    </row>
    <row r="3452" spans="1:13" x14ac:dyDescent="0.25">
      <c r="A3452" s="58">
        <v>1929</v>
      </c>
      <c r="B3452" s="57" t="s">
        <v>167</v>
      </c>
      <c r="C3452" s="57" t="s">
        <v>31</v>
      </c>
      <c r="D3452" s="57" t="s">
        <v>5564</v>
      </c>
      <c r="E3452" s="57" t="s">
        <v>7742</v>
      </c>
      <c r="F3452" s="57" t="s">
        <v>169</v>
      </c>
      <c r="G3452" s="57" t="s">
        <v>14</v>
      </c>
      <c r="H3452" s="57" t="s">
        <v>34</v>
      </c>
      <c r="I3452" s="57" t="str">
        <f t="shared" si="106"/>
        <v>('biosphere3','12544a15-e0ef-48cb-a0e1-ee9cc0ec7592')</v>
      </c>
      <c r="J3452" s="57" t="str">
        <f t="shared" si="107"/>
        <v>Ruthenium-103('air', 'lower stratosphere + upper troposphere')</v>
      </c>
      <c r="K3452" s="57" t="s">
        <v>7743</v>
      </c>
      <c r="L3452" s="57" t="s">
        <v>7744</v>
      </c>
      <c r="M3452" s="57" t="s">
        <v>7745</v>
      </c>
    </row>
    <row r="3453" spans="1:13" x14ac:dyDescent="0.25">
      <c r="A3453" s="58">
        <v>3077</v>
      </c>
      <c r="B3453" s="57" t="s">
        <v>167</v>
      </c>
      <c r="C3453" s="57" t="s">
        <v>27</v>
      </c>
      <c r="D3453" s="57" t="s">
        <v>6600</v>
      </c>
      <c r="E3453" s="57" t="s">
        <v>7742</v>
      </c>
      <c r="F3453" s="57" t="s">
        <v>169</v>
      </c>
      <c r="G3453" s="57" t="s">
        <v>14</v>
      </c>
      <c r="H3453" s="57" t="s">
        <v>34</v>
      </c>
      <c r="I3453" s="57" t="str">
        <f t="shared" si="106"/>
        <v>('biosphere3','22798ed2-c8bb-42d5-8d7c-8e3b14d3bc3e')</v>
      </c>
      <c r="J3453" s="57" t="str">
        <f t="shared" si="107"/>
        <v>Ruthenium-103('air', 'non-urban air or from high stacks')</v>
      </c>
      <c r="K3453" s="57" t="s">
        <v>7743</v>
      </c>
      <c r="L3453" s="57" t="s">
        <v>7744</v>
      </c>
      <c r="M3453" s="57" t="s">
        <v>7745</v>
      </c>
    </row>
    <row r="3454" spans="1:13" x14ac:dyDescent="0.25">
      <c r="A3454" s="58">
        <v>1387</v>
      </c>
      <c r="B3454" s="57" t="s">
        <v>167</v>
      </c>
      <c r="C3454" s="57" t="s">
        <v>44</v>
      </c>
      <c r="D3454" s="57" t="s">
        <v>3139</v>
      </c>
      <c r="E3454" s="57" t="s">
        <v>7742</v>
      </c>
      <c r="F3454" s="57" t="s">
        <v>169</v>
      </c>
      <c r="G3454" s="57" t="s">
        <v>14</v>
      </c>
      <c r="H3454" s="57" t="s">
        <v>34</v>
      </c>
      <c r="I3454" s="57" t="str">
        <f t="shared" si="106"/>
        <v>('biosphere3','7bf443c4-fb77-459f-ba07-63283e4559ba')</v>
      </c>
      <c r="J3454" s="57" t="str">
        <f t="shared" si="107"/>
        <v>Ruthenium-103('air', 'urban air close to ground')</v>
      </c>
      <c r="K3454" s="57" t="s">
        <v>7743</v>
      </c>
      <c r="L3454" s="57" t="s">
        <v>7744</v>
      </c>
      <c r="M3454" s="57" t="s">
        <v>7745</v>
      </c>
    </row>
    <row r="3455" spans="1:13" x14ac:dyDescent="0.25">
      <c r="A3455" s="58">
        <v>4</v>
      </c>
      <c r="B3455" s="57" t="s">
        <v>167</v>
      </c>
      <c r="C3455" s="57" t="s">
        <v>190</v>
      </c>
      <c r="D3455" s="57" t="s">
        <v>5356</v>
      </c>
      <c r="E3455" s="57" t="s">
        <v>7742</v>
      </c>
      <c r="F3455" s="57" t="s">
        <v>169</v>
      </c>
      <c r="G3455" s="57" t="s">
        <v>14</v>
      </c>
      <c r="H3455" s="57" t="s">
        <v>34</v>
      </c>
      <c r="I3455" s="57" t="str">
        <f t="shared" si="106"/>
        <v>('biosphere3','d61e8791-f091-457a-8cb9-8d000d35e132')</v>
      </c>
      <c r="J3455" s="57" t="str">
        <f t="shared" si="107"/>
        <v>Ruthenium-103('air',)</v>
      </c>
      <c r="K3455" s="57" t="s">
        <v>7743</v>
      </c>
      <c r="L3455" s="57" t="s">
        <v>7744</v>
      </c>
      <c r="M3455" s="57" t="s">
        <v>7745</v>
      </c>
    </row>
    <row r="3456" spans="1:13" x14ac:dyDescent="0.25">
      <c r="A3456" s="58">
        <v>1425</v>
      </c>
      <c r="B3456" s="57" t="s">
        <v>167</v>
      </c>
      <c r="C3456" s="57" t="s">
        <v>71</v>
      </c>
      <c r="D3456" s="57" t="s">
        <v>6521</v>
      </c>
      <c r="E3456" s="57" t="s">
        <v>7742</v>
      </c>
      <c r="F3456" s="57" t="s">
        <v>169</v>
      </c>
      <c r="G3456" s="57" t="s">
        <v>14</v>
      </c>
      <c r="H3456" s="57" t="s">
        <v>34</v>
      </c>
      <c r="I3456" s="57" t="str">
        <f t="shared" si="106"/>
        <v>('biosphere3','6d1a5ae7-22cd-458c-a854-a5f2e7b2c00b')</v>
      </c>
      <c r="J3456" s="57" t="str">
        <f t="shared" si="107"/>
        <v>Ruthenium-103('water', 'ground-')</v>
      </c>
      <c r="K3456" s="57" t="s">
        <v>7743</v>
      </c>
      <c r="L3456" s="57" t="s">
        <v>7744</v>
      </c>
      <c r="M3456" s="57" t="s">
        <v>7745</v>
      </c>
    </row>
    <row r="3457" spans="1:13" x14ac:dyDescent="0.25">
      <c r="A3457" s="58">
        <v>1012</v>
      </c>
      <c r="B3457" s="57" t="s">
        <v>167</v>
      </c>
      <c r="C3457" s="57" t="s">
        <v>100</v>
      </c>
      <c r="D3457" s="57" t="s">
        <v>168</v>
      </c>
      <c r="E3457" s="57" t="s">
        <v>7742</v>
      </c>
      <c r="F3457" s="57" t="s">
        <v>169</v>
      </c>
      <c r="G3457" s="57" t="s">
        <v>14</v>
      </c>
      <c r="H3457" s="57" t="s">
        <v>34</v>
      </c>
      <c r="I3457" s="57" t="str">
        <f t="shared" si="106"/>
        <v>('biosphere3','9b24671c-b053-43aa-b93a-f2c16e251e63')</v>
      </c>
      <c r="J3457" s="57" t="str">
        <f t="shared" si="107"/>
        <v>Ruthenium-103('water', 'ground-, long-term')</v>
      </c>
      <c r="K3457" s="57" t="s">
        <v>7743</v>
      </c>
      <c r="L3457" s="57" t="s">
        <v>7744</v>
      </c>
      <c r="M3457" s="57" t="s">
        <v>7745</v>
      </c>
    </row>
    <row r="3458" spans="1:13" x14ac:dyDescent="0.25">
      <c r="A3458" s="58">
        <v>3139</v>
      </c>
      <c r="B3458" s="57" t="s">
        <v>167</v>
      </c>
      <c r="C3458" s="57" t="s">
        <v>10</v>
      </c>
      <c r="D3458" s="57" t="s">
        <v>4881</v>
      </c>
      <c r="E3458" s="57" t="s">
        <v>7742</v>
      </c>
      <c r="F3458" s="57" t="s">
        <v>169</v>
      </c>
      <c r="G3458" s="57" t="s">
        <v>14</v>
      </c>
      <c r="H3458" s="57" t="s">
        <v>34</v>
      </c>
      <c r="I3458" s="57" t="str">
        <f t="shared" ref="I3458:I3521" si="108">_xlfn.CONCAT(K3458,E3458,L3458,D3458,L3458,M3458)</f>
        <v>('biosphere3','786831a1-b7e8-4b69-81a6-5bdfa552bd19')</v>
      </c>
      <c r="J3458" s="57" t="str">
        <f t="shared" ref="J3458:J3521" si="109">_xlfn.CONCAT(F3458,C3458)</f>
        <v>Ruthenium-103('water', 'ocean')</v>
      </c>
      <c r="K3458" s="57" t="s">
        <v>7743</v>
      </c>
      <c r="L3458" s="57" t="s">
        <v>7744</v>
      </c>
      <c r="M3458" s="57" t="s">
        <v>7745</v>
      </c>
    </row>
    <row r="3459" spans="1:13" x14ac:dyDescent="0.25">
      <c r="A3459" s="58">
        <v>4009</v>
      </c>
      <c r="B3459" s="57" t="s">
        <v>167</v>
      </c>
      <c r="C3459" s="57" t="s">
        <v>91</v>
      </c>
      <c r="D3459" s="57" t="s">
        <v>4934</v>
      </c>
      <c r="E3459" s="57" t="s">
        <v>7742</v>
      </c>
      <c r="F3459" s="57" t="s">
        <v>169</v>
      </c>
      <c r="G3459" s="57" t="s">
        <v>14</v>
      </c>
      <c r="H3459" s="57" t="s">
        <v>34</v>
      </c>
      <c r="I3459" s="57" t="str">
        <f t="shared" si="108"/>
        <v>('biosphere3','40d16700-3130-41da-8e94-e1b127741f59')</v>
      </c>
      <c r="J3459" s="57" t="str">
        <f t="shared" si="109"/>
        <v>Ruthenium-103('water', 'surface water')</v>
      </c>
      <c r="K3459" s="57" t="s">
        <v>7743</v>
      </c>
      <c r="L3459" s="57" t="s">
        <v>7744</v>
      </c>
      <c r="M3459" s="57" t="s">
        <v>7745</v>
      </c>
    </row>
    <row r="3460" spans="1:13" x14ac:dyDescent="0.25">
      <c r="A3460" s="58">
        <v>2314</v>
      </c>
      <c r="B3460" s="57" t="s">
        <v>167</v>
      </c>
      <c r="C3460" s="57" t="s">
        <v>48</v>
      </c>
      <c r="D3460" s="57" t="s">
        <v>1202</v>
      </c>
      <c r="E3460" s="57" t="s">
        <v>7742</v>
      </c>
      <c r="F3460" s="57" t="s">
        <v>169</v>
      </c>
      <c r="G3460" s="57" t="s">
        <v>14</v>
      </c>
      <c r="H3460" s="57" t="s">
        <v>34</v>
      </c>
      <c r="I3460" s="57" t="str">
        <f t="shared" si="108"/>
        <v>('biosphere3','958272cf-f09a-4941-9f99-199739645b93')</v>
      </c>
      <c r="J3460" s="57" t="str">
        <f t="shared" si="109"/>
        <v>Ruthenium-103('water',)</v>
      </c>
      <c r="K3460" s="57" t="s">
        <v>7743</v>
      </c>
      <c r="L3460" s="57" t="s">
        <v>7744</v>
      </c>
      <c r="M3460" s="57" t="s">
        <v>7745</v>
      </c>
    </row>
    <row r="3461" spans="1:13" x14ac:dyDescent="0.25">
      <c r="A3461" s="58">
        <v>136</v>
      </c>
      <c r="B3461" s="57" t="s">
        <v>30</v>
      </c>
      <c r="C3461" s="57" t="s">
        <v>24</v>
      </c>
      <c r="D3461" s="57" t="s">
        <v>787</v>
      </c>
      <c r="E3461" s="57" t="s">
        <v>7742</v>
      </c>
      <c r="F3461" s="57" t="s">
        <v>33</v>
      </c>
      <c r="G3461" s="57" t="s">
        <v>14</v>
      </c>
      <c r="H3461" s="57" t="s">
        <v>34</v>
      </c>
      <c r="I3461" s="57" t="str">
        <f t="shared" si="108"/>
        <v>('biosphere3','918bd76b-ab1e-406c-b7c5-fb248b89b5b8')</v>
      </c>
      <c r="J3461" s="57" t="str">
        <f t="shared" si="109"/>
        <v>Ruthenium-106('air', 'low population density, long-term')</v>
      </c>
      <c r="K3461" s="57" t="s">
        <v>7743</v>
      </c>
      <c r="L3461" s="57" t="s">
        <v>7744</v>
      </c>
      <c r="M3461" s="57" t="s">
        <v>7745</v>
      </c>
    </row>
    <row r="3462" spans="1:13" x14ac:dyDescent="0.25">
      <c r="A3462" s="58">
        <v>2952</v>
      </c>
      <c r="B3462" s="57" t="s">
        <v>30</v>
      </c>
      <c r="C3462" s="57" t="s">
        <v>31</v>
      </c>
      <c r="D3462" s="57" t="s">
        <v>32</v>
      </c>
      <c r="E3462" s="57" t="s">
        <v>7742</v>
      </c>
      <c r="F3462" s="57" t="s">
        <v>33</v>
      </c>
      <c r="G3462" s="57" t="s">
        <v>14</v>
      </c>
      <c r="H3462" s="57" t="s">
        <v>34</v>
      </c>
      <c r="I3462" s="57" t="str">
        <f t="shared" si="108"/>
        <v>('biosphere3','60152e95-1e70-4a32-907e-34c13cc3c616')</v>
      </c>
      <c r="J3462" s="57" t="str">
        <f t="shared" si="109"/>
        <v>Ruthenium-106('air', 'lower stratosphere + upper troposphere')</v>
      </c>
      <c r="K3462" s="57" t="s">
        <v>7743</v>
      </c>
      <c r="L3462" s="57" t="s">
        <v>7744</v>
      </c>
      <c r="M3462" s="57" t="s">
        <v>7745</v>
      </c>
    </row>
    <row r="3463" spans="1:13" x14ac:dyDescent="0.25">
      <c r="A3463" s="58">
        <v>3765</v>
      </c>
      <c r="B3463" s="57" t="s">
        <v>30</v>
      </c>
      <c r="C3463" s="57" t="s">
        <v>27</v>
      </c>
      <c r="D3463" s="57" t="s">
        <v>2613</v>
      </c>
      <c r="E3463" s="57" t="s">
        <v>7742</v>
      </c>
      <c r="F3463" s="57" t="s">
        <v>33</v>
      </c>
      <c r="G3463" s="57" t="s">
        <v>14</v>
      </c>
      <c r="H3463" s="57" t="s">
        <v>34</v>
      </c>
      <c r="I3463" s="57" t="str">
        <f t="shared" si="108"/>
        <v>('biosphere3','490108ce-351c-4540-b988-e7022f4eeec9')</v>
      </c>
      <c r="J3463" s="57" t="str">
        <f t="shared" si="109"/>
        <v>Ruthenium-106('air', 'non-urban air or from high stacks')</v>
      </c>
      <c r="K3463" s="57" t="s">
        <v>7743</v>
      </c>
      <c r="L3463" s="57" t="s">
        <v>7744</v>
      </c>
      <c r="M3463" s="57" t="s">
        <v>7745</v>
      </c>
    </row>
    <row r="3464" spans="1:13" x14ac:dyDescent="0.25">
      <c r="A3464" s="58">
        <v>3815</v>
      </c>
      <c r="B3464" s="57" t="s">
        <v>30</v>
      </c>
      <c r="C3464" s="57" t="s">
        <v>44</v>
      </c>
      <c r="D3464" s="57" t="s">
        <v>4680</v>
      </c>
      <c r="E3464" s="57" t="s">
        <v>7742</v>
      </c>
      <c r="F3464" s="57" t="s">
        <v>33</v>
      </c>
      <c r="G3464" s="57" t="s">
        <v>14</v>
      </c>
      <c r="H3464" s="57" t="s">
        <v>34</v>
      </c>
      <c r="I3464" s="57" t="str">
        <f t="shared" si="108"/>
        <v>('biosphere3','6d431d93-486c-4582-a7e8-54dc653c4378')</v>
      </c>
      <c r="J3464" s="57" t="str">
        <f t="shared" si="109"/>
        <v>Ruthenium-106('air', 'urban air close to ground')</v>
      </c>
      <c r="K3464" s="57" t="s">
        <v>7743</v>
      </c>
      <c r="L3464" s="57" t="s">
        <v>7744</v>
      </c>
      <c r="M3464" s="57" t="s">
        <v>7745</v>
      </c>
    </row>
    <row r="3465" spans="1:13" x14ac:dyDescent="0.25">
      <c r="A3465" s="58">
        <v>2104</v>
      </c>
      <c r="B3465" s="57" t="s">
        <v>30</v>
      </c>
      <c r="C3465" s="57" t="s">
        <v>190</v>
      </c>
      <c r="D3465" s="57" t="s">
        <v>6072</v>
      </c>
      <c r="E3465" s="57" t="s">
        <v>7742</v>
      </c>
      <c r="F3465" s="57" t="s">
        <v>33</v>
      </c>
      <c r="G3465" s="57" t="s">
        <v>14</v>
      </c>
      <c r="H3465" s="57" t="s">
        <v>34</v>
      </c>
      <c r="I3465" s="57" t="str">
        <f t="shared" si="108"/>
        <v>('biosphere3','46a7d92e-523c-430c-a5ec-ee9e8a34c09c')</v>
      </c>
      <c r="J3465" s="57" t="str">
        <f t="shared" si="109"/>
        <v>Ruthenium-106('air',)</v>
      </c>
      <c r="K3465" s="57" t="s">
        <v>7743</v>
      </c>
      <c r="L3465" s="57" t="s">
        <v>7744</v>
      </c>
      <c r="M3465" s="57" t="s">
        <v>7745</v>
      </c>
    </row>
    <row r="3466" spans="1:13" x14ac:dyDescent="0.25">
      <c r="A3466" s="58">
        <v>2870</v>
      </c>
      <c r="B3466" s="57" t="s">
        <v>30</v>
      </c>
      <c r="C3466" s="57" t="s">
        <v>71</v>
      </c>
      <c r="D3466" s="57" t="s">
        <v>1696</v>
      </c>
      <c r="E3466" s="57" t="s">
        <v>7742</v>
      </c>
      <c r="F3466" s="57" t="s">
        <v>33</v>
      </c>
      <c r="G3466" s="57" t="s">
        <v>14</v>
      </c>
      <c r="H3466" s="57" t="s">
        <v>34</v>
      </c>
      <c r="I3466" s="57" t="str">
        <f t="shared" si="108"/>
        <v>('biosphere3','47367f49-cc19-46a1-9b51-c7ceed075bff')</v>
      </c>
      <c r="J3466" s="57" t="str">
        <f t="shared" si="109"/>
        <v>Ruthenium-106('water', 'ground-')</v>
      </c>
      <c r="K3466" s="57" t="s">
        <v>7743</v>
      </c>
      <c r="L3466" s="57" t="s">
        <v>7744</v>
      </c>
      <c r="M3466" s="57" t="s">
        <v>7745</v>
      </c>
    </row>
    <row r="3467" spans="1:13" x14ac:dyDescent="0.25">
      <c r="A3467" s="58">
        <v>2983</v>
      </c>
      <c r="B3467" s="57" t="s">
        <v>30</v>
      </c>
      <c r="C3467" s="57" t="s">
        <v>100</v>
      </c>
      <c r="D3467" s="57" t="s">
        <v>5006</v>
      </c>
      <c r="E3467" s="57" t="s">
        <v>7742</v>
      </c>
      <c r="F3467" s="57" t="s">
        <v>33</v>
      </c>
      <c r="G3467" s="57" t="s">
        <v>14</v>
      </c>
      <c r="H3467" s="57" t="s">
        <v>34</v>
      </c>
      <c r="I3467" s="57" t="str">
        <f t="shared" si="108"/>
        <v>('biosphere3','79fe27fb-c2b4-4c50-8475-a9b2fdb53588')</v>
      </c>
      <c r="J3467" s="57" t="str">
        <f t="shared" si="109"/>
        <v>Ruthenium-106('water', 'ground-, long-term')</v>
      </c>
      <c r="K3467" s="57" t="s">
        <v>7743</v>
      </c>
      <c r="L3467" s="57" t="s">
        <v>7744</v>
      </c>
      <c r="M3467" s="57" t="s">
        <v>7745</v>
      </c>
    </row>
    <row r="3468" spans="1:13" x14ac:dyDescent="0.25">
      <c r="A3468" s="58">
        <v>709</v>
      </c>
      <c r="B3468" s="57" t="s">
        <v>30</v>
      </c>
      <c r="C3468" s="57" t="s">
        <v>10</v>
      </c>
      <c r="D3468" s="57" t="s">
        <v>480</v>
      </c>
      <c r="E3468" s="57" t="s">
        <v>7742</v>
      </c>
      <c r="F3468" s="57" t="s">
        <v>33</v>
      </c>
      <c r="G3468" s="57" t="s">
        <v>14</v>
      </c>
      <c r="H3468" s="57" t="s">
        <v>34</v>
      </c>
      <c r="I3468" s="57" t="str">
        <f t="shared" si="108"/>
        <v>('biosphere3','d134df3d-b37d-4c58-9913-b1653cdca3cc')</v>
      </c>
      <c r="J3468" s="57" t="str">
        <f t="shared" si="109"/>
        <v>Ruthenium-106('water', 'ocean')</v>
      </c>
      <c r="K3468" s="57" t="s">
        <v>7743</v>
      </c>
      <c r="L3468" s="57" t="s">
        <v>7744</v>
      </c>
      <c r="M3468" s="57" t="s">
        <v>7745</v>
      </c>
    </row>
    <row r="3469" spans="1:13" x14ac:dyDescent="0.25">
      <c r="A3469" s="58">
        <v>2978</v>
      </c>
      <c r="B3469" s="57" t="s">
        <v>30</v>
      </c>
      <c r="C3469" s="57" t="s">
        <v>91</v>
      </c>
      <c r="D3469" s="57" t="s">
        <v>5384</v>
      </c>
      <c r="E3469" s="57" t="s">
        <v>7742</v>
      </c>
      <c r="F3469" s="57" t="s">
        <v>33</v>
      </c>
      <c r="G3469" s="57" t="s">
        <v>14</v>
      </c>
      <c r="H3469" s="57" t="s">
        <v>34</v>
      </c>
      <c r="I3469" s="57" t="str">
        <f t="shared" si="108"/>
        <v>('biosphere3','7c471c87-3169-490c-8f01-ea99f9a22c6e')</v>
      </c>
      <c r="J3469" s="57" t="str">
        <f t="shared" si="109"/>
        <v>Ruthenium-106('water', 'surface water')</v>
      </c>
      <c r="K3469" s="57" t="s">
        <v>7743</v>
      </c>
      <c r="L3469" s="57" t="s">
        <v>7744</v>
      </c>
      <c r="M3469" s="57" t="s">
        <v>7745</v>
      </c>
    </row>
    <row r="3470" spans="1:13" x14ac:dyDescent="0.25">
      <c r="A3470" s="58">
        <v>426</v>
      </c>
      <c r="B3470" s="57" t="s">
        <v>30</v>
      </c>
      <c r="C3470" s="57" t="s">
        <v>48</v>
      </c>
      <c r="D3470" s="57" t="s">
        <v>5365</v>
      </c>
      <c r="E3470" s="57" t="s">
        <v>7742</v>
      </c>
      <c r="F3470" s="57" t="s">
        <v>33</v>
      </c>
      <c r="G3470" s="57" t="s">
        <v>14</v>
      </c>
      <c r="H3470" s="57" t="s">
        <v>34</v>
      </c>
      <c r="I3470" s="57" t="str">
        <f t="shared" si="108"/>
        <v>('biosphere3','639a5c44-7241-4254-ad70-65cd45a9db25')</v>
      </c>
      <c r="J3470" s="57" t="str">
        <f t="shared" si="109"/>
        <v>Ruthenium-106('water',)</v>
      </c>
      <c r="K3470" s="57" t="s">
        <v>7743</v>
      </c>
      <c r="L3470" s="57" t="s">
        <v>7744</v>
      </c>
      <c r="M3470" s="57" t="s">
        <v>7745</v>
      </c>
    </row>
    <row r="3471" spans="1:13" x14ac:dyDescent="0.25">
      <c r="A3471" s="58">
        <v>221</v>
      </c>
      <c r="B3471" s="57" t="s">
        <v>7547</v>
      </c>
      <c r="C3471" s="57" t="s">
        <v>24</v>
      </c>
      <c r="D3471" s="57" t="s">
        <v>7752</v>
      </c>
      <c r="E3471" s="57" t="s">
        <v>7742</v>
      </c>
      <c r="F3471" s="57" t="s">
        <v>7548</v>
      </c>
      <c r="G3471" s="57" t="s">
        <v>14</v>
      </c>
      <c r="H3471" s="57" t="s">
        <v>15</v>
      </c>
      <c r="I3471" s="57" t="str">
        <f t="shared" si="108"/>
        <v>('biosphere3','9321e389-757e-5996-b511-4c7b42e67642')</v>
      </c>
      <c r="J3471" s="57" t="str">
        <f t="shared" si="109"/>
        <v>Saflufenacil('air', 'low population density, long-term')</v>
      </c>
      <c r="K3471" s="57" t="s">
        <v>7743</v>
      </c>
      <c r="L3471" s="57" t="s">
        <v>7744</v>
      </c>
      <c r="M3471" s="57" t="s">
        <v>7745</v>
      </c>
    </row>
    <row r="3472" spans="1:13" x14ac:dyDescent="0.25">
      <c r="A3472" s="58">
        <v>508</v>
      </c>
      <c r="B3472" s="57" t="s">
        <v>7547</v>
      </c>
      <c r="C3472" s="57" t="s">
        <v>190</v>
      </c>
      <c r="D3472" s="57" t="s">
        <v>7759</v>
      </c>
      <c r="E3472" s="57" t="s">
        <v>7742</v>
      </c>
      <c r="F3472" s="57" t="s">
        <v>7548</v>
      </c>
      <c r="G3472" s="57" t="s">
        <v>14</v>
      </c>
      <c r="H3472" s="57" t="s">
        <v>15</v>
      </c>
      <c r="I3472" s="57" t="str">
        <f t="shared" si="108"/>
        <v>('biosphere3','b7280253-7325-550a-8af4-75cd41f3dad7')</v>
      </c>
      <c r="J3472" s="57" t="str">
        <f t="shared" si="109"/>
        <v>Saflufenacil('air',)</v>
      </c>
      <c r="K3472" s="57" t="s">
        <v>7743</v>
      </c>
      <c r="L3472" s="57" t="s">
        <v>7744</v>
      </c>
      <c r="M3472" s="57" t="s">
        <v>7745</v>
      </c>
    </row>
    <row r="3473" spans="1:13" x14ac:dyDescent="0.25">
      <c r="A3473" s="58">
        <v>2339</v>
      </c>
      <c r="B3473" s="57" t="s">
        <v>7547</v>
      </c>
      <c r="C3473" s="57" t="s">
        <v>17</v>
      </c>
      <c r="D3473" s="57" t="s">
        <v>7803</v>
      </c>
      <c r="E3473" s="57" t="s">
        <v>7742</v>
      </c>
      <c r="F3473" s="57" t="s">
        <v>7548</v>
      </c>
      <c r="G3473" s="57" t="s">
        <v>14</v>
      </c>
      <c r="H3473" s="57" t="s">
        <v>15</v>
      </c>
      <c r="I3473" s="57" t="str">
        <f t="shared" si="108"/>
        <v>('biosphere3','d6e18bd1-8810-5530-a6e1-280017f7e836')</v>
      </c>
      <c r="J3473" s="57" t="str">
        <f t="shared" si="109"/>
        <v>Saflufenacil('soil', 'agricultural')</v>
      </c>
      <c r="K3473" s="57" t="s">
        <v>7743</v>
      </c>
      <c r="L3473" s="57" t="s">
        <v>7744</v>
      </c>
      <c r="M3473" s="57" t="s">
        <v>7745</v>
      </c>
    </row>
    <row r="3474" spans="1:13" x14ac:dyDescent="0.25">
      <c r="A3474" s="58">
        <v>4353</v>
      </c>
      <c r="B3474" s="57" t="s">
        <v>7547</v>
      </c>
      <c r="C3474" s="57" t="s">
        <v>71</v>
      </c>
      <c r="D3474" s="57" t="s">
        <v>7853</v>
      </c>
      <c r="E3474" s="57" t="s">
        <v>7742</v>
      </c>
      <c r="F3474" s="57" t="s">
        <v>7548</v>
      </c>
      <c r="G3474" s="57" t="s">
        <v>14</v>
      </c>
      <c r="H3474" s="57" t="s">
        <v>15</v>
      </c>
      <c r="I3474" s="57" t="str">
        <f t="shared" si="108"/>
        <v>('biosphere3','6c6e1443-4507-5503-911d-68b034ac0334')</v>
      </c>
      <c r="J3474" s="57" t="str">
        <f t="shared" si="109"/>
        <v>Saflufenacil('water', 'ground-')</v>
      </c>
      <c r="K3474" s="57" t="s">
        <v>7743</v>
      </c>
      <c r="L3474" s="57" t="s">
        <v>7744</v>
      </c>
      <c r="M3474" s="57" t="s">
        <v>7745</v>
      </c>
    </row>
    <row r="3475" spans="1:13" x14ac:dyDescent="0.25">
      <c r="A3475" s="58">
        <v>2211</v>
      </c>
      <c r="C3475" s="57" t="s">
        <v>10</v>
      </c>
      <c r="D3475" s="57" t="s">
        <v>1154</v>
      </c>
      <c r="E3475" s="57" t="s">
        <v>7742</v>
      </c>
      <c r="F3475" s="57" t="s">
        <v>1155</v>
      </c>
      <c r="G3475" s="57" t="s">
        <v>14</v>
      </c>
      <c r="H3475" s="57" t="s">
        <v>770</v>
      </c>
      <c r="I3475" s="57" t="str">
        <f t="shared" si="108"/>
        <v>('biosphere3','91861063-1826-4860-9957-7c5bde5817a6')</v>
      </c>
      <c r="J3475" s="57" t="str">
        <f t="shared" si="109"/>
        <v>Salt water (obsolete)('water', 'ocean')</v>
      </c>
      <c r="K3475" s="57" t="s">
        <v>7743</v>
      </c>
      <c r="L3475" s="57" t="s">
        <v>7744</v>
      </c>
      <c r="M3475" s="57" t="s">
        <v>7745</v>
      </c>
    </row>
    <row r="3476" spans="1:13" x14ac:dyDescent="0.25">
      <c r="A3476" s="58">
        <v>3047</v>
      </c>
      <c r="B3476" s="57" t="s">
        <v>4094</v>
      </c>
      <c r="C3476" s="57" t="s">
        <v>60</v>
      </c>
      <c r="D3476" s="57" t="s">
        <v>4095</v>
      </c>
      <c r="E3476" s="57" t="s">
        <v>7742</v>
      </c>
      <c r="F3476" s="57" t="s">
        <v>4096</v>
      </c>
      <c r="G3476" s="57" t="s">
        <v>38</v>
      </c>
      <c r="H3476" s="57" t="s">
        <v>15</v>
      </c>
      <c r="I3476" s="57" t="str">
        <f t="shared" si="108"/>
        <v>('biosphere3','f46130cc-dbd4-4a3b-a537-5efbcd89063f')</v>
      </c>
      <c r="J3476" s="57" t="str">
        <f t="shared" si="109"/>
        <v>Samarium, 0.3% in bastnasite, 0.03% in crude ore, in ground('natural resource', 'in ground')</v>
      </c>
      <c r="K3476" s="57" t="s">
        <v>7743</v>
      </c>
      <c r="L3476" s="57" t="s">
        <v>7744</v>
      </c>
      <c r="M3476" s="57" t="s">
        <v>7745</v>
      </c>
    </row>
    <row r="3477" spans="1:13" x14ac:dyDescent="0.25">
      <c r="A3477" s="58">
        <v>4198</v>
      </c>
      <c r="B3477" s="57" t="s">
        <v>4094</v>
      </c>
      <c r="C3477" s="57" t="s">
        <v>60</v>
      </c>
      <c r="D3477" s="57" t="s">
        <v>4108</v>
      </c>
      <c r="E3477" s="57" t="s">
        <v>7742</v>
      </c>
      <c r="F3477" s="57" t="s">
        <v>4109</v>
      </c>
      <c r="G3477" s="57" t="s">
        <v>38</v>
      </c>
      <c r="H3477" s="57" t="s">
        <v>15</v>
      </c>
      <c r="I3477" s="57" t="str">
        <f t="shared" si="108"/>
        <v>('biosphere3','cf791833-26bc-5207-a9bd-6ddcd8ac7625')</v>
      </c>
      <c r="J3477" s="57" t="str">
        <f t="shared" si="109"/>
        <v>Samarium, in ground('natural resource', 'in ground')</v>
      </c>
      <c r="K3477" s="57" t="s">
        <v>7743</v>
      </c>
      <c r="L3477" s="57" t="s">
        <v>7744</v>
      </c>
      <c r="M3477" s="57" t="s">
        <v>7745</v>
      </c>
    </row>
    <row r="3478" spans="1:13" x14ac:dyDescent="0.25">
      <c r="A3478" s="58">
        <v>2942</v>
      </c>
      <c r="C3478" s="57" t="s">
        <v>60</v>
      </c>
      <c r="D3478" s="57" t="s">
        <v>913</v>
      </c>
      <c r="E3478" s="57" t="s">
        <v>7742</v>
      </c>
      <c r="F3478" s="57" t="s">
        <v>914</v>
      </c>
      <c r="G3478" s="57" t="s">
        <v>38</v>
      </c>
      <c r="H3478" s="57" t="s">
        <v>15</v>
      </c>
      <c r="I3478" s="57" t="str">
        <f t="shared" si="108"/>
        <v>('biosphere3','423ef039-6057-4f63-94bd-e9410d024bd0')</v>
      </c>
      <c r="J3478" s="57" t="str">
        <f t="shared" si="109"/>
        <v>Sand, unspecified, in ground('natural resource', 'in ground')</v>
      </c>
      <c r="K3478" s="57" t="s">
        <v>7743</v>
      </c>
      <c r="L3478" s="57" t="s">
        <v>7744</v>
      </c>
      <c r="M3478" s="57" t="s">
        <v>7745</v>
      </c>
    </row>
    <row r="3479" spans="1:13" x14ac:dyDescent="0.25">
      <c r="A3479" s="58">
        <v>3721</v>
      </c>
      <c r="B3479" s="57" t="s">
        <v>2129</v>
      </c>
      <c r="C3479" s="57" t="s">
        <v>24</v>
      </c>
      <c r="D3479" s="57" t="s">
        <v>3255</v>
      </c>
      <c r="E3479" s="57" t="s">
        <v>7742</v>
      </c>
      <c r="F3479" s="57" t="s">
        <v>2131</v>
      </c>
      <c r="G3479" s="57" t="s">
        <v>14</v>
      </c>
      <c r="H3479" s="57" t="s">
        <v>15</v>
      </c>
      <c r="I3479" s="57" t="str">
        <f t="shared" si="108"/>
        <v>('biosphere3','3a3489d9-0d1f-4fb1-910a-1fdc7f1e4f71')</v>
      </c>
      <c r="J3479" s="57" t="str">
        <f t="shared" si="109"/>
        <v>Scandium('air', 'low population density, long-term')</v>
      </c>
      <c r="K3479" s="57" t="s">
        <v>7743</v>
      </c>
      <c r="L3479" s="57" t="s">
        <v>7744</v>
      </c>
      <c r="M3479" s="57" t="s">
        <v>7745</v>
      </c>
    </row>
    <row r="3480" spans="1:13" x14ac:dyDescent="0.25">
      <c r="A3480" s="58">
        <v>1493</v>
      </c>
      <c r="B3480" s="57" t="s">
        <v>2129</v>
      </c>
      <c r="C3480" s="57" t="s">
        <v>31</v>
      </c>
      <c r="D3480" s="57" t="s">
        <v>2130</v>
      </c>
      <c r="E3480" s="57" t="s">
        <v>7742</v>
      </c>
      <c r="F3480" s="57" t="s">
        <v>2131</v>
      </c>
      <c r="G3480" s="57" t="s">
        <v>14</v>
      </c>
      <c r="H3480" s="57" t="s">
        <v>15</v>
      </c>
      <c r="I3480" s="57" t="str">
        <f t="shared" si="108"/>
        <v>('biosphere3','2853753b-084a-4962-bc19-c32d3a52ac2d')</v>
      </c>
      <c r="J3480" s="57" t="str">
        <f t="shared" si="109"/>
        <v>Scandium('air', 'lower stratosphere + upper troposphere')</v>
      </c>
      <c r="K3480" s="57" t="s">
        <v>7743</v>
      </c>
      <c r="L3480" s="57" t="s">
        <v>7744</v>
      </c>
      <c r="M3480" s="57" t="s">
        <v>7745</v>
      </c>
    </row>
    <row r="3481" spans="1:13" x14ac:dyDescent="0.25">
      <c r="A3481" s="58">
        <v>942</v>
      </c>
      <c r="B3481" s="57" t="s">
        <v>2129</v>
      </c>
      <c r="C3481" s="57" t="s">
        <v>27</v>
      </c>
      <c r="D3481" s="57" t="s">
        <v>5176</v>
      </c>
      <c r="E3481" s="57" t="s">
        <v>7742</v>
      </c>
      <c r="F3481" s="57" t="s">
        <v>2131</v>
      </c>
      <c r="G3481" s="57" t="s">
        <v>14</v>
      </c>
      <c r="H3481" s="57" t="s">
        <v>15</v>
      </c>
      <c r="I3481" s="57" t="str">
        <f t="shared" si="108"/>
        <v>('biosphere3','17505bf8-40af-4580-8608-5841ff063d23')</v>
      </c>
      <c r="J3481" s="57" t="str">
        <f t="shared" si="109"/>
        <v>Scandium('air', 'non-urban air or from high stacks')</v>
      </c>
      <c r="K3481" s="57" t="s">
        <v>7743</v>
      </c>
      <c r="L3481" s="57" t="s">
        <v>7744</v>
      </c>
      <c r="M3481" s="57" t="s">
        <v>7745</v>
      </c>
    </row>
    <row r="3482" spans="1:13" x14ac:dyDescent="0.25">
      <c r="A3482" s="58">
        <v>100</v>
      </c>
      <c r="B3482" s="57" t="s">
        <v>2129</v>
      </c>
      <c r="C3482" s="57" t="s">
        <v>44</v>
      </c>
      <c r="D3482" s="57" t="s">
        <v>5512</v>
      </c>
      <c r="E3482" s="57" t="s">
        <v>7742</v>
      </c>
      <c r="F3482" s="57" t="s">
        <v>2131</v>
      </c>
      <c r="G3482" s="57" t="s">
        <v>14</v>
      </c>
      <c r="H3482" s="57" t="s">
        <v>15</v>
      </c>
      <c r="I3482" s="57" t="str">
        <f t="shared" si="108"/>
        <v>('biosphere3','bba88093-bd9b-4b95-b869-74e718b796dc')</v>
      </c>
      <c r="J3482" s="57" t="str">
        <f t="shared" si="109"/>
        <v>Scandium('air', 'urban air close to ground')</v>
      </c>
      <c r="K3482" s="57" t="s">
        <v>7743</v>
      </c>
      <c r="L3482" s="57" t="s">
        <v>7744</v>
      </c>
      <c r="M3482" s="57" t="s">
        <v>7745</v>
      </c>
    </row>
    <row r="3483" spans="1:13" x14ac:dyDescent="0.25">
      <c r="A3483" s="58">
        <v>520</v>
      </c>
      <c r="B3483" s="57" t="s">
        <v>2129</v>
      </c>
      <c r="C3483" s="57" t="s">
        <v>190</v>
      </c>
      <c r="D3483" s="57" t="s">
        <v>3284</v>
      </c>
      <c r="E3483" s="57" t="s">
        <v>7742</v>
      </c>
      <c r="F3483" s="57" t="s">
        <v>2131</v>
      </c>
      <c r="G3483" s="57" t="s">
        <v>14</v>
      </c>
      <c r="H3483" s="57" t="s">
        <v>15</v>
      </c>
      <c r="I3483" s="57" t="str">
        <f t="shared" si="108"/>
        <v>('biosphere3','8000fc7d-edfe-4970-9224-a4c05281d46b')</v>
      </c>
      <c r="J3483" s="57" t="str">
        <f t="shared" si="109"/>
        <v>Scandium('air',)</v>
      </c>
      <c r="K3483" s="57" t="s">
        <v>7743</v>
      </c>
      <c r="L3483" s="57" t="s">
        <v>7744</v>
      </c>
      <c r="M3483" s="57" t="s">
        <v>7745</v>
      </c>
    </row>
    <row r="3484" spans="1:13" x14ac:dyDescent="0.25">
      <c r="A3484" s="58">
        <v>1016</v>
      </c>
      <c r="B3484" s="57" t="s">
        <v>2129</v>
      </c>
      <c r="C3484" s="57" t="s">
        <v>17</v>
      </c>
      <c r="D3484" s="57" t="s">
        <v>3610</v>
      </c>
      <c r="E3484" s="57" t="s">
        <v>7742</v>
      </c>
      <c r="F3484" s="57" t="s">
        <v>2131</v>
      </c>
      <c r="G3484" s="57" t="s">
        <v>14</v>
      </c>
      <c r="H3484" s="57" t="s">
        <v>15</v>
      </c>
      <c r="I3484" s="57" t="str">
        <f t="shared" si="108"/>
        <v>('biosphere3','df0ba4e1-ab58-4e03-ac9e-05c76ebfa7ec')</v>
      </c>
      <c r="J3484" s="57" t="str">
        <f t="shared" si="109"/>
        <v>Scandium('soil', 'agricultural')</v>
      </c>
      <c r="K3484" s="57" t="s">
        <v>7743</v>
      </c>
      <c r="L3484" s="57" t="s">
        <v>7744</v>
      </c>
      <c r="M3484" s="57" t="s">
        <v>7745</v>
      </c>
    </row>
    <row r="3485" spans="1:13" x14ac:dyDescent="0.25">
      <c r="A3485" s="58">
        <v>4245</v>
      </c>
      <c r="B3485" s="57" t="s">
        <v>2129</v>
      </c>
      <c r="C3485" s="57" t="s">
        <v>143</v>
      </c>
      <c r="D3485" s="57" t="s">
        <v>5460</v>
      </c>
      <c r="E3485" s="57" t="s">
        <v>7742</v>
      </c>
      <c r="F3485" s="57" t="s">
        <v>2131</v>
      </c>
      <c r="G3485" s="57" t="s">
        <v>14</v>
      </c>
      <c r="H3485" s="57" t="s">
        <v>15</v>
      </c>
      <c r="I3485" s="57" t="str">
        <f t="shared" si="108"/>
        <v>('biosphere3','62c14aa1-ef5b-4bbc-8601-a5002e05f6e5')</v>
      </c>
      <c r="J3485" s="57" t="str">
        <f t="shared" si="109"/>
        <v>Scandium('soil', 'forestry')</v>
      </c>
      <c r="K3485" s="57" t="s">
        <v>7743</v>
      </c>
      <c r="L3485" s="57" t="s">
        <v>7744</v>
      </c>
      <c r="M3485" s="57" t="s">
        <v>7745</v>
      </c>
    </row>
    <row r="3486" spans="1:13" x14ac:dyDescent="0.25">
      <c r="A3486" s="58">
        <v>3121</v>
      </c>
      <c r="B3486" s="57" t="s">
        <v>2129</v>
      </c>
      <c r="C3486" s="57" t="s">
        <v>200</v>
      </c>
      <c r="D3486" s="57" t="s">
        <v>5141</v>
      </c>
      <c r="E3486" s="57" t="s">
        <v>7742</v>
      </c>
      <c r="F3486" s="57" t="s">
        <v>2131</v>
      </c>
      <c r="G3486" s="57" t="s">
        <v>14</v>
      </c>
      <c r="H3486" s="57" t="s">
        <v>15</v>
      </c>
      <c r="I3486" s="57" t="str">
        <f t="shared" si="108"/>
        <v>('biosphere3','0bbb2dfe-6dc8-4a22-9d23-db140afb7faf')</v>
      </c>
      <c r="J3486" s="57" t="str">
        <f t="shared" si="109"/>
        <v>Scandium('soil', 'industrial')</v>
      </c>
      <c r="K3486" s="57" t="s">
        <v>7743</v>
      </c>
      <c r="L3486" s="57" t="s">
        <v>7744</v>
      </c>
      <c r="M3486" s="57" t="s">
        <v>7745</v>
      </c>
    </row>
    <row r="3487" spans="1:13" x14ac:dyDescent="0.25">
      <c r="A3487" s="58">
        <v>4313</v>
      </c>
      <c r="B3487" s="57" t="s">
        <v>2129</v>
      </c>
      <c r="C3487" s="57" t="s">
        <v>389</v>
      </c>
      <c r="D3487" s="57" t="s">
        <v>4617</v>
      </c>
      <c r="E3487" s="57" t="s">
        <v>7742</v>
      </c>
      <c r="F3487" s="57" t="s">
        <v>2131</v>
      </c>
      <c r="G3487" s="57" t="s">
        <v>14</v>
      </c>
      <c r="H3487" s="57" t="s">
        <v>15</v>
      </c>
      <c r="I3487" s="57" t="str">
        <f t="shared" si="108"/>
        <v>('biosphere3','8bd01869-7f83-4fcd-a167-af5735fa7ffd')</v>
      </c>
      <c r="J3487" s="57" t="str">
        <f t="shared" si="109"/>
        <v>Scandium('soil',)</v>
      </c>
      <c r="K3487" s="57" t="s">
        <v>7743</v>
      </c>
      <c r="L3487" s="57" t="s">
        <v>7744</v>
      </c>
      <c r="M3487" s="57" t="s">
        <v>7745</v>
      </c>
    </row>
    <row r="3488" spans="1:13" x14ac:dyDescent="0.25">
      <c r="A3488" s="58">
        <v>2217</v>
      </c>
      <c r="B3488" s="57" t="s">
        <v>2129</v>
      </c>
      <c r="C3488" s="57" t="s">
        <v>71</v>
      </c>
      <c r="D3488" s="57" t="s">
        <v>3436</v>
      </c>
      <c r="E3488" s="57" t="s">
        <v>7742</v>
      </c>
      <c r="F3488" s="57" t="s">
        <v>2131</v>
      </c>
      <c r="G3488" s="57" t="s">
        <v>14</v>
      </c>
      <c r="H3488" s="57" t="s">
        <v>15</v>
      </c>
      <c r="I3488" s="57" t="str">
        <f t="shared" si="108"/>
        <v>('biosphere3','0a6ae675-cdf2-475d-b4ef-486e78757d65')</v>
      </c>
      <c r="J3488" s="57" t="str">
        <f t="shared" si="109"/>
        <v>Scandium('water', 'ground-')</v>
      </c>
      <c r="K3488" s="57" t="s">
        <v>7743</v>
      </c>
      <c r="L3488" s="57" t="s">
        <v>7744</v>
      </c>
      <c r="M3488" s="57" t="s">
        <v>7745</v>
      </c>
    </row>
    <row r="3489" spans="1:13" x14ac:dyDescent="0.25">
      <c r="A3489" s="58">
        <v>3706</v>
      </c>
      <c r="B3489" s="57" t="s">
        <v>2129</v>
      </c>
      <c r="C3489" s="57" t="s">
        <v>100</v>
      </c>
      <c r="D3489" s="57" t="s">
        <v>3723</v>
      </c>
      <c r="E3489" s="57" t="s">
        <v>7742</v>
      </c>
      <c r="F3489" s="57" t="s">
        <v>2131</v>
      </c>
      <c r="G3489" s="57" t="s">
        <v>14</v>
      </c>
      <c r="H3489" s="57" t="s">
        <v>15</v>
      </c>
      <c r="I3489" s="57" t="str">
        <f t="shared" si="108"/>
        <v>('biosphere3','f6266ac7-9608-47f2-bc91-3857eb366446')</v>
      </c>
      <c r="J3489" s="57" t="str">
        <f t="shared" si="109"/>
        <v>Scandium('water', 'ground-, long-term')</v>
      </c>
      <c r="K3489" s="57" t="s">
        <v>7743</v>
      </c>
      <c r="L3489" s="57" t="s">
        <v>7744</v>
      </c>
      <c r="M3489" s="57" t="s">
        <v>7745</v>
      </c>
    </row>
    <row r="3490" spans="1:13" x14ac:dyDescent="0.25">
      <c r="A3490" s="58">
        <v>264</v>
      </c>
      <c r="B3490" s="57" t="s">
        <v>2129</v>
      </c>
      <c r="C3490" s="57" t="s">
        <v>10</v>
      </c>
      <c r="D3490" s="57" t="s">
        <v>2328</v>
      </c>
      <c r="E3490" s="57" t="s">
        <v>7742</v>
      </c>
      <c r="F3490" s="57" t="s">
        <v>2131</v>
      </c>
      <c r="G3490" s="57" t="s">
        <v>14</v>
      </c>
      <c r="H3490" s="57" t="s">
        <v>15</v>
      </c>
      <c r="I3490" s="57" t="str">
        <f t="shared" si="108"/>
        <v>('biosphere3','3626a6e4-e594-44f2-b2cc-24ac1c9b6f07')</v>
      </c>
      <c r="J3490" s="57" t="str">
        <f t="shared" si="109"/>
        <v>Scandium('water', 'ocean')</v>
      </c>
      <c r="K3490" s="57" t="s">
        <v>7743</v>
      </c>
      <c r="L3490" s="57" t="s">
        <v>7744</v>
      </c>
      <c r="M3490" s="57" t="s">
        <v>7745</v>
      </c>
    </row>
    <row r="3491" spans="1:13" x14ac:dyDescent="0.25">
      <c r="A3491" s="58">
        <v>14</v>
      </c>
      <c r="B3491" s="57" t="s">
        <v>2129</v>
      </c>
      <c r="C3491" s="57" t="s">
        <v>91</v>
      </c>
      <c r="D3491" s="57" t="s">
        <v>4679</v>
      </c>
      <c r="E3491" s="57" t="s">
        <v>7742</v>
      </c>
      <c r="F3491" s="57" t="s">
        <v>2131</v>
      </c>
      <c r="G3491" s="57" t="s">
        <v>14</v>
      </c>
      <c r="H3491" s="57" t="s">
        <v>15</v>
      </c>
      <c r="I3491" s="57" t="str">
        <f t="shared" si="108"/>
        <v>('biosphere3','2f6bb945-2e93-4ea8-b3b6-7930c3680486')</v>
      </c>
      <c r="J3491" s="57" t="str">
        <f t="shared" si="109"/>
        <v>Scandium('water', 'surface water')</v>
      </c>
      <c r="K3491" s="57" t="s">
        <v>7743</v>
      </c>
      <c r="L3491" s="57" t="s">
        <v>7744</v>
      </c>
      <c r="M3491" s="57" t="s">
        <v>7745</v>
      </c>
    </row>
    <row r="3492" spans="1:13" x14ac:dyDescent="0.25">
      <c r="A3492" s="58">
        <v>752</v>
      </c>
      <c r="B3492" s="57" t="s">
        <v>2129</v>
      </c>
      <c r="C3492" s="57" t="s">
        <v>48</v>
      </c>
      <c r="D3492" s="57" t="s">
        <v>6071</v>
      </c>
      <c r="E3492" s="57" t="s">
        <v>7742</v>
      </c>
      <c r="F3492" s="57" t="s">
        <v>2131</v>
      </c>
      <c r="G3492" s="57" t="s">
        <v>14</v>
      </c>
      <c r="H3492" s="57" t="s">
        <v>15</v>
      </c>
      <c r="I3492" s="57" t="str">
        <f t="shared" si="108"/>
        <v>('biosphere3','bd534cc3-5ca2-4e0e-b24e-0f5924627d83')</v>
      </c>
      <c r="J3492" s="57" t="str">
        <f t="shared" si="109"/>
        <v>Scandium('water',)</v>
      </c>
      <c r="K3492" s="57" t="s">
        <v>7743</v>
      </c>
      <c r="L3492" s="57" t="s">
        <v>7744</v>
      </c>
      <c r="M3492" s="57" t="s">
        <v>7745</v>
      </c>
    </row>
    <row r="3493" spans="1:13" x14ac:dyDescent="0.25">
      <c r="A3493" s="58">
        <v>2784</v>
      </c>
      <c r="B3493" s="57" t="s">
        <v>2129</v>
      </c>
      <c r="C3493" s="57" t="s">
        <v>60</v>
      </c>
      <c r="D3493" s="57" t="s">
        <v>4113</v>
      </c>
      <c r="E3493" s="57" t="s">
        <v>7742</v>
      </c>
      <c r="F3493" s="57" t="s">
        <v>4114</v>
      </c>
      <c r="G3493" s="57" t="s">
        <v>38</v>
      </c>
      <c r="H3493" s="57" t="s">
        <v>15</v>
      </c>
      <c r="I3493" s="57" t="str">
        <f t="shared" si="108"/>
        <v>('biosphere3','7f9f9b59-35a0-584d-ad5e-07da01dde768')</v>
      </c>
      <c r="J3493" s="57" t="str">
        <f t="shared" si="109"/>
        <v>Scandium, in ground('natural resource', 'in ground')</v>
      </c>
      <c r="K3493" s="57" t="s">
        <v>7743</v>
      </c>
      <c r="L3493" s="57" t="s">
        <v>7744</v>
      </c>
      <c r="M3493" s="57" t="s">
        <v>7745</v>
      </c>
    </row>
    <row r="3494" spans="1:13" x14ac:dyDescent="0.25">
      <c r="A3494" s="58">
        <v>2537</v>
      </c>
      <c r="C3494" s="57" t="s">
        <v>7201</v>
      </c>
      <c r="D3494" s="57" t="s">
        <v>7805</v>
      </c>
      <c r="E3494" s="57" t="s">
        <v>7742</v>
      </c>
      <c r="F3494" s="57" t="s">
        <v>7202</v>
      </c>
      <c r="G3494" s="57" t="s">
        <v>6872</v>
      </c>
      <c r="H3494" s="57" t="s">
        <v>15</v>
      </c>
      <c r="I3494" s="57" t="str">
        <f t="shared" si="108"/>
        <v>('biosphere3','514d8ebd-24d9-40fb-a037-5bc0f898c42c')</v>
      </c>
      <c r="J3494" s="57" t="str">
        <f t="shared" si="109"/>
        <v>Secondary materials('inventory indicator', 'resource use')</v>
      </c>
      <c r="K3494" s="57" t="s">
        <v>7743</v>
      </c>
      <c r="L3494" s="57" t="s">
        <v>7744</v>
      </c>
      <c r="M3494" s="57" t="s">
        <v>7745</v>
      </c>
    </row>
    <row r="3495" spans="1:13" x14ac:dyDescent="0.25">
      <c r="A3495" s="58">
        <v>3573</v>
      </c>
      <c r="B3495" s="57" t="s">
        <v>7552</v>
      </c>
      <c r="C3495" s="57" t="s">
        <v>24</v>
      </c>
      <c r="D3495" s="57" t="s">
        <v>7832</v>
      </c>
      <c r="E3495" s="57" t="s">
        <v>7742</v>
      </c>
      <c r="F3495" s="57" t="s">
        <v>7553</v>
      </c>
      <c r="G3495" s="57" t="s">
        <v>14</v>
      </c>
      <c r="H3495" s="57" t="s">
        <v>15</v>
      </c>
      <c r="I3495" s="57" t="str">
        <f t="shared" si="108"/>
        <v>('biosphere3','a7bfb6e5-1fc3-59d0-a327-e815c452bb14')</v>
      </c>
      <c r="J3495" s="57" t="str">
        <f t="shared" si="109"/>
        <v>Sedaxane('air', 'low population density, long-term')</v>
      </c>
      <c r="K3495" s="57" t="s">
        <v>7743</v>
      </c>
      <c r="L3495" s="57" t="s">
        <v>7744</v>
      </c>
      <c r="M3495" s="57" t="s">
        <v>7745</v>
      </c>
    </row>
    <row r="3496" spans="1:13" x14ac:dyDescent="0.25">
      <c r="A3496" s="58">
        <v>1029</v>
      </c>
      <c r="B3496" s="57" t="s">
        <v>7552</v>
      </c>
      <c r="C3496" s="57" t="s">
        <v>190</v>
      </c>
      <c r="D3496" s="57" t="s">
        <v>7770</v>
      </c>
      <c r="E3496" s="57" t="s">
        <v>7742</v>
      </c>
      <c r="F3496" s="57" t="s">
        <v>7553</v>
      </c>
      <c r="G3496" s="57" t="s">
        <v>14</v>
      </c>
      <c r="H3496" s="57" t="s">
        <v>15</v>
      </c>
      <c r="I3496" s="57" t="str">
        <f t="shared" si="108"/>
        <v>('biosphere3','b004698c-40a8-5938-af76-c3009f58d34c')</v>
      </c>
      <c r="J3496" s="57" t="str">
        <f t="shared" si="109"/>
        <v>Sedaxane('air',)</v>
      </c>
      <c r="K3496" s="57" t="s">
        <v>7743</v>
      </c>
      <c r="L3496" s="57" t="s">
        <v>7744</v>
      </c>
      <c r="M3496" s="57" t="s">
        <v>7745</v>
      </c>
    </row>
    <row r="3497" spans="1:13" x14ac:dyDescent="0.25">
      <c r="A3497" s="58">
        <v>2446</v>
      </c>
      <c r="B3497" s="57" t="s">
        <v>7552</v>
      </c>
      <c r="C3497" s="57" t="s">
        <v>17</v>
      </c>
      <c r="D3497" s="57" t="s">
        <v>7804</v>
      </c>
      <c r="E3497" s="57" t="s">
        <v>7742</v>
      </c>
      <c r="F3497" s="57" t="s">
        <v>7553</v>
      </c>
      <c r="G3497" s="57" t="s">
        <v>14</v>
      </c>
      <c r="H3497" s="57" t="s">
        <v>15</v>
      </c>
      <c r="I3497" s="57" t="str">
        <f t="shared" si="108"/>
        <v>('biosphere3','f36fef54-24ea-5c10-94f8-8134776f512b')</v>
      </c>
      <c r="J3497" s="57" t="str">
        <f t="shared" si="109"/>
        <v>Sedaxane('soil', 'agricultural')</v>
      </c>
      <c r="K3497" s="57" t="s">
        <v>7743</v>
      </c>
      <c r="L3497" s="57" t="s">
        <v>7744</v>
      </c>
      <c r="M3497" s="57" t="s">
        <v>7745</v>
      </c>
    </row>
    <row r="3498" spans="1:13" x14ac:dyDescent="0.25">
      <c r="A3498" s="58">
        <v>1464</v>
      </c>
      <c r="B3498" s="57" t="s">
        <v>7552</v>
      </c>
      <c r="C3498" s="57" t="s">
        <v>71</v>
      </c>
      <c r="D3498" s="57" t="s">
        <v>7783</v>
      </c>
      <c r="E3498" s="57" t="s">
        <v>7742</v>
      </c>
      <c r="F3498" s="57" t="s">
        <v>7553</v>
      </c>
      <c r="G3498" s="57" t="s">
        <v>14</v>
      </c>
      <c r="H3498" s="57" t="s">
        <v>15</v>
      </c>
      <c r="I3498" s="57" t="str">
        <f t="shared" si="108"/>
        <v>('biosphere3','b0cf5f15-3a7f-5bdf-89b6-e06e5bf3445e')</v>
      </c>
      <c r="J3498" s="57" t="str">
        <f t="shared" si="109"/>
        <v>Sedaxane('water', 'ground-')</v>
      </c>
      <c r="K3498" s="57" t="s">
        <v>7743</v>
      </c>
      <c r="L3498" s="57" t="s">
        <v>7744</v>
      </c>
      <c r="M3498" s="57" t="s">
        <v>7745</v>
      </c>
    </row>
    <row r="3499" spans="1:13" x14ac:dyDescent="0.25">
      <c r="A3499" s="58">
        <v>1881</v>
      </c>
      <c r="B3499" s="57" t="s">
        <v>199</v>
      </c>
      <c r="C3499" s="57" t="s">
        <v>24</v>
      </c>
      <c r="D3499" s="57" t="s">
        <v>4594</v>
      </c>
      <c r="E3499" s="57" t="s">
        <v>7742</v>
      </c>
      <c r="F3499" s="57" t="s">
        <v>202</v>
      </c>
      <c r="G3499" s="57" t="s">
        <v>14</v>
      </c>
      <c r="H3499" s="57" t="s">
        <v>15</v>
      </c>
      <c r="I3499" s="57" t="str">
        <f t="shared" si="108"/>
        <v>('biosphere3','93e71b71-05d4-4a44-a85a-592a6f21cf0c')</v>
      </c>
      <c r="J3499" s="57" t="str">
        <f t="shared" si="109"/>
        <v>Selenium('air', 'low population density, long-term')</v>
      </c>
      <c r="K3499" s="57" t="s">
        <v>7743</v>
      </c>
      <c r="L3499" s="57" t="s">
        <v>7744</v>
      </c>
      <c r="M3499" s="57" t="s">
        <v>7745</v>
      </c>
    </row>
    <row r="3500" spans="1:13" x14ac:dyDescent="0.25">
      <c r="A3500" s="58">
        <v>1563</v>
      </c>
      <c r="B3500" s="57" t="s">
        <v>199</v>
      </c>
      <c r="C3500" s="57" t="s">
        <v>31</v>
      </c>
      <c r="D3500" s="57" t="s">
        <v>1947</v>
      </c>
      <c r="E3500" s="57" t="s">
        <v>7742</v>
      </c>
      <c r="F3500" s="57" t="s">
        <v>202</v>
      </c>
      <c r="G3500" s="57" t="s">
        <v>14</v>
      </c>
      <c r="H3500" s="57" t="s">
        <v>15</v>
      </c>
      <c r="I3500" s="57" t="str">
        <f t="shared" si="108"/>
        <v>('biosphere3','fbfabc26-84d9-46cd-9d1b-1a0060325b64')</v>
      </c>
      <c r="J3500" s="57" t="str">
        <f t="shared" si="109"/>
        <v>Selenium('air', 'lower stratosphere + upper troposphere')</v>
      </c>
      <c r="K3500" s="57" t="s">
        <v>7743</v>
      </c>
      <c r="L3500" s="57" t="s">
        <v>7744</v>
      </c>
      <c r="M3500" s="57" t="s">
        <v>7745</v>
      </c>
    </row>
    <row r="3501" spans="1:13" x14ac:dyDescent="0.25">
      <c r="A3501" s="58">
        <v>299</v>
      </c>
      <c r="B3501" s="57" t="s">
        <v>199</v>
      </c>
      <c r="C3501" s="57" t="s">
        <v>27</v>
      </c>
      <c r="D3501" s="57" t="s">
        <v>4400</v>
      </c>
      <c r="E3501" s="57" t="s">
        <v>7742</v>
      </c>
      <c r="F3501" s="57" t="s">
        <v>202</v>
      </c>
      <c r="G3501" s="57" t="s">
        <v>14</v>
      </c>
      <c r="H3501" s="57" t="s">
        <v>15</v>
      </c>
      <c r="I3501" s="57" t="str">
        <f t="shared" si="108"/>
        <v>('biosphere3','e6551223-73b6-4289-b841-c5cdeb25abd9')</v>
      </c>
      <c r="J3501" s="57" t="str">
        <f t="shared" si="109"/>
        <v>Selenium('air', 'non-urban air or from high stacks')</v>
      </c>
      <c r="K3501" s="57" t="s">
        <v>7743</v>
      </c>
      <c r="L3501" s="57" t="s">
        <v>7744</v>
      </c>
      <c r="M3501" s="57" t="s">
        <v>7745</v>
      </c>
    </row>
    <row r="3502" spans="1:13" x14ac:dyDescent="0.25">
      <c r="A3502" s="58">
        <v>2694</v>
      </c>
      <c r="B3502" s="57" t="s">
        <v>199</v>
      </c>
      <c r="C3502" s="57" t="s">
        <v>44</v>
      </c>
      <c r="D3502" s="57" t="s">
        <v>818</v>
      </c>
      <c r="E3502" s="57" t="s">
        <v>7742</v>
      </c>
      <c r="F3502" s="57" t="s">
        <v>202</v>
      </c>
      <c r="G3502" s="57" t="s">
        <v>14</v>
      </c>
      <c r="H3502" s="57" t="s">
        <v>15</v>
      </c>
      <c r="I3502" s="57" t="str">
        <f t="shared" si="108"/>
        <v>('biosphere3','a79be2ee-ac83-4328-a136-a34ba1f99089')</v>
      </c>
      <c r="J3502" s="57" t="str">
        <f t="shared" si="109"/>
        <v>Selenium('air', 'urban air close to ground')</v>
      </c>
      <c r="K3502" s="57" t="s">
        <v>7743</v>
      </c>
      <c r="L3502" s="57" t="s">
        <v>7744</v>
      </c>
      <c r="M3502" s="57" t="s">
        <v>7745</v>
      </c>
    </row>
    <row r="3503" spans="1:13" x14ac:dyDescent="0.25">
      <c r="A3503" s="58">
        <v>930</v>
      </c>
      <c r="B3503" s="57" t="s">
        <v>199</v>
      </c>
      <c r="C3503" s="57" t="s">
        <v>190</v>
      </c>
      <c r="D3503" s="57" t="s">
        <v>3697</v>
      </c>
      <c r="E3503" s="57" t="s">
        <v>7742</v>
      </c>
      <c r="F3503" s="57" t="s">
        <v>202</v>
      </c>
      <c r="G3503" s="57" t="s">
        <v>14</v>
      </c>
      <c r="H3503" s="57" t="s">
        <v>15</v>
      </c>
      <c r="I3503" s="57" t="str">
        <f t="shared" si="108"/>
        <v>('biosphere3','454c61fd-c52b-4a04-9731-f141bb7b5264')</v>
      </c>
      <c r="J3503" s="57" t="str">
        <f t="shared" si="109"/>
        <v>Selenium('air',)</v>
      </c>
      <c r="K3503" s="57" t="s">
        <v>7743</v>
      </c>
      <c r="L3503" s="57" t="s">
        <v>7744</v>
      </c>
      <c r="M3503" s="57" t="s">
        <v>7745</v>
      </c>
    </row>
    <row r="3504" spans="1:13" x14ac:dyDescent="0.25">
      <c r="A3504" s="58">
        <v>981</v>
      </c>
      <c r="B3504" s="57" t="s">
        <v>199</v>
      </c>
      <c r="C3504" s="57" t="s">
        <v>17</v>
      </c>
      <c r="D3504" s="57" t="s">
        <v>1476</v>
      </c>
      <c r="E3504" s="57" t="s">
        <v>7742</v>
      </c>
      <c r="F3504" s="57" t="s">
        <v>202</v>
      </c>
      <c r="G3504" s="57" t="s">
        <v>14</v>
      </c>
      <c r="H3504" s="57" t="s">
        <v>15</v>
      </c>
      <c r="I3504" s="57" t="str">
        <f t="shared" si="108"/>
        <v>('biosphere3','c6ce1ad0-d8da-41d0-8db1-cabc3760b422')</v>
      </c>
      <c r="J3504" s="57" t="str">
        <f t="shared" si="109"/>
        <v>Selenium('soil', 'agricultural')</v>
      </c>
      <c r="K3504" s="57" t="s">
        <v>7743</v>
      </c>
      <c r="L3504" s="57" t="s">
        <v>7744</v>
      </c>
      <c r="M3504" s="57" t="s">
        <v>7745</v>
      </c>
    </row>
    <row r="3505" spans="1:13" x14ac:dyDescent="0.25">
      <c r="A3505" s="58">
        <v>1987</v>
      </c>
      <c r="B3505" s="57" t="s">
        <v>199</v>
      </c>
      <c r="C3505" s="57" t="s">
        <v>143</v>
      </c>
      <c r="D3505" s="57" t="s">
        <v>2814</v>
      </c>
      <c r="E3505" s="57" t="s">
        <v>7742</v>
      </c>
      <c r="F3505" s="57" t="s">
        <v>202</v>
      </c>
      <c r="G3505" s="57" t="s">
        <v>14</v>
      </c>
      <c r="H3505" s="57" t="s">
        <v>15</v>
      </c>
      <c r="I3505" s="57" t="str">
        <f t="shared" si="108"/>
        <v>('biosphere3','47d20967-a49a-4fb3-881d-51956520449e')</v>
      </c>
      <c r="J3505" s="57" t="str">
        <f t="shared" si="109"/>
        <v>Selenium('soil', 'forestry')</v>
      </c>
      <c r="K3505" s="57" t="s">
        <v>7743</v>
      </c>
      <c r="L3505" s="57" t="s">
        <v>7744</v>
      </c>
      <c r="M3505" s="57" t="s">
        <v>7745</v>
      </c>
    </row>
    <row r="3506" spans="1:13" x14ac:dyDescent="0.25">
      <c r="A3506" s="58">
        <v>3115</v>
      </c>
      <c r="B3506" s="57" t="s">
        <v>199</v>
      </c>
      <c r="C3506" s="57" t="s">
        <v>200</v>
      </c>
      <c r="D3506" s="57" t="s">
        <v>201</v>
      </c>
      <c r="E3506" s="57" t="s">
        <v>7742</v>
      </c>
      <c r="F3506" s="57" t="s">
        <v>202</v>
      </c>
      <c r="G3506" s="57" t="s">
        <v>14</v>
      </c>
      <c r="H3506" s="57" t="s">
        <v>15</v>
      </c>
      <c r="I3506" s="57" t="str">
        <f t="shared" si="108"/>
        <v>('biosphere3','56a24912-2d66-4124-87d8-f760c2fe3973')</v>
      </c>
      <c r="J3506" s="57" t="str">
        <f t="shared" si="109"/>
        <v>Selenium('soil', 'industrial')</v>
      </c>
      <c r="K3506" s="57" t="s">
        <v>7743</v>
      </c>
      <c r="L3506" s="57" t="s">
        <v>7744</v>
      </c>
      <c r="M3506" s="57" t="s">
        <v>7745</v>
      </c>
    </row>
    <row r="3507" spans="1:13" x14ac:dyDescent="0.25">
      <c r="A3507" s="58">
        <v>2617</v>
      </c>
      <c r="B3507" s="57" t="s">
        <v>199</v>
      </c>
      <c r="C3507" s="57" t="s">
        <v>389</v>
      </c>
      <c r="D3507" s="57" t="s">
        <v>2991</v>
      </c>
      <c r="E3507" s="57" t="s">
        <v>7742</v>
      </c>
      <c r="F3507" s="57" t="s">
        <v>202</v>
      </c>
      <c r="G3507" s="57" t="s">
        <v>14</v>
      </c>
      <c r="H3507" s="57" t="s">
        <v>15</v>
      </c>
      <c r="I3507" s="57" t="str">
        <f t="shared" si="108"/>
        <v>('biosphere3','45acd8c0-657f-46d3-8026-4b3c9fadaeb6')</v>
      </c>
      <c r="J3507" s="57" t="str">
        <f t="shared" si="109"/>
        <v>Selenium('soil',)</v>
      </c>
      <c r="K3507" s="57" t="s">
        <v>7743</v>
      </c>
      <c r="L3507" s="57" t="s">
        <v>7744</v>
      </c>
      <c r="M3507" s="57" t="s">
        <v>7745</v>
      </c>
    </row>
    <row r="3508" spans="1:13" x14ac:dyDescent="0.25">
      <c r="A3508" s="58">
        <v>178</v>
      </c>
      <c r="B3508" s="57" t="s">
        <v>199</v>
      </c>
      <c r="C3508" s="57" t="s">
        <v>71</v>
      </c>
      <c r="D3508" s="57" t="s">
        <v>5720</v>
      </c>
      <c r="E3508" s="57" t="s">
        <v>7742</v>
      </c>
      <c r="F3508" s="57" t="s">
        <v>202</v>
      </c>
      <c r="G3508" s="57" t="s">
        <v>14</v>
      </c>
      <c r="H3508" s="57" t="s">
        <v>15</v>
      </c>
      <c r="I3508" s="57" t="str">
        <f t="shared" si="108"/>
        <v>('biosphere3','1be475e0-ccef-4145-98e0-0d47c570a71b')</v>
      </c>
      <c r="J3508" s="57" t="str">
        <f t="shared" si="109"/>
        <v>Selenium('water', 'ground-')</v>
      </c>
      <c r="K3508" s="57" t="s">
        <v>7743</v>
      </c>
      <c r="L3508" s="57" t="s">
        <v>7744</v>
      </c>
      <c r="M3508" s="57" t="s">
        <v>7745</v>
      </c>
    </row>
    <row r="3509" spans="1:13" x14ac:dyDescent="0.25">
      <c r="A3509" s="58">
        <v>3280</v>
      </c>
      <c r="B3509" s="57" t="s">
        <v>199</v>
      </c>
      <c r="C3509" s="57" t="s">
        <v>100</v>
      </c>
      <c r="D3509" s="57" t="s">
        <v>4686</v>
      </c>
      <c r="E3509" s="57" t="s">
        <v>7742</v>
      </c>
      <c r="F3509" s="57" t="s">
        <v>202</v>
      </c>
      <c r="G3509" s="57" t="s">
        <v>14</v>
      </c>
      <c r="H3509" s="57" t="s">
        <v>15</v>
      </c>
      <c r="I3509" s="57" t="str">
        <f t="shared" si="108"/>
        <v>('biosphere3','4d54a415-82d7-49ac-88e1-712bd0009363')</v>
      </c>
      <c r="J3509" s="57" t="str">
        <f t="shared" si="109"/>
        <v>Selenium('water', 'ground-, long-term')</v>
      </c>
      <c r="K3509" s="57" t="s">
        <v>7743</v>
      </c>
      <c r="L3509" s="57" t="s">
        <v>7744</v>
      </c>
      <c r="M3509" s="57" t="s">
        <v>7745</v>
      </c>
    </row>
    <row r="3510" spans="1:13" x14ac:dyDescent="0.25">
      <c r="A3510" s="58">
        <v>3635</v>
      </c>
      <c r="B3510" s="57" t="s">
        <v>199</v>
      </c>
      <c r="C3510" s="57" t="s">
        <v>10</v>
      </c>
      <c r="D3510" s="57" t="s">
        <v>6670</v>
      </c>
      <c r="E3510" s="57" t="s">
        <v>7742</v>
      </c>
      <c r="F3510" s="57" t="s">
        <v>202</v>
      </c>
      <c r="G3510" s="57" t="s">
        <v>14</v>
      </c>
      <c r="H3510" s="57" t="s">
        <v>15</v>
      </c>
      <c r="I3510" s="57" t="str">
        <f t="shared" si="108"/>
        <v>('biosphere3','62cc5e18-da24-4fb7-9f7c-1601fedba341')</v>
      </c>
      <c r="J3510" s="57" t="str">
        <f t="shared" si="109"/>
        <v>Selenium('water', 'ocean')</v>
      </c>
      <c r="K3510" s="57" t="s">
        <v>7743</v>
      </c>
      <c r="L3510" s="57" t="s">
        <v>7744</v>
      </c>
      <c r="M3510" s="57" t="s">
        <v>7745</v>
      </c>
    </row>
    <row r="3511" spans="1:13" x14ac:dyDescent="0.25">
      <c r="A3511" s="58">
        <v>3063</v>
      </c>
      <c r="B3511" s="57" t="s">
        <v>199</v>
      </c>
      <c r="C3511" s="57" t="s">
        <v>91</v>
      </c>
      <c r="D3511" s="57" t="s">
        <v>6060</v>
      </c>
      <c r="E3511" s="57" t="s">
        <v>7742</v>
      </c>
      <c r="F3511" s="57" t="s">
        <v>202</v>
      </c>
      <c r="G3511" s="57" t="s">
        <v>14</v>
      </c>
      <c r="H3511" s="57" t="s">
        <v>15</v>
      </c>
      <c r="I3511" s="57" t="str">
        <f t="shared" si="108"/>
        <v>('biosphere3','544dbea9-1d18-44ff-b92b-7866e3baa6dd')</v>
      </c>
      <c r="J3511" s="57" t="str">
        <f t="shared" si="109"/>
        <v>Selenium('water', 'surface water')</v>
      </c>
      <c r="K3511" s="57" t="s">
        <v>7743</v>
      </c>
      <c r="L3511" s="57" t="s">
        <v>7744</v>
      </c>
      <c r="M3511" s="57" t="s">
        <v>7745</v>
      </c>
    </row>
    <row r="3512" spans="1:13" x14ac:dyDescent="0.25">
      <c r="A3512" s="58">
        <v>651</v>
      </c>
      <c r="B3512" s="57" t="s">
        <v>199</v>
      </c>
      <c r="C3512" s="57" t="s">
        <v>48</v>
      </c>
      <c r="D3512" s="57" t="s">
        <v>5009</v>
      </c>
      <c r="E3512" s="57" t="s">
        <v>7742</v>
      </c>
      <c r="F3512" s="57" t="s">
        <v>202</v>
      </c>
      <c r="G3512" s="57" t="s">
        <v>14</v>
      </c>
      <c r="H3512" s="57" t="s">
        <v>15</v>
      </c>
      <c r="I3512" s="57" t="str">
        <f t="shared" si="108"/>
        <v>('biosphere3','6284e146-54b2-4067-a478-9b8ee24c6400')</v>
      </c>
      <c r="J3512" s="57" t="str">
        <f t="shared" si="109"/>
        <v>Selenium('water',)</v>
      </c>
      <c r="K3512" s="57" t="s">
        <v>7743</v>
      </c>
      <c r="L3512" s="57" t="s">
        <v>7744</v>
      </c>
      <c r="M3512" s="57" t="s">
        <v>7745</v>
      </c>
    </row>
    <row r="3513" spans="1:13" x14ac:dyDescent="0.25">
      <c r="A3513" s="58">
        <v>1977</v>
      </c>
      <c r="B3513" s="57" t="s">
        <v>199</v>
      </c>
      <c r="C3513" s="57" t="s">
        <v>60</v>
      </c>
      <c r="D3513" s="57" t="s">
        <v>4143</v>
      </c>
      <c r="E3513" s="57" t="s">
        <v>7742</v>
      </c>
      <c r="F3513" s="57" t="s">
        <v>4144</v>
      </c>
      <c r="G3513" s="57" t="s">
        <v>38</v>
      </c>
      <c r="H3513" s="57" t="s">
        <v>15</v>
      </c>
      <c r="I3513" s="57" t="str">
        <f t="shared" si="108"/>
        <v>('biosphere3','5f47f918-1c32-5870-b992-db91f843ff34')</v>
      </c>
      <c r="J3513" s="57" t="str">
        <f t="shared" si="109"/>
        <v>Selenium, in ground('natural resource', 'in ground')</v>
      </c>
      <c r="K3513" s="57" t="s">
        <v>7743</v>
      </c>
      <c r="L3513" s="57" t="s">
        <v>7744</v>
      </c>
      <c r="M3513" s="57" t="s">
        <v>7745</v>
      </c>
    </row>
    <row r="3514" spans="1:13" x14ac:dyDescent="0.25">
      <c r="A3514" s="58">
        <v>3709</v>
      </c>
      <c r="B3514" s="57" t="s">
        <v>6501</v>
      </c>
      <c r="C3514" s="57" t="s">
        <v>27</v>
      </c>
      <c r="D3514" s="57" t="s">
        <v>2300</v>
      </c>
      <c r="E3514" s="57" t="s">
        <v>7742</v>
      </c>
      <c r="F3514" s="57" t="s">
        <v>2301</v>
      </c>
      <c r="G3514" s="57" t="s">
        <v>14</v>
      </c>
      <c r="H3514" s="57" t="s">
        <v>15</v>
      </c>
      <c r="I3514" s="57" t="str">
        <f t="shared" si="108"/>
        <v>('biosphere3','88f99b72-03aa-4ed5-a3b7-33791ef70932')</v>
      </c>
      <c r="J3514" s="57" t="str">
        <f t="shared" si="109"/>
        <v>Sethoxydim('air', 'non-urban air or from high stacks')</v>
      </c>
      <c r="K3514" s="57" t="s">
        <v>7743</v>
      </c>
      <c r="L3514" s="57" t="s">
        <v>7744</v>
      </c>
      <c r="M3514" s="57" t="s">
        <v>7745</v>
      </c>
    </row>
    <row r="3515" spans="1:13" x14ac:dyDescent="0.25">
      <c r="A3515" s="58">
        <v>1450</v>
      </c>
      <c r="B3515" s="57" t="s">
        <v>6501</v>
      </c>
      <c r="C3515" s="57" t="s">
        <v>17</v>
      </c>
      <c r="D3515" s="57" t="s">
        <v>6502</v>
      </c>
      <c r="E3515" s="57" t="s">
        <v>7742</v>
      </c>
      <c r="F3515" s="57" t="s">
        <v>2301</v>
      </c>
      <c r="G3515" s="57" t="s">
        <v>14</v>
      </c>
      <c r="H3515" s="57" t="s">
        <v>15</v>
      </c>
      <c r="I3515" s="57" t="str">
        <f t="shared" si="108"/>
        <v>('biosphere3','82688564-c9d5-43ab-876e-1eb16fd97130')</v>
      </c>
      <c r="J3515" s="57" t="str">
        <f t="shared" si="109"/>
        <v>Sethoxydim('soil', 'agricultural')</v>
      </c>
      <c r="K3515" s="57" t="s">
        <v>7743</v>
      </c>
      <c r="L3515" s="57" t="s">
        <v>7744</v>
      </c>
      <c r="M3515" s="57" t="s">
        <v>7745</v>
      </c>
    </row>
    <row r="3516" spans="1:13" x14ac:dyDescent="0.25">
      <c r="A3516" s="58">
        <v>1687</v>
      </c>
      <c r="B3516" s="57" t="s">
        <v>6501</v>
      </c>
      <c r="C3516" s="57" t="s">
        <v>71</v>
      </c>
      <c r="D3516" s="57" t="s">
        <v>7785</v>
      </c>
      <c r="E3516" s="57" t="s">
        <v>7742</v>
      </c>
      <c r="F3516" s="57" t="s">
        <v>2301</v>
      </c>
      <c r="G3516" s="57" t="s">
        <v>14</v>
      </c>
      <c r="H3516" s="57" t="s">
        <v>15</v>
      </c>
      <c r="I3516" s="57" t="str">
        <f t="shared" si="108"/>
        <v>('biosphere3','5dcd3ce5-e5ed-5be5-8fde-257d3e56f297')</v>
      </c>
      <c r="J3516" s="57" t="str">
        <f t="shared" si="109"/>
        <v>Sethoxydim('water', 'ground-')</v>
      </c>
      <c r="K3516" s="57" t="s">
        <v>7743</v>
      </c>
      <c r="L3516" s="57" t="s">
        <v>7744</v>
      </c>
      <c r="M3516" s="57" t="s">
        <v>7745</v>
      </c>
    </row>
    <row r="3517" spans="1:13" x14ac:dyDescent="0.25">
      <c r="A3517" s="58">
        <v>2680</v>
      </c>
      <c r="C3517" s="57" t="s">
        <v>60</v>
      </c>
      <c r="D3517" s="57" t="s">
        <v>946</v>
      </c>
      <c r="E3517" s="57" t="s">
        <v>7742</v>
      </c>
      <c r="F3517" s="57" t="s">
        <v>947</v>
      </c>
      <c r="G3517" s="57" t="s">
        <v>38</v>
      </c>
      <c r="H3517" s="57" t="s">
        <v>15</v>
      </c>
      <c r="I3517" s="57" t="str">
        <f t="shared" si="108"/>
        <v>('biosphere3','9e9b6792-40e6-4d62-a3e0-ebebc0c65166')</v>
      </c>
      <c r="J3517" s="57" t="str">
        <f t="shared" si="109"/>
        <v>Shale, in ground('natural resource', 'in ground')</v>
      </c>
      <c r="K3517" s="57" t="s">
        <v>7743</v>
      </c>
      <c r="L3517" s="57" t="s">
        <v>7744</v>
      </c>
      <c r="M3517" s="57" t="s">
        <v>7745</v>
      </c>
    </row>
    <row r="3518" spans="1:13" x14ac:dyDescent="0.25">
      <c r="A3518" s="58">
        <v>135</v>
      </c>
      <c r="B3518" s="57" t="s">
        <v>4774</v>
      </c>
      <c r="C3518" s="57" t="s">
        <v>17</v>
      </c>
      <c r="D3518" s="57" t="s">
        <v>4775</v>
      </c>
      <c r="E3518" s="57" t="s">
        <v>7742</v>
      </c>
      <c r="F3518" s="57" t="s">
        <v>4776</v>
      </c>
      <c r="G3518" s="57" t="s">
        <v>14</v>
      </c>
      <c r="H3518" s="57" t="s">
        <v>15</v>
      </c>
      <c r="I3518" s="57" t="str">
        <f t="shared" si="108"/>
        <v>('biosphere3','e6f95937-83c5-55a9-8bbb-80be75452175')</v>
      </c>
      <c r="J3518" s="57" t="str">
        <f t="shared" si="109"/>
        <v>Siduron('soil', 'agricultural')</v>
      </c>
      <c r="K3518" s="57" t="s">
        <v>7743</v>
      </c>
      <c r="L3518" s="57" t="s">
        <v>7744</v>
      </c>
      <c r="M3518" s="57" t="s">
        <v>7745</v>
      </c>
    </row>
    <row r="3519" spans="1:13" x14ac:dyDescent="0.25">
      <c r="A3519" s="58">
        <v>1676</v>
      </c>
      <c r="B3519" s="57" t="s">
        <v>5838</v>
      </c>
      <c r="C3519" s="57" t="s">
        <v>91</v>
      </c>
      <c r="D3519" s="57" t="s">
        <v>5839</v>
      </c>
      <c r="E3519" s="57" t="s">
        <v>7742</v>
      </c>
      <c r="F3519" s="57" t="s">
        <v>5840</v>
      </c>
      <c r="G3519" s="57" t="s">
        <v>14</v>
      </c>
      <c r="H3519" s="57" t="s">
        <v>15</v>
      </c>
      <c r="I3519" s="57" t="str">
        <f t="shared" si="108"/>
        <v>('biosphere3','46190ab6-8a25-40e2-8be1-b5145fed2f25')</v>
      </c>
      <c r="J3519" s="57" t="str">
        <f t="shared" si="109"/>
        <v>Silicon dioxide('water', 'surface water')</v>
      </c>
      <c r="K3519" s="57" t="s">
        <v>7743</v>
      </c>
      <c r="L3519" s="57" t="s">
        <v>7744</v>
      </c>
      <c r="M3519" s="57" t="s">
        <v>7745</v>
      </c>
    </row>
    <row r="3520" spans="1:13" x14ac:dyDescent="0.25">
      <c r="A3520" s="58">
        <v>3194</v>
      </c>
      <c r="B3520" s="57" t="s">
        <v>2482</v>
      </c>
      <c r="C3520" s="57" t="s">
        <v>44</v>
      </c>
      <c r="D3520" s="57" t="s">
        <v>2483</v>
      </c>
      <c r="E3520" s="57" t="s">
        <v>7742</v>
      </c>
      <c r="F3520" s="57" t="s">
        <v>2484</v>
      </c>
      <c r="G3520" s="57" t="s">
        <v>14</v>
      </c>
      <c r="H3520" s="57" t="s">
        <v>15</v>
      </c>
      <c r="I3520" s="57" t="str">
        <f t="shared" si="108"/>
        <v>('biosphere3','55f0f584-45ca-4bc3-af11-098164f471e6')</v>
      </c>
      <c r="J3520" s="57" t="str">
        <f t="shared" si="109"/>
        <v>Silicon tetrachloride('air', 'urban air close to ground')</v>
      </c>
      <c r="K3520" s="57" t="s">
        <v>7743</v>
      </c>
      <c r="L3520" s="57" t="s">
        <v>7744</v>
      </c>
      <c r="M3520" s="57" t="s">
        <v>7745</v>
      </c>
    </row>
    <row r="3521" spans="1:13" x14ac:dyDescent="0.25">
      <c r="A3521" s="58">
        <v>1901</v>
      </c>
      <c r="B3521" s="57" t="s">
        <v>1540</v>
      </c>
      <c r="C3521" s="57" t="s">
        <v>24</v>
      </c>
      <c r="D3521" s="57" t="s">
        <v>2610</v>
      </c>
      <c r="E3521" s="57" t="s">
        <v>7742</v>
      </c>
      <c r="F3521" s="57" t="s">
        <v>1542</v>
      </c>
      <c r="G3521" s="57" t="s">
        <v>14</v>
      </c>
      <c r="H3521" s="57" t="s">
        <v>15</v>
      </c>
      <c r="I3521" s="57" t="str">
        <f t="shared" si="108"/>
        <v>('biosphere3','220257a9-c1c8-428d-8c35-db8b849d3db0')</v>
      </c>
      <c r="J3521" s="57" t="str">
        <f t="shared" si="109"/>
        <v>Silicon tetrafluoride('air', 'low population density, long-term')</v>
      </c>
      <c r="K3521" s="57" t="s">
        <v>7743</v>
      </c>
      <c r="L3521" s="57" t="s">
        <v>7744</v>
      </c>
      <c r="M3521" s="57" t="s">
        <v>7745</v>
      </c>
    </row>
    <row r="3522" spans="1:13" x14ac:dyDescent="0.25">
      <c r="A3522" s="58">
        <v>2376</v>
      </c>
      <c r="B3522" s="57" t="s">
        <v>1540</v>
      </c>
      <c r="C3522" s="57" t="s">
        <v>31</v>
      </c>
      <c r="D3522" s="57" t="s">
        <v>5227</v>
      </c>
      <c r="E3522" s="57" t="s">
        <v>7742</v>
      </c>
      <c r="F3522" s="57" t="s">
        <v>1542</v>
      </c>
      <c r="G3522" s="57" t="s">
        <v>14</v>
      </c>
      <c r="H3522" s="57" t="s">
        <v>15</v>
      </c>
      <c r="I3522" s="57" t="str">
        <f t="shared" ref="I3522:I3585" si="110">_xlfn.CONCAT(K3522,E3522,L3522,D3522,L3522,M3522)</f>
        <v>('biosphere3','80c83d84-1aad-489a-9c7f-1d65b7f84f45')</v>
      </c>
      <c r="J3522" s="57" t="str">
        <f t="shared" ref="J3522:J3585" si="111">_xlfn.CONCAT(F3522,C3522)</f>
        <v>Silicon tetrafluoride('air', 'lower stratosphere + upper troposphere')</v>
      </c>
      <c r="K3522" s="57" t="s">
        <v>7743</v>
      </c>
      <c r="L3522" s="57" t="s">
        <v>7744</v>
      </c>
      <c r="M3522" s="57" t="s">
        <v>7745</v>
      </c>
    </row>
    <row r="3523" spans="1:13" x14ac:dyDescent="0.25">
      <c r="A3523" s="58">
        <v>3475</v>
      </c>
      <c r="B3523" s="57" t="s">
        <v>1540</v>
      </c>
      <c r="C3523" s="57" t="s">
        <v>27</v>
      </c>
      <c r="D3523" s="57" t="s">
        <v>1541</v>
      </c>
      <c r="E3523" s="57" t="s">
        <v>7742</v>
      </c>
      <c r="F3523" s="57" t="s">
        <v>1542</v>
      </c>
      <c r="G3523" s="57" t="s">
        <v>14</v>
      </c>
      <c r="H3523" s="57" t="s">
        <v>15</v>
      </c>
      <c r="I3523" s="57" t="str">
        <f t="shared" si="110"/>
        <v>('biosphere3','ee7b9d2a-a8d7-4df3-ad61-7dd51a39480d')</v>
      </c>
      <c r="J3523" s="57" t="str">
        <f t="shared" si="111"/>
        <v>Silicon tetrafluoride('air', 'non-urban air or from high stacks')</v>
      </c>
      <c r="K3523" s="57" t="s">
        <v>7743</v>
      </c>
      <c r="L3523" s="57" t="s">
        <v>7744</v>
      </c>
      <c r="M3523" s="57" t="s">
        <v>7745</v>
      </c>
    </row>
    <row r="3524" spans="1:13" x14ac:dyDescent="0.25">
      <c r="A3524" s="58">
        <v>1567</v>
      </c>
      <c r="B3524" s="57" t="s">
        <v>1540</v>
      </c>
      <c r="C3524" s="57" t="s">
        <v>44</v>
      </c>
      <c r="D3524" s="57" t="s">
        <v>1694</v>
      </c>
      <c r="E3524" s="57" t="s">
        <v>7742</v>
      </c>
      <c r="F3524" s="57" t="s">
        <v>1542</v>
      </c>
      <c r="G3524" s="57" t="s">
        <v>14</v>
      </c>
      <c r="H3524" s="57" t="s">
        <v>15</v>
      </c>
      <c r="I3524" s="57" t="str">
        <f t="shared" si="110"/>
        <v>('biosphere3','1088a788-1a99-4127-834e-d29c1fe47c74')</v>
      </c>
      <c r="J3524" s="57" t="str">
        <f t="shared" si="111"/>
        <v>Silicon tetrafluoride('air', 'urban air close to ground')</v>
      </c>
      <c r="K3524" s="57" t="s">
        <v>7743</v>
      </c>
      <c r="L3524" s="57" t="s">
        <v>7744</v>
      </c>
      <c r="M3524" s="57" t="s">
        <v>7745</v>
      </c>
    </row>
    <row r="3525" spans="1:13" x14ac:dyDescent="0.25">
      <c r="A3525" s="58">
        <v>2595</v>
      </c>
      <c r="B3525" s="57" t="s">
        <v>1540</v>
      </c>
      <c r="C3525" s="57" t="s">
        <v>190</v>
      </c>
      <c r="D3525" s="57" t="s">
        <v>1976</v>
      </c>
      <c r="E3525" s="57" t="s">
        <v>7742</v>
      </c>
      <c r="F3525" s="57" t="s">
        <v>1542</v>
      </c>
      <c r="G3525" s="57" t="s">
        <v>14</v>
      </c>
      <c r="H3525" s="57" t="s">
        <v>15</v>
      </c>
      <c r="I3525" s="57" t="str">
        <f t="shared" si="110"/>
        <v>('biosphere3','10555050-586c-46b7-848e-9d90324d104b')</v>
      </c>
      <c r="J3525" s="57" t="str">
        <f t="shared" si="111"/>
        <v>Silicon tetrafluoride('air',)</v>
      </c>
      <c r="K3525" s="57" t="s">
        <v>7743</v>
      </c>
      <c r="L3525" s="57" t="s">
        <v>7744</v>
      </c>
      <c r="M3525" s="57" t="s">
        <v>7745</v>
      </c>
    </row>
    <row r="3526" spans="1:13" x14ac:dyDescent="0.25">
      <c r="A3526" s="58">
        <v>2213</v>
      </c>
      <c r="B3526" s="57" t="s">
        <v>1930</v>
      </c>
      <c r="C3526" s="57" t="s">
        <v>24</v>
      </c>
      <c r="D3526" s="57" t="s">
        <v>4910</v>
      </c>
      <c r="E3526" s="57" t="s">
        <v>7742</v>
      </c>
      <c r="F3526" s="57" t="s">
        <v>1932</v>
      </c>
      <c r="G3526" s="57" t="s">
        <v>14</v>
      </c>
      <c r="H3526" s="57" t="s">
        <v>15</v>
      </c>
      <c r="I3526" s="57" t="str">
        <f t="shared" si="110"/>
        <v>('biosphere3','2cea4705-5460-4f03-80ca-1aaf90f17c3a')</v>
      </c>
      <c r="J3526" s="57" t="str">
        <f t="shared" si="111"/>
        <v>Silicon('air', 'low population density, long-term')</v>
      </c>
      <c r="K3526" s="57" t="s">
        <v>7743</v>
      </c>
      <c r="L3526" s="57" t="s">
        <v>7744</v>
      </c>
      <c r="M3526" s="57" t="s">
        <v>7745</v>
      </c>
    </row>
    <row r="3527" spans="1:13" x14ac:dyDescent="0.25">
      <c r="A3527" s="58">
        <v>4418</v>
      </c>
      <c r="B3527" s="57" t="s">
        <v>1930</v>
      </c>
      <c r="C3527" s="57" t="s">
        <v>31</v>
      </c>
      <c r="D3527" s="57" t="s">
        <v>2993</v>
      </c>
      <c r="E3527" s="57" t="s">
        <v>7742</v>
      </c>
      <c r="F3527" s="57" t="s">
        <v>1932</v>
      </c>
      <c r="G3527" s="57" t="s">
        <v>14</v>
      </c>
      <c r="H3527" s="57" t="s">
        <v>15</v>
      </c>
      <c r="I3527" s="57" t="str">
        <f t="shared" si="110"/>
        <v>('biosphere3','0d7ef054-35e2-4d02-9113-574d7f022631')</v>
      </c>
      <c r="J3527" s="57" t="str">
        <f t="shared" si="111"/>
        <v>Silicon('air', 'lower stratosphere + upper troposphere')</v>
      </c>
      <c r="K3527" s="57" t="s">
        <v>7743</v>
      </c>
      <c r="L3527" s="57" t="s">
        <v>7744</v>
      </c>
      <c r="M3527" s="57" t="s">
        <v>7745</v>
      </c>
    </row>
    <row r="3528" spans="1:13" x14ac:dyDescent="0.25">
      <c r="A3528" s="58">
        <v>4231</v>
      </c>
      <c r="B3528" s="57" t="s">
        <v>1930</v>
      </c>
      <c r="C3528" s="57" t="s">
        <v>27</v>
      </c>
      <c r="D3528" s="57" t="s">
        <v>6609</v>
      </c>
      <c r="E3528" s="57" t="s">
        <v>7742</v>
      </c>
      <c r="F3528" s="57" t="s">
        <v>1932</v>
      </c>
      <c r="G3528" s="57" t="s">
        <v>14</v>
      </c>
      <c r="H3528" s="57" t="s">
        <v>15</v>
      </c>
      <c r="I3528" s="57" t="str">
        <f t="shared" si="110"/>
        <v>('biosphere3','479daf8f-657e-46a6-bdea-3cb2c61c44b1')</v>
      </c>
      <c r="J3528" s="57" t="str">
        <f t="shared" si="111"/>
        <v>Silicon('air', 'non-urban air or from high stacks')</v>
      </c>
      <c r="K3528" s="57" t="s">
        <v>7743</v>
      </c>
      <c r="L3528" s="57" t="s">
        <v>7744</v>
      </c>
      <c r="M3528" s="57" t="s">
        <v>7745</v>
      </c>
    </row>
    <row r="3529" spans="1:13" x14ac:dyDescent="0.25">
      <c r="A3529" s="58">
        <v>2407</v>
      </c>
      <c r="B3529" s="57" t="s">
        <v>1930</v>
      </c>
      <c r="C3529" s="57" t="s">
        <v>44</v>
      </c>
      <c r="D3529" s="57" t="s">
        <v>5315</v>
      </c>
      <c r="E3529" s="57" t="s">
        <v>7742</v>
      </c>
      <c r="F3529" s="57" t="s">
        <v>1932</v>
      </c>
      <c r="G3529" s="57" t="s">
        <v>14</v>
      </c>
      <c r="H3529" s="57" t="s">
        <v>15</v>
      </c>
      <c r="I3529" s="57" t="str">
        <f t="shared" si="110"/>
        <v>('biosphere3','997dccfb-6574-46b8-ad93-7f31074abf9a')</v>
      </c>
      <c r="J3529" s="57" t="str">
        <f t="shared" si="111"/>
        <v>Silicon('air', 'urban air close to ground')</v>
      </c>
      <c r="K3529" s="57" t="s">
        <v>7743</v>
      </c>
      <c r="L3529" s="57" t="s">
        <v>7744</v>
      </c>
      <c r="M3529" s="57" t="s">
        <v>7745</v>
      </c>
    </row>
    <row r="3530" spans="1:13" x14ac:dyDescent="0.25">
      <c r="A3530" s="58">
        <v>2232</v>
      </c>
      <c r="B3530" s="57" t="s">
        <v>1930</v>
      </c>
      <c r="C3530" s="57" t="s">
        <v>190</v>
      </c>
      <c r="D3530" s="57" t="s">
        <v>3682</v>
      </c>
      <c r="E3530" s="57" t="s">
        <v>7742</v>
      </c>
      <c r="F3530" s="57" t="s">
        <v>1932</v>
      </c>
      <c r="G3530" s="57" t="s">
        <v>14</v>
      </c>
      <c r="H3530" s="57" t="s">
        <v>15</v>
      </c>
      <c r="I3530" s="57" t="str">
        <f t="shared" si="110"/>
        <v>('biosphere3','e98b9661-2844-49dc-9ae4-855b9912c700')</v>
      </c>
      <c r="J3530" s="57" t="str">
        <f t="shared" si="111"/>
        <v>Silicon('air',)</v>
      </c>
      <c r="K3530" s="57" t="s">
        <v>7743</v>
      </c>
      <c r="L3530" s="57" t="s">
        <v>7744</v>
      </c>
      <c r="M3530" s="57" t="s">
        <v>7745</v>
      </c>
    </row>
    <row r="3531" spans="1:13" x14ac:dyDescent="0.25">
      <c r="A3531" s="58">
        <v>673</v>
      </c>
      <c r="B3531" s="57" t="s">
        <v>1930</v>
      </c>
      <c r="C3531" s="57" t="s">
        <v>17</v>
      </c>
      <c r="D3531" s="57" t="s">
        <v>4147</v>
      </c>
      <c r="E3531" s="57" t="s">
        <v>7742</v>
      </c>
      <c r="F3531" s="57" t="s">
        <v>1932</v>
      </c>
      <c r="G3531" s="57" t="s">
        <v>14</v>
      </c>
      <c r="H3531" s="57" t="s">
        <v>15</v>
      </c>
      <c r="I3531" s="57" t="str">
        <f t="shared" si="110"/>
        <v>('biosphere3','39f248d5-dd9b-4460-8f34-3415dc3f3e43')</v>
      </c>
      <c r="J3531" s="57" t="str">
        <f t="shared" si="111"/>
        <v>Silicon('soil', 'agricultural')</v>
      </c>
      <c r="K3531" s="57" t="s">
        <v>7743</v>
      </c>
      <c r="L3531" s="57" t="s">
        <v>7744</v>
      </c>
      <c r="M3531" s="57" t="s">
        <v>7745</v>
      </c>
    </row>
    <row r="3532" spans="1:13" x14ac:dyDescent="0.25">
      <c r="A3532" s="58">
        <v>2434</v>
      </c>
      <c r="B3532" s="57" t="s">
        <v>1930</v>
      </c>
      <c r="C3532" s="57" t="s">
        <v>143</v>
      </c>
      <c r="D3532" s="57" t="s">
        <v>4258</v>
      </c>
      <c r="E3532" s="57" t="s">
        <v>7742</v>
      </c>
      <c r="F3532" s="57" t="s">
        <v>1932</v>
      </c>
      <c r="G3532" s="57" t="s">
        <v>14</v>
      </c>
      <c r="H3532" s="57" t="s">
        <v>15</v>
      </c>
      <c r="I3532" s="57" t="str">
        <f t="shared" si="110"/>
        <v>('biosphere3','33aaa517-2f57-4b13-be01-910469b03567')</v>
      </c>
      <c r="J3532" s="57" t="str">
        <f t="shared" si="111"/>
        <v>Silicon('soil', 'forestry')</v>
      </c>
      <c r="K3532" s="57" t="s">
        <v>7743</v>
      </c>
      <c r="L3532" s="57" t="s">
        <v>7744</v>
      </c>
      <c r="M3532" s="57" t="s">
        <v>7745</v>
      </c>
    </row>
    <row r="3533" spans="1:13" x14ac:dyDescent="0.25">
      <c r="A3533" s="58">
        <v>422</v>
      </c>
      <c r="B3533" s="57" t="s">
        <v>1930</v>
      </c>
      <c r="C3533" s="57" t="s">
        <v>200</v>
      </c>
      <c r="D3533" s="57" t="s">
        <v>5498</v>
      </c>
      <c r="E3533" s="57" t="s">
        <v>7742</v>
      </c>
      <c r="F3533" s="57" t="s">
        <v>1932</v>
      </c>
      <c r="G3533" s="57" t="s">
        <v>14</v>
      </c>
      <c r="H3533" s="57" t="s">
        <v>15</v>
      </c>
      <c r="I3533" s="57" t="str">
        <f t="shared" si="110"/>
        <v>('biosphere3','a57cb19d-f436-4c0c-a2ab-097c544bd95f')</v>
      </c>
      <c r="J3533" s="57" t="str">
        <f t="shared" si="111"/>
        <v>Silicon('soil', 'industrial')</v>
      </c>
      <c r="K3533" s="57" t="s">
        <v>7743</v>
      </c>
      <c r="L3533" s="57" t="s">
        <v>7744</v>
      </c>
      <c r="M3533" s="57" t="s">
        <v>7745</v>
      </c>
    </row>
    <row r="3534" spans="1:13" x14ac:dyDescent="0.25">
      <c r="A3534" s="58">
        <v>2853</v>
      </c>
      <c r="B3534" s="57" t="s">
        <v>1930</v>
      </c>
      <c r="C3534" s="57" t="s">
        <v>389</v>
      </c>
      <c r="D3534" s="57" t="s">
        <v>5987</v>
      </c>
      <c r="E3534" s="57" t="s">
        <v>7742</v>
      </c>
      <c r="F3534" s="57" t="s">
        <v>1932</v>
      </c>
      <c r="G3534" s="57" t="s">
        <v>14</v>
      </c>
      <c r="H3534" s="57" t="s">
        <v>15</v>
      </c>
      <c r="I3534" s="57" t="str">
        <f t="shared" si="110"/>
        <v>('biosphere3','6575edf4-826c-4e99-a21a-08a1afec1396')</v>
      </c>
      <c r="J3534" s="57" t="str">
        <f t="shared" si="111"/>
        <v>Silicon('soil',)</v>
      </c>
      <c r="K3534" s="57" t="s">
        <v>7743</v>
      </c>
      <c r="L3534" s="57" t="s">
        <v>7744</v>
      </c>
      <c r="M3534" s="57" t="s">
        <v>7745</v>
      </c>
    </row>
    <row r="3535" spans="1:13" x14ac:dyDescent="0.25">
      <c r="A3535" s="58">
        <v>691</v>
      </c>
      <c r="B3535" s="57" t="s">
        <v>1930</v>
      </c>
      <c r="C3535" s="57" t="s">
        <v>71</v>
      </c>
      <c r="D3535" s="57" t="s">
        <v>2402</v>
      </c>
      <c r="E3535" s="57" t="s">
        <v>7742</v>
      </c>
      <c r="F3535" s="57" t="s">
        <v>1932</v>
      </c>
      <c r="G3535" s="57" t="s">
        <v>14</v>
      </c>
      <c r="H3535" s="57" t="s">
        <v>15</v>
      </c>
      <c r="I3535" s="57" t="str">
        <f t="shared" si="110"/>
        <v>('biosphere3','fc91fc6f-596e-424a-9ee4-4432d718a66f')</v>
      </c>
      <c r="J3535" s="57" t="str">
        <f t="shared" si="111"/>
        <v>Silicon('water', 'ground-')</v>
      </c>
      <c r="K3535" s="57" t="s">
        <v>7743</v>
      </c>
      <c r="L3535" s="57" t="s">
        <v>7744</v>
      </c>
      <c r="M3535" s="57" t="s">
        <v>7745</v>
      </c>
    </row>
    <row r="3536" spans="1:13" x14ac:dyDescent="0.25">
      <c r="A3536" s="58">
        <v>4393</v>
      </c>
      <c r="B3536" s="57" t="s">
        <v>1930</v>
      </c>
      <c r="C3536" s="57" t="s">
        <v>100</v>
      </c>
      <c r="D3536" s="57" t="s">
        <v>1931</v>
      </c>
      <c r="E3536" s="57" t="s">
        <v>7742</v>
      </c>
      <c r="F3536" s="57" t="s">
        <v>1932</v>
      </c>
      <c r="G3536" s="57" t="s">
        <v>14</v>
      </c>
      <c r="H3536" s="57" t="s">
        <v>15</v>
      </c>
      <c r="I3536" s="57" t="str">
        <f t="shared" si="110"/>
        <v>('biosphere3','ce88a9b6-0afa-4f68-9b32-8c3438bf4025')</v>
      </c>
      <c r="J3536" s="57" t="str">
        <f t="shared" si="111"/>
        <v>Silicon('water', 'ground-, long-term')</v>
      </c>
      <c r="K3536" s="57" t="s">
        <v>7743</v>
      </c>
      <c r="L3536" s="57" t="s">
        <v>7744</v>
      </c>
      <c r="M3536" s="57" t="s">
        <v>7745</v>
      </c>
    </row>
    <row r="3537" spans="1:13" x14ac:dyDescent="0.25">
      <c r="A3537" s="58">
        <v>3808</v>
      </c>
      <c r="B3537" s="57" t="s">
        <v>1930</v>
      </c>
      <c r="C3537" s="57" t="s">
        <v>10</v>
      </c>
      <c r="D3537" s="57" t="s">
        <v>4498</v>
      </c>
      <c r="E3537" s="57" t="s">
        <v>7742</v>
      </c>
      <c r="F3537" s="57" t="s">
        <v>1932</v>
      </c>
      <c r="G3537" s="57" t="s">
        <v>14</v>
      </c>
      <c r="H3537" s="57" t="s">
        <v>15</v>
      </c>
      <c r="I3537" s="57" t="str">
        <f t="shared" si="110"/>
        <v>('biosphere3','5fefa2d0-133d-444f-b1fe-596d15f4673e')</v>
      </c>
      <c r="J3537" s="57" t="str">
        <f t="shared" si="111"/>
        <v>Silicon('water', 'ocean')</v>
      </c>
      <c r="K3537" s="57" t="s">
        <v>7743</v>
      </c>
      <c r="L3537" s="57" t="s">
        <v>7744</v>
      </c>
      <c r="M3537" s="57" t="s">
        <v>7745</v>
      </c>
    </row>
    <row r="3538" spans="1:13" x14ac:dyDescent="0.25">
      <c r="A3538" s="58">
        <v>1223</v>
      </c>
      <c r="B3538" s="57" t="s">
        <v>1930</v>
      </c>
      <c r="C3538" s="57" t="s">
        <v>91</v>
      </c>
      <c r="D3538" s="57" t="s">
        <v>3407</v>
      </c>
      <c r="E3538" s="57" t="s">
        <v>7742</v>
      </c>
      <c r="F3538" s="57" t="s">
        <v>1932</v>
      </c>
      <c r="G3538" s="57" t="s">
        <v>14</v>
      </c>
      <c r="H3538" s="57" t="s">
        <v>15</v>
      </c>
      <c r="I3538" s="57" t="str">
        <f t="shared" si="110"/>
        <v>('biosphere3','fc2371dc-5bff-41f6-a155-697fbf727b56')</v>
      </c>
      <c r="J3538" s="57" t="str">
        <f t="shared" si="111"/>
        <v>Silicon('water', 'surface water')</v>
      </c>
      <c r="K3538" s="57" t="s">
        <v>7743</v>
      </c>
      <c r="L3538" s="57" t="s">
        <v>7744</v>
      </c>
      <c r="M3538" s="57" t="s">
        <v>7745</v>
      </c>
    </row>
    <row r="3539" spans="1:13" x14ac:dyDescent="0.25">
      <c r="A3539" s="58">
        <v>3510</v>
      </c>
      <c r="B3539" s="57" t="s">
        <v>1930</v>
      </c>
      <c r="C3539" s="57" t="s">
        <v>48</v>
      </c>
      <c r="D3539" s="57" t="s">
        <v>4965</v>
      </c>
      <c r="E3539" s="57" t="s">
        <v>7742</v>
      </c>
      <c r="F3539" s="57" t="s">
        <v>1932</v>
      </c>
      <c r="G3539" s="57" t="s">
        <v>14</v>
      </c>
      <c r="H3539" s="57" t="s">
        <v>15</v>
      </c>
      <c r="I3539" s="57" t="str">
        <f t="shared" si="110"/>
        <v>('biosphere3','b8823bae-a149-44d7-825b-30708a97cb5f')</v>
      </c>
      <c r="J3539" s="57" t="str">
        <f t="shared" si="111"/>
        <v>Silicon('water',)</v>
      </c>
      <c r="K3539" s="57" t="s">
        <v>7743</v>
      </c>
      <c r="L3539" s="57" t="s">
        <v>7744</v>
      </c>
      <c r="M3539" s="57" t="s">
        <v>7745</v>
      </c>
    </row>
    <row r="3540" spans="1:13" x14ac:dyDescent="0.25">
      <c r="A3540" s="58">
        <v>274</v>
      </c>
      <c r="B3540" s="57" t="s">
        <v>1930</v>
      </c>
      <c r="C3540" s="57" t="s">
        <v>60</v>
      </c>
      <c r="D3540" s="57" t="s">
        <v>6722</v>
      </c>
      <c r="E3540" s="57" t="s">
        <v>7742</v>
      </c>
      <c r="F3540" s="57" t="s">
        <v>6723</v>
      </c>
      <c r="G3540" s="57" t="s">
        <v>38</v>
      </c>
      <c r="H3540" s="57" t="s">
        <v>15</v>
      </c>
      <c r="I3540" s="57" t="str">
        <f t="shared" si="110"/>
        <v>('biosphere3','00143719-33a7-5738-aa1b-131f97b4fef3')</v>
      </c>
      <c r="J3540" s="57" t="str">
        <f t="shared" si="111"/>
        <v>Silicon, in ground('natural resource', 'in ground')</v>
      </c>
      <c r="K3540" s="57" t="s">
        <v>7743</v>
      </c>
      <c r="L3540" s="57" t="s">
        <v>7744</v>
      </c>
      <c r="M3540" s="57" t="s">
        <v>7745</v>
      </c>
    </row>
    <row r="3541" spans="1:13" x14ac:dyDescent="0.25">
      <c r="A3541" s="58">
        <v>3661</v>
      </c>
      <c r="B3541" s="57" t="s">
        <v>2512</v>
      </c>
      <c r="C3541" s="57" t="s">
        <v>17</v>
      </c>
      <c r="D3541" s="57" t="s">
        <v>2513</v>
      </c>
      <c r="E3541" s="57" t="s">
        <v>7742</v>
      </c>
      <c r="F3541" s="57" t="s">
        <v>2514</v>
      </c>
      <c r="G3541" s="57" t="s">
        <v>14</v>
      </c>
      <c r="H3541" s="57" t="s">
        <v>15</v>
      </c>
      <c r="I3541" s="57" t="str">
        <f t="shared" si="110"/>
        <v>('biosphere3','1417474c-bf73-4ffc-9eff-94a994bf76a8')</v>
      </c>
      <c r="J3541" s="57" t="str">
        <f t="shared" si="111"/>
        <v>Silthiofam('soil', 'agricultural')</v>
      </c>
      <c r="K3541" s="57" t="s">
        <v>7743</v>
      </c>
      <c r="L3541" s="57" t="s">
        <v>7744</v>
      </c>
      <c r="M3541" s="57" t="s">
        <v>7745</v>
      </c>
    </row>
    <row r="3542" spans="1:13" x14ac:dyDescent="0.25">
      <c r="A3542" s="58">
        <v>3376</v>
      </c>
      <c r="B3542" s="57" t="s">
        <v>155</v>
      </c>
      <c r="C3542" s="57" t="s">
        <v>24</v>
      </c>
      <c r="D3542" s="57" t="s">
        <v>5560</v>
      </c>
      <c r="E3542" s="57" t="s">
        <v>7742</v>
      </c>
      <c r="F3542" s="57" t="s">
        <v>157</v>
      </c>
      <c r="G3542" s="57" t="s">
        <v>14</v>
      </c>
      <c r="H3542" s="57" t="s">
        <v>15</v>
      </c>
      <c r="I3542" s="57" t="str">
        <f t="shared" si="110"/>
        <v>('biosphere3','0ed1b1a1-e56d-4860-bac7-d76a39bde930')</v>
      </c>
      <c r="J3542" s="57" t="str">
        <f t="shared" si="111"/>
        <v>Silver('air', 'low population density, long-term')</v>
      </c>
      <c r="K3542" s="57" t="s">
        <v>7743</v>
      </c>
      <c r="L3542" s="57" t="s">
        <v>7744</v>
      </c>
      <c r="M3542" s="57" t="s">
        <v>7745</v>
      </c>
    </row>
    <row r="3543" spans="1:13" x14ac:dyDescent="0.25">
      <c r="A3543" s="58">
        <v>713</v>
      </c>
      <c r="B3543" s="57" t="s">
        <v>155</v>
      </c>
      <c r="C3543" s="57" t="s">
        <v>31</v>
      </c>
      <c r="D3543" s="57" t="s">
        <v>3489</v>
      </c>
      <c r="E3543" s="57" t="s">
        <v>7742</v>
      </c>
      <c r="F3543" s="57" t="s">
        <v>157</v>
      </c>
      <c r="G3543" s="57" t="s">
        <v>14</v>
      </c>
      <c r="H3543" s="57" t="s">
        <v>15</v>
      </c>
      <c r="I3543" s="57" t="str">
        <f t="shared" si="110"/>
        <v>('biosphere3','6e8a87bf-baea-4cd9-a967-932e750968d1')</v>
      </c>
      <c r="J3543" s="57" t="str">
        <f t="shared" si="111"/>
        <v>Silver('air', 'lower stratosphere + upper troposphere')</v>
      </c>
      <c r="K3543" s="57" t="s">
        <v>7743</v>
      </c>
      <c r="L3543" s="57" t="s">
        <v>7744</v>
      </c>
      <c r="M3543" s="57" t="s">
        <v>7745</v>
      </c>
    </row>
    <row r="3544" spans="1:13" x14ac:dyDescent="0.25">
      <c r="A3544" s="58">
        <v>3979</v>
      </c>
      <c r="B3544" s="57" t="s">
        <v>155</v>
      </c>
      <c r="C3544" s="57" t="s">
        <v>27</v>
      </c>
      <c r="D3544" s="57" t="s">
        <v>1814</v>
      </c>
      <c r="E3544" s="57" t="s">
        <v>7742</v>
      </c>
      <c r="F3544" s="57" t="s">
        <v>157</v>
      </c>
      <c r="G3544" s="57" t="s">
        <v>14</v>
      </c>
      <c r="H3544" s="57" t="s">
        <v>15</v>
      </c>
      <c r="I3544" s="57" t="str">
        <f t="shared" si="110"/>
        <v>('biosphere3','35df5fe0-c90d-43b4-a35a-3d97022114d2')</v>
      </c>
      <c r="J3544" s="57" t="str">
        <f t="shared" si="111"/>
        <v>Silver('air', 'non-urban air or from high stacks')</v>
      </c>
      <c r="K3544" s="57" t="s">
        <v>7743</v>
      </c>
      <c r="L3544" s="57" t="s">
        <v>7744</v>
      </c>
      <c r="M3544" s="57" t="s">
        <v>7745</v>
      </c>
    </row>
    <row r="3545" spans="1:13" x14ac:dyDescent="0.25">
      <c r="A3545" s="58">
        <v>3685</v>
      </c>
      <c r="B3545" s="57" t="s">
        <v>155</v>
      </c>
      <c r="C3545" s="57" t="s">
        <v>44</v>
      </c>
      <c r="D3545" s="57" t="s">
        <v>156</v>
      </c>
      <c r="E3545" s="57" t="s">
        <v>7742</v>
      </c>
      <c r="F3545" s="57" t="s">
        <v>157</v>
      </c>
      <c r="G3545" s="57" t="s">
        <v>14</v>
      </c>
      <c r="H3545" s="57" t="s">
        <v>15</v>
      </c>
      <c r="I3545" s="57" t="str">
        <f t="shared" si="110"/>
        <v>('biosphere3','c6462d84-caa9-425a-a923-45238690c6f3')</v>
      </c>
      <c r="J3545" s="57" t="str">
        <f t="shared" si="111"/>
        <v>Silver('air', 'urban air close to ground')</v>
      </c>
      <c r="K3545" s="57" t="s">
        <v>7743</v>
      </c>
      <c r="L3545" s="57" t="s">
        <v>7744</v>
      </c>
      <c r="M3545" s="57" t="s">
        <v>7745</v>
      </c>
    </row>
    <row r="3546" spans="1:13" x14ac:dyDescent="0.25">
      <c r="A3546" s="58">
        <v>2565</v>
      </c>
      <c r="B3546" s="57" t="s">
        <v>155</v>
      </c>
      <c r="C3546" s="57" t="s">
        <v>190</v>
      </c>
      <c r="D3546" s="57" t="s">
        <v>5771</v>
      </c>
      <c r="E3546" s="57" t="s">
        <v>7742</v>
      </c>
      <c r="F3546" s="57" t="s">
        <v>157</v>
      </c>
      <c r="G3546" s="57" t="s">
        <v>14</v>
      </c>
      <c r="H3546" s="57" t="s">
        <v>15</v>
      </c>
      <c r="I3546" s="57" t="str">
        <f t="shared" si="110"/>
        <v>('biosphere3','ebb88ef4-50ab-4e3b-9251-c5fcdf6b4768')</v>
      </c>
      <c r="J3546" s="57" t="str">
        <f t="shared" si="111"/>
        <v>Silver('air',)</v>
      </c>
      <c r="K3546" s="57" t="s">
        <v>7743</v>
      </c>
      <c r="L3546" s="57" t="s">
        <v>7744</v>
      </c>
      <c r="M3546" s="57" t="s">
        <v>7745</v>
      </c>
    </row>
    <row r="3547" spans="1:13" x14ac:dyDescent="0.25">
      <c r="A3547" s="58">
        <v>1423</v>
      </c>
      <c r="B3547" s="57" t="s">
        <v>155</v>
      </c>
      <c r="C3547" s="57" t="s">
        <v>17</v>
      </c>
      <c r="D3547" s="57" t="s">
        <v>6465</v>
      </c>
      <c r="E3547" s="57" t="s">
        <v>7742</v>
      </c>
      <c r="F3547" s="57" t="s">
        <v>157</v>
      </c>
      <c r="G3547" s="57" t="s">
        <v>14</v>
      </c>
      <c r="H3547" s="57" t="s">
        <v>15</v>
      </c>
      <c r="I3547" s="57" t="str">
        <f t="shared" si="110"/>
        <v>('biosphere3','fce0b9ae-53c8-4ab0-9e7a-7f5c2ed2c856')</v>
      </c>
      <c r="J3547" s="57" t="str">
        <f t="shared" si="111"/>
        <v>Silver('soil', 'agricultural')</v>
      </c>
      <c r="K3547" s="57" t="s">
        <v>7743</v>
      </c>
      <c r="L3547" s="57" t="s">
        <v>7744</v>
      </c>
      <c r="M3547" s="57" t="s">
        <v>7745</v>
      </c>
    </row>
    <row r="3548" spans="1:13" x14ac:dyDescent="0.25">
      <c r="A3548" s="58">
        <v>403</v>
      </c>
      <c r="B3548" s="57" t="s">
        <v>155</v>
      </c>
      <c r="C3548" s="57" t="s">
        <v>143</v>
      </c>
      <c r="D3548" s="57" t="s">
        <v>6249</v>
      </c>
      <c r="E3548" s="57" t="s">
        <v>7742</v>
      </c>
      <c r="F3548" s="57" t="s">
        <v>157</v>
      </c>
      <c r="G3548" s="57" t="s">
        <v>14</v>
      </c>
      <c r="H3548" s="57" t="s">
        <v>15</v>
      </c>
      <c r="I3548" s="57" t="str">
        <f t="shared" si="110"/>
        <v>('biosphere3','48dbf4b1-0b2a-4bf5-a190-2d7fc465bda4')</v>
      </c>
      <c r="J3548" s="57" t="str">
        <f t="shared" si="111"/>
        <v>Silver('soil', 'forestry')</v>
      </c>
      <c r="K3548" s="57" t="s">
        <v>7743</v>
      </c>
      <c r="L3548" s="57" t="s">
        <v>7744</v>
      </c>
      <c r="M3548" s="57" t="s">
        <v>7745</v>
      </c>
    </row>
    <row r="3549" spans="1:13" x14ac:dyDescent="0.25">
      <c r="A3549" s="58">
        <v>2938</v>
      </c>
      <c r="B3549" s="57" t="s">
        <v>155</v>
      </c>
      <c r="C3549" s="57" t="s">
        <v>200</v>
      </c>
      <c r="D3549" s="57" t="s">
        <v>3537</v>
      </c>
      <c r="E3549" s="57" t="s">
        <v>7742</v>
      </c>
      <c r="F3549" s="57" t="s">
        <v>157</v>
      </c>
      <c r="G3549" s="57" t="s">
        <v>14</v>
      </c>
      <c r="H3549" s="57" t="s">
        <v>15</v>
      </c>
      <c r="I3549" s="57" t="str">
        <f t="shared" si="110"/>
        <v>('biosphere3','16316600-f12a-410b-8726-3faee64de60a')</v>
      </c>
      <c r="J3549" s="57" t="str">
        <f t="shared" si="111"/>
        <v>Silver('soil', 'industrial')</v>
      </c>
      <c r="K3549" s="57" t="s">
        <v>7743</v>
      </c>
      <c r="L3549" s="57" t="s">
        <v>7744</v>
      </c>
      <c r="M3549" s="57" t="s">
        <v>7745</v>
      </c>
    </row>
    <row r="3550" spans="1:13" x14ac:dyDescent="0.25">
      <c r="A3550" s="58">
        <v>844</v>
      </c>
      <c r="B3550" s="57" t="s">
        <v>155</v>
      </c>
      <c r="C3550" s="57" t="s">
        <v>389</v>
      </c>
      <c r="D3550" s="57" t="s">
        <v>2400</v>
      </c>
      <c r="E3550" s="57" t="s">
        <v>7742</v>
      </c>
      <c r="F3550" s="57" t="s">
        <v>157</v>
      </c>
      <c r="G3550" s="57" t="s">
        <v>14</v>
      </c>
      <c r="H3550" s="57" t="s">
        <v>15</v>
      </c>
      <c r="I3550" s="57" t="str">
        <f t="shared" si="110"/>
        <v>('biosphere3','7da45a0b-0dcf-413c-8de0-44d8ebca9e6e')</v>
      </c>
      <c r="J3550" s="57" t="str">
        <f t="shared" si="111"/>
        <v>Silver('soil',)</v>
      </c>
      <c r="K3550" s="57" t="s">
        <v>7743</v>
      </c>
      <c r="L3550" s="57" t="s">
        <v>7744</v>
      </c>
      <c r="M3550" s="57" t="s">
        <v>7745</v>
      </c>
    </row>
    <row r="3551" spans="1:13" x14ac:dyDescent="0.25">
      <c r="A3551" s="58">
        <v>3036</v>
      </c>
      <c r="B3551" s="57" t="s">
        <v>155</v>
      </c>
      <c r="C3551" s="57" t="s">
        <v>60</v>
      </c>
      <c r="D3551" s="57" t="s">
        <v>4151</v>
      </c>
      <c r="E3551" s="57" t="s">
        <v>7742</v>
      </c>
      <c r="F3551" s="57" t="s">
        <v>4152</v>
      </c>
      <c r="G3551" s="57" t="s">
        <v>38</v>
      </c>
      <c r="H3551" s="57" t="s">
        <v>15</v>
      </c>
      <c r="I3551" s="57" t="str">
        <f t="shared" si="110"/>
        <v>('biosphere3','c15f6c4d-bf7a-4a7c-91c6-53aad6a630a8')</v>
      </c>
      <c r="J3551" s="57" t="str">
        <f t="shared" si="111"/>
        <v>Silver, 0.007% in sulfide, Ag 0.004%, Pb, Zn, Cd, In, in ground('natural resource', 'in ground')</v>
      </c>
      <c r="K3551" s="57" t="s">
        <v>7743</v>
      </c>
      <c r="L3551" s="57" t="s">
        <v>7744</v>
      </c>
      <c r="M3551" s="57" t="s">
        <v>7745</v>
      </c>
    </row>
    <row r="3552" spans="1:13" x14ac:dyDescent="0.25">
      <c r="A3552" s="58">
        <v>1829</v>
      </c>
      <c r="B3552" s="57" t="s">
        <v>155</v>
      </c>
      <c r="C3552" s="57" t="s">
        <v>60</v>
      </c>
      <c r="D3552" s="57" t="s">
        <v>4153</v>
      </c>
      <c r="E3552" s="57" t="s">
        <v>7742</v>
      </c>
      <c r="F3552" s="57" t="s">
        <v>4154</v>
      </c>
      <c r="G3552" s="57" t="s">
        <v>38</v>
      </c>
      <c r="H3552" s="57" t="s">
        <v>15</v>
      </c>
      <c r="I3552" s="57" t="str">
        <f t="shared" si="110"/>
        <v>('biosphere3','bc153c00-6c93-412f-aadc-750f2fc6f9c7')</v>
      </c>
      <c r="J3552" s="57" t="str">
        <f t="shared" si="111"/>
        <v>Silver, 0.01% in crude ore, in ground('natural resource', 'in ground')</v>
      </c>
      <c r="K3552" s="57" t="s">
        <v>7743</v>
      </c>
      <c r="L3552" s="57" t="s">
        <v>7744</v>
      </c>
      <c r="M3552" s="57" t="s">
        <v>7745</v>
      </c>
    </row>
    <row r="3553" spans="1:13" x14ac:dyDescent="0.25">
      <c r="A3553" s="58">
        <v>980</v>
      </c>
      <c r="B3553" s="57" t="s">
        <v>155</v>
      </c>
      <c r="C3553" s="57" t="s">
        <v>60</v>
      </c>
      <c r="D3553" s="57" t="s">
        <v>4160</v>
      </c>
      <c r="E3553" s="57" t="s">
        <v>7742</v>
      </c>
      <c r="F3553" s="57" t="s">
        <v>4161</v>
      </c>
      <c r="G3553" s="57" t="s">
        <v>38</v>
      </c>
      <c r="H3553" s="57" t="s">
        <v>15</v>
      </c>
      <c r="I3553" s="57" t="str">
        <f t="shared" si="110"/>
        <v>('biosphere3','14946240-b1ee-412c-b900-ed5728a4e684')</v>
      </c>
      <c r="J3553" s="57" t="str">
        <f t="shared" si="111"/>
        <v>Silver, 3.2ppm in sulfide, Ag 1.2ppm, Cu and Te, in crude ore, in ground('natural resource', 'in ground')</v>
      </c>
      <c r="K3553" s="57" t="s">
        <v>7743</v>
      </c>
      <c r="L3553" s="57" t="s">
        <v>7744</v>
      </c>
      <c r="M3553" s="57" t="s">
        <v>7745</v>
      </c>
    </row>
    <row r="3554" spans="1:13" x14ac:dyDescent="0.25">
      <c r="A3554" s="58">
        <v>109</v>
      </c>
      <c r="B3554" s="57" t="s">
        <v>155</v>
      </c>
      <c r="C3554" s="57" t="s">
        <v>60</v>
      </c>
      <c r="D3554" s="57" t="s">
        <v>4162</v>
      </c>
      <c r="E3554" s="57" t="s">
        <v>7742</v>
      </c>
      <c r="F3554" s="57" t="s">
        <v>4163</v>
      </c>
      <c r="G3554" s="57" t="s">
        <v>38</v>
      </c>
      <c r="H3554" s="57" t="s">
        <v>15</v>
      </c>
      <c r="I3554" s="57" t="str">
        <f t="shared" si="110"/>
        <v>('biosphere3','ed8c57b5-6012-4f21-8b70-92a85923786a')</v>
      </c>
      <c r="J3554" s="57" t="str">
        <f t="shared" si="111"/>
        <v>Silver, Ag 1.5E-4%, Au 6.8E-4%, in ore, in ground('natural resource', 'in ground')</v>
      </c>
      <c r="K3554" s="57" t="s">
        <v>7743</v>
      </c>
      <c r="L3554" s="57" t="s">
        <v>7744</v>
      </c>
      <c r="M3554" s="57" t="s">
        <v>7745</v>
      </c>
    </row>
    <row r="3555" spans="1:13" x14ac:dyDescent="0.25">
      <c r="A3555" s="58">
        <v>1401</v>
      </c>
      <c r="B3555" s="57" t="s">
        <v>155</v>
      </c>
      <c r="C3555" s="57" t="s">
        <v>60</v>
      </c>
      <c r="D3555" s="57" t="s">
        <v>4168</v>
      </c>
      <c r="E3555" s="57" t="s">
        <v>7742</v>
      </c>
      <c r="F3555" s="57" t="s">
        <v>4169</v>
      </c>
      <c r="G3555" s="57" t="s">
        <v>38</v>
      </c>
      <c r="H3555" s="57" t="s">
        <v>15</v>
      </c>
      <c r="I3555" s="57" t="str">
        <f t="shared" si="110"/>
        <v>('biosphere3','adfff256-b19a-4083-9783-ffbc7a7cb437')</v>
      </c>
      <c r="J3555" s="57" t="str">
        <f t="shared" si="111"/>
        <v>Silver, Ag 1.5E-5%, Au 5.4E-4%, in ore, in ground('natural resource', 'in ground')</v>
      </c>
      <c r="K3555" s="57" t="s">
        <v>7743</v>
      </c>
      <c r="L3555" s="57" t="s">
        <v>7744</v>
      </c>
      <c r="M3555" s="57" t="s">
        <v>7745</v>
      </c>
    </row>
    <row r="3556" spans="1:13" x14ac:dyDescent="0.25">
      <c r="A3556" s="58">
        <v>3129</v>
      </c>
      <c r="B3556" s="57" t="s">
        <v>155</v>
      </c>
      <c r="C3556" s="57" t="s">
        <v>60</v>
      </c>
      <c r="D3556" s="57" t="s">
        <v>4173</v>
      </c>
      <c r="E3556" s="57" t="s">
        <v>7742</v>
      </c>
      <c r="F3556" s="57" t="s">
        <v>4174</v>
      </c>
      <c r="G3556" s="57" t="s">
        <v>38</v>
      </c>
      <c r="H3556" s="57" t="s">
        <v>15</v>
      </c>
      <c r="I3556" s="57" t="str">
        <f t="shared" si="110"/>
        <v>('biosphere3','45ed0c16-0e34-45f1-8bf9-3b1ce8489e73')</v>
      </c>
      <c r="J3556" s="57" t="str">
        <f t="shared" si="111"/>
        <v>Silver, Ag 1.8E-6%, in mixed ore, in ground('natural resource', 'in ground')</v>
      </c>
      <c r="K3556" s="57" t="s">
        <v>7743</v>
      </c>
      <c r="L3556" s="57" t="s">
        <v>7744</v>
      </c>
      <c r="M3556" s="57" t="s">
        <v>7745</v>
      </c>
    </row>
    <row r="3557" spans="1:13" x14ac:dyDescent="0.25">
      <c r="A3557" s="58">
        <v>3307</v>
      </c>
      <c r="B3557" s="57" t="s">
        <v>155</v>
      </c>
      <c r="C3557" s="57" t="s">
        <v>60</v>
      </c>
      <c r="D3557" s="57" t="s">
        <v>4196</v>
      </c>
      <c r="E3557" s="57" t="s">
        <v>7742</v>
      </c>
      <c r="F3557" s="57" t="s">
        <v>4197</v>
      </c>
      <c r="G3557" s="57" t="s">
        <v>38</v>
      </c>
      <c r="H3557" s="57" t="s">
        <v>15</v>
      </c>
      <c r="I3557" s="57" t="str">
        <f t="shared" si="110"/>
        <v>('biosphere3','d02343bd-b00d-4fb3-9bda-2e8183f3b012')</v>
      </c>
      <c r="J3557" s="57" t="str">
        <f t="shared" si="111"/>
        <v>Silver, Ag 2.1E-4%, Au 2.1E-4%, in ore, in ground('natural resource', 'in ground')</v>
      </c>
      <c r="K3557" s="57" t="s">
        <v>7743</v>
      </c>
      <c r="L3557" s="57" t="s">
        <v>7744</v>
      </c>
      <c r="M3557" s="57" t="s">
        <v>7745</v>
      </c>
    </row>
    <row r="3558" spans="1:13" x14ac:dyDescent="0.25">
      <c r="A3558" s="58">
        <v>1646</v>
      </c>
      <c r="B3558" s="57" t="s">
        <v>155</v>
      </c>
      <c r="C3558" s="57" t="s">
        <v>60</v>
      </c>
      <c r="D3558" s="57" t="s">
        <v>4212</v>
      </c>
      <c r="E3558" s="57" t="s">
        <v>7742</v>
      </c>
      <c r="F3558" s="57" t="s">
        <v>4213</v>
      </c>
      <c r="G3558" s="57" t="s">
        <v>38</v>
      </c>
      <c r="H3558" s="57" t="s">
        <v>15</v>
      </c>
      <c r="I3558" s="57" t="str">
        <f t="shared" si="110"/>
        <v>('biosphere3','d76320f7-6761-4864-92a6-660fa3453ffa')</v>
      </c>
      <c r="J3558" s="57" t="str">
        <f t="shared" si="111"/>
        <v>Silver, Ag 4.2E-3%, Au 1.1E-4%, in ore, in ground('natural resource', 'in ground')</v>
      </c>
      <c r="K3558" s="57" t="s">
        <v>7743</v>
      </c>
      <c r="L3558" s="57" t="s">
        <v>7744</v>
      </c>
      <c r="M3558" s="57" t="s">
        <v>7745</v>
      </c>
    </row>
    <row r="3559" spans="1:13" x14ac:dyDescent="0.25">
      <c r="A3559" s="58">
        <v>1222</v>
      </c>
      <c r="B3559" s="57" t="s">
        <v>155</v>
      </c>
      <c r="C3559" s="57" t="s">
        <v>60</v>
      </c>
      <c r="D3559" s="57" t="s">
        <v>4223</v>
      </c>
      <c r="E3559" s="57" t="s">
        <v>7742</v>
      </c>
      <c r="F3559" s="57" t="s">
        <v>4224</v>
      </c>
      <c r="G3559" s="57" t="s">
        <v>38</v>
      </c>
      <c r="H3559" s="57" t="s">
        <v>15</v>
      </c>
      <c r="I3559" s="57" t="str">
        <f t="shared" si="110"/>
        <v>('biosphere3','6f70e7c7-ef61-4489-b4f3-157e7e8541ef')</v>
      </c>
      <c r="J3559" s="57" t="str">
        <f t="shared" si="111"/>
        <v>Silver, Ag 4.6E-5%, Au 1.3E-4%, in ore, in ground('natural resource', 'in ground')</v>
      </c>
      <c r="K3559" s="57" t="s">
        <v>7743</v>
      </c>
      <c r="L3559" s="57" t="s">
        <v>7744</v>
      </c>
      <c r="M3559" s="57" t="s">
        <v>7745</v>
      </c>
    </row>
    <row r="3560" spans="1:13" x14ac:dyDescent="0.25">
      <c r="A3560" s="58">
        <v>4184</v>
      </c>
      <c r="B3560" s="57" t="s">
        <v>155</v>
      </c>
      <c r="C3560" s="57" t="s">
        <v>60</v>
      </c>
      <c r="D3560" s="57" t="s">
        <v>4241</v>
      </c>
      <c r="E3560" s="57" t="s">
        <v>7742</v>
      </c>
      <c r="F3560" s="57" t="s">
        <v>4242</v>
      </c>
      <c r="G3560" s="57" t="s">
        <v>38</v>
      </c>
      <c r="H3560" s="57" t="s">
        <v>15</v>
      </c>
      <c r="I3560" s="57" t="str">
        <f t="shared" si="110"/>
        <v>('biosphere3','eaa3e9d4-68d6-4267-a7a5-48b141c3861e')</v>
      </c>
      <c r="J3560" s="57" t="str">
        <f t="shared" si="111"/>
        <v>Silver, Ag 5.4E-3%, in mixed ore, in ground('natural resource', 'in ground')</v>
      </c>
      <c r="K3560" s="57" t="s">
        <v>7743</v>
      </c>
      <c r="L3560" s="57" t="s">
        <v>7744</v>
      </c>
      <c r="M3560" s="57" t="s">
        <v>7745</v>
      </c>
    </row>
    <row r="3561" spans="1:13" x14ac:dyDescent="0.25">
      <c r="A3561" s="58">
        <v>3687</v>
      </c>
      <c r="B3561" s="57" t="s">
        <v>155</v>
      </c>
      <c r="C3561" s="57" t="s">
        <v>60</v>
      </c>
      <c r="D3561" s="57" t="s">
        <v>4244</v>
      </c>
      <c r="E3561" s="57" t="s">
        <v>7742</v>
      </c>
      <c r="F3561" s="57" t="s">
        <v>4245</v>
      </c>
      <c r="G3561" s="57" t="s">
        <v>38</v>
      </c>
      <c r="H3561" s="57" t="s">
        <v>15</v>
      </c>
      <c r="I3561" s="57" t="str">
        <f t="shared" si="110"/>
        <v>('biosphere3','781dda0c-ffeb-4664-9667-7506ce6269b9')</v>
      </c>
      <c r="J3561" s="57" t="str">
        <f t="shared" si="111"/>
        <v>Silver, Ag 7.6E-5%, Au 9.7E-5%, in ore, in ground('natural resource', 'in ground')</v>
      </c>
      <c r="K3561" s="57" t="s">
        <v>7743</v>
      </c>
      <c r="L3561" s="57" t="s">
        <v>7744</v>
      </c>
      <c r="M3561" s="57" t="s">
        <v>7745</v>
      </c>
    </row>
    <row r="3562" spans="1:13" x14ac:dyDescent="0.25">
      <c r="A3562" s="58">
        <v>3337</v>
      </c>
      <c r="B3562" s="57" t="s">
        <v>155</v>
      </c>
      <c r="C3562" s="57" t="s">
        <v>60</v>
      </c>
      <c r="D3562" s="57" t="s">
        <v>4251</v>
      </c>
      <c r="E3562" s="57" t="s">
        <v>7742</v>
      </c>
      <c r="F3562" s="57" t="s">
        <v>4252</v>
      </c>
      <c r="G3562" s="57" t="s">
        <v>38</v>
      </c>
      <c r="H3562" s="57" t="s">
        <v>15</v>
      </c>
      <c r="I3562" s="57" t="str">
        <f t="shared" si="110"/>
        <v>('biosphere3','cfaa80f4-8e19-4fd6-942a-eaea14812896')</v>
      </c>
      <c r="J3562" s="57" t="str">
        <f t="shared" si="111"/>
        <v>Silver, Ag 9.7E-4%, in mixed ore, in ground('natural resource', 'in ground')</v>
      </c>
      <c r="K3562" s="57" t="s">
        <v>7743</v>
      </c>
      <c r="L3562" s="57" t="s">
        <v>7744</v>
      </c>
      <c r="M3562" s="57" t="s">
        <v>7745</v>
      </c>
    </row>
    <row r="3563" spans="1:13" x14ac:dyDescent="0.25">
      <c r="A3563" s="58">
        <v>1730</v>
      </c>
      <c r="B3563" s="57" t="s">
        <v>4260</v>
      </c>
      <c r="C3563" s="57" t="s">
        <v>60</v>
      </c>
      <c r="D3563" s="57" t="s">
        <v>4261</v>
      </c>
      <c r="E3563" s="57" t="s">
        <v>7742</v>
      </c>
      <c r="F3563" s="57" t="s">
        <v>4262</v>
      </c>
      <c r="G3563" s="57" t="s">
        <v>38</v>
      </c>
      <c r="H3563" s="57" t="s">
        <v>15</v>
      </c>
      <c r="I3563" s="57" t="str">
        <f t="shared" si="110"/>
        <v>('biosphere3','361a64cb-ab76-4a72-9ea1-c07d6a20c124')</v>
      </c>
      <c r="J3563" s="57" t="str">
        <f t="shared" si="111"/>
        <v>Silver, in ground('natural resource', 'in ground')</v>
      </c>
      <c r="K3563" s="57" t="s">
        <v>7743</v>
      </c>
      <c r="L3563" s="57" t="s">
        <v>7744</v>
      </c>
      <c r="M3563" s="57" t="s">
        <v>7745</v>
      </c>
    </row>
    <row r="3564" spans="1:13" x14ac:dyDescent="0.25">
      <c r="A3564" s="58">
        <v>1071</v>
      </c>
      <c r="B3564" s="57" t="s">
        <v>1712</v>
      </c>
      <c r="C3564" s="57" t="s">
        <v>71</v>
      </c>
      <c r="D3564" s="57" t="s">
        <v>1713</v>
      </c>
      <c r="E3564" s="57" t="s">
        <v>7742</v>
      </c>
      <c r="F3564" s="57" t="s">
        <v>1714</v>
      </c>
      <c r="G3564" s="57" t="s">
        <v>14</v>
      </c>
      <c r="H3564" s="57" t="s">
        <v>15</v>
      </c>
      <c r="I3564" s="57" t="str">
        <f t="shared" si="110"/>
        <v>('biosphere3','71cfe87c-ab80-421e-adba-afb7d5bd0861')</v>
      </c>
      <c r="J3564" s="57" t="str">
        <f t="shared" si="111"/>
        <v>Silver, ion('water', 'ground-')</v>
      </c>
      <c r="K3564" s="57" t="s">
        <v>7743</v>
      </c>
      <c r="L3564" s="57" t="s">
        <v>7744</v>
      </c>
      <c r="M3564" s="57" t="s">
        <v>7745</v>
      </c>
    </row>
    <row r="3565" spans="1:13" x14ac:dyDescent="0.25">
      <c r="A3565" s="58">
        <v>2409</v>
      </c>
      <c r="B3565" s="57" t="s">
        <v>1712</v>
      </c>
      <c r="C3565" s="57" t="s">
        <v>100</v>
      </c>
      <c r="D3565" s="57" t="s">
        <v>4673</v>
      </c>
      <c r="E3565" s="57" t="s">
        <v>7742</v>
      </c>
      <c r="F3565" s="57" t="s">
        <v>1714</v>
      </c>
      <c r="G3565" s="57" t="s">
        <v>14</v>
      </c>
      <c r="H3565" s="57" t="s">
        <v>15</v>
      </c>
      <c r="I3565" s="57" t="str">
        <f t="shared" si="110"/>
        <v>('biosphere3','94426df9-63b1-4dc6-ad1b-3509e22f1154')</v>
      </c>
      <c r="J3565" s="57" t="str">
        <f t="shared" si="111"/>
        <v>Silver, ion('water', 'ground-, long-term')</v>
      </c>
      <c r="K3565" s="57" t="s">
        <v>7743</v>
      </c>
      <c r="L3565" s="57" t="s">
        <v>7744</v>
      </c>
      <c r="M3565" s="57" t="s">
        <v>7745</v>
      </c>
    </row>
    <row r="3566" spans="1:13" x14ac:dyDescent="0.25">
      <c r="A3566" s="58">
        <v>2361</v>
      </c>
      <c r="B3566" s="57" t="s">
        <v>1712</v>
      </c>
      <c r="C3566" s="57" t="s">
        <v>10</v>
      </c>
      <c r="D3566" s="57" t="s">
        <v>5470</v>
      </c>
      <c r="E3566" s="57" t="s">
        <v>7742</v>
      </c>
      <c r="F3566" s="57" t="s">
        <v>1714</v>
      </c>
      <c r="G3566" s="57" t="s">
        <v>14</v>
      </c>
      <c r="H3566" s="57" t="s">
        <v>15</v>
      </c>
      <c r="I3566" s="57" t="str">
        <f t="shared" si="110"/>
        <v>('biosphere3','21c257b2-57ce-4a6e-b4bd-40f0f75f310f')</v>
      </c>
      <c r="J3566" s="57" t="str">
        <f t="shared" si="111"/>
        <v>Silver, ion('water', 'ocean')</v>
      </c>
      <c r="K3566" s="57" t="s">
        <v>7743</v>
      </c>
      <c r="L3566" s="57" t="s">
        <v>7744</v>
      </c>
      <c r="M3566" s="57" t="s">
        <v>7745</v>
      </c>
    </row>
    <row r="3567" spans="1:13" x14ac:dyDescent="0.25">
      <c r="A3567" s="58">
        <v>3136</v>
      </c>
      <c r="B3567" s="57" t="s">
        <v>1712</v>
      </c>
      <c r="C3567" s="57" t="s">
        <v>91</v>
      </c>
      <c r="D3567" s="57" t="s">
        <v>4518</v>
      </c>
      <c r="E3567" s="57" t="s">
        <v>7742</v>
      </c>
      <c r="F3567" s="57" t="s">
        <v>1714</v>
      </c>
      <c r="G3567" s="57" t="s">
        <v>14</v>
      </c>
      <c r="H3567" s="57" t="s">
        <v>15</v>
      </c>
      <c r="I3567" s="57" t="str">
        <f t="shared" si="110"/>
        <v>('biosphere3','af9793ba-25a1-4928-a14a-4bcf7d5bd3f7')</v>
      </c>
      <c r="J3567" s="57" t="str">
        <f t="shared" si="111"/>
        <v>Silver, ion('water', 'surface water')</v>
      </c>
      <c r="K3567" s="57" t="s">
        <v>7743</v>
      </c>
      <c r="L3567" s="57" t="s">
        <v>7744</v>
      </c>
      <c r="M3567" s="57" t="s">
        <v>7745</v>
      </c>
    </row>
    <row r="3568" spans="1:13" x14ac:dyDescent="0.25">
      <c r="A3568" s="58">
        <v>1655</v>
      </c>
      <c r="B3568" s="57" t="s">
        <v>1712</v>
      </c>
      <c r="C3568" s="57" t="s">
        <v>48</v>
      </c>
      <c r="D3568" s="57" t="s">
        <v>4564</v>
      </c>
      <c r="E3568" s="57" t="s">
        <v>7742</v>
      </c>
      <c r="F3568" s="57" t="s">
        <v>1714</v>
      </c>
      <c r="G3568" s="57" t="s">
        <v>14</v>
      </c>
      <c r="H3568" s="57" t="s">
        <v>15</v>
      </c>
      <c r="I3568" s="57" t="str">
        <f t="shared" si="110"/>
        <v>('biosphere3','6aa8673f-f7e3-4270-93dc-e97b745fced7')</v>
      </c>
      <c r="J3568" s="57" t="str">
        <f t="shared" si="111"/>
        <v>Silver, ion('water',)</v>
      </c>
      <c r="K3568" s="57" t="s">
        <v>7743</v>
      </c>
      <c r="L3568" s="57" t="s">
        <v>7744</v>
      </c>
      <c r="M3568" s="57" t="s">
        <v>7745</v>
      </c>
    </row>
    <row r="3569" spans="1:13" x14ac:dyDescent="0.25">
      <c r="A3569" s="58">
        <v>3602</v>
      </c>
      <c r="B3569" s="57" t="s">
        <v>1795</v>
      </c>
      <c r="C3569" s="57" t="s">
        <v>24</v>
      </c>
      <c r="D3569" s="57" t="s">
        <v>6107</v>
      </c>
      <c r="E3569" s="57" t="s">
        <v>7742</v>
      </c>
      <c r="F3569" s="57" t="s">
        <v>1797</v>
      </c>
      <c r="G3569" s="57" t="s">
        <v>14</v>
      </c>
      <c r="H3569" s="57" t="s">
        <v>34</v>
      </c>
      <c r="I3569" s="57" t="str">
        <f t="shared" si="110"/>
        <v>('biosphere3','87e68018-eac4-4935-9d0b-a61d4be6f147')</v>
      </c>
      <c r="J3569" s="57" t="str">
        <f t="shared" si="111"/>
        <v>Silver-110('air', 'low population density, long-term')</v>
      </c>
      <c r="K3569" s="57" t="s">
        <v>7743</v>
      </c>
      <c r="L3569" s="57" t="s">
        <v>7744</v>
      </c>
      <c r="M3569" s="57" t="s">
        <v>7745</v>
      </c>
    </row>
    <row r="3570" spans="1:13" x14ac:dyDescent="0.25">
      <c r="A3570" s="58">
        <v>305</v>
      </c>
      <c r="B3570" s="57" t="s">
        <v>1795</v>
      </c>
      <c r="C3570" s="57" t="s">
        <v>31</v>
      </c>
      <c r="D3570" s="57" t="s">
        <v>1796</v>
      </c>
      <c r="E3570" s="57" t="s">
        <v>7742</v>
      </c>
      <c r="F3570" s="57" t="s">
        <v>1797</v>
      </c>
      <c r="G3570" s="57" t="s">
        <v>14</v>
      </c>
      <c r="H3570" s="57" t="s">
        <v>34</v>
      </c>
      <c r="I3570" s="57" t="str">
        <f t="shared" si="110"/>
        <v>('biosphere3','1329e7f0-ff40-45e2-8e46-a2192b87e407')</v>
      </c>
      <c r="J3570" s="57" t="str">
        <f t="shared" si="111"/>
        <v>Silver-110('air', 'lower stratosphere + upper troposphere')</v>
      </c>
      <c r="K3570" s="57" t="s">
        <v>7743</v>
      </c>
      <c r="L3570" s="57" t="s">
        <v>7744</v>
      </c>
      <c r="M3570" s="57" t="s">
        <v>7745</v>
      </c>
    </row>
    <row r="3571" spans="1:13" x14ac:dyDescent="0.25">
      <c r="A3571" s="58">
        <v>1899</v>
      </c>
      <c r="B3571" s="57" t="s">
        <v>1795</v>
      </c>
      <c r="C3571" s="57" t="s">
        <v>27</v>
      </c>
      <c r="D3571" s="57" t="s">
        <v>4355</v>
      </c>
      <c r="E3571" s="57" t="s">
        <v>7742</v>
      </c>
      <c r="F3571" s="57" t="s">
        <v>1797</v>
      </c>
      <c r="G3571" s="57" t="s">
        <v>14</v>
      </c>
      <c r="H3571" s="57" t="s">
        <v>34</v>
      </c>
      <c r="I3571" s="57" t="str">
        <f t="shared" si="110"/>
        <v>('biosphere3','2c9e7fba-dd57-4294-8a5e-2aa489930f69')</v>
      </c>
      <c r="J3571" s="57" t="str">
        <f t="shared" si="111"/>
        <v>Silver-110('air', 'non-urban air or from high stacks')</v>
      </c>
      <c r="K3571" s="57" t="s">
        <v>7743</v>
      </c>
      <c r="L3571" s="57" t="s">
        <v>7744</v>
      </c>
      <c r="M3571" s="57" t="s">
        <v>7745</v>
      </c>
    </row>
    <row r="3572" spans="1:13" x14ac:dyDescent="0.25">
      <c r="A3572" s="58">
        <v>718</v>
      </c>
      <c r="B3572" s="57" t="s">
        <v>1795</v>
      </c>
      <c r="C3572" s="57" t="s">
        <v>44</v>
      </c>
      <c r="D3572" s="57" t="s">
        <v>6004</v>
      </c>
      <c r="E3572" s="57" t="s">
        <v>7742</v>
      </c>
      <c r="F3572" s="57" t="s">
        <v>1797</v>
      </c>
      <c r="G3572" s="57" t="s">
        <v>14</v>
      </c>
      <c r="H3572" s="57" t="s">
        <v>34</v>
      </c>
      <c r="I3572" s="57" t="str">
        <f t="shared" si="110"/>
        <v>('biosphere3','c8dd5128-8a14-41c8-abab-7112ce115f94')</v>
      </c>
      <c r="J3572" s="57" t="str">
        <f t="shared" si="111"/>
        <v>Silver-110('air', 'urban air close to ground')</v>
      </c>
      <c r="K3572" s="57" t="s">
        <v>7743</v>
      </c>
      <c r="L3572" s="57" t="s">
        <v>7744</v>
      </c>
      <c r="M3572" s="57" t="s">
        <v>7745</v>
      </c>
    </row>
    <row r="3573" spans="1:13" x14ac:dyDescent="0.25">
      <c r="A3573" s="58">
        <v>4013</v>
      </c>
      <c r="B3573" s="57" t="s">
        <v>1795</v>
      </c>
      <c r="C3573" s="57" t="s">
        <v>190</v>
      </c>
      <c r="D3573" s="57" t="s">
        <v>4193</v>
      </c>
      <c r="E3573" s="57" t="s">
        <v>7742</v>
      </c>
      <c r="F3573" s="57" t="s">
        <v>1797</v>
      </c>
      <c r="G3573" s="57" t="s">
        <v>14</v>
      </c>
      <c r="H3573" s="57" t="s">
        <v>34</v>
      </c>
      <c r="I3573" s="57" t="str">
        <f t="shared" si="110"/>
        <v>('biosphere3','e51e73a4-bc86-40a4-bdf7-83192b3618a3')</v>
      </c>
      <c r="J3573" s="57" t="str">
        <f t="shared" si="111"/>
        <v>Silver-110('air',)</v>
      </c>
      <c r="K3573" s="57" t="s">
        <v>7743</v>
      </c>
      <c r="L3573" s="57" t="s">
        <v>7744</v>
      </c>
      <c r="M3573" s="57" t="s">
        <v>7745</v>
      </c>
    </row>
    <row r="3574" spans="1:13" x14ac:dyDescent="0.25">
      <c r="A3574" s="58">
        <v>2578</v>
      </c>
      <c r="B3574" s="57" t="s">
        <v>1795</v>
      </c>
      <c r="C3574" s="57" t="s">
        <v>71</v>
      </c>
      <c r="D3574" s="57" t="s">
        <v>3634</v>
      </c>
      <c r="E3574" s="57" t="s">
        <v>7742</v>
      </c>
      <c r="F3574" s="57" t="s">
        <v>1797</v>
      </c>
      <c r="G3574" s="57" t="s">
        <v>14</v>
      </c>
      <c r="H3574" s="57" t="s">
        <v>34</v>
      </c>
      <c r="I3574" s="57" t="str">
        <f t="shared" si="110"/>
        <v>('biosphere3','2e7b6bd9-c3af-498f-8d33-b172fc82c688')</v>
      </c>
      <c r="J3574" s="57" t="str">
        <f t="shared" si="111"/>
        <v>Silver-110('water', 'ground-')</v>
      </c>
      <c r="K3574" s="57" t="s">
        <v>7743</v>
      </c>
      <c r="L3574" s="57" t="s">
        <v>7744</v>
      </c>
      <c r="M3574" s="57" t="s">
        <v>7745</v>
      </c>
    </row>
    <row r="3575" spans="1:13" x14ac:dyDescent="0.25">
      <c r="A3575" s="58">
        <v>4031</v>
      </c>
      <c r="B3575" s="57" t="s">
        <v>1795</v>
      </c>
      <c r="C3575" s="57" t="s">
        <v>100</v>
      </c>
      <c r="D3575" s="57" t="s">
        <v>5444</v>
      </c>
      <c r="E3575" s="57" t="s">
        <v>7742</v>
      </c>
      <c r="F3575" s="57" t="s">
        <v>1797</v>
      </c>
      <c r="G3575" s="57" t="s">
        <v>14</v>
      </c>
      <c r="H3575" s="57" t="s">
        <v>34</v>
      </c>
      <c r="I3575" s="57" t="str">
        <f t="shared" si="110"/>
        <v>('biosphere3','2a8ec77d-55f2-402a-bc5a-2e9162de2822')</v>
      </c>
      <c r="J3575" s="57" t="str">
        <f t="shared" si="111"/>
        <v>Silver-110('water', 'ground-, long-term')</v>
      </c>
      <c r="K3575" s="57" t="s">
        <v>7743</v>
      </c>
      <c r="L3575" s="57" t="s">
        <v>7744</v>
      </c>
      <c r="M3575" s="57" t="s">
        <v>7745</v>
      </c>
    </row>
    <row r="3576" spans="1:13" x14ac:dyDescent="0.25">
      <c r="A3576" s="58">
        <v>4136</v>
      </c>
      <c r="B3576" s="57" t="s">
        <v>1795</v>
      </c>
      <c r="C3576" s="57" t="s">
        <v>10</v>
      </c>
      <c r="D3576" s="57" t="s">
        <v>6125</v>
      </c>
      <c r="E3576" s="57" t="s">
        <v>7742</v>
      </c>
      <c r="F3576" s="57" t="s">
        <v>1797</v>
      </c>
      <c r="G3576" s="57" t="s">
        <v>14</v>
      </c>
      <c r="H3576" s="57" t="s">
        <v>34</v>
      </c>
      <c r="I3576" s="57" t="str">
        <f t="shared" si="110"/>
        <v>('biosphere3','0c1f1396-1b8f-4958-858c-1fde3a746125')</v>
      </c>
      <c r="J3576" s="57" t="str">
        <f t="shared" si="111"/>
        <v>Silver-110('water', 'ocean')</v>
      </c>
      <c r="K3576" s="57" t="s">
        <v>7743</v>
      </c>
      <c r="L3576" s="57" t="s">
        <v>7744</v>
      </c>
      <c r="M3576" s="57" t="s">
        <v>7745</v>
      </c>
    </row>
    <row r="3577" spans="1:13" x14ac:dyDescent="0.25">
      <c r="A3577" s="58">
        <v>1850</v>
      </c>
      <c r="B3577" s="57" t="s">
        <v>1795</v>
      </c>
      <c r="C3577" s="57" t="s">
        <v>91</v>
      </c>
      <c r="D3577" s="57" t="s">
        <v>4086</v>
      </c>
      <c r="E3577" s="57" t="s">
        <v>7742</v>
      </c>
      <c r="F3577" s="57" t="s">
        <v>1797</v>
      </c>
      <c r="G3577" s="57" t="s">
        <v>14</v>
      </c>
      <c r="H3577" s="57" t="s">
        <v>34</v>
      </c>
      <c r="I3577" s="57" t="str">
        <f t="shared" si="110"/>
        <v>('biosphere3','9f826bcb-5efc-4977-93f2-8415e3f957df')</v>
      </c>
      <c r="J3577" s="57" t="str">
        <f t="shared" si="111"/>
        <v>Silver-110('water', 'surface water')</v>
      </c>
      <c r="K3577" s="57" t="s">
        <v>7743</v>
      </c>
      <c r="L3577" s="57" t="s">
        <v>7744</v>
      </c>
      <c r="M3577" s="57" t="s">
        <v>7745</v>
      </c>
    </row>
    <row r="3578" spans="1:13" x14ac:dyDescent="0.25">
      <c r="A3578" s="58">
        <v>1640</v>
      </c>
      <c r="B3578" s="57" t="s">
        <v>1795</v>
      </c>
      <c r="C3578" s="57" t="s">
        <v>48</v>
      </c>
      <c r="D3578" s="57" t="s">
        <v>5120</v>
      </c>
      <c r="E3578" s="57" t="s">
        <v>7742</v>
      </c>
      <c r="F3578" s="57" t="s">
        <v>1797</v>
      </c>
      <c r="G3578" s="57" t="s">
        <v>14</v>
      </c>
      <c r="H3578" s="57" t="s">
        <v>34</v>
      </c>
      <c r="I3578" s="57" t="str">
        <f t="shared" si="110"/>
        <v>('biosphere3','3d73dd18-aec5-41a6-bc11-91a8aa9beb1d')</v>
      </c>
      <c r="J3578" s="57" t="str">
        <f t="shared" si="111"/>
        <v>Silver-110('water',)</v>
      </c>
      <c r="K3578" s="57" t="s">
        <v>7743</v>
      </c>
      <c r="L3578" s="57" t="s">
        <v>7744</v>
      </c>
      <c r="M3578" s="57" t="s">
        <v>7745</v>
      </c>
    </row>
    <row r="3579" spans="1:13" x14ac:dyDescent="0.25">
      <c r="A3579" s="58">
        <v>1250</v>
      </c>
      <c r="B3579" s="57" t="s">
        <v>5615</v>
      </c>
      <c r="C3579" s="57" t="s">
        <v>17</v>
      </c>
      <c r="D3579" s="57" t="s">
        <v>5616</v>
      </c>
      <c r="E3579" s="57" t="s">
        <v>7742</v>
      </c>
      <c r="F3579" s="57" t="s">
        <v>5617</v>
      </c>
      <c r="G3579" s="57" t="s">
        <v>14</v>
      </c>
      <c r="H3579" s="57" t="s">
        <v>15</v>
      </c>
      <c r="I3579" s="57" t="str">
        <f t="shared" si="110"/>
        <v>('biosphere3','3ac07adf-7b44-46f7-9470-b7b1bf0ba961')</v>
      </c>
      <c r="J3579" s="57" t="str">
        <f t="shared" si="111"/>
        <v>Simazine('soil', 'agricultural')</v>
      </c>
      <c r="K3579" s="57" t="s">
        <v>7743</v>
      </c>
      <c r="L3579" s="57" t="s">
        <v>7744</v>
      </c>
      <c r="M3579" s="57" t="s">
        <v>7745</v>
      </c>
    </row>
    <row r="3580" spans="1:13" x14ac:dyDescent="0.25">
      <c r="A3580" s="58">
        <v>3348</v>
      </c>
      <c r="B3580" s="57" t="s">
        <v>2290</v>
      </c>
      <c r="C3580" s="57" t="s">
        <v>17</v>
      </c>
      <c r="D3580" s="57" t="s">
        <v>2291</v>
      </c>
      <c r="E3580" s="57" t="s">
        <v>7742</v>
      </c>
      <c r="F3580" s="57" t="s">
        <v>2292</v>
      </c>
      <c r="G3580" s="57" t="s">
        <v>14</v>
      </c>
      <c r="H3580" s="57" t="s">
        <v>15</v>
      </c>
      <c r="I3580" s="57" t="str">
        <f t="shared" si="110"/>
        <v>('biosphere3','317c9f65-0142-5fa0-99da-98a5c7d639dd')</v>
      </c>
      <c r="J3580" s="57" t="str">
        <f t="shared" si="111"/>
        <v>S-metolachlor('soil', 'agricultural')</v>
      </c>
      <c r="K3580" s="57" t="s">
        <v>7743</v>
      </c>
      <c r="L3580" s="57" t="s">
        <v>7744</v>
      </c>
      <c r="M3580" s="57" t="s">
        <v>7745</v>
      </c>
    </row>
    <row r="3581" spans="1:13" x14ac:dyDescent="0.25">
      <c r="A3581" s="58">
        <v>978</v>
      </c>
      <c r="B3581" s="57" t="s">
        <v>1501</v>
      </c>
      <c r="C3581" s="57" t="s">
        <v>24</v>
      </c>
      <c r="D3581" s="57" t="s">
        <v>1502</v>
      </c>
      <c r="E3581" s="57" t="s">
        <v>7742</v>
      </c>
      <c r="F3581" s="57" t="s">
        <v>1503</v>
      </c>
      <c r="G3581" s="57" t="s">
        <v>14</v>
      </c>
      <c r="H3581" s="57" t="s">
        <v>15</v>
      </c>
      <c r="I3581" s="57" t="str">
        <f t="shared" si="110"/>
        <v>('biosphere3','fc86ce94-df2b-4156-a61d-65fc66a2a9a1')</v>
      </c>
      <c r="J3581" s="57" t="str">
        <f t="shared" si="111"/>
        <v>Sodium chlorate('air', 'low population density, long-term')</v>
      </c>
      <c r="K3581" s="57" t="s">
        <v>7743</v>
      </c>
      <c r="L3581" s="57" t="s">
        <v>7744</v>
      </c>
      <c r="M3581" s="57" t="s">
        <v>7745</v>
      </c>
    </row>
    <row r="3582" spans="1:13" x14ac:dyDescent="0.25">
      <c r="A3582" s="58">
        <v>1055</v>
      </c>
      <c r="B3582" s="57" t="s">
        <v>1501</v>
      </c>
      <c r="C3582" s="57" t="s">
        <v>31</v>
      </c>
      <c r="D3582" s="57" t="s">
        <v>6506</v>
      </c>
      <c r="E3582" s="57" t="s">
        <v>7742</v>
      </c>
      <c r="F3582" s="57" t="s">
        <v>1503</v>
      </c>
      <c r="G3582" s="57" t="s">
        <v>14</v>
      </c>
      <c r="H3582" s="57" t="s">
        <v>15</v>
      </c>
      <c r="I3582" s="57" t="str">
        <f t="shared" si="110"/>
        <v>('biosphere3','b54ed595-69b7-478b-88d9-a6bd574d46b8')</v>
      </c>
      <c r="J3582" s="57" t="str">
        <f t="shared" si="111"/>
        <v>Sodium chlorate('air', 'lower stratosphere + upper troposphere')</v>
      </c>
      <c r="K3582" s="57" t="s">
        <v>7743</v>
      </c>
      <c r="L3582" s="57" t="s">
        <v>7744</v>
      </c>
      <c r="M3582" s="57" t="s">
        <v>7745</v>
      </c>
    </row>
    <row r="3583" spans="1:13" x14ac:dyDescent="0.25">
      <c r="A3583" s="58">
        <v>680</v>
      </c>
      <c r="B3583" s="57" t="s">
        <v>1501</v>
      </c>
      <c r="C3583" s="57" t="s">
        <v>27</v>
      </c>
      <c r="D3583" s="57" t="s">
        <v>5217</v>
      </c>
      <c r="E3583" s="57" t="s">
        <v>7742</v>
      </c>
      <c r="F3583" s="57" t="s">
        <v>1503</v>
      </c>
      <c r="G3583" s="57" t="s">
        <v>14</v>
      </c>
      <c r="H3583" s="57" t="s">
        <v>15</v>
      </c>
      <c r="I3583" s="57" t="str">
        <f t="shared" si="110"/>
        <v>('biosphere3','614313e2-984e-4b34-9221-093fcf07db92')</v>
      </c>
      <c r="J3583" s="57" t="str">
        <f t="shared" si="111"/>
        <v>Sodium chlorate('air', 'non-urban air or from high stacks')</v>
      </c>
      <c r="K3583" s="57" t="s">
        <v>7743</v>
      </c>
      <c r="L3583" s="57" t="s">
        <v>7744</v>
      </c>
      <c r="M3583" s="57" t="s">
        <v>7745</v>
      </c>
    </row>
    <row r="3584" spans="1:13" x14ac:dyDescent="0.25">
      <c r="A3584" s="58">
        <v>3080</v>
      </c>
      <c r="B3584" s="57" t="s">
        <v>1501</v>
      </c>
      <c r="C3584" s="57" t="s">
        <v>44</v>
      </c>
      <c r="D3584" s="57" t="s">
        <v>4043</v>
      </c>
      <c r="E3584" s="57" t="s">
        <v>7742</v>
      </c>
      <c r="F3584" s="57" t="s">
        <v>1503</v>
      </c>
      <c r="G3584" s="57" t="s">
        <v>14</v>
      </c>
      <c r="H3584" s="57" t="s">
        <v>15</v>
      </c>
      <c r="I3584" s="57" t="str">
        <f t="shared" si="110"/>
        <v>('biosphere3','21b46c65-491e-40a9-ac74-5877af997d7c')</v>
      </c>
      <c r="J3584" s="57" t="str">
        <f t="shared" si="111"/>
        <v>Sodium chlorate('air', 'urban air close to ground')</v>
      </c>
      <c r="K3584" s="57" t="s">
        <v>7743</v>
      </c>
      <c r="L3584" s="57" t="s">
        <v>7744</v>
      </c>
      <c r="M3584" s="57" t="s">
        <v>7745</v>
      </c>
    </row>
    <row r="3585" spans="1:13" x14ac:dyDescent="0.25">
      <c r="A3585" s="58">
        <v>2653</v>
      </c>
      <c r="B3585" s="57" t="s">
        <v>1501</v>
      </c>
      <c r="C3585" s="57" t="s">
        <v>190</v>
      </c>
      <c r="D3585" s="57" t="s">
        <v>4009</v>
      </c>
      <c r="E3585" s="57" t="s">
        <v>7742</v>
      </c>
      <c r="F3585" s="57" t="s">
        <v>1503</v>
      </c>
      <c r="G3585" s="57" t="s">
        <v>14</v>
      </c>
      <c r="H3585" s="57" t="s">
        <v>15</v>
      </c>
      <c r="I3585" s="57" t="str">
        <f t="shared" si="110"/>
        <v>('biosphere3','d380bac0-e4c5-430a-b75f-ace6b50a3e30')</v>
      </c>
      <c r="J3585" s="57" t="str">
        <f t="shared" si="111"/>
        <v>Sodium chlorate('air',)</v>
      </c>
      <c r="K3585" s="57" t="s">
        <v>7743</v>
      </c>
      <c r="L3585" s="57" t="s">
        <v>7744</v>
      </c>
      <c r="M3585" s="57" t="s">
        <v>7745</v>
      </c>
    </row>
    <row r="3586" spans="1:13" x14ac:dyDescent="0.25">
      <c r="A3586" s="58">
        <v>2901</v>
      </c>
      <c r="B3586" s="57" t="s">
        <v>1501</v>
      </c>
      <c r="C3586" s="57" t="s">
        <v>71</v>
      </c>
      <c r="D3586" s="57" t="s">
        <v>6720</v>
      </c>
      <c r="E3586" s="57" t="s">
        <v>7742</v>
      </c>
      <c r="F3586" s="57" t="s">
        <v>1503</v>
      </c>
      <c r="G3586" s="57" t="s">
        <v>14</v>
      </c>
      <c r="H3586" s="57" t="s">
        <v>15</v>
      </c>
      <c r="I3586" s="57" t="str">
        <f t="shared" ref="I3586:I3649" si="112">_xlfn.CONCAT(K3586,E3586,L3586,D3586,L3586,M3586)</f>
        <v>('biosphere3','7fdd39dc-4b73-4fa3-a28c-18f52ddce951')</v>
      </c>
      <c r="J3586" s="57" t="str">
        <f t="shared" ref="J3586:J3649" si="113">_xlfn.CONCAT(F3586,C3586)</f>
        <v>Sodium chlorate('water', 'ground-')</v>
      </c>
      <c r="K3586" s="57" t="s">
        <v>7743</v>
      </c>
      <c r="L3586" s="57" t="s">
        <v>7744</v>
      </c>
      <c r="M3586" s="57" t="s">
        <v>7745</v>
      </c>
    </row>
    <row r="3587" spans="1:13" x14ac:dyDescent="0.25">
      <c r="A3587" s="58">
        <v>858</v>
      </c>
      <c r="B3587" s="57" t="s">
        <v>1501</v>
      </c>
      <c r="C3587" s="57" t="s">
        <v>100</v>
      </c>
      <c r="D3587" s="57" t="s">
        <v>5090</v>
      </c>
      <c r="E3587" s="57" t="s">
        <v>7742</v>
      </c>
      <c r="F3587" s="57" t="s">
        <v>1503</v>
      </c>
      <c r="G3587" s="57" t="s">
        <v>14</v>
      </c>
      <c r="H3587" s="57" t="s">
        <v>15</v>
      </c>
      <c r="I3587" s="57" t="str">
        <f t="shared" si="112"/>
        <v>('biosphere3','3c2d03ee-5d0a-4866-b0de-5d4bd1823b1a')</v>
      </c>
      <c r="J3587" s="57" t="str">
        <f t="shared" si="113"/>
        <v>Sodium chlorate('water', 'ground-, long-term')</v>
      </c>
      <c r="K3587" s="57" t="s">
        <v>7743</v>
      </c>
      <c r="L3587" s="57" t="s">
        <v>7744</v>
      </c>
      <c r="M3587" s="57" t="s">
        <v>7745</v>
      </c>
    </row>
    <row r="3588" spans="1:13" x14ac:dyDescent="0.25">
      <c r="A3588" s="58">
        <v>3795</v>
      </c>
      <c r="B3588" s="57" t="s">
        <v>1501</v>
      </c>
      <c r="C3588" s="57" t="s">
        <v>10</v>
      </c>
      <c r="D3588" s="57" t="s">
        <v>4802</v>
      </c>
      <c r="E3588" s="57" t="s">
        <v>7742</v>
      </c>
      <c r="F3588" s="57" t="s">
        <v>1503</v>
      </c>
      <c r="G3588" s="57" t="s">
        <v>14</v>
      </c>
      <c r="H3588" s="57" t="s">
        <v>15</v>
      </c>
      <c r="I3588" s="57" t="str">
        <f t="shared" si="112"/>
        <v>('biosphere3','a857022f-c251-4665-81fb-dce3346ac8e4')</v>
      </c>
      <c r="J3588" s="57" t="str">
        <f t="shared" si="113"/>
        <v>Sodium chlorate('water', 'ocean')</v>
      </c>
      <c r="K3588" s="57" t="s">
        <v>7743</v>
      </c>
      <c r="L3588" s="57" t="s">
        <v>7744</v>
      </c>
      <c r="M3588" s="57" t="s">
        <v>7745</v>
      </c>
    </row>
    <row r="3589" spans="1:13" x14ac:dyDescent="0.25">
      <c r="A3589" s="58">
        <v>497</v>
      </c>
      <c r="B3589" s="57" t="s">
        <v>1501</v>
      </c>
      <c r="C3589" s="57" t="s">
        <v>91</v>
      </c>
      <c r="D3589" s="57" t="s">
        <v>2263</v>
      </c>
      <c r="E3589" s="57" t="s">
        <v>7742</v>
      </c>
      <c r="F3589" s="57" t="s">
        <v>1503</v>
      </c>
      <c r="G3589" s="57" t="s">
        <v>14</v>
      </c>
      <c r="H3589" s="57" t="s">
        <v>15</v>
      </c>
      <c r="I3589" s="57" t="str">
        <f t="shared" si="112"/>
        <v>('biosphere3','5fcc7fe2-9834-4cc7-82d3-766d083f6235')</v>
      </c>
      <c r="J3589" s="57" t="str">
        <f t="shared" si="113"/>
        <v>Sodium chlorate('water', 'surface water')</v>
      </c>
      <c r="K3589" s="57" t="s">
        <v>7743</v>
      </c>
      <c r="L3589" s="57" t="s">
        <v>7744</v>
      </c>
      <c r="M3589" s="57" t="s">
        <v>7745</v>
      </c>
    </row>
    <row r="3590" spans="1:13" x14ac:dyDescent="0.25">
      <c r="A3590" s="58">
        <v>1397</v>
      </c>
      <c r="B3590" s="57" t="s">
        <v>1501</v>
      </c>
      <c r="C3590" s="57" t="s">
        <v>48</v>
      </c>
      <c r="D3590" s="57" t="s">
        <v>5523</v>
      </c>
      <c r="E3590" s="57" t="s">
        <v>7742</v>
      </c>
      <c r="F3590" s="57" t="s">
        <v>1503</v>
      </c>
      <c r="G3590" s="57" t="s">
        <v>14</v>
      </c>
      <c r="H3590" s="57" t="s">
        <v>15</v>
      </c>
      <c r="I3590" s="57" t="str">
        <f t="shared" si="112"/>
        <v>('biosphere3','375f256f-393f-4c89-8db9-56260f7c8046')</v>
      </c>
      <c r="J3590" s="57" t="str">
        <f t="shared" si="113"/>
        <v>Sodium chlorate('water',)</v>
      </c>
      <c r="K3590" s="57" t="s">
        <v>7743</v>
      </c>
      <c r="L3590" s="57" t="s">
        <v>7744</v>
      </c>
      <c r="M3590" s="57" t="s">
        <v>7745</v>
      </c>
    </row>
    <row r="3591" spans="1:13" x14ac:dyDescent="0.25">
      <c r="A3591" s="58">
        <v>3290</v>
      </c>
      <c r="B3591" s="57" t="s">
        <v>1032</v>
      </c>
      <c r="C3591" s="57" t="s">
        <v>60</v>
      </c>
      <c r="D3591" s="57" t="s">
        <v>1033</v>
      </c>
      <c r="E3591" s="57" t="s">
        <v>7742</v>
      </c>
      <c r="F3591" s="57" t="s">
        <v>1034</v>
      </c>
      <c r="G3591" s="57" t="s">
        <v>38</v>
      </c>
      <c r="H3591" s="57" t="s">
        <v>15</v>
      </c>
      <c r="I3591" s="57" t="str">
        <f t="shared" si="112"/>
        <v>('biosphere3','0b9159dd-305d-4add-802f-f7b780ed0289')</v>
      </c>
      <c r="J3591" s="57" t="str">
        <f t="shared" si="113"/>
        <v>Sodium chloride, in ground('natural resource', 'in ground')</v>
      </c>
      <c r="K3591" s="57" t="s">
        <v>7743</v>
      </c>
      <c r="L3591" s="57" t="s">
        <v>7744</v>
      </c>
      <c r="M3591" s="57" t="s">
        <v>7745</v>
      </c>
    </row>
    <row r="3592" spans="1:13" x14ac:dyDescent="0.25">
      <c r="A3592" s="58">
        <v>384</v>
      </c>
      <c r="B3592" s="57" t="s">
        <v>2554</v>
      </c>
      <c r="C3592" s="57" t="s">
        <v>24</v>
      </c>
      <c r="D3592" s="57" t="s">
        <v>3623</v>
      </c>
      <c r="E3592" s="57" t="s">
        <v>7742</v>
      </c>
      <c r="F3592" s="57" t="s">
        <v>2556</v>
      </c>
      <c r="G3592" s="57" t="s">
        <v>14</v>
      </c>
      <c r="H3592" s="57" t="s">
        <v>15</v>
      </c>
      <c r="I3592" s="57" t="str">
        <f t="shared" si="112"/>
        <v>('biosphere3','64a408f9-a93b-47c8-863e-3e239fb1b118')</v>
      </c>
      <c r="J3592" s="57" t="str">
        <f t="shared" si="113"/>
        <v>Sodium dichromate('air', 'low population density, long-term')</v>
      </c>
      <c r="K3592" s="57" t="s">
        <v>7743</v>
      </c>
      <c r="L3592" s="57" t="s">
        <v>7744</v>
      </c>
      <c r="M3592" s="57" t="s">
        <v>7745</v>
      </c>
    </row>
    <row r="3593" spans="1:13" x14ac:dyDescent="0.25">
      <c r="A3593" s="58">
        <v>2298</v>
      </c>
      <c r="B3593" s="57" t="s">
        <v>2554</v>
      </c>
      <c r="C3593" s="57" t="s">
        <v>31</v>
      </c>
      <c r="D3593" s="57" t="s">
        <v>5598</v>
      </c>
      <c r="E3593" s="57" t="s">
        <v>7742</v>
      </c>
      <c r="F3593" s="57" t="s">
        <v>2556</v>
      </c>
      <c r="G3593" s="57" t="s">
        <v>14</v>
      </c>
      <c r="H3593" s="57" t="s">
        <v>15</v>
      </c>
      <c r="I3593" s="57" t="str">
        <f t="shared" si="112"/>
        <v>('biosphere3','4c0af94e-e0d5-4409-9ec4-ac501a99aabd')</v>
      </c>
      <c r="J3593" s="57" t="str">
        <f t="shared" si="113"/>
        <v>Sodium dichromate('air', 'lower stratosphere + upper troposphere')</v>
      </c>
      <c r="K3593" s="57" t="s">
        <v>7743</v>
      </c>
      <c r="L3593" s="57" t="s">
        <v>7744</v>
      </c>
      <c r="M3593" s="57" t="s">
        <v>7745</v>
      </c>
    </row>
    <row r="3594" spans="1:13" x14ac:dyDescent="0.25">
      <c r="A3594" s="58">
        <v>2289</v>
      </c>
      <c r="B3594" s="57" t="s">
        <v>2554</v>
      </c>
      <c r="C3594" s="57" t="s">
        <v>27</v>
      </c>
      <c r="D3594" s="57" t="s">
        <v>4204</v>
      </c>
      <c r="E3594" s="57" t="s">
        <v>7742</v>
      </c>
      <c r="F3594" s="57" t="s">
        <v>2556</v>
      </c>
      <c r="G3594" s="57" t="s">
        <v>14</v>
      </c>
      <c r="H3594" s="57" t="s">
        <v>15</v>
      </c>
      <c r="I3594" s="57" t="str">
        <f t="shared" si="112"/>
        <v>('biosphere3','f714e13b-86ef-4cd2-8248-2495f1a2d2e4')</v>
      </c>
      <c r="J3594" s="57" t="str">
        <f t="shared" si="113"/>
        <v>Sodium dichromate('air', 'non-urban air or from high stacks')</v>
      </c>
      <c r="K3594" s="57" t="s">
        <v>7743</v>
      </c>
      <c r="L3594" s="57" t="s">
        <v>7744</v>
      </c>
      <c r="M3594" s="57" t="s">
        <v>7745</v>
      </c>
    </row>
    <row r="3595" spans="1:13" x14ac:dyDescent="0.25">
      <c r="A3595" s="58">
        <v>2343</v>
      </c>
      <c r="B3595" s="57" t="s">
        <v>2554</v>
      </c>
      <c r="C3595" s="57" t="s">
        <v>44</v>
      </c>
      <c r="D3595" s="57" t="s">
        <v>4981</v>
      </c>
      <c r="E3595" s="57" t="s">
        <v>7742</v>
      </c>
      <c r="F3595" s="57" t="s">
        <v>2556</v>
      </c>
      <c r="G3595" s="57" t="s">
        <v>14</v>
      </c>
      <c r="H3595" s="57" t="s">
        <v>15</v>
      </c>
      <c r="I3595" s="57" t="str">
        <f t="shared" si="112"/>
        <v>('biosphere3','7a63162b-4ffe-447f-ba52-782d5548b774')</v>
      </c>
      <c r="J3595" s="57" t="str">
        <f t="shared" si="113"/>
        <v>Sodium dichromate('air', 'urban air close to ground')</v>
      </c>
      <c r="K3595" s="57" t="s">
        <v>7743</v>
      </c>
      <c r="L3595" s="57" t="s">
        <v>7744</v>
      </c>
      <c r="M3595" s="57" t="s">
        <v>7745</v>
      </c>
    </row>
    <row r="3596" spans="1:13" x14ac:dyDescent="0.25">
      <c r="A3596" s="58">
        <v>1536</v>
      </c>
      <c r="B3596" s="57" t="s">
        <v>2554</v>
      </c>
      <c r="C3596" s="57" t="s">
        <v>190</v>
      </c>
      <c r="D3596" s="57" t="s">
        <v>2555</v>
      </c>
      <c r="E3596" s="57" t="s">
        <v>7742</v>
      </c>
      <c r="F3596" s="57" t="s">
        <v>2556</v>
      </c>
      <c r="G3596" s="57" t="s">
        <v>14</v>
      </c>
      <c r="H3596" s="57" t="s">
        <v>15</v>
      </c>
      <c r="I3596" s="57" t="str">
        <f t="shared" si="112"/>
        <v>('biosphere3','a57bf693-7ffa-409d-919c-c806e34a4c67')</v>
      </c>
      <c r="J3596" s="57" t="str">
        <f t="shared" si="113"/>
        <v>Sodium dichromate('air',)</v>
      </c>
      <c r="K3596" s="57" t="s">
        <v>7743</v>
      </c>
      <c r="L3596" s="57" t="s">
        <v>7744</v>
      </c>
      <c r="M3596" s="57" t="s">
        <v>7745</v>
      </c>
    </row>
    <row r="3597" spans="1:13" x14ac:dyDescent="0.25">
      <c r="A3597" s="58">
        <v>3377</v>
      </c>
      <c r="B3597" s="57" t="s">
        <v>2155</v>
      </c>
      <c r="C3597" s="57" t="s">
        <v>17</v>
      </c>
      <c r="D3597" s="57" t="s">
        <v>2156</v>
      </c>
      <c r="E3597" s="57" t="s">
        <v>7742</v>
      </c>
      <c r="F3597" s="57" t="s">
        <v>2157</v>
      </c>
      <c r="G3597" s="57" t="s">
        <v>14</v>
      </c>
      <c r="H3597" s="57" t="s">
        <v>15</v>
      </c>
      <c r="I3597" s="57" t="str">
        <f t="shared" si="112"/>
        <v>('biosphere3','a2833212-0bc8-54a8-ad0e-1eb00f82cc4a')</v>
      </c>
      <c r="J3597" s="57" t="str">
        <f t="shared" si="113"/>
        <v>Sodium fluorosilicate('soil', 'agricultural')</v>
      </c>
      <c r="K3597" s="57" t="s">
        <v>7743</v>
      </c>
      <c r="L3597" s="57" t="s">
        <v>7744</v>
      </c>
      <c r="M3597" s="57" t="s">
        <v>7745</v>
      </c>
    </row>
    <row r="3598" spans="1:13" x14ac:dyDescent="0.25">
      <c r="A3598" s="58">
        <v>1947</v>
      </c>
      <c r="B3598" s="57" t="s">
        <v>119</v>
      </c>
      <c r="C3598" s="57" t="s">
        <v>24</v>
      </c>
      <c r="D3598" s="57" t="s">
        <v>6770</v>
      </c>
      <c r="E3598" s="57" t="s">
        <v>7742</v>
      </c>
      <c r="F3598" s="57" t="s">
        <v>121</v>
      </c>
      <c r="G3598" s="57" t="s">
        <v>14</v>
      </c>
      <c r="H3598" s="57" t="s">
        <v>15</v>
      </c>
      <c r="I3598" s="57" t="str">
        <f t="shared" si="112"/>
        <v>('biosphere3','e7909b88-81ef-49d8-8ed0-382ce148ef26')</v>
      </c>
      <c r="J3598" s="57" t="str">
        <f t="shared" si="113"/>
        <v>Sodium formate('air', 'low population density, long-term')</v>
      </c>
      <c r="K3598" s="57" t="s">
        <v>7743</v>
      </c>
      <c r="L3598" s="57" t="s">
        <v>7744</v>
      </c>
      <c r="M3598" s="57" t="s">
        <v>7745</v>
      </c>
    </row>
    <row r="3599" spans="1:13" x14ac:dyDescent="0.25">
      <c r="A3599" s="58">
        <v>3113</v>
      </c>
      <c r="B3599" s="57" t="s">
        <v>119</v>
      </c>
      <c r="C3599" s="57" t="s">
        <v>31</v>
      </c>
      <c r="D3599" s="57" t="s">
        <v>3506</v>
      </c>
      <c r="E3599" s="57" t="s">
        <v>7742</v>
      </c>
      <c r="F3599" s="57" t="s">
        <v>121</v>
      </c>
      <c r="G3599" s="57" t="s">
        <v>14</v>
      </c>
      <c r="H3599" s="57" t="s">
        <v>15</v>
      </c>
      <c r="I3599" s="57" t="str">
        <f t="shared" si="112"/>
        <v>('biosphere3','ed1e2680-f3f7-4f86-bbd3-78819f6c2f1c')</v>
      </c>
      <c r="J3599" s="57" t="str">
        <f t="shared" si="113"/>
        <v>Sodium formate('air', 'lower stratosphere + upper troposphere')</v>
      </c>
      <c r="K3599" s="57" t="s">
        <v>7743</v>
      </c>
      <c r="L3599" s="57" t="s">
        <v>7744</v>
      </c>
      <c r="M3599" s="57" t="s">
        <v>7745</v>
      </c>
    </row>
    <row r="3600" spans="1:13" x14ac:dyDescent="0.25">
      <c r="A3600" s="58">
        <v>4371</v>
      </c>
      <c r="B3600" s="57" t="s">
        <v>119</v>
      </c>
      <c r="C3600" s="57" t="s">
        <v>27</v>
      </c>
      <c r="D3600" s="57" t="s">
        <v>4677</v>
      </c>
      <c r="E3600" s="57" t="s">
        <v>7742</v>
      </c>
      <c r="F3600" s="57" t="s">
        <v>121</v>
      </c>
      <c r="G3600" s="57" t="s">
        <v>14</v>
      </c>
      <c r="H3600" s="57" t="s">
        <v>15</v>
      </c>
      <c r="I3600" s="57" t="str">
        <f t="shared" si="112"/>
        <v>('biosphere3','6f88b081-6292-43b8-a944-bf5968666707')</v>
      </c>
      <c r="J3600" s="57" t="str">
        <f t="shared" si="113"/>
        <v>Sodium formate('air', 'non-urban air or from high stacks')</v>
      </c>
      <c r="K3600" s="57" t="s">
        <v>7743</v>
      </c>
      <c r="L3600" s="57" t="s">
        <v>7744</v>
      </c>
      <c r="M3600" s="57" t="s">
        <v>7745</v>
      </c>
    </row>
    <row r="3601" spans="1:13" x14ac:dyDescent="0.25">
      <c r="A3601" s="58">
        <v>1985</v>
      </c>
      <c r="B3601" s="57" t="s">
        <v>119</v>
      </c>
      <c r="C3601" s="57" t="s">
        <v>44</v>
      </c>
      <c r="D3601" s="57" t="s">
        <v>1813</v>
      </c>
      <c r="E3601" s="57" t="s">
        <v>7742</v>
      </c>
      <c r="F3601" s="57" t="s">
        <v>121</v>
      </c>
      <c r="G3601" s="57" t="s">
        <v>14</v>
      </c>
      <c r="H3601" s="57" t="s">
        <v>15</v>
      </c>
      <c r="I3601" s="57" t="str">
        <f t="shared" si="112"/>
        <v>('biosphere3','4764f5f1-69bc-4ebb-b7c6-6b54c251056e')</v>
      </c>
      <c r="J3601" s="57" t="str">
        <f t="shared" si="113"/>
        <v>Sodium formate('air', 'urban air close to ground')</v>
      </c>
      <c r="K3601" s="57" t="s">
        <v>7743</v>
      </c>
      <c r="L3601" s="57" t="s">
        <v>7744</v>
      </c>
      <c r="M3601" s="57" t="s">
        <v>7745</v>
      </c>
    </row>
    <row r="3602" spans="1:13" x14ac:dyDescent="0.25">
      <c r="A3602" s="58">
        <v>3070</v>
      </c>
      <c r="B3602" s="57" t="s">
        <v>119</v>
      </c>
      <c r="C3602" s="57" t="s">
        <v>190</v>
      </c>
      <c r="D3602" s="57" t="s">
        <v>622</v>
      </c>
      <c r="E3602" s="57" t="s">
        <v>7742</v>
      </c>
      <c r="F3602" s="57" t="s">
        <v>121</v>
      </c>
      <c r="G3602" s="57" t="s">
        <v>14</v>
      </c>
      <c r="H3602" s="57" t="s">
        <v>15</v>
      </c>
      <c r="I3602" s="57" t="str">
        <f t="shared" si="112"/>
        <v>('biosphere3','19696f8c-c5e9-4444-a0e8-3e8782748237')</v>
      </c>
      <c r="J3602" s="57" t="str">
        <f t="shared" si="113"/>
        <v>Sodium formate('air',)</v>
      </c>
      <c r="K3602" s="57" t="s">
        <v>7743</v>
      </c>
      <c r="L3602" s="57" t="s">
        <v>7744</v>
      </c>
      <c r="M3602" s="57" t="s">
        <v>7745</v>
      </c>
    </row>
    <row r="3603" spans="1:13" x14ac:dyDescent="0.25">
      <c r="A3603" s="58">
        <v>1869</v>
      </c>
      <c r="B3603" s="57" t="s">
        <v>119</v>
      </c>
      <c r="C3603" s="57" t="s">
        <v>71</v>
      </c>
      <c r="D3603" s="57" t="s">
        <v>1024</v>
      </c>
      <c r="E3603" s="57" t="s">
        <v>7742</v>
      </c>
      <c r="F3603" s="57" t="s">
        <v>121</v>
      </c>
      <c r="G3603" s="57" t="s">
        <v>14</v>
      </c>
      <c r="H3603" s="57" t="s">
        <v>15</v>
      </c>
      <c r="I3603" s="57" t="str">
        <f t="shared" si="112"/>
        <v>('biosphere3','b1cb0241-be95-4d53-88a7-8ffeaa1245f9')</v>
      </c>
      <c r="J3603" s="57" t="str">
        <f t="shared" si="113"/>
        <v>Sodium formate('water', 'ground-')</v>
      </c>
      <c r="K3603" s="57" t="s">
        <v>7743</v>
      </c>
      <c r="L3603" s="57" t="s">
        <v>7744</v>
      </c>
      <c r="M3603" s="57" t="s">
        <v>7745</v>
      </c>
    </row>
    <row r="3604" spans="1:13" x14ac:dyDescent="0.25">
      <c r="A3604" s="58">
        <v>70</v>
      </c>
      <c r="B3604" s="57" t="s">
        <v>119</v>
      </c>
      <c r="C3604" s="57" t="s">
        <v>100</v>
      </c>
      <c r="D3604" s="57" t="s">
        <v>5996</v>
      </c>
      <c r="E3604" s="57" t="s">
        <v>7742</v>
      </c>
      <c r="F3604" s="57" t="s">
        <v>121</v>
      </c>
      <c r="G3604" s="57" t="s">
        <v>14</v>
      </c>
      <c r="H3604" s="57" t="s">
        <v>15</v>
      </c>
      <c r="I3604" s="57" t="str">
        <f t="shared" si="112"/>
        <v>('biosphere3','77f8cc18-5765-4bbe-8661-1189693bfbe7')</v>
      </c>
      <c r="J3604" s="57" t="str">
        <f t="shared" si="113"/>
        <v>Sodium formate('water', 'ground-, long-term')</v>
      </c>
      <c r="K3604" s="57" t="s">
        <v>7743</v>
      </c>
      <c r="L3604" s="57" t="s">
        <v>7744</v>
      </c>
      <c r="M3604" s="57" t="s">
        <v>7745</v>
      </c>
    </row>
    <row r="3605" spans="1:13" x14ac:dyDescent="0.25">
      <c r="A3605" s="58">
        <v>626</v>
      </c>
      <c r="B3605" s="57" t="s">
        <v>119</v>
      </c>
      <c r="C3605" s="57" t="s">
        <v>10</v>
      </c>
      <c r="D3605" s="57" t="s">
        <v>120</v>
      </c>
      <c r="E3605" s="57" t="s">
        <v>7742</v>
      </c>
      <c r="F3605" s="57" t="s">
        <v>121</v>
      </c>
      <c r="G3605" s="57" t="s">
        <v>14</v>
      </c>
      <c r="H3605" s="57" t="s">
        <v>15</v>
      </c>
      <c r="I3605" s="57" t="str">
        <f t="shared" si="112"/>
        <v>('biosphere3','5760329d-2fcb-4021-b9fa-878460c1c1f2')</v>
      </c>
      <c r="J3605" s="57" t="str">
        <f t="shared" si="113"/>
        <v>Sodium formate('water', 'ocean')</v>
      </c>
      <c r="K3605" s="57" t="s">
        <v>7743</v>
      </c>
      <c r="L3605" s="57" t="s">
        <v>7744</v>
      </c>
      <c r="M3605" s="57" t="s">
        <v>7745</v>
      </c>
    </row>
    <row r="3606" spans="1:13" x14ac:dyDescent="0.25">
      <c r="A3606" s="58">
        <v>4027</v>
      </c>
      <c r="B3606" s="57" t="s">
        <v>119</v>
      </c>
      <c r="C3606" s="57" t="s">
        <v>91</v>
      </c>
      <c r="D3606" s="57" t="s">
        <v>5721</v>
      </c>
      <c r="E3606" s="57" t="s">
        <v>7742</v>
      </c>
      <c r="F3606" s="57" t="s">
        <v>121</v>
      </c>
      <c r="G3606" s="57" t="s">
        <v>14</v>
      </c>
      <c r="H3606" s="57" t="s">
        <v>15</v>
      </c>
      <c r="I3606" s="57" t="str">
        <f t="shared" si="112"/>
        <v>('biosphere3','8de41dc8-4edd-4183-9cf7-fffd7d38ee23')</v>
      </c>
      <c r="J3606" s="57" t="str">
        <f t="shared" si="113"/>
        <v>Sodium formate('water', 'surface water')</v>
      </c>
      <c r="K3606" s="57" t="s">
        <v>7743</v>
      </c>
      <c r="L3606" s="57" t="s">
        <v>7744</v>
      </c>
      <c r="M3606" s="57" t="s">
        <v>7745</v>
      </c>
    </row>
    <row r="3607" spans="1:13" x14ac:dyDescent="0.25">
      <c r="A3607" s="58">
        <v>3263</v>
      </c>
      <c r="B3607" s="57" t="s">
        <v>119</v>
      </c>
      <c r="C3607" s="57" t="s">
        <v>48</v>
      </c>
      <c r="D3607" s="57" t="s">
        <v>6729</v>
      </c>
      <c r="E3607" s="57" t="s">
        <v>7742</v>
      </c>
      <c r="F3607" s="57" t="s">
        <v>121</v>
      </c>
      <c r="G3607" s="57" t="s">
        <v>14</v>
      </c>
      <c r="H3607" s="57" t="s">
        <v>15</v>
      </c>
      <c r="I3607" s="57" t="str">
        <f t="shared" si="112"/>
        <v>('biosphere3','f8ac9a93-5172-4349-bc59-01af13f7dbb6')</v>
      </c>
      <c r="J3607" s="57" t="str">
        <f t="shared" si="113"/>
        <v>Sodium formate('water',)</v>
      </c>
      <c r="K3607" s="57" t="s">
        <v>7743</v>
      </c>
      <c r="L3607" s="57" t="s">
        <v>7744</v>
      </c>
      <c r="M3607" s="57" t="s">
        <v>7745</v>
      </c>
    </row>
    <row r="3608" spans="1:13" x14ac:dyDescent="0.25">
      <c r="A3608" s="58">
        <v>2542</v>
      </c>
      <c r="B3608" s="57" t="s">
        <v>755</v>
      </c>
      <c r="C3608" s="57" t="s">
        <v>24</v>
      </c>
      <c r="D3608" s="57" t="s">
        <v>6182</v>
      </c>
      <c r="E3608" s="57" t="s">
        <v>7742</v>
      </c>
      <c r="F3608" s="57" t="s">
        <v>757</v>
      </c>
      <c r="G3608" s="57" t="s">
        <v>14</v>
      </c>
      <c r="H3608" s="57" t="s">
        <v>15</v>
      </c>
      <c r="I3608" s="57" t="str">
        <f t="shared" si="112"/>
        <v>('biosphere3','569d6913-cb05-4f39-8543-9f7c5cc845f8')</v>
      </c>
      <c r="J3608" s="57" t="str">
        <f t="shared" si="113"/>
        <v>Sodium hydroxide('air', 'low population density, long-term')</v>
      </c>
      <c r="K3608" s="57" t="s">
        <v>7743</v>
      </c>
      <c r="L3608" s="57" t="s">
        <v>7744</v>
      </c>
      <c r="M3608" s="57" t="s">
        <v>7745</v>
      </c>
    </row>
    <row r="3609" spans="1:13" x14ac:dyDescent="0.25">
      <c r="A3609" s="58">
        <v>1371</v>
      </c>
      <c r="B3609" s="57" t="s">
        <v>755</v>
      </c>
      <c r="C3609" s="57" t="s">
        <v>31</v>
      </c>
      <c r="D3609" s="57" t="s">
        <v>5690</v>
      </c>
      <c r="E3609" s="57" t="s">
        <v>7742</v>
      </c>
      <c r="F3609" s="57" t="s">
        <v>757</v>
      </c>
      <c r="G3609" s="57" t="s">
        <v>14</v>
      </c>
      <c r="H3609" s="57" t="s">
        <v>15</v>
      </c>
      <c r="I3609" s="57" t="str">
        <f t="shared" si="112"/>
        <v>('biosphere3','131565d8-5d8d-466f-be1d-3615fb77da86')</v>
      </c>
      <c r="J3609" s="57" t="str">
        <f t="shared" si="113"/>
        <v>Sodium hydroxide('air', 'lower stratosphere + upper troposphere')</v>
      </c>
      <c r="K3609" s="57" t="s">
        <v>7743</v>
      </c>
      <c r="L3609" s="57" t="s">
        <v>7744</v>
      </c>
      <c r="M3609" s="57" t="s">
        <v>7745</v>
      </c>
    </row>
    <row r="3610" spans="1:13" x14ac:dyDescent="0.25">
      <c r="A3610" s="58">
        <v>1436</v>
      </c>
      <c r="B3610" s="57" t="s">
        <v>755</v>
      </c>
      <c r="C3610" s="57" t="s">
        <v>27</v>
      </c>
      <c r="D3610" s="57" t="s">
        <v>1023</v>
      </c>
      <c r="E3610" s="57" t="s">
        <v>7742</v>
      </c>
      <c r="F3610" s="57" t="s">
        <v>757</v>
      </c>
      <c r="G3610" s="57" t="s">
        <v>14</v>
      </c>
      <c r="H3610" s="57" t="s">
        <v>15</v>
      </c>
      <c r="I3610" s="57" t="str">
        <f t="shared" si="112"/>
        <v>('biosphere3','4bb72252-3059-4ce8-889e-eccba21664ff')</v>
      </c>
      <c r="J3610" s="57" t="str">
        <f t="shared" si="113"/>
        <v>Sodium hydroxide('air', 'non-urban air or from high stacks')</v>
      </c>
      <c r="K3610" s="57" t="s">
        <v>7743</v>
      </c>
      <c r="L3610" s="57" t="s">
        <v>7744</v>
      </c>
      <c r="M3610" s="57" t="s">
        <v>7745</v>
      </c>
    </row>
    <row r="3611" spans="1:13" x14ac:dyDescent="0.25">
      <c r="A3611" s="58">
        <v>9</v>
      </c>
      <c r="B3611" s="57" t="s">
        <v>755</v>
      </c>
      <c r="C3611" s="57" t="s">
        <v>44</v>
      </c>
      <c r="D3611" s="57" t="s">
        <v>756</v>
      </c>
      <c r="E3611" s="57" t="s">
        <v>7742</v>
      </c>
      <c r="F3611" s="57" t="s">
        <v>757</v>
      </c>
      <c r="G3611" s="57" t="s">
        <v>14</v>
      </c>
      <c r="H3611" s="57" t="s">
        <v>15</v>
      </c>
      <c r="I3611" s="57" t="str">
        <f t="shared" si="112"/>
        <v>('biosphere3','834e7547-a8ea-4765-a76e-357612ba65c4')</v>
      </c>
      <c r="J3611" s="57" t="str">
        <f t="shared" si="113"/>
        <v>Sodium hydroxide('air', 'urban air close to ground')</v>
      </c>
      <c r="K3611" s="57" t="s">
        <v>7743</v>
      </c>
      <c r="L3611" s="57" t="s">
        <v>7744</v>
      </c>
      <c r="M3611" s="57" t="s">
        <v>7745</v>
      </c>
    </row>
    <row r="3612" spans="1:13" x14ac:dyDescent="0.25">
      <c r="A3612" s="58">
        <v>4173</v>
      </c>
      <c r="B3612" s="57" t="s">
        <v>755</v>
      </c>
      <c r="C3612" s="57" t="s">
        <v>190</v>
      </c>
      <c r="D3612" s="57" t="s">
        <v>5105</v>
      </c>
      <c r="E3612" s="57" t="s">
        <v>7742</v>
      </c>
      <c r="F3612" s="57" t="s">
        <v>757</v>
      </c>
      <c r="G3612" s="57" t="s">
        <v>14</v>
      </c>
      <c r="H3612" s="57" t="s">
        <v>15</v>
      </c>
      <c r="I3612" s="57" t="str">
        <f t="shared" si="112"/>
        <v>('biosphere3','7dd10f03-00ef-483e-88c7-ba23e5330316')</v>
      </c>
      <c r="J3612" s="57" t="str">
        <f t="shared" si="113"/>
        <v>Sodium hydroxide('air',)</v>
      </c>
      <c r="K3612" s="57" t="s">
        <v>7743</v>
      </c>
      <c r="L3612" s="57" t="s">
        <v>7744</v>
      </c>
      <c r="M3612" s="57" t="s">
        <v>7745</v>
      </c>
    </row>
    <row r="3613" spans="1:13" x14ac:dyDescent="0.25">
      <c r="A3613" s="58">
        <v>1954</v>
      </c>
      <c r="B3613" s="57" t="s">
        <v>531</v>
      </c>
      <c r="C3613" s="57" t="s">
        <v>24</v>
      </c>
      <c r="D3613" s="57" t="s">
        <v>4106</v>
      </c>
      <c r="E3613" s="57" t="s">
        <v>7742</v>
      </c>
      <c r="F3613" s="57" t="s">
        <v>533</v>
      </c>
      <c r="G3613" s="57" t="s">
        <v>14</v>
      </c>
      <c r="H3613" s="57" t="s">
        <v>15</v>
      </c>
      <c r="I3613" s="57" t="str">
        <f t="shared" si="112"/>
        <v>('biosphere3','2bb2d63d-ad12-442f-af58-009b08ce2df4')</v>
      </c>
      <c r="J3613" s="57" t="str">
        <f t="shared" si="113"/>
        <v>Sodium hypochlorite('air', 'low population density, long-term')</v>
      </c>
      <c r="K3613" s="57" t="s">
        <v>7743</v>
      </c>
      <c r="L3613" s="57" t="s">
        <v>7744</v>
      </c>
      <c r="M3613" s="57" t="s">
        <v>7745</v>
      </c>
    </row>
    <row r="3614" spans="1:13" x14ac:dyDescent="0.25">
      <c r="A3614" s="58">
        <v>618</v>
      </c>
      <c r="B3614" s="57" t="s">
        <v>531</v>
      </c>
      <c r="C3614" s="57" t="s">
        <v>31</v>
      </c>
      <c r="D3614" s="57" t="s">
        <v>532</v>
      </c>
      <c r="E3614" s="57" t="s">
        <v>7742</v>
      </c>
      <c r="F3614" s="57" t="s">
        <v>533</v>
      </c>
      <c r="G3614" s="57" t="s">
        <v>14</v>
      </c>
      <c r="H3614" s="57" t="s">
        <v>15</v>
      </c>
      <c r="I3614" s="57" t="str">
        <f t="shared" si="112"/>
        <v>('biosphere3','aa416529-bb87-40a1-bbbc-3772a7ff7848')</v>
      </c>
      <c r="J3614" s="57" t="str">
        <f t="shared" si="113"/>
        <v>Sodium hypochlorite('air', 'lower stratosphere + upper troposphere')</v>
      </c>
      <c r="K3614" s="57" t="s">
        <v>7743</v>
      </c>
      <c r="L3614" s="57" t="s">
        <v>7744</v>
      </c>
      <c r="M3614" s="57" t="s">
        <v>7745</v>
      </c>
    </row>
    <row r="3615" spans="1:13" x14ac:dyDescent="0.25">
      <c r="A3615" s="58">
        <v>450</v>
      </c>
      <c r="B3615" s="57" t="s">
        <v>531</v>
      </c>
      <c r="C3615" s="57" t="s">
        <v>27</v>
      </c>
      <c r="D3615" s="57" t="s">
        <v>5533</v>
      </c>
      <c r="E3615" s="57" t="s">
        <v>7742</v>
      </c>
      <c r="F3615" s="57" t="s">
        <v>533</v>
      </c>
      <c r="G3615" s="57" t="s">
        <v>14</v>
      </c>
      <c r="H3615" s="57" t="s">
        <v>15</v>
      </c>
      <c r="I3615" s="57" t="str">
        <f t="shared" si="112"/>
        <v>('biosphere3','d01548e0-7a82-4e53-b958-ee630c6bca72')</v>
      </c>
      <c r="J3615" s="57" t="str">
        <f t="shared" si="113"/>
        <v>Sodium hypochlorite('air', 'non-urban air or from high stacks')</v>
      </c>
      <c r="K3615" s="57" t="s">
        <v>7743</v>
      </c>
      <c r="L3615" s="57" t="s">
        <v>7744</v>
      </c>
      <c r="M3615" s="57" t="s">
        <v>7745</v>
      </c>
    </row>
    <row r="3616" spans="1:13" x14ac:dyDescent="0.25">
      <c r="A3616" s="58">
        <v>1715</v>
      </c>
      <c r="B3616" s="57" t="s">
        <v>531</v>
      </c>
      <c r="C3616" s="57" t="s">
        <v>44</v>
      </c>
      <c r="D3616" s="57" t="s">
        <v>2385</v>
      </c>
      <c r="E3616" s="57" t="s">
        <v>7742</v>
      </c>
      <c r="F3616" s="57" t="s">
        <v>533</v>
      </c>
      <c r="G3616" s="57" t="s">
        <v>14</v>
      </c>
      <c r="H3616" s="57" t="s">
        <v>15</v>
      </c>
      <c r="I3616" s="57" t="str">
        <f t="shared" si="112"/>
        <v>('biosphere3','2cc8dc8a-e6fb-4486-a840-4bdc1bc71e9b')</v>
      </c>
      <c r="J3616" s="57" t="str">
        <f t="shared" si="113"/>
        <v>Sodium hypochlorite('air', 'urban air close to ground')</v>
      </c>
      <c r="K3616" s="57" t="s">
        <v>7743</v>
      </c>
      <c r="L3616" s="57" t="s">
        <v>7744</v>
      </c>
      <c r="M3616" s="57" t="s">
        <v>7745</v>
      </c>
    </row>
    <row r="3617" spans="1:13" x14ac:dyDescent="0.25">
      <c r="A3617" s="58">
        <v>1476</v>
      </c>
      <c r="B3617" s="57" t="s">
        <v>531</v>
      </c>
      <c r="C3617" s="57" t="s">
        <v>190</v>
      </c>
      <c r="D3617" s="57" t="s">
        <v>5443</v>
      </c>
      <c r="E3617" s="57" t="s">
        <v>7742</v>
      </c>
      <c r="F3617" s="57" t="s">
        <v>533</v>
      </c>
      <c r="G3617" s="57" t="s">
        <v>14</v>
      </c>
      <c r="H3617" s="57" t="s">
        <v>15</v>
      </c>
      <c r="I3617" s="57" t="str">
        <f t="shared" si="112"/>
        <v>('biosphere3','f237cc62-40b2-4a40-a5fa-d46681d39cf2')</v>
      </c>
      <c r="J3617" s="57" t="str">
        <f t="shared" si="113"/>
        <v>Sodium hypochlorite('air',)</v>
      </c>
      <c r="K3617" s="57" t="s">
        <v>7743</v>
      </c>
      <c r="L3617" s="57" t="s">
        <v>7744</v>
      </c>
      <c r="M3617" s="57" t="s">
        <v>7745</v>
      </c>
    </row>
    <row r="3618" spans="1:13" x14ac:dyDescent="0.25">
      <c r="A3618" s="58">
        <v>3193</v>
      </c>
      <c r="B3618" s="57" t="s">
        <v>1059</v>
      </c>
      <c r="C3618" s="57" t="s">
        <v>60</v>
      </c>
      <c r="D3618" s="57" t="s">
        <v>1060</v>
      </c>
      <c r="E3618" s="57" t="s">
        <v>7742</v>
      </c>
      <c r="F3618" s="57" t="s">
        <v>1061</v>
      </c>
      <c r="G3618" s="57" t="s">
        <v>38</v>
      </c>
      <c r="H3618" s="57" t="s">
        <v>15</v>
      </c>
      <c r="I3618" s="57" t="str">
        <f t="shared" si="112"/>
        <v>('biosphere3','a2a4f255-ad47-4cf8-b6a9-e10885d61407')</v>
      </c>
      <c r="J3618" s="57" t="str">
        <f t="shared" si="113"/>
        <v>Sodium nitrate, in ground('natural resource', 'in ground')</v>
      </c>
      <c r="K3618" s="57" t="s">
        <v>7743</v>
      </c>
      <c r="L3618" s="57" t="s">
        <v>7744</v>
      </c>
      <c r="M3618" s="57" t="s">
        <v>7745</v>
      </c>
    </row>
    <row r="3619" spans="1:13" x14ac:dyDescent="0.25">
      <c r="A3619" s="58">
        <v>4230</v>
      </c>
      <c r="B3619" s="57" t="s">
        <v>2539</v>
      </c>
      <c r="C3619" s="57" t="s">
        <v>24</v>
      </c>
      <c r="D3619" s="57" t="s">
        <v>5880</v>
      </c>
      <c r="E3619" s="57" t="s">
        <v>7742</v>
      </c>
      <c r="F3619" s="57" t="s">
        <v>2541</v>
      </c>
      <c r="G3619" s="57" t="s">
        <v>14</v>
      </c>
      <c r="H3619" s="57" t="s">
        <v>15</v>
      </c>
      <c r="I3619" s="57" t="str">
        <f t="shared" si="112"/>
        <v>('biosphere3','fd776e0f-85db-4940-9b9f-5c42dd16af12')</v>
      </c>
      <c r="J3619" s="57" t="str">
        <f t="shared" si="113"/>
        <v>Sodium perchlorate('air', 'low population density, long-term')</v>
      </c>
      <c r="K3619" s="57" t="s">
        <v>7743</v>
      </c>
      <c r="L3619" s="57" t="s">
        <v>7744</v>
      </c>
      <c r="M3619" s="57" t="s">
        <v>7745</v>
      </c>
    </row>
    <row r="3620" spans="1:13" x14ac:dyDescent="0.25">
      <c r="A3620" s="58">
        <v>3122</v>
      </c>
      <c r="B3620" s="57" t="s">
        <v>2539</v>
      </c>
      <c r="C3620" s="57" t="s">
        <v>31</v>
      </c>
      <c r="D3620" s="57" t="s">
        <v>3788</v>
      </c>
      <c r="E3620" s="57" t="s">
        <v>7742</v>
      </c>
      <c r="F3620" s="57" t="s">
        <v>2541</v>
      </c>
      <c r="G3620" s="57" t="s">
        <v>14</v>
      </c>
      <c r="H3620" s="57" t="s">
        <v>15</v>
      </c>
      <c r="I3620" s="57" t="str">
        <f t="shared" si="112"/>
        <v>('biosphere3','021b8f30-26ac-4012-880a-69bfd65bfed4')</v>
      </c>
      <c r="J3620" s="57" t="str">
        <f t="shared" si="113"/>
        <v>Sodium perchlorate('air', 'lower stratosphere + upper troposphere')</v>
      </c>
      <c r="K3620" s="57" t="s">
        <v>7743</v>
      </c>
      <c r="L3620" s="57" t="s">
        <v>7744</v>
      </c>
      <c r="M3620" s="57" t="s">
        <v>7745</v>
      </c>
    </row>
    <row r="3621" spans="1:13" x14ac:dyDescent="0.25">
      <c r="A3621" s="58">
        <v>113</v>
      </c>
      <c r="B3621" s="57" t="s">
        <v>2539</v>
      </c>
      <c r="C3621" s="57" t="s">
        <v>27</v>
      </c>
      <c r="D3621" s="57" t="s">
        <v>3820</v>
      </c>
      <c r="E3621" s="57" t="s">
        <v>7742</v>
      </c>
      <c r="F3621" s="57" t="s">
        <v>2541</v>
      </c>
      <c r="G3621" s="57" t="s">
        <v>14</v>
      </c>
      <c r="H3621" s="57" t="s">
        <v>15</v>
      </c>
      <c r="I3621" s="57" t="str">
        <f t="shared" si="112"/>
        <v>('biosphere3','df748e50-40b4-4574-a055-c06ff2d60373')</v>
      </c>
      <c r="J3621" s="57" t="str">
        <f t="shared" si="113"/>
        <v>Sodium perchlorate('air', 'non-urban air or from high stacks')</v>
      </c>
      <c r="K3621" s="57" t="s">
        <v>7743</v>
      </c>
      <c r="L3621" s="57" t="s">
        <v>7744</v>
      </c>
      <c r="M3621" s="57" t="s">
        <v>7745</v>
      </c>
    </row>
    <row r="3622" spans="1:13" x14ac:dyDescent="0.25">
      <c r="A3622" s="58">
        <v>2497</v>
      </c>
      <c r="B3622" s="57" t="s">
        <v>2539</v>
      </c>
      <c r="C3622" s="57" t="s">
        <v>44</v>
      </c>
      <c r="D3622" s="57" t="s">
        <v>2540</v>
      </c>
      <c r="E3622" s="57" t="s">
        <v>7742</v>
      </c>
      <c r="F3622" s="57" t="s">
        <v>2541</v>
      </c>
      <c r="G3622" s="57" t="s">
        <v>14</v>
      </c>
      <c r="H3622" s="57" t="s">
        <v>15</v>
      </c>
      <c r="I3622" s="57" t="str">
        <f t="shared" si="112"/>
        <v>('biosphere3','c8e91ad0-a019-492d-87d6-5885a8d1258d')</v>
      </c>
      <c r="J3622" s="57" t="str">
        <f t="shared" si="113"/>
        <v>Sodium perchlorate('air', 'urban air close to ground')</v>
      </c>
      <c r="K3622" s="57" t="s">
        <v>7743</v>
      </c>
      <c r="L3622" s="57" t="s">
        <v>7744</v>
      </c>
      <c r="M3622" s="57" t="s">
        <v>7745</v>
      </c>
    </row>
    <row r="3623" spans="1:13" x14ac:dyDescent="0.25">
      <c r="A3623" s="58">
        <v>3580</v>
      </c>
      <c r="B3623" s="57" t="s">
        <v>2539</v>
      </c>
      <c r="C3623" s="57" t="s">
        <v>190</v>
      </c>
      <c r="D3623" s="57" t="s">
        <v>4879</v>
      </c>
      <c r="E3623" s="57" t="s">
        <v>7742</v>
      </c>
      <c r="F3623" s="57" t="s">
        <v>2541</v>
      </c>
      <c r="G3623" s="57" t="s">
        <v>14</v>
      </c>
      <c r="H3623" s="57" t="s">
        <v>15</v>
      </c>
      <c r="I3623" s="57" t="str">
        <f t="shared" si="112"/>
        <v>('biosphere3','5298c766-a7f8-4bff-8409-369818561b7c')</v>
      </c>
      <c r="J3623" s="57" t="str">
        <f t="shared" si="113"/>
        <v>Sodium perchlorate('air',)</v>
      </c>
      <c r="K3623" s="57" t="s">
        <v>7743</v>
      </c>
      <c r="L3623" s="57" t="s">
        <v>7744</v>
      </c>
      <c r="M3623" s="57" t="s">
        <v>7745</v>
      </c>
    </row>
    <row r="3624" spans="1:13" x14ac:dyDescent="0.25">
      <c r="A3624" s="58">
        <v>570</v>
      </c>
      <c r="B3624" s="57" t="s">
        <v>7636</v>
      </c>
      <c r="C3624" s="57" t="s">
        <v>60</v>
      </c>
      <c r="D3624" s="57" t="s">
        <v>1062</v>
      </c>
      <c r="E3624" s="57" t="s">
        <v>7742</v>
      </c>
      <c r="F3624" s="57" t="s">
        <v>1063</v>
      </c>
      <c r="G3624" s="57" t="s">
        <v>38</v>
      </c>
      <c r="H3624" s="57" t="s">
        <v>15</v>
      </c>
      <c r="I3624" s="57" t="str">
        <f t="shared" si="112"/>
        <v>('biosphere3','5bbcdc6d-b1a7-4b63-b625-76060c767de7')</v>
      </c>
      <c r="J3624" s="57" t="str">
        <f t="shared" si="113"/>
        <v>Sodium sulphate, various forms, in ground('natural resource', 'in ground')</v>
      </c>
      <c r="K3624" s="57" t="s">
        <v>7743</v>
      </c>
      <c r="L3624" s="57" t="s">
        <v>7744</v>
      </c>
      <c r="M3624" s="57" t="s">
        <v>7745</v>
      </c>
    </row>
    <row r="3625" spans="1:13" x14ac:dyDescent="0.25">
      <c r="A3625" s="58">
        <v>2968</v>
      </c>
      <c r="B3625" s="57" t="s">
        <v>2392</v>
      </c>
      <c r="C3625" s="57" t="s">
        <v>24</v>
      </c>
      <c r="D3625" s="57" t="s">
        <v>6151</v>
      </c>
      <c r="E3625" s="57" t="s">
        <v>7742</v>
      </c>
      <c r="F3625" s="57" t="s">
        <v>2394</v>
      </c>
      <c r="G3625" s="57" t="s">
        <v>14</v>
      </c>
      <c r="H3625" s="57" t="s">
        <v>15</v>
      </c>
      <c r="I3625" s="57" t="str">
        <f t="shared" si="112"/>
        <v>('biosphere3','f91cec3b-a79f-41f3-bc74-cdda6f91964f')</v>
      </c>
      <c r="J3625" s="57" t="str">
        <f t="shared" si="113"/>
        <v>Sodium tetrahydridoborate('air', 'low population density, long-term')</v>
      </c>
      <c r="K3625" s="57" t="s">
        <v>7743</v>
      </c>
      <c r="L3625" s="57" t="s">
        <v>7744</v>
      </c>
      <c r="M3625" s="57" t="s">
        <v>7745</v>
      </c>
    </row>
    <row r="3626" spans="1:13" x14ac:dyDescent="0.25">
      <c r="A3626" s="58">
        <v>2887</v>
      </c>
      <c r="B3626" s="57" t="s">
        <v>2392</v>
      </c>
      <c r="C3626" s="57" t="s">
        <v>31</v>
      </c>
      <c r="D3626" s="57" t="s">
        <v>5903</v>
      </c>
      <c r="E3626" s="57" t="s">
        <v>7742</v>
      </c>
      <c r="F3626" s="57" t="s">
        <v>2394</v>
      </c>
      <c r="G3626" s="57" t="s">
        <v>14</v>
      </c>
      <c r="H3626" s="57" t="s">
        <v>15</v>
      </c>
      <c r="I3626" s="57" t="str">
        <f t="shared" si="112"/>
        <v>('biosphere3','f1a587cf-0335-4410-b7d3-ea90497a07a6')</v>
      </c>
      <c r="J3626" s="57" t="str">
        <f t="shared" si="113"/>
        <v>Sodium tetrahydridoborate('air', 'lower stratosphere + upper troposphere')</v>
      </c>
      <c r="K3626" s="57" t="s">
        <v>7743</v>
      </c>
      <c r="L3626" s="57" t="s">
        <v>7744</v>
      </c>
      <c r="M3626" s="57" t="s">
        <v>7745</v>
      </c>
    </row>
    <row r="3627" spans="1:13" x14ac:dyDescent="0.25">
      <c r="A3627" s="58">
        <v>1695</v>
      </c>
      <c r="B3627" s="57" t="s">
        <v>2392</v>
      </c>
      <c r="C3627" s="57" t="s">
        <v>27</v>
      </c>
      <c r="D3627" s="57" t="s">
        <v>2393</v>
      </c>
      <c r="E3627" s="57" t="s">
        <v>7742</v>
      </c>
      <c r="F3627" s="57" t="s">
        <v>2394</v>
      </c>
      <c r="G3627" s="57" t="s">
        <v>14</v>
      </c>
      <c r="H3627" s="57" t="s">
        <v>15</v>
      </c>
      <c r="I3627" s="57" t="str">
        <f t="shared" si="112"/>
        <v>('biosphere3','71725af2-93f4-4746-a117-7108be9b4d27')</v>
      </c>
      <c r="J3627" s="57" t="str">
        <f t="shared" si="113"/>
        <v>Sodium tetrahydridoborate('air', 'non-urban air or from high stacks')</v>
      </c>
      <c r="K3627" s="57" t="s">
        <v>7743</v>
      </c>
      <c r="L3627" s="57" t="s">
        <v>7744</v>
      </c>
      <c r="M3627" s="57" t="s">
        <v>7745</v>
      </c>
    </row>
    <row r="3628" spans="1:13" x14ac:dyDescent="0.25">
      <c r="A3628" s="58">
        <v>2362</v>
      </c>
      <c r="B3628" s="57" t="s">
        <v>2392</v>
      </c>
      <c r="C3628" s="57" t="s">
        <v>44</v>
      </c>
      <c r="D3628" s="57" t="s">
        <v>3779</v>
      </c>
      <c r="E3628" s="57" t="s">
        <v>7742</v>
      </c>
      <c r="F3628" s="57" t="s">
        <v>2394</v>
      </c>
      <c r="G3628" s="57" t="s">
        <v>14</v>
      </c>
      <c r="H3628" s="57" t="s">
        <v>15</v>
      </c>
      <c r="I3628" s="57" t="str">
        <f t="shared" si="112"/>
        <v>('biosphere3','ba317646-ea99-4060-838f-7933b10f0033')</v>
      </c>
      <c r="J3628" s="57" t="str">
        <f t="shared" si="113"/>
        <v>Sodium tetrahydridoborate('air', 'urban air close to ground')</v>
      </c>
      <c r="K3628" s="57" t="s">
        <v>7743</v>
      </c>
      <c r="L3628" s="57" t="s">
        <v>7744</v>
      </c>
      <c r="M3628" s="57" t="s">
        <v>7745</v>
      </c>
    </row>
    <row r="3629" spans="1:13" x14ac:dyDescent="0.25">
      <c r="A3629" s="58">
        <v>3683</v>
      </c>
      <c r="B3629" s="57" t="s">
        <v>2392</v>
      </c>
      <c r="C3629" s="57" t="s">
        <v>190</v>
      </c>
      <c r="D3629" s="57" t="s">
        <v>4693</v>
      </c>
      <c r="E3629" s="57" t="s">
        <v>7742</v>
      </c>
      <c r="F3629" s="57" t="s">
        <v>2394</v>
      </c>
      <c r="G3629" s="57" t="s">
        <v>14</v>
      </c>
      <c r="H3629" s="57" t="s">
        <v>15</v>
      </c>
      <c r="I3629" s="57" t="str">
        <f t="shared" si="112"/>
        <v>('biosphere3','d471d4f2-5a9b-4ecb-93e8-6b2c364ae143')</v>
      </c>
      <c r="J3629" s="57" t="str">
        <f t="shared" si="113"/>
        <v>Sodium tetrahydridoborate('air',)</v>
      </c>
      <c r="K3629" s="57" t="s">
        <v>7743</v>
      </c>
      <c r="L3629" s="57" t="s">
        <v>7744</v>
      </c>
      <c r="M3629" s="57" t="s">
        <v>7745</v>
      </c>
    </row>
    <row r="3630" spans="1:13" x14ac:dyDescent="0.25">
      <c r="A3630" s="58">
        <v>585</v>
      </c>
      <c r="B3630" s="57" t="s">
        <v>5310</v>
      </c>
      <c r="C3630" s="57" t="s">
        <v>24</v>
      </c>
      <c r="D3630" s="57" t="s">
        <v>251</v>
      </c>
      <c r="E3630" s="57" t="s">
        <v>7742</v>
      </c>
      <c r="F3630" s="57" t="s">
        <v>252</v>
      </c>
      <c r="G3630" s="57" t="s">
        <v>14</v>
      </c>
      <c r="H3630" s="57" t="s">
        <v>15</v>
      </c>
      <c r="I3630" s="57" t="str">
        <f t="shared" si="112"/>
        <v>('biosphere3','01248058-8a0f-40f6-8555-13ec37c7931d')</v>
      </c>
      <c r="J3630" s="57" t="str">
        <f t="shared" si="113"/>
        <v>Sodium('air', 'low population density, long-term')</v>
      </c>
      <c r="K3630" s="57" t="s">
        <v>7743</v>
      </c>
      <c r="L3630" s="57" t="s">
        <v>7744</v>
      </c>
      <c r="M3630" s="57" t="s">
        <v>7745</v>
      </c>
    </row>
    <row r="3631" spans="1:13" x14ac:dyDescent="0.25">
      <c r="A3631" s="58">
        <v>1926</v>
      </c>
      <c r="B3631" s="57" t="s">
        <v>5310</v>
      </c>
      <c r="C3631" s="57" t="s">
        <v>31</v>
      </c>
      <c r="D3631" s="57" t="s">
        <v>2579</v>
      </c>
      <c r="E3631" s="57" t="s">
        <v>7742</v>
      </c>
      <c r="F3631" s="57" t="s">
        <v>252</v>
      </c>
      <c r="G3631" s="57" t="s">
        <v>14</v>
      </c>
      <c r="H3631" s="57" t="s">
        <v>15</v>
      </c>
      <c r="I3631" s="57" t="str">
        <f t="shared" si="112"/>
        <v>('biosphere3','460716f9-f5b8-4ee0-8198-545b24822124')</v>
      </c>
      <c r="J3631" s="57" t="str">
        <f t="shared" si="113"/>
        <v>Sodium('air', 'lower stratosphere + upper troposphere')</v>
      </c>
      <c r="K3631" s="57" t="s">
        <v>7743</v>
      </c>
      <c r="L3631" s="57" t="s">
        <v>7744</v>
      </c>
      <c r="M3631" s="57" t="s">
        <v>7745</v>
      </c>
    </row>
    <row r="3632" spans="1:13" x14ac:dyDescent="0.25">
      <c r="A3632" s="58">
        <v>1329</v>
      </c>
      <c r="B3632" s="57" t="s">
        <v>5310</v>
      </c>
      <c r="C3632" s="57" t="s">
        <v>27</v>
      </c>
      <c r="D3632" s="57" t="s">
        <v>3742</v>
      </c>
      <c r="E3632" s="57" t="s">
        <v>7742</v>
      </c>
      <c r="F3632" s="57" t="s">
        <v>252</v>
      </c>
      <c r="G3632" s="57" t="s">
        <v>14</v>
      </c>
      <c r="H3632" s="57" t="s">
        <v>15</v>
      </c>
      <c r="I3632" s="57" t="str">
        <f t="shared" si="112"/>
        <v>('biosphere3','3d719c07-ec27-4971-b7cc-4bcf17d77dd3')</v>
      </c>
      <c r="J3632" s="57" t="str">
        <f t="shared" si="113"/>
        <v>Sodium('air', 'non-urban air or from high stacks')</v>
      </c>
      <c r="K3632" s="57" t="s">
        <v>7743</v>
      </c>
      <c r="L3632" s="57" t="s">
        <v>7744</v>
      </c>
      <c r="M3632" s="57" t="s">
        <v>7745</v>
      </c>
    </row>
    <row r="3633" spans="1:13" x14ac:dyDescent="0.25">
      <c r="A3633" s="58">
        <v>1768</v>
      </c>
      <c r="B3633" s="57" t="s">
        <v>5310</v>
      </c>
      <c r="C3633" s="57" t="s">
        <v>44</v>
      </c>
      <c r="D3633" s="57" t="s">
        <v>1146</v>
      </c>
      <c r="E3633" s="57" t="s">
        <v>7742</v>
      </c>
      <c r="F3633" s="57" t="s">
        <v>252</v>
      </c>
      <c r="G3633" s="57" t="s">
        <v>14</v>
      </c>
      <c r="H3633" s="57" t="s">
        <v>15</v>
      </c>
      <c r="I3633" s="57" t="str">
        <f t="shared" si="112"/>
        <v>('biosphere3','98eb1d16-9d7a-4716-9be4-1449341a832f')</v>
      </c>
      <c r="J3633" s="57" t="str">
        <f t="shared" si="113"/>
        <v>Sodium('air', 'urban air close to ground')</v>
      </c>
      <c r="K3633" s="57" t="s">
        <v>7743</v>
      </c>
      <c r="L3633" s="57" t="s">
        <v>7744</v>
      </c>
      <c r="M3633" s="57" t="s">
        <v>7745</v>
      </c>
    </row>
    <row r="3634" spans="1:13" x14ac:dyDescent="0.25">
      <c r="A3634" s="58">
        <v>2750</v>
      </c>
      <c r="B3634" s="57" t="s">
        <v>5310</v>
      </c>
      <c r="C3634" s="57" t="s">
        <v>190</v>
      </c>
      <c r="D3634" s="57" t="s">
        <v>1952</v>
      </c>
      <c r="E3634" s="57" t="s">
        <v>7742</v>
      </c>
      <c r="F3634" s="57" t="s">
        <v>252</v>
      </c>
      <c r="G3634" s="57" t="s">
        <v>14</v>
      </c>
      <c r="H3634" s="57" t="s">
        <v>15</v>
      </c>
      <c r="I3634" s="57" t="str">
        <f t="shared" si="112"/>
        <v>('biosphere3','235b2f02-ff98-4da9-82e2-e4246c7b7990')</v>
      </c>
      <c r="J3634" s="57" t="str">
        <f t="shared" si="113"/>
        <v>Sodium('air',)</v>
      </c>
      <c r="K3634" s="57" t="s">
        <v>7743</v>
      </c>
      <c r="L3634" s="57" t="s">
        <v>7744</v>
      </c>
      <c r="M3634" s="57" t="s">
        <v>7745</v>
      </c>
    </row>
    <row r="3635" spans="1:13" x14ac:dyDescent="0.25">
      <c r="A3635" s="58">
        <v>3681</v>
      </c>
      <c r="B3635" s="57" t="s">
        <v>5310</v>
      </c>
      <c r="C3635" s="57" t="s">
        <v>17</v>
      </c>
      <c r="D3635" s="57" t="s">
        <v>5965</v>
      </c>
      <c r="E3635" s="57" t="s">
        <v>7742</v>
      </c>
      <c r="F3635" s="57" t="s">
        <v>252</v>
      </c>
      <c r="G3635" s="57" t="s">
        <v>14</v>
      </c>
      <c r="H3635" s="57" t="s">
        <v>15</v>
      </c>
      <c r="I3635" s="57" t="str">
        <f t="shared" si="112"/>
        <v>('biosphere3','896bfa32-a9a9-4e75-aed0-e178987ec038')</v>
      </c>
      <c r="J3635" s="57" t="str">
        <f t="shared" si="113"/>
        <v>Sodium('soil', 'agricultural')</v>
      </c>
      <c r="K3635" s="57" t="s">
        <v>7743</v>
      </c>
      <c r="L3635" s="57" t="s">
        <v>7744</v>
      </c>
      <c r="M3635" s="57" t="s">
        <v>7745</v>
      </c>
    </row>
    <row r="3636" spans="1:13" x14ac:dyDescent="0.25">
      <c r="A3636" s="58">
        <v>2274</v>
      </c>
      <c r="B3636" s="57" t="s">
        <v>5310</v>
      </c>
      <c r="C3636" s="57" t="s">
        <v>143</v>
      </c>
      <c r="D3636" s="57" t="s">
        <v>3503</v>
      </c>
      <c r="E3636" s="57" t="s">
        <v>7742</v>
      </c>
      <c r="F3636" s="57" t="s">
        <v>252</v>
      </c>
      <c r="G3636" s="57" t="s">
        <v>14</v>
      </c>
      <c r="H3636" s="57" t="s">
        <v>15</v>
      </c>
      <c r="I3636" s="57" t="str">
        <f t="shared" si="112"/>
        <v>('biosphere3','e19658ac-3c4a-4cde-90ab-9dc6f569b02b')</v>
      </c>
      <c r="J3636" s="57" t="str">
        <f t="shared" si="113"/>
        <v>Sodium('soil', 'forestry')</v>
      </c>
      <c r="K3636" s="57" t="s">
        <v>7743</v>
      </c>
      <c r="L3636" s="57" t="s">
        <v>7744</v>
      </c>
      <c r="M3636" s="57" t="s">
        <v>7745</v>
      </c>
    </row>
    <row r="3637" spans="1:13" x14ac:dyDescent="0.25">
      <c r="A3637" s="58">
        <v>833</v>
      </c>
      <c r="B3637" s="57" t="s">
        <v>5310</v>
      </c>
      <c r="C3637" s="57" t="s">
        <v>200</v>
      </c>
      <c r="D3637" s="57" t="s">
        <v>5371</v>
      </c>
      <c r="E3637" s="57" t="s">
        <v>7742</v>
      </c>
      <c r="F3637" s="57" t="s">
        <v>252</v>
      </c>
      <c r="G3637" s="57" t="s">
        <v>14</v>
      </c>
      <c r="H3637" s="57" t="s">
        <v>15</v>
      </c>
      <c r="I3637" s="57" t="str">
        <f t="shared" si="112"/>
        <v>('biosphere3','cc1c987a-2b6e-4cbc-969a-73f1c96de448')</v>
      </c>
      <c r="J3637" s="57" t="str">
        <f t="shared" si="113"/>
        <v>Sodium('soil', 'industrial')</v>
      </c>
      <c r="K3637" s="57" t="s">
        <v>7743</v>
      </c>
      <c r="L3637" s="57" t="s">
        <v>7744</v>
      </c>
      <c r="M3637" s="57" t="s">
        <v>7745</v>
      </c>
    </row>
    <row r="3638" spans="1:13" x14ac:dyDescent="0.25">
      <c r="A3638" s="58">
        <v>2835</v>
      </c>
      <c r="B3638" s="57" t="s">
        <v>5310</v>
      </c>
      <c r="C3638" s="57" t="s">
        <v>389</v>
      </c>
      <c r="D3638" s="57" t="s">
        <v>2330</v>
      </c>
      <c r="E3638" s="57" t="s">
        <v>7742</v>
      </c>
      <c r="F3638" s="57" t="s">
        <v>252</v>
      </c>
      <c r="G3638" s="57" t="s">
        <v>14</v>
      </c>
      <c r="H3638" s="57" t="s">
        <v>15</v>
      </c>
      <c r="I3638" s="57" t="str">
        <f t="shared" si="112"/>
        <v>('biosphere3','4573f0c9-0fdd-413f-ae74-e27290f40743')</v>
      </c>
      <c r="J3638" s="57" t="str">
        <f t="shared" si="113"/>
        <v>Sodium('soil',)</v>
      </c>
      <c r="K3638" s="57" t="s">
        <v>7743</v>
      </c>
      <c r="L3638" s="57" t="s">
        <v>7744</v>
      </c>
      <c r="M3638" s="57" t="s">
        <v>7745</v>
      </c>
    </row>
    <row r="3639" spans="1:13" x14ac:dyDescent="0.25">
      <c r="A3639" s="58">
        <v>1463</v>
      </c>
      <c r="B3639" s="57" t="s">
        <v>5310</v>
      </c>
      <c r="C3639" s="57" t="s">
        <v>71</v>
      </c>
      <c r="D3639" s="57" t="s">
        <v>1370</v>
      </c>
      <c r="E3639" s="57" t="s">
        <v>7742</v>
      </c>
      <c r="F3639" s="57" t="s">
        <v>252</v>
      </c>
      <c r="G3639" s="57" t="s">
        <v>14</v>
      </c>
      <c r="H3639" s="57" t="s">
        <v>15</v>
      </c>
      <c r="I3639" s="57" t="str">
        <f t="shared" si="112"/>
        <v>('biosphere3','73a1b292-e31d-4100-a413-304795a3656f')</v>
      </c>
      <c r="J3639" s="57" t="str">
        <f t="shared" si="113"/>
        <v>Sodium('water', 'ground-')</v>
      </c>
      <c r="K3639" s="57" t="s">
        <v>7743</v>
      </c>
      <c r="L3639" s="57" t="s">
        <v>7744</v>
      </c>
      <c r="M3639" s="57" t="s">
        <v>7745</v>
      </c>
    </row>
    <row r="3640" spans="1:13" x14ac:dyDescent="0.25">
      <c r="A3640" s="58">
        <v>1465</v>
      </c>
      <c r="B3640" s="57" t="s">
        <v>5310</v>
      </c>
      <c r="C3640" s="57" t="s">
        <v>48</v>
      </c>
      <c r="D3640" s="57" t="s">
        <v>5311</v>
      </c>
      <c r="E3640" s="57" t="s">
        <v>7742</v>
      </c>
      <c r="F3640" s="57" t="s">
        <v>252</v>
      </c>
      <c r="G3640" s="57" t="s">
        <v>14</v>
      </c>
      <c r="H3640" s="57" t="s">
        <v>15</v>
      </c>
      <c r="I3640" s="57" t="str">
        <f t="shared" si="112"/>
        <v>('biosphere3','723f56f9-c68e-5692-a969-0fb2a70bce20')</v>
      </c>
      <c r="J3640" s="57" t="str">
        <f t="shared" si="113"/>
        <v>Sodium('water',)</v>
      </c>
      <c r="K3640" s="57" t="s">
        <v>7743</v>
      </c>
      <c r="L3640" s="57" t="s">
        <v>7744</v>
      </c>
      <c r="M3640" s="57" t="s">
        <v>7745</v>
      </c>
    </row>
    <row r="3641" spans="1:13" x14ac:dyDescent="0.25">
      <c r="A3641" s="58">
        <v>3518</v>
      </c>
      <c r="B3641" s="57" t="s">
        <v>4265</v>
      </c>
      <c r="C3641" s="57" t="s">
        <v>60</v>
      </c>
      <c r="D3641" s="57" t="s">
        <v>4266</v>
      </c>
      <c r="E3641" s="57" t="s">
        <v>7742</v>
      </c>
      <c r="F3641" s="57" t="s">
        <v>4267</v>
      </c>
      <c r="G3641" s="57" t="s">
        <v>38</v>
      </c>
      <c r="H3641" s="57" t="s">
        <v>15</v>
      </c>
      <c r="I3641" s="57" t="str">
        <f t="shared" si="112"/>
        <v>('biosphere3','fab932d4-0a58-491c-9d7f-294d07a7953d')</v>
      </c>
      <c r="J3641" s="57" t="str">
        <f t="shared" si="113"/>
        <v>Sodium, in ground('natural resource', 'in ground')</v>
      </c>
      <c r="K3641" s="57" t="s">
        <v>7743</v>
      </c>
      <c r="L3641" s="57" t="s">
        <v>7744</v>
      </c>
      <c r="M3641" s="57" t="s">
        <v>7745</v>
      </c>
    </row>
    <row r="3642" spans="1:13" x14ac:dyDescent="0.25">
      <c r="A3642" s="58">
        <v>1015</v>
      </c>
      <c r="B3642" s="57" t="s">
        <v>250</v>
      </c>
      <c r="C3642" s="57" t="s">
        <v>71</v>
      </c>
      <c r="D3642" s="57" t="s">
        <v>5491</v>
      </c>
      <c r="E3642" s="57" t="s">
        <v>7742</v>
      </c>
      <c r="F3642" s="57" t="s">
        <v>1043</v>
      </c>
      <c r="G3642" s="57" t="s">
        <v>14</v>
      </c>
      <c r="H3642" s="57" t="s">
        <v>15</v>
      </c>
      <c r="I3642" s="57" t="str">
        <f t="shared" si="112"/>
        <v>('biosphere3','ee9fdd7c-5e29-4bdb-852a-3258f06ec2ab')</v>
      </c>
      <c r="J3642" s="57" t="str">
        <f t="shared" si="113"/>
        <v>Sodium, ion('water', 'ground-')</v>
      </c>
      <c r="K3642" s="57" t="s">
        <v>7743</v>
      </c>
      <c r="L3642" s="57" t="s">
        <v>7744</v>
      </c>
      <c r="M3642" s="57" t="s">
        <v>7745</v>
      </c>
    </row>
    <row r="3643" spans="1:13" x14ac:dyDescent="0.25">
      <c r="A3643" s="58">
        <v>2609</v>
      </c>
      <c r="B3643" s="57" t="s">
        <v>250</v>
      </c>
      <c r="C3643" s="57" t="s">
        <v>100</v>
      </c>
      <c r="D3643" s="57" t="s">
        <v>4630</v>
      </c>
      <c r="E3643" s="57" t="s">
        <v>7742</v>
      </c>
      <c r="F3643" s="57" t="s">
        <v>1043</v>
      </c>
      <c r="G3643" s="57" t="s">
        <v>14</v>
      </c>
      <c r="H3643" s="57" t="s">
        <v>15</v>
      </c>
      <c r="I3643" s="57" t="str">
        <f t="shared" si="112"/>
        <v>('biosphere3','fb83d61e-6fe3-4da7-8eb2-b0e2dc85a76d')</v>
      </c>
      <c r="J3643" s="57" t="str">
        <f t="shared" si="113"/>
        <v>Sodium, ion('water', 'ground-, long-term')</v>
      </c>
      <c r="K3643" s="57" t="s">
        <v>7743</v>
      </c>
      <c r="L3643" s="57" t="s">
        <v>7744</v>
      </c>
      <c r="M3643" s="57" t="s">
        <v>7745</v>
      </c>
    </row>
    <row r="3644" spans="1:13" x14ac:dyDescent="0.25">
      <c r="A3644" s="58">
        <v>2745</v>
      </c>
      <c r="B3644" s="57" t="s">
        <v>250</v>
      </c>
      <c r="C3644" s="57" t="s">
        <v>10</v>
      </c>
      <c r="D3644" s="57" t="s">
        <v>3440</v>
      </c>
      <c r="E3644" s="57" t="s">
        <v>7742</v>
      </c>
      <c r="F3644" s="57" t="s">
        <v>1043</v>
      </c>
      <c r="G3644" s="57" t="s">
        <v>14</v>
      </c>
      <c r="H3644" s="57" t="s">
        <v>15</v>
      </c>
      <c r="I3644" s="57" t="str">
        <f t="shared" si="112"/>
        <v>('biosphere3','9310f497-3205-4717-aaa8-1a94c321f7d8')</v>
      </c>
      <c r="J3644" s="57" t="str">
        <f t="shared" si="113"/>
        <v>Sodium, ion('water', 'ocean')</v>
      </c>
      <c r="K3644" s="57" t="s">
        <v>7743</v>
      </c>
      <c r="L3644" s="57" t="s">
        <v>7744</v>
      </c>
      <c r="M3644" s="57" t="s">
        <v>7745</v>
      </c>
    </row>
    <row r="3645" spans="1:13" x14ac:dyDescent="0.25">
      <c r="A3645" s="58">
        <v>1378</v>
      </c>
      <c r="B3645" s="57" t="s">
        <v>250</v>
      </c>
      <c r="C3645" s="57" t="s">
        <v>91</v>
      </c>
      <c r="D3645" s="57" t="s">
        <v>1042</v>
      </c>
      <c r="E3645" s="57" t="s">
        <v>7742</v>
      </c>
      <c r="F3645" s="57" t="s">
        <v>1043</v>
      </c>
      <c r="G3645" s="57" t="s">
        <v>14</v>
      </c>
      <c r="H3645" s="57" t="s">
        <v>15</v>
      </c>
      <c r="I3645" s="57" t="str">
        <f t="shared" si="112"/>
        <v>('biosphere3','1fc409bc-b8e7-48b2-92d5-2ced4aa7bae2')</v>
      </c>
      <c r="J3645" s="57" t="str">
        <f t="shared" si="113"/>
        <v>Sodium, ion('water', 'surface water')</v>
      </c>
      <c r="K3645" s="57" t="s">
        <v>7743</v>
      </c>
      <c r="L3645" s="57" t="s">
        <v>7744</v>
      </c>
      <c r="M3645" s="57" t="s">
        <v>7745</v>
      </c>
    </row>
    <row r="3646" spans="1:13" x14ac:dyDescent="0.25">
      <c r="A3646" s="58">
        <v>3705</v>
      </c>
      <c r="B3646" s="57" t="s">
        <v>250</v>
      </c>
      <c r="C3646" s="57" t="s">
        <v>48</v>
      </c>
      <c r="D3646" s="57" t="s">
        <v>1166</v>
      </c>
      <c r="E3646" s="57" t="s">
        <v>7742</v>
      </c>
      <c r="F3646" s="57" t="s">
        <v>1043</v>
      </c>
      <c r="G3646" s="57" t="s">
        <v>14</v>
      </c>
      <c r="H3646" s="57" t="s">
        <v>15</v>
      </c>
      <c r="I3646" s="57" t="str">
        <f t="shared" si="112"/>
        <v>('biosphere3','5ac961f0-8e53-42ff-b13f-1a7fb9133868')</v>
      </c>
      <c r="J3646" s="57" t="str">
        <f t="shared" si="113"/>
        <v>Sodium, ion('water',)</v>
      </c>
      <c r="K3646" s="57" t="s">
        <v>7743</v>
      </c>
      <c r="L3646" s="57" t="s">
        <v>7744</v>
      </c>
      <c r="M3646" s="57" t="s">
        <v>7745</v>
      </c>
    </row>
    <row r="3647" spans="1:13" x14ac:dyDescent="0.25">
      <c r="A3647" s="58">
        <v>574</v>
      </c>
      <c r="B3647" s="57" t="s">
        <v>1798</v>
      </c>
      <c r="C3647" s="57" t="s">
        <v>71</v>
      </c>
      <c r="D3647" s="57" t="s">
        <v>1799</v>
      </c>
      <c r="E3647" s="57" t="s">
        <v>7742</v>
      </c>
      <c r="F3647" s="57" t="s">
        <v>1800</v>
      </c>
      <c r="G3647" s="57" t="s">
        <v>14</v>
      </c>
      <c r="H3647" s="57" t="s">
        <v>34</v>
      </c>
      <c r="I3647" s="57" t="str">
        <f t="shared" si="112"/>
        <v>('biosphere3','f9075059-92a7-4056-aece-d85a8bd6b2b9')</v>
      </c>
      <c r="J3647" s="57" t="str">
        <f t="shared" si="113"/>
        <v>Sodium-24('water', 'ground-')</v>
      </c>
      <c r="K3647" s="57" t="s">
        <v>7743</v>
      </c>
      <c r="L3647" s="57" t="s">
        <v>7744</v>
      </c>
      <c r="M3647" s="57" t="s">
        <v>7745</v>
      </c>
    </row>
    <row r="3648" spans="1:13" x14ac:dyDescent="0.25">
      <c r="A3648" s="58">
        <v>4196</v>
      </c>
      <c r="B3648" s="57" t="s">
        <v>1798</v>
      </c>
      <c r="C3648" s="57" t="s">
        <v>100</v>
      </c>
      <c r="D3648" s="57" t="s">
        <v>5258</v>
      </c>
      <c r="E3648" s="57" t="s">
        <v>7742</v>
      </c>
      <c r="F3648" s="57" t="s">
        <v>1800</v>
      </c>
      <c r="G3648" s="57" t="s">
        <v>14</v>
      </c>
      <c r="H3648" s="57" t="s">
        <v>34</v>
      </c>
      <c r="I3648" s="57" t="str">
        <f t="shared" si="112"/>
        <v>('biosphere3','b1725012-49ad-4235-bdc7-4c6dbd49bc54')</v>
      </c>
      <c r="J3648" s="57" t="str">
        <f t="shared" si="113"/>
        <v>Sodium-24('water', 'ground-, long-term')</v>
      </c>
      <c r="K3648" s="57" t="s">
        <v>7743</v>
      </c>
      <c r="L3648" s="57" t="s">
        <v>7744</v>
      </c>
      <c r="M3648" s="57" t="s">
        <v>7745</v>
      </c>
    </row>
    <row r="3649" spans="1:13" x14ac:dyDescent="0.25">
      <c r="A3649" s="58">
        <v>1132</v>
      </c>
      <c r="B3649" s="57" t="s">
        <v>1798</v>
      </c>
      <c r="C3649" s="57" t="s">
        <v>10</v>
      </c>
      <c r="D3649" s="57" t="s">
        <v>5000</v>
      </c>
      <c r="E3649" s="57" t="s">
        <v>7742</v>
      </c>
      <c r="F3649" s="57" t="s">
        <v>1800</v>
      </c>
      <c r="G3649" s="57" t="s">
        <v>14</v>
      </c>
      <c r="H3649" s="57" t="s">
        <v>34</v>
      </c>
      <c r="I3649" s="57" t="str">
        <f t="shared" si="112"/>
        <v>('biosphere3','0a2b3be6-e2b5-4878-a472-7deab6efc47d')</v>
      </c>
      <c r="J3649" s="57" t="str">
        <f t="shared" si="113"/>
        <v>Sodium-24('water', 'ocean')</v>
      </c>
      <c r="K3649" s="57" t="s">
        <v>7743</v>
      </c>
      <c r="L3649" s="57" t="s">
        <v>7744</v>
      </c>
      <c r="M3649" s="57" t="s">
        <v>7745</v>
      </c>
    </row>
    <row r="3650" spans="1:13" x14ac:dyDescent="0.25">
      <c r="A3650" s="58">
        <v>3660</v>
      </c>
      <c r="B3650" s="57" t="s">
        <v>1798</v>
      </c>
      <c r="C3650" s="57" t="s">
        <v>91</v>
      </c>
      <c r="D3650" s="57" t="s">
        <v>6079</v>
      </c>
      <c r="E3650" s="57" t="s">
        <v>7742</v>
      </c>
      <c r="F3650" s="57" t="s">
        <v>1800</v>
      </c>
      <c r="G3650" s="57" t="s">
        <v>14</v>
      </c>
      <c r="H3650" s="57" t="s">
        <v>34</v>
      </c>
      <c r="I3650" s="57" t="str">
        <f t="shared" ref="I3650:I3713" si="114">_xlfn.CONCAT(K3650,E3650,L3650,D3650,L3650,M3650)</f>
        <v>('biosphere3','b696e904-e0a3-4e5a-bca7-500e6661e665')</v>
      </c>
      <c r="J3650" s="57" t="str">
        <f t="shared" ref="J3650:J3713" si="115">_xlfn.CONCAT(F3650,C3650)</f>
        <v>Sodium-24('water', 'surface water')</v>
      </c>
      <c r="K3650" s="57" t="s">
        <v>7743</v>
      </c>
      <c r="L3650" s="57" t="s">
        <v>7744</v>
      </c>
      <c r="M3650" s="57" t="s">
        <v>7745</v>
      </c>
    </row>
    <row r="3651" spans="1:13" x14ac:dyDescent="0.25">
      <c r="A3651" s="58">
        <v>2388</v>
      </c>
      <c r="B3651" s="57" t="s">
        <v>1798</v>
      </c>
      <c r="C3651" s="57" t="s">
        <v>48</v>
      </c>
      <c r="D3651" s="57" t="s">
        <v>2097</v>
      </c>
      <c r="E3651" s="57" t="s">
        <v>7742</v>
      </c>
      <c r="F3651" s="57" t="s">
        <v>1800</v>
      </c>
      <c r="G3651" s="57" t="s">
        <v>14</v>
      </c>
      <c r="H3651" s="57" t="s">
        <v>34</v>
      </c>
      <c r="I3651" s="57" t="str">
        <f t="shared" si="114"/>
        <v>('biosphere3','5842fca1-f1ce-41c7-9191-ff0860343f7e')</v>
      </c>
      <c r="J3651" s="57" t="str">
        <f t="shared" si="115"/>
        <v>Sodium-24('water',)</v>
      </c>
      <c r="K3651" s="57" t="s">
        <v>7743</v>
      </c>
      <c r="L3651" s="57" t="s">
        <v>7744</v>
      </c>
      <c r="M3651" s="57" t="s">
        <v>7745</v>
      </c>
    </row>
    <row r="3652" spans="1:13" x14ac:dyDescent="0.25">
      <c r="A3652" s="58">
        <v>2273</v>
      </c>
      <c r="C3652" s="57" t="s">
        <v>71</v>
      </c>
      <c r="D3652" s="57" t="s">
        <v>2399</v>
      </c>
      <c r="E3652" s="57" t="s">
        <v>7742</v>
      </c>
      <c r="F3652" s="57" t="s">
        <v>551</v>
      </c>
      <c r="G3652" s="57" t="s">
        <v>14</v>
      </c>
      <c r="H3652" s="57" t="s">
        <v>15</v>
      </c>
      <c r="I3652" s="57" t="str">
        <f t="shared" si="114"/>
        <v>('biosphere3','ca53777e-d36e-4db0-95ce-009f1d8593b8')</v>
      </c>
      <c r="J3652" s="57" t="str">
        <f t="shared" si="115"/>
        <v>Solids, inorganic('water', 'ground-')</v>
      </c>
      <c r="K3652" s="57" t="s">
        <v>7743</v>
      </c>
      <c r="L3652" s="57" t="s">
        <v>7744</v>
      </c>
      <c r="M3652" s="57" t="s">
        <v>7745</v>
      </c>
    </row>
    <row r="3653" spans="1:13" x14ac:dyDescent="0.25">
      <c r="A3653" s="58">
        <v>726</v>
      </c>
      <c r="C3653" s="57" t="s">
        <v>100</v>
      </c>
      <c r="D3653" s="57" t="s">
        <v>2305</v>
      </c>
      <c r="E3653" s="57" t="s">
        <v>7742</v>
      </c>
      <c r="F3653" s="57" t="s">
        <v>551</v>
      </c>
      <c r="G3653" s="57" t="s">
        <v>14</v>
      </c>
      <c r="H3653" s="57" t="s">
        <v>15</v>
      </c>
      <c r="I3653" s="57" t="str">
        <f t="shared" si="114"/>
        <v>('biosphere3','86b8d6ec-2f99-4f25-a1aa-394807abdb90')</v>
      </c>
      <c r="J3653" s="57" t="str">
        <f t="shared" si="115"/>
        <v>Solids, inorganic('water', 'ground-, long-term')</v>
      </c>
      <c r="K3653" s="57" t="s">
        <v>7743</v>
      </c>
      <c r="L3653" s="57" t="s">
        <v>7744</v>
      </c>
      <c r="M3653" s="57" t="s">
        <v>7745</v>
      </c>
    </row>
    <row r="3654" spans="1:13" x14ac:dyDescent="0.25">
      <c r="A3654" s="58">
        <v>1217</v>
      </c>
      <c r="C3654" s="57" t="s">
        <v>10</v>
      </c>
      <c r="D3654" s="57" t="s">
        <v>550</v>
      </c>
      <c r="E3654" s="57" t="s">
        <v>7742</v>
      </c>
      <c r="F3654" s="57" t="s">
        <v>551</v>
      </c>
      <c r="G3654" s="57" t="s">
        <v>14</v>
      </c>
      <c r="H3654" s="57" t="s">
        <v>15</v>
      </c>
      <c r="I3654" s="57" t="str">
        <f t="shared" si="114"/>
        <v>('biosphere3','78ef06c6-9fd3-4237-b077-48c932547412')</v>
      </c>
      <c r="J3654" s="57" t="str">
        <f t="shared" si="115"/>
        <v>Solids, inorganic('water', 'ocean')</v>
      </c>
      <c r="K3654" s="57" t="s">
        <v>7743</v>
      </c>
      <c r="L3654" s="57" t="s">
        <v>7744</v>
      </c>
      <c r="M3654" s="57" t="s">
        <v>7745</v>
      </c>
    </row>
    <row r="3655" spans="1:13" x14ac:dyDescent="0.25">
      <c r="A3655" s="58">
        <v>2860</v>
      </c>
      <c r="C3655" s="57" t="s">
        <v>91</v>
      </c>
      <c r="D3655" s="57" t="s">
        <v>3568</v>
      </c>
      <c r="E3655" s="57" t="s">
        <v>7742</v>
      </c>
      <c r="F3655" s="57" t="s">
        <v>551</v>
      </c>
      <c r="G3655" s="57" t="s">
        <v>14</v>
      </c>
      <c r="H3655" s="57" t="s">
        <v>15</v>
      </c>
      <c r="I3655" s="57" t="str">
        <f t="shared" si="114"/>
        <v>('biosphere3','ae0d4a92-45f4-4293-9fdd-2bbe078bc75f')</v>
      </c>
      <c r="J3655" s="57" t="str">
        <f t="shared" si="115"/>
        <v>Solids, inorganic('water', 'surface water')</v>
      </c>
      <c r="K3655" s="57" t="s">
        <v>7743</v>
      </c>
      <c r="L3655" s="57" t="s">
        <v>7744</v>
      </c>
      <c r="M3655" s="57" t="s">
        <v>7745</v>
      </c>
    </row>
    <row r="3656" spans="1:13" x14ac:dyDescent="0.25">
      <c r="A3656" s="58">
        <v>3847</v>
      </c>
      <c r="C3656" s="57" t="s">
        <v>48</v>
      </c>
      <c r="D3656" s="57" t="s">
        <v>4700</v>
      </c>
      <c r="E3656" s="57" t="s">
        <v>7742</v>
      </c>
      <c r="F3656" s="57" t="s">
        <v>551</v>
      </c>
      <c r="G3656" s="57" t="s">
        <v>14</v>
      </c>
      <c r="H3656" s="57" t="s">
        <v>15</v>
      </c>
      <c r="I3656" s="57" t="str">
        <f t="shared" si="114"/>
        <v>('biosphere3','0b111253-26b5-4a03-97fb-ed7799c21797')</v>
      </c>
      <c r="J3656" s="57" t="str">
        <f t="shared" si="115"/>
        <v>Solids, inorganic('water',)</v>
      </c>
      <c r="K3656" s="57" t="s">
        <v>7743</v>
      </c>
      <c r="L3656" s="57" t="s">
        <v>7744</v>
      </c>
      <c r="M3656" s="57" t="s">
        <v>7745</v>
      </c>
    </row>
    <row r="3657" spans="1:13" x14ac:dyDescent="0.25">
      <c r="A3657" s="58">
        <v>2347</v>
      </c>
      <c r="B3657" s="57" t="s">
        <v>2798</v>
      </c>
      <c r="C3657" s="57" t="s">
        <v>17</v>
      </c>
      <c r="D3657" s="57" t="s">
        <v>2799</v>
      </c>
      <c r="E3657" s="57" t="s">
        <v>7742</v>
      </c>
      <c r="F3657" s="57" t="s">
        <v>2800</v>
      </c>
      <c r="G3657" s="57" t="s">
        <v>14</v>
      </c>
      <c r="H3657" s="57" t="s">
        <v>15</v>
      </c>
      <c r="I3657" s="57" t="str">
        <f t="shared" si="114"/>
        <v>('biosphere3','f7340d88-d66b-45c8-89af-251646b2c12e')</v>
      </c>
      <c r="J3657" s="57" t="str">
        <f t="shared" si="115"/>
        <v>Spinosad('soil', 'agricultural')</v>
      </c>
      <c r="K3657" s="57" t="s">
        <v>7743</v>
      </c>
      <c r="L3657" s="57" t="s">
        <v>7744</v>
      </c>
      <c r="M3657" s="57" t="s">
        <v>7745</v>
      </c>
    </row>
    <row r="3658" spans="1:13" x14ac:dyDescent="0.25">
      <c r="A3658" s="58">
        <v>3794</v>
      </c>
      <c r="B3658" s="57" t="s">
        <v>3867</v>
      </c>
      <c r="C3658" s="57" t="s">
        <v>17</v>
      </c>
      <c r="D3658" s="57" t="s">
        <v>3868</v>
      </c>
      <c r="E3658" s="57" t="s">
        <v>7742</v>
      </c>
      <c r="F3658" s="57" t="s">
        <v>3869</v>
      </c>
      <c r="G3658" s="57" t="s">
        <v>14</v>
      </c>
      <c r="H3658" s="57" t="s">
        <v>15</v>
      </c>
      <c r="I3658" s="57" t="str">
        <f t="shared" si="114"/>
        <v>('biosphere3','4bfde0c0-e613-5241-b586-f8145e5d65e4')</v>
      </c>
      <c r="J3658" s="57" t="str">
        <f t="shared" si="115"/>
        <v>Spirodiclofen('soil', 'agricultural')</v>
      </c>
      <c r="K3658" s="57" t="s">
        <v>7743</v>
      </c>
      <c r="L3658" s="57" t="s">
        <v>7744</v>
      </c>
      <c r="M3658" s="57" t="s">
        <v>7745</v>
      </c>
    </row>
    <row r="3659" spans="1:13" x14ac:dyDescent="0.25">
      <c r="A3659" s="58">
        <v>2701</v>
      </c>
      <c r="B3659" s="57" t="s">
        <v>6638</v>
      </c>
      <c r="C3659" s="57" t="s">
        <v>17</v>
      </c>
      <c r="D3659" s="57" t="s">
        <v>6639</v>
      </c>
      <c r="E3659" s="57" t="s">
        <v>7742</v>
      </c>
      <c r="F3659" s="57" t="s">
        <v>6640</v>
      </c>
      <c r="G3659" s="57" t="s">
        <v>14</v>
      </c>
      <c r="H3659" s="57" t="s">
        <v>15</v>
      </c>
      <c r="I3659" s="57" t="str">
        <f t="shared" si="114"/>
        <v>('biosphere3','f8448f5d-a27f-4fa9-a731-94cb3b9eb7f3')</v>
      </c>
      <c r="J3659" s="57" t="str">
        <f t="shared" si="115"/>
        <v>Spiroxamine('soil', 'agricultural')</v>
      </c>
      <c r="K3659" s="57" t="s">
        <v>7743</v>
      </c>
      <c r="L3659" s="57" t="s">
        <v>7744</v>
      </c>
      <c r="M3659" s="57" t="s">
        <v>7745</v>
      </c>
    </row>
    <row r="3660" spans="1:13" x14ac:dyDescent="0.25">
      <c r="A3660" s="58">
        <v>856</v>
      </c>
      <c r="B3660" s="57" t="s">
        <v>7282</v>
      </c>
      <c r="C3660" s="57" t="s">
        <v>60</v>
      </c>
      <c r="D3660" s="57" t="s">
        <v>1081</v>
      </c>
      <c r="E3660" s="57" t="s">
        <v>7742</v>
      </c>
      <c r="F3660" s="57" t="s">
        <v>1082</v>
      </c>
      <c r="G3660" s="57" t="s">
        <v>38</v>
      </c>
      <c r="H3660" s="57" t="s">
        <v>15</v>
      </c>
      <c r="I3660" s="57" t="str">
        <f t="shared" si="114"/>
        <v>('biosphere3','5324b57a-96f1-4dc3-9dc5-544881960f4f')</v>
      </c>
      <c r="J3660" s="57" t="str">
        <f t="shared" si="115"/>
        <v>Spodumene, in ground('natural resource', 'in ground')</v>
      </c>
      <c r="K3660" s="57" t="s">
        <v>7743</v>
      </c>
      <c r="L3660" s="57" t="s">
        <v>7744</v>
      </c>
      <c r="M3660" s="57" t="s">
        <v>7745</v>
      </c>
    </row>
    <row r="3661" spans="1:13" x14ac:dyDescent="0.25">
      <c r="A3661" s="58">
        <v>3604</v>
      </c>
      <c r="B3661" s="57" t="s">
        <v>1871</v>
      </c>
      <c r="C3661" s="57" t="s">
        <v>17</v>
      </c>
      <c r="D3661" s="57" t="s">
        <v>1872</v>
      </c>
      <c r="E3661" s="57" t="s">
        <v>7742</v>
      </c>
      <c r="F3661" s="57" t="s">
        <v>1873</v>
      </c>
      <c r="G3661" s="57" t="s">
        <v>14</v>
      </c>
      <c r="H3661" s="57" t="s">
        <v>15</v>
      </c>
      <c r="I3661" s="57" t="str">
        <f t="shared" si="114"/>
        <v>('biosphere3','6be19c27-bbb9-4c2d-9831-fc7a035052a5')</v>
      </c>
      <c r="J3661" s="57" t="str">
        <f t="shared" si="115"/>
        <v>Starane('soil', 'agricultural')</v>
      </c>
      <c r="K3661" s="57" t="s">
        <v>7743</v>
      </c>
      <c r="L3661" s="57" t="s">
        <v>7744</v>
      </c>
      <c r="M3661" s="57" t="s">
        <v>7745</v>
      </c>
    </row>
    <row r="3662" spans="1:13" x14ac:dyDescent="0.25">
      <c r="A3662" s="58">
        <v>2318</v>
      </c>
      <c r="B3662" s="57" t="s">
        <v>1093</v>
      </c>
      <c r="C3662" s="57" t="s">
        <v>60</v>
      </c>
      <c r="D3662" s="57" t="s">
        <v>1094</v>
      </c>
      <c r="E3662" s="57" t="s">
        <v>7742</v>
      </c>
      <c r="F3662" s="57" t="s">
        <v>1095</v>
      </c>
      <c r="G3662" s="57" t="s">
        <v>38</v>
      </c>
      <c r="H3662" s="57" t="s">
        <v>15</v>
      </c>
      <c r="I3662" s="57" t="str">
        <f t="shared" si="114"/>
        <v>('biosphere3','d5b20a8b-48ac-4dcf-9f6e-dd5da5248c05')</v>
      </c>
      <c r="J3662" s="57" t="str">
        <f t="shared" si="115"/>
        <v>Steatite, in ground('natural resource', 'in ground')</v>
      </c>
      <c r="K3662" s="57" t="s">
        <v>7743</v>
      </c>
      <c r="L3662" s="57" t="s">
        <v>7744</v>
      </c>
      <c r="M3662" s="57" t="s">
        <v>7745</v>
      </c>
    </row>
    <row r="3663" spans="1:13" x14ac:dyDescent="0.25">
      <c r="A3663" s="58">
        <v>3520</v>
      </c>
      <c r="B3663" s="57" t="s">
        <v>7096</v>
      </c>
      <c r="C3663" s="57" t="s">
        <v>60</v>
      </c>
      <c r="D3663" s="57" t="s">
        <v>1112</v>
      </c>
      <c r="E3663" s="57" t="s">
        <v>7742</v>
      </c>
      <c r="F3663" s="57" t="s">
        <v>1113</v>
      </c>
      <c r="G3663" s="57" t="s">
        <v>38</v>
      </c>
      <c r="H3663" s="57" t="s">
        <v>15</v>
      </c>
      <c r="I3663" s="57" t="str">
        <f t="shared" si="114"/>
        <v>('biosphere3','3e0034cd-21d6-4582-9fbf-09c26edd05df')</v>
      </c>
      <c r="J3663" s="57" t="str">
        <f t="shared" si="115"/>
        <v>Stibnite, in ground('natural resource', 'in ground')</v>
      </c>
      <c r="K3663" s="57" t="s">
        <v>7743</v>
      </c>
      <c r="L3663" s="57" t="s">
        <v>7744</v>
      </c>
      <c r="M3663" s="57" t="s">
        <v>7745</v>
      </c>
    </row>
    <row r="3664" spans="1:13" x14ac:dyDescent="0.25">
      <c r="A3664" s="58">
        <v>1827</v>
      </c>
      <c r="B3664" s="57" t="s">
        <v>1064</v>
      </c>
      <c r="C3664" s="57" t="s">
        <v>24</v>
      </c>
      <c r="D3664" s="57" t="s">
        <v>6564</v>
      </c>
      <c r="E3664" s="57" t="s">
        <v>7742</v>
      </c>
      <c r="F3664" s="57" t="s">
        <v>1066</v>
      </c>
      <c r="G3664" s="57" t="s">
        <v>14</v>
      </c>
      <c r="H3664" s="57" t="s">
        <v>15</v>
      </c>
      <c r="I3664" s="57" t="str">
        <f t="shared" si="114"/>
        <v>('biosphere3','ae2c3adf-7f7d-4973-a8e8-3fe1300f8183')</v>
      </c>
      <c r="J3664" s="57" t="str">
        <f t="shared" si="115"/>
        <v>Strontium('air', 'low population density, long-term')</v>
      </c>
      <c r="K3664" s="57" t="s">
        <v>7743</v>
      </c>
      <c r="L3664" s="57" t="s">
        <v>7744</v>
      </c>
      <c r="M3664" s="57" t="s">
        <v>7745</v>
      </c>
    </row>
    <row r="3665" spans="1:13" x14ac:dyDescent="0.25">
      <c r="A3665" s="58">
        <v>562</v>
      </c>
      <c r="B3665" s="57" t="s">
        <v>1064</v>
      </c>
      <c r="C3665" s="57" t="s">
        <v>31</v>
      </c>
      <c r="D3665" s="57" t="s">
        <v>2968</v>
      </c>
      <c r="E3665" s="57" t="s">
        <v>7742</v>
      </c>
      <c r="F3665" s="57" t="s">
        <v>1066</v>
      </c>
      <c r="G3665" s="57" t="s">
        <v>14</v>
      </c>
      <c r="H3665" s="57" t="s">
        <v>15</v>
      </c>
      <c r="I3665" s="57" t="str">
        <f t="shared" si="114"/>
        <v>('biosphere3','d6fba50b-3691-4101-9dae-6b7935cd1cd0')</v>
      </c>
      <c r="J3665" s="57" t="str">
        <f t="shared" si="115"/>
        <v>Strontium('air', 'lower stratosphere + upper troposphere')</v>
      </c>
      <c r="K3665" s="57" t="s">
        <v>7743</v>
      </c>
      <c r="L3665" s="57" t="s">
        <v>7744</v>
      </c>
      <c r="M3665" s="57" t="s">
        <v>7745</v>
      </c>
    </row>
    <row r="3666" spans="1:13" x14ac:dyDescent="0.25">
      <c r="A3666" s="58">
        <v>4090</v>
      </c>
      <c r="B3666" s="57" t="s">
        <v>1064</v>
      </c>
      <c r="C3666" s="57" t="s">
        <v>27</v>
      </c>
      <c r="D3666" s="57" t="s">
        <v>3328</v>
      </c>
      <c r="E3666" s="57" t="s">
        <v>7742</v>
      </c>
      <c r="F3666" s="57" t="s">
        <v>1066</v>
      </c>
      <c r="G3666" s="57" t="s">
        <v>14</v>
      </c>
      <c r="H3666" s="57" t="s">
        <v>15</v>
      </c>
      <c r="I3666" s="57" t="str">
        <f t="shared" si="114"/>
        <v>('biosphere3','890c2697-3463-4466-bebb-aecc1e1e730b')</v>
      </c>
      <c r="J3666" s="57" t="str">
        <f t="shared" si="115"/>
        <v>Strontium('air', 'non-urban air or from high stacks')</v>
      </c>
      <c r="K3666" s="57" t="s">
        <v>7743</v>
      </c>
      <c r="L3666" s="57" t="s">
        <v>7744</v>
      </c>
      <c r="M3666" s="57" t="s">
        <v>7745</v>
      </c>
    </row>
    <row r="3667" spans="1:13" x14ac:dyDescent="0.25">
      <c r="A3667" s="58">
        <v>3649</v>
      </c>
      <c r="B3667" s="57" t="s">
        <v>1064</v>
      </c>
      <c r="C3667" s="57" t="s">
        <v>44</v>
      </c>
      <c r="D3667" s="57" t="s">
        <v>4839</v>
      </c>
      <c r="E3667" s="57" t="s">
        <v>7742</v>
      </c>
      <c r="F3667" s="57" t="s">
        <v>1066</v>
      </c>
      <c r="G3667" s="57" t="s">
        <v>14</v>
      </c>
      <c r="H3667" s="57" t="s">
        <v>15</v>
      </c>
      <c r="I3667" s="57" t="str">
        <f t="shared" si="114"/>
        <v>('biosphere3','abb7f444-e74a-46b5-a6a5-080a847cbbc5')</v>
      </c>
      <c r="J3667" s="57" t="str">
        <f t="shared" si="115"/>
        <v>Strontium('air', 'urban air close to ground')</v>
      </c>
      <c r="K3667" s="57" t="s">
        <v>7743</v>
      </c>
      <c r="L3667" s="57" t="s">
        <v>7744</v>
      </c>
      <c r="M3667" s="57" t="s">
        <v>7745</v>
      </c>
    </row>
    <row r="3668" spans="1:13" x14ac:dyDescent="0.25">
      <c r="A3668" s="58">
        <v>3268</v>
      </c>
      <c r="B3668" s="57" t="s">
        <v>1064</v>
      </c>
      <c r="C3668" s="57" t="s">
        <v>190</v>
      </c>
      <c r="D3668" s="57" t="s">
        <v>5543</v>
      </c>
      <c r="E3668" s="57" t="s">
        <v>7742</v>
      </c>
      <c r="F3668" s="57" t="s">
        <v>1066</v>
      </c>
      <c r="G3668" s="57" t="s">
        <v>14</v>
      </c>
      <c r="H3668" s="57" t="s">
        <v>15</v>
      </c>
      <c r="I3668" s="57" t="str">
        <f t="shared" si="114"/>
        <v>('biosphere3','0d9f52b2-f2d5-46a3-90a3-e22ef252cc37')</v>
      </c>
      <c r="J3668" s="57" t="str">
        <f t="shared" si="115"/>
        <v>Strontium('air',)</v>
      </c>
      <c r="K3668" s="57" t="s">
        <v>7743</v>
      </c>
      <c r="L3668" s="57" t="s">
        <v>7744</v>
      </c>
      <c r="M3668" s="57" t="s">
        <v>7745</v>
      </c>
    </row>
    <row r="3669" spans="1:13" x14ac:dyDescent="0.25">
      <c r="A3669" s="58">
        <v>2010</v>
      </c>
      <c r="B3669" s="57" t="s">
        <v>1064</v>
      </c>
      <c r="C3669" s="57" t="s">
        <v>17</v>
      </c>
      <c r="D3669" s="57" t="s">
        <v>6031</v>
      </c>
      <c r="E3669" s="57" t="s">
        <v>7742</v>
      </c>
      <c r="F3669" s="57" t="s">
        <v>1066</v>
      </c>
      <c r="G3669" s="57" t="s">
        <v>14</v>
      </c>
      <c r="H3669" s="57" t="s">
        <v>15</v>
      </c>
      <c r="I3669" s="57" t="str">
        <f t="shared" si="114"/>
        <v>('biosphere3','7f0873fe-731e-4b99-a384-17f0ad36a318')</v>
      </c>
      <c r="J3669" s="57" t="str">
        <f t="shared" si="115"/>
        <v>Strontium('soil', 'agricultural')</v>
      </c>
      <c r="K3669" s="57" t="s">
        <v>7743</v>
      </c>
      <c r="L3669" s="57" t="s">
        <v>7744</v>
      </c>
      <c r="M3669" s="57" t="s">
        <v>7745</v>
      </c>
    </row>
    <row r="3670" spans="1:13" x14ac:dyDescent="0.25">
      <c r="A3670" s="58">
        <v>2568</v>
      </c>
      <c r="B3670" s="57" t="s">
        <v>1064</v>
      </c>
      <c r="C3670" s="57" t="s">
        <v>143</v>
      </c>
      <c r="D3670" s="57" t="s">
        <v>6440</v>
      </c>
      <c r="E3670" s="57" t="s">
        <v>7742</v>
      </c>
      <c r="F3670" s="57" t="s">
        <v>1066</v>
      </c>
      <c r="G3670" s="57" t="s">
        <v>14</v>
      </c>
      <c r="H3670" s="57" t="s">
        <v>15</v>
      </c>
      <c r="I3670" s="57" t="str">
        <f t="shared" si="114"/>
        <v>('biosphere3','aa2d6624-ad64-4fff-9260-cb51500bba0d')</v>
      </c>
      <c r="J3670" s="57" t="str">
        <f t="shared" si="115"/>
        <v>Strontium('soil', 'forestry')</v>
      </c>
      <c r="K3670" s="57" t="s">
        <v>7743</v>
      </c>
      <c r="L3670" s="57" t="s">
        <v>7744</v>
      </c>
      <c r="M3670" s="57" t="s">
        <v>7745</v>
      </c>
    </row>
    <row r="3671" spans="1:13" x14ac:dyDescent="0.25">
      <c r="A3671" s="58">
        <v>867</v>
      </c>
      <c r="B3671" s="57" t="s">
        <v>1064</v>
      </c>
      <c r="C3671" s="57" t="s">
        <v>200</v>
      </c>
      <c r="D3671" s="57" t="s">
        <v>4635</v>
      </c>
      <c r="E3671" s="57" t="s">
        <v>7742</v>
      </c>
      <c r="F3671" s="57" t="s">
        <v>1066</v>
      </c>
      <c r="G3671" s="57" t="s">
        <v>14</v>
      </c>
      <c r="H3671" s="57" t="s">
        <v>15</v>
      </c>
      <c r="I3671" s="57" t="str">
        <f t="shared" si="114"/>
        <v>('biosphere3','ee018b5e-c9c3-486b-aeb4-ef045a4e3ccd')</v>
      </c>
      <c r="J3671" s="57" t="str">
        <f t="shared" si="115"/>
        <v>Strontium('soil', 'industrial')</v>
      </c>
      <c r="K3671" s="57" t="s">
        <v>7743</v>
      </c>
      <c r="L3671" s="57" t="s">
        <v>7744</v>
      </c>
      <c r="M3671" s="57" t="s">
        <v>7745</v>
      </c>
    </row>
    <row r="3672" spans="1:13" x14ac:dyDescent="0.25">
      <c r="A3672" s="58">
        <v>857</v>
      </c>
      <c r="B3672" s="57" t="s">
        <v>1064</v>
      </c>
      <c r="C3672" s="57" t="s">
        <v>389</v>
      </c>
      <c r="D3672" s="57" t="s">
        <v>2831</v>
      </c>
      <c r="E3672" s="57" t="s">
        <v>7742</v>
      </c>
      <c r="F3672" s="57" t="s">
        <v>1066</v>
      </c>
      <c r="G3672" s="57" t="s">
        <v>14</v>
      </c>
      <c r="H3672" s="57" t="s">
        <v>15</v>
      </c>
      <c r="I3672" s="57" t="str">
        <f t="shared" si="114"/>
        <v>('biosphere3','4c0a6227-af22-45cb-b75b-b276ce0e4d47')</v>
      </c>
      <c r="J3672" s="57" t="str">
        <f t="shared" si="115"/>
        <v>Strontium('soil',)</v>
      </c>
      <c r="K3672" s="57" t="s">
        <v>7743</v>
      </c>
      <c r="L3672" s="57" t="s">
        <v>7744</v>
      </c>
      <c r="M3672" s="57" t="s">
        <v>7745</v>
      </c>
    </row>
    <row r="3673" spans="1:13" x14ac:dyDescent="0.25">
      <c r="A3673" s="58">
        <v>3955</v>
      </c>
      <c r="B3673" s="57" t="s">
        <v>1064</v>
      </c>
      <c r="C3673" s="57" t="s">
        <v>71</v>
      </c>
      <c r="D3673" s="57" t="s">
        <v>1065</v>
      </c>
      <c r="E3673" s="57" t="s">
        <v>7742</v>
      </c>
      <c r="F3673" s="57" t="s">
        <v>1066</v>
      </c>
      <c r="G3673" s="57" t="s">
        <v>14</v>
      </c>
      <c r="H3673" s="57" t="s">
        <v>15</v>
      </c>
      <c r="I3673" s="57" t="str">
        <f t="shared" si="114"/>
        <v>('biosphere3','070f9c6e-584d-40ed-8b07-6b1f7f75dd3f')</v>
      </c>
      <c r="J3673" s="57" t="str">
        <f t="shared" si="115"/>
        <v>Strontium('water', 'ground-')</v>
      </c>
      <c r="K3673" s="57" t="s">
        <v>7743</v>
      </c>
      <c r="L3673" s="57" t="s">
        <v>7744</v>
      </c>
      <c r="M3673" s="57" t="s">
        <v>7745</v>
      </c>
    </row>
    <row r="3674" spans="1:13" x14ac:dyDescent="0.25">
      <c r="A3674" s="58">
        <v>3028</v>
      </c>
      <c r="B3674" s="57" t="s">
        <v>1064</v>
      </c>
      <c r="C3674" s="57" t="s">
        <v>100</v>
      </c>
      <c r="D3674" s="57" t="s">
        <v>2920</v>
      </c>
      <c r="E3674" s="57" t="s">
        <v>7742</v>
      </c>
      <c r="F3674" s="57" t="s">
        <v>1066</v>
      </c>
      <c r="G3674" s="57" t="s">
        <v>14</v>
      </c>
      <c r="H3674" s="57" t="s">
        <v>15</v>
      </c>
      <c r="I3674" s="57" t="str">
        <f t="shared" si="114"/>
        <v>('biosphere3','8f1b69d9-fc00-4b46-99f9-7a57fd71dad2')</v>
      </c>
      <c r="J3674" s="57" t="str">
        <f t="shared" si="115"/>
        <v>Strontium('water', 'ground-, long-term')</v>
      </c>
      <c r="K3674" s="57" t="s">
        <v>7743</v>
      </c>
      <c r="L3674" s="57" t="s">
        <v>7744</v>
      </c>
      <c r="M3674" s="57" t="s">
        <v>7745</v>
      </c>
    </row>
    <row r="3675" spans="1:13" x14ac:dyDescent="0.25">
      <c r="A3675" s="58">
        <v>3162</v>
      </c>
      <c r="B3675" s="57" t="s">
        <v>1064</v>
      </c>
      <c r="C3675" s="57" t="s">
        <v>10</v>
      </c>
      <c r="D3675" s="57" t="s">
        <v>5414</v>
      </c>
      <c r="E3675" s="57" t="s">
        <v>7742</v>
      </c>
      <c r="F3675" s="57" t="s">
        <v>1066</v>
      </c>
      <c r="G3675" s="57" t="s">
        <v>14</v>
      </c>
      <c r="H3675" s="57" t="s">
        <v>15</v>
      </c>
      <c r="I3675" s="57" t="str">
        <f t="shared" si="114"/>
        <v>('biosphere3','836493d4-5c50-4713-b2a8-7979b830c1a5')</v>
      </c>
      <c r="J3675" s="57" t="str">
        <f t="shared" si="115"/>
        <v>Strontium('water', 'ocean')</v>
      </c>
      <c r="K3675" s="57" t="s">
        <v>7743</v>
      </c>
      <c r="L3675" s="57" t="s">
        <v>7744</v>
      </c>
      <c r="M3675" s="57" t="s">
        <v>7745</v>
      </c>
    </row>
    <row r="3676" spans="1:13" x14ac:dyDescent="0.25">
      <c r="A3676" s="58">
        <v>3944</v>
      </c>
      <c r="B3676" s="57" t="s">
        <v>1064</v>
      </c>
      <c r="C3676" s="57" t="s">
        <v>91</v>
      </c>
      <c r="D3676" s="57" t="s">
        <v>3600</v>
      </c>
      <c r="E3676" s="57" t="s">
        <v>7742</v>
      </c>
      <c r="F3676" s="57" t="s">
        <v>1066</v>
      </c>
      <c r="G3676" s="57" t="s">
        <v>14</v>
      </c>
      <c r="H3676" s="57" t="s">
        <v>15</v>
      </c>
      <c r="I3676" s="57" t="str">
        <f t="shared" si="114"/>
        <v>('biosphere3','4295ed5b-9824-4bbf-97a4-fc4cabd87f0d')</v>
      </c>
      <c r="J3676" s="57" t="str">
        <f t="shared" si="115"/>
        <v>Strontium('water', 'surface water')</v>
      </c>
      <c r="K3676" s="57" t="s">
        <v>7743</v>
      </c>
      <c r="L3676" s="57" t="s">
        <v>7744</v>
      </c>
      <c r="M3676" s="57" t="s">
        <v>7745</v>
      </c>
    </row>
    <row r="3677" spans="1:13" x14ac:dyDescent="0.25">
      <c r="A3677" s="58">
        <v>2470</v>
      </c>
      <c r="B3677" s="57" t="s">
        <v>1064</v>
      </c>
      <c r="C3677" s="57" t="s">
        <v>48</v>
      </c>
      <c r="D3677" s="57" t="s">
        <v>4383</v>
      </c>
      <c r="E3677" s="57" t="s">
        <v>7742</v>
      </c>
      <c r="F3677" s="57" t="s">
        <v>1066</v>
      </c>
      <c r="G3677" s="57" t="s">
        <v>14</v>
      </c>
      <c r="H3677" s="57" t="s">
        <v>15</v>
      </c>
      <c r="I3677" s="57" t="str">
        <f t="shared" si="114"/>
        <v>('biosphere3','b26b758d-85cc-41b8-872c-3683caa638d1')</v>
      </c>
      <c r="J3677" s="57" t="str">
        <f t="shared" si="115"/>
        <v>Strontium('water',)</v>
      </c>
      <c r="K3677" s="57" t="s">
        <v>7743</v>
      </c>
      <c r="L3677" s="57" t="s">
        <v>7744</v>
      </c>
      <c r="M3677" s="57" t="s">
        <v>7745</v>
      </c>
    </row>
    <row r="3678" spans="1:13" x14ac:dyDescent="0.25">
      <c r="A3678" s="58">
        <v>4174</v>
      </c>
      <c r="B3678" s="57" t="s">
        <v>4276</v>
      </c>
      <c r="C3678" s="57" t="s">
        <v>60</v>
      </c>
      <c r="D3678" s="57" t="s">
        <v>4277</v>
      </c>
      <c r="E3678" s="57" t="s">
        <v>7742</v>
      </c>
      <c r="F3678" s="57" t="s">
        <v>4278</v>
      </c>
      <c r="G3678" s="57" t="s">
        <v>38</v>
      </c>
      <c r="H3678" s="57" t="s">
        <v>15</v>
      </c>
      <c r="I3678" s="57" t="str">
        <f t="shared" si="114"/>
        <v>('biosphere3','0f1b21d0-2780-4742-87f2-28fb21a44db5')</v>
      </c>
      <c r="J3678" s="57" t="str">
        <f t="shared" si="115"/>
        <v>Strontium, in ground('natural resource', 'in ground')</v>
      </c>
      <c r="K3678" s="57" t="s">
        <v>7743</v>
      </c>
      <c r="L3678" s="57" t="s">
        <v>7744</v>
      </c>
      <c r="M3678" s="57" t="s">
        <v>7745</v>
      </c>
    </row>
    <row r="3679" spans="1:13" x14ac:dyDescent="0.25">
      <c r="A3679" s="58">
        <v>657</v>
      </c>
      <c r="B3679" s="57" t="s">
        <v>534</v>
      </c>
      <c r="C3679" s="57" t="s">
        <v>24</v>
      </c>
      <c r="D3679" s="57" t="s">
        <v>535</v>
      </c>
      <c r="E3679" s="57" t="s">
        <v>7742</v>
      </c>
      <c r="F3679" s="57" t="s">
        <v>536</v>
      </c>
      <c r="G3679" s="57" t="s">
        <v>14</v>
      </c>
      <c r="H3679" s="57" t="s">
        <v>34</v>
      </c>
      <c r="I3679" s="57" t="str">
        <f t="shared" si="114"/>
        <v>('biosphere3','91bafb36-540f-4ef2-803f-c0f2be2119e1')</v>
      </c>
      <c r="J3679" s="57" t="str">
        <f t="shared" si="115"/>
        <v>Strontium-89('air', 'low population density, long-term')</v>
      </c>
      <c r="K3679" s="57" t="s">
        <v>7743</v>
      </c>
      <c r="L3679" s="57" t="s">
        <v>7744</v>
      </c>
      <c r="M3679" s="57" t="s">
        <v>7745</v>
      </c>
    </row>
    <row r="3680" spans="1:13" x14ac:dyDescent="0.25">
      <c r="A3680" s="58">
        <v>1554</v>
      </c>
      <c r="B3680" s="57" t="s">
        <v>534</v>
      </c>
      <c r="C3680" s="57" t="s">
        <v>31</v>
      </c>
      <c r="D3680" s="57" t="s">
        <v>5988</v>
      </c>
      <c r="E3680" s="57" t="s">
        <v>7742</v>
      </c>
      <c r="F3680" s="57" t="s">
        <v>536</v>
      </c>
      <c r="G3680" s="57" t="s">
        <v>14</v>
      </c>
      <c r="H3680" s="57" t="s">
        <v>34</v>
      </c>
      <c r="I3680" s="57" t="str">
        <f t="shared" si="114"/>
        <v>('biosphere3','8395bd8d-9893-41f8-9d91-1ef0ca962aa6')</v>
      </c>
      <c r="J3680" s="57" t="str">
        <f t="shared" si="115"/>
        <v>Strontium-89('air', 'lower stratosphere + upper troposphere')</v>
      </c>
      <c r="K3680" s="57" t="s">
        <v>7743</v>
      </c>
      <c r="L3680" s="57" t="s">
        <v>7744</v>
      </c>
      <c r="M3680" s="57" t="s">
        <v>7745</v>
      </c>
    </row>
    <row r="3681" spans="1:13" x14ac:dyDescent="0.25">
      <c r="A3681" s="58">
        <v>2603</v>
      </c>
      <c r="B3681" s="57" t="s">
        <v>534</v>
      </c>
      <c r="C3681" s="57" t="s">
        <v>27</v>
      </c>
      <c r="D3681" s="57" t="s">
        <v>1801</v>
      </c>
      <c r="E3681" s="57" t="s">
        <v>7742</v>
      </c>
      <c r="F3681" s="57" t="s">
        <v>536</v>
      </c>
      <c r="G3681" s="57" t="s">
        <v>14</v>
      </c>
      <c r="H3681" s="57" t="s">
        <v>34</v>
      </c>
      <c r="I3681" s="57" t="str">
        <f t="shared" si="114"/>
        <v>('biosphere3','c6e880ea-daa3-4001-9210-3211d974d0f1')</v>
      </c>
      <c r="J3681" s="57" t="str">
        <f t="shared" si="115"/>
        <v>Strontium-89('air', 'non-urban air or from high stacks')</v>
      </c>
      <c r="K3681" s="57" t="s">
        <v>7743</v>
      </c>
      <c r="L3681" s="57" t="s">
        <v>7744</v>
      </c>
      <c r="M3681" s="57" t="s">
        <v>7745</v>
      </c>
    </row>
    <row r="3682" spans="1:13" x14ac:dyDescent="0.25">
      <c r="A3682" s="58">
        <v>4249</v>
      </c>
      <c r="B3682" s="57" t="s">
        <v>534</v>
      </c>
      <c r="C3682" s="57" t="s">
        <v>44</v>
      </c>
      <c r="D3682" s="57" t="s">
        <v>6446</v>
      </c>
      <c r="E3682" s="57" t="s">
        <v>7742</v>
      </c>
      <c r="F3682" s="57" t="s">
        <v>536</v>
      </c>
      <c r="G3682" s="57" t="s">
        <v>14</v>
      </c>
      <c r="H3682" s="57" t="s">
        <v>34</v>
      </c>
      <c r="I3682" s="57" t="str">
        <f t="shared" si="114"/>
        <v>('biosphere3','495ff166-ce60-44d8-88d2-60d5c891e643')</v>
      </c>
      <c r="J3682" s="57" t="str">
        <f t="shared" si="115"/>
        <v>Strontium-89('air', 'urban air close to ground')</v>
      </c>
      <c r="K3682" s="57" t="s">
        <v>7743</v>
      </c>
      <c r="L3682" s="57" t="s">
        <v>7744</v>
      </c>
      <c r="M3682" s="57" t="s">
        <v>7745</v>
      </c>
    </row>
    <row r="3683" spans="1:13" x14ac:dyDescent="0.25">
      <c r="A3683" s="58">
        <v>4137</v>
      </c>
      <c r="B3683" s="57" t="s">
        <v>534</v>
      </c>
      <c r="C3683" s="57" t="s">
        <v>190</v>
      </c>
      <c r="D3683" s="57" t="s">
        <v>3261</v>
      </c>
      <c r="E3683" s="57" t="s">
        <v>7742</v>
      </c>
      <c r="F3683" s="57" t="s">
        <v>536</v>
      </c>
      <c r="G3683" s="57" t="s">
        <v>14</v>
      </c>
      <c r="H3683" s="57" t="s">
        <v>34</v>
      </c>
      <c r="I3683" s="57" t="str">
        <f t="shared" si="114"/>
        <v>('biosphere3','416ebc48-7199-43a0-bc57-f7f6c951fff0')</v>
      </c>
      <c r="J3683" s="57" t="str">
        <f t="shared" si="115"/>
        <v>Strontium-89('air',)</v>
      </c>
      <c r="K3683" s="57" t="s">
        <v>7743</v>
      </c>
      <c r="L3683" s="57" t="s">
        <v>7744</v>
      </c>
      <c r="M3683" s="57" t="s">
        <v>7745</v>
      </c>
    </row>
    <row r="3684" spans="1:13" x14ac:dyDescent="0.25">
      <c r="A3684" s="58">
        <v>2945</v>
      </c>
      <c r="B3684" s="57" t="s">
        <v>534</v>
      </c>
      <c r="C3684" s="57" t="s">
        <v>71</v>
      </c>
      <c r="D3684" s="57" t="s">
        <v>1245</v>
      </c>
      <c r="E3684" s="57" t="s">
        <v>7742</v>
      </c>
      <c r="F3684" s="57" t="s">
        <v>536</v>
      </c>
      <c r="G3684" s="57" t="s">
        <v>14</v>
      </c>
      <c r="H3684" s="57" t="s">
        <v>34</v>
      </c>
      <c r="I3684" s="57" t="str">
        <f t="shared" si="114"/>
        <v>('biosphere3','134ef10a-4423-4250-9331-08f654b0900d')</v>
      </c>
      <c r="J3684" s="57" t="str">
        <f t="shared" si="115"/>
        <v>Strontium-89('water', 'ground-')</v>
      </c>
      <c r="K3684" s="57" t="s">
        <v>7743</v>
      </c>
      <c r="L3684" s="57" t="s">
        <v>7744</v>
      </c>
      <c r="M3684" s="57" t="s">
        <v>7745</v>
      </c>
    </row>
    <row r="3685" spans="1:13" x14ac:dyDescent="0.25">
      <c r="A3685" s="58">
        <v>37</v>
      </c>
      <c r="B3685" s="57" t="s">
        <v>534</v>
      </c>
      <c r="C3685" s="57" t="s">
        <v>100</v>
      </c>
      <c r="D3685" s="57" t="s">
        <v>5800</v>
      </c>
      <c r="E3685" s="57" t="s">
        <v>7742</v>
      </c>
      <c r="F3685" s="57" t="s">
        <v>536</v>
      </c>
      <c r="G3685" s="57" t="s">
        <v>14</v>
      </c>
      <c r="H3685" s="57" t="s">
        <v>34</v>
      </c>
      <c r="I3685" s="57" t="str">
        <f t="shared" si="114"/>
        <v>('biosphere3','b06d062d-b979-415c-ab40-53b71298e3c7')</v>
      </c>
      <c r="J3685" s="57" t="str">
        <f t="shared" si="115"/>
        <v>Strontium-89('water', 'ground-, long-term')</v>
      </c>
      <c r="K3685" s="57" t="s">
        <v>7743</v>
      </c>
      <c r="L3685" s="57" t="s">
        <v>7744</v>
      </c>
      <c r="M3685" s="57" t="s">
        <v>7745</v>
      </c>
    </row>
    <row r="3686" spans="1:13" x14ac:dyDescent="0.25">
      <c r="A3686" s="58">
        <v>1332</v>
      </c>
      <c r="B3686" s="57" t="s">
        <v>534</v>
      </c>
      <c r="C3686" s="57" t="s">
        <v>10</v>
      </c>
      <c r="D3686" s="57" t="s">
        <v>5563</v>
      </c>
      <c r="E3686" s="57" t="s">
        <v>7742</v>
      </c>
      <c r="F3686" s="57" t="s">
        <v>536</v>
      </c>
      <c r="G3686" s="57" t="s">
        <v>14</v>
      </c>
      <c r="H3686" s="57" t="s">
        <v>34</v>
      </c>
      <c r="I3686" s="57" t="str">
        <f t="shared" si="114"/>
        <v>('biosphere3','22a580a0-6674-4502-8a1c-b8ef9398a1db')</v>
      </c>
      <c r="J3686" s="57" t="str">
        <f t="shared" si="115"/>
        <v>Strontium-89('water', 'ocean')</v>
      </c>
      <c r="K3686" s="57" t="s">
        <v>7743</v>
      </c>
      <c r="L3686" s="57" t="s">
        <v>7744</v>
      </c>
      <c r="M3686" s="57" t="s">
        <v>7745</v>
      </c>
    </row>
    <row r="3687" spans="1:13" x14ac:dyDescent="0.25">
      <c r="A3687" s="58">
        <v>197</v>
      </c>
      <c r="B3687" s="57" t="s">
        <v>534</v>
      </c>
      <c r="C3687" s="57" t="s">
        <v>91</v>
      </c>
      <c r="D3687" s="57" t="s">
        <v>2335</v>
      </c>
      <c r="E3687" s="57" t="s">
        <v>7742</v>
      </c>
      <c r="F3687" s="57" t="s">
        <v>536</v>
      </c>
      <c r="G3687" s="57" t="s">
        <v>14</v>
      </c>
      <c r="H3687" s="57" t="s">
        <v>34</v>
      </c>
      <c r="I3687" s="57" t="str">
        <f t="shared" si="114"/>
        <v>('biosphere3','08b681c9-b5fc-46c8-beb5-5ee8bf31cef9')</v>
      </c>
      <c r="J3687" s="57" t="str">
        <f t="shared" si="115"/>
        <v>Strontium-89('water', 'surface water')</v>
      </c>
      <c r="K3687" s="57" t="s">
        <v>7743</v>
      </c>
      <c r="L3687" s="57" t="s">
        <v>7744</v>
      </c>
      <c r="M3687" s="57" t="s">
        <v>7745</v>
      </c>
    </row>
    <row r="3688" spans="1:13" x14ac:dyDescent="0.25">
      <c r="A3688" s="58">
        <v>2486</v>
      </c>
      <c r="B3688" s="57" t="s">
        <v>534</v>
      </c>
      <c r="C3688" s="57" t="s">
        <v>48</v>
      </c>
      <c r="D3688" s="57" t="s">
        <v>2452</v>
      </c>
      <c r="E3688" s="57" t="s">
        <v>7742</v>
      </c>
      <c r="F3688" s="57" t="s">
        <v>536</v>
      </c>
      <c r="G3688" s="57" t="s">
        <v>14</v>
      </c>
      <c r="H3688" s="57" t="s">
        <v>34</v>
      </c>
      <c r="I3688" s="57" t="str">
        <f t="shared" si="114"/>
        <v>('biosphere3','0a75cbfb-253f-4378-874b-8fb1c9cfef60')</v>
      </c>
      <c r="J3688" s="57" t="str">
        <f t="shared" si="115"/>
        <v>Strontium-89('water',)</v>
      </c>
      <c r="K3688" s="57" t="s">
        <v>7743</v>
      </c>
      <c r="L3688" s="57" t="s">
        <v>7744</v>
      </c>
      <c r="M3688" s="57" t="s">
        <v>7745</v>
      </c>
    </row>
    <row r="3689" spans="1:13" x14ac:dyDescent="0.25">
      <c r="A3689" s="58">
        <v>2682</v>
      </c>
      <c r="B3689" s="57" t="s">
        <v>738</v>
      </c>
      <c r="C3689" s="57" t="s">
        <v>24</v>
      </c>
      <c r="D3689" s="57" t="s">
        <v>5429</v>
      </c>
      <c r="E3689" s="57" t="s">
        <v>7742</v>
      </c>
      <c r="F3689" s="57" t="s">
        <v>440</v>
      </c>
      <c r="G3689" s="57" t="s">
        <v>14</v>
      </c>
      <c r="H3689" s="57" t="s">
        <v>34</v>
      </c>
      <c r="I3689" s="57" t="str">
        <f t="shared" si="114"/>
        <v>('biosphere3','0628ac74-2a0d-4a13-aaef-14486431dc35')</v>
      </c>
      <c r="J3689" s="57" t="str">
        <f t="shared" si="115"/>
        <v>Strontium-90('air', 'low population density, long-term')</v>
      </c>
      <c r="K3689" s="57" t="s">
        <v>7743</v>
      </c>
      <c r="L3689" s="57" t="s">
        <v>7744</v>
      </c>
      <c r="M3689" s="57" t="s">
        <v>7745</v>
      </c>
    </row>
    <row r="3690" spans="1:13" x14ac:dyDescent="0.25">
      <c r="A3690" s="58">
        <v>865</v>
      </c>
      <c r="B3690" s="57" t="s">
        <v>738</v>
      </c>
      <c r="C3690" s="57" t="s">
        <v>31</v>
      </c>
      <c r="D3690" s="57" t="s">
        <v>4430</v>
      </c>
      <c r="E3690" s="57" t="s">
        <v>7742</v>
      </c>
      <c r="F3690" s="57" t="s">
        <v>440</v>
      </c>
      <c r="G3690" s="57" t="s">
        <v>14</v>
      </c>
      <c r="H3690" s="57" t="s">
        <v>34</v>
      </c>
      <c r="I3690" s="57" t="str">
        <f t="shared" si="114"/>
        <v>('biosphere3','5b44c026-dd45-45c6-95c5-2d451b9a0d20')</v>
      </c>
      <c r="J3690" s="57" t="str">
        <f t="shared" si="115"/>
        <v>Strontium-90('air', 'lower stratosphere + upper troposphere')</v>
      </c>
      <c r="K3690" s="57" t="s">
        <v>7743</v>
      </c>
      <c r="L3690" s="57" t="s">
        <v>7744</v>
      </c>
      <c r="M3690" s="57" t="s">
        <v>7745</v>
      </c>
    </row>
    <row r="3691" spans="1:13" x14ac:dyDescent="0.25">
      <c r="A3691" s="58">
        <v>917</v>
      </c>
      <c r="B3691" s="57" t="s">
        <v>738</v>
      </c>
      <c r="C3691" s="57" t="s">
        <v>27</v>
      </c>
      <c r="D3691" s="57" t="s">
        <v>5424</v>
      </c>
      <c r="E3691" s="57" t="s">
        <v>7742</v>
      </c>
      <c r="F3691" s="57" t="s">
        <v>440</v>
      </c>
      <c r="G3691" s="57" t="s">
        <v>14</v>
      </c>
      <c r="H3691" s="57" t="s">
        <v>34</v>
      </c>
      <c r="I3691" s="57" t="str">
        <f t="shared" si="114"/>
        <v>('biosphere3','5dd25f86-58c2-49e9-8401-54e1750b85ad')</v>
      </c>
      <c r="J3691" s="57" t="str">
        <f t="shared" si="115"/>
        <v>Strontium-90('air', 'non-urban air or from high stacks')</v>
      </c>
      <c r="K3691" s="57" t="s">
        <v>7743</v>
      </c>
      <c r="L3691" s="57" t="s">
        <v>7744</v>
      </c>
      <c r="M3691" s="57" t="s">
        <v>7745</v>
      </c>
    </row>
    <row r="3692" spans="1:13" x14ac:dyDescent="0.25">
      <c r="A3692" s="58">
        <v>1891</v>
      </c>
      <c r="B3692" s="57" t="s">
        <v>738</v>
      </c>
      <c r="C3692" s="57" t="s">
        <v>44</v>
      </c>
      <c r="D3692" s="57" t="s">
        <v>439</v>
      </c>
      <c r="E3692" s="57" t="s">
        <v>7742</v>
      </c>
      <c r="F3692" s="57" t="s">
        <v>440</v>
      </c>
      <c r="G3692" s="57" t="s">
        <v>14</v>
      </c>
      <c r="H3692" s="57" t="s">
        <v>34</v>
      </c>
      <c r="I3692" s="57" t="str">
        <f t="shared" si="114"/>
        <v>('biosphere3','76c531f2-f8bd-412a-a38e-dee955cce8f2')</v>
      </c>
      <c r="J3692" s="57" t="str">
        <f t="shared" si="115"/>
        <v>Strontium-90('air', 'urban air close to ground')</v>
      </c>
      <c r="K3692" s="57" t="s">
        <v>7743</v>
      </c>
      <c r="L3692" s="57" t="s">
        <v>7744</v>
      </c>
      <c r="M3692" s="57" t="s">
        <v>7745</v>
      </c>
    </row>
    <row r="3693" spans="1:13" x14ac:dyDescent="0.25">
      <c r="A3693" s="58">
        <v>1860</v>
      </c>
      <c r="B3693" s="57" t="s">
        <v>738</v>
      </c>
      <c r="C3693" s="57" t="s">
        <v>190</v>
      </c>
      <c r="D3693" s="57" t="s">
        <v>739</v>
      </c>
      <c r="E3693" s="57" t="s">
        <v>7742</v>
      </c>
      <c r="F3693" s="57" t="s">
        <v>440</v>
      </c>
      <c r="G3693" s="57" t="s">
        <v>14</v>
      </c>
      <c r="H3693" s="57" t="s">
        <v>34</v>
      </c>
      <c r="I3693" s="57" t="str">
        <f t="shared" si="114"/>
        <v>('biosphere3','1f8e9158-d59b-4991-872f-5a3f622979a7')</v>
      </c>
      <c r="J3693" s="57" t="str">
        <f t="shared" si="115"/>
        <v>Strontium-90('air',)</v>
      </c>
      <c r="K3693" s="57" t="s">
        <v>7743</v>
      </c>
      <c r="L3693" s="57" t="s">
        <v>7744</v>
      </c>
      <c r="M3693" s="57" t="s">
        <v>7745</v>
      </c>
    </row>
    <row r="3694" spans="1:13" x14ac:dyDescent="0.25">
      <c r="A3694" s="58">
        <v>3998</v>
      </c>
      <c r="B3694" s="57" t="s">
        <v>738</v>
      </c>
      <c r="C3694" s="57" t="s">
        <v>71</v>
      </c>
      <c r="D3694" s="57" t="s">
        <v>5002</v>
      </c>
      <c r="E3694" s="57" t="s">
        <v>7742</v>
      </c>
      <c r="F3694" s="57" t="s">
        <v>440</v>
      </c>
      <c r="G3694" s="57" t="s">
        <v>14</v>
      </c>
      <c r="H3694" s="57" t="s">
        <v>34</v>
      </c>
      <c r="I3694" s="57" t="str">
        <f t="shared" si="114"/>
        <v>('biosphere3','f819c350-4a6c-457d-938f-27e8d23850ad')</v>
      </c>
      <c r="J3694" s="57" t="str">
        <f t="shared" si="115"/>
        <v>Strontium-90('water', 'ground-')</v>
      </c>
      <c r="K3694" s="57" t="s">
        <v>7743</v>
      </c>
      <c r="L3694" s="57" t="s">
        <v>7744</v>
      </c>
      <c r="M3694" s="57" t="s">
        <v>7745</v>
      </c>
    </row>
    <row r="3695" spans="1:13" x14ac:dyDescent="0.25">
      <c r="A3695" s="58">
        <v>767</v>
      </c>
      <c r="B3695" s="57" t="s">
        <v>738</v>
      </c>
      <c r="C3695" s="57" t="s">
        <v>100</v>
      </c>
      <c r="D3695" s="57" t="s">
        <v>4342</v>
      </c>
      <c r="E3695" s="57" t="s">
        <v>7742</v>
      </c>
      <c r="F3695" s="57" t="s">
        <v>440</v>
      </c>
      <c r="G3695" s="57" t="s">
        <v>14</v>
      </c>
      <c r="H3695" s="57" t="s">
        <v>34</v>
      </c>
      <c r="I3695" s="57" t="str">
        <f t="shared" si="114"/>
        <v>('biosphere3','0f196b13-68bf-4deb-9fcd-ce7080618320')</v>
      </c>
      <c r="J3695" s="57" t="str">
        <f t="shared" si="115"/>
        <v>Strontium-90('water', 'ground-, long-term')</v>
      </c>
      <c r="K3695" s="57" t="s">
        <v>7743</v>
      </c>
      <c r="L3695" s="57" t="s">
        <v>7744</v>
      </c>
      <c r="M3695" s="57" t="s">
        <v>7745</v>
      </c>
    </row>
    <row r="3696" spans="1:13" x14ac:dyDescent="0.25">
      <c r="A3696" s="58">
        <v>1933</v>
      </c>
      <c r="B3696" s="57" t="s">
        <v>738</v>
      </c>
      <c r="C3696" s="57" t="s">
        <v>10</v>
      </c>
      <c r="D3696" s="57" t="s">
        <v>4669</v>
      </c>
      <c r="E3696" s="57" t="s">
        <v>7742</v>
      </c>
      <c r="F3696" s="57" t="s">
        <v>440</v>
      </c>
      <c r="G3696" s="57" t="s">
        <v>14</v>
      </c>
      <c r="H3696" s="57" t="s">
        <v>34</v>
      </c>
      <c r="I3696" s="57" t="str">
        <f t="shared" si="114"/>
        <v>('biosphere3','48524bfc-be91-406e-986b-9550744e0360')</v>
      </c>
      <c r="J3696" s="57" t="str">
        <f t="shared" si="115"/>
        <v>Strontium-90('water', 'ocean')</v>
      </c>
      <c r="K3696" s="57" t="s">
        <v>7743</v>
      </c>
      <c r="L3696" s="57" t="s">
        <v>7744</v>
      </c>
      <c r="M3696" s="57" t="s">
        <v>7745</v>
      </c>
    </row>
    <row r="3697" spans="1:13" x14ac:dyDescent="0.25">
      <c r="A3697" s="58">
        <v>1180</v>
      </c>
      <c r="B3697" s="57" t="s">
        <v>738</v>
      </c>
      <c r="C3697" s="57" t="s">
        <v>91</v>
      </c>
      <c r="D3697" s="57" t="s">
        <v>6259</v>
      </c>
      <c r="E3697" s="57" t="s">
        <v>7742</v>
      </c>
      <c r="F3697" s="57" t="s">
        <v>440</v>
      </c>
      <c r="G3697" s="57" t="s">
        <v>14</v>
      </c>
      <c r="H3697" s="57" t="s">
        <v>34</v>
      </c>
      <c r="I3697" s="57" t="str">
        <f t="shared" si="114"/>
        <v>('biosphere3','cebdf8ce-efe8-4218-a32c-612b14e352bb')</v>
      </c>
      <c r="J3697" s="57" t="str">
        <f t="shared" si="115"/>
        <v>Strontium-90('water', 'surface water')</v>
      </c>
      <c r="K3697" s="57" t="s">
        <v>7743</v>
      </c>
      <c r="L3697" s="57" t="s">
        <v>7744</v>
      </c>
      <c r="M3697" s="57" t="s">
        <v>7745</v>
      </c>
    </row>
    <row r="3698" spans="1:13" x14ac:dyDescent="0.25">
      <c r="A3698" s="58">
        <v>1070</v>
      </c>
      <c r="B3698" s="57" t="s">
        <v>738</v>
      </c>
      <c r="C3698" s="57" t="s">
        <v>48</v>
      </c>
      <c r="D3698" s="57" t="s">
        <v>5712</v>
      </c>
      <c r="E3698" s="57" t="s">
        <v>7742</v>
      </c>
      <c r="F3698" s="57" t="s">
        <v>440</v>
      </c>
      <c r="G3698" s="57" t="s">
        <v>14</v>
      </c>
      <c r="H3698" s="57" t="s">
        <v>34</v>
      </c>
      <c r="I3698" s="57" t="str">
        <f t="shared" si="114"/>
        <v>('biosphere3','3cb1b212-68e7-4945-8a78-dfed2fa37fd2')</v>
      </c>
      <c r="J3698" s="57" t="str">
        <f t="shared" si="115"/>
        <v>Strontium-90('water',)</v>
      </c>
      <c r="K3698" s="57" t="s">
        <v>7743</v>
      </c>
      <c r="L3698" s="57" t="s">
        <v>7744</v>
      </c>
      <c r="M3698" s="57" t="s">
        <v>7745</v>
      </c>
    </row>
    <row r="3699" spans="1:13" x14ac:dyDescent="0.25">
      <c r="A3699" s="58">
        <v>2269</v>
      </c>
      <c r="B3699" s="57" t="s">
        <v>1250</v>
      </c>
      <c r="C3699" s="57" t="s">
        <v>24</v>
      </c>
      <c r="D3699" s="57" t="s">
        <v>5499</v>
      </c>
      <c r="E3699" s="57" t="s">
        <v>7742</v>
      </c>
      <c r="F3699" s="57" t="s">
        <v>1252</v>
      </c>
      <c r="G3699" s="57" t="s">
        <v>14</v>
      </c>
      <c r="H3699" s="57" t="s">
        <v>15</v>
      </c>
      <c r="I3699" s="57" t="str">
        <f t="shared" si="114"/>
        <v>('biosphere3','f7bdeabf-a11d-4ddb-ad19-501485f39f07')</v>
      </c>
      <c r="J3699" s="57" t="str">
        <f t="shared" si="115"/>
        <v>Styrene('air', 'low population density, long-term')</v>
      </c>
      <c r="K3699" s="57" t="s">
        <v>7743</v>
      </c>
      <c r="L3699" s="57" t="s">
        <v>7744</v>
      </c>
      <c r="M3699" s="57" t="s">
        <v>7745</v>
      </c>
    </row>
    <row r="3700" spans="1:13" x14ac:dyDescent="0.25">
      <c r="A3700" s="58">
        <v>994</v>
      </c>
      <c r="B3700" s="57" t="s">
        <v>1250</v>
      </c>
      <c r="C3700" s="57" t="s">
        <v>31</v>
      </c>
      <c r="D3700" s="57" t="s">
        <v>5121</v>
      </c>
      <c r="E3700" s="57" t="s">
        <v>7742</v>
      </c>
      <c r="F3700" s="57" t="s">
        <v>1252</v>
      </c>
      <c r="G3700" s="57" t="s">
        <v>14</v>
      </c>
      <c r="H3700" s="57" t="s">
        <v>15</v>
      </c>
      <c r="I3700" s="57" t="str">
        <f t="shared" si="114"/>
        <v>('biosphere3','2b676e9e-1e3b-45d6-b209-6ed3af61fc42')</v>
      </c>
      <c r="J3700" s="57" t="str">
        <f t="shared" si="115"/>
        <v>Styrene('air', 'lower stratosphere + upper troposphere')</v>
      </c>
      <c r="K3700" s="57" t="s">
        <v>7743</v>
      </c>
      <c r="L3700" s="57" t="s">
        <v>7744</v>
      </c>
      <c r="M3700" s="57" t="s">
        <v>7745</v>
      </c>
    </row>
    <row r="3701" spans="1:13" x14ac:dyDescent="0.25">
      <c r="A3701" s="58">
        <v>3410</v>
      </c>
      <c r="B3701" s="57" t="s">
        <v>1250</v>
      </c>
      <c r="C3701" s="57" t="s">
        <v>27</v>
      </c>
      <c r="D3701" s="57" t="s">
        <v>5646</v>
      </c>
      <c r="E3701" s="57" t="s">
        <v>7742</v>
      </c>
      <c r="F3701" s="57" t="s">
        <v>1252</v>
      </c>
      <c r="G3701" s="57" t="s">
        <v>14</v>
      </c>
      <c r="H3701" s="57" t="s">
        <v>15</v>
      </c>
      <c r="I3701" s="57" t="str">
        <f t="shared" si="114"/>
        <v>('biosphere3','2d456fb8-592b-46a7-97f0-81fc2a18e587')</v>
      </c>
      <c r="J3701" s="57" t="str">
        <f t="shared" si="115"/>
        <v>Styrene('air', 'non-urban air or from high stacks')</v>
      </c>
      <c r="K3701" s="57" t="s">
        <v>7743</v>
      </c>
      <c r="L3701" s="57" t="s">
        <v>7744</v>
      </c>
      <c r="M3701" s="57" t="s">
        <v>7745</v>
      </c>
    </row>
    <row r="3702" spans="1:13" x14ac:dyDescent="0.25">
      <c r="A3702" s="58">
        <v>3052</v>
      </c>
      <c r="B3702" s="57" t="s">
        <v>1250</v>
      </c>
      <c r="C3702" s="57" t="s">
        <v>44</v>
      </c>
      <c r="D3702" s="57" t="s">
        <v>5807</v>
      </c>
      <c r="E3702" s="57" t="s">
        <v>7742</v>
      </c>
      <c r="F3702" s="57" t="s">
        <v>1252</v>
      </c>
      <c r="G3702" s="57" t="s">
        <v>14</v>
      </c>
      <c r="H3702" s="57" t="s">
        <v>15</v>
      </c>
      <c r="I3702" s="57" t="str">
        <f t="shared" si="114"/>
        <v>('biosphere3','d85a44cb-8407-4997-a146-581e4f35f39d')</v>
      </c>
      <c r="J3702" s="57" t="str">
        <f t="shared" si="115"/>
        <v>Styrene('air', 'urban air close to ground')</v>
      </c>
      <c r="K3702" s="57" t="s">
        <v>7743</v>
      </c>
      <c r="L3702" s="57" t="s">
        <v>7744</v>
      </c>
      <c r="M3702" s="57" t="s">
        <v>7745</v>
      </c>
    </row>
    <row r="3703" spans="1:13" x14ac:dyDescent="0.25">
      <c r="A3703" s="58">
        <v>2504</v>
      </c>
      <c r="B3703" s="57" t="s">
        <v>1250</v>
      </c>
      <c r="C3703" s="57" t="s">
        <v>190</v>
      </c>
      <c r="D3703" s="57" t="s">
        <v>1704</v>
      </c>
      <c r="E3703" s="57" t="s">
        <v>7742</v>
      </c>
      <c r="F3703" s="57" t="s">
        <v>1252</v>
      </c>
      <c r="G3703" s="57" t="s">
        <v>14</v>
      </c>
      <c r="H3703" s="57" t="s">
        <v>15</v>
      </c>
      <c r="I3703" s="57" t="str">
        <f t="shared" si="114"/>
        <v>('biosphere3','9cec94a2-e7fe-43f4-82f4-293c477f86dc')</v>
      </c>
      <c r="J3703" s="57" t="str">
        <f t="shared" si="115"/>
        <v>Styrene('air',)</v>
      </c>
      <c r="K3703" s="57" t="s">
        <v>7743</v>
      </c>
      <c r="L3703" s="57" t="s">
        <v>7744</v>
      </c>
      <c r="M3703" s="57" t="s">
        <v>7745</v>
      </c>
    </row>
    <row r="3704" spans="1:13" x14ac:dyDescent="0.25">
      <c r="A3704" s="58">
        <v>180</v>
      </c>
      <c r="B3704" s="57" t="s">
        <v>1250</v>
      </c>
      <c r="C3704" s="57" t="s">
        <v>71</v>
      </c>
      <c r="D3704" s="57" t="s">
        <v>1870</v>
      </c>
      <c r="E3704" s="57" t="s">
        <v>7742</v>
      </c>
      <c r="F3704" s="57" t="s">
        <v>1252</v>
      </c>
      <c r="G3704" s="57" t="s">
        <v>14</v>
      </c>
      <c r="H3704" s="57" t="s">
        <v>15</v>
      </c>
      <c r="I3704" s="57" t="str">
        <f t="shared" si="114"/>
        <v>('biosphere3','9f884326-b503-4451-9259-b52f3001bbb8')</v>
      </c>
      <c r="J3704" s="57" t="str">
        <f t="shared" si="115"/>
        <v>Styrene('water', 'ground-')</v>
      </c>
      <c r="K3704" s="57" t="s">
        <v>7743</v>
      </c>
      <c r="L3704" s="57" t="s">
        <v>7744</v>
      </c>
      <c r="M3704" s="57" t="s">
        <v>7745</v>
      </c>
    </row>
    <row r="3705" spans="1:13" x14ac:dyDescent="0.25">
      <c r="A3705" s="58">
        <v>4420</v>
      </c>
      <c r="B3705" s="57" t="s">
        <v>1250</v>
      </c>
      <c r="C3705" s="57" t="s">
        <v>100</v>
      </c>
      <c r="D3705" s="57" t="s">
        <v>1251</v>
      </c>
      <c r="E3705" s="57" t="s">
        <v>7742</v>
      </c>
      <c r="F3705" s="57" t="s">
        <v>1252</v>
      </c>
      <c r="G3705" s="57" t="s">
        <v>14</v>
      </c>
      <c r="H3705" s="57" t="s">
        <v>15</v>
      </c>
      <c r="I3705" s="57" t="str">
        <f t="shared" si="114"/>
        <v>('biosphere3','581e3c82-2cae-4450-b490-c3216347cb07')</v>
      </c>
      <c r="J3705" s="57" t="str">
        <f t="shared" si="115"/>
        <v>Styrene('water', 'ground-, long-term')</v>
      </c>
      <c r="K3705" s="57" t="s">
        <v>7743</v>
      </c>
      <c r="L3705" s="57" t="s">
        <v>7744</v>
      </c>
      <c r="M3705" s="57" t="s">
        <v>7745</v>
      </c>
    </row>
    <row r="3706" spans="1:13" x14ac:dyDescent="0.25">
      <c r="A3706" s="58">
        <v>1316</v>
      </c>
      <c r="B3706" s="57" t="s">
        <v>1250</v>
      </c>
      <c r="C3706" s="57" t="s">
        <v>10</v>
      </c>
      <c r="D3706" s="57" t="s">
        <v>4733</v>
      </c>
      <c r="E3706" s="57" t="s">
        <v>7742</v>
      </c>
      <c r="F3706" s="57" t="s">
        <v>1252</v>
      </c>
      <c r="G3706" s="57" t="s">
        <v>14</v>
      </c>
      <c r="H3706" s="57" t="s">
        <v>15</v>
      </c>
      <c r="I3706" s="57" t="str">
        <f t="shared" si="114"/>
        <v>('biosphere3','024b1a73-0cff-4b49-9e1e-7d75110f1e31')</v>
      </c>
      <c r="J3706" s="57" t="str">
        <f t="shared" si="115"/>
        <v>Styrene('water', 'ocean')</v>
      </c>
      <c r="K3706" s="57" t="s">
        <v>7743</v>
      </c>
      <c r="L3706" s="57" t="s">
        <v>7744</v>
      </c>
      <c r="M3706" s="57" t="s">
        <v>7745</v>
      </c>
    </row>
    <row r="3707" spans="1:13" x14ac:dyDescent="0.25">
      <c r="A3707" s="58">
        <v>143</v>
      </c>
      <c r="B3707" s="57" t="s">
        <v>1250</v>
      </c>
      <c r="C3707" s="57" t="s">
        <v>91</v>
      </c>
      <c r="D3707" s="57" t="s">
        <v>5555</v>
      </c>
      <c r="E3707" s="57" t="s">
        <v>7742</v>
      </c>
      <c r="F3707" s="57" t="s">
        <v>1252</v>
      </c>
      <c r="G3707" s="57" t="s">
        <v>14</v>
      </c>
      <c r="H3707" s="57" t="s">
        <v>15</v>
      </c>
      <c r="I3707" s="57" t="str">
        <f t="shared" si="114"/>
        <v>('biosphere3','d8c6318b-f01a-46a4-9345-9caa6b3a6ec2')</v>
      </c>
      <c r="J3707" s="57" t="str">
        <f t="shared" si="115"/>
        <v>Styrene('water', 'surface water')</v>
      </c>
      <c r="K3707" s="57" t="s">
        <v>7743</v>
      </c>
      <c r="L3707" s="57" t="s">
        <v>7744</v>
      </c>
      <c r="M3707" s="57" t="s">
        <v>7745</v>
      </c>
    </row>
    <row r="3708" spans="1:13" x14ac:dyDescent="0.25">
      <c r="A3708" s="58">
        <v>2685</v>
      </c>
      <c r="B3708" s="57" t="s">
        <v>1250</v>
      </c>
      <c r="C3708" s="57" t="s">
        <v>48</v>
      </c>
      <c r="D3708" s="57" t="s">
        <v>4649</v>
      </c>
      <c r="E3708" s="57" t="s">
        <v>7742</v>
      </c>
      <c r="F3708" s="57" t="s">
        <v>1252</v>
      </c>
      <c r="G3708" s="57" t="s">
        <v>14</v>
      </c>
      <c r="H3708" s="57" t="s">
        <v>15</v>
      </c>
      <c r="I3708" s="57" t="str">
        <f t="shared" si="114"/>
        <v>('biosphere3','e4f58170-4339-44d0-bec7-bdf6445b45ee')</v>
      </c>
      <c r="J3708" s="57" t="str">
        <f t="shared" si="115"/>
        <v>Styrene('water',)</v>
      </c>
      <c r="K3708" s="57" t="s">
        <v>7743</v>
      </c>
      <c r="L3708" s="57" t="s">
        <v>7744</v>
      </c>
      <c r="M3708" s="57" t="s">
        <v>7745</v>
      </c>
    </row>
    <row r="3709" spans="1:13" x14ac:dyDescent="0.25">
      <c r="A3709" s="58">
        <v>2791</v>
      </c>
      <c r="B3709" s="57" t="s">
        <v>2672</v>
      </c>
      <c r="C3709" s="57" t="s">
        <v>17</v>
      </c>
      <c r="D3709" s="57" t="s">
        <v>2673</v>
      </c>
      <c r="E3709" s="57" t="s">
        <v>7742</v>
      </c>
      <c r="F3709" s="57" t="s">
        <v>2674</v>
      </c>
      <c r="G3709" s="57" t="s">
        <v>14</v>
      </c>
      <c r="H3709" s="57" t="s">
        <v>15</v>
      </c>
      <c r="I3709" s="57" t="str">
        <f t="shared" si="114"/>
        <v>('biosphere3','ed833edc-cec9-54c1-9bd8-1579ff25ff75')</v>
      </c>
      <c r="J3709" s="57" t="str">
        <f t="shared" si="115"/>
        <v>Sulcotrione('soil', 'agricultural')</v>
      </c>
      <c r="K3709" s="57" t="s">
        <v>7743</v>
      </c>
      <c r="L3709" s="57" t="s">
        <v>7744</v>
      </c>
      <c r="M3709" s="57" t="s">
        <v>7745</v>
      </c>
    </row>
    <row r="3710" spans="1:13" x14ac:dyDescent="0.25">
      <c r="A3710" s="58">
        <v>1701</v>
      </c>
      <c r="B3710" s="57" t="s">
        <v>266</v>
      </c>
      <c r="C3710" s="57" t="s">
        <v>24</v>
      </c>
      <c r="D3710" s="57" t="s">
        <v>3110</v>
      </c>
      <c r="E3710" s="57" t="s">
        <v>7742</v>
      </c>
      <c r="F3710" s="57" t="s">
        <v>268</v>
      </c>
      <c r="G3710" s="57" t="s">
        <v>14</v>
      </c>
      <c r="H3710" s="57" t="s">
        <v>15</v>
      </c>
      <c r="I3710" s="57" t="str">
        <f t="shared" si="114"/>
        <v>('biosphere3','a259eb99-e741-49e6-8b3f-8985c018be28')</v>
      </c>
      <c r="J3710" s="57" t="str">
        <f t="shared" si="115"/>
        <v>Sulfate('air', 'low population density, long-term')</v>
      </c>
      <c r="K3710" s="57" t="s">
        <v>7743</v>
      </c>
      <c r="L3710" s="57" t="s">
        <v>7744</v>
      </c>
      <c r="M3710" s="57" t="s">
        <v>7745</v>
      </c>
    </row>
    <row r="3711" spans="1:13" x14ac:dyDescent="0.25">
      <c r="A3711" s="58">
        <v>1792</v>
      </c>
      <c r="B3711" s="57" t="s">
        <v>266</v>
      </c>
      <c r="C3711" s="57" t="s">
        <v>31</v>
      </c>
      <c r="D3711" s="57" t="s">
        <v>5334</v>
      </c>
      <c r="E3711" s="57" t="s">
        <v>7742</v>
      </c>
      <c r="F3711" s="57" t="s">
        <v>268</v>
      </c>
      <c r="G3711" s="57" t="s">
        <v>14</v>
      </c>
      <c r="H3711" s="57" t="s">
        <v>15</v>
      </c>
      <c r="I3711" s="57" t="str">
        <f t="shared" si="114"/>
        <v>('biosphere3','d64c693d-aa5a-40de-a250-ed9d24b90542')</v>
      </c>
      <c r="J3711" s="57" t="str">
        <f t="shared" si="115"/>
        <v>Sulfate('air', 'lower stratosphere + upper troposphere')</v>
      </c>
      <c r="K3711" s="57" t="s">
        <v>7743</v>
      </c>
      <c r="L3711" s="57" t="s">
        <v>7744</v>
      </c>
      <c r="M3711" s="57" t="s">
        <v>7745</v>
      </c>
    </row>
    <row r="3712" spans="1:13" x14ac:dyDescent="0.25">
      <c r="A3712" s="58">
        <v>194</v>
      </c>
      <c r="B3712" s="57" t="s">
        <v>266</v>
      </c>
      <c r="C3712" s="57" t="s">
        <v>27</v>
      </c>
      <c r="D3712" s="57" t="s">
        <v>1891</v>
      </c>
      <c r="E3712" s="57" t="s">
        <v>7742</v>
      </c>
      <c r="F3712" s="57" t="s">
        <v>268</v>
      </c>
      <c r="G3712" s="57" t="s">
        <v>14</v>
      </c>
      <c r="H3712" s="57" t="s">
        <v>15</v>
      </c>
      <c r="I3712" s="57" t="str">
        <f t="shared" si="114"/>
        <v>('biosphere3','006aa3f7-59ba-450f-aa45-a2b2d1752647')</v>
      </c>
      <c r="J3712" s="57" t="str">
        <f t="shared" si="115"/>
        <v>Sulfate('air', 'non-urban air or from high stacks')</v>
      </c>
      <c r="K3712" s="57" t="s">
        <v>7743</v>
      </c>
      <c r="L3712" s="57" t="s">
        <v>7744</v>
      </c>
      <c r="M3712" s="57" t="s">
        <v>7745</v>
      </c>
    </row>
    <row r="3713" spans="1:13" x14ac:dyDescent="0.25">
      <c r="A3713" s="58">
        <v>2717</v>
      </c>
      <c r="B3713" s="57" t="s">
        <v>266</v>
      </c>
      <c r="C3713" s="57" t="s">
        <v>44</v>
      </c>
      <c r="D3713" s="57" t="s">
        <v>3192</v>
      </c>
      <c r="E3713" s="57" t="s">
        <v>7742</v>
      </c>
      <c r="F3713" s="57" t="s">
        <v>268</v>
      </c>
      <c r="G3713" s="57" t="s">
        <v>14</v>
      </c>
      <c r="H3713" s="57" t="s">
        <v>15</v>
      </c>
      <c r="I3713" s="57" t="str">
        <f t="shared" si="114"/>
        <v>('biosphere3','826677aa-8347-4494-85da-a26fe3e1e824')</v>
      </c>
      <c r="J3713" s="57" t="str">
        <f t="shared" si="115"/>
        <v>Sulfate('air', 'urban air close to ground')</v>
      </c>
      <c r="K3713" s="57" t="s">
        <v>7743</v>
      </c>
      <c r="L3713" s="57" t="s">
        <v>7744</v>
      </c>
      <c r="M3713" s="57" t="s">
        <v>7745</v>
      </c>
    </row>
    <row r="3714" spans="1:13" x14ac:dyDescent="0.25">
      <c r="A3714" s="58">
        <v>1191</v>
      </c>
      <c r="B3714" s="57" t="s">
        <v>266</v>
      </c>
      <c r="C3714" s="57" t="s">
        <v>190</v>
      </c>
      <c r="D3714" s="57" t="s">
        <v>5279</v>
      </c>
      <c r="E3714" s="57" t="s">
        <v>7742</v>
      </c>
      <c r="F3714" s="57" t="s">
        <v>268</v>
      </c>
      <c r="G3714" s="57" t="s">
        <v>14</v>
      </c>
      <c r="H3714" s="57" t="s">
        <v>15</v>
      </c>
      <c r="I3714" s="57" t="str">
        <f t="shared" ref="I3714:I3777" si="116">_xlfn.CONCAT(K3714,E3714,L3714,D3714,L3714,M3714)</f>
        <v>('biosphere3','9b00c244-fcce-4d38-922b-601a81f2ba34')</v>
      </c>
      <c r="J3714" s="57" t="str">
        <f t="shared" ref="J3714:J3777" si="117">_xlfn.CONCAT(F3714,C3714)</f>
        <v>Sulfate('air',)</v>
      </c>
      <c r="K3714" s="57" t="s">
        <v>7743</v>
      </c>
      <c r="L3714" s="57" t="s">
        <v>7744</v>
      </c>
      <c r="M3714" s="57" t="s">
        <v>7745</v>
      </c>
    </row>
    <row r="3715" spans="1:13" x14ac:dyDescent="0.25">
      <c r="A3715" s="58">
        <v>4336</v>
      </c>
      <c r="B3715" s="57" t="s">
        <v>266</v>
      </c>
      <c r="C3715" s="57" t="s">
        <v>389</v>
      </c>
      <c r="D3715" s="57" t="s">
        <v>4320</v>
      </c>
      <c r="E3715" s="57" t="s">
        <v>7742</v>
      </c>
      <c r="F3715" s="57" t="s">
        <v>268</v>
      </c>
      <c r="G3715" s="57" t="s">
        <v>14</v>
      </c>
      <c r="H3715" s="57" t="s">
        <v>15</v>
      </c>
      <c r="I3715" s="57" t="str">
        <f t="shared" si="116"/>
        <v>('biosphere3','e2f205c4-2146-4578-8cd4-e6f309521ef4')</v>
      </c>
      <c r="J3715" s="57" t="str">
        <f t="shared" si="117"/>
        <v>Sulfate('soil',)</v>
      </c>
      <c r="K3715" s="57" t="s">
        <v>7743</v>
      </c>
      <c r="L3715" s="57" t="s">
        <v>7744</v>
      </c>
      <c r="M3715" s="57" t="s">
        <v>7745</v>
      </c>
    </row>
    <row r="3716" spans="1:13" x14ac:dyDescent="0.25">
      <c r="A3716" s="58">
        <v>616</v>
      </c>
      <c r="B3716" s="57" t="s">
        <v>266</v>
      </c>
      <c r="C3716" s="57" t="s">
        <v>71</v>
      </c>
      <c r="D3716" s="57" t="s">
        <v>4647</v>
      </c>
      <c r="E3716" s="57" t="s">
        <v>7742</v>
      </c>
      <c r="F3716" s="57" t="s">
        <v>268</v>
      </c>
      <c r="G3716" s="57" t="s">
        <v>14</v>
      </c>
      <c r="H3716" s="57" t="s">
        <v>15</v>
      </c>
      <c r="I3716" s="57" t="str">
        <f t="shared" si="116"/>
        <v>('biosphere3','31eacbfc-683a-4d36-afc1-80dee42a3b94')</v>
      </c>
      <c r="J3716" s="57" t="str">
        <f t="shared" si="117"/>
        <v>Sulfate('water', 'ground-')</v>
      </c>
      <c r="K3716" s="57" t="s">
        <v>7743</v>
      </c>
      <c r="L3716" s="57" t="s">
        <v>7744</v>
      </c>
      <c r="M3716" s="57" t="s">
        <v>7745</v>
      </c>
    </row>
    <row r="3717" spans="1:13" x14ac:dyDescent="0.25">
      <c r="A3717" s="58">
        <v>3874</v>
      </c>
      <c r="B3717" s="57" t="s">
        <v>266</v>
      </c>
      <c r="C3717" s="57" t="s">
        <v>100</v>
      </c>
      <c r="D3717" s="57" t="s">
        <v>267</v>
      </c>
      <c r="E3717" s="57" t="s">
        <v>7742</v>
      </c>
      <c r="F3717" s="57" t="s">
        <v>268</v>
      </c>
      <c r="G3717" s="57" t="s">
        <v>14</v>
      </c>
      <c r="H3717" s="57" t="s">
        <v>15</v>
      </c>
      <c r="I3717" s="57" t="str">
        <f t="shared" si="116"/>
        <v>('biosphere3','bfc0bf1c-e5e2-4702-a502-08c892031837')</v>
      </c>
      <c r="J3717" s="57" t="str">
        <f t="shared" si="117"/>
        <v>Sulfate('water', 'ground-, long-term')</v>
      </c>
      <c r="K3717" s="57" t="s">
        <v>7743</v>
      </c>
      <c r="L3717" s="57" t="s">
        <v>7744</v>
      </c>
      <c r="M3717" s="57" t="s">
        <v>7745</v>
      </c>
    </row>
    <row r="3718" spans="1:13" x14ac:dyDescent="0.25">
      <c r="A3718" s="58">
        <v>1906</v>
      </c>
      <c r="B3718" s="57" t="s">
        <v>266</v>
      </c>
      <c r="C3718" s="57" t="s">
        <v>10</v>
      </c>
      <c r="D3718" s="57" t="s">
        <v>3599</v>
      </c>
      <c r="E3718" s="57" t="s">
        <v>7742</v>
      </c>
      <c r="F3718" s="57" t="s">
        <v>268</v>
      </c>
      <c r="G3718" s="57" t="s">
        <v>14</v>
      </c>
      <c r="H3718" s="57" t="s">
        <v>15</v>
      </c>
      <c r="I3718" s="57" t="str">
        <f t="shared" si="116"/>
        <v>('biosphere3','5efff566-462f-4ded-b5b4-6761cf50c376')</v>
      </c>
      <c r="J3718" s="57" t="str">
        <f t="shared" si="117"/>
        <v>Sulfate('water', 'ocean')</v>
      </c>
      <c r="K3718" s="57" t="s">
        <v>7743</v>
      </c>
      <c r="L3718" s="57" t="s">
        <v>7744</v>
      </c>
      <c r="M3718" s="57" t="s">
        <v>7745</v>
      </c>
    </row>
    <row r="3719" spans="1:13" x14ac:dyDescent="0.25">
      <c r="A3719" s="58">
        <v>1781</v>
      </c>
      <c r="B3719" s="57" t="s">
        <v>266</v>
      </c>
      <c r="C3719" s="57" t="s">
        <v>91</v>
      </c>
      <c r="D3719" s="57" t="s">
        <v>2812</v>
      </c>
      <c r="E3719" s="57" t="s">
        <v>7742</v>
      </c>
      <c r="F3719" s="57" t="s">
        <v>268</v>
      </c>
      <c r="G3719" s="57" t="s">
        <v>14</v>
      </c>
      <c r="H3719" s="57" t="s">
        <v>15</v>
      </c>
      <c r="I3719" s="57" t="str">
        <f t="shared" si="116"/>
        <v>('biosphere3','37d35fd0-7f07-4b9b-92eb-de3c27050172')</v>
      </c>
      <c r="J3719" s="57" t="str">
        <f t="shared" si="117"/>
        <v>Sulfate('water', 'surface water')</v>
      </c>
      <c r="K3719" s="57" t="s">
        <v>7743</v>
      </c>
      <c r="L3719" s="57" t="s">
        <v>7744</v>
      </c>
      <c r="M3719" s="57" t="s">
        <v>7745</v>
      </c>
    </row>
    <row r="3720" spans="1:13" x14ac:dyDescent="0.25">
      <c r="A3720" s="58">
        <v>3001</v>
      </c>
      <c r="B3720" s="57" t="s">
        <v>266</v>
      </c>
      <c r="C3720" s="57" t="s">
        <v>48</v>
      </c>
      <c r="D3720" s="57" t="s">
        <v>3938</v>
      </c>
      <c r="E3720" s="57" t="s">
        <v>7742</v>
      </c>
      <c r="F3720" s="57" t="s">
        <v>268</v>
      </c>
      <c r="G3720" s="57" t="s">
        <v>14</v>
      </c>
      <c r="H3720" s="57" t="s">
        <v>15</v>
      </c>
      <c r="I3720" s="57" t="str">
        <f t="shared" si="116"/>
        <v>('biosphere3','28bca51a-6cc7-46af-961a-fd2b675a1376')</v>
      </c>
      <c r="J3720" s="57" t="str">
        <f t="shared" si="117"/>
        <v>Sulfate('water',)</v>
      </c>
      <c r="K3720" s="57" t="s">
        <v>7743</v>
      </c>
      <c r="L3720" s="57" t="s">
        <v>7744</v>
      </c>
      <c r="M3720" s="57" t="s">
        <v>7745</v>
      </c>
    </row>
    <row r="3721" spans="1:13" x14ac:dyDescent="0.25">
      <c r="A3721" s="58">
        <v>4004</v>
      </c>
      <c r="B3721" s="57" t="s">
        <v>871</v>
      </c>
      <c r="C3721" s="57" t="s">
        <v>71</v>
      </c>
      <c r="D3721" s="57" t="s">
        <v>713</v>
      </c>
      <c r="E3721" s="57" t="s">
        <v>7742</v>
      </c>
      <c r="F3721" s="57" t="s">
        <v>714</v>
      </c>
      <c r="G3721" s="57" t="s">
        <v>14</v>
      </c>
      <c r="H3721" s="57" t="s">
        <v>15</v>
      </c>
      <c r="I3721" s="57" t="str">
        <f t="shared" si="116"/>
        <v>('biosphere3','b8c794de-ac20-47f6-ae87-84d91e95da93')</v>
      </c>
      <c r="J3721" s="57" t="str">
        <f t="shared" si="117"/>
        <v>Sulfate, ion('water', 'ground-')</v>
      </c>
      <c r="K3721" s="57" t="s">
        <v>7743</v>
      </c>
      <c r="L3721" s="57" t="s">
        <v>7744</v>
      </c>
      <c r="M3721" s="57" t="s">
        <v>7745</v>
      </c>
    </row>
    <row r="3722" spans="1:13" x14ac:dyDescent="0.25">
      <c r="A3722" s="58">
        <v>1825</v>
      </c>
      <c r="B3722" s="57" t="s">
        <v>871</v>
      </c>
      <c r="C3722" s="57" t="s">
        <v>48</v>
      </c>
      <c r="D3722" s="57" t="s">
        <v>872</v>
      </c>
      <c r="E3722" s="57" t="s">
        <v>7742</v>
      </c>
      <c r="F3722" s="57" t="s">
        <v>714</v>
      </c>
      <c r="G3722" s="57" t="s">
        <v>14</v>
      </c>
      <c r="H3722" s="57" t="s">
        <v>15</v>
      </c>
      <c r="I3722" s="57" t="str">
        <f t="shared" si="116"/>
        <v>('biosphere3','f3e5bff4-5bdf-55d7-8dd9-3cac7b09e57f')</v>
      </c>
      <c r="J3722" s="57" t="str">
        <f t="shared" si="117"/>
        <v>Sulfate, ion('water',)</v>
      </c>
      <c r="K3722" s="57" t="s">
        <v>7743</v>
      </c>
      <c r="L3722" s="57" t="s">
        <v>7744</v>
      </c>
      <c r="M3722" s="57" t="s">
        <v>7745</v>
      </c>
    </row>
    <row r="3723" spans="1:13" x14ac:dyDescent="0.25">
      <c r="A3723" s="58">
        <v>3615</v>
      </c>
      <c r="B3723" s="57" t="s">
        <v>2344</v>
      </c>
      <c r="C3723" s="57" t="s">
        <v>27</v>
      </c>
      <c r="D3723" s="57" t="s">
        <v>4621</v>
      </c>
      <c r="E3723" s="57" t="s">
        <v>7742</v>
      </c>
      <c r="F3723" s="57" t="s">
        <v>2346</v>
      </c>
      <c r="G3723" s="57" t="s">
        <v>14</v>
      </c>
      <c r="H3723" s="57" t="s">
        <v>15</v>
      </c>
      <c r="I3723" s="57" t="str">
        <f t="shared" si="116"/>
        <v>('biosphere3','27d03876-622e-4951-8547-ce331b7d3521')</v>
      </c>
      <c r="J3723" s="57" t="str">
        <f t="shared" si="117"/>
        <v>Sulfentrazone('air', 'non-urban air or from high stacks')</v>
      </c>
      <c r="K3723" s="57" t="s">
        <v>7743</v>
      </c>
      <c r="L3723" s="57" t="s">
        <v>7744</v>
      </c>
      <c r="M3723" s="57" t="s">
        <v>7745</v>
      </c>
    </row>
    <row r="3724" spans="1:13" x14ac:dyDescent="0.25">
      <c r="A3724" s="58">
        <v>1821</v>
      </c>
      <c r="B3724" s="57" t="s">
        <v>2344</v>
      </c>
      <c r="C3724" s="57" t="s">
        <v>17</v>
      </c>
      <c r="D3724" s="57" t="s">
        <v>2345</v>
      </c>
      <c r="E3724" s="57" t="s">
        <v>7742</v>
      </c>
      <c r="F3724" s="57" t="s">
        <v>2346</v>
      </c>
      <c r="G3724" s="57" t="s">
        <v>14</v>
      </c>
      <c r="H3724" s="57" t="s">
        <v>15</v>
      </c>
      <c r="I3724" s="57" t="str">
        <f t="shared" si="116"/>
        <v>('biosphere3','7ab9afec-40e0-41b0-82b1-6cb15c84e949')</v>
      </c>
      <c r="J3724" s="57" t="str">
        <f t="shared" si="117"/>
        <v>Sulfentrazone('soil', 'agricultural')</v>
      </c>
      <c r="K3724" s="57" t="s">
        <v>7743</v>
      </c>
      <c r="L3724" s="57" t="s">
        <v>7744</v>
      </c>
      <c r="M3724" s="57" t="s">
        <v>7745</v>
      </c>
    </row>
    <row r="3725" spans="1:13" x14ac:dyDescent="0.25">
      <c r="A3725" s="58">
        <v>188</v>
      </c>
      <c r="B3725" s="57" t="s">
        <v>2344</v>
      </c>
      <c r="C3725" s="57" t="s">
        <v>71</v>
      </c>
      <c r="D3725" s="57" t="s">
        <v>7751</v>
      </c>
      <c r="E3725" s="57" t="s">
        <v>7742</v>
      </c>
      <c r="F3725" s="57" t="s">
        <v>2346</v>
      </c>
      <c r="G3725" s="57" t="s">
        <v>14</v>
      </c>
      <c r="H3725" s="57" t="s">
        <v>15</v>
      </c>
      <c r="I3725" s="57" t="str">
        <f t="shared" si="116"/>
        <v>('biosphere3','5676c9be-e0ae-5e3c-b768-e54c580c4911')</v>
      </c>
      <c r="J3725" s="57" t="str">
        <f t="shared" si="117"/>
        <v>Sulfentrazone('water', 'ground-')</v>
      </c>
      <c r="K3725" s="57" t="s">
        <v>7743</v>
      </c>
      <c r="L3725" s="57" t="s">
        <v>7744</v>
      </c>
      <c r="M3725" s="57" t="s">
        <v>7745</v>
      </c>
    </row>
    <row r="3726" spans="1:13" x14ac:dyDescent="0.25">
      <c r="A3726" s="58">
        <v>3728</v>
      </c>
      <c r="B3726" s="57" t="s">
        <v>2646</v>
      </c>
      <c r="C3726" s="57" t="s">
        <v>71</v>
      </c>
      <c r="D3726" s="57" t="s">
        <v>2647</v>
      </c>
      <c r="E3726" s="57" t="s">
        <v>7742</v>
      </c>
      <c r="F3726" s="57" t="s">
        <v>2648</v>
      </c>
      <c r="G3726" s="57" t="s">
        <v>14</v>
      </c>
      <c r="H3726" s="57" t="s">
        <v>15</v>
      </c>
      <c r="I3726" s="57" t="str">
        <f t="shared" si="116"/>
        <v>('biosphere3','f7ef52c3-1fc7-4c2f-b002-83fab5a50a7f')</v>
      </c>
      <c r="J3726" s="57" t="str">
        <f t="shared" si="117"/>
        <v>Sulfide('water', 'ground-')</v>
      </c>
      <c r="K3726" s="57" t="s">
        <v>7743</v>
      </c>
      <c r="L3726" s="57" t="s">
        <v>7744</v>
      </c>
      <c r="M3726" s="57" t="s">
        <v>7745</v>
      </c>
    </row>
    <row r="3727" spans="1:13" x14ac:dyDescent="0.25">
      <c r="A3727" s="58">
        <v>1924</v>
      </c>
      <c r="B3727" s="57" t="s">
        <v>2646</v>
      </c>
      <c r="C3727" s="57" t="s">
        <v>100</v>
      </c>
      <c r="D3727" s="57" t="s">
        <v>5335</v>
      </c>
      <c r="E3727" s="57" t="s">
        <v>7742</v>
      </c>
      <c r="F3727" s="57" t="s">
        <v>2648</v>
      </c>
      <c r="G3727" s="57" t="s">
        <v>14</v>
      </c>
      <c r="H3727" s="57" t="s">
        <v>15</v>
      </c>
      <c r="I3727" s="57" t="str">
        <f t="shared" si="116"/>
        <v>('biosphere3','33130fd7-3a99-437a-b179-33ea64ca1f9d')</v>
      </c>
      <c r="J3727" s="57" t="str">
        <f t="shared" si="117"/>
        <v>Sulfide('water', 'ground-, long-term')</v>
      </c>
      <c r="K3727" s="57" t="s">
        <v>7743</v>
      </c>
      <c r="L3727" s="57" t="s">
        <v>7744</v>
      </c>
      <c r="M3727" s="57" t="s">
        <v>7745</v>
      </c>
    </row>
    <row r="3728" spans="1:13" x14ac:dyDescent="0.25">
      <c r="A3728" s="58">
        <v>1909</v>
      </c>
      <c r="B3728" s="57" t="s">
        <v>2646</v>
      </c>
      <c r="C3728" s="57" t="s">
        <v>10</v>
      </c>
      <c r="D3728" s="57" t="s">
        <v>4777</v>
      </c>
      <c r="E3728" s="57" t="s">
        <v>7742</v>
      </c>
      <c r="F3728" s="57" t="s">
        <v>2648</v>
      </c>
      <c r="G3728" s="57" t="s">
        <v>14</v>
      </c>
      <c r="H3728" s="57" t="s">
        <v>15</v>
      </c>
      <c r="I3728" s="57" t="str">
        <f t="shared" si="116"/>
        <v>('biosphere3','4870313f-52a4-4c41-8a08-a25745f2fce9')</v>
      </c>
      <c r="J3728" s="57" t="str">
        <f t="shared" si="117"/>
        <v>Sulfide('water', 'ocean')</v>
      </c>
      <c r="K3728" s="57" t="s">
        <v>7743</v>
      </c>
      <c r="L3728" s="57" t="s">
        <v>7744</v>
      </c>
      <c r="M3728" s="57" t="s">
        <v>7745</v>
      </c>
    </row>
    <row r="3729" spans="1:13" x14ac:dyDescent="0.25">
      <c r="A3729" s="58">
        <v>3736</v>
      </c>
      <c r="B3729" s="57" t="s">
        <v>2646</v>
      </c>
      <c r="C3729" s="57" t="s">
        <v>91</v>
      </c>
      <c r="D3729" s="57" t="s">
        <v>5015</v>
      </c>
      <c r="E3729" s="57" t="s">
        <v>7742</v>
      </c>
      <c r="F3729" s="57" t="s">
        <v>2648</v>
      </c>
      <c r="G3729" s="57" t="s">
        <v>14</v>
      </c>
      <c r="H3729" s="57" t="s">
        <v>15</v>
      </c>
      <c r="I3729" s="57" t="str">
        <f t="shared" si="116"/>
        <v>('biosphere3','0e940fff-f3ba-41b4-a5c6-d53a88bfc707')</v>
      </c>
      <c r="J3729" s="57" t="str">
        <f t="shared" si="117"/>
        <v>Sulfide('water', 'surface water')</v>
      </c>
      <c r="K3729" s="57" t="s">
        <v>7743</v>
      </c>
      <c r="L3729" s="57" t="s">
        <v>7744</v>
      </c>
      <c r="M3729" s="57" t="s">
        <v>7745</v>
      </c>
    </row>
    <row r="3730" spans="1:13" x14ac:dyDescent="0.25">
      <c r="A3730" s="58">
        <v>152</v>
      </c>
      <c r="B3730" s="57" t="s">
        <v>2646</v>
      </c>
      <c r="C3730" s="57" t="s">
        <v>48</v>
      </c>
      <c r="D3730" s="57" t="s">
        <v>3344</v>
      </c>
      <c r="E3730" s="57" t="s">
        <v>7742</v>
      </c>
      <c r="F3730" s="57" t="s">
        <v>2648</v>
      </c>
      <c r="G3730" s="57" t="s">
        <v>14</v>
      </c>
      <c r="H3730" s="57" t="s">
        <v>15</v>
      </c>
      <c r="I3730" s="57" t="str">
        <f t="shared" si="116"/>
        <v>('biosphere3','8af1b210-ae85-4b60-9644-d5d180075037')</v>
      </c>
      <c r="J3730" s="57" t="str">
        <f t="shared" si="117"/>
        <v>Sulfide('water',)</v>
      </c>
      <c r="K3730" s="57" t="s">
        <v>7743</v>
      </c>
      <c r="L3730" s="57" t="s">
        <v>7744</v>
      </c>
      <c r="M3730" s="57" t="s">
        <v>7745</v>
      </c>
    </row>
    <row r="3731" spans="1:13" x14ac:dyDescent="0.25">
      <c r="A3731" s="58">
        <v>153</v>
      </c>
      <c r="B3731" s="57" t="s">
        <v>1380</v>
      </c>
      <c r="C3731" s="57" t="s">
        <v>71</v>
      </c>
      <c r="D3731" s="57" t="s">
        <v>5960</v>
      </c>
      <c r="E3731" s="57" t="s">
        <v>7742</v>
      </c>
      <c r="F3731" s="57" t="s">
        <v>1382</v>
      </c>
      <c r="G3731" s="57" t="s">
        <v>14</v>
      </c>
      <c r="H3731" s="57" t="s">
        <v>15</v>
      </c>
      <c r="I3731" s="57" t="str">
        <f t="shared" si="116"/>
        <v>('biosphere3','e4d7a9e4-76d6-46f6-b91b-2be8460d248e')</v>
      </c>
      <c r="J3731" s="57" t="str">
        <f t="shared" si="117"/>
        <v>Sulfite('water', 'ground-')</v>
      </c>
      <c r="K3731" s="57" t="s">
        <v>7743</v>
      </c>
      <c r="L3731" s="57" t="s">
        <v>7744</v>
      </c>
      <c r="M3731" s="57" t="s">
        <v>7745</v>
      </c>
    </row>
    <row r="3732" spans="1:13" x14ac:dyDescent="0.25">
      <c r="A3732" s="58">
        <v>3804</v>
      </c>
      <c r="B3732" s="57" t="s">
        <v>1380</v>
      </c>
      <c r="C3732" s="57" t="s">
        <v>100</v>
      </c>
      <c r="D3732" s="57" t="s">
        <v>5340</v>
      </c>
      <c r="E3732" s="57" t="s">
        <v>7742</v>
      </c>
      <c r="F3732" s="57" t="s">
        <v>1382</v>
      </c>
      <c r="G3732" s="57" t="s">
        <v>14</v>
      </c>
      <c r="H3732" s="57" t="s">
        <v>15</v>
      </c>
      <c r="I3732" s="57" t="str">
        <f t="shared" si="116"/>
        <v>('biosphere3','4d9a8916-fe62-41b4-bd1b-ebe113146387')</v>
      </c>
      <c r="J3732" s="57" t="str">
        <f t="shared" si="117"/>
        <v>Sulfite('water', 'ground-, long-term')</v>
      </c>
      <c r="K3732" s="57" t="s">
        <v>7743</v>
      </c>
      <c r="L3732" s="57" t="s">
        <v>7744</v>
      </c>
      <c r="M3732" s="57" t="s">
        <v>7745</v>
      </c>
    </row>
    <row r="3733" spans="1:13" x14ac:dyDescent="0.25">
      <c r="A3733" s="58">
        <v>3614</v>
      </c>
      <c r="B3733" s="57" t="s">
        <v>1380</v>
      </c>
      <c r="C3733" s="57" t="s">
        <v>10</v>
      </c>
      <c r="D3733" s="57" t="s">
        <v>5210</v>
      </c>
      <c r="E3733" s="57" t="s">
        <v>7742</v>
      </c>
      <c r="F3733" s="57" t="s">
        <v>1382</v>
      </c>
      <c r="G3733" s="57" t="s">
        <v>14</v>
      </c>
      <c r="H3733" s="57" t="s">
        <v>15</v>
      </c>
      <c r="I3733" s="57" t="str">
        <f t="shared" si="116"/>
        <v>('biosphere3','ebadae73-f4ff-4594-8241-0fafa5f972d2')</v>
      </c>
      <c r="J3733" s="57" t="str">
        <f t="shared" si="117"/>
        <v>Sulfite('water', 'ocean')</v>
      </c>
      <c r="K3733" s="57" t="s">
        <v>7743</v>
      </c>
      <c r="L3733" s="57" t="s">
        <v>7744</v>
      </c>
      <c r="M3733" s="57" t="s">
        <v>7745</v>
      </c>
    </row>
    <row r="3734" spans="1:13" x14ac:dyDescent="0.25">
      <c r="A3734" s="58">
        <v>1699</v>
      </c>
      <c r="B3734" s="57" t="s">
        <v>1380</v>
      </c>
      <c r="C3734" s="57" t="s">
        <v>91</v>
      </c>
      <c r="D3734" s="57" t="s">
        <v>1381</v>
      </c>
      <c r="E3734" s="57" t="s">
        <v>7742</v>
      </c>
      <c r="F3734" s="57" t="s">
        <v>1382</v>
      </c>
      <c r="G3734" s="57" t="s">
        <v>14</v>
      </c>
      <c r="H3734" s="57" t="s">
        <v>15</v>
      </c>
      <c r="I3734" s="57" t="str">
        <f t="shared" si="116"/>
        <v>('biosphere3','ad0ce2f1-e6ca-4ab4-a9e7-b9c0137a8e00')</v>
      </c>
      <c r="J3734" s="57" t="str">
        <f t="shared" si="117"/>
        <v>Sulfite('water', 'surface water')</v>
      </c>
      <c r="K3734" s="57" t="s">
        <v>7743</v>
      </c>
      <c r="L3734" s="57" t="s">
        <v>7744</v>
      </c>
      <c r="M3734" s="57" t="s">
        <v>7745</v>
      </c>
    </row>
    <row r="3735" spans="1:13" x14ac:dyDescent="0.25">
      <c r="A3735" s="58">
        <v>78</v>
      </c>
      <c r="B3735" s="57" t="s">
        <v>1380</v>
      </c>
      <c r="C3735" s="57" t="s">
        <v>48</v>
      </c>
      <c r="D3735" s="57" t="s">
        <v>1747</v>
      </c>
      <c r="E3735" s="57" t="s">
        <v>7742</v>
      </c>
      <c r="F3735" s="57" t="s">
        <v>1382</v>
      </c>
      <c r="G3735" s="57" t="s">
        <v>14</v>
      </c>
      <c r="H3735" s="57" t="s">
        <v>15</v>
      </c>
      <c r="I3735" s="57" t="str">
        <f t="shared" si="116"/>
        <v>('biosphere3','24145938-f9e3-40ea-ab06-409187ca5d26')</v>
      </c>
      <c r="J3735" s="57" t="str">
        <f t="shared" si="117"/>
        <v>Sulfite('water',)</v>
      </c>
      <c r="K3735" s="57" t="s">
        <v>7743</v>
      </c>
      <c r="L3735" s="57" t="s">
        <v>7744</v>
      </c>
      <c r="M3735" s="57" t="s">
        <v>7745</v>
      </c>
    </row>
    <row r="3736" spans="1:13" x14ac:dyDescent="0.25">
      <c r="A3736" s="58">
        <v>248</v>
      </c>
      <c r="B3736" s="57" t="s">
        <v>2623</v>
      </c>
      <c r="C3736" s="57" t="s">
        <v>17</v>
      </c>
      <c r="D3736" s="57" t="s">
        <v>2624</v>
      </c>
      <c r="E3736" s="57" t="s">
        <v>7742</v>
      </c>
      <c r="F3736" s="57" t="s">
        <v>2625</v>
      </c>
      <c r="G3736" s="57" t="s">
        <v>14</v>
      </c>
      <c r="H3736" s="57" t="s">
        <v>15</v>
      </c>
      <c r="I3736" s="57" t="str">
        <f t="shared" si="116"/>
        <v>('biosphere3','4518a791-f5dd-4ee2-ab87-2f8ffca6b230')</v>
      </c>
      <c r="J3736" s="57" t="str">
        <f t="shared" si="117"/>
        <v>Sulfosate('soil', 'agricultural')</v>
      </c>
      <c r="K3736" s="57" t="s">
        <v>7743</v>
      </c>
      <c r="L3736" s="57" t="s">
        <v>7744</v>
      </c>
      <c r="M3736" s="57" t="s">
        <v>7745</v>
      </c>
    </row>
    <row r="3737" spans="1:13" x14ac:dyDescent="0.25">
      <c r="A3737" s="58">
        <v>1997</v>
      </c>
      <c r="B3737" s="57" t="s">
        <v>1198</v>
      </c>
      <c r="C3737" s="57" t="s">
        <v>17</v>
      </c>
      <c r="D3737" s="57" t="s">
        <v>1199</v>
      </c>
      <c r="E3737" s="57" t="s">
        <v>7742</v>
      </c>
      <c r="F3737" s="57" t="s">
        <v>1200</v>
      </c>
      <c r="G3737" s="57" t="s">
        <v>14</v>
      </c>
      <c r="H3737" s="57" t="s">
        <v>15</v>
      </c>
      <c r="I3737" s="57" t="str">
        <f t="shared" si="116"/>
        <v>('biosphere3','6a9afa4e-3b29-4695-b742-56c893060dd3')</v>
      </c>
      <c r="J3737" s="57" t="str">
        <f t="shared" si="117"/>
        <v>Sulfosulfuron('soil', 'agricultural')</v>
      </c>
      <c r="K3737" s="57" t="s">
        <v>7743</v>
      </c>
      <c r="L3737" s="57" t="s">
        <v>7744</v>
      </c>
      <c r="M3737" s="57" t="s">
        <v>7745</v>
      </c>
    </row>
    <row r="3738" spans="1:13" x14ac:dyDescent="0.25">
      <c r="A3738" s="58">
        <v>3474</v>
      </c>
      <c r="B3738" s="57" t="s">
        <v>5206</v>
      </c>
      <c r="C3738" s="57" t="s">
        <v>17</v>
      </c>
      <c r="D3738" s="57" t="s">
        <v>5207</v>
      </c>
      <c r="E3738" s="57" t="s">
        <v>7742</v>
      </c>
      <c r="F3738" s="57" t="s">
        <v>5208</v>
      </c>
      <c r="G3738" s="57" t="s">
        <v>14</v>
      </c>
      <c r="H3738" s="57" t="s">
        <v>15</v>
      </c>
      <c r="I3738" s="57" t="str">
        <f t="shared" si="116"/>
        <v>('biosphere3','cabdb1e5-e569-5aef-92af-2981a2b7c8dc')</v>
      </c>
      <c r="J3738" s="57" t="str">
        <f t="shared" si="117"/>
        <v>Sulfotep('soil', 'agricultural')</v>
      </c>
      <c r="K3738" s="57" t="s">
        <v>7743</v>
      </c>
      <c r="L3738" s="57" t="s">
        <v>7744</v>
      </c>
      <c r="M3738" s="57" t="s">
        <v>7745</v>
      </c>
    </row>
    <row r="3739" spans="1:13" x14ac:dyDescent="0.25">
      <c r="A3739" s="58">
        <v>4261</v>
      </c>
      <c r="B3739" s="57" t="s">
        <v>1948</v>
      </c>
      <c r="C3739" s="57" t="s">
        <v>24</v>
      </c>
      <c r="D3739" s="57" t="s">
        <v>1949</v>
      </c>
      <c r="E3739" s="57" t="s">
        <v>7742</v>
      </c>
      <c r="F3739" s="57" t="s">
        <v>1950</v>
      </c>
      <c r="G3739" s="57" t="s">
        <v>14</v>
      </c>
      <c r="H3739" s="57" t="s">
        <v>15</v>
      </c>
      <c r="I3739" s="57" t="str">
        <f t="shared" si="116"/>
        <v>('biosphere3','6ce44f77-d181-4396-8fa2-2276eeeb4c08')</v>
      </c>
      <c r="J3739" s="57" t="str">
        <f t="shared" si="117"/>
        <v>Sulfur dioxide('air', 'low population density, long-term')</v>
      </c>
      <c r="K3739" s="57" t="s">
        <v>7743</v>
      </c>
      <c r="L3739" s="57" t="s">
        <v>7744</v>
      </c>
      <c r="M3739" s="57" t="s">
        <v>7745</v>
      </c>
    </row>
    <row r="3740" spans="1:13" x14ac:dyDescent="0.25">
      <c r="A3740" s="58">
        <v>3543</v>
      </c>
      <c r="B3740" s="57" t="s">
        <v>1948</v>
      </c>
      <c r="C3740" s="57" t="s">
        <v>31</v>
      </c>
      <c r="D3740" s="57" t="s">
        <v>4877</v>
      </c>
      <c r="E3740" s="57" t="s">
        <v>7742</v>
      </c>
      <c r="F3740" s="57" t="s">
        <v>1950</v>
      </c>
      <c r="G3740" s="57" t="s">
        <v>14</v>
      </c>
      <c r="H3740" s="57" t="s">
        <v>15</v>
      </c>
      <c r="I3740" s="57" t="str">
        <f t="shared" si="116"/>
        <v>('biosphere3','16521d00-4b6f-464f-b5dd-8da4a27b15ca')</v>
      </c>
      <c r="J3740" s="57" t="str">
        <f t="shared" si="117"/>
        <v>Sulfur dioxide('air', 'lower stratosphere + upper troposphere')</v>
      </c>
      <c r="K3740" s="57" t="s">
        <v>7743</v>
      </c>
      <c r="L3740" s="57" t="s">
        <v>7744</v>
      </c>
      <c r="M3740" s="57" t="s">
        <v>7745</v>
      </c>
    </row>
    <row r="3741" spans="1:13" x14ac:dyDescent="0.25">
      <c r="A3741" s="58">
        <v>3922</v>
      </c>
      <c r="B3741" s="57" t="s">
        <v>1948</v>
      </c>
      <c r="C3741" s="57" t="s">
        <v>27</v>
      </c>
      <c r="D3741" s="57" t="s">
        <v>1961</v>
      </c>
      <c r="E3741" s="57" t="s">
        <v>7742</v>
      </c>
      <c r="F3741" s="57" t="s">
        <v>1950</v>
      </c>
      <c r="G3741" s="57" t="s">
        <v>14</v>
      </c>
      <c r="H3741" s="57" t="s">
        <v>15</v>
      </c>
      <c r="I3741" s="57" t="str">
        <f t="shared" si="116"/>
        <v>('biosphere3','78c3efe4-421c-4d30-82e4-b97ac5124993')</v>
      </c>
      <c r="J3741" s="57" t="str">
        <f t="shared" si="117"/>
        <v>Sulfur dioxide('air', 'non-urban air or from high stacks')</v>
      </c>
      <c r="K3741" s="57" t="s">
        <v>7743</v>
      </c>
      <c r="L3741" s="57" t="s">
        <v>7744</v>
      </c>
      <c r="M3741" s="57" t="s">
        <v>7745</v>
      </c>
    </row>
    <row r="3742" spans="1:13" x14ac:dyDescent="0.25">
      <c r="A3742" s="58">
        <v>1261</v>
      </c>
      <c r="B3742" s="57" t="s">
        <v>1948</v>
      </c>
      <c r="C3742" s="57" t="s">
        <v>44</v>
      </c>
      <c r="D3742" s="57" t="s">
        <v>5461</v>
      </c>
      <c r="E3742" s="57" t="s">
        <v>7742</v>
      </c>
      <c r="F3742" s="57" t="s">
        <v>1950</v>
      </c>
      <c r="G3742" s="57" t="s">
        <v>14</v>
      </c>
      <c r="H3742" s="57" t="s">
        <v>15</v>
      </c>
      <c r="I3742" s="57" t="str">
        <f t="shared" si="116"/>
        <v>('biosphere3','8c52f40c-69b7-4538-8923-b371523c71f5')</v>
      </c>
      <c r="J3742" s="57" t="str">
        <f t="shared" si="117"/>
        <v>Sulfur dioxide('air', 'urban air close to ground')</v>
      </c>
      <c r="K3742" s="57" t="s">
        <v>7743</v>
      </c>
      <c r="L3742" s="57" t="s">
        <v>7744</v>
      </c>
      <c r="M3742" s="57" t="s">
        <v>7745</v>
      </c>
    </row>
    <row r="3743" spans="1:13" x14ac:dyDescent="0.25">
      <c r="A3743" s="58">
        <v>3062</v>
      </c>
      <c r="B3743" s="57" t="s">
        <v>1948</v>
      </c>
      <c r="C3743" s="57" t="s">
        <v>190</v>
      </c>
      <c r="D3743" s="57" t="s">
        <v>4615</v>
      </c>
      <c r="E3743" s="57" t="s">
        <v>7742</v>
      </c>
      <c r="F3743" s="57" t="s">
        <v>1950</v>
      </c>
      <c r="G3743" s="57" t="s">
        <v>14</v>
      </c>
      <c r="H3743" s="57" t="s">
        <v>15</v>
      </c>
      <c r="I3743" s="57" t="str">
        <f t="shared" si="116"/>
        <v>('biosphere3','fd7aa71c-508c-480d-81a6-8052aad92646')</v>
      </c>
      <c r="J3743" s="57" t="str">
        <f t="shared" si="117"/>
        <v>Sulfur dioxide('air',)</v>
      </c>
      <c r="K3743" s="57" t="s">
        <v>7743</v>
      </c>
      <c r="L3743" s="57" t="s">
        <v>7744</v>
      </c>
      <c r="M3743" s="57" t="s">
        <v>7745</v>
      </c>
    </row>
    <row r="3744" spans="1:13" x14ac:dyDescent="0.25">
      <c r="A3744" s="58">
        <v>1227</v>
      </c>
      <c r="B3744" s="57" t="s">
        <v>1876</v>
      </c>
      <c r="C3744" s="57" t="s">
        <v>24</v>
      </c>
      <c r="D3744" s="57" t="s">
        <v>2205</v>
      </c>
      <c r="E3744" s="57" t="s">
        <v>7742</v>
      </c>
      <c r="F3744" s="57" t="s">
        <v>1878</v>
      </c>
      <c r="G3744" s="57" t="s">
        <v>14</v>
      </c>
      <c r="H3744" s="57" t="s">
        <v>15</v>
      </c>
      <c r="I3744" s="57" t="str">
        <f t="shared" si="116"/>
        <v>('biosphere3','acbae70a-5450-448f-9038-c403cb496e1a')</v>
      </c>
      <c r="J3744" s="57" t="str">
        <f t="shared" si="117"/>
        <v>Sulfur hexafluoride('air', 'low population density, long-term')</v>
      </c>
      <c r="K3744" s="57" t="s">
        <v>7743</v>
      </c>
      <c r="L3744" s="57" t="s">
        <v>7744</v>
      </c>
      <c r="M3744" s="57" t="s">
        <v>7745</v>
      </c>
    </row>
    <row r="3745" spans="1:13" x14ac:dyDescent="0.25">
      <c r="A3745" s="58">
        <v>2618</v>
      </c>
      <c r="B3745" s="57" t="s">
        <v>1876</v>
      </c>
      <c r="C3745" s="57" t="s">
        <v>31</v>
      </c>
      <c r="D3745" s="57" t="s">
        <v>5337</v>
      </c>
      <c r="E3745" s="57" t="s">
        <v>7742</v>
      </c>
      <c r="F3745" s="57" t="s">
        <v>1878</v>
      </c>
      <c r="G3745" s="57" t="s">
        <v>14</v>
      </c>
      <c r="H3745" s="57" t="s">
        <v>15</v>
      </c>
      <c r="I3745" s="57" t="str">
        <f t="shared" si="116"/>
        <v>('biosphere3','44e4d1ce-fa79-4ed5-93f9-445c4ff8df2e')</v>
      </c>
      <c r="J3745" s="57" t="str">
        <f t="shared" si="117"/>
        <v>Sulfur hexafluoride('air', 'lower stratosphere + upper troposphere')</v>
      </c>
      <c r="K3745" s="57" t="s">
        <v>7743</v>
      </c>
      <c r="L3745" s="57" t="s">
        <v>7744</v>
      </c>
      <c r="M3745" s="57" t="s">
        <v>7745</v>
      </c>
    </row>
    <row r="3746" spans="1:13" x14ac:dyDescent="0.25">
      <c r="A3746" s="58">
        <v>1153</v>
      </c>
      <c r="B3746" s="57" t="s">
        <v>1876</v>
      </c>
      <c r="C3746" s="57" t="s">
        <v>27</v>
      </c>
      <c r="D3746" s="57" t="s">
        <v>1877</v>
      </c>
      <c r="E3746" s="57" t="s">
        <v>7742</v>
      </c>
      <c r="F3746" s="57" t="s">
        <v>1878</v>
      </c>
      <c r="G3746" s="57" t="s">
        <v>14</v>
      </c>
      <c r="H3746" s="57" t="s">
        <v>15</v>
      </c>
      <c r="I3746" s="57" t="str">
        <f t="shared" si="116"/>
        <v>('biosphere3','c7c769bb-89b9-4459-afed-e3acecd39339')</v>
      </c>
      <c r="J3746" s="57" t="str">
        <f t="shared" si="117"/>
        <v>Sulfur hexafluoride('air', 'non-urban air or from high stacks')</v>
      </c>
      <c r="K3746" s="57" t="s">
        <v>7743</v>
      </c>
      <c r="L3746" s="57" t="s">
        <v>7744</v>
      </c>
      <c r="M3746" s="57" t="s">
        <v>7745</v>
      </c>
    </row>
    <row r="3747" spans="1:13" x14ac:dyDescent="0.25">
      <c r="A3747" s="58">
        <v>3222</v>
      </c>
      <c r="B3747" s="57" t="s">
        <v>1876</v>
      </c>
      <c r="C3747" s="57" t="s">
        <v>44</v>
      </c>
      <c r="D3747" s="57" t="s">
        <v>2751</v>
      </c>
      <c r="E3747" s="57" t="s">
        <v>7742</v>
      </c>
      <c r="F3747" s="57" t="s">
        <v>1878</v>
      </c>
      <c r="G3747" s="57" t="s">
        <v>14</v>
      </c>
      <c r="H3747" s="57" t="s">
        <v>15</v>
      </c>
      <c r="I3747" s="57" t="str">
        <f t="shared" si="116"/>
        <v>('biosphere3','856c9aa2-c20c-49a8-9417-c71bdb5f17b0')</v>
      </c>
      <c r="J3747" s="57" t="str">
        <f t="shared" si="117"/>
        <v>Sulfur hexafluoride('air', 'urban air close to ground')</v>
      </c>
      <c r="K3747" s="57" t="s">
        <v>7743</v>
      </c>
      <c r="L3747" s="57" t="s">
        <v>7744</v>
      </c>
      <c r="M3747" s="57" t="s">
        <v>7745</v>
      </c>
    </row>
    <row r="3748" spans="1:13" x14ac:dyDescent="0.25">
      <c r="A3748" s="58">
        <v>66</v>
      </c>
      <c r="B3748" s="57" t="s">
        <v>1876</v>
      </c>
      <c r="C3748" s="57" t="s">
        <v>190</v>
      </c>
      <c r="D3748" s="57" t="s">
        <v>2082</v>
      </c>
      <c r="E3748" s="57" t="s">
        <v>7742</v>
      </c>
      <c r="F3748" s="57" t="s">
        <v>1878</v>
      </c>
      <c r="G3748" s="57" t="s">
        <v>14</v>
      </c>
      <c r="H3748" s="57" t="s">
        <v>15</v>
      </c>
      <c r="I3748" s="57" t="str">
        <f t="shared" si="116"/>
        <v>('biosphere3','35d1dff5-b535-4628-9826-4a8fce08a1f2')</v>
      </c>
      <c r="J3748" s="57" t="str">
        <f t="shared" si="117"/>
        <v>Sulfur hexafluoride('air',)</v>
      </c>
      <c r="K3748" s="57" t="s">
        <v>7743</v>
      </c>
      <c r="L3748" s="57" t="s">
        <v>7744</v>
      </c>
      <c r="M3748" s="57" t="s">
        <v>7745</v>
      </c>
    </row>
    <row r="3749" spans="1:13" x14ac:dyDescent="0.25">
      <c r="A3749" s="58">
        <v>1416</v>
      </c>
      <c r="C3749" s="57" t="s">
        <v>190</v>
      </c>
      <c r="D3749" s="57" t="s">
        <v>3029</v>
      </c>
      <c r="E3749" s="57" t="s">
        <v>7742</v>
      </c>
      <c r="F3749" s="57" t="s">
        <v>3030</v>
      </c>
      <c r="G3749" s="57" t="s">
        <v>14</v>
      </c>
      <c r="H3749" s="57" t="s">
        <v>15</v>
      </c>
      <c r="I3749" s="57" t="str">
        <f t="shared" si="116"/>
        <v>('biosphere3','ba5fc0b6-770b-4da1-9b3f-e3b5087f07cd')</v>
      </c>
      <c r="J3749" s="57" t="str">
        <f t="shared" si="117"/>
        <v>Sulfur oxides('air',)</v>
      </c>
      <c r="K3749" s="57" t="s">
        <v>7743</v>
      </c>
      <c r="L3749" s="57" t="s">
        <v>7744</v>
      </c>
      <c r="M3749" s="57" t="s">
        <v>7745</v>
      </c>
    </row>
    <row r="3750" spans="1:13" x14ac:dyDescent="0.25">
      <c r="A3750" s="58">
        <v>2473</v>
      </c>
      <c r="B3750" s="57" t="s">
        <v>797</v>
      </c>
      <c r="C3750" s="57" t="s">
        <v>24</v>
      </c>
      <c r="D3750" s="57" t="s">
        <v>4459</v>
      </c>
      <c r="E3750" s="57" t="s">
        <v>7742</v>
      </c>
      <c r="F3750" s="57" t="s">
        <v>799</v>
      </c>
      <c r="G3750" s="57" t="s">
        <v>14</v>
      </c>
      <c r="H3750" s="57" t="s">
        <v>15</v>
      </c>
      <c r="I3750" s="57" t="str">
        <f t="shared" si="116"/>
        <v>('biosphere3','13825fb9-6e24-409a-bfcd-5dc4fd61ef98')</v>
      </c>
      <c r="J3750" s="57" t="str">
        <f t="shared" si="117"/>
        <v>Sulfur trioxide('air', 'low population density, long-term')</v>
      </c>
      <c r="K3750" s="57" t="s">
        <v>7743</v>
      </c>
      <c r="L3750" s="57" t="s">
        <v>7744</v>
      </c>
      <c r="M3750" s="57" t="s">
        <v>7745</v>
      </c>
    </row>
    <row r="3751" spans="1:13" x14ac:dyDescent="0.25">
      <c r="A3751" s="58">
        <v>603</v>
      </c>
      <c r="B3751" s="57" t="s">
        <v>797</v>
      </c>
      <c r="C3751" s="57" t="s">
        <v>31</v>
      </c>
      <c r="D3751" s="57" t="s">
        <v>2844</v>
      </c>
      <c r="E3751" s="57" t="s">
        <v>7742</v>
      </c>
      <c r="F3751" s="57" t="s">
        <v>799</v>
      </c>
      <c r="G3751" s="57" t="s">
        <v>14</v>
      </c>
      <c r="H3751" s="57" t="s">
        <v>15</v>
      </c>
      <c r="I3751" s="57" t="str">
        <f t="shared" si="116"/>
        <v>('biosphere3','aeb3e625-906a-4993-9f02-785f8cfd1ea5')</v>
      </c>
      <c r="J3751" s="57" t="str">
        <f t="shared" si="117"/>
        <v>Sulfur trioxide('air', 'lower stratosphere + upper troposphere')</v>
      </c>
      <c r="K3751" s="57" t="s">
        <v>7743</v>
      </c>
      <c r="L3751" s="57" t="s">
        <v>7744</v>
      </c>
      <c r="M3751" s="57" t="s">
        <v>7745</v>
      </c>
    </row>
    <row r="3752" spans="1:13" x14ac:dyDescent="0.25">
      <c r="A3752" s="58">
        <v>3871</v>
      </c>
      <c r="B3752" s="57" t="s">
        <v>797</v>
      </c>
      <c r="C3752" s="57" t="s">
        <v>27</v>
      </c>
      <c r="D3752" s="57" t="s">
        <v>1425</v>
      </c>
      <c r="E3752" s="57" t="s">
        <v>7742</v>
      </c>
      <c r="F3752" s="57" t="s">
        <v>799</v>
      </c>
      <c r="G3752" s="57" t="s">
        <v>14</v>
      </c>
      <c r="H3752" s="57" t="s">
        <v>15</v>
      </c>
      <c r="I3752" s="57" t="str">
        <f t="shared" si="116"/>
        <v>('biosphere3','48430c70-95e0-4036-9854-72cc772ac8b2')</v>
      </c>
      <c r="J3752" s="57" t="str">
        <f t="shared" si="117"/>
        <v>Sulfur trioxide('air', 'non-urban air or from high stacks')</v>
      </c>
      <c r="K3752" s="57" t="s">
        <v>7743</v>
      </c>
      <c r="L3752" s="57" t="s">
        <v>7744</v>
      </c>
      <c r="M3752" s="57" t="s">
        <v>7745</v>
      </c>
    </row>
    <row r="3753" spans="1:13" x14ac:dyDescent="0.25">
      <c r="A3753" s="58">
        <v>59</v>
      </c>
      <c r="B3753" s="57" t="s">
        <v>797</v>
      </c>
      <c r="C3753" s="57" t="s">
        <v>44</v>
      </c>
      <c r="D3753" s="57" t="s">
        <v>3762</v>
      </c>
      <c r="E3753" s="57" t="s">
        <v>7742</v>
      </c>
      <c r="F3753" s="57" t="s">
        <v>799</v>
      </c>
      <c r="G3753" s="57" t="s">
        <v>14</v>
      </c>
      <c r="H3753" s="57" t="s">
        <v>15</v>
      </c>
      <c r="I3753" s="57" t="str">
        <f t="shared" si="116"/>
        <v>('biosphere3','b00950bc-99cb-4ee2-bbc0-5f878ea170c3')</v>
      </c>
      <c r="J3753" s="57" t="str">
        <f t="shared" si="117"/>
        <v>Sulfur trioxide('air', 'urban air close to ground')</v>
      </c>
      <c r="K3753" s="57" t="s">
        <v>7743</v>
      </c>
      <c r="L3753" s="57" t="s">
        <v>7744</v>
      </c>
      <c r="M3753" s="57" t="s">
        <v>7745</v>
      </c>
    </row>
    <row r="3754" spans="1:13" x14ac:dyDescent="0.25">
      <c r="A3754" s="58">
        <v>3183</v>
      </c>
      <c r="B3754" s="57" t="s">
        <v>797</v>
      </c>
      <c r="C3754" s="57" t="s">
        <v>190</v>
      </c>
      <c r="D3754" s="57" t="s">
        <v>798</v>
      </c>
      <c r="E3754" s="57" t="s">
        <v>7742</v>
      </c>
      <c r="F3754" s="57" t="s">
        <v>799</v>
      </c>
      <c r="G3754" s="57" t="s">
        <v>14</v>
      </c>
      <c r="H3754" s="57" t="s">
        <v>15</v>
      </c>
      <c r="I3754" s="57" t="str">
        <f t="shared" si="116"/>
        <v>('biosphere3','3268d8df-59cc-4740-a89f-dee8355ad7c3')</v>
      </c>
      <c r="J3754" s="57" t="str">
        <f t="shared" si="117"/>
        <v>Sulfur trioxide('air',)</v>
      </c>
      <c r="K3754" s="57" t="s">
        <v>7743</v>
      </c>
      <c r="L3754" s="57" t="s">
        <v>7744</v>
      </c>
      <c r="M3754" s="57" t="s">
        <v>7745</v>
      </c>
    </row>
    <row r="3755" spans="1:13" x14ac:dyDescent="0.25">
      <c r="A3755" s="58">
        <v>326</v>
      </c>
      <c r="B3755" s="57" t="s">
        <v>142</v>
      </c>
      <c r="C3755" s="57" t="s">
        <v>17</v>
      </c>
      <c r="D3755" s="57" t="s">
        <v>2051</v>
      </c>
      <c r="E3755" s="57" t="s">
        <v>7742</v>
      </c>
      <c r="F3755" s="57" t="s">
        <v>145</v>
      </c>
      <c r="G3755" s="57" t="s">
        <v>14</v>
      </c>
      <c r="H3755" s="57" t="s">
        <v>15</v>
      </c>
      <c r="I3755" s="57" t="str">
        <f t="shared" si="116"/>
        <v>('biosphere3','d4049741-cef2-4edd-a3af-9728b9e3a568')</v>
      </c>
      <c r="J3755" s="57" t="str">
        <f t="shared" si="117"/>
        <v>Sulfur('soil', 'agricultural')</v>
      </c>
      <c r="K3755" s="57" t="s">
        <v>7743</v>
      </c>
      <c r="L3755" s="57" t="s">
        <v>7744</v>
      </c>
      <c r="M3755" s="57" t="s">
        <v>7745</v>
      </c>
    </row>
    <row r="3756" spans="1:13" x14ac:dyDescent="0.25">
      <c r="A3756" s="58">
        <v>3426</v>
      </c>
      <c r="B3756" s="57" t="s">
        <v>142</v>
      </c>
      <c r="C3756" s="57" t="s">
        <v>143</v>
      </c>
      <c r="D3756" s="57" t="s">
        <v>144</v>
      </c>
      <c r="E3756" s="57" t="s">
        <v>7742</v>
      </c>
      <c r="F3756" s="57" t="s">
        <v>145</v>
      </c>
      <c r="G3756" s="57" t="s">
        <v>14</v>
      </c>
      <c r="H3756" s="57" t="s">
        <v>15</v>
      </c>
      <c r="I3756" s="57" t="str">
        <f t="shared" si="116"/>
        <v>('biosphere3','599e7856-605e-47eb-b780-ab039f2d4006')</v>
      </c>
      <c r="J3756" s="57" t="str">
        <f t="shared" si="117"/>
        <v>Sulfur('soil', 'forestry')</v>
      </c>
      <c r="K3756" s="57" t="s">
        <v>7743</v>
      </c>
      <c r="L3756" s="57" t="s">
        <v>7744</v>
      </c>
      <c r="M3756" s="57" t="s">
        <v>7745</v>
      </c>
    </row>
    <row r="3757" spans="1:13" x14ac:dyDescent="0.25">
      <c r="A3757" s="58">
        <v>3137</v>
      </c>
      <c r="B3757" s="57" t="s">
        <v>142</v>
      </c>
      <c r="C3757" s="57" t="s">
        <v>200</v>
      </c>
      <c r="D3757" s="57" t="s">
        <v>3970</v>
      </c>
      <c r="E3757" s="57" t="s">
        <v>7742</v>
      </c>
      <c r="F3757" s="57" t="s">
        <v>145</v>
      </c>
      <c r="G3757" s="57" t="s">
        <v>14</v>
      </c>
      <c r="H3757" s="57" t="s">
        <v>15</v>
      </c>
      <c r="I3757" s="57" t="str">
        <f t="shared" si="116"/>
        <v>('biosphere3','16f40b1c-f7c8-4100-9916-81a260493951')</v>
      </c>
      <c r="J3757" s="57" t="str">
        <f t="shared" si="117"/>
        <v>Sulfur('soil', 'industrial')</v>
      </c>
      <c r="K3757" s="57" t="s">
        <v>7743</v>
      </c>
      <c r="L3757" s="57" t="s">
        <v>7744</v>
      </c>
      <c r="M3757" s="57" t="s">
        <v>7745</v>
      </c>
    </row>
    <row r="3758" spans="1:13" x14ac:dyDescent="0.25">
      <c r="A3758" s="58">
        <v>2713</v>
      </c>
      <c r="B3758" s="57" t="s">
        <v>142</v>
      </c>
      <c r="C3758" s="57" t="s">
        <v>389</v>
      </c>
      <c r="D3758" s="57" t="s">
        <v>3721</v>
      </c>
      <c r="E3758" s="57" t="s">
        <v>7742</v>
      </c>
      <c r="F3758" s="57" t="s">
        <v>145</v>
      </c>
      <c r="G3758" s="57" t="s">
        <v>14</v>
      </c>
      <c r="H3758" s="57" t="s">
        <v>15</v>
      </c>
      <c r="I3758" s="57" t="str">
        <f t="shared" si="116"/>
        <v>('biosphere3','32451556-ee07-4e36-bd8a-09f8847f9c83')</v>
      </c>
      <c r="J3758" s="57" t="str">
        <f t="shared" si="117"/>
        <v>Sulfur('soil',)</v>
      </c>
      <c r="K3758" s="57" t="s">
        <v>7743</v>
      </c>
      <c r="L3758" s="57" t="s">
        <v>7744</v>
      </c>
      <c r="M3758" s="57" t="s">
        <v>7745</v>
      </c>
    </row>
    <row r="3759" spans="1:13" x14ac:dyDescent="0.25">
      <c r="A3759" s="58">
        <v>3431</v>
      </c>
      <c r="B3759" s="57" t="s">
        <v>142</v>
      </c>
      <c r="C3759" s="57" t="s">
        <v>71</v>
      </c>
      <c r="D3759" s="57" t="s">
        <v>5653</v>
      </c>
      <c r="E3759" s="57" t="s">
        <v>7742</v>
      </c>
      <c r="F3759" s="57" t="s">
        <v>145</v>
      </c>
      <c r="G3759" s="57" t="s">
        <v>14</v>
      </c>
      <c r="H3759" s="57" t="s">
        <v>15</v>
      </c>
      <c r="I3759" s="57" t="str">
        <f t="shared" si="116"/>
        <v>('biosphere3','c2cc0ba3-a0c4-4bb4-9b85-3ff9dae2061f')</v>
      </c>
      <c r="J3759" s="57" t="str">
        <f t="shared" si="117"/>
        <v>Sulfur('water', 'ground-')</v>
      </c>
      <c r="K3759" s="57" t="s">
        <v>7743</v>
      </c>
      <c r="L3759" s="57" t="s">
        <v>7744</v>
      </c>
      <c r="M3759" s="57" t="s">
        <v>7745</v>
      </c>
    </row>
    <row r="3760" spans="1:13" x14ac:dyDescent="0.25">
      <c r="A3760" s="58">
        <v>598</v>
      </c>
      <c r="B3760" s="57" t="s">
        <v>142</v>
      </c>
      <c r="C3760" s="57" t="s">
        <v>100</v>
      </c>
      <c r="D3760" s="57" t="s">
        <v>185</v>
      </c>
      <c r="E3760" s="57" t="s">
        <v>7742</v>
      </c>
      <c r="F3760" s="57" t="s">
        <v>145</v>
      </c>
      <c r="G3760" s="57" t="s">
        <v>14</v>
      </c>
      <c r="H3760" s="57" t="s">
        <v>15</v>
      </c>
      <c r="I3760" s="57" t="str">
        <f t="shared" si="116"/>
        <v>('biosphere3','8b31d489-c85c-4cd6-bd7b-fc5599acc168')</v>
      </c>
      <c r="J3760" s="57" t="str">
        <f t="shared" si="117"/>
        <v>Sulfur('water', 'ground-, long-term')</v>
      </c>
      <c r="K3760" s="57" t="s">
        <v>7743</v>
      </c>
      <c r="L3760" s="57" t="s">
        <v>7744</v>
      </c>
      <c r="M3760" s="57" t="s">
        <v>7745</v>
      </c>
    </row>
    <row r="3761" spans="1:13" x14ac:dyDescent="0.25">
      <c r="A3761" s="58">
        <v>3537</v>
      </c>
      <c r="B3761" s="57" t="s">
        <v>142</v>
      </c>
      <c r="C3761" s="57" t="s">
        <v>10</v>
      </c>
      <c r="D3761" s="57" t="s">
        <v>957</v>
      </c>
      <c r="E3761" s="57" t="s">
        <v>7742</v>
      </c>
      <c r="F3761" s="57" t="s">
        <v>145</v>
      </c>
      <c r="G3761" s="57" t="s">
        <v>14</v>
      </c>
      <c r="H3761" s="57" t="s">
        <v>15</v>
      </c>
      <c r="I3761" s="57" t="str">
        <f t="shared" si="116"/>
        <v>('biosphere3','871b6f07-de14-48d4-b4aa-7745872c7e9a')</v>
      </c>
      <c r="J3761" s="57" t="str">
        <f t="shared" si="117"/>
        <v>Sulfur('water', 'ocean')</v>
      </c>
      <c r="K3761" s="57" t="s">
        <v>7743</v>
      </c>
      <c r="L3761" s="57" t="s">
        <v>7744</v>
      </c>
      <c r="M3761" s="57" t="s">
        <v>7745</v>
      </c>
    </row>
    <row r="3762" spans="1:13" x14ac:dyDescent="0.25">
      <c r="A3762" s="58">
        <v>1318</v>
      </c>
      <c r="B3762" s="57" t="s">
        <v>142</v>
      </c>
      <c r="C3762" s="57" t="s">
        <v>91</v>
      </c>
      <c r="D3762" s="57" t="s">
        <v>4347</v>
      </c>
      <c r="E3762" s="57" t="s">
        <v>7742</v>
      </c>
      <c r="F3762" s="57" t="s">
        <v>145</v>
      </c>
      <c r="G3762" s="57" t="s">
        <v>14</v>
      </c>
      <c r="H3762" s="57" t="s">
        <v>15</v>
      </c>
      <c r="I3762" s="57" t="str">
        <f t="shared" si="116"/>
        <v>('biosphere3','16d8a28a-bf21-46ff-ae18-6da39e53fa17')</v>
      </c>
      <c r="J3762" s="57" t="str">
        <f t="shared" si="117"/>
        <v>Sulfur('water', 'surface water')</v>
      </c>
      <c r="K3762" s="57" t="s">
        <v>7743</v>
      </c>
      <c r="L3762" s="57" t="s">
        <v>7744</v>
      </c>
      <c r="M3762" s="57" t="s">
        <v>7745</v>
      </c>
    </row>
    <row r="3763" spans="1:13" x14ac:dyDescent="0.25">
      <c r="A3763" s="58">
        <v>3227</v>
      </c>
      <c r="B3763" s="57" t="s">
        <v>142</v>
      </c>
      <c r="C3763" s="57" t="s">
        <v>48</v>
      </c>
      <c r="D3763" s="57" t="s">
        <v>4249</v>
      </c>
      <c r="E3763" s="57" t="s">
        <v>7742</v>
      </c>
      <c r="F3763" s="57" t="s">
        <v>145</v>
      </c>
      <c r="G3763" s="57" t="s">
        <v>14</v>
      </c>
      <c r="H3763" s="57" t="s">
        <v>15</v>
      </c>
      <c r="I3763" s="57" t="str">
        <f t="shared" si="116"/>
        <v>('biosphere3','5ac2254e-6b60-45f5-a700-6e0b93f411c8')</v>
      </c>
      <c r="J3763" s="57" t="str">
        <f t="shared" si="117"/>
        <v>Sulfur('water',)</v>
      </c>
      <c r="K3763" s="57" t="s">
        <v>7743</v>
      </c>
      <c r="L3763" s="57" t="s">
        <v>7744</v>
      </c>
      <c r="M3763" s="57" t="s">
        <v>7745</v>
      </c>
    </row>
    <row r="3764" spans="1:13" x14ac:dyDescent="0.25">
      <c r="A3764" s="58">
        <v>1619</v>
      </c>
      <c r="B3764" s="57" t="s">
        <v>142</v>
      </c>
      <c r="C3764" s="57" t="s">
        <v>60</v>
      </c>
      <c r="D3764" s="57" t="s">
        <v>6731</v>
      </c>
      <c r="E3764" s="57" t="s">
        <v>7742</v>
      </c>
      <c r="F3764" s="57" t="s">
        <v>6732</v>
      </c>
      <c r="G3764" s="57" t="s">
        <v>38</v>
      </c>
      <c r="H3764" s="57" t="s">
        <v>15</v>
      </c>
      <c r="I3764" s="57" t="str">
        <f t="shared" si="116"/>
        <v>('biosphere3','852281f6-db73-4250-84d3-86b569fce0c1')</v>
      </c>
      <c r="J3764" s="57" t="str">
        <f t="shared" si="117"/>
        <v>Sulfur, in ground('natural resource', 'in ground')</v>
      </c>
      <c r="K3764" s="57" t="s">
        <v>7743</v>
      </c>
      <c r="L3764" s="57" t="s">
        <v>7744</v>
      </c>
      <c r="M3764" s="57" t="s">
        <v>7745</v>
      </c>
    </row>
    <row r="3765" spans="1:13" x14ac:dyDescent="0.25">
      <c r="A3765" s="58">
        <v>3031</v>
      </c>
      <c r="B3765" s="57" t="s">
        <v>2064</v>
      </c>
      <c r="C3765" s="57" t="s">
        <v>24</v>
      </c>
      <c r="D3765" s="57" t="s">
        <v>2519</v>
      </c>
      <c r="E3765" s="57" t="s">
        <v>7742</v>
      </c>
      <c r="F3765" s="57" t="s">
        <v>2066</v>
      </c>
      <c r="G3765" s="57" t="s">
        <v>14</v>
      </c>
      <c r="H3765" s="57" t="s">
        <v>15</v>
      </c>
      <c r="I3765" s="57" t="str">
        <f t="shared" si="116"/>
        <v>('biosphere3','51f0e6bf-5824-4247-a0f0-7766035da159')</v>
      </c>
      <c r="J3765" s="57" t="str">
        <f t="shared" si="117"/>
        <v>Sulfuric acid('air', 'low population density, long-term')</v>
      </c>
      <c r="K3765" s="57" t="s">
        <v>7743</v>
      </c>
      <c r="L3765" s="57" t="s">
        <v>7744</v>
      </c>
      <c r="M3765" s="57" t="s">
        <v>7745</v>
      </c>
    </row>
    <row r="3766" spans="1:13" x14ac:dyDescent="0.25">
      <c r="A3766" s="58">
        <v>2702</v>
      </c>
      <c r="B3766" s="57" t="s">
        <v>2064</v>
      </c>
      <c r="C3766" s="57" t="s">
        <v>31</v>
      </c>
      <c r="D3766" s="57" t="s">
        <v>4337</v>
      </c>
      <c r="E3766" s="57" t="s">
        <v>7742</v>
      </c>
      <c r="F3766" s="57" t="s">
        <v>2066</v>
      </c>
      <c r="G3766" s="57" t="s">
        <v>14</v>
      </c>
      <c r="H3766" s="57" t="s">
        <v>15</v>
      </c>
      <c r="I3766" s="57" t="str">
        <f t="shared" si="116"/>
        <v>('biosphere3','3caec0e2-2d07-4463-abae-bef6a0d4bbdb')</v>
      </c>
      <c r="J3766" s="57" t="str">
        <f t="shared" si="117"/>
        <v>Sulfuric acid('air', 'lower stratosphere + upper troposphere')</v>
      </c>
      <c r="K3766" s="57" t="s">
        <v>7743</v>
      </c>
      <c r="L3766" s="57" t="s">
        <v>7744</v>
      </c>
      <c r="M3766" s="57" t="s">
        <v>7745</v>
      </c>
    </row>
    <row r="3767" spans="1:13" x14ac:dyDescent="0.25">
      <c r="A3767" s="58">
        <v>4070</v>
      </c>
      <c r="B3767" s="57" t="s">
        <v>2064</v>
      </c>
      <c r="C3767" s="57" t="s">
        <v>27</v>
      </c>
      <c r="D3767" s="57" t="s">
        <v>3101</v>
      </c>
      <c r="E3767" s="57" t="s">
        <v>7742</v>
      </c>
      <c r="F3767" s="57" t="s">
        <v>2066</v>
      </c>
      <c r="G3767" s="57" t="s">
        <v>14</v>
      </c>
      <c r="H3767" s="57" t="s">
        <v>15</v>
      </c>
      <c r="I3767" s="57" t="str">
        <f t="shared" si="116"/>
        <v>('biosphere3','5c9d8310-f7e1-4e98-8e73-7eece0435676')</v>
      </c>
      <c r="J3767" s="57" t="str">
        <f t="shared" si="117"/>
        <v>Sulfuric acid('air', 'non-urban air or from high stacks')</v>
      </c>
      <c r="K3767" s="57" t="s">
        <v>7743</v>
      </c>
      <c r="L3767" s="57" t="s">
        <v>7744</v>
      </c>
      <c r="M3767" s="57" t="s">
        <v>7745</v>
      </c>
    </row>
    <row r="3768" spans="1:13" x14ac:dyDescent="0.25">
      <c r="A3768" s="58">
        <v>4379</v>
      </c>
      <c r="B3768" s="57" t="s">
        <v>2064</v>
      </c>
      <c r="C3768" s="57" t="s">
        <v>44</v>
      </c>
      <c r="D3768" s="57" t="s">
        <v>5881</v>
      </c>
      <c r="E3768" s="57" t="s">
        <v>7742</v>
      </c>
      <c r="F3768" s="57" t="s">
        <v>2066</v>
      </c>
      <c r="G3768" s="57" t="s">
        <v>14</v>
      </c>
      <c r="H3768" s="57" t="s">
        <v>15</v>
      </c>
      <c r="I3768" s="57" t="str">
        <f t="shared" si="116"/>
        <v>('biosphere3','7ecc2b66-8dde-4266-8832-f492f564377b')</v>
      </c>
      <c r="J3768" s="57" t="str">
        <f t="shared" si="117"/>
        <v>Sulfuric acid('air', 'urban air close to ground')</v>
      </c>
      <c r="K3768" s="57" t="s">
        <v>7743</v>
      </c>
      <c r="L3768" s="57" t="s">
        <v>7744</v>
      </c>
      <c r="M3768" s="57" t="s">
        <v>7745</v>
      </c>
    </row>
    <row r="3769" spans="1:13" x14ac:dyDescent="0.25">
      <c r="A3769" s="58">
        <v>2177</v>
      </c>
      <c r="B3769" s="57" t="s">
        <v>2064</v>
      </c>
      <c r="C3769" s="57" t="s">
        <v>190</v>
      </c>
      <c r="D3769" s="57" t="s">
        <v>2065</v>
      </c>
      <c r="E3769" s="57" t="s">
        <v>7742</v>
      </c>
      <c r="F3769" s="57" t="s">
        <v>2066</v>
      </c>
      <c r="G3769" s="57" t="s">
        <v>14</v>
      </c>
      <c r="H3769" s="57" t="s">
        <v>15</v>
      </c>
      <c r="I3769" s="57" t="str">
        <f t="shared" si="116"/>
        <v>('biosphere3','99c65c6a-6871-40ba-af79-5bd6851688e4')</v>
      </c>
      <c r="J3769" s="57" t="str">
        <f t="shared" si="117"/>
        <v>Sulfuric acid('air',)</v>
      </c>
      <c r="K3769" s="57" t="s">
        <v>7743</v>
      </c>
      <c r="L3769" s="57" t="s">
        <v>7744</v>
      </c>
      <c r="M3769" s="57" t="s">
        <v>7745</v>
      </c>
    </row>
    <row r="3770" spans="1:13" x14ac:dyDescent="0.25">
      <c r="A3770" s="58">
        <v>2215</v>
      </c>
      <c r="B3770" s="57" t="s">
        <v>2064</v>
      </c>
      <c r="C3770" s="57" t="s">
        <v>17</v>
      </c>
      <c r="D3770" s="57" t="s">
        <v>2485</v>
      </c>
      <c r="E3770" s="57" t="s">
        <v>7742</v>
      </c>
      <c r="F3770" s="57" t="s">
        <v>2066</v>
      </c>
      <c r="G3770" s="57" t="s">
        <v>14</v>
      </c>
      <c r="H3770" s="57" t="s">
        <v>15</v>
      </c>
      <c r="I3770" s="57" t="str">
        <f t="shared" si="116"/>
        <v>('biosphere3','9bb73c31-c01d-4384-b567-15c1544ae581')</v>
      </c>
      <c r="J3770" s="57" t="str">
        <f t="shared" si="117"/>
        <v>Sulfuric acid('soil', 'agricultural')</v>
      </c>
      <c r="K3770" s="57" t="s">
        <v>7743</v>
      </c>
      <c r="L3770" s="57" t="s">
        <v>7744</v>
      </c>
      <c r="M3770" s="57" t="s">
        <v>7745</v>
      </c>
    </row>
    <row r="3771" spans="1:13" x14ac:dyDescent="0.25">
      <c r="A3771" s="58">
        <v>3241</v>
      </c>
      <c r="B3771" s="57" t="s">
        <v>2064</v>
      </c>
      <c r="C3771" s="57" t="s">
        <v>91</v>
      </c>
      <c r="D3771" s="57" t="s">
        <v>6025</v>
      </c>
      <c r="E3771" s="57" t="s">
        <v>7742</v>
      </c>
      <c r="F3771" s="57" t="s">
        <v>2066</v>
      </c>
      <c r="G3771" s="57" t="s">
        <v>14</v>
      </c>
      <c r="H3771" s="57" t="s">
        <v>15</v>
      </c>
      <c r="I3771" s="57" t="str">
        <f t="shared" si="116"/>
        <v>('biosphere3','6ec8c964-83df-42f3-a1ae-35c1f905cfba')</v>
      </c>
      <c r="J3771" s="57" t="str">
        <f t="shared" si="117"/>
        <v>Sulfuric acid('water', 'surface water')</v>
      </c>
      <c r="K3771" s="57" t="s">
        <v>7743</v>
      </c>
      <c r="L3771" s="57" t="s">
        <v>7744</v>
      </c>
      <c r="M3771" s="57" t="s">
        <v>7745</v>
      </c>
    </row>
    <row r="3772" spans="1:13" x14ac:dyDescent="0.25">
      <c r="A3772" s="58">
        <v>3114</v>
      </c>
      <c r="C3772" s="57" t="s">
        <v>71</v>
      </c>
      <c r="D3772" s="57" t="s">
        <v>1589</v>
      </c>
      <c r="E3772" s="57" t="s">
        <v>7742</v>
      </c>
      <c r="F3772" s="57" t="s">
        <v>1590</v>
      </c>
      <c r="G3772" s="57" t="s">
        <v>14</v>
      </c>
      <c r="H3772" s="57" t="s">
        <v>15</v>
      </c>
      <c r="I3772" s="57" t="str">
        <f t="shared" si="116"/>
        <v>('biosphere3','51c35cf0-3417-4d42-936f-9a6fd7a2638a')</v>
      </c>
      <c r="J3772" s="57" t="str">
        <f t="shared" si="117"/>
        <v>Suspended solids, unspecified('water', 'ground-')</v>
      </c>
      <c r="K3772" s="57" t="s">
        <v>7743</v>
      </c>
      <c r="L3772" s="57" t="s">
        <v>7744</v>
      </c>
      <c r="M3772" s="57" t="s">
        <v>7745</v>
      </c>
    </row>
    <row r="3773" spans="1:13" x14ac:dyDescent="0.25">
      <c r="A3773" s="58">
        <v>4120</v>
      </c>
      <c r="C3773" s="57" t="s">
        <v>100</v>
      </c>
      <c r="D3773" s="57" t="s">
        <v>6325</v>
      </c>
      <c r="E3773" s="57" t="s">
        <v>7742</v>
      </c>
      <c r="F3773" s="57" t="s">
        <v>1590</v>
      </c>
      <c r="G3773" s="57" t="s">
        <v>14</v>
      </c>
      <c r="H3773" s="57" t="s">
        <v>15</v>
      </c>
      <c r="I3773" s="57" t="str">
        <f t="shared" si="116"/>
        <v>('biosphere3','60ed557b-8f2f-4d88-8508-86e7d83aef74')</v>
      </c>
      <c r="J3773" s="57" t="str">
        <f t="shared" si="117"/>
        <v>Suspended solids, unspecified('water', 'ground-, long-term')</v>
      </c>
      <c r="K3773" s="57" t="s">
        <v>7743</v>
      </c>
      <c r="L3773" s="57" t="s">
        <v>7744</v>
      </c>
      <c r="M3773" s="57" t="s">
        <v>7745</v>
      </c>
    </row>
    <row r="3774" spans="1:13" x14ac:dyDescent="0.25">
      <c r="A3774" s="58">
        <v>3467</v>
      </c>
      <c r="C3774" s="57" t="s">
        <v>10</v>
      </c>
      <c r="D3774" s="57" t="s">
        <v>6554</v>
      </c>
      <c r="E3774" s="57" t="s">
        <v>7742</v>
      </c>
      <c r="F3774" s="57" t="s">
        <v>1590</v>
      </c>
      <c r="G3774" s="57" t="s">
        <v>14</v>
      </c>
      <c r="H3774" s="57" t="s">
        <v>15</v>
      </c>
      <c r="I3774" s="57" t="str">
        <f t="shared" si="116"/>
        <v>('biosphere3','dc08e010-0bf9-4a36-a1dd-779684c84b3b')</v>
      </c>
      <c r="J3774" s="57" t="str">
        <f t="shared" si="117"/>
        <v>Suspended solids, unspecified('water', 'ocean')</v>
      </c>
      <c r="K3774" s="57" t="s">
        <v>7743</v>
      </c>
      <c r="L3774" s="57" t="s">
        <v>7744</v>
      </c>
      <c r="M3774" s="57" t="s">
        <v>7745</v>
      </c>
    </row>
    <row r="3775" spans="1:13" x14ac:dyDescent="0.25">
      <c r="A3775" s="58">
        <v>3448</v>
      </c>
      <c r="C3775" s="57" t="s">
        <v>91</v>
      </c>
      <c r="D3775" s="57" t="s">
        <v>2313</v>
      </c>
      <c r="E3775" s="57" t="s">
        <v>7742</v>
      </c>
      <c r="F3775" s="57" t="s">
        <v>1590</v>
      </c>
      <c r="G3775" s="57" t="s">
        <v>14</v>
      </c>
      <c r="H3775" s="57" t="s">
        <v>15</v>
      </c>
      <c r="I3775" s="57" t="str">
        <f t="shared" si="116"/>
        <v>('biosphere3','3844f446-ded5-4727-8421-17a00ef4eba7')</v>
      </c>
      <c r="J3775" s="57" t="str">
        <f t="shared" si="117"/>
        <v>Suspended solids, unspecified('water', 'surface water')</v>
      </c>
      <c r="K3775" s="57" t="s">
        <v>7743</v>
      </c>
      <c r="L3775" s="57" t="s">
        <v>7744</v>
      </c>
      <c r="M3775" s="57" t="s">
        <v>7745</v>
      </c>
    </row>
    <row r="3776" spans="1:13" x14ac:dyDescent="0.25">
      <c r="A3776" s="58">
        <v>2368</v>
      </c>
      <c r="C3776" s="57" t="s">
        <v>48</v>
      </c>
      <c r="D3776" s="57" t="s">
        <v>3033</v>
      </c>
      <c r="E3776" s="57" t="s">
        <v>7742</v>
      </c>
      <c r="F3776" s="57" t="s">
        <v>1590</v>
      </c>
      <c r="G3776" s="57" t="s">
        <v>14</v>
      </c>
      <c r="H3776" s="57" t="s">
        <v>15</v>
      </c>
      <c r="I3776" s="57" t="str">
        <f t="shared" si="116"/>
        <v>('biosphere3','693921ef-e02d-4072-add0-55aa4631b213')</v>
      </c>
      <c r="J3776" s="57" t="str">
        <f t="shared" si="117"/>
        <v>Suspended solids, unspecified('water',)</v>
      </c>
      <c r="K3776" s="57" t="s">
        <v>7743</v>
      </c>
      <c r="L3776" s="57" t="s">
        <v>7744</v>
      </c>
      <c r="M3776" s="57" t="s">
        <v>7745</v>
      </c>
    </row>
    <row r="3777" spans="1:13" x14ac:dyDescent="0.25">
      <c r="A3777" s="58">
        <v>3702</v>
      </c>
      <c r="B3777" s="57" t="s">
        <v>1015</v>
      </c>
      <c r="C3777" s="57" t="s">
        <v>60</v>
      </c>
      <c r="D3777" s="57" t="s">
        <v>1136</v>
      </c>
      <c r="E3777" s="57" t="s">
        <v>7742</v>
      </c>
      <c r="F3777" s="57" t="s">
        <v>1137</v>
      </c>
      <c r="G3777" s="57" t="s">
        <v>38</v>
      </c>
      <c r="H3777" s="57" t="s">
        <v>15</v>
      </c>
      <c r="I3777" s="57" t="str">
        <f t="shared" si="116"/>
        <v>('biosphere3','d80610f2-df83-4e2a-9dc3-f74fced6577f')</v>
      </c>
      <c r="J3777" s="57" t="str">
        <f t="shared" si="117"/>
        <v>Sylvite, 25 % in sylvinite, in ground('natural resource', 'in ground')</v>
      </c>
      <c r="K3777" s="57" t="s">
        <v>7743</v>
      </c>
      <c r="L3777" s="57" t="s">
        <v>7744</v>
      </c>
      <c r="M3777" s="57" t="s">
        <v>7745</v>
      </c>
    </row>
    <row r="3778" spans="1:13" x14ac:dyDescent="0.25">
      <c r="A3778" s="58">
        <v>1</v>
      </c>
      <c r="B3778" s="57" t="s">
        <v>1015</v>
      </c>
      <c r="C3778" s="57" t="s">
        <v>60</v>
      </c>
      <c r="D3778" s="57" t="s">
        <v>1138</v>
      </c>
      <c r="E3778" s="57" t="s">
        <v>7746</v>
      </c>
      <c r="F3778" s="57" t="s">
        <v>1139</v>
      </c>
      <c r="G3778" s="57" t="s">
        <v>38</v>
      </c>
      <c r="H3778" s="57" t="s">
        <v>15</v>
      </c>
      <c r="I3778" s="57" t="str">
        <f t="shared" ref="I3778:I3841" si="118">_xlfn.CONCAT(K3778,E3778,L3778,D3778,L3778,M3778)</f>
        <v>('biosphere3', 'b1e13de6-e0a4-56b6-b096-7ab1171d60e3')</v>
      </c>
      <c r="J3778" s="57" t="str">
        <f t="shared" ref="J3778:J3841" si="119">_xlfn.CONCAT(F3778,C3778)</f>
        <v>Sylvite, in ground('natural resource', 'in ground')</v>
      </c>
      <c r="K3778" s="57" t="s">
        <v>7743</v>
      </c>
      <c r="L3778" s="57" t="s">
        <v>7744</v>
      </c>
      <c r="M3778" s="57" t="s">
        <v>7745</v>
      </c>
    </row>
    <row r="3779" spans="1:13" x14ac:dyDescent="0.25">
      <c r="A3779" s="58">
        <v>4368</v>
      </c>
      <c r="B3779" s="57" t="s">
        <v>1163</v>
      </c>
      <c r="C3779" s="57" t="s">
        <v>60</v>
      </c>
      <c r="D3779" s="57" t="s">
        <v>1164</v>
      </c>
      <c r="E3779" s="57" t="s">
        <v>7742</v>
      </c>
      <c r="F3779" s="57" t="s">
        <v>1165</v>
      </c>
      <c r="G3779" s="57" t="s">
        <v>38</v>
      </c>
      <c r="H3779" s="57" t="s">
        <v>15</v>
      </c>
      <c r="I3779" s="57" t="str">
        <f t="shared" si="118"/>
        <v>('biosphere3','bc97531c-12d8-4113-bcb2-663a47d12d0f')</v>
      </c>
      <c r="J3779" s="57" t="str">
        <f t="shared" si="119"/>
        <v>Talc, in ground('natural resource', 'in ground')</v>
      </c>
      <c r="K3779" s="57" t="s">
        <v>7743</v>
      </c>
      <c r="L3779" s="57" t="s">
        <v>7744</v>
      </c>
      <c r="M3779" s="57" t="s">
        <v>7745</v>
      </c>
    </row>
    <row r="3780" spans="1:13" x14ac:dyDescent="0.25">
      <c r="A3780" s="58">
        <v>4408</v>
      </c>
      <c r="B3780" s="57" t="s">
        <v>4313</v>
      </c>
      <c r="C3780" s="57" t="s">
        <v>60</v>
      </c>
      <c r="D3780" s="57" t="s">
        <v>4314</v>
      </c>
      <c r="E3780" s="57" t="s">
        <v>7742</v>
      </c>
      <c r="F3780" s="57" t="s">
        <v>4315</v>
      </c>
      <c r="G3780" s="57" t="s">
        <v>38</v>
      </c>
      <c r="H3780" s="57" t="s">
        <v>15</v>
      </c>
      <c r="I3780" s="57" t="str">
        <f t="shared" si="118"/>
        <v>('biosphere3','5f1d740e-804d-4080-8ef9-aeaa0d8e1115')</v>
      </c>
      <c r="J3780" s="57" t="str">
        <f t="shared" si="119"/>
        <v>Tantalum, 81.9% in tantalite, 1.6E-4% in crude ore, in ground('natural resource', 'in ground')</v>
      </c>
      <c r="K3780" s="57" t="s">
        <v>7743</v>
      </c>
      <c r="L3780" s="57" t="s">
        <v>7744</v>
      </c>
      <c r="M3780" s="57" t="s">
        <v>7745</v>
      </c>
    </row>
    <row r="3781" spans="1:13" x14ac:dyDescent="0.25">
      <c r="A3781" s="58">
        <v>2627</v>
      </c>
      <c r="B3781" s="57" t="s">
        <v>4313</v>
      </c>
      <c r="C3781" s="57" t="s">
        <v>60</v>
      </c>
      <c r="D3781" s="57" t="s">
        <v>4323</v>
      </c>
      <c r="E3781" s="57" t="s">
        <v>7742</v>
      </c>
      <c r="F3781" s="57" t="s">
        <v>4324</v>
      </c>
      <c r="G3781" s="57" t="s">
        <v>38</v>
      </c>
      <c r="H3781" s="57" t="s">
        <v>15</v>
      </c>
      <c r="I3781" s="57" t="str">
        <f t="shared" si="118"/>
        <v>('biosphere3','775fdf03-b0bb-5c25-b14d-107231d5b2f0')</v>
      </c>
      <c r="J3781" s="57" t="str">
        <f t="shared" si="119"/>
        <v>Tantalum, in ground('natural resource', 'in ground')</v>
      </c>
      <c r="K3781" s="57" t="s">
        <v>7743</v>
      </c>
      <c r="L3781" s="57" t="s">
        <v>7744</v>
      </c>
      <c r="M3781" s="57" t="s">
        <v>7745</v>
      </c>
    </row>
    <row r="3782" spans="1:13" x14ac:dyDescent="0.25">
      <c r="A3782" s="58">
        <v>3295</v>
      </c>
      <c r="B3782" s="57" t="s">
        <v>4656</v>
      </c>
      <c r="C3782" s="57" t="s">
        <v>17</v>
      </c>
      <c r="D3782" s="57" t="s">
        <v>4657</v>
      </c>
      <c r="E3782" s="57" t="s">
        <v>7742</v>
      </c>
      <c r="F3782" s="57" t="s">
        <v>4658</v>
      </c>
      <c r="G3782" s="57" t="s">
        <v>14</v>
      </c>
      <c r="H3782" s="57" t="s">
        <v>15</v>
      </c>
      <c r="I3782" s="57" t="str">
        <f t="shared" si="118"/>
        <v>('biosphere3','92681c17-2514-4151-aabf-baee3fd8e5f5')</v>
      </c>
      <c r="J3782" s="57" t="str">
        <f t="shared" si="119"/>
        <v>tau-Fluvalinate('soil', 'agricultural')</v>
      </c>
      <c r="K3782" s="57" t="s">
        <v>7743</v>
      </c>
      <c r="L3782" s="57" t="s">
        <v>7744</v>
      </c>
      <c r="M3782" s="57" t="s">
        <v>7745</v>
      </c>
    </row>
    <row r="3783" spans="1:13" x14ac:dyDescent="0.25">
      <c r="A3783" s="58">
        <v>431</v>
      </c>
      <c r="B3783" s="57" t="s">
        <v>1360</v>
      </c>
      <c r="C3783" s="57" t="s">
        <v>24</v>
      </c>
      <c r="D3783" s="57" t="s">
        <v>6225</v>
      </c>
      <c r="E3783" s="57" t="s">
        <v>7742</v>
      </c>
      <c r="F3783" s="57" t="s">
        <v>1362</v>
      </c>
      <c r="G3783" s="57" t="s">
        <v>14</v>
      </c>
      <c r="H3783" s="57" t="s">
        <v>15</v>
      </c>
      <c r="I3783" s="57" t="str">
        <f t="shared" si="118"/>
        <v>('biosphere3','34f18170-9aca-4025-a4ab-d9aaf261b391')</v>
      </c>
      <c r="J3783" s="57" t="str">
        <f t="shared" si="119"/>
        <v>t-Butyl methyl ether('air', 'low population density, long-term')</v>
      </c>
      <c r="K3783" s="57" t="s">
        <v>7743</v>
      </c>
      <c r="L3783" s="57" t="s">
        <v>7744</v>
      </c>
      <c r="M3783" s="57" t="s">
        <v>7745</v>
      </c>
    </row>
    <row r="3784" spans="1:13" x14ac:dyDescent="0.25">
      <c r="A3784" s="58">
        <v>1351</v>
      </c>
      <c r="B3784" s="57" t="s">
        <v>1360</v>
      </c>
      <c r="C3784" s="57" t="s">
        <v>31</v>
      </c>
      <c r="D3784" s="57" t="s">
        <v>5927</v>
      </c>
      <c r="E3784" s="57" t="s">
        <v>7742</v>
      </c>
      <c r="F3784" s="57" t="s">
        <v>1362</v>
      </c>
      <c r="G3784" s="57" t="s">
        <v>14</v>
      </c>
      <c r="H3784" s="57" t="s">
        <v>15</v>
      </c>
      <c r="I3784" s="57" t="str">
        <f t="shared" si="118"/>
        <v>('biosphere3','454f5552-15ca-412d-821d-ab79cc0c989b')</v>
      </c>
      <c r="J3784" s="57" t="str">
        <f t="shared" si="119"/>
        <v>t-Butyl methyl ether('air', 'lower stratosphere + upper troposphere')</v>
      </c>
      <c r="K3784" s="57" t="s">
        <v>7743</v>
      </c>
      <c r="L3784" s="57" t="s">
        <v>7744</v>
      </c>
      <c r="M3784" s="57" t="s">
        <v>7745</v>
      </c>
    </row>
    <row r="3785" spans="1:13" x14ac:dyDescent="0.25">
      <c r="A3785" s="58">
        <v>3212</v>
      </c>
      <c r="B3785" s="57" t="s">
        <v>1360</v>
      </c>
      <c r="C3785" s="57" t="s">
        <v>27</v>
      </c>
      <c r="D3785" s="57" t="s">
        <v>3722</v>
      </c>
      <c r="E3785" s="57" t="s">
        <v>7742</v>
      </c>
      <c r="F3785" s="57" t="s">
        <v>1362</v>
      </c>
      <c r="G3785" s="57" t="s">
        <v>14</v>
      </c>
      <c r="H3785" s="57" t="s">
        <v>15</v>
      </c>
      <c r="I3785" s="57" t="str">
        <f t="shared" si="118"/>
        <v>('biosphere3','edd62398-8916-4183-9615-65afce26518a')</v>
      </c>
      <c r="J3785" s="57" t="str">
        <f t="shared" si="119"/>
        <v>t-Butyl methyl ether('air', 'non-urban air or from high stacks')</v>
      </c>
      <c r="K3785" s="57" t="s">
        <v>7743</v>
      </c>
      <c r="L3785" s="57" t="s">
        <v>7744</v>
      </c>
      <c r="M3785" s="57" t="s">
        <v>7745</v>
      </c>
    </row>
    <row r="3786" spans="1:13" x14ac:dyDescent="0.25">
      <c r="A3786" s="58">
        <v>3034</v>
      </c>
      <c r="B3786" s="57" t="s">
        <v>1360</v>
      </c>
      <c r="C3786" s="57" t="s">
        <v>44</v>
      </c>
      <c r="D3786" s="57" t="s">
        <v>1361</v>
      </c>
      <c r="E3786" s="57" t="s">
        <v>7742</v>
      </c>
      <c r="F3786" s="57" t="s">
        <v>1362</v>
      </c>
      <c r="G3786" s="57" t="s">
        <v>14</v>
      </c>
      <c r="H3786" s="57" t="s">
        <v>15</v>
      </c>
      <c r="I3786" s="57" t="str">
        <f t="shared" si="118"/>
        <v>('biosphere3','a793710a-1990-4e65-a95e-cfbbc5332355')</v>
      </c>
      <c r="J3786" s="57" t="str">
        <f t="shared" si="119"/>
        <v>t-Butyl methyl ether('air', 'urban air close to ground')</v>
      </c>
      <c r="K3786" s="57" t="s">
        <v>7743</v>
      </c>
      <c r="L3786" s="57" t="s">
        <v>7744</v>
      </c>
      <c r="M3786" s="57" t="s">
        <v>7745</v>
      </c>
    </row>
    <row r="3787" spans="1:13" x14ac:dyDescent="0.25">
      <c r="A3787" s="58">
        <v>2230</v>
      </c>
      <c r="B3787" s="57" t="s">
        <v>1360</v>
      </c>
      <c r="C3787" s="57" t="s">
        <v>190</v>
      </c>
      <c r="D3787" s="57" t="s">
        <v>2580</v>
      </c>
      <c r="E3787" s="57" t="s">
        <v>7742</v>
      </c>
      <c r="F3787" s="57" t="s">
        <v>1362</v>
      </c>
      <c r="G3787" s="57" t="s">
        <v>14</v>
      </c>
      <c r="H3787" s="57" t="s">
        <v>15</v>
      </c>
      <c r="I3787" s="57" t="str">
        <f t="shared" si="118"/>
        <v>('biosphere3','beb69352-568e-4a33-b9d4-3b5bfafc85bd')</v>
      </c>
      <c r="J3787" s="57" t="str">
        <f t="shared" si="119"/>
        <v>t-Butyl methyl ether('air',)</v>
      </c>
      <c r="K3787" s="57" t="s">
        <v>7743</v>
      </c>
      <c r="L3787" s="57" t="s">
        <v>7744</v>
      </c>
      <c r="M3787" s="57" t="s">
        <v>7745</v>
      </c>
    </row>
    <row r="3788" spans="1:13" x14ac:dyDescent="0.25">
      <c r="A3788" s="58">
        <v>2171</v>
      </c>
      <c r="B3788" s="57" t="s">
        <v>1360</v>
      </c>
      <c r="C3788" s="57" t="s">
        <v>71</v>
      </c>
      <c r="D3788" s="57" t="s">
        <v>5760</v>
      </c>
      <c r="E3788" s="57" t="s">
        <v>7742</v>
      </c>
      <c r="F3788" s="57" t="s">
        <v>1362</v>
      </c>
      <c r="G3788" s="57" t="s">
        <v>14</v>
      </c>
      <c r="H3788" s="57" t="s">
        <v>15</v>
      </c>
      <c r="I3788" s="57" t="str">
        <f t="shared" si="118"/>
        <v>('biosphere3','0f3a98cd-b692-4801-86b5-b2222a953417')</v>
      </c>
      <c r="J3788" s="57" t="str">
        <f t="shared" si="119"/>
        <v>t-Butyl methyl ether('water', 'ground-')</v>
      </c>
      <c r="K3788" s="57" t="s">
        <v>7743</v>
      </c>
      <c r="L3788" s="57" t="s">
        <v>7744</v>
      </c>
      <c r="M3788" s="57" t="s">
        <v>7745</v>
      </c>
    </row>
    <row r="3789" spans="1:13" x14ac:dyDescent="0.25">
      <c r="A3789" s="58">
        <v>2818</v>
      </c>
      <c r="B3789" s="57" t="s">
        <v>1360</v>
      </c>
      <c r="C3789" s="57" t="s">
        <v>100</v>
      </c>
      <c r="D3789" s="57" t="s">
        <v>1929</v>
      </c>
      <c r="E3789" s="57" t="s">
        <v>7742</v>
      </c>
      <c r="F3789" s="57" t="s">
        <v>1362</v>
      </c>
      <c r="G3789" s="57" t="s">
        <v>14</v>
      </c>
      <c r="H3789" s="57" t="s">
        <v>15</v>
      </c>
      <c r="I3789" s="57" t="str">
        <f t="shared" si="118"/>
        <v>('biosphere3','a65308df-73ac-4aa8-88f0-319743a50293')</v>
      </c>
      <c r="J3789" s="57" t="str">
        <f t="shared" si="119"/>
        <v>t-Butyl methyl ether('water', 'ground-, long-term')</v>
      </c>
      <c r="K3789" s="57" t="s">
        <v>7743</v>
      </c>
      <c r="L3789" s="57" t="s">
        <v>7744</v>
      </c>
      <c r="M3789" s="57" t="s">
        <v>7745</v>
      </c>
    </row>
    <row r="3790" spans="1:13" x14ac:dyDescent="0.25">
      <c r="A3790" s="58">
        <v>3449</v>
      </c>
      <c r="B3790" s="57" t="s">
        <v>1360</v>
      </c>
      <c r="C3790" s="57" t="s">
        <v>10</v>
      </c>
      <c r="D3790" s="57" t="s">
        <v>6164</v>
      </c>
      <c r="E3790" s="57" t="s">
        <v>7742</v>
      </c>
      <c r="F3790" s="57" t="s">
        <v>1362</v>
      </c>
      <c r="G3790" s="57" t="s">
        <v>14</v>
      </c>
      <c r="H3790" s="57" t="s">
        <v>15</v>
      </c>
      <c r="I3790" s="57" t="str">
        <f t="shared" si="118"/>
        <v>('biosphere3','c5b4869c-f131-4a8c-911f-f252cafb2e30')</v>
      </c>
      <c r="J3790" s="57" t="str">
        <f t="shared" si="119"/>
        <v>t-Butyl methyl ether('water', 'ocean')</v>
      </c>
      <c r="K3790" s="57" t="s">
        <v>7743</v>
      </c>
      <c r="L3790" s="57" t="s">
        <v>7744</v>
      </c>
      <c r="M3790" s="57" t="s">
        <v>7745</v>
      </c>
    </row>
    <row r="3791" spans="1:13" x14ac:dyDescent="0.25">
      <c r="A3791" s="58">
        <v>1362</v>
      </c>
      <c r="B3791" s="57" t="s">
        <v>1360</v>
      </c>
      <c r="C3791" s="57" t="s">
        <v>91</v>
      </c>
      <c r="D3791" s="57" t="s">
        <v>3986</v>
      </c>
      <c r="E3791" s="57" t="s">
        <v>7742</v>
      </c>
      <c r="F3791" s="57" t="s">
        <v>1362</v>
      </c>
      <c r="G3791" s="57" t="s">
        <v>14</v>
      </c>
      <c r="H3791" s="57" t="s">
        <v>15</v>
      </c>
      <c r="I3791" s="57" t="str">
        <f t="shared" si="118"/>
        <v>('biosphere3','77fd3c56-5c3e-4070-93fa-de03fa455d47')</v>
      </c>
      <c r="J3791" s="57" t="str">
        <f t="shared" si="119"/>
        <v>t-Butyl methyl ether('water', 'surface water')</v>
      </c>
      <c r="K3791" s="57" t="s">
        <v>7743</v>
      </c>
      <c r="L3791" s="57" t="s">
        <v>7744</v>
      </c>
      <c r="M3791" s="57" t="s">
        <v>7745</v>
      </c>
    </row>
    <row r="3792" spans="1:13" x14ac:dyDescent="0.25">
      <c r="A3792" s="58">
        <v>2579</v>
      </c>
      <c r="B3792" s="57" t="s">
        <v>1360</v>
      </c>
      <c r="C3792" s="57" t="s">
        <v>48</v>
      </c>
      <c r="D3792" s="57" t="s">
        <v>3401</v>
      </c>
      <c r="E3792" s="57" t="s">
        <v>7742</v>
      </c>
      <c r="F3792" s="57" t="s">
        <v>1362</v>
      </c>
      <c r="G3792" s="57" t="s">
        <v>14</v>
      </c>
      <c r="H3792" s="57" t="s">
        <v>15</v>
      </c>
      <c r="I3792" s="57" t="str">
        <f t="shared" si="118"/>
        <v>('biosphere3','3d59d864-b6c3-4315-ab21-2c2ba2119ad1')</v>
      </c>
      <c r="J3792" s="57" t="str">
        <f t="shared" si="119"/>
        <v>t-Butyl methyl ether('water',)</v>
      </c>
      <c r="K3792" s="57" t="s">
        <v>7743</v>
      </c>
      <c r="L3792" s="57" t="s">
        <v>7744</v>
      </c>
      <c r="M3792" s="57" t="s">
        <v>7745</v>
      </c>
    </row>
    <row r="3793" spans="1:13" x14ac:dyDescent="0.25">
      <c r="A3793" s="58">
        <v>1608</v>
      </c>
      <c r="B3793" s="57" t="s">
        <v>577</v>
      </c>
      <c r="C3793" s="57" t="s">
        <v>24</v>
      </c>
      <c r="D3793" s="57" t="s">
        <v>2362</v>
      </c>
      <c r="E3793" s="57" t="s">
        <v>7742</v>
      </c>
      <c r="F3793" s="57" t="s">
        <v>579</v>
      </c>
      <c r="G3793" s="57" t="s">
        <v>14</v>
      </c>
      <c r="H3793" s="57" t="s">
        <v>15</v>
      </c>
      <c r="I3793" s="57" t="str">
        <f t="shared" si="118"/>
        <v>('biosphere3','4e1c58e6-4eb7-4ca6-8db9-6c4a6932bc1f')</v>
      </c>
      <c r="J3793" s="57" t="str">
        <f t="shared" si="119"/>
        <v>t-Butylamine('air', 'low population density, long-term')</v>
      </c>
      <c r="K3793" s="57" t="s">
        <v>7743</v>
      </c>
      <c r="L3793" s="57" t="s">
        <v>7744</v>
      </c>
      <c r="M3793" s="57" t="s">
        <v>7745</v>
      </c>
    </row>
    <row r="3794" spans="1:13" x14ac:dyDescent="0.25">
      <c r="A3794" s="58">
        <v>435</v>
      </c>
      <c r="B3794" s="57" t="s">
        <v>577</v>
      </c>
      <c r="C3794" s="57" t="s">
        <v>31</v>
      </c>
      <c r="D3794" s="57" t="s">
        <v>5954</v>
      </c>
      <c r="E3794" s="57" t="s">
        <v>7742</v>
      </c>
      <c r="F3794" s="57" t="s">
        <v>579</v>
      </c>
      <c r="G3794" s="57" t="s">
        <v>14</v>
      </c>
      <c r="H3794" s="57" t="s">
        <v>15</v>
      </c>
      <c r="I3794" s="57" t="str">
        <f t="shared" si="118"/>
        <v>('biosphere3','bfcc7ab0-a9a7-41b6-895f-25450e8c0d40')</v>
      </c>
      <c r="J3794" s="57" t="str">
        <f t="shared" si="119"/>
        <v>t-Butylamine('air', 'lower stratosphere + upper troposphere')</v>
      </c>
      <c r="K3794" s="57" t="s">
        <v>7743</v>
      </c>
      <c r="L3794" s="57" t="s">
        <v>7744</v>
      </c>
      <c r="M3794" s="57" t="s">
        <v>7745</v>
      </c>
    </row>
    <row r="3795" spans="1:13" x14ac:dyDescent="0.25">
      <c r="A3795" s="58">
        <v>4132</v>
      </c>
      <c r="B3795" s="57" t="s">
        <v>577</v>
      </c>
      <c r="C3795" s="57" t="s">
        <v>27</v>
      </c>
      <c r="D3795" s="57" t="s">
        <v>578</v>
      </c>
      <c r="E3795" s="57" t="s">
        <v>7742</v>
      </c>
      <c r="F3795" s="57" t="s">
        <v>579</v>
      </c>
      <c r="G3795" s="57" t="s">
        <v>14</v>
      </c>
      <c r="H3795" s="57" t="s">
        <v>15</v>
      </c>
      <c r="I3795" s="57" t="str">
        <f t="shared" si="118"/>
        <v>('biosphere3','62641c03-c0b7-4e16-ba51-41d4b731c291')</v>
      </c>
      <c r="J3795" s="57" t="str">
        <f t="shared" si="119"/>
        <v>t-Butylamine('air', 'non-urban air or from high stacks')</v>
      </c>
      <c r="K3795" s="57" t="s">
        <v>7743</v>
      </c>
      <c r="L3795" s="57" t="s">
        <v>7744</v>
      </c>
      <c r="M3795" s="57" t="s">
        <v>7745</v>
      </c>
    </row>
    <row r="3796" spans="1:13" x14ac:dyDescent="0.25">
      <c r="A3796" s="58">
        <v>3735</v>
      </c>
      <c r="B3796" s="57" t="s">
        <v>577</v>
      </c>
      <c r="C3796" s="57" t="s">
        <v>44</v>
      </c>
      <c r="D3796" s="57" t="s">
        <v>6022</v>
      </c>
      <c r="E3796" s="57" t="s">
        <v>7742</v>
      </c>
      <c r="F3796" s="57" t="s">
        <v>579</v>
      </c>
      <c r="G3796" s="57" t="s">
        <v>14</v>
      </c>
      <c r="H3796" s="57" t="s">
        <v>15</v>
      </c>
      <c r="I3796" s="57" t="str">
        <f t="shared" si="118"/>
        <v>('biosphere3','cdf99498-1489-4226-97ad-94fa85b0528b')</v>
      </c>
      <c r="J3796" s="57" t="str">
        <f t="shared" si="119"/>
        <v>t-Butylamine('air', 'urban air close to ground')</v>
      </c>
      <c r="K3796" s="57" t="s">
        <v>7743</v>
      </c>
      <c r="L3796" s="57" t="s">
        <v>7744</v>
      </c>
      <c r="M3796" s="57" t="s">
        <v>7745</v>
      </c>
    </row>
    <row r="3797" spans="1:13" x14ac:dyDescent="0.25">
      <c r="A3797" s="58">
        <v>295</v>
      </c>
      <c r="B3797" s="57" t="s">
        <v>577</v>
      </c>
      <c r="C3797" s="57" t="s">
        <v>190</v>
      </c>
      <c r="D3797" s="57" t="s">
        <v>4469</v>
      </c>
      <c r="E3797" s="57" t="s">
        <v>7742</v>
      </c>
      <c r="F3797" s="57" t="s">
        <v>579</v>
      </c>
      <c r="G3797" s="57" t="s">
        <v>14</v>
      </c>
      <c r="H3797" s="57" t="s">
        <v>15</v>
      </c>
      <c r="I3797" s="57" t="str">
        <f t="shared" si="118"/>
        <v>('biosphere3','7bbe624a-3626-46d4-abf4-86bda793bdd7')</v>
      </c>
      <c r="J3797" s="57" t="str">
        <f t="shared" si="119"/>
        <v>t-Butylamine('air',)</v>
      </c>
      <c r="K3797" s="57" t="s">
        <v>7743</v>
      </c>
      <c r="L3797" s="57" t="s">
        <v>7744</v>
      </c>
      <c r="M3797" s="57" t="s">
        <v>7745</v>
      </c>
    </row>
    <row r="3798" spans="1:13" x14ac:dyDescent="0.25">
      <c r="A3798" s="58">
        <v>1092</v>
      </c>
      <c r="B3798" s="57" t="s">
        <v>577</v>
      </c>
      <c r="C3798" s="57" t="s">
        <v>71</v>
      </c>
      <c r="D3798" s="57" t="s">
        <v>3538</v>
      </c>
      <c r="E3798" s="57" t="s">
        <v>7742</v>
      </c>
      <c r="F3798" s="57" t="s">
        <v>579</v>
      </c>
      <c r="G3798" s="57" t="s">
        <v>14</v>
      </c>
      <c r="H3798" s="57" t="s">
        <v>15</v>
      </c>
      <c r="I3798" s="57" t="str">
        <f t="shared" si="118"/>
        <v>('biosphere3','e9eb024b-6fba-4dce-b280-9415b2ba4695')</v>
      </c>
      <c r="J3798" s="57" t="str">
        <f t="shared" si="119"/>
        <v>t-Butylamine('water', 'ground-')</v>
      </c>
      <c r="K3798" s="57" t="s">
        <v>7743</v>
      </c>
      <c r="L3798" s="57" t="s">
        <v>7744</v>
      </c>
      <c r="M3798" s="57" t="s">
        <v>7745</v>
      </c>
    </row>
    <row r="3799" spans="1:13" x14ac:dyDescent="0.25">
      <c r="A3799" s="58">
        <v>2605</v>
      </c>
      <c r="B3799" s="57" t="s">
        <v>577</v>
      </c>
      <c r="C3799" s="57" t="s">
        <v>100</v>
      </c>
      <c r="D3799" s="57" t="s">
        <v>4391</v>
      </c>
      <c r="E3799" s="57" t="s">
        <v>7742</v>
      </c>
      <c r="F3799" s="57" t="s">
        <v>579</v>
      </c>
      <c r="G3799" s="57" t="s">
        <v>14</v>
      </c>
      <c r="H3799" s="57" t="s">
        <v>15</v>
      </c>
      <c r="I3799" s="57" t="str">
        <f t="shared" si="118"/>
        <v>('biosphere3','d0aaa60f-40d9-4c12-a486-954333aa549f')</v>
      </c>
      <c r="J3799" s="57" t="str">
        <f t="shared" si="119"/>
        <v>t-Butylamine('water', 'ground-, long-term')</v>
      </c>
      <c r="K3799" s="57" t="s">
        <v>7743</v>
      </c>
      <c r="L3799" s="57" t="s">
        <v>7744</v>
      </c>
      <c r="M3799" s="57" t="s">
        <v>7745</v>
      </c>
    </row>
    <row r="3800" spans="1:13" x14ac:dyDescent="0.25">
      <c r="A3800" s="58">
        <v>3717</v>
      </c>
      <c r="B3800" s="57" t="s">
        <v>577</v>
      </c>
      <c r="C3800" s="57" t="s">
        <v>10</v>
      </c>
      <c r="D3800" s="57" t="s">
        <v>2748</v>
      </c>
      <c r="E3800" s="57" t="s">
        <v>7742</v>
      </c>
      <c r="F3800" s="57" t="s">
        <v>579</v>
      </c>
      <c r="G3800" s="57" t="s">
        <v>14</v>
      </c>
      <c r="H3800" s="57" t="s">
        <v>15</v>
      </c>
      <c r="I3800" s="57" t="str">
        <f t="shared" si="118"/>
        <v>('biosphere3','cc415ec5-ef9b-4239-b423-32906818e457')</v>
      </c>
      <c r="J3800" s="57" t="str">
        <f t="shared" si="119"/>
        <v>t-Butylamine('water', 'ocean')</v>
      </c>
      <c r="K3800" s="57" t="s">
        <v>7743</v>
      </c>
      <c r="L3800" s="57" t="s">
        <v>7744</v>
      </c>
      <c r="M3800" s="57" t="s">
        <v>7745</v>
      </c>
    </row>
    <row r="3801" spans="1:13" x14ac:dyDescent="0.25">
      <c r="A3801" s="58">
        <v>3887</v>
      </c>
      <c r="B3801" s="57" t="s">
        <v>577</v>
      </c>
      <c r="C3801" s="57" t="s">
        <v>91</v>
      </c>
      <c r="D3801" s="57" t="s">
        <v>2163</v>
      </c>
      <c r="E3801" s="57" t="s">
        <v>7742</v>
      </c>
      <c r="F3801" s="57" t="s">
        <v>579</v>
      </c>
      <c r="G3801" s="57" t="s">
        <v>14</v>
      </c>
      <c r="H3801" s="57" t="s">
        <v>15</v>
      </c>
      <c r="I3801" s="57" t="str">
        <f t="shared" si="118"/>
        <v>('biosphere3','a66849fd-060a-40b5-bd9d-04caa632b75c')</v>
      </c>
      <c r="J3801" s="57" t="str">
        <f t="shared" si="119"/>
        <v>t-Butylamine('water', 'surface water')</v>
      </c>
      <c r="K3801" s="57" t="s">
        <v>7743</v>
      </c>
      <c r="L3801" s="57" t="s">
        <v>7744</v>
      </c>
      <c r="M3801" s="57" t="s">
        <v>7745</v>
      </c>
    </row>
    <row r="3802" spans="1:13" x14ac:dyDescent="0.25">
      <c r="A3802" s="58">
        <v>1595</v>
      </c>
      <c r="B3802" s="57" t="s">
        <v>577</v>
      </c>
      <c r="C3802" s="57" t="s">
        <v>48</v>
      </c>
      <c r="D3802" s="57" t="s">
        <v>3438</v>
      </c>
      <c r="E3802" s="57" t="s">
        <v>7742</v>
      </c>
      <c r="F3802" s="57" t="s">
        <v>579</v>
      </c>
      <c r="G3802" s="57" t="s">
        <v>14</v>
      </c>
      <c r="H3802" s="57" t="s">
        <v>15</v>
      </c>
      <c r="I3802" s="57" t="str">
        <f t="shared" si="118"/>
        <v>('biosphere3','365dffb2-9e7a-44fa-a512-8c851fc7094c')</v>
      </c>
      <c r="J3802" s="57" t="str">
        <f t="shared" si="119"/>
        <v>t-Butylamine('water',)</v>
      </c>
      <c r="K3802" s="57" t="s">
        <v>7743</v>
      </c>
      <c r="L3802" s="57" t="s">
        <v>7744</v>
      </c>
      <c r="M3802" s="57" t="s">
        <v>7745</v>
      </c>
    </row>
    <row r="3803" spans="1:13" x14ac:dyDescent="0.25">
      <c r="A3803" s="58">
        <v>877</v>
      </c>
      <c r="B3803" s="57" t="s">
        <v>2615</v>
      </c>
      <c r="C3803" s="57" t="s">
        <v>17</v>
      </c>
      <c r="D3803" s="57" t="s">
        <v>2616</v>
      </c>
      <c r="E3803" s="57" t="s">
        <v>7742</v>
      </c>
      <c r="F3803" s="57" t="s">
        <v>2617</v>
      </c>
      <c r="G3803" s="57" t="s">
        <v>14</v>
      </c>
      <c r="H3803" s="57" t="s">
        <v>15</v>
      </c>
      <c r="I3803" s="57" t="str">
        <f t="shared" si="118"/>
        <v>('biosphere3','723a8b35-613c-4dbb-91af-ed3c06e273cc')</v>
      </c>
      <c r="J3803" s="57" t="str">
        <f t="shared" si="119"/>
        <v>TCMTB('soil', 'agricultural')</v>
      </c>
      <c r="K3803" s="57" t="s">
        <v>7743</v>
      </c>
      <c r="L3803" s="57" t="s">
        <v>7744</v>
      </c>
      <c r="M3803" s="57" t="s">
        <v>7745</v>
      </c>
    </row>
    <row r="3804" spans="1:13" x14ac:dyDescent="0.25">
      <c r="A3804" s="58">
        <v>988</v>
      </c>
      <c r="B3804" s="57" t="s">
        <v>1984</v>
      </c>
      <c r="C3804" s="57" t="s">
        <v>27</v>
      </c>
      <c r="D3804" s="57" t="s">
        <v>3374</v>
      </c>
      <c r="E3804" s="57" t="s">
        <v>7742</v>
      </c>
      <c r="F3804" s="57" t="s">
        <v>1986</v>
      </c>
      <c r="G3804" s="57" t="s">
        <v>14</v>
      </c>
      <c r="H3804" s="57" t="s">
        <v>15</v>
      </c>
      <c r="I3804" s="57" t="str">
        <f t="shared" si="118"/>
        <v>('biosphere3','65a6b1d7-ced3-4ae3-9789-c82060af6b2f')</v>
      </c>
      <c r="J3804" s="57" t="str">
        <f t="shared" si="119"/>
        <v>Tebuconazole('air', 'non-urban air or from high stacks')</v>
      </c>
      <c r="K3804" s="57" t="s">
        <v>7743</v>
      </c>
      <c r="L3804" s="57" t="s">
        <v>7744</v>
      </c>
      <c r="M3804" s="57" t="s">
        <v>7745</v>
      </c>
    </row>
    <row r="3805" spans="1:13" x14ac:dyDescent="0.25">
      <c r="A3805" s="58">
        <v>212</v>
      </c>
      <c r="B3805" s="57" t="s">
        <v>1984</v>
      </c>
      <c r="C3805" s="57" t="s">
        <v>17</v>
      </c>
      <c r="D3805" s="57" t="s">
        <v>1995</v>
      </c>
      <c r="E3805" s="57" t="s">
        <v>7742</v>
      </c>
      <c r="F3805" s="57" t="s">
        <v>1986</v>
      </c>
      <c r="G3805" s="57" t="s">
        <v>14</v>
      </c>
      <c r="H3805" s="57" t="s">
        <v>15</v>
      </c>
      <c r="I3805" s="57" t="str">
        <f t="shared" si="118"/>
        <v>('biosphere3','a805071f-ce96-4d72-bdd5-4334d9aa3c23')</v>
      </c>
      <c r="J3805" s="57" t="str">
        <f t="shared" si="119"/>
        <v>Tebuconazole('soil', 'agricultural')</v>
      </c>
      <c r="K3805" s="57" t="s">
        <v>7743</v>
      </c>
      <c r="L3805" s="57" t="s">
        <v>7744</v>
      </c>
      <c r="M3805" s="57" t="s">
        <v>7745</v>
      </c>
    </row>
    <row r="3806" spans="1:13" x14ac:dyDescent="0.25">
      <c r="A3806" s="58">
        <v>4341</v>
      </c>
      <c r="B3806" s="57" t="s">
        <v>5507</v>
      </c>
      <c r="C3806" s="57" t="s">
        <v>71</v>
      </c>
      <c r="D3806" s="57" t="s">
        <v>5508</v>
      </c>
      <c r="E3806" s="57" t="s">
        <v>7742</v>
      </c>
      <c r="F3806" s="57" t="s">
        <v>1986</v>
      </c>
      <c r="G3806" s="57" t="s">
        <v>14</v>
      </c>
      <c r="H3806" s="57" t="s">
        <v>15</v>
      </c>
      <c r="I3806" s="57" t="str">
        <f t="shared" si="118"/>
        <v>('biosphere3','b1f2f5fb-9107-43ca-8066-9033d23f184c')</v>
      </c>
      <c r="J3806" s="57" t="str">
        <f t="shared" si="119"/>
        <v>Tebuconazole('water', 'ground-')</v>
      </c>
      <c r="K3806" s="57" t="s">
        <v>7743</v>
      </c>
      <c r="L3806" s="57" t="s">
        <v>7744</v>
      </c>
      <c r="M3806" s="57" t="s">
        <v>7745</v>
      </c>
    </row>
    <row r="3807" spans="1:13" x14ac:dyDescent="0.25">
      <c r="A3807" s="58">
        <v>648</v>
      </c>
      <c r="B3807" s="57" t="s">
        <v>1984</v>
      </c>
      <c r="C3807" s="57" t="s">
        <v>91</v>
      </c>
      <c r="D3807" s="57" t="s">
        <v>1985</v>
      </c>
      <c r="E3807" s="57" t="s">
        <v>7742</v>
      </c>
      <c r="F3807" s="57" t="s">
        <v>1986</v>
      </c>
      <c r="G3807" s="57" t="s">
        <v>14</v>
      </c>
      <c r="H3807" s="57" t="s">
        <v>15</v>
      </c>
      <c r="I3807" s="57" t="str">
        <f t="shared" si="118"/>
        <v>('biosphere3','69349323-70b7-41d0-aeef-a29b49a89f85')</v>
      </c>
      <c r="J3807" s="57" t="str">
        <f t="shared" si="119"/>
        <v>Tebuconazole('water', 'surface water')</v>
      </c>
      <c r="K3807" s="57" t="s">
        <v>7743</v>
      </c>
      <c r="L3807" s="57" t="s">
        <v>7744</v>
      </c>
      <c r="M3807" s="57" t="s">
        <v>7745</v>
      </c>
    </row>
    <row r="3808" spans="1:13" x14ac:dyDescent="0.25">
      <c r="A3808" s="58">
        <v>2168</v>
      </c>
      <c r="B3808" s="57" t="s">
        <v>5547</v>
      </c>
      <c r="C3808" s="57" t="s">
        <v>17</v>
      </c>
      <c r="D3808" s="57" t="s">
        <v>5548</v>
      </c>
      <c r="E3808" s="57" t="s">
        <v>7742</v>
      </c>
      <c r="F3808" s="57" t="s">
        <v>5549</v>
      </c>
      <c r="G3808" s="57" t="s">
        <v>14</v>
      </c>
      <c r="H3808" s="57" t="s">
        <v>15</v>
      </c>
      <c r="I3808" s="57" t="str">
        <f t="shared" si="118"/>
        <v>('biosphere3','f5a070c3-4239-4130-b224-130f18b50ada')</v>
      </c>
      <c r="J3808" s="57" t="str">
        <f t="shared" si="119"/>
        <v>Tebufenozide('soil', 'agricultural')</v>
      </c>
      <c r="K3808" s="57" t="s">
        <v>7743</v>
      </c>
      <c r="L3808" s="57" t="s">
        <v>7744</v>
      </c>
      <c r="M3808" s="57" t="s">
        <v>7745</v>
      </c>
    </row>
    <row r="3809" spans="1:13" x14ac:dyDescent="0.25">
      <c r="A3809" s="58">
        <v>2405</v>
      </c>
      <c r="B3809" s="57" t="s">
        <v>7605</v>
      </c>
      <c r="C3809" s="57" t="s">
        <v>17</v>
      </c>
      <c r="D3809" s="57" t="s">
        <v>4281</v>
      </c>
      <c r="E3809" s="57" t="s">
        <v>7742</v>
      </c>
      <c r="F3809" s="57" t="s">
        <v>4282</v>
      </c>
      <c r="G3809" s="57" t="s">
        <v>14</v>
      </c>
      <c r="H3809" s="57" t="s">
        <v>15</v>
      </c>
      <c r="I3809" s="57" t="str">
        <f t="shared" si="118"/>
        <v>('biosphere3','d00c7ea5-29e7-445c-b20e-672d421f3ea4')</v>
      </c>
      <c r="J3809" s="57" t="str">
        <f t="shared" si="119"/>
        <v>Tebufenpyrad('soil', 'agricultural')</v>
      </c>
      <c r="K3809" s="57" t="s">
        <v>7743</v>
      </c>
      <c r="L3809" s="57" t="s">
        <v>7744</v>
      </c>
      <c r="M3809" s="57" t="s">
        <v>7745</v>
      </c>
    </row>
    <row r="3810" spans="1:13" x14ac:dyDescent="0.25">
      <c r="A3810" s="58">
        <v>1360</v>
      </c>
      <c r="B3810" s="57" t="s">
        <v>2387</v>
      </c>
      <c r="C3810" s="57" t="s">
        <v>17</v>
      </c>
      <c r="D3810" s="57" t="s">
        <v>2388</v>
      </c>
      <c r="E3810" s="57" t="s">
        <v>7742</v>
      </c>
      <c r="F3810" s="57" t="s">
        <v>2389</v>
      </c>
      <c r="G3810" s="57" t="s">
        <v>14</v>
      </c>
      <c r="H3810" s="57" t="s">
        <v>15</v>
      </c>
      <c r="I3810" s="57" t="str">
        <f t="shared" si="118"/>
        <v>('biosphere3','57d8084d-08e2-4212-9abf-3f051bee142e')</v>
      </c>
      <c r="J3810" s="57" t="str">
        <f t="shared" si="119"/>
        <v>Tebupirimphos('soil', 'agricultural')</v>
      </c>
      <c r="K3810" s="57" t="s">
        <v>7743</v>
      </c>
      <c r="L3810" s="57" t="s">
        <v>7744</v>
      </c>
      <c r="M3810" s="57" t="s">
        <v>7745</v>
      </c>
    </row>
    <row r="3811" spans="1:13" x14ac:dyDescent="0.25">
      <c r="A3811" s="58">
        <v>3351</v>
      </c>
      <c r="B3811" s="57" t="s">
        <v>527</v>
      </c>
      <c r="C3811" s="57" t="s">
        <v>17</v>
      </c>
      <c r="D3811" s="57" t="s">
        <v>528</v>
      </c>
      <c r="E3811" s="57" t="s">
        <v>7742</v>
      </c>
      <c r="F3811" s="57" t="s">
        <v>529</v>
      </c>
      <c r="G3811" s="57" t="s">
        <v>14</v>
      </c>
      <c r="H3811" s="57" t="s">
        <v>15</v>
      </c>
      <c r="I3811" s="57" t="str">
        <f t="shared" si="118"/>
        <v>('biosphere3','3d92a9a3-8942-4ed9-8522-fe027656e9e9')</v>
      </c>
      <c r="J3811" s="57" t="str">
        <f t="shared" si="119"/>
        <v>Tebutam('soil', 'agricultural')</v>
      </c>
      <c r="K3811" s="57" t="s">
        <v>7743</v>
      </c>
      <c r="L3811" s="57" t="s">
        <v>7744</v>
      </c>
      <c r="M3811" s="57" t="s">
        <v>7745</v>
      </c>
    </row>
    <row r="3812" spans="1:13" x14ac:dyDescent="0.25">
      <c r="A3812" s="58">
        <v>249</v>
      </c>
      <c r="B3812" s="57" t="s">
        <v>152</v>
      </c>
      <c r="C3812" s="57" t="s">
        <v>24</v>
      </c>
      <c r="D3812" s="57" t="s">
        <v>6546</v>
      </c>
      <c r="E3812" s="57" t="s">
        <v>7742</v>
      </c>
      <c r="F3812" s="57" t="s">
        <v>154</v>
      </c>
      <c r="G3812" s="57" t="s">
        <v>14</v>
      </c>
      <c r="H3812" s="57" t="s">
        <v>34</v>
      </c>
      <c r="I3812" s="57" t="str">
        <f t="shared" si="118"/>
        <v>('biosphere3','4452894a-65a4-4419-b15f-efa90b6a02c4')</v>
      </c>
      <c r="J3812" s="57" t="str">
        <f t="shared" si="119"/>
        <v>Technetium-99('air', 'low population density, long-term')</v>
      </c>
      <c r="K3812" s="57" t="s">
        <v>7743</v>
      </c>
      <c r="L3812" s="57" t="s">
        <v>7744</v>
      </c>
      <c r="M3812" s="57" t="s">
        <v>7745</v>
      </c>
    </row>
    <row r="3813" spans="1:13" x14ac:dyDescent="0.25">
      <c r="A3813" s="58">
        <v>971</v>
      </c>
      <c r="B3813" s="57" t="s">
        <v>152</v>
      </c>
      <c r="C3813" s="57" t="s">
        <v>31</v>
      </c>
      <c r="D3813" s="57" t="s">
        <v>1407</v>
      </c>
      <c r="E3813" s="57" t="s">
        <v>7742</v>
      </c>
      <c r="F3813" s="57" t="s">
        <v>154</v>
      </c>
      <c r="G3813" s="57" t="s">
        <v>14</v>
      </c>
      <c r="H3813" s="57" t="s">
        <v>34</v>
      </c>
      <c r="I3813" s="57" t="str">
        <f t="shared" si="118"/>
        <v>('biosphere3','06a2e2b7-0c98-4a77-8cc9-84349e2f3fcf')</v>
      </c>
      <c r="J3813" s="57" t="str">
        <f t="shared" si="119"/>
        <v>Technetium-99('air', 'lower stratosphere + upper troposphere')</v>
      </c>
      <c r="K3813" s="57" t="s">
        <v>7743</v>
      </c>
      <c r="L3813" s="57" t="s">
        <v>7744</v>
      </c>
      <c r="M3813" s="57" t="s">
        <v>7745</v>
      </c>
    </row>
    <row r="3814" spans="1:13" x14ac:dyDescent="0.25">
      <c r="A3814" s="58">
        <v>3412</v>
      </c>
      <c r="B3814" s="57" t="s">
        <v>152</v>
      </c>
      <c r="C3814" s="57" t="s">
        <v>27</v>
      </c>
      <c r="D3814" s="57" t="s">
        <v>5342</v>
      </c>
      <c r="E3814" s="57" t="s">
        <v>7742</v>
      </c>
      <c r="F3814" s="57" t="s">
        <v>154</v>
      </c>
      <c r="G3814" s="57" t="s">
        <v>14</v>
      </c>
      <c r="H3814" s="57" t="s">
        <v>34</v>
      </c>
      <c r="I3814" s="57" t="str">
        <f t="shared" si="118"/>
        <v>('biosphere3','7ec1239e-bb13-4c0c-8a88-3badcdb1ff6d')</v>
      </c>
      <c r="J3814" s="57" t="str">
        <f t="shared" si="119"/>
        <v>Technetium-99('air', 'non-urban air or from high stacks')</v>
      </c>
      <c r="K3814" s="57" t="s">
        <v>7743</v>
      </c>
      <c r="L3814" s="57" t="s">
        <v>7744</v>
      </c>
      <c r="M3814" s="57" t="s">
        <v>7745</v>
      </c>
    </row>
    <row r="3815" spans="1:13" x14ac:dyDescent="0.25">
      <c r="A3815" s="58">
        <v>2170</v>
      </c>
      <c r="B3815" s="57" t="s">
        <v>152</v>
      </c>
      <c r="C3815" s="57" t="s">
        <v>44</v>
      </c>
      <c r="D3815" s="57" t="s">
        <v>6074</v>
      </c>
      <c r="E3815" s="57" t="s">
        <v>7742</v>
      </c>
      <c r="F3815" s="57" t="s">
        <v>154</v>
      </c>
      <c r="G3815" s="57" t="s">
        <v>14</v>
      </c>
      <c r="H3815" s="57" t="s">
        <v>34</v>
      </c>
      <c r="I3815" s="57" t="str">
        <f t="shared" si="118"/>
        <v>('biosphere3','953542ee-3bba-451b-b071-385e699f2f74')</v>
      </c>
      <c r="J3815" s="57" t="str">
        <f t="shared" si="119"/>
        <v>Technetium-99('air', 'urban air close to ground')</v>
      </c>
      <c r="K3815" s="57" t="s">
        <v>7743</v>
      </c>
      <c r="L3815" s="57" t="s">
        <v>7744</v>
      </c>
      <c r="M3815" s="57" t="s">
        <v>7745</v>
      </c>
    </row>
    <row r="3816" spans="1:13" x14ac:dyDescent="0.25">
      <c r="A3816" s="58">
        <v>4354</v>
      </c>
      <c r="B3816" s="57" t="s">
        <v>152</v>
      </c>
      <c r="C3816" s="57" t="s">
        <v>190</v>
      </c>
      <c r="D3816" s="57" t="s">
        <v>618</v>
      </c>
      <c r="E3816" s="57" t="s">
        <v>7742</v>
      </c>
      <c r="F3816" s="57" t="s">
        <v>154</v>
      </c>
      <c r="G3816" s="57" t="s">
        <v>14</v>
      </c>
      <c r="H3816" s="57" t="s">
        <v>34</v>
      </c>
      <c r="I3816" s="57" t="str">
        <f t="shared" si="118"/>
        <v>('biosphere3','2e972b23-f14e-477d-9360-7a88a35f0501')</v>
      </c>
      <c r="J3816" s="57" t="str">
        <f t="shared" si="119"/>
        <v>Technetium-99('air',)</v>
      </c>
      <c r="K3816" s="57" t="s">
        <v>7743</v>
      </c>
      <c r="L3816" s="57" t="s">
        <v>7744</v>
      </c>
      <c r="M3816" s="57" t="s">
        <v>7745</v>
      </c>
    </row>
    <row r="3817" spans="1:13" x14ac:dyDescent="0.25">
      <c r="A3817" s="58">
        <v>282</v>
      </c>
      <c r="B3817" s="57" t="s">
        <v>152</v>
      </c>
      <c r="C3817" s="57" t="s">
        <v>71</v>
      </c>
      <c r="D3817" s="57" t="s">
        <v>5133</v>
      </c>
      <c r="E3817" s="57" t="s">
        <v>7742</v>
      </c>
      <c r="F3817" s="57" t="s">
        <v>154</v>
      </c>
      <c r="G3817" s="57" t="s">
        <v>14</v>
      </c>
      <c r="H3817" s="57" t="s">
        <v>34</v>
      </c>
      <c r="I3817" s="57" t="str">
        <f t="shared" si="118"/>
        <v>('biosphere3','d651f8b6-28b4-44b1-9202-71f898a4ba06')</v>
      </c>
      <c r="J3817" s="57" t="str">
        <f t="shared" si="119"/>
        <v>Technetium-99('water', 'ground-')</v>
      </c>
      <c r="K3817" s="57" t="s">
        <v>7743</v>
      </c>
      <c r="L3817" s="57" t="s">
        <v>7744</v>
      </c>
      <c r="M3817" s="57" t="s">
        <v>7745</v>
      </c>
    </row>
    <row r="3818" spans="1:13" x14ac:dyDescent="0.25">
      <c r="A3818" s="58">
        <v>2765</v>
      </c>
      <c r="B3818" s="57" t="s">
        <v>152</v>
      </c>
      <c r="C3818" s="57" t="s">
        <v>100</v>
      </c>
      <c r="D3818" s="57" t="s">
        <v>153</v>
      </c>
      <c r="E3818" s="57" t="s">
        <v>7742</v>
      </c>
      <c r="F3818" s="57" t="s">
        <v>154</v>
      </c>
      <c r="G3818" s="57" t="s">
        <v>14</v>
      </c>
      <c r="H3818" s="57" t="s">
        <v>34</v>
      </c>
      <c r="I3818" s="57" t="str">
        <f t="shared" si="118"/>
        <v>('biosphere3','e698f4e1-012c-4a19-887e-9a154619f08d')</v>
      </c>
      <c r="J3818" s="57" t="str">
        <f t="shared" si="119"/>
        <v>Technetium-99('water', 'ground-, long-term')</v>
      </c>
      <c r="K3818" s="57" t="s">
        <v>7743</v>
      </c>
      <c r="L3818" s="57" t="s">
        <v>7744</v>
      </c>
      <c r="M3818" s="57" t="s">
        <v>7745</v>
      </c>
    </row>
    <row r="3819" spans="1:13" x14ac:dyDescent="0.25">
      <c r="A3819" s="58">
        <v>2367</v>
      </c>
      <c r="B3819" s="57" t="s">
        <v>152</v>
      </c>
      <c r="C3819" s="57" t="s">
        <v>10</v>
      </c>
      <c r="D3819" s="57" t="s">
        <v>3701</v>
      </c>
      <c r="E3819" s="57" t="s">
        <v>7742</v>
      </c>
      <c r="F3819" s="57" t="s">
        <v>154</v>
      </c>
      <c r="G3819" s="57" t="s">
        <v>14</v>
      </c>
      <c r="H3819" s="57" t="s">
        <v>34</v>
      </c>
      <c r="I3819" s="57" t="str">
        <f t="shared" si="118"/>
        <v>('biosphere3','b358f425-ecda-41d2-ba94-e9f37d863c84')</v>
      </c>
      <c r="J3819" s="57" t="str">
        <f t="shared" si="119"/>
        <v>Technetium-99('water', 'ocean')</v>
      </c>
      <c r="K3819" s="57" t="s">
        <v>7743</v>
      </c>
      <c r="L3819" s="57" t="s">
        <v>7744</v>
      </c>
      <c r="M3819" s="57" t="s">
        <v>7745</v>
      </c>
    </row>
    <row r="3820" spans="1:13" x14ac:dyDescent="0.25">
      <c r="A3820" s="58">
        <v>738</v>
      </c>
      <c r="B3820" s="57" t="s">
        <v>152</v>
      </c>
      <c r="C3820" s="57" t="s">
        <v>91</v>
      </c>
      <c r="D3820" s="57" t="s">
        <v>3911</v>
      </c>
      <c r="E3820" s="57" t="s">
        <v>7742</v>
      </c>
      <c r="F3820" s="57" t="s">
        <v>154</v>
      </c>
      <c r="G3820" s="57" t="s">
        <v>14</v>
      </c>
      <c r="H3820" s="57" t="s">
        <v>34</v>
      </c>
      <c r="I3820" s="57" t="str">
        <f t="shared" si="118"/>
        <v>('biosphere3','bfdd1d3e-33dd-4aa0-b5fc-eeff8a2c72e2')</v>
      </c>
      <c r="J3820" s="57" t="str">
        <f t="shared" si="119"/>
        <v>Technetium-99('water', 'surface water')</v>
      </c>
      <c r="K3820" s="57" t="s">
        <v>7743</v>
      </c>
      <c r="L3820" s="57" t="s">
        <v>7744</v>
      </c>
      <c r="M3820" s="57" t="s">
        <v>7745</v>
      </c>
    </row>
    <row r="3821" spans="1:13" x14ac:dyDescent="0.25">
      <c r="A3821" s="58">
        <v>4410</v>
      </c>
      <c r="B3821" s="57" t="s">
        <v>152</v>
      </c>
      <c r="C3821" s="57" t="s">
        <v>48</v>
      </c>
      <c r="D3821" s="57" t="s">
        <v>5944</v>
      </c>
      <c r="E3821" s="57" t="s">
        <v>7742</v>
      </c>
      <c r="F3821" s="57" t="s">
        <v>154</v>
      </c>
      <c r="G3821" s="57" t="s">
        <v>14</v>
      </c>
      <c r="H3821" s="57" t="s">
        <v>34</v>
      </c>
      <c r="I3821" s="57" t="str">
        <f t="shared" si="118"/>
        <v>('biosphere3','90bc11c3-61c6-47b4-8310-b4d2e50d03ba')</v>
      </c>
      <c r="J3821" s="57" t="str">
        <f t="shared" si="119"/>
        <v>Technetium-99('water',)</v>
      </c>
      <c r="K3821" s="57" t="s">
        <v>7743</v>
      </c>
      <c r="L3821" s="57" t="s">
        <v>7744</v>
      </c>
      <c r="M3821" s="57" t="s">
        <v>7745</v>
      </c>
    </row>
    <row r="3822" spans="1:13" x14ac:dyDescent="0.25">
      <c r="A3822" s="58">
        <v>1224</v>
      </c>
      <c r="B3822" s="57" t="s">
        <v>113</v>
      </c>
      <c r="C3822" s="57" t="s">
        <v>71</v>
      </c>
      <c r="D3822" s="57" t="s">
        <v>4696</v>
      </c>
      <c r="E3822" s="57" t="s">
        <v>7742</v>
      </c>
      <c r="F3822" s="57" t="s">
        <v>115</v>
      </c>
      <c r="G3822" s="57" t="s">
        <v>14</v>
      </c>
      <c r="H3822" s="57" t="s">
        <v>34</v>
      </c>
      <c r="I3822" s="57" t="str">
        <f t="shared" si="118"/>
        <v>('biosphere3','954f7083-c85d-428f-af32-177be2e25ac9')</v>
      </c>
      <c r="J3822" s="57" t="str">
        <f t="shared" si="119"/>
        <v>Technetium-99m('water', 'ground-')</v>
      </c>
      <c r="K3822" s="57" t="s">
        <v>7743</v>
      </c>
      <c r="L3822" s="57" t="s">
        <v>7744</v>
      </c>
      <c r="M3822" s="57" t="s">
        <v>7745</v>
      </c>
    </row>
    <row r="3823" spans="1:13" x14ac:dyDescent="0.25">
      <c r="A3823" s="58">
        <v>4099</v>
      </c>
      <c r="B3823" s="57" t="s">
        <v>113</v>
      </c>
      <c r="C3823" s="57" t="s">
        <v>100</v>
      </c>
      <c r="D3823" s="57" t="s">
        <v>5975</v>
      </c>
      <c r="E3823" s="57" t="s">
        <v>7742</v>
      </c>
      <c r="F3823" s="57" t="s">
        <v>115</v>
      </c>
      <c r="G3823" s="57" t="s">
        <v>14</v>
      </c>
      <c r="H3823" s="57" t="s">
        <v>34</v>
      </c>
      <c r="I3823" s="57" t="str">
        <f t="shared" si="118"/>
        <v>('biosphere3','bd234138-8835-43c4-837b-4b8614bdfa69')</v>
      </c>
      <c r="J3823" s="57" t="str">
        <f t="shared" si="119"/>
        <v>Technetium-99m('water', 'ground-, long-term')</v>
      </c>
      <c r="K3823" s="57" t="s">
        <v>7743</v>
      </c>
      <c r="L3823" s="57" t="s">
        <v>7744</v>
      </c>
      <c r="M3823" s="57" t="s">
        <v>7745</v>
      </c>
    </row>
    <row r="3824" spans="1:13" x14ac:dyDescent="0.25">
      <c r="A3824" s="58">
        <v>3724</v>
      </c>
      <c r="B3824" s="57" t="s">
        <v>113</v>
      </c>
      <c r="C3824" s="57" t="s">
        <v>10</v>
      </c>
      <c r="D3824" s="57" t="s">
        <v>114</v>
      </c>
      <c r="E3824" s="57" t="s">
        <v>7742</v>
      </c>
      <c r="F3824" s="57" t="s">
        <v>115</v>
      </c>
      <c r="G3824" s="57" t="s">
        <v>14</v>
      </c>
      <c r="H3824" s="57" t="s">
        <v>34</v>
      </c>
      <c r="I3824" s="57" t="str">
        <f t="shared" si="118"/>
        <v>('biosphere3','f6e3282a-7111-49ca-bdc4-854b4b884d92')</v>
      </c>
      <c r="J3824" s="57" t="str">
        <f t="shared" si="119"/>
        <v>Technetium-99m('water', 'ocean')</v>
      </c>
      <c r="K3824" s="57" t="s">
        <v>7743</v>
      </c>
      <c r="L3824" s="57" t="s">
        <v>7744</v>
      </c>
      <c r="M3824" s="57" t="s">
        <v>7745</v>
      </c>
    </row>
    <row r="3825" spans="1:13" x14ac:dyDescent="0.25">
      <c r="A3825" s="58">
        <v>3910</v>
      </c>
      <c r="B3825" s="57" t="s">
        <v>113</v>
      </c>
      <c r="C3825" s="57" t="s">
        <v>91</v>
      </c>
      <c r="D3825" s="57" t="s">
        <v>796</v>
      </c>
      <c r="E3825" s="57" t="s">
        <v>7742</v>
      </c>
      <c r="F3825" s="57" t="s">
        <v>115</v>
      </c>
      <c r="G3825" s="57" t="s">
        <v>14</v>
      </c>
      <c r="H3825" s="57" t="s">
        <v>34</v>
      </c>
      <c r="I3825" s="57" t="str">
        <f t="shared" si="118"/>
        <v>('biosphere3','f09c1931-85fb-4f50-be9d-15d5c0f5e11e')</v>
      </c>
      <c r="J3825" s="57" t="str">
        <f t="shared" si="119"/>
        <v>Technetium-99m('water', 'surface water')</v>
      </c>
      <c r="K3825" s="57" t="s">
        <v>7743</v>
      </c>
      <c r="L3825" s="57" t="s">
        <v>7744</v>
      </c>
      <c r="M3825" s="57" t="s">
        <v>7745</v>
      </c>
    </row>
    <row r="3826" spans="1:13" x14ac:dyDescent="0.25">
      <c r="A3826" s="58">
        <v>3786</v>
      </c>
      <c r="B3826" s="57" t="s">
        <v>113</v>
      </c>
      <c r="C3826" s="57" t="s">
        <v>48</v>
      </c>
      <c r="D3826" s="57" t="s">
        <v>6042</v>
      </c>
      <c r="E3826" s="57" t="s">
        <v>7742</v>
      </c>
      <c r="F3826" s="57" t="s">
        <v>115</v>
      </c>
      <c r="G3826" s="57" t="s">
        <v>14</v>
      </c>
      <c r="H3826" s="57" t="s">
        <v>34</v>
      </c>
      <c r="I3826" s="57" t="str">
        <f t="shared" si="118"/>
        <v>('biosphere3','b5eb4783-f470-4bf5-800f-7e12ada63c1d')</v>
      </c>
      <c r="J3826" s="57" t="str">
        <f t="shared" si="119"/>
        <v>Technetium-99m('water',)</v>
      </c>
      <c r="K3826" s="57" t="s">
        <v>7743</v>
      </c>
      <c r="L3826" s="57" t="s">
        <v>7744</v>
      </c>
      <c r="M3826" s="57" t="s">
        <v>7745</v>
      </c>
    </row>
    <row r="3827" spans="1:13" x14ac:dyDescent="0.25">
      <c r="A3827" s="58">
        <v>2687</v>
      </c>
      <c r="B3827" s="57" t="s">
        <v>5260</v>
      </c>
      <c r="C3827" s="57" t="s">
        <v>17</v>
      </c>
      <c r="D3827" s="57" t="s">
        <v>5261</v>
      </c>
      <c r="E3827" s="57" t="s">
        <v>7742</v>
      </c>
      <c r="F3827" s="57" t="s">
        <v>5262</v>
      </c>
      <c r="G3827" s="57" t="s">
        <v>14</v>
      </c>
      <c r="H3827" s="57" t="s">
        <v>15</v>
      </c>
      <c r="I3827" s="57" t="str">
        <f t="shared" si="118"/>
        <v>('biosphere3','ad419049-3445-481f-97a3-3d4529ee924f')</v>
      </c>
      <c r="J3827" s="57" t="str">
        <f t="shared" si="119"/>
        <v>Teflubenzuron('soil', 'agricultural')</v>
      </c>
      <c r="K3827" s="57" t="s">
        <v>7743</v>
      </c>
      <c r="L3827" s="57" t="s">
        <v>7744</v>
      </c>
      <c r="M3827" s="57" t="s">
        <v>7745</v>
      </c>
    </row>
    <row r="3828" spans="1:13" x14ac:dyDescent="0.25">
      <c r="A3828" s="58">
        <v>4073</v>
      </c>
      <c r="B3828" s="57" t="s">
        <v>827</v>
      </c>
      <c r="C3828" s="57" t="s">
        <v>27</v>
      </c>
      <c r="D3828" s="57" t="s">
        <v>1615</v>
      </c>
      <c r="E3828" s="57" t="s">
        <v>7742</v>
      </c>
      <c r="F3828" s="57" t="s">
        <v>829</v>
      </c>
      <c r="G3828" s="57" t="s">
        <v>14</v>
      </c>
      <c r="H3828" s="57" t="s">
        <v>15</v>
      </c>
      <c r="I3828" s="57" t="str">
        <f t="shared" si="118"/>
        <v>('biosphere3','7722209c-9953-4e3d-9854-5eaf36e147f8')</v>
      </c>
      <c r="J3828" s="57" t="str">
        <f t="shared" si="119"/>
        <v>Tefluthrin('air', 'non-urban air or from high stacks')</v>
      </c>
      <c r="K3828" s="57" t="s">
        <v>7743</v>
      </c>
      <c r="L3828" s="57" t="s">
        <v>7744</v>
      </c>
      <c r="M3828" s="57" t="s">
        <v>7745</v>
      </c>
    </row>
    <row r="3829" spans="1:13" x14ac:dyDescent="0.25">
      <c r="A3829" s="58">
        <v>2994</v>
      </c>
      <c r="B3829" s="57" t="s">
        <v>827</v>
      </c>
      <c r="C3829" s="57" t="s">
        <v>17</v>
      </c>
      <c r="D3829" s="57" t="s">
        <v>1025</v>
      </c>
      <c r="E3829" s="57" t="s">
        <v>7742</v>
      </c>
      <c r="F3829" s="57" t="s">
        <v>829</v>
      </c>
      <c r="G3829" s="57" t="s">
        <v>14</v>
      </c>
      <c r="H3829" s="57" t="s">
        <v>15</v>
      </c>
      <c r="I3829" s="57" t="str">
        <f t="shared" si="118"/>
        <v>('biosphere3','273b51ae-dcc4-45c6-b8da-f6ba0313edf8')</v>
      </c>
      <c r="J3829" s="57" t="str">
        <f t="shared" si="119"/>
        <v>Tefluthrin('soil', 'agricultural')</v>
      </c>
      <c r="K3829" s="57" t="s">
        <v>7743</v>
      </c>
      <c r="L3829" s="57" t="s">
        <v>7744</v>
      </c>
      <c r="M3829" s="57" t="s">
        <v>7745</v>
      </c>
    </row>
    <row r="3830" spans="1:13" x14ac:dyDescent="0.25">
      <c r="A3830" s="58">
        <v>88</v>
      </c>
      <c r="B3830" s="57" t="s">
        <v>827</v>
      </c>
      <c r="C3830" s="57" t="s">
        <v>71</v>
      </c>
      <c r="D3830" s="57" t="s">
        <v>828</v>
      </c>
      <c r="E3830" s="57" t="s">
        <v>7742</v>
      </c>
      <c r="F3830" s="57" t="s">
        <v>829</v>
      </c>
      <c r="G3830" s="57" t="s">
        <v>14</v>
      </c>
      <c r="H3830" s="57" t="s">
        <v>15</v>
      </c>
      <c r="I3830" s="57" t="str">
        <f t="shared" si="118"/>
        <v>('biosphere3','2a46d676-6d14-4541-8cbf-e29d9996c76d')</v>
      </c>
      <c r="J3830" s="57" t="str">
        <f t="shared" si="119"/>
        <v>Tefluthrin('water', 'ground-')</v>
      </c>
      <c r="K3830" s="57" t="s">
        <v>7743</v>
      </c>
      <c r="L3830" s="57" t="s">
        <v>7744</v>
      </c>
      <c r="M3830" s="57" t="s">
        <v>7745</v>
      </c>
    </row>
    <row r="3831" spans="1:13" x14ac:dyDescent="0.25">
      <c r="A3831" s="58">
        <v>2479</v>
      </c>
      <c r="B3831" s="57" t="s">
        <v>827</v>
      </c>
      <c r="C3831" s="57" t="s">
        <v>91</v>
      </c>
      <c r="D3831" s="57" t="s">
        <v>1123</v>
      </c>
      <c r="E3831" s="57" t="s">
        <v>7742</v>
      </c>
      <c r="F3831" s="57" t="s">
        <v>829</v>
      </c>
      <c r="G3831" s="57" t="s">
        <v>14</v>
      </c>
      <c r="H3831" s="57" t="s">
        <v>15</v>
      </c>
      <c r="I3831" s="57" t="str">
        <f t="shared" si="118"/>
        <v>('biosphere3','865f863b-8d32-47fa-94db-ee56dc6bb923')</v>
      </c>
      <c r="J3831" s="57" t="str">
        <f t="shared" si="119"/>
        <v>Tefluthrin('water', 'surface water')</v>
      </c>
      <c r="K3831" s="57" t="s">
        <v>7743</v>
      </c>
      <c r="L3831" s="57" t="s">
        <v>7744</v>
      </c>
      <c r="M3831" s="57" t="s">
        <v>7745</v>
      </c>
    </row>
    <row r="3832" spans="1:13" x14ac:dyDescent="0.25">
      <c r="A3832" s="58">
        <v>2122</v>
      </c>
      <c r="B3832" s="57" t="s">
        <v>3692</v>
      </c>
      <c r="C3832" s="57" t="s">
        <v>190</v>
      </c>
      <c r="D3832" s="57" t="s">
        <v>3693</v>
      </c>
      <c r="E3832" s="57" t="s">
        <v>7742</v>
      </c>
      <c r="F3832" s="57" t="s">
        <v>3694</v>
      </c>
      <c r="G3832" s="57" t="s">
        <v>14</v>
      </c>
      <c r="H3832" s="57" t="s">
        <v>15</v>
      </c>
      <c r="I3832" s="57" t="str">
        <f t="shared" si="118"/>
        <v>('biosphere3','c6379349-6cf0-54c9-8bfe-2ec812501fda')</v>
      </c>
      <c r="J3832" s="57" t="str">
        <f t="shared" si="119"/>
        <v>Tellurium('air',)</v>
      </c>
      <c r="K3832" s="57" t="s">
        <v>7743</v>
      </c>
      <c r="L3832" s="57" t="s">
        <v>7744</v>
      </c>
      <c r="M3832" s="57" t="s">
        <v>7745</v>
      </c>
    </row>
    <row r="3833" spans="1:13" x14ac:dyDescent="0.25">
      <c r="A3833" s="58">
        <v>276</v>
      </c>
      <c r="B3833" s="57" t="s">
        <v>3692</v>
      </c>
      <c r="C3833" s="57" t="s">
        <v>60</v>
      </c>
      <c r="D3833" s="57" t="s">
        <v>4345</v>
      </c>
      <c r="E3833" s="57" t="s">
        <v>7742</v>
      </c>
      <c r="F3833" s="57" t="s">
        <v>4346</v>
      </c>
      <c r="G3833" s="57" t="s">
        <v>38</v>
      </c>
      <c r="H3833" s="57" t="s">
        <v>15</v>
      </c>
      <c r="I3833" s="57" t="str">
        <f t="shared" si="118"/>
        <v>('biosphere3','7a81cd45-7f4c-40b3-989c-6a65f42df999')</v>
      </c>
      <c r="J3833" s="57" t="str">
        <f t="shared" si="119"/>
        <v>Tellurium, 0.5ppm in sulfide, Te 0.2ppm, Cu and Ag, in crude ore, in ground('natural resource', 'in ground')</v>
      </c>
      <c r="K3833" s="57" t="s">
        <v>7743</v>
      </c>
      <c r="L3833" s="57" t="s">
        <v>7744</v>
      </c>
      <c r="M3833" s="57" t="s">
        <v>7745</v>
      </c>
    </row>
    <row r="3834" spans="1:13" x14ac:dyDescent="0.25">
      <c r="A3834" s="58">
        <v>2540</v>
      </c>
      <c r="B3834" s="57" t="s">
        <v>3692</v>
      </c>
      <c r="C3834" s="57" t="s">
        <v>60</v>
      </c>
      <c r="D3834" s="57" t="s">
        <v>4352</v>
      </c>
      <c r="E3834" s="57" t="s">
        <v>7742</v>
      </c>
      <c r="F3834" s="57" t="s">
        <v>4353</v>
      </c>
      <c r="G3834" s="57" t="s">
        <v>38</v>
      </c>
      <c r="H3834" s="57" t="s">
        <v>15</v>
      </c>
      <c r="I3834" s="57" t="str">
        <f t="shared" si="118"/>
        <v>('biosphere3','7b6da1f2-e191-5a77-ae06-af96201f5803')</v>
      </c>
      <c r="J3834" s="57" t="str">
        <f t="shared" si="119"/>
        <v>Tellurium, in ground('natural resource', 'in ground')</v>
      </c>
      <c r="K3834" s="57" t="s">
        <v>7743</v>
      </c>
      <c r="L3834" s="57" t="s">
        <v>7744</v>
      </c>
      <c r="M3834" s="57" t="s">
        <v>7745</v>
      </c>
    </row>
    <row r="3835" spans="1:13" x14ac:dyDescent="0.25">
      <c r="A3835" s="58">
        <v>3600</v>
      </c>
      <c r="B3835" s="57" t="s">
        <v>2897</v>
      </c>
      <c r="C3835" s="57" t="s">
        <v>24</v>
      </c>
      <c r="D3835" s="57" t="s">
        <v>5037</v>
      </c>
      <c r="E3835" s="57" t="s">
        <v>7742</v>
      </c>
      <c r="F3835" s="57" t="s">
        <v>496</v>
      </c>
      <c r="G3835" s="57" t="s">
        <v>14</v>
      </c>
      <c r="H3835" s="57" t="s">
        <v>34</v>
      </c>
      <c r="I3835" s="57" t="str">
        <f t="shared" si="118"/>
        <v>('biosphere3','67e221a4-9177-44a6-86a7-e4d652cda4bf')</v>
      </c>
      <c r="J3835" s="57" t="str">
        <f t="shared" si="119"/>
        <v>Tellurium-123m('air', 'low population density, long-term')</v>
      </c>
      <c r="K3835" s="57" t="s">
        <v>7743</v>
      </c>
      <c r="L3835" s="57" t="s">
        <v>7744</v>
      </c>
      <c r="M3835" s="57" t="s">
        <v>7745</v>
      </c>
    </row>
    <row r="3836" spans="1:13" x14ac:dyDescent="0.25">
      <c r="A3836" s="58">
        <v>2252</v>
      </c>
      <c r="B3836" s="57" t="s">
        <v>2897</v>
      </c>
      <c r="C3836" s="57" t="s">
        <v>31</v>
      </c>
      <c r="D3836" s="57" t="s">
        <v>6150</v>
      </c>
      <c r="E3836" s="57" t="s">
        <v>7742</v>
      </c>
      <c r="F3836" s="57" t="s">
        <v>496</v>
      </c>
      <c r="G3836" s="57" t="s">
        <v>14</v>
      </c>
      <c r="H3836" s="57" t="s">
        <v>34</v>
      </c>
      <c r="I3836" s="57" t="str">
        <f t="shared" si="118"/>
        <v>('biosphere3','6402a177-ff01-4112-8c54-9061b756c8c9')</v>
      </c>
      <c r="J3836" s="57" t="str">
        <f t="shared" si="119"/>
        <v>Tellurium-123m('air', 'lower stratosphere + upper troposphere')</v>
      </c>
      <c r="K3836" s="57" t="s">
        <v>7743</v>
      </c>
      <c r="L3836" s="57" t="s">
        <v>7744</v>
      </c>
      <c r="M3836" s="57" t="s">
        <v>7745</v>
      </c>
    </row>
    <row r="3837" spans="1:13" x14ac:dyDescent="0.25">
      <c r="A3837" s="58">
        <v>1742</v>
      </c>
      <c r="B3837" s="57" t="s">
        <v>2897</v>
      </c>
      <c r="C3837" s="57" t="s">
        <v>27</v>
      </c>
      <c r="D3837" s="57" t="s">
        <v>495</v>
      </c>
      <c r="E3837" s="57" t="s">
        <v>7742</v>
      </c>
      <c r="F3837" s="57" t="s">
        <v>496</v>
      </c>
      <c r="G3837" s="57" t="s">
        <v>14</v>
      </c>
      <c r="H3837" s="57" t="s">
        <v>34</v>
      </c>
      <c r="I3837" s="57" t="str">
        <f t="shared" si="118"/>
        <v>('biosphere3','83e7f0f5-6cf8-4a66-bbd6-def720e8a01b')</v>
      </c>
      <c r="J3837" s="57" t="str">
        <f t="shared" si="119"/>
        <v>Tellurium-123m('air', 'non-urban air or from high stacks')</v>
      </c>
      <c r="K3837" s="57" t="s">
        <v>7743</v>
      </c>
      <c r="L3837" s="57" t="s">
        <v>7744</v>
      </c>
      <c r="M3837" s="57" t="s">
        <v>7745</v>
      </c>
    </row>
    <row r="3838" spans="1:13" x14ac:dyDescent="0.25">
      <c r="A3838" s="58">
        <v>11</v>
      </c>
      <c r="B3838" s="57" t="s">
        <v>2897</v>
      </c>
      <c r="C3838" s="57" t="s">
        <v>44</v>
      </c>
      <c r="D3838" s="57" t="s">
        <v>4056</v>
      </c>
      <c r="E3838" s="57" t="s">
        <v>7742</v>
      </c>
      <c r="F3838" s="57" t="s">
        <v>496</v>
      </c>
      <c r="G3838" s="57" t="s">
        <v>14</v>
      </c>
      <c r="H3838" s="57" t="s">
        <v>34</v>
      </c>
      <c r="I3838" s="57" t="str">
        <f t="shared" si="118"/>
        <v>('biosphere3','dd05bdcf-c6e9-4027-9282-24ed986c4b80')</v>
      </c>
      <c r="J3838" s="57" t="str">
        <f t="shared" si="119"/>
        <v>Tellurium-123m('air', 'urban air close to ground')</v>
      </c>
      <c r="K3838" s="57" t="s">
        <v>7743</v>
      </c>
      <c r="L3838" s="57" t="s">
        <v>7744</v>
      </c>
      <c r="M3838" s="57" t="s">
        <v>7745</v>
      </c>
    </row>
    <row r="3839" spans="1:13" x14ac:dyDescent="0.25">
      <c r="A3839" s="58">
        <v>848</v>
      </c>
      <c r="B3839" s="57" t="s">
        <v>2897</v>
      </c>
      <c r="C3839" s="57" t="s">
        <v>190</v>
      </c>
      <c r="D3839" s="57" t="s">
        <v>6725</v>
      </c>
      <c r="E3839" s="57" t="s">
        <v>7742</v>
      </c>
      <c r="F3839" s="57" t="s">
        <v>496</v>
      </c>
      <c r="G3839" s="57" t="s">
        <v>14</v>
      </c>
      <c r="H3839" s="57" t="s">
        <v>34</v>
      </c>
      <c r="I3839" s="57" t="str">
        <f t="shared" si="118"/>
        <v>('biosphere3','43efdef0-6157-4436-8a23-2f50ac3c6fc2')</v>
      </c>
      <c r="J3839" s="57" t="str">
        <f t="shared" si="119"/>
        <v>Tellurium-123m('air',)</v>
      </c>
      <c r="K3839" s="57" t="s">
        <v>7743</v>
      </c>
      <c r="L3839" s="57" t="s">
        <v>7744</v>
      </c>
      <c r="M3839" s="57" t="s">
        <v>7745</v>
      </c>
    </row>
    <row r="3840" spans="1:13" x14ac:dyDescent="0.25">
      <c r="A3840" s="58">
        <v>2907</v>
      </c>
      <c r="B3840" s="57" t="s">
        <v>2897</v>
      </c>
      <c r="C3840" s="57" t="s">
        <v>71</v>
      </c>
      <c r="D3840" s="57" t="s">
        <v>5124</v>
      </c>
      <c r="E3840" s="57" t="s">
        <v>7742</v>
      </c>
      <c r="F3840" s="57" t="s">
        <v>496</v>
      </c>
      <c r="G3840" s="57" t="s">
        <v>14</v>
      </c>
      <c r="H3840" s="57" t="s">
        <v>34</v>
      </c>
      <c r="I3840" s="57" t="str">
        <f t="shared" si="118"/>
        <v>('biosphere3','a4669a72-41dc-4874-9983-55e381c81e67')</v>
      </c>
      <c r="J3840" s="57" t="str">
        <f t="shared" si="119"/>
        <v>Tellurium-123m('water', 'ground-')</v>
      </c>
      <c r="K3840" s="57" t="s">
        <v>7743</v>
      </c>
      <c r="L3840" s="57" t="s">
        <v>7744</v>
      </c>
      <c r="M3840" s="57" t="s">
        <v>7745</v>
      </c>
    </row>
    <row r="3841" spans="1:13" x14ac:dyDescent="0.25">
      <c r="A3841" s="58">
        <v>4142</v>
      </c>
      <c r="B3841" s="57" t="s">
        <v>2897</v>
      </c>
      <c r="C3841" s="57" t="s">
        <v>100</v>
      </c>
      <c r="D3841" s="57" t="s">
        <v>2898</v>
      </c>
      <c r="E3841" s="57" t="s">
        <v>7742</v>
      </c>
      <c r="F3841" s="57" t="s">
        <v>496</v>
      </c>
      <c r="G3841" s="57" t="s">
        <v>14</v>
      </c>
      <c r="H3841" s="57" t="s">
        <v>34</v>
      </c>
      <c r="I3841" s="57" t="str">
        <f t="shared" si="118"/>
        <v>('biosphere3','de9ce04f-b751-484f-a8a2-740d98138bf6')</v>
      </c>
      <c r="J3841" s="57" t="str">
        <f t="shared" si="119"/>
        <v>Tellurium-123m('water', 'ground-, long-term')</v>
      </c>
      <c r="K3841" s="57" t="s">
        <v>7743</v>
      </c>
      <c r="L3841" s="57" t="s">
        <v>7744</v>
      </c>
      <c r="M3841" s="57" t="s">
        <v>7745</v>
      </c>
    </row>
    <row r="3842" spans="1:13" x14ac:dyDescent="0.25">
      <c r="A3842" s="58">
        <v>3308</v>
      </c>
      <c r="B3842" s="57" t="s">
        <v>2897</v>
      </c>
      <c r="C3842" s="57" t="s">
        <v>10</v>
      </c>
      <c r="D3842" s="57" t="s">
        <v>3918</v>
      </c>
      <c r="E3842" s="57" t="s">
        <v>7742</v>
      </c>
      <c r="F3842" s="57" t="s">
        <v>496</v>
      </c>
      <c r="G3842" s="57" t="s">
        <v>14</v>
      </c>
      <c r="H3842" s="57" t="s">
        <v>34</v>
      </c>
      <c r="I3842" s="57" t="str">
        <f t="shared" ref="I3842:I3905" si="120">_xlfn.CONCAT(K3842,E3842,L3842,D3842,L3842,M3842)</f>
        <v>('biosphere3','03bd55c6-c37d-4205-aaa2-3c1f3759a0cd')</v>
      </c>
      <c r="J3842" s="57" t="str">
        <f t="shared" ref="J3842:J3905" si="121">_xlfn.CONCAT(F3842,C3842)</f>
        <v>Tellurium-123m('water', 'ocean')</v>
      </c>
      <c r="K3842" s="57" t="s">
        <v>7743</v>
      </c>
      <c r="L3842" s="57" t="s">
        <v>7744</v>
      </c>
      <c r="M3842" s="57" t="s">
        <v>7745</v>
      </c>
    </row>
    <row r="3843" spans="1:13" x14ac:dyDescent="0.25">
      <c r="A3843" s="58">
        <v>1969</v>
      </c>
      <c r="B3843" s="57" t="s">
        <v>2897</v>
      </c>
      <c r="C3843" s="57" t="s">
        <v>91</v>
      </c>
      <c r="D3843" s="57" t="s">
        <v>4916</v>
      </c>
      <c r="E3843" s="57" t="s">
        <v>7742</v>
      </c>
      <c r="F3843" s="57" t="s">
        <v>496</v>
      </c>
      <c r="G3843" s="57" t="s">
        <v>14</v>
      </c>
      <c r="H3843" s="57" t="s">
        <v>34</v>
      </c>
      <c r="I3843" s="57" t="str">
        <f t="shared" si="120"/>
        <v>('biosphere3','2f36d881-55bd-44ed-a383-a97cd4c53b16')</v>
      </c>
      <c r="J3843" s="57" t="str">
        <f t="shared" si="121"/>
        <v>Tellurium-123m('water', 'surface water')</v>
      </c>
      <c r="K3843" s="57" t="s">
        <v>7743</v>
      </c>
      <c r="L3843" s="57" t="s">
        <v>7744</v>
      </c>
      <c r="M3843" s="57" t="s">
        <v>7745</v>
      </c>
    </row>
    <row r="3844" spans="1:13" x14ac:dyDescent="0.25">
      <c r="A3844" s="58">
        <v>2428</v>
      </c>
      <c r="B3844" s="57" t="s">
        <v>2897</v>
      </c>
      <c r="C3844" s="57" t="s">
        <v>48</v>
      </c>
      <c r="D3844" s="57" t="s">
        <v>3391</v>
      </c>
      <c r="E3844" s="57" t="s">
        <v>7742</v>
      </c>
      <c r="F3844" s="57" t="s">
        <v>496</v>
      </c>
      <c r="G3844" s="57" t="s">
        <v>14</v>
      </c>
      <c r="H3844" s="57" t="s">
        <v>34</v>
      </c>
      <c r="I3844" s="57" t="str">
        <f t="shared" si="120"/>
        <v>('biosphere3','e3de5903-aa75-4d7b-a804-2c75248b4c6d')</v>
      </c>
      <c r="J3844" s="57" t="str">
        <f t="shared" si="121"/>
        <v>Tellurium-123m('water',)</v>
      </c>
      <c r="K3844" s="57" t="s">
        <v>7743</v>
      </c>
      <c r="L3844" s="57" t="s">
        <v>7744</v>
      </c>
      <c r="M3844" s="57" t="s">
        <v>7745</v>
      </c>
    </row>
    <row r="3845" spans="1:13" x14ac:dyDescent="0.25">
      <c r="A3845" s="58">
        <v>4096</v>
      </c>
      <c r="B3845" s="57" t="s">
        <v>1630</v>
      </c>
      <c r="C3845" s="57" t="s">
        <v>71</v>
      </c>
      <c r="D3845" s="57" t="s">
        <v>1693</v>
      </c>
      <c r="E3845" s="57" t="s">
        <v>7742</v>
      </c>
      <c r="F3845" s="57" t="s">
        <v>1632</v>
      </c>
      <c r="G3845" s="57" t="s">
        <v>14</v>
      </c>
      <c r="H3845" s="57" t="s">
        <v>34</v>
      </c>
      <c r="I3845" s="57" t="str">
        <f t="shared" si="120"/>
        <v>('biosphere3','c3669e9f-cbb6-44cf-b6f8-b0779b92e2bd')</v>
      </c>
      <c r="J3845" s="57" t="str">
        <f t="shared" si="121"/>
        <v>Tellurium-132('water', 'ground-')</v>
      </c>
      <c r="K3845" s="57" t="s">
        <v>7743</v>
      </c>
      <c r="L3845" s="57" t="s">
        <v>7744</v>
      </c>
      <c r="M3845" s="57" t="s">
        <v>7745</v>
      </c>
    </row>
    <row r="3846" spans="1:13" x14ac:dyDescent="0.25">
      <c r="A3846" s="58">
        <v>3920</v>
      </c>
      <c r="B3846" s="57" t="s">
        <v>1630</v>
      </c>
      <c r="C3846" s="57" t="s">
        <v>100</v>
      </c>
      <c r="D3846" s="57" t="s">
        <v>2119</v>
      </c>
      <c r="E3846" s="57" t="s">
        <v>7742</v>
      </c>
      <c r="F3846" s="57" t="s">
        <v>1632</v>
      </c>
      <c r="G3846" s="57" t="s">
        <v>14</v>
      </c>
      <c r="H3846" s="57" t="s">
        <v>34</v>
      </c>
      <c r="I3846" s="57" t="str">
        <f t="shared" si="120"/>
        <v>('biosphere3','fa66acff-55f2-4ca8-9392-4d436613b2fb')</v>
      </c>
      <c r="J3846" s="57" t="str">
        <f t="shared" si="121"/>
        <v>Tellurium-132('water', 'ground-, long-term')</v>
      </c>
      <c r="K3846" s="57" t="s">
        <v>7743</v>
      </c>
      <c r="L3846" s="57" t="s">
        <v>7744</v>
      </c>
      <c r="M3846" s="57" t="s">
        <v>7745</v>
      </c>
    </row>
    <row r="3847" spans="1:13" x14ac:dyDescent="0.25">
      <c r="A3847" s="58">
        <v>1871</v>
      </c>
      <c r="B3847" s="57" t="s">
        <v>1630</v>
      </c>
      <c r="C3847" s="57" t="s">
        <v>10</v>
      </c>
      <c r="D3847" s="57" t="s">
        <v>1631</v>
      </c>
      <c r="E3847" s="57" t="s">
        <v>7742</v>
      </c>
      <c r="F3847" s="57" t="s">
        <v>1632</v>
      </c>
      <c r="G3847" s="57" t="s">
        <v>14</v>
      </c>
      <c r="H3847" s="57" t="s">
        <v>34</v>
      </c>
      <c r="I3847" s="57" t="str">
        <f t="shared" si="120"/>
        <v>('biosphere3','e3446a6f-92f1-480f-915d-375a269009c1')</v>
      </c>
      <c r="J3847" s="57" t="str">
        <f t="shared" si="121"/>
        <v>Tellurium-132('water', 'ocean')</v>
      </c>
      <c r="K3847" s="57" t="s">
        <v>7743</v>
      </c>
      <c r="L3847" s="57" t="s">
        <v>7744</v>
      </c>
      <c r="M3847" s="57" t="s">
        <v>7745</v>
      </c>
    </row>
    <row r="3848" spans="1:13" x14ac:dyDescent="0.25">
      <c r="A3848" s="58">
        <v>3019</v>
      </c>
      <c r="B3848" s="57" t="s">
        <v>1630</v>
      </c>
      <c r="C3848" s="57" t="s">
        <v>91</v>
      </c>
      <c r="D3848" s="57" t="s">
        <v>5082</v>
      </c>
      <c r="E3848" s="57" t="s">
        <v>7742</v>
      </c>
      <c r="F3848" s="57" t="s">
        <v>1632</v>
      </c>
      <c r="G3848" s="57" t="s">
        <v>14</v>
      </c>
      <c r="H3848" s="57" t="s">
        <v>34</v>
      </c>
      <c r="I3848" s="57" t="str">
        <f t="shared" si="120"/>
        <v>('biosphere3','6d3849fb-dbf1-40cf-905e-ba11be1ba9f4')</v>
      </c>
      <c r="J3848" s="57" t="str">
        <f t="shared" si="121"/>
        <v>Tellurium-132('water', 'surface water')</v>
      </c>
      <c r="K3848" s="57" t="s">
        <v>7743</v>
      </c>
      <c r="L3848" s="57" t="s">
        <v>7744</v>
      </c>
      <c r="M3848" s="57" t="s">
        <v>7745</v>
      </c>
    </row>
    <row r="3849" spans="1:13" x14ac:dyDescent="0.25">
      <c r="A3849" s="58">
        <v>3949</v>
      </c>
      <c r="B3849" s="57" t="s">
        <v>1630</v>
      </c>
      <c r="C3849" s="57" t="s">
        <v>48</v>
      </c>
      <c r="D3849" s="57" t="s">
        <v>2363</v>
      </c>
      <c r="E3849" s="57" t="s">
        <v>7742</v>
      </c>
      <c r="F3849" s="57" t="s">
        <v>1632</v>
      </c>
      <c r="G3849" s="57" t="s">
        <v>14</v>
      </c>
      <c r="H3849" s="57" t="s">
        <v>34</v>
      </c>
      <c r="I3849" s="57" t="str">
        <f t="shared" si="120"/>
        <v>('biosphere3','fe3bd0b5-0401-48da-bcfd-23d5e462b940')</v>
      </c>
      <c r="J3849" s="57" t="str">
        <f t="shared" si="121"/>
        <v>Tellurium-132('water',)</v>
      </c>
      <c r="K3849" s="57" t="s">
        <v>7743</v>
      </c>
      <c r="L3849" s="57" t="s">
        <v>7744</v>
      </c>
      <c r="M3849" s="57" t="s">
        <v>7745</v>
      </c>
    </row>
    <row r="3850" spans="1:13" x14ac:dyDescent="0.25">
      <c r="A3850" s="58">
        <v>4403</v>
      </c>
      <c r="B3850" s="57" t="s">
        <v>2223</v>
      </c>
      <c r="C3850" s="57" t="s">
        <v>17</v>
      </c>
      <c r="D3850" s="57" t="s">
        <v>2224</v>
      </c>
      <c r="E3850" s="57" t="s">
        <v>7742</v>
      </c>
      <c r="F3850" s="57" t="s">
        <v>2225</v>
      </c>
      <c r="G3850" s="57" t="s">
        <v>14</v>
      </c>
      <c r="H3850" s="57" t="s">
        <v>15</v>
      </c>
      <c r="I3850" s="57" t="str">
        <f t="shared" si="120"/>
        <v>('biosphere3','7d685caf-34cf-5466-b048-6841a368dcee')</v>
      </c>
      <c r="J3850" s="57" t="str">
        <f t="shared" si="121"/>
        <v>Tepraloxydim('soil', 'agricultural')</v>
      </c>
      <c r="K3850" s="57" t="s">
        <v>7743</v>
      </c>
      <c r="L3850" s="57" t="s">
        <v>7744</v>
      </c>
      <c r="M3850" s="57" t="s">
        <v>7745</v>
      </c>
    </row>
    <row r="3851" spans="1:13" x14ac:dyDescent="0.25">
      <c r="A3851" s="58">
        <v>2704</v>
      </c>
      <c r="B3851" s="57" t="s">
        <v>7614</v>
      </c>
      <c r="C3851" s="57" t="s">
        <v>17</v>
      </c>
      <c r="D3851" s="57" t="s">
        <v>2885</v>
      </c>
      <c r="E3851" s="57" t="s">
        <v>7742</v>
      </c>
      <c r="F3851" s="57" t="s">
        <v>2886</v>
      </c>
      <c r="G3851" s="57" t="s">
        <v>14</v>
      </c>
      <c r="H3851" s="57" t="s">
        <v>15</v>
      </c>
      <c r="I3851" s="57" t="str">
        <f t="shared" si="120"/>
        <v>('biosphere3','a110815e-69d2-43bd-8bf8-4e842e5895e3')</v>
      </c>
      <c r="J3851" s="57" t="str">
        <f t="shared" si="121"/>
        <v>Terbacil('soil', 'agricultural')</v>
      </c>
      <c r="K3851" s="57" t="s">
        <v>7743</v>
      </c>
      <c r="L3851" s="57" t="s">
        <v>7744</v>
      </c>
      <c r="M3851" s="57" t="s">
        <v>7745</v>
      </c>
    </row>
    <row r="3852" spans="1:13" x14ac:dyDescent="0.25">
      <c r="A3852" s="58">
        <v>302</v>
      </c>
      <c r="B3852" s="57" t="s">
        <v>4374</v>
      </c>
      <c r="C3852" s="57" t="s">
        <v>60</v>
      </c>
      <c r="D3852" s="57" t="s">
        <v>4375</v>
      </c>
      <c r="E3852" s="57" t="s">
        <v>7742</v>
      </c>
      <c r="F3852" s="57" t="s">
        <v>4376</v>
      </c>
      <c r="G3852" s="57" t="s">
        <v>38</v>
      </c>
      <c r="H3852" s="57" t="s">
        <v>15</v>
      </c>
      <c r="I3852" s="57" t="str">
        <f t="shared" si="120"/>
        <v>('biosphere3','6ec6a8a8-4c94-5bc5-93c5-62928fcf3935')</v>
      </c>
      <c r="J3852" s="57" t="str">
        <f t="shared" si="121"/>
        <v>Terbium, in ground('natural resource', 'in ground')</v>
      </c>
      <c r="K3852" s="57" t="s">
        <v>7743</v>
      </c>
      <c r="L3852" s="57" t="s">
        <v>7744</v>
      </c>
      <c r="M3852" s="57" t="s">
        <v>7745</v>
      </c>
    </row>
    <row r="3853" spans="1:13" x14ac:dyDescent="0.25">
      <c r="A3853" s="58">
        <v>3752</v>
      </c>
      <c r="B3853" s="57" t="s">
        <v>2070</v>
      </c>
      <c r="C3853" s="57" t="s">
        <v>17</v>
      </c>
      <c r="D3853" s="57" t="s">
        <v>2071</v>
      </c>
      <c r="E3853" s="57" t="s">
        <v>7742</v>
      </c>
      <c r="F3853" s="57" t="s">
        <v>2072</v>
      </c>
      <c r="G3853" s="57" t="s">
        <v>14</v>
      </c>
      <c r="H3853" s="57" t="s">
        <v>15</v>
      </c>
      <c r="I3853" s="57" t="str">
        <f t="shared" si="120"/>
        <v>('biosphere3','15057e97-7b47-405e-8222-6ed5cf4e0087')</v>
      </c>
      <c r="J3853" s="57" t="str">
        <f t="shared" si="121"/>
        <v>Terbufos('soil', 'agricultural')</v>
      </c>
      <c r="K3853" s="57" t="s">
        <v>7743</v>
      </c>
      <c r="L3853" s="57" t="s">
        <v>7744</v>
      </c>
      <c r="M3853" s="57" t="s">
        <v>7745</v>
      </c>
    </row>
    <row r="3854" spans="1:13" x14ac:dyDescent="0.25">
      <c r="A3854" s="58">
        <v>2622</v>
      </c>
      <c r="B3854" s="57" t="s">
        <v>5439</v>
      </c>
      <c r="C3854" s="57" t="s">
        <v>17</v>
      </c>
      <c r="D3854" s="57" t="s">
        <v>5440</v>
      </c>
      <c r="E3854" s="57" t="s">
        <v>7742</v>
      </c>
      <c r="F3854" s="57" t="s">
        <v>5441</v>
      </c>
      <c r="G3854" s="57" t="s">
        <v>14</v>
      </c>
      <c r="H3854" s="57" t="s">
        <v>15</v>
      </c>
      <c r="I3854" s="57" t="str">
        <f t="shared" si="120"/>
        <v>('biosphere3','1be6f247-61bd-4614-a1fa-01a85e968fcb')</v>
      </c>
      <c r="J3854" s="57" t="str">
        <f t="shared" si="121"/>
        <v>Terbuthylazin('soil', 'agricultural')</v>
      </c>
      <c r="K3854" s="57" t="s">
        <v>7743</v>
      </c>
      <c r="L3854" s="57" t="s">
        <v>7744</v>
      </c>
      <c r="M3854" s="57" t="s">
        <v>7745</v>
      </c>
    </row>
    <row r="3855" spans="1:13" x14ac:dyDescent="0.25">
      <c r="A3855" s="58">
        <v>2876</v>
      </c>
      <c r="B3855" s="57" t="s">
        <v>2220</v>
      </c>
      <c r="C3855" s="57" t="s">
        <v>17</v>
      </c>
      <c r="D3855" s="57" t="s">
        <v>2221</v>
      </c>
      <c r="E3855" s="57" t="s">
        <v>7742</v>
      </c>
      <c r="F3855" s="57" t="s">
        <v>2222</v>
      </c>
      <c r="G3855" s="57" t="s">
        <v>14</v>
      </c>
      <c r="H3855" s="57" t="s">
        <v>15</v>
      </c>
      <c r="I3855" s="57" t="str">
        <f t="shared" si="120"/>
        <v>('biosphere3','64027a69-77eb-5b11-ae61-81f27161bf7e')</v>
      </c>
      <c r="J3855" s="57" t="str">
        <f t="shared" si="121"/>
        <v>Terbutryn('soil', 'agricultural')</v>
      </c>
      <c r="K3855" s="57" t="s">
        <v>7743</v>
      </c>
      <c r="L3855" s="57" t="s">
        <v>7744</v>
      </c>
      <c r="M3855" s="57" t="s">
        <v>7745</v>
      </c>
    </row>
    <row r="3856" spans="1:13" x14ac:dyDescent="0.25">
      <c r="A3856" s="58">
        <v>2201</v>
      </c>
      <c r="B3856" s="57" t="s">
        <v>371</v>
      </c>
      <c r="C3856" s="57" t="s">
        <v>24</v>
      </c>
      <c r="D3856" s="57" t="s">
        <v>4867</v>
      </c>
      <c r="E3856" s="57" t="s">
        <v>7742</v>
      </c>
      <c r="F3856" s="57" t="s">
        <v>373</v>
      </c>
      <c r="G3856" s="57" t="s">
        <v>14</v>
      </c>
      <c r="H3856" s="57" t="s">
        <v>15</v>
      </c>
      <c r="I3856" s="57" t="str">
        <f t="shared" si="120"/>
        <v>('biosphere3','9b7f06e5-0dc7-4c58-8300-034426d069b5')</v>
      </c>
      <c r="J3856" s="57" t="str">
        <f t="shared" si="121"/>
        <v>Terpenes('air', 'low population density, long-term')</v>
      </c>
      <c r="K3856" s="57" t="s">
        <v>7743</v>
      </c>
      <c r="L3856" s="57" t="s">
        <v>7744</v>
      </c>
      <c r="M3856" s="57" t="s">
        <v>7745</v>
      </c>
    </row>
    <row r="3857" spans="1:13" x14ac:dyDescent="0.25">
      <c r="A3857" s="58">
        <v>1614</v>
      </c>
      <c r="B3857" s="57" t="s">
        <v>371</v>
      </c>
      <c r="C3857" s="57" t="s">
        <v>31</v>
      </c>
      <c r="D3857" s="57" t="s">
        <v>3165</v>
      </c>
      <c r="E3857" s="57" t="s">
        <v>7742</v>
      </c>
      <c r="F3857" s="57" t="s">
        <v>373</v>
      </c>
      <c r="G3857" s="57" t="s">
        <v>14</v>
      </c>
      <c r="H3857" s="57" t="s">
        <v>15</v>
      </c>
      <c r="I3857" s="57" t="str">
        <f t="shared" si="120"/>
        <v>('biosphere3','9cda96ce-e1cf-4192-8614-52be32d200f4')</v>
      </c>
      <c r="J3857" s="57" t="str">
        <f t="shared" si="121"/>
        <v>Terpenes('air', 'lower stratosphere + upper troposphere')</v>
      </c>
      <c r="K3857" s="57" t="s">
        <v>7743</v>
      </c>
      <c r="L3857" s="57" t="s">
        <v>7744</v>
      </c>
      <c r="M3857" s="57" t="s">
        <v>7745</v>
      </c>
    </row>
    <row r="3858" spans="1:13" x14ac:dyDescent="0.25">
      <c r="A3858" s="58">
        <v>27</v>
      </c>
      <c r="B3858" s="57" t="s">
        <v>371</v>
      </c>
      <c r="C3858" s="57" t="s">
        <v>27</v>
      </c>
      <c r="D3858" s="57" t="s">
        <v>3430</v>
      </c>
      <c r="E3858" s="57" t="s">
        <v>7742</v>
      </c>
      <c r="F3858" s="57" t="s">
        <v>373</v>
      </c>
      <c r="G3858" s="57" t="s">
        <v>14</v>
      </c>
      <c r="H3858" s="57" t="s">
        <v>15</v>
      </c>
      <c r="I3858" s="57" t="str">
        <f t="shared" si="120"/>
        <v>('biosphere3','10b69d7a-018d-44c6-9a5e-e67fc9475b86')</v>
      </c>
      <c r="J3858" s="57" t="str">
        <f t="shared" si="121"/>
        <v>Terpenes('air', 'non-urban air or from high stacks')</v>
      </c>
      <c r="K3858" s="57" t="s">
        <v>7743</v>
      </c>
      <c r="L3858" s="57" t="s">
        <v>7744</v>
      </c>
      <c r="M3858" s="57" t="s">
        <v>7745</v>
      </c>
    </row>
    <row r="3859" spans="1:13" x14ac:dyDescent="0.25">
      <c r="A3859" s="58">
        <v>1902</v>
      </c>
      <c r="B3859" s="57" t="s">
        <v>371</v>
      </c>
      <c r="C3859" s="57" t="s">
        <v>44</v>
      </c>
      <c r="D3859" s="57" t="s">
        <v>406</v>
      </c>
      <c r="E3859" s="57" t="s">
        <v>7742</v>
      </c>
      <c r="F3859" s="57" t="s">
        <v>373</v>
      </c>
      <c r="G3859" s="57" t="s">
        <v>14</v>
      </c>
      <c r="H3859" s="57" t="s">
        <v>15</v>
      </c>
      <c r="I3859" s="57" t="str">
        <f t="shared" si="120"/>
        <v>('biosphere3','f9952327-7cac-4b05-84cb-e96a3f0f239b')</v>
      </c>
      <c r="J3859" s="57" t="str">
        <f t="shared" si="121"/>
        <v>Terpenes('air', 'urban air close to ground')</v>
      </c>
      <c r="K3859" s="57" t="s">
        <v>7743</v>
      </c>
      <c r="L3859" s="57" t="s">
        <v>7744</v>
      </c>
      <c r="M3859" s="57" t="s">
        <v>7745</v>
      </c>
    </row>
    <row r="3860" spans="1:13" x14ac:dyDescent="0.25">
      <c r="A3860" s="58">
        <v>2808</v>
      </c>
      <c r="B3860" s="57" t="s">
        <v>371</v>
      </c>
      <c r="C3860" s="57" t="s">
        <v>190</v>
      </c>
      <c r="D3860" s="57" t="s">
        <v>372</v>
      </c>
      <c r="E3860" s="57" t="s">
        <v>7742</v>
      </c>
      <c r="F3860" s="57" t="s">
        <v>373</v>
      </c>
      <c r="G3860" s="57" t="s">
        <v>14</v>
      </c>
      <c r="H3860" s="57" t="s">
        <v>15</v>
      </c>
      <c r="I3860" s="57" t="str">
        <f t="shared" si="120"/>
        <v>('biosphere3','96bec6ea-fd71-48a1-ae8b-87a7b818eb77')</v>
      </c>
      <c r="J3860" s="57" t="str">
        <f t="shared" si="121"/>
        <v>Terpenes('air',)</v>
      </c>
      <c r="K3860" s="57" t="s">
        <v>7743</v>
      </c>
      <c r="L3860" s="57" t="s">
        <v>7744</v>
      </c>
      <c r="M3860" s="57" t="s">
        <v>7745</v>
      </c>
    </row>
    <row r="3861" spans="1:13" x14ac:dyDescent="0.25">
      <c r="A3861" s="58">
        <v>4043</v>
      </c>
      <c r="B3861" s="57" t="s">
        <v>540</v>
      </c>
      <c r="C3861" s="57" t="s">
        <v>24</v>
      </c>
      <c r="D3861" s="57" t="s">
        <v>541</v>
      </c>
      <c r="E3861" s="57" t="s">
        <v>7742</v>
      </c>
      <c r="F3861" s="57" t="s">
        <v>542</v>
      </c>
      <c r="G3861" s="57" t="s">
        <v>14</v>
      </c>
      <c r="H3861" s="57" t="s">
        <v>15</v>
      </c>
      <c r="I3861" s="57" t="str">
        <f t="shared" si="120"/>
        <v>('biosphere3','664cfb50-d657-4c95-8778-f4fb7a6fe361')</v>
      </c>
      <c r="J3861" s="57" t="str">
        <f t="shared" si="121"/>
        <v>Tetramethyl ammonium hydroxide('air', 'low population density, long-term')</v>
      </c>
      <c r="K3861" s="57" t="s">
        <v>7743</v>
      </c>
      <c r="L3861" s="57" t="s">
        <v>7744</v>
      </c>
      <c r="M3861" s="57" t="s">
        <v>7745</v>
      </c>
    </row>
    <row r="3862" spans="1:13" x14ac:dyDescent="0.25">
      <c r="A3862" s="58">
        <v>4213</v>
      </c>
      <c r="B3862" s="57" t="s">
        <v>540</v>
      </c>
      <c r="C3862" s="57" t="s">
        <v>31</v>
      </c>
      <c r="D3862" s="57" t="s">
        <v>6719</v>
      </c>
      <c r="E3862" s="57" t="s">
        <v>7742</v>
      </c>
      <c r="F3862" s="57" t="s">
        <v>542</v>
      </c>
      <c r="G3862" s="57" t="s">
        <v>14</v>
      </c>
      <c r="H3862" s="57" t="s">
        <v>15</v>
      </c>
      <c r="I3862" s="57" t="str">
        <f t="shared" si="120"/>
        <v>('biosphere3','1fa8ca7c-c285-49c5-a96d-60a3dc467310')</v>
      </c>
      <c r="J3862" s="57" t="str">
        <f t="shared" si="121"/>
        <v>Tetramethyl ammonium hydroxide('air', 'lower stratosphere + upper troposphere')</v>
      </c>
      <c r="K3862" s="57" t="s">
        <v>7743</v>
      </c>
      <c r="L3862" s="57" t="s">
        <v>7744</v>
      </c>
      <c r="M3862" s="57" t="s">
        <v>7745</v>
      </c>
    </row>
    <row r="3863" spans="1:13" x14ac:dyDescent="0.25">
      <c r="A3863" s="58">
        <v>2184</v>
      </c>
      <c r="B3863" s="57" t="s">
        <v>540</v>
      </c>
      <c r="C3863" s="57" t="s">
        <v>27</v>
      </c>
      <c r="D3863" s="57" t="s">
        <v>6417</v>
      </c>
      <c r="E3863" s="57" t="s">
        <v>7742</v>
      </c>
      <c r="F3863" s="57" t="s">
        <v>542</v>
      </c>
      <c r="G3863" s="57" t="s">
        <v>14</v>
      </c>
      <c r="H3863" s="57" t="s">
        <v>15</v>
      </c>
      <c r="I3863" s="57" t="str">
        <f t="shared" si="120"/>
        <v>('biosphere3','fa334460-698e-4000-a579-468fdf8a96e0')</v>
      </c>
      <c r="J3863" s="57" t="str">
        <f t="shared" si="121"/>
        <v>Tetramethyl ammonium hydroxide('air', 'non-urban air or from high stacks')</v>
      </c>
      <c r="K3863" s="57" t="s">
        <v>7743</v>
      </c>
      <c r="L3863" s="57" t="s">
        <v>7744</v>
      </c>
      <c r="M3863" s="57" t="s">
        <v>7745</v>
      </c>
    </row>
    <row r="3864" spans="1:13" x14ac:dyDescent="0.25">
      <c r="A3864" s="58">
        <v>43</v>
      </c>
      <c r="B3864" s="57" t="s">
        <v>540</v>
      </c>
      <c r="C3864" s="57" t="s">
        <v>44</v>
      </c>
      <c r="D3864" s="57" t="s">
        <v>2307</v>
      </c>
      <c r="E3864" s="57" t="s">
        <v>7742</v>
      </c>
      <c r="F3864" s="57" t="s">
        <v>542</v>
      </c>
      <c r="G3864" s="57" t="s">
        <v>14</v>
      </c>
      <c r="H3864" s="57" t="s">
        <v>15</v>
      </c>
      <c r="I3864" s="57" t="str">
        <f t="shared" si="120"/>
        <v>('biosphere3','2a1c80de-a083-470b-80dd-ba11a5aeea8c')</v>
      </c>
      <c r="J3864" s="57" t="str">
        <f t="shared" si="121"/>
        <v>Tetramethyl ammonium hydroxide('air', 'urban air close to ground')</v>
      </c>
      <c r="K3864" s="57" t="s">
        <v>7743</v>
      </c>
      <c r="L3864" s="57" t="s">
        <v>7744</v>
      </c>
      <c r="M3864" s="57" t="s">
        <v>7745</v>
      </c>
    </row>
    <row r="3865" spans="1:13" x14ac:dyDescent="0.25">
      <c r="A3865" s="58">
        <v>1113</v>
      </c>
      <c r="B3865" s="57" t="s">
        <v>540</v>
      </c>
      <c r="C3865" s="57" t="s">
        <v>190</v>
      </c>
      <c r="D3865" s="57" t="s">
        <v>5252</v>
      </c>
      <c r="E3865" s="57" t="s">
        <v>7742</v>
      </c>
      <c r="F3865" s="57" t="s">
        <v>542</v>
      </c>
      <c r="G3865" s="57" t="s">
        <v>14</v>
      </c>
      <c r="H3865" s="57" t="s">
        <v>15</v>
      </c>
      <c r="I3865" s="57" t="str">
        <f t="shared" si="120"/>
        <v>('biosphere3','5186b1e9-506c-4846-994d-789c5204b38a')</v>
      </c>
      <c r="J3865" s="57" t="str">
        <f t="shared" si="121"/>
        <v>Tetramethyl ammonium hydroxide('air',)</v>
      </c>
      <c r="K3865" s="57" t="s">
        <v>7743</v>
      </c>
      <c r="L3865" s="57" t="s">
        <v>7744</v>
      </c>
      <c r="M3865" s="57" t="s">
        <v>7745</v>
      </c>
    </row>
    <row r="3866" spans="1:13" x14ac:dyDescent="0.25">
      <c r="A3866" s="58">
        <v>2748</v>
      </c>
      <c r="B3866" s="57" t="s">
        <v>624</v>
      </c>
      <c r="C3866" s="57" t="s">
        <v>24</v>
      </c>
      <c r="D3866" s="57" t="s">
        <v>5242</v>
      </c>
      <c r="E3866" s="57" t="s">
        <v>7742</v>
      </c>
      <c r="F3866" s="57" t="s">
        <v>626</v>
      </c>
      <c r="G3866" s="57" t="s">
        <v>14</v>
      </c>
      <c r="H3866" s="57" t="s">
        <v>15</v>
      </c>
      <c r="I3866" s="57" t="str">
        <f t="shared" si="120"/>
        <v>('biosphere3','f2f1a5eb-de1e-42fe-ad80-60a255185ba9')</v>
      </c>
      <c r="J3866" s="57" t="str">
        <f t="shared" si="121"/>
        <v>Thallium('air', 'low population density, long-term')</v>
      </c>
      <c r="K3866" s="57" t="s">
        <v>7743</v>
      </c>
      <c r="L3866" s="57" t="s">
        <v>7744</v>
      </c>
      <c r="M3866" s="57" t="s">
        <v>7745</v>
      </c>
    </row>
    <row r="3867" spans="1:13" x14ac:dyDescent="0.25">
      <c r="A3867" s="58">
        <v>1689</v>
      </c>
      <c r="B3867" s="57" t="s">
        <v>624</v>
      </c>
      <c r="C3867" s="57" t="s">
        <v>31</v>
      </c>
      <c r="D3867" s="57" t="s">
        <v>5043</v>
      </c>
      <c r="E3867" s="57" t="s">
        <v>7742</v>
      </c>
      <c r="F3867" s="57" t="s">
        <v>626</v>
      </c>
      <c r="G3867" s="57" t="s">
        <v>14</v>
      </c>
      <c r="H3867" s="57" t="s">
        <v>15</v>
      </c>
      <c r="I3867" s="57" t="str">
        <f t="shared" si="120"/>
        <v>('biosphere3','9182d01f-27f3-4b65-a183-07508dfc5981')</v>
      </c>
      <c r="J3867" s="57" t="str">
        <f t="shared" si="121"/>
        <v>Thallium('air', 'lower stratosphere + upper troposphere')</v>
      </c>
      <c r="K3867" s="57" t="s">
        <v>7743</v>
      </c>
      <c r="L3867" s="57" t="s">
        <v>7744</v>
      </c>
      <c r="M3867" s="57" t="s">
        <v>7745</v>
      </c>
    </row>
    <row r="3868" spans="1:13" x14ac:dyDescent="0.25">
      <c r="A3868" s="58">
        <v>2231</v>
      </c>
      <c r="B3868" s="57" t="s">
        <v>624</v>
      </c>
      <c r="C3868" s="57" t="s">
        <v>27</v>
      </c>
      <c r="D3868" s="57" t="s">
        <v>4984</v>
      </c>
      <c r="E3868" s="57" t="s">
        <v>7742</v>
      </c>
      <c r="F3868" s="57" t="s">
        <v>626</v>
      </c>
      <c r="G3868" s="57" t="s">
        <v>14</v>
      </c>
      <c r="H3868" s="57" t="s">
        <v>15</v>
      </c>
      <c r="I3868" s="57" t="str">
        <f t="shared" si="120"/>
        <v>('biosphere3','9540d6dc-b589-4fbb-8260-1b6a88b8bf11')</v>
      </c>
      <c r="J3868" s="57" t="str">
        <f t="shared" si="121"/>
        <v>Thallium('air', 'non-urban air or from high stacks')</v>
      </c>
      <c r="K3868" s="57" t="s">
        <v>7743</v>
      </c>
      <c r="L3868" s="57" t="s">
        <v>7744</v>
      </c>
      <c r="M3868" s="57" t="s">
        <v>7745</v>
      </c>
    </row>
    <row r="3869" spans="1:13" x14ac:dyDescent="0.25">
      <c r="A3869" s="58">
        <v>878</v>
      </c>
      <c r="B3869" s="57" t="s">
        <v>624</v>
      </c>
      <c r="C3869" s="57" t="s">
        <v>44</v>
      </c>
      <c r="D3869" s="57" t="s">
        <v>3789</v>
      </c>
      <c r="E3869" s="57" t="s">
        <v>7742</v>
      </c>
      <c r="F3869" s="57" t="s">
        <v>626</v>
      </c>
      <c r="G3869" s="57" t="s">
        <v>14</v>
      </c>
      <c r="H3869" s="57" t="s">
        <v>15</v>
      </c>
      <c r="I3869" s="57" t="str">
        <f t="shared" si="120"/>
        <v>('biosphere3','50deb561-3de9-4b25-9b61-1695ad2dd136')</v>
      </c>
      <c r="J3869" s="57" t="str">
        <f t="shared" si="121"/>
        <v>Thallium('air', 'urban air close to ground')</v>
      </c>
      <c r="K3869" s="57" t="s">
        <v>7743</v>
      </c>
      <c r="L3869" s="57" t="s">
        <v>7744</v>
      </c>
      <c r="M3869" s="57" t="s">
        <v>7745</v>
      </c>
    </row>
    <row r="3870" spans="1:13" x14ac:dyDescent="0.25">
      <c r="A3870" s="58">
        <v>2224</v>
      </c>
      <c r="B3870" s="57" t="s">
        <v>624</v>
      </c>
      <c r="C3870" s="57" t="s">
        <v>190</v>
      </c>
      <c r="D3870" s="57" t="s">
        <v>1629</v>
      </c>
      <c r="E3870" s="57" t="s">
        <v>7742</v>
      </c>
      <c r="F3870" s="57" t="s">
        <v>626</v>
      </c>
      <c r="G3870" s="57" t="s">
        <v>14</v>
      </c>
      <c r="H3870" s="57" t="s">
        <v>15</v>
      </c>
      <c r="I3870" s="57" t="str">
        <f t="shared" si="120"/>
        <v>('biosphere3','18aa2daa-0188-4328-b24b-1ad1398ecf81')</v>
      </c>
      <c r="J3870" s="57" t="str">
        <f t="shared" si="121"/>
        <v>Thallium('air',)</v>
      </c>
      <c r="K3870" s="57" t="s">
        <v>7743</v>
      </c>
      <c r="L3870" s="57" t="s">
        <v>7744</v>
      </c>
      <c r="M3870" s="57" t="s">
        <v>7745</v>
      </c>
    </row>
    <row r="3871" spans="1:13" x14ac:dyDescent="0.25">
      <c r="A3871" s="58">
        <v>831</v>
      </c>
      <c r="B3871" s="57" t="s">
        <v>624</v>
      </c>
      <c r="C3871" s="57" t="s">
        <v>17</v>
      </c>
      <c r="D3871" s="57" t="s">
        <v>6321</v>
      </c>
      <c r="E3871" s="57" t="s">
        <v>7742</v>
      </c>
      <c r="F3871" s="57" t="s">
        <v>626</v>
      </c>
      <c r="G3871" s="57" t="s">
        <v>14</v>
      </c>
      <c r="H3871" s="57" t="s">
        <v>15</v>
      </c>
      <c r="I3871" s="57" t="str">
        <f t="shared" si="120"/>
        <v>('biosphere3','57a17022-7f17-4cdf-b0e8-184bc5c50d98')</v>
      </c>
      <c r="J3871" s="57" t="str">
        <f t="shared" si="121"/>
        <v>Thallium('soil', 'agricultural')</v>
      </c>
      <c r="K3871" s="57" t="s">
        <v>7743</v>
      </c>
      <c r="L3871" s="57" t="s">
        <v>7744</v>
      </c>
      <c r="M3871" s="57" t="s">
        <v>7745</v>
      </c>
    </row>
    <row r="3872" spans="1:13" x14ac:dyDescent="0.25">
      <c r="A3872" s="58">
        <v>985</v>
      </c>
      <c r="B3872" s="57" t="s">
        <v>624</v>
      </c>
      <c r="C3872" s="57" t="s">
        <v>143</v>
      </c>
      <c r="D3872" s="57" t="s">
        <v>6532</v>
      </c>
      <c r="E3872" s="57" t="s">
        <v>7742</v>
      </c>
      <c r="F3872" s="57" t="s">
        <v>626</v>
      </c>
      <c r="G3872" s="57" t="s">
        <v>14</v>
      </c>
      <c r="H3872" s="57" t="s">
        <v>15</v>
      </c>
      <c r="I3872" s="57" t="str">
        <f t="shared" si="120"/>
        <v>('biosphere3','51814700-587c-4915-9ed2-c5a644f831d3')</v>
      </c>
      <c r="J3872" s="57" t="str">
        <f t="shared" si="121"/>
        <v>Thallium('soil', 'forestry')</v>
      </c>
      <c r="K3872" s="57" t="s">
        <v>7743</v>
      </c>
      <c r="L3872" s="57" t="s">
        <v>7744</v>
      </c>
      <c r="M3872" s="57" t="s">
        <v>7745</v>
      </c>
    </row>
    <row r="3873" spans="1:13" x14ac:dyDescent="0.25">
      <c r="A3873" s="58">
        <v>342</v>
      </c>
      <c r="B3873" s="57" t="s">
        <v>624</v>
      </c>
      <c r="C3873" s="57" t="s">
        <v>200</v>
      </c>
      <c r="D3873" s="57" t="s">
        <v>1491</v>
      </c>
      <c r="E3873" s="57" t="s">
        <v>7742</v>
      </c>
      <c r="F3873" s="57" t="s">
        <v>626</v>
      </c>
      <c r="G3873" s="57" t="s">
        <v>14</v>
      </c>
      <c r="H3873" s="57" t="s">
        <v>15</v>
      </c>
      <c r="I3873" s="57" t="str">
        <f t="shared" si="120"/>
        <v>('biosphere3','bc3d3e8d-249a-4e6d-85e8-3a003ca32776')</v>
      </c>
      <c r="J3873" s="57" t="str">
        <f t="shared" si="121"/>
        <v>Thallium('soil', 'industrial')</v>
      </c>
      <c r="K3873" s="57" t="s">
        <v>7743</v>
      </c>
      <c r="L3873" s="57" t="s">
        <v>7744</v>
      </c>
      <c r="M3873" s="57" t="s">
        <v>7745</v>
      </c>
    </row>
    <row r="3874" spans="1:13" x14ac:dyDescent="0.25">
      <c r="A3874" s="58">
        <v>4414</v>
      </c>
      <c r="B3874" s="57" t="s">
        <v>624</v>
      </c>
      <c r="C3874" s="57" t="s">
        <v>389</v>
      </c>
      <c r="D3874" s="57" t="s">
        <v>3032</v>
      </c>
      <c r="E3874" s="57" t="s">
        <v>7742</v>
      </c>
      <c r="F3874" s="57" t="s">
        <v>626</v>
      </c>
      <c r="G3874" s="57" t="s">
        <v>14</v>
      </c>
      <c r="H3874" s="57" t="s">
        <v>15</v>
      </c>
      <c r="I3874" s="57" t="str">
        <f t="shared" si="120"/>
        <v>('biosphere3','6fa8a7df-bd00-4b65-82bd-23b6a4cffe6a')</v>
      </c>
      <c r="J3874" s="57" t="str">
        <f t="shared" si="121"/>
        <v>Thallium('soil',)</v>
      </c>
      <c r="K3874" s="57" t="s">
        <v>7743</v>
      </c>
      <c r="L3874" s="57" t="s">
        <v>7744</v>
      </c>
      <c r="M3874" s="57" t="s">
        <v>7745</v>
      </c>
    </row>
    <row r="3875" spans="1:13" x14ac:dyDescent="0.25">
      <c r="A3875" s="58">
        <v>3134</v>
      </c>
      <c r="B3875" s="57" t="s">
        <v>624</v>
      </c>
      <c r="C3875" s="57" t="s">
        <v>71</v>
      </c>
      <c r="D3875" s="57" t="s">
        <v>625</v>
      </c>
      <c r="E3875" s="57" t="s">
        <v>7742</v>
      </c>
      <c r="F3875" s="57" t="s">
        <v>626</v>
      </c>
      <c r="G3875" s="57" t="s">
        <v>14</v>
      </c>
      <c r="H3875" s="57" t="s">
        <v>15</v>
      </c>
      <c r="I3875" s="57" t="str">
        <f t="shared" si="120"/>
        <v>('biosphere3','7da26881-518f-4b1b-87bf-7d1f633a7c1a')</v>
      </c>
      <c r="J3875" s="57" t="str">
        <f t="shared" si="121"/>
        <v>Thallium('water', 'ground-')</v>
      </c>
      <c r="K3875" s="57" t="s">
        <v>7743</v>
      </c>
      <c r="L3875" s="57" t="s">
        <v>7744</v>
      </c>
      <c r="M3875" s="57" t="s">
        <v>7745</v>
      </c>
    </row>
    <row r="3876" spans="1:13" x14ac:dyDescent="0.25">
      <c r="A3876" s="58">
        <v>2268</v>
      </c>
      <c r="B3876" s="57" t="s">
        <v>624</v>
      </c>
      <c r="C3876" s="57" t="s">
        <v>100</v>
      </c>
      <c r="D3876" s="57" t="s">
        <v>5885</v>
      </c>
      <c r="E3876" s="57" t="s">
        <v>7742</v>
      </c>
      <c r="F3876" s="57" t="s">
        <v>626</v>
      </c>
      <c r="G3876" s="57" t="s">
        <v>14</v>
      </c>
      <c r="H3876" s="57" t="s">
        <v>15</v>
      </c>
      <c r="I3876" s="57" t="str">
        <f t="shared" si="120"/>
        <v>('biosphere3','7e9baf19-8fa4-49c6-a3c2-2e875217e60b')</v>
      </c>
      <c r="J3876" s="57" t="str">
        <f t="shared" si="121"/>
        <v>Thallium('water', 'ground-, long-term')</v>
      </c>
      <c r="K3876" s="57" t="s">
        <v>7743</v>
      </c>
      <c r="L3876" s="57" t="s">
        <v>7744</v>
      </c>
      <c r="M3876" s="57" t="s">
        <v>7745</v>
      </c>
    </row>
    <row r="3877" spans="1:13" x14ac:dyDescent="0.25">
      <c r="A3877" s="58">
        <v>1843</v>
      </c>
      <c r="B3877" s="57" t="s">
        <v>624</v>
      </c>
      <c r="C3877" s="57" t="s">
        <v>10</v>
      </c>
      <c r="D3877" s="57" t="s">
        <v>3016</v>
      </c>
      <c r="E3877" s="57" t="s">
        <v>7742</v>
      </c>
      <c r="F3877" s="57" t="s">
        <v>626</v>
      </c>
      <c r="G3877" s="57" t="s">
        <v>14</v>
      </c>
      <c r="H3877" s="57" t="s">
        <v>15</v>
      </c>
      <c r="I3877" s="57" t="str">
        <f t="shared" si="120"/>
        <v>('biosphere3','7ae387da-8a0f-4931-97d4-49e93c0f5482')</v>
      </c>
      <c r="J3877" s="57" t="str">
        <f t="shared" si="121"/>
        <v>Thallium('water', 'ocean')</v>
      </c>
      <c r="K3877" s="57" t="s">
        <v>7743</v>
      </c>
      <c r="L3877" s="57" t="s">
        <v>7744</v>
      </c>
      <c r="M3877" s="57" t="s">
        <v>7745</v>
      </c>
    </row>
    <row r="3878" spans="1:13" x14ac:dyDescent="0.25">
      <c r="A3878" s="58">
        <v>187</v>
      </c>
      <c r="B3878" s="57" t="s">
        <v>624</v>
      </c>
      <c r="C3878" s="57" t="s">
        <v>91</v>
      </c>
      <c r="D3878" s="57" t="s">
        <v>6069</v>
      </c>
      <c r="E3878" s="57" t="s">
        <v>7742</v>
      </c>
      <c r="F3878" s="57" t="s">
        <v>626</v>
      </c>
      <c r="G3878" s="57" t="s">
        <v>14</v>
      </c>
      <c r="H3878" s="57" t="s">
        <v>15</v>
      </c>
      <c r="I3878" s="57" t="str">
        <f t="shared" si="120"/>
        <v>('biosphere3','d9008a06-991c-4acc-a33e-5483ffd2491e')</v>
      </c>
      <c r="J3878" s="57" t="str">
        <f t="shared" si="121"/>
        <v>Thallium('water', 'surface water')</v>
      </c>
      <c r="K3878" s="57" t="s">
        <v>7743</v>
      </c>
      <c r="L3878" s="57" t="s">
        <v>7744</v>
      </c>
      <c r="M3878" s="57" t="s">
        <v>7745</v>
      </c>
    </row>
    <row r="3879" spans="1:13" x14ac:dyDescent="0.25">
      <c r="A3879" s="58">
        <v>795</v>
      </c>
      <c r="B3879" s="57" t="s">
        <v>624</v>
      </c>
      <c r="C3879" s="57" t="s">
        <v>48</v>
      </c>
      <c r="D3879" s="57" t="s">
        <v>5539</v>
      </c>
      <c r="E3879" s="57" t="s">
        <v>7742</v>
      </c>
      <c r="F3879" s="57" t="s">
        <v>626</v>
      </c>
      <c r="G3879" s="57" t="s">
        <v>14</v>
      </c>
      <c r="H3879" s="57" t="s">
        <v>15</v>
      </c>
      <c r="I3879" s="57" t="str">
        <f t="shared" si="120"/>
        <v>('biosphere3','32fccda4-0d99-40ab-b65f-c7203080b62b')</v>
      </c>
      <c r="J3879" s="57" t="str">
        <f t="shared" si="121"/>
        <v>Thallium('water',)</v>
      </c>
      <c r="K3879" s="57" t="s">
        <v>7743</v>
      </c>
      <c r="L3879" s="57" t="s">
        <v>7744</v>
      </c>
      <c r="M3879" s="57" t="s">
        <v>7745</v>
      </c>
    </row>
    <row r="3880" spans="1:13" x14ac:dyDescent="0.25">
      <c r="A3880" s="58">
        <v>1289</v>
      </c>
      <c r="B3880" s="57" t="s">
        <v>624</v>
      </c>
      <c r="C3880" s="57" t="s">
        <v>60</v>
      </c>
      <c r="D3880" s="57" t="s">
        <v>4392</v>
      </c>
      <c r="E3880" s="57" t="s">
        <v>7742</v>
      </c>
      <c r="F3880" s="57" t="s">
        <v>4393</v>
      </c>
      <c r="G3880" s="57" t="s">
        <v>38</v>
      </c>
      <c r="H3880" s="57" t="s">
        <v>15</v>
      </c>
      <c r="I3880" s="57" t="str">
        <f t="shared" si="120"/>
        <v>('biosphere3','f0e37b5f-3f67-516a-afd5-442c83e094bc')</v>
      </c>
      <c r="J3880" s="57" t="str">
        <f t="shared" si="121"/>
        <v>Thallium, in ground('natural resource', 'in ground')</v>
      </c>
      <c r="K3880" s="57" t="s">
        <v>7743</v>
      </c>
      <c r="L3880" s="57" t="s">
        <v>7744</v>
      </c>
      <c r="M3880" s="57" t="s">
        <v>7745</v>
      </c>
    </row>
    <row r="3881" spans="1:13" x14ac:dyDescent="0.25">
      <c r="A3881" s="58">
        <v>28</v>
      </c>
      <c r="B3881" s="57" t="s">
        <v>7621</v>
      </c>
      <c r="C3881" s="57" t="s">
        <v>24</v>
      </c>
      <c r="D3881" s="57" t="s">
        <v>7747</v>
      </c>
      <c r="E3881" s="57" t="s">
        <v>7742</v>
      </c>
      <c r="F3881" s="57" t="s">
        <v>4017</v>
      </c>
      <c r="G3881" s="57" t="s">
        <v>14</v>
      </c>
      <c r="H3881" s="57" t="s">
        <v>15</v>
      </c>
      <c r="I3881" s="57" t="str">
        <f t="shared" si="120"/>
        <v>('biosphere3','e29f6c49-884e-50fc-90a6-1ac6e862d72d')</v>
      </c>
      <c r="J3881" s="57" t="str">
        <f t="shared" si="121"/>
        <v>Thiabendazole('air', 'low population density, long-term')</v>
      </c>
      <c r="K3881" s="57" t="s">
        <v>7743</v>
      </c>
      <c r="L3881" s="57" t="s">
        <v>7744</v>
      </c>
      <c r="M3881" s="57" t="s">
        <v>7745</v>
      </c>
    </row>
    <row r="3882" spans="1:13" x14ac:dyDescent="0.25">
      <c r="A3882" s="58">
        <v>3344</v>
      </c>
      <c r="B3882" s="57" t="s">
        <v>7621</v>
      </c>
      <c r="C3882" s="57" t="s">
        <v>190</v>
      </c>
      <c r="D3882" s="57" t="s">
        <v>7824</v>
      </c>
      <c r="E3882" s="57" t="s">
        <v>7742</v>
      </c>
      <c r="F3882" s="57" t="s">
        <v>4017</v>
      </c>
      <c r="G3882" s="57" t="s">
        <v>14</v>
      </c>
      <c r="H3882" s="57" t="s">
        <v>15</v>
      </c>
      <c r="I3882" s="57" t="str">
        <f t="shared" si="120"/>
        <v>('biosphere3','03ccc7a5-9dfd-5fee-bb4a-24ca9b22d640')</v>
      </c>
      <c r="J3882" s="57" t="str">
        <f t="shared" si="121"/>
        <v>Thiabendazole('air',)</v>
      </c>
      <c r="K3882" s="57" t="s">
        <v>7743</v>
      </c>
      <c r="L3882" s="57" t="s">
        <v>7744</v>
      </c>
      <c r="M3882" s="57" t="s">
        <v>7745</v>
      </c>
    </row>
    <row r="3883" spans="1:13" x14ac:dyDescent="0.25">
      <c r="A3883" s="58">
        <v>2814</v>
      </c>
      <c r="B3883" s="57" t="s">
        <v>4015</v>
      </c>
      <c r="C3883" s="57" t="s">
        <v>17</v>
      </c>
      <c r="D3883" s="57" t="s">
        <v>4016</v>
      </c>
      <c r="E3883" s="57" t="s">
        <v>7742</v>
      </c>
      <c r="F3883" s="57" t="s">
        <v>4017</v>
      </c>
      <c r="G3883" s="57" t="s">
        <v>14</v>
      </c>
      <c r="H3883" s="57" t="s">
        <v>15</v>
      </c>
      <c r="I3883" s="57" t="str">
        <f t="shared" si="120"/>
        <v>('biosphere3','c5094d89-50ee-5a7a-8ff3-cf50b218ef2b')</v>
      </c>
      <c r="J3883" s="57" t="str">
        <f t="shared" si="121"/>
        <v>Thiabendazole('soil', 'agricultural')</v>
      </c>
      <c r="K3883" s="57" t="s">
        <v>7743</v>
      </c>
      <c r="L3883" s="57" t="s">
        <v>7744</v>
      </c>
      <c r="M3883" s="57" t="s">
        <v>7745</v>
      </c>
    </row>
    <row r="3884" spans="1:13" x14ac:dyDescent="0.25">
      <c r="A3884" s="58">
        <v>879</v>
      </c>
      <c r="B3884" s="57" t="s">
        <v>7621</v>
      </c>
      <c r="C3884" s="57" t="s">
        <v>71</v>
      </c>
      <c r="D3884" s="57" t="s">
        <v>7767</v>
      </c>
      <c r="E3884" s="57" t="s">
        <v>7742</v>
      </c>
      <c r="F3884" s="57" t="s">
        <v>4017</v>
      </c>
      <c r="G3884" s="57" t="s">
        <v>14</v>
      </c>
      <c r="H3884" s="57" t="s">
        <v>15</v>
      </c>
      <c r="I3884" s="57" t="str">
        <f t="shared" si="120"/>
        <v>('biosphere3','30a6dd59-5d2b-5c4c-a6a3-9a3bd8ded2c9')</v>
      </c>
      <c r="J3884" s="57" t="str">
        <f t="shared" si="121"/>
        <v>Thiabendazole('water', 'ground-')</v>
      </c>
      <c r="K3884" s="57" t="s">
        <v>7743</v>
      </c>
      <c r="L3884" s="57" t="s">
        <v>7744</v>
      </c>
      <c r="M3884" s="57" t="s">
        <v>7745</v>
      </c>
    </row>
    <row r="3885" spans="1:13" x14ac:dyDescent="0.25">
      <c r="A3885" s="58">
        <v>3963</v>
      </c>
      <c r="B3885" s="57" t="s">
        <v>1989</v>
      </c>
      <c r="C3885" s="57" t="s">
        <v>17</v>
      </c>
      <c r="D3885" s="57" t="s">
        <v>1990</v>
      </c>
      <c r="E3885" s="57" t="s">
        <v>7742</v>
      </c>
      <c r="F3885" s="57" t="s">
        <v>1991</v>
      </c>
      <c r="G3885" s="57" t="s">
        <v>14</v>
      </c>
      <c r="H3885" s="57" t="s">
        <v>15</v>
      </c>
      <c r="I3885" s="57" t="str">
        <f t="shared" si="120"/>
        <v>('biosphere3','53f7bad5-fba1-54ca-94af-7abfbc18d21e')</v>
      </c>
      <c r="J3885" s="57" t="str">
        <f t="shared" si="121"/>
        <v>Thiacloprid('soil', 'agricultural')</v>
      </c>
      <c r="K3885" s="57" t="s">
        <v>7743</v>
      </c>
      <c r="L3885" s="57" t="s">
        <v>7744</v>
      </c>
      <c r="M3885" s="57" t="s">
        <v>7745</v>
      </c>
    </row>
    <row r="3886" spans="1:13" x14ac:dyDescent="0.25">
      <c r="A3886" s="58">
        <v>2973</v>
      </c>
      <c r="B3886" s="57" t="s">
        <v>2274</v>
      </c>
      <c r="C3886" s="57" t="s">
        <v>24</v>
      </c>
      <c r="D3886" s="57" t="s">
        <v>7814</v>
      </c>
      <c r="E3886" s="57" t="s">
        <v>7742</v>
      </c>
      <c r="F3886" s="57" t="s">
        <v>2276</v>
      </c>
      <c r="G3886" s="57" t="s">
        <v>14</v>
      </c>
      <c r="H3886" s="57" t="s">
        <v>15</v>
      </c>
      <c r="I3886" s="57" t="str">
        <f t="shared" si="120"/>
        <v>('biosphere3','9975947b-6720-5b2c-9361-cb1706bc2c46')</v>
      </c>
      <c r="J3886" s="57" t="str">
        <f t="shared" si="121"/>
        <v>Thiamethoxam('air', 'low population density, long-term')</v>
      </c>
      <c r="K3886" s="57" t="s">
        <v>7743</v>
      </c>
      <c r="L3886" s="57" t="s">
        <v>7744</v>
      </c>
      <c r="M3886" s="57" t="s">
        <v>7745</v>
      </c>
    </row>
    <row r="3887" spans="1:13" x14ac:dyDescent="0.25">
      <c r="A3887" s="58">
        <v>3508</v>
      </c>
      <c r="B3887" s="57" t="s">
        <v>2274</v>
      </c>
      <c r="C3887" s="57" t="s">
        <v>190</v>
      </c>
      <c r="D3887" s="57" t="s">
        <v>7830</v>
      </c>
      <c r="E3887" s="57" t="s">
        <v>7742</v>
      </c>
      <c r="F3887" s="57" t="s">
        <v>2276</v>
      </c>
      <c r="G3887" s="57" t="s">
        <v>14</v>
      </c>
      <c r="H3887" s="57" t="s">
        <v>15</v>
      </c>
      <c r="I3887" s="57" t="str">
        <f t="shared" si="120"/>
        <v>('biosphere3','63f6afa3-51a7-5c2e-8544-c051f916efbe')</v>
      </c>
      <c r="J3887" s="57" t="str">
        <f t="shared" si="121"/>
        <v>Thiamethoxam('air',)</v>
      </c>
      <c r="K3887" s="57" t="s">
        <v>7743</v>
      </c>
      <c r="L3887" s="57" t="s">
        <v>7744</v>
      </c>
      <c r="M3887" s="57" t="s">
        <v>7745</v>
      </c>
    </row>
    <row r="3888" spans="1:13" x14ac:dyDescent="0.25">
      <c r="A3888" s="58">
        <v>600</v>
      </c>
      <c r="B3888" s="57" t="s">
        <v>2274</v>
      </c>
      <c r="C3888" s="57" t="s">
        <v>17</v>
      </c>
      <c r="D3888" s="57" t="s">
        <v>2275</v>
      </c>
      <c r="E3888" s="57" t="s">
        <v>7742</v>
      </c>
      <c r="F3888" s="57" t="s">
        <v>2276</v>
      </c>
      <c r="G3888" s="57" t="s">
        <v>14</v>
      </c>
      <c r="H3888" s="57" t="s">
        <v>15</v>
      </c>
      <c r="I3888" s="57" t="str">
        <f t="shared" si="120"/>
        <v>('biosphere3','9a8e2785-9175-4818-83ae-fc394e2d695a')</v>
      </c>
      <c r="J3888" s="57" t="str">
        <f t="shared" si="121"/>
        <v>Thiamethoxam('soil', 'agricultural')</v>
      </c>
      <c r="K3888" s="57" t="s">
        <v>7743</v>
      </c>
      <c r="L3888" s="57" t="s">
        <v>7744</v>
      </c>
      <c r="M3888" s="57" t="s">
        <v>7745</v>
      </c>
    </row>
    <row r="3889" spans="1:13" x14ac:dyDescent="0.25">
      <c r="A3889" s="58">
        <v>4281</v>
      </c>
      <c r="B3889" s="57" t="s">
        <v>2274</v>
      </c>
      <c r="C3889" s="57" t="s">
        <v>71</v>
      </c>
      <c r="D3889" s="57" t="s">
        <v>7850</v>
      </c>
      <c r="E3889" s="57" t="s">
        <v>7742</v>
      </c>
      <c r="F3889" s="57" t="s">
        <v>2276</v>
      </c>
      <c r="G3889" s="57" t="s">
        <v>14</v>
      </c>
      <c r="H3889" s="57" t="s">
        <v>15</v>
      </c>
      <c r="I3889" s="57" t="str">
        <f t="shared" si="120"/>
        <v>('biosphere3','583d89a5-4f69-5e5d-b3fe-4e5a7e00f321')</v>
      </c>
      <c r="J3889" s="57" t="str">
        <f t="shared" si="121"/>
        <v>Thiamethoxam('water', 'ground-')</v>
      </c>
      <c r="K3889" s="57" t="s">
        <v>7743</v>
      </c>
      <c r="L3889" s="57" t="s">
        <v>7744</v>
      </c>
      <c r="M3889" s="57" t="s">
        <v>7745</v>
      </c>
    </row>
    <row r="3890" spans="1:13" x14ac:dyDescent="0.25">
      <c r="A3890" s="58">
        <v>1179</v>
      </c>
      <c r="B3890" s="57" t="s">
        <v>5486</v>
      </c>
      <c r="C3890" s="57" t="s">
        <v>17</v>
      </c>
      <c r="D3890" s="57" t="s">
        <v>5487</v>
      </c>
      <c r="E3890" s="57" t="s">
        <v>7742</v>
      </c>
      <c r="F3890" s="57" t="s">
        <v>5488</v>
      </c>
      <c r="G3890" s="57" t="s">
        <v>14</v>
      </c>
      <c r="H3890" s="57" t="s">
        <v>15</v>
      </c>
      <c r="I3890" s="57" t="str">
        <f t="shared" si="120"/>
        <v>('biosphere3','68f5b661-cd07-445f-b14b-0fa266b3b168')</v>
      </c>
      <c r="J3890" s="57" t="str">
        <f t="shared" si="121"/>
        <v>Thidiazuron('soil', 'agricultural')</v>
      </c>
      <c r="K3890" s="57" t="s">
        <v>7743</v>
      </c>
      <c r="L3890" s="57" t="s">
        <v>7744</v>
      </c>
      <c r="M3890" s="57" t="s">
        <v>7745</v>
      </c>
    </row>
    <row r="3891" spans="1:13" x14ac:dyDescent="0.25">
      <c r="A3891" s="58">
        <v>2477</v>
      </c>
      <c r="B3891" s="57" t="s">
        <v>7626</v>
      </c>
      <c r="C3891" s="57" t="s">
        <v>27</v>
      </c>
      <c r="D3891" s="57" t="s">
        <v>3666</v>
      </c>
      <c r="E3891" s="57" t="s">
        <v>7742</v>
      </c>
      <c r="F3891" s="57" t="s">
        <v>3667</v>
      </c>
      <c r="G3891" s="57" t="s">
        <v>14</v>
      </c>
      <c r="H3891" s="57" t="s">
        <v>15</v>
      </c>
      <c r="I3891" s="57" t="str">
        <f t="shared" si="120"/>
        <v>('biosphere3','98fc8cad-e186-4353-8ffb-92ddae8cc685')</v>
      </c>
      <c r="J3891" s="57" t="str">
        <f t="shared" si="121"/>
        <v>Thifensulfuron('air', 'non-urban air or from high stacks')</v>
      </c>
      <c r="K3891" s="57" t="s">
        <v>7743</v>
      </c>
      <c r="L3891" s="57" t="s">
        <v>7744</v>
      </c>
      <c r="M3891" s="57" t="s">
        <v>7745</v>
      </c>
    </row>
    <row r="3892" spans="1:13" x14ac:dyDescent="0.25">
      <c r="A3892" s="58">
        <v>2991</v>
      </c>
      <c r="B3892" s="57" t="s">
        <v>1913</v>
      </c>
      <c r="C3892" s="57" t="s">
        <v>17</v>
      </c>
      <c r="D3892" s="57" t="s">
        <v>1914</v>
      </c>
      <c r="E3892" s="57" t="s">
        <v>7742</v>
      </c>
      <c r="F3892" s="57" t="s">
        <v>1915</v>
      </c>
      <c r="G3892" s="57" t="s">
        <v>14</v>
      </c>
      <c r="H3892" s="57" t="s">
        <v>15</v>
      </c>
      <c r="I3892" s="57" t="str">
        <f t="shared" si="120"/>
        <v>('biosphere3','4bafafca-ff89-46aa-9aaf-c93667df13a4')</v>
      </c>
      <c r="J3892" s="57" t="str">
        <f t="shared" si="121"/>
        <v>Thifensulfuron-methyl('soil', 'agricultural')</v>
      </c>
      <c r="K3892" s="57" t="s">
        <v>7743</v>
      </c>
      <c r="L3892" s="57" t="s">
        <v>7744</v>
      </c>
      <c r="M3892" s="57" t="s">
        <v>7745</v>
      </c>
    </row>
    <row r="3893" spans="1:13" x14ac:dyDescent="0.25">
      <c r="A3893" s="58">
        <v>2191</v>
      </c>
      <c r="B3893" s="57" t="s">
        <v>182</v>
      </c>
      <c r="C3893" s="57" t="s">
        <v>17</v>
      </c>
      <c r="D3893" s="57" t="s">
        <v>183</v>
      </c>
      <c r="E3893" s="57" t="s">
        <v>7742</v>
      </c>
      <c r="F3893" s="57" t="s">
        <v>184</v>
      </c>
      <c r="G3893" s="57" t="s">
        <v>14</v>
      </c>
      <c r="H3893" s="57" t="s">
        <v>15</v>
      </c>
      <c r="I3893" s="57" t="str">
        <f t="shared" si="120"/>
        <v>('biosphere3','5d02269c-1130-47a5-aa86-00d79802dc88')</v>
      </c>
      <c r="J3893" s="57" t="str">
        <f t="shared" si="121"/>
        <v>Thiobencarb('soil', 'agricultural')</v>
      </c>
      <c r="K3893" s="57" t="s">
        <v>7743</v>
      </c>
      <c r="L3893" s="57" t="s">
        <v>7744</v>
      </c>
      <c r="M3893" s="57" t="s">
        <v>7745</v>
      </c>
    </row>
    <row r="3894" spans="1:13" x14ac:dyDescent="0.25">
      <c r="A3894" s="58">
        <v>952</v>
      </c>
      <c r="B3894" s="57" t="s">
        <v>99</v>
      </c>
      <c r="C3894" s="57" t="s">
        <v>71</v>
      </c>
      <c r="D3894" s="57" t="s">
        <v>3802</v>
      </c>
      <c r="E3894" s="57" t="s">
        <v>7742</v>
      </c>
      <c r="F3894" s="57" t="s">
        <v>102</v>
      </c>
      <c r="G3894" s="57" t="s">
        <v>14</v>
      </c>
      <c r="H3894" s="57" t="s">
        <v>15</v>
      </c>
      <c r="I3894" s="57" t="str">
        <f t="shared" si="120"/>
        <v>('biosphere3','0bd0f9e3-d311-4673-b431-d079399a7151')</v>
      </c>
      <c r="J3894" s="57" t="str">
        <f t="shared" si="121"/>
        <v>Thiocyanate, ion('water', 'ground-')</v>
      </c>
      <c r="K3894" s="57" t="s">
        <v>7743</v>
      </c>
      <c r="L3894" s="57" t="s">
        <v>7744</v>
      </c>
      <c r="M3894" s="57" t="s">
        <v>7745</v>
      </c>
    </row>
    <row r="3895" spans="1:13" x14ac:dyDescent="0.25">
      <c r="A3895" s="58">
        <v>90</v>
      </c>
      <c r="B3895" s="57" t="s">
        <v>99</v>
      </c>
      <c r="C3895" s="57" t="s">
        <v>100</v>
      </c>
      <c r="D3895" s="57" t="s">
        <v>101</v>
      </c>
      <c r="E3895" s="57" t="s">
        <v>7742</v>
      </c>
      <c r="F3895" s="57" t="s">
        <v>102</v>
      </c>
      <c r="G3895" s="57" t="s">
        <v>14</v>
      </c>
      <c r="H3895" s="57" t="s">
        <v>15</v>
      </c>
      <c r="I3895" s="57" t="str">
        <f t="shared" si="120"/>
        <v>('biosphere3','c11c3c69-ec4d-47ee-8a57-a856c82ee3cb')</v>
      </c>
      <c r="J3895" s="57" t="str">
        <f t="shared" si="121"/>
        <v>Thiocyanate, ion('water', 'ground-, long-term')</v>
      </c>
      <c r="K3895" s="57" t="s">
        <v>7743</v>
      </c>
      <c r="L3895" s="57" t="s">
        <v>7744</v>
      </c>
      <c r="M3895" s="57" t="s">
        <v>7745</v>
      </c>
    </row>
    <row r="3896" spans="1:13" x14ac:dyDescent="0.25">
      <c r="A3896" s="58">
        <v>4078</v>
      </c>
      <c r="B3896" s="57" t="s">
        <v>99</v>
      </c>
      <c r="C3896" s="57" t="s">
        <v>10</v>
      </c>
      <c r="D3896" s="57" t="s">
        <v>2614</v>
      </c>
      <c r="E3896" s="57" t="s">
        <v>7742</v>
      </c>
      <c r="F3896" s="57" t="s">
        <v>102</v>
      </c>
      <c r="G3896" s="57" t="s">
        <v>14</v>
      </c>
      <c r="H3896" s="57" t="s">
        <v>15</v>
      </c>
      <c r="I3896" s="57" t="str">
        <f t="shared" si="120"/>
        <v>('biosphere3','53225326-6737-4c40-86d4-87893525fd1a')</v>
      </c>
      <c r="J3896" s="57" t="str">
        <f t="shared" si="121"/>
        <v>Thiocyanate, ion('water', 'ocean')</v>
      </c>
      <c r="K3896" s="57" t="s">
        <v>7743</v>
      </c>
      <c r="L3896" s="57" t="s">
        <v>7744</v>
      </c>
      <c r="M3896" s="57" t="s">
        <v>7745</v>
      </c>
    </row>
    <row r="3897" spans="1:13" x14ac:dyDescent="0.25">
      <c r="A3897" s="58">
        <v>141</v>
      </c>
      <c r="B3897" s="57" t="s">
        <v>99</v>
      </c>
      <c r="C3897" s="57" t="s">
        <v>91</v>
      </c>
      <c r="D3897" s="57" t="s">
        <v>6287</v>
      </c>
      <c r="E3897" s="57" t="s">
        <v>7742</v>
      </c>
      <c r="F3897" s="57" t="s">
        <v>102</v>
      </c>
      <c r="G3897" s="57" t="s">
        <v>14</v>
      </c>
      <c r="H3897" s="57" t="s">
        <v>15</v>
      </c>
      <c r="I3897" s="57" t="str">
        <f t="shared" si="120"/>
        <v>('biosphere3','b3657137-08c4-4ee0-9817-567c47bf5e86')</v>
      </c>
      <c r="J3897" s="57" t="str">
        <f t="shared" si="121"/>
        <v>Thiocyanate, ion('water', 'surface water')</v>
      </c>
      <c r="K3897" s="57" t="s">
        <v>7743</v>
      </c>
      <c r="L3897" s="57" t="s">
        <v>7744</v>
      </c>
      <c r="M3897" s="57" t="s">
        <v>7745</v>
      </c>
    </row>
    <row r="3898" spans="1:13" x14ac:dyDescent="0.25">
      <c r="A3898" s="58">
        <v>3911</v>
      </c>
      <c r="B3898" s="57" t="s">
        <v>99</v>
      </c>
      <c r="C3898" s="57" t="s">
        <v>48</v>
      </c>
      <c r="D3898" s="57" t="s">
        <v>5716</v>
      </c>
      <c r="E3898" s="57" t="s">
        <v>7742</v>
      </c>
      <c r="F3898" s="57" t="s">
        <v>102</v>
      </c>
      <c r="G3898" s="57" t="s">
        <v>14</v>
      </c>
      <c r="H3898" s="57" t="s">
        <v>15</v>
      </c>
      <c r="I3898" s="57" t="str">
        <f t="shared" si="120"/>
        <v>('biosphere3','cfa25cc2-6bfe-4b96-819f-cd15fd3859d1')</v>
      </c>
      <c r="J3898" s="57" t="str">
        <f t="shared" si="121"/>
        <v>Thiocyanate, ion('water',)</v>
      </c>
      <c r="K3898" s="57" t="s">
        <v>7743</v>
      </c>
      <c r="L3898" s="57" t="s">
        <v>7744</v>
      </c>
      <c r="M3898" s="57" t="s">
        <v>7745</v>
      </c>
    </row>
    <row r="3899" spans="1:13" x14ac:dyDescent="0.25">
      <c r="A3899" s="58">
        <v>3400</v>
      </c>
      <c r="B3899" s="57" t="s">
        <v>3576</v>
      </c>
      <c r="C3899" s="57" t="s">
        <v>17</v>
      </c>
      <c r="D3899" s="57" t="s">
        <v>3577</v>
      </c>
      <c r="E3899" s="57" t="s">
        <v>7742</v>
      </c>
      <c r="F3899" s="57" t="s">
        <v>3578</v>
      </c>
      <c r="G3899" s="57" t="s">
        <v>14</v>
      </c>
      <c r="H3899" s="57" t="s">
        <v>15</v>
      </c>
      <c r="I3899" s="57" t="str">
        <f t="shared" si="120"/>
        <v>('biosphere3','2c25d5de-bb2f-5fff-bb42-f7177e88e84e')</v>
      </c>
      <c r="J3899" s="57" t="str">
        <f t="shared" si="121"/>
        <v>Thiocyclam('soil', 'agricultural')</v>
      </c>
      <c r="K3899" s="57" t="s">
        <v>7743</v>
      </c>
      <c r="L3899" s="57" t="s">
        <v>7744</v>
      </c>
      <c r="M3899" s="57" t="s">
        <v>7745</v>
      </c>
    </row>
    <row r="3900" spans="1:13" x14ac:dyDescent="0.25">
      <c r="A3900" s="58">
        <v>1236</v>
      </c>
      <c r="B3900" s="57" t="s">
        <v>7630</v>
      </c>
      <c r="C3900" s="57" t="s">
        <v>27</v>
      </c>
      <c r="D3900" s="57" t="s">
        <v>233</v>
      </c>
      <c r="E3900" s="57" t="s">
        <v>7742</v>
      </c>
      <c r="F3900" s="57" t="s">
        <v>234</v>
      </c>
      <c r="G3900" s="57" t="s">
        <v>14</v>
      </c>
      <c r="H3900" s="57" t="s">
        <v>15</v>
      </c>
      <c r="I3900" s="57" t="str">
        <f t="shared" si="120"/>
        <v>('biosphere3','d90a3903-d98e-4750-9dc4-647f2c6af3ec')</v>
      </c>
      <c r="J3900" s="57" t="str">
        <f t="shared" si="121"/>
        <v>Thiodicarb('air', 'non-urban air or from high stacks')</v>
      </c>
      <c r="K3900" s="57" t="s">
        <v>7743</v>
      </c>
      <c r="L3900" s="57" t="s">
        <v>7744</v>
      </c>
      <c r="M3900" s="57" t="s">
        <v>7745</v>
      </c>
    </row>
    <row r="3901" spans="1:13" x14ac:dyDescent="0.25">
      <c r="A3901" s="58">
        <v>362</v>
      </c>
      <c r="B3901" s="57" t="s">
        <v>7630</v>
      </c>
      <c r="C3901" s="57" t="s">
        <v>17</v>
      </c>
      <c r="D3901" s="57" t="s">
        <v>2927</v>
      </c>
      <c r="E3901" s="57" t="s">
        <v>7742</v>
      </c>
      <c r="F3901" s="57" t="s">
        <v>234</v>
      </c>
      <c r="G3901" s="57" t="s">
        <v>14</v>
      </c>
      <c r="H3901" s="57" t="s">
        <v>15</v>
      </c>
      <c r="I3901" s="57" t="str">
        <f t="shared" si="120"/>
        <v>('biosphere3','44230d0d-f11f-473e-8b43-75656dcac834')</v>
      </c>
      <c r="J3901" s="57" t="str">
        <f t="shared" si="121"/>
        <v>Thiodicarb('soil', 'agricultural')</v>
      </c>
      <c r="K3901" s="57" t="s">
        <v>7743</v>
      </c>
      <c r="L3901" s="57" t="s">
        <v>7744</v>
      </c>
      <c r="M3901" s="57" t="s">
        <v>7745</v>
      </c>
    </row>
    <row r="3902" spans="1:13" x14ac:dyDescent="0.25">
      <c r="A3902" s="58">
        <v>2340</v>
      </c>
      <c r="B3902" s="57" t="s">
        <v>6218</v>
      </c>
      <c r="C3902" s="57" t="s">
        <v>17</v>
      </c>
      <c r="D3902" s="57" t="s">
        <v>6219</v>
      </c>
      <c r="E3902" s="57" t="s">
        <v>7742</v>
      </c>
      <c r="F3902" s="57" t="s">
        <v>7632</v>
      </c>
      <c r="G3902" s="57" t="s">
        <v>14</v>
      </c>
      <c r="H3902" s="57" t="s">
        <v>15</v>
      </c>
      <c r="I3902" s="57" t="str">
        <f t="shared" si="120"/>
        <v>('biosphere3','423112a9-b4c4-4041-8854-57bffde7b9cc')</v>
      </c>
      <c r="J3902" s="57" t="str">
        <f t="shared" si="121"/>
        <v>Thiophanate-methyl('soil', 'agricultural')</v>
      </c>
      <c r="K3902" s="57" t="s">
        <v>7743</v>
      </c>
      <c r="L3902" s="57" t="s">
        <v>7744</v>
      </c>
      <c r="M3902" s="57" t="s">
        <v>7745</v>
      </c>
    </row>
    <row r="3903" spans="1:13" x14ac:dyDescent="0.25">
      <c r="A3903" s="58">
        <v>3900</v>
      </c>
      <c r="B3903" s="57" t="s">
        <v>5743</v>
      </c>
      <c r="C3903" s="57" t="s">
        <v>24</v>
      </c>
      <c r="D3903" s="57" t="s">
        <v>7841</v>
      </c>
      <c r="E3903" s="57" t="s">
        <v>7742</v>
      </c>
      <c r="F3903" s="57" t="s">
        <v>5745</v>
      </c>
      <c r="G3903" s="57" t="s">
        <v>14</v>
      </c>
      <c r="H3903" s="57" t="s">
        <v>15</v>
      </c>
      <c r="I3903" s="57" t="str">
        <f t="shared" si="120"/>
        <v>('biosphere3','6a868660-04a2-5c62-9860-73a1e29305b9')</v>
      </c>
      <c r="J3903" s="57" t="str">
        <f t="shared" si="121"/>
        <v>Thiram('air', 'low population density, long-term')</v>
      </c>
      <c r="K3903" s="57" t="s">
        <v>7743</v>
      </c>
      <c r="L3903" s="57" t="s">
        <v>7744</v>
      </c>
      <c r="M3903" s="57" t="s">
        <v>7745</v>
      </c>
    </row>
    <row r="3904" spans="1:13" x14ac:dyDescent="0.25">
      <c r="A3904" s="58">
        <v>3173</v>
      </c>
      <c r="B3904" s="57" t="s">
        <v>5743</v>
      </c>
      <c r="C3904" s="57" t="s">
        <v>190</v>
      </c>
      <c r="D3904" s="57" t="s">
        <v>7819</v>
      </c>
      <c r="E3904" s="57" t="s">
        <v>7742</v>
      </c>
      <c r="F3904" s="57" t="s">
        <v>5745</v>
      </c>
      <c r="G3904" s="57" t="s">
        <v>14</v>
      </c>
      <c r="H3904" s="57" t="s">
        <v>15</v>
      </c>
      <c r="I3904" s="57" t="str">
        <f t="shared" si="120"/>
        <v>('biosphere3','b2b02324-d9f2-5f09-96f2-210d7c6b0ae4')</v>
      </c>
      <c r="J3904" s="57" t="str">
        <f t="shared" si="121"/>
        <v>Thiram('air',)</v>
      </c>
      <c r="K3904" s="57" t="s">
        <v>7743</v>
      </c>
      <c r="L3904" s="57" t="s">
        <v>7744</v>
      </c>
      <c r="M3904" s="57" t="s">
        <v>7745</v>
      </c>
    </row>
    <row r="3905" spans="1:13" x14ac:dyDescent="0.25">
      <c r="A3905" s="58">
        <v>3262</v>
      </c>
      <c r="B3905" s="57" t="s">
        <v>5743</v>
      </c>
      <c r="C3905" s="57" t="s">
        <v>17</v>
      </c>
      <c r="D3905" s="57" t="s">
        <v>5744</v>
      </c>
      <c r="E3905" s="57" t="s">
        <v>7742</v>
      </c>
      <c r="F3905" s="57" t="s">
        <v>5745</v>
      </c>
      <c r="G3905" s="57" t="s">
        <v>14</v>
      </c>
      <c r="H3905" s="57" t="s">
        <v>15</v>
      </c>
      <c r="I3905" s="57" t="str">
        <f t="shared" si="120"/>
        <v>('biosphere3','f992dcb8-c19c-46b1-a36b-3053ef83b755')</v>
      </c>
      <c r="J3905" s="57" t="str">
        <f t="shared" si="121"/>
        <v>Thiram('soil', 'agricultural')</v>
      </c>
      <c r="K3905" s="57" t="s">
        <v>7743</v>
      </c>
      <c r="L3905" s="57" t="s">
        <v>7744</v>
      </c>
      <c r="M3905" s="57" t="s">
        <v>7745</v>
      </c>
    </row>
    <row r="3906" spans="1:13" x14ac:dyDescent="0.25">
      <c r="A3906" s="58">
        <v>3956</v>
      </c>
      <c r="B3906" s="57" t="s">
        <v>5743</v>
      </c>
      <c r="C3906" s="57" t="s">
        <v>71</v>
      </c>
      <c r="D3906" s="57" t="s">
        <v>7842</v>
      </c>
      <c r="E3906" s="57" t="s">
        <v>7742</v>
      </c>
      <c r="F3906" s="57" t="s">
        <v>5745</v>
      </c>
      <c r="G3906" s="57" t="s">
        <v>14</v>
      </c>
      <c r="H3906" s="57" t="s">
        <v>15</v>
      </c>
      <c r="I3906" s="57" t="str">
        <f t="shared" ref="I3906:I3969" si="122">_xlfn.CONCAT(K3906,E3906,L3906,D3906,L3906,M3906)</f>
        <v>('biosphere3','d718a4e6-87ff-532c-82c2-8ec16f00ddfe')</v>
      </c>
      <c r="J3906" s="57" t="str">
        <f t="shared" ref="J3906:J3969" si="123">_xlfn.CONCAT(F3906,C3906)</f>
        <v>Thiram('water', 'ground-')</v>
      </c>
      <c r="K3906" s="57" t="s">
        <v>7743</v>
      </c>
      <c r="L3906" s="57" t="s">
        <v>7744</v>
      </c>
      <c r="M3906" s="57" t="s">
        <v>7745</v>
      </c>
    </row>
    <row r="3907" spans="1:13" x14ac:dyDescent="0.25">
      <c r="A3907" s="58">
        <v>2488</v>
      </c>
      <c r="B3907" s="57" t="s">
        <v>868</v>
      </c>
      <c r="C3907" s="57" t="s">
        <v>24</v>
      </c>
      <c r="D3907" s="57" t="s">
        <v>2121</v>
      </c>
      <c r="E3907" s="57" t="s">
        <v>7742</v>
      </c>
      <c r="F3907" s="57" t="s">
        <v>870</v>
      </c>
      <c r="G3907" s="57" t="s">
        <v>14</v>
      </c>
      <c r="H3907" s="57" t="s">
        <v>15</v>
      </c>
      <c r="I3907" s="57" t="str">
        <f t="shared" si="122"/>
        <v>('biosphere3','7ddfe455-20e9-4aea-b903-79a35289ca45')</v>
      </c>
      <c r="J3907" s="57" t="str">
        <f t="shared" si="123"/>
        <v>Thorium('air', 'low population density, long-term')</v>
      </c>
      <c r="K3907" s="57" t="s">
        <v>7743</v>
      </c>
      <c r="L3907" s="57" t="s">
        <v>7744</v>
      </c>
      <c r="M3907" s="57" t="s">
        <v>7745</v>
      </c>
    </row>
    <row r="3908" spans="1:13" x14ac:dyDescent="0.25">
      <c r="A3908" s="58">
        <v>2992</v>
      </c>
      <c r="B3908" s="57" t="s">
        <v>868</v>
      </c>
      <c r="C3908" s="57" t="s">
        <v>31</v>
      </c>
      <c r="D3908" s="57" t="s">
        <v>5945</v>
      </c>
      <c r="E3908" s="57" t="s">
        <v>7742</v>
      </c>
      <c r="F3908" s="57" t="s">
        <v>870</v>
      </c>
      <c r="G3908" s="57" t="s">
        <v>14</v>
      </c>
      <c r="H3908" s="57" t="s">
        <v>15</v>
      </c>
      <c r="I3908" s="57" t="str">
        <f t="shared" si="122"/>
        <v>('biosphere3','aae8ad45-5cea-4b59-b3eb-3a58dd8fc8e9')</v>
      </c>
      <c r="J3908" s="57" t="str">
        <f t="shared" si="123"/>
        <v>Thorium('air', 'lower stratosphere + upper troposphere')</v>
      </c>
      <c r="K3908" s="57" t="s">
        <v>7743</v>
      </c>
      <c r="L3908" s="57" t="s">
        <v>7744</v>
      </c>
      <c r="M3908" s="57" t="s">
        <v>7745</v>
      </c>
    </row>
    <row r="3909" spans="1:13" x14ac:dyDescent="0.25">
      <c r="A3909" s="58">
        <v>1538</v>
      </c>
      <c r="B3909" s="57" t="s">
        <v>868</v>
      </c>
      <c r="C3909" s="57" t="s">
        <v>27</v>
      </c>
      <c r="D3909" s="57" t="s">
        <v>3270</v>
      </c>
      <c r="E3909" s="57" t="s">
        <v>7742</v>
      </c>
      <c r="F3909" s="57" t="s">
        <v>870</v>
      </c>
      <c r="G3909" s="57" t="s">
        <v>14</v>
      </c>
      <c r="H3909" s="57" t="s">
        <v>15</v>
      </c>
      <c r="I3909" s="57" t="str">
        <f t="shared" si="122"/>
        <v>('biosphere3','d28f10c4-a8d0-4891-b7a4-362e12360079')</v>
      </c>
      <c r="J3909" s="57" t="str">
        <f t="shared" si="123"/>
        <v>Thorium('air', 'non-urban air or from high stacks')</v>
      </c>
      <c r="K3909" s="57" t="s">
        <v>7743</v>
      </c>
      <c r="L3909" s="57" t="s">
        <v>7744</v>
      </c>
      <c r="M3909" s="57" t="s">
        <v>7745</v>
      </c>
    </row>
    <row r="3910" spans="1:13" x14ac:dyDescent="0.25">
      <c r="A3910" s="58">
        <v>3389</v>
      </c>
      <c r="B3910" s="57" t="s">
        <v>868</v>
      </c>
      <c r="C3910" s="57" t="s">
        <v>44</v>
      </c>
      <c r="D3910" s="57" t="s">
        <v>1288</v>
      </c>
      <c r="E3910" s="57" t="s">
        <v>7742</v>
      </c>
      <c r="F3910" s="57" t="s">
        <v>870</v>
      </c>
      <c r="G3910" s="57" t="s">
        <v>14</v>
      </c>
      <c r="H3910" s="57" t="s">
        <v>15</v>
      </c>
      <c r="I3910" s="57" t="str">
        <f t="shared" si="122"/>
        <v>('biosphere3','cb16ed3f-19b5-45c6-b504-b2be562d0002')</v>
      </c>
      <c r="J3910" s="57" t="str">
        <f t="shared" si="123"/>
        <v>Thorium('air', 'urban air close to ground')</v>
      </c>
      <c r="K3910" s="57" t="s">
        <v>7743</v>
      </c>
      <c r="L3910" s="57" t="s">
        <v>7744</v>
      </c>
      <c r="M3910" s="57" t="s">
        <v>7745</v>
      </c>
    </row>
    <row r="3911" spans="1:13" x14ac:dyDescent="0.25">
      <c r="A3911" s="58">
        <v>3828</v>
      </c>
      <c r="B3911" s="57" t="s">
        <v>868</v>
      </c>
      <c r="C3911" s="57" t="s">
        <v>190</v>
      </c>
      <c r="D3911" s="57" t="s">
        <v>869</v>
      </c>
      <c r="E3911" s="57" t="s">
        <v>7742</v>
      </c>
      <c r="F3911" s="57" t="s">
        <v>870</v>
      </c>
      <c r="G3911" s="57" t="s">
        <v>14</v>
      </c>
      <c r="H3911" s="57" t="s">
        <v>15</v>
      </c>
      <c r="I3911" s="57" t="str">
        <f t="shared" si="122"/>
        <v>('biosphere3','c93b5919-6b01-46c9-8510-cc94d1712168')</v>
      </c>
      <c r="J3911" s="57" t="str">
        <f t="shared" si="123"/>
        <v>Thorium('air',)</v>
      </c>
      <c r="K3911" s="57" t="s">
        <v>7743</v>
      </c>
      <c r="L3911" s="57" t="s">
        <v>7744</v>
      </c>
      <c r="M3911" s="57" t="s">
        <v>7745</v>
      </c>
    </row>
    <row r="3912" spans="1:13" x14ac:dyDescent="0.25">
      <c r="A3912" s="58">
        <v>750</v>
      </c>
      <c r="B3912" s="57" t="s">
        <v>868</v>
      </c>
      <c r="C3912" s="57" t="s">
        <v>60</v>
      </c>
      <c r="D3912" s="57" t="s">
        <v>4407</v>
      </c>
      <c r="E3912" s="57" t="s">
        <v>7742</v>
      </c>
      <c r="F3912" s="57" t="s">
        <v>4408</v>
      </c>
      <c r="G3912" s="57" t="s">
        <v>38</v>
      </c>
      <c r="H3912" s="57" t="s">
        <v>15</v>
      </c>
      <c r="I3912" s="57" t="str">
        <f t="shared" si="122"/>
        <v>('biosphere3','e6f4c904-1cb6-5c9c-a098-6505e98391ce')</v>
      </c>
      <c r="J3912" s="57" t="str">
        <f t="shared" si="123"/>
        <v>Thorium, in ground('natural resource', 'in ground')</v>
      </c>
      <c r="K3912" s="57" t="s">
        <v>7743</v>
      </c>
      <c r="L3912" s="57" t="s">
        <v>7744</v>
      </c>
      <c r="M3912" s="57" t="s">
        <v>7745</v>
      </c>
    </row>
    <row r="3913" spans="1:13" x14ac:dyDescent="0.25">
      <c r="A3913" s="58">
        <v>559</v>
      </c>
      <c r="B3913" s="57" t="s">
        <v>1888</v>
      </c>
      <c r="C3913" s="57" t="s">
        <v>24</v>
      </c>
      <c r="D3913" s="57" t="s">
        <v>5596</v>
      </c>
      <c r="E3913" s="57" t="s">
        <v>7742</v>
      </c>
      <c r="F3913" s="57" t="s">
        <v>1890</v>
      </c>
      <c r="G3913" s="57" t="s">
        <v>14</v>
      </c>
      <c r="H3913" s="57" t="s">
        <v>34</v>
      </c>
      <c r="I3913" s="57" t="str">
        <f t="shared" si="122"/>
        <v>('biosphere3','ea8559cd-e5b3-4e24-8c9e-acb4ef1e7e99')</v>
      </c>
      <c r="J3913" s="57" t="str">
        <f t="shared" si="123"/>
        <v>Thorium-228('air', 'low population density, long-term')</v>
      </c>
      <c r="K3913" s="57" t="s">
        <v>7743</v>
      </c>
      <c r="L3913" s="57" t="s">
        <v>7744</v>
      </c>
      <c r="M3913" s="57" t="s">
        <v>7745</v>
      </c>
    </row>
    <row r="3914" spans="1:13" x14ac:dyDescent="0.25">
      <c r="A3914" s="58">
        <v>2768</v>
      </c>
      <c r="B3914" s="57" t="s">
        <v>1888</v>
      </c>
      <c r="C3914" s="57" t="s">
        <v>31</v>
      </c>
      <c r="D3914" s="57" t="s">
        <v>5395</v>
      </c>
      <c r="E3914" s="57" t="s">
        <v>7742</v>
      </c>
      <c r="F3914" s="57" t="s">
        <v>1890</v>
      </c>
      <c r="G3914" s="57" t="s">
        <v>14</v>
      </c>
      <c r="H3914" s="57" t="s">
        <v>34</v>
      </c>
      <c r="I3914" s="57" t="str">
        <f t="shared" si="122"/>
        <v>('biosphere3','de0478a0-377a-46dc-89ac-0e1705bb9e7f')</v>
      </c>
      <c r="J3914" s="57" t="str">
        <f t="shared" si="123"/>
        <v>Thorium-228('air', 'lower stratosphere + upper troposphere')</v>
      </c>
      <c r="K3914" s="57" t="s">
        <v>7743</v>
      </c>
      <c r="L3914" s="57" t="s">
        <v>7744</v>
      </c>
      <c r="M3914" s="57" t="s">
        <v>7745</v>
      </c>
    </row>
    <row r="3915" spans="1:13" x14ac:dyDescent="0.25">
      <c r="A3915" s="58">
        <v>2770</v>
      </c>
      <c r="B3915" s="57" t="s">
        <v>1888</v>
      </c>
      <c r="C3915" s="57" t="s">
        <v>27</v>
      </c>
      <c r="D3915" s="57" t="s">
        <v>3881</v>
      </c>
      <c r="E3915" s="57" t="s">
        <v>7742</v>
      </c>
      <c r="F3915" s="57" t="s">
        <v>1890</v>
      </c>
      <c r="G3915" s="57" t="s">
        <v>14</v>
      </c>
      <c r="H3915" s="57" t="s">
        <v>34</v>
      </c>
      <c r="I3915" s="57" t="str">
        <f t="shared" si="122"/>
        <v>('biosphere3','bae57811-0343-41be-97cf-2c74279dd638')</v>
      </c>
      <c r="J3915" s="57" t="str">
        <f t="shared" si="123"/>
        <v>Thorium-228('air', 'non-urban air or from high stacks')</v>
      </c>
      <c r="K3915" s="57" t="s">
        <v>7743</v>
      </c>
      <c r="L3915" s="57" t="s">
        <v>7744</v>
      </c>
      <c r="M3915" s="57" t="s">
        <v>7745</v>
      </c>
    </row>
    <row r="3916" spans="1:13" x14ac:dyDescent="0.25">
      <c r="A3916" s="58">
        <v>747</v>
      </c>
      <c r="B3916" s="57" t="s">
        <v>1888</v>
      </c>
      <c r="C3916" s="57" t="s">
        <v>44</v>
      </c>
      <c r="D3916" s="57" t="s">
        <v>3554</v>
      </c>
      <c r="E3916" s="57" t="s">
        <v>7742</v>
      </c>
      <c r="F3916" s="57" t="s">
        <v>1890</v>
      </c>
      <c r="G3916" s="57" t="s">
        <v>14</v>
      </c>
      <c r="H3916" s="57" t="s">
        <v>34</v>
      </c>
      <c r="I3916" s="57" t="str">
        <f t="shared" si="122"/>
        <v>('biosphere3','6e769b2f-11ce-4ec1-ad99-a27c93361e72')</v>
      </c>
      <c r="J3916" s="57" t="str">
        <f t="shared" si="123"/>
        <v>Thorium-228('air', 'urban air close to ground')</v>
      </c>
      <c r="K3916" s="57" t="s">
        <v>7743</v>
      </c>
      <c r="L3916" s="57" t="s">
        <v>7744</v>
      </c>
      <c r="M3916" s="57" t="s">
        <v>7745</v>
      </c>
    </row>
    <row r="3917" spans="1:13" x14ac:dyDescent="0.25">
      <c r="A3917" s="58">
        <v>2716</v>
      </c>
      <c r="B3917" s="57" t="s">
        <v>1888</v>
      </c>
      <c r="C3917" s="57" t="s">
        <v>190</v>
      </c>
      <c r="D3917" s="57" t="s">
        <v>4599</v>
      </c>
      <c r="E3917" s="57" t="s">
        <v>7742</v>
      </c>
      <c r="F3917" s="57" t="s">
        <v>1890</v>
      </c>
      <c r="G3917" s="57" t="s">
        <v>14</v>
      </c>
      <c r="H3917" s="57" t="s">
        <v>34</v>
      </c>
      <c r="I3917" s="57" t="str">
        <f t="shared" si="122"/>
        <v>('biosphere3','ecc877ac-3c34-4838-b1f8-6ae0ff2cd2fc')</v>
      </c>
      <c r="J3917" s="57" t="str">
        <f t="shared" si="123"/>
        <v>Thorium-228('air',)</v>
      </c>
      <c r="K3917" s="57" t="s">
        <v>7743</v>
      </c>
      <c r="L3917" s="57" t="s">
        <v>7744</v>
      </c>
      <c r="M3917" s="57" t="s">
        <v>7745</v>
      </c>
    </row>
    <row r="3918" spans="1:13" x14ac:dyDescent="0.25">
      <c r="A3918" s="58">
        <v>696</v>
      </c>
      <c r="B3918" s="57" t="s">
        <v>1888</v>
      </c>
      <c r="C3918" s="57" t="s">
        <v>71</v>
      </c>
      <c r="D3918" s="57" t="s">
        <v>5422</v>
      </c>
      <c r="E3918" s="57" t="s">
        <v>7742</v>
      </c>
      <c r="F3918" s="57" t="s">
        <v>1890</v>
      </c>
      <c r="G3918" s="57" t="s">
        <v>14</v>
      </c>
      <c r="H3918" s="57" t="s">
        <v>34</v>
      </c>
      <c r="I3918" s="57" t="str">
        <f t="shared" si="122"/>
        <v>('biosphere3','caae5c9b-66bf-4e1a-aa73-f84d11a41753')</v>
      </c>
      <c r="J3918" s="57" t="str">
        <f t="shared" si="123"/>
        <v>Thorium-228('water', 'ground-')</v>
      </c>
      <c r="K3918" s="57" t="s">
        <v>7743</v>
      </c>
      <c r="L3918" s="57" t="s">
        <v>7744</v>
      </c>
      <c r="M3918" s="57" t="s">
        <v>7745</v>
      </c>
    </row>
    <row r="3919" spans="1:13" x14ac:dyDescent="0.25">
      <c r="A3919" s="58">
        <v>1284</v>
      </c>
      <c r="B3919" s="57" t="s">
        <v>1888</v>
      </c>
      <c r="C3919" s="57" t="s">
        <v>100</v>
      </c>
      <c r="D3919" s="57" t="s">
        <v>1889</v>
      </c>
      <c r="E3919" s="57" t="s">
        <v>7742</v>
      </c>
      <c r="F3919" s="57" t="s">
        <v>1890</v>
      </c>
      <c r="G3919" s="57" t="s">
        <v>14</v>
      </c>
      <c r="H3919" s="57" t="s">
        <v>34</v>
      </c>
      <c r="I3919" s="57" t="str">
        <f t="shared" si="122"/>
        <v>('biosphere3','75f898f6-1051-486f-bb82-af34e02a8f8b')</v>
      </c>
      <c r="J3919" s="57" t="str">
        <f t="shared" si="123"/>
        <v>Thorium-228('water', 'ground-, long-term')</v>
      </c>
      <c r="K3919" s="57" t="s">
        <v>7743</v>
      </c>
      <c r="L3919" s="57" t="s">
        <v>7744</v>
      </c>
      <c r="M3919" s="57" t="s">
        <v>7745</v>
      </c>
    </row>
    <row r="3920" spans="1:13" x14ac:dyDescent="0.25">
      <c r="A3920" s="58">
        <v>2850</v>
      </c>
      <c r="B3920" s="57" t="s">
        <v>1888</v>
      </c>
      <c r="C3920" s="57" t="s">
        <v>10</v>
      </c>
      <c r="D3920" s="57" t="s">
        <v>5051</v>
      </c>
      <c r="E3920" s="57" t="s">
        <v>7742</v>
      </c>
      <c r="F3920" s="57" t="s">
        <v>1890</v>
      </c>
      <c r="G3920" s="57" t="s">
        <v>14</v>
      </c>
      <c r="H3920" s="57" t="s">
        <v>34</v>
      </c>
      <c r="I3920" s="57" t="str">
        <f t="shared" si="122"/>
        <v>('biosphere3','27d2b49d-9ecb-4b0a-80dc-9c6598464c6a')</v>
      </c>
      <c r="J3920" s="57" t="str">
        <f t="shared" si="123"/>
        <v>Thorium-228('water', 'ocean')</v>
      </c>
      <c r="K3920" s="57" t="s">
        <v>7743</v>
      </c>
      <c r="L3920" s="57" t="s">
        <v>7744</v>
      </c>
      <c r="M3920" s="57" t="s">
        <v>7745</v>
      </c>
    </row>
    <row r="3921" spans="1:13" x14ac:dyDescent="0.25">
      <c r="A3921" s="58">
        <v>3342</v>
      </c>
      <c r="B3921" s="57" t="s">
        <v>1888</v>
      </c>
      <c r="C3921" s="57" t="s">
        <v>91</v>
      </c>
      <c r="D3921" s="57" t="s">
        <v>3725</v>
      </c>
      <c r="E3921" s="57" t="s">
        <v>7742</v>
      </c>
      <c r="F3921" s="57" t="s">
        <v>1890</v>
      </c>
      <c r="G3921" s="57" t="s">
        <v>14</v>
      </c>
      <c r="H3921" s="57" t="s">
        <v>34</v>
      </c>
      <c r="I3921" s="57" t="str">
        <f t="shared" si="122"/>
        <v>('biosphere3','714732d3-61e1-4bad-a4e3-a4f3573d8bc6')</v>
      </c>
      <c r="J3921" s="57" t="str">
        <f t="shared" si="123"/>
        <v>Thorium-228('water', 'surface water')</v>
      </c>
      <c r="K3921" s="57" t="s">
        <v>7743</v>
      </c>
      <c r="L3921" s="57" t="s">
        <v>7744</v>
      </c>
      <c r="M3921" s="57" t="s">
        <v>7745</v>
      </c>
    </row>
    <row r="3922" spans="1:13" x14ac:dyDescent="0.25">
      <c r="A3922" s="58">
        <v>3645</v>
      </c>
      <c r="B3922" s="57" t="s">
        <v>1888</v>
      </c>
      <c r="C3922" s="57" t="s">
        <v>48</v>
      </c>
      <c r="D3922" s="57" t="s">
        <v>6266</v>
      </c>
      <c r="E3922" s="57" t="s">
        <v>7742</v>
      </c>
      <c r="F3922" s="57" t="s">
        <v>1890</v>
      </c>
      <c r="G3922" s="57" t="s">
        <v>14</v>
      </c>
      <c r="H3922" s="57" t="s">
        <v>34</v>
      </c>
      <c r="I3922" s="57" t="str">
        <f t="shared" si="122"/>
        <v>('biosphere3','4ed0d428-ca56-4356-accf-4e18d4ea1d77')</v>
      </c>
      <c r="J3922" s="57" t="str">
        <f t="shared" si="123"/>
        <v>Thorium-228('water',)</v>
      </c>
      <c r="K3922" s="57" t="s">
        <v>7743</v>
      </c>
      <c r="L3922" s="57" t="s">
        <v>7744</v>
      </c>
      <c r="M3922" s="57" t="s">
        <v>7745</v>
      </c>
    </row>
    <row r="3923" spans="1:13" x14ac:dyDescent="0.25">
      <c r="A3923" s="58">
        <v>2277</v>
      </c>
      <c r="B3923" s="57" t="s">
        <v>318</v>
      </c>
      <c r="C3923" s="57" t="s">
        <v>24</v>
      </c>
      <c r="D3923" s="57" t="s">
        <v>2479</v>
      </c>
      <c r="E3923" s="57" t="s">
        <v>7742</v>
      </c>
      <c r="F3923" s="57" t="s">
        <v>320</v>
      </c>
      <c r="G3923" s="57" t="s">
        <v>14</v>
      </c>
      <c r="H3923" s="57" t="s">
        <v>34</v>
      </c>
      <c r="I3923" s="57" t="str">
        <f t="shared" si="122"/>
        <v>('biosphere3','046887e9-5de9-44c0-8461-3c6da8e9e4b1')</v>
      </c>
      <c r="J3923" s="57" t="str">
        <f t="shared" si="123"/>
        <v>Thorium-230('air', 'low population density, long-term')</v>
      </c>
      <c r="K3923" s="57" t="s">
        <v>7743</v>
      </c>
      <c r="L3923" s="57" t="s">
        <v>7744</v>
      </c>
      <c r="M3923" s="57" t="s">
        <v>7745</v>
      </c>
    </row>
    <row r="3924" spans="1:13" x14ac:dyDescent="0.25">
      <c r="A3924" s="58">
        <v>2640</v>
      </c>
      <c r="B3924" s="57" t="s">
        <v>318</v>
      </c>
      <c r="C3924" s="57" t="s">
        <v>31</v>
      </c>
      <c r="D3924" s="57" t="s">
        <v>319</v>
      </c>
      <c r="E3924" s="57" t="s">
        <v>7742</v>
      </c>
      <c r="F3924" s="57" t="s">
        <v>320</v>
      </c>
      <c r="G3924" s="57" t="s">
        <v>14</v>
      </c>
      <c r="H3924" s="57" t="s">
        <v>34</v>
      </c>
      <c r="I3924" s="57" t="str">
        <f t="shared" si="122"/>
        <v>('biosphere3','7bc25bb7-caa5-45cf-bbf0-889879173590')</v>
      </c>
      <c r="J3924" s="57" t="str">
        <f t="shared" si="123"/>
        <v>Thorium-230('air', 'lower stratosphere + upper troposphere')</v>
      </c>
      <c r="K3924" s="57" t="s">
        <v>7743</v>
      </c>
      <c r="L3924" s="57" t="s">
        <v>7744</v>
      </c>
      <c r="M3924" s="57" t="s">
        <v>7745</v>
      </c>
    </row>
    <row r="3925" spans="1:13" x14ac:dyDescent="0.25">
      <c r="A3925" s="58">
        <v>762</v>
      </c>
      <c r="B3925" s="57" t="s">
        <v>318</v>
      </c>
      <c r="C3925" s="57" t="s">
        <v>27</v>
      </c>
      <c r="D3925" s="57" t="s">
        <v>1070</v>
      </c>
      <c r="E3925" s="57" t="s">
        <v>7742</v>
      </c>
      <c r="F3925" s="57" t="s">
        <v>320</v>
      </c>
      <c r="G3925" s="57" t="s">
        <v>14</v>
      </c>
      <c r="H3925" s="57" t="s">
        <v>34</v>
      </c>
      <c r="I3925" s="57" t="str">
        <f t="shared" si="122"/>
        <v>('biosphere3','4eb24f81-0468-4b92-bae3-8b12dfc90438')</v>
      </c>
      <c r="J3925" s="57" t="str">
        <f t="shared" si="123"/>
        <v>Thorium-230('air', 'non-urban air or from high stacks')</v>
      </c>
      <c r="K3925" s="57" t="s">
        <v>7743</v>
      </c>
      <c r="L3925" s="57" t="s">
        <v>7744</v>
      </c>
      <c r="M3925" s="57" t="s">
        <v>7745</v>
      </c>
    </row>
    <row r="3926" spans="1:13" x14ac:dyDescent="0.25">
      <c r="A3926" s="58">
        <v>4307</v>
      </c>
      <c r="B3926" s="57" t="s">
        <v>318</v>
      </c>
      <c r="C3926" s="57" t="s">
        <v>44</v>
      </c>
      <c r="D3926" s="57" t="s">
        <v>6503</v>
      </c>
      <c r="E3926" s="57" t="s">
        <v>7742</v>
      </c>
      <c r="F3926" s="57" t="s">
        <v>320</v>
      </c>
      <c r="G3926" s="57" t="s">
        <v>14</v>
      </c>
      <c r="H3926" s="57" t="s">
        <v>34</v>
      </c>
      <c r="I3926" s="57" t="str">
        <f t="shared" si="122"/>
        <v>('biosphere3','c314e244-baef-48fb-b4f6-ca5e5a0de545')</v>
      </c>
      <c r="J3926" s="57" t="str">
        <f t="shared" si="123"/>
        <v>Thorium-230('air', 'urban air close to ground')</v>
      </c>
      <c r="K3926" s="57" t="s">
        <v>7743</v>
      </c>
      <c r="L3926" s="57" t="s">
        <v>7744</v>
      </c>
      <c r="M3926" s="57" t="s">
        <v>7745</v>
      </c>
    </row>
    <row r="3927" spans="1:13" x14ac:dyDescent="0.25">
      <c r="A3927" s="58">
        <v>293</v>
      </c>
      <c r="B3927" s="57" t="s">
        <v>318</v>
      </c>
      <c r="C3927" s="57" t="s">
        <v>190</v>
      </c>
      <c r="D3927" s="57" t="s">
        <v>6316</v>
      </c>
      <c r="E3927" s="57" t="s">
        <v>7742</v>
      </c>
      <c r="F3927" s="57" t="s">
        <v>320</v>
      </c>
      <c r="G3927" s="57" t="s">
        <v>14</v>
      </c>
      <c r="H3927" s="57" t="s">
        <v>34</v>
      </c>
      <c r="I3927" s="57" t="str">
        <f t="shared" si="122"/>
        <v>('biosphere3','22d1736f-baa9-481e-9583-42654a6a7c26')</v>
      </c>
      <c r="J3927" s="57" t="str">
        <f t="shared" si="123"/>
        <v>Thorium-230('air',)</v>
      </c>
      <c r="K3927" s="57" t="s">
        <v>7743</v>
      </c>
      <c r="L3927" s="57" t="s">
        <v>7744</v>
      </c>
      <c r="M3927" s="57" t="s">
        <v>7745</v>
      </c>
    </row>
    <row r="3928" spans="1:13" x14ac:dyDescent="0.25">
      <c r="A3928" s="58">
        <v>3942</v>
      </c>
      <c r="B3928" s="57" t="s">
        <v>318</v>
      </c>
      <c r="C3928" s="57" t="s">
        <v>71</v>
      </c>
      <c r="D3928" s="57" t="s">
        <v>4624</v>
      </c>
      <c r="E3928" s="57" t="s">
        <v>7742</v>
      </c>
      <c r="F3928" s="57" t="s">
        <v>320</v>
      </c>
      <c r="G3928" s="57" t="s">
        <v>14</v>
      </c>
      <c r="H3928" s="57" t="s">
        <v>34</v>
      </c>
      <c r="I3928" s="57" t="str">
        <f t="shared" si="122"/>
        <v>('biosphere3','b75f79bc-df8b-4161-8091-b65bcd9a8ef8')</v>
      </c>
      <c r="J3928" s="57" t="str">
        <f t="shared" si="123"/>
        <v>Thorium-230('water', 'ground-')</v>
      </c>
      <c r="K3928" s="57" t="s">
        <v>7743</v>
      </c>
      <c r="L3928" s="57" t="s">
        <v>7744</v>
      </c>
      <c r="M3928" s="57" t="s">
        <v>7745</v>
      </c>
    </row>
    <row r="3929" spans="1:13" x14ac:dyDescent="0.25">
      <c r="A3929" s="58">
        <v>1025</v>
      </c>
      <c r="B3929" s="57" t="s">
        <v>318</v>
      </c>
      <c r="C3929" s="57" t="s">
        <v>100</v>
      </c>
      <c r="D3929" s="57" t="s">
        <v>4852</v>
      </c>
      <c r="E3929" s="57" t="s">
        <v>7742</v>
      </c>
      <c r="F3929" s="57" t="s">
        <v>320</v>
      </c>
      <c r="G3929" s="57" t="s">
        <v>14</v>
      </c>
      <c r="H3929" s="57" t="s">
        <v>34</v>
      </c>
      <c r="I3929" s="57" t="str">
        <f t="shared" si="122"/>
        <v>('biosphere3','57100588-a02a-4cbd-bcc5-b7c264bf2a3e')</v>
      </c>
      <c r="J3929" s="57" t="str">
        <f t="shared" si="123"/>
        <v>Thorium-230('water', 'ground-, long-term')</v>
      </c>
      <c r="K3929" s="57" t="s">
        <v>7743</v>
      </c>
      <c r="L3929" s="57" t="s">
        <v>7744</v>
      </c>
      <c r="M3929" s="57" t="s">
        <v>7745</v>
      </c>
    </row>
    <row r="3930" spans="1:13" x14ac:dyDescent="0.25">
      <c r="A3930" s="58">
        <v>3618</v>
      </c>
      <c r="B3930" s="57" t="s">
        <v>318</v>
      </c>
      <c r="C3930" s="57" t="s">
        <v>10</v>
      </c>
      <c r="D3930" s="57" t="s">
        <v>481</v>
      </c>
      <c r="E3930" s="57" t="s">
        <v>7742</v>
      </c>
      <c r="F3930" s="57" t="s">
        <v>320</v>
      </c>
      <c r="G3930" s="57" t="s">
        <v>14</v>
      </c>
      <c r="H3930" s="57" t="s">
        <v>34</v>
      </c>
      <c r="I3930" s="57" t="str">
        <f t="shared" si="122"/>
        <v>('biosphere3','d8688397-6dfd-4144-8137-0130e62f9079')</v>
      </c>
      <c r="J3930" s="57" t="str">
        <f t="shared" si="123"/>
        <v>Thorium-230('water', 'ocean')</v>
      </c>
      <c r="K3930" s="57" t="s">
        <v>7743</v>
      </c>
      <c r="L3930" s="57" t="s">
        <v>7744</v>
      </c>
      <c r="M3930" s="57" t="s">
        <v>7745</v>
      </c>
    </row>
    <row r="3931" spans="1:13" x14ac:dyDescent="0.25">
      <c r="A3931" s="58">
        <v>3632</v>
      </c>
      <c r="B3931" s="57" t="s">
        <v>318</v>
      </c>
      <c r="C3931" s="57" t="s">
        <v>91</v>
      </c>
      <c r="D3931" s="57" t="s">
        <v>2204</v>
      </c>
      <c r="E3931" s="57" t="s">
        <v>7742</v>
      </c>
      <c r="F3931" s="57" t="s">
        <v>320</v>
      </c>
      <c r="G3931" s="57" t="s">
        <v>14</v>
      </c>
      <c r="H3931" s="57" t="s">
        <v>34</v>
      </c>
      <c r="I3931" s="57" t="str">
        <f t="shared" si="122"/>
        <v>('biosphere3','9b2f96e6-564c-4fdb-ace4-077b2d2fd132')</v>
      </c>
      <c r="J3931" s="57" t="str">
        <f t="shared" si="123"/>
        <v>Thorium-230('water', 'surface water')</v>
      </c>
      <c r="K3931" s="57" t="s">
        <v>7743</v>
      </c>
      <c r="L3931" s="57" t="s">
        <v>7744</v>
      </c>
      <c r="M3931" s="57" t="s">
        <v>7745</v>
      </c>
    </row>
    <row r="3932" spans="1:13" x14ac:dyDescent="0.25">
      <c r="A3932" s="58">
        <v>807</v>
      </c>
      <c r="B3932" s="57" t="s">
        <v>318</v>
      </c>
      <c r="C3932" s="57" t="s">
        <v>48</v>
      </c>
      <c r="D3932" s="57" t="s">
        <v>3782</v>
      </c>
      <c r="E3932" s="57" t="s">
        <v>7742</v>
      </c>
      <c r="F3932" s="57" t="s">
        <v>320</v>
      </c>
      <c r="G3932" s="57" t="s">
        <v>14</v>
      </c>
      <c r="H3932" s="57" t="s">
        <v>34</v>
      </c>
      <c r="I3932" s="57" t="str">
        <f t="shared" si="122"/>
        <v>('biosphere3','5ccb5873-69d5-41fb-b527-282fb91c04a7')</v>
      </c>
      <c r="J3932" s="57" t="str">
        <f t="shared" si="123"/>
        <v>Thorium-230('water',)</v>
      </c>
      <c r="K3932" s="57" t="s">
        <v>7743</v>
      </c>
      <c r="L3932" s="57" t="s">
        <v>7744</v>
      </c>
      <c r="M3932" s="57" t="s">
        <v>7745</v>
      </c>
    </row>
    <row r="3933" spans="1:13" x14ac:dyDescent="0.25">
      <c r="A3933" s="58">
        <v>1569</v>
      </c>
      <c r="B3933" s="57" t="s">
        <v>868</v>
      </c>
      <c r="C3933" s="57" t="s">
        <v>24</v>
      </c>
      <c r="D3933" s="57" t="s">
        <v>6775</v>
      </c>
      <c r="E3933" s="57" t="s">
        <v>7742</v>
      </c>
      <c r="F3933" s="57" t="s">
        <v>1739</v>
      </c>
      <c r="G3933" s="57" t="s">
        <v>14</v>
      </c>
      <c r="H3933" s="57" t="s">
        <v>34</v>
      </c>
      <c r="I3933" s="57" t="str">
        <f t="shared" si="122"/>
        <v>('biosphere3','751d9236-ee45-4d21-addd-fd1747f0b74f')</v>
      </c>
      <c r="J3933" s="57" t="str">
        <f t="shared" si="123"/>
        <v>Thorium-232('air', 'low population density, long-term')</v>
      </c>
      <c r="K3933" s="57" t="s">
        <v>7743</v>
      </c>
      <c r="L3933" s="57" t="s">
        <v>7744</v>
      </c>
      <c r="M3933" s="57" t="s">
        <v>7745</v>
      </c>
    </row>
    <row r="3934" spans="1:13" x14ac:dyDescent="0.25">
      <c r="A3934" s="58">
        <v>128</v>
      </c>
      <c r="B3934" s="57" t="s">
        <v>868</v>
      </c>
      <c r="C3934" s="57" t="s">
        <v>31</v>
      </c>
      <c r="D3934" s="57" t="s">
        <v>5610</v>
      </c>
      <c r="E3934" s="57" t="s">
        <v>7742</v>
      </c>
      <c r="F3934" s="57" t="s">
        <v>1739</v>
      </c>
      <c r="G3934" s="57" t="s">
        <v>14</v>
      </c>
      <c r="H3934" s="57" t="s">
        <v>34</v>
      </c>
      <c r="I3934" s="57" t="str">
        <f t="shared" si="122"/>
        <v>('biosphere3','532d8b1e-14aa-45df-8f89-dd749c83635f')</v>
      </c>
      <c r="J3934" s="57" t="str">
        <f t="shared" si="123"/>
        <v>Thorium-232('air', 'lower stratosphere + upper troposphere')</v>
      </c>
      <c r="K3934" s="57" t="s">
        <v>7743</v>
      </c>
      <c r="L3934" s="57" t="s">
        <v>7744</v>
      </c>
      <c r="M3934" s="57" t="s">
        <v>7745</v>
      </c>
    </row>
    <row r="3935" spans="1:13" x14ac:dyDescent="0.25">
      <c r="A3935" s="58">
        <v>181</v>
      </c>
      <c r="B3935" s="57" t="s">
        <v>868</v>
      </c>
      <c r="C3935" s="57" t="s">
        <v>27</v>
      </c>
      <c r="D3935" s="57" t="s">
        <v>2633</v>
      </c>
      <c r="E3935" s="57" t="s">
        <v>7742</v>
      </c>
      <c r="F3935" s="57" t="s">
        <v>1739</v>
      </c>
      <c r="G3935" s="57" t="s">
        <v>14</v>
      </c>
      <c r="H3935" s="57" t="s">
        <v>34</v>
      </c>
      <c r="I3935" s="57" t="str">
        <f t="shared" si="122"/>
        <v>('biosphere3','4c54be62-05f1-4201-940d-f161537be704')</v>
      </c>
      <c r="J3935" s="57" t="str">
        <f t="shared" si="123"/>
        <v>Thorium-232('air', 'non-urban air or from high stacks')</v>
      </c>
      <c r="K3935" s="57" t="s">
        <v>7743</v>
      </c>
      <c r="L3935" s="57" t="s">
        <v>7744</v>
      </c>
      <c r="M3935" s="57" t="s">
        <v>7745</v>
      </c>
    </row>
    <row r="3936" spans="1:13" x14ac:dyDescent="0.25">
      <c r="A3936" s="58">
        <v>316</v>
      </c>
      <c r="B3936" s="57" t="s">
        <v>868</v>
      </c>
      <c r="C3936" s="57" t="s">
        <v>44</v>
      </c>
      <c r="D3936" s="57" t="s">
        <v>1738</v>
      </c>
      <c r="E3936" s="57" t="s">
        <v>7742</v>
      </c>
      <c r="F3936" s="57" t="s">
        <v>1739</v>
      </c>
      <c r="G3936" s="57" t="s">
        <v>14</v>
      </c>
      <c r="H3936" s="57" t="s">
        <v>34</v>
      </c>
      <c r="I3936" s="57" t="str">
        <f t="shared" si="122"/>
        <v>('biosphere3','e17ab5b1-0e70-409c-b7fd-0a01e6a26de3')</v>
      </c>
      <c r="J3936" s="57" t="str">
        <f t="shared" si="123"/>
        <v>Thorium-232('air', 'urban air close to ground')</v>
      </c>
      <c r="K3936" s="57" t="s">
        <v>7743</v>
      </c>
      <c r="L3936" s="57" t="s">
        <v>7744</v>
      </c>
      <c r="M3936" s="57" t="s">
        <v>7745</v>
      </c>
    </row>
    <row r="3937" spans="1:13" x14ac:dyDescent="0.25">
      <c r="A3937" s="58">
        <v>692</v>
      </c>
      <c r="B3937" s="57" t="s">
        <v>868</v>
      </c>
      <c r="C3937" s="57" t="s">
        <v>190</v>
      </c>
      <c r="D3937" s="57" t="s">
        <v>4832</v>
      </c>
      <c r="E3937" s="57" t="s">
        <v>7742</v>
      </c>
      <c r="F3937" s="57" t="s">
        <v>1739</v>
      </c>
      <c r="G3937" s="57" t="s">
        <v>14</v>
      </c>
      <c r="H3937" s="57" t="s">
        <v>34</v>
      </c>
      <c r="I3937" s="57" t="str">
        <f t="shared" si="122"/>
        <v>('biosphere3','08ebf986-d40a-4538-8aa7-21da2f99edf7')</v>
      </c>
      <c r="J3937" s="57" t="str">
        <f t="shared" si="123"/>
        <v>Thorium-232('air',)</v>
      </c>
      <c r="K3937" s="57" t="s">
        <v>7743</v>
      </c>
      <c r="L3937" s="57" t="s">
        <v>7744</v>
      </c>
      <c r="M3937" s="57" t="s">
        <v>7745</v>
      </c>
    </row>
    <row r="3938" spans="1:13" x14ac:dyDescent="0.25">
      <c r="A3938" s="58">
        <v>3025</v>
      </c>
      <c r="B3938" s="57" t="s">
        <v>868</v>
      </c>
      <c r="C3938" s="57" t="s">
        <v>71</v>
      </c>
      <c r="D3938" s="57" t="s">
        <v>3060</v>
      </c>
      <c r="E3938" s="57" t="s">
        <v>7742</v>
      </c>
      <c r="F3938" s="57" t="s">
        <v>1739</v>
      </c>
      <c r="G3938" s="57" t="s">
        <v>14</v>
      </c>
      <c r="H3938" s="57" t="s">
        <v>34</v>
      </c>
      <c r="I3938" s="57" t="str">
        <f t="shared" si="122"/>
        <v>('biosphere3','ffbe8447-6d78-46dd-8378-47019a82ce82')</v>
      </c>
      <c r="J3938" s="57" t="str">
        <f t="shared" si="123"/>
        <v>Thorium-232('water', 'ground-')</v>
      </c>
      <c r="K3938" s="57" t="s">
        <v>7743</v>
      </c>
      <c r="L3938" s="57" t="s">
        <v>7744</v>
      </c>
      <c r="M3938" s="57" t="s">
        <v>7745</v>
      </c>
    </row>
    <row r="3939" spans="1:13" x14ac:dyDescent="0.25">
      <c r="A3939" s="58">
        <v>513</v>
      </c>
      <c r="B3939" s="57" t="s">
        <v>868</v>
      </c>
      <c r="C3939" s="57" t="s">
        <v>100</v>
      </c>
      <c r="D3939" s="57" t="s">
        <v>5265</v>
      </c>
      <c r="E3939" s="57" t="s">
        <v>7742</v>
      </c>
      <c r="F3939" s="57" t="s">
        <v>1739</v>
      </c>
      <c r="G3939" s="57" t="s">
        <v>14</v>
      </c>
      <c r="H3939" s="57" t="s">
        <v>34</v>
      </c>
      <c r="I3939" s="57" t="str">
        <f t="shared" si="122"/>
        <v>('biosphere3','af45276a-d99a-4c0a-95a9-55689b785417')</v>
      </c>
      <c r="J3939" s="57" t="str">
        <f t="shared" si="123"/>
        <v>Thorium-232('water', 'ground-, long-term')</v>
      </c>
      <c r="K3939" s="57" t="s">
        <v>7743</v>
      </c>
      <c r="L3939" s="57" t="s">
        <v>7744</v>
      </c>
      <c r="M3939" s="57" t="s">
        <v>7745</v>
      </c>
    </row>
    <row r="3940" spans="1:13" x14ac:dyDescent="0.25">
      <c r="A3940" s="58">
        <v>2338</v>
      </c>
      <c r="B3940" s="57" t="s">
        <v>868</v>
      </c>
      <c r="C3940" s="57" t="s">
        <v>10</v>
      </c>
      <c r="D3940" s="57" t="s">
        <v>5072</v>
      </c>
      <c r="E3940" s="57" t="s">
        <v>7742</v>
      </c>
      <c r="F3940" s="57" t="s">
        <v>1739</v>
      </c>
      <c r="G3940" s="57" t="s">
        <v>14</v>
      </c>
      <c r="H3940" s="57" t="s">
        <v>34</v>
      </c>
      <c r="I3940" s="57" t="str">
        <f t="shared" si="122"/>
        <v>('biosphere3','852118b9-043d-4db7-8b71-e3670fb280d2')</v>
      </c>
      <c r="J3940" s="57" t="str">
        <f t="shared" si="123"/>
        <v>Thorium-232('water', 'ocean')</v>
      </c>
      <c r="K3940" s="57" t="s">
        <v>7743</v>
      </c>
      <c r="L3940" s="57" t="s">
        <v>7744</v>
      </c>
      <c r="M3940" s="57" t="s">
        <v>7745</v>
      </c>
    </row>
    <row r="3941" spans="1:13" x14ac:dyDescent="0.25">
      <c r="A3941" s="58">
        <v>3643</v>
      </c>
      <c r="B3941" s="57" t="s">
        <v>868</v>
      </c>
      <c r="C3941" s="57" t="s">
        <v>91</v>
      </c>
      <c r="D3941" s="57" t="s">
        <v>3609</v>
      </c>
      <c r="E3941" s="57" t="s">
        <v>7742</v>
      </c>
      <c r="F3941" s="57" t="s">
        <v>1739</v>
      </c>
      <c r="G3941" s="57" t="s">
        <v>14</v>
      </c>
      <c r="H3941" s="57" t="s">
        <v>34</v>
      </c>
      <c r="I3941" s="57" t="str">
        <f t="shared" si="122"/>
        <v>('biosphere3','edc41c91-7e10-41df-8c75-d4850a2e5eb9')</v>
      </c>
      <c r="J3941" s="57" t="str">
        <f t="shared" si="123"/>
        <v>Thorium-232('water', 'surface water')</v>
      </c>
      <c r="K3941" s="57" t="s">
        <v>7743</v>
      </c>
      <c r="L3941" s="57" t="s">
        <v>7744</v>
      </c>
      <c r="M3941" s="57" t="s">
        <v>7745</v>
      </c>
    </row>
    <row r="3942" spans="1:13" x14ac:dyDescent="0.25">
      <c r="A3942" s="58">
        <v>1417</v>
      </c>
      <c r="B3942" s="57" t="s">
        <v>868</v>
      </c>
      <c r="C3942" s="57" t="s">
        <v>48</v>
      </c>
      <c r="D3942" s="57" t="s">
        <v>6406</v>
      </c>
      <c r="E3942" s="57" t="s">
        <v>7742</v>
      </c>
      <c r="F3942" s="57" t="s">
        <v>1739</v>
      </c>
      <c r="G3942" s="57" t="s">
        <v>14</v>
      </c>
      <c r="H3942" s="57" t="s">
        <v>34</v>
      </c>
      <c r="I3942" s="57" t="str">
        <f t="shared" si="122"/>
        <v>('biosphere3','de22459f-2b91-43a1-8c53-c89ddbe2c64c')</v>
      </c>
      <c r="J3942" s="57" t="str">
        <f t="shared" si="123"/>
        <v>Thorium-232('water',)</v>
      </c>
      <c r="K3942" s="57" t="s">
        <v>7743</v>
      </c>
      <c r="L3942" s="57" t="s">
        <v>7744</v>
      </c>
      <c r="M3942" s="57" t="s">
        <v>7745</v>
      </c>
    </row>
    <row r="3943" spans="1:13" x14ac:dyDescent="0.25">
      <c r="A3943" s="58">
        <v>3461</v>
      </c>
      <c r="B3943" s="57" t="s">
        <v>1764</v>
      </c>
      <c r="C3943" s="57" t="s">
        <v>24</v>
      </c>
      <c r="D3943" s="57" t="s">
        <v>6476</v>
      </c>
      <c r="E3943" s="57" t="s">
        <v>7742</v>
      </c>
      <c r="F3943" s="57" t="s">
        <v>1766</v>
      </c>
      <c r="G3943" s="57" t="s">
        <v>14</v>
      </c>
      <c r="H3943" s="57" t="s">
        <v>34</v>
      </c>
      <c r="I3943" s="57" t="str">
        <f t="shared" si="122"/>
        <v>('biosphere3','b6667f21-da3c-41f1-afad-9277cdd4e08e')</v>
      </c>
      <c r="J3943" s="57" t="str">
        <f t="shared" si="123"/>
        <v>Thorium-234('air', 'low population density, long-term')</v>
      </c>
      <c r="K3943" s="57" t="s">
        <v>7743</v>
      </c>
      <c r="L3943" s="57" t="s">
        <v>7744</v>
      </c>
      <c r="M3943" s="57" t="s">
        <v>7745</v>
      </c>
    </row>
    <row r="3944" spans="1:13" x14ac:dyDescent="0.25">
      <c r="A3944" s="58">
        <v>94</v>
      </c>
      <c r="B3944" s="57" t="s">
        <v>1764</v>
      </c>
      <c r="C3944" s="57" t="s">
        <v>31</v>
      </c>
      <c r="D3944" s="57" t="s">
        <v>2410</v>
      </c>
      <c r="E3944" s="57" t="s">
        <v>7742</v>
      </c>
      <c r="F3944" s="57" t="s">
        <v>1766</v>
      </c>
      <c r="G3944" s="57" t="s">
        <v>14</v>
      </c>
      <c r="H3944" s="57" t="s">
        <v>34</v>
      </c>
      <c r="I3944" s="57" t="str">
        <f t="shared" si="122"/>
        <v>('biosphere3','80d316d2-631d-4642-8100-28aa63ec7a79')</v>
      </c>
      <c r="J3944" s="57" t="str">
        <f t="shared" si="123"/>
        <v>Thorium-234('air', 'lower stratosphere + upper troposphere')</v>
      </c>
      <c r="K3944" s="57" t="s">
        <v>7743</v>
      </c>
      <c r="L3944" s="57" t="s">
        <v>7744</v>
      </c>
      <c r="M3944" s="57" t="s">
        <v>7745</v>
      </c>
    </row>
    <row r="3945" spans="1:13" x14ac:dyDescent="0.25">
      <c r="A3945" s="58">
        <v>3324</v>
      </c>
      <c r="B3945" s="57" t="s">
        <v>1764</v>
      </c>
      <c r="C3945" s="57" t="s">
        <v>27</v>
      </c>
      <c r="D3945" s="57" t="s">
        <v>4205</v>
      </c>
      <c r="E3945" s="57" t="s">
        <v>7742</v>
      </c>
      <c r="F3945" s="57" t="s">
        <v>1766</v>
      </c>
      <c r="G3945" s="57" t="s">
        <v>14</v>
      </c>
      <c r="H3945" s="57" t="s">
        <v>34</v>
      </c>
      <c r="I3945" s="57" t="str">
        <f t="shared" si="122"/>
        <v>('biosphere3','8e2a5517-13ff-4423-b1ec-3632b0a72bf5')</v>
      </c>
      <c r="J3945" s="57" t="str">
        <f t="shared" si="123"/>
        <v>Thorium-234('air', 'non-urban air or from high stacks')</v>
      </c>
      <c r="K3945" s="57" t="s">
        <v>7743</v>
      </c>
      <c r="L3945" s="57" t="s">
        <v>7744</v>
      </c>
      <c r="M3945" s="57" t="s">
        <v>7745</v>
      </c>
    </row>
    <row r="3946" spans="1:13" x14ac:dyDescent="0.25">
      <c r="A3946" s="58">
        <v>4243</v>
      </c>
      <c r="B3946" s="57" t="s">
        <v>1764</v>
      </c>
      <c r="C3946" s="57" t="s">
        <v>44</v>
      </c>
      <c r="D3946" s="57" t="s">
        <v>3737</v>
      </c>
      <c r="E3946" s="57" t="s">
        <v>7742</v>
      </c>
      <c r="F3946" s="57" t="s">
        <v>1766</v>
      </c>
      <c r="G3946" s="57" t="s">
        <v>14</v>
      </c>
      <c r="H3946" s="57" t="s">
        <v>34</v>
      </c>
      <c r="I3946" s="57" t="str">
        <f t="shared" si="122"/>
        <v>('biosphere3','f27bfe65-f053-4d7b-8af3-aed2548dc8c1')</v>
      </c>
      <c r="J3946" s="57" t="str">
        <f t="shared" si="123"/>
        <v>Thorium-234('air', 'urban air close to ground')</v>
      </c>
      <c r="K3946" s="57" t="s">
        <v>7743</v>
      </c>
      <c r="L3946" s="57" t="s">
        <v>7744</v>
      </c>
      <c r="M3946" s="57" t="s">
        <v>7745</v>
      </c>
    </row>
    <row r="3947" spans="1:13" x14ac:dyDescent="0.25">
      <c r="A3947" s="58">
        <v>4312</v>
      </c>
      <c r="B3947" s="57" t="s">
        <v>1764</v>
      </c>
      <c r="C3947" s="57" t="s">
        <v>190</v>
      </c>
      <c r="D3947" s="57" t="s">
        <v>2010</v>
      </c>
      <c r="E3947" s="57" t="s">
        <v>7742</v>
      </c>
      <c r="F3947" s="57" t="s">
        <v>1766</v>
      </c>
      <c r="G3947" s="57" t="s">
        <v>14</v>
      </c>
      <c r="H3947" s="57" t="s">
        <v>34</v>
      </c>
      <c r="I3947" s="57" t="str">
        <f t="shared" si="122"/>
        <v>('biosphere3','898c1c27-5cc0-4713-89f6-1ab864aadc44')</v>
      </c>
      <c r="J3947" s="57" t="str">
        <f t="shared" si="123"/>
        <v>Thorium-234('air',)</v>
      </c>
      <c r="K3947" s="57" t="s">
        <v>7743</v>
      </c>
      <c r="L3947" s="57" t="s">
        <v>7744</v>
      </c>
      <c r="M3947" s="57" t="s">
        <v>7745</v>
      </c>
    </row>
    <row r="3948" spans="1:13" x14ac:dyDescent="0.25">
      <c r="A3948" s="58">
        <v>246</v>
      </c>
      <c r="B3948" s="57" t="s">
        <v>1764</v>
      </c>
      <c r="C3948" s="57" t="s">
        <v>71</v>
      </c>
      <c r="D3948" s="57" t="s">
        <v>2883</v>
      </c>
      <c r="E3948" s="57" t="s">
        <v>7742</v>
      </c>
      <c r="F3948" s="57" t="s">
        <v>1766</v>
      </c>
      <c r="G3948" s="57" t="s">
        <v>14</v>
      </c>
      <c r="H3948" s="57" t="s">
        <v>34</v>
      </c>
      <c r="I3948" s="57" t="str">
        <f t="shared" si="122"/>
        <v>('biosphere3','3dee24fc-5892-4f6e-9996-28b5f36fd07a')</v>
      </c>
      <c r="J3948" s="57" t="str">
        <f t="shared" si="123"/>
        <v>Thorium-234('water', 'ground-')</v>
      </c>
      <c r="K3948" s="57" t="s">
        <v>7743</v>
      </c>
      <c r="L3948" s="57" t="s">
        <v>7744</v>
      </c>
      <c r="M3948" s="57" t="s">
        <v>7745</v>
      </c>
    </row>
    <row r="3949" spans="1:13" x14ac:dyDescent="0.25">
      <c r="A3949" s="58">
        <v>4015</v>
      </c>
      <c r="B3949" s="57" t="s">
        <v>1764</v>
      </c>
      <c r="C3949" s="57" t="s">
        <v>100</v>
      </c>
      <c r="D3949" s="57" t="s">
        <v>1765</v>
      </c>
      <c r="E3949" s="57" t="s">
        <v>7742</v>
      </c>
      <c r="F3949" s="57" t="s">
        <v>1766</v>
      </c>
      <c r="G3949" s="57" t="s">
        <v>14</v>
      </c>
      <c r="H3949" s="57" t="s">
        <v>34</v>
      </c>
      <c r="I3949" s="57" t="str">
        <f t="shared" si="122"/>
        <v>('biosphere3','7ec73b1e-a2ac-40e0-83ee-422c4a7cbb78')</v>
      </c>
      <c r="J3949" s="57" t="str">
        <f t="shared" si="123"/>
        <v>Thorium-234('water', 'ground-, long-term')</v>
      </c>
      <c r="K3949" s="57" t="s">
        <v>7743</v>
      </c>
      <c r="L3949" s="57" t="s">
        <v>7744</v>
      </c>
      <c r="M3949" s="57" t="s">
        <v>7745</v>
      </c>
    </row>
    <row r="3950" spans="1:13" x14ac:dyDescent="0.25">
      <c r="A3950" s="58">
        <v>3283</v>
      </c>
      <c r="B3950" s="57" t="s">
        <v>1764</v>
      </c>
      <c r="C3950" s="57" t="s">
        <v>10</v>
      </c>
      <c r="D3950" s="57" t="s">
        <v>4070</v>
      </c>
      <c r="E3950" s="57" t="s">
        <v>7742</v>
      </c>
      <c r="F3950" s="57" t="s">
        <v>1766</v>
      </c>
      <c r="G3950" s="57" t="s">
        <v>14</v>
      </c>
      <c r="H3950" s="57" t="s">
        <v>34</v>
      </c>
      <c r="I3950" s="57" t="str">
        <f t="shared" si="122"/>
        <v>('biosphere3','e4d0d0b9-a68d-4c1b-ad8f-77f18a767d0d')</v>
      </c>
      <c r="J3950" s="57" t="str">
        <f t="shared" si="123"/>
        <v>Thorium-234('water', 'ocean')</v>
      </c>
      <c r="K3950" s="57" t="s">
        <v>7743</v>
      </c>
      <c r="L3950" s="57" t="s">
        <v>7744</v>
      </c>
      <c r="M3950" s="57" t="s">
        <v>7745</v>
      </c>
    </row>
    <row r="3951" spans="1:13" x14ac:dyDescent="0.25">
      <c r="A3951" s="58">
        <v>3845</v>
      </c>
      <c r="B3951" s="57" t="s">
        <v>1764</v>
      </c>
      <c r="C3951" s="57" t="s">
        <v>91</v>
      </c>
      <c r="D3951" s="57" t="s">
        <v>3097</v>
      </c>
      <c r="E3951" s="57" t="s">
        <v>7742</v>
      </c>
      <c r="F3951" s="57" t="s">
        <v>1766</v>
      </c>
      <c r="G3951" s="57" t="s">
        <v>14</v>
      </c>
      <c r="H3951" s="57" t="s">
        <v>34</v>
      </c>
      <c r="I3951" s="57" t="str">
        <f t="shared" si="122"/>
        <v>('biosphere3','409f6c8a-95df-4e86-8306-5439bd0643c8')</v>
      </c>
      <c r="J3951" s="57" t="str">
        <f t="shared" si="123"/>
        <v>Thorium-234('water', 'surface water')</v>
      </c>
      <c r="K3951" s="57" t="s">
        <v>7743</v>
      </c>
      <c r="L3951" s="57" t="s">
        <v>7744</v>
      </c>
      <c r="M3951" s="57" t="s">
        <v>7745</v>
      </c>
    </row>
    <row r="3952" spans="1:13" x14ac:dyDescent="0.25">
      <c r="A3952" s="58">
        <v>3386</v>
      </c>
      <c r="B3952" s="57" t="s">
        <v>1764</v>
      </c>
      <c r="C3952" s="57" t="s">
        <v>48</v>
      </c>
      <c r="D3952" s="57" t="s">
        <v>3246</v>
      </c>
      <c r="E3952" s="57" t="s">
        <v>7742</v>
      </c>
      <c r="F3952" s="57" t="s">
        <v>1766</v>
      </c>
      <c r="G3952" s="57" t="s">
        <v>14</v>
      </c>
      <c r="H3952" s="57" t="s">
        <v>34</v>
      </c>
      <c r="I3952" s="57" t="str">
        <f t="shared" si="122"/>
        <v>('biosphere3','921762d7-dcd5-4419-8936-07358034702d')</v>
      </c>
      <c r="J3952" s="57" t="str">
        <f t="shared" si="123"/>
        <v>Thorium-234('water',)</v>
      </c>
      <c r="K3952" s="57" t="s">
        <v>7743</v>
      </c>
      <c r="L3952" s="57" t="s">
        <v>7744</v>
      </c>
      <c r="M3952" s="57" t="s">
        <v>7745</v>
      </c>
    </row>
    <row r="3953" spans="1:13" x14ac:dyDescent="0.25">
      <c r="A3953" s="58">
        <v>3729</v>
      </c>
      <c r="B3953" s="57" t="s">
        <v>4447</v>
      </c>
      <c r="C3953" s="57" t="s">
        <v>60</v>
      </c>
      <c r="D3953" s="57" t="s">
        <v>4448</v>
      </c>
      <c r="E3953" s="57" t="s">
        <v>7742</v>
      </c>
      <c r="F3953" s="57" t="s">
        <v>4449</v>
      </c>
      <c r="G3953" s="57" t="s">
        <v>38</v>
      </c>
      <c r="H3953" s="57" t="s">
        <v>15</v>
      </c>
      <c r="I3953" s="57" t="str">
        <f t="shared" si="122"/>
        <v>('biosphere3','a34e010c-6f68-5c79-8b45-2955b91f7dc2')</v>
      </c>
      <c r="J3953" s="57" t="str">
        <f t="shared" si="123"/>
        <v>Thulium, in ground('natural resource', 'in ground')</v>
      </c>
      <c r="K3953" s="57" t="s">
        <v>7743</v>
      </c>
      <c r="L3953" s="57" t="s">
        <v>7744</v>
      </c>
      <c r="M3953" s="57" t="s">
        <v>7745</v>
      </c>
    </row>
    <row r="3954" spans="1:13" x14ac:dyDescent="0.25">
      <c r="A3954" s="58">
        <v>1495</v>
      </c>
      <c r="B3954" s="57" t="s">
        <v>1330</v>
      </c>
      <c r="C3954" s="57" t="s">
        <v>24</v>
      </c>
      <c r="D3954" s="57" t="s">
        <v>1500</v>
      </c>
      <c r="E3954" s="57" t="s">
        <v>7742</v>
      </c>
      <c r="F3954" s="57" t="s">
        <v>1332</v>
      </c>
      <c r="G3954" s="57" t="s">
        <v>14</v>
      </c>
      <c r="H3954" s="57" t="s">
        <v>15</v>
      </c>
      <c r="I3954" s="57" t="str">
        <f t="shared" si="122"/>
        <v>('biosphere3','8a422b03-1055-4bc8-b439-27bf8d7eef57')</v>
      </c>
      <c r="J3954" s="57" t="str">
        <f t="shared" si="123"/>
        <v>Tin('air', 'low population density, long-term')</v>
      </c>
      <c r="K3954" s="57" t="s">
        <v>7743</v>
      </c>
      <c r="L3954" s="57" t="s">
        <v>7744</v>
      </c>
      <c r="M3954" s="57" t="s">
        <v>7745</v>
      </c>
    </row>
    <row r="3955" spans="1:13" x14ac:dyDescent="0.25">
      <c r="A3955" s="58">
        <v>645</v>
      </c>
      <c r="B3955" s="57" t="s">
        <v>1330</v>
      </c>
      <c r="C3955" s="57" t="s">
        <v>31</v>
      </c>
      <c r="D3955" s="57" t="s">
        <v>2558</v>
      </c>
      <c r="E3955" s="57" t="s">
        <v>7742</v>
      </c>
      <c r="F3955" s="57" t="s">
        <v>1332</v>
      </c>
      <c r="G3955" s="57" t="s">
        <v>14</v>
      </c>
      <c r="H3955" s="57" t="s">
        <v>15</v>
      </c>
      <c r="I3955" s="57" t="str">
        <f t="shared" si="122"/>
        <v>('biosphere3','6366d4ec-5ffc-4488-be51-0c239cdf535d')</v>
      </c>
      <c r="J3955" s="57" t="str">
        <f t="shared" si="123"/>
        <v>Tin('air', 'lower stratosphere + upper troposphere')</v>
      </c>
      <c r="K3955" s="57" t="s">
        <v>7743</v>
      </c>
      <c r="L3955" s="57" t="s">
        <v>7744</v>
      </c>
      <c r="M3955" s="57" t="s">
        <v>7745</v>
      </c>
    </row>
    <row r="3956" spans="1:13" x14ac:dyDescent="0.25">
      <c r="A3956" s="58">
        <v>3965</v>
      </c>
      <c r="B3956" s="57" t="s">
        <v>1330</v>
      </c>
      <c r="C3956" s="57" t="s">
        <v>27</v>
      </c>
      <c r="D3956" s="57" t="s">
        <v>2401</v>
      </c>
      <c r="E3956" s="57" t="s">
        <v>7742</v>
      </c>
      <c r="F3956" s="57" t="s">
        <v>1332</v>
      </c>
      <c r="G3956" s="57" t="s">
        <v>14</v>
      </c>
      <c r="H3956" s="57" t="s">
        <v>15</v>
      </c>
      <c r="I3956" s="57" t="str">
        <f t="shared" si="122"/>
        <v>('biosphere3','f563b90e-a300-4403-b278-d2fdcd73e5a7')</v>
      </c>
      <c r="J3956" s="57" t="str">
        <f t="shared" si="123"/>
        <v>Tin('air', 'non-urban air or from high stacks')</v>
      </c>
      <c r="K3956" s="57" t="s">
        <v>7743</v>
      </c>
      <c r="L3956" s="57" t="s">
        <v>7744</v>
      </c>
      <c r="M3956" s="57" t="s">
        <v>7745</v>
      </c>
    </row>
    <row r="3957" spans="1:13" x14ac:dyDescent="0.25">
      <c r="A3957" s="58">
        <v>510</v>
      </c>
      <c r="B3957" s="57" t="s">
        <v>1330</v>
      </c>
      <c r="C3957" s="57" t="s">
        <v>44</v>
      </c>
      <c r="D3957" s="57" t="s">
        <v>3151</v>
      </c>
      <c r="E3957" s="57" t="s">
        <v>7742</v>
      </c>
      <c r="F3957" s="57" t="s">
        <v>1332</v>
      </c>
      <c r="G3957" s="57" t="s">
        <v>14</v>
      </c>
      <c r="H3957" s="57" t="s">
        <v>15</v>
      </c>
      <c r="I3957" s="57" t="str">
        <f t="shared" si="122"/>
        <v>('biosphere3','19b6e569-85a4-4ea9-a590-d61a21e3c846')</v>
      </c>
      <c r="J3957" s="57" t="str">
        <f t="shared" si="123"/>
        <v>Tin('air', 'urban air close to ground')</v>
      </c>
      <c r="K3957" s="57" t="s">
        <v>7743</v>
      </c>
      <c r="L3957" s="57" t="s">
        <v>7744</v>
      </c>
      <c r="M3957" s="57" t="s">
        <v>7745</v>
      </c>
    </row>
    <row r="3958" spans="1:13" x14ac:dyDescent="0.25">
      <c r="A3958" s="58">
        <v>321</v>
      </c>
      <c r="B3958" s="57" t="s">
        <v>1330</v>
      </c>
      <c r="C3958" s="57" t="s">
        <v>190</v>
      </c>
      <c r="D3958" s="57" t="s">
        <v>2266</v>
      </c>
      <c r="E3958" s="57" t="s">
        <v>7742</v>
      </c>
      <c r="F3958" s="57" t="s">
        <v>1332</v>
      </c>
      <c r="G3958" s="57" t="s">
        <v>14</v>
      </c>
      <c r="H3958" s="57" t="s">
        <v>15</v>
      </c>
      <c r="I3958" s="57" t="str">
        <f t="shared" si="122"/>
        <v>('biosphere3','2a7b68ff-f12a-44c6-8b31-71ec91d29889')</v>
      </c>
      <c r="J3958" s="57" t="str">
        <f t="shared" si="123"/>
        <v>Tin('air',)</v>
      </c>
      <c r="K3958" s="57" t="s">
        <v>7743</v>
      </c>
      <c r="L3958" s="57" t="s">
        <v>7744</v>
      </c>
      <c r="M3958" s="57" t="s">
        <v>7745</v>
      </c>
    </row>
    <row r="3959" spans="1:13" x14ac:dyDescent="0.25">
      <c r="A3959" s="58">
        <v>2426</v>
      </c>
      <c r="B3959" s="57" t="s">
        <v>1330</v>
      </c>
      <c r="C3959" s="57" t="s">
        <v>17</v>
      </c>
      <c r="D3959" s="57" t="s">
        <v>4835</v>
      </c>
      <c r="E3959" s="57" t="s">
        <v>7742</v>
      </c>
      <c r="F3959" s="57" t="s">
        <v>1332</v>
      </c>
      <c r="G3959" s="57" t="s">
        <v>14</v>
      </c>
      <c r="H3959" s="57" t="s">
        <v>15</v>
      </c>
      <c r="I3959" s="57" t="str">
        <f t="shared" si="122"/>
        <v>('biosphere3','168c970b-91c9-4427-a3a0-6686ad6cc2c4')</v>
      </c>
      <c r="J3959" s="57" t="str">
        <f t="shared" si="123"/>
        <v>Tin('soil', 'agricultural')</v>
      </c>
      <c r="K3959" s="57" t="s">
        <v>7743</v>
      </c>
      <c r="L3959" s="57" t="s">
        <v>7744</v>
      </c>
      <c r="M3959" s="57" t="s">
        <v>7745</v>
      </c>
    </row>
    <row r="3960" spans="1:13" x14ac:dyDescent="0.25">
      <c r="A3960" s="58">
        <v>3179</v>
      </c>
      <c r="B3960" s="57" t="s">
        <v>1330</v>
      </c>
      <c r="C3960" s="57" t="s">
        <v>143</v>
      </c>
      <c r="D3960" s="57" t="s">
        <v>1331</v>
      </c>
      <c r="E3960" s="57" t="s">
        <v>7742</v>
      </c>
      <c r="F3960" s="57" t="s">
        <v>1332</v>
      </c>
      <c r="G3960" s="57" t="s">
        <v>14</v>
      </c>
      <c r="H3960" s="57" t="s">
        <v>15</v>
      </c>
      <c r="I3960" s="57" t="str">
        <f t="shared" si="122"/>
        <v>('biosphere3','c67e3ba8-ddce-4931-b4b0-f4f9a56ccf40')</v>
      </c>
      <c r="J3960" s="57" t="str">
        <f t="shared" si="123"/>
        <v>Tin('soil', 'forestry')</v>
      </c>
      <c r="K3960" s="57" t="s">
        <v>7743</v>
      </c>
      <c r="L3960" s="57" t="s">
        <v>7744</v>
      </c>
      <c r="M3960" s="57" t="s">
        <v>7745</v>
      </c>
    </row>
    <row r="3961" spans="1:13" x14ac:dyDescent="0.25">
      <c r="A3961" s="58">
        <v>1080</v>
      </c>
      <c r="B3961" s="57" t="s">
        <v>1330</v>
      </c>
      <c r="C3961" s="57" t="s">
        <v>200</v>
      </c>
      <c r="D3961" s="57" t="s">
        <v>3224</v>
      </c>
      <c r="E3961" s="57" t="s">
        <v>7742</v>
      </c>
      <c r="F3961" s="57" t="s">
        <v>1332</v>
      </c>
      <c r="G3961" s="57" t="s">
        <v>14</v>
      </c>
      <c r="H3961" s="57" t="s">
        <v>15</v>
      </c>
      <c r="I3961" s="57" t="str">
        <f t="shared" si="122"/>
        <v>('biosphere3','e070bd24-fd16-4963-8f4d-78bb4c402400')</v>
      </c>
      <c r="J3961" s="57" t="str">
        <f t="shared" si="123"/>
        <v>Tin('soil', 'industrial')</v>
      </c>
      <c r="K3961" s="57" t="s">
        <v>7743</v>
      </c>
      <c r="L3961" s="57" t="s">
        <v>7744</v>
      </c>
      <c r="M3961" s="57" t="s">
        <v>7745</v>
      </c>
    </row>
    <row r="3962" spans="1:13" x14ac:dyDescent="0.25">
      <c r="A3962" s="58">
        <v>3653</v>
      </c>
      <c r="B3962" s="57" t="s">
        <v>1330</v>
      </c>
      <c r="C3962" s="57" t="s">
        <v>389</v>
      </c>
      <c r="D3962" s="57" t="s">
        <v>2943</v>
      </c>
      <c r="E3962" s="57" t="s">
        <v>7742</v>
      </c>
      <c r="F3962" s="57" t="s">
        <v>1332</v>
      </c>
      <c r="G3962" s="57" t="s">
        <v>14</v>
      </c>
      <c r="H3962" s="57" t="s">
        <v>15</v>
      </c>
      <c r="I3962" s="57" t="str">
        <f t="shared" si="122"/>
        <v>('biosphere3','85a764f2-a810-4b20-bc86-a45604262fda')</v>
      </c>
      <c r="J3962" s="57" t="str">
        <f t="shared" si="123"/>
        <v>Tin('soil',)</v>
      </c>
      <c r="K3962" s="57" t="s">
        <v>7743</v>
      </c>
      <c r="L3962" s="57" t="s">
        <v>7744</v>
      </c>
      <c r="M3962" s="57" t="s">
        <v>7745</v>
      </c>
    </row>
    <row r="3963" spans="1:13" x14ac:dyDescent="0.25">
      <c r="A3963" s="58">
        <v>3866</v>
      </c>
      <c r="B3963" s="57" t="s">
        <v>1330</v>
      </c>
      <c r="C3963" s="57" t="s">
        <v>60</v>
      </c>
      <c r="D3963" s="57" t="s">
        <v>4457</v>
      </c>
      <c r="E3963" s="57" t="s">
        <v>7742</v>
      </c>
      <c r="F3963" s="57" t="s">
        <v>4458</v>
      </c>
      <c r="G3963" s="57" t="s">
        <v>38</v>
      </c>
      <c r="H3963" s="57" t="s">
        <v>15</v>
      </c>
      <c r="I3963" s="57" t="str">
        <f t="shared" si="122"/>
        <v>('biosphere3','31b4eea9-640e-4056-ac2f-0555627af18a')</v>
      </c>
      <c r="J3963" s="57" t="str">
        <f t="shared" si="123"/>
        <v>Tin, 79% in cassiterite, 0.1% in crude ore, in ground('natural resource', 'in ground')</v>
      </c>
      <c r="K3963" s="57" t="s">
        <v>7743</v>
      </c>
      <c r="L3963" s="57" t="s">
        <v>7744</v>
      </c>
      <c r="M3963" s="57" t="s">
        <v>7745</v>
      </c>
    </row>
    <row r="3964" spans="1:13" x14ac:dyDescent="0.25">
      <c r="A3964" s="58">
        <v>3838</v>
      </c>
      <c r="B3964" s="57" t="s">
        <v>1330</v>
      </c>
      <c r="C3964" s="57" t="s">
        <v>60</v>
      </c>
      <c r="D3964" s="57" t="s">
        <v>4477</v>
      </c>
      <c r="E3964" s="57" t="s">
        <v>7742</v>
      </c>
      <c r="F3964" s="57" t="s">
        <v>4478</v>
      </c>
      <c r="G3964" s="57" t="s">
        <v>38</v>
      </c>
      <c r="H3964" s="57" t="s">
        <v>15</v>
      </c>
      <c r="I3964" s="57" t="str">
        <f t="shared" si="122"/>
        <v>('biosphere3','53d5ef26-66d8-4536-afa2-2f6b114189ba')</v>
      </c>
      <c r="J3964" s="57" t="str">
        <f t="shared" si="123"/>
        <v>Tin, in ground('natural resource', 'in ground')</v>
      </c>
      <c r="K3964" s="57" t="s">
        <v>7743</v>
      </c>
      <c r="L3964" s="57" t="s">
        <v>7744</v>
      </c>
      <c r="M3964" s="57" t="s">
        <v>7745</v>
      </c>
    </row>
    <row r="3965" spans="1:13" x14ac:dyDescent="0.25">
      <c r="A3965" s="58">
        <v>2593</v>
      </c>
      <c r="B3965" s="57" t="s">
        <v>2728</v>
      </c>
      <c r="C3965" s="57" t="s">
        <v>71</v>
      </c>
      <c r="D3965" s="57" t="s">
        <v>6336</v>
      </c>
      <c r="E3965" s="57" t="s">
        <v>7742</v>
      </c>
      <c r="F3965" s="57" t="s">
        <v>2730</v>
      </c>
      <c r="G3965" s="57" t="s">
        <v>14</v>
      </c>
      <c r="H3965" s="57" t="s">
        <v>15</v>
      </c>
      <c r="I3965" s="57" t="str">
        <f t="shared" si="122"/>
        <v>('biosphere3','f73177d8-5e57-4f0d-ba34-6889cfdfed40')</v>
      </c>
      <c r="J3965" s="57" t="str">
        <f t="shared" si="123"/>
        <v>Tin, ion('water', 'ground-')</v>
      </c>
      <c r="K3965" s="57" t="s">
        <v>7743</v>
      </c>
      <c r="L3965" s="57" t="s">
        <v>7744</v>
      </c>
      <c r="M3965" s="57" t="s">
        <v>7745</v>
      </c>
    </row>
    <row r="3966" spans="1:13" x14ac:dyDescent="0.25">
      <c r="A3966" s="58">
        <v>3271</v>
      </c>
      <c r="B3966" s="57" t="s">
        <v>2728</v>
      </c>
      <c r="C3966" s="57" t="s">
        <v>100</v>
      </c>
      <c r="D3966" s="57" t="s">
        <v>2729</v>
      </c>
      <c r="E3966" s="57" t="s">
        <v>7742</v>
      </c>
      <c r="F3966" s="57" t="s">
        <v>2730</v>
      </c>
      <c r="G3966" s="57" t="s">
        <v>14</v>
      </c>
      <c r="H3966" s="57" t="s">
        <v>15</v>
      </c>
      <c r="I3966" s="57" t="str">
        <f t="shared" si="122"/>
        <v>('biosphere3','60a6702f-20ad-444f-a6df-f6374f1e3183')</v>
      </c>
      <c r="J3966" s="57" t="str">
        <f t="shared" si="123"/>
        <v>Tin, ion('water', 'ground-, long-term')</v>
      </c>
      <c r="K3966" s="57" t="s">
        <v>7743</v>
      </c>
      <c r="L3966" s="57" t="s">
        <v>7744</v>
      </c>
      <c r="M3966" s="57" t="s">
        <v>7745</v>
      </c>
    </row>
    <row r="3967" spans="1:13" x14ac:dyDescent="0.25">
      <c r="A3967" s="58">
        <v>3321</v>
      </c>
      <c r="B3967" s="57" t="s">
        <v>2728</v>
      </c>
      <c r="C3967" s="57" t="s">
        <v>10</v>
      </c>
      <c r="D3967" s="57" t="s">
        <v>4416</v>
      </c>
      <c r="E3967" s="57" t="s">
        <v>7742</v>
      </c>
      <c r="F3967" s="57" t="s">
        <v>2730</v>
      </c>
      <c r="G3967" s="57" t="s">
        <v>14</v>
      </c>
      <c r="H3967" s="57" t="s">
        <v>15</v>
      </c>
      <c r="I3967" s="57" t="str">
        <f t="shared" si="122"/>
        <v>('biosphere3','2a992e5e-9f16-47b8-8bcb-733d00bed658')</v>
      </c>
      <c r="J3967" s="57" t="str">
        <f t="shared" si="123"/>
        <v>Tin, ion('water', 'ocean')</v>
      </c>
      <c r="K3967" s="57" t="s">
        <v>7743</v>
      </c>
      <c r="L3967" s="57" t="s">
        <v>7744</v>
      </c>
      <c r="M3967" s="57" t="s">
        <v>7745</v>
      </c>
    </row>
    <row r="3968" spans="1:13" x14ac:dyDescent="0.25">
      <c r="A3968" s="58">
        <v>3630</v>
      </c>
      <c r="B3968" s="57" t="s">
        <v>2728</v>
      </c>
      <c r="C3968" s="57" t="s">
        <v>91</v>
      </c>
      <c r="D3968" s="57" t="s">
        <v>4466</v>
      </c>
      <c r="E3968" s="57" t="s">
        <v>7742</v>
      </c>
      <c r="F3968" s="57" t="s">
        <v>2730</v>
      </c>
      <c r="G3968" s="57" t="s">
        <v>14</v>
      </c>
      <c r="H3968" s="57" t="s">
        <v>15</v>
      </c>
      <c r="I3968" s="57" t="str">
        <f t="shared" si="122"/>
        <v>('biosphere3','3ddb2e36-bc1b-43a5-8ef4-cbcdbeeeea70')</v>
      </c>
      <c r="J3968" s="57" t="str">
        <f t="shared" si="123"/>
        <v>Tin, ion('water', 'surface water')</v>
      </c>
      <c r="K3968" s="57" t="s">
        <v>7743</v>
      </c>
      <c r="L3968" s="57" t="s">
        <v>7744</v>
      </c>
      <c r="M3968" s="57" t="s">
        <v>7745</v>
      </c>
    </row>
    <row r="3969" spans="1:13" x14ac:dyDescent="0.25">
      <c r="A3969" s="58">
        <v>1456</v>
      </c>
      <c r="B3969" s="57" t="s">
        <v>2728</v>
      </c>
      <c r="C3969" s="57" t="s">
        <v>48</v>
      </c>
      <c r="D3969" s="57" t="s">
        <v>2975</v>
      </c>
      <c r="E3969" s="57" t="s">
        <v>7742</v>
      </c>
      <c r="F3969" s="57" t="s">
        <v>2730</v>
      </c>
      <c r="G3969" s="57" t="s">
        <v>14</v>
      </c>
      <c r="H3969" s="57" t="s">
        <v>15</v>
      </c>
      <c r="I3969" s="57" t="str">
        <f t="shared" si="122"/>
        <v>('biosphere3','d5c40848-fc29-47fa-90a4-46db64a45a4e')</v>
      </c>
      <c r="J3969" s="57" t="str">
        <f t="shared" si="123"/>
        <v>Tin, ion('water',)</v>
      </c>
      <c r="K3969" s="57" t="s">
        <v>7743</v>
      </c>
      <c r="L3969" s="57" t="s">
        <v>7744</v>
      </c>
      <c r="M3969" s="57" t="s">
        <v>7745</v>
      </c>
    </row>
    <row r="3970" spans="1:13" x14ac:dyDescent="0.25">
      <c r="A3970" s="58">
        <v>269</v>
      </c>
      <c r="B3970" s="57" t="s">
        <v>1206</v>
      </c>
      <c r="C3970" s="57" t="s">
        <v>60</v>
      </c>
      <c r="D3970" s="57" t="s">
        <v>1185</v>
      </c>
      <c r="E3970" s="57" t="s">
        <v>7742</v>
      </c>
      <c r="F3970" s="57" t="s">
        <v>1186</v>
      </c>
      <c r="G3970" s="57" t="s">
        <v>38</v>
      </c>
      <c r="H3970" s="57" t="s">
        <v>15</v>
      </c>
      <c r="I3970" s="57" t="str">
        <f t="shared" ref="I3970:I4033" si="124">_xlfn.CONCAT(K3970,E3970,L3970,D3970,L3970,M3970)</f>
        <v>('biosphere3','90a94ea5-bca4-483d-a591-2e886c0ff47f')</v>
      </c>
      <c r="J3970" s="57" t="str">
        <f t="shared" ref="J3970:J4033" si="125">_xlfn.CONCAT(F3970,C3970)</f>
        <v>TiO2, 54% in ilmenite, 18% in crude ore, in ground('natural resource', 'in ground')</v>
      </c>
      <c r="K3970" s="57" t="s">
        <v>7743</v>
      </c>
      <c r="L3970" s="57" t="s">
        <v>7744</v>
      </c>
      <c r="M3970" s="57" t="s">
        <v>7745</v>
      </c>
    </row>
    <row r="3971" spans="1:13" x14ac:dyDescent="0.25">
      <c r="A3971" s="58">
        <v>3978</v>
      </c>
      <c r="B3971" s="57" t="s">
        <v>1206</v>
      </c>
      <c r="C3971" s="57" t="s">
        <v>60</v>
      </c>
      <c r="D3971" s="57" t="s">
        <v>1207</v>
      </c>
      <c r="E3971" s="57" t="s">
        <v>7742</v>
      </c>
      <c r="F3971" s="57" t="s">
        <v>1208</v>
      </c>
      <c r="G3971" s="57" t="s">
        <v>38</v>
      </c>
      <c r="H3971" s="57" t="s">
        <v>15</v>
      </c>
      <c r="I3971" s="57" t="str">
        <f t="shared" si="124"/>
        <v>('biosphere3','78cd4852-e7b9-4301-adf7-51e730b0356a')</v>
      </c>
      <c r="J3971" s="57" t="str">
        <f t="shared" si="125"/>
        <v>TiO2, 54% in ilmenite, 2.6% in crude ore, in ground('natural resource', 'in ground')</v>
      </c>
      <c r="K3971" s="57" t="s">
        <v>7743</v>
      </c>
      <c r="L3971" s="57" t="s">
        <v>7744</v>
      </c>
      <c r="M3971" s="57" t="s">
        <v>7745</v>
      </c>
    </row>
    <row r="3972" spans="1:13" x14ac:dyDescent="0.25">
      <c r="A3972" s="58">
        <v>451</v>
      </c>
      <c r="B3972" s="57" t="s">
        <v>1233</v>
      </c>
      <c r="C3972" s="57" t="s">
        <v>60</v>
      </c>
      <c r="D3972" s="57" t="s">
        <v>1234</v>
      </c>
      <c r="E3972" s="57" t="s">
        <v>7742</v>
      </c>
      <c r="F3972" s="57" t="s">
        <v>1235</v>
      </c>
      <c r="G3972" s="57" t="s">
        <v>38</v>
      </c>
      <c r="H3972" s="57" t="s">
        <v>15</v>
      </c>
      <c r="I3972" s="57" t="str">
        <f t="shared" si="124"/>
        <v>('biosphere3','ec0fa5ce-51b4-4792-a8e8-c4ee668eddc3')</v>
      </c>
      <c r="J3972" s="57" t="str">
        <f t="shared" si="125"/>
        <v>TiO2, 95% in rutile, 0.40% in crude ore, in ground('natural resource', 'in ground')</v>
      </c>
      <c r="K3972" s="57" t="s">
        <v>7743</v>
      </c>
      <c r="L3972" s="57" t="s">
        <v>7744</v>
      </c>
      <c r="M3972" s="57" t="s">
        <v>7745</v>
      </c>
    </row>
    <row r="3973" spans="1:13" x14ac:dyDescent="0.25">
      <c r="A3973" s="58">
        <v>2525</v>
      </c>
      <c r="B3973" s="57" t="s">
        <v>74</v>
      </c>
      <c r="C3973" s="57" t="s">
        <v>24</v>
      </c>
      <c r="D3973" s="57" t="s">
        <v>122</v>
      </c>
      <c r="E3973" s="57" t="s">
        <v>7742</v>
      </c>
      <c r="F3973" s="57" t="s">
        <v>76</v>
      </c>
      <c r="G3973" s="57" t="s">
        <v>14</v>
      </c>
      <c r="H3973" s="57" t="s">
        <v>15</v>
      </c>
      <c r="I3973" s="57" t="str">
        <f t="shared" si="124"/>
        <v>('biosphere3','b3701449-fe4b-4513-b4a4-065e62f03e5c')</v>
      </c>
      <c r="J3973" s="57" t="str">
        <f t="shared" si="125"/>
        <v>Titanium('air', 'low population density, long-term')</v>
      </c>
      <c r="K3973" s="57" t="s">
        <v>7743</v>
      </c>
      <c r="L3973" s="57" t="s">
        <v>7744</v>
      </c>
      <c r="M3973" s="57" t="s">
        <v>7745</v>
      </c>
    </row>
    <row r="3974" spans="1:13" x14ac:dyDescent="0.25">
      <c r="A3974" s="58">
        <v>2443</v>
      </c>
      <c r="B3974" s="57" t="s">
        <v>74</v>
      </c>
      <c r="C3974" s="57" t="s">
        <v>31</v>
      </c>
      <c r="D3974" s="57" t="s">
        <v>5923</v>
      </c>
      <c r="E3974" s="57" t="s">
        <v>7742</v>
      </c>
      <c r="F3974" s="57" t="s">
        <v>76</v>
      </c>
      <c r="G3974" s="57" t="s">
        <v>14</v>
      </c>
      <c r="H3974" s="57" t="s">
        <v>15</v>
      </c>
      <c r="I3974" s="57" t="str">
        <f t="shared" si="124"/>
        <v>('biosphere3','a5b82cff-6334-45a8-aef7-1761f2b83722')</v>
      </c>
      <c r="J3974" s="57" t="str">
        <f t="shared" si="125"/>
        <v>Titanium('air', 'lower stratosphere + upper troposphere')</v>
      </c>
      <c r="K3974" s="57" t="s">
        <v>7743</v>
      </c>
      <c r="L3974" s="57" t="s">
        <v>7744</v>
      </c>
      <c r="M3974" s="57" t="s">
        <v>7745</v>
      </c>
    </row>
    <row r="3975" spans="1:13" x14ac:dyDescent="0.25">
      <c r="A3975" s="58">
        <v>3282</v>
      </c>
      <c r="B3975" s="57" t="s">
        <v>74</v>
      </c>
      <c r="C3975" s="57" t="s">
        <v>27</v>
      </c>
      <c r="D3975" s="57" t="s">
        <v>4694</v>
      </c>
      <c r="E3975" s="57" t="s">
        <v>7742</v>
      </c>
      <c r="F3975" s="57" t="s">
        <v>76</v>
      </c>
      <c r="G3975" s="57" t="s">
        <v>14</v>
      </c>
      <c r="H3975" s="57" t="s">
        <v>15</v>
      </c>
      <c r="I3975" s="57" t="str">
        <f t="shared" si="124"/>
        <v>('biosphere3','4a156a66-eb3e-4f87-90a2-ccd13bf942ff')</v>
      </c>
      <c r="J3975" s="57" t="str">
        <f t="shared" si="125"/>
        <v>Titanium('air', 'non-urban air or from high stacks')</v>
      </c>
      <c r="K3975" s="57" t="s">
        <v>7743</v>
      </c>
      <c r="L3975" s="57" t="s">
        <v>7744</v>
      </c>
      <c r="M3975" s="57" t="s">
        <v>7745</v>
      </c>
    </row>
    <row r="3976" spans="1:13" x14ac:dyDescent="0.25">
      <c r="A3976" s="58">
        <v>586</v>
      </c>
      <c r="B3976" s="57" t="s">
        <v>74</v>
      </c>
      <c r="C3976" s="57" t="s">
        <v>44</v>
      </c>
      <c r="D3976" s="57" t="s">
        <v>75</v>
      </c>
      <c r="E3976" s="57" t="s">
        <v>7742</v>
      </c>
      <c r="F3976" s="57" t="s">
        <v>76</v>
      </c>
      <c r="G3976" s="57" t="s">
        <v>14</v>
      </c>
      <c r="H3976" s="57" t="s">
        <v>15</v>
      </c>
      <c r="I3976" s="57" t="str">
        <f t="shared" si="124"/>
        <v>('biosphere3','f8f772bc-7204-4fda-aa97-080fd0f1b34c')</v>
      </c>
      <c r="J3976" s="57" t="str">
        <f t="shared" si="125"/>
        <v>Titanium('air', 'urban air close to ground')</v>
      </c>
      <c r="K3976" s="57" t="s">
        <v>7743</v>
      </c>
      <c r="L3976" s="57" t="s">
        <v>7744</v>
      </c>
      <c r="M3976" s="57" t="s">
        <v>7745</v>
      </c>
    </row>
    <row r="3977" spans="1:13" x14ac:dyDescent="0.25">
      <c r="A3977" s="58">
        <v>336</v>
      </c>
      <c r="B3977" s="57" t="s">
        <v>74</v>
      </c>
      <c r="C3977" s="57" t="s">
        <v>190</v>
      </c>
      <c r="D3977" s="57" t="s">
        <v>3338</v>
      </c>
      <c r="E3977" s="57" t="s">
        <v>7742</v>
      </c>
      <c r="F3977" s="57" t="s">
        <v>76</v>
      </c>
      <c r="G3977" s="57" t="s">
        <v>14</v>
      </c>
      <c r="H3977" s="57" t="s">
        <v>15</v>
      </c>
      <c r="I3977" s="57" t="str">
        <f t="shared" si="124"/>
        <v>('biosphere3','b15d845f-810e-4614-8633-af8bab2014ee')</v>
      </c>
      <c r="J3977" s="57" t="str">
        <f t="shared" si="125"/>
        <v>Titanium('air',)</v>
      </c>
      <c r="K3977" s="57" t="s">
        <v>7743</v>
      </c>
      <c r="L3977" s="57" t="s">
        <v>7744</v>
      </c>
      <c r="M3977" s="57" t="s">
        <v>7745</v>
      </c>
    </row>
    <row r="3978" spans="1:13" x14ac:dyDescent="0.25">
      <c r="A3978" s="58">
        <v>3923</v>
      </c>
      <c r="B3978" s="57" t="s">
        <v>74</v>
      </c>
      <c r="C3978" s="57" t="s">
        <v>17</v>
      </c>
      <c r="D3978" s="57" t="s">
        <v>2882</v>
      </c>
      <c r="E3978" s="57" t="s">
        <v>7742</v>
      </c>
      <c r="F3978" s="57" t="s">
        <v>76</v>
      </c>
      <c r="G3978" s="57" t="s">
        <v>14</v>
      </c>
      <c r="H3978" s="57" t="s">
        <v>15</v>
      </c>
      <c r="I3978" s="57" t="str">
        <f t="shared" si="124"/>
        <v>('biosphere3','334f3d29-ec7d-4ca4-9e65-524c64c6649c')</v>
      </c>
      <c r="J3978" s="57" t="str">
        <f t="shared" si="125"/>
        <v>Titanium('soil', 'agricultural')</v>
      </c>
      <c r="K3978" s="57" t="s">
        <v>7743</v>
      </c>
      <c r="L3978" s="57" t="s">
        <v>7744</v>
      </c>
      <c r="M3978" s="57" t="s">
        <v>7745</v>
      </c>
    </row>
    <row r="3979" spans="1:13" x14ac:dyDescent="0.25">
      <c r="A3979" s="58">
        <v>3388</v>
      </c>
      <c r="B3979" s="57" t="s">
        <v>74</v>
      </c>
      <c r="C3979" s="57" t="s">
        <v>143</v>
      </c>
      <c r="D3979" s="57" t="s">
        <v>1898</v>
      </c>
      <c r="E3979" s="57" t="s">
        <v>7742</v>
      </c>
      <c r="F3979" s="57" t="s">
        <v>76</v>
      </c>
      <c r="G3979" s="57" t="s">
        <v>14</v>
      </c>
      <c r="H3979" s="57" t="s">
        <v>15</v>
      </c>
      <c r="I3979" s="57" t="str">
        <f t="shared" si="124"/>
        <v>('biosphere3','ba785aad-0ee5-4bba-b049-e32bc31670cb')</v>
      </c>
      <c r="J3979" s="57" t="str">
        <f t="shared" si="125"/>
        <v>Titanium('soil', 'forestry')</v>
      </c>
      <c r="K3979" s="57" t="s">
        <v>7743</v>
      </c>
      <c r="L3979" s="57" t="s">
        <v>7744</v>
      </c>
      <c r="M3979" s="57" t="s">
        <v>7745</v>
      </c>
    </row>
    <row r="3980" spans="1:13" x14ac:dyDescent="0.25">
      <c r="A3980" s="58">
        <v>1604</v>
      </c>
      <c r="B3980" s="57" t="s">
        <v>74</v>
      </c>
      <c r="C3980" s="57" t="s">
        <v>200</v>
      </c>
      <c r="D3980" s="57" t="s">
        <v>4605</v>
      </c>
      <c r="E3980" s="57" t="s">
        <v>7742</v>
      </c>
      <c r="F3980" s="57" t="s">
        <v>76</v>
      </c>
      <c r="G3980" s="57" t="s">
        <v>14</v>
      </c>
      <c r="H3980" s="57" t="s">
        <v>15</v>
      </c>
      <c r="I3980" s="57" t="str">
        <f t="shared" si="124"/>
        <v>('biosphere3','41abb9cf-8e9a-40fe-895e-d491e32244b4')</v>
      </c>
      <c r="J3980" s="57" t="str">
        <f t="shared" si="125"/>
        <v>Titanium('soil', 'industrial')</v>
      </c>
      <c r="K3980" s="57" t="s">
        <v>7743</v>
      </c>
      <c r="L3980" s="57" t="s">
        <v>7744</v>
      </c>
      <c r="M3980" s="57" t="s">
        <v>7745</v>
      </c>
    </row>
    <row r="3981" spans="1:13" x14ac:dyDescent="0.25">
      <c r="A3981" s="58">
        <v>3679</v>
      </c>
      <c r="B3981" s="57" t="s">
        <v>74</v>
      </c>
      <c r="C3981" s="57" t="s">
        <v>389</v>
      </c>
      <c r="D3981" s="57" t="s">
        <v>546</v>
      </c>
      <c r="E3981" s="57" t="s">
        <v>7742</v>
      </c>
      <c r="F3981" s="57" t="s">
        <v>76</v>
      </c>
      <c r="G3981" s="57" t="s">
        <v>14</v>
      </c>
      <c r="H3981" s="57" t="s">
        <v>15</v>
      </c>
      <c r="I3981" s="57" t="str">
        <f t="shared" si="124"/>
        <v>('biosphere3','6bc9e39e-bfc5-4929-88d9-863684901143')</v>
      </c>
      <c r="J3981" s="57" t="str">
        <f t="shared" si="125"/>
        <v>Titanium('soil',)</v>
      </c>
      <c r="K3981" s="57" t="s">
        <v>7743</v>
      </c>
      <c r="L3981" s="57" t="s">
        <v>7744</v>
      </c>
      <c r="M3981" s="57" t="s">
        <v>7745</v>
      </c>
    </row>
    <row r="3982" spans="1:13" x14ac:dyDescent="0.25">
      <c r="A3982" s="58">
        <v>410</v>
      </c>
      <c r="B3982" s="57" t="s">
        <v>74</v>
      </c>
      <c r="C3982" s="57" t="s">
        <v>60</v>
      </c>
      <c r="D3982" s="57" t="s">
        <v>4483</v>
      </c>
      <c r="E3982" s="57" t="s">
        <v>7742</v>
      </c>
      <c r="F3982" s="57" t="s">
        <v>4484</v>
      </c>
      <c r="G3982" s="57" t="s">
        <v>38</v>
      </c>
      <c r="H3982" s="57" t="s">
        <v>15</v>
      </c>
      <c r="I3982" s="57" t="str">
        <f t="shared" si="124"/>
        <v>('biosphere3','2f033407-6060-4e1e-868c-9f362d10fdb2')</v>
      </c>
      <c r="J3982" s="57" t="str">
        <f t="shared" si="125"/>
        <v>Titanium, in ground('natural resource', 'in ground')</v>
      </c>
      <c r="K3982" s="57" t="s">
        <v>7743</v>
      </c>
      <c r="L3982" s="57" t="s">
        <v>7744</v>
      </c>
      <c r="M3982" s="57" t="s">
        <v>7745</v>
      </c>
    </row>
    <row r="3983" spans="1:13" x14ac:dyDescent="0.25">
      <c r="A3983" s="58">
        <v>15</v>
      </c>
      <c r="B3983" s="57" t="s">
        <v>2195</v>
      </c>
      <c r="C3983" s="57" t="s">
        <v>71</v>
      </c>
      <c r="D3983" s="57" t="s">
        <v>4364</v>
      </c>
      <c r="E3983" s="57" t="s">
        <v>7742</v>
      </c>
      <c r="F3983" s="57" t="s">
        <v>2197</v>
      </c>
      <c r="G3983" s="57" t="s">
        <v>14</v>
      </c>
      <c r="H3983" s="57" t="s">
        <v>15</v>
      </c>
      <c r="I3983" s="57" t="str">
        <f t="shared" si="124"/>
        <v>('biosphere3','e2380d91-f278-41ee-9926-15272a7d1443')</v>
      </c>
      <c r="J3983" s="57" t="str">
        <f t="shared" si="125"/>
        <v>Titanium, ion('water', 'ground-')</v>
      </c>
      <c r="K3983" s="57" t="s">
        <v>7743</v>
      </c>
      <c r="L3983" s="57" t="s">
        <v>7744</v>
      </c>
      <c r="M3983" s="57" t="s">
        <v>7745</v>
      </c>
    </row>
    <row r="3984" spans="1:13" x14ac:dyDescent="0.25">
      <c r="A3984" s="58">
        <v>2309</v>
      </c>
      <c r="B3984" s="57" t="s">
        <v>2195</v>
      </c>
      <c r="C3984" s="57" t="s">
        <v>100</v>
      </c>
      <c r="D3984" s="57" t="s">
        <v>6613</v>
      </c>
      <c r="E3984" s="57" t="s">
        <v>7742</v>
      </c>
      <c r="F3984" s="57" t="s">
        <v>2197</v>
      </c>
      <c r="G3984" s="57" t="s">
        <v>14</v>
      </c>
      <c r="H3984" s="57" t="s">
        <v>15</v>
      </c>
      <c r="I3984" s="57" t="str">
        <f t="shared" si="124"/>
        <v>('biosphere3','2a46e7f4-c66c-43e5-8a8a-d119c4098aff')</v>
      </c>
      <c r="J3984" s="57" t="str">
        <f t="shared" si="125"/>
        <v>Titanium, ion('water', 'ground-, long-term')</v>
      </c>
      <c r="K3984" s="57" t="s">
        <v>7743</v>
      </c>
      <c r="L3984" s="57" t="s">
        <v>7744</v>
      </c>
      <c r="M3984" s="57" t="s">
        <v>7745</v>
      </c>
    </row>
    <row r="3985" spans="1:13" x14ac:dyDescent="0.25">
      <c r="A3985" s="58">
        <v>592</v>
      </c>
      <c r="B3985" s="57" t="s">
        <v>2195</v>
      </c>
      <c r="C3985" s="57" t="s">
        <v>10</v>
      </c>
      <c r="D3985" s="57" t="s">
        <v>2196</v>
      </c>
      <c r="E3985" s="57" t="s">
        <v>7742</v>
      </c>
      <c r="F3985" s="57" t="s">
        <v>2197</v>
      </c>
      <c r="G3985" s="57" t="s">
        <v>14</v>
      </c>
      <c r="H3985" s="57" t="s">
        <v>15</v>
      </c>
      <c r="I3985" s="57" t="str">
        <f t="shared" si="124"/>
        <v>('biosphere3','2beb46d1-2d1d-48ca-bf95-f0668fed29bf')</v>
      </c>
      <c r="J3985" s="57" t="str">
        <f t="shared" si="125"/>
        <v>Titanium, ion('water', 'ocean')</v>
      </c>
      <c r="K3985" s="57" t="s">
        <v>7743</v>
      </c>
      <c r="L3985" s="57" t="s">
        <v>7744</v>
      </c>
      <c r="M3985" s="57" t="s">
        <v>7745</v>
      </c>
    </row>
    <row r="3986" spans="1:13" x14ac:dyDescent="0.25">
      <c r="A3986" s="58">
        <v>3526</v>
      </c>
      <c r="B3986" s="57" t="s">
        <v>2195</v>
      </c>
      <c r="C3986" s="57" t="s">
        <v>91</v>
      </c>
      <c r="D3986" s="57" t="s">
        <v>4414</v>
      </c>
      <c r="E3986" s="57" t="s">
        <v>7742</v>
      </c>
      <c r="F3986" s="57" t="s">
        <v>2197</v>
      </c>
      <c r="G3986" s="57" t="s">
        <v>14</v>
      </c>
      <c r="H3986" s="57" t="s">
        <v>15</v>
      </c>
      <c r="I3986" s="57" t="str">
        <f t="shared" si="124"/>
        <v>('biosphere3','ff36578b-f403-4656-b934-81d8d4e02dc8')</v>
      </c>
      <c r="J3986" s="57" t="str">
        <f t="shared" si="125"/>
        <v>Titanium, ion('water', 'surface water')</v>
      </c>
      <c r="K3986" s="57" t="s">
        <v>7743</v>
      </c>
      <c r="L3986" s="57" t="s">
        <v>7744</v>
      </c>
      <c r="M3986" s="57" t="s">
        <v>7745</v>
      </c>
    </row>
    <row r="3987" spans="1:13" x14ac:dyDescent="0.25">
      <c r="A3987" s="58">
        <v>1627</v>
      </c>
      <c r="B3987" s="57" t="s">
        <v>2195</v>
      </c>
      <c r="C3987" s="57" t="s">
        <v>48</v>
      </c>
      <c r="D3987" s="57" t="s">
        <v>6782</v>
      </c>
      <c r="E3987" s="57" t="s">
        <v>7742</v>
      </c>
      <c r="F3987" s="57" t="s">
        <v>2197</v>
      </c>
      <c r="G3987" s="57" t="s">
        <v>14</v>
      </c>
      <c r="H3987" s="57" t="s">
        <v>15</v>
      </c>
      <c r="I3987" s="57" t="str">
        <f t="shared" si="124"/>
        <v>('biosphere3','a4c31e2a-915e-4ab2-accd-d3ae93d2e01e')</v>
      </c>
      <c r="J3987" s="57" t="str">
        <f t="shared" si="125"/>
        <v>Titanium, ion('water',)</v>
      </c>
      <c r="K3987" s="57" t="s">
        <v>7743</v>
      </c>
      <c r="L3987" s="57" t="s">
        <v>7744</v>
      </c>
      <c r="M3987" s="57" t="s">
        <v>7745</v>
      </c>
    </row>
    <row r="3988" spans="1:13" x14ac:dyDescent="0.25">
      <c r="A3988" s="58">
        <v>3766</v>
      </c>
      <c r="C3988" s="57" t="s">
        <v>71</v>
      </c>
      <c r="D3988" s="57" t="s">
        <v>3558</v>
      </c>
      <c r="E3988" s="57" t="s">
        <v>7742</v>
      </c>
      <c r="F3988" s="57" t="s">
        <v>1972</v>
      </c>
      <c r="G3988" s="57" t="s">
        <v>14</v>
      </c>
      <c r="H3988" s="57" t="s">
        <v>15</v>
      </c>
      <c r="I3988" s="57" t="str">
        <f t="shared" si="124"/>
        <v>('biosphere3','73b225ab-ddc4-4a38-9ed0-ceedee987424')</v>
      </c>
      <c r="J3988" s="57" t="str">
        <f t="shared" si="125"/>
        <v>TOC, Total Organic Carbon('water', 'ground-')</v>
      </c>
      <c r="K3988" s="57" t="s">
        <v>7743</v>
      </c>
      <c r="L3988" s="57" t="s">
        <v>7744</v>
      </c>
      <c r="M3988" s="57" t="s">
        <v>7745</v>
      </c>
    </row>
    <row r="3989" spans="1:13" x14ac:dyDescent="0.25">
      <c r="A3989" s="58">
        <v>703</v>
      </c>
      <c r="C3989" s="57" t="s">
        <v>100</v>
      </c>
      <c r="D3989" s="57" t="s">
        <v>1971</v>
      </c>
      <c r="E3989" s="57" t="s">
        <v>7742</v>
      </c>
      <c r="F3989" s="57" t="s">
        <v>1972</v>
      </c>
      <c r="G3989" s="57" t="s">
        <v>14</v>
      </c>
      <c r="H3989" s="57" t="s">
        <v>15</v>
      </c>
      <c r="I3989" s="57" t="str">
        <f t="shared" si="124"/>
        <v>('biosphere3','8734eb08-50cf-4f5a-8d1a-db76d38efe3c')</v>
      </c>
      <c r="J3989" s="57" t="str">
        <f t="shared" si="125"/>
        <v>TOC, Total Organic Carbon('water', 'ground-, long-term')</v>
      </c>
      <c r="K3989" s="57" t="s">
        <v>7743</v>
      </c>
      <c r="L3989" s="57" t="s">
        <v>7744</v>
      </c>
      <c r="M3989" s="57" t="s">
        <v>7745</v>
      </c>
    </row>
    <row r="3990" spans="1:13" x14ac:dyDescent="0.25">
      <c r="A3990" s="58">
        <v>3624</v>
      </c>
      <c r="C3990" s="57" t="s">
        <v>10</v>
      </c>
      <c r="D3990" s="57" t="s">
        <v>4206</v>
      </c>
      <c r="E3990" s="57" t="s">
        <v>7742</v>
      </c>
      <c r="F3990" s="57" t="s">
        <v>1972</v>
      </c>
      <c r="G3990" s="57" t="s">
        <v>14</v>
      </c>
      <c r="H3990" s="57" t="s">
        <v>15</v>
      </c>
      <c r="I3990" s="57" t="str">
        <f t="shared" si="124"/>
        <v>('biosphere3','d1c0567e-ff1a-4cb7-a4f0-de28b2d99b63')</v>
      </c>
      <c r="J3990" s="57" t="str">
        <f t="shared" si="125"/>
        <v>TOC, Total Organic Carbon('water', 'ocean')</v>
      </c>
      <c r="K3990" s="57" t="s">
        <v>7743</v>
      </c>
      <c r="L3990" s="57" t="s">
        <v>7744</v>
      </c>
      <c r="M3990" s="57" t="s">
        <v>7745</v>
      </c>
    </row>
    <row r="3991" spans="1:13" x14ac:dyDescent="0.25">
      <c r="A3991" s="58">
        <v>2349</v>
      </c>
      <c r="C3991" s="57" t="s">
        <v>91</v>
      </c>
      <c r="D3991" s="57" t="s">
        <v>4907</v>
      </c>
      <c r="E3991" s="57" t="s">
        <v>7742</v>
      </c>
      <c r="F3991" s="57" t="s">
        <v>1972</v>
      </c>
      <c r="G3991" s="57" t="s">
        <v>14</v>
      </c>
      <c r="H3991" s="57" t="s">
        <v>15</v>
      </c>
      <c r="I3991" s="57" t="str">
        <f t="shared" si="124"/>
        <v>('biosphere3','f65558fb-61a1-4e48-b4f2-60d62f14b085')</v>
      </c>
      <c r="J3991" s="57" t="str">
        <f t="shared" si="125"/>
        <v>TOC, Total Organic Carbon('water', 'surface water')</v>
      </c>
      <c r="K3991" s="57" t="s">
        <v>7743</v>
      </c>
      <c r="L3991" s="57" t="s">
        <v>7744</v>
      </c>
      <c r="M3991" s="57" t="s">
        <v>7745</v>
      </c>
    </row>
    <row r="3992" spans="1:13" x14ac:dyDescent="0.25">
      <c r="A3992" s="58">
        <v>1518</v>
      </c>
      <c r="C3992" s="57" t="s">
        <v>48</v>
      </c>
      <c r="D3992" s="57" t="s">
        <v>2165</v>
      </c>
      <c r="E3992" s="57" t="s">
        <v>7742</v>
      </c>
      <c r="F3992" s="57" t="s">
        <v>1972</v>
      </c>
      <c r="G3992" s="57" t="s">
        <v>14</v>
      </c>
      <c r="H3992" s="57" t="s">
        <v>15</v>
      </c>
      <c r="I3992" s="57" t="str">
        <f t="shared" si="124"/>
        <v>('biosphere3','cec4a04d-562a-4a38-a98f-5fb3d07eea6b')</v>
      </c>
      <c r="J3992" s="57" t="str">
        <f t="shared" si="125"/>
        <v>TOC, Total Organic Carbon('water',)</v>
      </c>
      <c r="K3992" s="57" t="s">
        <v>7743</v>
      </c>
      <c r="L3992" s="57" t="s">
        <v>7744</v>
      </c>
      <c r="M3992" s="57" t="s">
        <v>7745</v>
      </c>
    </row>
    <row r="3993" spans="1:13" x14ac:dyDescent="0.25">
      <c r="A3993" s="58">
        <v>1774</v>
      </c>
      <c r="B3993" s="57" t="s">
        <v>1690</v>
      </c>
      <c r="C3993" s="57" t="s">
        <v>24</v>
      </c>
      <c r="D3993" s="57" t="s">
        <v>3413</v>
      </c>
      <c r="E3993" s="57" t="s">
        <v>7742</v>
      </c>
      <c r="F3993" s="57" t="s">
        <v>1692</v>
      </c>
      <c r="G3993" s="57" t="s">
        <v>14</v>
      </c>
      <c r="H3993" s="57" t="s">
        <v>15</v>
      </c>
      <c r="I3993" s="57" t="str">
        <f t="shared" si="124"/>
        <v>('biosphere3','b98c02c6-89bb-4dd2-8d68-6af6758db3d9')</v>
      </c>
      <c r="J3993" s="57" t="str">
        <f t="shared" si="125"/>
        <v>Toluene('air', 'low population density, long-term')</v>
      </c>
      <c r="K3993" s="57" t="s">
        <v>7743</v>
      </c>
      <c r="L3993" s="57" t="s">
        <v>7744</v>
      </c>
      <c r="M3993" s="57" t="s">
        <v>7745</v>
      </c>
    </row>
    <row r="3994" spans="1:13" x14ac:dyDescent="0.25">
      <c r="A3994" s="58">
        <v>3229</v>
      </c>
      <c r="B3994" s="57" t="s">
        <v>1690</v>
      </c>
      <c r="C3994" s="57" t="s">
        <v>31</v>
      </c>
      <c r="D3994" s="57" t="s">
        <v>2302</v>
      </c>
      <c r="E3994" s="57" t="s">
        <v>7742</v>
      </c>
      <c r="F3994" s="57" t="s">
        <v>1692</v>
      </c>
      <c r="G3994" s="57" t="s">
        <v>14</v>
      </c>
      <c r="H3994" s="57" t="s">
        <v>15</v>
      </c>
      <c r="I3994" s="57" t="str">
        <f t="shared" si="124"/>
        <v>('biosphere3','0b0d8098-ecbf-4020-afd6-4bcf9db686ce')</v>
      </c>
      <c r="J3994" s="57" t="str">
        <f t="shared" si="125"/>
        <v>Toluene('air', 'lower stratosphere + upper troposphere')</v>
      </c>
      <c r="K3994" s="57" t="s">
        <v>7743</v>
      </c>
      <c r="L3994" s="57" t="s">
        <v>7744</v>
      </c>
      <c r="M3994" s="57" t="s">
        <v>7745</v>
      </c>
    </row>
    <row r="3995" spans="1:13" x14ac:dyDescent="0.25">
      <c r="A3995" s="58">
        <v>4267</v>
      </c>
      <c r="B3995" s="57" t="s">
        <v>1690</v>
      </c>
      <c r="C3995" s="57" t="s">
        <v>27</v>
      </c>
      <c r="D3995" s="57" t="s">
        <v>6650</v>
      </c>
      <c r="E3995" s="57" t="s">
        <v>7742</v>
      </c>
      <c r="F3995" s="57" t="s">
        <v>1692</v>
      </c>
      <c r="G3995" s="57" t="s">
        <v>14</v>
      </c>
      <c r="H3995" s="57" t="s">
        <v>15</v>
      </c>
      <c r="I3995" s="57" t="str">
        <f t="shared" si="124"/>
        <v>('biosphere3','77f17646-cede-4a49-99dd-55950098b077')</v>
      </c>
      <c r="J3995" s="57" t="str">
        <f t="shared" si="125"/>
        <v>Toluene('air', 'non-urban air or from high stacks')</v>
      </c>
      <c r="K3995" s="57" t="s">
        <v>7743</v>
      </c>
      <c r="L3995" s="57" t="s">
        <v>7744</v>
      </c>
      <c r="M3995" s="57" t="s">
        <v>7745</v>
      </c>
    </row>
    <row r="3996" spans="1:13" x14ac:dyDescent="0.25">
      <c r="A3996" s="58">
        <v>4046</v>
      </c>
      <c r="B3996" s="57" t="s">
        <v>1690</v>
      </c>
      <c r="C3996" s="57" t="s">
        <v>44</v>
      </c>
      <c r="D3996" s="57" t="s">
        <v>1691</v>
      </c>
      <c r="E3996" s="57" t="s">
        <v>7742</v>
      </c>
      <c r="F3996" s="57" t="s">
        <v>1692</v>
      </c>
      <c r="G3996" s="57" t="s">
        <v>14</v>
      </c>
      <c r="H3996" s="57" t="s">
        <v>15</v>
      </c>
      <c r="I3996" s="57" t="str">
        <f t="shared" si="124"/>
        <v>('biosphere3','39946c56-cdf6-4a22-9ac9-1cd333b65533')</v>
      </c>
      <c r="J3996" s="57" t="str">
        <f t="shared" si="125"/>
        <v>Toluene('air', 'urban air close to ground')</v>
      </c>
      <c r="K3996" s="57" t="s">
        <v>7743</v>
      </c>
      <c r="L3996" s="57" t="s">
        <v>7744</v>
      </c>
      <c r="M3996" s="57" t="s">
        <v>7745</v>
      </c>
    </row>
    <row r="3997" spans="1:13" x14ac:dyDescent="0.25">
      <c r="A3997" s="58">
        <v>3816</v>
      </c>
      <c r="B3997" s="57" t="s">
        <v>1690</v>
      </c>
      <c r="C3997" s="57" t="s">
        <v>190</v>
      </c>
      <c r="D3997" s="57" t="s">
        <v>6610</v>
      </c>
      <c r="E3997" s="57" t="s">
        <v>7742</v>
      </c>
      <c r="F3997" s="57" t="s">
        <v>1692</v>
      </c>
      <c r="G3997" s="57" t="s">
        <v>14</v>
      </c>
      <c r="H3997" s="57" t="s">
        <v>15</v>
      </c>
      <c r="I3997" s="57" t="str">
        <f t="shared" si="124"/>
        <v>('biosphere3','3b1ecf8e-1d2c-4330-81da-a79f9068976d')</v>
      </c>
      <c r="J3997" s="57" t="str">
        <f t="shared" si="125"/>
        <v>Toluene('air',)</v>
      </c>
      <c r="K3997" s="57" t="s">
        <v>7743</v>
      </c>
      <c r="L3997" s="57" t="s">
        <v>7744</v>
      </c>
      <c r="M3997" s="57" t="s">
        <v>7745</v>
      </c>
    </row>
    <row r="3998" spans="1:13" x14ac:dyDescent="0.25">
      <c r="A3998" s="58">
        <v>1505</v>
      </c>
      <c r="B3998" s="57" t="s">
        <v>1690</v>
      </c>
      <c r="C3998" s="57" t="s">
        <v>71</v>
      </c>
      <c r="D3998" s="57" t="s">
        <v>5708</v>
      </c>
      <c r="E3998" s="57" t="s">
        <v>7742</v>
      </c>
      <c r="F3998" s="57" t="s">
        <v>1692</v>
      </c>
      <c r="G3998" s="57" t="s">
        <v>14</v>
      </c>
      <c r="H3998" s="57" t="s">
        <v>15</v>
      </c>
      <c r="I3998" s="57" t="str">
        <f t="shared" si="124"/>
        <v>('biosphere3','e5d0d6ea-c681-4080-ab05-5d9522c79bd1')</v>
      </c>
      <c r="J3998" s="57" t="str">
        <f t="shared" si="125"/>
        <v>Toluene('water', 'ground-')</v>
      </c>
      <c r="K3998" s="57" t="s">
        <v>7743</v>
      </c>
      <c r="L3998" s="57" t="s">
        <v>7744</v>
      </c>
      <c r="M3998" s="57" t="s">
        <v>7745</v>
      </c>
    </row>
    <row r="3999" spans="1:13" x14ac:dyDescent="0.25">
      <c r="A3999" s="58">
        <v>3996</v>
      </c>
      <c r="B3999" s="57" t="s">
        <v>1690</v>
      </c>
      <c r="C3999" s="57" t="s">
        <v>100</v>
      </c>
      <c r="D3999" s="57" t="s">
        <v>5180</v>
      </c>
      <c r="E3999" s="57" t="s">
        <v>7742</v>
      </c>
      <c r="F3999" s="57" t="s">
        <v>1692</v>
      </c>
      <c r="G3999" s="57" t="s">
        <v>14</v>
      </c>
      <c r="H3999" s="57" t="s">
        <v>15</v>
      </c>
      <c r="I3999" s="57" t="str">
        <f t="shared" si="124"/>
        <v>('biosphere3','3d69efc9-791c-4a6f-9d2b-8b04afae9536')</v>
      </c>
      <c r="J3999" s="57" t="str">
        <f t="shared" si="125"/>
        <v>Toluene('water', 'ground-, long-term')</v>
      </c>
      <c r="K3999" s="57" t="s">
        <v>7743</v>
      </c>
      <c r="L3999" s="57" t="s">
        <v>7744</v>
      </c>
      <c r="M3999" s="57" t="s">
        <v>7745</v>
      </c>
    </row>
    <row r="4000" spans="1:13" x14ac:dyDescent="0.25">
      <c r="A4000" s="58">
        <v>48</v>
      </c>
      <c r="B4000" s="57" t="s">
        <v>1690</v>
      </c>
      <c r="C4000" s="57" t="s">
        <v>10</v>
      </c>
      <c r="D4000" s="57" t="s">
        <v>2492</v>
      </c>
      <c r="E4000" s="57" t="s">
        <v>7742</v>
      </c>
      <c r="F4000" s="57" t="s">
        <v>1692</v>
      </c>
      <c r="G4000" s="57" t="s">
        <v>14</v>
      </c>
      <c r="H4000" s="57" t="s">
        <v>15</v>
      </c>
      <c r="I4000" s="57" t="str">
        <f t="shared" si="124"/>
        <v>('biosphere3','f2d5f01a-3e16-4a6c-a3dc-f6ee9a728957')</v>
      </c>
      <c r="J4000" s="57" t="str">
        <f t="shared" si="125"/>
        <v>Toluene('water', 'ocean')</v>
      </c>
      <c r="K4000" s="57" t="s">
        <v>7743</v>
      </c>
      <c r="L4000" s="57" t="s">
        <v>7744</v>
      </c>
      <c r="M4000" s="57" t="s">
        <v>7745</v>
      </c>
    </row>
    <row r="4001" spans="1:13" x14ac:dyDescent="0.25">
      <c r="A4001" s="58">
        <v>2822</v>
      </c>
      <c r="B4001" s="57" t="s">
        <v>1690</v>
      </c>
      <c r="C4001" s="57" t="s">
        <v>91</v>
      </c>
      <c r="D4001" s="57" t="s">
        <v>4761</v>
      </c>
      <c r="E4001" s="57" t="s">
        <v>7742</v>
      </c>
      <c r="F4001" s="57" t="s">
        <v>1692</v>
      </c>
      <c r="G4001" s="57" t="s">
        <v>14</v>
      </c>
      <c r="H4001" s="57" t="s">
        <v>15</v>
      </c>
      <c r="I4001" s="57" t="str">
        <f t="shared" si="124"/>
        <v>('biosphere3','bb33742a-c5d5-4607-805f-13e4d3a155fd')</v>
      </c>
      <c r="J4001" s="57" t="str">
        <f t="shared" si="125"/>
        <v>Toluene('water', 'surface water')</v>
      </c>
      <c r="K4001" s="57" t="s">
        <v>7743</v>
      </c>
      <c r="L4001" s="57" t="s">
        <v>7744</v>
      </c>
      <c r="M4001" s="57" t="s">
        <v>7745</v>
      </c>
    </row>
    <row r="4002" spans="1:13" x14ac:dyDescent="0.25">
      <c r="A4002" s="58">
        <v>1520</v>
      </c>
      <c r="B4002" s="57" t="s">
        <v>1690</v>
      </c>
      <c r="C4002" s="57" t="s">
        <v>48</v>
      </c>
      <c r="D4002" s="57" t="s">
        <v>4822</v>
      </c>
      <c r="E4002" s="57" t="s">
        <v>7742</v>
      </c>
      <c r="F4002" s="57" t="s">
        <v>1692</v>
      </c>
      <c r="G4002" s="57" t="s">
        <v>14</v>
      </c>
      <c r="H4002" s="57" t="s">
        <v>15</v>
      </c>
      <c r="I4002" s="57" t="str">
        <f t="shared" si="124"/>
        <v>('biosphere3','826c7733-9b0a-4ec5-9f35-32294f9138e3')</v>
      </c>
      <c r="J4002" s="57" t="str">
        <f t="shared" si="125"/>
        <v>Toluene('water',)</v>
      </c>
      <c r="K4002" s="57" t="s">
        <v>7743</v>
      </c>
      <c r="L4002" s="57" t="s">
        <v>7744</v>
      </c>
      <c r="M4002" s="57" t="s">
        <v>7745</v>
      </c>
    </row>
    <row r="4003" spans="1:13" x14ac:dyDescent="0.25">
      <c r="A4003" s="58">
        <v>4335</v>
      </c>
      <c r="B4003" s="57" t="s">
        <v>1917</v>
      </c>
      <c r="C4003" s="57" t="s">
        <v>24</v>
      </c>
      <c r="D4003" s="57" t="s">
        <v>1918</v>
      </c>
      <c r="E4003" s="57" t="s">
        <v>7742</v>
      </c>
      <c r="F4003" s="57" t="s">
        <v>1919</v>
      </c>
      <c r="G4003" s="57" t="s">
        <v>14</v>
      </c>
      <c r="H4003" s="57" t="s">
        <v>15</v>
      </c>
      <c r="I4003" s="57" t="str">
        <f t="shared" si="124"/>
        <v>('biosphere3','3400c608-5098-4f36-8d72-e5a20e0a5c39')</v>
      </c>
      <c r="J4003" s="57" t="str">
        <f t="shared" si="125"/>
        <v>Toluene, 2-chloro('air', 'low population density, long-term')</v>
      </c>
      <c r="K4003" s="57" t="s">
        <v>7743</v>
      </c>
      <c r="L4003" s="57" t="s">
        <v>7744</v>
      </c>
      <c r="M4003" s="57" t="s">
        <v>7745</v>
      </c>
    </row>
    <row r="4004" spans="1:13" x14ac:dyDescent="0.25">
      <c r="A4004" s="58">
        <v>4332</v>
      </c>
      <c r="B4004" s="57" t="s">
        <v>1917</v>
      </c>
      <c r="C4004" s="57" t="s">
        <v>31</v>
      </c>
      <c r="D4004" s="57" t="s">
        <v>3744</v>
      </c>
      <c r="E4004" s="57" t="s">
        <v>7742</v>
      </c>
      <c r="F4004" s="57" t="s">
        <v>1919</v>
      </c>
      <c r="G4004" s="57" t="s">
        <v>14</v>
      </c>
      <c r="H4004" s="57" t="s">
        <v>15</v>
      </c>
      <c r="I4004" s="57" t="str">
        <f t="shared" si="124"/>
        <v>('biosphere3','2df9d4e0-f095-4089-be46-1c1acbcf3a09')</v>
      </c>
      <c r="J4004" s="57" t="str">
        <f t="shared" si="125"/>
        <v>Toluene, 2-chloro('air', 'lower stratosphere + upper troposphere')</v>
      </c>
      <c r="K4004" s="57" t="s">
        <v>7743</v>
      </c>
      <c r="L4004" s="57" t="s">
        <v>7744</v>
      </c>
      <c r="M4004" s="57" t="s">
        <v>7745</v>
      </c>
    </row>
    <row r="4005" spans="1:13" x14ac:dyDescent="0.25">
      <c r="A4005" s="58">
        <v>1770</v>
      </c>
      <c r="B4005" s="57" t="s">
        <v>1917</v>
      </c>
      <c r="C4005" s="57" t="s">
        <v>27</v>
      </c>
      <c r="D4005" s="57" t="s">
        <v>6293</v>
      </c>
      <c r="E4005" s="57" t="s">
        <v>7742</v>
      </c>
      <c r="F4005" s="57" t="s">
        <v>1919</v>
      </c>
      <c r="G4005" s="57" t="s">
        <v>14</v>
      </c>
      <c r="H4005" s="57" t="s">
        <v>15</v>
      </c>
      <c r="I4005" s="57" t="str">
        <f t="shared" si="124"/>
        <v>('biosphere3','14b5c954-056b-4d06-8e2c-2848d85619b1')</v>
      </c>
      <c r="J4005" s="57" t="str">
        <f t="shared" si="125"/>
        <v>Toluene, 2-chloro('air', 'non-urban air or from high stacks')</v>
      </c>
      <c r="K4005" s="57" t="s">
        <v>7743</v>
      </c>
      <c r="L4005" s="57" t="s">
        <v>7744</v>
      </c>
      <c r="M4005" s="57" t="s">
        <v>7745</v>
      </c>
    </row>
    <row r="4006" spans="1:13" x14ac:dyDescent="0.25">
      <c r="A4006" s="58">
        <v>1673</v>
      </c>
      <c r="B4006" s="57" t="s">
        <v>1917</v>
      </c>
      <c r="C4006" s="57" t="s">
        <v>44</v>
      </c>
      <c r="D4006" s="57" t="s">
        <v>3041</v>
      </c>
      <c r="E4006" s="57" t="s">
        <v>7742</v>
      </c>
      <c r="F4006" s="57" t="s">
        <v>1919</v>
      </c>
      <c r="G4006" s="57" t="s">
        <v>14</v>
      </c>
      <c r="H4006" s="57" t="s">
        <v>15</v>
      </c>
      <c r="I4006" s="57" t="str">
        <f t="shared" si="124"/>
        <v>('biosphere3','a3833724-a816-4c9e-b6fd-ac43e8aeedc2')</v>
      </c>
      <c r="J4006" s="57" t="str">
        <f t="shared" si="125"/>
        <v>Toluene, 2-chloro('air', 'urban air close to ground')</v>
      </c>
      <c r="K4006" s="57" t="s">
        <v>7743</v>
      </c>
      <c r="L4006" s="57" t="s">
        <v>7744</v>
      </c>
      <c r="M4006" s="57" t="s">
        <v>7745</v>
      </c>
    </row>
    <row r="4007" spans="1:13" x14ac:dyDescent="0.25">
      <c r="A4007" s="58">
        <v>1886</v>
      </c>
      <c r="B4007" s="57" t="s">
        <v>1917</v>
      </c>
      <c r="C4007" s="57" t="s">
        <v>190</v>
      </c>
      <c r="D4007" s="57" t="s">
        <v>3873</v>
      </c>
      <c r="E4007" s="57" t="s">
        <v>7742</v>
      </c>
      <c r="F4007" s="57" t="s">
        <v>1919</v>
      </c>
      <c r="G4007" s="57" t="s">
        <v>14</v>
      </c>
      <c r="H4007" s="57" t="s">
        <v>15</v>
      </c>
      <c r="I4007" s="57" t="str">
        <f t="shared" si="124"/>
        <v>('biosphere3','53578c58-7cd6-4623-9dd5-2c275bdc9f38')</v>
      </c>
      <c r="J4007" s="57" t="str">
        <f t="shared" si="125"/>
        <v>Toluene, 2-chloro('air',)</v>
      </c>
      <c r="K4007" s="57" t="s">
        <v>7743</v>
      </c>
      <c r="L4007" s="57" t="s">
        <v>7744</v>
      </c>
      <c r="M4007" s="57" t="s">
        <v>7745</v>
      </c>
    </row>
    <row r="4008" spans="1:13" x14ac:dyDescent="0.25">
      <c r="A4008" s="58">
        <v>4325</v>
      </c>
      <c r="B4008" s="57" t="s">
        <v>1917</v>
      </c>
      <c r="C4008" s="57" t="s">
        <v>71</v>
      </c>
      <c r="D4008" s="57" t="s">
        <v>5022</v>
      </c>
      <c r="E4008" s="57" t="s">
        <v>7742</v>
      </c>
      <c r="F4008" s="57" t="s">
        <v>1919</v>
      </c>
      <c r="G4008" s="57" t="s">
        <v>14</v>
      </c>
      <c r="H4008" s="57" t="s">
        <v>15</v>
      </c>
      <c r="I4008" s="57" t="str">
        <f t="shared" si="124"/>
        <v>('biosphere3','7fee540e-a611-40bf-beec-72a1b883c6d3')</v>
      </c>
      <c r="J4008" s="57" t="str">
        <f t="shared" si="125"/>
        <v>Toluene, 2-chloro('water', 'ground-')</v>
      </c>
      <c r="K4008" s="57" t="s">
        <v>7743</v>
      </c>
      <c r="L4008" s="57" t="s">
        <v>7744</v>
      </c>
      <c r="M4008" s="57" t="s">
        <v>7745</v>
      </c>
    </row>
    <row r="4009" spans="1:13" x14ac:dyDescent="0.25">
      <c r="A4009" s="58">
        <v>466</v>
      </c>
      <c r="B4009" s="57" t="s">
        <v>1917</v>
      </c>
      <c r="C4009" s="57" t="s">
        <v>100</v>
      </c>
      <c r="D4009" s="57" t="s">
        <v>2215</v>
      </c>
      <c r="E4009" s="57" t="s">
        <v>7742</v>
      </c>
      <c r="F4009" s="57" t="s">
        <v>1919</v>
      </c>
      <c r="G4009" s="57" t="s">
        <v>14</v>
      </c>
      <c r="H4009" s="57" t="s">
        <v>15</v>
      </c>
      <c r="I4009" s="57" t="str">
        <f t="shared" si="124"/>
        <v>('biosphere3','7f6cdfb5-f4ec-458f-9e57-c7e6849cfe99')</v>
      </c>
      <c r="J4009" s="57" t="str">
        <f t="shared" si="125"/>
        <v>Toluene, 2-chloro('water', 'ground-, long-term')</v>
      </c>
      <c r="K4009" s="57" t="s">
        <v>7743</v>
      </c>
      <c r="L4009" s="57" t="s">
        <v>7744</v>
      </c>
      <c r="M4009" s="57" t="s">
        <v>7745</v>
      </c>
    </row>
    <row r="4010" spans="1:13" x14ac:dyDescent="0.25">
      <c r="A4010" s="58">
        <v>190</v>
      </c>
      <c r="B4010" s="57" t="s">
        <v>1917</v>
      </c>
      <c r="C4010" s="57" t="s">
        <v>10</v>
      </c>
      <c r="D4010" s="57" t="s">
        <v>4728</v>
      </c>
      <c r="E4010" s="57" t="s">
        <v>7742</v>
      </c>
      <c r="F4010" s="57" t="s">
        <v>1919</v>
      </c>
      <c r="G4010" s="57" t="s">
        <v>14</v>
      </c>
      <c r="H4010" s="57" t="s">
        <v>15</v>
      </c>
      <c r="I4010" s="57" t="str">
        <f t="shared" si="124"/>
        <v>('biosphere3','404f6e56-ea30-47ec-9679-ec3955d287b3')</v>
      </c>
      <c r="J4010" s="57" t="str">
        <f t="shared" si="125"/>
        <v>Toluene, 2-chloro('water', 'ocean')</v>
      </c>
      <c r="K4010" s="57" t="s">
        <v>7743</v>
      </c>
      <c r="L4010" s="57" t="s">
        <v>7744</v>
      </c>
      <c r="M4010" s="57" t="s">
        <v>7745</v>
      </c>
    </row>
    <row r="4011" spans="1:13" x14ac:dyDescent="0.25">
      <c r="A4011" s="58">
        <v>1875</v>
      </c>
      <c r="B4011" s="57" t="s">
        <v>1917</v>
      </c>
      <c r="C4011" s="57" t="s">
        <v>91</v>
      </c>
      <c r="D4011" s="57" t="s">
        <v>2817</v>
      </c>
      <c r="E4011" s="57" t="s">
        <v>7742</v>
      </c>
      <c r="F4011" s="57" t="s">
        <v>1919</v>
      </c>
      <c r="G4011" s="57" t="s">
        <v>14</v>
      </c>
      <c r="H4011" s="57" t="s">
        <v>15</v>
      </c>
      <c r="I4011" s="57" t="str">
        <f t="shared" si="124"/>
        <v>('biosphere3','ea5789d9-c0f9-4aeb-9df9-0caaf211534b')</v>
      </c>
      <c r="J4011" s="57" t="str">
        <f t="shared" si="125"/>
        <v>Toluene, 2-chloro('water', 'surface water')</v>
      </c>
      <c r="K4011" s="57" t="s">
        <v>7743</v>
      </c>
      <c r="L4011" s="57" t="s">
        <v>7744</v>
      </c>
      <c r="M4011" s="57" t="s">
        <v>7745</v>
      </c>
    </row>
    <row r="4012" spans="1:13" x14ac:dyDescent="0.25">
      <c r="A4012" s="58">
        <v>1489</v>
      </c>
      <c r="B4012" s="57" t="s">
        <v>1917</v>
      </c>
      <c r="C4012" s="57" t="s">
        <v>48</v>
      </c>
      <c r="D4012" s="57" t="s">
        <v>3453</v>
      </c>
      <c r="E4012" s="57" t="s">
        <v>7742</v>
      </c>
      <c r="F4012" s="57" t="s">
        <v>1919</v>
      </c>
      <c r="G4012" s="57" t="s">
        <v>14</v>
      </c>
      <c r="H4012" s="57" t="s">
        <v>15</v>
      </c>
      <c r="I4012" s="57" t="str">
        <f t="shared" si="124"/>
        <v>('biosphere3','b1cbafef-4c5a-4b5f-9dfa-e49047f5f043')</v>
      </c>
      <c r="J4012" s="57" t="str">
        <f t="shared" si="125"/>
        <v>Toluene, 2-chloro('water',)</v>
      </c>
      <c r="K4012" s="57" t="s">
        <v>7743</v>
      </c>
      <c r="L4012" s="57" t="s">
        <v>7744</v>
      </c>
      <c r="M4012" s="57" t="s">
        <v>7745</v>
      </c>
    </row>
    <row r="4013" spans="1:13" x14ac:dyDescent="0.25">
      <c r="A4013" s="58">
        <v>736</v>
      </c>
      <c r="B4013" s="57" t="s">
        <v>7642</v>
      </c>
      <c r="C4013" s="57" t="s">
        <v>17</v>
      </c>
      <c r="D4013" s="57" t="s">
        <v>4978</v>
      </c>
      <c r="E4013" s="57" t="s">
        <v>7742</v>
      </c>
      <c r="F4013" s="57" t="s">
        <v>4979</v>
      </c>
      <c r="G4013" s="57" t="s">
        <v>14</v>
      </c>
      <c r="H4013" s="57" t="s">
        <v>15</v>
      </c>
      <c r="I4013" s="57" t="str">
        <f t="shared" si="124"/>
        <v>('biosphere3','9de9178b-6d1b-476d-af1f-a16a7b3031a9')</v>
      </c>
      <c r="J4013" s="57" t="str">
        <f t="shared" si="125"/>
        <v>Tolylfluanid('soil', 'agricultural')</v>
      </c>
      <c r="K4013" s="57" t="s">
        <v>7743</v>
      </c>
      <c r="L4013" s="57" t="s">
        <v>7744</v>
      </c>
      <c r="M4013" s="57" t="s">
        <v>7745</v>
      </c>
    </row>
    <row r="4014" spans="1:13" x14ac:dyDescent="0.25">
      <c r="A4014" s="58">
        <v>198</v>
      </c>
      <c r="B4014" s="57" t="s">
        <v>1056</v>
      </c>
      <c r="C4014" s="57" t="s">
        <v>17</v>
      </c>
      <c r="D4014" s="57" t="s">
        <v>1057</v>
      </c>
      <c r="E4014" s="57" t="s">
        <v>7742</v>
      </c>
      <c r="F4014" s="57" t="s">
        <v>1058</v>
      </c>
      <c r="G4014" s="57" t="s">
        <v>14</v>
      </c>
      <c r="H4014" s="57" t="s">
        <v>15</v>
      </c>
      <c r="I4014" s="57" t="str">
        <f t="shared" si="124"/>
        <v>('biosphere3','ad83a9b9-77ce-4a23-852d-d606ec7f8ffb')</v>
      </c>
      <c r="J4014" s="57" t="str">
        <f t="shared" si="125"/>
        <v>Tralkoxydim('soil', 'agricultural')</v>
      </c>
      <c r="K4014" s="57" t="s">
        <v>7743</v>
      </c>
      <c r="L4014" s="57" t="s">
        <v>7744</v>
      </c>
      <c r="M4014" s="57" t="s">
        <v>7745</v>
      </c>
    </row>
    <row r="4015" spans="1:13" x14ac:dyDescent="0.25">
      <c r="A4015" s="58">
        <v>3585</v>
      </c>
      <c r="B4015" s="57" t="s">
        <v>3126</v>
      </c>
      <c r="C4015" s="57" t="s">
        <v>17</v>
      </c>
      <c r="D4015" s="57" t="s">
        <v>3127</v>
      </c>
      <c r="E4015" s="57" t="s">
        <v>7742</v>
      </c>
      <c r="F4015" s="57" t="s">
        <v>3128</v>
      </c>
      <c r="G4015" s="57" t="s">
        <v>14</v>
      </c>
      <c r="H4015" s="57" t="s">
        <v>15</v>
      </c>
      <c r="I4015" s="57" t="str">
        <f t="shared" si="124"/>
        <v>('biosphere3','04279d50-d748-4d84-b004-8c90ccb044e2')</v>
      </c>
      <c r="J4015" s="57" t="str">
        <f t="shared" si="125"/>
        <v>Tralomethrin('soil', 'agricultural')</v>
      </c>
      <c r="K4015" s="57" t="s">
        <v>7743</v>
      </c>
      <c r="L4015" s="57" t="s">
        <v>7744</v>
      </c>
      <c r="M4015" s="57" t="s">
        <v>7745</v>
      </c>
    </row>
    <row r="4016" spans="1:13" x14ac:dyDescent="0.25">
      <c r="A4016" s="58">
        <v>3682</v>
      </c>
      <c r="C4016" s="57" t="s">
        <v>2822</v>
      </c>
      <c r="D4016" s="57" t="s">
        <v>4730</v>
      </c>
      <c r="E4016" s="57" t="s">
        <v>7742</v>
      </c>
      <c r="F4016" s="57" t="s">
        <v>4731</v>
      </c>
      <c r="G4016" s="57" t="s">
        <v>38</v>
      </c>
      <c r="H4016" s="57" t="s">
        <v>2917</v>
      </c>
      <c r="I4016" s="57" t="str">
        <f t="shared" si="124"/>
        <v>('biosphere3','f05cca02-ec18-4acc-9939-59658ff9a554')</v>
      </c>
      <c r="J4016" s="57" t="str">
        <f t="shared" si="125"/>
        <v>Transformation, from annual crop('natural resource', 'land')</v>
      </c>
      <c r="K4016" s="57" t="s">
        <v>7743</v>
      </c>
      <c r="L4016" s="57" t="s">
        <v>7744</v>
      </c>
      <c r="M4016" s="57" t="s">
        <v>7745</v>
      </c>
    </row>
    <row r="4017" spans="1:13" x14ac:dyDescent="0.25">
      <c r="A4017" s="58">
        <v>1759</v>
      </c>
      <c r="C4017" s="57" t="s">
        <v>2822</v>
      </c>
      <c r="D4017" s="57" t="s">
        <v>4800</v>
      </c>
      <c r="E4017" s="57" t="s">
        <v>7742</v>
      </c>
      <c r="F4017" s="57" t="s">
        <v>4801</v>
      </c>
      <c r="G4017" s="57" t="s">
        <v>38</v>
      </c>
      <c r="H4017" s="57" t="s">
        <v>2917</v>
      </c>
      <c r="I4017" s="57" t="str">
        <f t="shared" si="124"/>
        <v>('biosphere3','398ed67b-081c-49c4-8b43-b666bdfd739f')</v>
      </c>
      <c r="J4017" s="57" t="str">
        <f t="shared" si="125"/>
        <v>Transformation, from annual crop, flooded crop('natural resource', 'land')</v>
      </c>
      <c r="K4017" s="57" t="s">
        <v>7743</v>
      </c>
      <c r="L4017" s="57" t="s">
        <v>7744</v>
      </c>
      <c r="M4017" s="57" t="s">
        <v>7745</v>
      </c>
    </row>
    <row r="4018" spans="1:13" x14ac:dyDescent="0.25">
      <c r="A4018" s="58">
        <v>393</v>
      </c>
      <c r="C4018" s="57" t="s">
        <v>2822</v>
      </c>
      <c r="D4018" s="57" t="s">
        <v>4803</v>
      </c>
      <c r="E4018" s="57" t="s">
        <v>7742</v>
      </c>
      <c r="F4018" s="57" t="s">
        <v>4804</v>
      </c>
      <c r="G4018" s="57" t="s">
        <v>38</v>
      </c>
      <c r="H4018" s="57" t="s">
        <v>2917</v>
      </c>
      <c r="I4018" s="57" t="str">
        <f t="shared" si="124"/>
        <v>('biosphere3','101f15ac-0698-49dd-b177-471a813ef78e')</v>
      </c>
      <c r="J4018" s="57" t="str">
        <f t="shared" si="125"/>
        <v>Transformation, from annual crop, greenhouse('natural resource', 'land')</v>
      </c>
      <c r="K4018" s="57" t="s">
        <v>7743</v>
      </c>
      <c r="L4018" s="57" t="s">
        <v>7744</v>
      </c>
      <c r="M4018" s="57" t="s">
        <v>7745</v>
      </c>
    </row>
    <row r="4019" spans="1:13" x14ac:dyDescent="0.25">
      <c r="A4019" s="58">
        <v>1235</v>
      </c>
      <c r="C4019" s="57" t="s">
        <v>2822</v>
      </c>
      <c r="D4019" s="57" t="s">
        <v>4817</v>
      </c>
      <c r="E4019" s="57" t="s">
        <v>7742</v>
      </c>
      <c r="F4019" s="57" t="s">
        <v>4818</v>
      </c>
      <c r="G4019" s="57" t="s">
        <v>38</v>
      </c>
      <c r="H4019" s="57" t="s">
        <v>2917</v>
      </c>
      <c r="I4019" s="57" t="str">
        <f t="shared" si="124"/>
        <v>('biosphere3','a70beb60-354d-4dcd-b6fd-8c251357fb2a')</v>
      </c>
      <c r="J4019" s="57" t="str">
        <f t="shared" si="125"/>
        <v>Transformation, from annual crop, irrigated('natural resource', 'land')</v>
      </c>
      <c r="K4019" s="57" t="s">
        <v>7743</v>
      </c>
      <c r="L4019" s="57" t="s">
        <v>7744</v>
      </c>
      <c r="M4019" s="57" t="s">
        <v>7745</v>
      </c>
    </row>
    <row r="4020" spans="1:13" x14ac:dyDescent="0.25">
      <c r="A4020" s="58">
        <v>1198</v>
      </c>
      <c r="C4020" s="57" t="s">
        <v>2822</v>
      </c>
      <c r="D4020" s="57" t="s">
        <v>4819</v>
      </c>
      <c r="E4020" s="57" t="s">
        <v>7742</v>
      </c>
      <c r="F4020" s="57" t="s">
        <v>4820</v>
      </c>
      <c r="G4020" s="57" t="s">
        <v>38</v>
      </c>
      <c r="H4020" s="57" t="s">
        <v>2917</v>
      </c>
      <c r="I4020" s="57" t="str">
        <f t="shared" si="124"/>
        <v>('biosphere3','fabbb533-f106-4786-aefc-f5ecaed20262')</v>
      </c>
      <c r="J4020" s="57" t="str">
        <f t="shared" si="125"/>
        <v>Transformation, from annual crop, irrigated, extensive('natural resource', 'land')</v>
      </c>
      <c r="K4020" s="57" t="s">
        <v>7743</v>
      </c>
      <c r="L4020" s="57" t="s">
        <v>7744</v>
      </c>
      <c r="M4020" s="57" t="s">
        <v>7745</v>
      </c>
    </row>
    <row r="4021" spans="1:13" x14ac:dyDescent="0.25">
      <c r="A4021" s="58">
        <v>2916</v>
      </c>
      <c r="C4021" s="57" t="s">
        <v>2822</v>
      </c>
      <c r="D4021" s="57" t="s">
        <v>4864</v>
      </c>
      <c r="E4021" s="57" t="s">
        <v>7742</v>
      </c>
      <c r="F4021" s="57" t="s">
        <v>4865</v>
      </c>
      <c r="G4021" s="57" t="s">
        <v>38</v>
      </c>
      <c r="H4021" s="57" t="s">
        <v>2917</v>
      </c>
      <c r="I4021" s="57" t="str">
        <f t="shared" si="124"/>
        <v>('biosphere3','10ebc72c-2c4b-45ea-abd8-cb7fe0805883')</v>
      </c>
      <c r="J4021" s="57" t="str">
        <f t="shared" si="125"/>
        <v>Transformation, from annual crop, irrigated, intensive('natural resource', 'land')</v>
      </c>
      <c r="K4021" s="57" t="s">
        <v>7743</v>
      </c>
      <c r="L4021" s="57" t="s">
        <v>7744</v>
      </c>
      <c r="M4021" s="57" t="s">
        <v>7745</v>
      </c>
    </row>
    <row r="4022" spans="1:13" x14ac:dyDescent="0.25">
      <c r="A4022" s="58">
        <v>456</v>
      </c>
      <c r="C4022" s="57" t="s">
        <v>2822</v>
      </c>
      <c r="D4022" s="57" t="s">
        <v>4871</v>
      </c>
      <c r="E4022" s="57" t="s">
        <v>7742</v>
      </c>
      <c r="F4022" s="57" t="s">
        <v>4872</v>
      </c>
      <c r="G4022" s="57" t="s">
        <v>38</v>
      </c>
      <c r="H4022" s="57" t="s">
        <v>2917</v>
      </c>
      <c r="I4022" s="57" t="str">
        <f t="shared" si="124"/>
        <v>('biosphere3','4b420f19-0421-461e-a0b6-7efbf580089b')</v>
      </c>
      <c r="J4022" s="57" t="str">
        <f t="shared" si="125"/>
        <v>Transformation, from annual crop, non-irrigated('natural resource', 'land')</v>
      </c>
      <c r="K4022" s="57" t="s">
        <v>7743</v>
      </c>
      <c r="L4022" s="57" t="s">
        <v>7744</v>
      </c>
      <c r="M4022" s="57" t="s">
        <v>7745</v>
      </c>
    </row>
    <row r="4023" spans="1:13" x14ac:dyDescent="0.25">
      <c r="A4023" s="58">
        <v>2558</v>
      </c>
      <c r="C4023" s="57" t="s">
        <v>2822</v>
      </c>
      <c r="D4023" s="57" t="s">
        <v>4893</v>
      </c>
      <c r="E4023" s="57" t="s">
        <v>7742</v>
      </c>
      <c r="F4023" s="57" t="s">
        <v>4894</v>
      </c>
      <c r="G4023" s="57" t="s">
        <v>38</v>
      </c>
      <c r="H4023" s="57" t="s">
        <v>2917</v>
      </c>
      <c r="I4023" s="57" t="str">
        <f t="shared" si="124"/>
        <v>('biosphere3','c7869c43-266c-429d-bfd5-6b578ed32ce8')</v>
      </c>
      <c r="J4023" s="57" t="str">
        <f t="shared" si="125"/>
        <v>Transformation, from annual crop, non-irrigated, extensive('natural resource', 'land')</v>
      </c>
      <c r="K4023" s="57" t="s">
        <v>7743</v>
      </c>
      <c r="L4023" s="57" t="s">
        <v>7744</v>
      </c>
      <c r="M4023" s="57" t="s">
        <v>7745</v>
      </c>
    </row>
    <row r="4024" spans="1:13" x14ac:dyDescent="0.25">
      <c r="A4024" s="58">
        <v>1514</v>
      </c>
      <c r="C4024" s="57" t="s">
        <v>2822</v>
      </c>
      <c r="D4024" s="57" t="s">
        <v>4897</v>
      </c>
      <c r="E4024" s="57" t="s">
        <v>7742</v>
      </c>
      <c r="F4024" s="57" t="s">
        <v>4898</v>
      </c>
      <c r="G4024" s="57" t="s">
        <v>38</v>
      </c>
      <c r="H4024" s="57" t="s">
        <v>2917</v>
      </c>
      <c r="I4024" s="57" t="str">
        <f t="shared" si="124"/>
        <v>('biosphere3','ab3e851e-21c9-47cf-8e7d-5f96dfae3ba5')</v>
      </c>
      <c r="J4024" s="57" t="str">
        <f t="shared" si="125"/>
        <v>Transformation, from annual crop, non-irrigated, intensive('natural resource', 'land')</v>
      </c>
      <c r="K4024" s="57" t="s">
        <v>7743</v>
      </c>
      <c r="L4024" s="57" t="s">
        <v>7744</v>
      </c>
      <c r="M4024" s="57" t="s">
        <v>7745</v>
      </c>
    </row>
    <row r="4025" spans="1:13" x14ac:dyDescent="0.25">
      <c r="A4025" s="58">
        <v>573</v>
      </c>
      <c r="C4025" s="57" t="s">
        <v>2822</v>
      </c>
      <c r="D4025" s="57" t="s">
        <v>4912</v>
      </c>
      <c r="E4025" s="57" t="s">
        <v>7742</v>
      </c>
      <c r="F4025" s="57" t="s">
        <v>4913</v>
      </c>
      <c r="G4025" s="57" t="s">
        <v>38</v>
      </c>
      <c r="H4025" s="57" t="s">
        <v>2917</v>
      </c>
      <c r="I4025" s="57" t="str">
        <f t="shared" si="124"/>
        <v>('biosphere3','4d166779-88fd-441b-9537-f3b974e3bff7')</v>
      </c>
      <c r="J4025" s="57" t="str">
        <f t="shared" si="125"/>
        <v>Transformation, from arable land, unspecified use('natural resource', 'land')</v>
      </c>
      <c r="K4025" s="57" t="s">
        <v>7743</v>
      </c>
      <c r="L4025" s="57" t="s">
        <v>7744</v>
      </c>
      <c r="M4025" s="57" t="s">
        <v>7745</v>
      </c>
    </row>
    <row r="4026" spans="1:13" x14ac:dyDescent="0.25">
      <c r="A4026" s="58">
        <v>1553</v>
      </c>
      <c r="C4026" s="57" t="s">
        <v>2822</v>
      </c>
      <c r="D4026" s="57" t="s">
        <v>4931</v>
      </c>
      <c r="E4026" s="57" t="s">
        <v>7742</v>
      </c>
      <c r="F4026" s="57" t="s">
        <v>4932</v>
      </c>
      <c r="G4026" s="57" t="s">
        <v>38</v>
      </c>
      <c r="H4026" s="57" t="s">
        <v>2917</v>
      </c>
      <c r="I4026" s="57" t="str">
        <f t="shared" si="124"/>
        <v>('biosphere3','93b6b5d5-69e7-483f-ab1d-877205900970')</v>
      </c>
      <c r="J4026" s="57" t="str">
        <f t="shared" si="125"/>
        <v>Transformation, from bare area (non-use)('natural resource', 'land')</v>
      </c>
      <c r="K4026" s="57" t="s">
        <v>7743</v>
      </c>
      <c r="L4026" s="57" t="s">
        <v>7744</v>
      </c>
      <c r="M4026" s="57" t="s">
        <v>7745</v>
      </c>
    </row>
    <row r="4027" spans="1:13" x14ac:dyDescent="0.25">
      <c r="A4027" s="58">
        <v>4057</v>
      </c>
      <c r="C4027" s="57" t="s">
        <v>2822</v>
      </c>
      <c r="D4027" s="57" t="s">
        <v>4997</v>
      </c>
      <c r="E4027" s="57" t="s">
        <v>7742</v>
      </c>
      <c r="F4027" s="57" t="s">
        <v>4998</v>
      </c>
      <c r="G4027" s="57" t="s">
        <v>38</v>
      </c>
      <c r="H4027" s="57" t="s">
        <v>2917</v>
      </c>
      <c r="I4027" s="57" t="str">
        <f t="shared" si="124"/>
        <v>('biosphere3','4da2ea28-8273-4901-9931-264169ec7731')</v>
      </c>
      <c r="J4027" s="57" t="str">
        <f t="shared" si="125"/>
        <v>Transformation, from cropland fallow (non-use)('natural resource', 'land')</v>
      </c>
      <c r="K4027" s="57" t="s">
        <v>7743</v>
      </c>
      <c r="L4027" s="57" t="s">
        <v>7744</v>
      </c>
      <c r="M4027" s="57" t="s">
        <v>7745</v>
      </c>
    </row>
    <row r="4028" spans="1:13" x14ac:dyDescent="0.25">
      <c r="A4028" s="58">
        <v>4277</v>
      </c>
      <c r="C4028" s="57" t="s">
        <v>2822</v>
      </c>
      <c r="D4028" s="57" t="s">
        <v>5016</v>
      </c>
      <c r="E4028" s="57" t="s">
        <v>7742</v>
      </c>
      <c r="F4028" s="57" t="s">
        <v>5017</v>
      </c>
      <c r="G4028" s="57" t="s">
        <v>38</v>
      </c>
      <c r="H4028" s="57" t="s">
        <v>2917</v>
      </c>
      <c r="I4028" s="57" t="str">
        <f t="shared" si="124"/>
        <v>('biosphere3','5eb25424-acb6-4ffa-a96a-5fdef05f6515')</v>
      </c>
      <c r="J4028" s="57" t="str">
        <f t="shared" si="125"/>
        <v>Transformation, from dump site('natural resource', 'land')</v>
      </c>
      <c r="K4028" s="57" t="s">
        <v>7743</v>
      </c>
      <c r="L4028" s="57" t="s">
        <v>7744</v>
      </c>
      <c r="M4028" s="57" t="s">
        <v>7745</v>
      </c>
    </row>
    <row r="4029" spans="1:13" x14ac:dyDescent="0.25">
      <c r="A4029" s="58">
        <v>2545</v>
      </c>
      <c r="C4029" s="57" t="s">
        <v>2822</v>
      </c>
      <c r="D4029" s="57" t="s">
        <v>5025</v>
      </c>
      <c r="E4029" s="57" t="s">
        <v>7742</v>
      </c>
      <c r="F4029" s="57" t="s">
        <v>5026</v>
      </c>
      <c r="G4029" s="57" t="s">
        <v>38</v>
      </c>
      <c r="H4029" s="57" t="s">
        <v>2917</v>
      </c>
      <c r="I4029" s="57" t="str">
        <f t="shared" si="124"/>
        <v>('biosphere3','c1513682-45ad-444e-afb5-27c660714e88')</v>
      </c>
      <c r="J4029" s="57" t="str">
        <f t="shared" si="125"/>
        <v>Transformation, from dump site, inert material landfill('natural resource', 'land')</v>
      </c>
      <c r="K4029" s="57" t="s">
        <v>7743</v>
      </c>
      <c r="L4029" s="57" t="s">
        <v>7744</v>
      </c>
      <c r="M4029" s="57" t="s">
        <v>7745</v>
      </c>
    </row>
    <row r="4030" spans="1:13" x14ac:dyDescent="0.25">
      <c r="A4030" s="58">
        <v>98</v>
      </c>
      <c r="C4030" s="57" t="s">
        <v>2822</v>
      </c>
      <c r="D4030" s="57" t="s">
        <v>5033</v>
      </c>
      <c r="E4030" s="57" t="s">
        <v>7742</v>
      </c>
      <c r="F4030" s="57" t="s">
        <v>5034</v>
      </c>
      <c r="G4030" s="57" t="s">
        <v>38</v>
      </c>
      <c r="H4030" s="57" t="s">
        <v>2917</v>
      </c>
      <c r="I4030" s="57" t="str">
        <f t="shared" si="124"/>
        <v>('biosphere3','7fdc928c-f347-45e7-82d7-046acdf878ae')</v>
      </c>
      <c r="J4030" s="57" t="str">
        <f t="shared" si="125"/>
        <v>Transformation, from dump site, residual material landfill('natural resource', 'land')</v>
      </c>
      <c r="K4030" s="57" t="s">
        <v>7743</v>
      </c>
      <c r="L4030" s="57" t="s">
        <v>7744</v>
      </c>
      <c r="M4030" s="57" t="s">
        <v>7745</v>
      </c>
    </row>
    <row r="4031" spans="1:13" x14ac:dyDescent="0.25">
      <c r="A4031" s="58">
        <v>4364</v>
      </c>
      <c r="C4031" s="57" t="s">
        <v>2822</v>
      </c>
      <c r="D4031" s="57" t="s">
        <v>5035</v>
      </c>
      <c r="E4031" s="57" t="s">
        <v>7742</v>
      </c>
      <c r="F4031" s="57" t="s">
        <v>5036</v>
      </c>
      <c r="G4031" s="57" t="s">
        <v>38</v>
      </c>
      <c r="H4031" s="57" t="s">
        <v>2917</v>
      </c>
      <c r="I4031" s="57" t="str">
        <f t="shared" si="124"/>
        <v>('biosphere3','b79e26a0-88db-441f-b79b-508506e81b93')</v>
      </c>
      <c r="J4031" s="57" t="str">
        <f t="shared" si="125"/>
        <v>Transformation, from dump site, sanitary landfill('natural resource', 'land')</v>
      </c>
      <c r="K4031" s="57" t="s">
        <v>7743</v>
      </c>
      <c r="L4031" s="57" t="s">
        <v>7744</v>
      </c>
      <c r="M4031" s="57" t="s">
        <v>7745</v>
      </c>
    </row>
    <row r="4032" spans="1:13" x14ac:dyDescent="0.25">
      <c r="A4032" s="58">
        <v>1988</v>
      </c>
      <c r="C4032" s="57" t="s">
        <v>2822</v>
      </c>
      <c r="D4032" s="57" t="s">
        <v>5059</v>
      </c>
      <c r="E4032" s="57" t="s">
        <v>7742</v>
      </c>
      <c r="F4032" s="57" t="s">
        <v>5060</v>
      </c>
      <c r="G4032" s="57" t="s">
        <v>38</v>
      </c>
      <c r="H4032" s="57" t="s">
        <v>2917</v>
      </c>
      <c r="I4032" s="57" t="str">
        <f t="shared" si="124"/>
        <v>('biosphere3','7d5b5802-3698-4be8-98f8-ab7c1a2e9328')</v>
      </c>
      <c r="J4032" s="57" t="str">
        <f t="shared" si="125"/>
        <v>Transformation, from dump site, slag compartment('natural resource', 'land')</v>
      </c>
      <c r="K4032" s="57" t="s">
        <v>7743</v>
      </c>
      <c r="L4032" s="57" t="s">
        <v>7744</v>
      </c>
      <c r="M4032" s="57" t="s">
        <v>7745</v>
      </c>
    </row>
    <row r="4033" spans="1:13" x14ac:dyDescent="0.25">
      <c r="A4033" s="58">
        <v>3586</v>
      </c>
      <c r="C4033" s="57" t="s">
        <v>2822</v>
      </c>
      <c r="D4033" s="57" t="s">
        <v>5061</v>
      </c>
      <c r="E4033" s="57" t="s">
        <v>7742</v>
      </c>
      <c r="F4033" s="57" t="s">
        <v>5062</v>
      </c>
      <c r="G4033" s="57" t="s">
        <v>38</v>
      </c>
      <c r="H4033" s="57" t="s">
        <v>2917</v>
      </c>
      <c r="I4033" s="57" t="str">
        <f t="shared" si="124"/>
        <v>('biosphere3','24edeb85-2af8-4477-b064-1cdcf1510449')</v>
      </c>
      <c r="J4033" s="57" t="str">
        <f t="shared" si="125"/>
        <v>Transformation, from field margin/hedgerow('natural resource', 'land')</v>
      </c>
      <c r="K4033" s="57" t="s">
        <v>7743</v>
      </c>
      <c r="L4033" s="57" t="s">
        <v>7744</v>
      </c>
      <c r="M4033" s="57" t="s">
        <v>7745</v>
      </c>
    </row>
    <row r="4034" spans="1:13" x14ac:dyDescent="0.25">
      <c r="A4034" s="58">
        <v>934</v>
      </c>
      <c r="C4034" s="57" t="s">
        <v>2822</v>
      </c>
      <c r="D4034" s="57" t="s">
        <v>5064</v>
      </c>
      <c r="E4034" s="57" t="s">
        <v>7742</v>
      </c>
      <c r="F4034" s="57" t="s">
        <v>5065</v>
      </c>
      <c r="G4034" s="57" t="s">
        <v>38</v>
      </c>
      <c r="H4034" s="57" t="s">
        <v>2917</v>
      </c>
      <c r="I4034" s="57" t="str">
        <f t="shared" ref="I4034:I4097" si="126">_xlfn.CONCAT(K4034,E4034,L4034,D4034,L4034,M4034)</f>
        <v>('biosphere3','e71f95a5-fd82-4128-9fd1-be3f0e85d0fc')</v>
      </c>
      <c r="J4034" s="57" t="str">
        <f t="shared" ref="J4034:J4097" si="127">_xlfn.CONCAT(F4034,C4034)</f>
        <v>Transformation, from forest, extensive('natural resource', 'land')</v>
      </c>
      <c r="K4034" s="57" t="s">
        <v>7743</v>
      </c>
      <c r="L4034" s="57" t="s">
        <v>7744</v>
      </c>
      <c r="M4034" s="57" t="s">
        <v>7745</v>
      </c>
    </row>
    <row r="4035" spans="1:13" x14ac:dyDescent="0.25">
      <c r="A4035" s="58">
        <v>4033</v>
      </c>
      <c r="C4035" s="57" t="s">
        <v>2822</v>
      </c>
      <c r="D4035" s="57" t="s">
        <v>5073</v>
      </c>
      <c r="E4035" s="57" t="s">
        <v>7742</v>
      </c>
      <c r="F4035" s="57" t="s">
        <v>5074</v>
      </c>
      <c r="G4035" s="57" t="s">
        <v>38</v>
      </c>
      <c r="H4035" s="57" t="s">
        <v>2917</v>
      </c>
      <c r="I4035" s="57" t="str">
        <f t="shared" si="126"/>
        <v>('biosphere3','e717f3cc-ac70-4c9b-be56-1614239b917e')</v>
      </c>
      <c r="J4035" s="57" t="str">
        <f t="shared" si="127"/>
        <v>Transformation, from forest, intensive('natural resource', 'land')</v>
      </c>
      <c r="K4035" s="57" t="s">
        <v>7743</v>
      </c>
      <c r="L4035" s="57" t="s">
        <v>7744</v>
      </c>
      <c r="M4035" s="57" t="s">
        <v>7745</v>
      </c>
    </row>
    <row r="4036" spans="1:13" x14ac:dyDescent="0.25">
      <c r="A4036" s="58">
        <v>388</v>
      </c>
      <c r="C4036" s="57" t="s">
        <v>2822</v>
      </c>
      <c r="D4036" s="57" t="s">
        <v>5075</v>
      </c>
      <c r="E4036" s="57" t="s">
        <v>7742</v>
      </c>
      <c r="F4036" s="57" t="s">
        <v>5076</v>
      </c>
      <c r="G4036" s="57" t="s">
        <v>38</v>
      </c>
      <c r="H4036" s="57" t="s">
        <v>2917</v>
      </c>
      <c r="I4036" s="57" t="str">
        <f t="shared" si="126"/>
        <v>('biosphere3','9d136389-8670-45ae-ad1d-a06848a1fd1d')</v>
      </c>
      <c r="J4036" s="57" t="str">
        <f t="shared" si="127"/>
        <v>Transformation, from forest, primary (non-use)('natural resource', 'land')</v>
      </c>
      <c r="K4036" s="57" t="s">
        <v>7743</v>
      </c>
      <c r="L4036" s="57" t="s">
        <v>7744</v>
      </c>
      <c r="M4036" s="57" t="s">
        <v>7745</v>
      </c>
    </row>
    <row r="4037" spans="1:13" x14ac:dyDescent="0.25">
      <c r="A4037" s="58">
        <v>1605</v>
      </c>
      <c r="C4037" s="57" t="s">
        <v>2822</v>
      </c>
      <c r="D4037" s="57" t="s">
        <v>5085</v>
      </c>
      <c r="E4037" s="57" t="s">
        <v>7742</v>
      </c>
      <c r="F4037" s="57" t="s">
        <v>5086</v>
      </c>
      <c r="G4037" s="57" t="s">
        <v>38</v>
      </c>
      <c r="H4037" s="57" t="s">
        <v>2917</v>
      </c>
      <c r="I4037" s="57" t="str">
        <f t="shared" si="126"/>
        <v>('biosphere3','9cc80820-fcf9-4ea9-8e67-0aa423eba6a4')</v>
      </c>
      <c r="J4037" s="57" t="str">
        <f t="shared" si="127"/>
        <v>Transformation, from forest, secondary (non-use)('natural resource', 'land')</v>
      </c>
      <c r="K4037" s="57" t="s">
        <v>7743</v>
      </c>
      <c r="L4037" s="57" t="s">
        <v>7744</v>
      </c>
      <c r="M4037" s="57" t="s">
        <v>7745</v>
      </c>
    </row>
    <row r="4038" spans="1:13" x14ac:dyDescent="0.25">
      <c r="A4038" s="58">
        <v>2136</v>
      </c>
      <c r="C4038" s="57" t="s">
        <v>2822</v>
      </c>
      <c r="D4038" s="57" t="s">
        <v>5108</v>
      </c>
      <c r="E4038" s="57" t="s">
        <v>7742</v>
      </c>
      <c r="F4038" s="57" t="s">
        <v>5109</v>
      </c>
      <c r="G4038" s="57" t="s">
        <v>38</v>
      </c>
      <c r="H4038" s="57" t="s">
        <v>2917</v>
      </c>
      <c r="I4038" s="57" t="str">
        <f t="shared" si="126"/>
        <v>('biosphere3','0930b6b8-d9c6-4462-966f-ac7495b63bed')</v>
      </c>
      <c r="J4038" s="57" t="str">
        <f t="shared" si="127"/>
        <v>Transformation, from forest, unspecified('natural resource', 'land')</v>
      </c>
      <c r="K4038" s="57" t="s">
        <v>7743</v>
      </c>
      <c r="L4038" s="57" t="s">
        <v>7744</v>
      </c>
      <c r="M4038" s="57" t="s">
        <v>7745</v>
      </c>
    </row>
    <row r="4039" spans="1:13" x14ac:dyDescent="0.25">
      <c r="A4039" s="58">
        <v>2633</v>
      </c>
      <c r="C4039" s="57" t="s">
        <v>2822</v>
      </c>
      <c r="D4039" s="57" t="s">
        <v>5111</v>
      </c>
      <c r="E4039" s="57" t="s">
        <v>7742</v>
      </c>
      <c r="F4039" s="57" t="s">
        <v>5112</v>
      </c>
      <c r="G4039" s="57" t="s">
        <v>38</v>
      </c>
      <c r="H4039" s="57" t="s">
        <v>2917</v>
      </c>
      <c r="I4039" s="57" t="str">
        <f t="shared" si="126"/>
        <v>('biosphere3','b905c2e0-a0db-4e66-80d2-8bdfc93c6218')</v>
      </c>
      <c r="J4039" s="57" t="str">
        <f t="shared" si="127"/>
        <v>Transformation, from grassland, natural (non-use)('natural resource', 'land')</v>
      </c>
      <c r="K4039" s="57" t="s">
        <v>7743</v>
      </c>
      <c r="L4039" s="57" t="s">
        <v>7744</v>
      </c>
      <c r="M4039" s="57" t="s">
        <v>7745</v>
      </c>
    </row>
    <row r="4040" spans="1:13" x14ac:dyDescent="0.25">
      <c r="A4040" s="58">
        <v>1930</v>
      </c>
      <c r="C4040" s="57" t="s">
        <v>2822</v>
      </c>
      <c r="D4040" s="57" t="s">
        <v>5157</v>
      </c>
      <c r="E4040" s="57" t="s">
        <v>7742</v>
      </c>
      <c r="F4040" s="57" t="s">
        <v>5158</v>
      </c>
      <c r="G4040" s="57" t="s">
        <v>38</v>
      </c>
      <c r="H4040" s="57" t="s">
        <v>2917</v>
      </c>
      <c r="I4040" s="57" t="str">
        <f t="shared" si="126"/>
        <v>('biosphere3','c12ed8b5-8452-43ca-9986-a814e908e792')</v>
      </c>
      <c r="J4040" s="57" t="str">
        <f t="shared" si="127"/>
        <v>Transformation, from grassland, natural, for livestock grazing('natural resource', 'land')</v>
      </c>
      <c r="K4040" s="57" t="s">
        <v>7743</v>
      </c>
      <c r="L4040" s="57" t="s">
        <v>7744</v>
      </c>
      <c r="M4040" s="57" t="s">
        <v>7745</v>
      </c>
    </row>
    <row r="4041" spans="1:13" x14ac:dyDescent="0.25">
      <c r="A4041" s="58">
        <v>556</v>
      </c>
      <c r="C4041" s="57" t="s">
        <v>2822</v>
      </c>
      <c r="D4041" s="57" t="s">
        <v>5185</v>
      </c>
      <c r="E4041" s="57" t="s">
        <v>7742</v>
      </c>
      <c r="F4041" s="57" t="s">
        <v>5186</v>
      </c>
      <c r="G4041" s="57" t="s">
        <v>38</v>
      </c>
      <c r="H4041" s="57" t="s">
        <v>2917</v>
      </c>
      <c r="I4041" s="57" t="str">
        <f t="shared" si="126"/>
        <v>('biosphere3','2e002771-9f22-43e3-9990-f06f8235700b')</v>
      </c>
      <c r="J4041" s="57" t="str">
        <f t="shared" si="127"/>
        <v>Transformation, from heterogeneous, agricultural('natural resource', 'land')</v>
      </c>
      <c r="K4041" s="57" t="s">
        <v>7743</v>
      </c>
      <c r="L4041" s="57" t="s">
        <v>7744</v>
      </c>
      <c r="M4041" s="57" t="s">
        <v>7745</v>
      </c>
    </row>
    <row r="4042" spans="1:13" x14ac:dyDescent="0.25">
      <c r="A4042" s="58">
        <v>1431</v>
      </c>
      <c r="C4042" s="57" t="s">
        <v>2822</v>
      </c>
      <c r="D4042" s="57" t="s">
        <v>5222</v>
      </c>
      <c r="E4042" s="57" t="s">
        <v>7742</v>
      </c>
      <c r="F4042" s="57" t="s">
        <v>5223</v>
      </c>
      <c r="G4042" s="57" t="s">
        <v>38</v>
      </c>
      <c r="H4042" s="57" t="s">
        <v>2917</v>
      </c>
      <c r="I4042" s="57" t="str">
        <f t="shared" si="126"/>
        <v>('biosphere3','b6dcefd8-3848-4338-9c3e-fe6e91f20937')</v>
      </c>
      <c r="J4042" s="57" t="str">
        <f t="shared" si="127"/>
        <v>Transformation, from industrial area('natural resource', 'land')</v>
      </c>
      <c r="K4042" s="57" t="s">
        <v>7743</v>
      </c>
      <c r="L4042" s="57" t="s">
        <v>7744</v>
      </c>
      <c r="M4042" s="57" t="s">
        <v>7745</v>
      </c>
    </row>
    <row r="4043" spans="1:13" x14ac:dyDescent="0.25">
      <c r="A4043" s="58">
        <v>2053</v>
      </c>
      <c r="C4043" s="57" t="s">
        <v>2822</v>
      </c>
      <c r="D4043" s="57" t="s">
        <v>5266</v>
      </c>
      <c r="E4043" s="57" t="s">
        <v>7742</v>
      </c>
      <c r="F4043" s="57" t="s">
        <v>5267</v>
      </c>
      <c r="G4043" s="57" t="s">
        <v>38</v>
      </c>
      <c r="H4043" s="57" t="s">
        <v>2917</v>
      </c>
      <c r="I4043" s="57" t="str">
        <f t="shared" si="126"/>
        <v>('biosphere3','b9bc9427-5808-4e9e-8c78-e7098563afb4')</v>
      </c>
      <c r="J4043" s="57" t="str">
        <f t="shared" si="127"/>
        <v>Transformation, from inland waterbody, unspecified('natural resource', 'land')</v>
      </c>
      <c r="K4043" s="57" t="s">
        <v>7743</v>
      </c>
      <c r="L4043" s="57" t="s">
        <v>7744</v>
      </c>
      <c r="M4043" s="57" t="s">
        <v>7745</v>
      </c>
    </row>
    <row r="4044" spans="1:13" x14ac:dyDescent="0.25">
      <c r="A4044" s="58">
        <v>202</v>
      </c>
      <c r="C4044" s="57" t="s">
        <v>2822</v>
      </c>
      <c r="D4044" s="57" t="s">
        <v>5281</v>
      </c>
      <c r="E4044" s="57" t="s">
        <v>7742</v>
      </c>
      <c r="F4044" s="57" t="s">
        <v>5282</v>
      </c>
      <c r="G4044" s="57" t="s">
        <v>38</v>
      </c>
      <c r="H4044" s="57" t="s">
        <v>2917</v>
      </c>
      <c r="I4044" s="57" t="str">
        <f t="shared" si="126"/>
        <v>('biosphere3','9c08496f-7895-44f9-8686-fe3154392da4')</v>
      </c>
      <c r="J4044" s="57" t="str">
        <f t="shared" si="127"/>
        <v>Transformation, from lake, artificial('natural resource', 'land')</v>
      </c>
      <c r="K4044" s="57" t="s">
        <v>7743</v>
      </c>
      <c r="L4044" s="57" t="s">
        <v>7744</v>
      </c>
      <c r="M4044" s="57" t="s">
        <v>7745</v>
      </c>
    </row>
    <row r="4045" spans="1:13" x14ac:dyDescent="0.25">
      <c r="A4045" s="58">
        <v>125</v>
      </c>
      <c r="C4045" s="57" t="s">
        <v>2822</v>
      </c>
      <c r="D4045" s="57" t="s">
        <v>5284</v>
      </c>
      <c r="E4045" s="57" t="s">
        <v>7742</v>
      </c>
      <c r="F4045" s="57" t="s">
        <v>5285</v>
      </c>
      <c r="G4045" s="57" t="s">
        <v>38</v>
      </c>
      <c r="H4045" s="57" t="s">
        <v>2917</v>
      </c>
      <c r="I4045" s="57" t="str">
        <f t="shared" si="126"/>
        <v>('biosphere3','e3502f7b-0690-4b1e-8e1c-22f6886c26a1')</v>
      </c>
      <c r="J4045" s="57" t="str">
        <f t="shared" si="127"/>
        <v>Transformation, from lake, natural (non-use)('natural resource', 'land')</v>
      </c>
      <c r="K4045" s="57" t="s">
        <v>7743</v>
      </c>
      <c r="L4045" s="57" t="s">
        <v>7744</v>
      </c>
      <c r="M4045" s="57" t="s">
        <v>7745</v>
      </c>
    </row>
    <row r="4046" spans="1:13" x14ac:dyDescent="0.25">
      <c r="A4046" s="58">
        <v>3512</v>
      </c>
      <c r="C4046" s="57" t="s">
        <v>2822</v>
      </c>
      <c r="D4046" s="57" t="s">
        <v>5288</v>
      </c>
      <c r="E4046" s="57" t="s">
        <v>7742</v>
      </c>
      <c r="F4046" s="57" t="s">
        <v>5289</v>
      </c>
      <c r="G4046" s="57" t="s">
        <v>38</v>
      </c>
      <c r="H4046" s="57" t="s">
        <v>2917</v>
      </c>
      <c r="I4046" s="57" t="str">
        <f t="shared" si="126"/>
        <v>('biosphere3','64d99cb5-3b4f-4195-b86f-c5f45b4dcd19')</v>
      </c>
      <c r="J4046" s="57" t="str">
        <f t="shared" si="127"/>
        <v>Transformation, from mineral extraction site('natural resource', 'land')</v>
      </c>
      <c r="K4046" s="57" t="s">
        <v>7743</v>
      </c>
      <c r="L4046" s="57" t="s">
        <v>7744</v>
      </c>
      <c r="M4046" s="57" t="s">
        <v>7745</v>
      </c>
    </row>
    <row r="4047" spans="1:13" x14ac:dyDescent="0.25">
      <c r="A4047" s="58">
        <v>4396</v>
      </c>
      <c r="C4047" s="57" t="s">
        <v>2822</v>
      </c>
      <c r="D4047" s="57" t="s">
        <v>5327</v>
      </c>
      <c r="E4047" s="57" t="s">
        <v>7742</v>
      </c>
      <c r="F4047" s="57" t="s">
        <v>5328</v>
      </c>
      <c r="G4047" s="57" t="s">
        <v>38</v>
      </c>
      <c r="H4047" s="57" t="s">
        <v>2917</v>
      </c>
      <c r="I4047" s="57" t="str">
        <f t="shared" si="126"/>
        <v>('biosphere3','2c126bcc-bb63-4d63-bd72-f02a1e616809')</v>
      </c>
      <c r="J4047" s="57" t="str">
        <f t="shared" si="127"/>
        <v>Transformation, from pasture, man made('natural resource', 'land')</v>
      </c>
      <c r="K4047" s="57" t="s">
        <v>7743</v>
      </c>
      <c r="L4047" s="57" t="s">
        <v>7744</v>
      </c>
      <c r="M4047" s="57" t="s">
        <v>7745</v>
      </c>
    </row>
    <row r="4048" spans="1:13" x14ac:dyDescent="0.25">
      <c r="A4048" s="58">
        <v>2543</v>
      </c>
      <c r="C4048" s="57" t="s">
        <v>2822</v>
      </c>
      <c r="D4048" s="57" t="s">
        <v>5347</v>
      </c>
      <c r="E4048" s="57" t="s">
        <v>7742</v>
      </c>
      <c r="F4048" s="57" t="s">
        <v>5348</v>
      </c>
      <c r="G4048" s="57" t="s">
        <v>38</v>
      </c>
      <c r="H4048" s="57" t="s">
        <v>2917</v>
      </c>
      <c r="I4048" s="57" t="str">
        <f t="shared" si="126"/>
        <v>('biosphere3','82f2476e-988b-4d7a-bde6-5da9337d1f65')</v>
      </c>
      <c r="J4048" s="57" t="str">
        <f t="shared" si="127"/>
        <v>Transformation, from pasture, man made, extensive('natural resource', 'land')</v>
      </c>
      <c r="K4048" s="57" t="s">
        <v>7743</v>
      </c>
      <c r="L4048" s="57" t="s">
        <v>7744</v>
      </c>
      <c r="M4048" s="57" t="s">
        <v>7745</v>
      </c>
    </row>
    <row r="4049" spans="1:13" x14ac:dyDescent="0.25">
      <c r="A4049" s="58">
        <v>2040</v>
      </c>
      <c r="C4049" s="57" t="s">
        <v>2822</v>
      </c>
      <c r="D4049" s="57" t="s">
        <v>5349</v>
      </c>
      <c r="E4049" s="57" t="s">
        <v>7742</v>
      </c>
      <c r="F4049" s="57" t="s">
        <v>5350</v>
      </c>
      <c r="G4049" s="57" t="s">
        <v>38</v>
      </c>
      <c r="H4049" s="57" t="s">
        <v>2917</v>
      </c>
      <c r="I4049" s="57" t="str">
        <f t="shared" si="126"/>
        <v>('biosphere3','592bf69f-8551-4611-8942-4620be0adabe')</v>
      </c>
      <c r="J4049" s="57" t="str">
        <f t="shared" si="127"/>
        <v>Transformation, from pasture, man made, intensive('natural resource', 'land')</v>
      </c>
      <c r="K4049" s="57" t="s">
        <v>7743</v>
      </c>
      <c r="L4049" s="57" t="s">
        <v>7744</v>
      </c>
      <c r="M4049" s="57" t="s">
        <v>7745</v>
      </c>
    </row>
    <row r="4050" spans="1:13" x14ac:dyDescent="0.25">
      <c r="A4050" s="58">
        <v>2827</v>
      </c>
      <c r="C4050" s="57" t="s">
        <v>2822</v>
      </c>
      <c r="D4050" s="57" t="s">
        <v>5357</v>
      </c>
      <c r="E4050" s="57" t="s">
        <v>7742</v>
      </c>
      <c r="F4050" s="57" t="s">
        <v>5358</v>
      </c>
      <c r="G4050" s="57" t="s">
        <v>38</v>
      </c>
      <c r="H4050" s="57" t="s">
        <v>2917</v>
      </c>
      <c r="I4050" s="57" t="str">
        <f t="shared" si="126"/>
        <v>('biosphere3','fcb77a5a-6882-4aeb-82a9-ba57688d2224')</v>
      </c>
      <c r="J4050" s="57" t="str">
        <f t="shared" si="127"/>
        <v>Transformation, from permanent crop('natural resource', 'land')</v>
      </c>
      <c r="K4050" s="57" t="s">
        <v>7743</v>
      </c>
      <c r="L4050" s="57" t="s">
        <v>7744</v>
      </c>
      <c r="M4050" s="57" t="s">
        <v>7745</v>
      </c>
    </row>
    <row r="4051" spans="1:13" x14ac:dyDescent="0.25">
      <c r="A4051" s="58">
        <v>2067</v>
      </c>
      <c r="C4051" s="57" t="s">
        <v>2822</v>
      </c>
      <c r="D4051" s="57" t="s">
        <v>5361</v>
      </c>
      <c r="E4051" s="57" t="s">
        <v>7742</v>
      </c>
      <c r="F4051" s="57" t="s">
        <v>5362</v>
      </c>
      <c r="G4051" s="57" t="s">
        <v>38</v>
      </c>
      <c r="H4051" s="57" t="s">
        <v>2917</v>
      </c>
      <c r="I4051" s="57" t="str">
        <f t="shared" si="126"/>
        <v>('biosphere3','73cba245-5969-4076-8490-75a236073196')</v>
      </c>
      <c r="J4051" s="57" t="str">
        <f t="shared" si="127"/>
        <v>Transformation, from permanent crop, irrigated('natural resource', 'land')</v>
      </c>
      <c r="K4051" s="57" t="s">
        <v>7743</v>
      </c>
      <c r="L4051" s="57" t="s">
        <v>7744</v>
      </c>
      <c r="M4051" s="57" t="s">
        <v>7745</v>
      </c>
    </row>
    <row r="4052" spans="1:13" x14ac:dyDescent="0.25">
      <c r="A4052" s="58">
        <v>1338</v>
      </c>
      <c r="C4052" s="57" t="s">
        <v>2822</v>
      </c>
      <c r="D4052" s="57" t="s">
        <v>5368</v>
      </c>
      <c r="E4052" s="57" t="s">
        <v>7742</v>
      </c>
      <c r="F4052" s="57" t="s">
        <v>5369</v>
      </c>
      <c r="G4052" s="57" t="s">
        <v>38</v>
      </c>
      <c r="H4052" s="57" t="s">
        <v>2917</v>
      </c>
      <c r="I4052" s="57" t="str">
        <f t="shared" si="126"/>
        <v>('biosphere3','d0394db1-a1cd-4026-bf50-dd5e47331572')</v>
      </c>
      <c r="J4052" s="57" t="str">
        <f t="shared" si="127"/>
        <v>Transformation, from permanent crop, irrigated, extensive('natural resource', 'land')</v>
      </c>
      <c r="K4052" s="57" t="s">
        <v>7743</v>
      </c>
      <c r="L4052" s="57" t="s">
        <v>7744</v>
      </c>
      <c r="M4052" s="57" t="s">
        <v>7745</v>
      </c>
    </row>
    <row r="4053" spans="1:13" x14ac:dyDescent="0.25">
      <c r="A4053" s="58">
        <v>4094</v>
      </c>
      <c r="C4053" s="57" t="s">
        <v>2822</v>
      </c>
      <c r="D4053" s="57" t="s">
        <v>5393</v>
      </c>
      <c r="E4053" s="57" t="s">
        <v>7742</v>
      </c>
      <c r="F4053" s="57" t="s">
        <v>5394</v>
      </c>
      <c r="G4053" s="57" t="s">
        <v>38</v>
      </c>
      <c r="H4053" s="57" t="s">
        <v>2917</v>
      </c>
      <c r="I4053" s="57" t="str">
        <f t="shared" si="126"/>
        <v>('biosphere3','d585d599-05f1-47ff-8c41-790f51830b9b')</v>
      </c>
      <c r="J4053" s="57" t="str">
        <f t="shared" si="127"/>
        <v>Transformation, from permanent crop, irrigated, intensive('natural resource', 'land')</v>
      </c>
      <c r="K4053" s="57" t="s">
        <v>7743</v>
      </c>
      <c r="L4053" s="57" t="s">
        <v>7744</v>
      </c>
      <c r="M4053" s="57" t="s">
        <v>7745</v>
      </c>
    </row>
    <row r="4054" spans="1:13" x14ac:dyDescent="0.25">
      <c r="A4054" s="58">
        <v>1274</v>
      </c>
      <c r="C4054" s="57" t="s">
        <v>2822</v>
      </c>
      <c r="D4054" s="57" t="s">
        <v>5407</v>
      </c>
      <c r="E4054" s="57" t="s">
        <v>7742</v>
      </c>
      <c r="F4054" s="57" t="s">
        <v>5408</v>
      </c>
      <c r="G4054" s="57" t="s">
        <v>38</v>
      </c>
      <c r="H4054" s="57" t="s">
        <v>2917</v>
      </c>
      <c r="I4054" s="57" t="str">
        <f t="shared" si="126"/>
        <v>('biosphere3','31e4e26b-a997-4969-963d-243699aca3a8')</v>
      </c>
      <c r="J4054" s="57" t="str">
        <f t="shared" si="127"/>
        <v>Transformation, from permanent crop, non-irrigated('natural resource', 'land')</v>
      </c>
      <c r="K4054" s="57" t="s">
        <v>7743</v>
      </c>
      <c r="L4054" s="57" t="s">
        <v>7744</v>
      </c>
      <c r="M4054" s="57" t="s">
        <v>7745</v>
      </c>
    </row>
    <row r="4055" spans="1:13" x14ac:dyDescent="0.25">
      <c r="A4055" s="58">
        <v>2307</v>
      </c>
      <c r="C4055" s="57" t="s">
        <v>2822</v>
      </c>
      <c r="D4055" s="57" t="s">
        <v>5412</v>
      </c>
      <c r="E4055" s="57" t="s">
        <v>7742</v>
      </c>
      <c r="F4055" s="57" t="s">
        <v>5413</v>
      </c>
      <c r="G4055" s="57" t="s">
        <v>38</v>
      </c>
      <c r="H4055" s="57" t="s">
        <v>2917</v>
      </c>
      <c r="I4055" s="57" t="str">
        <f t="shared" si="126"/>
        <v>('biosphere3','af41f691-3a3e-47a3-9e45-3b4d78469ae0')</v>
      </c>
      <c r="J4055" s="57" t="str">
        <f t="shared" si="127"/>
        <v>Transformation, from permanent crop, non-irrigated, extensive('natural resource', 'land')</v>
      </c>
      <c r="K4055" s="57" t="s">
        <v>7743</v>
      </c>
      <c r="L4055" s="57" t="s">
        <v>7744</v>
      </c>
      <c r="M4055" s="57" t="s">
        <v>7745</v>
      </c>
    </row>
    <row r="4056" spans="1:13" x14ac:dyDescent="0.25">
      <c r="A4056" s="58">
        <v>1206</v>
      </c>
      <c r="C4056" s="57" t="s">
        <v>2822</v>
      </c>
      <c r="D4056" s="57" t="s">
        <v>5427</v>
      </c>
      <c r="E4056" s="57" t="s">
        <v>7742</v>
      </c>
      <c r="F4056" s="57" t="s">
        <v>5428</v>
      </c>
      <c r="G4056" s="57" t="s">
        <v>38</v>
      </c>
      <c r="H4056" s="57" t="s">
        <v>2917</v>
      </c>
      <c r="I4056" s="57" t="str">
        <f t="shared" si="126"/>
        <v>('biosphere3','fa288b80-6ef1-4e80-b534-5c2e5c492fd8')</v>
      </c>
      <c r="J4056" s="57" t="str">
        <f t="shared" si="127"/>
        <v>Transformation, from permanent crop, non-irrigated, intensive('natural resource', 'land')</v>
      </c>
      <c r="K4056" s="57" t="s">
        <v>7743</v>
      </c>
      <c r="L4056" s="57" t="s">
        <v>7744</v>
      </c>
      <c r="M4056" s="57" t="s">
        <v>7745</v>
      </c>
    </row>
    <row r="4057" spans="1:13" x14ac:dyDescent="0.25">
      <c r="A4057" s="58">
        <v>1663</v>
      </c>
      <c r="C4057" s="57" t="s">
        <v>2822</v>
      </c>
      <c r="D4057" s="57" t="s">
        <v>5446</v>
      </c>
      <c r="E4057" s="57" t="s">
        <v>7742</v>
      </c>
      <c r="F4057" s="57" t="s">
        <v>5447</v>
      </c>
      <c r="G4057" s="57" t="s">
        <v>38</v>
      </c>
      <c r="H4057" s="57" t="s">
        <v>2917</v>
      </c>
      <c r="I4057" s="57" t="str">
        <f t="shared" si="126"/>
        <v>('biosphere3','631d9552-1190-4edf-abc9-319139c90bd4')</v>
      </c>
      <c r="J4057" s="57" t="str">
        <f t="shared" si="127"/>
        <v>Transformation, from river, artificial('natural resource', 'land')</v>
      </c>
      <c r="K4057" s="57" t="s">
        <v>7743</v>
      </c>
      <c r="L4057" s="57" t="s">
        <v>7744</v>
      </c>
      <c r="M4057" s="57" t="s">
        <v>7745</v>
      </c>
    </row>
    <row r="4058" spans="1:13" x14ac:dyDescent="0.25">
      <c r="A4058" s="58">
        <v>3450</v>
      </c>
      <c r="C4058" s="57" t="s">
        <v>2822</v>
      </c>
      <c r="D4058" s="57" t="s">
        <v>5464</v>
      </c>
      <c r="E4058" s="57" t="s">
        <v>7742</v>
      </c>
      <c r="F4058" s="57" t="s">
        <v>5465</v>
      </c>
      <c r="G4058" s="57" t="s">
        <v>38</v>
      </c>
      <c r="H4058" s="57" t="s">
        <v>2917</v>
      </c>
      <c r="I4058" s="57" t="str">
        <f t="shared" si="126"/>
        <v>('biosphere3','b06ca23e-c6c0-478b-a65c-50e5e5dd8440')</v>
      </c>
      <c r="J4058" s="57" t="str">
        <f t="shared" si="127"/>
        <v>Transformation, from river, natural (non-use)('natural resource', 'land')</v>
      </c>
      <c r="K4058" s="57" t="s">
        <v>7743</v>
      </c>
      <c r="L4058" s="57" t="s">
        <v>7744</v>
      </c>
      <c r="M4058" s="57" t="s">
        <v>7745</v>
      </c>
    </row>
    <row r="4059" spans="1:13" x14ac:dyDescent="0.25">
      <c r="A4059" s="58">
        <v>2826</v>
      </c>
      <c r="C4059" s="57" t="s">
        <v>2822</v>
      </c>
      <c r="D4059" s="57" t="s">
        <v>5466</v>
      </c>
      <c r="E4059" s="57" t="s">
        <v>7742</v>
      </c>
      <c r="F4059" s="57" t="s">
        <v>5467</v>
      </c>
      <c r="G4059" s="57" t="s">
        <v>38</v>
      </c>
      <c r="H4059" s="57" t="s">
        <v>2917</v>
      </c>
      <c r="I4059" s="57" t="str">
        <f t="shared" si="126"/>
        <v>('biosphere3','902b828c-5b1f-4a1b-ad0f-d795eaaf067c')</v>
      </c>
      <c r="J4059" s="57" t="str">
        <f t="shared" si="127"/>
        <v>Transformation, from seabed, drilling and mining('natural resource', 'land')</v>
      </c>
      <c r="K4059" s="57" t="s">
        <v>7743</v>
      </c>
      <c r="L4059" s="57" t="s">
        <v>7744</v>
      </c>
      <c r="M4059" s="57" t="s">
        <v>7745</v>
      </c>
    </row>
    <row r="4060" spans="1:13" x14ac:dyDescent="0.25">
      <c r="A4060" s="58">
        <v>605</v>
      </c>
      <c r="C4060" s="57" t="s">
        <v>2822</v>
      </c>
      <c r="D4060" s="57" t="s">
        <v>5479</v>
      </c>
      <c r="E4060" s="57" t="s">
        <v>7742</v>
      </c>
      <c r="F4060" s="57" t="s">
        <v>5480</v>
      </c>
      <c r="G4060" s="57" t="s">
        <v>38</v>
      </c>
      <c r="H4060" s="57" t="s">
        <v>2917</v>
      </c>
      <c r="I4060" s="57" t="str">
        <f t="shared" si="126"/>
        <v>('biosphere3','bbcdd18c-4d16-4c28-b031-d988884030a7')</v>
      </c>
      <c r="J4060" s="57" t="str">
        <f t="shared" si="127"/>
        <v>Transformation, from seabed, infrastructure('natural resource', 'land')</v>
      </c>
      <c r="K4060" s="57" t="s">
        <v>7743</v>
      </c>
      <c r="L4060" s="57" t="s">
        <v>7744</v>
      </c>
      <c r="M4060" s="57" t="s">
        <v>7745</v>
      </c>
    </row>
    <row r="4061" spans="1:13" x14ac:dyDescent="0.25">
      <c r="A4061" s="58">
        <v>2032</v>
      </c>
      <c r="C4061" s="57" t="s">
        <v>2822</v>
      </c>
      <c r="D4061" s="57" t="s">
        <v>5496</v>
      </c>
      <c r="E4061" s="57" t="s">
        <v>7742</v>
      </c>
      <c r="F4061" s="57" t="s">
        <v>5497</v>
      </c>
      <c r="G4061" s="57" t="s">
        <v>38</v>
      </c>
      <c r="H4061" s="57" t="s">
        <v>2917</v>
      </c>
      <c r="I4061" s="57" t="str">
        <f t="shared" si="126"/>
        <v>('biosphere3','da92cf98-87cb-437e-ab2c-205ba0639006')</v>
      </c>
      <c r="J4061" s="57" t="str">
        <f t="shared" si="127"/>
        <v>Transformation, from seabed, natural (non-use)('natural resource', 'land')</v>
      </c>
      <c r="K4061" s="57" t="s">
        <v>7743</v>
      </c>
      <c r="L4061" s="57" t="s">
        <v>7744</v>
      </c>
      <c r="M4061" s="57" t="s">
        <v>7745</v>
      </c>
    </row>
    <row r="4062" spans="1:13" x14ac:dyDescent="0.25">
      <c r="A4062" s="58">
        <v>482</v>
      </c>
      <c r="C4062" s="57" t="s">
        <v>2822</v>
      </c>
      <c r="D4062" s="57" t="s">
        <v>5520</v>
      </c>
      <c r="E4062" s="57" t="s">
        <v>7742</v>
      </c>
      <c r="F4062" s="57" t="s">
        <v>5521</v>
      </c>
      <c r="G4062" s="57" t="s">
        <v>38</v>
      </c>
      <c r="H4062" s="57" t="s">
        <v>2917</v>
      </c>
      <c r="I4062" s="57" t="str">
        <f t="shared" si="126"/>
        <v>('biosphere3','928ba839-d6e5-4d1e-b5fd-122998a9bbe2')</v>
      </c>
      <c r="J4062" s="57" t="str">
        <f t="shared" si="127"/>
        <v>Transformation, from seabed, unspecified('natural resource', 'land')</v>
      </c>
      <c r="K4062" s="57" t="s">
        <v>7743</v>
      </c>
      <c r="L4062" s="57" t="s">
        <v>7744</v>
      </c>
      <c r="M4062" s="57" t="s">
        <v>7745</v>
      </c>
    </row>
    <row r="4063" spans="1:13" x14ac:dyDescent="0.25">
      <c r="A4063" s="58">
        <v>1415</v>
      </c>
      <c r="C4063" s="57" t="s">
        <v>2822</v>
      </c>
      <c r="D4063" s="57" t="s">
        <v>5525</v>
      </c>
      <c r="E4063" s="57" t="s">
        <v>7742</v>
      </c>
      <c r="F4063" s="57" t="s">
        <v>5526</v>
      </c>
      <c r="G4063" s="57" t="s">
        <v>38</v>
      </c>
      <c r="H4063" s="57" t="s">
        <v>2917</v>
      </c>
      <c r="I4063" s="57" t="str">
        <f t="shared" si="126"/>
        <v>('biosphere3','17a5a406-333f-4b9e-8852-c2de50bc9585')</v>
      </c>
      <c r="J4063" s="57" t="str">
        <f t="shared" si="127"/>
        <v>Transformation, from shrub land, sclerophyllous('natural resource', 'land')</v>
      </c>
      <c r="K4063" s="57" t="s">
        <v>7743</v>
      </c>
      <c r="L4063" s="57" t="s">
        <v>7744</v>
      </c>
      <c r="M4063" s="57" t="s">
        <v>7745</v>
      </c>
    </row>
    <row r="4064" spans="1:13" x14ac:dyDescent="0.25">
      <c r="A4064" s="58">
        <v>1631</v>
      </c>
      <c r="C4064" s="57" t="s">
        <v>2822</v>
      </c>
      <c r="D4064" s="57" t="s">
        <v>5527</v>
      </c>
      <c r="E4064" s="57" t="s">
        <v>7742</v>
      </c>
      <c r="F4064" s="57" t="s">
        <v>5528</v>
      </c>
      <c r="G4064" s="57" t="s">
        <v>38</v>
      </c>
      <c r="H4064" s="57" t="s">
        <v>2917</v>
      </c>
      <c r="I4064" s="57" t="str">
        <f t="shared" si="126"/>
        <v>('biosphere3','dcd996a7-1c08-4b63-87d6-04bcbbe87792')</v>
      </c>
      <c r="J4064" s="57" t="str">
        <f t="shared" si="127"/>
        <v>Transformation, from snow and ice (non-use)('natural resource', 'land')</v>
      </c>
      <c r="K4064" s="57" t="s">
        <v>7743</v>
      </c>
      <c r="L4064" s="57" t="s">
        <v>7744</v>
      </c>
      <c r="M4064" s="57" t="s">
        <v>7745</v>
      </c>
    </row>
    <row r="4065" spans="1:13" x14ac:dyDescent="0.25">
      <c r="A4065" s="58">
        <v>2161</v>
      </c>
      <c r="C4065" s="57" t="s">
        <v>2822</v>
      </c>
      <c r="D4065" s="57" t="s">
        <v>5529</v>
      </c>
      <c r="E4065" s="57" t="s">
        <v>7742</v>
      </c>
      <c r="F4065" s="57" t="s">
        <v>5530</v>
      </c>
      <c r="G4065" s="57" t="s">
        <v>38</v>
      </c>
      <c r="H4065" s="57" t="s">
        <v>2917</v>
      </c>
      <c r="I4065" s="57" t="str">
        <f t="shared" si="126"/>
        <v>('biosphere3','a99a8eaf-2f2c-42c6-b6ce-d5686a9ca249')</v>
      </c>
      <c r="J4065" s="57" t="str">
        <f t="shared" si="127"/>
        <v>Transformation, from traffic area, rail network('natural resource', 'land')</v>
      </c>
      <c r="K4065" s="57" t="s">
        <v>7743</v>
      </c>
      <c r="L4065" s="57" t="s">
        <v>7744</v>
      </c>
      <c r="M4065" s="57" t="s">
        <v>7745</v>
      </c>
    </row>
    <row r="4066" spans="1:13" x14ac:dyDescent="0.25">
      <c r="A4066" s="58">
        <v>171</v>
      </c>
      <c r="C4066" s="57" t="s">
        <v>2822</v>
      </c>
      <c r="D4066" s="57" t="s">
        <v>5531</v>
      </c>
      <c r="E4066" s="57" t="s">
        <v>7742</v>
      </c>
      <c r="F4066" s="57" t="s">
        <v>5532</v>
      </c>
      <c r="G4066" s="57" t="s">
        <v>38</v>
      </c>
      <c r="H4066" s="57" t="s">
        <v>2917</v>
      </c>
      <c r="I4066" s="57" t="str">
        <f t="shared" si="126"/>
        <v>('biosphere3','46b8b2fd-eb2a-413d-bc39-e7dc18a420ef')</v>
      </c>
      <c r="J4066" s="57" t="str">
        <f t="shared" si="127"/>
        <v>Transformation, from traffic area, rail/road embankment('natural resource', 'land')</v>
      </c>
      <c r="K4066" s="57" t="s">
        <v>7743</v>
      </c>
      <c r="L4066" s="57" t="s">
        <v>7744</v>
      </c>
      <c r="M4066" s="57" t="s">
        <v>7745</v>
      </c>
    </row>
    <row r="4067" spans="1:13" x14ac:dyDescent="0.25">
      <c r="A4067" s="58">
        <v>1798</v>
      </c>
      <c r="C4067" s="57" t="s">
        <v>2822</v>
      </c>
      <c r="D4067" s="57" t="s">
        <v>5540</v>
      </c>
      <c r="E4067" s="57" t="s">
        <v>7742</v>
      </c>
      <c r="F4067" s="57" t="s">
        <v>5541</v>
      </c>
      <c r="G4067" s="57" t="s">
        <v>38</v>
      </c>
      <c r="H4067" s="57" t="s">
        <v>2917</v>
      </c>
      <c r="I4067" s="57" t="str">
        <f t="shared" si="126"/>
        <v>('biosphere3','00907a61-b501-4f47-b688-1dc2b51d48c1')</v>
      </c>
      <c r="J4067" s="57" t="str">
        <f t="shared" si="127"/>
        <v>Transformation, from traffic area, road network('natural resource', 'land')</v>
      </c>
      <c r="K4067" s="57" t="s">
        <v>7743</v>
      </c>
      <c r="L4067" s="57" t="s">
        <v>7744</v>
      </c>
      <c r="M4067" s="57" t="s">
        <v>7745</v>
      </c>
    </row>
    <row r="4068" spans="1:13" x14ac:dyDescent="0.25">
      <c r="A4068" s="58">
        <v>3435</v>
      </c>
      <c r="C4068" s="57" t="s">
        <v>2822</v>
      </c>
      <c r="D4068" s="57" t="s">
        <v>5566</v>
      </c>
      <c r="E4068" s="57" t="s">
        <v>7742</v>
      </c>
      <c r="F4068" s="57" t="s">
        <v>5567</v>
      </c>
      <c r="G4068" s="57" t="s">
        <v>38</v>
      </c>
      <c r="H4068" s="57" t="s">
        <v>2917</v>
      </c>
      <c r="I4068" s="57" t="str">
        <f t="shared" si="126"/>
        <v>('biosphere3','12264257-7f8b-4afe-b3cb-3ac28ca1661a')</v>
      </c>
      <c r="J4068" s="57" t="str">
        <f t="shared" si="127"/>
        <v>Transformation, from unknown('natural resource', 'land')</v>
      </c>
      <c r="K4068" s="57" t="s">
        <v>7743</v>
      </c>
      <c r="L4068" s="57" t="s">
        <v>7744</v>
      </c>
      <c r="M4068" s="57" t="s">
        <v>7745</v>
      </c>
    </row>
    <row r="4069" spans="1:13" x14ac:dyDescent="0.25">
      <c r="A4069" s="58">
        <v>4271</v>
      </c>
      <c r="C4069" s="57" t="s">
        <v>2822</v>
      </c>
      <c r="D4069" s="57" t="s">
        <v>5572</v>
      </c>
      <c r="E4069" s="57" t="s">
        <v>7742</v>
      </c>
      <c r="F4069" s="57" t="s">
        <v>5573</v>
      </c>
      <c r="G4069" s="57" t="s">
        <v>38</v>
      </c>
      <c r="H4069" s="57" t="s">
        <v>2917</v>
      </c>
      <c r="I4069" s="57" t="str">
        <f t="shared" si="126"/>
        <v>('biosphere3','29630a65-f38c-48a5-9744-c0121f586640')</v>
      </c>
      <c r="J4069" s="57" t="str">
        <f t="shared" si="127"/>
        <v>Transformation, from unspecified('natural resource', 'land')</v>
      </c>
      <c r="K4069" s="57" t="s">
        <v>7743</v>
      </c>
      <c r="L4069" s="57" t="s">
        <v>7744</v>
      </c>
      <c r="M4069" s="57" t="s">
        <v>7745</v>
      </c>
    </row>
    <row r="4070" spans="1:13" x14ac:dyDescent="0.25">
      <c r="A4070" s="58">
        <v>1656</v>
      </c>
      <c r="C4070" s="57" t="s">
        <v>2822</v>
      </c>
      <c r="D4070" s="57" t="s">
        <v>5574</v>
      </c>
      <c r="E4070" s="57" t="s">
        <v>7742</v>
      </c>
      <c r="F4070" s="57" t="s">
        <v>5575</v>
      </c>
      <c r="G4070" s="57" t="s">
        <v>38</v>
      </c>
      <c r="H4070" s="57" t="s">
        <v>2917</v>
      </c>
      <c r="I4070" s="57" t="str">
        <f t="shared" si="126"/>
        <v>('biosphere3','1a1d0d4b-6b95-4815-ad06-2ec5fe333c43')</v>
      </c>
      <c r="J4070" s="57" t="str">
        <f t="shared" si="127"/>
        <v>Transformation, from unspecified, natural (non-use)('natural resource', 'land')</v>
      </c>
      <c r="K4070" s="57" t="s">
        <v>7743</v>
      </c>
      <c r="L4070" s="57" t="s">
        <v>7744</v>
      </c>
      <c r="M4070" s="57" t="s">
        <v>7745</v>
      </c>
    </row>
    <row r="4071" spans="1:13" x14ac:dyDescent="0.25">
      <c r="A4071" s="58">
        <v>3050</v>
      </c>
      <c r="C4071" s="57" t="s">
        <v>2822</v>
      </c>
      <c r="D4071" s="57" t="s">
        <v>5593</v>
      </c>
      <c r="E4071" s="57" t="s">
        <v>7742</v>
      </c>
      <c r="F4071" s="57" t="s">
        <v>5594</v>
      </c>
      <c r="G4071" s="57" t="s">
        <v>38</v>
      </c>
      <c r="H4071" s="57" t="s">
        <v>2917</v>
      </c>
      <c r="I4071" s="57" t="str">
        <f t="shared" si="126"/>
        <v>('biosphere3','a8e39acd-6e7f-4d43-973b-37e6b7c00037')</v>
      </c>
      <c r="J4071" s="57" t="str">
        <f t="shared" si="127"/>
        <v>Transformation, from urban, continuously built('natural resource', 'land')</v>
      </c>
      <c r="K4071" s="57" t="s">
        <v>7743</v>
      </c>
      <c r="L4071" s="57" t="s">
        <v>7744</v>
      </c>
      <c r="M4071" s="57" t="s">
        <v>7745</v>
      </c>
    </row>
    <row r="4072" spans="1:13" x14ac:dyDescent="0.25">
      <c r="A4072" s="58">
        <v>2714</v>
      </c>
      <c r="C4072" s="57" t="s">
        <v>2822</v>
      </c>
      <c r="D4072" s="57" t="s">
        <v>5607</v>
      </c>
      <c r="E4072" s="57" t="s">
        <v>7742</v>
      </c>
      <c r="F4072" s="57" t="s">
        <v>5608</v>
      </c>
      <c r="G4072" s="57" t="s">
        <v>38</v>
      </c>
      <c r="H4072" s="57" t="s">
        <v>2917</v>
      </c>
      <c r="I4072" s="57" t="str">
        <f t="shared" si="126"/>
        <v>('biosphere3','ba94eeb5-4b68-4848-a86e-71a9f3b70a4c')</v>
      </c>
      <c r="J4072" s="57" t="str">
        <f t="shared" si="127"/>
        <v>Transformation, from urban, discontinuously built('natural resource', 'land')</v>
      </c>
      <c r="K4072" s="57" t="s">
        <v>7743</v>
      </c>
      <c r="L4072" s="57" t="s">
        <v>7744</v>
      </c>
      <c r="M4072" s="57" t="s">
        <v>7745</v>
      </c>
    </row>
    <row r="4073" spans="1:13" x14ac:dyDescent="0.25">
      <c r="A4073" s="58">
        <v>2820</v>
      </c>
      <c r="C4073" s="57" t="s">
        <v>2822</v>
      </c>
      <c r="D4073" s="57" t="s">
        <v>5611</v>
      </c>
      <c r="E4073" s="57" t="s">
        <v>7742</v>
      </c>
      <c r="F4073" s="57" t="s">
        <v>5612</v>
      </c>
      <c r="G4073" s="57" t="s">
        <v>38</v>
      </c>
      <c r="H4073" s="57" t="s">
        <v>2917</v>
      </c>
      <c r="I4073" s="57" t="str">
        <f t="shared" si="126"/>
        <v>('biosphere3','83a691df-1e4a-4cee-bcdb-17b7bd0c8c35')</v>
      </c>
      <c r="J4073" s="57" t="str">
        <f t="shared" si="127"/>
        <v>Transformation, from urban, green area('natural resource', 'land')</v>
      </c>
      <c r="K4073" s="57" t="s">
        <v>7743</v>
      </c>
      <c r="L4073" s="57" t="s">
        <v>7744</v>
      </c>
      <c r="M4073" s="57" t="s">
        <v>7745</v>
      </c>
    </row>
    <row r="4074" spans="1:13" x14ac:dyDescent="0.25">
      <c r="A4074" s="58">
        <v>966</v>
      </c>
      <c r="C4074" s="57" t="s">
        <v>2822</v>
      </c>
      <c r="D4074" s="57" t="s">
        <v>5613</v>
      </c>
      <c r="E4074" s="57" t="s">
        <v>7742</v>
      </c>
      <c r="F4074" s="57" t="s">
        <v>5614</v>
      </c>
      <c r="G4074" s="57" t="s">
        <v>38</v>
      </c>
      <c r="H4074" s="57" t="s">
        <v>2917</v>
      </c>
      <c r="I4074" s="57" t="str">
        <f t="shared" si="126"/>
        <v>('biosphere3','211de86f-2e82-4a7a-acdb-0b72232f1fa3')</v>
      </c>
      <c r="J4074" s="57" t="str">
        <f t="shared" si="127"/>
        <v>Transformation, from urban/industrial fallow (non-use)('natural resource', 'land')</v>
      </c>
      <c r="K4074" s="57" t="s">
        <v>7743</v>
      </c>
      <c r="L4074" s="57" t="s">
        <v>7744</v>
      </c>
      <c r="M4074" s="57" t="s">
        <v>7745</v>
      </c>
    </row>
    <row r="4075" spans="1:13" x14ac:dyDescent="0.25">
      <c r="A4075" s="58">
        <v>1168</v>
      </c>
      <c r="C4075" s="57" t="s">
        <v>2822</v>
      </c>
      <c r="D4075" s="57" t="s">
        <v>5633</v>
      </c>
      <c r="E4075" s="57" t="s">
        <v>7742</v>
      </c>
      <c r="F4075" s="57" t="s">
        <v>5634</v>
      </c>
      <c r="G4075" s="57" t="s">
        <v>38</v>
      </c>
      <c r="H4075" s="57" t="s">
        <v>2917</v>
      </c>
      <c r="I4075" s="57" t="str">
        <f t="shared" si="126"/>
        <v>('biosphere3','1ef118e8-af9a-46d5-b04d-3ca10a69c51d')</v>
      </c>
      <c r="J4075" s="57" t="str">
        <f t="shared" si="127"/>
        <v>Transformation, from wetland, coastal (non-use)('natural resource', 'land')</v>
      </c>
      <c r="K4075" s="57" t="s">
        <v>7743</v>
      </c>
      <c r="L4075" s="57" t="s">
        <v>7744</v>
      </c>
      <c r="M4075" s="57" t="s">
        <v>7745</v>
      </c>
    </row>
    <row r="4076" spans="1:13" x14ac:dyDescent="0.25">
      <c r="A4076" s="58">
        <v>527</v>
      </c>
      <c r="C4076" s="57" t="s">
        <v>2822</v>
      </c>
      <c r="D4076" s="57" t="s">
        <v>5638</v>
      </c>
      <c r="E4076" s="57" t="s">
        <v>7742</v>
      </c>
      <c r="F4076" s="57" t="s">
        <v>5639</v>
      </c>
      <c r="G4076" s="57" t="s">
        <v>38</v>
      </c>
      <c r="H4076" s="57" t="s">
        <v>2917</v>
      </c>
      <c r="I4076" s="57" t="str">
        <f t="shared" si="126"/>
        <v>('biosphere3','0782d8ff-80e5-47a7-a2ba-3ba40ab60b60')</v>
      </c>
      <c r="J4076" s="57" t="str">
        <f t="shared" si="127"/>
        <v>Transformation, from wetland, inland (non-use)('natural resource', 'land')</v>
      </c>
      <c r="K4076" s="57" t="s">
        <v>7743</v>
      </c>
      <c r="L4076" s="57" t="s">
        <v>7744</v>
      </c>
      <c r="M4076" s="57" t="s">
        <v>7745</v>
      </c>
    </row>
    <row r="4077" spans="1:13" x14ac:dyDescent="0.25">
      <c r="A4077" s="58">
        <v>2819</v>
      </c>
      <c r="C4077" s="57" t="s">
        <v>2822</v>
      </c>
      <c r="D4077" s="57" t="s">
        <v>5649</v>
      </c>
      <c r="E4077" s="57" t="s">
        <v>7742</v>
      </c>
      <c r="F4077" s="57" t="s">
        <v>5650</v>
      </c>
      <c r="G4077" s="57" t="s">
        <v>38</v>
      </c>
      <c r="H4077" s="57" t="s">
        <v>2917</v>
      </c>
      <c r="I4077" s="57" t="str">
        <f t="shared" si="126"/>
        <v>('biosphere3','c3f83a91-4888-41a4-add9-fd01678a1e5f')</v>
      </c>
      <c r="J4077" s="57" t="str">
        <f t="shared" si="127"/>
        <v>Transformation, to annual crop('natural resource', 'land')</v>
      </c>
      <c r="K4077" s="57" t="s">
        <v>7743</v>
      </c>
      <c r="L4077" s="57" t="s">
        <v>7744</v>
      </c>
      <c r="M4077" s="57" t="s">
        <v>7745</v>
      </c>
    </row>
    <row r="4078" spans="1:13" x14ac:dyDescent="0.25">
      <c r="A4078" s="58">
        <v>4407</v>
      </c>
      <c r="C4078" s="57" t="s">
        <v>2822</v>
      </c>
      <c r="D4078" s="57" t="s">
        <v>5657</v>
      </c>
      <c r="E4078" s="57" t="s">
        <v>7742</v>
      </c>
      <c r="F4078" s="57" t="s">
        <v>5658</v>
      </c>
      <c r="G4078" s="57" t="s">
        <v>38</v>
      </c>
      <c r="H4078" s="57" t="s">
        <v>2917</v>
      </c>
      <c r="I4078" s="57" t="str">
        <f t="shared" si="126"/>
        <v>('biosphere3','69ec5008-2c7e-408f-ac10-a31e07ded999')</v>
      </c>
      <c r="J4078" s="57" t="str">
        <f t="shared" si="127"/>
        <v>Transformation, to annual crop, flooded crop('natural resource', 'land')</v>
      </c>
      <c r="K4078" s="57" t="s">
        <v>7743</v>
      </c>
      <c r="L4078" s="57" t="s">
        <v>7744</v>
      </c>
      <c r="M4078" s="57" t="s">
        <v>7745</v>
      </c>
    </row>
    <row r="4079" spans="1:13" x14ac:dyDescent="0.25">
      <c r="A4079" s="58">
        <v>2893</v>
      </c>
      <c r="C4079" s="57" t="s">
        <v>2822</v>
      </c>
      <c r="D4079" s="57" t="s">
        <v>5664</v>
      </c>
      <c r="E4079" s="57" t="s">
        <v>7742</v>
      </c>
      <c r="F4079" s="57" t="s">
        <v>5665</v>
      </c>
      <c r="G4079" s="57" t="s">
        <v>38</v>
      </c>
      <c r="H4079" s="57" t="s">
        <v>2917</v>
      </c>
      <c r="I4079" s="57" t="str">
        <f t="shared" si="126"/>
        <v>('biosphere3','49c23685-ef19-495b-9a6b-4a91a7ceb710')</v>
      </c>
      <c r="J4079" s="57" t="str">
        <f t="shared" si="127"/>
        <v>Transformation, to annual crop, greenhouse('natural resource', 'land')</v>
      </c>
      <c r="K4079" s="57" t="s">
        <v>7743</v>
      </c>
      <c r="L4079" s="57" t="s">
        <v>7744</v>
      </c>
      <c r="M4079" s="57" t="s">
        <v>7745</v>
      </c>
    </row>
    <row r="4080" spans="1:13" x14ac:dyDescent="0.25">
      <c r="A4080" s="58">
        <v>3079</v>
      </c>
      <c r="C4080" s="57" t="s">
        <v>2822</v>
      </c>
      <c r="D4080" s="57" t="s">
        <v>5667</v>
      </c>
      <c r="E4080" s="57" t="s">
        <v>7742</v>
      </c>
      <c r="F4080" s="57" t="s">
        <v>5668</v>
      </c>
      <c r="G4080" s="57" t="s">
        <v>38</v>
      </c>
      <c r="H4080" s="57" t="s">
        <v>2917</v>
      </c>
      <c r="I4080" s="57" t="str">
        <f t="shared" si="126"/>
        <v>('biosphere3','247ddc2a-c861-43be-97f0-0183e3d12f99')</v>
      </c>
      <c r="J4080" s="57" t="str">
        <f t="shared" si="127"/>
        <v>Transformation, to annual crop, irrigated('natural resource', 'land')</v>
      </c>
      <c r="K4080" s="57" t="s">
        <v>7743</v>
      </c>
      <c r="L4080" s="57" t="s">
        <v>7744</v>
      </c>
      <c r="M4080" s="57" t="s">
        <v>7745</v>
      </c>
    </row>
    <row r="4081" spans="1:13" x14ac:dyDescent="0.25">
      <c r="A4081" s="58">
        <v>2730</v>
      </c>
      <c r="C4081" s="57" t="s">
        <v>2822</v>
      </c>
      <c r="D4081" s="57" t="s">
        <v>5670</v>
      </c>
      <c r="E4081" s="57" t="s">
        <v>7742</v>
      </c>
      <c r="F4081" s="57" t="s">
        <v>5671</v>
      </c>
      <c r="G4081" s="57" t="s">
        <v>38</v>
      </c>
      <c r="H4081" s="57" t="s">
        <v>2917</v>
      </c>
      <c r="I4081" s="57" t="str">
        <f t="shared" si="126"/>
        <v>('biosphere3','a70f8014-0de5-477f-9f10-712b5c280b8e')</v>
      </c>
      <c r="J4081" s="57" t="str">
        <f t="shared" si="127"/>
        <v>Transformation, to annual crop, irrigated, extensive('natural resource', 'land')</v>
      </c>
      <c r="K4081" s="57" t="s">
        <v>7743</v>
      </c>
      <c r="L4081" s="57" t="s">
        <v>7744</v>
      </c>
      <c r="M4081" s="57" t="s">
        <v>7745</v>
      </c>
    </row>
    <row r="4082" spans="1:13" x14ac:dyDescent="0.25">
      <c r="A4082" s="58">
        <v>2060</v>
      </c>
      <c r="C4082" s="57" t="s">
        <v>2822</v>
      </c>
      <c r="D4082" s="57" t="s">
        <v>5679</v>
      </c>
      <c r="E4082" s="57" t="s">
        <v>7742</v>
      </c>
      <c r="F4082" s="57" t="s">
        <v>5680</v>
      </c>
      <c r="G4082" s="57" t="s">
        <v>38</v>
      </c>
      <c r="H4082" s="57" t="s">
        <v>2917</v>
      </c>
      <c r="I4082" s="57" t="str">
        <f t="shared" si="126"/>
        <v>('biosphere3','c3c3d385-57fa-4d47-a2c5-d838006e7985')</v>
      </c>
      <c r="J4082" s="57" t="str">
        <f t="shared" si="127"/>
        <v>Transformation, to annual crop, irrigated, intensive('natural resource', 'land')</v>
      </c>
      <c r="K4082" s="57" t="s">
        <v>7743</v>
      </c>
      <c r="L4082" s="57" t="s">
        <v>7744</v>
      </c>
      <c r="M4082" s="57" t="s">
        <v>7745</v>
      </c>
    </row>
    <row r="4083" spans="1:13" x14ac:dyDescent="0.25">
      <c r="A4083" s="58">
        <v>1273</v>
      </c>
      <c r="C4083" s="57" t="s">
        <v>2822</v>
      </c>
      <c r="D4083" s="57" t="s">
        <v>5693</v>
      </c>
      <c r="E4083" s="57" t="s">
        <v>7742</v>
      </c>
      <c r="F4083" s="57" t="s">
        <v>5694</v>
      </c>
      <c r="G4083" s="57" t="s">
        <v>38</v>
      </c>
      <c r="H4083" s="57" t="s">
        <v>2917</v>
      </c>
      <c r="I4083" s="57" t="str">
        <f t="shared" si="126"/>
        <v>('biosphere3','e97b784a-ec09-4b1b-9f14-cc0ce9799c9e')</v>
      </c>
      <c r="J4083" s="57" t="str">
        <f t="shared" si="127"/>
        <v>Transformation, to annual crop, non-irrigated('natural resource', 'land')</v>
      </c>
      <c r="K4083" s="57" t="s">
        <v>7743</v>
      </c>
      <c r="L4083" s="57" t="s">
        <v>7744</v>
      </c>
      <c r="M4083" s="57" t="s">
        <v>7745</v>
      </c>
    </row>
    <row r="4084" spans="1:13" x14ac:dyDescent="0.25">
      <c r="A4084" s="58">
        <v>969</v>
      </c>
      <c r="C4084" s="57" t="s">
        <v>2822</v>
      </c>
      <c r="D4084" s="57" t="s">
        <v>5713</v>
      </c>
      <c r="E4084" s="57" t="s">
        <v>7742</v>
      </c>
      <c r="F4084" s="57" t="s">
        <v>5714</v>
      </c>
      <c r="G4084" s="57" t="s">
        <v>38</v>
      </c>
      <c r="H4084" s="57" t="s">
        <v>2917</v>
      </c>
      <c r="I4084" s="57" t="str">
        <f t="shared" si="126"/>
        <v>('biosphere3','91a067cc-543a-4d73-a0c0-feb1f8935756')</v>
      </c>
      <c r="J4084" s="57" t="str">
        <f t="shared" si="127"/>
        <v>Transformation, to annual crop, non-irrigated, extensive('natural resource', 'land')</v>
      </c>
      <c r="K4084" s="57" t="s">
        <v>7743</v>
      </c>
      <c r="L4084" s="57" t="s">
        <v>7744</v>
      </c>
      <c r="M4084" s="57" t="s">
        <v>7745</v>
      </c>
    </row>
    <row r="4085" spans="1:13" x14ac:dyDescent="0.25">
      <c r="A4085" s="58">
        <v>3913</v>
      </c>
      <c r="C4085" s="57" t="s">
        <v>2822</v>
      </c>
      <c r="D4085" s="57" t="s">
        <v>5730</v>
      </c>
      <c r="E4085" s="57" t="s">
        <v>7742</v>
      </c>
      <c r="F4085" s="57" t="s">
        <v>5731</v>
      </c>
      <c r="G4085" s="57" t="s">
        <v>38</v>
      </c>
      <c r="H4085" s="57" t="s">
        <v>2917</v>
      </c>
      <c r="I4085" s="57" t="str">
        <f t="shared" si="126"/>
        <v>('biosphere3','2e52cbfa-94d7-432b-892f-431daa71a6ef')</v>
      </c>
      <c r="J4085" s="57" t="str">
        <f t="shared" si="127"/>
        <v>Transformation, to annual crop, non-irrigated, intensive('natural resource', 'land')</v>
      </c>
      <c r="K4085" s="57" t="s">
        <v>7743</v>
      </c>
      <c r="L4085" s="57" t="s">
        <v>7744</v>
      </c>
      <c r="M4085" s="57" t="s">
        <v>7745</v>
      </c>
    </row>
    <row r="4086" spans="1:13" x14ac:dyDescent="0.25">
      <c r="A4086" s="58">
        <v>1143</v>
      </c>
      <c r="C4086" s="57" t="s">
        <v>2822</v>
      </c>
      <c r="D4086" s="57" t="s">
        <v>5735</v>
      </c>
      <c r="E4086" s="57" t="s">
        <v>7742</v>
      </c>
      <c r="F4086" s="57" t="s">
        <v>5736</v>
      </c>
      <c r="G4086" s="57" t="s">
        <v>38</v>
      </c>
      <c r="H4086" s="57" t="s">
        <v>2917</v>
      </c>
      <c r="I4086" s="57" t="str">
        <f t="shared" si="126"/>
        <v>('biosphere3','2f1e926a-ec96-432b-b2a6-bd5e3de2ff87')</v>
      </c>
      <c r="J4086" s="57" t="str">
        <f t="shared" si="127"/>
        <v>Transformation, to arable land, unspecified use('natural resource', 'land')</v>
      </c>
      <c r="K4086" s="57" t="s">
        <v>7743</v>
      </c>
      <c r="L4086" s="57" t="s">
        <v>7744</v>
      </c>
      <c r="M4086" s="57" t="s">
        <v>7745</v>
      </c>
    </row>
    <row r="4087" spans="1:13" x14ac:dyDescent="0.25">
      <c r="A4087" s="58">
        <v>2777</v>
      </c>
      <c r="C4087" s="57" t="s">
        <v>2822</v>
      </c>
      <c r="D4087" s="57" t="s">
        <v>5761</v>
      </c>
      <c r="E4087" s="57" t="s">
        <v>7742</v>
      </c>
      <c r="F4087" s="57" t="s">
        <v>5762</v>
      </c>
      <c r="G4087" s="57" t="s">
        <v>38</v>
      </c>
      <c r="H4087" s="57" t="s">
        <v>2917</v>
      </c>
      <c r="I4087" s="57" t="str">
        <f t="shared" si="126"/>
        <v>('biosphere3','ac2c63cf-c657-4d33-bbc0-a5a9a1e29cf5')</v>
      </c>
      <c r="J4087" s="57" t="str">
        <f t="shared" si="127"/>
        <v>Transformation, to bare area (non-use)('natural resource', 'land')</v>
      </c>
      <c r="K4087" s="57" t="s">
        <v>7743</v>
      </c>
      <c r="L4087" s="57" t="s">
        <v>7744</v>
      </c>
      <c r="M4087" s="57" t="s">
        <v>7745</v>
      </c>
    </row>
    <row r="4088" spans="1:13" x14ac:dyDescent="0.25">
      <c r="A4088" s="58">
        <v>3628</v>
      </c>
      <c r="C4088" s="57" t="s">
        <v>2822</v>
      </c>
      <c r="D4088" s="57" t="s">
        <v>5765</v>
      </c>
      <c r="E4088" s="57" t="s">
        <v>7742</v>
      </c>
      <c r="F4088" s="57" t="s">
        <v>5766</v>
      </c>
      <c r="G4088" s="57" t="s">
        <v>38</v>
      </c>
      <c r="H4088" s="57" t="s">
        <v>2917</v>
      </c>
      <c r="I4088" s="57" t="str">
        <f t="shared" si="126"/>
        <v>('biosphere3','54b82481-32a3-4e82-bac7-1df475dbc80c')</v>
      </c>
      <c r="J4088" s="57" t="str">
        <f t="shared" si="127"/>
        <v>Transformation, to cropland fallow (non-use)('natural resource', 'land')</v>
      </c>
      <c r="K4088" s="57" t="s">
        <v>7743</v>
      </c>
      <c r="L4088" s="57" t="s">
        <v>7744</v>
      </c>
      <c r="M4088" s="57" t="s">
        <v>7745</v>
      </c>
    </row>
    <row r="4089" spans="1:13" x14ac:dyDescent="0.25">
      <c r="A4089" s="58">
        <v>905</v>
      </c>
      <c r="C4089" s="57" t="s">
        <v>2822</v>
      </c>
      <c r="D4089" s="57" t="s">
        <v>5780</v>
      </c>
      <c r="E4089" s="57" t="s">
        <v>7742</v>
      </c>
      <c r="F4089" s="57" t="s">
        <v>5781</v>
      </c>
      <c r="G4089" s="57" t="s">
        <v>38</v>
      </c>
      <c r="H4089" s="57" t="s">
        <v>2917</v>
      </c>
      <c r="I4089" s="57" t="str">
        <f t="shared" si="126"/>
        <v>('biosphere3','90a5a447-af6f-421a-8201-011f07ad1150')</v>
      </c>
      <c r="J4089" s="57" t="str">
        <f t="shared" si="127"/>
        <v>Transformation, to dump site('natural resource', 'land')</v>
      </c>
      <c r="K4089" s="57" t="s">
        <v>7743</v>
      </c>
      <c r="L4089" s="57" t="s">
        <v>7744</v>
      </c>
      <c r="M4089" s="57" t="s">
        <v>7745</v>
      </c>
    </row>
    <row r="4090" spans="1:13" x14ac:dyDescent="0.25">
      <c r="A4090" s="58">
        <v>947</v>
      </c>
      <c r="C4090" s="57" t="s">
        <v>2822</v>
      </c>
      <c r="D4090" s="57" t="s">
        <v>5789</v>
      </c>
      <c r="E4090" s="57" t="s">
        <v>7742</v>
      </c>
      <c r="F4090" s="57" t="s">
        <v>5790</v>
      </c>
      <c r="G4090" s="57" t="s">
        <v>38</v>
      </c>
      <c r="H4090" s="57" t="s">
        <v>2917</v>
      </c>
      <c r="I4090" s="57" t="str">
        <f t="shared" si="126"/>
        <v>('biosphere3','d10b390c-9d0c-4f59-b31d-3d0d70e77a35')</v>
      </c>
      <c r="J4090" s="57" t="str">
        <f t="shared" si="127"/>
        <v>Transformation, to dump site, inert material landfill('natural resource', 'land')</v>
      </c>
      <c r="K4090" s="57" t="s">
        <v>7743</v>
      </c>
      <c r="L4090" s="57" t="s">
        <v>7744</v>
      </c>
      <c r="M4090" s="57" t="s">
        <v>7745</v>
      </c>
    </row>
    <row r="4091" spans="1:13" x14ac:dyDescent="0.25">
      <c r="A4091" s="58">
        <v>2491</v>
      </c>
      <c r="C4091" s="57" t="s">
        <v>2822</v>
      </c>
      <c r="D4091" s="57" t="s">
        <v>5808</v>
      </c>
      <c r="E4091" s="57" t="s">
        <v>7742</v>
      </c>
      <c r="F4091" s="57" t="s">
        <v>5809</v>
      </c>
      <c r="G4091" s="57" t="s">
        <v>38</v>
      </c>
      <c r="H4091" s="57" t="s">
        <v>2917</v>
      </c>
      <c r="I4091" s="57" t="str">
        <f t="shared" si="126"/>
        <v>('biosphere3','8f5c8cb3-dccd-45da-9f1f-d1c61cd789c3')</v>
      </c>
      <c r="J4091" s="57" t="str">
        <f t="shared" si="127"/>
        <v>Transformation, to dump site, residual material landfill('natural resource', 'land')</v>
      </c>
      <c r="K4091" s="57" t="s">
        <v>7743</v>
      </c>
      <c r="L4091" s="57" t="s">
        <v>7744</v>
      </c>
      <c r="M4091" s="57" t="s">
        <v>7745</v>
      </c>
    </row>
    <row r="4092" spans="1:13" x14ac:dyDescent="0.25">
      <c r="A4092" s="58">
        <v>3022</v>
      </c>
      <c r="C4092" s="57" t="s">
        <v>2822</v>
      </c>
      <c r="D4092" s="57" t="s">
        <v>5820</v>
      </c>
      <c r="E4092" s="57" t="s">
        <v>7742</v>
      </c>
      <c r="F4092" s="57" t="s">
        <v>5821</v>
      </c>
      <c r="G4092" s="57" t="s">
        <v>38</v>
      </c>
      <c r="H4092" s="57" t="s">
        <v>2917</v>
      </c>
      <c r="I4092" s="57" t="str">
        <f t="shared" si="126"/>
        <v>('biosphere3','1a568858-efa8-4c2a-b46e-82b6e66b6072')</v>
      </c>
      <c r="J4092" s="57" t="str">
        <f t="shared" si="127"/>
        <v>Transformation, to dump site, sanitary landfill('natural resource', 'land')</v>
      </c>
      <c r="K4092" s="57" t="s">
        <v>7743</v>
      </c>
      <c r="L4092" s="57" t="s">
        <v>7744</v>
      </c>
      <c r="M4092" s="57" t="s">
        <v>7745</v>
      </c>
    </row>
    <row r="4093" spans="1:13" x14ac:dyDescent="0.25">
      <c r="A4093" s="58">
        <v>1170</v>
      </c>
      <c r="C4093" s="57" t="s">
        <v>2822</v>
      </c>
      <c r="D4093" s="57" t="s">
        <v>5835</v>
      </c>
      <c r="E4093" s="57" t="s">
        <v>7742</v>
      </c>
      <c r="F4093" s="57" t="s">
        <v>5836</v>
      </c>
      <c r="G4093" s="57" t="s">
        <v>38</v>
      </c>
      <c r="H4093" s="57" t="s">
        <v>2917</v>
      </c>
      <c r="I4093" s="57" t="str">
        <f t="shared" si="126"/>
        <v>('biosphere3','d73b27a2-81bd-4264-baa5-ce4aca3545be')</v>
      </c>
      <c r="J4093" s="57" t="str">
        <f t="shared" si="127"/>
        <v>Transformation, to dump site, slag compartment('natural resource', 'land')</v>
      </c>
      <c r="K4093" s="57" t="s">
        <v>7743</v>
      </c>
      <c r="L4093" s="57" t="s">
        <v>7744</v>
      </c>
      <c r="M4093" s="57" t="s">
        <v>7745</v>
      </c>
    </row>
    <row r="4094" spans="1:13" x14ac:dyDescent="0.25">
      <c r="A4094" s="58">
        <v>3368</v>
      </c>
      <c r="C4094" s="57" t="s">
        <v>2822</v>
      </c>
      <c r="D4094" s="57" t="s">
        <v>5845</v>
      </c>
      <c r="E4094" s="57" t="s">
        <v>7742</v>
      </c>
      <c r="F4094" s="57" t="s">
        <v>5846</v>
      </c>
      <c r="G4094" s="57" t="s">
        <v>38</v>
      </c>
      <c r="H4094" s="57" t="s">
        <v>2917</v>
      </c>
      <c r="I4094" s="57" t="str">
        <f t="shared" si="126"/>
        <v>('biosphere3','c8a0392e-5ef6-4988-adf6-0adf88129aa1')</v>
      </c>
      <c r="J4094" s="57" t="str">
        <f t="shared" si="127"/>
        <v>Transformation, to field margin/hedgerow('natural resource', 'land')</v>
      </c>
      <c r="K4094" s="57" t="s">
        <v>7743</v>
      </c>
      <c r="L4094" s="57" t="s">
        <v>7744</v>
      </c>
      <c r="M4094" s="57" t="s">
        <v>7745</v>
      </c>
    </row>
    <row r="4095" spans="1:13" x14ac:dyDescent="0.25">
      <c r="A4095" s="58">
        <v>2235</v>
      </c>
      <c r="C4095" s="57" t="s">
        <v>2822</v>
      </c>
      <c r="D4095" s="57" t="s">
        <v>5849</v>
      </c>
      <c r="E4095" s="57" t="s">
        <v>7742</v>
      </c>
      <c r="F4095" s="57" t="s">
        <v>5850</v>
      </c>
      <c r="G4095" s="57" t="s">
        <v>38</v>
      </c>
      <c r="H4095" s="57" t="s">
        <v>2917</v>
      </c>
      <c r="I4095" s="57" t="str">
        <f t="shared" si="126"/>
        <v>('biosphere3','88e8456c-dc23-4bb4-aed5-a4186a2fbf77')</v>
      </c>
      <c r="J4095" s="57" t="str">
        <f t="shared" si="127"/>
        <v>Transformation, to forest, extensive('natural resource', 'land')</v>
      </c>
      <c r="K4095" s="57" t="s">
        <v>7743</v>
      </c>
      <c r="L4095" s="57" t="s">
        <v>7744</v>
      </c>
      <c r="M4095" s="57" t="s">
        <v>7745</v>
      </c>
    </row>
    <row r="4096" spans="1:13" x14ac:dyDescent="0.25">
      <c r="A4096" s="58">
        <v>4362</v>
      </c>
      <c r="C4096" s="57" t="s">
        <v>2822</v>
      </c>
      <c r="D4096" s="57" t="s">
        <v>5855</v>
      </c>
      <c r="E4096" s="57" t="s">
        <v>7742</v>
      </c>
      <c r="F4096" s="57" t="s">
        <v>5856</v>
      </c>
      <c r="G4096" s="57" t="s">
        <v>38</v>
      </c>
      <c r="H4096" s="57" t="s">
        <v>2917</v>
      </c>
      <c r="I4096" s="57" t="str">
        <f t="shared" si="126"/>
        <v>('biosphere3','994d61de-fbb0-4187-a4d4-b11c3c2b9102')</v>
      </c>
      <c r="J4096" s="57" t="str">
        <f t="shared" si="127"/>
        <v>Transformation, to forest, intensive('natural resource', 'land')</v>
      </c>
      <c r="K4096" s="57" t="s">
        <v>7743</v>
      </c>
      <c r="L4096" s="57" t="s">
        <v>7744</v>
      </c>
      <c r="M4096" s="57" t="s">
        <v>7745</v>
      </c>
    </row>
    <row r="4097" spans="1:13" x14ac:dyDescent="0.25">
      <c r="A4097" s="58">
        <v>1462</v>
      </c>
      <c r="C4097" s="57" t="s">
        <v>2822</v>
      </c>
      <c r="D4097" s="57" t="s">
        <v>5857</v>
      </c>
      <c r="E4097" s="57" t="s">
        <v>7742</v>
      </c>
      <c r="F4097" s="57" t="s">
        <v>5858</v>
      </c>
      <c r="G4097" s="57" t="s">
        <v>38</v>
      </c>
      <c r="H4097" s="57" t="s">
        <v>2917</v>
      </c>
      <c r="I4097" s="57" t="str">
        <f t="shared" si="126"/>
        <v>('biosphere3','ede9fa50-8d76-4f6d-961f-36f701fbae4e')</v>
      </c>
      <c r="J4097" s="57" t="str">
        <f t="shared" si="127"/>
        <v>Transformation, to forest, primary (non-use)('natural resource', 'land')</v>
      </c>
      <c r="K4097" s="57" t="s">
        <v>7743</v>
      </c>
      <c r="L4097" s="57" t="s">
        <v>7744</v>
      </c>
      <c r="M4097" s="57" t="s">
        <v>7745</v>
      </c>
    </row>
    <row r="4098" spans="1:13" x14ac:dyDescent="0.25">
      <c r="A4098" s="58">
        <v>919</v>
      </c>
      <c r="C4098" s="57" t="s">
        <v>2822</v>
      </c>
      <c r="D4098" s="57" t="s">
        <v>5867</v>
      </c>
      <c r="E4098" s="57" t="s">
        <v>7742</v>
      </c>
      <c r="F4098" s="57" t="s">
        <v>5868</v>
      </c>
      <c r="G4098" s="57" t="s">
        <v>38</v>
      </c>
      <c r="H4098" s="57" t="s">
        <v>2917</v>
      </c>
      <c r="I4098" s="57" t="str">
        <f t="shared" ref="I4098:I4161" si="128">_xlfn.CONCAT(K4098,E4098,L4098,D4098,L4098,M4098)</f>
        <v>('biosphere3','ff6dccc1-5ebd-42c3-9fd9-3d73db7a3dd2')</v>
      </c>
      <c r="J4098" s="57" t="str">
        <f t="shared" ref="J4098:J4161" si="129">_xlfn.CONCAT(F4098,C4098)</f>
        <v>Transformation, to forest, secondary (non-use)('natural resource', 'land')</v>
      </c>
      <c r="K4098" s="57" t="s">
        <v>7743</v>
      </c>
      <c r="L4098" s="57" t="s">
        <v>7744</v>
      </c>
      <c r="M4098" s="57" t="s">
        <v>7745</v>
      </c>
    </row>
    <row r="4099" spans="1:13" x14ac:dyDescent="0.25">
      <c r="A4099" s="58">
        <v>1746</v>
      </c>
      <c r="C4099" s="57" t="s">
        <v>2822</v>
      </c>
      <c r="D4099" s="57" t="s">
        <v>5882</v>
      </c>
      <c r="E4099" s="57" t="s">
        <v>7742</v>
      </c>
      <c r="F4099" s="57" t="s">
        <v>5883</v>
      </c>
      <c r="G4099" s="57" t="s">
        <v>38</v>
      </c>
      <c r="H4099" s="57" t="s">
        <v>2917</v>
      </c>
      <c r="I4099" s="57" t="str">
        <f t="shared" si="128"/>
        <v>('biosphere3','bba9f623-5919-4ef3-b98d-c94af1553179')</v>
      </c>
      <c r="J4099" s="57" t="str">
        <f t="shared" si="129"/>
        <v>Transformation, to forest, unspecified('natural resource', 'land')</v>
      </c>
      <c r="K4099" s="57" t="s">
        <v>7743</v>
      </c>
      <c r="L4099" s="57" t="s">
        <v>7744</v>
      </c>
      <c r="M4099" s="57" t="s">
        <v>7745</v>
      </c>
    </row>
    <row r="4100" spans="1:13" x14ac:dyDescent="0.25">
      <c r="A4100" s="58">
        <v>4203</v>
      </c>
      <c r="C4100" s="57" t="s">
        <v>2822</v>
      </c>
      <c r="D4100" s="57" t="s">
        <v>5887</v>
      </c>
      <c r="E4100" s="57" t="s">
        <v>7742</v>
      </c>
      <c r="F4100" s="57" t="s">
        <v>5888</v>
      </c>
      <c r="G4100" s="57" t="s">
        <v>38</v>
      </c>
      <c r="H4100" s="57" t="s">
        <v>2917</v>
      </c>
      <c r="I4100" s="57" t="str">
        <f t="shared" si="128"/>
        <v>('biosphere3','fe17e7c1-9574-4880-b7e6-ec09c2e3ae5d')</v>
      </c>
      <c r="J4100" s="57" t="str">
        <f t="shared" si="129"/>
        <v>Transformation, to grassland, natural (non-use)('natural resource', 'land')</v>
      </c>
      <c r="K4100" s="57" t="s">
        <v>7743</v>
      </c>
      <c r="L4100" s="57" t="s">
        <v>7744</v>
      </c>
      <c r="M4100" s="57" t="s">
        <v>7745</v>
      </c>
    </row>
    <row r="4101" spans="1:13" x14ac:dyDescent="0.25">
      <c r="A4101" s="58">
        <v>4222</v>
      </c>
      <c r="C4101" s="57" t="s">
        <v>2822</v>
      </c>
      <c r="D4101" s="57" t="s">
        <v>5889</v>
      </c>
      <c r="E4101" s="57" t="s">
        <v>7742</v>
      </c>
      <c r="F4101" s="57" t="s">
        <v>5890</v>
      </c>
      <c r="G4101" s="57" t="s">
        <v>38</v>
      </c>
      <c r="H4101" s="57" t="s">
        <v>2917</v>
      </c>
      <c r="I4101" s="57" t="str">
        <f t="shared" si="128"/>
        <v>('biosphere3','ce132b7d-ab1c-4df3-9656-8fe37ede77b1')</v>
      </c>
      <c r="J4101" s="57" t="str">
        <f t="shared" si="129"/>
        <v>Transformation, to grassland, natural, for livestock grazing('natural resource', 'land')</v>
      </c>
      <c r="K4101" s="57" t="s">
        <v>7743</v>
      </c>
      <c r="L4101" s="57" t="s">
        <v>7744</v>
      </c>
      <c r="M4101" s="57" t="s">
        <v>7745</v>
      </c>
    </row>
    <row r="4102" spans="1:13" x14ac:dyDescent="0.25">
      <c r="A4102" s="58">
        <v>91</v>
      </c>
      <c r="C4102" s="57" t="s">
        <v>2822</v>
      </c>
      <c r="D4102" s="57" t="s">
        <v>5901</v>
      </c>
      <c r="E4102" s="57" t="s">
        <v>7742</v>
      </c>
      <c r="F4102" s="57" t="s">
        <v>5902</v>
      </c>
      <c r="G4102" s="57" t="s">
        <v>38</v>
      </c>
      <c r="H4102" s="57" t="s">
        <v>2917</v>
      </c>
      <c r="I4102" s="57" t="str">
        <f t="shared" si="128"/>
        <v>('biosphere3','fdda4f8e-b620-4df6-92a9-101a251d2f42')</v>
      </c>
      <c r="J4102" s="57" t="str">
        <f t="shared" si="129"/>
        <v>Transformation, to heterogeneous, agricultural('natural resource', 'land')</v>
      </c>
      <c r="K4102" s="57" t="s">
        <v>7743</v>
      </c>
      <c r="L4102" s="57" t="s">
        <v>7744</v>
      </c>
      <c r="M4102" s="57" t="s">
        <v>7745</v>
      </c>
    </row>
    <row r="4103" spans="1:13" x14ac:dyDescent="0.25">
      <c r="A4103" s="58">
        <v>2644</v>
      </c>
      <c r="C4103" s="57" t="s">
        <v>2822</v>
      </c>
      <c r="D4103" s="57" t="s">
        <v>5925</v>
      </c>
      <c r="E4103" s="57" t="s">
        <v>7742</v>
      </c>
      <c r="F4103" s="57" t="s">
        <v>5926</v>
      </c>
      <c r="G4103" s="57" t="s">
        <v>38</v>
      </c>
      <c r="H4103" s="57" t="s">
        <v>2917</v>
      </c>
      <c r="I4103" s="57" t="str">
        <f t="shared" si="128"/>
        <v>('biosphere3','4624deff-2016-41d4-b2bf-3db8dab88779')</v>
      </c>
      <c r="J4103" s="57" t="str">
        <f t="shared" si="129"/>
        <v>Transformation, to industrial area('natural resource', 'land')</v>
      </c>
      <c r="K4103" s="57" t="s">
        <v>7743</v>
      </c>
      <c r="L4103" s="57" t="s">
        <v>7744</v>
      </c>
      <c r="M4103" s="57" t="s">
        <v>7745</v>
      </c>
    </row>
    <row r="4104" spans="1:13" x14ac:dyDescent="0.25">
      <c r="A4104" s="58">
        <v>2888</v>
      </c>
      <c r="C4104" s="57" t="s">
        <v>2822</v>
      </c>
      <c r="D4104" s="57" t="s">
        <v>5936</v>
      </c>
      <c r="E4104" s="57" t="s">
        <v>7742</v>
      </c>
      <c r="F4104" s="57" t="s">
        <v>5937</v>
      </c>
      <c r="G4104" s="57" t="s">
        <v>38</v>
      </c>
      <c r="H4104" s="57" t="s">
        <v>2917</v>
      </c>
      <c r="I4104" s="57" t="str">
        <f t="shared" si="128"/>
        <v>('biosphere3','14de323f-9e2d-4beb-b28e-6b93bae98da8')</v>
      </c>
      <c r="J4104" s="57" t="str">
        <f t="shared" si="129"/>
        <v>Transformation, to inland waterbody, unspecified('natural resource', 'land')</v>
      </c>
      <c r="K4104" s="57" t="s">
        <v>7743</v>
      </c>
      <c r="L4104" s="57" t="s">
        <v>7744</v>
      </c>
      <c r="M4104" s="57" t="s">
        <v>7745</v>
      </c>
    </row>
    <row r="4105" spans="1:13" x14ac:dyDescent="0.25">
      <c r="A4105" s="58">
        <v>3314</v>
      </c>
      <c r="C4105" s="57" t="s">
        <v>2822</v>
      </c>
      <c r="D4105" s="57" t="s">
        <v>5958</v>
      </c>
      <c r="E4105" s="57" t="s">
        <v>7742</v>
      </c>
      <c r="F4105" s="57" t="s">
        <v>5959</v>
      </c>
      <c r="G4105" s="57" t="s">
        <v>38</v>
      </c>
      <c r="H4105" s="57" t="s">
        <v>2917</v>
      </c>
      <c r="I4105" s="57" t="str">
        <f t="shared" si="128"/>
        <v>('biosphere3','84b65d8f-2edd-4ddd-8f68-ca28d1c681b0')</v>
      </c>
      <c r="J4105" s="57" t="str">
        <f t="shared" si="129"/>
        <v>Transformation, to lake, artificial('natural resource', 'land')</v>
      </c>
      <c r="K4105" s="57" t="s">
        <v>7743</v>
      </c>
      <c r="L4105" s="57" t="s">
        <v>7744</v>
      </c>
      <c r="M4105" s="57" t="s">
        <v>7745</v>
      </c>
    </row>
    <row r="4106" spans="1:13" x14ac:dyDescent="0.25">
      <c r="A4106" s="58">
        <v>3881</v>
      </c>
      <c r="C4106" s="57" t="s">
        <v>2822</v>
      </c>
      <c r="D4106" s="57" t="s">
        <v>5963</v>
      </c>
      <c r="E4106" s="57" t="s">
        <v>7742</v>
      </c>
      <c r="F4106" s="57" t="s">
        <v>5964</v>
      </c>
      <c r="G4106" s="57" t="s">
        <v>38</v>
      </c>
      <c r="H4106" s="57" t="s">
        <v>2917</v>
      </c>
      <c r="I4106" s="57" t="str">
        <f t="shared" si="128"/>
        <v>('biosphere3','1e725387-0874-4acb-b026-11b30d76af56')</v>
      </c>
      <c r="J4106" s="57" t="str">
        <f t="shared" si="129"/>
        <v>Transformation, to lake, natural (non-use)('natural resource', 'land')</v>
      </c>
      <c r="K4106" s="57" t="s">
        <v>7743</v>
      </c>
      <c r="L4106" s="57" t="s">
        <v>7744</v>
      </c>
      <c r="M4106" s="57" t="s">
        <v>7745</v>
      </c>
    </row>
    <row r="4107" spans="1:13" x14ac:dyDescent="0.25">
      <c r="A4107" s="58">
        <v>1042</v>
      </c>
      <c r="C4107" s="57" t="s">
        <v>2822</v>
      </c>
      <c r="D4107" s="57" t="s">
        <v>5966</v>
      </c>
      <c r="E4107" s="57" t="s">
        <v>7742</v>
      </c>
      <c r="F4107" s="57" t="s">
        <v>5967</v>
      </c>
      <c r="G4107" s="57" t="s">
        <v>38</v>
      </c>
      <c r="H4107" s="57" t="s">
        <v>2917</v>
      </c>
      <c r="I4107" s="57" t="str">
        <f t="shared" si="128"/>
        <v>('biosphere3','626915e9-2424-4059-8b6a-fae47161acdf')</v>
      </c>
      <c r="J4107" s="57" t="str">
        <f t="shared" si="129"/>
        <v>Transformation, to mineral extraction site('natural resource', 'land')</v>
      </c>
      <c r="K4107" s="57" t="s">
        <v>7743</v>
      </c>
      <c r="L4107" s="57" t="s">
        <v>7744</v>
      </c>
      <c r="M4107" s="57" t="s">
        <v>7745</v>
      </c>
    </row>
    <row r="4108" spans="1:13" x14ac:dyDescent="0.25">
      <c r="A4108" s="58">
        <v>292</v>
      </c>
      <c r="C4108" s="57" t="s">
        <v>2822</v>
      </c>
      <c r="D4108" s="57" t="s">
        <v>5970</v>
      </c>
      <c r="E4108" s="57" t="s">
        <v>7742</v>
      </c>
      <c r="F4108" s="57" t="s">
        <v>5971</v>
      </c>
      <c r="G4108" s="57" t="s">
        <v>38</v>
      </c>
      <c r="H4108" s="57" t="s">
        <v>2917</v>
      </c>
      <c r="I4108" s="57" t="str">
        <f t="shared" si="128"/>
        <v>('biosphere3','7a16b680-6d9a-4db3-a23e-0ec64aca5995')</v>
      </c>
      <c r="J4108" s="57" t="str">
        <f t="shared" si="129"/>
        <v>Transformation, to pasture, man made('natural resource', 'land')</v>
      </c>
      <c r="K4108" s="57" t="s">
        <v>7743</v>
      </c>
      <c r="L4108" s="57" t="s">
        <v>7744</v>
      </c>
      <c r="M4108" s="57" t="s">
        <v>7745</v>
      </c>
    </row>
    <row r="4109" spans="1:13" x14ac:dyDescent="0.25">
      <c r="A4109" s="58">
        <v>3391</v>
      </c>
      <c r="C4109" s="57" t="s">
        <v>2822</v>
      </c>
      <c r="D4109" s="57" t="s">
        <v>5989</v>
      </c>
      <c r="E4109" s="57" t="s">
        <v>7742</v>
      </c>
      <c r="F4109" s="57" t="s">
        <v>5990</v>
      </c>
      <c r="G4109" s="57" t="s">
        <v>38</v>
      </c>
      <c r="H4109" s="57" t="s">
        <v>2917</v>
      </c>
      <c r="I4109" s="57" t="str">
        <f t="shared" si="128"/>
        <v>('biosphere3','7464da86-f239-4bef-a778-04d5818bb956')</v>
      </c>
      <c r="J4109" s="57" t="str">
        <f t="shared" si="129"/>
        <v>Transformation, to pasture, man made, extensive('natural resource', 'land')</v>
      </c>
      <c r="K4109" s="57" t="s">
        <v>7743</v>
      </c>
      <c r="L4109" s="57" t="s">
        <v>7744</v>
      </c>
      <c r="M4109" s="57" t="s">
        <v>7745</v>
      </c>
    </row>
    <row r="4110" spans="1:13" x14ac:dyDescent="0.25">
      <c r="A4110" s="58">
        <v>620</v>
      </c>
      <c r="C4110" s="57" t="s">
        <v>2822</v>
      </c>
      <c r="D4110" s="57" t="s">
        <v>5999</v>
      </c>
      <c r="E4110" s="57" t="s">
        <v>7742</v>
      </c>
      <c r="F4110" s="57" t="s">
        <v>6000</v>
      </c>
      <c r="G4110" s="57" t="s">
        <v>38</v>
      </c>
      <c r="H4110" s="57" t="s">
        <v>2917</v>
      </c>
      <c r="I4110" s="57" t="str">
        <f t="shared" si="128"/>
        <v>('biosphere3','ec242c43-095c-4b42-8907-e0f13573f0a4')</v>
      </c>
      <c r="J4110" s="57" t="str">
        <f t="shared" si="129"/>
        <v>Transformation, to pasture, man made, intensive('natural resource', 'land')</v>
      </c>
      <c r="K4110" s="57" t="s">
        <v>7743</v>
      </c>
      <c r="L4110" s="57" t="s">
        <v>7744</v>
      </c>
      <c r="M4110" s="57" t="s">
        <v>7745</v>
      </c>
    </row>
    <row r="4111" spans="1:13" x14ac:dyDescent="0.25">
      <c r="A4111" s="58">
        <v>3020</v>
      </c>
      <c r="C4111" s="57" t="s">
        <v>2822</v>
      </c>
      <c r="D4111" s="57" t="s">
        <v>6018</v>
      </c>
      <c r="E4111" s="57" t="s">
        <v>7742</v>
      </c>
      <c r="F4111" s="57" t="s">
        <v>6019</v>
      </c>
      <c r="G4111" s="57" t="s">
        <v>38</v>
      </c>
      <c r="H4111" s="57" t="s">
        <v>2917</v>
      </c>
      <c r="I4111" s="57" t="str">
        <f t="shared" si="128"/>
        <v>('biosphere3','6e02ccfc-9eb5-4a51-be9a-870c1087c833')</v>
      </c>
      <c r="J4111" s="57" t="str">
        <f t="shared" si="129"/>
        <v>Transformation, to permanent crop('natural resource', 'land')</v>
      </c>
      <c r="K4111" s="57" t="s">
        <v>7743</v>
      </c>
      <c r="L4111" s="57" t="s">
        <v>7744</v>
      </c>
      <c r="M4111" s="57" t="s">
        <v>7745</v>
      </c>
    </row>
    <row r="4112" spans="1:13" x14ac:dyDescent="0.25">
      <c r="A4112" s="58">
        <v>794</v>
      </c>
      <c r="C4112" s="57" t="s">
        <v>2822</v>
      </c>
      <c r="D4112" s="57" t="s">
        <v>6023</v>
      </c>
      <c r="E4112" s="57" t="s">
        <v>7742</v>
      </c>
      <c r="F4112" s="57" t="s">
        <v>6024</v>
      </c>
      <c r="G4112" s="57" t="s">
        <v>38</v>
      </c>
      <c r="H4112" s="57" t="s">
        <v>2917</v>
      </c>
      <c r="I4112" s="57" t="str">
        <f t="shared" si="128"/>
        <v>('biosphere3','a487b7db-318a-46ff-8e52-2837fab777ad')</v>
      </c>
      <c r="J4112" s="57" t="str">
        <f t="shared" si="129"/>
        <v>Transformation, to permanent crop, irrigated('natural resource', 'land')</v>
      </c>
      <c r="K4112" s="57" t="s">
        <v>7743</v>
      </c>
      <c r="L4112" s="57" t="s">
        <v>7744</v>
      </c>
      <c r="M4112" s="57" t="s">
        <v>7745</v>
      </c>
    </row>
    <row r="4113" spans="1:13" x14ac:dyDescent="0.25">
      <c r="A4113" s="58">
        <v>4350</v>
      </c>
      <c r="C4113" s="57" t="s">
        <v>2822</v>
      </c>
      <c r="D4113" s="57" t="s">
        <v>6047</v>
      </c>
      <c r="E4113" s="57" t="s">
        <v>7742</v>
      </c>
      <c r="F4113" s="57" t="s">
        <v>6048</v>
      </c>
      <c r="G4113" s="57" t="s">
        <v>38</v>
      </c>
      <c r="H4113" s="57" t="s">
        <v>2917</v>
      </c>
      <c r="I4113" s="57" t="str">
        <f t="shared" si="128"/>
        <v>('biosphere3','59df4945-6ee2-4ea6-9ef7-36c4f4b478f6')</v>
      </c>
      <c r="J4113" s="57" t="str">
        <f t="shared" si="129"/>
        <v>Transformation, to permanent crop, irrigated, extensive('natural resource', 'land')</v>
      </c>
      <c r="K4113" s="57" t="s">
        <v>7743</v>
      </c>
      <c r="L4113" s="57" t="s">
        <v>7744</v>
      </c>
      <c r="M4113" s="57" t="s">
        <v>7745</v>
      </c>
    </row>
    <row r="4114" spans="1:13" x14ac:dyDescent="0.25">
      <c r="A4114" s="58">
        <v>3821</v>
      </c>
      <c r="C4114" s="57" t="s">
        <v>2822</v>
      </c>
      <c r="D4114" s="57" t="s">
        <v>6049</v>
      </c>
      <c r="E4114" s="57" t="s">
        <v>7742</v>
      </c>
      <c r="F4114" s="57" t="s">
        <v>6050</v>
      </c>
      <c r="G4114" s="57" t="s">
        <v>38</v>
      </c>
      <c r="H4114" s="57" t="s">
        <v>2917</v>
      </c>
      <c r="I4114" s="57" t="str">
        <f t="shared" si="128"/>
        <v>('biosphere3','93ac2969-a4e9-49b5-8b97-5cbc6b9b2601')</v>
      </c>
      <c r="J4114" s="57" t="str">
        <f t="shared" si="129"/>
        <v>Transformation, to permanent crop, irrigated, intensive('natural resource', 'land')</v>
      </c>
      <c r="K4114" s="57" t="s">
        <v>7743</v>
      </c>
      <c r="L4114" s="57" t="s">
        <v>7744</v>
      </c>
      <c r="M4114" s="57" t="s">
        <v>7745</v>
      </c>
    </row>
    <row r="4115" spans="1:13" x14ac:dyDescent="0.25">
      <c r="A4115" s="58">
        <v>2514</v>
      </c>
      <c r="C4115" s="57" t="s">
        <v>2822</v>
      </c>
      <c r="D4115" s="57" t="s">
        <v>6052</v>
      </c>
      <c r="E4115" s="57" t="s">
        <v>7742</v>
      </c>
      <c r="F4115" s="57" t="s">
        <v>6053</v>
      </c>
      <c r="G4115" s="57" t="s">
        <v>38</v>
      </c>
      <c r="H4115" s="57" t="s">
        <v>2917</v>
      </c>
      <c r="I4115" s="57" t="str">
        <f t="shared" si="128"/>
        <v>('biosphere3','3f8e24d7-3d44-4a47-870f-9e3e74decca4')</v>
      </c>
      <c r="J4115" s="57" t="str">
        <f t="shared" si="129"/>
        <v>Transformation, to permanent crop, non-irrigated('natural resource', 'land')</v>
      </c>
      <c r="K4115" s="57" t="s">
        <v>7743</v>
      </c>
      <c r="L4115" s="57" t="s">
        <v>7744</v>
      </c>
      <c r="M4115" s="57" t="s">
        <v>7745</v>
      </c>
    </row>
    <row r="4116" spans="1:13" x14ac:dyDescent="0.25">
      <c r="A4116" s="58">
        <v>1271</v>
      </c>
      <c r="C4116" s="57" t="s">
        <v>2822</v>
      </c>
      <c r="D4116" s="57" t="s">
        <v>6058</v>
      </c>
      <c r="E4116" s="57" t="s">
        <v>7742</v>
      </c>
      <c r="F4116" s="57" t="s">
        <v>6059</v>
      </c>
      <c r="G4116" s="57" t="s">
        <v>38</v>
      </c>
      <c r="H4116" s="57" t="s">
        <v>2917</v>
      </c>
      <c r="I4116" s="57" t="str">
        <f t="shared" si="128"/>
        <v>('biosphere3','2cb441cd-8d2e-4e5c-a208-48c4fa005c41')</v>
      </c>
      <c r="J4116" s="57" t="str">
        <f t="shared" si="129"/>
        <v>Transformation, to permanent crop, non-irrigated, extensive('natural resource', 'land')</v>
      </c>
      <c r="K4116" s="57" t="s">
        <v>7743</v>
      </c>
      <c r="L4116" s="57" t="s">
        <v>7744</v>
      </c>
      <c r="M4116" s="57" t="s">
        <v>7745</v>
      </c>
    </row>
    <row r="4117" spans="1:13" x14ac:dyDescent="0.25">
      <c r="A4117" s="58">
        <v>911</v>
      </c>
      <c r="C4117" s="57" t="s">
        <v>2822</v>
      </c>
      <c r="D4117" s="57" t="s">
        <v>6061</v>
      </c>
      <c r="E4117" s="57" t="s">
        <v>7742</v>
      </c>
      <c r="F4117" s="57" t="s">
        <v>6062</v>
      </c>
      <c r="G4117" s="57" t="s">
        <v>38</v>
      </c>
      <c r="H4117" s="57" t="s">
        <v>2917</v>
      </c>
      <c r="I4117" s="57" t="str">
        <f t="shared" si="128"/>
        <v>('biosphere3','aa784c1b-0d0b-4c69-b631-b045d6ee61af')</v>
      </c>
      <c r="J4117" s="57" t="str">
        <f t="shared" si="129"/>
        <v>Transformation, to permanent crop, non-irrigated, intensive('natural resource', 'land')</v>
      </c>
      <c r="K4117" s="57" t="s">
        <v>7743</v>
      </c>
      <c r="L4117" s="57" t="s">
        <v>7744</v>
      </c>
      <c r="M4117" s="57" t="s">
        <v>7745</v>
      </c>
    </row>
    <row r="4118" spans="1:13" x14ac:dyDescent="0.25">
      <c r="A4118" s="58">
        <v>251</v>
      </c>
      <c r="C4118" s="57" t="s">
        <v>2822</v>
      </c>
      <c r="D4118" s="57" t="s">
        <v>6075</v>
      </c>
      <c r="E4118" s="57" t="s">
        <v>7742</v>
      </c>
      <c r="F4118" s="57" t="s">
        <v>6076</v>
      </c>
      <c r="G4118" s="57" t="s">
        <v>38</v>
      </c>
      <c r="H4118" s="57" t="s">
        <v>2917</v>
      </c>
      <c r="I4118" s="57" t="str">
        <f t="shared" si="128"/>
        <v>('biosphere3','090e9aa9-a9a9-4878-9634-3ad0ba7fbc91')</v>
      </c>
      <c r="J4118" s="57" t="str">
        <f t="shared" si="129"/>
        <v>Transformation, to river, artificial('natural resource', 'land')</v>
      </c>
      <c r="K4118" s="57" t="s">
        <v>7743</v>
      </c>
      <c r="L4118" s="57" t="s">
        <v>7744</v>
      </c>
      <c r="M4118" s="57" t="s">
        <v>7745</v>
      </c>
    </row>
    <row r="4119" spans="1:13" x14ac:dyDescent="0.25">
      <c r="A4119" s="58">
        <v>3023</v>
      </c>
      <c r="C4119" s="57" t="s">
        <v>2822</v>
      </c>
      <c r="D4119" s="57" t="s">
        <v>6090</v>
      </c>
      <c r="E4119" s="57" t="s">
        <v>7742</v>
      </c>
      <c r="F4119" s="57" t="s">
        <v>6091</v>
      </c>
      <c r="G4119" s="57" t="s">
        <v>38</v>
      </c>
      <c r="H4119" s="57" t="s">
        <v>2917</v>
      </c>
      <c r="I4119" s="57" t="str">
        <f t="shared" si="128"/>
        <v>('biosphere3','9a6a4617-dd80-4fe6-84a9-e6c5644bdf59')</v>
      </c>
      <c r="J4119" s="57" t="str">
        <f t="shared" si="129"/>
        <v>Transformation, to river, natural (non-use)('natural resource', 'land')</v>
      </c>
      <c r="K4119" s="57" t="s">
        <v>7743</v>
      </c>
      <c r="L4119" s="57" t="s">
        <v>7744</v>
      </c>
      <c r="M4119" s="57" t="s">
        <v>7745</v>
      </c>
    </row>
    <row r="4120" spans="1:13" x14ac:dyDescent="0.25">
      <c r="A4120" s="58">
        <v>2055</v>
      </c>
      <c r="C4120" s="57" t="s">
        <v>2822</v>
      </c>
      <c r="D4120" s="57" t="s">
        <v>6103</v>
      </c>
      <c r="E4120" s="57" t="s">
        <v>7742</v>
      </c>
      <c r="F4120" s="57" t="s">
        <v>6104</v>
      </c>
      <c r="G4120" s="57" t="s">
        <v>38</v>
      </c>
      <c r="H4120" s="57" t="s">
        <v>2917</v>
      </c>
      <c r="I4120" s="57" t="str">
        <f t="shared" si="128"/>
        <v>('biosphere3','9b5b8c40-38fe-42fb-8130-56c15e485fd0')</v>
      </c>
      <c r="J4120" s="57" t="str">
        <f t="shared" si="129"/>
        <v>Transformation, to seabed, drilling and mining('natural resource', 'land')</v>
      </c>
      <c r="K4120" s="57" t="s">
        <v>7743</v>
      </c>
      <c r="L4120" s="57" t="s">
        <v>7744</v>
      </c>
      <c r="M4120" s="57" t="s">
        <v>7745</v>
      </c>
    </row>
    <row r="4121" spans="1:13" x14ac:dyDescent="0.25">
      <c r="A4121" s="58">
        <v>1346</v>
      </c>
      <c r="C4121" s="57" t="s">
        <v>2822</v>
      </c>
      <c r="D4121" s="57" t="s">
        <v>6123</v>
      </c>
      <c r="E4121" s="57" t="s">
        <v>7742</v>
      </c>
      <c r="F4121" s="57" t="s">
        <v>6124</v>
      </c>
      <c r="G4121" s="57" t="s">
        <v>38</v>
      </c>
      <c r="H4121" s="57" t="s">
        <v>2917</v>
      </c>
      <c r="I4121" s="57" t="str">
        <f t="shared" si="128"/>
        <v>('biosphere3','c7d2cf2d-0d21-45f7-9769-b07f3e53b76a')</v>
      </c>
      <c r="J4121" s="57" t="str">
        <f t="shared" si="129"/>
        <v>Transformation, to seabed, infrastructure('natural resource', 'land')</v>
      </c>
      <c r="K4121" s="57" t="s">
        <v>7743</v>
      </c>
      <c r="L4121" s="57" t="s">
        <v>7744</v>
      </c>
      <c r="M4121" s="57" t="s">
        <v>7745</v>
      </c>
    </row>
    <row r="4122" spans="1:13" x14ac:dyDescent="0.25">
      <c r="A4122" s="58">
        <v>989</v>
      </c>
      <c r="C4122" s="57" t="s">
        <v>2822</v>
      </c>
      <c r="D4122" s="57" t="s">
        <v>6133</v>
      </c>
      <c r="E4122" s="57" t="s">
        <v>7742</v>
      </c>
      <c r="F4122" s="57" t="s">
        <v>6134</v>
      </c>
      <c r="G4122" s="57" t="s">
        <v>38</v>
      </c>
      <c r="H4122" s="57" t="s">
        <v>2917</v>
      </c>
      <c r="I4122" s="57" t="str">
        <f t="shared" si="128"/>
        <v>('biosphere3','9197fa8a-1f9a-427b-91d3-113260ae6eb1')</v>
      </c>
      <c r="J4122" s="57" t="str">
        <f t="shared" si="129"/>
        <v>Transformation, to seabed, natural (non-use)('natural resource', 'land')</v>
      </c>
      <c r="K4122" s="57" t="s">
        <v>7743</v>
      </c>
      <c r="L4122" s="57" t="s">
        <v>7744</v>
      </c>
      <c r="M4122" s="57" t="s">
        <v>7745</v>
      </c>
    </row>
    <row r="4123" spans="1:13" x14ac:dyDescent="0.25">
      <c r="A4123" s="58">
        <v>112</v>
      </c>
      <c r="C4123" s="57" t="s">
        <v>2822</v>
      </c>
      <c r="D4123" s="57" t="s">
        <v>6143</v>
      </c>
      <c r="E4123" s="57" t="s">
        <v>7742</v>
      </c>
      <c r="F4123" s="57" t="s">
        <v>6144</v>
      </c>
      <c r="G4123" s="57" t="s">
        <v>38</v>
      </c>
      <c r="H4123" s="57" t="s">
        <v>2917</v>
      </c>
      <c r="I4123" s="57" t="str">
        <f t="shared" si="128"/>
        <v>('biosphere3','ebb16be1-8db3-42a2-8123-418787422cfe')</v>
      </c>
      <c r="J4123" s="57" t="str">
        <f t="shared" si="129"/>
        <v>Transformation, to seabed, unspecified('natural resource', 'land')</v>
      </c>
      <c r="K4123" s="57" t="s">
        <v>7743</v>
      </c>
      <c r="L4123" s="57" t="s">
        <v>7744</v>
      </c>
      <c r="M4123" s="57" t="s">
        <v>7745</v>
      </c>
    </row>
    <row r="4124" spans="1:13" x14ac:dyDescent="0.25">
      <c r="A4124" s="58">
        <v>3563</v>
      </c>
      <c r="C4124" s="57" t="s">
        <v>2822</v>
      </c>
      <c r="D4124" s="57" t="s">
        <v>6153</v>
      </c>
      <c r="E4124" s="57" t="s">
        <v>7742</v>
      </c>
      <c r="F4124" s="57" t="s">
        <v>6154</v>
      </c>
      <c r="G4124" s="57" t="s">
        <v>38</v>
      </c>
      <c r="H4124" s="57" t="s">
        <v>2917</v>
      </c>
      <c r="I4124" s="57" t="str">
        <f t="shared" si="128"/>
        <v>('biosphere3','9089d7ad-09b1-4174-a188-8844ebde2d5d')</v>
      </c>
      <c r="J4124" s="57" t="str">
        <f t="shared" si="129"/>
        <v>Transformation, to shrub land, sclerophyllous('natural resource', 'land')</v>
      </c>
      <c r="K4124" s="57" t="s">
        <v>7743</v>
      </c>
      <c r="L4124" s="57" t="s">
        <v>7744</v>
      </c>
      <c r="M4124" s="57" t="s">
        <v>7745</v>
      </c>
    </row>
    <row r="4125" spans="1:13" x14ac:dyDescent="0.25">
      <c r="A4125" s="58">
        <v>995</v>
      </c>
      <c r="C4125" s="57" t="s">
        <v>2822</v>
      </c>
      <c r="D4125" s="57" t="s">
        <v>6155</v>
      </c>
      <c r="E4125" s="57" t="s">
        <v>7742</v>
      </c>
      <c r="F4125" s="57" t="s">
        <v>6156</v>
      </c>
      <c r="G4125" s="57" t="s">
        <v>38</v>
      </c>
      <c r="H4125" s="57" t="s">
        <v>2917</v>
      </c>
      <c r="I4125" s="57" t="str">
        <f t="shared" si="128"/>
        <v>('biosphere3','4e1b1828-1085-46ad-a083-1868b5146537')</v>
      </c>
      <c r="J4125" s="57" t="str">
        <f t="shared" si="129"/>
        <v>Transformation, to snow and ice (non-use)('natural resource', 'land')</v>
      </c>
      <c r="K4125" s="57" t="s">
        <v>7743</v>
      </c>
      <c r="L4125" s="57" t="s">
        <v>7744</v>
      </c>
      <c r="M4125" s="57" t="s">
        <v>7745</v>
      </c>
    </row>
    <row r="4126" spans="1:13" x14ac:dyDescent="0.25">
      <c r="A4126" s="58">
        <v>2616</v>
      </c>
      <c r="C4126" s="57" t="s">
        <v>2822</v>
      </c>
      <c r="D4126" s="57" t="s">
        <v>6173</v>
      </c>
      <c r="E4126" s="57" t="s">
        <v>7742</v>
      </c>
      <c r="F4126" s="57" t="s">
        <v>6174</v>
      </c>
      <c r="G4126" s="57" t="s">
        <v>38</v>
      </c>
      <c r="H4126" s="57" t="s">
        <v>2917</v>
      </c>
      <c r="I4126" s="57" t="str">
        <f t="shared" si="128"/>
        <v>('biosphere3','0abf9db7-b5a2-4c18-8ec6-aca3a7fb5579')</v>
      </c>
      <c r="J4126" s="57" t="str">
        <f t="shared" si="129"/>
        <v>Transformation, to traffic area, rail network('natural resource', 'land')</v>
      </c>
      <c r="K4126" s="57" t="s">
        <v>7743</v>
      </c>
      <c r="L4126" s="57" t="s">
        <v>7744</v>
      </c>
      <c r="M4126" s="57" t="s">
        <v>7745</v>
      </c>
    </row>
    <row r="4127" spans="1:13" x14ac:dyDescent="0.25">
      <c r="A4127" s="58">
        <v>575</v>
      </c>
      <c r="C4127" s="57" t="s">
        <v>2822</v>
      </c>
      <c r="D4127" s="57" t="s">
        <v>6178</v>
      </c>
      <c r="E4127" s="57" t="s">
        <v>7742</v>
      </c>
      <c r="F4127" s="57" t="s">
        <v>6179</v>
      </c>
      <c r="G4127" s="57" t="s">
        <v>38</v>
      </c>
      <c r="H4127" s="57" t="s">
        <v>2917</v>
      </c>
      <c r="I4127" s="57" t="str">
        <f t="shared" si="128"/>
        <v>('biosphere3','04eb0695-e67b-46e5-9516-da6bde119822')</v>
      </c>
      <c r="J4127" s="57" t="str">
        <f t="shared" si="129"/>
        <v>Transformation, to traffic area, rail/road embankment('natural resource', 'land')</v>
      </c>
      <c r="K4127" s="57" t="s">
        <v>7743</v>
      </c>
      <c r="L4127" s="57" t="s">
        <v>7744</v>
      </c>
      <c r="M4127" s="57" t="s">
        <v>7745</v>
      </c>
    </row>
    <row r="4128" spans="1:13" x14ac:dyDescent="0.25">
      <c r="A4128" s="58">
        <v>2095</v>
      </c>
      <c r="C4128" s="57" t="s">
        <v>2822</v>
      </c>
      <c r="D4128" s="57" t="s">
        <v>6191</v>
      </c>
      <c r="E4128" s="57" t="s">
        <v>7742</v>
      </c>
      <c r="F4128" s="57" t="s">
        <v>6192</v>
      </c>
      <c r="G4128" s="57" t="s">
        <v>38</v>
      </c>
      <c r="H4128" s="57" t="s">
        <v>2917</v>
      </c>
      <c r="I4128" s="57" t="str">
        <f t="shared" si="128"/>
        <v>('biosphere3','a42347d2-09f1-405e-95dd-bf6ac03765d8')</v>
      </c>
      <c r="J4128" s="57" t="str">
        <f t="shared" si="129"/>
        <v>Transformation, to traffic area, road network('natural resource', 'land')</v>
      </c>
      <c r="K4128" s="57" t="s">
        <v>7743</v>
      </c>
      <c r="L4128" s="57" t="s">
        <v>7744</v>
      </c>
      <c r="M4128" s="57" t="s">
        <v>7745</v>
      </c>
    </row>
    <row r="4129" spans="1:13" x14ac:dyDescent="0.25">
      <c r="A4129" s="58">
        <v>372</v>
      </c>
      <c r="C4129" s="57" t="s">
        <v>2822</v>
      </c>
      <c r="D4129" s="57" t="s">
        <v>6221</v>
      </c>
      <c r="E4129" s="57" t="s">
        <v>7742</v>
      </c>
      <c r="F4129" s="57" t="s">
        <v>6222</v>
      </c>
      <c r="G4129" s="57" t="s">
        <v>38</v>
      </c>
      <c r="H4129" s="57" t="s">
        <v>2917</v>
      </c>
      <c r="I4129" s="57" t="str">
        <f t="shared" si="128"/>
        <v>('biosphere3','36965153-1daf-452a-8089-f4b5222c46ae')</v>
      </c>
      <c r="J4129" s="57" t="str">
        <f t="shared" si="129"/>
        <v>Transformation, to unknown('natural resource', 'land')</v>
      </c>
      <c r="K4129" s="57" t="s">
        <v>7743</v>
      </c>
      <c r="L4129" s="57" t="s">
        <v>7744</v>
      </c>
      <c r="M4129" s="57" t="s">
        <v>7745</v>
      </c>
    </row>
    <row r="4130" spans="1:13" x14ac:dyDescent="0.25">
      <c r="A4130" s="58">
        <v>889</v>
      </c>
      <c r="C4130" s="57" t="s">
        <v>2822</v>
      </c>
      <c r="D4130" s="57" t="s">
        <v>6243</v>
      </c>
      <c r="E4130" s="57" t="s">
        <v>7742</v>
      </c>
      <c r="F4130" s="57" t="s">
        <v>6244</v>
      </c>
      <c r="G4130" s="57" t="s">
        <v>38</v>
      </c>
      <c r="H4130" s="57" t="s">
        <v>2917</v>
      </c>
      <c r="I4130" s="57" t="str">
        <f t="shared" si="128"/>
        <v>('biosphere3','512a5356-8059-4772-a43f-42e3c4f3d299')</v>
      </c>
      <c r="J4130" s="57" t="str">
        <f t="shared" si="129"/>
        <v>Transformation, to unspecified('natural resource', 'land')</v>
      </c>
      <c r="K4130" s="57" t="s">
        <v>7743</v>
      </c>
      <c r="L4130" s="57" t="s">
        <v>7744</v>
      </c>
      <c r="M4130" s="57" t="s">
        <v>7745</v>
      </c>
    </row>
    <row r="4131" spans="1:13" x14ac:dyDescent="0.25">
      <c r="A4131" s="58">
        <v>1634</v>
      </c>
      <c r="C4131" s="57" t="s">
        <v>2822</v>
      </c>
      <c r="D4131" s="57" t="s">
        <v>6294</v>
      </c>
      <c r="E4131" s="57" t="s">
        <v>7742</v>
      </c>
      <c r="F4131" s="57" t="s">
        <v>6295</v>
      </c>
      <c r="G4131" s="57" t="s">
        <v>38</v>
      </c>
      <c r="H4131" s="57" t="s">
        <v>2917</v>
      </c>
      <c r="I4131" s="57" t="str">
        <f t="shared" si="128"/>
        <v>('biosphere3','46cfaeaf-f124-409f-998d-47b159051cec')</v>
      </c>
      <c r="J4131" s="57" t="str">
        <f t="shared" si="129"/>
        <v>Transformation, to unspecified, natural (non-use)('natural resource', 'land')</v>
      </c>
      <c r="K4131" s="57" t="s">
        <v>7743</v>
      </c>
      <c r="L4131" s="57" t="s">
        <v>7744</v>
      </c>
      <c r="M4131" s="57" t="s">
        <v>7745</v>
      </c>
    </row>
    <row r="4132" spans="1:13" x14ac:dyDescent="0.25">
      <c r="A4132" s="58">
        <v>3260</v>
      </c>
      <c r="C4132" s="57" t="s">
        <v>2822</v>
      </c>
      <c r="D4132" s="57" t="s">
        <v>6309</v>
      </c>
      <c r="E4132" s="57" t="s">
        <v>7742</v>
      </c>
      <c r="F4132" s="57" t="s">
        <v>6310</v>
      </c>
      <c r="G4132" s="57" t="s">
        <v>38</v>
      </c>
      <c r="H4132" s="57" t="s">
        <v>2917</v>
      </c>
      <c r="I4132" s="57" t="str">
        <f t="shared" si="128"/>
        <v>('biosphere3','66f25f1d-1898-4827-bcbb-ca82f15c4d02')</v>
      </c>
      <c r="J4132" s="57" t="str">
        <f t="shared" si="129"/>
        <v>Transformation, to urban, continuously built('natural resource', 'land')</v>
      </c>
      <c r="K4132" s="57" t="s">
        <v>7743</v>
      </c>
      <c r="L4132" s="57" t="s">
        <v>7744</v>
      </c>
      <c r="M4132" s="57" t="s">
        <v>7745</v>
      </c>
    </row>
    <row r="4133" spans="1:13" x14ac:dyDescent="0.25">
      <c r="A4133" s="58">
        <v>4295</v>
      </c>
      <c r="C4133" s="57" t="s">
        <v>2822</v>
      </c>
      <c r="D4133" s="57" t="s">
        <v>6318</v>
      </c>
      <c r="E4133" s="57" t="s">
        <v>7742</v>
      </c>
      <c r="F4133" s="57" t="s">
        <v>6319</v>
      </c>
      <c r="G4133" s="57" t="s">
        <v>38</v>
      </c>
      <c r="H4133" s="57" t="s">
        <v>2917</v>
      </c>
      <c r="I4133" s="57" t="str">
        <f t="shared" si="128"/>
        <v>('biosphere3','55beee8d-d04e-4307-bb0e-4e113dc07ee7')</v>
      </c>
      <c r="J4133" s="57" t="str">
        <f t="shared" si="129"/>
        <v>Transformation, to urban, discontinuously built('natural resource', 'land')</v>
      </c>
      <c r="K4133" s="57" t="s">
        <v>7743</v>
      </c>
      <c r="L4133" s="57" t="s">
        <v>7744</v>
      </c>
      <c r="M4133" s="57" t="s">
        <v>7745</v>
      </c>
    </row>
    <row r="4134" spans="1:13" x14ac:dyDescent="0.25">
      <c r="A4134" s="58">
        <v>975</v>
      </c>
      <c r="C4134" s="57" t="s">
        <v>2822</v>
      </c>
      <c r="D4134" s="57" t="s">
        <v>6333</v>
      </c>
      <c r="E4134" s="57" t="s">
        <v>7742</v>
      </c>
      <c r="F4134" s="57" t="s">
        <v>6334</v>
      </c>
      <c r="G4134" s="57" t="s">
        <v>38</v>
      </c>
      <c r="H4134" s="57" t="s">
        <v>2917</v>
      </c>
      <c r="I4134" s="57" t="str">
        <f t="shared" si="128"/>
        <v>('biosphere3','f669a957-5574-4932-98cb-2851a12b3137')</v>
      </c>
      <c r="J4134" s="57" t="str">
        <f t="shared" si="129"/>
        <v>Transformation, to urban, green area('natural resource', 'land')</v>
      </c>
      <c r="K4134" s="57" t="s">
        <v>7743</v>
      </c>
      <c r="L4134" s="57" t="s">
        <v>7744</v>
      </c>
      <c r="M4134" s="57" t="s">
        <v>7745</v>
      </c>
    </row>
    <row r="4135" spans="1:13" x14ac:dyDescent="0.25">
      <c r="A4135" s="58">
        <v>2373</v>
      </c>
      <c r="C4135" s="57" t="s">
        <v>2822</v>
      </c>
      <c r="D4135" s="57" t="s">
        <v>6349</v>
      </c>
      <c r="E4135" s="57" t="s">
        <v>7742</v>
      </c>
      <c r="F4135" s="57" t="s">
        <v>6350</v>
      </c>
      <c r="G4135" s="57" t="s">
        <v>38</v>
      </c>
      <c r="H4135" s="57" t="s">
        <v>2917</v>
      </c>
      <c r="I4135" s="57" t="str">
        <f t="shared" si="128"/>
        <v>('biosphere3','f157b88d-f288-473c-8b03-0f97b58235ff')</v>
      </c>
      <c r="J4135" s="57" t="str">
        <f t="shared" si="129"/>
        <v>Transformation, to urban/industrial fallow (non-use)('natural resource', 'land')</v>
      </c>
      <c r="K4135" s="57" t="s">
        <v>7743</v>
      </c>
      <c r="L4135" s="57" t="s">
        <v>7744</v>
      </c>
      <c r="M4135" s="57" t="s">
        <v>7745</v>
      </c>
    </row>
    <row r="4136" spans="1:13" x14ac:dyDescent="0.25">
      <c r="A4136" s="58">
        <v>821</v>
      </c>
      <c r="C4136" s="57" t="s">
        <v>2822</v>
      </c>
      <c r="D4136" s="57" t="s">
        <v>6373</v>
      </c>
      <c r="E4136" s="57" t="s">
        <v>7742</v>
      </c>
      <c r="F4136" s="57" t="s">
        <v>6374</v>
      </c>
      <c r="G4136" s="57" t="s">
        <v>38</v>
      </c>
      <c r="H4136" s="57" t="s">
        <v>2917</v>
      </c>
      <c r="I4136" s="57" t="str">
        <f t="shared" si="128"/>
        <v>('biosphere3','f86f2893-58e9-4cb2-b4f2-ab1d80765c2f')</v>
      </c>
      <c r="J4136" s="57" t="str">
        <f t="shared" si="129"/>
        <v>Transformation, to wetland, coastal (non-use)('natural resource', 'land')</v>
      </c>
      <c r="K4136" s="57" t="s">
        <v>7743</v>
      </c>
      <c r="L4136" s="57" t="s">
        <v>7744</v>
      </c>
      <c r="M4136" s="57" t="s">
        <v>7745</v>
      </c>
    </row>
    <row r="4137" spans="1:13" x14ac:dyDescent="0.25">
      <c r="A4137" s="58">
        <v>922</v>
      </c>
      <c r="C4137" s="57" t="s">
        <v>2822</v>
      </c>
      <c r="D4137" s="57" t="s">
        <v>6381</v>
      </c>
      <c r="E4137" s="57" t="s">
        <v>7742</v>
      </c>
      <c r="F4137" s="57" t="s">
        <v>6382</v>
      </c>
      <c r="G4137" s="57" t="s">
        <v>38</v>
      </c>
      <c r="H4137" s="57" t="s">
        <v>2917</v>
      </c>
      <c r="I4137" s="57" t="str">
        <f t="shared" si="128"/>
        <v>('biosphere3','d36dd104-5214-4ca2-b1ab-c878987a42fe')</v>
      </c>
      <c r="J4137" s="57" t="str">
        <f t="shared" si="129"/>
        <v>Transformation, to wetland, inland (non-use)('natural resource', 'land')</v>
      </c>
      <c r="K4137" s="57" t="s">
        <v>7743</v>
      </c>
      <c r="L4137" s="57" t="s">
        <v>7744</v>
      </c>
      <c r="M4137" s="57" t="s">
        <v>7745</v>
      </c>
    </row>
    <row r="4138" spans="1:13" x14ac:dyDescent="0.25">
      <c r="A4138" s="58">
        <v>2365</v>
      </c>
      <c r="B4138" s="57" t="s">
        <v>5249</v>
      </c>
      <c r="C4138" s="57" t="s">
        <v>17</v>
      </c>
      <c r="D4138" s="57" t="s">
        <v>5250</v>
      </c>
      <c r="E4138" s="57" t="s">
        <v>7742</v>
      </c>
      <c r="F4138" s="57" t="s">
        <v>5251</v>
      </c>
      <c r="G4138" s="57" t="s">
        <v>14</v>
      </c>
      <c r="H4138" s="57" t="s">
        <v>15</v>
      </c>
      <c r="I4138" s="57" t="str">
        <f t="shared" si="128"/>
        <v>('biosphere3','7e7dafac-5f96-495c-8a34-11fdc6e9f4e8')</v>
      </c>
      <c r="J4138" s="57" t="str">
        <f t="shared" si="129"/>
        <v>Triadimenol('soil', 'agricultural')</v>
      </c>
      <c r="K4138" s="57" t="s">
        <v>7743</v>
      </c>
      <c r="L4138" s="57" t="s">
        <v>7744</v>
      </c>
      <c r="M4138" s="57" t="s">
        <v>7745</v>
      </c>
    </row>
    <row r="4139" spans="1:13" x14ac:dyDescent="0.25">
      <c r="A4139" s="58">
        <v>2805</v>
      </c>
      <c r="B4139" s="57" t="s">
        <v>7647</v>
      </c>
      <c r="C4139" s="57" t="s">
        <v>24</v>
      </c>
      <c r="D4139" s="57" t="s">
        <v>7810</v>
      </c>
      <c r="E4139" s="57" t="s">
        <v>7742</v>
      </c>
      <c r="F4139" s="57" t="s">
        <v>7648</v>
      </c>
      <c r="G4139" s="57" t="s">
        <v>14</v>
      </c>
      <c r="H4139" s="57" t="s">
        <v>15</v>
      </c>
      <c r="I4139" s="57" t="str">
        <f t="shared" si="128"/>
        <v>('biosphere3','66bb79b7-e919-5a20-8ee6-dac7bae45e91')</v>
      </c>
      <c r="J4139" s="57" t="str">
        <f t="shared" si="129"/>
        <v>Triallate('air', 'low population density, long-term')</v>
      </c>
      <c r="K4139" s="57" t="s">
        <v>7743</v>
      </c>
      <c r="L4139" s="57" t="s">
        <v>7744</v>
      </c>
      <c r="M4139" s="57" t="s">
        <v>7745</v>
      </c>
    </row>
    <row r="4140" spans="1:13" x14ac:dyDescent="0.25">
      <c r="A4140" s="58">
        <v>2900</v>
      </c>
      <c r="B4140" s="57" t="s">
        <v>7647</v>
      </c>
      <c r="C4140" s="57" t="s">
        <v>190</v>
      </c>
      <c r="D4140" s="57" t="s">
        <v>7811</v>
      </c>
      <c r="E4140" s="57" t="s">
        <v>7742</v>
      </c>
      <c r="F4140" s="57" t="s">
        <v>7648</v>
      </c>
      <c r="G4140" s="57" t="s">
        <v>14</v>
      </c>
      <c r="H4140" s="57" t="s">
        <v>15</v>
      </c>
      <c r="I4140" s="57" t="str">
        <f t="shared" si="128"/>
        <v>('biosphere3','38b2f841-4a0f-5a86-b4f5-b4cfc9fdd2f5')</v>
      </c>
      <c r="J4140" s="57" t="str">
        <f t="shared" si="129"/>
        <v>Triallate('air',)</v>
      </c>
      <c r="K4140" s="57" t="s">
        <v>7743</v>
      </c>
      <c r="L4140" s="57" t="s">
        <v>7744</v>
      </c>
      <c r="M4140" s="57" t="s">
        <v>7745</v>
      </c>
    </row>
    <row r="4141" spans="1:13" x14ac:dyDescent="0.25">
      <c r="A4141" s="58">
        <v>4240</v>
      </c>
      <c r="B4141" s="57" t="s">
        <v>7647</v>
      </c>
      <c r="C4141" s="57" t="s">
        <v>17</v>
      </c>
      <c r="D4141" s="57" t="s">
        <v>7846</v>
      </c>
      <c r="E4141" s="57" t="s">
        <v>7742</v>
      </c>
      <c r="F4141" s="57" t="s">
        <v>7648</v>
      </c>
      <c r="G4141" s="57" t="s">
        <v>14</v>
      </c>
      <c r="H4141" s="57" t="s">
        <v>15</v>
      </c>
      <c r="I4141" s="57" t="str">
        <f t="shared" si="128"/>
        <v>('biosphere3','e5fa0589-d03f-5179-bc91-5c4b69f79bac')</v>
      </c>
      <c r="J4141" s="57" t="str">
        <f t="shared" si="129"/>
        <v>Triallate('soil', 'agricultural')</v>
      </c>
      <c r="K4141" s="57" t="s">
        <v>7743</v>
      </c>
      <c r="L4141" s="57" t="s">
        <v>7744</v>
      </c>
      <c r="M4141" s="57" t="s">
        <v>7745</v>
      </c>
    </row>
    <row r="4142" spans="1:13" x14ac:dyDescent="0.25">
      <c r="A4142" s="58">
        <v>2962</v>
      </c>
      <c r="B4142" s="57" t="s">
        <v>7647</v>
      </c>
      <c r="C4142" s="57" t="s">
        <v>71</v>
      </c>
      <c r="D4142" s="57" t="s">
        <v>7813</v>
      </c>
      <c r="E4142" s="57" t="s">
        <v>7742</v>
      </c>
      <c r="F4142" s="57" t="s">
        <v>7648</v>
      </c>
      <c r="G4142" s="57" t="s">
        <v>14</v>
      </c>
      <c r="H4142" s="57" t="s">
        <v>15</v>
      </c>
      <c r="I4142" s="57" t="str">
        <f t="shared" si="128"/>
        <v>('biosphere3','41bf091c-dae0-51a3-a4e9-04fa9527de6a')</v>
      </c>
      <c r="J4142" s="57" t="str">
        <f t="shared" si="129"/>
        <v>Triallate('water', 'ground-')</v>
      </c>
      <c r="K4142" s="57" t="s">
        <v>7743</v>
      </c>
      <c r="L4142" s="57" t="s">
        <v>7744</v>
      </c>
      <c r="M4142" s="57" t="s">
        <v>7745</v>
      </c>
    </row>
    <row r="4143" spans="1:13" x14ac:dyDescent="0.25">
      <c r="A4143" s="58">
        <v>4294</v>
      </c>
      <c r="B4143" s="57" t="s">
        <v>4939</v>
      </c>
      <c r="C4143" s="57" t="s">
        <v>17</v>
      </c>
      <c r="D4143" s="57" t="s">
        <v>4940</v>
      </c>
      <c r="E4143" s="57" t="s">
        <v>7742</v>
      </c>
      <c r="F4143" s="57" t="s">
        <v>4941</v>
      </c>
      <c r="G4143" s="57" t="s">
        <v>14</v>
      </c>
      <c r="H4143" s="57" t="s">
        <v>15</v>
      </c>
      <c r="I4143" s="57" t="str">
        <f t="shared" si="128"/>
        <v>('biosphere3','e9d1e8d9-2db3-40d8-b7a9-8f39a0bd5ae0')</v>
      </c>
      <c r="J4143" s="57" t="str">
        <f t="shared" si="129"/>
        <v>Triasulfuron('soil', 'agricultural')</v>
      </c>
      <c r="K4143" s="57" t="s">
        <v>7743</v>
      </c>
      <c r="L4143" s="57" t="s">
        <v>7744</v>
      </c>
      <c r="M4143" s="57" t="s">
        <v>7745</v>
      </c>
    </row>
    <row r="4144" spans="1:13" x14ac:dyDescent="0.25">
      <c r="A4144" s="58">
        <v>3636</v>
      </c>
      <c r="B4144" s="57" t="s">
        <v>7650</v>
      </c>
      <c r="C4144" s="57" t="s">
        <v>17</v>
      </c>
      <c r="D4144" s="57" t="s">
        <v>2077</v>
      </c>
      <c r="E4144" s="57" t="s">
        <v>7742</v>
      </c>
      <c r="F4144" s="57" t="s">
        <v>2078</v>
      </c>
      <c r="G4144" s="57" t="s">
        <v>14</v>
      </c>
      <c r="H4144" s="57" t="s">
        <v>15</v>
      </c>
      <c r="I4144" s="57" t="str">
        <f t="shared" si="128"/>
        <v>('biosphere3','58db0688-dd63-5506-a03e-0345b9a9294b')</v>
      </c>
      <c r="J4144" s="57" t="str">
        <f t="shared" si="129"/>
        <v>Triazamate('soil', 'agricultural')</v>
      </c>
      <c r="K4144" s="57" t="s">
        <v>7743</v>
      </c>
      <c r="L4144" s="57" t="s">
        <v>7744</v>
      </c>
      <c r="M4144" s="57" t="s">
        <v>7745</v>
      </c>
    </row>
    <row r="4145" spans="1:13" x14ac:dyDescent="0.25">
      <c r="A4145" s="58">
        <v>2082</v>
      </c>
      <c r="B4145" s="57" t="s">
        <v>2852</v>
      </c>
      <c r="C4145" s="57" t="s">
        <v>17</v>
      </c>
      <c r="D4145" s="57" t="s">
        <v>2853</v>
      </c>
      <c r="E4145" s="57" t="s">
        <v>7742</v>
      </c>
      <c r="F4145" s="57" t="s">
        <v>2854</v>
      </c>
      <c r="G4145" s="57" t="s">
        <v>14</v>
      </c>
      <c r="H4145" s="57" t="s">
        <v>15</v>
      </c>
      <c r="I4145" s="57" t="str">
        <f t="shared" si="128"/>
        <v>('biosphere3','395bf19a-d3e3-4185-9bee-141fdbfd6afe')</v>
      </c>
      <c r="J4145" s="57" t="str">
        <f t="shared" si="129"/>
        <v>Tribenuron('soil', 'agricultural')</v>
      </c>
      <c r="K4145" s="57" t="s">
        <v>7743</v>
      </c>
      <c r="L4145" s="57" t="s">
        <v>7744</v>
      </c>
      <c r="M4145" s="57" t="s">
        <v>7745</v>
      </c>
    </row>
    <row r="4146" spans="1:13" x14ac:dyDescent="0.25">
      <c r="A4146" s="58">
        <v>3043</v>
      </c>
      <c r="B4146" s="57" t="s">
        <v>6624</v>
      </c>
      <c r="C4146" s="57" t="s">
        <v>24</v>
      </c>
      <c r="D4146" s="57" t="s">
        <v>7816</v>
      </c>
      <c r="E4146" s="57" t="s">
        <v>7742</v>
      </c>
      <c r="F4146" s="57" t="s">
        <v>6626</v>
      </c>
      <c r="G4146" s="57" t="s">
        <v>14</v>
      </c>
      <c r="H4146" s="57" t="s">
        <v>15</v>
      </c>
      <c r="I4146" s="57" t="str">
        <f t="shared" si="128"/>
        <v>('biosphere3','83605d14-94d7-57e3-af9b-8cb347afd5e0')</v>
      </c>
      <c r="J4146" s="57" t="str">
        <f t="shared" si="129"/>
        <v>Tribenuron-methyl('air', 'low population density, long-term')</v>
      </c>
      <c r="K4146" s="57" t="s">
        <v>7743</v>
      </c>
      <c r="L4146" s="57" t="s">
        <v>7744</v>
      </c>
      <c r="M4146" s="57" t="s">
        <v>7745</v>
      </c>
    </row>
    <row r="4147" spans="1:13" x14ac:dyDescent="0.25">
      <c r="A4147" s="58">
        <v>792</v>
      </c>
      <c r="B4147" s="57" t="s">
        <v>6624</v>
      </c>
      <c r="C4147" s="57" t="s">
        <v>190</v>
      </c>
      <c r="D4147" s="57" t="s">
        <v>7764</v>
      </c>
      <c r="E4147" s="57" t="s">
        <v>7742</v>
      </c>
      <c r="F4147" s="57" t="s">
        <v>6626</v>
      </c>
      <c r="G4147" s="57" t="s">
        <v>14</v>
      </c>
      <c r="H4147" s="57" t="s">
        <v>15</v>
      </c>
      <c r="I4147" s="57" t="str">
        <f t="shared" si="128"/>
        <v>('biosphere3','683ac1b9-78d5-53b7-84e0-d41f9119210e')</v>
      </c>
      <c r="J4147" s="57" t="str">
        <f t="shared" si="129"/>
        <v>Tribenuron-methyl('air',)</v>
      </c>
      <c r="K4147" s="57" t="s">
        <v>7743</v>
      </c>
      <c r="L4147" s="57" t="s">
        <v>7744</v>
      </c>
      <c r="M4147" s="57" t="s">
        <v>7745</v>
      </c>
    </row>
    <row r="4148" spans="1:13" x14ac:dyDescent="0.25">
      <c r="A4148" s="58">
        <v>1693</v>
      </c>
      <c r="B4148" s="57" t="s">
        <v>6624</v>
      </c>
      <c r="C4148" s="57" t="s">
        <v>17</v>
      </c>
      <c r="D4148" s="57" t="s">
        <v>6625</v>
      </c>
      <c r="E4148" s="57" t="s">
        <v>7742</v>
      </c>
      <c r="F4148" s="57" t="s">
        <v>6626</v>
      </c>
      <c r="G4148" s="57" t="s">
        <v>14</v>
      </c>
      <c r="H4148" s="57" t="s">
        <v>15</v>
      </c>
      <c r="I4148" s="57" t="str">
        <f t="shared" si="128"/>
        <v>('biosphere3','ebb21cc2-3bb4-45eb-8f7f-58bf297f6431')</v>
      </c>
      <c r="J4148" s="57" t="str">
        <f t="shared" si="129"/>
        <v>Tribenuron-methyl('soil', 'agricultural')</v>
      </c>
      <c r="K4148" s="57" t="s">
        <v>7743</v>
      </c>
      <c r="L4148" s="57" t="s">
        <v>7744</v>
      </c>
      <c r="M4148" s="57" t="s">
        <v>7745</v>
      </c>
    </row>
    <row r="4149" spans="1:13" x14ac:dyDescent="0.25">
      <c r="A4149" s="58">
        <v>1376</v>
      </c>
      <c r="B4149" s="57" t="s">
        <v>6624</v>
      </c>
      <c r="C4149" s="57" t="s">
        <v>71</v>
      </c>
      <c r="D4149" s="57" t="s">
        <v>7780</v>
      </c>
      <c r="E4149" s="57" t="s">
        <v>7742</v>
      </c>
      <c r="F4149" s="57" t="s">
        <v>6626</v>
      </c>
      <c r="G4149" s="57" t="s">
        <v>14</v>
      </c>
      <c r="H4149" s="57" t="s">
        <v>15</v>
      </c>
      <c r="I4149" s="57" t="str">
        <f t="shared" si="128"/>
        <v>('biosphere3','cb98ecf7-0c27-5bb0-9980-07ed7d15431e')</v>
      </c>
      <c r="J4149" s="57" t="str">
        <f t="shared" si="129"/>
        <v>Tribenuron-methyl('water', 'ground-')</v>
      </c>
      <c r="K4149" s="57" t="s">
        <v>7743</v>
      </c>
      <c r="L4149" s="57" t="s">
        <v>7744</v>
      </c>
      <c r="M4149" s="57" t="s">
        <v>7745</v>
      </c>
    </row>
    <row r="4150" spans="1:13" x14ac:dyDescent="0.25">
      <c r="A4150" s="58">
        <v>1500</v>
      </c>
      <c r="B4150" s="57" t="s">
        <v>499</v>
      </c>
      <c r="C4150" s="57" t="s">
        <v>17</v>
      </c>
      <c r="D4150" s="57" t="s">
        <v>500</v>
      </c>
      <c r="E4150" s="57" t="s">
        <v>7742</v>
      </c>
      <c r="F4150" s="57" t="s">
        <v>501</v>
      </c>
      <c r="G4150" s="57" t="s">
        <v>14</v>
      </c>
      <c r="H4150" s="57" t="s">
        <v>15</v>
      </c>
      <c r="I4150" s="57" t="str">
        <f t="shared" si="128"/>
        <v>('biosphere3','9f6d9658-e3f7-4c8b-96da-bfec6511ae7d')</v>
      </c>
      <c r="J4150" s="57" t="str">
        <f t="shared" si="129"/>
        <v>Tribufos('soil', 'agricultural')</v>
      </c>
      <c r="K4150" s="57" t="s">
        <v>7743</v>
      </c>
      <c r="L4150" s="57" t="s">
        <v>7744</v>
      </c>
      <c r="M4150" s="57" t="s">
        <v>7745</v>
      </c>
    </row>
    <row r="4151" spans="1:13" x14ac:dyDescent="0.25">
      <c r="A4151" s="58">
        <v>2461</v>
      </c>
      <c r="B4151" s="57" t="s">
        <v>2040</v>
      </c>
      <c r="C4151" s="57" t="s">
        <v>71</v>
      </c>
      <c r="D4151" s="57" t="s">
        <v>6128</v>
      </c>
      <c r="E4151" s="57" t="s">
        <v>7742</v>
      </c>
      <c r="F4151" s="57" t="s">
        <v>2042</v>
      </c>
      <c r="G4151" s="57" t="s">
        <v>14</v>
      </c>
      <c r="H4151" s="57" t="s">
        <v>15</v>
      </c>
      <c r="I4151" s="57" t="str">
        <f t="shared" si="128"/>
        <v>('biosphere3','2f885055-6517-4930-a649-dbf008f02910')</v>
      </c>
      <c r="J4151" s="57" t="str">
        <f t="shared" si="129"/>
        <v>Tributyltin compounds('water', 'ground-')</v>
      </c>
      <c r="K4151" s="57" t="s">
        <v>7743</v>
      </c>
      <c r="L4151" s="57" t="s">
        <v>7744</v>
      </c>
      <c r="M4151" s="57" t="s">
        <v>7745</v>
      </c>
    </row>
    <row r="4152" spans="1:13" x14ac:dyDescent="0.25">
      <c r="A4152" s="58">
        <v>2874</v>
      </c>
      <c r="B4152" s="57" t="s">
        <v>2040</v>
      </c>
      <c r="C4152" s="57" t="s">
        <v>100</v>
      </c>
      <c r="D4152" s="57" t="s">
        <v>4763</v>
      </c>
      <c r="E4152" s="57" t="s">
        <v>7742</v>
      </c>
      <c r="F4152" s="57" t="s">
        <v>2042</v>
      </c>
      <c r="G4152" s="57" t="s">
        <v>14</v>
      </c>
      <c r="H4152" s="57" t="s">
        <v>15</v>
      </c>
      <c r="I4152" s="57" t="str">
        <f t="shared" si="128"/>
        <v>('biosphere3','ec758e92-f235-4372-85b6-40a212e6f86c')</v>
      </c>
      <c r="J4152" s="57" t="str">
        <f t="shared" si="129"/>
        <v>Tributyltin compounds('water', 'ground-, long-term')</v>
      </c>
      <c r="K4152" s="57" t="s">
        <v>7743</v>
      </c>
      <c r="L4152" s="57" t="s">
        <v>7744</v>
      </c>
      <c r="M4152" s="57" t="s">
        <v>7745</v>
      </c>
    </row>
    <row r="4153" spans="1:13" x14ac:dyDescent="0.25">
      <c r="A4153" s="58">
        <v>4147</v>
      </c>
      <c r="B4153" s="57" t="s">
        <v>2040</v>
      </c>
      <c r="C4153" s="57" t="s">
        <v>10</v>
      </c>
      <c r="D4153" s="57" t="s">
        <v>2041</v>
      </c>
      <c r="E4153" s="57" t="s">
        <v>7742</v>
      </c>
      <c r="F4153" s="57" t="s">
        <v>2042</v>
      </c>
      <c r="G4153" s="57" t="s">
        <v>14</v>
      </c>
      <c r="H4153" s="57" t="s">
        <v>15</v>
      </c>
      <c r="I4153" s="57" t="str">
        <f t="shared" si="128"/>
        <v>('biosphere3','f4498c00-c870-40fb-a2b3-49b6f522d324')</v>
      </c>
      <c r="J4153" s="57" t="str">
        <f t="shared" si="129"/>
        <v>Tributyltin compounds('water', 'ocean')</v>
      </c>
      <c r="K4153" s="57" t="s">
        <v>7743</v>
      </c>
      <c r="L4153" s="57" t="s">
        <v>7744</v>
      </c>
      <c r="M4153" s="57" t="s">
        <v>7745</v>
      </c>
    </row>
    <row r="4154" spans="1:13" x14ac:dyDescent="0.25">
      <c r="A4154" s="58">
        <v>518</v>
      </c>
      <c r="B4154" s="57" t="s">
        <v>2040</v>
      </c>
      <c r="C4154" s="57" t="s">
        <v>91</v>
      </c>
      <c r="D4154" s="57" t="s">
        <v>4237</v>
      </c>
      <c r="E4154" s="57" t="s">
        <v>7742</v>
      </c>
      <c r="F4154" s="57" t="s">
        <v>2042</v>
      </c>
      <c r="G4154" s="57" t="s">
        <v>14</v>
      </c>
      <c r="H4154" s="57" t="s">
        <v>15</v>
      </c>
      <c r="I4154" s="57" t="str">
        <f t="shared" si="128"/>
        <v>('biosphere3','383f5952-45f7-4703-854e-41cd7f9cd8da')</v>
      </c>
      <c r="J4154" s="57" t="str">
        <f t="shared" si="129"/>
        <v>Tributyltin compounds('water', 'surface water')</v>
      </c>
      <c r="K4154" s="57" t="s">
        <v>7743</v>
      </c>
      <c r="L4154" s="57" t="s">
        <v>7744</v>
      </c>
      <c r="M4154" s="57" t="s">
        <v>7745</v>
      </c>
    </row>
    <row r="4155" spans="1:13" x14ac:dyDescent="0.25">
      <c r="A4155" s="58">
        <v>1628</v>
      </c>
      <c r="B4155" s="57" t="s">
        <v>2040</v>
      </c>
      <c r="C4155" s="57" t="s">
        <v>48</v>
      </c>
      <c r="D4155" s="57" t="s">
        <v>3982</v>
      </c>
      <c r="E4155" s="57" t="s">
        <v>7742</v>
      </c>
      <c r="F4155" s="57" t="s">
        <v>2042</v>
      </c>
      <c r="G4155" s="57" t="s">
        <v>14</v>
      </c>
      <c r="H4155" s="57" t="s">
        <v>15</v>
      </c>
      <c r="I4155" s="57" t="str">
        <f t="shared" si="128"/>
        <v>('biosphere3','4d8131df-07d8-475b-ae7c-8fe4b80fb8e0')</v>
      </c>
      <c r="J4155" s="57" t="str">
        <f t="shared" si="129"/>
        <v>Tributyltin compounds('water',)</v>
      </c>
      <c r="K4155" s="57" t="s">
        <v>7743</v>
      </c>
      <c r="L4155" s="57" t="s">
        <v>7744</v>
      </c>
      <c r="M4155" s="57" t="s">
        <v>7745</v>
      </c>
    </row>
    <row r="4156" spans="1:13" x14ac:dyDescent="0.25">
      <c r="A4156" s="58">
        <v>3868</v>
      </c>
      <c r="B4156" s="57" t="s">
        <v>5040</v>
      </c>
      <c r="C4156" s="57" t="s">
        <v>17</v>
      </c>
      <c r="D4156" s="57" t="s">
        <v>5041</v>
      </c>
      <c r="E4156" s="57" t="s">
        <v>7742</v>
      </c>
      <c r="F4156" s="57" t="s">
        <v>5042</v>
      </c>
      <c r="G4156" s="57" t="s">
        <v>14</v>
      </c>
      <c r="H4156" s="57" t="s">
        <v>15</v>
      </c>
      <c r="I4156" s="57" t="str">
        <f t="shared" si="128"/>
        <v>('biosphere3','51e8811b-04e2-4801-987c-fb0015535965')</v>
      </c>
      <c r="J4156" s="57" t="str">
        <f t="shared" si="129"/>
        <v>Trichlorfon('soil', 'agricultural')</v>
      </c>
      <c r="K4156" s="57" t="s">
        <v>7743</v>
      </c>
      <c r="L4156" s="57" t="s">
        <v>7744</v>
      </c>
      <c r="M4156" s="57" t="s">
        <v>7745</v>
      </c>
    </row>
    <row r="4157" spans="1:13" x14ac:dyDescent="0.25">
      <c r="A4157" s="58">
        <v>638</v>
      </c>
      <c r="B4157" s="57" t="s">
        <v>2084</v>
      </c>
      <c r="C4157" s="57" t="s">
        <v>190</v>
      </c>
      <c r="D4157" s="57" t="s">
        <v>4340</v>
      </c>
      <c r="E4157" s="57" t="s">
        <v>7742</v>
      </c>
      <c r="F4157" s="57" t="s">
        <v>4341</v>
      </c>
      <c r="G4157" s="57" t="s">
        <v>14</v>
      </c>
      <c r="H4157" s="57" t="s">
        <v>15</v>
      </c>
      <c r="I4157" s="57" t="str">
        <f t="shared" si="128"/>
        <v>('biosphere3','a0950325-06dc-5ca0-84b6-983c9e6ccf74')</v>
      </c>
      <c r="J4157" s="57" t="str">
        <f t="shared" si="129"/>
        <v>Trichloroethylene('air',)</v>
      </c>
      <c r="K4157" s="57" t="s">
        <v>7743</v>
      </c>
      <c r="L4157" s="57" t="s">
        <v>7744</v>
      </c>
      <c r="M4157" s="57" t="s">
        <v>7745</v>
      </c>
    </row>
    <row r="4158" spans="1:13" x14ac:dyDescent="0.25">
      <c r="A4158" s="58">
        <v>609</v>
      </c>
      <c r="B4158" s="57" t="s">
        <v>948</v>
      </c>
      <c r="C4158" s="57" t="s">
        <v>24</v>
      </c>
      <c r="D4158" s="57" t="s">
        <v>949</v>
      </c>
      <c r="E4158" s="57" t="s">
        <v>7742</v>
      </c>
      <c r="F4158" s="57" t="s">
        <v>950</v>
      </c>
      <c r="G4158" s="57" t="s">
        <v>14</v>
      </c>
      <c r="H4158" s="57" t="s">
        <v>15</v>
      </c>
      <c r="I4158" s="57" t="str">
        <f t="shared" si="128"/>
        <v>('biosphere3','4a44767e-63a3-4ba3-8f9e-a193f5b39a61')</v>
      </c>
      <c r="J4158" s="57" t="str">
        <f t="shared" si="129"/>
        <v>Trichlorosilane('air', 'low population density, long-term')</v>
      </c>
      <c r="K4158" s="57" t="s">
        <v>7743</v>
      </c>
      <c r="L4158" s="57" t="s">
        <v>7744</v>
      </c>
      <c r="M4158" s="57" t="s">
        <v>7745</v>
      </c>
    </row>
    <row r="4159" spans="1:13" x14ac:dyDescent="0.25">
      <c r="A4159" s="58">
        <v>345</v>
      </c>
      <c r="B4159" s="57" t="s">
        <v>948</v>
      </c>
      <c r="C4159" s="57" t="s">
        <v>31</v>
      </c>
      <c r="D4159" s="57" t="s">
        <v>4235</v>
      </c>
      <c r="E4159" s="57" t="s">
        <v>7742</v>
      </c>
      <c r="F4159" s="57" t="s">
        <v>950</v>
      </c>
      <c r="G4159" s="57" t="s">
        <v>14</v>
      </c>
      <c r="H4159" s="57" t="s">
        <v>15</v>
      </c>
      <c r="I4159" s="57" t="str">
        <f t="shared" si="128"/>
        <v>('biosphere3','e4020f30-9370-4f8d-854b-a342d4d6419c')</v>
      </c>
      <c r="J4159" s="57" t="str">
        <f t="shared" si="129"/>
        <v>Trichlorosilane('air', 'lower stratosphere + upper troposphere')</v>
      </c>
      <c r="K4159" s="57" t="s">
        <v>7743</v>
      </c>
      <c r="L4159" s="57" t="s">
        <v>7744</v>
      </c>
      <c r="M4159" s="57" t="s">
        <v>7745</v>
      </c>
    </row>
    <row r="4160" spans="1:13" x14ac:dyDescent="0.25">
      <c r="A4160" s="58">
        <v>3772</v>
      </c>
      <c r="B4160" s="57" t="s">
        <v>948</v>
      </c>
      <c r="C4160" s="57" t="s">
        <v>27</v>
      </c>
      <c r="D4160" s="57" t="s">
        <v>2731</v>
      </c>
      <c r="E4160" s="57" t="s">
        <v>7742</v>
      </c>
      <c r="F4160" s="57" t="s">
        <v>950</v>
      </c>
      <c r="G4160" s="57" t="s">
        <v>14</v>
      </c>
      <c r="H4160" s="57" t="s">
        <v>15</v>
      </c>
      <c r="I4160" s="57" t="str">
        <f t="shared" si="128"/>
        <v>('biosphere3','489cdf1b-997d-4425-a56e-491c24b89e29')</v>
      </c>
      <c r="J4160" s="57" t="str">
        <f t="shared" si="129"/>
        <v>Trichlorosilane('air', 'non-urban air or from high stacks')</v>
      </c>
      <c r="K4160" s="57" t="s">
        <v>7743</v>
      </c>
      <c r="L4160" s="57" t="s">
        <v>7744</v>
      </c>
      <c r="M4160" s="57" t="s">
        <v>7745</v>
      </c>
    </row>
    <row r="4161" spans="1:13" x14ac:dyDescent="0.25">
      <c r="A4161" s="58">
        <v>2174</v>
      </c>
      <c r="B4161" s="57" t="s">
        <v>948</v>
      </c>
      <c r="C4161" s="57" t="s">
        <v>44</v>
      </c>
      <c r="D4161" s="57" t="s">
        <v>2246</v>
      </c>
      <c r="E4161" s="57" t="s">
        <v>7742</v>
      </c>
      <c r="F4161" s="57" t="s">
        <v>950</v>
      </c>
      <c r="G4161" s="57" t="s">
        <v>14</v>
      </c>
      <c r="H4161" s="57" t="s">
        <v>15</v>
      </c>
      <c r="I4161" s="57" t="str">
        <f t="shared" si="128"/>
        <v>('biosphere3','68824a06-2815-4202-9f12-efec86f8df89')</v>
      </c>
      <c r="J4161" s="57" t="str">
        <f t="shared" si="129"/>
        <v>Trichlorosilane('air', 'urban air close to ground')</v>
      </c>
      <c r="K4161" s="57" t="s">
        <v>7743</v>
      </c>
      <c r="L4161" s="57" t="s">
        <v>7744</v>
      </c>
      <c r="M4161" s="57" t="s">
        <v>7745</v>
      </c>
    </row>
    <row r="4162" spans="1:13" x14ac:dyDescent="0.25">
      <c r="A4162" s="58">
        <v>1151</v>
      </c>
      <c r="B4162" s="57" t="s">
        <v>948</v>
      </c>
      <c r="C4162" s="57" t="s">
        <v>190</v>
      </c>
      <c r="D4162" s="57" t="s">
        <v>5234</v>
      </c>
      <c r="E4162" s="57" t="s">
        <v>7742</v>
      </c>
      <c r="F4162" s="57" t="s">
        <v>950</v>
      </c>
      <c r="G4162" s="57" t="s">
        <v>14</v>
      </c>
      <c r="H4162" s="57" t="s">
        <v>15</v>
      </c>
      <c r="I4162" s="57" t="str">
        <f t="shared" ref="I4162:I4225" si="130">_xlfn.CONCAT(K4162,E4162,L4162,D4162,L4162,M4162)</f>
        <v>('biosphere3','0e6489b3-cfcf-4563-9064-67637fc455de')</v>
      </c>
      <c r="J4162" s="57" t="str">
        <f t="shared" ref="J4162:J4225" si="131">_xlfn.CONCAT(F4162,C4162)</f>
        <v>Trichlorosilane('air',)</v>
      </c>
      <c r="K4162" s="57" t="s">
        <v>7743</v>
      </c>
      <c r="L4162" s="57" t="s">
        <v>7744</v>
      </c>
      <c r="M4162" s="57" t="s">
        <v>7745</v>
      </c>
    </row>
    <row r="4163" spans="1:13" x14ac:dyDescent="0.25">
      <c r="A4163" s="58">
        <v>360</v>
      </c>
      <c r="B4163" s="57" t="s">
        <v>948</v>
      </c>
      <c r="C4163" s="57" t="s">
        <v>71</v>
      </c>
      <c r="D4163" s="57" t="s">
        <v>3421</v>
      </c>
      <c r="E4163" s="57" t="s">
        <v>7742</v>
      </c>
      <c r="F4163" s="57" t="s">
        <v>950</v>
      </c>
      <c r="G4163" s="57" t="s">
        <v>14</v>
      </c>
      <c r="H4163" s="57" t="s">
        <v>15</v>
      </c>
      <c r="I4163" s="57" t="str">
        <f t="shared" si="130"/>
        <v>('biosphere3','c40a3efb-7988-40f1-be9b-a1d8c9a4c5a0')</v>
      </c>
      <c r="J4163" s="57" t="str">
        <f t="shared" si="131"/>
        <v>Trichlorosilane('water', 'ground-')</v>
      </c>
      <c r="K4163" s="57" t="s">
        <v>7743</v>
      </c>
      <c r="L4163" s="57" t="s">
        <v>7744</v>
      </c>
      <c r="M4163" s="57" t="s">
        <v>7745</v>
      </c>
    </row>
    <row r="4164" spans="1:13" x14ac:dyDescent="0.25">
      <c r="A4164" s="58">
        <v>2752</v>
      </c>
      <c r="B4164" s="57" t="s">
        <v>948</v>
      </c>
      <c r="C4164" s="57" t="s">
        <v>100</v>
      </c>
      <c r="D4164" s="57" t="s">
        <v>3990</v>
      </c>
      <c r="E4164" s="57" t="s">
        <v>7742</v>
      </c>
      <c r="F4164" s="57" t="s">
        <v>950</v>
      </c>
      <c r="G4164" s="57" t="s">
        <v>14</v>
      </c>
      <c r="H4164" s="57" t="s">
        <v>15</v>
      </c>
      <c r="I4164" s="57" t="str">
        <f t="shared" si="130"/>
        <v>('biosphere3','8b03ef98-860a-4870-a598-199cd9679f67')</v>
      </c>
      <c r="J4164" s="57" t="str">
        <f t="shared" si="131"/>
        <v>Trichlorosilane('water', 'ground-, long-term')</v>
      </c>
      <c r="K4164" s="57" t="s">
        <v>7743</v>
      </c>
      <c r="L4164" s="57" t="s">
        <v>7744</v>
      </c>
      <c r="M4164" s="57" t="s">
        <v>7745</v>
      </c>
    </row>
    <row r="4165" spans="1:13" x14ac:dyDescent="0.25">
      <c r="A4165" s="58">
        <v>3061</v>
      </c>
      <c r="B4165" s="57" t="s">
        <v>948</v>
      </c>
      <c r="C4165" s="57" t="s">
        <v>10</v>
      </c>
      <c r="D4165" s="57" t="s">
        <v>6073</v>
      </c>
      <c r="E4165" s="57" t="s">
        <v>7742</v>
      </c>
      <c r="F4165" s="57" t="s">
        <v>950</v>
      </c>
      <c r="G4165" s="57" t="s">
        <v>14</v>
      </c>
      <c r="H4165" s="57" t="s">
        <v>15</v>
      </c>
      <c r="I4165" s="57" t="str">
        <f t="shared" si="130"/>
        <v>('biosphere3','7e8362c6-7627-4d9c-b035-38e02c3c1625')</v>
      </c>
      <c r="J4165" s="57" t="str">
        <f t="shared" si="131"/>
        <v>Trichlorosilane('water', 'ocean')</v>
      </c>
      <c r="K4165" s="57" t="s">
        <v>7743</v>
      </c>
      <c r="L4165" s="57" t="s">
        <v>7744</v>
      </c>
      <c r="M4165" s="57" t="s">
        <v>7745</v>
      </c>
    </row>
    <row r="4166" spans="1:13" x14ac:dyDescent="0.25">
      <c r="A4166" s="58">
        <v>4000</v>
      </c>
      <c r="B4166" s="57" t="s">
        <v>948</v>
      </c>
      <c r="C4166" s="57" t="s">
        <v>91</v>
      </c>
      <c r="D4166" s="57" t="s">
        <v>3891</v>
      </c>
      <c r="E4166" s="57" t="s">
        <v>7742</v>
      </c>
      <c r="F4166" s="57" t="s">
        <v>950</v>
      </c>
      <c r="G4166" s="57" t="s">
        <v>14</v>
      </c>
      <c r="H4166" s="57" t="s">
        <v>15</v>
      </c>
      <c r="I4166" s="57" t="str">
        <f t="shared" si="130"/>
        <v>('biosphere3','8df6a0bc-e255-4091-b8d2-61fdda79fdd0')</v>
      </c>
      <c r="J4166" s="57" t="str">
        <f t="shared" si="131"/>
        <v>Trichlorosilane('water', 'surface water')</v>
      </c>
      <c r="K4166" s="57" t="s">
        <v>7743</v>
      </c>
      <c r="L4166" s="57" t="s">
        <v>7744</v>
      </c>
      <c r="M4166" s="57" t="s">
        <v>7745</v>
      </c>
    </row>
    <row r="4167" spans="1:13" x14ac:dyDescent="0.25">
      <c r="A4167" s="58">
        <v>1197</v>
      </c>
      <c r="B4167" s="57" t="s">
        <v>948</v>
      </c>
      <c r="C4167" s="57" t="s">
        <v>48</v>
      </c>
      <c r="D4167" s="57" t="s">
        <v>2277</v>
      </c>
      <c r="E4167" s="57" t="s">
        <v>7742</v>
      </c>
      <c r="F4167" s="57" t="s">
        <v>950</v>
      </c>
      <c r="G4167" s="57" t="s">
        <v>14</v>
      </c>
      <c r="H4167" s="57" t="s">
        <v>15</v>
      </c>
      <c r="I4167" s="57" t="str">
        <f t="shared" si="130"/>
        <v>('biosphere3','21806f1e-a21a-43f7-82b1-00dd5c42fe3f')</v>
      </c>
      <c r="J4167" s="57" t="str">
        <f t="shared" si="131"/>
        <v>Trichlorosilane('water',)</v>
      </c>
      <c r="K4167" s="57" t="s">
        <v>7743</v>
      </c>
      <c r="L4167" s="57" t="s">
        <v>7744</v>
      </c>
      <c r="M4167" s="57" t="s">
        <v>7745</v>
      </c>
    </row>
    <row r="4168" spans="1:13" x14ac:dyDescent="0.25">
      <c r="A4168" s="58">
        <v>739</v>
      </c>
      <c r="B4168" s="57" t="s">
        <v>1414</v>
      </c>
      <c r="C4168" s="57" t="s">
        <v>17</v>
      </c>
      <c r="D4168" s="57" t="s">
        <v>1415</v>
      </c>
      <c r="E4168" s="57" t="s">
        <v>7742</v>
      </c>
      <c r="F4168" s="57" t="s">
        <v>1416</v>
      </c>
      <c r="G4168" s="57" t="s">
        <v>14</v>
      </c>
      <c r="H4168" s="57" t="s">
        <v>15</v>
      </c>
      <c r="I4168" s="57" t="str">
        <f t="shared" si="130"/>
        <v>('biosphere3','e44fd74a-5967-4e79-bad0-08e7363b630c')</v>
      </c>
      <c r="J4168" s="57" t="str">
        <f t="shared" si="131"/>
        <v>Triclopyr('soil', 'agricultural')</v>
      </c>
      <c r="K4168" s="57" t="s">
        <v>7743</v>
      </c>
      <c r="L4168" s="57" t="s">
        <v>7744</v>
      </c>
      <c r="M4168" s="57" t="s">
        <v>7745</v>
      </c>
    </row>
    <row r="4169" spans="1:13" x14ac:dyDescent="0.25">
      <c r="A4169" s="58">
        <v>3440</v>
      </c>
      <c r="B4169" s="57" t="s">
        <v>4602</v>
      </c>
      <c r="C4169" s="57" t="s">
        <v>17</v>
      </c>
      <c r="D4169" s="57" t="s">
        <v>4603</v>
      </c>
      <c r="E4169" s="57" t="s">
        <v>7742</v>
      </c>
      <c r="F4169" s="57" t="s">
        <v>4604</v>
      </c>
      <c r="G4169" s="57" t="s">
        <v>14</v>
      </c>
      <c r="H4169" s="57" t="s">
        <v>15</v>
      </c>
      <c r="I4169" s="57" t="str">
        <f t="shared" si="130"/>
        <v>('biosphere3','1aa8fd2e-9fbb-4701-8250-f4e31254b84a')</v>
      </c>
      <c r="J4169" s="57" t="str">
        <f t="shared" si="131"/>
        <v>Tridemorph('soil', 'agricultural')</v>
      </c>
      <c r="K4169" s="57" t="s">
        <v>7743</v>
      </c>
      <c r="L4169" s="57" t="s">
        <v>7744</v>
      </c>
      <c r="M4169" s="57" t="s">
        <v>7745</v>
      </c>
    </row>
    <row r="4170" spans="1:13" x14ac:dyDescent="0.25">
      <c r="A4170" s="58">
        <v>1731</v>
      </c>
      <c r="B4170" s="57" t="s">
        <v>7659</v>
      </c>
      <c r="C4170" s="57" t="s">
        <v>48</v>
      </c>
      <c r="D4170" s="57" t="s">
        <v>7786</v>
      </c>
      <c r="E4170" s="57" t="s">
        <v>7742</v>
      </c>
      <c r="F4170" s="57" t="s">
        <v>7660</v>
      </c>
      <c r="G4170" s="57" t="s">
        <v>14</v>
      </c>
      <c r="H4170" s="57" t="s">
        <v>15</v>
      </c>
      <c r="I4170" s="57" t="str">
        <f t="shared" si="130"/>
        <v>('biosphere3','da2f6f64-5027-4bb7-95fd-e77b8cb3759b')</v>
      </c>
      <c r="J4170" s="57" t="str">
        <f t="shared" si="131"/>
        <v>Triethylammonium('water',)</v>
      </c>
      <c r="K4170" s="57" t="s">
        <v>7743</v>
      </c>
      <c r="L4170" s="57" t="s">
        <v>7744</v>
      </c>
      <c r="M4170" s="57" t="s">
        <v>7745</v>
      </c>
    </row>
    <row r="4171" spans="1:13" x14ac:dyDescent="0.25">
      <c r="A4171" s="58">
        <v>2587</v>
      </c>
      <c r="B4171" s="57" t="s">
        <v>1278</v>
      </c>
      <c r="C4171" s="57" t="s">
        <v>71</v>
      </c>
      <c r="D4171" s="57" t="s">
        <v>2353</v>
      </c>
      <c r="E4171" s="57" t="s">
        <v>7742</v>
      </c>
      <c r="F4171" s="57" t="s">
        <v>1280</v>
      </c>
      <c r="G4171" s="57" t="s">
        <v>14</v>
      </c>
      <c r="H4171" s="57" t="s">
        <v>15</v>
      </c>
      <c r="I4171" s="57" t="str">
        <f t="shared" si="130"/>
        <v>('biosphere3','a2dbe034-4c91-4cc6-9845-81d9698b9f2d')</v>
      </c>
      <c r="J4171" s="57" t="str">
        <f t="shared" si="131"/>
        <v>Triethylene glycol('water', 'ground-')</v>
      </c>
      <c r="K4171" s="57" t="s">
        <v>7743</v>
      </c>
      <c r="L4171" s="57" t="s">
        <v>7744</v>
      </c>
      <c r="M4171" s="57" t="s">
        <v>7745</v>
      </c>
    </row>
    <row r="4172" spans="1:13" x14ac:dyDescent="0.25">
      <c r="A4172" s="58">
        <v>1135</v>
      </c>
      <c r="B4172" s="57" t="s">
        <v>1278</v>
      </c>
      <c r="C4172" s="57" t="s">
        <v>100</v>
      </c>
      <c r="D4172" s="57" t="s">
        <v>4330</v>
      </c>
      <c r="E4172" s="57" t="s">
        <v>7742</v>
      </c>
      <c r="F4172" s="57" t="s">
        <v>1280</v>
      </c>
      <c r="G4172" s="57" t="s">
        <v>14</v>
      </c>
      <c r="H4172" s="57" t="s">
        <v>15</v>
      </c>
      <c r="I4172" s="57" t="str">
        <f t="shared" si="130"/>
        <v>('biosphere3','1982d665-0aef-4909-876a-f0e6b74220b8')</v>
      </c>
      <c r="J4172" s="57" t="str">
        <f t="shared" si="131"/>
        <v>Triethylene glycol('water', 'ground-, long-term')</v>
      </c>
      <c r="K4172" s="57" t="s">
        <v>7743</v>
      </c>
      <c r="L4172" s="57" t="s">
        <v>7744</v>
      </c>
      <c r="M4172" s="57" t="s">
        <v>7745</v>
      </c>
    </row>
    <row r="4173" spans="1:13" x14ac:dyDescent="0.25">
      <c r="A4173" s="58">
        <v>958</v>
      </c>
      <c r="B4173" s="57" t="s">
        <v>1278</v>
      </c>
      <c r="C4173" s="57" t="s">
        <v>10</v>
      </c>
      <c r="D4173" s="57" t="s">
        <v>1842</v>
      </c>
      <c r="E4173" s="57" t="s">
        <v>7742</v>
      </c>
      <c r="F4173" s="57" t="s">
        <v>1280</v>
      </c>
      <c r="G4173" s="57" t="s">
        <v>14</v>
      </c>
      <c r="H4173" s="57" t="s">
        <v>15</v>
      </c>
      <c r="I4173" s="57" t="str">
        <f t="shared" si="130"/>
        <v>('biosphere3','4b22b04e-4cfa-4a8c-b1da-6cd436d03ef6')</v>
      </c>
      <c r="J4173" s="57" t="str">
        <f t="shared" si="131"/>
        <v>Triethylene glycol('water', 'ocean')</v>
      </c>
      <c r="K4173" s="57" t="s">
        <v>7743</v>
      </c>
      <c r="L4173" s="57" t="s">
        <v>7744</v>
      </c>
      <c r="M4173" s="57" t="s">
        <v>7745</v>
      </c>
    </row>
    <row r="4174" spans="1:13" x14ac:dyDescent="0.25">
      <c r="A4174" s="58">
        <v>2980</v>
      </c>
      <c r="B4174" s="57" t="s">
        <v>1278</v>
      </c>
      <c r="C4174" s="57" t="s">
        <v>91</v>
      </c>
      <c r="D4174" s="57" t="s">
        <v>6208</v>
      </c>
      <c r="E4174" s="57" t="s">
        <v>7742</v>
      </c>
      <c r="F4174" s="57" t="s">
        <v>1280</v>
      </c>
      <c r="G4174" s="57" t="s">
        <v>14</v>
      </c>
      <c r="H4174" s="57" t="s">
        <v>15</v>
      </c>
      <c r="I4174" s="57" t="str">
        <f t="shared" si="130"/>
        <v>('biosphere3','4307f245-e0b9-4ad0-b951-85f4cf08393f')</v>
      </c>
      <c r="J4174" s="57" t="str">
        <f t="shared" si="131"/>
        <v>Triethylene glycol('water', 'surface water')</v>
      </c>
      <c r="K4174" s="57" t="s">
        <v>7743</v>
      </c>
      <c r="L4174" s="57" t="s">
        <v>7744</v>
      </c>
      <c r="M4174" s="57" t="s">
        <v>7745</v>
      </c>
    </row>
    <row r="4175" spans="1:13" x14ac:dyDescent="0.25">
      <c r="A4175" s="58">
        <v>3</v>
      </c>
      <c r="B4175" s="57" t="s">
        <v>1278</v>
      </c>
      <c r="C4175" s="57" t="s">
        <v>48</v>
      </c>
      <c r="D4175" s="57" t="s">
        <v>1279</v>
      </c>
      <c r="E4175" s="57" t="s">
        <v>7742</v>
      </c>
      <c r="F4175" s="57" t="s">
        <v>1280</v>
      </c>
      <c r="G4175" s="57" t="s">
        <v>14</v>
      </c>
      <c r="H4175" s="57" t="s">
        <v>15</v>
      </c>
      <c r="I4175" s="57" t="str">
        <f t="shared" si="130"/>
        <v>('biosphere3','58eea1e4-bf8e-409c-9d92-4b3d90d85ae0')</v>
      </c>
      <c r="J4175" s="57" t="str">
        <f t="shared" si="131"/>
        <v>Triethylene glycol('water',)</v>
      </c>
      <c r="K4175" s="57" t="s">
        <v>7743</v>
      </c>
      <c r="L4175" s="57" t="s">
        <v>7744</v>
      </c>
      <c r="M4175" s="57" t="s">
        <v>7745</v>
      </c>
    </row>
    <row r="4176" spans="1:13" x14ac:dyDescent="0.25">
      <c r="A4176" s="58">
        <v>949</v>
      </c>
      <c r="B4176" s="57" t="s">
        <v>3070</v>
      </c>
      <c r="C4176" s="57" t="s">
        <v>27</v>
      </c>
      <c r="D4176" s="57" t="s">
        <v>5021</v>
      </c>
      <c r="E4176" s="57" t="s">
        <v>7742</v>
      </c>
      <c r="F4176" s="57" t="s">
        <v>3072</v>
      </c>
      <c r="G4176" s="57" t="s">
        <v>14</v>
      </c>
      <c r="H4176" s="57" t="s">
        <v>15</v>
      </c>
      <c r="I4176" s="57" t="str">
        <f t="shared" si="130"/>
        <v>('biosphere3','d1a0b5a7-beb7-47e6-83b7-99560324008f')</v>
      </c>
      <c r="J4176" s="57" t="str">
        <f t="shared" si="131"/>
        <v>Trifloxystrobin('air', 'non-urban air or from high stacks')</v>
      </c>
      <c r="K4176" s="57" t="s">
        <v>7743</v>
      </c>
      <c r="L4176" s="57" t="s">
        <v>7744</v>
      </c>
      <c r="M4176" s="57" t="s">
        <v>7745</v>
      </c>
    </row>
    <row r="4177" spans="1:13" x14ac:dyDescent="0.25">
      <c r="A4177" s="58">
        <v>621</v>
      </c>
      <c r="B4177" s="57" t="s">
        <v>3070</v>
      </c>
      <c r="C4177" s="57" t="s">
        <v>17</v>
      </c>
      <c r="D4177" s="57" t="s">
        <v>3355</v>
      </c>
      <c r="E4177" s="57" t="s">
        <v>7742</v>
      </c>
      <c r="F4177" s="57" t="s">
        <v>3072</v>
      </c>
      <c r="G4177" s="57" t="s">
        <v>14</v>
      </c>
      <c r="H4177" s="57" t="s">
        <v>15</v>
      </c>
      <c r="I4177" s="57" t="str">
        <f t="shared" si="130"/>
        <v>('biosphere3','fa1a376f-567a-47b2-98e9-b3e5a5e4d224')</v>
      </c>
      <c r="J4177" s="57" t="str">
        <f t="shared" si="131"/>
        <v>Trifloxystrobin('soil', 'agricultural')</v>
      </c>
      <c r="K4177" s="57" t="s">
        <v>7743</v>
      </c>
      <c r="L4177" s="57" t="s">
        <v>7744</v>
      </c>
      <c r="M4177" s="57" t="s">
        <v>7745</v>
      </c>
    </row>
    <row r="4178" spans="1:13" x14ac:dyDescent="0.25">
      <c r="A4178" s="58">
        <v>2755</v>
      </c>
      <c r="B4178" s="57" t="s">
        <v>3070</v>
      </c>
      <c r="C4178" s="57" t="s">
        <v>71</v>
      </c>
      <c r="D4178" s="57" t="s">
        <v>3071</v>
      </c>
      <c r="E4178" s="57" t="s">
        <v>7742</v>
      </c>
      <c r="F4178" s="57" t="s">
        <v>3072</v>
      </c>
      <c r="G4178" s="57" t="s">
        <v>14</v>
      </c>
      <c r="H4178" s="57" t="s">
        <v>15</v>
      </c>
      <c r="I4178" s="57" t="str">
        <f t="shared" si="130"/>
        <v>('biosphere3','ef6afe08-6ffb-402f-bb61-6984d3f9a81a')</v>
      </c>
      <c r="J4178" s="57" t="str">
        <f t="shared" si="131"/>
        <v>Trifloxystrobin('water', 'ground-')</v>
      </c>
      <c r="K4178" s="57" t="s">
        <v>7743</v>
      </c>
      <c r="L4178" s="57" t="s">
        <v>7744</v>
      </c>
      <c r="M4178" s="57" t="s">
        <v>7745</v>
      </c>
    </row>
    <row r="4179" spans="1:13" x14ac:dyDescent="0.25">
      <c r="A4179" s="58">
        <v>4289</v>
      </c>
      <c r="B4179" s="57" t="s">
        <v>3070</v>
      </c>
      <c r="C4179" s="57" t="s">
        <v>91</v>
      </c>
      <c r="D4179" s="57" t="s">
        <v>3748</v>
      </c>
      <c r="E4179" s="57" t="s">
        <v>7742</v>
      </c>
      <c r="F4179" s="57" t="s">
        <v>3072</v>
      </c>
      <c r="G4179" s="57" t="s">
        <v>14</v>
      </c>
      <c r="H4179" s="57" t="s">
        <v>15</v>
      </c>
      <c r="I4179" s="57" t="str">
        <f t="shared" si="130"/>
        <v>('biosphere3','52a00fec-4289-485c-a56e-380de43e1b97')</v>
      </c>
      <c r="J4179" s="57" t="str">
        <f t="shared" si="131"/>
        <v>Trifloxystrobin('water', 'surface water')</v>
      </c>
      <c r="K4179" s="57" t="s">
        <v>7743</v>
      </c>
      <c r="L4179" s="57" t="s">
        <v>7744</v>
      </c>
      <c r="M4179" s="57" t="s">
        <v>7745</v>
      </c>
    </row>
    <row r="4180" spans="1:13" x14ac:dyDescent="0.25">
      <c r="A4180" s="58">
        <v>3364</v>
      </c>
      <c r="B4180" s="57" t="s">
        <v>2762</v>
      </c>
      <c r="C4180" s="57" t="s">
        <v>17</v>
      </c>
      <c r="D4180" s="57" t="s">
        <v>2763</v>
      </c>
      <c r="E4180" s="57" t="s">
        <v>7742</v>
      </c>
      <c r="F4180" s="57" t="s">
        <v>2764</v>
      </c>
      <c r="G4180" s="57" t="s">
        <v>14</v>
      </c>
      <c r="H4180" s="57" t="s">
        <v>15</v>
      </c>
      <c r="I4180" s="57" t="str">
        <f t="shared" si="130"/>
        <v>('biosphere3','3f5e282e-245b-570a-81e9-c41e6aee952b')</v>
      </c>
      <c r="J4180" s="57" t="str">
        <f t="shared" si="131"/>
        <v>Triflumizole('soil', 'agricultural')</v>
      </c>
      <c r="K4180" s="57" t="s">
        <v>7743</v>
      </c>
      <c r="L4180" s="57" t="s">
        <v>7744</v>
      </c>
      <c r="M4180" s="57" t="s">
        <v>7745</v>
      </c>
    </row>
    <row r="4181" spans="1:13" x14ac:dyDescent="0.25">
      <c r="A4181" s="58">
        <v>1620</v>
      </c>
      <c r="B4181" s="57" t="s">
        <v>7665</v>
      </c>
      <c r="C4181" s="57" t="s">
        <v>17</v>
      </c>
      <c r="D4181" s="57" t="s">
        <v>5483</v>
      </c>
      <c r="E4181" s="57" t="s">
        <v>7742</v>
      </c>
      <c r="F4181" s="57" t="s">
        <v>5484</v>
      </c>
      <c r="G4181" s="57" t="s">
        <v>14</v>
      </c>
      <c r="H4181" s="57" t="s">
        <v>15</v>
      </c>
      <c r="I4181" s="57" t="str">
        <f t="shared" si="130"/>
        <v>('biosphere3','165e28f3-4377-573c-9d2f-52c664f43d42')</v>
      </c>
      <c r="J4181" s="57" t="str">
        <f t="shared" si="131"/>
        <v>Triflumuron('soil', 'agricultural')</v>
      </c>
      <c r="K4181" s="57" t="s">
        <v>7743</v>
      </c>
      <c r="L4181" s="57" t="s">
        <v>7744</v>
      </c>
      <c r="M4181" s="57" t="s">
        <v>7745</v>
      </c>
    </row>
    <row r="4182" spans="1:13" x14ac:dyDescent="0.25">
      <c r="A4182" s="58">
        <v>1380</v>
      </c>
      <c r="B4182" s="57" t="s">
        <v>1901</v>
      </c>
      <c r="C4182" s="57" t="s">
        <v>27</v>
      </c>
      <c r="D4182" s="57" t="s">
        <v>5628</v>
      </c>
      <c r="E4182" s="57" t="s">
        <v>7742</v>
      </c>
      <c r="F4182" s="57" t="s">
        <v>1903</v>
      </c>
      <c r="G4182" s="57" t="s">
        <v>14</v>
      </c>
      <c r="H4182" s="57" t="s">
        <v>15</v>
      </c>
      <c r="I4182" s="57" t="str">
        <f t="shared" si="130"/>
        <v>('biosphere3','8a2c92a3-7210-4560-bfd9-d3cc7d09ad72')</v>
      </c>
      <c r="J4182" s="57" t="str">
        <f t="shared" si="131"/>
        <v>Trifluralin('air', 'non-urban air or from high stacks')</v>
      </c>
      <c r="K4182" s="57" t="s">
        <v>7743</v>
      </c>
      <c r="L4182" s="57" t="s">
        <v>7744</v>
      </c>
      <c r="M4182" s="57" t="s">
        <v>7745</v>
      </c>
    </row>
    <row r="4183" spans="1:13" x14ac:dyDescent="0.25">
      <c r="A4183" s="58">
        <v>1441</v>
      </c>
      <c r="B4183" s="57" t="s">
        <v>1901</v>
      </c>
      <c r="C4183" s="57" t="s">
        <v>17</v>
      </c>
      <c r="D4183" s="57" t="s">
        <v>1902</v>
      </c>
      <c r="E4183" s="57" t="s">
        <v>7742</v>
      </c>
      <c r="F4183" s="57" t="s">
        <v>1903</v>
      </c>
      <c r="G4183" s="57" t="s">
        <v>14</v>
      </c>
      <c r="H4183" s="57" t="s">
        <v>15</v>
      </c>
      <c r="I4183" s="57" t="str">
        <f t="shared" si="130"/>
        <v>('biosphere3','91b452dc-ddbd-40a4-9281-33303109495e')</v>
      </c>
      <c r="J4183" s="57" t="str">
        <f t="shared" si="131"/>
        <v>Trifluralin('soil', 'agricultural')</v>
      </c>
      <c r="K4183" s="57" t="s">
        <v>7743</v>
      </c>
      <c r="L4183" s="57" t="s">
        <v>7744</v>
      </c>
      <c r="M4183" s="57" t="s">
        <v>7745</v>
      </c>
    </row>
    <row r="4184" spans="1:13" x14ac:dyDescent="0.25">
      <c r="A4184" s="58">
        <v>4392</v>
      </c>
      <c r="B4184" s="57" t="s">
        <v>1901</v>
      </c>
      <c r="C4184" s="57" t="s">
        <v>71</v>
      </c>
      <c r="D4184" s="57" t="s">
        <v>7854</v>
      </c>
      <c r="E4184" s="57" t="s">
        <v>7742</v>
      </c>
      <c r="F4184" s="57" t="s">
        <v>1903</v>
      </c>
      <c r="G4184" s="57" t="s">
        <v>14</v>
      </c>
      <c r="H4184" s="57" t="s">
        <v>15</v>
      </c>
      <c r="I4184" s="57" t="str">
        <f t="shared" si="130"/>
        <v>('biosphere3','a971e173-869c-57d8-916e-2b711893bbd9')</v>
      </c>
      <c r="J4184" s="57" t="str">
        <f t="shared" si="131"/>
        <v>Trifluralin('water', 'ground-')</v>
      </c>
      <c r="K4184" s="57" t="s">
        <v>7743</v>
      </c>
      <c r="L4184" s="57" t="s">
        <v>7744</v>
      </c>
      <c r="M4184" s="57" t="s">
        <v>7745</v>
      </c>
    </row>
    <row r="4185" spans="1:13" x14ac:dyDescent="0.25">
      <c r="A4185" s="58">
        <v>1039</v>
      </c>
      <c r="B4185" s="57" t="s">
        <v>1230</v>
      </c>
      <c r="C4185" s="57" t="s">
        <v>17</v>
      </c>
      <c r="D4185" s="57" t="s">
        <v>1231</v>
      </c>
      <c r="E4185" s="57" t="s">
        <v>7742</v>
      </c>
      <c r="F4185" s="57" t="s">
        <v>1232</v>
      </c>
      <c r="G4185" s="57" t="s">
        <v>14</v>
      </c>
      <c r="H4185" s="57" t="s">
        <v>15</v>
      </c>
      <c r="I4185" s="57" t="str">
        <f t="shared" si="130"/>
        <v>('biosphere3','8638150a-6413-4a26-9a97-c9fc2bbef19b')</v>
      </c>
      <c r="J4185" s="57" t="str">
        <f t="shared" si="131"/>
        <v>Triflusulfuron-methyl('soil', 'agricultural')</v>
      </c>
      <c r="K4185" s="57" t="s">
        <v>7743</v>
      </c>
      <c r="L4185" s="57" t="s">
        <v>7744</v>
      </c>
      <c r="M4185" s="57" t="s">
        <v>7745</v>
      </c>
    </row>
    <row r="4186" spans="1:13" x14ac:dyDescent="0.25">
      <c r="A4186" s="58">
        <v>790</v>
      </c>
      <c r="B4186" s="57" t="s">
        <v>7668</v>
      </c>
      <c r="C4186" s="57" t="s">
        <v>17</v>
      </c>
      <c r="D4186" s="57" t="s">
        <v>4467</v>
      </c>
      <c r="E4186" s="57" t="s">
        <v>7742</v>
      </c>
      <c r="F4186" s="57" t="s">
        <v>4468</v>
      </c>
      <c r="G4186" s="57" t="s">
        <v>14</v>
      </c>
      <c r="H4186" s="57" t="s">
        <v>15</v>
      </c>
      <c r="I4186" s="57" t="str">
        <f t="shared" si="130"/>
        <v>('biosphere3','2ffd03dc-a8df-467d-a362-b1f9f3136abc')</v>
      </c>
      <c r="J4186" s="57" t="str">
        <f t="shared" si="131"/>
        <v>Triforine('soil', 'agricultural')</v>
      </c>
      <c r="K4186" s="57" t="s">
        <v>7743</v>
      </c>
      <c r="L4186" s="57" t="s">
        <v>7744</v>
      </c>
      <c r="M4186" s="57" t="s">
        <v>7745</v>
      </c>
    </row>
    <row r="4187" spans="1:13" x14ac:dyDescent="0.25">
      <c r="A4187" s="58">
        <v>1883</v>
      </c>
      <c r="B4187" s="57" t="s">
        <v>1537</v>
      </c>
      <c r="C4187" s="57" t="s">
        <v>24</v>
      </c>
      <c r="D4187" s="57" t="s">
        <v>4432</v>
      </c>
      <c r="E4187" s="57" t="s">
        <v>7742</v>
      </c>
      <c r="F4187" s="57" t="s">
        <v>1539</v>
      </c>
      <c r="G4187" s="57" t="s">
        <v>14</v>
      </c>
      <c r="H4187" s="57" t="s">
        <v>15</v>
      </c>
      <c r="I4187" s="57" t="str">
        <f t="shared" si="130"/>
        <v>('biosphere3','fb2ba179-3590-4444-92e3-ba71344b50c3')</v>
      </c>
      <c r="J4187" s="57" t="str">
        <f t="shared" si="131"/>
        <v>Trimethylamine('air', 'low population density, long-term')</v>
      </c>
      <c r="K4187" s="57" t="s">
        <v>7743</v>
      </c>
      <c r="L4187" s="57" t="s">
        <v>7744</v>
      </c>
      <c r="M4187" s="57" t="s">
        <v>7745</v>
      </c>
    </row>
    <row r="4188" spans="1:13" x14ac:dyDescent="0.25">
      <c r="A4188" s="58">
        <v>2440</v>
      </c>
      <c r="B4188" s="57" t="s">
        <v>1537</v>
      </c>
      <c r="C4188" s="57" t="s">
        <v>31</v>
      </c>
      <c r="D4188" s="57" t="s">
        <v>5011</v>
      </c>
      <c r="E4188" s="57" t="s">
        <v>7742</v>
      </c>
      <c r="F4188" s="57" t="s">
        <v>1539</v>
      </c>
      <c r="G4188" s="57" t="s">
        <v>14</v>
      </c>
      <c r="H4188" s="57" t="s">
        <v>15</v>
      </c>
      <c r="I4188" s="57" t="str">
        <f t="shared" si="130"/>
        <v>('biosphere3','0e938bce-f780-4e2e-9de0-a8efd8c0804b')</v>
      </c>
      <c r="J4188" s="57" t="str">
        <f t="shared" si="131"/>
        <v>Trimethylamine('air', 'lower stratosphere + upper troposphere')</v>
      </c>
      <c r="K4188" s="57" t="s">
        <v>7743</v>
      </c>
      <c r="L4188" s="57" t="s">
        <v>7744</v>
      </c>
      <c r="M4188" s="57" t="s">
        <v>7745</v>
      </c>
    </row>
    <row r="4189" spans="1:13" x14ac:dyDescent="0.25">
      <c r="A4189" s="58">
        <v>2064</v>
      </c>
      <c r="B4189" s="57" t="s">
        <v>1537</v>
      </c>
      <c r="C4189" s="57" t="s">
        <v>27</v>
      </c>
      <c r="D4189" s="57" t="s">
        <v>4305</v>
      </c>
      <c r="E4189" s="57" t="s">
        <v>7742</v>
      </c>
      <c r="F4189" s="57" t="s">
        <v>1539</v>
      </c>
      <c r="G4189" s="57" t="s">
        <v>14</v>
      </c>
      <c r="H4189" s="57" t="s">
        <v>15</v>
      </c>
      <c r="I4189" s="57" t="str">
        <f t="shared" si="130"/>
        <v>('biosphere3','0e2e2f54-225f-4782-bfda-99bedacebee5')</v>
      </c>
      <c r="J4189" s="57" t="str">
        <f t="shared" si="131"/>
        <v>Trimethylamine('air', 'non-urban air or from high stacks')</v>
      </c>
      <c r="K4189" s="57" t="s">
        <v>7743</v>
      </c>
      <c r="L4189" s="57" t="s">
        <v>7744</v>
      </c>
      <c r="M4189" s="57" t="s">
        <v>7745</v>
      </c>
    </row>
    <row r="4190" spans="1:13" x14ac:dyDescent="0.25">
      <c r="A4190" s="58">
        <v>461</v>
      </c>
      <c r="B4190" s="57" t="s">
        <v>1537</v>
      </c>
      <c r="C4190" s="57" t="s">
        <v>44</v>
      </c>
      <c r="D4190" s="57" t="s">
        <v>3502</v>
      </c>
      <c r="E4190" s="57" t="s">
        <v>7742</v>
      </c>
      <c r="F4190" s="57" t="s">
        <v>1539</v>
      </c>
      <c r="G4190" s="57" t="s">
        <v>14</v>
      </c>
      <c r="H4190" s="57" t="s">
        <v>15</v>
      </c>
      <c r="I4190" s="57" t="str">
        <f t="shared" si="130"/>
        <v>('biosphere3','37d7d60d-3682-4da4-aa64-99c51b5d524b')</v>
      </c>
      <c r="J4190" s="57" t="str">
        <f t="shared" si="131"/>
        <v>Trimethylamine('air', 'urban air close to ground')</v>
      </c>
      <c r="K4190" s="57" t="s">
        <v>7743</v>
      </c>
      <c r="L4190" s="57" t="s">
        <v>7744</v>
      </c>
      <c r="M4190" s="57" t="s">
        <v>7745</v>
      </c>
    </row>
    <row r="4191" spans="1:13" x14ac:dyDescent="0.25">
      <c r="A4191" s="58">
        <v>2437</v>
      </c>
      <c r="B4191" s="57" t="s">
        <v>1537</v>
      </c>
      <c r="C4191" s="57" t="s">
        <v>190</v>
      </c>
      <c r="D4191" s="57" t="s">
        <v>1538</v>
      </c>
      <c r="E4191" s="57" t="s">
        <v>7742</v>
      </c>
      <c r="F4191" s="57" t="s">
        <v>1539</v>
      </c>
      <c r="G4191" s="57" t="s">
        <v>14</v>
      </c>
      <c r="H4191" s="57" t="s">
        <v>15</v>
      </c>
      <c r="I4191" s="57" t="str">
        <f t="shared" si="130"/>
        <v>('biosphere3','8e0afcd9-9955-41d4-8ad0-397a38f82dca')</v>
      </c>
      <c r="J4191" s="57" t="str">
        <f t="shared" si="131"/>
        <v>Trimethylamine('air',)</v>
      </c>
      <c r="K4191" s="57" t="s">
        <v>7743</v>
      </c>
      <c r="L4191" s="57" t="s">
        <v>7744</v>
      </c>
      <c r="M4191" s="57" t="s">
        <v>7745</v>
      </c>
    </row>
    <row r="4192" spans="1:13" x14ac:dyDescent="0.25">
      <c r="A4192" s="58">
        <v>444</v>
      </c>
      <c r="B4192" s="57" t="s">
        <v>1537</v>
      </c>
      <c r="C4192" s="57" t="s">
        <v>71</v>
      </c>
      <c r="D4192" s="57" t="s">
        <v>4032</v>
      </c>
      <c r="E4192" s="57" t="s">
        <v>7742</v>
      </c>
      <c r="F4192" s="57" t="s">
        <v>1539</v>
      </c>
      <c r="G4192" s="57" t="s">
        <v>14</v>
      </c>
      <c r="H4192" s="57" t="s">
        <v>15</v>
      </c>
      <c r="I4192" s="57" t="str">
        <f t="shared" si="130"/>
        <v>('biosphere3','80325322-b088-42a1-887e-613aa8de111b')</v>
      </c>
      <c r="J4192" s="57" t="str">
        <f t="shared" si="131"/>
        <v>Trimethylamine('water', 'ground-')</v>
      </c>
      <c r="K4192" s="57" t="s">
        <v>7743</v>
      </c>
      <c r="L4192" s="57" t="s">
        <v>7744</v>
      </c>
      <c r="M4192" s="57" t="s">
        <v>7745</v>
      </c>
    </row>
    <row r="4193" spans="1:13" x14ac:dyDescent="0.25">
      <c r="A4193" s="58">
        <v>484</v>
      </c>
      <c r="B4193" s="57" t="s">
        <v>1537</v>
      </c>
      <c r="C4193" s="57" t="s">
        <v>100</v>
      </c>
      <c r="D4193" s="57" t="s">
        <v>3936</v>
      </c>
      <c r="E4193" s="57" t="s">
        <v>7742</v>
      </c>
      <c r="F4193" s="57" t="s">
        <v>1539</v>
      </c>
      <c r="G4193" s="57" t="s">
        <v>14</v>
      </c>
      <c r="H4193" s="57" t="s">
        <v>15</v>
      </c>
      <c r="I4193" s="57" t="str">
        <f t="shared" si="130"/>
        <v>('biosphere3','6eebb3c4-306f-4dc4-afb1-2c8fdf0c64ff')</v>
      </c>
      <c r="J4193" s="57" t="str">
        <f t="shared" si="131"/>
        <v>Trimethylamine('water', 'ground-, long-term')</v>
      </c>
      <c r="K4193" s="57" t="s">
        <v>7743</v>
      </c>
      <c r="L4193" s="57" t="s">
        <v>7744</v>
      </c>
      <c r="M4193" s="57" t="s">
        <v>7745</v>
      </c>
    </row>
    <row r="4194" spans="1:13" x14ac:dyDescent="0.25">
      <c r="A4194" s="58">
        <v>1908</v>
      </c>
      <c r="B4194" s="57" t="s">
        <v>1537</v>
      </c>
      <c r="C4194" s="57" t="s">
        <v>10</v>
      </c>
      <c r="D4194" s="57" t="s">
        <v>2564</v>
      </c>
      <c r="E4194" s="57" t="s">
        <v>7742</v>
      </c>
      <c r="F4194" s="57" t="s">
        <v>1539</v>
      </c>
      <c r="G4194" s="57" t="s">
        <v>14</v>
      </c>
      <c r="H4194" s="57" t="s">
        <v>15</v>
      </c>
      <c r="I4194" s="57" t="str">
        <f t="shared" si="130"/>
        <v>('biosphere3','93989f96-b679-44b6-8cd2-f768fa3d3152')</v>
      </c>
      <c r="J4194" s="57" t="str">
        <f t="shared" si="131"/>
        <v>Trimethylamine('water', 'ocean')</v>
      </c>
      <c r="K4194" s="57" t="s">
        <v>7743</v>
      </c>
      <c r="L4194" s="57" t="s">
        <v>7744</v>
      </c>
      <c r="M4194" s="57" t="s">
        <v>7745</v>
      </c>
    </row>
    <row r="4195" spans="1:13" x14ac:dyDescent="0.25">
      <c r="A4195" s="58">
        <v>2420</v>
      </c>
      <c r="B4195" s="57" t="s">
        <v>1537</v>
      </c>
      <c r="C4195" s="57" t="s">
        <v>91</v>
      </c>
      <c r="D4195" s="57" t="s">
        <v>5312</v>
      </c>
      <c r="E4195" s="57" t="s">
        <v>7742</v>
      </c>
      <c r="F4195" s="57" t="s">
        <v>1539</v>
      </c>
      <c r="G4195" s="57" t="s">
        <v>14</v>
      </c>
      <c r="H4195" s="57" t="s">
        <v>15</v>
      </c>
      <c r="I4195" s="57" t="str">
        <f t="shared" si="130"/>
        <v>('biosphere3','fb353f43-7c91-4877-999a-b40db6cb7a8e')</v>
      </c>
      <c r="J4195" s="57" t="str">
        <f t="shared" si="131"/>
        <v>Trimethylamine('water', 'surface water')</v>
      </c>
      <c r="K4195" s="57" t="s">
        <v>7743</v>
      </c>
      <c r="L4195" s="57" t="s">
        <v>7744</v>
      </c>
      <c r="M4195" s="57" t="s">
        <v>7745</v>
      </c>
    </row>
    <row r="4196" spans="1:13" x14ac:dyDescent="0.25">
      <c r="A4196" s="58">
        <v>2395</v>
      </c>
      <c r="B4196" s="57" t="s">
        <v>1537</v>
      </c>
      <c r="C4196" s="57" t="s">
        <v>48</v>
      </c>
      <c r="D4196" s="57" t="s">
        <v>1753</v>
      </c>
      <c r="E4196" s="57" t="s">
        <v>7742</v>
      </c>
      <c r="F4196" s="57" t="s">
        <v>1539</v>
      </c>
      <c r="G4196" s="57" t="s">
        <v>14</v>
      </c>
      <c r="H4196" s="57" t="s">
        <v>15</v>
      </c>
      <c r="I4196" s="57" t="str">
        <f t="shared" si="130"/>
        <v>('biosphere3','9ee52c9a-194b-476f-a0ff-0aba3759e2a0')</v>
      </c>
      <c r="J4196" s="57" t="str">
        <f t="shared" si="131"/>
        <v>Trimethylamine('water',)</v>
      </c>
      <c r="K4196" s="57" t="s">
        <v>7743</v>
      </c>
      <c r="L4196" s="57" t="s">
        <v>7744</v>
      </c>
      <c r="M4196" s="57" t="s">
        <v>7745</v>
      </c>
    </row>
    <row r="4197" spans="1:13" x14ac:dyDescent="0.25">
      <c r="A4197" s="58">
        <v>2113</v>
      </c>
      <c r="B4197" s="57" t="s">
        <v>3540</v>
      </c>
      <c r="C4197" s="57" t="s">
        <v>17</v>
      </c>
      <c r="D4197" s="57" t="s">
        <v>3541</v>
      </c>
      <c r="E4197" s="57" t="s">
        <v>7742</v>
      </c>
      <c r="F4197" s="57" t="s">
        <v>3542</v>
      </c>
      <c r="G4197" s="57" t="s">
        <v>14</v>
      </c>
      <c r="H4197" s="57" t="s">
        <v>15</v>
      </c>
      <c r="I4197" s="57" t="str">
        <f t="shared" si="130"/>
        <v>('biosphere3','51c7daf4-14e1-45e9-aa67-051c4ddcd9da')</v>
      </c>
      <c r="J4197" s="57" t="str">
        <f t="shared" si="131"/>
        <v>Trinexapac-ethyl('soil', 'agricultural')</v>
      </c>
      <c r="K4197" s="57" t="s">
        <v>7743</v>
      </c>
      <c r="L4197" s="57" t="s">
        <v>7744</v>
      </c>
      <c r="M4197" s="57" t="s">
        <v>7745</v>
      </c>
    </row>
    <row r="4198" spans="1:13" x14ac:dyDescent="0.25">
      <c r="A4198" s="58">
        <v>232</v>
      </c>
      <c r="B4198" s="57" t="s">
        <v>5767</v>
      </c>
      <c r="C4198" s="57" t="s">
        <v>10</v>
      </c>
      <c r="D4198" s="57" t="s">
        <v>5768</v>
      </c>
      <c r="E4198" s="57" t="s">
        <v>7742</v>
      </c>
      <c r="F4198" s="57" t="s">
        <v>5769</v>
      </c>
      <c r="G4198" s="57" t="s">
        <v>14</v>
      </c>
      <c r="H4198" s="57" t="s">
        <v>15</v>
      </c>
      <c r="I4198" s="57" t="str">
        <f t="shared" si="130"/>
        <v>('biosphere3','e2ee2329-8e3f-484a-a1a7-99316eb2762c')</v>
      </c>
      <c r="J4198" s="57" t="str">
        <f t="shared" si="131"/>
        <v>Trioctyltin('water', 'ocean')</v>
      </c>
      <c r="K4198" s="57" t="s">
        <v>7743</v>
      </c>
      <c r="L4198" s="57" t="s">
        <v>7744</v>
      </c>
      <c r="M4198" s="57" t="s">
        <v>7745</v>
      </c>
    </row>
    <row r="4199" spans="1:13" x14ac:dyDescent="0.25">
      <c r="A4199" s="58">
        <v>2785</v>
      </c>
      <c r="B4199" s="57" t="s">
        <v>2651</v>
      </c>
      <c r="C4199" s="57" t="s">
        <v>10</v>
      </c>
      <c r="D4199" s="57" t="s">
        <v>2652</v>
      </c>
      <c r="E4199" s="57" t="s">
        <v>7742</v>
      </c>
      <c r="F4199" s="57" t="s">
        <v>2653</v>
      </c>
      <c r="G4199" s="57" t="s">
        <v>14</v>
      </c>
      <c r="H4199" s="57" t="s">
        <v>15</v>
      </c>
      <c r="I4199" s="57" t="str">
        <f t="shared" si="130"/>
        <v>('biosphere3','ad5a58d5-6ccd-4693-96f4-e56554a81269')</v>
      </c>
      <c r="J4199" s="57" t="str">
        <f t="shared" si="131"/>
        <v>Triphenyltin('water', 'ocean')</v>
      </c>
      <c r="K4199" s="57" t="s">
        <v>7743</v>
      </c>
      <c r="L4199" s="57" t="s">
        <v>7744</v>
      </c>
      <c r="M4199" s="57" t="s">
        <v>7745</v>
      </c>
    </row>
    <row r="4200" spans="1:13" x14ac:dyDescent="0.25">
      <c r="A4200" s="58">
        <v>2200</v>
      </c>
      <c r="B4200" s="57" t="s">
        <v>2643</v>
      </c>
      <c r="C4200" s="57" t="s">
        <v>190</v>
      </c>
      <c r="D4200" s="57" t="s">
        <v>2644</v>
      </c>
      <c r="E4200" s="57" t="s">
        <v>7742</v>
      </c>
      <c r="F4200" s="57" t="s">
        <v>2645</v>
      </c>
      <c r="G4200" s="57" t="s">
        <v>14</v>
      </c>
      <c r="H4200" s="57" t="s">
        <v>15</v>
      </c>
      <c r="I4200" s="57" t="str">
        <f t="shared" si="130"/>
        <v>('biosphere3','094310bb-49db-5b2d-ae1b-e7b4ffca1d03')</v>
      </c>
      <c r="J4200" s="57" t="str">
        <f t="shared" si="131"/>
        <v>Trisodium phosphate('air',)</v>
      </c>
      <c r="K4200" s="57" t="s">
        <v>7743</v>
      </c>
      <c r="L4200" s="57" t="s">
        <v>7744</v>
      </c>
      <c r="M4200" s="57" t="s">
        <v>7745</v>
      </c>
    </row>
    <row r="4201" spans="1:13" x14ac:dyDescent="0.25">
      <c r="A4201" s="58">
        <v>2708</v>
      </c>
      <c r="B4201" s="57" t="s">
        <v>6656</v>
      </c>
      <c r="C4201" s="57" t="s">
        <v>17</v>
      </c>
      <c r="D4201" s="57" t="s">
        <v>6657</v>
      </c>
      <c r="E4201" s="57" t="s">
        <v>7742</v>
      </c>
      <c r="F4201" s="57" t="s">
        <v>6658</v>
      </c>
      <c r="G4201" s="57" t="s">
        <v>14</v>
      </c>
      <c r="H4201" s="57" t="s">
        <v>15</v>
      </c>
      <c r="I4201" s="57" t="str">
        <f t="shared" si="130"/>
        <v>('biosphere3','84c7e145-18e9-5d0e-9b92-00254945d7cd')</v>
      </c>
      <c r="J4201" s="57" t="str">
        <f t="shared" si="131"/>
        <v>Triticonazole('soil', 'agricultural')</v>
      </c>
      <c r="K4201" s="57" t="s">
        <v>7743</v>
      </c>
      <c r="L4201" s="57" t="s">
        <v>7744</v>
      </c>
      <c r="M4201" s="57" t="s">
        <v>7745</v>
      </c>
    </row>
    <row r="4202" spans="1:13" x14ac:dyDescent="0.25">
      <c r="A4202" s="58">
        <v>3146</v>
      </c>
      <c r="B4202" s="57" t="s">
        <v>149</v>
      </c>
      <c r="C4202" s="57" t="s">
        <v>24</v>
      </c>
      <c r="D4202" s="57" t="s">
        <v>451</v>
      </c>
      <c r="E4202" s="57" t="s">
        <v>7742</v>
      </c>
      <c r="F4202" s="57" t="s">
        <v>151</v>
      </c>
      <c r="G4202" s="57" t="s">
        <v>14</v>
      </c>
      <c r="H4202" s="57" t="s">
        <v>15</v>
      </c>
      <c r="I4202" s="57" t="str">
        <f t="shared" si="130"/>
        <v>('biosphere3','714958de-a211-4a3c-8dce-848ccb79b094')</v>
      </c>
      <c r="J4202" s="57" t="str">
        <f t="shared" si="131"/>
        <v>Tungsten('air', 'low population density, long-term')</v>
      </c>
      <c r="K4202" s="57" t="s">
        <v>7743</v>
      </c>
      <c r="L4202" s="57" t="s">
        <v>7744</v>
      </c>
      <c r="M4202" s="57" t="s">
        <v>7745</v>
      </c>
    </row>
    <row r="4203" spans="1:13" x14ac:dyDescent="0.25">
      <c r="A4203" s="58">
        <v>3583</v>
      </c>
      <c r="B4203" s="57" t="s">
        <v>149</v>
      </c>
      <c r="C4203" s="57" t="s">
        <v>31</v>
      </c>
      <c r="D4203" s="57" t="s">
        <v>1617</v>
      </c>
      <c r="E4203" s="57" t="s">
        <v>7742</v>
      </c>
      <c r="F4203" s="57" t="s">
        <v>151</v>
      </c>
      <c r="G4203" s="57" t="s">
        <v>14</v>
      </c>
      <c r="H4203" s="57" t="s">
        <v>15</v>
      </c>
      <c r="I4203" s="57" t="str">
        <f t="shared" si="130"/>
        <v>('biosphere3','d68bd053-2f8c-4890-a0fd-771f4be30c14')</v>
      </c>
      <c r="J4203" s="57" t="str">
        <f t="shared" si="131"/>
        <v>Tungsten('air', 'lower stratosphere + upper troposphere')</v>
      </c>
      <c r="K4203" s="57" t="s">
        <v>7743</v>
      </c>
      <c r="L4203" s="57" t="s">
        <v>7744</v>
      </c>
      <c r="M4203" s="57" t="s">
        <v>7745</v>
      </c>
    </row>
    <row r="4204" spans="1:13" x14ac:dyDescent="0.25">
      <c r="A4204" s="58">
        <v>1099</v>
      </c>
      <c r="B4204" s="57" t="s">
        <v>149</v>
      </c>
      <c r="C4204" s="57" t="s">
        <v>27</v>
      </c>
      <c r="D4204" s="57" t="s">
        <v>2414</v>
      </c>
      <c r="E4204" s="57" t="s">
        <v>7742</v>
      </c>
      <c r="F4204" s="57" t="s">
        <v>151</v>
      </c>
      <c r="G4204" s="57" t="s">
        <v>14</v>
      </c>
      <c r="H4204" s="57" t="s">
        <v>15</v>
      </c>
      <c r="I4204" s="57" t="str">
        <f t="shared" si="130"/>
        <v>('biosphere3','89ca077d-583d-4293-8d32-248f12bd3e5b')</v>
      </c>
      <c r="J4204" s="57" t="str">
        <f t="shared" si="131"/>
        <v>Tungsten('air', 'non-urban air or from high stacks')</v>
      </c>
      <c r="K4204" s="57" t="s">
        <v>7743</v>
      </c>
      <c r="L4204" s="57" t="s">
        <v>7744</v>
      </c>
      <c r="M4204" s="57" t="s">
        <v>7745</v>
      </c>
    </row>
    <row r="4205" spans="1:13" x14ac:dyDescent="0.25">
      <c r="A4205" s="58">
        <v>278</v>
      </c>
      <c r="B4205" s="57" t="s">
        <v>149</v>
      </c>
      <c r="C4205" s="57" t="s">
        <v>44</v>
      </c>
      <c r="D4205" s="57" t="s">
        <v>4054</v>
      </c>
      <c r="E4205" s="57" t="s">
        <v>7742</v>
      </c>
      <c r="F4205" s="57" t="s">
        <v>151</v>
      </c>
      <c r="G4205" s="57" t="s">
        <v>14</v>
      </c>
      <c r="H4205" s="57" t="s">
        <v>15</v>
      </c>
      <c r="I4205" s="57" t="str">
        <f t="shared" si="130"/>
        <v>('biosphere3','b0aacabb-9b90-419d-844b-a2ed64ead80e')</v>
      </c>
      <c r="J4205" s="57" t="str">
        <f t="shared" si="131"/>
        <v>Tungsten('air', 'urban air close to ground')</v>
      </c>
      <c r="K4205" s="57" t="s">
        <v>7743</v>
      </c>
      <c r="L4205" s="57" t="s">
        <v>7744</v>
      </c>
      <c r="M4205" s="57" t="s">
        <v>7745</v>
      </c>
    </row>
    <row r="4206" spans="1:13" x14ac:dyDescent="0.25">
      <c r="A4206" s="58">
        <v>4143</v>
      </c>
      <c r="B4206" s="57" t="s">
        <v>149</v>
      </c>
      <c r="C4206" s="57" t="s">
        <v>190</v>
      </c>
      <c r="D4206" s="57" t="s">
        <v>6407</v>
      </c>
      <c r="E4206" s="57" t="s">
        <v>7742</v>
      </c>
      <c r="F4206" s="57" t="s">
        <v>151</v>
      </c>
      <c r="G4206" s="57" t="s">
        <v>14</v>
      </c>
      <c r="H4206" s="57" t="s">
        <v>15</v>
      </c>
      <c r="I4206" s="57" t="str">
        <f t="shared" si="130"/>
        <v>('biosphere3','da5e6be3-ed71-48ac-9397-25bac666c7b7')</v>
      </c>
      <c r="J4206" s="57" t="str">
        <f t="shared" si="131"/>
        <v>Tungsten('air',)</v>
      </c>
      <c r="K4206" s="57" t="s">
        <v>7743</v>
      </c>
      <c r="L4206" s="57" t="s">
        <v>7744</v>
      </c>
      <c r="M4206" s="57" t="s">
        <v>7745</v>
      </c>
    </row>
    <row r="4207" spans="1:13" x14ac:dyDescent="0.25">
      <c r="A4207" s="58">
        <v>2521</v>
      </c>
      <c r="B4207" s="57" t="s">
        <v>149</v>
      </c>
      <c r="C4207" s="57" t="s">
        <v>17</v>
      </c>
      <c r="D4207" s="57" t="s">
        <v>5321</v>
      </c>
      <c r="E4207" s="57" t="s">
        <v>7742</v>
      </c>
      <c r="F4207" s="57" t="s">
        <v>151</v>
      </c>
      <c r="G4207" s="57" t="s">
        <v>14</v>
      </c>
      <c r="H4207" s="57" t="s">
        <v>15</v>
      </c>
      <c r="I4207" s="57" t="str">
        <f t="shared" si="130"/>
        <v>('biosphere3','678846cb-0170-4ebb-988b-1fea0dd8fdb7')</v>
      </c>
      <c r="J4207" s="57" t="str">
        <f t="shared" si="131"/>
        <v>Tungsten('soil', 'agricultural')</v>
      </c>
      <c r="K4207" s="57" t="s">
        <v>7743</v>
      </c>
      <c r="L4207" s="57" t="s">
        <v>7744</v>
      </c>
      <c r="M4207" s="57" t="s">
        <v>7745</v>
      </c>
    </row>
    <row r="4208" spans="1:13" x14ac:dyDescent="0.25">
      <c r="A4208" s="58">
        <v>1777</v>
      </c>
      <c r="B4208" s="57" t="s">
        <v>149</v>
      </c>
      <c r="C4208" s="57" t="s">
        <v>143</v>
      </c>
      <c r="D4208" s="57" t="s">
        <v>2162</v>
      </c>
      <c r="E4208" s="57" t="s">
        <v>7742</v>
      </c>
      <c r="F4208" s="57" t="s">
        <v>151</v>
      </c>
      <c r="G4208" s="57" t="s">
        <v>14</v>
      </c>
      <c r="H4208" s="57" t="s">
        <v>15</v>
      </c>
      <c r="I4208" s="57" t="str">
        <f t="shared" si="130"/>
        <v>('biosphere3','5dbca6b8-877c-42dc-9668-aefa62834ade')</v>
      </c>
      <c r="J4208" s="57" t="str">
        <f t="shared" si="131"/>
        <v>Tungsten('soil', 'forestry')</v>
      </c>
      <c r="K4208" s="57" t="s">
        <v>7743</v>
      </c>
      <c r="L4208" s="57" t="s">
        <v>7744</v>
      </c>
      <c r="M4208" s="57" t="s">
        <v>7745</v>
      </c>
    </row>
    <row r="4209" spans="1:13" x14ac:dyDescent="0.25">
      <c r="A4209" s="58">
        <v>335</v>
      </c>
      <c r="B4209" s="57" t="s">
        <v>149</v>
      </c>
      <c r="C4209" s="57" t="s">
        <v>200</v>
      </c>
      <c r="D4209" s="57" t="s">
        <v>351</v>
      </c>
      <c r="E4209" s="57" t="s">
        <v>7742</v>
      </c>
      <c r="F4209" s="57" t="s">
        <v>151</v>
      </c>
      <c r="G4209" s="57" t="s">
        <v>14</v>
      </c>
      <c r="H4209" s="57" t="s">
        <v>15</v>
      </c>
      <c r="I4209" s="57" t="str">
        <f t="shared" si="130"/>
        <v>('biosphere3','3cc27705-f130-4e46-9de0-a1ca0ae1f7c6')</v>
      </c>
      <c r="J4209" s="57" t="str">
        <f t="shared" si="131"/>
        <v>Tungsten('soil', 'industrial')</v>
      </c>
      <c r="K4209" s="57" t="s">
        <v>7743</v>
      </c>
      <c r="L4209" s="57" t="s">
        <v>7744</v>
      </c>
      <c r="M4209" s="57" t="s">
        <v>7745</v>
      </c>
    </row>
    <row r="4210" spans="1:13" x14ac:dyDescent="0.25">
      <c r="A4210" s="58">
        <v>1723</v>
      </c>
      <c r="B4210" s="57" t="s">
        <v>149</v>
      </c>
      <c r="C4210" s="57" t="s">
        <v>389</v>
      </c>
      <c r="D4210" s="57" t="s">
        <v>3121</v>
      </c>
      <c r="E4210" s="57" t="s">
        <v>7742</v>
      </c>
      <c r="F4210" s="57" t="s">
        <v>151</v>
      </c>
      <c r="G4210" s="57" t="s">
        <v>14</v>
      </c>
      <c r="H4210" s="57" t="s">
        <v>15</v>
      </c>
      <c r="I4210" s="57" t="str">
        <f t="shared" si="130"/>
        <v>('biosphere3','36232f4b-681c-4872-8e68-ed58383b4ea3')</v>
      </c>
      <c r="J4210" s="57" t="str">
        <f t="shared" si="131"/>
        <v>Tungsten('soil',)</v>
      </c>
      <c r="K4210" s="57" t="s">
        <v>7743</v>
      </c>
      <c r="L4210" s="57" t="s">
        <v>7744</v>
      </c>
      <c r="M4210" s="57" t="s">
        <v>7745</v>
      </c>
    </row>
    <row r="4211" spans="1:13" x14ac:dyDescent="0.25">
      <c r="A4211" s="58">
        <v>1700</v>
      </c>
      <c r="B4211" s="57" t="s">
        <v>149</v>
      </c>
      <c r="C4211" s="57" t="s">
        <v>71</v>
      </c>
      <c r="D4211" s="57" t="s">
        <v>4745</v>
      </c>
      <c r="E4211" s="57" t="s">
        <v>7742</v>
      </c>
      <c r="F4211" s="57" t="s">
        <v>151</v>
      </c>
      <c r="G4211" s="57" t="s">
        <v>14</v>
      </c>
      <c r="H4211" s="57" t="s">
        <v>15</v>
      </c>
      <c r="I4211" s="57" t="str">
        <f t="shared" si="130"/>
        <v>('biosphere3','3277c200-21e3-4b45-8dcc-97cdc2e4c245')</v>
      </c>
      <c r="J4211" s="57" t="str">
        <f t="shared" si="131"/>
        <v>Tungsten('water', 'ground-')</v>
      </c>
      <c r="K4211" s="57" t="s">
        <v>7743</v>
      </c>
      <c r="L4211" s="57" t="s">
        <v>7744</v>
      </c>
      <c r="M4211" s="57" t="s">
        <v>7745</v>
      </c>
    </row>
    <row r="4212" spans="1:13" x14ac:dyDescent="0.25">
      <c r="A4212" s="58">
        <v>3835</v>
      </c>
      <c r="B4212" s="57" t="s">
        <v>149</v>
      </c>
      <c r="C4212" s="57" t="s">
        <v>100</v>
      </c>
      <c r="D4212" s="57" t="s">
        <v>2101</v>
      </c>
      <c r="E4212" s="57" t="s">
        <v>7742</v>
      </c>
      <c r="F4212" s="57" t="s">
        <v>151</v>
      </c>
      <c r="G4212" s="57" t="s">
        <v>14</v>
      </c>
      <c r="H4212" s="57" t="s">
        <v>15</v>
      </c>
      <c r="I4212" s="57" t="str">
        <f t="shared" si="130"/>
        <v>('biosphere3','10319ea8-90db-4340-be33-b7182dca01db')</v>
      </c>
      <c r="J4212" s="57" t="str">
        <f t="shared" si="131"/>
        <v>Tungsten('water', 'ground-, long-term')</v>
      </c>
      <c r="K4212" s="57" t="s">
        <v>7743</v>
      </c>
      <c r="L4212" s="57" t="s">
        <v>7744</v>
      </c>
      <c r="M4212" s="57" t="s">
        <v>7745</v>
      </c>
    </row>
    <row r="4213" spans="1:13" x14ac:dyDescent="0.25">
      <c r="A4213" s="58">
        <v>2772</v>
      </c>
      <c r="B4213" s="57" t="s">
        <v>149</v>
      </c>
      <c r="C4213" s="57" t="s">
        <v>10</v>
      </c>
      <c r="D4213" s="57" t="s">
        <v>6466</v>
      </c>
      <c r="E4213" s="57" t="s">
        <v>7742</v>
      </c>
      <c r="F4213" s="57" t="s">
        <v>151</v>
      </c>
      <c r="G4213" s="57" t="s">
        <v>14</v>
      </c>
      <c r="H4213" s="57" t="s">
        <v>15</v>
      </c>
      <c r="I4213" s="57" t="str">
        <f t="shared" si="130"/>
        <v>('biosphere3','a431850e-e4d2-449e-b900-d44e948d489a')</v>
      </c>
      <c r="J4213" s="57" t="str">
        <f t="shared" si="131"/>
        <v>Tungsten('water', 'ocean')</v>
      </c>
      <c r="K4213" s="57" t="s">
        <v>7743</v>
      </c>
      <c r="L4213" s="57" t="s">
        <v>7744</v>
      </c>
      <c r="M4213" s="57" t="s">
        <v>7745</v>
      </c>
    </row>
    <row r="4214" spans="1:13" x14ac:dyDescent="0.25">
      <c r="A4214" s="58">
        <v>1506</v>
      </c>
      <c r="B4214" s="57" t="s">
        <v>149</v>
      </c>
      <c r="C4214" s="57" t="s">
        <v>91</v>
      </c>
      <c r="D4214" s="57" t="s">
        <v>150</v>
      </c>
      <c r="E4214" s="57" t="s">
        <v>7742</v>
      </c>
      <c r="F4214" s="57" t="s">
        <v>151</v>
      </c>
      <c r="G4214" s="57" t="s">
        <v>14</v>
      </c>
      <c r="H4214" s="57" t="s">
        <v>15</v>
      </c>
      <c r="I4214" s="57" t="str">
        <f t="shared" si="130"/>
        <v>('biosphere3','7673fea9-b4ab-403e-b011-f1fb5a74ea2a')</v>
      </c>
      <c r="J4214" s="57" t="str">
        <f t="shared" si="131"/>
        <v>Tungsten('water', 'surface water')</v>
      </c>
      <c r="K4214" s="57" t="s">
        <v>7743</v>
      </c>
      <c r="L4214" s="57" t="s">
        <v>7744</v>
      </c>
      <c r="M4214" s="57" t="s">
        <v>7745</v>
      </c>
    </row>
    <row r="4215" spans="1:13" x14ac:dyDescent="0.25">
      <c r="A4215" s="58">
        <v>3156</v>
      </c>
      <c r="B4215" s="57" t="s">
        <v>149</v>
      </c>
      <c r="C4215" s="57" t="s">
        <v>48</v>
      </c>
      <c r="D4215" s="57" t="s">
        <v>2749</v>
      </c>
      <c r="E4215" s="57" t="s">
        <v>7742</v>
      </c>
      <c r="F4215" s="57" t="s">
        <v>151</v>
      </c>
      <c r="G4215" s="57" t="s">
        <v>14</v>
      </c>
      <c r="H4215" s="57" t="s">
        <v>15</v>
      </c>
      <c r="I4215" s="57" t="str">
        <f t="shared" si="130"/>
        <v>('biosphere3','1b7a743b-f3ab-4a26-9f83-7012ee6cc2f3')</v>
      </c>
      <c r="J4215" s="57" t="str">
        <f t="shared" si="131"/>
        <v>Tungsten('water',)</v>
      </c>
      <c r="K4215" s="57" t="s">
        <v>7743</v>
      </c>
      <c r="L4215" s="57" t="s">
        <v>7744</v>
      </c>
      <c r="M4215" s="57" t="s">
        <v>7745</v>
      </c>
    </row>
    <row r="4216" spans="1:13" x14ac:dyDescent="0.25">
      <c r="A4216" s="58">
        <v>3224</v>
      </c>
      <c r="B4216" s="57" t="s">
        <v>149</v>
      </c>
      <c r="C4216" s="57" t="s">
        <v>60</v>
      </c>
      <c r="D4216" s="57" t="s">
        <v>4491</v>
      </c>
      <c r="E4216" s="57" t="s">
        <v>7742</v>
      </c>
      <c r="F4216" s="57" t="s">
        <v>4492</v>
      </c>
      <c r="G4216" s="57" t="s">
        <v>38</v>
      </c>
      <c r="H4216" s="57" t="s">
        <v>15</v>
      </c>
      <c r="I4216" s="57" t="str">
        <f t="shared" si="130"/>
        <v>('biosphere3','ebcc1f0c-6b19-501d-86a4-629df2a457b5')</v>
      </c>
      <c r="J4216" s="57" t="str">
        <f t="shared" si="131"/>
        <v>Tungsten, in ground('natural resource', 'in ground')</v>
      </c>
      <c r="K4216" s="57" t="s">
        <v>7743</v>
      </c>
      <c r="L4216" s="57" t="s">
        <v>7744</v>
      </c>
      <c r="M4216" s="57" t="s">
        <v>7745</v>
      </c>
    </row>
    <row r="4217" spans="1:13" x14ac:dyDescent="0.25">
      <c r="A4217" s="58">
        <v>3355</v>
      </c>
      <c r="B4217" s="57" t="s">
        <v>7587</v>
      </c>
      <c r="C4217" s="57" t="s">
        <v>60</v>
      </c>
      <c r="D4217" s="57" t="s">
        <v>1241</v>
      </c>
      <c r="E4217" s="57" t="s">
        <v>7742</v>
      </c>
      <c r="F4217" s="57" t="s">
        <v>1242</v>
      </c>
      <c r="G4217" s="57" t="s">
        <v>38</v>
      </c>
      <c r="H4217" s="57" t="s">
        <v>15</v>
      </c>
      <c r="I4217" s="57" t="str">
        <f t="shared" si="130"/>
        <v>('biosphere3','d0696f95-6cb3-453b-b849-c99ba9c90c28')</v>
      </c>
      <c r="J4217" s="57" t="str">
        <f t="shared" si="131"/>
        <v>Ulexite, in ground('natural resource', 'in ground')</v>
      </c>
      <c r="K4217" s="57" t="s">
        <v>7743</v>
      </c>
      <c r="L4217" s="57" t="s">
        <v>7744</v>
      </c>
      <c r="M4217" s="57" t="s">
        <v>7745</v>
      </c>
    </row>
    <row r="4218" spans="1:13" x14ac:dyDescent="0.25">
      <c r="A4218" s="58">
        <v>3252</v>
      </c>
      <c r="B4218" s="57" t="s">
        <v>131</v>
      </c>
      <c r="C4218" s="57" t="s">
        <v>24</v>
      </c>
      <c r="D4218" s="57" t="s">
        <v>6675</v>
      </c>
      <c r="E4218" s="57" t="s">
        <v>7742</v>
      </c>
      <c r="F4218" s="57" t="s">
        <v>1728</v>
      </c>
      <c r="G4218" s="57" t="s">
        <v>14</v>
      </c>
      <c r="H4218" s="57" t="s">
        <v>34</v>
      </c>
      <c r="I4218" s="57" t="str">
        <f t="shared" si="130"/>
        <v>('biosphere3','debeac52-61cf-429d-8d20-d7e690f9fee4')</v>
      </c>
      <c r="J4218" s="57" t="str">
        <f t="shared" si="131"/>
        <v>Uranium alpha('air', 'low population density, long-term')</v>
      </c>
      <c r="K4218" s="57" t="s">
        <v>7743</v>
      </c>
      <c r="L4218" s="57" t="s">
        <v>7744</v>
      </c>
      <c r="M4218" s="57" t="s">
        <v>7745</v>
      </c>
    </row>
    <row r="4219" spans="1:13" x14ac:dyDescent="0.25">
      <c r="A4219" s="58">
        <v>1060</v>
      </c>
      <c r="B4219" s="57" t="s">
        <v>131</v>
      </c>
      <c r="C4219" s="57" t="s">
        <v>31</v>
      </c>
      <c r="D4219" s="57" t="s">
        <v>6307</v>
      </c>
      <c r="E4219" s="57" t="s">
        <v>7742</v>
      </c>
      <c r="F4219" s="57" t="s">
        <v>1728</v>
      </c>
      <c r="G4219" s="57" t="s">
        <v>14</v>
      </c>
      <c r="H4219" s="57" t="s">
        <v>34</v>
      </c>
      <c r="I4219" s="57" t="str">
        <f t="shared" si="130"/>
        <v>('biosphere3','4e6641cc-7ec3-45a7-bd20-ccff1acb4cc4')</v>
      </c>
      <c r="J4219" s="57" t="str">
        <f t="shared" si="131"/>
        <v>Uranium alpha('air', 'lower stratosphere + upper troposphere')</v>
      </c>
      <c r="K4219" s="57" t="s">
        <v>7743</v>
      </c>
      <c r="L4219" s="57" t="s">
        <v>7744</v>
      </c>
      <c r="M4219" s="57" t="s">
        <v>7745</v>
      </c>
    </row>
    <row r="4220" spans="1:13" x14ac:dyDescent="0.25">
      <c r="A4220" s="58">
        <v>4130</v>
      </c>
      <c r="B4220" s="57" t="s">
        <v>131</v>
      </c>
      <c r="C4220" s="57" t="s">
        <v>27</v>
      </c>
      <c r="D4220" s="57" t="s">
        <v>5326</v>
      </c>
      <c r="E4220" s="57" t="s">
        <v>7742</v>
      </c>
      <c r="F4220" s="57" t="s">
        <v>1728</v>
      </c>
      <c r="G4220" s="57" t="s">
        <v>14</v>
      </c>
      <c r="H4220" s="57" t="s">
        <v>34</v>
      </c>
      <c r="I4220" s="57" t="str">
        <f t="shared" si="130"/>
        <v>('biosphere3','16916dd2-a145-4cb2-9769-19c551b2ff5e')</v>
      </c>
      <c r="J4220" s="57" t="str">
        <f t="shared" si="131"/>
        <v>Uranium alpha('air', 'non-urban air or from high stacks')</v>
      </c>
      <c r="K4220" s="57" t="s">
        <v>7743</v>
      </c>
      <c r="L4220" s="57" t="s">
        <v>7744</v>
      </c>
      <c r="M4220" s="57" t="s">
        <v>7745</v>
      </c>
    </row>
    <row r="4221" spans="1:13" x14ac:dyDescent="0.25">
      <c r="A4221" s="58">
        <v>4026</v>
      </c>
      <c r="B4221" s="57" t="s">
        <v>131</v>
      </c>
      <c r="C4221" s="57" t="s">
        <v>44</v>
      </c>
      <c r="D4221" s="57" t="s">
        <v>2547</v>
      </c>
      <c r="E4221" s="57" t="s">
        <v>7742</v>
      </c>
      <c r="F4221" s="57" t="s">
        <v>1728</v>
      </c>
      <c r="G4221" s="57" t="s">
        <v>14</v>
      </c>
      <c r="H4221" s="57" t="s">
        <v>34</v>
      </c>
      <c r="I4221" s="57" t="str">
        <f t="shared" si="130"/>
        <v>('biosphere3','87af2811-8d7f-490b-81b4-312ef7662604')</v>
      </c>
      <c r="J4221" s="57" t="str">
        <f t="shared" si="131"/>
        <v>Uranium alpha('air', 'urban air close to ground')</v>
      </c>
      <c r="K4221" s="57" t="s">
        <v>7743</v>
      </c>
      <c r="L4221" s="57" t="s">
        <v>7744</v>
      </c>
      <c r="M4221" s="57" t="s">
        <v>7745</v>
      </c>
    </row>
    <row r="4222" spans="1:13" x14ac:dyDescent="0.25">
      <c r="A4222" s="58">
        <v>990</v>
      </c>
      <c r="B4222" s="57" t="s">
        <v>131</v>
      </c>
      <c r="C4222" s="57" t="s">
        <v>190</v>
      </c>
      <c r="D4222" s="57" t="s">
        <v>4280</v>
      </c>
      <c r="E4222" s="57" t="s">
        <v>7742</v>
      </c>
      <c r="F4222" s="57" t="s">
        <v>1728</v>
      </c>
      <c r="G4222" s="57" t="s">
        <v>14</v>
      </c>
      <c r="H4222" s="57" t="s">
        <v>34</v>
      </c>
      <c r="I4222" s="57" t="str">
        <f t="shared" si="130"/>
        <v>('biosphere3','e8e0b8c1-ad10-4d32-8167-10dc8c67f59c')</v>
      </c>
      <c r="J4222" s="57" t="str">
        <f t="shared" si="131"/>
        <v>Uranium alpha('air',)</v>
      </c>
      <c r="K4222" s="57" t="s">
        <v>7743</v>
      </c>
      <c r="L4222" s="57" t="s">
        <v>7744</v>
      </c>
      <c r="M4222" s="57" t="s">
        <v>7745</v>
      </c>
    </row>
    <row r="4223" spans="1:13" x14ac:dyDescent="0.25">
      <c r="A4223" s="58">
        <v>2549</v>
      </c>
      <c r="B4223" s="57" t="s">
        <v>131</v>
      </c>
      <c r="C4223" s="57" t="s">
        <v>71</v>
      </c>
      <c r="D4223" s="57" t="s">
        <v>4378</v>
      </c>
      <c r="E4223" s="57" t="s">
        <v>7742</v>
      </c>
      <c r="F4223" s="57" t="s">
        <v>1728</v>
      </c>
      <c r="G4223" s="57" t="s">
        <v>14</v>
      </c>
      <c r="H4223" s="57" t="s">
        <v>34</v>
      </c>
      <c r="I4223" s="57" t="str">
        <f t="shared" si="130"/>
        <v>('biosphere3','354e2cd7-e68f-400a-a318-a33c33f9e83c')</v>
      </c>
      <c r="J4223" s="57" t="str">
        <f t="shared" si="131"/>
        <v>Uranium alpha('water', 'ground-')</v>
      </c>
      <c r="K4223" s="57" t="s">
        <v>7743</v>
      </c>
      <c r="L4223" s="57" t="s">
        <v>7744</v>
      </c>
      <c r="M4223" s="57" t="s">
        <v>7745</v>
      </c>
    </row>
    <row r="4224" spans="1:13" x14ac:dyDescent="0.25">
      <c r="A4224" s="58">
        <v>3250</v>
      </c>
      <c r="B4224" s="57" t="s">
        <v>131</v>
      </c>
      <c r="C4224" s="57" t="s">
        <v>100</v>
      </c>
      <c r="D4224" s="57" t="s">
        <v>3278</v>
      </c>
      <c r="E4224" s="57" t="s">
        <v>7742</v>
      </c>
      <c r="F4224" s="57" t="s">
        <v>1728</v>
      </c>
      <c r="G4224" s="57" t="s">
        <v>14</v>
      </c>
      <c r="H4224" s="57" t="s">
        <v>34</v>
      </c>
      <c r="I4224" s="57" t="str">
        <f t="shared" si="130"/>
        <v>('biosphere3','3209b4a6-9e83-42f3-afad-39c62dc2d333')</v>
      </c>
      <c r="J4224" s="57" t="str">
        <f t="shared" si="131"/>
        <v>Uranium alpha('water', 'ground-, long-term')</v>
      </c>
      <c r="K4224" s="57" t="s">
        <v>7743</v>
      </c>
      <c r="L4224" s="57" t="s">
        <v>7744</v>
      </c>
      <c r="M4224" s="57" t="s">
        <v>7745</v>
      </c>
    </row>
    <row r="4225" spans="1:13" x14ac:dyDescent="0.25">
      <c r="A4225" s="58">
        <v>3009</v>
      </c>
      <c r="B4225" s="57" t="s">
        <v>131</v>
      </c>
      <c r="C4225" s="57" t="s">
        <v>10</v>
      </c>
      <c r="D4225" s="57" t="s">
        <v>3516</v>
      </c>
      <c r="E4225" s="57" t="s">
        <v>7742</v>
      </c>
      <c r="F4225" s="57" t="s">
        <v>1728</v>
      </c>
      <c r="G4225" s="57" t="s">
        <v>14</v>
      </c>
      <c r="H4225" s="57" t="s">
        <v>34</v>
      </c>
      <c r="I4225" s="57" t="str">
        <f t="shared" si="130"/>
        <v>('biosphere3','d4e0a632-ee78-49c4-8547-ccee3e85c4cb')</v>
      </c>
      <c r="J4225" s="57" t="str">
        <f t="shared" si="131"/>
        <v>Uranium alpha('water', 'ocean')</v>
      </c>
      <c r="K4225" s="57" t="s">
        <v>7743</v>
      </c>
      <c r="L4225" s="57" t="s">
        <v>7744</v>
      </c>
      <c r="M4225" s="57" t="s">
        <v>7745</v>
      </c>
    </row>
    <row r="4226" spans="1:13" x14ac:dyDescent="0.25">
      <c r="A4226" s="58">
        <v>2570</v>
      </c>
      <c r="B4226" s="57" t="s">
        <v>131</v>
      </c>
      <c r="C4226" s="57" t="s">
        <v>91</v>
      </c>
      <c r="D4226" s="57" t="s">
        <v>1727</v>
      </c>
      <c r="E4226" s="57" t="s">
        <v>7742</v>
      </c>
      <c r="F4226" s="57" t="s">
        <v>1728</v>
      </c>
      <c r="G4226" s="57" t="s">
        <v>14</v>
      </c>
      <c r="H4226" s="57" t="s">
        <v>34</v>
      </c>
      <c r="I4226" s="57" t="str">
        <f t="shared" ref="I4226:I4289" si="132">_xlfn.CONCAT(K4226,E4226,L4226,D4226,L4226,M4226)</f>
        <v>('biosphere3','8b2d16fd-5147-4382-afbc-3a7ed73a4f82')</v>
      </c>
      <c r="J4226" s="57" t="str">
        <f t="shared" ref="J4226:J4289" si="133">_xlfn.CONCAT(F4226,C4226)</f>
        <v>Uranium alpha('water', 'surface water')</v>
      </c>
      <c r="K4226" s="57" t="s">
        <v>7743</v>
      </c>
      <c r="L4226" s="57" t="s">
        <v>7744</v>
      </c>
      <c r="M4226" s="57" t="s">
        <v>7745</v>
      </c>
    </row>
    <row r="4227" spans="1:13" x14ac:dyDescent="0.25">
      <c r="A4227" s="58">
        <v>3187</v>
      </c>
      <c r="B4227" s="57" t="s">
        <v>131</v>
      </c>
      <c r="C4227" s="57" t="s">
        <v>48</v>
      </c>
      <c r="D4227" s="57" t="s">
        <v>3009</v>
      </c>
      <c r="E4227" s="57" t="s">
        <v>7742</v>
      </c>
      <c r="F4227" s="57" t="s">
        <v>1728</v>
      </c>
      <c r="G4227" s="57" t="s">
        <v>14</v>
      </c>
      <c r="H4227" s="57" t="s">
        <v>34</v>
      </c>
      <c r="I4227" s="57" t="str">
        <f t="shared" si="132"/>
        <v>('biosphere3','1cb0b78b-6fd5-4193-8144-d47478920ced')</v>
      </c>
      <c r="J4227" s="57" t="str">
        <f t="shared" si="133"/>
        <v>Uranium alpha('water',)</v>
      </c>
      <c r="K4227" s="57" t="s">
        <v>7743</v>
      </c>
      <c r="L4227" s="57" t="s">
        <v>7744</v>
      </c>
      <c r="M4227" s="57" t="s">
        <v>7745</v>
      </c>
    </row>
    <row r="4228" spans="1:13" x14ac:dyDescent="0.25">
      <c r="A4228" s="58">
        <v>237</v>
      </c>
      <c r="B4228" s="57" t="s">
        <v>131</v>
      </c>
      <c r="C4228" s="57" t="s">
        <v>24</v>
      </c>
      <c r="D4228" s="57" t="s">
        <v>4648</v>
      </c>
      <c r="E4228" s="57" t="s">
        <v>7742</v>
      </c>
      <c r="F4228" s="57" t="s">
        <v>1084</v>
      </c>
      <c r="G4228" s="57" t="s">
        <v>14</v>
      </c>
      <c r="H4228" s="57" t="s">
        <v>15</v>
      </c>
      <c r="I4228" s="57" t="str">
        <f t="shared" si="132"/>
        <v>('biosphere3','55fb6174-72e0-4a5e-9eb5-8d5780acffd1')</v>
      </c>
      <c r="J4228" s="57" t="str">
        <f t="shared" si="133"/>
        <v>Uranium('air', 'low population density, long-term')</v>
      </c>
      <c r="K4228" s="57" t="s">
        <v>7743</v>
      </c>
      <c r="L4228" s="57" t="s">
        <v>7744</v>
      </c>
      <c r="M4228" s="57" t="s">
        <v>7745</v>
      </c>
    </row>
    <row r="4229" spans="1:13" x14ac:dyDescent="0.25">
      <c r="A4229" s="58">
        <v>1637</v>
      </c>
      <c r="B4229" s="57" t="s">
        <v>131</v>
      </c>
      <c r="C4229" s="57" t="s">
        <v>31</v>
      </c>
      <c r="D4229" s="57" t="s">
        <v>6346</v>
      </c>
      <c r="E4229" s="57" t="s">
        <v>7742</v>
      </c>
      <c r="F4229" s="57" t="s">
        <v>1084</v>
      </c>
      <c r="G4229" s="57" t="s">
        <v>14</v>
      </c>
      <c r="H4229" s="57" t="s">
        <v>15</v>
      </c>
      <c r="I4229" s="57" t="str">
        <f t="shared" si="132"/>
        <v>('biosphere3','347de5bf-3551-4022-8371-258e830b5a09')</v>
      </c>
      <c r="J4229" s="57" t="str">
        <f t="shared" si="133"/>
        <v>Uranium('air', 'lower stratosphere + upper troposphere')</v>
      </c>
      <c r="K4229" s="57" t="s">
        <v>7743</v>
      </c>
      <c r="L4229" s="57" t="s">
        <v>7744</v>
      </c>
      <c r="M4229" s="57" t="s">
        <v>7745</v>
      </c>
    </row>
    <row r="4230" spans="1:13" x14ac:dyDescent="0.25">
      <c r="A4230" s="58">
        <v>4107</v>
      </c>
      <c r="B4230" s="57" t="s">
        <v>131</v>
      </c>
      <c r="C4230" s="57" t="s">
        <v>27</v>
      </c>
      <c r="D4230" s="57" t="s">
        <v>1083</v>
      </c>
      <c r="E4230" s="57" t="s">
        <v>7742</v>
      </c>
      <c r="F4230" s="57" t="s">
        <v>1084</v>
      </c>
      <c r="G4230" s="57" t="s">
        <v>14</v>
      </c>
      <c r="H4230" s="57" t="s">
        <v>15</v>
      </c>
      <c r="I4230" s="57" t="str">
        <f t="shared" si="132"/>
        <v>('biosphere3','2e518059-747c-4ff1-8da3-17134c547ac2')</v>
      </c>
      <c r="J4230" s="57" t="str">
        <f t="shared" si="133"/>
        <v>Uranium('air', 'non-urban air or from high stacks')</v>
      </c>
      <c r="K4230" s="57" t="s">
        <v>7743</v>
      </c>
      <c r="L4230" s="57" t="s">
        <v>7744</v>
      </c>
      <c r="M4230" s="57" t="s">
        <v>7745</v>
      </c>
    </row>
    <row r="4231" spans="1:13" x14ac:dyDescent="0.25">
      <c r="A4231" s="58">
        <v>1657</v>
      </c>
      <c r="B4231" s="57" t="s">
        <v>131</v>
      </c>
      <c r="C4231" s="57" t="s">
        <v>44</v>
      </c>
      <c r="D4231" s="57" t="s">
        <v>6127</v>
      </c>
      <c r="E4231" s="57" t="s">
        <v>7742</v>
      </c>
      <c r="F4231" s="57" t="s">
        <v>1084</v>
      </c>
      <c r="G4231" s="57" t="s">
        <v>14</v>
      </c>
      <c r="H4231" s="57" t="s">
        <v>15</v>
      </c>
      <c r="I4231" s="57" t="str">
        <f t="shared" si="132"/>
        <v>('biosphere3','52317c31-7bdc-47de-9c23-ecf55127de75')</v>
      </c>
      <c r="J4231" s="57" t="str">
        <f t="shared" si="133"/>
        <v>Uranium('air', 'urban air close to ground')</v>
      </c>
      <c r="K4231" s="57" t="s">
        <v>7743</v>
      </c>
      <c r="L4231" s="57" t="s">
        <v>7744</v>
      </c>
      <c r="M4231" s="57" t="s">
        <v>7745</v>
      </c>
    </row>
    <row r="4232" spans="1:13" x14ac:dyDescent="0.25">
      <c r="A4232" s="58">
        <v>3864</v>
      </c>
      <c r="B4232" s="57" t="s">
        <v>131</v>
      </c>
      <c r="C4232" s="57" t="s">
        <v>190</v>
      </c>
      <c r="D4232" s="57" t="s">
        <v>5145</v>
      </c>
      <c r="E4232" s="57" t="s">
        <v>7742</v>
      </c>
      <c r="F4232" s="57" t="s">
        <v>1084</v>
      </c>
      <c r="G4232" s="57" t="s">
        <v>14</v>
      </c>
      <c r="H4232" s="57" t="s">
        <v>15</v>
      </c>
      <c r="I4232" s="57" t="str">
        <f t="shared" si="132"/>
        <v>('biosphere3','595f08d9-6304-497e-bb7d-48b6d2d8bff3')</v>
      </c>
      <c r="J4232" s="57" t="str">
        <f t="shared" si="133"/>
        <v>Uranium('air',)</v>
      </c>
      <c r="K4232" s="57" t="s">
        <v>7743</v>
      </c>
      <c r="L4232" s="57" t="s">
        <v>7744</v>
      </c>
      <c r="M4232" s="57" t="s">
        <v>7745</v>
      </c>
    </row>
    <row r="4233" spans="1:13" x14ac:dyDescent="0.25">
      <c r="A4233" s="58">
        <v>1752</v>
      </c>
      <c r="B4233" s="57" t="s">
        <v>131</v>
      </c>
      <c r="C4233" s="57" t="s">
        <v>60</v>
      </c>
      <c r="D4233" s="57" t="s">
        <v>4504</v>
      </c>
      <c r="E4233" s="57" t="s">
        <v>7742</v>
      </c>
      <c r="F4233" s="57" t="s">
        <v>4505</v>
      </c>
      <c r="G4233" s="57" t="s">
        <v>38</v>
      </c>
      <c r="H4233" s="57" t="s">
        <v>15</v>
      </c>
      <c r="I4233" s="57" t="str">
        <f t="shared" si="132"/>
        <v>('biosphere3','2ba5e39b-adb6-4767-a51d-90c1cf32fe98')</v>
      </c>
      <c r="J4233" s="57" t="str">
        <f t="shared" si="133"/>
        <v>Uranium, in ground('natural resource', 'in ground')</v>
      </c>
      <c r="K4233" s="57" t="s">
        <v>7743</v>
      </c>
      <c r="L4233" s="57" t="s">
        <v>7744</v>
      </c>
      <c r="M4233" s="57" t="s">
        <v>7745</v>
      </c>
    </row>
    <row r="4234" spans="1:13" x14ac:dyDescent="0.25">
      <c r="A4234" s="58">
        <v>2917</v>
      </c>
      <c r="B4234" s="57" t="s">
        <v>1222</v>
      </c>
      <c r="C4234" s="57" t="s">
        <v>24</v>
      </c>
      <c r="D4234" s="57" t="s">
        <v>4486</v>
      </c>
      <c r="E4234" s="57" t="s">
        <v>7742</v>
      </c>
      <c r="F4234" s="57" t="s">
        <v>651</v>
      </c>
      <c r="G4234" s="57" t="s">
        <v>14</v>
      </c>
      <c r="H4234" s="57" t="s">
        <v>34</v>
      </c>
      <c r="I4234" s="57" t="str">
        <f t="shared" si="132"/>
        <v>('biosphere3','92b83fcf-1eef-43b8-b1bb-168a0f6896bf')</v>
      </c>
      <c r="J4234" s="57" t="str">
        <f t="shared" si="133"/>
        <v>Uranium-234('air', 'low population density, long-term')</v>
      </c>
      <c r="K4234" s="57" t="s">
        <v>7743</v>
      </c>
      <c r="L4234" s="57" t="s">
        <v>7744</v>
      </c>
      <c r="M4234" s="57" t="s">
        <v>7745</v>
      </c>
    </row>
    <row r="4235" spans="1:13" x14ac:dyDescent="0.25">
      <c r="A4235" s="58">
        <v>1422</v>
      </c>
      <c r="B4235" s="57" t="s">
        <v>1222</v>
      </c>
      <c r="C4235" s="57" t="s">
        <v>31</v>
      </c>
      <c r="D4235" s="57" t="s">
        <v>1223</v>
      </c>
      <c r="E4235" s="57" t="s">
        <v>7742</v>
      </c>
      <c r="F4235" s="57" t="s">
        <v>651</v>
      </c>
      <c r="G4235" s="57" t="s">
        <v>14</v>
      </c>
      <c r="H4235" s="57" t="s">
        <v>34</v>
      </c>
      <c r="I4235" s="57" t="str">
        <f t="shared" si="132"/>
        <v>('biosphere3','521cd1c6-03bb-4608-8f6f-8bc289a11306')</v>
      </c>
      <c r="J4235" s="57" t="str">
        <f t="shared" si="133"/>
        <v>Uranium-234('air', 'lower stratosphere + upper troposphere')</v>
      </c>
      <c r="K4235" s="57" t="s">
        <v>7743</v>
      </c>
      <c r="L4235" s="57" t="s">
        <v>7744</v>
      </c>
      <c r="M4235" s="57" t="s">
        <v>7745</v>
      </c>
    </row>
    <row r="4236" spans="1:13" x14ac:dyDescent="0.25">
      <c r="A4236" s="58">
        <v>3704</v>
      </c>
      <c r="B4236" s="57" t="s">
        <v>1222</v>
      </c>
      <c r="C4236" s="57" t="s">
        <v>27</v>
      </c>
      <c r="D4236" s="57" t="s">
        <v>650</v>
      </c>
      <c r="E4236" s="57" t="s">
        <v>7742</v>
      </c>
      <c r="F4236" s="57" t="s">
        <v>651</v>
      </c>
      <c r="G4236" s="57" t="s">
        <v>14</v>
      </c>
      <c r="H4236" s="57" t="s">
        <v>34</v>
      </c>
      <c r="I4236" s="57" t="str">
        <f t="shared" si="132"/>
        <v>('biosphere3','ac98d2a4-4985-49f9-b4e2-fc896ef145b6')</v>
      </c>
      <c r="J4236" s="57" t="str">
        <f t="shared" si="133"/>
        <v>Uranium-234('air', 'non-urban air or from high stacks')</v>
      </c>
      <c r="K4236" s="57" t="s">
        <v>7743</v>
      </c>
      <c r="L4236" s="57" t="s">
        <v>7744</v>
      </c>
      <c r="M4236" s="57" t="s">
        <v>7745</v>
      </c>
    </row>
    <row r="4237" spans="1:13" x14ac:dyDescent="0.25">
      <c r="A4237" s="58">
        <v>2036</v>
      </c>
      <c r="B4237" s="57" t="s">
        <v>1222</v>
      </c>
      <c r="C4237" s="57" t="s">
        <v>44</v>
      </c>
      <c r="D4237" s="57" t="s">
        <v>921</v>
      </c>
      <c r="E4237" s="57" t="s">
        <v>7742</v>
      </c>
      <c r="F4237" s="57" t="s">
        <v>651</v>
      </c>
      <c r="G4237" s="57" t="s">
        <v>14</v>
      </c>
      <c r="H4237" s="57" t="s">
        <v>34</v>
      </c>
      <c r="I4237" s="57" t="str">
        <f t="shared" si="132"/>
        <v>('biosphere3','2f38ead0-f60f-4a9b-a7ca-31219c1a2f65')</v>
      </c>
      <c r="J4237" s="57" t="str">
        <f t="shared" si="133"/>
        <v>Uranium-234('air', 'urban air close to ground')</v>
      </c>
      <c r="K4237" s="57" t="s">
        <v>7743</v>
      </c>
      <c r="L4237" s="57" t="s">
        <v>7744</v>
      </c>
      <c r="M4237" s="57" t="s">
        <v>7745</v>
      </c>
    </row>
    <row r="4238" spans="1:13" x14ac:dyDescent="0.25">
      <c r="A4238" s="58">
        <v>2187</v>
      </c>
      <c r="B4238" s="57" t="s">
        <v>1222</v>
      </c>
      <c r="C4238" s="57" t="s">
        <v>190</v>
      </c>
      <c r="D4238" s="57" t="s">
        <v>3852</v>
      </c>
      <c r="E4238" s="57" t="s">
        <v>7742</v>
      </c>
      <c r="F4238" s="57" t="s">
        <v>651</v>
      </c>
      <c r="G4238" s="57" t="s">
        <v>14</v>
      </c>
      <c r="H4238" s="57" t="s">
        <v>34</v>
      </c>
      <c r="I4238" s="57" t="str">
        <f t="shared" si="132"/>
        <v>('biosphere3','bf112355-f868-42b8-8f39-6f2901cc38b9')</v>
      </c>
      <c r="J4238" s="57" t="str">
        <f t="shared" si="133"/>
        <v>Uranium-234('air',)</v>
      </c>
      <c r="K4238" s="57" t="s">
        <v>7743</v>
      </c>
      <c r="L4238" s="57" t="s">
        <v>7744</v>
      </c>
      <c r="M4238" s="57" t="s">
        <v>7745</v>
      </c>
    </row>
    <row r="4239" spans="1:13" x14ac:dyDescent="0.25">
      <c r="A4239" s="58">
        <v>1747</v>
      </c>
      <c r="B4239" s="57" t="s">
        <v>1222</v>
      </c>
      <c r="C4239" s="57" t="s">
        <v>71</v>
      </c>
      <c r="D4239" s="57" t="s">
        <v>1402</v>
      </c>
      <c r="E4239" s="57" t="s">
        <v>7742</v>
      </c>
      <c r="F4239" s="57" t="s">
        <v>651</v>
      </c>
      <c r="G4239" s="57" t="s">
        <v>14</v>
      </c>
      <c r="H4239" s="57" t="s">
        <v>34</v>
      </c>
      <c r="I4239" s="57" t="str">
        <f t="shared" si="132"/>
        <v>('biosphere3','838c3d7c-6f9a-4f52-a867-4d5a15510ca6')</v>
      </c>
      <c r="J4239" s="57" t="str">
        <f t="shared" si="133"/>
        <v>Uranium-234('water', 'ground-')</v>
      </c>
      <c r="K4239" s="57" t="s">
        <v>7743</v>
      </c>
      <c r="L4239" s="57" t="s">
        <v>7744</v>
      </c>
      <c r="M4239" s="57" t="s">
        <v>7745</v>
      </c>
    </row>
    <row r="4240" spans="1:13" x14ac:dyDescent="0.25">
      <c r="A4240" s="58">
        <v>3124</v>
      </c>
      <c r="B4240" s="57" t="s">
        <v>1222</v>
      </c>
      <c r="C4240" s="57" t="s">
        <v>100</v>
      </c>
      <c r="D4240" s="57" t="s">
        <v>6056</v>
      </c>
      <c r="E4240" s="57" t="s">
        <v>7742</v>
      </c>
      <c r="F4240" s="57" t="s">
        <v>651</v>
      </c>
      <c r="G4240" s="57" t="s">
        <v>14</v>
      </c>
      <c r="H4240" s="57" t="s">
        <v>34</v>
      </c>
      <c r="I4240" s="57" t="str">
        <f t="shared" si="132"/>
        <v>('biosphere3','519cd5d5-19f5-4684-9b12-41a7a9f5645b')</v>
      </c>
      <c r="J4240" s="57" t="str">
        <f t="shared" si="133"/>
        <v>Uranium-234('water', 'ground-, long-term')</v>
      </c>
      <c r="K4240" s="57" t="s">
        <v>7743</v>
      </c>
      <c r="L4240" s="57" t="s">
        <v>7744</v>
      </c>
      <c r="M4240" s="57" t="s">
        <v>7745</v>
      </c>
    </row>
    <row r="4241" spans="1:13" x14ac:dyDescent="0.25">
      <c r="A4241" s="58">
        <v>748</v>
      </c>
      <c r="B4241" s="57" t="s">
        <v>1222</v>
      </c>
      <c r="C4241" s="57" t="s">
        <v>10</v>
      </c>
      <c r="D4241" s="57" t="s">
        <v>6089</v>
      </c>
      <c r="E4241" s="57" t="s">
        <v>7742</v>
      </c>
      <c r="F4241" s="57" t="s">
        <v>651</v>
      </c>
      <c r="G4241" s="57" t="s">
        <v>14</v>
      </c>
      <c r="H4241" s="57" t="s">
        <v>34</v>
      </c>
      <c r="I4241" s="57" t="str">
        <f t="shared" si="132"/>
        <v>('biosphere3','28b4d99e-6111-4ef9-8c34-10f94fff9309')</v>
      </c>
      <c r="J4241" s="57" t="str">
        <f t="shared" si="133"/>
        <v>Uranium-234('water', 'ocean')</v>
      </c>
      <c r="K4241" s="57" t="s">
        <v>7743</v>
      </c>
      <c r="L4241" s="57" t="s">
        <v>7744</v>
      </c>
      <c r="M4241" s="57" t="s">
        <v>7745</v>
      </c>
    </row>
    <row r="4242" spans="1:13" x14ac:dyDescent="0.25">
      <c r="A4242" s="58">
        <v>2429</v>
      </c>
      <c r="B4242" s="57" t="s">
        <v>1222</v>
      </c>
      <c r="C4242" s="57" t="s">
        <v>91</v>
      </c>
      <c r="D4242" s="57" t="s">
        <v>923</v>
      </c>
      <c r="E4242" s="57" t="s">
        <v>7742</v>
      </c>
      <c r="F4242" s="57" t="s">
        <v>651</v>
      </c>
      <c r="G4242" s="57" t="s">
        <v>14</v>
      </c>
      <c r="H4242" s="57" t="s">
        <v>34</v>
      </c>
      <c r="I4242" s="57" t="str">
        <f t="shared" si="132"/>
        <v>('biosphere3','4f1d83f7-671d-4865-b42a-e6f01661ec17')</v>
      </c>
      <c r="J4242" s="57" t="str">
        <f t="shared" si="133"/>
        <v>Uranium-234('water', 'surface water')</v>
      </c>
      <c r="K4242" s="57" t="s">
        <v>7743</v>
      </c>
      <c r="L4242" s="57" t="s">
        <v>7744</v>
      </c>
      <c r="M4242" s="57" t="s">
        <v>7745</v>
      </c>
    </row>
    <row r="4243" spans="1:13" x14ac:dyDescent="0.25">
      <c r="A4243" s="58">
        <v>2648</v>
      </c>
      <c r="B4243" s="57" t="s">
        <v>1222</v>
      </c>
      <c r="C4243" s="57" t="s">
        <v>48</v>
      </c>
      <c r="D4243" s="57" t="s">
        <v>2176</v>
      </c>
      <c r="E4243" s="57" t="s">
        <v>7742</v>
      </c>
      <c r="F4243" s="57" t="s">
        <v>651</v>
      </c>
      <c r="G4243" s="57" t="s">
        <v>14</v>
      </c>
      <c r="H4243" s="57" t="s">
        <v>34</v>
      </c>
      <c r="I4243" s="57" t="str">
        <f t="shared" si="132"/>
        <v>('biosphere3','1869fd74-ed68-4814-9596-12315b1e810d')</v>
      </c>
      <c r="J4243" s="57" t="str">
        <f t="shared" si="133"/>
        <v>Uranium-234('water',)</v>
      </c>
      <c r="K4243" s="57" t="s">
        <v>7743</v>
      </c>
      <c r="L4243" s="57" t="s">
        <v>7744</v>
      </c>
      <c r="M4243" s="57" t="s">
        <v>7745</v>
      </c>
    </row>
    <row r="4244" spans="1:13" x14ac:dyDescent="0.25">
      <c r="A4244" s="58">
        <v>1612</v>
      </c>
      <c r="B4244" s="57" t="s">
        <v>1904</v>
      </c>
      <c r="C4244" s="57" t="s">
        <v>24</v>
      </c>
      <c r="D4244" s="57" t="s">
        <v>4259</v>
      </c>
      <c r="E4244" s="57" t="s">
        <v>7742</v>
      </c>
      <c r="F4244" s="57" t="s">
        <v>1906</v>
      </c>
      <c r="G4244" s="57" t="s">
        <v>14</v>
      </c>
      <c r="H4244" s="57" t="s">
        <v>34</v>
      </c>
      <c r="I4244" s="57" t="str">
        <f t="shared" si="132"/>
        <v>('biosphere3','e61a0e03-2c01-4895-89af-4702b1f53480')</v>
      </c>
      <c r="J4244" s="57" t="str">
        <f t="shared" si="133"/>
        <v>Uranium-235('air', 'low population density, long-term')</v>
      </c>
      <c r="K4244" s="57" t="s">
        <v>7743</v>
      </c>
      <c r="L4244" s="57" t="s">
        <v>7744</v>
      </c>
      <c r="M4244" s="57" t="s">
        <v>7745</v>
      </c>
    </row>
    <row r="4245" spans="1:13" x14ac:dyDescent="0.25">
      <c r="A4245" s="58">
        <v>3362</v>
      </c>
      <c r="B4245" s="57" t="s">
        <v>1904</v>
      </c>
      <c r="C4245" s="57" t="s">
        <v>31</v>
      </c>
      <c r="D4245" s="57" t="s">
        <v>4757</v>
      </c>
      <c r="E4245" s="57" t="s">
        <v>7742</v>
      </c>
      <c r="F4245" s="57" t="s">
        <v>1906</v>
      </c>
      <c r="G4245" s="57" t="s">
        <v>14</v>
      </c>
      <c r="H4245" s="57" t="s">
        <v>34</v>
      </c>
      <c r="I4245" s="57" t="str">
        <f t="shared" si="132"/>
        <v>('biosphere3','d58263d0-1a0e-43d0-ad91-6ed0dd55d737')</v>
      </c>
      <c r="J4245" s="57" t="str">
        <f t="shared" si="133"/>
        <v>Uranium-235('air', 'lower stratosphere + upper troposphere')</v>
      </c>
      <c r="K4245" s="57" t="s">
        <v>7743</v>
      </c>
      <c r="L4245" s="57" t="s">
        <v>7744</v>
      </c>
      <c r="M4245" s="57" t="s">
        <v>7745</v>
      </c>
    </row>
    <row r="4246" spans="1:13" x14ac:dyDescent="0.25">
      <c r="A4246" s="58">
        <v>3917</v>
      </c>
      <c r="B4246" s="57" t="s">
        <v>1904</v>
      </c>
      <c r="C4246" s="57" t="s">
        <v>27</v>
      </c>
      <c r="D4246" s="57" t="s">
        <v>2928</v>
      </c>
      <c r="E4246" s="57" t="s">
        <v>7742</v>
      </c>
      <c r="F4246" s="57" t="s">
        <v>1906</v>
      </c>
      <c r="G4246" s="57" t="s">
        <v>14</v>
      </c>
      <c r="H4246" s="57" t="s">
        <v>34</v>
      </c>
      <c r="I4246" s="57" t="str">
        <f t="shared" si="132"/>
        <v>('biosphere3','6b44284d-6941-4ae6-815e-ce87f5b603bb')</v>
      </c>
      <c r="J4246" s="57" t="str">
        <f t="shared" si="133"/>
        <v>Uranium-235('air', 'non-urban air or from high stacks')</v>
      </c>
      <c r="K4246" s="57" t="s">
        <v>7743</v>
      </c>
      <c r="L4246" s="57" t="s">
        <v>7744</v>
      </c>
      <c r="M4246" s="57" t="s">
        <v>7745</v>
      </c>
    </row>
    <row r="4247" spans="1:13" x14ac:dyDescent="0.25">
      <c r="A4247" s="58">
        <v>3182</v>
      </c>
      <c r="B4247" s="57" t="s">
        <v>1904</v>
      </c>
      <c r="C4247" s="57" t="s">
        <v>44</v>
      </c>
      <c r="D4247" s="57" t="s">
        <v>6744</v>
      </c>
      <c r="E4247" s="57" t="s">
        <v>7742</v>
      </c>
      <c r="F4247" s="57" t="s">
        <v>1906</v>
      </c>
      <c r="G4247" s="57" t="s">
        <v>14</v>
      </c>
      <c r="H4247" s="57" t="s">
        <v>34</v>
      </c>
      <c r="I4247" s="57" t="str">
        <f t="shared" si="132"/>
        <v>('biosphere3','0d6def86-f116-4da2-9f2f-c3d9dab2248d')</v>
      </c>
      <c r="J4247" s="57" t="str">
        <f t="shared" si="133"/>
        <v>Uranium-235('air', 'urban air close to ground')</v>
      </c>
      <c r="K4247" s="57" t="s">
        <v>7743</v>
      </c>
      <c r="L4247" s="57" t="s">
        <v>7744</v>
      </c>
      <c r="M4247" s="57" t="s">
        <v>7745</v>
      </c>
    </row>
    <row r="4248" spans="1:13" x14ac:dyDescent="0.25">
      <c r="A4248" s="58">
        <v>1384</v>
      </c>
      <c r="B4248" s="57" t="s">
        <v>1904</v>
      </c>
      <c r="C4248" s="57" t="s">
        <v>190</v>
      </c>
      <c r="D4248" s="57" t="s">
        <v>2804</v>
      </c>
      <c r="E4248" s="57" t="s">
        <v>7742</v>
      </c>
      <c r="F4248" s="57" t="s">
        <v>1906</v>
      </c>
      <c r="G4248" s="57" t="s">
        <v>14</v>
      </c>
      <c r="H4248" s="57" t="s">
        <v>34</v>
      </c>
      <c r="I4248" s="57" t="str">
        <f t="shared" si="132"/>
        <v>('biosphere3','698d08b4-fee6-40d4-93dd-24a28d48df45')</v>
      </c>
      <c r="J4248" s="57" t="str">
        <f t="shared" si="133"/>
        <v>Uranium-235('air',)</v>
      </c>
      <c r="K4248" s="57" t="s">
        <v>7743</v>
      </c>
      <c r="L4248" s="57" t="s">
        <v>7744</v>
      </c>
      <c r="M4248" s="57" t="s">
        <v>7745</v>
      </c>
    </row>
    <row r="4249" spans="1:13" x14ac:dyDescent="0.25">
      <c r="A4249" s="58">
        <v>2905</v>
      </c>
      <c r="B4249" s="57" t="s">
        <v>1904</v>
      </c>
      <c r="C4249" s="57" t="s">
        <v>71</v>
      </c>
      <c r="D4249" s="57" t="s">
        <v>1905</v>
      </c>
      <c r="E4249" s="57" t="s">
        <v>7742</v>
      </c>
      <c r="F4249" s="57" t="s">
        <v>1906</v>
      </c>
      <c r="G4249" s="57" t="s">
        <v>14</v>
      </c>
      <c r="H4249" s="57" t="s">
        <v>34</v>
      </c>
      <c r="I4249" s="57" t="str">
        <f t="shared" si="132"/>
        <v>('biosphere3','a48a7aca-da79-4d39-a40c-f7efa97d7444')</v>
      </c>
      <c r="J4249" s="57" t="str">
        <f t="shared" si="133"/>
        <v>Uranium-235('water', 'ground-')</v>
      </c>
      <c r="K4249" s="57" t="s">
        <v>7743</v>
      </c>
      <c r="L4249" s="57" t="s">
        <v>7744</v>
      </c>
      <c r="M4249" s="57" t="s">
        <v>7745</v>
      </c>
    </row>
    <row r="4250" spans="1:13" x14ac:dyDescent="0.25">
      <c r="A4250" s="58">
        <v>2782</v>
      </c>
      <c r="B4250" s="57" t="s">
        <v>1904</v>
      </c>
      <c r="C4250" s="57" t="s">
        <v>100</v>
      </c>
      <c r="D4250" s="57" t="s">
        <v>4338</v>
      </c>
      <c r="E4250" s="57" t="s">
        <v>7742</v>
      </c>
      <c r="F4250" s="57" t="s">
        <v>1906</v>
      </c>
      <c r="G4250" s="57" t="s">
        <v>14</v>
      </c>
      <c r="H4250" s="57" t="s">
        <v>34</v>
      </c>
      <c r="I4250" s="57" t="str">
        <f t="shared" si="132"/>
        <v>('biosphere3','a5e0860b-7e2b-4870-ae00-0ed150fb8ae3')</v>
      </c>
      <c r="J4250" s="57" t="str">
        <f t="shared" si="133"/>
        <v>Uranium-235('water', 'ground-, long-term')</v>
      </c>
      <c r="K4250" s="57" t="s">
        <v>7743</v>
      </c>
      <c r="L4250" s="57" t="s">
        <v>7744</v>
      </c>
      <c r="M4250" s="57" t="s">
        <v>7745</v>
      </c>
    </row>
    <row r="4251" spans="1:13" x14ac:dyDescent="0.25">
      <c r="A4251" s="58">
        <v>1233</v>
      </c>
      <c r="B4251" s="57" t="s">
        <v>1904</v>
      </c>
      <c r="C4251" s="57" t="s">
        <v>10</v>
      </c>
      <c r="D4251" s="57" t="s">
        <v>2584</v>
      </c>
      <c r="E4251" s="57" t="s">
        <v>7742</v>
      </c>
      <c r="F4251" s="57" t="s">
        <v>1906</v>
      </c>
      <c r="G4251" s="57" t="s">
        <v>14</v>
      </c>
      <c r="H4251" s="57" t="s">
        <v>34</v>
      </c>
      <c r="I4251" s="57" t="str">
        <f t="shared" si="132"/>
        <v>('biosphere3','78fd90f7-351f-4de0-a743-a0c69f53bba3')</v>
      </c>
      <c r="J4251" s="57" t="str">
        <f t="shared" si="133"/>
        <v>Uranium-235('water', 'ocean')</v>
      </c>
      <c r="K4251" s="57" t="s">
        <v>7743</v>
      </c>
      <c r="L4251" s="57" t="s">
        <v>7744</v>
      </c>
      <c r="M4251" s="57" t="s">
        <v>7745</v>
      </c>
    </row>
    <row r="4252" spans="1:13" x14ac:dyDescent="0.25">
      <c r="A4252" s="58">
        <v>3783</v>
      </c>
      <c r="B4252" s="57" t="s">
        <v>1904</v>
      </c>
      <c r="C4252" s="57" t="s">
        <v>91</v>
      </c>
      <c r="D4252" s="57" t="s">
        <v>4490</v>
      </c>
      <c r="E4252" s="57" t="s">
        <v>7742</v>
      </c>
      <c r="F4252" s="57" t="s">
        <v>1906</v>
      </c>
      <c r="G4252" s="57" t="s">
        <v>14</v>
      </c>
      <c r="H4252" s="57" t="s">
        <v>34</v>
      </c>
      <c r="I4252" s="57" t="str">
        <f t="shared" si="132"/>
        <v>('biosphere3','a50b408b-d437-44f8-b1db-d75be4d3f22b')</v>
      </c>
      <c r="J4252" s="57" t="str">
        <f t="shared" si="133"/>
        <v>Uranium-235('water', 'surface water')</v>
      </c>
      <c r="K4252" s="57" t="s">
        <v>7743</v>
      </c>
      <c r="L4252" s="57" t="s">
        <v>7744</v>
      </c>
      <c r="M4252" s="57" t="s">
        <v>7745</v>
      </c>
    </row>
    <row r="4253" spans="1:13" x14ac:dyDescent="0.25">
      <c r="A4253" s="58">
        <v>1146</v>
      </c>
      <c r="B4253" s="57" t="s">
        <v>1904</v>
      </c>
      <c r="C4253" s="57" t="s">
        <v>48</v>
      </c>
      <c r="D4253" s="57" t="s">
        <v>2143</v>
      </c>
      <c r="E4253" s="57" t="s">
        <v>7742</v>
      </c>
      <c r="F4253" s="57" t="s">
        <v>1906</v>
      </c>
      <c r="G4253" s="57" t="s">
        <v>14</v>
      </c>
      <c r="H4253" s="57" t="s">
        <v>34</v>
      </c>
      <c r="I4253" s="57" t="str">
        <f t="shared" si="132"/>
        <v>('biosphere3','4d466648-95dd-4866-97ad-6008746d32ab')</v>
      </c>
      <c r="J4253" s="57" t="str">
        <f t="shared" si="133"/>
        <v>Uranium-235('water',)</v>
      </c>
      <c r="K4253" s="57" t="s">
        <v>7743</v>
      </c>
      <c r="L4253" s="57" t="s">
        <v>7744</v>
      </c>
      <c r="M4253" s="57" t="s">
        <v>7745</v>
      </c>
    </row>
    <row r="4254" spans="1:13" x14ac:dyDescent="0.25">
      <c r="A4254" s="58">
        <v>2385</v>
      </c>
      <c r="B4254" s="57" t="s">
        <v>131</v>
      </c>
      <c r="C4254" s="57" t="s">
        <v>24</v>
      </c>
      <c r="D4254" s="57" t="s">
        <v>3534</v>
      </c>
      <c r="E4254" s="57" t="s">
        <v>7742</v>
      </c>
      <c r="F4254" s="57" t="s">
        <v>133</v>
      </c>
      <c r="G4254" s="57" t="s">
        <v>14</v>
      </c>
      <c r="H4254" s="57" t="s">
        <v>34</v>
      </c>
      <c r="I4254" s="57" t="str">
        <f t="shared" si="132"/>
        <v>('biosphere3','3c5a2d44-0206-427c-b34e-3b871077bd40')</v>
      </c>
      <c r="J4254" s="57" t="str">
        <f t="shared" si="133"/>
        <v>Uranium-238('air', 'low population density, long-term')</v>
      </c>
      <c r="K4254" s="57" t="s">
        <v>7743</v>
      </c>
      <c r="L4254" s="57" t="s">
        <v>7744</v>
      </c>
      <c r="M4254" s="57" t="s">
        <v>7745</v>
      </c>
    </row>
    <row r="4255" spans="1:13" x14ac:dyDescent="0.25">
      <c r="A4255" s="58">
        <v>2176</v>
      </c>
      <c r="B4255" s="57" t="s">
        <v>131</v>
      </c>
      <c r="C4255" s="57" t="s">
        <v>31</v>
      </c>
      <c r="D4255" s="57" t="s">
        <v>3333</v>
      </c>
      <c r="E4255" s="57" t="s">
        <v>7742</v>
      </c>
      <c r="F4255" s="57" t="s">
        <v>133</v>
      </c>
      <c r="G4255" s="57" t="s">
        <v>14</v>
      </c>
      <c r="H4255" s="57" t="s">
        <v>34</v>
      </c>
      <c r="I4255" s="57" t="str">
        <f t="shared" si="132"/>
        <v>('biosphere3','4e079e10-cee0-4afe-bf91-e7d8b23f6a94')</v>
      </c>
      <c r="J4255" s="57" t="str">
        <f t="shared" si="133"/>
        <v>Uranium-238('air', 'lower stratosphere + upper troposphere')</v>
      </c>
      <c r="K4255" s="57" t="s">
        <v>7743</v>
      </c>
      <c r="L4255" s="57" t="s">
        <v>7744</v>
      </c>
      <c r="M4255" s="57" t="s">
        <v>7745</v>
      </c>
    </row>
    <row r="4256" spans="1:13" x14ac:dyDescent="0.25">
      <c r="A4256" s="58">
        <v>2002</v>
      </c>
      <c r="B4256" s="57" t="s">
        <v>131</v>
      </c>
      <c r="C4256" s="57" t="s">
        <v>27</v>
      </c>
      <c r="D4256" s="57" t="s">
        <v>6396</v>
      </c>
      <c r="E4256" s="57" t="s">
        <v>7742</v>
      </c>
      <c r="F4256" s="57" t="s">
        <v>133</v>
      </c>
      <c r="G4256" s="57" t="s">
        <v>14</v>
      </c>
      <c r="H4256" s="57" t="s">
        <v>34</v>
      </c>
      <c r="I4256" s="57" t="str">
        <f t="shared" si="132"/>
        <v>('biosphere3','e6aafd63-a6d5-41f7-9b82-45f791c7037c')</v>
      </c>
      <c r="J4256" s="57" t="str">
        <f t="shared" si="133"/>
        <v>Uranium-238('air', 'non-urban air or from high stacks')</v>
      </c>
      <c r="K4256" s="57" t="s">
        <v>7743</v>
      </c>
      <c r="L4256" s="57" t="s">
        <v>7744</v>
      </c>
      <c r="M4256" s="57" t="s">
        <v>7745</v>
      </c>
    </row>
    <row r="4257" spans="1:13" x14ac:dyDescent="0.25">
      <c r="A4257" s="58">
        <v>311</v>
      </c>
      <c r="B4257" s="57" t="s">
        <v>131</v>
      </c>
      <c r="C4257" s="57" t="s">
        <v>44</v>
      </c>
      <c r="D4257" s="57" t="s">
        <v>6783</v>
      </c>
      <c r="E4257" s="57" t="s">
        <v>7742</v>
      </c>
      <c r="F4257" s="57" t="s">
        <v>133</v>
      </c>
      <c r="G4257" s="57" t="s">
        <v>14</v>
      </c>
      <c r="H4257" s="57" t="s">
        <v>34</v>
      </c>
      <c r="I4257" s="57" t="str">
        <f t="shared" si="132"/>
        <v>('biosphere3','543421e8-f0b3-45a2-b0ed-03489e878138')</v>
      </c>
      <c r="J4257" s="57" t="str">
        <f t="shared" si="133"/>
        <v>Uranium-238('air', 'urban air close to ground')</v>
      </c>
      <c r="K4257" s="57" t="s">
        <v>7743</v>
      </c>
      <c r="L4257" s="57" t="s">
        <v>7744</v>
      </c>
      <c r="M4257" s="57" t="s">
        <v>7745</v>
      </c>
    </row>
    <row r="4258" spans="1:13" x14ac:dyDescent="0.25">
      <c r="A4258" s="58">
        <v>1172</v>
      </c>
      <c r="B4258" s="57" t="s">
        <v>131</v>
      </c>
      <c r="C4258" s="57" t="s">
        <v>190</v>
      </c>
      <c r="D4258" s="57" t="s">
        <v>6730</v>
      </c>
      <c r="E4258" s="57" t="s">
        <v>7742</v>
      </c>
      <c r="F4258" s="57" t="s">
        <v>133</v>
      </c>
      <c r="G4258" s="57" t="s">
        <v>14</v>
      </c>
      <c r="H4258" s="57" t="s">
        <v>34</v>
      </c>
      <c r="I4258" s="57" t="str">
        <f t="shared" si="132"/>
        <v>('biosphere3','c36056d2-5101-4198-b13b-fdc0a8cf27ee')</v>
      </c>
      <c r="J4258" s="57" t="str">
        <f t="shared" si="133"/>
        <v>Uranium-238('air',)</v>
      </c>
      <c r="K4258" s="57" t="s">
        <v>7743</v>
      </c>
      <c r="L4258" s="57" t="s">
        <v>7744</v>
      </c>
      <c r="M4258" s="57" t="s">
        <v>7745</v>
      </c>
    </row>
    <row r="4259" spans="1:13" x14ac:dyDescent="0.25">
      <c r="A4259" s="58">
        <v>4400</v>
      </c>
      <c r="B4259" s="57" t="s">
        <v>131</v>
      </c>
      <c r="C4259" s="57" t="s">
        <v>71</v>
      </c>
      <c r="D4259" s="57" t="s">
        <v>132</v>
      </c>
      <c r="E4259" s="57" t="s">
        <v>7742</v>
      </c>
      <c r="F4259" s="57" t="s">
        <v>133</v>
      </c>
      <c r="G4259" s="57" t="s">
        <v>14</v>
      </c>
      <c r="H4259" s="57" t="s">
        <v>34</v>
      </c>
      <c r="I4259" s="57" t="str">
        <f t="shared" si="132"/>
        <v>('biosphere3','16cd83f0-c5c0-4b6f-8dd0-26d4e3b9a017')</v>
      </c>
      <c r="J4259" s="57" t="str">
        <f t="shared" si="133"/>
        <v>Uranium-238('water', 'ground-')</v>
      </c>
      <c r="K4259" s="57" t="s">
        <v>7743</v>
      </c>
      <c r="L4259" s="57" t="s">
        <v>7744</v>
      </c>
      <c r="M4259" s="57" t="s">
        <v>7745</v>
      </c>
    </row>
    <row r="4260" spans="1:13" x14ac:dyDescent="0.25">
      <c r="A4260" s="58">
        <v>2485</v>
      </c>
      <c r="B4260" s="57" t="s">
        <v>131</v>
      </c>
      <c r="C4260" s="57" t="s">
        <v>100</v>
      </c>
      <c r="D4260" s="57" t="s">
        <v>5423</v>
      </c>
      <c r="E4260" s="57" t="s">
        <v>7742</v>
      </c>
      <c r="F4260" s="57" t="s">
        <v>133</v>
      </c>
      <c r="G4260" s="57" t="s">
        <v>14</v>
      </c>
      <c r="H4260" s="57" t="s">
        <v>34</v>
      </c>
      <c r="I4260" s="57" t="str">
        <f t="shared" si="132"/>
        <v>('biosphere3','707e1c56-a4ef-446a-b9cb-6fd7828b9f9f')</v>
      </c>
      <c r="J4260" s="57" t="str">
        <f t="shared" si="133"/>
        <v>Uranium-238('water', 'ground-, long-term')</v>
      </c>
      <c r="K4260" s="57" t="s">
        <v>7743</v>
      </c>
      <c r="L4260" s="57" t="s">
        <v>7744</v>
      </c>
      <c r="M4260" s="57" t="s">
        <v>7745</v>
      </c>
    </row>
    <row r="4261" spans="1:13" x14ac:dyDescent="0.25">
      <c r="A4261" s="58">
        <v>2494</v>
      </c>
      <c r="B4261" s="57" t="s">
        <v>131</v>
      </c>
      <c r="C4261" s="57" t="s">
        <v>10</v>
      </c>
      <c r="D4261" s="57" t="s">
        <v>1334</v>
      </c>
      <c r="E4261" s="57" t="s">
        <v>7742</v>
      </c>
      <c r="F4261" s="57" t="s">
        <v>133</v>
      </c>
      <c r="G4261" s="57" t="s">
        <v>14</v>
      </c>
      <c r="H4261" s="57" t="s">
        <v>34</v>
      </c>
      <c r="I4261" s="57" t="str">
        <f t="shared" si="132"/>
        <v>('biosphere3','c407952d-43b2-49c4-a756-26e5e76bfbbf')</v>
      </c>
      <c r="J4261" s="57" t="str">
        <f t="shared" si="133"/>
        <v>Uranium-238('water', 'ocean')</v>
      </c>
      <c r="K4261" s="57" t="s">
        <v>7743</v>
      </c>
      <c r="L4261" s="57" t="s">
        <v>7744</v>
      </c>
      <c r="M4261" s="57" t="s">
        <v>7745</v>
      </c>
    </row>
    <row r="4262" spans="1:13" x14ac:dyDescent="0.25">
      <c r="A4262" s="58">
        <v>1888</v>
      </c>
      <c r="B4262" s="57" t="s">
        <v>131</v>
      </c>
      <c r="C4262" s="57" t="s">
        <v>91</v>
      </c>
      <c r="D4262" s="57" t="s">
        <v>4189</v>
      </c>
      <c r="E4262" s="57" t="s">
        <v>7742</v>
      </c>
      <c r="F4262" s="57" t="s">
        <v>133</v>
      </c>
      <c r="G4262" s="57" t="s">
        <v>14</v>
      </c>
      <c r="H4262" s="57" t="s">
        <v>34</v>
      </c>
      <c r="I4262" s="57" t="str">
        <f t="shared" si="132"/>
        <v>('biosphere3','ab9983bf-92f0-4e39-81b2-09c874a002cc')</v>
      </c>
      <c r="J4262" s="57" t="str">
        <f t="shared" si="133"/>
        <v>Uranium-238('water', 'surface water')</v>
      </c>
      <c r="K4262" s="57" t="s">
        <v>7743</v>
      </c>
      <c r="L4262" s="57" t="s">
        <v>7744</v>
      </c>
      <c r="M4262" s="57" t="s">
        <v>7745</v>
      </c>
    </row>
    <row r="4263" spans="1:13" x14ac:dyDescent="0.25">
      <c r="A4263" s="58">
        <v>875</v>
      </c>
      <c r="B4263" s="57" t="s">
        <v>131</v>
      </c>
      <c r="C4263" s="57" t="s">
        <v>48</v>
      </c>
      <c r="D4263" s="57" t="s">
        <v>4170</v>
      </c>
      <c r="E4263" s="57" t="s">
        <v>7742</v>
      </c>
      <c r="F4263" s="57" t="s">
        <v>133</v>
      </c>
      <c r="G4263" s="57" t="s">
        <v>14</v>
      </c>
      <c r="H4263" s="57" t="s">
        <v>34</v>
      </c>
      <c r="I4263" s="57" t="str">
        <f t="shared" si="132"/>
        <v>('biosphere3','71d27d29-04f2-421a-981f-5c5c2b00486f')</v>
      </c>
      <c r="J4263" s="57" t="str">
        <f t="shared" si="133"/>
        <v>Uranium-238('water',)</v>
      </c>
      <c r="K4263" s="57" t="s">
        <v>7743</v>
      </c>
      <c r="L4263" s="57" t="s">
        <v>7744</v>
      </c>
      <c r="M4263" s="57" t="s">
        <v>7745</v>
      </c>
    </row>
    <row r="4264" spans="1:13" x14ac:dyDescent="0.25">
      <c r="A4264" s="58">
        <v>2112</v>
      </c>
      <c r="B4264" s="57" t="s">
        <v>227</v>
      </c>
      <c r="C4264" s="57" t="s">
        <v>71</v>
      </c>
      <c r="D4264" s="57" t="s">
        <v>2923</v>
      </c>
      <c r="E4264" s="57" t="s">
        <v>7742</v>
      </c>
      <c r="F4264" s="57" t="s">
        <v>229</v>
      </c>
      <c r="G4264" s="57" t="s">
        <v>14</v>
      </c>
      <c r="H4264" s="57" t="s">
        <v>15</v>
      </c>
      <c r="I4264" s="57" t="str">
        <f t="shared" si="132"/>
        <v>('biosphere3','ba401f02-e0d6-4629-804b-20e122115377')</v>
      </c>
      <c r="J4264" s="57" t="str">
        <f t="shared" si="133"/>
        <v>Urea('water', 'ground-')</v>
      </c>
      <c r="K4264" s="57" t="s">
        <v>7743</v>
      </c>
      <c r="L4264" s="57" t="s">
        <v>7744</v>
      </c>
      <c r="M4264" s="57" t="s">
        <v>7745</v>
      </c>
    </row>
    <row r="4265" spans="1:13" x14ac:dyDescent="0.25">
      <c r="A4265" s="58">
        <v>363</v>
      </c>
      <c r="B4265" s="57" t="s">
        <v>227</v>
      </c>
      <c r="C4265" s="57" t="s">
        <v>100</v>
      </c>
      <c r="D4265" s="57" t="s">
        <v>228</v>
      </c>
      <c r="E4265" s="57" t="s">
        <v>7742</v>
      </c>
      <c r="F4265" s="57" t="s">
        <v>229</v>
      </c>
      <c r="G4265" s="57" t="s">
        <v>14</v>
      </c>
      <c r="H4265" s="57" t="s">
        <v>15</v>
      </c>
      <c r="I4265" s="57" t="str">
        <f t="shared" si="132"/>
        <v>('biosphere3','a88305cb-b50a-45fe-9646-f83fb2798b89')</v>
      </c>
      <c r="J4265" s="57" t="str">
        <f t="shared" si="133"/>
        <v>Urea('water', 'ground-, long-term')</v>
      </c>
      <c r="K4265" s="57" t="s">
        <v>7743</v>
      </c>
      <c r="L4265" s="57" t="s">
        <v>7744</v>
      </c>
      <c r="M4265" s="57" t="s">
        <v>7745</v>
      </c>
    </row>
    <row r="4266" spans="1:13" x14ac:dyDescent="0.25">
      <c r="A4266" s="58">
        <v>1980</v>
      </c>
      <c r="B4266" s="57" t="s">
        <v>227</v>
      </c>
      <c r="C4266" s="57" t="s">
        <v>10</v>
      </c>
      <c r="D4266" s="57" t="s">
        <v>2187</v>
      </c>
      <c r="E4266" s="57" t="s">
        <v>7742</v>
      </c>
      <c r="F4266" s="57" t="s">
        <v>229</v>
      </c>
      <c r="G4266" s="57" t="s">
        <v>14</v>
      </c>
      <c r="H4266" s="57" t="s">
        <v>15</v>
      </c>
      <c r="I4266" s="57" t="str">
        <f t="shared" si="132"/>
        <v>('biosphere3','67a1322b-6798-46a8-be95-03fe92d8e779')</v>
      </c>
      <c r="J4266" s="57" t="str">
        <f t="shared" si="133"/>
        <v>Urea('water', 'ocean')</v>
      </c>
      <c r="K4266" s="57" t="s">
        <v>7743</v>
      </c>
      <c r="L4266" s="57" t="s">
        <v>7744</v>
      </c>
      <c r="M4266" s="57" t="s">
        <v>7745</v>
      </c>
    </row>
    <row r="4267" spans="1:13" x14ac:dyDescent="0.25">
      <c r="A4267" s="58">
        <v>3196</v>
      </c>
      <c r="B4267" s="57" t="s">
        <v>227</v>
      </c>
      <c r="C4267" s="57" t="s">
        <v>91</v>
      </c>
      <c r="D4267" s="57" t="s">
        <v>5171</v>
      </c>
      <c r="E4267" s="57" t="s">
        <v>7742</v>
      </c>
      <c r="F4267" s="57" t="s">
        <v>229</v>
      </c>
      <c r="G4267" s="57" t="s">
        <v>14</v>
      </c>
      <c r="H4267" s="57" t="s">
        <v>15</v>
      </c>
      <c r="I4267" s="57" t="str">
        <f t="shared" si="132"/>
        <v>('biosphere3','493d1ae0-4f36-4279-9c5e-0c40fb029950')</v>
      </c>
      <c r="J4267" s="57" t="str">
        <f t="shared" si="133"/>
        <v>Urea('water', 'surface water')</v>
      </c>
      <c r="K4267" s="57" t="s">
        <v>7743</v>
      </c>
      <c r="L4267" s="57" t="s">
        <v>7744</v>
      </c>
      <c r="M4267" s="57" t="s">
        <v>7745</v>
      </c>
    </row>
    <row r="4268" spans="1:13" x14ac:dyDescent="0.25">
      <c r="A4268" s="58">
        <v>154</v>
      </c>
      <c r="B4268" s="57" t="s">
        <v>227</v>
      </c>
      <c r="C4268" s="57" t="s">
        <v>48</v>
      </c>
      <c r="D4268" s="57" t="s">
        <v>2054</v>
      </c>
      <c r="E4268" s="57" t="s">
        <v>7742</v>
      </c>
      <c r="F4268" s="57" t="s">
        <v>229</v>
      </c>
      <c r="G4268" s="57" t="s">
        <v>14</v>
      </c>
      <c r="H4268" s="57" t="s">
        <v>15</v>
      </c>
      <c r="I4268" s="57" t="str">
        <f t="shared" si="132"/>
        <v>('biosphere3','87b5dd85-5e90-4720-8214-60f74775f59a')</v>
      </c>
      <c r="J4268" s="57" t="str">
        <f t="shared" si="133"/>
        <v>Urea('water',)</v>
      </c>
      <c r="K4268" s="57" t="s">
        <v>7743</v>
      </c>
      <c r="L4268" s="57" t="s">
        <v>7744</v>
      </c>
      <c r="M4268" s="57" t="s">
        <v>7745</v>
      </c>
    </row>
    <row r="4269" spans="1:13" x14ac:dyDescent="0.25">
      <c r="A4269" s="58">
        <v>2159</v>
      </c>
      <c r="B4269" s="57" t="s">
        <v>3816</v>
      </c>
      <c r="C4269" s="57" t="s">
        <v>17</v>
      </c>
      <c r="D4269" s="57" t="s">
        <v>3817</v>
      </c>
      <c r="E4269" s="57" t="s">
        <v>7742</v>
      </c>
      <c r="F4269" s="57" t="s">
        <v>3818</v>
      </c>
      <c r="G4269" s="57" t="s">
        <v>14</v>
      </c>
      <c r="H4269" s="57" t="s">
        <v>15</v>
      </c>
      <c r="I4269" s="57" t="str">
        <f t="shared" si="132"/>
        <v>('biosphere3','eec1217a-7365-51c4-98ce-be7b617bb6d1')</v>
      </c>
      <c r="J4269" s="57" t="str">
        <f t="shared" si="133"/>
        <v>Vamidothion('soil', 'agricultural')</v>
      </c>
      <c r="K4269" s="57" t="s">
        <v>7743</v>
      </c>
      <c r="L4269" s="57" t="s">
        <v>7744</v>
      </c>
      <c r="M4269" s="57" t="s">
        <v>7745</v>
      </c>
    </row>
    <row r="4270" spans="1:13" x14ac:dyDescent="0.25">
      <c r="A4270" s="58">
        <v>54</v>
      </c>
      <c r="B4270" s="57" t="s">
        <v>891</v>
      </c>
      <c r="C4270" s="57" t="s">
        <v>24</v>
      </c>
      <c r="D4270" s="57" t="s">
        <v>5101</v>
      </c>
      <c r="E4270" s="57" t="s">
        <v>7742</v>
      </c>
      <c r="F4270" s="57" t="s">
        <v>893</v>
      </c>
      <c r="G4270" s="57" t="s">
        <v>14</v>
      </c>
      <c r="H4270" s="57" t="s">
        <v>15</v>
      </c>
      <c r="I4270" s="57" t="str">
        <f t="shared" si="132"/>
        <v>('biosphere3','b8de5961-4e83-4731-bac1-77a4d01234a4')</v>
      </c>
      <c r="J4270" s="57" t="str">
        <f t="shared" si="133"/>
        <v>Vanadium('air', 'low population density, long-term')</v>
      </c>
      <c r="K4270" s="57" t="s">
        <v>7743</v>
      </c>
      <c r="L4270" s="57" t="s">
        <v>7744</v>
      </c>
      <c r="M4270" s="57" t="s">
        <v>7745</v>
      </c>
    </row>
    <row r="4271" spans="1:13" x14ac:dyDescent="0.25">
      <c r="A4271" s="58">
        <v>3358</v>
      </c>
      <c r="B4271" s="57" t="s">
        <v>891</v>
      </c>
      <c r="C4271" s="57" t="s">
        <v>31</v>
      </c>
      <c r="D4271" s="57" t="s">
        <v>2662</v>
      </c>
      <c r="E4271" s="57" t="s">
        <v>7742</v>
      </c>
      <c r="F4271" s="57" t="s">
        <v>893</v>
      </c>
      <c r="G4271" s="57" t="s">
        <v>14</v>
      </c>
      <c r="H4271" s="57" t="s">
        <v>15</v>
      </c>
      <c r="I4271" s="57" t="str">
        <f t="shared" si="132"/>
        <v>('biosphere3','9841f5a4-027e-4dbf-87fe-f0bcf56b91ab')</v>
      </c>
      <c r="J4271" s="57" t="str">
        <f t="shared" si="133"/>
        <v>Vanadium('air', 'lower stratosphere + upper troposphere')</v>
      </c>
      <c r="K4271" s="57" t="s">
        <v>7743</v>
      </c>
      <c r="L4271" s="57" t="s">
        <v>7744</v>
      </c>
      <c r="M4271" s="57" t="s">
        <v>7745</v>
      </c>
    </row>
    <row r="4272" spans="1:13" x14ac:dyDescent="0.25">
      <c r="A4272" s="58">
        <v>1934</v>
      </c>
      <c r="B4272" s="57" t="s">
        <v>891</v>
      </c>
      <c r="C4272" s="57" t="s">
        <v>27</v>
      </c>
      <c r="D4272" s="57" t="s">
        <v>3707</v>
      </c>
      <c r="E4272" s="57" t="s">
        <v>7742</v>
      </c>
      <c r="F4272" s="57" t="s">
        <v>893</v>
      </c>
      <c r="G4272" s="57" t="s">
        <v>14</v>
      </c>
      <c r="H4272" s="57" t="s">
        <v>15</v>
      </c>
      <c r="I4272" s="57" t="str">
        <f t="shared" si="132"/>
        <v>('biosphere3','481c0dd4-3ab2-47b5-94c4-b990e8a9dde5')</v>
      </c>
      <c r="J4272" s="57" t="str">
        <f t="shared" si="133"/>
        <v>Vanadium('air', 'non-urban air or from high stacks')</v>
      </c>
      <c r="K4272" s="57" t="s">
        <v>7743</v>
      </c>
      <c r="L4272" s="57" t="s">
        <v>7744</v>
      </c>
      <c r="M4272" s="57" t="s">
        <v>7745</v>
      </c>
    </row>
    <row r="4273" spans="1:13" x14ac:dyDescent="0.25">
      <c r="A4273" s="58">
        <v>3403</v>
      </c>
      <c r="B4273" s="57" t="s">
        <v>891</v>
      </c>
      <c r="C4273" s="57" t="s">
        <v>44</v>
      </c>
      <c r="D4273" s="57" t="s">
        <v>3546</v>
      </c>
      <c r="E4273" s="57" t="s">
        <v>7742</v>
      </c>
      <c r="F4273" s="57" t="s">
        <v>893</v>
      </c>
      <c r="G4273" s="57" t="s">
        <v>14</v>
      </c>
      <c r="H4273" s="57" t="s">
        <v>15</v>
      </c>
      <c r="I4273" s="57" t="str">
        <f t="shared" si="132"/>
        <v>('biosphere3','2cba713d-ab0b-44cb-babb-f8cac262554f')</v>
      </c>
      <c r="J4273" s="57" t="str">
        <f t="shared" si="133"/>
        <v>Vanadium('air', 'urban air close to ground')</v>
      </c>
      <c r="K4273" s="57" t="s">
        <v>7743</v>
      </c>
      <c r="L4273" s="57" t="s">
        <v>7744</v>
      </c>
      <c r="M4273" s="57" t="s">
        <v>7745</v>
      </c>
    </row>
    <row r="4274" spans="1:13" x14ac:dyDescent="0.25">
      <c r="A4274" s="58">
        <v>1339</v>
      </c>
      <c r="B4274" s="57" t="s">
        <v>891</v>
      </c>
      <c r="C4274" s="57" t="s">
        <v>190</v>
      </c>
      <c r="D4274" s="57" t="s">
        <v>892</v>
      </c>
      <c r="E4274" s="57" t="s">
        <v>7742</v>
      </c>
      <c r="F4274" s="57" t="s">
        <v>893</v>
      </c>
      <c r="G4274" s="57" t="s">
        <v>14</v>
      </c>
      <c r="H4274" s="57" t="s">
        <v>15</v>
      </c>
      <c r="I4274" s="57" t="str">
        <f t="shared" si="132"/>
        <v>('biosphere3','591b0a62-8064-4697-86ed-47bfa1f8b5e6')</v>
      </c>
      <c r="J4274" s="57" t="str">
        <f t="shared" si="133"/>
        <v>Vanadium('air',)</v>
      </c>
      <c r="K4274" s="57" t="s">
        <v>7743</v>
      </c>
      <c r="L4274" s="57" t="s">
        <v>7744</v>
      </c>
      <c r="M4274" s="57" t="s">
        <v>7745</v>
      </c>
    </row>
    <row r="4275" spans="1:13" x14ac:dyDescent="0.25">
      <c r="A4275" s="58">
        <v>3078</v>
      </c>
      <c r="B4275" s="57" t="s">
        <v>891</v>
      </c>
      <c r="C4275" s="57" t="s">
        <v>17</v>
      </c>
      <c r="D4275" s="57" t="s">
        <v>3388</v>
      </c>
      <c r="E4275" s="57" t="s">
        <v>7742</v>
      </c>
      <c r="F4275" s="57" t="s">
        <v>893</v>
      </c>
      <c r="G4275" s="57" t="s">
        <v>14</v>
      </c>
      <c r="H4275" s="57" t="s">
        <v>15</v>
      </c>
      <c r="I4275" s="57" t="str">
        <f t="shared" si="132"/>
        <v>('biosphere3','adfb11ec-7a41-47da-abc2-c92c59810e50')</v>
      </c>
      <c r="J4275" s="57" t="str">
        <f t="shared" si="133"/>
        <v>Vanadium('soil', 'agricultural')</v>
      </c>
      <c r="K4275" s="57" t="s">
        <v>7743</v>
      </c>
      <c r="L4275" s="57" t="s">
        <v>7744</v>
      </c>
      <c r="M4275" s="57" t="s">
        <v>7745</v>
      </c>
    </row>
    <row r="4276" spans="1:13" x14ac:dyDescent="0.25">
      <c r="A4276" s="58">
        <v>534</v>
      </c>
      <c r="B4276" s="57" t="s">
        <v>891</v>
      </c>
      <c r="C4276" s="57" t="s">
        <v>143</v>
      </c>
      <c r="D4276" s="57" t="s">
        <v>4563</v>
      </c>
      <c r="E4276" s="57" t="s">
        <v>7742</v>
      </c>
      <c r="F4276" s="57" t="s">
        <v>893</v>
      </c>
      <c r="G4276" s="57" t="s">
        <v>14</v>
      </c>
      <c r="H4276" s="57" t="s">
        <v>15</v>
      </c>
      <c r="I4276" s="57" t="str">
        <f t="shared" si="132"/>
        <v>('biosphere3','689ffb9a-b596-4191-b458-2908dc2d075c')</v>
      </c>
      <c r="J4276" s="57" t="str">
        <f t="shared" si="133"/>
        <v>Vanadium('soil', 'forestry')</v>
      </c>
      <c r="K4276" s="57" t="s">
        <v>7743</v>
      </c>
      <c r="L4276" s="57" t="s">
        <v>7744</v>
      </c>
      <c r="M4276" s="57" t="s">
        <v>7745</v>
      </c>
    </row>
    <row r="4277" spans="1:13" x14ac:dyDescent="0.25">
      <c r="A4277" s="58">
        <v>2949</v>
      </c>
      <c r="B4277" s="57" t="s">
        <v>891</v>
      </c>
      <c r="C4277" s="57" t="s">
        <v>200</v>
      </c>
      <c r="D4277" s="57" t="s">
        <v>3567</v>
      </c>
      <c r="E4277" s="57" t="s">
        <v>7742</v>
      </c>
      <c r="F4277" s="57" t="s">
        <v>893</v>
      </c>
      <c r="G4277" s="57" t="s">
        <v>14</v>
      </c>
      <c r="H4277" s="57" t="s">
        <v>15</v>
      </c>
      <c r="I4277" s="57" t="str">
        <f t="shared" si="132"/>
        <v>('biosphere3','1a5850a0-0069-4b73-bb91-7a61e8d45ae5')</v>
      </c>
      <c r="J4277" s="57" t="str">
        <f t="shared" si="133"/>
        <v>Vanadium('soil', 'industrial')</v>
      </c>
      <c r="K4277" s="57" t="s">
        <v>7743</v>
      </c>
      <c r="L4277" s="57" t="s">
        <v>7744</v>
      </c>
      <c r="M4277" s="57" t="s">
        <v>7745</v>
      </c>
    </row>
    <row r="4278" spans="1:13" x14ac:dyDescent="0.25">
      <c r="A4278" s="58">
        <v>327</v>
      </c>
      <c r="B4278" s="57" t="s">
        <v>891</v>
      </c>
      <c r="C4278" s="57" t="s">
        <v>389</v>
      </c>
      <c r="D4278" s="57" t="s">
        <v>4972</v>
      </c>
      <c r="E4278" s="57" t="s">
        <v>7742</v>
      </c>
      <c r="F4278" s="57" t="s">
        <v>893</v>
      </c>
      <c r="G4278" s="57" t="s">
        <v>14</v>
      </c>
      <c r="H4278" s="57" t="s">
        <v>15</v>
      </c>
      <c r="I4278" s="57" t="str">
        <f t="shared" si="132"/>
        <v>('biosphere3','4122276a-89a6-4e31-ad7d-19568cecf9ce')</v>
      </c>
      <c r="J4278" s="57" t="str">
        <f t="shared" si="133"/>
        <v>Vanadium('soil',)</v>
      </c>
      <c r="K4278" s="57" t="s">
        <v>7743</v>
      </c>
      <c r="L4278" s="57" t="s">
        <v>7744</v>
      </c>
      <c r="M4278" s="57" t="s">
        <v>7745</v>
      </c>
    </row>
    <row r="4279" spans="1:13" x14ac:dyDescent="0.25">
      <c r="A4279" s="58">
        <v>1123</v>
      </c>
      <c r="B4279" s="57" t="s">
        <v>4507</v>
      </c>
      <c r="C4279" s="57" t="s">
        <v>60</v>
      </c>
      <c r="D4279" s="57" t="s">
        <v>4508</v>
      </c>
      <c r="E4279" s="57" t="s">
        <v>7742</v>
      </c>
      <c r="F4279" s="57" t="s">
        <v>4509</v>
      </c>
      <c r="G4279" s="57" t="s">
        <v>38</v>
      </c>
      <c r="H4279" s="57" t="s">
        <v>15</v>
      </c>
      <c r="I4279" s="57" t="str">
        <f t="shared" si="132"/>
        <v>('biosphere3','c9c4b80a-73dd-415a-92fb-f877595651c1')</v>
      </c>
      <c r="J4279" s="57" t="str">
        <f t="shared" si="133"/>
        <v>Vanadium, in ground('natural resource', 'in ground')</v>
      </c>
      <c r="K4279" s="57" t="s">
        <v>7743</v>
      </c>
      <c r="L4279" s="57" t="s">
        <v>7744</v>
      </c>
      <c r="M4279" s="57" t="s">
        <v>7745</v>
      </c>
    </row>
    <row r="4280" spans="1:13" x14ac:dyDescent="0.25">
      <c r="A4280" s="58">
        <v>3800</v>
      </c>
      <c r="B4280" s="57" t="s">
        <v>924</v>
      </c>
      <c r="C4280" s="57" t="s">
        <v>71</v>
      </c>
      <c r="D4280" s="57" t="s">
        <v>925</v>
      </c>
      <c r="E4280" s="57" t="s">
        <v>7742</v>
      </c>
      <c r="F4280" s="57" t="s">
        <v>926</v>
      </c>
      <c r="G4280" s="57" t="s">
        <v>14</v>
      </c>
      <c r="H4280" s="57" t="s">
        <v>15</v>
      </c>
      <c r="I4280" s="57" t="str">
        <f t="shared" si="132"/>
        <v>('biosphere3','ed1fd27e-014a-41cf-842f-7b2022b0be79')</v>
      </c>
      <c r="J4280" s="57" t="str">
        <f t="shared" si="133"/>
        <v>Vanadium, ion('water', 'ground-')</v>
      </c>
      <c r="K4280" s="57" t="s">
        <v>7743</v>
      </c>
      <c r="L4280" s="57" t="s">
        <v>7744</v>
      </c>
      <c r="M4280" s="57" t="s">
        <v>7745</v>
      </c>
    </row>
    <row r="4281" spans="1:13" x14ac:dyDescent="0.25">
      <c r="A4281" s="58">
        <v>1917</v>
      </c>
      <c r="B4281" s="57" t="s">
        <v>924</v>
      </c>
      <c r="C4281" s="57" t="s">
        <v>100</v>
      </c>
      <c r="D4281" s="57" t="s">
        <v>6323</v>
      </c>
      <c r="E4281" s="57" t="s">
        <v>7742</v>
      </c>
      <c r="F4281" s="57" t="s">
        <v>926</v>
      </c>
      <c r="G4281" s="57" t="s">
        <v>14</v>
      </c>
      <c r="H4281" s="57" t="s">
        <v>15</v>
      </c>
      <c r="I4281" s="57" t="str">
        <f t="shared" si="132"/>
        <v>('biosphere3','41dbbe1f-06e1-4a34-8497-5986be8f9e51')</v>
      </c>
      <c r="J4281" s="57" t="str">
        <f t="shared" si="133"/>
        <v>Vanadium, ion('water', 'ground-, long-term')</v>
      </c>
      <c r="K4281" s="57" t="s">
        <v>7743</v>
      </c>
      <c r="L4281" s="57" t="s">
        <v>7744</v>
      </c>
      <c r="M4281" s="57" t="s">
        <v>7745</v>
      </c>
    </row>
    <row r="4282" spans="1:13" x14ac:dyDescent="0.25">
      <c r="A4282" s="58">
        <v>1094</v>
      </c>
      <c r="B4282" s="57" t="s">
        <v>924</v>
      </c>
      <c r="C4282" s="57" t="s">
        <v>10</v>
      </c>
      <c r="D4282" s="57" t="s">
        <v>6520</v>
      </c>
      <c r="E4282" s="57" t="s">
        <v>7742</v>
      </c>
      <c r="F4282" s="57" t="s">
        <v>926</v>
      </c>
      <c r="G4282" s="57" t="s">
        <v>14</v>
      </c>
      <c r="H4282" s="57" t="s">
        <v>15</v>
      </c>
      <c r="I4282" s="57" t="str">
        <f t="shared" si="132"/>
        <v>('biosphere3','dbdc3ea8-cc2b-4dbe-82b9-e954e333281d')</v>
      </c>
      <c r="J4282" s="57" t="str">
        <f t="shared" si="133"/>
        <v>Vanadium, ion('water', 'ocean')</v>
      </c>
      <c r="K4282" s="57" t="s">
        <v>7743</v>
      </c>
      <c r="L4282" s="57" t="s">
        <v>7744</v>
      </c>
      <c r="M4282" s="57" t="s">
        <v>7745</v>
      </c>
    </row>
    <row r="4283" spans="1:13" x14ac:dyDescent="0.25">
      <c r="A4283" s="58">
        <v>1064</v>
      </c>
      <c r="B4283" s="57" t="s">
        <v>924</v>
      </c>
      <c r="C4283" s="57" t="s">
        <v>91</v>
      </c>
      <c r="D4283" s="57" t="s">
        <v>2016</v>
      </c>
      <c r="E4283" s="57" t="s">
        <v>7742</v>
      </c>
      <c r="F4283" s="57" t="s">
        <v>926</v>
      </c>
      <c r="G4283" s="57" t="s">
        <v>14</v>
      </c>
      <c r="H4283" s="57" t="s">
        <v>15</v>
      </c>
      <c r="I4283" s="57" t="str">
        <f t="shared" si="132"/>
        <v>('biosphere3','a46a250e-297d-43e9-b1c4-052cdcfb79c5')</v>
      </c>
      <c r="J4283" s="57" t="str">
        <f t="shared" si="133"/>
        <v>Vanadium, ion('water', 'surface water')</v>
      </c>
      <c r="K4283" s="57" t="s">
        <v>7743</v>
      </c>
      <c r="L4283" s="57" t="s">
        <v>7744</v>
      </c>
      <c r="M4283" s="57" t="s">
        <v>7745</v>
      </c>
    </row>
    <row r="4284" spans="1:13" x14ac:dyDescent="0.25">
      <c r="A4284" s="58">
        <v>3638</v>
      </c>
      <c r="B4284" s="57" t="s">
        <v>924</v>
      </c>
      <c r="C4284" s="57" t="s">
        <v>48</v>
      </c>
      <c r="D4284" s="57" t="s">
        <v>3001</v>
      </c>
      <c r="E4284" s="57" t="s">
        <v>7742</v>
      </c>
      <c r="F4284" s="57" t="s">
        <v>926</v>
      </c>
      <c r="G4284" s="57" t="s">
        <v>14</v>
      </c>
      <c r="H4284" s="57" t="s">
        <v>15</v>
      </c>
      <c r="I4284" s="57" t="str">
        <f t="shared" si="132"/>
        <v>('biosphere3','20839113-fbf2-4d2f-bab8-66861f86bc60')</v>
      </c>
      <c r="J4284" s="57" t="str">
        <f t="shared" si="133"/>
        <v>Vanadium, ion('water',)</v>
      </c>
      <c r="K4284" s="57" t="s">
        <v>7743</v>
      </c>
      <c r="L4284" s="57" t="s">
        <v>7744</v>
      </c>
      <c r="M4284" s="57" t="s">
        <v>7745</v>
      </c>
    </row>
    <row r="4285" spans="1:13" x14ac:dyDescent="0.25">
      <c r="A4285" s="58">
        <v>68</v>
      </c>
      <c r="C4285" s="57" t="s">
        <v>1485</v>
      </c>
      <c r="D4285" s="57" t="s">
        <v>7749</v>
      </c>
      <c r="E4285" s="57" t="s">
        <v>7742</v>
      </c>
      <c r="F4285" s="57" t="s">
        <v>4747</v>
      </c>
      <c r="G4285" s="57" t="s">
        <v>1488</v>
      </c>
      <c r="H4285" s="57" t="s">
        <v>15</v>
      </c>
      <c r="I4285" s="57" t="str">
        <f t="shared" si="132"/>
        <v>('biosphere3','22cbd60c-8017-49c4-ae6f-7f0c1c6ebf0b')</v>
      </c>
      <c r="J4285" s="57" t="str">
        <f t="shared" si="133"/>
        <v>venting of argon, crude, liquid('social',)</v>
      </c>
      <c r="K4285" s="57" t="s">
        <v>7743</v>
      </c>
      <c r="L4285" s="57" t="s">
        <v>7744</v>
      </c>
      <c r="M4285" s="57" t="s">
        <v>7745</v>
      </c>
    </row>
    <row r="4286" spans="1:13" x14ac:dyDescent="0.25">
      <c r="A4286" s="58">
        <v>4228</v>
      </c>
      <c r="C4286" s="57" t="s">
        <v>1485</v>
      </c>
      <c r="D4286" s="57" t="s">
        <v>7845</v>
      </c>
      <c r="E4286" s="57" t="s">
        <v>7742</v>
      </c>
      <c r="F4286" s="57" t="s">
        <v>6378</v>
      </c>
      <c r="G4286" s="57" t="s">
        <v>1488</v>
      </c>
      <c r="H4286" s="57" t="s">
        <v>15</v>
      </c>
      <c r="I4286" s="57" t="str">
        <f t="shared" si="132"/>
        <v>('biosphere3','2d8d9c78-e7da-4b71-8c5e-8d1de08696c0')</v>
      </c>
      <c r="J4286" s="57" t="str">
        <f t="shared" si="133"/>
        <v>venting of nitrogen, liquid('social',)</v>
      </c>
      <c r="K4286" s="57" t="s">
        <v>7743</v>
      </c>
      <c r="L4286" s="57" t="s">
        <v>7744</v>
      </c>
      <c r="M4286" s="57" t="s">
        <v>7745</v>
      </c>
    </row>
    <row r="4287" spans="1:13" x14ac:dyDescent="0.25">
      <c r="A4287" s="58">
        <v>3970</v>
      </c>
      <c r="C4287" s="57" t="s">
        <v>60</v>
      </c>
      <c r="D4287" s="57" t="s">
        <v>1247</v>
      </c>
      <c r="E4287" s="57" t="s">
        <v>7742</v>
      </c>
      <c r="F4287" s="57" t="s">
        <v>1248</v>
      </c>
      <c r="G4287" s="57" t="s">
        <v>38</v>
      </c>
      <c r="H4287" s="57" t="s">
        <v>15</v>
      </c>
      <c r="I4287" s="57" t="str">
        <f t="shared" si="132"/>
        <v>('biosphere3','bea19217-6a28-4711-8142-2e71090c0b46')</v>
      </c>
      <c r="J4287" s="57" t="str">
        <f t="shared" si="133"/>
        <v>Vermiculite, in ground('natural resource', 'in ground')</v>
      </c>
      <c r="K4287" s="57" t="s">
        <v>7743</v>
      </c>
      <c r="L4287" s="57" t="s">
        <v>7744</v>
      </c>
      <c r="M4287" s="57" t="s">
        <v>7745</v>
      </c>
    </row>
    <row r="4288" spans="1:13" x14ac:dyDescent="0.25">
      <c r="A4288" s="58">
        <v>916</v>
      </c>
      <c r="B4288" s="57" t="s">
        <v>1336</v>
      </c>
      <c r="C4288" s="57" t="s">
        <v>17</v>
      </c>
      <c r="D4288" s="57" t="s">
        <v>1337</v>
      </c>
      <c r="E4288" s="57" t="s">
        <v>7742</v>
      </c>
      <c r="F4288" s="57" t="s">
        <v>1338</v>
      </c>
      <c r="G4288" s="57" t="s">
        <v>14</v>
      </c>
      <c r="H4288" s="57" t="s">
        <v>15</v>
      </c>
      <c r="I4288" s="57" t="str">
        <f t="shared" si="132"/>
        <v>('biosphere3','7db70809-e30b-4633-992e-2cfe03891907')</v>
      </c>
      <c r="J4288" s="57" t="str">
        <f t="shared" si="133"/>
        <v>Vinclozolin('soil', 'agricultural')</v>
      </c>
      <c r="K4288" s="57" t="s">
        <v>7743</v>
      </c>
      <c r="L4288" s="57" t="s">
        <v>7744</v>
      </c>
      <c r="M4288" s="57" t="s">
        <v>7745</v>
      </c>
    </row>
    <row r="4289" spans="1:13" x14ac:dyDescent="0.25">
      <c r="A4289" s="58">
        <v>2700</v>
      </c>
      <c r="C4289" s="57" t="s">
        <v>190</v>
      </c>
      <c r="D4289" s="57" t="s">
        <v>5202</v>
      </c>
      <c r="E4289" s="57" t="s">
        <v>7742</v>
      </c>
      <c r="F4289" s="57" t="s">
        <v>959</v>
      </c>
      <c r="G4289" s="57" t="s">
        <v>14</v>
      </c>
      <c r="H4289" s="57" t="s">
        <v>15</v>
      </c>
      <c r="I4289" s="57" t="str">
        <f t="shared" si="132"/>
        <v>('biosphere3','4ec70203-13b0-58cc-b4dd-2fcce8a96732')</v>
      </c>
      <c r="J4289" s="57" t="str">
        <f t="shared" si="133"/>
        <v>VOC, volatile organic compounds, unspecified origin('air',)</v>
      </c>
      <c r="K4289" s="57" t="s">
        <v>7743</v>
      </c>
      <c r="L4289" s="57" t="s">
        <v>7744</v>
      </c>
      <c r="M4289" s="57" t="s">
        <v>7745</v>
      </c>
    </row>
    <row r="4290" spans="1:13" x14ac:dyDescent="0.25">
      <c r="A4290" s="58">
        <v>333</v>
      </c>
      <c r="C4290" s="57" t="s">
        <v>71</v>
      </c>
      <c r="D4290" s="57" t="s">
        <v>5377</v>
      </c>
      <c r="E4290" s="57" t="s">
        <v>7742</v>
      </c>
      <c r="F4290" s="57" t="s">
        <v>959</v>
      </c>
      <c r="G4290" s="57" t="s">
        <v>14</v>
      </c>
      <c r="H4290" s="57" t="s">
        <v>15</v>
      </c>
      <c r="I4290" s="57" t="str">
        <f t="shared" ref="I4290:I4353" si="134">_xlfn.CONCAT(K4290,E4290,L4290,D4290,L4290,M4290)</f>
        <v>('biosphere3','8ab803d5-39b7-4fcc-9018-896720031143')</v>
      </c>
      <c r="J4290" s="57" t="str">
        <f t="shared" ref="J4290:J4353" si="135">_xlfn.CONCAT(F4290,C4290)</f>
        <v>VOC, volatile organic compounds, unspecified origin('water', 'ground-')</v>
      </c>
      <c r="K4290" s="57" t="s">
        <v>7743</v>
      </c>
      <c r="L4290" s="57" t="s">
        <v>7744</v>
      </c>
      <c r="M4290" s="57" t="s">
        <v>7745</v>
      </c>
    </row>
    <row r="4291" spans="1:13" x14ac:dyDescent="0.25">
      <c r="A4291" s="58">
        <v>1414</v>
      </c>
      <c r="C4291" s="57" t="s">
        <v>100</v>
      </c>
      <c r="D4291" s="57" t="s">
        <v>958</v>
      </c>
      <c r="E4291" s="57" t="s">
        <v>7742</v>
      </c>
      <c r="F4291" s="57" t="s">
        <v>959</v>
      </c>
      <c r="G4291" s="57" t="s">
        <v>14</v>
      </c>
      <c r="H4291" s="57" t="s">
        <v>15</v>
      </c>
      <c r="I4291" s="57" t="str">
        <f t="shared" si="134"/>
        <v>('biosphere3','134c89a1-e244-4664-945c-5ebf5f394297')</v>
      </c>
      <c r="J4291" s="57" t="str">
        <f t="shared" si="135"/>
        <v>VOC, volatile organic compounds, unspecified origin('water', 'ground-, long-term')</v>
      </c>
      <c r="K4291" s="57" t="s">
        <v>7743</v>
      </c>
      <c r="L4291" s="57" t="s">
        <v>7744</v>
      </c>
      <c r="M4291" s="57" t="s">
        <v>7745</v>
      </c>
    </row>
    <row r="4292" spans="1:13" x14ac:dyDescent="0.25">
      <c r="A4292" s="58">
        <v>617</v>
      </c>
      <c r="C4292" s="57" t="s">
        <v>10</v>
      </c>
      <c r="D4292" s="57" t="s">
        <v>6717</v>
      </c>
      <c r="E4292" s="57" t="s">
        <v>7742</v>
      </c>
      <c r="F4292" s="57" t="s">
        <v>959</v>
      </c>
      <c r="G4292" s="57" t="s">
        <v>14</v>
      </c>
      <c r="H4292" s="57" t="s">
        <v>15</v>
      </c>
      <c r="I4292" s="57" t="str">
        <f t="shared" si="134"/>
        <v>('biosphere3','113746e5-66a9-4d8c-b72b-4a99e7fcd052')</v>
      </c>
      <c r="J4292" s="57" t="str">
        <f t="shared" si="135"/>
        <v>VOC, volatile organic compounds, unspecified origin('water', 'ocean')</v>
      </c>
      <c r="K4292" s="57" t="s">
        <v>7743</v>
      </c>
      <c r="L4292" s="57" t="s">
        <v>7744</v>
      </c>
      <c r="M4292" s="57" t="s">
        <v>7745</v>
      </c>
    </row>
    <row r="4293" spans="1:13" x14ac:dyDescent="0.25">
      <c r="A4293" s="58">
        <v>2552</v>
      </c>
      <c r="C4293" s="57" t="s">
        <v>91</v>
      </c>
      <c r="D4293" s="57" t="s">
        <v>3382</v>
      </c>
      <c r="E4293" s="57" t="s">
        <v>7742</v>
      </c>
      <c r="F4293" s="57" t="s">
        <v>959</v>
      </c>
      <c r="G4293" s="57" t="s">
        <v>14</v>
      </c>
      <c r="H4293" s="57" t="s">
        <v>15</v>
      </c>
      <c r="I4293" s="57" t="str">
        <f t="shared" si="134"/>
        <v>('biosphere3','0b94989b-2551-4069-bb11-4f9f48988cad')</v>
      </c>
      <c r="J4293" s="57" t="str">
        <f t="shared" si="135"/>
        <v>VOC, volatile organic compounds, unspecified origin('water', 'surface water')</v>
      </c>
      <c r="K4293" s="57" t="s">
        <v>7743</v>
      </c>
      <c r="L4293" s="57" t="s">
        <v>7744</v>
      </c>
      <c r="M4293" s="57" t="s">
        <v>7745</v>
      </c>
    </row>
    <row r="4294" spans="1:13" x14ac:dyDescent="0.25">
      <c r="A4294" s="58">
        <v>2656</v>
      </c>
      <c r="C4294" s="57" t="s">
        <v>48</v>
      </c>
      <c r="D4294" s="57" t="s">
        <v>3764</v>
      </c>
      <c r="E4294" s="57" t="s">
        <v>7742</v>
      </c>
      <c r="F4294" s="57" t="s">
        <v>959</v>
      </c>
      <c r="G4294" s="57" t="s">
        <v>14</v>
      </c>
      <c r="H4294" s="57" t="s">
        <v>15</v>
      </c>
      <c r="I4294" s="57" t="str">
        <f t="shared" si="134"/>
        <v>('biosphere3','9ba627f4-3a6c-4dd6-8598-4e1639fbd85a')</v>
      </c>
      <c r="J4294" s="57" t="str">
        <f t="shared" si="135"/>
        <v>VOC, volatile organic compounds, unspecified origin('water',)</v>
      </c>
      <c r="K4294" s="57" t="s">
        <v>7743</v>
      </c>
      <c r="L4294" s="57" t="s">
        <v>7744</v>
      </c>
      <c r="M4294" s="57" t="s">
        <v>7745</v>
      </c>
    </row>
    <row r="4295" spans="1:13" x14ac:dyDescent="0.25">
      <c r="A4295" s="58">
        <v>3891</v>
      </c>
      <c r="C4295" s="57" t="s">
        <v>60</v>
      </c>
      <c r="D4295" s="57" t="s">
        <v>6438</v>
      </c>
      <c r="E4295" s="57" t="s">
        <v>7742</v>
      </c>
      <c r="F4295" s="57" t="s">
        <v>6439</v>
      </c>
      <c r="G4295" s="57" t="s">
        <v>38</v>
      </c>
      <c r="H4295" s="57" t="s">
        <v>770</v>
      </c>
      <c r="I4295" s="57" t="str">
        <f t="shared" si="134"/>
        <v>('biosphere3','f6df5030-8e06-4276-bfeb-219db8dab104')</v>
      </c>
      <c r="J4295" s="57" t="str">
        <f t="shared" si="135"/>
        <v>Volume occupied, final repository for low-active radioactive waste('natural resource', 'in ground')</v>
      </c>
      <c r="K4295" s="57" t="s">
        <v>7743</v>
      </c>
      <c r="L4295" s="57" t="s">
        <v>7744</v>
      </c>
      <c r="M4295" s="57" t="s">
        <v>7745</v>
      </c>
    </row>
    <row r="4296" spans="1:13" x14ac:dyDescent="0.25">
      <c r="A4296" s="58">
        <v>3757</v>
      </c>
      <c r="C4296" s="57" t="s">
        <v>60</v>
      </c>
      <c r="D4296" s="57" t="s">
        <v>6443</v>
      </c>
      <c r="E4296" s="57" t="s">
        <v>7742</v>
      </c>
      <c r="F4296" s="57" t="s">
        <v>6444</v>
      </c>
      <c r="G4296" s="57" t="s">
        <v>38</v>
      </c>
      <c r="H4296" s="57" t="s">
        <v>770</v>
      </c>
      <c r="I4296" s="57" t="str">
        <f t="shared" si="134"/>
        <v>('biosphere3','adb4b590-7fb2-47b6-84e7-d4746a94c7b5')</v>
      </c>
      <c r="J4296" s="57" t="str">
        <f t="shared" si="135"/>
        <v>Volume occupied, final repository for radioactive waste('natural resource', 'in ground')</v>
      </c>
      <c r="K4296" s="57" t="s">
        <v>7743</v>
      </c>
      <c r="L4296" s="57" t="s">
        <v>7744</v>
      </c>
      <c r="M4296" s="57" t="s">
        <v>7745</v>
      </c>
    </row>
    <row r="4297" spans="1:13" x14ac:dyDescent="0.25">
      <c r="A4297" s="58">
        <v>3829</v>
      </c>
      <c r="C4297" s="57" t="s">
        <v>1296</v>
      </c>
      <c r="D4297" s="57" t="s">
        <v>6453</v>
      </c>
      <c r="E4297" s="57" t="s">
        <v>7742</v>
      </c>
      <c r="F4297" s="57" t="s">
        <v>6454</v>
      </c>
      <c r="G4297" s="57" t="s">
        <v>38</v>
      </c>
      <c r="H4297" s="57" t="s">
        <v>6455</v>
      </c>
      <c r="I4297" s="57" t="str">
        <f t="shared" si="134"/>
        <v>('biosphere3','9a9d71c7-79f7-42d0-af47-282d22a7cf07')</v>
      </c>
      <c r="J4297" s="57" t="str">
        <f t="shared" si="135"/>
        <v>Volume occupied, reservoir('natural resource', 'in water')</v>
      </c>
      <c r="K4297" s="57" t="s">
        <v>7743</v>
      </c>
      <c r="L4297" s="57" t="s">
        <v>7744</v>
      </c>
      <c r="M4297" s="57" t="s">
        <v>7745</v>
      </c>
    </row>
    <row r="4298" spans="1:13" x14ac:dyDescent="0.25">
      <c r="A4298" s="58">
        <v>961</v>
      </c>
      <c r="C4298" s="57" t="s">
        <v>60</v>
      </c>
      <c r="D4298" s="57" t="s">
        <v>6461</v>
      </c>
      <c r="E4298" s="57" t="s">
        <v>7742</v>
      </c>
      <c r="F4298" s="57" t="s">
        <v>6462</v>
      </c>
      <c r="G4298" s="57" t="s">
        <v>38</v>
      </c>
      <c r="H4298" s="57" t="s">
        <v>770</v>
      </c>
      <c r="I4298" s="57" t="str">
        <f t="shared" si="134"/>
        <v>('biosphere3','8bd1295e-4af1-4177-88a2-6f56ac8e4546')</v>
      </c>
      <c r="J4298" s="57" t="str">
        <f t="shared" si="135"/>
        <v>Volume occupied, underground deposit('natural resource', 'in ground')</v>
      </c>
      <c r="K4298" s="57" t="s">
        <v>7743</v>
      </c>
      <c r="L4298" s="57" t="s">
        <v>7744</v>
      </c>
      <c r="M4298" s="57" t="s">
        <v>7745</v>
      </c>
    </row>
    <row r="4299" spans="1:13" x14ac:dyDescent="0.25">
      <c r="A4299" s="58">
        <v>3983</v>
      </c>
      <c r="B4299" s="57" t="s">
        <v>862</v>
      </c>
      <c r="C4299" s="57" t="s">
        <v>24</v>
      </c>
      <c r="D4299" s="57" t="s">
        <v>863</v>
      </c>
      <c r="E4299" s="57" t="s">
        <v>7742</v>
      </c>
      <c r="F4299" s="57" t="s">
        <v>864</v>
      </c>
      <c r="G4299" s="57" t="s">
        <v>14</v>
      </c>
      <c r="H4299" s="57" t="s">
        <v>770</v>
      </c>
      <c r="I4299" s="57" t="str">
        <f t="shared" si="134"/>
        <v>('biosphere3','f977a02e-3564-4798-843c-9fb9a18bc18b')</v>
      </c>
      <c r="J4299" s="57" t="str">
        <f t="shared" si="135"/>
        <v>Water('air', 'low population density, long-term')</v>
      </c>
      <c r="K4299" s="57" t="s">
        <v>7743</v>
      </c>
      <c r="L4299" s="57" t="s">
        <v>7744</v>
      </c>
      <c r="M4299" s="57" t="s">
        <v>7745</v>
      </c>
    </row>
    <row r="4300" spans="1:13" x14ac:dyDescent="0.25">
      <c r="A4300" s="58">
        <v>2475</v>
      </c>
      <c r="B4300" s="57" t="s">
        <v>862</v>
      </c>
      <c r="C4300" s="57" t="s">
        <v>31</v>
      </c>
      <c r="D4300" s="57" t="s">
        <v>4072</v>
      </c>
      <c r="E4300" s="57" t="s">
        <v>7742</v>
      </c>
      <c r="F4300" s="57" t="s">
        <v>864</v>
      </c>
      <c r="G4300" s="57" t="s">
        <v>14</v>
      </c>
      <c r="H4300" s="57" t="s">
        <v>770</v>
      </c>
      <c r="I4300" s="57" t="str">
        <f t="shared" si="134"/>
        <v>('biosphere3','f14b59ff-d438-442d-8bad-b53694b8263a')</v>
      </c>
      <c r="J4300" s="57" t="str">
        <f t="shared" si="135"/>
        <v>Water('air', 'lower stratosphere + upper troposphere')</v>
      </c>
      <c r="K4300" s="57" t="s">
        <v>7743</v>
      </c>
      <c r="L4300" s="57" t="s">
        <v>7744</v>
      </c>
      <c r="M4300" s="57" t="s">
        <v>7745</v>
      </c>
    </row>
    <row r="4301" spans="1:13" x14ac:dyDescent="0.25">
      <c r="A4301" s="58">
        <v>474</v>
      </c>
      <c r="B4301" s="57" t="s">
        <v>862</v>
      </c>
      <c r="C4301" s="57" t="s">
        <v>27</v>
      </c>
      <c r="D4301" s="57" t="s">
        <v>5696</v>
      </c>
      <c r="E4301" s="57" t="s">
        <v>7742</v>
      </c>
      <c r="F4301" s="57" t="s">
        <v>864</v>
      </c>
      <c r="G4301" s="57" t="s">
        <v>14</v>
      </c>
      <c r="H4301" s="57" t="s">
        <v>770</v>
      </c>
      <c r="I4301" s="57" t="str">
        <f t="shared" si="134"/>
        <v>('biosphere3','09872080-d143-4fb1-a3a5-647b077107ff')</v>
      </c>
      <c r="J4301" s="57" t="str">
        <f t="shared" si="135"/>
        <v>Water('air', 'non-urban air or from high stacks')</v>
      </c>
      <c r="K4301" s="57" t="s">
        <v>7743</v>
      </c>
      <c r="L4301" s="57" t="s">
        <v>7744</v>
      </c>
      <c r="M4301" s="57" t="s">
        <v>7745</v>
      </c>
    </row>
    <row r="4302" spans="1:13" x14ac:dyDescent="0.25">
      <c r="A4302" s="58">
        <v>3886</v>
      </c>
      <c r="B4302" s="57" t="s">
        <v>862</v>
      </c>
      <c r="C4302" s="57" t="s">
        <v>44</v>
      </c>
      <c r="D4302" s="57" t="s">
        <v>3588</v>
      </c>
      <c r="E4302" s="57" t="s">
        <v>7742</v>
      </c>
      <c r="F4302" s="57" t="s">
        <v>864</v>
      </c>
      <c r="G4302" s="57" t="s">
        <v>14</v>
      </c>
      <c r="H4302" s="57" t="s">
        <v>770</v>
      </c>
      <c r="I4302" s="57" t="str">
        <f t="shared" si="134"/>
        <v>('biosphere3','5d368100-b1bc-4456-8420-e469edccf349')</v>
      </c>
      <c r="J4302" s="57" t="str">
        <f t="shared" si="135"/>
        <v>Water('air', 'urban air close to ground')</v>
      </c>
      <c r="K4302" s="57" t="s">
        <v>7743</v>
      </c>
      <c r="L4302" s="57" t="s">
        <v>7744</v>
      </c>
      <c r="M4302" s="57" t="s">
        <v>7745</v>
      </c>
    </row>
    <row r="4303" spans="1:13" x14ac:dyDescent="0.25">
      <c r="A4303" s="58">
        <v>3306</v>
      </c>
      <c r="B4303" s="57" t="s">
        <v>862</v>
      </c>
      <c r="C4303" s="57" t="s">
        <v>190</v>
      </c>
      <c r="D4303" s="57" t="s">
        <v>4007</v>
      </c>
      <c r="E4303" s="57" t="s">
        <v>7742</v>
      </c>
      <c r="F4303" s="57" t="s">
        <v>864</v>
      </c>
      <c r="G4303" s="57" t="s">
        <v>14</v>
      </c>
      <c r="H4303" s="57" t="s">
        <v>770</v>
      </c>
      <c r="I4303" s="57" t="str">
        <f t="shared" si="134"/>
        <v>('biosphere3','075e433b-4be4-448e-9510-9a5029c1ce94')</v>
      </c>
      <c r="J4303" s="57" t="str">
        <f t="shared" si="135"/>
        <v>Water('air',)</v>
      </c>
      <c r="K4303" s="57" t="s">
        <v>7743</v>
      </c>
      <c r="L4303" s="57" t="s">
        <v>7744</v>
      </c>
      <c r="M4303" s="57" t="s">
        <v>7745</v>
      </c>
    </row>
    <row r="4304" spans="1:13" x14ac:dyDescent="0.25">
      <c r="A4304" s="58">
        <v>1453</v>
      </c>
      <c r="B4304" s="57" t="s">
        <v>862</v>
      </c>
      <c r="C4304" s="57" t="s">
        <v>5580</v>
      </c>
      <c r="D4304" s="57" t="s">
        <v>5581</v>
      </c>
      <c r="E4304" s="57" t="s">
        <v>7742</v>
      </c>
      <c r="F4304" s="57" t="s">
        <v>864</v>
      </c>
      <c r="G4304" s="57" t="s">
        <v>14</v>
      </c>
      <c r="H4304" s="57" t="s">
        <v>770</v>
      </c>
      <c r="I4304" s="57" t="str">
        <f t="shared" si="134"/>
        <v>('biosphere3','2256a142-8242-4b4f-b9aa-a167803989ca')</v>
      </c>
      <c r="J4304" s="57" t="str">
        <f t="shared" si="135"/>
        <v>Water('water', 'fossil well')</v>
      </c>
      <c r="K4304" s="57" t="s">
        <v>7743</v>
      </c>
      <c r="L4304" s="57" t="s">
        <v>7744</v>
      </c>
      <c r="M4304" s="57" t="s">
        <v>7745</v>
      </c>
    </row>
    <row r="4305" spans="1:13" x14ac:dyDescent="0.25">
      <c r="A4305" s="58">
        <v>3505</v>
      </c>
      <c r="B4305" s="57" t="s">
        <v>862</v>
      </c>
      <c r="C4305" s="57" t="s">
        <v>71</v>
      </c>
      <c r="D4305" s="57" t="s">
        <v>1672</v>
      </c>
      <c r="E4305" s="57" t="s">
        <v>7742</v>
      </c>
      <c r="F4305" s="57" t="s">
        <v>864</v>
      </c>
      <c r="G4305" s="57" t="s">
        <v>14</v>
      </c>
      <c r="H4305" s="57" t="s">
        <v>770</v>
      </c>
      <c r="I4305" s="57" t="str">
        <f t="shared" si="134"/>
        <v>('biosphere3','51254820-3456-4373-b7b4-056cf7b16e01')</v>
      </c>
      <c r="J4305" s="57" t="str">
        <f t="shared" si="135"/>
        <v>Water('water', 'ground-')</v>
      </c>
      <c r="K4305" s="57" t="s">
        <v>7743</v>
      </c>
      <c r="L4305" s="57" t="s">
        <v>7744</v>
      </c>
      <c r="M4305" s="57" t="s">
        <v>7745</v>
      </c>
    </row>
    <row r="4306" spans="1:13" x14ac:dyDescent="0.25">
      <c r="A4306" s="58">
        <v>3850</v>
      </c>
      <c r="B4306" s="57" t="s">
        <v>862</v>
      </c>
      <c r="C4306" s="57" t="s">
        <v>100</v>
      </c>
      <c r="D4306" s="57" t="s">
        <v>3880</v>
      </c>
      <c r="E4306" s="57" t="s">
        <v>7742</v>
      </c>
      <c r="F4306" s="57" t="s">
        <v>864</v>
      </c>
      <c r="G4306" s="57" t="s">
        <v>14</v>
      </c>
      <c r="H4306" s="57" t="s">
        <v>770</v>
      </c>
      <c r="I4306" s="57" t="str">
        <f t="shared" si="134"/>
        <v>('biosphere3','06d4812b-6937-4d64-8517-b69aabce3648')</v>
      </c>
      <c r="J4306" s="57" t="str">
        <f t="shared" si="135"/>
        <v>Water('water', 'ground-, long-term')</v>
      </c>
      <c r="K4306" s="57" t="s">
        <v>7743</v>
      </c>
      <c r="L4306" s="57" t="s">
        <v>7744</v>
      </c>
      <c r="M4306" s="57" t="s">
        <v>7745</v>
      </c>
    </row>
    <row r="4307" spans="1:13" x14ac:dyDescent="0.25">
      <c r="A4307" s="58">
        <v>577</v>
      </c>
      <c r="B4307" s="57" t="s">
        <v>862</v>
      </c>
      <c r="C4307" s="57" t="s">
        <v>10</v>
      </c>
      <c r="D4307" s="57" t="s">
        <v>6776</v>
      </c>
      <c r="E4307" s="57" t="s">
        <v>7742</v>
      </c>
      <c r="F4307" s="57" t="s">
        <v>864</v>
      </c>
      <c r="G4307" s="57" t="s">
        <v>14</v>
      </c>
      <c r="H4307" s="57" t="s">
        <v>770</v>
      </c>
      <c r="I4307" s="57" t="str">
        <f t="shared" si="134"/>
        <v>('biosphere3','4f0f15b3-b227-4cdc-b0b3-6412d55695d5')</v>
      </c>
      <c r="J4307" s="57" t="str">
        <f t="shared" si="135"/>
        <v>Water('water', 'ocean')</v>
      </c>
      <c r="K4307" s="57" t="s">
        <v>7743</v>
      </c>
      <c r="L4307" s="57" t="s">
        <v>7744</v>
      </c>
      <c r="M4307" s="57" t="s">
        <v>7745</v>
      </c>
    </row>
    <row r="4308" spans="1:13" x14ac:dyDescent="0.25">
      <c r="A4308" s="58">
        <v>3534</v>
      </c>
      <c r="B4308" s="57" t="s">
        <v>862</v>
      </c>
      <c r="C4308" s="57" t="s">
        <v>91</v>
      </c>
      <c r="D4308" s="57" t="s">
        <v>5244</v>
      </c>
      <c r="E4308" s="57" t="s">
        <v>7742</v>
      </c>
      <c r="F4308" s="57" t="s">
        <v>864</v>
      </c>
      <c r="G4308" s="57" t="s">
        <v>14</v>
      </c>
      <c r="H4308" s="57" t="s">
        <v>770</v>
      </c>
      <c r="I4308" s="57" t="str">
        <f t="shared" si="134"/>
        <v>('biosphere3','db4566b1-bd88-427d-92da-2d25879063b9')</v>
      </c>
      <c r="J4308" s="57" t="str">
        <f t="shared" si="135"/>
        <v>Water('water', 'surface water')</v>
      </c>
      <c r="K4308" s="57" t="s">
        <v>7743</v>
      </c>
      <c r="L4308" s="57" t="s">
        <v>7744</v>
      </c>
      <c r="M4308" s="57" t="s">
        <v>7745</v>
      </c>
    </row>
    <row r="4309" spans="1:13" x14ac:dyDescent="0.25">
      <c r="A4309" s="58">
        <v>2499</v>
      </c>
      <c r="B4309" s="57" t="s">
        <v>862</v>
      </c>
      <c r="C4309" s="57" t="s">
        <v>48</v>
      </c>
      <c r="D4309" s="57" t="s">
        <v>2797</v>
      </c>
      <c r="E4309" s="57" t="s">
        <v>7742</v>
      </c>
      <c r="F4309" s="57" t="s">
        <v>864</v>
      </c>
      <c r="G4309" s="57" t="s">
        <v>14</v>
      </c>
      <c r="H4309" s="57" t="s">
        <v>770</v>
      </c>
      <c r="I4309" s="57" t="str">
        <f t="shared" si="134"/>
        <v>('biosphere3','2404b41a-2eed-4e9d-8ab6-783946fdf5d6')</v>
      </c>
      <c r="J4309" s="57" t="str">
        <f t="shared" si="135"/>
        <v>Water('water',)</v>
      </c>
      <c r="K4309" s="57" t="s">
        <v>7743</v>
      </c>
      <c r="L4309" s="57" t="s">
        <v>7744</v>
      </c>
      <c r="M4309" s="57" t="s">
        <v>7745</v>
      </c>
    </row>
    <row r="4310" spans="1:13" x14ac:dyDescent="0.25">
      <c r="A4310" s="58">
        <v>1019</v>
      </c>
      <c r="B4310" s="57" t="s">
        <v>862</v>
      </c>
      <c r="C4310" s="57" t="s">
        <v>1296</v>
      </c>
      <c r="D4310" s="57" t="s">
        <v>6470</v>
      </c>
      <c r="E4310" s="57" t="s">
        <v>7742</v>
      </c>
      <c r="F4310" s="57" t="s">
        <v>6471</v>
      </c>
      <c r="G4310" s="57" t="s">
        <v>38</v>
      </c>
      <c r="H4310" s="57" t="s">
        <v>770</v>
      </c>
      <c r="I4310" s="57" t="str">
        <f t="shared" si="134"/>
        <v>('biosphere3','fc1c42ce-a759-49fa-b987-f1ec5e503db1')</v>
      </c>
      <c r="J4310" s="57" t="str">
        <f t="shared" si="135"/>
        <v>Water, cooling, unspecified natural origin('natural resource', 'in water')</v>
      </c>
      <c r="K4310" s="57" t="s">
        <v>7743</v>
      </c>
      <c r="L4310" s="57" t="s">
        <v>7744</v>
      </c>
      <c r="M4310" s="57" t="s">
        <v>7745</v>
      </c>
    </row>
    <row r="4311" spans="1:13" x14ac:dyDescent="0.25">
      <c r="A4311" s="58">
        <v>809</v>
      </c>
      <c r="B4311" s="57" t="s">
        <v>862</v>
      </c>
      <c r="C4311" s="57" t="s">
        <v>52</v>
      </c>
      <c r="D4311" s="57" t="s">
        <v>6569</v>
      </c>
      <c r="E4311" s="57" t="s">
        <v>7742</v>
      </c>
      <c r="F4311" s="57" t="s">
        <v>6570</v>
      </c>
      <c r="G4311" s="57" t="s">
        <v>38</v>
      </c>
      <c r="H4311" s="57" t="s">
        <v>770</v>
      </c>
      <c r="I4311" s="57" t="str">
        <f t="shared" si="134"/>
        <v>('biosphere3','31417daa-cd7a-4920-9c73-708b68d494ad')</v>
      </c>
      <c r="J4311" s="57" t="str">
        <f t="shared" si="135"/>
        <v>Water, in air('natural resource', 'in air')</v>
      </c>
      <c r="K4311" s="57" t="s">
        <v>7743</v>
      </c>
      <c r="L4311" s="57" t="s">
        <v>7744</v>
      </c>
      <c r="M4311" s="57" t="s">
        <v>7745</v>
      </c>
    </row>
    <row r="4312" spans="1:13" x14ac:dyDescent="0.25">
      <c r="A4312" s="58">
        <v>824</v>
      </c>
      <c r="B4312" s="57" t="s">
        <v>862</v>
      </c>
      <c r="C4312" s="57" t="s">
        <v>1296</v>
      </c>
      <c r="D4312" s="57" t="s">
        <v>6597</v>
      </c>
      <c r="E4312" s="57" t="s">
        <v>7742</v>
      </c>
      <c r="F4312" s="57" t="s">
        <v>6598</v>
      </c>
      <c r="G4312" s="57" t="s">
        <v>38</v>
      </c>
      <c r="H4312" s="57" t="s">
        <v>770</v>
      </c>
      <c r="I4312" s="57" t="str">
        <f t="shared" si="134"/>
        <v>('biosphere3','1acb026e-9de6-48fe-9e0d-be4d24125bbc')</v>
      </c>
      <c r="J4312" s="57" t="str">
        <f t="shared" si="135"/>
        <v>Water, lake('natural resource', 'in water')</v>
      </c>
      <c r="K4312" s="57" t="s">
        <v>7743</v>
      </c>
      <c r="L4312" s="57" t="s">
        <v>7744</v>
      </c>
      <c r="M4312" s="57" t="s">
        <v>7745</v>
      </c>
    </row>
    <row r="4313" spans="1:13" x14ac:dyDescent="0.25">
      <c r="A4313" s="58">
        <v>3925</v>
      </c>
      <c r="B4313" s="57" t="s">
        <v>862</v>
      </c>
      <c r="C4313" s="57" t="s">
        <v>1296</v>
      </c>
      <c r="D4313" s="57" t="s">
        <v>6583</v>
      </c>
      <c r="E4313" s="57" t="s">
        <v>7742</v>
      </c>
      <c r="F4313" s="57" t="s">
        <v>6584</v>
      </c>
      <c r="G4313" s="57" t="s">
        <v>38</v>
      </c>
      <c r="H4313" s="57" t="s">
        <v>770</v>
      </c>
      <c r="I4313" s="57" t="str">
        <f t="shared" si="134"/>
        <v>('biosphere3','8c75e7ab-8ab8-41e4-b394-c166ff5b050d')</v>
      </c>
      <c r="J4313" s="57" t="str">
        <f t="shared" si="135"/>
        <v>Water, river('natural resource', 'in water')</v>
      </c>
      <c r="K4313" s="57" t="s">
        <v>7743</v>
      </c>
      <c r="L4313" s="57" t="s">
        <v>7744</v>
      </c>
      <c r="M4313" s="57" t="s">
        <v>7745</v>
      </c>
    </row>
    <row r="4314" spans="1:13" x14ac:dyDescent="0.25">
      <c r="A4314" s="58">
        <v>4041</v>
      </c>
      <c r="B4314" s="57" t="s">
        <v>862</v>
      </c>
      <c r="C4314" s="57" t="s">
        <v>1296</v>
      </c>
      <c r="D4314" s="57" t="s">
        <v>6577</v>
      </c>
      <c r="E4314" s="57" t="s">
        <v>7742</v>
      </c>
      <c r="F4314" s="57" t="s">
        <v>6578</v>
      </c>
      <c r="G4314" s="57" t="s">
        <v>38</v>
      </c>
      <c r="H4314" s="57" t="s">
        <v>770</v>
      </c>
      <c r="I4314" s="57" t="str">
        <f t="shared" si="134"/>
        <v>('biosphere3','629ffbca-ca71-4e4b-a006-ca9bdd9cd1df')</v>
      </c>
      <c r="J4314" s="57" t="str">
        <f t="shared" si="135"/>
        <v>Water, salt, ocean('natural resource', 'in water')</v>
      </c>
      <c r="K4314" s="57" t="s">
        <v>7743</v>
      </c>
      <c r="L4314" s="57" t="s">
        <v>7744</v>
      </c>
      <c r="M4314" s="57" t="s">
        <v>7745</v>
      </c>
    </row>
    <row r="4315" spans="1:13" x14ac:dyDescent="0.25">
      <c r="A4315" s="58">
        <v>2498</v>
      </c>
      <c r="B4315" s="57" t="s">
        <v>862</v>
      </c>
      <c r="C4315" s="57" t="s">
        <v>1296</v>
      </c>
      <c r="D4315" s="57" t="s">
        <v>6482</v>
      </c>
      <c r="E4315" s="57" t="s">
        <v>7742</v>
      </c>
      <c r="F4315" s="57" t="s">
        <v>6483</v>
      </c>
      <c r="G4315" s="57" t="s">
        <v>38</v>
      </c>
      <c r="H4315" s="57" t="s">
        <v>770</v>
      </c>
      <c r="I4315" s="57" t="str">
        <f t="shared" si="134"/>
        <v>('biosphere3','79238018-8ec1-4615-9469-2b0df95a43c3')</v>
      </c>
      <c r="J4315" s="57" t="str">
        <f t="shared" si="135"/>
        <v>Water, salt, sole('natural resource', 'in water')</v>
      </c>
      <c r="K4315" s="57" t="s">
        <v>7743</v>
      </c>
      <c r="L4315" s="57" t="s">
        <v>7744</v>
      </c>
      <c r="M4315" s="57" t="s">
        <v>7745</v>
      </c>
    </row>
    <row r="4316" spans="1:13" x14ac:dyDescent="0.25">
      <c r="A4316" s="58">
        <v>2074</v>
      </c>
      <c r="B4316" s="57" t="s">
        <v>862</v>
      </c>
      <c r="C4316" s="57" t="s">
        <v>1296</v>
      </c>
      <c r="D4316" s="57" t="s">
        <v>6490</v>
      </c>
      <c r="E4316" s="57" t="s">
        <v>7742</v>
      </c>
      <c r="F4316" s="57" t="s">
        <v>6491</v>
      </c>
      <c r="G4316" s="57" t="s">
        <v>38</v>
      </c>
      <c r="H4316" s="57" t="s">
        <v>770</v>
      </c>
      <c r="I4316" s="57" t="str">
        <f t="shared" si="134"/>
        <v>('biosphere3','8c1494a5-4987-4715-aa2d-1908c495f4eb')</v>
      </c>
      <c r="J4316" s="57" t="str">
        <f t="shared" si="135"/>
        <v>Water, turbine use, unspecified natural origin('natural resource', 'in water')</v>
      </c>
      <c r="K4316" s="57" t="s">
        <v>7743</v>
      </c>
      <c r="L4316" s="57" t="s">
        <v>7744</v>
      </c>
      <c r="M4316" s="57" t="s">
        <v>7745</v>
      </c>
    </row>
    <row r="4317" spans="1:13" x14ac:dyDescent="0.25">
      <c r="A4317" s="58">
        <v>368</v>
      </c>
      <c r="B4317" s="57" t="s">
        <v>862</v>
      </c>
      <c r="C4317" s="57" t="s">
        <v>6547</v>
      </c>
      <c r="D4317" s="57" t="s">
        <v>6548</v>
      </c>
      <c r="E4317" s="57" t="s">
        <v>7742</v>
      </c>
      <c r="F4317" s="57" t="s">
        <v>6498</v>
      </c>
      <c r="G4317" s="57" t="s">
        <v>38</v>
      </c>
      <c r="H4317" s="57" t="s">
        <v>770</v>
      </c>
      <c r="I4317" s="57" t="str">
        <f t="shared" si="134"/>
        <v>('biosphere3','2caa889e-8187-459d-963a-fa47a79c5378')</v>
      </c>
      <c r="J4317" s="57" t="str">
        <f t="shared" si="135"/>
        <v>Water, unspecified natural origin('natural resource', 'fossil well')</v>
      </c>
      <c r="K4317" s="57" t="s">
        <v>7743</v>
      </c>
      <c r="L4317" s="57" t="s">
        <v>7744</v>
      </c>
      <c r="M4317" s="57" t="s">
        <v>7745</v>
      </c>
    </row>
    <row r="4318" spans="1:13" x14ac:dyDescent="0.25">
      <c r="A4318" s="58">
        <v>3226</v>
      </c>
      <c r="B4318" s="57" t="s">
        <v>862</v>
      </c>
      <c r="C4318" s="57" t="s">
        <v>60</v>
      </c>
      <c r="D4318" s="57" t="s">
        <v>6497</v>
      </c>
      <c r="E4318" s="57" t="s">
        <v>7742</v>
      </c>
      <c r="F4318" s="57" t="s">
        <v>6498</v>
      </c>
      <c r="G4318" s="57" t="s">
        <v>38</v>
      </c>
      <c r="H4318" s="57" t="s">
        <v>770</v>
      </c>
      <c r="I4318" s="57" t="str">
        <f t="shared" si="134"/>
        <v>('biosphere3','478e8437-1c21-4032-8438-872a6b5ddcdf')</v>
      </c>
      <c r="J4318" s="57" t="str">
        <f t="shared" si="135"/>
        <v>Water, unspecified natural origin('natural resource', 'in ground')</v>
      </c>
      <c r="K4318" s="57" t="s">
        <v>7743</v>
      </c>
      <c r="L4318" s="57" t="s">
        <v>7744</v>
      </c>
      <c r="M4318" s="57" t="s">
        <v>7745</v>
      </c>
    </row>
    <row r="4319" spans="1:13" x14ac:dyDescent="0.25">
      <c r="A4319" s="58">
        <v>1018</v>
      </c>
      <c r="B4319" s="57" t="s">
        <v>862</v>
      </c>
      <c r="C4319" s="57" t="s">
        <v>1296</v>
      </c>
      <c r="D4319" s="57" t="s">
        <v>6500</v>
      </c>
      <c r="E4319" s="57" t="s">
        <v>7742</v>
      </c>
      <c r="F4319" s="57" t="s">
        <v>6498</v>
      </c>
      <c r="G4319" s="57" t="s">
        <v>38</v>
      </c>
      <c r="H4319" s="57" t="s">
        <v>770</v>
      </c>
      <c r="I4319" s="57" t="str">
        <f t="shared" si="134"/>
        <v>('biosphere3','831f249e-53f2-49cf-a93c-7cee105f048e')</v>
      </c>
      <c r="J4319" s="57" t="str">
        <f t="shared" si="135"/>
        <v>Water, unspecified natural origin('natural resource', 'in water')</v>
      </c>
      <c r="K4319" s="57" t="s">
        <v>7743</v>
      </c>
      <c r="L4319" s="57" t="s">
        <v>7744</v>
      </c>
      <c r="M4319" s="57" t="s">
        <v>7745</v>
      </c>
    </row>
    <row r="4320" spans="1:13" x14ac:dyDescent="0.25">
      <c r="A4320" s="58">
        <v>873</v>
      </c>
      <c r="B4320" s="57" t="s">
        <v>862</v>
      </c>
      <c r="C4320" s="57" t="s">
        <v>1296</v>
      </c>
      <c r="D4320" s="57" t="s">
        <v>6574</v>
      </c>
      <c r="E4320" s="57" t="s">
        <v>7742</v>
      </c>
      <c r="F4320" s="57" t="s">
        <v>6575</v>
      </c>
      <c r="G4320" s="57" t="s">
        <v>38</v>
      </c>
      <c r="H4320" s="57" t="s">
        <v>770</v>
      </c>
      <c r="I4320" s="57" t="str">
        <f t="shared" si="134"/>
        <v>('biosphere3','67c40aae-d403-464d-9649-c12695e43ad8')</v>
      </c>
      <c r="J4320" s="57" t="str">
        <f t="shared" si="135"/>
        <v>Water, well, in ground('natural resource', 'in water')</v>
      </c>
      <c r="K4320" s="57" t="s">
        <v>7743</v>
      </c>
      <c r="L4320" s="57" t="s">
        <v>7744</v>
      </c>
      <c r="M4320" s="57" t="s">
        <v>7745</v>
      </c>
    </row>
    <row r="4321" spans="1:13" x14ac:dyDescent="0.25">
      <c r="A4321" s="58">
        <v>1754</v>
      </c>
      <c r="C4321" s="57" t="s">
        <v>35</v>
      </c>
      <c r="D4321" s="57" t="s">
        <v>6603</v>
      </c>
      <c r="E4321" s="57" t="s">
        <v>7742</v>
      </c>
      <c r="F4321" s="57" t="s">
        <v>6604</v>
      </c>
      <c r="G4321" s="57" t="s">
        <v>38</v>
      </c>
      <c r="H4321" s="57" t="s">
        <v>770</v>
      </c>
      <c r="I4321" s="57" t="str">
        <f t="shared" si="134"/>
        <v>('biosphere3','bac875f4-75fb-4dde-841a-b07d3a41bcd1')</v>
      </c>
      <c r="J4321" s="57" t="str">
        <f t="shared" si="135"/>
        <v>Wood, hard, standing('natural resource', 'biotic')</v>
      </c>
      <c r="K4321" s="57" t="s">
        <v>7743</v>
      </c>
      <c r="L4321" s="57" t="s">
        <v>7744</v>
      </c>
      <c r="M4321" s="57" t="s">
        <v>7745</v>
      </c>
    </row>
    <row r="4322" spans="1:13" x14ac:dyDescent="0.25">
      <c r="A4322" s="58">
        <v>1838</v>
      </c>
      <c r="C4322" s="57" t="s">
        <v>35</v>
      </c>
      <c r="D4322" s="57" t="s">
        <v>6605</v>
      </c>
      <c r="E4322" s="57" t="s">
        <v>7742</v>
      </c>
      <c r="F4322" s="57" t="s">
        <v>6606</v>
      </c>
      <c r="G4322" s="57" t="s">
        <v>38</v>
      </c>
      <c r="H4322" s="57" t="s">
        <v>770</v>
      </c>
      <c r="I4322" s="57" t="str">
        <f t="shared" si="134"/>
        <v>('biosphere3','28528881-7154-48d5-9cc3-5c13ddcdc47a')</v>
      </c>
      <c r="J4322" s="57" t="str">
        <f t="shared" si="135"/>
        <v>Wood, primary forest, standing('natural resource', 'biotic')</v>
      </c>
      <c r="K4322" s="57" t="s">
        <v>7743</v>
      </c>
      <c r="L4322" s="57" t="s">
        <v>7744</v>
      </c>
      <c r="M4322" s="57" t="s">
        <v>7745</v>
      </c>
    </row>
    <row r="4323" spans="1:13" x14ac:dyDescent="0.25">
      <c r="A4323" s="58">
        <v>380</v>
      </c>
      <c r="C4323" s="57" t="s">
        <v>35</v>
      </c>
      <c r="D4323" s="57" t="s">
        <v>6611</v>
      </c>
      <c r="E4323" s="57" t="s">
        <v>7742</v>
      </c>
      <c r="F4323" s="57" t="s">
        <v>6612</v>
      </c>
      <c r="G4323" s="57" t="s">
        <v>38</v>
      </c>
      <c r="H4323" s="57" t="s">
        <v>770</v>
      </c>
      <c r="I4323" s="57" t="str">
        <f t="shared" si="134"/>
        <v>('biosphere3','b073ec00-a5bf-4b64-bda0-ef366a3ac9bb')</v>
      </c>
      <c r="J4323" s="57" t="str">
        <f t="shared" si="135"/>
        <v>Wood, soft, standing('natural resource', 'biotic')</v>
      </c>
      <c r="K4323" s="57" t="s">
        <v>7743</v>
      </c>
      <c r="L4323" s="57" t="s">
        <v>7744</v>
      </c>
      <c r="M4323" s="57" t="s">
        <v>7745</v>
      </c>
    </row>
    <row r="4324" spans="1:13" x14ac:dyDescent="0.25">
      <c r="A4324" s="58">
        <v>1597</v>
      </c>
      <c r="C4324" s="57" t="s">
        <v>35</v>
      </c>
      <c r="D4324" s="57" t="s">
        <v>6619</v>
      </c>
      <c r="E4324" s="57" t="s">
        <v>7742</v>
      </c>
      <c r="F4324" s="57" t="s">
        <v>6620</v>
      </c>
      <c r="G4324" s="57" t="s">
        <v>38</v>
      </c>
      <c r="H4324" s="57" t="s">
        <v>770</v>
      </c>
      <c r="I4324" s="57" t="str">
        <f t="shared" si="134"/>
        <v>('biosphere3','23e83c1f-07c9-4b5f-a898-0f4f09a6691f')</v>
      </c>
      <c r="J4324" s="57" t="str">
        <f t="shared" si="135"/>
        <v>Wood, unspecified, standing('natural resource', 'biotic')</v>
      </c>
      <c r="K4324" s="57" t="s">
        <v>7743</v>
      </c>
      <c r="L4324" s="57" t="s">
        <v>7744</v>
      </c>
      <c r="M4324" s="57" t="s">
        <v>7745</v>
      </c>
    </row>
    <row r="4325" spans="1:13" x14ac:dyDescent="0.25">
      <c r="A4325" s="58">
        <v>1579</v>
      </c>
      <c r="B4325" s="57" t="s">
        <v>4643</v>
      </c>
      <c r="C4325" s="57" t="s">
        <v>52</v>
      </c>
      <c r="D4325" s="57" t="s">
        <v>4644</v>
      </c>
      <c r="E4325" s="57" t="s">
        <v>7742</v>
      </c>
      <c r="F4325" s="57" t="s">
        <v>4645</v>
      </c>
      <c r="G4325" s="57" t="s">
        <v>38</v>
      </c>
      <c r="H4325" s="57" t="s">
        <v>15</v>
      </c>
      <c r="I4325" s="57" t="str">
        <f t="shared" si="134"/>
        <v>('biosphere3','c52e8414-f232-4c6a-bff2-5726189789ee')</v>
      </c>
      <c r="J4325" s="57" t="str">
        <f t="shared" si="135"/>
        <v>Xenon, in air('natural resource', 'in air')</v>
      </c>
      <c r="K4325" s="57" t="s">
        <v>7743</v>
      </c>
      <c r="L4325" s="57" t="s">
        <v>7744</v>
      </c>
      <c r="M4325" s="57" t="s">
        <v>7745</v>
      </c>
    </row>
    <row r="4326" spans="1:13" x14ac:dyDescent="0.25">
      <c r="A4326" s="58">
        <v>480</v>
      </c>
      <c r="B4326" s="57" t="s">
        <v>657</v>
      </c>
      <c r="C4326" s="57" t="s">
        <v>24</v>
      </c>
      <c r="D4326" s="57" t="s">
        <v>658</v>
      </c>
      <c r="E4326" s="57" t="s">
        <v>7742</v>
      </c>
      <c r="F4326" s="57" t="s">
        <v>659</v>
      </c>
      <c r="G4326" s="57" t="s">
        <v>14</v>
      </c>
      <c r="H4326" s="57" t="s">
        <v>34</v>
      </c>
      <c r="I4326" s="57" t="str">
        <f t="shared" si="134"/>
        <v>('biosphere3','b6349d15-124b-473b-86b5-da63e0060c1a')</v>
      </c>
      <c r="J4326" s="57" t="str">
        <f t="shared" si="135"/>
        <v>Xenon-131m('air', 'low population density, long-term')</v>
      </c>
      <c r="K4326" s="57" t="s">
        <v>7743</v>
      </c>
      <c r="L4326" s="57" t="s">
        <v>7744</v>
      </c>
      <c r="M4326" s="57" t="s">
        <v>7745</v>
      </c>
    </row>
    <row r="4327" spans="1:13" x14ac:dyDescent="0.25">
      <c r="A4327" s="58">
        <v>1863</v>
      </c>
      <c r="B4327" s="57" t="s">
        <v>657</v>
      </c>
      <c r="C4327" s="57" t="s">
        <v>31</v>
      </c>
      <c r="D4327" s="57" t="s">
        <v>4136</v>
      </c>
      <c r="E4327" s="57" t="s">
        <v>7742</v>
      </c>
      <c r="F4327" s="57" t="s">
        <v>659</v>
      </c>
      <c r="G4327" s="57" t="s">
        <v>14</v>
      </c>
      <c r="H4327" s="57" t="s">
        <v>34</v>
      </c>
      <c r="I4327" s="57" t="str">
        <f t="shared" si="134"/>
        <v>('biosphere3','bac00b68-32e7-4f0b-8319-fc36fe9dcd1c')</v>
      </c>
      <c r="J4327" s="57" t="str">
        <f t="shared" si="135"/>
        <v>Xenon-131m('air', 'lower stratosphere + upper troposphere')</v>
      </c>
      <c r="K4327" s="57" t="s">
        <v>7743</v>
      </c>
      <c r="L4327" s="57" t="s">
        <v>7744</v>
      </c>
      <c r="M4327" s="57" t="s">
        <v>7745</v>
      </c>
    </row>
    <row r="4328" spans="1:13" x14ac:dyDescent="0.25">
      <c r="A4328" s="58">
        <v>3202</v>
      </c>
      <c r="B4328" s="57" t="s">
        <v>657</v>
      </c>
      <c r="C4328" s="57" t="s">
        <v>27</v>
      </c>
      <c r="D4328" s="57" t="s">
        <v>3959</v>
      </c>
      <c r="E4328" s="57" t="s">
        <v>7742</v>
      </c>
      <c r="F4328" s="57" t="s">
        <v>659</v>
      </c>
      <c r="G4328" s="57" t="s">
        <v>14</v>
      </c>
      <c r="H4328" s="57" t="s">
        <v>34</v>
      </c>
      <c r="I4328" s="57" t="str">
        <f t="shared" si="134"/>
        <v>('biosphere3','b13777bb-a8b6-4be4-8f6b-675ac75f31b2')</v>
      </c>
      <c r="J4328" s="57" t="str">
        <f t="shared" si="135"/>
        <v>Xenon-131m('air', 'non-urban air or from high stacks')</v>
      </c>
      <c r="K4328" s="57" t="s">
        <v>7743</v>
      </c>
      <c r="L4328" s="57" t="s">
        <v>7744</v>
      </c>
      <c r="M4328" s="57" t="s">
        <v>7745</v>
      </c>
    </row>
    <row r="4329" spans="1:13" x14ac:dyDescent="0.25">
      <c r="A4329" s="58">
        <v>2636</v>
      </c>
      <c r="B4329" s="57" t="s">
        <v>657</v>
      </c>
      <c r="C4329" s="57" t="s">
        <v>44</v>
      </c>
      <c r="D4329" s="57" t="s">
        <v>4712</v>
      </c>
      <c r="E4329" s="57" t="s">
        <v>7742</v>
      </c>
      <c r="F4329" s="57" t="s">
        <v>659</v>
      </c>
      <c r="G4329" s="57" t="s">
        <v>14</v>
      </c>
      <c r="H4329" s="57" t="s">
        <v>34</v>
      </c>
      <c r="I4329" s="57" t="str">
        <f t="shared" si="134"/>
        <v>('biosphere3','d7e80dce-7d72-4e93-88c0-57fb67fc9ab9')</v>
      </c>
      <c r="J4329" s="57" t="str">
        <f t="shared" si="135"/>
        <v>Xenon-131m('air', 'urban air close to ground')</v>
      </c>
      <c r="K4329" s="57" t="s">
        <v>7743</v>
      </c>
      <c r="L4329" s="57" t="s">
        <v>7744</v>
      </c>
      <c r="M4329" s="57" t="s">
        <v>7745</v>
      </c>
    </row>
    <row r="4330" spans="1:13" x14ac:dyDescent="0.25">
      <c r="A4330" s="58">
        <v>265</v>
      </c>
      <c r="B4330" s="57" t="s">
        <v>657</v>
      </c>
      <c r="C4330" s="57" t="s">
        <v>190</v>
      </c>
      <c r="D4330" s="57" t="s">
        <v>5139</v>
      </c>
      <c r="E4330" s="57" t="s">
        <v>7742</v>
      </c>
      <c r="F4330" s="57" t="s">
        <v>659</v>
      </c>
      <c r="G4330" s="57" t="s">
        <v>14</v>
      </c>
      <c r="H4330" s="57" t="s">
        <v>34</v>
      </c>
      <c r="I4330" s="57" t="str">
        <f t="shared" si="134"/>
        <v>('biosphere3','e6183e67-e45e-4d8d-a9ec-85ba8d7d1600')</v>
      </c>
      <c r="J4330" s="57" t="str">
        <f t="shared" si="135"/>
        <v>Xenon-131m('air',)</v>
      </c>
      <c r="K4330" s="57" t="s">
        <v>7743</v>
      </c>
      <c r="L4330" s="57" t="s">
        <v>7744</v>
      </c>
      <c r="M4330" s="57" t="s">
        <v>7745</v>
      </c>
    </row>
    <row r="4331" spans="1:13" x14ac:dyDescent="0.25">
      <c r="A4331" s="58">
        <v>3851</v>
      </c>
      <c r="B4331" s="57" t="s">
        <v>4001</v>
      </c>
      <c r="C4331" s="57" t="s">
        <v>24</v>
      </c>
      <c r="D4331" s="57" t="s">
        <v>4002</v>
      </c>
      <c r="E4331" s="57" t="s">
        <v>7742</v>
      </c>
      <c r="F4331" s="57" t="s">
        <v>4003</v>
      </c>
      <c r="G4331" s="57" t="s">
        <v>14</v>
      </c>
      <c r="H4331" s="57" t="s">
        <v>34</v>
      </c>
      <c r="I4331" s="57" t="str">
        <f t="shared" si="134"/>
        <v>('biosphere3','7c31a919-91bf-4617-993c-bd980a3cfc3b')</v>
      </c>
      <c r="J4331" s="57" t="str">
        <f t="shared" si="135"/>
        <v>Xenon-133('air', 'low population density, long-term')</v>
      </c>
      <c r="K4331" s="57" t="s">
        <v>7743</v>
      </c>
      <c r="L4331" s="57" t="s">
        <v>7744</v>
      </c>
      <c r="M4331" s="57" t="s">
        <v>7745</v>
      </c>
    </row>
    <row r="4332" spans="1:13" x14ac:dyDescent="0.25">
      <c r="A4332" s="58">
        <v>494</v>
      </c>
      <c r="B4332" s="57" t="s">
        <v>4001</v>
      </c>
      <c r="C4332" s="57" t="s">
        <v>31</v>
      </c>
      <c r="D4332" s="57" t="s">
        <v>5057</v>
      </c>
      <c r="E4332" s="57" t="s">
        <v>7742</v>
      </c>
      <c r="F4332" s="57" t="s">
        <v>4003</v>
      </c>
      <c r="G4332" s="57" t="s">
        <v>14</v>
      </c>
      <c r="H4332" s="57" t="s">
        <v>34</v>
      </c>
      <c r="I4332" s="57" t="str">
        <f t="shared" si="134"/>
        <v>('biosphere3','85b391ed-7db5-4f95-ba22-1305940ccd3d')</v>
      </c>
      <c r="J4332" s="57" t="str">
        <f t="shared" si="135"/>
        <v>Xenon-133('air', 'lower stratosphere + upper troposphere')</v>
      </c>
      <c r="K4332" s="57" t="s">
        <v>7743</v>
      </c>
      <c r="L4332" s="57" t="s">
        <v>7744</v>
      </c>
      <c r="M4332" s="57" t="s">
        <v>7745</v>
      </c>
    </row>
    <row r="4333" spans="1:13" x14ac:dyDescent="0.25">
      <c r="A4333" s="58">
        <v>1734</v>
      </c>
      <c r="B4333" s="57" t="s">
        <v>4001</v>
      </c>
      <c r="C4333" s="57" t="s">
        <v>27</v>
      </c>
      <c r="D4333" s="57" t="s">
        <v>5352</v>
      </c>
      <c r="E4333" s="57" t="s">
        <v>7742</v>
      </c>
      <c r="F4333" s="57" t="s">
        <v>4003</v>
      </c>
      <c r="G4333" s="57" t="s">
        <v>14</v>
      </c>
      <c r="H4333" s="57" t="s">
        <v>34</v>
      </c>
      <c r="I4333" s="57" t="str">
        <f t="shared" si="134"/>
        <v>('biosphere3','f5f7c4c3-ce9d-47ec-8c97-62d70b286203')</v>
      </c>
      <c r="J4333" s="57" t="str">
        <f t="shared" si="135"/>
        <v>Xenon-133('air', 'non-urban air or from high stacks')</v>
      </c>
      <c r="K4333" s="57" t="s">
        <v>7743</v>
      </c>
      <c r="L4333" s="57" t="s">
        <v>7744</v>
      </c>
      <c r="M4333" s="57" t="s">
        <v>7745</v>
      </c>
    </row>
    <row r="4334" spans="1:13" x14ac:dyDescent="0.25">
      <c r="A4334" s="58">
        <v>2955</v>
      </c>
      <c r="B4334" s="57" t="s">
        <v>4001</v>
      </c>
      <c r="C4334" s="57" t="s">
        <v>44</v>
      </c>
      <c r="D4334" s="57" t="s">
        <v>5301</v>
      </c>
      <c r="E4334" s="57" t="s">
        <v>7742</v>
      </c>
      <c r="F4334" s="57" t="s">
        <v>4003</v>
      </c>
      <c r="G4334" s="57" t="s">
        <v>14</v>
      </c>
      <c r="H4334" s="57" t="s">
        <v>34</v>
      </c>
      <c r="I4334" s="57" t="str">
        <f t="shared" si="134"/>
        <v>('biosphere3','8cebaf1d-94b3-4770-9b76-5b35ee06ed9a')</v>
      </c>
      <c r="J4334" s="57" t="str">
        <f t="shared" si="135"/>
        <v>Xenon-133('air', 'urban air close to ground')</v>
      </c>
      <c r="K4334" s="57" t="s">
        <v>7743</v>
      </c>
      <c r="L4334" s="57" t="s">
        <v>7744</v>
      </c>
      <c r="M4334" s="57" t="s">
        <v>7745</v>
      </c>
    </row>
    <row r="4335" spans="1:13" x14ac:dyDescent="0.25">
      <c r="A4335" s="58">
        <v>3477</v>
      </c>
      <c r="B4335" s="57" t="s">
        <v>4001</v>
      </c>
      <c r="C4335" s="57" t="s">
        <v>190</v>
      </c>
      <c r="D4335" s="57" t="s">
        <v>4385</v>
      </c>
      <c r="E4335" s="57" t="s">
        <v>7742</v>
      </c>
      <c r="F4335" s="57" t="s">
        <v>4003</v>
      </c>
      <c r="G4335" s="57" t="s">
        <v>14</v>
      </c>
      <c r="H4335" s="57" t="s">
        <v>34</v>
      </c>
      <c r="I4335" s="57" t="str">
        <f t="shared" si="134"/>
        <v>('biosphere3','fe85df5c-5587-4a5f-a33b-c6e2b240e238')</v>
      </c>
      <c r="J4335" s="57" t="str">
        <f t="shared" si="135"/>
        <v>Xenon-133('air',)</v>
      </c>
      <c r="K4335" s="57" t="s">
        <v>7743</v>
      </c>
      <c r="L4335" s="57" t="s">
        <v>7744</v>
      </c>
      <c r="M4335" s="57" t="s">
        <v>7745</v>
      </c>
    </row>
    <row r="4336" spans="1:13" x14ac:dyDescent="0.25">
      <c r="A4336" s="58">
        <v>56</v>
      </c>
      <c r="B4336" s="57" t="s">
        <v>3005</v>
      </c>
      <c r="C4336" s="57" t="s">
        <v>24</v>
      </c>
      <c r="D4336" s="57" t="s">
        <v>4367</v>
      </c>
      <c r="E4336" s="57" t="s">
        <v>7742</v>
      </c>
      <c r="F4336" s="57" t="s">
        <v>831</v>
      </c>
      <c r="G4336" s="57" t="s">
        <v>14</v>
      </c>
      <c r="H4336" s="57" t="s">
        <v>34</v>
      </c>
      <c r="I4336" s="57" t="str">
        <f t="shared" si="134"/>
        <v>('biosphere3','103c41ab-69e6-4af9-9b4a-cbd3e2858c0d')</v>
      </c>
      <c r="J4336" s="57" t="str">
        <f t="shared" si="135"/>
        <v>Xenon-133m('air', 'low population density, long-term')</v>
      </c>
      <c r="K4336" s="57" t="s">
        <v>7743</v>
      </c>
      <c r="L4336" s="57" t="s">
        <v>7744</v>
      </c>
      <c r="M4336" s="57" t="s">
        <v>7745</v>
      </c>
    </row>
    <row r="4337" spans="1:13" x14ac:dyDescent="0.25">
      <c r="A4337" s="58">
        <v>3141</v>
      </c>
      <c r="B4337" s="57" t="s">
        <v>3005</v>
      </c>
      <c r="C4337" s="57" t="s">
        <v>31</v>
      </c>
      <c r="D4337" s="57" t="s">
        <v>5893</v>
      </c>
      <c r="E4337" s="57" t="s">
        <v>7742</v>
      </c>
      <c r="F4337" s="57" t="s">
        <v>831</v>
      </c>
      <c r="G4337" s="57" t="s">
        <v>14</v>
      </c>
      <c r="H4337" s="57" t="s">
        <v>34</v>
      </c>
      <c r="I4337" s="57" t="str">
        <f t="shared" si="134"/>
        <v>('biosphere3','d91700b6-1760-4e8c-8501-fa5f12559ba0')</v>
      </c>
      <c r="J4337" s="57" t="str">
        <f t="shared" si="135"/>
        <v>Xenon-133m('air', 'lower stratosphere + upper troposphere')</v>
      </c>
      <c r="K4337" s="57" t="s">
        <v>7743</v>
      </c>
      <c r="L4337" s="57" t="s">
        <v>7744</v>
      </c>
      <c r="M4337" s="57" t="s">
        <v>7745</v>
      </c>
    </row>
    <row r="4338" spans="1:13" x14ac:dyDescent="0.25">
      <c r="A4338" s="58">
        <v>2478</v>
      </c>
      <c r="B4338" s="57" t="s">
        <v>3005</v>
      </c>
      <c r="C4338" s="57" t="s">
        <v>27</v>
      </c>
      <c r="D4338" s="57" t="s">
        <v>5495</v>
      </c>
      <c r="E4338" s="57" t="s">
        <v>7742</v>
      </c>
      <c r="F4338" s="57" t="s">
        <v>831</v>
      </c>
      <c r="G4338" s="57" t="s">
        <v>14</v>
      </c>
      <c r="H4338" s="57" t="s">
        <v>34</v>
      </c>
      <c r="I4338" s="57" t="str">
        <f t="shared" si="134"/>
        <v>('biosphere3','9d95796e-84c7-4a73-aaba-8ad4f664e58f')</v>
      </c>
      <c r="J4338" s="57" t="str">
        <f t="shared" si="135"/>
        <v>Xenon-133m('air', 'non-urban air or from high stacks')</v>
      </c>
      <c r="K4338" s="57" t="s">
        <v>7743</v>
      </c>
      <c r="L4338" s="57" t="s">
        <v>7744</v>
      </c>
      <c r="M4338" s="57" t="s">
        <v>7745</v>
      </c>
    </row>
    <row r="4339" spans="1:13" x14ac:dyDescent="0.25">
      <c r="A4339" s="58">
        <v>1638</v>
      </c>
      <c r="B4339" s="57" t="s">
        <v>3005</v>
      </c>
      <c r="C4339" s="57" t="s">
        <v>44</v>
      </c>
      <c r="D4339" s="57" t="s">
        <v>830</v>
      </c>
      <c r="E4339" s="57" t="s">
        <v>7742</v>
      </c>
      <c r="F4339" s="57" t="s">
        <v>831</v>
      </c>
      <c r="G4339" s="57" t="s">
        <v>14</v>
      </c>
      <c r="H4339" s="57" t="s">
        <v>34</v>
      </c>
      <c r="I4339" s="57" t="str">
        <f t="shared" si="134"/>
        <v>('biosphere3','28b7568a-4238-47ff-8b95-2b97ba55c6f3')</v>
      </c>
      <c r="J4339" s="57" t="str">
        <f t="shared" si="135"/>
        <v>Xenon-133m('air', 'urban air close to ground')</v>
      </c>
      <c r="K4339" s="57" t="s">
        <v>7743</v>
      </c>
      <c r="L4339" s="57" t="s">
        <v>7744</v>
      </c>
      <c r="M4339" s="57" t="s">
        <v>7745</v>
      </c>
    </row>
    <row r="4340" spans="1:13" x14ac:dyDescent="0.25">
      <c r="A4340" s="58">
        <v>3208</v>
      </c>
      <c r="B4340" s="57" t="s">
        <v>3005</v>
      </c>
      <c r="C4340" s="57" t="s">
        <v>190</v>
      </c>
      <c r="D4340" s="57" t="s">
        <v>3006</v>
      </c>
      <c r="E4340" s="57" t="s">
        <v>7742</v>
      </c>
      <c r="F4340" s="57" t="s">
        <v>831</v>
      </c>
      <c r="G4340" s="57" t="s">
        <v>14</v>
      </c>
      <c r="H4340" s="57" t="s">
        <v>34</v>
      </c>
      <c r="I4340" s="57" t="str">
        <f t="shared" si="134"/>
        <v>('biosphere3','e61544d9-cf2f-4001-a855-9a014c2972ac')</v>
      </c>
      <c r="J4340" s="57" t="str">
        <f t="shared" si="135"/>
        <v>Xenon-133m('air',)</v>
      </c>
      <c r="K4340" s="57" t="s">
        <v>7743</v>
      </c>
      <c r="L4340" s="57" t="s">
        <v>7744</v>
      </c>
      <c r="M4340" s="57" t="s">
        <v>7745</v>
      </c>
    </row>
    <row r="4341" spans="1:13" x14ac:dyDescent="0.25">
      <c r="A4341" s="58">
        <v>1281</v>
      </c>
      <c r="B4341" s="57" t="s">
        <v>2516</v>
      </c>
      <c r="C4341" s="57" t="s">
        <v>24</v>
      </c>
      <c r="D4341" s="57" t="s">
        <v>2600</v>
      </c>
      <c r="E4341" s="57" t="s">
        <v>7742</v>
      </c>
      <c r="F4341" s="57" t="s">
        <v>2518</v>
      </c>
      <c r="G4341" s="57" t="s">
        <v>14</v>
      </c>
      <c r="H4341" s="57" t="s">
        <v>34</v>
      </c>
      <c r="I4341" s="57" t="str">
        <f t="shared" si="134"/>
        <v>('biosphere3','d5e8cbd5-5b1f-4289-bdee-41f5b48b8732')</v>
      </c>
      <c r="J4341" s="57" t="str">
        <f t="shared" si="135"/>
        <v>Xenon-135('air', 'low population density, long-term')</v>
      </c>
      <c r="K4341" s="57" t="s">
        <v>7743</v>
      </c>
      <c r="L4341" s="57" t="s">
        <v>7744</v>
      </c>
      <c r="M4341" s="57" t="s">
        <v>7745</v>
      </c>
    </row>
    <row r="4342" spans="1:13" x14ac:dyDescent="0.25">
      <c r="A4342" s="58">
        <v>2160</v>
      </c>
      <c r="B4342" s="57" t="s">
        <v>2516</v>
      </c>
      <c r="C4342" s="57" t="s">
        <v>31</v>
      </c>
      <c r="D4342" s="57" t="s">
        <v>2517</v>
      </c>
      <c r="E4342" s="57" t="s">
        <v>7742</v>
      </c>
      <c r="F4342" s="57" t="s">
        <v>2518</v>
      </c>
      <c r="G4342" s="57" t="s">
        <v>14</v>
      </c>
      <c r="H4342" s="57" t="s">
        <v>34</v>
      </c>
      <c r="I4342" s="57" t="str">
        <f t="shared" si="134"/>
        <v>('biosphere3','91a6d437-29ac-4b52-829c-094543c025c1')</v>
      </c>
      <c r="J4342" s="57" t="str">
        <f t="shared" si="135"/>
        <v>Xenon-135('air', 'lower stratosphere + upper troposphere')</v>
      </c>
      <c r="K4342" s="57" t="s">
        <v>7743</v>
      </c>
      <c r="L4342" s="57" t="s">
        <v>7744</v>
      </c>
      <c r="M4342" s="57" t="s">
        <v>7745</v>
      </c>
    </row>
    <row r="4343" spans="1:13" x14ac:dyDescent="0.25">
      <c r="A4343" s="58">
        <v>1502</v>
      </c>
      <c r="B4343" s="57" t="s">
        <v>2516</v>
      </c>
      <c r="C4343" s="57" t="s">
        <v>27</v>
      </c>
      <c r="D4343" s="57" t="s">
        <v>4760</v>
      </c>
      <c r="E4343" s="57" t="s">
        <v>7742</v>
      </c>
      <c r="F4343" s="57" t="s">
        <v>2518</v>
      </c>
      <c r="G4343" s="57" t="s">
        <v>14</v>
      </c>
      <c r="H4343" s="57" t="s">
        <v>34</v>
      </c>
      <c r="I4343" s="57" t="str">
        <f t="shared" si="134"/>
        <v>('biosphere3','14ca107c-315a-410b-af1b-35a886faebce')</v>
      </c>
      <c r="J4343" s="57" t="str">
        <f t="shared" si="135"/>
        <v>Xenon-135('air', 'non-urban air or from high stacks')</v>
      </c>
      <c r="K4343" s="57" t="s">
        <v>7743</v>
      </c>
      <c r="L4343" s="57" t="s">
        <v>7744</v>
      </c>
      <c r="M4343" s="57" t="s">
        <v>7745</v>
      </c>
    </row>
    <row r="4344" spans="1:13" x14ac:dyDescent="0.25">
      <c r="A4344" s="58">
        <v>1635</v>
      </c>
      <c r="B4344" s="57" t="s">
        <v>2516</v>
      </c>
      <c r="C4344" s="57" t="s">
        <v>44</v>
      </c>
      <c r="D4344" s="57" t="s">
        <v>5046</v>
      </c>
      <c r="E4344" s="57" t="s">
        <v>7742</v>
      </c>
      <c r="F4344" s="57" t="s">
        <v>2518</v>
      </c>
      <c r="G4344" s="57" t="s">
        <v>14</v>
      </c>
      <c r="H4344" s="57" t="s">
        <v>34</v>
      </c>
      <c r="I4344" s="57" t="str">
        <f t="shared" si="134"/>
        <v>('biosphere3','983e6e13-30a3-4771-b207-51d39ca7cd5a')</v>
      </c>
      <c r="J4344" s="57" t="str">
        <f t="shared" si="135"/>
        <v>Xenon-135('air', 'urban air close to ground')</v>
      </c>
      <c r="K4344" s="57" t="s">
        <v>7743</v>
      </c>
      <c r="L4344" s="57" t="s">
        <v>7744</v>
      </c>
      <c r="M4344" s="57" t="s">
        <v>7745</v>
      </c>
    </row>
    <row r="4345" spans="1:13" x14ac:dyDescent="0.25">
      <c r="A4345" s="58">
        <v>3693</v>
      </c>
      <c r="B4345" s="57" t="s">
        <v>2516</v>
      </c>
      <c r="C4345" s="57" t="s">
        <v>190</v>
      </c>
      <c r="D4345" s="57" t="s">
        <v>6757</v>
      </c>
      <c r="E4345" s="57" t="s">
        <v>7742</v>
      </c>
      <c r="F4345" s="57" t="s">
        <v>2518</v>
      </c>
      <c r="G4345" s="57" t="s">
        <v>14</v>
      </c>
      <c r="H4345" s="57" t="s">
        <v>34</v>
      </c>
      <c r="I4345" s="57" t="str">
        <f t="shared" si="134"/>
        <v>('biosphere3','f5e7f3b4-6423-4914-bb36-d6f52b8e5dbb')</v>
      </c>
      <c r="J4345" s="57" t="str">
        <f t="shared" si="135"/>
        <v>Xenon-135('air',)</v>
      </c>
      <c r="K4345" s="57" t="s">
        <v>7743</v>
      </c>
      <c r="L4345" s="57" t="s">
        <v>7744</v>
      </c>
      <c r="M4345" s="57" t="s">
        <v>7745</v>
      </c>
    </row>
    <row r="4346" spans="1:13" x14ac:dyDescent="0.25">
      <c r="A4346" s="58">
        <v>52</v>
      </c>
      <c r="B4346" s="57" t="s">
        <v>2027</v>
      </c>
      <c r="C4346" s="57" t="s">
        <v>24</v>
      </c>
      <c r="D4346" s="57" t="s">
        <v>4292</v>
      </c>
      <c r="E4346" s="57" t="s">
        <v>7742</v>
      </c>
      <c r="F4346" s="57" t="s">
        <v>109</v>
      </c>
      <c r="G4346" s="57" t="s">
        <v>14</v>
      </c>
      <c r="H4346" s="57" t="s">
        <v>34</v>
      </c>
      <c r="I4346" s="57" t="str">
        <f t="shared" si="134"/>
        <v>('biosphere3','41f8e37d-b842-4d30-a23c-c938e70a4659')</v>
      </c>
      <c r="J4346" s="57" t="str">
        <f t="shared" si="135"/>
        <v>Xenon-135m('air', 'low population density, long-term')</v>
      </c>
      <c r="K4346" s="57" t="s">
        <v>7743</v>
      </c>
      <c r="L4346" s="57" t="s">
        <v>7744</v>
      </c>
      <c r="M4346" s="57" t="s">
        <v>7745</v>
      </c>
    </row>
    <row r="4347" spans="1:13" x14ac:dyDescent="0.25">
      <c r="A4347" s="58">
        <v>1141</v>
      </c>
      <c r="B4347" s="57" t="s">
        <v>2027</v>
      </c>
      <c r="C4347" s="57" t="s">
        <v>31</v>
      </c>
      <c r="D4347" s="57" t="s">
        <v>2028</v>
      </c>
      <c r="E4347" s="57" t="s">
        <v>7742</v>
      </c>
      <c r="F4347" s="57" t="s">
        <v>109</v>
      </c>
      <c r="G4347" s="57" t="s">
        <v>14</v>
      </c>
      <c r="H4347" s="57" t="s">
        <v>34</v>
      </c>
      <c r="I4347" s="57" t="str">
        <f t="shared" si="134"/>
        <v>('biosphere3','d369cba2-e0a7-4d98-8227-05657cf1479f')</v>
      </c>
      <c r="J4347" s="57" t="str">
        <f t="shared" si="135"/>
        <v>Xenon-135m('air', 'lower stratosphere + upper troposphere')</v>
      </c>
      <c r="K4347" s="57" t="s">
        <v>7743</v>
      </c>
      <c r="L4347" s="57" t="s">
        <v>7744</v>
      </c>
      <c r="M4347" s="57" t="s">
        <v>7745</v>
      </c>
    </row>
    <row r="4348" spans="1:13" x14ac:dyDescent="0.25">
      <c r="A4348" s="58">
        <v>3521</v>
      </c>
      <c r="B4348" s="57" t="s">
        <v>2027</v>
      </c>
      <c r="C4348" s="57" t="s">
        <v>27</v>
      </c>
      <c r="D4348" s="57" t="s">
        <v>3089</v>
      </c>
      <c r="E4348" s="57" t="s">
        <v>7742</v>
      </c>
      <c r="F4348" s="57" t="s">
        <v>109</v>
      </c>
      <c r="G4348" s="57" t="s">
        <v>14</v>
      </c>
      <c r="H4348" s="57" t="s">
        <v>34</v>
      </c>
      <c r="I4348" s="57" t="str">
        <f t="shared" si="134"/>
        <v>('biosphere3','b3fd01ce-4eb3-461f-8639-4c7aa166f40e')</v>
      </c>
      <c r="J4348" s="57" t="str">
        <f t="shared" si="135"/>
        <v>Xenon-135m('air', 'non-urban air or from high stacks')</v>
      </c>
      <c r="K4348" s="57" t="s">
        <v>7743</v>
      </c>
      <c r="L4348" s="57" t="s">
        <v>7744</v>
      </c>
      <c r="M4348" s="57" t="s">
        <v>7745</v>
      </c>
    </row>
    <row r="4349" spans="1:13" x14ac:dyDescent="0.25">
      <c r="A4349" s="58">
        <v>1005</v>
      </c>
      <c r="B4349" s="57" t="s">
        <v>2027</v>
      </c>
      <c r="C4349" s="57" t="s">
        <v>44</v>
      </c>
      <c r="D4349" s="57" t="s">
        <v>108</v>
      </c>
      <c r="E4349" s="57" t="s">
        <v>7742</v>
      </c>
      <c r="F4349" s="57" t="s">
        <v>109</v>
      </c>
      <c r="G4349" s="57" t="s">
        <v>14</v>
      </c>
      <c r="H4349" s="57" t="s">
        <v>34</v>
      </c>
      <c r="I4349" s="57" t="str">
        <f t="shared" si="134"/>
        <v>('biosphere3','5aa8cb32-2784-46a4-8383-9cf89ce6bac1')</v>
      </c>
      <c r="J4349" s="57" t="str">
        <f t="shared" si="135"/>
        <v>Xenon-135m('air', 'urban air close to ground')</v>
      </c>
      <c r="K4349" s="57" t="s">
        <v>7743</v>
      </c>
      <c r="L4349" s="57" t="s">
        <v>7744</v>
      </c>
      <c r="M4349" s="57" t="s">
        <v>7745</v>
      </c>
    </row>
    <row r="4350" spans="1:13" x14ac:dyDescent="0.25">
      <c r="A4350" s="58">
        <v>3546</v>
      </c>
      <c r="B4350" s="57" t="s">
        <v>2027</v>
      </c>
      <c r="C4350" s="57" t="s">
        <v>190</v>
      </c>
      <c r="D4350" s="57" t="s">
        <v>4548</v>
      </c>
      <c r="E4350" s="57" t="s">
        <v>7742</v>
      </c>
      <c r="F4350" s="57" t="s">
        <v>109</v>
      </c>
      <c r="G4350" s="57" t="s">
        <v>14</v>
      </c>
      <c r="H4350" s="57" t="s">
        <v>34</v>
      </c>
      <c r="I4350" s="57" t="str">
        <f t="shared" si="134"/>
        <v>('biosphere3','94eb7305-be1e-416f-b9de-9865d5395bff')</v>
      </c>
      <c r="J4350" s="57" t="str">
        <f t="shared" si="135"/>
        <v>Xenon-135m('air',)</v>
      </c>
      <c r="K4350" s="57" t="s">
        <v>7743</v>
      </c>
      <c r="L4350" s="57" t="s">
        <v>7744</v>
      </c>
      <c r="M4350" s="57" t="s">
        <v>7745</v>
      </c>
    </row>
    <row r="4351" spans="1:13" x14ac:dyDescent="0.25">
      <c r="A4351" s="58">
        <v>937</v>
      </c>
      <c r="B4351" s="57" t="s">
        <v>1710</v>
      </c>
      <c r="C4351" s="57" t="s">
        <v>24</v>
      </c>
      <c r="D4351" s="57" t="s">
        <v>2139</v>
      </c>
      <c r="E4351" s="57" t="s">
        <v>7742</v>
      </c>
      <c r="F4351" s="57" t="s">
        <v>1107</v>
      </c>
      <c r="G4351" s="57" t="s">
        <v>14</v>
      </c>
      <c r="H4351" s="57" t="s">
        <v>34</v>
      </c>
      <c r="I4351" s="57" t="str">
        <f t="shared" si="134"/>
        <v>('biosphere3','dd5947e9-128a-4c51-85eb-c4eb70aaa6a8')</v>
      </c>
      <c r="J4351" s="57" t="str">
        <f t="shared" si="135"/>
        <v>Xenon-137('air', 'low population density, long-term')</v>
      </c>
      <c r="K4351" s="57" t="s">
        <v>7743</v>
      </c>
      <c r="L4351" s="57" t="s">
        <v>7744</v>
      </c>
      <c r="M4351" s="57" t="s">
        <v>7745</v>
      </c>
    </row>
    <row r="4352" spans="1:13" x14ac:dyDescent="0.25">
      <c r="A4352" s="58">
        <v>4388</v>
      </c>
      <c r="B4352" s="57" t="s">
        <v>1710</v>
      </c>
      <c r="C4352" s="57" t="s">
        <v>31</v>
      </c>
      <c r="D4352" s="57" t="s">
        <v>1711</v>
      </c>
      <c r="E4352" s="57" t="s">
        <v>7742</v>
      </c>
      <c r="F4352" s="57" t="s">
        <v>1107</v>
      </c>
      <c r="G4352" s="57" t="s">
        <v>14</v>
      </c>
      <c r="H4352" s="57" t="s">
        <v>34</v>
      </c>
      <c r="I4352" s="57" t="str">
        <f t="shared" si="134"/>
        <v>('biosphere3','88af0a76-5bd7-4e99-a14e-9cf2608abef0')</v>
      </c>
      <c r="J4352" s="57" t="str">
        <f t="shared" si="135"/>
        <v>Xenon-137('air', 'lower stratosphere + upper troposphere')</v>
      </c>
      <c r="K4352" s="57" t="s">
        <v>7743</v>
      </c>
      <c r="L4352" s="57" t="s">
        <v>7744</v>
      </c>
      <c r="M4352" s="57" t="s">
        <v>7745</v>
      </c>
    </row>
    <row r="4353" spans="1:13" x14ac:dyDescent="0.25">
      <c r="A4353" s="58">
        <v>1722</v>
      </c>
      <c r="B4353" s="57" t="s">
        <v>1710</v>
      </c>
      <c r="C4353" s="57" t="s">
        <v>27</v>
      </c>
      <c r="D4353" s="57" t="s">
        <v>3075</v>
      </c>
      <c r="E4353" s="57" t="s">
        <v>7742</v>
      </c>
      <c r="F4353" s="57" t="s">
        <v>1107</v>
      </c>
      <c r="G4353" s="57" t="s">
        <v>14</v>
      </c>
      <c r="H4353" s="57" t="s">
        <v>34</v>
      </c>
      <c r="I4353" s="57" t="str">
        <f t="shared" si="134"/>
        <v>('biosphere3','001790f3-fd86-4a0d-a2a1-06c7099d90c8')</v>
      </c>
      <c r="J4353" s="57" t="str">
        <f t="shared" si="135"/>
        <v>Xenon-137('air', 'non-urban air or from high stacks')</v>
      </c>
      <c r="K4353" s="57" t="s">
        <v>7743</v>
      </c>
      <c r="L4353" s="57" t="s">
        <v>7744</v>
      </c>
      <c r="M4353" s="57" t="s">
        <v>7745</v>
      </c>
    </row>
    <row r="4354" spans="1:13" x14ac:dyDescent="0.25">
      <c r="A4354" s="58">
        <v>973</v>
      </c>
      <c r="B4354" s="57" t="s">
        <v>1710</v>
      </c>
      <c r="C4354" s="57" t="s">
        <v>44</v>
      </c>
      <c r="D4354" s="57" t="s">
        <v>1106</v>
      </c>
      <c r="E4354" s="57" t="s">
        <v>7742</v>
      </c>
      <c r="F4354" s="57" t="s">
        <v>1107</v>
      </c>
      <c r="G4354" s="57" t="s">
        <v>14</v>
      </c>
      <c r="H4354" s="57" t="s">
        <v>34</v>
      </c>
      <c r="I4354" s="57" t="str">
        <f t="shared" ref="I4354:I4417" si="136">_xlfn.CONCAT(K4354,E4354,L4354,D4354,L4354,M4354)</f>
        <v>('biosphere3','2e51caef-d635-4d0d-bcee-fb0c58fa5435')</v>
      </c>
      <c r="J4354" s="57" t="str">
        <f t="shared" ref="J4354:J4417" si="137">_xlfn.CONCAT(F4354,C4354)</f>
        <v>Xenon-137('air', 'urban air close to ground')</v>
      </c>
      <c r="K4354" s="57" t="s">
        <v>7743</v>
      </c>
      <c r="L4354" s="57" t="s">
        <v>7744</v>
      </c>
      <c r="M4354" s="57" t="s">
        <v>7745</v>
      </c>
    </row>
    <row r="4355" spans="1:13" x14ac:dyDescent="0.25">
      <c r="A4355" s="58">
        <v>4135</v>
      </c>
      <c r="B4355" s="57" t="s">
        <v>1710</v>
      </c>
      <c r="C4355" s="57" t="s">
        <v>190</v>
      </c>
      <c r="D4355" s="57" t="s">
        <v>4026</v>
      </c>
      <c r="E4355" s="57" t="s">
        <v>7742</v>
      </c>
      <c r="F4355" s="57" t="s">
        <v>1107</v>
      </c>
      <c r="G4355" s="57" t="s">
        <v>14</v>
      </c>
      <c r="H4355" s="57" t="s">
        <v>34</v>
      </c>
      <c r="I4355" s="57" t="str">
        <f t="shared" si="136"/>
        <v>('biosphere3','47859760-4329-4dde-9c61-2e7a2401d3c5')</v>
      </c>
      <c r="J4355" s="57" t="str">
        <f t="shared" si="137"/>
        <v>Xenon-137('air',)</v>
      </c>
      <c r="K4355" s="57" t="s">
        <v>7743</v>
      </c>
      <c r="L4355" s="57" t="s">
        <v>7744</v>
      </c>
      <c r="M4355" s="57" t="s">
        <v>7745</v>
      </c>
    </row>
    <row r="4356" spans="1:13" x14ac:dyDescent="0.25">
      <c r="A4356" s="58">
        <v>1688</v>
      </c>
      <c r="B4356" s="57" t="s">
        <v>636</v>
      </c>
      <c r="C4356" s="57" t="s">
        <v>24</v>
      </c>
      <c r="D4356" s="57" t="s">
        <v>637</v>
      </c>
      <c r="E4356" s="57" t="s">
        <v>7742</v>
      </c>
      <c r="F4356" s="57" t="s">
        <v>638</v>
      </c>
      <c r="G4356" s="57" t="s">
        <v>14</v>
      </c>
      <c r="H4356" s="57" t="s">
        <v>34</v>
      </c>
      <c r="I4356" s="57" t="str">
        <f t="shared" si="136"/>
        <v>('biosphere3','b3246e33-004e-4eb8-98fa-0729b62b6aca')</v>
      </c>
      <c r="J4356" s="57" t="str">
        <f t="shared" si="137"/>
        <v>Xenon-138('air', 'low population density, long-term')</v>
      </c>
      <c r="K4356" s="57" t="s">
        <v>7743</v>
      </c>
      <c r="L4356" s="57" t="s">
        <v>7744</v>
      </c>
      <c r="M4356" s="57" t="s">
        <v>7745</v>
      </c>
    </row>
    <row r="4357" spans="1:13" x14ac:dyDescent="0.25">
      <c r="A4357" s="58">
        <v>2158</v>
      </c>
      <c r="B4357" s="57" t="s">
        <v>636</v>
      </c>
      <c r="C4357" s="57" t="s">
        <v>31</v>
      </c>
      <c r="D4357" s="57" t="s">
        <v>2203</v>
      </c>
      <c r="E4357" s="57" t="s">
        <v>7742</v>
      </c>
      <c r="F4357" s="57" t="s">
        <v>638</v>
      </c>
      <c r="G4357" s="57" t="s">
        <v>14</v>
      </c>
      <c r="H4357" s="57" t="s">
        <v>34</v>
      </c>
      <c r="I4357" s="57" t="str">
        <f t="shared" si="136"/>
        <v>('biosphere3','cf12e6aa-1e5a-40d0-90d6-1ca8e58e9b89')</v>
      </c>
      <c r="J4357" s="57" t="str">
        <f t="shared" si="137"/>
        <v>Xenon-138('air', 'lower stratosphere + upper troposphere')</v>
      </c>
      <c r="K4357" s="57" t="s">
        <v>7743</v>
      </c>
      <c r="L4357" s="57" t="s">
        <v>7744</v>
      </c>
      <c r="M4357" s="57" t="s">
        <v>7745</v>
      </c>
    </row>
    <row r="4358" spans="1:13" x14ac:dyDescent="0.25">
      <c r="A4358" s="58">
        <v>1939</v>
      </c>
      <c r="B4358" s="57" t="s">
        <v>636</v>
      </c>
      <c r="C4358" s="57" t="s">
        <v>27</v>
      </c>
      <c r="D4358" s="57" t="s">
        <v>649</v>
      </c>
      <c r="E4358" s="57" t="s">
        <v>7742</v>
      </c>
      <c r="F4358" s="57" t="s">
        <v>638</v>
      </c>
      <c r="G4358" s="57" t="s">
        <v>14</v>
      </c>
      <c r="H4358" s="57" t="s">
        <v>34</v>
      </c>
      <c r="I4358" s="57" t="str">
        <f t="shared" si="136"/>
        <v>('biosphere3','7c44db6f-bf0e-4a63-bd94-d376ec941786')</v>
      </c>
      <c r="J4358" s="57" t="str">
        <f t="shared" si="137"/>
        <v>Xenon-138('air', 'non-urban air or from high stacks')</v>
      </c>
      <c r="K4358" s="57" t="s">
        <v>7743</v>
      </c>
      <c r="L4358" s="57" t="s">
        <v>7744</v>
      </c>
      <c r="M4358" s="57" t="s">
        <v>7745</v>
      </c>
    </row>
    <row r="4359" spans="1:13" x14ac:dyDescent="0.25">
      <c r="A4359" s="58">
        <v>4320</v>
      </c>
      <c r="B4359" s="57" t="s">
        <v>636</v>
      </c>
      <c r="C4359" s="57" t="s">
        <v>44</v>
      </c>
      <c r="D4359" s="57" t="s">
        <v>6423</v>
      </c>
      <c r="E4359" s="57" t="s">
        <v>7742</v>
      </c>
      <c r="F4359" s="57" t="s">
        <v>638</v>
      </c>
      <c r="G4359" s="57" t="s">
        <v>14</v>
      </c>
      <c r="H4359" s="57" t="s">
        <v>34</v>
      </c>
      <c r="I4359" s="57" t="str">
        <f t="shared" si="136"/>
        <v>('biosphere3','f7d0e49d-e9b5-414e-8d22-6a167cb9078c')</v>
      </c>
      <c r="J4359" s="57" t="str">
        <f t="shared" si="137"/>
        <v>Xenon-138('air', 'urban air close to ground')</v>
      </c>
      <c r="K4359" s="57" t="s">
        <v>7743</v>
      </c>
      <c r="L4359" s="57" t="s">
        <v>7744</v>
      </c>
      <c r="M4359" s="57" t="s">
        <v>7745</v>
      </c>
    </row>
    <row r="4360" spans="1:13" x14ac:dyDescent="0.25">
      <c r="A4360" s="58">
        <v>2861</v>
      </c>
      <c r="B4360" s="57" t="s">
        <v>636</v>
      </c>
      <c r="C4360" s="57" t="s">
        <v>190</v>
      </c>
      <c r="D4360" s="57" t="s">
        <v>1177</v>
      </c>
      <c r="E4360" s="57" t="s">
        <v>7742</v>
      </c>
      <c r="F4360" s="57" t="s">
        <v>638</v>
      </c>
      <c r="G4360" s="57" t="s">
        <v>14</v>
      </c>
      <c r="H4360" s="57" t="s">
        <v>34</v>
      </c>
      <c r="I4360" s="57" t="str">
        <f t="shared" si="136"/>
        <v>('biosphere3','2cbfe861-7436-4a43-8892-f057320dc57d')</v>
      </c>
      <c r="J4360" s="57" t="str">
        <f t="shared" si="137"/>
        <v>Xenon-138('air',)</v>
      </c>
      <c r="K4360" s="57" t="s">
        <v>7743</v>
      </c>
      <c r="L4360" s="57" t="s">
        <v>7744</v>
      </c>
      <c r="M4360" s="57" t="s">
        <v>7745</v>
      </c>
    </row>
    <row r="4361" spans="1:13" x14ac:dyDescent="0.25">
      <c r="A4361" s="58">
        <v>2732</v>
      </c>
      <c r="B4361" s="57" t="s">
        <v>965</v>
      </c>
      <c r="C4361" s="57" t="s">
        <v>24</v>
      </c>
      <c r="D4361" s="57" t="s">
        <v>1743</v>
      </c>
      <c r="E4361" s="57" t="s">
        <v>7742</v>
      </c>
      <c r="F4361" s="57" t="s">
        <v>967</v>
      </c>
      <c r="G4361" s="57" t="s">
        <v>14</v>
      </c>
      <c r="H4361" s="57" t="s">
        <v>15</v>
      </c>
      <c r="I4361" s="57" t="str">
        <f t="shared" si="136"/>
        <v>('biosphere3','c8214570-8e2d-4ccf-b9d7-aabc17068d4e')</v>
      </c>
      <c r="J4361" s="57" t="str">
        <f t="shared" si="137"/>
        <v>Xylene('air', 'low population density, long-term')</v>
      </c>
      <c r="K4361" s="57" t="s">
        <v>7743</v>
      </c>
      <c r="L4361" s="57" t="s">
        <v>7744</v>
      </c>
      <c r="M4361" s="57" t="s">
        <v>7745</v>
      </c>
    </row>
    <row r="4362" spans="1:13" x14ac:dyDescent="0.25">
      <c r="A4362" s="58">
        <v>1002</v>
      </c>
      <c r="B4362" s="57" t="s">
        <v>965</v>
      </c>
      <c r="C4362" s="57" t="s">
        <v>31</v>
      </c>
      <c r="D4362" s="57" t="s">
        <v>2966</v>
      </c>
      <c r="E4362" s="57" t="s">
        <v>7742</v>
      </c>
      <c r="F4362" s="57" t="s">
        <v>967</v>
      </c>
      <c r="G4362" s="57" t="s">
        <v>14</v>
      </c>
      <c r="H4362" s="57" t="s">
        <v>15</v>
      </c>
      <c r="I4362" s="57" t="str">
        <f t="shared" si="136"/>
        <v>('biosphere3','6da40876-a6ab-459e-ba17-9a5e3d4da146')</v>
      </c>
      <c r="J4362" s="57" t="str">
        <f t="shared" si="137"/>
        <v>Xylene('air', 'lower stratosphere + upper troposphere')</v>
      </c>
      <c r="K4362" s="57" t="s">
        <v>7743</v>
      </c>
      <c r="L4362" s="57" t="s">
        <v>7744</v>
      </c>
      <c r="M4362" s="57" t="s">
        <v>7745</v>
      </c>
    </row>
    <row r="4363" spans="1:13" x14ac:dyDescent="0.25">
      <c r="A4363" s="58">
        <v>184</v>
      </c>
      <c r="B4363" s="57" t="s">
        <v>965</v>
      </c>
      <c r="C4363" s="57" t="s">
        <v>27</v>
      </c>
      <c r="D4363" s="57" t="s">
        <v>4870</v>
      </c>
      <c r="E4363" s="57" t="s">
        <v>7742</v>
      </c>
      <c r="F4363" s="57" t="s">
        <v>967</v>
      </c>
      <c r="G4363" s="57" t="s">
        <v>14</v>
      </c>
      <c r="H4363" s="57" t="s">
        <v>15</v>
      </c>
      <c r="I4363" s="57" t="str">
        <f t="shared" si="136"/>
        <v>('biosphere3','a1d277aa-7aea-4b5e-8aa9-2789ba8ff333')</v>
      </c>
      <c r="J4363" s="57" t="str">
        <f t="shared" si="137"/>
        <v>Xylene('air', 'non-urban air or from high stacks')</v>
      </c>
      <c r="K4363" s="57" t="s">
        <v>7743</v>
      </c>
      <c r="L4363" s="57" t="s">
        <v>7744</v>
      </c>
      <c r="M4363" s="57" t="s">
        <v>7745</v>
      </c>
    </row>
    <row r="4364" spans="1:13" x14ac:dyDescent="0.25">
      <c r="A4364" s="58">
        <v>1984</v>
      </c>
      <c r="B4364" s="57" t="s">
        <v>965</v>
      </c>
      <c r="C4364" s="57" t="s">
        <v>44</v>
      </c>
      <c r="D4364" s="57" t="s">
        <v>3955</v>
      </c>
      <c r="E4364" s="57" t="s">
        <v>7742</v>
      </c>
      <c r="F4364" s="57" t="s">
        <v>967</v>
      </c>
      <c r="G4364" s="57" t="s">
        <v>14</v>
      </c>
      <c r="H4364" s="57" t="s">
        <v>15</v>
      </c>
      <c r="I4364" s="57" t="str">
        <f t="shared" si="136"/>
        <v>('biosphere3','ed8da356-ed40-4a35-8de4-57aee1d3c279')</v>
      </c>
      <c r="J4364" s="57" t="str">
        <f t="shared" si="137"/>
        <v>Xylene('air', 'urban air close to ground')</v>
      </c>
      <c r="K4364" s="57" t="s">
        <v>7743</v>
      </c>
      <c r="L4364" s="57" t="s">
        <v>7744</v>
      </c>
      <c r="M4364" s="57" t="s">
        <v>7745</v>
      </c>
    </row>
    <row r="4365" spans="1:13" x14ac:dyDescent="0.25">
      <c r="A4365" s="58">
        <v>3158</v>
      </c>
      <c r="B4365" s="57" t="s">
        <v>965</v>
      </c>
      <c r="C4365" s="57" t="s">
        <v>190</v>
      </c>
      <c r="D4365" s="57" t="s">
        <v>966</v>
      </c>
      <c r="E4365" s="57" t="s">
        <v>7742</v>
      </c>
      <c r="F4365" s="57" t="s">
        <v>967</v>
      </c>
      <c r="G4365" s="57" t="s">
        <v>14</v>
      </c>
      <c r="H4365" s="57" t="s">
        <v>15</v>
      </c>
      <c r="I4365" s="57" t="str">
        <f t="shared" si="136"/>
        <v>('biosphere3','5c234628-ab1e-4284-ae2b-f1c2f6883f71')</v>
      </c>
      <c r="J4365" s="57" t="str">
        <f t="shared" si="137"/>
        <v>Xylene('air',)</v>
      </c>
      <c r="K4365" s="57" t="s">
        <v>7743</v>
      </c>
      <c r="L4365" s="57" t="s">
        <v>7744</v>
      </c>
      <c r="M4365" s="57" t="s">
        <v>7745</v>
      </c>
    </row>
    <row r="4366" spans="1:13" x14ac:dyDescent="0.25">
      <c r="A4366" s="58">
        <v>417</v>
      </c>
      <c r="B4366" s="57" t="s">
        <v>965</v>
      </c>
      <c r="C4366" s="57" t="s">
        <v>71</v>
      </c>
      <c r="D4366" s="57" t="s">
        <v>4511</v>
      </c>
      <c r="E4366" s="57" t="s">
        <v>7742</v>
      </c>
      <c r="F4366" s="57" t="s">
        <v>967</v>
      </c>
      <c r="G4366" s="57" t="s">
        <v>14</v>
      </c>
      <c r="H4366" s="57" t="s">
        <v>15</v>
      </c>
      <c r="I4366" s="57" t="str">
        <f t="shared" si="136"/>
        <v>('biosphere3','0e6cf9f9-44ff-4395-ad3b-36109a32e6eb')</v>
      </c>
      <c r="J4366" s="57" t="str">
        <f t="shared" si="137"/>
        <v>Xylene('water', 'ground-')</v>
      </c>
      <c r="K4366" s="57" t="s">
        <v>7743</v>
      </c>
      <c r="L4366" s="57" t="s">
        <v>7744</v>
      </c>
      <c r="M4366" s="57" t="s">
        <v>7745</v>
      </c>
    </row>
    <row r="4367" spans="1:13" x14ac:dyDescent="0.25">
      <c r="A4367" s="58">
        <v>531</v>
      </c>
      <c r="B4367" s="57" t="s">
        <v>965</v>
      </c>
      <c r="C4367" s="57" t="s">
        <v>100</v>
      </c>
      <c r="D4367" s="57" t="s">
        <v>3010</v>
      </c>
      <c r="E4367" s="57" t="s">
        <v>7742</v>
      </c>
      <c r="F4367" s="57" t="s">
        <v>967</v>
      </c>
      <c r="G4367" s="57" t="s">
        <v>14</v>
      </c>
      <c r="H4367" s="57" t="s">
        <v>15</v>
      </c>
      <c r="I4367" s="57" t="str">
        <f t="shared" si="136"/>
        <v>('biosphere3','0985a2b2-b411-4c95-a955-1aa5bb64bd08')</v>
      </c>
      <c r="J4367" s="57" t="str">
        <f t="shared" si="137"/>
        <v>Xylene('water', 'ground-, long-term')</v>
      </c>
      <c r="K4367" s="57" t="s">
        <v>7743</v>
      </c>
      <c r="L4367" s="57" t="s">
        <v>7744</v>
      </c>
      <c r="M4367" s="57" t="s">
        <v>7745</v>
      </c>
    </row>
    <row r="4368" spans="1:13" x14ac:dyDescent="0.25">
      <c r="A4368" s="58">
        <v>2547</v>
      </c>
      <c r="B4368" s="57" t="s">
        <v>965</v>
      </c>
      <c r="C4368" s="57" t="s">
        <v>10</v>
      </c>
      <c r="D4368" s="57" t="s">
        <v>4339</v>
      </c>
      <c r="E4368" s="57" t="s">
        <v>7742</v>
      </c>
      <c r="F4368" s="57" t="s">
        <v>967</v>
      </c>
      <c r="G4368" s="57" t="s">
        <v>14</v>
      </c>
      <c r="H4368" s="57" t="s">
        <v>15</v>
      </c>
      <c r="I4368" s="57" t="str">
        <f t="shared" si="136"/>
        <v>('biosphere3','6d9e9a11-4d99-4489-a0ab-4cd1b6b8eaef')</v>
      </c>
      <c r="J4368" s="57" t="str">
        <f t="shared" si="137"/>
        <v>Xylene('water', 'ocean')</v>
      </c>
      <c r="K4368" s="57" t="s">
        <v>7743</v>
      </c>
      <c r="L4368" s="57" t="s">
        <v>7744</v>
      </c>
      <c r="M4368" s="57" t="s">
        <v>7745</v>
      </c>
    </row>
    <row r="4369" spans="1:13" x14ac:dyDescent="0.25">
      <c r="A4369" s="58">
        <v>3172</v>
      </c>
      <c r="B4369" s="57" t="s">
        <v>965</v>
      </c>
      <c r="C4369" s="57" t="s">
        <v>91</v>
      </c>
      <c r="D4369" s="57" t="s">
        <v>4411</v>
      </c>
      <c r="E4369" s="57" t="s">
        <v>7742</v>
      </c>
      <c r="F4369" s="57" t="s">
        <v>967</v>
      </c>
      <c r="G4369" s="57" t="s">
        <v>14</v>
      </c>
      <c r="H4369" s="57" t="s">
        <v>15</v>
      </c>
      <c r="I4369" s="57" t="str">
        <f t="shared" si="136"/>
        <v>('biosphere3','29190509-6cc8-47e1-bc99-5ff994e39b74')</v>
      </c>
      <c r="J4369" s="57" t="str">
        <f t="shared" si="137"/>
        <v>Xylene('water', 'surface water')</v>
      </c>
      <c r="K4369" s="57" t="s">
        <v>7743</v>
      </c>
      <c r="L4369" s="57" t="s">
        <v>7744</v>
      </c>
      <c r="M4369" s="57" t="s">
        <v>7745</v>
      </c>
    </row>
    <row r="4370" spans="1:13" x14ac:dyDescent="0.25">
      <c r="A4370" s="58">
        <v>33</v>
      </c>
      <c r="B4370" s="57" t="s">
        <v>965</v>
      </c>
      <c r="C4370" s="57" t="s">
        <v>48</v>
      </c>
      <c r="D4370" s="57" t="s">
        <v>5697</v>
      </c>
      <c r="E4370" s="57" t="s">
        <v>7742</v>
      </c>
      <c r="F4370" s="57" t="s">
        <v>967</v>
      </c>
      <c r="G4370" s="57" t="s">
        <v>14</v>
      </c>
      <c r="H4370" s="57" t="s">
        <v>15</v>
      </c>
      <c r="I4370" s="57" t="str">
        <f t="shared" si="136"/>
        <v>('biosphere3','045f7de9-60d5-4916-a504-5a1002a6e97e')</v>
      </c>
      <c r="J4370" s="57" t="str">
        <f t="shared" si="137"/>
        <v>Xylene('water',)</v>
      </c>
      <c r="K4370" s="57" t="s">
        <v>7743</v>
      </c>
      <c r="L4370" s="57" t="s">
        <v>7744</v>
      </c>
      <c r="M4370" s="57" t="s">
        <v>7745</v>
      </c>
    </row>
    <row r="4371" spans="1:13" x14ac:dyDescent="0.25">
      <c r="A4371" s="58">
        <v>1352</v>
      </c>
      <c r="B4371" s="57" t="s">
        <v>4514</v>
      </c>
      <c r="C4371" s="57" t="s">
        <v>60</v>
      </c>
      <c r="D4371" s="57" t="s">
        <v>4515</v>
      </c>
      <c r="E4371" s="57" t="s">
        <v>7742</v>
      </c>
      <c r="F4371" s="57" t="s">
        <v>4516</v>
      </c>
      <c r="G4371" s="57" t="s">
        <v>38</v>
      </c>
      <c r="H4371" s="57" t="s">
        <v>15</v>
      </c>
      <c r="I4371" s="57" t="str">
        <f t="shared" si="136"/>
        <v>('biosphere3','ea659cca-fe3d-5b03-90d2-60719a862874')</v>
      </c>
      <c r="J4371" s="57" t="str">
        <f t="shared" si="137"/>
        <v>Ytterbium, in ground('natural resource', 'in ground')</v>
      </c>
      <c r="K4371" s="57" t="s">
        <v>7743</v>
      </c>
      <c r="L4371" s="57" t="s">
        <v>7744</v>
      </c>
      <c r="M4371" s="57" t="s">
        <v>7745</v>
      </c>
    </row>
    <row r="4372" spans="1:13" x14ac:dyDescent="0.25">
      <c r="A4372" s="58">
        <v>204</v>
      </c>
      <c r="B4372" s="57" t="s">
        <v>4519</v>
      </c>
      <c r="C4372" s="57" t="s">
        <v>60</v>
      </c>
      <c r="D4372" s="57" t="s">
        <v>4520</v>
      </c>
      <c r="E4372" s="57" t="s">
        <v>7742</v>
      </c>
      <c r="F4372" s="57" t="s">
        <v>4521</v>
      </c>
      <c r="G4372" s="57" t="s">
        <v>38</v>
      </c>
      <c r="H4372" s="57" t="s">
        <v>15</v>
      </c>
      <c r="I4372" s="57" t="str">
        <f t="shared" si="136"/>
        <v>('biosphere3','89b567f2-2cab-503e-b796-42cba72fce16')</v>
      </c>
      <c r="J4372" s="57" t="str">
        <f t="shared" si="137"/>
        <v>Yttrium, in ground('natural resource', 'in ground')</v>
      </c>
      <c r="K4372" s="57" t="s">
        <v>7743</v>
      </c>
      <c r="L4372" s="57" t="s">
        <v>7744</v>
      </c>
      <c r="M4372" s="57" t="s">
        <v>7745</v>
      </c>
    </row>
    <row r="4373" spans="1:13" x14ac:dyDescent="0.25">
      <c r="A4373" s="58">
        <v>3514</v>
      </c>
      <c r="B4373" s="57" t="s">
        <v>803</v>
      </c>
      <c r="C4373" s="57" t="s">
        <v>71</v>
      </c>
      <c r="D4373" s="57" t="s">
        <v>5825</v>
      </c>
      <c r="E4373" s="57" t="s">
        <v>7742</v>
      </c>
      <c r="F4373" s="57" t="s">
        <v>805</v>
      </c>
      <c r="G4373" s="57" t="s">
        <v>14</v>
      </c>
      <c r="H4373" s="57" t="s">
        <v>34</v>
      </c>
      <c r="I4373" s="57" t="str">
        <f t="shared" si="136"/>
        <v>('biosphere3','8dc9b69a-4224-4588-be09-6dd1e52ba3f0')</v>
      </c>
      <c r="J4373" s="57" t="str">
        <f t="shared" si="137"/>
        <v>Yttrium-90('water', 'ground-')</v>
      </c>
      <c r="K4373" s="57" t="s">
        <v>7743</v>
      </c>
      <c r="L4373" s="57" t="s">
        <v>7744</v>
      </c>
      <c r="M4373" s="57" t="s">
        <v>7745</v>
      </c>
    </row>
    <row r="4374" spans="1:13" x14ac:dyDescent="0.25">
      <c r="A4374" s="58">
        <v>1925</v>
      </c>
      <c r="B4374" s="57" t="s">
        <v>803</v>
      </c>
      <c r="C4374" s="57" t="s">
        <v>100</v>
      </c>
      <c r="D4374" s="57" t="s">
        <v>5402</v>
      </c>
      <c r="E4374" s="57" t="s">
        <v>7742</v>
      </c>
      <c r="F4374" s="57" t="s">
        <v>805</v>
      </c>
      <c r="G4374" s="57" t="s">
        <v>14</v>
      </c>
      <c r="H4374" s="57" t="s">
        <v>34</v>
      </c>
      <c r="I4374" s="57" t="str">
        <f t="shared" si="136"/>
        <v>('biosphere3','a4dad48e-2ce0-4ff0-a18d-8a01adb0eb7c')</v>
      </c>
      <c r="J4374" s="57" t="str">
        <f t="shared" si="137"/>
        <v>Yttrium-90('water', 'ground-, long-term')</v>
      </c>
      <c r="K4374" s="57" t="s">
        <v>7743</v>
      </c>
      <c r="L4374" s="57" t="s">
        <v>7744</v>
      </c>
      <c r="M4374" s="57" t="s">
        <v>7745</v>
      </c>
    </row>
    <row r="4375" spans="1:13" x14ac:dyDescent="0.25">
      <c r="A4375" s="58">
        <v>2</v>
      </c>
      <c r="B4375" s="57" t="s">
        <v>803</v>
      </c>
      <c r="C4375" s="57" t="s">
        <v>10</v>
      </c>
      <c r="D4375" s="57" t="s">
        <v>804</v>
      </c>
      <c r="E4375" s="57" t="s">
        <v>7742</v>
      </c>
      <c r="F4375" s="57" t="s">
        <v>805</v>
      </c>
      <c r="G4375" s="57" t="s">
        <v>14</v>
      </c>
      <c r="H4375" s="57" t="s">
        <v>34</v>
      </c>
      <c r="I4375" s="57" t="str">
        <f t="shared" si="136"/>
        <v>('biosphere3','38e5e4ff-5bf1-4337-a314-737bd7ce7cdb')</v>
      </c>
      <c r="J4375" s="57" t="str">
        <f t="shared" si="137"/>
        <v>Yttrium-90('water', 'ocean')</v>
      </c>
      <c r="K4375" s="57" t="s">
        <v>7743</v>
      </c>
      <c r="L4375" s="57" t="s">
        <v>7744</v>
      </c>
      <c r="M4375" s="57" t="s">
        <v>7745</v>
      </c>
    </row>
    <row r="4376" spans="1:13" x14ac:dyDescent="0.25">
      <c r="A4376" s="58">
        <v>4072</v>
      </c>
      <c r="B4376" s="57" t="s">
        <v>803</v>
      </c>
      <c r="C4376" s="57" t="s">
        <v>91</v>
      </c>
      <c r="D4376" s="57" t="s">
        <v>1718</v>
      </c>
      <c r="E4376" s="57" t="s">
        <v>7742</v>
      </c>
      <c r="F4376" s="57" t="s">
        <v>805</v>
      </c>
      <c r="G4376" s="57" t="s">
        <v>14</v>
      </c>
      <c r="H4376" s="57" t="s">
        <v>34</v>
      </c>
      <c r="I4376" s="57" t="str">
        <f t="shared" si="136"/>
        <v>('biosphere3','f7007d99-8704-476c-8c49-4e6dc18931a6')</v>
      </c>
      <c r="J4376" s="57" t="str">
        <f t="shared" si="137"/>
        <v>Yttrium-90('water', 'surface water')</v>
      </c>
      <c r="K4376" s="57" t="s">
        <v>7743</v>
      </c>
      <c r="L4376" s="57" t="s">
        <v>7744</v>
      </c>
      <c r="M4376" s="57" t="s">
        <v>7745</v>
      </c>
    </row>
    <row r="4377" spans="1:13" x14ac:dyDescent="0.25">
      <c r="A4377" s="58">
        <v>1779</v>
      </c>
      <c r="B4377" s="57" t="s">
        <v>803</v>
      </c>
      <c r="C4377" s="57" t="s">
        <v>48</v>
      </c>
      <c r="D4377" s="57" t="s">
        <v>6070</v>
      </c>
      <c r="E4377" s="57" t="s">
        <v>7742</v>
      </c>
      <c r="F4377" s="57" t="s">
        <v>805</v>
      </c>
      <c r="G4377" s="57" t="s">
        <v>14</v>
      </c>
      <c r="H4377" s="57" t="s">
        <v>34</v>
      </c>
      <c r="I4377" s="57" t="str">
        <f t="shared" si="136"/>
        <v>('biosphere3','973a9d4f-d754-4c6f-9da3-351c0981eeb3')</v>
      </c>
      <c r="J4377" s="57" t="str">
        <f t="shared" si="137"/>
        <v>Yttrium-90('water',)</v>
      </c>
      <c r="K4377" s="57" t="s">
        <v>7743</v>
      </c>
      <c r="L4377" s="57" t="s">
        <v>7744</v>
      </c>
      <c r="M4377" s="57" t="s">
        <v>7745</v>
      </c>
    </row>
    <row r="4378" spans="1:13" x14ac:dyDescent="0.25">
      <c r="A4378" s="58">
        <v>313</v>
      </c>
      <c r="B4378" s="57" t="s">
        <v>4420</v>
      </c>
      <c r="C4378" s="57" t="s">
        <v>27</v>
      </c>
      <c r="D4378" s="57" t="s">
        <v>2954</v>
      </c>
      <c r="E4378" s="57" t="s">
        <v>7742</v>
      </c>
      <c r="F4378" s="57" t="s">
        <v>2955</v>
      </c>
      <c r="G4378" s="57" t="s">
        <v>14</v>
      </c>
      <c r="H4378" s="57" t="s">
        <v>15</v>
      </c>
      <c r="I4378" s="57" t="str">
        <f t="shared" si="136"/>
        <v>('biosphere3','781bfb14-d34f-4f99-9d15-d67171d6fc24')</v>
      </c>
      <c r="J4378" s="57" t="str">
        <f t="shared" si="137"/>
        <v>Zeta-cypermethrin('air', 'non-urban air or from high stacks')</v>
      </c>
      <c r="K4378" s="57" t="s">
        <v>7743</v>
      </c>
      <c r="L4378" s="57" t="s">
        <v>7744</v>
      </c>
      <c r="M4378" s="57" t="s">
        <v>7745</v>
      </c>
    </row>
    <row r="4379" spans="1:13" x14ac:dyDescent="0.25">
      <c r="A4379" s="58">
        <v>2330</v>
      </c>
      <c r="B4379" s="57" t="s">
        <v>4420</v>
      </c>
      <c r="C4379" s="57" t="s">
        <v>17</v>
      </c>
      <c r="D4379" s="57" t="s">
        <v>4584</v>
      </c>
      <c r="E4379" s="57" t="s">
        <v>7742</v>
      </c>
      <c r="F4379" s="57" t="s">
        <v>2955</v>
      </c>
      <c r="G4379" s="57" t="s">
        <v>14</v>
      </c>
      <c r="H4379" s="57" t="s">
        <v>15</v>
      </c>
      <c r="I4379" s="57" t="str">
        <f t="shared" si="136"/>
        <v>('biosphere3','b6e1f836-2b5c-4bd5-bc8c-af065ee7c230')</v>
      </c>
      <c r="J4379" s="57" t="str">
        <f t="shared" si="137"/>
        <v>Zeta-cypermethrin('soil', 'agricultural')</v>
      </c>
      <c r="K4379" s="57" t="s">
        <v>7743</v>
      </c>
      <c r="L4379" s="57" t="s">
        <v>7744</v>
      </c>
      <c r="M4379" s="57" t="s">
        <v>7745</v>
      </c>
    </row>
    <row r="4380" spans="1:13" x14ac:dyDescent="0.25">
      <c r="A4380" s="58">
        <v>1522</v>
      </c>
      <c r="B4380" s="57" t="s">
        <v>23</v>
      </c>
      <c r="C4380" s="57" t="s">
        <v>24</v>
      </c>
      <c r="D4380" s="57" t="s">
        <v>25</v>
      </c>
      <c r="E4380" s="57" t="s">
        <v>7742</v>
      </c>
      <c r="F4380" s="57" t="s">
        <v>26</v>
      </c>
      <c r="G4380" s="57" t="s">
        <v>14</v>
      </c>
      <c r="H4380" s="57" t="s">
        <v>15</v>
      </c>
      <c r="I4380" s="57" t="str">
        <f t="shared" si="136"/>
        <v>('biosphere3','8f871bab-96dc-49d9-bf08-12cdd0715901')</v>
      </c>
      <c r="J4380" s="57" t="str">
        <f t="shared" si="137"/>
        <v>Zinc('air', 'low population density, long-term')</v>
      </c>
      <c r="K4380" s="57" t="s">
        <v>7743</v>
      </c>
      <c r="L4380" s="57" t="s">
        <v>7744</v>
      </c>
      <c r="M4380" s="57" t="s">
        <v>7745</v>
      </c>
    </row>
    <row r="4381" spans="1:13" x14ac:dyDescent="0.25">
      <c r="A4381" s="58">
        <v>4194</v>
      </c>
      <c r="B4381" s="57" t="s">
        <v>23</v>
      </c>
      <c r="C4381" s="57" t="s">
        <v>31</v>
      </c>
      <c r="D4381" s="57" t="s">
        <v>5276</v>
      </c>
      <c r="E4381" s="57" t="s">
        <v>7742</v>
      </c>
      <c r="F4381" s="57" t="s">
        <v>26</v>
      </c>
      <c r="G4381" s="57" t="s">
        <v>14</v>
      </c>
      <c r="H4381" s="57" t="s">
        <v>15</v>
      </c>
      <c r="I4381" s="57" t="str">
        <f t="shared" si="136"/>
        <v>('biosphere3','87a69874-34f9-4070-a525-aa301ab2634b')</v>
      </c>
      <c r="J4381" s="57" t="str">
        <f t="shared" si="137"/>
        <v>Zinc('air', 'lower stratosphere + upper troposphere')</v>
      </c>
      <c r="K4381" s="57" t="s">
        <v>7743</v>
      </c>
      <c r="L4381" s="57" t="s">
        <v>7744</v>
      </c>
      <c r="M4381" s="57" t="s">
        <v>7745</v>
      </c>
    </row>
    <row r="4382" spans="1:13" x14ac:dyDescent="0.25">
      <c r="A4382" s="58">
        <v>468</v>
      </c>
      <c r="B4382" s="57" t="s">
        <v>23</v>
      </c>
      <c r="C4382" s="57" t="s">
        <v>27</v>
      </c>
      <c r="D4382" s="57" t="s">
        <v>3695</v>
      </c>
      <c r="E4382" s="57" t="s">
        <v>7742</v>
      </c>
      <c r="F4382" s="57" t="s">
        <v>26</v>
      </c>
      <c r="G4382" s="57" t="s">
        <v>14</v>
      </c>
      <c r="H4382" s="57" t="s">
        <v>15</v>
      </c>
      <c r="I4382" s="57" t="str">
        <f t="shared" si="136"/>
        <v>('biosphere3','ada3ecfe-8244-4389-bcce-e83ca4f66e09')</v>
      </c>
      <c r="J4382" s="57" t="str">
        <f t="shared" si="137"/>
        <v>Zinc('air', 'non-urban air or from high stacks')</v>
      </c>
      <c r="K4382" s="57" t="s">
        <v>7743</v>
      </c>
      <c r="L4382" s="57" t="s">
        <v>7744</v>
      </c>
      <c r="M4382" s="57" t="s">
        <v>7745</v>
      </c>
    </row>
    <row r="4383" spans="1:13" x14ac:dyDescent="0.25">
      <c r="A4383" s="58">
        <v>3793</v>
      </c>
      <c r="B4383" s="57" t="s">
        <v>23</v>
      </c>
      <c r="C4383" s="57" t="s">
        <v>44</v>
      </c>
      <c r="D4383" s="57" t="s">
        <v>1546</v>
      </c>
      <c r="E4383" s="57" t="s">
        <v>7742</v>
      </c>
      <c r="F4383" s="57" t="s">
        <v>26</v>
      </c>
      <c r="G4383" s="57" t="s">
        <v>14</v>
      </c>
      <c r="H4383" s="57" t="s">
        <v>15</v>
      </c>
      <c r="I4383" s="57" t="str">
        <f t="shared" si="136"/>
        <v>('biosphere3','748f22a9-eba4-4726-bef5-92c7442ce189')</v>
      </c>
      <c r="J4383" s="57" t="str">
        <f t="shared" si="137"/>
        <v>Zinc('air', 'urban air close to ground')</v>
      </c>
      <c r="K4383" s="57" t="s">
        <v>7743</v>
      </c>
      <c r="L4383" s="57" t="s">
        <v>7744</v>
      </c>
      <c r="M4383" s="57" t="s">
        <v>7745</v>
      </c>
    </row>
    <row r="4384" spans="1:13" x14ac:dyDescent="0.25">
      <c r="A4384" s="58">
        <v>1802</v>
      </c>
      <c r="B4384" s="57" t="s">
        <v>23</v>
      </c>
      <c r="C4384" s="57" t="s">
        <v>190</v>
      </c>
      <c r="D4384" s="57" t="s">
        <v>1420</v>
      </c>
      <c r="E4384" s="57" t="s">
        <v>7742</v>
      </c>
      <c r="F4384" s="57" t="s">
        <v>26</v>
      </c>
      <c r="G4384" s="57" t="s">
        <v>14</v>
      </c>
      <c r="H4384" s="57" t="s">
        <v>15</v>
      </c>
      <c r="I4384" s="57" t="str">
        <f t="shared" si="136"/>
        <v>('biosphere3','5ce378a0-b48d-471c-977d-79681521efde')</v>
      </c>
      <c r="J4384" s="57" t="str">
        <f t="shared" si="137"/>
        <v>Zinc('air',)</v>
      </c>
      <c r="K4384" s="57" t="s">
        <v>7743</v>
      </c>
      <c r="L4384" s="57" t="s">
        <v>7744</v>
      </c>
      <c r="M4384" s="57" t="s">
        <v>7745</v>
      </c>
    </row>
    <row r="4385" spans="1:13" x14ac:dyDescent="0.25">
      <c r="A4385" s="58">
        <v>2331</v>
      </c>
      <c r="B4385" s="57" t="s">
        <v>23</v>
      </c>
      <c r="C4385" s="57" t="s">
        <v>17</v>
      </c>
      <c r="D4385" s="57" t="s">
        <v>1563</v>
      </c>
      <c r="E4385" s="57" t="s">
        <v>7742</v>
      </c>
      <c r="F4385" s="57" t="s">
        <v>26</v>
      </c>
      <c r="G4385" s="57" t="s">
        <v>14</v>
      </c>
      <c r="H4385" s="57" t="s">
        <v>15</v>
      </c>
      <c r="I4385" s="57" t="str">
        <f t="shared" si="136"/>
        <v>('biosphere3','84aa799e-9d98-4d34-85e0-516d28ab1be9')</v>
      </c>
      <c r="J4385" s="57" t="str">
        <f t="shared" si="137"/>
        <v>Zinc('soil', 'agricultural')</v>
      </c>
      <c r="K4385" s="57" t="s">
        <v>7743</v>
      </c>
      <c r="L4385" s="57" t="s">
        <v>7744</v>
      </c>
      <c r="M4385" s="57" t="s">
        <v>7745</v>
      </c>
    </row>
    <row r="4386" spans="1:13" x14ac:dyDescent="0.25">
      <c r="A4386" s="58">
        <v>2493</v>
      </c>
      <c r="B4386" s="57" t="s">
        <v>23</v>
      </c>
      <c r="C4386" s="57" t="s">
        <v>143</v>
      </c>
      <c r="D4386" s="57" t="s">
        <v>4663</v>
      </c>
      <c r="E4386" s="57" t="s">
        <v>7742</v>
      </c>
      <c r="F4386" s="57" t="s">
        <v>26</v>
      </c>
      <c r="G4386" s="57" t="s">
        <v>14</v>
      </c>
      <c r="H4386" s="57" t="s">
        <v>15</v>
      </c>
      <c r="I4386" s="57" t="str">
        <f t="shared" si="136"/>
        <v>('biosphere3','8d226423-1351-4366-b09f-d16c9e38683c')</v>
      </c>
      <c r="J4386" s="57" t="str">
        <f t="shared" si="137"/>
        <v>Zinc('soil', 'forestry')</v>
      </c>
      <c r="K4386" s="57" t="s">
        <v>7743</v>
      </c>
      <c r="L4386" s="57" t="s">
        <v>7744</v>
      </c>
      <c r="M4386" s="57" t="s">
        <v>7745</v>
      </c>
    </row>
    <row r="4387" spans="1:13" x14ac:dyDescent="0.25">
      <c r="A4387" s="58">
        <v>2921</v>
      </c>
      <c r="B4387" s="57" t="s">
        <v>23</v>
      </c>
      <c r="C4387" s="57" t="s">
        <v>200</v>
      </c>
      <c r="D4387" s="57" t="s">
        <v>3741</v>
      </c>
      <c r="E4387" s="57" t="s">
        <v>7742</v>
      </c>
      <c r="F4387" s="57" t="s">
        <v>26</v>
      </c>
      <c r="G4387" s="57" t="s">
        <v>14</v>
      </c>
      <c r="H4387" s="57" t="s">
        <v>15</v>
      </c>
      <c r="I4387" s="57" t="str">
        <f t="shared" si="136"/>
        <v>('biosphere3','b88999ec-84fd-462d-9dec-7e20a4636a58')</v>
      </c>
      <c r="J4387" s="57" t="str">
        <f t="shared" si="137"/>
        <v>Zinc('soil', 'industrial')</v>
      </c>
      <c r="K4387" s="57" t="s">
        <v>7743</v>
      </c>
      <c r="L4387" s="57" t="s">
        <v>7744</v>
      </c>
      <c r="M4387" s="57" t="s">
        <v>7745</v>
      </c>
    </row>
    <row r="4388" spans="1:13" x14ac:dyDescent="0.25">
      <c r="A4388" s="58">
        <v>2586</v>
      </c>
      <c r="B4388" s="57" t="s">
        <v>23</v>
      </c>
      <c r="C4388" s="57" t="s">
        <v>389</v>
      </c>
      <c r="D4388" s="57" t="s">
        <v>3981</v>
      </c>
      <c r="E4388" s="57" t="s">
        <v>7742</v>
      </c>
      <c r="F4388" s="57" t="s">
        <v>26</v>
      </c>
      <c r="G4388" s="57" t="s">
        <v>14</v>
      </c>
      <c r="H4388" s="57" t="s">
        <v>15</v>
      </c>
      <c r="I4388" s="57" t="str">
        <f t="shared" si="136"/>
        <v>('biosphere3','77887584-ddca-4920-952c-3609730e0c13')</v>
      </c>
      <c r="J4388" s="57" t="str">
        <f t="shared" si="137"/>
        <v>Zinc('soil',)</v>
      </c>
      <c r="K4388" s="57" t="s">
        <v>7743</v>
      </c>
      <c r="L4388" s="57" t="s">
        <v>7744</v>
      </c>
      <c r="M4388" s="57" t="s">
        <v>7745</v>
      </c>
    </row>
    <row r="4389" spans="1:13" x14ac:dyDescent="0.25">
      <c r="A4389" s="58">
        <v>3233</v>
      </c>
      <c r="B4389" s="57" t="s">
        <v>23</v>
      </c>
      <c r="C4389" s="57" t="s">
        <v>60</v>
      </c>
      <c r="D4389" s="57" t="s">
        <v>4528</v>
      </c>
      <c r="E4389" s="57" t="s">
        <v>7742</v>
      </c>
      <c r="F4389" s="57" t="s">
        <v>4529</v>
      </c>
      <c r="G4389" s="57" t="s">
        <v>38</v>
      </c>
      <c r="H4389" s="57" t="s">
        <v>15</v>
      </c>
      <c r="I4389" s="57" t="str">
        <f t="shared" si="136"/>
        <v>('biosphere3','3faef344-9e52-47a3-a317-e17b824cc540')</v>
      </c>
      <c r="J4389" s="57" t="str">
        <f t="shared" si="137"/>
        <v>Zinc, 9.0% in sulfide, Zn 5.3%, Pb, Ag, Cd, In, in ground('natural resource', 'in ground')</v>
      </c>
      <c r="K4389" s="57" t="s">
        <v>7743</v>
      </c>
      <c r="L4389" s="57" t="s">
        <v>7744</v>
      </c>
      <c r="M4389" s="57" t="s">
        <v>7745</v>
      </c>
    </row>
    <row r="4390" spans="1:13" x14ac:dyDescent="0.25">
      <c r="A4390" s="58">
        <v>1528</v>
      </c>
      <c r="B4390" s="57" t="s">
        <v>4531</v>
      </c>
      <c r="C4390" s="57" t="s">
        <v>60</v>
      </c>
      <c r="D4390" s="57" t="s">
        <v>4532</v>
      </c>
      <c r="E4390" s="57" t="s">
        <v>7742</v>
      </c>
      <c r="F4390" s="57" t="s">
        <v>4533</v>
      </c>
      <c r="G4390" s="57" t="s">
        <v>38</v>
      </c>
      <c r="H4390" s="57" t="s">
        <v>15</v>
      </c>
      <c r="I4390" s="57" t="str">
        <f t="shared" si="136"/>
        <v>('biosphere3','be73218b-18af-492e-96e6-addd309d1e32')</v>
      </c>
      <c r="J4390" s="57" t="str">
        <f t="shared" si="137"/>
        <v>Zinc, in ground('natural resource', 'in ground')</v>
      </c>
      <c r="K4390" s="57" t="s">
        <v>7743</v>
      </c>
      <c r="L4390" s="57" t="s">
        <v>7744</v>
      </c>
      <c r="M4390" s="57" t="s">
        <v>7745</v>
      </c>
    </row>
    <row r="4391" spans="1:13" x14ac:dyDescent="0.25">
      <c r="A4391" s="58">
        <v>2986</v>
      </c>
      <c r="B4391" s="57" t="s">
        <v>1067</v>
      </c>
      <c r="C4391" s="57" t="s">
        <v>71</v>
      </c>
      <c r="D4391" s="57" t="s">
        <v>3347</v>
      </c>
      <c r="E4391" s="57" t="s">
        <v>7742</v>
      </c>
      <c r="F4391" s="57" t="s">
        <v>1069</v>
      </c>
      <c r="G4391" s="57" t="s">
        <v>14</v>
      </c>
      <c r="H4391" s="57" t="s">
        <v>15</v>
      </c>
      <c r="I4391" s="57" t="str">
        <f t="shared" si="136"/>
        <v>('biosphere3','7e769b3e-03fb-4b53-be15-85a910dcfea9')</v>
      </c>
      <c r="J4391" s="57" t="str">
        <f t="shared" si="137"/>
        <v>Zinc, ion('water', 'ground-')</v>
      </c>
      <c r="K4391" s="57" t="s">
        <v>7743</v>
      </c>
      <c r="L4391" s="57" t="s">
        <v>7744</v>
      </c>
      <c r="M4391" s="57" t="s">
        <v>7745</v>
      </c>
    </row>
    <row r="4392" spans="1:13" x14ac:dyDescent="0.25">
      <c r="A4392" s="58">
        <v>2092</v>
      </c>
      <c r="B4392" s="57" t="s">
        <v>1067</v>
      </c>
      <c r="C4392" s="57" t="s">
        <v>100</v>
      </c>
      <c r="D4392" s="57" t="s">
        <v>1547</v>
      </c>
      <c r="E4392" s="57" t="s">
        <v>7742</v>
      </c>
      <c r="F4392" s="57" t="s">
        <v>1069</v>
      </c>
      <c r="G4392" s="57" t="s">
        <v>14</v>
      </c>
      <c r="H4392" s="57" t="s">
        <v>15</v>
      </c>
      <c r="I4392" s="57" t="str">
        <f t="shared" si="136"/>
        <v>('biosphere3','bdce3a7c-e008-4391-be26-285f71a02453')</v>
      </c>
      <c r="J4392" s="57" t="str">
        <f t="shared" si="137"/>
        <v>Zinc, ion('water', 'ground-, long-term')</v>
      </c>
      <c r="K4392" s="57" t="s">
        <v>7743</v>
      </c>
      <c r="L4392" s="57" t="s">
        <v>7744</v>
      </c>
      <c r="M4392" s="57" t="s">
        <v>7745</v>
      </c>
    </row>
    <row r="4393" spans="1:13" x14ac:dyDescent="0.25">
      <c r="A4393" s="58">
        <v>1617</v>
      </c>
      <c r="B4393" s="57" t="s">
        <v>1067</v>
      </c>
      <c r="C4393" s="57" t="s">
        <v>10</v>
      </c>
      <c r="D4393" s="57" t="s">
        <v>3138</v>
      </c>
      <c r="E4393" s="57" t="s">
        <v>7742</v>
      </c>
      <c r="F4393" s="57" t="s">
        <v>1069</v>
      </c>
      <c r="G4393" s="57" t="s">
        <v>14</v>
      </c>
      <c r="H4393" s="57" t="s">
        <v>15</v>
      </c>
      <c r="I4393" s="57" t="str">
        <f t="shared" si="136"/>
        <v>('biosphere3','2195d86f-e4c8-4e86-9f18-b5b065b1df7e')</v>
      </c>
      <c r="J4393" s="57" t="str">
        <f t="shared" si="137"/>
        <v>Zinc, ion('water', 'ocean')</v>
      </c>
      <c r="K4393" s="57" t="s">
        <v>7743</v>
      </c>
      <c r="L4393" s="57" t="s">
        <v>7744</v>
      </c>
      <c r="M4393" s="57" t="s">
        <v>7745</v>
      </c>
    </row>
    <row r="4394" spans="1:13" x14ac:dyDescent="0.25">
      <c r="A4394" s="58">
        <v>2652</v>
      </c>
      <c r="B4394" s="57" t="s">
        <v>1067</v>
      </c>
      <c r="C4394" s="57" t="s">
        <v>91</v>
      </c>
      <c r="D4394" s="57" t="s">
        <v>1068</v>
      </c>
      <c r="E4394" s="57" t="s">
        <v>7742</v>
      </c>
      <c r="F4394" s="57" t="s">
        <v>1069</v>
      </c>
      <c r="G4394" s="57" t="s">
        <v>14</v>
      </c>
      <c r="H4394" s="57" t="s">
        <v>15</v>
      </c>
      <c r="I4394" s="57" t="str">
        <f t="shared" si="136"/>
        <v>('biosphere3','541b633c-17a3-4047-bce6-0c0e4fdb7c10')</v>
      </c>
      <c r="J4394" s="57" t="str">
        <f t="shared" si="137"/>
        <v>Zinc, ion('water', 'surface water')</v>
      </c>
      <c r="K4394" s="57" t="s">
        <v>7743</v>
      </c>
      <c r="L4394" s="57" t="s">
        <v>7744</v>
      </c>
      <c r="M4394" s="57" t="s">
        <v>7745</v>
      </c>
    </row>
    <row r="4395" spans="1:13" x14ac:dyDescent="0.25">
      <c r="A4395" s="58">
        <v>3609</v>
      </c>
      <c r="B4395" s="57" t="s">
        <v>1067</v>
      </c>
      <c r="C4395" s="57" t="s">
        <v>48</v>
      </c>
      <c r="D4395" s="57" t="s">
        <v>5915</v>
      </c>
      <c r="E4395" s="57" t="s">
        <v>7742</v>
      </c>
      <c r="F4395" s="57" t="s">
        <v>1069</v>
      </c>
      <c r="G4395" s="57" t="s">
        <v>14</v>
      </c>
      <c r="H4395" s="57" t="s">
        <v>15</v>
      </c>
      <c r="I4395" s="57" t="str">
        <f t="shared" si="136"/>
        <v>('biosphere3','2c7be02c-791f-4fef-b231-b90321bbeb30')</v>
      </c>
      <c r="J4395" s="57" t="str">
        <f t="shared" si="137"/>
        <v>Zinc, ion('water',)</v>
      </c>
      <c r="K4395" s="57" t="s">
        <v>7743</v>
      </c>
      <c r="L4395" s="57" t="s">
        <v>7744</v>
      </c>
      <c r="M4395" s="57" t="s">
        <v>7745</v>
      </c>
    </row>
    <row r="4396" spans="1:13" x14ac:dyDescent="0.25">
      <c r="A4396" s="58">
        <v>3433</v>
      </c>
      <c r="B4396" s="57" t="s">
        <v>23</v>
      </c>
      <c r="C4396" s="57" t="s">
        <v>60</v>
      </c>
      <c r="D4396" s="57" t="s">
        <v>4536</v>
      </c>
      <c r="E4396" s="57" t="s">
        <v>7742</v>
      </c>
      <c r="F4396" s="57" t="s">
        <v>4537</v>
      </c>
      <c r="G4396" s="57" t="s">
        <v>38</v>
      </c>
      <c r="H4396" s="57" t="s">
        <v>15</v>
      </c>
      <c r="I4396" s="57" t="str">
        <f t="shared" si="136"/>
        <v>('biosphere3','f8f1ba14-9934-4678-8a78-e2cf1fce7775')</v>
      </c>
      <c r="J4396" s="57" t="str">
        <f t="shared" si="137"/>
        <v>Zinc, Zn 0.63%, in mixed ore, in ground('natural resource', 'in ground')</v>
      </c>
      <c r="K4396" s="57" t="s">
        <v>7743</v>
      </c>
      <c r="L4396" s="57" t="s">
        <v>7744</v>
      </c>
      <c r="M4396" s="57" t="s">
        <v>7745</v>
      </c>
    </row>
    <row r="4397" spans="1:13" x14ac:dyDescent="0.25">
      <c r="A4397" s="58">
        <v>1075</v>
      </c>
      <c r="B4397" s="57" t="s">
        <v>23</v>
      </c>
      <c r="C4397" s="57" t="s">
        <v>60</v>
      </c>
      <c r="D4397" s="57" t="s">
        <v>4540</v>
      </c>
      <c r="E4397" s="57" t="s">
        <v>7742</v>
      </c>
      <c r="F4397" s="57" t="s">
        <v>4541</v>
      </c>
      <c r="G4397" s="57" t="s">
        <v>38</v>
      </c>
      <c r="H4397" s="57" t="s">
        <v>15</v>
      </c>
      <c r="I4397" s="57" t="str">
        <f t="shared" si="136"/>
        <v>('biosphere3','c3b2ba62-b158-47b1-8e1e-e76156e5292a')</v>
      </c>
      <c r="J4397" s="57" t="str">
        <f t="shared" si="137"/>
        <v>Zinc, Zn 3.1%, in mixed ore, in ground('natural resource', 'in ground')</v>
      </c>
      <c r="K4397" s="57" t="s">
        <v>7743</v>
      </c>
      <c r="L4397" s="57" t="s">
        <v>7744</v>
      </c>
      <c r="M4397" s="57" t="s">
        <v>7745</v>
      </c>
    </row>
    <row r="4398" spans="1:13" x14ac:dyDescent="0.25">
      <c r="A4398" s="58">
        <v>3947</v>
      </c>
      <c r="B4398" s="57" t="s">
        <v>432</v>
      </c>
      <c r="C4398" s="57" t="s">
        <v>24</v>
      </c>
      <c r="D4398" s="57" t="s">
        <v>873</v>
      </c>
      <c r="E4398" s="57" t="s">
        <v>7742</v>
      </c>
      <c r="F4398" s="57" t="s">
        <v>434</v>
      </c>
      <c r="G4398" s="57" t="s">
        <v>14</v>
      </c>
      <c r="H4398" s="57" t="s">
        <v>34</v>
      </c>
      <c r="I4398" s="57" t="str">
        <f t="shared" si="136"/>
        <v>('biosphere3','2cf249bc-1557-41e1-81e8-866d06e3413c')</v>
      </c>
      <c r="J4398" s="57" t="str">
        <f t="shared" si="137"/>
        <v>Zinc-65('air', 'low population density, long-term')</v>
      </c>
      <c r="K4398" s="57" t="s">
        <v>7743</v>
      </c>
      <c r="L4398" s="57" t="s">
        <v>7744</v>
      </c>
      <c r="M4398" s="57" t="s">
        <v>7745</v>
      </c>
    </row>
    <row r="4399" spans="1:13" x14ac:dyDescent="0.25">
      <c r="A4399" s="58">
        <v>196</v>
      </c>
      <c r="B4399" s="57" t="s">
        <v>432</v>
      </c>
      <c r="C4399" s="57" t="s">
        <v>31</v>
      </c>
      <c r="D4399" s="57" t="s">
        <v>6424</v>
      </c>
      <c r="E4399" s="57" t="s">
        <v>7742</v>
      </c>
      <c r="F4399" s="57" t="s">
        <v>434</v>
      </c>
      <c r="G4399" s="57" t="s">
        <v>14</v>
      </c>
      <c r="H4399" s="57" t="s">
        <v>34</v>
      </c>
      <c r="I4399" s="57" t="str">
        <f t="shared" si="136"/>
        <v>('biosphere3','994de784-726c-4c75-87d5-1c9c8499943a')</v>
      </c>
      <c r="J4399" s="57" t="str">
        <f t="shared" si="137"/>
        <v>Zinc-65('air', 'lower stratosphere + upper troposphere')</v>
      </c>
      <c r="K4399" s="57" t="s">
        <v>7743</v>
      </c>
      <c r="L4399" s="57" t="s">
        <v>7744</v>
      </c>
      <c r="M4399" s="57" t="s">
        <v>7745</v>
      </c>
    </row>
    <row r="4400" spans="1:13" x14ac:dyDescent="0.25">
      <c r="A4400" s="58">
        <v>841</v>
      </c>
      <c r="B4400" s="57" t="s">
        <v>432</v>
      </c>
      <c r="C4400" s="57" t="s">
        <v>27</v>
      </c>
      <c r="D4400" s="57" t="s">
        <v>4549</v>
      </c>
      <c r="E4400" s="57" t="s">
        <v>7742</v>
      </c>
      <c r="F4400" s="57" t="s">
        <v>434</v>
      </c>
      <c r="G4400" s="57" t="s">
        <v>14</v>
      </c>
      <c r="H4400" s="57" t="s">
        <v>34</v>
      </c>
      <c r="I4400" s="57" t="str">
        <f t="shared" si="136"/>
        <v>('biosphere3','cf5e52c1-b1fc-46c8-b6f9-8e085657632e')</v>
      </c>
      <c r="J4400" s="57" t="str">
        <f t="shared" si="137"/>
        <v>Zinc-65('air', 'non-urban air or from high stacks')</v>
      </c>
      <c r="K4400" s="57" t="s">
        <v>7743</v>
      </c>
      <c r="L4400" s="57" t="s">
        <v>7744</v>
      </c>
      <c r="M4400" s="57" t="s">
        <v>7745</v>
      </c>
    </row>
    <row r="4401" spans="1:13" x14ac:dyDescent="0.25">
      <c r="A4401" s="58">
        <v>3669</v>
      </c>
      <c r="B4401" s="57" t="s">
        <v>432</v>
      </c>
      <c r="C4401" s="57" t="s">
        <v>44</v>
      </c>
      <c r="D4401" s="57" t="s">
        <v>4544</v>
      </c>
      <c r="E4401" s="57" t="s">
        <v>7742</v>
      </c>
      <c r="F4401" s="57" t="s">
        <v>434</v>
      </c>
      <c r="G4401" s="57" t="s">
        <v>14</v>
      </c>
      <c r="H4401" s="57" t="s">
        <v>34</v>
      </c>
      <c r="I4401" s="57" t="str">
        <f t="shared" si="136"/>
        <v>('biosphere3','59c08606-1466-4f8d-bec6-b0e135355f15')</v>
      </c>
      <c r="J4401" s="57" t="str">
        <f t="shared" si="137"/>
        <v>Zinc-65('air', 'urban air close to ground')</v>
      </c>
      <c r="K4401" s="57" t="s">
        <v>7743</v>
      </c>
      <c r="L4401" s="57" t="s">
        <v>7744</v>
      </c>
      <c r="M4401" s="57" t="s">
        <v>7745</v>
      </c>
    </row>
    <row r="4402" spans="1:13" x14ac:dyDescent="0.25">
      <c r="A4402" s="58">
        <v>2596</v>
      </c>
      <c r="B4402" s="57" t="s">
        <v>432</v>
      </c>
      <c r="C4402" s="57" t="s">
        <v>190</v>
      </c>
      <c r="D4402" s="57" t="s">
        <v>433</v>
      </c>
      <c r="E4402" s="57" t="s">
        <v>7742</v>
      </c>
      <c r="F4402" s="57" t="s">
        <v>434</v>
      </c>
      <c r="G4402" s="57" t="s">
        <v>14</v>
      </c>
      <c r="H4402" s="57" t="s">
        <v>34</v>
      </c>
      <c r="I4402" s="57" t="str">
        <f t="shared" si="136"/>
        <v>('biosphere3','4aed2261-0461-4014-be23-cf83de76a3b4')</v>
      </c>
      <c r="J4402" s="57" t="str">
        <f t="shared" si="137"/>
        <v>Zinc-65('air',)</v>
      </c>
      <c r="K4402" s="57" t="s">
        <v>7743</v>
      </c>
      <c r="L4402" s="57" t="s">
        <v>7744</v>
      </c>
      <c r="M4402" s="57" t="s">
        <v>7745</v>
      </c>
    </row>
    <row r="4403" spans="1:13" x14ac:dyDescent="0.25">
      <c r="A4403" s="58">
        <v>2127</v>
      </c>
      <c r="B4403" s="57" t="s">
        <v>432</v>
      </c>
      <c r="C4403" s="57" t="s">
        <v>71</v>
      </c>
      <c r="D4403" s="57" t="s">
        <v>2324</v>
      </c>
      <c r="E4403" s="57" t="s">
        <v>7742</v>
      </c>
      <c r="F4403" s="57" t="s">
        <v>434</v>
      </c>
      <c r="G4403" s="57" t="s">
        <v>14</v>
      </c>
      <c r="H4403" s="57" t="s">
        <v>34</v>
      </c>
      <c r="I4403" s="57" t="str">
        <f t="shared" si="136"/>
        <v>('biosphere3','fd3fbe1e-b25a-463b-9e2e-56770a985b74')</v>
      </c>
      <c r="J4403" s="57" t="str">
        <f t="shared" si="137"/>
        <v>Zinc-65('water', 'ground-')</v>
      </c>
      <c r="K4403" s="57" t="s">
        <v>7743</v>
      </c>
      <c r="L4403" s="57" t="s">
        <v>7744</v>
      </c>
      <c r="M4403" s="57" t="s">
        <v>7745</v>
      </c>
    </row>
    <row r="4404" spans="1:13" x14ac:dyDescent="0.25">
      <c r="A4404" s="58">
        <v>3547</v>
      </c>
      <c r="B4404" s="57" t="s">
        <v>432</v>
      </c>
      <c r="C4404" s="57" t="s">
        <v>100</v>
      </c>
      <c r="D4404" s="57" t="s">
        <v>2487</v>
      </c>
      <c r="E4404" s="57" t="s">
        <v>7742</v>
      </c>
      <c r="F4404" s="57" t="s">
        <v>434</v>
      </c>
      <c r="G4404" s="57" t="s">
        <v>14</v>
      </c>
      <c r="H4404" s="57" t="s">
        <v>34</v>
      </c>
      <c r="I4404" s="57" t="str">
        <f t="shared" si="136"/>
        <v>('biosphere3','01d052a5-9c4b-4c3a-8593-2e651c0a5bdf')</v>
      </c>
      <c r="J4404" s="57" t="str">
        <f t="shared" si="137"/>
        <v>Zinc-65('water', 'ground-, long-term')</v>
      </c>
      <c r="K4404" s="57" t="s">
        <v>7743</v>
      </c>
      <c r="L4404" s="57" t="s">
        <v>7744</v>
      </c>
      <c r="M4404" s="57" t="s">
        <v>7745</v>
      </c>
    </row>
    <row r="4405" spans="1:13" x14ac:dyDescent="0.25">
      <c r="A4405" s="58">
        <v>3696</v>
      </c>
      <c r="B4405" s="57" t="s">
        <v>432</v>
      </c>
      <c r="C4405" s="57" t="s">
        <v>10</v>
      </c>
      <c r="D4405" s="57" t="s">
        <v>4264</v>
      </c>
      <c r="E4405" s="57" t="s">
        <v>7742</v>
      </c>
      <c r="F4405" s="57" t="s">
        <v>434</v>
      </c>
      <c r="G4405" s="57" t="s">
        <v>14</v>
      </c>
      <c r="H4405" s="57" t="s">
        <v>34</v>
      </c>
      <c r="I4405" s="57" t="str">
        <f t="shared" si="136"/>
        <v>('biosphere3','1eb118df-d768-4084-b843-a1a04628e837')</v>
      </c>
      <c r="J4405" s="57" t="str">
        <f t="shared" si="137"/>
        <v>Zinc-65('water', 'ocean')</v>
      </c>
      <c r="K4405" s="57" t="s">
        <v>7743</v>
      </c>
      <c r="L4405" s="57" t="s">
        <v>7744</v>
      </c>
      <c r="M4405" s="57" t="s">
        <v>7745</v>
      </c>
    </row>
    <row r="4406" spans="1:13" x14ac:dyDescent="0.25">
      <c r="A4406" s="58">
        <v>1593</v>
      </c>
      <c r="B4406" s="57" t="s">
        <v>432</v>
      </c>
      <c r="C4406" s="57" t="s">
        <v>91</v>
      </c>
      <c r="D4406" s="57" t="s">
        <v>2463</v>
      </c>
      <c r="E4406" s="57" t="s">
        <v>7742</v>
      </c>
      <c r="F4406" s="57" t="s">
        <v>434</v>
      </c>
      <c r="G4406" s="57" t="s">
        <v>14</v>
      </c>
      <c r="H4406" s="57" t="s">
        <v>34</v>
      </c>
      <c r="I4406" s="57" t="str">
        <f t="shared" si="136"/>
        <v>('biosphere3','6fb4d755-f17a-4d1e-a5ce-aad7829ef61f')</v>
      </c>
      <c r="J4406" s="57" t="str">
        <f t="shared" si="137"/>
        <v>Zinc-65('water', 'surface water')</v>
      </c>
      <c r="K4406" s="57" t="s">
        <v>7743</v>
      </c>
      <c r="L4406" s="57" t="s">
        <v>7744</v>
      </c>
      <c r="M4406" s="57" t="s">
        <v>7745</v>
      </c>
    </row>
    <row r="4407" spans="1:13" x14ac:dyDescent="0.25">
      <c r="A4407" s="58">
        <v>2536</v>
      </c>
      <c r="B4407" s="57" t="s">
        <v>432</v>
      </c>
      <c r="C4407" s="57" t="s">
        <v>48</v>
      </c>
      <c r="D4407" s="57" t="s">
        <v>3629</v>
      </c>
      <c r="E4407" s="57" t="s">
        <v>7742</v>
      </c>
      <c r="F4407" s="57" t="s">
        <v>434</v>
      </c>
      <c r="G4407" s="57" t="s">
        <v>14</v>
      </c>
      <c r="H4407" s="57" t="s">
        <v>34</v>
      </c>
      <c r="I4407" s="57" t="str">
        <f t="shared" si="136"/>
        <v>('biosphere3','58c8f0ec-455b-4bc1-b6fb-5d6976619b55')</v>
      </c>
      <c r="J4407" s="57" t="str">
        <f t="shared" si="137"/>
        <v>Zinc-65('water',)</v>
      </c>
      <c r="K4407" s="57" t="s">
        <v>7743</v>
      </c>
      <c r="L4407" s="57" t="s">
        <v>7744</v>
      </c>
      <c r="M4407" s="57" t="s">
        <v>7745</v>
      </c>
    </row>
    <row r="4408" spans="1:13" x14ac:dyDescent="0.25">
      <c r="A4408" s="58">
        <v>2799</v>
      </c>
      <c r="B4408" s="57" t="s">
        <v>5404</v>
      </c>
      <c r="C4408" s="57" t="s">
        <v>17</v>
      </c>
      <c r="D4408" s="57" t="s">
        <v>5405</v>
      </c>
      <c r="E4408" s="57" t="s">
        <v>7742</v>
      </c>
      <c r="F4408" s="57" t="s">
        <v>5406</v>
      </c>
      <c r="G4408" s="57" t="s">
        <v>14</v>
      </c>
      <c r="H4408" s="57" t="s">
        <v>15</v>
      </c>
      <c r="I4408" s="57" t="str">
        <f t="shared" si="136"/>
        <v>('biosphere3','02156abf-3839-5778-897a-4c06444701d4')</v>
      </c>
      <c r="J4408" s="57" t="str">
        <f t="shared" si="137"/>
        <v>Zineb('soil', 'agricultural')</v>
      </c>
      <c r="K4408" s="57" t="s">
        <v>7743</v>
      </c>
      <c r="L4408" s="57" t="s">
        <v>7744</v>
      </c>
      <c r="M4408" s="57" t="s">
        <v>7745</v>
      </c>
    </row>
    <row r="4409" spans="1:13" x14ac:dyDescent="0.25">
      <c r="A4409" s="58">
        <v>2532</v>
      </c>
      <c r="B4409" s="57" t="s">
        <v>2770</v>
      </c>
      <c r="C4409" s="57" t="s">
        <v>17</v>
      </c>
      <c r="D4409" s="57" t="s">
        <v>2771</v>
      </c>
      <c r="E4409" s="57" t="s">
        <v>7742</v>
      </c>
      <c r="F4409" s="57" t="s">
        <v>2772</v>
      </c>
      <c r="G4409" s="57" t="s">
        <v>14</v>
      </c>
      <c r="H4409" s="57" t="s">
        <v>15</v>
      </c>
      <c r="I4409" s="57" t="str">
        <f t="shared" si="136"/>
        <v>('biosphere3','fb4f9b12-7ec0-59aa-8087-c6115d1fcd31')</v>
      </c>
      <c r="J4409" s="57" t="str">
        <f t="shared" si="137"/>
        <v>Ziram('soil', 'agricultural')</v>
      </c>
      <c r="K4409" s="57" t="s">
        <v>7743</v>
      </c>
      <c r="L4409" s="57" t="s">
        <v>7744</v>
      </c>
      <c r="M4409" s="57" t="s">
        <v>7745</v>
      </c>
    </row>
    <row r="4410" spans="1:13" x14ac:dyDescent="0.25">
      <c r="A4410" s="58">
        <v>3995</v>
      </c>
      <c r="B4410" s="57" t="s">
        <v>1262</v>
      </c>
      <c r="C4410" s="57" t="s">
        <v>60</v>
      </c>
      <c r="D4410" s="57" t="s">
        <v>1263</v>
      </c>
      <c r="E4410" s="57" t="s">
        <v>7742</v>
      </c>
      <c r="F4410" s="57" t="s">
        <v>1264</v>
      </c>
      <c r="G4410" s="57" t="s">
        <v>38</v>
      </c>
      <c r="H4410" s="57" t="s">
        <v>15</v>
      </c>
      <c r="I4410" s="57" t="str">
        <f t="shared" si="136"/>
        <v>('biosphere3','e07b4402-abe3-4346-8c42-051c5983bd1e')</v>
      </c>
      <c r="J4410" s="57" t="str">
        <f t="shared" si="137"/>
        <v>Zirconia, as baddeleyite, in ground('natural resource', 'in ground')</v>
      </c>
      <c r="K4410" s="57" t="s">
        <v>7743</v>
      </c>
      <c r="L4410" s="57" t="s">
        <v>7744</v>
      </c>
      <c r="M4410" s="57" t="s">
        <v>7745</v>
      </c>
    </row>
    <row r="4411" spans="1:13" x14ac:dyDescent="0.25">
      <c r="A4411" s="58">
        <v>814</v>
      </c>
      <c r="B4411" s="57" t="s">
        <v>2007</v>
      </c>
      <c r="C4411" s="57" t="s">
        <v>24</v>
      </c>
      <c r="D4411" s="57" t="s">
        <v>2179</v>
      </c>
      <c r="E4411" s="57" t="s">
        <v>7742</v>
      </c>
      <c r="F4411" s="57" t="s">
        <v>2009</v>
      </c>
      <c r="G4411" s="57" t="s">
        <v>14</v>
      </c>
      <c r="H4411" s="57" t="s">
        <v>15</v>
      </c>
      <c r="I4411" s="57" t="str">
        <f t="shared" si="136"/>
        <v>('biosphere3','b5d896e4-5035-4cf9-b06a-353a95ca2623')</v>
      </c>
      <c r="J4411" s="57" t="str">
        <f t="shared" si="137"/>
        <v>Zirconium('air', 'low population density, long-term')</v>
      </c>
      <c r="K4411" s="57" t="s">
        <v>7743</v>
      </c>
      <c r="L4411" s="57" t="s">
        <v>7744</v>
      </c>
      <c r="M4411" s="57" t="s">
        <v>7745</v>
      </c>
    </row>
    <row r="4412" spans="1:13" x14ac:dyDescent="0.25">
      <c r="A4412" s="58">
        <v>3657</v>
      </c>
      <c r="B4412" s="57" t="s">
        <v>2007</v>
      </c>
      <c r="C4412" s="57" t="s">
        <v>31</v>
      </c>
      <c r="D4412" s="57" t="s">
        <v>6558</v>
      </c>
      <c r="E4412" s="57" t="s">
        <v>7742</v>
      </c>
      <c r="F4412" s="57" t="s">
        <v>2009</v>
      </c>
      <c r="G4412" s="57" t="s">
        <v>14</v>
      </c>
      <c r="H4412" s="57" t="s">
        <v>15</v>
      </c>
      <c r="I4412" s="57" t="str">
        <f t="shared" si="136"/>
        <v>('biosphere3','75af210f-0455-487e-ba2c-e9dd317af77c')</v>
      </c>
      <c r="J4412" s="57" t="str">
        <f t="shared" si="137"/>
        <v>Zirconium('air', 'lower stratosphere + upper troposphere')</v>
      </c>
      <c r="K4412" s="57" t="s">
        <v>7743</v>
      </c>
      <c r="L4412" s="57" t="s">
        <v>7744</v>
      </c>
      <c r="M4412" s="57" t="s">
        <v>7745</v>
      </c>
    </row>
    <row r="4413" spans="1:13" x14ac:dyDescent="0.25">
      <c r="A4413" s="58">
        <v>3365</v>
      </c>
      <c r="B4413" s="57" t="s">
        <v>2007</v>
      </c>
      <c r="C4413" s="57" t="s">
        <v>27</v>
      </c>
      <c r="D4413" s="57" t="s">
        <v>2896</v>
      </c>
      <c r="E4413" s="57" t="s">
        <v>7742</v>
      </c>
      <c r="F4413" s="57" t="s">
        <v>2009</v>
      </c>
      <c r="G4413" s="57" t="s">
        <v>14</v>
      </c>
      <c r="H4413" s="57" t="s">
        <v>15</v>
      </c>
      <c r="I4413" s="57" t="str">
        <f t="shared" si="136"/>
        <v>('biosphere3','eebb4011-af1d-4a45-8bc5-a20b6c06fbf4')</v>
      </c>
      <c r="J4413" s="57" t="str">
        <f t="shared" si="137"/>
        <v>Zirconium('air', 'non-urban air or from high stacks')</v>
      </c>
      <c r="K4413" s="57" t="s">
        <v>7743</v>
      </c>
      <c r="L4413" s="57" t="s">
        <v>7744</v>
      </c>
      <c r="M4413" s="57" t="s">
        <v>7745</v>
      </c>
    </row>
    <row r="4414" spans="1:13" x14ac:dyDescent="0.25">
      <c r="A4414" s="58">
        <v>695</v>
      </c>
      <c r="B4414" s="57" t="s">
        <v>2007</v>
      </c>
      <c r="C4414" s="57" t="s">
        <v>44</v>
      </c>
      <c r="D4414" s="57" t="s">
        <v>5339</v>
      </c>
      <c r="E4414" s="57" t="s">
        <v>7742</v>
      </c>
      <c r="F4414" s="57" t="s">
        <v>2009</v>
      </c>
      <c r="G4414" s="57" t="s">
        <v>14</v>
      </c>
      <c r="H4414" s="57" t="s">
        <v>15</v>
      </c>
      <c r="I4414" s="57" t="str">
        <f t="shared" si="136"/>
        <v>('biosphere3','914b6c95-c6c3-4dab-b75f-9ac6a6f78bfd')</v>
      </c>
      <c r="J4414" s="57" t="str">
        <f t="shared" si="137"/>
        <v>Zirconium('air', 'urban air close to ground')</v>
      </c>
      <c r="K4414" s="57" t="s">
        <v>7743</v>
      </c>
      <c r="L4414" s="57" t="s">
        <v>7744</v>
      </c>
      <c r="M4414" s="57" t="s">
        <v>7745</v>
      </c>
    </row>
    <row r="4415" spans="1:13" x14ac:dyDescent="0.25">
      <c r="A4415" s="58">
        <v>787</v>
      </c>
      <c r="B4415" s="57" t="s">
        <v>2007</v>
      </c>
      <c r="C4415" s="57" t="s">
        <v>190</v>
      </c>
      <c r="D4415" s="57" t="s">
        <v>2008</v>
      </c>
      <c r="E4415" s="57" t="s">
        <v>7742</v>
      </c>
      <c r="F4415" s="57" t="s">
        <v>2009</v>
      </c>
      <c r="G4415" s="57" t="s">
        <v>14</v>
      </c>
      <c r="H4415" s="57" t="s">
        <v>15</v>
      </c>
      <c r="I4415" s="57" t="str">
        <f t="shared" si="136"/>
        <v>('biosphere3','c13fc7a0-f240-468b-aaf6-e781743a46d5')</v>
      </c>
      <c r="J4415" s="57" t="str">
        <f t="shared" si="137"/>
        <v>Zirconium('air',)</v>
      </c>
      <c r="K4415" s="57" t="s">
        <v>7743</v>
      </c>
      <c r="L4415" s="57" t="s">
        <v>7744</v>
      </c>
      <c r="M4415" s="57" t="s">
        <v>7745</v>
      </c>
    </row>
    <row r="4416" spans="1:13" x14ac:dyDescent="0.25">
      <c r="A4416" s="58">
        <v>1698</v>
      </c>
      <c r="B4416" s="57" t="s">
        <v>2007</v>
      </c>
      <c r="C4416" s="57" t="s">
        <v>60</v>
      </c>
      <c r="D4416" s="57" t="s">
        <v>4557</v>
      </c>
      <c r="E4416" s="57" t="s">
        <v>7742</v>
      </c>
      <c r="F4416" s="57" t="s">
        <v>4558</v>
      </c>
      <c r="G4416" s="57" t="s">
        <v>38</v>
      </c>
      <c r="H4416" s="57" t="s">
        <v>15</v>
      </c>
      <c r="I4416" s="57" t="str">
        <f t="shared" si="136"/>
        <v>('biosphere3','fcee6eab-e906-4ddf-bc14-2b131b937893')</v>
      </c>
      <c r="J4416" s="57" t="str">
        <f t="shared" si="137"/>
        <v>Zirconium, 50% in zircon, 0.39% in crude ore, in ground('natural resource', 'in ground')</v>
      </c>
      <c r="K4416" s="57" t="s">
        <v>7743</v>
      </c>
      <c r="L4416" s="57" t="s">
        <v>7744</v>
      </c>
      <c r="M4416" s="57" t="s">
        <v>7745</v>
      </c>
    </row>
    <row r="4417" spans="1:13" x14ac:dyDescent="0.25">
      <c r="A4417" s="58">
        <v>1275</v>
      </c>
      <c r="B4417" s="57" t="s">
        <v>2007</v>
      </c>
      <c r="C4417" s="57" t="s">
        <v>60</v>
      </c>
      <c r="D4417" s="57" t="s">
        <v>4559</v>
      </c>
      <c r="E4417" s="57" t="s">
        <v>7742</v>
      </c>
      <c r="F4417" s="57" t="s">
        <v>4560</v>
      </c>
      <c r="G4417" s="57" t="s">
        <v>38</v>
      </c>
      <c r="H4417" s="57" t="s">
        <v>15</v>
      </c>
      <c r="I4417" s="57" t="str">
        <f t="shared" si="136"/>
        <v>('biosphere3','cd2932c5-a486-4bf1-99b8-815d8a7ce11a')</v>
      </c>
      <c r="J4417" s="57" t="str">
        <f t="shared" si="137"/>
        <v>Zirconium, in ground('natural resource', 'in ground')</v>
      </c>
      <c r="K4417" s="57" t="s">
        <v>7743</v>
      </c>
      <c r="L4417" s="57" t="s">
        <v>7744</v>
      </c>
      <c r="M4417" s="57" t="s">
        <v>7745</v>
      </c>
    </row>
    <row r="4418" spans="1:13" x14ac:dyDescent="0.25">
      <c r="A4418" s="58">
        <v>3339</v>
      </c>
      <c r="B4418" s="57" t="s">
        <v>159</v>
      </c>
      <c r="C4418" s="57" t="s">
        <v>24</v>
      </c>
      <c r="D4418" s="57" t="s">
        <v>6671</v>
      </c>
      <c r="E4418" s="57" t="s">
        <v>7742</v>
      </c>
      <c r="F4418" s="57" t="s">
        <v>161</v>
      </c>
      <c r="G4418" s="57" t="s">
        <v>14</v>
      </c>
      <c r="H4418" s="57" t="s">
        <v>34</v>
      </c>
      <c r="I4418" s="57" t="str">
        <f t="shared" ref="I4418:I4428" si="138">_xlfn.CONCAT(K4418,E4418,L4418,D4418,L4418,M4418)</f>
        <v>('biosphere3','7e59174a-d66b-4304-81dc-e0aeb3c58ae2')</v>
      </c>
      <c r="J4418" s="57" t="str">
        <f t="shared" ref="J4418:J4428" si="139">_xlfn.CONCAT(F4418,C4418)</f>
        <v>Zirconium-95('air', 'low population density, long-term')</v>
      </c>
      <c r="K4418" s="57" t="s">
        <v>7743</v>
      </c>
      <c r="L4418" s="57" t="s">
        <v>7744</v>
      </c>
      <c r="M4418" s="57" t="s">
        <v>7745</v>
      </c>
    </row>
    <row r="4419" spans="1:13" x14ac:dyDescent="0.25">
      <c r="A4419" s="58">
        <v>61</v>
      </c>
      <c r="B4419" s="57" t="s">
        <v>159</v>
      </c>
      <c r="C4419" s="57" t="s">
        <v>31</v>
      </c>
      <c r="D4419" s="57" t="s">
        <v>6738</v>
      </c>
      <c r="E4419" s="57" t="s">
        <v>7742</v>
      </c>
      <c r="F4419" s="57" t="s">
        <v>161</v>
      </c>
      <c r="G4419" s="57" t="s">
        <v>14</v>
      </c>
      <c r="H4419" s="57" t="s">
        <v>34</v>
      </c>
      <c r="I4419" s="57" t="str">
        <f t="shared" si="138"/>
        <v>('biosphere3','ae941326-4981-44fa-8be1-8757aab10d00')</v>
      </c>
      <c r="J4419" s="57" t="str">
        <f t="shared" si="139"/>
        <v>Zirconium-95('air', 'lower stratosphere + upper troposphere')</v>
      </c>
      <c r="K4419" s="57" t="s">
        <v>7743</v>
      </c>
      <c r="L4419" s="57" t="s">
        <v>7744</v>
      </c>
      <c r="M4419" s="57" t="s">
        <v>7745</v>
      </c>
    </row>
    <row r="4420" spans="1:13" x14ac:dyDescent="0.25">
      <c r="A4420" s="58">
        <v>4081</v>
      </c>
      <c r="B4420" s="57" t="s">
        <v>159</v>
      </c>
      <c r="C4420" s="57" t="s">
        <v>27</v>
      </c>
      <c r="D4420" s="57" t="s">
        <v>1449</v>
      </c>
      <c r="E4420" s="57" t="s">
        <v>7742</v>
      </c>
      <c r="F4420" s="57" t="s">
        <v>161</v>
      </c>
      <c r="G4420" s="57" t="s">
        <v>14</v>
      </c>
      <c r="H4420" s="57" t="s">
        <v>34</v>
      </c>
      <c r="I4420" s="57" t="str">
        <f t="shared" si="138"/>
        <v>('biosphere3','fa260f53-4850-4585-9b67-5cdbc603c5ef')</v>
      </c>
      <c r="J4420" s="57" t="str">
        <f t="shared" si="139"/>
        <v>Zirconium-95('air', 'non-urban air or from high stacks')</v>
      </c>
      <c r="K4420" s="57" t="s">
        <v>7743</v>
      </c>
      <c r="L4420" s="57" t="s">
        <v>7744</v>
      </c>
      <c r="M4420" s="57" t="s">
        <v>7745</v>
      </c>
    </row>
    <row r="4421" spans="1:13" x14ac:dyDescent="0.25">
      <c r="A4421" s="58">
        <v>2097</v>
      </c>
      <c r="B4421" s="57" t="s">
        <v>159</v>
      </c>
      <c r="C4421" s="57" t="s">
        <v>44</v>
      </c>
      <c r="D4421" s="57" t="s">
        <v>2150</v>
      </c>
      <c r="E4421" s="57" t="s">
        <v>7742</v>
      </c>
      <c r="F4421" s="57" t="s">
        <v>161</v>
      </c>
      <c r="G4421" s="57" t="s">
        <v>14</v>
      </c>
      <c r="H4421" s="57" t="s">
        <v>34</v>
      </c>
      <c r="I4421" s="57" t="str">
        <f t="shared" si="138"/>
        <v>('biosphere3','498c8296-8f0c-4aa9-869b-78bb6c299c3a')</v>
      </c>
      <c r="J4421" s="57" t="str">
        <f t="shared" si="139"/>
        <v>Zirconium-95('air', 'urban air close to ground')</v>
      </c>
      <c r="K4421" s="57" t="s">
        <v>7743</v>
      </c>
      <c r="L4421" s="57" t="s">
        <v>7744</v>
      </c>
      <c r="M4421" s="57" t="s">
        <v>7745</v>
      </c>
    </row>
    <row r="4422" spans="1:13" x14ac:dyDescent="0.25">
      <c r="A4422" s="58">
        <v>1649</v>
      </c>
      <c r="B4422" s="57" t="s">
        <v>159</v>
      </c>
      <c r="C4422" s="57" t="s">
        <v>190</v>
      </c>
      <c r="D4422" s="57" t="s">
        <v>4011</v>
      </c>
      <c r="E4422" s="57" t="s">
        <v>7742</v>
      </c>
      <c r="F4422" s="57" t="s">
        <v>161</v>
      </c>
      <c r="G4422" s="57" t="s">
        <v>14</v>
      </c>
      <c r="H4422" s="57" t="s">
        <v>34</v>
      </c>
      <c r="I4422" s="57" t="str">
        <f t="shared" si="138"/>
        <v>('biosphere3','88a02d30-d9fe-4dc1-b1e5-e95745df0956')</v>
      </c>
      <c r="J4422" s="57" t="str">
        <f t="shared" si="139"/>
        <v>Zirconium-95('air',)</v>
      </c>
      <c r="K4422" s="57" t="s">
        <v>7743</v>
      </c>
      <c r="L4422" s="57" t="s">
        <v>7744</v>
      </c>
      <c r="M4422" s="57" t="s">
        <v>7745</v>
      </c>
    </row>
    <row r="4423" spans="1:13" x14ac:dyDescent="0.25">
      <c r="A4423" s="58">
        <v>2352</v>
      </c>
      <c r="B4423" s="57" t="s">
        <v>159</v>
      </c>
      <c r="C4423" s="57" t="s">
        <v>71</v>
      </c>
      <c r="D4423" s="57" t="s">
        <v>3235</v>
      </c>
      <c r="E4423" s="57" t="s">
        <v>7742</v>
      </c>
      <c r="F4423" s="57" t="s">
        <v>161</v>
      </c>
      <c r="G4423" s="57" t="s">
        <v>14</v>
      </c>
      <c r="H4423" s="57" t="s">
        <v>34</v>
      </c>
      <c r="I4423" s="57" t="str">
        <f t="shared" si="138"/>
        <v>('biosphere3','701bb0ed-ad5e-4628-ac7d-99baa8c5d650')</v>
      </c>
      <c r="J4423" s="57" t="str">
        <f t="shared" si="139"/>
        <v>Zirconium-95('water', 'ground-')</v>
      </c>
      <c r="K4423" s="57" t="s">
        <v>7743</v>
      </c>
      <c r="L4423" s="57" t="s">
        <v>7744</v>
      </c>
      <c r="M4423" s="57" t="s">
        <v>7745</v>
      </c>
    </row>
    <row r="4424" spans="1:13" x14ac:dyDescent="0.25">
      <c r="A4424" s="58">
        <v>1439</v>
      </c>
      <c r="B4424" s="57" t="s">
        <v>159</v>
      </c>
      <c r="C4424" s="57" t="s">
        <v>100</v>
      </c>
      <c r="D4424" s="57" t="s">
        <v>3244</v>
      </c>
      <c r="E4424" s="57" t="s">
        <v>7742</v>
      </c>
      <c r="F4424" s="57" t="s">
        <v>161</v>
      </c>
      <c r="G4424" s="57" t="s">
        <v>14</v>
      </c>
      <c r="H4424" s="57" t="s">
        <v>34</v>
      </c>
      <c r="I4424" s="57" t="str">
        <f t="shared" si="138"/>
        <v>('biosphere3','ffd4940c-b652-4622-b7d0-d4d861b083c3')</v>
      </c>
      <c r="J4424" s="57" t="str">
        <f t="shared" si="139"/>
        <v>Zirconium-95('water', 'ground-, long-term')</v>
      </c>
      <c r="K4424" s="57" t="s">
        <v>7743</v>
      </c>
      <c r="L4424" s="57" t="s">
        <v>7744</v>
      </c>
      <c r="M4424" s="57" t="s">
        <v>7745</v>
      </c>
    </row>
    <row r="4425" spans="1:13" x14ac:dyDescent="0.25">
      <c r="A4425" s="58">
        <v>3626</v>
      </c>
      <c r="B4425" s="57" t="s">
        <v>159</v>
      </c>
      <c r="C4425" s="57" t="s">
        <v>10</v>
      </c>
      <c r="D4425" s="57" t="s">
        <v>160</v>
      </c>
      <c r="E4425" s="57" t="s">
        <v>7742</v>
      </c>
      <c r="F4425" s="57" t="s">
        <v>161</v>
      </c>
      <c r="G4425" s="57" t="s">
        <v>14</v>
      </c>
      <c r="H4425" s="57" t="s">
        <v>34</v>
      </c>
      <c r="I4425" s="57" t="str">
        <f t="shared" si="138"/>
        <v>('biosphere3','aa7f8d81-9670-4a5c-af68-b50fbe247958')</v>
      </c>
      <c r="J4425" s="57" t="str">
        <f t="shared" si="139"/>
        <v>Zirconium-95('water', 'ocean')</v>
      </c>
      <c r="K4425" s="57" t="s">
        <v>7743</v>
      </c>
      <c r="L4425" s="57" t="s">
        <v>7744</v>
      </c>
      <c r="M4425" s="57" t="s">
        <v>7745</v>
      </c>
    </row>
    <row r="4426" spans="1:13" x14ac:dyDescent="0.25">
      <c r="A4426" s="58">
        <v>3826</v>
      </c>
      <c r="B4426" s="57" t="s">
        <v>159</v>
      </c>
      <c r="C4426" s="57" t="s">
        <v>91</v>
      </c>
      <c r="D4426" s="57" t="s">
        <v>5509</v>
      </c>
      <c r="E4426" s="57" t="s">
        <v>7742</v>
      </c>
      <c r="F4426" s="57" t="s">
        <v>161</v>
      </c>
      <c r="G4426" s="57" t="s">
        <v>14</v>
      </c>
      <c r="H4426" s="57" t="s">
        <v>34</v>
      </c>
      <c r="I4426" s="57" t="str">
        <f t="shared" si="138"/>
        <v>('biosphere3','8db2694c-9a3f-4f8d-a915-cd8a380f5394')</v>
      </c>
      <c r="J4426" s="57" t="str">
        <f t="shared" si="139"/>
        <v>Zirconium-95('water', 'surface water')</v>
      </c>
      <c r="K4426" s="57" t="s">
        <v>7743</v>
      </c>
      <c r="L4426" s="57" t="s">
        <v>7744</v>
      </c>
      <c r="M4426" s="57" t="s">
        <v>7745</v>
      </c>
    </row>
    <row r="4427" spans="1:13" x14ac:dyDescent="0.25">
      <c r="A4427" s="58">
        <v>3813</v>
      </c>
      <c r="B4427" s="57" t="s">
        <v>159</v>
      </c>
      <c r="C4427" s="57" t="s">
        <v>48</v>
      </c>
      <c r="D4427" s="57" t="s">
        <v>3178</v>
      </c>
      <c r="E4427" s="57" t="s">
        <v>7742</v>
      </c>
      <c r="F4427" s="57" t="s">
        <v>161</v>
      </c>
      <c r="G4427" s="57" t="s">
        <v>14</v>
      </c>
      <c r="H4427" s="57" t="s">
        <v>34</v>
      </c>
      <c r="I4427" s="57" t="str">
        <f t="shared" si="138"/>
        <v>('biosphere3','b71d0281-e4b2-4831-a2bd-aed221d2a15f')</v>
      </c>
      <c r="J4427" s="57" t="str">
        <f t="shared" si="139"/>
        <v>Zirconium-95('water',)</v>
      </c>
      <c r="K4427" s="57" t="s">
        <v>7743</v>
      </c>
      <c r="L4427" s="57" t="s">
        <v>7744</v>
      </c>
      <c r="M4427" s="57" t="s">
        <v>7745</v>
      </c>
    </row>
    <row r="4428" spans="1:13" x14ac:dyDescent="0.25">
      <c r="A4428" s="58">
        <v>2263</v>
      </c>
      <c r="B4428" s="57" t="s">
        <v>5292</v>
      </c>
      <c r="C4428" s="57" t="s">
        <v>17</v>
      </c>
      <c r="D4428" s="57" t="s">
        <v>5293</v>
      </c>
      <c r="E4428" s="57" t="s">
        <v>7742</v>
      </c>
      <c r="F4428" s="57" t="s">
        <v>5294</v>
      </c>
      <c r="G4428" s="57" t="s">
        <v>14</v>
      </c>
      <c r="H4428" s="57" t="s">
        <v>15</v>
      </c>
      <c r="I4428" s="57" t="str">
        <f t="shared" si="138"/>
        <v>('biosphere3','03b40051-311b-5e37-aad1-ea811907cc90')</v>
      </c>
      <c r="J4428" s="57" t="str">
        <f t="shared" si="139"/>
        <v>Zoxamide('soil', 'agricultural')</v>
      </c>
      <c r="K4428" s="57" t="s">
        <v>7743</v>
      </c>
      <c r="L4428" s="57" t="s">
        <v>7744</v>
      </c>
      <c r="M4428" s="57" t="s">
        <v>7745</v>
      </c>
    </row>
  </sheetData>
  <autoFilter ref="A1:M4428" xr:uid="{C9B2A1AF-D3C2-4ED4-B452-CD6214C2D452}">
    <sortState xmlns:xlrd2="http://schemas.microsoft.com/office/spreadsheetml/2017/richdata2" ref="A2:M4428">
      <sortCondition ref="J1:J4428"/>
    </sortState>
  </autoFilter>
  <phoneticPr fontId="1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2A1AF-D3C2-4ED4-B452-CD6214C2D452}">
  <dimension ref="A1:Q4428"/>
  <sheetViews>
    <sheetView tabSelected="1" topLeftCell="J1" zoomScale="110" workbookViewId="0">
      <selection activeCell="F10" sqref="F10"/>
    </sheetView>
  </sheetViews>
  <sheetFormatPr defaultRowHeight="14" x14ac:dyDescent="0.25"/>
  <cols>
    <col min="1" max="1" width="8.7265625" style="57"/>
    <col min="2" max="2" width="16.90625" style="57" bestFit="1" customWidth="1"/>
    <col min="3" max="3" width="55.54296875" style="57" customWidth="1"/>
    <col min="4" max="4" width="15.6328125" style="57" customWidth="1"/>
    <col min="5" max="5" width="12.90625" style="57" customWidth="1"/>
    <col min="6" max="6" width="28.7265625" style="57" customWidth="1"/>
    <col min="7" max="8" width="8.7265625" style="57"/>
    <col min="9" max="9" width="54.54296875" style="57" bestFit="1" customWidth="1"/>
    <col min="10" max="10" width="45.36328125" style="57" customWidth="1"/>
    <col min="11" max="14" width="16.7265625" style="57" customWidth="1"/>
    <col min="15" max="15" width="12.81640625" style="57" customWidth="1"/>
    <col min="16" max="16" width="12.453125" style="57" customWidth="1"/>
    <col min="17" max="17" width="12.1796875" style="57" customWidth="1"/>
    <col min="18" max="16384" width="8.7265625" style="57"/>
  </cols>
  <sheetData>
    <row r="1" spans="1:17" x14ac:dyDescent="0.25">
      <c r="B1" s="58" t="s">
        <v>0</v>
      </c>
      <c r="C1" s="58" t="s">
        <v>1</v>
      </c>
      <c r="D1" s="58" t="s">
        <v>2</v>
      </c>
      <c r="E1" s="58" t="s">
        <v>3</v>
      </c>
      <c r="F1" s="58" t="s">
        <v>5</v>
      </c>
      <c r="G1" s="58" t="s">
        <v>6</v>
      </c>
      <c r="H1" s="58" t="s">
        <v>7</v>
      </c>
      <c r="I1" s="59" t="s">
        <v>7738</v>
      </c>
      <c r="J1" s="60" t="s">
        <v>7860</v>
      </c>
      <c r="K1" s="60" t="s">
        <v>7856</v>
      </c>
      <c r="L1" s="60" t="s">
        <v>7859</v>
      </c>
      <c r="M1" s="60" t="s">
        <v>7868</v>
      </c>
      <c r="N1" s="60" t="s">
        <v>12297</v>
      </c>
      <c r="O1" s="57" t="s">
        <v>7739</v>
      </c>
      <c r="P1" s="57" t="s">
        <v>7740</v>
      </c>
      <c r="Q1" s="57" t="s">
        <v>7741</v>
      </c>
    </row>
    <row r="2" spans="1:17" x14ac:dyDescent="0.25">
      <c r="A2" s="58">
        <v>3225</v>
      </c>
      <c r="B2" s="57" t="s">
        <v>586</v>
      </c>
      <c r="C2" s="57" t="s">
        <v>17</v>
      </c>
      <c r="D2" s="57" t="s">
        <v>587</v>
      </c>
      <c r="E2" s="57" t="s">
        <v>7742</v>
      </c>
      <c r="F2" s="57" t="s">
        <v>6791</v>
      </c>
      <c r="G2" s="57" t="s">
        <v>14</v>
      </c>
      <c r="H2" s="57" t="s">
        <v>15</v>
      </c>
      <c r="I2" s="57" t="str">
        <f>_xlfn.CONCAT(O2,E2,P2,D2,P2,Q2)</f>
        <v>('biosphere3','d07867e3-66a8-4454-babd-78dc7f9a21f8')</v>
      </c>
      <c r="J2" s="57" t="str">
        <f>_xlfn.CONCAT(F2,C2)</f>
        <v>[Deleted]Carfentrazone ethyl ester('soil', 'agricultural')</v>
      </c>
      <c r="K2" s="57" t="b">
        <f>EXACT(F2,bioshpere3_emission!E2)</f>
        <v>1</v>
      </c>
      <c r="L2" s="57" t="b">
        <f>EXACT(C2,bioshpere3_emission!C2)</f>
        <v>1</v>
      </c>
      <c r="M2" s="57" t="b">
        <f>EXACT(B2,bioshpere3_emission!B2)</f>
        <v>1</v>
      </c>
      <c r="N2" s="57" t="b">
        <f>EXACT(J2,bioshpere3_emission!P2)</f>
        <v>1</v>
      </c>
      <c r="O2" s="57" t="s">
        <v>7743</v>
      </c>
      <c r="P2" s="57" t="s">
        <v>7744</v>
      </c>
      <c r="Q2" s="57" t="s">
        <v>7745</v>
      </c>
    </row>
    <row r="3" spans="1:17" x14ac:dyDescent="0.25">
      <c r="A3" s="58">
        <v>3286</v>
      </c>
      <c r="B3" s="57" t="s">
        <v>2230</v>
      </c>
      <c r="C3" s="57" t="s">
        <v>17</v>
      </c>
      <c r="D3" s="57" t="s">
        <v>2231</v>
      </c>
      <c r="E3" s="57" t="s">
        <v>7742</v>
      </c>
      <c r="F3" s="57" t="s">
        <v>6793</v>
      </c>
      <c r="G3" s="57" t="s">
        <v>14</v>
      </c>
      <c r="H3" s="57" t="s">
        <v>15</v>
      </c>
      <c r="I3" s="57" t="str">
        <f>_xlfn.CONCAT(O3,E3,P3,D3,P3,Q3)</f>
        <v>('biosphere3','831f48fc-ca00-4534-9ede-730190b3bee0')</v>
      </c>
      <c r="J3" s="57" t="str">
        <f>_xlfn.CONCAT(F3,C3)</f>
        <v>[Deleted]Fluorochloridone('soil', 'agricultural')</v>
      </c>
      <c r="K3" s="57" t="b">
        <f>EXACT(F3,bioshpere3_emission!E3)</f>
        <v>1</v>
      </c>
      <c r="L3" s="57" t="b">
        <f>EXACT(C3,bioshpere3_emission!C3)</f>
        <v>1</v>
      </c>
      <c r="M3" s="57" t="b">
        <f>EXACT(B3,bioshpere3_emission!B3)</f>
        <v>1</v>
      </c>
      <c r="N3" s="57" t="b">
        <f>EXACT(J3,bioshpere3_emission!P3)</f>
        <v>1</v>
      </c>
      <c r="O3" s="57" t="s">
        <v>7743</v>
      </c>
      <c r="P3" s="57" t="s">
        <v>7744</v>
      </c>
      <c r="Q3" s="57" t="s">
        <v>7745</v>
      </c>
    </row>
    <row r="4" spans="1:17" x14ac:dyDescent="0.25">
      <c r="A4" s="58">
        <v>686</v>
      </c>
      <c r="B4" s="57" t="s">
        <v>2740</v>
      </c>
      <c r="C4" s="57" t="s">
        <v>17</v>
      </c>
      <c r="D4" s="57" t="s">
        <v>2741</v>
      </c>
      <c r="E4" s="57" t="s">
        <v>7742</v>
      </c>
      <c r="F4" s="57" t="s">
        <v>6795</v>
      </c>
      <c r="G4" s="57" t="s">
        <v>14</v>
      </c>
      <c r="H4" s="57" t="s">
        <v>15</v>
      </c>
      <c r="I4" s="57" t="str">
        <f>_xlfn.CONCAT(O4,E4,P4,D4,P4,Q4)</f>
        <v>('biosphere3','c5c25aa6-d630-40bd-bed7-4e718c877ef4')</v>
      </c>
      <c r="J4" s="57" t="str">
        <f>_xlfn.CONCAT(F4,C4)</f>
        <v>[Deleted]Tri-allate('soil', 'agricultural')</v>
      </c>
      <c r="K4" s="57" t="b">
        <f>EXACT(F4,bioshpere3_emission!E4)</f>
        <v>1</v>
      </c>
      <c r="L4" s="57" t="b">
        <f>EXACT(C4,bioshpere3_emission!C4)</f>
        <v>1</v>
      </c>
      <c r="M4" s="57" t="b">
        <f>EXACT(B4,bioshpere3_emission!B4)</f>
        <v>1</v>
      </c>
      <c r="N4" s="57" t="b">
        <f>EXACT(J4,bioshpere3_emission!P4)</f>
        <v>1</v>
      </c>
      <c r="O4" s="57" t="s">
        <v>7743</v>
      </c>
      <c r="P4" s="57" t="s">
        <v>7744</v>
      </c>
      <c r="Q4" s="57" t="s">
        <v>7745</v>
      </c>
    </row>
    <row r="5" spans="1:17" x14ac:dyDescent="0.25">
      <c r="A5" s="58">
        <v>1077</v>
      </c>
      <c r="B5" s="57" t="s">
        <v>2446</v>
      </c>
      <c r="C5" s="57" t="s">
        <v>48</v>
      </c>
      <c r="D5" s="57" t="s">
        <v>2447</v>
      </c>
      <c r="E5" s="57" t="s">
        <v>7742</v>
      </c>
      <c r="F5" s="57" t="s">
        <v>2448</v>
      </c>
      <c r="G5" s="57" t="s">
        <v>14</v>
      </c>
      <c r="H5" s="57" t="s">
        <v>15</v>
      </c>
      <c r="I5" s="57" t="str">
        <f>_xlfn.CONCAT(O5,E5,P5,D5,P5,Q5)</f>
        <v>('biosphere3','5b7d620e-2238-5ec9-888a-6999218b6974')</v>
      </c>
      <c r="J5" s="57" t="str">
        <f>_xlfn.CONCAT(F5,C5)</f>
        <v>1,3-Dioxolan-2-one('water',)</v>
      </c>
      <c r="K5" s="57" t="b">
        <f>EXACT(F5,bioshpere3_emission!E5)</f>
        <v>1</v>
      </c>
      <c r="L5" s="57" t="b">
        <f>EXACT(C5,bioshpere3_emission!C5)</f>
        <v>1</v>
      </c>
      <c r="M5" s="57" t="b">
        <f>EXACT(B5,bioshpere3_emission!B5)</f>
        <v>1</v>
      </c>
      <c r="N5" s="57" t="b">
        <f>EXACT(J5,bioshpere3_emission!P5)</f>
        <v>1</v>
      </c>
      <c r="O5" s="57" t="s">
        <v>7743</v>
      </c>
      <c r="P5" s="57" t="s">
        <v>7744</v>
      </c>
      <c r="Q5" s="57" t="s">
        <v>7745</v>
      </c>
    </row>
    <row r="6" spans="1:17" x14ac:dyDescent="0.25">
      <c r="A6" s="58">
        <v>430</v>
      </c>
      <c r="B6" s="57" t="s">
        <v>1271</v>
      </c>
      <c r="C6" s="57" t="s">
        <v>24</v>
      </c>
      <c r="D6" s="57" t="s">
        <v>2233</v>
      </c>
      <c r="E6" s="57" t="s">
        <v>7742</v>
      </c>
      <c r="F6" s="57" t="s">
        <v>1273</v>
      </c>
      <c r="G6" s="57" t="s">
        <v>14</v>
      </c>
      <c r="H6" s="57" t="s">
        <v>15</v>
      </c>
      <c r="I6" s="57" t="str">
        <f>_xlfn.CONCAT(O6,E6,P6,D6,P6,Q6)</f>
        <v>('biosphere3','d21da01e-f96f-4db5-9746-7b70db8a1f2c')</v>
      </c>
      <c r="J6" s="57" t="str">
        <f>_xlfn.CONCAT(F6,C6)</f>
        <v>1,4-Butanediol('air', 'low population density, long-term')</v>
      </c>
      <c r="K6" s="57" t="b">
        <f>EXACT(F6,bioshpere3_emission!E6)</f>
        <v>1</v>
      </c>
      <c r="L6" s="57" t="b">
        <f>EXACT(C6,bioshpere3_emission!C6)</f>
        <v>1</v>
      </c>
      <c r="M6" s="57" t="b">
        <f>EXACT(B6,bioshpere3_emission!B6)</f>
        <v>1</v>
      </c>
      <c r="N6" s="57" t="b">
        <f>EXACT(J6,bioshpere3_emission!P6)</f>
        <v>1</v>
      </c>
      <c r="O6" s="57" t="s">
        <v>7743</v>
      </c>
      <c r="P6" s="57" t="s">
        <v>7744</v>
      </c>
      <c r="Q6" s="57" t="s">
        <v>7745</v>
      </c>
    </row>
    <row r="7" spans="1:17" x14ac:dyDescent="0.25">
      <c r="A7" s="58">
        <v>2985</v>
      </c>
      <c r="B7" s="57" t="s">
        <v>1271</v>
      </c>
      <c r="C7" s="57" t="s">
        <v>31</v>
      </c>
      <c r="D7" s="57" t="s">
        <v>5318</v>
      </c>
      <c r="E7" s="57" t="s">
        <v>7742</v>
      </c>
      <c r="F7" s="57" t="s">
        <v>1273</v>
      </c>
      <c r="G7" s="57" t="s">
        <v>14</v>
      </c>
      <c r="H7" s="57" t="s">
        <v>15</v>
      </c>
      <c r="I7" s="57" t="str">
        <f>_xlfn.CONCAT(O7,E7,P7,D7,P7,Q7)</f>
        <v>('biosphere3','90653a29-2f53-4b1b-88bd-9ae2fe64a8d6')</v>
      </c>
      <c r="J7" s="57" t="str">
        <f>_xlfn.CONCAT(F7,C7)</f>
        <v>1,4-Butanediol('air', 'lower stratosphere + upper troposphere')</v>
      </c>
      <c r="K7" s="57" t="b">
        <f>EXACT(F7,bioshpere3_emission!E7)</f>
        <v>1</v>
      </c>
      <c r="L7" s="57" t="b">
        <f>EXACT(C7,bioshpere3_emission!C7)</f>
        <v>1</v>
      </c>
      <c r="M7" s="57" t="b">
        <f>EXACT(B7,bioshpere3_emission!B7)</f>
        <v>1</v>
      </c>
      <c r="N7" s="57" t="b">
        <f>EXACT(J7,bioshpere3_emission!P7)</f>
        <v>1</v>
      </c>
      <c r="O7" s="57" t="s">
        <v>7743</v>
      </c>
      <c r="P7" s="57" t="s">
        <v>7744</v>
      </c>
      <c r="Q7" s="57" t="s">
        <v>7745</v>
      </c>
    </row>
    <row r="8" spans="1:17" x14ac:dyDescent="0.25">
      <c r="A8" s="58">
        <v>4309</v>
      </c>
      <c r="B8" s="57" t="s">
        <v>1271</v>
      </c>
      <c r="C8" s="57" t="s">
        <v>27</v>
      </c>
      <c r="D8" s="57" t="s">
        <v>3236</v>
      </c>
      <c r="E8" s="57" t="s">
        <v>7742</v>
      </c>
      <c r="F8" s="57" t="s">
        <v>1273</v>
      </c>
      <c r="G8" s="57" t="s">
        <v>14</v>
      </c>
      <c r="H8" s="57" t="s">
        <v>15</v>
      </c>
      <c r="I8" s="57" t="str">
        <f>_xlfn.CONCAT(O8,E8,P8,D8,P8,Q8)</f>
        <v>('biosphere3','83bafcf1-2f2e-4a32-89a0-f1f16ca10626')</v>
      </c>
      <c r="J8" s="57" t="str">
        <f>_xlfn.CONCAT(F8,C8)</f>
        <v>1,4-Butanediol('air', 'non-urban air or from high stacks')</v>
      </c>
      <c r="K8" s="57" t="b">
        <f>EXACT(F8,bioshpere3_emission!E8)</f>
        <v>1</v>
      </c>
      <c r="L8" s="57" t="b">
        <f>EXACT(C8,bioshpere3_emission!C8)</f>
        <v>1</v>
      </c>
      <c r="M8" s="57" t="b">
        <f>EXACT(B8,bioshpere3_emission!B8)</f>
        <v>1</v>
      </c>
      <c r="N8" s="57" t="b">
        <f>EXACT(J8,bioshpere3_emission!P8)</f>
        <v>1</v>
      </c>
      <c r="O8" s="57" t="s">
        <v>7743</v>
      </c>
      <c r="P8" s="57" t="s">
        <v>7744</v>
      </c>
      <c r="Q8" s="57" t="s">
        <v>7745</v>
      </c>
    </row>
    <row r="9" spans="1:17" x14ac:dyDescent="0.25">
      <c r="A9" s="58">
        <v>3424</v>
      </c>
      <c r="B9" s="57" t="s">
        <v>1271</v>
      </c>
      <c r="C9" s="57" t="s">
        <v>44</v>
      </c>
      <c r="D9" s="57" t="s">
        <v>3214</v>
      </c>
      <c r="E9" s="57" t="s">
        <v>7742</v>
      </c>
      <c r="F9" s="57" t="s">
        <v>1273</v>
      </c>
      <c r="G9" s="57" t="s">
        <v>14</v>
      </c>
      <c r="H9" s="57" t="s">
        <v>15</v>
      </c>
      <c r="I9" s="57" t="str">
        <f>_xlfn.CONCAT(O9,E9,P9,D9,P9,Q9)</f>
        <v>('biosphere3','38a622c6-f086-4763-a952-7c6b3b1c42ba')</v>
      </c>
      <c r="J9" s="57" t="str">
        <f>_xlfn.CONCAT(F9,C9)</f>
        <v>1,4-Butanediol('air', 'urban air close to ground')</v>
      </c>
      <c r="K9" s="57" t="b">
        <f>EXACT(F9,bioshpere3_emission!E9)</f>
        <v>1</v>
      </c>
      <c r="L9" s="57" t="b">
        <f>EXACT(C9,bioshpere3_emission!C9)</f>
        <v>1</v>
      </c>
      <c r="M9" s="57" t="b">
        <f>EXACT(B9,bioshpere3_emission!B9)</f>
        <v>1</v>
      </c>
      <c r="N9" s="57" t="b">
        <f>EXACT(J9,bioshpere3_emission!P9)</f>
        <v>1</v>
      </c>
      <c r="O9" s="57" t="s">
        <v>7743</v>
      </c>
      <c r="P9" s="57" t="s">
        <v>7744</v>
      </c>
      <c r="Q9" s="57" t="s">
        <v>7745</v>
      </c>
    </row>
    <row r="10" spans="1:17" x14ac:dyDescent="0.25">
      <c r="A10" s="58">
        <v>2199</v>
      </c>
      <c r="B10" s="57" t="s">
        <v>1271</v>
      </c>
      <c r="C10" s="57" t="s">
        <v>190</v>
      </c>
      <c r="D10" s="57" t="s">
        <v>5125</v>
      </c>
      <c r="E10" s="57" t="s">
        <v>7742</v>
      </c>
      <c r="F10" s="57" t="s">
        <v>1273</v>
      </c>
      <c r="G10" s="57" t="s">
        <v>14</v>
      </c>
      <c r="H10" s="57" t="s">
        <v>15</v>
      </c>
      <c r="I10" s="57" t="str">
        <f>_xlfn.CONCAT(O10,E10,P10,D10,P10,Q10)</f>
        <v>('biosphere3','09db39be-d9a6-4fc3-8d25-1f80b23e9131')</v>
      </c>
      <c r="J10" s="57" t="str">
        <f>_xlfn.CONCAT(F10,C10)</f>
        <v>1,4-Butanediol('air',)</v>
      </c>
      <c r="K10" s="57" t="b">
        <f>EXACT(F10,bioshpere3_emission!E10)</f>
        <v>1</v>
      </c>
      <c r="L10" s="57" t="b">
        <f>EXACT(C10,bioshpere3_emission!C10)</f>
        <v>1</v>
      </c>
      <c r="M10" s="57" t="b">
        <f>EXACT(B10,bioshpere3_emission!B10)</f>
        <v>1</v>
      </c>
      <c r="N10" s="57" t="b">
        <f>EXACT(J10,bioshpere3_emission!P10)</f>
        <v>1</v>
      </c>
      <c r="O10" s="57" t="s">
        <v>7743</v>
      </c>
      <c r="P10" s="57" t="s">
        <v>7744</v>
      </c>
      <c r="Q10" s="57" t="s">
        <v>7745</v>
      </c>
    </row>
    <row r="11" spans="1:17" x14ac:dyDescent="0.25">
      <c r="A11" s="58">
        <v>3259</v>
      </c>
      <c r="B11" s="57" t="s">
        <v>1271</v>
      </c>
      <c r="C11" s="57" t="s">
        <v>71</v>
      </c>
      <c r="D11" s="57" t="s">
        <v>6456</v>
      </c>
      <c r="E11" s="57" t="s">
        <v>7742</v>
      </c>
      <c r="F11" s="57" t="s">
        <v>1273</v>
      </c>
      <c r="G11" s="57" t="s">
        <v>14</v>
      </c>
      <c r="H11" s="57" t="s">
        <v>15</v>
      </c>
      <c r="I11" s="57" t="str">
        <f>_xlfn.CONCAT(O11,E11,P11,D11,P11,Q11)</f>
        <v>('biosphere3','c5de5e4d-85cf-4102-9ff1-5248d8928ba1')</v>
      </c>
      <c r="J11" s="57" t="str">
        <f>_xlfn.CONCAT(F11,C11)</f>
        <v>1,4-Butanediol('water', 'ground-')</v>
      </c>
      <c r="K11" s="57" t="b">
        <f>EXACT(F11,bioshpere3_emission!E11)</f>
        <v>1</v>
      </c>
      <c r="L11" s="57" t="b">
        <f>EXACT(C11,bioshpere3_emission!C11)</f>
        <v>1</v>
      </c>
      <c r="M11" s="57" t="b">
        <f>EXACT(B11,bioshpere3_emission!B11)</f>
        <v>1</v>
      </c>
      <c r="N11" s="57" t="b">
        <f>EXACT(J11,bioshpere3_emission!P11)</f>
        <v>1</v>
      </c>
      <c r="O11" s="57" t="s">
        <v>7743</v>
      </c>
      <c r="P11" s="57" t="s">
        <v>7744</v>
      </c>
      <c r="Q11" s="57" t="s">
        <v>7745</v>
      </c>
    </row>
    <row r="12" spans="1:17" x14ac:dyDescent="0.25">
      <c r="A12" s="58">
        <v>2567</v>
      </c>
      <c r="B12" s="57" t="s">
        <v>1271</v>
      </c>
      <c r="C12" s="57" t="s">
        <v>100</v>
      </c>
      <c r="D12" s="57" t="s">
        <v>4668</v>
      </c>
      <c r="E12" s="57" t="s">
        <v>7742</v>
      </c>
      <c r="F12" s="57" t="s">
        <v>1273</v>
      </c>
      <c r="G12" s="57" t="s">
        <v>14</v>
      </c>
      <c r="H12" s="57" t="s">
        <v>15</v>
      </c>
      <c r="I12" s="57" t="str">
        <f>_xlfn.CONCAT(O12,E12,P12,D12,P12,Q12)</f>
        <v>('biosphere3','564dde7f-e713-4baf-84aa-7a11ffa7e2cd')</v>
      </c>
      <c r="J12" s="57" t="str">
        <f>_xlfn.CONCAT(F12,C12)</f>
        <v>1,4-Butanediol('water', 'ground-, long-term')</v>
      </c>
      <c r="K12" s="57" t="b">
        <f>EXACT(F12,bioshpere3_emission!E12)</f>
        <v>1</v>
      </c>
      <c r="L12" s="57" t="b">
        <f>EXACT(C12,bioshpere3_emission!C12)</f>
        <v>1</v>
      </c>
      <c r="M12" s="57" t="b">
        <f>EXACT(B12,bioshpere3_emission!B12)</f>
        <v>1</v>
      </c>
      <c r="N12" s="57" t="b">
        <f>EXACT(J12,bioshpere3_emission!P12)</f>
        <v>1</v>
      </c>
      <c r="O12" s="57" t="s">
        <v>7743</v>
      </c>
      <c r="P12" s="57" t="s">
        <v>7744</v>
      </c>
      <c r="Q12" s="57" t="s">
        <v>7745</v>
      </c>
    </row>
    <row r="13" spans="1:17" x14ac:dyDescent="0.25">
      <c r="A13" s="58">
        <v>3065</v>
      </c>
      <c r="B13" s="57" t="s">
        <v>1271</v>
      </c>
      <c r="C13" s="57" t="s">
        <v>10</v>
      </c>
      <c r="D13" s="57" t="s">
        <v>4924</v>
      </c>
      <c r="E13" s="57" t="s">
        <v>7742</v>
      </c>
      <c r="F13" s="57" t="s">
        <v>1273</v>
      </c>
      <c r="G13" s="57" t="s">
        <v>14</v>
      </c>
      <c r="H13" s="57" t="s">
        <v>15</v>
      </c>
      <c r="I13" s="57" t="str">
        <f>_xlfn.CONCAT(O13,E13,P13,D13,P13,Q13)</f>
        <v>('biosphere3','aae8aac7-b81d-41e4-b356-912b369d1c55')</v>
      </c>
      <c r="J13" s="57" t="str">
        <f>_xlfn.CONCAT(F13,C13)</f>
        <v>1,4-Butanediol('water', 'ocean')</v>
      </c>
      <c r="K13" s="57" t="b">
        <f>EXACT(F13,bioshpere3_emission!E13)</f>
        <v>1</v>
      </c>
      <c r="L13" s="57" t="b">
        <f>EXACT(C13,bioshpere3_emission!C13)</f>
        <v>1</v>
      </c>
      <c r="M13" s="57" t="b">
        <f>EXACT(B13,bioshpere3_emission!B13)</f>
        <v>1</v>
      </c>
      <c r="N13" s="57" t="b">
        <f>EXACT(J13,bioshpere3_emission!P13)</f>
        <v>1</v>
      </c>
      <c r="O13" s="57" t="s">
        <v>7743</v>
      </c>
      <c r="P13" s="57" t="s">
        <v>7744</v>
      </c>
      <c r="Q13" s="57" t="s">
        <v>7745</v>
      </c>
    </row>
    <row r="14" spans="1:17" x14ac:dyDescent="0.25">
      <c r="A14" s="58">
        <v>243</v>
      </c>
      <c r="B14" s="57" t="s">
        <v>1271</v>
      </c>
      <c r="C14" s="57" t="s">
        <v>91</v>
      </c>
      <c r="D14" s="57" t="s">
        <v>5791</v>
      </c>
      <c r="E14" s="57" t="s">
        <v>7742</v>
      </c>
      <c r="F14" s="57" t="s">
        <v>1273</v>
      </c>
      <c r="G14" s="57" t="s">
        <v>14</v>
      </c>
      <c r="H14" s="57" t="s">
        <v>15</v>
      </c>
      <c r="I14" s="57" t="str">
        <f>_xlfn.CONCAT(O14,E14,P14,D14,P14,Q14)</f>
        <v>('biosphere3','d6911d36-3fec-41fe-8ef9-540f6543a240')</v>
      </c>
      <c r="J14" s="57" t="str">
        <f>_xlfn.CONCAT(F14,C14)</f>
        <v>1,4-Butanediol('water', 'surface water')</v>
      </c>
      <c r="K14" s="57" t="b">
        <f>EXACT(F14,bioshpere3_emission!E14)</f>
        <v>1</v>
      </c>
      <c r="L14" s="57" t="b">
        <f>EXACT(C14,bioshpere3_emission!C14)</f>
        <v>1</v>
      </c>
      <c r="M14" s="57" t="b">
        <f>EXACT(B14,bioshpere3_emission!B14)</f>
        <v>1</v>
      </c>
      <c r="N14" s="57" t="b">
        <f>EXACT(J14,bioshpere3_emission!P14)</f>
        <v>1</v>
      </c>
      <c r="O14" s="57" t="s">
        <v>7743</v>
      </c>
      <c r="P14" s="57" t="s">
        <v>7744</v>
      </c>
      <c r="Q14" s="57" t="s">
        <v>7745</v>
      </c>
    </row>
    <row r="15" spans="1:17" x14ac:dyDescent="0.25">
      <c r="A15" s="58">
        <v>1086</v>
      </c>
      <c r="B15" s="57" t="s">
        <v>1271</v>
      </c>
      <c r="C15" s="57" t="s">
        <v>48</v>
      </c>
      <c r="D15" s="57" t="s">
        <v>1272</v>
      </c>
      <c r="E15" s="57" t="s">
        <v>7742</v>
      </c>
      <c r="F15" s="57" t="s">
        <v>1273</v>
      </c>
      <c r="G15" s="57" t="s">
        <v>14</v>
      </c>
      <c r="H15" s="57" t="s">
        <v>15</v>
      </c>
      <c r="I15" s="57" t="str">
        <f>_xlfn.CONCAT(O15,E15,P15,D15,P15,Q15)</f>
        <v>('biosphere3','d835b7aa-288b-4b3a-966b-3f64f36ed220')</v>
      </c>
      <c r="J15" s="57" t="str">
        <f>_xlfn.CONCAT(F15,C15)</f>
        <v>1,4-Butanediol('water',)</v>
      </c>
      <c r="K15" s="57" t="b">
        <f>EXACT(F15,bioshpere3_emission!E15)</f>
        <v>1</v>
      </c>
      <c r="L15" s="57" t="b">
        <f>EXACT(C15,bioshpere3_emission!C15)</f>
        <v>1</v>
      </c>
      <c r="M15" s="57" t="b">
        <f>EXACT(B15,bioshpere3_emission!B15)</f>
        <v>1</v>
      </c>
      <c r="N15" s="57" t="b">
        <f>EXACT(J15,bioshpere3_emission!P15)</f>
        <v>1</v>
      </c>
      <c r="O15" s="57" t="s">
        <v>7743</v>
      </c>
      <c r="P15" s="57" t="s">
        <v>7744</v>
      </c>
      <c r="Q15" s="57" t="s">
        <v>7745</v>
      </c>
    </row>
    <row r="16" spans="1:17" x14ac:dyDescent="0.25">
      <c r="A16" s="58">
        <v>4179</v>
      </c>
      <c r="B16" s="57" t="s">
        <v>361</v>
      </c>
      <c r="C16" s="57" t="s">
        <v>24</v>
      </c>
      <c r="D16" s="57" t="s">
        <v>3201</v>
      </c>
      <c r="E16" s="57" t="s">
        <v>7742</v>
      </c>
      <c r="F16" s="57" t="s">
        <v>363</v>
      </c>
      <c r="G16" s="57" t="s">
        <v>14</v>
      </c>
      <c r="H16" s="57" t="s">
        <v>15</v>
      </c>
      <c r="I16" s="57" t="str">
        <f>_xlfn.CONCAT(O16,E16,P16,D16,P16,Q16)</f>
        <v>('biosphere3','9dd01d5b-3677-4822-9cd4-36d21b0e23d1')</v>
      </c>
      <c r="J16" s="57" t="str">
        <f>_xlfn.CONCAT(F16,C16)</f>
        <v>1-Pentanol('air', 'low population density, long-term')</v>
      </c>
      <c r="K16" s="57" t="b">
        <f>EXACT(F16,bioshpere3_emission!E16)</f>
        <v>1</v>
      </c>
      <c r="L16" s="57" t="b">
        <f>EXACT(C16,bioshpere3_emission!C16)</f>
        <v>1</v>
      </c>
      <c r="M16" s="57" t="b">
        <f>EXACT(B16,bioshpere3_emission!B16)</f>
        <v>1</v>
      </c>
      <c r="N16" s="57" t="b">
        <f>EXACT(J16,bioshpere3_emission!P16)</f>
        <v>1</v>
      </c>
      <c r="O16" s="57" t="s">
        <v>7743</v>
      </c>
      <c r="P16" s="57" t="s">
        <v>7744</v>
      </c>
      <c r="Q16" s="57" t="s">
        <v>7745</v>
      </c>
    </row>
    <row r="17" spans="1:17" x14ac:dyDescent="0.25">
      <c r="A17" s="58">
        <v>2346</v>
      </c>
      <c r="B17" s="57" t="s">
        <v>361</v>
      </c>
      <c r="C17" s="57" t="s">
        <v>31</v>
      </c>
      <c r="D17" s="57" t="s">
        <v>2406</v>
      </c>
      <c r="E17" s="57" t="s">
        <v>7742</v>
      </c>
      <c r="F17" s="57" t="s">
        <v>363</v>
      </c>
      <c r="G17" s="57" t="s">
        <v>14</v>
      </c>
      <c r="H17" s="57" t="s">
        <v>15</v>
      </c>
      <c r="I17" s="57" t="str">
        <f>_xlfn.CONCAT(O17,E17,P17,D17,P17,Q17)</f>
        <v>('biosphere3','b78e77cb-7636-4420-855e-17239984f8b3')</v>
      </c>
      <c r="J17" s="57" t="str">
        <f>_xlfn.CONCAT(F17,C17)</f>
        <v>1-Pentanol('air', 'lower stratosphere + upper troposphere')</v>
      </c>
      <c r="K17" s="57" t="b">
        <f>EXACT(F17,bioshpere3_emission!E17)</f>
        <v>1</v>
      </c>
      <c r="L17" s="57" t="b">
        <f>EXACT(C17,bioshpere3_emission!C17)</f>
        <v>1</v>
      </c>
      <c r="M17" s="57" t="b">
        <f>EXACT(B17,bioshpere3_emission!B17)</f>
        <v>1</v>
      </c>
      <c r="N17" s="57" t="b">
        <f>EXACT(J17,bioshpere3_emission!P17)</f>
        <v>1</v>
      </c>
      <c r="O17" s="57" t="s">
        <v>7743</v>
      </c>
      <c r="P17" s="57" t="s">
        <v>7744</v>
      </c>
      <c r="Q17" s="57" t="s">
        <v>7745</v>
      </c>
    </row>
    <row r="18" spans="1:17" x14ac:dyDescent="0.25">
      <c r="A18" s="58">
        <v>3525</v>
      </c>
      <c r="B18" s="57" t="s">
        <v>361</v>
      </c>
      <c r="C18" s="57" t="s">
        <v>27</v>
      </c>
      <c r="D18" s="57" t="s">
        <v>6495</v>
      </c>
      <c r="E18" s="57" t="s">
        <v>7742</v>
      </c>
      <c r="F18" s="57" t="s">
        <v>363</v>
      </c>
      <c r="G18" s="57" t="s">
        <v>14</v>
      </c>
      <c r="H18" s="57" t="s">
        <v>15</v>
      </c>
      <c r="I18" s="57" t="str">
        <f>_xlfn.CONCAT(O18,E18,P18,D18,P18,Q18)</f>
        <v>('biosphere3','cc9a442f-c96a-4bdc-990d-8b58f72b4e07')</v>
      </c>
      <c r="J18" s="57" t="str">
        <f>_xlfn.CONCAT(F18,C18)</f>
        <v>1-Pentanol('air', 'non-urban air or from high stacks')</v>
      </c>
      <c r="K18" s="57" t="b">
        <f>EXACT(F18,bioshpere3_emission!E18)</f>
        <v>1</v>
      </c>
      <c r="L18" s="57" t="b">
        <f>EXACT(C18,bioshpere3_emission!C18)</f>
        <v>1</v>
      </c>
      <c r="M18" s="57" t="b">
        <f>EXACT(B18,bioshpere3_emission!B18)</f>
        <v>1</v>
      </c>
      <c r="N18" s="57" t="b">
        <f>EXACT(J18,bioshpere3_emission!P18)</f>
        <v>1</v>
      </c>
      <c r="O18" s="57" t="s">
        <v>7743</v>
      </c>
      <c r="P18" s="57" t="s">
        <v>7744</v>
      </c>
      <c r="Q18" s="57" t="s">
        <v>7745</v>
      </c>
    </row>
    <row r="19" spans="1:17" x14ac:dyDescent="0.25">
      <c r="A19" s="58">
        <v>2612</v>
      </c>
      <c r="B19" s="57" t="s">
        <v>361</v>
      </c>
      <c r="C19" s="57" t="s">
        <v>44</v>
      </c>
      <c r="D19" s="57" t="s">
        <v>2424</v>
      </c>
      <c r="E19" s="57" t="s">
        <v>7742</v>
      </c>
      <c r="F19" s="57" t="s">
        <v>363</v>
      </c>
      <c r="G19" s="57" t="s">
        <v>14</v>
      </c>
      <c r="H19" s="57" t="s">
        <v>15</v>
      </c>
      <c r="I19" s="57" t="str">
        <f>_xlfn.CONCAT(O19,E19,P19,D19,P19,Q19)</f>
        <v>('biosphere3','541a823c-0aad-4dc4-9123-d4af4647d942')</v>
      </c>
      <c r="J19" s="57" t="str">
        <f>_xlfn.CONCAT(F19,C19)</f>
        <v>1-Pentanol('air', 'urban air close to ground')</v>
      </c>
      <c r="K19" s="57" t="b">
        <f>EXACT(F19,bioshpere3_emission!E19)</f>
        <v>1</v>
      </c>
      <c r="L19" s="57" t="b">
        <f>EXACT(C19,bioshpere3_emission!C19)</f>
        <v>1</v>
      </c>
      <c r="M19" s="57" t="b">
        <f>EXACT(B19,bioshpere3_emission!B19)</f>
        <v>1</v>
      </c>
      <c r="N19" s="57" t="b">
        <f>EXACT(J19,bioshpere3_emission!P19)</f>
        <v>1</v>
      </c>
      <c r="O19" s="57" t="s">
        <v>7743</v>
      </c>
      <c r="P19" s="57" t="s">
        <v>7744</v>
      </c>
      <c r="Q19" s="57" t="s">
        <v>7745</v>
      </c>
    </row>
    <row r="20" spans="1:17" x14ac:dyDescent="0.25">
      <c r="A20" s="58">
        <v>938</v>
      </c>
      <c r="B20" s="57" t="s">
        <v>361</v>
      </c>
      <c r="C20" s="57" t="s">
        <v>190</v>
      </c>
      <c r="D20" s="57" t="s">
        <v>362</v>
      </c>
      <c r="E20" s="57" t="s">
        <v>7742</v>
      </c>
      <c r="F20" s="57" t="s">
        <v>363</v>
      </c>
      <c r="G20" s="57" t="s">
        <v>14</v>
      </c>
      <c r="H20" s="57" t="s">
        <v>15</v>
      </c>
      <c r="I20" s="57" t="str">
        <f>_xlfn.CONCAT(O20,E20,P20,D20,P20,Q20)</f>
        <v>('biosphere3','048baf1e-6cdc-44a5-92e2-32d15ff54885')</v>
      </c>
      <c r="J20" s="57" t="str">
        <f>_xlfn.CONCAT(F20,C20)</f>
        <v>1-Pentanol('air',)</v>
      </c>
      <c r="K20" s="57" t="b">
        <f>EXACT(F20,bioshpere3_emission!E20)</f>
        <v>1</v>
      </c>
      <c r="L20" s="57" t="b">
        <f>EXACT(C20,bioshpere3_emission!C20)</f>
        <v>1</v>
      </c>
      <c r="M20" s="57" t="b">
        <f>EXACT(B20,bioshpere3_emission!B20)</f>
        <v>1</v>
      </c>
      <c r="N20" s="57" t="b">
        <f>EXACT(J20,bioshpere3_emission!P20)</f>
        <v>1</v>
      </c>
      <c r="O20" s="57" t="s">
        <v>7743</v>
      </c>
      <c r="P20" s="57" t="s">
        <v>7744</v>
      </c>
      <c r="Q20" s="57" t="s">
        <v>7745</v>
      </c>
    </row>
    <row r="21" spans="1:17" x14ac:dyDescent="0.25">
      <c r="A21" s="58">
        <v>4183</v>
      </c>
      <c r="B21" s="57" t="s">
        <v>361</v>
      </c>
      <c r="C21" s="57" t="s">
        <v>71</v>
      </c>
      <c r="D21" s="57" t="s">
        <v>1118</v>
      </c>
      <c r="E21" s="57" t="s">
        <v>7742</v>
      </c>
      <c r="F21" s="57" t="s">
        <v>363</v>
      </c>
      <c r="G21" s="57" t="s">
        <v>14</v>
      </c>
      <c r="H21" s="57" t="s">
        <v>15</v>
      </c>
      <c r="I21" s="57" t="str">
        <f>_xlfn.CONCAT(O21,E21,P21,D21,P21,Q21)</f>
        <v>('biosphere3','5074e239-b510-49aa-928c-fcdb462481d8')</v>
      </c>
      <c r="J21" s="57" t="str">
        <f>_xlfn.CONCAT(F21,C21)</f>
        <v>1-Pentanol('water', 'ground-')</v>
      </c>
      <c r="K21" s="57" t="b">
        <f>EXACT(F21,bioshpere3_emission!E21)</f>
        <v>1</v>
      </c>
      <c r="L21" s="57" t="b">
        <f>EXACT(C21,bioshpere3_emission!C21)</f>
        <v>1</v>
      </c>
      <c r="M21" s="57" t="b">
        <f>EXACT(B21,bioshpere3_emission!B21)</f>
        <v>1</v>
      </c>
      <c r="N21" s="57" t="b">
        <f>EXACT(J21,bioshpere3_emission!P21)</f>
        <v>1</v>
      </c>
      <c r="O21" s="57" t="s">
        <v>7743</v>
      </c>
      <c r="P21" s="57" t="s">
        <v>7744</v>
      </c>
      <c r="Q21" s="57" t="s">
        <v>7745</v>
      </c>
    </row>
    <row r="22" spans="1:17" x14ac:dyDescent="0.25">
      <c r="A22" s="58">
        <v>22</v>
      </c>
      <c r="B22" s="57" t="s">
        <v>361</v>
      </c>
      <c r="C22" s="57" t="s">
        <v>100</v>
      </c>
      <c r="D22" s="57" t="s">
        <v>4049</v>
      </c>
      <c r="E22" s="57" t="s">
        <v>7742</v>
      </c>
      <c r="F22" s="57" t="s">
        <v>363</v>
      </c>
      <c r="G22" s="57" t="s">
        <v>14</v>
      </c>
      <c r="H22" s="57" t="s">
        <v>15</v>
      </c>
      <c r="I22" s="57" t="str">
        <f>_xlfn.CONCAT(O22,E22,P22,D22,P22,Q22)</f>
        <v>('biosphere3','cfa50eaf-a817-4352-b9fe-aa834240d269')</v>
      </c>
      <c r="J22" s="57" t="str">
        <f>_xlfn.CONCAT(F22,C22)</f>
        <v>1-Pentanol('water', 'ground-, long-term')</v>
      </c>
      <c r="K22" s="57" t="b">
        <f>EXACT(F22,bioshpere3_emission!E22)</f>
        <v>1</v>
      </c>
      <c r="L22" s="57" t="b">
        <f>EXACT(C22,bioshpere3_emission!C22)</f>
        <v>1</v>
      </c>
      <c r="M22" s="57" t="b">
        <f>EXACT(B22,bioshpere3_emission!B22)</f>
        <v>1</v>
      </c>
      <c r="N22" s="57" t="b">
        <f>EXACT(J22,bioshpere3_emission!P22)</f>
        <v>1</v>
      </c>
      <c r="O22" s="57" t="s">
        <v>7743</v>
      </c>
      <c r="P22" s="57" t="s">
        <v>7744</v>
      </c>
      <c r="Q22" s="57" t="s">
        <v>7745</v>
      </c>
    </row>
    <row r="23" spans="1:17" x14ac:dyDescent="0.25">
      <c r="A23" s="58">
        <v>3396</v>
      </c>
      <c r="B23" s="57" t="s">
        <v>361</v>
      </c>
      <c r="C23" s="57" t="s">
        <v>10</v>
      </c>
      <c r="D23" s="57" t="s">
        <v>1848</v>
      </c>
      <c r="E23" s="57" t="s">
        <v>7742</v>
      </c>
      <c r="F23" s="57" t="s">
        <v>363</v>
      </c>
      <c r="G23" s="57" t="s">
        <v>14</v>
      </c>
      <c r="H23" s="57" t="s">
        <v>15</v>
      </c>
      <c r="I23" s="57" t="str">
        <f>_xlfn.CONCAT(O23,E23,P23,D23,P23,Q23)</f>
        <v>('biosphere3','8d28a5b3-1b1c-41e9-9eba-90c607aad7db')</v>
      </c>
      <c r="J23" s="57" t="str">
        <f>_xlfn.CONCAT(F23,C23)</f>
        <v>1-Pentanol('water', 'ocean')</v>
      </c>
      <c r="K23" s="57" t="b">
        <f>EXACT(F23,bioshpere3_emission!E23)</f>
        <v>1</v>
      </c>
      <c r="L23" s="57" t="b">
        <f>EXACT(C23,bioshpere3_emission!C23)</f>
        <v>1</v>
      </c>
      <c r="M23" s="57" t="b">
        <f>EXACT(B23,bioshpere3_emission!B23)</f>
        <v>1</v>
      </c>
      <c r="N23" s="57" t="b">
        <f>EXACT(J23,bioshpere3_emission!P23)</f>
        <v>1</v>
      </c>
      <c r="O23" s="57" t="s">
        <v>7743</v>
      </c>
      <c r="P23" s="57" t="s">
        <v>7744</v>
      </c>
      <c r="Q23" s="57" t="s">
        <v>7745</v>
      </c>
    </row>
    <row r="24" spans="1:17" x14ac:dyDescent="0.25">
      <c r="A24" s="58">
        <v>4234</v>
      </c>
      <c r="B24" s="57" t="s">
        <v>361</v>
      </c>
      <c r="C24" s="57" t="s">
        <v>91</v>
      </c>
      <c r="D24" s="57" t="s">
        <v>2532</v>
      </c>
      <c r="E24" s="57" t="s">
        <v>7742</v>
      </c>
      <c r="F24" s="57" t="s">
        <v>363</v>
      </c>
      <c r="G24" s="57" t="s">
        <v>14</v>
      </c>
      <c r="H24" s="57" t="s">
        <v>15</v>
      </c>
      <c r="I24" s="57" t="str">
        <f>_xlfn.CONCAT(O24,E24,P24,D24,P24,Q24)</f>
        <v>('biosphere3','e4526360-b2a1-4e77-9f00-57dbfe228bde')</v>
      </c>
      <c r="J24" s="57" t="str">
        <f>_xlfn.CONCAT(F24,C24)</f>
        <v>1-Pentanol('water', 'surface water')</v>
      </c>
      <c r="K24" s="57" t="b">
        <f>EXACT(F24,bioshpere3_emission!E24)</f>
        <v>1</v>
      </c>
      <c r="L24" s="57" t="b">
        <f>EXACT(C24,bioshpere3_emission!C24)</f>
        <v>1</v>
      </c>
      <c r="M24" s="57" t="b">
        <f>EXACT(B24,bioshpere3_emission!B24)</f>
        <v>1</v>
      </c>
      <c r="N24" s="57" t="b">
        <f>EXACT(J24,bioshpere3_emission!P24)</f>
        <v>1</v>
      </c>
      <c r="O24" s="57" t="s">
        <v>7743</v>
      </c>
      <c r="P24" s="57" t="s">
        <v>7744</v>
      </c>
      <c r="Q24" s="57" t="s">
        <v>7745</v>
      </c>
    </row>
    <row r="25" spans="1:17" x14ac:dyDescent="0.25">
      <c r="A25" s="58">
        <v>4288</v>
      </c>
      <c r="B25" s="57" t="s">
        <v>361</v>
      </c>
      <c r="C25" s="57" t="s">
        <v>48</v>
      </c>
      <c r="D25" s="57" t="s">
        <v>2327</v>
      </c>
      <c r="E25" s="57" t="s">
        <v>7742</v>
      </c>
      <c r="F25" s="57" t="s">
        <v>363</v>
      </c>
      <c r="G25" s="57" t="s">
        <v>14</v>
      </c>
      <c r="H25" s="57" t="s">
        <v>15</v>
      </c>
      <c r="I25" s="57" t="str">
        <f>_xlfn.CONCAT(O25,E25,P25,D25,P25,Q25)</f>
        <v>('biosphere3','070dc6b3-0976-45a0-803e-0a87d7e96959')</v>
      </c>
      <c r="J25" s="57" t="str">
        <f>_xlfn.CONCAT(F25,C25)</f>
        <v>1-Pentanol('water',)</v>
      </c>
      <c r="K25" s="57" t="b">
        <f>EXACT(F25,bioshpere3_emission!E25)</f>
        <v>1</v>
      </c>
      <c r="L25" s="57" t="b">
        <f>EXACT(C25,bioshpere3_emission!C25)</f>
        <v>1</v>
      </c>
      <c r="M25" s="57" t="b">
        <f>EXACT(B25,bioshpere3_emission!B25)</f>
        <v>1</v>
      </c>
      <c r="N25" s="57" t="b">
        <f>EXACT(J25,bioshpere3_emission!P25)</f>
        <v>1</v>
      </c>
      <c r="O25" s="57" t="s">
        <v>7743</v>
      </c>
      <c r="P25" s="57" t="s">
        <v>7744</v>
      </c>
      <c r="Q25" s="57" t="s">
        <v>7745</v>
      </c>
    </row>
    <row r="26" spans="1:17" x14ac:dyDescent="0.25">
      <c r="A26" s="58">
        <v>1117</v>
      </c>
      <c r="B26" s="57" t="s">
        <v>1074</v>
      </c>
      <c r="C26" s="57" t="s">
        <v>24</v>
      </c>
      <c r="D26" s="57" t="s">
        <v>6773</v>
      </c>
      <c r="E26" s="57" t="s">
        <v>7742</v>
      </c>
      <c r="F26" s="57" t="s">
        <v>1076</v>
      </c>
      <c r="G26" s="57" t="s">
        <v>14</v>
      </c>
      <c r="H26" s="57" t="s">
        <v>15</v>
      </c>
      <c r="I26" s="57" t="str">
        <f>_xlfn.CONCAT(O26,E26,P26,D26,P26,Q26)</f>
        <v>('biosphere3','47a8dfb8-f1e5-4460-b7ca-eeea1ca44596')</v>
      </c>
      <c r="J26" s="57" t="str">
        <f>_xlfn.CONCAT(F26,C26)</f>
        <v>1-Pentene('air', 'low population density, long-term')</v>
      </c>
      <c r="K26" s="57" t="b">
        <f>EXACT(F26,bioshpere3_emission!E26)</f>
        <v>1</v>
      </c>
      <c r="L26" s="57" t="b">
        <f>EXACT(C26,bioshpere3_emission!C26)</f>
        <v>1</v>
      </c>
      <c r="M26" s="57" t="b">
        <f>EXACT(B26,bioshpere3_emission!B26)</f>
        <v>1</v>
      </c>
      <c r="N26" s="57" t="b">
        <f>EXACT(J26,bioshpere3_emission!P26)</f>
        <v>1</v>
      </c>
      <c r="O26" s="57" t="s">
        <v>7743</v>
      </c>
      <c r="P26" s="57" t="s">
        <v>7744</v>
      </c>
      <c r="Q26" s="57" t="s">
        <v>7745</v>
      </c>
    </row>
    <row r="27" spans="1:17" x14ac:dyDescent="0.25">
      <c r="A27" s="58">
        <v>85</v>
      </c>
      <c r="B27" s="57" t="s">
        <v>1074</v>
      </c>
      <c r="C27" s="57" t="s">
        <v>31</v>
      </c>
      <c r="D27" s="57" t="s">
        <v>6267</v>
      </c>
      <c r="E27" s="57" t="s">
        <v>7742</v>
      </c>
      <c r="F27" s="57" t="s">
        <v>1076</v>
      </c>
      <c r="G27" s="57" t="s">
        <v>14</v>
      </c>
      <c r="H27" s="57" t="s">
        <v>15</v>
      </c>
      <c r="I27" s="57" t="str">
        <f>_xlfn.CONCAT(O27,E27,P27,D27,P27,Q27)</f>
        <v>('biosphere3','87eed31b-5a6b-43ae-9a02-778a8c6e4ff8')</v>
      </c>
      <c r="J27" s="57" t="str">
        <f>_xlfn.CONCAT(F27,C27)</f>
        <v>1-Pentene('air', 'lower stratosphere + upper troposphere')</v>
      </c>
      <c r="K27" s="57" t="b">
        <f>EXACT(F27,bioshpere3_emission!E27)</f>
        <v>1</v>
      </c>
      <c r="L27" s="57" t="b">
        <f>EXACT(C27,bioshpere3_emission!C27)</f>
        <v>1</v>
      </c>
      <c r="M27" s="57" t="b">
        <f>EXACT(B27,bioshpere3_emission!B27)</f>
        <v>1</v>
      </c>
      <c r="N27" s="57" t="b">
        <f>EXACT(J27,bioshpere3_emission!P27)</f>
        <v>1</v>
      </c>
      <c r="O27" s="57" t="s">
        <v>7743</v>
      </c>
      <c r="P27" s="57" t="s">
        <v>7744</v>
      </c>
      <c r="Q27" s="57" t="s">
        <v>7745</v>
      </c>
    </row>
    <row r="28" spans="1:17" x14ac:dyDescent="0.25">
      <c r="A28" s="58">
        <v>4402</v>
      </c>
      <c r="B28" s="57" t="s">
        <v>1074</v>
      </c>
      <c r="C28" s="57" t="s">
        <v>27</v>
      </c>
      <c r="D28" s="57" t="s">
        <v>1075</v>
      </c>
      <c r="E28" s="57" t="s">
        <v>7742</v>
      </c>
      <c r="F28" s="57" t="s">
        <v>1076</v>
      </c>
      <c r="G28" s="57" t="s">
        <v>14</v>
      </c>
      <c r="H28" s="57" t="s">
        <v>15</v>
      </c>
      <c r="I28" s="57" t="str">
        <f>_xlfn.CONCAT(O28,E28,P28,D28,P28,Q28)</f>
        <v>('biosphere3','ccfea48e-0aec-4573-8ed1-fb7c0f1b14ae')</v>
      </c>
      <c r="J28" s="57" t="str">
        <f>_xlfn.CONCAT(F28,C28)</f>
        <v>1-Pentene('air', 'non-urban air or from high stacks')</v>
      </c>
      <c r="K28" s="57" t="b">
        <f>EXACT(F28,bioshpere3_emission!E28)</f>
        <v>1</v>
      </c>
      <c r="L28" s="57" t="b">
        <f>EXACT(C28,bioshpere3_emission!C28)</f>
        <v>1</v>
      </c>
      <c r="M28" s="57" t="b">
        <f>EXACT(B28,bioshpere3_emission!B28)</f>
        <v>1</v>
      </c>
      <c r="N28" s="57" t="b">
        <f>EXACT(J28,bioshpere3_emission!P28)</f>
        <v>1</v>
      </c>
      <c r="O28" s="57" t="s">
        <v>7743</v>
      </c>
      <c r="P28" s="57" t="s">
        <v>7744</v>
      </c>
      <c r="Q28" s="57" t="s">
        <v>7745</v>
      </c>
    </row>
    <row r="29" spans="1:17" x14ac:dyDescent="0.25">
      <c r="A29" s="58">
        <v>1420</v>
      </c>
      <c r="B29" s="57" t="s">
        <v>1074</v>
      </c>
      <c r="C29" s="57" t="s">
        <v>44</v>
      </c>
      <c r="D29" s="57" t="s">
        <v>4610</v>
      </c>
      <c r="E29" s="57" t="s">
        <v>7742</v>
      </c>
      <c r="F29" s="57" t="s">
        <v>1076</v>
      </c>
      <c r="G29" s="57" t="s">
        <v>14</v>
      </c>
      <c r="H29" s="57" t="s">
        <v>15</v>
      </c>
      <c r="I29" s="57" t="str">
        <f>_xlfn.CONCAT(O29,E29,P29,D29,P29,Q29)</f>
        <v>('biosphere3','8cbaa905-41b0-4327-8403-bf1c8eb25429')</v>
      </c>
      <c r="J29" s="57" t="str">
        <f>_xlfn.CONCAT(F29,C29)</f>
        <v>1-Pentene('air', 'urban air close to ground')</v>
      </c>
      <c r="K29" s="57" t="b">
        <f>EXACT(F29,bioshpere3_emission!E29)</f>
        <v>1</v>
      </c>
      <c r="L29" s="57" t="b">
        <f>EXACT(C29,bioshpere3_emission!C29)</f>
        <v>1</v>
      </c>
      <c r="M29" s="57" t="b">
        <f>EXACT(B29,bioshpere3_emission!B29)</f>
        <v>1</v>
      </c>
      <c r="N29" s="57" t="b">
        <f>EXACT(J29,bioshpere3_emission!P29)</f>
        <v>1</v>
      </c>
      <c r="O29" s="57" t="s">
        <v>7743</v>
      </c>
      <c r="P29" s="57" t="s">
        <v>7744</v>
      </c>
      <c r="Q29" s="57" t="s">
        <v>7745</v>
      </c>
    </row>
    <row r="30" spans="1:17" x14ac:dyDescent="0.25">
      <c r="A30" s="58">
        <v>2783</v>
      </c>
      <c r="B30" s="57" t="s">
        <v>1074</v>
      </c>
      <c r="C30" s="57" t="s">
        <v>190</v>
      </c>
      <c r="D30" s="57" t="s">
        <v>5711</v>
      </c>
      <c r="E30" s="57" t="s">
        <v>7742</v>
      </c>
      <c r="F30" s="57" t="s">
        <v>1076</v>
      </c>
      <c r="G30" s="57" t="s">
        <v>14</v>
      </c>
      <c r="H30" s="57" t="s">
        <v>15</v>
      </c>
      <c r="I30" s="57" t="str">
        <f>_xlfn.CONCAT(O30,E30,P30,D30,P30,Q30)</f>
        <v>('biosphere3','651cbfbb-3027-4e20-a5b0-4a67e86e837a')</v>
      </c>
      <c r="J30" s="57" t="str">
        <f>_xlfn.CONCAT(F30,C30)</f>
        <v>1-Pentene('air',)</v>
      </c>
      <c r="K30" s="57" t="b">
        <f>EXACT(F30,bioshpere3_emission!E30)</f>
        <v>1</v>
      </c>
      <c r="L30" s="57" t="b">
        <f>EXACT(C30,bioshpere3_emission!C30)</f>
        <v>1</v>
      </c>
      <c r="M30" s="57" t="b">
        <f>EXACT(B30,bioshpere3_emission!B30)</f>
        <v>1</v>
      </c>
      <c r="N30" s="57" t="b">
        <f>EXACT(J30,bioshpere3_emission!P30)</f>
        <v>1</v>
      </c>
      <c r="O30" s="57" t="s">
        <v>7743</v>
      </c>
      <c r="P30" s="57" t="s">
        <v>7744</v>
      </c>
      <c r="Q30" s="57" t="s">
        <v>7745</v>
      </c>
    </row>
    <row r="31" spans="1:17" x14ac:dyDescent="0.25">
      <c r="A31" s="58">
        <v>3750</v>
      </c>
      <c r="B31" s="57" t="s">
        <v>1074</v>
      </c>
      <c r="C31" s="57" t="s">
        <v>71</v>
      </c>
      <c r="D31" s="57" t="s">
        <v>5322</v>
      </c>
      <c r="E31" s="57" t="s">
        <v>7742</v>
      </c>
      <c r="F31" s="57" t="s">
        <v>1076</v>
      </c>
      <c r="G31" s="57" t="s">
        <v>14</v>
      </c>
      <c r="H31" s="57" t="s">
        <v>15</v>
      </c>
      <c r="I31" s="57" t="str">
        <f>_xlfn.CONCAT(O31,E31,P31,D31,P31,Q31)</f>
        <v>('biosphere3','7a41be00-7040-4097-99be-a8085e86bf5e')</v>
      </c>
      <c r="J31" s="57" t="str">
        <f>_xlfn.CONCAT(F31,C31)</f>
        <v>1-Pentene('water', 'ground-')</v>
      </c>
      <c r="K31" s="57" t="b">
        <f>EXACT(F31,bioshpere3_emission!E31)</f>
        <v>1</v>
      </c>
      <c r="L31" s="57" t="b">
        <f>EXACT(C31,bioshpere3_emission!C31)</f>
        <v>1</v>
      </c>
      <c r="M31" s="57" t="b">
        <f>EXACT(B31,bioshpere3_emission!B31)</f>
        <v>1</v>
      </c>
      <c r="N31" s="57" t="b">
        <f>EXACT(J31,bioshpere3_emission!P31)</f>
        <v>1</v>
      </c>
      <c r="O31" s="57" t="s">
        <v>7743</v>
      </c>
      <c r="P31" s="57" t="s">
        <v>7744</v>
      </c>
      <c r="Q31" s="57" t="s">
        <v>7745</v>
      </c>
    </row>
    <row r="32" spans="1:17" x14ac:dyDescent="0.25">
      <c r="A32" s="58">
        <v>1974</v>
      </c>
      <c r="B32" s="57" t="s">
        <v>1074</v>
      </c>
      <c r="C32" s="57" t="s">
        <v>100</v>
      </c>
      <c r="D32" s="57" t="s">
        <v>4216</v>
      </c>
      <c r="E32" s="57" t="s">
        <v>7742</v>
      </c>
      <c r="F32" s="57" t="s">
        <v>1076</v>
      </c>
      <c r="G32" s="57" t="s">
        <v>14</v>
      </c>
      <c r="H32" s="57" t="s">
        <v>15</v>
      </c>
      <c r="I32" s="57" t="str">
        <f>_xlfn.CONCAT(O32,E32,P32,D32,P32,Q32)</f>
        <v>('biosphere3','4530576f-7f93-4c43-b13e-8cd2da98f501')</v>
      </c>
      <c r="J32" s="57" t="str">
        <f>_xlfn.CONCAT(F32,C32)</f>
        <v>1-Pentene('water', 'ground-, long-term')</v>
      </c>
      <c r="K32" s="57" t="b">
        <f>EXACT(F32,bioshpere3_emission!E32)</f>
        <v>1</v>
      </c>
      <c r="L32" s="57" t="b">
        <f>EXACT(C32,bioshpere3_emission!C32)</f>
        <v>1</v>
      </c>
      <c r="M32" s="57" t="b">
        <f>EXACT(B32,bioshpere3_emission!B32)</f>
        <v>1</v>
      </c>
      <c r="N32" s="57" t="b">
        <f>EXACT(J32,bioshpere3_emission!P32)</f>
        <v>1</v>
      </c>
      <c r="O32" s="57" t="s">
        <v>7743</v>
      </c>
      <c r="P32" s="57" t="s">
        <v>7744</v>
      </c>
      <c r="Q32" s="57" t="s">
        <v>7745</v>
      </c>
    </row>
    <row r="33" spans="1:17" x14ac:dyDescent="0.25">
      <c r="A33" s="58">
        <v>2333</v>
      </c>
      <c r="B33" s="57" t="s">
        <v>1074</v>
      </c>
      <c r="C33" s="57" t="s">
        <v>10</v>
      </c>
      <c r="D33" s="57" t="s">
        <v>3326</v>
      </c>
      <c r="E33" s="57" t="s">
        <v>7742</v>
      </c>
      <c r="F33" s="57" t="s">
        <v>1076</v>
      </c>
      <c r="G33" s="57" t="s">
        <v>14</v>
      </c>
      <c r="H33" s="57" t="s">
        <v>15</v>
      </c>
      <c r="I33" s="57" t="str">
        <f>_xlfn.CONCAT(O33,E33,P33,D33,P33,Q33)</f>
        <v>('biosphere3','9d99096b-4e70-452b-9e3b-b2296613bc0f')</v>
      </c>
      <c r="J33" s="57" t="str">
        <f>_xlfn.CONCAT(F33,C33)</f>
        <v>1-Pentene('water', 'ocean')</v>
      </c>
      <c r="K33" s="57" t="b">
        <f>EXACT(F33,bioshpere3_emission!E33)</f>
        <v>1</v>
      </c>
      <c r="L33" s="57" t="b">
        <f>EXACT(C33,bioshpere3_emission!C33)</f>
        <v>1</v>
      </c>
      <c r="M33" s="57" t="b">
        <f>EXACT(B33,bioshpere3_emission!B33)</f>
        <v>1</v>
      </c>
      <c r="N33" s="57" t="b">
        <f>EXACT(J33,bioshpere3_emission!P33)</f>
        <v>1</v>
      </c>
      <c r="O33" s="57" t="s">
        <v>7743</v>
      </c>
      <c r="P33" s="57" t="s">
        <v>7744</v>
      </c>
      <c r="Q33" s="57" t="s">
        <v>7745</v>
      </c>
    </row>
    <row r="34" spans="1:17" x14ac:dyDescent="0.25">
      <c r="A34" s="58">
        <v>1421</v>
      </c>
      <c r="B34" s="57" t="s">
        <v>1074</v>
      </c>
      <c r="C34" s="57" t="s">
        <v>91</v>
      </c>
      <c r="D34" s="57" t="s">
        <v>4476</v>
      </c>
      <c r="E34" s="57" t="s">
        <v>7742</v>
      </c>
      <c r="F34" s="57" t="s">
        <v>1076</v>
      </c>
      <c r="G34" s="57" t="s">
        <v>14</v>
      </c>
      <c r="H34" s="57" t="s">
        <v>15</v>
      </c>
      <c r="I34" s="57" t="str">
        <f>_xlfn.CONCAT(O34,E34,P34,D34,P34,Q34)</f>
        <v>('biosphere3','f3cf9958-739f-41c1-a679-f550cf0e9b6c')</v>
      </c>
      <c r="J34" s="57" t="str">
        <f>_xlfn.CONCAT(F34,C34)</f>
        <v>1-Pentene('water', 'surface water')</v>
      </c>
      <c r="K34" s="57" t="b">
        <f>EXACT(F34,bioshpere3_emission!E34)</f>
        <v>1</v>
      </c>
      <c r="L34" s="57" t="b">
        <f>EXACT(C34,bioshpere3_emission!C34)</f>
        <v>1</v>
      </c>
      <c r="M34" s="57" t="b">
        <f>EXACT(B34,bioshpere3_emission!B34)</f>
        <v>1</v>
      </c>
      <c r="N34" s="57" t="b">
        <f>EXACT(J34,bioshpere3_emission!P34)</f>
        <v>1</v>
      </c>
      <c r="O34" s="57" t="s">
        <v>7743</v>
      </c>
      <c r="P34" s="57" t="s">
        <v>7744</v>
      </c>
      <c r="Q34" s="57" t="s">
        <v>7745</v>
      </c>
    </row>
    <row r="35" spans="1:17" x14ac:dyDescent="0.25">
      <c r="A35" s="58">
        <v>699</v>
      </c>
      <c r="B35" s="57" t="s">
        <v>1074</v>
      </c>
      <c r="C35" s="57" t="s">
        <v>48</v>
      </c>
      <c r="D35" s="57" t="s">
        <v>3378</v>
      </c>
      <c r="E35" s="57" t="s">
        <v>7742</v>
      </c>
      <c r="F35" s="57" t="s">
        <v>1076</v>
      </c>
      <c r="G35" s="57" t="s">
        <v>14</v>
      </c>
      <c r="H35" s="57" t="s">
        <v>15</v>
      </c>
      <c r="I35" s="57" t="str">
        <f>_xlfn.CONCAT(O35,E35,P35,D35,P35,Q35)</f>
        <v>('biosphere3','109c3ee9-b9df-4c11-bd77-b8571773d9ad')</v>
      </c>
      <c r="J35" s="57" t="str">
        <f>_xlfn.CONCAT(F35,C35)</f>
        <v>1-Pentene('water',)</v>
      </c>
      <c r="K35" s="57" t="b">
        <f>EXACT(F35,bioshpere3_emission!E35)</f>
        <v>1</v>
      </c>
      <c r="L35" s="57" t="b">
        <f>EXACT(C35,bioshpere3_emission!C35)</f>
        <v>1</v>
      </c>
      <c r="M35" s="57" t="b">
        <f>EXACT(B35,bioshpere3_emission!B35)</f>
        <v>1</v>
      </c>
      <c r="N35" s="57" t="b">
        <f>EXACT(J35,bioshpere3_emission!P35)</f>
        <v>1</v>
      </c>
      <c r="O35" s="57" t="s">
        <v>7743</v>
      </c>
      <c r="P35" s="57" t="s">
        <v>7744</v>
      </c>
      <c r="Q35" s="57" t="s">
        <v>7745</v>
      </c>
    </row>
    <row r="36" spans="1:17" x14ac:dyDescent="0.25">
      <c r="A36" s="58">
        <v>2821</v>
      </c>
      <c r="B36" s="57" t="s">
        <v>3118</v>
      </c>
      <c r="C36" s="57" t="s">
        <v>190</v>
      </c>
      <c r="D36" s="57" t="s">
        <v>3119</v>
      </c>
      <c r="E36" s="57" t="s">
        <v>7742</v>
      </c>
      <c r="F36" s="57" t="s">
        <v>3120</v>
      </c>
      <c r="G36" s="57" t="s">
        <v>14</v>
      </c>
      <c r="H36" s="57" t="s">
        <v>15</v>
      </c>
      <c r="I36" s="57" t="str">
        <f>_xlfn.CONCAT(O36,E36,P36,D36,P36,Q36)</f>
        <v>('biosphere3','5e98fd60-8da0-4006-9729-4d2797f96302')</v>
      </c>
      <c r="J36" s="57" t="str">
        <f>_xlfn.CONCAT(F36,C36)</f>
        <v>2,2,4-Trimethyl pentane('air',)</v>
      </c>
      <c r="K36" s="57" t="b">
        <f>EXACT(F36,bioshpere3_emission!E36)</f>
        <v>1</v>
      </c>
      <c r="L36" s="57" t="b">
        <f>EXACT(C36,bioshpere3_emission!C36)</f>
        <v>1</v>
      </c>
      <c r="M36" s="57" t="b">
        <f>EXACT(B36,bioshpere3_emission!B36)</f>
        <v>1</v>
      </c>
      <c r="N36" s="57" t="b">
        <f>EXACT(J36,bioshpere3_emission!P36)</f>
        <v>1</v>
      </c>
      <c r="O36" s="57" t="s">
        <v>7743</v>
      </c>
      <c r="P36" s="57" t="s">
        <v>7744</v>
      </c>
      <c r="Q36" s="57" t="s">
        <v>7745</v>
      </c>
    </row>
    <row r="37" spans="1:17" x14ac:dyDescent="0.25">
      <c r="A37" s="58">
        <v>3599</v>
      </c>
      <c r="B37" s="57" t="s">
        <v>2171</v>
      </c>
      <c r="C37" s="57" t="s">
        <v>27</v>
      </c>
      <c r="D37" s="57" t="s">
        <v>3485</v>
      </c>
      <c r="E37" s="57" t="s">
        <v>7742</v>
      </c>
      <c r="F37" s="57" t="s">
        <v>2173</v>
      </c>
      <c r="G37" s="57" t="s">
        <v>14</v>
      </c>
      <c r="H37" s="57" t="s">
        <v>15</v>
      </c>
      <c r="I37" s="57" t="str">
        <f>_xlfn.CONCAT(O37,E37,P37,D37,P37,Q37)</f>
        <v>('biosphere3','4f777e05-70f9-4a18-a406-d8232325073f')</v>
      </c>
      <c r="J37" s="57" t="str">
        <f>_xlfn.CONCAT(F37,C37)</f>
        <v>2,4-D amines('air', 'non-urban air or from high stacks')</v>
      </c>
      <c r="K37" s="57" t="b">
        <f>EXACT(F37,bioshpere3_emission!E37)</f>
        <v>1</v>
      </c>
      <c r="L37" s="57" t="b">
        <f>EXACT(C37,bioshpere3_emission!C37)</f>
        <v>1</v>
      </c>
      <c r="M37" s="57" t="b">
        <f>EXACT(B37,bioshpere3_emission!B37)</f>
        <v>1</v>
      </c>
      <c r="N37" s="57" t="b">
        <f>EXACT(J37,bioshpere3_emission!P37)</f>
        <v>1</v>
      </c>
      <c r="O37" s="57" t="s">
        <v>7743</v>
      </c>
      <c r="P37" s="57" t="s">
        <v>7744</v>
      </c>
      <c r="Q37" s="57" t="s">
        <v>7745</v>
      </c>
    </row>
    <row r="38" spans="1:17" x14ac:dyDescent="0.25">
      <c r="A38" s="58">
        <v>1187</v>
      </c>
      <c r="B38" s="57" t="s">
        <v>2171</v>
      </c>
      <c r="C38" s="57" t="s">
        <v>17</v>
      </c>
      <c r="D38" s="57" t="s">
        <v>2172</v>
      </c>
      <c r="E38" s="57" t="s">
        <v>7742</v>
      </c>
      <c r="F38" s="57" t="s">
        <v>2173</v>
      </c>
      <c r="G38" s="57" t="s">
        <v>14</v>
      </c>
      <c r="H38" s="57" t="s">
        <v>15</v>
      </c>
      <c r="I38" s="57" t="str">
        <f>_xlfn.CONCAT(O38,E38,P38,D38,P38,Q38)</f>
        <v>('biosphere3','0eba8639-12c1-40ce-b1b6-e3394ec94dc0')</v>
      </c>
      <c r="J38" s="57" t="str">
        <f>_xlfn.CONCAT(F38,C38)</f>
        <v>2,4-D amines('soil', 'agricultural')</v>
      </c>
      <c r="K38" s="57" t="b">
        <f>EXACT(F38,bioshpere3_emission!E38)</f>
        <v>1</v>
      </c>
      <c r="L38" s="57" t="b">
        <f>EXACT(C38,bioshpere3_emission!C38)</f>
        <v>1</v>
      </c>
      <c r="M38" s="57" t="b">
        <f>EXACT(B38,bioshpere3_emission!B38)</f>
        <v>1</v>
      </c>
      <c r="N38" s="57" t="b">
        <f>EXACT(J38,bioshpere3_emission!P38)</f>
        <v>1</v>
      </c>
      <c r="O38" s="57" t="s">
        <v>7743</v>
      </c>
      <c r="P38" s="57" t="s">
        <v>7744</v>
      </c>
      <c r="Q38" s="57" t="s">
        <v>7745</v>
      </c>
    </row>
    <row r="39" spans="1:17" x14ac:dyDescent="0.25">
      <c r="A39" s="58">
        <v>2260</v>
      </c>
      <c r="B39" s="57" t="s">
        <v>2171</v>
      </c>
      <c r="C39" s="57" t="s">
        <v>71</v>
      </c>
      <c r="D39" s="57" t="s">
        <v>3732</v>
      </c>
      <c r="E39" s="57" t="s">
        <v>7742</v>
      </c>
      <c r="F39" s="57" t="s">
        <v>2173</v>
      </c>
      <c r="G39" s="57" t="s">
        <v>14</v>
      </c>
      <c r="H39" s="57" t="s">
        <v>15</v>
      </c>
      <c r="I39" s="57" t="str">
        <f>_xlfn.CONCAT(O39,E39,P39,D39,P39,Q39)</f>
        <v>('biosphere3','49b29466-706e-42c3-ac8c-f89f9530cb60')</v>
      </c>
      <c r="J39" s="57" t="str">
        <f>_xlfn.CONCAT(F39,C39)</f>
        <v>2,4-D amines('water', 'ground-')</v>
      </c>
      <c r="K39" s="57" t="b">
        <f>EXACT(F39,bioshpere3_emission!E39)</f>
        <v>1</v>
      </c>
      <c r="L39" s="57" t="b">
        <f>EXACT(C39,bioshpere3_emission!C39)</f>
        <v>1</v>
      </c>
      <c r="M39" s="57" t="b">
        <f>EXACT(B39,bioshpere3_emission!B39)</f>
        <v>1</v>
      </c>
      <c r="N39" s="57" t="b">
        <f>EXACT(J39,bioshpere3_emission!P39)</f>
        <v>1</v>
      </c>
      <c r="O39" s="57" t="s">
        <v>7743</v>
      </c>
      <c r="P39" s="57" t="s">
        <v>7744</v>
      </c>
      <c r="Q39" s="57" t="s">
        <v>7745</v>
      </c>
    </row>
    <row r="40" spans="1:17" x14ac:dyDescent="0.25">
      <c r="A40" s="58">
        <v>3751</v>
      </c>
      <c r="B40" s="57" t="s">
        <v>2171</v>
      </c>
      <c r="C40" s="57" t="s">
        <v>91</v>
      </c>
      <c r="D40" s="57" t="s">
        <v>4496</v>
      </c>
      <c r="E40" s="57" t="s">
        <v>7742</v>
      </c>
      <c r="F40" s="57" t="s">
        <v>2173</v>
      </c>
      <c r="G40" s="57" t="s">
        <v>14</v>
      </c>
      <c r="H40" s="57" t="s">
        <v>15</v>
      </c>
      <c r="I40" s="57" t="str">
        <f>_xlfn.CONCAT(O40,E40,P40,D40,P40,Q40)</f>
        <v>('biosphere3','c7dcf08c-f297-495b-b7db-f4f54799814b')</v>
      </c>
      <c r="J40" s="57" t="str">
        <f>_xlfn.CONCAT(F40,C40)</f>
        <v>2,4-D amines('water', 'surface water')</v>
      </c>
      <c r="K40" s="57" t="b">
        <f>EXACT(F40,bioshpere3_emission!E40)</f>
        <v>1</v>
      </c>
      <c r="L40" s="57" t="b">
        <f>EXACT(C40,bioshpere3_emission!C40)</f>
        <v>1</v>
      </c>
      <c r="M40" s="57" t="b">
        <f>EXACT(B40,bioshpere3_emission!B40)</f>
        <v>1</v>
      </c>
      <c r="N40" s="57" t="b">
        <f>EXACT(J40,bioshpere3_emission!P40)</f>
        <v>1</v>
      </c>
      <c r="O40" s="57" t="s">
        <v>7743</v>
      </c>
      <c r="P40" s="57" t="s">
        <v>7744</v>
      </c>
      <c r="Q40" s="57" t="s">
        <v>7745</v>
      </c>
    </row>
    <row r="41" spans="1:17" x14ac:dyDescent="0.25">
      <c r="A41" s="58">
        <v>2332</v>
      </c>
      <c r="B41" s="57" t="s">
        <v>2336</v>
      </c>
      <c r="C41" s="57" t="s">
        <v>27</v>
      </c>
      <c r="D41" s="57" t="s">
        <v>2337</v>
      </c>
      <c r="E41" s="57" t="s">
        <v>7742</v>
      </c>
      <c r="F41" s="57" t="s">
        <v>2338</v>
      </c>
      <c r="G41" s="57" t="s">
        <v>14</v>
      </c>
      <c r="H41" s="57" t="s">
        <v>15</v>
      </c>
      <c r="I41" s="57" t="str">
        <f>_xlfn.CONCAT(O41,E41,P41,D41,P41,Q41)</f>
        <v>('biosphere3','99e1284e-58fc-4652-bc24-b796b858b24e')</v>
      </c>
      <c r="J41" s="57" t="str">
        <f>_xlfn.CONCAT(F41,C41)</f>
        <v>2,4-D ester('air', 'non-urban air or from high stacks')</v>
      </c>
      <c r="K41" s="57" t="b">
        <f>EXACT(F41,bioshpere3_emission!E41)</f>
        <v>1</v>
      </c>
      <c r="L41" s="57" t="b">
        <f>EXACT(C41,bioshpere3_emission!C41)</f>
        <v>1</v>
      </c>
      <c r="M41" s="57" t="b">
        <f>EXACT(B41,bioshpere3_emission!B41)</f>
        <v>1</v>
      </c>
      <c r="N41" s="57" t="b">
        <f>EXACT(J41,bioshpere3_emission!P41)</f>
        <v>1</v>
      </c>
      <c r="O41" s="57" t="s">
        <v>7743</v>
      </c>
      <c r="P41" s="57" t="s">
        <v>7744</v>
      </c>
      <c r="Q41" s="57" t="s">
        <v>7745</v>
      </c>
    </row>
    <row r="42" spans="1:17" x14ac:dyDescent="0.25">
      <c r="A42" s="58">
        <v>1427</v>
      </c>
      <c r="B42" s="57" t="s">
        <v>2336</v>
      </c>
      <c r="C42" s="57" t="s">
        <v>17</v>
      </c>
      <c r="D42" s="57" t="s">
        <v>4309</v>
      </c>
      <c r="E42" s="57" t="s">
        <v>7742</v>
      </c>
      <c r="F42" s="57" t="s">
        <v>2338</v>
      </c>
      <c r="G42" s="57" t="s">
        <v>14</v>
      </c>
      <c r="H42" s="57" t="s">
        <v>15</v>
      </c>
      <c r="I42" s="57" t="str">
        <f>_xlfn.CONCAT(O42,E42,P42,D42,P42,Q42)</f>
        <v>('biosphere3','6986913c-284b-4173-95fe-4a242498b1bc')</v>
      </c>
      <c r="J42" s="57" t="str">
        <f>_xlfn.CONCAT(F42,C42)</f>
        <v>2,4-D ester('soil', 'agricultural')</v>
      </c>
      <c r="K42" s="57" t="b">
        <f>EXACT(F42,bioshpere3_emission!E42)</f>
        <v>1</v>
      </c>
      <c r="L42" s="57" t="b">
        <f>EXACT(C42,bioshpere3_emission!C42)</f>
        <v>1</v>
      </c>
      <c r="M42" s="57" t="b">
        <f>EXACT(B42,bioshpere3_emission!B42)</f>
        <v>1</v>
      </c>
      <c r="N42" s="57" t="b">
        <f>EXACT(J42,bioshpere3_emission!P42)</f>
        <v>1</v>
      </c>
      <c r="O42" s="57" t="s">
        <v>7743</v>
      </c>
      <c r="P42" s="57" t="s">
        <v>7744</v>
      </c>
      <c r="Q42" s="57" t="s">
        <v>7745</v>
      </c>
    </row>
    <row r="43" spans="1:17" x14ac:dyDescent="0.25">
      <c r="A43" s="58">
        <v>3731</v>
      </c>
      <c r="B43" s="57" t="s">
        <v>2336</v>
      </c>
      <c r="C43" s="57" t="s">
        <v>71</v>
      </c>
      <c r="D43" s="57" t="s">
        <v>6348</v>
      </c>
      <c r="E43" s="57" t="s">
        <v>7742</v>
      </c>
      <c r="F43" s="57" t="s">
        <v>2338</v>
      </c>
      <c r="G43" s="57" t="s">
        <v>14</v>
      </c>
      <c r="H43" s="57" t="s">
        <v>15</v>
      </c>
      <c r="I43" s="57" t="str">
        <f>_xlfn.CONCAT(O43,E43,P43,D43,P43,Q43)</f>
        <v>('biosphere3','69bb7dd8-43bc-49ff-a67c-0eb8e82558d0')</v>
      </c>
      <c r="J43" s="57" t="str">
        <f>_xlfn.CONCAT(F43,C43)</f>
        <v>2,4-D ester('water', 'ground-')</v>
      </c>
      <c r="K43" s="57" t="b">
        <f>EXACT(F43,bioshpere3_emission!E43)</f>
        <v>1</v>
      </c>
      <c r="L43" s="57" t="b">
        <f>EXACT(C43,bioshpere3_emission!C43)</f>
        <v>1</v>
      </c>
      <c r="M43" s="57" t="b">
        <f>EXACT(B43,bioshpere3_emission!B43)</f>
        <v>1</v>
      </c>
      <c r="N43" s="57" t="b">
        <f>EXACT(J43,bioshpere3_emission!P43)</f>
        <v>1</v>
      </c>
      <c r="O43" s="57" t="s">
        <v>7743</v>
      </c>
      <c r="P43" s="57" t="s">
        <v>7744</v>
      </c>
      <c r="Q43" s="57" t="s">
        <v>7745</v>
      </c>
    </row>
    <row r="44" spans="1:17" x14ac:dyDescent="0.25">
      <c r="A44" s="58">
        <v>4100</v>
      </c>
      <c r="B44" s="57" t="s">
        <v>2336</v>
      </c>
      <c r="C44" s="57" t="s">
        <v>91</v>
      </c>
      <c r="D44" s="57" t="s">
        <v>2352</v>
      </c>
      <c r="E44" s="57" t="s">
        <v>7742</v>
      </c>
      <c r="F44" s="57" t="s">
        <v>2338</v>
      </c>
      <c r="G44" s="57" t="s">
        <v>14</v>
      </c>
      <c r="H44" s="57" t="s">
        <v>15</v>
      </c>
      <c r="I44" s="57" t="str">
        <f>_xlfn.CONCAT(O44,E44,P44,D44,P44,Q44)</f>
        <v>('biosphere3','e6367875-dd2b-4d12-8d03-94cf2e607815')</v>
      </c>
      <c r="J44" s="57" t="str">
        <f>_xlfn.CONCAT(F44,C44)</f>
        <v>2,4-D ester('water', 'surface water')</v>
      </c>
      <c r="K44" s="57" t="b">
        <f>EXACT(F44,bioshpere3_emission!E44)</f>
        <v>1</v>
      </c>
      <c r="L44" s="57" t="b">
        <f>EXACT(C44,bioshpere3_emission!C44)</f>
        <v>1</v>
      </c>
      <c r="M44" s="57" t="b">
        <f>EXACT(B44,bioshpere3_emission!B44)</f>
        <v>1</v>
      </c>
      <c r="N44" s="57" t="b">
        <f>EXACT(J44,bioshpere3_emission!P44)</f>
        <v>1</v>
      </c>
      <c r="O44" s="57" t="s">
        <v>7743</v>
      </c>
      <c r="P44" s="57" t="s">
        <v>7744</v>
      </c>
      <c r="Q44" s="57" t="s">
        <v>7745</v>
      </c>
    </row>
    <row r="45" spans="1:17" x14ac:dyDescent="0.25">
      <c r="A45" s="58">
        <v>3919</v>
      </c>
      <c r="B45" s="57" t="s">
        <v>4424</v>
      </c>
      <c r="C45" s="57" t="s">
        <v>27</v>
      </c>
      <c r="D45" s="57" t="s">
        <v>4079</v>
      </c>
      <c r="E45" s="57" t="s">
        <v>7742</v>
      </c>
      <c r="F45" s="57" t="s">
        <v>4080</v>
      </c>
      <c r="G45" s="57" t="s">
        <v>14</v>
      </c>
      <c r="H45" s="57" t="s">
        <v>15</v>
      </c>
      <c r="I45" s="57" t="str">
        <f>_xlfn.CONCAT(O45,E45,P45,D45,P45,Q45)</f>
        <v>('biosphere3','e6137e6e-84a6-4fa1-a5bf-47c8153d7c05')</v>
      </c>
      <c r="J45" s="57" t="str">
        <f>_xlfn.CONCAT(F45,C45)</f>
        <v>2,4-D('air', 'non-urban air or from high stacks')</v>
      </c>
      <c r="K45" s="57" t="b">
        <f>EXACT(F45,bioshpere3_emission!E45)</f>
        <v>1</v>
      </c>
      <c r="L45" s="57" t="b">
        <f>EXACT(C45,bioshpere3_emission!C45)</f>
        <v>1</v>
      </c>
      <c r="M45" s="57" t="b">
        <f>EXACT(B45,bioshpere3_emission!B45)</f>
        <v>1</v>
      </c>
      <c r="N45" s="57" t="b">
        <f>EXACT(J45,bioshpere3_emission!P45)</f>
        <v>1</v>
      </c>
      <c r="O45" s="57" t="s">
        <v>7743</v>
      </c>
      <c r="P45" s="57" t="s">
        <v>7744</v>
      </c>
      <c r="Q45" s="57" t="s">
        <v>7745</v>
      </c>
    </row>
    <row r="46" spans="1:17" x14ac:dyDescent="0.25">
      <c r="A46" s="58">
        <v>2476</v>
      </c>
      <c r="B46" s="57" t="s">
        <v>4424</v>
      </c>
      <c r="C46" s="57" t="s">
        <v>17</v>
      </c>
      <c r="D46" s="57" t="s">
        <v>4425</v>
      </c>
      <c r="E46" s="57" t="s">
        <v>7742</v>
      </c>
      <c r="F46" s="57" t="s">
        <v>4080</v>
      </c>
      <c r="G46" s="57" t="s">
        <v>14</v>
      </c>
      <c r="H46" s="57" t="s">
        <v>15</v>
      </c>
      <c r="I46" s="57" t="str">
        <f>_xlfn.CONCAT(O46,E46,P46,D46,P46,Q46)</f>
        <v>('biosphere3','f681eb3c-854a-4f78-bcfe-76dfbcf9df3c')</v>
      </c>
      <c r="J46" s="57" t="str">
        <f>_xlfn.CONCAT(F46,C46)</f>
        <v>2,4-D('soil', 'agricultural')</v>
      </c>
      <c r="K46" s="57" t="b">
        <f>EXACT(F46,bioshpere3_emission!E46)</f>
        <v>1</v>
      </c>
      <c r="L46" s="57" t="b">
        <f>EXACT(C46,bioshpere3_emission!C46)</f>
        <v>1</v>
      </c>
      <c r="M46" s="57" t="b">
        <f>EXACT(B46,bioshpere3_emission!B46)</f>
        <v>1</v>
      </c>
      <c r="N46" s="57" t="b">
        <f>EXACT(J46,bioshpere3_emission!P46)</f>
        <v>1</v>
      </c>
      <c r="O46" s="57" t="s">
        <v>7743</v>
      </c>
      <c r="P46" s="57" t="s">
        <v>7744</v>
      </c>
      <c r="Q46" s="57" t="s">
        <v>7745</v>
      </c>
    </row>
    <row r="47" spans="1:17" x14ac:dyDescent="0.25">
      <c r="A47" s="58">
        <v>354</v>
      </c>
      <c r="B47" s="57" t="s">
        <v>2934</v>
      </c>
      <c r="C47" s="57" t="s">
        <v>27</v>
      </c>
      <c r="D47" s="57" t="s">
        <v>5373</v>
      </c>
      <c r="E47" s="57" t="s">
        <v>7742</v>
      </c>
      <c r="F47" s="57" t="s">
        <v>2936</v>
      </c>
      <c r="G47" s="57" t="s">
        <v>14</v>
      </c>
      <c r="H47" s="57" t="s">
        <v>15</v>
      </c>
      <c r="I47" s="57" t="str">
        <f>_xlfn.CONCAT(O47,E47,P47,D47,P47,Q47)</f>
        <v>('biosphere3','0b2a8601-aa6e-42e9-8091-21cba87c0f0c')</v>
      </c>
      <c r="J47" s="57" t="str">
        <f>_xlfn.CONCAT(F47,C47)</f>
        <v>2,4-DB('air', 'non-urban air or from high stacks')</v>
      </c>
      <c r="K47" s="57" t="b">
        <f>EXACT(F47,bioshpere3_emission!E47)</f>
        <v>1</v>
      </c>
      <c r="L47" s="57" t="b">
        <f>EXACT(C47,bioshpere3_emission!C47)</f>
        <v>1</v>
      </c>
      <c r="M47" s="57" t="b">
        <f>EXACT(B47,bioshpere3_emission!B47)</f>
        <v>1</v>
      </c>
      <c r="N47" s="57" t="b">
        <f>EXACT(J47,bioshpere3_emission!P47)</f>
        <v>1</v>
      </c>
      <c r="O47" s="57" t="s">
        <v>7743</v>
      </c>
      <c r="P47" s="57" t="s">
        <v>7744</v>
      </c>
      <c r="Q47" s="57" t="s">
        <v>7745</v>
      </c>
    </row>
    <row r="48" spans="1:17" x14ac:dyDescent="0.25">
      <c r="A48" s="58">
        <v>4284</v>
      </c>
      <c r="B48" s="57" t="s">
        <v>2934</v>
      </c>
      <c r="C48" s="57" t="s">
        <v>17</v>
      </c>
      <c r="D48" s="57" t="s">
        <v>5469</v>
      </c>
      <c r="E48" s="57" t="s">
        <v>7742</v>
      </c>
      <c r="F48" s="57" t="s">
        <v>2936</v>
      </c>
      <c r="G48" s="57" t="s">
        <v>14</v>
      </c>
      <c r="H48" s="57" t="s">
        <v>15</v>
      </c>
      <c r="I48" s="57" t="str">
        <f>_xlfn.CONCAT(O48,E48,P48,D48,P48,Q48)</f>
        <v>('biosphere3','d051c442-f206-4d70-844d-7d44dbbc3d8e')</v>
      </c>
      <c r="J48" s="57" t="str">
        <f>_xlfn.CONCAT(F48,C48)</f>
        <v>2,4-DB('soil', 'agricultural')</v>
      </c>
      <c r="K48" s="57" t="b">
        <f>EXACT(F48,bioshpere3_emission!E48)</f>
        <v>1</v>
      </c>
      <c r="L48" s="57" t="b">
        <f>EXACT(C48,bioshpere3_emission!C48)</f>
        <v>1</v>
      </c>
      <c r="M48" s="57" t="b">
        <f>EXACT(B48,bioshpere3_emission!B48)</f>
        <v>1</v>
      </c>
      <c r="N48" s="57" t="b">
        <f>EXACT(J48,bioshpere3_emission!P48)</f>
        <v>1</v>
      </c>
      <c r="O48" s="57" t="s">
        <v>7743</v>
      </c>
      <c r="P48" s="57" t="s">
        <v>7744</v>
      </c>
      <c r="Q48" s="57" t="s">
        <v>7745</v>
      </c>
    </row>
    <row r="49" spans="1:17" x14ac:dyDescent="0.25">
      <c r="A49" s="58">
        <v>1599</v>
      </c>
      <c r="B49" s="57" t="s">
        <v>2934</v>
      </c>
      <c r="C49" s="57" t="s">
        <v>71</v>
      </c>
      <c r="D49" s="57" t="s">
        <v>4107</v>
      </c>
      <c r="E49" s="57" t="s">
        <v>7742</v>
      </c>
      <c r="F49" s="57" t="s">
        <v>2936</v>
      </c>
      <c r="G49" s="57" t="s">
        <v>14</v>
      </c>
      <c r="H49" s="57" t="s">
        <v>15</v>
      </c>
      <c r="I49" s="57" t="str">
        <f>_xlfn.CONCAT(O49,E49,P49,D49,P49,Q49)</f>
        <v>('biosphere3','68f64fd1-01f5-43b4-b191-0aebfffcf293')</v>
      </c>
      <c r="J49" s="57" t="str">
        <f>_xlfn.CONCAT(F49,C49)</f>
        <v>2,4-DB('water', 'ground-')</v>
      </c>
      <c r="K49" s="57" t="b">
        <f>EXACT(F49,bioshpere3_emission!E49)</f>
        <v>1</v>
      </c>
      <c r="L49" s="57" t="b">
        <f>EXACT(C49,bioshpere3_emission!C49)</f>
        <v>1</v>
      </c>
      <c r="M49" s="57" t="b">
        <f>EXACT(B49,bioshpere3_emission!B49)</f>
        <v>1</v>
      </c>
      <c r="N49" s="57" t="b">
        <f>EXACT(J49,bioshpere3_emission!P49)</f>
        <v>1</v>
      </c>
      <c r="O49" s="57" t="s">
        <v>7743</v>
      </c>
      <c r="P49" s="57" t="s">
        <v>7744</v>
      </c>
      <c r="Q49" s="57" t="s">
        <v>7745</v>
      </c>
    </row>
    <row r="50" spans="1:17" x14ac:dyDescent="0.25">
      <c r="A50" s="58">
        <v>2144</v>
      </c>
      <c r="B50" s="57" t="s">
        <v>2934</v>
      </c>
      <c r="C50" s="57" t="s">
        <v>91</v>
      </c>
      <c r="D50" s="57" t="s">
        <v>2935</v>
      </c>
      <c r="E50" s="57" t="s">
        <v>7742</v>
      </c>
      <c r="F50" s="57" t="s">
        <v>2936</v>
      </c>
      <c r="G50" s="57" t="s">
        <v>14</v>
      </c>
      <c r="H50" s="57" t="s">
        <v>15</v>
      </c>
      <c r="I50" s="57" t="str">
        <f>_xlfn.CONCAT(O50,E50,P50,D50,P50,Q50)</f>
        <v>('biosphere3','05136060-b6a6-4383-ae42-6ca90aeec59a')</v>
      </c>
      <c r="J50" s="57" t="str">
        <f>_xlfn.CONCAT(F50,C50)</f>
        <v>2,4-DB('water', 'surface water')</v>
      </c>
      <c r="K50" s="57" t="b">
        <f>EXACT(F50,bioshpere3_emission!E50)</f>
        <v>1</v>
      </c>
      <c r="L50" s="57" t="b">
        <f>EXACT(C50,bioshpere3_emission!C50)</f>
        <v>1</v>
      </c>
      <c r="M50" s="57" t="b">
        <f>EXACT(B50,bioshpere3_emission!B50)</f>
        <v>1</v>
      </c>
      <c r="N50" s="57" t="b">
        <f>EXACT(J50,bioshpere3_emission!P50)</f>
        <v>1</v>
      </c>
      <c r="O50" s="57" t="s">
        <v>7743</v>
      </c>
      <c r="P50" s="57" t="s">
        <v>7744</v>
      </c>
      <c r="Q50" s="57" t="s">
        <v>7745</v>
      </c>
    </row>
    <row r="51" spans="1:17" x14ac:dyDescent="0.25">
      <c r="A51" s="58">
        <v>101</v>
      </c>
      <c r="B51" s="57" t="s">
        <v>5852</v>
      </c>
      <c r="C51" s="57" t="s">
        <v>48</v>
      </c>
      <c r="D51" s="57" t="s">
        <v>5853</v>
      </c>
      <c r="E51" s="57" t="s">
        <v>7742</v>
      </c>
      <c r="F51" s="57" t="s">
        <v>5854</v>
      </c>
      <c r="G51" s="57" t="s">
        <v>14</v>
      </c>
      <c r="H51" s="57" t="s">
        <v>15</v>
      </c>
      <c r="I51" s="57" t="str">
        <f>_xlfn.CONCAT(O51,E51,P51,D51,P51,Q51)</f>
        <v>('biosphere3','e3d35475-3f5c-5099-9506-8cc81a188fb1')</v>
      </c>
      <c r="J51" s="57" t="str">
        <f>_xlfn.CONCAT(F51,C51)</f>
        <v>2,4-di-tert-butylphenol('water',)</v>
      </c>
      <c r="K51" s="57" t="b">
        <f>EXACT(F51,bioshpere3_emission!E51)</f>
        <v>1</v>
      </c>
      <c r="L51" s="57" t="b">
        <f>EXACT(C51,bioshpere3_emission!C51)</f>
        <v>1</v>
      </c>
      <c r="M51" s="57" t="b">
        <f>EXACT(B51,bioshpere3_emission!B51)</f>
        <v>1</v>
      </c>
      <c r="N51" s="57" t="b">
        <f>EXACT(J51,bioshpere3_emission!P51)</f>
        <v>1</v>
      </c>
      <c r="O51" s="57" t="s">
        <v>7743</v>
      </c>
      <c r="P51" s="57" t="s">
        <v>7744</v>
      </c>
      <c r="Q51" s="57" t="s">
        <v>7745</v>
      </c>
    </row>
    <row r="52" spans="1:17" x14ac:dyDescent="0.25">
      <c r="A52" s="58">
        <v>3570</v>
      </c>
      <c r="B52" s="57" t="s">
        <v>2983</v>
      </c>
      <c r="C52" s="57" t="s">
        <v>17</v>
      </c>
      <c r="D52" s="57" t="s">
        <v>2984</v>
      </c>
      <c r="E52" s="57" t="s">
        <v>7742</v>
      </c>
      <c r="F52" s="57" t="s">
        <v>2985</v>
      </c>
      <c r="G52" s="57" t="s">
        <v>14</v>
      </c>
      <c r="H52" s="57" t="s">
        <v>15</v>
      </c>
      <c r="I52" s="57" t="str">
        <f>_xlfn.CONCAT(O52,E52,P52,D52,P52,Q52)</f>
        <v>('biosphere3','f9ba52c4-ffe0-53fc-9724-6c1daebcbc1c')</v>
      </c>
      <c r="J52" s="57" t="str">
        <f>_xlfn.CONCAT(F52,C52)</f>
        <v>2-Amino-3-chloro-1,4-naphthoquinone('soil', 'agricultural')</v>
      </c>
      <c r="K52" s="57" t="b">
        <f>EXACT(F52,bioshpere3_emission!E52)</f>
        <v>1</v>
      </c>
      <c r="L52" s="57" t="b">
        <f>EXACT(C52,bioshpere3_emission!C52)</f>
        <v>1</v>
      </c>
      <c r="M52" s="57" t="b">
        <f>EXACT(B52,bioshpere3_emission!B52)</f>
        <v>1</v>
      </c>
      <c r="N52" s="57" t="b">
        <f>EXACT(J52,bioshpere3_emission!P52)</f>
        <v>1</v>
      </c>
      <c r="O52" s="57" t="s">
        <v>7743</v>
      </c>
      <c r="P52" s="57" t="s">
        <v>7744</v>
      </c>
      <c r="Q52" s="57" t="s">
        <v>7745</v>
      </c>
    </row>
    <row r="53" spans="1:17" x14ac:dyDescent="0.25">
      <c r="A53" s="58">
        <v>2132</v>
      </c>
      <c r="B53" s="57" t="s">
        <v>303</v>
      </c>
      <c r="C53" s="57" t="s">
        <v>24</v>
      </c>
      <c r="D53" s="57" t="s">
        <v>2932</v>
      </c>
      <c r="E53" s="57" t="s">
        <v>7742</v>
      </c>
      <c r="F53" s="57" t="s">
        <v>305</v>
      </c>
      <c r="G53" s="57" t="s">
        <v>14</v>
      </c>
      <c r="H53" s="57" t="s">
        <v>15</v>
      </c>
      <c r="I53" s="57" t="str">
        <f>_xlfn.CONCAT(O53,E53,P53,D53,P53,Q53)</f>
        <v>('biosphere3','cdce48e7-8c92-4214-b948-cc46a4700fe6')</v>
      </c>
      <c r="J53" s="57" t="str">
        <f>_xlfn.CONCAT(F53,C53)</f>
        <v>2-Aminopropanol('air', 'low population density, long-term')</v>
      </c>
      <c r="K53" s="57" t="b">
        <f>EXACT(F53,bioshpere3_emission!E53)</f>
        <v>1</v>
      </c>
      <c r="L53" s="57" t="b">
        <f>EXACT(C53,bioshpere3_emission!C53)</f>
        <v>1</v>
      </c>
      <c r="M53" s="57" t="b">
        <f>EXACT(B53,bioshpere3_emission!B53)</f>
        <v>1</v>
      </c>
      <c r="N53" s="57" t="b">
        <f>EXACT(J53,bioshpere3_emission!P53)</f>
        <v>1</v>
      </c>
      <c r="O53" s="57" t="s">
        <v>7743</v>
      </c>
      <c r="P53" s="57" t="s">
        <v>7744</v>
      </c>
      <c r="Q53" s="57" t="s">
        <v>7745</v>
      </c>
    </row>
    <row r="54" spans="1:17" x14ac:dyDescent="0.25">
      <c r="A54" s="58">
        <v>2302</v>
      </c>
      <c r="B54" s="57" t="s">
        <v>303</v>
      </c>
      <c r="C54" s="57" t="s">
        <v>31</v>
      </c>
      <c r="D54" s="57" t="s">
        <v>3390</v>
      </c>
      <c r="E54" s="57" t="s">
        <v>7742</v>
      </c>
      <c r="F54" s="57" t="s">
        <v>305</v>
      </c>
      <c r="G54" s="57" t="s">
        <v>14</v>
      </c>
      <c r="H54" s="57" t="s">
        <v>15</v>
      </c>
      <c r="I54" s="57" t="str">
        <f>_xlfn.CONCAT(O54,E54,P54,D54,P54,Q54)</f>
        <v>('biosphere3','c43cede7-18e7-49a4-aaf1-574975584a1b')</v>
      </c>
      <c r="J54" s="57" t="str">
        <f>_xlfn.CONCAT(F54,C54)</f>
        <v>2-Aminopropanol('air', 'lower stratosphere + upper troposphere')</v>
      </c>
      <c r="K54" s="57" t="b">
        <f>EXACT(F54,bioshpere3_emission!E54)</f>
        <v>1</v>
      </c>
      <c r="L54" s="57" t="b">
        <f>EXACT(C54,bioshpere3_emission!C54)</f>
        <v>1</v>
      </c>
      <c r="M54" s="57" t="b">
        <f>EXACT(B54,bioshpere3_emission!B54)</f>
        <v>1</v>
      </c>
      <c r="N54" s="57" t="b">
        <f>EXACT(J54,bioshpere3_emission!P54)</f>
        <v>1</v>
      </c>
      <c r="O54" s="57" t="s">
        <v>7743</v>
      </c>
      <c r="P54" s="57" t="s">
        <v>7744</v>
      </c>
      <c r="Q54" s="57" t="s">
        <v>7745</v>
      </c>
    </row>
    <row r="55" spans="1:17" x14ac:dyDescent="0.25">
      <c r="A55" s="58">
        <v>3480</v>
      </c>
      <c r="B55" s="57" t="s">
        <v>303</v>
      </c>
      <c r="C55" s="57" t="s">
        <v>27</v>
      </c>
      <c r="D55" s="57" t="s">
        <v>6689</v>
      </c>
      <c r="E55" s="57" t="s">
        <v>7742</v>
      </c>
      <c r="F55" s="57" t="s">
        <v>305</v>
      </c>
      <c r="G55" s="57" t="s">
        <v>14</v>
      </c>
      <c r="H55" s="57" t="s">
        <v>15</v>
      </c>
      <c r="I55" s="57" t="str">
        <f>_xlfn.CONCAT(O55,E55,P55,D55,P55,Q55)</f>
        <v>('biosphere3','b1fa0fe9-49d4-4e1d-9502-3b2d10a313c9')</v>
      </c>
      <c r="J55" s="57" t="str">
        <f>_xlfn.CONCAT(F55,C55)</f>
        <v>2-Aminopropanol('air', 'non-urban air or from high stacks')</v>
      </c>
      <c r="K55" s="57" t="b">
        <f>EXACT(F55,bioshpere3_emission!E55)</f>
        <v>1</v>
      </c>
      <c r="L55" s="57" t="b">
        <f>EXACT(C55,bioshpere3_emission!C55)</f>
        <v>1</v>
      </c>
      <c r="M55" s="57" t="b">
        <f>EXACT(B55,bioshpere3_emission!B55)</f>
        <v>1</v>
      </c>
      <c r="N55" s="57" t="b">
        <f>EXACT(J55,bioshpere3_emission!P55)</f>
        <v>1</v>
      </c>
      <c r="O55" s="57" t="s">
        <v>7743</v>
      </c>
      <c r="P55" s="57" t="s">
        <v>7744</v>
      </c>
      <c r="Q55" s="57" t="s">
        <v>7745</v>
      </c>
    </row>
    <row r="56" spans="1:17" x14ac:dyDescent="0.25">
      <c r="A56" s="58">
        <v>261</v>
      </c>
      <c r="B56" s="57" t="s">
        <v>303</v>
      </c>
      <c r="C56" s="57" t="s">
        <v>44</v>
      </c>
      <c r="D56" s="57" t="s">
        <v>1292</v>
      </c>
      <c r="E56" s="57" t="s">
        <v>7742</v>
      </c>
      <c r="F56" s="57" t="s">
        <v>305</v>
      </c>
      <c r="G56" s="57" t="s">
        <v>14</v>
      </c>
      <c r="H56" s="57" t="s">
        <v>15</v>
      </c>
      <c r="I56" s="57" t="str">
        <f>_xlfn.CONCAT(O56,E56,P56,D56,P56,Q56)</f>
        <v>('biosphere3','a0fec60d-3f74-48bf-a2d2-58c30fc13e53')</v>
      </c>
      <c r="J56" s="57" t="str">
        <f>_xlfn.CONCAT(F56,C56)</f>
        <v>2-Aminopropanol('air', 'urban air close to ground')</v>
      </c>
      <c r="K56" s="57" t="b">
        <f>EXACT(F56,bioshpere3_emission!E56)</f>
        <v>1</v>
      </c>
      <c r="L56" s="57" t="b">
        <f>EXACT(C56,bioshpere3_emission!C56)</f>
        <v>1</v>
      </c>
      <c r="M56" s="57" t="b">
        <f>EXACT(B56,bioshpere3_emission!B56)</f>
        <v>1</v>
      </c>
      <c r="N56" s="57" t="b">
        <f>EXACT(J56,bioshpere3_emission!P56)</f>
        <v>1</v>
      </c>
      <c r="O56" s="57" t="s">
        <v>7743</v>
      </c>
      <c r="P56" s="57" t="s">
        <v>7744</v>
      </c>
      <c r="Q56" s="57" t="s">
        <v>7745</v>
      </c>
    </row>
    <row r="57" spans="1:17" x14ac:dyDescent="0.25">
      <c r="A57" s="58">
        <v>1790</v>
      </c>
      <c r="B57" s="57" t="s">
        <v>303</v>
      </c>
      <c r="C57" s="57" t="s">
        <v>190</v>
      </c>
      <c r="D57" s="57" t="s">
        <v>6233</v>
      </c>
      <c r="E57" s="57" t="s">
        <v>7742</v>
      </c>
      <c r="F57" s="57" t="s">
        <v>305</v>
      </c>
      <c r="G57" s="57" t="s">
        <v>14</v>
      </c>
      <c r="H57" s="57" t="s">
        <v>15</v>
      </c>
      <c r="I57" s="57" t="str">
        <f>_xlfn.CONCAT(O57,E57,P57,D57,P57,Q57)</f>
        <v>('biosphere3','3e07d825-a98e-4cdc-afa3-610fa7739261')</v>
      </c>
      <c r="J57" s="57" t="str">
        <f>_xlfn.CONCAT(F57,C57)</f>
        <v>2-Aminopropanol('air',)</v>
      </c>
      <c r="K57" s="57" t="b">
        <f>EXACT(F57,bioshpere3_emission!E57)</f>
        <v>1</v>
      </c>
      <c r="L57" s="57" t="b">
        <f>EXACT(C57,bioshpere3_emission!C57)</f>
        <v>1</v>
      </c>
      <c r="M57" s="57" t="b">
        <f>EXACT(B57,bioshpere3_emission!B57)</f>
        <v>1</v>
      </c>
      <c r="N57" s="57" t="b">
        <f>EXACT(J57,bioshpere3_emission!P57)</f>
        <v>1</v>
      </c>
      <c r="O57" s="57" t="s">
        <v>7743</v>
      </c>
      <c r="P57" s="57" t="s">
        <v>7744</v>
      </c>
      <c r="Q57" s="57" t="s">
        <v>7745</v>
      </c>
    </row>
    <row r="58" spans="1:17" x14ac:dyDescent="0.25">
      <c r="A58" s="58">
        <v>893</v>
      </c>
      <c r="B58" s="57" t="s">
        <v>303</v>
      </c>
      <c r="C58" s="57" t="s">
        <v>71</v>
      </c>
      <c r="D58" s="57" t="s">
        <v>304</v>
      </c>
      <c r="E58" s="57" t="s">
        <v>7742</v>
      </c>
      <c r="F58" s="57" t="s">
        <v>305</v>
      </c>
      <c r="G58" s="57" t="s">
        <v>14</v>
      </c>
      <c r="H58" s="57" t="s">
        <v>15</v>
      </c>
      <c r="I58" s="57" t="str">
        <f>_xlfn.CONCAT(O58,E58,P58,D58,P58,Q58)</f>
        <v>('biosphere3','22d1d385-5aa4-404d-8c14-2680ce4accb0')</v>
      </c>
      <c r="J58" s="57" t="str">
        <f>_xlfn.CONCAT(F58,C58)</f>
        <v>2-Aminopropanol('water', 'ground-')</v>
      </c>
      <c r="K58" s="57" t="b">
        <f>EXACT(F58,bioshpere3_emission!E58)</f>
        <v>1</v>
      </c>
      <c r="L58" s="57" t="b">
        <f>EXACT(C58,bioshpere3_emission!C58)</f>
        <v>1</v>
      </c>
      <c r="M58" s="57" t="b">
        <f>EXACT(B58,bioshpere3_emission!B58)</f>
        <v>1</v>
      </c>
      <c r="N58" s="57" t="b">
        <f>EXACT(J58,bioshpere3_emission!P58)</f>
        <v>1</v>
      </c>
      <c r="O58" s="57" t="s">
        <v>7743</v>
      </c>
      <c r="P58" s="57" t="s">
        <v>7744</v>
      </c>
      <c r="Q58" s="57" t="s">
        <v>7745</v>
      </c>
    </row>
    <row r="59" spans="1:17" x14ac:dyDescent="0.25">
      <c r="A59" s="58">
        <v>770</v>
      </c>
      <c r="B59" s="57" t="s">
        <v>303</v>
      </c>
      <c r="C59" s="57" t="s">
        <v>100</v>
      </c>
      <c r="D59" s="57" t="s">
        <v>696</v>
      </c>
      <c r="E59" s="57" t="s">
        <v>7742</v>
      </c>
      <c r="F59" s="57" t="s">
        <v>305</v>
      </c>
      <c r="G59" s="57" t="s">
        <v>14</v>
      </c>
      <c r="H59" s="57" t="s">
        <v>15</v>
      </c>
      <c r="I59" s="57" t="str">
        <f>_xlfn.CONCAT(O59,E59,P59,D59,P59,Q59)</f>
        <v>('biosphere3','d37d4cea-4096-4303-8d9d-96e48b8f9ff0')</v>
      </c>
      <c r="J59" s="57" t="str">
        <f>_xlfn.CONCAT(F59,C59)</f>
        <v>2-Aminopropanol('water', 'ground-, long-term')</v>
      </c>
      <c r="K59" s="57" t="b">
        <f>EXACT(F59,bioshpere3_emission!E59)</f>
        <v>1</v>
      </c>
      <c r="L59" s="57" t="b">
        <f>EXACT(C59,bioshpere3_emission!C59)</f>
        <v>1</v>
      </c>
      <c r="M59" s="57" t="b">
        <f>EXACT(B59,bioshpere3_emission!B59)</f>
        <v>1</v>
      </c>
      <c r="N59" s="57" t="b">
        <f>EXACT(J59,bioshpere3_emission!P59)</f>
        <v>1</v>
      </c>
      <c r="O59" s="57" t="s">
        <v>7743</v>
      </c>
      <c r="P59" s="57" t="s">
        <v>7744</v>
      </c>
      <c r="Q59" s="57" t="s">
        <v>7745</v>
      </c>
    </row>
    <row r="60" spans="1:17" x14ac:dyDescent="0.25">
      <c r="A60" s="58">
        <v>2817</v>
      </c>
      <c r="B60" s="57" t="s">
        <v>303</v>
      </c>
      <c r="C60" s="57" t="s">
        <v>10</v>
      </c>
      <c r="D60" s="57" t="s">
        <v>5078</v>
      </c>
      <c r="E60" s="57" t="s">
        <v>7742</v>
      </c>
      <c r="F60" s="57" t="s">
        <v>305</v>
      </c>
      <c r="G60" s="57" t="s">
        <v>14</v>
      </c>
      <c r="H60" s="57" t="s">
        <v>15</v>
      </c>
      <c r="I60" s="57" t="str">
        <f>_xlfn.CONCAT(O60,E60,P60,D60,P60,Q60)</f>
        <v>('biosphere3','3f00f5cf-1c58-428d-aef7-738f2c105e88')</v>
      </c>
      <c r="J60" s="57" t="str">
        <f>_xlfn.CONCAT(F60,C60)</f>
        <v>2-Aminopropanol('water', 'ocean')</v>
      </c>
      <c r="K60" s="57" t="b">
        <f>EXACT(F60,bioshpere3_emission!E60)</f>
        <v>1</v>
      </c>
      <c r="L60" s="57" t="b">
        <f>EXACT(C60,bioshpere3_emission!C60)</f>
        <v>1</v>
      </c>
      <c r="M60" s="57" t="b">
        <f>EXACT(B60,bioshpere3_emission!B60)</f>
        <v>1</v>
      </c>
      <c r="N60" s="57" t="b">
        <f>EXACT(J60,bioshpere3_emission!P60)</f>
        <v>1</v>
      </c>
      <c r="O60" s="57" t="s">
        <v>7743</v>
      </c>
      <c r="P60" s="57" t="s">
        <v>7744</v>
      </c>
      <c r="Q60" s="57" t="s">
        <v>7745</v>
      </c>
    </row>
    <row r="61" spans="1:17" x14ac:dyDescent="0.25">
      <c r="A61" s="58">
        <v>4007</v>
      </c>
      <c r="B61" s="57" t="s">
        <v>303</v>
      </c>
      <c r="C61" s="57" t="s">
        <v>91</v>
      </c>
      <c r="D61" s="57" t="s">
        <v>3496</v>
      </c>
      <c r="E61" s="57" t="s">
        <v>7742</v>
      </c>
      <c r="F61" s="57" t="s">
        <v>305</v>
      </c>
      <c r="G61" s="57" t="s">
        <v>14</v>
      </c>
      <c r="H61" s="57" t="s">
        <v>15</v>
      </c>
      <c r="I61" s="57" t="str">
        <f>_xlfn.CONCAT(O61,E61,P61,D61,P61,Q61)</f>
        <v>('biosphere3','96db42b8-64e4-4a84-9b16-cd8f73c615d6')</v>
      </c>
      <c r="J61" s="57" t="str">
        <f>_xlfn.CONCAT(F61,C61)</f>
        <v>2-Aminopropanol('water', 'surface water')</v>
      </c>
      <c r="K61" s="57" t="b">
        <f>EXACT(F61,bioshpere3_emission!E61)</f>
        <v>1</v>
      </c>
      <c r="L61" s="57" t="b">
        <f>EXACT(C61,bioshpere3_emission!C61)</f>
        <v>1</v>
      </c>
      <c r="M61" s="57" t="b">
        <f>EXACT(B61,bioshpere3_emission!B61)</f>
        <v>1</v>
      </c>
      <c r="N61" s="57" t="b">
        <f>EXACT(J61,bioshpere3_emission!P61)</f>
        <v>1</v>
      </c>
      <c r="O61" s="57" t="s">
        <v>7743</v>
      </c>
      <c r="P61" s="57" t="s">
        <v>7744</v>
      </c>
      <c r="Q61" s="57" t="s">
        <v>7745</v>
      </c>
    </row>
    <row r="62" spans="1:17" x14ac:dyDescent="0.25">
      <c r="A62" s="58">
        <v>1394</v>
      </c>
      <c r="B62" s="57" t="s">
        <v>303</v>
      </c>
      <c r="C62" s="57" t="s">
        <v>48</v>
      </c>
      <c r="D62" s="57" t="s">
        <v>6484</v>
      </c>
      <c r="E62" s="57" t="s">
        <v>7742</v>
      </c>
      <c r="F62" s="57" t="s">
        <v>305</v>
      </c>
      <c r="G62" s="57" t="s">
        <v>14</v>
      </c>
      <c r="H62" s="57" t="s">
        <v>15</v>
      </c>
      <c r="I62" s="57" t="str">
        <f>_xlfn.CONCAT(O62,E62,P62,D62,P62,Q62)</f>
        <v>('biosphere3','ea6f1100-7fe4-4f66-92cc-a69fe2dcca77')</v>
      </c>
      <c r="J62" s="57" t="str">
        <f>_xlfn.CONCAT(F62,C62)</f>
        <v>2-Aminopropanol('water',)</v>
      </c>
      <c r="K62" s="57" t="b">
        <f>EXACT(F62,bioshpere3_emission!E62)</f>
        <v>1</v>
      </c>
      <c r="L62" s="57" t="b">
        <f>EXACT(C62,bioshpere3_emission!C62)</f>
        <v>1</v>
      </c>
      <c r="M62" s="57" t="b">
        <f>EXACT(B62,bioshpere3_emission!B62)</f>
        <v>1</v>
      </c>
      <c r="N62" s="57" t="b">
        <f>EXACT(J62,bioshpere3_emission!P62)</f>
        <v>1</v>
      </c>
      <c r="O62" s="57" t="s">
        <v>7743</v>
      </c>
      <c r="P62" s="57" t="s">
        <v>7744</v>
      </c>
      <c r="Q62" s="57" t="s">
        <v>7745</v>
      </c>
    </row>
    <row r="63" spans="1:17" x14ac:dyDescent="0.25">
      <c r="A63" s="58">
        <v>2674</v>
      </c>
      <c r="B63" s="57" t="s">
        <v>6139</v>
      </c>
      <c r="C63" s="57" t="s">
        <v>48</v>
      </c>
      <c r="D63" s="57" t="s">
        <v>6140</v>
      </c>
      <c r="E63" s="57" t="s">
        <v>7742</v>
      </c>
      <c r="F63" s="57" t="s">
        <v>6141</v>
      </c>
      <c r="G63" s="57" t="s">
        <v>14</v>
      </c>
      <c r="H63" s="57" t="s">
        <v>15</v>
      </c>
      <c r="I63" s="57" t="str">
        <f>_xlfn.CONCAT(O63,E63,P63,D63,P63,Q63)</f>
        <v>('biosphere3','2b8204fa-c9bf-5465-9aa2-d79024a19b1a')</v>
      </c>
      <c r="J63" s="57" t="str">
        <f>_xlfn.CONCAT(F63,C63)</f>
        <v>2-chlorobenzaldehyde('water',)</v>
      </c>
      <c r="K63" s="57" t="b">
        <f>EXACT(F63,bioshpere3_emission!E63)</f>
        <v>1</v>
      </c>
      <c r="L63" s="57" t="b">
        <f>EXACT(C63,bioshpere3_emission!C63)</f>
        <v>1</v>
      </c>
      <c r="M63" s="57" t="b">
        <f>EXACT(B63,bioshpere3_emission!B63)</f>
        <v>1</v>
      </c>
      <c r="N63" s="57" t="b">
        <f>EXACT(J63,bioshpere3_emission!P63)</f>
        <v>1</v>
      </c>
      <c r="O63" s="57" t="s">
        <v>7743</v>
      </c>
      <c r="P63" s="57" t="s">
        <v>7744</v>
      </c>
      <c r="Q63" s="57" t="s">
        <v>7745</v>
      </c>
    </row>
    <row r="64" spans="1:17" x14ac:dyDescent="0.25">
      <c r="A64" s="58">
        <v>1945</v>
      </c>
      <c r="B64" s="57" t="s">
        <v>6810</v>
      </c>
      <c r="C64" s="57" t="s">
        <v>24</v>
      </c>
      <c r="D64" s="57" t="s">
        <v>1843</v>
      </c>
      <c r="E64" s="57" t="s">
        <v>7742</v>
      </c>
      <c r="F64" s="57" t="s">
        <v>125</v>
      </c>
      <c r="G64" s="57" t="s">
        <v>14</v>
      </c>
      <c r="H64" s="57" t="s">
        <v>15</v>
      </c>
      <c r="I64" s="57" t="str">
        <f>_xlfn.CONCAT(O64,E64,P64,D64,P64,Q64)</f>
        <v>('biosphere3','1b4da243-3412-4425-b44e-dea22e7ebd43')</v>
      </c>
      <c r="J64" s="57" t="str">
        <f>_xlfn.CONCAT(F64,C64)</f>
        <v>2-Methyl pentane('air', 'low population density, long-term')</v>
      </c>
      <c r="K64" s="57" t="b">
        <f>EXACT(F64,bioshpere3_emission!E64)</f>
        <v>1</v>
      </c>
      <c r="L64" s="57" t="b">
        <f>EXACT(C64,bioshpere3_emission!C64)</f>
        <v>1</v>
      </c>
      <c r="M64" s="57" t="b">
        <f>EXACT(B64,bioshpere3_emission!B64)</f>
        <v>1</v>
      </c>
      <c r="N64" s="57" t="b">
        <f>EXACT(J64,bioshpere3_emission!P64)</f>
        <v>1</v>
      </c>
      <c r="O64" s="57" t="s">
        <v>7743</v>
      </c>
      <c r="P64" s="57" t="s">
        <v>7744</v>
      </c>
      <c r="Q64" s="57" t="s">
        <v>7745</v>
      </c>
    </row>
    <row r="65" spans="1:17" x14ac:dyDescent="0.25">
      <c r="A65" s="58">
        <v>3781</v>
      </c>
      <c r="B65" s="57" t="s">
        <v>6810</v>
      </c>
      <c r="C65" s="57" t="s">
        <v>31</v>
      </c>
      <c r="D65" s="57" t="s">
        <v>5682</v>
      </c>
      <c r="E65" s="57" t="s">
        <v>7742</v>
      </c>
      <c r="F65" s="57" t="s">
        <v>125</v>
      </c>
      <c r="G65" s="57" t="s">
        <v>14</v>
      </c>
      <c r="H65" s="57" t="s">
        <v>15</v>
      </c>
      <c r="I65" s="57" t="str">
        <f>_xlfn.CONCAT(O65,E65,P65,D65,P65,Q65)</f>
        <v>('biosphere3','a9afc2a9-9479-44b6-afcf-23f305bb261c')</v>
      </c>
      <c r="J65" s="57" t="str">
        <f>_xlfn.CONCAT(F65,C65)</f>
        <v>2-Methyl pentane('air', 'lower stratosphere + upper troposphere')</v>
      </c>
      <c r="K65" s="57" t="b">
        <f>EXACT(F65,bioshpere3_emission!E65)</f>
        <v>1</v>
      </c>
      <c r="L65" s="57" t="b">
        <f>EXACT(C65,bioshpere3_emission!C65)</f>
        <v>1</v>
      </c>
      <c r="M65" s="57" t="b">
        <f>EXACT(B65,bioshpere3_emission!B65)</f>
        <v>1</v>
      </c>
      <c r="N65" s="57" t="b">
        <f>EXACT(J65,bioshpere3_emission!P65)</f>
        <v>1</v>
      </c>
      <c r="O65" s="57" t="s">
        <v>7743</v>
      </c>
      <c r="P65" s="57" t="s">
        <v>7744</v>
      </c>
      <c r="Q65" s="57" t="s">
        <v>7745</v>
      </c>
    </row>
    <row r="66" spans="1:17" x14ac:dyDescent="0.25">
      <c r="A66" s="58">
        <v>3764</v>
      </c>
      <c r="B66" s="57" t="s">
        <v>6810</v>
      </c>
      <c r="C66" s="57" t="s">
        <v>27</v>
      </c>
      <c r="D66" s="57" t="s">
        <v>124</v>
      </c>
      <c r="E66" s="57" t="s">
        <v>7742</v>
      </c>
      <c r="F66" s="57" t="s">
        <v>125</v>
      </c>
      <c r="G66" s="57" t="s">
        <v>14</v>
      </c>
      <c r="H66" s="57" t="s">
        <v>15</v>
      </c>
      <c r="I66" s="57" t="str">
        <f>_xlfn.CONCAT(O66,E66,P66,D66,P66,Q66)</f>
        <v>('biosphere3','d25a3860-4be0-4fb3-ae03-2a4f04d2aa6f')</v>
      </c>
      <c r="J66" s="57" t="str">
        <f>_xlfn.CONCAT(F66,C66)</f>
        <v>2-Methyl pentane('air', 'non-urban air or from high stacks')</v>
      </c>
      <c r="K66" s="57" t="b">
        <f>EXACT(F66,bioshpere3_emission!E66)</f>
        <v>1</v>
      </c>
      <c r="L66" s="57" t="b">
        <f>EXACT(C66,bioshpere3_emission!C66)</f>
        <v>1</v>
      </c>
      <c r="M66" s="57" t="b">
        <f>EXACT(B66,bioshpere3_emission!B66)</f>
        <v>1</v>
      </c>
      <c r="N66" s="57" t="b">
        <f>EXACT(J66,bioshpere3_emission!P66)</f>
        <v>1</v>
      </c>
      <c r="O66" s="57" t="s">
        <v>7743</v>
      </c>
      <c r="P66" s="57" t="s">
        <v>7744</v>
      </c>
      <c r="Q66" s="57" t="s">
        <v>7745</v>
      </c>
    </row>
    <row r="67" spans="1:17" x14ac:dyDescent="0.25">
      <c r="A67" s="58">
        <v>2227</v>
      </c>
      <c r="B67" s="57" t="s">
        <v>6810</v>
      </c>
      <c r="C67" s="57" t="s">
        <v>44</v>
      </c>
      <c r="D67" s="57" t="s">
        <v>2166</v>
      </c>
      <c r="E67" s="57" t="s">
        <v>7742</v>
      </c>
      <c r="F67" s="57" t="s">
        <v>125</v>
      </c>
      <c r="G67" s="57" t="s">
        <v>14</v>
      </c>
      <c r="H67" s="57" t="s">
        <v>15</v>
      </c>
      <c r="I67" s="57" t="str">
        <f>_xlfn.CONCAT(O67,E67,P67,D67,P67,Q67)</f>
        <v>('biosphere3','d5649872-502b-4d23-b882-26d74a9fc4b4')</v>
      </c>
      <c r="J67" s="57" t="str">
        <f>_xlfn.CONCAT(F67,C67)</f>
        <v>2-Methyl pentane('air', 'urban air close to ground')</v>
      </c>
      <c r="K67" s="57" t="b">
        <f>EXACT(F67,bioshpere3_emission!E67)</f>
        <v>1</v>
      </c>
      <c r="L67" s="57" t="b">
        <f>EXACT(C67,bioshpere3_emission!C67)</f>
        <v>1</v>
      </c>
      <c r="M67" s="57" t="b">
        <f>EXACT(B67,bioshpere3_emission!B67)</f>
        <v>1</v>
      </c>
      <c r="N67" s="57" t="b">
        <f>EXACT(J67,bioshpere3_emission!P67)</f>
        <v>1</v>
      </c>
      <c r="O67" s="57" t="s">
        <v>7743</v>
      </c>
      <c r="P67" s="57" t="s">
        <v>7744</v>
      </c>
      <c r="Q67" s="57" t="s">
        <v>7745</v>
      </c>
    </row>
    <row r="68" spans="1:17" x14ac:dyDescent="0.25">
      <c r="A68" s="58">
        <v>2129</v>
      </c>
      <c r="B68" s="57" t="s">
        <v>6810</v>
      </c>
      <c r="C68" s="57" t="s">
        <v>190</v>
      </c>
      <c r="D68" s="57" t="s">
        <v>5047</v>
      </c>
      <c r="E68" s="57" t="s">
        <v>7742</v>
      </c>
      <c r="F68" s="57" t="s">
        <v>125</v>
      </c>
      <c r="G68" s="57" t="s">
        <v>14</v>
      </c>
      <c r="H68" s="57" t="s">
        <v>15</v>
      </c>
      <c r="I68" s="57" t="str">
        <f>_xlfn.CONCAT(O68,E68,P68,D68,P68,Q68)</f>
        <v>('biosphere3','059e6a26-7035-4621-a360-c71c5778eec8')</v>
      </c>
      <c r="J68" s="57" t="str">
        <f>_xlfn.CONCAT(F68,C68)</f>
        <v>2-Methyl pentane('air',)</v>
      </c>
      <c r="K68" s="57" t="b">
        <f>EXACT(F68,bioshpere3_emission!E68)</f>
        <v>1</v>
      </c>
      <c r="L68" s="57" t="b">
        <f>EXACT(C68,bioshpere3_emission!C68)</f>
        <v>1</v>
      </c>
      <c r="M68" s="57" t="b">
        <f>EXACT(B68,bioshpere3_emission!B68)</f>
        <v>1</v>
      </c>
      <c r="N68" s="57" t="b">
        <f>EXACT(J68,bioshpere3_emission!P68)</f>
        <v>1</v>
      </c>
      <c r="O68" s="57" t="s">
        <v>7743</v>
      </c>
      <c r="P68" s="57" t="s">
        <v>7744</v>
      </c>
      <c r="Q68" s="57" t="s">
        <v>7745</v>
      </c>
    </row>
    <row r="69" spans="1:17" x14ac:dyDescent="0.25">
      <c r="A69" s="58">
        <v>1361</v>
      </c>
      <c r="B69" s="57" t="s">
        <v>1683</v>
      </c>
      <c r="C69" s="57" t="s">
        <v>24</v>
      </c>
      <c r="D69" s="57" t="s">
        <v>5291</v>
      </c>
      <c r="E69" s="57" t="s">
        <v>7742</v>
      </c>
      <c r="F69" s="57" t="s">
        <v>1685</v>
      </c>
      <c r="G69" s="57" t="s">
        <v>14</v>
      </c>
      <c r="H69" s="57" t="s">
        <v>15</v>
      </c>
      <c r="I69" s="57" t="str">
        <f>_xlfn.CONCAT(O69,E69,P69,D69,P69,Q69)</f>
        <v>('biosphere3','88be8e1b-1bdc-46e1-9856-187a95b3d872')</v>
      </c>
      <c r="J69" s="57" t="str">
        <f>_xlfn.CONCAT(F69,C69)</f>
        <v>2-Methyl-1-propanol('air', 'low population density, long-term')</v>
      </c>
      <c r="K69" s="57" t="b">
        <f>EXACT(F69,bioshpere3_emission!E69)</f>
        <v>1</v>
      </c>
      <c r="L69" s="57" t="b">
        <f>EXACT(C69,bioshpere3_emission!C69)</f>
        <v>1</v>
      </c>
      <c r="M69" s="57" t="b">
        <f>EXACT(B69,bioshpere3_emission!B69)</f>
        <v>1</v>
      </c>
      <c r="N69" s="57" t="b">
        <f>EXACT(J69,bioshpere3_emission!P69)</f>
        <v>1</v>
      </c>
      <c r="O69" s="57" t="s">
        <v>7743</v>
      </c>
      <c r="P69" s="57" t="s">
        <v>7744</v>
      </c>
      <c r="Q69" s="57" t="s">
        <v>7745</v>
      </c>
    </row>
    <row r="70" spans="1:17" x14ac:dyDescent="0.25">
      <c r="A70" s="58">
        <v>179</v>
      </c>
      <c r="B70" s="57" t="s">
        <v>1683</v>
      </c>
      <c r="C70" s="57" t="s">
        <v>31</v>
      </c>
      <c r="D70" s="57" t="s">
        <v>5359</v>
      </c>
      <c r="E70" s="57" t="s">
        <v>7742</v>
      </c>
      <c r="F70" s="57" t="s">
        <v>1685</v>
      </c>
      <c r="G70" s="57" t="s">
        <v>14</v>
      </c>
      <c r="H70" s="57" t="s">
        <v>15</v>
      </c>
      <c r="I70" s="57" t="str">
        <f>_xlfn.CONCAT(O70,E70,P70,D70,P70,Q70)</f>
        <v>('biosphere3','17f06f74-feea-4b7c-a125-a67ae6e1dcfb')</v>
      </c>
      <c r="J70" s="57" t="str">
        <f>_xlfn.CONCAT(F70,C70)</f>
        <v>2-Methyl-1-propanol('air', 'lower stratosphere + upper troposphere')</v>
      </c>
      <c r="K70" s="57" t="b">
        <f>EXACT(F70,bioshpere3_emission!E70)</f>
        <v>1</v>
      </c>
      <c r="L70" s="57" t="b">
        <f>EXACT(C70,bioshpere3_emission!C70)</f>
        <v>1</v>
      </c>
      <c r="M70" s="57" t="b">
        <f>EXACT(B70,bioshpere3_emission!B70)</f>
        <v>1</v>
      </c>
      <c r="N70" s="57" t="b">
        <f>EXACT(J70,bioshpere3_emission!P70)</f>
        <v>1</v>
      </c>
      <c r="O70" s="57" t="s">
        <v>7743</v>
      </c>
      <c r="P70" s="57" t="s">
        <v>7744</v>
      </c>
      <c r="Q70" s="57" t="s">
        <v>7745</v>
      </c>
    </row>
    <row r="71" spans="1:17" x14ac:dyDescent="0.25">
      <c r="A71" s="58">
        <v>3642</v>
      </c>
      <c r="B71" s="57" t="s">
        <v>1683</v>
      </c>
      <c r="C71" s="57" t="s">
        <v>27</v>
      </c>
      <c r="D71" s="57" t="s">
        <v>1684</v>
      </c>
      <c r="E71" s="57" t="s">
        <v>7742</v>
      </c>
      <c r="F71" s="57" t="s">
        <v>1685</v>
      </c>
      <c r="G71" s="57" t="s">
        <v>14</v>
      </c>
      <c r="H71" s="57" t="s">
        <v>15</v>
      </c>
      <c r="I71" s="57" t="str">
        <f>_xlfn.CONCAT(O71,E71,P71,D71,P71,Q71)</f>
        <v>('biosphere3','76e532b3-25c7-487e-894c-5bf306cdd012')</v>
      </c>
      <c r="J71" s="57" t="str">
        <f>_xlfn.CONCAT(F71,C71)</f>
        <v>2-Methyl-1-propanol('air', 'non-urban air or from high stacks')</v>
      </c>
      <c r="K71" s="57" t="b">
        <f>EXACT(F71,bioshpere3_emission!E71)</f>
        <v>1</v>
      </c>
      <c r="L71" s="57" t="b">
        <f>EXACT(C71,bioshpere3_emission!C71)</f>
        <v>1</v>
      </c>
      <c r="M71" s="57" t="b">
        <f>EXACT(B71,bioshpere3_emission!B71)</f>
        <v>1</v>
      </c>
      <c r="N71" s="57" t="b">
        <f>EXACT(J71,bioshpere3_emission!P71)</f>
        <v>1</v>
      </c>
      <c r="O71" s="57" t="s">
        <v>7743</v>
      </c>
      <c r="P71" s="57" t="s">
        <v>7744</v>
      </c>
      <c r="Q71" s="57" t="s">
        <v>7745</v>
      </c>
    </row>
    <row r="72" spans="1:17" x14ac:dyDescent="0.25">
      <c r="A72" s="58">
        <v>1766</v>
      </c>
      <c r="B72" s="57" t="s">
        <v>1683</v>
      </c>
      <c r="C72" s="57" t="s">
        <v>44</v>
      </c>
      <c r="D72" s="57" t="s">
        <v>5522</v>
      </c>
      <c r="E72" s="57" t="s">
        <v>7742</v>
      </c>
      <c r="F72" s="57" t="s">
        <v>1685</v>
      </c>
      <c r="G72" s="57" t="s">
        <v>14</v>
      </c>
      <c r="H72" s="57" t="s">
        <v>15</v>
      </c>
      <c r="I72" s="57" t="str">
        <f>_xlfn.CONCAT(O72,E72,P72,D72,P72,Q72)</f>
        <v>('biosphere3','e2d860e3-1038-4386-a5f1-25ad75d18bbd')</v>
      </c>
      <c r="J72" s="57" t="str">
        <f>_xlfn.CONCAT(F72,C72)</f>
        <v>2-Methyl-1-propanol('air', 'urban air close to ground')</v>
      </c>
      <c r="K72" s="57" t="b">
        <f>EXACT(F72,bioshpere3_emission!E72)</f>
        <v>1</v>
      </c>
      <c r="L72" s="57" t="b">
        <f>EXACT(C72,bioshpere3_emission!C72)</f>
        <v>1</v>
      </c>
      <c r="M72" s="57" t="b">
        <f>EXACT(B72,bioshpere3_emission!B72)</f>
        <v>1</v>
      </c>
      <c r="N72" s="57" t="b">
        <f>EXACT(J72,bioshpere3_emission!P72)</f>
        <v>1</v>
      </c>
      <c r="O72" s="57" t="s">
        <v>7743</v>
      </c>
      <c r="P72" s="57" t="s">
        <v>7744</v>
      </c>
      <c r="Q72" s="57" t="s">
        <v>7745</v>
      </c>
    </row>
    <row r="73" spans="1:17" x14ac:dyDescent="0.25">
      <c r="A73" s="58">
        <v>1704</v>
      </c>
      <c r="B73" s="57" t="s">
        <v>1683</v>
      </c>
      <c r="C73" s="57" t="s">
        <v>190</v>
      </c>
      <c r="D73" s="57" t="s">
        <v>2569</v>
      </c>
      <c r="E73" s="57" t="s">
        <v>7742</v>
      </c>
      <c r="F73" s="57" t="s">
        <v>1685</v>
      </c>
      <c r="G73" s="57" t="s">
        <v>14</v>
      </c>
      <c r="H73" s="57" t="s">
        <v>15</v>
      </c>
      <c r="I73" s="57" t="str">
        <f>_xlfn.CONCAT(O73,E73,P73,D73,P73,Q73)</f>
        <v>('biosphere3','47bee45d-6d2b-48a6-a0c8-fcb8debc7f5d')</v>
      </c>
      <c r="J73" s="57" t="str">
        <f>_xlfn.CONCAT(F73,C73)</f>
        <v>2-Methyl-1-propanol('air',)</v>
      </c>
      <c r="K73" s="57" t="b">
        <f>EXACT(F73,bioshpere3_emission!E73)</f>
        <v>1</v>
      </c>
      <c r="L73" s="57" t="b">
        <f>EXACT(C73,bioshpere3_emission!C73)</f>
        <v>1</v>
      </c>
      <c r="M73" s="57" t="b">
        <f>EXACT(B73,bioshpere3_emission!B73)</f>
        <v>1</v>
      </c>
      <c r="N73" s="57" t="b">
        <f>EXACT(J73,bioshpere3_emission!P73)</f>
        <v>1</v>
      </c>
      <c r="O73" s="57" t="s">
        <v>7743</v>
      </c>
      <c r="P73" s="57" t="s">
        <v>7744</v>
      </c>
      <c r="Q73" s="57" t="s">
        <v>7745</v>
      </c>
    </row>
    <row r="74" spans="1:17" x14ac:dyDescent="0.25">
      <c r="A74" s="58">
        <v>4221</v>
      </c>
      <c r="B74" s="57" t="s">
        <v>1683</v>
      </c>
      <c r="C74" s="57" t="s">
        <v>71</v>
      </c>
      <c r="D74" s="57" t="s">
        <v>6572</v>
      </c>
      <c r="E74" s="57" t="s">
        <v>7742</v>
      </c>
      <c r="F74" s="57" t="s">
        <v>1685</v>
      </c>
      <c r="G74" s="57" t="s">
        <v>14</v>
      </c>
      <c r="H74" s="57" t="s">
        <v>15</v>
      </c>
      <c r="I74" s="57" t="str">
        <f>_xlfn.CONCAT(O74,E74,P74,D74,P74,Q74)</f>
        <v>('biosphere3','d3f6f514-41e1-4b24-aa56-7d403839a4dd')</v>
      </c>
      <c r="J74" s="57" t="str">
        <f>_xlfn.CONCAT(F74,C74)</f>
        <v>2-Methyl-1-propanol('water', 'ground-')</v>
      </c>
      <c r="K74" s="57" t="b">
        <f>EXACT(F74,bioshpere3_emission!E74)</f>
        <v>1</v>
      </c>
      <c r="L74" s="57" t="b">
        <f>EXACT(C74,bioshpere3_emission!C74)</f>
        <v>1</v>
      </c>
      <c r="M74" s="57" t="b">
        <f>EXACT(B74,bioshpere3_emission!B74)</f>
        <v>1</v>
      </c>
      <c r="N74" s="57" t="b">
        <f>EXACT(J74,bioshpere3_emission!P74)</f>
        <v>1</v>
      </c>
      <c r="O74" s="57" t="s">
        <v>7743</v>
      </c>
      <c r="P74" s="57" t="s">
        <v>7744</v>
      </c>
      <c r="Q74" s="57" t="s">
        <v>7745</v>
      </c>
    </row>
    <row r="75" spans="1:17" x14ac:dyDescent="0.25">
      <c r="A75" s="58">
        <v>2432</v>
      </c>
      <c r="B75" s="57" t="s">
        <v>1683</v>
      </c>
      <c r="C75" s="57" t="s">
        <v>100</v>
      </c>
      <c r="D75" s="57" t="s">
        <v>6568</v>
      </c>
      <c r="E75" s="57" t="s">
        <v>7742</v>
      </c>
      <c r="F75" s="57" t="s">
        <v>1685</v>
      </c>
      <c r="G75" s="57" t="s">
        <v>14</v>
      </c>
      <c r="H75" s="57" t="s">
        <v>15</v>
      </c>
      <c r="I75" s="57" t="str">
        <f>_xlfn.CONCAT(O75,E75,P75,D75,P75,Q75)</f>
        <v>('biosphere3','a0cb36a5-d726-4c6e-9787-971cc763d294')</v>
      </c>
      <c r="J75" s="57" t="str">
        <f>_xlfn.CONCAT(F75,C75)</f>
        <v>2-Methyl-1-propanol('water', 'ground-, long-term')</v>
      </c>
      <c r="K75" s="57" t="b">
        <f>EXACT(F75,bioshpere3_emission!E75)</f>
        <v>1</v>
      </c>
      <c r="L75" s="57" t="b">
        <f>EXACT(C75,bioshpere3_emission!C75)</f>
        <v>1</v>
      </c>
      <c r="M75" s="57" t="b">
        <f>EXACT(B75,bioshpere3_emission!B75)</f>
        <v>1</v>
      </c>
      <c r="N75" s="57" t="b">
        <f>EXACT(J75,bioshpere3_emission!P75)</f>
        <v>1</v>
      </c>
      <c r="O75" s="57" t="s">
        <v>7743</v>
      </c>
      <c r="P75" s="57" t="s">
        <v>7744</v>
      </c>
      <c r="Q75" s="57" t="s">
        <v>7745</v>
      </c>
    </row>
    <row r="76" spans="1:17" x14ac:dyDescent="0.25">
      <c r="A76" s="58">
        <v>633</v>
      </c>
      <c r="B76" s="57" t="s">
        <v>1683</v>
      </c>
      <c r="C76" s="57" t="s">
        <v>10</v>
      </c>
      <c r="D76" s="57" t="s">
        <v>5013</v>
      </c>
      <c r="E76" s="57" t="s">
        <v>7742</v>
      </c>
      <c r="F76" s="57" t="s">
        <v>1685</v>
      </c>
      <c r="G76" s="57" t="s">
        <v>14</v>
      </c>
      <c r="H76" s="57" t="s">
        <v>15</v>
      </c>
      <c r="I76" s="57" t="str">
        <f>_xlfn.CONCAT(O76,E76,P76,D76,P76,Q76)</f>
        <v>('biosphere3','76a317b6-1c35-4c75-bb00-1cd5ec8c8e17')</v>
      </c>
      <c r="J76" s="57" t="str">
        <f>_xlfn.CONCAT(F76,C76)</f>
        <v>2-Methyl-1-propanol('water', 'ocean')</v>
      </c>
      <c r="K76" s="57" t="b">
        <f>EXACT(F76,bioshpere3_emission!E76)</f>
        <v>1</v>
      </c>
      <c r="L76" s="57" t="b">
        <f>EXACT(C76,bioshpere3_emission!C76)</f>
        <v>1</v>
      </c>
      <c r="M76" s="57" t="b">
        <f>EXACT(B76,bioshpere3_emission!B76)</f>
        <v>1</v>
      </c>
      <c r="N76" s="57" t="b">
        <f>EXACT(J76,bioshpere3_emission!P76)</f>
        <v>1</v>
      </c>
      <c r="O76" s="57" t="s">
        <v>7743</v>
      </c>
      <c r="P76" s="57" t="s">
        <v>7744</v>
      </c>
      <c r="Q76" s="57" t="s">
        <v>7745</v>
      </c>
    </row>
    <row r="77" spans="1:17" x14ac:dyDescent="0.25">
      <c r="A77" s="58">
        <v>13</v>
      </c>
      <c r="B77" s="57" t="s">
        <v>1683</v>
      </c>
      <c r="C77" s="57" t="s">
        <v>91</v>
      </c>
      <c r="D77" s="57" t="s">
        <v>3917</v>
      </c>
      <c r="E77" s="57" t="s">
        <v>7742</v>
      </c>
      <c r="F77" s="57" t="s">
        <v>1685</v>
      </c>
      <c r="G77" s="57" t="s">
        <v>14</v>
      </c>
      <c r="H77" s="57" t="s">
        <v>15</v>
      </c>
      <c r="I77" s="57" t="str">
        <f>_xlfn.CONCAT(O77,E77,P77,D77,P77,Q77)</f>
        <v>('biosphere3','79240a49-80cf-4be4-b5c2-bfdd3f4aa249')</v>
      </c>
      <c r="J77" s="57" t="str">
        <f>_xlfn.CONCAT(F77,C77)</f>
        <v>2-Methyl-1-propanol('water', 'surface water')</v>
      </c>
      <c r="K77" s="57" t="b">
        <f>EXACT(F77,bioshpere3_emission!E77)</f>
        <v>1</v>
      </c>
      <c r="L77" s="57" t="b">
        <f>EXACT(C77,bioshpere3_emission!C77)</f>
        <v>1</v>
      </c>
      <c r="M77" s="57" t="b">
        <f>EXACT(B77,bioshpere3_emission!B77)</f>
        <v>1</v>
      </c>
      <c r="N77" s="57" t="b">
        <f>EXACT(J77,bioshpere3_emission!P77)</f>
        <v>1</v>
      </c>
      <c r="O77" s="57" t="s">
        <v>7743</v>
      </c>
      <c r="P77" s="57" t="s">
        <v>7744</v>
      </c>
      <c r="Q77" s="57" t="s">
        <v>7745</v>
      </c>
    </row>
    <row r="78" spans="1:17" x14ac:dyDescent="0.25">
      <c r="A78" s="58">
        <v>3885</v>
      </c>
      <c r="B78" s="57" t="s">
        <v>1683</v>
      </c>
      <c r="C78" s="57" t="s">
        <v>48</v>
      </c>
      <c r="D78" s="57" t="s">
        <v>6210</v>
      </c>
      <c r="E78" s="57" t="s">
        <v>7742</v>
      </c>
      <c r="F78" s="57" t="s">
        <v>1685</v>
      </c>
      <c r="G78" s="57" t="s">
        <v>14</v>
      </c>
      <c r="H78" s="57" t="s">
        <v>15</v>
      </c>
      <c r="I78" s="57" t="str">
        <f>_xlfn.CONCAT(O78,E78,P78,D78,P78,Q78)</f>
        <v>('biosphere3','446e7a93-6ac4-4bdf-b97d-03f683c7488c')</v>
      </c>
      <c r="J78" s="57" t="str">
        <f>_xlfn.CONCAT(F78,C78)</f>
        <v>2-Methyl-1-propanol('water',)</v>
      </c>
      <c r="K78" s="57" t="b">
        <f>EXACT(F78,bioshpere3_emission!E78)</f>
        <v>1</v>
      </c>
      <c r="L78" s="57" t="b">
        <f>EXACT(C78,bioshpere3_emission!C78)</f>
        <v>1</v>
      </c>
      <c r="M78" s="57" t="b">
        <f>EXACT(B78,bioshpere3_emission!B78)</f>
        <v>1</v>
      </c>
      <c r="N78" s="57" t="b">
        <f>EXACT(J78,bioshpere3_emission!P78)</f>
        <v>1</v>
      </c>
      <c r="O78" s="57" t="s">
        <v>7743</v>
      </c>
      <c r="P78" s="57" t="s">
        <v>7744</v>
      </c>
      <c r="Q78" s="57" t="s">
        <v>7745</v>
      </c>
    </row>
    <row r="79" spans="1:17" x14ac:dyDescent="0.25">
      <c r="A79" s="58">
        <v>361</v>
      </c>
      <c r="B79" s="57" t="s">
        <v>687</v>
      </c>
      <c r="C79" s="57" t="s">
        <v>24</v>
      </c>
      <c r="D79" s="57" t="s">
        <v>5113</v>
      </c>
      <c r="E79" s="57" t="s">
        <v>7742</v>
      </c>
      <c r="F79" s="57" t="s">
        <v>689</v>
      </c>
      <c r="G79" s="57" t="s">
        <v>14</v>
      </c>
      <c r="H79" s="57" t="s">
        <v>15</v>
      </c>
      <c r="I79" s="57" t="str">
        <f>_xlfn.CONCAT(O79,E79,P79,D79,P79,Q79)</f>
        <v>('biosphere3','394c876b-9b10-4f7f-b2b7-4e61b691d7c6')</v>
      </c>
      <c r="J79" s="57" t="str">
        <f>_xlfn.CONCAT(F79,C79)</f>
        <v>2-Methyl-2-butene('air', 'low population density, long-term')</v>
      </c>
      <c r="K79" s="57" t="b">
        <f>EXACT(F79,bioshpere3_emission!E79)</f>
        <v>1</v>
      </c>
      <c r="L79" s="57" t="b">
        <f>EXACT(C79,bioshpere3_emission!C79)</f>
        <v>1</v>
      </c>
      <c r="M79" s="57" t="b">
        <f>EXACT(B79,bioshpere3_emission!B79)</f>
        <v>1</v>
      </c>
      <c r="N79" s="57" t="b">
        <f>EXACT(J79,bioshpere3_emission!P79)</f>
        <v>1</v>
      </c>
      <c r="O79" s="57" t="s">
        <v>7743</v>
      </c>
      <c r="P79" s="57" t="s">
        <v>7744</v>
      </c>
      <c r="Q79" s="57" t="s">
        <v>7745</v>
      </c>
    </row>
    <row r="80" spans="1:17" x14ac:dyDescent="0.25">
      <c r="A80" s="58">
        <v>1559</v>
      </c>
      <c r="B80" s="57" t="s">
        <v>687</v>
      </c>
      <c r="C80" s="57" t="s">
        <v>31</v>
      </c>
      <c r="D80" s="57" t="s">
        <v>5734</v>
      </c>
      <c r="E80" s="57" t="s">
        <v>7742</v>
      </c>
      <c r="F80" s="57" t="s">
        <v>689</v>
      </c>
      <c r="G80" s="57" t="s">
        <v>14</v>
      </c>
      <c r="H80" s="57" t="s">
        <v>15</v>
      </c>
      <c r="I80" s="57" t="str">
        <f>_xlfn.CONCAT(O80,E80,P80,D80,P80,Q80)</f>
        <v>('biosphere3','f9501098-4a8e-4cd1-98b7-00afbac477a4')</v>
      </c>
      <c r="J80" s="57" t="str">
        <f>_xlfn.CONCAT(F80,C80)</f>
        <v>2-Methyl-2-butene('air', 'lower stratosphere + upper troposphere')</v>
      </c>
      <c r="K80" s="57" t="b">
        <f>EXACT(F80,bioshpere3_emission!E80)</f>
        <v>1</v>
      </c>
      <c r="L80" s="57" t="b">
        <f>EXACT(C80,bioshpere3_emission!C80)</f>
        <v>1</v>
      </c>
      <c r="M80" s="57" t="b">
        <f>EXACT(B80,bioshpere3_emission!B80)</f>
        <v>1</v>
      </c>
      <c r="N80" s="57" t="b">
        <f>EXACT(J80,bioshpere3_emission!P80)</f>
        <v>1</v>
      </c>
      <c r="O80" s="57" t="s">
        <v>7743</v>
      </c>
      <c r="P80" s="57" t="s">
        <v>7744</v>
      </c>
      <c r="Q80" s="57" t="s">
        <v>7745</v>
      </c>
    </row>
    <row r="81" spans="1:17" x14ac:dyDescent="0.25">
      <c r="A81" s="58">
        <v>1050</v>
      </c>
      <c r="B81" s="57" t="s">
        <v>687</v>
      </c>
      <c r="C81" s="57" t="s">
        <v>27</v>
      </c>
      <c r="D81" s="57" t="s">
        <v>6214</v>
      </c>
      <c r="E81" s="57" t="s">
        <v>7742</v>
      </c>
      <c r="F81" s="57" t="s">
        <v>689</v>
      </c>
      <c r="G81" s="57" t="s">
        <v>14</v>
      </c>
      <c r="H81" s="57" t="s">
        <v>15</v>
      </c>
      <c r="I81" s="57" t="str">
        <f>_xlfn.CONCAT(O81,E81,P81,D81,P81,Q81)</f>
        <v>('biosphere3','ef762eea-a8a2-49e1-8ed6-a12d325856f4')</v>
      </c>
      <c r="J81" s="57" t="str">
        <f>_xlfn.CONCAT(F81,C81)</f>
        <v>2-Methyl-2-butene('air', 'non-urban air or from high stacks')</v>
      </c>
      <c r="K81" s="57" t="b">
        <f>EXACT(F81,bioshpere3_emission!E81)</f>
        <v>1</v>
      </c>
      <c r="L81" s="57" t="b">
        <f>EXACT(C81,bioshpere3_emission!C81)</f>
        <v>1</v>
      </c>
      <c r="M81" s="57" t="b">
        <f>EXACT(B81,bioshpere3_emission!B81)</f>
        <v>1</v>
      </c>
      <c r="N81" s="57" t="b">
        <f>EXACT(J81,bioshpere3_emission!P81)</f>
        <v>1</v>
      </c>
      <c r="O81" s="57" t="s">
        <v>7743</v>
      </c>
      <c r="P81" s="57" t="s">
        <v>7744</v>
      </c>
      <c r="Q81" s="57" t="s">
        <v>7745</v>
      </c>
    </row>
    <row r="82" spans="1:17" x14ac:dyDescent="0.25">
      <c r="A82" s="58">
        <v>405</v>
      </c>
      <c r="B82" s="57" t="s">
        <v>687</v>
      </c>
      <c r="C82" s="57" t="s">
        <v>44</v>
      </c>
      <c r="D82" s="57" t="s">
        <v>2081</v>
      </c>
      <c r="E82" s="57" t="s">
        <v>7742</v>
      </c>
      <c r="F82" s="57" t="s">
        <v>689</v>
      </c>
      <c r="G82" s="57" t="s">
        <v>14</v>
      </c>
      <c r="H82" s="57" t="s">
        <v>15</v>
      </c>
      <c r="I82" s="57" t="str">
        <f>_xlfn.CONCAT(O82,E82,P82,D82,P82,Q82)</f>
        <v>('biosphere3','79a87f98-0b00-4e7e-86f8-70667307f696')</v>
      </c>
      <c r="J82" s="57" t="str">
        <f>_xlfn.CONCAT(F82,C82)</f>
        <v>2-Methyl-2-butene('air', 'urban air close to ground')</v>
      </c>
      <c r="K82" s="57" t="b">
        <f>EXACT(F82,bioshpere3_emission!E82)</f>
        <v>1</v>
      </c>
      <c r="L82" s="57" t="b">
        <f>EXACT(C82,bioshpere3_emission!C82)</f>
        <v>1</v>
      </c>
      <c r="M82" s="57" t="b">
        <f>EXACT(B82,bioshpere3_emission!B82)</f>
        <v>1</v>
      </c>
      <c r="N82" s="57" t="b">
        <f>EXACT(J82,bioshpere3_emission!P82)</f>
        <v>1</v>
      </c>
      <c r="O82" s="57" t="s">
        <v>7743</v>
      </c>
      <c r="P82" s="57" t="s">
        <v>7744</v>
      </c>
      <c r="Q82" s="57" t="s">
        <v>7745</v>
      </c>
    </row>
    <row r="83" spans="1:17" x14ac:dyDescent="0.25">
      <c r="A83" s="58">
        <v>4212</v>
      </c>
      <c r="B83" s="57" t="s">
        <v>687</v>
      </c>
      <c r="C83" s="57" t="s">
        <v>190</v>
      </c>
      <c r="D83" s="57" t="s">
        <v>4588</v>
      </c>
      <c r="E83" s="57" t="s">
        <v>7742</v>
      </c>
      <c r="F83" s="57" t="s">
        <v>689</v>
      </c>
      <c r="G83" s="57" t="s">
        <v>14</v>
      </c>
      <c r="H83" s="57" t="s">
        <v>15</v>
      </c>
      <c r="I83" s="57" t="str">
        <f>_xlfn.CONCAT(O83,E83,P83,D83,P83,Q83)</f>
        <v>('biosphere3','4e44630f-4197-4f05-809f-0fef07fba7d3')</v>
      </c>
      <c r="J83" s="57" t="str">
        <f>_xlfn.CONCAT(F83,C83)</f>
        <v>2-Methyl-2-butene('air',)</v>
      </c>
      <c r="K83" s="57" t="b">
        <f>EXACT(F83,bioshpere3_emission!E83)</f>
        <v>1</v>
      </c>
      <c r="L83" s="57" t="b">
        <f>EXACT(C83,bioshpere3_emission!C83)</f>
        <v>1</v>
      </c>
      <c r="M83" s="57" t="b">
        <f>EXACT(B83,bioshpere3_emission!B83)</f>
        <v>1</v>
      </c>
      <c r="N83" s="57" t="b">
        <f>EXACT(J83,bioshpere3_emission!P83)</f>
        <v>1</v>
      </c>
      <c r="O83" s="57" t="s">
        <v>7743</v>
      </c>
      <c r="P83" s="57" t="s">
        <v>7744</v>
      </c>
      <c r="Q83" s="57" t="s">
        <v>7745</v>
      </c>
    </row>
    <row r="84" spans="1:17" x14ac:dyDescent="0.25">
      <c r="A84" s="58">
        <v>3985</v>
      </c>
      <c r="B84" s="57" t="s">
        <v>687</v>
      </c>
      <c r="C84" s="57" t="s">
        <v>71</v>
      </c>
      <c r="D84" s="57" t="s">
        <v>1616</v>
      </c>
      <c r="E84" s="57" t="s">
        <v>7742</v>
      </c>
      <c r="F84" s="57" t="s">
        <v>689</v>
      </c>
      <c r="G84" s="57" t="s">
        <v>14</v>
      </c>
      <c r="H84" s="57" t="s">
        <v>15</v>
      </c>
      <c r="I84" s="57" t="str">
        <f>_xlfn.CONCAT(O84,E84,P84,D84,P84,Q84)</f>
        <v>('biosphere3','efe94e38-a449-4817-94c1-7aedf1022714')</v>
      </c>
      <c r="J84" s="57" t="str">
        <f>_xlfn.CONCAT(F84,C84)</f>
        <v>2-Methyl-2-butene('water', 'ground-')</v>
      </c>
      <c r="K84" s="57" t="b">
        <f>EXACT(F84,bioshpere3_emission!E84)</f>
        <v>1</v>
      </c>
      <c r="L84" s="57" t="b">
        <f>EXACT(C84,bioshpere3_emission!C84)</f>
        <v>1</v>
      </c>
      <c r="M84" s="57" t="b">
        <f>EXACT(B84,bioshpere3_emission!B84)</f>
        <v>1</v>
      </c>
      <c r="N84" s="57" t="b">
        <f>EXACT(J84,bioshpere3_emission!P84)</f>
        <v>1</v>
      </c>
      <c r="O84" s="57" t="s">
        <v>7743</v>
      </c>
      <c r="P84" s="57" t="s">
        <v>7744</v>
      </c>
      <c r="Q84" s="57" t="s">
        <v>7745</v>
      </c>
    </row>
    <row r="85" spans="1:17" x14ac:dyDescent="0.25">
      <c r="A85" s="58">
        <v>3840</v>
      </c>
      <c r="B85" s="57" t="s">
        <v>687</v>
      </c>
      <c r="C85" s="57" t="s">
        <v>100</v>
      </c>
      <c r="D85" s="57" t="s">
        <v>2510</v>
      </c>
      <c r="E85" s="57" t="s">
        <v>7742</v>
      </c>
      <c r="F85" s="57" t="s">
        <v>689</v>
      </c>
      <c r="G85" s="57" t="s">
        <v>14</v>
      </c>
      <c r="H85" s="57" t="s">
        <v>15</v>
      </c>
      <c r="I85" s="57" t="str">
        <f>_xlfn.CONCAT(O85,E85,P85,D85,P85,Q85)</f>
        <v>('biosphere3','fc81e3b6-8538-4e74-9303-26cf397f19cb')</v>
      </c>
      <c r="J85" s="57" t="str">
        <f>_xlfn.CONCAT(F85,C85)</f>
        <v>2-Methyl-2-butene('water', 'ground-, long-term')</v>
      </c>
      <c r="K85" s="57" t="b">
        <f>EXACT(F85,bioshpere3_emission!E85)</f>
        <v>1</v>
      </c>
      <c r="L85" s="57" t="b">
        <f>EXACT(C85,bioshpere3_emission!C85)</f>
        <v>1</v>
      </c>
      <c r="M85" s="57" t="b">
        <f>EXACT(B85,bioshpere3_emission!B85)</f>
        <v>1</v>
      </c>
      <c r="N85" s="57" t="b">
        <f>EXACT(J85,bioshpere3_emission!P85)</f>
        <v>1</v>
      </c>
      <c r="O85" s="57" t="s">
        <v>7743</v>
      </c>
      <c r="P85" s="57" t="s">
        <v>7744</v>
      </c>
      <c r="Q85" s="57" t="s">
        <v>7745</v>
      </c>
    </row>
    <row r="86" spans="1:17" x14ac:dyDescent="0.25">
      <c r="A86" s="58">
        <v>2759</v>
      </c>
      <c r="B86" s="57" t="s">
        <v>687</v>
      </c>
      <c r="C86" s="57" t="s">
        <v>10</v>
      </c>
      <c r="D86" s="57" t="s">
        <v>688</v>
      </c>
      <c r="E86" s="57" t="s">
        <v>7742</v>
      </c>
      <c r="F86" s="57" t="s">
        <v>689</v>
      </c>
      <c r="G86" s="57" t="s">
        <v>14</v>
      </c>
      <c r="H86" s="57" t="s">
        <v>15</v>
      </c>
      <c r="I86" s="57" t="str">
        <f>_xlfn.CONCAT(O86,E86,P86,D86,P86,Q86)</f>
        <v>('biosphere3','b5a8e697-f5ac-413f-828c-51f6aace2e36')</v>
      </c>
      <c r="J86" s="57" t="str">
        <f>_xlfn.CONCAT(F86,C86)</f>
        <v>2-Methyl-2-butene('water', 'ocean')</v>
      </c>
      <c r="K86" s="57" t="b">
        <f>EXACT(F86,bioshpere3_emission!E86)</f>
        <v>1</v>
      </c>
      <c r="L86" s="57" t="b">
        <f>EXACT(C86,bioshpere3_emission!C86)</f>
        <v>1</v>
      </c>
      <c r="M86" s="57" t="b">
        <f>EXACT(B86,bioshpere3_emission!B86)</f>
        <v>1</v>
      </c>
      <c r="N86" s="57" t="b">
        <f>EXACT(J86,bioshpere3_emission!P86)</f>
        <v>1</v>
      </c>
      <c r="O86" s="57" t="s">
        <v>7743</v>
      </c>
      <c r="P86" s="57" t="s">
        <v>7744</v>
      </c>
      <c r="Q86" s="57" t="s">
        <v>7745</v>
      </c>
    </row>
    <row r="87" spans="1:17" x14ac:dyDescent="0.25">
      <c r="A87" s="58">
        <v>122</v>
      </c>
      <c r="B87" s="57" t="s">
        <v>687</v>
      </c>
      <c r="C87" s="57" t="s">
        <v>91</v>
      </c>
      <c r="D87" s="57" t="s">
        <v>964</v>
      </c>
      <c r="E87" s="57" t="s">
        <v>7742</v>
      </c>
      <c r="F87" s="57" t="s">
        <v>689</v>
      </c>
      <c r="G87" s="57" t="s">
        <v>14</v>
      </c>
      <c r="H87" s="57" t="s">
        <v>15</v>
      </c>
      <c r="I87" s="57" t="str">
        <f>_xlfn.CONCAT(O87,E87,P87,D87,P87,Q87)</f>
        <v>('biosphere3','2df5a2fe-1ab2-48e7-a9a6-1085703b17be')</v>
      </c>
      <c r="J87" s="57" t="str">
        <f>_xlfn.CONCAT(F87,C87)</f>
        <v>2-Methyl-2-butene('water', 'surface water')</v>
      </c>
      <c r="K87" s="57" t="b">
        <f>EXACT(F87,bioshpere3_emission!E87)</f>
        <v>1</v>
      </c>
      <c r="L87" s="57" t="b">
        <f>EXACT(C87,bioshpere3_emission!C87)</f>
        <v>1</v>
      </c>
      <c r="M87" s="57" t="b">
        <f>EXACT(B87,bioshpere3_emission!B87)</f>
        <v>1</v>
      </c>
      <c r="N87" s="57" t="b">
        <f>EXACT(J87,bioshpere3_emission!P87)</f>
        <v>1</v>
      </c>
      <c r="O87" s="57" t="s">
        <v>7743</v>
      </c>
      <c r="P87" s="57" t="s">
        <v>7744</v>
      </c>
      <c r="Q87" s="57" t="s">
        <v>7745</v>
      </c>
    </row>
    <row r="88" spans="1:17" x14ac:dyDescent="0.25">
      <c r="A88" s="58">
        <v>2553</v>
      </c>
      <c r="B88" s="57" t="s">
        <v>687</v>
      </c>
      <c r="C88" s="57" t="s">
        <v>48</v>
      </c>
      <c r="D88" s="57" t="s">
        <v>1887</v>
      </c>
      <c r="E88" s="57" t="s">
        <v>7742</v>
      </c>
      <c r="F88" s="57" t="s">
        <v>689</v>
      </c>
      <c r="G88" s="57" t="s">
        <v>14</v>
      </c>
      <c r="H88" s="57" t="s">
        <v>15</v>
      </c>
      <c r="I88" s="57" t="str">
        <f>_xlfn.CONCAT(O88,E88,P88,D88,P88,Q88)</f>
        <v>('biosphere3','23868338-42bc-4baf-a9e2-8e84ff8c92f1')</v>
      </c>
      <c r="J88" s="57" t="str">
        <f>_xlfn.CONCAT(F88,C88)</f>
        <v>2-Methyl-2-butene('water',)</v>
      </c>
      <c r="K88" s="57" t="b">
        <f>EXACT(F88,bioshpere3_emission!E88)</f>
        <v>1</v>
      </c>
      <c r="L88" s="57" t="b">
        <f>EXACT(C88,bioshpere3_emission!C88)</f>
        <v>1</v>
      </c>
      <c r="M88" s="57" t="b">
        <f>EXACT(B88,bioshpere3_emission!B88)</f>
        <v>1</v>
      </c>
      <c r="N88" s="57" t="b">
        <f>EXACT(J88,bioshpere3_emission!P88)</f>
        <v>1</v>
      </c>
      <c r="O88" s="57" t="s">
        <v>7743</v>
      </c>
      <c r="P88" s="57" t="s">
        <v>7744</v>
      </c>
      <c r="Q88" s="57" t="s">
        <v>7745</v>
      </c>
    </row>
    <row r="89" spans="1:17" x14ac:dyDescent="0.25">
      <c r="A89" s="58">
        <v>397</v>
      </c>
      <c r="B89" s="57" t="s">
        <v>43</v>
      </c>
      <c r="C89" s="57" t="s">
        <v>24</v>
      </c>
      <c r="D89" s="57" t="s">
        <v>3343</v>
      </c>
      <c r="E89" s="57" t="s">
        <v>7742</v>
      </c>
      <c r="F89" s="57" t="s">
        <v>46</v>
      </c>
      <c r="G89" s="57" t="s">
        <v>14</v>
      </c>
      <c r="H89" s="57" t="s">
        <v>15</v>
      </c>
      <c r="I89" s="57" t="str">
        <f>_xlfn.CONCAT(O89,E89,P89,D89,P89,Q89)</f>
        <v>('biosphere3','409f0e6f-f0a5-4011-8f85-938e9a078f92')</v>
      </c>
      <c r="J89" s="57" t="str">
        <f>_xlfn.CONCAT(F89,C89)</f>
        <v>2-Nitrobenzoic acid('air', 'low population density, long-term')</v>
      </c>
      <c r="K89" s="57" t="b">
        <f>EXACT(F89,bioshpere3_emission!E89)</f>
        <v>1</v>
      </c>
      <c r="L89" s="57" t="b">
        <f>EXACT(C89,bioshpere3_emission!C89)</f>
        <v>1</v>
      </c>
      <c r="M89" s="57" t="b">
        <f>EXACT(B89,bioshpere3_emission!B89)</f>
        <v>1</v>
      </c>
      <c r="N89" s="57" t="b">
        <f>EXACT(J89,bioshpere3_emission!P89)</f>
        <v>1</v>
      </c>
      <c r="O89" s="57" t="s">
        <v>7743</v>
      </c>
      <c r="P89" s="57" t="s">
        <v>7744</v>
      </c>
      <c r="Q89" s="57" t="s">
        <v>7745</v>
      </c>
    </row>
    <row r="90" spans="1:17" x14ac:dyDescent="0.25">
      <c r="A90" s="58">
        <v>4187</v>
      </c>
      <c r="B90" s="57" t="s">
        <v>43</v>
      </c>
      <c r="C90" s="57" t="s">
        <v>31</v>
      </c>
      <c r="D90" s="57" t="s">
        <v>6477</v>
      </c>
      <c r="E90" s="57" t="s">
        <v>7742</v>
      </c>
      <c r="F90" s="57" t="s">
        <v>46</v>
      </c>
      <c r="G90" s="57" t="s">
        <v>14</v>
      </c>
      <c r="H90" s="57" t="s">
        <v>15</v>
      </c>
      <c r="I90" s="57" t="str">
        <f>_xlfn.CONCAT(O90,E90,P90,D90,P90,Q90)</f>
        <v>('biosphere3','878099e4-3f82-4ec6-88c5-1acd745bf01a')</v>
      </c>
      <c r="J90" s="57" t="str">
        <f>_xlfn.CONCAT(F90,C90)</f>
        <v>2-Nitrobenzoic acid('air', 'lower stratosphere + upper troposphere')</v>
      </c>
      <c r="K90" s="57" t="b">
        <f>EXACT(F90,bioshpere3_emission!E90)</f>
        <v>1</v>
      </c>
      <c r="L90" s="57" t="b">
        <f>EXACT(C90,bioshpere3_emission!C90)</f>
        <v>1</v>
      </c>
      <c r="M90" s="57" t="b">
        <f>EXACT(B90,bioshpere3_emission!B90)</f>
        <v>1</v>
      </c>
      <c r="N90" s="57" t="b">
        <f>EXACT(J90,bioshpere3_emission!P90)</f>
        <v>1</v>
      </c>
      <c r="O90" s="57" t="s">
        <v>7743</v>
      </c>
      <c r="P90" s="57" t="s">
        <v>7744</v>
      </c>
      <c r="Q90" s="57" t="s">
        <v>7745</v>
      </c>
    </row>
    <row r="91" spans="1:17" x14ac:dyDescent="0.25">
      <c r="A91" s="58">
        <v>166</v>
      </c>
      <c r="B91" s="57" t="s">
        <v>43</v>
      </c>
      <c r="C91" s="57" t="s">
        <v>27</v>
      </c>
      <c r="D91" s="57" t="s">
        <v>4240</v>
      </c>
      <c r="E91" s="57" t="s">
        <v>7742</v>
      </c>
      <c r="F91" s="57" t="s">
        <v>46</v>
      </c>
      <c r="G91" s="57" t="s">
        <v>14</v>
      </c>
      <c r="H91" s="57" t="s">
        <v>15</v>
      </c>
      <c r="I91" s="57" t="str">
        <f>_xlfn.CONCAT(O91,E91,P91,D91,P91,Q91)</f>
        <v>('biosphere3','5884b91e-d758-4fb4-9bf0-6cf87093cdb2')</v>
      </c>
      <c r="J91" s="57" t="str">
        <f>_xlfn.CONCAT(F91,C91)</f>
        <v>2-Nitrobenzoic acid('air', 'non-urban air or from high stacks')</v>
      </c>
      <c r="K91" s="57" t="b">
        <f>EXACT(F91,bioshpere3_emission!E91)</f>
        <v>1</v>
      </c>
      <c r="L91" s="57" t="b">
        <f>EXACT(C91,bioshpere3_emission!C91)</f>
        <v>1</v>
      </c>
      <c r="M91" s="57" t="b">
        <f>EXACT(B91,bioshpere3_emission!B91)</f>
        <v>1</v>
      </c>
      <c r="N91" s="57" t="b">
        <f>EXACT(J91,bioshpere3_emission!P91)</f>
        <v>1</v>
      </c>
      <c r="O91" s="57" t="s">
        <v>7743</v>
      </c>
      <c r="P91" s="57" t="s">
        <v>7744</v>
      </c>
      <c r="Q91" s="57" t="s">
        <v>7745</v>
      </c>
    </row>
    <row r="92" spans="1:17" x14ac:dyDescent="0.25">
      <c r="A92" s="58">
        <v>4275</v>
      </c>
      <c r="B92" s="57" t="s">
        <v>43</v>
      </c>
      <c r="C92" s="57" t="s">
        <v>44</v>
      </c>
      <c r="D92" s="57" t="s">
        <v>45</v>
      </c>
      <c r="E92" s="57" t="s">
        <v>7742</v>
      </c>
      <c r="F92" s="57" t="s">
        <v>46</v>
      </c>
      <c r="G92" s="57" t="s">
        <v>14</v>
      </c>
      <c r="H92" s="57" t="s">
        <v>15</v>
      </c>
      <c r="I92" s="57" t="str">
        <f>_xlfn.CONCAT(O92,E92,P92,D92,P92,Q92)</f>
        <v>('biosphere3','90d374f1-b739-45b2-a734-d6bdd8c8dc9c')</v>
      </c>
      <c r="J92" s="57" t="str">
        <f>_xlfn.CONCAT(F92,C92)</f>
        <v>2-Nitrobenzoic acid('air', 'urban air close to ground')</v>
      </c>
      <c r="K92" s="57" t="b">
        <f>EXACT(F92,bioshpere3_emission!E92)</f>
        <v>1</v>
      </c>
      <c r="L92" s="57" t="b">
        <f>EXACT(C92,bioshpere3_emission!C92)</f>
        <v>1</v>
      </c>
      <c r="M92" s="57" t="b">
        <f>EXACT(B92,bioshpere3_emission!B92)</f>
        <v>1</v>
      </c>
      <c r="N92" s="57" t="b">
        <f>EXACT(J92,bioshpere3_emission!P92)</f>
        <v>1</v>
      </c>
      <c r="O92" s="57" t="s">
        <v>7743</v>
      </c>
      <c r="P92" s="57" t="s">
        <v>7744</v>
      </c>
      <c r="Q92" s="57" t="s">
        <v>7745</v>
      </c>
    </row>
    <row r="93" spans="1:17" x14ac:dyDescent="0.25">
      <c r="A93" s="58">
        <v>1624</v>
      </c>
      <c r="B93" s="57" t="s">
        <v>43</v>
      </c>
      <c r="C93" s="57" t="s">
        <v>190</v>
      </c>
      <c r="D93" s="57" t="s">
        <v>2256</v>
      </c>
      <c r="E93" s="57" t="s">
        <v>7742</v>
      </c>
      <c r="F93" s="57" t="s">
        <v>46</v>
      </c>
      <c r="G93" s="57" t="s">
        <v>14</v>
      </c>
      <c r="H93" s="57" t="s">
        <v>15</v>
      </c>
      <c r="I93" s="57" t="str">
        <f>_xlfn.CONCAT(O93,E93,P93,D93,P93,Q93)</f>
        <v>('biosphere3','98d3f159-b420-4e43-aab5-4fd093b82429')</v>
      </c>
      <c r="J93" s="57" t="str">
        <f>_xlfn.CONCAT(F93,C93)</f>
        <v>2-Nitrobenzoic acid('air',)</v>
      </c>
      <c r="K93" s="57" t="b">
        <f>EXACT(F93,bioshpere3_emission!E93)</f>
        <v>1</v>
      </c>
      <c r="L93" s="57" t="b">
        <f>EXACT(C93,bioshpere3_emission!C93)</f>
        <v>1</v>
      </c>
      <c r="M93" s="57" t="b">
        <f>EXACT(B93,bioshpere3_emission!B93)</f>
        <v>1</v>
      </c>
      <c r="N93" s="57" t="b">
        <f>EXACT(J93,bioshpere3_emission!P93)</f>
        <v>1</v>
      </c>
      <c r="O93" s="57" t="s">
        <v>7743</v>
      </c>
      <c r="P93" s="57" t="s">
        <v>7744</v>
      </c>
      <c r="Q93" s="57" t="s">
        <v>7745</v>
      </c>
    </row>
    <row r="94" spans="1:17" x14ac:dyDescent="0.25">
      <c r="A94" s="58">
        <v>3246</v>
      </c>
      <c r="B94" s="57" t="s">
        <v>1130</v>
      </c>
      <c r="C94" s="57" t="s">
        <v>17</v>
      </c>
      <c r="D94" s="57" t="s">
        <v>1131</v>
      </c>
      <c r="E94" s="57" t="s">
        <v>7742</v>
      </c>
      <c r="F94" s="57" t="s">
        <v>1132</v>
      </c>
      <c r="G94" s="57" t="s">
        <v>14</v>
      </c>
      <c r="H94" s="57" t="s">
        <v>15</v>
      </c>
      <c r="I94" s="57" t="str">
        <f>_xlfn.CONCAT(O94,E94,P94,D94,P94,Q94)</f>
        <v>('biosphere3','5357f101-f2df-5f6e-b534-f1705b597773')</v>
      </c>
      <c r="J94" s="57" t="str">
        <f>_xlfn.CONCAT(F94,C94)</f>
        <v>2-Phenylphenol('soil', 'agricultural')</v>
      </c>
      <c r="K94" s="57" t="b">
        <f>EXACT(F94,bioshpere3_emission!E94)</f>
        <v>1</v>
      </c>
      <c r="L94" s="57" t="b">
        <f>EXACT(C94,bioshpere3_emission!C94)</f>
        <v>1</v>
      </c>
      <c r="M94" s="57" t="b">
        <f>EXACT(B94,bioshpere3_emission!B94)</f>
        <v>1</v>
      </c>
      <c r="N94" s="57" t="b">
        <f>EXACT(J94,bioshpere3_emission!P94)</f>
        <v>1</v>
      </c>
      <c r="O94" s="57" t="s">
        <v>7743</v>
      </c>
      <c r="P94" s="57" t="s">
        <v>7744</v>
      </c>
      <c r="Q94" s="57" t="s">
        <v>7745</v>
      </c>
    </row>
    <row r="95" spans="1:17" x14ac:dyDescent="0.25">
      <c r="A95" s="58">
        <v>1467</v>
      </c>
      <c r="B95" s="57" t="s">
        <v>1404</v>
      </c>
      <c r="C95" s="57" t="s">
        <v>24</v>
      </c>
      <c r="D95" s="57" t="s">
        <v>5879</v>
      </c>
      <c r="E95" s="57" t="s">
        <v>7742</v>
      </c>
      <c r="F95" s="57" t="s">
        <v>1406</v>
      </c>
      <c r="G95" s="57" t="s">
        <v>14</v>
      </c>
      <c r="H95" s="57" t="s">
        <v>15</v>
      </c>
      <c r="I95" s="57" t="str">
        <f>_xlfn.CONCAT(O95,E95,P95,D95,P95,Q95)</f>
        <v>('biosphere3','326b94e8-aea0-4bd4-8a50-63bf283882a8')</v>
      </c>
      <c r="J95" s="57" t="str">
        <f>_xlfn.CONCAT(F95,C95)</f>
        <v>2-Propanol('air', 'low population density, long-term')</v>
      </c>
      <c r="K95" s="57" t="b">
        <f>EXACT(F95,bioshpere3_emission!E95)</f>
        <v>1</v>
      </c>
      <c r="L95" s="57" t="b">
        <f>EXACT(C95,bioshpere3_emission!C95)</f>
        <v>1</v>
      </c>
      <c r="M95" s="57" t="b">
        <f>EXACT(B95,bioshpere3_emission!B95)</f>
        <v>1</v>
      </c>
      <c r="N95" s="57" t="b">
        <f>EXACT(J95,bioshpere3_emission!P95)</f>
        <v>1</v>
      </c>
      <c r="O95" s="57" t="s">
        <v>7743</v>
      </c>
      <c r="P95" s="57" t="s">
        <v>7744</v>
      </c>
      <c r="Q95" s="57" t="s">
        <v>7745</v>
      </c>
    </row>
    <row r="96" spans="1:17" x14ac:dyDescent="0.25">
      <c r="A96" s="58">
        <v>3566</v>
      </c>
      <c r="B96" s="57" t="s">
        <v>1404</v>
      </c>
      <c r="C96" s="57" t="s">
        <v>31</v>
      </c>
      <c r="D96" s="57" t="s">
        <v>4582</v>
      </c>
      <c r="E96" s="57" t="s">
        <v>7742</v>
      </c>
      <c r="F96" s="57" t="s">
        <v>1406</v>
      </c>
      <c r="G96" s="57" t="s">
        <v>14</v>
      </c>
      <c r="H96" s="57" t="s">
        <v>15</v>
      </c>
      <c r="I96" s="57" t="str">
        <f>_xlfn.CONCAT(O96,E96,P96,D96,P96,Q96)</f>
        <v>('biosphere3','1cd24bc8-53b9-43e8-ad58-4438c9244a10')</v>
      </c>
      <c r="J96" s="57" t="str">
        <f>_xlfn.CONCAT(F96,C96)</f>
        <v>2-Propanol('air', 'lower stratosphere + upper troposphere')</v>
      </c>
      <c r="K96" s="57" t="b">
        <f>EXACT(F96,bioshpere3_emission!E96)</f>
        <v>1</v>
      </c>
      <c r="L96" s="57" t="b">
        <f>EXACT(C96,bioshpere3_emission!C96)</f>
        <v>1</v>
      </c>
      <c r="M96" s="57" t="b">
        <f>EXACT(B96,bioshpere3_emission!B96)</f>
        <v>1</v>
      </c>
      <c r="N96" s="57" t="b">
        <f>EXACT(J96,bioshpere3_emission!P96)</f>
        <v>1</v>
      </c>
      <c r="O96" s="57" t="s">
        <v>7743</v>
      </c>
      <c r="P96" s="57" t="s">
        <v>7744</v>
      </c>
      <c r="Q96" s="57" t="s">
        <v>7745</v>
      </c>
    </row>
    <row r="97" spans="1:17" x14ac:dyDescent="0.25">
      <c r="A97" s="58">
        <v>1458</v>
      </c>
      <c r="B97" s="57" t="s">
        <v>1404</v>
      </c>
      <c r="C97" s="57" t="s">
        <v>27</v>
      </c>
      <c r="D97" s="57" t="s">
        <v>3672</v>
      </c>
      <c r="E97" s="57" t="s">
        <v>7742</v>
      </c>
      <c r="F97" s="57" t="s">
        <v>1406</v>
      </c>
      <c r="G97" s="57" t="s">
        <v>14</v>
      </c>
      <c r="H97" s="57" t="s">
        <v>15</v>
      </c>
      <c r="I97" s="57" t="str">
        <f>_xlfn.CONCAT(O97,E97,P97,D97,P97,Q97)</f>
        <v>('biosphere3','ed1aff41-0bfc-48b8-8250-840c0a2f6961')</v>
      </c>
      <c r="J97" s="57" t="str">
        <f>_xlfn.CONCAT(F97,C97)</f>
        <v>2-Propanol('air', 'non-urban air or from high stacks')</v>
      </c>
      <c r="K97" s="57" t="b">
        <f>EXACT(F97,bioshpere3_emission!E97)</f>
        <v>1</v>
      </c>
      <c r="L97" s="57" t="b">
        <f>EXACT(C97,bioshpere3_emission!C97)</f>
        <v>1</v>
      </c>
      <c r="M97" s="57" t="b">
        <f>EXACT(B97,bioshpere3_emission!B97)</f>
        <v>1</v>
      </c>
      <c r="N97" s="57" t="b">
        <f>EXACT(J97,bioshpere3_emission!P97)</f>
        <v>1</v>
      </c>
      <c r="O97" s="57" t="s">
        <v>7743</v>
      </c>
      <c r="P97" s="57" t="s">
        <v>7744</v>
      </c>
      <c r="Q97" s="57" t="s">
        <v>7745</v>
      </c>
    </row>
    <row r="98" spans="1:17" x14ac:dyDescent="0.25">
      <c r="A98" s="58">
        <v>240</v>
      </c>
      <c r="B98" s="57" t="s">
        <v>1404</v>
      </c>
      <c r="C98" s="57" t="s">
        <v>44</v>
      </c>
      <c r="D98" s="57" t="s">
        <v>1405</v>
      </c>
      <c r="E98" s="57" t="s">
        <v>7742</v>
      </c>
      <c r="F98" s="57" t="s">
        <v>1406</v>
      </c>
      <c r="G98" s="57" t="s">
        <v>14</v>
      </c>
      <c r="H98" s="57" t="s">
        <v>15</v>
      </c>
      <c r="I98" s="57" t="str">
        <f>_xlfn.CONCAT(O98,E98,P98,D98,P98,Q98)</f>
        <v>('biosphere3','cbf58f64-9286-406f-8dcb-ef1d81eec980')</v>
      </c>
      <c r="J98" s="57" t="str">
        <f>_xlfn.CONCAT(F98,C98)</f>
        <v>2-Propanol('air', 'urban air close to ground')</v>
      </c>
      <c r="K98" s="57" t="b">
        <f>EXACT(F98,bioshpere3_emission!E98)</f>
        <v>1</v>
      </c>
      <c r="L98" s="57" t="b">
        <f>EXACT(C98,bioshpere3_emission!C98)</f>
        <v>1</v>
      </c>
      <c r="M98" s="57" t="b">
        <f>EXACT(B98,bioshpere3_emission!B98)</f>
        <v>1</v>
      </c>
      <c r="N98" s="57" t="b">
        <f>EXACT(J98,bioshpere3_emission!P98)</f>
        <v>1</v>
      </c>
      <c r="O98" s="57" t="s">
        <v>7743</v>
      </c>
      <c r="P98" s="57" t="s">
        <v>7744</v>
      </c>
      <c r="Q98" s="57" t="s">
        <v>7745</v>
      </c>
    </row>
    <row r="99" spans="1:17" x14ac:dyDescent="0.25">
      <c r="A99" s="58">
        <v>436</v>
      </c>
      <c r="B99" s="57" t="s">
        <v>1404</v>
      </c>
      <c r="C99" s="57" t="s">
        <v>190</v>
      </c>
      <c r="D99" s="57" t="s">
        <v>1910</v>
      </c>
      <c r="E99" s="57" t="s">
        <v>7742</v>
      </c>
      <c r="F99" s="57" t="s">
        <v>1406</v>
      </c>
      <c r="G99" s="57" t="s">
        <v>14</v>
      </c>
      <c r="H99" s="57" t="s">
        <v>15</v>
      </c>
      <c r="I99" s="57" t="str">
        <f>_xlfn.CONCAT(O99,E99,P99,D99,P99,Q99)</f>
        <v>('biosphere3','479edec6-763c-49fc-83f8-49780f08cf29')</v>
      </c>
      <c r="J99" s="57" t="str">
        <f>_xlfn.CONCAT(F99,C99)</f>
        <v>2-Propanol('air',)</v>
      </c>
      <c r="K99" s="57" t="b">
        <f>EXACT(F99,bioshpere3_emission!E99)</f>
        <v>1</v>
      </c>
      <c r="L99" s="57" t="b">
        <f>EXACT(C99,bioshpere3_emission!C99)</f>
        <v>1</v>
      </c>
      <c r="M99" s="57" t="b">
        <f>EXACT(B99,bioshpere3_emission!B99)</f>
        <v>1</v>
      </c>
      <c r="N99" s="57" t="b">
        <f>EXACT(J99,bioshpere3_emission!P99)</f>
        <v>1</v>
      </c>
      <c r="O99" s="57" t="s">
        <v>7743</v>
      </c>
      <c r="P99" s="57" t="s">
        <v>7744</v>
      </c>
      <c r="Q99" s="57" t="s">
        <v>7745</v>
      </c>
    </row>
    <row r="100" spans="1:17" x14ac:dyDescent="0.25">
      <c r="A100" s="58">
        <v>2165</v>
      </c>
      <c r="B100" s="57" t="s">
        <v>1404</v>
      </c>
      <c r="C100" s="57" t="s">
        <v>71</v>
      </c>
      <c r="D100" s="57" t="s">
        <v>4842</v>
      </c>
      <c r="E100" s="57" t="s">
        <v>7742</v>
      </c>
      <c r="F100" s="57" t="s">
        <v>1406</v>
      </c>
      <c r="G100" s="57" t="s">
        <v>14</v>
      </c>
      <c r="H100" s="57" t="s">
        <v>15</v>
      </c>
      <c r="I100" s="57" t="str">
        <f>_xlfn.CONCAT(O100,E100,P100,D100,P100,Q100)</f>
        <v>('biosphere3','697667f9-d58c-4a64-99e3-30d24d7f91a2')</v>
      </c>
      <c r="J100" s="57" t="str">
        <f>_xlfn.CONCAT(F100,C100)</f>
        <v>2-Propanol('water', 'ground-')</v>
      </c>
      <c r="K100" s="57" t="b">
        <f>EXACT(F100,bioshpere3_emission!E100)</f>
        <v>1</v>
      </c>
      <c r="L100" s="57" t="b">
        <f>EXACT(C100,bioshpere3_emission!C100)</f>
        <v>1</v>
      </c>
      <c r="M100" s="57" t="b">
        <f>EXACT(B100,bioshpere3_emission!B100)</f>
        <v>1</v>
      </c>
      <c r="N100" s="57" t="b">
        <f>EXACT(J100,bioshpere3_emission!P100)</f>
        <v>1</v>
      </c>
      <c r="O100" s="57" t="s">
        <v>7743</v>
      </c>
      <c r="P100" s="57" t="s">
        <v>7744</v>
      </c>
      <c r="Q100" s="57" t="s">
        <v>7745</v>
      </c>
    </row>
    <row r="101" spans="1:17" x14ac:dyDescent="0.25">
      <c r="A101" s="58">
        <v>1677</v>
      </c>
      <c r="B101" s="57" t="s">
        <v>1404</v>
      </c>
      <c r="C101" s="57" t="s">
        <v>100</v>
      </c>
      <c r="D101" s="57" t="s">
        <v>5524</v>
      </c>
      <c r="E101" s="57" t="s">
        <v>7742</v>
      </c>
      <c r="F101" s="57" t="s">
        <v>1406</v>
      </c>
      <c r="G101" s="57" t="s">
        <v>14</v>
      </c>
      <c r="H101" s="57" t="s">
        <v>15</v>
      </c>
      <c r="I101" s="57" t="str">
        <f>_xlfn.CONCAT(O101,E101,P101,D101,P101,Q101)</f>
        <v>('biosphere3','56217fe7-9437-4131-9ae2-e4c4b07b3a64')</v>
      </c>
      <c r="J101" s="57" t="str">
        <f>_xlfn.CONCAT(F101,C101)</f>
        <v>2-Propanol('water', 'ground-, long-term')</v>
      </c>
      <c r="K101" s="57" t="b">
        <f>EXACT(F101,bioshpere3_emission!E101)</f>
        <v>1</v>
      </c>
      <c r="L101" s="57" t="b">
        <f>EXACT(C101,bioshpere3_emission!C101)</f>
        <v>1</v>
      </c>
      <c r="M101" s="57" t="b">
        <f>EXACT(B101,bioshpere3_emission!B101)</f>
        <v>1</v>
      </c>
      <c r="N101" s="57" t="b">
        <f>EXACT(J101,bioshpere3_emission!P101)</f>
        <v>1</v>
      </c>
      <c r="O101" s="57" t="s">
        <v>7743</v>
      </c>
      <c r="P101" s="57" t="s">
        <v>7744</v>
      </c>
      <c r="Q101" s="57" t="s">
        <v>7745</v>
      </c>
    </row>
    <row r="102" spans="1:17" x14ac:dyDescent="0.25">
      <c r="A102" s="58">
        <v>2193</v>
      </c>
      <c r="B102" s="57" t="s">
        <v>1404</v>
      </c>
      <c r="C102" s="57" t="s">
        <v>10</v>
      </c>
      <c r="D102" s="57" t="s">
        <v>3875</v>
      </c>
      <c r="E102" s="57" t="s">
        <v>7742</v>
      </c>
      <c r="F102" s="57" t="s">
        <v>1406</v>
      </c>
      <c r="G102" s="57" t="s">
        <v>14</v>
      </c>
      <c r="H102" s="57" t="s">
        <v>15</v>
      </c>
      <c r="I102" s="57" t="str">
        <f>_xlfn.CONCAT(O102,E102,P102,D102,P102,Q102)</f>
        <v>('biosphere3','5b33703d-d6a1-4bde-88e7-3b90b4d45550')</v>
      </c>
      <c r="J102" s="57" t="str">
        <f>_xlfn.CONCAT(F102,C102)</f>
        <v>2-Propanol('water', 'ocean')</v>
      </c>
      <c r="K102" s="57" t="b">
        <f>EXACT(F102,bioshpere3_emission!E102)</f>
        <v>1</v>
      </c>
      <c r="L102" s="57" t="b">
        <f>EXACT(C102,bioshpere3_emission!C102)</f>
        <v>1</v>
      </c>
      <c r="M102" s="57" t="b">
        <f>EXACT(B102,bioshpere3_emission!B102)</f>
        <v>1</v>
      </c>
      <c r="N102" s="57" t="b">
        <f>EXACT(J102,bioshpere3_emission!P102)</f>
        <v>1</v>
      </c>
      <c r="O102" s="57" t="s">
        <v>7743</v>
      </c>
      <c r="P102" s="57" t="s">
        <v>7744</v>
      </c>
      <c r="Q102" s="57" t="s">
        <v>7745</v>
      </c>
    </row>
    <row r="103" spans="1:17" x14ac:dyDescent="0.25">
      <c r="A103" s="58">
        <v>4321</v>
      </c>
      <c r="B103" s="57" t="s">
        <v>1404</v>
      </c>
      <c r="C103" s="57" t="s">
        <v>91</v>
      </c>
      <c r="D103" s="57" t="s">
        <v>2398</v>
      </c>
      <c r="E103" s="57" t="s">
        <v>7742</v>
      </c>
      <c r="F103" s="57" t="s">
        <v>1406</v>
      </c>
      <c r="G103" s="57" t="s">
        <v>14</v>
      </c>
      <c r="H103" s="57" t="s">
        <v>15</v>
      </c>
      <c r="I103" s="57" t="str">
        <f>_xlfn.CONCAT(O103,E103,P103,D103,P103,Q103)</f>
        <v>('biosphere3','caeb15fa-9711-4d37-99a2-d12c7823b8bc')</v>
      </c>
      <c r="J103" s="57" t="str">
        <f>_xlfn.CONCAT(F103,C103)</f>
        <v>2-Propanol('water', 'surface water')</v>
      </c>
      <c r="K103" s="57" t="b">
        <f>EXACT(F103,bioshpere3_emission!E103)</f>
        <v>1</v>
      </c>
      <c r="L103" s="57" t="b">
        <f>EXACT(C103,bioshpere3_emission!C103)</f>
        <v>1</v>
      </c>
      <c r="M103" s="57" t="b">
        <f>EXACT(B103,bioshpere3_emission!B103)</f>
        <v>1</v>
      </c>
      <c r="N103" s="57" t="b">
        <f>EXACT(J103,bioshpere3_emission!P103)</f>
        <v>1</v>
      </c>
      <c r="O103" s="57" t="s">
        <v>7743</v>
      </c>
      <c r="P103" s="57" t="s">
        <v>7744</v>
      </c>
      <c r="Q103" s="57" t="s">
        <v>7745</v>
      </c>
    </row>
    <row r="104" spans="1:17" x14ac:dyDescent="0.25">
      <c r="A104" s="58">
        <v>3242</v>
      </c>
      <c r="B104" s="57" t="s">
        <v>1404</v>
      </c>
      <c r="C104" s="57" t="s">
        <v>48</v>
      </c>
      <c r="D104" s="57" t="s">
        <v>5998</v>
      </c>
      <c r="E104" s="57" t="s">
        <v>7742</v>
      </c>
      <c r="F104" s="57" t="s">
        <v>1406</v>
      </c>
      <c r="G104" s="57" t="s">
        <v>14</v>
      </c>
      <c r="H104" s="57" t="s">
        <v>15</v>
      </c>
      <c r="I104" s="57" t="str">
        <f>_xlfn.CONCAT(O104,E104,P104,D104,P104,Q104)</f>
        <v>('biosphere3','e92a1310-603c-4346-85b8-e4e3192cd75c')</v>
      </c>
      <c r="J104" s="57" t="str">
        <f>_xlfn.CONCAT(F104,C104)</f>
        <v>2-Propanol('water',)</v>
      </c>
      <c r="K104" s="57" t="b">
        <f>EXACT(F104,bioshpere3_emission!E104)</f>
        <v>1</v>
      </c>
      <c r="L104" s="57" t="b">
        <f>EXACT(C104,bioshpere3_emission!C104)</f>
        <v>1</v>
      </c>
      <c r="M104" s="57" t="b">
        <f>EXACT(B104,bioshpere3_emission!B104)</f>
        <v>1</v>
      </c>
      <c r="N104" s="57" t="b">
        <f>EXACT(J104,bioshpere3_emission!P104)</f>
        <v>1</v>
      </c>
      <c r="O104" s="57" t="s">
        <v>7743</v>
      </c>
      <c r="P104" s="57" t="s">
        <v>7744</v>
      </c>
      <c r="Q104" s="57" t="s">
        <v>7745</v>
      </c>
    </row>
    <row r="105" spans="1:17" x14ac:dyDescent="0.25">
      <c r="A105" s="58">
        <v>3587</v>
      </c>
      <c r="B105" s="57" t="s">
        <v>429</v>
      </c>
      <c r="C105" s="57" t="s">
        <v>24</v>
      </c>
      <c r="D105" s="57" t="s">
        <v>6054</v>
      </c>
      <c r="E105" s="57" t="s">
        <v>7742</v>
      </c>
      <c r="F105" s="57" t="s">
        <v>431</v>
      </c>
      <c r="G105" s="57" t="s">
        <v>14</v>
      </c>
      <c r="H105" s="57" t="s">
        <v>15</v>
      </c>
      <c r="I105" s="57" t="str">
        <f>_xlfn.CONCAT(O105,E105,P105,D105,P105,Q105)</f>
        <v>('biosphere3','dc50265c-a1ea-49b3-97a9-fad6f1da0bd7')</v>
      </c>
      <c r="J105" s="57" t="str">
        <f>_xlfn.CONCAT(F105,C105)</f>
        <v>3-Methyl-1-butanol('air', 'low population density, long-term')</v>
      </c>
      <c r="K105" s="57" t="b">
        <f>EXACT(F105,bioshpere3_emission!E105)</f>
        <v>1</v>
      </c>
      <c r="L105" s="57" t="b">
        <f>EXACT(C105,bioshpere3_emission!C105)</f>
        <v>1</v>
      </c>
      <c r="M105" s="57" t="b">
        <f>EXACT(B105,bioshpere3_emission!B105)</f>
        <v>1</v>
      </c>
      <c r="N105" s="57" t="b">
        <f>EXACT(J105,bioshpere3_emission!P105)</f>
        <v>1</v>
      </c>
      <c r="O105" s="57" t="s">
        <v>7743</v>
      </c>
      <c r="P105" s="57" t="s">
        <v>7744</v>
      </c>
      <c r="Q105" s="57" t="s">
        <v>7745</v>
      </c>
    </row>
    <row r="106" spans="1:17" x14ac:dyDescent="0.25">
      <c r="A106" s="58">
        <v>2517</v>
      </c>
      <c r="B106" s="57" t="s">
        <v>429</v>
      </c>
      <c r="C106" s="57" t="s">
        <v>31</v>
      </c>
      <c r="D106" s="57" t="s">
        <v>2312</v>
      </c>
      <c r="E106" s="57" t="s">
        <v>7742</v>
      </c>
      <c r="F106" s="57" t="s">
        <v>431</v>
      </c>
      <c r="G106" s="57" t="s">
        <v>14</v>
      </c>
      <c r="H106" s="57" t="s">
        <v>15</v>
      </c>
      <c r="I106" s="57" t="str">
        <f>_xlfn.CONCAT(O106,E106,P106,D106,P106,Q106)</f>
        <v>('biosphere3','f792a1df-81cb-4c95-8c4a-e0626701e619')</v>
      </c>
      <c r="J106" s="57" t="str">
        <f>_xlfn.CONCAT(F106,C106)</f>
        <v>3-Methyl-1-butanol('air', 'lower stratosphere + upper troposphere')</v>
      </c>
      <c r="K106" s="57" t="b">
        <f>EXACT(F106,bioshpere3_emission!E106)</f>
        <v>1</v>
      </c>
      <c r="L106" s="57" t="b">
        <f>EXACT(C106,bioshpere3_emission!C106)</f>
        <v>1</v>
      </c>
      <c r="M106" s="57" t="b">
        <f>EXACT(B106,bioshpere3_emission!B106)</f>
        <v>1</v>
      </c>
      <c r="N106" s="57" t="b">
        <f>EXACT(J106,bioshpere3_emission!P106)</f>
        <v>1</v>
      </c>
      <c r="O106" s="57" t="s">
        <v>7743</v>
      </c>
      <c r="P106" s="57" t="s">
        <v>7744</v>
      </c>
      <c r="Q106" s="57" t="s">
        <v>7745</v>
      </c>
    </row>
    <row r="107" spans="1:17" x14ac:dyDescent="0.25">
      <c r="A107" s="58">
        <v>2974</v>
      </c>
      <c r="B107" s="57" t="s">
        <v>429</v>
      </c>
      <c r="C107" s="57" t="s">
        <v>27</v>
      </c>
      <c r="D107" s="57" t="s">
        <v>6158</v>
      </c>
      <c r="E107" s="57" t="s">
        <v>7742</v>
      </c>
      <c r="F107" s="57" t="s">
        <v>431</v>
      </c>
      <c r="G107" s="57" t="s">
        <v>14</v>
      </c>
      <c r="H107" s="57" t="s">
        <v>15</v>
      </c>
      <c r="I107" s="57" t="str">
        <f>_xlfn.CONCAT(O107,E107,P107,D107,P107,Q107)</f>
        <v>('biosphere3','8d50d9ce-3284-4a1e-ab89-2a7a931b110d')</v>
      </c>
      <c r="J107" s="57" t="str">
        <f>_xlfn.CONCAT(F107,C107)</f>
        <v>3-Methyl-1-butanol('air', 'non-urban air or from high stacks')</v>
      </c>
      <c r="K107" s="57" t="b">
        <f>EXACT(F107,bioshpere3_emission!E107)</f>
        <v>1</v>
      </c>
      <c r="L107" s="57" t="b">
        <f>EXACT(C107,bioshpere3_emission!C107)</f>
        <v>1</v>
      </c>
      <c r="M107" s="57" t="b">
        <f>EXACT(B107,bioshpere3_emission!B107)</f>
        <v>1</v>
      </c>
      <c r="N107" s="57" t="b">
        <f>EXACT(J107,bioshpere3_emission!P107)</f>
        <v>1</v>
      </c>
      <c r="O107" s="57" t="s">
        <v>7743</v>
      </c>
      <c r="P107" s="57" t="s">
        <v>7744</v>
      </c>
      <c r="Q107" s="57" t="s">
        <v>7745</v>
      </c>
    </row>
    <row r="108" spans="1:17" x14ac:dyDescent="0.25">
      <c r="A108" s="58">
        <v>3889</v>
      </c>
      <c r="B108" s="57" t="s">
        <v>429</v>
      </c>
      <c r="C108" s="57" t="s">
        <v>44</v>
      </c>
      <c r="D108" s="57" t="s">
        <v>2881</v>
      </c>
      <c r="E108" s="57" t="s">
        <v>7742</v>
      </c>
      <c r="F108" s="57" t="s">
        <v>431</v>
      </c>
      <c r="G108" s="57" t="s">
        <v>14</v>
      </c>
      <c r="H108" s="57" t="s">
        <v>15</v>
      </c>
      <c r="I108" s="57" t="str">
        <f>_xlfn.CONCAT(O108,E108,P108,D108,P108,Q108)</f>
        <v>('biosphere3','c6310f81-3859-4c5c-990a-4662ba179693')</v>
      </c>
      <c r="J108" s="57" t="str">
        <f>_xlfn.CONCAT(F108,C108)</f>
        <v>3-Methyl-1-butanol('air', 'urban air close to ground')</v>
      </c>
      <c r="K108" s="57" t="b">
        <f>EXACT(F108,bioshpere3_emission!E108)</f>
        <v>1</v>
      </c>
      <c r="L108" s="57" t="b">
        <f>EXACT(C108,bioshpere3_emission!C108)</f>
        <v>1</v>
      </c>
      <c r="M108" s="57" t="b">
        <f>EXACT(B108,bioshpere3_emission!B108)</f>
        <v>1</v>
      </c>
      <c r="N108" s="57" t="b">
        <f>EXACT(J108,bioshpere3_emission!P108)</f>
        <v>1</v>
      </c>
      <c r="O108" s="57" t="s">
        <v>7743</v>
      </c>
      <c r="P108" s="57" t="s">
        <v>7744</v>
      </c>
      <c r="Q108" s="57" t="s">
        <v>7745</v>
      </c>
    </row>
    <row r="109" spans="1:17" x14ac:dyDescent="0.25">
      <c r="A109" s="58">
        <v>2958</v>
      </c>
      <c r="B109" s="57" t="s">
        <v>429</v>
      </c>
      <c r="C109" s="57" t="s">
        <v>190</v>
      </c>
      <c r="D109" s="57" t="s">
        <v>4126</v>
      </c>
      <c r="E109" s="57" t="s">
        <v>7742</v>
      </c>
      <c r="F109" s="57" t="s">
        <v>431</v>
      </c>
      <c r="G109" s="57" t="s">
        <v>14</v>
      </c>
      <c r="H109" s="57" t="s">
        <v>15</v>
      </c>
      <c r="I109" s="57" t="str">
        <f>_xlfn.CONCAT(O109,E109,P109,D109,P109,Q109)</f>
        <v>('biosphere3','1eefb686-03de-4dc8-933a-e3b7459438da')</v>
      </c>
      <c r="J109" s="57" t="str">
        <f>_xlfn.CONCAT(F109,C109)</f>
        <v>3-Methyl-1-butanol('air',)</v>
      </c>
      <c r="K109" s="57" t="b">
        <f>EXACT(F109,bioshpere3_emission!E109)</f>
        <v>1</v>
      </c>
      <c r="L109" s="57" t="b">
        <f>EXACT(C109,bioshpere3_emission!C109)</f>
        <v>1</v>
      </c>
      <c r="M109" s="57" t="b">
        <f>EXACT(B109,bioshpere3_emission!B109)</f>
        <v>1</v>
      </c>
      <c r="N109" s="57" t="b">
        <f>EXACT(J109,bioshpere3_emission!P109)</f>
        <v>1</v>
      </c>
      <c r="O109" s="57" t="s">
        <v>7743</v>
      </c>
      <c r="P109" s="57" t="s">
        <v>7744</v>
      </c>
      <c r="Q109" s="57" t="s">
        <v>7745</v>
      </c>
    </row>
    <row r="110" spans="1:17" x14ac:dyDescent="0.25">
      <c r="A110" s="58">
        <v>3969</v>
      </c>
      <c r="B110" s="57" t="s">
        <v>429</v>
      </c>
      <c r="C110" s="57" t="s">
        <v>71</v>
      </c>
      <c r="D110" s="57" t="s">
        <v>4704</v>
      </c>
      <c r="E110" s="57" t="s">
        <v>7742</v>
      </c>
      <c r="F110" s="57" t="s">
        <v>431</v>
      </c>
      <c r="G110" s="57" t="s">
        <v>14</v>
      </c>
      <c r="H110" s="57" t="s">
        <v>15</v>
      </c>
      <c r="I110" s="57" t="str">
        <f>_xlfn.CONCAT(O110,E110,P110,D110,P110,Q110)</f>
        <v>('biosphere3','35f2e680-fd3b-4fce-8ae2-a700438aa097')</v>
      </c>
      <c r="J110" s="57" t="str">
        <f>_xlfn.CONCAT(F110,C110)</f>
        <v>3-Methyl-1-butanol('water', 'ground-')</v>
      </c>
      <c r="K110" s="57" t="b">
        <f>EXACT(F110,bioshpere3_emission!E110)</f>
        <v>1</v>
      </c>
      <c r="L110" s="57" t="b">
        <f>EXACT(C110,bioshpere3_emission!C110)</f>
        <v>1</v>
      </c>
      <c r="M110" s="57" t="b">
        <f>EXACT(B110,bioshpere3_emission!B110)</f>
        <v>1</v>
      </c>
      <c r="N110" s="57" t="b">
        <f>EXACT(J110,bioshpere3_emission!P110)</f>
        <v>1</v>
      </c>
      <c r="O110" s="57" t="s">
        <v>7743</v>
      </c>
      <c r="P110" s="57" t="s">
        <v>7744</v>
      </c>
      <c r="Q110" s="57" t="s">
        <v>7745</v>
      </c>
    </row>
    <row r="111" spans="1:17" x14ac:dyDescent="0.25">
      <c r="A111" s="58">
        <v>2046</v>
      </c>
      <c r="B111" s="57" t="s">
        <v>429</v>
      </c>
      <c r="C111" s="57" t="s">
        <v>100</v>
      </c>
      <c r="D111" s="57" t="s">
        <v>430</v>
      </c>
      <c r="E111" s="57" t="s">
        <v>7742</v>
      </c>
      <c r="F111" s="57" t="s">
        <v>431</v>
      </c>
      <c r="G111" s="57" t="s">
        <v>14</v>
      </c>
      <c r="H111" s="57" t="s">
        <v>15</v>
      </c>
      <c r="I111" s="57" t="str">
        <f>_xlfn.CONCAT(O111,E111,P111,D111,P111,Q111)</f>
        <v>('biosphere3','f9f1397d-ddd2-4568-9f32-6cac992f0c1e')</v>
      </c>
      <c r="J111" s="57" t="str">
        <f>_xlfn.CONCAT(F111,C111)</f>
        <v>3-Methyl-1-butanol('water', 'ground-, long-term')</v>
      </c>
      <c r="K111" s="57" t="b">
        <f>EXACT(F111,bioshpere3_emission!E111)</f>
        <v>1</v>
      </c>
      <c r="L111" s="57" t="b">
        <f>EXACT(C111,bioshpere3_emission!C111)</f>
        <v>1</v>
      </c>
      <c r="M111" s="57" t="b">
        <f>EXACT(B111,bioshpere3_emission!B111)</f>
        <v>1</v>
      </c>
      <c r="N111" s="57" t="b">
        <f>EXACT(J111,bioshpere3_emission!P111)</f>
        <v>1</v>
      </c>
      <c r="O111" s="57" t="s">
        <v>7743</v>
      </c>
      <c r="P111" s="57" t="s">
        <v>7744</v>
      </c>
      <c r="Q111" s="57" t="s">
        <v>7745</v>
      </c>
    </row>
    <row r="112" spans="1:17" x14ac:dyDescent="0.25">
      <c r="A112" s="58">
        <v>1981</v>
      </c>
      <c r="B112" s="57" t="s">
        <v>429</v>
      </c>
      <c r="C112" s="57" t="s">
        <v>10</v>
      </c>
      <c r="D112" s="57" t="s">
        <v>4902</v>
      </c>
      <c r="E112" s="57" t="s">
        <v>7742</v>
      </c>
      <c r="F112" s="57" t="s">
        <v>431</v>
      </c>
      <c r="G112" s="57" t="s">
        <v>14</v>
      </c>
      <c r="H112" s="57" t="s">
        <v>15</v>
      </c>
      <c r="I112" s="57" t="str">
        <f>_xlfn.CONCAT(O112,E112,P112,D112,P112,Q112)</f>
        <v>('biosphere3','4df58e33-3e3e-4ae0-ad3c-36b5cfc7a541')</v>
      </c>
      <c r="J112" s="57" t="str">
        <f>_xlfn.CONCAT(F112,C112)</f>
        <v>3-Methyl-1-butanol('water', 'ocean')</v>
      </c>
      <c r="K112" s="57" t="b">
        <f>EXACT(F112,bioshpere3_emission!E112)</f>
        <v>1</v>
      </c>
      <c r="L112" s="57" t="b">
        <f>EXACT(C112,bioshpere3_emission!C112)</f>
        <v>1</v>
      </c>
      <c r="M112" s="57" t="b">
        <f>EXACT(B112,bioshpere3_emission!B112)</f>
        <v>1</v>
      </c>
      <c r="N112" s="57" t="b">
        <f>EXACT(J112,bioshpere3_emission!P112)</f>
        <v>1</v>
      </c>
      <c r="O112" s="57" t="s">
        <v>7743</v>
      </c>
      <c r="P112" s="57" t="s">
        <v>7744</v>
      </c>
      <c r="Q112" s="57" t="s">
        <v>7745</v>
      </c>
    </row>
    <row r="113" spans="1:17" x14ac:dyDescent="0.25">
      <c r="A113" s="58">
        <v>4180</v>
      </c>
      <c r="B113" s="57" t="s">
        <v>429</v>
      </c>
      <c r="C113" s="57" t="s">
        <v>91</v>
      </c>
      <c r="D113" s="57" t="s">
        <v>5554</v>
      </c>
      <c r="E113" s="57" t="s">
        <v>7742</v>
      </c>
      <c r="F113" s="57" t="s">
        <v>431</v>
      </c>
      <c r="G113" s="57" t="s">
        <v>14</v>
      </c>
      <c r="H113" s="57" t="s">
        <v>15</v>
      </c>
      <c r="I113" s="57" t="str">
        <f>_xlfn.CONCAT(O113,E113,P113,D113,P113,Q113)</f>
        <v>('biosphere3','6abb5a34-7f0b-4a9a-8452-211a0ebee04d')</v>
      </c>
      <c r="J113" s="57" t="str">
        <f>_xlfn.CONCAT(F113,C113)</f>
        <v>3-Methyl-1-butanol('water', 'surface water')</v>
      </c>
      <c r="K113" s="57" t="b">
        <f>EXACT(F113,bioshpere3_emission!E113)</f>
        <v>1</v>
      </c>
      <c r="L113" s="57" t="b">
        <f>EXACT(C113,bioshpere3_emission!C113)</f>
        <v>1</v>
      </c>
      <c r="M113" s="57" t="b">
        <f>EXACT(B113,bioshpere3_emission!B113)</f>
        <v>1</v>
      </c>
      <c r="N113" s="57" t="b">
        <f>EXACT(J113,bioshpere3_emission!P113)</f>
        <v>1</v>
      </c>
      <c r="O113" s="57" t="s">
        <v>7743</v>
      </c>
      <c r="P113" s="57" t="s">
        <v>7744</v>
      </c>
      <c r="Q113" s="57" t="s">
        <v>7745</v>
      </c>
    </row>
    <row r="114" spans="1:17" x14ac:dyDescent="0.25">
      <c r="A114" s="58">
        <v>1636</v>
      </c>
      <c r="B114" s="57" t="s">
        <v>429</v>
      </c>
      <c r="C114" s="57" t="s">
        <v>48</v>
      </c>
      <c r="D114" s="57" t="s">
        <v>1787</v>
      </c>
      <c r="E114" s="57" t="s">
        <v>7742</v>
      </c>
      <c r="F114" s="57" t="s">
        <v>431</v>
      </c>
      <c r="G114" s="57" t="s">
        <v>14</v>
      </c>
      <c r="H114" s="57" t="s">
        <v>15</v>
      </c>
      <c r="I114" s="57" t="str">
        <f>_xlfn.CONCAT(O114,E114,P114,D114,P114,Q114)</f>
        <v>('biosphere3','8114f79d-41eb-42f2-99d8-159db57d3bcb')</v>
      </c>
      <c r="J114" s="57" t="str">
        <f>_xlfn.CONCAT(F114,C114)</f>
        <v>3-Methyl-1-butanol('water',)</v>
      </c>
      <c r="K114" s="57" t="b">
        <f>EXACT(F114,bioshpere3_emission!E114)</f>
        <v>1</v>
      </c>
      <c r="L114" s="57" t="b">
        <f>EXACT(C114,bioshpere3_emission!C114)</f>
        <v>1</v>
      </c>
      <c r="M114" s="57" t="b">
        <f>EXACT(B114,bioshpere3_emission!B114)</f>
        <v>1</v>
      </c>
      <c r="N114" s="57" t="b">
        <f>EXACT(J114,bioshpere3_emission!P114)</f>
        <v>1</v>
      </c>
      <c r="O114" s="57" t="s">
        <v>7743</v>
      </c>
      <c r="P114" s="57" t="s">
        <v>7744</v>
      </c>
      <c r="Q114" s="57" t="s">
        <v>7745</v>
      </c>
    </row>
    <row r="115" spans="1:17" x14ac:dyDescent="0.25">
      <c r="A115" s="58">
        <v>425</v>
      </c>
      <c r="B115" s="57" t="s">
        <v>743</v>
      </c>
      <c r="C115" s="57" t="s">
        <v>71</v>
      </c>
      <c r="D115" s="57" t="s">
        <v>2248</v>
      </c>
      <c r="E115" s="57" t="s">
        <v>7742</v>
      </c>
      <c r="F115" s="57" t="s">
        <v>745</v>
      </c>
      <c r="G115" s="57" t="s">
        <v>14</v>
      </c>
      <c r="H115" s="57" t="s">
        <v>15</v>
      </c>
      <c r="I115" s="57" t="str">
        <f>_xlfn.CONCAT(O115,E115,P115,D115,P115,Q115)</f>
        <v>('biosphere3','70c436a2-c304-4405-9230-dcfbb7b11dde')</v>
      </c>
      <c r="J115" s="57" t="str">
        <f>_xlfn.CONCAT(F115,C115)</f>
        <v>4-Methyl-2-pentanol('water', 'ground-')</v>
      </c>
      <c r="K115" s="57" t="b">
        <f>EXACT(F115,bioshpere3_emission!E115)</f>
        <v>1</v>
      </c>
      <c r="L115" s="57" t="b">
        <f>EXACT(C115,bioshpere3_emission!C115)</f>
        <v>1</v>
      </c>
      <c r="M115" s="57" t="b">
        <f>EXACT(B115,bioshpere3_emission!B115)</f>
        <v>1</v>
      </c>
      <c r="N115" s="57" t="b">
        <f>EXACT(J115,bioshpere3_emission!P115)</f>
        <v>1</v>
      </c>
      <c r="O115" s="57" t="s">
        <v>7743</v>
      </c>
      <c r="P115" s="57" t="s">
        <v>7744</v>
      </c>
      <c r="Q115" s="57" t="s">
        <v>7745</v>
      </c>
    </row>
    <row r="116" spans="1:17" x14ac:dyDescent="0.25">
      <c r="A116" s="58">
        <v>4146</v>
      </c>
      <c r="B116" s="57" t="s">
        <v>743</v>
      </c>
      <c r="C116" s="57" t="s">
        <v>100</v>
      </c>
      <c r="D116" s="57" t="s">
        <v>2421</v>
      </c>
      <c r="E116" s="57" t="s">
        <v>7742</v>
      </c>
      <c r="F116" s="57" t="s">
        <v>745</v>
      </c>
      <c r="G116" s="57" t="s">
        <v>14</v>
      </c>
      <c r="H116" s="57" t="s">
        <v>15</v>
      </c>
      <c r="I116" s="57" t="str">
        <f>_xlfn.CONCAT(O116,E116,P116,D116,P116,Q116)</f>
        <v>('biosphere3','57cb82d2-19f4-4491-8ffc-f65f9ff7b418')</v>
      </c>
      <c r="J116" s="57" t="str">
        <f>_xlfn.CONCAT(F116,C116)</f>
        <v>4-Methyl-2-pentanol('water', 'ground-, long-term')</v>
      </c>
      <c r="K116" s="57" t="b">
        <f>EXACT(F116,bioshpere3_emission!E116)</f>
        <v>1</v>
      </c>
      <c r="L116" s="57" t="b">
        <f>EXACT(C116,bioshpere3_emission!C116)</f>
        <v>1</v>
      </c>
      <c r="M116" s="57" t="b">
        <f>EXACT(B116,bioshpere3_emission!B116)</f>
        <v>1</v>
      </c>
      <c r="N116" s="57" t="b">
        <f>EXACT(J116,bioshpere3_emission!P116)</f>
        <v>1</v>
      </c>
      <c r="O116" s="57" t="s">
        <v>7743</v>
      </c>
      <c r="P116" s="57" t="s">
        <v>7744</v>
      </c>
      <c r="Q116" s="57" t="s">
        <v>7745</v>
      </c>
    </row>
    <row r="117" spans="1:17" x14ac:dyDescent="0.25">
      <c r="A117" s="58">
        <v>2863</v>
      </c>
      <c r="B117" s="57" t="s">
        <v>743</v>
      </c>
      <c r="C117" s="57" t="s">
        <v>10</v>
      </c>
      <c r="D117" s="57" t="s">
        <v>4971</v>
      </c>
      <c r="E117" s="57" t="s">
        <v>7742</v>
      </c>
      <c r="F117" s="57" t="s">
        <v>745</v>
      </c>
      <c r="G117" s="57" t="s">
        <v>14</v>
      </c>
      <c r="H117" s="57" t="s">
        <v>15</v>
      </c>
      <c r="I117" s="57" t="str">
        <f>_xlfn.CONCAT(O117,E117,P117,D117,P117,Q117)</f>
        <v>('biosphere3','1911896c-5aff-4695-9cba-164b0ecd9199')</v>
      </c>
      <c r="J117" s="57" t="str">
        <f>_xlfn.CONCAT(F117,C117)</f>
        <v>4-Methyl-2-pentanol('water', 'ocean')</v>
      </c>
      <c r="K117" s="57" t="b">
        <f>EXACT(F117,bioshpere3_emission!E117)</f>
        <v>1</v>
      </c>
      <c r="L117" s="57" t="b">
        <f>EXACT(C117,bioshpere3_emission!C117)</f>
        <v>1</v>
      </c>
      <c r="M117" s="57" t="b">
        <f>EXACT(B117,bioshpere3_emission!B117)</f>
        <v>1</v>
      </c>
      <c r="N117" s="57" t="b">
        <f>EXACT(J117,bioshpere3_emission!P117)</f>
        <v>1</v>
      </c>
      <c r="O117" s="57" t="s">
        <v>7743</v>
      </c>
      <c r="P117" s="57" t="s">
        <v>7744</v>
      </c>
      <c r="Q117" s="57" t="s">
        <v>7745</v>
      </c>
    </row>
    <row r="118" spans="1:17" x14ac:dyDescent="0.25">
      <c r="A118" s="58">
        <v>1543</v>
      </c>
      <c r="B118" s="57" t="s">
        <v>743</v>
      </c>
      <c r="C118" s="57" t="s">
        <v>91</v>
      </c>
      <c r="D118" s="57" t="s">
        <v>744</v>
      </c>
      <c r="E118" s="57" t="s">
        <v>7742</v>
      </c>
      <c r="F118" s="57" t="s">
        <v>745</v>
      </c>
      <c r="G118" s="57" t="s">
        <v>14</v>
      </c>
      <c r="H118" s="57" t="s">
        <v>15</v>
      </c>
      <c r="I118" s="57" t="str">
        <f>_xlfn.CONCAT(O118,E118,P118,D118,P118,Q118)</f>
        <v>('biosphere3','179c3a4c-4d0c-4928-b099-2652fac747cd')</v>
      </c>
      <c r="J118" s="57" t="str">
        <f>_xlfn.CONCAT(F118,C118)</f>
        <v>4-Methyl-2-pentanol('water', 'surface water')</v>
      </c>
      <c r="K118" s="57" t="b">
        <f>EXACT(F118,bioshpere3_emission!E118)</f>
        <v>1</v>
      </c>
      <c r="L118" s="57" t="b">
        <f>EXACT(C118,bioshpere3_emission!C118)</f>
        <v>1</v>
      </c>
      <c r="M118" s="57" t="b">
        <f>EXACT(B118,bioshpere3_emission!B118)</f>
        <v>1</v>
      </c>
      <c r="N118" s="57" t="b">
        <f>EXACT(J118,bioshpere3_emission!P118)</f>
        <v>1</v>
      </c>
      <c r="O118" s="57" t="s">
        <v>7743</v>
      </c>
      <c r="P118" s="57" t="s">
        <v>7744</v>
      </c>
      <c r="Q118" s="57" t="s">
        <v>7745</v>
      </c>
    </row>
    <row r="119" spans="1:17" x14ac:dyDescent="0.25">
      <c r="A119" s="58">
        <v>2834</v>
      </c>
      <c r="B119" s="57" t="s">
        <v>743</v>
      </c>
      <c r="C119" s="57" t="s">
        <v>48</v>
      </c>
      <c r="D119" s="57" t="s">
        <v>3337</v>
      </c>
      <c r="E119" s="57" t="s">
        <v>7742</v>
      </c>
      <c r="F119" s="57" t="s">
        <v>745</v>
      </c>
      <c r="G119" s="57" t="s">
        <v>14</v>
      </c>
      <c r="H119" s="57" t="s">
        <v>15</v>
      </c>
      <c r="I119" s="57" t="str">
        <f>_xlfn.CONCAT(O119,E119,P119,D119,P119,Q119)</f>
        <v>('biosphere3','56e7c4ee-29a0-4d90-a44d-ee7e7faade83')</v>
      </c>
      <c r="J119" s="57" t="str">
        <f>_xlfn.CONCAT(F119,C119)</f>
        <v>4-Methyl-2-pentanol('water',)</v>
      </c>
      <c r="K119" s="57" t="b">
        <f>EXACT(F119,bioshpere3_emission!E119)</f>
        <v>1</v>
      </c>
      <c r="L119" s="57" t="b">
        <f>EXACT(C119,bioshpere3_emission!C119)</f>
        <v>1</v>
      </c>
      <c r="M119" s="57" t="b">
        <f>EXACT(B119,bioshpere3_emission!B119)</f>
        <v>1</v>
      </c>
      <c r="N119" s="57" t="b">
        <f>EXACT(J119,bioshpere3_emission!P119)</f>
        <v>1</v>
      </c>
      <c r="O119" s="57" t="s">
        <v>7743</v>
      </c>
      <c r="P119" s="57" t="s">
        <v>7744</v>
      </c>
      <c r="Q119" s="57" t="s">
        <v>7745</v>
      </c>
    </row>
    <row r="120" spans="1:17" x14ac:dyDescent="0.25">
      <c r="A120" s="58">
        <v>1291</v>
      </c>
      <c r="B120" s="57" t="s">
        <v>3467</v>
      </c>
      <c r="C120" s="57" t="s">
        <v>24</v>
      </c>
      <c r="D120" s="57" t="s">
        <v>4077</v>
      </c>
      <c r="E120" s="57" t="s">
        <v>7742</v>
      </c>
      <c r="F120" s="57" t="s">
        <v>3469</v>
      </c>
      <c r="G120" s="57" t="s">
        <v>14</v>
      </c>
      <c r="H120" s="57" t="s">
        <v>15</v>
      </c>
      <c r="I120" s="57" t="str">
        <f>_xlfn.CONCAT(O120,E120,P120,D120,P120,Q120)</f>
        <v>('biosphere3','497e2e7c-0e1a-4b9f-a94e-d63d5e49dcf8')</v>
      </c>
      <c r="J120" s="57" t="str">
        <f>_xlfn.CONCAT(F120,C120)</f>
        <v>4-Methyl-2-pentanone('air', 'low population density, long-term')</v>
      </c>
      <c r="K120" s="57" t="b">
        <f>EXACT(F120,bioshpere3_emission!E120)</f>
        <v>1</v>
      </c>
      <c r="L120" s="57" t="b">
        <f>EXACT(C120,bioshpere3_emission!C120)</f>
        <v>1</v>
      </c>
      <c r="M120" s="57" t="b">
        <f>EXACT(B120,bioshpere3_emission!B120)</f>
        <v>1</v>
      </c>
      <c r="N120" s="57" t="b">
        <f>EXACT(J120,bioshpere3_emission!P120)</f>
        <v>1</v>
      </c>
      <c r="O120" s="57" t="s">
        <v>7743</v>
      </c>
      <c r="P120" s="57" t="s">
        <v>7744</v>
      </c>
      <c r="Q120" s="57" t="s">
        <v>7745</v>
      </c>
    </row>
    <row r="121" spans="1:17" x14ac:dyDescent="0.25">
      <c r="A121" s="58">
        <v>1499</v>
      </c>
      <c r="B121" s="57" t="s">
        <v>3467</v>
      </c>
      <c r="C121" s="57" t="s">
        <v>31</v>
      </c>
      <c r="D121" s="57" t="s">
        <v>3468</v>
      </c>
      <c r="E121" s="57" t="s">
        <v>7742</v>
      </c>
      <c r="F121" s="57" t="s">
        <v>3469</v>
      </c>
      <c r="G121" s="57" t="s">
        <v>14</v>
      </c>
      <c r="H121" s="57" t="s">
        <v>15</v>
      </c>
      <c r="I121" s="57" t="str">
        <f>_xlfn.CONCAT(O121,E121,P121,D121,P121,Q121)</f>
        <v>('biosphere3','a6dd536a-5443-4c23-bb5e-60f0fa68af13')</v>
      </c>
      <c r="J121" s="57" t="str">
        <f>_xlfn.CONCAT(F121,C121)</f>
        <v>4-Methyl-2-pentanone('air', 'lower stratosphere + upper troposphere')</v>
      </c>
      <c r="K121" s="57" t="b">
        <f>EXACT(F121,bioshpere3_emission!E121)</f>
        <v>1</v>
      </c>
      <c r="L121" s="57" t="b">
        <f>EXACT(C121,bioshpere3_emission!C121)</f>
        <v>1</v>
      </c>
      <c r="M121" s="57" t="b">
        <f>EXACT(B121,bioshpere3_emission!B121)</f>
        <v>1</v>
      </c>
      <c r="N121" s="57" t="b">
        <f>EXACT(J121,bioshpere3_emission!P121)</f>
        <v>1</v>
      </c>
      <c r="O121" s="57" t="s">
        <v>7743</v>
      </c>
      <c r="P121" s="57" t="s">
        <v>7744</v>
      </c>
      <c r="Q121" s="57" t="s">
        <v>7745</v>
      </c>
    </row>
    <row r="122" spans="1:17" x14ac:dyDescent="0.25">
      <c r="A122" s="58">
        <v>376</v>
      </c>
      <c r="B122" s="57" t="s">
        <v>3467</v>
      </c>
      <c r="C122" s="57" t="s">
        <v>27</v>
      </c>
      <c r="D122" s="57" t="s">
        <v>4607</v>
      </c>
      <c r="E122" s="57" t="s">
        <v>7742</v>
      </c>
      <c r="F122" s="57" t="s">
        <v>3469</v>
      </c>
      <c r="G122" s="57" t="s">
        <v>14</v>
      </c>
      <c r="H122" s="57" t="s">
        <v>15</v>
      </c>
      <c r="I122" s="57" t="str">
        <f>_xlfn.CONCAT(O122,E122,P122,D122,P122,Q122)</f>
        <v>('biosphere3','6ed53433-96ff-402c-87d0-52b8271aadac')</v>
      </c>
      <c r="J122" s="57" t="str">
        <f>_xlfn.CONCAT(F122,C122)</f>
        <v>4-Methyl-2-pentanone('air', 'non-urban air or from high stacks')</v>
      </c>
      <c r="K122" s="57" t="b">
        <f>EXACT(F122,bioshpere3_emission!E122)</f>
        <v>1</v>
      </c>
      <c r="L122" s="57" t="b">
        <f>EXACT(C122,bioshpere3_emission!C122)</f>
        <v>1</v>
      </c>
      <c r="M122" s="57" t="b">
        <f>EXACT(B122,bioshpere3_emission!B122)</f>
        <v>1</v>
      </c>
      <c r="N122" s="57" t="b">
        <f>EXACT(J122,bioshpere3_emission!P122)</f>
        <v>1</v>
      </c>
      <c r="O122" s="57" t="s">
        <v>7743</v>
      </c>
      <c r="P122" s="57" t="s">
        <v>7744</v>
      </c>
      <c r="Q122" s="57" t="s">
        <v>7745</v>
      </c>
    </row>
    <row r="123" spans="1:17" x14ac:dyDescent="0.25">
      <c r="A123" s="58">
        <v>3013</v>
      </c>
      <c r="B123" s="57" t="s">
        <v>3467</v>
      </c>
      <c r="C123" s="57" t="s">
        <v>44</v>
      </c>
      <c r="D123" s="57" t="s">
        <v>4636</v>
      </c>
      <c r="E123" s="57" t="s">
        <v>7742</v>
      </c>
      <c r="F123" s="57" t="s">
        <v>3469</v>
      </c>
      <c r="G123" s="57" t="s">
        <v>14</v>
      </c>
      <c r="H123" s="57" t="s">
        <v>15</v>
      </c>
      <c r="I123" s="57" t="str">
        <f>_xlfn.CONCAT(O123,E123,P123,D123,P123,Q123)</f>
        <v>('biosphere3','9fbec2f4-6b42-4e63-9573-14e04befe20f')</v>
      </c>
      <c r="J123" s="57" t="str">
        <f>_xlfn.CONCAT(F123,C123)</f>
        <v>4-Methyl-2-pentanone('air', 'urban air close to ground')</v>
      </c>
      <c r="K123" s="57" t="b">
        <f>EXACT(F123,bioshpere3_emission!E123)</f>
        <v>1</v>
      </c>
      <c r="L123" s="57" t="b">
        <f>EXACT(C123,bioshpere3_emission!C123)</f>
        <v>1</v>
      </c>
      <c r="M123" s="57" t="b">
        <f>EXACT(B123,bioshpere3_emission!B123)</f>
        <v>1</v>
      </c>
      <c r="N123" s="57" t="b">
        <f>EXACT(J123,bioshpere3_emission!P123)</f>
        <v>1</v>
      </c>
      <c r="O123" s="57" t="s">
        <v>7743</v>
      </c>
      <c r="P123" s="57" t="s">
        <v>7744</v>
      </c>
      <c r="Q123" s="57" t="s">
        <v>7745</v>
      </c>
    </row>
    <row r="124" spans="1:17" x14ac:dyDescent="0.25">
      <c r="A124" s="58">
        <v>860</v>
      </c>
      <c r="B124" s="57" t="s">
        <v>3467</v>
      </c>
      <c r="C124" s="57" t="s">
        <v>190</v>
      </c>
      <c r="D124" s="57" t="s">
        <v>5537</v>
      </c>
      <c r="E124" s="57" t="s">
        <v>7742</v>
      </c>
      <c r="F124" s="57" t="s">
        <v>3469</v>
      </c>
      <c r="G124" s="57" t="s">
        <v>14</v>
      </c>
      <c r="H124" s="57" t="s">
        <v>15</v>
      </c>
      <c r="I124" s="57" t="str">
        <f>_xlfn.CONCAT(O124,E124,P124,D124,P124,Q124)</f>
        <v>('biosphere3','53214ef0-3cc1-4166-920b-08ca46f7c457')</v>
      </c>
      <c r="J124" s="57" t="str">
        <f>_xlfn.CONCAT(F124,C124)</f>
        <v>4-Methyl-2-pentanone('air',)</v>
      </c>
      <c r="K124" s="57" t="b">
        <f>EXACT(F124,bioshpere3_emission!E124)</f>
        <v>1</v>
      </c>
      <c r="L124" s="57" t="b">
        <f>EXACT(C124,bioshpere3_emission!C124)</f>
        <v>1</v>
      </c>
      <c r="M124" s="57" t="b">
        <f>EXACT(B124,bioshpere3_emission!B124)</f>
        <v>1</v>
      </c>
      <c r="N124" s="57" t="b">
        <f>EXACT(J124,bioshpere3_emission!P124)</f>
        <v>1</v>
      </c>
      <c r="O124" s="57" t="s">
        <v>7743</v>
      </c>
      <c r="P124" s="57" t="s">
        <v>7744</v>
      </c>
      <c r="Q124" s="57" t="s">
        <v>7745</v>
      </c>
    </row>
    <row r="125" spans="1:17" x14ac:dyDescent="0.25">
      <c r="A125" s="58">
        <v>4109</v>
      </c>
      <c r="B125" s="57" t="s">
        <v>3467</v>
      </c>
      <c r="C125" s="57" t="s">
        <v>71</v>
      </c>
      <c r="D125" s="57" t="s">
        <v>5787</v>
      </c>
      <c r="E125" s="57" t="s">
        <v>7742</v>
      </c>
      <c r="F125" s="57" t="s">
        <v>3469</v>
      </c>
      <c r="G125" s="57" t="s">
        <v>14</v>
      </c>
      <c r="H125" s="57" t="s">
        <v>15</v>
      </c>
      <c r="I125" s="57" t="str">
        <f>_xlfn.CONCAT(O125,E125,P125,D125,P125,Q125)</f>
        <v>('biosphere3','b9fbef13-2fbf-4783-b7ff-b2ecabf2a55c')</v>
      </c>
      <c r="J125" s="57" t="str">
        <f>_xlfn.CONCAT(F125,C125)</f>
        <v>4-Methyl-2-pentanone('water', 'ground-')</v>
      </c>
      <c r="K125" s="57" t="b">
        <f>EXACT(F125,bioshpere3_emission!E125)</f>
        <v>1</v>
      </c>
      <c r="L125" s="57" t="b">
        <f>EXACT(C125,bioshpere3_emission!C125)</f>
        <v>1</v>
      </c>
      <c r="M125" s="57" t="b">
        <f>EXACT(B125,bioshpere3_emission!B125)</f>
        <v>1</v>
      </c>
      <c r="N125" s="57" t="b">
        <f>EXACT(J125,bioshpere3_emission!P125)</f>
        <v>1</v>
      </c>
      <c r="O125" s="57" t="s">
        <v>7743</v>
      </c>
      <c r="P125" s="57" t="s">
        <v>7744</v>
      </c>
      <c r="Q125" s="57" t="s">
        <v>7745</v>
      </c>
    </row>
    <row r="126" spans="1:17" x14ac:dyDescent="0.25">
      <c r="A126" s="58">
        <v>1127</v>
      </c>
      <c r="B126" s="57" t="s">
        <v>3467</v>
      </c>
      <c r="C126" s="57" t="s">
        <v>100</v>
      </c>
      <c r="D126" s="57" t="s">
        <v>4302</v>
      </c>
      <c r="E126" s="57" t="s">
        <v>7742</v>
      </c>
      <c r="F126" s="57" t="s">
        <v>3469</v>
      </c>
      <c r="G126" s="57" t="s">
        <v>14</v>
      </c>
      <c r="H126" s="57" t="s">
        <v>15</v>
      </c>
      <c r="I126" s="57" t="str">
        <f>_xlfn.CONCAT(O126,E126,P126,D126,P126,Q126)</f>
        <v>('biosphere3','663ca947-9c87-4fb3-885f-f65789a93671')</v>
      </c>
      <c r="J126" s="57" t="str">
        <f>_xlfn.CONCAT(F126,C126)</f>
        <v>4-Methyl-2-pentanone('water', 'ground-, long-term')</v>
      </c>
      <c r="K126" s="57" t="b">
        <f>EXACT(F126,bioshpere3_emission!E126)</f>
        <v>1</v>
      </c>
      <c r="L126" s="57" t="b">
        <f>EXACT(C126,bioshpere3_emission!C126)</f>
        <v>1</v>
      </c>
      <c r="M126" s="57" t="b">
        <f>EXACT(B126,bioshpere3_emission!B126)</f>
        <v>1</v>
      </c>
      <c r="N126" s="57" t="b">
        <f>EXACT(J126,bioshpere3_emission!P126)</f>
        <v>1</v>
      </c>
      <c r="O126" s="57" t="s">
        <v>7743</v>
      </c>
      <c r="P126" s="57" t="s">
        <v>7744</v>
      </c>
      <c r="Q126" s="57" t="s">
        <v>7745</v>
      </c>
    </row>
    <row r="127" spans="1:17" x14ac:dyDescent="0.25">
      <c r="A127" s="58">
        <v>2541</v>
      </c>
      <c r="B127" s="57" t="s">
        <v>3467</v>
      </c>
      <c r="C127" s="57" t="s">
        <v>10</v>
      </c>
      <c r="D127" s="57" t="s">
        <v>4366</v>
      </c>
      <c r="E127" s="57" t="s">
        <v>7742</v>
      </c>
      <c r="F127" s="57" t="s">
        <v>3469</v>
      </c>
      <c r="G127" s="57" t="s">
        <v>14</v>
      </c>
      <c r="H127" s="57" t="s">
        <v>15</v>
      </c>
      <c r="I127" s="57" t="str">
        <f>_xlfn.CONCAT(O127,E127,P127,D127,P127,Q127)</f>
        <v>('biosphere3','f6a4bdb1-d67e-4c00-adf3-df344701bde9')</v>
      </c>
      <c r="J127" s="57" t="str">
        <f>_xlfn.CONCAT(F127,C127)</f>
        <v>4-Methyl-2-pentanone('water', 'ocean')</v>
      </c>
      <c r="K127" s="57" t="b">
        <f>EXACT(F127,bioshpere3_emission!E127)</f>
        <v>1</v>
      </c>
      <c r="L127" s="57" t="b">
        <f>EXACT(C127,bioshpere3_emission!C127)</f>
        <v>1</v>
      </c>
      <c r="M127" s="57" t="b">
        <f>EXACT(B127,bioshpere3_emission!B127)</f>
        <v>1</v>
      </c>
      <c r="N127" s="57" t="b">
        <f>EXACT(J127,bioshpere3_emission!P127)</f>
        <v>1</v>
      </c>
      <c r="O127" s="57" t="s">
        <v>7743</v>
      </c>
      <c r="P127" s="57" t="s">
        <v>7744</v>
      </c>
      <c r="Q127" s="57" t="s">
        <v>7745</v>
      </c>
    </row>
    <row r="128" spans="1:17" x14ac:dyDescent="0.25">
      <c r="A128" s="58">
        <v>2833</v>
      </c>
      <c r="B128" s="57" t="s">
        <v>3467</v>
      </c>
      <c r="C128" s="57" t="s">
        <v>91</v>
      </c>
      <c r="D128" s="57" t="s">
        <v>3711</v>
      </c>
      <c r="E128" s="57" t="s">
        <v>7742</v>
      </c>
      <c r="F128" s="57" t="s">
        <v>3469</v>
      </c>
      <c r="G128" s="57" t="s">
        <v>14</v>
      </c>
      <c r="H128" s="57" t="s">
        <v>15</v>
      </c>
      <c r="I128" s="57" t="str">
        <f>_xlfn.CONCAT(O128,E128,P128,D128,P128,Q128)</f>
        <v>('biosphere3','1a19ad61-abd0-4d42-9828-8fae315c0b06')</v>
      </c>
      <c r="J128" s="57" t="str">
        <f>_xlfn.CONCAT(F128,C128)</f>
        <v>4-Methyl-2-pentanone('water', 'surface water')</v>
      </c>
      <c r="K128" s="57" t="b">
        <f>EXACT(F128,bioshpere3_emission!E128)</f>
        <v>1</v>
      </c>
      <c r="L128" s="57" t="b">
        <f>EXACT(C128,bioshpere3_emission!C128)</f>
        <v>1</v>
      </c>
      <c r="M128" s="57" t="b">
        <f>EXACT(B128,bioshpere3_emission!B128)</f>
        <v>1</v>
      </c>
      <c r="N128" s="57" t="b">
        <f>EXACT(J128,bioshpere3_emission!P128)</f>
        <v>1</v>
      </c>
      <c r="O128" s="57" t="s">
        <v>7743</v>
      </c>
      <c r="P128" s="57" t="s">
        <v>7744</v>
      </c>
      <c r="Q128" s="57" t="s">
        <v>7745</v>
      </c>
    </row>
    <row r="129" spans="1:17" x14ac:dyDescent="0.25">
      <c r="A129" s="58">
        <v>881</v>
      </c>
      <c r="B129" s="57" t="s">
        <v>3467</v>
      </c>
      <c r="C129" s="57" t="s">
        <v>48</v>
      </c>
      <c r="D129" s="57" t="s">
        <v>6684</v>
      </c>
      <c r="E129" s="57" t="s">
        <v>7742</v>
      </c>
      <c r="F129" s="57" t="s">
        <v>3469</v>
      </c>
      <c r="G129" s="57" t="s">
        <v>14</v>
      </c>
      <c r="H129" s="57" t="s">
        <v>15</v>
      </c>
      <c r="I129" s="57" t="str">
        <f>_xlfn.CONCAT(O129,E129,P129,D129,P129,Q129)</f>
        <v>('biosphere3','f9d36529-abde-4ed2-a82c-d365ae2c713f')</v>
      </c>
      <c r="J129" s="57" t="str">
        <f>_xlfn.CONCAT(F129,C129)</f>
        <v>4-Methyl-2-pentanone('water',)</v>
      </c>
      <c r="K129" s="57" t="b">
        <f>EXACT(F129,bioshpere3_emission!E129)</f>
        <v>1</v>
      </c>
      <c r="L129" s="57" t="b">
        <f>EXACT(C129,bioshpere3_emission!C129)</f>
        <v>1</v>
      </c>
      <c r="M129" s="57" t="b">
        <f>EXACT(B129,bioshpere3_emission!B129)</f>
        <v>1</v>
      </c>
      <c r="N129" s="57" t="b">
        <f>EXACT(J129,bioshpere3_emission!P129)</f>
        <v>1</v>
      </c>
      <c r="O129" s="57" t="s">
        <v>7743</v>
      </c>
      <c r="P129" s="57" t="s">
        <v>7744</v>
      </c>
      <c r="Q129" s="57" t="s">
        <v>7745</v>
      </c>
    </row>
    <row r="130" spans="1:17" x14ac:dyDescent="0.25">
      <c r="A130" s="58">
        <v>563</v>
      </c>
      <c r="B130" s="57" t="s">
        <v>2929</v>
      </c>
      <c r="C130" s="57" t="s">
        <v>17</v>
      </c>
      <c r="D130" s="57" t="s">
        <v>2930</v>
      </c>
      <c r="E130" s="57" t="s">
        <v>7742</v>
      </c>
      <c r="F130" s="57" t="s">
        <v>2931</v>
      </c>
      <c r="G130" s="57" t="s">
        <v>14</v>
      </c>
      <c r="H130" s="57" t="s">
        <v>15</v>
      </c>
      <c r="I130" s="57" t="str">
        <f>_xlfn.CONCAT(O130,E130,P130,D130,P130,Q130)</f>
        <v>('biosphere3','3d071bc4-855b-52d7-baa8-2cacbf536777')</v>
      </c>
      <c r="J130" s="57" t="str">
        <f>_xlfn.CONCAT(F130,C130)</f>
        <v>8-Quinolinol('soil', 'agricultural')</v>
      </c>
      <c r="K130" s="57" t="b">
        <f>EXACT(F130,bioshpere3_emission!E130)</f>
        <v>1</v>
      </c>
      <c r="L130" s="57" t="b">
        <f>EXACT(C130,bioshpere3_emission!C130)</f>
        <v>1</v>
      </c>
      <c r="M130" s="57" t="b">
        <f>EXACT(B130,bioshpere3_emission!B130)</f>
        <v>1</v>
      </c>
      <c r="N130" s="57" t="b">
        <f>EXACT(J130,bioshpere3_emission!P130)</f>
        <v>1</v>
      </c>
      <c r="O130" s="57" t="s">
        <v>7743</v>
      </c>
      <c r="P130" s="57" t="s">
        <v>7744</v>
      </c>
      <c r="Q130" s="57" t="s">
        <v>7745</v>
      </c>
    </row>
    <row r="131" spans="1:17" x14ac:dyDescent="0.25">
      <c r="A131" s="58">
        <v>459</v>
      </c>
      <c r="B131" s="57" t="s">
        <v>5551</v>
      </c>
      <c r="C131" s="57" t="s">
        <v>17</v>
      </c>
      <c r="D131" s="57" t="s">
        <v>5552</v>
      </c>
      <c r="E131" s="57" t="s">
        <v>7742</v>
      </c>
      <c r="F131" s="57" t="s">
        <v>5553</v>
      </c>
      <c r="G131" s="57" t="s">
        <v>14</v>
      </c>
      <c r="H131" s="57" t="s">
        <v>15</v>
      </c>
      <c r="I131" s="57" t="str">
        <f>_xlfn.CONCAT(O131,E131,P131,D131,P131,Q131)</f>
        <v>('biosphere3','3166d308-cc57-4d31-b42e-63c7eada821f')</v>
      </c>
      <c r="J131" s="57" t="str">
        <f>_xlfn.CONCAT(F131,C131)</f>
        <v>Abamectin('soil', 'agricultural')</v>
      </c>
      <c r="K131" s="57" t="b">
        <f>EXACT(F131,bioshpere3_emission!E131)</f>
        <v>1</v>
      </c>
      <c r="L131" s="57" t="b">
        <f>EXACT(C131,bioshpere3_emission!C131)</f>
        <v>1</v>
      </c>
      <c r="M131" s="57" t="b">
        <f>EXACT(B131,bioshpere3_emission!B131)</f>
        <v>1</v>
      </c>
      <c r="N131" s="57" t="b">
        <f>EXACT(J131,bioshpere3_emission!P131)</f>
        <v>1</v>
      </c>
      <c r="O131" s="57" t="s">
        <v>7743</v>
      </c>
      <c r="P131" s="57" t="s">
        <v>7744</v>
      </c>
      <c r="Q131" s="57" t="s">
        <v>7745</v>
      </c>
    </row>
    <row r="132" spans="1:17" x14ac:dyDescent="0.25">
      <c r="A132" s="58">
        <v>2722</v>
      </c>
      <c r="B132" s="57" t="s">
        <v>247</v>
      </c>
      <c r="C132" s="57" t="s">
        <v>24</v>
      </c>
      <c r="D132" s="57" t="s">
        <v>6235</v>
      </c>
      <c r="E132" s="57" t="s">
        <v>7742</v>
      </c>
      <c r="F132" s="57" t="s">
        <v>249</v>
      </c>
      <c r="G132" s="57" t="s">
        <v>14</v>
      </c>
      <c r="H132" s="57" t="s">
        <v>15</v>
      </c>
      <c r="I132" s="57" t="str">
        <f>_xlfn.CONCAT(O132,E132,P132,D132,P132,Q132)</f>
        <v>('biosphere3','0555dc8e-d8b3-4da1-afaa-a2144758d590')</v>
      </c>
      <c r="J132" s="57" t="str">
        <f>_xlfn.CONCAT(F132,C132)</f>
        <v>Acenaphthene('air', 'low population density, long-term')</v>
      </c>
      <c r="K132" s="57" t="b">
        <f>EXACT(F132,bioshpere3_emission!E132)</f>
        <v>1</v>
      </c>
      <c r="L132" s="57" t="b">
        <f>EXACT(C132,bioshpere3_emission!C132)</f>
        <v>1</v>
      </c>
      <c r="M132" s="57" t="b">
        <f>EXACT(B132,bioshpere3_emission!B132)</f>
        <v>1</v>
      </c>
      <c r="N132" s="57" t="b">
        <f>EXACT(J132,bioshpere3_emission!P132)</f>
        <v>1</v>
      </c>
      <c r="O132" s="57" t="s">
        <v>7743</v>
      </c>
      <c r="P132" s="57" t="s">
        <v>7744</v>
      </c>
      <c r="Q132" s="57" t="s">
        <v>7745</v>
      </c>
    </row>
    <row r="133" spans="1:17" x14ac:dyDescent="0.25">
      <c r="A133" s="58">
        <v>811</v>
      </c>
      <c r="B133" s="57" t="s">
        <v>247</v>
      </c>
      <c r="C133" s="57" t="s">
        <v>31</v>
      </c>
      <c r="D133" s="57" t="s">
        <v>1261</v>
      </c>
      <c r="E133" s="57" t="s">
        <v>7742</v>
      </c>
      <c r="F133" s="57" t="s">
        <v>249</v>
      </c>
      <c r="G133" s="57" t="s">
        <v>14</v>
      </c>
      <c r="H133" s="57" t="s">
        <v>15</v>
      </c>
      <c r="I133" s="57" t="str">
        <f>_xlfn.CONCAT(O133,E133,P133,D133,P133,Q133)</f>
        <v>('biosphere3','f6432a5a-eb35-4395-9909-5d0e17296681')</v>
      </c>
      <c r="J133" s="57" t="str">
        <f>_xlfn.CONCAT(F133,C133)</f>
        <v>Acenaphthene('air', 'lower stratosphere + upper troposphere')</v>
      </c>
      <c r="K133" s="57" t="b">
        <f>EXACT(F133,bioshpere3_emission!E133)</f>
        <v>1</v>
      </c>
      <c r="L133" s="57" t="b">
        <f>EXACT(C133,bioshpere3_emission!C133)</f>
        <v>1</v>
      </c>
      <c r="M133" s="57" t="b">
        <f>EXACT(B133,bioshpere3_emission!B133)</f>
        <v>1</v>
      </c>
      <c r="N133" s="57" t="b">
        <f>EXACT(J133,bioshpere3_emission!P133)</f>
        <v>1</v>
      </c>
      <c r="O133" s="57" t="s">
        <v>7743</v>
      </c>
      <c r="P133" s="57" t="s">
        <v>7744</v>
      </c>
      <c r="Q133" s="57" t="s">
        <v>7745</v>
      </c>
    </row>
    <row r="134" spans="1:17" x14ac:dyDescent="0.25">
      <c r="A134" s="58">
        <v>2489</v>
      </c>
      <c r="B134" s="57" t="s">
        <v>247</v>
      </c>
      <c r="C134" s="57" t="s">
        <v>27</v>
      </c>
      <c r="D134" s="57" t="s">
        <v>6499</v>
      </c>
      <c r="E134" s="57" t="s">
        <v>7742</v>
      </c>
      <c r="F134" s="57" t="s">
        <v>249</v>
      </c>
      <c r="G134" s="57" t="s">
        <v>14</v>
      </c>
      <c r="H134" s="57" t="s">
        <v>15</v>
      </c>
      <c r="I134" s="57" t="str">
        <f>_xlfn.CONCAT(O134,E134,P134,D134,P134,Q134)</f>
        <v>('biosphere3','922a7ccf-3338-43ad-bd7e-77d51df051ab')</v>
      </c>
      <c r="J134" s="57" t="str">
        <f>_xlfn.CONCAT(F134,C134)</f>
        <v>Acenaphthene('air', 'non-urban air or from high stacks')</v>
      </c>
      <c r="K134" s="57" t="b">
        <f>EXACT(F134,bioshpere3_emission!E134)</f>
        <v>1</v>
      </c>
      <c r="L134" s="57" t="b">
        <f>EXACT(C134,bioshpere3_emission!C134)</f>
        <v>1</v>
      </c>
      <c r="M134" s="57" t="b">
        <f>EXACT(B134,bioshpere3_emission!B134)</f>
        <v>1</v>
      </c>
      <c r="N134" s="57" t="b">
        <f>EXACT(J134,bioshpere3_emission!P134)</f>
        <v>1</v>
      </c>
      <c r="O134" s="57" t="s">
        <v>7743</v>
      </c>
      <c r="P134" s="57" t="s">
        <v>7744</v>
      </c>
      <c r="Q134" s="57" t="s">
        <v>7745</v>
      </c>
    </row>
    <row r="135" spans="1:17" x14ac:dyDescent="0.25">
      <c r="A135" s="58">
        <v>2088</v>
      </c>
      <c r="B135" s="57" t="s">
        <v>247</v>
      </c>
      <c r="C135" s="57" t="s">
        <v>44</v>
      </c>
      <c r="D135" s="57" t="s">
        <v>248</v>
      </c>
      <c r="E135" s="57" t="s">
        <v>7742</v>
      </c>
      <c r="F135" s="57" t="s">
        <v>249</v>
      </c>
      <c r="G135" s="57" t="s">
        <v>14</v>
      </c>
      <c r="H135" s="57" t="s">
        <v>15</v>
      </c>
      <c r="I135" s="57" t="str">
        <f>_xlfn.CONCAT(O135,E135,P135,D135,P135,Q135)</f>
        <v>('biosphere3','99c07b66-c039-4896-866d-06abdaa9d46a')</v>
      </c>
      <c r="J135" s="57" t="str">
        <f>_xlfn.CONCAT(F135,C135)</f>
        <v>Acenaphthene('air', 'urban air close to ground')</v>
      </c>
      <c r="K135" s="57" t="b">
        <f>EXACT(F135,bioshpere3_emission!E135)</f>
        <v>1</v>
      </c>
      <c r="L135" s="57" t="b">
        <f>EXACT(C135,bioshpere3_emission!C135)</f>
        <v>1</v>
      </c>
      <c r="M135" s="57" t="b">
        <f>EXACT(B135,bioshpere3_emission!B135)</f>
        <v>1</v>
      </c>
      <c r="N135" s="57" t="b">
        <f>EXACT(J135,bioshpere3_emission!P135)</f>
        <v>1</v>
      </c>
      <c r="O135" s="57" t="s">
        <v>7743</v>
      </c>
      <c r="P135" s="57" t="s">
        <v>7744</v>
      </c>
      <c r="Q135" s="57" t="s">
        <v>7745</v>
      </c>
    </row>
    <row r="136" spans="1:17" x14ac:dyDescent="0.25">
      <c r="A136" s="58">
        <v>4247</v>
      </c>
      <c r="B136" s="57" t="s">
        <v>247</v>
      </c>
      <c r="C136" s="57" t="s">
        <v>190</v>
      </c>
      <c r="D136" s="57" t="s">
        <v>4004</v>
      </c>
      <c r="E136" s="57" t="s">
        <v>7742</v>
      </c>
      <c r="F136" s="57" t="s">
        <v>249</v>
      </c>
      <c r="G136" s="57" t="s">
        <v>14</v>
      </c>
      <c r="H136" s="57" t="s">
        <v>15</v>
      </c>
      <c r="I136" s="57" t="str">
        <f>_xlfn.CONCAT(O136,E136,P136,D136,P136,Q136)</f>
        <v>('biosphere3','1f4afa32-a9a2-40da-8396-104452cb637f')</v>
      </c>
      <c r="J136" s="57" t="str">
        <f>_xlfn.CONCAT(F136,C136)</f>
        <v>Acenaphthene('air',)</v>
      </c>
      <c r="K136" s="57" t="b">
        <f>EXACT(F136,bioshpere3_emission!E136)</f>
        <v>1</v>
      </c>
      <c r="L136" s="57" t="b">
        <f>EXACT(C136,bioshpere3_emission!C136)</f>
        <v>1</v>
      </c>
      <c r="M136" s="57" t="b">
        <f>EXACT(B136,bioshpere3_emission!B136)</f>
        <v>1</v>
      </c>
      <c r="N136" s="57" t="b">
        <f>EXACT(J136,bioshpere3_emission!P136)</f>
        <v>1</v>
      </c>
      <c r="O136" s="57" t="s">
        <v>7743</v>
      </c>
      <c r="P136" s="57" t="s">
        <v>7744</v>
      </c>
      <c r="Q136" s="57" t="s">
        <v>7745</v>
      </c>
    </row>
    <row r="137" spans="1:17" x14ac:dyDescent="0.25">
      <c r="A137" s="58">
        <v>4088</v>
      </c>
      <c r="B137" s="57" t="s">
        <v>247</v>
      </c>
      <c r="C137" s="57" t="s">
        <v>71</v>
      </c>
      <c r="D137" s="57" t="s">
        <v>3470</v>
      </c>
      <c r="E137" s="57" t="s">
        <v>7742</v>
      </c>
      <c r="F137" s="57" t="s">
        <v>249</v>
      </c>
      <c r="G137" s="57" t="s">
        <v>14</v>
      </c>
      <c r="H137" s="57" t="s">
        <v>15</v>
      </c>
      <c r="I137" s="57" t="str">
        <f>_xlfn.CONCAT(O137,E137,P137,D137,P137,Q137)</f>
        <v>('biosphere3','0bc097f2-00ee-416f-a275-2c05d1e6d482')</v>
      </c>
      <c r="J137" s="57" t="str">
        <f>_xlfn.CONCAT(F137,C137)</f>
        <v>Acenaphthene('water', 'ground-')</v>
      </c>
      <c r="K137" s="57" t="b">
        <f>EXACT(F137,bioshpere3_emission!E137)</f>
        <v>1</v>
      </c>
      <c r="L137" s="57" t="b">
        <f>EXACT(C137,bioshpere3_emission!C137)</f>
        <v>1</v>
      </c>
      <c r="M137" s="57" t="b">
        <f>EXACT(B137,bioshpere3_emission!B137)</f>
        <v>1</v>
      </c>
      <c r="N137" s="57" t="b">
        <f>EXACT(J137,bioshpere3_emission!P137)</f>
        <v>1</v>
      </c>
      <c r="O137" s="57" t="s">
        <v>7743</v>
      </c>
      <c r="P137" s="57" t="s">
        <v>7744</v>
      </c>
      <c r="Q137" s="57" t="s">
        <v>7745</v>
      </c>
    </row>
    <row r="138" spans="1:17" x14ac:dyDescent="0.25">
      <c r="A138" s="58">
        <v>488</v>
      </c>
      <c r="B138" s="57" t="s">
        <v>247</v>
      </c>
      <c r="C138" s="57" t="s">
        <v>100</v>
      </c>
      <c r="D138" s="57" t="s">
        <v>6260</v>
      </c>
      <c r="E138" s="57" t="s">
        <v>7742</v>
      </c>
      <c r="F138" s="57" t="s">
        <v>249</v>
      </c>
      <c r="G138" s="57" t="s">
        <v>14</v>
      </c>
      <c r="H138" s="57" t="s">
        <v>15</v>
      </c>
      <c r="I138" s="57" t="str">
        <f>_xlfn.CONCAT(O138,E138,P138,D138,P138,Q138)</f>
        <v>('biosphere3','26eb22d8-e0cf-45a6-b09e-b8609fe6c8eb')</v>
      </c>
      <c r="J138" s="57" t="str">
        <f>_xlfn.CONCAT(F138,C138)</f>
        <v>Acenaphthene('water', 'ground-, long-term')</v>
      </c>
      <c r="K138" s="57" t="b">
        <f>EXACT(F138,bioshpere3_emission!E138)</f>
        <v>1</v>
      </c>
      <c r="L138" s="57" t="b">
        <f>EXACT(C138,bioshpere3_emission!C138)</f>
        <v>1</v>
      </c>
      <c r="M138" s="57" t="b">
        <f>EXACT(B138,bioshpere3_emission!B138)</f>
        <v>1</v>
      </c>
      <c r="N138" s="57" t="b">
        <f>EXACT(J138,bioshpere3_emission!P138)</f>
        <v>1</v>
      </c>
      <c r="O138" s="57" t="s">
        <v>7743</v>
      </c>
      <c r="P138" s="57" t="s">
        <v>7744</v>
      </c>
      <c r="Q138" s="57" t="s">
        <v>7745</v>
      </c>
    </row>
    <row r="139" spans="1:17" x14ac:dyDescent="0.25">
      <c r="A139" s="58">
        <v>4398</v>
      </c>
      <c r="B139" s="57" t="s">
        <v>247</v>
      </c>
      <c r="C139" s="57" t="s">
        <v>10</v>
      </c>
      <c r="D139" s="57" t="s">
        <v>4797</v>
      </c>
      <c r="E139" s="57" t="s">
        <v>7742</v>
      </c>
      <c r="F139" s="57" t="s">
        <v>249</v>
      </c>
      <c r="G139" s="57" t="s">
        <v>14</v>
      </c>
      <c r="H139" s="57" t="s">
        <v>15</v>
      </c>
      <c r="I139" s="57" t="str">
        <f>_xlfn.CONCAT(O139,E139,P139,D139,P139,Q139)</f>
        <v>('biosphere3','a6ad3fc7-c019-454f-a899-43be7913a598')</v>
      </c>
      <c r="J139" s="57" t="str">
        <f>_xlfn.CONCAT(F139,C139)</f>
        <v>Acenaphthene('water', 'ocean')</v>
      </c>
      <c r="K139" s="57" t="b">
        <f>EXACT(F139,bioshpere3_emission!E139)</f>
        <v>1</v>
      </c>
      <c r="L139" s="57" t="b">
        <f>EXACT(C139,bioshpere3_emission!C139)</f>
        <v>1</v>
      </c>
      <c r="M139" s="57" t="b">
        <f>EXACT(B139,bioshpere3_emission!B139)</f>
        <v>1</v>
      </c>
      <c r="N139" s="57" t="b">
        <f>EXACT(J139,bioshpere3_emission!P139)</f>
        <v>1</v>
      </c>
      <c r="O139" s="57" t="s">
        <v>7743</v>
      </c>
      <c r="P139" s="57" t="s">
        <v>7744</v>
      </c>
      <c r="Q139" s="57" t="s">
        <v>7745</v>
      </c>
    </row>
    <row r="140" spans="1:17" x14ac:dyDescent="0.25">
      <c r="A140" s="58">
        <v>2660</v>
      </c>
      <c r="B140" s="57" t="s">
        <v>247</v>
      </c>
      <c r="C140" s="57" t="s">
        <v>91</v>
      </c>
      <c r="D140" s="57" t="s">
        <v>6733</v>
      </c>
      <c r="E140" s="57" t="s">
        <v>7742</v>
      </c>
      <c r="F140" s="57" t="s">
        <v>249</v>
      </c>
      <c r="G140" s="57" t="s">
        <v>14</v>
      </c>
      <c r="H140" s="57" t="s">
        <v>15</v>
      </c>
      <c r="I140" s="57" t="str">
        <f>_xlfn.CONCAT(O140,E140,P140,D140,P140,Q140)</f>
        <v>('biosphere3','5c238e5f-97c8-4837-8d67-48899ddd43be')</v>
      </c>
      <c r="J140" s="57" t="str">
        <f>_xlfn.CONCAT(F140,C140)</f>
        <v>Acenaphthene('water', 'surface water')</v>
      </c>
      <c r="K140" s="57" t="b">
        <f>EXACT(F140,bioshpere3_emission!E140)</f>
        <v>1</v>
      </c>
      <c r="L140" s="57" t="b">
        <f>EXACT(C140,bioshpere3_emission!C140)</f>
        <v>1</v>
      </c>
      <c r="M140" s="57" t="b">
        <f>EXACT(B140,bioshpere3_emission!B140)</f>
        <v>1</v>
      </c>
      <c r="N140" s="57" t="b">
        <f>EXACT(J140,bioshpere3_emission!P140)</f>
        <v>1</v>
      </c>
      <c r="O140" s="57" t="s">
        <v>7743</v>
      </c>
      <c r="P140" s="57" t="s">
        <v>7744</v>
      </c>
      <c r="Q140" s="57" t="s">
        <v>7745</v>
      </c>
    </row>
    <row r="141" spans="1:17" x14ac:dyDescent="0.25">
      <c r="A141" s="58">
        <v>4413</v>
      </c>
      <c r="B141" s="57" t="s">
        <v>247</v>
      </c>
      <c r="C141" s="57" t="s">
        <v>48</v>
      </c>
      <c r="D141" s="57" t="s">
        <v>3288</v>
      </c>
      <c r="E141" s="57" t="s">
        <v>7742</v>
      </c>
      <c r="F141" s="57" t="s">
        <v>249</v>
      </c>
      <c r="G141" s="57" t="s">
        <v>14</v>
      </c>
      <c r="H141" s="57" t="s">
        <v>15</v>
      </c>
      <c r="I141" s="57" t="str">
        <f>_xlfn.CONCAT(O141,E141,P141,D141,P141,Q141)</f>
        <v>('biosphere3','8732d8b5-7f41-498c-be37-5bcd7a802ee6')</v>
      </c>
      <c r="J141" s="57" t="str">
        <f>_xlfn.CONCAT(F141,C141)</f>
        <v>Acenaphthene('water',)</v>
      </c>
      <c r="K141" s="57" t="b">
        <f>EXACT(F141,bioshpere3_emission!E141)</f>
        <v>1</v>
      </c>
      <c r="L141" s="57" t="b">
        <f>EXACT(C141,bioshpere3_emission!C141)</f>
        <v>1</v>
      </c>
      <c r="M141" s="57" t="b">
        <f>EXACT(B141,bioshpere3_emission!B141)</f>
        <v>1</v>
      </c>
      <c r="N141" s="57" t="b">
        <f>EXACT(J141,bioshpere3_emission!P141)</f>
        <v>1</v>
      </c>
      <c r="O141" s="57" t="s">
        <v>7743</v>
      </c>
      <c r="P141" s="57" t="s">
        <v>7744</v>
      </c>
      <c r="Q141" s="57" t="s">
        <v>7745</v>
      </c>
    </row>
    <row r="142" spans="1:17" x14ac:dyDescent="0.25">
      <c r="A142" s="58">
        <v>4087</v>
      </c>
      <c r="B142" s="57" t="s">
        <v>589</v>
      </c>
      <c r="C142" s="57" t="s">
        <v>190</v>
      </c>
      <c r="D142" s="57" t="s">
        <v>899</v>
      </c>
      <c r="E142" s="57" t="s">
        <v>7742</v>
      </c>
      <c r="F142" s="57" t="s">
        <v>591</v>
      </c>
      <c r="G142" s="57" t="s">
        <v>14</v>
      </c>
      <c r="H142" s="57" t="s">
        <v>15</v>
      </c>
      <c r="I142" s="57" t="str">
        <f>_xlfn.CONCAT(O142,E142,P142,D142,P142,Q142)</f>
        <v>('biosphere3','e0346157-1f0e-4bf9-b234-78fead761e18')</v>
      </c>
      <c r="J142" s="57" t="str">
        <f>_xlfn.CONCAT(F142,C142)</f>
        <v>Acenaphthylene('air',)</v>
      </c>
      <c r="K142" s="57" t="b">
        <f>EXACT(F142,bioshpere3_emission!E142)</f>
        <v>1</v>
      </c>
      <c r="L142" s="57" t="b">
        <f>EXACT(C142,bioshpere3_emission!C142)</f>
        <v>1</v>
      </c>
      <c r="M142" s="57" t="b">
        <f>EXACT(B142,bioshpere3_emission!B142)</f>
        <v>1</v>
      </c>
      <c r="N142" s="57" t="b">
        <f>EXACT(J142,bioshpere3_emission!P142)</f>
        <v>1</v>
      </c>
      <c r="O142" s="57" t="s">
        <v>7743</v>
      </c>
      <c r="P142" s="57" t="s">
        <v>7744</v>
      </c>
      <c r="Q142" s="57" t="s">
        <v>7745</v>
      </c>
    </row>
    <row r="143" spans="1:17" x14ac:dyDescent="0.25">
      <c r="A143" s="58">
        <v>3876</v>
      </c>
      <c r="B143" s="57" t="s">
        <v>589</v>
      </c>
      <c r="C143" s="57" t="s">
        <v>71</v>
      </c>
      <c r="D143" s="57" t="s">
        <v>1269</v>
      </c>
      <c r="E143" s="57" t="s">
        <v>7742</v>
      </c>
      <c r="F143" s="57" t="s">
        <v>591</v>
      </c>
      <c r="G143" s="57" t="s">
        <v>14</v>
      </c>
      <c r="H143" s="57" t="s">
        <v>15</v>
      </c>
      <c r="I143" s="57" t="str">
        <f>_xlfn.CONCAT(O143,E143,P143,D143,P143,Q143)</f>
        <v>('biosphere3','a998fad5-65bc-4ea9-905b-df4d5e667358')</v>
      </c>
      <c r="J143" s="57" t="str">
        <f>_xlfn.CONCAT(F143,C143)</f>
        <v>Acenaphthylene('water', 'ground-')</v>
      </c>
      <c r="K143" s="57" t="b">
        <f>EXACT(F143,bioshpere3_emission!E143)</f>
        <v>1</v>
      </c>
      <c r="L143" s="57" t="b">
        <f>EXACT(C143,bioshpere3_emission!C143)</f>
        <v>1</v>
      </c>
      <c r="M143" s="57" t="b">
        <f>EXACT(B143,bioshpere3_emission!B143)</f>
        <v>1</v>
      </c>
      <c r="N143" s="57" t="b">
        <f>EXACT(J143,bioshpere3_emission!P143)</f>
        <v>1</v>
      </c>
      <c r="O143" s="57" t="s">
        <v>7743</v>
      </c>
      <c r="P143" s="57" t="s">
        <v>7744</v>
      </c>
      <c r="Q143" s="57" t="s">
        <v>7745</v>
      </c>
    </row>
    <row r="144" spans="1:17" x14ac:dyDescent="0.25">
      <c r="A144" s="58">
        <v>1451</v>
      </c>
      <c r="B144" s="57" t="s">
        <v>589</v>
      </c>
      <c r="C144" s="57" t="s">
        <v>100</v>
      </c>
      <c r="D144" s="57" t="s">
        <v>590</v>
      </c>
      <c r="E144" s="57" t="s">
        <v>7742</v>
      </c>
      <c r="F144" s="57" t="s">
        <v>591</v>
      </c>
      <c r="G144" s="57" t="s">
        <v>14</v>
      </c>
      <c r="H144" s="57" t="s">
        <v>15</v>
      </c>
      <c r="I144" s="57" t="str">
        <f>_xlfn.CONCAT(O144,E144,P144,D144,P144,Q144)</f>
        <v>('biosphere3','15b58430-7bd4-4c6c-967e-514538c85b8d')</v>
      </c>
      <c r="J144" s="57" t="str">
        <f>_xlfn.CONCAT(F144,C144)</f>
        <v>Acenaphthylene('water', 'ground-, long-term')</v>
      </c>
      <c r="K144" s="57" t="b">
        <f>EXACT(F144,bioshpere3_emission!E144)</f>
        <v>1</v>
      </c>
      <c r="L144" s="57" t="b">
        <f>EXACT(C144,bioshpere3_emission!C144)</f>
        <v>1</v>
      </c>
      <c r="M144" s="57" t="b">
        <f>EXACT(B144,bioshpere3_emission!B144)</f>
        <v>1</v>
      </c>
      <c r="N144" s="57" t="b">
        <f>EXACT(J144,bioshpere3_emission!P144)</f>
        <v>1</v>
      </c>
      <c r="O144" s="57" t="s">
        <v>7743</v>
      </c>
      <c r="P144" s="57" t="s">
        <v>7744</v>
      </c>
      <c r="Q144" s="57" t="s">
        <v>7745</v>
      </c>
    </row>
    <row r="145" spans="1:17" x14ac:dyDescent="0.25">
      <c r="A145" s="58">
        <v>1515</v>
      </c>
      <c r="B145" s="57" t="s">
        <v>589</v>
      </c>
      <c r="C145" s="57" t="s">
        <v>10</v>
      </c>
      <c r="D145" s="57" t="s">
        <v>4236</v>
      </c>
      <c r="E145" s="57" t="s">
        <v>7742</v>
      </c>
      <c r="F145" s="57" t="s">
        <v>591</v>
      </c>
      <c r="G145" s="57" t="s">
        <v>14</v>
      </c>
      <c r="H145" s="57" t="s">
        <v>15</v>
      </c>
      <c r="I145" s="57" t="str">
        <f>_xlfn.CONCAT(O145,E145,P145,D145,P145,Q145)</f>
        <v>('biosphere3','9dc481e4-e4cd-4cb1-a03e-d539f774e958')</v>
      </c>
      <c r="J145" s="57" t="str">
        <f>_xlfn.CONCAT(F145,C145)</f>
        <v>Acenaphthylene('water', 'ocean')</v>
      </c>
      <c r="K145" s="57" t="b">
        <f>EXACT(F145,bioshpere3_emission!E145)</f>
        <v>1</v>
      </c>
      <c r="L145" s="57" t="b">
        <f>EXACT(C145,bioshpere3_emission!C145)</f>
        <v>1</v>
      </c>
      <c r="M145" s="57" t="b">
        <f>EXACT(B145,bioshpere3_emission!B145)</f>
        <v>1</v>
      </c>
      <c r="N145" s="57" t="b">
        <f>EXACT(J145,bioshpere3_emission!P145)</f>
        <v>1</v>
      </c>
      <c r="O145" s="57" t="s">
        <v>7743</v>
      </c>
      <c r="P145" s="57" t="s">
        <v>7744</v>
      </c>
      <c r="Q145" s="57" t="s">
        <v>7745</v>
      </c>
    </row>
    <row r="146" spans="1:17" x14ac:dyDescent="0.25">
      <c r="A146" s="58">
        <v>3832</v>
      </c>
      <c r="B146" s="57" t="s">
        <v>589</v>
      </c>
      <c r="C146" s="57" t="s">
        <v>91</v>
      </c>
      <c r="D146" s="57" t="s">
        <v>5039</v>
      </c>
      <c r="E146" s="57" t="s">
        <v>7742</v>
      </c>
      <c r="F146" s="57" t="s">
        <v>591</v>
      </c>
      <c r="G146" s="57" t="s">
        <v>14</v>
      </c>
      <c r="H146" s="57" t="s">
        <v>15</v>
      </c>
      <c r="I146" s="57" t="str">
        <f>_xlfn.CONCAT(O146,E146,P146,D146,P146,Q146)</f>
        <v>('biosphere3','ec4a104f-eab5-4a06-bd0a-e1c34d888718')</v>
      </c>
      <c r="J146" s="57" t="str">
        <f>_xlfn.CONCAT(F146,C146)</f>
        <v>Acenaphthylene('water', 'surface water')</v>
      </c>
      <c r="K146" s="57" t="b">
        <f>EXACT(F146,bioshpere3_emission!E146)</f>
        <v>1</v>
      </c>
      <c r="L146" s="57" t="b">
        <f>EXACT(C146,bioshpere3_emission!C146)</f>
        <v>1</v>
      </c>
      <c r="M146" s="57" t="b">
        <f>EXACT(B146,bioshpere3_emission!B146)</f>
        <v>1</v>
      </c>
      <c r="N146" s="57" t="b">
        <f>EXACT(J146,bioshpere3_emission!P146)</f>
        <v>1</v>
      </c>
      <c r="O146" s="57" t="s">
        <v>7743</v>
      </c>
      <c r="P146" s="57" t="s">
        <v>7744</v>
      </c>
      <c r="Q146" s="57" t="s">
        <v>7745</v>
      </c>
    </row>
    <row r="147" spans="1:17" x14ac:dyDescent="0.25">
      <c r="A147" s="58">
        <v>1910</v>
      </c>
      <c r="B147" s="57" t="s">
        <v>589</v>
      </c>
      <c r="C147" s="57" t="s">
        <v>48</v>
      </c>
      <c r="D147" s="57" t="s">
        <v>4403</v>
      </c>
      <c r="E147" s="57" t="s">
        <v>7742</v>
      </c>
      <c r="F147" s="57" t="s">
        <v>591</v>
      </c>
      <c r="G147" s="57" t="s">
        <v>14</v>
      </c>
      <c r="H147" s="57" t="s">
        <v>15</v>
      </c>
      <c r="I147" s="57" t="str">
        <f>_xlfn.CONCAT(O147,E147,P147,D147,P147,Q147)</f>
        <v>('biosphere3','7c02a013-712f-4588-bfd8-247078e0f4d8')</v>
      </c>
      <c r="J147" s="57" t="str">
        <f>_xlfn.CONCAT(F147,C147)</f>
        <v>Acenaphthylene('water',)</v>
      </c>
      <c r="K147" s="57" t="b">
        <f>EXACT(F147,bioshpere3_emission!E147)</f>
        <v>1</v>
      </c>
      <c r="L147" s="57" t="b">
        <f>EXACT(C147,bioshpere3_emission!C147)</f>
        <v>1</v>
      </c>
      <c r="M147" s="57" t="b">
        <f>EXACT(B147,bioshpere3_emission!B147)</f>
        <v>1</v>
      </c>
      <c r="N147" s="57" t="b">
        <f>EXACT(J147,bioshpere3_emission!P147)</f>
        <v>1</v>
      </c>
      <c r="O147" s="57" t="s">
        <v>7743</v>
      </c>
      <c r="P147" s="57" t="s">
        <v>7744</v>
      </c>
      <c r="Q147" s="57" t="s">
        <v>7745</v>
      </c>
    </row>
    <row r="148" spans="1:17" x14ac:dyDescent="0.25">
      <c r="A148" s="58">
        <v>2359</v>
      </c>
      <c r="B148" s="57" t="s">
        <v>4914</v>
      </c>
      <c r="C148" s="57" t="s">
        <v>27</v>
      </c>
      <c r="D148" s="57" t="s">
        <v>441</v>
      </c>
      <c r="E148" s="57" t="s">
        <v>7742</v>
      </c>
      <c r="F148" s="57" t="s">
        <v>442</v>
      </c>
      <c r="G148" s="57" t="s">
        <v>14</v>
      </c>
      <c r="H148" s="57" t="s">
        <v>15</v>
      </c>
      <c r="I148" s="57" t="str">
        <f>_xlfn.CONCAT(O148,E148,P148,D148,P148,Q148)</f>
        <v>('biosphere3','73a06727-fec3-4d8d-8de5-ef1a0cc2c280')</v>
      </c>
      <c r="J148" s="57" t="str">
        <f>_xlfn.CONCAT(F148,C148)</f>
        <v>Acephate('air', 'non-urban air or from high stacks')</v>
      </c>
      <c r="K148" s="57" t="b">
        <f>EXACT(F148,bioshpere3_emission!E148)</f>
        <v>1</v>
      </c>
      <c r="L148" s="57" t="b">
        <f>EXACT(C148,bioshpere3_emission!C148)</f>
        <v>1</v>
      </c>
      <c r="M148" s="57" t="b">
        <f>EXACT(B148,bioshpere3_emission!B148)</f>
        <v>1</v>
      </c>
      <c r="N148" s="57" t="b">
        <f>EXACT(J148,bioshpere3_emission!P148)</f>
        <v>1</v>
      </c>
      <c r="O148" s="57" t="s">
        <v>7743</v>
      </c>
      <c r="P148" s="57" t="s">
        <v>7744</v>
      </c>
      <c r="Q148" s="57" t="s">
        <v>7745</v>
      </c>
    </row>
    <row r="149" spans="1:17" x14ac:dyDescent="0.25">
      <c r="A149" s="58">
        <v>1696</v>
      </c>
      <c r="B149" s="57" t="s">
        <v>4914</v>
      </c>
      <c r="C149" s="57" t="s">
        <v>17</v>
      </c>
      <c r="D149" s="57" t="s">
        <v>4915</v>
      </c>
      <c r="E149" s="57" t="s">
        <v>7742</v>
      </c>
      <c r="F149" s="57" t="s">
        <v>442</v>
      </c>
      <c r="G149" s="57" t="s">
        <v>14</v>
      </c>
      <c r="H149" s="57" t="s">
        <v>15</v>
      </c>
      <c r="I149" s="57" t="str">
        <f>_xlfn.CONCAT(O149,E149,P149,D149,P149,Q149)</f>
        <v>('biosphere3','cdcdbfc9-3d5f-4e78-8033-8dbecbb2cfec')</v>
      </c>
      <c r="J149" s="57" t="str">
        <f>_xlfn.CONCAT(F149,C149)</f>
        <v>Acephate('soil', 'agricultural')</v>
      </c>
      <c r="K149" s="57" t="b">
        <f>EXACT(F149,bioshpere3_emission!E149)</f>
        <v>1</v>
      </c>
      <c r="L149" s="57" t="b">
        <f>EXACT(C149,bioshpere3_emission!C149)</f>
        <v>1</v>
      </c>
      <c r="M149" s="57" t="b">
        <f>EXACT(B149,bioshpere3_emission!B149)</f>
        <v>1</v>
      </c>
      <c r="N149" s="57" t="b">
        <f>EXACT(J149,bioshpere3_emission!P149)</f>
        <v>1</v>
      </c>
      <c r="O149" s="57" t="s">
        <v>7743</v>
      </c>
      <c r="P149" s="57" t="s">
        <v>7744</v>
      </c>
      <c r="Q149" s="57" t="s">
        <v>7745</v>
      </c>
    </row>
    <row r="150" spans="1:17" x14ac:dyDescent="0.25">
      <c r="A150" s="58">
        <v>853</v>
      </c>
      <c r="B150" s="57" t="s">
        <v>1789</v>
      </c>
      <c r="C150" s="57" t="s">
        <v>24</v>
      </c>
      <c r="D150" s="57" t="s">
        <v>5778</v>
      </c>
      <c r="E150" s="57" t="s">
        <v>7742</v>
      </c>
      <c r="F150" s="57" t="s">
        <v>1791</v>
      </c>
      <c r="G150" s="57" t="s">
        <v>14</v>
      </c>
      <c r="H150" s="57" t="s">
        <v>15</v>
      </c>
      <c r="I150" s="57" t="str">
        <f>_xlfn.CONCAT(O150,E150,P150,D150,P150,Q150)</f>
        <v>('biosphere3','55b0bc94-7f43-4930-ad57-25af3f892757')</v>
      </c>
      <c r="J150" s="57" t="str">
        <f>_xlfn.CONCAT(F150,C150)</f>
        <v>Acetaldehyde('air', 'low population density, long-term')</v>
      </c>
      <c r="K150" s="57" t="b">
        <f>EXACT(F150,bioshpere3_emission!E150)</f>
        <v>1</v>
      </c>
      <c r="L150" s="57" t="b">
        <f>EXACT(C150,bioshpere3_emission!C150)</f>
        <v>1</v>
      </c>
      <c r="M150" s="57" t="b">
        <f>EXACT(B150,bioshpere3_emission!B150)</f>
        <v>1</v>
      </c>
      <c r="N150" s="57" t="b">
        <f>EXACT(J150,bioshpere3_emission!P150)</f>
        <v>1</v>
      </c>
      <c r="O150" s="57" t="s">
        <v>7743</v>
      </c>
      <c r="P150" s="57" t="s">
        <v>7744</v>
      </c>
      <c r="Q150" s="57" t="s">
        <v>7745</v>
      </c>
    </row>
    <row r="151" spans="1:17" x14ac:dyDescent="0.25">
      <c r="A151" s="58">
        <v>1323</v>
      </c>
      <c r="B151" s="57" t="s">
        <v>1789</v>
      </c>
      <c r="C151" s="57" t="s">
        <v>31</v>
      </c>
      <c r="D151" s="57" t="s">
        <v>6110</v>
      </c>
      <c r="E151" s="57" t="s">
        <v>7742</v>
      </c>
      <c r="F151" s="57" t="s">
        <v>1791</v>
      </c>
      <c r="G151" s="57" t="s">
        <v>14</v>
      </c>
      <c r="H151" s="57" t="s">
        <v>15</v>
      </c>
      <c r="I151" s="57" t="str">
        <f>_xlfn.CONCAT(O151,E151,P151,D151,P151,Q151)</f>
        <v>('biosphere3','43a7e8ef-634e-401b-92f1-32cb42f226ac')</v>
      </c>
      <c r="J151" s="57" t="str">
        <f>_xlfn.CONCAT(F151,C151)</f>
        <v>Acetaldehyde('air', 'lower stratosphere + upper troposphere')</v>
      </c>
      <c r="K151" s="57" t="b">
        <f>EXACT(F151,bioshpere3_emission!E151)</f>
        <v>1</v>
      </c>
      <c r="L151" s="57" t="b">
        <f>EXACT(C151,bioshpere3_emission!C151)</f>
        <v>1</v>
      </c>
      <c r="M151" s="57" t="b">
        <f>EXACT(B151,bioshpere3_emission!B151)</f>
        <v>1</v>
      </c>
      <c r="N151" s="57" t="b">
        <f>EXACT(J151,bioshpere3_emission!P151)</f>
        <v>1</v>
      </c>
      <c r="O151" s="57" t="s">
        <v>7743</v>
      </c>
      <c r="P151" s="57" t="s">
        <v>7744</v>
      </c>
      <c r="Q151" s="57" t="s">
        <v>7745</v>
      </c>
    </row>
    <row r="152" spans="1:17" x14ac:dyDescent="0.25">
      <c r="A152" s="58">
        <v>222</v>
      </c>
      <c r="B152" s="57" t="s">
        <v>1789</v>
      </c>
      <c r="C152" s="57" t="s">
        <v>27</v>
      </c>
      <c r="D152" s="57" t="s">
        <v>2047</v>
      </c>
      <c r="E152" s="57" t="s">
        <v>7742</v>
      </c>
      <c r="F152" s="57" t="s">
        <v>1791</v>
      </c>
      <c r="G152" s="57" t="s">
        <v>14</v>
      </c>
      <c r="H152" s="57" t="s">
        <v>15</v>
      </c>
      <c r="I152" s="57" t="str">
        <f>_xlfn.CONCAT(O152,E152,P152,D152,P152,Q152)</f>
        <v>('biosphere3','fc9f9a81-c4b9-4dce-bc20-9f04e05ca2f1')</v>
      </c>
      <c r="J152" s="57" t="str">
        <f>_xlfn.CONCAT(F152,C152)</f>
        <v>Acetaldehyde('air', 'non-urban air or from high stacks')</v>
      </c>
      <c r="K152" s="57" t="b">
        <f>EXACT(F152,bioshpere3_emission!E152)</f>
        <v>1</v>
      </c>
      <c r="L152" s="57" t="b">
        <f>EXACT(C152,bioshpere3_emission!C152)</f>
        <v>1</v>
      </c>
      <c r="M152" s="57" t="b">
        <f>EXACT(B152,bioshpere3_emission!B152)</f>
        <v>1</v>
      </c>
      <c r="N152" s="57" t="b">
        <f>EXACT(J152,bioshpere3_emission!P152)</f>
        <v>1</v>
      </c>
      <c r="O152" s="57" t="s">
        <v>7743</v>
      </c>
      <c r="P152" s="57" t="s">
        <v>7744</v>
      </c>
      <c r="Q152" s="57" t="s">
        <v>7745</v>
      </c>
    </row>
    <row r="153" spans="1:17" x14ac:dyDescent="0.25">
      <c r="A153" s="58">
        <v>3791</v>
      </c>
      <c r="B153" s="57" t="s">
        <v>1789</v>
      </c>
      <c r="C153" s="57" t="s">
        <v>44</v>
      </c>
      <c r="D153" s="57" t="s">
        <v>4047</v>
      </c>
      <c r="E153" s="57" t="s">
        <v>7742</v>
      </c>
      <c r="F153" s="57" t="s">
        <v>1791</v>
      </c>
      <c r="G153" s="57" t="s">
        <v>14</v>
      </c>
      <c r="H153" s="57" t="s">
        <v>15</v>
      </c>
      <c r="I153" s="57" t="str">
        <f>_xlfn.CONCAT(O153,E153,P153,D153,P153,Q153)</f>
        <v>('biosphere3','5ad58fcc-e9ba-4155-a3c9-e4ffb3065a6f')</v>
      </c>
      <c r="J153" s="57" t="str">
        <f>_xlfn.CONCAT(F153,C153)</f>
        <v>Acetaldehyde('air', 'urban air close to ground')</v>
      </c>
      <c r="K153" s="57" t="b">
        <f>EXACT(F153,bioshpere3_emission!E153)</f>
        <v>1</v>
      </c>
      <c r="L153" s="57" t="b">
        <f>EXACT(C153,bioshpere3_emission!C153)</f>
        <v>1</v>
      </c>
      <c r="M153" s="57" t="b">
        <f>EXACT(B153,bioshpere3_emission!B153)</f>
        <v>1</v>
      </c>
      <c r="N153" s="57" t="b">
        <f>EXACT(J153,bioshpere3_emission!P153)</f>
        <v>1</v>
      </c>
      <c r="O153" s="57" t="s">
        <v>7743</v>
      </c>
      <c r="P153" s="57" t="s">
        <v>7744</v>
      </c>
      <c r="Q153" s="57" t="s">
        <v>7745</v>
      </c>
    </row>
    <row r="154" spans="1:17" x14ac:dyDescent="0.25">
      <c r="A154" s="58">
        <v>337</v>
      </c>
      <c r="B154" s="57" t="s">
        <v>1789</v>
      </c>
      <c r="C154" s="57" t="s">
        <v>190</v>
      </c>
      <c r="D154" s="57" t="s">
        <v>5629</v>
      </c>
      <c r="E154" s="57" t="s">
        <v>7742</v>
      </c>
      <c r="F154" s="57" t="s">
        <v>1791</v>
      </c>
      <c r="G154" s="57" t="s">
        <v>14</v>
      </c>
      <c r="H154" s="57" t="s">
        <v>15</v>
      </c>
      <c r="I154" s="57" t="str">
        <f>_xlfn.CONCAT(O154,E154,P154,D154,P154,Q154)</f>
        <v>('biosphere3','e3e8f6a2-c45e-4685-9859-698b2eadaf5b')</v>
      </c>
      <c r="J154" s="57" t="str">
        <f>_xlfn.CONCAT(F154,C154)</f>
        <v>Acetaldehyde('air',)</v>
      </c>
      <c r="K154" s="57" t="b">
        <f>EXACT(F154,bioshpere3_emission!E154)</f>
        <v>1</v>
      </c>
      <c r="L154" s="57" t="b">
        <f>EXACT(C154,bioshpere3_emission!C154)</f>
        <v>1</v>
      </c>
      <c r="M154" s="57" t="b">
        <f>EXACT(B154,bioshpere3_emission!B154)</f>
        <v>1</v>
      </c>
      <c r="N154" s="57" t="b">
        <f>EXACT(J154,bioshpere3_emission!P154)</f>
        <v>1</v>
      </c>
      <c r="O154" s="57" t="s">
        <v>7743</v>
      </c>
      <c r="P154" s="57" t="s">
        <v>7744</v>
      </c>
      <c r="Q154" s="57" t="s">
        <v>7745</v>
      </c>
    </row>
    <row r="155" spans="1:17" x14ac:dyDescent="0.25">
      <c r="A155" s="58">
        <v>4086</v>
      </c>
      <c r="B155" s="57" t="s">
        <v>1789</v>
      </c>
      <c r="C155" s="57" t="s">
        <v>71</v>
      </c>
      <c r="D155" s="57" t="s">
        <v>6627</v>
      </c>
      <c r="E155" s="57" t="s">
        <v>7742</v>
      </c>
      <c r="F155" s="57" t="s">
        <v>1791</v>
      </c>
      <c r="G155" s="57" t="s">
        <v>14</v>
      </c>
      <c r="H155" s="57" t="s">
        <v>15</v>
      </c>
      <c r="I155" s="57" t="str">
        <f>_xlfn.CONCAT(O155,E155,P155,D155,P155,Q155)</f>
        <v>('biosphere3','28b0681a-8e83-4997-be31-65e5a0a1a81f')</v>
      </c>
      <c r="J155" s="57" t="str">
        <f>_xlfn.CONCAT(F155,C155)</f>
        <v>Acetaldehyde('water', 'ground-')</v>
      </c>
      <c r="K155" s="57" t="b">
        <f>EXACT(F155,bioshpere3_emission!E155)</f>
        <v>1</v>
      </c>
      <c r="L155" s="57" t="b">
        <f>EXACT(C155,bioshpere3_emission!C155)</f>
        <v>1</v>
      </c>
      <c r="M155" s="57" t="b">
        <f>EXACT(B155,bioshpere3_emission!B155)</f>
        <v>1</v>
      </c>
      <c r="N155" s="57" t="b">
        <f>EXACT(J155,bioshpere3_emission!P155)</f>
        <v>1</v>
      </c>
      <c r="O155" s="57" t="s">
        <v>7743</v>
      </c>
      <c r="P155" s="57" t="s">
        <v>7744</v>
      </c>
      <c r="Q155" s="57" t="s">
        <v>7745</v>
      </c>
    </row>
    <row r="156" spans="1:17" x14ac:dyDescent="0.25">
      <c r="A156" s="58">
        <v>3606</v>
      </c>
      <c r="B156" s="57" t="s">
        <v>1789</v>
      </c>
      <c r="C156" s="57" t="s">
        <v>100</v>
      </c>
      <c r="D156" s="57" t="s">
        <v>6504</v>
      </c>
      <c r="E156" s="57" t="s">
        <v>7742</v>
      </c>
      <c r="F156" s="57" t="s">
        <v>1791</v>
      </c>
      <c r="G156" s="57" t="s">
        <v>14</v>
      </c>
      <c r="H156" s="57" t="s">
        <v>15</v>
      </c>
      <c r="I156" s="57" t="str">
        <f>_xlfn.CONCAT(O156,E156,P156,D156,P156,Q156)</f>
        <v>('biosphere3','5411a599-120a-4a1e-8916-85d43841da24')</v>
      </c>
      <c r="J156" s="57" t="str">
        <f>_xlfn.CONCAT(F156,C156)</f>
        <v>Acetaldehyde('water', 'ground-, long-term')</v>
      </c>
      <c r="K156" s="57" t="b">
        <f>EXACT(F156,bioshpere3_emission!E156)</f>
        <v>1</v>
      </c>
      <c r="L156" s="57" t="b">
        <f>EXACT(C156,bioshpere3_emission!C156)</f>
        <v>1</v>
      </c>
      <c r="M156" s="57" t="b">
        <f>EXACT(B156,bioshpere3_emission!B156)</f>
        <v>1</v>
      </c>
      <c r="N156" s="57" t="b">
        <f>EXACT(J156,bioshpere3_emission!P156)</f>
        <v>1</v>
      </c>
      <c r="O156" s="57" t="s">
        <v>7743</v>
      </c>
      <c r="P156" s="57" t="s">
        <v>7744</v>
      </c>
      <c r="Q156" s="57" t="s">
        <v>7745</v>
      </c>
    </row>
    <row r="157" spans="1:17" x14ac:dyDescent="0.25">
      <c r="A157" s="58">
        <v>3880</v>
      </c>
      <c r="B157" s="57" t="s">
        <v>1789</v>
      </c>
      <c r="C157" s="57" t="s">
        <v>10</v>
      </c>
      <c r="D157" s="57" t="s">
        <v>1790</v>
      </c>
      <c r="E157" s="57" t="s">
        <v>7742</v>
      </c>
      <c r="F157" s="57" t="s">
        <v>1791</v>
      </c>
      <c r="G157" s="57" t="s">
        <v>14</v>
      </c>
      <c r="H157" s="57" t="s">
        <v>15</v>
      </c>
      <c r="I157" s="57" t="str">
        <f>_xlfn.CONCAT(O157,E157,P157,D157,P157,Q157)</f>
        <v>('biosphere3','d4256abf-9f73-4373-b1c0-a9532663ba58')</v>
      </c>
      <c r="J157" s="57" t="str">
        <f>_xlfn.CONCAT(F157,C157)</f>
        <v>Acetaldehyde('water', 'ocean')</v>
      </c>
      <c r="K157" s="57" t="b">
        <f>EXACT(F157,bioshpere3_emission!E157)</f>
        <v>1</v>
      </c>
      <c r="L157" s="57" t="b">
        <f>EXACT(C157,bioshpere3_emission!C157)</f>
        <v>1</v>
      </c>
      <c r="M157" s="57" t="b">
        <f>EXACT(B157,bioshpere3_emission!B157)</f>
        <v>1</v>
      </c>
      <c r="N157" s="57" t="b">
        <f>EXACT(J157,bioshpere3_emission!P157)</f>
        <v>1</v>
      </c>
      <c r="O157" s="57" t="s">
        <v>7743</v>
      </c>
      <c r="P157" s="57" t="s">
        <v>7744</v>
      </c>
      <c r="Q157" s="57" t="s">
        <v>7745</v>
      </c>
    </row>
    <row r="158" spans="1:17" x14ac:dyDescent="0.25">
      <c r="A158" s="58">
        <v>976</v>
      </c>
      <c r="B158" s="57" t="s">
        <v>1789</v>
      </c>
      <c r="C158" s="57" t="s">
        <v>91</v>
      </c>
      <c r="D158" s="57" t="s">
        <v>2918</v>
      </c>
      <c r="E158" s="57" t="s">
        <v>7742</v>
      </c>
      <c r="F158" s="57" t="s">
        <v>1791</v>
      </c>
      <c r="G158" s="57" t="s">
        <v>14</v>
      </c>
      <c r="H158" s="57" t="s">
        <v>15</v>
      </c>
      <c r="I158" s="57" t="str">
        <f>_xlfn.CONCAT(O158,E158,P158,D158,P158,Q158)</f>
        <v>('biosphere3','7a65d41a-561b-4090-bd81-13672abce16f')</v>
      </c>
      <c r="J158" s="57" t="str">
        <f>_xlfn.CONCAT(F158,C158)</f>
        <v>Acetaldehyde('water', 'surface water')</v>
      </c>
      <c r="K158" s="57" t="b">
        <f>EXACT(F158,bioshpere3_emission!E158)</f>
        <v>1</v>
      </c>
      <c r="L158" s="57" t="b">
        <f>EXACT(C158,bioshpere3_emission!C158)</f>
        <v>1</v>
      </c>
      <c r="M158" s="57" t="b">
        <f>EXACT(B158,bioshpere3_emission!B158)</f>
        <v>1</v>
      </c>
      <c r="N158" s="57" t="b">
        <f>EXACT(J158,bioshpere3_emission!P158)</f>
        <v>1</v>
      </c>
      <c r="O158" s="57" t="s">
        <v>7743</v>
      </c>
      <c r="P158" s="57" t="s">
        <v>7744</v>
      </c>
      <c r="Q158" s="57" t="s">
        <v>7745</v>
      </c>
    </row>
    <row r="159" spans="1:17" x14ac:dyDescent="0.25">
      <c r="A159" s="58">
        <v>1978</v>
      </c>
      <c r="B159" s="57" t="s">
        <v>1789</v>
      </c>
      <c r="C159" s="57" t="s">
        <v>48</v>
      </c>
      <c r="D159" s="57" t="s">
        <v>5722</v>
      </c>
      <c r="E159" s="57" t="s">
        <v>7742</v>
      </c>
      <c r="F159" s="57" t="s">
        <v>1791</v>
      </c>
      <c r="G159" s="57" t="s">
        <v>14</v>
      </c>
      <c r="H159" s="57" t="s">
        <v>15</v>
      </c>
      <c r="I159" s="57" t="str">
        <f>_xlfn.CONCAT(O159,E159,P159,D159,P159,Q159)</f>
        <v>('biosphere3','4b51a9d0-4100-49c1-8d47-ec47eb51c58a')</v>
      </c>
      <c r="J159" s="57" t="str">
        <f>_xlfn.CONCAT(F159,C159)</f>
        <v>Acetaldehyde('water',)</v>
      </c>
      <c r="K159" s="57" t="b">
        <f>EXACT(F159,bioshpere3_emission!E159)</f>
        <v>1</v>
      </c>
      <c r="L159" s="57" t="b">
        <f>EXACT(C159,bioshpere3_emission!C159)</f>
        <v>1</v>
      </c>
      <c r="M159" s="57" t="b">
        <f>EXACT(B159,bioshpere3_emission!B159)</f>
        <v>1</v>
      </c>
      <c r="N159" s="57" t="b">
        <f>EXACT(J159,bioshpere3_emission!P159)</f>
        <v>1</v>
      </c>
      <c r="O159" s="57" t="s">
        <v>7743</v>
      </c>
      <c r="P159" s="57" t="s">
        <v>7744</v>
      </c>
      <c r="Q159" s="57" t="s">
        <v>7745</v>
      </c>
    </row>
    <row r="160" spans="1:17" x14ac:dyDescent="0.25">
      <c r="A160" s="58">
        <v>2425</v>
      </c>
      <c r="B160" s="57" t="s">
        <v>2341</v>
      </c>
      <c r="C160" s="57" t="s">
        <v>27</v>
      </c>
      <c r="D160" s="57" t="s">
        <v>6369</v>
      </c>
      <c r="E160" s="57" t="s">
        <v>7742</v>
      </c>
      <c r="F160" s="57" t="s">
        <v>2343</v>
      </c>
      <c r="G160" s="57" t="s">
        <v>14</v>
      </c>
      <c r="H160" s="57" t="s">
        <v>15</v>
      </c>
      <c r="I160" s="57" t="str">
        <f>_xlfn.CONCAT(O160,E160,P160,D160,P160,Q160)</f>
        <v>('biosphere3','c3de45a3-e6fd-494e-aa85-d352b478e87b')</v>
      </c>
      <c r="J160" s="57" t="str">
        <f>_xlfn.CONCAT(F160,C160)</f>
        <v>Acetamide('air', 'non-urban air or from high stacks')</v>
      </c>
      <c r="K160" s="57" t="b">
        <f>EXACT(F160,bioshpere3_emission!E160)</f>
        <v>1</v>
      </c>
      <c r="L160" s="57" t="b">
        <f>EXACT(C160,bioshpere3_emission!C160)</f>
        <v>1</v>
      </c>
      <c r="M160" s="57" t="b">
        <f>EXACT(B160,bioshpere3_emission!B160)</f>
        <v>1</v>
      </c>
      <c r="N160" s="57" t="b">
        <f>EXACT(J160,bioshpere3_emission!P160)</f>
        <v>1</v>
      </c>
      <c r="O160" s="57" t="s">
        <v>7743</v>
      </c>
      <c r="P160" s="57" t="s">
        <v>7744</v>
      </c>
      <c r="Q160" s="57" t="s">
        <v>7745</v>
      </c>
    </row>
    <row r="161" spans="1:17" x14ac:dyDescent="0.25">
      <c r="A161" s="58">
        <v>3613</v>
      </c>
      <c r="B161" s="57" t="s">
        <v>2341</v>
      </c>
      <c r="C161" s="57" t="s">
        <v>17</v>
      </c>
      <c r="D161" s="57" t="s">
        <v>2342</v>
      </c>
      <c r="E161" s="57" t="s">
        <v>7742</v>
      </c>
      <c r="F161" s="57" t="s">
        <v>2343</v>
      </c>
      <c r="G161" s="57" t="s">
        <v>14</v>
      </c>
      <c r="H161" s="57" t="s">
        <v>15</v>
      </c>
      <c r="I161" s="57" t="str">
        <f>_xlfn.CONCAT(O161,E161,P161,D161,P161,Q161)</f>
        <v>('biosphere3','eb23cf3a-b866-458d-94b3-9aee4145fcc9')</v>
      </c>
      <c r="J161" s="57" t="str">
        <f>_xlfn.CONCAT(F161,C161)</f>
        <v>Acetamide('soil', 'agricultural')</v>
      </c>
      <c r="K161" s="57" t="b">
        <f>EXACT(F161,bioshpere3_emission!E161)</f>
        <v>1</v>
      </c>
      <c r="L161" s="57" t="b">
        <f>EXACT(C161,bioshpere3_emission!C161)</f>
        <v>1</v>
      </c>
      <c r="M161" s="57" t="b">
        <f>EXACT(B161,bioshpere3_emission!B161)</f>
        <v>1</v>
      </c>
      <c r="N161" s="57" t="b">
        <f>EXACT(J161,bioshpere3_emission!P161)</f>
        <v>1</v>
      </c>
      <c r="O161" s="57" t="s">
        <v>7743</v>
      </c>
      <c r="P161" s="57" t="s">
        <v>7744</v>
      </c>
      <c r="Q161" s="57" t="s">
        <v>7745</v>
      </c>
    </row>
    <row r="162" spans="1:17" x14ac:dyDescent="0.25">
      <c r="A162" s="58">
        <v>290</v>
      </c>
      <c r="B162" s="57" t="s">
        <v>6825</v>
      </c>
      <c r="C162" s="57" t="s">
        <v>17</v>
      </c>
      <c r="D162" s="57" t="s">
        <v>5544</v>
      </c>
      <c r="E162" s="57" t="s">
        <v>7742</v>
      </c>
      <c r="F162" s="57" t="s">
        <v>5545</v>
      </c>
      <c r="G162" s="57" t="s">
        <v>14</v>
      </c>
      <c r="H162" s="57" t="s">
        <v>15</v>
      </c>
      <c r="I162" s="57" t="str">
        <f>_xlfn.CONCAT(O162,E162,P162,D162,P162,Q162)</f>
        <v>('biosphere3','910b7532-d541-45a5-a535-03f54997726e')</v>
      </c>
      <c r="J162" s="57" t="str">
        <f>_xlfn.CONCAT(F162,C162)</f>
        <v>Acetamiprid('soil', 'agricultural')</v>
      </c>
      <c r="K162" s="57" t="b">
        <f>EXACT(F162,bioshpere3_emission!E162)</f>
        <v>1</v>
      </c>
      <c r="L162" s="57" t="b">
        <f>EXACT(C162,bioshpere3_emission!C162)</f>
        <v>1</v>
      </c>
      <c r="M162" s="57" t="b">
        <f>EXACT(B162,bioshpere3_emission!B162)</f>
        <v>1</v>
      </c>
      <c r="N162" s="57" t="b">
        <f>EXACT(J162,bioshpere3_emission!P162)</f>
        <v>1</v>
      </c>
      <c r="O162" s="57" t="s">
        <v>7743</v>
      </c>
      <c r="P162" s="57" t="s">
        <v>7744</v>
      </c>
      <c r="Q162" s="57" t="s">
        <v>7745</v>
      </c>
    </row>
    <row r="163" spans="1:17" x14ac:dyDescent="0.25">
      <c r="A163" s="58">
        <v>1047</v>
      </c>
      <c r="B163" s="57" t="s">
        <v>1141</v>
      </c>
      <c r="C163" s="57" t="s">
        <v>24</v>
      </c>
      <c r="D163" s="57" t="s">
        <v>1142</v>
      </c>
      <c r="E163" s="57" t="s">
        <v>7742</v>
      </c>
      <c r="F163" s="57" t="s">
        <v>1143</v>
      </c>
      <c r="G163" s="57" t="s">
        <v>14</v>
      </c>
      <c r="H163" s="57" t="s">
        <v>15</v>
      </c>
      <c r="I163" s="57" t="str">
        <f>_xlfn.CONCAT(O163,E163,P163,D163,P163,Q163)</f>
        <v>('biosphere3','e9acbffd-7211-42e2-9f3a-cd9556e21132')</v>
      </c>
      <c r="J163" s="57" t="str">
        <f>_xlfn.CONCAT(F163,C163)</f>
        <v>Acetic acid('air', 'low population density, long-term')</v>
      </c>
      <c r="K163" s="57" t="b">
        <f>EXACT(F163,bioshpere3_emission!E163)</f>
        <v>1</v>
      </c>
      <c r="L163" s="57" t="b">
        <f>EXACT(C163,bioshpere3_emission!C163)</f>
        <v>1</v>
      </c>
      <c r="M163" s="57" t="b">
        <f>EXACT(B163,bioshpere3_emission!B163)</f>
        <v>1</v>
      </c>
      <c r="N163" s="57" t="b">
        <f>EXACT(J163,bioshpere3_emission!P163)</f>
        <v>1</v>
      </c>
      <c r="O163" s="57" t="s">
        <v>7743</v>
      </c>
      <c r="P163" s="57" t="s">
        <v>7744</v>
      </c>
      <c r="Q163" s="57" t="s">
        <v>7745</v>
      </c>
    </row>
    <row r="164" spans="1:17" x14ac:dyDescent="0.25">
      <c r="A164" s="58">
        <v>228</v>
      </c>
      <c r="B164" s="57" t="s">
        <v>1141</v>
      </c>
      <c r="C164" s="57" t="s">
        <v>31</v>
      </c>
      <c r="D164" s="57" t="s">
        <v>4681</v>
      </c>
      <c r="E164" s="57" t="s">
        <v>7742</v>
      </c>
      <c r="F164" s="57" t="s">
        <v>1143</v>
      </c>
      <c r="G164" s="57" t="s">
        <v>14</v>
      </c>
      <c r="H164" s="57" t="s">
        <v>15</v>
      </c>
      <c r="I164" s="57" t="str">
        <f>_xlfn.CONCAT(O164,E164,P164,D164,P164,Q164)</f>
        <v>('biosphere3','f53378fe-3e04-4f74-9a08-bea2a6332b67')</v>
      </c>
      <c r="J164" s="57" t="str">
        <f>_xlfn.CONCAT(F164,C164)</f>
        <v>Acetic acid('air', 'lower stratosphere + upper troposphere')</v>
      </c>
      <c r="K164" s="57" t="b">
        <f>EXACT(F164,bioshpere3_emission!E164)</f>
        <v>1</v>
      </c>
      <c r="L164" s="57" t="b">
        <f>EXACT(C164,bioshpere3_emission!C164)</f>
        <v>1</v>
      </c>
      <c r="M164" s="57" t="b">
        <f>EXACT(B164,bioshpere3_emission!B164)</f>
        <v>1</v>
      </c>
      <c r="N164" s="57" t="b">
        <f>EXACT(J164,bioshpere3_emission!P164)</f>
        <v>1</v>
      </c>
      <c r="O164" s="57" t="s">
        <v>7743</v>
      </c>
      <c r="P164" s="57" t="s">
        <v>7744</v>
      </c>
      <c r="Q164" s="57" t="s">
        <v>7745</v>
      </c>
    </row>
    <row r="165" spans="1:17" x14ac:dyDescent="0.25">
      <c r="A165" s="58">
        <v>590</v>
      </c>
      <c r="B165" s="57" t="s">
        <v>1141</v>
      </c>
      <c r="C165" s="57" t="s">
        <v>27</v>
      </c>
      <c r="D165" s="57" t="s">
        <v>3863</v>
      </c>
      <c r="E165" s="57" t="s">
        <v>7742</v>
      </c>
      <c r="F165" s="57" t="s">
        <v>1143</v>
      </c>
      <c r="G165" s="57" t="s">
        <v>14</v>
      </c>
      <c r="H165" s="57" t="s">
        <v>15</v>
      </c>
      <c r="I165" s="57" t="str">
        <f>_xlfn.CONCAT(O165,E165,P165,D165,P165,Q165)</f>
        <v>('biosphere3','c5cc0625-6e01-4639-b053-5d1d9d22a53c')</v>
      </c>
      <c r="J165" s="57" t="str">
        <f>_xlfn.CONCAT(F165,C165)</f>
        <v>Acetic acid('air', 'non-urban air or from high stacks')</v>
      </c>
      <c r="K165" s="57" t="b">
        <f>EXACT(F165,bioshpere3_emission!E165)</f>
        <v>1</v>
      </c>
      <c r="L165" s="57" t="b">
        <f>EXACT(C165,bioshpere3_emission!C165)</f>
        <v>1</v>
      </c>
      <c r="M165" s="57" t="b">
        <f>EXACT(B165,bioshpere3_emission!B165)</f>
        <v>1</v>
      </c>
      <c r="N165" s="57" t="b">
        <f>EXACT(J165,bioshpere3_emission!P165)</f>
        <v>1</v>
      </c>
      <c r="O165" s="57" t="s">
        <v>7743</v>
      </c>
      <c r="P165" s="57" t="s">
        <v>7744</v>
      </c>
      <c r="Q165" s="57" t="s">
        <v>7745</v>
      </c>
    </row>
    <row r="166" spans="1:17" x14ac:dyDescent="0.25">
      <c r="A166" s="58">
        <v>3959</v>
      </c>
      <c r="B166" s="57" t="s">
        <v>1141</v>
      </c>
      <c r="C166" s="57" t="s">
        <v>44</v>
      </c>
      <c r="D166" s="57" t="s">
        <v>2161</v>
      </c>
      <c r="E166" s="57" t="s">
        <v>7742</v>
      </c>
      <c r="F166" s="57" t="s">
        <v>1143</v>
      </c>
      <c r="G166" s="57" t="s">
        <v>14</v>
      </c>
      <c r="H166" s="57" t="s">
        <v>15</v>
      </c>
      <c r="I166" s="57" t="str">
        <f>_xlfn.CONCAT(O166,E166,P166,D166,P166,Q166)</f>
        <v>('biosphere3','b9b68c0c-053e-41de-ab72-8dfe1c3f5755')</v>
      </c>
      <c r="J166" s="57" t="str">
        <f>_xlfn.CONCAT(F166,C166)</f>
        <v>Acetic acid('air', 'urban air close to ground')</v>
      </c>
      <c r="K166" s="57" t="b">
        <f>EXACT(F166,bioshpere3_emission!E166)</f>
        <v>1</v>
      </c>
      <c r="L166" s="57" t="b">
        <f>EXACT(C166,bioshpere3_emission!C166)</f>
        <v>1</v>
      </c>
      <c r="M166" s="57" t="b">
        <f>EXACT(B166,bioshpere3_emission!B166)</f>
        <v>1</v>
      </c>
      <c r="N166" s="57" t="b">
        <f>EXACT(J166,bioshpere3_emission!P166)</f>
        <v>1</v>
      </c>
      <c r="O166" s="57" t="s">
        <v>7743</v>
      </c>
      <c r="P166" s="57" t="s">
        <v>7744</v>
      </c>
      <c r="Q166" s="57" t="s">
        <v>7745</v>
      </c>
    </row>
    <row r="167" spans="1:17" x14ac:dyDescent="0.25">
      <c r="A167" s="58">
        <v>4076</v>
      </c>
      <c r="B167" s="57" t="s">
        <v>1141</v>
      </c>
      <c r="C167" s="57" t="s">
        <v>190</v>
      </c>
      <c r="D167" s="57" t="s">
        <v>3892</v>
      </c>
      <c r="E167" s="57" t="s">
        <v>7742</v>
      </c>
      <c r="F167" s="57" t="s">
        <v>1143</v>
      </c>
      <c r="G167" s="57" t="s">
        <v>14</v>
      </c>
      <c r="H167" s="57" t="s">
        <v>15</v>
      </c>
      <c r="I167" s="57" t="str">
        <f>_xlfn.CONCAT(O167,E167,P167,D167,P167,Q167)</f>
        <v>('biosphere3','d157416d-db9b-4f88-a7f3-a9a5f1ea88f2')</v>
      </c>
      <c r="J167" s="57" t="str">
        <f>_xlfn.CONCAT(F167,C167)</f>
        <v>Acetic acid('air',)</v>
      </c>
      <c r="K167" s="57" t="b">
        <f>EXACT(F167,bioshpere3_emission!E167)</f>
        <v>1</v>
      </c>
      <c r="L167" s="57" t="b">
        <f>EXACT(C167,bioshpere3_emission!C167)</f>
        <v>1</v>
      </c>
      <c r="M167" s="57" t="b">
        <f>EXACT(B167,bioshpere3_emission!B167)</f>
        <v>1</v>
      </c>
      <c r="N167" s="57" t="b">
        <f>EXACT(J167,bioshpere3_emission!P167)</f>
        <v>1</v>
      </c>
      <c r="O167" s="57" t="s">
        <v>7743</v>
      </c>
      <c r="P167" s="57" t="s">
        <v>7744</v>
      </c>
      <c r="Q167" s="57" t="s">
        <v>7745</v>
      </c>
    </row>
    <row r="168" spans="1:17" x14ac:dyDescent="0.25">
      <c r="A168" s="58">
        <v>2410</v>
      </c>
      <c r="B168" s="57" t="s">
        <v>1141</v>
      </c>
      <c r="C168" s="57" t="s">
        <v>71</v>
      </c>
      <c r="D168" s="57" t="s">
        <v>2961</v>
      </c>
      <c r="E168" s="57" t="s">
        <v>7742</v>
      </c>
      <c r="F168" s="57" t="s">
        <v>1143</v>
      </c>
      <c r="G168" s="57" t="s">
        <v>14</v>
      </c>
      <c r="H168" s="57" t="s">
        <v>15</v>
      </c>
      <c r="I168" s="57" t="str">
        <f>_xlfn.CONCAT(O168,E168,P168,D168,P168,Q168)</f>
        <v>('biosphere3','78a0fa8b-3e30-45c2-ad50-290c3b608c84')</v>
      </c>
      <c r="J168" s="57" t="str">
        <f>_xlfn.CONCAT(F168,C168)</f>
        <v>Acetic acid('water', 'ground-')</v>
      </c>
      <c r="K168" s="57" t="b">
        <f>EXACT(F168,bioshpere3_emission!E168)</f>
        <v>1</v>
      </c>
      <c r="L168" s="57" t="b">
        <f>EXACT(C168,bioshpere3_emission!C168)</f>
        <v>1</v>
      </c>
      <c r="M168" s="57" t="b">
        <f>EXACT(B168,bioshpere3_emission!B168)</f>
        <v>1</v>
      </c>
      <c r="N168" s="57" t="b">
        <f>EXACT(J168,bioshpere3_emission!P168)</f>
        <v>1</v>
      </c>
      <c r="O168" s="57" t="s">
        <v>7743</v>
      </c>
      <c r="P168" s="57" t="s">
        <v>7744</v>
      </c>
      <c r="Q168" s="57" t="s">
        <v>7745</v>
      </c>
    </row>
    <row r="169" spans="1:17" x14ac:dyDescent="0.25">
      <c r="A169" s="58">
        <v>4069</v>
      </c>
      <c r="B169" s="57" t="s">
        <v>1141</v>
      </c>
      <c r="C169" s="57" t="s">
        <v>100</v>
      </c>
      <c r="D169" s="57" t="s">
        <v>3838</v>
      </c>
      <c r="E169" s="57" t="s">
        <v>7742</v>
      </c>
      <c r="F169" s="57" t="s">
        <v>1143</v>
      </c>
      <c r="G169" s="57" t="s">
        <v>14</v>
      </c>
      <c r="H169" s="57" t="s">
        <v>15</v>
      </c>
      <c r="I169" s="57" t="str">
        <f>_xlfn.CONCAT(O169,E169,P169,D169,P169,Q169)</f>
        <v>('biosphere3','27db07bb-7d5b-4e63-8f16-401781188148')</v>
      </c>
      <c r="J169" s="57" t="str">
        <f>_xlfn.CONCAT(F169,C169)</f>
        <v>Acetic acid('water', 'ground-, long-term')</v>
      </c>
      <c r="K169" s="57" t="b">
        <f>EXACT(F169,bioshpere3_emission!E169)</f>
        <v>1</v>
      </c>
      <c r="L169" s="57" t="b">
        <f>EXACT(C169,bioshpere3_emission!C169)</f>
        <v>1</v>
      </c>
      <c r="M169" s="57" t="b">
        <f>EXACT(B169,bioshpere3_emission!B169)</f>
        <v>1</v>
      </c>
      <c r="N169" s="57" t="b">
        <f>EXACT(J169,bioshpere3_emission!P169)</f>
        <v>1</v>
      </c>
      <c r="O169" s="57" t="s">
        <v>7743</v>
      </c>
      <c r="P169" s="57" t="s">
        <v>7744</v>
      </c>
      <c r="Q169" s="57" t="s">
        <v>7745</v>
      </c>
    </row>
    <row r="170" spans="1:17" x14ac:dyDescent="0.25">
      <c r="A170" s="58">
        <v>3128</v>
      </c>
      <c r="B170" s="57" t="s">
        <v>1141</v>
      </c>
      <c r="C170" s="57" t="s">
        <v>10</v>
      </c>
      <c r="D170" s="57" t="s">
        <v>3402</v>
      </c>
      <c r="E170" s="57" t="s">
        <v>7742</v>
      </c>
      <c r="F170" s="57" t="s">
        <v>1143</v>
      </c>
      <c r="G170" s="57" t="s">
        <v>14</v>
      </c>
      <c r="H170" s="57" t="s">
        <v>15</v>
      </c>
      <c r="I170" s="57" t="str">
        <f>_xlfn.CONCAT(O170,E170,P170,D170,P170,Q170)</f>
        <v>('biosphere3','18452b50-8c57-41d2-bbdd-37996c455771')</v>
      </c>
      <c r="J170" s="57" t="str">
        <f>_xlfn.CONCAT(F170,C170)</f>
        <v>Acetic acid('water', 'ocean')</v>
      </c>
      <c r="K170" s="57" t="b">
        <f>EXACT(F170,bioshpere3_emission!E170)</f>
        <v>1</v>
      </c>
      <c r="L170" s="57" t="b">
        <f>EXACT(C170,bioshpere3_emission!C170)</f>
        <v>1</v>
      </c>
      <c r="M170" s="57" t="b">
        <f>EXACT(B170,bioshpere3_emission!B170)</f>
        <v>1</v>
      </c>
      <c r="N170" s="57" t="b">
        <f>EXACT(J170,bioshpere3_emission!P170)</f>
        <v>1</v>
      </c>
      <c r="O170" s="57" t="s">
        <v>7743</v>
      </c>
      <c r="P170" s="57" t="s">
        <v>7744</v>
      </c>
      <c r="Q170" s="57" t="s">
        <v>7745</v>
      </c>
    </row>
    <row r="171" spans="1:17" x14ac:dyDescent="0.25">
      <c r="A171" s="58">
        <v>3758</v>
      </c>
      <c r="B171" s="57" t="s">
        <v>1141</v>
      </c>
      <c r="C171" s="57" t="s">
        <v>91</v>
      </c>
      <c r="D171" s="57" t="s">
        <v>3008</v>
      </c>
      <c r="E171" s="57" t="s">
        <v>7742</v>
      </c>
      <c r="F171" s="57" t="s">
        <v>1143</v>
      </c>
      <c r="G171" s="57" t="s">
        <v>14</v>
      </c>
      <c r="H171" s="57" t="s">
        <v>15</v>
      </c>
      <c r="I171" s="57" t="str">
        <f>_xlfn.CONCAT(O171,E171,P171,D171,P171,Q171)</f>
        <v>('biosphere3','061c7a46-3728-48fa-8240-7a8841e6ca6f')</v>
      </c>
      <c r="J171" s="57" t="str">
        <f>_xlfn.CONCAT(F171,C171)</f>
        <v>Acetic acid('water', 'surface water')</v>
      </c>
      <c r="K171" s="57" t="b">
        <f>EXACT(F171,bioshpere3_emission!E171)</f>
        <v>1</v>
      </c>
      <c r="L171" s="57" t="b">
        <f>EXACT(C171,bioshpere3_emission!C171)</f>
        <v>1</v>
      </c>
      <c r="M171" s="57" t="b">
        <f>EXACT(B171,bioshpere3_emission!B171)</f>
        <v>1</v>
      </c>
      <c r="N171" s="57" t="b">
        <f>EXACT(J171,bioshpere3_emission!P171)</f>
        <v>1</v>
      </c>
      <c r="O171" s="57" t="s">
        <v>7743</v>
      </c>
      <c r="P171" s="57" t="s">
        <v>7744</v>
      </c>
      <c r="Q171" s="57" t="s">
        <v>7745</v>
      </c>
    </row>
    <row r="172" spans="1:17" x14ac:dyDescent="0.25">
      <c r="A172" s="58">
        <v>4236</v>
      </c>
      <c r="B172" s="57" t="s">
        <v>1141</v>
      </c>
      <c r="C172" s="57" t="s">
        <v>48</v>
      </c>
      <c r="D172" s="57" t="s">
        <v>4164</v>
      </c>
      <c r="E172" s="57" t="s">
        <v>7742</v>
      </c>
      <c r="F172" s="57" t="s">
        <v>1143</v>
      </c>
      <c r="G172" s="57" t="s">
        <v>14</v>
      </c>
      <c r="H172" s="57" t="s">
        <v>15</v>
      </c>
      <c r="I172" s="57" t="str">
        <f>_xlfn.CONCAT(O172,E172,P172,D172,P172,Q172)</f>
        <v>('biosphere3','3cea246d-706f-4280-ac52-3c7590e8fa7f')</v>
      </c>
      <c r="J172" s="57" t="str">
        <f>_xlfn.CONCAT(F172,C172)</f>
        <v>Acetic acid('water',)</v>
      </c>
      <c r="K172" s="57" t="b">
        <f>EXACT(F172,bioshpere3_emission!E172)</f>
        <v>1</v>
      </c>
      <c r="L172" s="57" t="b">
        <f>EXACT(C172,bioshpere3_emission!C172)</f>
        <v>1</v>
      </c>
      <c r="M172" s="57" t="b">
        <f>EXACT(B172,bioshpere3_emission!B172)</f>
        <v>1</v>
      </c>
      <c r="N172" s="57" t="b">
        <f>EXACT(J172,bioshpere3_emission!P172)</f>
        <v>1</v>
      </c>
      <c r="O172" s="57" t="s">
        <v>7743</v>
      </c>
      <c r="P172" s="57" t="s">
        <v>7744</v>
      </c>
      <c r="Q172" s="57" t="s">
        <v>7745</v>
      </c>
    </row>
    <row r="173" spans="1:17" x14ac:dyDescent="0.25">
      <c r="A173" s="58">
        <v>4202</v>
      </c>
      <c r="B173" s="57" t="s">
        <v>1621</v>
      </c>
      <c r="C173" s="57" t="s">
        <v>24</v>
      </c>
      <c r="D173" s="57" t="s">
        <v>2355</v>
      </c>
      <c r="E173" s="57" t="s">
        <v>7742</v>
      </c>
      <c r="F173" s="57" t="s">
        <v>1623</v>
      </c>
      <c r="G173" s="57" t="s">
        <v>14</v>
      </c>
      <c r="H173" s="57" t="s">
        <v>15</v>
      </c>
      <c r="I173" s="57" t="str">
        <f>_xlfn.CONCAT(O173,E173,P173,D173,P173,Q173)</f>
        <v>('biosphere3','79e99a7d-9cda-407e-9503-da5419f604b4')</v>
      </c>
      <c r="J173" s="57" t="str">
        <f>_xlfn.CONCAT(F173,C173)</f>
        <v>Acetic acid, trifluoro-('air', 'low population density, long-term')</v>
      </c>
      <c r="K173" s="57" t="b">
        <f>EXACT(F173,bioshpere3_emission!E173)</f>
        <v>1</v>
      </c>
      <c r="L173" s="57" t="b">
        <f>EXACT(C173,bioshpere3_emission!C173)</f>
        <v>1</v>
      </c>
      <c r="M173" s="57" t="b">
        <f>EXACT(B173,bioshpere3_emission!B173)</f>
        <v>1</v>
      </c>
      <c r="N173" s="57" t="b">
        <f>EXACT(J173,bioshpere3_emission!P173)</f>
        <v>1</v>
      </c>
      <c r="O173" s="57" t="s">
        <v>7743</v>
      </c>
      <c r="P173" s="57" t="s">
        <v>7744</v>
      </c>
      <c r="Q173" s="57" t="s">
        <v>7745</v>
      </c>
    </row>
    <row r="174" spans="1:17" x14ac:dyDescent="0.25">
      <c r="A174" s="58">
        <v>2281</v>
      </c>
      <c r="B174" s="57" t="s">
        <v>1621</v>
      </c>
      <c r="C174" s="57" t="s">
        <v>31</v>
      </c>
      <c r="D174" s="57" t="s">
        <v>2691</v>
      </c>
      <c r="E174" s="57" t="s">
        <v>7742</v>
      </c>
      <c r="F174" s="57" t="s">
        <v>1623</v>
      </c>
      <c r="G174" s="57" t="s">
        <v>14</v>
      </c>
      <c r="H174" s="57" t="s">
        <v>15</v>
      </c>
      <c r="I174" s="57" t="str">
        <f>_xlfn.CONCAT(O174,E174,P174,D174,P174,Q174)</f>
        <v>('biosphere3','66d62655-2b96-4e07-84f6-721f4a3e3ec7')</v>
      </c>
      <c r="J174" s="57" t="str">
        <f>_xlfn.CONCAT(F174,C174)</f>
        <v>Acetic acid, trifluoro-('air', 'lower stratosphere + upper troposphere')</v>
      </c>
      <c r="K174" s="57" t="b">
        <f>EXACT(F174,bioshpere3_emission!E174)</f>
        <v>1</v>
      </c>
      <c r="L174" s="57" t="b">
        <f>EXACT(C174,bioshpere3_emission!C174)</f>
        <v>1</v>
      </c>
      <c r="M174" s="57" t="b">
        <f>EXACT(B174,bioshpere3_emission!B174)</f>
        <v>1</v>
      </c>
      <c r="N174" s="57" t="b">
        <f>EXACT(J174,bioshpere3_emission!P174)</f>
        <v>1</v>
      </c>
      <c r="O174" s="57" t="s">
        <v>7743</v>
      </c>
      <c r="P174" s="57" t="s">
        <v>7744</v>
      </c>
      <c r="Q174" s="57" t="s">
        <v>7745</v>
      </c>
    </row>
    <row r="175" spans="1:17" x14ac:dyDescent="0.25">
      <c r="A175" s="58">
        <v>4006</v>
      </c>
      <c r="B175" s="57" t="s">
        <v>1621</v>
      </c>
      <c r="C175" s="57" t="s">
        <v>27</v>
      </c>
      <c r="D175" s="57" t="s">
        <v>4510</v>
      </c>
      <c r="E175" s="57" t="s">
        <v>7742</v>
      </c>
      <c r="F175" s="57" t="s">
        <v>1623</v>
      </c>
      <c r="G175" s="57" t="s">
        <v>14</v>
      </c>
      <c r="H175" s="57" t="s">
        <v>15</v>
      </c>
      <c r="I175" s="57" t="str">
        <f>_xlfn.CONCAT(O175,E175,P175,D175,P175,Q175)</f>
        <v>('biosphere3','1511586a-8f52-4e6b-bb46-78a0c083155f')</v>
      </c>
      <c r="J175" s="57" t="str">
        <f>_xlfn.CONCAT(F175,C175)</f>
        <v>Acetic acid, trifluoro-('air', 'non-urban air or from high stacks')</v>
      </c>
      <c r="K175" s="57" t="b">
        <f>EXACT(F175,bioshpere3_emission!E175)</f>
        <v>1</v>
      </c>
      <c r="L175" s="57" t="b">
        <f>EXACT(C175,bioshpere3_emission!C175)</f>
        <v>1</v>
      </c>
      <c r="M175" s="57" t="b">
        <f>EXACT(B175,bioshpere3_emission!B175)</f>
        <v>1</v>
      </c>
      <c r="N175" s="57" t="b">
        <f>EXACT(J175,bioshpere3_emission!P175)</f>
        <v>1</v>
      </c>
      <c r="O175" s="57" t="s">
        <v>7743</v>
      </c>
      <c r="P175" s="57" t="s">
        <v>7744</v>
      </c>
      <c r="Q175" s="57" t="s">
        <v>7745</v>
      </c>
    </row>
    <row r="176" spans="1:17" x14ac:dyDescent="0.25">
      <c r="A176" s="58">
        <v>2984</v>
      </c>
      <c r="B176" s="57" t="s">
        <v>1621</v>
      </c>
      <c r="C176" s="57" t="s">
        <v>44</v>
      </c>
      <c r="D176" s="57" t="s">
        <v>1622</v>
      </c>
      <c r="E176" s="57" t="s">
        <v>7742</v>
      </c>
      <c r="F176" s="57" t="s">
        <v>1623</v>
      </c>
      <c r="G176" s="57" t="s">
        <v>14</v>
      </c>
      <c r="H176" s="57" t="s">
        <v>15</v>
      </c>
      <c r="I176" s="57" t="str">
        <f>_xlfn.CONCAT(O176,E176,P176,D176,P176,Q176)</f>
        <v>('biosphere3','f38210d0-4566-4497-b270-662028efc0c6')</v>
      </c>
      <c r="J176" s="57" t="str">
        <f>_xlfn.CONCAT(F176,C176)</f>
        <v>Acetic acid, trifluoro-('air', 'urban air close to ground')</v>
      </c>
      <c r="K176" s="57" t="b">
        <f>EXACT(F176,bioshpere3_emission!E176)</f>
        <v>1</v>
      </c>
      <c r="L176" s="57" t="b">
        <f>EXACT(C176,bioshpere3_emission!C176)</f>
        <v>1</v>
      </c>
      <c r="M176" s="57" t="b">
        <f>EXACT(B176,bioshpere3_emission!B176)</f>
        <v>1</v>
      </c>
      <c r="N176" s="57" t="b">
        <f>EXACT(J176,bioshpere3_emission!P176)</f>
        <v>1</v>
      </c>
      <c r="O176" s="57" t="s">
        <v>7743</v>
      </c>
      <c r="P176" s="57" t="s">
        <v>7744</v>
      </c>
      <c r="Q176" s="57" t="s">
        <v>7745</v>
      </c>
    </row>
    <row r="177" spans="1:17" x14ac:dyDescent="0.25">
      <c r="A177" s="58">
        <v>1412</v>
      </c>
      <c r="B177" s="57" t="s">
        <v>1621</v>
      </c>
      <c r="C177" s="57" t="s">
        <v>190</v>
      </c>
      <c r="D177" s="57" t="s">
        <v>5755</v>
      </c>
      <c r="E177" s="57" t="s">
        <v>7742</v>
      </c>
      <c r="F177" s="57" t="s">
        <v>1623</v>
      </c>
      <c r="G177" s="57" t="s">
        <v>14</v>
      </c>
      <c r="H177" s="57" t="s">
        <v>15</v>
      </c>
      <c r="I177" s="57" t="str">
        <f>_xlfn.CONCAT(O177,E177,P177,D177,P177,Q177)</f>
        <v>('biosphere3','d4f209e8-335f-4a2f-9384-77a23fbc7dee')</v>
      </c>
      <c r="J177" s="57" t="str">
        <f>_xlfn.CONCAT(F177,C177)</f>
        <v>Acetic acid, trifluoro-('air',)</v>
      </c>
      <c r="K177" s="57" t="b">
        <f>EXACT(F177,bioshpere3_emission!E177)</f>
        <v>1</v>
      </c>
      <c r="L177" s="57" t="b">
        <f>EXACT(C177,bioshpere3_emission!C177)</f>
        <v>1</v>
      </c>
      <c r="M177" s="57" t="b">
        <f>EXACT(B177,bioshpere3_emission!B177)</f>
        <v>1</v>
      </c>
      <c r="N177" s="57" t="b">
        <f>EXACT(J177,bioshpere3_emission!P177)</f>
        <v>1</v>
      </c>
      <c r="O177" s="57" t="s">
        <v>7743</v>
      </c>
      <c r="P177" s="57" t="s">
        <v>7744</v>
      </c>
      <c r="Q177" s="57" t="s">
        <v>7745</v>
      </c>
    </row>
    <row r="178" spans="1:17" x14ac:dyDescent="0.25">
      <c r="A178" s="58">
        <v>950</v>
      </c>
      <c r="B178" s="57" t="s">
        <v>3946</v>
      </c>
      <c r="C178" s="57" t="s">
        <v>17</v>
      </c>
      <c r="D178" s="57" t="s">
        <v>3947</v>
      </c>
      <c r="E178" s="57" t="s">
        <v>7742</v>
      </c>
      <c r="F178" s="57" t="s">
        <v>3948</v>
      </c>
      <c r="G178" s="57" t="s">
        <v>14</v>
      </c>
      <c r="H178" s="57" t="s">
        <v>15</v>
      </c>
      <c r="I178" s="57" t="str">
        <f>_xlfn.CONCAT(O178,E178,P178,D178,P178,Q178)</f>
        <v>('biosphere3','92ee2fc1-238c-465d-9887-418af42db9c7')</v>
      </c>
      <c r="J178" s="57" t="str">
        <f>_xlfn.CONCAT(F178,C178)</f>
        <v>Acetochlor('soil', 'agricultural')</v>
      </c>
      <c r="K178" s="57" t="b">
        <f>EXACT(F178,bioshpere3_emission!E178)</f>
        <v>1</v>
      </c>
      <c r="L178" s="57" t="b">
        <f>EXACT(C178,bioshpere3_emission!C178)</f>
        <v>1</v>
      </c>
      <c r="M178" s="57" t="b">
        <f>EXACT(B178,bioshpere3_emission!B178)</f>
        <v>1</v>
      </c>
      <c r="N178" s="57" t="b">
        <f>EXACT(J178,bioshpere3_emission!P178)</f>
        <v>1</v>
      </c>
      <c r="O178" s="57" t="s">
        <v>7743</v>
      </c>
      <c r="P178" s="57" t="s">
        <v>7744</v>
      </c>
      <c r="Q178" s="57" t="s">
        <v>7745</v>
      </c>
    </row>
    <row r="179" spans="1:17" x14ac:dyDescent="0.25">
      <c r="A179" s="58">
        <v>2323</v>
      </c>
      <c r="B179" s="57" t="s">
        <v>170</v>
      </c>
      <c r="C179" s="57" t="s">
        <v>24</v>
      </c>
      <c r="D179" s="57" t="s">
        <v>171</v>
      </c>
      <c r="E179" s="57" t="s">
        <v>7742</v>
      </c>
      <c r="F179" s="57" t="s">
        <v>172</v>
      </c>
      <c r="G179" s="57" t="s">
        <v>14</v>
      </c>
      <c r="H179" s="57" t="s">
        <v>15</v>
      </c>
      <c r="I179" s="57" t="str">
        <f>_xlfn.CONCAT(O179,E179,P179,D179,P179,Q179)</f>
        <v>('biosphere3','e91093c9-20df-49c5-8960-eabf05af6832')</v>
      </c>
      <c r="J179" s="57" t="str">
        <f>_xlfn.CONCAT(F179,C179)</f>
        <v>Acetone('air', 'low population density, long-term')</v>
      </c>
      <c r="K179" s="57" t="b">
        <f>EXACT(F179,bioshpere3_emission!E179)</f>
        <v>1</v>
      </c>
      <c r="L179" s="57" t="b">
        <f>EXACT(C179,bioshpere3_emission!C179)</f>
        <v>1</v>
      </c>
      <c r="M179" s="57" t="b">
        <f>EXACT(B179,bioshpere3_emission!B179)</f>
        <v>1</v>
      </c>
      <c r="N179" s="57" t="b">
        <f>EXACT(J179,bioshpere3_emission!P179)</f>
        <v>1</v>
      </c>
      <c r="O179" s="57" t="s">
        <v>7743</v>
      </c>
      <c r="P179" s="57" t="s">
        <v>7744</v>
      </c>
      <c r="Q179" s="57" t="s">
        <v>7745</v>
      </c>
    </row>
    <row r="180" spans="1:17" x14ac:dyDescent="0.25">
      <c r="A180" s="58">
        <v>2469</v>
      </c>
      <c r="B180" s="57" t="s">
        <v>170</v>
      </c>
      <c r="C180" s="57" t="s">
        <v>31</v>
      </c>
      <c r="D180" s="57" t="s">
        <v>2405</v>
      </c>
      <c r="E180" s="57" t="s">
        <v>7742</v>
      </c>
      <c r="F180" s="57" t="s">
        <v>172</v>
      </c>
      <c r="G180" s="57" t="s">
        <v>14</v>
      </c>
      <c r="H180" s="57" t="s">
        <v>15</v>
      </c>
      <c r="I180" s="57" t="str">
        <f>_xlfn.CONCAT(O180,E180,P180,D180,P180,Q180)</f>
        <v>('biosphere3','a765d3a1-65c6-4544-8487-b3104b937568')</v>
      </c>
      <c r="J180" s="57" t="str">
        <f>_xlfn.CONCAT(F180,C180)</f>
        <v>Acetone('air', 'lower stratosphere + upper troposphere')</v>
      </c>
      <c r="K180" s="57" t="b">
        <f>EXACT(F180,bioshpere3_emission!E180)</f>
        <v>1</v>
      </c>
      <c r="L180" s="57" t="b">
        <f>EXACT(C180,bioshpere3_emission!C180)</f>
        <v>1</v>
      </c>
      <c r="M180" s="57" t="b">
        <f>EXACT(B180,bioshpere3_emission!B180)</f>
        <v>1</v>
      </c>
      <c r="N180" s="57" t="b">
        <f>EXACT(J180,bioshpere3_emission!P180)</f>
        <v>1</v>
      </c>
      <c r="O180" s="57" t="s">
        <v>7743</v>
      </c>
      <c r="P180" s="57" t="s">
        <v>7744</v>
      </c>
      <c r="Q180" s="57" t="s">
        <v>7745</v>
      </c>
    </row>
    <row r="181" spans="1:17" x14ac:dyDescent="0.25">
      <c r="A181" s="58">
        <v>694</v>
      </c>
      <c r="B181" s="57" t="s">
        <v>170</v>
      </c>
      <c r="C181" s="57" t="s">
        <v>27</v>
      </c>
      <c r="D181" s="57" t="s">
        <v>3161</v>
      </c>
      <c r="E181" s="57" t="s">
        <v>7742</v>
      </c>
      <c r="F181" s="57" t="s">
        <v>172</v>
      </c>
      <c r="G181" s="57" t="s">
        <v>14</v>
      </c>
      <c r="H181" s="57" t="s">
        <v>15</v>
      </c>
      <c r="I181" s="57" t="str">
        <f>_xlfn.CONCAT(O181,E181,P181,D181,P181,Q181)</f>
        <v>('biosphere3','7a2d7097-20c4-4b5f-b2ee-bcfc2ba1378f')</v>
      </c>
      <c r="J181" s="57" t="str">
        <f>_xlfn.CONCAT(F181,C181)</f>
        <v>Acetone('air', 'non-urban air or from high stacks')</v>
      </c>
      <c r="K181" s="57" t="b">
        <f>EXACT(F181,bioshpere3_emission!E181)</f>
        <v>1</v>
      </c>
      <c r="L181" s="57" t="b">
        <f>EXACT(C181,bioshpere3_emission!C181)</f>
        <v>1</v>
      </c>
      <c r="M181" s="57" t="b">
        <f>EXACT(B181,bioshpere3_emission!B181)</f>
        <v>1</v>
      </c>
      <c r="N181" s="57" t="b">
        <f>EXACT(J181,bioshpere3_emission!P181)</f>
        <v>1</v>
      </c>
      <c r="O181" s="57" t="s">
        <v>7743</v>
      </c>
      <c r="P181" s="57" t="s">
        <v>7744</v>
      </c>
      <c r="Q181" s="57" t="s">
        <v>7745</v>
      </c>
    </row>
    <row r="182" spans="1:17" x14ac:dyDescent="0.25">
      <c r="A182" s="58">
        <v>3106</v>
      </c>
      <c r="B182" s="57" t="s">
        <v>170</v>
      </c>
      <c r="C182" s="57" t="s">
        <v>44</v>
      </c>
      <c r="D182" s="57" t="s">
        <v>3462</v>
      </c>
      <c r="E182" s="57" t="s">
        <v>7742</v>
      </c>
      <c r="F182" s="57" t="s">
        <v>172</v>
      </c>
      <c r="G182" s="57" t="s">
        <v>14</v>
      </c>
      <c r="H182" s="57" t="s">
        <v>15</v>
      </c>
      <c r="I182" s="57" t="str">
        <f>_xlfn.CONCAT(O182,E182,P182,D182,P182,Q182)</f>
        <v>('biosphere3','1f130425-11f9-4ec2-8d2f-d282acaacf5c')</v>
      </c>
      <c r="J182" s="57" t="str">
        <f>_xlfn.CONCAT(F182,C182)</f>
        <v>Acetone('air', 'urban air close to ground')</v>
      </c>
      <c r="K182" s="57" t="b">
        <f>EXACT(F182,bioshpere3_emission!E182)</f>
        <v>1</v>
      </c>
      <c r="L182" s="57" t="b">
        <f>EXACT(C182,bioshpere3_emission!C182)</f>
        <v>1</v>
      </c>
      <c r="M182" s="57" t="b">
        <f>EXACT(B182,bioshpere3_emission!B182)</f>
        <v>1</v>
      </c>
      <c r="N182" s="57" t="b">
        <f>EXACT(J182,bioshpere3_emission!P182)</f>
        <v>1</v>
      </c>
      <c r="O182" s="57" t="s">
        <v>7743</v>
      </c>
      <c r="P182" s="57" t="s">
        <v>7744</v>
      </c>
      <c r="Q182" s="57" t="s">
        <v>7745</v>
      </c>
    </row>
    <row r="183" spans="1:17" x14ac:dyDescent="0.25">
      <c r="A183" s="58">
        <v>1245</v>
      </c>
      <c r="B183" s="57" t="s">
        <v>170</v>
      </c>
      <c r="C183" s="57" t="s">
        <v>190</v>
      </c>
      <c r="D183" s="57" t="s">
        <v>4431</v>
      </c>
      <c r="E183" s="57" t="s">
        <v>7742</v>
      </c>
      <c r="F183" s="57" t="s">
        <v>172</v>
      </c>
      <c r="G183" s="57" t="s">
        <v>14</v>
      </c>
      <c r="H183" s="57" t="s">
        <v>15</v>
      </c>
      <c r="I183" s="57" t="str">
        <f>_xlfn.CONCAT(O183,E183,P183,D183,P183,Q183)</f>
        <v>('biosphere3','f3d5fd96-8805-4d3d-867a-5df27975b07f')</v>
      </c>
      <c r="J183" s="57" t="str">
        <f>_xlfn.CONCAT(F183,C183)</f>
        <v>Acetone('air',)</v>
      </c>
      <c r="K183" s="57" t="b">
        <f>EXACT(F183,bioshpere3_emission!E183)</f>
        <v>1</v>
      </c>
      <c r="L183" s="57" t="b">
        <f>EXACT(C183,bioshpere3_emission!C183)</f>
        <v>1</v>
      </c>
      <c r="M183" s="57" t="b">
        <f>EXACT(B183,bioshpere3_emission!B183)</f>
        <v>1</v>
      </c>
      <c r="N183" s="57" t="b">
        <f>EXACT(J183,bioshpere3_emission!P183)</f>
        <v>1</v>
      </c>
      <c r="O183" s="57" t="s">
        <v>7743</v>
      </c>
      <c r="P183" s="57" t="s">
        <v>7744</v>
      </c>
      <c r="Q183" s="57" t="s">
        <v>7745</v>
      </c>
    </row>
    <row r="184" spans="1:17" x14ac:dyDescent="0.25">
      <c r="A184" s="58">
        <v>2930</v>
      </c>
      <c r="B184" s="57" t="s">
        <v>170</v>
      </c>
      <c r="C184" s="57" t="s">
        <v>71</v>
      </c>
      <c r="D184" s="57" t="s">
        <v>4012</v>
      </c>
      <c r="E184" s="57" t="s">
        <v>7742</v>
      </c>
      <c r="F184" s="57" t="s">
        <v>172</v>
      </c>
      <c r="G184" s="57" t="s">
        <v>14</v>
      </c>
      <c r="H184" s="57" t="s">
        <v>15</v>
      </c>
      <c r="I184" s="57" t="str">
        <f>_xlfn.CONCAT(O184,E184,P184,D184,P184,Q184)</f>
        <v>('biosphere3','d60f27da-703f-4c04-bad4-7e978a375205')</v>
      </c>
      <c r="J184" s="57" t="str">
        <f>_xlfn.CONCAT(F184,C184)</f>
        <v>Acetone('water', 'ground-')</v>
      </c>
      <c r="K184" s="57" t="b">
        <f>EXACT(F184,bioshpere3_emission!E184)</f>
        <v>1</v>
      </c>
      <c r="L184" s="57" t="b">
        <f>EXACT(C184,bioshpere3_emission!C184)</f>
        <v>1</v>
      </c>
      <c r="M184" s="57" t="b">
        <f>EXACT(B184,bioshpere3_emission!B184)</f>
        <v>1</v>
      </c>
      <c r="N184" s="57" t="b">
        <f>EXACT(J184,bioshpere3_emission!P184)</f>
        <v>1</v>
      </c>
      <c r="O184" s="57" t="s">
        <v>7743</v>
      </c>
      <c r="P184" s="57" t="s">
        <v>7744</v>
      </c>
      <c r="Q184" s="57" t="s">
        <v>7745</v>
      </c>
    </row>
    <row r="185" spans="1:17" x14ac:dyDescent="0.25">
      <c r="A185" s="58">
        <v>2668</v>
      </c>
      <c r="B185" s="57" t="s">
        <v>170</v>
      </c>
      <c r="C185" s="57" t="s">
        <v>100</v>
      </c>
      <c r="D185" s="57" t="s">
        <v>3884</v>
      </c>
      <c r="E185" s="57" t="s">
        <v>7742</v>
      </c>
      <c r="F185" s="57" t="s">
        <v>172</v>
      </c>
      <c r="G185" s="57" t="s">
        <v>14</v>
      </c>
      <c r="H185" s="57" t="s">
        <v>15</v>
      </c>
      <c r="I185" s="57" t="str">
        <f>_xlfn.CONCAT(O185,E185,P185,D185,P185,Q185)</f>
        <v>('biosphere3','f2cdedb9-7723-4308-b2ef-ad20c93018af')</v>
      </c>
      <c r="J185" s="57" t="str">
        <f>_xlfn.CONCAT(F185,C185)</f>
        <v>Acetone('water', 'ground-, long-term')</v>
      </c>
      <c r="K185" s="57" t="b">
        <f>EXACT(F185,bioshpere3_emission!E185)</f>
        <v>1</v>
      </c>
      <c r="L185" s="57" t="b">
        <f>EXACT(C185,bioshpere3_emission!C185)</f>
        <v>1</v>
      </c>
      <c r="M185" s="57" t="b">
        <f>EXACT(B185,bioshpere3_emission!B185)</f>
        <v>1</v>
      </c>
      <c r="N185" s="57" t="b">
        <f>EXACT(J185,bioshpere3_emission!P185)</f>
        <v>1</v>
      </c>
      <c r="O185" s="57" t="s">
        <v>7743</v>
      </c>
      <c r="P185" s="57" t="s">
        <v>7744</v>
      </c>
      <c r="Q185" s="57" t="s">
        <v>7745</v>
      </c>
    </row>
    <row r="186" spans="1:17" x14ac:dyDescent="0.25">
      <c r="A186" s="58">
        <v>3631</v>
      </c>
      <c r="B186" s="57" t="s">
        <v>170</v>
      </c>
      <c r="C186" s="57" t="s">
        <v>10</v>
      </c>
      <c r="D186" s="57" t="s">
        <v>4838</v>
      </c>
      <c r="E186" s="57" t="s">
        <v>7742</v>
      </c>
      <c r="F186" s="57" t="s">
        <v>172</v>
      </c>
      <c r="G186" s="57" t="s">
        <v>14</v>
      </c>
      <c r="H186" s="57" t="s">
        <v>15</v>
      </c>
      <c r="I186" s="57" t="str">
        <f>_xlfn.CONCAT(O186,E186,P186,D186,P186,Q186)</f>
        <v>('biosphere3','62ebd5d6-153a-463d-88c0-9fee5658d316')</v>
      </c>
      <c r="J186" s="57" t="str">
        <f>_xlfn.CONCAT(F186,C186)</f>
        <v>Acetone('water', 'ocean')</v>
      </c>
      <c r="K186" s="57" t="b">
        <f>EXACT(F186,bioshpere3_emission!E186)</f>
        <v>1</v>
      </c>
      <c r="L186" s="57" t="b">
        <f>EXACT(C186,bioshpere3_emission!C186)</f>
        <v>1</v>
      </c>
      <c r="M186" s="57" t="b">
        <f>EXACT(B186,bioshpere3_emission!B186)</f>
        <v>1</v>
      </c>
      <c r="N186" s="57" t="b">
        <f>EXACT(J186,bioshpere3_emission!P186)</f>
        <v>1</v>
      </c>
      <c r="O186" s="57" t="s">
        <v>7743</v>
      </c>
      <c r="P186" s="57" t="s">
        <v>7744</v>
      </c>
      <c r="Q186" s="57" t="s">
        <v>7745</v>
      </c>
    </row>
    <row r="187" spans="1:17" x14ac:dyDescent="0.25">
      <c r="A187" s="58">
        <v>42</v>
      </c>
      <c r="B187" s="57" t="s">
        <v>170</v>
      </c>
      <c r="C187" s="57" t="s">
        <v>91</v>
      </c>
      <c r="D187" s="57" t="s">
        <v>5184</v>
      </c>
      <c r="E187" s="57" t="s">
        <v>7742</v>
      </c>
      <c r="F187" s="57" t="s">
        <v>172</v>
      </c>
      <c r="G187" s="57" t="s">
        <v>14</v>
      </c>
      <c r="H187" s="57" t="s">
        <v>15</v>
      </c>
      <c r="I187" s="57" t="str">
        <f>_xlfn.CONCAT(O187,E187,P187,D187,P187,Q187)</f>
        <v>('biosphere3','0e8f17d0-3e52-4f6f-bef9-60f6007a7aab')</v>
      </c>
      <c r="J187" s="57" t="str">
        <f>_xlfn.CONCAT(F187,C187)</f>
        <v>Acetone('water', 'surface water')</v>
      </c>
      <c r="K187" s="57" t="b">
        <f>EXACT(F187,bioshpere3_emission!E187)</f>
        <v>1</v>
      </c>
      <c r="L187" s="57" t="b">
        <f>EXACT(C187,bioshpere3_emission!C187)</f>
        <v>1</v>
      </c>
      <c r="M187" s="57" t="b">
        <f>EXACT(B187,bioshpere3_emission!B187)</f>
        <v>1</v>
      </c>
      <c r="N187" s="57" t="b">
        <f>EXACT(J187,bioshpere3_emission!P187)</f>
        <v>1</v>
      </c>
      <c r="O187" s="57" t="s">
        <v>7743</v>
      </c>
      <c r="P187" s="57" t="s">
        <v>7744</v>
      </c>
      <c r="Q187" s="57" t="s">
        <v>7745</v>
      </c>
    </row>
    <row r="188" spans="1:17" x14ac:dyDescent="0.25">
      <c r="A188" s="58">
        <v>913</v>
      </c>
      <c r="B188" s="57" t="s">
        <v>170</v>
      </c>
      <c r="C188" s="57" t="s">
        <v>48</v>
      </c>
      <c r="D188" s="57" t="s">
        <v>5907</v>
      </c>
      <c r="E188" s="57" t="s">
        <v>7742</v>
      </c>
      <c r="F188" s="57" t="s">
        <v>172</v>
      </c>
      <c r="G188" s="57" t="s">
        <v>14</v>
      </c>
      <c r="H188" s="57" t="s">
        <v>15</v>
      </c>
      <c r="I188" s="57" t="str">
        <f>_xlfn.CONCAT(O188,E188,P188,D188,P188,Q188)</f>
        <v>('biosphere3','d78a3d22-4bed-4ad3-8a9c-1cc4645188d0')</v>
      </c>
      <c r="J188" s="57" t="str">
        <f>_xlfn.CONCAT(F188,C188)</f>
        <v>Acetone('water',)</v>
      </c>
      <c r="K188" s="57" t="b">
        <f>EXACT(F188,bioshpere3_emission!E188)</f>
        <v>1</v>
      </c>
      <c r="L188" s="57" t="b">
        <f>EXACT(C188,bioshpere3_emission!C188)</f>
        <v>1</v>
      </c>
      <c r="M188" s="57" t="b">
        <f>EXACT(B188,bioshpere3_emission!B188)</f>
        <v>1</v>
      </c>
      <c r="N188" s="57" t="b">
        <f>EXACT(J188,bioshpere3_emission!P188)</f>
        <v>1</v>
      </c>
      <c r="O188" s="57" t="s">
        <v>7743</v>
      </c>
      <c r="P188" s="57" t="s">
        <v>7744</v>
      </c>
      <c r="Q188" s="57" t="s">
        <v>7745</v>
      </c>
    </row>
    <row r="189" spans="1:17" x14ac:dyDescent="0.25">
      <c r="A189" s="58">
        <v>2506</v>
      </c>
      <c r="B189" s="57" t="s">
        <v>1522</v>
      </c>
      <c r="C189" s="57" t="s">
        <v>24</v>
      </c>
      <c r="D189" s="57" t="s">
        <v>2525</v>
      </c>
      <c r="E189" s="57" t="s">
        <v>7742</v>
      </c>
      <c r="F189" s="57" t="s">
        <v>1524</v>
      </c>
      <c r="G189" s="57" t="s">
        <v>14</v>
      </c>
      <c r="H189" s="57" t="s">
        <v>15</v>
      </c>
      <c r="I189" s="57" t="str">
        <f>_xlfn.CONCAT(O189,E189,P189,D189,P189,Q189)</f>
        <v>('biosphere3','3f49a574-0d24-47ba-a669-c4f2f5be5f13')</v>
      </c>
      <c r="J189" s="57" t="str">
        <f>_xlfn.CONCAT(F189,C189)</f>
        <v>Acetonitrile('air', 'low population density, long-term')</v>
      </c>
      <c r="K189" s="57" t="b">
        <f>EXACT(F189,bioshpere3_emission!E189)</f>
        <v>1</v>
      </c>
      <c r="L189" s="57" t="b">
        <f>EXACT(C189,bioshpere3_emission!C189)</f>
        <v>1</v>
      </c>
      <c r="M189" s="57" t="b">
        <f>EXACT(B189,bioshpere3_emission!B189)</f>
        <v>1</v>
      </c>
      <c r="N189" s="57" t="b">
        <f>EXACT(J189,bioshpere3_emission!P189)</f>
        <v>1</v>
      </c>
      <c r="O189" s="57" t="s">
        <v>7743</v>
      </c>
      <c r="P189" s="57" t="s">
        <v>7744</v>
      </c>
      <c r="Q189" s="57" t="s">
        <v>7745</v>
      </c>
    </row>
    <row r="190" spans="1:17" x14ac:dyDescent="0.25">
      <c r="A190" s="58">
        <v>2453</v>
      </c>
      <c r="B190" s="57" t="s">
        <v>1522</v>
      </c>
      <c r="C190" s="57" t="s">
        <v>31</v>
      </c>
      <c r="D190" s="57" t="s">
        <v>4562</v>
      </c>
      <c r="E190" s="57" t="s">
        <v>7742</v>
      </c>
      <c r="F190" s="57" t="s">
        <v>1524</v>
      </c>
      <c r="G190" s="57" t="s">
        <v>14</v>
      </c>
      <c r="H190" s="57" t="s">
        <v>15</v>
      </c>
      <c r="I190" s="57" t="str">
        <f>_xlfn.CONCAT(O190,E190,P190,D190,P190,Q190)</f>
        <v>('biosphere3','590475cc-79c7-4398-8fc7-d2bcb396d9ee')</v>
      </c>
      <c r="J190" s="57" t="str">
        <f>_xlfn.CONCAT(F190,C190)</f>
        <v>Acetonitrile('air', 'lower stratosphere + upper troposphere')</v>
      </c>
      <c r="K190" s="57" t="b">
        <f>EXACT(F190,bioshpere3_emission!E190)</f>
        <v>1</v>
      </c>
      <c r="L190" s="57" t="b">
        <f>EXACT(C190,bioshpere3_emission!C190)</f>
        <v>1</v>
      </c>
      <c r="M190" s="57" t="b">
        <f>EXACT(B190,bioshpere3_emission!B190)</f>
        <v>1</v>
      </c>
      <c r="N190" s="57" t="b">
        <f>EXACT(J190,bioshpere3_emission!P190)</f>
        <v>1</v>
      </c>
      <c r="O190" s="57" t="s">
        <v>7743</v>
      </c>
      <c r="P190" s="57" t="s">
        <v>7744</v>
      </c>
      <c r="Q190" s="57" t="s">
        <v>7745</v>
      </c>
    </row>
    <row r="191" spans="1:17" x14ac:dyDescent="0.25">
      <c r="A191" s="58">
        <v>764</v>
      </c>
      <c r="B191" s="57" t="s">
        <v>1522</v>
      </c>
      <c r="C191" s="57" t="s">
        <v>27</v>
      </c>
      <c r="D191" s="57" t="s">
        <v>4014</v>
      </c>
      <c r="E191" s="57" t="s">
        <v>7742</v>
      </c>
      <c r="F191" s="57" t="s">
        <v>1524</v>
      </c>
      <c r="G191" s="57" t="s">
        <v>14</v>
      </c>
      <c r="H191" s="57" t="s">
        <v>15</v>
      </c>
      <c r="I191" s="57" t="str">
        <f>_xlfn.CONCAT(O191,E191,P191,D191,P191,Q191)</f>
        <v>('biosphere3','f7553ef8-e4f3-4b9c-98be-81fa36315648')</v>
      </c>
      <c r="J191" s="57" t="str">
        <f>_xlfn.CONCAT(F191,C191)</f>
        <v>Acetonitrile('air', 'non-urban air or from high stacks')</v>
      </c>
      <c r="K191" s="57" t="b">
        <f>EXACT(F191,bioshpere3_emission!E191)</f>
        <v>1</v>
      </c>
      <c r="L191" s="57" t="b">
        <f>EXACT(C191,bioshpere3_emission!C191)</f>
        <v>1</v>
      </c>
      <c r="M191" s="57" t="b">
        <f>EXACT(B191,bioshpere3_emission!B191)</f>
        <v>1</v>
      </c>
      <c r="N191" s="57" t="b">
        <f>EXACT(J191,bioshpere3_emission!P191)</f>
        <v>1</v>
      </c>
      <c r="O191" s="57" t="s">
        <v>7743</v>
      </c>
      <c r="P191" s="57" t="s">
        <v>7744</v>
      </c>
      <c r="Q191" s="57" t="s">
        <v>7745</v>
      </c>
    </row>
    <row r="192" spans="1:17" x14ac:dyDescent="0.25">
      <c r="A192" s="58">
        <v>1264</v>
      </c>
      <c r="B192" s="57" t="s">
        <v>1522</v>
      </c>
      <c r="C192" s="57" t="s">
        <v>44</v>
      </c>
      <c r="D192" s="57" t="s">
        <v>4471</v>
      </c>
      <c r="E192" s="57" t="s">
        <v>7742</v>
      </c>
      <c r="F192" s="57" t="s">
        <v>1524</v>
      </c>
      <c r="G192" s="57" t="s">
        <v>14</v>
      </c>
      <c r="H192" s="57" t="s">
        <v>15</v>
      </c>
      <c r="I192" s="57" t="str">
        <f>_xlfn.CONCAT(O192,E192,P192,D192,P192,Q192)</f>
        <v>('biosphere3','56dea244-390c-4f56-8b11-c8de2902816e')</v>
      </c>
      <c r="J192" s="57" t="str">
        <f>_xlfn.CONCAT(F192,C192)</f>
        <v>Acetonitrile('air', 'urban air close to ground')</v>
      </c>
      <c r="K192" s="57" t="b">
        <f>EXACT(F192,bioshpere3_emission!E192)</f>
        <v>1</v>
      </c>
      <c r="L192" s="57" t="b">
        <f>EXACT(C192,bioshpere3_emission!C192)</f>
        <v>1</v>
      </c>
      <c r="M192" s="57" t="b">
        <f>EXACT(B192,bioshpere3_emission!B192)</f>
        <v>1</v>
      </c>
      <c r="N192" s="57" t="b">
        <f>EXACT(J192,bioshpere3_emission!P192)</f>
        <v>1</v>
      </c>
      <c r="O192" s="57" t="s">
        <v>7743</v>
      </c>
      <c r="P192" s="57" t="s">
        <v>7744</v>
      </c>
      <c r="Q192" s="57" t="s">
        <v>7745</v>
      </c>
    </row>
    <row r="193" spans="1:17" x14ac:dyDescent="0.25">
      <c r="A193" s="58">
        <v>4412</v>
      </c>
      <c r="B193" s="57" t="s">
        <v>1522</v>
      </c>
      <c r="C193" s="57" t="s">
        <v>190</v>
      </c>
      <c r="D193" s="57" t="s">
        <v>4821</v>
      </c>
      <c r="E193" s="57" t="s">
        <v>7742</v>
      </c>
      <c r="F193" s="57" t="s">
        <v>1524</v>
      </c>
      <c r="G193" s="57" t="s">
        <v>14</v>
      </c>
      <c r="H193" s="57" t="s">
        <v>15</v>
      </c>
      <c r="I193" s="57" t="str">
        <f>_xlfn.CONCAT(O193,E193,P193,D193,P193,Q193)</f>
        <v>('biosphere3','ff45a199-18e0-4777-886b-e2d0422d2f82')</v>
      </c>
      <c r="J193" s="57" t="str">
        <f>_xlfn.CONCAT(F193,C193)</f>
        <v>Acetonitrile('air',)</v>
      </c>
      <c r="K193" s="57" t="b">
        <f>EXACT(F193,bioshpere3_emission!E193)</f>
        <v>1</v>
      </c>
      <c r="L193" s="57" t="b">
        <f>EXACT(C193,bioshpere3_emission!C193)</f>
        <v>1</v>
      </c>
      <c r="M193" s="57" t="b">
        <f>EXACT(B193,bioshpere3_emission!B193)</f>
        <v>1</v>
      </c>
      <c r="N193" s="57" t="b">
        <f>EXACT(J193,bioshpere3_emission!P193)</f>
        <v>1</v>
      </c>
      <c r="O193" s="57" t="s">
        <v>7743</v>
      </c>
      <c r="P193" s="57" t="s">
        <v>7744</v>
      </c>
      <c r="Q193" s="57" t="s">
        <v>7745</v>
      </c>
    </row>
    <row r="194" spans="1:17" x14ac:dyDescent="0.25">
      <c r="A194" s="58">
        <v>1937</v>
      </c>
      <c r="B194" s="57" t="s">
        <v>1522</v>
      </c>
      <c r="C194" s="57" t="s">
        <v>71</v>
      </c>
      <c r="D194" s="57" t="s">
        <v>6458</v>
      </c>
      <c r="E194" s="57" t="s">
        <v>7742</v>
      </c>
      <c r="F194" s="57" t="s">
        <v>1524</v>
      </c>
      <c r="G194" s="57" t="s">
        <v>14</v>
      </c>
      <c r="H194" s="57" t="s">
        <v>15</v>
      </c>
      <c r="I194" s="57" t="str">
        <f>_xlfn.CONCAT(O194,E194,P194,D194,P194,Q194)</f>
        <v>('biosphere3','f3841066-b23d-4c7a-94bd-791c55bd3e0f')</v>
      </c>
      <c r="J194" s="57" t="str">
        <f>_xlfn.CONCAT(F194,C194)</f>
        <v>Acetonitrile('water', 'ground-')</v>
      </c>
      <c r="K194" s="57" t="b">
        <f>EXACT(F194,bioshpere3_emission!E194)</f>
        <v>1</v>
      </c>
      <c r="L194" s="57" t="b">
        <f>EXACT(C194,bioshpere3_emission!C194)</f>
        <v>1</v>
      </c>
      <c r="M194" s="57" t="b">
        <f>EXACT(B194,bioshpere3_emission!B194)</f>
        <v>1</v>
      </c>
      <c r="N194" s="57" t="b">
        <f>EXACT(J194,bioshpere3_emission!P194)</f>
        <v>1</v>
      </c>
      <c r="O194" s="57" t="s">
        <v>7743</v>
      </c>
      <c r="P194" s="57" t="s">
        <v>7744</v>
      </c>
      <c r="Q194" s="57" t="s">
        <v>7745</v>
      </c>
    </row>
    <row r="195" spans="1:17" x14ac:dyDescent="0.25">
      <c r="A195" s="58">
        <v>2613</v>
      </c>
      <c r="B195" s="57" t="s">
        <v>1522</v>
      </c>
      <c r="C195" s="57" t="s">
        <v>100</v>
      </c>
      <c r="D195" s="57" t="s">
        <v>1523</v>
      </c>
      <c r="E195" s="57" t="s">
        <v>7742</v>
      </c>
      <c r="F195" s="57" t="s">
        <v>1524</v>
      </c>
      <c r="G195" s="57" t="s">
        <v>14</v>
      </c>
      <c r="H195" s="57" t="s">
        <v>15</v>
      </c>
      <c r="I195" s="57" t="str">
        <f>_xlfn.CONCAT(O195,E195,P195,D195,P195,Q195)</f>
        <v>('biosphere3','3cee5838-69ba-44f9-bc30-84f82bff2dd9')</v>
      </c>
      <c r="J195" s="57" t="str">
        <f>_xlfn.CONCAT(F195,C195)</f>
        <v>Acetonitrile('water', 'ground-, long-term')</v>
      </c>
      <c r="K195" s="57" t="b">
        <f>EXACT(F195,bioshpere3_emission!E195)</f>
        <v>1</v>
      </c>
      <c r="L195" s="57" t="b">
        <f>EXACT(C195,bioshpere3_emission!C195)</f>
        <v>1</v>
      </c>
      <c r="M195" s="57" t="b">
        <f>EXACT(B195,bioshpere3_emission!B195)</f>
        <v>1</v>
      </c>
      <c r="N195" s="57" t="b">
        <f>EXACT(J195,bioshpere3_emission!P195)</f>
        <v>1</v>
      </c>
      <c r="O195" s="57" t="s">
        <v>7743</v>
      </c>
      <c r="P195" s="57" t="s">
        <v>7744</v>
      </c>
      <c r="Q195" s="57" t="s">
        <v>7745</v>
      </c>
    </row>
    <row r="196" spans="1:17" x14ac:dyDescent="0.25">
      <c r="A196" s="58">
        <v>2181</v>
      </c>
      <c r="B196" s="57" t="s">
        <v>1522</v>
      </c>
      <c r="C196" s="57" t="s">
        <v>10</v>
      </c>
      <c r="D196" s="57" t="s">
        <v>2177</v>
      </c>
      <c r="E196" s="57" t="s">
        <v>7742</v>
      </c>
      <c r="F196" s="57" t="s">
        <v>1524</v>
      </c>
      <c r="G196" s="57" t="s">
        <v>14</v>
      </c>
      <c r="H196" s="57" t="s">
        <v>15</v>
      </c>
      <c r="I196" s="57" t="str">
        <f>_xlfn.CONCAT(O196,E196,P196,D196,P196,Q196)</f>
        <v>('biosphere3','a274b5ea-20b3-4216-b3bd-94ac589f1eaf')</v>
      </c>
      <c r="J196" s="57" t="str">
        <f>_xlfn.CONCAT(F196,C196)</f>
        <v>Acetonitrile('water', 'ocean')</v>
      </c>
      <c r="K196" s="57" t="b">
        <f>EXACT(F196,bioshpere3_emission!E196)</f>
        <v>1</v>
      </c>
      <c r="L196" s="57" t="b">
        <f>EXACT(C196,bioshpere3_emission!C196)</f>
        <v>1</v>
      </c>
      <c r="M196" s="57" t="b">
        <f>EXACT(B196,bioshpere3_emission!B196)</f>
        <v>1</v>
      </c>
      <c r="N196" s="57" t="b">
        <f>EXACT(J196,bioshpere3_emission!P196)</f>
        <v>1</v>
      </c>
      <c r="O196" s="57" t="s">
        <v>7743</v>
      </c>
      <c r="P196" s="57" t="s">
        <v>7744</v>
      </c>
      <c r="Q196" s="57" t="s">
        <v>7745</v>
      </c>
    </row>
    <row r="197" spans="1:17" x14ac:dyDescent="0.25">
      <c r="A197" s="58">
        <v>3542</v>
      </c>
      <c r="B197" s="57" t="s">
        <v>1522</v>
      </c>
      <c r="C197" s="57" t="s">
        <v>91</v>
      </c>
      <c r="D197" s="57" t="s">
        <v>5595</v>
      </c>
      <c r="E197" s="57" t="s">
        <v>7742</v>
      </c>
      <c r="F197" s="57" t="s">
        <v>1524</v>
      </c>
      <c r="G197" s="57" t="s">
        <v>14</v>
      </c>
      <c r="H197" s="57" t="s">
        <v>15</v>
      </c>
      <c r="I197" s="57" t="str">
        <f>_xlfn.CONCAT(O197,E197,P197,D197,P197,Q197)</f>
        <v>('biosphere3','b4604f84-4a09-412e-86ed-078533d9da5d')</v>
      </c>
      <c r="J197" s="57" t="str">
        <f>_xlfn.CONCAT(F197,C197)</f>
        <v>Acetonitrile('water', 'surface water')</v>
      </c>
      <c r="K197" s="57" t="b">
        <f>EXACT(F197,bioshpere3_emission!E197)</f>
        <v>1</v>
      </c>
      <c r="L197" s="57" t="b">
        <f>EXACT(C197,bioshpere3_emission!C197)</f>
        <v>1</v>
      </c>
      <c r="M197" s="57" t="b">
        <f>EXACT(B197,bioshpere3_emission!B197)</f>
        <v>1</v>
      </c>
      <c r="N197" s="57" t="b">
        <f>EXACT(J197,bioshpere3_emission!P197)</f>
        <v>1</v>
      </c>
      <c r="O197" s="57" t="s">
        <v>7743</v>
      </c>
      <c r="P197" s="57" t="s">
        <v>7744</v>
      </c>
      <c r="Q197" s="57" t="s">
        <v>7745</v>
      </c>
    </row>
    <row r="198" spans="1:17" x14ac:dyDescent="0.25">
      <c r="A198" s="58">
        <v>352</v>
      </c>
      <c r="B198" s="57" t="s">
        <v>1522</v>
      </c>
      <c r="C198" s="57" t="s">
        <v>48</v>
      </c>
      <c r="D198" s="57" t="s">
        <v>4654</v>
      </c>
      <c r="E198" s="57" t="s">
        <v>7742</v>
      </c>
      <c r="F198" s="57" t="s">
        <v>1524</v>
      </c>
      <c r="G198" s="57" t="s">
        <v>14</v>
      </c>
      <c r="H198" s="57" t="s">
        <v>15</v>
      </c>
      <c r="I198" s="57" t="str">
        <f>_xlfn.CONCAT(O198,E198,P198,D198,P198,Q198)</f>
        <v>('biosphere3','cbaca555-e09c-4dc6-bdc3-60e6f8a784f9')</v>
      </c>
      <c r="J198" s="57" t="str">
        <f>_xlfn.CONCAT(F198,C198)</f>
        <v>Acetonitrile('water',)</v>
      </c>
      <c r="K198" s="57" t="b">
        <f>EXACT(F198,bioshpere3_emission!E198)</f>
        <v>1</v>
      </c>
      <c r="L198" s="57" t="b">
        <f>EXACT(C198,bioshpere3_emission!C198)</f>
        <v>1</v>
      </c>
      <c r="M198" s="57" t="b">
        <f>EXACT(B198,bioshpere3_emission!B198)</f>
        <v>1</v>
      </c>
      <c r="N198" s="57" t="b">
        <f>EXACT(J198,bioshpere3_emission!P198)</f>
        <v>1</v>
      </c>
      <c r="O198" s="57" t="s">
        <v>7743</v>
      </c>
      <c r="P198" s="57" t="s">
        <v>7744</v>
      </c>
      <c r="Q198" s="57" t="s">
        <v>7745</v>
      </c>
    </row>
    <row r="199" spans="1:17" x14ac:dyDescent="0.25">
      <c r="A199" s="58">
        <v>4018</v>
      </c>
      <c r="B199" s="57" t="s">
        <v>2488</v>
      </c>
      <c r="C199" s="57" t="s">
        <v>71</v>
      </c>
      <c r="D199" s="57" t="s">
        <v>4101</v>
      </c>
      <c r="E199" s="57" t="s">
        <v>7742</v>
      </c>
      <c r="F199" s="57" t="s">
        <v>2490</v>
      </c>
      <c r="G199" s="57" t="s">
        <v>14</v>
      </c>
      <c r="H199" s="57" t="s">
        <v>15</v>
      </c>
      <c r="I199" s="57" t="str">
        <f>_xlfn.CONCAT(O199,E199,P199,D199,P199,Q199)</f>
        <v>('biosphere3','55d3e6b8-8b05-4ba4-b2f2-be761c3541aa')</v>
      </c>
      <c r="J199" s="57" t="str">
        <f>_xlfn.CONCAT(F199,C199)</f>
        <v>Acetyl chloride('water', 'ground-')</v>
      </c>
      <c r="K199" s="57" t="b">
        <f>EXACT(F199,bioshpere3_emission!E199)</f>
        <v>1</v>
      </c>
      <c r="L199" s="57" t="b">
        <f>EXACT(C199,bioshpere3_emission!C199)</f>
        <v>1</v>
      </c>
      <c r="M199" s="57" t="b">
        <f>EXACT(B199,bioshpere3_emission!B199)</f>
        <v>1</v>
      </c>
      <c r="N199" s="57" t="b">
        <f>EXACT(J199,bioshpere3_emission!P199)</f>
        <v>1</v>
      </c>
      <c r="O199" s="57" t="s">
        <v>7743</v>
      </c>
      <c r="P199" s="57" t="s">
        <v>7744</v>
      </c>
      <c r="Q199" s="57" t="s">
        <v>7745</v>
      </c>
    </row>
    <row r="200" spans="1:17" x14ac:dyDescent="0.25">
      <c r="A200" s="58">
        <v>3125</v>
      </c>
      <c r="B200" s="57" t="s">
        <v>2488</v>
      </c>
      <c r="C200" s="57" t="s">
        <v>100</v>
      </c>
      <c r="D200" s="57" t="s">
        <v>3668</v>
      </c>
      <c r="E200" s="57" t="s">
        <v>7742</v>
      </c>
      <c r="F200" s="57" t="s">
        <v>2490</v>
      </c>
      <c r="G200" s="57" t="s">
        <v>14</v>
      </c>
      <c r="H200" s="57" t="s">
        <v>15</v>
      </c>
      <c r="I200" s="57" t="str">
        <f>_xlfn.CONCAT(O200,E200,P200,D200,P200,Q200)</f>
        <v>('biosphere3','3d36c0c1-aff6-4ec3-ba35-18831b9ef85e')</v>
      </c>
      <c r="J200" s="57" t="str">
        <f>_xlfn.CONCAT(F200,C200)</f>
        <v>Acetyl chloride('water', 'ground-, long-term')</v>
      </c>
      <c r="K200" s="57" t="b">
        <f>EXACT(F200,bioshpere3_emission!E200)</f>
        <v>1</v>
      </c>
      <c r="L200" s="57" t="b">
        <f>EXACT(C200,bioshpere3_emission!C200)</f>
        <v>1</v>
      </c>
      <c r="M200" s="57" t="b">
        <f>EXACT(B200,bioshpere3_emission!B200)</f>
        <v>1</v>
      </c>
      <c r="N200" s="57" t="b">
        <f>EXACT(J200,bioshpere3_emission!P200)</f>
        <v>1</v>
      </c>
      <c r="O200" s="57" t="s">
        <v>7743</v>
      </c>
      <c r="P200" s="57" t="s">
        <v>7744</v>
      </c>
      <c r="Q200" s="57" t="s">
        <v>7745</v>
      </c>
    </row>
    <row r="201" spans="1:17" x14ac:dyDescent="0.25">
      <c r="A201" s="58">
        <v>690</v>
      </c>
      <c r="B201" s="57" t="s">
        <v>2488</v>
      </c>
      <c r="C201" s="57" t="s">
        <v>10</v>
      </c>
      <c r="D201" s="57" t="s">
        <v>5116</v>
      </c>
      <c r="E201" s="57" t="s">
        <v>7742</v>
      </c>
      <c r="F201" s="57" t="s">
        <v>2490</v>
      </c>
      <c r="G201" s="57" t="s">
        <v>14</v>
      </c>
      <c r="H201" s="57" t="s">
        <v>15</v>
      </c>
      <c r="I201" s="57" t="str">
        <f>_xlfn.CONCAT(O201,E201,P201,D201,P201,Q201)</f>
        <v>('biosphere3','ec693fa1-9718-437a-8604-e916ff9d7b62')</v>
      </c>
      <c r="J201" s="57" t="str">
        <f>_xlfn.CONCAT(F201,C201)</f>
        <v>Acetyl chloride('water', 'ocean')</v>
      </c>
      <c r="K201" s="57" t="b">
        <f>EXACT(F201,bioshpere3_emission!E201)</f>
        <v>1</v>
      </c>
      <c r="L201" s="57" t="b">
        <f>EXACT(C201,bioshpere3_emission!C201)</f>
        <v>1</v>
      </c>
      <c r="M201" s="57" t="b">
        <f>EXACT(B201,bioshpere3_emission!B201)</f>
        <v>1</v>
      </c>
      <c r="N201" s="57" t="b">
        <f>EXACT(J201,bioshpere3_emission!P201)</f>
        <v>1</v>
      </c>
      <c r="O201" s="57" t="s">
        <v>7743</v>
      </c>
      <c r="P201" s="57" t="s">
        <v>7744</v>
      </c>
      <c r="Q201" s="57" t="s">
        <v>7745</v>
      </c>
    </row>
    <row r="202" spans="1:17" x14ac:dyDescent="0.25">
      <c r="A202" s="58">
        <v>688</v>
      </c>
      <c r="B202" s="57" t="s">
        <v>2488</v>
      </c>
      <c r="C202" s="57" t="s">
        <v>91</v>
      </c>
      <c r="D202" s="57" t="s">
        <v>2489</v>
      </c>
      <c r="E202" s="57" t="s">
        <v>7742</v>
      </c>
      <c r="F202" s="57" t="s">
        <v>2490</v>
      </c>
      <c r="G202" s="57" t="s">
        <v>14</v>
      </c>
      <c r="H202" s="57" t="s">
        <v>15</v>
      </c>
      <c r="I202" s="57" t="str">
        <f>_xlfn.CONCAT(O202,E202,P202,D202,P202,Q202)</f>
        <v>('biosphere3','d1528862-956f-4441-b2ac-cce8ae963805')</v>
      </c>
      <c r="J202" s="57" t="str">
        <f>_xlfn.CONCAT(F202,C202)</f>
        <v>Acetyl chloride('water', 'surface water')</v>
      </c>
      <c r="K202" s="57" t="b">
        <f>EXACT(F202,bioshpere3_emission!E202)</f>
        <v>1</v>
      </c>
      <c r="L202" s="57" t="b">
        <f>EXACT(C202,bioshpere3_emission!C202)</f>
        <v>1</v>
      </c>
      <c r="M202" s="57" t="b">
        <f>EXACT(B202,bioshpere3_emission!B202)</f>
        <v>1</v>
      </c>
      <c r="N202" s="57" t="b">
        <f>EXACT(J202,bioshpere3_emission!P202)</f>
        <v>1</v>
      </c>
      <c r="O202" s="57" t="s">
        <v>7743</v>
      </c>
      <c r="P202" s="57" t="s">
        <v>7744</v>
      </c>
      <c r="Q202" s="57" t="s">
        <v>7745</v>
      </c>
    </row>
    <row r="203" spans="1:17" x14ac:dyDescent="0.25">
      <c r="A203" s="58">
        <v>4164</v>
      </c>
      <c r="B203" s="57" t="s">
        <v>2488</v>
      </c>
      <c r="C203" s="57" t="s">
        <v>48</v>
      </c>
      <c r="D203" s="57" t="s">
        <v>3042</v>
      </c>
      <c r="E203" s="57" t="s">
        <v>7742</v>
      </c>
      <c r="F203" s="57" t="s">
        <v>2490</v>
      </c>
      <c r="G203" s="57" t="s">
        <v>14</v>
      </c>
      <c r="H203" s="57" t="s">
        <v>15</v>
      </c>
      <c r="I203" s="57" t="str">
        <f>_xlfn.CONCAT(O203,E203,P203,D203,P203,Q203)</f>
        <v>('biosphere3','65bafee0-9f42-4788-af33-4df48d0e7f65')</v>
      </c>
      <c r="J203" s="57" t="str">
        <f>_xlfn.CONCAT(F203,C203)</f>
        <v>Acetyl chloride('water',)</v>
      </c>
      <c r="K203" s="57" t="b">
        <f>EXACT(F203,bioshpere3_emission!E203)</f>
        <v>1</v>
      </c>
      <c r="L203" s="57" t="b">
        <f>EXACT(C203,bioshpere3_emission!C203)</f>
        <v>1</v>
      </c>
      <c r="M203" s="57" t="b">
        <f>EXACT(B203,bioshpere3_emission!B203)</f>
        <v>1</v>
      </c>
      <c r="N203" s="57" t="b">
        <f>EXACT(J203,bioshpere3_emission!P203)</f>
        <v>1</v>
      </c>
      <c r="O203" s="57" t="s">
        <v>7743</v>
      </c>
      <c r="P203" s="57" t="s">
        <v>7744</v>
      </c>
      <c r="Q203" s="57" t="s">
        <v>7745</v>
      </c>
    </row>
    <row r="204" spans="1:17" x14ac:dyDescent="0.25">
      <c r="A204" s="58">
        <v>3011</v>
      </c>
      <c r="B204" s="57" t="s">
        <v>1050</v>
      </c>
      <c r="C204" s="57" t="s">
        <v>17</v>
      </c>
      <c r="D204" s="57" t="s">
        <v>1051</v>
      </c>
      <c r="E204" s="57" t="s">
        <v>7742</v>
      </c>
      <c r="F204" s="57" t="s">
        <v>1052</v>
      </c>
      <c r="G204" s="57" t="s">
        <v>14</v>
      </c>
      <c r="H204" s="57" t="s">
        <v>15</v>
      </c>
      <c r="I204" s="57" t="str">
        <f>_xlfn.CONCAT(O204,E204,P204,D204,P204,Q204)</f>
        <v>('biosphere3','5b834f01-a5dd-5d6c-94cb-2f5d262d3ccf')</v>
      </c>
      <c r="J204" s="57" t="str">
        <f>_xlfn.CONCAT(F204,C204)</f>
        <v>Acibenzolar-S-methyl('soil', 'agricultural')</v>
      </c>
      <c r="K204" s="57" t="b">
        <f>EXACT(F204,bioshpere3_emission!E204)</f>
        <v>1</v>
      </c>
      <c r="L204" s="57" t="b">
        <f>EXACT(C204,bioshpere3_emission!C204)</f>
        <v>1</v>
      </c>
      <c r="M204" s="57" t="b">
        <f>EXACT(B204,bioshpere3_emission!B204)</f>
        <v>1</v>
      </c>
      <c r="N204" s="57" t="b">
        <f>EXACT(J204,bioshpere3_emission!P204)</f>
        <v>1</v>
      </c>
      <c r="O204" s="57" t="s">
        <v>7743</v>
      </c>
      <c r="P204" s="57" t="s">
        <v>7744</v>
      </c>
      <c r="Q204" s="57" t="s">
        <v>7745</v>
      </c>
    </row>
    <row r="205" spans="1:17" x14ac:dyDescent="0.25">
      <c r="A205" s="58">
        <v>1951</v>
      </c>
      <c r="B205" s="57" t="s">
        <v>1133</v>
      </c>
      <c r="C205" s="57" t="s">
        <v>71</v>
      </c>
      <c r="D205" s="57" t="s">
        <v>4465</v>
      </c>
      <c r="E205" s="57" t="s">
        <v>7742</v>
      </c>
      <c r="F205" s="57" t="s">
        <v>1135</v>
      </c>
      <c r="G205" s="57" t="s">
        <v>14</v>
      </c>
      <c r="H205" s="57" t="s">
        <v>15</v>
      </c>
      <c r="I205" s="57" t="str">
        <f>_xlfn.CONCAT(O205,E205,P205,D205,P205,Q205)</f>
        <v>('biosphere3','3410aa09-a803-4bdc-8f10-f03f1760851a')</v>
      </c>
      <c r="J205" s="57" t="str">
        <f>_xlfn.CONCAT(F205,C205)</f>
        <v>Acidity, unspecified('water', 'ground-')</v>
      </c>
      <c r="K205" s="57" t="b">
        <f>EXACT(F205,bioshpere3_emission!E205)</f>
        <v>1</v>
      </c>
      <c r="L205" s="57" t="b">
        <f>EXACT(C205,bioshpere3_emission!C205)</f>
        <v>1</v>
      </c>
      <c r="M205" s="57" t="b">
        <f>EXACT(B205,bioshpere3_emission!B205)</f>
        <v>1</v>
      </c>
      <c r="N205" s="57" t="b">
        <f>EXACT(J205,bioshpere3_emission!P205)</f>
        <v>1</v>
      </c>
      <c r="O205" s="57" t="s">
        <v>7743</v>
      </c>
      <c r="P205" s="57" t="s">
        <v>7744</v>
      </c>
      <c r="Q205" s="57" t="s">
        <v>7745</v>
      </c>
    </row>
    <row r="206" spans="1:17" x14ac:dyDescent="0.25">
      <c r="A206" s="58">
        <v>1897</v>
      </c>
      <c r="B206" s="57" t="s">
        <v>1133</v>
      </c>
      <c r="C206" s="57" t="s">
        <v>100</v>
      </c>
      <c r="D206" s="57" t="s">
        <v>1134</v>
      </c>
      <c r="E206" s="57" t="s">
        <v>7742</v>
      </c>
      <c r="F206" s="57" t="s">
        <v>1135</v>
      </c>
      <c r="G206" s="57" t="s">
        <v>14</v>
      </c>
      <c r="H206" s="57" t="s">
        <v>15</v>
      </c>
      <c r="I206" s="57" t="str">
        <f>_xlfn.CONCAT(O206,E206,P206,D206,P206,Q206)</f>
        <v>('biosphere3','645f66af-4b28-4b61-82fb-f30012cab42f')</v>
      </c>
      <c r="J206" s="57" t="str">
        <f>_xlfn.CONCAT(F206,C206)</f>
        <v>Acidity, unspecified('water', 'ground-, long-term')</v>
      </c>
      <c r="K206" s="57" t="b">
        <f>EXACT(F206,bioshpere3_emission!E206)</f>
        <v>1</v>
      </c>
      <c r="L206" s="57" t="b">
        <f>EXACT(C206,bioshpere3_emission!C206)</f>
        <v>1</v>
      </c>
      <c r="M206" s="57" t="b">
        <f>EXACT(B206,bioshpere3_emission!B206)</f>
        <v>1</v>
      </c>
      <c r="N206" s="57" t="b">
        <f>EXACT(J206,bioshpere3_emission!P206)</f>
        <v>1</v>
      </c>
      <c r="O206" s="57" t="s">
        <v>7743</v>
      </c>
      <c r="P206" s="57" t="s">
        <v>7744</v>
      </c>
      <c r="Q206" s="57" t="s">
        <v>7745</v>
      </c>
    </row>
    <row r="207" spans="1:17" x14ac:dyDescent="0.25">
      <c r="A207" s="58">
        <v>771</v>
      </c>
      <c r="B207" s="57" t="s">
        <v>1133</v>
      </c>
      <c r="C207" s="57" t="s">
        <v>10</v>
      </c>
      <c r="D207" s="57" t="s">
        <v>5891</v>
      </c>
      <c r="E207" s="57" t="s">
        <v>7742</v>
      </c>
      <c r="F207" s="57" t="s">
        <v>1135</v>
      </c>
      <c r="G207" s="57" t="s">
        <v>14</v>
      </c>
      <c r="H207" s="57" t="s">
        <v>15</v>
      </c>
      <c r="I207" s="57" t="str">
        <f>_xlfn.CONCAT(O207,E207,P207,D207,P207,Q207)</f>
        <v>('biosphere3','372dc06d-0cc9-4f85-9e00-9d452f2d3c7a')</v>
      </c>
      <c r="J207" s="57" t="str">
        <f>_xlfn.CONCAT(F207,C207)</f>
        <v>Acidity, unspecified('water', 'ocean')</v>
      </c>
      <c r="K207" s="57" t="b">
        <f>EXACT(F207,bioshpere3_emission!E207)</f>
        <v>1</v>
      </c>
      <c r="L207" s="57" t="b">
        <f>EXACT(C207,bioshpere3_emission!C207)</f>
        <v>1</v>
      </c>
      <c r="M207" s="57" t="b">
        <f>EXACT(B207,bioshpere3_emission!B207)</f>
        <v>1</v>
      </c>
      <c r="N207" s="57" t="b">
        <f>EXACT(J207,bioshpere3_emission!P207)</f>
        <v>1</v>
      </c>
      <c r="O207" s="57" t="s">
        <v>7743</v>
      </c>
      <c r="P207" s="57" t="s">
        <v>7744</v>
      </c>
      <c r="Q207" s="57" t="s">
        <v>7745</v>
      </c>
    </row>
    <row r="208" spans="1:17" x14ac:dyDescent="0.25">
      <c r="A208" s="58">
        <v>330</v>
      </c>
      <c r="B208" s="57" t="s">
        <v>1133</v>
      </c>
      <c r="C208" s="57" t="s">
        <v>91</v>
      </c>
      <c r="D208" s="57" t="s">
        <v>4837</v>
      </c>
      <c r="E208" s="57" t="s">
        <v>7742</v>
      </c>
      <c r="F208" s="57" t="s">
        <v>1135</v>
      </c>
      <c r="G208" s="57" t="s">
        <v>14</v>
      </c>
      <c r="H208" s="57" t="s">
        <v>15</v>
      </c>
      <c r="I208" s="57" t="str">
        <f>_xlfn.CONCAT(O208,E208,P208,D208,P208,Q208)</f>
        <v>('biosphere3','ce6e5657-5e48-472d-b67e-fab246234be6')</v>
      </c>
      <c r="J208" s="57" t="str">
        <f>_xlfn.CONCAT(F208,C208)</f>
        <v>Acidity, unspecified('water', 'surface water')</v>
      </c>
      <c r="K208" s="57" t="b">
        <f>EXACT(F208,bioshpere3_emission!E208)</f>
        <v>1</v>
      </c>
      <c r="L208" s="57" t="b">
        <f>EXACT(C208,bioshpere3_emission!C208)</f>
        <v>1</v>
      </c>
      <c r="M208" s="57" t="b">
        <f>EXACT(B208,bioshpere3_emission!B208)</f>
        <v>1</v>
      </c>
      <c r="N208" s="57" t="b">
        <f>EXACT(J208,bioshpere3_emission!P208)</f>
        <v>1</v>
      </c>
      <c r="O208" s="57" t="s">
        <v>7743</v>
      </c>
      <c r="P208" s="57" t="s">
        <v>7744</v>
      </c>
      <c r="Q208" s="57" t="s">
        <v>7745</v>
      </c>
    </row>
    <row r="209" spans="1:17" x14ac:dyDescent="0.25">
      <c r="A209" s="58">
        <v>3603</v>
      </c>
      <c r="B209" s="57" t="s">
        <v>1133</v>
      </c>
      <c r="C209" s="57" t="s">
        <v>48</v>
      </c>
      <c r="D209" s="57" t="s">
        <v>3384</v>
      </c>
      <c r="E209" s="57" t="s">
        <v>7742</v>
      </c>
      <c r="F209" s="57" t="s">
        <v>1135</v>
      </c>
      <c r="G209" s="57" t="s">
        <v>14</v>
      </c>
      <c r="H209" s="57" t="s">
        <v>15</v>
      </c>
      <c r="I209" s="57" t="str">
        <f>_xlfn.CONCAT(O209,E209,P209,D209,P209,Q209)</f>
        <v>('biosphere3','b37294bd-947d-4f35-b9e6-3eb259c05ff5')</v>
      </c>
      <c r="J209" s="57" t="str">
        <f>_xlfn.CONCAT(F209,C209)</f>
        <v>Acidity, unspecified('water',)</v>
      </c>
      <c r="K209" s="57" t="b">
        <f>EXACT(F209,bioshpere3_emission!E209)</f>
        <v>1</v>
      </c>
      <c r="L209" s="57" t="b">
        <f>EXACT(C209,bioshpere3_emission!C209)</f>
        <v>1</v>
      </c>
      <c r="M209" s="57" t="b">
        <f>EXACT(B209,bioshpere3_emission!B209)</f>
        <v>1</v>
      </c>
      <c r="N209" s="57" t="b">
        <f>EXACT(J209,bioshpere3_emission!P209)</f>
        <v>1</v>
      </c>
      <c r="O209" s="57" t="s">
        <v>7743</v>
      </c>
      <c r="P209" s="57" t="s">
        <v>7744</v>
      </c>
      <c r="Q209" s="57" t="s">
        <v>7745</v>
      </c>
    </row>
    <row r="210" spans="1:17" x14ac:dyDescent="0.25">
      <c r="A210" s="58">
        <v>2971</v>
      </c>
      <c r="B210" s="57" t="s">
        <v>6835</v>
      </c>
      <c r="C210" s="57" t="s">
        <v>27</v>
      </c>
      <c r="D210" s="57" t="s">
        <v>1345</v>
      </c>
      <c r="E210" s="57" t="s">
        <v>7742</v>
      </c>
      <c r="F210" s="57" t="s">
        <v>1346</v>
      </c>
      <c r="G210" s="57" t="s">
        <v>14</v>
      </c>
      <c r="H210" s="57" t="s">
        <v>15</v>
      </c>
      <c r="I210" s="57" t="str">
        <f>_xlfn.CONCAT(O210,E210,P210,D210,P210,Q210)</f>
        <v>('biosphere3','1dcae348-9373-4ff6-96f0-1a444fa96587')</v>
      </c>
      <c r="J210" s="57" t="str">
        <f>_xlfn.CONCAT(F210,C210)</f>
        <v>Acifluorfen('air', 'non-urban air or from high stacks')</v>
      </c>
      <c r="K210" s="57" t="b">
        <f>EXACT(F210,bioshpere3_emission!E210)</f>
        <v>1</v>
      </c>
      <c r="L210" s="57" t="b">
        <f>EXACT(C210,bioshpere3_emission!C210)</f>
        <v>1</v>
      </c>
      <c r="M210" s="57" t="b">
        <f>EXACT(B210,bioshpere3_emission!B210)</f>
        <v>1</v>
      </c>
      <c r="N210" s="57" t="b">
        <f>EXACT(J210,bioshpere3_emission!P210)</f>
        <v>1</v>
      </c>
      <c r="O210" s="57" t="s">
        <v>7743</v>
      </c>
      <c r="P210" s="57" t="s">
        <v>7744</v>
      </c>
      <c r="Q210" s="57" t="s">
        <v>7745</v>
      </c>
    </row>
    <row r="211" spans="1:17" x14ac:dyDescent="0.25">
      <c r="A211" s="58">
        <v>847</v>
      </c>
      <c r="B211" s="57" t="s">
        <v>6835</v>
      </c>
      <c r="C211" s="57" t="s">
        <v>17</v>
      </c>
      <c r="D211" s="57" t="s">
        <v>3262</v>
      </c>
      <c r="E211" s="57" t="s">
        <v>7742</v>
      </c>
      <c r="F211" s="57" t="s">
        <v>1346</v>
      </c>
      <c r="G211" s="57" t="s">
        <v>14</v>
      </c>
      <c r="H211" s="57" t="s">
        <v>15</v>
      </c>
      <c r="I211" s="57" t="str">
        <f>_xlfn.CONCAT(O211,E211,P211,D211,P211,Q211)</f>
        <v>('biosphere3','c89708f7-cb6c-4691-b8cc-cf2cb03b14a6')</v>
      </c>
      <c r="J211" s="57" t="str">
        <f>_xlfn.CONCAT(F211,C211)</f>
        <v>Acifluorfen('soil', 'agricultural')</v>
      </c>
      <c r="K211" s="57" t="b">
        <f>EXACT(F211,bioshpere3_emission!E211)</f>
        <v>1</v>
      </c>
      <c r="L211" s="57" t="b">
        <f>EXACT(C211,bioshpere3_emission!C211)</f>
        <v>1</v>
      </c>
      <c r="M211" s="57" t="b">
        <f>EXACT(B211,bioshpere3_emission!B211)</f>
        <v>1</v>
      </c>
      <c r="N211" s="57" t="b">
        <f>EXACT(J211,bioshpere3_emission!P211)</f>
        <v>1</v>
      </c>
      <c r="O211" s="57" t="s">
        <v>7743</v>
      </c>
      <c r="P211" s="57" t="s">
        <v>7744</v>
      </c>
      <c r="Q211" s="57" t="s">
        <v>7745</v>
      </c>
    </row>
    <row r="212" spans="1:17" x14ac:dyDescent="0.25">
      <c r="A212" s="58">
        <v>714</v>
      </c>
      <c r="B212" s="57" t="s">
        <v>5018</v>
      </c>
      <c r="C212" s="57" t="s">
        <v>17</v>
      </c>
      <c r="D212" s="57" t="s">
        <v>5019</v>
      </c>
      <c r="E212" s="57" t="s">
        <v>7742</v>
      </c>
      <c r="F212" s="57" t="s">
        <v>5020</v>
      </c>
      <c r="G212" s="57" t="s">
        <v>14</v>
      </c>
      <c r="H212" s="57" t="s">
        <v>15</v>
      </c>
      <c r="I212" s="57" t="str">
        <f>_xlfn.CONCAT(O212,E212,P212,D212,P212,Q212)</f>
        <v>('biosphere3','dc64ecac-a65f-4d9a-9de6-557f1135659f')</v>
      </c>
      <c r="J212" s="57" t="str">
        <f>_xlfn.CONCAT(F212,C212)</f>
        <v>Aclonifen('soil', 'agricultural')</v>
      </c>
      <c r="K212" s="57" t="b">
        <f>EXACT(F212,bioshpere3_emission!E212)</f>
        <v>1</v>
      </c>
      <c r="L212" s="57" t="b">
        <f>EXACT(C212,bioshpere3_emission!C212)</f>
        <v>1</v>
      </c>
      <c r="M212" s="57" t="b">
        <f>EXACT(B212,bioshpere3_emission!B212)</f>
        <v>1</v>
      </c>
      <c r="N212" s="57" t="b">
        <f>EXACT(J212,bioshpere3_emission!P212)</f>
        <v>1</v>
      </c>
      <c r="O212" s="57" t="s">
        <v>7743</v>
      </c>
      <c r="P212" s="57" t="s">
        <v>7744</v>
      </c>
      <c r="Q212" s="57" t="s">
        <v>7745</v>
      </c>
    </row>
    <row r="213" spans="1:17" x14ac:dyDescent="0.25">
      <c r="A213" s="58">
        <v>3095</v>
      </c>
      <c r="B213" s="57" t="s">
        <v>6838</v>
      </c>
      <c r="C213" s="57" t="s">
        <v>17</v>
      </c>
      <c r="D213" s="57" t="s">
        <v>3708</v>
      </c>
      <c r="E213" s="57" t="s">
        <v>7742</v>
      </c>
      <c r="F213" s="57" t="s">
        <v>3709</v>
      </c>
      <c r="G213" s="57" t="s">
        <v>14</v>
      </c>
      <c r="H213" s="57" t="s">
        <v>15</v>
      </c>
      <c r="I213" s="57" t="str">
        <f>_xlfn.CONCAT(O213,E213,P213,D213,P213,Q213)</f>
        <v>('biosphere3','90ba480e-f2f2-4ee8-8299-da906df00058')</v>
      </c>
      <c r="J213" s="57" t="str">
        <f>_xlfn.CONCAT(F213,C213)</f>
        <v>Acrinathrin('soil', 'agricultural')</v>
      </c>
      <c r="K213" s="57" t="b">
        <f>EXACT(F213,bioshpere3_emission!E213)</f>
        <v>1</v>
      </c>
      <c r="L213" s="57" t="b">
        <f>EXACT(C213,bioshpere3_emission!C213)</f>
        <v>1</v>
      </c>
      <c r="M213" s="57" t="b">
        <f>EXACT(B213,bioshpere3_emission!B213)</f>
        <v>1</v>
      </c>
      <c r="N213" s="57" t="b">
        <f>EXACT(J213,bioshpere3_emission!P213)</f>
        <v>1</v>
      </c>
      <c r="O213" s="57" t="s">
        <v>7743</v>
      </c>
      <c r="P213" s="57" t="s">
        <v>7744</v>
      </c>
      <c r="Q213" s="57" t="s">
        <v>7745</v>
      </c>
    </row>
    <row r="214" spans="1:17" x14ac:dyDescent="0.25">
      <c r="A214" s="58">
        <v>3929</v>
      </c>
      <c r="B214" s="57" t="s">
        <v>2167</v>
      </c>
      <c r="C214" s="57" t="s">
        <v>24</v>
      </c>
      <c r="D214" s="57" t="s">
        <v>4517</v>
      </c>
      <c r="E214" s="57" t="s">
        <v>7742</v>
      </c>
      <c r="F214" s="57" t="s">
        <v>2169</v>
      </c>
      <c r="G214" s="57" t="s">
        <v>14</v>
      </c>
      <c r="H214" s="57" t="s">
        <v>15</v>
      </c>
      <c r="I214" s="57" t="str">
        <f>_xlfn.CONCAT(O214,E214,P214,D214,P214,Q214)</f>
        <v>('biosphere3','086f6b04-002c-49a0-9be8-2bad29a9c17a')</v>
      </c>
      <c r="J214" s="57" t="str">
        <f>_xlfn.CONCAT(F214,C214)</f>
        <v>Acrolein('air', 'low population density, long-term')</v>
      </c>
      <c r="K214" s="57" t="b">
        <f>EXACT(F214,bioshpere3_emission!E214)</f>
        <v>1</v>
      </c>
      <c r="L214" s="57" t="b">
        <f>EXACT(C214,bioshpere3_emission!C214)</f>
        <v>1</v>
      </c>
      <c r="M214" s="57" t="b">
        <f>EXACT(B214,bioshpere3_emission!B214)</f>
        <v>1</v>
      </c>
      <c r="N214" s="57" t="b">
        <f>EXACT(J214,bioshpere3_emission!P214)</f>
        <v>1</v>
      </c>
      <c r="O214" s="57" t="s">
        <v>7743</v>
      </c>
      <c r="P214" s="57" t="s">
        <v>7744</v>
      </c>
      <c r="Q214" s="57" t="s">
        <v>7745</v>
      </c>
    </row>
    <row r="215" spans="1:17" x14ac:dyDescent="0.25">
      <c r="A215" s="58">
        <v>2219</v>
      </c>
      <c r="B215" s="57" t="s">
        <v>2167</v>
      </c>
      <c r="C215" s="57" t="s">
        <v>31</v>
      </c>
      <c r="D215" s="57" t="s">
        <v>3004</v>
      </c>
      <c r="E215" s="57" t="s">
        <v>7742</v>
      </c>
      <c r="F215" s="57" t="s">
        <v>2169</v>
      </c>
      <c r="G215" s="57" t="s">
        <v>14</v>
      </c>
      <c r="H215" s="57" t="s">
        <v>15</v>
      </c>
      <c r="I215" s="57" t="str">
        <f>_xlfn.CONCAT(O215,E215,P215,D215,P215,Q215)</f>
        <v>('biosphere3','1ccc25c5-f5c0-4deb-b34a-965ccbaa4caa')</v>
      </c>
      <c r="J215" s="57" t="str">
        <f>_xlfn.CONCAT(F215,C215)</f>
        <v>Acrolein('air', 'lower stratosphere + upper troposphere')</v>
      </c>
      <c r="K215" s="57" t="b">
        <f>EXACT(F215,bioshpere3_emission!E215)</f>
        <v>1</v>
      </c>
      <c r="L215" s="57" t="b">
        <f>EXACT(C215,bioshpere3_emission!C215)</f>
        <v>1</v>
      </c>
      <c r="M215" s="57" t="b">
        <f>EXACT(B215,bioshpere3_emission!B215)</f>
        <v>1</v>
      </c>
      <c r="N215" s="57" t="b">
        <f>EXACT(J215,bioshpere3_emission!P215)</f>
        <v>1</v>
      </c>
      <c r="O215" s="57" t="s">
        <v>7743</v>
      </c>
      <c r="P215" s="57" t="s">
        <v>7744</v>
      </c>
      <c r="Q215" s="57" t="s">
        <v>7745</v>
      </c>
    </row>
    <row r="216" spans="1:17" x14ac:dyDescent="0.25">
      <c r="A216" s="58">
        <v>3986</v>
      </c>
      <c r="B216" s="57" t="s">
        <v>2167</v>
      </c>
      <c r="C216" s="57" t="s">
        <v>27</v>
      </c>
      <c r="D216" s="57" t="s">
        <v>4589</v>
      </c>
      <c r="E216" s="57" t="s">
        <v>7742</v>
      </c>
      <c r="F216" s="57" t="s">
        <v>2169</v>
      </c>
      <c r="G216" s="57" t="s">
        <v>14</v>
      </c>
      <c r="H216" s="57" t="s">
        <v>15</v>
      </c>
      <c r="I216" s="57" t="str">
        <f>_xlfn.CONCAT(O216,E216,P216,D216,P216,Q216)</f>
        <v>('biosphere3','12840cef-c3b8-4ef2-b7d4-3a73dbd6a280')</v>
      </c>
      <c r="J216" s="57" t="str">
        <f>_xlfn.CONCAT(F216,C216)</f>
        <v>Acrolein('air', 'non-urban air or from high stacks')</v>
      </c>
      <c r="K216" s="57" t="b">
        <f>EXACT(F216,bioshpere3_emission!E216)</f>
        <v>1</v>
      </c>
      <c r="L216" s="57" t="b">
        <f>EXACT(C216,bioshpere3_emission!C216)</f>
        <v>1</v>
      </c>
      <c r="M216" s="57" t="b">
        <f>EXACT(B216,bioshpere3_emission!B216)</f>
        <v>1</v>
      </c>
      <c r="N216" s="57" t="b">
        <f>EXACT(J216,bioshpere3_emission!P216)</f>
        <v>1</v>
      </c>
      <c r="O216" s="57" t="s">
        <v>7743</v>
      </c>
      <c r="P216" s="57" t="s">
        <v>7744</v>
      </c>
      <c r="Q216" s="57" t="s">
        <v>7745</v>
      </c>
    </row>
    <row r="217" spans="1:17" x14ac:dyDescent="0.25">
      <c r="A217" s="58">
        <v>4063</v>
      </c>
      <c r="B217" s="57" t="s">
        <v>2167</v>
      </c>
      <c r="C217" s="57" t="s">
        <v>44</v>
      </c>
      <c r="D217" s="57" t="s">
        <v>6479</v>
      </c>
      <c r="E217" s="57" t="s">
        <v>7742</v>
      </c>
      <c r="F217" s="57" t="s">
        <v>2169</v>
      </c>
      <c r="G217" s="57" t="s">
        <v>14</v>
      </c>
      <c r="H217" s="57" t="s">
        <v>15</v>
      </c>
      <c r="I217" s="57" t="str">
        <f>_xlfn.CONCAT(O217,E217,P217,D217,P217,Q217)</f>
        <v>('biosphere3','7ed6dc0d-9c2e-4046-a44b-e8a708c2081e')</v>
      </c>
      <c r="J217" s="57" t="str">
        <f>_xlfn.CONCAT(F217,C217)</f>
        <v>Acrolein('air', 'urban air close to ground')</v>
      </c>
      <c r="K217" s="57" t="b">
        <f>EXACT(F217,bioshpere3_emission!E217)</f>
        <v>1</v>
      </c>
      <c r="L217" s="57" t="b">
        <f>EXACT(C217,bioshpere3_emission!C217)</f>
        <v>1</v>
      </c>
      <c r="M217" s="57" t="b">
        <f>EXACT(B217,bioshpere3_emission!B217)</f>
        <v>1</v>
      </c>
      <c r="N217" s="57" t="b">
        <f>EXACT(J217,bioshpere3_emission!P217)</f>
        <v>1</v>
      </c>
      <c r="O217" s="57" t="s">
        <v>7743</v>
      </c>
      <c r="P217" s="57" t="s">
        <v>7744</v>
      </c>
      <c r="Q217" s="57" t="s">
        <v>7745</v>
      </c>
    </row>
    <row r="218" spans="1:17" x14ac:dyDescent="0.25">
      <c r="A218" s="58">
        <v>2696</v>
      </c>
      <c r="B218" s="57" t="s">
        <v>2167</v>
      </c>
      <c r="C218" s="57" t="s">
        <v>190</v>
      </c>
      <c r="D218" s="57" t="s">
        <v>2168</v>
      </c>
      <c r="E218" s="57" t="s">
        <v>7742</v>
      </c>
      <c r="F218" s="57" t="s">
        <v>2169</v>
      </c>
      <c r="G218" s="57" t="s">
        <v>14</v>
      </c>
      <c r="H218" s="57" t="s">
        <v>15</v>
      </c>
      <c r="I218" s="57" t="str">
        <f>_xlfn.CONCAT(O218,E218,P218,D218,P218,Q218)</f>
        <v>('biosphere3','d896ced7-a107-4017-b284-d95a8ef3e735')</v>
      </c>
      <c r="J218" s="57" t="str">
        <f>_xlfn.CONCAT(F218,C218)</f>
        <v>Acrolein('air',)</v>
      </c>
      <c r="K218" s="57" t="b">
        <f>EXACT(F218,bioshpere3_emission!E218)</f>
        <v>1</v>
      </c>
      <c r="L218" s="57" t="b">
        <f>EXACT(C218,bioshpere3_emission!C218)</f>
        <v>1</v>
      </c>
      <c r="M218" s="57" t="b">
        <f>EXACT(B218,bioshpere3_emission!B218)</f>
        <v>1</v>
      </c>
      <c r="N218" s="57" t="b">
        <f>EXACT(J218,bioshpere3_emission!P218)</f>
        <v>1</v>
      </c>
      <c r="O218" s="57" t="s">
        <v>7743</v>
      </c>
      <c r="P218" s="57" t="s">
        <v>7744</v>
      </c>
      <c r="Q218" s="57" t="s">
        <v>7745</v>
      </c>
    </row>
    <row r="219" spans="1:17" x14ac:dyDescent="0.25">
      <c r="A219" s="58">
        <v>3652</v>
      </c>
      <c r="B219" s="57" t="s">
        <v>2167</v>
      </c>
      <c r="C219" s="57" t="s">
        <v>48</v>
      </c>
      <c r="D219" s="57" t="s">
        <v>4429</v>
      </c>
      <c r="E219" s="57" t="s">
        <v>7742</v>
      </c>
      <c r="F219" s="57" t="s">
        <v>2169</v>
      </c>
      <c r="G219" s="57" t="s">
        <v>14</v>
      </c>
      <c r="H219" s="57" t="s">
        <v>15</v>
      </c>
      <c r="I219" s="57" t="str">
        <f>_xlfn.CONCAT(O219,E219,P219,D219,P219,Q219)</f>
        <v>('biosphere3','fa8bd05b-015d-5a82-878c-bde991551695')</v>
      </c>
      <c r="J219" s="57" t="str">
        <f>_xlfn.CONCAT(F219,C219)</f>
        <v>Acrolein('water',)</v>
      </c>
      <c r="K219" s="57" t="b">
        <f>EXACT(F219,bioshpere3_emission!E219)</f>
        <v>1</v>
      </c>
      <c r="L219" s="57" t="b">
        <f>EXACT(C219,bioshpere3_emission!C219)</f>
        <v>1</v>
      </c>
      <c r="M219" s="57" t="b">
        <f>EXACT(B219,bioshpere3_emission!B219)</f>
        <v>1</v>
      </c>
      <c r="N219" s="57" t="b">
        <f>EXACT(J219,bioshpere3_emission!P219)</f>
        <v>1</v>
      </c>
      <c r="O219" s="57" t="s">
        <v>7743</v>
      </c>
      <c r="P219" s="57" t="s">
        <v>7744</v>
      </c>
      <c r="Q219" s="57" t="s">
        <v>7745</v>
      </c>
    </row>
    <row r="220" spans="1:17" x14ac:dyDescent="0.25">
      <c r="A220" s="58">
        <v>2943</v>
      </c>
      <c r="B220" s="57" t="s">
        <v>67</v>
      </c>
      <c r="C220" s="57" t="s">
        <v>71</v>
      </c>
      <c r="D220" s="57" t="s">
        <v>5920</v>
      </c>
      <c r="E220" s="57" t="s">
        <v>7742</v>
      </c>
      <c r="F220" s="57" t="s">
        <v>1853</v>
      </c>
      <c r="G220" s="57" t="s">
        <v>14</v>
      </c>
      <c r="H220" s="57" t="s">
        <v>15</v>
      </c>
      <c r="I220" s="57" t="str">
        <f>_xlfn.CONCAT(O220,E220,P220,D220,P220,Q220)</f>
        <v>('biosphere3','233ed5ca-7df0-4cf6-9271-21459ecd5c23')</v>
      </c>
      <c r="J220" s="57" t="str">
        <f>_xlfn.CONCAT(F220,C220)</f>
        <v>Acrylate, ion('water', 'ground-')</v>
      </c>
      <c r="K220" s="57" t="b">
        <f>EXACT(F220,bioshpere3_emission!E220)</f>
        <v>1</v>
      </c>
      <c r="L220" s="57" t="b">
        <f>EXACT(C220,bioshpere3_emission!C220)</f>
        <v>1</v>
      </c>
      <c r="M220" s="57" t="b">
        <f>EXACT(B220,bioshpere3_emission!B220)</f>
        <v>1</v>
      </c>
      <c r="N220" s="57" t="b">
        <f>EXACT(J220,bioshpere3_emission!P220)</f>
        <v>1</v>
      </c>
      <c r="O220" s="57" t="s">
        <v>7743</v>
      </c>
      <c r="P220" s="57" t="s">
        <v>7744</v>
      </c>
      <c r="Q220" s="57" t="s">
        <v>7745</v>
      </c>
    </row>
    <row r="221" spans="1:17" x14ac:dyDescent="0.25">
      <c r="A221" s="58">
        <v>3323</v>
      </c>
      <c r="B221" s="57" t="s">
        <v>67</v>
      </c>
      <c r="C221" s="57" t="s">
        <v>100</v>
      </c>
      <c r="D221" s="57" t="s">
        <v>2708</v>
      </c>
      <c r="E221" s="57" t="s">
        <v>7742</v>
      </c>
      <c r="F221" s="57" t="s">
        <v>1853</v>
      </c>
      <c r="G221" s="57" t="s">
        <v>14</v>
      </c>
      <c r="H221" s="57" t="s">
        <v>15</v>
      </c>
      <c r="I221" s="57" t="str">
        <f>_xlfn.CONCAT(O221,E221,P221,D221,P221,Q221)</f>
        <v>('biosphere3','d18ec0cf-b4d2-43e6-abe2-19170a40659a')</v>
      </c>
      <c r="J221" s="57" t="str">
        <f>_xlfn.CONCAT(F221,C221)</f>
        <v>Acrylate, ion('water', 'ground-, long-term')</v>
      </c>
      <c r="K221" s="57" t="b">
        <f>EXACT(F221,bioshpere3_emission!E221)</f>
        <v>1</v>
      </c>
      <c r="L221" s="57" t="b">
        <f>EXACT(C221,bioshpere3_emission!C221)</f>
        <v>1</v>
      </c>
      <c r="M221" s="57" t="b">
        <f>EXACT(B221,bioshpere3_emission!B221)</f>
        <v>1</v>
      </c>
      <c r="N221" s="57" t="b">
        <f>EXACT(J221,bioshpere3_emission!P221)</f>
        <v>1</v>
      </c>
      <c r="O221" s="57" t="s">
        <v>7743</v>
      </c>
      <c r="P221" s="57" t="s">
        <v>7744</v>
      </c>
      <c r="Q221" s="57" t="s">
        <v>7745</v>
      </c>
    </row>
    <row r="222" spans="1:17" x14ac:dyDescent="0.25">
      <c r="A222" s="58">
        <v>4339</v>
      </c>
      <c r="B222" s="57" t="s">
        <v>67</v>
      </c>
      <c r="C222" s="57" t="s">
        <v>10</v>
      </c>
      <c r="D222" s="57" t="s">
        <v>1852</v>
      </c>
      <c r="E222" s="57" t="s">
        <v>7742</v>
      </c>
      <c r="F222" s="57" t="s">
        <v>1853</v>
      </c>
      <c r="G222" s="57" t="s">
        <v>14</v>
      </c>
      <c r="H222" s="57" t="s">
        <v>15</v>
      </c>
      <c r="I222" s="57" t="str">
        <f>_xlfn.CONCAT(O222,E222,P222,D222,P222,Q222)</f>
        <v>('biosphere3','6446e9ba-9cdd-410e-aae3-41d71d971750')</v>
      </c>
      <c r="J222" s="57" t="str">
        <f>_xlfn.CONCAT(F222,C222)</f>
        <v>Acrylate, ion('water', 'ocean')</v>
      </c>
      <c r="K222" s="57" t="b">
        <f>EXACT(F222,bioshpere3_emission!E222)</f>
        <v>1</v>
      </c>
      <c r="L222" s="57" t="b">
        <f>EXACT(C222,bioshpere3_emission!C222)</f>
        <v>1</v>
      </c>
      <c r="M222" s="57" t="b">
        <f>EXACT(B222,bioshpere3_emission!B222)</f>
        <v>1</v>
      </c>
      <c r="N222" s="57" t="b">
        <f>EXACT(J222,bioshpere3_emission!P222)</f>
        <v>1</v>
      </c>
      <c r="O222" s="57" t="s">
        <v>7743</v>
      </c>
      <c r="P222" s="57" t="s">
        <v>7744</v>
      </c>
      <c r="Q222" s="57" t="s">
        <v>7745</v>
      </c>
    </row>
    <row r="223" spans="1:17" x14ac:dyDescent="0.25">
      <c r="A223" s="58">
        <v>974</v>
      </c>
      <c r="B223" s="57" t="s">
        <v>67</v>
      </c>
      <c r="C223" s="57" t="s">
        <v>91</v>
      </c>
      <c r="D223" s="57" t="s">
        <v>6563</v>
      </c>
      <c r="E223" s="57" t="s">
        <v>7742</v>
      </c>
      <c r="F223" s="57" t="s">
        <v>1853</v>
      </c>
      <c r="G223" s="57" t="s">
        <v>14</v>
      </c>
      <c r="H223" s="57" t="s">
        <v>15</v>
      </c>
      <c r="I223" s="57" t="str">
        <f>_xlfn.CONCAT(O223,E223,P223,D223,P223,Q223)</f>
        <v>('biosphere3','eabb67d6-08cc-4c6e-ad95-6509e778730a')</v>
      </c>
      <c r="J223" s="57" t="str">
        <f>_xlfn.CONCAT(F223,C223)</f>
        <v>Acrylate, ion('water', 'surface water')</v>
      </c>
      <c r="K223" s="57" t="b">
        <f>EXACT(F223,bioshpere3_emission!E223)</f>
        <v>1</v>
      </c>
      <c r="L223" s="57" t="b">
        <f>EXACT(C223,bioshpere3_emission!C223)</f>
        <v>1</v>
      </c>
      <c r="M223" s="57" t="b">
        <f>EXACT(B223,bioshpere3_emission!B223)</f>
        <v>1</v>
      </c>
      <c r="N223" s="57" t="b">
        <f>EXACT(J223,bioshpere3_emission!P223)</f>
        <v>1</v>
      </c>
      <c r="O223" s="57" t="s">
        <v>7743</v>
      </c>
      <c r="P223" s="57" t="s">
        <v>7744</v>
      </c>
      <c r="Q223" s="57" t="s">
        <v>7745</v>
      </c>
    </row>
    <row r="224" spans="1:17" x14ac:dyDescent="0.25">
      <c r="A224" s="58">
        <v>528</v>
      </c>
      <c r="B224" s="57" t="s">
        <v>67</v>
      </c>
      <c r="C224" s="57" t="s">
        <v>48</v>
      </c>
      <c r="D224" s="57" t="s">
        <v>3625</v>
      </c>
      <c r="E224" s="57" t="s">
        <v>7742</v>
      </c>
      <c r="F224" s="57" t="s">
        <v>1853</v>
      </c>
      <c r="G224" s="57" t="s">
        <v>14</v>
      </c>
      <c r="H224" s="57" t="s">
        <v>15</v>
      </c>
      <c r="I224" s="57" t="str">
        <f>_xlfn.CONCAT(O224,E224,P224,D224,P224,Q224)</f>
        <v>('biosphere3','37f69770-85d0-4af3-a612-41e9d314f5bb')</v>
      </c>
      <c r="J224" s="57" t="str">
        <f>_xlfn.CONCAT(F224,C224)</f>
        <v>Acrylate, ion('water',)</v>
      </c>
      <c r="K224" s="57" t="b">
        <f>EXACT(F224,bioshpere3_emission!E224)</f>
        <v>1</v>
      </c>
      <c r="L224" s="57" t="b">
        <f>EXACT(C224,bioshpere3_emission!C224)</f>
        <v>1</v>
      </c>
      <c r="M224" s="57" t="b">
        <f>EXACT(B224,bioshpere3_emission!B224)</f>
        <v>1</v>
      </c>
      <c r="N224" s="57" t="b">
        <f>EXACT(J224,bioshpere3_emission!P224)</f>
        <v>1</v>
      </c>
      <c r="O224" s="57" t="s">
        <v>7743</v>
      </c>
      <c r="P224" s="57" t="s">
        <v>7744</v>
      </c>
      <c r="Q224" s="57" t="s">
        <v>7745</v>
      </c>
    </row>
    <row r="225" spans="1:17" x14ac:dyDescent="0.25">
      <c r="A225" s="58">
        <v>3833</v>
      </c>
      <c r="B225" s="57" t="s">
        <v>67</v>
      </c>
      <c r="C225" s="57" t="s">
        <v>24</v>
      </c>
      <c r="D225" s="57" t="s">
        <v>68</v>
      </c>
      <c r="E225" s="57" t="s">
        <v>7742</v>
      </c>
      <c r="F225" s="57" t="s">
        <v>69</v>
      </c>
      <c r="G225" s="57" t="s">
        <v>14</v>
      </c>
      <c r="H225" s="57" t="s">
        <v>15</v>
      </c>
      <c r="I225" s="57" t="str">
        <f>_xlfn.CONCAT(O225,E225,P225,D225,P225,Q225)</f>
        <v>('biosphere3','10bb4bbd-818f-4dd1-a5bd-5105c43bc32f')</v>
      </c>
      <c r="J225" s="57" t="str">
        <f>_xlfn.CONCAT(F225,C225)</f>
        <v>Acrylic acid('air', 'low population density, long-term')</v>
      </c>
      <c r="K225" s="57" t="b">
        <f>EXACT(F225,bioshpere3_emission!E225)</f>
        <v>1</v>
      </c>
      <c r="L225" s="57" t="b">
        <f>EXACT(C225,bioshpere3_emission!C225)</f>
        <v>1</v>
      </c>
      <c r="M225" s="57" t="b">
        <f>EXACT(B225,bioshpere3_emission!B225)</f>
        <v>1</v>
      </c>
      <c r="N225" s="57" t="b">
        <f>EXACT(J225,bioshpere3_emission!P225)</f>
        <v>1</v>
      </c>
      <c r="O225" s="57" t="s">
        <v>7743</v>
      </c>
      <c r="P225" s="57" t="s">
        <v>7744</v>
      </c>
      <c r="Q225" s="57" t="s">
        <v>7745</v>
      </c>
    </row>
    <row r="226" spans="1:17" x14ac:dyDescent="0.25">
      <c r="A226" s="58">
        <v>3973</v>
      </c>
      <c r="B226" s="57" t="s">
        <v>67</v>
      </c>
      <c r="C226" s="57" t="s">
        <v>31</v>
      </c>
      <c r="D226" s="57" t="s">
        <v>5376</v>
      </c>
      <c r="E226" s="57" t="s">
        <v>7742</v>
      </c>
      <c r="F226" s="57" t="s">
        <v>69</v>
      </c>
      <c r="G226" s="57" t="s">
        <v>14</v>
      </c>
      <c r="H226" s="57" t="s">
        <v>15</v>
      </c>
      <c r="I226" s="57" t="str">
        <f>_xlfn.CONCAT(O226,E226,P226,D226,P226,Q226)</f>
        <v>('biosphere3','f6b4242e-ea42-4d2e-b7c1-ba8e9ed2fbb0')</v>
      </c>
      <c r="J226" s="57" t="str">
        <f>_xlfn.CONCAT(F226,C226)</f>
        <v>Acrylic acid('air', 'lower stratosphere + upper troposphere')</v>
      </c>
      <c r="K226" s="57" t="b">
        <f>EXACT(F226,bioshpere3_emission!E226)</f>
        <v>1</v>
      </c>
      <c r="L226" s="57" t="b">
        <f>EXACT(C226,bioshpere3_emission!C226)</f>
        <v>1</v>
      </c>
      <c r="M226" s="57" t="b">
        <f>EXACT(B226,bioshpere3_emission!B226)</f>
        <v>1</v>
      </c>
      <c r="N226" s="57" t="b">
        <f>EXACT(J226,bioshpere3_emission!P226)</f>
        <v>1</v>
      </c>
      <c r="O226" s="57" t="s">
        <v>7743</v>
      </c>
      <c r="P226" s="57" t="s">
        <v>7744</v>
      </c>
      <c r="Q226" s="57" t="s">
        <v>7745</v>
      </c>
    </row>
    <row r="227" spans="1:17" x14ac:dyDescent="0.25">
      <c r="A227" s="58">
        <v>3692</v>
      </c>
      <c r="B227" s="57" t="s">
        <v>67</v>
      </c>
      <c r="C227" s="57" t="s">
        <v>27</v>
      </c>
      <c r="D227" s="57" t="s">
        <v>5055</v>
      </c>
      <c r="E227" s="57" t="s">
        <v>7742</v>
      </c>
      <c r="F227" s="57" t="s">
        <v>69</v>
      </c>
      <c r="G227" s="57" t="s">
        <v>14</v>
      </c>
      <c r="H227" s="57" t="s">
        <v>15</v>
      </c>
      <c r="I227" s="57" t="str">
        <f>_xlfn.CONCAT(O227,E227,P227,D227,P227,Q227)</f>
        <v>('biosphere3','4bc5da16-8b02-4a10-acfd-4a696a7a45af')</v>
      </c>
      <c r="J227" s="57" t="str">
        <f>_xlfn.CONCAT(F227,C227)</f>
        <v>Acrylic acid('air', 'non-urban air or from high stacks')</v>
      </c>
      <c r="K227" s="57" t="b">
        <f>EXACT(F227,bioshpere3_emission!E227)</f>
        <v>1</v>
      </c>
      <c r="L227" s="57" t="b">
        <f>EXACT(C227,bioshpere3_emission!C227)</f>
        <v>1</v>
      </c>
      <c r="M227" s="57" t="b">
        <f>EXACT(B227,bioshpere3_emission!B227)</f>
        <v>1</v>
      </c>
      <c r="N227" s="57" t="b">
        <f>EXACT(J227,bioshpere3_emission!P227)</f>
        <v>1</v>
      </c>
      <c r="O227" s="57" t="s">
        <v>7743</v>
      </c>
      <c r="P227" s="57" t="s">
        <v>7744</v>
      </c>
      <c r="Q227" s="57" t="s">
        <v>7745</v>
      </c>
    </row>
    <row r="228" spans="1:17" x14ac:dyDescent="0.25">
      <c r="A228" s="58">
        <v>1976</v>
      </c>
      <c r="B228" s="57" t="s">
        <v>67</v>
      </c>
      <c r="C228" s="57" t="s">
        <v>44</v>
      </c>
      <c r="D228" s="57" t="s">
        <v>2063</v>
      </c>
      <c r="E228" s="57" t="s">
        <v>7742</v>
      </c>
      <c r="F228" s="57" t="s">
        <v>69</v>
      </c>
      <c r="G228" s="57" t="s">
        <v>14</v>
      </c>
      <c r="H228" s="57" t="s">
        <v>15</v>
      </c>
      <c r="I228" s="57" t="str">
        <f>_xlfn.CONCAT(O228,E228,P228,D228,P228,Q228)</f>
        <v>('biosphere3','42f51ad5-6190-4641-b961-f411310554e9')</v>
      </c>
      <c r="J228" s="57" t="str">
        <f>_xlfn.CONCAT(F228,C228)</f>
        <v>Acrylic acid('air', 'urban air close to ground')</v>
      </c>
      <c r="K228" s="57" t="b">
        <f>EXACT(F228,bioshpere3_emission!E228)</f>
        <v>1</v>
      </c>
      <c r="L228" s="57" t="b">
        <f>EXACT(C228,bioshpere3_emission!C228)</f>
        <v>1</v>
      </c>
      <c r="M228" s="57" t="b">
        <f>EXACT(B228,bioshpere3_emission!B228)</f>
        <v>1</v>
      </c>
      <c r="N228" s="57" t="b">
        <f>EXACT(J228,bioshpere3_emission!P228)</f>
        <v>1</v>
      </c>
      <c r="O228" s="57" t="s">
        <v>7743</v>
      </c>
      <c r="P228" s="57" t="s">
        <v>7744</v>
      </c>
      <c r="Q228" s="57" t="s">
        <v>7745</v>
      </c>
    </row>
    <row r="229" spans="1:17" x14ac:dyDescent="0.25">
      <c r="A229" s="58">
        <v>3097</v>
      </c>
      <c r="B229" s="57" t="s">
        <v>67</v>
      </c>
      <c r="C229" s="57" t="s">
        <v>190</v>
      </c>
      <c r="D229" s="57" t="s">
        <v>6183</v>
      </c>
      <c r="E229" s="57" t="s">
        <v>7742</v>
      </c>
      <c r="F229" s="57" t="s">
        <v>69</v>
      </c>
      <c r="G229" s="57" t="s">
        <v>14</v>
      </c>
      <c r="H229" s="57" t="s">
        <v>15</v>
      </c>
      <c r="I229" s="57" t="str">
        <f>_xlfn.CONCAT(O229,E229,P229,D229,P229,Q229)</f>
        <v>('biosphere3','faca26d7-b953-4dd6-94a9-7b8975452e1c')</v>
      </c>
      <c r="J229" s="57" t="str">
        <f>_xlfn.CONCAT(F229,C229)</f>
        <v>Acrylic acid('air',)</v>
      </c>
      <c r="K229" s="57" t="b">
        <f>EXACT(F229,bioshpere3_emission!E229)</f>
        <v>1</v>
      </c>
      <c r="L229" s="57" t="b">
        <f>EXACT(C229,bioshpere3_emission!C229)</f>
        <v>1</v>
      </c>
      <c r="M229" s="57" t="b">
        <f>EXACT(B229,bioshpere3_emission!B229)</f>
        <v>1</v>
      </c>
      <c r="N229" s="57" t="b">
        <f>EXACT(J229,bioshpere3_emission!P229)</f>
        <v>1</v>
      </c>
      <c r="O229" s="57" t="s">
        <v>7743</v>
      </c>
      <c r="P229" s="57" t="s">
        <v>7744</v>
      </c>
      <c r="Q229" s="57" t="s">
        <v>7745</v>
      </c>
    </row>
    <row r="230" spans="1:17" x14ac:dyDescent="0.25">
      <c r="A230" s="58">
        <v>1265</v>
      </c>
      <c r="B230" s="57" t="s">
        <v>241</v>
      </c>
      <c r="C230" s="57" t="s">
        <v>24</v>
      </c>
      <c r="D230" s="57" t="s">
        <v>6291</v>
      </c>
      <c r="E230" s="57" t="s">
        <v>7742</v>
      </c>
      <c r="F230" s="57" t="s">
        <v>243</v>
      </c>
      <c r="G230" s="57" t="s">
        <v>14</v>
      </c>
      <c r="H230" s="57" t="s">
        <v>15</v>
      </c>
      <c r="I230" s="57" t="str">
        <f>_xlfn.CONCAT(O230,E230,P230,D230,P230,Q230)</f>
        <v>('biosphere3','4a28ea6f-3e26-4a84-a8f5-6a9596651d1c')</v>
      </c>
      <c r="J230" s="57" t="str">
        <f>_xlfn.CONCAT(F230,C230)</f>
        <v>Acrylonitrile('air', 'low population density, long-term')</v>
      </c>
      <c r="K230" s="57" t="b">
        <f>EXACT(F230,bioshpere3_emission!E230)</f>
        <v>1</v>
      </c>
      <c r="L230" s="57" t="b">
        <f>EXACT(C230,bioshpere3_emission!C230)</f>
        <v>1</v>
      </c>
      <c r="M230" s="57" t="b">
        <f>EXACT(B230,bioshpere3_emission!B230)</f>
        <v>1</v>
      </c>
      <c r="N230" s="57" t="b">
        <f>EXACT(J230,bioshpere3_emission!P230)</f>
        <v>1</v>
      </c>
      <c r="O230" s="57" t="s">
        <v>7743</v>
      </c>
      <c r="P230" s="57" t="s">
        <v>7744</v>
      </c>
      <c r="Q230" s="57" t="s">
        <v>7745</v>
      </c>
    </row>
    <row r="231" spans="1:17" x14ac:dyDescent="0.25">
      <c r="A231" s="58">
        <v>3962</v>
      </c>
      <c r="B231" s="57" t="s">
        <v>241</v>
      </c>
      <c r="C231" s="57" t="s">
        <v>31</v>
      </c>
      <c r="D231" s="57" t="s">
        <v>3439</v>
      </c>
      <c r="E231" s="57" t="s">
        <v>7742</v>
      </c>
      <c r="F231" s="57" t="s">
        <v>243</v>
      </c>
      <c r="G231" s="57" t="s">
        <v>14</v>
      </c>
      <c r="H231" s="57" t="s">
        <v>15</v>
      </c>
      <c r="I231" s="57" t="str">
        <f>_xlfn.CONCAT(O231,E231,P231,D231,P231,Q231)</f>
        <v>('biosphere3','9808cb2d-f1d8-41c2-9a8d-74d5092b27ec')</v>
      </c>
      <c r="J231" s="57" t="str">
        <f>_xlfn.CONCAT(F231,C231)</f>
        <v>Acrylonitrile('air', 'lower stratosphere + upper troposphere')</v>
      </c>
      <c r="K231" s="57" t="b">
        <f>EXACT(F231,bioshpere3_emission!E231)</f>
        <v>1</v>
      </c>
      <c r="L231" s="57" t="b">
        <f>EXACT(C231,bioshpere3_emission!C231)</f>
        <v>1</v>
      </c>
      <c r="M231" s="57" t="b">
        <f>EXACT(B231,bioshpere3_emission!B231)</f>
        <v>1</v>
      </c>
      <c r="N231" s="57" t="b">
        <f>EXACT(J231,bioshpere3_emission!P231)</f>
        <v>1</v>
      </c>
      <c r="O231" s="57" t="s">
        <v>7743</v>
      </c>
      <c r="P231" s="57" t="s">
        <v>7744</v>
      </c>
      <c r="Q231" s="57" t="s">
        <v>7745</v>
      </c>
    </row>
    <row r="232" spans="1:17" x14ac:dyDescent="0.25">
      <c r="A232" s="58">
        <v>3932</v>
      </c>
      <c r="B232" s="57" t="s">
        <v>241</v>
      </c>
      <c r="C232" s="57" t="s">
        <v>27</v>
      </c>
      <c r="D232" s="57" t="s">
        <v>6068</v>
      </c>
      <c r="E232" s="57" t="s">
        <v>7742</v>
      </c>
      <c r="F232" s="57" t="s">
        <v>243</v>
      </c>
      <c r="G232" s="57" t="s">
        <v>14</v>
      </c>
      <c r="H232" s="57" t="s">
        <v>15</v>
      </c>
      <c r="I232" s="57" t="str">
        <f>_xlfn.CONCAT(O232,E232,P232,D232,P232,Q232)</f>
        <v>('biosphere3','5b5879b0-6fbf-48ce-bff3-4292bda15526')</v>
      </c>
      <c r="J232" s="57" t="str">
        <f>_xlfn.CONCAT(F232,C232)</f>
        <v>Acrylonitrile('air', 'non-urban air or from high stacks')</v>
      </c>
      <c r="K232" s="57" t="b">
        <f>EXACT(F232,bioshpere3_emission!E232)</f>
        <v>1</v>
      </c>
      <c r="L232" s="57" t="b">
        <f>EXACT(C232,bioshpere3_emission!C232)</f>
        <v>1</v>
      </c>
      <c r="M232" s="57" t="b">
        <f>EXACT(B232,bioshpere3_emission!B232)</f>
        <v>1</v>
      </c>
      <c r="N232" s="57" t="b">
        <f>EXACT(J232,bioshpere3_emission!P232)</f>
        <v>1</v>
      </c>
      <c r="O232" s="57" t="s">
        <v>7743</v>
      </c>
      <c r="P232" s="57" t="s">
        <v>7744</v>
      </c>
      <c r="Q232" s="57" t="s">
        <v>7745</v>
      </c>
    </row>
    <row r="233" spans="1:17" x14ac:dyDescent="0.25">
      <c r="A233" s="58">
        <v>2899</v>
      </c>
      <c r="B233" s="57" t="s">
        <v>241</v>
      </c>
      <c r="C233" s="57" t="s">
        <v>44</v>
      </c>
      <c r="D233" s="57" t="s">
        <v>693</v>
      </c>
      <c r="E233" s="57" t="s">
        <v>7742</v>
      </c>
      <c r="F233" s="57" t="s">
        <v>243</v>
      </c>
      <c r="G233" s="57" t="s">
        <v>14</v>
      </c>
      <c r="H233" s="57" t="s">
        <v>15</v>
      </c>
      <c r="I233" s="57" t="str">
        <f>_xlfn.CONCAT(O233,E233,P233,D233,P233,Q233)</f>
        <v>('biosphere3','7480ea64-2bb7-4e80-9062-fd24a84335c1')</v>
      </c>
      <c r="J233" s="57" t="str">
        <f>_xlfn.CONCAT(F233,C233)</f>
        <v>Acrylonitrile('air', 'urban air close to ground')</v>
      </c>
      <c r="K233" s="57" t="b">
        <f>EXACT(F233,bioshpere3_emission!E233)</f>
        <v>1</v>
      </c>
      <c r="L233" s="57" t="b">
        <f>EXACT(C233,bioshpere3_emission!C233)</f>
        <v>1</v>
      </c>
      <c r="M233" s="57" t="b">
        <f>EXACT(B233,bioshpere3_emission!B233)</f>
        <v>1</v>
      </c>
      <c r="N233" s="57" t="b">
        <f>EXACT(J233,bioshpere3_emission!P233)</f>
        <v>1</v>
      </c>
      <c r="O233" s="57" t="s">
        <v>7743</v>
      </c>
      <c r="P233" s="57" t="s">
        <v>7744</v>
      </c>
      <c r="Q233" s="57" t="s">
        <v>7745</v>
      </c>
    </row>
    <row r="234" spans="1:17" x14ac:dyDescent="0.25">
      <c r="A234" s="58">
        <v>3862</v>
      </c>
      <c r="B234" s="57" t="s">
        <v>241</v>
      </c>
      <c r="C234" s="57" t="s">
        <v>190</v>
      </c>
      <c r="D234" s="57" t="s">
        <v>242</v>
      </c>
      <c r="E234" s="57" t="s">
        <v>7742</v>
      </c>
      <c r="F234" s="57" t="s">
        <v>243</v>
      </c>
      <c r="G234" s="57" t="s">
        <v>14</v>
      </c>
      <c r="H234" s="57" t="s">
        <v>15</v>
      </c>
      <c r="I234" s="57" t="str">
        <f>_xlfn.CONCAT(O234,E234,P234,D234,P234,Q234)</f>
        <v>('biosphere3','981ea86a-b527-4e29-b092-f16d2cd57e45')</v>
      </c>
      <c r="J234" s="57" t="str">
        <f>_xlfn.CONCAT(F234,C234)</f>
        <v>Acrylonitrile('air',)</v>
      </c>
      <c r="K234" s="57" t="b">
        <f>EXACT(F234,bioshpere3_emission!E234)</f>
        <v>1</v>
      </c>
      <c r="L234" s="57" t="b">
        <f>EXACT(C234,bioshpere3_emission!C234)</f>
        <v>1</v>
      </c>
      <c r="M234" s="57" t="b">
        <f>EXACT(B234,bioshpere3_emission!B234)</f>
        <v>1</v>
      </c>
      <c r="N234" s="57" t="b">
        <f>EXACT(J234,bioshpere3_emission!P234)</f>
        <v>1</v>
      </c>
      <c r="O234" s="57" t="s">
        <v>7743</v>
      </c>
      <c r="P234" s="57" t="s">
        <v>7744</v>
      </c>
      <c r="Q234" s="57" t="s">
        <v>7745</v>
      </c>
    </row>
    <row r="235" spans="1:17" x14ac:dyDescent="0.25">
      <c r="A235" s="58">
        <v>906</v>
      </c>
      <c r="B235" s="57" t="s">
        <v>241</v>
      </c>
      <c r="C235" s="57" t="s">
        <v>71</v>
      </c>
      <c r="D235" s="57" t="s">
        <v>4726</v>
      </c>
      <c r="E235" s="57" t="s">
        <v>7742</v>
      </c>
      <c r="F235" s="57" t="s">
        <v>243</v>
      </c>
      <c r="G235" s="57" t="s">
        <v>14</v>
      </c>
      <c r="H235" s="57" t="s">
        <v>15</v>
      </c>
      <c r="I235" s="57" t="str">
        <f>_xlfn.CONCAT(O235,E235,P235,D235,P235,Q235)</f>
        <v>('biosphere3','ec9b8886-22ef-452b-9347-88dd1ab3a6a5')</v>
      </c>
      <c r="J235" s="57" t="str">
        <f>_xlfn.CONCAT(F235,C235)</f>
        <v>Acrylonitrile('water', 'ground-')</v>
      </c>
      <c r="K235" s="57" t="b">
        <f>EXACT(F235,bioshpere3_emission!E235)</f>
        <v>1</v>
      </c>
      <c r="L235" s="57" t="b">
        <f>EXACT(C235,bioshpere3_emission!C235)</f>
        <v>1</v>
      </c>
      <c r="M235" s="57" t="b">
        <f>EXACT(B235,bioshpere3_emission!B235)</f>
        <v>1</v>
      </c>
      <c r="N235" s="57" t="b">
        <f>EXACT(J235,bioshpere3_emission!P235)</f>
        <v>1</v>
      </c>
      <c r="O235" s="57" t="s">
        <v>7743</v>
      </c>
      <c r="P235" s="57" t="s">
        <v>7744</v>
      </c>
      <c r="Q235" s="57" t="s">
        <v>7745</v>
      </c>
    </row>
    <row r="236" spans="1:17" x14ac:dyDescent="0.25">
      <c r="A236" s="58">
        <v>4025</v>
      </c>
      <c r="B236" s="57" t="s">
        <v>241</v>
      </c>
      <c r="C236" s="57" t="s">
        <v>100</v>
      </c>
      <c r="D236" s="57" t="s">
        <v>2871</v>
      </c>
      <c r="E236" s="57" t="s">
        <v>7742</v>
      </c>
      <c r="F236" s="57" t="s">
        <v>243</v>
      </c>
      <c r="G236" s="57" t="s">
        <v>14</v>
      </c>
      <c r="H236" s="57" t="s">
        <v>15</v>
      </c>
      <c r="I236" s="57" t="str">
        <f>_xlfn.CONCAT(O236,E236,P236,D236,P236,Q236)</f>
        <v>('biosphere3','58c3cf9c-f673-4897-9429-672bbb211e81')</v>
      </c>
      <c r="J236" s="57" t="str">
        <f>_xlfn.CONCAT(F236,C236)</f>
        <v>Acrylonitrile('water', 'ground-, long-term')</v>
      </c>
      <c r="K236" s="57" t="b">
        <f>EXACT(F236,bioshpere3_emission!E236)</f>
        <v>1</v>
      </c>
      <c r="L236" s="57" t="b">
        <f>EXACT(C236,bioshpere3_emission!C236)</f>
        <v>1</v>
      </c>
      <c r="M236" s="57" t="b">
        <f>EXACT(B236,bioshpere3_emission!B236)</f>
        <v>1</v>
      </c>
      <c r="N236" s="57" t="b">
        <f>EXACT(J236,bioshpere3_emission!P236)</f>
        <v>1</v>
      </c>
      <c r="O236" s="57" t="s">
        <v>7743</v>
      </c>
      <c r="P236" s="57" t="s">
        <v>7744</v>
      </c>
      <c r="Q236" s="57" t="s">
        <v>7745</v>
      </c>
    </row>
    <row r="237" spans="1:17" x14ac:dyDescent="0.25">
      <c r="A237" s="58">
        <v>1396</v>
      </c>
      <c r="B237" s="57" t="s">
        <v>241</v>
      </c>
      <c r="C237" s="57" t="s">
        <v>10</v>
      </c>
      <c r="D237" s="57" t="s">
        <v>2296</v>
      </c>
      <c r="E237" s="57" t="s">
        <v>7742</v>
      </c>
      <c r="F237" s="57" t="s">
        <v>243</v>
      </c>
      <c r="G237" s="57" t="s">
        <v>14</v>
      </c>
      <c r="H237" s="57" t="s">
        <v>15</v>
      </c>
      <c r="I237" s="57" t="str">
        <f>_xlfn.CONCAT(O237,E237,P237,D237,P237,Q237)</f>
        <v>('biosphere3','06c8168d-a28d-4e23-9505-a0fb462f9367')</v>
      </c>
      <c r="J237" s="57" t="str">
        <f>_xlfn.CONCAT(F237,C237)</f>
        <v>Acrylonitrile('water', 'ocean')</v>
      </c>
      <c r="K237" s="57" t="b">
        <f>EXACT(F237,bioshpere3_emission!E237)</f>
        <v>1</v>
      </c>
      <c r="L237" s="57" t="b">
        <f>EXACT(C237,bioshpere3_emission!C237)</f>
        <v>1</v>
      </c>
      <c r="M237" s="57" t="b">
        <f>EXACT(B237,bioshpere3_emission!B237)</f>
        <v>1</v>
      </c>
      <c r="N237" s="57" t="b">
        <f>EXACT(J237,bioshpere3_emission!P237)</f>
        <v>1</v>
      </c>
      <c r="O237" s="57" t="s">
        <v>7743</v>
      </c>
      <c r="P237" s="57" t="s">
        <v>7744</v>
      </c>
      <c r="Q237" s="57" t="s">
        <v>7745</v>
      </c>
    </row>
    <row r="238" spans="1:17" x14ac:dyDescent="0.25">
      <c r="A238" s="58">
        <v>1140</v>
      </c>
      <c r="B238" s="57" t="s">
        <v>241</v>
      </c>
      <c r="C238" s="57" t="s">
        <v>91</v>
      </c>
      <c r="D238" s="57" t="s">
        <v>3795</v>
      </c>
      <c r="E238" s="57" t="s">
        <v>7742</v>
      </c>
      <c r="F238" s="57" t="s">
        <v>243</v>
      </c>
      <c r="G238" s="57" t="s">
        <v>14</v>
      </c>
      <c r="H238" s="57" t="s">
        <v>15</v>
      </c>
      <c r="I238" s="57" t="str">
        <f>_xlfn.CONCAT(O238,E238,P238,D238,P238,Q238)</f>
        <v>('biosphere3','14059c6a-2b32-4818-a9dc-93b8f21df2b3')</v>
      </c>
      <c r="J238" s="57" t="str">
        <f>_xlfn.CONCAT(F238,C238)</f>
        <v>Acrylonitrile('water', 'surface water')</v>
      </c>
      <c r="K238" s="57" t="b">
        <f>EXACT(F238,bioshpere3_emission!E238)</f>
        <v>1</v>
      </c>
      <c r="L238" s="57" t="b">
        <f>EXACT(C238,bioshpere3_emission!C238)</f>
        <v>1</v>
      </c>
      <c r="M238" s="57" t="b">
        <f>EXACT(B238,bioshpere3_emission!B238)</f>
        <v>1</v>
      </c>
      <c r="N238" s="57" t="b">
        <f>EXACT(J238,bioshpere3_emission!P238)</f>
        <v>1</v>
      </c>
      <c r="O238" s="57" t="s">
        <v>7743</v>
      </c>
      <c r="P238" s="57" t="s">
        <v>7744</v>
      </c>
      <c r="Q238" s="57" t="s">
        <v>7745</v>
      </c>
    </row>
    <row r="239" spans="1:17" x14ac:dyDescent="0.25">
      <c r="A239" s="58">
        <v>503</v>
      </c>
      <c r="B239" s="57" t="s">
        <v>241</v>
      </c>
      <c r="C239" s="57" t="s">
        <v>48</v>
      </c>
      <c r="D239" s="57" t="s">
        <v>5824</v>
      </c>
      <c r="E239" s="57" t="s">
        <v>7742</v>
      </c>
      <c r="F239" s="57" t="s">
        <v>243</v>
      </c>
      <c r="G239" s="57" t="s">
        <v>14</v>
      </c>
      <c r="H239" s="57" t="s">
        <v>15</v>
      </c>
      <c r="I239" s="57" t="str">
        <f>_xlfn.CONCAT(O239,E239,P239,D239,P239,Q239)</f>
        <v>('biosphere3','2c5362e9-ff22-46b4-9dad-3c765df0ac3f')</v>
      </c>
      <c r="J239" s="57" t="str">
        <f>_xlfn.CONCAT(F239,C239)</f>
        <v>Acrylonitrile('water',)</v>
      </c>
      <c r="K239" s="57" t="b">
        <f>EXACT(F239,bioshpere3_emission!E239)</f>
        <v>1</v>
      </c>
      <c r="L239" s="57" t="b">
        <f>EXACT(C239,bioshpere3_emission!C239)</f>
        <v>1</v>
      </c>
      <c r="M239" s="57" t="b">
        <f>EXACT(B239,bioshpere3_emission!B239)</f>
        <v>1</v>
      </c>
      <c r="N239" s="57" t="b">
        <f>EXACT(J239,bioshpere3_emission!P239)</f>
        <v>1</v>
      </c>
      <c r="O239" s="57" t="s">
        <v>7743</v>
      </c>
      <c r="P239" s="57" t="s">
        <v>7744</v>
      </c>
      <c r="Q239" s="57" t="s">
        <v>7745</v>
      </c>
    </row>
    <row r="240" spans="1:17" x14ac:dyDescent="0.25">
      <c r="A240" s="58">
        <v>1306</v>
      </c>
      <c r="C240" s="57" t="s">
        <v>24</v>
      </c>
      <c r="D240" s="57" t="s">
        <v>5445</v>
      </c>
      <c r="E240" s="57" t="s">
        <v>7742</v>
      </c>
      <c r="F240" s="57" t="s">
        <v>42</v>
      </c>
      <c r="G240" s="57" t="s">
        <v>14</v>
      </c>
      <c r="H240" s="57" t="s">
        <v>34</v>
      </c>
      <c r="I240" s="57" t="str">
        <f>_xlfn.CONCAT(O240,E240,P240,D240,P240,Q240)</f>
        <v>('biosphere3','f06815cb-65ca-4446-8ea9-329ae0252c29')</v>
      </c>
      <c r="J240" s="57" t="str">
        <f>_xlfn.CONCAT(F240,C240)</f>
        <v>Actinides, radioactive, unspecified('air', 'low population density, long-term')</v>
      </c>
      <c r="K240" s="57" t="b">
        <f>EXACT(F240,bioshpere3_emission!E240)</f>
        <v>1</v>
      </c>
      <c r="L240" s="57" t="b">
        <f>EXACT(C240,bioshpere3_emission!C240)</f>
        <v>1</v>
      </c>
      <c r="M240" s="57" t="b">
        <f>EXACT(B240,bioshpere3_emission!B240)</f>
        <v>1</v>
      </c>
      <c r="N240" s="57" t="b">
        <f>EXACT(J240,bioshpere3_emission!P240)</f>
        <v>1</v>
      </c>
      <c r="O240" s="57" t="s">
        <v>7743</v>
      </c>
      <c r="P240" s="57" t="s">
        <v>7744</v>
      </c>
      <c r="Q240" s="57" t="s">
        <v>7745</v>
      </c>
    </row>
    <row r="241" spans="1:17" x14ac:dyDescent="0.25">
      <c r="A241" s="58">
        <v>544</v>
      </c>
      <c r="C241" s="57" t="s">
        <v>31</v>
      </c>
      <c r="D241" s="57" t="s">
        <v>4289</v>
      </c>
      <c r="E241" s="57" t="s">
        <v>7742</v>
      </c>
      <c r="F241" s="57" t="s">
        <v>42</v>
      </c>
      <c r="G241" s="57" t="s">
        <v>14</v>
      </c>
      <c r="H241" s="57" t="s">
        <v>34</v>
      </c>
      <c r="I241" s="57" t="str">
        <f>_xlfn.CONCAT(O241,E241,P241,D241,P241,Q241)</f>
        <v>('biosphere3','c56df4f7-c9e9-4892-a045-4b2fb93ff297')</v>
      </c>
      <c r="J241" s="57" t="str">
        <f>_xlfn.CONCAT(F241,C241)</f>
        <v>Actinides, radioactive, unspecified('air', 'lower stratosphere + upper troposphere')</v>
      </c>
      <c r="K241" s="57" t="b">
        <f>EXACT(F241,bioshpere3_emission!E241)</f>
        <v>1</v>
      </c>
      <c r="L241" s="57" t="b">
        <f>EXACT(C241,bioshpere3_emission!C241)</f>
        <v>1</v>
      </c>
      <c r="M241" s="57" t="b">
        <f>EXACT(B241,bioshpere3_emission!B241)</f>
        <v>1</v>
      </c>
      <c r="N241" s="57" t="b">
        <f>EXACT(J241,bioshpere3_emission!P241)</f>
        <v>1</v>
      </c>
      <c r="O241" s="57" t="s">
        <v>7743</v>
      </c>
      <c r="P241" s="57" t="s">
        <v>7744</v>
      </c>
      <c r="Q241" s="57" t="s">
        <v>7745</v>
      </c>
    </row>
    <row r="242" spans="1:17" x14ac:dyDescent="0.25">
      <c r="A242" s="58">
        <v>1516</v>
      </c>
      <c r="C242" s="57" t="s">
        <v>27</v>
      </c>
      <c r="D242" s="57" t="s">
        <v>4078</v>
      </c>
      <c r="E242" s="57" t="s">
        <v>7742</v>
      </c>
      <c r="F242" s="57" t="s">
        <v>42</v>
      </c>
      <c r="G242" s="57" t="s">
        <v>14</v>
      </c>
      <c r="H242" s="57" t="s">
        <v>34</v>
      </c>
      <c r="I242" s="57" t="str">
        <f>_xlfn.CONCAT(O242,E242,P242,D242,P242,Q242)</f>
        <v>('biosphere3','02703daf-fde4-489a-b7e5-523e46151312')</v>
      </c>
      <c r="J242" s="57" t="str">
        <f>_xlfn.CONCAT(F242,C242)</f>
        <v>Actinides, radioactive, unspecified('air', 'non-urban air or from high stacks')</v>
      </c>
      <c r="K242" s="57" t="b">
        <f>EXACT(F242,bioshpere3_emission!E242)</f>
        <v>1</v>
      </c>
      <c r="L242" s="57" t="b">
        <f>EXACT(C242,bioshpere3_emission!C242)</f>
        <v>1</v>
      </c>
      <c r="M242" s="57" t="b">
        <f>EXACT(B242,bioshpere3_emission!B242)</f>
        <v>1</v>
      </c>
      <c r="N242" s="57" t="b">
        <f>EXACT(J242,bioshpere3_emission!P242)</f>
        <v>1</v>
      </c>
      <c r="O242" s="57" t="s">
        <v>7743</v>
      </c>
      <c r="P242" s="57" t="s">
        <v>7744</v>
      </c>
      <c r="Q242" s="57" t="s">
        <v>7745</v>
      </c>
    </row>
    <row r="243" spans="1:17" x14ac:dyDescent="0.25">
      <c r="A243" s="58">
        <v>2813</v>
      </c>
      <c r="C243" s="57" t="s">
        <v>44</v>
      </c>
      <c r="D243" s="57" t="s">
        <v>4923</v>
      </c>
      <c r="E243" s="57" t="s">
        <v>7742</v>
      </c>
      <c r="F243" s="57" t="s">
        <v>42</v>
      </c>
      <c r="G243" s="57" t="s">
        <v>14</v>
      </c>
      <c r="H243" s="57" t="s">
        <v>34</v>
      </c>
      <c r="I243" s="57" t="str">
        <f>_xlfn.CONCAT(O243,E243,P243,D243,P243,Q243)</f>
        <v>('biosphere3','e73fc455-cc04-4328-b961-1e388410e6c5')</v>
      </c>
      <c r="J243" s="57" t="str">
        <f>_xlfn.CONCAT(F243,C243)</f>
        <v>Actinides, radioactive, unspecified('air', 'urban air close to ground')</v>
      </c>
      <c r="K243" s="57" t="b">
        <f>EXACT(F243,bioshpere3_emission!E243)</f>
        <v>1</v>
      </c>
      <c r="L243" s="57" t="b">
        <f>EXACT(C243,bioshpere3_emission!C243)</f>
        <v>1</v>
      </c>
      <c r="M243" s="57" t="b">
        <f>EXACT(B243,bioshpere3_emission!B243)</f>
        <v>1</v>
      </c>
      <c r="N243" s="57" t="b">
        <f>EXACT(J243,bioshpere3_emission!P243)</f>
        <v>1</v>
      </c>
      <c r="O243" s="57" t="s">
        <v>7743</v>
      </c>
      <c r="P243" s="57" t="s">
        <v>7744</v>
      </c>
      <c r="Q243" s="57" t="s">
        <v>7745</v>
      </c>
    </row>
    <row r="244" spans="1:17" x14ac:dyDescent="0.25">
      <c r="A244" s="58">
        <v>2649</v>
      </c>
      <c r="C244" s="57" t="s">
        <v>190</v>
      </c>
      <c r="D244" s="57" t="s">
        <v>4771</v>
      </c>
      <c r="E244" s="57" t="s">
        <v>7742</v>
      </c>
      <c r="F244" s="57" t="s">
        <v>42</v>
      </c>
      <c r="G244" s="57" t="s">
        <v>14</v>
      </c>
      <c r="H244" s="57" t="s">
        <v>34</v>
      </c>
      <c r="I244" s="57" t="str">
        <f>_xlfn.CONCAT(O244,E244,P244,D244,P244,Q244)</f>
        <v>('biosphere3','d3805249-4c8b-48fb-8843-a7765b8d1322')</v>
      </c>
      <c r="J244" s="57" t="str">
        <f>_xlfn.CONCAT(F244,C244)</f>
        <v>Actinides, radioactive, unspecified('air',)</v>
      </c>
      <c r="K244" s="57" t="b">
        <f>EXACT(F244,bioshpere3_emission!E244)</f>
        <v>1</v>
      </c>
      <c r="L244" s="57" t="b">
        <f>EXACT(C244,bioshpere3_emission!C244)</f>
        <v>1</v>
      </c>
      <c r="M244" s="57" t="b">
        <f>EXACT(B244,bioshpere3_emission!B244)</f>
        <v>1</v>
      </c>
      <c r="N244" s="57" t="b">
        <f>EXACT(J244,bioshpere3_emission!P244)</f>
        <v>1</v>
      </c>
      <c r="O244" s="57" t="s">
        <v>7743</v>
      </c>
      <c r="P244" s="57" t="s">
        <v>7744</v>
      </c>
      <c r="Q244" s="57" t="s">
        <v>7745</v>
      </c>
    </row>
    <row r="245" spans="1:17" x14ac:dyDescent="0.25">
      <c r="A245" s="58">
        <v>3408</v>
      </c>
      <c r="C245" s="57" t="s">
        <v>71</v>
      </c>
      <c r="D245" s="57" t="s">
        <v>508</v>
      </c>
      <c r="E245" s="57" t="s">
        <v>7742</v>
      </c>
      <c r="F245" s="57" t="s">
        <v>42</v>
      </c>
      <c r="G245" s="57" t="s">
        <v>14</v>
      </c>
      <c r="H245" s="57" t="s">
        <v>34</v>
      </c>
      <c r="I245" s="57" t="str">
        <f>_xlfn.CONCAT(O245,E245,P245,D245,P245,Q245)</f>
        <v>('biosphere3','0f8120d4-3365-4301-871c-b5d9716b008e')</v>
      </c>
      <c r="J245" s="57" t="str">
        <f>_xlfn.CONCAT(F245,C245)</f>
        <v>Actinides, radioactive, unspecified('water', 'ground-')</v>
      </c>
      <c r="K245" s="57" t="b">
        <f>EXACT(F245,bioshpere3_emission!E245)</f>
        <v>1</v>
      </c>
      <c r="L245" s="57" t="b">
        <f>EXACT(C245,bioshpere3_emission!C245)</f>
        <v>1</v>
      </c>
      <c r="M245" s="57" t="b">
        <f>EXACT(B245,bioshpere3_emission!B245)</f>
        <v>1</v>
      </c>
      <c r="N245" s="57" t="b">
        <f>EXACT(J245,bioshpere3_emission!P245)</f>
        <v>1</v>
      </c>
      <c r="O245" s="57" t="s">
        <v>7743</v>
      </c>
      <c r="P245" s="57" t="s">
        <v>7744</v>
      </c>
      <c r="Q245" s="57" t="s">
        <v>7745</v>
      </c>
    </row>
    <row r="246" spans="1:17" x14ac:dyDescent="0.25">
      <c r="A246" s="58">
        <v>1256</v>
      </c>
      <c r="C246" s="57" t="s">
        <v>100</v>
      </c>
      <c r="D246" s="57" t="s">
        <v>4202</v>
      </c>
      <c r="E246" s="57" t="s">
        <v>7742</v>
      </c>
      <c r="F246" s="57" t="s">
        <v>42</v>
      </c>
      <c r="G246" s="57" t="s">
        <v>14</v>
      </c>
      <c r="H246" s="57" t="s">
        <v>34</v>
      </c>
      <c r="I246" s="57" t="str">
        <f>_xlfn.CONCAT(O246,E246,P246,D246,P246,Q246)</f>
        <v>('biosphere3','d0bb3bc2-13e8-422e-acf0-ee5cc1e5e7be')</v>
      </c>
      <c r="J246" s="57" t="str">
        <f>_xlfn.CONCAT(F246,C246)</f>
        <v>Actinides, radioactive, unspecified('water', 'ground-, long-term')</v>
      </c>
      <c r="K246" s="57" t="b">
        <f>EXACT(F246,bioshpere3_emission!E246)</f>
        <v>1</v>
      </c>
      <c r="L246" s="57" t="b">
        <f>EXACT(C246,bioshpere3_emission!C246)</f>
        <v>1</v>
      </c>
      <c r="M246" s="57" t="b">
        <f>EXACT(B246,bioshpere3_emission!B246)</f>
        <v>1</v>
      </c>
      <c r="N246" s="57" t="b">
        <f>EXACT(J246,bioshpere3_emission!P246)</f>
        <v>1</v>
      </c>
      <c r="O246" s="57" t="s">
        <v>7743</v>
      </c>
      <c r="P246" s="57" t="s">
        <v>7744</v>
      </c>
      <c r="Q246" s="57" t="s">
        <v>7745</v>
      </c>
    </row>
    <row r="247" spans="1:17" x14ac:dyDescent="0.25">
      <c r="A247" s="58">
        <v>4214</v>
      </c>
      <c r="C247" s="57" t="s">
        <v>10</v>
      </c>
      <c r="D247" s="57" t="s">
        <v>41</v>
      </c>
      <c r="E247" s="57" t="s">
        <v>7742</v>
      </c>
      <c r="F247" s="57" t="s">
        <v>42</v>
      </c>
      <c r="G247" s="57" t="s">
        <v>14</v>
      </c>
      <c r="H247" s="57" t="s">
        <v>34</v>
      </c>
      <c r="I247" s="57" t="str">
        <f>_xlfn.CONCAT(O247,E247,P247,D247,P247,Q247)</f>
        <v>('biosphere3','34550110-0552-46d2-b07d-6b9599892278')</v>
      </c>
      <c r="J247" s="57" t="str">
        <f>_xlfn.CONCAT(F247,C247)</f>
        <v>Actinides, radioactive, unspecified('water', 'ocean')</v>
      </c>
      <c r="K247" s="57" t="b">
        <f>EXACT(F247,bioshpere3_emission!E247)</f>
        <v>1</v>
      </c>
      <c r="L247" s="57" t="b">
        <f>EXACT(C247,bioshpere3_emission!C247)</f>
        <v>1</v>
      </c>
      <c r="M247" s="57" t="b">
        <f>EXACT(B247,bioshpere3_emission!B247)</f>
        <v>1</v>
      </c>
      <c r="N247" s="57" t="b">
        <f>EXACT(J247,bioshpere3_emission!P247)</f>
        <v>1</v>
      </c>
      <c r="O247" s="57" t="s">
        <v>7743</v>
      </c>
      <c r="P247" s="57" t="s">
        <v>7744</v>
      </c>
      <c r="Q247" s="57" t="s">
        <v>7745</v>
      </c>
    </row>
    <row r="248" spans="1:17" x14ac:dyDescent="0.25">
      <c r="A248" s="58">
        <v>193</v>
      </c>
      <c r="C248" s="57" t="s">
        <v>91</v>
      </c>
      <c r="D248" s="57" t="s">
        <v>3125</v>
      </c>
      <c r="E248" s="57" t="s">
        <v>7742</v>
      </c>
      <c r="F248" s="57" t="s">
        <v>42</v>
      </c>
      <c r="G248" s="57" t="s">
        <v>14</v>
      </c>
      <c r="H248" s="57" t="s">
        <v>34</v>
      </c>
      <c r="I248" s="57" t="str">
        <f>_xlfn.CONCAT(O248,E248,P248,D248,P248,Q248)</f>
        <v>('biosphere3','073e0dba-bc0b-4c76-89e2-2988f2b49459')</v>
      </c>
      <c r="J248" s="57" t="str">
        <f>_xlfn.CONCAT(F248,C248)</f>
        <v>Actinides, radioactive, unspecified('water', 'surface water')</v>
      </c>
      <c r="K248" s="57" t="b">
        <f>EXACT(F248,bioshpere3_emission!E248)</f>
        <v>1</v>
      </c>
      <c r="L248" s="57" t="b">
        <f>EXACT(C248,bioshpere3_emission!C248)</f>
        <v>1</v>
      </c>
      <c r="M248" s="57" t="b">
        <f>EXACT(B248,bioshpere3_emission!B248)</f>
        <v>1</v>
      </c>
      <c r="N248" s="57" t="b">
        <f>EXACT(J248,bioshpere3_emission!P248)</f>
        <v>1</v>
      </c>
      <c r="O248" s="57" t="s">
        <v>7743</v>
      </c>
      <c r="P248" s="57" t="s">
        <v>7744</v>
      </c>
      <c r="Q248" s="57" t="s">
        <v>7745</v>
      </c>
    </row>
    <row r="249" spans="1:17" x14ac:dyDescent="0.25">
      <c r="A249" s="58">
        <v>473</v>
      </c>
      <c r="C249" s="57" t="s">
        <v>48</v>
      </c>
      <c r="D249" s="57" t="s">
        <v>6551</v>
      </c>
      <c r="E249" s="57" t="s">
        <v>7742</v>
      </c>
      <c r="F249" s="57" t="s">
        <v>42</v>
      </c>
      <c r="G249" s="57" t="s">
        <v>14</v>
      </c>
      <c r="H249" s="57" t="s">
        <v>34</v>
      </c>
      <c r="I249" s="57" t="str">
        <f>_xlfn.CONCAT(O249,E249,P249,D249,P249,Q249)</f>
        <v>('biosphere3','928873e6-c391-447e-b503-fbeae3211df1')</v>
      </c>
      <c r="J249" s="57" t="str">
        <f>_xlfn.CONCAT(F249,C249)</f>
        <v>Actinides, radioactive, unspecified('water',)</v>
      </c>
      <c r="K249" s="57" t="b">
        <f>EXACT(F249,bioshpere3_emission!E249)</f>
        <v>1</v>
      </c>
      <c r="L249" s="57" t="b">
        <f>EXACT(C249,bioshpere3_emission!C249)</f>
        <v>1</v>
      </c>
      <c r="M249" s="57" t="b">
        <f>EXACT(B249,bioshpere3_emission!B249)</f>
        <v>1</v>
      </c>
      <c r="N249" s="57" t="b">
        <f>EXACT(J249,bioshpere3_emission!P249)</f>
        <v>1</v>
      </c>
      <c r="O249" s="57" t="s">
        <v>7743</v>
      </c>
      <c r="P249" s="57" t="s">
        <v>7744</v>
      </c>
      <c r="Q249" s="57" t="s">
        <v>7745</v>
      </c>
    </row>
    <row r="250" spans="1:17" x14ac:dyDescent="0.25">
      <c r="A250" s="58">
        <v>2393</v>
      </c>
      <c r="B250" s="57" t="s">
        <v>1469</v>
      </c>
      <c r="C250" s="57" t="s">
        <v>60</v>
      </c>
      <c r="D250" s="57" t="s">
        <v>1470</v>
      </c>
      <c r="E250" s="57" t="s">
        <v>7742</v>
      </c>
      <c r="F250" s="57" t="s">
        <v>1471</v>
      </c>
      <c r="G250" s="57" t="s">
        <v>38</v>
      </c>
      <c r="H250" s="57" t="s">
        <v>15</v>
      </c>
      <c r="I250" s="57" t="str">
        <f>_xlfn.CONCAT(O250,E250,P250,D250,P250,Q250)</f>
        <v>('biosphere3','7781bd84-0ca4-5bf1-8fc5-15cdc1fb0796')</v>
      </c>
      <c r="J250" s="57" t="str">
        <f>_xlfn.CONCAT(F250,C250)</f>
        <v>Actinium, in ground('natural resource', 'in ground')</v>
      </c>
      <c r="K250" s="57" t="b">
        <f>EXACT(F250,bioshpere3_emission!E250)</f>
        <v>1</v>
      </c>
      <c r="L250" s="57" t="b">
        <f>EXACT(C250,bioshpere3_emission!C250)</f>
        <v>1</v>
      </c>
      <c r="M250" s="57" t="b">
        <f>EXACT(B250,bioshpere3_emission!B250)</f>
        <v>1</v>
      </c>
      <c r="N250" s="57" t="b">
        <f>EXACT(J250,bioshpere3_emission!P250)</f>
        <v>1</v>
      </c>
      <c r="O250" s="57" t="s">
        <v>7743</v>
      </c>
      <c r="P250" s="57" t="s">
        <v>7744</v>
      </c>
      <c r="Q250" s="57" t="s">
        <v>7745</v>
      </c>
    </row>
    <row r="251" spans="1:17" x14ac:dyDescent="0.25">
      <c r="A251" s="58">
        <v>571</v>
      </c>
      <c r="C251" s="57" t="s">
        <v>24</v>
      </c>
      <c r="D251" s="57" t="s">
        <v>5351</v>
      </c>
      <c r="E251" s="57" t="s">
        <v>7742</v>
      </c>
      <c r="F251" s="57" t="s">
        <v>706</v>
      </c>
      <c r="G251" s="57" t="s">
        <v>14</v>
      </c>
      <c r="H251" s="57" t="s">
        <v>34</v>
      </c>
      <c r="I251" s="57" t="str">
        <f>_xlfn.CONCAT(O251,E251,P251,D251,P251,Q251)</f>
        <v>('biosphere3','285188e4-9b50-4916-a2bd-e7ce44354a88')</v>
      </c>
      <c r="J251" s="57" t="str">
        <f>_xlfn.CONCAT(F251,C251)</f>
        <v>Aerosols, radioactive, unspecified('air', 'low population density, long-term')</v>
      </c>
      <c r="K251" s="57" t="b">
        <f>EXACT(F251,bioshpere3_emission!E251)</f>
        <v>1</v>
      </c>
      <c r="L251" s="57" t="b">
        <f>EXACT(C251,bioshpere3_emission!C251)</f>
        <v>1</v>
      </c>
      <c r="M251" s="57" t="b">
        <f>EXACT(B251,bioshpere3_emission!B251)</f>
        <v>1</v>
      </c>
      <c r="N251" s="57" t="b">
        <f>EXACT(J251,bioshpere3_emission!P251)</f>
        <v>1</v>
      </c>
      <c r="O251" s="57" t="s">
        <v>7743</v>
      </c>
      <c r="P251" s="57" t="s">
        <v>7744</v>
      </c>
      <c r="Q251" s="57" t="s">
        <v>7745</v>
      </c>
    </row>
    <row r="252" spans="1:17" x14ac:dyDescent="0.25">
      <c r="A252" s="58">
        <v>3676</v>
      </c>
      <c r="C252" s="57" t="s">
        <v>31</v>
      </c>
      <c r="D252" s="57" t="s">
        <v>3726</v>
      </c>
      <c r="E252" s="57" t="s">
        <v>7742</v>
      </c>
      <c r="F252" s="57" t="s">
        <v>706</v>
      </c>
      <c r="G252" s="57" t="s">
        <v>14</v>
      </c>
      <c r="H252" s="57" t="s">
        <v>34</v>
      </c>
      <c r="I252" s="57" t="str">
        <f>_xlfn.CONCAT(O252,E252,P252,D252,P252,Q252)</f>
        <v>('biosphere3','e0a9f6c3-eee7-4a77-82fd-6a64af73a790')</v>
      </c>
      <c r="J252" s="57" t="str">
        <f>_xlfn.CONCAT(F252,C252)</f>
        <v>Aerosols, radioactive, unspecified('air', 'lower stratosphere + upper troposphere')</v>
      </c>
      <c r="K252" s="57" t="b">
        <f>EXACT(F252,bioshpere3_emission!E252)</f>
        <v>1</v>
      </c>
      <c r="L252" s="57" t="b">
        <f>EXACT(C252,bioshpere3_emission!C252)</f>
        <v>1</v>
      </c>
      <c r="M252" s="57" t="b">
        <f>EXACT(B252,bioshpere3_emission!B252)</f>
        <v>1</v>
      </c>
      <c r="N252" s="57" t="b">
        <f>EXACT(J252,bioshpere3_emission!P252)</f>
        <v>1</v>
      </c>
      <c r="O252" s="57" t="s">
        <v>7743</v>
      </c>
      <c r="P252" s="57" t="s">
        <v>7744</v>
      </c>
      <c r="Q252" s="57" t="s">
        <v>7745</v>
      </c>
    </row>
    <row r="253" spans="1:17" x14ac:dyDescent="0.25">
      <c r="A253" s="58">
        <v>700</v>
      </c>
      <c r="C253" s="57" t="s">
        <v>27</v>
      </c>
      <c r="D253" s="57" t="s">
        <v>705</v>
      </c>
      <c r="E253" s="57" t="s">
        <v>7742</v>
      </c>
      <c r="F253" s="57" t="s">
        <v>706</v>
      </c>
      <c r="G253" s="57" t="s">
        <v>14</v>
      </c>
      <c r="H253" s="57" t="s">
        <v>34</v>
      </c>
      <c r="I253" s="57" t="str">
        <f>_xlfn.CONCAT(O253,E253,P253,D253,P253,Q253)</f>
        <v>('biosphere3','72958cbe-6609-46c2-bbfa-ee4ab826ca12')</v>
      </c>
      <c r="J253" s="57" t="str">
        <f>_xlfn.CONCAT(F253,C253)</f>
        <v>Aerosols, radioactive, unspecified('air', 'non-urban air or from high stacks')</v>
      </c>
      <c r="K253" s="57" t="b">
        <f>EXACT(F253,bioshpere3_emission!E253)</f>
        <v>1</v>
      </c>
      <c r="L253" s="57" t="b">
        <f>EXACT(C253,bioshpere3_emission!C253)</f>
        <v>1</v>
      </c>
      <c r="M253" s="57" t="b">
        <f>EXACT(B253,bioshpere3_emission!B253)</f>
        <v>1</v>
      </c>
      <c r="N253" s="57" t="b">
        <f>EXACT(J253,bioshpere3_emission!P253)</f>
        <v>1</v>
      </c>
      <c r="O253" s="57" t="s">
        <v>7743</v>
      </c>
      <c r="P253" s="57" t="s">
        <v>7744</v>
      </c>
      <c r="Q253" s="57" t="s">
        <v>7745</v>
      </c>
    </row>
    <row r="254" spans="1:17" x14ac:dyDescent="0.25">
      <c r="A254" s="58">
        <v>521</v>
      </c>
      <c r="C254" s="57" t="s">
        <v>44</v>
      </c>
      <c r="D254" s="57" t="s">
        <v>2122</v>
      </c>
      <c r="E254" s="57" t="s">
        <v>7742</v>
      </c>
      <c r="F254" s="57" t="s">
        <v>706</v>
      </c>
      <c r="G254" s="57" t="s">
        <v>14</v>
      </c>
      <c r="H254" s="57" t="s">
        <v>34</v>
      </c>
      <c r="I254" s="57" t="str">
        <f>_xlfn.CONCAT(O254,E254,P254,D254,P254,Q254)</f>
        <v>('biosphere3','2e18b480-7449-4800-85bd-c8ad0e649c03')</v>
      </c>
      <c r="J254" s="57" t="str">
        <f>_xlfn.CONCAT(F254,C254)</f>
        <v>Aerosols, radioactive, unspecified('air', 'urban air close to ground')</v>
      </c>
      <c r="K254" s="57" t="b">
        <f>EXACT(F254,bioshpere3_emission!E254)</f>
        <v>1</v>
      </c>
      <c r="L254" s="57" t="b">
        <f>EXACT(C254,bioshpere3_emission!C254)</f>
        <v>1</v>
      </c>
      <c r="M254" s="57" t="b">
        <f>EXACT(B254,bioshpere3_emission!B254)</f>
        <v>1</v>
      </c>
      <c r="N254" s="57" t="b">
        <f>EXACT(J254,bioshpere3_emission!P254)</f>
        <v>1</v>
      </c>
      <c r="O254" s="57" t="s">
        <v>7743</v>
      </c>
      <c r="P254" s="57" t="s">
        <v>7744</v>
      </c>
      <c r="Q254" s="57" t="s">
        <v>7745</v>
      </c>
    </row>
    <row r="255" spans="1:17" x14ac:dyDescent="0.25">
      <c r="A255" s="58">
        <v>4351</v>
      </c>
      <c r="C255" s="57" t="s">
        <v>190</v>
      </c>
      <c r="D255" s="57" t="s">
        <v>4331</v>
      </c>
      <c r="E255" s="57" t="s">
        <v>7742</v>
      </c>
      <c r="F255" s="57" t="s">
        <v>706</v>
      </c>
      <c r="G255" s="57" t="s">
        <v>14</v>
      </c>
      <c r="H255" s="57" t="s">
        <v>34</v>
      </c>
      <c r="I255" s="57" t="str">
        <f>_xlfn.CONCAT(O255,E255,P255,D255,P255,Q255)</f>
        <v>('biosphere3','cec0687d-7d44-4e80-ae2f-428c2664d66d')</v>
      </c>
      <c r="J255" s="57" t="str">
        <f>_xlfn.CONCAT(F255,C255)</f>
        <v>Aerosols, radioactive, unspecified('air',)</v>
      </c>
      <c r="K255" s="57" t="b">
        <f>EXACT(F255,bioshpere3_emission!E255)</f>
        <v>1</v>
      </c>
      <c r="L255" s="57" t="b">
        <f>EXACT(C255,bioshpere3_emission!C255)</f>
        <v>1</v>
      </c>
      <c r="M255" s="57" t="b">
        <f>EXACT(B255,bioshpere3_emission!B255)</f>
        <v>1</v>
      </c>
      <c r="N255" s="57" t="b">
        <f>EXACT(J255,bioshpere3_emission!P255)</f>
        <v>1</v>
      </c>
      <c r="O255" s="57" t="s">
        <v>7743</v>
      </c>
      <c r="P255" s="57" t="s">
        <v>7744</v>
      </c>
      <c r="Q255" s="57" t="s">
        <v>7745</v>
      </c>
    </row>
    <row r="256" spans="1:17" x14ac:dyDescent="0.25">
      <c r="A256" s="58">
        <v>3247</v>
      </c>
      <c r="B256" s="57" t="s">
        <v>5983</v>
      </c>
      <c r="C256" s="57" t="s">
        <v>27</v>
      </c>
      <c r="D256" s="57" t="s">
        <v>6740</v>
      </c>
      <c r="E256" s="57" t="s">
        <v>7742</v>
      </c>
      <c r="F256" s="57" t="s">
        <v>5985</v>
      </c>
      <c r="G256" s="57" t="s">
        <v>14</v>
      </c>
      <c r="H256" s="57" t="s">
        <v>15</v>
      </c>
      <c r="I256" s="57" t="str">
        <f>_xlfn.CONCAT(O256,E256,P256,D256,P256,Q256)</f>
        <v>('biosphere3','de9e0841-d02a-4af0-993a-39e32e69e7d3')</v>
      </c>
      <c r="J256" s="57" t="str">
        <f>_xlfn.CONCAT(F256,C256)</f>
        <v>Alachlor('air', 'non-urban air or from high stacks')</v>
      </c>
      <c r="K256" s="57" t="b">
        <f>EXACT(F256,bioshpere3_emission!E256)</f>
        <v>1</v>
      </c>
      <c r="L256" s="57" t="b">
        <f>EXACT(C256,bioshpere3_emission!C256)</f>
        <v>1</v>
      </c>
      <c r="M256" s="57" t="b">
        <f>EXACT(B256,bioshpere3_emission!B256)</f>
        <v>1</v>
      </c>
      <c r="N256" s="57" t="b">
        <f>EXACT(J256,bioshpere3_emission!P256)</f>
        <v>1</v>
      </c>
      <c r="O256" s="57" t="s">
        <v>7743</v>
      </c>
      <c r="P256" s="57" t="s">
        <v>7744</v>
      </c>
      <c r="Q256" s="57" t="s">
        <v>7745</v>
      </c>
    </row>
    <row r="257" spans="1:17" x14ac:dyDescent="0.25">
      <c r="A257" s="58">
        <v>1803</v>
      </c>
      <c r="B257" s="57" t="s">
        <v>5983</v>
      </c>
      <c r="C257" s="57" t="s">
        <v>17</v>
      </c>
      <c r="D257" s="57" t="s">
        <v>5984</v>
      </c>
      <c r="E257" s="57" t="s">
        <v>7742</v>
      </c>
      <c r="F257" s="57" t="s">
        <v>5985</v>
      </c>
      <c r="G257" s="57" t="s">
        <v>14</v>
      </c>
      <c r="H257" s="57" t="s">
        <v>15</v>
      </c>
      <c r="I257" s="57" t="str">
        <f>_xlfn.CONCAT(O257,E257,P257,D257,P257,Q257)</f>
        <v>('biosphere3','f809b5e9-ed1b-4117-8bc7-9acf883ec7f5')</v>
      </c>
      <c r="J257" s="57" t="str">
        <f>_xlfn.CONCAT(F257,C257)</f>
        <v>Alachlor('soil', 'agricultural')</v>
      </c>
      <c r="K257" s="57" t="b">
        <f>EXACT(F257,bioshpere3_emission!E257)</f>
        <v>1</v>
      </c>
      <c r="L257" s="57" t="b">
        <f>EXACT(C257,bioshpere3_emission!C257)</f>
        <v>1</v>
      </c>
      <c r="M257" s="57" t="b">
        <f>EXACT(B257,bioshpere3_emission!B257)</f>
        <v>1</v>
      </c>
      <c r="N257" s="57" t="b">
        <f>EXACT(J257,bioshpere3_emission!P257)</f>
        <v>1</v>
      </c>
      <c r="O257" s="57" t="s">
        <v>7743</v>
      </c>
      <c r="P257" s="57" t="s">
        <v>7744</v>
      </c>
      <c r="Q257" s="57" t="s">
        <v>7745</v>
      </c>
    </row>
    <row r="258" spans="1:17" x14ac:dyDescent="0.25">
      <c r="A258" s="58">
        <v>708</v>
      </c>
      <c r="B258" s="57" t="s">
        <v>1677</v>
      </c>
      <c r="C258" s="57" t="s">
        <v>17</v>
      </c>
      <c r="D258" s="57" t="s">
        <v>1678</v>
      </c>
      <c r="E258" s="57" t="s">
        <v>7742</v>
      </c>
      <c r="F258" s="57" t="s">
        <v>1679</v>
      </c>
      <c r="G258" s="57" t="s">
        <v>14</v>
      </c>
      <c r="H258" s="57" t="s">
        <v>15</v>
      </c>
      <c r="I258" s="57" t="str">
        <f>_xlfn.CONCAT(O258,E258,P258,D258,P258,Q258)</f>
        <v>('biosphere3','9c9aaf0f-c200-5d24-8f5e-0406c6ff20d6')</v>
      </c>
      <c r="J258" s="57" t="str">
        <f>_xlfn.CONCAT(F258,C258)</f>
        <v>Alanycarb('soil', 'agricultural')</v>
      </c>
      <c r="K258" s="57" t="b">
        <f>EXACT(F258,bioshpere3_emission!E258)</f>
        <v>1</v>
      </c>
      <c r="L258" s="57" t="b">
        <f>EXACT(C258,bioshpere3_emission!C258)</f>
        <v>1</v>
      </c>
      <c r="M258" s="57" t="b">
        <f>EXACT(B258,bioshpere3_emission!B258)</f>
        <v>1</v>
      </c>
      <c r="N258" s="57" t="b">
        <f>EXACT(J258,bioshpere3_emission!P258)</f>
        <v>1</v>
      </c>
      <c r="O258" s="57" t="s">
        <v>7743</v>
      </c>
      <c r="P258" s="57" t="s">
        <v>7744</v>
      </c>
      <c r="Q258" s="57" t="s">
        <v>7745</v>
      </c>
    </row>
    <row r="259" spans="1:17" x14ac:dyDescent="0.25">
      <c r="A259" s="58">
        <v>312</v>
      </c>
      <c r="C259" s="57" t="s">
        <v>24</v>
      </c>
      <c r="D259" s="57" t="s">
        <v>4708</v>
      </c>
      <c r="E259" s="57" t="s">
        <v>7742</v>
      </c>
      <c r="F259" s="57" t="s">
        <v>2995</v>
      </c>
      <c r="G259" s="57" t="s">
        <v>14</v>
      </c>
      <c r="H259" s="57" t="s">
        <v>15</v>
      </c>
      <c r="I259" s="57" t="str">
        <f>_xlfn.CONCAT(O259,E259,P259,D259,P259,Q259)</f>
        <v>('biosphere3','5f1878da-0442-40c8-8c89-7173d67697cf')</v>
      </c>
      <c r="J259" s="57" t="str">
        <f>_xlfn.CONCAT(F259,C259)</f>
        <v>Aldehydes, unspecified('air', 'low population density, long-term')</v>
      </c>
      <c r="K259" s="57" t="b">
        <f>EXACT(F259,bioshpere3_emission!E259)</f>
        <v>1</v>
      </c>
      <c r="L259" s="57" t="b">
        <f>EXACT(C259,bioshpere3_emission!C259)</f>
        <v>1</v>
      </c>
      <c r="M259" s="57" t="b">
        <f>EXACT(B259,bioshpere3_emission!B259)</f>
        <v>1</v>
      </c>
      <c r="N259" s="57" t="b">
        <f>EXACT(J259,bioshpere3_emission!P259)</f>
        <v>1</v>
      </c>
      <c r="O259" s="57" t="s">
        <v>7743</v>
      </c>
      <c r="P259" s="57" t="s">
        <v>7744</v>
      </c>
      <c r="Q259" s="57" t="s">
        <v>7745</v>
      </c>
    </row>
    <row r="260" spans="1:17" x14ac:dyDescent="0.25">
      <c r="A260" s="58">
        <v>4021</v>
      </c>
      <c r="C260" s="57" t="s">
        <v>31</v>
      </c>
      <c r="D260" s="57" t="s">
        <v>3454</v>
      </c>
      <c r="E260" s="57" t="s">
        <v>7742</v>
      </c>
      <c r="F260" s="57" t="s">
        <v>2995</v>
      </c>
      <c r="G260" s="57" t="s">
        <v>14</v>
      </c>
      <c r="H260" s="57" t="s">
        <v>15</v>
      </c>
      <c r="I260" s="57" t="str">
        <f>_xlfn.CONCAT(O260,E260,P260,D260,P260,Q260)</f>
        <v>('biosphere3','ac07bb4a-a492-45b3-9a07-4ab9b8959374')</v>
      </c>
      <c r="J260" s="57" t="str">
        <f>_xlfn.CONCAT(F260,C260)</f>
        <v>Aldehydes, unspecified('air', 'lower stratosphere + upper troposphere')</v>
      </c>
      <c r="K260" s="57" t="b">
        <f>EXACT(F260,bioshpere3_emission!E260)</f>
        <v>1</v>
      </c>
      <c r="L260" s="57" t="b">
        <f>EXACT(C260,bioshpere3_emission!C260)</f>
        <v>1</v>
      </c>
      <c r="M260" s="57" t="b">
        <f>EXACT(B260,bioshpere3_emission!B260)</f>
        <v>1</v>
      </c>
      <c r="N260" s="57" t="b">
        <f>EXACT(J260,bioshpere3_emission!P260)</f>
        <v>1</v>
      </c>
      <c r="O260" s="57" t="s">
        <v>7743</v>
      </c>
      <c r="P260" s="57" t="s">
        <v>7744</v>
      </c>
      <c r="Q260" s="57" t="s">
        <v>7745</v>
      </c>
    </row>
    <row r="261" spans="1:17" x14ac:dyDescent="0.25">
      <c r="A261" s="58">
        <v>1398</v>
      </c>
      <c r="C261" s="57" t="s">
        <v>27</v>
      </c>
      <c r="D261" s="57" t="s">
        <v>6426</v>
      </c>
      <c r="E261" s="57" t="s">
        <v>7742</v>
      </c>
      <c r="F261" s="57" t="s">
        <v>2995</v>
      </c>
      <c r="G261" s="57" t="s">
        <v>14</v>
      </c>
      <c r="H261" s="57" t="s">
        <v>15</v>
      </c>
      <c r="I261" s="57" t="str">
        <f>_xlfn.CONCAT(O261,E261,P261,D261,P261,Q261)</f>
        <v>('biosphere3','ba1a3dcb-d53a-42fd-80f0-d09f3a12ffe2')</v>
      </c>
      <c r="J261" s="57" t="str">
        <f>_xlfn.CONCAT(F261,C261)</f>
        <v>Aldehydes, unspecified('air', 'non-urban air or from high stacks')</v>
      </c>
      <c r="K261" s="57" t="b">
        <f>EXACT(F261,bioshpere3_emission!E261)</f>
        <v>1</v>
      </c>
      <c r="L261" s="57" t="b">
        <f>EXACT(C261,bioshpere3_emission!C261)</f>
        <v>1</v>
      </c>
      <c r="M261" s="57" t="b">
        <f>EXACT(B261,bioshpere3_emission!B261)</f>
        <v>1</v>
      </c>
      <c r="N261" s="57" t="b">
        <f>EXACT(J261,bioshpere3_emission!P261)</f>
        <v>1</v>
      </c>
      <c r="O261" s="57" t="s">
        <v>7743</v>
      </c>
      <c r="P261" s="57" t="s">
        <v>7744</v>
      </c>
      <c r="Q261" s="57" t="s">
        <v>7745</v>
      </c>
    </row>
    <row r="262" spans="1:17" x14ac:dyDescent="0.25">
      <c r="A262" s="58">
        <v>462</v>
      </c>
      <c r="C262" s="57" t="s">
        <v>44</v>
      </c>
      <c r="D262" s="57" t="s">
        <v>2994</v>
      </c>
      <c r="E262" s="57" t="s">
        <v>7742</v>
      </c>
      <c r="F262" s="57" t="s">
        <v>2995</v>
      </c>
      <c r="G262" s="57" t="s">
        <v>14</v>
      </c>
      <c r="H262" s="57" t="s">
        <v>15</v>
      </c>
      <c r="I262" s="57" t="str">
        <f>_xlfn.CONCAT(O262,E262,P262,D262,P262,Q262)</f>
        <v>('biosphere3','d961f86b-e36b-4ac6-8cd4-b253e496de79')</v>
      </c>
      <c r="J262" s="57" t="str">
        <f>_xlfn.CONCAT(F262,C262)</f>
        <v>Aldehydes, unspecified('air', 'urban air close to ground')</v>
      </c>
      <c r="K262" s="57" t="b">
        <f>EXACT(F262,bioshpere3_emission!E262)</f>
        <v>1</v>
      </c>
      <c r="L262" s="57" t="b">
        <f>EXACT(C262,bioshpere3_emission!C262)</f>
        <v>1</v>
      </c>
      <c r="M262" s="57" t="b">
        <f>EXACT(B262,bioshpere3_emission!B262)</f>
        <v>1</v>
      </c>
      <c r="N262" s="57" t="b">
        <f>EXACT(J262,bioshpere3_emission!P262)</f>
        <v>1</v>
      </c>
      <c r="O262" s="57" t="s">
        <v>7743</v>
      </c>
      <c r="P262" s="57" t="s">
        <v>7744</v>
      </c>
      <c r="Q262" s="57" t="s">
        <v>7745</v>
      </c>
    </row>
    <row r="263" spans="1:17" x14ac:dyDescent="0.25">
      <c r="A263" s="58">
        <v>3493</v>
      </c>
      <c r="C263" s="57" t="s">
        <v>190</v>
      </c>
      <c r="D263" s="57" t="s">
        <v>5204</v>
      </c>
      <c r="E263" s="57" t="s">
        <v>7742</v>
      </c>
      <c r="F263" s="57" t="s">
        <v>2995</v>
      </c>
      <c r="G263" s="57" t="s">
        <v>14</v>
      </c>
      <c r="H263" s="57" t="s">
        <v>15</v>
      </c>
      <c r="I263" s="57" t="str">
        <f>_xlfn.CONCAT(O263,E263,P263,D263,P263,Q263)</f>
        <v>('biosphere3','06f0a67c-ec68-435d-8c32-0decd79a4a1a')</v>
      </c>
      <c r="J263" s="57" t="str">
        <f>_xlfn.CONCAT(F263,C263)</f>
        <v>Aldehydes, unspecified('air',)</v>
      </c>
      <c r="K263" s="57" t="b">
        <f>EXACT(F263,bioshpere3_emission!E263)</f>
        <v>1</v>
      </c>
      <c r="L263" s="57" t="b">
        <f>EXACT(C263,bioshpere3_emission!C263)</f>
        <v>1</v>
      </c>
      <c r="M263" s="57" t="b">
        <f>EXACT(B263,bioshpere3_emission!B263)</f>
        <v>1</v>
      </c>
      <c r="N263" s="57" t="b">
        <f>EXACT(J263,bioshpere3_emission!P263)</f>
        <v>1</v>
      </c>
      <c r="O263" s="57" t="s">
        <v>7743</v>
      </c>
      <c r="P263" s="57" t="s">
        <v>7744</v>
      </c>
      <c r="Q263" s="57" t="s">
        <v>7745</v>
      </c>
    </row>
    <row r="264" spans="1:17" x14ac:dyDescent="0.25">
      <c r="A264" s="58">
        <v>3551</v>
      </c>
      <c r="B264" s="57" t="s">
        <v>5218</v>
      </c>
      <c r="C264" s="57" t="s">
        <v>17</v>
      </c>
      <c r="D264" s="57" t="s">
        <v>5219</v>
      </c>
      <c r="E264" s="57" t="s">
        <v>7742</v>
      </c>
      <c r="F264" s="57" t="s">
        <v>5220</v>
      </c>
      <c r="G264" s="57" t="s">
        <v>14</v>
      </c>
      <c r="H264" s="57" t="s">
        <v>15</v>
      </c>
      <c r="I264" s="57" t="str">
        <f>_xlfn.CONCAT(O264,E264,P264,D264,P264,Q264)</f>
        <v>('biosphere3','fbe48c6a-321d-44ae-8883-b6fa4e0f4e77')</v>
      </c>
      <c r="J264" s="57" t="str">
        <f>_xlfn.CONCAT(F264,C264)</f>
        <v>Aldicarb('soil', 'agricultural')</v>
      </c>
      <c r="K264" s="57" t="b">
        <f>EXACT(F264,bioshpere3_emission!E264)</f>
        <v>1</v>
      </c>
      <c r="L264" s="57" t="b">
        <f>EXACT(C264,bioshpere3_emission!C264)</f>
        <v>1</v>
      </c>
      <c r="M264" s="57" t="b">
        <f>EXACT(B264,bioshpere3_emission!B264)</f>
        <v>1</v>
      </c>
      <c r="N264" s="57" t="b">
        <f>EXACT(J264,bioshpere3_emission!P264)</f>
        <v>1</v>
      </c>
      <c r="O264" s="57" t="s">
        <v>7743</v>
      </c>
      <c r="P264" s="57" t="s">
        <v>7744</v>
      </c>
      <c r="Q264" s="57" t="s">
        <v>7745</v>
      </c>
    </row>
    <row r="265" spans="1:17" x14ac:dyDescent="0.25">
      <c r="A265" s="58">
        <v>3527</v>
      </c>
      <c r="B265" s="57" t="s">
        <v>3824</v>
      </c>
      <c r="C265" s="57" t="s">
        <v>17</v>
      </c>
      <c r="D265" s="57" t="s">
        <v>3825</v>
      </c>
      <c r="E265" s="57" t="s">
        <v>7742</v>
      </c>
      <c r="F265" s="57" t="s">
        <v>3826</v>
      </c>
      <c r="G265" s="57" t="s">
        <v>14</v>
      </c>
      <c r="H265" s="57" t="s">
        <v>15</v>
      </c>
      <c r="I265" s="57" t="str">
        <f>_xlfn.CONCAT(O265,E265,P265,D265,P265,Q265)</f>
        <v>('biosphere3','594fdc19-25cd-4c22-b3f3-58b1f2f42965')</v>
      </c>
      <c r="J265" s="57" t="str">
        <f>_xlfn.CONCAT(F265,C265)</f>
        <v>Aldrin('soil', 'agricultural')</v>
      </c>
      <c r="K265" s="57" t="b">
        <f>EXACT(F265,bioshpere3_emission!E265)</f>
        <v>1</v>
      </c>
      <c r="L265" s="57" t="b">
        <f>EXACT(C265,bioshpere3_emission!C265)</f>
        <v>1</v>
      </c>
      <c r="M265" s="57" t="b">
        <f>EXACT(B265,bioshpere3_emission!B265)</f>
        <v>1</v>
      </c>
      <c r="N265" s="57" t="b">
        <f>EXACT(J265,bioshpere3_emission!P265)</f>
        <v>1</v>
      </c>
      <c r="O265" s="57" t="s">
        <v>7743</v>
      </c>
      <c r="P265" s="57" t="s">
        <v>7744</v>
      </c>
      <c r="Q265" s="57" t="s">
        <v>7745</v>
      </c>
    </row>
    <row r="266" spans="1:17" x14ac:dyDescent="0.25">
      <c r="A266" s="58">
        <v>145</v>
      </c>
      <c r="B266" s="57" t="s">
        <v>3606</v>
      </c>
      <c r="C266" s="57" t="s">
        <v>17</v>
      </c>
      <c r="D266" s="57" t="s">
        <v>3607</v>
      </c>
      <c r="E266" s="57" t="s">
        <v>7742</v>
      </c>
      <c r="F266" s="57" t="s">
        <v>3608</v>
      </c>
      <c r="G266" s="57" t="s">
        <v>14</v>
      </c>
      <c r="H266" s="57" t="s">
        <v>15</v>
      </c>
      <c r="I266" s="57" t="str">
        <f>_xlfn.CONCAT(O266,E266,P266,D266,P266,Q266)</f>
        <v>('biosphere3','94ef8014-0cb7-510b-af99-c3bdb8a6486a')</v>
      </c>
      <c r="J266" s="57" t="str">
        <f>_xlfn.CONCAT(F266,C266)</f>
        <v>Allethrin('soil', 'agricultural')</v>
      </c>
      <c r="K266" s="57" t="b">
        <f>EXACT(F266,bioshpere3_emission!E266)</f>
        <v>1</v>
      </c>
      <c r="L266" s="57" t="b">
        <f>EXACT(C266,bioshpere3_emission!C266)</f>
        <v>1</v>
      </c>
      <c r="M266" s="57" t="b">
        <f>EXACT(B266,bioshpere3_emission!B266)</f>
        <v>1</v>
      </c>
      <c r="N266" s="57" t="b">
        <f>EXACT(J266,bioshpere3_emission!P266)</f>
        <v>1</v>
      </c>
      <c r="O266" s="57" t="s">
        <v>7743</v>
      </c>
      <c r="P266" s="57" t="s">
        <v>7744</v>
      </c>
      <c r="Q266" s="57" t="s">
        <v>7745</v>
      </c>
    </row>
    <row r="267" spans="1:17" x14ac:dyDescent="0.25">
      <c r="A267" s="58">
        <v>4192</v>
      </c>
      <c r="B267" s="57" t="s">
        <v>6849</v>
      </c>
      <c r="C267" s="57" t="s">
        <v>48</v>
      </c>
      <c r="D267" s="57" t="s">
        <v>6654</v>
      </c>
      <c r="E267" s="57" t="s">
        <v>7742</v>
      </c>
      <c r="F267" s="57" t="s">
        <v>6655</v>
      </c>
      <c r="G267" s="57" t="s">
        <v>14</v>
      </c>
      <c r="H267" s="57" t="s">
        <v>15</v>
      </c>
      <c r="I267" s="57" t="str">
        <f>_xlfn.CONCAT(O267,E267,P267,D267,P267,Q267)</f>
        <v>('biosphere3','921ddc9c-6898-4ad0-a00d-7c9add941c85')</v>
      </c>
      <c r="J267" s="57" t="str">
        <f>_xlfn.CONCAT(F267,C267)</f>
        <v>Allyl chloride('water',)</v>
      </c>
      <c r="K267" s="57" t="b">
        <f>EXACT(F267,bioshpere3_emission!E267)</f>
        <v>1</v>
      </c>
      <c r="L267" s="57" t="b">
        <f>EXACT(C267,bioshpere3_emission!C267)</f>
        <v>1</v>
      </c>
      <c r="M267" s="57" t="b">
        <f>EXACT(B267,bioshpere3_emission!B267)</f>
        <v>1</v>
      </c>
      <c r="N267" s="57" t="b">
        <f>EXACT(J267,bioshpere3_emission!P267)</f>
        <v>1</v>
      </c>
      <c r="O267" s="57" t="s">
        <v>7743</v>
      </c>
      <c r="P267" s="57" t="s">
        <v>7744</v>
      </c>
      <c r="Q267" s="57" t="s">
        <v>7745</v>
      </c>
    </row>
    <row r="268" spans="1:17" x14ac:dyDescent="0.25">
      <c r="A268" s="58">
        <v>2929</v>
      </c>
      <c r="B268" s="57" t="s">
        <v>4420</v>
      </c>
      <c r="C268" s="57" t="s">
        <v>17</v>
      </c>
      <c r="D268" s="57" t="s">
        <v>2480</v>
      </c>
      <c r="E268" s="57" t="s">
        <v>7742</v>
      </c>
      <c r="F268" s="57" t="s">
        <v>2481</v>
      </c>
      <c r="G268" s="57" t="s">
        <v>14</v>
      </c>
      <c r="H268" s="57" t="s">
        <v>15</v>
      </c>
      <c r="I268" s="57" t="str">
        <f>_xlfn.CONCAT(O268,E268,P268,D268,P268,Q268)</f>
        <v>('biosphere3','ce2ceed1-2503-4566-8175-f4456dbac42b')</v>
      </c>
      <c r="J268" s="57" t="str">
        <f>_xlfn.CONCAT(F268,C268)</f>
        <v>Alpha-cypermethrin('soil', 'agricultural')</v>
      </c>
      <c r="K268" s="57" t="b">
        <f>EXACT(F268,bioshpere3_emission!E268)</f>
        <v>1</v>
      </c>
      <c r="L268" s="57" t="b">
        <f>EXACT(C268,bioshpere3_emission!C268)</f>
        <v>1</v>
      </c>
      <c r="M268" s="57" t="b">
        <f>EXACT(B268,bioshpere3_emission!B268)</f>
        <v>1</v>
      </c>
      <c r="N268" s="57" t="b">
        <f>EXACT(J268,bioshpere3_emission!P268)</f>
        <v>1</v>
      </c>
      <c r="O268" s="57" t="s">
        <v>7743</v>
      </c>
      <c r="P268" s="57" t="s">
        <v>7744</v>
      </c>
      <c r="Q268" s="57" t="s">
        <v>7745</v>
      </c>
    </row>
    <row r="269" spans="1:17" x14ac:dyDescent="0.25">
      <c r="A269" s="58">
        <v>3258</v>
      </c>
      <c r="B269" s="57" t="s">
        <v>3499</v>
      </c>
      <c r="C269" s="57" t="s">
        <v>48</v>
      </c>
      <c r="D269" s="57" t="s">
        <v>3500</v>
      </c>
      <c r="E269" s="57" t="s">
        <v>7742</v>
      </c>
      <c r="F269" s="57" t="s">
        <v>3501</v>
      </c>
      <c r="G269" s="57" t="s">
        <v>14</v>
      </c>
      <c r="H269" s="57" t="s">
        <v>15</v>
      </c>
      <c r="I269" s="57" t="str">
        <f>_xlfn.CONCAT(O269,E269,P269,D269,P269,Q269)</f>
        <v>('biosphere3','7b192eb2-644e-544a-9299-4a79cb4dd479')</v>
      </c>
      <c r="J269" s="57" t="str">
        <f>_xlfn.CONCAT(F269,C269)</f>
        <v>Aluminium hydroxide('water',)</v>
      </c>
      <c r="K269" s="57" t="b">
        <f>EXACT(F269,bioshpere3_emission!E269)</f>
        <v>1</v>
      </c>
      <c r="L269" s="57" t="b">
        <f>EXACT(C269,bioshpere3_emission!C269)</f>
        <v>1</v>
      </c>
      <c r="M269" s="57" t="b">
        <f>EXACT(B269,bioshpere3_emission!B269)</f>
        <v>1</v>
      </c>
      <c r="N269" s="57" t="b">
        <f>EXACT(J269,bioshpere3_emission!P269)</f>
        <v>1</v>
      </c>
      <c r="O269" s="57" t="s">
        <v>7743</v>
      </c>
      <c r="P269" s="57" t="s">
        <v>7744</v>
      </c>
      <c r="Q269" s="57" t="s">
        <v>7745</v>
      </c>
    </row>
    <row r="270" spans="1:17" x14ac:dyDescent="0.25">
      <c r="A270" s="58">
        <v>4061</v>
      </c>
      <c r="B270" s="57" t="s">
        <v>210</v>
      </c>
      <c r="C270" s="57" t="s">
        <v>24</v>
      </c>
      <c r="D270" s="57" t="s">
        <v>6628</v>
      </c>
      <c r="E270" s="57" t="s">
        <v>7742</v>
      </c>
      <c r="F270" s="57" t="s">
        <v>212</v>
      </c>
      <c r="G270" s="57" t="s">
        <v>14</v>
      </c>
      <c r="H270" s="57" t="s">
        <v>15</v>
      </c>
      <c r="I270" s="57" t="str">
        <f>_xlfn.CONCAT(O270,E270,P270,D270,P270,Q270)</f>
        <v>('biosphere3','46e63323-cffd-4c46-829b-5f006b50fa9b')</v>
      </c>
      <c r="J270" s="57" t="str">
        <f>_xlfn.CONCAT(F270,C270)</f>
        <v>Aluminium('air', 'low population density, long-term')</v>
      </c>
      <c r="K270" s="57" t="b">
        <f>EXACT(F270,bioshpere3_emission!E270)</f>
        <v>1</v>
      </c>
      <c r="L270" s="57" t="b">
        <f>EXACT(C270,bioshpere3_emission!C270)</f>
        <v>1</v>
      </c>
      <c r="M270" s="57" t="b">
        <f>EXACT(B270,bioshpere3_emission!B270)</f>
        <v>1</v>
      </c>
      <c r="N270" s="57" t="b">
        <f>EXACT(J270,bioshpere3_emission!P270)</f>
        <v>1</v>
      </c>
      <c r="O270" s="57" t="s">
        <v>7743</v>
      </c>
      <c r="P270" s="57" t="s">
        <v>7744</v>
      </c>
      <c r="Q270" s="57" t="s">
        <v>7745</v>
      </c>
    </row>
    <row r="271" spans="1:17" x14ac:dyDescent="0.25">
      <c r="A271" s="58">
        <v>3559</v>
      </c>
      <c r="B271" s="57" t="s">
        <v>210</v>
      </c>
      <c r="C271" s="57" t="s">
        <v>31</v>
      </c>
      <c r="D271" s="57" t="s">
        <v>4439</v>
      </c>
      <c r="E271" s="57" t="s">
        <v>7742</v>
      </c>
      <c r="F271" s="57" t="s">
        <v>212</v>
      </c>
      <c r="G271" s="57" t="s">
        <v>14</v>
      </c>
      <c r="H271" s="57" t="s">
        <v>15</v>
      </c>
      <c r="I271" s="57" t="str">
        <f>_xlfn.CONCAT(O271,E271,P271,D271,P271,Q271)</f>
        <v>('biosphere3','d96403bf-902e-4b7a-8ffd-32fe09e4017f')</v>
      </c>
      <c r="J271" s="57" t="str">
        <f>_xlfn.CONCAT(F271,C271)</f>
        <v>Aluminium('air', 'lower stratosphere + upper troposphere')</v>
      </c>
      <c r="K271" s="57" t="b">
        <f>EXACT(F271,bioshpere3_emission!E271)</f>
        <v>1</v>
      </c>
      <c r="L271" s="57" t="b">
        <f>EXACT(C271,bioshpere3_emission!C271)</f>
        <v>1</v>
      </c>
      <c r="M271" s="57" t="b">
        <f>EXACT(B271,bioshpere3_emission!B271)</f>
        <v>1</v>
      </c>
      <c r="N271" s="57" t="b">
        <f>EXACT(J271,bioshpere3_emission!P271)</f>
        <v>1</v>
      </c>
      <c r="O271" s="57" t="s">
        <v>7743</v>
      </c>
      <c r="P271" s="57" t="s">
        <v>7744</v>
      </c>
      <c r="Q271" s="57" t="s">
        <v>7745</v>
      </c>
    </row>
    <row r="272" spans="1:17" x14ac:dyDescent="0.25">
      <c r="A272" s="58">
        <v>702</v>
      </c>
      <c r="B272" s="57" t="s">
        <v>210</v>
      </c>
      <c r="C272" s="57" t="s">
        <v>27</v>
      </c>
      <c r="D272" s="57" t="s">
        <v>6160</v>
      </c>
      <c r="E272" s="57" t="s">
        <v>7742</v>
      </c>
      <c r="F272" s="57" t="s">
        <v>212</v>
      </c>
      <c r="G272" s="57" t="s">
        <v>14</v>
      </c>
      <c r="H272" s="57" t="s">
        <v>15</v>
      </c>
      <c r="I272" s="57" t="str">
        <f>_xlfn.CONCAT(O272,E272,P272,D272,P272,Q272)</f>
        <v>('biosphere3','9c3bd678-1b2f-4b95-a245-d5c8a3fe326b')</v>
      </c>
      <c r="J272" s="57" t="str">
        <f>_xlfn.CONCAT(F272,C272)</f>
        <v>Aluminium('air', 'non-urban air or from high stacks')</v>
      </c>
      <c r="K272" s="57" t="b">
        <f>EXACT(F272,bioshpere3_emission!E272)</f>
        <v>1</v>
      </c>
      <c r="L272" s="57" t="b">
        <f>EXACT(C272,bioshpere3_emission!C272)</f>
        <v>1</v>
      </c>
      <c r="M272" s="57" t="b">
        <f>EXACT(B272,bioshpere3_emission!B272)</f>
        <v>1</v>
      </c>
      <c r="N272" s="57" t="b">
        <f>EXACT(J272,bioshpere3_emission!P272)</f>
        <v>1</v>
      </c>
      <c r="O272" s="57" t="s">
        <v>7743</v>
      </c>
      <c r="P272" s="57" t="s">
        <v>7744</v>
      </c>
      <c r="Q272" s="57" t="s">
        <v>7745</v>
      </c>
    </row>
    <row r="273" spans="1:17" x14ac:dyDescent="0.25">
      <c r="A273" s="58">
        <v>1444</v>
      </c>
      <c r="B273" s="57" t="s">
        <v>210</v>
      </c>
      <c r="C273" s="57" t="s">
        <v>44</v>
      </c>
      <c r="D273" s="57" t="s">
        <v>1144</v>
      </c>
      <c r="E273" s="57" t="s">
        <v>7742</v>
      </c>
      <c r="F273" s="57" t="s">
        <v>212</v>
      </c>
      <c r="G273" s="57" t="s">
        <v>14</v>
      </c>
      <c r="H273" s="57" t="s">
        <v>15</v>
      </c>
      <c r="I273" s="57" t="str">
        <f>_xlfn.CONCAT(O273,E273,P273,D273,P273,Q273)</f>
        <v>('biosphere3','6f0b8b7c-3888-4174-b7e3-916d42d678ee')</v>
      </c>
      <c r="J273" s="57" t="str">
        <f>_xlfn.CONCAT(F273,C273)</f>
        <v>Aluminium('air', 'urban air close to ground')</v>
      </c>
      <c r="K273" s="57" t="b">
        <f>EXACT(F273,bioshpere3_emission!E273)</f>
        <v>1</v>
      </c>
      <c r="L273" s="57" t="b">
        <f>EXACT(C273,bioshpere3_emission!C273)</f>
        <v>1</v>
      </c>
      <c r="M273" s="57" t="b">
        <f>EXACT(B273,bioshpere3_emission!B273)</f>
        <v>1</v>
      </c>
      <c r="N273" s="57" t="b">
        <f>EXACT(J273,bioshpere3_emission!P273)</f>
        <v>1</v>
      </c>
      <c r="O273" s="57" t="s">
        <v>7743</v>
      </c>
      <c r="P273" s="57" t="s">
        <v>7744</v>
      </c>
      <c r="Q273" s="57" t="s">
        <v>7745</v>
      </c>
    </row>
    <row r="274" spans="1:17" x14ac:dyDescent="0.25">
      <c r="A274" s="58">
        <v>2246</v>
      </c>
      <c r="B274" s="57" t="s">
        <v>210</v>
      </c>
      <c r="C274" s="57" t="s">
        <v>190</v>
      </c>
      <c r="D274" s="57" t="s">
        <v>211</v>
      </c>
      <c r="E274" s="57" t="s">
        <v>7742</v>
      </c>
      <c r="F274" s="57" t="s">
        <v>212</v>
      </c>
      <c r="G274" s="57" t="s">
        <v>14</v>
      </c>
      <c r="H274" s="57" t="s">
        <v>15</v>
      </c>
      <c r="I274" s="57" t="str">
        <f>_xlfn.CONCAT(O274,E274,P274,D274,P274,Q274)</f>
        <v>('biosphere3','ff65658c-2d39-44a2-b23e-7ec3c644f064')</v>
      </c>
      <c r="J274" s="57" t="str">
        <f>_xlfn.CONCAT(F274,C274)</f>
        <v>Aluminium('air',)</v>
      </c>
      <c r="K274" s="57" t="b">
        <f>EXACT(F274,bioshpere3_emission!E274)</f>
        <v>1</v>
      </c>
      <c r="L274" s="57" t="b">
        <f>EXACT(C274,bioshpere3_emission!C274)</f>
        <v>1</v>
      </c>
      <c r="M274" s="57" t="b">
        <f>EXACT(B274,bioshpere3_emission!B274)</f>
        <v>1</v>
      </c>
      <c r="N274" s="57" t="b">
        <f>EXACT(J274,bioshpere3_emission!P274)</f>
        <v>1</v>
      </c>
      <c r="O274" s="57" t="s">
        <v>7743</v>
      </c>
      <c r="P274" s="57" t="s">
        <v>7744</v>
      </c>
      <c r="Q274" s="57" t="s">
        <v>7745</v>
      </c>
    </row>
    <row r="275" spans="1:17" x14ac:dyDescent="0.25">
      <c r="A275" s="58">
        <v>2975</v>
      </c>
      <c r="B275" s="57" t="s">
        <v>210</v>
      </c>
      <c r="C275" s="57" t="s">
        <v>17</v>
      </c>
      <c r="D275" s="57" t="s">
        <v>2641</v>
      </c>
      <c r="E275" s="57" t="s">
        <v>7742</v>
      </c>
      <c r="F275" s="57" t="s">
        <v>212</v>
      </c>
      <c r="G275" s="57" t="s">
        <v>14</v>
      </c>
      <c r="H275" s="57" t="s">
        <v>15</v>
      </c>
      <c r="I275" s="57" t="str">
        <f>_xlfn.CONCAT(O275,E275,P275,D275,P275,Q275)</f>
        <v>('biosphere3','2baa4381-b781-4f5e-90de-508b0fa3fd1f')</v>
      </c>
      <c r="J275" s="57" t="str">
        <f>_xlfn.CONCAT(F275,C275)</f>
        <v>Aluminium('soil', 'agricultural')</v>
      </c>
      <c r="K275" s="57" t="b">
        <f>EXACT(F275,bioshpere3_emission!E275)</f>
        <v>1</v>
      </c>
      <c r="L275" s="57" t="b">
        <f>EXACT(C275,bioshpere3_emission!C275)</f>
        <v>1</v>
      </c>
      <c r="M275" s="57" t="b">
        <f>EXACT(B275,bioshpere3_emission!B275)</f>
        <v>1</v>
      </c>
      <c r="N275" s="57" t="b">
        <f>EXACT(J275,bioshpere3_emission!P275)</f>
        <v>1</v>
      </c>
      <c r="O275" s="57" t="s">
        <v>7743</v>
      </c>
      <c r="P275" s="57" t="s">
        <v>7744</v>
      </c>
      <c r="Q275" s="57" t="s">
        <v>7745</v>
      </c>
    </row>
    <row r="276" spans="1:17" x14ac:dyDescent="0.25">
      <c r="A276" s="58">
        <v>3612</v>
      </c>
      <c r="B276" s="57" t="s">
        <v>210</v>
      </c>
      <c r="C276" s="57" t="s">
        <v>143</v>
      </c>
      <c r="D276" s="57" t="s">
        <v>6165</v>
      </c>
      <c r="E276" s="57" t="s">
        <v>7742</v>
      </c>
      <c r="F276" s="57" t="s">
        <v>212</v>
      </c>
      <c r="G276" s="57" t="s">
        <v>14</v>
      </c>
      <c r="H276" s="57" t="s">
        <v>15</v>
      </c>
      <c r="I276" s="57" t="str">
        <f>_xlfn.CONCAT(O276,E276,P276,D276,P276,Q276)</f>
        <v>('biosphere3','39555a26-d28b-425f-993f-e8770ab7d9cf')</v>
      </c>
      <c r="J276" s="57" t="str">
        <f>_xlfn.CONCAT(F276,C276)</f>
        <v>Aluminium('soil', 'forestry')</v>
      </c>
      <c r="K276" s="57" t="b">
        <f>EXACT(F276,bioshpere3_emission!E276)</f>
        <v>1</v>
      </c>
      <c r="L276" s="57" t="b">
        <f>EXACT(C276,bioshpere3_emission!C276)</f>
        <v>1</v>
      </c>
      <c r="M276" s="57" t="b">
        <f>EXACT(B276,bioshpere3_emission!B276)</f>
        <v>1</v>
      </c>
      <c r="N276" s="57" t="b">
        <f>EXACT(J276,bioshpere3_emission!P276)</f>
        <v>1</v>
      </c>
      <c r="O276" s="57" t="s">
        <v>7743</v>
      </c>
      <c r="P276" s="57" t="s">
        <v>7744</v>
      </c>
      <c r="Q276" s="57" t="s">
        <v>7745</v>
      </c>
    </row>
    <row r="277" spans="1:17" x14ac:dyDescent="0.25">
      <c r="A277" s="58">
        <v>2867</v>
      </c>
      <c r="B277" s="57" t="s">
        <v>210</v>
      </c>
      <c r="C277" s="57" t="s">
        <v>200</v>
      </c>
      <c r="D277" s="57" t="s">
        <v>4813</v>
      </c>
      <c r="E277" s="57" t="s">
        <v>7742</v>
      </c>
      <c r="F277" s="57" t="s">
        <v>212</v>
      </c>
      <c r="G277" s="57" t="s">
        <v>14</v>
      </c>
      <c r="H277" s="57" t="s">
        <v>15</v>
      </c>
      <c r="I277" s="57" t="str">
        <f>_xlfn.CONCAT(O277,E277,P277,D277,P277,Q277)</f>
        <v>('biosphere3','765546a9-b056-4d27-ad14-2f016511bdcb')</v>
      </c>
      <c r="J277" s="57" t="str">
        <f>_xlfn.CONCAT(F277,C277)</f>
        <v>Aluminium('soil', 'industrial')</v>
      </c>
      <c r="K277" s="57" t="b">
        <f>EXACT(F277,bioshpere3_emission!E277)</f>
        <v>1</v>
      </c>
      <c r="L277" s="57" t="b">
        <f>EXACT(C277,bioshpere3_emission!C277)</f>
        <v>1</v>
      </c>
      <c r="M277" s="57" t="b">
        <f>EXACT(B277,bioshpere3_emission!B277)</f>
        <v>1</v>
      </c>
      <c r="N277" s="57" t="b">
        <f>EXACT(J277,bioshpere3_emission!P277)</f>
        <v>1</v>
      </c>
      <c r="O277" s="57" t="s">
        <v>7743</v>
      </c>
      <c r="P277" s="57" t="s">
        <v>7744</v>
      </c>
      <c r="Q277" s="57" t="s">
        <v>7745</v>
      </c>
    </row>
    <row r="278" spans="1:17" x14ac:dyDescent="0.25">
      <c r="A278" s="58">
        <v>3952</v>
      </c>
      <c r="B278" s="57" t="s">
        <v>210</v>
      </c>
      <c r="C278" s="57" t="s">
        <v>389</v>
      </c>
      <c r="D278" s="57" t="s">
        <v>3460</v>
      </c>
      <c r="E278" s="57" t="s">
        <v>7742</v>
      </c>
      <c r="F278" s="57" t="s">
        <v>212</v>
      </c>
      <c r="G278" s="57" t="s">
        <v>14</v>
      </c>
      <c r="H278" s="57" t="s">
        <v>15</v>
      </c>
      <c r="I278" s="57" t="str">
        <f>_xlfn.CONCAT(O278,E278,P278,D278,P278,Q278)</f>
        <v>('biosphere3','e0401210-0377-4670-84af-12247ca20bed')</v>
      </c>
      <c r="J278" s="57" t="str">
        <f>_xlfn.CONCAT(F278,C278)</f>
        <v>Aluminium('soil',)</v>
      </c>
      <c r="K278" s="57" t="b">
        <f>EXACT(F278,bioshpere3_emission!E278)</f>
        <v>1</v>
      </c>
      <c r="L278" s="57" t="b">
        <f>EXACT(C278,bioshpere3_emission!C278)</f>
        <v>1</v>
      </c>
      <c r="M278" s="57" t="b">
        <f>EXACT(B278,bioshpere3_emission!B278)</f>
        <v>1</v>
      </c>
      <c r="N278" s="57" t="b">
        <f>EXACT(J278,bioshpere3_emission!P278)</f>
        <v>1</v>
      </c>
      <c r="O278" s="57" t="s">
        <v>7743</v>
      </c>
      <c r="P278" s="57" t="s">
        <v>7744</v>
      </c>
      <c r="Q278" s="57" t="s">
        <v>7745</v>
      </c>
    </row>
    <row r="279" spans="1:17" x14ac:dyDescent="0.25">
      <c r="A279" s="58">
        <v>3021</v>
      </c>
      <c r="B279" s="57" t="s">
        <v>210</v>
      </c>
      <c r="C279" s="57" t="s">
        <v>71</v>
      </c>
      <c r="D279" s="57" t="s">
        <v>758</v>
      </c>
      <c r="E279" s="57" t="s">
        <v>7742</v>
      </c>
      <c r="F279" s="57" t="s">
        <v>212</v>
      </c>
      <c r="G279" s="57" t="s">
        <v>14</v>
      </c>
      <c r="H279" s="57" t="s">
        <v>15</v>
      </c>
      <c r="I279" s="57" t="str">
        <f>_xlfn.CONCAT(O279,E279,P279,D279,P279,Q279)</f>
        <v>('biosphere3','2e0c9efa-d55c-49db-8be3-0376d5921ff4')</v>
      </c>
      <c r="J279" s="57" t="str">
        <f>_xlfn.CONCAT(F279,C279)</f>
        <v>Aluminium('water', 'ground-')</v>
      </c>
      <c r="K279" s="57" t="b">
        <f>EXACT(F279,bioshpere3_emission!E279)</f>
        <v>1</v>
      </c>
      <c r="L279" s="57" t="b">
        <f>EXACT(C279,bioshpere3_emission!C279)</f>
        <v>1</v>
      </c>
      <c r="M279" s="57" t="b">
        <f>EXACT(B279,bioshpere3_emission!B279)</f>
        <v>1</v>
      </c>
      <c r="N279" s="57" t="b">
        <f>EXACT(J279,bioshpere3_emission!P279)</f>
        <v>1</v>
      </c>
      <c r="O279" s="57" t="s">
        <v>7743</v>
      </c>
      <c r="P279" s="57" t="s">
        <v>7744</v>
      </c>
      <c r="Q279" s="57" t="s">
        <v>7745</v>
      </c>
    </row>
    <row r="280" spans="1:17" x14ac:dyDescent="0.25">
      <c r="A280" s="58">
        <v>3491</v>
      </c>
      <c r="B280" s="57" t="s">
        <v>210</v>
      </c>
      <c r="C280" s="57" t="s">
        <v>100</v>
      </c>
      <c r="D280" s="57" t="s">
        <v>5842</v>
      </c>
      <c r="E280" s="57" t="s">
        <v>7742</v>
      </c>
      <c r="F280" s="57" t="s">
        <v>212</v>
      </c>
      <c r="G280" s="57" t="s">
        <v>14</v>
      </c>
      <c r="H280" s="57" t="s">
        <v>15</v>
      </c>
      <c r="I280" s="57" t="str">
        <f>_xlfn.CONCAT(O280,E280,P280,D280,P280,Q280)</f>
        <v>('biosphere3','01056d4b-f9b0-4dfc-b8d9-8407c8376efb')</v>
      </c>
      <c r="J280" s="57" t="str">
        <f>_xlfn.CONCAT(F280,C280)</f>
        <v>Aluminium('water', 'ground-, long-term')</v>
      </c>
      <c r="K280" s="57" t="b">
        <f>EXACT(F280,bioshpere3_emission!E280)</f>
        <v>1</v>
      </c>
      <c r="L280" s="57" t="b">
        <f>EXACT(C280,bioshpere3_emission!C280)</f>
        <v>1</v>
      </c>
      <c r="M280" s="57" t="b">
        <f>EXACT(B280,bioshpere3_emission!B280)</f>
        <v>1</v>
      </c>
      <c r="N280" s="57" t="b">
        <f>EXACT(J280,bioshpere3_emission!P280)</f>
        <v>1</v>
      </c>
      <c r="O280" s="57" t="s">
        <v>7743</v>
      </c>
      <c r="P280" s="57" t="s">
        <v>7744</v>
      </c>
      <c r="Q280" s="57" t="s">
        <v>7745</v>
      </c>
    </row>
    <row r="281" spans="1:17" x14ac:dyDescent="0.25">
      <c r="A281" s="58">
        <v>438</v>
      </c>
      <c r="B281" s="57" t="s">
        <v>210</v>
      </c>
      <c r="C281" s="57" t="s">
        <v>10</v>
      </c>
      <c r="D281" s="57" t="s">
        <v>6322</v>
      </c>
      <c r="E281" s="57" t="s">
        <v>7742</v>
      </c>
      <c r="F281" s="57" t="s">
        <v>212</v>
      </c>
      <c r="G281" s="57" t="s">
        <v>14</v>
      </c>
      <c r="H281" s="57" t="s">
        <v>15</v>
      </c>
      <c r="I281" s="57" t="str">
        <f>_xlfn.CONCAT(O281,E281,P281,D281,P281,Q281)</f>
        <v>('biosphere3','0ace7678-a181-48e8-8728-d912a8b56c57')</v>
      </c>
      <c r="J281" s="57" t="str">
        <f>_xlfn.CONCAT(F281,C281)</f>
        <v>Aluminium('water', 'ocean')</v>
      </c>
      <c r="K281" s="57" t="b">
        <f>EXACT(F281,bioshpere3_emission!E281)</f>
        <v>1</v>
      </c>
      <c r="L281" s="57" t="b">
        <f>EXACT(C281,bioshpere3_emission!C281)</f>
        <v>1</v>
      </c>
      <c r="M281" s="57" t="b">
        <f>EXACT(B281,bioshpere3_emission!B281)</f>
        <v>1</v>
      </c>
      <c r="N281" s="57" t="b">
        <f>EXACT(J281,bioshpere3_emission!P281)</f>
        <v>1</v>
      </c>
      <c r="O281" s="57" t="s">
        <v>7743</v>
      </c>
      <c r="P281" s="57" t="s">
        <v>7744</v>
      </c>
      <c r="Q281" s="57" t="s">
        <v>7745</v>
      </c>
    </row>
    <row r="282" spans="1:17" x14ac:dyDescent="0.25">
      <c r="A282" s="58">
        <v>1310</v>
      </c>
      <c r="B282" s="57" t="s">
        <v>210</v>
      </c>
      <c r="C282" s="57" t="s">
        <v>91</v>
      </c>
      <c r="D282" s="57" t="s">
        <v>5873</v>
      </c>
      <c r="E282" s="57" t="s">
        <v>7742</v>
      </c>
      <c r="F282" s="57" t="s">
        <v>212</v>
      </c>
      <c r="G282" s="57" t="s">
        <v>14</v>
      </c>
      <c r="H282" s="57" t="s">
        <v>15</v>
      </c>
      <c r="I282" s="57" t="str">
        <f>_xlfn.CONCAT(O282,E282,P282,D282,P282,Q282)</f>
        <v>('biosphere3','97e498ec-f323-4ec6-bcc0-d8a4c853bae3')</v>
      </c>
      <c r="J282" s="57" t="str">
        <f>_xlfn.CONCAT(F282,C282)</f>
        <v>Aluminium('water', 'surface water')</v>
      </c>
      <c r="K282" s="57" t="b">
        <f>EXACT(F282,bioshpere3_emission!E282)</f>
        <v>1</v>
      </c>
      <c r="L282" s="57" t="b">
        <f>EXACT(C282,bioshpere3_emission!C282)</f>
        <v>1</v>
      </c>
      <c r="M282" s="57" t="b">
        <f>EXACT(B282,bioshpere3_emission!B282)</f>
        <v>1</v>
      </c>
      <c r="N282" s="57" t="b">
        <f>EXACT(J282,bioshpere3_emission!P282)</f>
        <v>1</v>
      </c>
      <c r="O282" s="57" t="s">
        <v>7743</v>
      </c>
      <c r="P282" s="57" t="s">
        <v>7744</v>
      </c>
      <c r="Q282" s="57" t="s">
        <v>7745</v>
      </c>
    </row>
    <row r="283" spans="1:17" x14ac:dyDescent="0.25">
      <c r="A283" s="58">
        <v>1580</v>
      </c>
      <c r="B283" s="57" t="s">
        <v>210</v>
      </c>
      <c r="C283" s="57" t="s">
        <v>48</v>
      </c>
      <c r="D283" s="57" t="s">
        <v>1571</v>
      </c>
      <c r="E283" s="57" t="s">
        <v>7742</v>
      </c>
      <c r="F283" s="57" t="s">
        <v>212</v>
      </c>
      <c r="G283" s="57" t="s">
        <v>14</v>
      </c>
      <c r="H283" s="57" t="s">
        <v>15</v>
      </c>
      <c r="I283" s="57" t="str">
        <f>_xlfn.CONCAT(O283,E283,P283,D283,P283,Q283)</f>
        <v>('biosphere3','7880e65c-0321-4295-ba55-3186ad36e489')</v>
      </c>
      <c r="J283" s="57" t="str">
        <f>_xlfn.CONCAT(F283,C283)</f>
        <v>Aluminium('water',)</v>
      </c>
      <c r="K283" s="57" t="b">
        <f>EXACT(F283,bioshpere3_emission!E283)</f>
        <v>1</v>
      </c>
      <c r="L283" s="57" t="b">
        <f>EXACT(C283,bioshpere3_emission!C283)</f>
        <v>1</v>
      </c>
      <c r="M283" s="57" t="b">
        <f>EXACT(B283,bioshpere3_emission!B283)</f>
        <v>1</v>
      </c>
      <c r="N283" s="57" t="b">
        <f>EXACT(J283,bioshpere3_emission!P283)</f>
        <v>1</v>
      </c>
      <c r="O283" s="57" t="s">
        <v>7743</v>
      </c>
      <c r="P283" s="57" t="s">
        <v>7744</v>
      </c>
      <c r="Q283" s="57" t="s">
        <v>7745</v>
      </c>
    </row>
    <row r="284" spans="1:17" x14ac:dyDescent="0.25">
      <c r="A284" s="58">
        <v>1388</v>
      </c>
      <c r="B284" s="57" t="s">
        <v>1473</v>
      </c>
      <c r="C284" s="57" t="s">
        <v>60</v>
      </c>
      <c r="D284" s="57" t="s">
        <v>1474</v>
      </c>
      <c r="E284" s="57" t="s">
        <v>7742</v>
      </c>
      <c r="F284" s="57" t="s">
        <v>1475</v>
      </c>
      <c r="G284" s="57" t="s">
        <v>38</v>
      </c>
      <c r="H284" s="57" t="s">
        <v>15</v>
      </c>
      <c r="I284" s="57" t="str">
        <f>_xlfn.CONCAT(O284,E284,P284,D284,P284,Q284)</f>
        <v>('biosphere3','8bc65fca-548d-4831-b102-391bbdd6bc8c')</v>
      </c>
      <c r="J284" s="57" t="str">
        <f>_xlfn.CONCAT(F284,C284)</f>
        <v>Aluminium, 24% in bauxite, 11% in crude ore, in ground('natural resource', 'in ground')</v>
      </c>
      <c r="K284" s="57" t="b">
        <f>EXACT(F284,bioshpere3_emission!E284)</f>
        <v>1</v>
      </c>
      <c r="L284" s="57" t="b">
        <f>EXACT(C284,bioshpere3_emission!C284)</f>
        <v>1</v>
      </c>
      <c r="M284" s="57" t="b">
        <f>EXACT(B284,bioshpere3_emission!B284)</f>
        <v>1</v>
      </c>
      <c r="N284" s="57" t="b">
        <f>EXACT(J284,bioshpere3_emission!P284)</f>
        <v>1</v>
      </c>
      <c r="O284" s="57" t="s">
        <v>7743</v>
      </c>
      <c r="P284" s="57" t="s">
        <v>7744</v>
      </c>
      <c r="Q284" s="57" t="s">
        <v>7745</v>
      </c>
    </row>
    <row r="285" spans="1:17" x14ac:dyDescent="0.25">
      <c r="A285" s="58">
        <v>467</v>
      </c>
      <c r="B285" s="57" t="s">
        <v>210</v>
      </c>
      <c r="C285" s="57" t="s">
        <v>60</v>
      </c>
      <c r="D285" s="57" t="s">
        <v>1483</v>
      </c>
      <c r="E285" s="57" t="s">
        <v>7742</v>
      </c>
      <c r="F285" s="57" t="s">
        <v>1484</v>
      </c>
      <c r="G285" s="57" t="s">
        <v>38</v>
      </c>
      <c r="H285" s="57" t="s">
        <v>15</v>
      </c>
      <c r="I285" s="57" t="str">
        <f>_xlfn.CONCAT(O285,E285,P285,D285,P285,Q285)</f>
        <v>('biosphere3','a45cd247-3532-4e27-bddc-b519fdb5e08f')</v>
      </c>
      <c r="J285" s="57" t="str">
        <f>_xlfn.CONCAT(F285,C285)</f>
        <v>Aluminium, in ground('natural resource', 'in ground')</v>
      </c>
      <c r="K285" s="57" t="b">
        <f>EXACT(F285,bioshpere3_emission!E285)</f>
        <v>1</v>
      </c>
      <c r="L285" s="57" t="b">
        <f>EXACT(C285,bioshpere3_emission!C285)</f>
        <v>1</v>
      </c>
      <c r="M285" s="57" t="b">
        <f>EXACT(B285,bioshpere3_emission!B285)</f>
        <v>1</v>
      </c>
      <c r="N285" s="57" t="b">
        <f>EXACT(J285,bioshpere3_emission!P285)</f>
        <v>1</v>
      </c>
      <c r="O285" s="57" t="s">
        <v>7743</v>
      </c>
      <c r="P285" s="57" t="s">
        <v>7744</v>
      </c>
      <c r="Q285" s="57" t="s">
        <v>7745</v>
      </c>
    </row>
    <row r="286" spans="1:17" x14ac:dyDescent="0.25">
      <c r="A286" s="58">
        <v>2310</v>
      </c>
      <c r="B286" s="57" t="s">
        <v>2873</v>
      </c>
      <c r="C286" s="57" t="s">
        <v>24</v>
      </c>
      <c r="D286" s="57" t="s">
        <v>5870</v>
      </c>
      <c r="E286" s="57" t="s">
        <v>7742</v>
      </c>
      <c r="F286" s="57" t="s">
        <v>2875</v>
      </c>
      <c r="G286" s="57" t="s">
        <v>14</v>
      </c>
      <c r="H286" s="57" t="s">
        <v>34</v>
      </c>
      <c r="I286" s="57" t="str">
        <f>_xlfn.CONCAT(O286,E286,P286,D286,P286,Q286)</f>
        <v>('biosphere3','fe7cb994-f3bb-41aa-84ad-5c59290af14a')</v>
      </c>
      <c r="J286" s="57" t="str">
        <f>_xlfn.CONCAT(F286,C286)</f>
        <v>Americium-241('air', 'low population density, long-term')</v>
      </c>
      <c r="K286" s="57" t="b">
        <f>EXACT(F286,bioshpere3_emission!E286)</f>
        <v>1</v>
      </c>
      <c r="L286" s="57" t="b">
        <f>EXACT(C286,bioshpere3_emission!C286)</f>
        <v>1</v>
      </c>
      <c r="M286" s="57" t="b">
        <f>EXACT(B286,bioshpere3_emission!B286)</f>
        <v>1</v>
      </c>
      <c r="N286" s="57" t="b">
        <f>EXACT(J286,bioshpere3_emission!P286)</f>
        <v>1</v>
      </c>
      <c r="O286" s="57" t="s">
        <v>7743</v>
      </c>
      <c r="P286" s="57" t="s">
        <v>7744</v>
      </c>
      <c r="Q286" s="57" t="s">
        <v>7745</v>
      </c>
    </row>
    <row r="287" spans="1:17" x14ac:dyDescent="0.25">
      <c r="A287" s="58">
        <v>1258</v>
      </c>
      <c r="B287" s="57" t="s">
        <v>2873</v>
      </c>
      <c r="C287" s="57" t="s">
        <v>31</v>
      </c>
      <c r="D287" s="57" t="s">
        <v>2874</v>
      </c>
      <c r="E287" s="57" t="s">
        <v>7742</v>
      </c>
      <c r="F287" s="57" t="s">
        <v>2875</v>
      </c>
      <c r="G287" s="57" t="s">
        <v>14</v>
      </c>
      <c r="H287" s="57" t="s">
        <v>34</v>
      </c>
      <c r="I287" s="57" t="str">
        <f>_xlfn.CONCAT(O287,E287,P287,D287,P287,Q287)</f>
        <v>('biosphere3','ce11d77b-c85a-4f03-816e-714dcda260ea')</v>
      </c>
      <c r="J287" s="57" t="str">
        <f>_xlfn.CONCAT(F287,C287)</f>
        <v>Americium-241('air', 'lower stratosphere + upper troposphere')</v>
      </c>
      <c r="K287" s="57" t="b">
        <f>EXACT(F287,bioshpere3_emission!E287)</f>
        <v>1</v>
      </c>
      <c r="L287" s="57" t="b">
        <f>EXACT(C287,bioshpere3_emission!C287)</f>
        <v>1</v>
      </c>
      <c r="M287" s="57" t="b">
        <f>EXACT(B287,bioshpere3_emission!B287)</f>
        <v>1</v>
      </c>
      <c r="N287" s="57" t="b">
        <f>EXACT(J287,bioshpere3_emission!P287)</f>
        <v>1</v>
      </c>
      <c r="O287" s="57" t="s">
        <v>7743</v>
      </c>
      <c r="P287" s="57" t="s">
        <v>7744</v>
      </c>
      <c r="Q287" s="57" t="s">
        <v>7745</v>
      </c>
    </row>
    <row r="288" spans="1:17" x14ac:dyDescent="0.25">
      <c r="A288" s="58">
        <v>3690</v>
      </c>
      <c r="B288" s="57" t="s">
        <v>2873</v>
      </c>
      <c r="C288" s="57" t="s">
        <v>27</v>
      </c>
      <c r="D288" s="57" t="s">
        <v>5363</v>
      </c>
      <c r="E288" s="57" t="s">
        <v>7742</v>
      </c>
      <c r="F288" s="57" t="s">
        <v>2875</v>
      </c>
      <c r="G288" s="57" t="s">
        <v>14</v>
      </c>
      <c r="H288" s="57" t="s">
        <v>34</v>
      </c>
      <c r="I288" s="57" t="str">
        <f>_xlfn.CONCAT(O288,E288,P288,D288,P288,Q288)</f>
        <v>('biosphere3','16d7b9bd-003a-493b-8b98-b6986d3cae24')</v>
      </c>
      <c r="J288" s="57" t="str">
        <f>_xlfn.CONCAT(F288,C288)</f>
        <v>Americium-241('air', 'non-urban air or from high stacks')</v>
      </c>
      <c r="K288" s="57" t="b">
        <f>EXACT(F288,bioshpere3_emission!E288)</f>
        <v>1</v>
      </c>
      <c r="L288" s="57" t="b">
        <f>EXACT(C288,bioshpere3_emission!C288)</f>
        <v>1</v>
      </c>
      <c r="M288" s="57" t="b">
        <f>EXACT(B288,bioshpere3_emission!B288)</f>
        <v>1</v>
      </c>
      <c r="N288" s="57" t="b">
        <f>EXACT(J288,bioshpere3_emission!P288)</f>
        <v>1</v>
      </c>
      <c r="O288" s="57" t="s">
        <v>7743</v>
      </c>
      <c r="P288" s="57" t="s">
        <v>7744</v>
      </c>
      <c r="Q288" s="57" t="s">
        <v>7745</v>
      </c>
    </row>
    <row r="289" spans="1:17" x14ac:dyDescent="0.25">
      <c r="A289" s="58">
        <v>1443</v>
      </c>
      <c r="B289" s="57" t="s">
        <v>2873</v>
      </c>
      <c r="C289" s="57" t="s">
        <v>44</v>
      </c>
      <c r="D289" s="57" t="s">
        <v>6360</v>
      </c>
      <c r="E289" s="57" t="s">
        <v>7742</v>
      </c>
      <c r="F289" s="57" t="s">
        <v>2875</v>
      </c>
      <c r="G289" s="57" t="s">
        <v>14</v>
      </c>
      <c r="H289" s="57" t="s">
        <v>34</v>
      </c>
      <c r="I289" s="57" t="str">
        <f>_xlfn.CONCAT(O289,E289,P289,D289,P289,Q289)</f>
        <v>('biosphere3','b8efaa9d-2335-4a90-be50-9e6169133e80')</v>
      </c>
      <c r="J289" s="57" t="str">
        <f>_xlfn.CONCAT(F289,C289)</f>
        <v>Americium-241('air', 'urban air close to ground')</v>
      </c>
      <c r="K289" s="57" t="b">
        <f>EXACT(F289,bioshpere3_emission!E289)</f>
        <v>1</v>
      </c>
      <c r="L289" s="57" t="b">
        <f>EXACT(C289,bioshpere3_emission!C289)</f>
        <v>1</v>
      </c>
      <c r="M289" s="57" t="b">
        <f>EXACT(B289,bioshpere3_emission!B289)</f>
        <v>1</v>
      </c>
      <c r="N289" s="57" t="b">
        <f>EXACT(J289,bioshpere3_emission!P289)</f>
        <v>1</v>
      </c>
      <c r="O289" s="57" t="s">
        <v>7743</v>
      </c>
      <c r="P289" s="57" t="s">
        <v>7744</v>
      </c>
      <c r="Q289" s="57" t="s">
        <v>7745</v>
      </c>
    </row>
    <row r="290" spans="1:17" x14ac:dyDescent="0.25">
      <c r="A290" s="58">
        <v>1625</v>
      </c>
      <c r="B290" s="57" t="s">
        <v>2873</v>
      </c>
      <c r="C290" s="57" t="s">
        <v>190</v>
      </c>
      <c r="D290" s="57" t="s">
        <v>4263</v>
      </c>
      <c r="E290" s="57" t="s">
        <v>7742</v>
      </c>
      <c r="F290" s="57" t="s">
        <v>2875</v>
      </c>
      <c r="G290" s="57" t="s">
        <v>14</v>
      </c>
      <c r="H290" s="57" t="s">
        <v>34</v>
      </c>
      <c r="I290" s="57" t="str">
        <f>_xlfn.CONCAT(O290,E290,P290,D290,P290,Q290)</f>
        <v>('biosphere3','a0e98cdc-79cd-4073-9713-c1a48238883a')</v>
      </c>
      <c r="J290" s="57" t="str">
        <f>_xlfn.CONCAT(F290,C290)</f>
        <v>Americium-241('air',)</v>
      </c>
      <c r="K290" s="57" t="b">
        <f>EXACT(F290,bioshpere3_emission!E290)</f>
        <v>1</v>
      </c>
      <c r="L290" s="57" t="b">
        <f>EXACT(C290,bioshpere3_emission!C290)</f>
        <v>1</v>
      </c>
      <c r="M290" s="57" t="b">
        <f>EXACT(B290,bioshpere3_emission!B290)</f>
        <v>1</v>
      </c>
      <c r="N290" s="57" t="b">
        <f>EXACT(J290,bioshpere3_emission!P290)</f>
        <v>1</v>
      </c>
      <c r="O290" s="57" t="s">
        <v>7743</v>
      </c>
      <c r="P290" s="57" t="s">
        <v>7744</v>
      </c>
      <c r="Q290" s="57" t="s">
        <v>7745</v>
      </c>
    </row>
    <row r="291" spans="1:17" x14ac:dyDescent="0.25">
      <c r="A291" s="58">
        <v>1703</v>
      </c>
      <c r="B291" s="57" t="s">
        <v>2873</v>
      </c>
      <c r="C291" s="57" t="s">
        <v>71</v>
      </c>
      <c r="D291" s="57" t="s">
        <v>5783</v>
      </c>
      <c r="E291" s="57" t="s">
        <v>7742</v>
      </c>
      <c r="F291" s="57" t="s">
        <v>2875</v>
      </c>
      <c r="G291" s="57" t="s">
        <v>14</v>
      </c>
      <c r="H291" s="57" t="s">
        <v>34</v>
      </c>
      <c r="I291" s="57" t="str">
        <f>_xlfn.CONCAT(O291,E291,P291,D291,P291,Q291)</f>
        <v>('biosphere3','395386b2-5696-4288-b076-adbdf2038dd3')</v>
      </c>
      <c r="J291" s="57" t="str">
        <f>_xlfn.CONCAT(F291,C291)</f>
        <v>Americium-241('water', 'ground-')</v>
      </c>
      <c r="K291" s="57" t="b">
        <f>EXACT(F291,bioshpere3_emission!E291)</f>
        <v>1</v>
      </c>
      <c r="L291" s="57" t="b">
        <f>EXACT(C291,bioshpere3_emission!C291)</f>
        <v>1</v>
      </c>
      <c r="M291" s="57" t="b">
        <f>EXACT(B291,bioshpere3_emission!B291)</f>
        <v>1</v>
      </c>
      <c r="N291" s="57" t="b">
        <f>EXACT(J291,bioshpere3_emission!P291)</f>
        <v>1</v>
      </c>
      <c r="O291" s="57" t="s">
        <v>7743</v>
      </c>
      <c r="P291" s="57" t="s">
        <v>7744</v>
      </c>
      <c r="Q291" s="57" t="s">
        <v>7745</v>
      </c>
    </row>
    <row r="292" spans="1:17" x14ac:dyDescent="0.25">
      <c r="A292" s="58">
        <v>3315</v>
      </c>
      <c r="B292" s="57" t="s">
        <v>2873</v>
      </c>
      <c r="C292" s="57" t="s">
        <v>100</v>
      </c>
      <c r="D292" s="57" t="s">
        <v>5569</v>
      </c>
      <c r="E292" s="57" t="s">
        <v>7742</v>
      </c>
      <c r="F292" s="57" t="s">
        <v>2875</v>
      </c>
      <c r="G292" s="57" t="s">
        <v>14</v>
      </c>
      <c r="H292" s="57" t="s">
        <v>34</v>
      </c>
      <c r="I292" s="57" t="str">
        <f>_xlfn.CONCAT(O292,E292,P292,D292,P292,Q292)</f>
        <v>('biosphere3','1d090e68-dd03-478b-82d4-09695ffc939a')</v>
      </c>
      <c r="J292" s="57" t="str">
        <f>_xlfn.CONCAT(F292,C292)</f>
        <v>Americium-241('water', 'ground-, long-term')</v>
      </c>
      <c r="K292" s="57" t="b">
        <f>EXACT(F292,bioshpere3_emission!E292)</f>
        <v>1</v>
      </c>
      <c r="L292" s="57" t="b">
        <f>EXACT(C292,bioshpere3_emission!C292)</f>
        <v>1</v>
      </c>
      <c r="M292" s="57" t="b">
        <f>EXACT(B292,bioshpere3_emission!B292)</f>
        <v>1</v>
      </c>
      <c r="N292" s="57" t="b">
        <f>EXACT(J292,bioshpere3_emission!P292)</f>
        <v>1</v>
      </c>
      <c r="O292" s="57" t="s">
        <v>7743</v>
      </c>
      <c r="P292" s="57" t="s">
        <v>7744</v>
      </c>
      <c r="Q292" s="57" t="s">
        <v>7745</v>
      </c>
    </row>
    <row r="293" spans="1:17" x14ac:dyDescent="0.25">
      <c r="A293" s="58">
        <v>1529</v>
      </c>
      <c r="B293" s="57" t="s">
        <v>2873</v>
      </c>
      <c r="C293" s="57" t="s">
        <v>10</v>
      </c>
      <c r="D293" s="57" t="s">
        <v>6747</v>
      </c>
      <c r="E293" s="57" t="s">
        <v>7742</v>
      </c>
      <c r="F293" s="57" t="s">
        <v>2875</v>
      </c>
      <c r="G293" s="57" t="s">
        <v>14</v>
      </c>
      <c r="H293" s="57" t="s">
        <v>34</v>
      </c>
      <c r="I293" s="57" t="str">
        <f>_xlfn.CONCAT(O293,E293,P293,D293,P293,Q293)</f>
        <v>('biosphere3','58a92690-aa80-4d3c-9443-9b48daa2daa4')</v>
      </c>
      <c r="J293" s="57" t="str">
        <f>_xlfn.CONCAT(F293,C293)</f>
        <v>Americium-241('water', 'ocean')</v>
      </c>
      <c r="K293" s="57" t="b">
        <f>EXACT(F293,bioshpere3_emission!E293)</f>
        <v>1</v>
      </c>
      <c r="L293" s="57" t="b">
        <f>EXACT(C293,bioshpere3_emission!C293)</f>
        <v>1</v>
      </c>
      <c r="M293" s="57" t="b">
        <f>EXACT(B293,bioshpere3_emission!B293)</f>
        <v>1</v>
      </c>
      <c r="N293" s="57" t="b">
        <f>EXACT(J293,bioshpere3_emission!P293)</f>
        <v>1</v>
      </c>
      <c r="O293" s="57" t="s">
        <v>7743</v>
      </c>
      <c r="P293" s="57" t="s">
        <v>7744</v>
      </c>
      <c r="Q293" s="57" t="s">
        <v>7745</v>
      </c>
    </row>
    <row r="294" spans="1:17" x14ac:dyDescent="0.25">
      <c r="A294" s="58">
        <v>940</v>
      </c>
      <c r="B294" s="57" t="s">
        <v>2873</v>
      </c>
      <c r="C294" s="57" t="s">
        <v>91</v>
      </c>
      <c r="D294" s="57" t="s">
        <v>4652</v>
      </c>
      <c r="E294" s="57" t="s">
        <v>7742</v>
      </c>
      <c r="F294" s="57" t="s">
        <v>2875</v>
      </c>
      <c r="G294" s="57" t="s">
        <v>14</v>
      </c>
      <c r="H294" s="57" t="s">
        <v>34</v>
      </c>
      <c r="I294" s="57" t="str">
        <f>_xlfn.CONCAT(O294,E294,P294,D294,P294,Q294)</f>
        <v>('biosphere3','a3102816-c649-4240-b0d1-0e60b08371ec')</v>
      </c>
      <c r="J294" s="57" t="str">
        <f>_xlfn.CONCAT(F294,C294)</f>
        <v>Americium-241('water', 'surface water')</v>
      </c>
      <c r="K294" s="57" t="b">
        <f>EXACT(F294,bioshpere3_emission!E294)</f>
        <v>1</v>
      </c>
      <c r="L294" s="57" t="b">
        <f>EXACT(C294,bioshpere3_emission!C294)</f>
        <v>1</v>
      </c>
      <c r="M294" s="57" t="b">
        <f>EXACT(B294,bioshpere3_emission!B294)</f>
        <v>1</v>
      </c>
      <c r="N294" s="57" t="b">
        <f>EXACT(J294,bioshpere3_emission!P294)</f>
        <v>1</v>
      </c>
      <c r="O294" s="57" t="s">
        <v>7743</v>
      </c>
      <c r="P294" s="57" t="s">
        <v>7744</v>
      </c>
      <c r="Q294" s="57" t="s">
        <v>7745</v>
      </c>
    </row>
    <row r="295" spans="1:17" x14ac:dyDescent="0.25">
      <c r="A295" s="58">
        <v>3301</v>
      </c>
      <c r="B295" s="57" t="s">
        <v>2873</v>
      </c>
      <c r="C295" s="57" t="s">
        <v>48</v>
      </c>
      <c r="D295" s="57" t="s">
        <v>5097</v>
      </c>
      <c r="E295" s="57" t="s">
        <v>7742</v>
      </c>
      <c r="F295" s="57" t="s">
        <v>2875</v>
      </c>
      <c r="G295" s="57" t="s">
        <v>14</v>
      </c>
      <c r="H295" s="57" t="s">
        <v>34</v>
      </c>
      <c r="I295" s="57" t="str">
        <f>_xlfn.CONCAT(O295,E295,P295,D295,P295,Q295)</f>
        <v>('biosphere3','bd601c88-f05e-436a-b4ab-5b3d4fb29882')</v>
      </c>
      <c r="J295" s="57" t="str">
        <f>_xlfn.CONCAT(F295,C295)</f>
        <v>Americium-241('water',)</v>
      </c>
      <c r="K295" s="57" t="b">
        <f>EXACT(F295,bioshpere3_emission!E295)</f>
        <v>1</v>
      </c>
      <c r="L295" s="57" t="b">
        <f>EXACT(C295,bioshpere3_emission!C295)</f>
        <v>1</v>
      </c>
      <c r="M295" s="57" t="b">
        <f>EXACT(B295,bioshpere3_emission!B295)</f>
        <v>1</v>
      </c>
      <c r="N295" s="57" t="b">
        <f>EXACT(J295,bioshpere3_emission!P295)</f>
        <v>1</v>
      </c>
      <c r="O295" s="57" t="s">
        <v>7743</v>
      </c>
      <c r="P295" s="57" t="s">
        <v>7744</v>
      </c>
      <c r="Q295" s="57" t="s">
        <v>7745</v>
      </c>
    </row>
    <row r="296" spans="1:17" x14ac:dyDescent="0.25">
      <c r="A296" s="58">
        <v>1336</v>
      </c>
      <c r="B296" s="57" t="s">
        <v>1182</v>
      </c>
      <c r="C296" s="57" t="s">
        <v>17</v>
      </c>
      <c r="D296" s="57" t="s">
        <v>1183</v>
      </c>
      <c r="E296" s="57" t="s">
        <v>7742</v>
      </c>
      <c r="F296" s="57" t="s">
        <v>1184</v>
      </c>
      <c r="G296" s="57" t="s">
        <v>14</v>
      </c>
      <c r="H296" s="57" t="s">
        <v>15</v>
      </c>
      <c r="I296" s="57" t="str">
        <f>_xlfn.CONCAT(O296,E296,P296,D296,P296,Q296)</f>
        <v>('biosphere3','e1327ebe-ac90-4d12-8787-09649213ce63')</v>
      </c>
      <c r="J296" s="57" t="str">
        <f>_xlfn.CONCAT(F296,C296)</f>
        <v>Ametryn('soil', 'agricultural')</v>
      </c>
      <c r="K296" s="57" t="b">
        <f>EXACT(F296,bioshpere3_emission!E296)</f>
        <v>1</v>
      </c>
      <c r="L296" s="57" t="b">
        <f>EXACT(C296,bioshpere3_emission!C296)</f>
        <v>1</v>
      </c>
      <c r="M296" s="57" t="b">
        <f>EXACT(B296,bioshpere3_emission!B296)</f>
        <v>1</v>
      </c>
      <c r="N296" s="57" t="b">
        <f>EXACT(J296,bioshpere3_emission!P296)</f>
        <v>1</v>
      </c>
      <c r="O296" s="57" t="s">
        <v>7743</v>
      </c>
      <c r="P296" s="57" t="s">
        <v>7744</v>
      </c>
      <c r="Q296" s="57" t="s">
        <v>7745</v>
      </c>
    </row>
    <row r="297" spans="1:17" x14ac:dyDescent="0.25">
      <c r="A297" s="58">
        <v>2326</v>
      </c>
      <c r="B297" s="57" t="s">
        <v>2308</v>
      </c>
      <c r="C297" s="57" t="s">
        <v>17</v>
      </c>
      <c r="D297" s="57" t="s">
        <v>2309</v>
      </c>
      <c r="E297" s="57" t="s">
        <v>7742</v>
      </c>
      <c r="F297" s="57" t="s">
        <v>2310</v>
      </c>
      <c r="G297" s="57" t="s">
        <v>14</v>
      </c>
      <c r="H297" s="57" t="s">
        <v>15</v>
      </c>
      <c r="I297" s="57" t="str">
        <f>_xlfn.CONCAT(O297,E297,P297,D297,P297,Q297)</f>
        <v>('biosphere3','feb606a8-c259-4169-9652-6b38467739f7')</v>
      </c>
      <c r="J297" s="57" t="str">
        <f>_xlfn.CONCAT(F297,C297)</f>
        <v>Amidosulfuron('soil', 'agricultural')</v>
      </c>
      <c r="K297" s="57" t="b">
        <f>EXACT(F297,bioshpere3_emission!E297)</f>
        <v>1</v>
      </c>
      <c r="L297" s="57" t="b">
        <f>EXACT(C297,bioshpere3_emission!C297)</f>
        <v>1</v>
      </c>
      <c r="M297" s="57" t="b">
        <f>EXACT(B297,bioshpere3_emission!B297)</f>
        <v>1</v>
      </c>
      <c r="N297" s="57" t="b">
        <f>EXACT(J297,bioshpere3_emission!P297)</f>
        <v>1</v>
      </c>
      <c r="O297" s="57" t="s">
        <v>7743</v>
      </c>
      <c r="P297" s="57" t="s">
        <v>7744</v>
      </c>
      <c r="Q297" s="57" t="s">
        <v>7745</v>
      </c>
    </row>
    <row r="298" spans="1:17" x14ac:dyDescent="0.25">
      <c r="A298" s="58">
        <v>1755</v>
      </c>
      <c r="B298" s="57" t="s">
        <v>4918</v>
      </c>
      <c r="C298" s="57" t="s">
        <v>190</v>
      </c>
      <c r="D298" s="57" t="s">
        <v>4919</v>
      </c>
      <c r="E298" s="57" t="s">
        <v>7742</v>
      </c>
      <c r="F298" s="57" t="s">
        <v>4920</v>
      </c>
      <c r="G298" s="57" t="s">
        <v>14</v>
      </c>
      <c r="H298" s="57" t="s">
        <v>15</v>
      </c>
      <c r="I298" s="57" t="str">
        <f>_xlfn.CONCAT(O298,E298,P298,D298,P298,Q298)</f>
        <v>('biosphere3','b157329c-4179-5491-97c4-649900954ffa')</v>
      </c>
      <c r="J298" s="57" t="str">
        <f>_xlfn.CONCAT(F298,C298)</f>
        <v>Amine oxide('air',)</v>
      </c>
      <c r="K298" s="57" t="b">
        <f>EXACT(F298,bioshpere3_emission!E298)</f>
        <v>1</v>
      </c>
      <c r="L298" s="57" t="b">
        <f>EXACT(C298,bioshpere3_emission!C298)</f>
        <v>1</v>
      </c>
      <c r="M298" s="57" t="b">
        <f>EXACT(B298,bioshpere3_emission!B298)</f>
        <v>1</v>
      </c>
      <c r="N298" s="57" t="b">
        <f>EXACT(J298,bioshpere3_emission!P298)</f>
        <v>1</v>
      </c>
      <c r="O298" s="57" t="s">
        <v>7743</v>
      </c>
      <c r="P298" s="57" t="s">
        <v>7744</v>
      </c>
      <c r="Q298" s="57" t="s">
        <v>7745</v>
      </c>
    </row>
    <row r="299" spans="1:17" x14ac:dyDescent="0.25">
      <c r="A299" s="58">
        <v>3935</v>
      </c>
      <c r="B299" s="57" t="s">
        <v>6858</v>
      </c>
      <c r="C299" s="57" t="s">
        <v>17</v>
      </c>
      <c r="D299" s="57" t="s">
        <v>5843</v>
      </c>
      <c r="E299" s="57" t="s">
        <v>7742</v>
      </c>
      <c r="F299" s="57" t="s">
        <v>5844</v>
      </c>
      <c r="G299" s="57" t="s">
        <v>14</v>
      </c>
      <c r="H299" s="57" t="s">
        <v>15</v>
      </c>
      <c r="I299" s="57" t="str">
        <f>_xlfn.CONCAT(O299,E299,P299,D299,P299,Q299)</f>
        <v>('biosphere3','cc91124e-c4b4-4e39-95b1-1c27b35cbe66')</v>
      </c>
      <c r="J299" s="57" t="str">
        <f>_xlfn.CONCAT(F299,C299)</f>
        <v>Amitraz('soil', 'agricultural')</v>
      </c>
      <c r="K299" s="57" t="b">
        <f>EXACT(F299,bioshpere3_emission!E299)</f>
        <v>1</v>
      </c>
      <c r="L299" s="57" t="b">
        <f>EXACT(C299,bioshpere3_emission!C299)</f>
        <v>1</v>
      </c>
      <c r="M299" s="57" t="b">
        <f>EXACT(B299,bioshpere3_emission!B299)</f>
        <v>1</v>
      </c>
      <c r="N299" s="57" t="b">
        <f>EXACT(J299,bioshpere3_emission!P299)</f>
        <v>1</v>
      </c>
      <c r="O299" s="57" t="s">
        <v>7743</v>
      </c>
      <c r="P299" s="57" t="s">
        <v>7744</v>
      </c>
      <c r="Q299" s="57" t="s">
        <v>7745</v>
      </c>
    </row>
    <row r="300" spans="1:17" x14ac:dyDescent="0.25">
      <c r="A300" s="58">
        <v>62</v>
      </c>
      <c r="B300" s="57" t="s">
        <v>1363</v>
      </c>
      <c r="C300" s="57" t="s">
        <v>24</v>
      </c>
      <c r="D300" s="57" t="s">
        <v>5630</v>
      </c>
      <c r="E300" s="57" t="s">
        <v>7742</v>
      </c>
      <c r="F300" s="57" t="s">
        <v>1365</v>
      </c>
      <c r="G300" s="57" t="s">
        <v>14</v>
      </c>
      <c r="H300" s="57" t="s">
        <v>15</v>
      </c>
      <c r="I300" s="57" t="str">
        <f>_xlfn.CONCAT(O300,E300,P300,D300,P300,Q300)</f>
        <v>('biosphere3','2b50f643-216a-412b-a0e5-5946867aa2ed')</v>
      </c>
      <c r="J300" s="57" t="str">
        <f>_xlfn.CONCAT(F300,C300)</f>
        <v>Ammonia('air', 'low population density, long-term')</v>
      </c>
      <c r="K300" s="57" t="b">
        <f>EXACT(F300,bioshpere3_emission!E300)</f>
        <v>1</v>
      </c>
      <c r="L300" s="57" t="b">
        <f>EXACT(C300,bioshpere3_emission!C300)</f>
        <v>1</v>
      </c>
      <c r="M300" s="57" t="b">
        <f>EXACT(B300,bioshpere3_emission!B300)</f>
        <v>1</v>
      </c>
      <c r="N300" s="57" t="b">
        <f>EXACT(J300,bioshpere3_emission!P300)</f>
        <v>1</v>
      </c>
      <c r="O300" s="57" t="s">
        <v>7743</v>
      </c>
      <c r="P300" s="57" t="s">
        <v>7744</v>
      </c>
      <c r="Q300" s="57" t="s">
        <v>7745</v>
      </c>
    </row>
    <row r="301" spans="1:17" x14ac:dyDescent="0.25">
      <c r="A301" s="58">
        <v>3859</v>
      </c>
      <c r="B301" s="57" t="s">
        <v>1363</v>
      </c>
      <c r="C301" s="57" t="s">
        <v>31</v>
      </c>
      <c r="D301" s="57" t="s">
        <v>3266</v>
      </c>
      <c r="E301" s="57" t="s">
        <v>7742</v>
      </c>
      <c r="F301" s="57" t="s">
        <v>1365</v>
      </c>
      <c r="G301" s="57" t="s">
        <v>14</v>
      </c>
      <c r="H301" s="57" t="s">
        <v>15</v>
      </c>
      <c r="I301" s="57" t="str">
        <f>_xlfn.CONCAT(O301,E301,P301,D301,P301,Q301)</f>
        <v>('biosphere3','8494ed3c-0416-4aa5-b100-51a2b2bcadbd')</v>
      </c>
      <c r="J301" s="57" t="str">
        <f>_xlfn.CONCAT(F301,C301)</f>
        <v>Ammonia('air', 'lower stratosphere + upper troposphere')</v>
      </c>
      <c r="K301" s="57" t="b">
        <f>EXACT(F301,bioshpere3_emission!E301)</f>
        <v>1</v>
      </c>
      <c r="L301" s="57" t="b">
        <f>EXACT(C301,bioshpere3_emission!C301)</f>
        <v>1</v>
      </c>
      <c r="M301" s="57" t="b">
        <f>EXACT(B301,bioshpere3_emission!B301)</f>
        <v>1</v>
      </c>
      <c r="N301" s="57" t="b">
        <f>EXACT(J301,bioshpere3_emission!P301)</f>
        <v>1</v>
      </c>
      <c r="O301" s="57" t="s">
        <v>7743</v>
      </c>
      <c r="P301" s="57" t="s">
        <v>7744</v>
      </c>
      <c r="Q301" s="57" t="s">
        <v>7745</v>
      </c>
    </row>
    <row r="302" spans="1:17" x14ac:dyDescent="0.25">
      <c r="A302" s="58">
        <v>386</v>
      </c>
      <c r="B302" s="57" t="s">
        <v>1363</v>
      </c>
      <c r="C302" s="57" t="s">
        <v>27</v>
      </c>
      <c r="D302" s="57" t="s">
        <v>1451</v>
      </c>
      <c r="E302" s="57" t="s">
        <v>7742</v>
      </c>
      <c r="F302" s="57" t="s">
        <v>1365</v>
      </c>
      <c r="G302" s="57" t="s">
        <v>14</v>
      </c>
      <c r="H302" s="57" t="s">
        <v>15</v>
      </c>
      <c r="I302" s="57" t="str">
        <f>_xlfn.CONCAT(O302,E302,P302,D302,P302,Q302)</f>
        <v>('biosphere3','0f440cc0-0f74-446d-99d6-8ff0e97a2444')</v>
      </c>
      <c r="J302" s="57" t="str">
        <f>_xlfn.CONCAT(F302,C302)</f>
        <v>Ammonia('air', 'non-urban air or from high stacks')</v>
      </c>
      <c r="K302" s="57" t="b">
        <f>EXACT(F302,bioshpere3_emission!E302)</f>
        <v>1</v>
      </c>
      <c r="L302" s="57" t="b">
        <f>EXACT(C302,bioshpere3_emission!C302)</f>
        <v>1</v>
      </c>
      <c r="M302" s="57" t="b">
        <f>EXACT(B302,bioshpere3_emission!B302)</f>
        <v>1</v>
      </c>
      <c r="N302" s="57" t="b">
        <f>EXACT(J302,bioshpere3_emission!P302)</f>
        <v>1</v>
      </c>
      <c r="O302" s="57" t="s">
        <v>7743</v>
      </c>
      <c r="P302" s="57" t="s">
        <v>7744</v>
      </c>
      <c r="Q302" s="57" t="s">
        <v>7745</v>
      </c>
    </row>
    <row r="303" spans="1:17" x14ac:dyDescent="0.25">
      <c r="A303" s="58">
        <v>3084</v>
      </c>
      <c r="B303" s="57" t="s">
        <v>1363</v>
      </c>
      <c r="C303" s="57" t="s">
        <v>44</v>
      </c>
      <c r="D303" s="57" t="s">
        <v>4362</v>
      </c>
      <c r="E303" s="57" t="s">
        <v>7742</v>
      </c>
      <c r="F303" s="57" t="s">
        <v>1365</v>
      </c>
      <c r="G303" s="57" t="s">
        <v>14</v>
      </c>
      <c r="H303" s="57" t="s">
        <v>15</v>
      </c>
      <c r="I303" s="57" t="str">
        <f>_xlfn.CONCAT(O303,E303,P303,D303,P303,Q303)</f>
        <v>('biosphere3','9990b51b-7023-4700-bca0-1a32ef921f74')</v>
      </c>
      <c r="J303" s="57" t="str">
        <f>_xlfn.CONCAT(F303,C303)</f>
        <v>Ammonia('air', 'urban air close to ground')</v>
      </c>
      <c r="K303" s="57" t="b">
        <f>EXACT(F303,bioshpere3_emission!E303)</f>
        <v>1</v>
      </c>
      <c r="L303" s="57" t="b">
        <f>EXACT(C303,bioshpere3_emission!C303)</f>
        <v>1</v>
      </c>
      <c r="M303" s="57" t="b">
        <f>EXACT(B303,bioshpere3_emission!B303)</f>
        <v>1</v>
      </c>
      <c r="N303" s="57" t="b">
        <f>EXACT(J303,bioshpere3_emission!P303)</f>
        <v>1</v>
      </c>
      <c r="O303" s="57" t="s">
        <v>7743</v>
      </c>
      <c r="P303" s="57" t="s">
        <v>7744</v>
      </c>
      <c r="Q303" s="57" t="s">
        <v>7745</v>
      </c>
    </row>
    <row r="304" spans="1:17" x14ac:dyDescent="0.25">
      <c r="A304" s="58">
        <v>998</v>
      </c>
      <c r="B304" s="57" t="s">
        <v>1363</v>
      </c>
      <c r="C304" s="57" t="s">
        <v>190</v>
      </c>
      <c r="D304" s="57" t="s">
        <v>3064</v>
      </c>
      <c r="E304" s="57" t="s">
        <v>7742</v>
      </c>
      <c r="F304" s="57" t="s">
        <v>1365</v>
      </c>
      <c r="G304" s="57" t="s">
        <v>14</v>
      </c>
      <c r="H304" s="57" t="s">
        <v>15</v>
      </c>
      <c r="I304" s="57" t="str">
        <f>_xlfn.CONCAT(O304,E304,P304,D304,P304,Q304)</f>
        <v>('biosphere3','87883a4e-1e3e-4c9d-90c0-f1bea36f8014')</v>
      </c>
      <c r="J304" s="57" t="str">
        <f>_xlfn.CONCAT(F304,C304)</f>
        <v>Ammonia('air',)</v>
      </c>
      <c r="K304" s="57" t="b">
        <f>EXACT(F304,bioshpere3_emission!E304)</f>
        <v>1</v>
      </c>
      <c r="L304" s="57" t="b">
        <f>EXACT(C304,bioshpere3_emission!C304)</f>
        <v>1</v>
      </c>
      <c r="M304" s="57" t="b">
        <f>EXACT(B304,bioshpere3_emission!B304)</f>
        <v>1</v>
      </c>
      <c r="N304" s="57" t="b">
        <f>EXACT(J304,bioshpere3_emission!P304)</f>
        <v>1</v>
      </c>
      <c r="O304" s="57" t="s">
        <v>7743</v>
      </c>
      <c r="P304" s="57" t="s">
        <v>7744</v>
      </c>
      <c r="Q304" s="57" t="s">
        <v>7745</v>
      </c>
    </row>
    <row r="305" spans="1:17" x14ac:dyDescent="0.25">
      <c r="A305" s="58">
        <v>2840</v>
      </c>
      <c r="B305" s="57" t="s">
        <v>1363</v>
      </c>
      <c r="C305" s="57" t="s">
        <v>200</v>
      </c>
      <c r="D305" s="57" t="s">
        <v>1364</v>
      </c>
      <c r="E305" s="57" t="s">
        <v>7742</v>
      </c>
      <c r="F305" s="57" t="s">
        <v>1365</v>
      </c>
      <c r="G305" s="57" t="s">
        <v>14</v>
      </c>
      <c r="H305" s="57" t="s">
        <v>15</v>
      </c>
      <c r="I305" s="57" t="str">
        <f>_xlfn.CONCAT(O305,E305,P305,D305,P305,Q305)</f>
        <v>('biosphere3','b9660786-7a4e-408f-9474-f58877b329a6')</v>
      </c>
      <c r="J305" s="57" t="str">
        <f>_xlfn.CONCAT(F305,C305)</f>
        <v>Ammonia('soil', 'industrial')</v>
      </c>
      <c r="K305" s="57" t="b">
        <f>EXACT(F305,bioshpere3_emission!E305)</f>
        <v>1</v>
      </c>
      <c r="L305" s="57" t="b">
        <f>EXACT(C305,bioshpere3_emission!C305)</f>
        <v>1</v>
      </c>
      <c r="M305" s="57" t="b">
        <f>EXACT(B305,bioshpere3_emission!B305)</f>
        <v>1</v>
      </c>
      <c r="N305" s="57" t="b">
        <f>EXACT(J305,bioshpere3_emission!P305)</f>
        <v>1</v>
      </c>
      <c r="O305" s="57" t="s">
        <v>7743</v>
      </c>
      <c r="P305" s="57" t="s">
        <v>7744</v>
      </c>
      <c r="Q305" s="57" t="s">
        <v>7745</v>
      </c>
    </row>
    <row r="306" spans="1:17" x14ac:dyDescent="0.25">
      <c r="A306" s="58">
        <v>2238</v>
      </c>
      <c r="B306" s="57" t="s">
        <v>222</v>
      </c>
      <c r="C306" s="57" t="s">
        <v>24</v>
      </c>
      <c r="D306" s="57" t="s">
        <v>223</v>
      </c>
      <c r="E306" s="57" t="s">
        <v>7742</v>
      </c>
      <c r="F306" s="57" t="s">
        <v>224</v>
      </c>
      <c r="G306" s="57" t="s">
        <v>14</v>
      </c>
      <c r="H306" s="57" t="s">
        <v>15</v>
      </c>
      <c r="I306" s="57" t="str">
        <f>_xlfn.CONCAT(O306,E306,P306,D306,P306,Q306)</f>
        <v>('biosphere3','15c4a3e0-bd82-4acd-a8fd-58aba60dd9fc')</v>
      </c>
      <c r="J306" s="57" t="str">
        <f>_xlfn.CONCAT(F306,C306)</f>
        <v>Ammonium carbonate('air', 'low population density, long-term')</v>
      </c>
      <c r="K306" s="57" t="b">
        <f>EXACT(F306,bioshpere3_emission!E306)</f>
        <v>1</v>
      </c>
      <c r="L306" s="57" t="b">
        <f>EXACT(C306,bioshpere3_emission!C306)</f>
        <v>1</v>
      </c>
      <c r="M306" s="57" t="b">
        <f>EXACT(B306,bioshpere3_emission!B306)</f>
        <v>1</v>
      </c>
      <c r="N306" s="57" t="b">
        <f>EXACT(J306,bioshpere3_emission!P306)</f>
        <v>1</v>
      </c>
      <c r="O306" s="57" t="s">
        <v>7743</v>
      </c>
      <c r="P306" s="57" t="s">
        <v>7744</v>
      </c>
      <c r="Q306" s="57" t="s">
        <v>7745</v>
      </c>
    </row>
    <row r="307" spans="1:17" x14ac:dyDescent="0.25">
      <c r="A307" s="58">
        <v>214</v>
      </c>
      <c r="B307" s="57" t="s">
        <v>222</v>
      </c>
      <c r="C307" s="57" t="s">
        <v>31</v>
      </c>
      <c r="D307" s="57" t="s">
        <v>4129</v>
      </c>
      <c r="E307" s="57" t="s">
        <v>7742</v>
      </c>
      <c r="F307" s="57" t="s">
        <v>224</v>
      </c>
      <c r="G307" s="57" t="s">
        <v>14</v>
      </c>
      <c r="H307" s="57" t="s">
        <v>15</v>
      </c>
      <c r="I307" s="57" t="str">
        <f>_xlfn.CONCAT(O307,E307,P307,D307,P307,Q307)</f>
        <v>('biosphere3','73ec59d7-a227-407f-963a-fd9c61b4d172')</v>
      </c>
      <c r="J307" s="57" t="str">
        <f>_xlfn.CONCAT(F307,C307)</f>
        <v>Ammonium carbonate('air', 'lower stratosphere + upper troposphere')</v>
      </c>
      <c r="K307" s="57" t="b">
        <f>EXACT(F307,bioshpere3_emission!E307)</f>
        <v>1</v>
      </c>
      <c r="L307" s="57" t="b">
        <f>EXACT(C307,bioshpere3_emission!C307)</f>
        <v>1</v>
      </c>
      <c r="M307" s="57" t="b">
        <f>EXACT(B307,bioshpere3_emission!B307)</f>
        <v>1</v>
      </c>
      <c r="N307" s="57" t="b">
        <f>EXACT(J307,bioshpere3_emission!P307)</f>
        <v>1</v>
      </c>
      <c r="O307" s="57" t="s">
        <v>7743</v>
      </c>
      <c r="P307" s="57" t="s">
        <v>7744</v>
      </c>
      <c r="Q307" s="57" t="s">
        <v>7745</v>
      </c>
    </row>
    <row r="308" spans="1:17" x14ac:dyDescent="0.25">
      <c r="A308" s="58">
        <v>370</v>
      </c>
      <c r="B308" s="57" t="s">
        <v>222</v>
      </c>
      <c r="C308" s="57" t="s">
        <v>27</v>
      </c>
      <c r="D308" s="57" t="s">
        <v>951</v>
      </c>
      <c r="E308" s="57" t="s">
        <v>7742</v>
      </c>
      <c r="F308" s="57" t="s">
        <v>224</v>
      </c>
      <c r="G308" s="57" t="s">
        <v>14</v>
      </c>
      <c r="H308" s="57" t="s">
        <v>15</v>
      </c>
      <c r="I308" s="57" t="str">
        <f>_xlfn.CONCAT(O308,E308,P308,D308,P308,Q308)</f>
        <v>('biosphere3','d40b90a8-c469-41ec-b5ea-f80386859a82')</v>
      </c>
      <c r="J308" s="57" t="str">
        <f>_xlfn.CONCAT(F308,C308)</f>
        <v>Ammonium carbonate('air', 'non-urban air or from high stacks')</v>
      </c>
      <c r="K308" s="57" t="b">
        <f>EXACT(F308,bioshpere3_emission!E308)</f>
        <v>1</v>
      </c>
      <c r="L308" s="57" t="b">
        <f>EXACT(C308,bioshpere3_emission!C308)</f>
        <v>1</v>
      </c>
      <c r="M308" s="57" t="b">
        <f>EXACT(B308,bioshpere3_emission!B308)</f>
        <v>1</v>
      </c>
      <c r="N308" s="57" t="b">
        <f>EXACT(J308,bioshpere3_emission!P308)</f>
        <v>1</v>
      </c>
      <c r="O308" s="57" t="s">
        <v>7743</v>
      </c>
      <c r="P308" s="57" t="s">
        <v>7744</v>
      </c>
      <c r="Q308" s="57" t="s">
        <v>7745</v>
      </c>
    </row>
    <row r="309" spans="1:17" x14ac:dyDescent="0.25">
      <c r="A309" s="58">
        <v>1178</v>
      </c>
      <c r="B309" s="57" t="s">
        <v>222</v>
      </c>
      <c r="C309" s="57" t="s">
        <v>44</v>
      </c>
      <c r="D309" s="57" t="s">
        <v>5500</v>
      </c>
      <c r="E309" s="57" t="s">
        <v>7742</v>
      </c>
      <c r="F309" s="57" t="s">
        <v>224</v>
      </c>
      <c r="G309" s="57" t="s">
        <v>14</v>
      </c>
      <c r="H309" s="57" t="s">
        <v>15</v>
      </c>
      <c r="I309" s="57" t="str">
        <f>_xlfn.CONCAT(O309,E309,P309,D309,P309,Q309)</f>
        <v>('biosphere3','11f41c41-7733-49bc-b1b1-1f00fbade521')</v>
      </c>
      <c r="J309" s="57" t="str">
        <f>_xlfn.CONCAT(F309,C309)</f>
        <v>Ammonium carbonate('air', 'urban air close to ground')</v>
      </c>
      <c r="K309" s="57" t="b">
        <f>EXACT(F309,bioshpere3_emission!E309)</f>
        <v>1</v>
      </c>
      <c r="L309" s="57" t="b">
        <f>EXACT(C309,bioshpere3_emission!C309)</f>
        <v>1</v>
      </c>
      <c r="M309" s="57" t="b">
        <f>EXACT(B309,bioshpere3_emission!B309)</f>
        <v>1</v>
      </c>
      <c r="N309" s="57" t="b">
        <f>EXACT(J309,bioshpere3_emission!P309)</f>
        <v>1</v>
      </c>
      <c r="O309" s="57" t="s">
        <v>7743</v>
      </c>
      <c r="P309" s="57" t="s">
        <v>7744</v>
      </c>
      <c r="Q309" s="57" t="s">
        <v>7745</v>
      </c>
    </row>
    <row r="310" spans="1:17" x14ac:dyDescent="0.25">
      <c r="A310" s="58">
        <v>3293</v>
      </c>
      <c r="B310" s="57" t="s">
        <v>222</v>
      </c>
      <c r="C310" s="57" t="s">
        <v>190</v>
      </c>
      <c r="D310" s="57" t="s">
        <v>4608</v>
      </c>
      <c r="E310" s="57" t="s">
        <v>7742</v>
      </c>
      <c r="F310" s="57" t="s">
        <v>224</v>
      </c>
      <c r="G310" s="57" t="s">
        <v>14</v>
      </c>
      <c r="H310" s="57" t="s">
        <v>15</v>
      </c>
      <c r="I310" s="57" t="str">
        <f>_xlfn.CONCAT(O310,E310,P310,D310,P310,Q310)</f>
        <v>('biosphere3','c36f35d1-e815-4c85-8686-1a2d21264a2c')</v>
      </c>
      <c r="J310" s="57" t="str">
        <f>_xlfn.CONCAT(F310,C310)</f>
        <v>Ammonium carbonate('air',)</v>
      </c>
      <c r="K310" s="57" t="b">
        <f>EXACT(F310,bioshpere3_emission!E310)</f>
        <v>1</v>
      </c>
      <c r="L310" s="57" t="b">
        <f>EXACT(C310,bioshpere3_emission!C310)</f>
        <v>1</v>
      </c>
      <c r="M310" s="57" t="b">
        <f>EXACT(B310,bioshpere3_emission!B310)</f>
        <v>1</v>
      </c>
      <c r="N310" s="57" t="b">
        <f>EXACT(J310,bioshpere3_emission!P310)</f>
        <v>1</v>
      </c>
      <c r="O310" s="57" t="s">
        <v>7743</v>
      </c>
      <c r="P310" s="57" t="s">
        <v>7744</v>
      </c>
      <c r="Q310" s="57" t="s">
        <v>7745</v>
      </c>
    </row>
    <row r="311" spans="1:17" x14ac:dyDescent="0.25">
      <c r="A311" s="58">
        <v>132</v>
      </c>
      <c r="B311" s="57" t="s">
        <v>4882</v>
      </c>
      <c r="C311" s="57" t="s">
        <v>48</v>
      </c>
      <c r="D311" s="57" t="s">
        <v>4883</v>
      </c>
      <c r="E311" s="57" t="s">
        <v>7742</v>
      </c>
      <c r="F311" s="57" t="s">
        <v>4884</v>
      </c>
      <c r="G311" s="57" t="s">
        <v>14</v>
      </c>
      <c r="H311" s="57" t="s">
        <v>15</v>
      </c>
      <c r="I311" s="57" t="str">
        <f>_xlfn.CONCAT(O311,E311,P311,D311,P311,Q311)</f>
        <v>('biosphere3','8570c45a-8c78-4709-9b8f-fb88314d9e9d')</v>
      </c>
      <c r="J311" s="57" t="str">
        <f>_xlfn.CONCAT(F311,C311)</f>
        <v>Ammonium sulfate('water',)</v>
      </c>
      <c r="K311" s="57" t="b">
        <f>EXACT(F311,bioshpere3_emission!E311)</f>
        <v>1</v>
      </c>
      <c r="L311" s="57" t="b">
        <f>EXACT(C311,bioshpere3_emission!C311)</f>
        <v>1</v>
      </c>
      <c r="M311" s="57" t="b">
        <f>EXACT(B311,bioshpere3_emission!B311)</f>
        <v>1</v>
      </c>
      <c r="N311" s="57" t="b">
        <f>EXACT(J311,bioshpere3_emission!P311)</f>
        <v>1</v>
      </c>
      <c r="O311" s="57" t="s">
        <v>7743</v>
      </c>
      <c r="P311" s="57" t="s">
        <v>7744</v>
      </c>
      <c r="Q311" s="57" t="s">
        <v>7745</v>
      </c>
    </row>
    <row r="312" spans="1:17" x14ac:dyDescent="0.25">
      <c r="A312" s="58">
        <v>1848</v>
      </c>
      <c r="B312" s="57" t="s">
        <v>740</v>
      </c>
      <c r="C312" s="57" t="s">
        <v>71</v>
      </c>
      <c r="D312" s="57" t="s">
        <v>6565</v>
      </c>
      <c r="E312" s="57" t="s">
        <v>7742</v>
      </c>
      <c r="F312" s="57" t="s">
        <v>742</v>
      </c>
      <c r="G312" s="57" t="s">
        <v>14</v>
      </c>
      <c r="H312" s="57" t="s">
        <v>15</v>
      </c>
      <c r="I312" s="57" t="str">
        <f>_xlfn.CONCAT(O312,E312,P312,D312,P312,Q312)</f>
        <v>('biosphere3','736f52e8-9703-4076-8909-7ae80a7f8005')</v>
      </c>
      <c r="J312" s="57" t="str">
        <f>_xlfn.CONCAT(F312,C312)</f>
        <v>Ammonium, ion('water', 'ground-')</v>
      </c>
      <c r="K312" s="57" t="b">
        <f>EXACT(F312,bioshpere3_emission!E312)</f>
        <v>1</v>
      </c>
      <c r="L312" s="57" t="b">
        <f>EXACT(C312,bioshpere3_emission!C312)</f>
        <v>1</v>
      </c>
      <c r="M312" s="57" t="b">
        <f>EXACT(B312,bioshpere3_emission!B312)</f>
        <v>1</v>
      </c>
      <c r="N312" s="57" t="b">
        <f>EXACT(J312,bioshpere3_emission!P312)</f>
        <v>1</v>
      </c>
      <c r="O312" s="57" t="s">
        <v>7743</v>
      </c>
      <c r="P312" s="57" t="s">
        <v>7744</v>
      </c>
      <c r="Q312" s="57" t="s">
        <v>7745</v>
      </c>
    </row>
    <row r="313" spans="1:17" x14ac:dyDescent="0.25">
      <c r="A313" s="58">
        <v>4161</v>
      </c>
      <c r="B313" s="57" t="s">
        <v>740</v>
      </c>
      <c r="C313" s="57" t="s">
        <v>100</v>
      </c>
      <c r="D313" s="57" t="s">
        <v>741</v>
      </c>
      <c r="E313" s="57" t="s">
        <v>7742</v>
      </c>
      <c r="F313" s="57" t="s">
        <v>742</v>
      </c>
      <c r="G313" s="57" t="s">
        <v>14</v>
      </c>
      <c r="H313" s="57" t="s">
        <v>15</v>
      </c>
      <c r="I313" s="57" t="str">
        <f>_xlfn.CONCAT(O313,E313,P313,D313,P313,Q313)</f>
        <v>('biosphere3','130cedc6-f6ed-4f1b-bd1e-881177f79e74')</v>
      </c>
      <c r="J313" s="57" t="str">
        <f>_xlfn.CONCAT(F313,C313)</f>
        <v>Ammonium, ion('water', 'ground-, long-term')</v>
      </c>
      <c r="K313" s="57" t="b">
        <f>EXACT(F313,bioshpere3_emission!E313)</f>
        <v>1</v>
      </c>
      <c r="L313" s="57" t="b">
        <f>EXACT(C313,bioshpere3_emission!C313)</f>
        <v>1</v>
      </c>
      <c r="M313" s="57" t="b">
        <f>EXACT(B313,bioshpere3_emission!B313)</f>
        <v>1</v>
      </c>
      <c r="N313" s="57" t="b">
        <f>EXACT(J313,bioshpere3_emission!P313)</f>
        <v>1</v>
      </c>
      <c r="O313" s="57" t="s">
        <v>7743</v>
      </c>
      <c r="P313" s="57" t="s">
        <v>7744</v>
      </c>
      <c r="Q313" s="57" t="s">
        <v>7745</v>
      </c>
    </row>
    <row r="314" spans="1:17" x14ac:dyDescent="0.25">
      <c r="A314" s="58">
        <v>2014</v>
      </c>
      <c r="B314" s="57" t="s">
        <v>740</v>
      </c>
      <c r="C314" s="57" t="s">
        <v>10</v>
      </c>
      <c r="D314" s="57" t="s">
        <v>3427</v>
      </c>
      <c r="E314" s="57" t="s">
        <v>7742</v>
      </c>
      <c r="F314" s="57" t="s">
        <v>742</v>
      </c>
      <c r="G314" s="57" t="s">
        <v>14</v>
      </c>
      <c r="H314" s="57" t="s">
        <v>15</v>
      </c>
      <c r="I314" s="57" t="str">
        <f>_xlfn.CONCAT(O314,E314,P314,D314,P314,Q314)</f>
        <v>('biosphere3','bc069d24-fbbd-4c05-8b6e-4089dc8249ae')</v>
      </c>
      <c r="J314" s="57" t="str">
        <f>_xlfn.CONCAT(F314,C314)</f>
        <v>Ammonium, ion('water', 'ocean')</v>
      </c>
      <c r="K314" s="57" t="b">
        <f>EXACT(F314,bioshpere3_emission!E314)</f>
        <v>1</v>
      </c>
      <c r="L314" s="57" t="b">
        <f>EXACT(C314,bioshpere3_emission!C314)</f>
        <v>1</v>
      </c>
      <c r="M314" s="57" t="b">
        <f>EXACT(B314,bioshpere3_emission!B314)</f>
        <v>1</v>
      </c>
      <c r="N314" s="57" t="b">
        <f>EXACT(J314,bioshpere3_emission!P314)</f>
        <v>1</v>
      </c>
      <c r="O314" s="57" t="s">
        <v>7743</v>
      </c>
      <c r="P314" s="57" t="s">
        <v>7744</v>
      </c>
      <c r="Q314" s="57" t="s">
        <v>7745</v>
      </c>
    </row>
    <row r="315" spans="1:17" x14ac:dyDescent="0.25">
      <c r="A315" s="58">
        <v>1087</v>
      </c>
      <c r="B315" s="57" t="s">
        <v>740</v>
      </c>
      <c r="C315" s="57" t="s">
        <v>91</v>
      </c>
      <c r="D315" s="57" t="s">
        <v>2350</v>
      </c>
      <c r="E315" s="57" t="s">
        <v>7742</v>
      </c>
      <c r="F315" s="57" t="s">
        <v>742</v>
      </c>
      <c r="G315" s="57" t="s">
        <v>14</v>
      </c>
      <c r="H315" s="57" t="s">
        <v>15</v>
      </c>
      <c r="I315" s="57" t="str">
        <f>_xlfn.CONCAT(O315,E315,P315,D315,P315,Q315)</f>
        <v>('biosphere3','13331e67-6006-48c4-bdb4-340c12010036')</v>
      </c>
      <c r="J315" s="57" t="str">
        <f>_xlfn.CONCAT(F315,C315)</f>
        <v>Ammonium, ion('water', 'surface water')</v>
      </c>
      <c r="K315" s="57" t="b">
        <f>EXACT(F315,bioshpere3_emission!E315)</f>
        <v>1</v>
      </c>
      <c r="L315" s="57" t="b">
        <f>EXACT(C315,bioshpere3_emission!C315)</f>
        <v>1</v>
      </c>
      <c r="M315" s="57" t="b">
        <f>EXACT(B315,bioshpere3_emission!B315)</f>
        <v>1</v>
      </c>
      <c r="N315" s="57" t="b">
        <f>EXACT(J315,bioshpere3_emission!P315)</f>
        <v>1</v>
      </c>
      <c r="O315" s="57" t="s">
        <v>7743</v>
      </c>
      <c r="P315" s="57" t="s">
        <v>7744</v>
      </c>
      <c r="Q315" s="57" t="s">
        <v>7745</v>
      </c>
    </row>
    <row r="316" spans="1:17" x14ac:dyDescent="0.25">
      <c r="A316" s="58">
        <v>505</v>
      </c>
      <c r="B316" s="57" t="s">
        <v>740</v>
      </c>
      <c r="C316" s="57" t="s">
        <v>48</v>
      </c>
      <c r="D316" s="57" t="s">
        <v>3724</v>
      </c>
      <c r="E316" s="57" t="s">
        <v>7742</v>
      </c>
      <c r="F316" s="57" t="s">
        <v>742</v>
      </c>
      <c r="G316" s="57" t="s">
        <v>14</v>
      </c>
      <c r="H316" s="57" t="s">
        <v>15</v>
      </c>
      <c r="I316" s="57" t="str">
        <f>_xlfn.CONCAT(O316,E316,P316,D316,P316,Q316)</f>
        <v>('biosphere3','fb005c47-7b90-41f3-a5ca-f0eb11db354a')</v>
      </c>
      <c r="J316" s="57" t="str">
        <f>_xlfn.CONCAT(F316,C316)</f>
        <v>Ammonium, ion('water',)</v>
      </c>
      <c r="K316" s="57" t="b">
        <f>EXACT(F316,bioshpere3_emission!E316)</f>
        <v>1</v>
      </c>
      <c r="L316" s="57" t="b">
        <f>EXACT(C316,bioshpere3_emission!C316)</f>
        <v>1</v>
      </c>
      <c r="M316" s="57" t="b">
        <f>EXACT(B316,bioshpere3_emission!B316)</f>
        <v>1</v>
      </c>
      <c r="N316" s="57" t="b">
        <f>EXACT(J316,bioshpere3_emission!P316)</f>
        <v>1</v>
      </c>
      <c r="O316" s="57" t="s">
        <v>7743</v>
      </c>
      <c r="P316" s="57" t="s">
        <v>7744</v>
      </c>
      <c r="Q316" s="57" t="s">
        <v>7745</v>
      </c>
    </row>
    <row r="317" spans="1:17" x14ac:dyDescent="0.25">
      <c r="A317" s="58">
        <v>2090</v>
      </c>
      <c r="B317" s="57" t="s">
        <v>59</v>
      </c>
      <c r="C317" s="57" t="s">
        <v>60</v>
      </c>
      <c r="D317" s="57" t="s">
        <v>61</v>
      </c>
      <c r="E317" s="57" t="s">
        <v>7742</v>
      </c>
      <c r="F317" s="57" t="s">
        <v>62</v>
      </c>
      <c r="G317" s="57" t="s">
        <v>38</v>
      </c>
      <c r="H317" s="57" t="s">
        <v>15</v>
      </c>
      <c r="I317" s="57" t="str">
        <f>_xlfn.CONCAT(O317,E317,P317,D317,P317,Q317)</f>
        <v>('biosphere3','6df9ea09-115a-4678-9f30-d92c877a46ec')</v>
      </c>
      <c r="J317" s="57" t="str">
        <f>_xlfn.CONCAT(F317,C317)</f>
        <v>Anhydrite, in ground('natural resource', 'in ground')</v>
      </c>
      <c r="K317" s="57" t="b">
        <f>EXACT(F317,bioshpere3_emission!E317)</f>
        <v>1</v>
      </c>
      <c r="L317" s="57" t="b">
        <f>EXACT(C317,bioshpere3_emission!C317)</f>
        <v>1</v>
      </c>
      <c r="M317" s="57" t="b">
        <f>EXACT(B317,bioshpere3_emission!B317)</f>
        <v>1</v>
      </c>
      <c r="N317" s="57" t="b">
        <f>EXACT(J317,bioshpere3_emission!P317)</f>
        <v>1</v>
      </c>
      <c r="O317" s="57" t="s">
        <v>7743</v>
      </c>
      <c r="P317" s="57" t="s">
        <v>7744</v>
      </c>
      <c r="Q317" s="57" t="s">
        <v>7745</v>
      </c>
    </row>
    <row r="318" spans="1:17" x14ac:dyDescent="0.25">
      <c r="A318" s="58">
        <v>2823</v>
      </c>
      <c r="B318" s="57" t="s">
        <v>2986</v>
      </c>
      <c r="C318" s="57" t="s">
        <v>17</v>
      </c>
      <c r="D318" s="57" t="s">
        <v>2987</v>
      </c>
      <c r="E318" s="57" t="s">
        <v>7742</v>
      </c>
      <c r="F318" s="57" t="s">
        <v>2988</v>
      </c>
      <c r="G318" s="57" t="s">
        <v>14</v>
      </c>
      <c r="H318" s="57" t="s">
        <v>15</v>
      </c>
      <c r="I318" s="57" t="str">
        <f>_xlfn.CONCAT(O318,E318,P318,D318,P318,Q318)</f>
        <v>('biosphere3','dc941853-32f2-5a2b-87de-0cc7d6ce3a13')</v>
      </c>
      <c r="J318" s="57" t="str">
        <f>_xlfn.CONCAT(F318,C318)</f>
        <v>Anilazine('soil', 'agricultural')</v>
      </c>
      <c r="K318" s="57" t="b">
        <f>EXACT(F318,bioshpere3_emission!E318)</f>
        <v>1</v>
      </c>
      <c r="L318" s="57" t="b">
        <f>EXACT(C318,bioshpere3_emission!C318)</f>
        <v>1</v>
      </c>
      <c r="M318" s="57" t="b">
        <f>EXACT(B318,bioshpere3_emission!B318)</f>
        <v>1</v>
      </c>
      <c r="N318" s="57" t="b">
        <f>EXACT(J318,bioshpere3_emission!P318)</f>
        <v>1</v>
      </c>
      <c r="O318" s="57" t="s">
        <v>7743</v>
      </c>
      <c r="P318" s="57" t="s">
        <v>7744</v>
      </c>
      <c r="Q318" s="57" t="s">
        <v>7745</v>
      </c>
    </row>
    <row r="319" spans="1:17" x14ac:dyDescent="0.25">
      <c r="A319" s="58">
        <v>3782</v>
      </c>
      <c r="B319" s="57" t="s">
        <v>601</v>
      </c>
      <c r="C319" s="57" t="s">
        <v>24</v>
      </c>
      <c r="D319" s="57" t="s">
        <v>2965</v>
      </c>
      <c r="E319" s="57" t="s">
        <v>7742</v>
      </c>
      <c r="F319" s="57" t="s">
        <v>603</v>
      </c>
      <c r="G319" s="57" t="s">
        <v>14</v>
      </c>
      <c r="H319" s="57" t="s">
        <v>15</v>
      </c>
      <c r="I319" s="57" t="str">
        <f>_xlfn.CONCAT(O319,E319,P319,D319,P319,Q319)</f>
        <v>('biosphere3','cbad8aa1-0cfe-47c0-b7d5-7b58c433e601')</v>
      </c>
      <c r="J319" s="57" t="str">
        <f>_xlfn.CONCAT(F319,C319)</f>
        <v>Aniline('air', 'low population density, long-term')</v>
      </c>
      <c r="K319" s="57" t="b">
        <f>EXACT(F319,bioshpere3_emission!E319)</f>
        <v>1</v>
      </c>
      <c r="L319" s="57" t="b">
        <f>EXACT(C319,bioshpere3_emission!C319)</f>
        <v>1</v>
      </c>
      <c r="M319" s="57" t="b">
        <f>EXACT(B319,bioshpere3_emission!B319)</f>
        <v>1</v>
      </c>
      <c r="N319" s="57" t="b">
        <f>EXACT(J319,bioshpere3_emission!P319)</f>
        <v>1</v>
      </c>
      <c r="O319" s="57" t="s">
        <v>7743</v>
      </c>
      <c r="P319" s="57" t="s">
        <v>7744</v>
      </c>
      <c r="Q319" s="57" t="s">
        <v>7745</v>
      </c>
    </row>
    <row r="320" spans="1:17" x14ac:dyDescent="0.25">
      <c r="A320" s="58">
        <v>4256</v>
      </c>
      <c r="B320" s="57" t="s">
        <v>601</v>
      </c>
      <c r="C320" s="57" t="s">
        <v>31</v>
      </c>
      <c r="D320" s="57" t="s">
        <v>6467</v>
      </c>
      <c r="E320" s="57" t="s">
        <v>7742</v>
      </c>
      <c r="F320" s="57" t="s">
        <v>603</v>
      </c>
      <c r="G320" s="57" t="s">
        <v>14</v>
      </c>
      <c r="H320" s="57" t="s">
        <v>15</v>
      </c>
      <c r="I320" s="57" t="str">
        <f>_xlfn.CONCAT(O320,E320,P320,D320,P320,Q320)</f>
        <v>('biosphere3','62e75c30-0933-4b72-a2ec-6251b7ab8e67')</v>
      </c>
      <c r="J320" s="57" t="str">
        <f>_xlfn.CONCAT(F320,C320)</f>
        <v>Aniline('air', 'lower stratosphere + upper troposphere')</v>
      </c>
      <c r="K320" s="57" t="b">
        <f>EXACT(F320,bioshpere3_emission!E320)</f>
        <v>1</v>
      </c>
      <c r="L320" s="57" t="b">
        <f>EXACT(C320,bioshpere3_emission!C320)</f>
        <v>1</v>
      </c>
      <c r="M320" s="57" t="b">
        <f>EXACT(B320,bioshpere3_emission!B320)</f>
        <v>1</v>
      </c>
      <c r="N320" s="57" t="b">
        <f>EXACT(J320,bioshpere3_emission!P320)</f>
        <v>1</v>
      </c>
      <c r="O320" s="57" t="s">
        <v>7743</v>
      </c>
      <c r="P320" s="57" t="s">
        <v>7744</v>
      </c>
      <c r="Q320" s="57" t="s">
        <v>7745</v>
      </c>
    </row>
    <row r="321" spans="1:17" x14ac:dyDescent="0.25">
      <c r="A321" s="58">
        <v>2781</v>
      </c>
      <c r="B321" s="57" t="s">
        <v>601</v>
      </c>
      <c r="C321" s="57" t="s">
        <v>27</v>
      </c>
      <c r="D321" s="57" t="s">
        <v>4738</v>
      </c>
      <c r="E321" s="57" t="s">
        <v>7742</v>
      </c>
      <c r="F321" s="57" t="s">
        <v>603</v>
      </c>
      <c r="G321" s="57" t="s">
        <v>14</v>
      </c>
      <c r="H321" s="57" t="s">
        <v>15</v>
      </c>
      <c r="I321" s="57" t="str">
        <f>_xlfn.CONCAT(O321,E321,P321,D321,P321,Q321)</f>
        <v>('biosphere3','857e2a6a-7072-4d9d-8c0b-707fdc2bcbc0')</v>
      </c>
      <c r="J321" s="57" t="str">
        <f>_xlfn.CONCAT(F321,C321)</f>
        <v>Aniline('air', 'non-urban air or from high stacks')</v>
      </c>
      <c r="K321" s="57" t="b">
        <f>EXACT(F321,bioshpere3_emission!E321)</f>
        <v>1</v>
      </c>
      <c r="L321" s="57" t="b">
        <f>EXACT(C321,bioshpere3_emission!C321)</f>
        <v>1</v>
      </c>
      <c r="M321" s="57" t="b">
        <f>EXACT(B321,bioshpere3_emission!B321)</f>
        <v>1</v>
      </c>
      <c r="N321" s="57" t="b">
        <f>EXACT(J321,bioshpere3_emission!P321)</f>
        <v>1</v>
      </c>
      <c r="O321" s="57" t="s">
        <v>7743</v>
      </c>
      <c r="P321" s="57" t="s">
        <v>7744</v>
      </c>
      <c r="Q321" s="57" t="s">
        <v>7745</v>
      </c>
    </row>
    <row r="322" spans="1:17" x14ac:dyDescent="0.25">
      <c r="A322" s="58">
        <v>4108</v>
      </c>
      <c r="B322" s="57" t="s">
        <v>601</v>
      </c>
      <c r="C322" s="57" t="s">
        <v>44</v>
      </c>
      <c r="D322" s="57" t="s">
        <v>602</v>
      </c>
      <c r="E322" s="57" t="s">
        <v>7742</v>
      </c>
      <c r="F322" s="57" t="s">
        <v>603</v>
      </c>
      <c r="G322" s="57" t="s">
        <v>14</v>
      </c>
      <c r="H322" s="57" t="s">
        <v>15</v>
      </c>
      <c r="I322" s="57" t="str">
        <f>_xlfn.CONCAT(O322,E322,P322,D322,P322,Q322)</f>
        <v>('biosphere3','79def65c-bd77-4fb2-a1df-f4dba98ada8f')</v>
      </c>
      <c r="J322" s="57" t="str">
        <f>_xlfn.CONCAT(F322,C322)</f>
        <v>Aniline('air', 'urban air close to ground')</v>
      </c>
      <c r="K322" s="57" t="b">
        <f>EXACT(F322,bioshpere3_emission!E322)</f>
        <v>1</v>
      </c>
      <c r="L322" s="57" t="b">
        <f>EXACT(C322,bioshpere3_emission!C322)</f>
        <v>1</v>
      </c>
      <c r="M322" s="57" t="b">
        <f>EXACT(B322,bioshpere3_emission!B322)</f>
        <v>1</v>
      </c>
      <c r="N322" s="57" t="b">
        <f>EXACT(J322,bioshpere3_emission!P322)</f>
        <v>1</v>
      </c>
      <c r="O322" s="57" t="s">
        <v>7743</v>
      </c>
      <c r="P322" s="57" t="s">
        <v>7744</v>
      </c>
      <c r="Q322" s="57" t="s">
        <v>7745</v>
      </c>
    </row>
    <row r="323" spans="1:17" x14ac:dyDescent="0.25">
      <c r="A323" s="58">
        <v>471</v>
      </c>
      <c r="B323" s="57" t="s">
        <v>601</v>
      </c>
      <c r="C323" s="57" t="s">
        <v>190</v>
      </c>
      <c r="D323" s="57" t="s">
        <v>5675</v>
      </c>
      <c r="E323" s="57" t="s">
        <v>7742</v>
      </c>
      <c r="F323" s="57" t="s">
        <v>603</v>
      </c>
      <c r="G323" s="57" t="s">
        <v>14</v>
      </c>
      <c r="H323" s="57" t="s">
        <v>15</v>
      </c>
      <c r="I323" s="57" t="str">
        <f>_xlfn.CONCAT(O323,E323,P323,D323,P323,Q323)</f>
        <v>('biosphere3','ffcd4d88-aeb9-491c-ae8c-98838ed38b4d')</v>
      </c>
      <c r="J323" s="57" t="str">
        <f>_xlfn.CONCAT(F323,C323)</f>
        <v>Aniline('air',)</v>
      </c>
      <c r="K323" s="57" t="b">
        <f>EXACT(F323,bioshpere3_emission!E323)</f>
        <v>1</v>
      </c>
      <c r="L323" s="57" t="b">
        <f>EXACT(C323,bioshpere3_emission!C323)</f>
        <v>1</v>
      </c>
      <c r="M323" s="57" t="b">
        <f>EXACT(B323,bioshpere3_emission!B323)</f>
        <v>1</v>
      </c>
      <c r="N323" s="57" t="b">
        <f>EXACT(J323,bioshpere3_emission!P323)</f>
        <v>1</v>
      </c>
      <c r="O323" s="57" t="s">
        <v>7743</v>
      </c>
      <c r="P323" s="57" t="s">
        <v>7744</v>
      </c>
      <c r="Q323" s="57" t="s">
        <v>7745</v>
      </c>
    </row>
    <row r="324" spans="1:17" x14ac:dyDescent="0.25">
      <c r="A324" s="58">
        <v>1615</v>
      </c>
      <c r="B324" s="57" t="s">
        <v>601</v>
      </c>
      <c r="C324" s="57" t="s">
        <v>71</v>
      </c>
      <c r="D324" s="57" t="s">
        <v>3129</v>
      </c>
      <c r="E324" s="57" t="s">
        <v>7742</v>
      </c>
      <c r="F324" s="57" t="s">
        <v>603</v>
      </c>
      <c r="G324" s="57" t="s">
        <v>14</v>
      </c>
      <c r="H324" s="57" t="s">
        <v>15</v>
      </c>
      <c r="I324" s="57" t="str">
        <f>_xlfn.CONCAT(O324,E324,P324,D324,P324,Q324)</f>
        <v>('biosphere3','044b9b1d-0406-4da9-bc8a-f180176e7ed9')</v>
      </c>
      <c r="J324" s="57" t="str">
        <f>_xlfn.CONCAT(F324,C324)</f>
        <v>Aniline('water', 'ground-')</v>
      </c>
      <c r="K324" s="57" t="b">
        <f>EXACT(F324,bioshpere3_emission!E324)</f>
        <v>1</v>
      </c>
      <c r="L324" s="57" t="b">
        <f>EXACT(C324,bioshpere3_emission!C324)</f>
        <v>1</v>
      </c>
      <c r="M324" s="57" t="b">
        <f>EXACT(B324,bioshpere3_emission!B324)</f>
        <v>1</v>
      </c>
      <c r="N324" s="57" t="b">
        <f>EXACT(J324,bioshpere3_emission!P324)</f>
        <v>1</v>
      </c>
      <c r="O324" s="57" t="s">
        <v>7743</v>
      </c>
      <c r="P324" s="57" t="s">
        <v>7744</v>
      </c>
      <c r="Q324" s="57" t="s">
        <v>7745</v>
      </c>
    </row>
    <row r="325" spans="1:17" x14ac:dyDescent="0.25">
      <c r="A325" s="58">
        <v>4248</v>
      </c>
      <c r="B325" s="57" t="s">
        <v>601</v>
      </c>
      <c r="C325" s="57" t="s">
        <v>100</v>
      </c>
      <c r="D325" s="57" t="s">
        <v>5069</v>
      </c>
      <c r="E325" s="57" t="s">
        <v>7742</v>
      </c>
      <c r="F325" s="57" t="s">
        <v>603</v>
      </c>
      <c r="G325" s="57" t="s">
        <v>14</v>
      </c>
      <c r="H325" s="57" t="s">
        <v>15</v>
      </c>
      <c r="I325" s="57" t="str">
        <f>_xlfn.CONCAT(O325,E325,P325,D325,P325,Q325)</f>
        <v>('biosphere3','007de693-1d9e-40a5-a8b4-3d11bce8be9a')</v>
      </c>
      <c r="J325" s="57" t="str">
        <f>_xlfn.CONCAT(F325,C325)</f>
        <v>Aniline('water', 'ground-, long-term')</v>
      </c>
      <c r="K325" s="57" t="b">
        <f>EXACT(F325,bioshpere3_emission!E325)</f>
        <v>1</v>
      </c>
      <c r="L325" s="57" t="b">
        <f>EXACT(C325,bioshpere3_emission!C325)</f>
        <v>1</v>
      </c>
      <c r="M325" s="57" t="b">
        <f>EXACT(B325,bioshpere3_emission!B325)</f>
        <v>1</v>
      </c>
      <c r="N325" s="57" t="b">
        <f>EXACT(J325,bioshpere3_emission!P325)</f>
        <v>1</v>
      </c>
      <c r="O325" s="57" t="s">
        <v>7743</v>
      </c>
      <c r="P325" s="57" t="s">
        <v>7744</v>
      </c>
      <c r="Q325" s="57" t="s">
        <v>7745</v>
      </c>
    </row>
    <row r="326" spans="1:17" x14ac:dyDescent="0.25">
      <c r="A326" s="58">
        <v>1121</v>
      </c>
      <c r="B326" s="57" t="s">
        <v>601</v>
      </c>
      <c r="C326" s="57" t="s">
        <v>10</v>
      </c>
      <c r="D326" s="57" t="s">
        <v>2766</v>
      </c>
      <c r="E326" s="57" t="s">
        <v>7742</v>
      </c>
      <c r="F326" s="57" t="s">
        <v>603</v>
      </c>
      <c r="G326" s="57" t="s">
        <v>14</v>
      </c>
      <c r="H326" s="57" t="s">
        <v>15</v>
      </c>
      <c r="I326" s="57" t="str">
        <f>_xlfn.CONCAT(O326,E326,P326,D326,P326,Q326)</f>
        <v>('biosphere3','129c8923-0927-4aef-bdac-7373b2898606')</v>
      </c>
      <c r="J326" s="57" t="str">
        <f>_xlfn.CONCAT(F326,C326)</f>
        <v>Aniline('water', 'ocean')</v>
      </c>
      <c r="K326" s="57" t="b">
        <f>EXACT(F326,bioshpere3_emission!E326)</f>
        <v>1</v>
      </c>
      <c r="L326" s="57" t="b">
        <f>EXACT(C326,bioshpere3_emission!C326)</f>
        <v>1</v>
      </c>
      <c r="M326" s="57" t="b">
        <f>EXACT(B326,bioshpere3_emission!B326)</f>
        <v>1</v>
      </c>
      <c r="N326" s="57" t="b">
        <f>EXACT(J326,bioshpere3_emission!P326)</f>
        <v>1</v>
      </c>
      <c r="O326" s="57" t="s">
        <v>7743</v>
      </c>
      <c r="P326" s="57" t="s">
        <v>7744</v>
      </c>
      <c r="Q326" s="57" t="s">
        <v>7745</v>
      </c>
    </row>
    <row r="327" spans="1:17" x14ac:dyDescent="0.25">
      <c r="A327" s="58">
        <v>644</v>
      </c>
      <c r="B327" s="57" t="s">
        <v>601</v>
      </c>
      <c r="C327" s="57" t="s">
        <v>91</v>
      </c>
      <c r="D327" s="57" t="s">
        <v>3872</v>
      </c>
      <c r="E327" s="57" t="s">
        <v>7742</v>
      </c>
      <c r="F327" s="57" t="s">
        <v>603</v>
      </c>
      <c r="G327" s="57" t="s">
        <v>14</v>
      </c>
      <c r="H327" s="57" t="s">
        <v>15</v>
      </c>
      <c r="I327" s="57" t="str">
        <f>_xlfn.CONCAT(O327,E327,P327,D327,P327,Q327)</f>
        <v>('biosphere3','ca389e38-d086-4527-914c-9c09ea14ae4d')</v>
      </c>
      <c r="J327" s="57" t="str">
        <f>_xlfn.CONCAT(F327,C327)</f>
        <v>Aniline('water', 'surface water')</v>
      </c>
      <c r="K327" s="57" t="b">
        <f>EXACT(F327,bioshpere3_emission!E327)</f>
        <v>1</v>
      </c>
      <c r="L327" s="57" t="b">
        <f>EXACT(C327,bioshpere3_emission!C327)</f>
        <v>1</v>
      </c>
      <c r="M327" s="57" t="b">
        <f>EXACT(B327,bioshpere3_emission!B327)</f>
        <v>1</v>
      </c>
      <c r="N327" s="57" t="b">
        <f>EXACT(J327,bioshpere3_emission!P327)</f>
        <v>1</v>
      </c>
      <c r="O327" s="57" t="s">
        <v>7743</v>
      </c>
      <c r="P327" s="57" t="s">
        <v>7744</v>
      </c>
      <c r="Q327" s="57" t="s">
        <v>7745</v>
      </c>
    </row>
    <row r="328" spans="1:17" x14ac:dyDescent="0.25">
      <c r="A328" s="58">
        <v>3218</v>
      </c>
      <c r="B328" s="57" t="s">
        <v>601</v>
      </c>
      <c r="C328" s="57" t="s">
        <v>48</v>
      </c>
      <c r="D328" s="57" t="s">
        <v>5003</v>
      </c>
      <c r="E328" s="57" t="s">
        <v>7742</v>
      </c>
      <c r="F328" s="57" t="s">
        <v>603</v>
      </c>
      <c r="G328" s="57" t="s">
        <v>14</v>
      </c>
      <c r="H328" s="57" t="s">
        <v>15</v>
      </c>
      <c r="I328" s="57" t="str">
        <f>_xlfn.CONCAT(O328,E328,P328,D328,P328,Q328)</f>
        <v>('biosphere3','09f735ea-0a87-4e19-a660-d044db3a7118')</v>
      </c>
      <c r="J328" s="57" t="str">
        <f>_xlfn.CONCAT(F328,C328)</f>
        <v>Aniline('water',)</v>
      </c>
      <c r="K328" s="57" t="b">
        <f>EXACT(F328,bioshpere3_emission!E328)</f>
        <v>1</v>
      </c>
      <c r="L328" s="57" t="b">
        <f>EXACT(C328,bioshpere3_emission!C328)</f>
        <v>1</v>
      </c>
      <c r="M328" s="57" t="b">
        <f>EXACT(B328,bioshpere3_emission!B328)</f>
        <v>1</v>
      </c>
      <c r="N328" s="57" t="b">
        <f>EXACT(J328,bioshpere3_emission!P328)</f>
        <v>1</v>
      </c>
      <c r="O328" s="57" t="s">
        <v>7743</v>
      </c>
      <c r="P328" s="57" t="s">
        <v>7744</v>
      </c>
      <c r="Q328" s="57" t="s">
        <v>7745</v>
      </c>
    </row>
    <row r="329" spans="1:17" x14ac:dyDescent="0.25">
      <c r="A329" s="58">
        <v>1069</v>
      </c>
      <c r="B329" s="57" t="s">
        <v>5517</v>
      </c>
      <c r="C329" s="57" t="s">
        <v>190</v>
      </c>
      <c r="D329" s="57" t="s">
        <v>5518</v>
      </c>
      <c r="E329" s="57" t="s">
        <v>7742</v>
      </c>
      <c r="F329" s="57" t="s">
        <v>2238</v>
      </c>
      <c r="G329" s="57" t="s">
        <v>14</v>
      </c>
      <c r="H329" s="57" t="s">
        <v>15</v>
      </c>
      <c r="I329" s="57" t="str">
        <f>_xlfn.CONCAT(O329,E329,P329,D329,P329,Q329)</f>
        <v>('biosphere3','fc840c3f-dbcd-4175-9bc2-7fba64501e39')</v>
      </c>
      <c r="J329" s="57" t="str">
        <f>_xlfn.CONCAT(F329,C329)</f>
        <v>Anthracene('air',)</v>
      </c>
      <c r="K329" s="57" t="b">
        <f>EXACT(F329,bioshpere3_emission!E329)</f>
        <v>1</v>
      </c>
      <c r="L329" s="57" t="b">
        <f>EXACT(C329,bioshpere3_emission!C329)</f>
        <v>1</v>
      </c>
      <c r="M329" s="57" t="b">
        <f>EXACT(B329,bioshpere3_emission!B329)</f>
        <v>1</v>
      </c>
      <c r="N329" s="57" t="b">
        <f>EXACT(J329,bioshpere3_emission!P329)</f>
        <v>1</v>
      </c>
      <c r="O329" s="57" t="s">
        <v>7743</v>
      </c>
      <c r="P329" s="57" t="s">
        <v>7744</v>
      </c>
      <c r="Q329" s="57" t="s">
        <v>7745</v>
      </c>
    </row>
    <row r="330" spans="1:17" x14ac:dyDescent="0.25">
      <c r="A330" s="58">
        <v>1546</v>
      </c>
      <c r="B330" s="57" t="s">
        <v>2236</v>
      </c>
      <c r="C330" s="57" t="s">
        <v>71</v>
      </c>
      <c r="D330" s="57" t="s">
        <v>3702</v>
      </c>
      <c r="E330" s="57" t="s">
        <v>7742</v>
      </c>
      <c r="F330" s="57" t="s">
        <v>2238</v>
      </c>
      <c r="G330" s="57" t="s">
        <v>14</v>
      </c>
      <c r="H330" s="57" t="s">
        <v>15</v>
      </c>
      <c r="I330" s="57" t="str">
        <f>_xlfn.CONCAT(O330,E330,P330,D330,P330,Q330)</f>
        <v>('biosphere3','a93b1c8a-f6f3-4cfa-b83d-a655ff57ef6e')</v>
      </c>
      <c r="J330" s="57" t="str">
        <f>_xlfn.CONCAT(F330,C330)</f>
        <v>Anthracene('water', 'ground-')</v>
      </c>
      <c r="K330" s="57" t="b">
        <f>EXACT(F330,bioshpere3_emission!E330)</f>
        <v>1</v>
      </c>
      <c r="L330" s="57" t="b">
        <f>EXACT(C330,bioshpere3_emission!C330)</f>
        <v>1</v>
      </c>
      <c r="M330" s="57" t="b">
        <f>EXACT(B330,bioshpere3_emission!B330)</f>
        <v>1</v>
      </c>
      <c r="N330" s="57" t="b">
        <f>EXACT(J330,bioshpere3_emission!P330)</f>
        <v>1</v>
      </c>
      <c r="O330" s="57" t="s">
        <v>7743</v>
      </c>
      <c r="P330" s="57" t="s">
        <v>7744</v>
      </c>
      <c r="Q330" s="57" t="s">
        <v>7745</v>
      </c>
    </row>
    <row r="331" spans="1:17" x14ac:dyDescent="0.25">
      <c r="A331" s="58">
        <v>2008</v>
      </c>
      <c r="B331" s="57" t="s">
        <v>2236</v>
      </c>
      <c r="C331" s="57" t="s">
        <v>100</v>
      </c>
      <c r="D331" s="57" t="s">
        <v>2237</v>
      </c>
      <c r="E331" s="57" t="s">
        <v>7742</v>
      </c>
      <c r="F331" s="57" t="s">
        <v>2238</v>
      </c>
      <c r="G331" s="57" t="s">
        <v>14</v>
      </c>
      <c r="H331" s="57" t="s">
        <v>15</v>
      </c>
      <c r="I331" s="57" t="str">
        <f>_xlfn.CONCAT(O331,E331,P331,D331,P331,Q331)</f>
        <v>('biosphere3','9af49586-3387-4fe6-874c-f67d9fe87bd3')</v>
      </c>
      <c r="J331" s="57" t="str">
        <f>_xlfn.CONCAT(F331,C331)</f>
        <v>Anthracene('water', 'ground-, long-term')</v>
      </c>
      <c r="K331" s="57" t="b">
        <f>EXACT(F331,bioshpere3_emission!E331)</f>
        <v>1</v>
      </c>
      <c r="L331" s="57" t="b">
        <f>EXACT(C331,bioshpere3_emission!C331)</f>
        <v>1</v>
      </c>
      <c r="M331" s="57" t="b">
        <f>EXACT(B331,bioshpere3_emission!B331)</f>
        <v>1</v>
      </c>
      <c r="N331" s="57" t="b">
        <f>EXACT(J331,bioshpere3_emission!P331)</f>
        <v>1</v>
      </c>
      <c r="O331" s="57" t="s">
        <v>7743</v>
      </c>
      <c r="P331" s="57" t="s">
        <v>7744</v>
      </c>
      <c r="Q331" s="57" t="s">
        <v>7745</v>
      </c>
    </row>
    <row r="332" spans="1:17" x14ac:dyDescent="0.25">
      <c r="A332" s="58">
        <v>3294</v>
      </c>
      <c r="B332" s="57" t="s">
        <v>2236</v>
      </c>
      <c r="C332" s="57" t="s">
        <v>10</v>
      </c>
      <c r="D332" s="57" t="s">
        <v>2361</v>
      </c>
      <c r="E332" s="57" t="s">
        <v>7742</v>
      </c>
      <c r="F332" s="57" t="s">
        <v>2238</v>
      </c>
      <c r="G332" s="57" t="s">
        <v>14</v>
      </c>
      <c r="H332" s="57" t="s">
        <v>15</v>
      </c>
      <c r="I332" s="57" t="str">
        <f>_xlfn.CONCAT(O332,E332,P332,D332,P332,Q332)</f>
        <v>('biosphere3','b4c2f1fd-079a-4afc-8acb-67d1c4465c00')</v>
      </c>
      <c r="J332" s="57" t="str">
        <f>_xlfn.CONCAT(F332,C332)</f>
        <v>Anthracene('water', 'ocean')</v>
      </c>
      <c r="K332" s="57" t="b">
        <f>EXACT(F332,bioshpere3_emission!E332)</f>
        <v>1</v>
      </c>
      <c r="L332" s="57" t="b">
        <f>EXACT(C332,bioshpere3_emission!C332)</f>
        <v>1</v>
      </c>
      <c r="M332" s="57" t="b">
        <f>EXACT(B332,bioshpere3_emission!B332)</f>
        <v>1</v>
      </c>
      <c r="N332" s="57" t="b">
        <f>EXACT(J332,bioshpere3_emission!P332)</f>
        <v>1</v>
      </c>
      <c r="O332" s="57" t="s">
        <v>7743</v>
      </c>
      <c r="P332" s="57" t="s">
        <v>7744</v>
      </c>
      <c r="Q332" s="57" t="s">
        <v>7745</v>
      </c>
    </row>
    <row r="333" spans="1:17" x14ac:dyDescent="0.25">
      <c r="A333" s="58">
        <v>134</v>
      </c>
      <c r="B333" s="57" t="s">
        <v>2236</v>
      </c>
      <c r="C333" s="57" t="s">
        <v>91</v>
      </c>
      <c r="D333" s="57" t="s">
        <v>6180</v>
      </c>
      <c r="E333" s="57" t="s">
        <v>7742</v>
      </c>
      <c r="F333" s="57" t="s">
        <v>2238</v>
      </c>
      <c r="G333" s="57" t="s">
        <v>14</v>
      </c>
      <c r="H333" s="57" t="s">
        <v>15</v>
      </c>
      <c r="I333" s="57" t="str">
        <f>_xlfn.CONCAT(O333,E333,P333,D333,P333,Q333)</f>
        <v>('biosphere3','aa87ecd1-b103-4f43-b8dc-d44785c43fd4')</v>
      </c>
      <c r="J333" s="57" t="str">
        <f>_xlfn.CONCAT(F333,C333)</f>
        <v>Anthracene('water', 'surface water')</v>
      </c>
      <c r="K333" s="57" t="b">
        <f>EXACT(F333,bioshpere3_emission!E333)</f>
        <v>1</v>
      </c>
      <c r="L333" s="57" t="b">
        <f>EXACT(C333,bioshpere3_emission!C333)</f>
        <v>1</v>
      </c>
      <c r="M333" s="57" t="b">
        <f>EXACT(B333,bioshpere3_emission!B333)</f>
        <v>1</v>
      </c>
      <c r="N333" s="57" t="b">
        <f>EXACT(J333,bioshpere3_emission!P333)</f>
        <v>1</v>
      </c>
      <c r="O333" s="57" t="s">
        <v>7743</v>
      </c>
      <c r="P333" s="57" t="s">
        <v>7744</v>
      </c>
      <c r="Q333" s="57" t="s">
        <v>7745</v>
      </c>
    </row>
    <row r="334" spans="1:17" x14ac:dyDescent="0.25">
      <c r="A334" s="58">
        <v>1748</v>
      </c>
      <c r="B334" s="57" t="s">
        <v>2236</v>
      </c>
      <c r="C334" s="57" t="s">
        <v>48</v>
      </c>
      <c r="D334" s="57" t="s">
        <v>5738</v>
      </c>
      <c r="E334" s="57" t="s">
        <v>7742</v>
      </c>
      <c r="F334" s="57" t="s">
        <v>2238</v>
      </c>
      <c r="G334" s="57" t="s">
        <v>14</v>
      </c>
      <c r="H334" s="57" t="s">
        <v>15</v>
      </c>
      <c r="I334" s="57" t="str">
        <f>_xlfn.CONCAT(O334,E334,P334,D334,P334,Q334)</f>
        <v>('biosphere3','d30c7d00-977b-44f7-bab1-eb11c2a5c589')</v>
      </c>
      <c r="J334" s="57" t="str">
        <f>_xlfn.CONCAT(F334,C334)</f>
        <v>Anthracene('water',)</v>
      </c>
      <c r="K334" s="57" t="b">
        <f>EXACT(F334,bioshpere3_emission!E334)</f>
        <v>1</v>
      </c>
      <c r="L334" s="57" t="b">
        <f>EXACT(C334,bioshpere3_emission!C334)</f>
        <v>1</v>
      </c>
      <c r="M334" s="57" t="b">
        <f>EXACT(B334,bioshpere3_emission!B334)</f>
        <v>1</v>
      </c>
      <c r="N334" s="57" t="b">
        <f>EXACT(J334,bioshpere3_emission!P334)</f>
        <v>1</v>
      </c>
      <c r="O334" s="57" t="s">
        <v>7743</v>
      </c>
      <c r="P334" s="57" t="s">
        <v>7744</v>
      </c>
      <c r="Q334" s="57" t="s">
        <v>7745</v>
      </c>
    </row>
    <row r="335" spans="1:17" x14ac:dyDescent="0.25">
      <c r="A335" s="58">
        <v>3577</v>
      </c>
      <c r="B335" s="57" t="s">
        <v>374</v>
      </c>
      <c r="C335" s="57" t="s">
        <v>24</v>
      </c>
      <c r="D335" s="57" t="s">
        <v>375</v>
      </c>
      <c r="E335" s="57" t="s">
        <v>7742</v>
      </c>
      <c r="F335" s="57" t="s">
        <v>376</v>
      </c>
      <c r="G335" s="57" t="s">
        <v>14</v>
      </c>
      <c r="H335" s="57" t="s">
        <v>15</v>
      </c>
      <c r="I335" s="57" t="str">
        <f>_xlfn.CONCAT(O335,E335,P335,D335,P335,Q335)</f>
        <v>('biosphere3','412022a7-3c01-4e3c-92c8-d710927ed17a')</v>
      </c>
      <c r="J335" s="57" t="str">
        <f>_xlfn.CONCAT(F335,C335)</f>
        <v>Anthranilic acid('air', 'low population density, long-term')</v>
      </c>
      <c r="K335" s="57" t="b">
        <f>EXACT(F335,bioshpere3_emission!E335)</f>
        <v>1</v>
      </c>
      <c r="L335" s="57" t="b">
        <f>EXACT(C335,bioshpere3_emission!C335)</f>
        <v>1</v>
      </c>
      <c r="M335" s="57" t="b">
        <f>EXACT(B335,bioshpere3_emission!B335)</f>
        <v>1</v>
      </c>
      <c r="N335" s="57" t="b">
        <f>EXACT(J335,bioshpere3_emission!P335)</f>
        <v>1</v>
      </c>
      <c r="O335" s="57" t="s">
        <v>7743</v>
      </c>
      <c r="P335" s="57" t="s">
        <v>7744</v>
      </c>
      <c r="Q335" s="57" t="s">
        <v>7745</v>
      </c>
    </row>
    <row r="336" spans="1:17" x14ac:dyDescent="0.25">
      <c r="A336" s="58">
        <v>3454</v>
      </c>
      <c r="B336" s="57" t="s">
        <v>374</v>
      </c>
      <c r="C336" s="57" t="s">
        <v>31</v>
      </c>
      <c r="D336" s="57" t="s">
        <v>5476</v>
      </c>
      <c r="E336" s="57" t="s">
        <v>7742</v>
      </c>
      <c r="F336" s="57" t="s">
        <v>376</v>
      </c>
      <c r="G336" s="57" t="s">
        <v>14</v>
      </c>
      <c r="H336" s="57" t="s">
        <v>15</v>
      </c>
      <c r="I336" s="57" t="str">
        <f>_xlfn.CONCAT(O336,E336,P336,D336,P336,Q336)</f>
        <v>('biosphere3','cb03e520-4102-4fdf-a904-300f60e88151')</v>
      </c>
      <c r="J336" s="57" t="str">
        <f>_xlfn.CONCAT(F336,C336)</f>
        <v>Anthranilic acid('air', 'lower stratosphere + upper troposphere')</v>
      </c>
      <c r="K336" s="57" t="b">
        <f>EXACT(F336,bioshpere3_emission!E336)</f>
        <v>1</v>
      </c>
      <c r="L336" s="57" t="b">
        <f>EXACT(C336,bioshpere3_emission!C336)</f>
        <v>1</v>
      </c>
      <c r="M336" s="57" t="b">
        <f>EXACT(B336,bioshpere3_emission!B336)</f>
        <v>1</v>
      </c>
      <c r="N336" s="57" t="b">
        <f>EXACT(J336,bioshpere3_emission!P336)</f>
        <v>1</v>
      </c>
      <c r="O336" s="57" t="s">
        <v>7743</v>
      </c>
      <c r="P336" s="57" t="s">
        <v>7744</v>
      </c>
      <c r="Q336" s="57" t="s">
        <v>7745</v>
      </c>
    </row>
    <row r="337" spans="1:17" x14ac:dyDescent="0.25">
      <c r="A337" s="58">
        <v>1375</v>
      </c>
      <c r="B337" s="57" t="s">
        <v>374</v>
      </c>
      <c r="C337" s="57" t="s">
        <v>27</v>
      </c>
      <c r="D337" s="57" t="s">
        <v>3945</v>
      </c>
      <c r="E337" s="57" t="s">
        <v>7742</v>
      </c>
      <c r="F337" s="57" t="s">
        <v>376</v>
      </c>
      <c r="G337" s="57" t="s">
        <v>14</v>
      </c>
      <c r="H337" s="57" t="s">
        <v>15</v>
      </c>
      <c r="I337" s="57" t="str">
        <f>_xlfn.CONCAT(O337,E337,P337,D337,P337,Q337)</f>
        <v>('biosphere3','2cfb7e90-7484-48e3-9885-a7f097965ec3')</v>
      </c>
      <c r="J337" s="57" t="str">
        <f>_xlfn.CONCAT(F337,C337)</f>
        <v>Anthranilic acid('air', 'non-urban air or from high stacks')</v>
      </c>
      <c r="K337" s="57" t="b">
        <f>EXACT(F337,bioshpere3_emission!E337)</f>
        <v>1</v>
      </c>
      <c r="L337" s="57" t="b">
        <f>EXACT(C337,bioshpere3_emission!C337)</f>
        <v>1</v>
      </c>
      <c r="M337" s="57" t="b">
        <f>EXACT(B337,bioshpere3_emission!B337)</f>
        <v>1</v>
      </c>
      <c r="N337" s="57" t="b">
        <f>EXACT(J337,bioshpere3_emission!P337)</f>
        <v>1</v>
      </c>
      <c r="O337" s="57" t="s">
        <v>7743</v>
      </c>
      <c r="P337" s="57" t="s">
        <v>7744</v>
      </c>
      <c r="Q337" s="57" t="s">
        <v>7745</v>
      </c>
    </row>
    <row r="338" spans="1:17" x14ac:dyDescent="0.25">
      <c r="A338" s="58">
        <v>3404</v>
      </c>
      <c r="B338" s="57" t="s">
        <v>374</v>
      </c>
      <c r="C338" s="57" t="s">
        <v>44</v>
      </c>
      <c r="D338" s="57" t="s">
        <v>3951</v>
      </c>
      <c r="E338" s="57" t="s">
        <v>7742</v>
      </c>
      <c r="F338" s="57" t="s">
        <v>376</v>
      </c>
      <c r="G338" s="57" t="s">
        <v>14</v>
      </c>
      <c r="H338" s="57" t="s">
        <v>15</v>
      </c>
      <c r="I338" s="57" t="str">
        <f>_xlfn.CONCAT(O338,E338,P338,D338,P338,Q338)</f>
        <v>('biosphere3','48adac6a-94d3-4a65-901b-e60824c01a65')</v>
      </c>
      <c r="J338" s="57" t="str">
        <f>_xlfn.CONCAT(F338,C338)</f>
        <v>Anthranilic acid('air', 'urban air close to ground')</v>
      </c>
      <c r="K338" s="57" t="b">
        <f>EXACT(F338,bioshpere3_emission!E338)</f>
        <v>1</v>
      </c>
      <c r="L338" s="57" t="b">
        <f>EXACT(C338,bioshpere3_emission!C338)</f>
        <v>1</v>
      </c>
      <c r="M338" s="57" t="b">
        <f>EXACT(B338,bioshpere3_emission!B338)</f>
        <v>1</v>
      </c>
      <c r="N338" s="57" t="b">
        <f>EXACT(J338,bioshpere3_emission!P338)</f>
        <v>1</v>
      </c>
      <c r="O338" s="57" t="s">
        <v>7743</v>
      </c>
      <c r="P338" s="57" t="s">
        <v>7744</v>
      </c>
      <c r="Q338" s="57" t="s">
        <v>7745</v>
      </c>
    </row>
    <row r="339" spans="1:17" x14ac:dyDescent="0.25">
      <c r="A339" s="58">
        <v>3055</v>
      </c>
      <c r="B339" s="57" t="s">
        <v>374</v>
      </c>
      <c r="C339" s="57" t="s">
        <v>190</v>
      </c>
      <c r="D339" s="57" t="s">
        <v>5823</v>
      </c>
      <c r="E339" s="57" t="s">
        <v>7742</v>
      </c>
      <c r="F339" s="57" t="s">
        <v>376</v>
      </c>
      <c r="G339" s="57" t="s">
        <v>14</v>
      </c>
      <c r="H339" s="57" t="s">
        <v>15</v>
      </c>
      <c r="I339" s="57" t="str">
        <f>_xlfn.CONCAT(O339,E339,P339,D339,P339,Q339)</f>
        <v>('biosphere3','9495989d-ca0f-4c30-a301-9aa8ae006676')</v>
      </c>
      <c r="J339" s="57" t="str">
        <f>_xlfn.CONCAT(F339,C339)</f>
        <v>Anthranilic acid('air',)</v>
      </c>
      <c r="K339" s="57" t="b">
        <f>EXACT(F339,bioshpere3_emission!E339)</f>
        <v>1</v>
      </c>
      <c r="L339" s="57" t="b">
        <f>EXACT(C339,bioshpere3_emission!C339)</f>
        <v>1</v>
      </c>
      <c r="M339" s="57" t="b">
        <f>EXACT(B339,bioshpere3_emission!B339)</f>
        <v>1</v>
      </c>
      <c r="N339" s="57" t="b">
        <f>EXACT(J339,bioshpere3_emission!P339)</f>
        <v>1</v>
      </c>
      <c r="O339" s="57" t="s">
        <v>7743</v>
      </c>
      <c r="P339" s="57" t="s">
        <v>7744</v>
      </c>
      <c r="Q339" s="57" t="s">
        <v>7745</v>
      </c>
    </row>
    <row r="340" spans="1:17" x14ac:dyDescent="0.25">
      <c r="A340" s="58">
        <v>1287</v>
      </c>
      <c r="B340" s="57" t="s">
        <v>5991</v>
      </c>
      <c r="C340" s="57" t="s">
        <v>17</v>
      </c>
      <c r="D340" s="57" t="s">
        <v>5992</v>
      </c>
      <c r="E340" s="57" t="s">
        <v>7742</v>
      </c>
      <c r="F340" s="57" t="s">
        <v>5993</v>
      </c>
      <c r="G340" s="57" t="s">
        <v>14</v>
      </c>
      <c r="H340" s="57" t="s">
        <v>15</v>
      </c>
      <c r="I340" s="57" t="str">
        <f>_xlfn.CONCAT(O340,E340,P340,D340,P340,Q340)</f>
        <v>('biosphere3','3fe03409-76e1-4228-8fd7-77c4c6a0d9f3')</v>
      </c>
      <c r="J340" s="57" t="str">
        <f>_xlfn.CONCAT(F340,C340)</f>
        <v>Anthraquinone('soil', 'agricultural')</v>
      </c>
      <c r="K340" s="57" t="b">
        <f>EXACT(F340,bioshpere3_emission!E340)</f>
        <v>1</v>
      </c>
      <c r="L340" s="57" t="b">
        <f>EXACT(C340,bioshpere3_emission!C340)</f>
        <v>1</v>
      </c>
      <c r="M340" s="57" t="b">
        <f>EXACT(B340,bioshpere3_emission!B340)</f>
        <v>1</v>
      </c>
      <c r="N340" s="57" t="b">
        <f>EXACT(J340,bioshpere3_emission!P340)</f>
        <v>1</v>
      </c>
      <c r="O340" s="57" t="s">
        <v>7743</v>
      </c>
      <c r="P340" s="57" t="s">
        <v>7744</v>
      </c>
      <c r="Q340" s="57" t="s">
        <v>7745</v>
      </c>
    </row>
    <row r="341" spans="1:17" x14ac:dyDescent="0.25">
      <c r="A341" s="58">
        <v>389</v>
      </c>
      <c r="B341" s="57" t="s">
        <v>230</v>
      </c>
      <c r="C341" s="57" t="s">
        <v>24</v>
      </c>
      <c r="D341" s="57" t="s">
        <v>662</v>
      </c>
      <c r="E341" s="57" t="s">
        <v>7742</v>
      </c>
      <c r="F341" s="57" t="s">
        <v>232</v>
      </c>
      <c r="G341" s="57" t="s">
        <v>14</v>
      </c>
      <c r="H341" s="57" t="s">
        <v>15</v>
      </c>
      <c r="I341" s="57" t="str">
        <f>_xlfn.CONCAT(O341,E341,P341,D341,P341,Q341)</f>
        <v>('biosphere3','fa39136e-1ef6-43c1-af68-104da104568d')</v>
      </c>
      <c r="J341" s="57" t="str">
        <f>_xlfn.CONCAT(F341,C341)</f>
        <v>Antimony('air', 'low population density, long-term')</v>
      </c>
      <c r="K341" s="57" t="b">
        <f>EXACT(F341,bioshpere3_emission!E341)</f>
        <v>1</v>
      </c>
      <c r="L341" s="57" t="b">
        <f>EXACT(C341,bioshpere3_emission!C341)</f>
        <v>1</v>
      </c>
      <c r="M341" s="57" t="b">
        <f>EXACT(B341,bioshpere3_emission!B341)</f>
        <v>1</v>
      </c>
      <c r="N341" s="57" t="b">
        <f>EXACT(J341,bioshpere3_emission!P341)</f>
        <v>1</v>
      </c>
      <c r="O341" s="57" t="s">
        <v>7743</v>
      </c>
      <c r="P341" s="57" t="s">
        <v>7744</v>
      </c>
      <c r="Q341" s="57" t="s">
        <v>7745</v>
      </c>
    </row>
    <row r="342" spans="1:17" x14ac:dyDescent="0.25">
      <c r="A342" s="58">
        <v>2315</v>
      </c>
      <c r="B342" s="57" t="s">
        <v>230</v>
      </c>
      <c r="C342" s="57" t="s">
        <v>31</v>
      </c>
      <c r="D342" s="57" t="s">
        <v>5826</v>
      </c>
      <c r="E342" s="57" t="s">
        <v>7742</v>
      </c>
      <c r="F342" s="57" t="s">
        <v>232</v>
      </c>
      <c r="G342" s="57" t="s">
        <v>14</v>
      </c>
      <c r="H342" s="57" t="s">
        <v>15</v>
      </c>
      <c r="I342" s="57" t="str">
        <f>_xlfn.CONCAT(O342,E342,P342,D342,P342,Q342)</f>
        <v>('biosphere3','49803ad0-9ca2-4507-a5ea-f152d16c929d')</v>
      </c>
      <c r="J342" s="57" t="str">
        <f>_xlfn.CONCAT(F342,C342)</f>
        <v>Antimony('air', 'lower stratosphere + upper troposphere')</v>
      </c>
      <c r="K342" s="57" t="b">
        <f>EXACT(F342,bioshpere3_emission!E342)</f>
        <v>1</v>
      </c>
      <c r="L342" s="57" t="b">
        <f>EXACT(C342,bioshpere3_emission!C342)</f>
        <v>1</v>
      </c>
      <c r="M342" s="57" t="b">
        <f>EXACT(B342,bioshpere3_emission!B342)</f>
        <v>1</v>
      </c>
      <c r="N342" s="57" t="b">
        <f>EXACT(J342,bioshpere3_emission!P342)</f>
        <v>1</v>
      </c>
      <c r="O342" s="57" t="s">
        <v>7743</v>
      </c>
      <c r="P342" s="57" t="s">
        <v>7744</v>
      </c>
      <c r="Q342" s="57" t="s">
        <v>7745</v>
      </c>
    </row>
    <row r="343" spans="1:17" x14ac:dyDescent="0.25">
      <c r="A343" s="58">
        <v>2982</v>
      </c>
      <c r="B343" s="57" t="s">
        <v>230</v>
      </c>
      <c r="C343" s="57" t="s">
        <v>27</v>
      </c>
      <c r="D343" s="57" t="s">
        <v>4736</v>
      </c>
      <c r="E343" s="57" t="s">
        <v>7742</v>
      </c>
      <c r="F343" s="57" t="s">
        <v>232</v>
      </c>
      <c r="G343" s="57" t="s">
        <v>14</v>
      </c>
      <c r="H343" s="57" t="s">
        <v>15</v>
      </c>
      <c r="I343" s="57" t="str">
        <f>_xlfn.CONCAT(O343,E343,P343,D343,P343,Q343)</f>
        <v>('biosphere3','43b29ad9-26dd-4838-b931-6216e55a0120')</v>
      </c>
      <c r="J343" s="57" t="str">
        <f>_xlfn.CONCAT(F343,C343)</f>
        <v>Antimony('air', 'non-urban air or from high stacks')</v>
      </c>
      <c r="K343" s="57" t="b">
        <f>EXACT(F343,bioshpere3_emission!E343)</f>
        <v>1</v>
      </c>
      <c r="L343" s="57" t="b">
        <f>EXACT(C343,bioshpere3_emission!C343)</f>
        <v>1</v>
      </c>
      <c r="M343" s="57" t="b">
        <f>EXACT(B343,bioshpere3_emission!B343)</f>
        <v>1</v>
      </c>
      <c r="N343" s="57" t="b">
        <f>EXACT(J343,bioshpere3_emission!P343)</f>
        <v>1</v>
      </c>
      <c r="O343" s="57" t="s">
        <v>7743</v>
      </c>
      <c r="P343" s="57" t="s">
        <v>7744</v>
      </c>
      <c r="Q343" s="57" t="s">
        <v>7745</v>
      </c>
    </row>
    <row r="344" spans="1:17" x14ac:dyDescent="0.25">
      <c r="A344" s="58">
        <v>2058</v>
      </c>
      <c r="B344" s="57" t="s">
        <v>230</v>
      </c>
      <c r="C344" s="57" t="s">
        <v>44</v>
      </c>
      <c r="D344" s="57" t="s">
        <v>4360</v>
      </c>
      <c r="E344" s="57" t="s">
        <v>7742</v>
      </c>
      <c r="F344" s="57" t="s">
        <v>232</v>
      </c>
      <c r="G344" s="57" t="s">
        <v>14</v>
      </c>
      <c r="H344" s="57" t="s">
        <v>15</v>
      </c>
      <c r="I344" s="57" t="str">
        <f>_xlfn.CONCAT(O344,E344,P344,D344,P344,Q344)</f>
        <v>('biosphere3','3ea5684a-6d64-4f96-8c09-1d90f997c9d4')</v>
      </c>
      <c r="J344" s="57" t="str">
        <f>_xlfn.CONCAT(F344,C344)</f>
        <v>Antimony('air', 'urban air close to ground')</v>
      </c>
      <c r="K344" s="57" t="b">
        <f>EXACT(F344,bioshpere3_emission!E344)</f>
        <v>1</v>
      </c>
      <c r="L344" s="57" t="b">
        <f>EXACT(C344,bioshpere3_emission!C344)</f>
        <v>1</v>
      </c>
      <c r="M344" s="57" t="b">
        <f>EXACT(B344,bioshpere3_emission!B344)</f>
        <v>1</v>
      </c>
      <c r="N344" s="57" t="b">
        <f>EXACT(J344,bioshpere3_emission!P344)</f>
        <v>1</v>
      </c>
      <c r="O344" s="57" t="s">
        <v>7743</v>
      </c>
      <c r="P344" s="57" t="s">
        <v>7744</v>
      </c>
      <c r="Q344" s="57" t="s">
        <v>7745</v>
      </c>
    </row>
    <row r="345" spans="1:17" x14ac:dyDescent="0.25">
      <c r="A345" s="58">
        <v>2721</v>
      </c>
      <c r="B345" s="57" t="s">
        <v>230</v>
      </c>
      <c r="C345" s="57" t="s">
        <v>190</v>
      </c>
      <c r="D345" s="57" t="s">
        <v>5754</v>
      </c>
      <c r="E345" s="57" t="s">
        <v>7742</v>
      </c>
      <c r="F345" s="57" t="s">
        <v>232</v>
      </c>
      <c r="G345" s="57" t="s">
        <v>14</v>
      </c>
      <c r="H345" s="57" t="s">
        <v>15</v>
      </c>
      <c r="I345" s="57" t="str">
        <f>_xlfn.CONCAT(O345,E345,P345,D345,P345,Q345)</f>
        <v>('biosphere3','77927dac-dea3-429d-a434-d5a71d92c4f7')</v>
      </c>
      <c r="J345" s="57" t="str">
        <f>_xlfn.CONCAT(F345,C345)</f>
        <v>Antimony('air',)</v>
      </c>
      <c r="K345" s="57" t="b">
        <f>EXACT(F345,bioshpere3_emission!E345)</f>
        <v>1</v>
      </c>
      <c r="L345" s="57" t="b">
        <f>EXACT(C345,bioshpere3_emission!C345)</f>
        <v>1</v>
      </c>
      <c r="M345" s="57" t="b">
        <f>EXACT(B345,bioshpere3_emission!B345)</f>
        <v>1</v>
      </c>
      <c r="N345" s="57" t="b">
        <f>EXACT(J345,bioshpere3_emission!P345)</f>
        <v>1</v>
      </c>
      <c r="O345" s="57" t="s">
        <v>7743</v>
      </c>
      <c r="P345" s="57" t="s">
        <v>7744</v>
      </c>
      <c r="Q345" s="57" t="s">
        <v>7745</v>
      </c>
    </row>
    <row r="346" spans="1:17" x14ac:dyDescent="0.25">
      <c r="A346" s="58">
        <v>685</v>
      </c>
      <c r="B346" s="57" t="s">
        <v>230</v>
      </c>
      <c r="C346" s="57" t="s">
        <v>17</v>
      </c>
      <c r="D346" s="57" t="s">
        <v>4982</v>
      </c>
      <c r="E346" s="57" t="s">
        <v>7742</v>
      </c>
      <c r="F346" s="57" t="s">
        <v>232</v>
      </c>
      <c r="G346" s="57" t="s">
        <v>14</v>
      </c>
      <c r="H346" s="57" t="s">
        <v>15</v>
      </c>
      <c r="I346" s="57" t="str">
        <f>_xlfn.CONCAT(O346,E346,P346,D346,P346,Q346)</f>
        <v>('biosphere3','f4cf8d5c-f030-4b55-a3af-e3c20b855ee8')</v>
      </c>
      <c r="J346" s="57" t="str">
        <f>_xlfn.CONCAT(F346,C346)</f>
        <v>Antimony('soil', 'agricultural')</v>
      </c>
      <c r="K346" s="57" t="b">
        <f>EXACT(F346,bioshpere3_emission!E346)</f>
        <v>1</v>
      </c>
      <c r="L346" s="57" t="b">
        <f>EXACT(C346,bioshpere3_emission!C346)</f>
        <v>1</v>
      </c>
      <c r="M346" s="57" t="b">
        <f>EXACT(B346,bioshpere3_emission!B346)</f>
        <v>1</v>
      </c>
      <c r="N346" s="57" t="b">
        <f>EXACT(J346,bioshpere3_emission!P346)</f>
        <v>1</v>
      </c>
      <c r="O346" s="57" t="s">
        <v>7743</v>
      </c>
      <c r="P346" s="57" t="s">
        <v>7744</v>
      </c>
      <c r="Q346" s="57" t="s">
        <v>7745</v>
      </c>
    </row>
    <row r="347" spans="1:17" x14ac:dyDescent="0.25">
      <c r="A347" s="58">
        <v>2285</v>
      </c>
      <c r="B347" s="57" t="s">
        <v>230</v>
      </c>
      <c r="C347" s="57" t="s">
        <v>143</v>
      </c>
      <c r="D347" s="57" t="s">
        <v>3796</v>
      </c>
      <c r="E347" s="57" t="s">
        <v>7742</v>
      </c>
      <c r="F347" s="57" t="s">
        <v>232</v>
      </c>
      <c r="G347" s="57" t="s">
        <v>14</v>
      </c>
      <c r="H347" s="57" t="s">
        <v>15</v>
      </c>
      <c r="I347" s="57" t="str">
        <f>_xlfn.CONCAT(O347,E347,P347,D347,P347,Q347)</f>
        <v>('biosphere3','183f9856-03ab-464d-9366-8ef62077b510')</v>
      </c>
      <c r="J347" s="57" t="str">
        <f>_xlfn.CONCAT(F347,C347)</f>
        <v>Antimony('soil', 'forestry')</v>
      </c>
      <c r="K347" s="57" t="b">
        <f>EXACT(F347,bioshpere3_emission!E347)</f>
        <v>1</v>
      </c>
      <c r="L347" s="57" t="b">
        <f>EXACT(C347,bioshpere3_emission!C347)</f>
        <v>1</v>
      </c>
      <c r="M347" s="57" t="b">
        <f>EXACT(B347,bioshpere3_emission!B347)</f>
        <v>1</v>
      </c>
      <c r="N347" s="57" t="b">
        <f>EXACT(J347,bioshpere3_emission!P347)</f>
        <v>1</v>
      </c>
      <c r="O347" s="57" t="s">
        <v>7743</v>
      </c>
      <c r="P347" s="57" t="s">
        <v>7744</v>
      </c>
      <c r="Q347" s="57" t="s">
        <v>7745</v>
      </c>
    </row>
    <row r="348" spans="1:17" x14ac:dyDescent="0.25">
      <c r="A348" s="58">
        <v>825</v>
      </c>
      <c r="B348" s="57" t="s">
        <v>230</v>
      </c>
      <c r="C348" s="57" t="s">
        <v>200</v>
      </c>
      <c r="D348" s="57" t="s">
        <v>5510</v>
      </c>
      <c r="E348" s="57" t="s">
        <v>7742</v>
      </c>
      <c r="F348" s="57" t="s">
        <v>232</v>
      </c>
      <c r="G348" s="57" t="s">
        <v>14</v>
      </c>
      <c r="H348" s="57" t="s">
        <v>15</v>
      </c>
      <c r="I348" s="57" t="str">
        <f>_xlfn.CONCAT(O348,E348,P348,D348,P348,Q348)</f>
        <v>('biosphere3','2b2369a4-26bb-4b18-8479-752fdf7a5e7f')</v>
      </c>
      <c r="J348" s="57" t="str">
        <f>_xlfn.CONCAT(F348,C348)</f>
        <v>Antimony('soil', 'industrial')</v>
      </c>
      <c r="K348" s="57" t="b">
        <f>EXACT(F348,bioshpere3_emission!E348)</f>
        <v>1</v>
      </c>
      <c r="L348" s="57" t="b">
        <f>EXACT(C348,bioshpere3_emission!C348)</f>
        <v>1</v>
      </c>
      <c r="M348" s="57" t="b">
        <f>EXACT(B348,bioshpere3_emission!B348)</f>
        <v>1</v>
      </c>
      <c r="N348" s="57" t="b">
        <f>EXACT(J348,bioshpere3_emission!P348)</f>
        <v>1</v>
      </c>
      <c r="O348" s="57" t="s">
        <v>7743</v>
      </c>
      <c r="P348" s="57" t="s">
        <v>7744</v>
      </c>
      <c r="Q348" s="57" t="s">
        <v>7745</v>
      </c>
    </row>
    <row r="349" spans="1:17" x14ac:dyDescent="0.25">
      <c r="A349" s="58">
        <v>3797</v>
      </c>
      <c r="B349" s="57" t="s">
        <v>230</v>
      </c>
      <c r="C349" s="57" t="s">
        <v>389</v>
      </c>
      <c r="D349" s="57" t="s">
        <v>3525</v>
      </c>
      <c r="E349" s="57" t="s">
        <v>7742</v>
      </c>
      <c r="F349" s="57" t="s">
        <v>232</v>
      </c>
      <c r="G349" s="57" t="s">
        <v>14</v>
      </c>
      <c r="H349" s="57" t="s">
        <v>15</v>
      </c>
      <c r="I349" s="57" t="str">
        <f>_xlfn.CONCAT(O349,E349,P349,D349,P349,Q349)</f>
        <v>('biosphere3','c49fb4cd-eed0-4438-9052-9612473cdbae')</v>
      </c>
      <c r="J349" s="57" t="str">
        <f>_xlfn.CONCAT(F349,C349)</f>
        <v>Antimony('soil',)</v>
      </c>
      <c r="K349" s="57" t="b">
        <f>EXACT(F349,bioshpere3_emission!E349)</f>
        <v>1</v>
      </c>
      <c r="L349" s="57" t="b">
        <f>EXACT(C349,bioshpere3_emission!C349)</f>
        <v>1</v>
      </c>
      <c r="M349" s="57" t="b">
        <f>EXACT(B349,bioshpere3_emission!B349)</f>
        <v>1</v>
      </c>
      <c r="N349" s="57" t="b">
        <f>EXACT(J349,bioshpere3_emission!P349)</f>
        <v>1</v>
      </c>
      <c r="O349" s="57" t="s">
        <v>7743</v>
      </c>
      <c r="P349" s="57" t="s">
        <v>7744</v>
      </c>
      <c r="Q349" s="57" t="s">
        <v>7745</v>
      </c>
    </row>
    <row r="350" spans="1:17" x14ac:dyDescent="0.25">
      <c r="A350" s="58">
        <v>3719</v>
      </c>
      <c r="B350" s="57" t="s">
        <v>230</v>
      </c>
      <c r="C350" s="57" t="s">
        <v>71</v>
      </c>
      <c r="D350" s="57" t="s">
        <v>733</v>
      </c>
      <c r="E350" s="57" t="s">
        <v>7742</v>
      </c>
      <c r="F350" s="57" t="s">
        <v>232</v>
      </c>
      <c r="G350" s="57" t="s">
        <v>14</v>
      </c>
      <c r="H350" s="57" t="s">
        <v>15</v>
      </c>
      <c r="I350" s="57" t="str">
        <f>_xlfn.CONCAT(O350,E350,P350,D350,P350,Q350)</f>
        <v>('biosphere3','5df5cb9f-812c-4ce8-ab1c-df6ab4d31900')</v>
      </c>
      <c r="J350" s="57" t="str">
        <f>_xlfn.CONCAT(F350,C350)</f>
        <v>Antimony('water', 'ground-')</v>
      </c>
      <c r="K350" s="57" t="b">
        <f>EXACT(F350,bioshpere3_emission!E350)</f>
        <v>1</v>
      </c>
      <c r="L350" s="57" t="b">
        <f>EXACT(C350,bioshpere3_emission!C350)</f>
        <v>1</v>
      </c>
      <c r="M350" s="57" t="b">
        <f>EXACT(B350,bioshpere3_emission!B350)</f>
        <v>1</v>
      </c>
      <c r="N350" s="57" t="b">
        <f>EXACT(J350,bioshpere3_emission!P350)</f>
        <v>1</v>
      </c>
      <c r="O350" s="57" t="s">
        <v>7743</v>
      </c>
      <c r="P350" s="57" t="s">
        <v>7744</v>
      </c>
      <c r="Q350" s="57" t="s">
        <v>7745</v>
      </c>
    </row>
    <row r="351" spans="1:17" x14ac:dyDescent="0.25">
      <c r="A351" s="58">
        <v>2914</v>
      </c>
      <c r="B351" s="57" t="s">
        <v>230</v>
      </c>
      <c r="C351" s="57" t="s">
        <v>100</v>
      </c>
      <c r="D351" s="57" t="s">
        <v>231</v>
      </c>
      <c r="E351" s="57" t="s">
        <v>7742</v>
      </c>
      <c r="F351" s="57" t="s">
        <v>232</v>
      </c>
      <c r="G351" s="57" t="s">
        <v>14</v>
      </c>
      <c r="H351" s="57" t="s">
        <v>15</v>
      </c>
      <c r="I351" s="57" t="str">
        <f>_xlfn.CONCAT(O351,E351,P351,D351,P351,Q351)</f>
        <v>('biosphere3','83cf77ca-867b-4eef-b0f0-78d71b3d91d5')</v>
      </c>
      <c r="J351" s="57" t="str">
        <f>_xlfn.CONCAT(F351,C351)</f>
        <v>Antimony('water', 'ground-, long-term')</v>
      </c>
      <c r="K351" s="57" t="b">
        <f>EXACT(F351,bioshpere3_emission!E351)</f>
        <v>1</v>
      </c>
      <c r="L351" s="57" t="b">
        <f>EXACT(C351,bioshpere3_emission!C351)</f>
        <v>1</v>
      </c>
      <c r="M351" s="57" t="b">
        <f>EXACT(B351,bioshpere3_emission!B351)</f>
        <v>1</v>
      </c>
      <c r="N351" s="57" t="b">
        <f>EXACT(J351,bioshpere3_emission!P351)</f>
        <v>1</v>
      </c>
      <c r="O351" s="57" t="s">
        <v>7743</v>
      </c>
      <c r="P351" s="57" t="s">
        <v>7744</v>
      </c>
      <c r="Q351" s="57" t="s">
        <v>7745</v>
      </c>
    </row>
    <row r="352" spans="1:17" x14ac:dyDescent="0.25">
      <c r="A352" s="58">
        <v>2629</v>
      </c>
      <c r="B352" s="57" t="s">
        <v>230</v>
      </c>
      <c r="C352" s="57" t="s">
        <v>10</v>
      </c>
      <c r="D352" s="57" t="s">
        <v>5031</v>
      </c>
      <c r="E352" s="57" t="s">
        <v>7742</v>
      </c>
      <c r="F352" s="57" t="s">
        <v>232</v>
      </c>
      <c r="G352" s="57" t="s">
        <v>14</v>
      </c>
      <c r="H352" s="57" t="s">
        <v>15</v>
      </c>
      <c r="I352" s="57" t="str">
        <f>_xlfn.CONCAT(O352,E352,P352,D352,P352,Q352)</f>
        <v>('biosphere3','7805afa2-d93b-40bb-b841-325b98aec824')</v>
      </c>
      <c r="J352" s="57" t="str">
        <f>_xlfn.CONCAT(F352,C352)</f>
        <v>Antimony('water', 'ocean')</v>
      </c>
      <c r="K352" s="57" t="b">
        <f>EXACT(F352,bioshpere3_emission!E352)</f>
        <v>1</v>
      </c>
      <c r="L352" s="57" t="b">
        <f>EXACT(C352,bioshpere3_emission!C352)</f>
        <v>1</v>
      </c>
      <c r="M352" s="57" t="b">
        <f>EXACT(B352,bioshpere3_emission!B352)</f>
        <v>1</v>
      </c>
      <c r="N352" s="57" t="b">
        <f>EXACT(J352,bioshpere3_emission!P352)</f>
        <v>1</v>
      </c>
      <c r="O352" s="57" t="s">
        <v>7743</v>
      </c>
      <c r="P352" s="57" t="s">
        <v>7744</v>
      </c>
      <c r="Q352" s="57" t="s">
        <v>7745</v>
      </c>
    </row>
    <row r="353" spans="1:17" x14ac:dyDescent="0.25">
      <c r="A353" s="58">
        <v>4360</v>
      </c>
      <c r="B353" s="57" t="s">
        <v>230</v>
      </c>
      <c r="C353" s="57" t="s">
        <v>91</v>
      </c>
      <c r="D353" s="57" t="s">
        <v>4811</v>
      </c>
      <c r="E353" s="57" t="s">
        <v>7742</v>
      </c>
      <c r="F353" s="57" t="s">
        <v>232</v>
      </c>
      <c r="G353" s="57" t="s">
        <v>14</v>
      </c>
      <c r="H353" s="57" t="s">
        <v>15</v>
      </c>
      <c r="I353" s="57" t="str">
        <f>_xlfn.CONCAT(O353,E353,P353,D353,P353,Q353)</f>
        <v>('biosphere3','34b96163-a3df-4bc1-8224-e2a9fe01b23f')</v>
      </c>
      <c r="J353" s="57" t="str">
        <f>_xlfn.CONCAT(F353,C353)</f>
        <v>Antimony('water', 'surface water')</v>
      </c>
      <c r="K353" s="57" t="b">
        <f>EXACT(F353,bioshpere3_emission!E353)</f>
        <v>1</v>
      </c>
      <c r="L353" s="57" t="b">
        <f>EXACT(C353,bioshpere3_emission!C353)</f>
        <v>1</v>
      </c>
      <c r="M353" s="57" t="b">
        <f>EXACT(B353,bioshpere3_emission!B353)</f>
        <v>1</v>
      </c>
      <c r="N353" s="57" t="b">
        <f>EXACT(J353,bioshpere3_emission!P353)</f>
        <v>1</v>
      </c>
      <c r="O353" s="57" t="s">
        <v>7743</v>
      </c>
      <c r="P353" s="57" t="s">
        <v>7744</v>
      </c>
      <c r="Q353" s="57" t="s">
        <v>7745</v>
      </c>
    </row>
    <row r="354" spans="1:17" x14ac:dyDescent="0.25">
      <c r="A354" s="58">
        <v>962</v>
      </c>
      <c r="B354" s="57" t="s">
        <v>230</v>
      </c>
      <c r="C354" s="57" t="s">
        <v>48</v>
      </c>
      <c r="D354" s="57" t="s">
        <v>2626</v>
      </c>
      <c r="E354" s="57" t="s">
        <v>7742</v>
      </c>
      <c r="F354" s="57" t="s">
        <v>232</v>
      </c>
      <c r="G354" s="57" t="s">
        <v>14</v>
      </c>
      <c r="H354" s="57" t="s">
        <v>15</v>
      </c>
      <c r="I354" s="57" t="str">
        <f>_xlfn.CONCAT(O354,E354,P354,D354,P354,Q354)</f>
        <v>('biosphere3','b2dc8668-86de-4207-b20e-dc81dea63c98')</v>
      </c>
      <c r="J354" s="57" t="str">
        <f>_xlfn.CONCAT(F354,C354)</f>
        <v>Antimony('water',)</v>
      </c>
      <c r="K354" s="57" t="b">
        <f>EXACT(F354,bioshpere3_emission!E354)</f>
        <v>1</v>
      </c>
      <c r="L354" s="57" t="b">
        <f>EXACT(C354,bioshpere3_emission!C354)</f>
        <v>1</v>
      </c>
      <c r="M354" s="57" t="b">
        <f>EXACT(B354,bioshpere3_emission!B354)</f>
        <v>1</v>
      </c>
      <c r="N354" s="57" t="b">
        <f>EXACT(J354,bioshpere3_emission!P354)</f>
        <v>1</v>
      </c>
      <c r="O354" s="57" t="s">
        <v>7743</v>
      </c>
      <c r="P354" s="57" t="s">
        <v>7744</v>
      </c>
      <c r="Q354" s="57" t="s">
        <v>7745</v>
      </c>
    </row>
    <row r="355" spans="1:17" x14ac:dyDescent="0.25">
      <c r="A355" s="58">
        <v>3564</v>
      </c>
      <c r="B355" s="57" t="s">
        <v>230</v>
      </c>
      <c r="C355" s="57" t="s">
        <v>60</v>
      </c>
      <c r="D355" s="57" t="s">
        <v>1494</v>
      </c>
      <c r="E355" s="57" t="s">
        <v>7742</v>
      </c>
      <c r="F355" s="57" t="s">
        <v>1495</v>
      </c>
      <c r="G355" s="57" t="s">
        <v>38</v>
      </c>
      <c r="H355" s="57" t="s">
        <v>15</v>
      </c>
      <c r="I355" s="57" t="str">
        <f>_xlfn.CONCAT(O355,E355,P355,D355,P355,Q355)</f>
        <v>('biosphere3','47262180-8308-5d4c-9332-c77617e032ef')</v>
      </c>
      <c r="J355" s="57" t="str">
        <f>_xlfn.CONCAT(F355,C355)</f>
        <v>Antimony, in ground('natural resource', 'in ground')</v>
      </c>
      <c r="K355" s="57" t="b">
        <f>EXACT(F355,bioshpere3_emission!E355)</f>
        <v>1</v>
      </c>
      <c r="L355" s="57" t="b">
        <f>EXACT(C355,bioshpere3_emission!C355)</f>
        <v>1</v>
      </c>
      <c r="M355" s="57" t="b">
        <f>EXACT(B355,bioshpere3_emission!B355)</f>
        <v>1</v>
      </c>
      <c r="N355" s="57" t="b">
        <f>EXACT(J355,bioshpere3_emission!P355)</f>
        <v>1</v>
      </c>
      <c r="O355" s="57" t="s">
        <v>7743</v>
      </c>
      <c r="P355" s="57" t="s">
        <v>7744</v>
      </c>
      <c r="Q355" s="57" t="s">
        <v>7745</v>
      </c>
    </row>
    <row r="356" spans="1:17" x14ac:dyDescent="0.25">
      <c r="A356" s="58">
        <v>778</v>
      </c>
      <c r="B356" s="57" t="s">
        <v>2210</v>
      </c>
      <c r="C356" s="57" t="s">
        <v>71</v>
      </c>
      <c r="D356" s="57" t="s">
        <v>5924</v>
      </c>
      <c r="E356" s="57" t="s">
        <v>7742</v>
      </c>
      <c r="F356" s="57" t="s">
        <v>2212</v>
      </c>
      <c r="G356" s="57" t="s">
        <v>14</v>
      </c>
      <c r="H356" s="57" t="s">
        <v>34</v>
      </c>
      <c r="I356" s="57" t="str">
        <f>_xlfn.CONCAT(O356,E356,P356,D356,P356,Q356)</f>
        <v>('biosphere3','799f84ba-279d-422e-9b81-ff6f8e6214ed')</v>
      </c>
      <c r="J356" s="57" t="str">
        <f>_xlfn.CONCAT(F356,C356)</f>
        <v>Antimony-122('water', 'ground-')</v>
      </c>
      <c r="K356" s="57" t="b">
        <f>EXACT(F356,bioshpere3_emission!E356)</f>
        <v>1</v>
      </c>
      <c r="L356" s="57" t="b">
        <f>EXACT(C356,bioshpere3_emission!C356)</f>
        <v>1</v>
      </c>
      <c r="M356" s="57" t="b">
        <f>EXACT(B356,bioshpere3_emission!B356)</f>
        <v>1</v>
      </c>
      <c r="N356" s="57" t="b">
        <f>EXACT(J356,bioshpere3_emission!P356)</f>
        <v>1</v>
      </c>
      <c r="O356" s="57" t="s">
        <v>7743</v>
      </c>
      <c r="P356" s="57" t="s">
        <v>7744</v>
      </c>
      <c r="Q356" s="57" t="s">
        <v>7745</v>
      </c>
    </row>
    <row r="357" spans="1:17" x14ac:dyDescent="0.25">
      <c r="A357" s="58">
        <v>3024</v>
      </c>
      <c r="B357" s="57" t="s">
        <v>2210</v>
      </c>
      <c r="C357" s="57" t="s">
        <v>100</v>
      </c>
      <c r="D357" s="57" t="s">
        <v>6083</v>
      </c>
      <c r="E357" s="57" t="s">
        <v>7742</v>
      </c>
      <c r="F357" s="57" t="s">
        <v>2212</v>
      </c>
      <c r="G357" s="57" t="s">
        <v>14</v>
      </c>
      <c r="H357" s="57" t="s">
        <v>34</v>
      </c>
      <c r="I357" s="57" t="str">
        <f>_xlfn.CONCAT(O357,E357,P357,D357,P357,Q357)</f>
        <v>('biosphere3','f6d61373-a3bc-41c8-9867-eefcd1eea3d6')</v>
      </c>
      <c r="J357" s="57" t="str">
        <f>_xlfn.CONCAT(F357,C357)</f>
        <v>Antimony-122('water', 'ground-, long-term')</v>
      </c>
      <c r="K357" s="57" t="b">
        <f>EXACT(F357,bioshpere3_emission!E357)</f>
        <v>1</v>
      </c>
      <c r="L357" s="57" t="b">
        <f>EXACT(C357,bioshpere3_emission!C357)</f>
        <v>1</v>
      </c>
      <c r="M357" s="57" t="b">
        <f>EXACT(B357,bioshpere3_emission!B357)</f>
        <v>1</v>
      </c>
      <c r="N357" s="57" t="b">
        <f>EXACT(J357,bioshpere3_emission!P357)</f>
        <v>1</v>
      </c>
      <c r="O357" s="57" t="s">
        <v>7743</v>
      </c>
      <c r="P357" s="57" t="s">
        <v>7744</v>
      </c>
      <c r="Q357" s="57" t="s">
        <v>7745</v>
      </c>
    </row>
    <row r="358" spans="1:17" x14ac:dyDescent="0.25">
      <c r="A358" s="58">
        <v>4268</v>
      </c>
      <c r="B358" s="57" t="s">
        <v>2210</v>
      </c>
      <c r="C358" s="57" t="s">
        <v>10</v>
      </c>
      <c r="D358" s="57" t="s">
        <v>6587</v>
      </c>
      <c r="E358" s="57" t="s">
        <v>7742</v>
      </c>
      <c r="F358" s="57" t="s">
        <v>2212</v>
      </c>
      <c r="G358" s="57" t="s">
        <v>14</v>
      </c>
      <c r="H358" s="57" t="s">
        <v>34</v>
      </c>
      <c r="I358" s="57" t="str">
        <f>_xlfn.CONCAT(O358,E358,P358,D358,P358,Q358)</f>
        <v>('biosphere3','4944a14b-bbca-4a94-9a77-73f6832b9625')</v>
      </c>
      <c r="J358" s="57" t="str">
        <f>_xlfn.CONCAT(F358,C358)</f>
        <v>Antimony-122('water', 'ocean')</v>
      </c>
      <c r="K358" s="57" t="b">
        <f>EXACT(F358,bioshpere3_emission!E358)</f>
        <v>1</v>
      </c>
      <c r="L358" s="57" t="b">
        <f>EXACT(C358,bioshpere3_emission!C358)</f>
        <v>1</v>
      </c>
      <c r="M358" s="57" t="b">
        <f>EXACT(B358,bioshpere3_emission!B358)</f>
        <v>1</v>
      </c>
      <c r="N358" s="57" t="b">
        <f>EXACT(J358,bioshpere3_emission!P358)</f>
        <v>1</v>
      </c>
      <c r="O358" s="57" t="s">
        <v>7743</v>
      </c>
      <c r="P358" s="57" t="s">
        <v>7744</v>
      </c>
      <c r="Q358" s="57" t="s">
        <v>7745</v>
      </c>
    </row>
    <row r="359" spans="1:17" x14ac:dyDescent="0.25">
      <c r="A359" s="58">
        <v>2016</v>
      </c>
      <c r="B359" s="57" t="s">
        <v>2210</v>
      </c>
      <c r="C359" s="57" t="s">
        <v>91</v>
      </c>
      <c r="D359" s="57" t="s">
        <v>5067</v>
      </c>
      <c r="E359" s="57" t="s">
        <v>7742</v>
      </c>
      <c r="F359" s="57" t="s">
        <v>2212</v>
      </c>
      <c r="G359" s="57" t="s">
        <v>14</v>
      </c>
      <c r="H359" s="57" t="s">
        <v>34</v>
      </c>
      <c r="I359" s="57" t="str">
        <f>_xlfn.CONCAT(O359,E359,P359,D359,P359,Q359)</f>
        <v>('biosphere3','ad1ed615-e2cf-49e3-bd34-4589b4583222')</v>
      </c>
      <c r="J359" s="57" t="str">
        <f>_xlfn.CONCAT(F359,C359)</f>
        <v>Antimony-122('water', 'surface water')</v>
      </c>
      <c r="K359" s="57" t="b">
        <f>EXACT(F359,bioshpere3_emission!E359)</f>
        <v>1</v>
      </c>
      <c r="L359" s="57" t="b">
        <f>EXACT(C359,bioshpere3_emission!C359)</f>
        <v>1</v>
      </c>
      <c r="M359" s="57" t="b">
        <f>EXACT(B359,bioshpere3_emission!B359)</f>
        <v>1</v>
      </c>
      <c r="N359" s="57" t="b">
        <f>EXACT(J359,bioshpere3_emission!P359)</f>
        <v>1</v>
      </c>
      <c r="O359" s="57" t="s">
        <v>7743</v>
      </c>
      <c r="P359" s="57" t="s">
        <v>7744</v>
      </c>
      <c r="Q359" s="57" t="s">
        <v>7745</v>
      </c>
    </row>
    <row r="360" spans="1:17" x14ac:dyDescent="0.25">
      <c r="A360" s="58">
        <v>1344</v>
      </c>
      <c r="B360" s="57" t="s">
        <v>2210</v>
      </c>
      <c r="C360" s="57" t="s">
        <v>48</v>
      </c>
      <c r="D360" s="57" t="s">
        <v>2211</v>
      </c>
      <c r="E360" s="57" t="s">
        <v>7742</v>
      </c>
      <c r="F360" s="57" t="s">
        <v>2212</v>
      </c>
      <c r="G360" s="57" t="s">
        <v>14</v>
      </c>
      <c r="H360" s="57" t="s">
        <v>34</v>
      </c>
      <c r="I360" s="57" t="str">
        <f>_xlfn.CONCAT(O360,E360,P360,D360,P360,Q360)</f>
        <v>('biosphere3','84e56689-d3d4-4f9b-831d-e4e83046ce2c')</v>
      </c>
      <c r="J360" s="57" t="str">
        <f>_xlfn.CONCAT(F360,C360)</f>
        <v>Antimony-122('water',)</v>
      </c>
      <c r="K360" s="57" t="b">
        <f>EXACT(F360,bioshpere3_emission!E360)</f>
        <v>1</v>
      </c>
      <c r="L360" s="57" t="b">
        <f>EXACT(C360,bioshpere3_emission!C360)</f>
        <v>1</v>
      </c>
      <c r="M360" s="57" t="b">
        <f>EXACT(B360,bioshpere3_emission!B360)</f>
        <v>1</v>
      </c>
      <c r="N360" s="57" t="b">
        <f>EXACT(J360,bioshpere3_emission!P360)</f>
        <v>1</v>
      </c>
      <c r="O360" s="57" t="s">
        <v>7743</v>
      </c>
      <c r="P360" s="57" t="s">
        <v>7744</v>
      </c>
      <c r="Q360" s="57" t="s">
        <v>7745</v>
      </c>
    </row>
    <row r="361" spans="1:17" x14ac:dyDescent="0.25">
      <c r="A361" s="58">
        <v>1808</v>
      </c>
      <c r="B361" s="57" t="s">
        <v>213</v>
      </c>
      <c r="C361" s="57" t="s">
        <v>24</v>
      </c>
      <c r="D361" s="57" t="s">
        <v>1018</v>
      </c>
      <c r="E361" s="57" t="s">
        <v>7742</v>
      </c>
      <c r="F361" s="57" t="s">
        <v>215</v>
      </c>
      <c r="G361" s="57" t="s">
        <v>14</v>
      </c>
      <c r="H361" s="57" t="s">
        <v>34</v>
      </c>
      <c r="I361" s="57" t="str">
        <f>_xlfn.CONCAT(O361,E361,P361,D361,P361,Q361)</f>
        <v>('biosphere3','6cf5c7e9-f3c2-4185-82bb-b5a1278651da')</v>
      </c>
      <c r="J361" s="57" t="str">
        <f>_xlfn.CONCAT(F361,C361)</f>
        <v>Antimony-124('air', 'low population density, long-term')</v>
      </c>
      <c r="K361" s="57" t="b">
        <f>EXACT(F361,bioshpere3_emission!E361)</f>
        <v>1</v>
      </c>
      <c r="L361" s="57" t="b">
        <f>EXACT(C361,bioshpere3_emission!C361)</f>
        <v>1</v>
      </c>
      <c r="M361" s="57" t="b">
        <f>EXACT(B361,bioshpere3_emission!B361)</f>
        <v>1</v>
      </c>
      <c r="N361" s="57" t="b">
        <f>EXACT(J361,bioshpere3_emission!P361)</f>
        <v>1</v>
      </c>
      <c r="O361" s="57" t="s">
        <v>7743</v>
      </c>
      <c r="P361" s="57" t="s">
        <v>7744</v>
      </c>
      <c r="Q361" s="57" t="s">
        <v>7745</v>
      </c>
    </row>
    <row r="362" spans="1:17" x14ac:dyDescent="0.25">
      <c r="A362" s="58">
        <v>3637</v>
      </c>
      <c r="B362" s="57" t="s">
        <v>213</v>
      </c>
      <c r="C362" s="57" t="s">
        <v>31</v>
      </c>
      <c r="D362" s="57" t="s">
        <v>4369</v>
      </c>
      <c r="E362" s="57" t="s">
        <v>7742</v>
      </c>
      <c r="F362" s="57" t="s">
        <v>215</v>
      </c>
      <c r="G362" s="57" t="s">
        <v>14</v>
      </c>
      <c r="H362" s="57" t="s">
        <v>34</v>
      </c>
      <c r="I362" s="57" t="str">
        <f>_xlfn.CONCAT(O362,E362,P362,D362,P362,Q362)</f>
        <v>('biosphere3','f7236656-9c75-47c1-8435-26283fd5d58b')</v>
      </c>
      <c r="J362" s="57" t="str">
        <f>_xlfn.CONCAT(F362,C362)</f>
        <v>Antimony-124('air', 'lower stratosphere + upper troposphere')</v>
      </c>
      <c r="K362" s="57" t="b">
        <f>EXACT(F362,bioshpere3_emission!E362)</f>
        <v>1</v>
      </c>
      <c r="L362" s="57" t="b">
        <f>EXACT(C362,bioshpere3_emission!C362)</f>
        <v>1</v>
      </c>
      <c r="M362" s="57" t="b">
        <f>EXACT(B362,bioshpere3_emission!B362)</f>
        <v>1</v>
      </c>
      <c r="N362" s="57" t="b">
        <f>EXACT(J362,bioshpere3_emission!P362)</f>
        <v>1</v>
      </c>
      <c r="O362" s="57" t="s">
        <v>7743</v>
      </c>
      <c r="P362" s="57" t="s">
        <v>7744</v>
      </c>
      <c r="Q362" s="57" t="s">
        <v>7745</v>
      </c>
    </row>
    <row r="363" spans="1:17" x14ac:dyDescent="0.25">
      <c r="A363" s="58">
        <v>839</v>
      </c>
      <c r="B363" s="57" t="s">
        <v>213</v>
      </c>
      <c r="C363" s="57" t="s">
        <v>27</v>
      </c>
      <c r="D363" s="57" t="s">
        <v>6522</v>
      </c>
      <c r="E363" s="57" t="s">
        <v>7742</v>
      </c>
      <c r="F363" s="57" t="s">
        <v>215</v>
      </c>
      <c r="G363" s="57" t="s">
        <v>14</v>
      </c>
      <c r="H363" s="57" t="s">
        <v>34</v>
      </c>
      <c r="I363" s="57" t="str">
        <f>_xlfn.CONCAT(O363,E363,P363,D363,P363,Q363)</f>
        <v>('biosphere3','7567e592-ecfa-467b-9f11-19f11786505b')</v>
      </c>
      <c r="J363" s="57" t="str">
        <f>_xlfn.CONCAT(F363,C363)</f>
        <v>Antimony-124('air', 'non-urban air or from high stacks')</v>
      </c>
      <c r="K363" s="57" t="b">
        <f>EXACT(F363,bioshpere3_emission!E363)</f>
        <v>1</v>
      </c>
      <c r="L363" s="57" t="b">
        <f>EXACT(C363,bioshpere3_emission!C363)</f>
        <v>1</v>
      </c>
      <c r="M363" s="57" t="b">
        <f>EXACT(B363,bioshpere3_emission!B363)</f>
        <v>1</v>
      </c>
      <c r="N363" s="57" t="b">
        <f>EXACT(J363,bioshpere3_emission!P363)</f>
        <v>1</v>
      </c>
      <c r="O363" s="57" t="s">
        <v>7743</v>
      </c>
      <c r="P363" s="57" t="s">
        <v>7744</v>
      </c>
      <c r="Q363" s="57" t="s">
        <v>7745</v>
      </c>
    </row>
    <row r="364" spans="1:17" x14ac:dyDescent="0.25">
      <c r="A364" s="58">
        <v>1024</v>
      </c>
      <c r="B364" s="57" t="s">
        <v>213</v>
      </c>
      <c r="C364" s="57" t="s">
        <v>44</v>
      </c>
      <c r="D364" s="57" t="s">
        <v>6226</v>
      </c>
      <c r="E364" s="57" t="s">
        <v>7742</v>
      </c>
      <c r="F364" s="57" t="s">
        <v>215</v>
      </c>
      <c r="G364" s="57" t="s">
        <v>14</v>
      </c>
      <c r="H364" s="57" t="s">
        <v>34</v>
      </c>
      <c r="I364" s="57" t="str">
        <f>_xlfn.CONCAT(O364,E364,P364,D364,P364,Q364)</f>
        <v>('biosphere3','42c74b9e-fa00-4612-a3bf-4951237cba04')</v>
      </c>
      <c r="J364" s="57" t="str">
        <f>_xlfn.CONCAT(F364,C364)</f>
        <v>Antimony-124('air', 'urban air close to ground')</v>
      </c>
      <c r="K364" s="57" t="b">
        <f>EXACT(F364,bioshpere3_emission!E364)</f>
        <v>1</v>
      </c>
      <c r="L364" s="57" t="b">
        <f>EXACT(C364,bioshpere3_emission!C364)</f>
        <v>1</v>
      </c>
      <c r="M364" s="57" t="b">
        <f>EXACT(B364,bioshpere3_emission!B364)</f>
        <v>1</v>
      </c>
      <c r="N364" s="57" t="b">
        <f>EXACT(J364,bioshpere3_emission!P364)</f>
        <v>1</v>
      </c>
      <c r="O364" s="57" t="s">
        <v>7743</v>
      </c>
      <c r="P364" s="57" t="s">
        <v>7744</v>
      </c>
      <c r="Q364" s="57" t="s">
        <v>7745</v>
      </c>
    </row>
    <row r="365" spans="1:17" x14ac:dyDescent="0.25">
      <c r="A365" s="58">
        <v>3861</v>
      </c>
      <c r="B365" s="57" t="s">
        <v>213</v>
      </c>
      <c r="C365" s="57" t="s">
        <v>190</v>
      </c>
      <c r="D365" s="57" t="s">
        <v>214</v>
      </c>
      <c r="E365" s="57" t="s">
        <v>7742</v>
      </c>
      <c r="F365" s="57" t="s">
        <v>215</v>
      </c>
      <c r="G365" s="57" t="s">
        <v>14</v>
      </c>
      <c r="H365" s="57" t="s">
        <v>34</v>
      </c>
      <c r="I365" s="57" t="str">
        <f>_xlfn.CONCAT(O365,E365,P365,D365,P365,Q365)</f>
        <v>('biosphere3','8cd82962-d90f-409a-b3c1-961d5365d338')</v>
      </c>
      <c r="J365" s="57" t="str">
        <f>_xlfn.CONCAT(F365,C365)</f>
        <v>Antimony-124('air',)</v>
      </c>
      <c r="K365" s="57" t="b">
        <f>EXACT(F365,bioshpere3_emission!E365)</f>
        <v>1</v>
      </c>
      <c r="L365" s="57" t="b">
        <f>EXACT(C365,bioshpere3_emission!C365)</f>
        <v>1</v>
      </c>
      <c r="M365" s="57" t="b">
        <f>EXACT(B365,bioshpere3_emission!B365)</f>
        <v>1</v>
      </c>
      <c r="N365" s="57" t="b">
        <f>EXACT(J365,bioshpere3_emission!P365)</f>
        <v>1</v>
      </c>
      <c r="O365" s="57" t="s">
        <v>7743</v>
      </c>
      <c r="P365" s="57" t="s">
        <v>7744</v>
      </c>
      <c r="Q365" s="57" t="s">
        <v>7745</v>
      </c>
    </row>
    <row r="366" spans="1:17" x14ac:dyDescent="0.25">
      <c r="A366" s="58">
        <v>2764</v>
      </c>
      <c r="B366" s="57" t="s">
        <v>213</v>
      </c>
      <c r="C366" s="57" t="s">
        <v>71</v>
      </c>
      <c r="D366" s="57" t="s">
        <v>3622</v>
      </c>
      <c r="E366" s="57" t="s">
        <v>7742</v>
      </c>
      <c r="F366" s="57" t="s">
        <v>215</v>
      </c>
      <c r="G366" s="57" t="s">
        <v>14</v>
      </c>
      <c r="H366" s="57" t="s">
        <v>34</v>
      </c>
      <c r="I366" s="57" t="str">
        <f>_xlfn.CONCAT(O366,E366,P366,D366,P366,Q366)</f>
        <v>('biosphere3','f9055607-c571-4903-85a8-7c20e3790c43')</v>
      </c>
      <c r="J366" s="57" t="str">
        <f>_xlfn.CONCAT(F366,C366)</f>
        <v>Antimony-124('water', 'ground-')</v>
      </c>
      <c r="K366" s="57" t="b">
        <f>EXACT(F366,bioshpere3_emission!E366)</f>
        <v>1</v>
      </c>
      <c r="L366" s="57" t="b">
        <f>EXACT(C366,bioshpere3_emission!C366)</f>
        <v>1</v>
      </c>
      <c r="M366" s="57" t="b">
        <f>EXACT(B366,bioshpere3_emission!B366)</f>
        <v>1</v>
      </c>
      <c r="N366" s="57" t="b">
        <f>EXACT(J366,bioshpere3_emission!P366)</f>
        <v>1</v>
      </c>
      <c r="O366" s="57" t="s">
        <v>7743</v>
      </c>
      <c r="P366" s="57" t="s">
        <v>7744</v>
      </c>
      <c r="Q366" s="57" t="s">
        <v>7745</v>
      </c>
    </row>
    <row r="367" spans="1:17" x14ac:dyDescent="0.25">
      <c r="A367" s="58">
        <v>1188</v>
      </c>
      <c r="B367" s="57" t="s">
        <v>213</v>
      </c>
      <c r="C367" s="57" t="s">
        <v>100</v>
      </c>
      <c r="D367" s="57" t="s">
        <v>3098</v>
      </c>
      <c r="E367" s="57" t="s">
        <v>7742</v>
      </c>
      <c r="F367" s="57" t="s">
        <v>215</v>
      </c>
      <c r="G367" s="57" t="s">
        <v>14</v>
      </c>
      <c r="H367" s="57" t="s">
        <v>34</v>
      </c>
      <c r="I367" s="57" t="str">
        <f>_xlfn.CONCAT(O367,E367,P367,D367,P367,Q367)</f>
        <v>('biosphere3','0e066010-5511-4ce5-b7ff-446e58417a65')</v>
      </c>
      <c r="J367" s="57" t="str">
        <f>_xlfn.CONCAT(F367,C367)</f>
        <v>Antimony-124('water', 'ground-, long-term')</v>
      </c>
      <c r="K367" s="57" t="b">
        <f>EXACT(F367,bioshpere3_emission!E367)</f>
        <v>1</v>
      </c>
      <c r="L367" s="57" t="b">
        <f>EXACT(C367,bioshpere3_emission!C367)</f>
        <v>1</v>
      </c>
      <c r="M367" s="57" t="b">
        <f>EXACT(B367,bioshpere3_emission!B367)</f>
        <v>1</v>
      </c>
      <c r="N367" s="57" t="b">
        <f>EXACT(J367,bioshpere3_emission!P367)</f>
        <v>1</v>
      </c>
      <c r="O367" s="57" t="s">
        <v>7743</v>
      </c>
      <c r="P367" s="57" t="s">
        <v>7744</v>
      </c>
      <c r="Q367" s="57" t="s">
        <v>7745</v>
      </c>
    </row>
    <row r="368" spans="1:17" x14ac:dyDescent="0.25">
      <c r="A368" s="58">
        <v>1009</v>
      </c>
      <c r="B368" s="57" t="s">
        <v>213</v>
      </c>
      <c r="C368" s="57" t="s">
        <v>10</v>
      </c>
      <c r="D368" s="57" t="s">
        <v>2967</v>
      </c>
      <c r="E368" s="57" t="s">
        <v>7742</v>
      </c>
      <c r="F368" s="57" t="s">
        <v>215</v>
      </c>
      <c r="G368" s="57" t="s">
        <v>14</v>
      </c>
      <c r="H368" s="57" t="s">
        <v>34</v>
      </c>
      <c r="I368" s="57" t="str">
        <f>_xlfn.CONCAT(O368,E368,P368,D368,P368,Q368)</f>
        <v>('biosphere3','232b8aaa-06a6-4940-b725-46470bc82864')</v>
      </c>
      <c r="J368" s="57" t="str">
        <f>_xlfn.CONCAT(F368,C368)</f>
        <v>Antimony-124('water', 'ocean')</v>
      </c>
      <c r="K368" s="57" t="b">
        <f>EXACT(F368,bioshpere3_emission!E368)</f>
        <v>1</v>
      </c>
      <c r="L368" s="57" t="b">
        <f>EXACT(C368,bioshpere3_emission!C368)</f>
        <v>1</v>
      </c>
      <c r="M368" s="57" t="b">
        <f>EXACT(B368,bioshpere3_emission!B368)</f>
        <v>1</v>
      </c>
      <c r="N368" s="57" t="b">
        <f>EXACT(J368,bioshpere3_emission!P368)</f>
        <v>1</v>
      </c>
      <c r="O368" s="57" t="s">
        <v>7743</v>
      </c>
      <c r="P368" s="57" t="s">
        <v>7744</v>
      </c>
      <c r="Q368" s="57" t="s">
        <v>7745</v>
      </c>
    </row>
    <row r="369" spans="1:17" x14ac:dyDescent="0.25">
      <c r="A369" s="58">
        <v>3234</v>
      </c>
      <c r="B369" s="57" t="s">
        <v>213</v>
      </c>
      <c r="C369" s="57" t="s">
        <v>91</v>
      </c>
      <c r="D369" s="57" t="s">
        <v>1763</v>
      </c>
      <c r="E369" s="57" t="s">
        <v>7742</v>
      </c>
      <c r="F369" s="57" t="s">
        <v>215</v>
      </c>
      <c r="G369" s="57" t="s">
        <v>14</v>
      </c>
      <c r="H369" s="57" t="s">
        <v>34</v>
      </c>
      <c r="I369" s="57" t="str">
        <f>_xlfn.CONCAT(O369,E369,P369,D369,P369,Q369)</f>
        <v>('biosphere3','077b92b0-0610-48ba-9ff8-55c13e98364b')</v>
      </c>
      <c r="J369" s="57" t="str">
        <f>_xlfn.CONCAT(F369,C369)</f>
        <v>Antimony-124('water', 'surface water')</v>
      </c>
      <c r="K369" s="57" t="b">
        <f>EXACT(F369,bioshpere3_emission!E369)</f>
        <v>1</v>
      </c>
      <c r="L369" s="57" t="b">
        <f>EXACT(C369,bioshpere3_emission!C369)</f>
        <v>1</v>
      </c>
      <c r="M369" s="57" t="b">
        <f>EXACT(B369,bioshpere3_emission!B369)</f>
        <v>1</v>
      </c>
      <c r="N369" s="57" t="b">
        <f>EXACT(J369,bioshpere3_emission!P369)</f>
        <v>1</v>
      </c>
      <c r="O369" s="57" t="s">
        <v>7743</v>
      </c>
      <c r="P369" s="57" t="s">
        <v>7744</v>
      </c>
      <c r="Q369" s="57" t="s">
        <v>7745</v>
      </c>
    </row>
    <row r="370" spans="1:17" x14ac:dyDescent="0.25">
      <c r="A370" s="58">
        <v>2209</v>
      </c>
      <c r="B370" s="57" t="s">
        <v>213</v>
      </c>
      <c r="C370" s="57" t="s">
        <v>48</v>
      </c>
      <c r="D370" s="57" t="s">
        <v>3108</v>
      </c>
      <c r="E370" s="57" t="s">
        <v>7742</v>
      </c>
      <c r="F370" s="57" t="s">
        <v>215</v>
      </c>
      <c r="G370" s="57" t="s">
        <v>14</v>
      </c>
      <c r="H370" s="57" t="s">
        <v>34</v>
      </c>
      <c r="I370" s="57" t="str">
        <f>_xlfn.CONCAT(O370,E370,P370,D370,P370,Q370)</f>
        <v>('biosphere3','64f81516-52e1-4ce6-a22c-84d3f7cc9a53')</v>
      </c>
      <c r="J370" s="57" t="str">
        <f>_xlfn.CONCAT(F370,C370)</f>
        <v>Antimony-124('water',)</v>
      </c>
      <c r="K370" s="57" t="b">
        <f>EXACT(F370,bioshpere3_emission!E370)</f>
        <v>1</v>
      </c>
      <c r="L370" s="57" t="b">
        <f>EXACT(C370,bioshpere3_emission!C370)</f>
        <v>1</v>
      </c>
      <c r="M370" s="57" t="b">
        <f>EXACT(B370,bioshpere3_emission!B370)</f>
        <v>1</v>
      </c>
      <c r="N370" s="57" t="b">
        <f>EXACT(J370,bioshpere3_emission!P370)</f>
        <v>1</v>
      </c>
      <c r="O370" s="57" t="s">
        <v>7743</v>
      </c>
      <c r="P370" s="57" t="s">
        <v>7744</v>
      </c>
      <c r="Q370" s="57" t="s">
        <v>7745</v>
      </c>
    </row>
    <row r="371" spans="1:17" x14ac:dyDescent="0.25">
      <c r="A371" s="58">
        <v>2608</v>
      </c>
      <c r="B371" s="57" t="s">
        <v>676</v>
      </c>
      <c r="C371" s="57" t="s">
        <v>24</v>
      </c>
      <c r="D371" s="57" t="s">
        <v>1627</v>
      </c>
      <c r="E371" s="57" t="s">
        <v>7742</v>
      </c>
      <c r="F371" s="57" t="s">
        <v>498</v>
      </c>
      <c r="G371" s="57" t="s">
        <v>14</v>
      </c>
      <c r="H371" s="57" t="s">
        <v>34</v>
      </c>
      <c r="I371" s="57" t="str">
        <f>_xlfn.CONCAT(O371,E371,P371,D371,P371,Q371)</f>
        <v>('biosphere3','ffe3e89e-e0c1-4665-a6e5-2404c131fe32')</v>
      </c>
      <c r="J371" s="57" t="str">
        <f>_xlfn.CONCAT(F371,C371)</f>
        <v>Antimony-125('air', 'low population density, long-term')</v>
      </c>
      <c r="K371" s="57" t="b">
        <f>EXACT(F371,bioshpere3_emission!E371)</f>
        <v>1</v>
      </c>
      <c r="L371" s="57" t="b">
        <f>EXACT(C371,bioshpere3_emission!C371)</f>
        <v>1</v>
      </c>
      <c r="M371" s="57" t="b">
        <f>EXACT(B371,bioshpere3_emission!B371)</f>
        <v>1</v>
      </c>
      <c r="N371" s="57" t="b">
        <f>EXACT(J371,bioshpere3_emission!P371)</f>
        <v>1</v>
      </c>
      <c r="O371" s="57" t="s">
        <v>7743</v>
      </c>
      <c r="P371" s="57" t="s">
        <v>7744</v>
      </c>
      <c r="Q371" s="57" t="s">
        <v>7745</v>
      </c>
    </row>
    <row r="372" spans="1:17" x14ac:dyDescent="0.25">
      <c r="A372" s="58">
        <v>2348</v>
      </c>
      <c r="B372" s="57" t="s">
        <v>676</v>
      </c>
      <c r="C372" s="57" t="s">
        <v>31</v>
      </c>
      <c r="D372" s="57" t="s">
        <v>5681</v>
      </c>
      <c r="E372" s="57" t="s">
        <v>7742</v>
      </c>
      <c r="F372" s="57" t="s">
        <v>498</v>
      </c>
      <c r="G372" s="57" t="s">
        <v>14</v>
      </c>
      <c r="H372" s="57" t="s">
        <v>34</v>
      </c>
      <c r="I372" s="57" t="str">
        <f>_xlfn.CONCAT(O372,E372,P372,D372,P372,Q372)</f>
        <v>('biosphere3','b2466957-a3f8-4b31-8b95-3f5e6f99b594')</v>
      </c>
      <c r="J372" s="57" t="str">
        <f>_xlfn.CONCAT(F372,C372)</f>
        <v>Antimony-125('air', 'lower stratosphere + upper troposphere')</v>
      </c>
      <c r="K372" s="57" t="b">
        <f>EXACT(F372,bioshpere3_emission!E372)</f>
        <v>1</v>
      </c>
      <c r="L372" s="57" t="b">
        <f>EXACT(C372,bioshpere3_emission!C372)</f>
        <v>1</v>
      </c>
      <c r="M372" s="57" t="b">
        <f>EXACT(B372,bioshpere3_emission!B372)</f>
        <v>1</v>
      </c>
      <c r="N372" s="57" t="b">
        <f>EXACT(J372,bioshpere3_emission!P372)</f>
        <v>1</v>
      </c>
      <c r="O372" s="57" t="s">
        <v>7743</v>
      </c>
      <c r="P372" s="57" t="s">
        <v>7744</v>
      </c>
      <c r="Q372" s="57" t="s">
        <v>7745</v>
      </c>
    </row>
    <row r="373" spans="1:17" x14ac:dyDescent="0.25">
      <c r="A373" s="58">
        <v>3101</v>
      </c>
      <c r="B373" s="57" t="s">
        <v>676</v>
      </c>
      <c r="C373" s="57" t="s">
        <v>27</v>
      </c>
      <c r="D373" s="57" t="s">
        <v>3445</v>
      </c>
      <c r="E373" s="57" t="s">
        <v>7742</v>
      </c>
      <c r="F373" s="57" t="s">
        <v>498</v>
      </c>
      <c r="G373" s="57" t="s">
        <v>14</v>
      </c>
      <c r="H373" s="57" t="s">
        <v>34</v>
      </c>
      <c r="I373" s="57" t="str">
        <f>_xlfn.CONCAT(O373,E373,P373,D373,P373,Q373)</f>
        <v>('biosphere3','51f80fcc-8eb0-4912-afbd-e9b9861e45a4')</v>
      </c>
      <c r="J373" s="57" t="str">
        <f>_xlfn.CONCAT(F373,C373)</f>
        <v>Antimony-125('air', 'non-urban air or from high stacks')</v>
      </c>
      <c r="K373" s="57" t="b">
        <f>EXACT(F373,bioshpere3_emission!E373)</f>
        <v>1</v>
      </c>
      <c r="L373" s="57" t="b">
        <f>EXACT(C373,bioshpere3_emission!C373)</f>
        <v>1</v>
      </c>
      <c r="M373" s="57" t="b">
        <f>EXACT(B373,bioshpere3_emission!B373)</f>
        <v>1</v>
      </c>
      <c r="N373" s="57" t="b">
        <f>EXACT(J373,bioshpere3_emission!P373)</f>
        <v>1</v>
      </c>
      <c r="O373" s="57" t="s">
        <v>7743</v>
      </c>
      <c r="P373" s="57" t="s">
        <v>7744</v>
      </c>
      <c r="Q373" s="57" t="s">
        <v>7745</v>
      </c>
    </row>
    <row r="374" spans="1:17" x14ac:dyDescent="0.25">
      <c r="A374" s="58">
        <v>1732</v>
      </c>
      <c r="B374" s="57" t="s">
        <v>676</v>
      </c>
      <c r="C374" s="57" t="s">
        <v>44</v>
      </c>
      <c r="D374" s="57" t="s">
        <v>497</v>
      </c>
      <c r="E374" s="57" t="s">
        <v>7742</v>
      </c>
      <c r="F374" s="57" t="s">
        <v>498</v>
      </c>
      <c r="G374" s="57" t="s">
        <v>14</v>
      </c>
      <c r="H374" s="57" t="s">
        <v>34</v>
      </c>
      <c r="I374" s="57" t="str">
        <f>_xlfn.CONCAT(O374,E374,P374,D374,P374,Q374)</f>
        <v>('biosphere3','33d0fe96-541c-4ac2-9dd6-51b44dc39676')</v>
      </c>
      <c r="J374" s="57" t="str">
        <f>_xlfn.CONCAT(F374,C374)</f>
        <v>Antimony-125('air', 'urban air close to ground')</v>
      </c>
      <c r="K374" s="57" t="b">
        <f>EXACT(F374,bioshpere3_emission!E374)</f>
        <v>1</v>
      </c>
      <c r="L374" s="57" t="b">
        <f>EXACT(C374,bioshpere3_emission!C374)</f>
        <v>1</v>
      </c>
      <c r="M374" s="57" t="b">
        <f>EXACT(B374,bioshpere3_emission!B374)</f>
        <v>1</v>
      </c>
      <c r="N374" s="57" t="b">
        <f>EXACT(J374,bioshpere3_emission!P374)</f>
        <v>1</v>
      </c>
      <c r="O374" s="57" t="s">
        <v>7743</v>
      </c>
      <c r="P374" s="57" t="s">
        <v>7744</v>
      </c>
      <c r="Q374" s="57" t="s">
        <v>7745</v>
      </c>
    </row>
    <row r="375" spans="1:17" x14ac:dyDescent="0.25">
      <c r="A375" s="58">
        <v>317</v>
      </c>
      <c r="B375" s="57" t="s">
        <v>676</v>
      </c>
      <c r="C375" s="57" t="s">
        <v>190</v>
      </c>
      <c r="D375" s="57" t="s">
        <v>4155</v>
      </c>
      <c r="E375" s="57" t="s">
        <v>7742</v>
      </c>
      <c r="F375" s="57" t="s">
        <v>498</v>
      </c>
      <c r="G375" s="57" t="s">
        <v>14</v>
      </c>
      <c r="H375" s="57" t="s">
        <v>34</v>
      </c>
      <c r="I375" s="57" t="str">
        <f>_xlfn.CONCAT(O375,E375,P375,D375,P375,Q375)</f>
        <v>('biosphere3','9314fbdb-a2c7-466b-bb6c-61c89f09df51')</v>
      </c>
      <c r="J375" s="57" t="str">
        <f>_xlfn.CONCAT(F375,C375)</f>
        <v>Antimony-125('air',)</v>
      </c>
      <c r="K375" s="57" t="b">
        <f>EXACT(F375,bioshpere3_emission!E375)</f>
        <v>1</v>
      </c>
      <c r="L375" s="57" t="b">
        <f>EXACT(C375,bioshpere3_emission!C375)</f>
        <v>1</v>
      </c>
      <c r="M375" s="57" t="b">
        <f>EXACT(B375,bioshpere3_emission!B375)</f>
        <v>1</v>
      </c>
      <c r="N375" s="57" t="b">
        <f>EXACT(J375,bioshpere3_emission!P375)</f>
        <v>1</v>
      </c>
      <c r="O375" s="57" t="s">
        <v>7743</v>
      </c>
      <c r="P375" s="57" t="s">
        <v>7744</v>
      </c>
      <c r="Q375" s="57" t="s">
        <v>7745</v>
      </c>
    </row>
    <row r="376" spans="1:17" x14ac:dyDescent="0.25">
      <c r="A376" s="58">
        <v>3429</v>
      </c>
      <c r="B376" s="57" t="s">
        <v>676</v>
      </c>
      <c r="C376" s="57" t="s">
        <v>71</v>
      </c>
      <c r="D376" s="57" t="s">
        <v>6430</v>
      </c>
      <c r="E376" s="57" t="s">
        <v>7742</v>
      </c>
      <c r="F376" s="57" t="s">
        <v>498</v>
      </c>
      <c r="G376" s="57" t="s">
        <v>14</v>
      </c>
      <c r="H376" s="57" t="s">
        <v>34</v>
      </c>
      <c r="I376" s="57" t="str">
        <f>_xlfn.CONCAT(O376,E376,P376,D376,P376,Q376)</f>
        <v>('biosphere3','a9141288-0e08-4e15-92c7-3617251c64aa')</v>
      </c>
      <c r="J376" s="57" t="str">
        <f>_xlfn.CONCAT(F376,C376)</f>
        <v>Antimony-125('water', 'ground-')</v>
      </c>
      <c r="K376" s="57" t="b">
        <f>EXACT(F376,bioshpere3_emission!E376)</f>
        <v>1</v>
      </c>
      <c r="L376" s="57" t="b">
        <f>EXACT(C376,bioshpere3_emission!C376)</f>
        <v>1</v>
      </c>
      <c r="M376" s="57" t="b">
        <f>EXACT(B376,bioshpere3_emission!B376)</f>
        <v>1</v>
      </c>
      <c r="N376" s="57" t="b">
        <f>EXACT(J376,bioshpere3_emission!P376)</f>
        <v>1</v>
      </c>
      <c r="O376" s="57" t="s">
        <v>7743</v>
      </c>
      <c r="P376" s="57" t="s">
        <v>7744</v>
      </c>
      <c r="Q376" s="57" t="s">
        <v>7745</v>
      </c>
    </row>
    <row r="377" spans="1:17" x14ac:dyDescent="0.25">
      <c r="A377" s="58">
        <v>3423</v>
      </c>
      <c r="B377" s="57" t="s">
        <v>676</v>
      </c>
      <c r="C377" s="57" t="s">
        <v>100</v>
      </c>
      <c r="D377" s="57" t="s">
        <v>3696</v>
      </c>
      <c r="E377" s="57" t="s">
        <v>7742</v>
      </c>
      <c r="F377" s="57" t="s">
        <v>498</v>
      </c>
      <c r="G377" s="57" t="s">
        <v>14</v>
      </c>
      <c r="H377" s="57" t="s">
        <v>34</v>
      </c>
      <c r="I377" s="57" t="str">
        <f>_xlfn.CONCAT(O377,E377,P377,D377,P377,Q377)</f>
        <v>('biosphere3','16ff2790-3c88-4761-bb09-b91d981d2c30')</v>
      </c>
      <c r="J377" s="57" t="str">
        <f>_xlfn.CONCAT(F377,C377)</f>
        <v>Antimony-125('water', 'ground-, long-term')</v>
      </c>
      <c r="K377" s="57" t="b">
        <f>EXACT(F377,bioshpere3_emission!E377)</f>
        <v>1</v>
      </c>
      <c r="L377" s="57" t="b">
        <f>EXACT(C377,bioshpere3_emission!C377)</f>
        <v>1</v>
      </c>
      <c r="M377" s="57" t="b">
        <f>EXACT(B377,bioshpere3_emission!B377)</f>
        <v>1</v>
      </c>
      <c r="N377" s="57" t="b">
        <f>EXACT(J377,bioshpere3_emission!P377)</f>
        <v>1</v>
      </c>
      <c r="O377" s="57" t="s">
        <v>7743</v>
      </c>
      <c r="P377" s="57" t="s">
        <v>7744</v>
      </c>
      <c r="Q377" s="57" t="s">
        <v>7745</v>
      </c>
    </row>
    <row r="378" spans="1:17" x14ac:dyDescent="0.25">
      <c r="A378" s="58">
        <v>898</v>
      </c>
      <c r="B378" s="57" t="s">
        <v>676</v>
      </c>
      <c r="C378" s="57" t="s">
        <v>10</v>
      </c>
      <c r="D378" s="57" t="s">
        <v>2502</v>
      </c>
      <c r="E378" s="57" t="s">
        <v>7742</v>
      </c>
      <c r="F378" s="57" t="s">
        <v>498</v>
      </c>
      <c r="G378" s="57" t="s">
        <v>14</v>
      </c>
      <c r="H378" s="57" t="s">
        <v>34</v>
      </c>
      <c r="I378" s="57" t="str">
        <f>_xlfn.CONCAT(O378,E378,P378,D378,P378,Q378)</f>
        <v>('biosphere3','6a05e007-ce7e-4dd3-8cb7-54585031b8b5')</v>
      </c>
      <c r="J378" s="57" t="str">
        <f>_xlfn.CONCAT(F378,C378)</f>
        <v>Antimony-125('water', 'ocean')</v>
      </c>
      <c r="K378" s="57" t="b">
        <f>EXACT(F378,bioshpere3_emission!E378)</f>
        <v>1</v>
      </c>
      <c r="L378" s="57" t="b">
        <f>EXACT(C378,bioshpere3_emission!C378)</f>
        <v>1</v>
      </c>
      <c r="M378" s="57" t="b">
        <f>EXACT(B378,bioshpere3_emission!B378)</f>
        <v>1</v>
      </c>
      <c r="N378" s="57" t="b">
        <f>EXACT(J378,bioshpere3_emission!P378)</f>
        <v>1</v>
      </c>
      <c r="O378" s="57" t="s">
        <v>7743</v>
      </c>
      <c r="P378" s="57" t="s">
        <v>7744</v>
      </c>
      <c r="Q378" s="57" t="s">
        <v>7745</v>
      </c>
    </row>
    <row r="379" spans="1:17" x14ac:dyDescent="0.25">
      <c r="A379" s="58">
        <v>58</v>
      </c>
      <c r="B379" s="57" t="s">
        <v>676</v>
      </c>
      <c r="C379" s="57" t="s">
        <v>91</v>
      </c>
      <c r="D379" s="57" t="s">
        <v>1181</v>
      </c>
      <c r="E379" s="57" t="s">
        <v>7742</v>
      </c>
      <c r="F379" s="57" t="s">
        <v>498</v>
      </c>
      <c r="G379" s="57" t="s">
        <v>14</v>
      </c>
      <c r="H379" s="57" t="s">
        <v>34</v>
      </c>
      <c r="I379" s="57" t="str">
        <f>_xlfn.CONCAT(O379,E379,P379,D379,P379,Q379)</f>
        <v>('biosphere3','01f511e2-7030-45f0-abb7-c24a4fae698b')</v>
      </c>
      <c r="J379" s="57" t="str">
        <f>_xlfn.CONCAT(F379,C379)</f>
        <v>Antimony-125('water', 'surface water')</v>
      </c>
      <c r="K379" s="57" t="b">
        <f>EXACT(F379,bioshpere3_emission!E379)</f>
        <v>1</v>
      </c>
      <c r="L379" s="57" t="b">
        <f>EXACT(C379,bioshpere3_emission!C379)</f>
        <v>1</v>
      </c>
      <c r="M379" s="57" t="b">
        <f>EXACT(B379,bioshpere3_emission!B379)</f>
        <v>1</v>
      </c>
      <c r="N379" s="57" t="b">
        <f>EXACT(J379,bioshpere3_emission!P379)</f>
        <v>1</v>
      </c>
      <c r="O379" s="57" t="s">
        <v>7743</v>
      </c>
      <c r="P379" s="57" t="s">
        <v>7744</v>
      </c>
      <c r="Q379" s="57" t="s">
        <v>7745</v>
      </c>
    </row>
    <row r="380" spans="1:17" x14ac:dyDescent="0.25">
      <c r="A380" s="58">
        <v>2463</v>
      </c>
      <c r="B380" s="57" t="s">
        <v>676</v>
      </c>
      <c r="C380" s="57" t="s">
        <v>48</v>
      </c>
      <c r="D380" s="57" t="s">
        <v>677</v>
      </c>
      <c r="E380" s="57" t="s">
        <v>7742</v>
      </c>
      <c r="F380" s="57" t="s">
        <v>498</v>
      </c>
      <c r="G380" s="57" t="s">
        <v>14</v>
      </c>
      <c r="H380" s="57" t="s">
        <v>34</v>
      </c>
      <c r="I380" s="57" t="str">
        <f>_xlfn.CONCAT(O380,E380,P380,D380,P380,Q380)</f>
        <v>('biosphere3','fa194dc5-ad5d-4c1e-a8f4-9fedba38fe8d')</v>
      </c>
      <c r="J380" s="57" t="str">
        <f>_xlfn.CONCAT(F380,C380)</f>
        <v>Antimony-125('water',)</v>
      </c>
      <c r="K380" s="57" t="b">
        <f>EXACT(F380,bioshpere3_emission!E380)</f>
        <v>1</v>
      </c>
      <c r="L380" s="57" t="b">
        <f>EXACT(C380,bioshpere3_emission!C380)</f>
        <v>1</v>
      </c>
      <c r="M380" s="57" t="b">
        <f>EXACT(B380,bioshpere3_emission!B380)</f>
        <v>1</v>
      </c>
      <c r="N380" s="57" t="b">
        <f>EXACT(J380,bioshpere3_emission!P380)</f>
        <v>1</v>
      </c>
      <c r="O380" s="57" t="s">
        <v>7743</v>
      </c>
      <c r="P380" s="57" t="s">
        <v>7744</v>
      </c>
      <c r="Q380" s="57" t="s">
        <v>7745</v>
      </c>
    </row>
    <row r="381" spans="1:17" x14ac:dyDescent="0.25">
      <c r="A381" s="58">
        <v>3769</v>
      </c>
      <c r="C381" s="57" t="s">
        <v>71</v>
      </c>
      <c r="D381" s="57" t="s">
        <v>5333</v>
      </c>
      <c r="E381" s="57" t="s">
        <v>7742</v>
      </c>
      <c r="F381" s="57" t="s">
        <v>2250</v>
      </c>
      <c r="G381" s="57" t="s">
        <v>14</v>
      </c>
      <c r="H381" s="57" t="s">
        <v>15</v>
      </c>
      <c r="I381" s="57" t="str">
        <f>_xlfn.CONCAT(O381,E381,P381,D381,P381,Q381)</f>
        <v>('biosphere3','a7831686-271e-4054-ac34-cf55814f902c')</v>
      </c>
      <c r="J381" s="57" t="str">
        <f>_xlfn.CONCAT(F381,C381)</f>
        <v>AOX, Adsorbable Organic Halogen as Cl('water', 'ground-')</v>
      </c>
      <c r="K381" s="57" t="b">
        <f>EXACT(F381,bioshpere3_emission!E381)</f>
        <v>1</v>
      </c>
      <c r="L381" s="57" t="b">
        <f>EXACT(C381,bioshpere3_emission!C381)</f>
        <v>1</v>
      </c>
      <c r="M381" s="57" t="b">
        <f>EXACT(B381,bioshpere3_emission!B381)</f>
        <v>1</v>
      </c>
      <c r="N381" s="57" t="b">
        <f>EXACT(J381,bioshpere3_emission!P381)</f>
        <v>1</v>
      </c>
      <c r="O381" s="57" t="s">
        <v>7743</v>
      </c>
      <c r="P381" s="57" t="s">
        <v>7744</v>
      </c>
      <c r="Q381" s="57" t="s">
        <v>7745</v>
      </c>
    </row>
    <row r="382" spans="1:17" x14ac:dyDescent="0.25">
      <c r="A382" s="58">
        <v>2872</v>
      </c>
      <c r="C382" s="57" t="s">
        <v>100</v>
      </c>
      <c r="D382" s="57" t="s">
        <v>3910</v>
      </c>
      <c r="E382" s="57" t="s">
        <v>7742</v>
      </c>
      <c r="F382" s="57" t="s">
        <v>2250</v>
      </c>
      <c r="G382" s="57" t="s">
        <v>14</v>
      </c>
      <c r="H382" s="57" t="s">
        <v>15</v>
      </c>
      <c r="I382" s="57" t="str">
        <f>_xlfn.CONCAT(O382,E382,P382,D382,P382,Q382)</f>
        <v>('biosphere3','b5b4a44b-1d45-447f-b2b0-400d1069c733')</v>
      </c>
      <c r="J382" s="57" t="str">
        <f>_xlfn.CONCAT(F382,C382)</f>
        <v>AOX, Adsorbable Organic Halogen as Cl('water', 'ground-, long-term')</v>
      </c>
      <c r="K382" s="57" t="b">
        <f>EXACT(F382,bioshpere3_emission!E382)</f>
        <v>1</v>
      </c>
      <c r="L382" s="57" t="b">
        <f>EXACT(C382,bioshpere3_emission!C382)</f>
        <v>1</v>
      </c>
      <c r="M382" s="57" t="b">
        <f>EXACT(B382,bioshpere3_emission!B382)</f>
        <v>1</v>
      </c>
      <c r="N382" s="57" t="b">
        <f>EXACT(J382,bioshpere3_emission!P382)</f>
        <v>1</v>
      </c>
      <c r="O382" s="57" t="s">
        <v>7743</v>
      </c>
      <c r="P382" s="57" t="s">
        <v>7744</v>
      </c>
      <c r="Q382" s="57" t="s">
        <v>7745</v>
      </c>
    </row>
    <row r="383" spans="1:17" x14ac:dyDescent="0.25">
      <c r="A383" s="58">
        <v>1491</v>
      </c>
      <c r="C383" s="57" t="s">
        <v>10</v>
      </c>
      <c r="D383" s="57" t="s">
        <v>2249</v>
      </c>
      <c r="E383" s="57" t="s">
        <v>7742</v>
      </c>
      <c r="F383" s="57" t="s">
        <v>2250</v>
      </c>
      <c r="G383" s="57" t="s">
        <v>14</v>
      </c>
      <c r="H383" s="57" t="s">
        <v>15</v>
      </c>
      <c r="I383" s="57" t="str">
        <f>_xlfn.CONCAT(O383,E383,P383,D383,P383,Q383)</f>
        <v>('biosphere3','46e6f5f7-6541-494f-a9bb-66918fb5d592')</v>
      </c>
      <c r="J383" s="57" t="str">
        <f>_xlfn.CONCAT(F383,C383)</f>
        <v>AOX, Adsorbable Organic Halogen as Cl('water', 'ocean')</v>
      </c>
      <c r="K383" s="57" t="b">
        <f>EXACT(F383,bioshpere3_emission!E383)</f>
        <v>1</v>
      </c>
      <c r="L383" s="57" t="b">
        <f>EXACT(C383,bioshpere3_emission!C383)</f>
        <v>1</v>
      </c>
      <c r="M383" s="57" t="b">
        <f>EXACT(B383,bioshpere3_emission!B383)</f>
        <v>1</v>
      </c>
      <c r="N383" s="57" t="b">
        <f>EXACT(J383,bioshpere3_emission!P383)</f>
        <v>1</v>
      </c>
      <c r="O383" s="57" t="s">
        <v>7743</v>
      </c>
      <c r="P383" s="57" t="s">
        <v>7744</v>
      </c>
      <c r="Q383" s="57" t="s">
        <v>7745</v>
      </c>
    </row>
    <row r="384" spans="1:17" x14ac:dyDescent="0.25">
      <c r="A384" s="58">
        <v>4117</v>
      </c>
      <c r="C384" s="57" t="s">
        <v>91</v>
      </c>
      <c r="D384" s="57" t="s">
        <v>4718</v>
      </c>
      <c r="E384" s="57" t="s">
        <v>7742</v>
      </c>
      <c r="F384" s="57" t="s">
        <v>2250</v>
      </c>
      <c r="G384" s="57" t="s">
        <v>14</v>
      </c>
      <c r="H384" s="57" t="s">
        <v>15</v>
      </c>
      <c r="I384" s="57" t="str">
        <f>_xlfn.CONCAT(O384,E384,P384,D384,P384,Q384)</f>
        <v>('biosphere3','e395a1a3-6915-4b72-a533-ff1a82fc3da1')</v>
      </c>
      <c r="J384" s="57" t="str">
        <f>_xlfn.CONCAT(F384,C384)</f>
        <v>AOX, Adsorbable Organic Halogen as Cl('water', 'surface water')</v>
      </c>
      <c r="K384" s="57" t="b">
        <f>EXACT(F384,bioshpere3_emission!E384)</f>
        <v>1</v>
      </c>
      <c r="L384" s="57" t="b">
        <f>EXACT(C384,bioshpere3_emission!C384)</f>
        <v>1</v>
      </c>
      <c r="M384" s="57" t="b">
        <f>EXACT(B384,bioshpere3_emission!B384)</f>
        <v>1</v>
      </c>
      <c r="N384" s="57" t="b">
        <f>EXACT(J384,bioshpere3_emission!P384)</f>
        <v>1</v>
      </c>
      <c r="O384" s="57" t="s">
        <v>7743</v>
      </c>
      <c r="P384" s="57" t="s">
        <v>7744</v>
      </c>
      <c r="Q384" s="57" t="s">
        <v>7745</v>
      </c>
    </row>
    <row r="385" spans="1:17" x14ac:dyDescent="0.25">
      <c r="A385" s="58">
        <v>3148</v>
      </c>
      <c r="C385" s="57" t="s">
        <v>48</v>
      </c>
      <c r="D385" s="57" t="s">
        <v>3392</v>
      </c>
      <c r="E385" s="57" t="s">
        <v>7742</v>
      </c>
      <c r="F385" s="57" t="s">
        <v>2250</v>
      </c>
      <c r="G385" s="57" t="s">
        <v>14</v>
      </c>
      <c r="H385" s="57" t="s">
        <v>15</v>
      </c>
      <c r="I385" s="57" t="str">
        <f>_xlfn.CONCAT(O385,E385,P385,D385,P385,Q385)</f>
        <v>('biosphere3','a4f6341b-1762-4222-9024-bfd91f63588f')</v>
      </c>
      <c r="J385" s="57" t="str">
        <f>_xlfn.CONCAT(F385,C385)</f>
        <v>AOX, Adsorbable Organic Halogen as Cl('water',)</v>
      </c>
      <c r="K385" s="57" t="b">
        <f>EXACT(F385,bioshpere3_emission!E385)</f>
        <v>1</v>
      </c>
      <c r="L385" s="57" t="b">
        <f>EXACT(C385,bioshpere3_emission!C385)</f>
        <v>1</v>
      </c>
      <c r="M385" s="57" t="b">
        <f>EXACT(B385,bioshpere3_emission!B385)</f>
        <v>1</v>
      </c>
      <c r="N385" s="57" t="b">
        <f>EXACT(J385,bioshpere3_emission!P385)</f>
        <v>1</v>
      </c>
      <c r="O385" s="57" t="s">
        <v>7743</v>
      </c>
      <c r="P385" s="57" t="s">
        <v>7744</v>
      </c>
      <c r="Q385" s="57" t="s">
        <v>7745</v>
      </c>
    </row>
    <row r="386" spans="1:17" x14ac:dyDescent="0.25">
      <c r="A386" s="58">
        <v>2786</v>
      </c>
      <c r="B386" s="57" t="s">
        <v>6875</v>
      </c>
      <c r="C386" s="57" t="s">
        <v>190</v>
      </c>
      <c r="D386" s="57" t="s">
        <v>3750</v>
      </c>
      <c r="E386" s="57" t="s">
        <v>7742</v>
      </c>
      <c r="F386" s="57" t="s">
        <v>3751</v>
      </c>
      <c r="G386" s="57" t="s">
        <v>14</v>
      </c>
      <c r="H386" s="57" t="s">
        <v>15</v>
      </c>
      <c r="I386" s="57" t="str">
        <f>_xlfn.CONCAT(O386,E386,P386,D386,P386,Q386)</f>
        <v>('biosphere3','38321e66-f6ab-4908-b26f-c17267559bc5')</v>
      </c>
      <c r="J386" s="57" t="str">
        <f>_xlfn.CONCAT(F386,C386)</f>
        <v>Argon-40('air',)</v>
      </c>
      <c r="K386" s="57" t="b">
        <f>EXACT(F386,bioshpere3_emission!E386)</f>
        <v>1</v>
      </c>
      <c r="L386" s="57" t="b">
        <f>EXACT(C386,bioshpere3_emission!C386)</f>
        <v>1</v>
      </c>
      <c r="M386" s="57" t="b">
        <f>EXACT(B386,bioshpere3_emission!B386)</f>
        <v>1</v>
      </c>
      <c r="N386" s="57" t="b">
        <f>EXACT(J386,bioshpere3_emission!P386)</f>
        <v>1</v>
      </c>
      <c r="O386" s="57" t="s">
        <v>7743</v>
      </c>
      <c r="P386" s="57" t="s">
        <v>7744</v>
      </c>
      <c r="Q386" s="57" t="s">
        <v>7745</v>
      </c>
    </row>
    <row r="387" spans="1:17" x14ac:dyDescent="0.25">
      <c r="A387" s="58">
        <v>2066</v>
      </c>
      <c r="B387" s="57" t="s">
        <v>6875</v>
      </c>
      <c r="C387" s="57" t="s">
        <v>52</v>
      </c>
      <c r="D387" s="57" t="s">
        <v>4613</v>
      </c>
      <c r="E387" s="57" t="s">
        <v>7742</v>
      </c>
      <c r="F387" s="57" t="s">
        <v>3751</v>
      </c>
      <c r="G387" s="57" t="s">
        <v>38</v>
      </c>
      <c r="H387" s="57" t="s">
        <v>15</v>
      </c>
      <c r="I387" s="57" t="str">
        <f>_xlfn.CONCAT(O387,E387,P387,D387,P387,Q387)</f>
        <v>('biosphere3','8b46f615-69c9-4ca3-815e-a7bde116d202')</v>
      </c>
      <c r="J387" s="57" t="str">
        <f>_xlfn.CONCAT(F387,C387)</f>
        <v>Argon-40('natural resource', 'in air')</v>
      </c>
      <c r="K387" s="57" t="b">
        <f>EXACT(F387,bioshpere3_emission!E387)</f>
        <v>1</v>
      </c>
      <c r="L387" s="57" t="b">
        <f>EXACT(C387,bioshpere3_emission!C387)</f>
        <v>1</v>
      </c>
      <c r="M387" s="57" t="b">
        <f>EXACT(B387,bioshpere3_emission!B387)</f>
        <v>1</v>
      </c>
      <c r="N387" s="57" t="b">
        <f>EXACT(J387,bioshpere3_emission!P387)</f>
        <v>1</v>
      </c>
      <c r="O387" s="57" t="s">
        <v>7743</v>
      </c>
      <c r="P387" s="57" t="s">
        <v>7744</v>
      </c>
      <c r="Q387" s="57" t="s">
        <v>7745</v>
      </c>
    </row>
    <row r="388" spans="1:17" x14ac:dyDescent="0.25">
      <c r="A388" s="58">
        <v>126</v>
      </c>
      <c r="B388" s="57" t="s">
        <v>56</v>
      </c>
      <c r="C388" s="57" t="s">
        <v>24</v>
      </c>
      <c r="D388" s="57" t="s">
        <v>2201</v>
      </c>
      <c r="E388" s="57" t="s">
        <v>7742</v>
      </c>
      <c r="F388" s="57" t="s">
        <v>58</v>
      </c>
      <c r="G388" s="57" t="s">
        <v>14</v>
      </c>
      <c r="H388" s="57" t="s">
        <v>34</v>
      </c>
      <c r="I388" s="57" t="str">
        <f>_xlfn.CONCAT(O388,E388,P388,D388,P388,Q388)</f>
        <v>('biosphere3','3ebed407-1756-4880-8d8e-3b4da32bff8d')</v>
      </c>
      <c r="J388" s="57" t="str">
        <f>_xlfn.CONCAT(F388,C388)</f>
        <v>Argon-41('air', 'low population density, long-term')</v>
      </c>
      <c r="K388" s="57" t="b">
        <f>EXACT(F388,bioshpere3_emission!E388)</f>
        <v>1</v>
      </c>
      <c r="L388" s="57" t="b">
        <f>EXACT(C388,bioshpere3_emission!C388)</f>
        <v>1</v>
      </c>
      <c r="M388" s="57" t="b">
        <f>EXACT(B388,bioshpere3_emission!B388)</f>
        <v>1</v>
      </c>
      <c r="N388" s="57" t="b">
        <f>EXACT(J388,bioshpere3_emission!P388)</f>
        <v>1</v>
      </c>
      <c r="O388" s="57" t="s">
        <v>7743</v>
      </c>
      <c r="P388" s="57" t="s">
        <v>7744</v>
      </c>
      <c r="Q388" s="57" t="s">
        <v>7745</v>
      </c>
    </row>
    <row r="389" spans="1:17" x14ac:dyDescent="0.25">
      <c r="A389" s="58">
        <v>2950</v>
      </c>
      <c r="B389" s="57" t="s">
        <v>56</v>
      </c>
      <c r="C389" s="57" t="s">
        <v>31</v>
      </c>
      <c r="D389" s="57" t="s">
        <v>57</v>
      </c>
      <c r="E389" s="57" t="s">
        <v>7742</v>
      </c>
      <c r="F389" s="57" t="s">
        <v>58</v>
      </c>
      <c r="G389" s="57" t="s">
        <v>14</v>
      </c>
      <c r="H389" s="57" t="s">
        <v>34</v>
      </c>
      <c r="I389" s="57" t="str">
        <f>_xlfn.CONCAT(O389,E389,P389,D389,P389,Q389)</f>
        <v>('biosphere3','4af1e88c-f848-4b3e-8a58-20c14de505d9')</v>
      </c>
      <c r="J389" s="57" t="str">
        <f>_xlfn.CONCAT(F389,C389)</f>
        <v>Argon-41('air', 'lower stratosphere + upper troposphere')</v>
      </c>
      <c r="K389" s="57" t="b">
        <f>EXACT(F389,bioshpere3_emission!E389)</f>
        <v>1</v>
      </c>
      <c r="L389" s="57" t="b">
        <f>EXACT(C389,bioshpere3_emission!C389)</f>
        <v>1</v>
      </c>
      <c r="M389" s="57" t="b">
        <f>EXACT(B389,bioshpere3_emission!B389)</f>
        <v>1</v>
      </c>
      <c r="N389" s="57" t="b">
        <f>EXACT(J389,bioshpere3_emission!P389)</f>
        <v>1</v>
      </c>
      <c r="O389" s="57" t="s">
        <v>7743</v>
      </c>
      <c r="P389" s="57" t="s">
        <v>7744</v>
      </c>
      <c r="Q389" s="57" t="s">
        <v>7745</v>
      </c>
    </row>
    <row r="390" spans="1:17" x14ac:dyDescent="0.25">
      <c r="A390" s="58">
        <v>926</v>
      </c>
      <c r="B390" s="57" t="s">
        <v>56</v>
      </c>
      <c r="C390" s="57" t="s">
        <v>27</v>
      </c>
      <c r="D390" s="57" t="s">
        <v>5557</v>
      </c>
      <c r="E390" s="57" t="s">
        <v>7742</v>
      </c>
      <c r="F390" s="57" t="s">
        <v>58</v>
      </c>
      <c r="G390" s="57" t="s">
        <v>14</v>
      </c>
      <c r="H390" s="57" t="s">
        <v>34</v>
      </c>
      <c r="I390" s="57" t="str">
        <f>_xlfn.CONCAT(O390,E390,P390,D390,P390,Q390)</f>
        <v>('biosphere3','091d8157-f865-4858-8ceb-0a49ac84614b')</v>
      </c>
      <c r="J390" s="57" t="str">
        <f>_xlfn.CONCAT(F390,C390)</f>
        <v>Argon-41('air', 'non-urban air or from high stacks')</v>
      </c>
      <c r="K390" s="57" t="b">
        <f>EXACT(F390,bioshpere3_emission!E390)</f>
        <v>1</v>
      </c>
      <c r="L390" s="57" t="b">
        <f>EXACT(C390,bioshpere3_emission!C390)</f>
        <v>1</v>
      </c>
      <c r="M390" s="57" t="b">
        <f>EXACT(B390,bioshpere3_emission!B390)</f>
        <v>1</v>
      </c>
      <c r="N390" s="57" t="b">
        <f>EXACT(J390,bioshpere3_emission!P390)</f>
        <v>1</v>
      </c>
      <c r="O390" s="57" t="s">
        <v>7743</v>
      </c>
      <c r="P390" s="57" t="s">
        <v>7744</v>
      </c>
      <c r="Q390" s="57" t="s">
        <v>7745</v>
      </c>
    </row>
    <row r="391" spans="1:17" x14ac:dyDescent="0.25">
      <c r="A391" s="58">
        <v>3712</v>
      </c>
      <c r="B391" s="57" t="s">
        <v>56</v>
      </c>
      <c r="C391" s="57" t="s">
        <v>44</v>
      </c>
      <c r="D391" s="57" t="s">
        <v>3422</v>
      </c>
      <c r="E391" s="57" t="s">
        <v>7742</v>
      </c>
      <c r="F391" s="57" t="s">
        <v>58</v>
      </c>
      <c r="G391" s="57" t="s">
        <v>14</v>
      </c>
      <c r="H391" s="57" t="s">
        <v>34</v>
      </c>
      <c r="I391" s="57" t="str">
        <f>_xlfn.CONCAT(O391,E391,P391,D391,P391,Q391)</f>
        <v>('biosphere3','6006f0fd-a887-4969-8604-85f31be0b420')</v>
      </c>
      <c r="J391" s="57" t="str">
        <f>_xlfn.CONCAT(F391,C391)</f>
        <v>Argon-41('air', 'urban air close to ground')</v>
      </c>
      <c r="K391" s="57" t="b">
        <f>EXACT(F391,bioshpere3_emission!E391)</f>
        <v>1</v>
      </c>
      <c r="L391" s="57" t="b">
        <f>EXACT(C391,bioshpere3_emission!C391)</f>
        <v>1</v>
      </c>
      <c r="M391" s="57" t="b">
        <f>EXACT(B391,bioshpere3_emission!B391)</f>
        <v>1</v>
      </c>
      <c r="N391" s="57" t="b">
        <f>EXACT(J391,bioshpere3_emission!P391)</f>
        <v>1</v>
      </c>
      <c r="O391" s="57" t="s">
        <v>7743</v>
      </c>
      <c r="P391" s="57" t="s">
        <v>7744</v>
      </c>
      <c r="Q391" s="57" t="s">
        <v>7745</v>
      </c>
    </row>
    <row r="392" spans="1:17" x14ac:dyDescent="0.25">
      <c r="A392" s="58">
        <v>1517</v>
      </c>
      <c r="B392" s="57" t="s">
        <v>56</v>
      </c>
      <c r="C392" s="57" t="s">
        <v>190</v>
      </c>
      <c r="D392" s="57" t="s">
        <v>2219</v>
      </c>
      <c r="E392" s="57" t="s">
        <v>7742</v>
      </c>
      <c r="F392" s="57" t="s">
        <v>58</v>
      </c>
      <c r="G392" s="57" t="s">
        <v>14</v>
      </c>
      <c r="H392" s="57" t="s">
        <v>34</v>
      </c>
      <c r="I392" s="57" t="str">
        <f>_xlfn.CONCAT(O392,E392,P392,D392,P392,Q392)</f>
        <v>('biosphere3','e7edd471-6c72-42b0-8c2b-8dc9f1959c63')</v>
      </c>
      <c r="J392" s="57" t="str">
        <f>_xlfn.CONCAT(F392,C392)</f>
        <v>Argon-41('air',)</v>
      </c>
      <c r="K392" s="57" t="b">
        <f>EXACT(F392,bioshpere3_emission!E392)</f>
        <v>1</v>
      </c>
      <c r="L392" s="57" t="b">
        <f>EXACT(C392,bioshpere3_emission!C392)</f>
        <v>1</v>
      </c>
      <c r="M392" s="57" t="b">
        <f>EXACT(B392,bioshpere3_emission!B392)</f>
        <v>1</v>
      </c>
      <c r="N392" s="57" t="b">
        <f>EXACT(J392,bioshpere3_emission!P392)</f>
        <v>1</v>
      </c>
      <c r="O392" s="57" t="s">
        <v>7743</v>
      </c>
      <c r="P392" s="57" t="s">
        <v>7744</v>
      </c>
      <c r="Q392" s="57" t="s">
        <v>7745</v>
      </c>
    </row>
    <row r="393" spans="1:17" x14ac:dyDescent="0.25">
      <c r="A393" s="58">
        <v>229</v>
      </c>
      <c r="B393" s="57" t="s">
        <v>1511</v>
      </c>
      <c r="C393" s="57" t="s">
        <v>24</v>
      </c>
      <c r="D393" s="57" t="s">
        <v>4720</v>
      </c>
      <c r="E393" s="57" t="s">
        <v>7742</v>
      </c>
      <c r="F393" s="57" t="s">
        <v>1576</v>
      </c>
      <c r="G393" s="57" t="s">
        <v>14</v>
      </c>
      <c r="H393" s="57" t="s">
        <v>15</v>
      </c>
      <c r="I393" s="57" t="str">
        <f>_xlfn.CONCAT(O393,E393,P393,D393,P393,Q393)</f>
        <v>('biosphere3','ed751c30-a896-44f3-9a83-2a5328dde94d')</v>
      </c>
      <c r="J393" s="57" t="str">
        <f>_xlfn.CONCAT(F393,C393)</f>
        <v>Arsenic('air', 'low population density, long-term')</v>
      </c>
      <c r="K393" s="57" t="b">
        <f>EXACT(F393,bioshpere3_emission!E393)</f>
        <v>1</v>
      </c>
      <c r="L393" s="57" t="b">
        <f>EXACT(C393,bioshpere3_emission!C393)</f>
        <v>1</v>
      </c>
      <c r="M393" s="57" t="b">
        <f>EXACT(B393,bioshpere3_emission!B393)</f>
        <v>1</v>
      </c>
      <c r="N393" s="57" t="b">
        <f>EXACT(J393,bioshpere3_emission!P393)</f>
        <v>1</v>
      </c>
      <c r="O393" s="57" t="s">
        <v>7743</v>
      </c>
      <c r="P393" s="57" t="s">
        <v>7744</v>
      </c>
      <c r="Q393" s="57" t="s">
        <v>7745</v>
      </c>
    </row>
    <row r="394" spans="1:17" x14ac:dyDescent="0.25">
      <c r="A394" s="58">
        <v>608</v>
      </c>
      <c r="B394" s="57" t="s">
        <v>1511</v>
      </c>
      <c r="C394" s="57" t="s">
        <v>31</v>
      </c>
      <c r="D394" s="57" t="s">
        <v>2665</v>
      </c>
      <c r="E394" s="57" t="s">
        <v>7742</v>
      </c>
      <c r="F394" s="57" t="s">
        <v>1576</v>
      </c>
      <c r="G394" s="57" t="s">
        <v>14</v>
      </c>
      <c r="H394" s="57" t="s">
        <v>15</v>
      </c>
      <c r="I394" s="57" t="str">
        <f>_xlfn.CONCAT(O394,E394,P394,D394,P394,Q394)</f>
        <v>('biosphere3','cfce0b1a-2873-46fa-8e12-afb5a4213886')</v>
      </c>
      <c r="J394" s="57" t="str">
        <f>_xlfn.CONCAT(F394,C394)</f>
        <v>Arsenic('air', 'lower stratosphere + upper troposphere')</v>
      </c>
      <c r="K394" s="57" t="b">
        <f>EXACT(F394,bioshpere3_emission!E394)</f>
        <v>1</v>
      </c>
      <c r="L394" s="57" t="b">
        <f>EXACT(C394,bioshpere3_emission!C394)</f>
        <v>1</v>
      </c>
      <c r="M394" s="57" t="b">
        <f>EXACT(B394,bioshpere3_emission!B394)</f>
        <v>1</v>
      </c>
      <c r="N394" s="57" t="b">
        <f>EXACT(J394,bioshpere3_emission!P394)</f>
        <v>1</v>
      </c>
      <c r="O394" s="57" t="s">
        <v>7743</v>
      </c>
      <c r="P394" s="57" t="s">
        <v>7744</v>
      </c>
      <c r="Q394" s="57" t="s">
        <v>7745</v>
      </c>
    </row>
    <row r="395" spans="1:17" x14ac:dyDescent="0.25">
      <c r="A395" s="58">
        <v>2424</v>
      </c>
      <c r="B395" s="57" t="s">
        <v>1511</v>
      </c>
      <c r="C395" s="57" t="s">
        <v>27</v>
      </c>
      <c r="D395" s="57" t="s">
        <v>4427</v>
      </c>
      <c r="E395" s="57" t="s">
        <v>7742</v>
      </c>
      <c r="F395" s="57" t="s">
        <v>1576</v>
      </c>
      <c r="G395" s="57" t="s">
        <v>14</v>
      </c>
      <c r="H395" s="57" t="s">
        <v>15</v>
      </c>
      <c r="I395" s="57" t="str">
        <f>_xlfn.CONCAT(O395,E395,P395,D395,P395,Q395)</f>
        <v>('biosphere3','7348af7c-e102-4a03-a0df-efce16469eed')</v>
      </c>
      <c r="J395" s="57" t="str">
        <f>_xlfn.CONCAT(F395,C395)</f>
        <v>Arsenic('air', 'non-urban air or from high stacks')</v>
      </c>
      <c r="K395" s="57" t="b">
        <f>EXACT(F395,bioshpere3_emission!E395)</f>
        <v>1</v>
      </c>
      <c r="L395" s="57" t="b">
        <f>EXACT(C395,bioshpere3_emission!C395)</f>
        <v>1</v>
      </c>
      <c r="M395" s="57" t="b">
        <f>EXACT(B395,bioshpere3_emission!B395)</f>
        <v>1</v>
      </c>
      <c r="N395" s="57" t="b">
        <f>EXACT(J395,bioshpere3_emission!P395)</f>
        <v>1</v>
      </c>
      <c r="O395" s="57" t="s">
        <v>7743</v>
      </c>
      <c r="P395" s="57" t="s">
        <v>7744</v>
      </c>
      <c r="Q395" s="57" t="s">
        <v>7745</v>
      </c>
    </row>
    <row r="396" spans="1:17" x14ac:dyDescent="0.25">
      <c r="A396" s="58">
        <v>2345</v>
      </c>
      <c r="B396" s="57" t="s">
        <v>1511</v>
      </c>
      <c r="C396" s="57" t="s">
        <v>44</v>
      </c>
      <c r="D396" s="57" t="s">
        <v>4690</v>
      </c>
      <c r="E396" s="57" t="s">
        <v>7742</v>
      </c>
      <c r="F396" s="57" t="s">
        <v>1576</v>
      </c>
      <c r="G396" s="57" t="s">
        <v>14</v>
      </c>
      <c r="H396" s="57" t="s">
        <v>15</v>
      </c>
      <c r="I396" s="57" t="str">
        <f>_xlfn.CONCAT(O396,E396,P396,D396,P396,Q396)</f>
        <v>('biosphere3','f4d0a2c8-efef-4188-85da-5801097389a2')</v>
      </c>
      <c r="J396" s="57" t="str">
        <f>_xlfn.CONCAT(F396,C396)</f>
        <v>Arsenic('air', 'urban air close to ground')</v>
      </c>
      <c r="K396" s="57" t="b">
        <f>EXACT(F396,bioshpere3_emission!E396)</f>
        <v>1</v>
      </c>
      <c r="L396" s="57" t="b">
        <f>EXACT(C396,bioshpere3_emission!C396)</f>
        <v>1</v>
      </c>
      <c r="M396" s="57" t="b">
        <f>EXACT(B396,bioshpere3_emission!B396)</f>
        <v>1</v>
      </c>
      <c r="N396" s="57" t="b">
        <f>EXACT(J396,bioshpere3_emission!P396)</f>
        <v>1</v>
      </c>
      <c r="O396" s="57" t="s">
        <v>7743</v>
      </c>
      <c r="P396" s="57" t="s">
        <v>7744</v>
      </c>
      <c r="Q396" s="57" t="s">
        <v>7745</v>
      </c>
    </row>
    <row r="397" spans="1:17" x14ac:dyDescent="0.25">
      <c r="A397" s="58">
        <v>3292</v>
      </c>
      <c r="B397" s="57" t="s">
        <v>1511</v>
      </c>
      <c r="C397" s="57" t="s">
        <v>190</v>
      </c>
      <c r="D397" s="57" t="s">
        <v>2795</v>
      </c>
      <c r="E397" s="57" t="s">
        <v>7742</v>
      </c>
      <c r="F397" s="57" t="s">
        <v>1576</v>
      </c>
      <c r="G397" s="57" t="s">
        <v>14</v>
      </c>
      <c r="H397" s="57" t="s">
        <v>15</v>
      </c>
      <c r="I397" s="57" t="str">
        <f>_xlfn.CONCAT(O397,E397,P397,D397,P397,Q397)</f>
        <v>('biosphere3','dc6dbdaa-9f13-43a8-8af5-6603688c6ad0')</v>
      </c>
      <c r="J397" s="57" t="str">
        <f>_xlfn.CONCAT(F397,C397)</f>
        <v>Arsenic('air',)</v>
      </c>
      <c r="K397" s="57" t="b">
        <f>EXACT(F397,bioshpere3_emission!E397)</f>
        <v>1</v>
      </c>
      <c r="L397" s="57" t="b">
        <f>EXACT(C397,bioshpere3_emission!C397)</f>
        <v>1</v>
      </c>
      <c r="M397" s="57" t="b">
        <f>EXACT(B397,bioshpere3_emission!B397)</f>
        <v>1</v>
      </c>
      <c r="N397" s="57" t="b">
        <f>EXACT(J397,bioshpere3_emission!P397)</f>
        <v>1</v>
      </c>
      <c r="O397" s="57" t="s">
        <v>7743</v>
      </c>
      <c r="P397" s="57" t="s">
        <v>7744</v>
      </c>
      <c r="Q397" s="57" t="s">
        <v>7745</v>
      </c>
    </row>
    <row r="398" spans="1:17" x14ac:dyDescent="0.25">
      <c r="A398" s="58">
        <v>2878</v>
      </c>
      <c r="B398" s="57" t="s">
        <v>1511</v>
      </c>
      <c r="C398" s="57" t="s">
        <v>17</v>
      </c>
      <c r="D398" s="57" t="s">
        <v>4567</v>
      </c>
      <c r="E398" s="57" t="s">
        <v>7742</v>
      </c>
      <c r="F398" s="57" t="s">
        <v>1576</v>
      </c>
      <c r="G398" s="57" t="s">
        <v>14</v>
      </c>
      <c r="H398" s="57" t="s">
        <v>15</v>
      </c>
      <c r="I398" s="57" t="str">
        <f>_xlfn.CONCAT(O398,E398,P398,D398,P398,Q398)</f>
        <v>('biosphere3','4673a799-36a5-4359-ac6a-fa933281bc93')</v>
      </c>
      <c r="J398" s="57" t="str">
        <f>_xlfn.CONCAT(F398,C398)</f>
        <v>Arsenic('soil', 'agricultural')</v>
      </c>
      <c r="K398" s="57" t="b">
        <f>EXACT(F398,bioshpere3_emission!E398)</f>
        <v>1</v>
      </c>
      <c r="L398" s="57" t="b">
        <f>EXACT(C398,bioshpere3_emission!C398)</f>
        <v>1</v>
      </c>
      <c r="M398" s="57" t="b">
        <f>EXACT(B398,bioshpere3_emission!B398)</f>
        <v>1</v>
      </c>
      <c r="N398" s="57" t="b">
        <f>EXACT(J398,bioshpere3_emission!P398)</f>
        <v>1</v>
      </c>
      <c r="O398" s="57" t="s">
        <v>7743</v>
      </c>
      <c r="P398" s="57" t="s">
        <v>7744</v>
      </c>
      <c r="Q398" s="57" t="s">
        <v>7745</v>
      </c>
    </row>
    <row r="399" spans="1:17" x14ac:dyDescent="0.25">
      <c r="A399" s="58">
        <v>4280</v>
      </c>
      <c r="B399" s="57" t="s">
        <v>1511</v>
      </c>
      <c r="C399" s="57" t="s">
        <v>143</v>
      </c>
      <c r="D399" s="57" t="s">
        <v>4053</v>
      </c>
      <c r="E399" s="57" t="s">
        <v>7742</v>
      </c>
      <c r="F399" s="57" t="s">
        <v>1576</v>
      </c>
      <c r="G399" s="57" t="s">
        <v>14</v>
      </c>
      <c r="H399" s="57" t="s">
        <v>15</v>
      </c>
      <c r="I399" s="57" t="str">
        <f>_xlfn.CONCAT(O399,E399,P399,D399,P399,Q399)</f>
        <v>('biosphere3','1e19d86e-968d-4428-984f-70bfd843a8f4')</v>
      </c>
      <c r="J399" s="57" t="str">
        <f>_xlfn.CONCAT(F399,C399)</f>
        <v>Arsenic('soil', 'forestry')</v>
      </c>
      <c r="K399" s="57" t="b">
        <f>EXACT(F399,bioshpere3_emission!E399)</f>
        <v>1</v>
      </c>
      <c r="L399" s="57" t="b">
        <f>EXACT(C399,bioshpere3_emission!C399)</f>
        <v>1</v>
      </c>
      <c r="M399" s="57" t="b">
        <f>EXACT(B399,bioshpere3_emission!B399)</f>
        <v>1</v>
      </c>
      <c r="N399" s="57" t="b">
        <f>EXACT(J399,bioshpere3_emission!P399)</f>
        <v>1</v>
      </c>
      <c r="O399" s="57" t="s">
        <v>7743</v>
      </c>
      <c r="P399" s="57" t="s">
        <v>7744</v>
      </c>
      <c r="Q399" s="57" t="s">
        <v>7745</v>
      </c>
    </row>
    <row r="400" spans="1:17" x14ac:dyDescent="0.25">
      <c r="A400" s="58">
        <v>3207</v>
      </c>
      <c r="B400" s="57" t="s">
        <v>1511</v>
      </c>
      <c r="C400" s="57" t="s">
        <v>200</v>
      </c>
      <c r="D400" s="57" t="s">
        <v>1575</v>
      </c>
      <c r="E400" s="57" t="s">
        <v>7742</v>
      </c>
      <c r="F400" s="57" t="s">
        <v>1576</v>
      </c>
      <c r="G400" s="57" t="s">
        <v>14</v>
      </c>
      <c r="H400" s="57" t="s">
        <v>15</v>
      </c>
      <c r="I400" s="57" t="str">
        <f>_xlfn.CONCAT(O400,E400,P400,D400,P400,Q400)</f>
        <v>('biosphere3','ebc4c2a3-c004-4053-8048-f41fdd9324c8')</v>
      </c>
      <c r="J400" s="57" t="str">
        <f>_xlfn.CONCAT(F400,C400)</f>
        <v>Arsenic('soil', 'industrial')</v>
      </c>
      <c r="K400" s="57" t="b">
        <f>EXACT(F400,bioshpere3_emission!E400)</f>
        <v>1</v>
      </c>
      <c r="L400" s="57" t="b">
        <f>EXACT(C400,bioshpere3_emission!C400)</f>
        <v>1</v>
      </c>
      <c r="M400" s="57" t="b">
        <f>EXACT(B400,bioshpere3_emission!B400)</f>
        <v>1</v>
      </c>
      <c r="N400" s="57" t="b">
        <f>EXACT(J400,bioshpere3_emission!P400)</f>
        <v>1</v>
      </c>
      <c r="O400" s="57" t="s">
        <v>7743</v>
      </c>
      <c r="P400" s="57" t="s">
        <v>7744</v>
      </c>
      <c r="Q400" s="57" t="s">
        <v>7745</v>
      </c>
    </row>
    <row r="401" spans="1:17" x14ac:dyDescent="0.25">
      <c r="A401" s="58">
        <v>4297</v>
      </c>
      <c r="B401" s="57" t="s">
        <v>1511</v>
      </c>
      <c r="C401" s="57" t="s">
        <v>389</v>
      </c>
      <c r="D401" s="57" t="s">
        <v>5776</v>
      </c>
      <c r="E401" s="57" t="s">
        <v>7742</v>
      </c>
      <c r="F401" s="57" t="s">
        <v>1576</v>
      </c>
      <c r="G401" s="57" t="s">
        <v>14</v>
      </c>
      <c r="H401" s="57" t="s">
        <v>15</v>
      </c>
      <c r="I401" s="57" t="str">
        <f>_xlfn.CONCAT(O401,E401,P401,D401,P401,Q401)</f>
        <v>('biosphere3','fc84887d-158e-4067-80dc-9743165bd70d')</v>
      </c>
      <c r="J401" s="57" t="str">
        <f>_xlfn.CONCAT(F401,C401)</f>
        <v>Arsenic('soil',)</v>
      </c>
      <c r="K401" s="57" t="b">
        <f>EXACT(F401,bioshpere3_emission!E401)</f>
        <v>1</v>
      </c>
      <c r="L401" s="57" t="b">
        <f>EXACT(C401,bioshpere3_emission!C401)</f>
        <v>1</v>
      </c>
      <c r="M401" s="57" t="b">
        <f>EXACT(B401,bioshpere3_emission!B401)</f>
        <v>1</v>
      </c>
      <c r="N401" s="57" t="b">
        <f>EXACT(J401,bioshpere3_emission!P401)</f>
        <v>1</v>
      </c>
      <c r="O401" s="57" t="s">
        <v>7743</v>
      </c>
      <c r="P401" s="57" t="s">
        <v>7744</v>
      </c>
      <c r="Q401" s="57" t="s">
        <v>7745</v>
      </c>
    </row>
    <row r="402" spans="1:17" x14ac:dyDescent="0.25">
      <c r="A402" s="58">
        <v>454</v>
      </c>
      <c r="B402" s="57" t="s">
        <v>1511</v>
      </c>
      <c r="C402" s="57" t="s">
        <v>60</v>
      </c>
      <c r="D402" s="57" t="s">
        <v>1512</v>
      </c>
      <c r="E402" s="57" t="s">
        <v>7742</v>
      </c>
      <c r="F402" s="57" t="s">
        <v>1513</v>
      </c>
      <c r="G402" s="57" t="s">
        <v>38</v>
      </c>
      <c r="H402" s="57" t="s">
        <v>15</v>
      </c>
      <c r="I402" s="57" t="str">
        <f>_xlfn.CONCAT(O402,E402,P402,D402,P402,Q402)</f>
        <v>('biosphere3','e16fd15c-0ebc-55ba-8d3b-9704f13663cb')</v>
      </c>
      <c r="J402" s="57" t="str">
        <f>_xlfn.CONCAT(F402,C402)</f>
        <v>Arsenic, in ground('natural resource', 'in ground')</v>
      </c>
      <c r="K402" s="57" t="b">
        <f>EXACT(F402,bioshpere3_emission!E402)</f>
        <v>1</v>
      </c>
      <c r="L402" s="57" t="b">
        <f>EXACT(C402,bioshpere3_emission!C402)</f>
        <v>1</v>
      </c>
      <c r="M402" s="57" t="b">
        <f>EXACT(B402,bioshpere3_emission!B402)</f>
        <v>1</v>
      </c>
      <c r="N402" s="57" t="b">
        <f>EXACT(J402,bioshpere3_emission!P402)</f>
        <v>1</v>
      </c>
      <c r="O402" s="57" t="s">
        <v>7743</v>
      </c>
      <c r="P402" s="57" t="s">
        <v>7744</v>
      </c>
      <c r="Q402" s="57" t="s">
        <v>7745</v>
      </c>
    </row>
    <row r="403" spans="1:17" x14ac:dyDescent="0.25">
      <c r="A403" s="58">
        <v>1057</v>
      </c>
      <c r="B403" s="57" t="s">
        <v>2270</v>
      </c>
      <c r="C403" s="57" t="s">
        <v>71</v>
      </c>
      <c r="D403" s="57" t="s">
        <v>2271</v>
      </c>
      <c r="E403" s="57" t="s">
        <v>7742</v>
      </c>
      <c r="F403" s="57" t="s">
        <v>2272</v>
      </c>
      <c r="G403" s="57" t="s">
        <v>14</v>
      </c>
      <c r="H403" s="57" t="s">
        <v>15</v>
      </c>
      <c r="I403" s="57" t="str">
        <f>_xlfn.CONCAT(O403,E403,P403,D403,P403,Q403)</f>
        <v>('biosphere3','1f607ae2-b42d-4411-90b8-e9bbac66a554')</v>
      </c>
      <c r="J403" s="57" t="str">
        <f>_xlfn.CONCAT(F403,C403)</f>
        <v>Arsenic, ion('water', 'ground-')</v>
      </c>
      <c r="K403" s="57" t="b">
        <f>EXACT(F403,bioshpere3_emission!E403)</f>
        <v>1</v>
      </c>
      <c r="L403" s="57" t="b">
        <f>EXACT(C403,bioshpere3_emission!C403)</f>
        <v>1</v>
      </c>
      <c r="M403" s="57" t="b">
        <f>EXACT(B403,bioshpere3_emission!B403)</f>
        <v>1</v>
      </c>
      <c r="N403" s="57" t="b">
        <f>EXACT(J403,bioshpere3_emission!P403)</f>
        <v>1</v>
      </c>
      <c r="O403" s="57" t="s">
        <v>7743</v>
      </c>
      <c r="P403" s="57" t="s">
        <v>7744</v>
      </c>
      <c r="Q403" s="57" t="s">
        <v>7745</v>
      </c>
    </row>
    <row r="404" spans="1:17" x14ac:dyDescent="0.25">
      <c r="A404" s="58">
        <v>909</v>
      </c>
      <c r="B404" s="57" t="s">
        <v>2270</v>
      </c>
      <c r="C404" s="57" t="s">
        <v>100</v>
      </c>
      <c r="D404" s="57" t="s">
        <v>3821</v>
      </c>
      <c r="E404" s="57" t="s">
        <v>7742</v>
      </c>
      <c r="F404" s="57" t="s">
        <v>2272</v>
      </c>
      <c r="G404" s="57" t="s">
        <v>14</v>
      </c>
      <c r="H404" s="57" t="s">
        <v>15</v>
      </c>
      <c r="I404" s="57" t="str">
        <f>_xlfn.CONCAT(O404,E404,P404,D404,P404,Q404)</f>
        <v>('biosphere3','e60edb16-3c74-415b-9aff-a22a6f49fecb')</v>
      </c>
      <c r="J404" s="57" t="str">
        <f>_xlfn.CONCAT(F404,C404)</f>
        <v>Arsenic, ion('water', 'ground-, long-term')</v>
      </c>
      <c r="K404" s="57" t="b">
        <f>EXACT(F404,bioshpere3_emission!E404)</f>
        <v>1</v>
      </c>
      <c r="L404" s="57" t="b">
        <f>EXACT(C404,bioshpere3_emission!C404)</f>
        <v>1</v>
      </c>
      <c r="M404" s="57" t="b">
        <f>EXACT(B404,bioshpere3_emission!B404)</f>
        <v>1</v>
      </c>
      <c r="N404" s="57" t="b">
        <f>EXACT(J404,bioshpere3_emission!P404)</f>
        <v>1</v>
      </c>
      <c r="O404" s="57" t="s">
        <v>7743</v>
      </c>
      <c r="P404" s="57" t="s">
        <v>7744</v>
      </c>
      <c r="Q404" s="57" t="s">
        <v>7745</v>
      </c>
    </row>
    <row r="405" spans="1:17" x14ac:dyDescent="0.25">
      <c r="A405" s="58">
        <v>1968</v>
      </c>
      <c r="B405" s="57" t="s">
        <v>2270</v>
      </c>
      <c r="C405" s="57" t="s">
        <v>10</v>
      </c>
      <c r="D405" s="57" t="s">
        <v>4131</v>
      </c>
      <c r="E405" s="57" t="s">
        <v>7742</v>
      </c>
      <c r="F405" s="57" t="s">
        <v>2272</v>
      </c>
      <c r="G405" s="57" t="s">
        <v>14</v>
      </c>
      <c r="H405" s="57" t="s">
        <v>15</v>
      </c>
      <c r="I405" s="57" t="str">
        <f>_xlfn.CONCAT(O405,E405,P405,D405,P405,Q405)</f>
        <v>('biosphere3','d70b4182-d633-4178-84c0-8854f5f6594b')</v>
      </c>
      <c r="J405" s="57" t="str">
        <f>_xlfn.CONCAT(F405,C405)</f>
        <v>Arsenic, ion('water', 'ocean')</v>
      </c>
      <c r="K405" s="57" t="b">
        <f>EXACT(F405,bioshpere3_emission!E405)</f>
        <v>1</v>
      </c>
      <c r="L405" s="57" t="b">
        <f>EXACT(C405,bioshpere3_emission!C405)</f>
        <v>1</v>
      </c>
      <c r="M405" s="57" t="b">
        <f>EXACT(B405,bioshpere3_emission!B405)</f>
        <v>1</v>
      </c>
      <c r="N405" s="57" t="b">
        <f>EXACT(J405,bioshpere3_emission!P405)</f>
        <v>1</v>
      </c>
      <c r="O405" s="57" t="s">
        <v>7743</v>
      </c>
      <c r="P405" s="57" t="s">
        <v>7744</v>
      </c>
      <c r="Q405" s="57" t="s">
        <v>7745</v>
      </c>
    </row>
    <row r="406" spans="1:17" x14ac:dyDescent="0.25">
      <c r="A406" s="58">
        <v>2256</v>
      </c>
      <c r="B406" s="57" t="s">
        <v>2270</v>
      </c>
      <c r="C406" s="57" t="s">
        <v>91</v>
      </c>
      <c r="D406" s="57" t="s">
        <v>4441</v>
      </c>
      <c r="E406" s="57" t="s">
        <v>7742</v>
      </c>
      <c r="F406" s="57" t="s">
        <v>2272</v>
      </c>
      <c r="G406" s="57" t="s">
        <v>14</v>
      </c>
      <c r="H406" s="57" t="s">
        <v>15</v>
      </c>
      <c r="I406" s="57" t="str">
        <f>_xlfn.CONCAT(O406,E406,P406,D406,P406,Q406)</f>
        <v>('biosphere3','8c8ffaa5-84ed-4668-ba7d-80fd0f47013f')</v>
      </c>
      <c r="J406" s="57" t="str">
        <f>_xlfn.CONCAT(F406,C406)</f>
        <v>Arsenic, ion('water', 'surface water')</v>
      </c>
      <c r="K406" s="57" t="b">
        <f>EXACT(F406,bioshpere3_emission!E406)</f>
        <v>1</v>
      </c>
      <c r="L406" s="57" t="b">
        <f>EXACT(C406,bioshpere3_emission!C406)</f>
        <v>1</v>
      </c>
      <c r="M406" s="57" t="b">
        <f>EXACT(B406,bioshpere3_emission!B406)</f>
        <v>1</v>
      </c>
      <c r="N406" s="57" t="b">
        <f>EXACT(J406,bioshpere3_emission!P406)</f>
        <v>1</v>
      </c>
      <c r="O406" s="57" t="s">
        <v>7743</v>
      </c>
      <c r="P406" s="57" t="s">
        <v>7744</v>
      </c>
      <c r="Q406" s="57" t="s">
        <v>7745</v>
      </c>
    </row>
    <row r="407" spans="1:17" x14ac:dyDescent="0.25">
      <c r="A407" s="58">
        <v>4055</v>
      </c>
      <c r="B407" s="57" t="s">
        <v>2270</v>
      </c>
      <c r="C407" s="57" t="s">
        <v>48</v>
      </c>
      <c r="D407" s="57" t="s">
        <v>3048</v>
      </c>
      <c r="E407" s="57" t="s">
        <v>7742</v>
      </c>
      <c r="F407" s="57" t="s">
        <v>2272</v>
      </c>
      <c r="G407" s="57" t="s">
        <v>14</v>
      </c>
      <c r="H407" s="57" t="s">
        <v>15</v>
      </c>
      <c r="I407" s="57" t="str">
        <f>_xlfn.CONCAT(O407,E407,P407,D407,P407,Q407)</f>
        <v>('biosphere3','e1bd008f-c3c2-47f1-ab60-35e1a842acc0')</v>
      </c>
      <c r="J407" s="57" t="str">
        <f>_xlfn.CONCAT(F407,C407)</f>
        <v>Arsenic, ion('water',)</v>
      </c>
      <c r="K407" s="57" t="b">
        <f>EXACT(F407,bioshpere3_emission!E407)</f>
        <v>1</v>
      </c>
      <c r="L407" s="57" t="b">
        <f>EXACT(C407,bioshpere3_emission!C407)</f>
        <v>1</v>
      </c>
      <c r="M407" s="57" t="b">
        <f>EXACT(B407,bioshpere3_emission!B407)</f>
        <v>1</v>
      </c>
      <c r="N407" s="57" t="b">
        <f>EXACT(J407,bioshpere3_emission!P407)</f>
        <v>1</v>
      </c>
      <c r="O407" s="57" t="s">
        <v>7743</v>
      </c>
      <c r="P407" s="57" t="s">
        <v>7744</v>
      </c>
      <c r="Q407" s="57" t="s">
        <v>7745</v>
      </c>
    </row>
    <row r="408" spans="1:17" x14ac:dyDescent="0.25">
      <c r="A408" s="58">
        <v>3548</v>
      </c>
      <c r="B408" s="57" t="s">
        <v>3203</v>
      </c>
      <c r="C408" s="57" t="s">
        <v>24</v>
      </c>
      <c r="D408" s="57" t="s">
        <v>6659</v>
      </c>
      <c r="E408" s="57" t="s">
        <v>7742</v>
      </c>
      <c r="F408" s="57" t="s">
        <v>3205</v>
      </c>
      <c r="G408" s="57" t="s">
        <v>14</v>
      </c>
      <c r="H408" s="57" t="s">
        <v>15</v>
      </c>
      <c r="I408" s="57" t="str">
        <f>_xlfn.CONCAT(O408,E408,P408,D408,P408,Q408)</f>
        <v>('biosphere3','a592250d-c73f-4c22-8a20-7f3383f996f0')</v>
      </c>
      <c r="J408" s="57" t="str">
        <f>_xlfn.CONCAT(F408,C408)</f>
        <v>Arsine('air', 'low population density, long-term')</v>
      </c>
      <c r="K408" s="57" t="b">
        <f>EXACT(F408,bioshpere3_emission!E408)</f>
        <v>1</v>
      </c>
      <c r="L408" s="57" t="b">
        <f>EXACT(C408,bioshpere3_emission!C408)</f>
        <v>1</v>
      </c>
      <c r="M408" s="57" t="b">
        <f>EXACT(B408,bioshpere3_emission!B408)</f>
        <v>1</v>
      </c>
      <c r="N408" s="57" t="b">
        <f>EXACT(J408,bioshpere3_emission!P408)</f>
        <v>1</v>
      </c>
      <c r="O408" s="57" t="s">
        <v>7743</v>
      </c>
      <c r="P408" s="57" t="s">
        <v>7744</v>
      </c>
      <c r="Q408" s="57" t="s">
        <v>7745</v>
      </c>
    </row>
    <row r="409" spans="1:17" x14ac:dyDescent="0.25">
      <c r="A409" s="58">
        <v>79</v>
      </c>
      <c r="B409" s="57" t="s">
        <v>3203</v>
      </c>
      <c r="C409" s="57" t="s">
        <v>31</v>
      </c>
      <c r="D409" s="57" t="s">
        <v>4625</v>
      </c>
      <c r="E409" s="57" t="s">
        <v>7742</v>
      </c>
      <c r="F409" s="57" t="s">
        <v>3205</v>
      </c>
      <c r="G409" s="57" t="s">
        <v>14</v>
      </c>
      <c r="H409" s="57" t="s">
        <v>15</v>
      </c>
      <c r="I409" s="57" t="str">
        <f>_xlfn.CONCAT(O409,E409,P409,D409,P409,Q409)</f>
        <v>('biosphere3','652c8dd0-bc61-4ac0-b15f-fa9be858645d')</v>
      </c>
      <c r="J409" s="57" t="str">
        <f>_xlfn.CONCAT(F409,C409)</f>
        <v>Arsine('air', 'lower stratosphere + upper troposphere')</v>
      </c>
      <c r="K409" s="57" t="b">
        <f>EXACT(F409,bioshpere3_emission!E409)</f>
        <v>1</v>
      </c>
      <c r="L409" s="57" t="b">
        <f>EXACT(C409,bioshpere3_emission!C409)</f>
        <v>1</v>
      </c>
      <c r="M409" s="57" t="b">
        <f>EXACT(B409,bioshpere3_emission!B409)</f>
        <v>1</v>
      </c>
      <c r="N409" s="57" t="b">
        <f>EXACT(J409,bioshpere3_emission!P409)</f>
        <v>1</v>
      </c>
      <c r="O409" s="57" t="s">
        <v>7743</v>
      </c>
      <c r="P409" s="57" t="s">
        <v>7744</v>
      </c>
      <c r="Q409" s="57" t="s">
        <v>7745</v>
      </c>
    </row>
    <row r="410" spans="1:17" x14ac:dyDescent="0.25">
      <c r="A410" s="58">
        <v>1354</v>
      </c>
      <c r="B410" s="57" t="s">
        <v>3203</v>
      </c>
      <c r="C410" s="57" t="s">
        <v>27</v>
      </c>
      <c r="D410" s="57" t="s">
        <v>3204</v>
      </c>
      <c r="E410" s="57" t="s">
        <v>7742</v>
      </c>
      <c r="F410" s="57" t="s">
        <v>3205</v>
      </c>
      <c r="G410" s="57" t="s">
        <v>14</v>
      </c>
      <c r="H410" s="57" t="s">
        <v>15</v>
      </c>
      <c r="I410" s="57" t="str">
        <f>_xlfn.CONCAT(O410,E410,P410,D410,P410,Q410)</f>
        <v>('biosphere3','c03dae87-d4f6-4521-b15a-18ef2cbe9ed0')</v>
      </c>
      <c r="J410" s="57" t="str">
        <f>_xlfn.CONCAT(F410,C410)</f>
        <v>Arsine('air', 'non-urban air or from high stacks')</v>
      </c>
      <c r="K410" s="57" t="b">
        <f>EXACT(F410,bioshpere3_emission!E410)</f>
        <v>1</v>
      </c>
      <c r="L410" s="57" t="b">
        <f>EXACT(C410,bioshpere3_emission!C410)</f>
        <v>1</v>
      </c>
      <c r="M410" s="57" t="b">
        <f>EXACT(B410,bioshpere3_emission!B410)</f>
        <v>1</v>
      </c>
      <c r="N410" s="57" t="b">
        <f>EXACT(J410,bioshpere3_emission!P410)</f>
        <v>1</v>
      </c>
      <c r="O410" s="57" t="s">
        <v>7743</v>
      </c>
      <c r="P410" s="57" t="s">
        <v>7744</v>
      </c>
      <c r="Q410" s="57" t="s">
        <v>7745</v>
      </c>
    </row>
    <row r="411" spans="1:17" x14ac:dyDescent="0.25">
      <c r="A411" s="58">
        <v>1076</v>
      </c>
      <c r="B411" s="57" t="s">
        <v>3203</v>
      </c>
      <c r="C411" s="57" t="s">
        <v>44</v>
      </c>
      <c r="D411" s="57" t="s">
        <v>6742</v>
      </c>
      <c r="E411" s="57" t="s">
        <v>7742</v>
      </c>
      <c r="F411" s="57" t="s">
        <v>3205</v>
      </c>
      <c r="G411" s="57" t="s">
        <v>14</v>
      </c>
      <c r="H411" s="57" t="s">
        <v>15</v>
      </c>
      <c r="I411" s="57" t="str">
        <f>_xlfn.CONCAT(O411,E411,P411,D411,P411,Q411)</f>
        <v>('biosphere3','fd9a5a38-992d-4c53-9b0f-16a69d37fb54')</v>
      </c>
      <c r="J411" s="57" t="str">
        <f>_xlfn.CONCAT(F411,C411)</f>
        <v>Arsine('air', 'urban air close to ground')</v>
      </c>
      <c r="K411" s="57" t="b">
        <f>EXACT(F411,bioshpere3_emission!E411)</f>
        <v>1</v>
      </c>
      <c r="L411" s="57" t="b">
        <f>EXACT(C411,bioshpere3_emission!C411)</f>
        <v>1</v>
      </c>
      <c r="M411" s="57" t="b">
        <f>EXACT(B411,bioshpere3_emission!B411)</f>
        <v>1</v>
      </c>
      <c r="N411" s="57" t="b">
        <f>EXACT(J411,bioshpere3_emission!P411)</f>
        <v>1</v>
      </c>
      <c r="O411" s="57" t="s">
        <v>7743</v>
      </c>
      <c r="P411" s="57" t="s">
        <v>7744</v>
      </c>
      <c r="Q411" s="57" t="s">
        <v>7745</v>
      </c>
    </row>
    <row r="412" spans="1:17" x14ac:dyDescent="0.25">
      <c r="A412" s="58">
        <v>1385</v>
      </c>
      <c r="B412" s="57" t="s">
        <v>3203</v>
      </c>
      <c r="C412" s="57" t="s">
        <v>190</v>
      </c>
      <c r="D412" s="57" t="s">
        <v>4937</v>
      </c>
      <c r="E412" s="57" t="s">
        <v>7742</v>
      </c>
      <c r="F412" s="57" t="s">
        <v>3205</v>
      </c>
      <c r="G412" s="57" t="s">
        <v>14</v>
      </c>
      <c r="H412" s="57" t="s">
        <v>15</v>
      </c>
      <c r="I412" s="57" t="str">
        <f>_xlfn.CONCAT(O412,E412,P412,D412,P412,Q412)</f>
        <v>('biosphere3','aeae7594-af69-46d2-9965-8c235b5c3fe3')</v>
      </c>
      <c r="J412" s="57" t="str">
        <f>_xlfn.CONCAT(F412,C412)</f>
        <v>Arsine('air',)</v>
      </c>
      <c r="K412" s="57" t="b">
        <f>EXACT(F412,bioshpere3_emission!E412)</f>
        <v>1</v>
      </c>
      <c r="L412" s="57" t="b">
        <f>EXACT(C412,bioshpere3_emission!C412)</f>
        <v>1</v>
      </c>
      <c r="M412" s="57" t="b">
        <f>EXACT(B412,bioshpere3_emission!B412)</f>
        <v>1</v>
      </c>
      <c r="N412" s="57" t="b">
        <f>EXACT(J412,bioshpere3_emission!P412)</f>
        <v>1</v>
      </c>
      <c r="O412" s="57" t="s">
        <v>7743</v>
      </c>
      <c r="P412" s="57" t="s">
        <v>7744</v>
      </c>
      <c r="Q412" s="57" t="s">
        <v>7745</v>
      </c>
    </row>
    <row r="413" spans="1:17" x14ac:dyDescent="0.25">
      <c r="A413" s="58">
        <v>697</v>
      </c>
      <c r="B413" s="57" t="s">
        <v>1518</v>
      </c>
      <c r="C413" s="57" t="s">
        <v>60</v>
      </c>
      <c r="D413" s="57" t="s">
        <v>1519</v>
      </c>
      <c r="E413" s="57" t="s">
        <v>7742</v>
      </c>
      <c r="F413" s="57" t="s">
        <v>1520</v>
      </c>
      <c r="G413" s="57" t="s">
        <v>38</v>
      </c>
      <c r="H413" s="57" t="s">
        <v>15</v>
      </c>
      <c r="I413" s="57" t="str">
        <f>_xlfn.CONCAT(O413,E413,P413,D413,P413,Q413)</f>
        <v>('biosphere3','e58cbe2f-15da-5fbe-8899-d632e3cbdfe9')</v>
      </c>
      <c r="J413" s="57" t="str">
        <f>_xlfn.CONCAT(F413,C413)</f>
        <v>Astatine, in ground('natural resource', 'in ground')</v>
      </c>
      <c r="K413" s="57" t="b">
        <f>EXACT(F413,bioshpere3_emission!E413)</f>
        <v>1</v>
      </c>
      <c r="L413" s="57" t="b">
        <f>EXACT(C413,bioshpere3_emission!C413)</f>
        <v>1</v>
      </c>
      <c r="M413" s="57" t="b">
        <f>EXACT(B413,bioshpere3_emission!B413)</f>
        <v>1</v>
      </c>
      <c r="N413" s="57" t="b">
        <f>EXACT(J413,bioshpere3_emission!P413)</f>
        <v>1</v>
      </c>
      <c r="O413" s="57" t="s">
        <v>7743</v>
      </c>
      <c r="P413" s="57" t="s">
        <v>7744</v>
      </c>
      <c r="Q413" s="57" t="s">
        <v>7745</v>
      </c>
    </row>
    <row r="414" spans="1:17" x14ac:dyDescent="0.25">
      <c r="A414" s="58">
        <v>3532</v>
      </c>
      <c r="B414" s="57" t="s">
        <v>6300</v>
      </c>
      <c r="C414" s="57" t="s">
        <v>17</v>
      </c>
      <c r="D414" s="57" t="s">
        <v>6301</v>
      </c>
      <c r="E414" s="57" t="s">
        <v>7742</v>
      </c>
      <c r="F414" s="57" t="s">
        <v>6302</v>
      </c>
      <c r="G414" s="57" t="s">
        <v>14</v>
      </c>
      <c r="H414" s="57" t="s">
        <v>15</v>
      </c>
      <c r="I414" s="57" t="str">
        <f>_xlfn.CONCAT(O414,E414,P414,D414,P414,Q414)</f>
        <v>('biosphere3','042de84f-261d-4e29-bb7d-f43601cc2c7d')</v>
      </c>
      <c r="J414" s="57" t="str">
        <f>_xlfn.CONCAT(F414,C414)</f>
        <v>Asulam('soil', 'agricultural')</v>
      </c>
      <c r="K414" s="57" t="b">
        <f>EXACT(F414,bioshpere3_emission!E414)</f>
        <v>1</v>
      </c>
      <c r="L414" s="57" t="b">
        <f>EXACT(C414,bioshpere3_emission!C414)</f>
        <v>1</v>
      </c>
      <c r="M414" s="57" t="b">
        <f>EXACT(B414,bioshpere3_emission!B414)</f>
        <v>1</v>
      </c>
      <c r="N414" s="57" t="b">
        <f>EXACT(J414,bioshpere3_emission!P414)</f>
        <v>1</v>
      </c>
      <c r="O414" s="57" t="s">
        <v>7743</v>
      </c>
      <c r="P414" s="57" t="s">
        <v>7744</v>
      </c>
      <c r="Q414" s="57" t="s">
        <v>7745</v>
      </c>
    </row>
    <row r="415" spans="1:17" x14ac:dyDescent="0.25">
      <c r="A415" s="58">
        <v>3176</v>
      </c>
      <c r="B415" s="57" t="s">
        <v>573</v>
      </c>
      <c r="C415" s="57" t="s">
        <v>27</v>
      </c>
      <c r="D415" s="57" t="s">
        <v>3452</v>
      </c>
      <c r="E415" s="57" t="s">
        <v>7742</v>
      </c>
      <c r="F415" s="57" t="s">
        <v>575</v>
      </c>
      <c r="G415" s="57" t="s">
        <v>14</v>
      </c>
      <c r="H415" s="57" t="s">
        <v>15</v>
      </c>
      <c r="I415" s="57" t="str">
        <f>_xlfn.CONCAT(O415,E415,P415,D415,P415,Q415)</f>
        <v>('biosphere3','c63b5ff6-0ca1-44a0-92ba-f634fb8373ad')</v>
      </c>
      <c r="J415" s="57" t="str">
        <f>_xlfn.CONCAT(F415,C415)</f>
        <v>Atrazine('air', 'non-urban air or from high stacks')</v>
      </c>
      <c r="K415" s="57" t="b">
        <f>EXACT(F415,bioshpere3_emission!E415)</f>
        <v>1</v>
      </c>
      <c r="L415" s="57" t="b">
        <f>EXACT(C415,bioshpere3_emission!C415)</f>
        <v>1</v>
      </c>
      <c r="M415" s="57" t="b">
        <f>EXACT(B415,bioshpere3_emission!B415)</f>
        <v>1</v>
      </c>
      <c r="N415" s="57" t="b">
        <f>EXACT(J415,bioshpere3_emission!P415)</f>
        <v>1</v>
      </c>
      <c r="O415" s="57" t="s">
        <v>7743</v>
      </c>
      <c r="P415" s="57" t="s">
        <v>7744</v>
      </c>
      <c r="Q415" s="57" t="s">
        <v>7745</v>
      </c>
    </row>
    <row r="416" spans="1:17" x14ac:dyDescent="0.25">
      <c r="A416" s="58">
        <v>2925</v>
      </c>
      <c r="B416" s="57" t="s">
        <v>573</v>
      </c>
      <c r="C416" s="57" t="s">
        <v>17</v>
      </c>
      <c r="D416" s="57" t="s">
        <v>6474</v>
      </c>
      <c r="E416" s="57" t="s">
        <v>7742</v>
      </c>
      <c r="F416" s="57" t="s">
        <v>575</v>
      </c>
      <c r="G416" s="57" t="s">
        <v>14</v>
      </c>
      <c r="H416" s="57" t="s">
        <v>15</v>
      </c>
      <c r="I416" s="57" t="str">
        <f>_xlfn.CONCAT(O416,E416,P416,D416,P416,Q416)</f>
        <v>('biosphere3','efd3798a-ff6b-46ef-b408-0e74d80548cc')</v>
      </c>
      <c r="J416" s="57" t="str">
        <f>_xlfn.CONCAT(F416,C416)</f>
        <v>Atrazine('soil', 'agricultural')</v>
      </c>
      <c r="K416" s="57" t="b">
        <f>EXACT(F416,bioshpere3_emission!E416)</f>
        <v>1</v>
      </c>
      <c r="L416" s="57" t="b">
        <f>EXACT(C416,bioshpere3_emission!C416)</f>
        <v>1</v>
      </c>
      <c r="M416" s="57" t="b">
        <f>EXACT(B416,bioshpere3_emission!B416)</f>
        <v>1</v>
      </c>
      <c r="N416" s="57" t="b">
        <f>EXACT(J416,bioshpere3_emission!P416)</f>
        <v>1</v>
      </c>
      <c r="O416" s="57" t="s">
        <v>7743</v>
      </c>
      <c r="P416" s="57" t="s">
        <v>7744</v>
      </c>
      <c r="Q416" s="57" t="s">
        <v>7745</v>
      </c>
    </row>
    <row r="417" spans="1:17" x14ac:dyDescent="0.25">
      <c r="A417" s="58">
        <v>1014</v>
      </c>
      <c r="B417" s="57" t="s">
        <v>573</v>
      </c>
      <c r="C417" s="57" t="s">
        <v>71</v>
      </c>
      <c r="D417" s="57" t="s">
        <v>4896</v>
      </c>
      <c r="E417" s="57" t="s">
        <v>7742</v>
      </c>
      <c r="F417" s="57" t="s">
        <v>575</v>
      </c>
      <c r="G417" s="57" t="s">
        <v>14</v>
      </c>
      <c r="H417" s="57" t="s">
        <v>15</v>
      </c>
      <c r="I417" s="57" t="str">
        <f>_xlfn.CONCAT(O417,E417,P417,D417,P417,Q417)</f>
        <v>('biosphere3','e04d6f3d-1cb2-4ab1-aef9-fd0221028fe2')</v>
      </c>
      <c r="J417" s="57" t="str">
        <f>_xlfn.CONCAT(F417,C417)</f>
        <v>Atrazine('water', 'ground-')</v>
      </c>
      <c r="K417" s="57" t="b">
        <f>EXACT(F417,bioshpere3_emission!E417)</f>
        <v>1</v>
      </c>
      <c r="L417" s="57" t="b">
        <f>EXACT(C417,bioshpere3_emission!C417)</f>
        <v>1</v>
      </c>
      <c r="M417" s="57" t="b">
        <f>EXACT(B417,bioshpere3_emission!B417)</f>
        <v>1</v>
      </c>
      <c r="N417" s="57" t="b">
        <f>EXACT(J417,bioshpere3_emission!P417)</f>
        <v>1</v>
      </c>
      <c r="O417" s="57" t="s">
        <v>7743</v>
      </c>
      <c r="P417" s="57" t="s">
        <v>7744</v>
      </c>
      <c r="Q417" s="57" t="s">
        <v>7745</v>
      </c>
    </row>
    <row r="418" spans="1:17" x14ac:dyDescent="0.25">
      <c r="A418" s="58">
        <v>3170</v>
      </c>
      <c r="B418" s="57" t="s">
        <v>573</v>
      </c>
      <c r="C418" s="57" t="s">
        <v>91</v>
      </c>
      <c r="D418" s="57" t="s">
        <v>574</v>
      </c>
      <c r="E418" s="57" t="s">
        <v>7742</v>
      </c>
      <c r="F418" s="57" t="s">
        <v>575</v>
      </c>
      <c r="G418" s="57" t="s">
        <v>14</v>
      </c>
      <c r="H418" s="57" t="s">
        <v>15</v>
      </c>
      <c r="I418" s="57" t="str">
        <f>_xlfn.CONCAT(O418,E418,P418,D418,P418,Q418)</f>
        <v>('biosphere3','fed759dd-dac7-4d8a-abd1-886fd858b654')</v>
      </c>
      <c r="J418" s="57" t="str">
        <f>_xlfn.CONCAT(F418,C418)</f>
        <v>Atrazine('water', 'surface water')</v>
      </c>
      <c r="K418" s="57" t="b">
        <f>EXACT(F418,bioshpere3_emission!E418)</f>
        <v>1</v>
      </c>
      <c r="L418" s="57" t="b">
        <f>EXACT(C418,bioshpere3_emission!C418)</f>
        <v>1</v>
      </c>
      <c r="M418" s="57" t="b">
        <f>EXACT(B418,bioshpere3_emission!B418)</f>
        <v>1</v>
      </c>
      <c r="N418" s="57" t="b">
        <f>EXACT(J418,bioshpere3_emission!P418)</f>
        <v>1</v>
      </c>
      <c r="O418" s="57" t="s">
        <v>7743</v>
      </c>
      <c r="P418" s="57" t="s">
        <v>7744</v>
      </c>
      <c r="Q418" s="57" t="s">
        <v>7745</v>
      </c>
    </row>
    <row r="419" spans="1:17" x14ac:dyDescent="0.25">
      <c r="A419" s="58">
        <v>3123</v>
      </c>
      <c r="B419" s="57" t="s">
        <v>3311</v>
      </c>
      <c r="C419" s="57" t="s">
        <v>17</v>
      </c>
      <c r="D419" s="57" t="s">
        <v>3312</v>
      </c>
      <c r="E419" s="57" t="s">
        <v>7742</v>
      </c>
      <c r="F419" s="57" t="s">
        <v>3313</v>
      </c>
      <c r="G419" s="57" t="s">
        <v>14</v>
      </c>
      <c r="H419" s="57" t="s">
        <v>15</v>
      </c>
      <c r="I419" s="57" t="str">
        <f>_xlfn.CONCAT(O419,E419,P419,D419,P419,Q419)</f>
        <v>('biosphere3','0f74b213-664e-5da8-b700-bf2c01a9c57a')</v>
      </c>
      <c r="J419" s="57" t="str">
        <f>_xlfn.CONCAT(F419,C419)</f>
        <v>Azaconazol('soil', 'agricultural')</v>
      </c>
      <c r="K419" s="57" t="b">
        <f>EXACT(F419,bioshpere3_emission!E419)</f>
        <v>1</v>
      </c>
      <c r="L419" s="57" t="b">
        <f>EXACT(C419,bioshpere3_emission!C419)</f>
        <v>1</v>
      </c>
      <c r="M419" s="57" t="b">
        <f>EXACT(B419,bioshpere3_emission!B419)</f>
        <v>1</v>
      </c>
      <c r="N419" s="57" t="b">
        <f>EXACT(J419,bioshpere3_emission!P419)</f>
        <v>1</v>
      </c>
      <c r="O419" s="57" t="s">
        <v>7743</v>
      </c>
      <c r="P419" s="57" t="s">
        <v>7744</v>
      </c>
      <c r="Q419" s="57" t="s">
        <v>7745</v>
      </c>
    </row>
    <row r="420" spans="1:17" x14ac:dyDescent="0.25">
      <c r="A420" s="58">
        <v>541</v>
      </c>
      <c r="B420" s="57" t="s">
        <v>244</v>
      </c>
      <c r="C420" s="57" t="s">
        <v>17</v>
      </c>
      <c r="D420" s="57" t="s">
        <v>245</v>
      </c>
      <c r="E420" s="57" t="s">
        <v>7742</v>
      </c>
      <c r="F420" s="57" t="s">
        <v>246</v>
      </c>
      <c r="G420" s="57" t="s">
        <v>14</v>
      </c>
      <c r="H420" s="57" t="s">
        <v>15</v>
      </c>
      <c r="I420" s="57" t="str">
        <f>_xlfn.CONCAT(O420,E420,P420,D420,P420,Q420)</f>
        <v>('biosphere3','49cf6a32-97db-5cf4-b1d6-47ea6fd1e4c8')</v>
      </c>
      <c r="J420" s="57" t="str">
        <f>_xlfn.CONCAT(F420,C420)</f>
        <v>Azadirachtin('soil', 'agricultural')</v>
      </c>
      <c r="K420" s="57" t="b">
        <f>EXACT(F420,bioshpere3_emission!E420)</f>
        <v>1</v>
      </c>
      <c r="L420" s="57" t="b">
        <f>EXACT(C420,bioshpere3_emission!C420)</f>
        <v>1</v>
      </c>
      <c r="M420" s="57" t="b">
        <f>EXACT(B420,bioshpere3_emission!B420)</f>
        <v>1</v>
      </c>
      <c r="N420" s="57" t="b">
        <f>EXACT(J420,bioshpere3_emission!P420)</f>
        <v>1</v>
      </c>
      <c r="O420" s="57" t="s">
        <v>7743</v>
      </c>
      <c r="P420" s="57" t="s">
        <v>7744</v>
      </c>
      <c r="Q420" s="57" t="s">
        <v>7745</v>
      </c>
    </row>
    <row r="421" spans="1:17" x14ac:dyDescent="0.25">
      <c r="A421" s="58">
        <v>1262</v>
      </c>
      <c r="B421" s="57" t="s">
        <v>4460</v>
      </c>
      <c r="C421" s="57" t="s">
        <v>17</v>
      </c>
      <c r="D421" s="57" t="s">
        <v>4461</v>
      </c>
      <c r="E421" s="57" t="s">
        <v>7742</v>
      </c>
      <c r="F421" s="57" t="s">
        <v>4462</v>
      </c>
      <c r="G421" s="57" t="s">
        <v>14</v>
      </c>
      <c r="H421" s="57" t="s">
        <v>15</v>
      </c>
      <c r="I421" s="57" t="str">
        <f>_xlfn.CONCAT(O421,E421,P421,D421,P421,Q421)</f>
        <v>('biosphere3','c10f1360-e1dc-44fa-8c2d-00bdd8524724')</v>
      </c>
      <c r="J421" s="57" t="str">
        <f>_xlfn.CONCAT(F421,C421)</f>
        <v>Azinphos-methyl('soil', 'agricultural')</v>
      </c>
      <c r="K421" s="57" t="b">
        <f>EXACT(F421,bioshpere3_emission!E421)</f>
        <v>1</v>
      </c>
      <c r="L421" s="57" t="b">
        <f>EXACT(C421,bioshpere3_emission!C421)</f>
        <v>1</v>
      </c>
      <c r="M421" s="57" t="b">
        <f>EXACT(B421,bioshpere3_emission!B421)</f>
        <v>1</v>
      </c>
      <c r="N421" s="57" t="b">
        <f>EXACT(J421,bioshpere3_emission!P421)</f>
        <v>1</v>
      </c>
      <c r="O421" s="57" t="s">
        <v>7743</v>
      </c>
      <c r="P421" s="57" t="s">
        <v>7744</v>
      </c>
      <c r="Q421" s="57" t="s">
        <v>7745</v>
      </c>
    </row>
    <row r="422" spans="1:17" x14ac:dyDescent="0.25">
      <c r="A422" s="58">
        <v>110</v>
      </c>
      <c r="B422" s="57" t="s">
        <v>1828</v>
      </c>
      <c r="C422" s="57" t="s">
        <v>17</v>
      </c>
      <c r="D422" s="57" t="s">
        <v>1829</v>
      </c>
      <c r="E422" s="57" t="s">
        <v>7742</v>
      </c>
      <c r="F422" s="57" t="s">
        <v>1830</v>
      </c>
      <c r="G422" s="57" t="s">
        <v>14</v>
      </c>
      <c r="H422" s="57" t="s">
        <v>15</v>
      </c>
      <c r="I422" s="57" t="str">
        <f>_xlfn.CONCAT(O422,E422,P422,D422,P422,Q422)</f>
        <v>('biosphere3','3f3d97d7-6ecb-5b48-8bb1-2bada023950e')</v>
      </c>
      <c r="J422" s="57" t="str">
        <f>_xlfn.CONCAT(F422,C422)</f>
        <v>Aziprotryne('soil', 'agricultural')</v>
      </c>
      <c r="K422" s="57" t="b">
        <f>EXACT(F422,bioshpere3_emission!E422)</f>
        <v>1</v>
      </c>
      <c r="L422" s="57" t="b">
        <f>EXACT(C422,bioshpere3_emission!C422)</f>
        <v>1</v>
      </c>
      <c r="M422" s="57" t="b">
        <f>EXACT(B422,bioshpere3_emission!B422)</f>
        <v>1</v>
      </c>
      <c r="N422" s="57" t="b">
        <f>EXACT(J422,bioshpere3_emission!P422)</f>
        <v>1</v>
      </c>
      <c r="O422" s="57" t="s">
        <v>7743</v>
      </c>
      <c r="P422" s="57" t="s">
        <v>7744</v>
      </c>
      <c r="Q422" s="57" t="s">
        <v>7745</v>
      </c>
    </row>
    <row r="423" spans="1:17" x14ac:dyDescent="0.25">
      <c r="A423" s="58">
        <v>4059</v>
      </c>
      <c r="B423" s="57" t="s">
        <v>746</v>
      </c>
      <c r="C423" s="57" t="s">
        <v>27</v>
      </c>
      <c r="D423" s="57" t="s">
        <v>2360</v>
      </c>
      <c r="E423" s="57" t="s">
        <v>7742</v>
      </c>
      <c r="F423" s="57" t="s">
        <v>748</v>
      </c>
      <c r="G423" s="57" t="s">
        <v>14</v>
      </c>
      <c r="H423" s="57" t="s">
        <v>15</v>
      </c>
      <c r="I423" s="57" t="str">
        <f>_xlfn.CONCAT(O423,E423,P423,D423,P423,Q423)</f>
        <v>('biosphere3','0b5b83a4-ef85-4db6-a739-79f8e00d5dac')</v>
      </c>
      <c r="J423" s="57" t="str">
        <f>_xlfn.CONCAT(F423,C423)</f>
        <v>Azoxystrobin('air', 'non-urban air or from high stacks')</v>
      </c>
      <c r="K423" s="57" t="b">
        <f>EXACT(F423,bioshpere3_emission!E423)</f>
        <v>1</v>
      </c>
      <c r="L423" s="57" t="b">
        <f>EXACT(C423,bioshpere3_emission!C423)</f>
        <v>1</v>
      </c>
      <c r="M423" s="57" t="b">
        <f>EXACT(B423,bioshpere3_emission!B423)</f>
        <v>1</v>
      </c>
      <c r="N423" s="57" t="b">
        <f>EXACT(J423,bioshpere3_emission!P423)</f>
        <v>1</v>
      </c>
      <c r="O423" s="57" t="s">
        <v>7743</v>
      </c>
      <c r="P423" s="57" t="s">
        <v>7744</v>
      </c>
      <c r="Q423" s="57" t="s">
        <v>7745</v>
      </c>
    </row>
    <row r="424" spans="1:17" x14ac:dyDescent="0.25">
      <c r="A424" s="58">
        <v>4154</v>
      </c>
      <c r="B424" s="57" t="s">
        <v>746</v>
      </c>
      <c r="C424" s="57" t="s">
        <v>17</v>
      </c>
      <c r="D424" s="57" t="s">
        <v>747</v>
      </c>
      <c r="E424" s="57" t="s">
        <v>7742</v>
      </c>
      <c r="F424" s="57" t="s">
        <v>748</v>
      </c>
      <c r="G424" s="57" t="s">
        <v>14</v>
      </c>
      <c r="H424" s="57" t="s">
        <v>15</v>
      </c>
      <c r="I424" s="57" t="str">
        <f>_xlfn.CONCAT(O424,E424,P424,D424,P424,Q424)</f>
        <v>('biosphere3','e69b028e-e549-4869-ae4a-b85ef8bcb7a9')</v>
      </c>
      <c r="J424" s="57" t="str">
        <f>_xlfn.CONCAT(F424,C424)</f>
        <v>Azoxystrobin('soil', 'agricultural')</v>
      </c>
      <c r="K424" s="57" t="b">
        <f>EXACT(F424,bioshpere3_emission!E424)</f>
        <v>1</v>
      </c>
      <c r="L424" s="57" t="b">
        <f>EXACT(C424,bioshpere3_emission!C424)</f>
        <v>1</v>
      </c>
      <c r="M424" s="57" t="b">
        <f>EXACT(B424,bioshpere3_emission!B424)</f>
        <v>1</v>
      </c>
      <c r="N424" s="57" t="b">
        <f>EXACT(J424,bioshpere3_emission!P424)</f>
        <v>1</v>
      </c>
      <c r="O424" s="57" t="s">
        <v>7743</v>
      </c>
      <c r="P424" s="57" t="s">
        <v>7744</v>
      </c>
      <c r="Q424" s="57" t="s">
        <v>7745</v>
      </c>
    </row>
    <row r="425" spans="1:17" x14ac:dyDescent="0.25">
      <c r="A425" s="58">
        <v>1672</v>
      </c>
      <c r="B425" s="57" t="s">
        <v>746</v>
      </c>
      <c r="C425" s="57" t="s">
        <v>71</v>
      </c>
      <c r="D425" s="57" t="s">
        <v>7784</v>
      </c>
      <c r="E425" s="57" t="s">
        <v>7742</v>
      </c>
      <c r="F425" s="57" t="s">
        <v>748</v>
      </c>
      <c r="G425" s="57" t="s">
        <v>14</v>
      </c>
      <c r="H425" s="57" t="s">
        <v>15</v>
      </c>
      <c r="I425" s="57" t="str">
        <f>_xlfn.CONCAT(O425,E425,P425,D425,P425,Q425)</f>
        <v>('biosphere3','a6f022be-e24e-5d56-898e-98d4074c594f')</v>
      </c>
      <c r="J425" s="57" t="str">
        <f>_xlfn.CONCAT(F425,C425)</f>
        <v>Azoxystrobin('water', 'ground-')</v>
      </c>
      <c r="K425" s="57" t="b">
        <f>EXACT(F425,bioshpere3_emission!E425)</f>
        <v>1</v>
      </c>
      <c r="L425" s="57" t="b">
        <f>EXACT(C425,bioshpere3_emission!C425)</f>
        <v>1</v>
      </c>
      <c r="M425" s="57" t="b">
        <f>EXACT(B425,bioshpere3_emission!B425)</f>
        <v>1</v>
      </c>
      <c r="N425" s="57" t="b">
        <f>EXACT(J425,bioshpere3_emission!P425)</f>
        <v>1</v>
      </c>
      <c r="O425" s="57" t="s">
        <v>7743</v>
      </c>
      <c r="P425" s="57" t="s">
        <v>7744</v>
      </c>
      <c r="Q425" s="57" t="s">
        <v>7745</v>
      </c>
    </row>
    <row r="426" spans="1:17" x14ac:dyDescent="0.25">
      <c r="A426" s="58">
        <v>116</v>
      </c>
      <c r="B426" s="57" t="s">
        <v>3303</v>
      </c>
      <c r="C426" s="57" t="s">
        <v>71</v>
      </c>
      <c r="D426" s="57" t="s">
        <v>3304</v>
      </c>
      <c r="E426" s="57" t="s">
        <v>7742</v>
      </c>
      <c r="F426" s="57" t="s">
        <v>3305</v>
      </c>
      <c r="G426" s="57" t="s">
        <v>14</v>
      </c>
      <c r="H426" s="57" t="s">
        <v>15</v>
      </c>
      <c r="I426" s="57" t="str">
        <f>_xlfn.CONCAT(O426,E426,P426,D426,P426,Q426)</f>
        <v>('biosphere3','9c8ad71b-7d45-46f9-85eb-ae0fcb0eeeab')</v>
      </c>
      <c r="J426" s="57" t="str">
        <f>_xlfn.CONCAT(F426,C426)</f>
        <v>Barite('water', 'ground-')</v>
      </c>
      <c r="K426" s="57" t="b">
        <f>EXACT(F426,bioshpere3_emission!E426)</f>
        <v>1</v>
      </c>
      <c r="L426" s="57" t="b">
        <f>EXACT(C426,bioshpere3_emission!C426)</f>
        <v>1</v>
      </c>
      <c r="M426" s="57" t="b">
        <f>EXACT(B426,bioshpere3_emission!B426)</f>
        <v>1</v>
      </c>
      <c r="N426" s="57" t="b">
        <f>EXACT(J426,bioshpere3_emission!P426)</f>
        <v>1</v>
      </c>
      <c r="O426" s="57" t="s">
        <v>7743</v>
      </c>
      <c r="P426" s="57" t="s">
        <v>7744</v>
      </c>
      <c r="Q426" s="57" t="s">
        <v>7745</v>
      </c>
    </row>
    <row r="427" spans="1:17" x14ac:dyDescent="0.25">
      <c r="A427" s="58">
        <v>4058</v>
      </c>
      <c r="B427" s="57" t="s">
        <v>3303</v>
      </c>
      <c r="C427" s="57" t="s">
        <v>100</v>
      </c>
      <c r="D427" s="57" t="s">
        <v>3535</v>
      </c>
      <c r="E427" s="57" t="s">
        <v>7742</v>
      </c>
      <c r="F427" s="57" t="s">
        <v>3305</v>
      </c>
      <c r="G427" s="57" t="s">
        <v>14</v>
      </c>
      <c r="H427" s="57" t="s">
        <v>15</v>
      </c>
      <c r="I427" s="57" t="str">
        <f>_xlfn.CONCAT(O427,E427,P427,D427,P427,Q427)</f>
        <v>('biosphere3','c975a4d6-eb2f-4607-9ddd-27577a37e3ba')</v>
      </c>
      <c r="J427" s="57" t="str">
        <f>_xlfn.CONCAT(F427,C427)</f>
        <v>Barite('water', 'ground-, long-term')</v>
      </c>
      <c r="K427" s="57" t="b">
        <f>EXACT(F427,bioshpere3_emission!E427)</f>
        <v>1</v>
      </c>
      <c r="L427" s="57" t="b">
        <f>EXACT(C427,bioshpere3_emission!C427)</f>
        <v>1</v>
      </c>
      <c r="M427" s="57" t="b">
        <f>EXACT(B427,bioshpere3_emission!B427)</f>
        <v>1</v>
      </c>
      <c r="N427" s="57" t="b">
        <f>EXACT(J427,bioshpere3_emission!P427)</f>
        <v>1</v>
      </c>
      <c r="O427" s="57" t="s">
        <v>7743</v>
      </c>
      <c r="P427" s="57" t="s">
        <v>7744</v>
      </c>
      <c r="Q427" s="57" t="s">
        <v>7745</v>
      </c>
    </row>
    <row r="428" spans="1:17" x14ac:dyDescent="0.25">
      <c r="A428" s="58">
        <v>2045</v>
      </c>
      <c r="B428" s="57" t="s">
        <v>3303</v>
      </c>
      <c r="C428" s="57" t="s">
        <v>10</v>
      </c>
      <c r="D428" s="57" t="s">
        <v>6269</v>
      </c>
      <c r="E428" s="57" t="s">
        <v>7742</v>
      </c>
      <c r="F428" s="57" t="s">
        <v>3305</v>
      </c>
      <c r="G428" s="57" t="s">
        <v>14</v>
      </c>
      <c r="H428" s="57" t="s">
        <v>15</v>
      </c>
      <c r="I428" s="57" t="str">
        <f>_xlfn.CONCAT(O428,E428,P428,D428,P428,Q428)</f>
        <v>('biosphere3','60ea7a31-8f27-46af-bfe5-66417f00088b')</v>
      </c>
      <c r="J428" s="57" t="str">
        <f>_xlfn.CONCAT(F428,C428)</f>
        <v>Barite('water', 'ocean')</v>
      </c>
      <c r="K428" s="57" t="b">
        <f>EXACT(F428,bioshpere3_emission!E428)</f>
        <v>1</v>
      </c>
      <c r="L428" s="57" t="b">
        <f>EXACT(C428,bioshpere3_emission!C428)</f>
        <v>1</v>
      </c>
      <c r="M428" s="57" t="b">
        <f>EXACT(B428,bioshpere3_emission!B428)</f>
        <v>1</v>
      </c>
      <c r="N428" s="57" t="b">
        <f>EXACT(J428,bioshpere3_emission!P428)</f>
        <v>1</v>
      </c>
      <c r="O428" s="57" t="s">
        <v>7743</v>
      </c>
      <c r="P428" s="57" t="s">
        <v>7744</v>
      </c>
      <c r="Q428" s="57" t="s">
        <v>7745</v>
      </c>
    </row>
    <row r="429" spans="1:17" x14ac:dyDescent="0.25">
      <c r="A429" s="58">
        <v>1708</v>
      </c>
      <c r="B429" s="57" t="s">
        <v>3303</v>
      </c>
      <c r="C429" s="57" t="s">
        <v>91</v>
      </c>
      <c r="D429" s="57" t="s">
        <v>4799</v>
      </c>
      <c r="E429" s="57" t="s">
        <v>7742</v>
      </c>
      <c r="F429" s="57" t="s">
        <v>3305</v>
      </c>
      <c r="G429" s="57" t="s">
        <v>14</v>
      </c>
      <c r="H429" s="57" t="s">
        <v>15</v>
      </c>
      <c r="I429" s="57" t="str">
        <f>_xlfn.CONCAT(O429,E429,P429,D429,P429,Q429)</f>
        <v>('biosphere3','e54cd899-0a5e-46b6-a43d-d555ac0af682')</v>
      </c>
      <c r="J429" s="57" t="str">
        <f>_xlfn.CONCAT(F429,C429)</f>
        <v>Barite('water', 'surface water')</v>
      </c>
      <c r="K429" s="57" t="b">
        <f>EXACT(F429,bioshpere3_emission!E429)</f>
        <v>1</v>
      </c>
      <c r="L429" s="57" t="b">
        <f>EXACT(C429,bioshpere3_emission!C429)</f>
        <v>1</v>
      </c>
      <c r="M429" s="57" t="b">
        <f>EXACT(B429,bioshpere3_emission!B429)</f>
        <v>1</v>
      </c>
      <c r="N429" s="57" t="b">
        <f>EXACT(J429,bioshpere3_emission!P429)</f>
        <v>1</v>
      </c>
      <c r="O429" s="57" t="s">
        <v>7743</v>
      </c>
      <c r="P429" s="57" t="s">
        <v>7744</v>
      </c>
      <c r="Q429" s="57" t="s">
        <v>7745</v>
      </c>
    </row>
    <row r="430" spans="1:17" x14ac:dyDescent="0.25">
      <c r="A430" s="58">
        <v>1406</v>
      </c>
      <c r="B430" s="57" t="s">
        <v>3303</v>
      </c>
      <c r="C430" s="57" t="s">
        <v>48</v>
      </c>
      <c r="D430" s="57" t="s">
        <v>6702</v>
      </c>
      <c r="E430" s="57" t="s">
        <v>7742</v>
      </c>
      <c r="F430" s="57" t="s">
        <v>3305</v>
      </c>
      <c r="G430" s="57" t="s">
        <v>14</v>
      </c>
      <c r="H430" s="57" t="s">
        <v>15</v>
      </c>
      <c r="I430" s="57" t="str">
        <f>_xlfn.CONCAT(O430,E430,P430,D430,P430,Q430)</f>
        <v>('biosphere3','17a7db69-d874-4ecd-af5d-48c98def445f')</v>
      </c>
      <c r="J430" s="57" t="str">
        <f>_xlfn.CONCAT(F430,C430)</f>
        <v>Barite('water',)</v>
      </c>
      <c r="K430" s="57" t="b">
        <f>EXACT(F430,bioshpere3_emission!E430)</f>
        <v>1</v>
      </c>
      <c r="L430" s="57" t="b">
        <f>EXACT(C430,bioshpere3_emission!C430)</f>
        <v>1</v>
      </c>
      <c r="M430" s="57" t="b">
        <f>EXACT(B430,bioshpere3_emission!B430)</f>
        <v>1</v>
      </c>
      <c r="N430" s="57" t="b">
        <f>EXACT(J430,bioshpere3_emission!P430)</f>
        <v>1</v>
      </c>
      <c r="O430" s="57" t="s">
        <v>7743</v>
      </c>
      <c r="P430" s="57" t="s">
        <v>7744</v>
      </c>
      <c r="Q430" s="57" t="s">
        <v>7745</v>
      </c>
    </row>
    <row r="431" spans="1:17" x14ac:dyDescent="0.25">
      <c r="A431" s="58">
        <v>1200</v>
      </c>
      <c r="B431" s="57" t="s">
        <v>83</v>
      </c>
      <c r="C431" s="57" t="s">
        <v>60</v>
      </c>
      <c r="D431" s="57" t="s">
        <v>84</v>
      </c>
      <c r="E431" s="57" t="s">
        <v>7742</v>
      </c>
      <c r="F431" s="57" t="s">
        <v>85</v>
      </c>
      <c r="G431" s="57" t="s">
        <v>38</v>
      </c>
      <c r="H431" s="57" t="s">
        <v>15</v>
      </c>
      <c r="I431" s="57" t="str">
        <f>_xlfn.CONCAT(O431,E431,P431,D431,P431,Q431)</f>
        <v>('biosphere3','c13beafb-2aed-4a52-b09a-78d28913b6ce')</v>
      </c>
      <c r="J431" s="57" t="str">
        <f>_xlfn.CONCAT(F431,C431)</f>
        <v>Barite, 15% in crude ore, in ground('natural resource', 'in ground')</v>
      </c>
      <c r="K431" s="57" t="b">
        <f>EXACT(F431,bioshpere3_emission!E431)</f>
        <v>1</v>
      </c>
      <c r="L431" s="57" t="b">
        <f>EXACT(C431,bioshpere3_emission!C431)</f>
        <v>1</v>
      </c>
      <c r="M431" s="57" t="b">
        <f>EXACT(B431,bioshpere3_emission!B431)</f>
        <v>1</v>
      </c>
      <c r="N431" s="57" t="b">
        <f>EXACT(J431,bioshpere3_emission!P431)</f>
        <v>1</v>
      </c>
      <c r="O431" s="57" t="s">
        <v>7743</v>
      </c>
      <c r="P431" s="57" t="s">
        <v>7744</v>
      </c>
      <c r="Q431" s="57" t="s">
        <v>7745</v>
      </c>
    </row>
    <row r="432" spans="1:17" x14ac:dyDescent="0.25">
      <c r="A432" s="58">
        <v>1221</v>
      </c>
      <c r="B432" s="57" t="s">
        <v>6887</v>
      </c>
      <c r="C432" s="57" t="s">
        <v>48</v>
      </c>
      <c r="D432" s="57" t="s">
        <v>2268</v>
      </c>
      <c r="E432" s="57" t="s">
        <v>7742</v>
      </c>
      <c r="F432" s="57" t="s">
        <v>2269</v>
      </c>
      <c r="G432" s="57" t="s">
        <v>14</v>
      </c>
      <c r="H432" s="57" t="s">
        <v>15</v>
      </c>
      <c r="I432" s="57" t="str">
        <f>_xlfn.CONCAT(O432,E432,P432,D432,P432,Q432)</f>
        <v>('biosphere3','2bf2965d-d5ce-5e65-ad9d-b0b636c70b20')</v>
      </c>
      <c r="J432" s="57" t="str">
        <f>_xlfn.CONCAT(F432,C432)</f>
        <v>Barium sulfide('water',)</v>
      </c>
      <c r="K432" s="57" t="b">
        <f>EXACT(F432,bioshpere3_emission!E432)</f>
        <v>1</v>
      </c>
      <c r="L432" s="57" t="b">
        <f>EXACT(C432,bioshpere3_emission!C432)</f>
        <v>1</v>
      </c>
      <c r="M432" s="57" t="b">
        <f>EXACT(B432,bioshpere3_emission!B432)</f>
        <v>1</v>
      </c>
      <c r="N432" s="57" t="b">
        <f>EXACT(J432,bioshpere3_emission!P432)</f>
        <v>1</v>
      </c>
      <c r="O432" s="57" t="s">
        <v>7743</v>
      </c>
      <c r="P432" s="57" t="s">
        <v>7744</v>
      </c>
      <c r="Q432" s="57" t="s">
        <v>7745</v>
      </c>
    </row>
    <row r="433" spans="1:17" x14ac:dyDescent="0.25">
      <c r="A433" s="58">
        <v>2920</v>
      </c>
      <c r="B433" s="57" t="s">
        <v>1624</v>
      </c>
      <c r="C433" s="57" t="s">
        <v>24</v>
      </c>
      <c r="D433" s="57" t="s">
        <v>4976</v>
      </c>
      <c r="E433" s="57" t="s">
        <v>7742</v>
      </c>
      <c r="F433" s="57" t="s">
        <v>1626</v>
      </c>
      <c r="G433" s="57" t="s">
        <v>14</v>
      </c>
      <c r="H433" s="57" t="s">
        <v>15</v>
      </c>
      <c r="I433" s="57" t="str">
        <f>_xlfn.CONCAT(O433,E433,P433,D433,P433,Q433)</f>
        <v>('biosphere3','cd5898ca-96ad-4038-b7ac-edf544d2800a')</v>
      </c>
      <c r="J433" s="57" t="str">
        <f>_xlfn.CONCAT(F433,C433)</f>
        <v>Barium('air', 'low population density, long-term')</v>
      </c>
      <c r="K433" s="57" t="b">
        <f>EXACT(F433,bioshpere3_emission!E433)</f>
        <v>1</v>
      </c>
      <c r="L433" s="57" t="b">
        <f>EXACT(C433,bioshpere3_emission!C433)</f>
        <v>1</v>
      </c>
      <c r="M433" s="57" t="b">
        <f>EXACT(B433,bioshpere3_emission!B433)</f>
        <v>1</v>
      </c>
      <c r="N433" s="57" t="b">
        <f>EXACT(J433,bioshpere3_emission!P433)</f>
        <v>1</v>
      </c>
      <c r="O433" s="57" t="s">
        <v>7743</v>
      </c>
      <c r="P433" s="57" t="s">
        <v>7744</v>
      </c>
      <c r="Q433" s="57" t="s">
        <v>7745</v>
      </c>
    </row>
    <row r="434" spans="1:17" x14ac:dyDescent="0.25">
      <c r="A434" s="58">
        <v>1935</v>
      </c>
      <c r="B434" s="57" t="s">
        <v>1624</v>
      </c>
      <c r="C434" s="57" t="s">
        <v>31</v>
      </c>
      <c r="D434" s="57" t="s">
        <v>5863</v>
      </c>
      <c r="E434" s="57" t="s">
        <v>7742</v>
      </c>
      <c r="F434" s="57" t="s">
        <v>1626</v>
      </c>
      <c r="G434" s="57" t="s">
        <v>14</v>
      </c>
      <c r="H434" s="57" t="s">
        <v>15</v>
      </c>
      <c r="I434" s="57" t="str">
        <f>_xlfn.CONCAT(O434,E434,P434,D434,P434,Q434)</f>
        <v>('biosphere3','98267bbc-0591-4eb8-8581-2231208c548d')</v>
      </c>
      <c r="J434" s="57" t="str">
        <f>_xlfn.CONCAT(F434,C434)</f>
        <v>Barium('air', 'lower stratosphere + upper troposphere')</v>
      </c>
      <c r="K434" s="57" t="b">
        <f>EXACT(F434,bioshpere3_emission!E434)</f>
        <v>1</v>
      </c>
      <c r="L434" s="57" t="b">
        <f>EXACT(C434,bioshpere3_emission!C434)</f>
        <v>1</v>
      </c>
      <c r="M434" s="57" t="b">
        <f>EXACT(B434,bioshpere3_emission!B434)</f>
        <v>1</v>
      </c>
      <c r="N434" s="57" t="b">
        <f>EXACT(J434,bioshpere3_emission!P434)</f>
        <v>1</v>
      </c>
      <c r="O434" s="57" t="s">
        <v>7743</v>
      </c>
      <c r="P434" s="57" t="s">
        <v>7744</v>
      </c>
      <c r="Q434" s="57" t="s">
        <v>7745</v>
      </c>
    </row>
    <row r="435" spans="1:17" x14ac:dyDescent="0.25">
      <c r="A435" s="58">
        <v>3336</v>
      </c>
      <c r="B435" s="57" t="s">
        <v>1624</v>
      </c>
      <c r="C435" s="57" t="s">
        <v>27</v>
      </c>
      <c r="D435" s="57" t="s">
        <v>6308</v>
      </c>
      <c r="E435" s="57" t="s">
        <v>7742</v>
      </c>
      <c r="F435" s="57" t="s">
        <v>1626</v>
      </c>
      <c r="G435" s="57" t="s">
        <v>14</v>
      </c>
      <c r="H435" s="57" t="s">
        <v>15</v>
      </c>
      <c r="I435" s="57" t="str">
        <f>_xlfn.CONCAT(O435,E435,P435,D435,P435,Q435)</f>
        <v>('biosphere3','24cf82f8-c517-4fef-8f93-17519adb855e')</v>
      </c>
      <c r="J435" s="57" t="str">
        <f>_xlfn.CONCAT(F435,C435)</f>
        <v>Barium('air', 'non-urban air or from high stacks')</v>
      </c>
      <c r="K435" s="57" t="b">
        <f>EXACT(F435,bioshpere3_emission!E435)</f>
        <v>1</v>
      </c>
      <c r="L435" s="57" t="b">
        <f>EXACT(C435,bioshpere3_emission!C435)</f>
        <v>1</v>
      </c>
      <c r="M435" s="57" t="b">
        <f>EXACT(B435,bioshpere3_emission!B435)</f>
        <v>1</v>
      </c>
      <c r="N435" s="57" t="b">
        <f>EXACT(J435,bioshpere3_emission!P435)</f>
        <v>1</v>
      </c>
      <c r="O435" s="57" t="s">
        <v>7743</v>
      </c>
      <c r="P435" s="57" t="s">
        <v>7744</v>
      </c>
      <c r="Q435" s="57" t="s">
        <v>7745</v>
      </c>
    </row>
    <row r="436" spans="1:17" x14ac:dyDescent="0.25">
      <c r="A436" s="58">
        <v>993</v>
      </c>
      <c r="B436" s="57" t="s">
        <v>1624</v>
      </c>
      <c r="C436" s="57" t="s">
        <v>44</v>
      </c>
      <c r="D436" s="57" t="s">
        <v>1944</v>
      </c>
      <c r="E436" s="57" t="s">
        <v>7742</v>
      </c>
      <c r="F436" s="57" t="s">
        <v>1626</v>
      </c>
      <c r="G436" s="57" t="s">
        <v>14</v>
      </c>
      <c r="H436" s="57" t="s">
        <v>15</v>
      </c>
      <c r="I436" s="57" t="str">
        <f>_xlfn.CONCAT(O436,E436,P436,D436,P436,Q436)</f>
        <v>('biosphere3','5ffb3576-740f-41ba-814f-8538d83a4b3b')</v>
      </c>
      <c r="J436" s="57" t="str">
        <f>_xlfn.CONCAT(F436,C436)</f>
        <v>Barium('air', 'urban air close to ground')</v>
      </c>
      <c r="K436" s="57" t="b">
        <f>EXACT(F436,bioshpere3_emission!E436)</f>
        <v>1</v>
      </c>
      <c r="L436" s="57" t="b">
        <f>EXACT(C436,bioshpere3_emission!C436)</f>
        <v>1</v>
      </c>
      <c r="M436" s="57" t="b">
        <f>EXACT(B436,bioshpere3_emission!B436)</f>
        <v>1</v>
      </c>
      <c r="N436" s="57" t="b">
        <f>EXACT(J436,bioshpere3_emission!P436)</f>
        <v>1</v>
      </c>
      <c r="O436" s="57" t="s">
        <v>7743</v>
      </c>
      <c r="P436" s="57" t="s">
        <v>7744</v>
      </c>
      <c r="Q436" s="57" t="s">
        <v>7745</v>
      </c>
    </row>
    <row r="437" spans="1:17" x14ac:dyDescent="0.25">
      <c r="A437" s="58">
        <v>2530</v>
      </c>
      <c r="B437" s="57" t="s">
        <v>1624</v>
      </c>
      <c r="C437" s="57" t="s">
        <v>190</v>
      </c>
      <c r="D437" s="57" t="s">
        <v>5969</v>
      </c>
      <c r="E437" s="57" t="s">
        <v>7742</v>
      </c>
      <c r="F437" s="57" t="s">
        <v>1626</v>
      </c>
      <c r="G437" s="57" t="s">
        <v>14</v>
      </c>
      <c r="H437" s="57" t="s">
        <v>15</v>
      </c>
      <c r="I437" s="57" t="str">
        <f>_xlfn.CONCAT(O437,E437,P437,D437,P437,Q437)</f>
        <v>('biosphere3','7e246e3a-5cff-43fc-a8e6-02d191424559')</v>
      </c>
      <c r="J437" s="57" t="str">
        <f>_xlfn.CONCAT(F437,C437)</f>
        <v>Barium('air',)</v>
      </c>
      <c r="K437" s="57" t="b">
        <f>EXACT(F437,bioshpere3_emission!E437)</f>
        <v>1</v>
      </c>
      <c r="L437" s="57" t="b">
        <f>EXACT(C437,bioshpere3_emission!C437)</f>
        <v>1</v>
      </c>
      <c r="M437" s="57" t="b">
        <f>EXACT(B437,bioshpere3_emission!B437)</f>
        <v>1</v>
      </c>
      <c r="N437" s="57" t="b">
        <f>EXACT(J437,bioshpere3_emission!P437)</f>
        <v>1</v>
      </c>
      <c r="O437" s="57" t="s">
        <v>7743</v>
      </c>
      <c r="P437" s="57" t="s">
        <v>7744</v>
      </c>
      <c r="Q437" s="57" t="s">
        <v>7745</v>
      </c>
    </row>
    <row r="438" spans="1:17" x14ac:dyDescent="0.25">
      <c r="A438" s="58">
        <v>2374</v>
      </c>
      <c r="B438" s="57" t="s">
        <v>1624</v>
      </c>
      <c r="C438" s="57" t="s">
        <v>17</v>
      </c>
      <c r="D438" s="57" t="s">
        <v>5968</v>
      </c>
      <c r="E438" s="57" t="s">
        <v>7742</v>
      </c>
      <c r="F438" s="57" t="s">
        <v>1626</v>
      </c>
      <c r="G438" s="57" t="s">
        <v>14</v>
      </c>
      <c r="H438" s="57" t="s">
        <v>15</v>
      </c>
      <c r="I438" s="57" t="str">
        <f>_xlfn.CONCAT(O438,E438,P438,D438,P438,Q438)</f>
        <v>('biosphere3','f8199e39-7354-44ad-92d8-6a2cc3bac24e')</v>
      </c>
      <c r="J438" s="57" t="str">
        <f>_xlfn.CONCAT(F438,C438)</f>
        <v>Barium('soil', 'agricultural')</v>
      </c>
      <c r="K438" s="57" t="b">
        <f>EXACT(F438,bioshpere3_emission!E438)</f>
        <v>1</v>
      </c>
      <c r="L438" s="57" t="b">
        <f>EXACT(C438,bioshpere3_emission!C438)</f>
        <v>1</v>
      </c>
      <c r="M438" s="57" t="b">
        <f>EXACT(B438,bioshpere3_emission!B438)</f>
        <v>1</v>
      </c>
      <c r="N438" s="57" t="b">
        <f>EXACT(J438,bioshpere3_emission!P438)</f>
        <v>1</v>
      </c>
      <c r="O438" s="57" t="s">
        <v>7743</v>
      </c>
      <c r="P438" s="57" t="s">
        <v>7744</v>
      </c>
      <c r="Q438" s="57" t="s">
        <v>7745</v>
      </c>
    </row>
    <row r="439" spans="1:17" x14ac:dyDescent="0.25">
      <c r="A439" s="58">
        <v>3593</v>
      </c>
      <c r="B439" s="57" t="s">
        <v>1624</v>
      </c>
      <c r="C439" s="57" t="s">
        <v>143</v>
      </c>
      <c r="D439" s="57" t="s">
        <v>4814</v>
      </c>
      <c r="E439" s="57" t="s">
        <v>7742</v>
      </c>
      <c r="F439" s="57" t="s">
        <v>1626</v>
      </c>
      <c r="G439" s="57" t="s">
        <v>14</v>
      </c>
      <c r="H439" s="57" t="s">
        <v>15</v>
      </c>
      <c r="I439" s="57" t="str">
        <f>_xlfn.CONCAT(O439,E439,P439,D439,P439,Q439)</f>
        <v>('biosphere3','c792edbf-a11f-459d-9d92-15ad0c2f0c3c')</v>
      </c>
      <c r="J439" s="57" t="str">
        <f>_xlfn.CONCAT(F439,C439)</f>
        <v>Barium('soil', 'forestry')</v>
      </c>
      <c r="K439" s="57" t="b">
        <f>EXACT(F439,bioshpere3_emission!E439)</f>
        <v>1</v>
      </c>
      <c r="L439" s="57" t="b">
        <f>EXACT(C439,bioshpere3_emission!C439)</f>
        <v>1</v>
      </c>
      <c r="M439" s="57" t="b">
        <f>EXACT(B439,bioshpere3_emission!B439)</f>
        <v>1</v>
      </c>
      <c r="N439" s="57" t="b">
        <f>EXACT(J439,bioshpere3_emission!P439)</f>
        <v>1</v>
      </c>
      <c r="O439" s="57" t="s">
        <v>7743</v>
      </c>
      <c r="P439" s="57" t="s">
        <v>7744</v>
      </c>
      <c r="Q439" s="57" t="s">
        <v>7745</v>
      </c>
    </row>
    <row r="440" spans="1:17" x14ac:dyDescent="0.25">
      <c r="A440" s="58">
        <v>3304</v>
      </c>
      <c r="B440" s="57" t="s">
        <v>1624</v>
      </c>
      <c r="C440" s="57" t="s">
        <v>200</v>
      </c>
      <c r="D440" s="57" t="s">
        <v>5324</v>
      </c>
      <c r="E440" s="57" t="s">
        <v>7742</v>
      </c>
      <c r="F440" s="57" t="s">
        <v>1626</v>
      </c>
      <c r="G440" s="57" t="s">
        <v>14</v>
      </c>
      <c r="H440" s="57" t="s">
        <v>15</v>
      </c>
      <c r="I440" s="57" t="str">
        <f>_xlfn.CONCAT(O440,E440,P440,D440,P440,Q440)</f>
        <v>('biosphere3','5719929a-8c5b-48cc-a039-b11a9f380467')</v>
      </c>
      <c r="J440" s="57" t="str">
        <f>_xlfn.CONCAT(F440,C440)</f>
        <v>Barium('soil', 'industrial')</v>
      </c>
      <c r="K440" s="57" t="b">
        <f>EXACT(F440,bioshpere3_emission!E440)</f>
        <v>1</v>
      </c>
      <c r="L440" s="57" t="b">
        <f>EXACT(C440,bioshpere3_emission!C440)</f>
        <v>1</v>
      </c>
      <c r="M440" s="57" t="b">
        <f>EXACT(B440,bioshpere3_emission!B440)</f>
        <v>1</v>
      </c>
      <c r="N440" s="57" t="b">
        <f>EXACT(J440,bioshpere3_emission!P440)</f>
        <v>1</v>
      </c>
      <c r="O440" s="57" t="s">
        <v>7743</v>
      </c>
      <c r="P440" s="57" t="s">
        <v>7744</v>
      </c>
      <c r="Q440" s="57" t="s">
        <v>7745</v>
      </c>
    </row>
    <row r="441" spans="1:17" x14ac:dyDescent="0.25">
      <c r="A441" s="58">
        <v>4384</v>
      </c>
      <c r="B441" s="57" t="s">
        <v>1624</v>
      </c>
      <c r="C441" s="57" t="s">
        <v>389</v>
      </c>
      <c r="D441" s="57" t="s">
        <v>1625</v>
      </c>
      <c r="E441" s="57" t="s">
        <v>7742</v>
      </c>
      <c r="F441" s="57" t="s">
        <v>1626</v>
      </c>
      <c r="G441" s="57" t="s">
        <v>14</v>
      </c>
      <c r="H441" s="57" t="s">
        <v>15</v>
      </c>
      <c r="I441" s="57" t="str">
        <f>_xlfn.CONCAT(O441,E441,P441,D441,P441,Q441)</f>
        <v>('biosphere3','99cd88f6-16b7-4b28-895c-2f42101f634b')</v>
      </c>
      <c r="J441" s="57" t="str">
        <f>_xlfn.CONCAT(F441,C441)</f>
        <v>Barium('soil',)</v>
      </c>
      <c r="K441" s="57" t="b">
        <f>EXACT(F441,bioshpere3_emission!E441)</f>
        <v>1</v>
      </c>
      <c r="L441" s="57" t="b">
        <f>EXACT(C441,bioshpere3_emission!C441)</f>
        <v>1</v>
      </c>
      <c r="M441" s="57" t="b">
        <f>EXACT(B441,bioshpere3_emission!B441)</f>
        <v>1</v>
      </c>
      <c r="N441" s="57" t="b">
        <f>EXACT(J441,bioshpere3_emission!P441)</f>
        <v>1</v>
      </c>
      <c r="O441" s="57" t="s">
        <v>7743</v>
      </c>
      <c r="P441" s="57" t="s">
        <v>7744</v>
      </c>
      <c r="Q441" s="57" t="s">
        <v>7745</v>
      </c>
    </row>
    <row r="442" spans="1:17" x14ac:dyDescent="0.25">
      <c r="A442" s="58">
        <v>827</v>
      </c>
      <c r="B442" s="57" t="s">
        <v>1624</v>
      </c>
      <c r="C442" s="57" t="s">
        <v>71</v>
      </c>
      <c r="D442" s="57" t="s">
        <v>5718</v>
      </c>
      <c r="E442" s="57" t="s">
        <v>7742</v>
      </c>
      <c r="F442" s="57" t="s">
        <v>1626</v>
      </c>
      <c r="G442" s="57" t="s">
        <v>14</v>
      </c>
      <c r="H442" s="57" t="s">
        <v>15</v>
      </c>
      <c r="I442" s="57" t="str">
        <f>_xlfn.CONCAT(O442,E442,P442,D442,P442,Q442)</f>
        <v>('biosphere3','d68f41b3-6887-49a8-8efa-96812f8ec9f6')</v>
      </c>
      <c r="J442" s="57" t="str">
        <f>_xlfn.CONCAT(F442,C442)</f>
        <v>Barium('water', 'ground-')</v>
      </c>
      <c r="K442" s="57" t="b">
        <f>EXACT(F442,bioshpere3_emission!E442)</f>
        <v>1</v>
      </c>
      <c r="L442" s="57" t="b">
        <f>EXACT(C442,bioshpere3_emission!C442)</f>
        <v>1</v>
      </c>
      <c r="M442" s="57" t="b">
        <f>EXACT(B442,bioshpere3_emission!B442)</f>
        <v>1</v>
      </c>
      <c r="N442" s="57" t="b">
        <f>EXACT(J442,bioshpere3_emission!P442)</f>
        <v>1</v>
      </c>
      <c r="O442" s="57" t="s">
        <v>7743</v>
      </c>
      <c r="P442" s="57" t="s">
        <v>7744</v>
      </c>
      <c r="Q442" s="57" t="s">
        <v>7745</v>
      </c>
    </row>
    <row r="443" spans="1:17" x14ac:dyDescent="0.25">
      <c r="A443" s="58">
        <v>758</v>
      </c>
      <c r="B443" s="57" t="s">
        <v>1624</v>
      </c>
      <c r="C443" s="57" t="s">
        <v>100</v>
      </c>
      <c r="D443" s="57" t="s">
        <v>6486</v>
      </c>
      <c r="E443" s="57" t="s">
        <v>7742</v>
      </c>
      <c r="F443" s="57" t="s">
        <v>1626</v>
      </c>
      <c r="G443" s="57" t="s">
        <v>14</v>
      </c>
      <c r="H443" s="57" t="s">
        <v>15</v>
      </c>
      <c r="I443" s="57" t="str">
        <f>_xlfn.CONCAT(O443,E443,P443,D443,P443,Q443)</f>
        <v>('biosphere3','3184c902-c587-4fd7-bd89-769d3cf30072')</v>
      </c>
      <c r="J443" s="57" t="str">
        <f>_xlfn.CONCAT(F443,C443)</f>
        <v>Barium('water', 'ground-, long-term')</v>
      </c>
      <c r="K443" s="57" t="b">
        <f>EXACT(F443,bioshpere3_emission!E443)</f>
        <v>1</v>
      </c>
      <c r="L443" s="57" t="b">
        <f>EXACT(C443,bioshpere3_emission!C443)</f>
        <v>1</v>
      </c>
      <c r="M443" s="57" t="b">
        <f>EXACT(B443,bioshpere3_emission!B443)</f>
        <v>1</v>
      </c>
      <c r="N443" s="57" t="b">
        <f>EXACT(J443,bioshpere3_emission!P443)</f>
        <v>1</v>
      </c>
      <c r="O443" s="57" t="s">
        <v>7743</v>
      </c>
      <c r="P443" s="57" t="s">
        <v>7744</v>
      </c>
      <c r="Q443" s="57" t="s">
        <v>7745</v>
      </c>
    </row>
    <row r="444" spans="1:17" x14ac:dyDescent="0.25">
      <c r="A444" s="58">
        <v>20</v>
      </c>
      <c r="B444" s="57" t="s">
        <v>1624</v>
      </c>
      <c r="C444" s="57" t="s">
        <v>10</v>
      </c>
      <c r="D444" s="57" t="s">
        <v>3208</v>
      </c>
      <c r="E444" s="57" t="s">
        <v>7742</v>
      </c>
      <c r="F444" s="57" t="s">
        <v>1626</v>
      </c>
      <c r="G444" s="57" t="s">
        <v>14</v>
      </c>
      <c r="H444" s="57" t="s">
        <v>15</v>
      </c>
      <c r="I444" s="57" t="str">
        <f>_xlfn.CONCAT(O444,E444,P444,D444,P444,Q444)</f>
        <v>('biosphere3','95ad40ec-c34b-49fc-a7dc-0e13172ac105')</v>
      </c>
      <c r="J444" s="57" t="str">
        <f>_xlfn.CONCAT(F444,C444)</f>
        <v>Barium('water', 'ocean')</v>
      </c>
      <c r="K444" s="57" t="b">
        <f>EXACT(F444,bioshpere3_emission!E444)</f>
        <v>1</v>
      </c>
      <c r="L444" s="57" t="b">
        <f>EXACT(C444,bioshpere3_emission!C444)</f>
        <v>1</v>
      </c>
      <c r="M444" s="57" t="b">
        <f>EXACT(B444,bioshpere3_emission!B444)</f>
        <v>1</v>
      </c>
      <c r="N444" s="57" t="b">
        <f>EXACT(J444,bioshpere3_emission!P444)</f>
        <v>1</v>
      </c>
      <c r="O444" s="57" t="s">
        <v>7743</v>
      </c>
      <c r="P444" s="57" t="s">
        <v>7744</v>
      </c>
      <c r="Q444" s="57" t="s">
        <v>7745</v>
      </c>
    </row>
    <row r="445" spans="1:17" x14ac:dyDescent="0.25">
      <c r="A445" s="58">
        <v>781</v>
      </c>
      <c r="B445" s="57" t="s">
        <v>1624</v>
      </c>
      <c r="C445" s="57" t="s">
        <v>91</v>
      </c>
      <c r="D445" s="57" t="s">
        <v>5160</v>
      </c>
      <c r="E445" s="57" t="s">
        <v>7742</v>
      </c>
      <c r="F445" s="57" t="s">
        <v>1626</v>
      </c>
      <c r="G445" s="57" t="s">
        <v>14</v>
      </c>
      <c r="H445" s="57" t="s">
        <v>15</v>
      </c>
      <c r="I445" s="57" t="str">
        <f>_xlfn.CONCAT(O445,E445,P445,D445,P445,Q445)</f>
        <v>('biosphere3','2c872773-0a29-4831-93b9-d49b116fa7d5')</v>
      </c>
      <c r="J445" s="57" t="str">
        <f>_xlfn.CONCAT(F445,C445)</f>
        <v>Barium('water', 'surface water')</v>
      </c>
      <c r="K445" s="57" t="b">
        <f>EXACT(F445,bioshpere3_emission!E445)</f>
        <v>1</v>
      </c>
      <c r="L445" s="57" t="b">
        <f>EXACT(C445,bioshpere3_emission!C445)</f>
        <v>1</v>
      </c>
      <c r="M445" s="57" t="b">
        <f>EXACT(B445,bioshpere3_emission!B445)</f>
        <v>1</v>
      </c>
      <c r="N445" s="57" t="b">
        <f>EXACT(J445,bioshpere3_emission!P445)</f>
        <v>1</v>
      </c>
      <c r="O445" s="57" t="s">
        <v>7743</v>
      </c>
      <c r="P445" s="57" t="s">
        <v>7744</v>
      </c>
      <c r="Q445" s="57" t="s">
        <v>7745</v>
      </c>
    </row>
    <row r="446" spans="1:17" x14ac:dyDescent="0.25">
      <c r="A446" s="58">
        <v>1654</v>
      </c>
      <c r="B446" s="57" t="s">
        <v>1624</v>
      </c>
      <c r="C446" s="57" t="s">
        <v>48</v>
      </c>
      <c r="D446" s="57" t="s">
        <v>3912</v>
      </c>
      <c r="E446" s="57" t="s">
        <v>7742</v>
      </c>
      <c r="F446" s="57" t="s">
        <v>1626</v>
      </c>
      <c r="G446" s="57" t="s">
        <v>14</v>
      </c>
      <c r="H446" s="57" t="s">
        <v>15</v>
      </c>
      <c r="I446" s="57" t="str">
        <f>_xlfn.CONCAT(O446,E446,P446,D446,P446,Q446)</f>
        <v>('biosphere3','0e1c17ae-8144-4714-a7cd-786a5480f423')</v>
      </c>
      <c r="J446" s="57" t="str">
        <f>_xlfn.CONCAT(F446,C446)</f>
        <v>Barium('water',)</v>
      </c>
      <c r="K446" s="57" t="b">
        <f>EXACT(F446,bioshpere3_emission!E446)</f>
        <v>1</v>
      </c>
      <c r="L446" s="57" t="b">
        <f>EXACT(C446,bioshpere3_emission!C446)</f>
        <v>1</v>
      </c>
      <c r="M446" s="57" t="b">
        <f>EXACT(B446,bioshpere3_emission!B446)</f>
        <v>1</v>
      </c>
      <c r="N446" s="57" t="b">
        <f>EXACT(J446,bioshpere3_emission!P446)</f>
        <v>1</v>
      </c>
      <c r="O446" s="57" t="s">
        <v>7743</v>
      </c>
      <c r="P446" s="57" t="s">
        <v>7744</v>
      </c>
      <c r="Q446" s="57" t="s">
        <v>7745</v>
      </c>
    </row>
    <row r="447" spans="1:17" x14ac:dyDescent="0.25">
      <c r="A447" s="58">
        <v>2599</v>
      </c>
      <c r="B447" s="57" t="s">
        <v>1525</v>
      </c>
      <c r="C447" s="57" t="s">
        <v>60</v>
      </c>
      <c r="D447" s="57" t="s">
        <v>1526</v>
      </c>
      <c r="E447" s="57" t="s">
        <v>7742</v>
      </c>
      <c r="F447" s="57" t="s">
        <v>1527</v>
      </c>
      <c r="G447" s="57" t="s">
        <v>38</v>
      </c>
      <c r="H447" s="57" t="s">
        <v>15</v>
      </c>
      <c r="I447" s="57" t="str">
        <f>_xlfn.CONCAT(O447,E447,P447,D447,P447,Q447)</f>
        <v>('biosphere3','240177d8-6f3b-43f5-8d1e-0c18114dfa02')</v>
      </c>
      <c r="J447" s="57" t="str">
        <f>_xlfn.CONCAT(F447,C447)</f>
        <v>Barium, in ground('natural resource', 'in ground')</v>
      </c>
      <c r="K447" s="57" t="b">
        <f>EXACT(F447,bioshpere3_emission!E447)</f>
        <v>1</v>
      </c>
      <c r="L447" s="57" t="b">
        <f>EXACT(C447,bioshpere3_emission!C447)</f>
        <v>1</v>
      </c>
      <c r="M447" s="57" t="b">
        <f>EXACT(B447,bioshpere3_emission!B447)</f>
        <v>1</v>
      </c>
      <c r="N447" s="57" t="b">
        <f>EXACT(J447,bioshpere3_emission!P447)</f>
        <v>1</v>
      </c>
      <c r="O447" s="57" t="s">
        <v>7743</v>
      </c>
      <c r="P447" s="57" t="s">
        <v>7744</v>
      </c>
      <c r="Q447" s="57" t="s">
        <v>7745</v>
      </c>
    </row>
    <row r="448" spans="1:17" x14ac:dyDescent="0.25">
      <c r="A448" s="58">
        <v>1697</v>
      </c>
      <c r="B448" s="57" t="s">
        <v>64</v>
      </c>
      <c r="C448" s="57" t="s">
        <v>24</v>
      </c>
      <c r="D448" s="57" t="s">
        <v>65</v>
      </c>
      <c r="E448" s="57" t="s">
        <v>7742</v>
      </c>
      <c r="F448" s="57" t="s">
        <v>66</v>
      </c>
      <c r="G448" s="57" t="s">
        <v>14</v>
      </c>
      <c r="H448" s="57" t="s">
        <v>34</v>
      </c>
      <c r="I448" s="57" t="str">
        <f>_xlfn.CONCAT(O448,E448,P448,D448,P448,Q448)</f>
        <v>('biosphere3','cb7d14ab-f2f3-4dff-83a6-8803f7018301')</v>
      </c>
      <c r="J448" s="57" t="str">
        <f>_xlfn.CONCAT(F448,C448)</f>
        <v>Barium-140('air', 'low population density, long-term')</v>
      </c>
      <c r="K448" s="57" t="b">
        <f>EXACT(F448,bioshpere3_emission!E448)</f>
        <v>1</v>
      </c>
      <c r="L448" s="57" t="b">
        <f>EXACT(C448,bioshpere3_emission!C448)</f>
        <v>1</v>
      </c>
      <c r="M448" s="57" t="b">
        <f>EXACT(B448,bioshpere3_emission!B448)</f>
        <v>1</v>
      </c>
      <c r="N448" s="57" t="b">
        <f>EXACT(J448,bioshpere3_emission!P448)</f>
        <v>1</v>
      </c>
      <c r="O448" s="57" t="s">
        <v>7743</v>
      </c>
      <c r="P448" s="57" t="s">
        <v>7744</v>
      </c>
      <c r="Q448" s="57" t="s">
        <v>7745</v>
      </c>
    </row>
    <row r="449" spans="1:17" x14ac:dyDescent="0.25">
      <c r="A449" s="58">
        <v>3737</v>
      </c>
      <c r="B449" s="57" t="s">
        <v>64</v>
      </c>
      <c r="C449" s="57" t="s">
        <v>31</v>
      </c>
      <c r="D449" s="57" t="s">
        <v>666</v>
      </c>
      <c r="E449" s="57" t="s">
        <v>7742</v>
      </c>
      <c r="F449" s="57" t="s">
        <v>66</v>
      </c>
      <c r="G449" s="57" t="s">
        <v>14</v>
      </c>
      <c r="H449" s="57" t="s">
        <v>34</v>
      </c>
      <c r="I449" s="57" t="str">
        <f>_xlfn.CONCAT(O449,E449,P449,D449,P449,Q449)</f>
        <v>('biosphere3','e00fd1b8-6eb9-43c2-b6b1-2f6a7d37f981')</v>
      </c>
      <c r="J449" s="57" t="str">
        <f>_xlfn.CONCAT(F449,C449)</f>
        <v>Barium-140('air', 'lower stratosphere + upper troposphere')</v>
      </c>
      <c r="K449" s="57" t="b">
        <f>EXACT(F449,bioshpere3_emission!E449)</f>
        <v>1</v>
      </c>
      <c r="L449" s="57" t="b">
        <f>EXACT(C449,bioshpere3_emission!C449)</f>
        <v>1</v>
      </c>
      <c r="M449" s="57" t="b">
        <f>EXACT(B449,bioshpere3_emission!B449)</f>
        <v>1</v>
      </c>
      <c r="N449" s="57" t="b">
        <f>EXACT(J449,bioshpere3_emission!P449)</f>
        <v>1</v>
      </c>
      <c r="O449" s="57" t="s">
        <v>7743</v>
      </c>
      <c r="P449" s="57" t="s">
        <v>7744</v>
      </c>
      <c r="Q449" s="57" t="s">
        <v>7745</v>
      </c>
    </row>
    <row r="450" spans="1:17" x14ac:dyDescent="0.25">
      <c r="A450" s="58">
        <v>1572</v>
      </c>
      <c r="B450" s="57" t="s">
        <v>64</v>
      </c>
      <c r="C450" s="57" t="s">
        <v>27</v>
      </c>
      <c r="D450" s="57" t="s">
        <v>5896</v>
      </c>
      <c r="E450" s="57" t="s">
        <v>7742</v>
      </c>
      <c r="F450" s="57" t="s">
        <v>66</v>
      </c>
      <c r="G450" s="57" t="s">
        <v>14</v>
      </c>
      <c r="H450" s="57" t="s">
        <v>34</v>
      </c>
      <c r="I450" s="57" t="str">
        <f>_xlfn.CONCAT(O450,E450,P450,D450,P450,Q450)</f>
        <v>('biosphere3','3f206533-f017-4d74-8a2d-e563af85d417')</v>
      </c>
      <c r="J450" s="57" t="str">
        <f>_xlfn.CONCAT(F450,C450)</f>
        <v>Barium-140('air', 'non-urban air or from high stacks')</v>
      </c>
      <c r="K450" s="57" t="b">
        <f>EXACT(F450,bioshpere3_emission!E450)</f>
        <v>1</v>
      </c>
      <c r="L450" s="57" t="b">
        <f>EXACT(C450,bioshpere3_emission!C450)</f>
        <v>1</v>
      </c>
      <c r="M450" s="57" t="b">
        <f>EXACT(B450,bioshpere3_emission!B450)</f>
        <v>1</v>
      </c>
      <c r="N450" s="57" t="b">
        <f>EXACT(J450,bioshpere3_emission!P450)</f>
        <v>1</v>
      </c>
      <c r="O450" s="57" t="s">
        <v>7743</v>
      </c>
      <c r="P450" s="57" t="s">
        <v>7744</v>
      </c>
      <c r="Q450" s="57" t="s">
        <v>7745</v>
      </c>
    </row>
    <row r="451" spans="1:17" x14ac:dyDescent="0.25">
      <c r="A451" s="58">
        <v>3205</v>
      </c>
      <c r="B451" s="57" t="s">
        <v>64</v>
      </c>
      <c r="C451" s="57" t="s">
        <v>44</v>
      </c>
      <c r="D451" s="57" t="s">
        <v>1450</v>
      </c>
      <c r="E451" s="57" t="s">
        <v>7742</v>
      </c>
      <c r="F451" s="57" t="s">
        <v>66</v>
      </c>
      <c r="G451" s="57" t="s">
        <v>14</v>
      </c>
      <c r="H451" s="57" t="s">
        <v>34</v>
      </c>
      <c r="I451" s="57" t="str">
        <f>_xlfn.CONCAT(O451,E451,P451,D451,P451,Q451)</f>
        <v>('biosphere3','971a80fe-44e3-4b15-8d17-412c1e55acb6')</v>
      </c>
      <c r="J451" s="57" t="str">
        <f>_xlfn.CONCAT(F451,C451)</f>
        <v>Barium-140('air', 'urban air close to ground')</v>
      </c>
      <c r="K451" s="57" t="b">
        <f>EXACT(F451,bioshpere3_emission!E451)</f>
        <v>1</v>
      </c>
      <c r="L451" s="57" t="b">
        <f>EXACT(C451,bioshpere3_emission!C451)</f>
        <v>1</v>
      </c>
      <c r="M451" s="57" t="b">
        <f>EXACT(B451,bioshpere3_emission!B451)</f>
        <v>1</v>
      </c>
      <c r="N451" s="57" t="b">
        <f>EXACT(J451,bioshpere3_emission!P451)</f>
        <v>1</v>
      </c>
      <c r="O451" s="57" t="s">
        <v>7743</v>
      </c>
      <c r="P451" s="57" t="s">
        <v>7744</v>
      </c>
      <c r="Q451" s="57" t="s">
        <v>7745</v>
      </c>
    </row>
    <row r="452" spans="1:17" x14ac:dyDescent="0.25">
      <c r="A452" s="58">
        <v>663</v>
      </c>
      <c r="B452" s="57" t="s">
        <v>64</v>
      </c>
      <c r="C452" s="57" t="s">
        <v>190</v>
      </c>
      <c r="D452" s="57" t="s">
        <v>1437</v>
      </c>
      <c r="E452" s="57" t="s">
        <v>7742</v>
      </c>
      <c r="F452" s="57" t="s">
        <v>66</v>
      </c>
      <c r="G452" s="57" t="s">
        <v>14</v>
      </c>
      <c r="H452" s="57" t="s">
        <v>34</v>
      </c>
      <c r="I452" s="57" t="str">
        <f>_xlfn.CONCAT(O452,E452,P452,D452,P452,Q452)</f>
        <v>('biosphere3','634463b6-08b4-487a-b0af-4e19fbe8bca2')</v>
      </c>
      <c r="J452" s="57" t="str">
        <f>_xlfn.CONCAT(F452,C452)</f>
        <v>Barium-140('air',)</v>
      </c>
      <c r="K452" s="57" t="b">
        <f>EXACT(F452,bioshpere3_emission!E452)</f>
        <v>1</v>
      </c>
      <c r="L452" s="57" t="b">
        <f>EXACT(C452,bioshpere3_emission!C452)</f>
        <v>1</v>
      </c>
      <c r="M452" s="57" t="b">
        <f>EXACT(B452,bioshpere3_emission!B452)</f>
        <v>1</v>
      </c>
      <c r="N452" s="57" t="b">
        <f>EXACT(J452,bioshpere3_emission!P452)</f>
        <v>1</v>
      </c>
      <c r="O452" s="57" t="s">
        <v>7743</v>
      </c>
      <c r="P452" s="57" t="s">
        <v>7744</v>
      </c>
      <c r="Q452" s="57" t="s">
        <v>7745</v>
      </c>
    </row>
    <row r="453" spans="1:17" x14ac:dyDescent="0.25">
      <c r="A453" s="58">
        <v>3792</v>
      </c>
      <c r="B453" s="57" t="s">
        <v>64</v>
      </c>
      <c r="C453" s="57" t="s">
        <v>71</v>
      </c>
      <c r="D453" s="57" t="s">
        <v>5819</v>
      </c>
      <c r="E453" s="57" t="s">
        <v>7742</v>
      </c>
      <c r="F453" s="57" t="s">
        <v>66</v>
      </c>
      <c r="G453" s="57" t="s">
        <v>14</v>
      </c>
      <c r="H453" s="57" t="s">
        <v>34</v>
      </c>
      <c r="I453" s="57" t="str">
        <f>_xlfn.CONCAT(O453,E453,P453,D453,P453,Q453)</f>
        <v>('biosphere3','18c5396a-1034-4226-a6f3-04c9963f8595')</v>
      </c>
      <c r="J453" s="57" t="str">
        <f>_xlfn.CONCAT(F453,C453)</f>
        <v>Barium-140('water', 'ground-')</v>
      </c>
      <c r="K453" s="57" t="b">
        <f>EXACT(F453,bioshpere3_emission!E453)</f>
        <v>1</v>
      </c>
      <c r="L453" s="57" t="b">
        <f>EXACT(C453,bioshpere3_emission!C453)</f>
        <v>1</v>
      </c>
      <c r="M453" s="57" t="b">
        <f>EXACT(B453,bioshpere3_emission!B453)</f>
        <v>1</v>
      </c>
      <c r="N453" s="57" t="b">
        <f>EXACT(J453,bioshpere3_emission!P453)</f>
        <v>1</v>
      </c>
      <c r="O453" s="57" t="s">
        <v>7743</v>
      </c>
      <c r="P453" s="57" t="s">
        <v>7744</v>
      </c>
      <c r="Q453" s="57" t="s">
        <v>7745</v>
      </c>
    </row>
    <row r="454" spans="1:17" x14ac:dyDescent="0.25">
      <c r="A454" s="58">
        <v>693</v>
      </c>
      <c r="B454" s="57" t="s">
        <v>64</v>
      </c>
      <c r="C454" s="57" t="s">
        <v>100</v>
      </c>
      <c r="D454" s="57" t="s">
        <v>6436</v>
      </c>
      <c r="E454" s="57" t="s">
        <v>7742</v>
      </c>
      <c r="F454" s="57" t="s">
        <v>66</v>
      </c>
      <c r="G454" s="57" t="s">
        <v>14</v>
      </c>
      <c r="H454" s="57" t="s">
        <v>34</v>
      </c>
      <c r="I454" s="57" t="str">
        <f>_xlfn.CONCAT(O454,E454,P454,D454,P454,Q454)</f>
        <v>('biosphere3','eeb6beba-20d3-4edc-b356-be730db4aadb')</v>
      </c>
      <c r="J454" s="57" t="str">
        <f>_xlfn.CONCAT(F454,C454)</f>
        <v>Barium-140('water', 'ground-, long-term')</v>
      </c>
      <c r="K454" s="57" t="b">
        <f>EXACT(F454,bioshpere3_emission!E454)</f>
        <v>1</v>
      </c>
      <c r="L454" s="57" t="b">
        <f>EXACT(C454,bioshpere3_emission!C454)</f>
        <v>1</v>
      </c>
      <c r="M454" s="57" t="b">
        <f>EXACT(B454,bioshpere3_emission!B454)</f>
        <v>1</v>
      </c>
      <c r="N454" s="57" t="b">
        <f>EXACT(J454,bioshpere3_emission!P454)</f>
        <v>1</v>
      </c>
      <c r="O454" s="57" t="s">
        <v>7743</v>
      </c>
      <c r="P454" s="57" t="s">
        <v>7744</v>
      </c>
      <c r="Q454" s="57" t="s">
        <v>7745</v>
      </c>
    </row>
    <row r="455" spans="1:17" x14ac:dyDescent="0.25">
      <c r="A455" s="58">
        <v>3085</v>
      </c>
      <c r="B455" s="57" t="s">
        <v>64</v>
      </c>
      <c r="C455" s="57" t="s">
        <v>10</v>
      </c>
      <c r="D455" s="57" t="s">
        <v>2257</v>
      </c>
      <c r="E455" s="57" t="s">
        <v>7742</v>
      </c>
      <c r="F455" s="57" t="s">
        <v>66</v>
      </c>
      <c r="G455" s="57" t="s">
        <v>14</v>
      </c>
      <c r="H455" s="57" t="s">
        <v>34</v>
      </c>
      <c r="I455" s="57" t="str">
        <f>_xlfn.CONCAT(O455,E455,P455,D455,P455,Q455)</f>
        <v>('biosphere3','9126f418-0dec-4f1d-ac58-573cfa544ed0')</v>
      </c>
      <c r="J455" s="57" t="str">
        <f>_xlfn.CONCAT(F455,C455)</f>
        <v>Barium-140('water', 'ocean')</v>
      </c>
      <c r="K455" s="57" t="b">
        <f>EXACT(F455,bioshpere3_emission!E455)</f>
        <v>1</v>
      </c>
      <c r="L455" s="57" t="b">
        <f>EXACT(C455,bioshpere3_emission!C455)</f>
        <v>1</v>
      </c>
      <c r="M455" s="57" t="b">
        <f>EXACT(B455,bioshpere3_emission!B455)</f>
        <v>1</v>
      </c>
      <c r="N455" s="57" t="b">
        <f>EXACT(J455,bioshpere3_emission!P455)</f>
        <v>1</v>
      </c>
      <c r="O455" s="57" t="s">
        <v>7743</v>
      </c>
      <c r="P455" s="57" t="s">
        <v>7744</v>
      </c>
      <c r="Q455" s="57" t="s">
        <v>7745</v>
      </c>
    </row>
    <row r="456" spans="1:17" x14ac:dyDescent="0.25">
      <c r="A456" s="58">
        <v>1282</v>
      </c>
      <c r="B456" s="57" t="s">
        <v>64</v>
      </c>
      <c r="C456" s="57" t="s">
        <v>91</v>
      </c>
      <c r="D456" s="57" t="s">
        <v>5582</v>
      </c>
      <c r="E456" s="57" t="s">
        <v>7742</v>
      </c>
      <c r="F456" s="57" t="s">
        <v>66</v>
      </c>
      <c r="G456" s="57" t="s">
        <v>14</v>
      </c>
      <c r="H456" s="57" t="s">
        <v>34</v>
      </c>
      <c r="I456" s="57" t="str">
        <f>_xlfn.CONCAT(O456,E456,P456,D456,P456,Q456)</f>
        <v>('biosphere3','08439a5d-5036-4e9f-89df-08239a6dbc33')</v>
      </c>
      <c r="J456" s="57" t="str">
        <f>_xlfn.CONCAT(F456,C456)</f>
        <v>Barium-140('water', 'surface water')</v>
      </c>
      <c r="K456" s="57" t="b">
        <f>EXACT(F456,bioshpere3_emission!E456)</f>
        <v>1</v>
      </c>
      <c r="L456" s="57" t="b">
        <f>EXACT(C456,bioshpere3_emission!C456)</f>
        <v>1</v>
      </c>
      <c r="M456" s="57" t="b">
        <f>EXACT(B456,bioshpere3_emission!B456)</f>
        <v>1</v>
      </c>
      <c r="N456" s="57" t="b">
        <f>EXACT(J456,bioshpere3_emission!P456)</f>
        <v>1</v>
      </c>
      <c r="O456" s="57" t="s">
        <v>7743</v>
      </c>
      <c r="P456" s="57" t="s">
        <v>7744</v>
      </c>
      <c r="Q456" s="57" t="s">
        <v>7745</v>
      </c>
    </row>
    <row r="457" spans="1:17" x14ac:dyDescent="0.25">
      <c r="A457" s="58">
        <v>3666</v>
      </c>
      <c r="B457" s="57" t="s">
        <v>64</v>
      </c>
      <c r="C457" s="57" t="s">
        <v>48</v>
      </c>
      <c r="D457" s="57" t="s">
        <v>6529</v>
      </c>
      <c r="E457" s="57" t="s">
        <v>7742</v>
      </c>
      <c r="F457" s="57" t="s">
        <v>66</v>
      </c>
      <c r="G457" s="57" t="s">
        <v>14</v>
      </c>
      <c r="H457" s="57" t="s">
        <v>34</v>
      </c>
      <c r="I457" s="57" t="str">
        <f>_xlfn.CONCAT(O457,E457,P457,D457,P457,Q457)</f>
        <v>('biosphere3','36c37c87-0dbf-4e30-83e9-288825e113b2')</v>
      </c>
      <c r="J457" s="57" t="str">
        <f>_xlfn.CONCAT(F457,C457)</f>
        <v>Barium-140('water',)</v>
      </c>
      <c r="K457" s="57" t="b">
        <f>EXACT(F457,bioshpere3_emission!E457)</f>
        <v>1</v>
      </c>
      <c r="L457" s="57" t="b">
        <f>EXACT(C457,bioshpere3_emission!C457)</f>
        <v>1</v>
      </c>
      <c r="M457" s="57" t="b">
        <f>EXACT(B457,bioshpere3_emission!B457)</f>
        <v>1</v>
      </c>
      <c r="N457" s="57" t="b">
        <f>EXACT(J457,bioshpere3_emission!P457)</f>
        <v>1</v>
      </c>
      <c r="O457" s="57" t="s">
        <v>7743</v>
      </c>
      <c r="P457" s="57" t="s">
        <v>7744</v>
      </c>
      <c r="Q457" s="57" t="s">
        <v>7745</v>
      </c>
    </row>
    <row r="458" spans="1:17" x14ac:dyDescent="0.25">
      <c r="A458" s="58">
        <v>2222</v>
      </c>
      <c r="B458" s="57" t="s">
        <v>7551</v>
      </c>
      <c r="C458" s="57" t="s">
        <v>60</v>
      </c>
      <c r="D458" s="57" t="s">
        <v>97</v>
      </c>
      <c r="E458" s="57" t="s">
        <v>7742</v>
      </c>
      <c r="F458" s="57" t="s">
        <v>98</v>
      </c>
      <c r="G458" s="57" t="s">
        <v>38</v>
      </c>
      <c r="H458" s="57" t="s">
        <v>15</v>
      </c>
      <c r="I458" s="57" t="str">
        <f>_xlfn.CONCAT(O458,E458,P458,D458,P458,Q458)</f>
        <v>('biosphere3','ac3a8914-35f0-4c34-a956-f26b3a053e4a')</v>
      </c>
      <c r="J458" s="57" t="str">
        <f>_xlfn.CONCAT(F458,C458)</f>
        <v>Basalt, in ground('natural resource', 'in ground')</v>
      </c>
      <c r="K458" s="57" t="b">
        <f>EXACT(F458,bioshpere3_emission!E458)</f>
        <v>1</v>
      </c>
      <c r="L458" s="57" t="b">
        <f>EXACT(C458,bioshpere3_emission!C458)</f>
        <v>1</v>
      </c>
      <c r="M458" s="57" t="b">
        <f>EXACT(B458,bioshpere3_emission!B458)</f>
        <v>1</v>
      </c>
      <c r="N458" s="57" t="b">
        <f>EXACT(J458,bioshpere3_emission!P458)</f>
        <v>1</v>
      </c>
      <c r="O458" s="57" t="s">
        <v>7743</v>
      </c>
      <c r="P458" s="57" t="s">
        <v>7744</v>
      </c>
      <c r="Q458" s="57" t="s">
        <v>7745</v>
      </c>
    </row>
    <row r="459" spans="1:17" x14ac:dyDescent="0.25">
      <c r="A459" s="58">
        <v>4207</v>
      </c>
      <c r="B459" s="57" t="s">
        <v>1422</v>
      </c>
      <c r="C459" s="57" t="s">
        <v>17</v>
      </c>
      <c r="D459" s="57" t="s">
        <v>1423</v>
      </c>
      <c r="E459" s="57" t="s">
        <v>7742</v>
      </c>
      <c r="F459" s="57" t="s">
        <v>1424</v>
      </c>
      <c r="G459" s="57" t="s">
        <v>14</v>
      </c>
      <c r="H459" s="57" t="s">
        <v>15</v>
      </c>
      <c r="I459" s="57" t="str">
        <f>_xlfn.CONCAT(O459,E459,P459,D459,P459,Q459)</f>
        <v>('biosphere3','fb4c5bda-c9ea-5b77-b296-406722e35441')</v>
      </c>
      <c r="J459" s="57" t="str">
        <f>_xlfn.CONCAT(F459,C459)</f>
        <v>Benalaxyl('soil', 'agricultural')</v>
      </c>
      <c r="K459" s="57" t="b">
        <f>EXACT(F459,bioshpere3_emission!E459)</f>
        <v>1</v>
      </c>
      <c r="L459" s="57" t="b">
        <f>EXACT(C459,bioshpere3_emission!C459)</f>
        <v>1</v>
      </c>
      <c r="M459" s="57" t="b">
        <f>EXACT(B459,bioshpere3_emission!B459)</f>
        <v>1</v>
      </c>
      <c r="N459" s="57" t="b">
        <f>EXACT(J459,bioshpere3_emission!P459)</f>
        <v>1</v>
      </c>
      <c r="O459" s="57" t="s">
        <v>7743</v>
      </c>
      <c r="P459" s="57" t="s">
        <v>7744</v>
      </c>
      <c r="Q459" s="57" t="s">
        <v>7745</v>
      </c>
    </row>
    <row r="460" spans="1:17" x14ac:dyDescent="0.25">
      <c r="A460" s="58">
        <v>3285</v>
      </c>
      <c r="B460" s="57" t="s">
        <v>2656</v>
      </c>
      <c r="C460" s="57" t="s">
        <v>17</v>
      </c>
      <c r="D460" s="57" t="s">
        <v>2657</v>
      </c>
      <c r="E460" s="57" t="s">
        <v>7742</v>
      </c>
      <c r="F460" s="57" t="s">
        <v>2658</v>
      </c>
      <c r="G460" s="57" t="s">
        <v>14</v>
      </c>
      <c r="H460" s="57" t="s">
        <v>15</v>
      </c>
      <c r="I460" s="57" t="str">
        <f>_xlfn.CONCAT(O460,E460,P460,D460,P460,Q460)</f>
        <v>('biosphere3','e4369d6b-1c65-455b-bce2-8b74636a3c80')</v>
      </c>
      <c r="J460" s="57" t="str">
        <f>_xlfn.CONCAT(F460,C460)</f>
        <v>Benazolin('soil', 'agricultural')</v>
      </c>
      <c r="K460" s="57" t="b">
        <f>EXACT(F460,bioshpere3_emission!E460)</f>
        <v>1</v>
      </c>
      <c r="L460" s="57" t="b">
        <f>EXACT(C460,bioshpere3_emission!C460)</f>
        <v>1</v>
      </c>
      <c r="M460" s="57" t="b">
        <f>EXACT(B460,bioshpere3_emission!B460)</f>
        <v>1</v>
      </c>
      <c r="N460" s="57" t="b">
        <f>EXACT(J460,bioshpere3_emission!P460)</f>
        <v>1</v>
      </c>
      <c r="O460" s="57" t="s">
        <v>7743</v>
      </c>
      <c r="P460" s="57" t="s">
        <v>7744</v>
      </c>
      <c r="Q460" s="57" t="s">
        <v>7745</v>
      </c>
    </row>
    <row r="461" spans="1:17" x14ac:dyDescent="0.25">
      <c r="A461" s="58">
        <v>4178</v>
      </c>
      <c r="B461" s="57" t="s">
        <v>6891</v>
      </c>
      <c r="C461" s="57" t="s">
        <v>17</v>
      </c>
      <c r="D461" s="57" t="s">
        <v>4210</v>
      </c>
      <c r="E461" s="57" t="s">
        <v>7742</v>
      </c>
      <c r="F461" s="57" t="s">
        <v>4211</v>
      </c>
      <c r="G461" s="57" t="s">
        <v>14</v>
      </c>
      <c r="H461" s="57" t="s">
        <v>15</v>
      </c>
      <c r="I461" s="57" t="str">
        <f>_xlfn.CONCAT(O461,E461,P461,D461,P461,Q461)</f>
        <v>('biosphere3','3301e59e-2f7b-46bd-b185-32ef8caac4ea')</v>
      </c>
      <c r="J461" s="57" t="str">
        <f>_xlfn.CONCAT(F461,C461)</f>
        <v>Benfluralin('soil', 'agricultural')</v>
      </c>
      <c r="K461" s="57" t="b">
        <f>EXACT(F461,bioshpere3_emission!E461)</f>
        <v>1</v>
      </c>
      <c r="L461" s="57" t="b">
        <f>EXACT(C461,bioshpere3_emission!C461)</f>
        <v>1</v>
      </c>
      <c r="M461" s="57" t="b">
        <f>EXACT(B461,bioshpere3_emission!B461)</f>
        <v>1</v>
      </c>
      <c r="N461" s="57" t="b">
        <f>EXACT(J461,bioshpere3_emission!P461)</f>
        <v>1</v>
      </c>
      <c r="O461" s="57" t="s">
        <v>7743</v>
      </c>
      <c r="P461" s="57" t="s">
        <v>7744</v>
      </c>
      <c r="Q461" s="57" t="s">
        <v>7745</v>
      </c>
    </row>
    <row r="462" spans="1:17" x14ac:dyDescent="0.25">
      <c r="A462" s="58">
        <v>1851</v>
      </c>
      <c r="B462" s="57" t="s">
        <v>994</v>
      </c>
      <c r="C462" s="57" t="s">
        <v>17</v>
      </c>
      <c r="D462" s="57" t="s">
        <v>995</v>
      </c>
      <c r="E462" s="57" t="s">
        <v>7742</v>
      </c>
      <c r="F462" s="57" t="s">
        <v>996</v>
      </c>
      <c r="G462" s="57" t="s">
        <v>14</v>
      </c>
      <c r="H462" s="57" t="s">
        <v>15</v>
      </c>
      <c r="I462" s="57" t="str">
        <f>_xlfn.CONCAT(O462,E462,P462,D462,P462,Q462)</f>
        <v>('biosphere3','a25e7873-b0fd-46eb-81da-e49d84c2ac25')</v>
      </c>
      <c r="J462" s="57" t="str">
        <f>_xlfn.CONCAT(F462,C462)</f>
        <v>Benomyl('soil', 'agricultural')</v>
      </c>
      <c r="K462" s="57" t="b">
        <f>EXACT(F462,bioshpere3_emission!E462)</f>
        <v>1</v>
      </c>
      <c r="L462" s="57" t="b">
        <f>EXACT(C462,bioshpere3_emission!C462)</f>
        <v>1</v>
      </c>
      <c r="M462" s="57" t="b">
        <f>EXACT(B462,bioshpere3_emission!B462)</f>
        <v>1</v>
      </c>
      <c r="N462" s="57" t="b">
        <f>EXACT(J462,bioshpere3_emission!P462)</f>
        <v>1</v>
      </c>
      <c r="O462" s="57" t="s">
        <v>7743</v>
      </c>
      <c r="P462" s="57" t="s">
        <v>7744</v>
      </c>
      <c r="Q462" s="57" t="s">
        <v>7745</v>
      </c>
    </row>
    <row r="463" spans="1:17" x14ac:dyDescent="0.25">
      <c r="A463" s="58">
        <v>2548</v>
      </c>
      <c r="B463" s="57" t="s">
        <v>2887</v>
      </c>
      <c r="C463" s="57" t="s">
        <v>17</v>
      </c>
      <c r="D463" s="57" t="s">
        <v>2888</v>
      </c>
      <c r="E463" s="57" t="s">
        <v>7742</v>
      </c>
      <c r="F463" s="57" t="s">
        <v>2889</v>
      </c>
      <c r="G463" s="57" t="s">
        <v>14</v>
      </c>
      <c r="H463" s="57" t="s">
        <v>15</v>
      </c>
      <c r="I463" s="57" t="str">
        <f>_xlfn.CONCAT(O463,E463,P463,D463,P463,Q463)</f>
        <v>('biosphere3','886726f4-d8bc-566b-96dd-c02ccdd235dd')</v>
      </c>
      <c r="J463" s="57" t="str">
        <f>_xlfn.CONCAT(F463,C463)</f>
        <v>Benoxacor('soil', 'agricultural')</v>
      </c>
      <c r="K463" s="57" t="b">
        <f>EXACT(F463,bioshpere3_emission!E463)</f>
        <v>1</v>
      </c>
      <c r="L463" s="57" t="b">
        <f>EXACT(C463,bioshpere3_emission!C463)</f>
        <v>1</v>
      </c>
      <c r="M463" s="57" t="b">
        <f>EXACT(B463,bioshpere3_emission!B463)</f>
        <v>1</v>
      </c>
      <c r="N463" s="57" t="b">
        <f>EXACT(J463,bioshpere3_emission!P463)</f>
        <v>1</v>
      </c>
      <c r="O463" s="57" t="s">
        <v>7743</v>
      </c>
      <c r="P463" s="57" t="s">
        <v>7744</v>
      </c>
      <c r="Q463" s="57" t="s">
        <v>7745</v>
      </c>
    </row>
    <row r="464" spans="1:17" x14ac:dyDescent="0.25">
      <c r="A464" s="58">
        <v>2280</v>
      </c>
      <c r="B464" s="57" t="s">
        <v>6280</v>
      </c>
      <c r="C464" s="57" t="s">
        <v>17</v>
      </c>
      <c r="D464" s="57" t="s">
        <v>6281</v>
      </c>
      <c r="E464" s="57" t="s">
        <v>7742</v>
      </c>
      <c r="F464" s="57" t="s">
        <v>6282</v>
      </c>
      <c r="G464" s="57" t="s">
        <v>14</v>
      </c>
      <c r="H464" s="57" t="s">
        <v>15</v>
      </c>
      <c r="I464" s="57" t="str">
        <f>_xlfn.CONCAT(O464,E464,P464,D464,P464,Q464)</f>
        <v>('biosphere3','31b12a79-5555-4eb6-8cae-4b13b53ef8af')</v>
      </c>
      <c r="J464" s="57" t="str">
        <f>_xlfn.CONCAT(F464,C464)</f>
        <v>Bensulfuron methyl ester('soil', 'agricultural')</v>
      </c>
      <c r="K464" s="57" t="b">
        <f>EXACT(F464,bioshpere3_emission!E464)</f>
        <v>1</v>
      </c>
      <c r="L464" s="57" t="b">
        <f>EXACT(C464,bioshpere3_emission!C464)</f>
        <v>1</v>
      </c>
      <c r="M464" s="57" t="b">
        <f>EXACT(B464,bioshpere3_emission!B464)</f>
        <v>1</v>
      </c>
      <c r="N464" s="57" t="b">
        <f>EXACT(J464,bioshpere3_emission!P464)</f>
        <v>1</v>
      </c>
      <c r="O464" s="57" t="s">
        <v>7743</v>
      </c>
      <c r="P464" s="57" t="s">
        <v>7744</v>
      </c>
      <c r="Q464" s="57" t="s">
        <v>7745</v>
      </c>
    </row>
    <row r="465" spans="1:17" x14ac:dyDescent="0.25">
      <c r="A465" s="58">
        <v>501</v>
      </c>
      <c r="B465" s="57" t="s">
        <v>4849</v>
      </c>
      <c r="C465" s="57" t="s">
        <v>17</v>
      </c>
      <c r="D465" s="57" t="s">
        <v>4850</v>
      </c>
      <c r="E465" s="57" t="s">
        <v>7742</v>
      </c>
      <c r="F465" s="57" t="s">
        <v>4851</v>
      </c>
      <c r="G465" s="57" t="s">
        <v>14</v>
      </c>
      <c r="H465" s="57" t="s">
        <v>15</v>
      </c>
      <c r="I465" s="57" t="str">
        <f>_xlfn.CONCAT(O465,E465,P465,D465,P465,Q465)</f>
        <v>('biosphere3','a36b1dd0-2fd3-5365-8c8a-f689d540c83f')</v>
      </c>
      <c r="J465" s="57" t="str">
        <f>_xlfn.CONCAT(F465,C465)</f>
        <v>Bensultap('soil', 'agricultural')</v>
      </c>
      <c r="K465" s="57" t="b">
        <f>EXACT(F465,bioshpere3_emission!E465)</f>
        <v>1</v>
      </c>
      <c r="L465" s="57" t="b">
        <f>EXACT(C465,bioshpere3_emission!C465)</f>
        <v>1</v>
      </c>
      <c r="M465" s="57" t="b">
        <f>EXACT(B465,bioshpere3_emission!B465)</f>
        <v>1</v>
      </c>
      <c r="N465" s="57" t="b">
        <f>EXACT(J465,bioshpere3_emission!P465)</f>
        <v>1</v>
      </c>
      <c r="O465" s="57" t="s">
        <v>7743</v>
      </c>
      <c r="P465" s="57" t="s">
        <v>7744</v>
      </c>
      <c r="Q465" s="57" t="s">
        <v>7745</v>
      </c>
    </row>
    <row r="466" spans="1:17" x14ac:dyDescent="0.25">
      <c r="A466" s="58">
        <v>1079</v>
      </c>
      <c r="B466" s="57" t="s">
        <v>3140</v>
      </c>
      <c r="C466" s="57" t="s">
        <v>27</v>
      </c>
      <c r="D466" s="57" t="s">
        <v>5997</v>
      </c>
      <c r="E466" s="57" t="s">
        <v>7742</v>
      </c>
      <c r="F466" s="57" t="s">
        <v>3142</v>
      </c>
      <c r="G466" s="57" t="s">
        <v>14</v>
      </c>
      <c r="H466" s="57" t="s">
        <v>15</v>
      </c>
      <c r="I466" s="57" t="str">
        <f>_xlfn.CONCAT(O466,E466,P466,D466,P466,Q466)</f>
        <v>('biosphere3','29bb09a9-cfef-419e-8322-88e2f6bc0558')</v>
      </c>
      <c r="J466" s="57" t="str">
        <f>_xlfn.CONCAT(F466,C466)</f>
        <v>Bentazone('air', 'non-urban air or from high stacks')</v>
      </c>
      <c r="K466" s="57" t="b">
        <f>EXACT(F466,bioshpere3_emission!E466)</f>
        <v>1</v>
      </c>
      <c r="L466" s="57" t="b">
        <f>EXACT(C466,bioshpere3_emission!C466)</f>
        <v>1</v>
      </c>
      <c r="M466" s="57" t="b">
        <f>EXACT(B466,bioshpere3_emission!B466)</f>
        <v>1</v>
      </c>
      <c r="N466" s="57" t="b">
        <f>EXACT(J466,bioshpere3_emission!P466)</f>
        <v>1</v>
      </c>
      <c r="O466" s="57" t="s">
        <v>7743</v>
      </c>
      <c r="P466" s="57" t="s">
        <v>7744</v>
      </c>
      <c r="Q466" s="57" t="s">
        <v>7745</v>
      </c>
    </row>
    <row r="467" spans="1:17" x14ac:dyDescent="0.25">
      <c r="A467" s="58">
        <v>1358</v>
      </c>
      <c r="B467" s="57" t="s">
        <v>3140</v>
      </c>
      <c r="C467" s="57" t="s">
        <v>17</v>
      </c>
      <c r="D467" s="57" t="s">
        <v>5979</v>
      </c>
      <c r="E467" s="57" t="s">
        <v>7742</v>
      </c>
      <c r="F467" s="57" t="s">
        <v>3142</v>
      </c>
      <c r="G467" s="57" t="s">
        <v>14</v>
      </c>
      <c r="H467" s="57" t="s">
        <v>15</v>
      </c>
      <c r="I467" s="57" t="str">
        <f>_xlfn.CONCAT(O467,E467,P467,D467,P467,Q467)</f>
        <v>('biosphere3','237ea455-6c82-4254-af86-9409df922094')</v>
      </c>
      <c r="J467" s="57" t="str">
        <f>_xlfn.CONCAT(F467,C467)</f>
        <v>Bentazone('soil', 'agricultural')</v>
      </c>
      <c r="K467" s="57" t="b">
        <f>EXACT(F467,bioshpere3_emission!E467)</f>
        <v>1</v>
      </c>
      <c r="L467" s="57" t="b">
        <f>EXACT(C467,bioshpere3_emission!C467)</f>
        <v>1</v>
      </c>
      <c r="M467" s="57" t="b">
        <f>EXACT(B467,bioshpere3_emission!B467)</f>
        <v>1</v>
      </c>
      <c r="N467" s="57" t="b">
        <f>EXACT(J467,bioshpere3_emission!P467)</f>
        <v>1</v>
      </c>
      <c r="O467" s="57" t="s">
        <v>7743</v>
      </c>
      <c r="P467" s="57" t="s">
        <v>7744</v>
      </c>
      <c r="Q467" s="57" t="s">
        <v>7745</v>
      </c>
    </row>
    <row r="468" spans="1:17" x14ac:dyDescent="0.25">
      <c r="A468" s="58">
        <v>3893</v>
      </c>
      <c r="B468" s="57" t="s">
        <v>3140</v>
      </c>
      <c r="C468" s="57" t="s">
        <v>71</v>
      </c>
      <c r="D468" s="57" t="s">
        <v>4717</v>
      </c>
      <c r="E468" s="57" t="s">
        <v>7742</v>
      </c>
      <c r="F468" s="57" t="s">
        <v>3142</v>
      </c>
      <c r="G468" s="57" t="s">
        <v>14</v>
      </c>
      <c r="H468" s="57" t="s">
        <v>15</v>
      </c>
      <c r="I468" s="57" t="str">
        <f>_xlfn.CONCAT(O468,E468,P468,D468,P468,Q468)</f>
        <v>('biosphere3','029af65d-7b19-4189-9c92-81fc03909665')</v>
      </c>
      <c r="J468" s="57" t="str">
        <f>_xlfn.CONCAT(F468,C468)</f>
        <v>Bentazone('water', 'ground-')</v>
      </c>
      <c r="K468" s="57" t="b">
        <f>EXACT(F468,bioshpere3_emission!E468)</f>
        <v>1</v>
      </c>
      <c r="L468" s="57" t="b">
        <f>EXACT(C468,bioshpere3_emission!C468)</f>
        <v>1</v>
      </c>
      <c r="M468" s="57" t="b">
        <f>EXACT(B468,bioshpere3_emission!B468)</f>
        <v>1</v>
      </c>
      <c r="N468" s="57" t="b">
        <f>EXACT(J468,bioshpere3_emission!P468)</f>
        <v>1</v>
      </c>
      <c r="O468" s="57" t="s">
        <v>7743</v>
      </c>
      <c r="P468" s="57" t="s">
        <v>7744</v>
      </c>
      <c r="Q468" s="57" t="s">
        <v>7745</v>
      </c>
    </row>
    <row r="469" spans="1:17" x14ac:dyDescent="0.25">
      <c r="A469" s="58">
        <v>4019</v>
      </c>
      <c r="B469" s="57" t="s">
        <v>3140</v>
      </c>
      <c r="C469" s="57" t="s">
        <v>91</v>
      </c>
      <c r="D469" s="57" t="s">
        <v>3141</v>
      </c>
      <c r="E469" s="57" t="s">
        <v>7742</v>
      </c>
      <c r="F469" s="57" t="s">
        <v>3142</v>
      </c>
      <c r="G469" s="57" t="s">
        <v>14</v>
      </c>
      <c r="H469" s="57" t="s">
        <v>15</v>
      </c>
      <c r="I469" s="57" t="str">
        <f>_xlfn.CONCAT(O469,E469,P469,D469,P469,Q469)</f>
        <v>('biosphere3','9288c80d-c5b0-485d-9b12-1f4122363db4')</v>
      </c>
      <c r="J469" s="57" t="str">
        <f>_xlfn.CONCAT(F469,C469)</f>
        <v>Bentazone('water', 'surface water')</v>
      </c>
      <c r="K469" s="57" t="b">
        <f>EXACT(F469,bioshpere3_emission!E469)</f>
        <v>1</v>
      </c>
      <c r="L469" s="57" t="b">
        <f>EXACT(C469,bioshpere3_emission!C469)</f>
        <v>1</v>
      </c>
      <c r="M469" s="57" t="b">
        <f>EXACT(B469,bioshpere3_emission!B469)</f>
        <v>1</v>
      </c>
      <c r="N469" s="57" t="b">
        <f>EXACT(J469,bioshpere3_emission!P469)</f>
        <v>1</v>
      </c>
      <c r="O469" s="57" t="s">
        <v>7743</v>
      </c>
      <c r="P469" s="57" t="s">
        <v>7744</v>
      </c>
      <c r="Q469" s="57" t="s">
        <v>7745</v>
      </c>
    </row>
    <row r="470" spans="1:17" x14ac:dyDescent="0.25">
      <c r="A470" s="58">
        <v>3138</v>
      </c>
      <c r="B470" s="57" t="s">
        <v>3661</v>
      </c>
      <c r="C470" s="57" t="s">
        <v>17</v>
      </c>
      <c r="D470" s="57" t="s">
        <v>3662</v>
      </c>
      <c r="E470" s="57" t="s">
        <v>7742</v>
      </c>
      <c r="F470" s="57" t="s">
        <v>3663</v>
      </c>
      <c r="G470" s="57" t="s">
        <v>14</v>
      </c>
      <c r="H470" s="57" t="s">
        <v>15</v>
      </c>
      <c r="I470" s="57" t="str">
        <f>_xlfn.CONCAT(O470,E470,P470,D470,P470,Q470)</f>
        <v>('biosphere3','40018f22-3bae-5e4e-a987-41b1a85ee1eb')</v>
      </c>
      <c r="J470" s="57" t="str">
        <f>_xlfn.CONCAT(F470,C470)</f>
        <v>Benthiavalicarb('soil', 'agricultural')</v>
      </c>
      <c r="K470" s="57" t="b">
        <f>EXACT(F470,bioshpere3_emission!E470)</f>
        <v>1</v>
      </c>
      <c r="L470" s="57" t="b">
        <f>EXACT(C470,bioshpere3_emission!C470)</f>
        <v>1</v>
      </c>
      <c r="M470" s="57" t="b">
        <f>EXACT(B470,bioshpere3_emission!B470)</f>
        <v>1</v>
      </c>
      <c r="N470" s="57" t="b">
        <f>EXACT(J470,bioshpere3_emission!P470)</f>
        <v>1</v>
      </c>
      <c r="O470" s="57" t="s">
        <v>7743</v>
      </c>
      <c r="P470" s="57" t="s">
        <v>7744</v>
      </c>
      <c r="Q470" s="57" t="s">
        <v>7745</v>
      </c>
    </row>
    <row r="471" spans="1:17" x14ac:dyDescent="0.25">
      <c r="A471" s="58">
        <v>3714</v>
      </c>
      <c r="B471" s="57" t="s">
        <v>2098</v>
      </c>
      <c r="C471" s="57" t="s">
        <v>17</v>
      </c>
      <c r="D471" s="57" t="s">
        <v>2099</v>
      </c>
      <c r="E471" s="57" t="s">
        <v>7742</v>
      </c>
      <c r="F471" s="57" t="s">
        <v>2100</v>
      </c>
      <c r="G471" s="57" t="s">
        <v>14</v>
      </c>
      <c r="H471" s="57" t="s">
        <v>15</v>
      </c>
      <c r="I471" s="57" t="str">
        <f>_xlfn.CONCAT(O471,E471,P471,D471,P471,Q471)</f>
        <v>('biosphere3','e49a8d07-023a-543e-aa22-424643e01a24')</v>
      </c>
      <c r="J471" s="57" t="str">
        <f>_xlfn.CONCAT(F471,C471)</f>
        <v>Benthiavalicarb-isopropyl('soil', 'agricultural')</v>
      </c>
      <c r="K471" s="57" t="b">
        <f>EXACT(F471,bioshpere3_emission!E471)</f>
        <v>1</v>
      </c>
      <c r="L471" s="57" t="b">
        <f>EXACT(C471,bioshpere3_emission!C471)</f>
        <v>1</v>
      </c>
      <c r="M471" s="57" t="b">
        <f>EXACT(B471,bioshpere3_emission!B471)</f>
        <v>1</v>
      </c>
      <c r="N471" s="57" t="b">
        <f>EXACT(J471,bioshpere3_emission!P471)</f>
        <v>1</v>
      </c>
      <c r="O471" s="57" t="s">
        <v>7743</v>
      </c>
      <c r="P471" s="57" t="s">
        <v>7744</v>
      </c>
      <c r="Q471" s="57" t="s">
        <v>7745</v>
      </c>
    </row>
    <row r="472" spans="1:17" x14ac:dyDescent="0.25">
      <c r="A472" s="58">
        <v>245</v>
      </c>
      <c r="B472" s="57" t="s">
        <v>5699</v>
      </c>
      <c r="C472" s="57" t="s">
        <v>190</v>
      </c>
      <c r="D472" s="57" t="s">
        <v>5700</v>
      </c>
      <c r="E472" s="57" t="s">
        <v>7742</v>
      </c>
      <c r="F472" s="57" t="s">
        <v>5701</v>
      </c>
      <c r="G472" s="57" t="s">
        <v>14</v>
      </c>
      <c r="H472" s="57" t="s">
        <v>15</v>
      </c>
      <c r="I472" s="57" t="str">
        <f>_xlfn.CONCAT(O472,E472,P472,D472,P472,Q472)</f>
        <v>('biosphere3','4db9bb53-4bdd-4f32-a6a8-521f58c5825c')</v>
      </c>
      <c r="J472" s="57" t="str">
        <f>_xlfn.CONCAT(F472,C472)</f>
        <v>Benz(a)anthracene('air',)</v>
      </c>
      <c r="K472" s="57" t="b">
        <f>EXACT(F472,bioshpere3_emission!E472)</f>
        <v>1</v>
      </c>
      <c r="L472" s="57" t="b">
        <f>EXACT(C472,bioshpere3_emission!C472)</f>
        <v>1</v>
      </c>
      <c r="M472" s="57" t="b">
        <f>EXACT(B472,bioshpere3_emission!B472)</f>
        <v>1</v>
      </c>
      <c r="N472" s="57" t="b">
        <f>EXACT(J472,bioshpere3_emission!P472)</f>
        <v>1</v>
      </c>
      <c r="O472" s="57" t="s">
        <v>7743</v>
      </c>
      <c r="P472" s="57" t="s">
        <v>7744</v>
      </c>
      <c r="Q472" s="57" t="s">
        <v>7745</v>
      </c>
    </row>
    <row r="473" spans="1:17" x14ac:dyDescent="0.25">
      <c r="A473" s="58">
        <v>209</v>
      </c>
      <c r="B473" s="57" t="s">
        <v>5830</v>
      </c>
      <c r="C473" s="57" t="s">
        <v>91</v>
      </c>
      <c r="D473" s="57" t="s">
        <v>5831</v>
      </c>
      <c r="E473" s="57" t="s">
        <v>7742</v>
      </c>
      <c r="F473" s="57" t="s">
        <v>5701</v>
      </c>
      <c r="G473" s="57" t="s">
        <v>14</v>
      </c>
      <c r="H473" s="57" t="s">
        <v>15</v>
      </c>
      <c r="I473" s="57" t="str">
        <f>_xlfn.CONCAT(O473,E473,P473,D473,P473,Q473)</f>
        <v>('biosphere3','ad3f2ad1-7386-4725-9b33-57392b5c22ac')</v>
      </c>
      <c r="J473" s="57" t="str">
        <f>_xlfn.CONCAT(F473,C473)</f>
        <v>Benz(a)anthracene('water', 'surface water')</v>
      </c>
      <c r="K473" s="57" t="b">
        <f>EXACT(F473,bioshpere3_emission!E473)</f>
        <v>1</v>
      </c>
      <c r="L473" s="57" t="b">
        <f>EXACT(C473,bioshpere3_emission!C473)</f>
        <v>1</v>
      </c>
      <c r="M473" s="57" t="b">
        <f>EXACT(B473,bioshpere3_emission!B473)</f>
        <v>1</v>
      </c>
      <c r="N473" s="57" t="b">
        <f>EXACT(J473,bioshpere3_emission!P473)</f>
        <v>1</v>
      </c>
      <c r="O473" s="57" t="s">
        <v>7743</v>
      </c>
      <c r="P473" s="57" t="s">
        <v>7744</v>
      </c>
      <c r="Q473" s="57" t="s">
        <v>7745</v>
      </c>
    </row>
    <row r="474" spans="1:17" x14ac:dyDescent="0.25">
      <c r="A474" s="58">
        <v>3725</v>
      </c>
      <c r="B474" s="57" t="s">
        <v>364</v>
      </c>
      <c r="C474" s="57" t="s">
        <v>24</v>
      </c>
      <c r="D474" s="57" t="s">
        <v>365</v>
      </c>
      <c r="E474" s="57" t="s">
        <v>7742</v>
      </c>
      <c r="F474" s="57" t="s">
        <v>366</v>
      </c>
      <c r="G474" s="57" t="s">
        <v>14</v>
      </c>
      <c r="H474" s="57" t="s">
        <v>15</v>
      </c>
      <c r="I474" s="57" t="str">
        <f>_xlfn.CONCAT(O474,E474,P474,D474,P474,Q474)</f>
        <v>('biosphere3','42d936bf-348c-47f9-8812-fdea739d9060')</v>
      </c>
      <c r="J474" s="57" t="str">
        <f>_xlfn.CONCAT(F474,C474)</f>
        <v>Benzal chloride('air', 'low population density, long-term')</v>
      </c>
      <c r="K474" s="57" t="b">
        <f>EXACT(F474,bioshpere3_emission!E474)</f>
        <v>1</v>
      </c>
      <c r="L474" s="57" t="b">
        <f>EXACT(C474,bioshpere3_emission!C474)</f>
        <v>1</v>
      </c>
      <c r="M474" s="57" t="b">
        <f>EXACT(B474,bioshpere3_emission!B474)</f>
        <v>1</v>
      </c>
      <c r="N474" s="57" t="b">
        <f>EXACT(J474,bioshpere3_emission!P474)</f>
        <v>1</v>
      </c>
      <c r="O474" s="57" t="s">
        <v>7743</v>
      </c>
      <c r="P474" s="57" t="s">
        <v>7744</v>
      </c>
      <c r="Q474" s="57" t="s">
        <v>7745</v>
      </c>
    </row>
    <row r="475" spans="1:17" x14ac:dyDescent="0.25">
      <c r="A475" s="58">
        <v>18</v>
      </c>
      <c r="B475" s="57" t="s">
        <v>364</v>
      </c>
      <c r="C475" s="57" t="s">
        <v>31</v>
      </c>
      <c r="D475" s="57" t="s">
        <v>2821</v>
      </c>
      <c r="E475" s="57" t="s">
        <v>7742</v>
      </c>
      <c r="F475" s="57" t="s">
        <v>366</v>
      </c>
      <c r="G475" s="57" t="s">
        <v>14</v>
      </c>
      <c r="H475" s="57" t="s">
        <v>15</v>
      </c>
      <c r="I475" s="57" t="str">
        <f>_xlfn.CONCAT(O475,E475,P475,D475,P475,Q475)</f>
        <v>('biosphere3','525f6850-5f34-447c-9132-cde666d12b52')</v>
      </c>
      <c r="J475" s="57" t="str">
        <f>_xlfn.CONCAT(F475,C475)</f>
        <v>Benzal chloride('air', 'lower stratosphere + upper troposphere')</v>
      </c>
      <c r="K475" s="57" t="b">
        <f>EXACT(F475,bioshpere3_emission!E475)</f>
        <v>1</v>
      </c>
      <c r="L475" s="57" t="b">
        <f>EXACT(C475,bioshpere3_emission!C475)</f>
        <v>1</v>
      </c>
      <c r="M475" s="57" t="b">
        <f>EXACT(B475,bioshpere3_emission!B475)</f>
        <v>1</v>
      </c>
      <c r="N475" s="57" t="b">
        <f>EXACT(J475,bioshpere3_emission!P475)</f>
        <v>1</v>
      </c>
      <c r="O475" s="57" t="s">
        <v>7743</v>
      </c>
      <c r="P475" s="57" t="s">
        <v>7744</v>
      </c>
      <c r="Q475" s="57" t="s">
        <v>7745</v>
      </c>
    </row>
    <row r="476" spans="1:17" x14ac:dyDescent="0.25">
      <c r="A476" s="58">
        <v>1823</v>
      </c>
      <c r="B476" s="57" t="s">
        <v>364</v>
      </c>
      <c r="C476" s="57" t="s">
        <v>27</v>
      </c>
      <c r="D476" s="57" t="s">
        <v>3808</v>
      </c>
      <c r="E476" s="57" t="s">
        <v>7742</v>
      </c>
      <c r="F476" s="57" t="s">
        <v>366</v>
      </c>
      <c r="G476" s="57" t="s">
        <v>14</v>
      </c>
      <c r="H476" s="57" t="s">
        <v>15</v>
      </c>
      <c r="I476" s="57" t="str">
        <f>_xlfn.CONCAT(O476,E476,P476,D476,P476,Q476)</f>
        <v>('biosphere3','1b4810ed-4537-4cca-83ef-5af8a04668a7')</v>
      </c>
      <c r="J476" s="57" t="str">
        <f>_xlfn.CONCAT(F476,C476)</f>
        <v>Benzal chloride('air', 'non-urban air or from high stacks')</v>
      </c>
      <c r="K476" s="57" t="b">
        <f>EXACT(F476,bioshpere3_emission!E476)</f>
        <v>1</v>
      </c>
      <c r="L476" s="57" t="b">
        <f>EXACT(C476,bioshpere3_emission!C476)</f>
        <v>1</v>
      </c>
      <c r="M476" s="57" t="b">
        <f>EXACT(B476,bioshpere3_emission!B476)</f>
        <v>1</v>
      </c>
      <c r="N476" s="57" t="b">
        <f>EXACT(J476,bioshpere3_emission!P476)</f>
        <v>1</v>
      </c>
      <c r="O476" s="57" t="s">
        <v>7743</v>
      </c>
      <c r="P476" s="57" t="s">
        <v>7744</v>
      </c>
      <c r="Q476" s="57" t="s">
        <v>7745</v>
      </c>
    </row>
    <row r="477" spans="1:17" x14ac:dyDescent="0.25">
      <c r="A477" s="58">
        <v>1469</v>
      </c>
      <c r="B477" s="57" t="s">
        <v>364</v>
      </c>
      <c r="C477" s="57" t="s">
        <v>44</v>
      </c>
      <c r="D477" s="57" t="s">
        <v>6452</v>
      </c>
      <c r="E477" s="57" t="s">
        <v>7742</v>
      </c>
      <c r="F477" s="57" t="s">
        <v>366</v>
      </c>
      <c r="G477" s="57" t="s">
        <v>14</v>
      </c>
      <c r="H477" s="57" t="s">
        <v>15</v>
      </c>
      <c r="I477" s="57" t="str">
        <f>_xlfn.CONCAT(O477,E477,P477,D477,P477,Q477)</f>
        <v>('biosphere3','36b918a7-5b52-4853-812a-1f49c2366d89')</v>
      </c>
      <c r="J477" s="57" t="str">
        <f>_xlfn.CONCAT(F477,C477)</f>
        <v>Benzal chloride('air', 'urban air close to ground')</v>
      </c>
      <c r="K477" s="57" t="b">
        <f>EXACT(F477,bioshpere3_emission!E477)</f>
        <v>1</v>
      </c>
      <c r="L477" s="57" t="b">
        <f>EXACT(C477,bioshpere3_emission!C477)</f>
        <v>1</v>
      </c>
      <c r="M477" s="57" t="b">
        <f>EXACT(B477,bioshpere3_emission!B477)</f>
        <v>1</v>
      </c>
      <c r="N477" s="57" t="b">
        <f>EXACT(J477,bioshpere3_emission!P477)</f>
        <v>1</v>
      </c>
      <c r="O477" s="57" t="s">
        <v>7743</v>
      </c>
      <c r="P477" s="57" t="s">
        <v>7744</v>
      </c>
      <c r="Q477" s="57" t="s">
        <v>7745</v>
      </c>
    </row>
    <row r="478" spans="1:17" x14ac:dyDescent="0.25">
      <c r="A478" s="58">
        <v>168</v>
      </c>
      <c r="B478" s="57" t="s">
        <v>364</v>
      </c>
      <c r="C478" s="57" t="s">
        <v>190</v>
      </c>
      <c r="D478" s="57" t="s">
        <v>5110</v>
      </c>
      <c r="E478" s="57" t="s">
        <v>7742</v>
      </c>
      <c r="F478" s="57" t="s">
        <v>366</v>
      </c>
      <c r="G478" s="57" t="s">
        <v>14</v>
      </c>
      <c r="H478" s="57" t="s">
        <v>15</v>
      </c>
      <c r="I478" s="57" t="str">
        <f>_xlfn.CONCAT(O478,E478,P478,D478,P478,Q478)</f>
        <v>('biosphere3','a65f4744-f555-44cb-8534-aa5adc72d7a7')</v>
      </c>
      <c r="J478" s="57" t="str">
        <f>_xlfn.CONCAT(F478,C478)</f>
        <v>Benzal chloride('air',)</v>
      </c>
      <c r="K478" s="57" t="b">
        <f>EXACT(F478,bioshpere3_emission!E478)</f>
        <v>1</v>
      </c>
      <c r="L478" s="57" t="b">
        <f>EXACT(C478,bioshpere3_emission!C478)</f>
        <v>1</v>
      </c>
      <c r="M478" s="57" t="b">
        <f>EXACT(B478,bioshpere3_emission!B478)</f>
        <v>1</v>
      </c>
      <c r="N478" s="57" t="b">
        <f>EXACT(J478,bioshpere3_emission!P478)</f>
        <v>1</v>
      </c>
      <c r="O478" s="57" t="s">
        <v>7743</v>
      </c>
      <c r="P478" s="57" t="s">
        <v>7744</v>
      </c>
      <c r="Q478" s="57" t="s">
        <v>7745</v>
      </c>
    </row>
    <row r="479" spans="1:17" x14ac:dyDescent="0.25">
      <c r="A479" s="58">
        <v>1609</v>
      </c>
      <c r="B479" s="57" t="s">
        <v>364</v>
      </c>
      <c r="C479" s="57" t="s">
        <v>71</v>
      </c>
      <c r="D479" s="57" t="s">
        <v>367</v>
      </c>
      <c r="E479" s="57" t="s">
        <v>7742</v>
      </c>
      <c r="F479" s="57" t="s">
        <v>366</v>
      </c>
      <c r="G479" s="57" t="s">
        <v>14</v>
      </c>
      <c r="H479" s="57" t="s">
        <v>15</v>
      </c>
      <c r="I479" s="57" t="str">
        <f>_xlfn.CONCAT(O479,E479,P479,D479,P479,Q479)</f>
        <v>('biosphere3','529aa6a5-092a-4b55-8e09-c56393808b5c')</v>
      </c>
      <c r="J479" s="57" t="str">
        <f>_xlfn.CONCAT(F479,C479)</f>
        <v>Benzal chloride('water', 'ground-')</v>
      </c>
      <c r="K479" s="57" t="b">
        <f>EXACT(F479,bioshpere3_emission!E479)</f>
        <v>1</v>
      </c>
      <c r="L479" s="57" t="b">
        <f>EXACT(C479,bioshpere3_emission!C479)</f>
        <v>1</v>
      </c>
      <c r="M479" s="57" t="b">
        <f>EXACT(B479,bioshpere3_emission!B479)</f>
        <v>1</v>
      </c>
      <c r="N479" s="57" t="b">
        <f>EXACT(J479,bioshpere3_emission!P479)</f>
        <v>1</v>
      </c>
      <c r="O479" s="57" t="s">
        <v>7743</v>
      </c>
      <c r="P479" s="57" t="s">
        <v>7744</v>
      </c>
      <c r="Q479" s="57" t="s">
        <v>7745</v>
      </c>
    </row>
    <row r="480" spans="1:17" x14ac:dyDescent="0.25">
      <c r="A480" s="58">
        <v>1757</v>
      </c>
      <c r="B480" s="57" t="s">
        <v>364</v>
      </c>
      <c r="C480" s="57" t="s">
        <v>100</v>
      </c>
      <c r="D480" s="57" t="s">
        <v>1528</v>
      </c>
      <c r="E480" s="57" t="s">
        <v>7742</v>
      </c>
      <c r="F480" s="57" t="s">
        <v>366</v>
      </c>
      <c r="G480" s="57" t="s">
        <v>14</v>
      </c>
      <c r="H480" s="57" t="s">
        <v>15</v>
      </c>
      <c r="I480" s="57" t="str">
        <f>_xlfn.CONCAT(O480,E480,P480,D480,P480,Q480)</f>
        <v>('biosphere3','174d35ab-9974-4e6c-bbaf-180f4ccc36bf')</v>
      </c>
      <c r="J480" s="57" t="str">
        <f>_xlfn.CONCAT(F480,C480)</f>
        <v>Benzal chloride('water', 'ground-, long-term')</v>
      </c>
      <c r="K480" s="57" t="b">
        <f>EXACT(F480,bioshpere3_emission!E480)</f>
        <v>1</v>
      </c>
      <c r="L480" s="57" t="b">
        <f>EXACT(C480,bioshpere3_emission!C480)</f>
        <v>1</v>
      </c>
      <c r="M480" s="57" t="b">
        <f>EXACT(B480,bioshpere3_emission!B480)</f>
        <v>1</v>
      </c>
      <c r="N480" s="57" t="b">
        <f>EXACT(J480,bioshpere3_emission!P480)</f>
        <v>1</v>
      </c>
      <c r="O480" s="57" t="s">
        <v>7743</v>
      </c>
      <c r="P480" s="57" t="s">
        <v>7744</v>
      </c>
      <c r="Q480" s="57" t="s">
        <v>7745</v>
      </c>
    </row>
    <row r="481" spans="1:17" x14ac:dyDescent="0.25">
      <c r="A481" s="58">
        <v>3175</v>
      </c>
      <c r="B481" s="57" t="s">
        <v>364</v>
      </c>
      <c r="C481" s="57" t="s">
        <v>10</v>
      </c>
      <c r="D481" s="57" t="s">
        <v>1212</v>
      </c>
      <c r="E481" s="57" t="s">
        <v>7742</v>
      </c>
      <c r="F481" s="57" t="s">
        <v>366</v>
      </c>
      <c r="G481" s="57" t="s">
        <v>14</v>
      </c>
      <c r="H481" s="57" t="s">
        <v>15</v>
      </c>
      <c r="I481" s="57" t="str">
        <f>_xlfn.CONCAT(O481,E481,P481,D481,P481,Q481)</f>
        <v>('biosphere3','324c68b1-5c09-4080-bb88-dd8b6c0f796d')</v>
      </c>
      <c r="J481" s="57" t="str">
        <f>_xlfn.CONCAT(F481,C481)</f>
        <v>Benzal chloride('water', 'ocean')</v>
      </c>
      <c r="K481" s="57" t="b">
        <f>EXACT(F481,bioshpere3_emission!E481)</f>
        <v>1</v>
      </c>
      <c r="L481" s="57" t="b">
        <f>EXACT(C481,bioshpere3_emission!C481)</f>
        <v>1</v>
      </c>
      <c r="M481" s="57" t="b">
        <f>EXACT(B481,bioshpere3_emission!B481)</f>
        <v>1</v>
      </c>
      <c r="N481" s="57" t="b">
        <f>EXACT(J481,bioshpere3_emission!P481)</f>
        <v>1</v>
      </c>
      <c r="O481" s="57" t="s">
        <v>7743</v>
      </c>
      <c r="P481" s="57" t="s">
        <v>7744</v>
      </c>
      <c r="Q481" s="57" t="s">
        <v>7745</v>
      </c>
    </row>
    <row r="482" spans="1:17" x14ac:dyDescent="0.25">
      <c r="A482" s="58">
        <v>1176</v>
      </c>
      <c r="B482" s="57" t="s">
        <v>364</v>
      </c>
      <c r="C482" s="57" t="s">
        <v>91</v>
      </c>
      <c r="D482" s="57" t="s">
        <v>4512</v>
      </c>
      <c r="E482" s="57" t="s">
        <v>7742</v>
      </c>
      <c r="F482" s="57" t="s">
        <v>366</v>
      </c>
      <c r="G482" s="57" t="s">
        <v>14</v>
      </c>
      <c r="H482" s="57" t="s">
        <v>15</v>
      </c>
      <c r="I482" s="57" t="str">
        <f>_xlfn.CONCAT(O482,E482,P482,D482,P482,Q482)</f>
        <v>('biosphere3','8205df0a-7e09-4b14-9391-1b149368fcf5')</v>
      </c>
      <c r="J482" s="57" t="str">
        <f>_xlfn.CONCAT(F482,C482)</f>
        <v>Benzal chloride('water', 'surface water')</v>
      </c>
      <c r="K482" s="57" t="b">
        <f>EXACT(F482,bioshpere3_emission!E482)</f>
        <v>1</v>
      </c>
      <c r="L482" s="57" t="b">
        <f>EXACT(C482,bioshpere3_emission!C482)</f>
        <v>1</v>
      </c>
      <c r="M482" s="57" t="b">
        <f>EXACT(B482,bioshpere3_emission!B482)</f>
        <v>1</v>
      </c>
      <c r="N482" s="57" t="b">
        <f>EXACT(J482,bioshpere3_emission!P482)</f>
        <v>1</v>
      </c>
      <c r="O482" s="57" t="s">
        <v>7743</v>
      </c>
      <c r="P482" s="57" t="s">
        <v>7744</v>
      </c>
      <c r="Q482" s="57" t="s">
        <v>7745</v>
      </c>
    </row>
    <row r="483" spans="1:17" x14ac:dyDescent="0.25">
      <c r="A483" s="58">
        <v>4283</v>
      </c>
      <c r="B483" s="57" t="s">
        <v>364</v>
      </c>
      <c r="C483" s="57" t="s">
        <v>48</v>
      </c>
      <c r="D483" s="57" t="s">
        <v>3840</v>
      </c>
      <c r="E483" s="57" t="s">
        <v>7742</v>
      </c>
      <c r="F483" s="57" t="s">
        <v>366</v>
      </c>
      <c r="G483" s="57" t="s">
        <v>14</v>
      </c>
      <c r="H483" s="57" t="s">
        <v>15</v>
      </c>
      <c r="I483" s="57" t="str">
        <f>_xlfn.CONCAT(O483,E483,P483,D483,P483,Q483)</f>
        <v>('biosphere3','cb29369f-6e3a-42b2-868c-1da562585995')</v>
      </c>
      <c r="J483" s="57" t="str">
        <f>_xlfn.CONCAT(F483,C483)</f>
        <v>Benzal chloride('water',)</v>
      </c>
      <c r="K483" s="57" t="b">
        <f>EXACT(F483,bioshpere3_emission!E483)</f>
        <v>1</v>
      </c>
      <c r="L483" s="57" t="b">
        <f>EXACT(C483,bioshpere3_emission!C483)</f>
        <v>1</v>
      </c>
      <c r="M483" s="57" t="b">
        <f>EXACT(B483,bioshpere3_emission!B483)</f>
        <v>1</v>
      </c>
      <c r="N483" s="57" t="b">
        <f>EXACT(J483,bioshpere3_emission!P483)</f>
        <v>1</v>
      </c>
      <c r="O483" s="57" t="s">
        <v>7743</v>
      </c>
      <c r="P483" s="57" t="s">
        <v>7744</v>
      </c>
      <c r="Q483" s="57" t="s">
        <v>7745</v>
      </c>
    </row>
    <row r="484" spans="1:17" x14ac:dyDescent="0.25">
      <c r="A484" s="58">
        <v>3595</v>
      </c>
      <c r="B484" s="57" t="s">
        <v>663</v>
      </c>
      <c r="C484" s="57" t="s">
        <v>24</v>
      </c>
      <c r="D484" s="57" t="s">
        <v>3431</v>
      </c>
      <c r="E484" s="57" t="s">
        <v>7742</v>
      </c>
      <c r="F484" s="57" t="s">
        <v>665</v>
      </c>
      <c r="G484" s="57" t="s">
        <v>14</v>
      </c>
      <c r="H484" s="57" t="s">
        <v>15</v>
      </c>
      <c r="I484" s="57" t="str">
        <f>_xlfn.CONCAT(O484,E484,P484,D484,P484,Q484)</f>
        <v>('biosphere3','a61637db-d0a5-40c3-8969-e0b03509b667')</v>
      </c>
      <c r="J484" s="57" t="str">
        <f>_xlfn.CONCAT(F484,C484)</f>
        <v>Benzaldehyde('air', 'low population density, long-term')</v>
      </c>
      <c r="K484" s="57" t="b">
        <f>EXACT(F484,bioshpere3_emission!E484)</f>
        <v>1</v>
      </c>
      <c r="L484" s="57" t="b">
        <f>EXACT(C484,bioshpere3_emission!C484)</f>
        <v>1</v>
      </c>
      <c r="M484" s="57" t="b">
        <f>EXACT(B484,bioshpere3_emission!B484)</f>
        <v>1</v>
      </c>
      <c r="N484" s="57" t="b">
        <f>EXACT(J484,bioshpere3_emission!P484)</f>
        <v>1</v>
      </c>
      <c r="O484" s="57" t="s">
        <v>7743</v>
      </c>
      <c r="P484" s="57" t="s">
        <v>7744</v>
      </c>
      <c r="Q484" s="57" t="s">
        <v>7745</v>
      </c>
    </row>
    <row r="485" spans="1:17" x14ac:dyDescent="0.25">
      <c r="A485" s="58">
        <v>409</v>
      </c>
      <c r="B485" s="57" t="s">
        <v>663</v>
      </c>
      <c r="C485" s="57" t="s">
        <v>31</v>
      </c>
      <c r="D485" s="57" t="s">
        <v>664</v>
      </c>
      <c r="E485" s="57" t="s">
        <v>7742</v>
      </c>
      <c r="F485" s="57" t="s">
        <v>665</v>
      </c>
      <c r="G485" s="57" t="s">
        <v>14</v>
      </c>
      <c r="H485" s="57" t="s">
        <v>15</v>
      </c>
      <c r="I485" s="57" t="str">
        <f>_xlfn.CONCAT(O485,E485,P485,D485,P485,Q485)</f>
        <v>('biosphere3','4c08620f-1001-43b2-a42c-e02163ac41a3')</v>
      </c>
      <c r="J485" s="57" t="str">
        <f>_xlfn.CONCAT(F485,C485)</f>
        <v>Benzaldehyde('air', 'lower stratosphere + upper troposphere')</v>
      </c>
      <c r="K485" s="57" t="b">
        <f>EXACT(F485,bioshpere3_emission!E485)</f>
        <v>1</v>
      </c>
      <c r="L485" s="57" t="b">
        <f>EXACT(C485,bioshpere3_emission!C485)</f>
        <v>1</v>
      </c>
      <c r="M485" s="57" t="b">
        <f>EXACT(B485,bioshpere3_emission!B485)</f>
        <v>1</v>
      </c>
      <c r="N485" s="57" t="b">
        <f>EXACT(J485,bioshpere3_emission!P485)</f>
        <v>1</v>
      </c>
      <c r="O485" s="57" t="s">
        <v>7743</v>
      </c>
      <c r="P485" s="57" t="s">
        <v>7744</v>
      </c>
      <c r="Q485" s="57" t="s">
        <v>7745</v>
      </c>
    </row>
    <row r="486" spans="1:17" x14ac:dyDescent="0.25">
      <c r="A486" s="58">
        <v>3451</v>
      </c>
      <c r="B486" s="57" t="s">
        <v>663</v>
      </c>
      <c r="C486" s="57" t="s">
        <v>27</v>
      </c>
      <c r="D486" s="57" t="s">
        <v>886</v>
      </c>
      <c r="E486" s="57" t="s">
        <v>7742</v>
      </c>
      <c r="F486" s="57" t="s">
        <v>665</v>
      </c>
      <c r="G486" s="57" t="s">
        <v>14</v>
      </c>
      <c r="H486" s="57" t="s">
        <v>15</v>
      </c>
      <c r="I486" s="57" t="str">
        <f>_xlfn.CONCAT(O486,E486,P486,D486,P486,Q486)</f>
        <v>('biosphere3','2813518d-c4a8-4a8d-9542-f1882ec27c1c')</v>
      </c>
      <c r="J486" s="57" t="str">
        <f>_xlfn.CONCAT(F486,C486)</f>
        <v>Benzaldehyde('air', 'non-urban air or from high stacks')</v>
      </c>
      <c r="K486" s="57" t="b">
        <f>EXACT(F486,bioshpere3_emission!E486)</f>
        <v>1</v>
      </c>
      <c r="L486" s="57" t="b">
        <f>EXACT(C486,bioshpere3_emission!C486)</f>
        <v>1</v>
      </c>
      <c r="M486" s="57" t="b">
        <f>EXACT(B486,bioshpere3_emission!B486)</f>
        <v>1</v>
      </c>
      <c r="N486" s="57" t="b">
        <f>EXACT(J486,bioshpere3_emission!P486)</f>
        <v>1</v>
      </c>
      <c r="O486" s="57" t="s">
        <v>7743</v>
      </c>
      <c r="P486" s="57" t="s">
        <v>7744</v>
      </c>
      <c r="Q486" s="57" t="s">
        <v>7745</v>
      </c>
    </row>
    <row r="487" spans="1:17" x14ac:dyDescent="0.25">
      <c r="A487" s="58">
        <v>3002</v>
      </c>
      <c r="B487" s="57" t="s">
        <v>663</v>
      </c>
      <c r="C487" s="57" t="s">
        <v>44</v>
      </c>
      <c r="D487" s="57" t="s">
        <v>1041</v>
      </c>
      <c r="E487" s="57" t="s">
        <v>7742</v>
      </c>
      <c r="F487" s="57" t="s">
        <v>665</v>
      </c>
      <c r="G487" s="57" t="s">
        <v>14</v>
      </c>
      <c r="H487" s="57" t="s">
        <v>15</v>
      </c>
      <c r="I487" s="57" t="str">
        <f>_xlfn.CONCAT(O487,E487,P487,D487,P487,Q487)</f>
        <v>('biosphere3','fe65f7e4-ee5b-4a6f-9d60-6c2f829dca3f')</v>
      </c>
      <c r="J487" s="57" t="str">
        <f>_xlfn.CONCAT(F487,C487)</f>
        <v>Benzaldehyde('air', 'urban air close to ground')</v>
      </c>
      <c r="K487" s="57" t="b">
        <f>EXACT(F487,bioshpere3_emission!E487)</f>
        <v>1</v>
      </c>
      <c r="L487" s="57" t="b">
        <f>EXACT(C487,bioshpere3_emission!C487)</f>
        <v>1</v>
      </c>
      <c r="M487" s="57" t="b">
        <f>EXACT(B487,bioshpere3_emission!B487)</f>
        <v>1</v>
      </c>
      <c r="N487" s="57" t="b">
        <f>EXACT(J487,bioshpere3_emission!P487)</f>
        <v>1</v>
      </c>
      <c r="O487" s="57" t="s">
        <v>7743</v>
      </c>
      <c r="P487" s="57" t="s">
        <v>7744</v>
      </c>
      <c r="Q487" s="57" t="s">
        <v>7745</v>
      </c>
    </row>
    <row r="488" spans="1:17" x14ac:dyDescent="0.25">
      <c r="A488" s="58">
        <v>1040</v>
      </c>
      <c r="B488" s="57" t="s">
        <v>663</v>
      </c>
      <c r="C488" s="57" t="s">
        <v>190</v>
      </c>
      <c r="D488" s="57" t="s">
        <v>2906</v>
      </c>
      <c r="E488" s="57" t="s">
        <v>7742</v>
      </c>
      <c r="F488" s="57" t="s">
        <v>665</v>
      </c>
      <c r="G488" s="57" t="s">
        <v>14</v>
      </c>
      <c r="H488" s="57" t="s">
        <v>15</v>
      </c>
      <c r="I488" s="57" t="str">
        <f>_xlfn.CONCAT(O488,E488,P488,D488,P488,Q488)</f>
        <v>('biosphere3','10d26189-a688-4859-8aa9-525e058a07f0')</v>
      </c>
      <c r="J488" s="57" t="str">
        <f>_xlfn.CONCAT(F488,C488)</f>
        <v>Benzaldehyde('air',)</v>
      </c>
      <c r="K488" s="57" t="b">
        <f>EXACT(F488,bioshpere3_emission!E488)</f>
        <v>1</v>
      </c>
      <c r="L488" s="57" t="b">
        <f>EXACT(C488,bioshpere3_emission!C488)</f>
        <v>1</v>
      </c>
      <c r="M488" s="57" t="b">
        <f>EXACT(B488,bioshpere3_emission!B488)</f>
        <v>1</v>
      </c>
      <c r="N488" s="57" t="b">
        <f>EXACT(J488,bioshpere3_emission!P488)</f>
        <v>1</v>
      </c>
      <c r="O488" s="57" t="s">
        <v>7743</v>
      </c>
      <c r="P488" s="57" t="s">
        <v>7744</v>
      </c>
      <c r="Q488" s="57" t="s">
        <v>7745</v>
      </c>
    </row>
    <row r="489" spans="1:17" x14ac:dyDescent="0.25">
      <c r="A489" s="58">
        <v>1407</v>
      </c>
      <c r="B489" s="57" t="s">
        <v>663</v>
      </c>
      <c r="C489" s="57" t="s">
        <v>48</v>
      </c>
      <c r="D489" s="57" t="s">
        <v>3377</v>
      </c>
      <c r="E489" s="57" t="s">
        <v>7742</v>
      </c>
      <c r="F489" s="57" t="s">
        <v>665</v>
      </c>
      <c r="G489" s="57" t="s">
        <v>14</v>
      </c>
      <c r="H489" s="57" t="s">
        <v>15</v>
      </c>
      <c r="I489" s="57" t="str">
        <f>_xlfn.CONCAT(O489,E489,P489,D489,P489,Q489)</f>
        <v>('biosphere3','9c8a834a-23d4-54e6-9ecf-2855d468f208')</v>
      </c>
      <c r="J489" s="57" t="str">
        <f>_xlfn.CONCAT(F489,C489)</f>
        <v>Benzaldehyde('water',)</v>
      </c>
      <c r="K489" s="57" t="b">
        <f>EXACT(F489,bioshpere3_emission!E489)</f>
        <v>1</v>
      </c>
      <c r="L489" s="57" t="b">
        <f>EXACT(C489,bioshpere3_emission!C489)</f>
        <v>1</v>
      </c>
      <c r="M489" s="57" t="b">
        <f>EXACT(B489,bioshpere3_emission!B489)</f>
        <v>1</v>
      </c>
      <c r="N489" s="57" t="b">
        <f>EXACT(J489,bioshpere3_emission!P489)</f>
        <v>1</v>
      </c>
      <c r="O489" s="57" t="s">
        <v>7743</v>
      </c>
      <c r="P489" s="57" t="s">
        <v>7744</v>
      </c>
      <c r="Q489" s="57" t="s">
        <v>7745</v>
      </c>
    </row>
    <row r="490" spans="1:17" x14ac:dyDescent="0.25">
      <c r="A490" s="58">
        <v>97</v>
      </c>
      <c r="B490" s="57" t="s">
        <v>1174</v>
      </c>
      <c r="C490" s="57" t="s">
        <v>24</v>
      </c>
      <c r="D490" s="57" t="s">
        <v>1175</v>
      </c>
      <c r="E490" s="57" t="s">
        <v>7742</v>
      </c>
      <c r="F490" s="57" t="s">
        <v>1176</v>
      </c>
      <c r="G490" s="57" t="s">
        <v>14</v>
      </c>
      <c r="H490" s="57" t="s">
        <v>15</v>
      </c>
      <c r="I490" s="57" t="str">
        <f>_xlfn.CONCAT(O490,E490,P490,D490,P490,Q490)</f>
        <v>('biosphere3','8476d82a-4a17-4c08-8339-efd46c6518e7')</v>
      </c>
      <c r="J490" s="57" t="str">
        <f>_xlfn.CONCAT(F490,C490)</f>
        <v>Benzene('air', 'low population density, long-term')</v>
      </c>
      <c r="K490" s="57" t="b">
        <f>EXACT(F490,bioshpere3_emission!E490)</f>
        <v>1</v>
      </c>
      <c r="L490" s="57" t="b">
        <f>EXACT(C490,bioshpere3_emission!C490)</f>
        <v>1</v>
      </c>
      <c r="M490" s="57" t="b">
        <f>EXACT(B490,bioshpere3_emission!B490)</f>
        <v>1</v>
      </c>
      <c r="N490" s="57" t="b">
        <f>EXACT(J490,bioshpere3_emission!P490)</f>
        <v>1</v>
      </c>
      <c r="O490" s="57" t="s">
        <v>7743</v>
      </c>
      <c r="P490" s="57" t="s">
        <v>7744</v>
      </c>
      <c r="Q490" s="57" t="s">
        <v>7745</v>
      </c>
    </row>
    <row r="491" spans="1:17" x14ac:dyDescent="0.25">
      <c r="A491" s="58">
        <v>925</v>
      </c>
      <c r="B491" s="57" t="s">
        <v>1174</v>
      </c>
      <c r="C491" s="57" t="s">
        <v>31</v>
      </c>
      <c r="D491" s="57" t="s">
        <v>2570</v>
      </c>
      <c r="E491" s="57" t="s">
        <v>7742</v>
      </c>
      <c r="F491" s="57" t="s">
        <v>1176</v>
      </c>
      <c r="G491" s="57" t="s">
        <v>14</v>
      </c>
      <c r="H491" s="57" t="s">
        <v>15</v>
      </c>
      <c r="I491" s="57" t="str">
        <f>_xlfn.CONCAT(O491,E491,P491,D491,P491,Q491)</f>
        <v>('biosphere3','eb15dd66-43ee-4161-ac90-2cd6d19ca72d')</v>
      </c>
      <c r="J491" s="57" t="str">
        <f>_xlfn.CONCAT(F491,C491)</f>
        <v>Benzene('air', 'lower stratosphere + upper troposphere')</v>
      </c>
      <c r="K491" s="57" t="b">
        <f>EXACT(F491,bioshpere3_emission!E491)</f>
        <v>1</v>
      </c>
      <c r="L491" s="57" t="b">
        <f>EXACT(C491,bioshpere3_emission!C491)</f>
        <v>1</v>
      </c>
      <c r="M491" s="57" t="b">
        <f>EXACT(B491,bioshpere3_emission!B491)</f>
        <v>1</v>
      </c>
      <c r="N491" s="57" t="b">
        <f>EXACT(J491,bioshpere3_emission!P491)</f>
        <v>1</v>
      </c>
      <c r="O491" s="57" t="s">
        <v>7743</v>
      </c>
      <c r="P491" s="57" t="s">
        <v>7744</v>
      </c>
      <c r="Q491" s="57" t="s">
        <v>7745</v>
      </c>
    </row>
    <row r="492" spans="1:17" x14ac:dyDescent="0.25">
      <c r="A492" s="58">
        <v>915</v>
      </c>
      <c r="B492" s="57" t="s">
        <v>1174</v>
      </c>
      <c r="C492" s="57" t="s">
        <v>27</v>
      </c>
      <c r="D492" s="57" t="s">
        <v>2170</v>
      </c>
      <c r="E492" s="57" t="s">
        <v>7742</v>
      </c>
      <c r="F492" s="57" t="s">
        <v>1176</v>
      </c>
      <c r="G492" s="57" t="s">
        <v>14</v>
      </c>
      <c r="H492" s="57" t="s">
        <v>15</v>
      </c>
      <c r="I492" s="57" t="str">
        <f>_xlfn.CONCAT(O492,E492,P492,D492,P492,Q492)</f>
        <v>('biosphere3','5e883a00-04e6-4d96-8dce-12d7117c6635')</v>
      </c>
      <c r="J492" s="57" t="str">
        <f>_xlfn.CONCAT(F492,C492)</f>
        <v>Benzene('air', 'non-urban air or from high stacks')</v>
      </c>
      <c r="K492" s="57" t="b">
        <f>EXACT(F492,bioshpere3_emission!E492)</f>
        <v>1</v>
      </c>
      <c r="L492" s="57" t="b">
        <f>EXACT(C492,bioshpere3_emission!C492)</f>
        <v>1</v>
      </c>
      <c r="M492" s="57" t="b">
        <f>EXACT(B492,bioshpere3_emission!B492)</f>
        <v>1</v>
      </c>
      <c r="N492" s="57" t="b">
        <f>EXACT(J492,bioshpere3_emission!P492)</f>
        <v>1</v>
      </c>
      <c r="O492" s="57" t="s">
        <v>7743</v>
      </c>
      <c r="P492" s="57" t="s">
        <v>7744</v>
      </c>
      <c r="Q492" s="57" t="s">
        <v>7745</v>
      </c>
    </row>
    <row r="493" spans="1:17" x14ac:dyDescent="0.25">
      <c r="A493" s="58">
        <v>2575</v>
      </c>
      <c r="B493" s="57" t="s">
        <v>1174</v>
      </c>
      <c r="C493" s="57" t="s">
        <v>44</v>
      </c>
      <c r="D493" s="57" t="s">
        <v>5372</v>
      </c>
      <c r="E493" s="57" t="s">
        <v>7742</v>
      </c>
      <c r="F493" s="57" t="s">
        <v>1176</v>
      </c>
      <c r="G493" s="57" t="s">
        <v>14</v>
      </c>
      <c r="H493" s="57" t="s">
        <v>15</v>
      </c>
      <c r="I493" s="57" t="str">
        <f>_xlfn.CONCAT(O493,E493,P493,D493,P493,Q493)</f>
        <v>('biosphere3','1bb6a502-3ff9-4a79-835c-5588b855f1f5')</v>
      </c>
      <c r="J493" s="57" t="str">
        <f>_xlfn.CONCAT(F493,C493)</f>
        <v>Benzene('air', 'urban air close to ground')</v>
      </c>
      <c r="K493" s="57" t="b">
        <f>EXACT(F493,bioshpere3_emission!E493)</f>
        <v>1</v>
      </c>
      <c r="L493" s="57" t="b">
        <f>EXACT(C493,bioshpere3_emission!C493)</f>
        <v>1</v>
      </c>
      <c r="M493" s="57" t="b">
        <f>EXACT(B493,bioshpere3_emission!B493)</f>
        <v>1</v>
      </c>
      <c r="N493" s="57" t="b">
        <f>EXACT(J493,bioshpere3_emission!P493)</f>
        <v>1</v>
      </c>
      <c r="O493" s="57" t="s">
        <v>7743</v>
      </c>
      <c r="P493" s="57" t="s">
        <v>7744</v>
      </c>
      <c r="Q493" s="57" t="s">
        <v>7745</v>
      </c>
    </row>
    <row r="494" spans="1:17" x14ac:dyDescent="0.25">
      <c r="A494" s="58">
        <v>1675</v>
      </c>
      <c r="B494" s="57" t="s">
        <v>1174</v>
      </c>
      <c r="C494" s="57" t="s">
        <v>190</v>
      </c>
      <c r="D494" s="57" t="s">
        <v>4727</v>
      </c>
      <c r="E494" s="57" t="s">
        <v>7742</v>
      </c>
      <c r="F494" s="57" t="s">
        <v>1176</v>
      </c>
      <c r="G494" s="57" t="s">
        <v>14</v>
      </c>
      <c r="H494" s="57" t="s">
        <v>15</v>
      </c>
      <c r="I494" s="57" t="str">
        <f>_xlfn.CONCAT(O494,E494,P494,D494,P494,Q494)</f>
        <v>('biosphere3','28999907-a8a7-45b3-857e-836495ca2aa0')</v>
      </c>
      <c r="J494" s="57" t="str">
        <f>_xlfn.CONCAT(F494,C494)</f>
        <v>Benzene('air',)</v>
      </c>
      <c r="K494" s="57" t="b">
        <f>EXACT(F494,bioshpere3_emission!E494)</f>
        <v>1</v>
      </c>
      <c r="L494" s="57" t="b">
        <f>EXACT(C494,bioshpere3_emission!C494)</f>
        <v>1</v>
      </c>
      <c r="M494" s="57" t="b">
        <f>EXACT(B494,bioshpere3_emission!B494)</f>
        <v>1</v>
      </c>
      <c r="N494" s="57" t="b">
        <f>EXACT(J494,bioshpere3_emission!P494)</f>
        <v>1</v>
      </c>
      <c r="O494" s="57" t="s">
        <v>7743</v>
      </c>
      <c r="P494" s="57" t="s">
        <v>7744</v>
      </c>
      <c r="Q494" s="57" t="s">
        <v>7745</v>
      </c>
    </row>
    <row r="495" spans="1:17" x14ac:dyDescent="0.25">
      <c r="A495" s="58">
        <v>3379</v>
      </c>
      <c r="B495" s="57" t="s">
        <v>1174</v>
      </c>
      <c r="C495" s="57" t="s">
        <v>71</v>
      </c>
      <c r="D495" s="57" t="s">
        <v>5147</v>
      </c>
      <c r="E495" s="57" t="s">
        <v>7742</v>
      </c>
      <c r="F495" s="57" t="s">
        <v>1176</v>
      </c>
      <c r="G495" s="57" t="s">
        <v>14</v>
      </c>
      <c r="H495" s="57" t="s">
        <v>15</v>
      </c>
      <c r="I495" s="57" t="str">
        <f>_xlfn.CONCAT(O495,E495,P495,D495,P495,Q495)</f>
        <v>('biosphere3','bbd89c3f-b232-49aa-8ce7-45758afe4479')</v>
      </c>
      <c r="J495" s="57" t="str">
        <f>_xlfn.CONCAT(F495,C495)</f>
        <v>Benzene('water', 'ground-')</v>
      </c>
      <c r="K495" s="57" t="b">
        <f>EXACT(F495,bioshpere3_emission!E495)</f>
        <v>1</v>
      </c>
      <c r="L495" s="57" t="b">
        <f>EXACT(C495,bioshpere3_emission!C495)</f>
        <v>1</v>
      </c>
      <c r="M495" s="57" t="b">
        <f>EXACT(B495,bioshpere3_emission!B495)</f>
        <v>1</v>
      </c>
      <c r="N495" s="57" t="b">
        <f>EXACT(J495,bioshpere3_emission!P495)</f>
        <v>1</v>
      </c>
      <c r="O495" s="57" t="s">
        <v>7743</v>
      </c>
      <c r="P495" s="57" t="s">
        <v>7744</v>
      </c>
      <c r="Q495" s="57" t="s">
        <v>7745</v>
      </c>
    </row>
    <row r="496" spans="1:17" x14ac:dyDescent="0.25">
      <c r="A496" s="58">
        <v>545</v>
      </c>
      <c r="B496" s="57" t="s">
        <v>1174</v>
      </c>
      <c r="C496" s="57" t="s">
        <v>100</v>
      </c>
      <c r="D496" s="57" t="s">
        <v>5872</v>
      </c>
      <c r="E496" s="57" t="s">
        <v>7742</v>
      </c>
      <c r="F496" s="57" t="s">
        <v>1176</v>
      </c>
      <c r="G496" s="57" t="s">
        <v>14</v>
      </c>
      <c r="H496" s="57" t="s">
        <v>15</v>
      </c>
      <c r="I496" s="57" t="str">
        <f>_xlfn.CONCAT(O496,E496,P496,D496,P496,Q496)</f>
        <v>('biosphere3','b2d24aee-5630-424a-be81-5b17b8db395a')</v>
      </c>
      <c r="J496" s="57" t="str">
        <f>_xlfn.CONCAT(F496,C496)</f>
        <v>Benzene('water', 'ground-, long-term')</v>
      </c>
      <c r="K496" s="57" t="b">
        <f>EXACT(F496,bioshpere3_emission!E496)</f>
        <v>1</v>
      </c>
      <c r="L496" s="57" t="b">
        <f>EXACT(C496,bioshpere3_emission!C496)</f>
        <v>1</v>
      </c>
      <c r="M496" s="57" t="b">
        <f>EXACT(B496,bioshpere3_emission!B496)</f>
        <v>1</v>
      </c>
      <c r="N496" s="57" t="b">
        <f>EXACT(J496,bioshpere3_emission!P496)</f>
        <v>1</v>
      </c>
      <c r="O496" s="57" t="s">
        <v>7743</v>
      </c>
      <c r="P496" s="57" t="s">
        <v>7744</v>
      </c>
      <c r="Q496" s="57" t="s">
        <v>7745</v>
      </c>
    </row>
    <row r="497" spans="1:17" x14ac:dyDescent="0.25">
      <c r="A497" s="58">
        <v>3145</v>
      </c>
      <c r="B497" s="57" t="s">
        <v>1174</v>
      </c>
      <c r="C497" s="57" t="s">
        <v>10</v>
      </c>
      <c r="D497" s="57" t="s">
        <v>2311</v>
      </c>
      <c r="E497" s="57" t="s">
        <v>7742</v>
      </c>
      <c r="F497" s="57" t="s">
        <v>1176</v>
      </c>
      <c r="G497" s="57" t="s">
        <v>14</v>
      </c>
      <c r="H497" s="57" t="s">
        <v>15</v>
      </c>
      <c r="I497" s="57" t="str">
        <f>_xlfn.CONCAT(O497,E497,P497,D497,P497,Q497)</f>
        <v>('biosphere3','19108dfd-9b70-4fca-bac5-d523f8b5d3c0')</v>
      </c>
      <c r="J497" s="57" t="str">
        <f>_xlfn.CONCAT(F497,C497)</f>
        <v>Benzene('water', 'ocean')</v>
      </c>
      <c r="K497" s="57" t="b">
        <f>EXACT(F497,bioshpere3_emission!E497)</f>
        <v>1</v>
      </c>
      <c r="L497" s="57" t="b">
        <f>EXACT(C497,bioshpere3_emission!C497)</f>
        <v>1</v>
      </c>
      <c r="M497" s="57" t="b">
        <f>EXACT(B497,bioshpere3_emission!B497)</f>
        <v>1</v>
      </c>
      <c r="N497" s="57" t="b">
        <f>EXACT(J497,bioshpere3_emission!P497)</f>
        <v>1</v>
      </c>
      <c r="O497" s="57" t="s">
        <v>7743</v>
      </c>
      <c r="P497" s="57" t="s">
        <v>7744</v>
      </c>
      <c r="Q497" s="57" t="s">
        <v>7745</v>
      </c>
    </row>
    <row r="498" spans="1:17" x14ac:dyDescent="0.25">
      <c r="A498" s="58">
        <v>1026</v>
      </c>
      <c r="B498" s="57" t="s">
        <v>1174</v>
      </c>
      <c r="C498" s="57" t="s">
        <v>91</v>
      </c>
      <c r="D498" s="57" t="s">
        <v>4554</v>
      </c>
      <c r="E498" s="57" t="s">
        <v>7742</v>
      </c>
      <c r="F498" s="57" t="s">
        <v>1176</v>
      </c>
      <c r="G498" s="57" t="s">
        <v>14</v>
      </c>
      <c r="H498" s="57" t="s">
        <v>15</v>
      </c>
      <c r="I498" s="57" t="str">
        <f>_xlfn.CONCAT(O498,E498,P498,D498,P498,Q498)</f>
        <v>('biosphere3','a1891db2-db98-45fc-ae0e-b3d3c17850c5')</v>
      </c>
      <c r="J498" s="57" t="str">
        <f>_xlfn.CONCAT(F498,C498)</f>
        <v>Benzene('water', 'surface water')</v>
      </c>
      <c r="K498" s="57" t="b">
        <f>EXACT(F498,bioshpere3_emission!E498)</f>
        <v>1</v>
      </c>
      <c r="L498" s="57" t="b">
        <f>EXACT(C498,bioshpere3_emission!C498)</f>
        <v>1</v>
      </c>
      <c r="M498" s="57" t="b">
        <f>EXACT(B498,bioshpere3_emission!B498)</f>
        <v>1</v>
      </c>
      <c r="N498" s="57" t="b">
        <f>EXACT(J498,bioshpere3_emission!P498)</f>
        <v>1</v>
      </c>
      <c r="O498" s="57" t="s">
        <v>7743</v>
      </c>
      <c r="P498" s="57" t="s">
        <v>7744</v>
      </c>
      <c r="Q498" s="57" t="s">
        <v>7745</v>
      </c>
    </row>
    <row r="499" spans="1:17" x14ac:dyDescent="0.25">
      <c r="A499" s="58">
        <v>1966</v>
      </c>
      <c r="B499" s="57" t="s">
        <v>1174</v>
      </c>
      <c r="C499" s="57" t="s">
        <v>48</v>
      </c>
      <c r="D499" s="57" t="s">
        <v>3654</v>
      </c>
      <c r="E499" s="57" t="s">
        <v>7742</v>
      </c>
      <c r="F499" s="57" t="s">
        <v>1176</v>
      </c>
      <c r="G499" s="57" t="s">
        <v>14</v>
      </c>
      <c r="H499" s="57" t="s">
        <v>15</v>
      </c>
      <c r="I499" s="57" t="str">
        <f>_xlfn.CONCAT(O499,E499,P499,D499,P499,Q499)</f>
        <v>('biosphere3','31ba993d-f8aa-44c0-bae1-b6c2081144f6')</v>
      </c>
      <c r="J499" s="57" t="str">
        <f>_xlfn.CONCAT(F499,C499)</f>
        <v>Benzene('water',)</v>
      </c>
      <c r="K499" s="57" t="b">
        <f>EXACT(F499,bioshpere3_emission!E499)</f>
        <v>1</v>
      </c>
      <c r="L499" s="57" t="b">
        <f>EXACT(C499,bioshpere3_emission!C499)</f>
        <v>1</v>
      </c>
      <c r="M499" s="57" t="b">
        <f>EXACT(B499,bioshpere3_emission!B499)</f>
        <v>1</v>
      </c>
      <c r="N499" s="57" t="b">
        <f>EXACT(J499,bioshpere3_emission!P499)</f>
        <v>1</v>
      </c>
      <c r="O499" s="57" t="s">
        <v>7743</v>
      </c>
      <c r="P499" s="57" t="s">
        <v>7744</v>
      </c>
      <c r="Q499" s="57" t="s">
        <v>7745</v>
      </c>
    </row>
    <row r="500" spans="1:17" x14ac:dyDescent="0.25">
      <c r="A500" s="58">
        <v>10</v>
      </c>
      <c r="B500" s="57" t="s">
        <v>70</v>
      </c>
      <c r="C500" s="57" t="s">
        <v>71</v>
      </c>
      <c r="D500" s="57" t="s">
        <v>72</v>
      </c>
      <c r="E500" s="57" t="s">
        <v>7742</v>
      </c>
      <c r="F500" s="57" t="s">
        <v>73</v>
      </c>
      <c r="G500" s="57" t="s">
        <v>14</v>
      </c>
      <c r="H500" s="57" t="s">
        <v>15</v>
      </c>
      <c r="I500" s="57" t="str">
        <f>_xlfn.CONCAT(O500,E500,P500,D500,P500,Q500)</f>
        <v>('biosphere3','fb413172-7a53-458d-8bda-3a68d75f3421')</v>
      </c>
      <c r="J500" s="57" t="str">
        <f>_xlfn.CONCAT(F500,C500)</f>
        <v>Benzene, chloro-('water', 'ground-')</v>
      </c>
      <c r="K500" s="57" t="b">
        <f>EXACT(F500,bioshpere3_emission!E500)</f>
        <v>1</v>
      </c>
      <c r="L500" s="57" t="b">
        <f>EXACT(C500,bioshpere3_emission!C500)</f>
        <v>1</v>
      </c>
      <c r="M500" s="57" t="b">
        <f>EXACT(B500,bioshpere3_emission!B500)</f>
        <v>1</v>
      </c>
      <c r="N500" s="57" t="b">
        <f>EXACT(J500,bioshpere3_emission!P500)</f>
        <v>1</v>
      </c>
      <c r="O500" s="57" t="s">
        <v>7743</v>
      </c>
      <c r="P500" s="57" t="s">
        <v>7744</v>
      </c>
      <c r="Q500" s="57" t="s">
        <v>7745</v>
      </c>
    </row>
    <row r="501" spans="1:17" x14ac:dyDescent="0.25">
      <c r="A501" s="58">
        <v>1402</v>
      </c>
      <c r="B501" s="57" t="s">
        <v>70</v>
      </c>
      <c r="C501" s="57" t="s">
        <v>100</v>
      </c>
      <c r="D501" s="57" t="s">
        <v>4716</v>
      </c>
      <c r="E501" s="57" t="s">
        <v>7742</v>
      </c>
      <c r="F501" s="57" t="s">
        <v>73</v>
      </c>
      <c r="G501" s="57" t="s">
        <v>14</v>
      </c>
      <c r="H501" s="57" t="s">
        <v>15</v>
      </c>
      <c r="I501" s="57" t="str">
        <f>_xlfn.CONCAT(O501,E501,P501,D501,P501,Q501)</f>
        <v>('biosphere3','3e757249-9471-4e91-94e1-27346cbc7b82')</v>
      </c>
      <c r="J501" s="57" t="str">
        <f>_xlfn.CONCAT(F501,C501)</f>
        <v>Benzene, chloro-('water', 'ground-, long-term')</v>
      </c>
      <c r="K501" s="57" t="b">
        <f>EXACT(F501,bioshpere3_emission!E501)</f>
        <v>1</v>
      </c>
      <c r="L501" s="57" t="b">
        <f>EXACT(C501,bioshpere3_emission!C501)</f>
        <v>1</v>
      </c>
      <c r="M501" s="57" t="b">
        <f>EXACT(B501,bioshpere3_emission!B501)</f>
        <v>1</v>
      </c>
      <c r="N501" s="57" t="b">
        <f>EXACT(J501,bioshpere3_emission!P501)</f>
        <v>1</v>
      </c>
      <c r="O501" s="57" t="s">
        <v>7743</v>
      </c>
      <c r="P501" s="57" t="s">
        <v>7744</v>
      </c>
      <c r="Q501" s="57" t="s">
        <v>7745</v>
      </c>
    </row>
    <row r="502" spans="1:17" x14ac:dyDescent="0.25">
      <c r="A502" s="58">
        <v>4244</v>
      </c>
      <c r="B502" s="57" t="s">
        <v>70</v>
      </c>
      <c r="C502" s="57" t="s">
        <v>10</v>
      </c>
      <c r="D502" s="57" t="s">
        <v>2747</v>
      </c>
      <c r="E502" s="57" t="s">
        <v>7742</v>
      </c>
      <c r="F502" s="57" t="s">
        <v>73</v>
      </c>
      <c r="G502" s="57" t="s">
        <v>14</v>
      </c>
      <c r="H502" s="57" t="s">
        <v>15</v>
      </c>
      <c r="I502" s="57" t="str">
        <f>_xlfn.CONCAT(O502,E502,P502,D502,P502,Q502)</f>
        <v>('biosphere3','57f4185b-38de-46af-a759-9333e0ba29c5')</v>
      </c>
      <c r="J502" s="57" t="str">
        <f>_xlfn.CONCAT(F502,C502)</f>
        <v>Benzene, chloro-('water', 'ocean')</v>
      </c>
      <c r="K502" s="57" t="b">
        <f>EXACT(F502,bioshpere3_emission!E502)</f>
        <v>1</v>
      </c>
      <c r="L502" s="57" t="b">
        <f>EXACT(C502,bioshpere3_emission!C502)</f>
        <v>1</v>
      </c>
      <c r="M502" s="57" t="b">
        <f>EXACT(B502,bioshpere3_emission!B502)</f>
        <v>1</v>
      </c>
      <c r="N502" s="57" t="b">
        <f>EXACT(J502,bioshpere3_emission!P502)</f>
        <v>1</v>
      </c>
      <c r="O502" s="57" t="s">
        <v>7743</v>
      </c>
      <c r="P502" s="57" t="s">
        <v>7744</v>
      </c>
      <c r="Q502" s="57" t="s">
        <v>7745</v>
      </c>
    </row>
    <row r="503" spans="1:17" x14ac:dyDescent="0.25">
      <c r="A503" s="58">
        <v>3722</v>
      </c>
      <c r="B503" s="57" t="s">
        <v>70</v>
      </c>
      <c r="C503" s="57" t="s">
        <v>91</v>
      </c>
      <c r="D503" s="57" t="s">
        <v>6232</v>
      </c>
      <c r="E503" s="57" t="s">
        <v>7742</v>
      </c>
      <c r="F503" s="57" t="s">
        <v>73</v>
      </c>
      <c r="G503" s="57" t="s">
        <v>14</v>
      </c>
      <c r="H503" s="57" t="s">
        <v>15</v>
      </c>
      <c r="I503" s="57" t="str">
        <f>_xlfn.CONCAT(O503,E503,P503,D503,P503,Q503)</f>
        <v>('biosphere3','e38eb567-b080-4f80-894c-f6984eec5119')</v>
      </c>
      <c r="J503" s="57" t="str">
        <f>_xlfn.CONCAT(F503,C503)</f>
        <v>Benzene, chloro-('water', 'surface water')</v>
      </c>
      <c r="K503" s="57" t="b">
        <f>EXACT(F503,bioshpere3_emission!E503)</f>
        <v>1</v>
      </c>
      <c r="L503" s="57" t="b">
        <f>EXACT(C503,bioshpere3_emission!C503)</f>
        <v>1</v>
      </c>
      <c r="M503" s="57" t="b">
        <f>EXACT(B503,bioshpere3_emission!B503)</f>
        <v>1</v>
      </c>
      <c r="N503" s="57" t="b">
        <f>EXACT(J503,bioshpere3_emission!P503)</f>
        <v>1</v>
      </c>
      <c r="O503" s="57" t="s">
        <v>7743</v>
      </c>
      <c r="P503" s="57" t="s">
        <v>7744</v>
      </c>
      <c r="Q503" s="57" t="s">
        <v>7745</v>
      </c>
    </row>
    <row r="504" spans="1:17" x14ac:dyDescent="0.25">
      <c r="A504" s="58">
        <v>3500</v>
      </c>
      <c r="B504" s="57" t="s">
        <v>70</v>
      </c>
      <c r="C504" s="57" t="s">
        <v>48</v>
      </c>
      <c r="D504" s="57" t="s">
        <v>6376</v>
      </c>
      <c r="E504" s="57" t="s">
        <v>7742</v>
      </c>
      <c r="F504" s="57" t="s">
        <v>73</v>
      </c>
      <c r="G504" s="57" t="s">
        <v>14</v>
      </c>
      <c r="H504" s="57" t="s">
        <v>15</v>
      </c>
      <c r="I504" s="57" t="str">
        <f>_xlfn.CONCAT(O504,E504,P504,D504,P504,Q504)</f>
        <v>('biosphere3','7f886a09-50b2-49c1-8fdf-d330c90556a1')</v>
      </c>
      <c r="J504" s="57" t="str">
        <f>_xlfn.CONCAT(F504,C504)</f>
        <v>Benzene, chloro-('water',)</v>
      </c>
      <c r="K504" s="57" t="b">
        <f>EXACT(F504,bioshpere3_emission!E504)</f>
        <v>1</v>
      </c>
      <c r="L504" s="57" t="b">
        <f>EXACT(C504,bioshpere3_emission!C504)</f>
        <v>1</v>
      </c>
      <c r="M504" s="57" t="b">
        <f>EXACT(B504,bioshpere3_emission!B504)</f>
        <v>1</v>
      </c>
      <c r="N504" s="57" t="b">
        <f>EXACT(J504,bioshpere3_emission!P504)</f>
        <v>1</v>
      </c>
      <c r="O504" s="57" t="s">
        <v>7743</v>
      </c>
      <c r="P504" s="57" t="s">
        <v>7744</v>
      </c>
      <c r="Q504" s="57" t="s">
        <v>7745</v>
      </c>
    </row>
    <row r="505" spans="1:17" x14ac:dyDescent="0.25">
      <c r="A505" s="58">
        <v>3946</v>
      </c>
      <c r="B505" s="57" t="s">
        <v>1825</v>
      </c>
      <c r="C505" s="57" t="s">
        <v>24</v>
      </c>
      <c r="D505" s="57" t="s">
        <v>6601</v>
      </c>
      <c r="E505" s="57" t="s">
        <v>7742</v>
      </c>
      <c r="F505" s="57" t="s">
        <v>1827</v>
      </c>
      <c r="G505" s="57" t="s">
        <v>14</v>
      </c>
      <c r="H505" s="57" t="s">
        <v>15</v>
      </c>
      <c r="I505" s="57" t="str">
        <f>_xlfn.CONCAT(O505,E505,P505,D505,P505,Q505)</f>
        <v>('biosphere3','584ffb1c-036d-417b-a9d1-1ec694dc2cdc')</v>
      </c>
      <c r="J505" s="57" t="str">
        <f>_xlfn.CONCAT(F505,C505)</f>
        <v>Benzene, dichloro('air', 'low population density, long-term')</v>
      </c>
      <c r="K505" s="57" t="b">
        <f>EXACT(F505,bioshpere3_emission!E505)</f>
        <v>1</v>
      </c>
      <c r="L505" s="57" t="b">
        <f>EXACT(C505,bioshpere3_emission!C505)</f>
        <v>1</v>
      </c>
      <c r="M505" s="57" t="b">
        <f>EXACT(B505,bioshpere3_emission!B505)</f>
        <v>1</v>
      </c>
      <c r="N505" s="57" t="b">
        <f>EXACT(J505,bioshpere3_emission!P505)</f>
        <v>1</v>
      </c>
      <c r="O505" s="57" t="s">
        <v>7743</v>
      </c>
      <c r="P505" s="57" t="s">
        <v>7744</v>
      </c>
      <c r="Q505" s="57" t="s">
        <v>7745</v>
      </c>
    </row>
    <row r="506" spans="1:17" x14ac:dyDescent="0.25">
      <c r="A506" s="58">
        <v>1621</v>
      </c>
      <c r="B506" s="57" t="s">
        <v>1825</v>
      </c>
      <c r="C506" s="57" t="s">
        <v>31</v>
      </c>
      <c r="D506" s="57" t="s">
        <v>3198</v>
      </c>
      <c r="E506" s="57" t="s">
        <v>7742</v>
      </c>
      <c r="F506" s="57" t="s">
        <v>1827</v>
      </c>
      <c r="G506" s="57" t="s">
        <v>14</v>
      </c>
      <c r="H506" s="57" t="s">
        <v>15</v>
      </c>
      <c r="I506" s="57" t="str">
        <f>_xlfn.CONCAT(O506,E506,P506,D506,P506,Q506)</f>
        <v>('biosphere3','77db8bd1-5a69-465c-b51f-7b27fbb574a5')</v>
      </c>
      <c r="J506" s="57" t="str">
        <f>_xlfn.CONCAT(F506,C506)</f>
        <v>Benzene, dichloro('air', 'lower stratosphere + upper troposphere')</v>
      </c>
      <c r="K506" s="57" t="b">
        <f>EXACT(F506,bioshpere3_emission!E506)</f>
        <v>1</v>
      </c>
      <c r="L506" s="57" t="b">
        <f>EXACT(C506,bioshpere3_emission!C506)</f>
        <v>1</v>
      </c>
      <c r="M506" s="57" t="b">
        <f>EXACT(B506,bioshpere3_emission!B506)</f>
        <v>1</v>
      </c>
      <c r="N506" s="57" t="b">
        <f>EXACT(J506,bioshpere3_emission!P506)</f>
        <v>1</v>
      </c>
      <c r="O506" s="57" t="s">
        <v>7743</v>
      </c>
      <c r="P506" s="57" t="s">
        <v>7744</v>
      </c>
      <c r="Q506" s="57" t="s">
        <v>7745</v>
      </c>
    </row>
    <row r="507" spans="1:17" x14ac:dyDescent="0.25">
      <c r="A507" s="58">
        <v>2061</v>
      </c>
      <c r="B507" s="57" t="s">
        <v>1825</v>
      </c>
      <c r="C507" s="57" t="s">
        <v>27</v>
      </c>
      <c r="D507" s="57" t="s">
        <v>1826</v>
      </c>
      <c r="E507" s="57" t="s">
        <v>7742</v>
      </c>
      <c r="F507" s="57" t="s">
        <v>1827</v>
      </c>
      <c r="G507" s="57" t="s">
        <v>14</v>
      </c>
      <c r="H507" s="57" t="s">
        <v>15</v>
      </c>
      <c r="I507" s="57" t="str">
        <f>_xlfn.CONCAT(O507,E507,P507,D507,P507,Q507)</f>
        <v>('biosphere3','06a42317-47bd-481d-b5ce-e091843497c6')</v>
      </c>
      <c r="J507" s="57" t="str">
        <f>_xlfn.CONCAT(F507,C507)</f>
        <v>Benzene, dichloro('air', 'non-urban air or from high stacks')</v>
      </c>
      <c r="K507" s="57" t="b">
        <f>EXACT(F507,bioshpere3_emission!E507)</f>
        <v>1</v>
      </c>
      <c r="L507" s="57" t="b">
        <f>EXACT(C507,bioshpere3_emission!C507)</f>
        <v>1</v>
      </c>
      <c r="M507" s="57" t="b">
        <f>EXACT(B507,bioshpere3_emission!B507)</f>
        <v>1</v>
      </c>
      <c r="N507" s="57" t="b">
        <f>EXACT(J507,bioshpere3_emission!P507)</f>
        <v>1</v>
      </c>
      <c r="O507" s="57" t="s">
        <v>7743</v>
      </c>
      <c r="P507" s="57" t="s">
        <v>7744</v>
      </c>
      <c r="Q507" s="57" t="s">
        <v>7745</v>
      </c>
    </row>
    <row r="508" spans="1:17" x14ac:dyDescent="0.25">
      <c r="A508" s="58">
        <v>2026</v>
      </c>
      <c r="B508" s="57" t="s">
        <v>1825</v>
      </c>
      <c r="C508" s="57" t="s">
        <v>44</v>
      </c>
      <c r="D508" s="57" t="s">
        <v>3887</v>
      </c>
      <c r="E508" s="57" t="s">
        <v>7742</v>
      </c>
      <c r="F508" s="57" t="s">
        <v>1827</v>
      </c>
      <c r="G508" s="57" t="s">
        <v>14</v>
      </c>
      <c r="H508" s="57" t="s">
        <v>15</v>
      </c>
      <c r="I508" s="57" t="str">
        <f>_xlfn.CONCAT(O508,E508,P508,D508,P508,Q508)</f>
        <v>('biosphere3','9645e02f-855a-4b9f-8baf-f34a08fa80c4')</v>
      </c>
      <c r="J508" s="57" t="str">
        <f>_xlfn.CONCAT(F508,C508)</f>
        <v>Benzene, dichloro('air', 'urban air close to ground')</v>
      </c>
      <c r="K508" s="57" t="b">
        <f>EXACT(F508,bioshpere3_emission!E508)</f>
        <v>1</v>
      </c>
      <c r="L508" s="57" t="b">
        <f>EXACT(C508,bioshpere3_emission!C508)</f>
        <v>1</v>
      </c>
      <c r="M508" s="57" t="b">
        <f>EXACT(B508,bioshpere3_emission!B508)</f>
        <v>1</v>
      </c>
      <c r="N508" s="57" t="b">
        <f>EXACT(J508,bioshpere3_emission!P508)</f>
        <v>1</v>
      </c>
      <c r="O508" s="57" t="s">
        <v>7743</v>
      </c>
      <c r="P508" s="57" t="s">
        <v>7744</v>
      </c>
      <c r="Q508" s="57" t="s">
        <v>7745</v>
      </c>
    </row>
    <row r="509" spans="1:17" x14ac:dyDescent="0.25">
      <c r="A509" s="58">
        <v>3160</v>
      </c>
      <c r="B509" s="57" t="s">
        <v>1825</v>
      </c>
      <c r="C509" s="57" t="s">
        <v>190</v>
      </c>
      <c r="D509" s="57" t="s">
        <v>2759</v>
      </c>
      <c r="E509" s="57" t="s">
        <v>7742</v>
      </c>
      <c r="F509" s="57" t="s">
        <v>1827</v>
      </c>
      <c r="G509" s="57" t="s">
        <v>14</v>
      </c>
      <c r="H509" s="57" t="s">
        <v>15</v>
      </c>
      <c r="I509" s="57" t="str">
        <f>_xlfn.CONCAT(O509,E509,P509,D509,P509,Q509)</f>
        <v>('biosphere3','b1c36287-329c-49f0-93c2-68246d34007c')</v>
      </c>
      <c r="J509" s="57" t="str">
        <f>_xlfn.CONCAT(F509,C509)</f>
        <v>Benzene, dichloro('air',)</v>
      </c>
      <c r="K509" s="57" t="b">
        <f>EXACT(F509,bioshpere3_emission!E509)</f>
        <v>1</v>
      </c>
      <c r="L509" s="57" t="b">
        <f>EXACT(C509,bioshpere3_emission!C509)</f>
        <v>1</v>
      </c>
      <c r="M509" s="57" t="b">
        <f>EXACT(B509,bioshpere3_emission!B509)</f>
        <v>1</v>
      </c>
      <c r="N509" s="57" t="b">
        <f>EXACT(J509,bioshpere3_emission!P509)</f>
        <v>1</v>
      </c>
      <c r="O509" s="57" t="s">
        <v>7743</v>
      </c>
      <c r="P509" s="57" t="s">
        <v>7744</v>
      </c>
      <c r="Q509" s="57" t="s">
        <v>7745</v>
      </c>
    </row>
    <row r="510" spans="1:17" x14ac:dyDescent="0.25">
      <c r="A510" s="58">
        <v>2421</v>
      </c>
      <c r="B510" s="57" t="s">
        <v>1750</v>
      </c>
      <c r="C510" s="57" t="s">
        <v>24</v>
      </c>
      <c r="D510" s="57" t="s">
        <v>2585</v>
      </c>
      <c r="E510" s="57" t="s">
        <v>7742</v>
      </c>
      <c r="F510" s="57" t="s">
        <v>1752</v>
      </c>
      <c r="G510" s="57" t="s">
        <v>14</v>
      </c>
      <c r="H510" s="57" t="s">
        <v>15</v>
      </c>
      <c r="I510" s="57" t="str">
        <f>_xlfn.CONCAT(O510,E510,P510,D510,P510,Q510)</f>
        <v>('biosphere3','e4ef0139-8f7a-4541-a2fb-8316558eb296')</v>
      </c>
      <c r="J510" s="57" t="str">
        <f>_xlfn.CONCAT(F510,C510)</f>
        <v>Benzene, ethyl-('air', 'low population density, long-term')</v>
      </c>
      <c r="K510" s="57" t="b">
        <f>EXACT(F510,bioshpere3_emission!E510)</f>
        <v>1</v>
      </c>
      <c r="L510" s="57" t="b">
        <f>EXACT(C510,bioshpere3_emission!C510)</f>
        <v>1</v>
      </c>
      <c r="M510" s="57" t="b">
        <f>EXACT(B510,bioshpere3_emission!B510)</f>
        <v>1</v>
      </c>
      <c r="N510" s="57" t="b">
        <f>EXACT(J510,bioshpere3_emission!P510)</f>
        <v>1</v>
      </c>
      <c r="O510" s="57" t="s">
        <v>7743</v>
      </c>
      <c r="P510" s="57" t="s">
        <v>7744</v>
      </c>
      <c r="Q510" s="57" t="s">
        <v>7745</v>
      </c>
    </row>
    <row r="511" spans="1:17" x14ac:dyDescent="0.25">
      <c r="A511" s="58">
        <v>2334</v>
      </c>
      <c r="B511" s="57" t="s">
        <v>1750</v>
      </c>
      <c r="C511" s="57" t="s">
        <v>31</v>
      </c>
      <c r="D511" s="57" t="s">
        <v>1751</v>
      </c>
      <c r="E511" s="57" t="s">
        <v>7742</v>
      </c>
      <c r="F511" s="57" t="s">
        <v>1752</v>
      </c>
      <c r="G511" s="57" t="s">
        <v>14</v>
      </c>
      <c r="H511" s="57" t="s">
        <v>15</v>
      </c>
      <c r="I511" s="57" t="str">
        <f>_xlfn.CONCAT(O511,E511,P511,D511,P511,Q511)</f>
        <v>('biosphere3','9b60f739-1e89-4e4f-a786-a8086058e656')</v>
      </c>
      <c r="J511" s="57" t="str">
        <f>_xlfn.CONCAT(F511,C511)</f>
        <v>Benzene, ethyl-('air', 'lower stratosphere + upper troposphere')</v>
      </c>
      <c r="K511" s="57" t="b">
        <f>EXACT(F511,bioshpere3_emission!E511)</f>
        <v>1</v>
      </c>
      <c r="L511" s="57" t="b">
        <f>EXACT(C511,bioshpere3_emission!C511)</f>
        <v>1</v>
      </c>
      <c r="M511" s="57" t="b">
        <f>EXACT(B511,bioshpere3_emission!B511)</f>
        <v>1</v>
      </c>
      <c r="N511" s="57" t="b">
        <f>EXACT(J511,bioshpere3_emission!P511)</f>
        <v>1</v>
      </c>
      <c r="O511" s="57" t="s">
        <v>7743</v>
      </c>
      <c r="P511" s="57" t="s">
        <v>7744</v>
      </c>
      <c r="Q511" s="57" t="s">
        <v>7745</v>
      </c>
    </row>
    <row r="512" spans="1:17" x14ac:dyDescent="0.25">
      <c r="A512" s="58">
        <v>1882</v>
      </c>
      <c r="B512" s="57" t="s">
        <v>1750</v>
      </c>
      <c r="C512" s="57" t="s">
        <v>27</v>
      </c>
      <c r="D512" s="57" t="s">
        <v>5659</v>
      </c>
      <c r="E512" s="57" t="s">
        <v>7742</v>
      </c>
      <c r="F512" s="57" t="s">
        <v>1752</v>
      </c>
      <c r="G512" s="57" t="s">
        <v>14</v>
      </c>
      <c r="H512" s="57" t="s">
        <v>15</v>
      </c>
      <c r="I512" s="57" t="str">
        <f>_xlfn.CONCAT(O512,E512,P512,D512,P512,Q512)</f>
        <v>('biosphere3','e0e605c8-370b-4b5a-b6d4-2e7a5a1a6709')</v>
      </c>
      <c r="J512" s="57" t="str">
        <f>_xlfn.CONCAT(F512,C512)</f>
        <v>Benzene, ethyl-('air', 'non-urban air or from high stacks')</v>
      </c>
      <c r="K512" s="57" t="b">
        <f>EXACT(F512,bioshpere3_emission!E512)</f>
        <v>1</v>
      </c>
      <c r="L512" s="57" t="b">
        <f>EXACT(C512,bioshpere3_emission!C512)</f>
        <v>1</v>
      </c>
      <c r="M512" s="57" t="b">
        <f>EXACT(B512,bioshpere3_emission!B512)</f>
        <v>1</v>
      </c>
      <c r="N512" s="57" t="b">
        <f>EXACT(J512,bioshpere3_emission!P512)</f>
        <v>1</v>
      </c>
      <c r="O512" s="57" t="s">
        <v>7743</v>
      </c>
      <c r="P512" s="57" t="s">
        <v>7744</v>
      </c>
      <c r="Q512" s="57" t="s">
        <v>7745</v>
      </c>
    </row>
    <row r="513" spans="1:17" x14ac:dyDescent="0.25">
      <c r="A513" s="58">
        <v>3316</v>
      </c>
      <c r="B513" s="57" t="s">
        <v>1750</v>
      </c>
      <c r="C513" s="57" t="s">
        <v>44</v>
      </c>
      <c r="D513" s="57" t="s">
        <v>4758</v>
      </c>
      <c r="E513" s="57" t="s">
        <v>7742</v>
      </c>
      <c r="F513" s="57" t="s">
        <v>1752</v>
      </c>
      <c r="G513" s="57" t="s">
        <v>14</v>
      </c>
      <c r="H513" s="57" t="s">
        <v>15</v>
      </c>
      <c r="I513" s="57" t="str">
        <f>_xlfn.CONCAT(O513,E513,P513,D513,P513,Q513)</f>
        <v>('biosphere3','7c09916a-b6b5-47f5-bdf6-30d2511beb82')</v>
      </c>
      <c r="J513" s="57" t="str">
        <f>_xlfn.CONCAT(F513,C513)</f>
        <v>Benzene, ethyl-('air', 'urban air close to ground')</v>
      </c>
      <c r="K513" s="57" t="b">
        <f>EXACT(F513,bioshpere3_emission!E513)</f>
        <v>1</v>
      </c>
      <c r="L513" s="57" t="b">
        <f>EXACT(C513,bioshpere3_emission!C513)</f>
        <v>1</v>
      </c>
      <c r="M513" s="57" t="b">
        <f>EXACT(B513,bioshpere3_emission!B513)</f>
        <v>1</v>
      </c>
      <c r="N513" s="57" t="b">
        <f>EXACT(J513,bioshpere3_emission!P513)</f>
        <v>1</v>
      </c>
      <c r="O513" s="57" t="s">
        <v>7743</v>
      </c>
      <c r="P513" s="57" t="s">
        <v>7744</v>
      </c>
      <c r="Q513" s="57" t="s">
        <v>7745</v>
      </c>
    </row>
    <row r="514" spans="1:17" x14ac:dyDescent="0.25">
      <c r="A514" s="58">
        <v>622</v>
      </c>
      <c r="B514" s="57" t="s">
        <v>1750</v>
      </c>
      <c r="C514" s="57" t="s">
        <v>190</v>
      </c>
      <c r="D514" s="57" t="s">
        <v>5056</v>
      </c>
      <c r="E514" s="57" t="s">
        <v>7742</v>
      </c>
      <c r="F514" s="57" t="s">
        <v>1752</v>
      </c>
      <c r="G514" s="57" t="s">
        <v>14</v>
      </c>
      <c r="H514" s="57" t="s">
        <v>15</v>
      </c>
      <c r="I514" s="57" t="str">
        <f>_xlfn.CONCAT(O514,E514,P514,D514,P514,Q514)</f>
        <v>('biosphere3','88ef28f1-cfd5-44a0-ac34-01acf2db84a0')</v>
      </c>
      <c r="J514" s="57" t="str">
        <f>_xlfn.CONCAT(F514,C514)</f>
        <v>Benzene, ethyl-('air',)</v>
      </c>
      <c r="K514" s="57" t="b">
        <f>EXACT(F514,bioshpere3_emission!E514)</f>
        <v>1</v>
      </c>
      <c r="L514" s="57" t="b">
        <f>EXACT(C514,bioshpere3_emission!C514)</f>
        <v>1</v>
      </c>
      <c r="M514" s="57" t="b">
        <f>EXACT(B514,bioshpere3_emission!B514)</f>
        <v>1</v>
      </c>
      <c r="N514" s="57" t="b">
        <f>EXACT(J514,bioshpere3_emission!P514)</f>
        <v>1</v>
      </c>
      <c r="O514" s="57" t="s">
        <v>7743</v>
      </c>
      <c r="P514" s="57" t="s">
        <v>7744</v>
      </c>
      <c r="Q514" s="57" t="s">
        <v>7745</v>
      </c>
    </row>
    <row r="515" spans="1:17" x14ac:dyDescent="0.25">
      <c r="A515" s="58">
        <v>138</v>
      </c>
      <c r="B515" s="57" t="s">
        <v>1750</v>
      </c>
      <c r="C515" s="57" t="s">
        <v>71</v>
      </c>
      <c r="D515" s="57" t="s">
        <v>6122</v>
      </c>
      <c r="E515" s="57" t="s">
        <v>7742</v>
      </c>
      <c r="F515" s="57" t="s">
        <v>1752</v>
      </c>
      <c r="G515" s="57" t="s">
        <v>14</v>
      </c>
      <c r="H515" s="57" t="s">
        <v>15</v>
      </c>
      <c r="I515" s="57" t="str">
        <f>_xlfn.CONCAT(O515,E515,P515,D515,P515,Q515)</f>
        <v>('biosphere3','1f455f6d-473e-4a50-af39-26dde8cd6479')</v>
      </c>
      <c r="J515" s="57" t="str">
        <f>_xlfn.CONCAT(F515,C515)</f>
        <v>Benzene, ethyl-('water', 'ground-')</v>
      </c>
      <c r="K515" s="57" t="b">
        <f>EXACT(F515,bioshpere3_emission!E515)</f>
        <v>1</v>
      </c>
      <c r="L515" s="57" t="b">
        <f>EXACT(C515,bioshpere3_emission!C515)</f>
        <v>1</v>
      </c>
      <c r="M515" s="57" t="b">
        <f>EXACT(B515,bioshpere3_emission!B515)</f>
        <v>1</v>
      </c>
      <c r="N515" s="57" t="b">
        <f>EXACT(J515,bioshpere3_emission!P515)</f>
        <v>1</v>
      </c>
      <c r="O515" s="57" t="s">
        <v>7743</v>
      </c>
      <c r="P515" s="57" t="s">
        <v>7744</v>
      </c>
      <c r="Q515" s="57" t="s">
        <v>7745</v>
      </c>
    </row>
    <row r="516" spans="1:17" x14ac:dyDescent="0.25">
      <c r="A516" s="58">
        <v>3746</v>
      </c>
      <c r="B516" s="57" t="s">
        <v>1750</v>
      </c>
      <c r="C516" s="57" t="s">
        <v>100</v>
      </c>
      <c r="D516" s="57" t="s">
        <v>4426</v>
      </c>
      <c r="E516" s="57" t="s">
        <v>7742</v>
      </c>
      <c r="F516" s="57" t="s">
        <v>1752</v>
      </c>
      <c r="G516" s="57" t="s">
        <v>14</v>
      </c>
      <c r="H516" s="57" t="s">
        <v>15</v>
      </c>
      <c r="I516" s="57" t="str">
        <f>_xlfn.CONCAT(O516,E516,P516,D516,P516,Q516)</f>
        <v>('biosphere3','4c94ff32-5e02-45c1-8bb0-bfd82bfa078f')</v>
      </c>
      <c r="J516" s="57" t="str">
        <f>_xlfn.CONCAT(F516,C516)</f>
        <v>Benzene, ethyl-('water', 'ground-, long-term')</v>
      </c>
      <c r="K516" s="57" t="b">
        <f>EXACT(F516,bioshpere3_emission!E516)</f>
        <v>1</v>
      </c>
      <c r="L516" s="57" t="b">
        <f>EXACT(C516,bioshpere3_emission!C516)</f>
        <v>1</v>
      </c>
      <c r="M516" s="57" t="b">
        <f>EXACT(B516,bioshpere3_emission!B516)</f>
        <v>1</v>
      </c>
      <c r="N516" s="57" t="b">
        <f>EXACT(J516,bioshpere3_emission!P516)</f>
        <v>1</v>
      </c>
      <c r="O516" s="57" t="s">
        <v>7743</v>
      </c>
      <c r="P516" s="57" t="s">
        <v>7744</v>
      </c>
      <c r="Q516" s="57" t="s">
        <v>7745</v>
      </c>
    </row>
    <row r="517" spans="1:17" x14ac:dyDescent="0.25">
      <c r="A517" s="58">
        <v>3243</v>
      </c>
      <c r="B517" s="57" t="s">
        <v>1750</v>
      </c>
      <c r="C517" s="57" t="s">
        <v>10</v>
      </c>
      <c r="D517" s="57" t="s">
        <v>5494</v>
      </c>
      <c r="E517" s="57" t="s">
        <v>7742</v>
      </c>
      <c r="F517" s="57" t="s">
        <v>1752</v>
      </c>
      <c r="G517" s="57" t="s">
        <v>14</v>
      </c>
      <c r="H517" s="57" t="s">
        <v>15</v>
      </c>
      <c r="I517" s="57" t="str">
        <f>_xlfn.CONCAT(O517,E517,P517,D517,P517,Q517)</f>
        <v>('biosphere3','a5634f8a-d2f3-4e9a-8ee5-6f11234b9b1e')</v>
      </c>
      <c r="J517" s="57" t="str">
        <f>_xlfn.CONCAT(F517,C517)</f>
        <v>Benzene, ethyl-('water', 'ocean')</v>
      </c>
      <c r="K517" s="57" t="b">
        <f>EXACT(F517,bioshpere3_emission!E517)</f>
        <v>1</v>
      </c>
      <c r="L517" s="57" t="b">
        <f>EXACT(C517,bioshpere3_emission!C517)</f>
        <v>1</v>
      </c>
      <c r="M517" s="57" t="b">
        <f>EXACT(B517,bioshpere3_emission!B517)</f>
        <v>1</v>
      </c>
      <c r="N517" s="57" t="b">
        <f>EXACT(J517,bioshpere3_emission!P517)</f>
        <v>1</v>
      </c>
      <c r="O517" s="57" t="s">
        <v>7743</v>
      </c>
      <c r="P517" s="57" t="s">
        <v>7744</v>
      </c>
      <c r="Q517" s="57" t="s">
        <v>7745</v>
      </c>
    </row>
    <row r="518" spans="1:17" x14ac:dyDescent="0.25">
      <c r="A518" s="58">
        <v>49</v>
      </c>
      <c r="B518" s="57" t="s">
        <v>1750</v>
      </c>
      <c r="C518" s="57" t="s">
        <v>91</v>
      </c>
      <c r="D518" s="57" t="s">
        <v>4665</v>
      </c>
      <c r="E518" s="57" t="s">
        <v>7742</v>
      </c>
      <c r="F518" s="57" t="s">
        <v>1752</v>
      </c>
      <c r="G518" s="57" t="s">
        <v>14</v>
      </c>
      <c r="H518" s="57" t="s">
        <v>15</v>
      </c>
      <c r="I518" s="57" t="str">
        <f>_xlfn.CONCAT(O518,E518,P518,D518,P518,Q518)</f>
        <v>('biosphere3','4abbbc48-a8d0-4c3a-9dea-4e67f1505230')</v>
      </c>
      <c r="J518" s="57" t="str">
        <f>_xlfn.CONCAT(F518,C518)</f>
        <v>Benzene, ethyl-('water', 'surface water')</v>
      </c>
      <c r="K518" s="57" t="b">
        <f>EXACT(F518,bioshpere3_emission!E518)</f>
        <v>1</v>
      </c>
      <c r="L518" s="57" t="b">
        <f>EXACT(C518,bioshpere3_emission!C518)</f>
        <v>1</v>
      </c>
      <c r="M518" s="57" t="b">
        <f>EXACT(B518,bioshpere3_emission!B518)</f>
        <v>1</v>
      </c>
      <c r="N518" s="57" t="b">
        <f>EXACT(J518,bioshpere3_emission!P518)</f>
        <v>1</v>
      </c>
      <c r="O518" s="57" t="s">
        <v>7743</v>
      </c>
      <c r="P518" s="57" t="s">
        <v>7744</v>
      </c>
      <c r="Q518" s="57" t="s">
        <v>7745</v>
      </c>
    </row>
    <row r="519" spans="1:17" x14ac:dyDescent="0.25">
      <c r="A519" s="58">
        <v>533</v>
      </c>
      <c r="B519" s="57" t="s">
        <v>1750</v>
      </c>
      <c r="C519" s="57" t="s">
        <v>48</v>
      </c>
      <c r="D519" s="57" t="s">
        <v>4208</v>
      </c>
      <c r="E519" s="57" t="s">
        <v>7742</v>
      </c>
      <c r="F519" s="57" t="s">
        <v>1752</v>
      </c>
      <c r="G519" s="57" t="s">
        <v>14</v>
      </c>
      <c r="H519" s="57" t="s">
        <v>15</v>
      </c>
      <c r="I519" s="57" t="str">
        <f>_xlfn.CONCAT(O519,E519,P519,D519,P519,Q519)</f>
        <v>('biosphere3','3dd549fd-825c-4ceb-a5f9-2988d322dc5d')</v>
      </c>
      <c r="J519" s="57" t="str">
        <f>_xlfn.CONCAT(F519,C519)</f>
        <v>Benzene, ethyl-('water',)</v>
      </c>
      <c r="K519" s="57" t="b">
        <f>EXACT(F519,bioshpere3_emission!E519)</f>
        <v>1</v>
      </c>
      <c r="L519" s="57" t="b">
        <f>EXACT(C519,bioshpere3_emission!C519)</f>
        <v>1</v>
      </c>
      <c r="M519" s="57" t="b">
        <f>EXACT(B519,bioshpere3_emission!B519)</f>
        <v>1</v>
      </c>
      <c r="N519" s="57" t="b">
        <f>EXACT(J519,bioshpere3_emission!P519)</f>
        <v>1</v>
      </c>
      <c r="O519" s="57" t="s">
        <v>7743</v>
      </c>
      <c r="P519" s="57" t="s">
        <v>7744</v>
      </c>
      <c r="Q519" s="57" t="s">
        <v>7745</v>
      </c>
    </row>
    <row r="520" spans="1:17" x14ac:dyDescent="0.25">
      <c r="A520" s="58">
        <v>2276</v>
      </c>
      <c r="B520" s="57" t="s">
        <v>1253</v>
      </c>
      <c r="C520" s="57" t="s">
        <v>24</v>
      </c>
      <c r="D520" s="57" t="s">
        <v>5475</v>
      </c>
      <c r="E520" s="57" t="s">
        <v>7742</v>
      </c>
      <c r="F520" s="57" t="s">
        <v>1255</v>
      </c>
      <c r="G520" s="57" t="s">
        <v>14</v>
      </c>
      <c r="H520" s="57" t="s">
        <v>15</v>
      </c>
      <c r="I520" s="57" t="str">
        <f>_xlfn.CONCAT(O520,E520,P520,D520,P520,Q520)</f>
        <v>('biosphere3','964acc40-2da6-45f1-938b-da109b81d27f')</v>
      </c>
      <c r="J520" s="57" t="str">
        <f>_xlfn.CONCAT(F520,C520)</f>
        <v>Benzene, hexachloro-('air', 'low population density, long-term')</v>
      </c>
      <c r="K520" s="57" t="b">
        <f>EXACT(F520,bioshpere3_emission!E520)</f>
        <v>1</v>
      </c>
      <c r="L520" s="57" t="b">
        <f>EXACT(C520,bioshpere3_emission!C520)</f>
        <v>1</v>
      </c>
      <c r="M520" s="57" t="b">
        <f>EXACT(B520,bioshpere3_emission!B520)</f>
        <v>1</v>
      </c>
      <c r="N520" s="57" t="b">
        <f>EXACT(J520,bioshpere3_emission!P520)</f>
        <v>1</v>
      </c>
      <c r="O520" s="57" t="s">
        <v>7743</v>
      </c>
      <c r="P520" s="57" t="s">
        <v>7744</v>
      </c>
      <c r="Q520" s="57" t="s">
        <v>7745</v>
      </c>
    </row>
    <row r="521" spans="1:17" x14ac:dyDescent="0.25">
      <c r="A521" s="58">
        <v>1956</v>
      </c>
      <c r="B521" s="57" t="s">
        <v>1253</v>
      </c>
      <c r="C521" s="57" t="s">
        <v>31</v>
      </c>
      <c r="D521" s="57" t="s">
        <v>2845</v>
      </c>
      <c r="E521" s="57" t="s">
        <v>7742</v>
      </c>
      <c r="F521" s="57" t="s">
        <v>1255</v>
      </c>
      <c r="G521" s="57" t="s">
        <v>14</v>
      </c>
      <c r="H521" s="57" t="s">
        <v>15</v>
      </c>
      <c r="I521" s="57" t="str">
        <f>_xlfn.CONCAT(O521,E521,P521,D521,P521,Q521)</f>
        <v>('biosphere3','fcd292e0-69dd-4093-9cd4-ff2e0b8c9b69')</v>
      </c>
      <c r="J521" s="57" t="str">
        <f>_xlfn.CONCAT(F521,C521)</f>
        <v>Benzene, hexachloro-('air', 'lower stratosphere + upper troposphere')</v>
      </c>
      <c r="K521" s="57" t="b">
        <f>EXACT(F521,bioshpere3_emission!E521)</f>
        <v>1</v>
      </c>
      <c r="L521" s="57" t="b">
        <f>EXACT(C521,bioshpere3_emission!C521)</f>
        <v>1</v>
      </c>
      <c r="M521" s="57" t="b">
        <f>EXACT(B521,bioshpere3_emission!B521)</f>
        <v>1</v>
      </c>
      <c r="N521" s="57" t="b">
        <f>EXACT(J521,bioshpere3_emission!P521)</f>
        <v>1</v>
      </c>
      <c r="O521" s="57" t="s">
        <v>7743</v>
      </c>
      <c r="P521" s="57" t="s">
        <v>7744</v>
      </c>
      <c r="Q521" s="57" t="s">
        <v>7745</v>
      </c>
    </row>
    <row r="522" spans="1:17" x14ac:dyDescent="0.25">
      <c r="A522" s="58">
        <v>2197</v>
      </c>
      <c r="B522" s="57" t="s">
        <v>1253</v>
      </c>
      <c r="C522" s="57" t="s">
        <v>27</v>
      </c>
      <c r="D522" s="57" t="s">
        <v>4666</v>
      </c>
      <c r="E522" s="57" t="s">
        <v>7742</v>
      </c>
      <c r="F522" s="57" t="s">
        <v>1255</v>
      </c>
      <c r="G522" s="57" t="s">
        <v>14</v>
      </c>
      <c r="H522" s="57" t="s">
        <v>15</v>
      </c>
      <c r="I522" s="57" t="str">
        <f>_xlfn.CONCAT(O522,E522,P522,D522,P522,Q522)</f>
        <v>('biosphere3','a028cff8-e405-4d44-8322-f46e9e51bcdc')</v>
      </c>
      <c r="J522" s="57" t="str">
        <f>_xlfn.CONCAT(F522,C522)</f>
        <v>Benzene, hexachloro-('air', 'non-urban air or from high stacks')</v>
      </c>
      <c r="K522" s="57" t="b">
        <f>EXACT(F522,bioshpere3_emission!E522)</f>
        <v>1</v>
      </c>
      <c r="L522" s="57" t="b">
        <f>EXACT(C522,bioshpere3_emission!C522)</f>
        <v>1</v>
      </c>
      <c r="M522" s="57" t="b">
        <f>EXACT(B522,bioshpere3_emission!B522)</f>
        <v>1</v>
      </c>
      <c r="N522" s="57" t="b">
        <f>EXACT(J522,bioshpere3_emission!P522)</f>
        <v>1</v>
      </c>
      <c r="O522" s="57" t="s">
        <v>7743</v>
      </c>
      <c r="P522" s="57" t="s">
        <v>7744</v>
      </c>
      <c r="Q522" s="57" t="s">
        <v>7745</v>
      </c>
    </row>
    <row r="523" spans="1:17" x14ac:dyDescent="0.25">
      <c r="A523" s="58">
        <v>808</v>
      </c>
      <c r="B523" s="57" t="s">
        <v>1253</v>
      </c>
      <c r="C523" s="57" t="s">
        <v>44</v>
      </c>
      <c r="D523" s="57" t="s">
        <v>6011</v>
      </c>
      <c r="E523" s="57" t="s">
        <v>7742</v>
      </c>
      <c r="F523" s="57" t="s">
        <v>1255</v>
      </c>
      <c r="G523" s="57" t="s">
        <v>14</v>
      </c>
      <c r="H523" s="57" t="s">
        <v>15</v>
      </c>
      <c r="I523" s="57" t="str">
        <f>_xlfn.CONCAT(O523,E523,P523,D523,P523,Q523)</f>
        <v>('biosphere3','1af44724-172c-462b-b277-bb4b2fd32c33')</v>
      </c>
      <c r="J523" s="57" t="str">
        <f>_xlfn.CONCAT(F523,C523)</f>
        <v>Benzene, hexachloro-('air', 'urban air close to ground')</v>
      </c>
      <c r="K523" s="57" t="b">
        <f>EXACT(F523,bioshpere3_emission!E523)</f>
        <v>1</v>
      </c>
      <c r="L523" s="57" t="b">
        <f>EXACT(C523,bioshpere3_emission!C523)</f>
        <v>1</v>
      </c>
      <c r="M523" s="57" t="b">
        <f>EXACT(B523,bioshpere3_emission!B523)</f>
        <v>1</v>
      </c>
      <c r="N523" s="57" t="b">
        <f>EXACT(J523,bioshpere3_emission!P523)</f>
        <v>1</v>
      </c>
      <c r="O523" s="57" t="s">
        <v>7743</v>
      </c>
      <c r="P523" s="57" t="s">
        <v>7744</v>
      </c>
      <c r="Q523" s="57" t="s">
        <v>7745</v>
      </c>
    </row>
    <row r="524" spans="1:17" x14ac:dyDescent="0.25">
      <c r="A524" s="58">
        <v>2987</v>
      </c>
      <c r="B524" s="57" t="s">
        <v>1253</v>
      </c>
      <c r="C524" s="57" t="s">
        <v>190</v>
      </c>
      <c r="D524" s="57" t="s">
        <v>2976</v>
      </c>
      <c r="E524" s="57" t="s">
        <v>7742</v>
      </c>
      <c r="F524" s="57" t="s">
        <v>1255</v>
      </c>
      <c r="G524" s="57" t="s">
        <v>14</v>
      </c>
      <c r="H524" s="57" t="s">
        <v>15</v>
      </c>
      <c r="I524" s="57" t="str">
        <f>_xlfn.CONCAT(O524,E524,P524,D524,P524,Q524)</f>
        <v>('biosphere3','04f42988-6207-4d09-a91f-155be8d27eb0')</v>
      </c>
      <c r="J524" s="57" t="str">
        <f>_xlfn.CONCAT(F524,C524)</f>
        <v>Benzene, hexachloro-('air',)</v>
      </c>
      <c r="K524" s="57" t="b">
        <f>EXACT(F524,bioshpere3_emission!E524)</f>
        <v>1</v>
      </c>
      <c r="L524" s="57" t="b">
        <f>EXACT(C524,bioshpere3_emission!C524)</f>
        <v>1</v>
      </c>
      <c r="M524" s="57" t="b">
        <f>EXACT(B524,bioshpere3_emission!B524)</f>
        <v>1</v>
      </c>
      <c r="N524" s="57" t="b">
        <f>EXACT(J524,bioshpere3_emission!P524)</f>
        <v>1</v>
      </c>
      <c r="O524" s="57" t="s">
        <v>7743</v>
      </c>
      <c r="P524" s="57" t="s">
        <v>7744</v>
      </c>
      <c r="Q524" s="57" t="s">
        <v>7745</v>
      </c>
    </row>
    <row r="525" spans="1:17" x14ac:dyDescent="0.25">
      <c r="A525" s="58">
        <v>1680</v>
      </c>
      <c r="B525" s="57" t="s">
        <v>1253</v>
      </c>
      <c r="C525" s="57" t="s">
        <v>48</v>
      </c>
      <c r="D525" s="57" t="s">
        <v>1254</v>
      </c>
      <c r="E525" s="57" t="s">
        <v>7742</v>
      </c>
      <c r="F525" s="57" t="s">
        <v>1255</v>
      </c>
      <c r="G525" s="57" t="s">
        <v>14</v>
      </c>
      <c r="H525" s="57" t="s">
        <v>15</v>
      </c>
      <c r="I525" s="57" t="str">
        <f>_xlfn.CONCAT(O525,E525,P525,D525,P525,Q525)</f>
        <v>('biosphere3','373c3829-2b94-5cf4-8104-1cf516c20361')</v>
      </c>
      <c r="J525" s="57" t="str">
        <f>_xlfn.CONCAT(F525,C525)</f>
        <v>Benzene, hexachloro-('water',)</v>
      </c>
      <c r="K525" s="57" t="b">
        <f>EXACT(F525,bioshpere3_emission!E525)</f>
        <v>1</v>
      </c>
      <c r="L525" s="57" t="b">
        <f>EXACT(C525,bioshpere3_emission!C525)</f>
        <v>1</v>
      </c>
      <c r="M525" s="57" t="b">
        <f>EXACT(B525,bioshpere3_emission!B525)</f>
        <v>1</v>
      </c>
      <c r="N525" s="57" t="b">
        <f>EXACT(J525,bioshpere3_emission!P525)</f>
        <v>1</v>
      </c>
      <c r="O525" s="57" t="s">
        <v>7743</v>
      </c>
      <c r="P525" s="57" t="s">
        <v>7744</v>
      </c>
      <c r="Q525" s="57" t="s">
        <v>7745</v>
      </c>
    </row>
    <row r="526" spans="1:17" x14ac:dyDescent="0.25">
      <c r="A526" s="58">
        <v>681</v>
      </c>
      <c r="B526" s="57" t="s">
        <v>1734</v>
      </c>
      <c r="C526" s="57" t="s">
        <v>24</v>
      </c>
      <c r="D526" s="57" t="s">
        <v>2103</v>
      </c>
      <c r="E526" s="57" t="s">
        <v>7742</v>
      </c>
      <c r="F526" s="57" t="s">
        <v>1736</v>
      </c>
      <c r="G526" s="57" t="s">
        <v>14</v>
      </c>
      <c r="H526" s="57" t="s">
        <v>15</v>
      </c>
      <c r="I526" s="57" t="str">
        <f>_xlfn.CONCAT(O526,E526,P526,D526,P526,Q526)</f>
        <v>('biosphere3','2dfff11a-db89-40be-a64c-83db726cc1be')</v>
      </c>
      <c r="J526" s="57" t="str">
        <f>_xlfn.CONCAT(F526,C526)</f>
        <v>Benzene, pentachloro-('air', 'low population density, long-term')</v>
      </c>
      <c r="K526" s="57" t="b">
        <f>EXACT(F526,bioshpere3_emission!E526)</f>
        <v>1</v>
      </c>
      <c r="L526" s="57" t="b">
        <f>EXACT(C526,bioshpere3_emission!C526)</f>
        <v>1</v>
      </c>
      <c r="M526" s="57" t="b">
        <f>EXACT(B526,bioshpere3_emission!B526)</f>
        <v>1</v>
      </c>
      <c r="N526" s="57" t="b">
        <f>EXACT(J526,bioshpere3_emission!P526)</f>
        <v>1</v>
      </c>
      <c r="O526" s="57" t="s">
        <v>7743</v>
      </c>
      <c r="P526" s="57" t="s">
        <v>7744</v>
      </c>
      <c r="Q526" s="57" t="s">
        <v>7745</v>
      </c>
    </row>
    <row r="527" spans="1:17" x14ac:dyDescent="0.25">
      <c r="A527" s="58">
        <v>515</v>
      </c>
      <c r="B527" s="57" t="s">
        <v>1734</v>
      </c>
      <c r="C527" s="57" t="s">
        <v>31</v>
      </c>
      <c r="D527" s="57" t="s">
        <v>1735</v>
      </c>
      <c r="E527" s="57" t="s">
        <v>7742</v>
      </c>
      <c r="F527" s="57" t="s">
        <v>1736</v>
      </c>
      <c r="G527" s="57" t="s">
        <v>14</v>
      </c>
      <c r="H527" s="57" t="s">
        <v>15</v>
      </c>
      <c r="I527" s="57" t="str">
        <f>_xlfn.CONCAT(O527,E527,P527,D527,P527,Q527)</f>
        <v>('biosphere3','0cc9c42e-7ebf-4f34-b90f-cc3f6b5aa9a6')</v>
      </c>
      <c r="J527" s="57" t="str">
        <f>_xlfn.CONCAT(F527,C527)</f>
        <v>Benzene, pentachloro-('air', 'lower stratosphere + upper troposphere')</v>
      </c>
      <c r="K527" s="57" t="b">
        <f>EXACT(F527,bioshpere3_emission!E527)</f>
        <v>1</v>
      </c>
      <c r="L527" s="57" t="b">
        <f>EXACT(C527,bioshpere3_emission!C527)</f>
        <v>1</v>
      </c>
      <c r="M527" s="57" t="b">
        <f>EXACT(B527,bioshpere3_emission!B527)</f>
        <v>1</v>
      </c>
      <c r="N527" s="57" t="b">
        <f>EXACT(J527,bioshpere3_emission!P527)</f>
        <v>1</v>
      </c>
      <c r="O527" s="57" t="s">
        <v>7743</v>
      </c>
      <c r="P527" s="57" t="s">
        <v>7744</v>
      </c>
      <c r="Q527" s="57" t="s">
        <v>7745</v>
      </c>
    </row>
    <row r="528" spans="1:17" x14ac:dyDescent="0.25">
      <c r="A528" s="58">
        <v>224</v>
      </c>
      <c r="B528" s="57" t="s">
        <v>1734</v>
      </c>
      <c r="C528" s="57" t="s">
        <v>27</v>
      </c>
      <c r="D528" s="57" t="s">
        <v>3958</v>
      </c>
      <c r="E528" s="57" t="s">
        <v>7742</v>
      </c>
      <c r="F528" s="57" t="s">
        <v>1736</v>
      </c>
      <c r="G528" s="57" t="s">
        <v>14</v>
      </c>
      <c r="H528" s="57" t="s">
        <v>15</v>
      </c>
      <c r="I528" s="57" t="str">
        <f>_xlfn.CONCAT(O528,E528,P528,D528,P528,Q528)</f>
        <v>('biosphere3','7aba10bb-f9e0-4537-a3df-00bd5216e31a')</v>
      </c>
      <c r="J528" s="57" t="str">
        <f>_xlfn.CONCAT(F528,C528)</f>
        <v>Benzene, pentachloro-('air', 'non-urban air or from high stacks')</v>
      </c>
      <c r="K528" s="57" t="b">
        <f>EXACT(F528,bioshpere3_emission!E528)</f>
        <v>1</v>
      </c>
      <c r="L528" s="57" t="b">
        <f>EXACT(C528,bioshpere3_emission!C528)</f>
        <v>1</v>
      </c>
      <c r="M528" s="57" t="b">
        <f>EXACT(B528,bioshpere3_emission!B528)</f>
        <v>1</v>
      </c>
      <c r="N528" s="57" t="b">
        <f>EXACT(J528,bioshpere3_emission!P528)</f>
        <v>1</v>
      </c>
      <c r="O528" s="57" t="s">
        <v>7743</v>
      </c>
      <c r="P528" s="57" t="s">
        <v>7744</v>
      </c>
      <c r="Q528" s="57" t="s">
        <v>7745</v>
      </c>
    </row>
    <row r="529" spans="1:17" x14ac:dyDescent="0.25">
      <c r="A529" s="58">
        <v>1240</v>
      </c>
      <c r="B529" s="57" t="s">
        <v>1734</v>
      </c>
      <c r="C529" s="57" t="s">
        <v>44</v>
      </c>
      <c r="D529" s="57" t="s">
        <v>4755</v>
      </c>
      <c r="E529" s="57" t="s">
        <v>7742</v>
      </c>
      <c r="F529" s="57" t="s">
        <v>1736</v>
      </c>
      <c r="G529" s="57" t="s">
        <v>14</v>
      </c>
      <c r="H529" s="57" t="s">
        <v>15</v>
      </c>
      <c r="I529" s="57" t="str">
        <f>_xlfn.CONCAT(O529,E529,P529,D529,P529,Q529)</f>
        <v>('biosphere3','c75dd699-08a5-4215-acf5-e618995e768f')</v>
      </c>
      <c r="J529" s="57" t="str">
        <f>_xlfn.CONCAT(F529,C529)</f>
        <v>Benzene, pentachloro-('air', 'urban air close to ground')</v>
      </c>
      <c r="K529" s="57" t="b">
        <f>EXACT(F529,bioshpere3_emission!E529)</f>
        <v>1</v>
      </c>
      <c r="L529" s="57" t="b">
        <f>EXACT(C529,bioshpere3_emission!C529)</f>
        <v>1</v>
      </c>
      <c r="M529" s="57" t="b">
        <f>EXACT(B529,bioshpere3_emission!B529)</f>
        <v>1</v>
      </c>
      <c r="N529" s="57" t="b">
        <f>EXACT(J529,bioshpere3_emission!P529)</f>
        <v>1</v>
      </c>
      <c r="O529" s="57" t="s">
        <v>7743</v>
      </c>
      <c r="P529" s="57" t="s">
        <v>7744</v>
      </c>
      <c r="Q529" s="57" t="s">
        <v>7745</v>
      </c>
    </row>
    <row r="530" spans="1:17" x14ac:dyDescent="0.25">
      <c r="A530" s="58">
        <v>2898</v>
      </c>
      <c r="B530" s="57" t="s">
        <v>1734</v>
      </c>
      <c r="C530" s="57" t="s">
        <v>190</v>
      </c>
      <c r="D530" s="57" t="s">
        <v>4229</v>
      </c>
      <c r="E530" s="57" t="s">
        <v>7742</v>
      </c>
      <c r="F530" s="57" t="s">
        <v>1736</v>
      </c>
      <c r="G530" s="57" t="s">
        <v>14</v>
      </c>
      <c r="H530" s="57" t="s">
        <v>15</v>
      </c>
      <c r="I530" s="57" t="str">
        <f>_xlfn.CONCAT(O530,E530,P530,D530,P530,Q530)</f>
        <v>('biosphere3','6a9ef0ac-2a82-492b-90f7-7f8d09995bbc')</v>
      </c>
      <c r="J530" s="57" t="str">
        <f>_xlfn.CONCAT(F530,C530)</f>
        <v>Benzene, pentachloro-('air',)</v>
      </c>
      <c r="K530" s="57" t="b">
        <f>EXACT(F530,bioshpere3_emission!E530)</f>
        <v>1</v>
      </c>
      <c r="L530" s="57" t="b">
        <f>EXACT(C530,bioshpere3_emission!C530)</f>
        <v>1</v>
      </c>
      <c r="M530" s="57" t="b">
        <f>EXACT(B530,bioshpere3_emission!B530)</f>
        <v>1</v>
      </c>
      <c r="N530" s="57" t="b">
        <f>EXACT(J530,bioshpere3_emission!P530)</f>
        <v>1</v>
      </c>
      <c r="O530" s="57" t="s">
        <v>7743</v>
      </c>
      <c r="P530" s="57" t="s">
        <v>7744</v>
      </c>
      <c r="Q530" s="57" t="s">
        <v>7745</v>
      </c>
    </row>
    <row r="531" spans="1:17" x14ac:dyDescent="0.25">
      <c r="A531" s="58">
        <v>943</v>
      </c>
      <c r="B531" s="57" t="s">
        <v>1734</v>
      </c>
      <c r="C531" s="57" t="s">
        <v>48</v>
      </c>
      <c r="D531" s="57" t="s">
        <v>4284</v>
      </c>
      <c r="E531" s="57" t="s">
        <v>7742</v>
      </c>
      <c r="F531" s="57" t="s">
        <v>1736</v>
      </c>
      <c r="G531" s="57" t="s">
        <v>14</v>
      </c>
      <c r="H531" s="57" t="s">
        <v>15</v>
      </c>
      <c r="I531" s="57" t="str">
        <f>_xlfn.CONCAT(O531,E531,P531,D531,P531,Q531)</f>
        <v>('biosphere3','b61b560b-4fbb-51f8-a9f9-8c05de27115f')</v>
      </c>
      <c r="J531" s="57" t="str">
        <f>_xlfn.CONCAT(F531,C531)</f>
        <v>Benzene, pentachloro-('water',)</v>
      </c>
      <c r="K531" s="57" t="b">
        <f>EXACT(F531,bioshpere3_emission!E531)</f>
        <v>1</v>
      </c>
      <c r="L531" s="57" t="b">
        <f>EXACT(C531,bioshpere3_emission!C531)</f>
        <v>1</v>
      </c>
      <c r="M531" s="57" t="b">
        <f>EXACT(B531,bioshpere3_emission!B531)</f>
        <v>1</v>
      </c>
      <c r="N531" s="57" t="b">
        <f>EXACT(J531,bioshpere3_emission!P531)</f>
        <v>1</v>
      </c>
      <c r="O531" s="57" t="s">
        <v>7743</v>
      </c>
      <c r="P531" s="57" t="s">
        <v>7744</v>
      </c>
      <c r="Q531" s="57" t="s">
        <v>7745</v>
      </c>
    </row>
    <row r="532" spans="1:17" x14ac:dyDescent="0.25">
      <c r="A532" s="58">
        <v>1296</v>
      </c>
      <c r="B532" s="57" t="s">
        <v>417</v>
      </c>
      <c r="C532" s="57" t="s">
        <v>24</v>
      </c>
      <c r="D532" s="57" t="s">
        <v>1366</v>
      </c>
      <c r="E532" s="57" t="s">
        <v>7742</v>
      </c>
      <c r="F532" s="57" t="s">
        <v>419</v>
      </c>
      <c r="G532" s="57" t="s">
        <v>14</v>
      </c>
      <c r="H532" s="57" t="s">
        <v>15</v>
      </c>
      <c r="I532" s="57" t="str">
        <f>_xlfn.CONCAT(O532,E532,P532,D532,P532,Q532)</f>
        <v>('biosphere3','32d98afc-e42b-46f6-b53e-9c949875ab20')</v>
      </c>
      <c r="J532" s="57" t="str">
        <f>_xlfn.CONCAT(F532,C532)</f>
        <v>Benzo(a)pyrene('air', 'low population density, long-term')</v>
      </c>
      <c r="K532" s="57" t="b">
        <f>EXACT(F532,bioshpere3_emission!E532)</f>
        <v>1</v>
      </c>
      <c r="L532" s="57" t="b">
        <f>EXACT(C532,bioshpere3_emission!C532)</f>
        <v>1</v>
      </c>
      <c r="M532" s="57" t="b">
        <f>EXACT(B532,bioshpere3_emission!B532)</f>
        <v>1</v>
      </c>
      <c r="N532" s="57" t="b">
        <f>EXACT(J532,bioshpere3_emission!P532)</f>
        <v>1</v>
      </c>
      <c r="O532" s="57" t="s">
        <v>7743</v>
      </c>
      <c r="P532" s="57" t="s">
        <v>7744</v>
      </c>
      <c r="Q532" s="57" t="s">
        <v>7745</v>
      </c>
    </row>
    <row r="533" spans="1:17" x14ac:dyDescent="0.25">
      <c r="A533" s="58">
        <v>3759</v>
      </c>
      <c r="B533" s="57" t="s">
        <v>417</v>
      </c>
      <c r="C533" s="57" t="s">
        <v>31</v>
      </c>
      <c r="D533" s="57" t="s">
        <v>1238</v>
      </c>
      <c r="E533" s="57" t="s">
        <v>7742</v>
      </c>
      <c r="F533" s="57" t="s">
        <v>419</v>
      </c>
      <c r="G533" s="57" t="s">
        <v>14</v>
      </c>
      <c r="H533" s="57" t="s">
        <v>15</v>
      </c>
      <c r="I533" s="57" t="str">
        <f>_xlfn.CONCAT(O533,E533,P533,D533,P533,Q533)</f>
        <v>('biosphere3','4e054ec3-6e16-4544-8ef8-69b22414adf6')</v>
      </c>
      <c r="J533" s="57" t="str">
        <f>_xlfn.CONCAT(F533,C533)</f>
        <v>Benzo(a)pyrene('air', 'lower stratosphere + upper troposphere')</v>
      </c>
      <c r="K533" s="57" t="b">
        <f>EXACT(F533,bioshpere3_emission!E533)</f>
        <v>1</v>
      </c>
      <c r="L533" s="57" t="b">
        <f>EXACT(C533,bioshpere3_emission!C533)</f>
        <v>1</v>
      </c>
      <c r="M533" s="57" t="b">
        <f>EXACT(B533,bioshpere3_emission!B533)</f>
        <v>1</v>
      </c>
      <c r="N533" s="57" t="b">
        <f>EXACT(J533,bioshpere3_emission!P533)</f>
        <v>1</v>
      </c>
      <c r="O533" s="57" t="s">
        <v>7743</v>
      </c>
      <c r="P533" s="57" t="s">
        <v>7744</v>
      </c>
      <c r="Q533" s="57" t="s">
        <v>7745</v>
      </c>
    </row>
    <row r="534" spans="1:17" x14ac:dyDescent="0.25">
      <c r="A534" s="58">
        <v>1212</v>
      </c>
      <c r="B534" s="57" t="s">
        <v>417</v>
      </c>
      <c r="C534" s="57" t="s">
        <v>27</v>
      </c>
      <c r="D534" s="57" t="s">
        <v>6685</v>
      </c>
      <c r="E534" s="57" t="s">
        <v>7742</v>
      </c>
      <c r="F534" s="57" t="s">
        <v>419</v>
      </c>
      <c r="G534" s="57" t="s">
        <v>14</v>
      </c>
      <c r="H534" s="57" t="s">
        <v>15</v>
      </c>
      <c r="I534" s="57" t="str">
        <f>_xlfn.CONCAT(O534,E534,P534,D534,P534,Q534)</f>
        <v>('biosphere3','81c4ba39-8a3f-4a43-97b4-401605bbebf5')</v>
      </c>
      <c r="J534" s="57" t="str">
        <f>_xlfn.CONCAT(F534,C534)</f>
        <v>Benzo(a)pyrene('air', 'non-urban air or from high stacks')</v>
      </c>
      <c r="K534" s="57" t="b">
        <f>EXACT(F534,bioshpere3_emission!E534)</f>
        <v>1</v>
      </c>
      <c r="L534" s="57" t="b">
        <f>EXACT(C534,bioshpere3_emission!C534)</f>
        <v>1</v>
      </c>
      <c r="M534" s="57" t="b">
        <f>EXACT(B534,bioshpere3_emission!B534)</f>
        <v>1</v>
      </c>
      <c r="N534" s="57" t="b">
        <f>EXACT(J534,bioshpere3_emission!P534)</f>
        <v>1</v>
      </c>
      <c r="O534" s="57" t="s">
        <v>7743</v>
      </c>
      <c r="P534" s="57" t="s">
        <v>7744</v>
      </c>
      <c r="Q534" s="57" t="s">
        <v>7745</v>
      </c>
    </row>
    <row r="535" spans="1:17" x14ac:dyDescent="0.25">
      <c r="A535" s="58">
        <v>379</v>
      </c>
      <c r="B535" s="57" t="s">
        <v>417</v>
      </c>
      <c r="C535" s="57" t="s">
        <v>44</v>
      </c>
      <c r="D535" s="57" t="s">
        <v>1532</v>
      </c>
      <c r="E535" s="57" t="s">
        <v>7742</v>
      </c>
      <c r="F535" s="57" t="s">
        <v>419</v>
      </c>
      <c r="G535" s="57" t="s">
        <v>14</v>
      </c>
      <c r="H535" s="57" t="s">
        <v>15</v>
      </c>
      <c r="I535" s="57" t="str">
        <f>_xlfn.CONCAT(O535,E535,P535,D535,P535,Q535)</f>
        <v>('biosphere3','2cbb504a-ce2f-40e9-9d38-e130e95a1242')</v>
      </c>
      <c r="J535" s="57" t="str">
        <f>_xlfn.CONCAT(F535,C535)</f>
        <v>Benzo(a)pyrene('air', 'urban air close to ground')</v>
      </c>
      <c r="K535" s="57" t="b">
        <f>EXACT(F535,bioshpere3_emission!E535)</f>
        <v>1</v>
      </c>
      <c r="L535" s="57" t="b">
        <f>EXACT(C535,bioshpere3_emission!C535)</f>
        <v>1</v>
      </c>
      <c r="M535" s="57" t="b">
        <f>EXACT(B535,bioshpere3_emission!B535)</f>
        <v>1</v>
      </c>
      <c r="N535" s="57" t="b">
        <f>EXACT(J535,bioshpere3_emission!P535)</f>
        <v>1</v>
      </c>
      <c r="O535" s="57" t="s">
        <v>7743</v>
      </c>
      <c r="P535" s="57" t="s">
        <v>7744</v>
      </c>
      <c r="Q535" s="57" t="s">
        <v>7745</v>
      </c>
    </row>
    <row r="536" spans="1:17" x14ac:dyDescent="0.25">
      <c r="A536" s="58">
        <v>3164</v>
      </c>
      <c r="B536" s="57" t="s">
        <v>417</v>
      </c>
      <c r="C536" s="57" t="s">
        <v>190</v>
      </c>
      <c r="D536" s="57" t="s">
        <v>418</v>
      </c>
      <c r="E536" s="57" t="s">
        <v>7742</v>
      </c>
      <c r="F536" s="57" t="s">
        <v>419</v>
      </c>
      <c r="G536" s="57" t="s">
        <v>14</v>
      </c>
      <c r="H536" s="57" t="s">
        <v>15</v>
      </c>
      <c r="I536" s="57" t="str">
        <f>_xlfn.CONCAT(O536,E536,P536,D536,P536,Q536)</f>
        <v>('biosphere3','5e13c2ab-5466-4ff5-816d-702dfdf25f76')</v>
      </c>
      <c r="J536" s="57" t="str">
        <f>_xlfn.CONCAT(F536,C536)</f>
        <v>Benzo(a)pyrene('air',)</v>
      </c>
      <c r="K536" s="57" t="b">
        <f>EXACT(F536,bioshpere3_emission!E536)</f>
        <v>1</v>
      </c>
      <c r="L536" s="57" t="b">
        <f>EXACT(C536,bioshpere3_emission!C536)</f>
        <v>1</v>
      </c>
      <c r="M536" s="57" t="b">
        <f>EXACT(B536,bioshpere3_emission!B536)</f>
        <v>1</v>
      </c>
      <c r="N536" s="57" t="b">
        <f>EXACT(J536,bioshpere3_emission!P536)</f>
        <v>1</v>
      </c>
      <c r="O536" s="57" t="s">
        <v>7743</v>
      </c>
      <c r="P536" s="57" t="s">
        <v>7744</v>
      </c>
      <c r="Q536" s="57" t="s">
        <v>7745</v>
      </c>
    </row>
    <row r="537" spans="1:17" x14ac:dyDescent="0.25">
      <c r="A537" s="58">
        <v>2394</v>
      </c>
      <c r="B537" s="57" t="s">
        <v>417</v>
      </c>
      <c r="C537" s="57" t="s">
        <v>91</v>
      </c>
      <c r="D537" s="57" t="s">
        <v>5727</v>
      </c>
      <c r="E537" s="57" t="s">
        <v>7742</v>
      </c>
      <c r="F537" s="57" t="s">
        <v>419</v>
      </c>
      <c r="G537" s="57" t="s">
        <v>14</v>
      </c>
      <c r="H537" s="57" t="s">
        <v>15</v>
      </c>
      <c r="I537" s="57" t="str">
        <f>_xlfn.CONCAT(O537,E537,P537,D537,P537,Q537)</f>
        <v>('biosphere3','5debbf40-9fc7-4115-b276-9dcae25f4cdd')</v>
      </c>
      <c r="J537" s="57" t="str">
        <f>_xlfn.CONCAT(F537,C537)</f>
        <v>Benzo(a)pyrene('water', 'surface water')</v>
      </c>
      <c r="K537" s="57" t="b">
        <f>EXACT(F537,bioshpere3_emission!E537)</f>
        <v>1</v>
      </c>
      <c r="L537" s="57" t="b">
        <f>EXACT(C537,bioshpere3_emission!C537)</f>
        <v>1</v>
      </c>
      <c r="M537" s="57" t="b">
        <f>EXACT(B537,bioshpere3_emission!B537)</f>
        <v>1</v>
      </c>
      <c r="N537" s="57" t="b">
        <f>EXACT(J537,bioshpere3_emission!P537)</f>
        <v>1</v>
      </c>
      <c r="O537" s="57" t="s">
        <v>7743</v>
      </c>
      <c r="P537" s="57" t="s">
        <v>7744</v>
      </c>
      <c r="Q537" s="57" t="s">
        <v>7745</v>
      </c>
    </row>
    <row r="538" spans="1:17" x14ac:dyDescent="0.25">
      <c r="A538" s="58">
        <v>4089</v>
      </c>
      <c r="B538" s="57" t="s">
        <v>417</v>
      </c>
      <c r="C538" s="57" t="s">
        <v>48</v>
      </c>
      <c r="D538" s="57" t="s">
        <v>3215</v>
      </c>
      <c r="E538" s="57" t="s">
        <v>7742</v>
      </c>
      <c r="F538" s="57" t="s">
        <v>419</v>
      </c>
      <c r="G538" s="57" t="s">
        <v>14</v>
      </c>
      <c r="H538" s="57" t="s">
        <v>15</v>
      </c>
      <c r="I538" s="57" t="str">
        <f>_xlfn.CONCAT(O538,E538,P538,D538,P538,Q538)</f>
        <v>('biosphere3','d02904aa-dc1a-43f2-86ce-b41aa9cab47c')</v>
      </c>
      <c r="J538" s="57" t="str">
        <f>_xlfn.CONCAT(F538,C538)</f>
        <v>Benzo(a)pyrene('water',)</v>
      </c>
      <c r="K538" s="57" t="b">
        <f>EXACT(F538,bioshpere3_emission!E538)</f>
        <v>1</v>
      </c>
      <c r="L538" s="57" t="b">
        <f>EXACT(C538,bioshpere3_emission!C538)</f>
        <v>1</v>
      </c>
      <c r="M538" s="57" t="b">
        <f>EXACT(B538,bioshpere3_emission!B538)</f>
        <v>1</v>
      </c>
      <c r="N538" s="57" t="b">
        <f>EXACT(J538,bioshpere3_emission!P538)</f>
        <v>1</v>
      </c>
      <c r="O538" s="57" t="s">
        <v>7743</v>
      </c>
      <c r="P538" s="57" t="s">
        <v>7744</v>
      </c>
      <c r="Q538" s="57" t="s">
        <v>7745</v>
      </c>
    </row>
    <row r="539" spans="1:17" x14ac:dyDescent="0.25">
      <c r="A539" s="58">
        <v>3858</v>
      </c>
      <c r="B539" s="57" t="s">
        <v>5832</v>
      </c>
      <c r="C539" s="57" t="s">
        <v>190</v>
      </c>
      <c r="D539" s="57" t="s">
        <v>5833</v>
      </c>
      <c r="E539" s="57" t="s">
        <v>7742</v>
      </c>
      <c r="F539" s="57" t="s">
        <v>3786</v>
      </c>
      <c r="G539" s="57" t="s">
        <v>14</v>
      </c>
      <c r="H539" s="57" t="s">
        <v>15</v>
      </c>
      <c r="I539" s="57" t="str">
        <f>_xlfn.CONCAT(O539,E539,P539,D539,P539,Q539)</f>
        <v>('biosphere3','35357464-0d86-4bbd-940f-7d0dd8e5df57')</v>
      </c>
      <c r="J539" s="57" t="str">
        <f>_xlfn.CONCAT(F539,C539)</f>
        <v>Benzo(b)fluoranthene('air',)</v>
      </c>
      <c r="K539" s="57" t="b">
        <f>EXACT(F539,bioshpere3_emission!E539)</f>
        <v>1</v>
      </c>
      <c r="L539" s="57" t="b">
        <f>EXACT(C539,bioshpere3_emission!C539)</f>
        <v>1</v>
      </c>
      <c r="M539" s="57" t="b">
        <f>EXACT(B539,bioshpere3_emission!B539)</f>
        <v>1</v>
      </c>
      <c r="N539" s="57" t="b">
        <f>EXACT(J539,bioshpere3_emission!P539)</f>
        <v>1</v>
      </c>
      <c r="O539" s="57" t="s">
        <v>7743</v>
      </c>
      <c r="P539" s="57" t="s">
        <v>7744</v>
      </c>
      <c r="Q539" s="57" t="s">
        <v>7745</v>
      </c>
    </row>
    <row r="540" spans="1:17" x14ac:dyDescent="0.25">
      <c r="A540" s="58">
        <v>1186</v>
      </c>
      <c r="B540" s="57" t="s">
        <v>3784</v>
      </c>
      <c r="C540" s="57" t="s">
        <v>91</v>
      </c>
      <c r="D540" s="57" t="s">
        <v>3785</v>
      </c>
      <c r="E540" s="57" t="s">
        <v>7742</v>
      </c>
      <c r="F540" s="57" t="s">
        <v>3786</v>
      </c>
      <c r="G540" s="57" t="s">
        <v>14</v>
      </c>
      <c r="H540" s="57" t="s">
        <v>15</v>
      </c>
      <c r="I540" s="57" t="str">
        <f>_xlfn.CONCAT(O540,E540,P540,D540,P540,Q540)</f>
        <v>('biosphere3','10df31ce-d6ad-42b6-8fb2-9dfdb588e9ec')</v>
      </c>
      <c r="J540" s="57" t="str">
        <f>_xlfn.CONCAT(F540,C540)</f>
        <v>Benzo(b)fluoranthene('water', 'surface water')</v>
      </c>
      <c r="K540" s="57" t="b">
        <f>EXACT(F540,bioshpere3_emission!E540)</f>
        <v>1</v>
      </c>
      <c r="L540" s="57" t="b">
        <f>EXACT(C540,bioshpere3_emission!C540)</f>
        <v>1</v>
      </c>
      <c r="M540" s="57" t="b">
        <f>EXACT(B540,bioshpere3_emission!B540)</f>
        <v>1</v>
      </c>
      <c r="N540" s="57" t="b">
        <f>EXACT(J540,bioshpere3_emission!P540)</f>
        <v>1</v>
      </c>
      <c r="O540" s="57" t="s">
        <v>7743</v>
      </c>
      <c r="P540" s="57" t="s">
        <v>7744</v>
      </c>
      <c r="Q540" s="57" t="s">
        <v>7745</v>
      </c>
    </row>
    <row r="541" spans="1:17" x14ac:dyDescent="0.25">
      <c r="A541" s="58">
        <v>654</v>
      </c>
      <c r="B541" s="57" t="s">
        <v>3784</v>
      </c>
      <c r="C541" s="57" t="s">
        <v>48</v>
      </c>
      <c r="D541" s="57" t="s">
        <v>6324</v>
      </c>
      <c r="E541" s="57" t="s">
        <v>7742</v>
      </c>
      <c r="F541" s="57" t="s">
        <v>3786</v>
      </c>
      <c r="G541" s="57" t="s">
        <v>14</v>
      </c>
      <c r="H541" s="57" t="s">
        <v>15</v>
      </c>
      <c r="I541" s="57" t="str">
        <f>_xlfn.CONCAT(O541,E541,P541,D541,P541,Q541)</f>
        <v>('biosphere3','e36fb756-d9a7-4b07-a6cb-a1d204b4c350')</v>
      </c>
      <c r="J541" s="57" t="str">
        <f>_xlfn.CONCAT(F541,C541)</f>
        <v>Benzo(b)fluoranthene('water',)</v>
      </c>
      <c r="K541" s="57" t="b">
        <f>EXACT(F541,bioshpere3_emission!E541)</f>
        <v>1</v>
      </c>
      <c r="L541" s="57" t="b">
        <f>EXACT(C541,bioshpere3_emission!C541)</f>
        <v>1</v>
      </c>
      <c r="M541" s="57" t="b">
        <f>EXACT(B541,bioshpere3_emission!B541)</f>
        <v>1</v>
      </c>
      <c r="N541" s="57" t="b">
        <f>EXACT(J541,bioshpere3_emission!P541)</f>
        <v>1</v>
      </c>
      <c r="O541" s="57" t="s">
        <v>7743</v>
      </c>
      <c r="P541" s="57" t="s">
        <v>7744</v>
      </c>
      <c r="Q541" s="57" t="s">
        <v>7745</v>
      </c>
    </row>
    <row r="542" spans="1:17" x14ac:dyDescent="0.25">
      <c r="A542" s="58">
        <v>2659</v>
      </c>
      <c r="B542" s="57" t="s">
        <v>5117</v>
      </c>
      <c r="C542" s="57" t="s">
        <v>190</v>
      </c>
      <c r="D542" s="57" t="s">
        <v>5118</v>
      </c>
      <c r="E542" s="57" t="s">
        <v>7742</v>
      </c>
      <c r="F542" s="57" t="s">
        <v>4957</v>
      </c>
      <c r="G542" s="57" t="s">
        <v>14</v>
      </c>
      <c r="H542" s="57" t="s">
        <v>15</v>
      </c>
      <c r="I542" s="57" t="str">
        <f>_xlfn.CONCAT(O542,E542,P542,D542,P542,Q542)</f>
        <v>('biosphere3','0605e241-ce98-4c10-8c61-d0a1775cdcb0')</v>
      </c>
      <c r="J542" s="57" t="str">
        <f>_xlfn.CONCAT(F542,C542)</f>
        <v>Benzo(ghi)perylene('air',)</v>
      </c>
      <c r="K542" s="57" t="b">
        <f>EXACT(F542,bioshpere3_emission!E542)</f>
        <v>1</v>
      </c>
      <c r="L542" s="57" t="b">
        <f>EXACT(C542,bioshpere3_emission!C542)</f>
        <v>1</v>
      </c>
      <c r="M542" s="57" t="b">
        <f>EXACT(B542,bioshpere3_emission!B542)</f>
        <v>1</v>
      </c>
      <c r="N542" s="57" t="b">
        <f>EXACT(J542,bioshpere3_emission!P542)</f>
        <v>1</v>
      </c>
      <c r="O542" s="57" t="s">
        <v>7743</v>
      </c>
      <c r="P542" s="57" t="s">
        <v>7744</v>
      </c>
      <c r="Q542" s="57" t="s">
        <v>7745</v>
      </c>
    </row>
    <row r="543" spans="1:17" x14ac:dyDescent="0.25">
      <c r="A543" s="58">
        <v>460</v>
      </c>
      <c r="B543" s="57" t="s">
        <v>4955</v>
      </c>
      <c r="C543" s="57" t="s">
        <v>91</v>
      </c>
      <c r="D543" s="57" t="s">
        <v>4956</v>
      </c>
      <c r="E543" s="57" t="s">
        <v>7742</v>
      </c>
      <c r="F543" s="57" t="s">
        <v>4957</v>
      </c>
      <c r="G543" s="57" t="s">
        <v>14</v>
      </c>
      <c r="H543" s="57" t="s">
        <v>15</v>
      </c>
      <c r="I543" s="57" t="str">
        <f>_xlfn.CONCAT(O543,E543,P543,D543,P543,Q543)</f>
        <v>('biosphere3','0017ce28-9f7a-404b-ad55-d3f43ad13cae')</v>
      </c>
      <c r="J543" s="57" t="str">
        <f>_xlfn.CONCAT(F543,C543)</f>
        <v>Benzo(ghi)perylene('water', 'surface water')</v>
      </c>
      <c r="K543" s="57" t="b">
        <f>EXACT(F543,bioshpere3_emission!E543)</f>
        <v>1</v>
      </c>
      <c r="L543" s="57" t="b">
        <f>EXACT(C543,bioshpere3_emission!C543)</f>
        <v>1</v>
      </c>
      <c r="M543" s="57" t="b">
        <f>EXACT(B543,bioshpere3_emission!B543)</f>
        <v>1</v>
      </c>
      <c r="N543" s="57" t="b">
        <f>EXACT(J543,bioshpere3_emission!P543)</f>
        <v>1</v>
      </c>
      <c r="O543" s="57" t="s">
        <v>7743</v>
      </c>
      <c r="P543" s="57" t="s">
        <v>7744</v>
      </c>
      <c r="Q543" s="57" t="s">
        <v>7745</v>
      </c>
    </row>
    <row r="544" spans="1:17" x14ac:dyDescent="0.25">
      <c r="A544" s="58">
        <v>2862</v>
      </c>
      <c r="B544" s="57" t="s">
        <v>3845</v>
      </c>
      <c r="C544" s="57" t="s">
        <v>190</v>
      </c>
      <c r="D544" s="57" t="s">
        <v>3846</v>
      </c>
      <c r="E544" s="57" t="s">
        <v>7742</v>
      </c>
      <c r="F544" s="57" t="s">
        <v>1588</v>
      </c>
      <c r="G544" s="57" t="s">
        <v>14</v>
      </c>
      <c r="H544" s="57" t="s">
        <v>15</v>
      </c>
      <c r="I544" s="57" t="str">
        <f>_xlfn.CONCAT(O544,E544,P544,D544,P544,Q544)</f>
        <v>('biosphere3','cc5f1637-8aa5-442f-a8c6-43c8739944a0')</v>
      </c>
      <c r="J544" s="57" t="str">
        <f>_xlfn.CONCAT(F544,C544)</f>
        <v>Benzo(k)fluoranthene('air',)</v>
      </c>
      <c r="K544" s="57" t="b">
        <f>EXACT(F544,bioshpere3_emission!E544)</f>
        <v>1</v>
      </c>
      <c r="L544" s="57" t="b">
        <f>EXACT(C544,bioshpere3_emission!C544)</f>
        <v>1</v>
      </c>
      <c r="M544" s="57" t="b">
        <f>EXACT(B544,bioshpere3_emission!B544)</f>
        <v>1</v>
      </c>
      <c r="N544" s="57" t="b">
        <f>EXACT(J544,bioshpere3_emission!P544)</f>
        <v>1</v>
      </c>
      <c r="O544" s="57" t="s">
        <v>7743</v>
      </c>
      <c r="P544" s="57" t="s">
        <v>7744</v>
      </c>
      <c r="Q544" s="57" t="s">
        <v>7745</v>
      </c>
    </row>
    <row r="545" spans="1:17" x14ac:dyDescent="0.25">
      <c r="A545" s="58">
        <v>936</v>
      </c>
      <c r="B545" s="57" t="s">
        <v>1586</v>
      </c>
      <c r="C545" s="57" t="s">
        <v>71</v>
      </c>
      <c r="D545" s="57" t="s">
        <v>2758</v>
      </c>
      <c r="E545" s="57" t="s">
        <v>7742</v>
      </c>
      <c r="F545" s="57" t="s">
        <v>1588</v>
      </c>
      <c r="G545" s="57" t="s">
        <v>14</v>
      </c>
      <c r="H545" s="57" t="s">
        <v>15</v>
      </c>
      <c r="I545" s="57" t="str">
        <f>_xlfn.CONCAT(O545,E545,P545,D545,P545,Q545)</f>
        <v>('biosphere3','6d69a034-5e39-4181-a1e8-00932c086908')</v>
      </c>
      <c r="J545" s="57" t="str">
        <f>_xlfn.CONCAT(F545,C545)</f>
        <v>Benzo(k)fluoranthene('water', 'ground-')</v>
      </c>
      <c r="K545" s="57" t="b">
        <f>EXACT(F545,bioshpere3_emission!E545)</f>
        <v>1</v>
      </c>
      <c r="L545" s="57" t="b">
        <f>EXACT(C545,bioshpere3_emission!C545)</f>
        <v>1</v>
      </c>
      <c r="M545" s="57" t="b">
        <f>EXACT(B545,bioshpere3_emission!B545)</f>
        <v>1</v>
      </c>
      <c r="N545" s="57" t="b">
        <f>EXACT(J545,bioshpere3_emission!P545)</f>
        <v>1</v>
      </c>
      <c r="O545" s="57" t="s">
        <v>7743</v>
      </c>
      <c r="P545" s="57" t="s">
        <v>7744</v>
      </c>
      <c r="Q545" s="57" t="s">
        <v>7745</v>
      </c>
    </row>
    <row r="546" spans="1:17" x14ac:dyDescent="0.25">
      <c r="A546" s="58">
        <v>3553</v>
      </c>
      <c r="B546" s="57" t="s">
        <v>1586</v>
      </c>
      <c r="C546" s="57" t="s">
        <v>100</v>
      </c>
      <c r="D546" s="57" t="s">
        <v>1587</v>
      </c>
      <c r="E546" s="57" t="s">
        <v>7742</v>
      </c>
      <c r="F546" s="57" t="s">
        <v>1588</v>
      </c>
      <c r="G546" s="57" t="s">
        <v>14</v>
      </c>
      <c r="H546" s="57" t="s">
        <v>15</v>
      </c>
      <c r="I546" s="57" t="str">
        <f>_xlfn.CONCAT(O546,E546,P546,D546,P546,Q546)</f>
        <v>('biosphere3','e0d8e366-5778-4dc2-aefd-2eb2e40f4066')</v>
      </c>
      <c r="J546" s="57" t="str">
        <f>_xlfn.CONCAT(F546,C546)</f>
        <v>Benzo(k)fluoranthene('water', 'ground-, long-term')</v>
      </c>
      <c r="K546" s="57" t="b">
        <f>EXACT(F546,bioshpere3_emission!E546)</f>
        <v>1</v>
      </c>
      <c r="L546" s="57" t="b">
        <f>EXACT(C546,bioshpere3_emission!C546)</f>
        <v>1</v>
      </c>
      <c r="M546" s="57" t="b">
        <f>EXACT(B546,bioshpere3_emission!B546)</f>
        <v>1</v>
      </c>
      <c r="N546" s="57" t="b">
        <f>EXACT(J546,bioshpere3_emission!P546)</f>
        <v>1</v>
      </c>
      <c r="O546" s="57" t="s">
        <v>7743</v>
      </c>
      <c r="P546" s="57" t="s">
        <v>7744</v>
      </c>
      <c r="Q546" s="57" t="s">
        <v>7745</v>
      </c>
    </row>
    <row r="547" spans="1:17" x14ac:dyDescent="0.25">
      <c r="A547" s="58">
        <v>2848</v>
      </c>
      <c r="B547" s="57" t="s">
        <v>1586</v>
      </c>
      <c r="C547" s="57" t="s">
        <v>10</v>
      </c>
      <c r="D547" s="57" t="s">
        <v>5107</v>
      </c>
      <c r="E547" s="57" t="s">
        <v>7742</v>
      </c>
      <c r="F547" s="57" t="s">
        <v>1588</v>
      </c>
      <c r="G547" s="57" t="s">
        <v>14</v>
      </c>
      <c r="H547" s="57" t="s">
        <v>15</v>
      </c>
      <c r="I547" s="57" t="str">
        <f>_xlfn.CONCAT(O547,E547,P547,D547,P547,Q547)</f>
        <v>('biosphere3','a2bdcca0-8d6b-4dd3-af0e-df1e2bc99107')</v>
      </c>
      <c r="J547" s="57" t="str">
        <f>_xlfn.CONCAT(F547,C547)</f>
        <v>Benzo(k)fluoranthene('water', 'ocean')</v>
      </c>
      <c r="K547" s="57" t="b">
        <f>EXACT(F547,bioshpere3_emission!E547)</f>
        <v>1</v>
      </c>
      <c r="L547" s="57" t="b">
        <f>EXACT(C547,bioshpere3_emission!C547)</f>
        <v>1</v>
      </c>
      <c r="M547" s="57" t="b">
        <f>EXACT(B547,bioshpere3_emission!B547)</f>
        <v>1</v>
      </c>
      <c r="N547" s="57" t="b">
        <f>EXACT(J547,bioshpere3_emission!P547)</f>
        <v>1</v>
      </c>
      <c r="O547" s="57" t="s">
        <v>7743</v>
      </c>
      <c r="P547" s="57" t="s">
        <v>7744</v>
      </c>
      <c r="Q547" s="57" t="s">
        <v>7745</v>
      </c>
    </row>
    <row r="548" spans="1:17" x14ac:dyDescent="0.25">
      <c r="A548" s="58">
        <v>2792</v>
      </c>
      <c r="B548" s="57" t="s">
        <v>1586</v>
      </c>
      <c r="C548" s="57" t="s">
        <v>91</v>
      </c>
      <c r="D548" s="57" t="s">
        <v>2067</v>
      </c>
      <c r="E548" s="57" t="s">
        <v>7742</v>
      </c>
      <c r="F548" s="57" t="s">
        <v>1588</v>
      </c>
      <c r="G548" s="57" t="s">
        <v>14</v>
      </c>
      <c r="H548" s="57" t="s">
        <v>15</v>
      </c>
      <c r="I548" s="57" t="str">
        <f>_xlfn.CONCAT(O548,E548,P548,D548,P548,Q548)</f>
        <v>('biosphere3','cf2cfb56-f662-45cc-b124-3917573c37c0')</v>
      </c>
      <c r="J548" s="57" t="str">
        <f>_xlfn.CONCAT(F548,C548)</f>
        <v>Benzo(k)fluoranthene('water', 'surface water')</v>
      </c>
      <c r="K548" s="57" t="b">
        <f>EXACT(F548,bioshpere3_emission!E548)</f>
        <v>1</v>
      </c>
      <c r="L548" s="57" t="b">
        <f>EXACT(C548,bioshpere3_emission!C548)</f>
        <v>1</v>
      </c>
      <c r="M548" s="57" t="b">
        <f>EXACT(B548,bioshpere3_emission!B548)</f>
        <v>1</v>
      </c>
      <c r="N548" s="57" t="b">
        <f>EXACT(J548,bioshpere3_emission!P548)</f>
        <v>1</v>
      </c>
      <c r="O548" s="57" t="s">
        <v>7743</v>
      </c>
      <c r="P548" s="57" t="s">
        <v>7744</v>
      </c>
      <c r="Q548" s="57" t="s">
        <v>7745</v>
      </c>
    </row>
    <row r="549" spans="1:17" x14ac:dyDescent="0.25">
      <c r="A549" s="58">
        <v>1486</v>
      </c>
      <c r="B549" s="57" t="s">
        <v>1586</v>
      </c>
      <c r="C549" s="57" t="s">
        <v>48</v>
      </c>
      <c r="D549" s="57" t="s">
        <v>1831</v>
      </c>
      <c r="E549" s="57" t="s">
        <v>7742</v>
      </c>
      <c r="F549" s="57" t="s">
        <v>1588</v>
      </c>
      <c r="G549" s="57" t="s">
        <v>14</v>
      </c>
      <c r="H549" s="57" t="s">
        <v>15</v>
      </c>
      <c r="I549" s="57" t="str">
        <f>_xlfn.CONCAT(O549,E549,P549,D549,P549,Q549)</f>
        <v>('biosphere3','785e9314-ccf6-4229-98c5-37881d624fc9')</v>
      </c>
      <c r="J549" s="57" t="str">
        <f>_xlfn.CONCAT(F549,C549)</f>
        <v>Benzo(k)fluoranthene('water',)</v>
      </c>
      <c r="K549" s="57" t="b">
        <f>EXACT(F549,bioshpere3_emission!E549)</f>
        <v>1</v>
      </c>
      <c r="L549" s="57" t="b">
        <f>EXACT(C549,bioshpere3_emission!C549)</f>
        <v>1</v>
      </c>
      <c r="M549" s="57" t="b">
        <f>EXACT(B549,bioshpere3_emission!B549)</f>
        <v>1</v>
      </c>
      <c r="N549" s="57" t="b">
        <f>EXACT(J549,bioshpere3_emission!P549)</f>
        <v>1</v>
      </c>
      <c r="O549" s="57" t="s">
        <v>7743</v>
      </c>
      <c r="P549" s="57" t="s">
        <v>7744</v>
      </c>
      <c r="Q549" s="57" t="s">
        <v>7745</v>
      </c>
    </row>
    <row r="550" spans="1:17" x14ac:dyDescent="0.25">
      <c r="A550" s="58">
        <v>3993</v>
      </c>
      <c r="B550" s="57" t="s">
        <v>5390</v>
      </c>
      <c r="C550" s="57" t="s">
        <v>17</v>
      </c>
      <c r="D550" s="57" t="s">
        <v>5391</v>
      </c>
      <c r="E550" s="57" t="s">
        <v>7742</v>
      </c>
      <c r="F550" s="57" t="s">
        <v>5392</v>
      </c>
      <c r="G550" s="57" t="s">
        <v>14</v>
      </c>
      <c r="H550" s="57" t="s">
        <v>15</v>
      </c>
      <c r="I550" s="57" t="str">
        <f>_xlfn.CONCAT(O550,E550,P550,D550,P550,Q550)</f>
        <v>('biosphere3','0ae80e4e-2e46-5292-a0d7-7526bebc603b')</v>
      </c>
      <c r="J550" s="57" t="str">
        <f>_xlfn.CONCAT(F550,C550)</f>
        <v>Benzoic acid('soil', 'agricultural')</v>
      </c>
      <c r="K550" s="57" t="b">
        <f>EXACT(F550,bioshpere3_emission!E550)</f>
        <v>1</v>
      </c>
      <c r="L550" s="57" t="b">
        <f>EXACT(C550,bioshpere3_emission!C550)</f>
        <v>1</v>
      </c>
      <c r="M550" s="57" t="b">
        <f>EXACT(B550,bioshpere3_emission!B550)</f>
        <v>1</v>
      </c>
      <c r="N550" s="57" t="b">
        <f>EXACT(J550,bioshpere3_emission!P550)</f>
        <v>1</v>
      </c>
      <c r="O550" s="57" t="s">
        <v>7743</v>
      </c>
      <c r="P550" s="57" t="s">
        <v>7744</v>
      </c>
      <c r="Q550" s="57" t="s">
        <v>7745</v>
      </c>
    </row>
    <row r="551" spans="1:17" x14ac:dyDescent="0.25">
      <c r="A551" s="58">
        <v>1342</v>
      </c>
      <c r="C551" s="57" t="s">
        <v>24</v>
      </c>
      <c r="D551" s="57" t="s">
        <v>7777</v>
      </c>
      <c r="E551" s="57" t="s">
        <v>7742</v>
      </c>
      <c r="F551" s="57" t="s">
        <v>6913</v>
      </c>
      <c r="G551" s="57" t="s">
        <v>14</v>
      </c>
      <c r="H551" s="57" t="s">
        <v>15</v>
      </c>
      <c r="I551" s="57" t="str">
        <f>_xlfn.CONCAT(O551,E551,P551,D551,P551,Q551)</f>
        <v>('biosphere3','da7b20a4-d518-57f5-accf-d2be3e30be71')</v>
      </c>
      <c r="J551" s="57" t="str">
        <f>_xlfn.CONCAT(F551,C551)</f>
        <v>Benzovindiflupyr('air', 'low population density, long-term')</v>
      </c>
      <c r="K551" s="57" t="b">
        <f>EXACT(F551,bioshpere3_emission!E551)</f>
        <v>1</v>
      </c>
      <c r="L551" s="57" t="b">
        <f>EXACT(C551,bioshpere3_emission!C551)</f>
        <v>1</v>
      </c>
      <c r="M551" s="57" t="b">
        <f>EXACT(B551,bioshpere3_emission!B551)</f>
        <v>1</v>
      </c>
      <c r="N551" s="57" t="b">
        <f>EXACT(J551,bioshpere3_emission!P551)</f>
        <v>1</v>
      </c>
      <c r="O551" s="57" t="s">
        <v>7743</v>
      </c>
      <c r="P551" s="57" t="s">
        <v>7744</v>
      </c>
      <c r="Q551" s="57" t="s">
        <v>7745</v>
      </c>
    </row>
    <row r="552" spans="1:17" x14ac:dyDescent="0.25">
      <c r="A552" s="58">
        <v>2294</v>
      </c>
      <c r="C552" s="57" t="s">
        <v>190</v>
      </c>
      <c r="D552" s="57" t="s">
        <v>7800</v>
      </c>
      <c r="E552" s="57" t="s">
        <v>7742</v>
      </c>
      <c r="F552" s="57" t="s">
        <v>6913</v>
      </c>
      <c r="G552" s="57" t="s">
        <v>14</v>
      </c>
      <c r="H552" s="57" t="s">
        <v>15</v>
      </c>
      <c r="I552" s="57" t="str">
        <f>_xlfn.CONCAT(O552,E552,P552,D552,P552,Q552)</f>
        <v>('biosphere3','ba49e336-c00c-5253-9e67-94dec8ac1b23')</v>
      </c>
      <c r="J552" s="57" t="str">
        <f>_xlfn.CONCAT(F552,C552)</f>
        <v>Benzovindiflupyr('air',)</v>
      </c>
      <c r="K552" s="57" t="b">
        <f>EXACT(F552,bioshpere3_emission!E552)</f>
        <v>1</v>
      </c>
      <c r="L552" s="57" t="b">
        <f>EXACT(C552,bioshpere3_emission!C552)</f>
        <v>1</v>
      </c>
      <c r="M552" s="57" t="b">
        <f>EXACT(B552,bioshpere3_emission!B552)</f>
        <v>1</v>
      </c>
      <c r="N552" s="57" t="b">
        <f>EXACT(J552,bioshpere3_emission!P552)</f>
        <v>1</v>
      </c>
      <c r="O552" s="57" t="s">
        <v>7743</v>
      </c>
      <c r="P552" s="57" t="s">
        <v>7744</v>
      </c>
      <c r="Q552" s="57" t="s">
        <v>7745</v>
      </c>
    </row>
    <row r="553" spans="1:17" x14ac:dyDescent="0.25">
      <c r="A553" s="58">
        <v>3739</v>
      </c>
      <c r="C553" s="57" t="s">
        <v>17</v>
      </c>
      <c r="D553" s="57" t="s">
        <v>7838</v>
      </c>
      <c r="E553" s="57" t="s">
        <v>7742</v>
      </c>
      <c r="F553" s="57" t="s">
        <v>6913</v>
      </c>
      <c r="G553" s="57" t="s">
        <v>14</v>
      </c>
      <c r="H553" s="57" t="s">
        <v>15</v>
      </c>
      <c r="I553" s="57" t="str">
        <f>_xlfn.CONCAT(O553,E553,P553,D553,P553,Q553)</f>
        <v>('biosphere3','1afd6f3b-1785-5093-a64d-aa7a89d752ba')</v>
      </c>
      <c r="J553" s="57" t="str">
        <f>_xlfn.CONCAT(F553,C553)</f>
        <v>Benzovindiflupyr('soil', 'agricultural')</v>
      </c>
      <c r="K553" s="57" t="b">
        <f>EXACT(F553,bioshpere3_emission!E553)</f>
        <v>1</v>
      </c>
      <c r="L553" s="57" t="b">
        <f>EXACT(C553,bioshpere3_emission!C553)</f>
        <v>1</v>
      </c>
      <c r="M553" s="57" t="b">
        <f>EXACT(B553,bioshpere3_emission!B553)</f>
        <v>1</v>
      </c>
      <c r="N553" s="57" t="b">
        <f>EXACT(J553,bioshpere3_emission!P553)</f>
        <v>1</v>
      </c>
      <c r="O553" s="57" t="s">
        <v>7743</v>
      </c>
      <c r="P553" s="57" t="s">
        <v>7744</v>
      </c>
      <c r="Q553" s="57" t="s">
        <v>7745</v>
      </c>
    </row>
    <row r="554" spans="1:17" x14ac:dyDescent="0.25">
      <c r="A554" s="58">
        <v>93</v>
      </c>
      <c r="C554" s="57" t="s">
        <v>71</v>
      </c>
      <c r="D554" s="57" t="s">
        <v>7750</v>
      </c>
      <c r="E554" s="57" t="s">
        <v>7742</v>
      </c>
      <c r="F554" s="57" t="s">
        <v>6913</v>
      </c>
      <c r="G554" s="57" t="s">
        <v>14</v>
      </c>
      <c r="H554" s="57" t="s">
        <v>15</v>
      </c>
      <c r="I554" s="57" t="str">
        <f>_xlfn.CONCAT(O554,E554,P554,D554,P554,Q554)</f>
        <v>('biosphere3','15be40a9-968f-5247-9817-f4062dcf9bfd')</v>
      </c>
      <c r="J554" s="57" t="str">
        <f>_xlfn.CONCAT(F554,C554)</f>
        <v>Benzovindiflupyr('water', 'ground-')</v>
      </c>
      <c r="K554" s="57" t="b">
        <f>EXACT(F554,bioshpere3_emission!E554)</f>
        <v>1</v>
      </c>
      <c r="L554" s="57" t="b">
        <f>EXACT(C554,bioshpere3_emission!C554)</f>
        <v>1</v>
      </c>
      <c r="M554" s="57" t="b">
        <f>EXACT(B554,bioshpere3_emission!B554)</f>
        <v>1</v>
      </c>
      <c r="N554" s="57" t="b">
        <f>EXACT(J554,bioshpere3_emission!P554)</f>
        <v>1</v>
      </c>
      <c r="O554" s="57" t="s">
        <v>7743</v>
      </c>
      <c r="P554" s="57" t="s">
        <v>7744</v>
      </c>
      <c r="Q554" s="57" t="s">
        <v>7745</v>
      </c>
    </row>
    <row r="555" spans="1:17" x14ac:dyDescent="0.25">
      <c r="A555" s="58">
        <v>734</v>
      </c>
      <c r="B555" s="57" t="s">
        <v>6203</v>
      </c>
      <c r="C555" s="57" t="s">
        <v>17</v>
      </c>
      <c r="D555" s="57" t="s">
        <v>6204</v>
      </c>
      <c r="E555" s="57" t="s">
        <v>7742</v>
      </c>
      <c r="F555" s="57" t="s">
        <v>6205</v>
      </c>
      <c r="G555" s="57" t="s">
        <v>14</v>
      </c>
      <c r="H555" s="57" t="s">
        <v>15</v>
      </c>
      <c r="I555" s="57" t="str">
        <f>_xlfn.CONCAT(O555,E555,P555,D555,P555,Q555)</f>
        <v>('biosphere3','3b2e0d21-710b-5ce9-aeaa-07466f781ee8')</v>
      </c>
      <c r="J555" s="57" t="str">
        <f>_xlfn.CONCAT(F555,C555)</f>
        <v>Benzoximate('soil', 'agricultural')</v>
      </c>
      <c r="K555" s="57" t="b">
        <f>EXACT(F555,bioshpere3_emission!E555)</f>
        <v>1</v>
      </c>
      <c r="L555" s="57" t="b">
        <f>EXACT(C555,bioshpere3_emission!C555)</f>
        <v>1</v>
      </c>
      <c r="M555" s="57" t="b">
        <f>EXACT(B555,bioshpere3_emission!B555)</f>
        <v>1</v>
      </c>
      <c r="N555" s="57" t="b">
        <f>EXACT(J555,bioshpere3_emission!P555)</f>
        <v>1</v>
      </c>
      <c r="O555" s="57" t="s">
        <v>7743</v>
      </c>
      <c r="P555" s="57" t="s">
        <v>7744</v>
      </c>
      <c r="Q555" s="57" t="s">
        <v>7745</v>
      </c>
    </row>
    <row r="556" spans="1:17" x14ac:dyDescent="0.25">
      <c r="A556" s="58">
        <v>920</v>
      </c>
      <c r="B556" s="57" t="s">
        <v>2947</v>
      </c>
      <c r="C556" s="57" t="s">
        <v>17</v>
      </c>
      <c r="D556" s="57" t="s">
        <v>2948</v>
      </c>
      <c r="E556" s="57" t="s">
        <v>7742</v>
      </c>
      <c r="F556" s="57" t="s">
        <v>2949</v>
      </c>
      <c r="G556" s="57" t="s">
        <v>14</v>
      </c>
      <c r="H556" s="57" t="s">
        <v>15</v>
      </c>
      <c r="I556" s="57" t="str">
        <f>_xlfn.CONCAT(O556,E556,P556,D556,P556,Q556)</f>
        <v>('biosphere3','98b2ed3c-a7e3-5e67-93e4-44c1a77c587c')</v>
      </c>
      <c r="J556" s="57" t="str">
        <f>_xlfn.CONCAT(F556,C556)</f>
        <v>Benzthiazuron('soil', 'agricultural')</v>
      </c>
      <c r="K556" s="57" t="b">
        <f>EXACT(F556,bioshpere3_emission!E556)</f>
        <v>1</v>
      </c>
      <c r="L556" s="57" t="b">
        <f>EXACT(C556,bioshpere3_emission!C556)</f>
        <v>1</v>
      </c>
      <c r="M556" s="57" t="b">
        <f>EXACT(B556,bioshpere3_emission!B556)</f>
        <v>1</v>
      </c>
      <c r="N556" s="57" t="b">
        <f>EXACT(J556,bioshpere3_emission!P556)</f>
        <v>1</v>
      </c>
      <c r="O556" s="57" t="s">
        <v>7743</v>
      </c>
      <c r="P556" s="57" t="s">
        <v>7744</v>
      </c>
      <c r="Q556" s="57" t="s">
        <v>7745</v>
      </c>
    </row>
    <row r="557" spans="1:17" x14ac:dyDescent="0.25">
      <c r="A557" s="58">
        <v>2175</v>
      </c>
      <c r="B557" s="57" t="s">
        <v>1705</v>
      </c>
      <c r="C557" s="57" t="s">
        <v>71</v>
      </c>
      <c r="D557" s="57" t="s">
        <v>2062</v>
      </c>
      <c r="E557" s="57" t="s">
        <v>7742</v>
      </c>
      <c r="F557" s="57" t="s">
        <v>1707</v>
      </c>
      <c r="G557" s="57" t="s">
        <v>14</v>
      </c>
      <c r="H557" s="57" t="s">
        <v>15</v>
      </c>
      <c r="I557" s="57" t="str">
        <f>_xlfn.CONCAT(O557,E557,P557,D557,P557,Q557)</f>
        <v>('biosphere3','b7d33401-f34b-4571-a10d-82f7b38b32ea')</v>
      </c>
      <c r="J557" s="57" t="str">
        <f>_xlfn.CONCAT(F557,C557)</f>
        <v>Benzyl alcohol('water', 'ground-')</v>
      </c>
      <c r="K557" s="57" t="b">
        <f>EXACT(F557,bioshpere3_emission!E557)</f>
        <v>1</v>
      </c>
      <c r="L557" s="57" t="b">
        <f>EXACT(C557,bioshpere3_emission!C557)</f>
        <v>1</v>
      </c>
      <c r="M557" s="57" t="b">
        <f>EXACT(B557,bioshpere3_emission!B557)</f>
        <v>1</v>
      </c>
      <c r="N557" s="57" t="b">
        <f>EXACT(J557,bioshpere3_emission!P557)</f>
        <v>1</v>
      </c>
      <c r="O557" s="57" t="s">
        <v>7743</v>
      </c>
      <c r="P557" s="57" t="s">
        <v>7744</v>
      </c>
      <c r="Q557" s="57" t="s">
        <v>7745</v>
      </c>
    </row>
    <row r="558" spans="1:17" x14ac:dyDescent="0.25">
      <c r="A558" s="58">
        <v>3989</v>
      </c>
      <c r="B558" s="57" t="s">
        <v>1705</v>
      </c>
      <c r="C558" s="57" t="s">
        <v>100</v>
      </c>
      <c r="D558" s="57" t="s">
        <v>3510</v>
      </c>
      <c r="E558" s="57" t="s">
        <v>7742</v>
      </c>
      <c r="F558" s="57" t="s">
        <v>1707</v>
      </c>
      <c r="G558" s="57" t="s">
        <v>14</v>
      </c>
      <c r="H558" s="57" t="s">
        <v>15</v>
      </c>
      <c r="I558" s="57" t="str">
        <f>_xlfn.CONCAT(O558,E558,P558,D558,P558,Q558)</f>
        <v>('biosphere3','f1f38546-77eb-41ae-8810-bfcf66aa6a18')</v>
      </c>
      <c r="J558" s="57" t="str">
        <f>_xlfn.CONCAT(F558,C558)</f>
        <v>Benzyl alcohol('water', 'ground-, long-term')</v>
      </c>
      <c r="K558" s="57" t="b">
        <f>EXACT(F558,bioshpere3_emission!E558)</f>
        <v>1</v>
      </c>
      <c r="L558" s="57" t="b">
        <f>EXACT(C558,bioshpere3_emission!C558)</f>
        <v>1</v>
      </c>
      <c r="M558" s="57" t="b">
        <f>EXACT(B558,bioshpere3_emission!B558)</f>
        <v>1</v>
      </c>
      <c r="N558" s="57" t="b">
        <f>EXACT(J558,bioshpere3_emission!P558)</f>
        <v>1</v>
      </c>
      <c r="O558" s="57" t="s">
        <v>7743</v>
      </c>
      <c r="P558" s="57" t="s">
        <v>7744</v>
      </c>
      <c r="Q558" s="57" t="s">
        <v>7745</v>
      </c>
    </row>
    <row r="559" spans="1:17" x14ac:dyDescent="0.25">
      <c r="A559" s="58">
        <v>1775</v>
      </c>
      <c r="B559" s="57" t="s">
        <v>1705</v>
      </c>
      <c r="C559" s="57" t="s">
        <v>10</v>
      </c>
      <c r="D559" s="57" t="s">
        <v>1706</v>
      </c>
      <c r="E559" s="57" t="s">
        <v>7742</v>
      </c>
      <c r="F559" s="57" t="s">
        <v>1707</v>
      </c>
      <c r="G559" s="57" t="s">
        <v>14</v>
      </c>
      <c r="H559" s="57" t="s">
        <v>15</v>
      </c>
      <c r="I559" s="57" t="str">
        <f>_xlfn.CONCAT(O559,E559,P559,D559,P559,Q559)</f>
        <v>('biosphere3','7c73768b-438b-4374-a4c1-486d35b4cb76')</v>
      </c>
      <c r="J559" s="57" t="str">
        <f>_xlfn.CONCAT(F559,C559)</f>
        <v>Benzyl alcohol('water', 'ocean')</v>
      </c>
      <c r="K559" s="57" t="b">
        <f>EXACT(F559,bioshpere3_emission!E559)</f>
        <v>1</v>
      </c>
      <c r="L559" s="57" t="b">
        <f>EXACT(C559,bioshpere3_emission!C559)</f>
        <v>1</v>
      </c>
      <c r="M559" s="57" t="b">
        <f>EXACT(B559,bioshpere3_emission!B559)</f>
        <v>1</v>
      </c>
      <c r="N559" s="57" t="b">
        <f>EXACT(J559,bioshpere3_emission!P559)</f>
        <v>1</v>
      </c>
      <c r="O559" s="57" t="s">
        <v>7743</v>
      </c>
      <c r="P559" s="57" t="s">
        <v>7744</v>
      </c>
      <c r="Q559" s="57" t="s">
        <v>7745</v>
      </c>
    </row>
    <row r="560" spans="1:17" x14ac:dyDescent="0.25">
      <c r="A560" s="58">
        <v>3149</v>
      </c>
      <c r="B560" s="57" t="s">
        <v>1705</v>
      </c>
      <c r="C560" s="57" t="s">
        <v>91</v>
      </c>
      <c r="D560" s="57" t="s">
        <v>2178</v>
      </c>
      <c r="E560" s="57" t="s">
        <v>7742</v>
      </c>
      <c r="F560" s="57" t="s">
        <v>1707</v>
      </c>
      <c r="G560" s="57" t="s">
        <v>14</v>
      </c>
      <c r="H560" s="57" t="s">
        <v>15</v>
      </c>
      <c r="I560" s="57" t="str">
        <f>_xlfn.CONCAT(O560,E560,P560,D560,P560,Q560)</f>
        <v>('biosphere3','096bf756-c3fa-4470-9059-ac1b059081e0')</v>
      </c>
      <c r="J560" s="57" t="str">
        <f>_xlfn.CONCAT(F560,C560)</f>
        <v>Benzyl alcohol('water', 'surface water')</v>
      </c>
      <c r="K560" s="57" t="b">
        <f>EXACT(F560,bioshpere3_emission!E560)</f>
        <v>1</v>
      </c>
      <c r="L560" s="57" t="b">
        <f>EXACT(C560,bioshpere3_emission!C560)</f>
        <v>1</v>
      </c>
      <c r="M560" s="57" t="b">
        <f>EXACT(B560,bioshpere3_emission!B560)</f>
        <v>1</v>
      </c>
      <c r="N560" s="57" t="b">
        <f>EXACT(J560,bioshpere3_emission!P560)</f>
        <v>1</v>
      </c>
      <c r="O560" s="57" t="s">
        <v>7743</v>
      </c>
      <c r="P560" s="57" t="s">
        <v>7744</v>
      </c>
      <c r="Q560" s="57" t="s">
        <v>7745</v>
      </c>
    </row>
    <row r="561" spans="1:17" x14ac:dyDescent="0.25">
      <c r="A561" s="58">
        <v>1309</v>
      </c>
      <c r="B561" s="57" t="s">
        <v>1705</v>
      </c>
      <c r="C561" s="57" t="s">
        <v>48</v>
      </c>
      <c r="D561" s="57" t="s">
        <v>6623</v>
      </c>
      <c r="E561" s="57" t="s">
        <v>7742</v>
      </c>
      <c r="F561" s="57" t="s">
        <v>1707</v>
      </c>
      <c r="G561" s="57" t="s">
        <v>14</v>
      </c>
      <c r="H561" s="57" t="s">
        <v>15</v>
      </c>
      <c r="I561" s="57" t="str">
        <f>_xlfn.CONCAT(O561,E561,P561,D561,P561,Q561)</f>
        <v>('biosphere3','5934e254-ca2a-4cd8-92fa-3c9bbf1779ec')</v>
      </c>
      <c r="J561" s="57" t="str">
        <f>_xlfn.CONCAT(F561,C561)</f>
        <v>Benzyl alcohol('water',)</v>
      </c>
      <c r="K561" s="57" t="b">
        <f>EXACT(F561,bioshpere3_emission!E561)</f>
        <v>1</v>
      </c>
      <c r="L561" s="57" t="b">
        <f>EXACT(C561,bioshpere3_emission!C561)</f>
        <v>1</v>
      </c>
      <c r="M561" s="57" t="b">
        <f>EXACT(B561,bioshpere3_emission!B561)</f>
        <v>1</v>
      </c>
      <c r="N561" s="57" t="b">
        <f>EXACT(J561,bioshpere3_emission!P561)</f>
        <v>1</v>
      </c>
      <c r="O561" s="57" t="s">
        <v>7743</v>
      </c>
      <c r="P561" s="57" t="s">
        <v>7744</v>
      </c>
      <c r="Q561" s="57" t="s">
        <v>7745</v>
      </c>
    </row>
    <row r="562" spans="1:17" x14ac:dyDescent="0.25">
      <c r="A562" s="58">
        <v>2720</v>
      </c>
      <c r="B562" s="57" t="s">
        <v>392</v>
      </c>
      <c r="C562" s="57" t="s">
        <v>24</v>
      </c>
      <c r="D562" s="57" t="s">
        <v>2877</v>
      </c>
      <c r="E562" s="57" t="s">
        <v>7742</v>
      </c>
      <c r="F562" s="57" t="s">
        <v>394</v>
      </c>
      <c r="G562" s="57" t="s">
        <v>14</v>
      </c>
      <c r="H562" s="57" t="s">
        <v>15</v>
      </c>
      <c r="I562" s="57" t="str">
        <f>_xlfn.CONCAT(O562,E562,P562,D562,P562,Q562)</f>
        <v>('biosphere3','5457df7d-0461-407c-9f09-0338dbff77ef')</v>
      </c>
      <c r="J562" s="57" t="str">
        <f>_xlfn.CONCAT(F562,C562)</f>
        <v>Beryllium('air', 'low population density, long-term')</v>
      </c>
      <c r="K562" s="57" t="b">
        <f>EXACT(F562,bioshpere3_emission!E562)</f>
        <v>1</v>
      </c>
      <c r="L562" s="57" t="b">
        <f>EXACT(C562,bioshpere3_emission!C562)</f>
        <v>1</v>
      </c>
      <c r="M562" s="57" t="b">
        <f>EXACT(B562,bioshpere3_emission!B562)</f>
        <v>1</v>
      </c>
      <c r="N562" s="57" t="b">
        <f>EXACT(J562,bioshpere3_emission!P562)</f>
        <v>1</v>
      </c>
      <c r="O562" s="57" t="s">
        <v>7743</v>
      </c>
      <c r="P562" s="57" t="s">
        <v>7744</v>
      </c>
      <c r="Q562" s="57" t="s">
        <v>7745</v>
      </c>
    </row>
    <row r="563" spans="1:17" x14ac:dyDescent="0.25">
      <c r="A563" s="58">
        <v>32</v>
      </c>
      <c r="B563" s="57" t="s">
        <v>392</v>
      </c>
      <c r="C563" s="57" t="s">
        <v>31</v>
      </c>
      <c r="D563" s="57" t="s">
        <v>6567</v>
      </c>
      <c r="E563" s="57" t="s">
        <v>7742</v>
      </c>
      <c r="F563" s="57" t="s">
        <v>394</v>
      </c>
      <c r="G563" s="57" t="s">
        <v>14</v>
      </c>
      <c r="H563" s="57" t="s">
        <v>15</v>
      </c>
      <c r="I563" s="57" t="str">
        <f>_xlfn.CONCAT(O563,E563,P563,D563,P563,Q563)</f>
        <v>('biosphere3','a2b3bbb7-53ec-44e5-a184-9689f356235b')</v>
      </c>
      <c r="J563" s="57" t="str">
        <f>_xlfn.CONCAT(F563,C563)</f>
        <v>Beryllium('air', 'lower stratosphere + upper troposphere')</v>
      </c>
      <c r="K563" s="57" t="b">
        <f>EXACT(F563,bioshpere3_emission!E563)</f>
        <v>1</v>
      </c>
      <c r="L563" s="57" t="b">
        <f>EXACT(C563,bioshpere3_emission!C563)</f>
        <v>1</v>
      </c>
      <c r="M563" s="57" t="b">
        <f>EXACT(B563,bioshpere3_emission!B563)</f>
        <v>1</v>
      </c>
      <c r="N563" s="57" t="b">
        <f>EXACT(J563,bioshpere3_emission!P563)</f>
        <v>1</v>
      </c>
      <c r="O563" s="57" t="s">
        <v>7743</v>
      </c>
      <c r="P563" s="57" t="s">
        <v>7744</v>
      </c>
      <c r="Q563" s="57" t="s">
        <v>7745</v>
      </c>
    </row>
    <row r="564" spans="1:17" x14ac:dyDescent="0.25">
      <c r="A564" s="58">
        <v>896</v>
      </c>
      <c r="B564" s="57" t="s">
        <v>392</v>
      </c>
      <c r="C564" s="57" t="s">
        <v>27</v>
      </c>
      <c r="D564" s="57" t="s">
        <v>6633</v>
      </c>
      <c r="E564" s="57" t="s">
        <v>7742</v>
      </c>
      <c r="F564" s="57" t="s">
        <v>394</v>
      </c>
      <c r="G564" s="57" t="s">
        <v>14</v>
      </c>
      <c r="H564" s="57" t="s">
        <v>15</v>
      </c>
      <c r="I564" s="57" t="str">
        <f>_xlfn.CONCAT(O564,E564,P564,D564,P564,Q564)</f>
        <v>('biosphere3','5d4b497b-d265-42d1-a41a-113785a6d694')</v>
      </c>
      <c r="J564" s="57" t="str">
        <f>_xlfn.CONCAT(F564,C564)</f>
        <v>Beryllium('air', 'non-urban air or from high stacks')</v>
      </c>
      <c r="K564" s="57" t="b">
        <f>EXACT(F564,bioshpere3_emission!E564)</f>
        <v>1</v>
      </c>
      <c r="L564" s="57" t="b">
        <f>EXACT(C564,bioshpere3_emission!C564)</f>
        <v>1</v>
      </c>
      <c r="M564" s="57" t="b">
        <f>EXACT(B564,bioshpere3_emission!B564)</f>
        <v>1</v>
      </c>
      <c r="N564" s="57" t="b">
        <f>EXACT(J564,bioshpere3_emission!P564)</f>
        <v>1</v>
      </c>
      <c r="O564" s="57" t="s">
        <v>7743</v>
      </c>
      <c r="P564" s="57" t="s">
        <v>7744</v>
      </c>
      <c r="Q564" s="57" t="s">
        <v>7745</v>
      </c>
    </row>
    <row r="565" spans="1:17" x14ac:dyDescent="0.25">
      <c r="A565" s="58">
        <v>4051</v>
      </c>
      <c r="B565" s="57" t="s">
        <v>392</v>
      </c>
      <c r="C565" s="57" t="s">
        <v>44</v>
      </c>
      <c r="D565" s="57" t="s">
        <v>673</v>
      </c>
      <c r="E565" s="57" t="s">
        <v>7742</v>
      </c>
      <c r="F565" s="57" t="s">
        <v>394</v>
      </c>
      <c r="G565" s="57" t="s">
        <v>14</v>
      </c>
      <c r="H565" s="57" t="s">
        <v>15</v>
      </c>
      <c r="I565" s="57" t="str">
        <f>_xlfn.CONCAT(O565,E565,P565,D565,P565,Q565)</f>
        <v>('biosphere3','19e97bd6-d0ae-4208-bd77-d58e5d46d827')</v>
      </c>
      <c r="J565" s="57" t="str">
        <f>_xlfn.CONCAT(F565,C565)</f>
        <v>Beryllium('air', 'urban air close to ground')</v>
      </c>
      <c r="K565" s="57" t="b">
        <f>EXACT(F565,bioshpere3_emission!E565)</f>
        <v>1</v>
      </c>
      <c r="L565" s="57" t="b">
        <f>EXACT(C565,bioshpere3_emission!C565)</f>
        <v>1</v>
      </c>
      <c r="M565" s="57" t="b">
        <f>EXACT(B565,bioshpere3_emission!B565)</f>
        <v>1</v>
      </c>
      <c r="N565" s="57" t="b">
        <f>EXACT(J565,bioshpere3_emission!P565)</f>
        <v>1</v>
      </c>
      <c r="O565" s="57" t="s">
        <v>7743</v>
      </c>
      <c r="P565" s="57" t="s">
        <v>7744</v>
      </c>
      <c r="Q565" s="57" t="s">
        <v>7745</v>
      </c>
    </row>
    <row r="566" spans="1:17" x14ac:dyDescent="0.25">
      <c r="A566" s="58">
        <v>4210</v>
      </c>
      <c r="B566" s="57" t="s">
        <v>392</v>
      </c>
      <c r="C566" s="57" t="s">
        <v>190</v>
      </c>
      <c r="D566" s="57" t="s">
        <v>5004</v>
      </c>
      <c r="E566" s="57" t="s">
        <v>7742</v>
      </c>
      <c r="F566" s="57" t="s">
        <v>394</v>
      </c>
      <c r="G566" s="57" t="s">
        <v>14</v>
      </c>
      <c r="H566" s="57" t="s">
        <v>15</v>
      </c>
      <c r="I566" s="57" t="str">
        <f>_xlfn.CONCAT(O566,E566,P566,D566,P566,Q566)</f>
        <v>('biosphere3','20557d93-2b1c-49b5-b6c0-3528a8bbc307')</v>
      </c>
      <c r="J566" s="57" t="str">
        <f>_xlfn.CONCAT(F566,C566)</f>
        <v>Beryllium('air',)</v>
      </c>
      <c r="K566" s="57" t="b">
        <f>EXACT(F566,bioshpere3_emission!E566)</f>
        <v>1</v>
      </c>
      <c r="L566" s="57" t="b">
        <f>EXACT(C566,bioshpere3_emission!C566)</f>
        <v>1</v>
      </c>
      <c r="M566" s="57" t="b">
        <f>EXACT(B566,bioshpere3_emission!B566)</f>
        <v>1</v>
      </c>
      <c r="N566" s="57" t="b">
        <f>EXACT(J566,bioshpere3_emission!P566)</f>
        <v>1</v>
      </c>
      <c r="O566" s="57" t="s">
        <v>7743</v>
      </c>
      <c r="P566" s="57" t="s">
        <v>7744</v>
      </c>
      <c r="Q566" s="57" t="s">
        <v>7745</v>
      </c>
    </row>
    <row r="567" spans="1:17" x14ac:dyDescent="0.25">
      <c r="A567" s="58">
        <v>7</v>
      </c>
      <c r="B567" s="57" t="s">
        <v>392</v>
      </c>
      <c r="C567" s="57" t="s">
        <v>17</v>
      </c>
      <c r="D567" s="57" t="s">
        <v>393</v>
      </c>
      <c r="E567" s="57" t="s">
        <v>7742</v>
      </c>
      <c r="F567" s="57" t="s">
        <v>394</v>
      </c>
      <c r="G567" s="57" t="s">
        <v>14</v>
      </c>
      <c r="H567" s="57" t="s">
        <v>15</v>
      </c>
      <c r="I567" s="57" t="str">
        <f>_xlfn.CONCAT(O567,E567,P567,D567,P567,Q567)</f>
        <v>('biosphere3','162b7095-c497-4b3c-a290-01ebe4bc9a08')</v>
      </c>
      <c r="J567" s="57" t="str">
        <f>_xlfn.CONCAT(F567,C567)</f>
        <v>Beryllium('soil', 'agricultural')</v>
      </c>
      <c r="K567" s="57" t="b">
        <f>EXACT(F567,bioshpere3_emission!E567)</f>
        <v>1</v>
      </c>
      <c r="L567" s="57" t="b">
        <f>EXACT(C567,bioshpere3_emission!C567)</f>
        <v>1</v>
      </c>
      <c r="M567" s="57" t="b">
        <f>EXACT(B567,bioshpere3_emission!B567)</f>
        <v>1</v>
      </c>
      <c r="N567" s="57" t="b">
        <f>EXACT(J567,bioshpere3_emission!P567)</f>
        <v>1</v>
      </c>
      <c r="O567" s="57" t="s">
        <v>7743</v>
      </c>
      <c r="P567" s="57" t="s">
        <v>7744</v>
      </c>
      <c r="Q567" s="57" t="s">
        <v>7745</v>
      </c>
    </row>
    <row r="568" spans="1:17" x14ac:dyDescent="0.25">
      <c r="A568" s="58">
        <v>727</v>
      </c>
      <c r="B568" s="57" t="s">
        <v>392</v>
      </c>
      <c r="C568" s="57" t="s">
        <v>143</v>
      </c>
      <c r="D568" s="57" t="s">
        <v>6213</v>
      </c>
      <c r="E568" s="57" t="s">
        <v>7742</v>
      </c>
      <c r="F568" s="57" t="s">
        <v>394</v>
      </c>
      <c r="G568" s="57" t="s">
        <v>14</v>
      </c>
      <c r="H568" s="57" t="s">
        <v>15</v>
      </c>
      <c r="I568" s="57" t="str">
        <f>_xlfn.CONCAT(O568,E568,P568,D568,P568,Q568)</f>
        <v>('biosphere3','85c40d9a-cbf0-44f0-a9a2-5b1edee4055a')</v>
      </c>
      <c r="J568" s="57" t="str">
        <f>_xlfn.CONCAT(F568,C568)</f>
        <v>Beryllium('soil', 'forestry')</v>
      </c>
      <c r="K568" s="57" t="b">
        <f>EXACT(F568,bioshpere3_emission!E568)</f>
        <v>1</v>
      </c>
      <c r="L568" s="57" t="b">
        <f>EXACT(C568,bioshpere3_emission!C568)</f>
        <v>1</v>
      </c>
      <c r="M568" s="57" t="b">
        <f>EXACT(B568,bioshpere3_emission!B568)</f>
        <v>1</v>
      </c>
      <c r="N568" s="57" t="b">
        <f>EXACT(J568,bioshpere3_emission!P568)</f>
        <v>1</v>
      </c>
      <c r="O568" s="57" t="s">
        <v>7743</v>
      </c>
      <c r="P568" s="57" t="s">
        <v>7744</v>
      </c>
      <c r="Q568" s="57" t="s">
        <v>7745</v>
      </c>
    </row>
    <row r="569" spans="1:17" x14ac:dyDescent="0.25">
      <c r="A569" s="58">
        <v>3232</v>
      </c>
      <c r="B569" s="57" t="s">
        <v>392</v>
      </c>
      <c r="C569" s="57" t="s">
        <v>200</v>
      </c>
      <c r="D569" s="57" t="s">
        <v>405</v>
      </c>
      <c r="E569" s="57" t="s">
        <v>7742</v>
      </c>
      <c r="F569" s="57" t="s">
        <v>394</v>
      </c>
      <c r="G569" s="57" t="s">
        <v>14</v>
      </c>
      <c r="H569" s="57" t="s">
        <v>15</v>
      </c>
      <c r="I569" s="57" t="str">
        <f>_xlfn.CONCAT(O569,E569,P569,D569,P569,Q569)</f>
        <v>('biosphere3','b0758e8e-691c-4c96-8a90-4784c47cd962')</v>
      </c>
      <c r="J569" s="57" t="str">
        <f>_xlfn.CONCAT(F569,C569)</f>
        <v>Beryllium('soil', 'industrial')</v>
      </c>
      <c r="K569" s="57" t="b">
        <f>EXACT(F569,bioshpere3_emission!E569)</f>
        <v>1</v>
      </c>
      <c r="L569" s="57" t="b">
        <f>EXACT(C569,bioshpere3_emission!C569)</f>
        <v>1</v>
      </c>
      <c r="M569" s="57" t="b">
        <f>EXACT(B569,bioshpere3_emission!B569)</f>
        <v>1</v>
      </c>
      <c r="N569" s="57" t="b">
        <f>EXACT(J569,bioshpere3_emission!P569)</f>
        <v>1</v>
      </c>
      <c r="O569" s="57" t="s">
        <v>7743</v>
      </c>
      <c r="P569" s="57" t="s">
        <v>7744</v>
      </c>
      <c r="Q569" s="57" t="s">
        <v>7745</v>
      </c>
    </row>
    <row r="570" spans="1:17" x14ac:dyDescent="0.25">
      <c r="A570" s="58">
        <v>2490</v>
      </c>
      <c r="B570" s="57" t="s">
        <v>392</v>
      </c>
      <c r="C570" s="57" t="s">
        <v>389</v>
      </c>
      <c r="D570" s="57" t="s">
        <v>2591</v>
      </c>
      <c r="E570" s="57" t="s">
        <v>7742</v>
      </c>
      <c r="F570" s="57" t="s">
        <v>394</v>
      </c>
      <c r="G570" s="57" t="s">
        <v>14</v>
      </c>
      <c r="H570" s="57" t="s">
        <v>15</v>
      </c>
      <c r="I570" s="57" t="str">
        <f>_xlfn.CONCAT(O570,E570,P570,D570,P570,Q570)</f>
        <v>('biosphere3','dbf49708-ee0c-44f2-8662-5edd89ad472b')</v>
      </c>
      <c r="J570" s="57" t="str">
        <f>_xlfn.CONCAT(F570,C570)</f>
        <v>Beryllium('soil',)</v>
      </c>
      <c r="K570" s="57" t="b">
        <f>EXACT(F570,bioshpere3_emission!E570)</f>
        <v>1</v>
      </c>
      <c r="L570" s="57" t="b">
        <f>EXACT(C570,bioshpere3_emission!C570)</f>
        <v>1</v>
      </c>
      <c r="M570" s="57" t="b">
        <f>EXACT(B570,bioshpere3_emission!B570)</f>
        <v>1</v>
      </c>
      <c r="N570" s="57" t="b">
        <f>EXACT(J570,bioshpere3_emission!P570)</f>
        <v>1</v>
      </c>
      <c r="O570" s="57" t="s">
        <v>7743</v>
      </c>
      <c r="P570" s="57" t="s">
        <v>7744</v>
      </c>
      <c r="Q570" s="57" t="s">
        <v>7745</v>
      </c>
    </row>
    <row r="571" spans="1:17" x14ac:dyDescent="0.25">
      <c r="A571" s="58">
        <v>4162</v>
      </c>
      <c r="B571" s="57" t="s">
        <v>392</v>
      </c>
      <c r="C571" s="57" t="s">
        <v>71</v>
      </c>
      <c r="D571" s="57" t="s">
        <v>2604</v>
      </c>
      <c r="E571" s="57" t="s">
        <v>7742</v>
      </c>
      <c r="F571" s="57" t="s">
        <v>394</v>
      </c>
      <c r="G571" s="57" t="s">
        <v>14</v>
      </c>
      <c r="H571" s="57" t="s">
        <v>15</v>
      </c>
      <c r="I571" s="57" t="str">
        <f>_xlfn.CONCAT(O571,E571,P571,D571,P571,Q571)</f>
        <v>('biosphere3','fa89c354-2263-4ed2-ac56-99946be5c665')</v>
      </c>
      <c r="J571" s="57" t="str">
        <f>_xlfn.CONCAT(F571,C571)</f>
        <v>Beryllium('water', 'ground-')</v>
      </c>
      <c r="K571" s="57" t="b">
        <f>EXACT(F571,bioshpere3_emission!E571)</f>
        <v>1</v>
      </c>
      <c r="L571" s="57" t="b">
        <f>EXACT(C571,bioshpere3_emission!C571)</f>
        <v>1</v>
      </c>
      <c r="M571" s="57" t="b">
        <f>EXACT(B571,bioshpere3_emission!B571)</f>
        <v>1</v>
      </c>
      <c r="N571" s="57" t="b">
        <f>EXACT(J571,bioshpere3_emission!P571)</f>
        <v>1</v>
      </c>
      <c r="O571" s="57" t="s">
        <v>7743</v>
      </c>
      <c r="P571" s="57" t="s">
        <v>7744</v>
      </c>
      <c r="Q571" s="57" t="s">
        <v>7745</v>
      </c>
    </row>
    <row r="572" spans="1:17" x14ac:dyDescent="0.25">
      <c r="A572" s="58">
        <v>1349</v>
      </c>
      <c r="B572" s="57" t="s">
        <v>392</v>
      </c>
      <c r="C572" s="57" t="s">
        <v>100</v>
      </c>
      <c r="D572" s="57" t="s">
        <v>6120</v>
      </c>
      <c r="E572" s="57" t="s">
        <v>7742</v>
      </c>
      <c r="F572" s="57" t="s">
        <v>394</v>
      </c>
      <c r="G572" s="57" t="s">
        <v>14</v>
      </c>
      <c r="H572" s="57" t="s">
        <v>15</v>
      </c>
      <c r="I572" s="57" t="str">
        <f>_xlfn.CONCAT(O572,E572,P572,D572,P572,Q572)</f>
        <v>('biosphere3','24e0a9cb-a789-46e2-a25c-0278a90d67e5')</v>
      </c>
      <c r="J572" s="57" t="str">
        <f>_xlfn.CONCAT(F572,C572)</f>
        <v>Beryllium('water', 'ground-, long-term')</v>
      </c>
      <c r="K572" s="57" t="b">
        <f>EXACT(F572,bioshpere3_emission!E572)</f>
        <v>1</v>
      </c>
      <c r="L572" s="57" t="b">
        <f>EXACT(C572,bioshpere3_emission!C572)</f>
        <v>1</v>
      </c>
      <c r="M572" s="57" t="b">
        <f>EXACT(B572,bioshpere3_emission!B572)</f>
        <v>1</v>
      </c>
      <c r="N572" s="57" t="b">
        <f>EXACT(J572,bioshpere3_emission!P572)</f>
        <v>1</v>
      </c>
      <c r="O572" s="57" t="s">
        <v>7743</v>
      </c>
      <c r="P572" s="57" t="s">
        <v>7744</v>
      </c>
      <c r="Q572" s="57" t="s">
        <v>7745</v>
      </c>
    </row>
    <row r="573" spans="1:17" x14ac:dyDescent="0.25">
      <c r="A573" s="58">
        <v>1800</v>
      </c>
      <c r="B573" s="57" t="s">
        <v>392</v>
      </c>
      <c r="C573" s="57" t="s">
        <v>10</v>
      </c>
      <c r="D573" s="57" t="s">
        <v>3007</v>
      </c>
      <c r="E573" s="57" t="s">
        <v>7742</v>
      </c>
      <c r="F573" s="57" t="s">
        <v>394</v>
      </c>
      <c r="G573" s="57" t="s">
        <v>14</v>
      </c>
      <c r="H573" s="57" t="s">
        <v>15</v>
      </c>
      <c r="I573" s="57" t="str">
        <f>_xlfn.CONCAT(O573,E573,P573,D573,P573,Q573)</f>
        <v>('biosphere3','7672267f-4541-4c9a-9ca0-ec2f41b95cbc')</v>
      </c>
      <c r="J573" s="57" t="str">
        <f>_xlfn.CONCAT(F573,C573)</f>
        <v>Beryllium('water', 'ocean')</v>
      </c>
      <c r="K573" s="57" t="b">
        <f>EXACT(F573,bioshpere3_emission!E573)</f>
        <v>1</v>
      </c>
      <c r="L573" s="57" t="b">
        <f>EXACT(C573,bioshpere3_emission!C573)</f>
        <v>1</v>
      </c>
      <c r="M573" s="57" t="b">
        <f>EXACT(B573,bioshpere3_emission!B573)</f>
        <v>1</v>
      </c>
      <c r="N573" s="57" t="b">
        <f>EXACT(J573,bioshpere3_emission!P573)</f>
        <v>1</v>
      </c>
      <c r="O573" s="57" t="s">
        <v>7743</v>
      </c>
      <c r="P573" s="57" t="s">
        <v>7744</v>
      </c>
      <c r="Q573" s="57" t="s">
        <v>7745</v>
      </c>
    </row>
    <row r="574" spans="1:17" x14ac:dyDescent="0.25">
      <c r="A574" s="58">
        <v>4302</v>
      </c>
      <c r="B574" s="57" t="s">
        <v>392</v>
      </c>
      <c r="C574" s="57" t="s">
        <v>91</v>
      </c>
      <c r="D574" s="57" t="s">
        <v>3211</v>
      </c>
      <c r="E574" s="57" t="s">
        <v>7742</v>
      </c>
      <c r="F574" s="57" t="s">
        <v>394</v>
      </c>
      <c r="G574" s="57" t="s">
        <v>14</v>
      </c>
      <c r="H574" s="57" t="s">
        <v>15</v>
      </c>
      <c r="I574" s="57" t="str">
        <f>_xlfn.CONCAT(O574,E574,P574,D574,P574,Q574)</f>
        <v>('biosphere3','276e755c-ed57-466a-b555-4658c791f385')</v>
      </c>
      <c r="J574" s="57" t="str">
        <f>_xlfn.CONCAT(F574,C574)</f>
        <v>Beryllium('water', 'surface water')</v>
      </c>
      <c r="K574" s="57" t="b">
        <f>EXACT(F574,bioshpere3_emission!E574)</f>
        <v>1</v>
      </c>
      <c r="L574" s="57" t="b">
        <f>EXACT(C574,bioshpere3_emission!C574)</f>
        <v>1</v>
      </c>
      <c r="M574" s="57" t="b">
        <f>EXACT(B574,bioshpere3_emission!B574)</f>
        <v>1</v>
      </c>
      <c r="N574" s="57" t="b">
        <f>EXACT(J574,bioshpere3_emission!P574)</f>
        <v>1</v>
      </c>
      <c r="O574" s="57" t="s">
        <v>7743</v>
      </c>
      <c r="P574" s="57" t="s">
        <v>7744</v>
      </c>
      <c r="Q574" s="57" t="s">
        <v>7745</v>
      </c>
    </row>
    <row r="575" spans="1:17" x14ac:dyDescent="0.25">
      <c r="A575" s="58">
        <v>3428</v>
      </c>
      <c r="B575" s="57" t="s">
        <v>392</v>
      </c>
      <c r="C575" s="57" t="s">
        <v>48</v>
      </c>
      <c r="D575" s="57" t="s">
        <v>3087</v>
      </c>
      <c r="E575" s="57" t="s">
        <v>7742</v>
      </c>
      <c r="F575" s="57" t="s">
        <v>394</v>
      </c>
      <c r="G575" s="57" t="s">
        <v>14</v>
      </c>
      <c r="H575" s="57" t="s">
        <v>15</v>
      </c>
      <c r="I575" s="57" t="str">
        <f>_xlfn.CONCAT(O575,E575,P575,D575,P575,Q575)</f>
        <v>('biosphere3','8d0ca1a5-6a40-4eda-861a-a0fccdc81b19')</v>
      </c>
      <c r="J575" s="57" t="str">
        <f>_xlfn.CONCAT(F575,C575)</f>
        <v>Beryllium('water',)</v>
      </c>
      <c r="K575" s="57" t="b">
        <f>EXACT(F575,bioshpere3_emission!E575)</f>
        <v>1</v>
      </c>
      <c r="L575" s="57" t="b">
        <f>EXACT(C575,bioshpere3_emission!C575)</f>
        <v>1</v>
      </c>
      <c r="M575" s="57" t="b">
        <f>EXACT(B575,bioshpere3_emission!B575)</f>
        <v>1</v>
      </c>
      <c r="N575" s="57" t="b">
        <f>EXACT(J575,bioshpere3_emission!P575)</f>
        <v>1</v>
      </c>
      <c r="O575" s="57" t="s">
        <v>7743</v>
      </c>
      <c r="P575" s="57" t="s">
        <v>7744</v>
      </c>
      <c r="Q575" s="57" t="s">
        <v>7745</v>
      </c>
    </row>
    <row r="576" spans="1:17" x14ac:dyDescent="0.25">
      <c r="A576" s="58">
        <v>3997</v>
      </c>
      <c r="B576" s="57" t="s">
        <v>392</v>
      </c>
      <c r="C576" s="57" t="s">
        <v>60</v>
      </c>
      <c r="D576" s="57" t="s">
        <v>1529</v>
      </c>
      <c r="E576" s="57" t="s">
        <v>7742</v>
      </c>
      <c r="F576" s="57" t="s">
        <v>1530</v>
      </c>
      <c r="G576" s="57" t="s">
        <v>38</v>
      </c>
      <c r="H576" s="57" t="s">
        <v>15</v>
      </c>
      <c r="I576" s="57" t="str">
        <f>_xlfn.CONCAT(O576,E576,P576,D576,P576,Q576)</f>
        <v>('biosphere3','68f7bc03-0665-55a1-bd99-96530eab30e2')</v>
      </c>
      <c r="J576" s="57" t="str">
        <f>_xlfn.CONCAT(F576,C576)</f>
        <v>Beryllium, in ground('natural resource', 'in ground')</v>
      </c>
      <c r="K576" s="57" t="b">
        <f>EXACT(F576,bioshpere3_emission!E576)</f>
        <v>1</v>
      </c>
      <c r="L576" s="57" t="b">
        <f>EXACT(C576,bioshpere3_emission!C576)</f>
        <v>1</v>
      </c>
      <c r="M576" s="57" t="b">
        <f>EXACT(B576,bioshpere3_emission!B576)</f>
        <v>1</v>
      </c>
      <c r="N576" s="57" t="b">
        <f>EXACT(J576,bioshpere3_emission!P576)</f>
        <v>1</v>
      </c>
      <c r="O576" s="57" t="s">
        <v>7743</v>
      </c>
      <c r="P576" s="57" t="s">
        <v>7744</v>
      </c>
      <c r="Q576" s="57" t="s">
        <v>7745</v>
      </c>
    </row>
    <row r="577" spans="1:17" x14ac:dyDescent="0.25">
      <c r="A577" s="58">
        <v>2012</v>
      </c>
      <c r="B577" s="57" t="s">
        <v>6715</v>
      </c>
      <c r="C577" s="57" t="s">
        <v>27</v>
      </c>
      <c r="D577" s="57" t="s">
        <v>2412</v>
      </c>
      <c r="E577" s="57" t="s">
        <v>7742</v>
      </c>
      <c r="F577" s="57" t="s">
        <v>6919</v>
      </c>
      <c r="G577" s="57" t="s">
        <v>14</v>
      </c>
      <c r="H577" s="57" t="s">
        <v>15</v>
      </c>
      <c r="I577" s="57" t="str">
        <f>_xlfn.CONCAT(O577,E577,P577,D577,P577,Q577)</f>
        <v>('biosphere3','ffaaffd3-5deb-4508-9e5f-e47f551ac2b8')</v>
      </c>
      <c r="J577" s="57" t="str">
        <f>_xlfn.CONCAT(F577,C577)</f>
        <v>Beta-cyfluthrin('air', 'non-urban air or from high stacks')</v>
      </c>
      <c r="K577" s="57" t="b">
        <f>EXACT(F577,bioshpere3_emission!E577)</f>
        <v>1</v>
      </c>
      <c r="L577" s="57" t="b">
        <f>EXACT(C577,bioshpere3_emission!C577)</f>
        <v>1</v>
      </c>
      <c r="M577" s="57" t="b">
        <f>EXACT(B577,bioshpere3_emission!B577)</f>
        <v>1</v>
      </c>
      <c r="N577" s="57" t="b">
        <f>EXACT(J577,bioshpere3_emission!P577)</f>
        <v>1</v>
      </c>
      <c r="O577" s="57" t="s">
        <v>7743</v>
      </c>
      <c r="P577" s="57" t="s">
        <v>7744</v>
      </c>
      <c r="Q577" s="57" t="s">
        <v>7745</v>
      </c>
    </row>
    <row r="578" spans="1:17" x14ac:dyDescent="0.25">
      <c r="A578" s="58">
        <v>3300</v>
      </c>
      <c r="B578" s="57" t="s">
        <v>6715</v>
      </c>
      <c r="C578" s="57" t="s">
        <v>17</v>
      </c>
      <c r="D578" s="57" t="s">
        <v>6716</v>
      </c>
      <c r="E578" s="57" t="s">
        <v>7742</v>
      </c>
      <c r="F578" s="57" t="s">
        <v>6919</v>
      </c>
      <c r="G578" s="57" t="s">
        <v>14</v>
      </c>
      <c r="H578" s="57" t="s">
        <v>15</v>
      </c>
      <c r="I578" s="57" t="str">
        <f>_xlfn.CONCAT(O578,E578,P578,D578,P578,Q578)</f>
        <v>('biosphere3','dd786e61-d387-4dc4-8314-2a5f958e7168')</v>
      </c>
      <c r="J578" s="57" t="str">
        <f>_xlfn.CONCAT(F578,C578)</f>
        <v>Beta-cyfluthrin('soil', 'agricultural')</v>
      </c>
      <c r="K578" s="57" t="b">
        <f>EXACT(F578,bioshpere3_emission!E578)</f>
        <v>1</v>
      </c>
      <c r="L578" s="57" t="b">
        <f>EXACT(C578,bioshpere3_emission!C578)</f>
        <v>1</v>
      </c>
      <c r="M578" s="57" t="b">
        <f>EXACT(B578,bioshpere3_emission!B578)</f>
        <v>1</v>
      </c>
      <c r="N578" s="57" t="b">
        <f>EXACT(J578,bioshpere3_emission!P578)</f>
        <v>1</v>
      </c>
      <c r="O578" s="57" t="s">
        <v>7743</v>
      </c>
      <c r="P578" s="57" t="s">
        <v>7744</v>
      </c>
      <c r="Q578" s="57" t="s">
        <v>7745</v>
      </c>
    </row>
    <row r="579" spans="1:17" x14ac:dyDescent="0.25">
      <c r="A579" s="58">
        <v>1796</v>
      </c>
      <c r="B579" s="57" t="s">
        <v>4420</v>
      </c>
      <c r="C579" s="57" t="s">
        <v>17</v>
      </c>
      <c r="D579" s="57" t="s">
        <v>6338</v>
      </c>
      <c r="E579" s="57" t="s">
        <v>7742</v>
      </c>
      <c r="F579" s="57" t="s">
        <v>6339</v>
      </c>
      <c r="G579" s="57" t="s">
        <v>14</v>
      </c>
      <c r="H579" s="57" t="s">
        <v>15</v>
      </c>
      <c r="I579" s="57" t="str">
        <f>_xlfn.CONCAT(O579,E579,P579,D579,P579,Q579)</f>
        <v>('biosphere3','6098e65f-3e52-5672-89b4-519dd8987d19')</v>
      </c>
      <c r="J579" s="57" t="str">
        <f>_xlfn.CONCAT(F579,C579)</f>
        <v>Beta-cypermethrin('soil', 'agricultural')</v>
      </c>
      <c r="K579" s="57" t="b">
        <f>EXACT(F579,bioshpere3_emission!E579)</f>
        <v>1</v>
      </c>
      <c r="L579" s="57" t="b">
        <f>EXACT(C579,bioshpere3_emission!C579)</f>
        <v>1</v>
      </c>
      <c r="M579" s="57" t="b">
        <f>EXACT(B579,bioshpere3_emission!B579)</f>
        <v>1</v>
      </c>
      <c r="N579" s="57" t="b">
        <f>EXACT(J579,bioshpere3_emission!P579)</f>
        <v>1</v>
      </c>
      <c r="O579" s="57" t="s">
        <v>7743</v>
      </c>
      <c r="P579" s="57" t="s">
        <v>7744</v>
      </c>
      <c r="Q579" s="57" t="s">
        <v>7745</v>
      </c>
    </row>
    <row r="580" spans="1:17" x14ac:dyDescent="0.25">
      <c r="A580" s="58">
        <v>3354</v>
      </c>
      <c r="B580" s="57" t="s">
        <v>4596</v>
      </c>
      <c r="C580" s="57" t="s">
        <v>48</v>
      </c>
      <c r="D580" s="57" t="s">
        <v>4597</v>
      </c>
      <c r="E580" s="57" t="s">
        <v>7742</v>
      </c>
      <c r="F580" s="57" t="s">
        <v>4598</v>
      </c>
      <c r="G580" s="57" t="s">
        <v>14</v>
      </c>
      <c r="H580" s="57" t="s">
        <v>15</v>
      </c>
      <c r="I580" s="57" t="str">
        <f>_xlfn.CONCAT(O580,E580,P580,D580,P580,Q580)</f>
        <v>('biosphere3','26e10723-d896-54ec-ab5b-5a4804d2f9ba')</v>
      </c>
      <c r="J580" s="57" t="str">
        <f>_xlfn.CONCAT(F580,C580)</f>
        <v>Bicarbonate, ion('water',)</v>
      </c>
      <c r="K580" s="57" t="b">
        <f>EXACT(F580,bioshpere3_emission!E580)</f>
        <v>1</v>
      </c>
      <c r="L580" s="57" t="b">
        <f>EXACT(C580,bioshpere3_emission!C580)</f>
        <v>1</v>
      </c>
      <c r="M580" s="57" t="b">
        <f>EXACT(B580,bioshpere3_emission!B580)</f>
        <v>1</v>
      </c>
      <c r="N580" s="57" t="b">
        <f>EXACT(J580,bioshpere3_emission!P580)</f>
        <v>1</v>
      </c>
      <c r="O580" s="57" t="s">
        <v>7743</v>
      </c>
      <c r="P580" s="57" t="s">
        <v>7744</v>
      </c>
      <c r="Q580" s="57" t="s">
        <v>7745</v>
      </c>
    </row>
    <row r="581" spans="1:17" x14ac:dyDescent="0.25">
      <c r="A581" s="58">
        <v>3276</v>
      </c>
      <c r="B581" s="57" t="s">
        <v>4433</v>
      </c>
      <c r="C581" s="57" t="s">
        <v>17</v>
      </c>
      <c r="D581" s="57" t="s">
        <v>4434</v>
      </c>
      <c r="E581" s="57" t="s">
        <v>7742</v>
      </c>
      <c r="F581" s="57" t="s">
        <v>4435</v>
      </c>
      <c r="G581" s="57" t="s">
        <v>14</v>
      </c>
      <c r="H581" s="57" t="s">
        <v>15</v>
      </c>
      <c r="I581" s="57" t="str">
        <f>_xlfn.CONCAT(O581,E581,P581,D581,P581,Q581)</f>
        <v>('biosphere3','db0bac33-49e5-4888-89bd-15f4bfe11e51')</v>
      </c>
      <c r="J581" s="57" t="str">
        <f>_xlfn.CONCAT(F581,C581)</f>
        <v>Bifenox('soil', 'agricultural')</v>
      </c>
      <c r="K581" s="57" t="b">
        <f>EXACT(F581,bioshpere3_emission!E581)</f>
        <v>1</v>
      </c>
      <c r="L581" s="57" t="b">
        <f>EXACT(C581,bioshpere3_emission!C581)</f>
        <v>1</v>
      </c>
      <c r="M581" s="57" t="b">
        <f>EXACT(B581,bioshpere3_emission!B581)</f>
        <v>1</v>
      </c>
      <c r="N581" s="57" t="b">
        <f>EXACT(J581,bioshpere3_emission!P581)</f>
        <v>1</v>
      </c>
      <c r="O581" s="57" t="s">
        <v>7743</v>
      </c>
      <c r="P581" s="57" t="s">
        <v>7744</v>
      </c>
      <c r="Q581" s="57" t="s">
        <v>7745</v>
      </c>
    </row>
    <row r="582" spans="1:17" x14ac:dyDescent="0.25">
      <c r="A582" s="58">
        <v>1591</v>
      </c>
      <c r="B582" s="57" t="s">
        <v>1779</v>
      </c>
      <c r="C582" s="57" t="s">
        <v>17</v>
      </c>
      <c r="D582" s="57" t="s">
        <v>1780</v>
      </c>
      <c r="E582" s="57" t="s">
        <v>7742</v>
      </c>
      <c r="F582" s="57" t="s">
        <v>1781</v>
      </c>
      <c r="G582" s="57" t="s">
        <v>14</v>
      </c>
      <c r="H582" s="57" t="s">
        <v>15</v>
      </c>
      <c r="I582" s="57" t="str">
        <f>_xlfn.CONCAT(O582,E582,P582,D582,P582,Q582)</f>
        <v>('biosphere3','f2efe6b2-21ae-4ed0-aacf-2a6d41d8e801')</v>
      </c>
      <c r="J582" s="57" t="str">
        <f>_xlfn.CONCAT(F582,C582)</f>
        <v>Bifenthrin('soil', 'agricultural')</v>
      </c>
      <c r="K582" s="57" t="b">
        <f>EXACT(F582,bioshpere3_emission!E582)</f>
        <v>1</v>
      </c>
      <c r="L582" s="57" t="b">
        <f>EXACT(C582,bioshpere3_emission!C582)</f>
        <v>1</v>
      </c>
      <c r="M582" s="57" t="b">
        <f>EXACT(B582,bioshpere3_emission!B582)</f>
        <v>1</v>
      </c>
      <c r="N582" s="57" t="b">
        <f>EXACT(J582,bioshpere3_emission!P582)</f>
        <v>1</v>
      </c>
      <c r="O582" s="57" t="s">
        <v>7743</v>
      </c>
      <c r="P582" s="57" t="s">
        <v>7744</v>
      </c>
      <c r="Q582" s="57" t="s">
        <v>7745</v>
      </c>
    </row>
    <row r="583" spans="1:17" x14ac:dyDescent="0.25">
      <c r="A583" s="58">
        <v>1743</v>
      </c>
      <c r="B583" s="57" t="s">
        <v>1565</v>
      </c>
      <c r="C583" s="57" t="s">
        <v>60</v>
      </c>
      <c r="D583" s="57" t="s">
        <v>1566</v>
      </c>
      <c r="E583" s="57" t="s">
        <v>7742</v>
      </c>
      <c r="F583" s="57" t="s">
        <v>1567</v>
      </c>
      <c r="G583" s="57" t="s">
        <v>38</v>
      </c>
      <c r="H583" s="57" t="s">
        <v>15</v>
      </c>
      <c r="I583" s="57" t="str">
        <f>_xlfn.CONCAT(O583,E583,P583,D583,P583,Q583)</f>
        <v>('biosphere3','0124b342-4bdd-5cbf-ba2a-dce8a259755c')</v>
      </c>
      <c r="J583" s="57" t="str">
        <f>_xlfn.CONCAT(F583,C583)</f>
        <v>Bismuth, in ground('natural resource', 'in ground')</v>
      </c>
      <c r="K583" s="57" t="b">
        <f>EXACT(F583,bioshpere3_emission!E583)</f>
        <v>1</v>
      </c>
      <c r="L583" s="57" t="b">
        <f>EXACT(C583,bioshpere3_emission!C583)</f>
        <v>1</v>
      </c>
      <c r="M583" s="57" t="b">
        <f>EXACT(B583,bioshpere3_emission!B583)</f>
        <v>1</v>
      </c>
      <c r="N583" s="57" t="b">
        <f>EXACT(J583,bioshpere3_emission!P583)</f>
        <v>1</v>
      </c>
      <c r="O583" s="57" t="s">
        <v>7743</v>
      </c>
      <c r="P583" s="57" t="s">
        <v>7744</v>
      </c>
      <c r="Q583" s="57" t="s">
        <v>7745</v>
      </c>
    </row>
    <row r="584" spans="1:17" x14ac:dyDescent="0.25">
      <c r="A584" s="58">
        <v>2846</v>
      </c>
      <c r="B584" s="57" t="s">
        <v>5750</v>
      </c>
      <c r="C584" s="57" t="s">
        <v>48</v>
      </c>
      <c r="D584" s="57" t="s">
        <v>5751</v>
      </c>
      <c r="E584" s="57" t="s">
        <v>7742</v>
      </c>
      <c r="F584" s="57" t="s">
        <v>5752</v>
      </c>
      <c r="G584" s="57" t="s">
        <v>14</v>
      </c>
      <c r="H584" s="57" t="s">
        <v>15</v>
      </c>
      <c r="I584" s="57" t="str">
        <f>_xlfn.CONCAT(O584,E584,P584,D584,P584,Q584)</f>
        <v>('biosphere3','0bb38d46-04e7-52f2-99de-5861a8220a49')</v>
      </c>
      <c r="J584" s="57" t="str">
        <f>_xlfn.CONCAT(F584,C584)</f>
        <v>Bisphenol A('water',)</v>
      </c>
      <c r="K584" s="57" t="b">
        <f>EXACT(F584,bioshpere3_emission!E584)</f>
        <v>1</v>
      </c>
      <c r="L584" s="57" t="b">
        <f>EXACT(C584,bioshpere3_emission!C584)</f>
        <v>1</v>
      </c>
      <c r="M584" s="57" t="b">
        <f>EXACT(B584,bioshpere3_emission!B584)</f>
        <v>1</v>
      </c>
      <c r="N584" s="57" t="b">
        <f>EXACT(J584,bioshpere3_emission!P584)</f>
        <v>1</v>
      </c>
      <c r="O584" s="57" t="s">
        <v>7743</v>
      </c>
      <c r="P584" s="57" t="s">
        <v>7744</v>
      </c>
      <c r="Q584" s="57" t="s">
        <v>7745</v>
      </c>
    </row>
    <row r="585" spans="1:17" x14ac:dyDescent="0.25">
      <c r="A585" s="58">
        <v>3206</v>
      </c>
      <c r="B585" s="57" t="s">
        <v>5127</v>
      </c>
      <c r="C585" s="57" t="s">
        <v>17</v>
      </c>
      <c r="D585" s="57" t="s">
        <v>5128</v>
      </c>
      <c r="E585" s="57" t="s">
        <v>7742</v>
      </c>
      <c r="F585" s="57" t="s">
        <v>5129</v>
      </c>
      <c r="G585" s="57" t="s">
        <v>14</v>
      </c>
      <c r="H585" s="57" t="s">
        <v>15</v>
      </c>
      <c r="I585" s="57" t="str">
        <f>_xlfn.CONCAT(O585,E585,P585,D585,P585,Q585)</f>
        <v>('biosphere3','a74f6771-955e-4343-b796-4775067d51f5')</v>
      </c>
      <c r="J585" s="57" t="str">
        <f>_xlfn.CONCAT(F585,C585)</f>
        <v>Bitertanol('soil', 'agricultural')</v>
      </c>
      <c r="K585" s="57" t="b">
        <f>EXACT(F585,bioshpere3_emission!E585)</f>
        <v>1</v>
      </c>
      <c r="L585" s="57" t="b">
        <f>EXACT(C585,bioshpere3_emission!C585)</f>
        <v>1</v>
      </c>
      <c r="M585" s="57" t="b">
        <f>EXACT(B585,bioshpere3_emission!B585)</f>
        <v>1</v>
      </c>
      <c r="N585" s="57" t="b">
        <f>EXACT(J585,bioshpere3_emission!P585)</f>
        <v>1</v>
      </c>
      <c r="O585" s="57" t="s">
        <v>7743</v>
      </c>
      <c r="P585" s="57" t="s">
        <v>7744</v>
      </c>
      <c r="Q585" s="57" t="s">
        <v>7745</v>
      </c>
    </row>
    <row r="586" spans="1:17" x14ac:dyDescent="0.25">
      <c r="A586" s="58">
        <v>3857</v>
      </c>
      <c r="C586" s="57" t="s">
        <v>71</v>
      </c>
      <c r="D586" s="57" t="s">
        <v>1997</v>
      </c>
      <c r="E586" s="57" t="s">
        <v>7742</v>
      </c>
      <c r="F586" s="57" t="s">
        <v>1392</v>
      </c>
      <c r="G586" s="57" t="s">
        <v>14</v>
      </c>
      <c r="H586" s="57" t="s">
        <v>15</v>
      </c>
      <c r="I586" s="57" t="str">
        <f>_xlfn.CONCAT(O586,E586,P586,D586,P586,Q586)</f>
        <v>('biosphere3','57c27ba7-a61a-4932-8cd5-095c88ff0245')</v>
      </c>
      <c r="J586" s="57" t="str">
        <f>_xlfn.CONCAT(F586,C586)</f>
        <v>BOD5, Biological Oxygen Demand('water', 'ground-')</v>
      </c>
      <c r="K586" s="57" t="b">
        <f>EXACT(F586,bioshpere3_emission!E586)</f>
        <v>1</v>
      </c>
      <c r="L586" s="57" t="b">
        <f>EXACT(C586,bioshpere3_emission!C586)</f>
        <v>1</v>
      </c>
      <c r="M586" s="57" t="b">
        <f>EXACT(B586,bioshpere3_emission!B586)</f>
        <v>1</v>
      </c>
      <c r="N586" s="57" t="b">
        <f>EXACT(J586,bioshpere3_emission!P586)</f>
        <v>1</v>
      </c>
      <c r="O586" s="57" t="s">
        <v>7743</v>
      </c>
      <c r="P586" s="57" t="s">
        <v>7744</v>
      </c>
      <c r="Q586" s="57" t="s">
        <v>7745</v>
      </c>
    </row>
    <row r="587" spans="1:17" x14ac:dyDescent="0.25">
      <c r="A587" s="58">
        <v>1912</v>
      </c>
      <c r="C587" s="57" t="s">
        <v>100</v>
      </c>
      <c r="D587" s="57" t="s">
        <v>4848</v>
      </c>
      <c r="E587" s="57" t="s">
        <v>7742</v>
      </c>
      <c r="F587" s="57" t="s">
        <v>1392</v>
      </c>
      <c r="G587" s="57" t="s">
        <v>14</v>
      </c>
      <c r="H587" s="57" t="s">
        <v>15</v>
      </c>
      <c r="I587" s="57" t="str">
        <f>_xlfn.CONCAT(O587,E587,P587,D587,P587,Q587)</f>
        <v>('biosphere3','aedea697-930a-4a0e-9e4f-b9c369aa9a33')</v>
      </c>
      <c r="J587" s="57" t="str">
        <f>_xlfn.CONCAT(F587,C587)</f>
        <v>BOD5, Biological Oxygen Demand('water', 'ground-, long-term')</v>
      </c>
      <c r="K587" s="57" t="b">
        <f>EXACT(F587,bioshpere3_emission!E587)</f>
        <v>1</v>
      </c>
      <c r="L587" s="57" t="b">
        <f>EXACT(C587,bioshpere3_emission!C587)</f>
        <v>1</v>
      </c>
      <c r="M587" s="57" t="b">
        <f>EXACT(B587,bioshpere3_emission!B587)</f>
        <v>1</v>
      </c>
      <c r="N587" s="57" t="b">
        <f>EXACT(J587,bioshpere3_emission!P587)</f>
        <v>1</v>
      </c>
      <c r="O587" s="57" t="s">
        <v>7743</v>
      </c>
      <c r="P587" s="57" t="s">
        <v>7744</v>
      </c>
      <c r="Q587" s="57" t="s">
        <v>7745</v>
      </c>
    </row>
    <row r="588" spans="1:17" x14ac:dyDescent="0.25">
      <c r="A588" s="58">
        <v>1238</v>
      </c>
      <c r="C588" s="57" t="s">
        <v>10</v>
      </c>
      <c r="D588" s="57" t="s">
        <v>3974</v>
      </c>
      <c r="E588" s="57" t="s">
        <v>7742</v>
      </c>
      <c r="F588" s="57" t="s">
        <v>1392</v>
      </c>
      <c r="G588" s="57" t="s">
        <v>14</v>
      </c>
      <c r="H588" s="57" t="s">
        <v>15</v>
      </c>
      <c r="I588" s="57" t="str">
        <f>_xlfn.CONCAT(O588,E588,P588,D588,P588,Q588)</f>
        <v>('biosphere3','f012d2d5-ebb4-4531-8285-0b98af3dcbd4')</v>
      </c>
      <c r="J588" s="57" t="str">
        <f>_xlfn.CONCAT(F588,C588)</f>
        <v>BOD5, Biological Oxygen Demand('water', 'ocean')</v>
      </c>
      <c r="K588" s="57" t="b">
        <f>EXACT(F588,bioshpere3_emission!E588)</f>
        <v>1</v>
      </c>
      <c r="L588" s="57" t="b">
        <f>EXACT(C588,bioshpere3_emission!C588)</f>
        <v>1</v>
      </c>
      <c r="M588" s="57" t="b">
        <f>EXACT(B588,bioshpere3_emission!B588)</f>
        <v>1</v>
      </c>
      <c r="N588" s="57" t="b">
        <f>EXACT(J588,bioshpere3_emission!P588)</f>
        <v>1</v>
      </c>
      <c r="O588" s="57" t="s">
        <v>7743</v>
      </c>
      <c r="P588" s="57" t="s">
        <v>7744</v>
      </c>
      <c r="Q588" s="57" t="s">
        <v>7745</v>
      </c>
    </row>
    <row r="589" spans="1:17" x14ac:dyDescent="0.25">
      <c r="A589" s="58">
        <v>2807</v>
      </c>
      <c r="C589" s="57" t="s">
        <v>91</v>
      </c>
      <c r="D589" s="57" t="s">
        <v>1391</v>
      </c>
      <c r="E589" s="57" t="s">
        <v>7742</v>
      </c>
      <c r="F589" s="57" t="s">
        <v>1392</v>
      </c>
      <c r="G589" s="57" t="s">
        <v>14</v>
      </c>
      <c r="H589" s="57" t="s">
        <v>15</v>
      </c>
      <c r="I589" s="57" t="str">
        <f>_xlfn.CONCAT(O589,E589,P589,D589,P589,Q589)</f>
        <v>('biosphere3','70d467b6-115e-43c5-add2-441de9411348')</v>
      </c>
      <c r="J589" s="57" t="str">
        <f>_xlfn.CONCAT(F589,C589)</f>
        <v>BOD5, Biological Oxygen Demand('water', 'surface water')</v>
      </c>
      <c r="K589" s="57" t="b">
        <f>EXACT(F589,bioshpere3_emission!E589)</f>
        <v>1</v>
      </c>
      <c r="L589" s="57" t="b">
        <f>EXACT(C589,bioshpere3_emission!C589)</f>
        <v>1</v>
      </c>
      <c r="M589" s="57" t="b">
        <f>EXACT(B589,bioshpere3_emission!B589)</f>
        <v>1</v>
      </c>
      <c r="N589" s="57" t="b">
        <f>EXACT(J589,bioshpere3_emission!P589)</f>
        <v>1</v>
      </c>
      <c r="O589" s="57" t="s">
        <v>7743</v>
      </c>
      <c r="P589" s="57" t="s">
        <v>7744</v>
      </c>
      <c r="Q589" s="57" t="s">
        <v>7745</v>
      </c>
    </row>
    <row r="590" spans="1:17" x14ac:dyDescent="0.25">
      <c r="A590" s="58">
        <v>3289</v>
      </c>
      <c r="C590" s="57" t="s">
        <v>48</v>
      </c>
      <c r="D590" s="57" t="s">
        <v>3197</v>
      </c>
      <c r="E590" s="57" t="s">
        <v>7742</v>
      </c>
      <c r="F590" s="57" t="s">
        <v>1392</v>
      </c>
      <c r="G590" s="57" t="s">
        <v>14</v>
      </c>
      <c r="H590" s="57" t="s">
        <v>15</v>
      </c>
      <c r="I590" s="57" t="str">
        <f>_xlfn.CONCAT(O590,E590,P590,D590,P590,Q590)</f>
        <v>('biosphere3','91955aba-6ebc-4413-9342-f0298860b4aa')</v>
      </c>
      <c r="J590" s="57" t="str">
        <f>_xlfn.CONCAT(F590,C590)</f>
        <v>BOD5, Biological Oxygen Demand('water',)</v>
      </c>
      <c r="K590" s="57" t="b">
        <f>EXACT(F590,bioshpere3_emission!E590)</f>
        <v>1</v>
      </c>
      <c r="L590" s="57" t="b">
        <f>EXACT(C590,bioshpere3_emission!C590)</f>
        <v>1</v>
      </c>
      <c r="M590" s="57" t="b">
        <f>EXACT(B590,bioshpere3_emission!B590)</f>
        <v>1</v>
      </c>
      <c r="N590" s="57" t="b">
        <f>EXACT(J590,bioshpere3_emission!P590)</f>
        <v>1</v>
      </c>
      <c r="O590" s="57" t="s">
        <v>7743</v>
      </c>
      <c r="P590" s="57" t="s">
        <v>7744</v>
      </c>
      <c r="Q590" s="57" t="s">
        <v>7745</v>
      </c>
    </row>
    <row r="591" spans="1:17" x14ac:dyDescent="0.25">
      <c r="A591" s="58">
        <v>2563</v>
      </c>
      <c r="B591" s="57" t="s">
        <v>6926</v>
      </c>
      <c r="C591" s="57" t="s">
        <v>71</v>
      </c>
      <c r="D591" s="57" t="s">
        <v>3586</v>
      </c>
      <c r="E591" s="57" t="s">
        <v>7742</v>
      </c>
      <c r="F591" s="57" t="s">
        <v>450</v>
      </c>
      <c r="G591" s="57" t="s">
        <v>14</v>
      </c>
      <c r="H591" s="57" t="s">
        <v>15</v>
      </c>
      <c r="I591" s="57" t="str">
        <f>_xlfn.CONCAT(O591,E591,P591,D591,P591,Q591)</f>
        <v>('biosphere3','cb7e3e15-ab58-4ef4-8cd0-361511d3b5fe')</v>
      </c>
      <c r="J591" s="57" t="str">
        <f>_xlfn.CONCAT(F591,C591)</f>
        <v>Borate('water', 'ground-')</v>
      </c>
      <c r="K591" s="57" t="b">
        <f>EXACT(F591,bioshpere3_emission!E591)</f>
        <v>1</v>
      </c>
      <c r="L591" s="57" t="b">
        <f>EXACT(C591,bioshpere3_emission!C591)</f>
        <v>1</v>
      </c>
      <c r="M591" s="57" t="b">
        <f>EXACT(B591,bioshpere3_emission!B591)</f>
        <v>1</v>
      </c>
      <c r="N591" s="57" t="b">
        <f>EXACT(J591,bioshpere3_emission!P591)</f>
        <v>1</v>
      </c>
      <c r="O591" s="57" t="s">
        <v>7743</v>
      </c>
      <c r="P591" s="57" t="s">
        <v>7744</v>
      </c>
      <c r="Q591" s="57" t="s">
        <v>7745</v>
      </c>
    </row>
    <row r="592" spans="1:17" x14ac:dyDescent="0.25">
      <c r="A592" s="58">
        <v>183</v>
      </c>
      <c r="B592" s="57" t="s">
        <v>6926</v>
      </c>
      <c r="C592" s="57" t="s">
        <v>100</v>
      </c>
      <c r="D592" s="57" t="s">
        <v>449</v>
      </c>
      <c r="E592" s="57" t="s">
        <v>7742</v>
      </c>
      <c r="F592" s="57" t="s">
        <v>450</v>
      </c>
      <c r="G592" s="57" t="s">
        <v>14</v>
      </c>
      <c r="H592" s="57" t="s">
        <v>15</v>
      </c>
      <c r="I592" s="57" t="str">
        <f>_xlfn.CONCAT(O592,E592,P592,D592,P592,Q592)</f>
        <v>('biosphere3','75b31763-0b3b-449f-84b8-12c6ada70903')</v>
      </c>
      <c r="J592" s="57" t="str">
        <f>_xlfn.CONCAT(F592,C592)</f>
        <v>Borate('water', 'ground-, long-term')</v>
      </c>
      <c r="K592" s="57" t="b">
        <f>EXACT(F592,bioshpere3_emission!E592)</f>
        <v>1</v>
      </c>
      <c r="L592" s="57" t="b">
        <f>EXACT(C592,bioshpere3_emission!C592)</f>
        <v>1</v>
      </c>
      <c r="M592" s="57" t="b">
        <f>EXACT(B592,bioshpere3_emission!B592)</f>
        <v>1</v>
      </c>
      <c r="N592" s="57" t="b">
        <f>EXACT(J592,bioshpere3_emission!P592)</f>
        <v>1</v>
      </c>
      <c r="O592" s="57" t="s">
        <v>7743</v>
      </c>
      <c r="P592" s="57" t="s">
        <v>7744</v>
      </c>
      <c r="Q592" s="57" t="s">
        <v>7745</v>
      </c>
    </row>
    <row r="593" spans="1:17" x14ac:dyDescent="0.25">
      <c r="A593" s="58">
        <v>4328</v>
      </c>
      <c r="B593" s="57" t="s">
        <v>6926</v>
      </c>
      <c r="C593" s="57" t="s">
        <v>10</v>
      </c>
      <c r="D593" s="57" t="s">
        <v>1088</v>
      </c>
      <c r="E593" s="57" t="s">
        <v>7742</v>
      </c>
      <c r="F593" s="57" t="s">
        <v>450</v>
      </c>
      <c r="G593" s="57" t="s">
        <v>14</v>
      </c>
      <c r="H593" s="57" t="s">
        <v>15</v>
      </c>
      <c r="I593" s="57" t="str">
        <f>_xlfn.CONCAT(O593,E593,P593,D593,P593,Q593)</f>
        <v>('biosphere3','2ce73c7e-01b7-4fc0-a995-0e3785d5277d')</v>
      </c>
      <c r="J593" s="57" t="str">
        <f>_xlfn.CONCAT(F593,C593)</f>
        <v>Borate('water', 'ocean')</v>
      </c>
      <c r="K593" s="57" t="b">
        <f>EXACT(F593,bioshpere3_emission!E593)</f>
        <v>1</v>
      </c>
      <c r="L593" s="57" t="b">
        <f>EXACT(C593,bioshpere3_emission!C593)</f>
        <v>1</v>
      </c>
      <c r="M593" s="57" t="b">
        <f>EXACT(B593,bioshpere3_emission!B593)</f>
        <v>1</v>
      </c>
      <c r="N593" s="57" t="b">
        <f>EXACT(J593,bioshpere3_emission!P593)</f>
        <v>1</v>
      </c>
      <c r="O593" s="57" t="s">
        <v>7743</v>
      </c>
      <c r="P593" s="57" t="s">
        <v>7744</v>
      </c>
      <c r="Q593" s="57" t="s">
        <v>7745</v>
      </c>
    </row>
    <row r="594" spans="1:17" x14ac:dyDescent="0.25">
      <c r="A594" s="58">
        <v>4065</v>
      </c>
      <c r="B594" s="57" t="s">
        <v>6926</v>
      </c>
      <c r="C594" s="57" t="s">
        <v>91</v>
      </c>
      <c r="D594" s="57" t="s">
        <v>1004</v>
      </c>
      <c r="E594" s="57" t="s">
        <v>7742</v>
      </c>
      <c r="F594" s="57" t="s">
        <v>450</v>
      </c>
      <c r="G594" s="57" t="s">
        <v>14</v>
      </c>
      <c r="H594" s="57" t="s">
        <v>15</v>
      </c>
      <c r="I594" s="57" t="str">
        <f>_xlfn.CONCAT(O594,E594,P594,D594,P594,Q594)</f>
        <v>('biosphere3','0a11b30c-b502-414a-8b73-31375233cc17')</v>
      </c>
      <c r="J594" s="57" t="str">
        <f>_xlfn.CONCAT(F594,C594)</f>
        <v>Borate('water', 'surface water')</v>
      </c>
      <c r="K594" s="57" t="b">
        <f>EXACT(F594,bioshpere3_emission!E594)</f>
        <v>1</v>
      </c>
      <c r="L594" s="57" t="b">
        <f>EXACT(C594,bioshpere3_emission!C594)</f>
        <v>1</v>
      </c>
      <c r="M594" s="57" t="b">
        <f>EXACT(B594,bioshpere3_emission!B594)</f>
        <v>1</v>
      </c>
      <c r="N594" s="57" t="b">
        <f>EXACT(J594,bioshpere3_emission!P594)</f>
        <v>1</v>
      </c>
      <c r="O594" s="57" t="s">
        <v>7743</v>
      </c>
      <c r="P594" s="57" t="s">
        <v>7744</v>
      </c>
      <c r="Q594" s="57" t="s">
        <v>7745</v>
      </c>
    </row>
    <row r="595" spans="1:17" x14ac:dyDescent="0.25">
      <c r="A595" s="58">
        <v>772</v>
      </c>
      <c r="B595" s="57" t="s">
        <v>6926</v>
      </c>
      <c r="C595" s="57" t="s">
        <v>48</v>
      </c>
      <c r="D595" s="57" t="s">
        <v>3768</v>
      </c>
      <c r="E595" s="57" t="s">
        <v>7742</v>
      </c>
      <c r="F595" s="57" t="s">
        <v>450</v>
      </c>
      <c r="G595" s="57" t="s">
        <v>14</v>
      </c>
      <c r="H595" s="57" t="s">
        <v>15</v>
      </c>
      <c r="I595" s="57" t="str">
        <f>_xlfn.CONCAT(O595,E595,P595,D595,P595,Q595)</f>
        <v>('biosphere3','d493b514-f36d-482f-a978-63b5a1889bc2')</v>
      </c>
      <c r="J595" s="57" t="str">
        <f>_xlfn.CONCAT(F595,C595)</f>
        <v>Borate('water',)</v>
      </c>
      <c r="K595" s="57" t="b">
        <f>EXACT(F595,bioshpere3_emission!E595)</f>
        <v>1</v>
      </c>
      <c r="L595" s="57" t="b">
        <f>EXACT(C595,bioshpere3_emission!C595)</f>
        <v>1</v>
      </c>
      <c r="M595" s="57" t="b">
        <f>EXACT(B595,bioshpere3_emission!B595)</f>
        <v>1</v>
      </c>
      <c r="N595" s="57" t="b">
        <f>EXACT(J595,bioshpere3_emission!P595)</f>
        <v>1</v>
      </c>
      <c r="O595" s="57" t="s">
        <v>7743</v>
      </c>
      <c r="P595" s="57" t="s">
        <v>7744</v>
      </c>
      <c r="Q595" s="57" t="s">
        <v>7745</v>
      </c>
    </row>
    <row r="596" spans="1:17" x14ac:dyDescent="0.25">
      <c r="A596" s="58">
        <v>1685</v>
      </c>
      <c r="B596" s="57" t="s">
        <v>7263</v>
      </c>
      <c r="C596" s="57" t="s">
        <v>60</v>
      </c>
      <c r="D596" s="57" t="s">
        <v>103</v>
      </c>
      <c r="E596" s="57" t="s">
        <v>7742</v>
      </c>
      <c r="F596" s="57" t="s">
        <v>104</v>
      </c>
      <c r="G596" s="57" t="s">
        <v>38</v>
      </c>
      <c r="H596" s="57" t="s">
        <v>15</v>
      </c>
      <c r="I596" s="57" t="str">
        <f>_xlfn.CONCAT(O596,E596,P596,D596,P596,Q596)</f>
        <v>('biosphere3','eead2933-c2be-4a53-a0bd-bd33b67e4145')</v>
      </c>
      <c r="J596" s="57" t="str">
        <f>_xlfn.CONCAT(F596,C596)</f>
        <v>Borax, in ground('natural resource', 'in ground')</v>
      </c>
      <c r="K596" s="57" t="b">
        <f>EXACT(F596,bioshpere3_emission!E596)</f>
        <v>1</v>
      </c>
      <c r="L596" s="57" t="b">
        <f>EXACT(C596,bioshpere3_emission!C596)</f>
        <v>1</v>
      </c>
      <c r="M596" s="57" t="b">
        <f>EXACT(B596,bioshpere3_emission!B596)</f>
        <v>1</v>
      </c>
      <c r="N596" s="57" t="b">
        <f>EXACT(J596,bioshpere3_emission!P596)</f>
        <v>1</v>
      </c>
      <c r="O596" s="57" t="s">
        <v>7743</v>
      </c>
      <c r="P596" s="57" t="s">
        <v>7744</v>
      </c>
      <c r="Q596" s="57" t="s">
        <v>7745</v>
      </c>
    </row>
    <row r="597" spans="1:17" x14ac:dyDescent="0.25">
      <c r="A597" s="58">
        <v>2169</v>
      </c>
      <c r="B597" s="57" t="s">
        <v>1772</v>
      </c>
      <c r="C597" s="57" t="s">
        <v>24</v>
      </c>
      <c r="D597" s="57" t="s">
        <v>2444</v>
      </c>
      <c r="E597" s="57" t="s">
        <v>7742</v>
      </c>
      <c r="F597" s="57" t="s">
        <v>1774</v>
      </c>
      <c r="G597" s="57" t="s">
        <v>14</v>
      </c>
      <c r="H597" s="57" t="s">
        <v>15</v>
      </c>
      <c r="I597" s="57" t="str">
        <f>_xlfn.CONCAT(O597,E597,P597,D597,P597,Q597)</f>
        <v>('biosphere3','02a7b111-6538-4496-a7cc-e03ea5b649bf')</v>
      </c>
      <c r="J597" s="57" t="str">
        <f>_xlfn.CONCAT(F597,C597)</f>
        <v>Boric acid('air', 'low population density, long-term')</v>
      </c>
      <c r="K597" s="57" t="b">
        <f>EXACT(F597,bioshpere3_emission!E597)</f>
        <v>1</v>
      </c>
      <c r="L597" s="57" t="b">
        <f>EXACT(C597,bioshpere3_emission!C597)</f>
        <v>1</v>
      </c>
      <c r="M597" s="57" t="b">
        <f>EXACT(B597,bioshpere3_emission!B597)</f>
        <v>1</v>
      </c>
      <c r="N597" s="57" t="b">
        <f>EXACT(J597,bioshpere3_emission!P597)</f>
        <v>1</v>
      </c>
      <c r="O597" s="57" t="s">
        <v>7743</v>
      </c>
      <c r="P597" s="57" t="s">
        <v>7744</v>
      </c>
      <c r="Q597" s="57" t="s">
        <v>7745</v>
      </c>
    </row>
    <row r="598" spans="1:17" x14ac:dyDescent="0.25">
      <c r="A598" s="58">
        <v>3898</v>
      </c>
      <c r="B598" s="57" t="s">
        <v>1772</v>
      </c>
      <c r="C598" s="57" t="s">
        <v>31</v>
      </c>
      <c r="D598" s="57" t="s">
        <v>1773</v>
      </c>
      <c r="E598" s="57" t="s">
        <v>7742</v>
      </c>
      <c r="F598" s="57" t="s">
        <v>1774</v>
      </c>
      <c r="G598" s="57" t="s">
        <v>14</v>
      </c>
      <c r="H598" s="57" t="s">
        <v>15</v>
      </c>
      <c r="I598" s="57" t="str">
        <f>_xlfn.CONCAT(O598,E598,P598,D598,P598,Q598)</f>
        <v>('biosphere3','3d07d5f0-4ee5-4803-a5a3-6ad8f89bf4b1')</v>
      </c>
      <c r="J598" s="57" t="str">
        <f>_xlfn.CONCAT(F598,C598)</f>
        <v>Boric acid('air', 'lower stratosphere + upper troposphere')</v>
      </c>
      <c r="K598" s="57" t="b">
        <f>EXACT(F598,bioshpere3_emission!E598)</f>
        <v>1</v>
      </c>
      <c r="L598" s="57" t="b">
        <f>EXACT(C598,bioshpere3_emission!C598)</f>
        <v>1</v>
      </c>
      <c r="M598" s="57" t="b">
        <f>EXACT(B598,bioshpere3_emission!B598)</f>
        <v>1</v>
      </c>
      <c r="N598" s="57" t="b">
        <f>EXACT(J598,bioshpere3_emission!P598)</f>
        <v>1</v>
      </c>
      <c r="O598" s="57" t="s">
        <v>7743</v>
      </c>
      <c r="P598" s="57" t="s">
        <v>7744</v>
      </c>
      <c r="Q598" s="57" t="s">
        <v>7745</v>
      </c>
    </row>
    <row r="599" spans="1:17" x14ac:dyDescent="0.25">
      <c r="A599" s="58">
        <v>2322</v>
      </c>
      <c r="B599" s="57" t="s">
        <v>1772</v>
      </c>
      <c r="C599" s="57" t="s">
        <v>27</v>
      </c>
      <c r="D599" s="57" t="s">
        <v>1966</v>
      </c>
      <c r="E599" s="57" t="s">
        <v>7742</v>
      </c>
      <c r="F599" s="57" t="s">
        <v>1774</v>
      </c>
      <c r="G599" s="57" t="s">
        <v>14</v>
      </c>
      <c r="H599" s="57" t="s">
        <v>15</v>
      </c>
      <c r="I599" s="57" t="str">
        <f>_xlfn.CONCAT(O599,E599,P599,D599,P599,Q599)</f>
        <v>('biosphere3','a89fab33-8e9b-4683-9da5-8ebd9c293f49')</v>
      </c>
      <c r="J599" s="57" t="str">
        <f>_xlfn.CONCAT(F599,C599)</f>
        <v>Boric acid('air', 'non-urban air or from high stacks')</v>
      </c>
      <c r="K599" s="57" t="b">
        <f>EXACT(F599,bioshpere3_emission!E599)</f>
        <v>1</v>
      </c>
      <c r="L599" s="57" t="b">
        <f>EXACT(C599,bioshpere3_emission!C599)</f>
        <v>1</v>
      </c>
      <c r="M599" s="57" t="b">
        <f>EXACT(B599,bioshpere3_emission!B599)</f>
        <v>1</v>
      </c>
      <c r="N599" s="57" t="b">
        <f>EXACT(J599,bioshpere3_emission!P599)</f>
        <v>1</v>
      </c>
      <c r="O599" s="57" t="s">
        <v>7743</v>
      </c>
      <c r="P599" s="57" t="s">
        <v>7744</v>
      </c>
      <c r="Q599" s="57" t="s">
        <v>7745</v>
      </c>
    </row>
    <row r="600" spans="1:17" x14ac:dyDescent="0.25">
      <c r="A600" s="58">
        <v>1474</v>
      </c>
      <c r="B600" s="57" t="s">
        <v>1772</v>
      </c>
      <c r="C600" s="57" t="s">
        <v>44</v>
      </c>
      <c r="D600" s="57" t="s">
        <v>4039</v>
      </c>
      <c r="E600" s="57" t="s">
        <v>7742</v>
      </c>
      <c r="F600" s="57" t="s">
        <v>1774</v>
      </c>
      <c r="G600" s="57" t="s">
        <v>14</v>
      </c>
      <c r="H600" s="57" t="s">
        <v>15</v>
      </c>
      <c r="I600" s="57" t="str">
        <f>_xlfn.CONCAT(O600,E600,P600,D600,P600,Q600)</f>
        <v>('biosphere3','d03809fd-dae9-4771-aec0-934a40bbb7e5')</v>
      </c>
      <c r="J600" s="57" t="str">
        <f>_xlfn.CONCAT(F600,C600)</f>
        <v>Boric acid('air', 'urban air close to ground')</v>
      </c>
      <c r="K600" s="57" t="b">
        <f>EXACT(F600,bioshpere3_emission!E600)</f>
        <v>1</v>
      </c>
      <c r="L600" s="57" t="b">
        <f>EXACT(C600,bioshpere3_emission!C600)</f>
        <v>1</v>
      </c>
      <c r="M600" s="57" t="b">
        <f>EXACT(B600,bioshpere3_emission!B600)</f>
        <v>1</v>
      </c>
      <c r="N600" s="57" t="b">
        <f>EXACT(J600,bioshpere3_emission!P600)</f>
        <v>1</v>
      </c>
      <c r="O600" s="57" t="s">
        <v>7743</v>
      </c>
      <c r="P600" s="57" t="s">
        <v>7744</v>
      </c>
      <c r="Q600" s="57" t="s">
        <v>7745</v>
      </c>
    </row>
    <row r="601" spans="1:17" x14ac:dyDescent="0.25">
      <c r="A601" s="58">
        <v>2816</v>
      </c>
      <c r="B601" s="57" t="s">
        <v>1772</v>
      </c>
      <c r="C601" s="57" t="s">
        <v>190</v>
      </c>
      <c r="D601" s="57" t="s">
        <v>3290</v>
      </c>
      <c r="E601" s="57" t="s">
        <v>7742</v>
      </c>
      <c r="F601" s="57" t="s">
        <v>1774</v>
      </c>
      <c r="G601" s="57" t="s">
        <v>14</v>
      </c>
      <c r="H601" s="57" t="s">
        <v>15</v>
      </c>
      <c r="I601" s="57" t="str">
        <f>_xlfn.CONCAT(O601,E601,P601,D601,P601,Q601)</f>
        <v>('biosphere3','f19d8e53-09ab-45fa-a7c1-f7da101dab3e')</v>
      </c>
      <c r="J601" s="57" t="str">
        <f>_xlfn.CONCAT(F601,C601)</f>
        <v>Boric acid('air',)</v>
      </c>
      <c r="K601" s="57" t="b">
        <f>EXACT(F601,bioshpere3_emission!E601)</f>
        <v>1</v>
      </c>
      <c r="L601" s="57" t="b">
        <f>EXACT(C601,bioshpere3_emission!C601)</f>
        <v>1</v>
      </c>
      <c r="M601" s="57" t="b">
        <f>EXACT(B601,bioshpere3_emission!B601)</f>
        <v>1</v>
      </c>
      <c r="N601" s="57" t="b">
        <f>EXACT(J601,bioshpere3_emission!P601)</f>
        <v>1</v>
      </c>
      <c r="O601" s="57" t="s">
        <v>7743</v>
      </c>
      <c r="P601" s="57" t="s">
        <v>7744</v>
      </c>
      <c r="Q601" s="57" t="s">
        <v>7745</v>
      </c>
    </row>
    <row r="602" spans="1:17" x14ac:dyDescent="0.25">
      <c r="A602" s="58">
        <v>3380</v>
      </c>
      <c r="B602" s="57" t="s">
        <v>929</v>
      </c>
      <c r="C602" s="57" t="s">
        <v>24</v>
      </c>
      <c r="D602" s="57" t="s">
        <v>4550</v>
      </c>
      <c r="E602" s="57" t="s">
        <v>7742</v>
      </c>
      <c r="F602" s="57" t="s">
        <v>931</v>
      </c>
      <c r="G602" s="57" t="s">
        <v>14</v>
      </c>
      <c r="H602" s="57" t="s">
        <v>15</v>
      </c>
      <c r="I602" s="57" t="str">
        <f>_xlfn.CONCAT(O602,E602,P602,D602,P602,Q602)</f>
        <v>('biosphere3','454e32e4-09f5-4155-ae4c-7deab810a4b2')</v>
      </c>
      <c r="J602" s="57" t="str">
        <f>_xlfn.CONCAT(F602,C602)</f>
        <v>Boron carbide('air', 'low population density, long-term')</v>
      </c>
      <c r="K602" s="57" t="b">
        <f>EXACT(F602,bioshpere3_emission!E602)</f>
        <v>1</v>
      </c>
      <c r="L602" s="57" t="b">
        <f>EXACT(C602,bioshpere3_emission!C602)</f>
        <v>1</v>
      </c>
      <c r="M602" s="57" t="b">
        <f>EXACT(B602,bioshpere3_emission!B602)</f>
        <v>1</v>
      </c>
      <c r="N602" s="57" t="b">
        <f>EXACT(J602,bioshpere3_emission!P602)</f>
        <v>1</v>
      </c>
      <c r="O602" s="57" t="s">
        <v>7743</v>
      </c>
      <c r="P602" s="57" t="s">
        <v>7744</v>
      </c>
      <c r="Q602" s="57" t="s">
        <v>7745</v>
      </c>
    </row>
    <row r="603" spans="1:17" x14ac:dyDescent="0.25">
      <c r="A603" s="58">
        <v>715</v>
      </c>
      <c r="B603" s="57" t="s">
        <v>929</v>
      </c>
      <c r="C603" s="57" t="s">
        <v>31</v>
      </c>
      <c r="D603" s="57" t="s">
        <v>4008</v>
      </c>
      <c r="E603" s="57" t="s">
        <v>7742</v>
      </c>
      <c r="F603" s="57" t="s">
        <v>931</v>
      </c>
      <c r="G603" s="57" t="s">
        <v>14</v>
      </c>
      <c r="H603" s="57" t="s">
        <v>15</v>
      </c>
      <c r="I603" s="57" t="str">
        <f>_xlfn.CONCAT(O603,E603,P603,D603,P603,Q603)</f>
        <v>('biosphere3','5128d076-e7a6-4bba-9a3a-432b2bce31fd')</v>
      </c>
      <c r="J603" s="57" t="str">
        <f>_xlfn.CONCAT(F603,C603)</f>
        <v>Boron carbide('air', 'lower stratosphere + upper troposphere')</v>
      </c>
      <c r="K603" s="57" t="b">
        <f>EXACT(F603,bioshpere3_emission!E603)</f>
        <v>1</v>
      </c>
      <c r="L603" s="57" t="b">
        <f>EXACT(C603,bioshpere3_emission!C603)</f>
        <v>1</v>
      </c>
      <c r="M603" s="57" t="b">
        <f>EXACT(B603,bioshpere3_emission!B603)</f>
        <v>1</v>
      </c>
      <c r="N603" s="57" t="b">
        <f>EXACT(J603,bioshpere3_emission!P603)</f>
        <v>1</v>
      </c>
      <c r="O603" s="57" t="s">
        <v>7743</v>
      </c>
      <c r="P603" s="57" t="s">
        <v>7744</v>
      </c>
      <c r="Q603" s="57" t="s">
        <v>7745</v>
      </c>
    </row>
    <row r="604" spans="1:17" x14ac:dyDescent="0.25">
      <c r="A604" s="58">
        <v>2439</v>
      </c>
      <c r="B604" s="57" t="s">
        <v>929</v>
      </c>
      <c r="C604" s="57" t="s">
        <v>27</v>
      </c>
      <c r="D604" s="57" t="s">
        <v>6391</v>
      </c>
      <c r="E604" s="57" t="s">
        <v>7742</v>
      </c>
      <c r="F604" s="57" t="s">
        <v>931</v>
      </c>
      <c r="G604" s="57" t="s">
        <v>14</v>
      </c>
      <c r="H604" s="57" t="s">
        <v>15</v>
      </c>
      <c r="I604" s="57" t="str">
        <f>_xlfn.CONCAT(O604,E604,P604,D604,P604,Q604)</f>
        <v>('biosphere3','8a2ab025-c85d-49f0-9229-45f211ea6890')</v>
      </c>
      <c r="J604" s="57" t="str">
        <f>_xlfn.CONCAT(F604,C604)</f>
        <v>Boron carbide('air', 'non-urban air or from high stacks')</v>
      </c>
      <c r="K604" s="57" t="b">
        <f>EXACT(F604,bioshpere3_emission!E604)</f>
        <v>1</v>
      </c>
      <c r="L604" s="57" t="b">
        <f>EXACT(C604,bioshpere3_emission!C604)</f>
        <v>1</v>
      </c>
      <c r="M604" s="57" t="b">
        <f>EXACT(B604,bioshpere3_emission!B604)</f>
        <v>1</v>
      </c>
      <c r="N604" s="57" t="b">
        <f>EXACT(J604,bioshpere3_emission!P604)</f>
        <v>1</v>
      </c>
      <c r="O604" s="57" t="s">
        <v>7743</v>
      </c>
      <c r="P604" s="57" t="s">
        <v>7744</v>
      </c>
      <c r="Q604" s="57" t="s">
        <v>7745</v>
      </c>
    </row>
    <row r="605" spans="1:17" x14ac:dyDescent="0.25">
      <c r="A605" s="58">
        <v>3367</v>
      </c>
      <c r="B605" s="57" t="s">
        <v>929</v>
      </c>
      <c r="C605" s="57" t="s">
        <v>44</v>
      </c>
      <c r="D605" s="57" t="s">
        <v>930</v>
      </c>
      <c r="E605" s="57" t="s">
        <v>7742</v>
      </c>
      <c r="F605" s="57" t="s">
        <v>931</v>
      </c>
      <c r="G605" s="57" t="s">
        <v>14</v>
      </c>
      <c r="H605" s="57" t="s">
        <v>15</v>
      </c>
      <c r="I605" s="57" t="str">
        <f>_xlfn.CONCAT(O605,E605,P605,D605,P605,Q605)</f>
        <v>('biosphere3','8aaf5a8b-b753-4d4b-8fe7-2f4969147738')</v>
      </c>
      <c r="J605" s="57" t="str">
        <f>_xlfn.CONCAT(F605,C605)</f>
        <v>Boron carbide('air', 'urban air close to ground')</v>
      </c>
      <c r="K605" s="57" t="b">
        <f>EXACT(F605,bioshpere3_emission!E605)</f>
        <v>1</v>
      </c>
      <c r="L605" s="57" t="b">
        <f>EXACT(C605,bioshpere3_emission!C605)</f>
        <v>1</v>
      </c>
      <c r="M605" s="57" t="b">
        <f>EXACT(B605,bioshpere3_emission!B605)</f>
        <v>1</v>
      </c>
      <c r="N605" s="57" t="b">
        <f>EXACT(J605,bioshpere3_emission!P605)</f>
        <v>1</v>
      </c>
      <c r="O605" s="57" t="s">
        <v>7743</v>
      </c>
      <c r="P605" s="57" t="s">
        <v>7744</v>
      </c>
      <c r="Q605" s="57" t="s">
        <v>7745</v>
      </c>
    </row>
    <row r="606" spans="1:17" x14ac:dyDescent="0.25">
      <c r="A606" s="58">
        <v>2198</v>
      </c>
      <c r="B606" s="57" t="s">
        <v>929</v>
      </c>
      <c r="C606" s="57" t="s">
        <v>190</v>
      </c>
      <c r="D606" s="57" t="s">
        <v>3289</v>
      </c>
      <c r="E606" s="57" t="s">
        <v>7742</v>
      </c>
      <c r="F606" s="57" t="s">
        <v>931</v>
      </c>
      <c r="G606" s="57" t="s">
        <v>14</v>
      </c>
      <c r="H606" s="57" t="s">
        <v>15</v>
      </c>
      <c r="I606" s="57" t="str">
        <f>_xlfn.CONCAT(O606,E606,P606,D606,P606,Q606)</f>
        <v>('biosphere3','4c0d236e-e50f-409e-b84b-b053da3394fa')</v>
      </c>
      <c r="J606" s="57" t="str">
        <f>_xlfn.CONCAT(F606,C606)</f>
        <v>Boron carbide('air',)</v>
      </c>
      <c r="K606" s="57" t="b">
        <f>EXACT(F606,bioshpere3_emission!E606)</f>
        <v>1</v>
      </c>
      <c r="L606" s="57" t="b">
        <f>EXACT(C606,bioshpere3_emission!C606)</f>
        <v>1</v>
      </c>
      <c r="M606" s="57" t="b">
        <f>EXACT(B606,bioshpere3_emission!B606)</f>
        <v>1</v>
      </c>
      <c r="N606" s="57" t="b">
        <f>EXACT(J606,bioshpere3_emission!P606)</f>
        <v>1</v>
      </c>
      <c r="O606" s="57" t="s">
        <v>7743</v>
      </c>
      <c r="P606" s="57" t="s">
        <v>7744</v>
      </c>
      <c r="Q606" s="57" t="s">
        <v>7745</v>
      </c>
    </row>
    <row r="607" spans="1:17" x14ac:dyDescent="0.25">
      <c r="A607" s="58">
        <v>4024</v>
      </c>
      <c r="B607" s="57" t="s">
        <v>929</v>
      </c>
      <c r="C607" s="57" t="s">
        <v>71</v>
      </c>
      <c r="D607" s="57" t="s">
        <v>3222</v>
      </c>
      <c r="E607" s="57" t="s">
        <v>7742</v>
      </c>
      <c r="F607" s="57" t="s">
        <v>931</v>
      </c>
      <c r="G607" s="57" t="s">
        <v>14</v>
      </c>
      <c r="H607" s="57" t="s">
        <v>15</v>
      </c>
      <c r="I607" s="57" t="str">
        <f>_xlfn.CONCAT(O607,E607,P607,D607,P607,Q607)</f>
        <v>('biosphere3','dccaaabc-673d-40bb-a030-1fd0543a3a2a')</v>
      </c>
      <c r="J607" s="57" t="str">
        <f>_xlfn.CONCAT(F607,C607)</f>
        <v>Boron carbide('water', 'ground-')</v>
      </c>
      <c r="K607" s="57" t="b">
        <f>EXACT(F607,bioshpere3_emission!E607)</f>
        <v>1</v>
      </c>
      <c r="L607" s="57" t="b">
        <f>EXACT(C607,bioshpere3_emission!C607)</f>
        <v>1</v>
      </c>
      <c r="M607" s="57" t="b">
        <f>EXACT(B607,bioshpere3_emission!B607)</f>
        <v>1</v>
      </c>
      <c r="N607" s="57" t="b">
        <f>EXACT(J607,bioshpere3_emission!P607)</f>
        <v>1</v>
      </c>
      <c r="O607" s="57" t="s">
        <v>7743</v>
      </c>
      <c r="P607" s="57" t="s">
        <v>7744</v>
      </c>
      <c r="Q607" s="57" t="s">
        <v>7745</v>
      </c>
    </row>
    <row r="608" spans="1:17" x14ac:dyDescent="0.25">
      <c r="A608" s="58">
        <v>2107</v>
      </c>
      <c r="B608" s="57" t="s">
        <v>929</v>
      </c>
      <c r="C608" s="57" t="s">
        <v>100</v>
      </c>
      <c r="D608" s="57" t="s">
        <v>1741</v>
      </c>
      <c r="E608" s="57" t="s">
        <v>7742</v>
      </c>
      <c r="F608" s="57" t="s">
        <v>931</v>
      </c>
      <c r="G608" s="57" t="s">
        <v>14</v>
      </c>
      <c r="H608" s="57" t="s">
        <v>15</v>
      </c>
      <c r="I608" s="57" t="str">
        <f>_xlfn.CONCAT(O608,E608,P608,D608,P608,Q608)</f>
        <v>('biosphere3','4ba71de1-43c2-42fe-b477-93423ad2213c')</v>
      </c>
      <c r="J608" s="57" t="str">
        <f>_xlfn.CONCAT(F608,C608)</f>
        <v>Boron carbide('water', 'ground-, long-term')</v>
      </c>
      <c r="K608" s="57" t="b">
        <f>EXACT(F608,bioshpere3_emission!E608)</f>
        <v>1</v>
      </c>
      <c r="L608" s="57" t="b">
        <f>EXACT(C608,bioshpere3_emission!C608)</f>
        <v>1</v>
      </c>
      <c r="M608" s="57" t="b">
        <f>EXACT(B608,bioshpere3_emission!B608)</f>
        <v>1</v>
      </c>
      <c r="N608" s="57" t="b">
        <f>EXACT(J608,bioshpere3_emission!P608)</f>
        <v>1</v>
      </c>
      <c r="O608" s="57" t="s">
        <v>7743</v>
      </c>
      <c r="P608" s="57" t="s">
        <v>7744</v>
      </c>
      <c r="Q608" s="57" t="s">
        <v>7745</v>
      </c>
    </row>
    <row r="609" spans="1:17" x14ac:dyDescent="0.25">
      <c r="A609" s="58">
        <v>1719</v>
      </c>
      <c r="B609" s="57" t="s">
        <v>929</v>
      </c>
      <c r="C609" s="57" t="s">
        <v>10</v>
      </c>
      <c r="D609" s="57" t="s">
        <v>4057</v>
      </c>
      <c r="E609" s="57" t="s">
        <v>7742</v>
      </c>
      <c r="F609" s="57" t="s">
        <v>931</v>
      </c>
      <c r="G609" s="57" t="s">
        <v>14</v>
      </c>
      <c r="H609" s="57" t="s">
        <v>15</v>
      </c>
      <c r="I609" s="57" t="str">
        <f>_xlfn.CONCAT(O609,E609,P609,D609,P609,Q609)</f>
        <v>('biosphere3','965244c8-43ad-4629-91df-43c845d391e5')</v>
      </c>
      <c r="J609" s="57" t="str">
        <f>_xlfn.CONCAT(F609,C609)</f>
        <v>Boron carbide('water', 'ocean')</v>
      </c>
      <c r="K609" s="57" t="b">
        <f>EXACT(F609,bioshpere3_emission!E609)</f>
        <v>1</v>
      </c>
      <c r="L609" s="57" t="b">
        <f>EXACT(C609,bioshpere3_emission!C609)</f>
        <v>1</v>
      </c>
      <c r="M609" s="57" t="b">
        <f>EXACT(B609,bioshpere3_emission!B609)</f>
        <v>1</v>
      </c>
      <c r="N609" s="57" t="b">
        <f>EXACT(J609,bioshpere3_emission!P609)</f>
        <v>1</v>
      </c>
      <c r="O609" s="57" t="s">
        <v>7743</v>
      </c>
      <c r="P609" s="57" t="s">
        <v>7744</v>
      </c>
      <c r="Q609" s="57" t="s">
        <v>7745</v>
      </c>
    </row>
    <row r="610" spans="1:17" x14ac:dyDescent="0.25">
      <c r="A610" s="58">
        <v>3067</v>
      </c>
      <c r="B610" s="57" t="s">
        <v>929</v>
      </c>
      <c r="C610" s="57" t="s">
        <v>91</v>
      </c>
      <c r="D610" s="57" t="s">
        <v>1303</v>
      </c>
      <c r="E610" s="57" t="s">
        <v>7742</v>
      </c>
      <c r="F610" s="57" t="s">
        <v>931</v>
      </c>
      <c r="G610" s="57" t="s">
        <v>14</v>
      </c>
      <c r="H610" s="57" t="s">
        <v>15</v>
      </c>
      <c r="I610" s="57" t="str">
        <f>_xlfn.CONCAT(O610,E610,P610,D610,P610,Q610)</f>
        <v>('biosphere3','cfd4f0cb-8f13-4d7b-a3a7-ea454aa7643a')</v>
      </c>
      <c r="J610" s="57" t="str">
        <f>_xlfn.CONCAT(F610,C610)</f>
        <v>Boron carbide('water', 'surface water')</v>
      </c>
      <c r="K610" s="57" t="b">
        <f>EXACT(F610,bioshpere3_emission!E610)</f>
        <v>1</v>
      </c>
      <c r="L610" s="57" t="b">
        <f>EXACT(C610,bioshpere3_emission!C610)</f>
        <v>1</v>
      </c>
      <c r="M610" s="57" t="b">
        <f>EXACT(B610,bioshpere3_emission!B610)</f>
        <v>1</v>
      </c>
      <c r="N610" s="57" t="b">
        <f>EXACT(J610,bioshpere3_emission!P610)</f>
        <v>1</v>
      </c>
      <c r="O610" s="57" t="s">
        <v>7743</v>
      </c>
      <c r="P610" s="57" t="s">
        <v>7744</v>
      </c>
      <c r="Q610" s="57" t="s">
        <v>7745</v>
      </c>
    </row>
    <row r="611" spans="1:17" x14ac:dyDescent="0.25">
      <c r="A611" s="58">
        <v>2208</v>
      </c>
      <c r="B611" s="57" t="s">
        <v>929</v>
      </c>
      <c r="C611" s="57" t="s">
        <v>48</v>
      </c>
      <c r="D611" s="57" t="s">
        <v>4772</v>
      </c>
      <c r="E611" s="57" t="s">
        <v>7742</v>
      </c>
      <c r="F611" s="57" t="s">
        <v>931</v>
      </c>
      <c r="G611" s="57" t="s">
        <v>14</v>
      </c>
      <c r="H611" s="57" t="s">
        <v>15</v>
      </c>
      <c r="I611" s="57" t="str">
        <f>_xlfn.CONCAT(O611,E611,P611,D611,P611,Q611)</f>
        <v>('biosphere3','60b42f10-f538-4d77-ad4a-e83282f929e8')</v>
      </c>
      <c r="J611" s="57" t="str">
        <f>_xlfn.CONCAT(F611,C611)</f>
        <v>Boron carbide('water',)</v>
      </c>
      <c r="K611" s="57" t="b">
        <f>EXACT(F611,bioshpere3_emission!E611)</f>
        <v>1</v>
      </c>
      <c r="L611" s="57" t="b">
        <f>EXACT(C611,bioshpere3_emission!C611)</f>
        <v>1</v>
      </c>
      <c r="M611" s="57" t="b">
        <f>EXACT(B611,bioshpere3_emission!B611)</f>
        <v>1</v>
      </c>
      <c r="N611" s="57" t="b">
        <f>EXACT(J611,bioshpere3_emission!P611)</f>
        <v>1</v>
      </c>
      <c r="O611" s="57" t="s">
        <v>7743</v>
      </c>
      <c r="P611" s="57" t="s">
        <v>7744</v>
      </c>
      <c r="Q611" s="57" t="s">
        <v>7745</v>
      </c>
    </row>
    <row r="612" spans="1:17" x14ac:dyDescent="0.25">
      <c r="A612" s="58">
        <v>1065</v>
      </c>
      <c r="B612" s="57" t="s">
        <v>116</v>
      </c>
      <c r="C612" s="57" t="s">
        <v>24</v>
      </c>
      <c r="D612" s="57" t="s">
        <v>4660</v>
      </c>
      <c r="E612" s="57" t="s">
        <v>7742</v>
      </c>
      <c r="F612" s="57" t="s">
        <v>118</v>
      </c>
      <c r="G612" s="57" t="s">
        <v>14</v>
      </c>
      <c r="H612" s="57" t="s">
        <v>15</v>
      </c>
      <c r="I612" s="57" t="str">
        <f>_xlfn.CONCAT(O612,E612,P612,D612,P612,Q612)</f>
        <v>('biosphere3','67a368ef-a4b8-4759-8128-93d080ccd21a')</v>
      </c>
      <c r="J612" s="57" t="str">
        <f>_xlfn.CONCAT(F612,C612)</f>
        <v>Boron trifluoride('air', 'low population density, long-term')</v>
      </c>
      <c r="K612" s="57" t="b">
        <f>EXACT(F612,bioshpere3_emission!E612)</f>
        <v>1</v>
      </c>
      <c r="L612" s="57" t="b">
        <f>EXACT(C612,bioshpere3_emission!C612)</f>
        <v>1</v>
      </c>
      <c r="M612" s="57" t="b">
        <f>EXACT(B612,bioshpere3_emission!B612)</f>
        <v>1</v>
      </c>
      <c r="N612" s="57" t="b">
        <f>EXACT(J612,bioshpere3_emission!P612)</f>
        <v>1</v>
      </c>
      <c r="O612" s="57" t="s">
        <v>7743</v>
      </c>
      <c r="P612" s="57" t="s">
        <v>7744</v>
      </c>
      <c r="Q612" s="57" t="s">
        <v>7745</v>
      </c>
    </row>
    <row r="613" spans="1:17" x14ac:dyDescent="0.25">
      <c r="A613" s="58">
        <v>3841</v>
      </c>
      <c r="B613" s="57" t="s">
        <v>116</v>
      </c>
      <c r="C613" s="57" t="s">
        <v>31</v>
      </c>
      <c r="D613" s="57" t="s">
        <v>4996</v>
      </c>
      <c r="E613" s="57" t="s">
        <v>7742</v>
      </c>
      <c r="F613" s="57" t="s">
        <v>118</v>
      </c>
      <c r="G613" s="57" t="s">
        <v>14</v>
      </c>
      <c r="H613" s="57" t="s">
        <v>15</v>
      </c>
      <c r="I613" s="57" t="str">
        <f>_xlfn.CONCAT(O613,E613,P613,D613,P613,Q613)</f>
        <v>('biosphere3','0bb03c13-6035-4e0c-88a7-2c7d0bcd4125')</v>
      </c>
      <c r="J613" s="57" t="str">
        <f>_xlfn.CONCAT(F613,C613)</f>
        <v>Boron trifluoride('air', 'lower stratosphere + upper troposphere')</v>
      </c>
      <c r="K613" s="57" t="b">
        <f>EXACT(F613,bioshpere3_emission!E613)</f>
        <v>1</v>
      </c>
      <c r="L613" s="57" t="b">
        <f>EXACT(C613,bioshpere3_emission!C613)</f>
        <v>1</v>
      </c>
      <c r="M613" s="57" t="b">
        <f>EXACT(B613,bioshpere3_emission!B613)</f>
        <v>1</v>
      </c>
      <c r="N613" s="57" t="b">
        <f>EXACT(J613,bioshpere3_emission!P613)</f>
        <v>1</v>
      </c>
      <c r="O613" s="57" t="s">
        <v>7743</v>
      </c>
      <c r="P613" s="57" t="s">
        <v>7744</v>
      </c>
      <c r="Q613" s="57" t="s">
        <v>7745</v>
      </c>
    </row>
    <row r="614" spans="1:17" x14ac:dyDescent="0.25">
      <c r="A614" s="58">
        <v>3018</v>
      </c>
      <c r="B614" s="57" t="s">
        <v>116</v>
      </c>
      <c r="C614" s="57" t="s">
        <v>27</v>
      </c>
      <c r="D614" s="57" t="s">
        <v>117</v>
      </c>
      <c r="E614" s="57" t="s">
        <v>7742</v>
      </c>
      <c r="F614" s="57" t="s">
        <v>118</v>
      </c>
      <c r="G614" s="57" t="s">
        <v>14</v>
      </c>
      <c r="H614" s="57" t="s">
        <v>15</v>
      </c>
      <c r="I614" s="57" t="str">
        <f>_xlfn.CONCAT(O614,E614,P614,D614,P614,Q614)</f>
        <v>('biosphere3','be248928-14cd-4478-978c-13c040c1c4a9')</v>
      </c>
      <c r="J614" s="57" t="str">
        <f>_xlfn.CONCAT(F614,C614)</f>
        <v>Boron trifluoride('air', 'non-urban air or from high stacks')</v>
      </c>
      <c r="K614" s="57" t="b">
        <f>EXACT(F614,bioshpere3_emission!E614)</f>
        <v>1</v>
      </c>
      <c r="L614" s="57" t="b">
        <f>EXACT(C614,bioshpere3_emission!C614)</f>
        <v>1</v>
      </c>
      <c r="M614" s="57" t="b">
        <f>EXACT(B614,bioshpere3_emission!B614)</f>
        <v>1</v>
      </c>
      <c r="N614" s="57" t="b">
        <f>EXACT(J614,bioshpere3_emission!P614)</f>
        <v>1</v>
      </c>
      <c r="O614" s="57" t="s">
        <v>7743</v>
      </c>
      <c r="P614" s="57" t="s">
        <v>7744</v>
      </c>
      <c r="Q614" s="57" t="s">
        <v>7745</v>
      </c>
    </row>
    <row r="615" spans="1:17" x14ac:dyDescent="0.25">
      <c r="A615" s="58">
        <v>4139</v>
      </c>
      <c r="B615" s="57" t="s">
        <v>116</v>
      </c>
      <c r="C615" s="57" t="s">
        <v>44</v>
      </c>
      <c r="D615" s="57" t="s">
        <v>5535</v>
      </c>
      <c r="E615" s="57" t="s">
        <v>7742</v>
      </c>
      <c r="F615" s="57" t="s">
        <v>118</v>
      </c>
      <c r="G615" s="57" t="s">
        <v>14</v>
      </c>
      <c r="H615" s="57" t="s">
        <v>15</v>
      </c>
      <c r="I615" s="57" t="str">
        <f>_xlfn.CONCAT(O615,E615,P615,D615,P615,Q615)</f>
        <v>('biosphere3','0367c22a-f1f5-48bc-8dea-95e784d19df2')</v>
      </c>
      <c r="J615" s="57" t="str">
        <f>_xlfn.CONCAT(F615,C615)</f>
        <v>Boron trifluoride('air', 'urban air close to ground')</v>
      </c>
      <c r="K615" s="57" t="b">
        <f>EXACT(F615,bioshpere3_emission!E615)</f>
        <v>1</v>
      </c>
      <c r="L615" s="57" t="b">
        <f>EXACT(C615,bioshpere3_emission!C615)</f>
        <v>1</v>
      </c>
      <c r="M615" s="57" t="b">
        <f>EXACT(B615,bioshpere3_emission!B615)</f>
        <v>1</v>
      </c>
      <c r="N615" s="57" t="b">
        <f>EXACT(J615,bioshpere3_emission!P615)</f>
        <v>1</v>
      </c>
      <c r="O615" s="57" t="s">
        <v>7743</v>
      </c>
      <c r="P615" s="57" t="s">
        <v>7744</v>
      </c>
      <c r="Q615" s="57" t="s">
        <v>7745</v>
      </c>
    </row>
    <row r="616" spans="1:17" x14ac:dyDescent="0.25">
      <c r="A616" s="58">
        <v>1399</v>
      </c>
      <c r="B616" s="57" t="s">
        <v>116</v>
      </c>
      <c r="C616" s="57" t="s">
        <v>190</v>
      </c>
      <c r="D616" s="57" t="s">
        <v>2340</v>
      </c>
      <c r="E616" s="57" t="s">
        <v>7742</v>
      </c>
      <c r="F616" s="57" t="s">
        <v>118</v>
      </c>
      <c r="G616" s="57" t="s">
        <v>14</v>
      </c>
      <c r="H616" s="57" t="s">
        <v>15</v>
      </c>
      <c r="I616" s="57" t="str">
        <f>_xlfn.CONCAT(O616,E616,P616,D616,P616,Q616)</f>
        <v>('biosphere3','8e7d8523-2761-4eb1-a55a-958be4b0d23b')</v>
      </c>
      <c r="J616" s="57" t="str">
        <f>_xlfn.CONCAT(F616,C616)</f>
        <v>Boron trifluoride('air',)</v>
      </c>
      <c r="K616" s="57" t="b">
        <f>EXACT(F616,bioshpere3_emission!E616)</f>
        <v>1</v>
      </c>
      <c r="L616" s="57" t="b">
        <f>EXACT(C616,bioshpere3_emission!C616)</f>
        <v>1</v>
      </c>
      <c r="M616" s="57" t="b">
        <f>EXACT(B616,bioshpere3_emission!B616)</f>
        <v>1</v>
      </c>
      <c r="N616" s="57" t="b">
        <f>EXACT(J616,bioshpere3_emission!P616)</f>
        <v>1</v>
      </c>
      <c r="O616" s="57" t="s">
        <v>7743</v>
      </c>
      <c r="P616" s="57" t="s">
        <v>7744</v>
      </c>
      <c r="Q616" s="57" t="s">
        <v>7745</v>
      </c>
    </row>
    <row r="617" spans="1:17" x14ac:dyDescent="0.25">
      <c r="A617" s="58">
        <v>489</v>
      </c>
      <c r="B617" s="57" t="s">
        <v>420</v>
      </c>
      <c r="C617" s="57" t="s">
        <v>24</v>
      </c>
      <c r="D617" s="57" t="s">
        <v>421</v>
      </c>
      <c r="E617" s="57" t="s">
        <v>7742</v>
      </c>
      <c r="F617" s="57" t="s">
        <v>422</v>
      </c>
      <c r="G617" s="57" t="s">
        <v>14</v>
      </c>
      <c r="H617" s="57" t="s">
        <v>15</v>
      </c>
      <c r="I617" s="57" t="str">
        <f>_xlfn.CONCAT(O617,E617,P617,D617,P617,Q617)</f>
        <v>('biosphere3','0fbca534-f355-4477-b29f-7b5fc2fbce64')</v>
      </c>
      <c r="J617" s="57" t="str">
        <f>_xlfn.CONCAT(F617,C617)</f>
        <v>Boron('air', 'low population density, long-term')</v>
      </c>
      <c r="K617" s="57" t="b">
        <f>EXACT(F617,bioshpere3_emission!E617)</f>
        <v>1</v>
      </c>
      <c r="L617" s="57" t="b">
        <f>EXACT(C617,bioshpere3_emission!C617)</f>
        <v>1</v>
      </c>
      <c r="M617" s="57" t="b">
        <f>EXACT(B617,bioshpere3_emission!B617)</f>
        <v>1</v>
      </c>
      <c r="N617" s="57" t="b">
        <f>EXACT(J617,bioshpere3_emission!P617)</f>
        <v>1</v>
      </c>
      <c r="O617" s="57" t="s">
        <v>7743</v>
      </c>
      <c r="P617" s="57" t="s">
        <v>7744</v>
      </c>
      <c r="Q617" s="57" t="s">
        <v>7745</v>
      </c>
    </row>
    <row r="618" spans="1:17" x14ac:dyDescent="0.25">
      <c r="A618" s="58">
        <v>4357</v>
      </c>
      <c r="B618" s="57" t="s">
        <v>420</v>
      </c>
      <c r="C618" s="57" t="s">
        <v>31</v>
      </c>
      <c r="D618" s="57" t="s">
        <v>3073</v>
      </c>
      <c r="E618" s="57" t="s">
        <v>7742</v>
      </c>
      <c r="F618" s="57" t="s">
        <v>422</v>
      </c>
      <c r="G618" s="57" t="s">
        <v>14</v>
      </c>
      <c r="H618" s="57" t="s">
        <v>15</v>
      </c>
      <c r="I618" s="57" t="str">
        <f>_xlfn.CONCAT(O618,E618,P618,D618,P618,Q618)</f>
        <v>('biosphere3','2ffd26c6-0d3d-4379-9da2-2b578807a14b')</v>
      </c>
      <c r="J618" s="57" t="str">
        <f>_xlfn.CONCAT(F618,C618)</f>
        <v>Boron('air', 'lower stratosphere + upper troposphere')</v>
      </c>
      <c r="K618" s="57" t="b">
        <f>EXACT(F618,bioshpere3_emission!E618)</f>
        <v>1</v>
      </c>
      <c r="L618" s="57" t="b">
        <f>EXACT(C618,bioshpere3_emission!C618)</f>
        <v>1</v>
      </c>
      <c r="M618" s="57" t="b">
        <f>EXACT(B618,bioshpere3_emission!B618)</f>
        <v>1</v>
      </c>
      <c r="N618" s="57" t="b">
        <f>EXACT(J618,bioshpere3_emission!P618)</f>
        <v>1</v>
      </c>
      <c r="O618" s="57" t="s">
        <v>7743</v>
      </c>
      <c r="P618" s="57" t="s">
        <v>7744</v>
      </c>
      <c r="Q618" s="57" t="s">
        <v>7745</v>
      </c>
    </row>
    <row r="619" spans="1:17" x14ac:dyDescent="0.25">
      <c r="A619" s="58">
        <v>1150</v>
      </c>
      <c r="B619" s="57" t="s">
        <v>420</v>
      </c>
      <c r="C619" s="57" t="s">
        <v>27</v>
      </c>
      <c r="D619" s="57" t="s">
        <v>874</v>
      </c>
      <c r="E619" s="57" t="s">
        <v>7742</v>
      </c>
      <c r="F619" s="57" t="s">
        <v>422</v>
      </c>
      <c r="G619" s="57" t="s">
        <v>14</v>
      </c>
      <c r="H619" s="57" t="s">
        <v>15</v>
      </c>
      <c r="I619" s="57" t="str">
        <f>_xlfn.CONCAT(O619,E619,P619,D619,P619,Q619)</f>
        <v>('biosphere3','512364ac-5bba-4b77-8712-981247617519')</v>
      </c>
      <c r="J619" s="57" t="str">
        <f>_xlfn.CONCAT(F619,C619)</f>
        <v>Boron('air', 'non-urban air or from high stacks')</v>
      </c>
      <c r="K619" s="57" t="b">
        <f>EXACT(F619,bioshpere3_emission!E619)</f>
        <v>1</v>
      </c>
      <c r="L619" s="57" t="b">
        <f>EXACT(C619,bioshpere3_emission!C619)</f>
        <v>1</v>
      </c>
      <c r="M619" s="57" t="b">
        <f>EXACT(B619,bioshpere3_emission!B619)</f>
        <v>1</v>
      </c>
      <c r="N619" s="57" t="b">
        <f>EXACT(J619,bioshpere3_emission!P619)</f>
        <v>1</v>
      </c>
      <c r="O619" s="57" t="s">
        <v>7743</v>
      </c>
      <c r="P619" s="57" t="s">
        <v>7744</v>
      </c>
      <c r="Q619" s="57" t="s">
        <v>7745</v>
      </c>
    </row>
    <row r="620" spans="1:17" x14ac:dyDescent="0.25">
      <c r="A620" s="58">
        <v>1610</v>
      </c>
      <c r="B620" s="57" t="s">
        <v>420</v>
      </c>
      <c r="C620" s="57" t="s">
        <v>44</v>
      </c>
      <c r="D620" s="57" t="s">
        <v>6416</v>
      </c>
      <c r="E620" s="57" t="s">
        <v>7742</v>
      </c>
      <c r="F620" s="57" t="s">
        <v>422</v>
      </c>
      <c r="G620" s="57" t="s">
        <v>14</v>
      </c>
      <c r="H620" s="57" t="s">
        <v>15</v>
      </c>
      <c r="I620" s="57" t="str">
        <f>_xlfn.CONCAT(O620,E620,P620,D620,P620,Q620)</f>
        <v>('biosphere3','3e419ebc-c0f1-4f85-a544-cf3460a680b6')</v>
      </c>
      <c r="J620" s="57" t="str">
        <f>_xlfn.CONCAT(F620,C620)</f>
        <v>Boron('air', 'urban air close to ground')</v>
      </c>
      <c r="K620" s="57" t="b">
        <f>EXACT(F620,bioshpere3_emission!E620)</f>
        <v>1</v>
      </c>
      <c r="L620" s="57" t="b">
        <f>EXACT(C620,bioshpere3_emission!C620)</f>
        <v>1</v>
      </c>
      <c r="M620" s="57" t="b">
        <f>EXACT(B620,bioshpere3_emission!B620)</f>
        <v>1</v>
      </c>
      <c r="N620" s="57" t="b">
        <f>EXACT(J620,bioshpere3_emission!P620)</f>
        <v>1</v>
      </c>
      <c r="O620" s="57" t="s">
        <v>7743</v>
      </c>
      <c r="P620" s="57" t="s">
        <v>7744</v>
      </c>
      <c r="Q620" s="57" t="s">
        <v>7745</v>
      </c>
    </row>
    <row r="621" spans="1:17" x14ac:dyDescent="0.25">
      <c r="A621" s="58">
        <v>1120</v>
      </c>
      <c r="B621" s="57" t="s">
        <v>420</v>
      </c>
      <c r="C621" s="57" t="s">
        <v>190</v>
      </c>
      <c r="D621" s="57" t="s">
        <v>4100</v>
      </c>
      <c r="E621" s="57" t="s">
        <v>7742</v>
      </c>
      <c r="F621" s="57" t="s">
        <v>422</v>
      </c>
      <c r="G621" s="57" t="s">
        <v>14</v>
      </c>
      <c r="H621" s="57" t="s">
        <v>15</v>
      </c>
      <c r="I621" s="57" t="str">
        <f>_xlfn.CONCAT(O621,E621,P621,D621,P621,Q621)</f>
        <v>('biosphere3','b8fc2875-a1ce-4a7c-a73d-6ba5b26319d3')</v>
      </c>
      <c r="J621" s="57" t="str">
        <f>_xlfn.CONCAT(F621,C621)</f>
        <v>Boron('air',)</v>
      </c>
      <c r="K621" s="57" t="b">
        <f>EXACT(F621,bioshpere3_emission!E621)</f>
        <v>1</v>
      </c>
      <c r="L621" s="57" t="b">
        <f>EXACT(C621,bioshpere3_emission!C621)</f>
        <v>1</v>
      </c>
      <c r="M621" s="57" t="b">
        <f>EXACT(B621,bioshpere3_emission!B621)</f>
        <v>1</v>
      </c>
      <c r="N621" s="57" t="b">
        <f>EXACT(J621,bioshpere3_emission!P621)</f>
        <v>1</v>
      </c>
      <c r="O621" s="57" t="s">
        <v>7743</v>
      </c>
      <c r="P621" s="57" t="s">
        <v>7744</v>
      </c>
      <c r="Q621" s="57" t="s">
        <v>7745</v>
      </c>
    </row>
    <row r="622" spans="1:17" x14ac:dyDescent="0.25">
      <c r="A622" s="58">
        <v>4075</v>
      </c>
      <c r="B622" s="57" t="s">
        <v>420</v>
      </c>
      <c r="C622" s="57" t="s">
        <v>17</v>
      </c>
      <c r="D622" s="57" t="s">
        <v>6749</v>
      </c>
      <c r="E622" s="57" t="s">
        <v>7742</v>
      </c>
      <c r="F622" s="57" t="s">
        <v>422</v>
      </c>
      <c r="G622" s="57" t="s">
        <v>14</v>
      </c>
      <c r="H622" s="57" t="s">
        <v>15</v>
      </c>
      <c r="I622" s="57" t="str">
        <f>_xlfn.CONCAT(O622,E622,P622,D622,P622,Q622)</f>
        <v>('biosphere3','62399986-3e4f-4522-b389-75eed416d838')</v>
      </c>
      <c r="J622" s="57" t="str">
        <f>_xlfn.CONCAT(F622,C622)</f>
        <v>Boron('soil', 'agricultural')</v>
      </c>
      <c r="K622" s="57" t="b">
        <f>EXACT(F622,bioshpere3_emission!E622)</f>
        <v>1</v>
      </c>
      <c r="L622" s="57" t="b">
        <f>EXACT(C622,bioshpere3_emission!C622)</f>
        <v>1</v>
      </c>
      <c r="M622" s="57" t="b">
        <f>EXACT(B622,bioshpere3_emission!B622)</f>
        <v>1</v>
      </c>
      <c r="N622" s="57" t="b">
        <f>EXACT(J622,bioshpere3_emission!P622)</f>
        <v>1</v>
      </c>
      <c r="O622" s="57" t="s">
        <v>7743</v>
      </c>
      <c r="P622" s="57" t="s">
        <v>7744</v>
      </c>
      <c r="Q622" s="57" t="s">
        <v>7745</v>
      </c>
    </row>
    <row r="623" spans="1:17" x14ac:dyDescent="0.25">
      <c r="A623" s="58">
        <v>1435</v>
      </c>
      <c r="B623" s="57" t="s">
        <v>420</v>
      </c>
      <c r="C623" s="57" t="s">
        <v>143</v>
      </c>
      <c r="D623" s="57" t="s">
        <v>2153</v>
      </c>
      <c r="E623" s="57" t="s">
        <v>7742</v>
      </c>
      <c r="F623" s="57" t="s">
        <v>422</v>
      </c>
      <c r="G623" s="57" t="s">
        <v>14</v>
      </c>
      <c r="H623" s="57" t="s">
        <v>15</v>
      </c>
      <c r="I623" s="57" t="str">
        <f>_xlfn.CONCAT(O623,E623,P623,D623,P623,Q623)</f>
        <v>('biosphere3','4fb0979b-8311-4615-9e98-393d25a9c0bc')</v>
      </c>
      <c r="J623" s="57" t="str">
        <f>_xlfn.CONCAT(F623,C623)</f>
        <v>Boron('soil', 'forestry')</v>
      </c>
      <c r="K623" s="57" t="b">
        <f>EXACT(F623,bioshpere3_emission!E623)</f>
        <v>1</v>
      </c>
      <c r="L623" s="57" t="b">
        <f>EXACT(C623,bioshpere3_emission!C623)</f>
        <v>1</v>
      </c>
      <c r="M623" s="57" t="b">
        <f>EXACT(B623,bioshpere3_emission!B623)</f>
        <v>1</v>
      </c>
      <c r="N623" s="57" t="b">
        <f>EXACT(J623,bioshpere3_emission!P623)</f>
        <v>1</v>
      </c>
      <c r="O623" s="57" t="s">
        <v>7743</v>
      </c>
      <c r="P623" s="57" t="s">
        <v>7744</v>
      </c>
      <c r="Q623" s="57" t="s">
        <v>7745</v>
      </c>
    </row>
    <row r="624" spans="1:17" x14ac:dyDescent="0.25">
      <c r="A624" s="58">
        <v>1727</v>
      </c>
      <c r="B624" s="57" t="s">
        <v>420</v>
      </c>
      <c r="C624" s="57" t="s">
        <v>200</v>
      </c>
      <c r="D624" s="57" t="s">
        <v>3710</v>
      </c>
      <c r="E624" s="57" t="s">
        <v>7742</v>
      </c>
      <c r="F624" s="57" t="s">
        <v>422</v>
      </c>
      <c r="G624" s="57" t="s">
        <v>14</v>
      </c>
      <c r="H624" s="57" t="s">
        <v>15</v>
      </c>
      <c r="I624" s="57" t="str">
        <f>_xlfn.CONCAT(O624,E624,P624,D624,P624,Q624)</f>
        <v>('biosphere3','58a3086e-3ded-4751-a313-05608f725081')</v>
      </c>
      <c r="J624" s="57" t="str">
        <f>_xlfn.CONCAT(F624,C624)</f>
        <v>Boron('soil', 'industrial')</v>
      </c>
      <c r="K624" s="57" t="b">
        <f>EXACT(F624,bioshpere3_emission!E624)</f>
        <v>1</v>
      </c>
      <c r="L624" s="57" t="b">
        <f>EXACT(C624,bioshpere3_emission!C624)</f>
        <v>1</v>
      </c>
      <c r="M624" s="57" t="b">
        <f>EXACT(B624,bioshpere3_emission!B624)</f>
        <v>1</v>
      </c>
      <c r="N624" s="57" t="b">
        <f>EXACT(J624,bioshpere3_emission!P624)</f>
        <v>1</v>
      </c>
      <c r="O624" s="57" t="s">
        <v>7743</v>
      </c>
      <c r="P624" s="57" t="s">
        <v>7744</v>
      </c>
      <c r="Q624" s="57" t="s">
        <v>7745</v>
      </c>
    </row>
    <row r="625" spans="1:17" x14ac:dyDescent="0.25">
      <c r="A625" s="58">
        <v>2869</v>
      </c>
      <c r="B625" s="57" t="s">
        <v>420</v>
      </c>
      <c r="C625" s="57" t="s">
        <v>389</v>
      </c>
      <c r="D625" s="57" t="s">
        <v>5241</v>
      </c>
      <c r="E625" s="57" t="s">
        <v>7742</v>
      </c>
      <c r="F625" s="57" t="s">
        <v>422</v>
      </c>
      <c r="G625" s="57" t="s">
        <v>14</v>
      </c>
      <c r="H625" s="57" t="s">
        <v>15</v>
      </c>
      <c r="I625" s="57" t="str">
        <f>_xlfn.CONCAT(O625,E625,P625,D625,P625,Q625)</f>
        <v>('biosphere3','e3b7b5aa-514e-430e-9544-07d8f5b8d494')</v>
      </c>
      <c r="J625" s="57" t="str">
        <f>_xlfn.CONCAT(F625,C625)</f>
        <v>Boron('soil',)</v>
      </c>
      <c r="K625" s="57" t="b">
        <f>EXACT(F625,bioshpere3_emission!E625)</f>
        <v>1</v>
      </c>
      <c r="L625" s="57" t="b">
        <f>EXACT(C625,bioshpere3_emission!C625)</f>
        <v>1</v>
      </c>
      <c r="M625" s="57" t="b">
        <f>EXACT(B625,bioshpere3_emission!B625)</f>
        <v>1</v>
      </c>
      <c r="N625" s="57" t="b">
        <f>EXACT(J625,bioshpere3_emission!P625)</f>
        <v>1</v>
      </c>
      <c r="O625" s="57" t="s">
        <v>7743</v>
      </c>
      <c r="P625" s="57" t="s">
        <v>7744</v>
      </c>
      <c r="Q625" s="57" t="s">
        <v>7745</v>
      </c>
    </row>
    <row r="626" spans="1:17" x14ac:dyDescent="0.25">
      <c r="A626" s="58">
        <v>3617</v>
      </c>
      <c r="B626" s="57" t="s">
        <v>420</v>
      </c>
      <c r="C626" s="57" t="s">
        <v>71</v>
      </c>
      <c r="D626" s="57" t="s">
        <v>1819</v>
      </c>
      <c r="E626" s="57" t="s">
        <v>7742</v>
      </c>
      <c r="F626" s="57" t="s">
        <v>422</v>
      </c>
      <c r="G626" s="57" t="s">
        <v>14</v>
      </c>
      <c r="H626" s="57" t="s">
        <v>15</v>
      </c>
      <c r="I626" s="57" t="str">
        <f>_xlfn.CONCAT(O626,E626,P626,D626,P626,Q626)</f>
        <v>('biosphere3','242b4a08-f6ff-496d-ae0f-bf8f8bc77692')</v>
      </c>
      <c r="J626" s="57" t="str">
        <f>_xlfn.CONCAT(F626,C626)</f>
        <v>Boron('water', 'ground-')</v>
      </c>
      <c r="K626" s="57" t="b">
        <f>EXACT(F626,bioshpere3_emission!E626)</f>
        <v>1</v>
      </c>
      <c r="L626" s="57" t="b">
        <f>EXACT(C626,bioshpere3_emission!C626)</f>
        <v>1</v>
      </c>
      <c r="M626" s="57" t="b">
        <f>EXACT(B626,bioshpere3_emission!B626)</f>
        <v>1</v>
      </c>
      <c r="N626" s="57" t="b">
        <f>EXACT(J626,bioshpere3_emission!P626)</f>
        <v>1</v>
      </c>
      <c r="O626" s="57" t="s">
        <v>7743</v>
      </c>
      <c r="P626" s="57" t="s">
        <v>7744</v>
      </c>
      <c r="Q626" s="57" t="s">
        <v>7745</v>
      </c>
    </row>
    <row r="627" spans="1:17" x14ac:dyDescent="0.25">
      <c r="A627" s="58">
        <v>4359</v>
      </c>
      <c r="B627" s="57" t="s">
        <v>420</v>
      </c>
      <c r="C627" s="57" t="s">
        <v>100</v>
      </c>
      <c r="D627" s="57" t="s">
        <v>5134</v>
      </c>
      <c r="E627" s="57" t="s">
        <v>7742</v>
      </c>
      <c r="F627" s="57" t="s">
        <v>422</v>
      </c>
      <c r="G627" s="57" t="s">
        <v>14</v>
      </c>
      <c r="H627" s="57" t="s">
        <v>15</v>
      </c>
      <c r="I627" s="57" t="str">
        <f>_xlfn.CONCAT(O627,E627,P627,D627,P627,Q627)</f>
        <v>('biosphere3','061d04a0-af1d-4884-bdd3-997b6cd5550f')</v>
      </c>
      <c r="J627" s="57" t="str">
        <f>_xlfn.CONCAT(F627,C627)</f>
        <v>Boron('water', 'ground-, long-term')</v>
      </c>
      <c r="K627" s="57" t="b">
        <f>EXACT(F627,bioshpere3_emission!E627)</f>
        <v>1</v>
      </c>
      <c r="L627" s="57" t="b">
        <f>EXACT(C627,bioshpere3_emission!C627)</f>
        <v>1</v>
      </c>
      <c r="M627" s="57" t="b">
        <f>EXACT(B627,bioshpere3_emission!B627)</f>
        <v>1</v>
      </c>
      <c r="N627" s="57" t="b">
        <f>EXACT(J627,bioshpere3_emission!P627)</f>
        <v>1</v>
      </c>
      <c r="O627" s="57" t="s">
        <v>7743</v>
      </c>
      <c r="P627" s="57" t="s">
        <v>7744</v>
      </c>
      <c r="Q627" s="57" t="s">
        <v>7745</v>
      </c>
    </row>
    <row r="628" spans="1:17" x14ac:dyDescent="0.25">
      <c r="A628" s="58">
        <v>1313</v>
      </c>
      <c r="B628" s="57" t="s">
        <v>420</v>
      </c>
      <c r="C628" s="57" t="s">
        <v>10</v>
      </c>
      <c r="D628" s="57" t="s">
        <v>5149</v>
      </c>
      <c r="E628" s="57" t="s">
        <v>7742</v>
      </c>
      <c r="F628" s="57" t="s">
        <v>422</v>
      </c>
      <c r="G628" s="57" t="s">
        <v>14</v>
      </c>
      <c r="H628" s="57" t="s">
        <v>15</v>
      </c>
      <c r="I628" s="57" t="str">
        <f>_xlfn.CONCAT(O628,E628,P628,D628,P628,Q628)</f>
        <v>('biosphere3','5baed830-f676-4031-a036-8a9599bd7237')</v>
      </c>
      <c r="J628" s="57" t="str">
        <f>_xlfn.CONCAT(F628,C628)</f>
        <v>Boron('water', 'ocean')</v>
      </c>
      <c r="K628" s="57" t="b">
        <f>EXACT(F628,bioshpere3_emission!E628)</f>
        <v>1</v>
      </c>
      <c r="L628" s="57" t="b">
        <f>EXACT(C628,bioshpere3_emission!C628)</f>
        <v>1</v>
      </c>
      <c r="M628" s="57" t="b">
        <f>EXACT(B628,bioshpere3_emission!B628)</f>
        <v>1</v>
      </c>
      <c r="N628" s="57" t="b">
        <f>EXACT(J628,bioshpere3_emission!P628)</f>
        <v>1</v>
      </c>
      <c r="O628" s="57" t="s">
        <v>7743</v>
      </c>
      <c r="P628" s="57" t="s">
        <v>7744</v>
      </c>
      <c r="Q628" s="57" t="s">
        <v>7745</v>
      </c>
    </row>
    <row r="629" spans="1:17" x14ac:dyDescent="0.25">
      <c r="A629" s="58">
        <v>1709</v>
      </c>
      <c r="B629" s="57" t="s">
        <v>420</v>
      </c>
      <c r="C629" s="57" t="s">
        <v>91</v>
      </c>
      <c r="D629" s="57" t="s">
        <v>572</v>
      </c>
      <c r="E629" s="57" t="s">
        <v>7742</v>
      </c>
      <c r="F629" s="57" t="s">
        <v>422</v>
      </c>
      <c r="G629" s="57" t="s">
        <v>14</v>
      </c>
      <c r="H629" s="57" t="s">
        <v>15</v>
      </c>
      <c r="I629" s="57" t="str">
        <f>_xlfn.CONCAT(O629,E629,P629,D629,P629,Q629)</f>
        <v>('biosphere3','94e22edc-fe4b-4bab-9a09-a081595389cc')</v>
      </c>
      <c r="J629" s="57" t="str">
        <f>_xlfn.CONCAT(F629,C629)</f>
        <v>Boron('water', 'surface water')</v>
      </c>
      <c r="K629" s="57" t="b">
        <f>EXACT(F629,bioshpere3_emission!E629)</f>
        <v>1</v>
      </c>
      <c r="L629" s="57" t="b">
        <f>EXACT(C629,bioshpere3_emission!C629)</f>
        <v>1</v>
      </c>
      <c r="M629" s="57" t="b">
        <f>EXACT(B629,bioshpere3_emission!B629)</f>
        <v>1</v>
      </c>
      <c r="N629" s="57" t="b">
        <f>EXACT(J629,bioshpere3_emission!P629)</f>
        <v>1</v>
      </c>
      <c r="O629" s="57" t="s">
        <v>7743</v>
      </c>
      <c r="P629" s="57" t="s">
        <v>7744</v>
      </c>
      <c r="Q629" s="57" t="s">
        <v>7745</v>
      </c>
    </row>
    <row r="630" spans="1:17" x14ac:dyDescent="0.25">
      <c r="A630" s="58">
        <v>2109</v>
      </c>
      <c r="B630" s="57" t="s">
        <v>420</v>
      </c>
      <c r="C630" s="57" t="s">
        <v>48</v>
      </c>
      <c r="D630" s="57" t="s">
        <v>5209</v>
      </c>
      <c r="E630" s="57" t="s">
        <v>7742</v>
      </c>
      <c r="F630" s="57" t="s">
        <v>422</v>
      </c>
      <c r="G630" s="57" t="s">
        <v>14</v>
      </c>
      <c r="H630" s="57" t="s">
        <v>15</v>
      </c>
      <c r="I630" s="57" t="str">
        <f>_xlfn.CONCAT(O630,E630,P630,D630,P630,Q630)</f>
        <v>('biosphere3','4a15cd40-96e6-4912-8298-c0fa8f9e2aee')</v>
      </c>
      <c r="J630" s="57" t="str">
        <f>_xlfn.CONCAT(F630,C630)</f>
        <v>Boron('water',)</v>
      </c>
      <c r="K630" s="57" t="b">
        <f>EXACT(F630,bioshpere3_emission!E630)</f>
        <v>1</v>
      </c>
      <c r="L630" s="57" t="b">
        <f>EXACT(C630,bioshpere3_emission!C630)</f>
        <v>1</v>
      </c>
      <c r="M630" s="57" t="b">
        <f>EXACT(B630,bioshpere3_emission!B630)</f>
        <v>1</v>
      </c>
      <c r="N630" s="57" t="b">
        <f>EXACT(J630,bioshpere3_emission!P630)</f>
        <v>1</v>
      </c>
      <c r="O630" s="57" t="s">
        <v>7743</v>
      </c>
      <c r="P630" s="57" t="s">
        <v>7744</v>
      </c>
      <c r="Q630" s="57" t="s">
        <v>7745</v>
      </c>
    </row>
    <row r="631" spans="1:17" x14ac:dyDescent="0.25">
      <c r="A631" s="58">
        <v>3163</v>
      </c>
      <c r="B631" s="57" t="s">
        <v>420</v>
      </c>
      <c r="C631" s="57" t="s">
        <v>60</v>
      </c>
      <c r="D631" s="57" t="s">
        <v>4705</v>
      </c>
      <c r="E631" s="57" t="s">
        <v>7742</v>
      </c>
      <c r="F631" s="57" t="s">
        <v>4706</v>
      </c>
      <c r="G631" s="57" t="s">
        <v>38</v>
      </c>
      <c r="H631" s="57" t="s">
        <v>15</v>
      </c>
      <c r="I631" s="57" t="str">
        <f>_xlfn.CONCAT(O631,E631,P631,D631,P631,Q631)</f>
        <v>('biosphere3','b053aa52-bfac-5435-a0b1-4ca374b0e991')</v>
      </c>
      <c r="J631" s="57" t="str">
        <f>_xlfn.CONCAT(F631,C631)</f>
        <v>Boron, in ground('natural resource', 'in ground')</v>
      </c>
      <c r="K631" s="57" t="b">
        <f>EXACT(F631,bioshpere3_emission!E631)</f>
        <v>1</v>
      </c>
      <c r="L631" s="57" t="b">
        <f>EXACT(C631,bioshpere3_emission!C631)</f>
        <v>1</v>
      </c>
      <c r="M631" s="57" t="b">
        <f>EXACT(B631,bioshpere3_emission!B631)</f>
        <v>1</v>
      </c>
      <c r="N631" s="57" t="b">
        <f>EXACT(J631,bioshpere3_emission!P631)</f>
        <v>1</v>
      </c>
      <c r="O631" s="57" t="s">
        <v>7743</v>
      </c>
      <c r="P631" s="57" t="s">
        <v>7744</v>
      </c>
      <c r="Q631" s="57" t="s">
        <v>7745</v>
      </c>
    </row>
    <row r="632" spans="1:17" x14ac:dyDescent="0.25">
      <c r="A632" s="58">
        <v>689</v>
      </c>
      <c r="B632" s="57" t="s">
        <v>6932</v>
      </c>
      <c r="C632" s="57" t="s">
        <v>17</v>
      </c>
      <c r="D632" s="57" t="s">
        <v>4787</v>
      </c>
      <c r="E632" s="57" t="s">
        <v>7742</v>
      </c>
      <c r="F632" s="57" t="s">
        <v>4788</v>
      </c>
      <c r="G632" s="57" t="s">
        <v>14</v>
      </c>
      <c r="H632" s="57" t="s">
        <v>15</v>
      </c>
      <c r="I632" s="57" t="str">
        <f>_xlfn.CONCAT(O632,E632,P632,D632,P632,Q632)</f>
        <v>('biosphere3','ff32cb2a-4d63-435e-8787-58436bd36a83')</v>
      </c>
      <c r="J632" s="57" t="str">
        <f>_xlfn.CONCAT(F632,C632)</f>
        <v>Boscalid('soil', 'agricultural')</v>
      </c>
      <c r="K632" s="57" t="b">
        <f>EXACT(F632,bioshpere3_emission!E632)</f>
        <v>1</v>
      </c>
      <c r="L632" s="57" t="b">
        <f>EXACT(C632,bioshpere3_emission!C632)</f>
        <v>1</v>
      </c>
      <c r="M632" s="57" t="b">
        <f>EXACT(B632,bioshpere3_emission!B632)</f>
        <v>1</v>
      </c>
      <c r="N632" s="57" t="b">
        <f>EXACT(J632,bioshpere3_emission!P632)</f>
        <v>1</v>
      </c>
      <c r="O632" s="57" t="s">
        <v>7743</v>
      </c>
      <c r="P632" s="57" t="s">
        <v>7744</v>
      </c>
      <c r="Q632" s="57" t="s">
        <v>7745</v>
      </c>
    </row>
    <row r="633" spans="1:17" x14ac:dyDescent="0.25">
      <c r="A633" s="58">
        <v>2397</v>
      </c>
      <c r="B633" s="57" t="s">
        <v>6934</v>
      </c>
      <c r="C633" s="57" t="s">
        <v>17</v>
      </c>
      <c r="D633" s="57" t="s">
        <v>4075</v>
      </c>
      <c r="E633" s="57" t="s">
        <v>7742</v>
      </c>
      <c r="F633" s="57" t="s">
        <v>4076</v>
      </c>
      <c r="G633" s="57" t="s">
        <v>14</v>
      </c>
      <c r="H633" s="57" t="s">
        <v>15</v>
      </c>
      <c r="I633" s="57" t="str">
        <f>_xlfn.CONCAT(O633,E633,P633,D633,P633,Q633)</f>
        <v>('biosphere3','f7ffe5fc-0bb1-4b41-87de-ed914fa637f1')</v>
      </c>
      <c r="J633" s="57" t="str">
        <f>_xlfn.CONCAT(F633,C633)</f>
        <v>Bromacil('soil', 'agricultural')</v>
      </c>
      <c r="K633" s="57" t="b">
        <f>EXACT(F633,bioshpere3_emission!E633)</f>
        <v>1</v>
      </c>
      <c r="L633" s="57" t="b">
        <f>EXACT(C633,bioshpere3_emission!C633)</f>
        <v>1</v>
      </c>
      <c r="M633" s="57" t="b">
        <f>EXACT(B633,bioshpere3_emission!B633)</f>
        <v>1</v>
      </c>
      <c r="N633" s="57" t="b">
        <f>EXACT(J633,bioshpere3_emission!P633)</f>
        <v>1</v>
      </c>
      <c r="O633" s="57" t="s">
        <v>7743</v>
      </c>
      <c r="P633" s="57" t="s">
        <v>7744</v>
      </c>
      <c r="Q633" s="57" t="s">
        <v>7745</v>
      </c>
    </row>
    <row r="634" spans="1:17" x14ac:dyDescent="0.25">
      <c r="A634" s="58">
        <v>1348</v>
      </c>
      <c r="B634" s="57" t="s">
        <v>806</v>
      </c>
      <c r="C634" s="57" t="s">
        <v>71</v>
      </c>
      <c r="D634" s="57" t="s">
        <v>2411</v>
      </c>
      <c r="E634" s="57" t="s">
        <v>7742</v>
      </c>
      <c r="F634" s="57" t="s">
        <v>808</v>
      </c>
      <c r="G634" s="57" t="s">
        <v>14</v>
      </c>
      <c r="H634" s="57" t="s">
        <v>15</v>
      </c>
      <c r="I634" s="57" t="str">
        <f>_xlfn.CONCAT(O634,E634,P634,D634,P634,Q634)</f>
        <v>('biosphere3','847e2add-25db-48d1-bb50-6411e82a94c5')</v>
      </c>
      <c r="J634" s="57" t="str">
        <f>_xlfn.CONCAT(F634,C634)</f>
        <v>Bromate('water', 'ground-')</v>
      </c>
      <c r="K634" s="57" t="b">
        <f>EXACT(F634,bioshpere3_emission!E634)</f>
        <v>1</v>
      </c>
      <c r="L634" s="57" t="b">
        <f>EXACT(C634,bioshpere3_emission!C634)</f>
        <v>1</v>
      </c>
      <c r="M634" s="57" t="b">
        <f>EXACT(B634,bioshpere3_emission!B634)</f>
        <v>1</v>
      </c>
      <c r="N634" s="57" t="b">
        <f>EXACT(J634,bioshpere3_emission!P634)</f>
        <v>1</v>
      </c>
      <c r="O634" s="57" t="s">
        <v>7743</v>
      </c>
      <c r="P634" s="57" t="s">
        <v>7744</v>
      </c>
      <c r="Q634" s="57" t="s">
        <v>7745</v>
      </c>
    </row>
    <row r="635" spans="1:17" x14ac:dyDescent="0.25">
      <c r="A635" s="58">
        <v>4181</v>
      </c>
      <c r="B635" s="57" t="s">
        <v>806</v>
      </c>
      <c r="C635" s="57" t="s">
        <v>100</v>
      </c>
      <c r="D635" s="57" t="s">
        <v>6761</v>
      </c>
      <c r="E635" s="57" t="s">
        <v>7742</v>
      </c>
      <c r="F635" s="57" t="s">
        <v>808</v>
      </c>
      <c r="G635" s="57" t="s">
        <v>14</v>
      </c>
      <c r="H635" s="57" t="s">
        <v>15</v>
      </c>
      <c r="I635" s="57" t="str">
        <f>_xlfn.CONCAT(O635,E635,P635,D635,P635,Q635)</f>
        <v>('biosphere3','fc1e35a8-88d4-4baf-a41a-563af2af9174')</v>
      </c>
      <c r="J635" s="57" t="str">
        <f>_xlfn.CONCAT(F635,C635)</f>
        <v>Bromate('water', 'ground-, long-term')</v>
      </c>
      <c r="K635" s="57" t="b">
        <f>EXACT(F635,bioshpere3_emission!E635)</f>
        <v>1</v>
      </c>
      <c r="L635" s="57" t="b">
        <f>EXACT(C635,bioshpere3_emission!C635)</f>
        <v>1</v>
      </c>
      <c r="M635" s="57" t="b">
        <f>EXACT(B635,bioshpere3_emission!B635)</f>
        <v>1</v>
      </c>
      <c r="N635" s="57" t="b">
        <f>EXACT(J635,bioshpere3_emission!P635)</f>
        <v>1</v>
      </c>
      <c r="O635" s="57" t="s">
        <v>7743</v>
      </c>
      <c r="P635" s="57" t="s">
        <v>7744</v>
      </c>
      <c r="Q635" s="57" t="s">
        <v>7745</v>
      </c>
    </row>
    <row r="636" spans="1:17" x14ac:dyDescent="0.25">
      <c r="A636" s="58">
        <v>1110</v>
      </c>
      <c r="B636" s="57" t="s">
        <v>806</v>
      </c>
      <c r="C636" s="57" t="s">
        <v>10</v>
      </c>
      <c r="D636" s="57" t="s">
        <v>1618</v>
      </c>
      <c r="E636" s="57" t="s">
        <v>7742</v>
      </c>
      <c r="F636" s="57" t="s">
        <v>808</v>
      </c>
      <c r="G636" s="57" t="s">
        <v>14</v>
      </c>
      <c r="H636" s="57" t="s">
        <v>15</v>
      </c>
      <c r="I636" s="57" t="str">
        <f>_xlfn.CONCAT(O636,E636,P636,D636,P636,Q636)</f>
        <v>('biosphere3','5a04372c-ac1c-45a8-b386-b0fa174c09da')</v>
      </c>
      <c r="J636" s="57" t="str">
        <f>_xlfn.CONCAT(F636,C636)</f>
        <v>Bromate('water', 'ocean')</v>
      </c>
      <c r="K636" s="57" t="b">
        <f>EXACT(F636,bioshpere3_emission!E636)</f>
        <v>1</v>
      </c>
      <c r="L636" s="57" t="b">
        <f>EXACT(C636,bioshpere3_emission!C636)</f>
        <v>1</v>
      </c>
      <c r="M636" s="57" t="b">
        <f>EXACT(B636,bioshpere3_emission!B636)</f>
        <v>1</v>
      </c>
      <c r="N636" s="57" t="b">
        <f>EXACT(J636,bioshpere3_emission!P636)</f>
        <v>1</v>
      </c>
      <c r="O636" s="57" t="s">
        <v>7743</v>
      </c>
      <c r="P636" s="57" t="s">
        <v>7744</v>
      </c>
      <c r="Q636" s="57" t="s">
        <v>7745</v>
      </c>
    </row>
    <row r="637" spans="1:17" x14ac:dyDescent="0.25">
      <c r="A637" s="58">
        <v>850</v>
      </c>
      <c r="B637" s="57" t="s">
        <v>806</v>
      </c>
      <c r="C637" s="57" t="s">
        <v>91</v>
      </c>
      <c r="D637" s="57" t="s">
        <v>6618</v>
      </c>
      <c r="E637" s="57" t="s">
        <v>7742</v>
      </c>
      <c r="F637" s="57" t="s">
        <v>808</v>
      </c>
      <c r="G637" s="57" t="s">
        <v>14</v>
      </c>
      <c r="H637" s="57" t="s">
        <v>15</v>
      </c>
      <c r="I637" s="57" t="str">
        <f>_xlfn.CONCAT(O637,E637,P637,D637,P637,Q637)</f>
        <v>('biosphere3','d1fd0de4-afa8-4385-b91b-023493b68782')</v>
      </c>
      <c r="J637" s="57" t="str">
        <f>_xlfn.CONCAT(F637,C637)</f>
        <v>Bromate('water', 'surface water')</v>
      </c>
      <c r="K637" s="57" t="b">
        <f>EXACT(F637,bioshpere3_emission!E637)</f>
        <v>1</v>
      </c>
      <c r="L637" s="57" t="b">
        <f>EXACT(C637,bioshpere3_emission!C637)</f>
        <v>1</v>
      </c>
      <c r="M637" s="57" t="b">
        <f>EXACT(B637,bioshpere3_emission!B637)</f>
        <v>1</v>
      </c>
      <c r="N637" s="57" t="b">
        <f>EXACT(J637,bioshpere3_emission!P637)</f>
        <v>1</v>
      </c>
      <c r="O637" s="57" t="s">
        <v>7743</v>
      </c>
      <c r="P637" s="57" t="s">
        <v>7744</v>
      </c>
      <c r="Q637" s="57" t="s">
        <v>7745</v>
      </c>
    </row>
    <row r="638" spans="1:17" x14ac:dyDescent="0.25">
      <c r="A638" s="58">
        <v>1942</v>
      </c>
      <c r="B638" s="57" t="s">
        <v>806</v>
      </c>
      <c r="C638" s="57" t="s">
        <v>48</v>
      </c>
      <c r="D638" s="57" t="s">
        <v>807</v>
      </c>
      <c r="E638" s="57" t="s">
        <v>7742</v>
      </c>
      <c r="F638" s="57" t="s">
        <v>808</v>
      </c>
      <c r="G638" s="57" t="s">
        <v>14</v>
      </c>
      <c r="H638" s="57" t="s">
        <v>15</v>
      </c>
      <c r="I638" s="57" t="str">
        <f>_xlfn.CONCAT(O638,E638,P638,D638,P638,Q638)</f>
        <v>('biosphere3','506fe866-1081-4152-a19d-b50825f99d83')</v>
      </c>
      <c r="J638" s="57" t="str">
        <f>_xlfn.CONCAT(F638,C638)</f>
        <v>Bromate('water',)</v>
      </c>
      <c r="K638" s="57" t="b">
        <f>EXACT(F638,bioshpere3_emission!E638)</f>
        <v>1</v>
      </c>
      <c r="L638" s="57" t="b">
        <f>EXACT(C638,bioshpere3_emission!C638)</f>
        <v>1</v>
      </c>
      <c r="M638" s="57" t="b">
        <f>EXACT(B638,bioshpere3_emission!B638)</f>
        <v>1</v>
      </c>
      <c r="N638" s="57" t="b">
        <f>EXACT(J638,bioshpere3_emission!P638)</f>
        <v>1</v>
      </c>
      <c r="O638" s="57" t="s">
        <v>7743</v>
      </c>
      <c r="P638" s="57" t="s">
        <v>7744</v>
      </c>
      <c r="Q638" s="57" t="s">
        <v>7745</v>
      </c>
    </row>
    <row r="639" spans="1:17" x14ac:dyDescent="0.25">
      <c r="A639" s="58">
        <v>2384</v>
      </c>
      <c r="B639" s="57" t="s">
        <v>3486</v>
      </c>
      <c r="C639" s="57" t="s">
        <v>71</v>
      </c>
      <c r="D639" s="57" t="s">
        <v>4823</v>
      </c>
      <c r="E639" s="57" t="s">
        <v>7742</v>
      </c>
      <c r="F639" s="57" t="s">
        <v>3488</v>
      </c>
      <c r="G639" s="57" t="s">
        <v>14</v>
      </c>
      <c r="H639" s="57" t="s">
        <v>15</v>
      </c>
      <c r="I639" s="57" t="str">
        <f>_xlfn.CONCAT(O639,E639,P639,D639,P639,Q639)</f>
        <v>('biosphere3','4e18ab09-6c53-4b79-8cd1-3ad13e41d975')</v>
      </c>
      <c r="J639" s="57" t="str">
        <f>_xlfn.CONCAT(F639,C639)</f>
        <v>Bromide('water', 'ground-')</v>
      </c>
      <c r="K639" s="57" t="b">
        <f>EXACT(F639,bioshpere3_emission!E639)</f>
        <v>1</v>
      </c>
      <c r="L639" s="57" t="b">
        <f>EXACT(C639,bioshpere3_emission!C639)</f>
        <v>1</v>
      </c>
      <c r="M639" s="57" t="b">
        <f>EXACT(B639,bioshpere3_emission!B639)</f>
        <v>1</v>
      </c>
      <c r="N639" s="57" t="b">
        <f>EXACT(J639,bioshpere3_emission!P639)</f>
        <v>1</v>
      </c>
      <c r="O639" s="57" t="s">
        <v>7743</v>
      </c>
      <c r="P639" s="57" t="s">
        <v>7744</v>
      </c>
      <c r="Q639" s="57" t="s">
        <v>7745</v>
      </c>
    </row>
    <row r="640" spans="1:17" x14ac:dyDescent="0.25">
      <c r="A640" s="58">
        <v>1606</v>
      </c>
      <c r="B640" s="57" t="s">
        <v>3486</v>
      </c>
      <c r="C640" s="57" t="s">
        <v>100</v>
      </c>
      <c r="D640" s="57" t="s">
        <v>3505</v>
      </c>
      <c r="E640" s="57" t="s">
        <v>7742</v>
      </c>
      <c r="F640" s="57" t="s">
        <v>3488</v>
      </c>
      <c r="G640" s="57" t="s">
        <v>14</v>
      </c>
      <c r="H640" s="57" t="s">
        <v>15</v>
      </c>
      <c r="I640" s="57" t="str">
        <f>_xlfn.CONCAT(O640,E640,P640,D640,P640,Q640)</f>
        <v>('biosphere3','bdd362be-db9c-4232-90e7-c11dee030e82')</v>
      </c>
      <c r="J640" s="57" t="str">
        <f>_xlfn.CONCAT(F640,C640)</f>
        <v>Bromide('water', 'ground-, long-term')</v>
      </c>
      <c r="K640" s="57" t="b">
        <f>EXACT(F640,bioshpere3_emission!E640)</f>
        <v>1</v>
      </c>
      <c r="L640" s="57" t="b">
        <f>EXACT(C640,bioshpere3_emission!C640)</f>
        <v>1</v>
      </c>
      <c r="M640" s="57" t="b">
        <f>EXACT(B640,bioshpere3_emission!B640)</f>
        <v>1</v>
      </c>
      <c r="N640" s="57" t="b">
        <f>EXACT(J640,bioshpere3_emission!P640)</f>
        <v>1</v>
      </c>
      <c r="O640" s="57" t="s">
        <v>7743</v>
      </c>
      <c r="P640" s="57" t="s">
        <v>7744</v>
      </c>
      <c r="Q640" s="57" t="s">
        <v>7745</v>
      </c>
    </row>
    <row r="641" spans="1:17" x14ac:dyDescent="0.25">
      <c r="A641" s="58">
        <v>3152</v>
      </c>
      <c r="B641" s="57" t="s">
        <v>3486</v>
      </c>
      <c r="C641" s="57" t="s">
        <v>10</v>
      </c>
      <c r="D641" s="57" t="s">
        <v>3517</v>
      </c>
      <c r="E641" s="57" t="s">
        <v>7742</v>
      </c>
      <c r="F641" s="57" t="s">
        <v>3488</v>
      </c>
      <c r="G641" s="57" t="s">
        <v>14</v>
      </c>
      <c r="H641" s="57" t="s">
        <v>15</v>
      </c>
      <c r="I641" s="57" t="str">
        <f>_xlfn.CONCAT(O641,E641,P641,D641,P641,Q641)</f>
        <v>('biosphere3','1a6a1429-fd97-48cb-b7b7-3433f2fb16f9')</v>
      </c>
      <c r="J641" s="57" t="str">
        <f>_xlfn.CONCAT(F641,C641)</f>
        <v>Bromide('water', 'ocean')</v>
      </c>
      <c r="K641" s="57" t="b">
        <f>EXACT(F641,bioshpere3_emission!E641)</f>
        <v>1</v>
      </c>
      <c r="L641" s="57" t="b">
        <f>EXACT(C641,bioshpere3_emission!C641)</f>
        <v>1</v>
      </c>
      <c r="M641" s="57" t="b">
        <f>EXACT(B641,bioshpere3_emission!B641)</f>
        <v>1</v>
      </c>
      <c r="N641" s="57" t="b">
        <f>EXACT(J641,bioshpere3_emission!P641)</f>
        <v>1</v>
      </c>
      <c r="O641" s="57" t="s">
        <v>7743</v>
      </c>
      <c r="P641" s="57" t="s">
        <v>7744</v>
      </c>
      <c r="Q641" s="57" t="s">
        <v>7745</v>
      </c>
    </row>
    <row r="642" spans="1:17" x14ac:dyDescent="0.25">
      <c r="A642" s="58">
        <v>449</v>
      </c>
      <c r="B642" s="57" t="s">
        <v>3486</v>
      </c>
      <c r="C642" s="57" t="s">
        <v>91</v>
      </c>
      <c r="D642" s="57" t="s">
        <v>3839</v>
      </c>
      <c r="E642" s="57" t="s">
        <v>7742</v>
      </c>
      <c r="F642" s="57" t="s">
        <v>3488</v>
      </c>
      <c r="G642" s="57" t="s">
        <v>14</v>
      </c>
      <c r="H642" s="57" t="s">
        <v>15</v>
      </c>
      <c r="I642" s="57" t="str">
        <f>_xlfn.CONCAT(O642,E642,P642,D642,P642,Q642)</f>
        <v>('biosphere3','e29dddef-173f-4a4b-8265-b3d1703bc204')</v>
      </c>
      <c r="J642" s="57" t="str">
        <f>_xlfn.CONCAT(F642,C642)</f>
        <v>Bromide('water', 'surface water')</v>
      </c>
      <c r="K642" s="57" t="b">
        <f>EXACT(F642,bioshpere3_emission!E642)</f>
        <v>1</v>
      </c>
      <c r="L642" s="57" t="b">
        <f>EXACT(C642,bioshpere3_emission!C642)</f>
        <v>1</v>
      </c>
      <c r="M642" s="57" t="b">
        <f>EXACT(B642,bioshpere3_emission!B642)</f>
        <v>1</v>
      </c>
      <c r="N642" s="57" t="b">
        <f>EXACT(J642,bioshpere3_emission!P642)</f>
        <v>1</v>
      </c>
      <c r="O642" s="57" t="s">
        <v>7743</v>
      </c>
      <c r="P642" s="57" t="s">
        <v>7744</v>
      </c>
      <c r="Q642" s="57" t="s">
        <v>7745</v>
      </c>
    </row>
    <row r="643" spans="1:17" x14ac:dyDescent="0.25">
      <c r="A643" s="58">
        <v>3093</v>
      </c>
      <c r="B643" s="57" t="s">
        <v>3486</v>
      </c>
      <c r="C643" s="57" t="s">
        <v>48</v>
      </c>
      <c r="D643" s="57" t="s">
        <v>3487</v>
      </c>
      <c r="E643" s="57" t="s">
        <v>7742</v>
      </c>
      <c r="F643" s="57" t="s">
        <v>3488</v>
      </c>
      <c r="G643" s="57" t="s">
        <v>14</v>
      </c>
      <c r="H643" s="57" t="s">
        <v>15</v>
      </c>
      <c r="I643" s="57" t="str">
        <f>_xlfn.CONCAT(O643,E643,P643,D643,P643,Q643)</f>
        <v>('biosphere3','72b26150-457e-47b6-a77c-987c2e76f704')</v>
      </c>
      <c r="J643" s="57" t="str">
        <f>_xlfn.CONCAT(F643,C643)</f>
        <v>Bromide('water',)</v>
      </c>
      <c r="K643" s="57" t="b">
        <f>EXACT(F643,bioshpere3_emission!E643)</f>
        <v>1</v>
      </c>
      <c r="L643" s="57" t="b">
        <f>EXACT(C643,bioshpere3_emission!C643)</f>
        <v>1</v>
      </c>
      <c r="M643" s="57" t="b">
        <f>EXACT(B643,bioshpere3_emission!B643)</f>
        <v>1</v>
      </c>
      <c r="N643" s="57" t="b">
        <f>EXACT(J643,bioshpere3_emission!P643)</f>
        <v>1</v>
      </c>
      <c r="O643" s="57" t="s">
        <v>7743</v>
      </c>
      <c r="P643" s="57" t="s">
        <v>7744</v>
      </c>
      <c r="Q643" s="57" t="s">
        <v>7745</v>
      </c>
    </row>
    <row r="644" spans="1:17" x14ac:dyDescent="0.25">
      <c r="A644" s="58">
        <v>2844</v>
      </c>
      <c r="B644" s="57" t="s">
        <v>718</v>
      </c>
      <c r="C644" s="57" t="s">
        <v>24</v>
      </c>
      <c r="D644" s="57" t="s">
        <v>4899</v>
      </c>
      <c r="E644" s="57" t="s">
        <v>7742</v>
      </c>
      <c r="F644" s="57" t="s">
        <v>720</v>
      </c>
      <c r="G644" s="57" t="s">
        <v>14</v>
      </c>
      <c r="H644" s="57" t="s">
        <v>15</v>
      </c>
      <c r="I644" s="57" t="str">
        <f>_xlfn.CONCAT(O644,E644,P644,D644,P644,Q644)</f>
        <v>('biosphere3','e52f678d-50c0-4154-b271-5e3b5402e21a')</v>
      </c>
      <c r="J644" s="57" t="str">
        <f>_xlfn.CONCAT(F644,C644)</f>
        <v>Bromine('air', 'low population density, long-term')</v>
      </c>
      <c r="K644" s="57" t="b">
        <f>EXACT(F644,bioshpere3_emission!E644)</f>
        <v>1</v>
      </c>
      <c r="L644" s="57" t="b">
        <f>EXACT(C644,bioshpere3_emission!C644)</f>
        <v>1</v>
      </c>
      <c r="M644" s="57" t="b">
        <f>EXACT(B644,bioshpere3_emission!B644)</f>
        <v>1</v>
      </c>
      <c r="N644" s="57" t="b">
        <f>EXACT(J644,bioshpere3_emission!P644)</f>
        <v>1</v>
      </c>
      <c r="O644" s="57" t="s">
        <v>7743</v>
      </c>
      <c r="P644" s="57" t="s">
        <v>7744</v>
      </c>
      <c r="Q644" s="57" t="s">
        <v>7745</v>
      </c>
    </row>
    <row r="645" spans="1:17" x14ac:dyDescent="0.25">
      <c r="A645" s="58">
        <v>2815</v>
      </c>
      <c r="B645" s="57" t="s">
        <v>718</v>
      </c>
      <c r="C645" s="57" t="s">
        <v>31</v>
      </c>
      <c r="D645" s="57" t="s">
        <v>1019</v>
      </c>
      <c r="E645" s="57" t="s">
        <v>7742</v>
      </c>
      <c r="F645" s="57" t="s">
        <v>720</v>
      </c>
      <c r="G645" s="57" t="s">
        <v>14</v>
      </c>
      <c r="H645" s="57" t="s">
        <v>15</v>
      </c>
      <c r="I645" s="57" t="str">
        <f>_xlfn.CONCAT(O645,E645,P645,D645,P645,Q645)</f>
        <v>('biosphere3','4cb5fe3d-123b-4ae3-8ead-e3825fddf58e')</v>
      </c>
      <c r="J645" s="57" t="str">
        <f>_xlfn.CONCAT(F645,C645)</f>
        <v>Bromine('air', 'lower stratosphere + upper troposphere')</v>
      </c>
      <c r="K645" s="57" t="b">
        <f>EXACT(F645,bioshpere3_emission!E645)</f>
        <v>1</v>
      </c>
      <c r="L645" s="57" t="b">
        <f>EXACT(C645,bioshpere3_emission!C645)</f>
        <v>1</v>
      </c>
      <c r="M645" s="57" t="b">
        <f>EXACT(B645,bioshpere3_emission!B645)</f>
        <v>1</v>
      </c>
      <c r="N645" s="57" t="b">
        <f>EXACT(J645,bioshpere3_emission!P645)</f>
        <v>1</v>
      </c>
      <c r="O645" s="57" t="s">
        <v>7743</v>
      </c>
      <c r="P645" s="57" t="s">
        <v>7744</v>
      </c>
      <c r="Q645" s="57" t="s">
        <v>7745</v>
      </c>
    </row>
    <row r="646" spans="1:17" x14ac:dyDescent="0.25">
      <c r="A646" s="58">
        <v>2913</v>
      </c>
      <c r="B646" s="57" t="s">
        <v>718</v>
      </c>
      <c r="C646" s="57" t="s">
        <v>27</v>
      </c>
      <c r="D646" s="57" t="s">
        <v>6777</v>
      </c>
      <c r="E646" s="57" t="s">
        <v>7742</v>
      </c>
      <c r="F646" s="57" t="s">
        <v>720</v>
      </c>
      <c r="G646" s="57" t="s">
        <v>14</v>
      </c>
      <c r="H646" s="57" t="s">
        <v>15</v>
      </c>
      <c r="I646" s="57" t="str">
        <f>_xlfn.CONCAT(O646,E646,P646,D646,P646,Q646)</f>
        <v>('biosphere3','d32f9dd8-9514-4c22-8c99-2e108609731f')</v>
      </c>
      <c r="J646" s="57" t="str">
        <f>_xlfn.CONCAT(F646,C646)</f>
        <v>Bromine('air', 'non-urban air or from high stacks')</v>
      </c>
      <c r="K646" s="57" t="b">
        <f>EXACT(F646,bioshpere3_emission!E646)</f>
        <v>1</v>
      </c>
      <c r="L646" s="57" t="b">
        <f>EXACT(C646,bioshpere3_emission!C646)</f>
        <v>1</v>
      </c>
      <c r="M646" s="57" t="b">
        <f>EXACT(B646,bioshpere3_emission!B646)</f>
        <v>1</v>
      </c>
      <c r="N646" s="57" t="b">
        <f>EXACT(J646,bioshpere3_emission!P646)</f>
        <v>1</v>
      </c>
      <c r="O646" s="57" t="s">
        <v>7743</v>
      </c>
      <c r="P646" s="57" t="s">
        <v>7744</v>
      </c>
      <c r="Q646" s="57" t="s">
        <v>7745</v>
      </c>
    </row>
    <row r="647" spans="1:17" x14ac:dyDescent="0.25">
      <c r="A647" s="58">
        <v>2884</v>
      </c>
      <c r="B647" s="57" t="s">
        <v>718</v>
      </c>
      <c r="C647" s="57" t="s">
        <v>44</v>
      </c>
      <c r="D647" s="57" t="s">
        <v>719</v>
      </c>
      <c r="E647" s="57" t="s">
        <v>7742</v>
      </c>
      <c r="F647" s="57" t="s">
        <v>720</v>
      </c>
      <c r="G647" s="57" t="s">
        <v>14</v>
      </c>
      <c r="H647" s="57" t="s">
        <v>15</v>
      </c>
      <c r="I647" s="57" t="str">
        <f>_xlfn.CONCAT(O647,E647,P647,D647,P647,Q647)</f>
        <v>('biosphere3','77c46f0e-c8c0-4bc3-992c-2a9725d49f70')</v>
      </c>
      <c r="J647" s="57" t="str">
        <f>_xlfn.CONCAT(F647,C647)</f>
        <v>Bromine('air', 'urban air close to ground')</v>
      </c>
      <c r="K647" s="57" t="b">
        <f>EXACT(F647,bioshpere3_emission!E647)</f>
        <v>1</v>
      </c>
      <c r="L647" s="57" t="b">
        <f>EXACT(C647,bioshpere3_emission!C647)</f>
        <v>1</v>
      </c>
      <c r="M647" s="57" t="b">
        <f>EXACT(B647,bioshpere3_emission!B647)</f>
        <v>1</v>
      </c>
      <c r="N647" s="57" t="b">
        <f>EXACT(J647,bioshpere3_emission!P647)</f>
        <v>1</v>
      </c>
      <c r="O647" s="57" t="s">
        <v>7743</v>
      </c>
      <c r="P647" s="57" t="s">
        <v>7744</v>
      </c>
      <c r="Q647" s="57" t="s">
        <v>7745</v>
      </c>
    </row>
    <row r="648" spans="1:17" x14ac:dyDescent="0.25">
      <c r="A648" s="58">
        <v>3974</v>
      </c>
      <c r="B648" s="57" t="s">
        <v>718</v>
      </c>
      <c r="C648" s="57" t="s">
        <v>190</v>
      </c>
      <c r="D648" s="57" t="s">
        <v>6113</v>
      </c>
      <c r="E648" s="57" t="s">
        <v>7742</v>
      </c>
      <c r="F648" s="57" t="s">
        <v>720</v>
      </c>
      <c r="G648" s="57" t="s">
        <v>14</v>
      </c>
      <c r="H648" s="57" t="s">
        <v>15</v>
      </c>
      <c r="I648" s="57" t="str">
        <f>_xlfn.CONCAT(O648,E648,P648,D648,P648,Q648)</f>
        <v>('biosphere3','c24f5894-f95e-4661-ba76-130397348894')</v>
      </c>
      <c r="J648" s="57" t="str">
        <f>_xlfn.CONCAT(F648,C648)</f>
        <v>Bromine('air',)</v>
      </c>
      <c r="K648" s="57" t="b">
        <f>EXACT(F648,bioshpere3_emission!E648)</f>
        <v>1</v>
      </c>
      <c r="L648" s="57" t="b">
        <f>EXACT(C648,bioshpere3_emission!C648)</f>
        <v>1</v>
      </c>
      <c r="M648" s="57" t="b">
        <f>EXACT(B648,bioshpere3_emission!B648)</f>
        <v>1</v>
      </c>
      <c r="N648" s="57" t="b">
        <f>EXACT(J648,bioshpere3_emission!P648)</f>
        <v>1</v>
      </c>
      <c r="O648" s="57" t="s">
        <v>7743</v>
      </c>
      <c r="P648" s="57" t="s">
        <v>7744</v>
      </c>
      <c r="Q648" s="57" t="s">
        <v>7745</v>
      </c>
    </row>
    <row r="649" spans="1:17" x14ac:dyDescent="0.25">
      <c r="A649" s="58">
        <v>2507</v>
      </c>
      <c r="B649" s="57" t="s">
        <v>718</v>
      </c>
      <c r="C649" s="57" t="s">
        <v>17</v>
      </c>
      <c r="D649" s="57" t="s">
        <v>6545</v>
      </c>
      <c r="E649" s="57" t="s">
        <v>7742</v>
      </c>
      <c r="F649" s="57" t="s">
        <v>720</v>
      </c>
      <c r="G649" s="57" t="s">
        <v>14</v>
      </c>
      <c r="H649" s="57" t="s">
        <v>15</v>
      </c>
      <c r="I649" s="57" t="str">
        <f>_xlfn.CONCAT(O649,E649,P649,D649,P649,Q649)</f>
        <v>('biosphere3','b5f8f24f-3f51-4bc6-a7b3-b5e0885e50b8')</v>
      </c>
      <c r="J649" s="57" t="str">
        <f>_xlfn.CONCAT(F649,C649)</f>
        <v>Bromine('soil', 'agricultural')</v>
      </c>
      <c r="K649" s="57" t="b">
        <f>EXACT(F649,bioshpere3_emission!E649)</f>
        <v>1</v>
      </c>
      <c r="L649" s="57" t="b">
        <f>EXACT(C649,bioshpere3_emission!C649)</f>
        <v>1</v>
      </c>
      <c r="M649" s="57" t="b">
        <f>EXACT(B649,bioshpere3_emission!B649)</f>
        <v>1</v>
      </c>
      <c r="N649" s="57" t="b">
        <f>EXACT(J649,bioshpere3_emission!P649)</f>
        <v>1</v>
      </c>
      <c r="O649" s="57" t="s">
        <v>7743</v>
      </c>
      <c r="P649" s="57" t="s">
        <v>7744</v>
      </c>
      <c r="Q649" s="57" t="s">
        <v>7745</v>
      </c>
    </row>
    <row r="650" spans="1:17" x14ac:dyDescent="0.25">
      <c r="A650" s="58">
        <v>642</v>
      </c>
      <c r="B650" s="57" t="s">
        <v>718</v>
      </c>
      <c r="C650" s="57" t="s">
        <v>143</v>
      </c>
      <c r="D650" s="57" t="s">
        <v>5303</v>
      </c>
      <c r="E650" s="57" t="s">
        <v>7742</v>
      </c>
      <c r="F650" s="57" t="s">
        <v>720</v>
      </c>
      <c r="G650" s="57" t="s">
        <v>14</v>
      </c>
      <c r="H650" s="57" t="s">
        <v>15</v>
      </c>
      <c r="I650" s="57" t="str">
        <f>_xlfn.CONCAT(O650,E650,P650,D650,P650,Q650)</f>
        <v>('biosphere3','6f14445c-eaa5-4fee-b006-e10cef4f82d2')</v>
      </c>
      <c r="J650" s="57" t="str">
        <f>_xlfn.CONCAT(F650,C650)</f>
        <v>Bromine('soil', 'forestry')</v>
      </c>
      <c r="K650" s="57" t="b">
        <f>EXACT(F650,bioshpere3_emission!E650)</f>
        <v>1</v>
      </c>
      <c r="L650" s="57" t="b">
        <f>EXACT(C650,bioshpere3_emission!C650)</f>
        <v>1</v>
      </c>
      <c r="M650" s="57" t="b">
        <f>EXACT(B650,bioshpere3_emission!B650)</f>
        <v>1</v>
      </c>
      <c r="N650" s="57" t="b">
        <f>EXACT(J650,bioshpere3_emission!P650)</f>
        <v>1</v>
      </c>
      <c r="O650" s="57" t="s">
        <v>7743</v>
      </c>
      <c r="P650" s="57" t="s">
        <v>7744</v>
      </c>
      <c r="Q650" s="57" t="s">
        <v>7745</v>
      </c>
    </row>
    <row r="651" spans="1:17" x14ac:dyDescent="0.25">
      <c r="A651" s="58">
        <v>3006</v>
      </c>
      <c r="B651" s="57" t="s">
        <v>718</v>
      </c>
      <c r="C651" s="57" t="s">
        <v>200</v>
      </c>
      <c r="D651" s="57" t="s">
        <v>6137</v>
      </c>
      <c r="E651" s="57" t="s">
        <v>7742</v>
      </c>
      <c r="F651" s="57" t="s">
        <v>720</v>
      </c>
      <c r="G651" s="57" t="s">
        <v>14</v>
      </c>
      <c r="H651" s="57" t="s">
        <v>15</v>
      </c>
      <c r="I651" s="57" t="str">
        <f>_xlfn.CONCAT(O651,E651,P651,D651,P651,Q651)</f>
        <v>('biosphere3','2113ec49-2b48-4808-8e40-837769be8337')</v>
      </c>
      <c r="J651" s="57" t="str">
        <f>_xlfn.CONCAT(F651,C651)</f>
        <v>Bromine('soil', 'industrial')</v>
      </c>
      <c r="K651" s="57" t="b">
        <f>EXACT(F651,bioshpere3_emission!E651)</f>
        <v>1</v>
      </c>
      <c r="L651" s="57" t="b">
        <f>EXACT(C651,bioshpere3_emission!C651)</f>
        <v>1</v>
      </c>
      <c r="M651" s="57" t="b">
        <f>EXACT(B651,bioshpere3_emission!B651)</f>
        <v>1</v>
      </c>
      <c r="N651" s="57" t="b">
        <f>EXACT(J651,bioshpere3_emission!P651)</f>
        <v>1</v>
      </c>
      <c r="O651" s="57" t="s">
        <v>7743</v>
      </c>
      <c r="P651" s="57" t="s">
        <v>7744</v>
      </c>
      <c r="Q651" s="57" t="s">
        <v>7745</v>
      </c>
    </row>
    <row r="652" spans="1:17" x14ac:dyDescent="0.25">
      <c r="A652" s="58">
        <v>2248</v>
      </c>
      <c r="B652" s="57" t="s">
        <v>718</v>
      </c>
      <c r="C652" s="57" t="s">
        <v>389</v>
      </c>
      <c r="D652" s="57" t="s">
        <v>4027</v>
      </c>
      <c r="E652" s="57" t="s">
        <v>7742</v>
      </c>
      <c r="F652" s="57" t="s">
        <v>720</v>
      </c>
      <c r="G652" s="57" t="s">
        <v>14</v>
      </c>
      <c r="H652" s="57" t="s">
        <v>15</v>
      </c>
      <c r="I652" s="57" t="str">
        <f>_xlfn.CONCAT(O652,E652,P652,D652,P652,Q652)</f>
        <v>('biosphere3','45afb543-bc53-471e-8fc9-6ed3a5775071')</v>
      </c>
      <c r="J652" s="57" t="str">
        <f>_xlfn.CONCAT(F652,C652)</f>
        <v>Bromine('soil',)</v>
      </c>
      <c r="K652" s="57" t="b">
        <f>EXACT(F652,bioshpere3_emission!E652)</f>
        <v>1</v>
      </c>
      <c r="L652" s="57" t="b">
        <f>EXACT(C652,bioshpere3_emission!C652)</f>
        <v>1</v>
      </c>
      <c r="M652" s="57" t="b">
        <f>EXACT(B652,bioshpere3_emission!B652)</f>
        <v>1</v>
      </c>
      <c r="N652" s="57" t="b">
        <f>EXACT(J652,bioshpere3_emission!P652)</f>
        <v>1</v>
      </c>
      <c r="O652" s="57" t="s">
        <v>7743</v>
      </c>
      <c r="P652" s="57" t="s">
        <v>7744</v>
      </c>
      <c r="Q652" s="57" t="s">
        <v>7745</v>
      </c>
    </row>
    <row r="653" spans="1:17" x14ac:dyDescent="0.25">
      <c r="A653" s="58">
        <v>1846</v>
      </c>
      <c r="B653" s="57" t="s">
        <v>718</v>
      </c>
      <c r="C653" s="57" t="s">
        <v>71</v>
      </c>
      <c r="D653" s="57" t="s">
        <v>3265</v>
      </c>
      <c r="E653" s="57" t="s">
        <v>7742</v>
      </c>
      <c r="F653" s="57" t="s">
        <v>720</v>
      </c>
      <c r="G653" s="57" t="s">
        <v>14</v>
      </c>
      <c r="H653" s="57" t="s">
        <v>15</v>
      </c>
      <c r="I653" s="57" t="str">
        <f>_xlfn.CONCAT(O653,E653,P653,D653,P653,Q653)</f>
        <v>('biosphere3','b311427f-0de3-4190-84a5-05c8460c62d1')</v>
      </c>
      <c r="J653" s="57" t="str">
        <f>_xlfn.CONCAT(F653,C653)</f>
        <v>Bromine('water', 'ground-')</v>
      </c>
      <c r="K653" s="57" t="b">
        <f>EXACT(F653,bioshpere3_emission!E653)</f>
        <v>1</v>
      </c>
      <c r="L653" s="57" t="b">
        <f>EXACT(C653,bioshpere3_emission!C653)</f>
        <v>1</v>
      </c>
      <c r="M653" s="57" t="b">
        <f>EXACT(B653,bioshpere3_emission!B653)</f>
        <v>1</v>
      </c>
      <c r="N653" s="57" t="b">
        <f>EXACT(J653,bioshpere3_emission!P653)</f>
        <v>1</v>
      </c>
      <c r="O653" s="57" t="s">
        <v>7743</v>
      </c>
      <c r="P653" s="57" t="s">
        <v>7744</v>
      </c>
      <c r="Q653" s="57" t="s">
        <v>7745</v>
      </c>
    </row>
    <row r="654" spans="1:17" x14ac:dyDescent="0.25">
      <c r="A654" s="58">
        <v>2539</v>
      </c>
      <c r="B654" s="57" t="s">
        <v>718</v>
      </c>
      <c r="C654" s="57" t="s">
        <v>100</v>
      </c>
      <c r="D654" s="57" t="s">
        <v>2102</v>
      </c>
      <c r="E654" s="57" t="s">
        <v>7742</v>
      </c>
      <c r="F654" s="57" t="s">
        <v>720</v>
      </c>
      <c r="G654" s="57" t="s">
        <v>14</v>
      </c>
      <c r="H654" s="57" t="s">
        <v>15</v>
      </c>
      <c r="I654" s="57" t="str">
        <f>_xlfn.CONCAT(O654,E654,P654,D654,P654,Q654)</f>
        <v>('biosphere3','20bc9500-2e2f-4cba-9332-8ea17d362aba')</v>
      </c>
      <c r="J654" s="57" t="str">
        <f>_xlfn.CONCAT(F654,C654)</f>
        <v>Bromine('water', 'ground-, long-term')</v>
      </c>
      <c r="K654" s="57" t="b">
        <f>EXACT(F654,bioshpere3_emission!E654)</f>
        <v>1</v>
      </c>
      <c r="L654" s="57" t="b">
        <f>EXACT(C654,bioshpere3_emission!C654)</f>
        <v>1</v>
      </c>
      <c r="M654" s="57" t="b">
        <f>EXACT(B654,bioshpere3_emission!B654)</f>
        <v>1</v>
      </c>
      <c r="N654" s="57" t="b">
        <f>EXACT(J654,bioshpere3_emission!P654)</f>
        <v>1</v>
      </c>
      <c r="O654" s="57" t="s">
        <v>7743</v>
      </c>
      <c r="P654" s="57" t="s">
        <v>7744</v>
      </c>
      <c r="Q654" s="57" t="s">
        <v>7745</v>
      </c>
    </row>
    <row r="655" spans="1:17" x14ac:dyDescent="0.25">
      <c r="A655" s="58">
        <v>2145</v>
      </c>
      <c r="B655" s="57" t="s">
        <v>718</v>
      </c>
      <c r="C655" s="57" t="s">
        <v>10</v>
      </c>
      <c r="D655" s="57" t="s">
        <v>2807</v>
      </c>
      <c r="E655" s="57" t="s">
        <v>7742</v>
      </c>
      <c r="F655" s="57" t="s">
        <v>720</v>
      </c>
      <c r="G655" s="57" t="s">
        <v>14</v>
      </c>
      <c r="H655" s="57" t="s">
        <v>15</v>
      </c>
      <c r="I655" s="57" t="str">
        <f>_xlfn.CONCAT(O655,E655,P655,D655,P655,Q655)</f>
        <v>('biosphere3','b2208d0f-61a7-4813-9861-af03bf496a05')</v>
      </c>
      <c r="J655" s="57" t="str">
        <f>_xlfn.CONCAT(F655,C655)</f>
        <v>Bromine('water', 'ocean')</v>
      </c>
      <c r="K655" s="57" t="b">
        <f>EXACT(F655,bioshpere3_emission!E655)</f>
        <v>1</v>
      </c>
      <c r="L655" s="57" t="b">
        <f>EXACT(C655,bioshpere3_emission!C655)</f>
        <v>1</v>
      </c>
      <c r="M655" s="57" t="b">
        <f>EXACT(B655,bioshpere3_emission!B655)</f>
        <v>1</v>
      </c>
      <c r="N655" s="57" t="b">
        <f>EXACT(J655,bioshpere3_emission!P655)</f>
        <v>1</v>
      </c>
      <c r="O655" s="57" t="s">
        <v>7743</v>
      </c>
      <c r="P655" s="57" t="s">
        <v>7744</v>
      </c>
      <c r="Q655" s="57" t="s">
        <v>7745</v>
      </c>
    </row>
    <row r="656" spans="1:17" x14ac:dyDescent="0.25">
      <c r="A656" s="58">
        <v>4188</v>
      </c>
      <c r="B656" s="57" t="s">
        <v>718</v>
      </c>
      <c r="C656" s="57" t="s">
        <v>91</v>
      </c>
      <c r="D656" s="57" t="s">
        <v>2316</v>
      </c>
      <c r="E656" s="57" t="s">
        <v>7742</v>
      </c>
      <c r="F656" s="57" t="s">
        <v>720</v>
      </c>
      <c r="G656" s="57" t="s">
        <v>14</v>
      </c>
      <c r="H656" s="57" t="s">
        <v>15</v>
      </c>
      <c r="I656" s="57" t="str">
        <f>_xlfn.CONCAT(O656,E656,P656,D656,P656,Q656)</f>
        <v>('biosphere3','bac53020-1fed-4119-9242-33e4a2597560')</v>
      </c>
      <c r="J656" s="57" t="str">
        <f>_xlfn.CONCAT(F656,C656)</f>
        <v>Bromine('water', 'surface water')</v>
      </c>
      <c r="K656" s="57" t="b">
        <f>EXACT(F656,bioshpere3_emission!E656)</f>
        <v>1</v>
      </c>
      <c r="L656" s="57" t="b">
        <f>EXACT(C656,bioshpere3_emission!C656)</f>
        <v>1</v>
      </c>
      <c r="M656" s="57" t="b">
        <f>EXACT(B656,bioshpere3_emission!B656)</f>
        <v>1</v>
      </c>
      <c r="N656" s="57" t="b">
        <f>EXACT(J656,bioshpere3_emission!P656)</f>
        <v>1</v>
      </c>
      <c r="O656" s="57" t="s">
        <v>7743</v>
      </c>
      <c r="P656" s="57" t="s">
        <v>7744</v>
      </c>
      <c r="Q656" s="57" t="s">
        <v>7745</v>
      </c>
    </row>
    <row r="657" spans="1:17" x14ac:dyDescent="0.25">
      <c r="A657" s="58">
        <v>407</v>
      </c>
      <c r="B657" s="57" t="s">
        <v>718</v>
      </c>
      <c r="C657" s="57" t="s">
        <v>48</v>
      </c>
      <c r="D657" s="57" t="s">
        <v>5841</v>
      </c>
      <c r="E657" s="57" t="s">
        <v>7742</v>
      </c>
      <c r="F657" s="57" t="s">
        <v>720</v>
      </c>
      <c r="G657" s="57" t="s">
        <v>14</v>
      </c>
      <c r="H657" s="57" t="s">
        <v>15</v>
      </c>
      <c r="I657" s="57" t="str">
        <f>_xlfn.CONCAT(O657,E657,P657,D657,P657,Q657)</f>
        <v>('biosphere3','b935e766-fece-4a4f-8f60-b735ea7b214d')</v>
      </c>
      <c r="J657" s="57" t="str">
        <f>_xlfn.CONCAT(F657,C657)</f>
        <v>Bromine('water',)</v>
      </c>
      <c r="K657" s="57" t="b">
        <f>EXACT(F657,bioshpere3_emission!E657)</f>
        <v>1</v>
      </c>
      <c r="L657" s="57" t="b">
        <f>EXACT(C657,bioshpere3_emission!C657)</f>
        <v>1</v>
      </c>
      <c r="M657" s="57" t="b">
        <f>EXACT(B657,bioshpere3_emission!B657)</f>
        <v>1</v>
      </c>
      <c r="N657" s="57" t="b">
        <f>EXACT(J657,bioshpere3_emission!P657)</f>
        <v>1</v>
      </c>
      <c r="O657" s="57" t="s">
        <v>7743</v>
      </c>
      <c r="P657" s="57" t="s">
        <v>7744</v>
      </c>
      <c r="Q657" s="57" t="s">
        <v>7745</v>
      </c>
    </row>
    <row r="658" spans="1:17" x14ac:dyDescent="0.25">
      <c r="A658" s="58">
        <v>4287</v>
      </c>
      <c r="B658" s="57" t="s">
        <v>718</v>
      </c>
      <c r="C658" s="57" t="s">
        <v>1296</v>
      </c>
      <c r="D658" s="57" t="s">
        <v>4709</v>
      </c>
      <c r="E658" s="57" t="s">
        <v>7742</v>
      </c>
      <c r="F658" s="57" t="s">
        <v>4710</v>
      </c>
      <c r="G658" s="57" t="s">
        <v>38</v>
      </c>
      <c r="H658" s="57" t="s">
        <v>15</v>
      </c>
      <c r="I658" s="57" t="str">
        <f>_xlfn.CONCAT(O658,E658,P658,D658,P658,Q658)</f>
        <v>('biosphere3','61341186-aac8-4088-a2b7-ba50093bab6c')</v>
      </c>
      <c r="J658" s="57" t="str">
        <f>_xlfn.CONCAT(F658,C658)</f>
        <v>Bromine, 0.23% in water('natural resource', 'in water')</v>
      </c>
      <c r="K658" s="57" t="b">
        <f>EXACT(F658,bioshpere3_emission!E658)</f>
        <v>1</v>
      </c>
      <c r="L658" s="57" t="b">
        <f>EXACT(C658,bioshpere3_emission!C658)</f>
        <v>1</v>
      </c>
      <c r="M658" s="57" t="b">
        <f>EXACT(B658,bioshpere3_emission!B658)</f>
        <v>1</v>
      </c>
      <c r="N658" s="57" t="b">
        <f>EXACT(J658,bioshpere3_emission!P658)</f>
        <v>1</v>
      </c>
      <c r="O658" s="57" t="s">
        <v>7743</v>
      </c>
      <c r="P658" s="57" t="s">
        <v>7744</v>
      </c>
      <c r="Q658" s="57" t="s">
        <v>7745</v>
      </c>
    </row>
    <row r="659" spans="1:17" x14ac:dyDescent="0.25">
      <c r="A659" s="58">
        <v>3700</v>
      </c>
      <c r="B659" s="57" t="s">
        <v>718</v>
      </c>
      <c r="C659" s="57" t="s">
        <v>1296</v>
      </c>
      <c r="D659" s="57" t="s">
        <v>6384</v>
      </c>
      <c r="E659" s="57" t="s">
        <v>7742</v>
      </c>
      <c r="F659" s="57" t="s">
        <v>6385</v>
      </c>
      <c r="G659" s="57" t="s">
        <v>38</v>
      </c>
      <c r="H659" s="57" t="s">
        <v>15</v>
      </c>
      <c r="I659" s="57" t="str">
        <f>_xlfn.CONCAT(O659,E659,P659,D659,P659,Q659)</f>
        <v>('biosphere3','45d6f26b-596b-5182-8c08-d6d975ff4efe')</v>
      </c>
      <c r="J659" s="57" t="str">
        <f>_xlfn.CONCAT(F659,C659)</f>
        <v>Bromine, in water('natural resource', 'in water')</v>
      </c>
      <c r="K659" s="57" t="b">
        <f>EXACT(F659,bioshpere3_emission!E659)</f>
        <v>1</v>
      </c>
      <c r="L659" s="57" t="b">
        <f>EXACT(C659,bioshpere3_emission!C659)</f>
        <v>1</v>
      </c>
      <c r="M659" s="57" t="b">
        <f>EXACT(B659,bioshpere3_emission!B659)</f>
        <v>1</v>
      </c>
      <c r="N659" s="57" t="b">
        <f>EXACT(J659,bioshpere3_emission!P659)</f>
        <v>1</v>
      </c>
      <c r="O659" s="57" t="s">
        <v>7743</v>
      </c>
      <c r="P659" s="57" t="s">
        <v>7744</v>
      </c>
      <c r="Q659" s="57" t="s">
        <v>7745</v>
      </c>
    </row>
    <row r="660" spans="1:17" x14ac:dyDescent="0.25">
      <c r="A660" s="58">
        <v>499</v>
      </c>
      <c r="B660" s="57" t="s">
        <v>3593</v>
      </c>
      <c r="C660" s="57" t="s">
        <v>17</v>
      </c>
      <c r="D660" s="57" t="s">
        <v>3594</v>
      </c>
      <c r="E660" s="57" t="s">
        <v>7742</v>
      </c>
      <c r="F660" s="57" t="s">
        <v>3595</v>
      </c>
      <c r="G660" s="57" t="s">
        <v>14</v>
      </c>
      <c r="H660" s="57" t="s">
        <v>15</v>
      </c>
      <c r="I660" s="57" t="str">
        <f>_xlfn.CONCAT(O660,E660,P660,D660,P660,Q660)</f>
        <v>('biosphere3','0a366c38-2c07-56e8-b03f-e97f0080daa1')</v>
      </c>
      <c r="J660" s="57" t="str">
        <f>_xlfn.CONCAT(F660,C660)</f>
        <v>Bromofenoxim('soil', 'agricultural')</v>
      </c>
      <c r="K660" s="57" t="b">
        <f>EXACT(F660,bioshpere3_emission!E660)</f>
        <v>1</v>
      </c>
      <c r="L660" s="57" t="b">
        <f>EXACT(C660,bioshpere3_emission!C660)</f>
        <v>1</v>
      </c>
      <c r="M660" s="57" t="b">
        <f>EXACT(B660,bioshpere3_emission!B660)</f>
        <v>1</v>
      </c>
      <c r="N660" s="57" t="b">
        <f>EXACT(J660,bioshpere3_emission!P660)</f>
        <v>1</v>
      </c>
      <c r="O660" s="57" t="s">
        <v>7743</v>
      </c>
      <c r="P660" s="57" t="s">
        <v>7744</v>
      </c>
      <c r="Q660" s="57" t="s">
        <v>7745</v>
      </c>
    </row>
    <row r="661" spans="1:17" x14ac:dyDescent="0.25">
      <c r="A661" s="58">
        <v>1158</v>
      </c>
      <c r="B661" s="57" t="s">
        <v>3111</v>
      </c>
      <c r="C661" s="57" t="s">
        <v>190</v>
      </c>
      <c r="D661" s="57" t="s">
        <v>3112</v>
      </c>
      <c r="E661" s="57" t="s">
        <v>7742</v>
      </c>
      <c r="F661" s="57" t="s">
        <v>3113</v>
      </c>
      <c r="G661" s="57" t="s">
        <v>14</v>
      </c>
      <c r="H661" s="57" t="s">
        <v>15</v>
      </c>
      <c r="I661" s="57" t="str">
        <f>_xlfn.CONCAT(O661,E661,P661,D661,P661,Q661)</f>
        <v>('biosphere3','f2e4394f-61bb-5493-983d-d3d5b7b96a41')</v>
      </c>
      <c r="J661" s="57" t="str">
        <f>_xlfn.CONCAT(F661,C661)</f>
        <v>Bromopropane('air',)</v>
      </c>
      <c r="K661" s="57" t="b">
        <f>EXACT(F661,bioshpere3_emission!E661)</f>
        <v>1</v>
      </c>
      <c r="L661" s="57" t="b">
        <f>EXACT(C661,bioshpere3_emission!C661)</f>
        <v>1</v>
      </c>
      <c r="M661" s="57" t="b">
        <f>EXACT(B661,bioshpere3_emission!B661)</f>
        <v>1</v>
      </c>
      <c r="N661" s="57" t="b">
        <f>EXACT(J661,bioshpere3_emission!P661)</f>
        <v>1</v>
      </c>
      <c r="O661" s="57" t="s">
        <v>7743</v>
      </c>
      <c r="P661" s="57" t="s">
        <v>7744</v>
      </c>
      <c r="Q661" s="57" t="s">
        <v>7745</v>
      </c>
    </row>
    <row r="662" spans="1:17" x14ac:dyDescent="0.25">
      <c r="A662" s="58">
        <v>4226</v>
      </c>
      <c r="B662" s="57" t="s">
        <v>3111</v>
      </c>
      <c r="C662" s="57" t="s">
        <v>48</v>
      </c>
      <c r="D662" s="57" t="s">
        <v>3249</v>
      </c>
      <c r="E662" s="57" t="s">
        <v>7742</v>
      </c>
      <c r="F662" s="57" t="s">
        <v>3113</v>
      </c>
      <c r="G662" s="57" t="s">
        <v>14</v>
      </c>
      <c r="H662" s="57" t="s">
        <v>15</v>
      </c>
      <c r="I662" s="57" t="str">
        <f>_xlfn.CONCAT(O662,E662,P662,D662,P662,Q662)</f>
        <v>('biosphere3','f918799d-98d3-5d5d-b02f-480b340d038c')</v>
      </c>
      <c r="J662" s="57" t="str">
        <f>_xlfn.CONCAT(F662,C662)</f>
        <v>Bromopropane('water',)</v>
      </c>
      <c r="K662" s="57" t="b">
        <f>EXACT(F662,bioshpere3_emission!E662)</f>
        <v>1</v>
      </c>
      <c r="L662" s="57" t="b">
        <f>EXACT(C662,bioshpere3_emission!C662)</f>
        <v>1</v>
      </c>
      <c r="M662" s="57" t="b">
        <f>EXACT(B662,bioshpere3_emission!B662)</f>
        <v>1</v>
      </c>
      <c r="N662" s="57" t="b">
        <f>EXACT(J662,bioshpere3_emission!P662)</f>
        <v>1</v>
      </c>
      <c r="O662" s="57" t="s">
        <v>7743</v>
      </c>
      <c r="P662" s="57" t="s">
        <v>7744</v>
      </c>
      <c r="Q662" s="57" t="s">
        <v>7745</v>
      </c>
    </row>
    <row r="663" spans="1:17" x14ac:dyDescent="0.25">
      <c r="A663" s="58">
        <v>2926</v>
      </c>
      <c r="B663" s="57" t="s">
        <v>6534</v>
      </c>
      <c r="C663" s="57" t="s">
        <v>17</v>
      </c>
      <c r="D663" s="57" t="s">
        <v>6535</v>
      </c>
      <c r="E663" s="57" t="s">
        <v>7742</v>
      </c>
      <c r="F663" s="57" t="s">
        <v>6536</v>
      </c>
      <c r="G663" s="57" t="s">
        <v>14</v>
      </c>
      <c r="H663" s="57" t="s">
        <v>15</v>
      </c>
      <c r="I663" s="57" t="str">
        <f>_xlfn.CONCAT(O663,E663,P663,D663,P663,Q663)</f>
        <v>('biosphere3','8e51c792-b402-5f20-9957-6d80823d4fcc')</v>
      </c>
      <c r="J663" s="57" t="str">
        <f>_xlfn.CONCAT(F663,C663)</f>
        <v>Bromopropylate('soil', 'agricultural')</v>
      </c>
      <c r="K663" s="57" t="b">
        <f>EXACT(F663,bioshpere3_emission!E663)</f>
        <v>1</v>
      </c>
      <c r="L663" s="57" t="b">
        <f>EXACT(C663,bioshpere3_emission!C663)</f>
        <v>1</v>
      </c>
      <c r="M663" s="57" t="b">
        <f>EXACT(B663,bioshpere3_emission!B663)</f>
        <v>1</v>
      </c>
      <c r="N663" s="57" t="b">
        <f>EXACT(J663,bioshpere3_emission!P663)</f>
        <v>1</v>
      </c>
      <c r="O663" s="57" t="s">
        <v>7743</v>
      </c>
      <c r="P663" s="57" t="s">
        <v>7744</v>
      </c>
      <c r="Q663" s="57" t="s">
        <v>7745</v>
      </c>
    </row>
    <row r="664" spans="1:17" x14ac:dyDescent="0.25">
      <c r="A664" s="58">
        <v>2382</v>
      </c>
      <c r="B664" s="57" t="s">
        <v>5173</v>
      </c>
      <c r="C664" s="57" t="s">
        <v>17</v>
      </c>
      <c r="D664" s="57" t="s">
        <v>5174</v>
      </c>
      <c r="E664" s="57" t="s">
        <v>7742</v>
      </c>
      <c r="F664" s="57" t="s">
        <v>5175</v>
      </c>
      <c r="G664" s="57" t="s">
        <v>14</v>
      </c>
      <c r="H664" s="57" t="s">
        <v>15</v>
      </c>
      <c r="I664" s="57" t="str">
        <f>_xlfn.CONCAT(O664,E664,P664,D664,P664,Q664)</f>
        <v>('biosphere3','34eb8944-7396-59d5-9e4c-099670a033d9')</v>
      </c>
      <c r="J664" s="57" t="str">
        <f>_xlfn.CONCAT(F664,C664)</f>
        <v>Bromoxynil octanoate('soil', 'agricultural')</v>
      </c>
      <c r="K664" s="57" t="b">
        <f>EXACT(F664,bioshpere3_emission!E664)</f>
        <v>1</v>
      </c>
      <c r="L664" s="57" t="b">
        <f>EXACT(C664,bioshpere3_emission!C664)</f>
        <v>1</v>
      </c>
      <c r="M664" s="57" t="b">
        <f>EXACT(B664,bioshpere3_emission!B664)</f>
        <v>1</v>
      </c>
      <c r="N664" s="57" t="b">
        <f>EXACT(J664,bioshpere3_emission!P664)</f>
        <v>1</v>
      </c>
      <c r="O664" s="57" t="s">
        <v>7743</v>
      </c>
      <c r="P664" s="57" t="s">
        <v>7744</v>
      </c>
      <c r="Q664" s="57" t="s">
        <v>7745</v>
      </c>
    </row>
    <row r="665" spans="1:17" x14ac:dyDescent="0.25">
      <c r="A665" s="58">
        <v>253</v>
      </c>
      <c r="B665" s="57" t="s">
        <v>3144</v>
      </c>
      <c r="C665" s="57" t="s">
        <v>27</v>
      </c>
      <c r="D665" s="57" t="s">
        <v>3216</v>
      </c>
      <c r="E665" s="57" t="s">
        <v>7742</v>
      </c>
      <c r="F665" s="57" t="s">
        <v>3146</v>
      </c>
      <c r="G665" s="57" t="s">
        <v>14</v>
      </c>
      <c r="H665" s="57" t="s">
        <v>15</v>
      </c>
      <c r="I665" s="57" t="str">
        <f>_xlfn.CONCAT(O665,E665,P665,D665,P665,Q665)</f>
        <v>('biosphere3','8c690557-25ce-48f2-91b9-58126e82aaf6')</v>
      </c>
      <c r="J665" s="57" t="str">
        <f>_xlfn.CONCAT(F665,C665)</f>
        <v>Bromoxynil('air', 'non-urban air or from high stacks')</v>
      </c>
      <c r="K665" s="57" t="b">
        <f>EXACT(F665,bioshpere3_emission!E665)</f>
        <v>1</v>
      </c>
      <c r="L665" s="57" t="b">
        <f>EXACT(C665,bioshpere3_emission!C665)</f>
        <v>1</v>
      </c>
      <c r="M665" s="57" t="b">
        <f>EXACT(B665,bioshpere3_emission!B665)</f>
        <v>1</v>
      </c>
      <c r="N665" s="57" t="b">
        <f>EXACT(J665,bioshpere3_emission!P665)</f>
        <v>1</v>
      </c>
      <c r="O665" s="57" t="s">
        <v>7743</v>
      </c>
      <c r="P665" s="57" t="s">
        <v>7744</v>
      </c>
      <c r="Q665" s="57" t="s">
        <v>7745</v>
      </c>
    </row>
    <row r="666" spans="1:17" x14ac:dyDescent="0.25">
      <c r="A666" s="58">
        <v>3255</v>
      </c>
      <c r="B666" s="57" t="s">
        <v>3144</v>
      </c>
      <c r="C666" s="57" t="s">
        <v>17</v>
      </c>
      <c r="D666" s="57" t="s">
        <v>3145</v>
      </c>
      <c r="E666" s="57" t="s">
        <v>7742</v>
      </c>
      <c r="F666" s="57" t="s">
        <v>3146</v>
      </c>
      <c r="G666" s="57" t="s">
        <v>14</v>
      </c>
      <c r="H666" s="57" t="s">
        <v>15</v>
      </c>
      <c r="I666" s="57" t="str">
        <f>_xlfn.CONCAT(O666,E666,P666,D666,P666,Q666)</f>
        <v>('biosphere3','e24da787-41ae-4aa3-b13b-36862b5fd10e')</v>
      </c>
      <c r="J666" s="57" t="str">
        <f>_xlfn.CONCAT(F666,C666)</f>
        <v>Bromoxynil('soil', 'agricultural')</v>
      </c>
      <c r="K666" s="57" t="b">
        <f>EXACT(F666,bioshpere3_emission!E666)</f>
        <v>1</v>
      </c>
      <c r="L666" s="57" t="b">
        <f>EXACT(C666,bioshpere3_emission!C666)</f>
        <v>1</v>
      </c>
      <c r="M666" s="57" t="b">
        <f>EXACT(B666,bioshpere3_emission!B666)</f>
        <v>1</v>
      </c>
      <c r="N666" s="57" t="b">
        <f>EXACT(J666,bioshpere3_emission!P666)</f>
        <v>1</v>
      </c>
      <c r="O666" s="57" t="s">
        <v>7743</v>
      </c>
      <c r="P666" s="57" t="s">
        <v>7744</v>
      </c>
      <c r="Q666" s="57" t="s">
        <v>7745</v>
      </c>
    </row>
    <row r="667" spans="1:17" x14ac:dyDescent="0.25">
      <c r="A667" s="58">
        <v>4317</v>
      </c>
      <c r="B667" s="57" t="s">
        <v>3144</v>
      </c>
      <c r="C667" s="57" t="s">
        <v>71</v>
      </c>
      <c r="D667" s="57" t="s">
        <v>6701</v>
      </c>
      <c r="E667" s="57" t="s">
        <v>7742</v>
      </c>
      <c r="F667" s="57" t="s">
        <v>3146</v>
      </c>
      <c r="G667" s="57" t="s">
        <v>14</v>
      </c>
      <c r="H667" s="57" t="s">
        <v>15</v>
      </c>
      <c r="I667" s="57" t="str">
        <f>_xlfn.CONCAT(O667,E667,P667,D667,P667,Q667)</f>
        <v>('biosphere3','370bbcdd-6395-4af8-b049-fc5f7339a437')</v>
      </c>
      <c r="J667" s="57" t="str">
        <f>_xlfn.CONCAT(F667,C667)</f>
        <v>Bromoxynil('water', 'ground-')</v>
      </c>
      <c r="K667" s="57" t="b">
        <f>EXACT(F667,bioshpere3_emission!E667)</f>
        <v>1</v>
      </c>
      <c r="L667" s="57" t="b">
        <f>EXACT(C667,bioshpere3_emission!C667)</f>
        <v>1</v>
      </c>
      <c r="M667" s="57" t="b">
        <f>EXACT(B667,bioshpere3_emission!B667)</f>
        <v>1</v>
      </c>
      <c r="N667" s="57" t="b">
        <f>EXACT(J667,bioshpere3_emission!P667)</f>
        <v>1</v>
      </c>
      <c r="O667" s="57" t="s">
        <v>7743</v>
      </c>
      <c r="P667" s="57" t="s">
        <v>7744</v>
      </c>
      <c r="Q667" s="57" t="s">
        <v>7745</v>
      </c>
    </row>
    <row r="668" spans="1:17" x14ac:dyDescent="0.25">
      <c r="A668" s="58">
        <v>17</v>
      </c>
      <c r="B668" s="57" t="s">
        <v>3144</v>
      </c>
      <c r="C668" s="57" t="s">
        <v>91</v>
      </c>
      <c r="D668" s="57" t="s">
        <v>4650</v>
      </c>
      <c r="E668" s="57" t="s">
        <v>7742</v>
      </c>
      <c r="F668" s="57" t="s">
        <v>3146</v>
      </c>
      <c r="G668" s="57" t="s">
        <v>14</v>
      </c>
      <c r="H668" s="57" t="s">
        <v>15</v>
      </c>
      <c r="I668" s="57" t="str">
        <f>_xlfn.CONCAT(O668,E668,P668,D668,P668,Q668)</f>
        <v>('biosphere3','35ef9eb3-94a1-461d-bba6-db939f22e0be')</v>
      </c>
      <c r="J668" s="57" t="str">
        <f>_xlfn.CONCAT(F668,C668)</f>
        <v>Bromoxynil('water', 'surface water')</v>
      </c>
      <c r="K668" s="57" t="b">
        <f>EXACT(F668,bioshpere3_emission!E668)</f>
        <v>1</v>
      </c>
      <c r="L668" s="57" t="b">
        <f>EXACT(C668,bioshpere3_emission!C668)</f>
        <v>1</v>
      </c>
      <c r="M668" s="57" t="b">
        <f>EXACT(B668,bioshpere3_emission!B668)</f>
        <v>1</v>
      </c>
      <c r="N668" s="57" t="b">
        <f>EXACT(J668,bioshpere3_emission!P668)</f>
        <v>1</v>
      </c>
      <c r="O668" s="57" t="s">
        <v>7743</v>
      </c>
      <c r="P668" s="57" t="s">
        <v>7744</v>
      </c>
      <c r="Q668" s="57" t="s">
        <v>7745</v>
      </c>
    </row>
    <row r="669" spans="1:17" x14ac:dyDescent="0.25">
      <c r="A669" s="58">
        <v>2966</v>
      </c>
      <c r="B669" s="57" t="s">
        <v>3396</v>
      </c>
      <c r="C669" s="57" t="s">
        <v>17</v>
      </c>
      <c r="D669" s="57" t="s">
        <v>3397</v>
      </c>
      <c r="E669" s="57" t="s">
        <v>7742</v>
      </c>
      <c r="F669" s="57" t="s">
        <v>3398</v>
      </c>
      <c r="G669" s="57" t="s">
        <v>14</v>
      </c>
      <c r="H669" s="57" t="s">
        <v>15</v>
      </c>
      <c r="I669" s="57" t="str">
        <f>_xlfn.CONCAT(O669,E669,P669,D669,P669,Q669)</f>
        <v>('biosphere3','5c049e3f-9246-47d0-ad60-7caaad814b2e')</v>
      </c>
      <c r="J669" s="57" t="str">
        <f>_xlfn.CONCAT(F669,C669)</f>
        <v>Bromuconazole('soil', 'agricultural')</v>
      </c>
      <c r="K669" s="57" t="b">
        <f>EXACT(F669,bioshpere3_emission!E669)</f>
        <v>1</v>
      </c>
      <c r="L669" s="57" t="b">
        <f>EXACT(C669,bioshpere3_emission!C669)</f>
        <v>1</v>
      </c>
      <c r="M669" s="57" t="b">
        <f>EXACT(B669,bioshpere3_emission!B669)</f>
        <v>1</v>
      </c>
      <c r="N669" s="57" t="b">
        <f>EXACT(J669,bioshpere3_emission!P669)</f>
        <v>1</v>
      </c>
      <c r="O669" s="57" t="s">
        <v>7743</v>
      </c>
      <c r="P669" s="57" t="s">
        <v>7744</v>
      </c>
      <c r="Q669" s="57" t="s">
        <v>7745</v>
      </c>
    </row>
    <row r="670" spans="1:17" x14ac:dyDescent="0.25">
      <c r="A670" s="58">
        <v>490</v>
      </c>
      <c r="B670" s="57" t="s">
        <v>4148</v>
      </c>
      <c r="C670" s="57" t="s">
        <v>17</v>
      </c>
      <c r="D670" s="57" t="s">
        <v>4149</v>
      </c>
      <c r="E670" s="57" t="s">
        <v>7742</v>
      </c>
      <c r="F670" s="57" t="s">
        <v>4150</v>
      </c>
      <c r="G670" s="57" t="s">
        <v>14</v>
      </c>
      <c r="H670" s="57" t="s">
        <v>15</v>
      </c>
      <c r="I670" s="57" t="str">
        <f>_xlfn.CONCAT(O670,E670,P670,D670,P670,Q670)</f>
        <v>('biosphere3','b1e47fb9-ec5a-58df-918a-83909d93e6e8')</v>
      </c>
      <c r="J670" s="57" t="str">
        <f>_xlfn.CONCAT(F670,C670)</f>
        <v>Bupirimate('soil', 'agricultural')</v>
      </c>
      <c r="K670" s="57" t="b">
        <f>EXACT(F670,bioshpere3_emission!E670)</f>
        <v>1</v>
      </c>
      <c r="L670" s="57" t="b">
        <f>EXACT(C670,bioshpere3_emission!C670)</f>
        <v>1</v>
      </c>
      <c r="M670" s="57" t="b">
        <f>EXACT(B670,bioshpere3_emission!B670)</f>
        <v>1</v>
      </c>
      <c r="N670" s="57" t="b">
        <f>EXACT(J670,bioshpere3_emission!P670)</f>
        <v>1</v>
      </c>
      <c r="O670" s="57" t="s">
        <v>7743</v>
      </c>
      <c r="P670" s="57" t="s">
        <v>7744</v>
      </c>
      <c r="Q670" s="57" t="s">
        <v>7745</v>
      </c>
    </row>
    <row r="671" spans="1:17" x14ac:dyDescent="0.25">
      <c r="A671" s="58">
        <v>1622</v>
      </c>
      <c r="B671" s="57" t="s">
        <v>2287</v>
      </c>
      <c r="C671" s="57" t="s">
        <v>17</v>
      </c>
      <c r="D671" s="57" t="s">
        <v>2288</v>
      </c>
      <c r="E671" s="57" t="s">
        <v>7742</v>
      </c>
      <c r="F671" s="57" t="s">
        <v>2289</v>
      </c>
      <c r="G671" s="57" t="s">
        <v>14</v>
      </c>
      <c r="H671" s="57" t="s">
        <v>15</v>
      </c>
      <c r="I671" s="57" t="str">
        <f>_xlfn.CONCAT(O671,E671,P671,D671,P671,Q671)</f>
        <v>('biosphere3','63e44a83-eb3d-44b6-9e2f-41b1b088d93d')</v>
      </c>
      <c r="J671" s="57" t="str">
        <f>_xlfn.CONCAT(F671,C671)</f>
        <v>Buprofezin('soil', 'agricultural')</v>
      </c>
      <c r="K671" s="57" t="b">
        <f>EXACT(F671,bioshpere3_emission!E671)</f>
        <v>1</v>
      </c>
      <c r="L671" s="57" t="b">
        <f>EXACT(C671,bioshpere3_emission!C671)</f>
        <v>1</v>
      </c>
      <c r="M671" s="57" t="b">
        <f>EXACT(B671,bioshpere3_emission!B671)</f>
        <v>1</v>
      </c>
      <c r="N671" s="57" t="b">
        <f>EXACT(J671,bioshpere3_emission!P671)</f>
        <v>1</v>
      </c>
      <c r="O671" s="57" t="s">
        <v>7743</v>
      </c>
      <c r="P671" s="57" t="s">
        <v>7744</v>
      </c>
      <c r="Q671" s="57" t="s">
        <v>7745</v>
      </c>
    </row>
    <row r="672" spans="1:17" x14ac:dyDescent="0.25">
      <c r="A672" s="58">
        <v>2621</v>
      </c>
      <c r="B672" s="57" t="s">
        <v>821</v>
      </c>
      <c r="C672" s="57" t="s">
        <v>24</v>
      </c>
      <c r="D672" s="57" t="s">
        <v>822</v>
      </c>
      <c r="E672" s="57" t="s">
        <v>7742</v>
      </c>
      <c r="F672" s="57" t="s">
        <v>823</v>
      </c>
      <c r="G672" s="57" t="s">
        <v>14</v>
      </c>
      <c r="H672" s="57" t="s">
        <v>15</v>
      </c>
      <c r="I672" s="57" t="str">
        <f>_xlfn.CONCAT(O672,E672,P672,D672,P672,Q672)</f>
        <v>('biosphere3','0315d855-dff2-44af-bb37-1b855df53d69')</v>
      </c>
      <c r="J672" s="57" t="str">
        <f>_xlfn.CONCAT(F672,C672)</f>
        <v>Butadiene('air', 'low population density, long-term')</v>
      </c>
      <c r="K672" s="57" t="b">
        <f>EXACT(F672,bioshpere3_emission!E672)</f>
        <v>1</v>
      </c>
      <c r="L672" s="57" t="b">
        <f>EXACT(C672,bioshpere3_emission!C672)</f>
        <v>1</v>
      </c>
      <c r="M672" s="57" t="b">
        <f>EXACT(B672,bioshpere3_emission!B672)</f>
        <v>1</v>
      </c>
      <c r="N672" s="57" t="b">
        <f>EXACT(J672,bioshpere3_emission!P672)</f>
        <v>1</v>
      </c>
      <c r="O672" s="57" t="s">
        <v>7743</v>
      </c>
      <c r="P672" s="57" t="s">
        <v>7744</v>
      </c>
      <c r="Q672" s="57" t="s">
        <v>7745</v>
      </c>
    </row>
    <row r="673" spans="1:17" x14ac:dyDescent="0.25">
      <c r="A673" s="58">
        <v>4397</v>
      </c>
      <c r="B673" s="57" t="s">
        <v>821</v>
      </c>
      <c r="C673" s="57" t="s">
        <v>31</v>
      </c>
      <c r="D673" s="57" t="s">
        <v>6117</v>
      </c>
      <c r="E673" s="57" t="s">
        <v>7742</v>
      </c>
      <c r="F673" s="57" t="s">
        <v>823</v>
      </c>
      <c r="G673" s="57" t="s">
        <v>14</v>
      </c>
      <c r="H673" s="57" t="s">
        <v>15</v>
      </c>
      <c r="I673" s="57" t="str">
        <f>_xlfn.CONCAT(O673,E673,P673,D673,P673,Q673)</f>
        <v>('biosphere3','91c76c8e-d725-475d-9be6-a90b99747075')</v>
      </c>
      <c r="J673" s="57" t="str">
        <f>_xlfn.CONCAT(F673,C673)</f>
        <v>Butadiene('air', 'lower stratosphere + upper troposphere')</v>
      </c>
      <c r="K673" s="57" t="b">
        <f>EXACT(F673,bioshpere3_emission!E673)</f>
        <v>1</v>
      </c>
      <c r="L673" s="57" t="b">
        <f>EXACT(C673,bioshpere3_emission!C673)</f>
        <v>1</v>
      </c>
      <c r="M673" s="57" t="b">
        <f>EXACT(B673,bioshpere3_emission!B673)</f>
        <v>1</v>
      </c>
      <c r="N673" s="57" t="b">
        <f>EXACT(J673,bioshpere3_emission!P673)</f>
        <v>1</v>
      </c>
      <c r="O673" s="57" t="s">
        <v>7743</v>
      </c>
      <c r="P673" s="57" t="s">
        <v>7744</v>
      </c>
      <c r="Q673" s="57" t="s">
        <v>7745</v>
      </c>
    </row>
    <row r="674" spans="1:17" x14ac:dyDescent="0.25">
      <c r="A674" s="58">
        <v>1952</v>
      </c>
      <c r="B674" s="57" t="s">
        <v>821</v>
      </c>
      <c r="C674" s="57" t="s">
        <v>27</v>
      </c>
      <c r="D674" s="57" t="s">
        <v>3226</v>
      </c>
      <c r="E674" s="57" t="s">
        <v>7742</v>
      </c>
      <c r="F674" s="57" t="s">
        <v>823</v>
      </c>
      <c r="G674" s="57" t="s">
        <v>14</v>
      </c>
      <c r="H674" s="57" t="s">
        <v>15</v>
      </c>
      <c r="I674" s="57" t="str">
        <f>_xlfn.CONCAT(O674,E674,P674,D674,P674,Q674)</f>
        <v>('biosphere3','8a970585-5ce2-4226-b60d-df1c34649a56')</v>
      </c>
      <c r="J674" s="57" t="str">
        <f>_xlfn.CONCAT(F674,C674)</f>
        <v>Butadiene('air', 'non-urban air or from high stacks')</v>
      </c>
      <c r="K674" s="57" t="b">
        <f>EXACT(F674,bioshpere3_emission!E674)</f>
        <v>1</v>
      </c>
      <c r="L674" s="57" t="b">
        <f>EXACT(C674,bioshpere3_emission!C674)</f>
        <v>1</v>
      </c>
      <c r="M674" s="57" t="b">
        <f>EXACT(B674,bioshpere3_emission!B674)</f>
        <v>1</v>
      </c>
      <c r="N674" s="57" t="b">
        <f>EXACT(J674,bioshpere3_emission!P674)</f>
        <v>1</v>
      </c>
      <c r="O674" s="57" t="s">
        <v>7743</v>
      </c>
      <c r="P674" s="57" t="s">
        <v>7744</v>
      </c>
      <c r="Q674" s="57" t="s">
        <v>7745</v>
      </c>
    </row>
    <row r="675" spans="1:17" x14ac:dyDescent="0.25">
      <c r="A675" s="58">
        <v>411</v>
      </c>
      <c r="B675" s="57" t="s">
        <v>821</v>
      </c>
      <c r="C675" s="57" t="s">
        <v>44</v>
      </c>
      <c r="D675" s="57" t="s">
        <v>2637</v>
      </c>
      <c r="E675" s="57" t="s">
        <v>7742</v>
      </c>
      <c r="F675" s="57" t="s">
        <v>823</v>
      </c>
      <c r="G675" s="57" t="s">
        <v>14</v>
      </c>
      <c r="H675" s="57" t="s">
        <v>15</v>
      </c>
      <c r="I675" s="57" t="str">
        <f>_xlfn.CONCAT(O675,E675,P675,D675,P675,Q675)</f>
        <v>('biosphere3','e7140812-ce3d-49f5-97b0-2fef538217a5')</v>
      </c>
      <c r="J675" s="57" t="str">
        <f>_xlfn.CONCAT(F675,C675)</f>
        <v>Butadiene('air', 'urban air close to ground')</v>
      </c>
      <c r="K675" s="57" t="b">
        <f>EXACT(F675,bioshpere3_emission!E675)</f>
        <v>1</v>
      </c>
      <c r="L675" s="57" t="b">
        <f>EXACT(C675,bioshpere3_emission!C675)</f>
        <v>1</v>
      </c>
      <c r="M675" s="57" t="b">
        <f>EXACT(B675,bioshpere3_emission!B675)</f>
        <v>1</v>
      </c>
      <c r="N675" s="57" t="b">
        <f>EXACT(J675,bioshpere3_emission!P675)</f>
        <v>1</v>
      </c>
      <c r="O675" s="57" t="s">
        <v>7743</v>
      </c>
      <c r="P675" s="57" t="s">
        <v>7744</v>
      </c>
      <c r="Q675" s="57" t="s">
        <v>7745</v>
      </c>
    </row>
    <row r="676" spans="1:17" x14ac:dyDescent="0.25">
      <c r="A676" s="58">
        <v>2400</v>
      </c>
      <c r="B676" s="57" t="s">
        <v>821</v>
      </c>
      <c r="C676" s="57" t="s">
        <v>190</v>
      </c>
      <c r="D676" s="57" t="s">
        <v>858</v>
      </c>
      <c r="E676" s="57" t="s">
        <v>7742</v>
      </c>
      <c r="F676" s="57" t="s">
        <v>823</v>
      </c>
      <c r="G676" s="57" t="s">
        <v>14</v>
      </c>
      <c r="H676" s="57" t="s">
        <v>15</v>
      </c>
      <c r="I676" s="57" t="str">
        <f>_xlfn.CONCAT(O676,E676,P676,D676,P676,Q676)</f>
        <v>('biosphere3','5064da53-d4ec-44ee-ba23-b20a4f8c4964')</v>
      </c>
      <c r="J676" s="57" t="str">
        <f>_xlfn.CONCAT(F676,C676)</f>
        <v>Butadiene('air',)</v>
      </c>
      <c r="K676" s="57" t="b">
        <f>EXACT(F676,bioshpere3_emission!E676)</f>
        <v>1</v>
      </c>
      <c r="L676" s="57" t="b">
        <f>EXACT(C676,bioshpere3_emission!C676)</f>
        <v>1</v>
      </c>
      <c r="M676" s="57" t="b">
        <f>EXACT(B676,bioshpere3_emission!B676)</f>
        <v>1</v>
      </c>
      <c r="N676" s="57" t="b">
        <f>EXACT(J676,bioshpere3_emission!P676)</f>
        <v>1</v>
      </c>
      <c r="O676" s="57" t="s">
        <v>7743</v>
      </c>
      <c r="P676" s="57" t="s">
        <v>7744</v>
      </c>
      <c r="Q676" s="57" t="s">
        <v>7745</v>
      </c>
    </row>
    <row r="677" spans="1:17" x14ac:dyDescent="0.25">
      <c r="A677" s="58">
        <v>1711</v>
      </c>
      <c r="B677" s="57" t="s">
        <v>5703</v>
      </c>
      <c r="C677" s="57" t="s">
        <v>17</v>
      </c>
      <c r="D677" s="57" t="s">
        <v>5704</v>
      </c>
      <c r="E677" s="57" t="s">
        <v>7742</v>
      </c>
      <c r="F677" s="57" t="s">
        <v>5705</v>
      </c>
      <c r="G677" s="57" t="s">
        <v>14</v>
      </c>
      <c r="H677" s="57" t="s">
        <v>15</v>
      </c>
      <c r="I677" s="57" t="str">
        <f>_xlfn.CONCAT(O677,E677,P677,D677,P677,Q677)</f>
        <v>('biosphere3','35285162-c785-5a69-b741-277f41316ae0')</v>
      </c>
      <c r="J677" s="57" t="str">
        <f>_xlfn.CONCAT(F677,C677)</f>
        <v>Butafenacil('soil', 'agricultural')</v>
      </c>
      <c r="K677" s="57" t="b">
        <f>EXACT(F677,bioshpere3_emission!E677)</f>
        <v>1</v>
      </c>
      <c r="L677" s="57" t="b">
        <f>EXACT(C677,bioshpere3_emission!C677)</f>
        <v>1</v>
      </c>
      <c r="M677" s="57" t="b">
        <f>EXACT(B677,bioshpere3_emission!B677)</f>
        <v>1</v>
      </c>
      <c r="N677" s="57" t="b">
        <f>EXACT(J677,bioshpere3_emission!P677)</f>
        <v>1</v>
      </c>
      <c r="O677" s="57" t="s">
        <v>7743</v>
      </c>
      <c r="P677" s="57" t="s">
        <v>7744</v>
      </c>
      <c r="Q677" s="57" t="s">
        <v>7745</v>
      </c>
    </row>
    <row r="678" spans="1:17" x14ac:dyDescent="0.25">
      <c r="A678" s="58">
        <v>3582</v>
      </c>
      <c r="B678" s="57" t="s">
        <v>336</v>
      </c>
      <c r="C678" s="57" t="s">
        <v>24</v>
      </c>
      <c r="D678" s="57" t="s">
        <v>3937</v>
      </c>
      <c r="E678" s="57" t="s">
        <v>7742</v>
      </c>
      <c r="F678" s="57" t="s">
        <v>338</v>
      </c>
      <c r="G678" s="57" t="s">
        <v>14</v>
      </c>
      <c r="H678" s="57" t="s">
        <v>15</v>
      </c>
      <c r="I678" s="57" t="str">
        <f>_xlfn.CONCAT(O678,E678,P678,D678,P678,Q678)</f>
        <v>('biosphere3','f4a1e10b-ed51-433e-a2f5-2a99f231a5e5')</v>
      </c>
      <c r="J678" s="57" t="str">
        <f>_xlfn.CONCAT(F678,C678)</f>
        <v>Butane('air', 'low population density, long-term')</v>
      </c>
      <c r="K678" s="57" t="b">
        <f>EXACT(F678,bioshpere3_emission!E678)</f>
        <v>1</v>
      </c>
      <c r="L678" s="57" t="b">
        <f>EXACT(C678,bioshpere3_emission!C678)</f>
        <v>1</v>
      </c>
      <c r="M678" s="57" t="b">
        <f>EXACT(B678,bioshpere3_emission!B678)</f>
        <v>1</v>
      </c>
      <c r="N678" s="57" t="b">
        <f>EXACT(J678,bioshpere3_emission!P678)</f>
        <v>1</v>
      </c>
      <c r="O678" s="57" t="s">
        <v>7743</v>
      </c>
      <c r="P678" s="57" t="s">
        <v>7744</v>
      </c>
      <c r="Q678" s="57" t="s">
        <v>7745</v>
      </c>
    </row>
    <row r="679" spans="1:17" x14ac:dyDescent="0.25">
      <c r="A679" s="58">
        <v>3674</v>
      </c>
      <c r="B679" s="57" t="s">
        <v>336</v>
      </c>
      <c r="C679" s="57" t="s">
        <v>31</v>
      </c>
      <c r="D679" s="57" t="s">
        <v>337</v>
      </c>
      <c r="E679" s="57" t="s">
        <v>7742</v>
      </c>
      <c r="F679" s="57" t="s">
        <v>338</v>
      </c>
      <c r="G679" s="57" t="s">
        <v>14</v>
      </c>
      <c r="H679" s="57" t="s">
        <v>15</v>
      </c>
      <c r="I679" s="57" t="str">
        <f>_xlfn.CONCAT(O679,E679,P679,D679,P679,Q679)</f>
        <v>('biosphere3','66ff5d22-17e2-4112-b486-3ea4e0191fba')</v>
      </c>
      <c r="J679" s="57" t="str">
        <f>_xlfn.CONCAT(F679,C679)</f>
        <v>Butane('air', 'lower stratosphere + upper troposphere')</v>
      </c>
      <c r="K679" s="57" t="b">
        <f>EXACT(F679,bioshpere3_emission!E679)</f>
        <v>1</v>
      </c>
      <c r="L679" s="57" t="b">
        <f>EXACT(C679,bioshpere3_emission!C679)</f>
        <v>1</v>
      </c>
      <c r="M679" s="57" t="b">
        <f>EXACT(B679,bioshpere3_emission!B679)</f>
        <v>1</v>
      </c>
      <c r="N679" s="57" t="b">
        <f>EXACT(J679,bioshpere3_emission!P679)</f>
        <v>1</v>
      </c>
      <c r="O679" s="57" t="s">
        <v>7743</v>
      </c>
      <c r="P679" s="57" t="s">
        <v>7744</v>
      </c>
      <c r="Q679" s="57" t="s">
        <v>7745</v>
      </c>
    </row>
    <row r="680" spans="1:17" x14ac:dyDescent="0.25">
      <c r="A680" s="58">
        <v>151</v>
      </c>
      <c r="B680" s="57" t="s">
        <v>336</v>
      </c>
      <c r="C680" s="57" t="s">
        <v>27</v>
      </c>
      <c r="D680" s="57" t="s">
        <v>6094</v>
      </c>
      <c r="E680" s="57" t="s">
        <v>7742</v>
      </c>
      <c r="F680" s="57" t="s">
        <v>338</v>
      </c>
      <c r="G680" s="57" t="s">
        <v>14</v>
      </c>
      <c r="H680" s="57" t="s">
        <v>15</v>
      </c>
      <c r="I680" s="57" t="str">
        <f>_xlfn.CONCAT(O680,E680,P680,D680,P680,Q680)</f>
        <v>('biosphere3','fa5512cf-04a2-4014-8e96-d3e2d137f0df')</v>
      </c>
      <c r="J680" s="57" t="str">
        <f>_xlfn.CONCAT(F680,C680)</f>
        <v>Butane('air', 'non-urban air or from high stacks')</v>
      </c>
      <c r="K680" s="57" t="b">
        <f>EXACT(F680,bioshpere3_emission!E680)</f>
        <v>1</v>
      </c>
      <c r="L680" s="57" t="b">
        <f>EXACT(C680,bioshpere3_emission!C680)</f>
        <v>1</v>
      </c>
      <c r="M680" s="57" t="b">
        <f>EXACT(B680,bioshpere3_emission!B680)</f>
        <v>1</v>
      </c>
      <c r="N680" s="57" t="b">
        <f>EXACT(J680,bioshpere3_emission!P680)</f>
        <v>1</v>
      </c>
      <c r="O680" s="57" t="s">
        <v>7743</v>
      </c>
      <c r="P680" s="57" t="s">
        <v>7744</v>
      </c>
      <c r="Q680" s="57" t="s">
        <v>7745</v>
      </c>
    </row>
    <row r="681" spans="1:17" x14ac:dyDescent="0.25">
      <c r="A681" s="58">
        <v>1992</v>
      </c>
      <c r="B681" s="57" t="s">
        <v>336</v>
      </c>
      <c r="C681" s="57" t="s">
        <v>44</v>
      </c>
      <c r="D681" s="57" t="s">
        <v>5104</v>
      </c>
      <c r="E681" s="57" t="s">
        <v>7742</v>
      </c>
      <c r="F681" s="57" t="s">
        <v>338</v>
      </c>
      <c r="G681" s="57" t="s">
        <v>14</v>
      </c>
      <c r="H681" s="57" t="s">
        <v>15</v>
      </c>
      <c r="I681" s="57" t="str">
        <f>_xlfn.CONCAT(O681,E681,P681,D681,P681,Q681)</f>
        <v>('biosphere3','892f10da-7bf2-42b3-b171-221989661a05')</v>
      </c>
      <c r="J681" s="57" t="str">
        <f>_xlfn.CONCAT(F681,C681)</f>
        <v>Butane('air', 'urban air close to ground')</v>
      </c>
      <c r="K681" s="57" t="b">
        <f>EXACT(F681,bioshpere3_emission!E681)</f>
        <v>1</v>
      </c>
      <c r="L681" s="57" t="b">
        <f>EXACT(C681,bioshpere3_emission!C681)</f>
        <v>1</v>
      </c>
      <c r="M681" s="57" t="b">
        <f>EXACT(B681,bioshpere3_emission!B681)</f>
        <v>1</v>
      </c>
      <c r="N681" s="57" t="b">
        <f>EXACT(J681,bioshpere3_emission!P681)</f>
        <v>1</v>
      </c>
      <c r="O681" s="57" t="s">
        <v>7743</v>
      </c>
      <c r="P681" s="57" t="s">
        <v>7744</v>
      </c>
      <c r="Q681" s="57" t="s">
        <v>7745</v>
      </c>
    </row>
    <row r="682" spans="1:17" x14ac:dyDescent="0.25">
      <c r="A682" s="58">
        <v>3673</v>
      </c>
      <c r="B682" s="57" t="s">
        <v>336</v>
      </c>
      <c r="C682" s="57" t="s">
        <v>190</v>
      </c>
      <c r="D682" s="57" t="s">
        <v>2180</v>
      </c>
      <c r="E682" s="57" t="s">
        <v>7742</v>
      </c>
      <c r="F682" s="57" t="s">
        <v>338</v>
      </c>
      <c r="G682" s="57" t="s">
        <v>14</v>
      </c>
      <c r="H682" s="57" t="s">
        <v>15</v>
      </c>
      <c r="I682" s="57" t="str">
        <f>_xlfn.CONCAT(O682,E682,P682,D682,P682,Q682)</f>
        <v>('biosphere3','982b0510-96ac-4bcb-a758-e98006b95f4d')</v>
      </c>
      <c r="J682" s="57" t="str">
        <f>_xlfn.CONCAT(F682,C682)</f>
        <v>Butane('air',)</v>
      </c>
      <c r="K682" s="57" t="b">
        <f>EXACT(F682,bioshpere3_emission!E682)</f>
        <v>1</v>
      </c>
      <c r="L682" s="57" t="b">
        <f>EXACT(C682,bioshpere3_emission!C682)</f>
        <v>1</v>
      </c>
      <c r="M682" s="57" t="b">
        <f>EXACT(B682,bioshpere3_emission!B682)</f>
        <v>1</v>
      </c>
      <c r="N682" s="57" t="b">
        <f>EXACT(J682,bioshpere3_emission!P682)</f>
        <v>1</v>
      </c>
      <c r="O682" s="57" t="s">
        <v>7743</v>
      </c>
      <c r="P682" s="57" t="s">
        <v>7744</v>
      </c>
      <c r="Q682" s="57" t="s">
        <v>7745</v>
      </c>
    </row>
    <row r="683" spans="1:17" x14ac:dyDescent="0.25">
      <c r="A683" s="58">
        <v>1413</v>
      </c>
      <c r="B683" s="57" t="s">
        <v>759</v>
      </c>
      <c r="C683" s="57" t="s">
        <v>24</v>
      </c>
      <c r="D683" s="57" t="s">
        <v>855</v>
      </c>
      <c r="E683" s="57" t="s">
        <v>7742</v>
      </c>
      <c r="F683" s="57" t="s">
        <v>761</v>
      </c>
      <c r="G683" s="57" t="s">
        <v>14</v>
      </c>
      <c r="H683" s="57" t="s">
        <v>15</v>
      </c>
      <c r="I683" s="57" t="str">
        <f>_xlfn.CONCAT(O683,E683,P683,D683,P683,Q683)</f>
        <v>('biosphere3','f202452b-5aff-45e6-9001-5fb0a2de7992')</v>
      </c>
      <c r="J683" s="57" t="str">
        <f>_xlfn.CONCAT(F683,C683)</f>
        <v>Butanol('air', 'low population density, long-term')</v>
      </c>
      <c r="K683" s="57" t="b">
        <f>EXACT(F683,bioshpere3_emission!E683)</f>
        <v>1</v>
      </c>
      <c r="L683" s="57" t="b">
        <f>EXACT(C683,bioshpere3_emission!C683)</f>
        <v>1</v>
      </c>
      <c r="M683" s="57" t="b">
        <f>EXACT(B683,bioshpere3_emission!B683)</f>
        <v>1</v>
      </c>
      <c r="N683" s="57" t="b">
        <f>EXACT(J683,bioshpere3_emission!P683)</f>
        <v>1</v>
      </c>
      <c r="O683" s="57" t="s">
        <v>7743</v>
      </c>
      <c r="P683" s="57" t="s">
        <v>7744</v>
      </c>
      <c r="Q683" s="57" t="s">
        <v>7745</v>
      </c>
    </row>
    <row r="684" spans="1:17" x14ac:dyDescent="0.25">
      <c r="A684" s="58">
        <v>2464</v>
      </c>
      <c r="B684" s="57" t="s">
        <v>759</v>
      </c>
      <c r="C684" s="57" t="s">
        <v>31</v>
      </c>
      <c r="D684" s="57" t="s">
        <v>6573</v>
      </c>
      <c r="E684" s="57" t="s">
        <v>7742</v>
      </c>
      <c r="F684" s="57" t="s">
        <v>761</v>
      </c>
      <c r="G684" s="57" t="s">
        <v>14</v>
      </c>
      <c r="H684" s="57" t="s">
        <v>15</v>
      </c>
      <c r="I684" s="57" t="str">
        <f>_xlfn.CONCAT(O684,E684,P684,D684,P684,Q684)</f>
        <v>('biosphere3','b83f893c-f4b4-473f-bd13-a23fd300c5d1')</v>
      </c>
      <c r="J684" s="57" t="str">
        <f>_xlfn.CONCAT(F684,C684)</f>
        <v>Butanol('air', 'lower stratosphere + upper troposphere')</v>
      </c>
      <c r="K684" s="57" t="b">
        <f>EXACT(F684,bioshpere3_emission!E684)</f>
        <v>1</v>
      </c>
      <c r="L684" s="57" t="b">
        <f>EXACT(C684,bioshpere3_emission!C684)</f>
        <v>1</v>
      </c>
      <c r="M684" s="57" t="b">
        <f>EXACT(B684,bioshpere3_emission!B684)</f>
        <v>1</v>
      </c>
      <c r="N684" s="57" t="b">
        <f>EXACT(J684,bioshpere3_emission!P684)</f>
        <v>1</v>
      </c>
      <c r="O684" s="57" t="s">
        <v>7743</v>
      </c>
      <c r="P684" s="57" t="s">
        <v>7744</v>
      </c>
      <c r="Q684" s="57" t="s">
        <v>7745</v>
      </c>
    </row>
    <row r="685" spans="1:17" x14ac:dyDescent="0.25">
      <c r="A685" s="58">
        <v>1142</v>
      </c>
      <c r="B685" s="57" t="s">
        <v>759</v>
      </c>
      <c r="C685" s="57" t="s">
        <v>27</v>
      </c>
      <c r="D685" s="57" t="s">
        <v>6077</v>
      </c>
      <c r="E685" s="57" t="s">
        <v>7742</v>
      </c>
      <c r="F685" s="57" t="s">
        <v>761</v>
      </c>
      <c r="G685" s="57" t="s">
        <v>14</v>
      </c>
      <c r="H685" s="57" t="s">
        <v>15</v>
      </c>
      <c r="I685" s="57" t="str">
        <f>_xlfn.CONCAT(O685,E685,P685,D685,P685,Q685)</f>
        <v>('biosphere3','cb299863-b63a-45ae-a3fc-b5cc900aaeea')</v>
      </c>
      <c r="J685" s="57" t="str">
        <f>_xlfn.CONCAT(F685,C685)</f>
        <v>Butanol('air', 'non-urban air or from high stacks')</v>
      </c>
      <c r="K685" s="57" t="b">
        <f>EXACT(F685,bioshpere3_emission!E685)</f>
        <v>1</v>
      </c>
      <c r="L685" s="57" t="b">
        <f>EXACT(C685,bioshpere3_emission!C685)</f>
        <v>1</v>
      </c>
      <c r="M685" s="57" t="b">
        <f>EXACT(B685,bioshpere3_emission!B685)</f>
        <v>1</v>
      </c>
      <c r="N685" s="57" t="b">
        <f>EXACT(J685,bioshpere3_emission!P685)</f>
        <v>1</v>
      </c>
      <c r="O685" s="57" t="s">
        <v>7743</v>
      </c>
      <c r="P685" s="57" t="s">
        <v>7744</v>
      </c>
      <c r="Q685" s="57" t="s">
        <v>7745</v>
      </c>
    </row>
    <row r="686" spans="1:17" x14ac:dyDescent="0.25">
      <c r="A686" s="58">
        <v>2389</v>
      </c>
      <c r="B686" s="57" t="s">
        <v>759</v>
      </c>
      <c r="C686" s="57" t="s">
        <v>44</v>
      </c>
      <c r="D686" s="57" t="s">
        <v>760</v>
      </c>
      <c r="E686" s="57" t="s">
        <v>7742</v>
      </c>
      <c r="F686" s="57" t="s">
        <v>761</v>
      </c>
      <c r="G686" s="57" t="s">
        <v>14</v>
      </c>
      <c r="H686" s="57" t="s">
        <v>15</v>
      </c>
      <c r="I686" s="57" t="str">
        <f>_xlfn.CONCAT(O686,E686,P686,D686,P686,Q686)</f>
        <v>('biosphere3','efc4290c-1404-4e01-8b5e-e75c6d90615c')</v>
      </c>
      <c r="J686" s="57" t="str">
        <f>_xlfn.CONCAT(F686,C686)</f>
        <v>Butanol('air', 'urban air close to ground')</v>
      </c>
      <c r="K686" s="57" t="b">
        <f>EXACT(F686,bioshpere3_emission!E686)</f>
        <v>1</v>
      </c>
      <c r="L686" s="57" t="b">
        <f>EXACT(C686,bioshpere3_emission!C686)</f>
        <v>1</v>
      </c>
      <c r="M686" s="57" t="b">
        <f>EXACT(B686,bioshpere3_emission!B686)</f>
        <v>1</v>
      </c>
      <c r="N686" s="57" t="b">
        <f>EXACT(J686,bioshpere3_emission!P686)</f>
        <v>1</v>
      </c>
      <c r="O686" s="57" t="s">
        <v>7743</v>
      </c>
      <c r="P686" s="57" t="s">
        <v>7744</v>
      </c>
      <c r="Q686" s="57" t="s">
        <v>7745</v>
      </c>
    </row>
    <row r="687" spans="1:17" x14ac:dyDescent="0.25">
      <c r="A687" s="58">
        <v>3401</v>
      </c>
      <c r="B687" s="57" t="s">
        <v>759</v>
      </c>
      <c r="C687" s="57" t="s">
        <v>190</v>
      </c>
      <c r="D687" s="57" t="s">
        <v>4959</v>
      </c>
      <c r="E687" s="57" t="s">
        <v>7742</v>
      </c>
      <c r="F687" s="57" t="s">
        <v>761</v>
      </c>
      <c r="G687" s="57" t="s">
        <v>14</v>
      </c>
      <c r="H687" s="57" t="s">
        <v>15</v>
      </c>
      <c r="I687" s="57" t="str">
        <f>_xlfn.CONCAT(O687,E687,P687,D687,P687,Q687)</f>
        <v>('biosphere3','b9a9b2ad-5db3-47aa-81de-3a48ae9ad4ec')</v>
      </c>
      <c r="J687" s="57" t="str">
        <f>_xlfn.CONCAT(F687,C687)</f>
        <v>Butanol('air',)</v>
      </c>
      <c r="K687" s="57" t="b">
        <f>EXACT(F687,bioshpere3_emission!E687)</f>
        <v>1</v>
      </c>
      <c r="L687" s="57" t="b">
        <f>EXACT(C687,bioshpere3_emission!C687)</f>
        <v>1</v>
      </c>
      <c r="M687" s="57" t="b">
        <f>EXACT(B687,bioshpere3_emission!B687)</f>
        <v>1</v>
      </c>
      <c r="N687" s="57" t="b">
        <f>EXACT(J687,bioshpere3_emission!P687)</f>
        <v>1</v>
      </c>
      <c r="O687" s="57" t="s">
        <v>7743</v>
      </c>
      <c r="P687" s="57" t="s">
        <v>7744</v>
      </c>
      <c r="Q687" s="57" t="s">
        <v>7745</v>
      </c>
    </row>
    <row r="688" spans="1:17" x14ac:dyDescent="0.25">
      <c r="A688" s="58">
        <v>1367</v>
      </c>
      <c r="B688" s="57" t="s">
        <v>759</v>
      </c>
      <c r="C688" s="57" t="s">
        <v>71</v>
      </c>
      <c r="D688" s="57" t="s">
        <v>5286</v>
      </c>
      <c r="E688" s="57" t="s">
        <v>7742</v>
      </c>
      <c r="F688" s="57" t="s">
        <v>761</v>
      </c>
      <c r="G688" s="57" t="s">
        <v>14</v>
      </c>
      <c r="H688" s="57" t="s">
        <v>15</v>
      </c>
      <c r="I688" s="57" t="str">
        <f>_xlfn.CONCAT(O688,E688,P688,D688,P688,Q688)</f>
        <v>('biosphere3','e756c84e-65d1-487b-aa76-91c9c8adff16')</v>
      </c>
      <c r="J688" s="57" t="str">
        <f>_xlfn.CONCAT(F688,C688)</f>
        <v>Butanol('water', 'ground-')</v>
      </c>
      <c r="K688" s="57" t="b">
        <f>EXACT(F688,bioshpere3_emission!E688)</f>
        <v>1</v>
      </c>
      <c r="L688" s="57" t="b">
        <f>EXACT(C688,bioshpere3_emission!C688)</f>
        <v>1</v>
      </c>
      <c r="M688" s="57" t="b">
        <f>EXACT(B688,bioshpere3_emission!B688)</f>
        <v>1</v>
      </c>
      <c r="N688" s="57" t="b">
        <f>EXACT(J688,bioshpere3_emission!P688)</f>
        <v>1</v>
      </c>
      <c r="O688" s="57" t="s">
        <v>7743</v>
      </c>
      <c r="P688" s="57" t="s">
        <v>7744</v>
      </c>
      <c r="Q688" s="57" t="s">
        <v>7745</v>
      </c>
    </row>
    <row r="689" spans="1:17" x14ac:dyDescent="0.25">
      <c r="A689" s="58">
        <v>2328</v>
      </c>
      <c r="B689" s="57" t="s">
        <v>759</v>
      </c>
      <c r="C689" s="57" t="s">
        <v>100</v>
      </c>
      <c r="D689" s="57" t="s">
        <v>4145</v>
      </c>
      <c r="E689" s="57" t="s">
        <v>7742</v>
      </c>
      <c r="F689" s="57" t="s">
        <v>761</v>
      </c>
      <c r="G689" s="57" t="s">
        <v>14</v>
      </c>
      <c r="H689" s="57" t="s">
        <v>15</v>
      </c>
      <c r="I689" s="57" t="str">
        <f>_xlfn.CONCAT(O689,E689,P689,D689,P689,Q689)</f>
        <v>('biosphere3','370e587f-58ad-4bc7-ad35-9605b6dcd138')</v>
      </c>
      <c r="J689" s="57" t="str">
        <f>_xlfn.CONCAT(F689,C689)</f>
        <v>Butanol('water', 'ground-, long-term')</v>
      </c>
      <c r="K689" s="57" t="b">
        <f>EXACT(F689,bioshpere3_emission!E689)</f>
        <v>1</v>
      </c>
      <c r="L689" s="57" t="b">
        <f>EXACT(C689,bioshpere3_emission!C689)</f>
        <v>1</v>
      </c>
      <c r="M689" s="57" t="b">
        <f>EXACT(B689,bioshpere3_emission!B689)</f>
        <v>1</v>
      </c>
      <c r="N689" s="57" t="b">
        <f>EXACT(J689,bioshpere3_emission!P689)</f>
        <v>1</v>
      </c>
      <c r="O689" s="57" t="s">
        <v>7743</v>
      </c>
      <c r="P689" s="57" t="s">
        <v>7744</v>
      </c>
      <c r="Q689" s="57" t="s">
        <v>7745</v>
      </c>
    </row>
    <row r="690" spans="1:17" x14ac:dyDescent="0.25">
      <c r="A690" s="58">
        <v>3727</v>
      </c>
      <c r="B690" s="57" t="s">
        <v>759</v>
      </c>
      <c r="C690" s="57" t="s">
        <v>10</v>
      </c>
      <c r="D690" s="57" t="s">
        <v>4172</v>
      </c>
      <c r="E690" s="57" t="s">
        <v>7742</v>
      </c>
      <c r="F690" s="57" t="s">
        <v>761</v>
      </c>
      <c r="G690" s="57" t="s">
        <v>14</v>
      </c>
      <c r="H690" s="57" t="s">
        <v>15</v>
      </c>
      <c r="I690" s="57" t="str">
        <f>_xlfn.CONCAT(O690,E690,P690,D690,P690,Q690)</f>
        <v>('biosphere3','20c6c6d7-904c-4d33-923e-80e8ae7ee199')</v>
      </c>
      <c r="J690" s="57" t="str">
        <f>_xlfn.CONCAT(F690,C690)</f>
        <v>Butanol('water', 'ocean')</v>
      </c>
      <c r="K690" s="57" t="b">
        <f>EXACT(F690,bioshpere3_emission!E690)</f>
        <v>1</v>
      </c>
      <c r="L690" s="57" t="b">
        <f>EXACT(C690,bioshpere3_emission!C690)</f>
        <v>1</v>
      </c>
      <c r="M690" s="57" t="b">
        <f>EXACT(B690,bioshpere3_emission!B690)</f>
        <v>1</v>
      </c>
      <c r="N690" s="57" t="b">
        <f>EXACT(J690,bioshpere3_emission!P690)</f>
        <v>1</v>
      </c>
      <c r="O690" s="57" t="s">
        <v>7743</v>
      </c>
      <c r="P690" s="57" t="s">
        <v>7744</v>
      </c>
      <c r="Q690" s="57" t="s">
        <v>7745</v>
      </c>
    </row>
    <row r="691" spans="1:17" x14ac:dyDescent="0.25">
      <c r="A691" s="58">
        <v>2576</v>
      </c>
      <c r="B691" s="57" t="s">
        <v>759</v>
      </c>
      <c r="C691" s="57" t="s">
        <v>91</v>
      </c>
      <c r="D691" s="57" t="s">
        <v>5272</v>
      </c>
      <c r="E691" s="57" t="s">
        <v>7742</v>
      </c>
      <c r="F691" s="57" t="s">
        <v>761</v>
      </c>
      <c r="G691" s="57" t="s">
        <v>14</v>
      </c>
      <c r="H691" s="57" t="s">
        <v>15</v>
      </c>
      <c r="I691" s="57" t="str">
        <f>_xlfn.CONCAT(O691,E691,P691,D691,P691,Q691)</f>
        <v>('biosphere3','f6e3ce3b-ce57-4313-ac88-59a8361925cf')</v>
      </c>
      <c r="J691" s="57" t="str">
        <f>_xlfn.CONCAT(F691,C691)</f>
        <v>Butanol('water', 'surface water')</v>
      </c>
      <c r="K691" s="57" t="b">
        <f>EXACT(F691,bioshpere3_emission!E691)</f>
        <v>1</v>
      </c>
      <c r="L691" s="57" t="b">
        <f>EXACT(C691,bioshpere3_emission!C691)</f>
        <v>1</v>
      </c>
      <c r="M691" s="57" t="b">
        <f>EXACT(B691,bioshpere3_emission!B691)</f>
        <v>1</v>
      </c>
      <c r="N691" s="57" t="b">
        <f>EXACT(J691,bioshpere3_emission!P691)</f>
        <v>1</v>
      </c>
      <c r="O691" s="57" t="s">
        <v>7743</v>
      </c>
      <c r="P691" s="57" t="s">
        <v>7744</v>
      </c>
      <c r="Q691" s="57" t="s">
        <v>7745</v>
      </c>
    </row>
    <row r="692" spans="1:17" x14ac:dyDescent="0.25">
      <c r="A692" s="58">
        <v>4153</v>
      </c>
      <c r="B692" s="57" t="s">
        <v>759</v>
      </c>
      <c r="C692" s="57" t="s">
        <v>48</v>
      </c>
      <c r="D692" s="57" t="s">
        <v>3925</v>
      </c>
      <c r="E692" s="57" t="s">
        <v>7742</v>
      </c>
      <c r="F692" s="57" t="s">
        <v>761</v>
      </c>
      <c r="G692" s="57" t="s">
        <v>14</v>
      </c>
      <c r="H692" s="57" t="s">
        <v>15</v>
      </c>
      <c r="I692" s="57" t="str">
        <f>_xlfn.CONCAT(O692,E692,P692,D692,P692,Q692)</f>
        <v>('biosphere3','b50d8d03-7e88-4b29-9d10-67bbe01bdbc6')</v>
      </c>
      <c r="J692" s="57" t="str">
        <f>_xlfn.CONCAT(F692,C692)</f>
        <v>Butanol('water',)</v>
      </c>
      <c r="K692" s="57" t="b">
        <f>EXACT(F692,bioshpere3_emission!E692)</f>
        <v>1</v>
      </c>
      <c r="L692" s="57" t="b">
        <f>EXACT(C692,bioshpere3_emission!C692)</f>
        <v>1</v>
      </c>
      <c r="M692" s="57" t="b">
        <f>EXACT(B692,bioshpere3_emission!B692)</f>
        <v>1</v>
      </c>
      <c r="N692" s="57" t="b">
        <f>EXACT(J692,bioshpere3_emission!P692)</f>
        <v>1</v>
      </c>
      <c r="O692" s="57" t="s">
        <v>7743</v>
      </c>
      <c r="P692" s="57" t="s">
        <v>7744</v>
      </c>
      <c r="Q692" s="57" t="s">
        <v>7745</v>
      </c>
    </row>
    <row r="693" spans="1:17" x14ac:dyDescent="0.25">
      <c r="A693" s="58">
        <v>230</v>
      </c>
      <c r="B693" s="57" t="s">
        <v>1053</v>
      </c>
      <c r="C693" s="57" t="s">
        <v>24</v>
      </c>
      <c r="D693" s="57" t="s">
        <v>1054</v>
      </c>
      <c r="E693" s="57" t="s">
        <v>7742</v>
      </c>
      <c r="F693" s="57" t="s">
        <v>1055</v>
      </c>
      <c r="G693" s="57" t="s">
        <v>14</v>
      </c>
      <c r="H693" s="57" t="s">
        <v>15</v>
      </c>
      <c r="I693" s="57" t="str">
        <f>_xlfn.CONCAT(O693,E693,P693,D693,P693,Q693)</f>
        <v>('biosphere3','767a703f-842a-4b30-87f5-ca62b338a51d')</v>
      </c>
      <c r="J693" s="57" t="str">
        <f>_xlfn.CONCAT(F693,C693)</f>
        <v>Butene('air', 'low population density, long-term')</v>
      </c>
      <c r="K693" s="57" t="b">
        <f>EXACT(F693,bioshpere3_emission!E693)</f>
        <v>1</v>
      </c>
      <c r="L693" s="57" t="b">
        <f>EXACT(C693,bioshpere3_emission!C693)</f>
        <v>1</v>
      </c>
      <c r="M693" s="57" t="b">
        <f>EXACT(B693,bioshpere3_emission!B693)</f>
        <v>1</v>
      </c>
      <c r="N693" s="57" t="b">
        <f>EXACT(J693,bioshpere3_emission!P693)</f>
        <v>1</v>
      </c>
      <c r="O693" s="57" t="s">
        <v>7743</v>
      </c>
      <c r="P693" s="57" t="s">
        <v>7744</v>
      </c>
      <c r="Q693" s="57" t="s">
        <v>7745</v>
      </c>
    </row>
    <row r="694" spans="1:17" x14ac:dyDescent="0.25">
      <c r="A694" s="58">
        <v>801</v>
      </c>
      <c r="B694" s="57" t="s">
        <v>1053</v>
      </c>
      <c r="C694" s="57" t="s">
        <v>31</v>
      </c>
      <c r="D694" s="57" t="s">
        <v>6032</v>
      </c>
      <c r="E694" s="57" t="s">
        <v>7742</v>
      </c>
      <c r="F694" s="57" t="s">
        <v>1055</v>
      </c>
      <c r="G694" s="57" t="s">
        <v>14</v>
      </c>
      <c r="H694" s="57" t="s">
        <v>15</v>
      </c>
      <c r="I694" s="57" t="str">
        <f>_xlfn.CONCAT(O694,E694,P694,D694,P694,Q694)</f>
        <v>('biosphere3','f2663c0c-3618-4095-b8d8-9c3b5c7097fb')</v>
      </c>
      <c r="J694" s="57" t="str">
        <f>_xlfn.CONCAT(F694,C694)</f>
        <v>Butene('air', 'lower stratosphere + upper troposphere')</v>
      </c>
      <c r="K694" s="57" t="b">
        <f>EXACT(F694,bioshpere3_emission!E694)</f>
        <v>1</v>
      </c>
      <c r="L694" s="57" t="b">
        <f>EXACT(C694,bioshpere3_emission!C694)</f>
        <v>1</v>
      </c>
      <c r="M694" s="57" t="b">
        <f>EXACT(B694,bioshpere3_emission!B694)</f>
        <v>1</v>
      </c>
      <c r="N694" s="57" t="b">
        <f>EXACT(J694,bioshpere3_emission!P694)</f>
        <v>1</v>
      </c>
      <c r="O694" s="57" t="s">
        <v>7743</v>
      </c>
      <c r="P694" s="57" t="s">
        <v>7744</v>
      </c>
      <c r="Q694" s="57" t="s">
        <v>7745</v>
      </c>
    </row>
    <row r="695" spans="1:17" x14ac:dyDescent="0.25">
      <c r="A695" s="58">
        <v>1478</v>
      </c>
      <c r="B695" s="57" t="s">
        <v>1053</v>
      </c>
      <c r="C695" s="57" t="s">
        <v>27</v>
      </c>
      <c r="D695" s="57" t="s">
        <v>3566</v>
      </c>
      <c r="E695" s="57" t="s">
        <v>7742</v>
      </c>
      <c r="F695" s="57" t="s">
        <v>1055</v>
      </c>
      <c r="G695" s="57" t="s">
        <v>14</v>
      </c>
      <c r="H695" s="57" t="s">
        <v>15</v>
      </c>
      <c r="I695" s="57" t="str">
        <f>_xlfn.CONCAT(O695,E695,P695,D695,P695,Q695)</f>
        <v>('biosphere3','deec5cec-4d8d-492a-9b0c-eab92dd55af8')</v>
      </c>
      <c r="J695" s="57" t="str">
        <f>_xlfn.CONCAT(F695,C695)</f>
        <v>Butene('air', 'non-urban air or from high stacks')</v>
      </c>
      <c r="K695" s="57" t="b">
        <f>EXACT(F695,bioshpere3_emission!E695)</f>
        <v>1</v>
      </c>
      <c r="L695" s="57" t="b">
        <f>EXACT(C695,bioshpere3_emission!C695)</f>
        <v>1</v>
      </c>
      <c r="M695" s="57" t="b">
        <f>EXACT(B695,bioshpere3_emission!B695)</f>
        <v>1</v>
      </c>
      <c r="N695" s="57" t="b">
        <f>EXACT(J695,bioshpere3_emission!P695)</f>
        <v>1</v>
      </c>
      <c r="O695" s="57" t="s">
        <v>7743</v>
      </c>
      <c r="P695" s="57" t="s">
        <v>7744</v>
      </c>
      <c r="Q695" s="57" t="s">
        <v>7745</v>
      </c>
    </row>
    <row r="696" spans="1:17" x14ac:dyDescent="0.25">
      <c r="A696" s="58">
        <v>1545</v>
      </c>
      <c r="B696" s="57" t="s">
        <v>1053</v>
      </c>
      <c r="C696" s="57" t="s">
        <v>44</v>
      </c>
      <c r="D696" s="57" t="s">
        <v>1190</v>
      </c>
      <c r="E696" s="57" t="s">
        <v>7742</v>
      </c>
      <c r="F696" s="57" t="s">
        <v>1055</v>
      </c>
      <c r="G696" s="57" t="s">
        <v>14</v>
      </c>
      <c r="H696" s="57" t="s">
        <v>15</v>
      </c>
      <c r="I696" s="57" t="str">
        <f>_xlfn.CONCAT(O696,E696,P696,D696,P696,Q696)</f>
        <v>('biosphere3','53fc7ec9-1b3f-4d89-ade6-8ca2934c1695')</v>
      </c>
      <c r="J696" s="57" t="str">
        <f>_xlfn.CONCAT(F696,C696)</f>
        <v>Butene('air', 'urban air close to ground')</v>
      </c>
      <c r="K696" s="57" t="b">
        <f>EXACT(F696,bioshpere3_emission!E696)</f>
        <v>1</v>
      </c>
      <c r="L696" s="57" t="b">
        <f>EXACT(C696,bioshpere3_emission!C696)</f>
        <v>1</v>
      </c>
      <c r="M696" s="57" t="b">
        <f>EXACT(B696,bioshpere3_emission!B696)</f>
        <v>1</v>
      </c>
      <c r="N696" s="57" t="b">
        <f>EXACT(J696,bioshpere3_emission!P696)</f>
        <v>1</v>
      </c>
      <c r="O696" s="57" t="s">
        <v>7743</v>
      </c>
      <c r="P696" s="57" t="s">
        <v>7744</v>
      </c>
      <c r="Q696" s="57" t="s">
        <v>7745</v>
      </c>
    </row>
    <row r="697" spans="1:17" x14ac:dyDescent="0.25">
      <c r="A697" s="58">
        <v>1670</v>
      </c>
      <c r="B697" s="57" t="s">
        <v>1053</v>
      </c>
      <c r="C697" s="57" t="s">
        <v>190</v>
      </c>
      <c r="D697" s="57" t="s">
        <v>4098</v>
      </c>
      <c r="E697" s="57" t="s">
        <v>7742</v>
      </c>
      <c r="F697" s="57" t="s">
        <v>1055</v>
      </c>
      <c r="G697" s="57" t="s">
        <v>14</v>
      </c>
      <c r="H697" s="57" t="s">
        <v>15</v>
      </c>
      <c r="I697" s="57" t="str">
        <f>_xlfn.CONCAT(O697,E697,P697,D697,P697,Q697)</f>
        <v>('biosphere3','91f6386a-af2e-4bbb-a05c-62e4483b1bcf')</v>
      </c>
      <c r="J697" s="57" t="str">
        <f>_xlfn.CONCAT(F697,C697)</f>
        <v>Butene('air',)</v>
      </c>
      <c r="K697" s="57" t="b">
        <f>EXACT(F697,bioshpere3_emission!E697)</f>
        <v>1</v>
      </c>
      <c r="L697" s="57" t="b">
        <f>EXACT(C697,bioshpere3_emission!C697)</f>
        <v>1</v>
      </c>
      <c r="M697" s="57" t="b">
        <f>EXACT(B697,bioshpere3_emission!B697)</f>
        <v>1</v>
      </c>
      <c r="N697" s="57" t="b">
        <f>EXACT(J697,bioshpere3_emission!P697)</f>
        <v>1</v>
      </c>
      <c r="O697" s="57" t="s">
        <v>7743</v>
      </c>
      <c r="P697" s="57" t="s">
        <v>7744</v>
      </c>
      <c r="Q697" s="57" t="s">
        <v>7745</v>
      </c>
    </row>
    <row r="698" spans="1:17" x14ac:dyDescent="0.25">
      <c r="A698" s="58">
        <v>3799</v>
      </c>
      <c r="B698" s="57" t="s">
        <v>1053</v>
      </c>
      <c r="C698" s="57" t="s">
        <v>71</v>
      </c>
      <c r="D698" s="57" t="s">
        <v>2793</v>
      </c>
      <c r="E698" s="57" t="s">
        <v>7742</v>
      </c>
      <c r="F698" s="57" t="s">
        <v>1055</v>
      </c>
      <c r="G698" s="57" t="s">
        <v>14</v>
      </c>
      <c r="H698" s="57" t="s">
        <v>15</v>
      </c>
      <c r="I698" s="57" t="str">
        <f>_xlfn.CONCAT(O698,E698,P698,D698,P698,Q698)</f>
        <v>('biosphere3','8b36dc51-b9d4-4141-96d9-9183f6198a20')</v>
      </c>
      <c r="J698" s="57" t="str">
        <f>_xlfn.CONCAT(F698,C698)</f>
        <v>Butene('water', 'ground-')</v>
      </c>
      <c r="K698" s="57" t="b">
        <f>EXACT(F698,bioshpere3_emission!E698)</f>
        <v>1</v>
      </c>
      <c r="L698" s="57" t="b">
        <f>EXACT(C698,bioshpere3_emission!C698)</f>
        <v>1</v>
      </c>
      <c r="M698" s="57" t="b">
        <f>EXACT(B698,bioshpere3_emission!B698)</f>
        <v>1</v>
      </c>
      <c r="N698" s="57" t="b">
        <f>EXACT(J698,bioshpere3_emission!P698)</f>
        <v>1</v>
      </c>
      <c r="O698" s="57" t="s">
        <v>7743</v>
      </c>
      <c r="P698" s="57" t="s">
        <v>7744</v>
      </c>
      <c r="Q698" s="57" t="s">
        <v>7745</v>
      </c>
    </row>
    <row r="699" spans="1:17" x14ac:dyDescent="0.25">
      <c r="A699" s="58">
        <v>872</v>
      </c>
      <c r="B699" s="57" t="s">
        <v>1053</v>
      </c>
      <c r="C699" s="57" t="s">
        <v>100</v>
      </c>
      <c r="D699" s="57" t="s">
        <v>2776</v>
      </c>
      <c r="E699" s="57" t="s">
        <v>7742</v>
      </c>
      <c r="F699" s="57" t="s">
        <v>1055</v>
      </c>
      <c r="G699" s="57" t="s">
        <v>14</v>
      </c>
      <c r="H699" s="57" t="s">
        <v>15</v>
      </c>
      <c r="I699" s="57" t="str">
        <f>_xlfn.CONCAT(O699,E699,P699,D699,P699,Q699)</f>
        <v>('biosphere3','1f96681c-1f2c-433e-8c60-45b66dc3ec01')</v>
      </c>
      <c r="J699" s="57" t="str">
        <f>_xlfn.CONCAT(F699,C699)</f>
        <v>Butene('water', 'ground-, long-term')</v>
      </c>
      <c r="K699" s="57" t="b">
        <f>EXACT(F699,bioshpere3_emission!E699)</f>
        <v>1</v>
      </c>
      <c r="L699" s="57" t="b">
        <f>EXACT(C699,bioshpere3_emission!C699)</f>
        <v>1</v>
      </c>
      <c r="M699" s="57" t="b">
        <f>EXACT(B699,bioshpere3_emission!B699)</f>
        <v>1</v>
      </c>
      <c r="N699" s="57" t="b">
        <f>EXACT(J699,bioshpere3_emission!P699)</f>
        <v>1</v>
      </c>
      <c r="O699" s="57" t="s">
        <v>7743</v>
      </c>
      <c r="P699" s="57" t="s">
        <v>7744</v>
      </c>
      <c r="Q699" s="57" t="s">
        <v>7745</v>
      </c>
    </row>
    <row r="700" spans="1:17" x14ac:dyDescent="0.25">
      <c r="A700" s="58">
        <v>2180</v>
      </c>
      <c r="B700" s="57" t="s">
        <v>1053</v>
      </c>
      <c r="C700" s="57" t="s">
        <v>10</v>
      </c>
      <c r="D700" s="57" t="s">
        <v>6008</v>
      </c>
      <c r="E700" s="57" t="s">
        <v>7742</v>
      </c>
      <c r="F700" s="57" t="s">
        <v>1055</v>
      </c>
      <c r="G700" s="57" t="s">
        <v>14</v>
      </c>
      <c r="H700" s="57" t="s">
        <v>15</v>
      </c>
      <c r="I700" s="57" t="str">
        <f>_xlfn.CONCAT(O700,E700,P700,D700,P700,Q700)</f>
        <v>('biosphere3','c4c2bc7a-c7c2-4ace-9d25-152b25cb1a07')</v>
      </c>
      <c r="J700" s="57" t="str">
        <f>_xlfn.CONCAT(F700,C700)</f>
        <v>Butene('water', 'ocean')</v>
      </c>
      <c r="K700" s="57" t="b">
        <f>EXACT(F700,bioshpere3_emission!E700)</f>
        <v>1</v>
      </c>
      <c r="L700" s="57" t="b">
        <f>EXACT(C700,bioshpere3_emission!C700)</f>
        <v>1</v>
      </c>
      <c r="M700" s="57" t="b">
        <f>EXACT(B700,bioshpere3_emission!B700)</f>
        <v>1</v>
      </c>
      <c r="N700" s="57" t="b">
        <f>EXACT(J700,bioshpere3_emission!P700)</f>
        <v>1</v>
      </c>
      <c r="O700" s="57" t="s">
        <v>7743</v>
      </c>
      <c r="P700" s="57" t="s">
        <v>7744</v>
      </c>
      <c r="Q700" s="57" t="s">
        <v>7745</v>
      </c>
    </row>
    <row r="701" spans="1:17" x14ac:dyDescent="0.25">
      <c r="A701" s="58">
        <v>3086</v>
      </c>
      <c r="B701" s="57" t="s">
        <v>1053</v>
      </c>
      <c r="C701" s="57" t="s">
        <v>91</v>
      </c>
      <c r="D701" s="57" t="s">
        <v>4055</v>
      </c>
      <c r="E701" s="57" t="s">
        <v>7742</v>
      </c>
      <c r="F701" s="57" t="s">
        <v>1055</v>
      </c>
      <c r="G701" s="57" t="s">
        <v>14</v>
      </c>
      <c r="H701" s="57" t="s">
        <v>15</v>
      </c>
      <c r="I701" s="57" t="str">
        <f>_xlfn.CONCAT(O701,E701,P701,D701,P701,Q701)</f>
        <v>('biosphere3','6ce302db-96b8-4a21-9237-050ecde39aee')</v>
      </c>
      <c r="J701" s="57" t="str">
        <f>_xlfn.CONCAT(F701,C701)</f>
        <v>Butene('water', 'surface water')</v>
      </c>
      <c r="K701" s="57" t="b">
        <f>EXACT(F701,bioshpere3_emission!E701)</f>
        <v>1</v>
      </c>
      <c r="L701" s="57" t="b">
        <f>EXACT(C701,bioshpere3_emission!C701)</f>
        <v>1</v>
      </c>
      <c r="M701" s="57" t="b">
        <f>EXACT(B701,bioshpere3_emission!B701)</f>
        <v>1</v>
      </c>
      <c r="N701" s="57" t="b">
        <f>EXACT(J701,bioshpere3_emission!P701)</f>
        <v>1</v>
      </c>
      <c r="O701" s="57" t="s">
        <v>7743</v>
      </c>
      <c r="P701" s="57" t="s">
        <v>7744</v>
      </c>
      <c r="Q701" s="57" t="s">
        <v>7745</v>
      </c>
    </row>
    <row r="702" spans="1:17" x14ac:dyDescent="0.25">
      <c r="A702" s="58">
        <v>3937</v>
      </c>
      <c r="B702" s="57" t="s">
        <v>1053</v>
      </c>
      <c r="C702" s="57" t="s">
        <v>48</v>
      </c>
      <c r="D702" s="57" t="s">
        <v>2403</v>
      </c>
      <c r="E702" s="57" t="s">
        <v>7742</v>
      </c>
      <c r="F702" s="57" t="s">
        <v>1055</v>
      </c>
      <c r="G702" s="57" t="s">
        <v>14</v>
      </c>
      <c r="H702" s="57" t="s">
        <v>15</v>
      </c>
      <c r="I702" s="57" t="str">
        <f>_xlfn.CONCAT(O702,E702,P702,D702,P702,Q702)</f>
        <v>('biosphere3','700969dc-4def-4093-98a0-adbb65771fcd')</v>
      </c>
      <c r="J702" s="57" t="str">
        <f>_xlfn.CONCAT(F702,C702)</f>
        <v>Butene('water',)</v>
      </c>
      <c r="K702" s="57" t="b">
        <f>EXACT(F702,bioshpere3_emission!E702)</f>
        <v>1</v>
      </c>
      <c r="L702" s="57" t="b">
        <f>EXACT(C702,bioshpere3_emission!C702)</f>
        <v>1</v>
      </c>
      <c r="M702" s="57" t="b">
        <f>EXACT(B702,bioshpere3_emission!B702)</f>
        <v>1</v>
      </c>
      <c r="N702" s="57" t="b">
        <f>EXACT(J702,bioshpere3_emission!P702)</f>
        <v>1</v>
      </c>
      <c r="O702" s="57" t="s">
        <v>7743</v>
      </c>
      <c r="P702" s="57" t="s">
        <v>7744</v>
      </c>
      <c r="Q702" s="57" t="s">
        <v>7745</v>
      </c>
    </row>
    <row r="703" spans="1:17" x14ac:dyDescent="0.25">
      <c r="A703" s="58">
        <v>1568</v>
      </c>
      <c r="B703" s="57" t="s">
        <v>6037</v>
      </c>
      <c r="C703" s="57" t="s">
        <v>17</v>
      </c>
      <c r="D703" s="57" t="s">
        <v>6038</v>
      </c>
      <c r="E703" s="57" t="s">
        <v>7742</v>
      </c>
      <c r="F703" s="57" t="s">
        <v>6039</v>
      </c>
      <c r="G703" s="57" t="s">
        <v>14</v>
      </c>
      <c r="H703" s="57" t="s">
        <v>15</v>
      </c>
      <c r="I703" s="57" t="str">
        <f>_xlfn.CONCAT(O703,E703,P703,D703,P703,Q703)</f>
        <v>('biosphere3','c59e3d9e-2e04-56a6-b75a-4066563accb9')</v>
      </c>
      <c r="J703" s="57" t="str">
        <f>_xlfn.CONCAT(F703,C703)</f>
        <v>Butoxycarboxim('soil', 'agricultural')</v>
      </c>
      <c r="K703" s="57" t="b">
        <f>EXACT(F703,bioshpere3_emission!E703)</f>
        <v>1</v>
      </c>
      <c r="L703" s="57" t="b">
        <f>EXACT(C703,bioshpere3_emission!C703)</f>
        <v>1</v>
      </c>
      <c r="M703" s="57" t="b">
        <f>EXACT(B703,bioshpere3_emission!B703)</f>
        <v>1</v>
      </c>
      <c r="N703" s="57" t="b">
        <f>EXACT(J703,bioshpere3_emission!P703)</f>
        <v>1</v>
      </c>
      <c r="O703" s="57" t="s">
        <v>7743</v>
      </c>
      <c r="P703" s="57" t="s">
        <v>7744</v>
      </c>
      <c r="Q703" s="57" t="s">
        <v>7745</v>
      </c>
    </row>
    <row r="704" spans="1:17" x14ac:dyDescent="0.25">
      <c r="A704" s="58">
        <v>3350</v>
      </c>
      <c r="B704" s="57" t="s">
        <v>5874</v>
      </c>
      <c r="C704" s="57" t="s">
        <v>17</v>
      </c>
      <c r="D704" s="57" t="s">
        <v>5875</v>
      </c>
      <c r="E704" s="57" t="s">
        <v>7742</v>
      </c>
      <c r="F704" s="57" t="s">
        <v>5876</v>
      </c>
      <c r="G704" s="57" t="s">
        <v>14</v>
      </c>
      <c r="H704" s="57" t="s">
        <v>15</v>
      </c>
      <c r="I704" s="57" t="str">
        <f>_xlfn.CONCAT(O704,E704,P704,D704,P704,Q704)</f>
        <v>('biosphere3','4fe97589-e19a-58f3-8356-c4e55b4703cb')</v>
      </c>
      <c r="J704" s="57" t="str">
        <f>_xlfn.CONCAT(F704,C704)</f>
        <v>Butralin('soil', 'agricultural')</v>
      </c>
      <c r="K704" s="57" t="b">
        <f>EXACT(F704,bioshpere3_emission!E704)</f>
        <v>1</v>
      </c>
      <c r="L704" s="57" t="b">
        <f>EXACT(C704,bioshpere3_emission!C704)</f>
        <v>1</v>
      </c>
      <c r="M704" s="57" t="b">
        <f>EXACT(B704,bioshpere3_emission!B704)</f>
        <v>1</v>
      </c>
      <c r="N704" s="57" t="b">
        <f>EXACT(J704,bioshpere3_emission!P704)</f>
        <v>1</v>
      </c>
      <c r="O704" s="57" t="s">
        <v>7743</v>
      </c>
      <c r="P704" s="57" t="s">
        <v>7744</v>
      </c>
      <c r="Q704" s="57" t="s">
        <v>7745</v>
      </c>
    </row>
    <row r="705" spans="1:17" x14ac:dyDescent="0.25">
      <c r="A705" s="58">
        <v>3644</v>
      </c>
      <c r="B705" s="57" t="s">
        <v>452</v>
      </c>
      <c r="C705" s="57" t="s">
        <v>24</v>
      </c>
      <c r="D705" s="57" t="s">
        <v>3490</v>
      </c>
      <c r="E705" s="57" t="s">
        <v>7742</v>
      </c>
      <c r="F705" s="57" t="s">
        <v>454</v>
      </c>
      <c r="G705" s="57" t="s">
        <v>14</v>
      </c>
      <c r="H705" s="57" t="s">
        <v>15</v>
      </c>
      <c r="I705" s="57" t="str">
        <f>_xlfn.CONCAT(O705,E705,P705,D705,P705,Q705)</f>
        <v>('biosphere3','1fee3bdb-480b-4194-b3d7-0e4bd2814c33')</v>
      </c>
      <c r="J705" s="57" t="str">
        <f>_xlfn.CONCAT(F705,C705)</f>
        <v>Butyl acetate('air', 'low population density, long-term')</v>
      </c>
      <c r="K705" s="57" t="b">
        <f>EXACT(F705,bioshpere3_emission!E705)</f>
        <v>1</v>
      </c>
      <c r="L705" s="57" t="b">
        <f>EXACT(C705,bioshpere3_emission!C705)</f>
        <v>1</v>
      </c>
      <c r="M705" s="57" t="b">
        <f>EXACT(B705,bioshpere3_emission!B705)</f>
        <v>1</v>
      </c>
      <c r="N705" s="57" t="b">
        <f>EXACT(J705,bioshpere3_emission!P705)</f>
        <v>1</v>
      </c>
      <c r="O705" s="57" t="s">
        <v>7743</v>
      </c>
      <c r="P705" s="57" t="s">
        <v>7744</v>
      </c>
      <c r="Q705" s="57" t="s">
        <v>7745</v>
      </c>
    </row>
    <row r="706" spans="1:17" x14ac:dyDescent="0.25">
      <c r="A706" s="58">
        <v>4064</v>
      </c>
      <c r="B706" s="57" t="s">
        <v>452</v>
      </c>
      <c r="C706" s="57" t="s">
        <v>31</v>
      </c>
      <c r="D706" s="57" t="s">
        <v>4452</v>
      </c>
      <c r="E706" s="57" t="s">
        <v>7742</v>
      </c>
      <c r="F706" s="57" t="s">
        <v>454</v>
      </c>
      <c r="G706" s="57" t="s">
        <v>14</v>
      </c>
      <c r="H706" s="57" t="s">
        <v>15</v>
      </c>
      <c r="I706" s="57" t="str">
        <f>_xlfn.CONCAT(O706,E706,P706,D706,P706,Q706)</f>
        <v>('biosphere3','9f7e577d-509b-4bbd-805f-3293a44fdc89')</v>
      </c>
      <c r="J706" s="57" t="str">
        <f>_xlfn.CONCAT(F706,C706)</f>
        <v>Butyl acetate('air', 'lower stratosphere + upper troposphere')</v>
      </c>
      <c r="K706" s="57" t="b">
        <f>EXACT(F706,bioshpere3_emission!E706)</f>
        <v>1</v>
      </c>
      <c r="L706" s="57" t="b">
        <f>EXACT(C706,bioshpere3_emission!C706)</f>
        <v>1</v>
      </c>
      <c r="M706" s="57" t="b">
        <f>EXACT(B706,bioshpere3_emission!B706)</f>
        <v>1</v>
      </c>
      <c r="N706" s="57" t="b">
        <f>EXACT(J706,bioshpere3_emission!P706)</f>
        <v>1</v>
      </c>
      <c r="O706" s="57" t="s">
        <v>7743</v>
      </c>
      <c r="P706" s="57" t="s">
        <v>7744</v>
      </c>
      <c r="Q706" s="57" t="s">
        <v>7745</v>
      </c>
    </row>
    <row r="707" spans="1:17" x14ac:dyDescent="0.25">
      <c r="A707" s="58">
        <v>16</v>
      </c>
      <c r="B707" s="57" t="s">
        <v>452</v>
      </c>
      <c r="C707" s="57" t="s">
        <v>27</v>
      </c>
      <c r="D707" s="57" t="s">
        <v>607</v>
      </c>
      <c r="E707" s="57" t="s">
        <v>7742</v>
      </c>
      <c r="F707" s="57" t="s">
        <v>454</v>
      </c>
      <c r="G707" s="57" t="s">
        <v>14</v>
      </c>
      <c r="H707" s="57" t="s">
        <v>15</v>
      </c>
      <c r="I707" s="57" t="str">
        <f>_xlfn.CONCAT(O707,E707,P707,D707,P707,Q707)</f>
        <v>('biosphere3','5c91a905-8d1d-4b84-b207-9b6332b4425e')</v>
      </c>
      <c r="J707" s="57" t="str">
        <f>_xlfn.CONCAT(F707,C707)</f>
        <v>Butyl acetate('air', 'non-urban air or from high stacks')</v>
      </c>
      <c r="K707" s="57" t="b">
        <f>EXACT(F707,bioshpere3_emission!E707)</f>
        <v>1</v>
      </c>
      <c r="L707" s="57" t="b">
        <f>EXACT(C707,bioshpere3_emission!C707)</f>
        <v>1</v>
      </c>
      <c r="M707" s="57" t="b">
        <f>EXACT(B707,bioshpere3_emission!B707)</f>
        <v>1</v>
      </c>
      <c r="N707" s="57" t="b">
        <f>EXACT(J707,bioshpere3_emission!P707)</f>
        <v>1</v>
      </c>
      <c r="O707" s="57" t="s">
        <v>7743</v>
      </c>
      <c r="P707" s="57" t="s">
        <v>7744</v>
      </c>
      <c r="Q707" s="57" t="s">
        <v>7745</v>
      </c>
    </row>
    <row r="708" spans="1:17" x14ac:dyDescent="0.25">
      <c r="A708" s="58">
        <v>884</v>
      </c>
      <c r="B708" s="57" t="s">
        <v>452</v>
      </c>
      <c r="C708" s="57" t="s">
        <v>44</v>
      </c>
      <c r="D708" s="57" t="s">
        <v>6101</v>
      </c>
      <c r="E708" s="57" t="s">
        <v>7742</v>
      </c>
      <c r="F708" s="57" t="s">
        <v>454</v>
      </c>
      <c r="G708" s="57" t="s">
        <v>14</v>
      </c>
      <c r="H708" s="57" t="s">
        <v>15</v>
      </c>
      <c r="I708" s="57" t="str">
        <f>_xlfn.CONCAT(O708,E708,P708,D708,P708,Q708)</f>
        <v>('biosphere3','108e9780-646b-448d-903b-609b3f65950b')</v>
      </c>
      <c r="J708" s="57" t="str">
        <f>_xlfn.CONCAT(F708,C708)</f>
        <v>Butyl acetate('air', 'urban air close to ground')</v>
      </c>
      <c r="K708" s="57" t="b">
        <f>EXACT(F708,bioshpere3_emission!E708)</f>
        <v>1</v>
      </c>
      <c r="L708" s="57" t="b">
        <f>EXACT(C708,bioshpere3_emission!C708)</f>
        <v>1</v>
      </c>
      <c r="M708" s="57" t="b">
        <f>EXACT(B708,bioshpere3_emission!B708)</f>
        <v>1</v>
      </c>
      <c r="N708" s="57" t="b">
        <f>EXACT(J708,bioshpere3_emission!P708)</f>
        <v>1</v>
      </c>
      <c r="O708" s="57" t="s">
        <v>7743</v>
      </c>
      <c r="P708" s="57" t="s">
        <v>7744</v>
      </c>
      <c r="Q708" s="57" t="s">
        <v>7745</v>
      </c>
    </row>
    <row r="709" spans="1:17" x14ac:dyDescent="0.25">
      <c r="A709" s="58">
        <v>1648</v>
      </c>
      <c r="B709" s="57" t="s">
        <v>452</v>
      </c>
      <c r="C709" s="57" t="s">
        <v>190</v>
      </c>
      <c r="D709" s="57" t="s">
        <v>2553</v>
      </c>
      <c r="E709" s="57" t="s">
        <v>7742</v>
      </c>
      <c r="F709" s="57" t="s">
        <v>454</v>
      </c>
      <c r="G709" s="57" t="s">
        <v>14</v>
      </c>
      <c r="H709" s="57" t="s">
        <v>15</v>
      </c>
      <c r="I709" s="57" t="str">
        <f>_xlfn.CONCAT(O709,E709,P709,D709,P709,Q709)</f>
        <v>('biosphere3','da3d541f-0063-4ddf-9b0d-7ba7b8cb6ec7')</v>
      </c>
      <c r="J709" s="57" t="str">
        <f>_xlfn.CONCAT(F709,C709)</f>
        <v>Butyl acetate('air',)</v>
      </c>
      <c r="K709" s="57" t="b">
        <f>EXACT(F709,bioshpere3_emission!E709)</f>
        <v>1</v>
      </c>
      <c r="L709" s="57" t="b">
        <f>EXACT(C709,bioshpere3_emission!C709)</f>
        <v>1</v>
      </c>
      <c r="M709" s="57" t="b">
        <f>EXACT(B709,bioshpere3_emission!B709)</f>
        <v>1</v>
      </c>
      <c r="N709" s="57" t="b">
        <f>EXACT(J709,bioshpere3_emission!P709)</f>
        <v>1</v>
      </c>
      <c r="O709" s="57" t="s">
        <v>7743</v>
      </c>
      <c r="P709" s="57" t="s">
        <v>7744</v>
      </c>
      <c r="Q709" s="57" t="s">
        <v>7745</v>
      </c>
    </row>
    <row r="710" spans="1:17" x14ac:dyDescent="0.25">
      <c r="A710" s="58">
        <v>755</v>
      </c>
      <c r="B710" s="57" t="s">
        <v>452</v>
      </c>
      <c r="C710" s="57" t="s">
        <v>71</v>
      </c>
      <c r="D710" s="57" t="s">
        <v>5490</v>
      </c>
      <c r="E710" s="57" t="s">
        <v>7742</v>
      </c>
      <c r="F710" s="57" t="s">
        <v>454</v>
      </c>
      <c r="G710" s="57" t="s">
        <v>14</v>
      </c>
      <c r="H710" s="57" t="s">
        <v>15</v>
      </c>
      <c r="I710" s="57" t="str">
        <f>_xlfn.CONCAT(O710,E710,P710,D710,P710,Q710)</f>
        <v>('biosphere3','7bbbbe10-92d9-4760-99ac-a9c6bd0985f2')</v>
      </c>
      <c r="J710" s="57" t="str">
        <f>_xlfn.CONCAT(F710,C710)</f>
        <v>Butyl acetate('water', 'ground-')</v>
      </c>
      <c r="K710" s="57" t="b">
        <f>EXACT(F710,bioshpere3_emission!E710)</f>
        <v>1</v>
      </c>
      <c r="L710" s="57" t="b">
        <f>EXACT(C710,bioshpere3_emission!C710)</f>
        <v>1</v>
      </c>
      <c r="M710" s="57" t="b">
        <f>EXACT(B710,bioshpere3_emission!B710)</f>
        <v>1</v>
      </c>
      <c r="N710" s="57" t="b">
        <f>EXACT(J710,bioshpere3_emission!P710)</f>
        <v>1</v>
      </c>
      <c r="O710" s="57" t="s">
        <v>7743</v>
      </c>
      <c r="P710" s="57" t="s">
        <v>7744</v>
      </c>
      <c r="Q710" s="57" t="s">
        <v>7745</v>
      </c>
    </row>
    <row r="711" spans="1:17" x14ac:dyDescent="0.25">
      <c r="A711" s="58">
        <v>2102</v>
      </c>
      <c r="B711" s="57" t="s">
        <v>452</v>
      </c>
      <c r="C711" s="57" t="s">
        <v>100</v>
      </c>
      <c r="D711" s="57" t="s">
        <v>2757</v>
      </c>
      <c r="E711" s="57" t="s">
        <v>7742</v>
      </c>
      <c r="F711" s="57" t="s">
        <v>454</v>
      </c>
      <c r="G711" s="57" t="s">
        <v>14</v>
      </c>
      <c r="H711" s="57" t="s">
        <v>15</v>
      </c>
      <c r="I711" s="57" t="str">
        <f>_xlfn.CONCAT(O711,E711,P711,D711,P711,Q711)</f>
        <v>('biosphere3','8a3e8643-00f3-4a90-8ed3-a9561debcf05')</v>
      </c>
      <c r="J711" s="57" t="str">
        <f>_xlfn.CONCAT(F711,C711)</f>
        <v>Butyl acetate('water', 'ground-, long-term')</v>
      </c>
      <c r="K711" s="57" t="b">
        <f>EXACT(F711,bioshpere3_emission!E711)</f>
        <v>1</v>
      </c>
      <c r="L711" s="57" t="b">
        <f>EXACT(C711,bioshpere3_emission!C711)</f>
        <v>1</v>
      </c>
      <c r="M711" s="57" t="b">
        <f>EXACT(B711,bioshpere3_emission!B711)</f>
        <v>1</v>
      </c>
      <c r="N711" s="57" t="b">
        <f>EXACT(J711,bioshpere3_emission!P711)</f>
        <v>1</v>
      </c>
      <c r="O711" s="57" t="s">
        <v>7743</v>
      </c>
      <c r="P711" s="57" t="s">
        <v>7744</v>
      </c>
      <c r="Q711" s="57" t="s">
        <v>7745</v>
      </c>
    </row>
    <row r="712" spans="1:17" x14ac:dyDescent="0.25">
      <c r="A712" s="58">
        <v>2467</v>
      </c>
      <c r="B712" s="57" t="s">
        <v>452</v>
      </c>
      <c r="C712" s="57" t="s">
        <v>10</v>
      </c>
      <c r="D712" s="57" t="s">
        <v>2732</v>
      </c>
      <c r="E712" s="57" t="s">
        <v>7742</v>
      </c>
      <c r="F712" s="57" t="s">
        <v>454</v>
      </c>
      <c r="G712" s="57" t="s">
        <v>14</v>
      </c>
      <c r="H712" s="57" t="s">
        <v>15</v>
      </c>
      <c r="I712" s="57" t="str">
        <f>_xlfn.CONCAT(O712,E712,P712,D712,P712,Q712)</f>
        <v>('biosphere3','eba895b4-a7a4-4b63-bd95-0239b3db7730')</v>
      </c>
      <c r="J712" s="57" t="str">
        <f>_xlfn.CONCAT(F712,C712)</f>
        <v>Butyl acetate('water', 'ocean')</v>
      </c>
      <c r="K712" s="57" t="b">
        <f>EXACT(F712,bioshpere3_emission!E712)</f>
        <v>1</v>
      </c>
      <c r="L712" s="57" t="b">
        <f>EXACT(C712,bioshpere3_emission!C712)</f>
        <v>1</v>
      </c>
      <c r="M712" s="57" t="b">
        <f>EXACT(B712,bioshpere3_emission!B712)</f>
        <v>1</v>
      </c>
      <c r="N712" s="57" t="b">
        <f>EXACT(J712,bioshpere3_emission!P712)</f>
        <v>1</v>
      </c>
      <c r="O712" s="57" t="s">
        <v>7743</v>
      </c>
      <c r="P712" s="57" t="s">
        <v>7744</v>
      </c>
      <c r="Q712" s="57" t="s">
        <v>7745</v>
      </c>
    </row>
    <row r="713" spans="1:17" x14ac:dyDescent="0.25">
      <c r="A713" s="58">
        <v>631</v>
      </c>
      <c r="B713" s="57" t="s">
        <v>452</v>
      </c>
      <c r="C713" s="57" t="s">
        <v>91</v>
      </c>
      <c r="D713" s="57" t="s">
        <v>3049</v>
      </c>
      <c r="E713" s="57" t="s">
        <v>7742</v>
      </c>
      <c r="F713" s="57" t="s">
        <v>454</v>
      </c>
      <c r="G713" s="57" t="s">
        <v>14</v>
      </c>
      <c r="H713" s="57" t="s">
        <v>15</v>
      </c>
      <c r="I713" s="57" t="str">
        <f>_xlfn.CONCAT(O713,E713,P713,D713,P713,Q713)</f>
        <v>('biosphere3','487b617a-40fc-4968-bfac-91cbe400f163')</v>
      </c>
      <c r="J713" s="57" t="str">
        <f>_xlfn.CONCAT(F713,C713)</f>
        <v>Butyl acetate('water', 'surface water')</v>
      </c>
      <c r="K713" s="57" t="b">
        <f>EXACT(F713,bioshpere3_emission!E713)</f>
        <v>1</v>
      </c>
      <c r="L713" s="57" t="b">
        <f>EXACT(C713,bioshpere3_emission!C713)</f>
        <v>1</v>
      </c>
      <c r="M713" s="57" t="b">
        <f>EXACT(B713,bioshpere3_emission!B713)</f>
        <v>1</v>
      </c>
      <c r="N713" s="57" t="b">
        <f>EXACT(J713,bioshpere3_emission!P713)</f>
        <v>1</v>
      </c>
      <c r="O713" s="57" t="s">
        <v>7743</v>
      </c>
      <c r="P713" s="57" t="s">
        <v>7744</v>
      </c>
      <c r="Q713" s="57" t="s">
        <v>7745</v>
      </c>
    </row>
    <row r="714" spans="1:17" x14ac:dyDescent="0.25">
      <c r="A714" s="58">
        <v>3118</v>
      </c>
      <c r="B714" s="57" t="s">
        <v>452</v>
      </c>
      <c r="C714" s="57" t="s">
        <v>48</v>
      </c>
      <c r="D714" s="57" t="s">
        <v>453</v>
      </c>
      <c r="E714" s="57" t="s">
        <v>7742</v>
      </c>
      <c r="F714" s="57" t="s">
        <v>454</v>
      </c>
      <c r="G714" s="57" t="s">
        <v>14</v>
      </c>
      <c r="H714" s="57" t="s">
        <v>15</v>
      </c>
      <c r="I714" s="57" t="str">
        <f>_xlfn.CONCAT(O714,E714,P714,D714,P714,Q714)</f>
        <v>('biosphere3','7198aaf8-0acc-428d-8da0-558911e24f95')</v>
      </c>
      <c r="J714" s="57" t="str">
        <f>_xlfn.CONCAT(F714,C714)</f>
        <v>Butyl acetate('water',)</v>
      </c>
      <c r="K714" s="57" t="b">
        <f>EXACT(F714,bioshpere3_emission!E714)</f>
        <v>1</v>
      </c>
      <c r="L714" s="57" t="b">
        <f>EXACT(C714,bioshpere3_emission!C714)</f>
        <v>1</v>
      </c>
      <c r="M714" s="57" t="b">
        <f>EXACT(B714,bioshpere3_emission!B714)</f>
        <v>1</v>
      </c>
      <c r="N714" s="57" t="b">
        <f>EXACT(J714,bioshpere3_emission!P714)</f>
        <v>1</v>
      </c>
      <c r="O714" s="57" t="s">
        <v>7743</v>
      </c>
      <c r="P714" s="57" t="s">
        <v>7744</v>
      </c>
      <c r="Q714" s="57" t="s">
        <v>7745</v>
      </c>
    </row>
    <row r="715" spans="1:17" x14ac:dyDescent="0.25">
      <c r="A715" s="58">
        <v>1311</v>
      </c>
      <c r="B715" s="57" t="s">
        <v>5723</v>
      </c>
      <c r="C715" s="57" t="s">
        <v>27</v>
      </c>
      <c r="D715" s="57" t="s">
        <v>5724</v>
      </c>
      <c r="E715" s="57" t="s">
        <v>7742</v>
      </c>
      <c r="F715" s="57" t="s">
        <v>5725</v>
      </c>
      <c r="G715" s="57" t="s">
        <v>14</v>
      </c>
      <c r="H715" s="57" t="s">
        <v>15</v>
      </c>
      <c r="I715" s="57" t="str">
        <f>_xlfn.CONCAT(O715,E715,P715,D715,P715,Q715)</f>
        <v>('biosphere3','a5a9c364-1591-4247-8a42-60cfd33696ab')</v>
      </c>
      <c r="J715" s="57" t="str">
        <f>_xlfn.CONCAT(F715,C715)</f>
        <v>Butylcarbamate, iodopropynyl('air', 'non-urban air or from high stacks')</v>
      </c>
      <c r="K715" s="57" t="b">
        <f>EXACT(F715,bioshpere3_emission!E715)</f>
        <v>1</v>
      </c>
      <c r="L715" s="57" t="b">
        <f>EXACT(C715,bioshpere3_emission!C715)</f>
        <v>1</v>
      </c>
      <c r="M715" s="57" t="b">
        <f>EXACT(B715,bioshpere3_emission!B715)</f>
        <v>1</v>
      </c>
      <c r="N715" s="57" t="b">
        <f>EXACT(J715,bioshpere3_emission!P715)</f>
        <v>1</v>
      </c>
      <c r="O715" s="57" t="s">
        <v>7743</v>
      </c>
      <c r="P715" s="57" t="s">
        <v>7744</v>
      </c>
      <c r="Q715" s="57" t="s">
        <v>7745</v>
      </c>
    </row>
    <row r="716" spans="1:17" x14ac:dyDescent="0.25">
      <c r="A716" s="58">
        <v>2441</v>
      </c>
      <c r="B716" s="57" t="s">
        <v>5723</v>
      </c>
      <c r="C716" s="57" t="s">
        <v>91</v>
      </c>
      <c r="D716" s="57" t="s">
        <v>5869</v>
      </c>
      <c r="E716" s="57" t="s">
        <v>7742</v>
      </c>
      <c r="F716" s="57" t="s">
        <v>5725</v>
      </c>
      <c r="G716" s="57" t="s">
        <v>14</v>
      </c>
      <c r="H716" s="57" t="s">
        <v>15</v>
      </c>
      <c r="I716" s="57" t="str">
        <f>_xlfn.CONCAT(O716,E716,P716,D716,P716,Q716)</f>
        <v>('biosphere3','5bb486eb-29db-4b80-bb79-c7023c0d5756')</v>
      </c>
      <c r="J716" s="57" t="str">
        <f>_xlfn.CONCAT(F716,C716)</f>
        <v>Butylcarbamate, iodopropynyl('water', 'surface water')</v>
      </c>
      <c r="K716" s="57" t="b">
        <f>EXACT(F716,bioshpere3_emission!E716)</f>
        <v>1</v>
      </c>
      <c r="L716" s="57" t="b">
        <f>EXACT(C716,bioshpere3_emission!C716)</f>
        <v>1</v>
      </c>
      <c r="M716" s="57" t="b">
        <f>EXACT(B716,bioshpere3_emission!B716)</f>
        <v>1</v>
      </c>
      <c r="N716" s="57" t="b">
        <f>EXACT(J716,bioshpere3_emission!P716)</f>
        <v>1</v>
      </c>
      <c r="O716" s="57" t="s">
        <v>7743</v>
      </c>
      <c r="P716" s="57" t="s">
        <v>7744</v>
      </c>
      <c r="Q716" s="57" t="s">
        <v>7745</v>
      </c>
    </row>
    <row r="717" spans="1:17" x14ac:dyDescent="0.25">
      <c r="A717" s="58">
        <v>3102</v>
      </c>
      <c r="B717" s="57" t="s">
        <v>934</v>
      </c>
      <c r="C717" s="57" t="s">
        <v>24</v>
      </c>
      <c r="D717" s="57" t="s">
        <v>1847</v>
      </c>
      <c r="E717" s="57" t="s">
        <v>7742</v>
      </c>
      <c r="F717" s="57" t="s">
        <v>936</v>
      </c>
      <c r="G717" s="57" t="s">
        <v>14</v>
      </c>
      <c r="H717" s="57" t="s">
        <v>15</v>
      </c>
      <c r="I717" s="57" t="str">
        <f>_xlfn.CONCAT(O717,E717,P717,D717,P717,Q717)</f>
        <v>('biosphere3','f40d6828-f6de-43cd-9b93-e78813bdd140')</v>
      </c>
      <c r="J717" s="57" t="str">
        <f>_xlfn.CONCAT(F717,C717)</f>
        <v>Butyrolactone('air', 'low population density, long-term')</v>
      </c>
      <c r="K717" s="57" t="b">
        <f>EXACT(F717,bioshpere3_emission!E717)</f>
        <v>1</v>
      </c>
      <c r="L717" s="57" t="b">
        <f>EXACT(C717,bioshpere3_emission!C717)</f>
        <v>1</v>
      </c>
      <c r="M717" s="57" t="b">
        <f>EXACT(B717,bioshpere3_emission!B717)</f>
        <v>1</v>
      </c>
      <c r="N717" s="57" t="b">
        <f>EXACT(J717,bioshpere3_emission!P717)</f>
        <v>1</v>
      </c>
      <c r="O717" s="57" t="s">
        <v>7743</v>
      </c>
      <c r="P717" s="57" t="s">
        <v>7744</v>
      </c>
      <c r="Q717" s="57" t="s">
        <v>7745</v>
      </c>
    </row>
    <row r="718" spans="1:17" x14ac:dyDescent="0.25">
      <c r="A718" s="58">
        <v>1671</v>
      </c>
      <c r="B718" s="57" t="s">
        <v>934</v>
      </c>
      <c r="C718" s="57" t="s">
        <v>31</v>
      </c>
      <c r="D718" s="57" t="s">
        <v>5917</v>
      </c>
      <c r="E718" s="57" t="s">
        <v>7742</v>
      </c>
      <c r="F718" s="57" t="s">
        <v>936</v>
      </c>
      <c r="G718" s="57" t="s">
        <v>14</v>
      </c>
      <c r="H718" s="57" t="s">
        <v>15</v>
      </c>
      <c r="I718" s="57" t="str">
        <f>_xlfn.CONCAT(O718,E718,P718,D718,P718,Q718)</f>
        <v>('biosphere3','ac7e2a8c-bf1a-42c7-b033-179a039dd437')</v>
      </c>
      <c r="J718" s="57" t="str">
        <f>_xlfn.CONCAT(F718,C718)</f>
        <v>Butyrolactone('air', 'lower stratosphere + upper troposphere')</v>
      </c>
      <c r="K718" s="57" t="b">
        <f>EXACT(F718,bioshpere3_emission!E718)</f>
        <v>1</v>
      </c>
      <c r="L718" s="57" t="b">
        <f>EXACT(C718,bioshpere3_emission!C718)</f>
        <v>1</v>
      </c>
      <c r="M718" s="57" t="b">
        <f>EXACT(B718,bioshpere3_emission!B718)</f>
        <v>1</v>
      </c>
      <c r="N718" s="57" t="b">
        <f>EXACT(J718,bioshpere3_emission!P718)</f>
        <v>1</v>
      </c>
      <c r="O718" s="57" t="s">
        <v>7743</v>
      </c>
      <c r="P718" s="57" t="s">
        <v>7744</v>
      </c>
      <c r="Q718" s="57" t="s">
        <v>7745</v>
      </c>
    </row>
    <row r="719" spans="1:17" x14ac:dyDescent="0.25">
      <c r="A719" s="58">
        <v>599</v>
      </c>
      <c r="B719" s="57" t="s">
        <v>934</v>
      </c>
      <c r="C719" s="57" t="s">
        <v>27</v>
      </c>
      <c r="D719" s="57" t="s">
        <v>3539</v>
      </c>
      <c r="E719" s="57" t="s">
        <v>7742</v>
      </c>
      <c r="F719" s="57" t="s">
        <v>936</v>
      </c>
      <c r="G719" s="57" t="s">
        <v>14</v>
      </c>
      <c r="H719" s="57" t="s">
        <v>15</v>
      </c>
      <c r="I719" s="57" t="str">
        <f>_xlfn.CONCAT(O719,E719,P719,D719,P719,Q719)</f>
        <v>('biosphere3','e8ee3fc4-2890-4d6a-a1df-40c4b48d698b')</v>
      </c>
      <c r="J719" s="57" t="str">
        <f>_xlfn.CONCAT(F719,C719)</f>
        <v>Butyrolactone('air', 'non-urban air or from high stacks')</v>
      </c>
      <c r="K719" s="57" t="b">
        <f>EXACT(F719,bioshpere3_emission!E719)</f>
        <v>1</v>
      </c>
      <c r="L719" s="57" t="b">
        <f>EXACT(C719,bioshpere3_emission!C719)</f>
        <v>1</v>
      </c>
      <c r="M719" s="57" t="b">
        <f>EXACT(B719,bioshpere3_emission!B719)</f>
        <v>1</v>
      </c>
      <c r="N719" s="57" t="b">
        <f>EXACT(J719,bioshpere3_emission!P719)</f>
        <v>1</v>
      </c>
      <c r="O719" s="57" t="s">
        <v>7743</v>
      </c>
      <c r="P719" s="57" t="s">
        <v>7744</v>
      </c>
      <c r="Q719" s="57" t="s">
        <v>7745</v>
      </c>
    </row>
    <row r="720" spans="1:17" x14ac:dyDescent="0.25">
      <c r="A720" s="58">
        <v>2221</v>
      </c>
      <c r="B720" s="57" t="s">
        <v>934</v>
      </c>
      <c r="C720" s="57" t="s">
        <v>44</v>
      </c>
      <c r="D720" s="57" t="s">
        <v>3716</v>
      </c>
      <c r="E720" s="57" t="s">
        <v>7742</v>
      </c>
      <c r="F720" s="57" t="s">
        <v>936</v>
      </c>
      <c r="G720" s="57" t="s">
        <v>14</v>
      </c>
      <c r="H720" s="57" t="s">
        <v>15</v>
      </c>
      <c r="I720" s="57" t="str">
        <f>_xlfn.CONCAT(O720,E720,P720,D720,P720,Q720)</f>
        <v>('biosphere3','9036f1b8-4be6-4d97-96d8-c504acdfa2f0')</v>
      </c>
      <c r="J720" s="57" t="str">
        <f>_xlfn.CONCAT(F720,C720)</f>
        <v>Butyrolactone('air', 'urban air close to ground')</v>
      </c>
      <c r="K720" s="57" t="b">
        <f>EXACT(F720,bioshpere3_emission!E720)</f>
        <v>1</v>
      </c>
      <c r="L720" s="57" t="b">
        <f>EXACT(C720,bioshpere3_emission!C720)</f>
        <v>1</v>
      </c>
      <c r="M720" s="57" t="b">
        <f>EXACT(B720,bioshpere3_emission!B720)</f>
        <v>1</v>
      </c>
      <c r="N720" s="57" t="b">
        <f>EXACT(J720,bioshpere3_emission!P720)</f>
        <v>1</v>
      </c>
      <c r="O720" s="57" t="s">
        <v>7743</v>
      </c>
      <c r="P720" s="57" t="s">
        <v>7744</v>
      </c>
      <c r="Q720" s="57" t="s">
        <v>7745</v>
      </c>
    </row>
    <row r="721" spans="1:17" x14ac:dyDescent="0.25">
      <c r="A721" s="58">
        <v>1729</v>
      </c>
      <c r="B721" s="57" t="s">
        <v>934</v>
      </c>
      <c r="C721" s="57" t="s">
        <v>190</v>
      </c>
      <c r="D721" s="57" t="s">
        <v>1817</v>
      </c>
      <c r="E721" s="57" t="s">
        <v>7742</v>
      </c>
      <c r="F721" s="57" t="s">
        <v>936</v>
      </c>
      <c r="G721" s="57" t="s">
        <v>14</v>
      </c>
      <c r="H721" s="57" t="s">
        <v>15</v>
      </c>
      <c r="I721" s="57" t="str">
        <f>_xlfn.CONCAT(O721,E721,P721,D721,P721,Q721)</f>
        <v>('biosphere3','17ae628d-e769-4aa3-a20e-9f9bad222bf2')</v>
      </c>
      <c r="J721" s="57" t="str">
        <f>_xlfn.CONCAT(F721,C721)</f>
        <v>Butyrolactone('air',)</v>
      </c>
      <c r="K721" s="57" t="b">
        <f>EXACT(F721,bioshpere3_emission!E721)</f>
        <v>1</v>
      </c>
      <c r="L721" s="57" t="b">
        <f>EXACT(C721,bioshpere3_emission!C721)</f>
        <v>1</v>
      </c>
      <c r="M721" s="57" t="b">
        <f>EXACT(B721,bioshpere3_emission!B721)</f>
        <v>1</v>
      </c>
      <c r="N721" s="57" t="b">
        <f>EXACT(J721,bioshpere3_emission!P721)</f>
        <v>1</v>
      </c>
      <c r="O721" s="57" t="s">
        <v>7743</v>
      </c>
      <c r="P721" s="57" t="s">
        <v>7744</v>
      </c>
      <c r="Q721" s="57" t="s">
        <v>7745</v>
      </c>
    </row>
    <row r="722" spans="1:17" x14ac:dyDescent="0.25">
      <c r="A722" s="58">
        <v>2825</v>
      </c>
      <c r="B722" s="57" t="s">
        <v>934</v>
      </c>
      <c r="C722" s="57" t="s">
        <v>71</v>
      </c>
      <c r="D722" s="57" t="s">
        <v>2138</v>
      </c>
      <c r="E722" s="57" t="s">
        <v>7742</v>
      </c>
      <c r="F722" s="57" t="s">
        <v>936</v>
      </c>
      <c r="G722" s="57" t="s">
        <v>14</v>
      </c>
      <c r="H722" s="57" t="s">
        <v>15</v>
      </c>
      <c r="I722" s="57" t="str">
        <f>_xlfn.CONCAT(O722,E722,P722,D722,P722,Q722)</f>
        <v>('biosphere3','251ad87f-5bfb-4eb5-8a00-5050e1782263')</v>
      </c>
      <c r="J722" s="57" t="str">
        <f>_xlfn.CONCAT(F722,C722)</f>
        <v>Butyrolactone('water', 'ground-')</v>
      </c>
      <c r="K722" s="57" t="b">
        <f>EXACT(F722,bioshpere3_emission!E722)</f>
        <v>1</v>
      </c>
      <c r="L722" s="57" t="b">
        <f>EXACT(C722,bioshpere3_emission!C722)</f>
        <v>1</v>
      </c>
      <c r="M722" s="57" t="b">
        <f>EXACT(B722,bioshpere3_emission!B722)</f>
        <v>1</v>
      </c>
      <c r="N722" s="57" t="b">
        <f>EXACT(J722,bioshpere3_emission!P722)</f>
        <v>1</v>
      </c>
      <c r="O722" s="57" t="s">
        <v>7743</v>
      </c>
      <c r="P722" s="57" t="s">
        <v>7744</v>
      </c>
      <c r="Q722" s="57" t="s">
        <v>7745</v>
      </c>
    </row>
    <row r="723" spans="1:17" x14ac:dyDescent="0.25">
      <c r="A723" s="58">
        <v>4030</v>
      </c>
      <c r="B723" s="57" t="s">
        <v>934</v>
      </c>
      <c r="C723" s="57" t="s">
        <v>100</v>
      </c>
      <c r="D723" s="57" t="s">
        <v>935</v>
      </c>
      <c r="E723" s="57" t="s">
        <v>7742</v>
      </c>
      <c r="F723" s="57" t="s">
        <v>936</v>
      </c>
      <c r="G723" s="57" t="s">
        <v>14</v>
      </c>
      <c r="H723" s="57" t="s">
        <v>15</v>
      </c>
      <c r="I723" s="57" t="str">
        <f>_xlfn.CONCAT(O723,E723,P723,D723,P723,Q723)</f>
        <v>('biosphere3','189372b3-0e83-4ee0-bf62-b65925068657')</v>
      </c>
      <c r="J723" s="57" t="str">
        <f>_xlfn.CONCAT(F723,C723)</f>
        <v>Butyrolactone('water', 'ground-, long-term')</v>
      </c>
      <c r="K723" s="57" t="b">
        <f>EXACT(F723,bioshpere3_emission!E723)</f>
        <v>1</v>
      </c>
      <c r="L723" s="57" t="b">
        <f>EXACT(C723,bioshpere3_emission!C723)</f>
        <v>1</v>
      </c>
      <c r="M723" s="57" t="b">
        <f>EXACT(B723,bioshpere3_emission!B723)</f>
        <v>1</v>
      </c>
      <c r="N723" s="57" t="b">
        <f>EXACT(J723,bioshpere3_emission!P723)</f>
        <v>1</v>
      </c>
      <c r="O723" s="57" t="s">
        <v>7743</v>
      </c>
      <c r="P723" s="57" t="s">
        <v>7744</v>
      </c>
      <c r="Q723" s="57" t="s">
        <v>7745</v>
      </c>
    </row>
    <row r="724" spans="1:17" x14ac:dyDescent="0.25">
      <c r="A724" s="58">
        <v>641</v>
      </c>
      <c r="B724" s="57" t="s">
        <v>934</v>
      </c>
      <c r="C724" s="57" t="s">
        <v>10</v>
      </c>
      <c r="D724" s="57" t="s">
        <v>1007</v>
      </c>
      <c r="E724" s="57" t="s">
        <v>7742</v>
      </c>
      <c r="F724" s="57" t="s">
        <v>936</v>
      </c>
      <c r="G724" s="57" t="s">
        <v>14</v>
      </c>
      <c r="H724" s="57" t="s">
        <v>15</v>
      </c>
      <c r="I724" s="57" t="str">
        <f>_xlfn.CONCAT(O724,E724,P724,D724,P724,Q724)</f>
        <v>('biosphere3','90a31971-00a7-4493-a920-6df37926a047')</v>
      </c>
      <c r="J724" s="57" t="str">
        <f>_xlfn.CONCAT(F724,C724)</f>
        <v>Butyrolactone('water', 'ocean')</v>
      </c>
      <c r="K724" s="57" t="b">
        <f>EXACT(F724,bioshpere3_emission!E724)</f>
        <v>1</v>
      </c>
      <c r="L724" s="57" t="b">
        <f>EXACT(C724,bioshpere3_emission!C724)</f>
        <v>1</v>
      </c>
      <c r="M724" s="57" t="b">
        <f>EXACT(B724,bioshpere3_emission!B724)</f>
        <v>1</v>
      </c>
      <c r="N724" s="57" t="b">
        <f>EXACT(J724,bioshpere3_emission!P724)</f>
        <v>1</v>
      </c>
      <c r="O724" s="57" t="s">
        <v>7743</v>
      </c>
      <c r="P724" s="57" t="s">
        <v>7744</v>
      </c>
      <c r="Q724" s="57" t="s">
        <v>7745</v>
      </c>
    </row>
    <row r="725" spans="1:17" x14ac:dyDescent="0.25">
      <c r="A725" s="58">
        <v>443</v>
      </c>
      <c r="B725" s="57" t="s">
        <v>934</v>
      </c>
      <c r="C725" s="57" t="s">
        <v>91</v>
      </c>
      <c r="D725" s="57" t="s">
        <v>3418</v>
      </c>
      <c r="E725" s="57" t="s">
        <v>7742</v>
      </c>
      <c r="F725" s="57" t="s">
        <v>936</v>
      </c>
      <c r="G725" s="57" t="s">
        <v>14</v>
      </c>
      <c r="H725" s="57" t="s">
        <v>15</v>
      </c>
      <c r="I725" s="57" t="str">
        <f>_xlfn.CONCAT(O725,E725,P725,D725,P725,Q725)</f>
        <v>('biosphere3','681a6b38-cc7c-4968-aedc-80ce8033a101')</v>
      </c>
      <c r="J725" s="57" t="str">
        <f>_xlfn.CONCAT(F725,C725)</f>
        <v>Butyrolactone('water', 'surface water')</v>
      </c>
      <c r="K725" s="57" t="b">
        <f>EXACT(F725,bioshpere3_emission!E725)</f>
        <v>1</v>
      </c>
      <c r="L725" s="57" t="b">
        <f>EXACT(C725,bioshpere3_emission!C725)</f>
        <v>1</v>
      </c>
      <c r="M725" s="57" t="b">
        <f>EXACT(B725,bioshpere3_emission!B725)</f>
        <v>1</v>
      </c>
      <c r="N725" s="57" t="b">
        <f>EXACT(J725,bioshpere3_emission!P725)</f>
        <v>1</v>
      </c>
      <c r="O725" s="57" t="s">
        <v>7743</v>
      </c>
      <c r="P725" s="57" t="s">
        <v>7744</v>
      </c>
      <c r="Q725" s="57" t="s">
        <v>7745</v>
      </c>
    </row>
    <row r="726" spans="1:17" x14ac:dyDescent="0.25">
      <c r="A726" s="58">
        <v>3108</v>
      </c>
      <c r="B726" s="57" t="s">
        <v>934</v>
      </c>
      <c r="C726" s="57" t="s">
        <v>48</v>
      </c>
      <c r="D726" s="57" t="s">
        <v>6509</v>
      </c>
      <c r="E726" s="57" t="s">
        <v>7742</v>
      </c>
      <c r="F726" s="57" t="s">
        <v>936</v>
      </c>
      <c r="G726" s="57" t="s">
        <v>14</v>
      </c>
      <c r="H726" s="57" t="s">
        <v>15</v>
      </c>
      <c r="I726" s="57" t="str">
        <f>_xlfn.CONCAT(O726,E726,P726,D726,P726,Q726)</f>
        <v>('biosphere3','9c2e78e0-38d7-4eb7-a40f-31c7308b1dd6')</v>
      </c>
      <c r="J726" s="57" t="str">
        <f>_xlfn.CONCAT(F726,C726)</f>
        <v>Butyrolactone('water',)</v>
      </c>
      <c r="K726" s="57" t="b">
        <f>EXACT(F726,bioshpere3_emission!E726)</f>
        <v>1</v>
      </c>
      <c r="L726" s="57" t="b">
        <f>EXACT(C726,bioshpere3_emission!C726)</f>
        <v>1</v>
      </c>
      <c r="M726" s="57" t="b">
        <f>EXACT(B726,bioshpere3_emission!B726)</f>
        <v>1</v>
      </c>
      <c r="N726" s="57" t="b">
        <f>EXACT(J726,bioshpere3_emission!P726)</f>
        <v>1</v>
      </c>
      <c r="O726" s="57" t="s">
        <v>7743</v>
      </c>
      <c r="P726" s="57" t="s">
        <v>7744</v>
      </c>
      <c r="Q726" s="57" t="s">
        <v>7745</v>
      </c>
    </row>
    <row r="727" spans="1:17" x14ac:dyDescent="0.25">
      <c r="A727" s="58">
        <v>2911</v>
      </c>
      <c r="B727" s="57" t="s">
        <v>423</v>
      </c>
      <c r="C727" s="57" t="s">
        <v>24</v>
      </c>
      <c r="D727" s="57" t="s">
        <v>2456</v>
      </c>
      <c r="E727" s="57" t="s">
        <v>7742</v>
      </c>
      <c r="F727" s="57" t="s">
        <v>425</v>
      </c>
      <c r="G727" s="57" t="s">
        <v>14</v>
      </c>
      <c r="H727" s="57" t="s">
        <v>15</v>
      </c>
      <c r="I727" s="57" t="str">
        <f>_xlfn.CONCAT(O727,E727,P727,D727,P727,Q727)</f>
        <v>('biosphere3','23eaa36d-add4-4219-961e-ca7104dc0de9')</v>
      </c>
      <c r="J727" s="57" t="str">
        <f>_xlfn.CONCAT(F727,C727)</f>
        <v>Cadmium('air', 'low population density, long-term')</v>
      </c>
      <c r="K727" s="57" t="b">
        <f>EXACT(F727,bioshpere3_emission!E727)</f>
        <v>1</v>
      </c>
      <c r="L727" s="57" t="b">
        <f>EXACT(C727,bioshpere3_emission!C727)</f>
        <v>1</v>
      </c>
      <c r="M727" s="57" t="b">
        <f>EXACT(B727,bioshpere3_emission!B727)</f>
        <v>1</v>
      </c>
      <c r="N727" s="57" t="b">
        <f>EXACT(J727,bioshpere3_emission!P727)</f>
        <v>1</v>
      </c>
      <c r="O727" s="57" t="s">
        <v>7743</v>
      </c>
      <c r="P727" s="57" t="s">
        <v>7744</v>
      </c>
      <c r="Q727" s="57" t="s">
        <v>7745</v>
      </c>
    </row>
    <row r="728" spans="1:17" x14ac:dyDescent="0.25">
      <c r="A728" s="58">
        <v>1386</v>
      </c>
      <c r="B728" s="57" t="s">
        <v>423</v>
      </c>
      <c r="C728" s="57" t="s">
        <v>31</v>
      </c>
      <c r="D728" s="57" t="s">
        <v>3949</v>
      </c>
      <c r="E728" s="57" t="s">
        <v>7742</v>
      </c>
      <c r="F728" s="57" t="s">
        <v>425</v>
      </c>
      <c r="G728" s="57" t="s">
        <v>14</v>
      </c>
      <c r="H728" s="57" t="s">
        <v>15</v>
      </c>
      <c r="I728" s="57" t="str">
        <f>_xlfn.CONCAT(O728,E728,P728,D728,P728,Q728)</f>
        <v>('biosphere3','dd1bbaa1-d1f1-4584-aeb2-6f02bfb04e87')</v>
      </c>
      <c r="J728" s="57" t="str">
        <f>_xlfn.CONCAT(F728,C728)</f>
        <v>Cadmium('air', 'lower stratosphere + upper troposphere')</v>
      </c>
      <c r="K728" s="57" t="b">
        <f>EXACT(F728,bioshpere3_emission!E728)</f>
        <v>1</v>
      </c>
      <c r="L728" s="57" t="b">
        <f>EXACT(C728,bioshpere3_emission!C728)</f>
        <v>1</v>
      </c>
      <c r="M728" s="57" t="b">
        <f>EXACT(B728,bioshpere3_emission!B728)</f>
        <v>1</v>
      </c>
      <c r="N728" s="57" t="b">
        <f>EXACT(J728,bioshpere3_emission!P728)</f>
        <v>1</v>
      </c>
      <c r="O728" s="57" t="s">
        <v>7743</v>
      </c>
      <c r="P728" s="57" t="s">
        <v>7744</v>
      </c>
      <c r="Q728" s="57" t="s">
        <v>7745</v>
      </c>
    </row>
    <row r="729" spans="1:17" x14ac:dyDescent="0.25">
      <c r="A729" s="58">
        <v>3334</v>
      </c>
      <c r="B729" s="57" t="s">
        <v>423</v>
      </c>
      <c r="C729" s="57" t="s">
        <v>27</v>
      </c>
      <c r="D729" s="57" t="s">
        <v>2088</v>
      </c>
      <c r="E729" s="57" t="s">
        <v>7742</v>
      </c>
      <c r="F729" s="57" t="s">
        <v>425</v>
      </c>
      <c r="G729" s="57" t="s">
        <v>14</v>
      </c>
      <c r="H729" s="57" t="s">
        <v>15</v>
      </c>
      <c r="I729" s="57" t="str">
        <f>_xlfn.CONCAT(O729,E729,P729,D729,P729,Q729)</f>
        <v>('biosphere3','e2d58f90-9aac-4ac4-87f7-bbd6cfc358e3')</v>
      </c>
      <c r="J729" s="57" t="str">
        <f>_xlfn.CONCAT(F729,C729)</f>
        <v>Cadmium('air', 'non-urban air or from high stacks')</v>
      </c>
      <c r="K729" s="57" t="b">
        <f>EXACT(F729,bioshpere3_emission!E729)</f>
        <v>1</v>
      </c>
      <c r="L729" s="57" t="b">
        <f>EXACT(C729,bioshpere3_emission!C729)</f>
        <v>1</v>
      </c>
      <c r="M729" s="57" t="b">
        <f>EXACT(B729,bioshpere3_emission!B729)</f>
        <v>1</v>
      </c>
      <c r="N729" s="57" t="b">
        <f>EXACT(J729,bioshpere3_emission!P729)</f>
        <v>1</v>
      </c>
      <c r="O729" s="57" t="s">
        <v>7743</v>
      </c>
      <c r="P729" s="57" t="s">
        <v>7744</v>
      </c>
      <c r="Q729" s="57" t="s">
        <v>7745</v>
      </c>
    </row>
    <row r="730" spans="1:17" x14ac:dyDescent="0.25">
      <c r="A730" s="58">
        <v>2447</v>
      </c>
      <c r="B730" s="57" t="s">
        <v>423</v>
      </c>
      <c r="C730" s="57" t="s">
        <v>44</v>
      </c>
      <c r="D730" s="57" t="s">
        <v>576</v>
      </c>
      <c r="E730" s="57" t="s">
        <v>7742</v>
      </c>
      <c r="F730" s="57" t="s">
        <v>425</v>
      </c>
      <c r="G730" s="57" t="s">
        <v>14</v>
      </c>
      <c r="H730" s="57" t="s">
        <v>15</v>
      </c>
      <c r="I730" s="57" t="str">
        <f>_xlfn.CONCAT(O730,E730,P730,D730,P730,Q730)</f>
        <v>('biosphere3','36e53653-1338-42c7-816c-f6667809e0b1')</v>
      </c>
      <c r="J730" s="57" t="str">
        <f>_xlfn.CONCAT(F730,C730)</f>
        <v>Cadmium('air', 'urban air close to ground')</v>
      </c>
      <c r="K730" s="57" t="b">
        <f>EXACT(F730,bioshpere3_emission!E730)</f>
        <v>1</v>
      </c>
      <c r="L730" s="57" t="b">
        <f>EXACT(C730,bioshpere3_emission!C730)</f>
        <v>1</v>
      </c>
      <c r="M730" s="57" t="b">
        <f>EXACT(B730,bioshpere3_emission!B730)</f>
        <v>1</v>
      </c>
      <c r="N730" s="57" t="b">
        <f>EXACT(J730,bioshpere3_emission!P730)</f>
        <v>1</v>
      </c>
      <c r="O730" s="57" t="s">
        <v>7743</v>
      </c>
      <c r="P730" s="57" t="s">
        <v>7744</v>
      </c>
      <c r="Q730" s="57" t="s">
        <v>7745</v>
      </c>
    </row>
    <row r="731" spans="1:17" x14ac:dyDescent="0.25">
      <c r="A731" s="58">
        <v>3578</v>
      </c>
      <c r="B731" s="57" t="s">
        <v>423</v>
      </c>
      <c r="C731" s="57" t="s">
        <v>190</v>
      </c>
      <c r="D731" s="57" t="s">
        <v>3544</v>
      </c>
      <c r="E731" s="57" t="s">
        <v>7742</v>
      </c>
      <c r="F731" s="57" t="s">
        <v>425</v>
      </c>
      <c r="G731" s="57" t="s">
        <v>14</v>
      </c>
      <c r="H731" s="57" t="s">
        <v>15</v>
      </c>
      <c r="I731" s="57" t="str">
        <f>_xlfn.CONCAT(O731,E731,P731,D731,P731,Q731)</f>
        <v>('biosphere3','1c5a7322-9261-4d59-a692-adde6c12de92')</v>
      </c>
      <c r="J731" s="57" t="str">
        <f>_xlfn.CONCAT(F731,C731)</f>
        <v>Cadmium('air',)</v>
      </c>
      <c r="K731" s="57" t="b">
        <f>EXACT(F731,bioshpere3_emission!E731)</f>
        <v>1</v>
      </c>
      <c r="L731" s="57" t="b">
        <f>EXACT(C731,bioshpere3_emission!C731)</f>
        <v>1</v>
      </c>
      <c r="M731" s="57" t="b">
        <f>EXACT(B731,bioshpere3_emission!B731)</f>
        <v>1</v>
      </c>
      <c r="N731" s="57" t="b">
        <f>EXACT(J731,bioshpere3_emission!P731)</f>
        <v>1</v>
      </c>
      <c r="O731" s="57" t="s">
        <v>7743</v>
      </c>
      <c r="P731" s="57" t="s">
        <v>7744</v>
      </c>
      <c r="Q731" s="57" t="s">
        <v>7745</v>
      </c>
    </row>
    <row r="732" spans="1:17" x14ac:dyDescent="0.25">
      <c r="A732" s="58">
        <v>231</v>
      </c>
      <c r="B732" s="57" t="s">
        <v>423</v>
      </c>
      <c r="C732" s="57" t="s">
        <v>17</v>
      </c>
      <c r="D732" s="57" t="s">
        <v>455</v>
      </c>
      <c r="E732" s="57" t="s">
        <v>7742</v>
      </c>
      <c r="F732" s="57" t="s">
        <v>425</v>
      </c>
      <c r="G732" s="57" t="s">
        <v>14</v>
      </c>
      <c r="H732" s="57" t="s">
        <v>15</v>
      </c>
      <c r="I732" s="57" t="str">
        <f>_xlfn.CONCAT(O732,E732,P732,D732,P732,Q732)</f>
        <v>('biosphere3','e429b852-e421-4fcb-8a9b-b0241863bfb2')</v>
      </c>
      <c r="J732" s="57" t="str">
        <f>_xlfn.CONCAT(F732,C732)</f>
        <v>Cadmium('soil', 'agricultural')</v>
      </c>
      <c r="K732" s="57" t="b">
        <f>EXACT(F732,bioshpere3_emission!E732)</f>
        <v>1</v>
      </c>
      <c r="L732" s="57" t="b">
        <f>EXACT(C732,bioshpere3_emission!C732)</f>
        <v>1</v>
      </c>
      <c r="M732" s="57" t="b">
        <f>EXACT(B732,bioshpere3_emission!B732)</f>
        <v>1</v>
      </c>
      <c r="N732" s="57" t="b">
        <f>EXACT(J732,bioshpere3_emission!P732)</f>
        <v>1</v>
      </c>
      <c r="O732" s="57" t="s">
        <v>7743</v>
      </c>
      <c r="P732" s="57" t="s">
        <v>7744</v>
      </c>
      <c r="Q732" s="57" t="s">
        <v>7745</v>
      </c>
    </row>
    <row r="733" spans="1:17" x14ac:dyDescent="0.25">
      <c r="A733" s="58">
        <v>1707</v>
      </c>
      <c r="B733" s="57" t="s">
        <v>423</v>
      </c>
      <c r="C733" s="57" t="s">
        <v>143</v>
      </c>
      <c r="D733" s="57" t="s">
        <v>424</v>
      </c>
      <c r="E733" s="57" t="s">
        <v>7742</v>
      </c>
      <c r="F733" s="57" t="s">
        <v>425</v>
      </c>
      <c r="G733" s="57" t="s">
        <v>14</v>
      </c>
      <c r="H733" s="57" t="s">
        <v>15</v>
      </c>
      <c r="I733" s="57" t="str">
        <f>_xlfn.CONCAT(O733,E733,P733,D733,P733,Q733)</f>
        <v>('biosphere3','b03642f4-8fa3-44df-ba91-7bcf5677d9a7')</v>
      </c>
      <c r="J733" s="57" t="str">
        <f>_xlfn.CONCAT(F733,C733)</f>
        <v>Cadmium('soil', 'forestry')</v>
      </c>
      <c r="K733" s="57" t="b">
        <f>EXACT(F733,bioshpere3_emission!E733)</f>
        <v>1</v>
      </c>
      <c r="L733" s="57" t="b">
        <f>EXACT(C733,bioshpere3_emission!C733)</f>
        <v>1</v>
      </c>
      <c r="M733" s="57" t="b">
        <f>EXACT(B733,bioshpere3_emission!B733)</f>
        <v>1</v>
      </c>
      <c r="N733" s="57" t="b">
        <f>EXACT(J733,bioshpere3_emission!P733)</f>
        <v>1</v>
      </c>
      <c r="O733" s="57" t="s">
        <v>7743</v>
      </c>
      <c r="P733" s="57" t="s">
        <v>7744</v>
      </c>
      <c r="Q733" s="57" t="s">
        <v>7745</v>
      </c>
    </row>
    <row r="734" spans="1:17" x14ac:dyDescent="0.25">
      <c r="A734" s="58">
        <v>3598</v>
      </c>
      <c r="B734" s="57" t="s">
        <v>423</v>
      </c>
      <c r="C734" s="57" t="s">
        <v>200</v>
      </c>
      <c r="D734" s="57" t="s">
        <v>3411</v>
      </c>
      <c r="E734" s="57" t="s">
        <v>7742</v>
      </c>
      <c r="F734" s="57" t="s">
        <v>425</v>
      </c>
      <c r="G734" s="57" t="s">
        <v>14</v>
      </c>
      <c r="H734" s="57" t="s">
        <v>15</v>
      </c>
      <c r="I734" s="57" t="str">
        <f>_xlfn.CONCAT(O734,E734,P734,D734,P734,Q734)</f>
        <v>('biosphere3','89721e33-60fa-4447-bfc6-2f27d44a7893')</v>
      </c>
      <c r="J734" s="57" t="str">
        <f>_xlfn.CONCAT(F734,C734)</f>
        <v>Cadmium('soil', 'industrial')</v>
      </c>
      <c r="K734" s="57" t="b">
        <f>EXACT(F734,bioshpere3_emission!E734)</f>
        <v>1</v>
      </c>
      <c r="L734" s="57" t="b">
        <f>EXACT(C734,bioshpere3_emission!C734)</f>
        <v>1</v>
      </c>
      <c r="M734" s="57" t="b">
        <f>EXACT(B734,bioshpere3_emission!B734)</f>
        <v>1</v>
      </c>
      <c r="N734" s="57" t="b">
        <f>EXACT(J734,bioshpere3_emission!P734)</f>
        <v>1</v>
      </c>
      <c r="O734" s="57" t="s">
        <v>7743</v>
      </c>
      <c r="P734" s="57" t="s">
        <v>7744</v>
      </c>
      <c r="Q734" s="57" t="s">
        <v>7745</v>
      </c>
    </row>
    <row r="735" spans="1:17" x14ac:dyDescent="0.25">
      <c r="A735" s="58">
        <v>1160</v>
      </c>
      <c r="B735" s="57" t="s">
        <v>423</v>
      </c>
      <c r="C735" s="57" t="s">
        <v>389</v>
      </c>
      <c r="D735" s="57" t="s">
        <v>3058</v>
      </c>
      <c r="E735" s="57" t="s">
        <v>7742</v>
      </c>
      <c r="F735" s="57" t="s">
        <v>425</v>
      </c>
      <c r="G735" s="57" t="s">
        <v>14</v>
      </c>
      <c r="H735" s="57" t="s">
        <v>15</v>
      </c>
      <c r="I735" s="57" t="str">
        <f>_xlfn.CONCAT(O735,E735,P735,D735,P735,Q735)</f>
        <v>('biosphere3','12d6029e-3801-42ee-a1bc-1ebf936884fc')</v>
      </c>
      <c r="J735" s="57" t="str">
        <f>_xlfn.CONCAT(F735,C735)</f>
        <v>Cadmium('soil',)</v>
      </c>
      <c r="K735" s="57" t="b">
        <f>EXACT(F735,bioshpere3_emission!E735)</f>
        <v>1</v>
      </c>
      <c r="L735" s="57" t="b">
        <f>EXACT(C735,bioshpere3_emission!C735)</f>
        <v>1</v>
      </c>
      <c r="M735" s="57" t="b">
        <f>EXACT(B735,bioshpere3_emission!B735)</f>
        <v>1</v>
      </c>
      <c r="N735" s="57" t="b">
        <f>EXACT(J735,bioshpere3_emission!P735)</f>
        <v>1</v>
      </c>
      <c r="O735" s="57" t="s">
        <v>7743</v>
      </c>
      <c r="P735" s="57" t="s">
        <v>7744</v>
      </c>
      <c r="Q735" s="57" t="s">
        <v>7745</v>
      </c>
    </row>
    <row r="736" spans="1:17" x14ac:dyDescent="0.25">
      <c r="A736" s="58">
        <v>4047</v>
      </c>
      <c r="B736" s="57" t="s">
        <v>423</v>
      </c>
      <c r="C736" s="57" t="s">
        <v>60</v>
      </c>
      <c r="D736" s="57" t="s">
        <v>1569</v>
      </c>
      <c r="E736" s="57" t="s">
        <v>7742</v>
      </c>
      <c r="F736" s="57" t="s">
        <v>1570</v>
      </c>
      <c r="G736" s="57" t="s">
        <v>38</v>
      </c>
      <c r="H736" s="57" t="s">
        <v>15</v>
      </c>
      <c r="I736" s="57" t="str">
        <f>_xlfn.CONCAT(O736,E736,P736,D736,P736,Q736)</f>
        <v>('biosphere3','621b1cf1-9b47-4c44-b71e-ebeb9afd9bbc')</v>
      </c>
      <c r="J736" s="57" t="str">
        <f>_xlfn.CONCAT(F736,C736)</f>
        <v>Cadmium, 0.30% in sulfide, Cd 0.18%, Pb, Zn, Ag, In, in ground('natural resource', 'in ground')</v>
      </c>
      <c r="K736" s="57" t="b">
        <f>EXACT(F736,bioshpere3_emission!E736)</f>
        <v>1</v>
      </c>
      <c r="L736" s="57" t="b">
        <f>EXACT(C736,bioshpere3_emission!C736)</f>
        <v>1</v>
      </c>
      <c r="M736" s="57" t="b">
        <f>EXACT(B736,bioshpere3_emission!B736)</f>
        <v>1</v>
      </c>
      <c r="N736" s="57" t="b">
        <f>EXACT(J736,bioshpere3_emission!P736)</f>
        <v>1</v>
      </c>
      <c r="O736" s="57" t="s">
        <v>7743</v>
      </c>
      <c r="P736" s="57" t="s">
        <v>7744</v>
      </c>
      <c r="Q736" s="57" t="s">
        <v>7745</v>
      </c>
    </row>
    <row r="737" spans="1:17" x14ac:dyDescent="0.25">
      <c r="A737" s="58">
        <v>2179</v>
      </c>
      <c r="B737" s="57" t="s">
        <v>1572</v>
      </c>
      <c r="C737" s="57" t="s">
        <v>60</v>
      </c>
      <c r="D737" s="57" t="s">
        <v>1573</v>
      </c>
      <c r="E737" s="57" t="s">
        <v>7742</v>
      </c>
      <c r="F737" s="57" t="s">
        <v>1574</v>
      </c>
      <c r="G737" s="57" t="s">
        <v>38</v>
      </c>
      <c r="H737" s="57" t="s">
        <v>15</v>
      </c>
      <c r="I737" s="57" t="str">
        <f>_xlfn.CONCAT(O737,E737,P737,D737,P737,Q737)</f>
        <v>('biosphere3','bf377e4f-3a95-4ce2-a9ba-66ee31f00f60')</v>
      </c>
      <c r="J737" s="57" t="str">
        <f>_xlfn.CONCAT(F737,C737)</f>
        <v>Cadmium, in ground('natural resource', 'in ground')</v>
      </c>
      <c r="K737" s="57" t="b">
        <f>EXACT(F737,bioshpere3_emission!E737)</f>
        <v>1</v>
      </c>
      <c r="L737" s="57" t="b">
        <f>EXACT(C737,bioshpere3_emission!C737)</f>
        <v>1</v>
      </c>
      <c r="M737" s="57" t="b">
        <f>EXACT(B737,bioshpere3_emission!B737)</f>
        <v>1</v>
      </c>
      <c r="N737" s="57" t="b">
        <f>EXACT(J737,bioshpere3_emission!P737)</f>
        <v>1</v>
      </c>
      <c r="O737" s="57" t="s">
        <v>7743</v>
      </c>
      <c r="P737" s="57" t="s">
        <v>7744</v>
      </c>
      <c r="Q737" s="57" t="s">
        <v>7745</v>
      </c>
    </row>
    <row r="738" spans="1:17" x14ac:dyDescent="0.25">
      <c r="A738" s="58">
        <v>2734</v>
      </c>
      <c r="B738" s="57" t="s">
        <v>238</v>
      </c>
      <c r="C738" s="57" t="s">
        <v>71</v>
      </c>
      <c r="D738" s="57" t="s">
        <v>6270</v>
      </c>
      <c r="E738" s="57" t="s">
        <v>7742</v>
      </c>
      <c r="F738" s="57" t="s">
        <v>240</v>
      </c>
      <c r="G738" s="57" t="s">
        <v>14</v>
      </c>
      <c r="H738" s="57" t="s">
        <v>15</v>
      </c>
      <c r="I738" s="57" t="str">
        <f>_xlfn.CONCAT(O738,E738,P738,D738,P738,Q738)</f>
        <v>('biosphere3','3937f5a5-b4a4-434d-9fc3-1d29064fc3f8')</v>
      </c>
      <c r="J738" s="57" t="str">
        <f>_xlfn.CONCAT(F738,C738)</f>
        <v>Cadmium, ion('water', 'ground-')</v>
      </c>
      <c r="K738" s="57" t="b">
        <f>EXACT(F738,bioshpere3_emission!E738)</f>
        <v>1</v>
      </c>
      <c r="L738" s="57" t="b">
        <f>EXACT(C738,bioshpere3_emission!C738)</f>
        <v>1</v>
      </c>
      <c r="M738" s="57" t="b">
        <f>EXACT(B738,bioshpere3_emission!B738)</f>
        <v>1</v>
      </c>
      <c r="N738" s="57" t="b">
        <f>EXACT(J738,bioshpere3_emission!P738)</f>
        <v>1</v>
      </c>
      <c r="O738" s="57" t="s">
        <v>7743</v>
      </c>
      <c r="P738" s="57" t="s">
        <v>7744</v>
      </c>
      <c r="Q738" s="57" t="s">
        <v>7745</v>
      </c>
    </row>
    <row r="739" spans="1:17" x14ac:dyDescent="0.25">
      <c r="A739" s="58">
        <v>3174</v>
      </c>
      <c r="B739" s="57" t="s">
        <v>238</v>
      </c>
      <c r="C739" s="57" t="s">
        <v>100</v>
      </c>
      <c r="D739" s="57" t="s">
        <v>1865</v>
      </c>
      <c r="E739" s="57" t="s">
        <v>7742</v>
      </c>
      <c r="F739" s="57" t="s">
        <v>240</v>
      </c>
      <c r="G739" s="57" t="s">
        <v>14</v>
      </c>
      <c r="H739" s="57" t="s">
        <v>15</v>
      </c>
      <c r="I739" s="57" t="str">
        <f>_xlfn.CONCAT(O739,E739,P739,D739,P739,Q739)</f>
        <v>('biosphere3','4ce23896-a82f-49f1-a8e3-8848734805a3')</v>
      </c>
      <c r="J739" s="57" t="str">
        <f>_xlfn.CONCAT(F739,C739)</f>
        <v>Cadmium, ion('water', 'ground-, long-term')</v>
      </c>
      <c r="K739" s="57" t="b">
        <f>EXACT(F739,bioshpere3_emission!E739)</f>
        <v>1</v>
      </c>
      <c r="L739" s="57" t="b">
        <f>EXACT(C739,bioshpere3_emission!C739)</f>
        <v>1</v>
      </c>
      <c r="M739" s="57" t="b">
        <f>EXACT(B739,bioshpere3_emission!B739)</f>
        <v>1</v>
      </c>
      <c r="N739" s="57" t="b">
        <f>EXACT(J739,bioshpere3_emission!P739)</f>
        <v>1</v>
      </c>
      <c r="O739" s="57" t="s">
        <v>7743</v>
      </c>
      <c r="P739" s="57" t="s">
        <v>7744</v>
      </c>
      <c r="Q739" s="57" t="s">
        <v>7745</v>
      </c>
    </row>
    <row r="740" spans="1:17" x14ac:dyDescent="0.25">
      <c r="A740" s="58">
        <v>4177</v>
      </c>
      <c r="B740" s="57" t="s">
        <v>238</v>
      </c>
      <c r="C740" s="57" t="s">
        <v>10</v>
      </c>
      <c r="D740" s="57" t="s">
        <v>239</v>
      </c>
      <c r="E740" s="57" t="s">
        <v>7742</v>
      </c>
      <c r="F740" s="57" t="s">
        <v>240</v>
      </c>
      <c r="G740" s="57" t="s">
        <v>14</v>
      </c>
      <c r="H740" s="57" t="s">
        <v>15</v>
      </c>
      <c r="I740" s="57" t="str">
        <f>_xlfn.CONCAT(O740,E740,P740,D740,P740,Q740)</f>
        <v>('biosphere3','62fcd384-906d-474f-a84b-9f944b78f804')</v>
      </c>
      <c r="J740" s="57" t="str">
        <f>_xlfn.CONCAT(F740,C740)</f>
        <v>Cadmium, ion('water', 'ocean')</v>
      </c>
      <c r="K740" s="57" t="b">
        <f>EXACT(F740,bioshpere3_emission!E740)</f>
        <v>1</v>
      </c>
      <c r="L740" s="57" t="b">
        <f>EXACT(C740,bioshpere3_emission!C740)</f>
        <v>1</v>
      </c>
      <c r="M740" s="57" t="b">
        <f>EXACT(B740,bioshpere3_emission!B740)</f>
        <v>1</v>
      </c>
      <c r="N740" s="57" t="b">
        <f>EXACT(J740,bioshpere3_emission!P740)</f>
        <v>1</v>
      </c>
      <c r="O740" s="57" t="s">
        <v>7743</v>
      </c>
      <c r="P740" s="57" t="s">
        <v>7744</v>
      </c>
      <c r="Q740" s="57" t="s">
        <v>7745</v>
      </c>
    </row>
    <row r="741" spans="1:17" x14ac:dyDescent="0.25">
      <c r="A741" s="58">
        <v>866</v>
      </c>
      <c r="B741" s="57" t="s">
        <v>238</v>
      </c>
      <c r="C741" s="57" t="s">
        <v>91</v>
      </c>
      <c r="D741" s="57" t="s">
        <v>3099</v>
      </c>
      <c r="E741" s="57" t="s">
        <v>7742</v>
      </c>
      <c r="F741" s="57" t="s">
        <v>240</v>
      </c>
      <c r="G741" s="57" t="s">
        <v>14</v>
      </c>
      <c r="H741" s="57" t="s">
        <v>15</v>
      </c>
      <c r="I741" s="57" t="str">
        <f>_xlfn.CONCAT(O741,E741,P741,D741,P741,Q741)</f>
        <v>('biosphere3','af83b42f-a4e6-4457-be74-46a87798f82a')</v>
      </c>
      <c r="J741" s="57" t="str">
        <f>_xlfn.CONCAT(F741,C741)</f>
        <v>Cadmium, ion('water', 'surface water')</v>
      </c>
      <c r="K741" s="57" t="b">
        <f>EXACT(F741,bioshpere3_emission!E741)</f>
        <v>1</v>
      </c>
      <c r="L741" s="57" t="b">
        <f>EXACT(C741,bioshpere3_emission!C741)</f>
        <v>1</v>
      </c>
      <c r="M741" s="57" t="b">
        <f>EXACT(B741,bioshpere3_emission!B741)</f>
        <v>1</v>
      </c>
      <c r="N741" s="57" t="b">
        <f>EXACT(J741,bioshpere3_emission!P741)</f>
        <v>1</v>
      </c>
      <c r="O741" s="57" t="s">
        <v>7743</v>
      </c>
      <c r="P741" s="57" t="s">
        <v>7744</v>
      </c>
      <c r="Q741" s="57" t="s">
        <v>7745</v>
      </c>
    </row>
    <row r="742" spans="1:17" x14ac:dyDescent="0.25">
      <c r="A742" s="58">
        <v>2450</v>
      </c>
      <c r="B742" s="57" t="s">
        <v>238</v>
      </c>
      <c r="C742" s="57" t="s">
        <v>48</v>
      </c>
      <c r="D742" s="57" t="s">
        <v>1709</v>
      </c>
      <c r="E742" s="57" t="s">
        <v>7742</v>
      </c>
      <c r="F742" s="57" t="s">
        <v>240</v>
      </c>
      <c r="G742" s="57" t="s">
        <v>14</v>
      </c>
      <c r="H742" s="57" t="s">
        <v>15</v>
      </c>
      <c r="I742" s="57" t="str">
        <f>_xlfn.CONCAT(O742,E742,P742,D742,P742,Q742)</f>
        <v>('biosphere3','2712fe5f-0d3c-4c8e-8bc4-26c604413849')</v>
      </c>
      <c r="J742" s="57" t="str">
        <f>_xlfn.CONCAT(F742,C742)</f>
        <v>Cadmium, ion('water',)</v>
      </c>
      <c r="K742" s="57" t="b">
        <f>EXACT(F742,bioshpere3_emission!E742)</f>
        <v>1</v>
      </c>
      <c r="L742" s="57" t="b">
        <f>EXACT(C742,bioshpere3_emission!C742)</f>
        <v>1</v>
      </c>
      <c r="M742" s="57" t="b">
        <f>EXACT(B742,bioshpere3_emission!B742)</f>
        <v>1</v>
      </c>
      <c r="N742" s="57" t="b">
        <f>EXACT(J742,bioshpere3_emission!P742)</f>
        <v>1</v>
      </c>
      <c r="O742" s="57" t="s">
        <v>7743</v>
      </c>
      <c r="P742" s="57" t="s">
        <v>7744</v>
      </c>
      <c r="Q742" s="57" t="s">
        <v>7745</v>
      </c>
    </row>
    <row r="743" spans="1:17" x14ac:dyDescent="0.25">
      <c r="A743" s="58">
        <v>4053</v>
      </c>
      <c r="B743" s="57" t="s">
        <v>1308</v>
      </c>
      <c r="C743" s="57" t="s">
        <v>71</v>
      </c>
      <c r="D743" s="57" t="s">
        <v>1309</v>
      </c>
      <c r="E743" s="57" t="s">
        <v>7742</v>
      </c>
      <c r="F743" s="57" t="s">
        <v>1310</v>
      </c>
      <c r="G743" s="57" t="s">
        <v>14</v>
      </c>
      <c r="H743" s="57" t="s">
        <v>34</v>
      </c>
      <c r="I743" s="57" t="str">
        <f>_xlfn.CONCAT(O743,E743,P743,D743,P743,Q743)</f>
        <v>('biosphere3','66c00128-8ffd-43c2-9933-e1a9866d2b60')</v>
      </c>
      <c r="J743" s="57" t="str">
        <f>_xlfn.CONCAT(F743,C743)</f>
        <v>Cadmium-109('water', 'ground-')</v>
      </c>
      <c r="K743" s="57" t="b">
        <f>EXACT(F743,bioshpere3_emission!E743)</f>
        <v>1</v>
      </c>
      <c r="L743" s="57" t="b">
        <f>EXACT(C743,bioshpere3_emission!C743)</f>
        <v>1</v>
      </c>
      <c r="M743" s="57" t="b">
        <f>EXACT(B743,bioshpere3_emission!B743)</f>
        <v>1</v>
      </c>
      <c r="N743" s="57" t="b">
        <f>EXACT(J743,bioshpere3_emission!P743)</f>
        <v>1</v>
      </c>
      <c r="O743" s="57" t="s">
        <v>7743</v>
      </c>
      <c r="P743" s="57" t="s">
        <v>7744</v>
      </c>
      <c r="Q743" s="57" t="s">
        <v>7745</v>
      </c>
    </row>
    <row r="744" spans="1:17" x14ac:dyDescent="0.25">
      <c r="A744" s="58">
        <v>1857</v>
      </c>
      <c r="B744" s="57" t="s">
        <v>1308</v>
      </c>
      <c r="C744" s="57" t="s">
        <v>100</v>
      </c>
      <c r="D744" s="57" t="s">
        <v>4886</v>
      </c>
      <c r="E744" s="57" t="s">
        <v>7742</v>
      </c>
      <c r="F744" s="57" t="s">
        <v>1310</v>
      </c>
      <c r="G744" s="57" t="s">
        <v>14</v>
      </c>
      <c r="H744" s="57" t="s">
        <v>34</v>
      </c>
      <c r="I744" s="57" t="str">
        <f>_xlfn.CONCAT(O744,E744,P744,D744,P744,Q744)</f>
        <v>('biosphere3','5e07e604-b797-4718-9dc3-be6f4f3319e4')</v>
      </c>
      <c r="J744" s="57" t="str">
        <f>_xlfn.CONCAT(F744,C744)</f>
        <v>Cadmium-109('water', 'ground-, long-term')</v>
      </c>
      <c r="K744" s="57" t="b">
        <f>EXACT(F744,bioshpere3_emission!E744)</f>
        <v>1</v>
      </c>
      <c r="L744" s="57" t="b">
        <f>EXACT(C744,bioshpere3_emission!C744)</f>
        <v>1</v>
      </c>
      <c r="M744" s="57" t="b">
        <f>EXACT(B744,bioshpere3_emission!B744)</f>
        <v>1</v>
      </c>
      <c r="N744" s="57" t="b">
        <f>EXACT(J744,bioshpere3_emission!P744)</f>
        <v>1</v>
      </c>
      <c r="O744" s="57" t="s">
        <v>7743</v>
      </c>
      <c r="P744" s="57" t="s">
        <v>7744</v>
      </c>
      <c r="Q744" s="57" t="s">
        <v>7745</v>
      </c>
    </row>
    <row r="745" spans="1:17" x14ac:dyDescent="0.25">
      <c r="A745" s="58">
        <v>2355</v>
      </c>
      <c r="B745" s="57" t="s">
        <v>1308</v>
      </c>
      <c r="C745" s="57" t="s">
        <v>10</v>
      </c>
      <c r="D745" s="57" t="s">
        <v>2216</v>
      </c>
      <c r="E745" s="57" t="s">
        <v>7742</v>
      </c>
      <c r="F745" s="57" t="s">
        <v>1310</v>
      </c>
      <c r="G745" s="57" t="s">
        <v>14</v>
      </c>
      <c r="H745" s="57" t="s">
        <v>34</v>
      </c>
      <c r="I745" s="57" t="str">
        <f>_xlfn.CONCAT(O745,E745,P745,D745,P745,Q745)</f>
        <v>('biosphere3','392a6b72-ff68-44ab-9d43-84295ddc307b')</v>
      </c>
      <c r="J745" s="57" t="str">
        <f>_xlfn.CONCAT(F745,C745)</f>
        <v>Cadmium-109('water', 'ocean')</v>
      </c>
      <c r="K745" s="57" t="b">
        <f>EXACT(F745,bioshpere3_emission!E745)</f>
        <v>1</v>
      </c>
      <c r="L745" s="57" t="b">
        <f>EXACT(C745,bioshpere3_emission!C745)</f>
        <v>1</v>
      </c>
      <c r="M745" s="57" t="b">
        <f>EXACT(B745,bioshpere3_emission!B745)</f>
        <v>1</v>
      </c>
      <c r="N745" s="57" t="b">
        <f>EXACT(J745,bioshpere3_emission!P745)</f>
        <v>1</v>
      </c>
      <c r="O745" s="57" t="s">
        <v>7743</v>
      </c>
      <c r="P745" s="57" t="s">
        <v>7744</v>
      </c>
      <c r="Q745" s="57" t="s">
        <v>7745</v>
      </c>
    </row>
    <row r="746" spans="1:17" x14ac:dyDescent="0.25">
      <c r="A746" s="58">
        <v>1166</v>
      </c>
      <c r="B746" s="57" t="s">
        <v>1308</v>
      </c>
      <c r="C746" s="57" t="s">
        <v>91</v>
      </c>
      <c r="D746" s="57" t="s">
        <v>5235</v>
      </c>
      <c r="E746" s="57" t="s">
        <v>7742</v>
      </c>
      <c r="F746" s="57" t="s">
        <v>1310</v>
      </c>
      <c r="G746" s="57" t="s">
        <v>14</v>
      </c>
      <c r="H746" s="57" t="s">
        <v>34</v>
      </c>
      <c r="I746" s="57" t="str">
        <f>_xlfn.CONCAT(O746,E746,P746,D746,P746,Q746)</f>
        <v>('biosphere3','1c321b9e-b832-4107-ada7-ef31cd78ceac')</v>
      </c>
      <c r="J746" s="57" t="str">
        <f>_xlfn.CONCAT(F746,C746)</f>
        <v>Cadmium-109('water', 'surface water')</v>
      </c>
      <c r="K746" s="57" t="b">
        <f>EXACT(F746,bioshpere3_emission!E746)</f>
        <v>1</v>
      </c>
      <c r="L746" s="57" t="b">
        <f>EXACT(C746,bioshpere3_emission!C746)</f>
        <v>1</v>
      </c>
      <c r="M746" s="57" t="b">
        <f>EXACT(B746,bioshpere3_emission!B746)</f>
        <v>1</v>
      </c>
      <c r="N746" s="57" t="b">
        <f>EXACT(J746,bioshpere3_emission!P746)</f>
        <v>1</v>
      </c>
      <c r="O746" s="57" t="s">
        <v>7743</v>
      </c>
      <c r="P746" s="57" t="s">
        <v>7744</v>
      </c>
      <c r="Q746" s="57" t="s">
        <v>7745</v>
      </c>
    </row>
    <row r="747" spans="1:17" x14ac:dyDescent="0.25">
      <c r="A747" s="58">
        <v>332</v>
      </c>
      <c r="B747" s="57" t="s">
        <v>1308</v>
      </c>
      <c r="C747" s="57" t="s">
        <v>48</v>
      </c>
      <c r="D747" s="57" t="s">
        <v>4678</v>
      </c>
      <c r="E747" s="57" t="s">
        <v>7742</v>
      </c>
      <c r="F747" s="57" t="s">
        <v>1310</v>
      </c>
      <c r="G747" s="57" t="s">
        <v>14</v>
      </c>
      <c r="H747" s="57" t="s">
        <v>34</v>
      </c>
      <c r="I747" s="57" t="str">
        <f>_xlfn.CONCAT(O747,E747,P747,D747,P747,Q747)</f>
        <v>('biosphere3','86ca2828-78b4-40f2-ad29-b80c4fd7a7d3')</v>
      </c>
      <c r="J747" s="57" t="str">
        <f>_xlfn.CONCAT(F747,C747)</f>
        <v>Cadmium-109('water',)</v>
      </c>
      <c r="K747" s="57" t="b">
        <f>EXACT(F747,bioshpere3_emission!E747)</f>
        <v>1</v>
      </c>
      <c r="L747" s="57" t="b">
        <f>EXACT(C747,bioshpere3_emission!C747)</f>
        <v>1</v>
      </c>
      <c r="M747" s="57" t="b">
        <f>EXACT(B747,bioshpere3_emission!B747)</f>
        <v>1</v>
      </c>
      <c r="N747" s="57" t="b">
        <f>EXACT(J747,bioshpere3_emission!P747)</f>
        <v>1</v>
      </c>
      <c r="O747" s="57" t="s">
        <v>7743</v>
      </c>
      <c r="P747" s="57" t="s">
        <v>7744</v>
      </c>
      <c r="Q747" s="57" t="s">
        <v>7745</v>
      </c>
    </row>
    <row r="748" spans="1:17" x14ac:dyDescent="0.25">
      <c r="A748" s="58">
        <v>300</v>
      </c>
      <c r="B748" s="57" t="s">
        <v>1577</v>
      </c>
      <c r="C748" s="57" t="s">
        <v>60</v>
      </c>
      <c r="D748" s="57" t="s">
        <v>1578</v>
      </c>
      <c r="E748" s="57" t="s">
        <v>7742</v>
      </c>
      <c r="F748" s="57" t="s">
        <v>1579</v>
      </c>
      <c r="G748" s="57" t="s">
        <v>38</v>
      </c>
      <c r="H748" s="57" t="s">
        <v>15</v>
      </c>
      <c r="I748" s="57" t="str">
        <f>_xlfn.CONCAT(O748,E748,P748,D748,P748,Q748)</f>
        <v>('biosphere3','0e2f5e72-a754-5a14-bce5-6f8d66276d82')</v>
      </c>
      <c r="J748" s="57" t="str">
        <f>_xlfn.CONCAT(F748,C748)</f>
        <v>Caesium, in ground('natural resource', 'in ground')</v>
      </c>
      <c r="K748" s="57" t="b">
        <f>EXACT(F748,bioshpere3_emission!E748)</f>
        <v>1</v>
      </c>
      <c r="L748" s="57" t="b">
        <f>EXACT(C748,bioshpere3_emission!C748)</f>
        <v>1</v>
      </c>
      <c r="M748" s="57" t="b">
        <f>EXACT(B748,bioshpere3_emission!B748)</f>
        <v>1</v>
      </c>
      <c r="N748" s="57" t="b">
        <f>EXACT(J748,bioshpere3_emission!P748)</f>
        <v>1</v>
      </c>
      <c r="O748" s="57" t="s">
        <v>7743</v>
      </c>
      <c r="P748" s="57" t="s">
        <v>7744</v>
      </c>
      <c r="Q748" s="57" t="s">
        <v>7745</v>
      </c>
    </row>
    <row r="749" spans="1:17" x14ac:dyDescent="0.25">
      <c r="A749" s="58">
        <v>4157</v>
      </c>
      <c r="B749" s="57" t="s">
        <v>110</v>
      </c>
      <c r="C749" s="57" t="s">
        <v>60</v>
      </c>
      <c r="D749" s="57" t="s">
        <v>111</v>
      </c>
      <c r="E749" s="57" t="s">
        <v>7742</v>
      </c>
      <c r="F749" s="57" t="s">
        <v>112</v>
      </c>
      <c r="G749" s="57" t="s">
        <v>38</v>
      </c>
      <c r="H749" s="57" t="s">
        <v>15</v>
      </c>
      <c r="I749" s="57" t="str">
        <f>_xlfn.CONCAT(O749,E749,P749,D749,P749,Q749)</f>
        <v>('biosphere3','99ee393d-4bd1-4cc8-b0a0-d956865fb7bf')</v>
      </c>
      <c r="J749" s="57" t="str">
        <f>_xlfn.CONCAT(F749,C749)</f>
        <v>Calcite, in ground('natural resource', 'in ground')</v>
      </c>
      <c r="K749" s="57" t="b">
        <f>EXACT(F749,bioshpere3_emission!E749)</f>
        <v>1</v>
      </c>
      <c r="L749" s="57" t="b">
        <f>EXACT(C749,bioshpere3_emission!C749)</f>
        <v>1</v>
      </c>
      <c r="M749" s="57" t="b">
        <f>EXACT(B749,bioshpere3_emission!B749)</f>
        <v>1</v>
      </c>
      <c r="N749" s="57" t="b">
        <f>EXACT(J749,bioshpere3_emission!P749)</f>
        <v>1</v>
      </c>
      <c r="O749" s="57" t="s">
        <v>7743</v>
      </c>
      <c r="P749" s="57" t="s">
        <v>7744</v>
      </c>
      <c r="Q749" s="57" t="s">
        <v>7745</v>
      </c>
    </row>
    <row r="750" spans="1:17" x14ac:dyDescent="0.25">
      <c r="A750" s="58">
        <v>1948</v>
      </c>
      <c r="B750" s="57" t="s">
        <v>2147</v>
      </c>
      <c r="C750" s="57" t="s">
        <v>17</v>
      </c>
      <c r="D750" s="57" t="s">
        <v>2148</v>
      </c>
      <c r="E750" s="57" t="s">
        <v>7742</v>
      </c>
      <c r="F750" s="57" t="s">
        <v>2149</v>
      </c>
      <c r="G750" s="57" t="s">
        <v>14</v>
      </c>
      <c r="H750" s="57" t="s">
        <v>15</v>
      </c>
      <c r="I750" s="57" t="str">
        <f>_xlfn.CONCAT(O750,E750,P750,D750,P750,Q750)</f>
        <v>('biosphere3','cc69ce7f-ffa0-51b2-8e95-ce0619a1054b')</v>
      </c>
      <c r="J750" s="57" t="str">
        <f>_xlfn.CONCAT(F750,C750)</f>
        <v>Calcium cyanamide('soil', 'agricultural')</v>
      </c>
      <c r="K750" s="57" t="b">
        <f>EXACT(F750,bioshpere3_emission!E750)</f>
        <v>1</v>
      </c>
      <c r="L750" s="57" t="b">
        <f>EXACT(C750,bioshpere3_emission!C750)</f>
        <v>1</v>
      </c>
      <c r="M750" s="57" t="b">
        <f>EXACT(B750,bioshpere3_emission!B750)</f>
        <v>1</v>
      </c>
      <c r="N750" s="57" t="b">
        <f>EXACT(J750,bioshpere3_emission!P750)</f>
        <v>1</v>
      </c>
      <c r="O750" s="57" t="s">
        <v>7743</v>
      </c>
      <c r="P750" s="57" t="s">
        <v>7744</v>
      </c>
      <c r="Q750" s="57" t="s">
        <v>7745</v>
      </c>
    </row>
    <row r="751" spans="1:17" x14ac:dyDescent="0.25">
      <c r="A751" s="58">
        <v>3839</v>
      </c>
      <c r="B751" s="57" t="s">
        <v>3657</v>
      </c>
      <c r="C751" s="57" t="s">
        <v>24</v>
      </c>
      <c r="D751" s="57" t="s">
        <v>6557</v>
      </c>
      <c r="E751" s="57" t="s">
        <v>7742</v>
      </c>
      <c r="F751" s="57" t="s">
        <v>3659</v>
      </c>
      <c r="G751" s="57" t="s">
        <v>14</v>
      </c>
      <c r="H751" s="57" t="s">
        <v>15</v>
      </c>
      <c r="I751" s="57" t="str">
        <f>_xlfn.CONCAT(O751,E751,P751,D751,P751,Q751)</f>
        <v>('biosphere3','d01e19ca-a74b-4c54-88b8-8effdade14c9')</v>
      </c>
      <c r="J751" s="57" t="str">
        <f>_xlfn.CONCAT(F751,C751)</f>
        <v>Calcium hydroxide('air', 'low population density, long-term')</v>
      </c>
      <c r="K751" s="57" t="b">
        <f>EXACT(F751,bioshpere3_emission!E751)</f>
        <v>1</v>
      </c>
      <c r="L751" s="57" t="b">
        <f>EXACT(C751,bioshpere3_emission!C751)</f>
        <v>1</v>
      </c>
      <c r="M751" s="57" t="b">
        <f>EXACT(B751,bioshpere3_emission!B751)</f>
        <v>1</v>
      </c>
      <c r="N751" s="57" t="b">
        <f>EXACT(J751,bioshpere3_emission!P751)</f>
        <v>1</v>
      </c>
      <c r="O751" s="57" t="s">
        <v>7743</v>
      </c>
      <c r="P751" s="57" t="s">
        <v>7744</v>
      </c>
      <c r="Q751" s="57" t="s">
        <v>7745</v>
      </c>
    </row>
    <row r="752" spans="1:17" x14ac:dyDescent="0.25">
      <c r="A752" s="58">
        <v>4220</v>
      </c>
      <c r="B752" s="57" t="s">
        <v>3657</v>
      </c>
      <c r="C752" s="57" t="s">
        <v>31</v>
      </c>
      <c r="D752" s="57" t="s">
        <v>3658</v>
      </c>
      <c r="E752" s="57" t="s">
        <v>7742</v>
      </c>
      <c r="F752" s="57" t="s">
        <v>3659</v>
      </c>
      <c r="G752" s="57" t="s">
        <v>14</v>
      </c>
      <c r="H752" s="57" t="s">
        <v>15</v>
      </c>
      <c r="I752" s="57" t="str">
        <f>_xlfn.CONCAT(O752,E752,P752,D752,P752,Q752)</f>
        <v>('biosphere3','411d78df-01f8-4a5f-8d13-92670620b934')</v>
      </c>
      <c r="J752" s="57" t="str">
        <f>_xlfn.CONCAT(F752,C752)</f>
        <v>Calcium hydroxide('air', 'lower stratosphere + upper troposphere')</v>
      </c>
      <c r="K752" s="57" t="b">
        <f>EXACT(F752,bioshpere3_emission!E752)</f>
        <v>1</v>
      </c>
      <c r="L752" s="57" t="b">
        <f>EXACT(C752,bioshpere3_emission!C752)</f>
        <v>1</v>
      </c>
      <c r="M752" s="57" t="b">
        <f>EXACT(B752,bioshpere3_emission!B752)</f>
        <v>1</v>
      </c>
      <c r="N752" s="57" t="b">
        <f>EXACT(J752,bioshpere3_emission!P752)</f>
        <v>1</v>
      </c>
      <c r="O752" s="57" t="s">
        <v>7743</v>
      </c>
      <c r="P752" s="57" t="s">
        <v>7744</v>
      </c>
      <c r="Q752" s="57" t="s">
        <v>7745</v>
      </c>
    </row>
    <row r="753" spans="1:17" x14ac:dyDescent="0.25">
      <c r="A753" s="58">
        <v>1782</v>
      </c>
      <c r="B753" s="57" t="s">
        <v>3657</v>
      </c>
      <c r="C753" s="57" t="s">
        <v>27</v>
      </c>
      <c r="D753" s="57" t="s">
        <v>3980</v>
      </c>
      <c r="E753" s="57" t="s">
        <v>7742</v>
      </c>
      <c r="F753" s="57" t="s">
        <v>3659</v>
      </c>
      <c r="G753" s="57" t="s">
        <v>14</v>
      </c>
      <c r="H753" s="57" t="s">
        <v>15</v>
      </c>
      <c r="I753" s="57" t="str">
        <f>_xlfn.CONCAT(O753,E753,P753,D753,P753,Q753)</f>
        <v>('biosphere3','b605b6eb-8760-4142-b741-2844b00ccbb1')</v>
      </c>
      <c r="J753" s="57" t="str">
        <f>_xlfn.CONCAT(F753,C753)</f>
        <v>Calcium hydroxide('air', 'non-urban air or from high stacks')</v>
      </c>
      <c r="K753" s="57" t="b">
        <f>EXACT(F753,bioshpere3_emission!E753)</f>
        <v>1</v>
      </c>
      <c r="L753" s="57" t="b">
        <f>EXACT(C753,bioshpere3_emission!C753)</f>
        <v>1</v>
      </c>
      <c r="M753" s="57" t="b">
        <f>EXACT(B753,bioshpere3_emission!B753)</f>
        <v>1</v>
      </c>
      <c r="N753" s="57" t="b">
        <f>EXACT(J753,bioshpere3_emission!P753)</f>
        <v>1</v>
      </c>
      <c r="O753" s="57" t="s">
        <v>7743</v>
      </c>
      <c r="P753" s="57" t="s">
        <v>7744</v>
      </c>
      <c r="Q753" s="57" t="s">
        <v>7745</v>
      </c>
    </row>
    <row r="754" spans="1:17" x14ac:dyDescent="0.25">
      <c r="A754" s="58">
        <v>2740</v>
      </c>
      <c r="B754" s="57" t="s">
        <v>3657</v>
      </c>
      <c r="C754" s="57" t="s">
        <v>44</v>
      </c>
      <c r="D754" s="57" t="s">
        <v>3730</v>
      </c>
      <c r="E754" s="57" t="s">
        <v>7742</v>
      </c>
      <c r="F754" s="57" t="s">
        <v>3659</v>
      </c>
      <c r="G754" s="57" t="s">
        <v>14</v>
      </c>
      <c r="H754" s="57" t="s">
        <v>15</v>
      </c>
      <c r="I754" s="57" t="str">
        <f>_xlfn.CONCAT(O754,E754,P754,D754,P754,Q754)</f>
        <v>('biosphere3','03c9b5ac-a8f1-4a10-a0a5-b01f699545d1')</v>
      </c>
      <c r="J754" s="57" t="str">
        <f>_xlfn.CONCAT(F754,C754)</f>
        <v>Calcium hydroxide('air', 'urban air close to ground')</v>
      </c>
      <c r="K754" s="57" t="b">
        <f>EXACT(F754,bioshpere3_emission!E754)</f>
        <v>1</v>
      </c>
      <c r="L754" s="57" t="b">
        <f>EXACT(C754,bioshpere3_emission!C754)</f>
        <v>1</v>
      </c>
      <c r="M754" s="57" t="b">
        <f>EXACT(B754,bioshpere3_emission!B754)</f>
        <v>1</v>
      </c>
      <c r="N754" s="57" t="b">
        <f>EXACT(J754,bioshpere3_emission!P754)</f>
        <v>1</v>
      </c>
      <c r="O754" s="57" t="s">
        <v>7743</v>
      </c>
      <c r="P754" s="57" t="s">
        <v>7744</v>
      </c>
      <c r="Q754" s="57" t="s">
        <v>7745</v>
      </c>
    </row>
    <row r="755" spans="1:17" x14ac:dyDescent="0.25">
      <c r="A755" s="58">
        <v>779</v>
      </c>
      <c r="B755" s="57" t="s">
        <v>3657</v>
      </c>
      <c r="C755" s="57" t="s">
        <v>190</v>
      </c>
      <c r="D755" s="57" t="s">
        <v>4754</v>
      </c>
      <c r="E755" s="57" t="s">
        <v>7742</v>
      </c>
      <c r="F755" s="57" t="s">
        <v>3659</v>
      </c>
      <c r="G755" s="57" t="s">
        <v>14</v>
      </c>
      <c r="H755" s="57" t="s">
        <v>15</v>
      </c>
      <c r="I755" s="57" t="str">
        <f>_xlfn.CONCAT(O755,E755,P755,D755,P755,Q755)</f>
        <v>('biosphere3','5c2957fe-5790-4bbe-a7f1-06be8e6fb89a')</v>
      </c>
      <c r="J755" s="57" t="str">
        <f>_xlfn.CONCAT(F755,C755)</f>
        <v>Calcium hydroxide('air',)</v>
      </c>
      <c r="K755" s="57" t="b">
        <f>EXACT(F755,bioshpere3_emission!E755)</f>
        <v>1</v>
      </c>
      <c r="L755" s="57" t="b">
        <f>EXACT(C755,bioshpere3_emission!C755)</f>
        <v>1</v>
      </c>
      <c r="M755" s="57" t="b">
        <f>EXACT(B755,bioshpere3_emission!B755)</f>
        <v>1</v>
      </c>
      <c r="N755" s="57" t="b">
        <f>EXACT(J755,bioshpere3_emission!P755)</f>
        <v>1</v>
      </c>
      <c r="O755" s="57" t="s">
        <v>7743</v>
      </c>
      <c r="P755" s="57" t="s">
        <v>7744</v>
      </c>
      <c r="Q755" s="57" t="s">
        <v>7745</v>
      </c>
    </row>
    <row r="756" spans="1:17" x14ac:dyDescent="0.25">
      <c r="A756" s="58">
        <v>766</v>
      </c>
      <c r="B756" s="57" t="s">
        <v>547</v>
      </c>
      <c r="C756" s="57" t="s">
        <v>24</v>
      </c>
      <c r="D756" s="57" t="s">
        <v>6370</v>
      </c>
      <c r="E756" s="57" t="s">
        <v>7742</v>
      </c>
      <c r="F756" s="57" t="s">
        <v>549</v>
      </c>
      <c r="G756" s="57" t="s">
        <v>14</v>
      </c>
      <c r="H756" s="57" t="s">
        <v>15</v>
      </c>
      <c r="I756" s="57" t="str">
        <f>_xlfn.CONCAT(O756,E756,P756,D756,P756,Q756)</f>
        <v>('biosphere3','cac53ea3-b11c-47a6-adfd-678672a088e6')</v>
      </c>
      <c r="J756" s="57" t="str">
        <f>_xlfn.CONCAT(F756,C756)</f>
        <v>Calcium('air', 'low population density, long-term')</v>
      </c>
      <c r="K756" s="57" t="b">
        <f>EXACT(F756,bioshpere3_emission!E756)</f>
        <v>1</v>
      </c>
      <c r="L756" s="57" t="b">
        <f>EXACT(C756,bioshpere3_emission!C756)</f>
        <v>1</v>
      </c>
      <c r="M756" s="57" t="b">
        <f>EXACT(B756,bioshpere3_emission!B756)</f>
        <v>1</v>
      </c>
      <c r="N756" s="57" t="b">
        <f>EXACT(J756,bioshpere3_emission!P756)</f>
        <v>1</v>
      </c>
      <c r="O756" s="57" t="s">
        <v>7743</v>
      </c>
      <c r="P756" s="57" t="s">
        <v>7744</v>
      </c>
      <c r="Q756" s="57" t="s">
        <v>7745</v>
      </c>
    </row>
    <row r="757" spans="1:17" x14ac:dyDescent="0.25">
      <c r="A757" s="58">
        <v>1822</v>
      </c>
      <c r="B757" s="57" t="s">
        <v>547</v>
      </c>
      <c r="C757" s="57" t="s">
        <v>31</v>
      </c>
      <c r="D757" s="57" t="s">
        <v>1401</v>
      </c>
      <c r="E757" s="57" t="s">
        <v>7742</v>
      </c>
      <c r="F757" s="57" t="s">
        <v>549</v>
      </c>
      <c r="G757" s="57" t="s">
        <v>14</v>
      </c>
      <c r="H757" s="57" t="s">
        <v>15</v>
      </c>
      <c r="I757" s="57" t="str">
        <f>_xlfn.CONCAT(O757,E757,P757,D757,P757,Q757)</f>
        <v>('biosphere3','b24b66e6-633c-49bf-a6ce-1e81da0715ce')</v>
      </c>
      <c r="J757" s="57" t="str">
        <f>_xlfn.CONCAT(F757,C757)</f>
        <v>Calcium('air', 'lower stratosphere + upper troposphere')</v>
      </c>
      <c r="K757" s="57" t="b">
        <f>EXACT(F757,bioshpere3_emission!E757)</f>
        <v>1</v>
      </c>
      <c r="L757" s="57" t="b">
        <f>EXACT(C757,bioshpere3_emission!C757)</f>
        <v>1</v>
      </c>
      <c r="M757" s="57" t="b">
        <f>EXACT(B757,bioshpere3_emission!B757)</f>
        <v>1</v>
      </c>
      <c r="N757" s="57" t="b">
        <f>EXACT(J757,bioshpere3_emission!P757)</f>
        <v>1</v>
      </c>
      <c r="O757" s="57" t="s">
        <v>7743</v>
      </c>
      <c r="P757" s="57" t="s">
        <v>7744</v>
      </c>
      <c r="Q757" s="57" t="s">
        <v>7745</v>
      </c>
    </row>
    <row r="758" spans="1:17" x14ac:dyDescent="0.25">
      <c r="A758" s="58">
        <v>3484</v>
      </c>
      <c r="B758" s="57" t="s">
        <v>547</v>
      </c>
      <c r="C758" s="57" t="s">
        <v>27</v>
      </c>
      <c r="D758" s="57" t="s">
        <v>3587</v>
      </c>
      <c r="E758" s="57" t="s">
        <v>7742</v>
      </c>
      <c r="F758" s="57" t="s">
        <v>549</v>
      </c>
      <c r="G758" s="57" t="s">
        <v>14</v>
      </c>
      <c r="H758" s="57" t="s">
        <v>15</v>
      </c>
      <c r="I758" s="57" t="str">
        <f>_xlfn.CONCAT(O758,E758,P758,D758,P758,Q758)</f>
        <v>('biosphere3','15fd8f0f-c3c2-4f63-b8d0-86793a22aacd')</v>
      </c>
      <c r="J758" s="57" t="str">
        <f>_xlfn.CONCAT(F758,C758)</f>
        <v>Calcium('air', 'non-urban air or from high stacks')</v>
      </c>
      <c r="K758" s="57" t="b">
        <f>EXACT(F758,bioshpere3_emission!E758)</f>
        <v>1</v>
      </c>
      <c r="L758" s="57" t="b">
        <f>EXACT(C758,bioshpere3_emission!C758)</f>
        <v>1</v>
      </c>
      <c r="M758" s="57" t="b">
        <f>EXACT(B758,bioshpere3_emission!B758)</f>
        <v>1</v>
      </c>
      <c r="N758" s="57" t="b">
        <f>EXACT(J758,bioshpere3_emission!P758)</f>
        <v>1</v>
      </c>
      <c r="O758" s="57" t="s">
        <v>7743</v>
      </c>
      <c r="P758" s="57" t="s">
        <v>7744</v>
      </c>
      <c r="Q758" s="57" t="s">
        <v>7745</v>
      </c>
    </row>
    <row r="759" spans="1:17" x14ac:dyDescent="0.25">
      <c r="A759" s="58">
        <v>2569</v>
      </c>
      <c r="B759" s="57" t="s">
        <v>547</v>
      </c>
      <c r="C759" s="57" t="s">
        <v>44</v>
      </c>
      <c r="D759" s="57" t="s">
        <v>1147</v>
      </c>
      <c r="E759" s="57" t="s">
        <v>7742</v>
      </c>
      <c r="F759" s="57" t="s">
        <v>549</v>
      </c>
      <c r="G759" s="57" t="s">
        <v>14</v>
      </c>
      <c r="H759" s="57" t="s">
        <v>15</v>
      </c>
      <c r="I759" s="57" t="str">
        <f>_xlfn.CONCAT(O759,E759,P759,D759,P759,Q759)</f>
        <v>('biosphere3','a912f450-5233-489b-a2e9-8c029fab480f')</v>
      </c>
      <c r="J759" s="57" t="str">
        <f>_xlfn.CONCAT(F759,C759)</f>
        <v>Calcium('air', 'urban air close to ground')</v>
      </c>
      <c r="K759" s="57" t="b">
        <f>EXACT(F759,bioshpere3_emission!E759)</f>
        <v>1</v>
      </c>
      <c r="L759" s="57" t="b">
        <f>EXACT(C759,bioshpere3_emission!C759)</f>
        <v>1</v>
      </c>
      <c r="M759" s="57" t="b">
        <f>EXACT(B759,bioshpere3_emission!B759)</f>
        <v>1</v>
      </c>
      <c r="N759" s="57" t="b">
        <f>EXACT(J759,bioshpere3_emission!P759)</f>
        <v>1</v>
      </c>
      <c r="O759" s="57" t="s">
        <v>7743</v>
      </c>
      <c r="P759" s="57" t="s">
        <v>7744</v>
      </c>
      <c r="Q759" s="57" t="s">
        <v>7745</v>
      </c>
    </row>
    <row r="760" spans="1:17" x14ac:dyDescent="0.25">
      <c r="A760" s="58">
        <v>289</v>
      </c>
      <c r="B760" s="57" t="s">
        <v>547</v>
      </c>
      <c r="C760" s="57" t="s">
        <v>190</v>
      </c>
      <c r="D760" s="57" t="s">
        <v>4182</v>
      </c>
      <c r="E760" s="57" t="s">
        <v>7742</v>
      </c>
      <c r="F760" s="57" t="s">
        <v>549</v>
      </c>
      <c r="G760" s="57" t="s">
        <v>14</v>
      </c>
      <c r="H760" s="57" t="s">
        <v>15</v>
      </c>
      <c r="I760" s="57" t="str">
        <f>_xlfn.CONCAT(O760,E760,P760,D760,P760,Q760)</f>
        <v>('biosphere3','b87016c6-ac91-4414-98ce-fb665e0a6d2e')</v>
      </c>
      <c r="J760" s="57" t="str">
        <f>_xlfn.CONCAT(F760,C760)</f>
        <v>Calcium('air',)</v>
      </c>
      <c r="K760" s="57" t="b">
        <f>EXACT(F760,bioshpere3_emission!E760)</f>
        <v>1</v>
      </c>
      <c r="L760" s="57" t="b">
        <f>EXACT(C760,bioshpere3_emission!C760)</f>
        <v>1</v>
      </c>
      <c r="M760" s="57" t="b">
        <f>EXACT(B760,bioshpere3_emission!B760)</f>
        <v>1</v>
      </c>
      <c r="N760" s="57" t="b">
        <f>EXACT(J760,bioshpere3_emission!P760)</f>
        <v>1</v>
      </c>
      <c r="O760" s="57" t="s">
        <v>7743</v>
      </c>
      <c r="P760" s="57" t="s">
        <v>7744</v>
      </c>
      <c r="Q760" s="57" t="s">
        <v>7745</v>
      </c>
    </row>
    <row r="761" spans="1:17" x14ac:dyDescent="0.25">
      <c r="A761" s="58">
        <v>2375</v>
      </c>
      <c r="B761" s="57" t="s">
        <v>547</v>
      </c>
      <c r="C761" s="57" t="s">
        <v>17</v>
      </c>
      <c r="D761" s="57" t="s">
        <v>4279</v>
      </c>
      <c r="E761" s="57" t="s">
        <v>7742</v>
      </c>
      <c r="F761" s="57" t="s">
        <v>549</v>
      </c>
      <c r="G761" s="57" t="s">
        <v>14</v>
      </c>
      <c r="H761" s="57" t="s">
        <v>15</v>
      </c>
      <c r="I761" s="57" t="str">
        <f>_xlfn.CONCAT(O761,E761,P761,D761,P761,Q761)</f>
        <v>('biosphere3','f16fa1da-e426-4820-bf9d-71595c22283b')</v>
      </c>
      <c r="J761" s="57" t="str">
        <f>_xlfn.CONCAT(F761,C761)</f>
        <v>Calcium('soil', 'agricultural')</v>
      </c>
      <c r="K761" s="57" t="b">
        <f>EXACT(F761,bioshpere3_emission!E761)</f>
        <v>1</v>
      </c>
      <c r="L761" s="57" t="b">
        <f>EXACT(C761,bioshpere3_emission!C761)</f>
        <v>1</v>
      </c>
      <c r="M761" s="57" t="b">
        <f>EXACT(B761,bioshpere3_emission!B761)</f>
        <v>1</v>
      </c>
      <c r="N761" s="57" t="b">
        <f>EXACT(J761,bioshpere3_emission!P761)</f>
        <v>1</v>
      </c>
      <c r="O761" s="57" t="s">
        <v>7743</v>
      </c>
      <c r="P761" s="57" t="s">
        <v>7744</v>
      </c>
      <c r="Q761" s="57" t="s">
        <v>7745</v>
      </c>
    </row>
    <row r="762" spans="1:17" x14ac:dyDescent="0.25">
      <c r="A762" s="58">
        <v>2763</v>
      </c>
      <c r="B762" s="57" t="s">
        <v>547</v>
      </c>
      <c r="C762" s="57" t="s">
        <v>143</v>
      </c>
      <c r="D762" s="57" t="s">
        <v>2689</v>
      </c>
      <c r="E762" s="57" t="s">
        <v>7742</v>
      </c>
      <c r="F762" s="57" t="s">
        <v>549</v>
      </c>
      <c r="G762" s="57" t="s">
        <v>14</v>
      </c>
      <c r="H762" s="57" t="s">
        <v>15</v>
      </c>
      <c r="I762" s="57" t="str">
        <f>_xlfn.CONCAT(O762,E762,P762,D762,P762,Q762)</f>
        <v>('biosphere3','2cc93e0a-c655-4628-bea6-243d8240b5a4')</v>
      </c>
      <c r="J762" s="57" t="str">
        <f>_xlfn.CONCAT(F762,C762)</f>
        <v>Calcium('soil', 'forestry')</v>
      </c>
      <c r="K762" s="57" t="b">
        <f>EXACT(F762,bioshpere3_emission!E762)</f>
        <v>1</v>
      </c>
      <c r="L762" s="57" t="b">
        <f>EXACT(C762,bioshpere3_emission!C762)</f>
        <v>1</v>
      </c>
      <c r="M762" s="57" t="b">
        <f>EXACT(B762,bioshpere3_emission!B762)</f>
        <v>1</v>
      </c>
      <c r="N762" s="57" t="b">
        <f>EXACT(J762,bioshpere3_emission!P762)</f>
        <v>1</v>
      </c>
      <c r="O762" s="57" t="s">
        <v>7743</v>
      </c>
      <c r="P762" s="57" t="s">
        <v>7744</v>
      </c>
      <c r="Q762" s="57" t="s">
        <v>7745</v>
      </c>
    </row>
    <row r="763" spans="1:17" x14ac:dyDescent="0.25">
      <c r="A763" s="58">
        <v>2283</v>
      </c>
      <c r="B763" s="57" t="s">
        <v>547</v>
      </c>
      <c r="C763" s="57" t="s">
        <v>200</v>
      </c>
      <c r="D763" s="57" t="s">
        <v>5676</v>
      </c>
      <c r="E763" s="57" t="s">
        <v>7742</v>
      </c>
      <c r="F763" s="57" t="s">
        <v>549</v>
      </c>
      <c r="G763" s="57" t="s">
        <v>14</v>
      </c>
      <c r="H763" s="57" t="s">
        <v>15</v>
      </c>
      <c r="I763" s="57" t="str">
        <f>_xlfn.CONCAT(O763,E763,P763,D763,P763,Q763)</f>
        <v>('biosphere3','57117e3c-15aa-4b4d-b953-6d33986aa5aa')</v>
      </c>
      <c r="J763" s="57" t="str">
        <f>_xlfn.CONCAT(F763,C763)</f>
        <v>Calcium('soil', 'industrial')</v>
      </c>
      <c r="K763" s="57" t="b">
        <f>EXACT(F763,bioshpere3_emission!E763)</f>
        <v>1</v>
      </c>
      <c r="L763" s="57" t="b">
        <f>EXACT(C763,bioshpere3_emission!C763)</f>
        <v>1</v>
      </c>
      <c r="M763" s="57" t="b">
        <f>EXACT(B763,bioshpere3_emission!B763)</f>
        <v>1</v>
      </c>
      <c r="N763" s="57" t="b">
        <f>EXACT(J763,bioshpere3_emission!P763)</f>
        <v>1</v>
      </c>
      <c r="O763" s="57" t="s">
        <v>7743</v>
      </c>
      <c r="P763" s="57" t="s">
        <v>7744</v>
      </c>
      <c r="Q763" s="57" t="s">
        <v>7745</v>
      </c>
    </row>
    <row r="764" spans="1:17" x14ac:dyDescent="0.25">
      <c r="A764" s="58">
        <v>4225</v>
      </c>
      <c r="B764" s="57" t="s">
        <v>547</v>
      </c>
      <c r="C764" s="57" t="s">
        <v>389</v>
      </c>
      <c r="D764" s="57" t="s">
        <v>548</v>
      </c>
      <c r="E764" s="57" t="s">
        <v>7742</v>
      </c>
      <c r="F764" s="57" t="s">
        <v>549</v>
      </c>
      <c r="G764" s="57" t="s">
        <v>14</v>
      </c>
      <c r="H764" s="57" t="s">
        <v>15</v>
      </c>
      <c r="I764" s="57" t="str">
        <f>_xlfn.CONCAT(O764,E764,P764,D764,P764,Q764)</f>
        <v>('biosphere3','e681e6ba-2d66-4f17-8812-e8c74bdcf7e8')</v>
      </c>
      <c r="J764" s="57" t="str">
        <f>_xlfn.CONCAT(F764,C764)</f>
        <v>Calcium('soil',)</v>
      </c>
      <c r="K764" s="57" t="b">
        <f>EXACT(F764,bioshpere3_emission!E764)</f>
        <v>1</v>
      </c>
      <c r="L764" s="57" t="b">
        <f>EXACT(C764,bioshpere3_emission!C764)</f>
        <v>1</v>
      </c>
      <c r="M764" s="57" t="b">
        <f>EXACT(B764,bioshpere3_emission!B764)</f>
        <v>1</v>
      </c>
      <c r="N764" s="57" t="b">
        <f>EXACT(J764,bioshpere3_emission!P764)</f>
        <v>1</v>
      </c>
      <c r="O764" s="57" t="s">
        <v>7743</v>
      </c>
      <c r="P764" s="57" t="s">
        <v>7744</v>
      </c>
      <c r="Q764" s="57" t="s">
        <v>7745</v>
      </c>
    </row>
    <row r="765" spans="1:17" x14ac:dyDescent="0.25">
      <c r="A765" s="58">
        <v>759</v>
      </c>
      <c r="B765" s="57" t="s">
        <v>6393</v>
      </c>
      <c r="C765" s="57" t="s">
        <v>60</v>
      </c>
      <c r="D765" s="57" t="s">
        <v>6394</v>
      </c>
      <c r="E765" s="57" t="s">
        <v>7742</v>
      </c>
      <c r="F765" s="57" t="s">
        <v>6395</v>
      </c>
      <c r="G765" s="57" t="s">
        <v>38</v>
      </c>
      <c r="H765" s="57" t="s">
        <v>15</v>
      </c>
      <c r="I765" s="57" t="str">
        <f>_xlfn.CONCAT(O765,E765,P765,D765,P765,Q765)</f>
        <v>('biosphere3','c8fc4197-7410-42f2-aeb4-c08c6a693992')</v>
      </c>
      <c r="J765" s="57" t="str">
        <f>_xlfn.CONCAT(F765,C765)</f>
        <v>Calcium, in ground('natural resource', 'in ground')</v>
      </c>
      <c r="K765" s="57" t="b">
        <f>EXACT(F765,bioshpere3_emission!E765)</f>
        <v>1</v>
      </c>
      <c r="L765" s="57" t="b">
        <f>EXACT(C765,bioshpere3_emission!C765)</f>
        <v>1</v>
      </c>
      <c r="M765" s="57" t="b">
        <f>EXACT(B765,bioshpere3_emission!B765)</f>
        <v>1</v>
      </c>
      <c r="N765" s="57" t="b">
        <f>EXACT(J765,bioshpere3_emission!P765)</f>
        <v>1</v>
      </c>
      <c r="O765" s="57" t="s">
        <v>7743</v>
      </c>
      <c r="P765" s="57" t="s">
        <v>7744</v>
      </c>
      <c r="Q765" s="57" t="s">
        <v>7745</v>
      </c>
    </row>
    <row r="766" spans="1:17" x14ac:dyDescent="0.25">
      <c r="A766" s="58">
        <v>4080</v>
      </c>
      <c r="B766" s="57" t="s">
        <v>4175</v>
      </c>
      <c r="C766" s="57" t="s">
        <v>71</v>
      </c>
      <c r="D766" s="57" t="s">
        <v>5742</v>
      </c>
      <c r="E766" s="57" t="s">
        <v>7742</v>
      </c>
      <c r="F766" s="57" t="s">
        <v>4177</v>
      </c>
      <c r="G766" s="57" t="s">
        <v>14</v>
      </c>
      <c r="H766" s="57" t="s">
        <v>15</v>
      </c>
      <c r="I766" s="57" t="str">
        <f>_xlfn.CONCAT(O766,E766,P766,D766,P766,Q766)</f>
        <v>('biosphere3','1d0f4392-8c91-4d01-8a5d-f8fe1f5b05c9')</v>
      </c>
      <c r="J766" s="57" t="str">
        <f>_xlfn.CONCAT(F766,C766)</f>
        <v>Calcium, ion('water', 'ground-')</v>
      </c>
      <c r="K766" s="57" t="b">
        <f>EXACT(F766,bioshpere3_emission!E766)</f>
        <v>1</v>
      </c>
      <c r="L766" s="57" t="b">
        <f>EXACT(C766,bioshpere3_emission!C766)</f>
        <v>1</v>
      </c>
      <c r="M766" s="57" t="b">
        <f>EXACT(B766,bioshpere3_emission!B766)</f>
        <v>1</v>
      </c>
      <c r="N766" s="57" t="b">
        <f>EXACT(J766,bioshpere3_emission!P766)</f>
        <v>1</v>
      </c>
      <c r="O766" s="57" t="s">
        <v>7743</v>
      </c>
      <c r="P766" s="57" t="s">
        <v>7744</v>
      </c>
      <c r="Q766" s="57" t="s">
        <v>7745</v>
      </c>
    </row>
    <row r="767" spans="1:17" x14ac:dyDescent="0.25">
      <c r="A767" s="58">
        <v>3112</v>
      </c>
      <c r="B767" s="57" t="s">
        <v>4175</v>
      </c>
      <c r="C767" s="57" t="s">
        <v>100</v>
      </c>
      <c r="D767" s="57" t="s">
        <v>4192</v>
      </c>
      <c r="E767" s="57" t="s">
        <v>7742</v>
      </c>
      <c r="F767" s="57" t="s">
        <v>4177</v>
      </c>
      <c r="G767" s="57" t="s">
        <v>14</v>
      </c>
      <c r="H767" s="57" t="s">
        <v>15</v>
      </c>
      <c r="I767" s="57" t="str">
        <f>_xlfn.CONCAT(O767,E767,P767,D767,P767,Q767)</f>
        <v>('biosphere3','ae28c923-a4a3-4f00-b862-1ae6e748efb9')</v>
      </c>
      <c r="J767" s="57" t="str">
        <f>_xlfn.CONCAT(F767,C767)</f>
        <v>Calcium, ion('water', 'ground-, long-term')</v>
      </c>
      <c r="K767" s="57" t="b">
        <f>EXACT(F767,bioshpere3_emission!E767)</f>
        <v>1</v>
      </c>
      <c r="L767" s="57" t="b">
        <f>EXACT(C767,bioshpere3_emission!C767)</f>
        <v>1</v>
      </c>
      <c r="M767" s="57" t="b">
        <f>EXACT(B767,bioshpere3_emission!B767)</f>
        <v>1</v>
      </c>
      <c r="N767" s="57" t="b">
        <f>EXACT(J767,bioshpere3_emission!P767)</f>
        <v>1</v>
      </c>
      <c r="O767" s="57" t="s">
        <v>7743</v>
      </c>
      <c r="P767" s="57" t="s">
        <v>7744</v>
      </c>
      <c r="Q767" s="57" t="s">
        <v>7745</v>
      </c>
    </row>
    <row r="768" spans="1:17" x14ac:dyDescent="0.25">
      <c r="A768" s="58">
        <v>1975</v>
      </c>
      <c r="B768" s="57" t="s">
        <v>4175</v>
      </c>
      <c r="C768" s="57" t="s">
        <v>10</v>
      </c>
      <c r="D768" s="57" t="s">
        <v>4397</v>
      </c>
      <c r="E768" s="57" t="s">
        <v>7742</v>
      </c>
      <c r="F768" s="57" t="s">
        <v>4177</v>
      </c>
      <c r="G768" s="57" t="s">
        <v>14</v>
      </c>
      <c r="H768" s="57" t="s">
        <v>15</v>
      </c>
      <c r="I768" s="57" t="str">
        <f>_xlfn.CONCAT(O768,E768,P768,D768,P768,Q768)</f>
        <v>('biosphere3','55bf893f-0d89-429c-be59-2f99b33ddb11')</v>
      </c>
      <c r="J768" s="57" t="str">
        <f>_xlfn.CONCAT(F768,C768)</f>
        <v>Calcium, ion('water', 'ocean')</v>
      </c>
      <c r="K768" s="57" t="b">
        <f>EXACT(F768,bioshpere3_emission!E768)</f>
        <v>1</v>
      </c>
      <c r="L768" s="57" t="b">
        <f>EXACT(C768,bioshpere3_emission!C768)</f>
        <v>1</v>
      </c>
      <c r="M768" s="57" t="b">
        <f>EXACT(B768,bioshpere3_emission!B768)</f>
        <v>1</v>
      </c>
      <c r="N768" s="57" t="b">
        <f>EXACT(J768,bioshpere3_emission!P768)</f>
        <v>1</v>
      </c>
      <c r="O768" s="57" t="s">
        <v>7743</v>
      </c>
      <c r="P768" s="57" t="s">
        <v>7744</v>
      </c>
      <c r="Q768" s="57" t="s">
        <v>7745</v>
      </c>
    </row>
    <row r="769" spans="1:17" x14ac:dyDescent="0.25">
      <c r="A769" s="58">
        <v>3569</v>
      </c>
      <c r="B769" s="57" t="s">
        <v>4175</v>
      </c>
      <c r="C769" s="57" t="s">
        <v>91</v>
      </c>
      <c r="D769" s="57" t="s">
        <v>4176</v>
      </c>
      <c r="E769" s="57" t="s">
        <v>7742</v>
      </c>
      <c r="F769" s="57" t="s">
        <v>4177</v>
      </c>
      <c r="G769" s="57" t="s">
        <v>14</v>
      </c>
      <c r="H769" s="57" t="s">
        <v>15</v>
      </c>
      <c r="I769" s="57" t="str">
        <f>_xlfn.CONCAT(O769,E769,P769,D769,P769,Q769)</f>
        <v>('biosphere3','ac066c02-b403-407b-a1f0-b29ad0f8188f')</v>
      </c>
      <c r="J769" s="57" t="str">
        <f>_xlfn.CONCAT(F769,C769)</f>
        <v>Calcium, ion('water', 'surface water')</v>
      </c>
      <c r="K769" s="57" t="b">
        <f>EXACT(F769,bioshpere3_emission!E769)</f>
        <v>1</v>
      </c>
      <c r="L769" s="57" t="b">
        <f>EXACT(C769,bioshpere3_emission!C769)</f>
        <v>1</v>
      </c>
      <c r="M769" s="57" t="b">
        <f>EXACT(B769,bioshpere3_emission!B769)</f>
        <v>1</v>
      </c>
      <c r="N769" s="57" t="b">
        <f>EXACT(J769,bioshpere3_emission!P769)</f>
        <v>1</v>
      </c>
      <c r="O769" s="57" t="s">
        <v>7743</v>
      </c>
      <c r="P769" s="57" t="s">
        <v>7744</v>
      </c>
      <c r="Q769" s="57" t="s">
        <v>7745</v>
      </c>
    </row>
    <row r="770" spans="1:17" x14ac:dyDescent="0.25">
      <c r="A770" s="58">
        <v>400</v>
      </c>
      <c r="B770" s="57" t="s">
        <v>4175</v>
      </c>
      <c r="C770" s="57" t="s">
        <v>48</v>
      </c>
      <c r="D770" s="57" t="s">
        <v>4543</v>
      </c>
      <c r="E770" s="57" t="s">
        <v>7742</v>
      </c>
      <c r="F770" s="57" t="s">
        <v>4177</v>
      </c>
      <c r="G770" s="57" t="s">
        <v>14</v>
      </c>
      <c r="H770" s="57" t="s">
        <v>15</v>
      </c>
      <c r="I770" s="57" t="str">
        <f>_xlfn.CONCAT(O770,E770,P770,D770,P770,Q770)</f>
        <v>('biosphere3','08151735-9d1b-4b1c-a8b1-f341ade54f2f')</v>
      </c>
      <c r="J770" s="57" t="str">
        <f>_xlfn.CONCAT(F770,C770)</f>
        <v>Calcium, ion('water',)</v>
      </c>
      <c r="K770" s="57" t="b">
        <f>EXACT(F770,bioshpere3_emission!E770)</f>
        <v>1</v>
      </c>
      <c r="L770" s="57" t="b">
        <f>EXACT(C770,bioshpere3_emission!C770)</f>
        <v>1</v>
      </c>
      <c r="M770" s="57" t="b">
        <f>EXACT(B770,bioshpere3_emission!B770)</f>
        <v>1</v>
      </c>
      <c r="N770" s="57" t="b">
        <f>EXACT(J770,bioshpere3_emission!P770)</f>
        <v>1</v>
      </c>
      <c r="O770" s="57" t="s">
        <v>7743</v>
      </c>
      <c r="P770" s="57" t="s">
        <v>7744</v>
      </c>
      <c r="Q770" s="57" t="s">
        <v>7745</v>
      </c>
    </row>
    <row r="771" spans="1:17" x14ac:dyDescent="0.25">
      <c r="A771" s="58">
        <v>542</v>
      </c>
      <c r="B771" s="57" t="s">
        <v>1388</v>
      </c>
      <c r="C771" s="57" t="s">
        <v>17</v>
      </c>
      <c r="D771" s="57" t="s">
        <v>1389</v>
      </c>
      <c r="E771" s="57" t="s">
        <v>7742</v>
      </c>
      <c r="F771" s="57" t="s">
        <v>1390</v>
      </c>
      <c r="G771" s="57" t="s">
        <v>14</v>
      </c>
      <c r="H771" s="57" t="s">
        <v>15</v>
      </c>
      <c r="I771" s="57" t="str">
        <f>_xlfn.CONCAT(O771,E771,P771,D771,P771,Q771)</f>
        <v>('biosphere3','718a3fe1-6ad8-42b6-8869-db317e79c03d')</v>
      </c>
      <c r="J771" s="57" t="str">
        <f>_xlfn.CONCAT(F771,C771)</f>
        <v>Captan('soil', 'agricultural')</v>
      </c>
      <c r="K771" s="57" t="b">
        <f>EXACT(F771,bioshpere3_emission!E771)</f>
        <v>1</v>
      </c>
      <c r="L771" s="57" t="b">
        <f>EXACT(C771,bioshpere3_emission!C771)</f>
        <v>1</v>
      </c>
      <c r="M771" s="57" t="b">
        <f>EXACT(B771,bioshpere3_emission!B771)</f>
        <v>1</v>
      </c>
      <c r="N771" s="57" t="b">
        <f>EXACT(J771,bioshpere3_emission!P771)</f>
        <v>1</v>
      </c>
      <c r="O771" s="57" t="s">
        <v>7743</v>
      </c>
      <c r="P771" s="57" t="s">
        <v>7744</v>
      </c>
      <c r="Q771" s="57" t="s">
        <v>7745</v>
      </c>
    </row>
    <row r="772" spans="1:17" x14ac:dyDescent="0.25">
      <c r="A772" s="58">
        <v>3588</v>
      </c>
      <c r="B772" s="57" t="s">
        <v>3931</v>
      </c>
      <c r="C772" s="57" t="s">
        <v>27</v>
      </c>
      <c r="D772" s="57" t="s">
        <v>4983</v>
      </c>
      <c r="E772" s="57" t="s">
        <v>7742</v>
      </c>
      <c r="F772" s="57" t="s">
        <v>3933</v>
      </c>
      <c r="G772" s="57" t="s">
        <v>14</v>
      </c>
      <c r="H772" s="57" t="s">
        <v>15</v>
      </c>
      <c r="I772" s="57" t="str">
        <f>_xlfn.CONCAT(O772,E772,P772,D772,P772,Q772)</f>
        <v>('biosphere3','02eb30a8-ed7c-456b-a1fe-2cdffea4fb8d')</v>
      </c>
      <c r="J772" s="57" t="str">
        <f>_xlfn.CONCAT(F772,C772)</f>
        <v>Carbaryl('air', 'non-urban air or from high stacks')</v>
      </c>
      <c r="K772" s="57" t="b">
        <f>EXACT(F772,bioshpere3_emission!E772)</f>
        <v>1</v>
      </c>
      <c r="L772" s="57" t="b">
        <f>EXACT(C772,bioshpere3_emission!C772)</f>
        <v>1</v>
      </c>
      <c r="M772" s="57" t="b">
        <f>EXACT(B772,bioshpere3_emission!B772)</f>
        <v>1</v>
      </c>
      <c r="N772" s="57" t="b">
        <f>EXACT(J772,bioshpere3_emission!P772)</f>
        <v>1</v>
      </c>
      <c r="O772" s="57" t="s">
        <v>7743</v>
      </c>
      <c r="P772" s="57" t="s">
        <v>7744</v>
      </c>
      <c r="Q772" s="57" t="s">
        <v>7745</v>
      </c>
    </row>
    <row r="773" spans="1:17" x14ac:dyDescent="0.25">
      <c r="A773" s="58">
        <v>2669</v>
      </c>
      <c r="B773" s="57" t="s">
        <v>3931</v>
      </c>
      <c r="C773" s="57" t="s">
        <v>17</v>
      </c>
      <c r="D773" s="57" t="s">
        <v>5803</v>
      </c>
      <c r="E773" s="57" t="s">
        <v>7742</v>
      </c>
      <c r="F773" s="57" t="s">
        <v>3933</v>
      </c>
      <c r="G773" s="57" t="s">
        <v>14</v>
      </c>
      <c r="H773" s="57" t="s">
        <v>15</v>
      </c>
      <c r="I773" s="57" t="str">
        <f>_xlfn.CONCAT(O773,E773,P773,D773,P773,Q773)</f>
        <v>('biosphere3','cd08eddd-d946-40cf-b0b5-87f6dbd7eb21')</v>
      </c>
      <c r="J773" s="57" t="str">
        <f>_xlfn.CONCAT(F773,C773)</f>
        <v>Carbaryl('soil', 'agricultural')</v>
      </c>
      <c r="K773" s="57" t="b">
        <f>EXACT(F773,bioshpere3_emission!E773)</f>
        <v>1</v>
      </c>
      <c r="L773" s="57" t="b">
        <f>EXACT(C773,bioshpere3_emission!C773)</f>
        <v>1</v>
      </c>
      <c r="M773" s="57" t="b">
        <f>EXACT(B773,bioshpere3_emission!B773)</f>
        <v>1</v>
      </c>
      <c r="N773" s="57" t="b">
        <f>EXACT(J773,bioshpere3_emission!P773)</f>
        <v>1</v>
      </c>
      <c r="O773" s="57" t="s">
        <v>7743</v>
      </c>
      <c r="P773" s="57" t="s">
        <v>7744</v>
      </c>
      <c r="Q773" s="57" t="s">
        <v>7745</v>
      </c>
    </row>
    <row r="774" spans="1:17" x14ac:dyDescent="0.25">
      <c r="A774" s="58">
        <v>3204</v>
      </c>
      <c r="B774" s="57" t="s">
        <v>3931</v>
      </c>
      <c r="C774" s="57" t="s">
        <v>71</v>
      </c>
      <c r="D774" s="57" t="s">
        <v>3932</v>
      </c>
      <c r="E774" s="57" t="s">
        <v>7742</v>
      </c>
      <c r="F774" s="57" t="s">
        <v>3933</v>
      </c>
      <c r="G774" s="57" t="s">
        <v>14</v>
      </c>
      <c r="H774" s="57" t="s">
        <v>15</v>
      </c>
      <c r="I774" s="57" t="str">
        <f>_xlfn.CONCAT(O774,E774,P774,D774,P774,Q774)</f>
        <v>('biosphere3','ea348137-f175-4ec7-a6a8-a4854260659a')</v>
      </c>
      <c r="J774" s="57" t="str">
        <f>_xlfn.CONCAT(F774,C774)</f>
        <v>Carbaryl('water', 'ground-')</v>
      </c>
      <c r="K774" s="57" t="b">
        <f>EXACT(F774,bioshpere3_emission!E774)</f>
        <v>1</v>
      </c>
      <c r="L774" s="57" t="b">
        <f>EXACT(C774,bioshpere3_emission!C774)</f>
        <v>1</v>
      </c>
      <c r="M774" s="57" t="b">
        <f>EXACT(B774,bioshpere3_emission!B774)</f>
        <v>1</v>
      </c>
      <c r="N774" s="57" t="b">
        <f>EXACT(J774,bioshpere3_emission!P774)</f>
        <v>1</v>
      </c>
      <c r="O774" s="57" t="s">
        <v>7743</v>
      </c>
      <c r="P774" s="57" t="s">
        <v>7744</v>
      </c>
      <c r="Q774" s="57" t="s">
        <v>7745</v>
      </c>
    </row>
    <row r="775" spans="1:17" x14ac:dyDescent="0.25">
      <c r="A775" s="58">
        <v>543</v>
      </c>
      <c r="B775" s="57" t="s">
        <v>3931</v>
      </c>
      <c r="C775" s="57" t="s">
        <v>91</v>
      </c>
      <c r="D775" s="57" t="s">
        <v>5505</v>
      </c>
      <c r="E775" s="57" t="s">
        <v>7742</v>
      </c>
      <c r="F775" s="57" t="s">
        <v>3933</v>
      </c>
      <c r="G775" s="57" t="s">
        <v>14</v>
      </c>
      <c r="H775" s="57" t="s">
        <v>15</v>
      </c>
      <c r="I775" s="57" t="str">
        <f>_xlfn.CONCAT(O775,E775,P775,D775,P775,Q775)</f>
        <v>('biosphere3','aba012db-c837-4d42-8679-4436e19a5944')</v>
      </c>
      <c r="J775" s="57" t="str">
        <f>_xlfn.CONCAT(F775,C775)</f>
        <v>Carbaryl('water', 'surface water')</v>
      </c>
      <c r="K775" s="57" t="b">
        <f>EXACT(F775,bioshpere3_emission!E775)</f>
        <v>1</v>
      </c>
      <c r="L775" s="57" t="b">
        <f>EXACT(C775,bioshpere3_emission!C775)</f>
        <v>1</v>
      </c>
      <c r="M775" s="57" t="b">
        <f>EXACT(B775,bioshpere3_emission!B775)</f>
        <v>1</v>
      </c>
      <c r="N775" s="57" t="b">
        <f>EXACT(J775,bioshpere3_emission!P775)</f>
        <v>1</v>
      </c>
      <c r="O775" s="57" t="s">
        <v>7743</v>
      </c>
      <c r="P775" s="57" t="s">
        <v>7744</v>
      </c>
      <c r="Q775" s="57" t="s">
        <v>7745</v>
      </c>
    </row>
    <row r="776" spans="1:17" x14ac:dyDescent="0.25">
      <c r="A776" s="58">
        <v>684</v>
      </c>
      <c r="B776" s="57" t="s">
        <v>4059</v>
      </c>
      <c r="C776" s="57" t="s">
        <v>17</v>
      </c>
      <c r="D776" s="57" t="s">
        <v>4060</v>
      </c>
      <c r="E776" s="57" t="s">
        <v>7742</v>
      </c>
      <c r="F776" s="57" t="s">
        <v>4061</v>
      </c>
      <c r="G776" s="57" t="s">
        <v>14</v>
      </c>
      <c r="H776" s="57" t="s">
        <v>15</v>
      </c>
      <c r="I776" s="57" t="str">
        <f>_xlfn.CONCAT(O776,E776,P776,D776,P776,Q776)</f>
        <v>('biosphere3','bc0a4d1f-3ada-4dd8-8ab4-97dc45db3295')</v>
      </c>
      <c r="J776" s="57" t="str">
        <f>_xlfn.CONCAT(F776,C776)</f>
        <v>Carbendazim('soil', 'agricultural')</v>
      </c>
      <c r="K776" s="57" t="b">
        <f>EXACT(F776,bioshpere3_emission!E776)</f>
        <v>1</v>
      </c>
      <c r="L776" s="57" t="b">
        <f>EXACT(C776,bioshpere3_emission!C776)</f>
        <v>1</v>
      </c>
      <c r="M776" s="57" t="b">
        <f>EXACT(B776,bioshpere3_emission!B776)</f>
        <v>1</v>
      </c>
      <c r="N776" s="57" t="b">
        <f>EXACT(J776,bioshpere3_emission!P776)</f>
        <v>1</v>
      </c>
      <c r="O776" s="57" t="s">
        <v>7743</v>
      </c>
      <c r="P776" s="57" t="s">
        <v>7744</v>
      </c>
      <c r="Q776" s="57" t="s">
        <v>7745</v>
      </c>
    </row>
    <row r="777" spans="1:17" x14ac:dyDescent="0.25">
      <c r="A777" s="58">
        <v>3397</v>
      </c>
      <c r="B777" s="57" t="s">
        <v>3021</v>
      </c>
      <c r="C777" s="57" t="s">
        <v>17</v>
      </c>
      <c r="D777" s="57" t="s">
        <v>3022</v>
      </c>
      <c r="E777" s="57" t="s">
        <v>7742</v>
      </c>
      <c r="F777" s="57" t="s">
        <v>3023</v>
      </c>
      <c r="G777" s="57" t="s">
        <v>14</v>
      </c>
      <c r="H777" s="57" t="s">
        <v>15</v>
      </c>
      <c r="I777" s="57" t="str">
        <f>_xlfn.CONCAT(O777,E777,P777,D777,P777,Q777)</f>
        <v>('biosphere3','21f84442-7dc8-492a-8253-867dd1caf8d6')</v>
      </c>
      <c r="J777" s="57" t="str">
        <f>_xlfn.CONCAT(F777,C777)</f>
        <v>Carbetamide('soil', 'agricultural')</v>
      </c>
      <c r="K777" s="57" t="b">
        <f>EXACT(F777,bioshpere3_emission!E777)</f>
        <v>1</v>
      </c>
      <c r="L777" s="57" t="b">
        <f>EXACT(C777,bioshpere3_emission!C777)</f>
        <v>1</v>
      </c>
      <c r="M777" s="57" t="b">
        <f>EXACT(B777,bioshpere3_emission!B777)</f>
        <v>1</v>
      </c>
      <c r="N777" s="57" t="b">
        <f>EXACT(J777,bioshpere3_emission!P777)</f>
        <v>1</v>
      </c>
      <c r="O777" s="57" t="s">
        <v>7743</v>
      </c>
      <c r="P777" s="57" t="s">
        <v>7744</v>
      </c>
      <c r="Q777" s="57" t="s">
        <v>7745</v>
      </c>
    </row>
    <row r="778" spans="1:17" x14ac:dyDescent="0.25">
      <c r="A778" s="58">
        <v>4378</v>
      </c>
      <c r="B778" s="57" t="s">
        <v>2198</v>
      </c>
      <c r="C778" s="57" t="s">
        <v>17</v>
      </c>
      <c r="D778" s="57" t="s">
        <v>2199</v>
      </c>
      <c r="E778" s="57" t="s">
        <v>7742</v>
      </c>
      <c r="F778" s="57" t="s">
        <v>2200</v>
      </c>
      <c r="G778" s="57" t="s">
        <v>14</v>
      </c>
      <c r="H778" s="57" t="s">
        <v>15</v>
      </c>
      <c r="I778" s="57" t="str">
        <f>_xlfn.CONCAT(O778,E778,P778,D778,P778,Q778)</f>
        <v>('biosphere3','3c054a6e-2f9c-4e5e-9231-c61bc85a250a')</v>
      </c>
      <c r="J778" s="57" t="str">
        <f>_xlfn.CONCAT(F778,C778)</f>
        <v>Carbofuran('soil', 'agricultural')</v>
      </c>
      <c r="K778" s="57" t="b">
        <f>EXACT(F778,bioshpere3_emission!E778)</f>
        <v>1</v>
      </c>
      <c r="L778" s="57" t="b">
        <f>EXACT(C778,bioshpere3_emission!C778)</f>
        <v>1</v>
      </c>
      <c r="M778" s="57" t="b">
        <f>EXACT(B778,bioshpere3_emission!B778)</f>
        <v>1</v>
      </c>
      <c r="N778" s="57" t="b">
        <f>EXACT(J778,bioshpere3_emission!P778)</f>
        <v>1</v>
      </c>
      <c r="O778" s="57" t="s">
        <v>7743</v>
      </c>
      <c r="P778" s="57" t="s">
        <v>7744</v>
      </c>
      <c r="Q778" s="57" t="s">
        <v>7745</v>
      </c>
    </row>
    <row r="779" spans="1:17" x14ac:dyDescent="0.25">
      <c r="A779" s="58">
        <v>3053</v>
      </c>
      <c r="B779" s="57" t="s">
        <v>51</v>
      </c>
      <c r="C779" s="57" t="s">
        <v>24</v>
      </c>
      <c r="D779" s="57" t="s">
        <v>3935</v>
      </c>
      <c r="E779" s="57" t="s">
        <v>7742</v>
      </c>
      <c r="F779" s="57" t="s">
        <v>1833</v>
      </c>
      <c r="G779" s="57" t="s">
        <v>14</v>
      </c>
      <c r="H779" s="57" t="s">
        <v>15</v>
      </c>
      <c r="I779" s="57" t="str">
        <f>_xlfn.CONCAT(O779,E779,P779,D779,P779,Q779)</f>
        <v>('biosphere3','e259263c-d1f1-449f-bb9b-73c6d0a32a00')</v>
      </c>
      <c r="J779" s="57" t="str">
        <f>_xlfn.CONCAT(F779,C779)</f>
        <v>Carbon dioxide, fossil('air', 'low population density, long-term')</v>
      </c>
      <c r="K779" s="57" t="b">
        <f>EXACT(F779,bioshpere3_emission!E779)</f>
        <v>1</v>
      </c>
      <c r="L779" s="57" t="b">
        <f>EXACT(C779,bioshpere3_emission!C779)</f>
        <v>1</v>
      </c>
      <c r="M779" s="57" t="b">
        <f>EXACT(B779,bioshpere3_emission!B779)</f>
        <v>1</v>
      </c>
      <c r="N779" s="57" t="b">
        <f>EXACT(J779,bioshpere3_emission!P779)</f>
        <v>1</v>
      </c>
      <c r="O779" s="57" t="s">
        <v>7743</v>
      </c>
      <c r="P779" s="57" t="s">
        <v>7744</v>
      </c>
      <c r="Q779" s="57" t="s">
        <v>7745</v>
      </c>
    </row>
    <row r="780" spans="1:17" x14ac:dyDescent="0.25">
      <c r="A780" s="58">
        <v>2126</v>
      </c>
      <c r="B780" s="57" t="s">
        <v>51</v>
      </c>
      <c r="C780" s="57" t="s">
        <v>31</v>
      </c>
      <c r="D780" s="57" t="s">
        <v>5401</v>
      </c>
      <c r="E780" s="57" t="s">
        <v>7742</v>
      </c>
      <c r="F780" s="57" t="s">
        <v>1833</v>
      </c>
      <c r="G780" s="57" t="s">
        <v>14</v>
      </c>
      <c r="H780" s="57" t="s">
        <v>15</v>
      </c>
      <c r="I780" s="57" t="str">
        <f>_xlfn.CONCAT(O780,E780,P780,D780,P780,Q780)</f>
        <v>('biosphere3','16eeda8a-1ea2-408e-ab37-2648495058dd')</v>
      </c>
      <c r="J780" s="57" t="str">
        <f>_xlfn.CONCAT(F780,C780)</f>
        <v>Carbon dioxide, fossil('air', 'lower stratosphere + upper troposphere')</v>
      </c>
      <c r="K780" s="57" t="b">
        <f>EXACT(F780,bioshpere3_emission!E780)</f>
        <v>1</v>
      </c>
      <c r="L780" s="57" t="b">
        <f>EXACT(C780,bioshpere3_emission!C780)</f>
        <v>1</v>
      </c>
      <c r="M780" s="57" t="b">
        <f>EXACT(B780,bioshpere3_emission!B780)</f>
        <v>1</v>
      </c>
      <c r="N780" s="57" t="b">
        <f>EXACT(J780,bioshpere3_emission!P780)</f>
        <v>1</v>
      </c>
      <c r="O780" s="57" t="s">
        <v>7743</v>
      </c>
      <c r="P780" s="57" t="s">
        <v>7744</v>
      </c>
      <c r="Q780" s="57" t="s">
        <v>7745</v>
      </c>
    </row>
    <row r="781" spans="1:17" x14ac:dyDescent="0.25">
      <c r="A781" s="58">
        <v>4022</v>
      </c>
      <c r="B781" s="57" t="s">
        <v>51</v>
      </c>
      <c r="C781" s="57" t="s">
        <v>27</v>
      </c>
      <c r="D781" s="57" t="s">
        <v>5669</v>
      </c>
      <c r="E781" s="57" t="s">
        <v>7742</v>
      </c>
      <c r="F781" s="57" t="s">
        <v>1833</v>
      </c>
      <c r="G781" s="57" t="s">
        <v>14</v>
      </c>
      <c r="H781" s="57" t="s">
        <v>15</v>
      </c>
      <c r="I781" s="57" t="str">
        <f>_xlfn.CONCAT(O781,E781,P781,D781,P781,Q781)</f>
        <v>('biosphere3','aa7cac3a-3625-41d4-bc54-33e2cf11ec46')</v>
      </c>
      <c r="J781" s="57" t="str">
        <f>_xlfn.CONCAT(F781,C781)</f>
        <v>Carbon dioxide, fossil('air', 'non-urban air or from high stacks')</v>
      </c>
      <c r="K781" s="57" t="b">
        <f>EXACT(F781,bioshpere3_emission!E781)</f>
        <v>1</v>
      </c>
      <c r="L781" s="57" t="b">
        <f>EXACT(C781,bioshpere3_emission!C781)</f>
        <v>1</v>
      </c>
      <c r="M781" s="57" t="b">
        <f>EXACT(B781,bioshpere3_emission!B781)</f>
        <v>1</v>
      </c>
      <c r="N781" s="57" t="b">
        <f>EXACT(J781,bioshpere3_emission!P781)</f>
        <v>1</v>
      </c>
      <c r="O781" s="57" t="s">
        <v>7743</v>
      </c>
      <c r="P781" s="57" t="s">
        <v>7744</v>
      </c>
      <c r="Q781" s="57" t="s">
        <v>7745</v>
      </c>
    </row>
    <row r="782" spans="1:17" x14ac:dyDescent="0.25">
      <c r="A782" s="58">
        <v>303</v>
      </c>
      <c r="B782" s="57" t="s">
        <v>51</v>
      </c>
      <c r="C782" s="57" t="s">
        <v>44</v>
      </c>
      <c r="D782" s="57" t="s">
        <v>1832</v>
      </c>
      <c r="E782" s="57" t="s">
        <v>7742</v>
      </c>
      <c r="F782" s="57" t="s">
        <v>1833</v>
      </c>
      <c r="G782" s="57" t="s">
        <v>14</v>
      </c>
      <c r="H782" s="57" t="s">
        <v>15</v>
      </c>
      <c r="I782" s="57" t="str">
        <f>_xlfn.CONCAT(O782,E782,P782,D782,P782,Q782)</f>
        <v>('biosphere3','f9749677-9c9f-4678-ab55-c607dfdc2cb9')</v>
      </c>
      <c r="J782" s="57" t="str">
        <f>_xlfn.CONCAT(F782,C782)</f>
        <v>Carbon dioxide, fossil('air', 'urban air close to ground')</v>
      </c>
      <c r="K782" s="57" t="b">
        <f>EXACT(F782,bioshpere3_emission!E782)</f>
        <v>1</v>
      </c>
      <c r="L782" s="57" t="b">
        <f>EXACT(C782,bioshpere3_emission!C782)</f>
        <v>1</v>
      </c>
      <c r="M782" s="57" t="b">
        <f>EXACT(B782,bioshpere3_emission!B782)</f>
        <v>1</v>
      </c>
      <c r="N782" s="57" t="b">
        <f>EXACT(J782,bioshpere3_emission!P782)</f>
        <v>1</v>
      </c>
      <c r="O782" s="57" t="s">
        <v>7743</v>
      </c>
      <c r="P782" s="57" t="s">
        <v>7744</v>
      </c>
      <c r="Q782" s="57" t="s">
        <v>7745</v>
      </c>
    </row>
    <row r="783" spans="1:17" x14ac:dyDescent="0.25">
      <c r="A783" s="58">
        <v>4237</v>
      </c>
      <c r="B783" s="57" t="s">
        <v>51</v>
      </c>
      <c r="C783" s="57" t="s">
        <v>190</v>
      </c>
      <c r="D783" s="57" t="s">
        <v>4631</v>
      </c>
      <c r="E783" s="57" t="s">
        <v>7742</v>
      </c>
      <c r="F783" s="57" t="s">
        <v>1833</v>
      </c>
      <c r="G783" s="57" t="s">
        <v>14</v>
      </c>
      <c r="H783" s="57" t="s">
        <v>15</v>
      </c>
      <c r="I783" s="57" t="str">
        <f>_xlfn.CONCAT(O783,E783,P783,D783,P783,Q783)</f>
        <v>('biosphere3','349b29d1-3e58-4c66-98b9-9d1a076efd2e')</v>
      </c>
      <c r="J783" s="57" t="str">
        <f>_xlfn.CONCAT(F783,C783)</f>
        <v>Carbon dioxide, fossil('air',)</v>
      </c>
      <c r="K783" s="57" t="b">
        <f>EXACT(F783,bioshpere3_emission!E783)</f>
        <v>1</v>
      </c>
      <c r="L783" s="57" t="b">
        <f>EXACT(C783,bioshpere3_emission!C783)</f>
        <v>1</v>
      </c>
      <c r="M783" s="57" t="b">
        <f>EXACT(B783,bioshpere3_emission!B783)</f>
        <v>1</v>
      </c>
      <c r="N783" s="57" t="b">
        <f>EXACT(J783,bioshpere3_emission!P783)</f>
        <v>1</v>
      </c>
      <c r="O783" s="57" t="s">
        <v>7743</v>
      </c>
      <c r="P783" s="57" t="s">
        <v>7744</v>
      </c>
      <c r="Q783" s="57" t="s">
        <v>7745</v>
      </c>
    </row>
    <row r="784" spans="1:17" x14ac:dyDescent="0.25">
      <c r="A784" s="58">
        <v>3760</v>
      </c>
      <c r="B784" s="57" t="s">
        <v>51</v>
      </c>
      <c r="C784" s="57" t="s">
        <v>355</v>
      </c>
      <c r="D784" s="57" t="s">
        <v>5556</v>
      </c>
      <c r="E784" s="57" t="s">
        <v>7742</v>
      </c>
      <c r="F784" s="57" t="s">
        <v>3532</v>
      </c>
      <c r="G784" s="57" t="s">
        <v>14</v>
      </c>
      <c r="H784" s="57" t="s">
        <v>15</v>
      </c>
      <c r="I784" s="57" t="str">
        <f>_xlfn.CONCAT(O784,E784,P784,D784,P784,Q784)</f>
        <v>('biosphere3','5188df39-2bb8-4826-b469-fa9f86bacc09')</v>
      </c>
      <c r="J784" s="57" t="str">
        <f>_xlfn.CONCAT(F784,C784)</f>
        <v>Carbon dioxide, from soil or biomass stock('air', 'indoor')</v>
      </c>
      <c r="K784" s="57" t="b">
        <f>EXACT(F784,bioshpere3_emission!E784)</f>
        <v>1</v>
      </c>
      <c r="L784" s="57" t="b">
        <f>EXACT(C784,bioshpere3_emission!C784)</f>
        <v>1</v>
      </c>
      <c r="M784" s="57" t="b">
        <f>EXACT(B784,bioshpere3_emission!B784)</f>
        <v>1</v>
      </c>
      <c r="N784" s="57" t="b">
        <f>EXACT(J784,bioshpere3_emission!P784)</f>
        <v>1</v>
      </c>
      <c r="O784" s="57" t="s">
        <v>7743</v>
      </c>
      <c r="P784" s="57" t="s">
        <v>7744</v>
      </c>
      <c r="Q784" s="57" t="s">
        <v>7745</v>
      </c>
    </row>
    <row r="785" spans="1:17" x14ac:dyDescent="0.25">
      <c r="A785" s="58">
        <v>1192</v>
      </c>
      <c r="B785" s="57" t="s">
        <v>51</v>
      </c>
      <c r="C785" s="57" t="s">
        <v>24</v>
      </c>
      <c r="D785" s="57" t="s">
        <v>4714</v>
      </c>
      <c r="E785" s="57" t="s">
        <v>7742</v>
      </c>
      <c r="F785" s="57" t="s">
        <v>3532</v>
      </c>
      <c r="G785" s="57" t="s">
        <v>14</v>
      </c>
      <c r="H785" s="57" t="s">
        <v>15</v>
      </c>
      <c r="I785" s="57" t="str">
        <f>_xlfn.CONCAT(O785,E785,P785,D785,P785,Q785)</f>
        <v>('biosphere3','e1c597cc-14cb-4ebb-af07-7a93a5b77d34')</v>
      </c>
      <c r="J785" s="57" t="str">
        <f>_xlfn.CONCAT(F785,C785)</f>
        <v>Carbon dioxide, from soil or biomass stock('air', 'low population density, long-term')</v>
      </c>
      <c r="K785" s="57" t="b">
        <f>EXACT(F785,bioshpere3_emission!E785)</f>
        <v>1</v>
      </c>
      <c r="L785" s="57" t="b">
        <f>EXACT(C785,bioshpere3_emission!C785)</f>
        <v>1</v>
      </c>
      <c r="M785" s="57" t="b">
        <f>EXACT(B785,bioshpere3_emission!B785)</f>
        <v>1</v>
      </c>
      <c r="N785" s="57" t="b">
        <f>EXACT(J785,bioshpere3_emission!P785)</f>
        <v>1</v>
      </c>
      <c r="O785" s="57" t="s">
        <v>7743</v>
      </c>
      <c r="P785" s="57" t="s">
        <v>7744</v>
      </c>
      <c r="Q785" s="57" t="s">
        <v>7745</v>
      </c>
    </row>
    <row r="786" spans="1:17" x14ac:dyDescent="0.25">
      <c r="A786" s="58">
        <v>1484</v>
      </c>
      <c r="B786" s="57" t="s">
        <v>51</v>
      </c>
      <c r="C786" s="57" t="s">
        <v>31</v>
      </c>
      <c r="D786" s="57" t="s">
        <v>3683</v>
      </c>
      <c r="E786" s="57" t="s">
        <v>7742</v>
      </c>
      <c r="F786" s="57" t="s">
        <v>3532</v>
      </c>
      <c r="G786" s="57" t="s">
        <v>14</v>
      </c>
      <c r="H786" s="57" t="s">
        <v>15</v>
      </c>
      <c r="I786" s="57" t="str">
        <f>_xlfn.CONCAT(O786,E786,P786,D786,P786,Q786)</f>
        <v>('biosphere3','6d89125e-e9b7-4d7e-a1fc-ada45dbd8815')</v>
      </c>
      <c r="J786" s="57" t="str">
        <f>_xlfn.CONCAT(F786,C786)</f>
        <v>Carbon dioxide, from soil or biomass stock('air', 'lower stratosphere + upper troposphere')</v>
      </c>
      <c r="K786" s="57" t="b">
        <f>EXACT(F786,bioshpere3_emission!E786)</f>
        <v>1</v>
      </c>
      <c r="L786" s="57" t="b">
        <f>EXACT(C786,bioshpere3_emission!C786)</f>
        <v>1</v>
      </c>
      <c r="M786" s="57" t="b">
        <f>EXACT(B786,bioshpere3_emission!B786)</f>
        <v>1</v>
      </c>
      <c r="N786" s="57" t="b">
        <f>EXACT(J786,bioshpere3_emission!P786)</f>
        <v>1</v>
      </c>
      <c r="O786" s="57" t="s">
        <v>7743</v>
      </c>
      <c r="P786" s="57" t="s">
        <v>7744</v>
      </c>
      <c r="Q786" s="57" t="s">
        <v>7745</v>
      </c>
    </row>
    <row r="787" spans="1:17" x14ac:dyDescent="0.25">
      <c r="A787" s="58">
        <v>167</v>
      </c>
      <c r="B787" s="57" t="s">
        <v>51</v>
      </c>
      <c r="C787" s="57" t="s">
        <v>27</v>
      </c>
      <c r="D787" s="57" t="s">
        <v>6046</v>
      </c>
      <c r="E787" s="57" t="s">
        <v>7742</v>
      </c>
      <c r="F787" s="57" t="s">
        <v>3532</v>
      </c>
      <c r="G787" s="57" t="s">
        <v>14</v>
      </c>
      <c r="H787" s="57" t="s">
        <v>15</v>
      </c>
      <c r="I787" s="57" t="str">
        <f>_xlfn.CONCAT(O787,E787,P787,D787,P787,Q787)</f>
        <v>('biosphere3','78eb1859-abd9-44c6-9ce3-f3b5b33d619c')</v>
      </c>
      <c r="J787" s="57" t="str">
        <f>_xlfn.CONCAT(F787,C787)</f>
        <v>Carbon dioxide, from soil or biomass stock('air', 'non-urban air or from high stacks')</v>
      </c>
      <c r="K787" s="57" t="b">
        <f>EXACT(F787,bioshpere3_emission!E787)</f>
        <v>1</v>
      </c>
      <c r="L787" s="57" t="b">
        <f>EXACT(C787,bioshpere3_emission!C787)</f>
        <v>1</v>
      </c>
      <c r="M787" s="57" t="b">
        <f>EXACT(B787,bioshpere3_emission!B787)</f>
        <v>1</v>
      </c>
      <c r="N787" s="57" t="b">
        <f>EXACT(J787,bioshpere3_emission!P787)</f>
        <v>1</v>
      </c>
      <c r="O787" s="57" t="s">
        <v>7743</v>
      </c>
      <c r="P787" s="57" t="s">
        <v>7744</v>
      </c>
      <c r="Q787" s="57" t="s">
        <v>7745</v>
      </c>
    </row>
    <row r="788" spans="1:17" x14ac:dyDescent="0.25">
      <c r="A788" s="58">
        <v>2639</v>
      </c>
      <c r="B788" s="57" t="s">
        <v>51</v>
      </c>
      <c r="C788" s="57" t="s">
        <v>44</v>
      </c>
      <c r="D788" s="57" t="s">
        <v>3531</v>
      </c>
      <c r="E788" s="57" t="s">
        <v>7742</v>
      </c>
      <c r="F788" s="57" t="s">
        <v>3532</v>
      </c>
      <c r="G788" s="57" t="s">
        <v>14</v>
      </c>
      <c r="H788" s="57" t="s">
        <v>15</v>
      </c>
      <c r="I788" s="57" t="str">
        <f>_xlfn.CONCAT(O788,E788,P788,D788,P788,Q788)</f>
        <v>('biosphere3','e8787b5e-d927-446d-81a9-f56977bbfeb4')</v>
      </c>
      <c r="J788" s="57" t="str">
        <f>_xlfn.CONCAT(F788,C788)</f>
        <v>Carbon dioxide, from soil or biomass stock('air', 'urban air close to ground')</v>
      </c>
      <c r="K788" s="57" t="b">
        <f>EXACT(F788,bioshpere3_emission!E788)</f>
        <v>1</v>
      </c>
      <c r="L788" s="57" t="b">
        <f>EXACT(C788,bioshpere3_emission!C788)</f>
        <v>1</v>
      </c>
      <c r="M788" s="57" t="b">
        <f>EXACT(B788,bioshpere3_emission!B788)</f>
        <v>1</v>
      </c>
      <c r="N788" s="57" t="b">
        <f>EXACT(J788,bioshpere3_emission!P788)</f>
        <v>1</v>
      </c>
      <c r="O788" s="57" t="s">
        <v>7743</v>
      </c>
      <c r="P788" s="57" t="s">
        <v>7744</v>
      </c>
      <c r="Q788" s="57" t="s">
        <v>7745</v>
      </c>
    </row>
    <row r="789" spans="1:17" x14ac:dyDescent="0.25">
      <c r="A789" s="58">
        <v>1144</v>
      </c>
      <c r="B789" s="57" t="s">
        <v>51</v>
      </c>
      <c r="C789" s="57" t="s">
        <v>190</v>
      </c>
      <c r="D789" s="57" t="s">
        <v>6248</v>
      </c>
      <c r="E789" s="57" t="s">
        <v>7742</v>
      </c>
      <c r="F789" s="57" t="s">
        <v>3532</v>
      </c>
      <c r="G789" s="57" t="s">
        <v>14</v>
      </c>
      <c r="H789" s="57" t="s">
        <v>15</v>
      </c>
      <c r="I789" s="57" t="str">
        <f>_xlfn.CONCAT(O789,E789,P789,D789,P789,Q789)</f>
        <v>('biosphere3','e4e9febc-07c1-403d-8d3a-6707bb4d96e6')</v>
      </c>
      <c r="J789" s="57" t="str">
        <f>_xlfn.CONCAT(F789,C789)</f>
        <v>Carbon dioxide, from soil or biomass stock('air',)</v>
      </c>
      <c r="K789" s="57" t="b">
        <f>EXACT(F789,bioshpere3_emission!E789)</f>
        <v>1</v>
      </c>
      <c r="L789" s="57" t="b">
        <f>EXACT(C789,bioshpere3_emission!C789)</f>
        <v>1</v>
      </c>
      <c r="M789" s="57" t="b">
        <f>EXACT(B789,bioshpere3_emission!B789)</f>
        <v>1</v>
      </c>
      <c r="N789" s="57" t="b">
        <f>EXACT(J789,bioshpere3_emission!P789)</f>
        <v>1</v>
      </c>
      <c r="O789" s="57" t="s">
        <v>7743</v>
      </c>
      <c r="P789" s="57" t="s">
        <v>7744</v>
      </c>
      <c r="Q789" s="57" t="s">
        <v>7745</v>
      </c>
    </row>
    <row r="790" spans="1:17" x14ac:dyDescent="0.25">
      <c r="A790" s="58">
        <v>1203</v>
      </c>
      <c r="B790" s="57" t="s">
        <v>51</v>
      </c>
      <c r="C790" s="57" t="s">
        <v>52</v>
      </c>
      <c r="D790" s="57" t="s">
        <v>53</v>
      </c>
      <c r="E790" s="57" t="s">
        <v>7742</v>
      </c>
      <c r="F790" s="57" t="s">
        <v>54</v>
      </c>
      <c r="G790" s="57" t="s">
        <v>38</v>
      </c>
      <c r="H790" s="57" t="s">
        <v>15</v>
      </c>
      <c r="I790" s="57" t="str">
        <f>_xlfn.CONCAT(O790,E790,P790,D790,P790,Q790)</f>
        <v>('biosphere3','cc6a1abb-b123-4ca6-8f16-38209df609be')</v>
      </c>
      <c r="J790" s="57" t="str">
        <f>_xlfn.CONCAT(F790,C790)</f>
        <v>Carbon dioxide, in air('natural resource', 'in air')</v>
      </c>
      <c r="K790" s="57" t="b">
        <f>EXACT(F790,bioshpere3_emission!E790)</f>
        <v>1</v>
      </c>
      <c r="L790" s="57" t="b">
        <f>EXACT(C790,bioshpere3_emission!C790)</f>
        <v>1</v>
      </c>
      <c r="M790" s="57" t="b">
        <f>EXACT(B790,bioshpere3_emission!B790)</f>
        <v>1</v>
      </c>
      <c r="N790" s="57" t="b">
        <f>EXACT(J790,bioshpere3_emission!P790)</f>
        <v>1</v>
      </c>
      <c r="O790" s="57" t="s">
        <v>7743</v>
      </c>
      <c r="P790" s="57" t="s">
        <v>7744</v>
      </c>
      <c r="Q790" s="57" t="s">
        <v>7745</v>
      </c>
    </row>
    <row r="791" spans="1:17" x14ac:dyDescent="0.25">
      <c r="A791" s="58">
        <v>3824</v>
      </c>
      <c r="B791" s="57" t="s">
        <v>51</v>
      </c>
      <c r="C791" s="57" t="s">
        <v>24</v>
      </c>
      <c r="D791" s="57" t="s">
        <v>6387</v>
      </c>
      <c r="E791" s="57" t="s">
        <v>7742</v>
      </c>
      <c r="F791" s="57" t="s">
        <v>2053</v>
      </c>
      <c r="G791" s="57" t="s">
        <v>14</v>
      </c>
      <c r="H791" s="57" t="s">
        <v>15</v>
      </c>
      <c r="I791" s="57" t="str">
        <f>_xlfn.CONCAT(O791,E791,P791,D791,P791,Q791)</f>
        <v>('biosphere3','28e1e2d6-97ad-4dfd-932a-9edad36dcab9')</v>
      </c>
      <c r="J791" s="57" t="str">
        <f>_xlfn.CONCAT(F791,C791)</f>
        <v>Carbon dioxide, non-fossil('air', 'low population density, long-term')</v>
      </c>
      <c r="K791" s="57" t="b">
        <f>EXACT(F791,bioshpere3_emission!E791)</f>
        <v>1</v>
      </c>
      <c r="L791" s="57" t="b">
        <f>EXACT(C791,bioshpere3_emission!C791)</f>
        <v>1</v>
      </c>
      <c r="M791" s="57" t="b">
        <f>EXACT(B791,bioshpere3_emission!B791)</f>
        <v>1</v>
      </c>
      <c r="N791" s="57" t="b">
        <f>EXACT(J791,bioshpere3_emission!P791)</f>
        <v>1</v>
      </c>
      <c r="O791" s="57" t="s">
        <v>7743</v>
      </c>
      <c r="P791" s="57" t="s">
        <v>7744</v>
      </c>
      <c r="Q791" s="57" t="s">
        <v>7745</v>
      </c>
    </row>
    <row r="792" spans="1:17" x14ac:dyDescent="0.25">
      <c r="A792" s="58">
        <v>2638</v>
      </c>
      <c r="B792" s="57" t="s">
        <v>51</v>
      </c>
      <c r="C792" s="57" t="s">
        <v>31</v>
      </c>
      <c r="D792" s="57" t="s">
        <v>3245</v>
      </c>
      <c r="E792" s="57" t="s">
        <v>7742</v>
      </c>
      <c r="F792" s="57" t="s">
        <v>2053</v>
      </c>
      <c r="G792" s="57" t="s">
        <v>14</v>
      </c>
      <c r="H792" s="57" t="s">
        <v>15</v>
      </c>
      <c r="I792" s="57" t="str">
        <f>_xlfn.CONCAT(O792,E792,P792,D792,P792,Q792)</f>
        <v>('biosphere3','4e1f0bb0-2703-4303-bf86-972d810612cf')</v>
      </c>
      <c r="J792" s="57" t="str">
        <f>_xlfn.CONCAT(F792,C792)</f>
        <v>Carbon dioxide, non-fossil('air', 'lower stratosphere + upper troposphere')</v>
      </c>
      <c r="K792" s="57" t="b">
        <f>EXACT(F792,bioshpere3_emission!E792)</f>
        <v>1</v>
      </c>
      <c r="L792" s="57" t="b">
        <f>EXACT(C792,bioshpere3_emission!C792)</f>
        <v>1</v>
      </c>
      <c r="M792" s="57" t="b">
        <f>EXACT(B792,bioshpere3_emission!B792)</f>
        <v>1</v>
      </c>
      <c r="N792" s="57" t="b">
        <f>EXACT(J792,bioshpere3_emission!P792)</f>
        <v>1</v>
      </c>
      <c r="O792" s="57" t="s">
        <v>7743</v>
      </c>
      <c r="P792" s="57" t="s">
        <v>7744</v>
      </c>
      <c r="Q792" s="57" t="s">
        <v>7745</v>
      </c>
    </row>
    <row r="793" spans="1:17" x14ac:dyDescent="0.25">
      <c r="A793" s="58">
        <v>4352</v>
      </c>
      <c r="B793" s="57" t="s">
        <v>51</v>
      </c>
      <c r="C793" s="57" t="s">
        <v>27</v>
      </c>
      <c r="D793" s="57" t="s">
        <v>5728</v>
      </c>
      <c r="E793" s="57" t="s">
        <v>7742</v>
      </c>
      <c r="F793" s="57" t="s">
        <v>2053</v>
      </c>
      <c r="G793" s="57" t="s">
        <v>14</v>
      </c>
      <c r="H793" s="57" t="s">
        <v>15</v>
      </c>
      <c r="I793" s="57" t="str">
        <f>_xlfn.CONCAT(O793,E793,P793,D793,P793,Q793)</f>
        <v>('biosphere3','d6235194-e4e6-4548-bfa3-ac095131aef4')</v>
      </c>
      <c r="J793" s="57" t="str">
        <f>_xlfn.CONCAT(F793,C793)</f>
        <v>Carbon dioxide, non-fossil('air', 'non-urban air or from high stacks')</v>
      </c>
      <c r="K793" s="57" t="b">
        <f>EXACT(F793,bioshpere3_emission!E793)</f>
        <v>1</v>
      </c>
      <c r="L793" s="57" t="b">
        <f>EXACT(C793,bioshpere3_emission!C793)</f>
        <v>1</v>
      </c>
      <c r="M793" s="57" t="b">
        <f>EXACT(B793,bioshpere3_emission!B793)</f>
        <v>1</v>
      </c>
      <c r="N793" s="57" t="b">
        <f>EXACT(J793,bioshpere3_emission!P793)</f>
        <v>1</v>
      </c>
      <c r="O793" s="57" t="s">
        <v>7743</v>
      </c>
      <c r="P793" s="57" t="s">
        <v>7744</v>
      </c>
      <c r="Q793" s="57" t="s">
        <v>7745</v>
      </c>
    </row>
    <row r="794" spans="1:17" x14ac:dyDescent="0.25">
      <c r="A794" s="58">
        <v>2871</v>
      </c>
      <c r="B794" s="57" t="s">
        <v>51</v>
      </c>
      <c r="C794" s="57" t="s">
        <v>44</v>
      </c>
      <c r="D794" s="57" t="s">
        <v>6268</v>
      </c>
      <c r="E794" s="57" t="s">
        <v>7742</v>
      </c>
      <c r="F794" s="57" t="s">
        <v>2053</v>
      </c>
      <c r="G794" s="57" t="s">
        <v>14</v>
      </c>
      <c r="H794" s="57" t="s">
        <v>15</v>
      </c>
      <c r="I794" s="57" t="str">
        <f>_xlfn.CONCAT(O794,E794,P794,D794,P794,Q794)</f>
        <v>('biosphere3','73ed05cc-9727-4abf-9516-4b5c0fe54a16')</v>
      </c>
      <c r="J794" s="57" t="str">
        <f>_xlfn.CONCAT(F794,C794)</f>
        <v>Carbon dioxide, non-fossil('air', 'urban air close to ground')</v>
      </c>
      <c r="K794" s="57" t="b">
        <f>EXACT(F794,bioshpere3_emission!E794)</f>
        <v>1</v>
      </c>
      <c r="L794" s="57" t="b">
        <f>EXACT(C794,bioshpere3_emission!C794)</f>
        <v>1</v>
      </c>
      <c r="M794" s="57" t="b">
        <f>EXACT(B794,bioshpere3_emission!B794)</f>
        <v>1</v>
      </c>
      <c r="N794" s="57" t="b">
        <f>EXACT(J794,bioshpere3_emission!P794)</f>
        <v>1</v>
      </c>
      <c r="O794" s="57" t="s">
        <v>7743</v>
      </c>
      <c r="P794" s="57" t="s">
        <v>7744</v>
      </c>
      <c r="Q794" s="57" t="s">
        <v>7745</v>
      </c>
    </row>
    <row r="795" spans="1:17" x14ac:dyDescent="0.25">
      <c r="A795" s="58">
        <v>1027</v>
      </c>
      <c r="B795" s="57" t="s">
        <v>51</v>
      </c>
      <c r="C795" s="57" t="s">
        <v>190</v>
      </c>
      <c r="D795" s="57" t="s">
        <v>2052</v>
      </c>
      <c r="E795" s="57" t="s">
        <v>7742</v>
      </c>
      <c r="F795" s="57" t="s">
        <v>2053</v>
      </c>
      <c r="G795" s="57" t="s">
        <v>14</v>
      </c>
      <c r="H795" s="57" t="s">
        <v>15</v>
      </c>
      <c r="I795" s="57" t="str">
        <f>_xlfn.CONCAT(O795,E795,P795,D795,P795,Q795)</f>
        <v>('biosphere3','eba59fd6-f37e-41dc-9ca3-c7ea22d602c7')</v>
      </c>
      <c r="J795" s="57" t="str">
        <f>_xlfn.CONCAT(F795,C795)</f>
        <v>Carbon dioxide, non-fossil('air',)</v>
      </c>
      <c r="K795" s="57" t="b">
        <f>EXACT(F795,bioshpere3_emission!E795)</f>
        <v>1</v>
      </c>
      <c r="L795" s="57" t="b">
        <f>EXACT(C795,bioshpere3_emission!C795)</f>
        <v>1</v>
      </c>
      <c r="M795" s="57" t="b">
        <f>EXACT(B795,bioshpere3_emission!B795)</f>
        <v>1</v>
      </c>
      <c r="N795" s="57" t="b">
        <f>EXACT(J795,bioshpere3_emission!P795)</f>
        <v>1</v>
      </c>
      <c r="O795" s="57" t="s">
        <v>7743</v>
      </c>
      <c r="P795" s="57" t="s">
        <v>7744</v>
      </c>
      <c r="Q795" s="57" t="s">
        <v>7745</v>
      </c>
    </row>
    <row r="796" spans="1:17" x14ac:dyDescent="0.25">
      <c r="A796" s="58">
        <v>776</v>
      </c>
      <c r="C796" s="57" t="s">
        <v>190</v>
      </c>
      <c r="D796" s="57" t="s">
        <v>5269</v>
      </c>
      <c r="E796" s="57" t="s">
        <v>7742</v>
      </c>
      <c r="F796" s="57" t="s">
        <v>5270</v>
      </c>
      <c r="G796" s="57" t="s">
        <v>14</v>
      </c>
      <c r="H796" s="57" t="s">
        <v>15</v>
      </c>
      <c r="I796" s="57" t="str">
        <f>_xlfn.CONCAT(O796,E796,P796,D796,P796,Q796)</f>
        <v>('biosphere3','6900ccc1-4b7a-422a-9fad-7c31eb1fc46f')</v>
      </c>
      <c r="J796" s="57" t="str">
        <f>_xlfn.CONCAT(F796,C796)</f>
        <v>Carbon dioxide, non-fossil, from calcination('air',)</v>
      </c>
      <c r="K796" s="57" t="b">
        <f>EXACT(F796,bioshpere3_emission!E796)</f>
        <v>1</v>
      </c>
      <c r="L796" s="57" t="b">
        <f>EXACT(C796,bioshpere3_emission!C796)</f>
        <v>1</v>
      </c>
      <c r="M796" s="57" t="b">
        <f>EXACT(B796,bioshpere3_emission!B796)</f>
        <v>1</v>
      </c>
      <c r="N796" s="57" t="b">
        <f>EXACT(J796,bioshpere3_emission!P796)</f>
        <v>1</v>
      </c>
      <c r="O796" s="57" t="s">
        <v>7743</v>
      </c>
      <c r="P796" s="57" t="s">
        <v>7744</v>
      </c>
      <c r="Q796" s="57" t="s">
        <v>7745</v>
      </c>
    </row>
    <row r="797" spans="1:17" x14ac:dyDescent="0.25">
      <c r="A797" s="58">
        <v>1295</v>
      </c>
      <c r="B797" s="57" t="s">
        <v>51</v>
      </c>
      <c r="C797" s="57" t="s">
        <v>52</v>
      </c>
      <c r="D797" s="57" t="s">
        <v>7776</v>
      </c>
      <c r="E797" s="57" t="s">
        <v>7742</v>
      </c>
      <c r="F797" s="57" t="s">
        <v>7585</v>
      </c>
      <c r="G797" s="57" t="s">
        <v>38</v>
      </c>
      <c r="H797" s="57" t="s">
        <v>15</v>
      </c>
      <c r="I797" s="57" t="str">
        <f>_xlfn.CONCAT(O797,E797,P797,D797,P797,Q797)</f>
        <v>('biosphere3','419de9f0-ee00-4e95-9556-c8f06b17beec')</v>
      </c>
      <c r="J797" s="57" t="str">
        <f>_xlfn.CONCAT(F797,C797)</f>
        <v>Carbon dioxide, non-fossil, resource correction('natural resource', 'in air')</v>
      </c>
      <c r="K797" s="57" t="b">
        <f>EXACT(F797,bioshpere3_emission!E797)</f>
        <v>1</v>
      </c>
      <c r="L797" s="57" t="b">
        <f>EXACT(C797,bioshpere3_emission!C797)</f>
        <v>1</v>
      </c>
      <c r="M797" s="57" t="b">
        <f>EXACT(B797,bioshpere3_emission!B797)</f>
        <v>1</v>
      </c>
      <c r="N797" s="57" t="b">
        <f>EXACT(J797,bioshpere3_emission!P797)</f>
        <v>1</v>
      </c>
      <c r="O797" s="57" t="s">
        <v>7743</v>
      </c>
      <c r="P797" s="57" t="s">
        <v>7744</v>
      </c>
      <c r="Q797" s="57" t="s">
        <v>7745</v>
      </c>
    </row>
    <row r="798" spans="1:17" x14ac:dyDescent="0.25">
      <c r="A798" s="58">
        <v>2583</v>
      </c>
      <c r="B798" s="57" t="s">
        <v>51</v>
      </c>
      <c r="C798" s="57" t="s">
        <v>17</v>
      </c>
      <c r="D798" s="57" t="s">
        <v>685</v>
      </c>
      <c r="E798" s="57" t="s">
        <v>7742</v>
      </c>
      <c r="F798" s="57" t="s">
        <v>686</v>
      </c>
      <c r="G798" s="57" t="s">
        <v>14</v>
      </c>
      <c r="H798" s="57" t="s">
        <v>15</v>
      </c>
      <c r="I798" s="57" t="str">
        <f>_xlfn.CONCAT(O798,E798,P798,D798,P798,Q798)</f>
        <v>('biosphere3','259cf8d6-6ea8-4ccf-84b7-23c930a5b2b3')</v>
      </c>
      <c r="J798" s="57" t="str">
        <f>_xlfn.CONCAT(F798,C798)</f>
        <v>Carbon dioxide, to soil or biomass stock('soil', 'agricultural')</v>
      </c>
      <c r="K798" s="57" t="b">
        <f>EXACT(F798,bioshpere3_emission!E798)</f>
        <v>1</v>
      </c>
      <c r="L798" s="57" t="b">
        <f>EXACT(C798,bioshpere3_emission!C798)</f>
        <v>1</v>
      </c>
      <c r="M798" s="57" t="b">
        <f>EXACT(B798,bioshpere3_emission!B798)</f>
        <v>1</v>
      </c>
      <c r="N798" s="57" t="b">
        <f>EXACT(J798,bioshpere3_emission!P798)</f>
        <v>1</v>
      </c>
      <c r="O798" s="57" t="s">
        <v>7743</v>
      </c>
      <c r="P798" s="57" t="s">
        <v>7744</v>
      </c>
      <c r="Q798" s="57" t="s">
        <v>7745</v>
      </c>
    </row>
    <row r="799" spans="1:17" x14ac:dyDescent="0.25">
      <c r="A799" s="58">
        <v>3419</v>
      </c>
      <c r="B799" s="57" t="s">
        <v>51</v>
      </c>
      <c r="C799" s="57" t="s">
        <v>143</v>
      </c>
      <c r="D799" s="57" t="s">
        <v>727</v>
      </c>
      <c r="E799" s="57" t="s">
        <v>7742</v>
      </c>
      <c r="F799" s="57" t="s">
        <v>686</v>
      </c>
      <c r="G799" s="57" t="s">
        <v>14</v>
      </c>
      <c r="H799" s="57" t="s">
        <v>15</v>
      </c>
      <c r="I799" s="57" t="str">
        <f>_xlfn.CONCAT(O799,E799,P799,D799,P799,Q799)</f>
        <v>('biosphere3','8ae4d8bb-3e4b-4825-8325-94696d7a64fd')</v>
      </c>
      <c r="J799" s="57" t="str">
        <f>_xlfn.CONCAT(F799,C799)</f>
        <v>Carbon dioxide, to soil or biomass stock('soil', 'forestry')</v>
      </c>
      <c r="K799" s="57" t="b">
        <f>EXACT(F799,bioshpere3_emission!E799)</f>
        <v>1</v>
      </c>
      <c r="L799" s="57" t="b">
        <f>EXACT(C799,bioshpere3_emission!C799)</f>
        <v>1</v>
      </c>
      <c r="M799" s="57" t="b">
        <f>EXACT(B799,bioshpere3_emission!B799)</f>
        <v>1</v>
      </c>
      <c r="N799" s="57" t="b">
        <f>EXACT(J799,bioshpere3_emission!P799)</f>
        <v>1</v>
      </c>
      <c r="O799" s="57" t="s">
        <v>7743</v>
      </c>
      <c r="P799" s="57" t="s">
        <v>7744</v>
      </c>
      <c r="Q799" s="57" t="s">
        <v>7745</v>
      </c>
    </row>
    <row r="800" spans="1:17" x14ac:dyDescent="0.25">
      <c r="A800" s="58">
        <v>3883</v>
      </c>
      <c r="B800" s="57" t="s">
        <v>51</v>
      </c>
      <c r="C800" s="57" t="s">
        <v>200</v>
      </c>
      <c r="D800" s="57" t="s">
        <v>1536</v>
      </c>
      <c r="E800" s="57" t="s">
        <v>7742</v>
      </c>
      <c r="F800" s="57" t="s">
        <v>686</v>
      </c>
      <c r="G800" s="57" t="s">
        <v>14</v>
      </c>
      <c r="H800" s="57" t="s">
        <v>15</v>
      </c>
      <c r="I800" s="57" t="str">
        <f>_xlfn.CONCAT(O800,E800,P800,D800,P800,Q800)</f>
        <v>('biosphere3','60d424f7-d5a9-4549-9540-da06684bc3bb')</v>
      </c>
      <c r="J800" s="57" t="str">
        <f>_xlfn.CONCAT(F800,C800)</f>
        <v>Carbon dioxide, to soil or biomass stock('soil', 'industrial')</v>
      </c>
      <c r="K800" s="57" t="b">
        <f>EXACT(F800,bioshpere3_emission!E800)</f>
        <v>1</v>
      </c>
      <c r="L800" s="57" t="b">
        <f>EXACT(C800,bioshpere3_emission!C800)</f>
        <v>1</v>
      </c>
      <c r="M800" s="57" t="b">
        <f>EXACT(B800,bioshpere3_emission!B800)</f>
        <v>1</v>
      </c>
      <c r="N800" s="57" t="b">
        <f>EXACT(J800,bioshpere3_emission!P800)</f>
        <v>1</v>
      </c>
      <c r="O800" s="57" t="s">
        <v>7743</v>
      </c>
      <c r="P800" s="57" t="s">
        <v>7744</v>
      </c>
      <c r="Q800" s="57" t="s">
        <v>7745</v>
      </c>
    </row>
    <row r="801" spans="1:17" x14ac:dyDescent="0.25">
      <c r="A801" s="58">
        <v>4391</v>
      </c>
      <c r="B801" s="57" t="s">
        <v>51</v>
      </c>
      <c r="C801" s="57" t="s">
        <v>389</v>
      </c>
      <c r="D801" s="57" t="s">
        <v>1153</v>
      </c>
      <c r="E801" s="57" t="s">
        <v>7742</v>
      </c>
      <c r="F801" s="57" t="s">
        <v>686</v>
      </c>
      <c r="G801" s="57" t="s">
        <v>14</v>
      </c>
      <c r="H801" s="57" t="s">
        <v>15</v>
      </c>
      <c r="I801" s="57" t="str">
        <f>_xlfn.CONCAT(O801,E801,P801,D801,P801,Q801)</f>
        <v>('biosphere3','375bc95e-6596-4aa1-9716-80ff51b9da77')</v>
      </c>
      <c r="J801" s="57" t="str">
        <f>_xlfn.CONCAT(F801,C801)</f>
        <v>Carbon dioxide, to soil or biomass stock('soil',)</v>
      </c>
      <c r="K801" s="57" t="b">
        <f>EXACT(F801,bioshpere3_emission!E801)</f>
        <v>1</v>
      </c>
      <c r="L801" s="57" t="b">
        <f>EXACT(C801,bioshpere3_emission!C801)</f>
        <v>1</v>
      </c>
      <c r="M801" s="57" t="b">
        <f>EXACT(B801,bioshpere3_emission!B801)</f>
        <v>1</v>
      </c>
      <c r="N801" s="57" t="b">
        <f>EXACT(J801,bioshpere3_emission!P801)</f>
        <v>1</v>
      </c>
      <c r="O801" s="57" t="s">
        <v>7743</v>
      </c>
      <c r="P801" s="57" t="s">
        <v>7744</v>
      </c>
      <c r="Q801" s="57" t="s">
        <v>7745</v>
      </c>
    </row>
    <row r="802" spans="1:17" x14ac:dyDescent="0.25">
      <c r="A802" s="58">
        <v>2052</v>
      </c>
      <c r="B802" s="57" t="s">
        <v>164</v>
      </c>
      <c r="C802" s="57" t="s">
        <v>24</v>
      </c>
      <c r="D802" s="57" t="s">
        <v>655</v>
      </c>
      <c r="E802" s="57" t="s">
        <v>7742</v>
      </c>
      <c r="F802" s="57" t="s">
        <v>166</v>
      </c>
      <c r="G802" s="57" t="s">
        <v>14</v>
      </c>
      <c r="H802" s="57" t="s">
        <v>15</v>
      </c>
      <c r="I802" s="57" t="str">
        <f>_xlfn.CONCAT(O802,E802,P802,D802,P802,Q802)</f>
        <v>('biosphere3','bb6ef77c-b33e-48b2-b24d-1a5724ed5083')</v>
      </c>
      <c r="J802" s="57" t="str">
        <f>_xlfn.CONCAT(F802,C802)</f>
        <v>Carbon disulfide('air', 'low population density, long-term')</v>
      </c>
      <c r="K802" s="57" t="b">
        <f>EXACT(F802,bioshpere3_emission!E802)</f>
        <v>1</v>
      </c>
      <c r="L802" s="57" t="b">
        <f>EXACT(C802,bioshpere3_emission!C802)</f>
        <v>1</v>
      </c>
      <c r="M802" s="57" t="b">
        <f>EXACT(B802,bioshpere3_emission!B802)</f>
        <v>1</v>
      </c>
      <c r="N802" s="57" t="b">
        <f>EXACT(J802,bioshpere3_emission!P802)</f>
        <v>1</v>
      </c>
      <c r="O802" s="57" t="s">
        <v>7743</v>
      </c>
      <c r="P802" s="57" t="s">
        <v>7744</v>
      </c>
      <c r="Q802" s="57" t="s">
        <v>7745</v>
      </c>
    </row>
    <row r="803" spans="1:17" x14ac:dyDescent="0.25">
      <c r="A803" s="58">
        <v>1911</v>
      </c>
      <c r="B803" s="57" t="s">
        <v>164</v>
      </c>
      <c r="C803" s="57" t="s">
        <v>31</v>
      </c>
      <c r="D803" s="57" t="s">
        <v>2379</v>
      </c>
      <c r="E803" s="57" t="s">
        <v>7742</v>
      </c>
      <c r="F803" s="57" t="s">
        <v>166</v>
      </c>
      <c r="G803" s="57" t="s">
        <v>14</v>
      </c>
      <c r="H803" s="57" t="s">
        <v>15</v>
      </c>
      <c r="I803" s="57" t="str">
        <f>_xlfn.CONCAT(O803,E803,P803,D803,P803,Q803)</f>
        <v>('biosphere3','a0399529-bdc0-49bc-a09b-9aea421fbd34')</v>
      </c>
      <c r="J803" s="57" t="str">
        <f>_xlfn.CONCAT(F803,C803)</f>
        <v>Carbon disulfide('air', 'lower stratosphere + upper troposphere')</v>
      </c>
      <c r="K803" s="57" t="b">
        <f>EXACT(F803,bioshpere3_emission!E803)</f>
        <v>1</v>
      </c>
      <c r="L803" s="57" t="b">
        <f>EXACT(C803,bioshpere3_emission!C803)</f>
        <v>1</v>
      </c>
      <c r="M803" s="57" t="b">
        <f>EXACT(B803,bioshpere3_emission!B803)</f>
        <v>1</v>
      </c>
      <c r="N803" s="57" t="b">
        <f>EXACT(J803,bioshpere3_emission!P803)</f>
        <v>1</v>
      </c>
      <c r="O803" s="57" t="s">
        <v>7743</v>
      </c>
      <c r="P803" s="57" t="s">
        <v>7744</v>
      </c>
      <c r="Q803" s="57" t="s">
        <v>7745</v>
      </c>
    </row>
    <row r="804" spans="1:17" x14ac:dyDescent="0.25">
      <c r="A804" s="58">
        <v>3686</v>
      </c>
      <c r="B804" s="57" t="s">
        <v>164</v>
      </c>
      <c r="C804" s="57" t="s">
        <v>27</v>
      </c>
      <c r="D804" s="57" t="s">
        <v>4307</v>
      </c>
      <c r="E804" s="57" t="s">
        <v>7742</v>
      </c>
      <c r="F804" s="57" t="s">
        <v>166</v>
      </c>
      <c r="G804" s="57" t="s">
        <v>14</v>
      </c>
      <c r="H804" s="57" t="s">
        <v>15</v>
      </c>
      <c r="I804" s="57" t="str">
        <f>_xlfn.CONCAT(O804,E804,P804,D804,P804,Q804)</f>
        <v>('biosphere3','15f9ebbb-b1b5-4bf7-88c6-d99424f5eced')</v>
      </c>
      <c r="J804" s="57" t="str">
        <f>_xlfn.CONCAT(F804,C804)</f>
        <v>Carbon disulfide('air', 'non-urban air or from high stacks')</v>
      </c>
      <c r="K804" s="57" t="b">
        <f>EXACT(F804,bioshpere3_emission!E804)</f>
        <v>1</v>
      </c>
      <c r="L804" s="57" t="b">
        <f>EXACT(C804,bioshpere3_emission!C804)</f>
        <v>1</v>
      </c>
      <c r="M804" s="57" t="b">
        <f>EXACT(B804,bioshpere3_emission!B804)</f>
        <v>1</v>
      </c>
      <c r="N804" s="57" t="b">
        <f>EXACT(J804,bioshpere3_emission!P804)</f>
        <v>1</v>
      </c>
      <c r="O804" s="57" t="s">
        <v>7743</v>
      </c>
      <c r="P804" s="57" t="s">
        <v>7744</v>
      </c>
      <c r="Q804" s="57" t="s">
        <v>7745</v>
      </c>
    </row>
    <row r="805" spans="1:17" x14ac:dyDescent="0.25">
      <c r="A805" s="58">
        <v>3870</v>
      </c>
      <c r="B805" s="57" t="s">
        <v>164</v>
      </c>
      <c r="C805" s="57" t="s">
        <v>44</v>
      </c>
      <c r="D805" s="57" t="s">
        <v>165</v>
      </c>
      <c r="E805" s="57" t="s">
        <v>7742</v>
      </c>
      <c r="F805" s="57" t="s">
        <v>166</v>
      </c>
      <c r="G805" s="57" t="s">
        <v>14</v>
      </c>
      <c r="H805" s="57" t="s">
        <v>15</v>
      </c>
      <c r="I805" s="57" t="str">
        <f>_xlfn.CONCAT(O805,E805,P805,D805,P805,Q805)</f>
        <v>('biosphere3','14b6726a-44bf-4ad4-b933-02470d84c22a')</v>
      </c>
      <c r="J805" s="57" t="str">
        <f>_xlfn.CONCAT(F805,C805)</f>
        <v>Carbon disulfide('air', 'urban air close to ground')</v>
      </c>
      <c r="K805" s="57" t="b">
        <f>EXACT(F805,bioshpere3_emission!E805)</f>
        <v>1</v>
      </c>
      <c r="L805" s="57" t="b">
        <f>EXACT(C805,bioshpere3_emission!C805)</f>
        <v>1</v>
      </c>
      <c r="M805" s="57" t="b">
        <f>EXACT(B805,bioshpere3_emission!B805)</f>
        <v>1</v>
      </c>
      <c r="N805" s="57" t="b">
        <f>EXACT(J805,bioshpere3_emission!P805)</f>
        <v>1</v>
      </c>
      <c r="O805" s="57" t="s">
        <v>7743</v>
      </c>
      <c r="P805" s="57" t="s">
        <v>7744</v>
      </c>
      <c r="Q805" s="57" t="s">
        <v>7745</v>
      </c>
    </row>
    <row r="806" spans="1:17" x14ac:dyDescent="0.25">
      <c r="A806" s="58">
        <v>3490</v>
      </c>
      <c r="B806" s="57" t="s">
        <v>164</v>
      </c>
      <c r="C806" s="57" t="s">
        <v>190</v>
      </c>
      <c r="D806" s="57" t="s">
        <v>6115</v>
      </c>
      <c r="E806" s="57" t="s">
        <v>7742</v>
      </c>
      <c r="F806" s="57" t="s">
        <v>166</v>
      </c>
      <c r="G806" s="57" t="s">
        <v>14</v>
      </c>
      <c r="H806" s="57" t="s">
        <v>15</v>
      </c>
      <c r="I806" s="57" t="str">
        <f>_xlfn.CONCAT(O806,E806,P806,D806,P806,Q806)</f>
        <v>('biosphere3','d94a5a1a-bc06-48fd-b6d9-7477ea65cacd')</v>
      </c>
      <c r="J806" s="57" t="str">
        <f>_xlfn.CONCAT(F806,C806)</f>
        <v>Carbon disulfide('air',)</v>
      </c>
      <c r="K806" s="57" t="b">
        <f>EXACT(F806,bioshpere3_emission!E806)</f>
        <v>1</v>
      </c>
      <c r="L806" s="57" t="b">
        <f>EXACT(C806,bioshpere3_emission!C806)</f>
        <v>1</v>
      </c>
      <c r="M806" s="57" t="b">
        <f>EXACT(B806,bioshpere3_emission!B806)</f>
        <v>1</v>
      </c>
      <c r="N806" s="57" t="b">
        <f>EXACT(J806,bioshpere3_emission!P806)</f>
        <v>1</v>
      </c>
      <c r="O806" s="57" t="s">
        <v>7743</v>
      </c>
      <c r="P806" s="57" t="s">
        <v>7744</v>
      </c>
      <c r="Q806" s="57" t="s">
        <v>7745</v>
      </c>
    </row>
    <row r="807" spans="1:17" x14ac:dyDescent="0.25">
      <c r="A807" s="58">
        <v>1736</v>
      </c>
      <c r="B807" s="57" t="s">
        <v>164</v>
      </c>
      <c r="C807" s="57" t="s">
        <v>71</v>
      </c>
      <c r="D807" s="57" t="s">
        <v>6162</v>
      </c>
      <c r="E807" s="57" t="s">
        <v>7742</v>
      </c>
      <c r="F807" s="57" t="s">
        <v>166</v>
      </c>
      <c r="G807" s="57" t="s">
        <v>14</v>
      </c>
      <c r="H807" s="57" t="s">
        <v>15</v>
      </c>
      <c r="I807" s="57" t="str">
        <f>_xlfn.CONCAT(O807,E807,P807,D807,P807,Q807)</f>
        <v>('biosphere3','c8ab38a2-3cb8-4d6f-82cb-4a8f9b17709a')</v>
      </c>
      <c r="J807" s="57" t="str">
        <f>_xlfn.CONCAT(F807,C807)</f>
        <v>Carbon disulfide('water', 'ground-')</v>
      </c>
      <c r="K807" s="57" t="b">
        <f>EXACT(F807,bioshpere3_emission!E807)</f>
        <v>1</v>
      </c>
      <c r="L807" s="57" t="b">
        <f>EXACT(C807,bioshpere3_emission!C807)</f>
        <v>1</v>
      </c>
      <c r="M807" s="57" t="b">
        <f>EXACT(B807,bioshpere3_emission!B807)</f>
        <v>1</v>
      </c>
      <c r="N807" s="57" t="b">
        <f>EXACT(J807,bioshpere3_emission!P807)</f>
        <v>1</v>
      </c>
      <c r="O807" s="57" t="s">
        <v>7743</v>
      </c>
      <c r="P807" s="57" t="s">
        <v>7744</v>
      </c>
      <c r="Q807" s="57" t="s">
        <v>7745</v>
      </c>
    </row>
    <row r="808" spans="1:17" x14ac:dyDescent="0.25">
      <c r="A808" s="58">
        <v>639</v>
      </c>
      <c r="B808" s="57" t="s">
        <v>164</v>
      </c>
      <c r="C808" s="57" t="s">
        <v>100</v>
      </c>
      <c r="D808" s="57" t="s">
        <v>6690</v>
      </c>
      <c r="E808" s="57" t="s">
        <v>7742</v>
      </c>
      <c r="F808" s="57" t="s">
        <v>166</v>
      </c>
      <c r="G808" s="57" t="s">
        <v>14</v>
      </c>
      <c r="H808" s="57" t="s">
        <v>15</v>
      </c>
      <c r="I808" s="57" t="str">
        <f>_xlfn.CONCAT(O808,E808,P808,D808,P808,Q808)</f>
        <v>('biosphere3','85e6e865-0116-406a-b60d-4e88e2cf8c26')</v>
      </c>
      <c r="J808" s="57" t="str">
        <f>_xlfn.CONCAT(F808,C808)</f>
        <v>Carbon disulfide('water', 'ground-, long-term')</v>
      </c>
      <c r="K808" s="57" t="b">
        <f>EXACT(F808,bioshpere3_emission!E808)</f>
        <v>1</v>
      </c>
      <c r="L808" s="57" t="b">
        <f>EXACT(C808,bioshpere3_emission!C808)</f>
        <v>1</v>
      </c>
      <c r="M808" s="57" t="b">
        <f>EXACT(B808,bioshpere3_emission!B808)</f>
        <v>1</v>
      </c>
      <c r="N808" s="57" t="b">
        <f>EXACT(J808,bioshpere3_emission!P808)</f>
        <v>1</v>
      </c>
      <c r="O808" s="57" t="s">
        <v>7743</v>
      </c>
      <c r="P808" s="57" t="s">
        <v>7744</v>
      </c>
      <c r="Q808" s="57" t="s">
        <v>7745</v>
      </c>
    </row>
    <row r="809" spans="1:17" x14ac:dyDescent="0.25">
      <c r="A809" s="58">
        <v>4211</v>
      </c>
      <c r="B809" s="57" t="s">
        <v>164</v>
      </c>
      <c r="C809" s="57" t="s">
        <v>10</v>
      </c>
      <c r="D809" s="57" t="s">
        <v>3474</v>
      </c>
      <c r="E809" s="57" t="s">
        <v>7742</v>
      </c>
      <c r="F809" s="57" t="s">
        <v>166</v>
      </c>
      <c r="G809" s="57" t="s">
        <v>14</v>
      </c>
      <c r="H809" s="57" t="s">
        <v>15</v>
      </c>
      <c r="I809" s="57" t="str">
        <f>_xlfn.CONCAT(O809,E809,P809,D809,P809,Q809)</f>
        <v>('biosphere3','36b303da-afe4-449b-92ac-b16226cbadd5')</v>
      </c>
      <c r="J809" s="57" t="str">
        <f>_xlfn.CONCAT(F809,C809)</f>
        <v>Carbon disulfide('water', 'ocean')</v>
      </c>
      <c r="K809" s="57" t="b">
        <f>EXACT(F809,bioshpere3_emission!E809)</f>
        <v>1</v>
      </c>
      <c r="L809" s="57" t="b">
        <f>EXACT(C809,bioshpere3_emission!C809)</f>
        <v>1</v>
      </c>
      <c r="M809" s="57" t="b">
        <f>EXACT(B809,bioshpere3_emission!B809)</f>
        <v>1</v>
      </c>
      <c r="N809" s="57" t="b">
        <f>EXACT(J809,bioshpere3_emission!P809)</f>
        <v>1</v>
      </c>
      <c r="O809" s="57" t="s">
        <v>7743</v>
      </c>
      <c r="P809" s="57" t="s">
        <v>7744</v>
      </c>
      <c r="Q809" s="57" t="s">
        <v>7745</v>
      </c>
    </row>
    <row r="810" spans="1:17" x14ac:dyDescent="0.25">
      <c r="A810" s="58">
        <v>3010</v>
      </c>
      <c r="B810" s="57" t="s">
        <v>164</v>
      </c>
      <c r="C810" s="57" t="s">
        <v>91</v>
      </c>
      <c r="D810" s="57" t="s">
        <v>3522</v>
      </c>
      <c r="E810" s="57" t="s">
        <v>7742</v>
      </c>
      <c r="F810" s="57" t="s">
        <v>166</v>
      </c>
      <c r="G810" s="57" t="s">
        <v>14</v>
      </c>
      <c r="H810" s="57" t="s">
        <v>15</v>
      </c>
      <c r="I810" s="57" t="str">
        <f>_xlfn.CONCAT(O810,E810,P810,D810,P810,Q810)</f>
        <v>('biosphere3','9c8c0e5d-5315-44b9-81e6-e447e5cb869c')</v>
      </c>
      <c r="J810" s="57" t="str">
        <f>_xlfn.CONCAT(F810,C810)</f>
        <v>Carbon disulfide('water', 'surface water')</v>
      </c>
      <c r="K810" s="57" t="b">
        <f>EXACT(F810,bioshpere3_emission!E810)</f>
        <v>1</v>
      </c>
      <c r="L810" s="57" t="b">
        <f>EXACT(C810,bioshpere3_emission!C810)</f>
        <v>1</v>
      </c>
      <c r="M810" s="57" t="b">
        <f>EXACT(B810,bioshpere3_emission!B810)</f>
        <v>1</v>
      </c>
      <c r="N810" s="57" t="b">
        <f>EXACT(J810,bioshpere3_emission!P810)</f>
        <v>1</v>
      </c>
      <c r="O810" s="57" t="s">
        <v>7743</v>
      </c>
      <c r="P810" s="57" t="s">
        <v>7744</v>
      </c>
      <c r="Q810" s="57" t="s">
        <v>7745</v>
      </c>
    </row>
    <row r="811" spans="1:17" x14ac:dyDescent="0.25">
      <c r="A811" s="58">
        <v>1357</v>
      </c>
      <c r="B811" s="57" t="s">
        <v>164</v>
      </c>
      <c r="C811" s="57" t="s">
        <v>48</v>
      </c>
      <c r="D811" s="57" t="s">
        <v>6695</v>
      </c>
      <c r="E811" s="57" t="s">
        <v>7742</v>
      </c>
      <c r="F811" s="57" t="s">
        <v>166</v>
      </c>
      <c r="G811" s="57" t="s">
        <v>14</v>
      </c>
      <c r="H811" s="57" t="s">
        <v>15</v>
      </c>
      <c r="I811" s="57" t="str">
        <f>_xlfn.CONCAT(O811,E811,P811,D811,P811,Q811)</f>
        <v>('biosphere3','38574d8f-e0f9-4a7c-8edc-70193e608c57')</v>
      </c>
      <c r="J811" s="57" t="str">
        <f>_xlfn.CONCAT(F811,C811)</f>
        <v>Carbon disulfide('water',)</v>
      </c>
      <c r="K811" s="57" t="b">
        <f>EXACT(F811,bioshpere3_emission!E811)</f>
        <v>1</v>
      </c>
      <c r="L811" s="57" t="b">
        <f>EXACT(C811,bioshpere3_emission!C811)</f>
        <v>1</v>
      </c>
      <c r="M811" s="57" t="b">
        <f>EXACT(B811,bioshpere3_emission!B811)</f>
        <v>1</v>
      </c>
      <c r="N811" s="57" t="b">
        <f>EXACT(J811,bioshpere3_emission!P811)</f>
        <v>1</v>
      </c>
      <c r="O811" s="57" t="s">
        <v>7743</v>
      </c>
      <c r="P811" s="57" t="s">
        <v>7744</v>
      </c>
      <c r="Q811" s="57" t="s">
        <v>7745</v>
      </c>
    </row>
    <row r="812" spans="1:17" x14ac:dyDescent="0.25">
      <c r="A812" s="58">
        <v>133</v>
      </c>
      <c r="B812" s="57" t="s">
        <v>524</v>
      </c>
      <c r="C812" s="57" t="s">
        <v>24</v>
      </c>
      <c r="D812" s="57" t="s">
        <v>2827</v>
      </c>
      <c r="E812" s="57" t="s">
        <v>7742</v>
      </c>
      <c r="F812" s="57" t="s">
        <v>526</v>
      </c>
      <c r="G812" s="57" t="s">
        <v>14</v>
      </c>
      <c r="H812" s="57" t="s">
        <v>15</v>
      </c>
      <c r="I812" s="57" t="str">
        <f>_xlfn.CONCAT(O812,E812,P812,D812,P812,Q812)</f>
        <v>('biosphere3','49c594c6-b6a8-42a3-95c5-cca812fda80b')</v>
      </c>
      <c r="J812" s="57" t="str">
        <f>_xlfn.CONCAT(F812,C812)</f>
        <v>Carbon monoxide, fossil('air', 'low population density, long-term')</v>
      </c>
      <c r="K812" s="57" t="b">
        <f>EXACT(F812,bioshpere3_emission!E812)</f>
        <v>1</v>
      </c>
      <c r="L812" s="57" t="b">
        <f>EXACT(C812,bioshpere3_emission!C812)</f>
        <v>1</v>
      </c>
      <c r="M812" s="57" t="b">
        <f>EXACT(B812,bioshpere3_emission!B812)</f>
        <v>1</v>
      </c>
      <c r="N812" s="57" t="b">
        <f>EXACT(J812,bioshpere3_emission!P812)</f>
        <v>1</v>
      </c>
      <c r="O812" s="57" t="s">
        <v>7743</v>
      </c>
      <c r="P812" s="57" t="s">
        <v>7744</v>
      </c>
      <c r="Q812" s="57" t="s">
        <v>7745</v>
      </c>
    </row>
    <row r="813" spans="1:17" x14ac:dyDescent="0.25">
      <c r="A813" s="58">
        <v>1751</v>
      </c>
      <c r="B813" s="57" t="s">
        <v>524</v>
      </c>
      <c r="C813" s="57" t="s">
        <v>31</v>
      </c>
      <c r="D813" s="57" t="s">
        <v>4499</v>
      </c>
      <c r="E813" s="57" t="s">
        <v>7742</v>
      </c>
      <c r="F813" s="57" t="s">
        <v>526</v>
      </c>
      <c r="G813" s="57" t="s">
        <v>14</v>
      </c>
      <c r="H813" s="57" t="s">
        <v>15</v>
      </c>
      <c r="I813" s="57" t="str">
        <f>_xlfn.CONCAT(O813,E813,P813,D813,P813,Q813)</f>
        <v>('biosphere3','a3beb5ac-5149-47f6-a035-53fc5030f10a')</v>
      </c>
      <c r="J813" s="57" t="str">
        <f>_xlfn.CONCAT(F813,C813)</f>
        <v>Carbon monoxide, fossil('air', 'lower stratosphere + upper troposphere')</v>
      </c>
      <c r="K813" s="57" t="b">
        <f>EXACT(F813,bioshpere3_emission!E813)</f>
        <v>1</v>
      </c>
      <c r="L813" s="57" t="b">
        <f>EXACT(C813,bioshpere3_emission!C813)</f>
        <v>1</v>
      </c>
      <c r="M813" s="57" t="b">
        <f>EXACT(B813,bioshpere3_emission!B813)</f>
        <v>1</v>
      </c>
      <c r="N813" s="57" t="b">
        <f>EXACT(J813,bioshpere3_emission!P813)</f>
        <v>1</v>
      </c>
      <c r="O813" s="57" t="s">
        <v>7743</v>
      </c>
      <c r="P813" s="57" t="s">
        <v>7744</v>
      </c>
      <c r="Q813" s="57" t="s">
        <v>7745</v>
      </c>
    </row>
    <row r="814" spans="1:17" x14ac:dyDescent="0.25">
      <c r="A814" s="58">
        <v>3094</v>
      </c>
      <c r="B814" s="57" t="s">
        <v>524</v>
      </c>
      <c r="C814" s="57" t="s">
        <v>27</v>
      </c>
      <c r="D814" s="57" t="s">
        <v>4297</v>
      </c>
      <c r="E814" s="57" t="s">
        <v>7742</v>
      </c>
      <c r="F814" s="57" t="s">
        <v>526</v>
      </c>
      <c r="G814" s="57" t="s">
        <v>14</v>
      </c>
      <c r="H814" s="57" t="s">
        <v>15</v>
      </c>
      <c r="I814" s="57" t="str">
        <f>_xlfn.CONCAT(O814,E814,P814,D814,P814,Q814)</f>
        <v>('biosphere3','099b36ab-4c03-4587-87f4-2f81e337afb8')</v>
      </c>
      <c r="J814" s="57" t="str">
        <f>_xlfn.CONCAT(F814,C814)</f>
        <v>Carbon monoxide, fossil('air', 'non-urban air or from high stacks')</v>
      </c>
      <c r="K814" s="57" t="b">
        <f>EXACT(F814,bioshpere3_emission!E814)</f>
        <v>1</v>
      </c>
      <c r="L814" s="57" t="b">
        <f>EXACT(C814,bioshpere3_emission!C814)</f>
        <v>1</v>
      </c>
      <c r="M814" s="57" t="b">
        <f>EXACT(B814,bioshpere3_emission!B814)</f>
        <v>1</v>
      </c>
      <c r="N814" s="57" t="b">
        <f>EXACT(J814,bioshpere3_emission!P814)</f>
        <v>1</v>
      </c>
      <c r="O814" s="57" t="s">
        <v>7743</v>
      </c>
      <c r="P814" s="57" t="s">
        <v>7744</v>
      </c>
      <c r="Q814" s="57" t="s">
        <v>7745</v>
      </c>
    </row>
    <row r="815" spans="1:17" x14ac:dyDescent="0.25">
      <c r="A815" s="58">
        <v>177</v>
      </c>
      <c r="B815" s="57" t="s">
        <v>524</v>
      </c>
      <c r="C815" s="57" t="s">
        <v>44</v>
      </c>
      <c r="D815" s="57" t="s">
        <v>2056</v>
      </c>
      <c r="E815" s="57" t="s">
        <v>7742</v>
      </c>
      <c r="F815" s="57" t="s">
        <v>526</v>
      </c>
      <c r="G815" s="57" t="s">
        <v>14</v>
      </c>
      <c r="H815" s="57" t="s">
        <v>15</v>
      </c>
      <c r="I815" s="57" t="str">
        <f>_xlfn.CONCAT(O815,E815,P815,D815,P815,Q815)</f>
        <v>('biosphere3','6edcc2df-88a3-48e1-83d8-ffc38d31c35b')</v>
      </c>
      <c r="J815" s="57" t="str">
        <f>_xlfn.CONCAT(F815,C815)</f>
        <v>Carbon monoxide, fossil('air', 'urban air close to ground')</v>
      </c>
      <c r="K815" s="57" t="b">
        <f>EXACT(F815,bioshpere3_emission!E815)</f>
        <v>1</v>
      </c>
      <c r="L815" s="57" t="b">
        <f>EXACT(C815,bioshpere3_emission!C815)</f>
        <v>1</v>
      </c>
      <c r="M815" s="57" t="b">
        <f>EXACT(B815,bioshpere3_emission!B815)</f>
        <v>1</v>
      </c>
      <c r="N815" s="57" t="b">
        <f>EXACT(J815,bioshpere3_emission!P815)</f>
        <v>1</v>
      </c>
      <c r="O815" s="57" t="s">
        <v>7743</v>
      </c>
      <c r="P815" s="57" t="s">
        <v>7744</v>
      </c>
      <c r="Q815" s="57" t="s">
        <v>7745</v>
      </c>
    </row>
    <row r="816" spans="1:17" x14ac:dyDescent="0.25">
      <c r="A816" s="58">
        <v>941</v>
      </c>
      <c r="B816" s="57" t="s">
        <v>524</v>
      </c>
      <c r="C816" s="57" t="s">
        <v>190</v>
      </c>
      <c r="D816" s="57" t="s">
        <v>525</v>
      </c>
      <c r="E816" s="57" t="s">
        <v>7742</v>
      </c>
      <c r="F816" s="57" t="s">
        <v>526</v>
      </c>
      <c r="G816" s="57" t="s">
        <v>14</v>
      </c>
      <c r="H816" s="57" t="s">
        <v>15</v>
      </c>
      <c r="I816" s="57" t="str">
        <f>_xlfn.CONCAT(O816,E816,P816,D816,P816,Q816)</f>
        <v>('biosphere3','ba2f3f82-c93a-47a5-822a-37ec97495275')</v>
      </c>
      <c r="J816" s="57" t="str">
        <f>_xlfn.CONCAT(F816,C816)</f>
        <v>Carbon monoxide, fossil('air',)</v>
      </c>
      <c r="K816" s="57" t="b">
        <f>EXACT(F816,bioshpere3_emission!E816)</f>
        <v>1</v>
      </c>
      <c r="L816" s="57" t="b">
        <f>EXACT(C816,bioshpere3_emission!C816)</f>
        <v>1</v>
      </c>
      <c r="M816" s="57" t="b">
        <f>EXACT(B816,bioshpere3_emission!B816)</f>
        <v>1</v>
      </c>
      <c r="N816" s="57" t="b">
        <f>EXACT(J816,bioshpere3_emission!P816)</f>
        <v>1</v>
      </c>
      <c r="O816" s="57" t="s">
        <v>7743</v>
      </c>
      <c r="P816" s="57" t="s">
        <v>7744</v>
      </c>
      <c r="Q816" s="57" t="s">
        <v>7745</v>
      </c>
    </row>
    <row r="817" spans="1:17" x14ac:dyDescent="0.25">
      <c r="A817" s="58">
        <v>2738</v>
      </c>
      <c r="B817" s="57" t="s">
        <v>524</v>
      </c>
      <c r="C817" s="57" t="s">
        <v>355</v>
      </c>
      <c r="D817" s="57" t="s">
        <v>356</v>
      </c>
      <c r="E817" s="57" t="s">
        <v>7742</v>
      </c>
      <c r="F817" s="57" t="s">
        <v>357</v>
      </c>
      <c r="G817" s="57" t="s">
        <v>14</v>
      </c>
      <c r="H817" s="57" t="s">
        <v>15</v>
      </c>
      <c r="I817" s="57" t="str">
        <f>_xlfn.CONCAT(O817,E817,P817,D817,P817,Q817)</f>
        <v>('biosphere3','05f6e226-0593-46f5-a788-01fa306e66ad')</v>
      </c>
      <c r="J817" s="57" t="str">
        <f>_xlfn.CONCAT(F817,C817)</f>
        <v>Carbon monoxide, from soil or biomass stock('air', 'indoor')</v>
      </c>
      <c r="K817" s="57" t="b">
        <f>EXACT(F817,bioshpere3_emission!E817)</f>
        <v>1</v>
      </c>
      <c r="L817" s="57" t="b">
        <f>EXACT(C817,bioshpere3_emission!C817)</f>
        <v>1</v>
      </c>
      <c r="M817" s="57" t="b">
        <f>EXACT(B817,bioshpere3_emission!B817)</f>
        <v>1</v>
      </c>
      <c r="N817" s="57" t="b">
        <f>EXACT(J817,bioshpere3_emission!P817)</f>
        <v>1</v>
      </c>
      <c r="O817" s="57" t="s">
        <v>7743</v>
      </c>
      <c r="P817" s="57" t="s">
        <v>7744</v>
      </c>
      <c r="Q817" s="57" t="s">
        <v>7745</v>
      </c>
    </row>
    <row r="818" spans="1:17" x14ac:dyDescent="0.25">
      <c r="A818" s="58">
        <v>1030</v>
      </c>
      <c r="B818" s="57" t="s">
        <v>524</v>
      </c>
      <c r="C818" s="57" t="s">
        <v>24</v>
      </c>
      <c r="D818" s="57" t="s">
        <v>4071</v>
      </c>
      <c r="E818" s="57" t="s">
        <v>7742</v>
      </c>
      <c r="F818" s="57" t="s">
        <v>357</v>
      </c>
      <c r="G818" s="57" t="s">
        <v>14</v>
      </c>
      <c r="H818" s="57" t="s">
        <v>15</v>
      </c>
      <c r="I818" s="57" t="str">
        <f>_xlfn.CONCAT(O818,E818,P818,D818,P818,Q818)</f>
        <v>('biosphere3','bd086aa3-312a-47af-a7b2-04fddbf8f01e')</v>
      </c>
      <c r="J818" s="57" t="str">
        <f>_xlfn.CONCAT(F818,C818)</f>
        <v>Carbon monoxide, from soil or biomass stock('air', 'low population density, long-term')</v>
      </c>
      <c r="K818" s="57" t="b">
        <f>EXACT(F818,bioshpere3_emission!E818)</f>
        <v>1</v>
      </c>
      <c r="L818" s="57" t="b">
        <f>EXACT(C818,bioshpere3_emission!C818)</f>
        <v>1</v>
      </c>
      <c r="M818" s="57" t="b">
        <f>EXACT(B818,bioshpere3_emission!B818)</f>
        <v>1</v>
      </c>
      <c r="N818" s="57" t="b">
        <f>EXACT(J818,bioshpere3_emission!P818)</f>
        <v>1</v>
      </c>
      <c r="O818" s="57" t="s">
        <v>7743</v>
      </c>
      <c r="P818" s="57" t="s">
        <v>7744</v>
      </c>
      <c r="Q818" s="57" t="s">
        <v>7745</v>
      </c>
    </row>
    <row r="819" spans="1:17" x14ac:dyDescent="0.25">
      <c r="A819" s="58">
        <v>3775</v>
      </c>
      <c r="B819" s="57" t="s">
        <v>524</v>
      </c>
      <c r="C819" s="57" t="s">
        <v>31</v>
      </c>
      <c r="D819" s="57" t="s">
        <v>5437</v>
      </c>
      <c r="E819" s="57" t="s">
        <v>7742</v>
      </c>
      <c r="F819" s="57" t="s">
        <v>357</v>
      </c>
      <c r="G819" s="57" t="s">
        <v>14</v>
      </c>
      <c r="H819" s="57" t="s">
        <v>15</v>
      </c>
      <c r="I819" s="57" t="str">
        <f>_xlfn.CONCAT(O819,E819,P819,D819,P819,Q819)</f>
        <v>('biosphere3','e1da7e11-cc2c-4ea2-a42a-bf558150014b')</v>
      </c>
      <c r="J819" s="57" t="str">
        <f>_xlfn.CONCAT(F819,C819)</f>
        <v>Carbon monoxide, from soil or biomass stock('air', 'lower stratosphere + upper troposphere')</v>
      </c>
      <c r="K819" s="57" t="b">
        <f>EXACT(F819,bioshpere3_emission!E819)</f>
        <v>1</v>
      </c>
      <c r="L819" s="57" t="b">
        <f>EXACT(C819,bioshpere3_emission!C819)</f>
        <v>1</v>
      </c>
      <c r="M819" s="57" t="b">
        <f>EXACT(B819,bioshpere3_emission!B819)</f>
        <v>1</v>
      </c>
      <c r="N819" s="57" t="b">
        <f>EXACT(J819,bioshpere3_emission!P819)</f>
        <v>1</v>
      </c>
      <c r="O819" s="57" t="s">
        <v>7743</v>
      </c>
      <c r="P819" s="57" t="s">
        <v>7744</v>
      </c>
      <c r="Q819" s="57" t="s">
        <v>7745</v>
      </c>
    </row>
    <row r="820" spans="1:17" x14ac:dyDescent="0.25">
      <c r="A820" s="58">
        <v>320</v>
      </c>
      <c r="B820" s="57" t="s">
        <v>524</v>
      </c>
      <c r="C820" s="57" t="s">
        <v>27</v>
      </c>
      <c r="D820" s="57" t="s">
        <v>5666</v>
      </c>
      <c r="E820" s="57" t="s">
        <v>7742</v>
      </c>
      <c r="F820" s="57" t="s">
        <v>357</v>
      </c>
      <c r="G820" s="57" t="s">
        <v>14</v>
      </c>
      <c r="H820" s="57" t="s">
        <v>15</v>
      </c>
      <c r="I820" s="57" t="str">
        <f>_xlfn.CONCAT(O820,E820,P820,D820,P820,Q820)</f>
        <v>('biosphere3','68b9b577-90cf-49e4-88bb-a55d80f3ac5d')</v>
      </c>
      <c r="J820" s="57" t="str">
        <f>_xlfn.CONCAT(F820,C820)</f>
        <v>Carbon monoxide, from soil or biomass stock('air', 'non-urban air or from high stacks')</v>
      </c>
      <c r="K820" s="57" t="b">
        <f>EXACT(F820,bioshpere3_emission!E820)</f>
        <v>1</v>
      </c>
      <c r="L820" s="57" t="b">
        <f>EXACT(C820,bioshpere3_emission!C820)</f>
        <v>1</v>
      </c>
      <c r="M820" s="57" t="b">
        <f>EXACT(B820,bioshpere3_emission!B820)</f>
        <v>1</v>
      </c>
      <c r="N820" s="57" t="b">
        <f>EXACT(J820,bioshpere3_emission!P820)</f>
        <v>1</v>
      </c>
      <c r="O820" s="57" t="s">
        <v>7743</v>
      </c>
      <c r="P820" s="57" t="s">
        <v>7744</v>
      </c>
      <c r="Q820" s="57" t="s">
        <v>7745</v>
      </c>
    </row>
    <row r="821" spans="1:17" x14ac:dyDescent="0.25">
      <c r="A821" s="58">
        <v>2790</v>
      </c>
      <c r="B821" s="57" t="s">
        <v>524</v>
      </c>
      <c r="C821" s="57" t="s">
        <v>44</v>
      </c>
      <c r="D821" s="57" t="s">
        <v>4873</v>
      </c>
      <c r="E821" s="57" t="s">
        <v>7742</v>
      </c>
      <c r="F821" s="57" t="s">
        <v>357</v>
      </c>
      <c r="G821" s="57" t="s">
        <v>14</v>
      </c>
      <c r="H821" s="57" t="s">
        <v>15</v>
      </c>
      <c r="I821" s="57" t="str">
        <f>_xlfn.CONCAT(O821,E821,P821,D821,P821,Q821)</f>
        <v>('biosphere3','51c58d09-0699-4d51-80b3-a1bb2b9313e4')</v>
      </c>
      <c r="J821" s="57" t="str">
        <f>_xlfn.CONCAT(F821,C821)</f>
        <v>Carbon monoxide, from soil or biomass stock('air', 'urban air close to ground')</v>
      </c>
      <c r="K821" s="57" t="b">
        <f>EXACT(F821,bioshpere3_emission!E821)</f>
        <v>1</v>
      </c>
      <c r="L821" s="57" t="b">
        <f>EXACT(C821,bioshpere3_emission!C821)</f>
        <v>1</v>
      </c>
      <c r="M821" s="57" t="b">
        <f>EXACT(B821,bioshpere3_emission!B821)</f>
        <v>1</v>
      </c>
      <c r="N821" s="57" t="b">
        <f>EXACT(J821,bioshpere3_emission!P821)</f>
        <v>1</v>
      </c>
      <c r="O821" s="57" t="s">
        <v>7743</v>
      </c>
      <c r="P821" s="57" t="s">
        <v>7744</v>
      </c>
      <c r="Q821" s="57" t="s">
        <v>7745</v>
      </c>
    </row>
    <row r="822" spans="1:17" x14ac:dyDescent="0.25">
      <c r="A822" s="58">
        <v>3199</v>
      </c>
      <c r="B822" s="57" t="s">
        <v>524</v>
      </c>
      <c r="C822" s="57" t="s">
        <v>190</v>
      </c>
      <c r="D822" s="57" t="s">
        <v>1951</v>
      </c>
      <c r="E822" s="57" t="s">
        <v>7742</v>
      </c>
      <c r="F822" s="57" t="s">
        <v>357</v>
      </c>
      <c r="G822" s="57" t="s">
        <v>14</v>
      </c>
      <c r="H822" s="57" t="s">
        <v>15</v>
      </c>
      <c r="I822" s="57" t="str">
        <f>_xlfn.CONCAT(O822,E822,P822,D822,P822,Q822)</f>
        <v>('biosphere3','69a6c884-39be-444f-a67c-7436a5e66de2')</v>
      </c>
      <c r="J822" s="57" t="str">
        <f>_xlfn.CONCAT(F822,C822)</f>
        <v>Carbon monoxide, from soil or biomass stock('air',)</v>
      </c>
      <c r="K822" s="57" t="b">
        <f>EXACT(F822,bioshpere3_emission!E822)</f>
        <v>1</v>
      </c>
      <c r="L822" s="57" t="b">
        <f>EXACT(C822,bioshpere3_emission!C822)</f>
        <v>1</v>
      </c>
      <c r="M822" s="57" t="b">
        <f>EXACT(B822,bioshpere3_emission!B822)</f>
        <v>1</v>
      </c>
      <c r="N822" s="57" t="b">
        <f>EXACT(J822,bioshpere3_emission!P822)</f>
        <v>1</v>
      </c>
      <c r="O822" s="57" t="s">
        <v>7743</v>
      </c>
      <c r="P822" s="57" t="s">
        <v>7744</v>
      </c>
      <c r="Q822" s="57" t="s">
        <v>7745</v>
      </c>
    </row>
    <row r="823" spans="1:17" x14ac:dyDescent="0.25">
      <c r="A823" s="58">
        <v>1032</v>
      </c>
      <c r="B823" s="57" t="s">
        <v>524</v>
      </c>
      <c r="C823" s="57" t="s">
        <v>24</v>
      </c>
      <c r="D823" s="57" t="s">
        <v>1448</v>
      </c>
      <c r="E823" s="57" t="s">
        <v>7742</v>
      </c>
      <c r="F823" s="57" t="s">
        <v>1302</v>
      </c>
      <c r="G823" s="57" t="s">
        <v>14</v>
      </c>
      <c r="H823" s="57" t="s">
        <v>15</v>
      </c>
      <c r="I823" s="57" t="str">
        <f>_xlfn.CONCAT(O823,E823,P823,D823,P823,Q823)</f>
        <v>('biosphere3','588356df-f3b4-43a7-a76e-c47175a7eae0')</v>
      </c>
      <c r="J823" s="57" t="str">
        <f>_xlfn.CONCAT(F823,C823)</f>
        <v>Carbon monoxide, non-fossil('air', 'low population density, long-term')</v>
      </c>
      <c r="K823" s="57" t="b">
        <f>EXACT(F823,bioshpere3_emission!E823)</f>
        <v>1</v>
      </c>
      <c r="L823" s="57" t="b">
        <f>EXACT(C823,bioshpere3_emission!C823)</f>
        <v>1</v>
      </c>
      <c r="M823" s="57" t="b">
        <f>EXACT(B823,bioshpere3_emission!B823)</f>
        <v>1</v>
      </c>
      <c r="N823" s="57" t="b">
        <f>EXACT(J823,bioshpere3_emission!P823)</f>
        <v>1</v>
      </c>
      <c r="O823" s="57" t="s">
        <v>7743</v>
      </c>
      <c r="P823" s="57" t="s">
        <v>7744</v>
      </c>
      <c r="Q823" s="57" t="s">
        <v>7745</v>
      </c>
    </row>
    <row r="824" spans="1:17" x14ac:dyDescent="0.25">
      <c r="A824" s="58">
        <v>1183</v>
      </c>
      <c r="B824" s="57" t="s">
        <v>524</v>
      </c>
      <c r="C824" s="57" t="s">
        <v>31</v>
      </c>
      <c r="D824" s="57" t="s">
        <v>1301</v>
      </c>
      <c r="E824" s="57" t="s">
        <v>7742</v>
      </c>
      <c r="F824" s="57" t="s">
        <v>1302</v>
      </c>
      <c r="G824" s="57" t="s">
        <v>14</v>
      </c>
      <c r="H824" s="57" t="s">
        <v>15</v>
      </c>
      <c r="I824" s="57" t="str">
        <f>_xlfn.CONCAT(O824,E824,P824,D824,P824,Q824)</f>
        <v>('biosphere3','968495ec-1000-438a-9e11-467776ebb54e')</v>
      </c>
      <c r="J824" s="57" t="str">
        <f>_xlfn.CONCAT(F824,C824)</f>
        <v>Carbon monoxide, non-fossil('air', 'lower stratosphere + upper troposphere')</v>
      </c>
      <c r="K824" s="57" t="b">
        <f>EXACT(F824,bioshpere3_emission!E824)</f>
        <v>1</v>
      </c>
      <c r="L824" s="57" t="b">
        <f>EXACT(C824,bioshpere3_emission!C824)</f>
        <v>1</v>
      </c>
      <c r="M824" s="57" t="b">
        <f>EXACT(B824,bioshpere3_emission!B824)</f>
        <v>1</v>
      </c>
      <c r="N824" s="57" t="b">
        <f>EXACT(J824,bioshpere3_emission!P824)</f>
        <v>1</v>
      </c>
      <c r="O824" s="57" t="s">
        <v>7743</v>
      </c>
      <c r="P824" s="57" t="s">
        <v>7744</v>
      </c>
      <c r="Q824" s="57" t="s">
        <v>7745</v>
      </c>
    </row>
    <row r="825" spans="1:17" x14ac:dyDescent="0.25">
      <c r="A825" s="58">
        <v>569</v>
      </c>
      <c r="B825" s="57" t="s">
        <v>524</v>
      </c>
      <c r="C825" s="57" t="s">
        <v>27</v>
      </c>
      <c r="D825" s="57" t="s">
        <v>1551</v>
      </c>
      <c r="E825" s="57" t="s">
        <v>7742</v>
      </c>
      <c r="F825" s="57" t="s">
        <v>1302</v>
      </c>
      <c r="G825" s="57" t="s">
        <v>14</v>
      </c>
      <c r="H825" s="57" t="s">
        <v>15</v>
      </c>
      <c r="I825" s="57" t="str">
        <f>_xlfn.CONCAT(O825,E825,P825,D825,P825,Q825)</f>
        <v>('biosphere3','b821ad93-ba6a-4d74-b6ae-ca12cd9563d7')</v>
      </c>
      <c r="J825" s="57" t="str">
        <f>_xlfn.CONCAT(F825,C825)</f>
        <v>Carbon monoxide, non-fossil('air', 'non-urban air or from high stacks')</v>
      </c>
      <c r="K825" s="57" t="b">
        <f>EXACT(F825,bioshpere3_emission!E825)</f>
        <v>1</v>
      </c>
      <c r="L825" s="57" t="b">
        <f>EXACT(C825,bioshpere3_emission!C825)</f>
        <v>1</v>
      </c>
      <c r="M825" s="57" t="b">
        <f>EXACT(B825,bioshpere3_emission!B825)</f>
        <v>1</v>
      </c>
      <c r="N825" s="57" t="b">
        <f>EXACT(J825,bioshpere3_emission!P825)</f>
        <v>1</v>
      </c>
      <c r="O825" s="57" t="s">
        <v>7743</v>
      </c>
      <c r="P825" s="57" t="s">
        <v>7744</v>
      </c>
      <c r="Q825" s="57" t="s">
        <v>7745</v>
      </c>
    </row>
    <row r="826" spans="1:17" x14ac:dyDescent="0.25">
      <c r="A826" s="58">
        <v>2436</v>
      </c>
      <c r="B826" s="57" t="s">
        <v>524</v>
      </c>
      <c r="C826" s="57" t="s">
        <v>44</v>
      </c>
      <c r="D826" s="57" t="s">
        <v>4719</v>
      </c>
      <c r="E826" s="57" t="s">
        <v>7742</v>
      </c>
      <c r="F826" s="57" t="s">
        <v>1302</v>
      </c>
      <c r="G826" s="57" t="s">
        <v>14</v>
      </c>
      <c r="H826" s="57" t="s">
        <v>15</v>
      </c>
      <c r="I826" s="57" t="str">
        <f>_xlfn.CONCAT(O826,E826,P826,D826,P826,Q826)</f>
        <v>('biosphere3','9afa0173-ecbd-4f2c-9c5c-b3128a032812')</v>
      </c>
      <c r="J826" s="57" t="str">
        <f>_xlfn.CONCAT(F826,C826)</f>
        <v>Carbon monoxide, non-fossil('air', 'urban air close to ground')</v>
      </c>
      <c r="K826" s="57" t="b">
        <f>EXACT(F826,bioshpere3_emission!E826)</f>
        <v>1</v>
      </c>
      <c r="L826" s="57" t="b">
        <f>EXACT(C826,bioshpere3_emission!C826)</f>
        <v>1</v>
      </c>
      <c r="M826" s="57" t="b">
        <f>EXACT(B826,bioshpere3_emission!B826)</f>
        <v>1</v>
      </c>
      <c r="N826" s="57" t="b">
        <f>EXACT(J826,bioshpere3_emission!P826)</f>
        <v>1</v>
      </c>
      <c r="O826" s="57" t="s">
        <v>7743</v>
      </c>
      <c r="P826" s="57" t="s">
        <v>7744</v>
      </c>
      <c r="Q826" s="57" t="s">
        <v>7745</v>
      </c>
    </row>
    <row r="827" spans="1:17" x14ac:dyDescent="0.25">
      <c r="A827" s="58">
        <v>3309</v>
      </c>
      <c r="B827" s="57" t="s">
        <v>524</v>
      </c>
      <c r="C827" s="57" t="s">
        <v>190</v>
      </c>
      <c r="D827" s="57" t="s">
        <v>5739</v>
      </c>
      <c r="E827" s="57" t="s">
        <v>7742</v>
      </c>
      <c r="F827" s="57" t="s">
        <v>1302</v>
      </c>
      <c r="G827" s="57" t="s">
        <v>14</v>
      </c>
      <c r="H827" s="57" t="s">
        <v>15</v>
      </c>
      <c r="I827" s="57" t="str">
        <f>_xlfn.CONCAT(O827,E827,P827,D827,P827,Q827)</f>
        <v>('biosphere3','2cb2333c-1599-46cf-8435-3dffce627524')</v>
      </c>
      <c r="J827" s="57" t="str">
        <f>_xlfn.CONCAT(F827,C827)</f>
        <v>Carbon monoxide, non-fossil('air',)</v>
      </c>
      <c r="K827" s="57" t="b">
        <f>EXACT(F827,bioshpere3_emission!E827)</f>
        <v>1</v>
      </c>
      <c r="L827" s="57" t="b">
        <f>EXACT(C827,bioshpere3_emission!C827)</f>
        <v>1</v>
      </c>
      <c r="M827" s="57" t="b">
        <f>EXACT(B827,bioshpere3_emission!B827)</f>
        <v>1</v>
      </c>
      <c r="N827" s="57" t="b">
        <f>EXACT(J827,bioshpere3_emission!P827)</f>
        <v>1</v>
      </c>
      <c r="O827" s="57" t="s">
        <v>7743</v>
      </c>
      <c r="P827" s="57" t="s">
        <v>7744</v>
      </c>
      <c r="Q827" s="57" t="s">
        <v>7745</v>
      </c>
    </row>
    <row r="828" spans="1:17" x14ac:dyDescent="0.25">
      <c r="A828" s="58">
        <v>3715</v>
      </c>
      <c r="B828" s="57" t="s">
        <v>207</v>
      </c>
      <c r="C828" s="57" t="s">
        <v>17</v>
      </c>
      <c r="D828" s="57" t="s">
        <v>3020</v>
      </c>
      <c r="E828" s="57" t="s">
        <v>7742</v>
      </c>
      <c r="F828" s="57" t="s">
        <v>209</v>
      </c>
      <c r="G828" s="57" t="s">
        <v>14</v>
      </c>
      <c r="H828" s="57" t="s">
        <v>15</v>
      </c>
      <c r="I828" s="57" t="str">
        <f>_xlfn.CONCAT(O828,E828,P828,D828,P828,Q828)</f>
        <v>('biosphere3','62859da4-f3c5-417b-a575-8b00d8d658b1')</v>
      </c>
      <c r="J828" s="57" t="str">
        <f>_xlfn.CONCAT(F828,C828)</f>
        <v>Carbon('soil', 'agricultural')</v>
      </c>
      <c r="K828" s="57" t="b">
        <f>EXACT(F828,bioshpere3_emission!E828)</f>
        <v>1</v>
      </c>
      <c r="L828" s="57" t="b">
        <f>EXACT(C828,bioshpere3_emission!C828)</f>
        <v>1</v>
      </c>
      <c r="M828" s="57" t="b">
        <f>EXACT(B828,bioshpere3_emission!B828)</f>
        <v>1</v>
      </c>
      <c r="N828" s="57" t="b">
        <f>EXACT(J828,bioshpere3_emission!P828)</f>
        <v>1</v>
      </c>
      <c r="O828" s="57" t="s">
        <v>7743</v>
      </c>
      <c r="P828" s="57" t="s">
        <v>7744</v>
      </c>
      <c r="Q828" s="57" t="s">
        <v>7745</v>
      </c>
    </row>
    <row r="829" spans="1:17" x14ac:dyDescent="0.25">
      <c r="A829" s="58">
        <v>3916</v>
      </c>
      <c r="B829" s="57" t="s">
        <v>207</v>
      </c>
      <c r="C829" s="57" t="s">
        <v>143</v>
      </c>
      <c r="D829" s="57" t="s">
        <v>5455</v>
      </c>
      <c r="E829" s="57" t="s">
        <v>7742</v>
      </c>
      <c r="F829" s="57" t="s">
        <v>209</v>
      </c>
      <c r="G829" s="57" t="s">
        <v>14</v>
      </c>
      <c r="H829" s="57" t="s">
        <v>15</v>
      </c>
      <c r="I829" s="57" t="str">
        <f>_xlfn.CONCAT(O829,E829,P829,D829,P829,Q829)</f>
        <v>('biosphere3','b72e46aa-9034-4dd2-856d-a43241d3b1f4')</v>
      </c>
      <c r="J829" s="57" t="str">
        <f>_xlfn.CONCAT(F829,C829)</f>
        <v>Carbon('soil', 'forestry')</v>
      </c>
      <c r="K829" s="57" t="b">
        <f>EXACT(F829,bioshpere3_emission!E829)</f>
        <v>1</v>
      </c>
      <c r="L829" s="57" t="b">
        <f>EXACT(C829,bioshpere3_emission!C829)</f>
        <v>1</v>
      </c>
      <c r="M829" s="57" t="b">
        <f>EXACT(B829,bioshpere3_emission!B829)</f>
        <v>1</v>
      </c>
      <c r="N829" s="57" t="b">
        <f>EXACT(J829,bioshpere3_emission!P829)</f>
        <v>1</v>
      </c>
      <c r="O829" s="57" t="s">
        <v>7743</v>
      </c>
      <c r="P829" s="57" t="s">
        <v>7744</v>
      </c>
      <c r="Q829" s="57" t="s">
        <v>7745</v>
      </c>
    </row>
    <row r="830" spans="1:17" x14ac:dyDescent="0.25">
      <c r="A830" s="58">
        <v>977</v>
      </c>
      <c r="B830" s="57" t="s">
        <v>207</v>
      </c>
      <c r="C830" s="57" t="s">
        <v>200</v>
      </c>
      <c r="D830" s="57" t="s">
        <v>208</v>
      </c>
      <c r="E830" s="57" t="s">
        <v>7742</v>
      </c>
      <c r="F830" s="57" t="s">
        <v>209</v>
      </c>
      <c r="G830" s="57" t="s">
        <v>14</v>
      </c>
      <c r="H830" s="57" t="s">
        <v>15</v>
      </c>
      <c r="I830" s="57" t="str">
        <f>_xlfn.CONCAT(O830,E830,P830,D830,P830,Q830)</f>
        <v>('biosphere3','7f8fd1ca-0412-4b2e-90fd-a9d294d947a3')</v>
      </c>
      <c r="J830" s="57" t="str">
        <f>_xlfn.CONCAT(F830,C830)</f>
        <v>Carbon('soil', 'industrial')</v>
      </c>
      <c r="K830" s="57" t="b">
        <f>EXACT(F830,bioshpere3_emission!E830)</f>
        <v>1</v>
      </c>
      <c r="L830" s="57" t="b">
        <f>EXACT(C830,bioshpere3_emission!C830)</f>
        <v>1</v>
      </c>
      <c r="M830" s="57" t="b">
        <f>EXACT(B830,bioshpere3_emission!B830)</f>
        <v>1</v>
      </c>
      <c r="N830" s="57" t="b">
        <f>EXACT(J830,bioshpere3_emission!P830)</f>
        <v>1</v>
      </c>
      <c r="O830" s="57" t="s">
        <v>7743</v>
      </c>
      <c r="P830" s="57" t="s">
        <v>7744</v>
      </c>
      <c r="Q830" s="57" t="s">
        <v>7745</v>
      </c>
    </row>
    <row r="831" spans="1:17" x14ac:dyDescent="0.25">
      <c r="A831" s="58">
        <v>4091</v>
      </c>
      <c r="B831" s="57" t="s">
        <v>207</v>
      </c>
      <c r="C831" s="57" t="s">
        <v>389</v>
      </c>
      <c r="D831" s="57" t="s">
        <v>6431</v>
      </c>
      <c r="E831" s="57" t="s">
        <v>7742</v>
      </c>
      <c r="F831" s="57" t="s">
        <v>209</v>
      </c>
      <c r="G831" s="57" t="s">
        <v>14</v>
      </c>
      <c r="H831" s="57" t="s">
        <v>15</v>
      </c>
      <c r="I831" s="57" t="str">
        <f>_xlfn.CONCAT(O831,E831,P831,D831,P831,Q831)</f>
        <v>('biosphere3','14ea575b-5caa-4958-acf7-0bcc47f9cadf')</v>
      </c>
      <c r="J831" s="57" t="str">
        <f>_xlfn.CONCAT(F831,C831)</f>
        <v>Carbon('soil',)</v>
      </c>
      <c r="K831" s="57" t="b">
        <f>EXACT(F831,bioshpere3_emission!E831)</f>
        <v>1</v>
      </c>
      <c r="L831" s="57" t="b">
        <f>EXACT(C831,bioshpere3_emission!C831)</f>
        <v>1</v>
      </c>
      <c r="M831" s="57" t="b">
        <f>EXACT(B831,bioshpere3_emission!B831)</f>
        <v>1</v>
      </c>
      <c r="N831" s="57" t="b">
        <f>EXACT(J831,bioshpere3_emission!P831)</f>
        <v>1</v>
      </c>
      <c r="O831" s="57" t="s">
        <v>7743</v>
      </c>
      <c r="P831" s="57" t="s">
        <v>7744</v>
      </c>
      <c r="Q831" s="57" t="s">
        <v>7745</v>
      </c>
    </row>
    <row r="832" spans="1:17" x14ac:dyDescent="0.25">
      <c r="A832" s="58">
        <v>186</v>
      </c>
      <c r="B832" s="57" t="s">
        <v>207</v>
      </c>
      <c r="C832" s="57" t="s">
        <v>60</v>
      </c>
      <c r="D832" s="57" t="s">
        <v>6421</v>
      </c>
      <c r="E832" s="57" t="s">
        <v>7742</v>
      </c>
      <c r="F832" s="57" t="s">
        <v>6422</v>
      </c>
      <c r="G832" s="57" t="s">
        <v>38</v>
      </c>
      <c r="H832" s="57" t="s">
        <v>15</v>
      </c>
      <c r="I832" s="57" t="str">
        <f>_xlfn.CONCAT(O832,E832,P832,D832,P832,Q832)</f>
        <v>('biosphere3','8c2fe757-6866-4ed2-9f89-81012ad774a0')</v>
      </c>
      <c r="J832" s="57" t="str">
        <f>_xlfn.CONCAT(F832,C832)</f>
        <v>Carbon, organic, in soil or biomass stock('natural resource', 'in ground')</v>
      </c>
      <c r="K832" s="57" t="b">
        <f>EXACT(F832,bioshpere3_emission!E832)</f>
        <v>1</v>
      </c>
      <c r="L832" s="57" t="b">
        <f>EXACT(C832,bioshpere3_emission!C832)</f>
        <v>1</v>
      </c>
      <c r="M832" s="57" t="b">
        <f>EXACT(B832,bioshpere3_emission!B832)</f>
        <v>1</v>
      </c>
      <c r="N832" s="57" t="b">
        <f>EXACT(J832,bioshpere3_emission!P832)</f>
        <v>1</v>
      </c>
      <c r="O832" s="57" t="s">
        <v>7743</v>
      </c>
      <c r="P832" s="57" t="s">
        <v>7744</v>
      </c>
      <c r="Q832" s="57" t="s">
        <v>7745</v>
      </c>
    </row>
    <row r="833" spans="1:17" x14ac:dyDescent="0.25">
      <c r="A833" s="58">
        <v>470</v>
      </c>
      <c r="B833" s="57" t="s">
        <v>1156</v>
      </c>
      <c r="C833" s="57" t="s">
        <v>24</v>
      </c>
      <c r="D833" s="57" t="s">
        <v>2710</v>
      </c>
      <c r="E833" s="57" t="s">
        <v>7742</v>
      </c>
      <c r="F833" s="57" t="s">
        <v>1158</v>
      </c>
      <c r="G833" s="57" t="s">
        <v>14</v>
      </c>
      <c r="H833" s="57" t="s">
        <v>34</v>
      </c>
      <c r="I833" s="57" t="str">
        <f>_xlfn.CONCAT(O833,E833,P833,D833,P833,Q833)</f>
        <v>('biosphere3','284a896f-2aca-496e-9ab2-845525fbbc53')</v>
      </c>
      <c r="J833" s="57" t="str">
        <f>_xlfn.CONCAT(F833,C833)</f>
        <v>Carbon-14('air', 'low population density, long-term')</v>
      </c>
      <c r="K833" s="57" t="b">
        <f>EXACT(F833,bioshpere3_emission!E833)</f>
        <v>1</v>
      </c>
      <c r="L833" s="57" t="b">
        <f>EXACT(C833,bioshpere3_emission!C833)</f>
        <v>1</v>
      </c>
      <c r="M833" s="57" t="b">
        <f>EXACT(B833,bioshpere3_emission!B833)</f>
        <v>1</v>
      </c>
      <c r="N833" s="57" t="b">
        <f>EXACT(J833,bioshpere3_emission!P833)</f>
        <v>1</v>
      </c>
      <c r="O833" s="57" t="s">
        <v>7743</v>
      </c>
      <c r="P833" s="57" t="s">
        <v>7744</v>
      </c>
      <c r="Q833" s="57" t="s">
        <v>7745</v>
      </c>
    </row>
    <row r="834" spans="1:17" x14ac:dyDescent="0.25">
      <c r="A834" s="58">
        <v>1879</v>
      </c>
      <c r="B834" s="57" t="s">
        <v>1156</v>
      </c>
      <c r="C834" s="57" t="s">
        <v>31</v>
      </c>
      <c r="D834" s="57" t="s">
        <v>1157</v>
      </c>
      <c r="E834" s="57" t="s">
        <v>7742</v>
      </c>
      <c r="F834" s="57" t="s">
        <v>1158</v>
      </c>
      <c r="G834" s="57" t="s">
        <v>14</v>
      </c>
      <c r="H834" s="57" t="s">
        <v>34</v>
      </c>
      <c r="I834" s="57" t="str">
        <f>_xlfn.CONCAT(O834,E834,P834,D834,P834,Q834)</f>
        <v>('biosphere3','6e7276bb-64f5-4421-8696-b0103b687ddd')</v>
      </c>
      <c r="J834" s="57" t="str">
        <f>_xlfn.CONCAT(F834,C834)</f>
        <v>Carbon-14('air', 'lower stratosphere + upper troposphere')</v>
      </c>
      <c r="K834" s="57" t="b">
        <f>EXACT(F834,bioshpere3_emission!E834)</f>
        <v>1</v>
      </c>
      <c r="L834" s="57" t="b">
        <f>EXACT(C834,bioshpere3_emission!C834)</f>
        <v>1</v>
      </c>
      <c r="M834" s="57" t="b">
        <f>EXACT(B834,bioshpere3_emission!B834)</f>
        <v>1</v>
      </c>
      <c r="N834" s="57" t="b">
        <f>EXACT(J834,bioshpere3_emission!P834)</f>
        <v>1</v>
      </c>
      <c r="O834" s="57" t="s">
        <v>7743</v>
      </c>
      <c r="P834" s="57" t="s">
        <v>7744</v>
      </c>
      <c r="Q834" s="57" t="s">
        <v>7745</v>
      </c>
    </row>
    <row r="835" spans="1:17" x14ac:dyDescent="0.25">
      <c r="A835" s="58">
        <v>4167</v>
      </c>
      <c r="B835" s="57" t="s">
        <v>1156</v>
      </c>
      <c r="C835" s="57" t="s">
        <v>27</v>
      </c>
      <c r="D835" s="57" t="s">
        <v>5741</v>
      </c>
      <c r="E835" s="57" t="s">
        <v>7742</v>
      </c>
      <c r="F835" s="57" t="s">
        <v>1158</v>
      </c>
      <c r="G835" s="57" t="s">
        <v>14</v>
      </c>
      <c r="H835" s="57" t="s">
        <v>34</v>
      </c>
      <c r="I835" s="57" t="str">
        <f>_xlfn.CONCAT(O835,E835,P835,D835,P835,Q835)</f>
        <v>('biosphere3','19256c0f-bea8-4e61-9499-8cc2f84953f8')</v>
      </c>
      <c r="J835" s="57" t="str">
        <f>_xlfn.CONCAT(F835,C835)</f>
        <v>Carbon-14('air', 'non-urban air or from high stacks')</v>
      </c>
      <c r="K835" s="57" t="b">
        <f>EXACT(F835,bioshpere3_emission!E835)</f>
        <v>1</v>
      </c>
      <c r="L835" s="57" t="b">
        <f>EXACT(C835,bioshpere3_emission!C835)</f>
        <v>1</v>
      </c>
      <c r="M835" s="57" t="b">
        <f>EXACT(B835,bioshpere3_emission!B835)</f>
        <v>1</v>
      </c>
      <c r="N835" s="57" t="b">
        <f>EXACT(J835,bioshpere3_emission!P835)</f>
        <v>1</v>
      </c>
      <c r="O835" s="57" t="s">
        <v>7743</v>
      </c>
      <c r="P835" s="57" t="s">
        <v>7744</v>
      </c>
      <c r="Q835" s="57" t="s">
        <v>7745</v>
      </c>
    </row>
    <row r="836" spans="1:17" x14ac:dyDescent="0.25">
      <c r="A836" s="58">
        <v>272</v>
      </c>
      <c r="B836" s="57" t="s">
        <v>1156</v>
      </c>
      <c r="C836" s="57" t="s">
        <v>44</v>
      </c>
      <c r="D836" s="57" t="s">
        <v>5091</v>
      </c>
      <c r="E836" s="57" t="s">
        <v>7742</v>
      </c>
      <c r="F836" s="57" t="s">
        <v>1158</v>
      </c>
      <c r="G836" s="57" t="s">
        <v>14</v>
      </c>
      <c r="H836" s="57" t="s">
        <v>34</v>
      </c>
      <c r="I836" s="57" t="str">
        <f>_xlfn.CONCAT(O836,E836,P836,D836,P836,Q836)</f>
        <v>('biosphere3','93add24b-0bbf-4903-b3c1-3c695f597c63')</v>
      </c>
      <c r="J836" s="57" t="str">
        <f>_xlfn.CONCAT(F836,C836)</f>
        <v>Carbon-14('air', 'urban air close to ground')</v>
      </c>
      <c r="K836" s="57" t="b">
        <f>EXACT(F836,bioshpere3_emission!E836)</f>
        <v>1</v>
      </c>
      <c r="L836" s="57" t="b">
        <f>EXACT(C836,bioshpere3_emission!C836)</f>
        <v>1</v>
      </c>
      <c r="M836" s="57" t="b">
        <f>EXACT(B836,bioshpere3_emission!B836)</f>
        <v>1</v>
      </c>
      <c r="N836" s="57" t="b">
        <f>EXACT(J836,bioshpere3_emission!P836)</f>
        <v>1</v>
      </c>
      <c r="O836" s="57" t="s">
        <v>7743</v>
      </c>
      <c r="P836" s="57" t="s">
        <v>7744</v>
      </c>
      <c r="Q836" s="57" t="s">
        <v>7745</v>
      </c>
    </row>
    <row r="837" spans="1:17" x14ac:dyDescent="0.25">
      <c r="A837" s="58">
        <v>1130</v>
      </c>
      <c r="B837" s="57" t="s">
        <v>1156</v>
      </c>
      <c r="C837" s="57" t="s">
        <v>190</v>
      </c>
      <c r="D837" s="57" t="s">
        <v>2470</v>
      </c>
      <c r="E837" s="57" t="s">
        <v>7742</v>
      </c>
      <c r="F837" s="57" t="s">
        <v>1158</v>
      </c>
      <c r="G837" s="57" t="s">
        <v>14</v>
      </c>
      <c r="H837" s="57" t="s">
        <v>34</v>
      </c>
      <c r="I837" s="57" t="str">
        <f>_xlfn.CONCAT(O837,E837,P837,D837,P837,Q837)</f>
        <v>('biosphere3','bfc66f26-0b11-4e6e-9e8c-2bfde24dc23c')</v>
      </c>
      <c r="J837" s="57" t="str">
        <f>_xlfn.CONCAT(F837,C837)</f>
        <v>Carbon-14('air',)</v>
      </c>
      <c r="K837" s="57" t="b">
        <f>EXACT(F837,bioshpere3_emission!E837)</f>
        <v>1</v>
      </c>
      <c r="L837" s="57" t="b">
        <f>EXACT(C837,bioshpere3_emission!C837)</f>
        <v>1</v>
      </c>
      <c r="M837" s="57" t="b">
        <f>EXACT(B837,bioshpere3_emission!B837)</f>
        <v>1</v>
      </c>
      <c r="N837" s="57" t="b">
        <f>EXACT(J837,bioshpere3_emission!P837)</f>
        <v>1</v>
      </c>
      <c r="O837" s="57" t="s">
        <v>7743</v>
      </c>
      <c r="P837" s="57" t="s">
        <v>7744</v>
      </c>
      <c r="Q837" s="57" t="s">
        <v>7745</v>
      </c>
    </row>
    <row r="838" spans="1:17" x14ac:dyDescent="0.25">
      <c r="A838" s="58">
        <v>487</v>
      </c>
      <c r="B838" s="57" t="s">
        <v>1156</v>
      </c>
      <c r="C838" s="57" t="s">
        <v>71</v>
      </c>
      <c r="D838" s="57" t="s">
        <v>3196</v>
      </c>
      <c r="E838" s="57" t="s">
        <v>7742</v>
      </c>
      <c r="F838" s="57" t="s">
        <v>1158</v>
      </c>
      <c r="G838" s="57" t="s">
        <v>14</v>
      </c>
      <c r="H838" s="57" t="s">
        <v>34</v>
      </c>
      <c r="I838" s="57" t="str">
        <f>_xlfn.CONCAT(O838,E838,P838,D838,P838,Q838)</f>
        <v>('biosphere3','6fae9979-43ec-4675-8714-671731b4e283')</v>
      </c>
      <c r="J838" s="57" t="str">
        <f>_xlfn.CONCAT(F838,C838)</f>
        <v>Carbon-14('water', 'ground-')</v>
      </c>
      <c r="K838" s="57" t="b">
        <f>EXACT(F838,bioshpere3_emission!E838)</f>
        <v>1</v>
      </c>
      <c r="L838" s="57" t="b">
        <f>EXACT(C838,bioshpere3_emission!C838)</f>
        <v>1</v>
      </c>
      <c r="M838" s="57" t="b">
        <f>EXACT(B838,bioshpere3_emission!B838)</f>
        <v>1</v>
      </c>
      <c r="N838" s="57" t="b">
        <f>EXACT(J838,bioshpere3_emission!P838)</f>
        <v>1</v>
      </c>
      <c r="O838" s="57" t="s">
        <v>7743</v>
      </c>
      <c r="P838" s="57" t="s">
        <v>7744</v>
      </c>
      <c r="Q838" s="57" t="s">
        <v>7745</v>
      </c>
    </row>
    <row r="839" spans="1:17" x14ac:dyDescent="0.25">
      <c r="A839" s="58">
        <v>3041</v>
      </c>
      <c r="B839" s="57" t="s">
        <v>1156</v>
      </c>
      <c r="C839" s="57" t="s">
        <v>100</v>
      </c>
      <c r="D839" s="57" t="s">
        <v>4231</v>
      </c>
      <c r="E839" s="57" t="s">
        <v>7742</v>
      </c>
      <c r="F839" s="57" t="s">
        <v>1158</v>
      </c>
      <c r="G839" s="57" t="s">
        <v>14</v>
      </c>
      <c r="H839" s="57" t="s">
        <v>34</v>
      </c>
      <c r="I839" s="57" t="str">
        <f>_xlfn.CONCAT(O839,E839,P839,D839,P839,Q839)</f>
        <v>('biosphere3','03606bd1-8f71-4667-9b93-4f5e3b28249e')</v>
      </c>
      <c r="J839" s="57" t="str">
        <f>_xlfn.CONCAT(F839,C839)</f>
        <v>Carbon-14('water', 'ground-, long-term')</v>
      </c>
      <c r="K839" s="57" t="b">
        <f>EXACT(F839,bioshpere3_emission!E839)</f>
        <v>1</v>
      </c>
      <c r="L839" s="57" t="b">
        <f>EXACT(C839,bioshpere3_emission!C839)</f>
        <v>1</v>
      </c>
      <c r="M839" s="57" t="b">
        <f>EXACT(B839,bioshpere3_emission!B839)</f>
        <v>1</v>
      </c>
      <c r="N839" s="57" t="b">
        <f>EXACT(J839,bioshpere3_emission!P839)</f>
        <v>1</v>
      </c>
      <c r="O839" s="57" t="s">
        <v>7743</v>
      </c>
      <c r="P839" s="57" t="s">
        <v>7744</v>
      </c>
      <c r="Q839" s="57" t="s">
        <v>7745</v>
      </c>
    </row>
    <row r="840" spans="1:17" x14ac:dyDescent="0.25">
      <c r="A840" s="58">
        <v>2056</v>
      </c>
      <c r="B840" s="57" t="s">
        <v>1156</v>
      </c>
      <c r="C840" s="57" t="s">
        <v>10</v>
      </c>
      <c r="D840" s="57" t="s">
        <v>4985</v>
      </c>
      <c r="E840" s="57" t="s">
        <v>7742</v>
      </c>
      <c r="F840" s="57" t="s">
        <v>1158</v>
      </c>
      <c r="G840" s="57" t="s">
        <v>14</v>
      </c>
      <c r="H840" s="57" t="s">
        <v>34</v>
      </c>
      <c r="I840" s="57" t="str">
        <f>_xlfn.CONCAT(O840,E840,P840,D840,P840,Q840)</f>
        <v>('biosphere3','df5f3f08-b71d-4816-b861-59604c1e6f11')</v>
      </c>
      <c r="J840" s="57" t="str">
        <f>_xlfn.CONCAT(F840,C840)</f>
        <v>Carbon-14('water', 'ocean')</v>
      </c>
      <c r="K840" s="57" t="b">
        <f>EXACT(F840,bioshpere3_emission!E840)</f>
        <v>1</v>
      </c>
      <c r="L840" s="57" t="b">
        <f>EXACT(C840,bioshpere3_emission!C840)</f>
        <v>1</v>
      </c>
      <c r="M840" s="57" t="b">
        <f>EXACT(B840,bioshpere3_emission!B840)</f>
        <v>1</v>
      </c>
      <c r="N840" s="57" t="b">
        <f>EXACT(J840,bioshpere3_emission!P840)</f>
        <v>1</v>
      </c>
      <c r="O840" s="57" t="s">
        <v>7743</v>
      </c>
      <c r="P840" s="57" t="s">
        <v>7744</v>
      </c>
      <c r="Q840" s="57" t="s">
        <v>7745</v>
      </c>
    </row>
    <row r="841" spans="1:17" x14ac:dyDescent="0.25">
      <c r="A841" s="58">
        <v>1799</v>
      </c>
      <c r="B841" s="57" t="s">
        <v>1156</v>
      </c>
      <c r="C841" s="57" t="s">
        <v>91</v>
      </c>
      <c r="D841" s="57" t="s">
        <v>4875</v>
      </c>
      <c r="E841" s="57" t="s">
        <v>7742</v>
      </c>
      <c r="F841" s="57" t="s">
        <v>1158</v>
      </c>
      <c r="G841" s="57" t="s">
        <v>14</v>
      </c>
      <c r="H841" s="57" t="s">
        <v>34</v>
      </c>
      <c r="I841" s="57" t="str">
        <f>_xlfn.CONCAT(O841,E841,P841,D841,P841,Q841)</f>
        <v>('biosphere3','ba9971e7-1210-4215-ae3a-5c67e0949848')</v>
      </c>
      <c r="J841" s="57" t="str">
        <f>_xlfn.CONCAT(F841,C841)</f>
        <v>Carbon-14('water', 'surface water')</v>
      </c>
      <c r="K841" s="57" t="b">
        <f>EXACT(F841,bioshpere3_emission!E841)</f>
        <v>1</v>
      </c>
      <c r="L841" s="57" t="b">
        <f>EXACT(C841,bioshpere3_emission!C841)</f>
        <v>1</v>
      </c>
      <c r="M841" s="57" t="b">
        <f>EXACT(B841,bioshpere3_emission!B841)</f>
        <v>1</v>
      </c>
      <c r="N841" s="57" t="b">
        <f>EXACT(J841,bioshpere3_emission!P841)</f>
        <v>1</v>
      </c>
      <c r="O841" s="57" t="s">
        <v>7743</v>
      </c>
      <c r="P841" s="57" t="s">
        <v>7744</v>
      </c>
      <c r="Q841" s="57" t="s">
        <v>7745</v>
      </c>
    </row>
    <row r="842" spans="1:17" x14ac:dyDescent="0.25">
      <c r="A842" s="58">
        <v>3361</v>
      </c>
      <c r="B842" s="57" t="s">
        <v>1156</v>
      </c>
      <c r="C842" s="57" t="s">
        <v>48</v>
      </c>
      <c r="D842" s="57" t="s">
        <v>5103</v>
      </c>
      <c r="E842" s="57" t="s">
        <v>7742</v>
      </c>
      <c r="F842" s="57" t="s">
        <v>1158</v>
      </c>
      <c r="G842" s="57" t="s">
        <v>14</v>
      </c>
      <c r="H842" s="57" t="s">
        <v>34</v>
      </c>
      <c r="I842" s="57" t="str">
        <f>_xlfn.CONCAT(O842,E842,P842,D842,P842,Q842)</f>
        <v>('biosphere3','c18f9e43-e4ad-4b3a-8ed8-638fe8015425')</v>
      </c>
      <c r="J842" s="57" t="str">
        <f>_xlfn.CONCAT(F842,C842)</f>
        <v>Carbon-14('water',)</v>
      </c>
      <c r="K842" s="57" t="b">
        <f>EXACT(F842,bioshpere3_emission!E842)</f>
        <v>1</v>
      </c>
      <c r="L842" s="57" t="b">
        <f>EXACT(C842,bioshpere3_emission!C842)</f>
        <v>1</v>
      </c>
      <c r="M842" s="57" t="b">
        <f>EXACT(B842,bioshpere3_emission!B842)</f>
        <v>1</v>
      </c>
      <c r="N842" s="57" t="b">
        <f>EXACT(J842,bioshpere3_emission!P842)</f>
        <v>1</v>
      </c>
      <c r="O842" s="57" t="s">
        <v>7743</v>
      </c>
      <c r="P842" s="57" t="s">
        <v>7744</v>
      </c>
      <c r="Q842" s="57" t="s">
        <v>7745</v>
      </c>
    </row>
    <row r="843" spans="1:17" x14ac:dyDescent="0.25">
      <c r="A843" s="58">
        <v>2779</v>
      </c>
      <c r="B843" s="57" t="s">
        <v>1398</v>
      </c>
      <c r="C843" s="57" t="s">
        <v>71</v>
      </c>
      <c r="D843" s="57" t="s">
        <v>2910</v>
      </c>
      <c r="E843" s="57" t="s">
        <v>7742</v>
      </c>
      <c r="F843" s="57" t="s">
        <v>1400</v>
      </c>
      <c r="G843" s="57" t="s">
        <v>14</v>
      </c>
      <c r="H843" s="57" t="s">
        <v>15</v>
      </c>
      <c r="I843" s="57" t="str">
        <f>_xlfn.CONCAT(O843,E843,P843,D843,P843,Q843)</f>
        <v>('biosphere3','a4403b63-270d-4995-a249-8e31763ce5d7')</v>
      </c>
      <c r="J843" s="57" t="str">
        <f>_xlfn.CONCAT(F843,C843)</f>
        <v>Carbonate('water', 'ground-')</v>
      </c>
      <c r="K843" s="57" t="b">
        <f>EXACT(F843,bioshpere3_emission!E843)</f>
        <v>1</v>
      </c>
      <c r="L843" s="57" t="b">
        <f>EXACT(C843,bioshpere3_emission!C843)</f>
        <v>1</v>
      </c>
      <c r="M843" s="57" t="b">
        <f>EXACT(B843,bioshpere3_emission!B843)</f>
        <v>1</v>
      </c>
      <c r="N843" s="57" t="b">
        <f>EXACT(J843,bioshpere3_emission!P843)</f>
        <v>1</v>
      </c>
      <c r="O843" s="57" t="s">
        <v>7743</v>
      </c>
      <c r="P843" s="57" t="s">
        <v>7744</v>
      </c>
      <c r="Q843" s="57" t="s">
        <v>7745</v>
      </c>
    </row>
    <row r="844" spans="1:17" x14ac:dyDescent="0.25">
      <c r="A844" s="58">
        <v>1993</v>
      </c>
      <c r="B844" s="57" t="s">
        <v>1398</v>
      </c>
      <c r="C844" s="57" t="s">
        <v>100</v>
      </c>
      <c r="D844" s="57" t="s">
        <v>1399</v>
      </c>
      <c r="E844" s="57" t="s">
        <v>7742</v>
      </c>
      <c r="F844" s="57" t="s">
        <v>1400</v>
      </c>
      <c r="G844" s="57" t="s">
        <v>14</v>
      </c>
      <c r="H844" s="57" t="s">
        <v>15</v>
      </c>
      <c r="I844" s="57" t="str">
        <f>_xlfn.CONCAT(O844,E844,P844,D844,P844,Q844)</f>
        <v>('biosphere3','f4268d83-c423-4369-b9f1-34736ca4e983')</v>
      </c>
      <c r="J844" s="57" t="str">
        <f>_xlfn.CONCAT(F844,C844)</f>
        <v>Carbonate('water', 'ground-, long-term')</v>
      </c>
      <c r="K844" s="57" t="b">
        <f>EXACT(F844,bioshpere3_emission!E844)</f>
        <v>1</v>
      </c>
      <c r="L844" s="57" t="b">
        <f>EXACT(C844,bioshpere3_emission!C844)</f>
        <v>1</v>
      </c>
      <c r="M844" s="57" t="b">
        <f>EXACT(B844,bioshpere3_emission!B844)</f>
        <v>1</v>
      </c>
      <c r="N844" s="57" t="b">
        <f>EXACT(J844,bioshpere3_emission!P844)</f>
        <v>1</v>
      </c>
      <c r="O844" s="57" t="s">
        <v>7743</v>
      </c>
      <c r="P844" s="57" t="s">
        <v>7744</v>
      </c>
      <c r="Q844" s="57" t="s">
        <v>7745</v>
      </c>
    </row>
    <row r="845" spans="1:17" x14ac:dyDescent="0.25">
      <c r="A845" s="58">
        <v>3353</v>
      </c>
      <c r="B845" s="57" t="s">
        <v>1398</v>
      </c>
      <c r="C845" s="57" t="s">
        <v>10</v>
      </c>
      <c r="D845" s="57" t="s">
        <v>4138</v>
      </c>
      <c r="E845" s="57" t="s">
        <v>7742</v>
      </c>
      <c r="F845" s="57" t="s">
        <v>1400</v>
      </c>
      <c r="G845" s="57" t="s">
        <v>14</v>
      </c>
      <c r="H845" s="57" t="s">
        <v>15</v>
      </c>
      <c r="I845" s="57" t="str">
        <f>_xlfn.CONCAT(O845,E845,P845,D845,P845,Q845)</f>
        <v>('biosphere3','0d213eaa-6dec-4669-b75e-4afeb06ac31d')</v>
      </c>
      <c r="J845" s="57" t="str">
        <f>_xlfn.CONCAT(F845,C845)</f>
        <v>Carbonate('water', 'ocean')</v>
      </c>
      <c r="K845" s="57" t="b">
        <f>EXACT(F845,bioshpere3_emission!E845)</f>
        <v>1</v>
      </c>
      <c r="L845" s="57" t="b">
        <f>EXACT(C845,bioshpere3_emission!C845)</f>
        <v>1</v>
      </c>
      <c r="M845" s="57" t="b">
        <f>EXACT(B845,bioshpere3_emission!B845)</f>
        <v>1</v>
      </c>
      <c r="N845" s="57" t="b">
        <f>EXACT(J845,bioshpere3_emission!P845)</f>
        <v>1</v>
      </c>
      <c r="O845" s="57" t="s">
        <v>7743</v>
      </c>
      <c r="P845" s="57" t="s">
        <v>7744</v>
      </c>
      <c r="Q845" s="57" t="s">
        <v>7745</v>
      </c>
    </row>
    <row r="846" spans="1:17" x14ac:dyDescent="0.25">
      <c r="A846" s="58">
        <v>4193</v>
      </c>
      <c r="B846" s="57" t="s">
        <v>1398</v>
      </c>
      <c r="C846" s="57" t="s">
        <v>91</v>
      </c>
      <c r="D846" s="57" t="s">
        <v>4214</v>
      </c>
      <c r="E846" s="57" t="s">
        <v>7742</v>
      </c>
      <c r="F846" s="57" t="s">
        <v>1400</v>
      </c>
      <c r="G846" s="57" t="s">
        <v>14</v>
      </c>
      <c r="H846" s="57" t="s">
        <v>15</v>
      </c>
      <c r="I846" s="57" t="str">
        <f>_xlfn.CONCAT(O846,E846,P846,D846,P846,Q846)</f>
        <v>('biosphere3','2c931139-2463-4abd-9dc0-3523477499db')</v>
      </c>
      <c r="J846" s="57" t="str">
        <f>_xlfn.CONCAT(F846,C846)</f>
        <v>Carbonate('water', 'surface water')</v>
      </c>
      <c r="K846" s="57" t="b">
        <f>EXACT(F846,bioshpere3_emission!E846)</f>
        <v>1</v>
      </c>
      <c r="L846" s="57" t="b">
        <f>EXACT(C846,bioshpere3_emission!C846)</f>
        <v>1</v>
      </c>
      <c r="M846" s="57" t="b">
        <f>EXACT(B846,bioshpere3_emission!B846)</f>
        <v>1</v>
      </c>
      <c r="N846" s="57" t="b">
        <f>EXACT(J846,bioshpere3_emission!P846)</f>
        <v>1</v>
      </c>
      <c r="O846" s="57" t="s">
        <v>7743</v>
      </c>
      <c r="P846" s="57" t="s">
        <v>7744</v>
      </c>
      <c r="Q846" s="57" t="s">
        <v>7745</v>
      </c>
    </row>
    <row r="847" spans="1:17" x14ac:dyDescent="0.25">
      <c r="A847" s="58">
        <v>3046</v>
      </c>
      <c r="B847" s="57" t="s">
        <v>1398</v>
      </c>
      <c r="C847" s="57" t="s">
        <v>48</v>
      </c>
      <c r="D847" s="57" t="s">
        <v>3630</v>
      </c>
      <c r="E847" s="57" t="s">
        <v>7742</v>
      </c>
      <c r="F847" s="57" t="s">
        <v>1400</v>
      </c>
      <c r="G847" s="57" t="s">
        <v>14</v>
      </c>
      <c r="H847" s="57" t="s">
        <v>15</v>
      </c>
      <c r="I847" s="57" t="str">
        <f>_xlfn.CONCAT(O847,E847,P847,D847,P847,Q847)</f>
        <v>('biosphere3','4ccf69ef-e377-4cac-b188-5c9c58cefa56')</v>
      </c>
      <c r="J847" s="57" t="str">
        <f>_xlfn.CONCAT(F847,C847)</f>
        <v>Carbonate('water',)</v>
      </c>
      <c r="K847" s="57" t="b">
        <f>EXACT(F847,bioshpere3_emission!E847)</f>
        <v>1</v>
      </c>
      <c r="L847" s="57" t="b">
        <f>EXACT(C847,bioshpere3_emission!C847)</f>
        <v>1</v>
      </c>
      <c r="M847" s="57" t="b">
        <f>EXACT(B847,bioshpere3_emission!B847)</f>
        <v>1</v>
      </c>
      <c r="N847" s="57" t="b">
        <f>EXACT(J847,bioshpere3_emission!P847)</f>
        <v>1</v>
      </c>
      <c r="O847" s="57" t="s">
        <v>7743</v>
      </c>
      <c r="P847" s="57" t="s">
        <v>7744</v>
      </c>
      <c r="Q847" s="57" t="s">
        <v>7745</v>
      </c>
    </row>
    <row r="848" spans="1:17" x14ac:dyDescent="0.25">
      <c r="A848" s="58">
        <v>2856</v>
      </c>
      <c r="B848" s="57" t="s">
        <v>3385</v>
      </c>
      <c r="C848" s="57" t="s">
        <v>190</v>
      </c>
      <c r="D848" s="57" t="s">
        <v>3386</v>
      </c>
      <c r="E848" s="57" t="s">
        <v>7742</v>
      </c>
      <c r="F848" s="57" t="s">
        <v>3387</v>
      </c>
      <c r="G848" s="57" t="s">
        <v>14</v>
      </c>
      <c r="H848" s="57" t="s">
        <v>15</v>
      </c>
      <c r="I848" s="57" t="str">
        <f>_xlfn.CONCAT(O848,E848,P848,D848,P848,Q848)</f>
        <v>('biosphere3','476ff60f-c2a2-43d6-bbe7-b4c4eea6960a')</v>
      </c>
      <c r="J848" s="57" t="str">
        <f>_xlfn.CONCAT(F848,C848)</f>
        <v>Carbonyl sulfide('air',)</v>
      </c>
      <c r="K848" s="57" t="b">
        <f>EXACT(F848,bioshpere3_emission!E848)</f>
        <v>1</v>
      </c>
      <c r="L848" s="57" t="b">
        <f>EXACT(C848,bioshpere3_emission!C848)</f>
        <v>1</v>
      </c>
      <c r="M848" s="57" t="b">
        <f>EXACT(B848,bioshpere3_emission!B848)</f>
        <v>1</v>
      </c>
      <c r="N848" s="57" t="b">
        <f>EXACT(J848,bioshpere3_emission!P848)</f>
        <v>1</v>
      </c>
      <c r="O848" s="57" t="s">
        <v>7743</v>
      </c>
      <c r="P848" s="57" t="s">
        <v>7744</v>
      </c>
      <c r="Q848" s="57" t="s">
        <v>7745</v>
      </c>
    </row>
    <row r="849" spans="1:17" x14ac:dyDescent="0.25">
      <c r="A849" s="58">
        <v>1247</v>
      </c>
      <c r="B849" s="57" t="s">
        <v>6263</v>
      </c>
      <c r="C849" s="57" t="s">
        <v>17</v>
      </c>
      <c r="D849" s="57" t="s">
        <v>6264</v>
      </c>
      <c r="E849" s="57" t="s">
        <v>7742</v>
      </c>
      <c r="F849" s="57" t="s">
        <v>6265</v>
      </c>
      <c r="G849" s="57" t="s">
        <v>14</v>
      </c>
      <c r="H849" s="57" t="s">
        <v>15</v>
      </c>
      <c r="I849" s="57" t="str">
        <f>_xlfn.CONCAT(O849,E849,P849,D849,P849,Q849)</f>
        <v>('biosphere3','e66d495d-aaf6-5709-9777-0da8ee74ca77')</v>
      </c>
      <c r="J849" s="57" t="str">
        <f>_xlfn.CONCAT(F849,C849)</f>
        <v>Carbosulfan('soil', 'agricultural')</v>
      </c>
      <c r="K849" s="57" t="b">
        <f>EXACT(F849,bioshpere3_emission!E849)</f>
        <v>1</v>
      </c>
      <c r="L849" s="57" t="b">
        <f>EXACT(C849,bioshpere3_emission!C849)</f>
        <v>1</v>
      </c>
      <c r="M849" s="57" t="b">
        <f>EXACT(B849,bioshpere3_emission!B849)</f>
        <v>1</v>
      </c>
      <c r="N849" s="57" t="b">
        <f>EXACT(J849,bioshpere3_emission!P849)</f>
        <v>1</v>
      </c>
      <c r="O849" s="57" t="s">
        <v>7743</v>
      </c>
      <c r="P849" s="57" t="s">
        <v>7744</v>
      </c>
      <c r="Q849" s="57" t="s">
        <v>7745</v>
      </c>
    </row>
    <row r="850" spans="1:17" x14ac:dyDescent="0.25">
      <c r="A850" s="58">
        <v>679</v>
      </c>
      <c r="B850" s="57" t="s">
        <v>2737</v>
      </c>
      <c r="C850" s="57" t="s">
        <v>17</v>
      </c>
      <c r="D850" s="57" t="s">
        <v>2738</v>
      </c>
      <c r="E850" s="57" t="s">
        <v>7742</v>
      </c>
      <c r="F850" s="57" t="s">
        <v>2739</v>
      </c>
      <c r="G850" s="57" t="s">
        <v>14</v>
      </c>
      <c r="H850" s="57" t="s">
        <v>15</v>
      </c>
      <c r="I850" s="57" t="str">
        <f>_xlfn.CONCAT(O850,E850,P850,D850,P850,Q850)</f>
        <v>('biosphere3','1e7ae105-f032-4d62-b169-788cd6b9b384')</v>
      </c>
      <c r="J850" s="57" t="str">
        <f>_xlfn.CONCAT(F850,C850)</f>
        <v>Carboxin('soil', 'agricultural')</v>
      </c>
      <c r="K850" s="57" t="b">
        <f>EXACT(F850,bioshpere3_emission!E850)</f>
        <v>1</v>
      </c>
      <c r="L850" s="57" t="b">
        <f>EXACT(C850,bioshpere3_emission!C850)</f>
        <v>1</v>
      </c>
      <c r="M850" s="57" t="b">
        <f>EXACT(B850,bioshpere3_emission!B850)</f>
        <v>1</v>
      </c>
      <c r="N850" s="57" t="b">
        <f>EXACT(J850,bioshpere3_emission!P850)</f>
        <v>1</v>
      </c>
      <c r="O850" s="57" t="s">
        <v>7743</v>
      </c>
      <c r="P850" s="57" t="s">
        <v>7744</v>
      </c>
      <c r="Q850" s="57" t="s">
        <v>7745</v>
      </c>
    </row>
    <row r="851" spans="1:17" x14ac:dyDescent="0.25">
      <c r="A851" s="58">
        <v>3415</v>
      </c>
      <c r="B851" s="57" t="s">
        <v>2737</v>
      </c>
      <c r="C851" s="57" t="s">
        <v>71</v>
      </c>
      <c r="D851" s="57" t="s">
        <v>7826</v>
      </c>
      <c r="E851" s="57" t="s">
        <v>7742</v>
      </c>
      <c r="F851" s="57" t="s">
        <v>2739</v>
      </c>
      <c r="G851" s="57" t="s">
        <v>14</v>
      </c>
      <c r="H851" s="57" t="s">
        <v>15</v>
      </c>
      <c r="I851" s="57" t="str">
        <f>_xlfn.CONCAT(O851,E851,P851,D851,P851,Q851)</f>
        <v>('biosphere3','3f2346bc-ad14-45f3-953e-d1b675d5e78e')</v>
      </c>
      <c r="J851" s="57" t="str">
        <f>_xlfn.CONCAT(F851,C851)</f>
        <v>Carboxin('water', 'ground-')</v>
      </c>
      <c r="K851" s="57" t="b">
        <f>EXACT(F851,bioshpere3_emission!E851)</f>
        <v>1</v>
      </c>
      <c r="L851" s="57" t="b">
        <f>EXACT(C851,bioshpere3_emission!C851)</f>
        <v>1</v>
      </c>
      <c r="M851" s="57" t="b">
        <f>EXACT(B851,bioshpere3_emission!B851)</f>
        <v>1</v>
      </c>
      <c r="N851" s="57" t="b">
        <f>EXACT(J851,bioshpere3_emission!P851)</f>
        <v>1</v>
      </c>
      <c r="O851" s="57" t="s">
        <v>7743</v>
      </c>
      <c r="P851" s="57" t="s">
        <v>7744</v>
      </c>
      <c r="Q851" s="57" t="s">
        <v>7745</v>
      </c>
    </row>
    <row r="852" spans="1:17" x14ac:dyDescent="0.25">
      <c r="A852" s="58">
        <v>4092</v>
      </c>
      <c r="C852" s="57" t="s">
        <v>71</v>
      </c>
      <c r="D852" s="57" t="s">
        <v>482</v>
      </c>
      <c r="E852" s="57" t="s">
        <v>7742</v>
      </c>
      <c r="F852" s="57" t="s">
        <v>163</v>
      </c>
      <c r="G852" s="57" t="s">
        <v>14</v>
      </c>
      <c r="H852" s="57" t="s">
        <v>15</v>
      </c>
      <c r="I852" s="57" t="str">
        <f>_xlfn.CONCAT(O852,E852,P852,D852,P852,Q852)</f>
        <v>('biosphere3','81170b91-3f8b-425d-b927-ac6b6466b689')</v>
      </c>
      <c r="J852" s="57" t="str">
        <f>_xlfn.CONCAT(F852,C852)</f>
        <v>Carboxylic acids, unspecified('water', 'ground-')</v>
      </c>
      <c r="K852" s="57" t="b">
        <f>EXACT(F852,bioshpere3_emission!E852)</f>
        <v>1</v>
      </c>
      <c r="L852" s="57" t="b">
        <f>EXACT(C852,bioshpere3_emission!C852)</f>
        <v>1</v>
      </c>
      <c r="M852" s="57" t="b">
        <f>EXACT(B852,bioshpere3_emission!B852)</f>
        <v>1</v>
      </c>
      <c r="N852" s="57" t="b">
        <f>EXACT(J852,bioshpere3_emission!P852)</f>
        <v>1</v>
      </c>
      <c r="O852" s="57" t="s">
        <v>7743</v>
      </c>
      <c r="P852" s="57" t="s">
        <v>7744</v>
      </c>
      <c r="Q852" s="57" t="s">
        <v>7745</v>
      </c>
    </row>
    <row r="853" spans="1:17" x14ac:dyDescent="0.25">
      <c r="A853" s="58">
        <v>656</v>
      </c>
      <c r="C853" s="57" t="s">
        <v>100</v>
      </c>
      <c r="D853" s="57" t="s">
        <v>2587</v>
      </c>
      <c r="E853" s="57" t="s">
        <v>7742</v>
      </c>
      <c r="F853" s="57" t="s">
        <v>163</v>
      </c>
      <c r="G853" s="57" t="s">
        <v>14</v>
      </c>
      <c r="H853" s="57" t="s">
        <v>15</v>
      </c>
      <c r="I853" s="57" t="str">
        <f>_xlfn.CONCAT(O853,E853,P853,D853,P853,Q853)</f>
        <v>('biosphere3','d7e798b0-18c9-495e-a590-e3fc7d5491ba')</v>
      </c>
      <c r="J853" s="57" t="str">
        <f>_xlfn.CONCAT(F853,C853)</f>
        <v>Carboxylic acids, unspecified('water', 'ground-, long-term')</v>
      </c>
      <c r="K853" s="57" t="b">
        <f>EXACT(F853,bioshpere3_emission!E853)</f>
        <v>1</v>
      </c>
      <c r="L853" s="57" t="b">
        <f>EXACT(C853,bioshpere3_emission!C853)</f>
        <v>1</v>
      </c>
      <c r="M853" s="57" t="b">
        <f>EXACT(B853,bioshpere3_emission!B853)</f>
        <v>1</v>
      </c>
      <c r="N853" s="57" t="b">
        <f>EXACT(J853,bioshpere3_emission!P853)</f>
        <v>1</v>
      </c>
      <c r="O853" s="57" t="s">
        <v>7743</v>
      </c>
      <c r="P853" s="57" t="s">
        <v>7744</v>
      </c>
      <c r="Q853" s="57" t="s">
        <v>7745</v>
      </c>
    </row>
    <row r="854" spans="1:17" x14ac:dyDescent="0.25">
      <c r="A854" s="58">
        <v>4344</v>
      </c>
      <c r="C854" s="57" t="s">
        <v>10</v>
      </c>
      <c r="D854" s="57" t="s">
        <v>162</v>
      </c>
      <c r="E854" s="57" t="s">
        <v>7742</v>
      </c>
      <c r="F854" s="57" t="s">
        <v>163</v>
      </c>
      <c r="G854" s="57" t="s">
        <v>14</v>
      </c>
      <c r="H854" s="57" t="s">
        <v>15</v>
      </c>
      <c r="I854" s="57" t="str">
        <f>_xlfn.CONCAT(O854,E854,P854,D854,P854,Q854)</f>
        <v>('biosphere3','5bf42116-d991-4688-bf12-e3a6d9330b68')</v>
      </c>
      <c r="J854" s="57" t="str">
        <f>_xlfn.CONCAT(F854,C854)</f>
        <v>Carboxylic acids, unspecified('water', 'ocean')</v>
      </c>
      <c r="K854" s="57" t="b">
        <f>EXACT(F854,bioshpere3_emission!E854)</f>
        <v>1</v>
      </c>
      <c r="L854" s="57" t="b">
        <f>EXACT(C854,bioshpere3_emission!C854)</f>
        <v>1</v>
      </c>
      <c r="M854" s="57" t="b">
        <f>EXACT(B854,bioshpere3_emission!B854)</f>
        <v>1</v>
      </c>
      <c r="N854" s="57" t="b">
        <f>EXACT(J854,bioshpere3_emission!P854)</f>
        <v>1</v>
      </c>
      <c r="O854" s="57" t="s">
        <v>7743</v>
      </c>
      <c r="P854" s="57" t="s">
        <v>7744</v>
      </c>
      <c r="Q854" s="57" t="s">
        <v>7745</v>
      </c>
    </row>
    <row r="855" spans="1:17" x14ac:dyDescent="0.25">
      <c r="A855" s="58">
        <v>2829</v>
      </c>
      <c r="C855" s="57" t="s">
        <v>91</v>
      </c>
      <c r="D855" s="57" t="s">
        <v>5894</v>
      </c>
      <c r="E855" s="57" t="s">
        <v>7742</v>
      </c>
      <c r="F855" s="57" t="s">
        <v>163</v>
      </c>
      <c r="G855" s="57" t="s">
        <v>14</v>
      </c>
      <c r="H855" s="57" t="s">
        <v>15</v>
      </c>
      <c r="I855" s="57" t="str">
        <f>_xlfn.CONCAT(O855,E855,P855,D855,P855,Q855)</f>
        <v>('biosphere3','ad66ad26-6fee-4457-b99b-ad8476062ca1')</v>
      </c>
      <c r="J855" s="57" t="str">
        <f>_xlfn.CONCAT(F855,C855)</f>
        <v>Carboxylic acids, unspecified('water', 'surface water')</v>
      </c>
      <c r="K855" s="57" t="b">
        <f>EXACT(F855,bioshpere3_emission!E855)</f>
        <v>1</v>
      </c>
      <c r="L855" s="57" t="b">
        <f>EXACT(C855,bioshpere3_emission!C855)</f>
        <v>1</v>
      </c>
      <c r="M855" s="57" t="b">
        <f>EXACT(B855,bioshpere3_emission!B855)</f>
        <v>1</v>
      </c>
      <c r="N855" s="57" t="b">
        <f>EXACT(J855,bioshpere3_emission!P855)</f>
        <v>1</v>
      </c>
      <c r="O855" s="57" t="s">
        <v>7743</v>
      </c>
      <c r="P855" s="57" t="s">
        <v>7744</v>
      </c>
      <c r="Q855" s="57" t="s">
        <v>7745</v>
      </c>
    </row>
    <row r="856" spans="1:17" x14ac:dyDescent="0.25">
      <c r="A856" s="58">
        <v>876</v>
      </c>
      <c r="C856" s="57" t="s">
        <v>48</v>
      </c>
      <c r="D856" s="57" t="s">
        <v>272</v>
      </c>
      <c r="E856" s="57" t="s">
        <v>7742</v>
      </c>
      <c r="F856" s="57" t="s">
        <v>163</v>
      </c>
      <c r="G856" s="57" t="s">
        <v>14</v>
      </c>
      <c r="H856" s="57" t="s">
        <v>15</v>
      </c>
      <c r="I856" s="57" t="str">
        <f>_xlfn.CONCAT(O856,E856,P856,D856,P856,Q856)</f>
        <v>('biosphere3','017be306-b88a-4d3a-a906-b8734b72b6fb')</v>
      </c>
      <c r="J856" s="57" t="str">
        <f>_xlfn.CONCAT(F856,C856)</f>
        <v>Carboxylic acids, unspecified('water',)</v>
      </c>
      <c r="K856" s="57" t="b">
        <f>EXACT(F856,bioshpere3_emission!E856)</f>
        <v>1</v>
      </c>
      <c r="L856" s="57" t="b">
        <f>EXACT(C856,bioshpere3_emission!C856)</f>
        <v>1</v>
      </c>
      <c r="M856" s="57" t="b">
        <f>EXACT(B856,bioshpere3_emission!B856)</f>
        <v>1</v>
      </c>
      <c r="N856" s="57" t="b">
        <f>EXACT(J856,bioshpere3_emission!P856)</f>
        <v>1</v>
      </c>
      <c r="O856" s="57" t="s">
        <v>7743</v>
      </c>
      <c r="P856" s="57" t="s">
        <v>7744</v>
      </c>
      <c r="Q856" s="57" t="s">
        <v>7745</v>
      </c>
    </row>
    <row r="857" spans="1:17" x14ac:dyDescent="0.25">
      <c r="A857" s="58">
        <v>3492</v>
      </c>
      <c r="B857" s="57" t="s">
        <v>586</v>
      </c>
      <c r="C857" s="57" t="s">
        <v>71</v>
      </c>
      <c r="D857" s="57" t="s">
        <v>7829</v>
      </c>
      <c r="E857" s="57" t="s">
        <v>7742</v>
      </c>
      <c r="F857" s="57" t="s">
        <v>588</v>
      </c>
      <c r="G857" s="57" t="s">
        <v>14</v>
      </c>
      <c r="H857" s="57" t="s">
        <v>15</v>
      </c>
      <c r="I857" s="57" t="str">
        <f>_xlfn.CONCAT(O857,E857,P857,D857,P857,Q857)</f>
        <v>('biosphere3','7668f0a6-3eb1-5e45-acd2-538404ba31bf')</v>
      </c>
      <c r="J857" s="57" t="str">
        <f>_xlfn.CONCAT(F857,C857)</f>
        <v>Carfentrazone ethyl ester('water', 'ground-')</v>
      </c>
      <c r="K857" s="57" t="b">
        <f>EXACT(F857,bioshpere3_emission!E857)</f>
        <v>1</v>
      </c>
      <c r="L857" s="57" t="b">
        <f>EXACT(C857,bioshpere3_emission!C857)</f>
        <v>1</v>
      </c>
      <c r="M857" s="57" t="b">
        <f>EXACT(B857,bioshpere3_emission!B857)</f>
        <v>1</v>
      </c>
      <c r="N857" s="57" t="b">
        <f>EXACT(J857,bioshpere3_emission!P857)</f>
        <v>1</v>
      </c>
      <c r="O857" s="57" t="s">
        <v>7743</v>
      </c>
      <c r="P857" s="57" t="s">
        <v>7744</v>
      </c>
      <c r="Q857" s="57" t="s">
        <v>7745</v>
      </c>
    </row>
    <row r="858" spans="1:17" x14ac:dyDescent="0.25">
      <c r="A858" s="58">
        <v>448</v>
      </c>
      <c r="B858" s="57" t="s">
        <v>586</v>
      </c>
      <c r="C858" s="57" t="s">
        <v>27</v>
      </c>
      <c r="D858" s="57" t="s">
        <v>5263</v>
      </c>
      <c r="E858" s="57" t="s">
        <v>7742</v>
      </c>
      <c r="F858" s="57" t="s">
        <v>5264</v>
      </c>
      <c r="G858" s="57" t="s">
        <v>14</v>
      </c>
      <c r="H858" s="57" t="s">
        <v>15</v>
      </c>
      <c r="I858" s="57" t="str">
        <f>_xlfn.CONCAT(O858,E858,P858,D858,P858,Q858)</f>
        <v>('biosphere3','9f1f46bb-5629-4fd5-bed0-06f58800017a')</v>
      </c>
      <c r="J858" s="57" t="str">
        <f>_xlfn.CONCAT(F858,C858)</f>
        <v>Carfentrazone-ethyl('air', 'non-urban air or from high stacks')</v>
      </c>
      <c r="K858" s="57" t="b">
        <f>EXACT(F858,bioshpere3_emission!E858)</f>
        <v>1</v>
      </c>
      <c r="L858" s="57" t="b">
        <f>EXACT(C858,bioshpere3_emission!C858)</f>
        <v>1</v>
      </c>
      <c r="M858" s="57" t="b">
        <f>EXACT(B858,bioshpere3_emission!B858)</f>
        <v>1</v>
      </c>
      <c r="N858" s="57" t="b">
        <f>EXACT(J858,bioshpere3_emission!P858)</f>
        <v>1</v>
      </c>
      <c r="O858" s="57" t="s">
        <v>7743</v>
      </c>
      <c r="P858" s="57" t="s">
        <v>7744</v>
      </c>
      <c r="Q858" s="57" t="s">
        <v>7745</v>
      </c>
    </row>
    <row r="859" spans="1:17" x14ac:dyDescent="0.25">
      <c r="A859" s="58">
        <v>2143</v>
      </c>
      <c r="B859" s="57" t="s">
        <v>586</v>
      </c>
      <c r="C859" s="57" t="s">
        <v>17</v>
      </c>
      <c r="D859" s="57" t="s">
        <v>5656</v>
      </c>
      <c r="E859" s="57" t="s">
        <v>7742</v>
      </c>
      <c r="F859" s="57" t="s">
        <v>5264</v>
      </c>
      <c r="G859" s="57" t="s">
        <v>14</v>
      </c>
      <c r="H859" s="57" t="s">
        <v>15</v>
      </c>
      <c r="I859" s="57" t="str">
        <f>_xlfn.CONCAT(O859,E859,P859,D859,P859,Q859)</f>
        <v>('biosphere3','91d68678-7ed7-417a-86a7-a486c7b8a973')</v>
      </c>
      <c r="J859" s="57" t="str">
        <f>_xlfn.CONCAT(F859,C859)</f>
        <v>Carfentrazone-ethyl('soil', 'agricultural')</v>
      </c>
      <c r="K859" s="57" t="b">
        <f>EXACT(F859,bioshpere3_emission!E859)</f>
        <v>1</v>
      </c>
      <c r="L859" s="57" t="b">
        <f>EXACT(C859,bioshpere3_emission!C859)</f>
        <v>1</v>
      </c>
      <c r="M859" s="57" t="b">
        <f>EXACT(B859,bioshpere3_emission!B859)</f>
        <v>1</v>
      </c>
      <c r="N859" s="57" t="b">
        <f>EXACT(J859,bioshpere3_emission!P859)</f>
        <v>1</v>
      </c>
      <c r="O859" s="57" t="s">
        <v>7743</v>
      </c>
      <c r="P859" s="57" t="s">
        <v>7744</v>
      </c>
      <c r="Q859" s="57" t="s">
        <v>7745</v>
      </c>
    </row>
    <row r="860" spans="1:17" x14ac:dyDescent="0.25">
      <c r="A860" s="58">
        <v>3444</v>
      </c>
      <c r="B860" s="57" t="s">
        <v>6956</v>
      </c>
      <c r="C860" s="57" t="s">
        <v>1296</v>
      </c>
      <c r="D860" s="57" t="s">
        <v>6428</v>
      </c>
      <c r="E860" s="57" t="s">
        <v>7742</v>
      </c>
      <c r="F860" s="57" t="s">
        <v>6429</v>
      </c>
      <c r="G860" s="57" t="s">
        <v>38</v>
      </c>
      <c r="H860" s="57" t="s">
        <v>15</v>
      </c>
      <c r="I860" s="57" t="str">
        <f>_xlfn.CONCAT(O860,E860,P860,D860,P860,Q860)</f>
        <v>('biosphere3','d16c8806-7701-4fbb-b68d-9b2d5d083d7a')</v>
      </c>
      <c r="J860" s="57" t="str">
        <f>_xlfn.CONCAT(F860,C860)</f>
        <v>Carnallite('natural resource', 'in water')</v>
      </c>
      <c r="K860" s="57" t="b">
        <f>EXACT(F860,bioshpere3_emission!E860)</f>
        <v>1</v>
      </c>
      <c r="L860" s="57" t="b">
        <f>EXACT(C860,bioshpere3_emission!C860)</f>
        <v>1</v>
      </c>
      <c r="M860" s="57" t="b">
        <f>EXACT(B860,bioshpere3_emission!B860)</f>
        <v>1</v>
      </c>
      <c r="N860" s="57" t="b">
        <f>EXACT(J860,bioshpere3_emission!P860)</f>
        <v>1</v>
      </c>
      <c r="O860" s="57" t="s">
        <v>7743</v>
      </c>
      <c r="P860" s="57" t="s">
        <v>7744</v>
      </c>
      <c r="Q860" s="57" t="s">
        <v>7745</v>
      </c>
    </row>
    <row r="861" spans="1:17" x14ac:dyDescent="0.25">
      <c r="A861" s="58">
        <v>2247</v>
      </c>
      <c r="B861" s="57" t="s">
        <v>1594</v>
      </c>
      <c r="C861" s="57" t="s">
        <v>60</v>
      </c>
      <c r="D861" s="57" t="s">
        <v>1595</v>
      </c>
      <c r="E861" s="57" t="s">
        <v>7742</v>
      </c>
      <c r="F861" s="57" t="s">
        <v>1596</v>
      </c>
      <c r="G861" s="57" t="s">
        <v>38</v>
      </c>
      <c r="H861" s="57" t="s">
        <v>15</v>
      </c>
      <c r="I861" s="57" t="str">
        <f>_xlfn.CONCAT(O861,E861,P861,D861,P861,Q861)</f>
        <v>('biosphere3','7a636bea-94c0-4774-a791-2512b7fbda94')</v>
      </c>
      <c r="J861" s="57" t="str">
        <f>_xlfn.CONCAT(F861,C861)</f>
        <v>Cerium, 24% in bastnasite, 2.4% in crude ore, in ground('natural resource', 'in ground')</v>
      </c>
      <c r="K861" s="57" t="b">
        <f>EXACT(F861,bioshpere3_emission!E861)</f>
        <v>1</v>
      </c>
      <c r="L861" s="57" t="b">
        <f>EXACT(C861,bioshpere3_emission!C861)</f>
        <v>1</v>
      </c>
      <c r="M861" s="57" t="b">
        <f>EXACT(B861,bioshpere3_emission!B861)</f>
        <v>1</v>
      </c>
      <c r="N861" s="57" t="b">
        <f>EXACT(J861,bioshpere3_emission!P861)</f>
        <v>1</v>
      </c>
      <c r="O861" s="57" t="s">
        <v>7743</v>
      </c>
      <c r="P861" s="57" t="s">
        <v>7744</v>
      </c>
      <c r="Q861" s="57" t="s">
        <v>7745</v>
      </c>
    </row>
    <row r="862" spans="1:17" x14ac:dyDescent="0.25">
      <c r="A862" s="58">
        <v>3443</v>
      </c>
      <c r="B862" s="57" t="s">
        <v>1594</v>
      </c>
      <c r="C862" s="57" t="s">
        <v>60</v>
      </c>
      <c r="D862" s="57" t="s">
        <v>1597</v>
      </c>
      <c r="E862" s="57" t="s">
        <v>7742</v>
      </c>
      <c r="F862" s="57" t="s">
        <v>1598</v>
      </c>
      <c r="G862" s="57" t="s">
        <v>38</v>
      </c>
      <c r="H862" s="57" t="s">
        <v>15</v>
      </c>
      <c r="I862" s="57" t="str">
        <f>_xlfn.CONCAT(O862,E862,P862,D862,P862,Q862)</f>
        <v>('biosphere3','4057f8b4-f20a-59c9-9bb7-fdeaf5ad106d')</v>
      </c>
      <c r="J862" s="57" t="str">
        <f>_xlfn.CONCAT(F862,C862)</f>
        <v>Cerium, in ground('natural resource', 'in ground')</v>
      </c>
      <c r="K862" s="57" t="b">
        <f>EXACT(F862,bioshpere3_emission!E862)</f>
        <v>1</v>
      </c>
      <c r="L862" s="57" t="b">
        <f>EXACT(C862,bioshpere3_emission!C862)</f>
        <v>1</v>
      </c>
      <c r="M862" s="57" t="b">
        <f>EXACT(B862,bioshpere3_emission!B862)</f>
        <v>1</v>
      </c>
      <c r="N862" s="57" t="b">
        <f>EXACT(J862,bioshpere3_emission!P862)</f>
        <v>1</v>
      </c>
      <c r="O862" s="57" t="s">
        <v>7743</v>
      </c>
      <c r="P862" s="57" t="s">
        <v>7744</v>
      </c>
      <c r="Q862" s="57" t="s">
        <v>7745</v>
      </c>
    </row>
    <row r="863" spans="1:17" x14ac:dyDescent="0.25">
      <c r="A863" s="58">
        <v>3272</v>
      </c>
      <c r="B863" s="57" t="s">
        <v>788</v>
      </c>
      <c r="C863" s="57" t="s">
        <v>24</v>
      </c>
      <c r="D863" s="57" t="s">
        <v>2880</v>
      </c>
      <c r="E863" s="57" t="s">
        <v>7742</v>
      </c>
      <c r="F863" s="57" t="s">
        <v>87</v>
      </c>
      <c r="G863" s="57" t="s">
        <v>14</v>
      </c>
      <c r="H863" s="57" t="s">
        <v>34</v>
      </c>
      <c r="I863" s="57" t="str">
        <f>_xlfn.CONCAT(O863,E863,P863,D863,P863,Q863)</f>
        <v>('biosphere3','0ee028c3-80c7-4377-97b1-81f1a732be2c')</v>
      </c>
      <c r="J863" s="57" t="str">
        <f>_xlfn.CONCAT(F863,C863)</f>
        <v>Cerium-141('air', 'low population density, long-term')</v>
      </c>
      <c r="K863" s="57" t="b">
        <f>EXACT(F863,bioshpere3_emission!E863)</f>
        <v>1</v>
      </c>
      <c r="L863" s="57" t="b">
        <f>EXACT(C863,bioshpere3_emission!C863)</f>
        <v>1</v>
      </c>
      <c r="M863" s="57" t="b">
        <f>EXACT(B863,bioshpere3_emission!B863)</f>
        <v>1</v>
      </c>
      <c r="N863" s="57" t="b">
        <f>EXACT(J863,bioshpere3_emission!P863)</f>
        <v>1</v>
      </c>
      <c r="O863" s="57" t="s">
        <v>7743</v>
      </c>
      <c r="P863" s="57" t="s">
        <v>7744</v>
      </c>
      <c r="Q863" s="57" t="s">
        <v>7745</v>
      </c>
    </row>
    <row r="864" spans="1:17" x14ac:dyDescent="0.25">
      <c r="A864" s="58">
        <v>3098</v>
      </c>
      <c r="B864" s="57" t="s">
        <v>788</v>
      </c>
      <c r="C864" s="57" t="s">
        <v>31</v>
      </c>
      <c r="D864" s="57" t="s">
        <v>6112</v>
      </c>
      <c r="E864" s="57" t="s">
        <v>7742</v>
      </c>
      <c r="F864" s="57" t="s">
        <v>87</v>
      </c>
      <c r="G864" s="57" t="s">
        <v>14</v>
      </c>
      <c r="H864" s="57" t="s">
        <v>34</v>
      </c>
      <c r="I864" s="57" t="str">
        <f>_xlfn.CONCAT(O864,E864,P864,D864,P864,Q864)</f>
        <v>('biosphere3','54ec40c4-c612-43f2-b6bb-222f93fe0771')</v>
      </c>
      <c r="J864" s="57" t="str">
        <f>_xlfn.CONCAT(F864,C864)</f>
        <v>Cerium-141('air', 'lower stratosphere + upper troposphere')</v>
      </c>
      <c r="K864" s="57" t="b">
        <f>EXACT(F864,bioshpere3_emission!E864)</f>
        <v>1</v>
      </c>
      <c r="L864" s="57" t="b">
        <f>EXACT(C864,bioshpere3_emission!C864)</f>
        <v>1</v>
      </c>
      <c r="M864" s="57" t="b">
        <f>EXACT(B864,bioshpere3_emission!B864)</f>
        <v>1</v>
      </c>
      <c r="N864" s="57" t="b">
        <f>EXACT(J864,bioshpere3_emission!P864)</f>
        <v>1</v>
      </c>
      <c r="O864" s="57" t="s">
        <v>7743</v>
      </c>
      <c r="P864" s="57" t="s">
        <v>7744</v>
      </c>
      <c r="Q864" s="57" t="s">
        <v>7745</v>
      </c>
    </row>
    <row r="865" spans="1:17" x14ac:dyDescent="0.25">
      <c r="A865" s="58">
        <v>3017</v>
      </c>
      <c r="B865" s="57" t="s">
        <v>788</v>
      </c>
      <c r="C865" s="57" t="s">
        <v>27</v>
      </c>
      <c r="D865" s="57" t="s">
        <v>4156</v>
      </c>
      <c r="E865" s="57" t="s">
        <v>7742</v>
      </c>
      <c r="F865" s="57" t="s">
        <v>87</v>
      </c>
      <c r="G865" s="57" t="s">
        <v>14</v>
      </c>
      <c r="H865" s="57" t="s">
        <v>34</v>
      </c>
      <c r="I865" s="57" t="str">
        <f>_xlfn.CONCAT(O865,E865,P865,D865,P865,Q865)</f>
        <v>('biosphere3','7d65e225-0ca3-4467-82f8-a8c09d66eac0')</v>
      </c>
      <c r="J865" s="57" t="str">
        <f>_xlfn.CONCAT(F865,C865)</f>
        <v>Cerium-141('air', 'non-urban air or from high stacks')</v>
      </c>
      <c r="K865" s="57" t="b">
        <f>EXACT(F865,bioshpere3_emission!E865)</f>
        <v>1</v>
      </c>
      <c r="L865" s="57" t="b">
        <f>EXACT(C865,bioshpere3_emission!C865)</f>
        <v>1</v>
      </c>
      <c r="M865" s="57" t="b">
        <f>EXACT(B865,bioshpere3_emission!B865)</f>
        <v>1</v>
      </c>
      <c r="N865" s="57" t="b">
        <f>EXACT(J865,bioshpere3_emission!P865)</f>
        <v>1</v>
      </c>
      <c r="O865" s="57" t="s">
        <v>7743</v>
      </c>
      <c r="P865" s="57" t="s">
        <v>7744</v>
      </c>
      <c r="Q865" s="57" t="s">
        <v>7745</v>
      </c>
    </row>
    <row r="866" spans="1:17" x14ac:dyDescent="0.25">
      <c r="A866" s="58">
        <v>3335</v>
      </c>
      <c r="B866" s="57" t="s">
        <v>788</v>
      </c>
      <c r="C866" s="57" t="s">
        <v>44</v>
      </c>
      <c r="D866" s="57" t="s">
        <v>86</v>
      </c>
      <c r="E866" s="57" t="s">
        <v>7742</v>
      </c>
      <c r="F866" s="57" t="s">
        <v>87</v>
      </c>
      <c r="G866" s="57" t="s">
        <v>14</v>
      </c>
      <c r="H866" s="57" t="s">
        <v>34</v>
      </c>
      <c r="I866" s="57" t="str">
        <f>_xlfn.CONCAT(O866,E866,P866,D866,P866,Q866)</f>
        <v>('biosphere3','d287d8b2-c666-47c1-9f06-70859a070120')</v>
      </c>
      <c r="J866" s="57" t="str">
        <f>_xlfn.CONCAT(F866,C866)</f>
        <v>Cerium-141('air', 'urban air close to ground')</v>
      </c>
      <c r="K866" s="57" t="b">
        <f>EXACT(F866,bioshpere3_emission!E866)</f>
        <v>1</v>
      </c>
      <c r="L866" s="57" t="b">
        <f>EXACT(C866,bioshpere3_emission!C866)</f>
        <v>1</v>
      </c>
      <c r="M866" s="57" t="b">
        <f>EXACT(B866,bioshpere3_emission!B866)</f>
        <v>1</v>
      </c>
      <c r="N866" s="57" t="b">
        <f>EXACT(J866,bioshpere3_emission!P866)</f>
        <v>1</v>
      </c>
      <c r="O866" s="57" t="s">
        <v>7743</v>
      </c>
      <c r="P866" s="57" t="s">
        <v>7744</v>
      </c>
      <c r="Q866" s="57" t="s">
        <v>7745</v>
      </c>
    </row>
    <row r="867" spans="1:17" x14ac:dyDescent="0.25">
      <c r="A867" s="58">
        <v>69</v>
      </c>
      <c r="B867" s="57" t="s">
        <v>788</v>
      </c>
      <c r="C867" s="57" t="s">
        <v>190</v>
      </c>
      <c r="D867" s="57" t="s">
        <v>789</v>
      </c>
      <c r="E867" s="57" t="s">
        <v>7742</v>
      </c>
      <c r="F867" s="57" t="s">
        <v>87</v>
      </c>
      <c r="G867" s="57" t="s">
        <v>14</v>
      </c>
      <c r="H867" s="57" t="s">
        <v>34</v>
      </c>
      <c r="I867" s="57" t="str">
        <f>_xlfn.CONCAT(O867,E867,P867,D867,P867,Q867)</f>
        <v>('biosphere3','c9e7bf95-483c-469c-8d21-9012f926b3b0')</v>
      </c>
      <c r="J867" s="57" t="str">
        <f>_xlfn.CONCAT(F867,C867)</f>
        <v>Cerium-141('air',)</v>
      </c>
      <c r="K867" s="57" t="b">
        <f>EXACT(F867,bioshpere3_emission!E867)</f>
        <v>1</v>
      </c>
      <c r="L867" s="57" t="b">
        <f>EXACT(C867,bioshpere3_emission!C867)</f>
        <v>1</v>
      </c>
      <c r="M867" s="57" t="b">
        <f>EXACT(B867,bioshpere3_emission!B867)</f>
        <v>1</v>
      </c>
      <c r="N867" s="57" t="b">
        <f>EXACT(J867,bioshpere3_emission!P867)</f>
        <v>1</v>
      </c>
      <c r="O867" s="57" t="s">
        <v>7743</v>
      </c>
      <c r="P867" s="57" t="s">
        <v>7744</v>
      </c>
      <c r="Q867" s="57" t="s">
        <v>7745</v>
      </c>
    </row>
    <row r="868" spans="1:17" x14ac:dyDescent="0.25">
      <c r="A868" s="58">
        <v>4223</v>
      </c>
      <c r="B868" s="57" t="s">
        <v>788</v>
      </c>
      <c r="C868" s="57" t="s">
        <v>71</v>
      </c>
      <c r="D868" s="57" t="s">
        <v>2151</v>
      </c>
      <c r="E868" s="57" t="s">
        <v>7742</v>
      </c>
      <c r="F868" s="57" t="s">
        <v>87</v>
      </c>
      <c r="G868" s="57" t="s">
        <v>14</v>
      </c>
      <c r="H868" s="57" t="s">
        <v>34</v>
      </c>
      <c r="I868" s="57" t="str">
        <f>_xlfn.CONCAT(O868,E868,P868,D868,P868,Q868)</f>
        <v>('biosphere3','f25e1900-11a4-4a01-b01b-f8f69d2d321e')</v>
      </c>
      <c r="J868" s="57" t="str">
        <f>_xlfn.CONCAT(F868,C868)</f>
        <v>Cerium-141('water', 'ground-')</v>
      </c>
      <c r="K868" s="57" t="b">
        <f>EXACT(F868,bioshpere3_emission!E868)</f>
        <v>1</v>
      </c>
      <c r="L868" s="57" t="b">
        <f>EXACT(C868,bioshpere3_emission!C868)</f>
        <v>1</v>
      </c>
      <c r="M868" s="57" t="b">
        <f>EXACT(B868,bioshpere3_emission!B868)</f>
        <v>1</v>
      </c>
      <c r="N868" s="57" t="b">
        <f>EXACT(J868,bioshpere3_emission!P868)</f>
        <v>1</v>
      </c>
      <c r="O868" s="57" t="s">
        <v>7743</v>
      </c>
      <c r="P868" s="57" t="s">
        <v>7744</v>
      </c>
      <c r="Q868" s="57" t="s">
        <v>7745</v>
      </c>
    </row>
    <row r="869" spans="1:17" x14ac:dyDescent="0.25">
      <c r="A869" s="58">
        <v>3689</v>
      </c>
      <c r="B869" s="57" t="s">
        <v>788</v>
      </c>
      <c r="C869" s="57" t="s">
        <v>100</v>
      </c>
      <c r="D869" s="57" t="s">
        <v>5632</v>
      </c>
      <c r="E869" s="57" t="s">
        <v>7742</v>
      </c>
      <c r="F869" s="57" t="s">
        <v>87</v>
      </c>
      <c r="G869" s="57" t="s">
        <v>14</v>
      </c>
      <c r="H869" s="57" t="s">
        <v>34</v>
      </c>
      <c r="I869" s="57" t="str">
        <f>_xlfn.CONCAT(O869,E869,P869,D869,P869,Q869)</f>
        <v>('biosphere3','f220167e-b2ed-4013-b17b-9582bde678fc')</v>
      </c>
      <c r="J869" s="57" t="str">
        <f>_xlfn.CONCAT(F869,C869)</f>
        <v>Cerium-141('water', 'ground-, long-term')</v>
      </c>
      <c r="K869" s="57" t="b">
        <f>EXACT(F869,bioshpere3_emission!E869)</f>
        <v>1</v>
      </c>
      <c r="L869" s="57" t="b">
        <f>EXACT(C869,bioshpere3_emission!C869)</f>
        <v>1</v>
      </c>
      <c r="M869" s="57" t="b">
        <f>EXACT(B869,bioshpere3_emission!B869)</f>
        <v>1</v>
      </c>
      <c r="N869" s="57" t="b">
        <f>EXACT(J869,bioshpere3_emission!P869)</f>
        <v>1</v>
      </c>
      <c r="O869" s="57" t="s">
        <v>7743</v>
      </c>
      <c r="P869" s="57" t="s">
        <v>7744</v>
      </c>
      <c r="Q869" s="57" t="s">
        <v>7745</v>
      </c>
    </row>
    <row r="870" spans="1:17" x14ac:dyDescent="0.25">
      <c r="A870" s="58">
        <v>3238</v>
      </c>
      <c r="B870" s="57" t="s">
        <v>788</v>
      </c>
      <c r="C870" s="57" t="s">
        <v>10</v>
      </c>
      <c r="D870" s="57" t="s">
        <v>6273</v>
      </c>
      <c r="E870" s="57" t="s">
        <v>7742</v>
      </c>
      <c r="F870" s="57" t="s">
        <v>87</v>
      </c>
      <c r="G870" s="57" t="s">
        <v>14</v>
      </c>
      <c r="H870" s="57" t="s">
        <v>34</v>
      </c>
      <c r="I870" s="57" t="str">
        <f>_xlfn.CONCAT(O870,E870,P870,D870,P870,Q870)</f>
        <v>('biosphere3','7847f01b-edfa-4957-85f5-78983331b4bb')</v>
      </c>
      <c r="J870" s="57" t="str">
        <f>_xlfn.CONCAT(F870,C870)</f>
        <v>Cerium-141('water', 'ocean')</v>
      </c>
      <c r="K870" s="57" t="b">
        <f>EXACT(F870,bioshpere3_emission!E870)</f>
        <v>1</v>
      </c>
      <c r="L870" s="57" t="b">
        <f>EXACT(C870,bioshpere3_emission!C870)</f>
        <v>1</v>
      </c>
      <c r="M870" s="57" t="b">
        <f>EXACT(B870,bioshpere3_emission!B870)</f>
        <v>1</v>
      </c>
      <c r="N870" s="57" t="b">
        <f>EXACT(J870,bioshpere3_emission!P870)</f>
        <v>1</v>
      </c>
      <c r="O870" s="57" t="s">
        <v>7743</v>
      </c>
      <c r="P870" s="57" t="s">
        <v>7744</v>
      </c>
      <c r="Q870" s="57" t="s">
        <v>7745</v>
      </c>
    </row>
    <row r="871" spans="1:17" x14ac:dyDescent="0.25">
      <c r="A871" s="58">
        <v>2988</v>
      </c>
      <c r="B871" s="57" t="s">
        <v>788</v>
      </c>
      <c r="C871" s="57" t="s">
        <v>91</v>
      </c>
      <c r="D871" s="57" t="s">
        <v>5810</v>
      </c>
      <c r="E871" s="57" t="s">
        <v>7742</v>
      </c>
      <c r="F871" s="57" t="s">
        <v>87</v>
      </c>
      <c r="G871" s="57" t="s">
        <v>14</v>
      </c>
      <c r="H871" s="57" t="s">
        <v>34</v>
      </c>
      <c r="I871" s="57" t="str">
        <f>_xlfn.CONCAT(O871,E871,P871,D871,P871,Q871)</f>
        <v>('biosphere3','af99ce19-4a31-4c6f-b050-491e2b6f1ad1')</v>
      </c>
      <c r="J871" s="57" t="str">
        <f>_xlfn.CONCAT(F871,C871)</f>
        <v>Cerium-141('water', 'surface water')</v>
      </c>
      <c r="K871" s="57" t="b">
        <f>EXACT(F871,bioshpere3_emission!E871)</f>
        <v>1</v>
      </c>
      <c r="L871" s="57" t="b">
        <f>EXACT(C871,bioshpere3_emission!C871)</f>
        <v>1</v>
      </c>
      <c r="M871" s="57" t="b">
        <f>EXACT(B871,bioshpere3_emission!B871)</f>
        <v>1</v>
      </c>
      <c r="N871" s="57" t="b">
        <f>EXACT(J871,bioshpere3_emission!P871)</f>
        <v>1</v>
      </c>
      <c r="O871" s="57" t="s">
        <v>7743</v>
      </c>
      <c r="P871" s="57" t="s">
        <v>7744</v>
      </c>
      <c r="Q871" s="57" t="s">
        <v>7745</v>
      </c>
    </row>
    <row r="872" spans="1:17" x14ac:dyDescent="0.25">
      <c r="A872" s="58">
        <v>1918</v>
      </c>
      <c r="B872" s="57" t="s">
        <v>788</v>
      </c>
      <c r="C872" s="57" t="s">
        <v>48</v>
      </c>
      <c r="D872" s="57" t="s">
        <v>2690</v>
      </c>
      <c r="E872" s="57" t="s">
        <v>7742</v>
      </c>
      <c r="F872" s="57" t="s">
        <v>87</v>
      </c>
      <c r="G872" s="57" t="s">
        <v>14</v>
      </c>
      <c r="H872" s="57" t="s">
        <v>34</v>
      </c>
      <c r="I872" s="57" t="str">
        <f>_xlfn.CONCAT(O872,E872,P872,D872,P872,Q872)</f>
        <v>('biosphere3','c1666cdb-dfd8-4060-9e2a-3ded00878a2d')</v>
      </c>
      <c r="J872" s="57" t="str">
        <f>_xlfn.CONCAT(F872,C872)</f>
        <v>Cerium-141('water',)</v>
      </c>
      <c r="K872" s="57" t="b">
        <f>EXACT(F872,bioshpere3_emission!E872)</f>
        <v>1</v>
      </c>
      <c r="L872" s="57" t="b">
        <f>EXACT(C872,bioshpere3_emission!C872)</f>
        <v>1</v>
      </c>
      <c r="M872" s="57" t="b">
        <f>EXACT(B872,bioshpere3_emission!B872)</f>
        <v>1</v>
      </c>
      <c r="N872" s="57" t="b">
        <f>EXACT(J872,bioshpere3_emission!P872)</f>
        <v>1</v>
      </c>
      <c r="O872" s="57" t="s">
        <v>7743</v>
      </c>
      <c r="P872" s="57" t="s">
        <v>7744</v>
      </c>
      <c r="Q872" s="57" t="s">
        <v>7745</v>
      </c>
    </row>
    <row r="873" spans="1:17" x14ac:dyDescent="0.25">
      <c r="A873" s="58">
        <v>2894</v>
      </c>
      <c r="B873" s="57" t="s">
        <v>1005</v>
      </c>
      <c r="C873" s="57" t="s">
        <v>24</v>
      </c>
      <c r="D873" s="57" t="s">
        <v>4319</v>
      </c>
      <c r="E873" s="57" t="s">
        <v>7742</v>
      </c>
      <c r="F873" s="57" t="s">
        <v>956</v>
      </c>
      <c r="G873" s="57" t="s">
        <v>14</v>
      </c>
      <c r="H873" s="57" t="s">
        <v>34</v>
      </c>
      <c r="I873" s="57" t="str">
        <f>_xlfn.CONCAT(O873,E873,P873,D873,P873,Q873)</f>
        <v>('biosphere3','a69a8754-58be-4460-9363-60bc3c84894e')</v>
      </c>
      <c r="J873" s="57" t="str">
        <f>_xlfn.CONCAT(F873,C873)</f>
        <v>Cerium-144('air', 'low population density, long-term')</v>
      </c>
      <c r="K873" s="57" t="b">
        <f>EXACT(F873,bioshpere3_emission!E873)</f>
        <v>1</v>
      </c>
      <c r="L873" s="57" t="b">
        <f>EXACT(C873,bioshpere3_emission!C873)</f>
        <v>1</v>
      </c>
      <c r="M873" s="57" t="b">
        <f>EXACT(B873,bioshpere3_emission!B873)</f>
        <v>1</v>
      </c>
      <c r="N873" s="57" t="b">
        <f>EXACT(J873,bioshpere3_emission!P873)</f>
        <v>1</v>
      </c>
      <c r="O873" s="57" t="s">
        <v>7743</v>
      </c>
      <c r="P873" s="57" t="s">
        <v>7744</v>
      </c>
      <c r="Q873" s="57" t="s">
        <v>7745</v>
      </c>
    </row>
    <row r="874" spans="1:17" x14ac:dyDescent="0.25">
      <c r="A874" s="58">
        <v>2665</v>
      </c>
      <c r="B874" s="57" t="s">
        <v>1005</v>
      </c>
      <c r="C874" s="57" t="s">
        <v>31</v>
      </c>
      <c r="D874" s="57" t="s">
        <v>4033</v>
      </c>
      <c r="E874" s="57" t="s">
        <v>7742</v>
      </c>
      <c r="F874" s="57" t="s">
        <v>956</v>
      </c>
      <c r="G874" s="57" t="s">
        <v>14</v>
      </c>
      <c r="H874" s="57" t="s">
        <v>34</v>
      </c>
      <c r="I874" s="57" t="str">
        <f>_xlfn.CONCAT(O874,E874,P874,D874,P874,Q874)</f>
        <v>('biosphere3','e9935076-7617-4f7d-82dc-e0b842f4a78e')</v>
      </c>
      <c r="J874" s="57" t="str">
        <f>_xlfn.CONCAT(F874,C874)</f>
        <v>Cerium-144('air', 'lower stratosphere + upper troposphere')</v>
      </c>
      <c r="K874" s="57" t="b">
        <f>EXACT(F874,bioshpere3_emission!E874)</f>
        <v>1</v>
      </c>
      <c r="L874" s="57" t="b">
        <f>EXACT(C874,bioshpere3_emission!C874)</f>
        <v>1</v>
      </c>
      <c r="M874" s="57" t="b">
        <f>EXACT(B874,bioshpere3_emission!B874)</f>
        <v>1</v>
      </c>
      <c r="N874" s="57" t="b">
        <f>EXACT(J874,bioshpere3_emission!P874)</f>
        <v>1</v>
      </c>
      <c r="O874" s="57" t="s">
        <v>7743</v>
      </c>
      <c r="P874" s="57" t="s">
        <v>7744</v>
      </c>
      <c r="Q874" s="57" t="s">
        <v>7745</v>
      </c>
    </row>
    <row r="875" spans="1:17" x14ac:dyDescent="0.25">
      <c r="A875" s="58">
        <v>3219</v>
      </c>
      <c r="B875" s="57" t="s">
        <v>1005</v>
      </c>
      <c r="C875" s="57" t="s">
        <v>27</v>
      </c>
      <c r="D875" s="57" t="s">
        <v>4973</v>
      </c>
      <c r="E875" s="57" t="s">
        <v>7742</v>
      </c>
      <c r="F875" s="57" t="s">
        <v>956</v>
      </c>
      <c r="G875" s="57" t="s">
        <v>14</v>
      </c>
      <c r="H875" s="57" t="s">
        <v>34</v>
      </c>
      <c r="I875" s="57" t="str">
        <f>_xlfn.CONCAT(O875,E875,P875,D875,P875,Q875)</f>
        <v>('biosphere3','7828852d-7a75-45ce-9e3b-4c443e3a1a63')</v>
      </c>
      <c r="J875" s="57" t="str">
        <f>_xlfn.CONCAT(F875,C875)</f>
        <v>Cerium-144('air', 'non-urban air or from high stacks')</v>
      </c>
      <c r="K875" s="57" t="b">
        <f>EXACT(F875,bioshpere3_emission!E875)</f>
        <v>1</v>
      </c>
      <c r="L875" s="57" t="b">
        <f>EXACT(C875,bioshpere3_emission!C875)</f>
        <v>1</v>
      </c>
      <c r="M875" s="57" t="b">
        <f>EXACT(B875,bioshpere3_emission!B875)</f>
        <v>1</v>
      </c>
      <c r="N875" s="57" t="b">
        <f>EXACT(J875,bioshpere3_emission!P875)</f>
        <v>1</v>
      </c>
      <c r="O875" s="57" t="s">
        <v>7743</v>
      </c>
      <c r="P875" s="57" t="s">
        <v>7744</v>
      </c>
      <c r="Q875" s="57" t="s">
        <v>7745</v>
      </c>
    </row>
    <row r="876" spans="1:17" x14ac:dyDescent="0.25">
      <c r="A876" s="58">
        <v>1303</v>
      </c>
      <c r="B876" s="57" t="s">
        <v>1005</v>
      </c>
      <c r="C876" s="57" t="s">
        <v>44</v>
      </c>
      <c r="D876" s="57" t="s">
        <v>2021</v>
      </c>
      <c r="E876" s="57" t="s">
        <v>7742</v>
      </c>
      <c r="F876" s="57" t="s">
        <v>956</v>
      </c>
      <c r="G876" s="57" t="s">
        <v>14</v>
      </c>
      <c r="H876" s="57" t="s">
        <v>34</v>
      </c>
      <c r="I876" s="57" t="str">
        <f>_xlfn.CONCAT(O876,E876,P876,D876,P876,Q876)</f>
        <v>('biosphere3','a3d2b663-84af-4885-88d9-765624269efa')</v>
      </c>
      <c r="J876" s="57" t="str">
        <f>_xlfn.CONCAT(F876,C876)</f>
        <v>Cerium-144('air', 'urban air close to ground')</v>
      </c>
      <c r="K876" s="57" t="b">
        <f>EXACT(F876,bioshpere3_emission!E876)</f>
        <v>1</v>
      </c>
      <c r="L876" s="57" t="b">
        <f>EXACT(C876,bioshpere3_emission!C876)</f>
        <v>1</v>
      </c>
      <c r="M876" s="57" t="b">
        <f>EXACT(B876,bioshpere3_emission!B876)</f>
        <v>1</v>
      </c>
      <c r="N876" s="57" t="b">
        <f>EXACT(J876,bioshpere3_emission!P876)</f>
        <v>1</v>
      </c>
      <c r="O876" s="57" t="s">
        <v>7743</v>
      </c>
      <c r="P876" s="57" t="s">
        <v>7744</v>
      </c>
      <c r="Q876" s="57" t="s">
        <v>7745</v>
      </c>
    </row>
    <row r="877" spans="1:17" x14ac:dyDescent="0.25">
      <c r="A877" s="58">
        <v>3275</v>
      </c>
      <c r="B877" s="57" t="s">
        <v>1005</v>
      </c>
      <c r="C877" s="57" t="s">
        <v>190</v>
      </c>
      <c r="D877" s="57" t="s">
        <v>6211</v>
      </c>
      <c r="E877" s="57" t="s">
        <v>7742</v>
      </c>
      <c r="F877" s="57" t="s">
        <v>956</v>
      </c>
      <c r="G877" s="57" t="s">
        <v>14</v>
      </c>
      <c r="H877" s="57" t="s">
        <v>34</v>
      </c>
      <c r="I877" s="57" t="str">
        <f>_xlfn.CONCAT(O877,E877,P877,D877,P877,Q877)</f>
        <v>('biosphere3','8aed2c21-f23c-4b4b-877e-69c2aa519a47')</v>
      </c>
      <c r="J877" s="57" t="str">
        <f>_xlfn.CONCAT(F877,C877)</f>
        <v>Cerium-144('air',)</v>
      </c>
      <c r="K877" s="57" t="b">
        <f>EXACT(F877,bioshpere3_emission!E877)</f>
        <v>1</v>
      </c>
      <c r="L877" s="57" t="b">
        <f>EXACT(C877,bioshpere3_emission!C877)</f>
        <v>1</v>
      </c>
      <c r="M877" s="57" t="b">
        <f>EXACT(B877,bioshpere3_emission!B877)</f>
        <v>1</v>
      </c>
      <c r="N877" s="57" t="b">
        <f>EXACT(J877,bioshpere3_emission!P877)</f>
        <v>1</v>
      </c>
      <c r="O877" s="57" t="s">
        <v>7743</v>
      </c>
      <c r="P877" s="57" t="s">
        <v>7744</v>
      </c>
      <c r="Q877" s="57" t="s">
        <v>7745</v>
      </c>
    </row>
    <row r="878" spans="1:17" x14ac:dyDescent="0.25">
      <c r="A878" s="58">
        <v>1366</v>
      </c>
      <c r="B878" s="57" t="s">
        <v>1005</v>
      </c>
      <c r="C878" s="57" t="s">
        <v>71</v>
      </c>
      <c r="D878" s="57" t="s">
        <v>1006</v>
      </c>
      <c r="E878" s="57" t="s">
        <v>7742</v>
      </c>
      <c r="F878" s="57" t="s">
        <v>956</v>
      </c>
      <c r="G878" s="57" t="s">
        <v>14</v>
      </c>
      <c r="H878" s="57" t="s">
        <v>34</v>
      </c>
      <c r="I878" s="57" t="str">
        <f>_xlfn.CONCAT(O878,E878,P878,D878,P878,Q878)</f>
        <v>('biosphere3','fbd71c32-a7ce-4e35-a0c0-b52f2b84a772')</v>
      </c>
      <c r="J878" s="57" t="str">
        <f>_xlfn.CONCAT(F878,C878)</f>
        <v>Cerium-144('water', 'ground-')</v>
      </c>
      <c r="K878" s="57" t="b">
        <f>EXACT(F878,bioshpere3_emission!E878)</f>
        <v>1</v>
      </c>
      <c r="L878" s="57" t="b">
        <f>EXACT(C878,bioshpere3_emission!C878)</f>
        <v>1</v>
      </c>
      <c r="M878" s="57" t="b">
        <f>EXACT(B878,bioshpere3_emission!B878)</f>
        <v>1</v>
      </c>
      <c r="N878" s="57" t="b">
        <f>EXACT(J878,bioshpere3_emission!P878)</f>
        <v>1</v>
      </c>
      <c r="O878" s="57" t="s">
        <v>7743</v>
      </c>
      <c r="P878" s="57" t="s">
        <v>7744</v>
      </c>
      <c r="Q878" s="57" t="s">
        <v>7745</v>
      </c>
    </row>
    <row r="879" spans="1:17" x14ac:dyDescent="0.25">
      <c r="A879" s="58">
        <v>1856</v>
      </c>
      <c r="B879" s="57" t="s">
        <v>1005</v>
      </c>
      <c r="C879" s="57" t="s">
        <v>100</v>
      </c>
      <c r="D879" s="57" t="s">
        <v>3969</v>
      </c>
      <c r="E879" s="57" t="s">
        <v>7742</v>
      </c>
      <c r="F879" s="57" t="s">
        <v>956</v>
      </c>
      <c r="G879" s="57" t="s">
        <v>14</v>
      </c>
      <c r="H879" s="57" t="s">
        <v>34</v>
      </c>
      <c r="I879" s="57" t="str">
        <f>_xlfn.CONCAT(O879,E879,P879,D879,P879,Q879)</f>
        <v>('biosphere3','031a15fd-8cd2-49f5-ada6-526313c6e457')</v>
      </c>
      <c r="J879" s="57" t="str">
        <f>_xlfn.CONCAT(F879,C879)</f>
        <v>Cerium-144('water', 'ground-, long-term')</v>
      </c>
      <c r="K879" s="57" t="b">
        <f>EXACT(F879,bioshpere3_emission!E879)</f>
        <v>1</v>
      </c>
      <c r="L879" s="57" t="b">
        <f>EXACT(C879,bioshpere3_emission!C879)</f>
        <v>1</v>
      </c>
      <c r="M879" s="57" t="b">
        <f>EXACT(B879,bioshpere3_emission!B879)</f>
        <v>1</v>
      </c>
      <c r="N879" s="57" t="b">
        <f>EXACT(J879,bioshpere3_emission!P879)</f>
        <v>1</v>
      </c>
      <c r="O879" s="57" t="s">
        <v>7743</v>
      </c>
      <c r="P879" s="57" t="s">
        <v>7744</v>
      </c>
      <c r="Q879" s="57" t="s">
        <v>7745</v>
      </c>
    </row>
    <row r="880" spans="1:17" x14ac:dyDescent="0.25">
      <c r="A880" s="58">
        <v>1174</v>
      </c>
      <c r="B880" s="57" t="s">
        <v>1005</v>
      </c>
      <c r="C880" s="57" t="s">
        <v>10</v>
      </c>
      <c r="D880" s="57" t="s">
        <v>6714</v>
      </c>
      <c r="E880" s="57" t="s">
        <v>7742</v>
      </c>
      <c r="F880" s="57" t="s">
        <v>956</v>
      </c>
      <c r="G880" s="57" t="s">
        <v>14</v>
      </c>
      <c r="H880" s="57" t="s">
        <v>34</v>
      </c>
      <c r="I880" s="57" t="str">
        <f>_xlfn.CONCAT(O880,E880,P880,D880,P880,Q880)</f>
        <v>('biosphere3','851041af-3457-4462-96c0-3ba64f8e112d')</v>
      </c>
      <c r="J880" s="57" t="str">
        <f>_xlfn.CONCAT(F880,C880)</f>
        <v>Cerium-144('water', 'ocean')</v>
      </c>
      <c r="K880" s="57" t="b">
        <f>EXACT(F880,bioshpere3_emission!E880)</f>
        <v>1</v>
      </c>
      <c r="L880" s="57" t="b">
        <f>EXACT(C880,bioshpere3_emission!C880)</f>
        <v>1</v>
      </c>
      <c r="M880" s="57" t="b">
        <f>EXACT(B880,bioshpere3_emission!B880)</f>
        <v>1</v>
      </c>
      <c r="N880" s="57" t="b">
        <f>EXACT(J880,bioshpere3_emission!P880)</f>
        <v>1</v>
      </c>
      <c r="O880" s="57" t="s">
        <v>7743</v>
      </c>
      <c r="P880" s="57" t="s">
        <v>7744</v>
      </c>
      <c r="Q880" s="57" t="s">
        <v>7745</v>
      </c>
    </row>
    <row r="881" spans="1:17" x14ac:dyDescent="0.25">
      <c r="A881" s="58">
        <v>1813</v>
      </c>
      <c r="B881" s="57" t="s">
        <v>1005</v>
      </c>
      <c r="C881" s="57" t="s">
        <v>91</v>
      </c>
      <c r="D881" s="57" t="s">
        <v>955</v>
      </c>
      <c r="E881" s="57" t="s">
        <v>7742</v>
      </c>
      <c r="F881" s="57" t="s">
        <v>956</v>
      </c>
      <c r="G881" s="57" t="s">
        <v>14</v>
      </c>
      <c r="H881" s="57" t="s">
        <v>34</v>
      </c>
      <c r="I881" s="57" t="str">
        <f>_xlfn.CONCAT(O881,E881,P881,D881,P881,Q881)</f>
        <v>('biosphere3','6f020607-b818-408d-a4b0-2c6465a6826d')</v>
      </c>
      <c r="J881" s="57" t="str">
        <f>_xlfn.CONCAT(F881,C881)</f>
        <v>Cerium-144('water', 'surface water')</v>
      </c>
      <c r="K881" s="57" t="b">
        <f>EXACT(F881,bioshpere3_emission!E881)</f>
        <v>1</v>
      </c>
      <c r="L881" s="57" t="b">
        <f>EXACT(C881,bioshpere3_emission!C881)</f>
        <v>1</v>
      </c>
      <c r="M881" s="57" t="b">
        <f>EXACT(B881,bioshpere3_emission!B881)</f>
        <v>1</v>
      </c>
      <c r="N881" s="57" t="b">
        <f>EXACT(J881,bioshpere3_emission!P881)</f>
        <v>1</v>
      </c>
      <c r="O881" s="57" t="s">
        <v>7743</v>
      </c>
      <c r="P881" s="57" t="s">
        <v>7744</v>
      </c>
      <c r="Q881" s="57" t="s">
        <v>7745</v>
      </c>
    </row>
    <row r="882" spans="1:17" x14ac:dyDescent="0.25">
      <c r="A882" s="58">
        <v>1304</v>
      </c>
      <c r="B882" s="57" t="s">
        <v>1005</v>
      </c>
      <c r="C882" s="57" t="s">
        <v>48</v>
      </c>
      <c r="D882" s="57" t="s">
        <v>5806</v>
      </c>
      <c r="E882" s="57" t="s">
        <v>7742</v>
      </c>
      <c r="F882" s="57" t="s">
        <v>956</v>
      </c>
      <c r="G882" s="57" t="s">
        <v>14</v>
      </c>
      <c r="H882" s="57" t="s">
        <v>34</v>
      </c>
      <c r="I882" s="57" t="str">
        <f>_xlfn.CONCAT(O882,E882,P882,D882,P882,Q882)</f>
        <v>('biosphere3','36a50e5a-1e00-4935-aa35-2a331d9a4045')</v>
      </c>
      <c r="J882" s="57" t="str">
        <f>_xlfn.CONCAT(F882,C882)</f>
        <v>Cerium-144('water',)</v>
      </c>
      <c r="K882" s="57" t="b">
        <f>EXACT(F882,bioshpere3_emission!E882)</f>
        <v>1</v>
      </c>
      <c r="L882" s="57" t="b">
        <f>EXACT(C882,bioshpere3_emission!C882)</f>
        <v>1</v>
      </c>
      <c r="M882" s="57" t="b">
        <f>EXACT(B882,bioshpere3_emission!B882)</f>
        <v>1</v>
      </c>
      <c r="N882" s="57" t="b">
        <f>EXACT(J882,bioshpere3_emission!P882)</f>
        <v>1</v>
      </c>
      <c r="O882" s="57" t="s">
        <v>7743</v>
      </c>
      <c r="P882" s="57" t="s">
        <v>7744</v>
      </c>
      <c r="Q882" s="57" t="s">
        <v>7745</v>
      </c>
    </row>
    <row r="883" spans="1:17" x14ac:dyDescent="0.25">
      <c r="A883" s="58">
        <v>2481</v>
      </c>
      <c r="B883" s="57" t="s">
        <v>1577</v>
      </c>
      <c r="C883" s="57" t="s">
        <v>71</v>
      </c>
      <c r="D883" s="57" t="s">
        <v>2533</v>
      </c>
      <c r="E883" s="57" t="s">
        <v>7742</v>
      </c>
      <c r="F883" s="57" t="s">
        <v>2434</v>
      </c>
      <c r="G883" s="57" t="s">
        <v>14</v>
      </c>
      <c r="H883" s="57" t="s">
        <v>15</v>
      </c>
      <c r="I883" s="57" t="str">
        <f>_xlfn.CONCAT(O883,E883,P883,D883,P883,Q883)</f>
        <v>('biosphere3','a5e13836-93f3-4a63-8e5e-944ac627bced')</v>
      </c>
      <c r="J883" s="57" t="str">
        <f>_xlfn.CONCAT(F883,C883)</f>
        <v>Cesium('water', 'ground-')</v>
      </c>
      <c r="K883" s="57" t="b">
        <f>EXACT(F883,bioshpere3_emission!E883)</f>
        <v>1</v>
      </c>
      <c r="L883" s="57" t="b">
        <f>EXACT(C883,bioshpere3_emission!C883)</f>
        <v>1</v>
      </c>
      <c r="M883" s="57" t="b">
        <f>EXACT(B883,bioshpere3_emission!B883)</f>
        <v>1</v>
      </c>
      <c r="N883" s="57" t="b">
        <f>EXACT(J883,bioshpere3_emission!P883)</f>
        <v>1</v>
      </c>
      <c r="O883" s="57" t="s">
        <v>7743</v>
      </c>
      <c r="P883" s="57" t="s">
        <v>7744</v>
      </c>
      <c r="Q883" s="57" t="s">
        <v>7745</v>
      </c>
    </row>
    <row r="884" spans="1:17" x14ac:dyDescent="0.25">
      <c r="A884" s="58">
        <v>2600</v>
      </c>
      <c r="B884" s="57" t="s">
        <v>1577</v>
      </c>
      <c r="C884" s="57" t="s">
        <v>100</v>
      </c>
      <c r="D884" s="57" t="s">
        <v>6507</v>
      </c>
      <c r="E884" s="57" t="s">
        <v>7742</v>
      </c>
      <c r="F884" s="57" t="s">
        <v>2434</v>
      </c>
      <c r="G884" s="57" t="s">
        <v>14</v>
      </c>
      <c r="H884" s="57" t="s">
        <v>15</v>
      </c>
      <c r="I884" s="57" t="str">
        <f>_xlfn.CONCAT(O884,E884,P884,D884,P884,Q884)</f>
        <v>('biosphere3','2267ffd7-fe74-441e-873b-dd66c26a5e9f')</v>
      </c>
      <c r="J884" s="57" t="str">
        <f>_xlfn.CONCAT(F884,C884)</f>
        <v>Cesium('water', 'ground-, long-term')</v>
      </c>
      <c r="K884" s="57" t="b">
        <f>EXACT(F884,bioshpere3_emission!E884)</f>
        <v>1</v>
      </c>
      <c r="L884" s="57" t="b">
        <f>EXACT(C884,bioshpere3_emission!C884)</f>
        <v>1</v>
      </c>
      <c r="M884" s="57" t="b">
        <f>EXACT(B884,bioshpere3_emission!B884)</f>
        <v>1</v>
      </c>
      <c r="N884" s="57" t="b">
        <f>EXACT(J884,bioshpere3_emission!P884)</f>
        <v>1</v>
      </c>
      <c r="O884" s="57" t="s">
        <v>7743</v>
      </c>
      <c r="P884" s="57" t="s">
        <v>7744</v>
      </c>
      <c r="Q884" s="57" t="s">
        <v>7745</v>
      </c>
    </row>
    <row r="885" spans="1:17" x14ac:dyDescent="0.25">
      <c r="A885" s="58">
        <v>2134</v>
      </c>
      <c r="B885" s="57" t="s">
        <v>1577</v>
      </c>
      <c r="C885" s="57" t="s">
        <v>10</v>
      </c>
      <c r="D885" s="57" t="s">
        <v>5946</v>
      </c>
      <c r="E885" s="57" t="s">
        <v>7742</v>
      </c>
      <c r="F885" s="57" t="s">
        <v>2434</v>
      </c>
      <c r="G885" s="57" t="s">
        <v>14</v>
      </c>
      <c r="H885" s="57" t="s">
        <v>15</v>
      </c>
      <c r="I885" s="57" t="str">
        <f>_xlfn.CONCAT(O885,E885,P885,D885,P885,Q885)</f>
        <v>('biosphere3','e189eb4e-0f6a-4054-aaf8-47df28c87ec4')</v>
      </c>
      <c r="J885" s="57" t="str">
        <f>_xlfn.CONCAT(F885,C885)</f>
        <v>Cesium('water', 'ocean')</v>
      </c>
      <c r="K885" s="57" t="b">
        <f>EXACT(F885,bioshpere3_emission!E885)</f>
        <v>1</v>
      </c>
      <c r="L885" s="57" t="b">
        <f>EXACT(C885,bioshpere3_emission!C885)</f>
        <v>1</v>
      </c>
      <c r="M885" s="57" t="b">
        <f>EXACT(B885,bioshpere3_emission!B885)</f>
        <v>1</v>
      </c>
      <c r="N885" s="57" t="b">
        <f>EXACT(J885,bioshpere3_emission!P885)</f>
        <v>1</v>
      </c>
      <c r="O885" s="57" t="s">
        <v>7743</v>
      </c>
      <c r="P885" s="57" t="s">
        <v>7744</v>
      </c>
      <c r="Q885" s="57" t="s">
        <v>7745</v>
      </c>
    </row>
    <row r="886" spans="1:17" x14ac:dyDescent="0.25">
      <c r="A886" s="58">
        <v>2206</v>
      </c>
      <c r="B886" s="57" t="s">
        <v>1577</v>
      </c>
      <c r="C886" s="57" t="s">
        <v>91</v>
      </c>
      <c r="D886" s="57" t="s">
        <v>6739</v>
      </c>
      <c r="E886" s="57" t="s">
        <v>7742</v>
      </c>
      <c r="F886" s="57" t="s">
        <v>2434</v>
      </c>
      <c r="G886" s="57" t="s">
        <v>14</v>
      </c>
      <c r="H886" s="57" t="s">
        <v>15</v>
      </c>
      <c r="I886" s="57" t="str">
        <f>_xlfn.CONCAT(O886,E886,P886,D886,P886,Q886)</f>
        <v>('biosphere3','96f0a692-ddb9-4a4c-8236-7c943929653d')</v>
      </c>
      <c r="J886" s="57" t="str">
        <f>_xlfn.CONCAT(F886,C886)</f>
        <v>Cesium('water', 'surface water')</v>
      </c>
      <c r="K886" s="57" t="b">
        <f>EXACT(F886,bioshpere3_emission!E886)</f>
        <v>1</v>
      </c>
      <c r="L886" s="57" t="b">
        <f>EXACT(C886,bioshpere3_emission!C886)</f>
        <v>1</v>
      </c>
      <c r="M886" s="57" t="b">
        <f>EXACT(B886,bioshpere3_emission!B886)</f>
        <v>1</v>
      </c>
      <c r="N886" s="57" t="b">
        <f>EXACT(J886,bioshpere3_emission!P886)</f>
        <v>1</v>
      </c>
      <c r="O886" s="57" t="s">
        <v>7743</v>
      </c>
      <c r="P886" s="57" t="s">
        <v>7744</v>
      </c>
      <c r="Q886" s="57" t="s">
        <v>7745</v>
      </c>
    </row>
    <row r="887" spans="1:17" x14ac:dyDescent="0.25">
      <c r="A887" s="58">
        <v>2902</v>
      </c>
      <c r="B887" s="57" t="s">
        <v>1577</v>
      </c>
      <c r="C887" s="57" t="s">
        <v>48</v>
      </c>
      <c r="D887" s="57" t="s">
        <v>2433</v>
      </c>
      <c r="E887" s="57" t="s">
        <v>7742</v>
      </c>
      <c r="F887" s="57" t="s">
        <v>2434</v>
      </c>
      <c r="G887" s="57" t="s">
        <v>14</v>
      </c>
      <c r="H887" s="57" t="s">
        <v>15</v>
      </c>
      <c r="I887" s="57" t="str">
        <f>_xlfn.CONCAT(O887,E887,P887,D887,P887,Q887)</f>
        <v>('biosphere3','59570d74-fac9-446d-88a7-5c5b0a6139a7')</v>
      </c>
      <c r="J887" s="57" t="str">
        <f>_xlfn.CONCAT(F887,C887)</f>
        <v>Cesium('water',)</v>
      </c>
      <c r="K887" s="57" t="b">
        <f>EXACT(F887,bioshpere3_emission!E887)</f>
        <v>1</v>
      </c>
      <c r="L887" s="57" t="b">
        <f>EXACT(C887,bioshpere3_emission!C887)</f>
        <v>1</v>
      </c>
      <c r="M887" s="57" t="b">
        <f>EXACT(B887,bioshpere3_emission!B887)</f>
        <v>1</v>
      </c>
      <c r="N887" s="57" t="b">
        <f>EXACT(J887,bioshpere3_emission!P887)</f>
        <v>1</v>
      </c>
      <c r="O887" s="57" t="s">
        <v>7743</v>
      </c>
      <c r="P887" s="57" t="s">
        <v>7744</v>
      </c>
      <c r="Q887" s="57" t="s">
        <v>7745</v>
      </c>
    </row>
    <row r="888" spans="1:17" x14ac:dyDescent="0.25">
      <c r="A888" s="58">
        <v>1173</v>
      </c>
      <c r="B888" s="57" t="s">
        <v>1384</v>
      </c>
      <c r="C888" s="57" t="s">
        <v>24</v>
      </c>
      <c r="D888" s="57" t="s">
        <v>5382</v>
      </c>
      <c r="E888" s="57" t="s">
        <v>7742</v>
      </c>
      <c r="F888" s="57" t="s">
        <v>1386</v>
      </c>
      <c r="G888" s="57" t="s">
        <v>14</v>
      </c>
      <c r="H888" s="57" t="s">
        <v>34</v>
      </c>
      <c r="I888" s="57" t="str">
        <f>_xlfn.CONCAT(O888,E888,P888,D888,P888,Q888)</f>
        <v>('biosphere3','8f2b8012-eda6-4f3f-9ae2-8ad10b5866f7')</v>
      </c>
      <c r="J888" s="57" t="str">
        <f>_xlfn.CONCAT(F888,C888)</f>
        <v>Cesium-134('air', 'low population density, long-term')</v>
      </c>
      <c r="K888" s="57" t="b">
        <f>EXACT(F888,bioshpere3_emission!E888)</f>
        <v>1</v>
      </c>
      <c r="L888" s="57" t="b">
        <f>EXACT(C888,bioshpere3_emission!C888)</f>
        <v>1</v>
      </c>
      <c r="M888" s="57" t="b">
        <f>EXACT(B888,bioshpere3_emission!B888)</f>
        <v>1</v>
      </c>
      <c r="N888" s="57" t="b">
        <f>EXACT(J888,bioshpere3_emission!P888)</f>
        <v>1</v>
      </c>
      <c r="O888" s="57" t="s">
        <v>7743</v>
      </c>
      <c r="P888" s="57" t="s">
        <v>7744</v>
      </c>
      <c r="Q888" s="57" t="s">
        <v>7745</v>
      </c>
    </row>
    <row r="889" spans="1:17" x14ac:dyDescent="0.25">
      <c r="A889" s="58">
        <v>2041</v>
      </c>
      <c r="B889" s="57" t="s">
        <v>1384</v>
      </c>
      <c r="C889" s="57" t="s">
        <v>31</v>
      </c>
      <c r="D889" s="57" t="s">
        <v>5228</v>
      </c>
      <c r="E889" s="57" t="s">
        <v>7742</v>
      </c>
      <c r="F889" s="57" t="s">
        <v>1386</v>
      </c>
      <c r="G889" s="57" t="s">
        <v>14</v>
      </c>
      <c r="H889" s="57" t="s">
        <v>34</v>
      </c>
      <c r="I889" s="57" t="str">
        <f>_xlfn.CONCAT(O889,E889,P889,D889,P889,Q889)</f>
        <v>('biosphere3','7e4fad26-2081-4b55-8acc-974dafafeed8')</v>
      </c>
      <c r="J889" s="57" t="str">
        <f>_xlfn.CONCAT(F889,C889)</f>
        <v>Cesium-134('air', 'lower stratosphere + upper troposphere')</v>
      </c>
      <c r="K889" s="57" t="b">
        <f>EXACT(F889,bioshpere3_emission!E889)</f>
        <v>1</v>
      </c>
      <c r="L889" s="57" t="b">
        <f>EXACT(C889,bioshpere3_emission!C889)</f>
        <v>1</v>
      </c>
      <c r="M889" s="57" t="b">
        <f>EXACT(B889,bioshpere3_emission!B889)</f>
        <v>1</v>
      </c>
      <c r="N889" s="57" t="b">
        <f>EXACT(J889,bioshpere3_emission!P889)</f>
        <v>1</v>
      </c>
      <c r="O889" s="57" t="s">
        <v>7743</v>
      </c>
      <c r="P889" s="57" t="s">
        <v>7744</v>
      </c>
      <c r="Q889" s="57" t="s">
        <v>7745</v>
      </c>
    </row>
    <row r="890" spans="1:17" x14ac:dyDescent="0.25">
      <c r="A890" s="58">
        <v>769</v>
      </c>
      <c r="B890" s="57" t="s">
        <v>1384</v>
      </c>
      <c r="C890" s="57" t="s">
        <v>27</v>
      </c>
      <c r="D890" s="57" t="s">
        <v>4539</v>
      </c>
      <c r="E890" s="57" t="s">
        <v>7742</v>
      </c>
      <c r="F890" s="57" t="s">
        <v>1386</v>
      </c>
      <c r="G890" s="57" t="s">
        <v>14</v>
      </c>
      <c r="H890" s="57" t="s">
        <v>34</v>
      </c>
      <c r="I890" s="57" t="str">
        <f>_xlfn.CONCAT(O890,E890,P890,D890,P890,Q890)</f>
        <v>('biosphere3','39b3200d-f95a-413a-9c96-6d90345d9dca')</v>
      </c>
      <c r="J890" s="57" t="str">
        <f>_xlfn.CONCAT(F890,C890)</f>
        <v>Cesium-134('air', 'non-urban air or from high stacks')</v>
      </c>
      <c r="K890" s="57" t="b">
        <f>EXACT(F890,bioshpere3_emission!E890)</f>
        <v>1</v>
      </c>
      <c r="L890" s="57" t="b">
        <f>EXACT(C890,bioshpere3_emission!C890)</f>
        <v>1</v>
      </c>
      <c r="M890" s="57" t="b">
        <f>EXACT(B890,bioshpere3_emission!B890)</f>
        <v>1</v>
      </c>
      <c r="N890" s="57" t="b">
        <f>EXACT(J890,bioshpere3_emission!P890)</f>
        <v>1</v>
      </c>
      <c r="O890" s="57" t="s">
        <v>7743</v>
      </c>
      <c r="P890" s="57" t="s">
        <v>7744</v>
      </c>
      <c r="Q890" s="57" t="s">
        <v>7745</v>
      </c>
    </row>
    <row r="891" spans="1:17" x14ac:dyDescent="0.25">
      <c r="A891" s="58">
        <v>1691</v>
      </c>
      <c r="B891" s="57" t="s">
        <v>1384</v>
      </c>
      <c r="C891" s="57" t="s">
        <v>44</v>
      </c>
      <c r="D891" s="57" t="s">
        <v>5164</v>
      </c>
      <c r="E891" s="57" t="s">
        <v>7742</v>
      </c>
      <c r="F891" s="57" t="s">
        <v>1386</v>
      </c>
      <c r="G891" s="57" t="s">
        <v>14</v>
      </c>
      <c r="H891" s="57" t="s">
        <v>34</v>
      </c>
      <c r="I891" s="57" t="str">
        <f>_xlfn.CONCAT(O891,E891,P891,D891,P891,Q891)</f>
        <v>('biosphere3','4233a269-e2a4-4029-b8d5-60be44815587')</v>
      </c>
      <c r="J891" s="57" t="str">
        <f>_xlfn.CONCAT(F891,C891)</f>
        <v>Cesium-134('air', 'urban air close to ground')</v>
      </c>
      <c r="K891" s="57" t="b">
        <f>EXACT(F891,bioshpere3_emission!E891)</f>
        <v>1</v>
      </c>
      <c r="L891" s="57" t="b">
        <f>EXACT(C891,bioshpere3_emission!C891)</f>
        <v>1</v>
      </c>
      <c r="M891" s="57" t="b">
        <f>EXACT(B891,bioshpere3_emission!B891)</f>
        <v>1</v>
      </c>
      <c r="N891" s="57" t="b">
        <f>EXACT(J891,bioshpere3_emission!P891)</f>
        <v>1</v>
      </c>
      <c r="O891" s="57" t="s">
        <v>7743</v>
      </c>
      <c r="P891" s="57" t="s">
        <v>7744</v>
      </c>
      <c r="Q891" s="57" t="s">
        <v>7745</v>
      </c>
    </row>
    <row r="892" spans="1:17" x14ac:dyDescent="0.25">
      <c r="A892" s="58">
        <v>1540</v>
      </c>
      <c r="B892" s="57" t="s">
        <v>1384</v>
      </c>
      <c r="C892" s="57" t="s">
        <v>190</v>
      </c>
      <c r="D892" s="57" t="s">
        <v>6172</v>
      </c>
      <c r="E892" s="57" t="s">
        <v>7742</v>
      </c>
      <c r="F892" s="57" t="s">
        <v>1386</v>
      </c>
      <c r="G892" s="57" t="s">
        <v>14</v>
      </c>
      <c r="H892" s="57" t="s">
        <v>34</v>
      </c>
      <c r="I892" s="57" t="str">
        <f>_xlfn.CONCAT(O892,E892,P892,D892,P892,Q892)</f>
        <v>('biosphere3','4f2051b8-22e6-4592-8803-1e984f8fa61b')</v>
      </c>
      <c r="J892" s="57" t="str">
        <f>_xlfn.CONCAT(F892,C892)</f>
        <v>Cesium-134('air',)</v>
      </c>
      <c r="K892" s="57" t="b">
        <f>EXACT(F892,bioshpere3_emission!E892)</f>
        <v>1</v>
      </c>
      <c r="L892" s="57" t="b">
        <f>EXACT(C892,bioshpere3_emission!C892)</f>
        <v>1</v>
      </c>
      <c r="M892" s="57" t="b">
        <f>EXACT(B892,bioshpere3_emission!B892)</f>
        <v>1</v>
      </c>
      <c r="N892" s="57" t="b">
        <f>EXACT(J892,bioshpere3_emission!P892)</f>
        <v>1</v>
      </c>
      <c r="O892" s="57" t="s">
        <v>7743</v>
      </c>
      <c r="P892" s="57" t="s">
        <v>7744</v>
      </c>
      <c r="Q892" s="57" t="s">
        <v>7745</v>
      </c>
    </row>
    <row r="893" spans="1:17" x14ac:dyDescent="0.25">
      <c r="A893" s="58">
        <v>2937</v>
      </c>
      <c r="B893" s="57" t="s">
        <v>1384</v>
      </c>
      <c r="C893" s="57" t="s">
        <v>71</v>
      </c>
      <c r="D893" s="57" t="s">
        <v>4326</v>
      </c>
      <c r="E893" s="57" t="s">
        <v>7742</v>
      </c>
      <c r="F893" s="57" t="s">
        <v>1386</v>
      </c>
      <c r="G893" s="57" t="s">
        <v>14</v>
      </c>
      <c r="H893" s="57" t="s">
        <v>34</v>
      </c>
      <c r="I893" s="57" t="str">
        <f>_xlfn.CONCAT(O893,E893,P893,D893,P893,Q893)</f>
        <v>('biosphere3','e651d762-8bf6-45a3-ba3c-33e1539f714f')</v>
      </c>
      <c r="J893" s="57" t="str">
        <f>_xlfn.CONCAT(F893,C893)</f>
        <v>Cesium-134('water', 'ground-')</v>
      </c>
      <c r="K893" s="57" t="b">
        <f>EXACT(F893,bioshpere3_emission!E893)</f>
        <v>1</v>
      </c>
      <c r="L893" s="57" t="b">
        <f>EXACT(C893,bioshpere3_emission!C893)</f>
        <v>1</v>
      </c>
      <c r="M893" s="57" t="b">
        <f>EXACT(B893,bioshpere3_emission!B893)</f>
        <v>1</v>
      </c>
      <c r="N893" s="57" t="b">
        <f>EXACT(J893,bioshpere3_emission!P893)</f>
        <v>1</v>
      </c>
      <c r="O893" s="57" t="s">
        <v>7743</v>
      </c>
      <c r="P893" s="57" t="s">
        <v>7744</v>
      </c>
      <c r="Q893" s="57" t="s">
        <v>7745</v>
      </c>
    </row>
    <row r="894" spans="1:17" x14ac:dyDescent="0.25">
      <c r="A894" s="58">
        <v>3756</v>
      </c>
      <c r="B894" s="57" t="s">
        <v>1384</v>
      </c>
      <c r="C894" s="57" t="s">
        <v>100</v>
      </c>
      <c r="D894" s="57" t="s">
        <v>5489</v>
      </c>
      <c r="E894" s="57" t="s">
        <v>7742</v>
      </c>
      <c r="F894" s="57" t="s">
        <v>1386</v>
      </c>
      <c r="G894" s="57" t="s">
        <v>14</v>
      </c>
      <c r="H894" s="57" t="s">
        <v>34</v>
      </c>
      <c r="I894" s="57" t="str">
        <f>_xlfn.CONCAT(O894,E894,P894,D894,P894,Q894)</f>
        <v>('biosphere3','3860fbca-8a2b-4297-803b-55ee227cab79')</v>
      </c>
      <c r="J894" s="57" t="str">
        <f>_xlfn.CONCAT(F894,C894)</f>
        <v>Cesium-134('water', 'ground-, long-term')</v>
      </c>
      <c r="K894" s="57" t="b">
        <f>EXACT(F894,bioshpere3_emission!E894)</f>
        <v>1</v>
      </c>
      <c r="L894" s="57" t="b">
        <f>EXACT(C894,bioshpere3_emission!C894)</f>
        <v>1</v>
      </c>
      <c r="M894" s="57" t="b">
        <f>EXACT(B894,bioshpere3_emission!B894)</f>
        <v>1</v>
      </c>
      <c r="N894" s="57" t="b">
        <f>EXACT(J894,bioshpere3_emission!P894)</f>
        <v>1</v>
      </c>
      <c r="O894" s="57" t="s">
        <v>7743</v>
      </c>
      <c r="P894" s="57" t="s">
        <v>7744</v>
      </c>
      <c r="Q894" s="57" t="s">
        <v>7745</v>
      </c>
    </row>
    <row r="895" spans="1:17" x14ac:dyDescent="0.25">
      <c r="A895" s="58">
        <v>3375</v>
      </c>
      <c r="B895" s="57" t="s">
        <v>1384</v>
      </c>
      <c r="C895" s="57" t="s">
        <v>10</v>
      </c>
      <c r="D895" s="57" t="s">
        <v>1699</v>
      </c>
      <c r="E895" s="57" t="s">
        <v>7742</v>
      </c>
      <c r="F895" s="57" t="s">
        <v>1386</v>
      </c>
      <c r="G895" s="57" t="s">
        <v>14</v>
      </c>
      <c r="H895" s="57" t="s">
        <v>34</v>
      </c>
      <c r="I895" s="57" t="str">
        <f>_xlfn.CONCAT(O895,E895,P895,D895,P895,Q895)</f>
        <v>('biosphere3','5e09ac47-20a5-46d5-a360-60586cf30478')</v>
      </c>
      <c r="J895" s="57" t="str">
        <f>_xlfn.CONCAT(F895,C895)</f>
        <v>Cesium-134('water', 'ocean')</v>
      </c>
      <c r="K895" s="57" t="b">
        <f>EXACT(F895,bioshpere3_emission!E895)</f>
        <v>1</v>
      </c>
      <c r="L895" s="57" t="b">
        <f>EXACT(C895,bioshpere3_emission!C895)</f>
        <v>1</v>
      </c>
      <c r="M895" s="57" t="b">
        <f>EXACT(B895,bioshpere3_emission!B895)</f>
        <v>1</v>
      </c>
      <c r="N895" s="57" t="b">
        <f>EXACT(J895,bioshpere3_emission!P895)</f>
        <v>1</v>
      </c>
      <c r="O895" s="57" t="s">
        <v>7743</v>
      </c>
      <c r="P895" s="57" t="s">
        <v>7744</v>
      </c>
      <c r="Q895" s="57" t="s">
        <v>7745</v>
      </c>
    </row>
    <row r="896" spans="1:17" x14ac:dyDescent="0.25">
      <c r="A896" s="58">
        <v>3691</v>
      </c>
      <c r="B896" s="57" t="s">
        <v>1384</v>
      </c>
      <c r="C896" s="57" t="s">
        <v>91</v>
      </c>
      <c r="D896" s="57" t="s">
        <v>5304</v>
      </c>
      <c r="E896" s="57" t="s">
        <v>7742</v>
      </c>
      <c r="F896" s="57" t="s">
        <v>1386</v>
      </c>
      <c r="G896" s="57" t="s">
        <v>14</v>
      </c>
      <c r="H896" s="57" t="s">
        <v>34</v>
      </c>
      <c r="I896" s="57" t="str">
        <f>_xlfn.CONCAT(O896,E896,P896,D896,P896,Q896)</f>
        <v>('biosphere3','fe9552bd-49c9-4e37-8c13-eeee4ddb8e34')</v>
      </c>
      <c r="J896" s="57" t="str">
        <f>_xlfn.CONCAT(F896,C896)</f>
        <v>Cesium-134('water', 'surface water')</v>
      </c>
      <c r="K896" s="57" t="b">
        <f>EXACT(F896,bioshpere3_emission!E896)</f>
        <v>1</v>
      </c>
      <c r="L896" s="57" t="b">
        <f>EXACT(C896,bioshpere3_emission!C896)</f>
        <v>1</v>
      </c>
      <c r="M896" s="57" t="b">
        <f>EXACT(B896,bioshpere3_emission!B896)</f>
        <v>1</v>
      </c>
      <c r="N896" s="57" t="b">
        <f>EXACT(J896,bioshpere3_emission!P896)</f>
        <v>1</v>
      </c>
      <c r="O896" s="57" t="s">
        <v>7743</v>
      </c>
      <c r="P896" s="57" t="s">
        <v>7744</v>
      </c>
      <c r="Q896" s="57" t="s">
        <v>7745</v>
      </c>
    </row>
    <row r="897" spans="1:17" x14ac:dyDescent="0.25">
      <c r="A897" s="58">
        <v>4269</v>
      </c>
      <c r="B897" s="57" t="s">
        <v>1384</v>
      </c>
      <c r="C897" s="57" t="s">
        <v>48</v>
      </c>
      <c r="D897" s="57" t="s">
        <v>1385</v>
      </c>
      <c r="E897" s="57" t="s">
        <v>7742</v>
      </c>
      <c r="F897" s="57" t="s">
        <v>1386</v>
      </c>
      <c r="G897" s="57" t="s">
        <v>14</v>
      </c>
      <c r="H897" s="57" t="s">
        <v>34</v>
      </c>
      <c r="I897" s="57" t="str">
        <f>_xlfn.CONCAT(O897,E897,P897,D897,P897,Q897)</f>
        <v>('biosphere3','9d9246d4-0ce3-4b47-8491-cf62e562ad38')</v>
      </c>
      <c r="J897" s="57" t="str">
        <f>_xlfn.CONCAT(F897,C897)</f>
        <v>Cesium-134('water',)</v>
      </c>
      <c r="K897" s="57" t="b">
        <f>EXACT(F897,bioshpere3_emission!E897)</f>
        <v>1</v>
      </c>
      <c r="L897" s="57" t="b">
        <f>EXACT(C897,bioshpere3_emission!C897)</f>
        <v>1</v>
      </c>
      <c r="M897" s="57" t="b">
        <f>EXACT(B897,bioshpere3_emission!B897)</f>
        <v>1</v>
      </c>
      <c r="N897" s="57" t="b">
        <f>EXACT(J897,bioshpere3_emission!P897)</f>
        <v>1</v>
      </c>
      <c r="O897" s="57" t="s">
        <v>7743</v>
      </c>
      <c r="P897" s="57" t="s">
        <v>7744</v>
      </c>
      <c r="Q897" s="57" t="s">
        <v>7745</v>
      </c>
    </row>
    <row r="898" spans="1:17" x14ac:dyDescent="0.25">
      <c r="A898" s="58">
        <v>1623</v>
      </c>
      <c r="B898" s="57" t="s">
        <v>2890</v>
      </c>
      <c r="C898" s="57" t="s">
        <v>71</v>
      </c>
      <c r="D898" s="57" t="s">
        <v>4967</v>
      </c>
      <c r="E898" s="57" t="s">
        <v>7742</v>
      </c>
      <c r="F898" s="57" t="s">
        <v>2892</v>
      </c>
      <c r="G898" s="57" t="s">
        <v>14</v>
      </c>
      <c r="H898" s="57" t="s">
        <v>34</v>
      </c>
      <c r="I898" s="57" t="str">
        <f>_xlfn.CONCAT(O898,E898,P898,D898,P898,Q898)</f>
        <v>('biosphere3','d690e120-d392-4145-909f-5c3c3c705b69')</v>
      </c>
      <c r="J898" s="57" t="str">
        <f>_xlfn.CONCAT(F898,C898)</f>
        <v>Cesium-136('water', 'ground-')</v>
      </c>
      <c r="K898" s="57" t="b">
        <f>EXACT(F898,bioshpere3_emission!E898)</f>
        <v>1</v>
      </c>
      <c r="L898" s="57" t="b">
        <f>EXACT(C898,bioshpere3_emission!C898)</f>
        <v>1</v>
      </c>
      <c r="M898" s="57" t="b">
        <f>EXACT(B898,bioshpere3_emission!B898)</f>
        <v>1</v>
      </c>
      <c r="N898" s="57" t="b">
        <f>EXACT(J898,bioshpere3_emission!P898)</f>
        <v>1</v>
      </c>
      <c r="O898" s="57" t="s">
        <v>7743</v>
      </c>
      <c r="P898" s="57" t="s">
        <v>7744</v>
      </c>
      <c r="Q898" s="57" t="s">
        <v>7745</v>
      </c>
    </row>
    <row r="899" spans="1:17" x14ac:dyDescent="0.25">
      <c r="A899" s="58">
        <v>3014</v>
      </c>
      <c r="B899" s="57" t="s">
        <v>2890</v>
      </c>
      <c r="C899" s="57" t="s">
        <v>100</v>
      </c>
      <c r="D899" s="57" t="s">
        <v>2891</v>
      </c>
      <c r="E899" s="57" t="s">
        <v>7742</v>
      </c>
      <c r="F899" s="57" t="s">
        <v>2892</v>
      </c>
      <c r="G899" s="57" t="s">
        <v>14</v>
      </c>
      <c r="H899" s="57" t="s">
        <v>34</v>
      </c>
      <c r="I899" s="57" t="str">
        <f>_xlfn.CONCAT(O899,E899,P899,D899,P899,Q899)</f>
        <v>('biosphere3','f577fd0b-1d06-40cb-9c9f-682d12b9515f')</v>
      </c>
      <c r="J899" s="57" t="str">
        <f>_xlfn.CONCAT(F899,C899)</f>
        <v>Cesium-136('water', 'ground-, long-term')</v>
      </c>
      <c r="K899" s="57" t="b">
        <f>EXACT(F899,bioshpere3_emission!E899)</f>
        <v>1</v>
      </c>
      <c r="L899" s="57" t="b">
        <f>EXACT(C899,bioshpere3_emission!C899)</f>
        <v>1</v>
      </c>
      <c r="M899" s="57" t="b">
        <f>EXACT(B899,bioshpere3_emission!B899)</f>
        <v>1</v>
      </c>
      <c r="N899" s="57" t="b">
        <f>EXACT(J899,bioshpere3_emission!P899)</f>
        <v>1</v>
      </c>
      <c r="O899" s="57" t="s">
        <v>7743</v>
      </c>
      <c r="P899" s="57" t="s">
        <v>7744</v>
      </c>
      <c r="Q899" s="57" t="s">
        <v>7745</v>
      </c>
    </row>
    <row r="900" spans="1:17" x14ac:dyDescent="0.25">
      <c r="A900" s="58">
        <v>2934</v>
      </c>
      <c r="B900" s="57" t="s">
        <v>2890</v>
      </c>
      <c r="C900" s="57" t="s">
        <v>10</v>
      </c>
      <c r="D900" s="57" t="s">
        <v>6660</v>
      </c>
      <c r="E900" s="57" t="s">
        <v>7742</v>
      </c>
      <c r="F900" s="57" t="s">
        <v>2892</v>
      </c>
      <c r="G900" s="57" t="s">
        <v>14</v>
      </c>
      <c r="H900" s="57" t="s">
        <v>34</v>
      </c>
      <c r="I900" s="57" t="str">
        <f>_xlfn.CONCAT(O900,E900,P900,D900,P900,Q900)</f>
        <v>('biosphere3','632fa42c-5c55-471a-a7cb-9cc1256f4e87')</v>
      </c>
      <c r="J900" s="57" t="str">
        <f>_xlfn.CONCAT(F900,C900)</f>
        <v>Cesium-136('water', 'ocean')</v>
      </c>
      <c r="K900" s="57" t="b">
        <f>EXACT(F900,bioshpere3_emission!E900)</f>
        <v>1</v>
      </c>
      <c r="L900" s="57" t="b">
        <f>EXACT(C900,bioshpere3_emission!C900)</f>
        <v>1</v>
      </c>
      <c r="M900" s="57" t="b">
        <f>EXACT(B900,bioshpere3_emission!B900)</f>
        <v>1</v>
      </c>
      <c r="N900" s="57" t="b">
        <f>EXACT(J900,bioshpere3_emission!P900)</f>
        <v>1</v>
      </c>
      <c r="O900" s="57" t="s">
        <v>7743</v>
      </c>
      <c r="P900" s="57" t="s">
        <v>7744</v>
      </c>
      <c r="Q900" s="57" t="s">
        <v>7745</v>
      </c>
    </row>
    <row r="901" spans="1:17" x14ac:dyDescent="0.25">
      <c r="A901" s="58">
        <v>2965</v>
      </c>
      <c r="B901" s="57" t="s">
        <v>2890</v>
      </c>
      <c r="C901" s="57" t="s">
        <v>91</v>
      </c>
      <c r="D901" s="57" t="s">
        <v>6741</v>
      </c>
      <c r="E901" s="57" t="s">
        <v>7742</v>
      </c>
      <c r="F901" s="57" t="s">
        <v>2892</v>
      </c>
      <c r="G901" s="57" t="s">
        <v>14</v>
      </c>
      <c r="H901" s="57" t="s">
        <v>34</v>
      </c>
      <c r="I901" s="57" t="str">
        <f>_xlfn.CONCAT(O901,E901,P901,D901,P901,Q901)</f>
        <v>('biosphere3','fd000a8d-2e90-4042-b148-cfb6bdfbbff5')</v>
      </c>
      <c r="J901" s="57" t="str">
        <f>_xlfn.CONCAT(F901,C901)</f>
        <v>Cesium-136('water', 'surface water')</v>
      </c>
      <c r="K901" s="57" t="b">
        <f>EXACT(F901,bioshpere3_emission!E901)</f>
        <v>1</v>
      </c>
      <c r="L901" s="57" t="b">
        <f>EXACT(C901,bioshpere3_emission!C901)</f>
        <v>1</v>
      </c>
      <c r="M901" s="57" t="b">
        <f>EXACT(B901,bioshpere3_emission!B901)</f>
        <v>1</v>
      </c>
      <c r="N901" s="57" t="b">
        <f>EXACT(J901,bioshpere3_emission!P901)</f>
        <v>1</v>
      </c>
      <c r="O901" s="57" t="s">
        <v>7743</v>
      </c>
      <c r="P901" s="57" t="s">
        <v>7744</v>
      </c>
      <c r="Q901" s="57" t="s">
        <v>7745</v>
      </c>
    </row>
    <row r="902" spans="1:17" x14ac:dyDescent="0.25">
      <c r="A902" s="58">
        <v>329</v>
      </c>
      <c r="B902" s="57" t="s">
        <v>2890</v>
      </c>
      <c r="C902" s="57" t="s">
        <v>48</v>
      </c>
      <c r="D902" s="57" t="s">
        <v>3156</v>
      </c>
      <c r="E902" s="57" t="s">
        <v>7742</v>
      </c>
      <c r="F902" s="57" t="s">
        <v>2892</v>
      </c>
      <c r="G902" s="57" t="s">
        <v>14</v>
      </c>
      <c r="H902" s="57" t="s">
        <v>34</v>
      </c>
      <c r="I902" s="57" t="str">
        <f>_xlfn.CONCAT(O902,E902,P902,D902,P902,Q902)</f>
        <v>('biosphere3','f522291f-df84-496b-90c9-433bc6a66a5b')</v>
      </c>
      <c r="J902" s="57" t="str">
        <f>_xlfn.CONCAT(F902,C902)</f>
        <v>Cesium-136('water',)</v>
      </c>
      <c r="K902" s="57" t="b">
        <f>EXACT(F902,bioshpere3_emission!E902)</f>
        <v>1</v>
      </c>
      <c r="L902" s="57" t="b">
        <f>EXACT(C902,bioshpere3_emission!C902)</f>
        <v>1</v>
      </c>
      <c r="M902" s="57" t="b">
        <f>EXACT(B902,bioshpere3_emission!B902)</f>
        <v>1</v>
      </c>
      <c r="N902" s="57" t="b">
        <f>EXACT(J902,bioshpere3_emission!P902)</f>
        <v>1</v>
      </c>
      <c r="O902" s="57" t="s">
        <v>7743</v>
      </c>
      <c r="P902" s="57" t="s">
        <v>7744</v>
      </c>
      <c r="Q902" s="57" t="s">
        <v>7745</v>
      </c>
    </row>
    <row r="903" spans="1:17" x14ac:dyDescent="0.25">
      <c r="A903" s="58">
        <v>199</v>
      </c>
      <c r="B903" s="57" t="s">
        <v>580</v>
      </c>
      <c r="C903" s="57" t="s">
        <v>24</v>
      </c>
      <c r="D903" s="57" t="s">
        <v>3547</v>
      </c>
      <c r="E903" s="57" t="s">
        <v>7742</v>
      </c>
      <c r="F903" s="57" t="s">
        <v>582</v>
      </c>
      <c r="G903" s="57" t="s">
        <v>14</v>
      </c>
      <c r="H903" s="57" t="s">
        <v>34</v>
      </c>
      <c r="I903" s="57" t="str">
        <f>_xlfn.CONCAT(O903,E903,P903,D903,P903,Q903)</f>
        <v>('biosphere3','62b1a76d-22be-4076-ab47-58597e621ea3')</v>
      </c>
      <c r="J903" s="57" t="str">
        <f>_xlfn.CONCAT(F903,C903)</f>
        <v>Cesium-137('air', 'low population density, long-term')</v>
      </c>
      <c r="K903" s="57" t="b">
        <f>EXACT(F903,bioshpere3_emission!E903)</f>
        <v>1</v>
      </c>
      <c r="L903" s="57" t="b">
        <f>EXACT(C903,bioshpere3_emission!C903)</f>
        <v>1</v>
      </c>
      <c r="M903" s="57" t="b">
        <f>EXACT(B903,bioshpere3_emission!B903)</f>
        <v>1</v>
      </c>
      <c r="N903" s="57" t="b">
        <f>EXACT(J903,bioshpere3_emission!P903)</f>
        <v>1</v>
      </c>
      <c r="O903" s="57" t="s">
        <v>7743</v>
      </c>
      <c r="P903" s="57" t="s">
        <v>7744</v>
      </c>
      <c r="Q903" s="57" t="s">
        <v>7745</v>
      </c>
    </row>
    <row r="904" spans="1:17" x14ac:dyDescent="0.25">
      <c r="A904" s="58">
        <v>74</v>
      </c>
      <c r="B904" s="57" t="s">
        <v>580</v>
      </c>
      <c r="C904" s="57" t="s">
        <v>31</v>
      </c>
      <c r="D904" s="57" t="s">
        <v>1461</v>
      </c>
      <c r="E904" s="57" t="s">
        <v>7742</v>
      </c>
      <c r="F904" s="57" t="s">
        <v>582</v>
      </c>
      <c r="G904" s="57" t="s">
        <v>14</v>
      </c>
      <c r="H904" s="57" t="s">
        <v>34</v>
      </c>
      <c r="I904" s="57" t="str">
        <f>_xlfn.CONCAT(O904,E904,P904,D904,P904,Q904)</f>
        <v>('biosphere3','3a08acee-6c03-4335-b14f-4b51a2945a6f')</v>
      </c>
      <c r="J904" s="57" t="str">
        <f>_xlfn.CONCAT(F904,C904)</f>
        <v>Cesium-137('air', 'lower stratosphere + upper troposphere')</v>
      </c>
      <c r="K904" s="57" t="b">
        <f>EXACT(F904,bioshpere3_emission!E904)</f>
        <v>1</v>
      </c>
      <c r="L904" s="57" t="b">
        <f>EXACT(C904,bioshpere3_emission!C904)</f>
        <v>1</v>
      </c>
      <c r="M904" s="57" t="b">
        <f>EXACT(B904,bioshpere3_emission!B904)</f>
        <v>1</v>
      </c>
      <c r="N904" s="57" t="b">
        <f>EXACT(J904,bioshpere3_emission!P904)</f>
        <v>1</v>
      </c>
      <c r="O904" s="57" t="s">
        <v>7743</v>
      </c>
      <c r="P904" s="57" t="s">
        <v>7744</v>
      </c>
      <c r="Q904" s="57" t="s">
        <v>7745</v>
      </c>
    </row>
    <row r="905" spans="1:17" x14ac:dyDescent="0.25">
      <c r="A905" s="58">
        <v>3621</v>
      </c>
      <c r="B905" s="57" t="s">
        <v>580</v>
      </c>
      <c r="C905" s="57" t="s">
        <v>27</v>
      </c>
      <c r="D905" s="57" t="s">
        <v>4587</v>
      </c>
      <c r="E905" s="57" t="s">
        <v>7742</v>
      </c>
      <c r="F905" s="57" t="s">
        <v>582</v>
      </c>
      <c r="G905" s="57" t="s">
        <v>14</v>
      </c>
      <c r="H905" s="57" t="s">
        <v>34</v>
      </c>
      <c r="I905" s="57" t="str">
        <f>_xlfn.CONCAT(O905,E905,P905,D905,P905,Q905)</f>
        <v>('biosphere3','a9e65945-a4dd-42c2-89cf-81ad2eb6b0fd')</v>
      </c>
      <c r="J905" s="57" t="str">
        <f>_xlfn.CONCAT(F905,C905)</f>
        <v>Cesium-137('air', 'non-urban air or from high stacks')</v>
      </c>
      <c r="K905" s="57" t="b">
        <f>EXACT(F905,bioshpere3_emission!E905)</f>
        <v>1</v>
      </c>
      <c r="L905" s="57" t="b">
        <f>EXACT(C905,bioshpere3_emission!C905)</f>
        <v>1</v>
      </c>
      <c r="M905" s="57" t="b">
        <f>EXACT(B905,bioshpere3_emission!B905)</f>
        <v>1</v>
      </c>
      <c r="N905" s="57" t="b">
        <f>EXACT(J905,bioshpere3_emission!P905)</f>
        <v>1</v>
      </c>
      <c r="O905" s="57" t="s">
        <v>7743</v>
      </c>
      <c r="P905" s="57" t="s">
        <v>7744</v>
      </c>
      <c r="Q905" s="57" t="s">
        <v>7745</v>
      </c>
    </row>
    <row r="906" spans="1:17" x14ac:dyDescent="0.25">
      <c r="A906" s="58">
        <v>2875</v>
      </c>
      <c r="B906" s="57" t="s">
        <v>580</v>
      </c>
      <c r="C906" s="57" t="s">
        <v>44</v>
      </c>
      <c r="D906" s="57" t="s">
        <v>3975</v>
      </c>
      <c r="E906" s="57" t="s">
        <v>7742</v>
      </c>
      <c r="F906" s="57" t="s">
        <v>582</v>
      </c>
      <c r="G906" s="57" t="s">
        <v>14</v>
      </c>
      <c r="H906" s="57" t="s">
        <v>34</v>
      </c>
      <c r="I906" s="57" t="str">
        <f>_xlfn.CONCAT(O906,E906,P906,D906,P906,Q906)</f>
        <v>('biosphere3','e62cf4c6-73a6-42b8-b0da-88aeac40e6ae')</v>
      </c>
      <c r="J906" s="57" t="str">
        <f>_xlfn.CONCAT(F906,C906)</f>
        <v>Cesium-137('air', 'urban air close to ground')</v>
      </c>
      <c r="K906" s="57" t="b">
        <f>EXACT(F906,bioshpere3_emission!E906)</f>
        <v>1</v>
      </c>
      <c r="L906" s="57" t="b">
        <f>EXACT(C906,bioshpere3_emission!C906)</f>
        <v>1</v>
      </c>
      <c r="M906" s="57" t="b">
        <f>EXACT(B906,bioshpere3_emission!B906)</f>
        <v>1</v>
      </c>
      <c r="N906" s="57" t="b">
        <f>EXACT(J906,bioshpere3_emission!P906)</f>
        <v>1</v>
      </c>
      <c r="O906" s="57" t="s">
        <v>7743</v>
      </c>
      <c r="P906" s="57" t="s">
        <v>7744</v>
      </c>
      <c r="Q906" s="57" t="s">
        <v>7745</v>
      </c>
    </row>
    <row r="907" spans="1:17" x14ac:dyDescent="0.25">
      <c r="A907" s="58">
        <v>2906</v>
      </c>
      <c r="B907" s="57" t="s">
        <v>580</v>
      </c>
      <c r="C907" s="57" t="s">
        <v>190</v>
      </c>
      <c r="D907" s="57" t="s">
        <v>1740</v>
      </c>
      <c r="E907" s="57" t="s">
        <v>7742</v>
      </c>
      <c r="F907" s="57" t="s">
        <v>582</v>
      </c>
      <c r="G907" s="57" t="s">
        <v>14</v>
      </c>
      <c r="H907" s="57" t="s">
        <v>34</v>
      </c>
      <c r="I907" s="57" t="str">
        <f>_xlfn.CONCAT(O907,E907,P907,D907,P907,Q907)</f>
        <v>('biosphere3','7b87ce50-ede0-40fa-a3ee-5f72553af0e7')</v>
      </c>
      <c r="J907" s="57" t="str">
        <f>_xlfn.CONCAT(F907,C907)</f>
        <v>Cesium-137('air',)</v>
      </c>
      <c r="K907" s="57" t="b">
        <f>EXACT(F907,bioshpere3_emission!E907)</f>
        <v>1</v>
      </c>
      <c r="L907" s="57" t="b">
        <f>EXACT(C907,bioshpere3_emission!C907)</f>
        <v>1</v>
      </c>
      <c r="M907" s="57" t="b">
        <f>EXACT(B907,bioshpere3_emission!B907)</f>
        <v>1</v>
      </c>
      <c r="N907" s="57" t="b">
        <f>EXACT(J907,bioshpere3_emission!P907)</f>
        <v>1</v>
      </c>
      <c r="O907" s="57" t="s">
        <v>7743</v>
      </c>
      <c r="P907" s="57" t="s">
        <v>7744</v>
      </c>
      <c r="Q907" s="57" t="s">
        <v>7745</v>
      </c>
    </row>
    <row r="908" spans="1:17" x14ac:dyDescent="0.25">
      <c r="A908" s="58">
        <v>142</v>
      </c>
      <c r="B908" s="57" t="s">
        <v>580</v>
      </c>
      <c r="C908" s="57" t="s">
        <v>71</v>
      </c>
      <c r="D908" s="57" t="s">
        <v>2068</v>
      </c>
      <c r="E908" s="57" t="s">
        <v>7742</v>
      </c>
      <c r="F908" s="57" t="s">
        <v>582</v>
      </c>
      <c r="G908" s="57" t="s">
        <v>14</v>
      </c>
      <c r="H908" s="57" t="s">
        <v>34</v>
      </c>
      <c r="I908" s="57" t="str">
        <f>_xlfn.CONCAT(O908,E908,P908,D908,P908,Q908)</f>
        <v>('biosphere3','0c5de0d2-eb1e-4afe-a8de-b600d899516f')</v>
      </c>
      <c r="J908" s="57" t="str">
        <f>_xlfn.CONCAT(F908,C908)</f>
        <v>Cesium-137('water', 'ground-')</v>
      </c>
      <c r="K908" s="57" t="b">
        <f>EXACT(F908,bioshpere3_emission!E908)</f>
        <v>1</v>
      </c>
      <c r="L908" s="57" t="b">
        <f>EXACT(C908,bioshpere3_emission!C908)</f>
        <v>1</v>
      </c>
      <c r="M908" s="57" t="b">
        <f>EXACT(B908,bioshpere3_emission!B908)</f>
        <v>1</v>
      </c>
      <c r="N908" s="57" t="b">
        <f>EXACT(J908,bioshpere3_emission!P908)</f>
        <v>1</v>
      </c>
      <c r="O908" s="57" t="s">
        <v>7743</v>
      </c>
      <c r="P908" s="57" t="s">
        <v>7744</v>
      </c>
      <c r="Q908" s="57" t="s">
        <v>7745</v>
      </c>
    </row>
    <row r="909" spans="1:17" x14ac:dyDescent="0.25">
      <c r="A909" s="58">
        <v>1152</v>
      </c>
      <c r="B909" s="57" t="s">
        <v>580</v>
      </c>
      <c r="C909" s="57" t="s">
        <v>100</v>
      </c>
      <c r="D909" s="57" t="s">
        <v>581</v>
      </c>
      <c r="E909" s="57" t="s">
        <v>7742</v>
      </c>
      <c r="F909" s="57" t="s">
        <v>582</v>
      </c>
      <c r="G909" s="57" t="s">
        <v>14</v>
      </c>
      <c r="H909" s="57" t="s">
        <v>34</v>
      </c>
      <c r="I909" s="57" t="str">
        <f>_xlfn.CONCAT(O909,E909,P909,D909,P909,Q909)</f>
        <v>('biosphere3','6fccbcea-27bd-4368-8db2-7ce5aa3b0c80')</v>
      </c>
      <c r="J909" s="57" t="str">
        <f>_xlfn.CONCAT(F909,C909)</f>
        <v>Cesium-137('water', 'ground-, long-term')</v>
      </c>
      <c r="K909" s="57" t="b">
        <f>EXACT(F909,bioshpere3_emission!E909)</f>
        <v>1</v>
      </c>
      <c r="L909" s="57" t="b">
        <f>EXACT(C909,bioshpere3_emission!C909)</f>
        <v>1</v>
      </c>
      <c r="M909" s="57" t="b">
        <f>EXACT(B909,bioshpere3_emission!B909)</f>
        <v>1</v>
      </c>
      <c r="N909" s="57" t="b">
        <f>EXACT(J909,bioshpere3_emission!P909)</f>
        <v>1</v>
      </c>
      <c r="O909" s="57" t="s">
        <v>7743</v>
      </c>
      <c r="P909" s="57" t="s">
        <v>7744</v>
      </c>
      <c r="Q909" s="57" t="s">
        <v>7745</v>
      </c>
    </row>
    <row r="910" spans="1:17" x14ac:dyDescent="0.25">
      <c r="A910" s="58">
        <v>2933</v>
      </c>
      <c r="B910" s="57" t="s">
        <v>580</v>
      </c>
      <c r="C910" s="57" t="s">
        <v>10</v>
      </c>
      <c r="D910" s="57" t="s">
        <v>4991</v>
      </c>
      <c r="E910" s="57" t="s">
        <v>7742</v>
      </c>
      <c r="F910" s="57" t="s">
        <v>582</v>
      </c>
      <c r="G910" s="57" t="s">
        <v>14</v>
      </c>
      <c r="H910" s="57" t="s">
        <v>34</v>
      </c>
      <c r="I910" s="57" t="str">
        <f>_xlfn.CONCAT(O910,E910,P910,D910,P910,Q910)</f>
        <v>('biosphere3','0097bf60-3729-40b6-94d0-06bd6146cfc2')</v>
      </c>
      <c r="J910" s="57" t="str">
        <f>_xlfn.CONCAT(F910,C910)</f>
        <v>Cesium-137('water', 'ocean')</v>
      </c>
      <c r="K910" s="57" t="b">
        <f>EXACT(F910,bioshpere3_emission!E910)</f>
        <v>1</v>
      </c>
      <c r="L910" s="57" t="b">
        <f>EXACT(C910,bioshpere3_emission!C910)</f>
        <v>1</v>
      </c>
      <c r="M910" s="57" t="b">
        <f>EXACT(B910,bioshpere3_emission!B910)</f>
        <v>1</v>
      </c>
      <c r="N910" s="57" t="b">
        <f>EXACT(J910,bioshpere3_emission!P910)</f>
        <v>1</v>
      </c>
      <c r="O910" s="57" t="s">
        <v>7743</v>
      </c>
      <c r="P910" s="57" t="s">
        <v>7744</v>
      </c>
      <c r="Q910" s="57" t="s">
        <v>7745</v>
      </c>
    </row>
    <row r="911" spans="1:17" x14ac:dyDescent="0.25">
      <c r="A911" s="58">
        <v>2075</v>
      </c>
      <c r="B911" s="57" t="s">
        <v>580</v>
      </c>
      <c r="C911" s="57" t="s">
        <v>91</v>
      </c>
      <c r="D911" s="57" t="s">
        <v>2416</v>
      </c>
      <c r="E911" s="57" t="s">
        <v>7742</v>
      </c>
      <c r="F911" s="57" t="s">
        <v>582</v>
      </c>
      <c r="G911" s="57" t="s">
        <v>14</v>
      </c>
      <c r="H911" s="57" t="s">
        <v>34</v>
      </c>
      <c r="I911" s="57" t="str">
        <f>_xlfn.CONCAT(O911,E911,P911,D911,P911,Q911)</f>
        <v>('biosphere3','42901ad7-4be5-47d9-82cd-380ca34281c1')</v>
      </c>
      <c r="J911" s="57" t="str">
        <f>_xlfn.CONCAT(F911,C911)</f>
        <v>Cesium-137('water', 'surface water')</v>
      </c>
      <c r="K911" s="57" t="b">
        <f>EXACT(F911,bioshpere3_emission!E911)</f>
        <v>1</v>
      </c>
      <c r="L911" s="57" t="b">
        <f>EXACT(C911,bioshpere3_emission!C911)</f>
        <v>1</v>
      </c>
      <c r="M911" s="57" t="b">
        <f>EXACT(B911,bioshpere3_emission!B911)</f>
        <v>1</v>
      </c>
      <c r="N911" s="57" t="b">
        <f>EXACT(J911,bioshpere3_emission!P911)</f>
        <v>1</v>
      </c>
      <c r="O911" s="57" t="s">
        <v>7743</v>
      </c>
      <c r="P911" s="57" t="s">
        <v>7744</v>
      </c>
      <c r="Q911" s="57" t="s">
        <v>7745</v>
      </c>
    </row>
    <row r="912" spans="1:17" x14ac:dyDescent="0.25">
      <c r="A912" s="58">
        <v>3144</v>
      </c>
      <c r="B912" s="57" t="s">
        <v>580</v>
      </c>
      <c r="C912" s="57" t="s">
        <v>48</v>
      </c>
      <c r="D912" s="57" t="s">
        <v>5627</v>
      </c>
      <c r="E912" s="57" t="s">
        <v>7742</v>
      </c>
      <c r="F912" s="57" t="s">
        <v>582</v>
      </c>
      <c r="G912" s="57" t="s">
        <v>14</v>
      </c>
      <c r="H912" s="57" t="s">
        <v>34</v>
      </c>
      <c r="I912" s="57" t="str">
        <f>_xlfn.CONCAT(O912,E912,P912,D912,P912,Q912)</f>
        <v>('biosphere3','8bbe0b4c-5c9c-4959-a878-572f680e428d')</v>
      </c>
      <c r="J912" s="57" t="str">
        <f>_xlfn.CONCAT(F912,C912)</f>
        <v>Cesium-137('water',)</v>
      </c>
      <c r="K912" s="57" t="b">
        <f>EXACT(F912,bioshpere3_emission!E912)</f>
        <v>1</v>
      </c>
      <c r="L912" s="57" t="b">
        <f>EXACT(C912,bioshpere3_emission!C912)</f>
        <v>1</v>
      </c>
      <c r="M912" s="57" t="b">
        <f>EXACT(B912,bioshpere3_emission!B912)</f>
        <v>1</v>
      </c>
      <c r="N912" s="57" t="b">
        <f>EXACT(J912,bioshpere3_emission!P912)</f>
        <v>1</v>
      </c>
      <c r="O912" s="57" t="s">
        <v>7743</v>
      </c>
      <c r="P912" s="57" t="s">
        <v>7744</v>
      </c>
      <c r="Q912" s="57" t="s">
        <v>7745</v>
      </c>
    </row>
    <row r="913" spans="1:17" x14ac:dyDescent="0.25">
      <c r="A913" s="58">
        <v>851</v>
      </c>
      <c r="B913" s="57" t="s">
        <v>982</v>
      </c>
      <c r="C913" s="57" t="s">
        <v>24</v>
      </c>
      <c r="D913" s="57" t="s">
        <v>5360</v>
      </c>
      <c r="E913" s="57" t="s">
        <v>7742</v>
      </c>
      <c r="F913" s="57" t="s">
        <v>984</v>
      </c>
      <c r="G913" s="57" t="s">
        <v>14</v>
      </c>
      <c r="H913" s="57" t="s">
        <v>15</v>
      </c>
      <c r="I913" s="57" t="str">
        <f>_xlfn.CONCAT(O913,E913,P913,D913,P913,Q913)</f>
        <v>('biosphere3','bf0b5a1e-d1ca-4353-be1e-abc4cc99dec9')</v>
      </c>
      <c r="J913" s="57" t="str">
        <f>_xlfn.CONCAT(F913,C913)</f>
        <v>Chloramine('air', 'low population density, long-term')</v>
      </c>
      <c r="K913" s="57" t="b">
        <f>EXACT(F913,bioshpere3_emission!E913)</f>
        <v>1</v>
      </c>
      <c r="L913" s="57" t="b">
        <f>EXACT(C913,bioshpere3_emission!C913)</f>
        <v>1</v>
      </c>
      <c r="M913" s="57" t="b">
        <f>EXACT(B913,bioshpere3_emission!B913)</f>
        <v>1</v>
      </c>
      <c r="N913" s="57" t="b">
        <f>EXACT(J913,bioshpere3_emission!P913)</f>
        <v>1</v>
      </c>
      <c r="O913" s="57" t="s">
        <v>7743</v>
      </c>
      <c r="P913" s="57" t="s">
        <v>7744</v>
      </c>
      <c r="Q913" s="57" t="s">
        <v>7745</v>
      </c>
    </row>
    <row r="914" spans="1:17" x14ac:dyDescent="0.25">
      <c r="A914" s="58">
        <v>341</v>
      </c>
      <c r="B914" s="57" t="s">
        <v>982</v>
      </c>
      <c r="C914" s="57" t="s">
        <v>31</v>
      </c>
      <c r="D914" s="57" t="s">
        <v>4225</v>
      </c>
      <c r="E914" s="57" t="s">
        <v>7742</v>
      </c>
      <c r="F914" s="57" t="s">
        <v>984</v>
      </c>
      <c r="G914" s="57" t="s">
        <v>14</v>
      </c>
      <c r="H914" s="57" t="s">
        <v>15</v>
      </c>
      <c r="I914" s="57" t="str">
        <f>_xlfn.CONCAT(O914,E914,P914,D914,P914,Q914)</f>
        <v>('biosphere3','339edacb-b552-4ac4-b5ed-db6192e1925a')</v>
      </c>
      <c r="J914" s="57" t="str">
        <f>_xlfn.CONCAT(F914,C914)</f>
        <v>Chloramine('air', 'lower stratosphere + upper troposphere')</v>
      </c>
      <c r="K914" s="57" t="b">
        <f>EXACT(F914,bioshpere3_emission!E914)</f>
        <v>1</v>
      </c>
      <c r="L914" s="57" t="b">
        <f>EXACT(C914,bioshpere3_emission!C914)</f>
        <v>1</v>
      </c>
      <c r="M914" s="57" t="b">
        <f>EXACT(B914,bioshpere3_emission!B914)</f>
        <v>1</v>
      </c>
      <c r="N914" s="57" t="b">
        <f>EXACT(J914,bioshpere3_emission!P914)</f>
        <v>1</v>
      </c>
      <c r="O914" s="57" t="s">
        <v>7743</v>
      </c>
      <c r="P914" s="57" t="s">
        <v>7744</v>
      </c>
      <c r="Q914" s="57" t="s">
        <v>7745</v>
      </c>
    </row>
    <row r="915" spans="1:17" x14ac:dyDescent="0.25">
      <c r="A915" s="58">
        <v>1418</v>
      </c>
      <c r="B915" s="57" t="s">
        <v>982</v>
      </c>
      <c r="C915" s="57" t="s">
        <v>27</v>
      </c>
      <c r="D915" s="57" t="s">
        <v>2707</v>
      </c>
      <c r="E915" s="57" t="s">
        <v>7742</v>
      </c>
      <c r="F915" s="57" t="s">
        <v>984</v>
      </c>
      <c r="G915" s="57" t="s">
        <v>14</v>
      </c>
      <c r="H915" s="57" t="s">
        <v>15</v>
      </c>
      <c r="I915" s="57" t="str">
        <f>_xlfn.CONCAT(O915,E915,P915,D915,P915,Q915)</f>
        <v>('biosphere3','de8ff400-b20e-4f36-a2c4-ec848b07c84f')</v>
      </c>
      <c r="J915" s="57" t="str">
        <f>_xlfn.CONCAT(F915,C915)</f>
        <v>Chloramine('air', 'non-urban air or from high stacks')</v>
      </c>
      <c r="K915" s="57" t="b">
        <f>EXACT(F915,bioshpere3_emission!E915)</f>
        <v>1</v>
      </c>
      <c r="L915" s="57" t="b">
        <f>EXACT(C915,bioshpere3_emission!C915)</f>
        <v>1</v>
      </c>
      <c r="M915" s="57" t="b">
        <f>EXACT(B915,bioshpere3_emission!B915)</f>
        <v>1</v>
      </c>
      <c r="N915" s="57" t="b">
        <f>EXACT(J915,bioshpere3_emission!P915)</f>
        <v>1</v>
      </c>
      <c r="O915" s="57" t="s">
        <v>7743</v>
      </c>
      <c r="P915" s="57" t="s">
        <v>7744</v>
      </c>
      <c r="Q915" s="57" t="s">
        <v>7745</v>
      </c>
    </row>
    <row r="916" spans="1:17" x14ac:dyDescent="0.25">
      <c r="A916" s="58">
        <v>1268</v>
      </c>
      <c r="B916" s="57" t="s">
        <v>982</v>
      </c>
      <c r="C916" s="57" t="s">
        <v>44</v>
      </c>
      <c r="D916" s="57" t="s">
        <v>2417</v>
      </c>
      <c r="E916" s="57" t="s">
        <v>7742</v>
      </c>
      <c r="F916" s="57" t="s">
        <v>984</v>
      </c>
      <c r="G916" s="57" t="s">
        <v>14</v>
      </c>
      <c r="H916" s="57" t="s">
        <v>15</v>
      </c>
      <c r="I916" s="57" t="str">
        <f>_xlfn.CONCAT(O916,E916,P916,D916,P916,Q916)</f>
        <v>('biosphere3','b34d0551-cb9a-4d3f-95ad-2cdb380d5cd1')</v>
      </c>
      <c r="J916" s="57" t="str">
        <f>_xlfn.CONCAT(F916,C916)</f>
        <v>Chloramine('air', 'urban air close to ground')</v>
      </c>
      <c r="K916" s="57" t="b">
        <f>EXACT(F916,bioshpere3_emission!E916)</f>
        <v>1</v>
      </c>
      <c r="L916" s="57" t="b">
        <f>EXACT(C916,bioshpere3_emission!C916)</f>
        <v>1</v>
      </c>
      <c r="M916" s="57" t="b">
        <f>EXACT(B916,bioshpere3_emission!B916)</f>
        <v>1</v>
      </c>
      <c r="N916" s="57" t="b">
        <f>EXACT(J916,bioshpere3_emission!P916)</f>
        <v>1</v>
      </c>
      <c r="O916" s="57" t="s">
        <v>7743</v>
      </c>
      <c r="P916" s="57" t="s">
        <v>7744</v>
      </c>
      <c r="Q916" s="57" t="s">
        <v>7745</v>
      </c>
    </row>
    <row r="917" spans="1:17" x14ac:dyDescent="0.25">
      <c r="A917" s="58">
        <v>3744</v>
      </c>
      <c r="B917" s="57" t="s">
        <v>982</v>
      </c>
      <c r="C917" s="57" t="s">
        <v>190</v>
      </c>
      <c r="D917" s="57" t="s">
        <v>5364</v>
      </c>
      <c r="E917" s="57" t="s">
        <v>7742</v>
      </c>
      <c r="F917" s="57" t="s">
        <v>984</v>
      </c>
      <c r="G917" s="57" t="s">
        <v>14</v>
      </c>
      <c r="H917" s="57" t="s">
        <v>15</v>
      </c>
      <c r="I917" s="57" t="str">
        <f>_xlfn.CONCAT(O917,E917,P917,D917,P917,Q917)</f>
        <v>('biosphere3','643e2fb1-a875-40a8-aaf5-ea4bde9a4872')</v>
      </c>
      <c r="J917" s="57" t="str">
        <f>_xlfn.CONCAT(F917,C917)</f>
        <v>Chloramine('air',)</v>
      </c>
      <c r="K917" s="57" t="b">
        <f>EXACT(F917,bioshpere3_emission!E917)</f>
        <v>1</v>
      </c>
      <c r="L917" s="57" t="b">
        <f>EXACT(C917,bioshpere3_emission!C917)</f>
        <v>1</v>
      </c>
      <c r="M917" s="57" t="b">
        <f>EXACT(B917,bioshpere3_emission!B917)</f>
        <v>1</v>
      </c>
      <c r="N917" s="57" t="b">
        <f>EXACT(J917,bioshpere3_emission!P917)</f>
        <v>1</v>
      </c>
      <c r="O917" s="57" t="s">
        <v>7743</v>
      </c>
      <c r="P917" s="57" t="s">
        <v>7744</v>
      </c>
      <c r="Q917" s="57" t="s">
        <v>7745</v>
      </c>
    </row>
    <row r="918" spans="1:17" x14ac:dyDescent="0.25">
      <c r="A918" s="58">
        <v>1548</v>
      </c>
      <c r="B918" s="57" t="s">
        <v>982</v>
      </c>
      <c r="C918" s="57" t="s">
        <v>71</v>
      </c>
      <c r="D918" s="57" t="s">
        <v>6595</v>
      </c>
      <c r="E918" s="57" t="s">
        <v>7742</v>
      </c>
      <c r="F918" s="57" t="s">
        <v>984</v>
      </c>
      <c r="G918" s="57" t="s">
        <v>14</v>
      </c>
      <c r="H918" s="57" t="s">
        <v>15</v>
      </c>
      <c r="I918" s="57" t="str">
        <f>_xlfn.CONCAT(O918,E918,P918,D918,P918,Q918)</f>
        <v>('biosphere3','cc83ea17-d066-4751-b8e6-659f68771ade')</v>
      </c>
      <c r="J918" s="57" t="str">
        <f>_xlfn.CONCAT(F918,C918)</f>
        <v>Chloramine('water', 'ground-')</v>
      </c>
      <c r="K918" s="57" t="b">
        <f>EXACT(F918,bioshpere3_emission!E918)</f>
        <v>1</v>
      </c>
      <c r="L918" s="57" t="b">
        <f>EXACT(C918,bioshpere3_emission!C918)</f>
        <v>1</v>
      </c>
      <c r="M918" s="57" t="b">
        <f>EXACT(B918,bioshpere3_emission!B918)</f>
        <v>1</v>
      </c>
      <c r="N918" s="57" t="b">
        <f>EXACT(J918,bioshpere3_emission!P918)</f>
        <v>1</v>
      </c>
      <c r="O918" s="57" t="s">
        <v>7743</v>
      </c>
      <c r="P918" s="57" t="s">
        <v>7744</v>
      </c>
      <c r="Q918" s="57" t="s">
        <v>7745</v>
      </c>
    </row>
    <row r="919" spans="1:17" x14ac:dyDescent="0.25">
      <c r="A919" s="58">
        <v>3132</v>
      </c>
      <c r="B919" s="57" t="s">
        <v>982</v>
      </c>
      <c r="C919" s="57" t="s">
        <v>100</v>
      </c>
      <c r="D919" s="57" t="s">
        <v>983</v>
      </c>
      <c r="E919" s="57" t="s">
        <v>7742</v>
      </c>
      <c r="F919" s="57" t="s">
        <v>984</v>
      </c>
      <c r="G919" s="57" t="s">
        <v>14</v>
      </c>
      <c r="H919" s="57" t="s">
        <v>15</v>
      </c>
      <c r="I919" s="57" t="str">
        <f>_xlfn.CONCAT(O919,E919,P919,D919,P919,Q919)</f>
        <v>('biosphere3','890c5bad-2446-483f-bc18-e8e514d866f2')</v>
      </c>
      <c r="J919" s="57" t="str">
        <f>_xlfn.CONCAT(F919,C919)</f>
        <v>Chloramine('water', 'ground-, long-term')</v>
      </c>
      <c r="K919" s="57" t="b">
        <f>EXACT(F919,bioshpere3_emission!E919)</f>
        <v>1</v>
      </c>
      <c r="L919" s="57" t="b">
        <f>EXACT(C919,bioshpere3_emission!C919)</f>
        <v>1</v>
      </c>
      <c r="M919" s="57" t="b">
        <f>EXACT(B919,bioshpere3_emission!B919)</f>
        <v>1</v>
      </c>
      <c r="N919" s="57" t="b">
        <f>EXACT(J919,bioshpere3_emission!P919)</f>
        <v>1</v>
      </c>
      <c r="O919" s="57" t="s">
        <v>7743</v>
      </c>
      <c r="P919" s="57" t="s">
        <v>7744</v>
      </c>
      <c r="Q919" s="57" t="s">
        <v>7745</v>
      </c>
    </row>
    <row r="920" spans="1:17" x14ac:dyDescent="0.25">
      <c r="A920" s="58">
        <v>1345</v>
      </c>
      <c r="B920" s="57" t="s">
        <v>982</v>
      </c>
      <c r="C920" s="57" t="s">
        <v>10</v>
      </c>
      <c r="D920" s="57" t="s">
        <v>4566</v>
      </c>
      <c r="E920" s="57" t="s">
        <v>7742</v>
      </c>
      <c r="F920" s="57" t="s">
        <v>984</v>
      </c>
      <c r="G920" s="57" t="s">
        <v>14</v>
      </c>
      <c r="H920" s="57" t="s">
        <v>15</v>
      </c>
      <c r="I920" s="57" t="str">
        <f>_xlfn.CONCAT(O920,E920,P920,D920,P920,Q920)</f>
        <v>('biosphere3','82fa5668-89f9-491a-ad61-67ec56d2e744')</v>
      </c>
      <c r="J920" s="57" t="str">
        <f>_xlfn.CONCAT(F920,C920)</f>
        <v>Chloramine('water', 'ocean')</v>
      </c>
      <c r="K920" s="57" t="b">
        <f>EXACT(F920,bioshpere3_emission!E920)</f>
        <v>1</v>
      </c>
      <c r="L920" s="57" t="b">
        <f>EXACT(C920,bioshpere3_emission!C920)</f>
        <v>1</v>
      </c>
      <c r="M920" s="57" t="b">
        <f>EXACT(B920,bioshpere3_emission!B920)</f>
        <v>1</v>
      </c>
      <c r="N920" s="57" t="b">
        <f>EXACT(J920,bioshpere3_emission!P920)</f>
        <v>1</v>
      </c>
      <c r="O920" s="57" t="s">
        <v>7743</v>
      </c>
      <c r="P920" s="57" t="s">
        <v>7744</v>
      </c>
      <c r="Q920" s="57" t="s">
        <v>7745</v>
      </c>
    </row>
    <row r="921" spans="1:17" x14ac:dyDescent="0.25">
      <c r="A921" s="58">
        <v>2776</v>
      </c>
      <c r="B921" s="57" t="s">
        <v>982</v>
      </c>
      <c r="C921" s="57" t="s">
        <v>91</v>
      </c>
      <c r="D921" s="57" t="s">
        <v>4752</v>
      </c>
      <c r="E921" s="57" t="s">
        <v>7742</v>
      </c>
      <c r="F921" s="57" t="s">
        <v>984</v>
      </c>
      <c r="G921" s="57" t="s">
        <v>14</v>
      </c>
      <c r="H921" s="57" t="s">
        <v>15</v>
      </c>
      <c r="I921" s="57" t="str">
        <f>_xlfn.CONCAT(O921,E921,P921,D921,P921,Q921)</f>
        <v>('biosphere3','398ff31a-d870-4542-8ce0-9fea0e7d8110')</v>
      </c>
      <c r="J921" s="57" t="str">
        <f>_xlfn.CONCAT(F921,C921)</f>
        <v>Chloramine('water', 'surface water')</v>
      </c>
      <c r="K921" s="57" t="b">
        <f>EXACT(F921,bioshpere3_emission!E921)</f>
        <v>1</v>
      </c>
      <c r="L921" s="57" t="b">
        <f>EXACT(C921,bioshpere3_emission!C921)</f>
        <v>1</v>
      </c>
      <c r="M921" s="57" t="b">
        <f>EXACT(B921,bioshpere3_emission!B921)</f>
        <v>1</v>
      </c>
      <c r="N921" s="57" t="b">
        <f>EXACT(J921,bioshpere3_emission!P921)</f>
        <v>1</v>
      </c>
      <c r="O921" s="57" t="s">
        <v>7743</v>
      </c>
      <c r="P921" s="57" t="s">
        <v>7744</v>
      </c>
      <c r="Q921" s="57" t="s">
        <v>7745</v>
      </c>
    </row>
    <row r="922" spans="1:17" x14ac:dyDescent="0.25">
      <c r="A922" s="58">
        <v>3848</v>
      </c>
      <c r="B922" s="57" t="s">
        <v>982</v>
      </c>
      <c r="C922" s="57" t="s">
        <v>48</v>
      </c>
      <c r="D922" s="57" t="s">
        <v>1162</v>
      </c>
      <c r="E922" s="57" t="s">
        <v>7742</v>
      </c>
      <c r="F922" s="57" t="s">
        <v>984</v>
      </c>
      <c r="G922" s="57" t="s">
        <v>14</v>
      </c>
      <c r="H922" s="57" t="s">
        <v>15</v>
      </c>
      <c r="I922" s="57" t="str">
        <f>_xlfn.CONCAT(O922,E922,P922,D922,P922,Q922)</f>
        <v>('biosphere3','60823a33-948a-4d5f-a07a-b9085202935d')</v>
      </c>
      <c r="J922" s="57" t="str">
        <f>_xlfn.CONCAT(F922,C922)</f>
        <v>Chloramine('water',)</v>
      </c>
      <c r="K922" s="57" t="b">
        <f>EXACT(F922,bioshpere3_emission!E922)</f>
        <v>1</v>
      </c>
      <c r="L922" s="57" t="b">
        <f>EXACT(C922,bioshpere3_emission!C922)</f>
        <v>1</v>
      </c>
      <c r="M922" s="57" t="b">
        <f>EXACT(B922,bioshpere3_emission!B922)</f>
        <v>1</v>
      </c>
      <c r="N922" s="57" t="b">
        <f>EXACT(J922,bioshpere3_emission!P922)</f>
        <v>1</v>
      </c>
      <c r="O922" s="57" t="s">
        <v>7743</v>
      </c>
      <c r="P922" s="57" t="s">
        <v>7744</v>
      </c>
      <c r="Q922" s="57" t="s">
        <v>7745</v>
      </c>
    </row>
    <row r="923" spans="1:17" x14ac:dyDescent="0.25">
      <c r="A923" s="58">
        <v>4257</v>
      </c>
      <c r="B923" s="57" t="s">
        <v>6981</v>
      </c>
      <c r="C923" s="57" t="s">
        <v>24</v>
      </c>
      <c r="D923" s="57" t="s">
        <v>7847</v>
      </c>
      <c r="E923" s="57" t="s">
        <v>7742</v>
      </c>
      <c r="F923" s="57" t="s">
        <v>6982</v>
      </c>
      <c r="G923" s="57" t="s">
        <v>14</v>
      </c>
      <c r="H923" s="57" t="s">
        <v>15</v>
      </c>
      <c r="I923" s="57" t="str">
        <f>_xlfn.CONCAT(O923,E923,P923,D923,P923,Q923)</f>
        <v>('biosphere3','1d7cfaee-3ff0-5f72-abdb-bf15247fa36c')</v>
      </c>
      <c r="J923" s="57" t="str">
        <f>_xlfn.CONCAT(F923,C923)</f>
        <v>Chlorantraniliprole('air', 'low population density, long-term')</v>
      </c>
      <c r="K923" s="57" t="b">
        <f>EXACT(F923,bioshpere3_emission!E923)</f>
        <v>1</v>
      </c>
      <c r="L923" s="57" t="b">
        <f>EXACT(C923,bioshpere3_emission!C923)</f>
        <v>1</v>
      </c>
      <c r="M923" s="57" t="b">
        <f>EXACT(B923,bioshpere3_emission!B923)</f>
        <v>1</v>
      </c>
      <c r="N923" s="57" t="b">
        <f>EXACT(J923,bioshpere3_emission!P923)</f>
        <v>1</v>
      </c>
      <c r="O923" s="57" t="s">
        <v>7743</v>
      </c>
      <c r="P923" s="57" t="s">
        <v>7744</v>
      </c>
      <c r="Q923" s="57" t="s">
        <v>7745</v>
      </c>
    </row>
    <row r="924" spans="1:17" x14ac:dyDescent="0.25">
      <c r="A924" s="58">
        <v>1167</v>
      </c>
      <c r="B924" s="57" t="s">
        <v>6981</v>
      </c>
      <c r="C924" s="57" t="s">
        <v>190</v>
      </c>
      <c r="D924" s="57" t="s">
        <v>7774</v>
      </c>
      <c r="E924" s="57" t="s">
        <v>7742</v>
      </c>
      <c r="F924" s="57" t="s">
        <v>6982</v>
      </c>
      <c r="G924" s="57" t="s">
        <v>14</v>
      </c>
      <c r="H924" s="57" t="s">
        <v>15</v>
      </c>
      <c r="I924" s="57" t="str">
        <f>_xlfn.CONCAT(O924,E924,P924,D924,P924,Q924)</f>
        <v>('biosphere3','33d1cc99-8dbd-5c0f-8aba-7fa362cca070')</v>
      </c>
      <c r="J924" s="57" t="str">
        <f>_xlfn.CONCAT(F924,C924)</f>
        <v>Chlorantraniliprole('air',)</v>
      </c>
      <c r="K924" s="57" t="b">
        <f>EXACT(F924,bioshpere3_emission!E924)</f>
        <v>1</v>
      </c>
      <c r="L924" s="57" t="b">
        <f>EXACT(C924,bioshpere3_emission!C924)</f>
        <v>1</v>
      </c>
      <c r="M924" s="57" t="b">
        <f>EXACT(B924,bioshpere3_emission!B924)</f>
        <v>1</v>
      </c>
      <c r="N924" s="57" t="b">
        <f>EXACT(J924,bioshpere3_emission!P924)</f>
        <v>1</v>
      </c>
      <c r="O924" s="57" t="s">
        <v>7743</v>
      </c>
      <c r="P924" s="57" t="s">
        <v>7744</v>
      </c>
      <c r="Q924" s="57" t="s">
        <v>7745</v>
      </c>
    </row>
    <row r="925" spans="1:17" x14ac:dyDescent="0.25">
      <c r="A925" s="58">
        <v>2337</v>
      </c>
      <c r="B925" s="57" t="s">
        <v>6981</v>
      </c>
      <c r="C925" s="57" t="s">
        <v>17</v>
      </c>
      <c r="D925" s="57" t="s">
        <v>7802</v>
      </c>
      <c r="E925" s="57" t="s">
        <v>7742</v>
      </c>
      <c r="F925" s="57" t="s">
        <v>6982</v>
      </c>
      <c r="G925" s="57" t="s">
        <v>14</v>
      </c>
      <c r="H925" s="57" t="s">
        <v>15</v>
      </c>
      <c r="I925" s="57" t="str">
        <f>_xlfn.CONCAT(O925,E925,P925,D925,P925,Q925)</f>
        <v>('biosphere3','6aaca508-da74-55ec-9b6b-38f5ea5f1d14')</v>
      </c>
      <c r="J925" s="57" t="str">
        <f>_xlfn.CONCAT(F925,C925)</f>
        <v>Chlorantraniliprole('soil', 'agricultural')</v>
      </c>
      <c r="K925" s="57" t="b">
        <f>EXACT(F925,bioshpere3_emission!E925)</f>
        <v>1</v>
      </c>
      <c r="L925" s="57" t="b">
        <f>EXACT(C925,bioshpere3_emission!C925)</f>
        <v>1</v>
      </c>
      <c r="M925" s="57" t="b">
        <f>EXACT(B925,bioshpere3_emission!B925)</f>
        <v>1</v>
      </c>
      <c r="N925" s="57" t="b">
        <f>EXACT(J925,bioshpere3_emission!P925)</f>
        <v>1</v>
      </c>
      <c r="O925" s="57" t="s">
        <v>7743</v>
      </c>
      <c r="P925" s="57" t="s">
        <v>7744</v>
      </c>
      <c r="Q925" s="57" t="s">
        <v>7745</v>
      </c>
    </row>
    <row r="926" spans="1:17" x14ac:dyDescent="0.25">
      <c r="A926" s="58">
        <v>955</v>
      </c>
      <c r="B926" s="57" t="s">
        <v>6981</v>
      </c>
      <c r="C926" s="57" t="s">
        <v>71</v>
      </c>
      <c r="D926" s="57" t="s">
        <v>7768</v>
      </c>
      <c r="E926" s="57" t="s">
        <v>7742</v>
      </c>
      <c r="F926" s="57" t="s">
        <v>6982</v>
      </c>
      <c r="G926" s="57" t="s">
        <v>14</v>
      </c>
      <c r="H926" s="57" t="s">
        <v>15</v>
      </c>
      <c r="I926" s="57" t="str">
        <f>_xlfn.CONCAT(O926,E926,P926,D926,P926,Q926)</f>
        <v>('biosphere3','a0d6d395-21b7-53ab-9340-2c89b7feb7ff')</v>
      </c>
      <c r="J926" s="57" t="str">
        <f>_xlfn.CONCAT(F926,C926)</f>
        <v>Chlorantraniliprole('water', 'ground-')</v>
      </c>
      <c r="K926" s="57" t="b">
        <f>EXACT(F926,bioshpere3_emission!E926)</f>
        <v>1</v>
      </c>
      <c r="L926" s="57" t="b">
        <f>EXACT(C926,bioshpere3_emission!C926)</f>
        <v>1</v>
      </c>
      <c r="M926" s="57" t="b">
        <f>EXACT(B926,bioshpere3_emission!B926)</f>
        <v>1</v>
      </c>
      <c r="N926" s="57" t="b">
        <f>EXACT(J926,bioshpere3_emission!P926)</f>
        <v>1</v>
      </c>
      <c r="O926" s="57" t="s">
        <v>7743</v>
      </c>
      <c r="P926" s="57" t="s">
        <v>7744</v>
      </c>
      <c r="Q926" s="57" t="s">
        <v>7745</v>
      </c>
    </row>
    <row r="927" spans="1:17" x14ac:dyDescent="0.25">
      <c r="A927" s="58">
        <v>785</v>
      </c>
      <c r="B927" s="57" t="s">
        <v>537</v>
      </c>
      <c r="C927" s="57" t="s">
        <v>71</v>
      </c>
      <c r="D927" s="57" t="s">
        <v>538</v>
      </c>
      <c r="E927" s="57" t="s">
        <v>7742</v>
      </c>
      <c r="F927" s="57" t="s">
        <v>539</v>
      </c>
      <c r="G927" s="57" t="s">
        <v>14</v>
      </c>
      <c r="H927" s="57" t="s">
        <v>15</v>
      </c>
      <c r="I927" s="57" t="str">
        <f>_xlfn.CONCAT(O927,E927,P927,D927,P927,Q927)</f>
        <v>('biosphere3','b12d380e-4a5a-40a7-89da-76a6c3b97bd2')</v>
      </c>
      <c r="J927" s="57" t="str">
        <f>_xlfn.CONCAT(F927,C927)</f>
        <v>Chlorate('water', 'ground-')</v>
      </c>
      <c r="K927" s="57" t="b">
        <f>EXACT(F927,bioshpere3_emission!E927)</f>
        <v>1</v>
      </c>
      <c r="L927" s="57" t="b">
        <f>EXACT(C927,bioshpere3_emission!C927)</f>
        <v>1</v>
      </c>
      <c r="M927" s="57" t="b">
        <f>EXACT(B927,bioshpere3_emission!B927)</f>
        <v>1</v>
      </c>
      <c r="N927" s="57" t="b">
        <f>EXACT(J927,bioshpere3_emission!P927)</f>
        <v>1</v>
      </c>
      <c r="O927" s="57" t="s">
        <v>7743</v>
      </c>
      <c r="P927" s="57" t="s">
        <v>7744</v>
      </c>
      <c r="Q927" s="57" t="s">
        <v>7745</v>
      </c>
    </row>
    <row r="928" spans="1:17" x14ac:dyDescent="0.25">
      <c r="A928" s="58">
        <v>1870</v>
      </c>
      <c r="B928" s="57" t="s">
        <v>537</v>
      </c>
      <c r="C928" s="57" t="s">
        <v>100</v>
      </c>
      <c r="D928" s="57" t="s">
        <v>5513</v>
      </c>
      <c r="E928" s="57" t="s">
        <v>7742</v>
      </c>
      <c r="F928" s="57" t="s">
        <v>539</v>
      </c>
      <c r="G928" s="57" t="s">
        <v>14</v>
      </c>
      <c r="H928" s="57" t="s">
        <v>15</v>
      </c>
      <c r="I928" s="57" t="str">
        <f>_xlfn.CONCAT(O928,E928,P928,D928,P928,Q928)</f>
        <v>('biosphere3','2f34359c-ba87-42d9-8be4-4f38b6d5af37')</v>
      </c>
      <c r="J928" s="57" t="str">
        <f>_xlfn.CONCAT(F928,C928)</f>
        <v>Chlorate('water', 'ground-, long-term')</v>
      </c>
      <c r="K928" s="57" t="b">
        <f>EXACT(F928,bioshpere3_emission!E928)</f>
        <v>1</v>
      </c>
      <c r="L928" s="57" t="b">
        <f>EXACT(C928,bioshpere3_emission!C928)</f>
        <v>1</v>
      </c>
      <c r="M928" s="57" t="b">
        <f>EXACT(B928,bioshpere3_emission!B928)</f>
        <v>1</v>
      </c>
      <c r="N928" s="57" t="b">
        <f>EXACT(J928,bioshpere3_emission!P928)</f>
        <v>1</v>
      </c>
      <c r="O928" s="57" t="s">
        <v>7743</v>
      </c>
      <c r="P928" s="57" t="s">
        <v>7744</v>
      </c>
      <c r="Q928" s="57" t="s">
        <v>7745</v>
      </c>
    </row>
    <row r="929" spans="1:17" x14ac:dyDescent="0.25">
      <c r="A929" s="58">
        <v>185</v>
      </c>
      <c r="B929" s="57" t="s">
        <v>537</v>
      </c>
      <c r="C929" s="57" t="s">
        <v>10</v>
      </c>
      <c r="D929" s="57" t="s">
        <v>4542</v>
      </c>
      <c r="E929" s="57" t="s">
        <v>7742</v>
      </c>
      <c r="F929" s="57" t="s">
        <v>539</v>
      </c>
      <c r="G929" s="57" t="s">
        <v>14</v>
      </c>
      <c r="H929" s="57" t="s">
        <v>15</v>
      </c>
      <c r="I929" s="57" t="str">
        <f>_xlfn.CONCAT(O929,E929,P929,D929,P929,Q929)</f>
        <v>('biosphere3','064ac501-cea3-42fc-918c-6b17c113a764')</v>
      </c>
      <c r="J929" s="57" t="str">
        <f>_xlfn.CONCAT(F929,C929)</f>
        <v>Chlorate('water', 'ocean')</v>
      </c>
      <c r="K929" s="57" t="b">
        <f>EXACT(F929,bioshpere3_emission!E929)</f>
        <v>1</v>
      </c>
      <c r="L929" s="57" t="b">
        <f>EXACT(C929,bioshpere3_emission!C929)</f>
        <v>1</v>
      </c>
      <c r="M929" s="57" t="b">
        <f>EXACT(B929,bioshpere3_emission!B929)</f>
        <v>1</v>
      </c>
      <c r="N929" s="57" t="b">
        <f>EXACT(J929,bioshpere3_emission!P929)</f>
        <v>1</v>
      </c>
      <c r="O929" s="57" t="s">
        <v>7743</v>
      </c>
      <c r="P929" s="57" t="s">
        <v>7744</v>
      </c>
      <c r="Q929" s="57" t="s">
        <v>7745</v>
      </c>
    </row>
    <row r="930" spans="1:17" x14ac:dyDescent="0.25">
      <c r="A930" s="58">
        <v>3392</v>
      </c>
      <c r="B930" s="57" t="s">
        <v>537</v>
      </c>
      <c r="C930" s="57" t="s">
        <v>91</v>
      </c>
      <c r="D930" s="57" t="s">
        <v>5081</v>
      </c>
      <c r="E930" s="57" t="s">
        <v>7742</v>
      </c>
      <c r="F930" s="57" t="s">
        <v>539</v>
      </c>
      <c r="G930" s="57" t="s">
        <v>14</v>
      </c>
      <c r="H930" s="57" t="s">
        <v>15</v>
      </c>
      <c r="I930" s="57" t="str">
        <f>_xlfn.CONCAT(O930,E930,P930,D930,P930,Q930)</f>
        <v>('biosphere3','25131632-4b24-4625-8940-60d00385dad5')</v>
      </c>
      <c r="J930" s="57" t="str">
        <f>_xlfn.CONCAT(F930,C930)</f>
        <v>Chlorate('water', 'surface water')</v>
      </c>
      <c r="K930" s="57" t="b">
        <f>EXACT(F930,bioshpere3_emission!E930)</f>
        <v>1</v>
      </c>
      <c r="L930" s="57" t="b">
        <f>EXACT(C930,bioshpere3_emission!C930)</f>
        <v>1</v>
      </c>
      <c r="M930" s="57" t="b">
        <f>EXACT(B930,bioshpere3_emission!B930)</f>
        <v>1</v>
      </c>
      <c r="N930" s="57" t="b">
        <f>EXACT(J930,bioshpere3_emission!P930)</f>
        <v>1</v>
      </c>
      <c r="O930" s="57" t="s">
        <v>7743</v>
      </c>
      <c r="P930" s="57" t="s">
        <v>7744</v>
      </c>
      <c r="Q930" s="57" t="s">
        <v>7745</v>
      </c>
    </row>
    <row r="931" spans="1:17" x14ac:dyDescent="0.25">
      <c r="A931" s="58">
        <v>3341</v>
      </c>
      <c r="B931" s="57" t="s">
        <v>537</v>
      </c>
      <c r="C931" s="57" t="s">
        <v>48</v>
      </c>
      <c r="D931" s="57" t="s">
        <v>3302</v>
      </c>
      <c r="E931" s="57" t="s">
        <v>7742</v>
      </c>
      <c r="F931" s="57" t="s">
        <v>539</v>
      </c>
      <c r="G931" s="57" t="s">
        <v>14</v>
      </c>
      <c r="H931" s="57" t="s">
        <v>15</v>
      </c>
      <c r="I931" s="57" t="str">
        <f>_xlfn.CONCAT(O931,E931,P931,D931,P931,Q931)</f>
        <v>('biosphere3','024e919d-91ee-47c7-9f0b-ebe851cc61fb')</v>
      </c>
      <c r="J931" s="57" t="str">
        <f>_xlfn.CONCAT(F931,C931)</f>
        <v>Chlorate('water',)</v>
      </c>
      <c r="K931" s="57" t="b">
        <f>EXACT(F931,bioshpere3_emission!E931)</f>
        <v>1</v>
      </c>
      <c r="L931" s="57" t="b">
        <f>EXACT(C931,bioshpere3_emission!C931)</f>
        <v>1</v>
      </c>
      <c r="M931" s="57" t="b">
        <f>EXACT(B931,bioshpere3_emission!B931)</f>
        <v>1</v>
      </c>
      <c r="N931" s="57" t="b">
        <f>EXACT(J931,bioshpere3_emission!P931)</f>
        <v>1</v>
      </c>
      <c r="O931" s="57" t="s">
        <v>7743</v>
      </c>
      <c r="P931" s="57" t="s">
        <v>7744</v>
      </c>
      <c r="Q931" s="57" t="s">
        <v>7745</v>
      </c>
    </row>
    <row r="932" spans="1:17" x14ac:dyDescent="0.25">
      <c r="A932" s="58">
        <v>2267</v>
      </c>
      <c r="B932" s="57" t="s">
        <v>2018</v>
      </c>
      <c r="C932" s="57" t="s">
        <v>17</v>
      </c>
      <c r="D932" s="57" t="s">
        <v>2019</v>
      </c>
      <c r="E932" s="57" t="s">
        <v>7742</v>
      </c>
      <c r="F932" s="57" t="s">
        <v>2020</v>
      </c>
      <c r="G932" s="57" t="s">
        <v>14</v>
      </c>
      <c r="H932" s="57" t="s">
        <v>15</v>
      </c>
      <c r="I932" s="57" t="str">
        <f>_xlfn.CONCAT(O932,E932,P932,D932,P932,Q932)</f>
        <v>('biosphere3','4cf834bb-0a24-5503-b163-12688b35af1e')</v>
      </c>
      <c r="J932" s="57" t="str">
        <f>_xlfn.CONCAT(F932,C932)</f>
        <v>Chlorbromuron('soil', 'agricultural')</v>
      </c>
      <c r="K932" s="57" t="b">
        <f>EXACT(F932,bioshpere3_emission!E932)</f>
        <v>1</v>
      </c>
      <c r="L932" s="57" t="b">
        <f>EXACT(C932,bioshpere3_emission!C932)</f>
        <v>1</v>
      </c>
      <c r="M932" s="57" t="b">
        <f>EXACT(B932,bioshpere3_emission!B932)</f>
        <v>1</v>
      </c>
      <c r="N932" s="57" t="b">
        <f>EXACT(J932,bioshpere3_emission!P932)</f>
        <v>1</v>
      </c>
      <c r="O932" s="57" t="s">
        <v>7743</v>
      </c>
      <c r="P932" s="57" t="s">
        <v>7744</v>
      </c>
      <c r="Q932" s="57" t="s">
        <v>7745</v>
      </c>
    </row>
    <row r="933" spans="1:17" x14ac:dyDescent="0.25">
      <c r="A933" s="58">
        <v>1530</v>
      </c>
      <c r="B933" s="57" t="s">
        <v>6735</v>
      </c>
      <c r="C933" s="57" t="s">
        <v>17</v>
      </c>
      <c r="D933" s="57" t="s">
        <v>6736</v>
      </c>
      <c r="E933" s="57" t="s">
        <v>7742</v>
      </c>
      <c r="F933" s="57" t="s">
        <v>6737</v>
      </c>
      <c r="G933" s="57" t="s">
        <v>14</v>
      </c>
      <c r="H933" s="57" t="s">
        <v>15</v>
      </c>
      <c r="I933" s="57" t="str">
        <f>_xlfn.CONCAT(O933,E933,P933,D933,P933,Q933)</f>
        <v>('biosphere3','d5694174-f34c-5f47-a385-564ac1712c69')</v>
      </c>
      <c r="J933" s="57" t="str">
        <f>_xlfn.CONCAT(F933,C933)</f>
        <v>Chlorbufam('soil', 'agricultural')</v>
      </c>
      <c r="K933" s="57" t="b">
        <f>EXACT(F933,bioshpere3_emission!E933)</f>
        <v>1</v>
      </c>
      <c r="L933" s="57" t="b">
        <f>EXACT(C933,bioshpere3_emission!C933)</f>
        <v>1</v>
      </c>
      <c r="M933" s="57" t="b">
        <f>EXACT(B933,bioshpere3_emission!B933)</f>
        <v>1</v>
      </c>
      <c r="N933" s="57" t="b">
        <f>EXACT(J933,bioshpere3_emission!P933)</f>
        <v>1</v>
      </c>
      <c r="O933" s="57" t="s">
        <v>7743</v>
      </c>
      <c r="P933" s="57" t="s">
        <v>7744</v>
      </c>
      <c r="Q933" s="57" t="s">
        <v>7745</v>
      </c>
    </row>
    <row r="934" spans="1:17" x14ac:dyDescent="0.25">
      <c r="A934" s="58">
        <v>1372</v>
      </c>
      <c r="B934" s="57" t="s">
        <v>6987</v>
      </c>
      <c r="C934" s="57" t="s">
        <v>17</v>
      </c>
      <c r="D934" s="57" t="s">
        <v>7779</v>
      </c>
      <c r="E934" s="57" t="s">
        <v>7742</v>
      </c>
      <c r="F934" s="57" t="s">
        <v>6988</v>
      </c>
      <c r="G934" s="57" t="s">
        <v>14</v>
      </c>
      <c r="H934" s="57" t="s">
        <v>15</v>
      </c>
      <c r="I934" s="57" t="str">
        <f>_xlfn.CONCAT(O934,E934,P934,D934,P934,Q934)</f>
        <v>('biosphere3','307b8a08-71a0-5505-8a95-edc92d9fadf8')</v>
      </c>
      <c r="J934" s="57" t="str">
        <f>_xlfn.CONCAT(F934,C934)</f>
        <v>Chlorfenapyr('soil', 'agricultural')</v>
      </c>
      <c r="K934" s="57" t="b">
        <f>EXACT(F934,bioshpere3_emission!E934)</f>
        <v>1</v>
      </c>
      <c r="L934" s="57" t="b">
        <f>EXACT(C934,bioshpere3_emission!C934)</f>
        <v>1</v>
      </c>
      <c r="M934" s="57" t="b">
        <f>EXACT(B934,bioshpere3_emission!B934)</f>
        <v>1</v>
      </c>
      <c r="N934" s="57" t="b">
        <f>EXACT(J934,bioshpere3_emission!P934)</f>
        <v>1</v>
      </c>
      <c r="O934" s="57" t="s">
        <v>7743</v>
      </c>
      <c r="P934" s="57" t="s">
        <v>7744</v>
      </c>
      <c r="Q934" s="57" t="s">
        <v>7745</v>
      </c>
    </row>
    <row r="935" spans="1:17" x14ac:dyDescent="0.25">
      <c r="A935" s="58">
        <v>81</v>
      </c>
      <c r="B935" s="57" t="s">
        <v>6990</v>
      </c>
      <c r="C935" s="57" t="s">
        <v>17</v>
      </c>
      <c r="D935" s="57" t="s">
        <v>633</v>
      </c>
      <c r="E935" s="57" t="s">
        <v>7742</v>
      </c>
      <c r="F935" s="57" t="s">
        <v>634</v>
      </c>
      <c r="G935" s="57" t="s">
        <v>14</v>
      </c>
      <c r="H935" s="57" t="s">
        <v>15</v>
      </c>
      <c r="I935" s="57" t="str">
        <f>_xlfn.CONCAT(O935,E935,P935,D935,P935,Q935)</f>
        <v>('biosphere3','99fd89e9-829f-4998-9ac0-85da6442fd02')</v>
      </c>
      <c r="J935" s="57" t="str">
        <f>_xlfn.CONCAT(F935,C935)</f>
        <v>Chlorfenvinphos('soil', 'agricultural')</v>
      </c>
      <c r="K935" s="57" t="b">
        <f>EXACT(F935,bioshpere3_emission!E935)</f>
        <v>1</v>
      </c>
      <c r="L935" s="57" t="b">
        <f>EXACT(C935,bioshpere3_emission!C935)</f>
        <v>1</v>
      </c>
      <c r="M935" s="57" t="b">
        <f>EXACT(B935,bioshpere3_emission!B935)</f>
        <v>1</v>
      </c>
      <c r="N935" s="57" t="b">
        <f>EXACT(J935,bioshpere3_emission!P935)</f>
        <v>1</v>
      </c>
      <c r="O935" s="57" t="s">
        <v>7743</v>
      </c>
      <c r="P935" s="57" t="s">
        <v>7744</v>
      </c>
      <c r="Q935" s="57" t="s">
        <v>7745</v>
      </c>
    </row>
    <row r="936" spans="1:17" x14ac:dyDescent="0.25">
      <c r="A936" s="58">
        <v>2458</v>
      </c>
      <c r="B936" s="57" t="s">
        <v>4473</v>
      </c>
      <c r="C936" s="57" t="s">
        <v>17</v>
      </c>
      <c r="D936" s="57" t="s">
        <v>4474</v>
      </c>
      <c r="E936" s="57" t="s">
        <v>7742</v>
      </c>
      <c r="F936" s="57" t="s">
        <v>4475</v>
      </c>
      <c r="G936" s="57" t="s">
        <v>14</v>
      </c>
      <c r="H936" s="57" t="s">
        <v>15</v>
      </c>
      <c r="I936" s="57" t="str">
        <f>_xlfn.CONCAT(O936,E936,P936,D936,P936,Q936)</f>
        <v>('biosphere3','2e3da68d-e404-4377-bce9-b35244980811')</v>
      </c>
      <c r="J936" s="57" t="str">
        <f>_xlfn.CONCAT(F936,C936)</f>
        <v>Chloridazon('soil', 'agricultural')</v>
      </c>
      <c r="K936" s="57" t="b">
        <f>EXACT(F936,bioshpere3_emission!E936)</f>
        <v>1</v>
      </c>
      <c r="L936" s="57" t="b">
        <f>EXACT(C936,bioshpere3_emission!C936)</f>
        <v>1</v>
      </c>
      <c r="M936" s="57" t="b">
        <f>EXACT(B936,bioshpere3_emission!B936)</f>
        <v>1</v>
      </c>
      <c r="N936" s="57" t="b">
        <f>EXACT(J936,bioshpere3_emission!P936)</f>
        <v>1</v>
      </c>
      <c r="O936" s="57" t="s">
        <v>7743</v>
      </c>
      <c r="P936" s="57" t="s">
        <v>7744</v>
      </c>
      <c r="Q936" s="57" t="s">
        <v>7745</v>
      </c>
    </row>
    <row r="937" spans="1:17" x14ac:dyDescent="0.25">
      <c r="A937" s="58">
        <v>3779</v>
      </c>
      <c r="B937" s="57" t="s">
        <v>401</v>
      </c>
      <c r="C937" s="57" t="s">
        <v>17</v>
      </c>
      <c r="D937" s="57" t="s">
        <v>1117</v>
      </c>
      <c r="E937" s="57" t="s">
        <v>7742</v>
      </c>
      <c r="F937" s="57" t="s">
        <v>403</v>
      </c>
      <c r="G937" s="57" t="s">
        <v>14</v>
      </c>
      <c r="H937" s="57" t="s">
        <v>15</v>
      </c>
      <c r="I937" s="57" t="str">
        <f>_xlfn.CONCAT(O937,E937,P937,D937,P937,Q937)</f>
        <v>('biosphere3','6ab08314-53e1-4c4b-963f-3c6e6970273d')</v>
      </c>
      <c r="J937" s="57" t="str">
        <f>_xlfn.CONCAT(F937,C937)</f>
        <v>Chloride('soil', 'agricultural')</v>
      </c>
      <c r="K937" s="57" t="b">
        <f>EXACT(F937,bioshpere3_emission!E937)</f>
        <v>1</v>
      </c>
      <c r="L937" s="57" t="b">
        <f>EXACT(C937,bioshpere3_emission!C937)</f>
        <v>1</v>
      </c>
      <c r="M937" s="57" t="b">
        <f>EXACT(B937,bioshpere3_emission!B937)</f>
        <v>1</v>
      </c>
      <c r="N937" s="57" t="b">
        <f>EXACT(J937,bioshpere3_emission!P937)</f>
        <v>1</v>
      </c>
      <c r="O937" s="57" t="s">
        <v>7743</v>
      </c>
      <c r="P937" s="57" t="s">
        <v>7744</v>
      </c>
      <c r="Q937" s="57" t="s">
        <v>7745</v>
      </c>
    </row>
    <row r="938" spans="1:17" x14ac:dyDescent="0.25">
      <c r="A938" s="58">
        <v>1207</v>
      </c>
      <c r="B938" s="57" t="s">
        <v>401</v>
      </c>
      <c r="C938" s="57" t="s">
        <v>143</v>
      </c>
      <c r="D938" s="57" t="s">
        <v>6320</v>
      </c>
      <c r="E938" s="57" t="s">
        <v>7742</v>
      </c>
      <c r="F938" s="57" t="s">
        <v>403</v>
      </c>
      <c r="G938" s="57" t="s">
        <v>14</v>
      </c>
      <c r="H938" s="57" t="s">
        <v>15</v>
      </c>
      <c r="I938" s="57" t="str">
        <f>_xlfn.CONCAT(O938,E938,P938,D938,P938,Q938)</f>
        <v>('biosphere3','66f99038-3c27-45fa-9152-378833cdfb4a')</v>
      </c>
      <c r="J938" s="57" t="str">
        <f>_xlfn.CONCAT(F938,C938)</f>
        <v>Chloride('soil', 'forestry')</v>
      </c>
      <c r="K938" s="57" t="b">
        <f>EXACT(F938,bioshpere3_emission!E938)</f>
        <v>1</v>
      </c>
      <c r="L938" s="57" t="b">
        <f>EXACT(C938,bioshpere3_emission!C938)</f>
        <v>1</v>
      </c>
      <c r="M938" s="57" t="b">
        <f>EXACT(B938,bioshpere3_emission!B938)</f>
        <v>1</v>
      </c>
      <c r="N938" s="57" t="b">
        <f>EXACT(J938,bioshpere3_emission!P938)</f>
        <v>1</v>
      </c>
      <c r="O938" s="57" t="s">
        <v>7743</v>
      </c>
      <c r="P938" s="57" t="s">
        <v>7744</v>
      </c>
      <c r="Q938" s="57" t="s">
        <v>7745</v>
      </c>
    </row>
    <row r="939" spans="1:17" x14ac:dyDescent="0.25">
      <c r="A939" s="58">
        <v>4323</v>
      </c>
      <c r="B939" s="57" t="s">
        <v>401</v>
      </c>
      <c r="C939" s="57" t="s">
        <v>200</v>
      </c>
      <c r="D939" s="57" t="s">
        <v>530</v>
      </c>
      <c r="E939" s="57" t="s">
        <v>7742</v>
      </c>
      <c r="F939" s="57" t="s">
        <v>403</v>
      </c>
      <c r="G939" s="57" t="s">
        <v>14</v>
      </c>
      <c r="H939" s="57" t="s">
        <v>15</v>
      </c>
      <c r="I939" s="57" t="str">
        <f>_xlfn.CONCAT(O939,E939,P939,D939,P939,Q939)</f>
        <v>('biosphere3','b1991748-2151-4b51-8cdb-a8b4203677dc')</v>
      </c>
      <c r="J939" s="57" t="str">
        <f>_xlfn.CONCAT(F939,C939)</f>
        <v>Chloride('soil', 'industrial')</v>
      </c>
      <c r="K939" s="57" t="b">
        <f>EXACT(F939,bioshpere3_emission!E939)</f>
        <v>1</v>
      </c>
      <c r="L939" s="57" t="b">
        <f>EXACT(C939,bioshpere3_emission!C939)</f>
        <v>1</v>
      </c>
      <c r="M939" s="57" t="b">
        <f>EXACT(B939,bioshpere3_emission!B939)</f>
        <v>1</v>
      </c>
      <c r="N939" s="57" t="b">
        <f>EXACT(J939,bioshpere3_emission!P939)</f>
        <v>1</v>
      </c>
      <c r="O939" s="57" t="s">
        <v>7743</v>
      </c>
      <c r="P939" s="57" t="s">
        <v>7744</v>
      </c>
      <c r="Q939" s="57" t="s">
        <v>7745</v>
      </c>
    </row>
    <row r="940" spans="1:17" x14ac:dyDescent="0.25">
      <c r="A940" s="58">
        <v>2909</v>
      </c>
      <c r="B940" s="57" t="s">
        <v>401</v>
      </c>
      <c r="C940" s="57" t="s">
        <v>389</v>
      </c>
      <c r="D940" s="57" t="s">
        <v>6562</v>
      </c>
      <c r="E940" s="57" t="s">
        <v>7742</v>
      </c>
      <c r="F940" s="57" t="s">
        <v>403</v>
      </c>
      <c r="G940" s="57" t="s">
        <v>14</v>
      </c>
      <c r="H940" s="57" t="s">
        <v>15</v>
      </c>
      <c r="I940" s="57" t="str">
        <f>_xlfn.CONCAT(O940,E940,P940,D940,P940,Q940)</f>
        <v>('biosphere3','6c97741f-8760-4a39-9e90-b534ca137a36')</v>
      </c>
      <c r="J940" s="57" t="str">
        <f>_xlfn.CONCAT(F940,C940)</f>
        <v>Chloride('soil',)</v>
      </c>
      <c r="K940" s="57" t="b">
        <f>EXACT(F940,bioshpere3_emission!E940)</f>
        <v>1</v>
      </c>
      <c r="L940" s="57" t="b">
        <f>EXACT(C940,bioshpere3_emission!C940)</f>
        <v>1</v>
      </c>
      <c r="M940" s="57" t="b">
        <f>EXACT(B940,bioshpere3_emission!B940)</f>
        <v>1</v>
      </c>
      <c r="N940" s="57" t="b">
        <f>EXACT(J940,bioshpere3_emission!P940)</f>
        <v>1</v>
      </c>
      <c r="O940" s="57" t="s">
        <v>7743</v>
      </c>
      <c r="P940" s="57" t="s">
        <v>7744</v>
      </c>
      <c r="Q940" s="57" t="s">
        <v>7745</v>
      </c>
    </row>
    <row r="941" spans="1:17" x14ac:dyDescent="0.25">
      <c r="A941" s="58">
        <v>1058</v>
      </c>
      <c r="B941" s="57" t="s">
        <v>401</v>
      </c>
      <c r="C941" s="57" t="s">
        <v>71</v>
      </c>
      <c r="D941" s="57" t="s">
        <v>5647</v>
      </c>
      <c r="E941" s="57" t="s">
        <v>7742</v>
      </c>
      <c r="F941" s="57" t="s">
        <v>403</v>
      </c>
      <c r="G941" s="57" t="s">
        <v>14</v>
      </c>
      <c r="H941" s="57" t="s">
        <v>15</v>
      </c>
      <c r="I941" s="57" t="str">
        <f>_xlfn.CONCAT(O941,E941,P941,D941,P941,Q941)</f>
        <v>('biosphere3','85bec19f-c785-4364-8ef6-472b8e9dd90e')</v>
      </c>
      <c r="J941" s="57" t="str">
        <f>_xlfn.CONCAT(F941,C941)</f>
        <v>Chloride('water', 'ground-')</v>
      </c>
      <c r="K941" s="57" t="b">
        <f>EXACT(F941,bioshpere3_emission!E941)</f>
        <v>1</v>
      </c>
      <c r="L941" s="57" t="b">
        <f>EXACT(C941,bioshpere3_emission!C941)</f>
        <v>1</v>
      </c>
      <c r="M941" s="57" t="b">
        <f>EXACT(B941,bioshpere3_emission!B941)</f>
        <v>1</v>
      </c>
      <c r="N941" s="57" t="b">
        <f>EXACT(J941,bioshpere3_emission!P941)</f>
        <v>1</v>
      </c>
      <c r="O941" s="57" t="s">
        <v>7743</v>
      </c>
      <c r="P941" s="57" t="s">
        <v>7744</v>
      </c>
      <c r="Q941" s="57" t="s">
        <v>7745</v>
      </c>
    </row>
    <row r="942" spans="1:17" x14ac:dyDescent="0.25">
      <c r="A942" s="58">
        <v>304</v>
      </c>
      <c r="B942" s="57" t="s">
        <v>401</v>
      </c>
      <c r="C942" s="57" t="s">
        <v>100</v>
      </c>
      <c r="D942" s="57" t="s">
        <v>2676</v>
      </c>
      <c r="E942" s="57" t="s">
        <v>7742</v>
      </c>
      <c r="F942" s="57" t="s">
        <v>403</v>
      </c>
      <c r="G942" s="57" t="s">
        <v>14</v>
      </c>
      <c r="H942" s="57" t="s">
        <v>15</v>
      </c>
      <c r="I942" s="57" t="str">
        <f>_xlfn.CONCAT(O942,E942,P942,D942,P942,Q942)</f>
        <v>('biosphere3','ea70cc93-c68c-4228-8b8e-1b189b4c705c')</v>
      </c>
      <c r="J942" s="57" t="str">
        <f>_xlfn.CONCAT(F942,C942)</f>
        <v>Chloride('water', 'ground-, long-term')</v>
      </c>
      <c r="K942" s="57" t="b">
        <f>EXACT(F942,bioshpere3_emission!E942)</f>
        <v>1</v>
      </c>
      <c r="L942" s="57" t="b">
        <f>EXACT(C942,bioshpere3_emission!C942)</f>
        <v>1</v>
      </c>
      <c r="M942" s="57" t="b">
        <f>EXACT(B942,bioshpere3_emission!B942)</f>
        <v>1</v>
      </c>
      <c r="N942" s="57" t="b">
        <f>EXACT(J942,bioshpere3_emission!P942)</f>
        <v>1</v>
      </c>
      <c r="O942" s="57" t="s">
        <v>7743</v>
      </c>
      <c r="P942" s="57" t="s">
        <v>7744</v>
      </c>
      <c r="Q942" s="57" t="s">
        <v>7745</v>
      </c>
    </row>
    <row r="943" spans="1:17" x14ac:dyDescent="0.25">
      <c r="A943" s="58">
        <v>2972</v>
      </c>
      <c r="B943" s="57" t="s">
        <v>401</v>
      </c>
      <c r="C943" s="57" t="s">
        <v>10</v>
      </c>
      <c r="D943" s="57" t="s">
        <v>4816</v>
      </c>
      <c r="E943" s="57" t="s">
        <v>7742</v>
      </c>
      <c r="F943" s="57" t="s">
        <v>403</v>
      </c>
      <c r="G943" s="57" t="s">
        <v>14</v>
      </c>
      <c r="H943" s="57" t="s">
        <v>15</v>
      </c>
      <c r="I943" s="57" t="str">
        <f>_xlfn.CONCAT(O943,E943,P943,D943,P943,Q943)</f>
        <v>('biosphere3','97818104-9cc2-4323-97d5-c896ce171f86')</v>
      </c>
      <c r="J943" s="57" t="str">
        <f>_xlfn.CONCAT(F943,C943)</f>
        <v>Chloride('water', 'ocean')</v>
      </c>
      <c r="K943" s="57" t="b">
        <f>EXACT(F943,bioshpere3_emission!E943)</f>
        <v>1</v>
      </c>
      <c r="L943" s="57" t="b">
        <f>EXACT(C943,bioshpere3_emission!C943)</f>
        <v>1</v>
      </c>
      <c r="M943" s="57" t="b">
        <f>EXACT(B943,bioshpere3_emission!B943)</f>
        <v>1</v>
      </c>
      <c r="N943" s="57" t="b">
        <f>EXACT(J943,bioshpere3_emission!P943)</f>
        <v>1</v>
      </c>
      <c r="O943" s="57" t="s">
        <v>7743</v>
      </c>
      <c r="P943" s="57" t="s">
        <v>7744</v>
      </c>
      <c r="Q943" s="57" t="s">
        <v>7745</v>
      </c>
    </row>
    <row r="944" spans="1:17" x14ac:dyDescent="0.25">
      <c r="A944" s="58">
        <v>4191</v>
      </c>
      <c r="B944" s="57" t="s">
        <v>401</v>
      </c>
      <c r="C944" s="57" t="s">
        <v>91</v>
      </c>
      <c r="D944" s="57" t="s">
        <v>5949</v>
      </c>
      <c r="E944" s="57" t="s">
        <v>7742</v>
      </c>
      <c r="F944" s="57" t="s">
        <v>403</v>
      </c>
      <c r="G944" s="57" t="s">
        <v>14</v>
      </c>
      <c r="H944" s="57" t="s">
        <v>15</v>
      </c>
      <c r="I944" s="57" t="str">
        <f>_xlfn.CONCAT(O944,E944,P944,D944,P944,Q944)</f>
        <v>('biosphere3','5e050fab-1837-4c42-b597-ed2f376f768f')</v>
      </c>
      <c r="J944" s="57" t="str">
        <f>_xlfn.CONCAT(F944,C944)</f>
        <v>Chloride('water', 'surface water')</v>
      </c>
      <c r="K944" s="57" t="b">
        <f>EXACT(F944,bioshpere3_emission!E944)</f>
        <v>1</v>
      </c>
      <c r="L944" s="57" t="b">
        <f>EXACT(C944,bioshpere3_emission!C944)</f>
        <v>1</v>
      </c>
      <c r="M944" s="57" t="b">
        <f>EXACT(B944,bioshpere3_emission!B944)</f>
        <v>1</v>
      </c>
      <c r="N944" s="57" t="b">
        <f>EXACT(J944,bioshpere3_emission!P944)</f>
        <v>1</v>
      </c>
      <c r="O944" s="57" t="s">
        <v>7743</v>
      </c>
      <c r="P944" s="57" t="s">
        <v>7744</v>
      </c>
      <c r="Q944" s="57" t="s">
        <v>7745</v>
      </c>
    </row>
    <row r="945" spans="1:17" x14ac:dyDescent="0.25">
      <c r="A945" s="58">
        <v>1011</v>
      </c>
      <c r="B945" s="57" t="s">
        <v>401</v>
      </c>
      <c r="C945" s="57" t="s">
        <v>48</v>
      </c>
      <c r="D945" s="57" t="s">
        <v>402</v>
      </c>
      <c r="E945" s="57" t="s">
        <v>7742</v>
      </c>
      <c r="F945" s="57" t="s">
        <v>403</v>
      </c>
      <c r="G945" s="57" t="s">
        <v>14</v>
      </c>
      <c r="H945" s="57" t="s">
        <v>15</v>
      </c>
      <c r="I945" s="57" t="str">
        <f>_xlfn.CONCAT(O945,E945,P945,D945,P945,Q945)</f>
        <v>('biosphere3','6d25e386-4ef9-4d40-85c6-e694f523a4da')</v>
      </c>
      <c r="J945" s="57" t="str">
        <f>_xlfn.CONCAT(F945,C945)</f>
        <v>Chloride('water',)</v>
      </c>
      <c r="K945" s="57" t="b">
        <f>EXACT(F945,bioshpere3_emission!E945)</f>
        <v>1</v>
      </c>
      <c r="L945" s="57" t="b">
        <f>EXACT(C945,bioshpere3_emission!C945)</f>
        <v>1</v>
      </c>
      <c r="M945" s="57" t="b">
        <f>EXACT(B945,bioshpere3_emission!B945)</f>
        <v>1</v>
      </c>
      <c r="N945" s="57" t="b">
        <f>EXACT(J945,bioshpere3_emission!P945)</f>
        <v>1</v>
      </c>
      <c r="O945" s="57" t="s">
        <v>7743</v>
      </c>
      <c r="P945" s="57" t="s">
        <v>7744</v>
      </c>
      <c r="Q945" s="57" t="s">
        <v>7745</v>
      </c>
    </row>
    <row r="946" spans="1:17" x14ac:dyDescent="0.25">
      <c r="A946" s="58">
        <v>1395</v>
      </c>
      <c r="B946" s="57" t="s">
        <v>401</v>
      </c>
      <c r="C946" s="57" t="s">
        <v>48</v>
      </c>
      <c r="D946" s="57" t="s">
        <v>790</v>
      </c>
      <c r="E946" s="57" t="s">
        <v>7742</v>
      </c>
      <c r="F946" s="57" t="s">
        <v>791</v>
      </c>
      <c r="G946" s="57" t="s">
        <v>14</v>
      </c>
      <c r="H946" s="57" t="s">
        <v>15</v>
      </c>
      <c r="I946" s="57" t="str">
        <f>_xlfn.CONCAT(O946,E946,P946,D946,P946,Q946)</f>
        <v>('biosphere3','c4e01cfb-2f50-52d5-8177-1518ad8b7bea')</v>
      </c>
      <c r="J946" s="57" t="str">
        <f>_xlfn.CONCAT(F946,C946)</f>
        <v>Chloride, ion('water',)</v>
      </c>
      <c r="K946" s="57" t="b">
        <f>EXACT(F946,bioshpere3_emission!E946)</f>
        <v>1</v>
      </c>
      <c r="L946" s="57" t="b">
        <f>EXACT(C946,bioshpere3_emission!C946)</f>
        <v>1</v>
      </c>
      <c r="M946" s="57" t="b">
        <f>EXACT(B946,bioshpere3_emission!B946)</f>
        <v>1</v>
      </c>
      <c r="N946" s="57" t="b">
        <f>EXACT(J946,bioshpere3_emission!P946)</f>
        <v>1</v>
      </c>
      <c r="O946" s="57" t="s">
        <v>7743</v>
      </c>
      <c r="P946" s="57" t="s">
        <v>7744</v>
      </c>
      <c r="Q946" s="57" t="s">
        <v>7745</v>
      </c>
    </row>
    <row r="947" spans="1:17" x14ac:dyDescent="0.25">
      <c r="A947" s="58">
        <v>4029</v>
      </c>
      <c r="C947" s="57" t="s">
        <v>48</v>
      </c>
      <c r="D947" s="57" t="s">
        <v>2045</v>
      </c>
      <c r="E947" s="57" t="s">
        <v>7742</v>
      </c>
      <c r="F947" s="57" t="s">
        <v>2046</v>
      </c>
      <c r="G947" s="57" t="s">
        <v>14</v>
      </c>
      <c r="H947" s="57" t="s">
        <v>15</v>
      </c>
      <c r="I947" s="57" t="str">
        <f>_xlfn.CONCAT(O947,E947,P947,D947,P947,Q947)</f>
        <v>('biosphere3','bd7b7cdb-34ff-422c-b994-6f0fe77a901f')</v>
      </c>
      <c r="J947" s="57" t="str">
        <f>_xlfn.CONCAT(F947,C947)</f>
        <v>Chlorides, unspecified('water',)</v>
      </c>
      <c r="K947" s="57" t="b">
        <f>EXACT(F947,bioshpere3_emission!E947)</f>
        <v>1</v>
      </c>
      <c r="L947" s="57" t="b">
        <f>EXACT(C947,bioshpere3_emission!C947)</f>
        <v>1</v>
      </c>
      <c r="M947" s="57" t="b">
        <f>EXACT(B947,bioshpere3_emission!B947)</f>
        <v>1</v>
      </c>
      <c r="N947" s="57" t="b">
        <f>EXACT(J947,bioshpere3_emission!P947)</f>
        <v>1</v>
      </c>
      <c r="O947" s="57" t="s">
        <v>7743</v>
      </c>
      <c r="P947" s="57" t="s">
        <v>7744</v>
      </c>
      <c r="Q947" s="57" t="s">
        <v>7745</v>
      </c>
    </row>
    <row r="948" spans="1:17" x14ac:dyDescent="0.25">
      <c r="A948" s="58">
        <v>1817</v>
      </c>
      <c r="B948" s="57" t="s">
        <v>5212</v>
      </c>
      <c r="C948" s="57" t="s">
        <v>27</v>
      </c>
      <c r="D948" s="57" t="s">
        <v>2559</v>
      </c>
      <c r="E948" s="57" t="s">
        <v>7742</v>
      </c>
      <c r="F948" s="57" t="s">
        <v>2560</v>
      </c>
      <c r="G948" s="57" t="s">
        <v>14</v>
      </c>
      <c r="H948" s="57" t="s">
        <v>15</v>
      </c>
      <c r="I948" s="57" t="str">
        <f>_xlfn.CONCAT(O948,E948,P948,D948,P948,Q948)</f>
        <v>('biosphere3','85807a72-053a-48bf-8604-47b242211d1f')</v>
      </c>
      <c r="J948" s="57" t="str">
        <f>_xlfn.CONCAT(F948,C948)</f>
        <v>Chlorimuron-ethyl('air', 'non-urban air or from high stacks')</v>
      </c>
      <c r="K948" s="57" t="b">
        <f>EXACT(F948,bioshpere3_emission!E948)</f>
        <v>1</v>
      </c>
      <c r="L948" s="57" t="b">
        <f>EXACT(C948,bioshpere3_emission!C948)</f>
        <v>1</v>
      </c>
      <c r="M948" s="57" t="b">
        <f>EXACT(B948,bioshpere3_emission!B948)</f>
        <v>1</v>
      </c>
      <c r="N948" s="57" t="b">
        <f>EXACT(J948,bioshpere3_emission!P948)</f>
        <v>1</v>
      </c>
      <c r="O948" s="57" t="s">
        <v>7743</v>
      </c>
      <c r="P948" s="57" t="s">
        <v>7744</v>
      </c>
      <c r="Q948" s="57" t="s">
        <v>7745</v>
      </c>
    </row>
    <row r="949" spans="1:17" x14ac:dyDescent="0.25">
      <c r="A949" s="58">
        <v>2311</v>
      </c>
      <c r="B949" s="57" t="s">
        <v>5212</v>
      </c>
      <c r="C949" s="57" t="s">
        <v>17</v>
      </c>
      <c r="D949" s="57" t="s">
        <v>5213</v>
      </c>
      <c r="E949" s="57" t="s">
        <v>7742</v>
      </c>
      <c r="F949" s="57" t="s">
        <v>2560</v>
      </c>
      <c r="G949" s="57" t="s">
        <v>14</v>
      </c>
      <c r="H949" s="57" t="s">
        <v>15</v>
      </c>
      <c r="I949" s="57" t="str">
        <f>_xlfn.CONCAT(O949,E949,P949,D949,P949,Q949)</f>
        <v>('biosphere3','af99a064-3ca7-43cd-9c72-cf20d245b0a8')</v>
      </c>
      <c r="J949" s="57" t="str">
        <f>_xlfn.CONCAT(F949,C949)</f>
        <v>Chlorimuron-ethyl('soil', 'agricultural')</v>
      </c>
      <c r="K949" s="57" t="b">
        <f>EXACT(F949,bioshpere3_emission!E949)</f>
        <v>1</v>
      </c>
      <c r="L949" s="57" t="b">
        <f>EXACT(C949,bioshpere3_emission!C949)</f>
        <v>1</v>
      </c>
      <c r="M949" s="57" t="b">
        <f>EXACT(B949,bioshpere3_emission!B949)</f>
        <v>1</v>
      </c>
      <c r="N949" s="57" t="b">
        <f>EXACT(J949,bioshpere3_emission!P949)</f>
        <v>1</v>
      </c>
      <c r="O949" s="57" t="s">
        <v>7743</v>
      </c>
      <c r="P949" s="57" t="s">
        <v>7744</v>
      </c>
      <c r="Q949" s="57" t="s">
        <v>7745</v>
      </c>
    </row>
    <row r="950" spans="1:17" x14ac:dyDescent="0.25">
      <c r="A950" s="58">
        <v>4399</v>
      </c>
      <c r="C950" s="57" t="s">
        <v>27</v>
      </c>
      <c r="D950" s="57" t="s">
        <v>4868</v>
      </c>
      <c r="E950" s="57" t="s">
        <v>7742</v>
      </c>
      <c r="F950" s="57" t="s">
        <v>1665</v>
      </c>
      <c r="G950" s="57" t="s">
        <v>14</v>
      </c>
      <c r="H950" s="57" t="s">
        <v>15</v>
      </c>
      <c r="I950" s="57" t="str">
        <f>_xlfn.CONCAT(O950,E950,P950,D950,P950,Q950)</f>
        <v>('biosphere3','240ca121-d614-45f7-98fb-e6891559a4d0')</v>
      </c>
      <c r="J950" s="57" t="str">
        <f>_xlfn.CONCAT(F950,C950)</f>
        <v>Chlorinated solvents, unspecified('air', 'non-urban air or from high stacks')</v>
      </c>
      <c r="K950" s="57" t="b">
        <f>EXACT(F950,bioshpere3_emission!E950)</f>
        <v>1</v>
      </c>
      <c r="L950" s="57" t="b">
        <f>EXACT(C950,bioshpere3_emission!C950)</f>
        <v>1</v>
      </c>
      <c r="M950" s="57" t="b">
        <f>EXACT(B950,bioshpere3_emission!B950)</f>
        <v>1</v>
      </c>
      <c r="N950" s="57" t="b">
        <f>EXACT(J950,bioshpere3_emission!P950)</f>
        <v>1</v>
      </c>
      <c r="O950" s="57" t="s">
        <v>7743</v>
      </c>
      <c r="P950" s="57" t="s">
        <v>7744</v>
      </c>
      <c r="Q950" s="57" t="s">
        <v>7745</v>
      </c>
    </row>
    <row r="951" spans="1:17" x14ac:dyDescent="0.25">
      <c r="A951" s="58">
        <v>3849</v>
      </c>
      <c r="C951" s="57" t="s">
        <v>71</v>
      </c>
      <c r="D951" s="57" t="s">
        <v>4627</v>
      </c>
      <c r="E951" s="57" t="s">
        <v>7742</v>
      </c>
      <c r="F951" s="57" t="s">
        <v>1665</v>
      </c>
      <c r="G951" s="57" t="s">
        <v>14</v>
      </c>
      <c r="H951" s="57" t="s">
        <v>15</v>
      </c>
      <c r="I951" s="57" t="str">
        <f>_xlfn.CONCAT(O951,E951,P951,D951,P951,Q951)</f>
        <v>('biosphere3','e12889f1-01f0-4e2f-8ec7-247350cfff75')</v>
      </c>
      <c r="J951" s="57" t="str">
        <f>_xlfn.CONCAT(F951,C951)</f>
        <v>Chlorinated solvents, unspecified('water', 'ground-')</v>
      </c>
      <c r="K951" s="57" t="b">
        <f>EXACT(F951,bioshpere3_emission!E951)</f>
        <v>1</v>
      </c>
      <c r="L951" s="57" t="b">
        <f>EXACT(C951,bioshpere3_emission!C951)</f>
        <v>1</v>
      </c>
      <c r="M951" s="57" t="b">
        <f>EXACT(B951,bioshpere3_emission!B951)</f>
        <v>1</v>
      </c>
      <c r="N951" s="57" t="b">
        <f>EXACT(J951,bioshpere3_emission!P951)</f>
        <v>1</v>
      </c>
      <c r="O951" s="57" t="s">
        <v>7743</v>
      </c>
      <c r="P951" s="57" t="s">
        <v>7744</v>
      </c>
      <c r="Q951" s="57" t="s">
        <v>7745</v>
      </c>
    </row>
    <row r="952" spans="1:17" x14ac:dyDescent="0.25">
      <c r="A952" s="58">
        <v>2707</v>
      </c>
      <c r="C952" s="57" t="s">
        <v>100</v>
      </c>
      <c r="D952" s="57" t="s">
        <v>2834</v>
      </c>
      <c r="E952" s="57" t="s">
        <v>7742</v>
      </c>
      <c r="F952" s="57" t="s">
        <v>1665</v>
      </c>
      <c r="G952" s="57" t="s">
        <v>14</v>
      </c>
      <c r="H952" s="57" t="s">
        <v>15</v>
      </c>
      <c r="I952" s="57" t="str">
        <f>_xlfn.CONCAT(O952,E952,P952,D952,P952,Q952)</f>
        <v>('biosphere3','f3cc1709-0e3c-4598-8ac9-825f969bf919')</v>
      </c>
      <c r="J952" s="57" t="str">
        <f>_xlfn.CONCAT(F952,C952)</f>
        <v>Chlorinated solvents, unspecified('water', 'ground-, long-term')</v>
      </c>
      <c r="K952" s="57" t="b">
        <f>EXACT(F952,bioshpere3_emission!E952)</f>
        <v>1</v>
      </c>
      <c r="L952" s="57" t="b">
        <f>EXACT(C952,bioshpere3_emission!C952)</f>
        <v>1</v>
      </c>
      <c r="M952" s="57" t="b">
        <f>EXACT(B952,bioshpere3_emission!B952)</f>
        <v>1</v>
      </c>
      <c r="N952" s="57" t="b">
        <f>EXACT(J952,bioshpere3_emission!P952)</f>
        <v>1</v>
      </c>
      <c r="O952" s="57" t="s">
        <v>7743</v>
      </c>
      <c r="P952" s="57" t="s">
        <v>7744</v>
      </c>
      <c r="Q952" s="57" t="s">
        <v>7745</v>
      </c>
    </row>
    <row r="953" spans="1:17" x14ac:dyDescent="0.25">
      <c r="A953" s="58">
        <v>3151</v>
      </c>
      <c r="C953" s="57" t="s">
        <v>10</v>
      </c>
      <c r="D953" s="57" t="s">
        <v>1744</v>
      </c>
      <c r="E953" s="57" t="s">
        <v>7742</v>
      </c>
      <c r="F953" s="57" t="s">
        <v>1665</v>
      </c>
      <c r="G953" s="57" t="s">
        <v>14</v>
      </c>
      <c r="H953" s="57" t="s">
        <v>15</v>
      </c>
      <c r="I953" s="57" t="str">
        <f>_xlfn.CONCAT(O953,E953,P953,D953,P953,Q953)</f>
        <v>('biosphere3','6b9753b0-7284-4dd1-891b-01ba9f3fe5f7')</v>
      </c>
      <c r="J953" s="57" t="str">
        <f>_xlfn.CONCAT(F953,C953)</f>
        <v>Chlorinated solvents, unspecified('water', 'ocean')</v>
      </c>
      <c r="K953" s="57" t="b">
        <f>EXACT(F953,bioshpere3_emission!E953)</f>
        <v>1</v>
      </c>
      <c r="L953" s="57" t="b">
        <f>EXACT(C953,bioshpere3_emission!C953)</f>
        <v>1</v>
      </c>
      <c r="M953" s="57" t="b">
        <f>EXACT(B953,bioshpere3_emission!B953)</f>
        <v>1</v>
      </c>
      <c r="N953" s="57" t="b">
        <f>EXACT(J953,bioshpere3_emission!P953)</f>
        <v>1</v>
      </c>
      <c r="O953" s="57" t="s">
        <v>7743</v>
      </c>
      <c r="P953" s="57" t="s">
        <v>7744</v>
      </c>
      <c r="Q953" s="57" t="s">
        <v>7745</v>
      </c>
    </row>
    <row r="954" spans="1:17" x14ac:dyDescent="0.25">
      <c r="A954" s="58">
        <v>4128</v>
      </c>
      <c r="C954" s="57" t="s">
        <v>91</v>
      </c>
      <c r="D954" s="57" t="s">
        <v>1664</v>
      </c>
      <c r="E954" s="57" t="s">
        <v>7742</v>
      </c>
      <c r="F954" s="57" t="s">
        <v>1665</v>
      </c>
      <c r="G954" s="57" t="s">
        <v>14</v>
      </c>
      <c r="H954" s="57" t="s">
        <v>15</v>
      </c>
      <c r="I954" s="57" t="str">
        <f>_xlfn.CONCAT(O954,E954,P954,D954,P954,Q954)</f>
        <v>('biosphere3','0561e8f7-bb2b-45b7-b4ab-e750f6842981')</v>
      </c>
      <c r="J954" s="57" t="str">
        <f>_xlfn.CONCAT(F954,C954)</f>
        <v>Chlorinated solvents, unspecified('water', 'surface water')</v>
      </c>
      <c r="K954" s="57" t="b">
        <f>EXACT(F954,bioshpere3_emission!E954)</f>
        <v>1</v>
      </c>
      <c r="L954" s="57" t="b">
        <f>EXACT(C954,bioshpere3_emission!C954)</f>
        <v>1</v>
      </c>
      <c r="M954" s="57" t="b">
        <f>EXACT(B954,bioshpere3_emission!B954)</f>
        <v>1</v>
      </c>
      <c r="N954" s="57" t="b">
        <f>EXACT(J954,bioshpere3_emission!P954)</f>
        <v>1</v>
      </c>
      <c r="O954" s="57" t="s">
        <v>7743</v>
      </c>
      <c r="P954" s="57" t="s">
        <v>7744</v>
      </c>
      <c r="Q954" s="57" t="s">
        <v>7745</v>
      </c>
    </row>
    <row r="955" spans="1:17" x14ac:dyDescent="0.25">
      <c r="A955" s="58">
        <v>219</v>
      </c>
      <c r="C955" s="57" t="s">
        <v>48</v>
      </c>
      <c r="D955" s="57" t="s">
        <v>5257</v>
      </c>
      <c r="E955" s="57" t="s">
        <v>7742</v>
      </c>
      <c r="F955" s="57" t="s">
        <v>1665</v>
      </c>
      <c r="G955" s="57" t="s">
        <v>14</v>
      </c>
      <c r="H955" s="57" t="s">
        <v>15</v>
      </c>
      <c r="I955" s="57" t="str">
        <f>_xlfn.CONCAT(O955,E955,P955,D955,P955,Q955)</f>
        <v>('biosphere3','f6f5933a-5119-41aa-a5ec-7919706c59f2')</v>
      </c>
      <c r="J955" s="57" t="str">
        <f>_xlfn.CONCAT(F955,C955)</f>
        <v>Chlorinated solvents, unspecified('water',)</v>
      </c>
      <c r="K955" s="57" t="b">
        <f>EXACT(F955,bioshpere3_emission!E955)</f>
        <v>1</v>
      </c>
      <c r="L955" s="57" t="b">
        <f>EXACT(C955,bioshpere3_emission!C955)</f>
        <v>1</v>
      </c>
      <c r="M955" s="57" t="b">
        <f>EXACT(B955,bioshpere3_emission!B955)</f>
        <v>1</v>
      </c>
      <c r="N955" s="57" t="b">
        <f>EXACT(J955,bioshpere3_emission!P955)</f>
        <v>1</v>
      </c>
      <c r="O955" s="57" t="s">
        <v>7743</v>
      </c>
      <c r="P955" s="57" t="s">
        <v>7744</v>
      </c>
      <c r="Q955" s="57" t="s">
        <v>7745</v>
      </c>
    </row>
    <row r="956" spans="1:17" x14ac:dyDescent="0.25">
      <c r="A956" s="58">
        <v>4123</v>
      </c>
      <c r="B956" s="57" t="s">
        <v>592</v>
      </c>
      <c r="C956" s="57" t="s">
        <v>24</v>
      </c>
      <c r="D956" s="57" t="s">
        <v>6649</v>
      </c>
      <c r="E956" s="57" t="s">
        <v>7742</v>
      </c>
      <c r="F956" s="57" t="s">
        <v>594</v>
      </c>
      <c r="G956" s="57" t="s">
        <v>14</v>
      </c>
      <c r="H956" s="57" t="s">
        <v>15</v>
      </c>
      <c r="I956" s="57" t="str">
        <f>_xlfn.CONCAT(O956,E956,P956,D956,P956,Q956)</f>
        <v>('biosphere3','5370addb-668e-4223-9a58-8ae947807c27')</v>
      </c>
      <c r="J956" s="57" t="str">
        <f>_xlfn.CONCAT(F956,C956)</f>
        <v>Chlorine('air', 'low population density, long-term')</v>
      </c>
      <c r="K956" s="57" t="b">
        <f>EXACT(F956,bioshpere3_emission!E956)</f>
        <v>1</v>
      </c>
      <c r="L956" s="57" t="b">
        <f>EXACT(C956,bioshpere3_emission!C956)</f>
        <v>1</v>
      </c>
      <c r="M956" s="57" t="b">
        <f>EXACT(B956,bioshpere3_emission!B956)</f>
        <v>1</v>
      </c>
      <c r="N956" s="57" t="b">
        <f>EXACT(J956,bioshpere3_emission!P956)</f>
        <v>1</v>
      </c>
      <c r="O956" s="57" t="s">
        <v>7743</v>
      </c>
      <c r="P956" s="57" t="s">
        <v>7744</v>
      </c>
      <c r="Q956" s="57" t="s">
        <v>7745</v>
      </c>
    </row>
    <row r="957" spans="1:17" x14ac:dyDescent="0.25">
      <c r="A957" s="58">
        <v>1571</v>
      </c>
      <c r="B957" s="57" t="s">
        <v>592</v>
      </c>
      <c r="C957" s="57" t="s">
        <v>31</v>
      </c>
      <c r="D957" s="57" t="s">
        <v>5341</v>
      </c>
      <c r="E957" s="57" t="s">
        <v>7742</v>
      </c>
      <c r="F957" s="57" t="s">
        <v>594</v>
      </c>
      <c r="G957" s="57" t="s">
        <v>14</v>
      </c>
      <c r="H957" s="57" t="s">
        <v>15</v>
      </c>
      <c r="I957" s="57" t="str">
        <f>_xlfn.CONCAT(O957,E957,P957,D957,P957,Q957)</f>
        <v>('biosphere3','fb598112-aae8-4185-b71e-0a8f2c631aac')</v>
      </c>
      <c r="J957" s="57" t="str">
        <f>_xlfn.CONCAT(F957,C957)</f>
        <v>Chlorine('air', 'lower stratosphere + upper troposphere')</v>
      </c>
      <c r="K957" s="57" t="b">
        <f>EXACT(F957,bioshpere3_emission!E957)</f>
        <v>1</v>
      </c>
      <c r="L957" s="57" t="b">
        <f>EXACT(C957,bioshpere3_emission!C957)</f>
        <v>1</v>
      </c>
      <c r="M957" s="57" t="b">
        <f>EXACT(B957,bioshpere3_emission!B957)</f>
        <v>1</v>
      </c>
      <c r="N957" s="57" t="b">
        <f>EXACT(J957,bioshpere3_emission!P957)</f>
        <v>1</v>
      </c>
      <c r="O957" s="57" t="s">
        <v>7743</v>
      </c>
      <c r="P957" s="57" t="s">
        <v>7744</v>
      </c>
      <c r="Q957" s="57" t="s">
        <v>7745</v>
      </c>
    </row>
    <row r="958" spans="1:17" x14ac:dyDescent="0.25">
      <c r="A958" s="58">
        <v>1971</v>
      </c>
      <c r="B958" s="57" t="s">
        <v>592</v>
      </c>
      <c r="C958" s="57" t="s">
        <v>27</v>
      </c>
      <c r="D958" s="57" t="s">
        <v>593</v>
      </c>
      <c r="E958" s="57" t="s">
        <v>7742</v>
      </c>
      <c r="F958" s="57" t="s">
        <v>594</v>
      </c>
      <c r="G958" s="57" t="s">
        <v>14</v>
      </c>
      <c r="H958" s="57" t="s">
        <v>15</v>
      </c>
      <c r="I958" s="57" t="str">
        <f>_xlfn.CONCAT(O958,E958,P958,D958,P958,Q958)</f>
        <v>('biosphere3','c76ddd9e-fd9c-47c5-9b95-ad924146f0bb')</v>
      </c>
      <c r="J958" s="57" t="str">
        <f>_xlfn.CONCAT(F958,C958)</f>
        <v>Chlorine('air', 'non-urban air or from high stacks')</v>
      </c>
      <c r="K958" s="57" t="b">
        <f>EXACT(F958,bioshpere3_emission!E958)</f>
        <v>1</v>
      </c>
      <c r="L958" s="57" t="b">
        <f>EXACT(C958,bioshpere3_emission!C958)</f>
        <v>1</v>
      </c>
      <c r="M958" s="57" t="b">
        <f>EXACT(B958,bioshpere3_emission!B958)</f>
        <v>1</v>
      </c>
      <c r="N958" s="57" t="b">
        <f>EXACT(J958,bioshpere3_emission!P958)</f>
        <v>1</v>
      </c>
      <c r="O958" s="57" t="s">
        <v>7743</v>
      </c>
      <c r="P958" s="57" t="s">
        <v>7744</v>
      </c>
      <c r="Q958" s="57" t="s">
        <v>7745</v>
      </c>
    </row>
    <row r="959" spans="1:17" x14ac:dyDescent="0.25">
      <c r="A959" s="58">
        <v>3265</v>
      </c>
      <c r="B959" s="57" t="s">
        <v>592</v>
      </c>
      <c r="C959" s="57" t="s">
        <v>44</v>
      </c>
      <c r="D959" s="57" t="s">
        <v>6586</v>
      </c>
      <c r="E959" s="57" t="s">
        <v>7742</v>
      </c>
      <c r="F959" s="57" t="s">
        <v>594</v>
      </c>
      <c r="G959" s="57" t="s">
        <v>14</v>
      </c>
      <c r="H959" s="57" t="s">
        <v>15</v>
      </c>
      <c r="I959" s="57" t="str">
        <f>_xlfn.CONCAT(O959,E959,P959,D959,P959,Q959)</f>
        <v>('biosphere3','247ac273-60fa-4e21-9408-793f75fa1d37')</v>
      </c>
      <c r="J959" s="57" t="str">
        <f>_xlfn.CONCAT(F959,C959)</f>
        <v>Chlorine('air', 'urban air close to ground')</v>
      </c>
      <c r="K959" s="57" t="b">
        <f>EXACT(F959,bioshpere3_emission!E959)</f>
        <v>1</v>
      </c>
      <c r="L959" s="57" t="b">
        <f>EXACT(C959,bioshpere3_emission!C959)</f>
        <v>1</v>
      </c>
      <c r="M959" s="57" t="b">
        <f>EXACT(B959,bioshpere3_emission!B959)</f>
        <v>1</v>
      </c>
      <c r="N959" s="57" t="b">
        <f>EXACT(J959,bioshpere3_emission!P959)</f>
        <v>1</v>
      </c>
      <c r="O959" s="57" t="s">
        <v>7743</v>
      </c>
      <c r="P959" s="57" t="s">
        <v>7744</v>
      </c>
      <c r="Q959" s="57" t="s">
        <v>7745</v>
      </c>
    </row>
    <row r="960" spans="1:17" x14ac:dyDescent="0.25">
      <c r="A960" s="58">
        <v>2431</v>
      </c>
      <c r="B960" s="57" t="s">
        <v>592</v>
      </c>
      <c r="C960" s="57" t="s">
        <v>190</v>
      </c>
      <c r="D960" s="57" t="s">
        <v>3964</v>
      </c>
      <c r="E960" s="57" t="s">
        <v>7742</v>
      </c>
      <c r="F960" s="57" t="s">
        <v>594</v>
      </c>
      <c r="G960" s="57" t="s">
        <v>14</v>
      </c>
      <c r="H960" s="57" t="s">
        <v>15</v>
      </c>
      <c r="I960" s="57" t="str">
        <f>_xlfn.CONCAT(O960,E960,P960,D960,P960,Q960)</f>
        <v>('biosphere3','39d1390a-ded6-41cb-a536-d47510bf2fbc')</v>
      </c>
      <c r="J960" s="57" t="str">
        <f>_xlfn.CONCAT(F960,C960)</f>
        <v>Chlorine('air',)</v>
      </c>
      <c r="K960" s="57" t="b">
        <f>EXACT(F960,bioshpere3_emission!E960)</f>
        <v>1</v>
      </c>
      <c r="L960" s="57" t="b">
        <f>EXACT(C960,bioshpere3_emission!C960)</f>
        <v>1</v>
      </c>
      <c r="M960" s="57" t="b">
        <f>EXACT(B960,bioshpere3_emission!B960)</f>
        <v>1</v>
      </c>
      <c r="N960" s="57" t="b">
        <f>EXACT(J960,bioshpere3_emission!P960)</f>
        <v>1</v>
      </c>
      <c r="O960" s="57" t="s">
        <v>7743</v>
      </c>
      <c r="P960" s="57" t="s">
        <v>7744</v>
      </c>
      <c r="Q960" s="57" t="s">
        <v>7745</v>
      </c>
    </row>
    <row r="961" spans="1:17" x14ac:dyDescent="0.25">
      <c r="A961" s="58">
        <v>4068</v>
      </c>
      <c r="B961" s="57" t="s">
        <v>592</v>
      </c>
      <c r="C961" s="57" t="s">
        <v>389</v>
      </c>
      <c r="D961" s="57" t="s">
        <v>3310</v>
      </c>
      <c r="E961" s="57" t="s">
        <v>7742</v>
      </c>
      <c r="F961" s="57" t="s">
        <v>594</v>
      </c>
      <c r="G961" s="57" t="s">
        <v>14</v>
      </c>
      <c r="H961" s="57" t="s">
        <v>15</v>
      </c>
      <c r="I961" s="57" t="str">
        <f>_xlfn.CONCAT(O961,E961,P961,D961,P961,Q961)</f>
        <v>('biosphere3','42ac7dee-8152-4874-a742-c1c432792a3a')</v>
      </c>
      <c r="J961" s="57" t="str">
        <f>_xlfn.CONCAT(F961,C961)</f>
        <v>Chlorine('soil',)</v>
      </c>
      <c r="K961" s="57" t="b">
        <f>EXACT(F961,bioshpere3_emission!E961)</f>
        <v>1</v>
      </c>
      <c r="L961" s="57" t="b">
        <f>EXACT(C961,bioshpere3_emission!C961)</f>
        <v>1</v>
      </c>
      <c r="M961" s="57" t="b">
        <f>EXACT(B961,bioshpere3_emission!B961)</f>
        <v>1</v>
      </c>
      <c r="N961" s="57" t="b">
        <f>EXACT(J961,bioshpere3_emission!P961)</f>
        <v>1</v>
      </c>
      <c r="O961" s="57" t="s">
        <v>7743</v>
      </c>
      <c r="P961" s="57" t="s">
        <v>7744</v>
      </c>
      <c r="Q961" s="57" t="s">
        <v>7745</v>
      </c>
    </row>
    <row r="962" spans="1:17" x14ac:dyDescent="0.25">
      <c r="A962" s="58">
        <v>3646</v>
      </c>
      <c r="B962" s="57" t="s">
        <v>592</v>
      </c>
      <c r="C962" s="57" t="s">
        <v>71</v>
      </c>
      <c r="D962" s="57" t="s">
        <v>1168</v>
      </c>
      <c r="E962" s="57" t="s">
        <v>7742</v>
      </c>
      <c r="F962" s="57" t="s">
        <v>594</v>
      </c>
      <c r="G962" s="57" t="s">
        <v>14</v>
      </c>
      <c r="H962" s="57" t="s">
        <v>15</v>
      </c>
      <c r="I962" s="57" t="str">
        <f>_xlfn.CONCAT(O962,E962,P962,D962,P962,Q962)</f>
        <v>('biosphere3','d17f1c53-ff95-4005-9f1b-131ca9791cdb')</v>
      </c>
      <c r="J962" s="57" t="str">
        <f>_xlfn.CONCAT(F962,C962)</f>
        <v>Chlorine('water', 'ground-')</v>
      </c>
      <c r="K962" s="57" t="b">
        <f>EXACT(F962,bioshpere3_emission!E962)</f>
        <v>1</v>
      </c>
      <c r="L962" s="57" t="b">
        <f>EXACT(C962,bioshpere3_emission!C962)</f>
        <v>1</v>
      </c>
      <c r="M962" s="57" t="b">
        <f>EXACT(B962,bioshpere3_emission!B962)</f>
        <v>1</v>
      </c>
      <c r="N962" s="57" t="b">
        <f>EXACT(J962,bioshpere3_emission!P962)</f>
        <v>1</v>
      </c>
      <c r="O962" s="57" t="s">
        <v>7743</v>
      </c>
      <c r="P962" s="57" t="s">
        <v>7744</v>
      </c>
      <c r="Q962" s="57" t="s">
        <v>7745</v>
      </c>
    </row>
    <row r="963" spans="1:17" x14ac:dyDescent="0.25">
      <c r="A963" s="58">
        <v>381</v>
      </c>
      <c r="B963" s="57" t="s">
        <v>592</v>
      </c>
      <c r="C963" s="57" t="s">
        <v>100</v>
      </c>
      <c r="D963" s="57" t="s">
        <v>1249</v>
      </c>
      <c r="E963" s="57" t="s">
        <v>7742</v>
      </c>
      <c r="F963" s="57" t="s">
        <v>594</v>
      </c>
      <c r="G963" s="57" t="s">
        <v>14</v>
      </c>
      <c r="H963" s="57" t="s">
        <v>15</v>
      </c>
      <c r="I963" s="57" t="str">
        <f>_xlfn.CONCAT(O963,E963,P963,D963,P963,Q963)</f>
        <v>('biosphere3','38f4e3d4-1c23-4af8-a2af-7d897083ccb7')</v>
      </c>
      <c r="J963" s="57" t="str">
        <f>_xlfn.CONCAT(F963,C963)</f>
        <v>Chlorine('water', 'ground-, long-term')</v>
      </c>
      <c r="K963" s="57" t="b">
        <f>EXACT(F963,bioshpere3_emission!E963)</f>
        <v>1</v>
      </c>
      <c r="L963" s="57" t="b">
        <f>EXACT(C963,bioshpere3_emission!C963)</f>
        <v>1</v>
      </c>
      <c r="M963" s="57" t="b">
        <f>EXACT(B963,bioshpere3_emission!B963)</f>
        <v>1</v>
      </c>
      <c r="N963" s="57" t="b">
        <f>EXACT(J963,bioshpere3_emission!P963)</f>
        <v>1</v>
      </c>
      <c r="O963" s="57" t="s">
        <v>7743</v>
      </c>
      <c r="P963" s="57" t="s">
        <v>7744</v>
      </c>
      <c r="Q963" s="57" t="s">
        <v>7745</v>
      </c>
    </row>
    <row r="964" spans="1:17" x14ac:dyDescent="0.25">
      <c r="A964" s="58">
        <v>1868</v>
      </c>
      <c r="B964" s="57" t="s">
        <v>592</v>
      </c>
      <c r="C964" s="57" t="s">
        <v>10</v>
      </c>
      <c r="D964" s="57" t="s">
        <v>3698</v>
      </c>
      <c r="E964" s="57" t="s">
        <v>7742</v>
      </c>
      <c r="F964" s="57" t="s">
        <v>594</v>
      </c>
      <c r="G964" s="57" t="s">
        <v>14</v>
      </c>
      <c r="H964" s="57" t="s">
        <v>15</v>
      </c>
      <c r="I964" s="57" t="str">
        <f>_xlfn.CONCAT(O964,E964,P964,D964,P964,Q964)</f>
        <v>('biosphere3','fc4ff051-df48-4071-9f34-2242d9110ef0')</v>
      </c>
      <c r="J964" s="57" t="str">
        <f>_xlfn.CONCAT(F964,C964)</f>
        <v>Chlorine('water', 'ocean')</v>
      </c>
      <c r="K964" s="57" t="b">
        <f>EXACT(F964,bioshpere3_emission!E964)</f>
        <v>1</v>
      </c>
      <c r="L964" s="57" t="b">
        <f>EXACT(C964,bioshpere3_emission!C964)</f>
        <v>1</v>
      </c>
      <c r="M964" s="57" t="b">
        <f>EXACT(B964,bioshpere3_emission!B964)</f>
        <v>1</v>
      </c>
      <c r="N964" s="57" t="b">
        <f>EXACT(J964,bioshpere3_emission!P964)</f>
        <v>1</v>
      </c>
      <c r="O964" s="57" t="s">
        <v>7743</v>
      </c>
      <c r="P964" s="57" t="s">
        <v>7744</v>
      </c>
      <c r="Q964" s="57" t="s">
        <v>7745</v>
      </c>
    </row>
    <row r="965" spans="1:17" x14ac:dyDescent="0.25">
      <c r="A965" s="58">
        <v>2292</v>
      </c>
      <c r="B965" s="57" t="s">
        <v>592</v>
      </c>
      <c r="C965" s="57" t="s">
        <v>91</v>
      </c>
      <c r="D965" s="57" t="s">
        <v>1111</v>
      </c>
      <c r="E965" s="57" t="s">
        <v>7742</v>
      </c>
      <c r="F965" s="57" t="s">
        <v>594</v>
      </c>
      <c r="G965" s="57" t="s">
        <v>14</v>
      </c>
      <c r="H965" s="57" t="s">
        <v>15</v>
      </c>
      <c r="I965" s="57" t="str">
        <f>_xlfn.CONCAT(O965,E965,P965,D965,P965,Q965)</f>
        <v>('biosphere3','ce312691-69ee-4cdb-9bd6-f717955b94b8')</v>
      </c>
      <c r="J965" s="57" t="str">
        <f>_xlfn.CONCAT(F965,C965)</f>
        <v>Chlorine('water', 'surface water')</v>
      </c>
      <c r="K965" s="57" t="b">
        <f>EXACT(F965,bioshpere3_emission!E965)</f>
        <v>1</v>
      </c>
      <c r="L965" s="57" t="b">
        <f>EXACT(C965,bioshpere3_emission!C965)</f>
        <v>1</v>
      </c>
      <c r="M965" s="57" t="b">
        <f>EXACT(B965,bioshpere3_emission!B965)</f>
        <v>1</v>
      </c>
      <c r="N965" s="57" t="b">
        <f>EXACT(J965,bioshpere3_emission!P965)</f>
        <v>1</v>
      </c>
      <c r="O965" s="57" t="s">
        <v>7743</v>
      </c>
      <c r="P965" s="57" t="s">
        <v>7744</v>
      </c>
      <c r="Q965" s="57" t="s">
        <v>7745</v>
      </c>
    </row>
    <row r="966" spans="1:17" x14ac:dyDescent="0.25">
      <c r="A966" s="58">
        <v>2511</v>
      </c>
      <c r="B966" s="57" t="s">
        <v>592</v>
      </c>
      <c r="C966" s="57" t="s">
        <v>48</v>
      </c>
      <c r="D966" s="57" t="s">
        <v>6435</v>
      </c>
      <c r="E966" s="57" t="s">
        <v>7742</v>
      </c>
      <c r="F966" s="57" t="s">
        <v>594</v>
      </c>
      <c r="G966" s="57" t="s">
        <v>14</v>
      </c>
      <c r="H966" s="57" t="s">
        <v>15</v>
      </c>
      <c r="I966" s="57" t="str">
        <f>_xlfn.CONCAT(O966,E966,P966,D966,P966,Q966)</f>
        <v>('biosphere3','e8641a14-fd07-4090-8daf-2cce2a557a81')</v>
      </c>
      <c r="J966" s="57" t="str">
        <f>_xlfn.CONCAT(F966,C966)</f>
        <v>Chlorine('water',)</v>
      </c>
      <c r="K966" s="57" t="b">
        <f>EXACT(F966,bioshpere3_emission!E966)</f>
        <v>1</v>
      </c>
      <c r="L966" s="57" t="b">
        <f>EXACT(C966,bioshpere3_emission!C966)</f>
        <v>1</v>
      </c>
      <c r="M966" s="57" t="b">
        <f>EXACT(B966,bioshpere3_emission!B966)</f>
        <v>1</v>
      </c>
      <c r="N966" s="57" t="b">
        <f>EXACT(J966,bioshpere3_emission!P966)</f>
        <v>1</v>
      </c>
      <c r="O966" s="57" t="s">
        <v>7743</v>
      </c>
      <c r="P966" s="57" t="s">
        <v>7744</v>
      </c>
      <c r="Q966" s="57" t="s">
        <v>7745</v>
      </c>
    </row>
    <row r="967" spans="1:17" x14ac:dyDescent="0.25">
      <c r="A967" s="58">
        <v>23</v>
      </c>
      <c r="B967" s="57" t="s">
        <v>5378</v>
      </c>
      <c r="C967" s="57" t="s">
        <v>17</v>
      </c>
      <c r="D967" s="57" t="s">
        <v>5379</v>
      </c>
      <c r="E967" s="57" t="s">
        <v>7742</v>
      </c>
      <c r="F967" s="57" t="s">
        <v>5380</v>
      </c>
      <c r="G967" s="57" t="s">
        <v>14</v>
      </c>
      <c r="H967" s="57" t="s">
        <v>15</v>
      </c>
      <c r="I967" s="57" t="str">
        <f>_xlfn.CONCAT(O967,E967,P967,D967,P967,Q967)</f>
        <v>('biosphere3','b81c5c51-5ec9-4b6b-b8c0-6b4d385b1439')</v>
      </c>
      <c r="J967" s="57" t="str">
        <f>_xlfn.CONCAT(F967,C967)</f>
        <v>Chlormequat chloride('soil', 'agricultural')</v>
      </c>
      <c r="K967" s="57" t="b">
        <f>EXACT(F967,bioshpere3_emission!E967)</f>
        <v>1</v>
      </c>
      <c r="L967" s="57" t="b">
        <f>EXACT(C967,bioshpere3_emission!C967)</f>
        <v>1</v>
      </c>
      <c r="M967" s="57" t="b">
        <f>EXACT(B967,bioshpere3_emission!B967)</f>
        <v>1</v>
      </c>
      <c r="N967" s="57" t="b">
        <f>EXACT(J967,bioshpere3_emission!P967)</f>
        <v>1</v>
      </c>
      <c r="O967" s="57" t="s">
        <v>7743</v>
      </c>
      <c r="P967" s="57" t="s">
        <v>7744</v>
      </c>
      <c r="Q967" s="57" t="s">
        <v>7745</v>
      </c>
    </row>
    <row r="968" spans="1:17" x14ac:dyDescent="0.25">
      <c r="A968" s="58">
        <v>2047</v>
      </c>
      <c r="B968" s="57" t="s">
        <v>5897</v>
      </c>
      <c r="C968" s="57" t="s">
        <v>17</v>
      </c>
      <c r="D968" s="57" t="s">
        <v>5898</v>
      </c>
      <c r="E968" s="57" t="s">
        <v>7742</v>
      </c>
      <c r="F968" s="57" t="s">
        <v>5899</v>
      </c>
      <c r="G968" s="57" t="s">
        <v>14</v>
      </c>
      <c r="H968" s="57" t="s">
        <v>15</v>
      </c>
      <c r="I968" s="57" t="str">
        <f>_xlfn.CONCAT(O968,E968,P968,D968,P968,Q968)</f>
        <v>('biosphere3','f0fb5b72-294e-4d86-b433-883e5f6e97fd')</v>
      </c>
      <c r="J968" s="57" t="str">
        <f>_xlfn.CONCAT(F968,C968)</f>
        <v>Chlormequat('soil', 'agricultural')</v>
      </c>
      <c r="K968" s="57" t="b">
        <f>EXACT(F968,bioshpere3_emission!E968)</f>
        <v>1</v>
      </c>
      <c r="L968" s="57" t="b">
        <f>EXACT(C968,bioshpere3_emission!C968)</f>
        <v>1</v>
      </c>
      <c r="M968" s="57" t="b">
        <f>EXACT(B968,bioshpere3_emission!B968)</f>
        <v>1</v>
      </c>
      <c r="N968" s="57" t="b">
        <f>EXACT(J968,bioshpere3_emission!P968)</f>
        <v>1</v>
      </c>
      <c r="O968" s="57" t="s">
        <v>7743</v>
      </c>
      <c r="P968" s="57" t="s">
        <v>7744</v>
      </c>
      <c r="Q968" s="57" t="s">
        <v>7745</v>
      </c>
    </row>
    <row r="969" spans="1:17" x14ac:dyDescent="0.25">
      <c r="A969" s="58">
        <v>2377</v>
      </c>
      <c r="B969" s="57" t="s">
        <v>835</v>
      </c>
      <c r="C969" s="57" t="s">
        <v>24</v>
      </c>
      <c r="D969" s="57" t="s">
        <v>2926</v>
      </c>
      <c r="E969" s="57" t="s">
        <v>7742</v>
      </c>
      <c r="F969" s="57" t="s">
        <v>837</v>
      </c>
      <c r="G969" s="57" t="s">
        <v>14</v>
      </c>
      <c r="H969" s="57" t="s">
        <v>15</v>
      </c>
      <c r="I969" s="57" t="str">
        <f>_xlfn.CONCAT(O969,E969,P969,D969,P969,Q969)</f>
        <v>('biosphere3','f3254744-2459-4052-92cc-e6284c9c883b')</v>
      </c>
      <c r="J969" s="57" t="str">
        <f>_xlfn.CONCAT(F969,C969)</f>
        <v>Chloroacetic acid('air', 'low population density, long-term')</v>
      </c>
      <c r="K969" s="57" t="b">
        <f>EXACT(F969,bioshpere3_emission!E969)</f>
        <v>1</v>
      </c>
      <c r="L969" s="57" t="b">
        <f>EXACT(C969,bioshpere3_emission!C969)</f>
        <v>1</v>
      </c>
      <c r="M969" s="57" t="b">
        <f>EXACT(B969,bioshpere3_emission!B969)</f>
        <v>1</v>
      </c>
      <c r="N969" s="57" t="b">
        <f>EXACT(J969,bioshpere3_emission!P969)</f>
        <v>1</v>
      </c>
      <c r="O969" s="57" t="s">
        <v>7743</v>
      </c>
      <c r="P969" s="57" t="s">
        <v>7744</v>
      </c>
      <c r="Q969" s="57" t="s">
        <v>7745</v>
      </c>
    </row>
    <row r="970" spans="1:17" x14ac:dyDescent="0.25">
      <c r="A970" s="58">
        <v>3040</v>
      </c>
      <c r="B970" s="57" t="s">
        <v>835</v>
      </c>
      <c r="C970" s="57" t="s">
        <v>31</v>
      </c>
      <c r="D970" s="57" t="s">
        <v>5626</v>
      </c>
      <c r="E970" s="57" t="s">
        <v>7742</v>
      </c>
      <c r="F970" s="57" t="s">
        <v>837</v>
      </c>
      <c r="G970" s="57" t="s">
        <v>14</v>
      </c>
      <c r="H970" s="57" t="s">
        <v>15</v>
      </c>
      <c r="I970" s="57" t="str">
        <f>_xlfn.CONCAT(O970,E970,P970,D970,P970,Q970)</f>
        <v>('biosphere3','666ba6f3-014c-4e96-b660-bcb5daa18798')</v>
      </c>
      <c r="J970" s="57" t="str">
        <f>_xlfn.CONCAT(F970,C970)</f>
        <v>Chloroacetic acid('air', 'lower stratosphere + upper troposphere')</v>
      </c>
      <c r="K970" s="57" t="b">
        <f>EXACT(F970,bioshpere3_emission!E970)</f>
        <v>1</v>
      </c>
      <c r="L970" s="57" t="b">
        <f>EXACT(C970,bioshpere3_emission!C970)</f>
        <v>1</v>
      </c>
      <c r="M970" s="57" t="b">
        <f>EXACT(B970,bioshpere3_emission!B970)</f>
        <v>1</v>
      </c>
      <c r="N970" s="57" t="b">
        <f>EXACT(J970,bioshpere3_emission!P970)</f>
        <v>1</v>
      </c>
      <c r="O970" s="57" t="s">
        <v>7743</v>
      </c>
      <c r="P970" s="57" t="s">
        <v>7744</v>
      </c>
      <c r="Q970" s="57" t="s">
        <v>7745</v>
      </c>
    </row>
    <row r="971" spans="1:17" x14ac:dyDescent="0.25">
      <c r="A971" s="58">
        <v>3523</v>
      </c>
      <c r="B971" s="57" t="s">
        <v>835</v>
      </c>
      <c r="C971" s="57" t="s">
        <v>27</v>
      </c>
      <c r="D971" s="57" t="s">
        <v>5001</v>
      </c>
      <c r="E971" s="57" t="s">
        <v>7742</v>
      </c>
      <c r="F971" s="57" t="s">
        <v>837</v>
      </c>
      <c r="G971" s="57" t="s">
        <v>14</v>
      </c>
      <c r="H971" s="57" t="s">
        <v>15</v>
      </c>
      <c r="I971" s="57" t="str">
        <f>_xlfn.CONCAT(O971,E971,P971,D971,P971,Q971)</f>
        <v>('biosphere3','3ca7403e-c960-4a4e-a649-ab68b42b65b8')</v>
      </c>
      <c r="J971" s="57" t="str">
        <f>_xlfn.CONCAT(F971,C971)</f>
        <v>Chloroacetic acid('air', 'non-urban air or from high stacks')</v>
      </c>
      <c r="K971" s="57" t="b">
        <f>EXACT(F971,bioshpere3_emission!E971)</f>
        <v>1</v>
      </c>
      <c r="L971" s="57" t="b">
        <f>EXACT(C971,bioshpere3_emission!C971)</f>
        <v>1</v>
      </c>
      <c r="M971" s="57" t="b">
        <f>EXACT(B971,bioshpere3_emission!B971)</f>
        <v>1</v>
      </c>
      <c r="N971" s="57" t="b">
        <f>EXACT(J971,bioshpere3_emission!P971)</f>
        <v>1</v>
      </c>
      <c r="O971" s="57" t="s">
        <v>7743</v>
      </c>
      <c r="P971" s="57" t="s">
        <v>7744</v>
      </c>
      <c r="Q971" s="57" t="s">
        <v>7745</v>
      </c>
    </row>
    <row r="972" spans="1:17" x14ac:dyDescent="0.25">
      <c r="A972" s="58">
        <v>1315</v>
      </c>
      <c r="B972" s="57" t="s">
        <v>835</v>
      </c>
      <c r="C972" s="57" t="s">
        <v>44</v>
      </c>
      <c r="D972" s="57" t="s">
        <v>3530</v>
      </c>
      <c r="E972" s="57" t="s">
        <v>7742</v>
      </c>
      <c r="F972" s="57" t="s">
        <v>837</v>
      </c>
      <c r="G972" s="57" t="s">
        <v>14</v>
      </c>
      <c r="H972" s="57" t="s">
        <v>15</v>
      </c>
      <c r="I972" s="57" t="str">
        <f>_xlfn.CONCAT(O972,E972,P972,D972,P972,Q972)</f>
        <v>('biosphere3','ed38a7d2-ffa5-4c28-9aea-dd9df0d1898b')</v>
      </c>
      <c r="J972" s="57" t="str">
        <f>_xlfn.CONCAT(F972,C972)</f>
        <v>Chloroacetic acid('air', 'urban air close to ground')</v>
      </c>
      <c r="K972" s="57" t="b">
        <f>EXACT(F972,bioshpere3_emission!E972)</f>
        <v>1</v>
      </c>
      <c r="L972" s="57" t="b">
        <f>EXACT(C972,bioshpere3_emission!C972)</f>
        <v>1</v>
      </c>
      <c r="M972" s="57" t="b">
        <f>EXACT(B972,bioshpere3_emission!B972)</f>
        <v>1</v>
      </c>
      <c r="N972" s="57" t="b">
        <f>EXACT(J972,bioshpere3_emission!P972)</f>
        <v>1</v>
      </c>
      <c r="O972" s="57" t="s">
        <v>7743</v>
      </c>
      <c r="P972" s="57" t="s">
        <v>7744</v>
      </c>
      <c r="Q972" s="57" t="s">
        <v>7745</v>
      </c>
    </row>
    <row r="973" spans="1:17" x14ac:dyDescent="0.25">
      <c r="A973" s="58">
        <v>1900</v>
      </c>
      <c r="B973" s="57" t="s">
        <v>835</v>
      </c>
      <c r="C973" s="57" t="s">
        <v>190</v>
      </c>
      <c r="D973" s="57" t="s">
        <v>5914</v>
      </c>
      <c r="E973" s="57" t="s">
        <v>7742</v>
      </c>
      <c r="F973" s="57" t="s">
        <v>837</v>
      </c>
      <c r="G973" s="57" t="s">
        <v>14</v>
      </c>
      <c r="H973" s="57" t="s">
        <v>15</v>
      </c>
      <c r="I973" s="57" t="str">
        <f>_xlfn.CONCAT(O973,E973,P973,D973,P973,Q973)</f>
        <v>('biosphere3','9eb7a71d-0e15-4cf3-b8db-4b2ccf87380a')</v>
      </c>
      <c r="J973" s="57" t="str">
        <f>_xlfn.CONCAT(F973,C973)</f>
        <v>Chloroacetic acid('air',)</v>
      </c>
      <c r="K973" s="57" t="b">
        <f>EXACT(F973,bioshpere3_emission!E973)</f>
        <v>1</v>
      </c>
      <c r="L973" s="57" t="b">
        <f>EXACT(C973,bioshpere3_emission!C973)</f>
        <v>1</v>
      </c>
      <c r="M973" s="57" t="b">
        <f>EXACT(B973,bioshpere3_emission!B973)</f>
        <v>1</v>
      </c>
      <c r="N973" s="57" t="b">
        <f>EXACT(J973,bioshpere3_emission!P973)</f>
        <v>1</v>
      </c>
      <c r="O973" s="57" t="s">
        <v>7743</v>
      </c>
      <c r="P973" s="57" t="s">
        <v>7744</v>
      </c>
      <c r="Q973" s="57" t="s">
        <v>7745</v>
      </c>
    </row>
    <row r="974" spans="1:17" x14ac:dyDescent="0.25">
      <c r="A974" s="58">
        <v>676</v>
      </c>
      <c r="B974" s="57" t="s">
        <v>835</v>
      </c>
      <c r="C974" s="57" t="s">
        <v>71</v>
      </c>
      <c r="D974" s="57" t="s">
        <v>3830</v>
      </c>
      <c r="E974" s="57" t="s">
        <v>7742</v>
      </c>
      <c r="F974" s="57" t="s">
        <v>837</v>
      </c>
      <c r="G974" s="57" t="s">
        <v>14</v>
      </c>
      <c r="H974" s="57" t="s">
        <v>15</v>
      </c>
      <c r="I974" s="57" t="str">
        <f>_xlfn.CONCAT(O974,E974,P974,D974,P974,Q974)</f>
        <v>('biosphere3','327212ad-eac9-49f2-afc3-26520e60c951')</v>
      </c>
      <c r="J974" s="57" t="str">
        <f>_xlfn.CONCAT(F974,C974)</f>
        <v>Chloroacetic acid('water', 'ground-')</v>
      </c>
      <c r="K974" s="57" t="b">
        <f>EXACT(F974,bioshpere3_emission!E974)</f>
        <v>1</v>
      </c>
      <c r="L974" s="57" t="b">
        <f>EXACT(C974,bioshpere3_emission!C974)</f>
        <v>1</v>
      </c>
      <c r="M974" s="57" t="b">
        <f>EXACT(B974,bioshpere3_emission!B974)</f>
        <v>1</v>
      </c>
      <c r="N974" s="57" t="b">
        <f>EXACT(J974,bioshpere3_emission!P974)</f>
        <v>1</v>
      </c>
      <c r="O974" s="57" t="s">
        <v>7743</v>
      </c>
      <c r="P974" s="57" t="s">
        <v>7744</v>
      </c>
      <c r="Q974" s="57" t="s">
        <v>7745</v>
      </c>
    </row>
    <row r="975" spans="1:17" x14ac:dyDescent="0.25">
      <c r="A975" s="58">
        <v>964</v>
      </c>
      <c r="B975" s="57" t="s">
        <v>835</v>
      </c>
      <c r="C975" s="57" t="s">
        <v>100</v>
      </c>
      <c r="D975" s="57" t="s">
        <v>5578</v>
      </c>
      <c r="E975" s="57" t="s">
        <v>7742</v>
      </c>
      <c r="F975" s="57" t="s">
        <v>837</v>
      </c>
      <c r="G975" s="57" t="s">
        <v>14</v>
      </c>
      <c r="H975" s="57" t="s">
        <v>15</v>
      </c>
      <c r="I975" s="57" t="str">
        <f>_xlfn.CONCAT(O975,E975,P975,D975,P975,Q975)</f>
        <v>('biosphere3','f2127292-61a1-43a3-bae2-fab282d5e941')</v>
      </c>
      <c r="J975" s="57" t="str">
        <f>_xlfn.CONCAT(F975,C975)</f>
        <v>Chloroacetic acid('water', 'ground-, long-term')</v>
      </c>
      <c r="K975" s="57" t="b">
        <f>EXACT(F975,bioshpere3_emission!E975)</f>
        <v>1</v>
      </c>
      <c r="L975" s="57" t="b">
        <f>EXACT(C975,bioshpere3_emission!C975)</f>
        <v>1</v>
      </c>
      <c r="M975" s="57" t="b">
        <f>EXACT(B975,bioshpere3_emission!B975)</f>
        <v>1</v>
      </c>
      <c r="N975" s="57" t="b">
        <f>EXACT(J975,bioshpere3_emission!P975)</f>
        <v>1</v>
      </c>
      <c r="O975" s="57" t="s">
        <v>7743</v>
      </c>
      <c r="P975" s="57" t="s">
        <v>7744</v>
      </c>
      <c r="Q975" s="57" t="s">
        <v>7745</v>
      </c>
    </row>
    <row r="976" spans="1:17" x14ac:dyDescent="0.25">
      <c r="A976" s="58">
        <v>3908</v>
      </c>
      <c r="B976" s="57" t="s">
        <v>835</v>
      </c>
      <c r="C976" s="57" t="s">
        <v>10</v>
      </c>
      <c r="D976" s="57" t="s">
        <v>846</v>
      </c>
      <c r="E976" s="57" t="s">
        <v>7742</v>
      </c>
      <c r="F976" s="57" t="s">
        <v>837</v>
      </c>
      <c r="G976" s="57" t="s">
        <v>14</v>
      </c>
      <c r="H976" s="57" t="s">
        <v>15</v>
      </c>
      <c r="I976" s="57" t="str">
        <f>_xlfn.CONCAT(O976,E976,P976,D976,P976,Q976)</f>
        <v>('biosphere3','8b9be7e6-c6c3-42d2-a92d-24e584b23ea7')</v>
      </c>
      <c r="J976" s="57" t="str">
        <f>_xlfn.CONCAT(F976,C976)</f>
        <v>Chloroacetic acid('water', 'ocean')</v>
      </c>
      <c r="K976" s="57" t="b">
        <f>EXACT(F976,bioshpere3_emission!E976)</f>
        <v>1</v>
      </c>
      <c r="L976" s="57" t="b">
        <f>EXACT(C976,bioshpere3_emission!C976)</f>
        <v>1</v>
      </c>
      <c r="M976" s="57" t="b">
        <f>EXACT(B976,bioshpere3_emission!B976)</f>
        <v>1</v>
      </c>
      <c r="N976" s="57" t="b">
        <f>EXACT(J976,bioshpere3_emission!P976)</f>
        <v>1</v>
      </c>
      <c r="O976" s="57" t="s">
        <v>7743</v>
      </c>
      <c r="P976" s="57" t="s">
        <v>7744</v>
      </c>
      <c r="Q976" s="57" t="s">
        <v>7745</v>
      </c>
    </row>
    <row r="977" spans="1:17" x14ac:dyDescent="0.25">
      <c r="A977" s="58">
        <v>3647</v>
      </c>
      <c r="B977" s="57" t="s">
        <v>835</v>
      </c>
      <c r="C977" s="57" t="s">
        <v>91</v>
      </c>
      <c r="D977" s="57" t="s">
        <v>4751</v>
      </c>
      <c r="E977" s="57" t="s">
        <v>7742</v>
      </c>
      <c r="F977" s="57" t="s">
        <v>837</v>
      </c>
      <c r="G977" s="57" t="s">
        <v>14</v>
      </c>
      <c r="H977" s="57" t="s">
        <v>15</v>
      </c>
      <c r="I977" s="57" t="str">
        <f>_xlfn.CONCAT(O977,E977,P977,D977,P977,Q977)</f>
        <v>('biosphere3','a0a9fc24-9752-434a-b115-96d161bf5059')</v>
      </c>
      <c r="J977" s="57" t="str">
        <f>_xlfn.CONCAT(F977,C977)</f>
        <v>Chloroacetic acid('water', 'surface water')</v>
      </c>
      <c r="K977" s="57" t="b">
        <f>EXACT(F977,bioshpere3_emission!E977)</f>
        <v>1</v>
      </c>
      <c r="L977" s="57" t="b">
        <f>EXACT(C977,bioshpere3_emission!C977)</f>
        <v>1</v>
      </c>
      <c r="M977" s="57" t="b">
        <f>EXACT(B977,bioshpere3_emission!B977)</f>
        <v>1</v>
      </c>
      <c r="N977" s="57" t="b">
        <f>EXACT(J977,bioshpere3_emission!P977)</f>
        <v>1</v>
      </c>
      <c r="O977" s="57" t="s">
        <v>7743</v>
      </c>
      <c r="P977" s="57" t="s">
        <v>7744</v>
      </c>
      <c r="Q977" s="57" t="s">
        <v>7745</v>
      </c>
    </row>
    <row r="978" spans="1:17" x14ac:dyDescent="0.25">
      <c r="A978" s="58">
        <v>2757</v>
      </c>
      <c r="B978" s="57" t="s">
        <v>835</v>
      </c>
      <c r="C978" s="57" t="s">
        <v>48</v>
      </c>
      <c r="D978" s="57" t="s">
        <v>836</v>
      </c>
      <c r="E978" s="57" t="s">
        <v>7742</v>
      </c>
      <c r="F978" s="57" t="s">
        <v>837</v>
      </c>
      <c r="G978" s="57" t="s">
        <v>14</v>
      </c>
      <c r="H978" s="57" t="s">
        <v>15</v>
      </c>
      <c r="I978" s="57" t="str">
        <f>_xlfn.CONCAT(O978,E978,P978,D978,P978,Q978)</f>
        <v>('biosphere3','c8bd2194-b2fc-47c3-bd0b-3341e4b23970')</v>
      </c>
      <c r="J978" s="57" t="str">
        <f>_xlfn.CONCAT(F978,C978)</f>
        <v>Chloroacetic acid('water',)</v>
      </c>
      <c r="K978" s="57" t="b">
        <f>EXACT(F978,bioshpere3_emission!E978)</f>
        <v>1</v>
      </c>
      <c r="L978" s="57" t="b">
        <f>EXACT(C978,bioshpere3_emission!C978)</f>
        <v>1</v>
      </c>
      <c r="M978" s="57" t="b">
        <f>EXACT(B978,bioshpere3_emission!B978)</f>
        <v>1</v>
      </c>
      <c r="N978" s="57" t="b">
        <f>EXACT(J978,bioshpere3_emission!P978)</f>
        <v>1</v>
      </c>
      <c r="O978" s="57" t="s">
        <v>7743</v>
      </c>
      <c r="P978" s="57" t="s">
        <v>7744</v>
      </c>
      <c r="Q978" s="57" t="s">
        <v>7745</v>
      </c>
    </row>
    <row r="979" spans="1:17" x14ac:dyDescent="0.25">
      <c r="A979" s="58">
        <v>2128</v>
      </c>
      <c r="B979" s="57" t="s">
        <v>342</v>
      </c>
      <c r="C979" s="57" t="s">
        <v>71</v>
      </c>
      <c r="D979" s="57" t="s">
        <v>1122</v>
      </c>
      <c r="E979" s="57" t="s">
        <v>7742</v>
      </c>
      <c r="F979" s="57" t="s">
        <v>344</v>
      </c>
      <c r="G979" s="57" t="s">
        <v>14</v>
      </c>
      <c r="H979" s="57" t="s">
        <v>15</v>
      </c>
      <c r="I979" s="57" t="str">
        <f>_xlfn.CONCAT(O979,E979,P979,D979,P979,Q979)</f>
        <v>('biosphere3','fa0d6d19-f82c-4e51-bfad-43a187f6662b')</v>
      </c>
      <c r="J979" s="57" t="str">
        <f>_xlfn.CONCAT(F979,C979)</f>
        <v>Chloroacetyl chloride('water', 'ground-')</v>
      </c>
      <c r="K979" s="57" t="b">
        <f>EXACT(F979,bioshpere3_emission!E979)</f>
        <v>1</v>
      </c>
      <c r="L979" s="57" t="b">
        <f>EXACT(C979,bioshpere3_emission!C979)</f>
        <v>1</v>
      </c>
      <c r="M979" s="57" t="b">
        <f>EXACT(B979,bioshpere3_emission!B979)</f>
        <v>1</v>
      </c>
      <c r="N979" s="57" t="b">
        <f>EXACT(J979,bioshpere3_emission!P979)</f>
        <v>1</v>
      </c>
      <c r="O979" s="57" t="s">
        <v>7743</v>
      </c>
      <c r="P979" s="57" t="s">
        <v>7744</v>
      </c>
      <c r="Q979" s="57" t="s">
        <v>7745</v>
      </c>
    </row>
    <row r="980" spans="1:17" x14ac:dyDescent="0.25">
      <c r="A980" s="58">
        <v>2896</v>
      </c>
      <c r="B980" s="57" t="s">
        <v>342</v>
      </c>
      <c r="C980" s="57" t="s">
        <v>100</v>
      </c>
      <c r="D980" s="57" t="s">
        <v>5290</v>
      </c>
      <c r="E980" s="57" t="s">
        <v>7742</v>
      </c>
      <c r="F980" s="57" t="s">
        <v>344</v>
      </c>
      <c r="G980" s="57" t="s">
        <v>14</v>
      </c>
      <c r="H980" s="57" t="s">
        <v>15</v>
      </c>
      <c r="I980" s="57" t="str">
        <f>_xlfn.CONCAT(O980,E980,P980,D980,P980,Q980)</f>
        <v>('biosphere3','4f5e79fc-b595-4b7e-8133-c2febbf75107')</v>
      </c>
      <c r="J980" s="57" t="str">
        <f>_xlfn.CONCAT(F980,C980)</f>
        <v>Chloroacetyl chloride('water', 'ground-, long-term')</v>
      </c>
      <c r="K980" s="57" t="b">
        <f>EXACT(F980,bioshpere3_emission!E980)</f>
        <v>1</v>
      </c>
      <c r="L980" s="57" t="b">
        <f>EXACT(C980,bioshpere3_emission!C980)</f>
        <v>1</v>
      </c>
      <c r="M980" s="57" t="b">
        <f>EXACT(B980,bioshpere3_emission!B980)</f>
        <v>1</v>
      </c>
      <c r="N980" s="57" t="b">
        <f>EXACT(J980,bioshpere3_emission!P980)</f>
        <v>1</v>
      </c>
      <c r="O980" s="57" t="s">
        <v>7743</v>
      </c>
      <c r="P980" s="57" t="s">
        <v>7744</v>
      </c>
      <c r="Q980" s="57" t="s">
        <v>7745</v>
      </c>
    </row>
    <row r="981" spans="1:17" x14ac:dyDescent="0.25">
      <c r="A981" s="58">
        <v>3872</v>
      </c>
      <c r="B981" s="57" t="s">
        <v>342</v>
      </c>
      <c r="C981" s="57" t="s">
        <v>10</v>
      </c>
      <c r="D981" s="57" t="s">
        <v>5243</v>
      </c>
      <c r="E981" s="57" t="s">
        <v>7742</v>
      </c>
      <c r="F981" s="57" t="s">
        <v>344</v>
      </c>
      <c r="G981" s="57" t="s">
        <v>14</v>
      </c>
      <c r="H981" s="57" t="s">
        <v>15</v>
      </c>
      <c r="I981" s="57" t="str">
        <f>_xlfn.CONCAT(O981,E981,P981,D981,P981,Q981)</f>
        <v>('biosphere3','21501e81-6395-4404-9cd6-001c6a686fd1')</v>
      </c>
      <c r="J981" s="57" t="str">
        <f>_xlfn.CONCAT(F981,C981)</f>
        <v>Chloroacetyl chloride('water', 'ocean')</v>
      </c>
      <c r="K981" s="57" t="b">
        <f>EXACT(F981,bioshpere3_emission!E981)</f>
        <v>1</v>
      </c>
      <c r="L981" s="57" t="b">
        <f>EXACT(C981,bioshpere3_emission!C981)</f>
        <v>1</v>
      </c>
      <c r="M981" s="57" t="b">
        <f>EXACT(B981,bioshpere3_emission!B981)</f>
        <v>1</v>
      </c>
      <c r="N981" s="57" t="b">
        <f>EXACT(J981,bioshpere3_emission!P981)</f>
        <v>1</v>
      </c>
      <c r="O981" s="57" t="s">
        <v>7743</v>
      </c>
      <c r="P981" s="57" t="s">
        <v>7744</v>
      </c>
      <c r="Q981" s="57" t="s">
        <v>7745</v>
      </c>
    </row>
    <row r="982" spans="1:17" x14ac:dyDescent="0.25">
      <c r="A982" s="58">
        <v>114</v>
      </c>
      <c r="B982" s="57" t="s">
        <v>342</v>
      </c>
      <c r="C982" s="57" t="s">
        <v>91</v>
      </c>
      <c r="D982" s="57" t="s">
        <v>3259</v>
      </c>
      <c r="E982" s="57" t="s">
        <v>7742</v>
      </c>
      <c r="F982" s="57" t="s">
        <v>344</v>
      </c>
      <c r="G982" s="57" t="s">
        <v>14</v>
      </c>
      <c r="H982" s="57" t="s">
        <v>15</v>
      </c>
      <c r="I982" s="57" t="str">
        <f>_xlfn.CONCAT(O982,E982,P982,D982,P982,Q982)</f>
        <v>('biosphere3','bcbf2ad9-c338-4e11-be56-9e07113dafb3')</v>
      </c>
      <c r="J982" s="57" t="str">
        <f>_xlfn.CONCAT(F982,C982)</f>
        <v>Chloroacetyl chloride('water', 'surface water')</v>
      </c>
      <c r="K982" s="57" t="b">
        <f>EXACT(F982,bioshpere3_emission!E982)</f>
        <v>1</v>
      </c>
      <c r="L982" s="57" t="b">
        <f>EXACT(C982,bioshpere3_emission!C982)</f>
        <v>1</v>
      </c>
      <c r="M982" s="57" t="b">
        <f>EXACT(B982,bioshpere3_emission!B982)</f>
        <v>1</v>
      </c>
      <c r="N982" s="57" t="b">
        <f>EXACT(J982,bioshpere3_emission!P982)</f>
        <v>1</v>
      </c>
      <c r="O982" s="57" t="s">
        <v>7743</v>
      </c>
      <c r="P982" s="57" t="s">
        <v>7744</v>
      </c>
      <c r="Q982" s="57" t="s">
        <v>7745</v>
      </c>
    </row>
    <row r="983" spans="1:17" x14ac:dyDescent="0.25">
      <c r="A983" s="58">
        <v>2922</v>
      </c>
      <c r="B983" s="57" t="s">
        <v>342</v>
      </c>
      <c r="C983" s="57" t="s">
        <v>48</v>
      </c>
      <c r="D983" s="57" t="s">
        <v>343</v>
      </c>
      <c r="E983" s="57" t="s">
        <v>7742</v>
      </c>
      <c r="F983" s="57" t="s">
        <v>344</v>
      </c>
      <c r="G983" s="57" t="s">
        <v>14</v>
      </c>
      <c r="H983" s="57" t="s">
        <v>15</v>
      </c>
      <c r="I983" s="57" t="str">
        <f>_xlfn.CONCAT(O983,E983,P983,D983,P983,Q983)</f>
        <v>('biosphere3','dcfaa97f-8eb6-4aa4-822f-2b0dc3e89df9')</v>
      </c>
      <c r="J983" s="57" t="str">
        <f>_xlfn.CONCAT(F983,C983)</f>
        <v>Chloroacetyl chloride('water',)</v>
      </c>
      <c r="K983" s="57" t="b">
        <f>EXACT(F983,bioshpere3_emission!E983)</f>
        <v>1</v>
      </c>
      <c r="L983" s="57" t="b">
        <f>EXACT(C983,bioshpere3_emission!C983)</f>
        <v>1</v>
      </c>
      <c r="M983" s="57" t="b">
        <f>EXACT(B983,bioshpere3_emission!B983)</f>
        <v>1</v>
      </c>
      <c r="N983" s="57" t="b">
        <f>EXACT(J983,bioshpere3_emission!P983)</f>
        <v>1</v>
      </c>
      <c r="O983" s="57" t="s">
        <v>7743</v>
      </c>
      <c r="P983" s="57" t="s">
        <v>7744</v>
      </c>
      <c r="Q983" s="57" t="s">
        <v>7745</v>
      </c>
    </row>
    <row r="984" spans="1:17" x14ac:dyDescent="0.25">
      <c r="A984" s="58">
        <v>3671</v>
      </c>
      <c r="B984" s="57" t="s">
        <v>105</v>
      </c>
      <c r="C984" s="57" t="s">
        <v>24</v>
      </c>
      <c r="D984" s="57" t="s">
        <v>158</v>
      </c>
      <c r="E984" s="57" t="s">
        <v>7742</v>
      </c>
      <c r="F984" s="57" t="s">
        <v>107</v>
      </c>
      <c r="G984" s="57" t="s">
        <v>14</v>
      </c>
      <c r="H984" s="57" t="s">
        <v>15</v>
      </c>
      <c r="I984" s="57" t="str">
        <f>_xlfn.CONCAT(O984,E984,P984,D984,P984,Q984)</f>
        <v>('biosphere3','78259cf2-1bb2-41ec-941c-9d70909df094')</v>
      </c>
      <c r="J984" s="57" t="str">
        <f>_xlfn.CONCAT(F984,C984)</f>
        <v>Chloroform('air', 'low population density, long-term')</v>
      </c>
      <c r="K984" s="57" t="b">
        <f>EXACT(F984,bioshpere3_emission!E984)</f>
        <v>1</v>
      </c>
      <c r="L984" s="57" t="b">
        <f>EXACT(C984,bioshpere3_emission!C984)</f>
        <v>1</v>
      </c>
      <c r="M984" s="57" t="b">
        <f>EXACT(B984,bioshpere3_emission!B984)</f>
        <v>1</v>
      </c>
      <c r="N984" s="57" t="b">
        <f>EXACT(J984,bioshpere3_emission!P984)</f>
        <v>1</v>
      </c>
      <c r="O984" s="57" t="s">
        <v>7743</v>
      </c>
      <c r="P984" s="57" t="s">
        <v>7744</v>
      </c>
      <c r="Q984" s="57" t="s">
        <v>7745</v>
      </c>
    </row>
    <row r="985" spans="1:17" x14ac:dyDescent="0.25">
      <c r="A985" s="58">
        <v>1806</v>
      </c>
      <c r="B985" s="57" t="s">
        <v>105</v>
      </c>
      <c r="C985" s="57" t="s">
        <v>31</v>
      </c>
      <c r="D985" s="57" t="s">
        <v>1167</v>
      </c>
      <c r="E985" s="57" t="s">
        <v>7742</v>
      </c>
      <c r="F985" s="57" t="s">
        <v>107</v>
      </c>
      <c r="G985" s="57" t="s">
        <v>14</v>
      </c>
      <c r="H985" s="57" t="s">
        <v>15</v>
      </c>
      <c r="I985" s="57" t="str">
        <f>_xlfn.CONCAT(O985,E985,P985,D985,P985,Q985)</f>
        <v>('biosphere3','98af3079-fb76-488d-8afe-713814e14d36')</v>
      </c>
      <c r="J985" s="57" t="str">
        <f>_xlfn.CONCAT(F985,C985)</f>
        <v>Chloroform('air', 'lower stratosphere + upper troposphere')</v>
      </c>
      <c r="K985" s="57" t="b">
        <f>EXACT(F985,bioshpere3_emission!E985)</f>
        <v>1</v>
      </c>
      <c r="L985" s="57" t="b">
        <f>EXACT(C985,bioshpere3_emission!C985)</f>
        <v>1</v>
      </c>
      <c r="M985" s="57" t="b">
        <f>EXACT(B985,bioshpere3_emission!B985)</f>
        <v>1</v>
      </c>
      <c r="N985" s="57" t="b">
        <f>EXACT(J985,bioshpere3_emission!P985)</f>
        <v>1</v>
      </c>
      <c r="O985" s="57" t="s">
        <v>7743</v>
      </c>
      <c r="P985" s="57" t="s">
        <v>7744</v>
      </c>
      <c r="Q985" s="57" t="s">
        <v>7745</v>
      </c>
    </row>
    <row r="986" spans="1:17" x14ac:dyDescent="0.25">
      <c r="A986" s="58">
        <v>2188</v>
      </c>
      <c r="B986" s="57" t="s">
        <v>105</v>
      </c>
      <c r="C986" s="57" t="s">
        <v>27</v>
      </c>
      <c r="D986" s="57" t="s">
        <v>6343</v>
      </c>
      <c r="E986" s="57" t="s">
        <v>7742</v>
      </c>
      <c r="F986" s="57" t="s">
        <v>107</v>
      </c>
      <c r="G986" s="57" t="s">
        <v>14</v>
      </c>
      <c r="H986" s="57" t="s">
        <v>15</v>
      </c>
      <c r="I986" s="57" t="str">
        <f>_xlfn.CONCAT(O986,E986,P986,D986,P986,Q986)</f>
        <v>('biosphere3','fa9b9736-6de8-4bd6-ba22-1bd78c798373')</v>
      </c>
      <c r="J986" s="57" t="str">
        <f>_xlfn.CONCAT(F986,C986)</f>
        <v>Chloroform('air', 'non-urban air or from high stacks')</v>
      </c>
      <c r="K986" s="57" t="b">
        <f>EXACT(F986,bioshpere3_emission!E986)</f>
        <v>1</v>
      </c>
      <c r="L986" s="57" t="b">
        <f>EXACT(C986,bioshpere3_emission!C986)</f>
        <v>1</v>
      </c>
      <c r="M986" s="57" t="b">
        <f>EXACT(B986,bioshpere3_emission!B986)</f>
        <v>1</v>
      </c>
      <c r="N986" s="57" t="b">
        <f>EXACT(J986,bioshpere3_emission!P986)</f>
        <v>1</v>
      </c>
      <c r="O986" s="57" t="s">
        <v>7743</v>
      </c>
      <c r="P986" s="57" t="s">
        <v>7744</v>
      </c>
      <c r="Q986" s="57" t="s">
        <v>7745</v>
      </c>
    </row>
    <row r="987" spans="1:17" x14ac:dyDescent="0.25">
      <c r="A987" s="58">
        <v>1959</v>
      </c>
      <c r="B987" s="57" t="s">
        <v>105</v>
      </c>
      <c r="C987" s="57" t="s">
        <v>44</v>
      </c>
      <c r="D987" s="57" t="s">
        <v>1187</v>
      </c>
      <c r="E987" s="57" t="s">
        <v>7742</v>
      </c>
      <c r="F987" s="57" t="s">
        <v>107</v>
      </c>
      <c r="G987" s="57" t="s">
        <v>14</v>
      </c>
      <c r="H987" s="57" t="s">
        <v>15</v>
      </c>
      <c r="I987" s="57" t="str">
        <f>_xlfn.CONCAT(O987,E987,P987,D987,P987,Q987)</f>
        <v>('biosphere3','4cadbc9f-0472-4bb9-a942-df5b90e37878')</v>
      </c>
      <c r="J987" s="57" t="str">
        <f>_xlfn.CONCAT(F987,C987)</f>
        <v>Chloroform('air', 'urban air close to ground')</v>
      </c>
      <c r="K987" s="57" t="b">
        <f>EXACT(F987,bioshpere3_emission!E987)</f>
        <v>1</v>
      </c>
      <c r="L987" s="57" t="b">
        <f>EXACT(C987,bioshpere3_emission!C987)</f>
        <v>1</v>
      </c>
      <c r="M987" s="57" t="b">
        <f>EXACT(B987,bioshpere3_emission!B987)</f>
        <v>1</v>
      </c>
      <c r="N987" s="57" t="b">
        <f>EXACT(J987,bioshpere3_emission!P987)</f>
        <v>1</v>
      </c>
      <c r="O987" s="57" t="s">
        <v>7743</v>
      </c>
      <c r="P987" s="57" t="s">
        <v>7744</v>
      </c>
      <c r="Q987" s="57" t="s">
        <v>7745</v>
      </c>
    </row>
    <row r="988" spans="1:17" x14ac:dyDescent="0.25">
      <c r="A988" s="58">
        <v>3701</v>
      </c>
      <c r="B988" s="57" t="s">
        <v>105</v>
      </c>
      <c r="C988" s="57" t="s">
        <v>190</v>
      </c>
      <c r="D988" s="57" t="s">
        <v>2709</v>
      </c>
      <c r="E988" s="57" t="s">
        <v>7742</v>
      </c>
      <c r="F988" s="57" t="s">
        <v>107</v>
      </c>
      <c r="G988" s="57" t="s">
        <v>14</v>
      </c>
      <c r="H988" s="57" t="s">
        <v>15</v>
      </c>
      <c r="I988" s="57" t="str">
        <f>_xlfn.CONCAT(O988,E988,P988,D988,P988,Q988)</f>
        <v>('biosphere3','fbf6ab3a-74e3-4cbe-b61d-959728bdce46')</v>
      </c>
      <c r="J988" s="57" t="str">
        <f>_xlfn.CONCAT(F988,C988)</f>
        <v>Chloroform('air',)</v>
      </c>
      <c r="K988" s="57" t="b">
        <f>EXACT(F988,bioshpere3_emission!E988)</f>
        <v>1</v>
      </c>
      <c r="L988" s="57" t="b">
        <f>EXACT(C988,bioshpere3_emission!C988)</f>
        <v>1</v>
      </c>
      <c r="M988" s="57" t="b">
        <f>EXACT(B988,bioshpere3_emission!B988)</f>
        <v>1</v>
      </c>
      <c r="N988" s="57" t="b">
        <f>EXACT(J988,bioshpere3_emission!P988)</f>
        <v>1</v>
      </c>
      <c r="O988" s="57" t="s">
        <v>7743</v>
      </c>
      <c r="P988" s="57" t="s">
        <v>7744</v>
      </c>
      <c r="Q988" s="57" t="s">
        <v>7745</v>
      </c>
    </row>
    <row r="989" spans="1:17" x14ac:dyDescent="0.25">
      <c r="A989" s="58">
        <v>2068</v>
      </c>
      <c r="B989" s="57" t="s">
        <v>105</v>
      </c>
      <c r="C989" s="57" t="s">
        <v>71</v>
      </c>
      <c r="D989" s="57" t="s">
        <v>3152</v>
      </c>
      <c r="E989" s="57" t="s">
        <v>7742</v>
      </c>
      <c r="F989" s="57" t="s">
        <v>107</v>
      </c>
      <c r="G989" s="57" t="s">
        <v>14</v>
      </c>
      <c r="H989" s="57" t="s">
        <v>15</v>
      </c>
      <c r="I989" s="57" t="str">
        <f>_xlfn.CONCAT(O989,E989,P989,D989,P989,Q989)</f>
        <v>('biosphere3','cbe3d924-dd94-4208-bdbc-9aed29bbc770')</v>
      </c>
      <c r="J989" s="57" t="str">
        <f>_xlfn.CONCAT(F989,C989)</f>
        <v>Chloroform('water', 'ground-')</v>
      </c>
      <c r="K989" s="57" t="b">
        <f>EXACT(F989,bioshpere3_emission!E989)</f>
        <v>1</v>
      </c>
      <c r="L989" s="57" t="b">
        <f>EXACT(C989,bioshpere3_emission!C989)</f>
        <v>1</v>
      </c>
      <c r="M989" s="57" t="b">
        <f>EXACT(B989,bioshpere3_emission!B989)</f>
        <v>1</v>
      </c>
      <c r="N989" s="57" t="b">
        <f>EXACT(J989,bioshpere3_emission!P989)</f>
        <v>1</v>
      </c>
      <c r="O989" s="57" t="s">
        <v>7743</v>
      </c>
      <c r="P989" s="57" t="s">
        <v>7744</v>
      </c>
      <c r="Q989" s="57" t="s">
        <v>7745</v>
      </c>
    </row>
    <row r="990" spans="1:17" x14ac:dyDescent="0.25">
      <c r="A990" s="58">
        <v>2727</v>
      </c>
      <c r="B990" s="57" t="s">
        <v>105</v>
      </c>
      <c r="C990" s="57" t="s">
        <v>100</v>
      </c>
      <c r="D990" s="57" t="s">
        <v>2611</v>
      </c>
      <c r="E990" s="57" t="s">
        <v>7742</v>
      </c>
      <c r="F990" s="57" t="s">
        <v>107</v>
      </c>
      <c r="G990" s="57" t="s">
        <v>14</v>
      </c>
      <c r="H990" s="57" t="s">
        <v>15</v>
      </c>
      <c r="I990" s="57" t="str">
        <f>_xlfn.CONCAT(O990,E990,P990,D990,P990,Q990)</f>
        <v>('biosphere3','4f7ebc48-dbe2-4dd9-be92-e81f22520694')</v>
      </c>
      <c r="J990" s="57" t="str">
        <f>_xlfn.CONCAT(F990,C990)</f>
        <v>Chloroform('water', 'ground-, long-term')</v>
      </c>
      <c r="K990" s="57" t="b">
        <f>EXACT(F990,bioshpere3_emission!E990)</f>
        <v>1</v>
      </c>
      <c r="L990" s="57" t="b">
        <f>EXACT(C990,bioshpere3_emission!C990)</f>
        <v>1</v>
      </c>
      <c r="M990" s="57" t="b">
        <f>EXACT(B990,bioshpere3_emission!B990)</f>
        <v>1</v>
      </c>
      <c r="N990" s="57" t="b">
        <f>EXACT(J990,bioshpere3_emission!P990)</f>
        <v>1</v>
      </c>
      <c r="O990" s="57" t="s">
        <v>7743</v>
      </c>
      <c r="P990" s="57" t="s">
        <v>7744</v>
      </c>
      <c r="Q990" s="57" t="s">
        <v>7745</v>
      </c>
    </row>
    <row r="991" spans="1:17" x14ac:dyDescent="0.25">
      <c r="A991" s="58">
        <v>2321</v>
      </c>
      <c r="B991" s="57" t="s">
        <v>105</v>
      </c>
      <c r="C991" s="57" t="s">
        <v>10</v>
      </c>
      <c r="D991" s="57" t="s">
        <v>106</v>
      </c>
      <c r="E991" s="57" t="s">
        <v>7742</v>
      </c>
      <c r="F991" s="57" t="s">
        <v>107</v>
      </c>
      <c r="G991" s="57" t="s">
        <v>14</v>
      </c>
      <c r="H991" s="57" t="s">
        <v>15</v>
      </c>
      <c r="I991" s="57" t="str">
        <f>_xlfn.CONCAT(O991,E991,P991,D991,P991,Q991)</f>
        <v>('biosphere3','d08cd491-53a2-4b2c-a385-08c76cf09e6b')</v>
      </c>
      <c r="J991" s="57" t="str">
        <f>_xlfn.CONCAT(F991,C991)</f>
        <v>Chloroform('water', 'ocean')</v>
      </c>
      <c r="K991" s="57" t="b">
        <f>EXACT(F991,bioshpere3_emission!E991)</f>
        <v>1</v>
      </c>
      <c r="L991" s="57" t="b">
        <f>EXACT(C991,bioshpere3_emission!C991)</f>
        <v>1</v>
      </c>
      <c r="M991" s="57" t="b">
        <f>EXACT(B991,bioshpere3_emission!B991)</f>
        <v>1</v>
      </c>
      <c r="N991" s="57" t="b">
        <f>EXACT(J991,bioshpere3_emission!P991)</f>
        <v>1</v>
      </c>
      <c r="O991" s="57" t="s">
        <v>7743</v>
      </c>
      <c r="P991" s="57" t="s">
        <v>7744</v>
      </c>
      <c r="Q991" s="57" t="s">
        <v>7745</v>
      </c>
    </row>
    <row r="992" spans="1:17" x14ac:dyDescent="0.25">
      <c r="A992" s="58">
        <v>498</v>
      </c>
      <c r="B992" s="57" t="s">
        <v>105</v>
      </c>
      <c r="C992" s="57" t="s">
        <v>91</v>
      </c>
      <c r="D992" s="57" t="s">
        <v>5048</v>
      </c>
      <c r="E992" s="57" t="s">
        <v>7742</v>
      </c>
      <c r="F992" s="57" t="s">
        <v>107</v>
      </c>
      <c r="G992" s="57" t="s">
        <v>14</v>
      </c>
      <c r="H992" s="57" t="s">
        <v>15</v>
      </c>
      <c r="I992" s="57" t="str">
        <f>_xlfn.CONCAT(O992,E992,P992,D992,P992,Q992)</f>
        <v>('biosphere3','ec2c6f72-1ca3-428b-90e5-e9feb4b58381')</v>
      </c>
      <c r="J992" s="57" t="str">
        <f>_xlfn.CONCAT(F992,C992)</f>
        <v>Chloroform('water', 'surface water')</v>
      </c>
      <c r="K992" s="57" t="b">
        <f>EXACT(F992,bioshpere3_emission!E992)</f>
        <v>1</v>
      </c>
      <c r="L992" s="57" t="b">
        <f>EXACT(C992,bioshpere3_emission!C992)</f>
        <v>1</v>
      </c>
      <c r="M992" s="57" t="b">
        <f>EXACT(B992,bioshpere3_emission!B992)</f>
        <v>1</v>
      </c>
      <c r="N992" s="57" t="b">
        <f>EXACT(J992,bioshpere3_emission!P992)</f>
        <v>1</v>
      </c>
      <c r="O992" s="57" t="s">
        <v>7743</v>
      </c>
      <c r="P992" s="57" t="s">
        <v>7744</v>
      </c>
      <c r="Q992" s="57" t="s">
        <v>7745</v>
      </c>
    </row>
    <row r="993" spans="1:17" x14ac:dyDescent="0.25">
      <c r="A993" s="58">
        <v>2094</v>
      </c>
      <c r="B993" s="57" t="s">
        <v>105</v>
      </c>
      <c r="C993" s="57" t="s">
        <v>48</v>
      </c>
      <c r="D993" s="57" t="s">
        <v>6279</v>
      </c>
      <c r="E993" s="57" t="s">
        <v>7742</v>
      </c>
      <c r="F993" s="57" t="s">
        <v>107</v>
      </c>
      <c r="G993" s="57" t="s">
        <v>14</v>
      </c>
      <c r="H993" s="57" t="s">
        <v>15</v>
      </c>
      <c r="I993" s="57" t="str">
        <f>_xlfn.CONCAT(O993,E993,P993,D993,P993,Q993)</f>
        <v>('biosphere3','3d5051b0-08d6-40ef-8d0c-de90edb39c39')</v>
      </c>
      <c r="J993" s="57" t="str">
        <f>_xlfn.CONCAT(F993,C993)</f>
        <v>Chloroform('water',)</v>
      </c>
      <c r="K993" s="57" t="b">
        <f>EXACT(F993,bioshpere3_emission!E993)</f>
        <v>1</v>
      </c>
      <c r="L993" s="57" t="b">
        <f>EXACT(C993,bioshpere3_emission!C993)</f>
        <v>1</v>
      </c>
      <c r="M993" s="57" t="b">
        <f>EXACT(B993,bioshpere3_emission!B993)</f>
        <v>1</v>
      </c>
      <c r="N993" s="57" t="b">
        <f>EXACT(J993,bioshpere3_emission!P993)</f>
        <v>1</v>
      </c>
      <c r="O993" s="57" t="s">
        <v>7743</v>
      </c>
      <c r="P993" s="57" t="s">
        <v>7744</v>
      </c>
      <c r="Q993" s="57" t="s">
        <v>7745</v>
      </c>
    </row>
    <row r="994" spans="1:17" x14ac:dyDescent="0.25">
      <c r="A994" s="58">
        <v>4286</v>
      </c>
      <c r="B994" s="57" t="s">
        <v>7001</v>
      </c>
      <c r="C994" s="57" t="s">
        <v>17</v>
      </c>
      <c r="D994" s="57" t="s">
        <v>644</v>
      </c>
      <c r="E994" s="57" t="s">
        <v>7742</v>
      </c>
      <c r="F994" s="57" t="s">
        <v>645</v>
      </c>
      <c r="G994" s="57" t="s">
        <v>14</v>
      </c>
      <c r="H994" s="57" t="s">
        <v>15</v>
      </c>
      <c r="I994" s="57" t="str">
        <f>_xlfn.CONCAT(O994,E994,P994,D994,P994,Q994)</f>
        <v>('biosphere3','fd9e2be1-a651-4c40-b0bb-e7daa4f56ad4')</v>
      </c>
      <c r="J994" s="57" t="str">
        <f>_xlfn.CONCAT(F994,C994)</f>
        <v>Chloropicrin('soil', 'agricultural')</v>
      </c>
      <c r="K994" s="57" t="b">
        <f>EXACT(F994,bioshpere3_emission!E994)</f>
        <v>1</v>
      </c>
      <c r="L994" s="57" t="b">
        <f>EXACT(C994,bioshpere3_emission!C994)</f>
        <v>1</v>
      </c>
      <c r="M994" s="57" t="b">
        <f>EXACT(B994,bioshpere3_emission!B994)</f>
        <v>1</v>
      </c>
      <c r="N994" s="57" t="b">
        <f>EXACT(J994,bioshpere3_emission!P994)</f>
        <v>1</v>
      </c>
      <c r="O994" s="57" t="s">
        <v>7743</v>
      </c>
      <c r="P994" s="57" t="s">
        <v>7744</v>
      </c>
      <c r="Q994" s="57" t="s">
        <v>7745</v>
      </c>
    </row>
    <row r="995" spans="1:17" x14ac:dyDescent="0.25">
      <c r="A995" s="58">
        <v>923</v>
      </c>
      <c r="B995" s="57" t="s">
        <v>1305</v>
      </c>
      <c r="C995" s="57" t="s">
        <v>24</v>
      </c>
      <c r="D995" s="57" t="s">
        <v>5153</v>
      </c>
      <c r="E995" s="57" t="s">
        <v>7742</v>
      </c>
      <c r="F995" s="57" t="s">
        <v>1307</v>
      </c>
      <c r="G995" s="57" t="s">
        <v>14</v>
      </c>
      <c r="H995" s="57" t="s">
        <v>15</v>
      </c>
      <c r="I995" s="57" t="str">
        <f>_xlfn.CONCAT(O995,E995,P995,D995,P995,Q995)</f>
        <v>('biosphere3','b66104c3-8096-4c8d-abbc-cae04770d8d1')</v>
      </c>
      <c r="J995" s="57" t="str">
        <f>_xlfn.CONCAT(F995,C995)</f>
        <v>Chlorosilane, trimethyl-('air', 'low population density, long-term')</v>
      </c>
      <c r="K995" s="57" t="b">
        <f>EXACT(F995,bioshpere3_emission!E995)</f>
        <v>1</v>
      </c>
      <c r="L995" s="57" t="b">
        <f>EXACT(C995,bioshpere3_emission!C995)</f>
        <v>1</v>
      </c>
      <c r="M995" s="57" t="b">
        <f>EXACT(B995,bioshpere3_emission!B995)</f>
        <v>1</v>
      </c>
      <c r="N995" s="57" t="b">
        <f>EXACT(J995,bioshpere3_emission!P995)</f>
        <v>1</v>
      </c>
      <c r="O995" s="57" t="s">
        <v>7743</v>
      </c>
      <c r="P995" s="57" t="s">
        <v>7744</v>
      </c>
      <c r="Q995" s="57" t="s">
        <v>7745</v>
      </c>
    </row>
    <row r="996" spans="1:17" x14ac:dyDescent="0.25">
      <c r="A996" s="58">
        <v>1780</v>
      </c>
      <c r="B996" s="57" t="s">
        <v>1305</v>
      </c>
      <c r="C996" s="57" t="s">
        <v>31</v>
      </c>
      <c r="D996" s="57" t="s">
        <v>5961</v>
      </c>
      <c r="E996" s="57" t="s">
        <v>7742</v>
      </c>
      <c r="F996" s="57" t="s">
        <v>1307</v>
      </c>
      <c r="G996" s="57" t="s">
        <v>14</v>
      </c>
      <c r="H996" s="57" t="s">
        <v>15</v>
      </c>
      <c r="I996" s="57" t="str">
        <f>_xlfn.CONCAT(O996,E996,P996,D996,P996,Q996)</f>
        <v>('biosphere3','b0cfe7ff-d676-440b-a113-414b733daaf8')</v>
      </c>
      <c r="J996" s="57" t="str">
        <f>_xlfn.CONCAT(F996,C996)</f>
        <v>Chlorosilane, trimethyl-('air', 'lower stratosphere + upper troposphere')</v>
      </c>
      <c r="K996" s="57" t="b">
        <f>EXACT(F996,bioshpere3_emission!E996)</f>
        <v>1</v>
      </c>
      <c r="L996" s="57" t="b">
        <f>EXACT(C996,bioshpere3_emission!C996)</f>
        <v>1</v>
      </c>
      <c r="M996" s="57" t="b">
        <f>EXACT(B996,bioshpere3_emission!B996)</f>
        <v>1</v>
      </c>
      <c r="N996" s="57" t="b">
        <f>EXACT(J996,bioshpere3_emission!P996)</f>
        <v>1</v>
      </c>
      <c r="O996" s="57" t="s">
        <v>7743</v>
      </c>
      <c r="P996" s="57" t="s">
        <v>7744</v>
      </c>
      <c r="Q996" s="57" t="s">
        <v>7745</v>
      </c>
    </row>
    <row r="997" spans="1:17" x14ac:dyDescent="0.25">
      <c r="A997" s="58">
        <v>3596</v>
      </c>
      <c r="B997" s="57" t="s">
        <v>1305</v>
      </c>
      <c r="C997" s="57" t="s">
        <v>27</v>
      </c>
      <c r="D997" s="57" t="s">
        <v>3084</v>
      </c>
      <c r="E997" s="57" t="s">
        <v>7742</v>
      </c>
      <c r="F997" s="57" t="s">
        <v>1307</v>
      </c>
      <c r="G997" s="57" t="s">
        <v>14</v>
      </c>
      <c r="H997" s="57" t="s">
        <v>15</v>
      </c>
      <c r="I997" s="57" t="str">
        <f>_xlfn.CONCAT(O997,E997,P997,D997,P997,Q997)</f>
        <v>('biosphere3','5ca10fd5-fb77-43ad-969f-c47808244801')</v>
      </c>
      <c r="J997" s="57" t="str">
        <f>_xlfn.CONCAT(F997,C997)</f>
        <v>Chlorosilane, trimethyl-('air', 'non-urban air or from high stacks')</v>
      </c>
      <c r="K997" s="57" t="b">
        <f>EXACT(F997,bioshpere3_emission!E997)</f>
        <v>1</v>
      </c>
      <c r="L997" s="57" t="b">
        <f>EXACT(C997,bioshpere3_emission!C997)</f>
        <v>1</v>
      </c>
      <c r="M997" s="57" t="b">
        <f>EXACT(B997,bioshpere3_emission!B997)</f>
        <v>1</v>
      </c>
      <c r="N997" s="57" t="b">
        <f>EXACT(J997,bioshpere3_emission!P997)</f>
        <v>1</v>
      </c>
      <c r="O997" s="57" t="s">
        <v>7743</v>
      </c>
      <c r="P997" s="57" t="s">
        <v>7744</v>
      </c>
      <c r="Q997" s="57" t="s">
        <v>7745</v>
      </c>
    </row>
    <row r="998" spans="1:17" x14ac:dyDescent="0.25">
      <c r="A998" s="58">
        <v>2592</v>
      </c>
      <c r="B998" s="57" t="s">
        <v>1305</v>
      </c>
      <c r="C998" s="57" t="s">
        <v>44</v>
      </c>
      <c r="D998" s="57" t="s">
        <v>3559</v>
      </c>
      <c r="E998" s="57" t="s">
        <v>7742</v>
      </c>
      <c r="F998" s="57" t="s">
        <v>1307</v>
      </c>
      <c r="G998" s="57" t="s">
        <v>14</v>
      </c>
      <c r="H998" s="57" t="s">
        <v>15</v>
      </c>
      <c r="I998" s="57" t="str">
        <f>_xlfn.CONCAT(O998,E998,P998,D998,P998,Q998)</f>
        <v>('biosphere3','0131a35d-1d37-46ee-aed2-5ca12ac07ad4')</v>
      </c>
      <c r="J998" s="57" t="str">
        <f>_xlfn.CONCAT(F998,C998)</f>
        <v>Chlorosilane, trimethyl-('air', 'urban air close to ground')</v>
      </c>
      <c r="K998" s="57" t="b">
        <f>EXACT(F998,bioshpere3_emission!E998)</f>
        <v>1</v>
      </c>
      <c r="L998" s="57" t="b">
        <f>EXACT(C998,bioshpere3_emission!C998)</f>
        <v>1</v>
      </c>
      <c r="M998" s="57" t="b">
        <f>EXACT(B998,bioshpere3_emission!B998)</f>
        <v>1</v>
      </c>
      <c r="N998" s="57" t="b">
        <f>EXACT(J998,bioshpere3_emission!P998)</f>
        <v>1</v>
      </c>
      <c r="O998" s="57" t="s">
        <v>7743</v>
      </c>
      <c r="P998" s="57" t="s">
        <v>7744</v>
      </c>
      <c r="Q998" s="57" t="s">
        <v>7745</v>
      </c>
    </row>
    <row r="999" spans="1:17" x14ac:dyDescent="0.25">
      <c r="A999" s="58">
        <v>8</v>
      </c>
      <c r="B999" s="57" t="s">
        <v>1305</v>
      </c>
      <c r="C999" s="57" t="s">
        <v>190</v>
      </c>
      <c r="D999" s="57" t="s">
        <v>1306</v>
      </c>
      <c r="E999" s="57" t="s">
        <v>7742</v>
      </c>
      <c r="F999" s="57" t="s">
        <v>1307</v>
      </c>
      <c r="G999" s="57" t="s">
        <v>14</v>
      </c>
      <c r="H999" s="57" t="s">
        <v>15</v>
      </c>
      <c r="I999" s="57" t="str">
        <f>_xlfn.CONCAT(O999,E999,P999,D999,P999,Q999)</f>
        <v>('biosphere3','fa442f6a-4fc6-4c57-942b-c84c6c41c8b4')</v>
      </c>
      <c r="J999" s="57" t="str">
        <f>_xlfn.CONCAT(F999,C999)</f>
        <v>Chlorosilane, trimethyl-('air',)</v>
      </c>
      <c r="K999" s="57" t="b">
        <f>EXACT(F999,bioshpere3_emission!E999)</f>
        <v>1</v>
      </c>
      <c r="L999" s="57" t="b">
        <f>EXACT(C999,bioshpere3_emission!C999)</f>
        <v>1</v>
      </c>
      <c r="M999" s="57" t="b">
        <f>EXACT(B999,bioshpere3_emission!B999)</f>
        <v>1</v>
      </c>
      <c r="N999" s="57" t="b">
        <f>EXACT(J999,bioshpere3_emission!P999)</f>
        <v>1</v>
      </c>
      <c r="O999" s="57" t="s">
        <v>7743</v>
      </c>
      <c r="P999" s="57" t="s">
        <v>7744</v>
      </c>
      <c r="Q999" s="57" t="s">
        <v>7745</v>
      </c>
    </row>
    <row r="1000" spans="1:17" x14ac:dyDescent="0.25">
      <c r="A1000" s="58">
        <v>3418</v>
      </c>
      <c r="B1000" s="57" t="s">
        <v>1305</v>
      </c>
      <c r="C1000" s="57" t="s">
        <v>71</v>
      </c>
      <c r="D1000" s="57" t="s">
        <v>5909</v>
      </c>
      <c r="E1000" s="57" t="s">
        <v>7742</v>
      </c>
      <c r="F1000" s="57" t="s">
        <v>1307</v>
      </c>
      <c r="G1000" s="57" t="s">
        <v>14</v>
      </c>
      <c r="H1000" s="57" t="s">
        <v>15</v>
      </c>
      <c r="I1000" s="57" t="str">
        <f>_xlfn.CONCAT(O1000,E1000,P1000,D1000,P1000,Q1000)</f>
        <v>('biosphere3','6eb5976c-c1e1-4e3e-a362-a46054941573')</v>
      </c>
      <c r="J1000" s="57" t="str">
        <f>_xlfn.CONCAT(F1000,C1000)</f>
        <v>Chlorosilane, trimethyl-('water', 'ground-')</v>
      </c>
      <c r="K1000" s="57" t="b">
        <f>EXACT(F1000,bioshpere3_emission!E1000)</f>
        <v>1</v>
      </c>
      <c r="L1000" s="57" t="b">
        <f>EXACT(C1000,bioshpere3_emission!C1000)</f>
        <v>1</v>
      </c>
      <c r="M1000" s="57" t="b">
        <f>EXACT(B1000,bioshpere3_emission!B1000)</f>
        <v>1</v>
      </c>
      <c r="N1000" s="57" t="b">
        <f>EXACT(J1000,bioshpere3_emission!P1000)</f>
        <v>1</v>
      </c>
      <c r="O1000" s="57" t="s">
        <v>7743</v>
      </c>
      <c r="P1000" s="57" t="s">
        <v>7744</v>
      </c>
      <c r="Q1000" s="57" t="s">
        <v>7745</v>
      </c>
    </row>
    <row r="1001" spans="1:17" x14ac:dyDescent="0.25">
      <c r="A1001" s="58">
        <v>3378</v>
      </c>
      <c r="B1001" s="57" t="s">
        <v>1305</v>
      </c>
      <c r="C1001" s="57" t="s">
        <v>100</v>
      </c>
      <c r="D1001" s="57" t="s">
        <v>5561</v>
      </c>
      <c r="E1001" s="57" t="s">
        <v>7742</v>
      </c>
      <c r="F1001" s="57" t="s">
        <v>1307</v>
      </c>
      <c r="G1001" s="57" t="s">
        <v>14</v>
      </c>
      <c r="H1001" s="57" t="s">
        <v>15</v>
      </c>
      <c r="I1001" s="57" t="str">
        <f>_xlfn.CONCAT(O1001,E1001,P1001,D1001,P1001,Q1001)</f>
        <v>('biosphere3','ae521be9-6534-4962-9183-3d36c4c74201')</v>
      </c>
      <c r="J1001" s="57" t="str">
        <f>_xlfn.CONCAT(F1001,C1001)</f>
        <v>Chlorosilane, trimethyl-('water', 'ground-, long-term')</v>
      </c>
      <c r="K1001" s="57" t="b">
        <f>EXACT(F1001,bioshpere3_emission!E1001)</f>
        <v>1</v>
      </c>
      <c r="L1001" s="57" t="b">
        <f>EXACT(C1001,bioshpere3_emission!C1001)</f>
        <v>1</v>
      </c>
      <c r="M1001" s="57" t="b">
        <f>EXACT(B1001,bioshpere3_emission!B1001)</f>
        <v>1</v>
      </c>
      <c r="N1001" s="57" t="b">
        <f>EXACT(J1001,bioshpere3_emission!P1001)</f>
        <v>1</v>
      </c>
      <c r="O1001" s="57" t="s">
        <v>7743</v>
      </c>
      <c r="P1001" s="57" t="s">
        <v>7744</v>
      </c>
      <c r="Q1001" s="57" t="s">
        <v>7745</v>
      </c>
    </row>
    <row r="1002" spans="1:17" x14ac:dyDescent="0.25">
      <c r="A1002" s="58">
        <v>3398</v>
      </c>
      <c r="B1002" s="57" t="s">
        <v>1305</v>
      </c>
      <c r="C1002" s="57" t="s">
        <v>10</v>
      </c>
      <c r="D1002" s="57" t="s">
        <v>2650</v>
      </c>
      <c r="E1002" s="57" t="s">
        <v>7742</v>
      </c>
      <c r="F1002" s="57" t="s">
        <v>1307</v>
      </c>
      <c r="G1002" s="57" t="s">
        <v>14</v>
      </c>
      <c r="H1002" s="57" t="s">
        <v>15</v>
      </c>
      <c r="I1002" s="57" t="str">
        <f>_xlfn.CONCAT(O1002,E1002,P1002,D1002,P1002,Q1002)</f>
        <v>('biosphere3','d9de01f7-815c-4946-b10f-02972805260a')</v>
      </c>
      <c r="J1002" s="57" t="str">
        <f>_xlfn.CONCAT(F1002,C1002)</f>
        <v>Chlorosilane, trimethyl-('water', 'ocean')</v>
      </c>
      <c r="K1002" s="57" t="b">
        <f>EXACT(F1002,bioshpere3_emission!E1002)</f>
        <v>1</v>
      </c>
      <c r="L1002" s="57" t="b">
        <f>EXACT(C1002,bioshpere3_emission!C1002)</f>
        <v>1</v>
      </c>
      <c r="M1002" s="57" t="b">
        <f>EXACT(B1002,bioshpere3_emission!B1002)</f>
        <v>1</v>
      </c>
      <c r="N1002" s="57" t="b">
        <f>EXACT(J1002,bioshpere3_emission!P1002)</f>
        <v>1</v>
      </c>
      <c r="O1002" s="57" t="s">
        <v>7743</v>
      </c>
      <c r="P1002" s="57" t="s">
        <v>7744</v>
      </c>
      <c r="Q1002" s="57" t="s">
        <v>7745</v>
      </c>
    </row>
    <row r="1003" spans="1:17" x14ac:dyDescent="0.25">
      <c r="A1003" s="58">
        <v>4159</v>
      </c>
      <c r="B1003" s="57" t="s">
        <v>1305</v>
      </c>
      <c r="C1003" s="57" t="s">
        <v>91</v>
      </c>
      <c r="D1003" s="57" t="s">
        <v>4013</v>
      </c>
      <c r="E1003" s="57" t="s">
        <v>7742</v>
      </c>
      <c r="F1003" s="57" t="s">
        <v>1307</v>
      </c>
      <c r="G1003" s="57" t="s">
        <v>14</v>
      </c>
      <c r="H1003" s="57" t="s">
        <v>15</v>
      </c>
      <c r="I1003" s="57" t="str">
        <f>_xlfn.CONCAT(O1003,E1003,P1003,D1003,P1003,Q1003)</f>
        <v>('biosphere3','85727faa-6607-4834-a34c-45a742a24c29')</v>
      </c>
      <c r="J1003" s="57" t="str">
        <f>_xlfn.CONCAT(F1003,C1003)</f>
        <v>Chlorosilane, trimethyl-('water', 'surface water')</v>
      </c>
      <c r="K1003" s="57" t="b">
        <f>EXACT(F1003,bioshpere3_emission!E1003)</f>
        <v>1</v>
      </c>
      <c r="L1003" s="57" t="b">
        <f>EXACT(C1003,bioshpere3_emission!C1003)</f>
        <v>1</v>
      </c>
      <c r="M1003" s="57" t="b">
        <f>EXACT(B1003,bioshpere3_emission!B1003)</f>
        <v>1</v>
      </c>
      <c r="N1003" s="57" t="b">
        <f>EXACT(J1003,bioshpere3_emission!P1003)</f>
        <v>1</v>
      </c>
      <c r="O1003" s="57" t="s">
        <v>7743</v>
      </c>
      <c r="P1003" s="57" t="s">
        <v>7744</v>
      </c>
      <c r="Q1003" s="57" t="s">
        <v>7745</v>
      </c>
    </row>
    <row r="1004" spans="1:17" x14ac:dyDescent="0.25">
      <c r="A1004" s="58">
        <v>549</v>
      </c>
      <c r="B1004" s="57" t="s">
        <v>1305</v>
      </c>
      <c r="C1004" s="57" t="s">
        <v>48</v>
      </c>
      <c r="D1004" s="57" t="s">
        <v>4343</v>
      </c>
      <c r="E1004" s="57" t="s">
        <v>7742</v>
      </c>
      <c r="F1004" s="57" t="s">
        <v>1307</v>
      </c>
      <c r="G1004" s="57" t="s">
        <v>14</v>
      </c>
      <c r="H1004" s="57" t="s">
        <v>15</v>
      </c>
      <c r="I1004" s="57" t="str">
        <f>_xlfn.CONCAT(O1004,E1004,P1004,D1004,P1004,Q1004)</f>
        <v>('biosphere3','26202571-16f9-48c3-bf4d-e9c189f43b2c')</v>
      </c>
      <c r="J1004" s="57" t="str">
        <f>_xlfn.CONCAT(F1004,C1004)</f>
        <v>Chlorosilane, trimethyl-('water',)</v>
      </c>
      <c r="K1004" s="57" t="b">
        <f>EXACT(F1004,bioshpere3_emission!E1004)</f>
        <v>1</v>
      </c>
      <c r="L1004" s="57" t="b">
        <f>EXACT(C1004,bioshpere3_emission!C1004)</f>
        <v>1</v>
      </c>
      <c r="M1004" s="57" t="b">
        <f>EXACT(B1004,bioshpere3_emission!B1004)</f>
        <v>1</v>
      </c>
      <c r="N1004" s="57" t="b">
        <f>EXACT(J1004,bioshpere3_emission!P1004)</f>
        <v>1</v>
      </c>
      <c r="O1004" s="57" t="s">
        <v>7743</v>
      </c>
      <c r="P1004" s="57" t="s">
        <v>7744</v>
      </c>
      <c r="Q1004" s="57" t="s">
        <v>7745</v>
      </c>
    </row>
    <row r="1005" spans="1:17" x14ac:dyDescent="0.25">
      <c r="A1005" s="58">
        <v>127</v>
      </c>
      <c r="B1005" s="57" t="s">
        <v>289</v>
      </c>
      <c r="C1005" s="57" t="s">
        <v>24</v>
      </c>
      <c r="D1005" s="57" t="s">
        <v>6525</v>
      </c>
      <c r="E1005" s="57" t="s">
        <v>7742</v>
      </c>
      <c r="F1005" s="57" t="s">
        <v>291</v>
      </c>
      <c r="G1005" s="57" t="s">
        <v>14</v>
      </c>
      <c r="H1005" s="57" t="s">
        <v>15</v>
      </c>
      <c r="I1005" s="57" t="str">
        <f>_xlfn.CONCAT(O1005,E1005,P1005,D1005,P1005,Q1005)</f>
        <v>('biosphere3','b8ba284a-9560-40a1-bde9-75943d8c923a')</v>
      </c>
      <c r="J1005" s="57" t="str">
        <f>_xlfn.CONCAT(F1005,C1005)</f>
        <v>Chlorosulfonic acid('air', 'low population density, long-term')</v>
      </c>
      <c r="K1005" s="57" t="b">
        <f>EXACT(F1005,bioshpere3_emission!E1005)</f>
        <v>1</v>
      </c>
      <c r="L1005" s="57" t="b">
        <f>EXACT(C1005,bioshpere3_emission!C1005)</f>
        <v>1</v>
      </c>
      <c r="M1005" s="57" t="b">
        <f>EXACT(B1005,bioshpere3_emission!B1005)</f>
        <v>1</v>
      </c>
      <c r="N1005" s="57" t="b">
        <f>EXACT(J1005,bioshpere3_emission!P1005)</f>
        <v>1</v>
      </c>
      <c r="O1005" s="57" t="s">
        <v>7743</v>
      </c>
      <c r="P1005" s="57" t="s">
        <v>7744</v>
      </c>
      <c r="Q1005" s="57" t="s">
        <v>7745</v>
      </c>
    </row>
    <row r="1006" spans="1:17" x14ac:dyDescent="0.25">
      <c r="A1006" s="58">
        <v>3239</v>
      </c>
      <c r="B1006" s="57" t="s">
        <v>289</v>
      </c>
      <c r="C1006" s="57" t="s">
        <v>31</v>
      </c>
      <c r="D1006" s="57" t="s">
        <v>3963</v>
      </c>
      <c r="E1006" s="57" t="s">
        <v>7742</v>
      </c>
      <c r="F1006" s="57" t="s">
        <v>291</v>
      </c>
      <c r="G1006" s="57" t="s">
        <v>14</v>
      </c>
      <c r="H1006" s="57" t="s">
        <v>15</v>
      </c>
      <c r="I1006" s="57" t="str">
        <f>_xlfn.CONCAT(O1006,E1006,P1006,D1006,P1006,Q1006)</f>
        <v>('biosphere3','514de41e-c977-4ae7-8fe8-86a29791fee4')</v>
      </c>
      <c r="J1006" s="57" t="str">
        <f>_xlfn.CONCAT(F1006,C1006)</f>
        <v>Chlorosulfonic acid('air', 'lower stratosphere + upper troposphere')</v>
      </c>
      <c r="K1006" s="57" t="b">
        <f>EXACT(F1006,bioshpere3_emission!E1006)</f>
        <v>1</v>
      </c>
      <c r="L1006" s="57" t="b">
        <f>EXACT(C1006,bioshpere3_emission!C1006)</f>
        <v>1</v>
      </c>
      <c r="M1006" s="57" t="b">
        <f>EXACT(B1006,bioshpere3_emission!B1006)</f>
        <v>1</v>
      </c>
      <c r="N1006" s="57" t="b">
        <f>EXACT(J1006,bioshpere3_emission!P1006)</f>
        <v>1</v>
      </c>
      <c r="O1006" s="57" t="s">
        <v>7743</v>
      </c>
      <c r="P1006" s="57" t="s">
        <v>7744</v>
      </c>
      <c r="Q1006" s="57" t="s">
        <v>7745</v>
      </c>
    </row>
    <row r="1007" spans="1:17" x14ac:dyDescent="0.25">
      <c r="A1007" s="58">
        <v>3015</v>
      </c>
      <c r="B1007" s="57" t="s">
        <v>289</v>
      </c>
      <c r="C1007" s="57" t="s">
        <v>27</v>
      </c>
      <c r="D1007" s="57" t="s">
        <v>5812</v>
      </c>
      <c r="E1007" s="57" t="s">
        <v>7742</v>
      </c>
      <c r="F1007" s="57" t="s">
        <v>291</v>
      </c>
      <c r="G1007" s="57" t="s">
        <v>14</v>
      </c>
      <c r="H1007" s="57" t="s">
        <v>15</v>
      </c>
      <c r="I1007" s="57" t="str">
        <f>_xlfn.CONCAT(O1007,E1007,P1007,D1007,P1007,Q1007)</f>
        <v>('biosphere3','db7fd21a-9bfc-4a23-992a-4efefeee99b7')</v>
      </c>
      <c r="J1007" s="57" t="str">
        <f>_xlfn.CONCAT(F1007,C1007)</f>
        <v>Chlorosulfonic acid('air', 'non-urban air or from high stacks')</v>
      </c>
      <c r="K1007" s="57" t="b">
        <f>EXACT(F1007,bioshpere3_emission!E1007)</f>
        <v>1</v>
      </c>
      <c r="L1007" s="57" t="b">
        <f>EXACT(C1007,bioshpere3_emission!C1007)</f>
        <v>1</v>
      </c>
      <c r="M1007" s="57" t="b">
        <f>EXACT(B1007,bioshpere3_emission!B1007)</f>
        <v>1</v>
      </c>
      <c r="N1007" s="57" t="b">
        <f>EXACT(J1007,bioshpere3_emission!P1007)</f>
        <v>1</v>
      </c>
      <c r="O1007" s="57" t="s">
        <v>7743</v>
      </c>
      <c r="P1007" s="57" t="s">
        <v>7744</v>
      </c>
      <c r="Q1007" s="57" t="s">
        <v>7745</v>
      </c>
    </row>
    <row r="1008" spans="1:17" x14ac:dyDescent="0.25">
      <c r="A1008" s="58">
        <v>3948</v>
      </c>
      <c r="B1008" s="57" t="s">
        <v>289</v>
      </c>
      <c r="C1008" s="57" t="s">
        <v>44</v>
      </c>
      <c r="D1008" s="57" t="s">
        <v>2924</v>
      </c>
      <c r="E1008" s="57" t="s">
        <v>7742</v>
      </c>
      <c r="F1008" s="57" t="s">
        <v>291</v>
      </c>
      <c r="G1008" s="57" t="s">
        <v>14</v>
      </c>
      <c r="H1008" s="57" t="s">
        <v>15</v>
      </c>
      <c r="I1008" s="57" t="str">
        <f>_xlfn.CONCAT(O1008,E1008,P1008,D1008,P1008,Q1008)</f>
        <v>('biosphere3','d46ae140-6502-4335-ab1c-9d6eab19ce78')</v>
      </c>
      <c r="J1008" s="57" t="str">
        <f>_xlfn.CONCAT(F1008,C1008)</f>
        <v>Chlorosulfonic acid('air', 'urban air close to ground')</v>
      </c>
      <c r="K1008" s="57" t="b">
        <f>EXACT(F1008,bioshpere3_emission!E1008)</f>
        <v>1</v>
      </c>
      <c r="L1008" s="57" t="b">
        <f>EXACT(C1008,bioshpere3_emission!C1008)</f>
        <v>1</v>
      </c>
      <c r="M1008" s="57" t="b">
        <f>EXACT(B1008,bioshpere3_emission!B1008)</f>
        <v>1</v>
      </c>
      <c r="N1008" s="57" t="b">
        <f>EXACT(J1008,bioshpere3_emission!P1008)</f>
        <v>1</v>
      </c>
      <c r="O1008" s="57" t="s">
        <v>7743</v>
      </c>
      <c r="P1008" s="57" t="s">
        <v>7744</v>
      </c>
      <c r="Q1008" s="57" t="s">
        <v>7745</v>
      </c>
    </row>
    <row r="1009" spans="1:17" x14ac:dyDescent="0.25">
      <c r="A1009" s="58">
        <v>2308</v>
      </c>
      <c r="B1009" s="57" t="s">
        <v>289</v>
      </c>
      <c r="C1009" s="57" t="s">
        <v>190</v>
      </c>
      <c r="D1009" s="57" t="s">
        <v>2152</v>
      </c>
      <c r="E1009" s="57" t="s">
        <v>7742</v>
      </c>
      <c r="F1009" s="57" t="s">
        <v>291</v>
      </c>
      <c r="G1009" s="57" t="s">
        <v>14</v>
      </c>
      <c r="H1009" s="57" t="s">
        <v>15</v>
      </c>
      <c r="I1009" s="57" t="str">
        <f>_xlfn.CONCAT(O1009,E1009,P1009,D1009,P1009,Q1009)</f>
        <v>('biosphere3','19e10755-75cf-4518-98c3-624201ac089f')</v>
      </c>
      <c r="J1009" s="57" t="str">
        <f>_xlfn.CONCAT(F1009,C1009)</f>
        <v>Chlorosulfonic acid('air',)</v>
      </c>
      <c r="K1009" s="57" t="b">
        <f>EXACT(F1009,bioshpere3_emission!E1009)</f>
        <v>1</v>
      </c>
      <c r="L1009" s="57" t="b">
        <f>EXACT(C1009,bioshpere3_emission!C1009)</f>
        <v>1</v>
      </c>
      <c r="M1009" s="57" t="b">
        <f>EXACT(B1009,bioshpere3_emission!B1009)</f>
        <v>1</v>
      </c>
      <c r="N1009" s="57" t="b">
        <f>EXACT(J1009,bioshpere3_emission!P1009)</f>
        <v>1</v>
      </c>
      <c r="O1009" s="57" t="s">
        <v>7743</v>
      </c>
      <c r="P1009" s="57" t="s">
        <v>7744</v>
      </c>
      <c r="Q1009" s="57" t="s">
        <v>7745</v>
      </c>
    </row>
    <row r="1010" spans="1:17" x14ac:dyDescent="0.25">
      <c r="A1010" s="58">
        <v>1728</v>
      </c>
      <c r="B1010" s="57" t="s">
        <v>289</v>
      </c>
      <c r="C1010" s="57" t="s">
        <v>71</v>
      </c>
      <c r="D1010" s="57" t="s">
        <v>290</v>
      </c>
      <c r="E1010" s="57" t="s">
        <v>7742</v>
      </c>
      <c r="F1010" s="57" t="s">
        <v>291</v>
      </c>
      <c r="G1010" s="57" t="s">
        <v>14</v>
      </c>
      <c r="H1010" s="57" t="s">
        <v>15</v>
      </c>
      <c r="I1010" s="57" t="str">
        <f>_xlfn.CONCAT(O1010,E1010,P1010,D1010,P1010,Q1010)</f>
        <v>('biosphere3','e6a2b657-56ef-48b2-a62c-03d1980bc3f1')</v>
      </c>
      <c r="J1010" s="57" t="str">
        <f>_xlfn.CONCAT(F1010,C1010)</f>
        <v>Chlorosulfonic acid('water', 'ground-')</v>
      </c>
      <c r="K1010" s="57" t="b">
        <f>EXACT(F1010,bioshpere3_emission!E1010)</f>
        <v>1</v>
      </c>
      <c r="L1010" s="57" t="b">
        <f>EXACT(C1010,bioshpere3_emission!C1010)</f>
        <v>1</v>
      </c>
      <c r="M1010" s="57" t="b">
        <f>EXACT(B1010,bioshpere3_emission!B1010)</f>
        <v>1</v>
      </c>
      <c r="N1010" s="57" t="b">
        <f>EXACT(J1010,bioshpere3_emission!P1010)</f>
        <v>1</v>
      </c>
      <c r="O1010" s="57" t="s">
        <v>7743</v>
      </c>
      <c r="P1010" s="57" t="s">
        <v>7744</v>
      </c>
      <c r="Q1010" s="57" t="s">
        <v>7745</v>
      </c>
    </row>
    <row r="1011" spans="1:17" x14ac:dyDescent="0.25">
      <c r="A1011" s="58">
        <v>2773</v>
      </c>
      <c r="B1011" s="57" t="s">
        <v>289</v>
      </c>
      <c r="C1011" s="57" t="s">
        <v>100</v>
      </c>
      <c r="D1011" s="57" t="s">
        <v>1666</v>
      </c>
      <c r="E1011" s="57" t="s">
        <v>7742</v>
      </c>
      <c r="F1011" s="57" t="s">
        <v>291</v>
      </c>
      <c r="G1011" s="57" t="s">
        <v>14</v>
      </c>
      <c r="H1011" s="57" t="s">
        <v>15</v>
      </c>
      <c r="I1011" s="57" t="str">
        <f>_xlfn.CONCAT(O1011,E1011,P1011,D1011,P1011,Q1011)</f>
        <v>('biosphere3','88170f48-29c2-4dcf-9042-8b9d6efb088c')</v>
      </c>
      <c r="J1011" s="57" t="str">
        <f>_xlfn.CONCAT(F1011,C1011)</f>
        <v>Chlorosulfonic acid('water', 'ground-, long-term')</v>
      </c>
      <c r="K1011" s="57" t="b">
        <f>EXACT(F1011,bioshpere3_emission!E1011)</f>
        <v>1</v>
      </c>
      <c r="L1011" s="57" t="b">
        <f>EXACT(C1011,bioshpere3_emission!C1011)</f>
        <v>1</v>
      </c>
      <c r="M1011" s="57" t="b">
        <f>EXACT(B1011,bioshpere3_emission!B1011)</f>
        <v>1</v>
      </c>
      <c r="N1011" s="57" t="b">
        <f>EXACT(J1011,bioshpere3_emission!P1011)</f>
        <v>1</v>
      </c>
      <c r="O1011" s="57" t="s">
        <v>7743</v>
      </c>
      <c r="P1011" s="57" t="s">
        <v>7744</v>
      </c>
      <c r="Q1011" s="57" t="s">
        <v>7745</v>
      </c>
    </row>
    <row r="1012" spans="1:17" x14ac:dyDescent="0.25">
      <c r="A1012" s="58">
        <v>3990</v>
      </c>
      <c r="B1012" s="57" t="s">
        <v>289</v>
      </c>
      <c r="C1012" s="57" t="s">
        <v>10</v>
      </c>
      <c r="D1012" s="57" t="s">
        <v>5995</v>
      </c>
      <c r="E1012" s="57" t="s">
        <v>7742</v>
      </c>
      <c r="F1012" s="57" t="s">
        <v>291</v>
      </c>
      <c r="G1012" s="57" t="s">
        <v>14</v>
      </c>
      <c r="H1012" s="57" t="s">
        <v>15</v>
      </c>
      <c r="I1012" s="57" t="str">
        <f>_xlfn.CONCAT(O1012,E1012,P1012,D1012,P1012,Q1012)</f>
        <v>('biosphere3','20a718fc-d376-4ca0-a7d5-a45026c936ab')</v>
      </c>
      <c r="J1012" s="57" t="str">
        <f>_xlfn.CONCAT(F1012,C1012)</f>
        <v>Chlorosulfonic acid('water', 'ocean')</v>
      </c>
      <c r="K1012" s="57" t="b">
        <f>EXACT(F1012,bioshpere3_emission!E1012)</f>
        <v>1</v>
      </c>
      <c r="L1012" s="57" t="b">
        <f>EXACT(C1012,bioshpere3_emission!C1012)</f>
        <v>1</v>
      </c>
      <c r="M1012" s="57" t="b">
        <f>EXACT(B1012,bioshpere3_emission!B1012)</f>
        <v>1</v>
      </c>
      <c r="N1012" s="57" t="b">
        <f>EXACT(J1012,bioshpere3_emission!P1012)</f>
        <v>1</v>
      </c>
      <c r="O1012" s="57" t="s">
        <v>7743</v>
      </c>
      <c r="P1012" s="57" t="s">
        <v>7744</v>
      </c>
      <c r="Q1012" s="57" t="s">
        <v>7745</v>
      </c>
    </row>
    <row r="1013" spans="1:17" x14ac:dyDescent="0.25">
      <c r="A1013" s="58">
        <v>2194</v>
      </c>
      <c r="B1013" s="57" t="s">
        <v>289</v>
      </c>
      <c r="C1013" s="57" t="s">
        <v>91</v>
      </c>
      <c r="D1013" s="57" t="s">
        <v>3157</v>
      </c>
      <c r="E1013" s="57" t="s">
        <v>7742</v>
      </c>
      <c r="F1013" s="57" t="s">
        <v>291</v>
      </c>
      <c r="G1013" s="57" t="s">
        <v>14</v>
      </c>
      <c r="H1013" s="57" t="s">
        <v>15</v>
      </c>
      <c r="I1013" s="57" t="str">
        <f>_xlfn.CONCAT(O1013,E1013,P1013,D1013,P1013,Q1013)</f>
        <v>('biosphere3','0098b967-2131-43d2-b684-254583fbadc7')</v>
      </c>
      <c r="J1013" s="57" t="str">
        <f>_xlfn.CONCAT(F1013,C1013)</f>
        <v>Chlorosulfonic acid('water', 'surface water')</v>
      </c>
      <c r="K1013" s="57" t="b">
        <f>EXACT(F1013,bioshpere3_emission!E1013)</f>
        <v>1</v>
      </c>
      <c r="L1013" s="57" t="b">
        <f>EXACT(C1013,bioshpere3_emission!C1013)</f>
        <v>1</v>
      </c>
      <c r="M1013" s="57" t="b">
        <f>EXACT(B1013,bioshpere3_emission!B1013)</f>
        <v>1</v>
      </c>
      <c r="N1013" s="57" t="b">
        <f>EXACT(J1013,bioshpere3_emission!P1013)</f>
        <v>1</v>
      </c>
      <c r="O1013" s="57" t="s">
        <v>7743</v>
      </c>
      <c r="P1013" s="57" t="s">
        <v>7744</v>
      </c>
      <c r="Q1013" s="57" t="s">
        <v>7745</v>
      </c>
    </row>
    <row r="1014" spans="1:17" x14ac:dyDescent="0.25">
      <c r="A1014" s="58">
        <v>4163</v>
      </c>
      <c r="B1014" s="57" t="s">
        <v>289</v>
      </c>
      <c r="C1014" s="57" t="s">
        <v>48</v>
      </c>
      <c r="D1014" s="57" t="s">
        <v>6726</v>
      </c>
      <c r="E1014" s="57" t="s">
        <v>7742</v>
      </c>
      <c r="F1014" s="57" t="s">
        <v>291</v>
      </c>
      <c r="G1014" s="57" t="s">
        <v>14</v>
      </c>
      <c r="H1014" s="57" t="s">
        <v>15</v>
      </c>
      <c r="I1014" s="57" t="str">
        <f>_xlfn.CONCAT(O1014,E1014,P1014,D1014,P1014,Q1014)</f>
        <v>('biosphere3','46f9fcc3-e595-4252-897e-0e5a997333f0')</v>
      </c>
      <c r="J1014" s="57" t="str">
        <f>_xlfn.CONCAT(F1014,C1014)</f>
        <v>Chlorosulfonic acid('water',)</v>
      </c>
      <c r="K1014" s="57" t="b">
        <f>EXACT(F1014,bioshpere3_emission!E1014)</f>
        <v>1</v>
      </c>
      <c r="L1014" s="57" t="b">
        <f>EXACT(C1014,bioshpere3_emission!C1014)</f>
        <v>1</v>
      </c>
      <c r="M1014" s="57" t="b">
        <f>EXACT(B1014,bioshpere3_emission!B1014)</f>
        <v>1</v>
      </c>
      <c r="N1014" s="57" t="b">
        <f>EXACT(J1014,bioshpere3_emission!P1014)</f>
        <v>1</v>
      </c>
      <c r="O1014" s="57" t="s">
        <v>7743</v>
      </c>
      <c r="P1014" s="57" t="s">
        <v>7744</v>
      </c>
      <c r="Q1014" s="57" t="s">
        <v>7745</v>
      </c>
    </row>
    <row r="1015" spans="1:17" x14ac:dyDescent="0.25">
      <c r="A1015" s="58">
        <v>322</v>
      </c>
      <c r="B1015" s="57" t="s">
        <v>5950</v>
      </c>
      <c r="C1015" s="57" t="s">
        <v>17</v>
      </c>
      <c r="D1015" s="57" t="s">
        <v>5951</v>
      </c>
      <c r="E1015" s="57" t="s">
        <v>7742</v>
      </c>
      <c r="F1015" s="57" t="s">
        <v>5952</v>
      </c>
      <c r="G1015" s="57" t="s">
        <v>14</v>
      </c>
      <c r="H1015" s="57" t="s">
        <v>15</v>
      </c>
      <c r="I1015" s="57" t="str">
        <f>_xlfn.CONCAT(O1015,E1015,P1015,D1015,P1015,Q1015)</f>
        <v>('biosphere3','06b8a67f-5044-4060-be71-04e1dfc31e24')</v>
      </c>
      <c r="J1015" s="57" t="str">
        <f>_xlfn.CONCAT(F1015,C1015)</f>
        <v>Chlorothalonil('soil', 'agricultural')</v>
      </c>
      <c r="K1015" s="57" t="b">
        <f>EXACT(F1015,bioshpere3_emission!E1015)</f>
        <v>1</v>
      </c>
      <c r="L1015" s="57" t="b">
        <f>EXACT(C1015,bioshpere3_emission!C1015)</f>
        <v>1</v>
      </c>
      <c r="M1015" s="57" t="b">
        <f>EXACT(B1015,bioshpere3_emission!B1015)</f>
        <v>1</v>
      </c>
      <c r="N1015" s="57" t="b">
        <f>EXACT(J1015,bioshpere3_emission!P1015)</f>
        <v>1</v>
      </c>
      <c r="O1015" s="57" t="s">
        <v>7743</v>
      </c>
      <c r="P1015" s="57" t="s">
        <v>7744</v>
      </c>
      <c r="Q1015" s="57" t="s">
        <v>7745</v>
      </c>
    </row>
    <row r="1016" spans="1:17" x14ac:dyDescent="0.25">
      <c r="A1016" s="58">
        <v>852</v>
      </c>
      <c r="B1016" s="57" t="s">
        <v>7008</v>
      </c>
      <c r="C1016" s="57" t="s">
        <v>17</v>
      </c>
      <c r="D1016" s="57" t="s">
        <v>2639</v>
      </c>
      <c r="E1016" s="57" t="s">
        <v>7742</v>
      </c>
      <c r="F1016" s="57" t="s">
        <v>2640</v>
      </c>
      <c r="G1016" s="57" t="s">
        <v>14</v>
      </c>
      <c r="H1016" s="57" t="s">
        <v>15</v>
      </c>
      <c r="I1016" s="57" t="str">
        <f>_xlfn.CONCAT(O1016,E1016,P1016,D1016,P1016,Q1016)</f>
        <v>('biosphere3','2b3cf153-0dd6-4b79-b0d4-b4df832f3a7e')</v>
      </c>
      <c r="J1016" s="57" t="str">
        <f>_xlfn.CONCAT(F1016,C1016)</f>
        <v>Chlorpyrifos methyl('soil', 'agricultural')</v>
      </c>
      <c r="K1016" s="57" t="b">
        <f>EXACT(F1016,bioshpere3_emission!E1016)</f>
        <v>1</v>
      </c>
      <c r="L1016" s="57" t="b">
        <f>EXACT(C1016,bioshpere3_emission!C1016)</f>
        <v>1</v>
      </c>
      <c r="M1016" s="57" t="b">
        <f>EXACT(B1016,bioshpere3_emission!B1016)</f>
        <v>1</v>
      </c>
      <c r="N1016" s="57" t="b">
        <f>EXACT(J1016,bioshpere3_emission!P1016)</f>
        <v>1</v>
      </c>
      <c r="O1016" s="57" t="s">
        <v>7743</v>
      </c>
      <c r="P1016" s="57" t="s">
        <v>7744</v>
      </c>
      <c r="Q1016" s="57" t="s">
        <v>7745</v>
      </c>
    </row>
    <row r="1017" spans="1:17" x14ac:dyDescent="0.25">
      <c r="A1017" s="58">
        <v>1903</v>
      </c>
      <c r="B1017" s="57" t="s">
        <v>5450</v>
      </c>
      <c r="C1017" s="57" t="s">
        <v>27</v>
      </c>
      <c r="D1017" s="57" t="s">
        <v>3550</v>
      </c>
      <c r="E1017" s="57" t="s">
        <v>7742</v>
      </c>
      <c r="F1017" s="57" t="s">
        <v>3551</v>
      </c>
      <c r="G1017" s="57" t="s">
        <v>14</v>
      </c>
      <c r="H1017" s="57" t="s">
        <v>15</v>
      </c>
      <c r="I1017" s="57" t="str">
        <f>_xlfn.CONCAT(O1017,E1017,P1017,D1017,P1017,Q1017)</f>
        <v>('biosphere3','0822b867-9dca-4d5a-93c3-319d39b592cd')</v>
      </c>
      <c r="J1017" s="57" t="str">
        <f>_xlfn.CONCAT(F1017,C1017)</f>
        <v>Chlorpyrifos('air', 'non-urban air or from high stacks')</v>
      </c>
      <c r="K1017" s="57" t="b">
        <f>EXACT(F1017,bioshpere3_emission!E1017)</f>
        <v>1</v>
      </c>
      <c r="L1017" s="57" t="b">
        <f>EXACT(C1017,bioshpere3_emission!C1017)</f>
        <v>1</v>
      </c>
      <c r="M1017" s="57" t="b">
        <f>EXACT(B1017,bioshpere3_emission!B1017)</f>
        <v>1</v>
      </c>
      <c r="N1017" s="57" t="b">
        <f>EXACT(J1017,bioshpere3_emission!P1017)</f>
        <v>1</v>
      </c>
      <c r="O1017" s="57" t="s">
        <v>7743</v>
      </c>
      <c r="P1017" s="57" t="s">
        <v>7744</v>
      </c>
      <c r="Q1017" s="57" t="s">
        <v>7745</v>
      </c>
    </row>
    <row r="1018" spans="1:17" x14ac:dyDescent="0.25">
      <c r="A1018" s="58">
        <v>1867</v>
      </c>
      <c r="B1018" s="57" t="s">
        <v>5450</v>
      </c>
      <c r="C1018" s="57" t="s">
        <v>17</v>
      </c>
      <c r="D1018" s="57" t="s">
        <v>5451</v>
      </c>
      <c r="E1018" s="57" t="s">
        <v>7742</v>
      </c>
      <c r="F1018" s="57" t="s">
        <v>3551</v>
      </c>
      <c r="G1018" s="57" t="s">
        <v>14</v>
      </c>
      <c r="H1018" s="57" t="s">
        <v>15</v>
      </c>
      <c r="I1018" s="57" t="str">
        <f>_xlfn.CONCAT(O1018,E1018,P1018,D1018,P1018,Q1018)</f>
        <v>('biosphere3','736923cd-6eb7-4896-98f8-46951d56da97')</v>
      </c>
      <c r="J1018" s="57" t="str">
        <f>_xlfn.CONCAT(F1018,C1018)</f>
        <v>Chlorpyrifos('soil', 'agricultural')</v>
      </c>
      <c r="K1018" s="57" t="b">
        <f>EXACT(F1018,bioshpere3_emission!E1018)</f>
        <v>1</v>
      </c>
      <c r="L1018" s="57" t="b">
        <f>EXACT(C1018,bioshpere3_emission!C1018)</f>
        <v>1</v>
      </c>
      <c r="M1018" s="57" t="b">
        <f>EXACT(B1018,bioshpere3_emission!B1018)</f>
        <v>1</v>
      </c>
      <c r="N1018" s="57" t="b">
        <f>EXACT(J1018,bioshpere3_emission!P1018)</f>
        <v>1</v>
      </c>
      <c r="O1018" s="57" t="s">
        <v>7743</v>
      </c>
      <c r="P1018" s="57" t="s">
        <v>7744</v>
      </c>
      <c r="Q1018" s="57" t="s">
        <v>7745</v>
      </c>
    </row>
    <row r="1019" spans="1:17" x14ac:dyDescent="0.25">
      <c r="A1019" s="58">
        <v>3249</v>
      </c>
      <c r="B1019" s="57" t="s">
        <v>5450</v>
      </c>
      <c r="C1019" s="57" t="s">
        <v>71</v>
      </c>
      <c r="D1019" s="57" t="s">
        <v>7822</v>
      </c>
      <c r="E1019" s="57" t="s">
        <v>7742</v>
      </c>
      <c r="F1019" s="57" t="s">
        <v>3551</v>
      </c>
      <c r="G1019" s="57" t="s">
        <v>14</v>
      </c>
      <c r="H1019" s="57" t="s">
        <v>15</v>
      </c>
      <c r="I1019" s="57" t="str">
        <f>_xlfn.CONCAT(O1019,E1019,P1019,D1019,P1019,Q1019)</f>
        <v>('biosphere3','1cc0be91-3df0-5d9b-ba9e-c0bb9ce30b0d')</v>
      </c>
      <c r="J1019" s="57" t="str">
        <f>_xlfn.CONCAT(F1019,C1019)</f>
        <v>Chlorpyrifos('water', 'ground-')</v>
      </c>
      <c r="K1019" s="57" t="b">
        <f>EXACT(F1019,bioshpere3_emission!E1019)</f>
        <v>1</v>
      </c>
      <c r="L1019" s="57" t="b">
        <f>EXACT(C1019,bioshpere3_emission!C1019)</f>
        <v>1</v>
      </c>
      <c r="M1019" s="57" t="b">
        <f>EXACT(B1019,bioshpere3_emission!B1019)</f>
        <v>1</v>
      </c>
      <c r="N1019" s="57" t="b">
        <f>EXACT(J1019,bioshpere3_emission!P1019)</f>
        <v>1</v>
      </c>
      <c r="O1019" s="57" t="s">
        <v>7743</v>
      </c>
      <c r="P1019" s="57" t="s">
        <v>7744</v>
      </c>
      <c r="Q1019" s="57" t="s">
        <v>7745</v>
      </c>
    </row>
    <row r="1020" spans="1:17" x14ac:dyDescent="0.25">
      <c r="A1020" s="58">
        <v>630</v>
      </c>
      <c r="B1020" s="57" t="s">
        <v>2962</v>
      </c>
      <c r="C1020" s="57" t="s">
        <v>17</v>
      </c>
      <c r="D1020" s="57" t="s">
        <v>2963</v>
      </c>
      <c r="E1020" s="57" t="s">
        <v>7742</v>
      </c>
      <c r="F1020" s="57" t="s">
        <v>2964</v>
      </c>
      <c r="G1020" s="57" t="s">
        <v>14</v>
      </c>
      <c r="H1020" s="57" t="s">
        <v>15</v>
      </c>
      <c r="I1020" s="57" t="str">
        <f>_xlfn.CONCAT(O1020,E1020,P1020,D1020,P1020,Q1020)</f>
        <v>('biosphere3','4dbacf72-5a37-407e-9f02-1e618e58075a')</v>
      </c>
      <c r="J1020" s="57" t="str">
        <f>_xlfn.CONCAT(F1020,C1020)</f>
        <v>Chlorsulfuron('soil', 'agricultural')</v>
      </c>
      <c r="K1020" s="57" t="b">
        <f>EXACT(F1020,bioshpere3_emission!E1020)</f>
        <v>1</v>
      </c>
      <c r="L1020" s="57" t="b">
        <f>EXACT(C1020,bioshpere3_emission!C1020)</f>
        <v>1</v>
      </c>
      <c r="M1020" s="57" t="b">
        <f>EXACT(B1020,bioshpere3_emission!B1020)</f>
        <v>1</v>
      </c>
      <c r="N1020" s="57" t="b">
        <f>EXACT(J1020,bioshpere3_emission!P1020)</f>
        <v>1</v>
      </c>
      <c r="O1020" s="57" t="s">
        <v>7743</v>
      </c>
      <c r="P1020" s="57" t="s">
        <v>7744</v>
      </c>
      <c r="Q1020" s="57" t="s">
        <v>7745</v>
      </c>
    </row>
    <row r="1021" spans="1:17" x14ac:dyDescent="0.25">
      <c r="A1021" s="58">
        <v>722</v>
      </c>
      <c r="B1021" s="57" t="s">
        <v>4082</v>
      </c>
      <c r="C1021" s="57" t="s">
        <v>17</v>
      </c>
      <c r="D1021" s="57" t="s">
        <v>4083</v>
      </c>
      <c r="E1021" s="57" t="s">
        <v>7742</v>
      </c>
      <c r="F1021" s="57" t="s">
        <v>4084</v>
      </c>
      <c r="G1021" s="57" t="s">
        <v>14</v>
      </c>
      <c r="H1021" s="57" t="s">
        <v>15</v>
      </c>
      <c r="I1021" s="57" t="str">
        <f>_xlfn.CONCAT(O1021,E1021,P1021,D1021,P1021,Q1021)</f>
        <v>('biosphere3','c5a71ba0-3eee-5b52-a75b-829c650a05d4')</v>
      </c>
      <c r="J1021" s="57" t="str">
        <f>_xlfn.CONCAT(F1021,C1021)</f>
        <v>Chlorthal('soil', 'agricultural')</v>
      </c>
      <c r="K1021" s="57" t="b">
        <f>EXACT(F1021,bioshpere3_emission!E1021)</f>
        <v>1</v>
      </c>
      <c r="L1021" s="57" t="b">
        <f>EXACT(C1021,bioshpere3_emission!C1021)</f>
        <v>1</v>
      </c>
      <c r="M1021" s="57" t="b">
        <f>EXACT(B1021,bioshpere3_emission!B1021)</f>
        <v>1</v>
      </c>
      <c r="N1021" s="57" t="b">
        <f>EXACT(J1021,bioshpere3_emission!P1021)</f>
        <v>1</v>
      </c>
      <c r="O1021" s="57" t="s">
        <v>7743</v>
      </c>
      <c r="P1021" s="57" t="s">
        <v>7744</v>
      </c>
      <c r="Q1021" s="57" t="s">
        <v>7745</v>
      </c>
    </row>
    <row r="1022" spans="1:17" x14ac:dyDescent="0.25">
      <c r="A1022" s="58">
        <v>3513</v>
      </c>
      <c r="B1022" s="57" t="s">
        <v>3752</v>
      </c>
      <c r="C1022" s="57" t="s">
        <v>17</v>
      </c>
      <c r="D1022" s="57" t="s">
        <v>3753</v>
      </c>
      <c r="E1022" s="57" t="s">
        <v>7742</v>
      </c>
      <c r="F1022" s="57" t="s">
        <v>7012</v>
      </c>
      <c r="G1022" s="57" t="s">
        <v>14</v>
      </c>
      <c r="H1022" s="57" t="s">
        <v>15</v>
      </c>
      <c r="I1022" s="57" t="str">
        <f>_xlfn.CONCAT(O1022,E1022,P1022,D1022,P1022,Q1022)</f>
        <v>('biosphere3','e8bc4c9e-c34f-4983-aea0-2433f3397a3a')</v>
      </c>
      <c r="J1022" s="57" t="str">
        <f>_xlfn.CONCAT(F1022,C1022)</f>
        <v>Chlortoluron('soil', 'agricultural')</v>
      </c>
      <c r="K1022" s="57" t="b">
        <f>EXACT(F1022,bioshpere3_emission!E1022)</f>
        <v>1</v>
      </c>
      <c r="L1022" s="57" t="b">
        <f>EXACT(C1022,bioshpere3_emission!C1022)</f>
        <v>1</v>
      </c>
      <c r="M1022" s="57" t="b">
        <f>EXACT(B1022,bioshpere3_emission!B1022)</f>
        <v>1</v>
      </c>
      <c r="N1022" s="57" t="b">
        <f>EXACT(J1022,bioshpere3_emission!P1022)</f>
        <v>1</v>
      </c>
      <c r="O1022" s="57" t="s">
        <v>7743</v>
      </c>
      <c r="P1022" s="57" t="s">
        <v>7744</v>
      </c>
      <c r="Q1022" s="57" t="s">
        <v>7745</v>
      </c>
    </row>
    <row r="1023" spans="1:17" x14ac:dyDescent="0.25">
      <c r="A1023" s="58">
        <v>1432</v>
      </c>
      <c r="B1023" s="57" t="s">
        <v>3555</v>
      </c>
      <c r="C1023" s="57" t="s">
        <v>17</v>
      </c>
      <c r="D1023" s="57" t="s">
        <v>3556</v>
      </c>
      <c r="E1023" s="57" t="s">
        <v>7742</v>
      </c>
      <c r="F1023" s="57" t="s">
        <v>3557</v>
      </c>
      <c r="G1023" s="57" t="s">
        <v>14</v>
      </c>
      <c r="H1023" s="57" t="s">
        <v>15</v>
      </c>
      <c r="I1023" s="57" t="str">
        <f>_xlfn.CONCAT(O1023,E1023,P1023,D1023,P1023,Q1023)</f>
        <v>('biosphere3','262ae9a3-596c-50cc-8cb4-29663f758d7f')</v>
      </c>
      <c r="J1023" s="57" t="str">
        <f>_xlfn.CONCAT(F1023,C1023)</f>
        <v>Chlozolinate('soil', 'agricultural')</v>
      </c>
      <c r="K1023" s="57" t="b">
        <f>EXACT(F1023,bioshpere3_emission!E1023)</f>
        <v>1</v>
      </c>
      <c r="L1023" s="57" t="b">
        <f>EXACT(C1023,bioshpere3_emission!C1023)</f>
        <v>1</v>
      </c>
      <c r="M1023" s="57" t="b">
        <f>EXACT(B1023,bioshpere3_emission!B1023)</f>
        <v>1</v>
      </c>
      <c r="N1023" s="57" t="b">
        <f>EXACT(J1023,bioshpere3_emission!P1023)</f>
        <v>1</v>
      </c>
      <c r="O1023" s="57" t="s">
        <v>7743</v>
      </c>
      <c r="P1023" s="57" t="s">
        <v>7744</v>
      </c>
      <c r="Q1023" s="57" t="s">
        <v>7745</v>
      </c>
    </row>
    <row r="1024" spans="1:17" x14ac:dyDescent="0.25">
      <c r="A1024" s="58">
        <v>822</v>
      </c>
      <c r="B1024" s="57" t="s">
        <v>5797</v>
      </c>
      <c r="C1024" s="57" t="s">
        <v>17</v>
      </c>
      <c r="D1024" s="57" t="s">
        <v>5798</v>
      </c>
      <c r="E1024" s="57" t="s">
        <v>7742</v>
      </c>
      <c r="F1024" s="57" t="s">
        <v>5799</v>
      </c>
      <c r="G1024" s="57" t="s">
        <v>14</v>
      </c>
      <c r="H1024" s="57" t="s">
        <v>15</v>
      </c>
      <c r="I1024" s="57" t="str">
        <f>_xlfn.CONCAT(O1024,E1024,P1024,D1024,P1024,Q1024)</f>
        <v>('biosphere3','69b50a29-addb-455f-823d-ed2ed68e8bb5')</v>
      </c>
      <c r="J1024" s="57" t="str">
        <f>_xlfn.CONCAT(F1024,C1024)</f>
        <v>Choline chloride('soil', 'agricultural')</v>
      </c>
      <c r="K1024" s="57" t="b">
        <f>EXACT(F1024,bioshpere3_emission!E1024)</f>
        <v>1</v>
      </c>
      <c r="L1024" s="57" t="b">
        <f>EXACT(C1024,bioshpere3_emission!C1024)</f>
        <v>1</v>
      </c>
      <c r="M1024" s="57" t="b">
        <f>EXACT(B1024,bioshpere3_emission!B1024)</f>
        <v>1</v>
      </c>
      <c r="N1024" s="57" t="b">
        <f>EXACT(J1024,bioshpere3_emission!P1024)</f>
        <v>1</v>
      </c>
      <c r="O1024" s="57" t="s">
        <v>7743</v>
      </c>
      <c r="P1024" s="57" t="s">
        <v>7744</v>
      </c>
      <c r="Q1024" s="57" t="s">
        <v>7745</v>
      </c>
    </row>
    <row r="1025" spans="1:17" x14ac:dyDescent="0.25">
      <c r="A1025" s="58">
        <v>3629</v>
      </c>
      <c r="B1025" s="57" t="s">
        <v>7017</v>
      </c>
      <c r="C1025" s="57" t="s">
        <v>44</v>
      </c>
      <c r="D1025" s="57" t="s">
        <v>3780</v>
      </c>
      <c r="E1025" s="57" t="s">
        <v>7742</v>
      </c>
      <c r="F1025" s="57" t="s">
        <v>3781</v>
      </c>
      <c r="G1025" s="57" t="s">
        <v>14</v>
      </c>
      <c r="H1025" s="57" t="s">
        <v>15</v>
      </c>
      <c r="I1025" s="57" t="str">
        <f>_xlfn.CONCAT(O1025,E1025,P1025,D1025,P1025,Q1025)</f>
        <v>('biosphere3','af60ad28-ce2b-4ea0-9277-983538e1a739')</v>
      </c>
      <c r="J1025" s="57" t="str">
        <f>_xlfn.CONCAT(F1025,C1025)</f>
        <v>Chromium IV('air', 'urban air close to ground')</v>
      </c>
      <c r="K1025" s="57" t="b">
        <f>EXACT(F1025,bioshpere3_emission!E1025)</f>
        <v>1</v>
      </c>
      <c r="L1025" s="57" t="b">
        <f>EXACT(C1025,bioshpere3_emission!C1025)</f>
        <v>1</v>
      </c>
      <c r="M1025" s="57" t="b">
        <f>EXACT(B1025,bioshpere3_emission!B1025)</f>
        <v>1</v>
      </c>
      <c r="N1025" s="57" t="b">
        <f>EXACT(J1025,bioshpere3_emission!P1025)</f>
        <v>1</v>
      </c>
      <c r="O1025" s="57" t="s">
        <v>7743</v>
      </c>
      <c r="P1025" s="57" t="s">
        <v>7744</v>
      </c>
      <c r="Q1025" s="57" t="s">
        <v>7745</v>
      </c>
    </row>
    <row r="1026" spans="1:17" x14ac:dyDescent="0.25">
      <c r="A1026" s="58">
        <v>271</v>
      </c>
      <c r="B1026" s="57" t="s">
        <v>859</v>
      </c>
      <c r="C1026" s="57" t="s">
        <v>24</v>
      </c>
      <c r="D1026" s="57" t="s">
        <v>3803</v>
      </c>
      <c r="E1026" s="57" t="s">
        <v>7742</v>
      </c>
      <c r="F1026" s="57" t="s">
        <v>861</v>
      </c>
      <c r="G1026" s="57" t="s">
        <v>14</v>
      </c>
      <c r="H1026" s="57" t="s">
        <v>15</v>
      </c>
      <c r="I1026" s="57" t="str">
        <f>_xlfn.CONCAT(O1026,E1026,P1026,D1026,P1026,Q1026)</f>
        <v>('biosphere3','c2e854f9-fe22-4fe7-9083-cf6d0a8c7254')</v>
      </c>
      <c r="J1026" s="57" t="str">
        <f>_xlfn.CONCAT(F1026,C1026)</f>
        <v>Chromium VI('air', 'low population density, long-term')</v>
      </c>
      <c r="K1026" s="57" t="b">
        <f>EXACT(F1026,bioshpere3_emission!E1026)</f>
        <v>1</v>
      </c>
      <c r="L1026" s="57" t="b">
        <f>EXACT(C1026,bioshpere3_emission!C1026)</f>
        <v>1</v>
      </c>
      <c r="M1026" s="57" t="b">
        <f>EXACT(B1026,bioshpere3_emission!B1026)</f>
        <v>1</v>
      </c>
      <c r="N1026" s="57" t="b">
        <f>EXACT(J1026,bioshpere3_emission!P1026)</f>
        <v>1</v>
      </c>
      <c r="O1026" s="57" t="s">
        <v>7743</v>
      </c>
      <c r="P1026" s="57" t="s">
        <v>7744</v>
      </c>
      <c r="Q1026" s="57" t="s">
        <v>7745</v>
      </c>
    </row>
    <row r="1027" spans="1:17" x14ac:dyDescent="0.25">
      <c r="A1027" s="58">
        <v>3549</v>
      </c>
      <c r="B1027" s="57" t="s">
        <v>859</v>
      </c>
      <c r="C1027" s="57" t="s">
        <v>31</v>
      </c>
      <c r="D1027" s="57" t="s">
        <v>860</v>
      </c>
      <c r="E1027" s="57" t="s">
        <v>7742</v>
      </c>
      <c r="F1027" s="57" t="s">
        <v>861</v>
      </c>
      <c r="G1027" s="57" t="s">
        <v>14</v>
      </c>
      <c r="H1027" s="57" t="s">
        <v>15</v>
      </c>
      <c r="I1027" s="57" t="str">
        <f>_xlfn.CONCAT(O1027,E1027,P1027,D1027,P1027,Q1027)</f>
        <v>('biosphere3','abbd3b09-a7ec-435a-9d01-34cf8581739e')</v>
      </c>
      <c r="J1027" s="57" t="str">
        <f>_xlfn.CONCAT(F1027,C1027)</f>
        <v>Chromium VI('air', 'lower stratosphere + upper troposphere')</v>
      </c>
      <c r="K1027" s="57" t="b">
        <f>EXACT(F1027,bioshpere3_emission!E1027)</f>
        <v>1</v>
      </c>
      <c r="L1027" s="57" t="b">
        <f>EXACT(C1027,bioshpere3_emission!C1027)</f>
        <v>1</v>
      </c>
      <c r="M1027" s="57" t="b">
        <f>EXACT(B1027,bioshpere3_emission!B1027)</f>
        <v>1</v>
      </c>
      <c r="N1027" s="57" t="b">
        <f>EXACT(J1027,bioshpere3_emission!P1027)</f>
        <v>1</v>
      </c>
      <c r="O1027" s="57" t="s">
        <v>7743</v>
      </c>
      <c r="P1027" s="57" t="s">
        <v>7744</v>
      </c>
      <c r="Q1027" s="57" t="s">
        <v>7745</v>
      </c>
    </row>
    <row r="1028" spans="1:17" x14ac:dyDescent="0.25">
      <c r="A1028" s="58">
        <v>96</v>
      </c>
      <c r="B1028" s="57" t="s">
        <v>859</v>
      </c>
      <c r="C1028" s="57" t="s">
        <v>27</v>
      </c>
      <c r="D1028" s="57" t="s">
        <v>6099</v>
      </c>
      <c r="E1028" s="57" t="s">
        <v>7742</v>
      </c>
      <c r="F1028" s="57" t="s">
        <v>861</v>
      </c>
      <c r="G1028" s="57" t="s">
        <v>14</v>
      </c>
      <c r="H1028" s="57" t="s">
        <v>15</v>
      </c>
      <c r="I1028" s="57" t="str">
        <f>_xlfn.CONCAT(O1028,E1028,P1028,D1028,P1028,Q1028)</f>
        <v>('biosphere3','03b279a7-4626-4703-a451-d0650599dbd9')</v>
      </c>
      <c r="J1028" s="57" t="str">
        <f>_xlfn.CONCAT(F1028,C1028)</f>
        <v>Chromium VI('air', 'non-urban air or from high stacks')</v>
      </c>
      <c r="K1028" s="57" t="b">
        <f>EXACT(F1028,bioshpere3_emission!E1028)</f>
        <v>1</v>
      </c>
      <c r="L1028" s="57" t="b">
        <f>EXACT(C1028,bioshpere3_emission!C1028)</f>
        <v>1</v>
      </c>
      <c r="M1028" s="57" t="b">
        <f>EXACT(B1028,bioshpere3_emission!B1028)</f>
        <v>1</v>
      </c>
      <c r="N1028" s="57" t="b">
        <f>EXACT(J1028,bioshpere3_emission!P1028)</f>
        <v>1</v>
      </c>
      <c r="O1028" s="57" t="s">
        <v>7743</v>
      </c>
      <c r="P1028" s="57" t="s">
        <v>7744</v>
      </c>
      <c r="Q1028" s="57" t="s">
        <v>7745</v>
      </c>
    </row>
    <row r="1029" spans="1:17" x14ac:dyDescent="0.25">
      <c r="A1029" s="58">
        <v>156</v>
      </c>
      <c r="B1029" s="57" t="s">
        <v>859</v>
      </c>
      <c r="C1029" s="57" t="s">
        <v>44</v>
      </c>
      <c r="D1029" s="57" t="s">
        <v>3237</v>
      </c>
      <c r="E1029" s="57" t="s">
        <v>7742</v>
      </c>
      <c r="F1029" s="57" t="s">
        <v>861</v>
      </c>
      <c r="G1029" s="57" t="s">
        <v>14</v>
      </c>
      <c r="H1029" s="57" t="s">
        <v>15</v>
      </c>
      <c r="I1029" s="57" t="str">
        <f>_xlfn.CONCAT(O1029,E1029,P1029,D1029,P1029,Q1029)</f>
        <v>('biosphere3','7a59e8d5-cd11-4ee7-b1ca-30979d2b0b3a')</v>
      </c>
      <c r="J1029" s="57" t="str">
        <f>_xlfn.CONCAT(F1029,C1029)</f>
        <v>Chromium VI('air', 'urban air close to ground')</v>
      </c>
      <c r="K1029" s="57" t="b">
        <f>EXACT(F1029,bioshpere3_emission!E1029)</f>
        <v>1</v>
      </c>
      <c r="L1029" s="57" t="b">
        <f>EXACT(C1029,bioshpere3_emission!C1029)</f>
        <v>1</v>
      </c>
      <c r="M1029" s="57" t="b">
        <f>EXACT(B1029,bioshpere3_emission!B1029)</f>
        <v>1</v>
      </c>
      <c r="N1029" s="57" t="b">
        <f>EXACT(J1029,bioshpere3_emission!P1029)</f>
        <v>1</v>
      </c>
      <c r="O1029" s="57" t="s">
        <v>7743</v>
      </c>
      <c r="P1029" s="57" t="s">
        <v>7744</v>
      </c>
      <c r="Q1029" s="57" t="s">
        <v>7745</v>
      </c>
    </row>
    <row r="1030" spans="1:17" x14ac:dyDescent="0.25">
      <c r="A1030" s="58">
        <v>3924</v>
      </c>
      <c r="B1030" s="57" t="s">
        <v>859</v>
      </c>
      <c r="C1030" s="57" t="s">
        <v>190</v>
      </c>
      <c r="D1030" s="57" t="s">
        <v>4655</v>
      </c>
      <c r="E1030" s="57" t="s">
        <v>7742</v>
      </c>
      <c r="F1030" s="57" t="s">
        <v>861</v>
      </c>
      <c r="G1030" s="57" t="s">
        <v>14</v>
      </c>
      <c r="H1030" s="57" t="s">
        <v>15</v>
      </c>
      <c r="I1030" s="57" t="str">
        <f>_xlfn.CONCAT(O1030,E1030,P1030,D1030,P1030,Q1030)</f>
        <v>('biosphere3','81e17d9a-3e0b-414e-9b2e-eca7e5b3bd4a')</v>
      </c>
      <c r="J1030" s="57" t="str">
        <f>_xlfn.CONCAT(F1030,C1030)</f>
        <v>Chromium VI('air',)</v>
      </c>
      <c r="K1030" s="57" t="b">
        <f>EXACT(F1030,bioshpere3_emission!E1030)</f>
        <v>1</v>
      </c>
      <c r="L1030" s="57" t="b">
        <f>EXACT(C1030,bioshpere3_emission!C1030)</f>
        <v>1</v>
      </c>
      <c r="M1030" s="57" t="b">
        <f>EXACT(B1030,bioshpere3_emission!B1030)</f>
        <v>1</v>
      </c>
      <c r="N1030" s="57" t="b">
        <f>EXACT(J1030,bioshpere3_emission!P1030)</f>
        <v>1</v>
      </c>
      <c r="O1030" s="57" t="s">
        <v>7743</v>
      </c>
      <c r="P1030" s="57" t="s">
        <v>7744</v>
      </c>
      <c r="Q1030" s="57" t="s">
        <v>7745</v>
      </c>
    </row>
    <row r="1031" spans="1:17" x14ac:dyDescent="0.25">
      <c r="A1031" s="58">
        <v>2678</v>
      </c>
      <c r="B1031" s="57" t="s">
        <v>859</v>
      </c>
      <c r="C1031" s="57" t="s">
        <v>17</v>
      </c>
      <c r="D1031" s="57" t="s">
        <v>5458</v>
      </c>
      <c r="E1031" s="57" t="s">
        <v>7742</v>
      </c>
      <c r="F1031" s="57" t="s">
        <v>861</v>
      </c>
      <c r="G1031" s="57" t="s">
        <v>14</v>
      </c>
      <c r="H1031" s="57" t="s">
        <v>15</v>
      </c>
      <c r="I1031" s="57" t="str">
        <f>_xlfn.CONCAT(O1031,E1031,P1031,D1031,P1031,Q1031)</f>
        <v>('biosphere3','8ec83662-7c2b-4452-8acf-95a0bb94233c')</v>
      </c>
      <c r="J1031" s="57" t="str">
        <f>_xlfn.CONCAT(F1031,C1031)</f>
        <v>Chromium VI('soil', 'agricultural')</v>
      </c>
      <c r="K1031" s="57" t="b">
        <f>EXACT(F1031,bioshpere3_emission!E1031)</f>
        <v>1</v>
      </c>
      <c r="L1031" s="57" t="b">
        <f>EXACT(C1031,bioshpere3_emission!C1031)</f>
        <v>1</v>
      </c>
      <c r="M1031" s="57" t="b">
        <f>EXACT(B1031,bioshpere3_emission!B1031)</f>
        <v>1</v>
      </c>
      <c r="N1031" s="57" t="b">
        <f>EXACT(J1031,bioshpere3_emission!P1031)</f>
        <v>1</v>
      </c>
      <c r="O1031" s="57" t="s">
        <v>7743</v>
      </c>
      <c r="P1031" s="57" t="s">
        <v>7744</v>
      </c>
      <c r="Q1031" s="57" t="s">
        <v>7745</v>
      </c>
    </row>
    <row r="1032" spans="1:17" x14ac:dyDescent="0.25">
      <c r="A1032" s="58">
        <v>3607</v>
      </c>
      <c r="B1032" s="57" t="s">
        <v>859</v>
      </c>
      <c r="C1032" s="57" t="s">
        <v>143</v>
      </c>
      <c r="D1032" s="57" t="s">
        <v>5976</v>
      </c>
      <c r="E1032" s="57" t="s">
        <v>7742</v>
      </c>
      <c r="F1032" s="57" t="s">
        <v>861</v>
      </c>
      <c r="G1032" s="57" t="s">
        <v>14</v>
      </c>
      <c r="H1032" s="57" t="s">
        <v>15</v>
      </c>
      <c r="I1032" s="57" t="str">
        <f>_xlfn.CONCAT(O1032,E1032,P1032,D1032,P1032,Q1032)</f>
        <v>('biosphere3','01285299-c683-4e15-b654-201987a7a738')</v>
      </c>
      <c r="J1032" s="57" t="str">
        <f>_xlfn.CONCAT(F1032,C1032)</f>
        <v>Chromium VI('soil', 'forestry')</v>
      </c>
      <c r="K1032" s="57" t="b">
        <f>EXACT(F1032,bioshpere3_emission!E1032)</f>
        <v>1</v>
      </c>
      <c r="L1032" s="57" t="b">
        <f>EXACT(C1032,bioshpere3_emission!C1032)</f>
        <v>1</v>
      </c>
      <c r="M1032" s="57" t="b">
        <f>EXACT(B1032,bioshpere3_emission!B1032)</f>
        <v>1</v>
      </c>
      <c r="N1032" s="57" t="b">
        <f>EXACT(J1032,bioshpere3_emission!P1032)</f>
        <v>1</v>
      </c>
      <c r="O1032" s="57" t="s">
        <v>7743</v>
      </c>
      <c r="P1032" s="57" t="s">
        <v>7744</v>
      </c>
      <c r="Q1032" s="57" t="s">
        <v>7745</v>
      </c>
    </row>
    <row r="1033" spans="1:17" x14ac:dyDescent="0.25">
      <c r="A1033" s="58">
        <v>4426</v>
      </c>
      <c r="B1033" s="57" t="s">
        <v>859</v>
      </c>
      <c r="C1033" s="57" t="s">
        <v>200</v>
      </c>
      <c r="D1033" s="57" t="s">
        <v>4734</v>
      </c>
      <c r="E1033" s="57" t="s">
        <v>7742</v>
      </c>
      <c r="F1033" s="57" t="s">
        <v>861</v>
      </c>
      <c r="G1033" s="57" t="s">
        <v>14</v>
      </c>
      <c r="H1033" s="57" t="s">
        <v>15</v>
      </c>
      <c r="I1033" s="57" t="str">
        <f>_xlfn.CONCAT(O1033,E1033,P1033,D1033,P1033,Q1033)</f>
        <v>('biosphere3','58060894-19d9-4855-84d8-58935a5325f8')</v>
      </c>
      <c r="J1033" s="57" t="str">
        <f>_xlfn.CONCAT(F1033,C1033)</f>
        <v>Chromium VI('soil', 'industrial')</v>
      </c>
      <c r="K1033" s="57" t="b">
        <f>EXACT(F1033,bioshpere3_emission!E1033)</f>
        <v>1</v>
      </c>
      <c r="L1033" s="57" t="b">
        <f>EXACT(C1033,bioshpere3_emission!C1033)</f>
        <v>1</v>
      </c>
      <c r="M1033" s="57" t="b">
        <f>EXACT(B1033,bioshpere3_emission!B1033)</f>
        <v>1</v>
      </c>
      <c r="N1033" s="57" t="b">
        <f>EXACT(J1033,bioshpere3_emission!P1033)</f>
        <v>1</v>
      </c>
      <c r="O1033" s="57" t="s">
        <v>7743</v>
      </c>
      <c r="P1033" s="57" t="s">
        <v>7744</v>
      </c>
      <c r="Q1033" s="57" t="s">
        <v>7745</v>
      </c>
    </row>
    <row r="1034" spans="1:17" x14ac:dyDescent="0.25">
      <c r="A1034" s="58">
        <v>1136</v>
      </c>
      <c r="B1034" s="57" t="s">
        <v>859</v>
      </c>
      <c r="C1034" s="57" t="s">
        <v>389</v>
      </c>
      <c r="D1034" s="57" t="s">
        <v>3415</v>
      </c>
      <c r="E1034" s="57" t="s">
        <v>7742</v>
      </c>
      <c r="F1034" s="57" t="s">
        <v>861</v>
      </c>
      <c r="G1034" s="57" t="s">
        <v>14</v>
      </c>
      <c r="H1034" s="57" t="s">
        <v>15</v>
      </c>
      <c r="I1034" s="57" t="str">
        <f>_xlfn.CONCAT(O1034,E1034,P1034,D1034,P1034,Q1034)</f>
        <v>('biosphere3','68ba2022-830e-45fb-8c85-b35e94754ae9')</v>
      </c>
      <c r="J1034" s="57" t="str">
        <f>_xlfn.CONCAT(F1034,C1034)</f>
        <v>Chromium VI('soil',)</v>
      </c>
      <c r="K1034" s="57" t="b">
        <f>EXACT(F1034,bioshpere3_emission!E1034)</f>
        <v>1</v>
      </c>
      <c r="L1034" s="57" t="b">
        <f>EXACT(C1034,bioshpere3_emission!C1034)</f>
        <v>1</v>
      </c>
      <c r="M1034" s="57" t="b">
        <f>EXACT(B1034,bioshpere3_emission!B1034)</f>
        <v>1</v>
      </c>
      <c r="N1034" s="57" t="b">
        <f>EXACT(J1034,bioshpere3_emission!P1034)</f>
        <v>1</v>
      </c>
      <c r="O1034" s="57" t="s">
        <v>7743</v>
      </c>
      <c r="P1034" s="57" t="s">
        <v>7744</v>
      </c>
      <c r="Q1034" s="57" t="s">
        <v>7745</v>
      </c>
    </row>
    <row r="1035" spans="1:17" x14ac:dyDescent="0.25">
      <c r="A1035" s="58">
        <v>1319</v>
      </c>
      <c r="B1035" s="57" t="s">
        <v>859</v>
      </c>
      <c r="C1035" s="57" t="s">
        <v>71</v>
      </c>
      <c r="D1035" s="57" t="s">
        <v>1322</v>
      </c>
      <c r="E1035" s="57" t="s">
        <v>7742</v>
      </c>
      <c r="F1035" s="57" t="s">
        <v>861</v>
      </c>
      <c r="G1035" s="57" t="s">
        <v>14</v>
      </c>
      <c r="H1035" s="57" t="s">
        <v>15</v>
      </c>
      <c r="I1035" s="57" t="str">
        <f>_xlfn.CONCAT(O1035,E1035,P1035,D1035,P1035,Q1035)</f>
        <v>('biosphere3','9bbae55a-35de-4eff-a219-814a9fec5ac2')</v>
      </c>
      <c r="J1035" s="57" t="str">
        <f>_xlfn.CONCAT(F1035,C1035)</f>
        <v>Chromium VI('water', 'ground-')</v>
      </c>
      <c r="K1035" s="57" t="b">
        <f>EXACT(F1035,bioshpere3_emission!E1035)</f>
        <v>1</v>
      </c>
      <c r="L1035" s="57" t="b">
        <f>EXACT(C1035,bioshpere3_emission!C1035)</f>
        <v>1</v>
      </c>
      <c r="M1035" s="57" t="b">
        <f>EXACT(B1035,bioshpere3_emission!B1035)</f>
        <v>1</v>
      </c>
      <c r="N1035" s="57" t="b">
        <f>EXACT(J1035,bioshpere3_emission!P1035)</f>
        <v>1</v>
      </c>
      <c r="O1035" s="57" t="s">
        <v>7743</v>
      </c>
      <c r="P1035" s="57" t="s">
        <v>7744</v>
      </c>
      <c r="Q1035" s="57" t="s">
        <v>7745</v>
      </c>
    </row>
    <row r="1036" spans="1:17" x14ac:dyDescent="0.25">
      <c r="A1036" s="58">
        <v>2505</v>
      </c>
      <c r="B1036" s="57" t="s">
        <v>859</v>
      </c>
      <c r="C1036" s="57" t="s">
        <v>100</v>
      </c>
      <c r="D1036" s="57" t="s">
        <v>4232</v>
      </c>
      <c r="E1036" s="57" t="s">
        <v>7742</v>
      </c>
      <c r="F1036" s="57" t="s">
        <v>861</v>
      </c>
      <c r="G1036" s="57" t="s">
        <v>14</v>
      </c>
      <c r="H1036" s="57" t="s">
        <v>15</v>
      </c>
      <c r="I1036" s="57" t="str">
        <f>_xlfn.CONCAT(O1036,E1036,P1036,D1036,P1036,Q1036)</f>
        <v>('biosphere3','ef475b50-9cd0-4e7c-9c59-07868fe16e91')</v>
      </c>
      <c r="J1036" s="57" t="str">
        <f>_xlfn.CONCAT(F1036,C1036)</f>
        <v>Chromium VI('water', 'ground-, long-term')</v>
      </c>
      <c r="K1036" s="57" t="b">
        <f>EXACT(F1036,bioshpere3_emission!E1036)</f>
        <v>1</v>
      </c>
      <c r="L1036" s="57" t="b">
        <f>EXACT(C1036,bioshpere3_emission!C1036)</f>
        <v>1</v>
      </c>
      <c r="M1036" s="57" t="b">
        <f>EXACT(B1036,bioshpere3_emission!B1036)</f>
        <v>1</v>
      </c>
      <c r="N1036" s="57" t="b">
        <f>EXACT(J1036,bioshpere3_emission!P1036)</f>
        <v>1</v>
      </c>
      <c r="O1036" s="57" t="s">
        <v>7743</v>
      </c>
      <c r="P1036" s="57" t="s">
        <v>7744</v>
      </c>
      <c r="Q1036" s="57" t="s">
        <v>7745</v>
      </c>
    </row>
    <row r="1037" spans="1:17" x14ac:dyDescent="0.25">
      <c r="A1037" s="58">
        <v>4151</v>
      </c>
      <c r="B1037" s="57" t="s">
        <v>859</v>
      </c>
      <c r="C1037" s="57" t="s">
        <v>10</v>
      </c>
      <c r="D1037" s="57" t="s">
        <v>6209</v>
      </c>
      <c r="E1037" s="57" t="s">
        <v>7742</v>
      </c>
      <c r="F1037" s="57" t="s">
        <v>861</v>
      </c>
      <c r="G1037" s="57" t="s">
        <v>14</v>
      </c>
      <c r="H1037" s="57" t="s">
        <v>15</v>
      </c>
      <c r="I1037" s="57" t="str">
        <f>_xlfn.CONCAT(O1037,E1037,P1037,D1037,P1037,Q1037)</f>
        <v>('biosphere3','81b3321a-c9d8-4104-a974-5460f1bc5029')</v>
      </c>
      <c r="J1037" s="57" t="str">
        <f>_xlfn.CONCAT(F1037,C1037)</f>
        <v>Chromium VI('water', 'ocean')</v>
      </c>
      <c r="K1037" s="57" t="b">
        <f>EXACT(F1037,bioshpere3_emission!E1037)</f>
        <v>1</v>
      </c>
      <c r="L1037" s="57" t="b">
        <f>EXACT(C1037,bioshpere3_emission!C1037)</f>
        <v>1</v>
      </c>
      <c r="M1037" s="57" t="b">
        <f>EXACT(B1037,bioshpere3_emission!B1037)</f>
        <v>1</v>
      </c>
      <c r="N1037" s="57" t="b">
        <f>EXACT(J1037,bioshpere3_emission!P1037)</f>
        <v>1</v>
      </c>
      <c r="O1037" s="57" t="s">
        <v>7743</v>
      </c>
      <c r="P1037" s="57" t="s">
        <v>7744</v>
      </c>
      <c r="Q1037" s="57" t="s">
        <v>7745</v>
      </c>
    </row>
    <row r="1038" spans="1:17" x14ac:dyDescent="0.25">
      <c r="A1038" s="58">
        <v>3544</v>
      </c>
      <c r="B1038" s="57" t="s">
        <v>859</v>
      </c>
      <c r="C1038" s="57" t="s">
        <v>91</v>
      </c>
      <c r="D1038" s="57" t="s">
        <v>1496</v>
      </c>
      <c r="E1038" s="57" t="s">
        <v>7742</v>
      </c>
      <c r="F1038" s="57" t="s">
        <v>861</v>
      </c>
      <c r="G1038" s="57" t="s">
        <v>14</v>
      </c>
      <c r="H1038" s="57" t="s">
        <v>15</v>
      </c>
      <c r="I1038" s="57" t="str">
        <f>_xlfn.CONCAT(O1038,E1038,P1038,D1038,P1038,Q1038)</f>
        <v>('biosphere3','8216fc31-15a1-4d33-858f-e09650b14c63')</v>
      </c>
      <c r="J1038" s="57" t="str">
        <f>_xlfn.CONCAT(F1038,C1038)</f>
        <v>Chromium VI('water', 'surface water')</v>
      </c>
      <c r="K1038" s="57" t="b">
        <f>EXACT(F1038,bioshpere3_emission!E1038)</f>
        <v>1</v>
      </c>
      <c r="L1038" s="57" t="b">
        <f>EXACT(C1038,bioshpere3_emission!C1038)</f>
        <v>1</v>
      </c>
      <c r="M1038" s="57" t="b">
        <f>EXACT(B1038,bioshpere3_emission!B1038)</f>
        <v>1</v>
      </c>
      <c r="N1038" s="57" t="b">
        <f>EXACT(J1038,bioshpere3_emission!P1038)</f>
        <v>1</v>
      </c>
      <c r="O1038" s="57" t="s">
        <v>7743</v>
      </c>
      <c r="P1038" s="57" t="s">
        <v>7744</v>
      </c>
      <c r="Q1038" s="57" t="s">
        <v>7745</v>
      </c>
    </row>
    <row r="1039" spans="1:17" x14ac:dyDescent="0.25">
      <c r="A1039" s="58">
        <v>4306</v>
      </c>
      <c r="B1039" s="57" t="s">
        <v>859</v>
      </c>
      <c r="C1039" s="57" t="s">
        <v>48</v>
      </c>
      <c r="D1039" s="57" t="s">
        <v>4199</v>
      </c>
      <c r="E1039" s="57" t="s">
        <v>7742</v>
      </c>
      <c r="F1039" s="57" t="s">
        <v>861</v>
      </c>
      <c r="G1039" s="57" t="s">
        <v>14</v>
      </c>
      <c r="H1039" s="57" t="s">
        <v>15</v>
      </c>
      <c r="I1039" s="57" t="str">
        <f>_xlfn.CONCAT(O1039,E1039,P1039,D1039,P1039,Q1039)</f>
        <v>('biosphere3','a9ec0c9b-982a-4329-99ae-dab1f9fb62d3')</v>
      </c>
      <c r="J1039" s="57" t="str">
        <f>_xlfn.CONCAT(F1039,C1039)</f>
        <v>Chromium VI('water',)</v>
      </c>
      <c r="K1039" s="57" t="b">
        <f>EXACT(F1039,bioshpere3_emission!E1039)</f>
        <v>1</v>
      </c>
      <c r="L1039" s="57" t="b">
        <f>EXACT(C1039,bioshpere3_emission!C1039)</f>
        <v>1</v>
      </c>
      <c r="M1039" s="57" t="b">
        <f>EXACT(B1039,bioshpere3_emission!B1039)</f>
        <v>1</v>
      </c>
      <c r="N1039" s="57" t="b">
        <f>EXACT(J1039,bioshpere3_emission!P1039)</f>
        <v>1</v>
      </c>
      <c r="O1039" s="57" t="s">
        <v>7743</v>
      </c>
      <c r="P1039" s="57" t="s">
        <v>7744</v>
      </c>
      <c r="Q1039" s="57" t="s">
        <v>7745</v>
      </c>
    </row>
    <row r="1040" spans="1:17" x14ac:dyDescent="0.25">
      <c r="A1040" s="58">
        <v>799</v>
      </c>
      <c r="B1040" s="57" t="s">
        <v>598</v>
      </c>
      <c r="C1040" s="57" t="s">
        <v>24</v>
      </c>
      <c r="D1040" s="57" t="s">
        <v>2132</v>
      </c>
      <c r="E1040" s="57" t="s">
        <v>7742</v>
      </c>
      <c r="F1040" s="57" t="s">
        <v>600</v>
      </c>
      <c r="G1040" s="57" t="s">
        <v>14</v>
      </c>
      <c r="H1040" s="57" t="s">
        <v>15</v>
      </c>
      <c r="I1040" s="57" t="str">
        <f>_xlfn.CONCAT(O1040,E1040,P1040,D1040,P1040,Q1040)</f>
        <v>('biosphere3','6b29d83a-c43c-484c-8e73-474a8a22d71e')</v>
      </c>
      <c r="J1040" s="57" t="str">
        <f>_xlfn.CONCAT(F1040,C1040)</f>
        <v>Chromium('air', 'low population density, long-term')</v>
      </c>
      <c r="K1040" s="57" t="b">
        <f>EXACT(F1040,bioshpere3_emission!E1040)</f>
        <v>1</v>
      </c>
      <c r="L1040" s="57" t="b">
        <f>EXACT(C1040,bioshpere3_emission!C1040)</f>
        <v>1</v>
      </c>
      <c r="M1040" s="57" t="b">
        <f>EXACT(B1040,bioshpere3_emission!B1040)</f>
        <v>1</v>
      </c>
      <c r="N1040" s="57" t="b">
        <f>EXACT(J1040,bioshpere3_emission!P1040)</f>
        <v>1</v>
      </c>
      <c r="O1040" s="57" t="s">
        <v>7743</v>
      </c>
      <c r="P1040" s="57" t="s">
        <v>7744</v>
      </c>
      <c r="Q1040" s="57" t="s">
        <v>7745</v>
      </c>
    </row>
    <row r="1041" spans="1:17" x14ac:dyDescent="0.25">
      <c r="A1041" s="58">
        <v>1228</v>
      </c>
      <c r="B1041" s="57" t="s">
        <v>598</v>
      </c>
      <c r="C1041" s="57" t="s">
        <v>31</v>
      </c>
      <c r="D1041" s="57" t="s">
        <v>5122</v>
      </c>
      <c r="E1041" s="57" t="s">
        <v>7742</v>
      </c>
      <c r="F1041" s="57" t="s">
        <v>600</v>
      </c>
      <c r="G1041" s="57" t="s">
        <v>14</v>
      </c>
      <c r="H1041" s="57" t="s">
        <v>15</v>
      </c>
      <c r="I1041" s="57" t="str">
        <f>_xlfn.CONCAT(O1041,E1041,P1041,D1041,P1041,Q1041)</f>
        <v>('biosphere3','2a5ed451-12a2-47db-b4dc-fa0bfbc01d79')</v>
      </c>
      <c r="J1041" s="57" t="str">
        <f>_xlfn.CONCAT(F1041,C1041)</f>
        <v>Chromium('air', 'lower stratosphere + upper troposphere')</v>
      </c>
      <c r="K1041" s="57" t="b">
        <f>EXACT(F1041,bioshpere3_emission!E1041)</f>
        <v>1</v>
      </c>
      <c r="L1041" s="57" t="b">
        <f>EXACT(C1041,bioshpere3_emission!C1041)</f>
        <v>1</v>
      </c>
      <c r="M1041" s="57" t="b">
        <f>EXACT(B1041,bioshpere3_emission!B1041)</f>
        <v>1</v>
      </c>
      <c r="N1041" s="57" t="b">
        <f>EXACT(J1041,bioshpere3_emission!P1041)</f>
        <v>1</v>
      </c>
      <c r="O1041" s="57" t="s">
        <v>7743</v>
      </c>
      <c r="P1041" s="57" t="s">
        <v>7744</v>
      </c>
      <c r="Q1041" s="57" t="s">
        <v>7745</v>
      </c>
    </row>
    <row r="1042" spans="1:17" x14ac:dyDescent="0.25">
      <c r="A1042" s="58">
        <v>3554</v>
      </c>
      <c r="B1042" s="57" t="s">
        <v>598</v>
      </c>
      <c r="C1042" s="57" t="s">
        <v>27</v>
      </c>
      <c r="D1042" s="57" t="s">
        <v>5398</v>
      </c>
      <c r="E1042" s="57" t="s">
        <v>7742</v>
      </c>
      <c r="F1042" s="57" t="s">
        <v>600</v>
      </c>
      <c r="G1042" s="57" t="s">
        <v>14</v>
      </c>
      <c r="H1042" s="57" t="s">
        <v>15</v>
      </c>
      <c r="I1042" s="57" t="str">
        <f>_xlfn.CONCAT(O1042,E1042,P1042,D1042,P1042,Q1042)</f>
        <v>('biosphere3','4d40d8e3-9bc7-4ab1-ac5c-4f4a76fda8e5')</v>
      </c>
      <c r="J1042" s="57" t="str">
        <f>_xlfn.CONCAT(F1042,C1042)</f>
        <v>Chromium('air', 'non-urban air or from high stacks')</v>
      </c>
      <c r="K1042" s="57" t="b">
        <f>EXACT(F1042,bioshpere3_emission!E1042)</f>
        <v>1</v>
      </c>
      <c r="L1042" s="57" t="b">
        <f>EXACT(C1042,bioshpere3_emission!C1042)</f>
        <v>1</v>
      </c>
      <c r="M1042" s="57" t="b">
        <f>EXACT(B1042,bioshpere3_emission!B1042)</f>
        <v>1</v>
      </c>
      <c r="N1042" s="57" t="b">
        <f>EXACT(J1042,bioshpere3_emission!P1042)</f>
        <v>1</v>
      </c>
      <c r="O1042" s="57" t="s">
        <v>7743</v>
      </c>
      <c r="P1042" s="57" t="s">
        <v>7744</v>
      </c>
      <c r="Q1042" s="57" t="s">
        <v>7745</v>
      </c>
    </row>
    <row r="1043" spans="1:17" x14ac:dyDescent="0.25">
      <c r="A1043" s="58">
        <v>2300</v>
      </c>
      <c r="B1043" s="57" t="s">
        <v>598</v>
      </c>
      <c r="C1043" s="57" t="s">
        <v>44</v>
      </c>
      <c r="D1043" s="57" t="s">
        <v>809</v>
      </c>
      <c r="E1043" s="57" t="s">
        <v>7742</v>
      </c>
      <c r="F1043" s="57" t="s">
        <v>600</v>
      </c>
      <c r="G1043" s="57" t="s">
        <v>14</v>
      </c>
      <c r="H1043" s="57" t="s">
        <v>15</v>
      </c>
      <c r="I1043" s="57" t="str">
        <f>_xlfn.CONCAT(O1043,E1043,P1043,D1043,P1043,Q1043)</f>
        <v>('biosphere3','7705f0e1-5b14-44f4-b330-1245b5c7fc08')</v>
      </c>
      <c r="J1043" s="57" t="str">
        <f>_xlfn.CONCAT(F1043,C1043)</f>
        <v>Chromium('air', 'urban air close to ground')</v>
      </c>
      <c r="K1043" s="57" t="b">
        <f>EXACT(F1043,bioshpere3_emission!E1043)</f>
        <v>1</v>
      </c>
      <c r="L1043" s="57" t="b">
        <f>EXACT(C1043,bioshpere3_emission!C1043)</f>
        <v>1</v>
      </c>
      <c r="M1043" s="57" t="b">
        <f>EXACT(B1043,bioshpere3_emission!B1043)</f>
        <v>1</v>
      </c>
      <c r="N1043" s="57" t="b">
        <f>EXACT(J1043,bioshpere3_emission!P1043)</f>
        <v>1</v>
      </c>
      <c r="O1043" s="57" t="s">
        <v>7743</v>
      </c>
      <c r="P1043" s="57" t="s">
        <v>7744</v>
      </c>
      <c r="Q1043" s="57" t="s">
        <v>7745</v>
      </c>
    </row>
    <row r="1044" spans="1:17" x14ac:dyDescent="0.25">
      <c r="A1044" s="58">
        <v>1369</v>
      </c>
      <c r="B1044" s="57" t="s">
        <v>598</v>
      </c>
      <c r="C1044" s="57" t="s">
        <v>190</v>
      </c>
      <c r="D1044" s="57" t="s">
        <v>5851</v>
      </c>
      <c r="E1044" s="57" t="s">
        <v>7742</v>
      </c>
      <c r="F1044" s="57" t="s">
        <v>600</v>
      </c>
      <c r="G1044" s="57" t="s">
        <v>14</v>
      </c>
      <c r="H1044" s="57" t="s">
        <v>15</v>
      </c>
      <c r="I1044" s="57" t="str">
        <f>_xlfn.CONCAT(O1044,E1044,P1044,D1044,P1044,Q1044)</f>
        <v>('biosphere3','e142b577-e934-4085-9a07-3983d4d92afb')</v>
      </c>
      <c r="J1044" s="57" t="str">
        <f>_xlfn.CONCAT(F1044,C1044)</f>
        <v>Chromium('air',)</v>
      </c>
      <c r="K1044" s="57" t="b">
        <f>EXACT(F1044,bioshpere3_emission!E1044)</f>
        <v>1</v>
      </c>
      <c r="L1044" s="57" t="b">
        <f>EXACT(C1044,bioshpere3_emission!C1044)</f>
        <v>1</v>
      </c>
      <c r="M1044" s="57" t="b">
        <f>EXACT(B1044,bioshpere3_emission!B1044)</f>
        <v>1</v>
      </c>
      <c r="N1044" s="57" t="b">
        <f>EXACT(J1044,bioshpere3_emission!P1044)</f>
        <v>1</v>
      </c>
      <c r="O1044" s="57" t="s">
        <v>7743</v>
      </c>
      <c r="P1044" s="57" t="s">
        <v>7744</v>
      </c>
      <c r="Q1044" s="57" t="s">
        <v>7745</v>
      </c>
    </row>
    <row r="1045" spans="1:17" x14ac:dyDescent="0.25">
      <c r="A1045" s="58">
        <v>3133</v>
      </c>
      <c r="B1045" s="57" t="s">
        <v>598</v>
      </c>
      <c r="C1045" s="57" t="s">
        <v>17</v>
      </c>
      <c r="D1045" s="57" t="s">
        <v>599</v>
      </c>
      <c r="E1045" s="57" t="s">
        <v>7742</v>
      </c>
      <c r="F1045" s="57" t="s">
        <v>600</v>
      </c>
      <c r="G1045" s="57" t="s">
        <v>14</v>
      </c>
      <c r="H1045" s="57" t="s">
        <v>15</v>
      </c>
      <c r="I1045" s="57" t="str">
        <f>_xlfn.CONCAT(O1045,E1045,P1045,D1045,P1045,Q1045)</f>
        <v>('biosphere3','e7881581-21b3-4f5c-bd63-6b0684b5e712')</v>
      </c>
      <c r="J1045" s="57" t="str">
        <f>_xlfn.CONCAT(F1045,C1045)</f>
        <v>Chromium('soil', 'agricultural')</v>
      </c>
      <c r="K1045" s="57" t="b">
        <f>EXACT(F1045,bioshpere3_emission!E1045)</f>
        <v>1</v>
      </c>
      <c r="L1045" s="57" t="b">
        <f>EXACT(C1045,bioshpere3_emission!C1045)</f>
        <v>1</v>
      </c>
      <c r="M1045" s="57" t="b">
        <f>EXACT(B1045,bioshpere3_emission!B1045)</f>
        <v>1</v>
      </c>
      <c r="N1045" s="57" t="b">
        <f>EXACT(J1045,bioshpere3_emission!P1045)</f>
        <v>1</v>
      </c>
      <c r="O1045" s="57" t="s">
        <v>7743</v>
      </c>
      <c r="P1045" s="57" t="s">
        <v>7744</v>
      </c>
      <c r="Q1045" s="57" t="s">
        <v>7745</v>
      </c>
    </row>
    <row r="1046" spans="1:17" x14ac:dyDescent="0.25">
      <c r="A1046" s="58">
        <v>1017</v>
      </c>
      <c r="B1046" s="57" t="s">
        <v>598</v>
      </c>
      <c r="C1046" s="57" t="s">
        <v>143</v>
      </c>
      <c r="D1046" s="57" t="s">
        <v>3275</v>
      </c>
      <c r="E1046" s="57" t="s">
        <v>7742</v>
      </c>
      <c r="F1046" s="57" t="s">
        <v>600</v>
      </c>
      <c r="G1046" s="57" t="s">
        <v>14</v>
      </c>
      <c r="H1046" s="57" t="s">
        <v>15</v>
      </c>
      <c r="I1046" s="57" t="str">
        <f>_xlfn.CONCAT(O1046,E1046,P1046,D1046,P1046,Q1046)</f>
        <v>('biosphere3','591de726-f2c7-43ba-8e22-15fd08acc8dc')</v>
      </c>
      <c r="J1046" s="57" t="str">
        <f>_xlfn.CONCAT(F1046,C1046)</f>
        <v>Chromium('soil', 'forestry')</v>
      </c>
      <c r="K1046" s="57" t="b">
        <f>EXACT(F1046,bioshpere3_emission!E1046)</f>
        <v>1</v>
      </c>
      <c r="L1046" s="57" t="b">
        <f>EXACT(C1046,bioshpere3_emission!C1046)</f>
        <v>1</v>
      </c>
      <c r="M1046" s="57" t="b">
        <f>EXACT(B1046,bioshpere3_emission!B1046)</f>
        <v>1</v>
      </c>
      <c r="N1046" s="57" t="b">
        <f>EXACT(J1046,bioshpere3_emission!P1046)</f>
        <v>1</v>
      </c>
      <c r="O1046" s="57" t="s">
        <v>7743</v>
      </c>
      <c r="P1046" s="57" t="s">
        <v>7744</v>
      </c>
      <c r="Q1046" s="57" t="s">
        <v>7745</v>
      </c>
    </row>
    <row r="1047" spans="1:17" x14ac:dyDescent="0.25">
      <c r="A1047" s="58">
        <v>1022</v>
      </c>
      <c r="B1047" s="57" t="s">
        <v>598</v>
      </c>
      <c r="C1047" s="57" t="s">
        <v>200</v>
      </c>
      <c r="D1047" s="57" t="s">
        <v>2339</v>
      </c>
      <c r="E1047" s="57" t="s">
        <v>7742</v>
      </c>
      <c r="F1047" s="57" t="s">
        <v>600</v>
      </c>
      <c r="G1047" s="57" t="s">
        <v>14</v>
      </c>
      <c r="H1047" s="57" t="s">
        <v>15</v>
      </c>
      <c r="I1047" s="57" t="str">
        <f>_xlfn.CONCAT(O1047,E1047,P1047,D1047,P1047,Q1047)</f>
        <v>('biosphere3','e65a9c58-21f1-48b6-b738-d05a8f10e5f3')</v>
      </c>
      <c r="J1047" s="57" t="str">
        <f>_xlfn.CONCAT(F1047,C1047)</f>
        <v>Chromium('soil', 'industrial')</v>
      </c>
      <c r="K1047" s="57" t="b">
        <f>EXACT(F1047,bioshpere3_emission!E1047)</f>
        <v>1</v>
      </c>
      <c r="L1047" s="57" t="b">
        <f>EXACT(C1047,bioshpere3_emission!C1047)</f>
        <v>1</v>
      </c>
      <c r="M1047" s="57" t="b">
        <f>EXACT(B1047,bioshpere3_emission!B1047)</f>
        <v>1</v>
      </c>
      <c r="N1047" s="57" t="b">
        <f>EXACT(J1047,bioshpere3_emission!P1047)</f>
        <v>1</v>
      </c>
      <c r="O1047" s="57" t="s">
        <v>7743</v>
      </c>
      <c r="P1047" s="57" t="s">
        <v>7744</v>
      </c>
      <c r="Q1047" s="57" t="s">
        <v>7745</v>
      </c>
    </row>
    <row r="1048" spans="1:17" x14ac:dyDescent="0.25">
      <c r="A1048" s="58">
        <v>1006</v>
      </c>
      <c r="B1048" s="57" t="s">
        <v>598</v>
      </c>
      <c r="C1048" s="57" t="s">
        <v>389</v>
      </c>
      <c r="D1048" s="57" t="s">
        <v>2493</v>
      </c>
      <c r="E1048" s="57" t="s">
        <v>7742</v>
      </c>
      <c r="F1048" s="57" t="s">
        <v>600</v>
      </c>
      <c r="G1048" s="57" t="s">
        <v>14</v>
      </c>
      <c r="H1048" s="57" t="s">
        <v>15</v>
      </c>
      <c r="I1048" s="57" t="str">
        <f>_xlfn.CONCAT(O1048,E1048,P1048,D1048,P1048,Q1048)</f>
        <v>('biosphere3','e0336c9b-a0ff-4ae3-b8bb-ca1e46bbbc11')</v>
      </c>
      <c r="J1048" s="57" t="str">
        <f>_xlfn.CONCAT(F1048,C1048)</f>
        <v>Chromium('soil',)</v>
      </c>
      <c r="K1048" s="57" t="b">
        <f>EXACT(F1048,bioshpere3_emission!E1048)</f>
        <v>1</v>
      </c>
      <c r="L1048" s="57" t="b">
        <f>EXACT(C1048,bioshpere3_emission!C1048)</f>
        <v>1</v>
      </c>
      <c r="M1048" s="57" t="b">
        <f>EXACT(B1048,bioshpere3_emission!B1048)</f>
        <v>1</v>
      </c>
      <c r="N1048" s="57" t="b">
        <f>EXACT(J1048,bioshpere3_emission!P1048)</f>
        <v>1</v>
      </c>
      <c r="O1048" s="57" t="s">
        <v>7743</v>
      </c>
      <c r="P1048" s="57" t="s">
        <v>7744</v>
      </c>
      <c r="Q1048" s="57" t="s">
        <v>7745</v>
      </c>
    </row>
    <row r="1049" spans="1:17" x14ac:dyDescent="0.25">
      <c r="A1049" s="58">
        <v>1438</v>
      </c>
      <c r="B1049" s="57" t="s">
        <v>598</v>
      </c>
      <c r="C1049" s="57" t="s">
        <v>60</v>
      </c>
      <c r="D1049" s="57" t="s">
        <v>1619</v>
      </c>
      <c r="E1049" s="57" t="s">
        <v>7742</v>
      </c>
      <c r="F1049" s="57" t="s">
        <v>1620</v>
      </c>
      <c r="G1049" s="57" t="s">
        <v>38</v>
      </c>
      <c r="H1049" s="57" t="s">
        <v>15</v>
      </c>
      <c r="I1049" s="57" t="str">
        <f>_xlfn.CONCAT(O1049,E1049,P1049,D1049,P1049,Q1049)</f>
        <v>('biosphere3','ef6dd09f-bddc-49b4-a207-dbaec2f07bb5')</v>
      </c>
      <c r="J1049" s="57" t="str">
        <f>_xlfn.CONCAT(F1049,C1049)</f>
        <v>Chromium, 25.5% in chromite, 11.6% in crude ore, in ground('natural resource', 'in ground')</v>
      </c>
      <c r="K1049" s="57" t="b">
        <f>EXACT(F1049,bioshpere3_emission!E1049)</f>
        <v>1</v>
      </c>
      <c r="L1049" s="57" t="b">
        <f>EXACT(C1049,bioshpere3_emission!C1049)</f>
        <v>1</v>
      </c>
      <c r="M1049" s="57" t="b">
        <f>EXACT(B1049,bioshpere3_emission!B1049)</f>
        <v>1</v>
      </c>
      <c r="N1049" s="57" t="b">
        <f>EXACT(J1049,bioshpere3_emission!P1049)</f>
        <v>1</v>
      </c>
      <c r="O1049" s="57" t="s">
        <v>7743</v>
      </c>
      <c r="P1049" s="57" t="s">
        <v>7744</v>
      </c>
      <c r="Q1049" s="57" t="s">
        <v>7745</v>
      </c>
    </row>
    <row r="1050" spans="1:17" x14ac:dyDescent="0.25">
      <c r="A1050" s="58">
        <v>1297</v>
      </c>
      <c r="B1050" s="57" t="s">
        <v>598</v>
      </c>
      <c r="C1050" s="57" t="s">
        <v>60</v>
      </c>
      <c r="D1050" s="57" t="s">
        <v>1637</v>
      </c>
      <c r="E1050" s="57" t="s">
        <v>7742</v>
      </c>
      <c r="F1050" s="57" t="s">
        <v>1638</v>
      </c>
      <c r="G1050" s="57" t="s">
        <v>38</v>
      </c>
      <c r="H1050" s="57" t="s">
        <v>15</v>
      </c>
      <c r="I1050" s="57" t="str">
        <f>_xlfn.CONCAT(O1050,E1050,P1050,D1050,P1050,Q1050)</f>
        <v>('biosphere3','e189e2d4-3d3f-4ada-b302-91611784311f')</v>
      </c>
      <c r="J1050" s="57" t="str">
        <f>_xlfn.CONCAT(F1050,C1050)</f>
        <v>Chromium, in ground('natural resource', 'in ground')</v>
      </c>
      <c r="K1050" s="57" t="b">
        <f>EXACT(F1050,bioshpere3_emission!E1050)</f>
        <v>1</v>
      </c>
      <c r="L1050" s="57" t="b">
        <f>EXACT(C1050,bioshpere3_emission!C1050)</f>
        <v>1</v>
      </c>
      <c r="M1050" s="57" t="b">
        <f>EXACT(B1050,bioshpere3_emission!B1050)</f>
        <v>1</v>
      </c>
      <c r="N1050" s="57" t="b">
        <f>EXACT(J1050,bioshpere3_emission!P1050)</f>
        <v>1</v>
      </c>
      <c r="O1050" s="57" t="s">
        <v>7743</v>
      </c>
      <c r="P1050" s="57" t="s">
        <v>7744</v>
      </c>
      <c r="Q1050" s="57" t="s">
        <v>7745</v>
      </c>
    </row>
    <row r="1051" spans="1:17" x14ac:dyDescent="0.25">
      <c r="A1051" s="58">
        <v>4152</v>
      </c>
      <c r="B1051" s="57" t="s">
        <v>1323</v>
      </c>
      <c r="C1051" s="57" t="s">
        <v>71</v>
      </c>
      <c r="D1051" s="57" t="s">
        <v>1552</v>
      </c>
      <c r="E1051" s="57" t="s">
        <v>7742</v>
      </c>
      <c r="F1051" s="57" t="s">
        <v>1325</v>
      </c>
      <c r="G1051" s="57" t="s">
        <v>14</v>
      </c>
      <c r="H1051" s="57" t="s">
        <v>15</v>
      </c>
      <c r="I1051" s="57" t="str">
        <f>_xlfn.CONCAT(O1051,E1051,P1051,D1051,P1051,Q1051)</f>
        <v>('biosphere3','1c87de06-e58f-4684-a54c-d29f1a251a87')</v>
      </c>
      <c r="J1051" s="57" t="str">
        <f>_xlfn.CONCAT(F1051,C1051)</f>
        <v>Chromium, ion('water', 'ground-')</v>
      </c>
      <c r="K1051" s="57" t="b">
        <f>EXACT(F1051,bioshpere3_emission!E1051)</f>
        <v>1</v>
      </c>
      <c r="L1051" s="57" t="b">
        <f>EXACT(C1051,bioshpere3_emission!C1051)</f>
        <v>1</v>
      </c>
      <c r="M1051" s="57" t="b">
        <f>EXACT(B1051,bioshpere3_emission!B1051)</f>
        <v>1</v>
      </c>
      <c r="N1051" s="57" t="b">
        <f>EXACT(J1051,bioshpere3_emission!P1051)</f>
        <v>1</v>
      </c>
      <c r="O1051" s="57" t="s">
        <v>7743</v>
      </c>
      <c r="P1051" s="57" t="s">
        <v>7744</v>
      </c>
      <c r="Q1051" s="57" t="s">
        <v>7745</v>
      </c>
    </row>
    <row r="1052" spans="1:17" x14ac:dyDescent="0.25">
      <c r="A1052" s="58">
        <v>1508</v>
      </c>
      <c r="B1052" s="57" t="s">
        <v>1323</v>
      </c>
      <c r="C1052" s="57" t="s">
        <v>100</v>
      </c>
      <c r="D1052" s="57" t="s">
        <v>5828</v>
      </c>
      <c r="E1052" s="57" t="s">
        <v>7742</v>
      </c>
      <c r="F1052" s="57" t="s">
        <v>1325</v>
      </c>
      <c r="G1052" s="57" t="s">
        <v>14</v>
      </c>
      <c r="H1052" s="57" t="s">
        <v>15</v>
      </c>
      <c r="I1052" s="57" t="str">
        <f>_xlfn.CONCAT(O1052,E1052,P1052,D1052,P1052,Q1052)</f>
        <v>('biosphere3','d9c23a8d-e7bf-4f70-8d22-b9ad8a653204')</v>
      </c>
      <c r="J1052" s="57" t="str">
        <f>_xlfn.CONCAT(F1052,C1052)</f>
        <v>Chromium, ion('water', 'ground-, long-term')</v>
      </c>
      <c r="K1052" s="57" t="b">
        <f>EXACT(F1052,bioshpere3_emission!E1052)</f>
        <v>1</v>
      </c>
      <c r="L1052" s="57" t="b">
        <f>EXACT(C1052,bioshpere3_emission!C1052)</f>
        <v>1</v>
      </c>
      <c r="M1052" s="57" t="b">
        <f>EXACT(B1052,bioshpere3_emission!B1052)</f>
        <v>1</v>
      </c>
      <c r="N1052" s="57" t="b">
        <f>EXACT(J1052,bioshpere3_emission!P1052)</f>
        <v>1</v>
      </c>
      <c r="O1052" s="57" t="s">
        <v>7743</v>
      </c>
      <c r="P1052" s="57" t="s">
        <v>7744</v>
      </c>
      <c r="Q1052" s="57" t="s">
        <v>7745</v>
      </c>
    </row>
    <row r="1053" spans="1:17" x14ac:dyDescent="0.25">
      <c r="A1053" s="58">
        <v>1442</v>
      </c>
      <c r="B1053" s="57" t="s">
        <v>1323</v>
      </c>
      <c r="C1053" s="57" t="s">
        <v>10</v>
      </c>
      <c r="D1053" s="57" t="s">
        <v>1324</v>
      </c>
      <c r="E1053" s="57" t="s">
        <v>7742</v>
      </c>
      <c r="F1053" s="57" t="s">
        <v>1325</v>
      </c>
      <c r="G1053" s="57" t="s">
        <v>14</v>
      </c>
      <c r="H1053" s="57" t="s">
        <v>15</v>
      </c>
      <c r="I1053" s="57" t="str">
        <f>_xlfn.CONCAT(O1053,E1053,P1053,D1053,P1053,Q1053)</f>
        <v>('biosphere3','d98f0ec0-bf19-4c90-a457-a8593dec497f')</v>
      </c>
      <c r="J1053" s="57" t="str">
        <f>_xlfn.CONCAT(F1053,C1053)</f>
        <v>Chromium, ion('water', 'ocean')</v>
      </c>
      <c r="K1053" s="57" t="b">
        <f>EXACT(F1053,bioshpere3_emission!E1053)</f>
        <v>1</v>
      </c>
      <c r="L1053" s="57" t="b">
        <f>EXACT(C1053,bioshpere3_emission!C1053)</f>
        <v>1</v>
      </c>
      <c r="M1053" s="57" t="b">
        <f>EXACT(B1053,bioshpere3_emission!B1053)</f>
        <v>1</v>
      </c>
      <c r="N1053" s="57" t="b">
        <f>EXACT(J1053,bioshpere3_emission!P1053)</f>
        <v>1</v>
      </c>
      <c r="O1053" s="57" t="s">
        <v>7743</v>
      </c>
      <c r="P1053" s="57" t="s">
        <v>7744</v>
      </c>
      <c r="Q1053" s="57" t="s">
        <v>7745</v>
      </c>
    </row>
    <row r="1054" spans="1:17" x14ac:dyDescent="0.25">
      <c r="A1054" s="58">
        <v>2762</v>
      </c>
      <c r="B1054" s="57" t="s">
        <v>1323</v>
      </c>
      <c r="C1054" s="57" t="s">
        <v>91</v>
      </c>
      <c r="D1054" s="57" t="s">
        <v>5024</v>
      </c>
      <c r="E1054" s="57" t="s">
        <v>7742</v>
      </c>
      <c r="F1054" s="57" t="s">
        <v>1325</v>
      </c>
      <c r="G1054" s="57" t="s">
        <v>14</v>
      </c>
      <c r="H1054" s="57" t="s">
        <v>15</v>
      </c>
      <c r="I1054" s="57" t="str">
        <f>_xlfn.CONCAT(O1054,E1054,P1054,D1054,P1054,Q1054)</f>
        <v>('biosphere3','e34d3da4-a3d5-41be-84b5-458afe32c990')</v>
      </c>
      <c r="J1054" s="57" t="str">
        <f>_xlfn.CONCAT(F1054,C1054)</f>
        <v>Chromium, ion('water', 'surface water')</v>
      </c>
      <c r="K1054" s="57" t="b">
        <f>EXACT(F1054,bioshpere3_emission!E1054)</f>
        <v>1</v>
      </c>
      <c r="L1054" s="57" t="b">
        <f>EXACT(C1054,bioshpere3_emission!C1054)</f>
        <v>1</v>
      </c>
      <c r="M1054" s="57" t="b">
        <f>EXACT(B1054,bioshpere3_emission!B1054)</f>
        <v>1</v>
      </c>
      <c r="N1054" s="57" t="b">
        <f>EXACT(J1054,bioshpere3_emission!P1054)</f>
        <v>1</v>
      </c>
      <c r="O1054" s="57" t="s">
        <v>7743</v>
      </c>
      <c r="P1054" s="57" t="s">
        <v>7744</v>
      </c>
      <c r="Q1054" s="57" t="s">
        <v>7745</v>
      </c>
    </row>
    <row r="1055" spans="1:17" x14ac:dyDescent="0.25">
      <c r="A1055" s="58">
        <v>3680</v>
      </c>
      <c r="B1055" s="57" t="s">
        <v>1323</v>
      </c>
      <c r="C1055" s="57" t="s">
        <v>48</v>
      </c>
      <c r="D1055" s="57" t="s">
        <v>6380</v>
      </c>
      <c r="E1055" s="57" t="s">
        <v>7742</v>
      </c>
      <c r="F1055" s="57" t="s">
        <v>1325</v>
      </c>
      <c r="G1055" s="57" t="s">
        <v>14</v>
      </c>
      <c r="H1055" s="57" t="s">
        <v>15</v>
      </c>
      <c r="I1055" s="57" t="str">
        <f>_xlfn.CONCAT(O1055,E1055,P1055,D1055,P1055,Q1055)</f>
        <v>('biosphere3','30f484ee-dec4-47ae-8e92-d00d4b93fe05')</v>
      </c>
      <c r="J1055" s="57" t="str">
        <f>_xlfn.CONCAT(F1055,C1055)</f>
        <v>Chromium, ion('water',)</v>
      </c>
      <c r="K1055" s="57" t="b">
        <f>EXACT(F1055,bioshpere3_emission!E1055)</f>
        <v>1</v>
      </c>
      <c r="L1055" s="57" t="b">
        <f>EXACT(C1055,bioshpere3_emission!C1055)</f>
        <v>1</v>
      </c>
      <c r="M1055" s="57" t="b">
        <f>EXACT(B1055,bioshpere3_emission!B1055)</f>
        <v>1</v>
      </c>
      <c r="N1055" s="57" t="b">
        <f>EXACT(J1055,bioshpere3_emission!P1055)</f>
        <v>1</v>
      </c>
      <c r="O1055" s="57" t="s">
        <v>7743</v>
      </c>
      <c r="P1055" s="57" t="s">
        <v>7744</v>
      </c>
      <c r="Q1055" s="57" t="s">
        <v>7745</v>
      </c>
    </row>
    <row r="1056" spans="1:17" x14ac:dyDescent="0.25">
      <c r="A1056" s="58">
        <v>576</v>
      </c>
      <c r="B1056" s="57" t="s">
        <v>1719</v>
      </c>
      <c r="C1056" s="57" t="s">
        <v>24</v>
      </c>
      <c r="D1056" s="57" t="s">
        <v>6746</v>
      </c>
      <c r="E1056" s="57" t="s">
        <v>7742</v>
      </c>
      <c r="F1056" s="57" t="s">
        <v>1493</v>
      </c>
      <c r="G1056" s="57" t="s">
        <v>14</v>
      </c>
      <c r="H1056" s="57" t="s">
        <v>34</v>
      </c>
      <c r="I1056" s="57" t="str">
        <f>_xlfn.CONCAT(O1056,E1056,P1056,D1056,P1056,Q1056)</f>
        <v>('biosphere3','4379a45a-092e-4c8f-8124-6841e920b807')</v>
      </c>
      <c r="J1056" s="57" t="str">
        <f>_xlfn.CONCAT(F1056,C1056)</f>
        <v>Chromium-51('air', 'low population density, long-term')</v>
      </c>
      <c r="K1056" s="57" t="b">
        <f>EXACT(F1056,bioshpere3_emission!E1056)</f>
        <v>1</v>
      </c>
      <c r="L1056" s="57" t="b">
        <f>EXACT(C1056,bioshpere3_emission!C1056)</f>
        <v>1</v>
      </c>
      <c r="M1056" s="57" t="b">
        <f>EXACT(B1056,bioshpere3_emission!B1056)</f>
        <v>1</v>
      </c>
      <c r="N1056" s="57" t="b">
        <f>EXACT(J1056,bioshpere3_emission!P1056)</f>
        <v>1</v>
      </c>
      <c r="O1056" s="57" t="s">
        <v>7743</v>
      </c>
      <c r="P1056" s="57" t="s">
        <v>7744</v>
      </c>
      <c r="Q1056" s="57" t="s">
        <v>7745</v>
      </c>
    </row>
    <row r="1057" spans="1:17" x14ac:dyDescent="0.25">
      <c r="A1057" s="58">
        <v>3256</v>
      </c>
      <c r="B1057" s="57" t="s">
        <v>1719</v>
      </c>
      <c r="C1057" s="57" t="s">
        <v>31</v>
      </c>
      <c r="D1057" s="57" t="s">
        <v>2146</v>
      </c>
      <c r="E1057" s="57" t="s">
        <v>7742</v>
      </c>
      <c r="F1057" s="57" t="s">
        <v>1493</v>
      </c>
      <c r="G1057" s="57" t="s">
        <v>14</v>
      </c>
      <c r="H1057" s="57" t="s">
        <v>34</v>
      </c>
      <c r="I1057" s="57" t="str">
        <f>_xlfn.CONCAT(O1057,E1057,P1057,D1057,P1057,Q1057)</f>
        <v>('biosphere3','0a4d49cc-8a90-4ca2-8417-468951ae232b')</v>
      </c>
      <c r="J1057" s="57" t="str">
        <f>_xlfn.CONCAT(F1057,C1057)</f>
        <v>Chromium-51('air', 'lower stratosphere + upper troposphere')</v>
      </c>
      <c r="K1057" s="57" t="b">
        <f>EXACT(F1057,bioshpere3_emission!E1057)</f>
        <v>1</v>
      </c>
      <c r="L1057" s="57" t="b">
        <f>EXACT(C1057,bioshpere3_emission!C1057)</f>
        <v>1</v>
      </c>
      <c r="M1057" s="57" t="b">
        <f>EXACT(B1057,bioshpere3_emission!B1057)</f>
        <v>1</v>
      </c>
      <c r="N1057" s="57" t="b">
        <f>EXACT(J1057,bioshpere3_emission!P1057)</f>
        <v>1</v>
      </c>
      <c r="O1057" s="57" t="s">
        <v>7743</v>
      </c>
      <c r="P1057" s="57" t="s">
        <v>7744</v>
      </c>
      <c r="Q1057" s="57" t="s">
        <v>7745</v>
      </c>
    </row>
    <row r="1058" spans="1:17" x14ac:dyDescent="0.25">
      <c r="A1058" s="58">
        <v>3901</v>
      </c>
      <c r="B1058" s="57" t="s">
        <v>1719</v>
      </c>
      <c r="C1058" s="57" t="s">
        <v>27</v>
      </c>
      <c r="D1058" s="57" t="s">
        <v>1492</v>
      </c>
      <c r="E1058" s="57" t="s">
        <v>7742</v>
      </c>
      <c r="F1058" s="57" t="s">
        <v>1493</v>
      </c>
      <c r="G1058" s="57" t="s">
        <v>14</v>
      </c>
      <c r="H1058" s="57" t="s">
        <v>34</v>
      </c>
      <c r="I1058" s="57" t="str">
        <f>_xlfn.CONCAT(O1058,E1058,P1058,D1058,P1058,Q1058)</f>
        <v>('biosphere3','caffa231-9312-46b9-bbdf-c2782d225ef0')</v>
      </c>
      <c r="J1058" s="57" t="str">
        <f>_xlfn.CONCAT(F1058,C1058)</f>
        <v>Chromium-51('air', 'non-urban air or from high stacks')</v>
      </c>
      <c r="K1058" s="57" t="b">
        <f>EXACT(F1058,bioshpere3_emission!E1058)</f>
        <v>1</v>
      </c>
      <c r="L1058" s="57" t="b">
        <f>EXACT(C1058,bioshpere3_emission!C1058)</f>
        <v>1</v>
      </c>
      <c r="M1058" s="57" t="b">
        <f>EXACT(B1058,bioshpere3_emission!B1058)</f>
        <v>1</v>
      </c>
      <c r="N1058" s="57" t="b">
        <f>EXACT(J1058,bioshpere3_emission!P1058)</f>
        <v>1</v>
      </c>
      <c r="O1058" s="57" t="s">
        <v>7743</v>
      </c>
      <c r="P1058" s="57" t="s">
        <v>7744</v>
      </c>
      <c r="Q1058" s="57" t="s">
        <v>7745</v>
      </c>
    </row>
    <row r="1059" spans="1:17" x14ac:dyDescent="0.25">
      <c r="A1059" s="58">
        <v>164</v>
      </c>
      <c r="B1059" s="57" t="s">
        <v>1719</v>
      </c>
      <c r="C1059" s="57" t="s">
        <v>44</v>
      </c>
      <c r="D1059" s="57" t="s">
        <v>5737</v>
      </c>
      <c r="E1059" s="57" t="s">
        <v>7742</v>
      </c>
      <c r="F1059" s="57" t="s">
        <v>1493</v>
      </c>
      <c r="G1059" s="57" t="s">
        <v>14</v>
      </c>
      <c r="H1059" s="57" t="s">
        <v>34</v>
      </c>
      <c r="I1059" s="57" t="str">
        <f>_xlfn.CONCAT(O1059,E1059,P1059,D1059,P1059,Q1059)</f>
        <v>('biosphere3','8d467324-fa7b-42d5-bee1-6cc260e71693')</v>
      </c>
      <c r="J1059" s="57" t="str">
        <f>_xlfn.CONCAT(F1059,C1059)</f>
        <v>Chromium-51('air', 'urban air close to ground')</v>
      </c>
      <c r="K1059" s="57" t="b">
        <f>EXACT(F1059,bioshpere3_emission!E1059)</f>
        <v>1</v>
      </c>
      <c r="L1059" s="57" t="b">
        <f>EXACT(C1059,bioshpere3_emission!C1059)</f>
        <v>1</v>
      </c>
      <c r="M1059" s="57" t="b">
        <f>EXACT(B1059,bioshpere3_emission!B1059)</f>
        <v>1</v>
      </c>
      <c r="N1059" s="57" t="b">
        <f>EXACT(J1059,bioshpere3_emission!P1059)</f>
        <v>1</v>
      </c>
      <c r="O1059" s="57" t="s">
        <v>7743</v>
      </c>
      <c r="P1059" s="57" t="s">
        <v>7744</v>
      </c>
      <c r="Q1059" s="57" t="s">
        <v>7745</v>
      </c>
    </row>
    <row r="1060" spans="1:17" x14ac:dyDescent="0.25">
      <c r="A1060" s="58">
        <v>2387</v>
      </c>
      <c r="B1060" s="57" t="s">
        <v>1719</v>
      </c>
      <c r="C1060" s="57" t="s">
        <v>190</v>
      </c>
      <c r="D1060" s="57" t="s">
        <v>5317</v>
      </c>
      <c r="E1060" s="57" t="s">
        <v>7742</v>
      </c>
      <c r="F1060" s="57" t="s">
        <v>1493</v>
      </c>
      <c r="G1060" s="57" t="s">
        <v>14</v>
      </c>
      <c r="H1060" s="57" t="s">
        <v>34</v>
      </c>
      <c r="I1060" s="57" t="str">
        <f>_xlfn.CONCAT(O1060,E1060,P1060,D1060,P1060,Q1060)</f>
        <v>('biosphere3','b7802a4d-3a51-4449-9e1f-39fc663cc646')</v>
      </c>
      <c r="J1060" s="57" t="str">
        <f>_xlfn.CONCAT(F1060,C1060)</f>
        <v>Chromium-51('air',)</v>
      </c>
      <c r="K1060" s="57" t="b">
        <f>EXACT(F1060,bioshpere3_emission!E1060)</f>
        <v>1</v>
      </c>
      <c r="L1060" s="57" t="b">
        <f>EXACT(C1060,bioshpere3_emission!C1060)</f>
        <v>1</v>
      </c>
      <c r="M1060" s="57" t="b">
        <f>EXACT(B1060,bioshpere3_emission!B1060)</f>
        <v>1</v>
      </c>
      <c r="N1060" s="57" t="b">
        <f>EXACT(J1060,bioshpere3_emission!P1060)</f>
        <v>1</v>
      </c>
      <c r="O1060" s="57" t="s">
        <v>7743</v>
      </c>
      <c r="P1060" s="57" t="s">
        <v>7744</v>
      </c>
      <c r="Q1060" s="57" t="s">
        <v>7745</v>
      </c>
    </row>
    <row r="1061" spans="1:17" x14ac:dyDescent="0.25">
      <c r="A1061" s="58">
        <v>2989</v>
      </c>
      <c r="B1061" s="57" t="s">
        <v>1719</v>
      </c>
      <c r="C1061" s="57" t="s">
        <v>71</v>
      </c>
      <c r="D1061" s="57" t="s">
        <v>4773</v>
      </c>
      <c r="E1061" s="57" t="s">
        <v>7742</v>
      </c>
      <c r="F1061" s="57" t="s">
        <v>1493</v>
      </c>
      <c r="G1061" s="57" t="s">
        <v>14</v>
      </c>
      <c r="H1061" s="57" t="s">
        <v>34</v>
      </c>
      <c r="I1061" s="57" t="str">
        <f>_xlfn.CONCAT(O1061,E1061,P1061,D1061,P1061,Q1061)</f>
        <v>('biosphere3','a1a91001-5a20-42d4-b146-21fb2850f0b1')</v>
      </c>
      <c r="J1061" s="57" t="str">
        <f>_xlfn.CONCAT(F1061,C1061)</f>
        <v>Chromium-51('water', 'ground-')</v>
      </c>
      <c r="K1061" s="57" t="b">
        <f>EXACT(F1061,bioshpere3_emission!E1061)</f>
        <v>1</v>
      </c>
      <c r="L1061" s="57" t="b">
        <f>EXACT(C1061,bioshpere3_emission!C1061)</f>
        <v>1</v>
      </c>
      <c r="M1061" s="57" t="b">
        <f>EXACT(B1061,bioshpere3_emission!B1061)</f>
        <v>1</v>
      </c>
      <c r="N1061" s="57" t="b">
        <f>EXACT(J1061,bioshpere3_emission!P1061)</f>
        <v>1</v>
      </c>
      <c r="O1061" s="57" t="s">
        <v>7743</v>
      </c>
      <c r="P1061" s="57" t="s">
        <v>7744</v>
      </c>
      <c r="Q1061" s="57" t="s">
        <v>7745</v>
      </c>
    </row>
    <row r="1062" spans="1:17" x14ac:dyDescent="0.25">
      <c r="A1062" s="58">
        <v>740</v>
      </c>
      <c r="B1062" s="57" t="s">
        <v>1719</v>
      </c>
      <c r="C1062" s="57" t="s">
        <v>100</v>
      </c>
      <c r="D1062" s="57" t="s">
        <v>1720</v>
      </c>
      <c r="E1062" s="57" t="s">
        <v>7742</v>
      </c>
      <c r="F1062" s="57" t="s">
        <v>1493</v>
      </c>
      <c r="G1062" s="57" t="s">
        <v>14</v>
      </c>
      <c r="H1062" s="57" t="s">
        <v>34</v>
      </c>
      <c r="I1062" s="57" t="str">
        <f>_xlfn.CONCAT(O1062,E1062,P1062,D1062,P1062,Q1062)</f>
        <v>('biosphere3','0539c713-83e6-49d1-8738-1ba43e8bc2f8')</v>
      </c>
      <c r="J1062" s="57" t="str">
        <f>_xlfn.CONCAT(F1062,C1062)</f>
        <v>Chromium-51('water', 'ground-, long-term')</v>
      </c>
      <c r="K1062" s="57" t="b">
        <f>EXACT(F1062,bioshpere3_emission!E1062)</f>
        <v>1</v>
      </c>
      <c r="L1062" s="57" t="b">
        <f>EXACT(C1062,bioshpere3_emission!C1062)</f>
        <v>1</v>
      </c>
      <c r="M1062" s="57" t="b">
        <f>EXACT(B1062,bioshpere3_emission!B1062)</f>
        <v>1</v>
      </c>
      <c r="N1062" s="57" t="b">
        <f>EXACT(J1062,bioshpere3_emission!P1062)</f>
        <v>1</v>
      </c>
      <c r="O1062" s="57" t="s">
        <v>7743</v>
      </c>
      <c r="P1062" s="57" t="s">
        <v>7744</v>
      </c>
      <c r="Q1062" s="57" t="s">
        <v>7745</v>
      </c>
    </row>
    <row r="1063" spans="1:17" x14ac:dyDescent="0.25">
      <c r="A1063" s="58">
        <v>4144</v>
      </c>
      <c r="B1063" s="57" t="s">
        <v>1719</v>
      </c>
      <c r="C1063" s="57" t="s">
        <v>10</v>
      </c>
      <c r="D1063" s="57" t="s">
        <v>5599</v>
      </c>
      <c r="E1063" s="57" t="s">
        <v>7742</v>
      </c>
      <c r="F1063" s="57" t="s">
        <v>1493</v>
      </c>
      <c r="G1063" s="57" t="s">
        <v>14</v>
      </c>
      <c r="H1063" s="57" t="s">
        <v>34</v>
      </c>
      <c r="I1063" s="57" t="str">
        <f>_xlfn.CONCAT(O1063,E1063,P1063,D1063,P1063,Q1063)</f>
        <v>('biosphere3','2c86a9d8-2cd6-409a-8e5c-86fc3b52bf97')</v>
      </c>
      <c r="J1063" s="57" t="str">
        <f>_xlfn.CONCAT(F1063,C1063)</f>
        <v>Chromium-51('water', 'ocean')</v>
      </c>
      <c r="K1063" s="57" t="b">
        <f>EXACT(F1063,bioshpere3_emission!E1063)</f>
        <v>1</v>
      </c>
      <c r="L1063" s="57" t="b">
        <f>EXACT(C1063,bioshpere3_emission!C1063)</f>
        <v>1</v>
      </c>
      <c r="M1063" s="57" t="b">
        <f>EXACT(B1063,bioshpere3_emission!B1063)</f>
        <v>1</v>
      </c>
      <c r="N1063" s="57" t="b">
        <f>EXACT(J1063,bioshpere3_emission!P1063)</f>
        <v>1</v>
      </c>
      <c r="O1063" s="57" t="s">
        <v>7743</v>
      </c>
      <c r="P1063" s="57" t="s">
        <v>7744</v>
      </c>
      <c r="Q1063" s="57" t="s">
        <v>7745</v>
      </c>
    </row>
    <row r="1064" spans="1:17" x14ac:dyDescent="0.25">
      <c r="A1064" s="58">
        <v>1999</v>
      </c>
      <c r="B1064" s="57" t="s">
        <v>1719</v>
      </c>
      <c r="C1064" s="57" t="s">
        <v>91</v>
      </c>
      <c r="D1064" s="57" t="s">
        <v>2217</v>
      </c>
      <c r="E1064" s="57" t="s">
        <v>7742</v>
      </c>
      <c r="F1064" s="57" t="s">
        <v>1493</v>
      </c>
      <c r="G1064" s="57" t="s">
        <v>14</v>
      </c>
      <c r="H1064" s="57" t="s">
        <v>34</v>
      </c>
      <c r="I1064" s="57" t="str">
        <f>_xlfn.CONCAT(O1064,E1064,P1064,D1064,P1064,Q1064)</f>
        <v>('biosphere3','7529a948-b5ac-4eb9-8349-2a3677b8fe14')</v>
      </c>
      <c r="J1064" s="57" t="str">
        <f>_xlfn.CONCAT(F1064,C1064)</f>
        <v>Chromium-51('water', 'surface water')</v>
      </c>
      <c r="K1064" s="57" t="b">
        <f>EXACT(F1064,bioshpere3_emission!E1064)</f>
        <v>1</v>
      </c>
      <c r="L1064" s="57" t="b">
        <f>EXACT(C1064,bioshpere3_emission!C1064)</f>
        <v>1</v>
      </c>
      <c r="M1064" s="57" t="b">
        <f>EXACT(B1064,bioshpere3_emission!B1064)</f>
        <v>1</v>
      </c>
      <c r="N1064" s="57" t="b">
        <f>EXACT(J1064,bioshpere3_emission!P1064)</f>
        <v>1</v>
      </c>
      <c r="O1064" s="57" t="s">
        <v>7743</v>
      </c>
      <c r="P1064" s="57" t="s">
        <v>7744</v>
      </c>
      <c r="Q1064" s="57" t="s">
        <v>7745</v>
      </c>
    </row>
    <row r="1065" spans="1:17" x14ac:dyDescent="0.25">
      <c r="A1065" s="58">
        <v>3658</v>
      </c>
      <c r="B1065" s="57" t="s">
        <v>1719</v>
      </c>
      <c r="C1065" s="57" t="s">
        <v>48</v>
      </c>
      <c r="D1065" s="57" t="s">
        <v>4945</v>
      </c>
      <c r="E1065" s="57" t="s">
        <v>7742</v>
      </c>
      <c r="F1065" s="57" t="s">
        <v>1493</v>
      </c>
      <c r="G1065" s="57" t="s">
        <v>14</v>
      </c>
      <c r="H1065" s="57" t="s">
        <v>34</v>
      </c>
      <c r="I1065" s="57" t="str">
        <f>_xlfn.CONCAT(O1065,E1065,P1065,D1065,P1065,Q1065)</f>
        <v>('biosphere3','45f68c2b-742e-4d50-ad67-77ca7278db75')</v>
      </c>
      <c r="J1065" s="57" t="str">
        <f>_xlfn.CONCAT(F1065,C1065)</f>
        <v>Chromium-51('water',)</v>
      </c>
      <c r="K1065" s="57" t="b">
        <f>EXACT(F1065,bioshpere3_emission!E1065)</f>
        <v>1</v>
      </c>
      <c r="L1065" s="57" t="b">
        <f>EXACT(C1065,bioshpere3_emission!C1065)</f>
        <v>1</v>
      </c>
      <c r="M1065" s="57" t="b">
        <f>EXACT(B1065,bioshpere3_emission!B1065)</f>
        <v>1</v>
      </c>
      <c r="N1065" s="57" t="b">
        <f>EXACT(J1065,bioshpere3_emission!P1065)</f>
        <v>1</v>
      </c>
      <c r="O1065" s="57" t="s">
        <v>7743</v>
      </c>
      <c r="P1065" s="57" t="s">
        <v>7744</v>
      </c>
      <c r="Q1065" s="57" t="s">
        <v>7745</v>
      </c>
    </row>
    <row r="1066" spans="1:17" x14ac:dyDescent="0.25">
      <c r="A1066" s="58">
        <v>2516</v>
      </c>
      <c r="B1066" s="57" t="s">
        <v>4592</v>
      </c>
      <c r="C1066" s="57" t="s">
        <v>190</v>
      </c>
      <c r="D1066" s="57" t="s">
        <v>4593</v>
      </c>
      <c r="E1066" s="57" t="s">
        <v>7742</v>
      </c>
      <c r="F1066" s="57" t="s">
        <v>2779</v>
      </c>
      <c r="G1066" s="57" t="s">
        <v>14</v>
      </c>
      <c r="H1066" s="57" t="s">
        <v>15</v>
      </c>
      <c r="I1066" s="57" t="str">
        <f>_xlfn.CONCAT(O1066,E1066,P1066,D1066,P1066,Q1066)</f>
        <v>('biosphere3','c492ac36-a5e1-446c-92c5-110a55654a80')</v>
      </c>
      <c r="J1066" s="57" t="str">
        <f>_xlfn.CONCAT(F1066,C1066)</f>
        <v>Chrysene('air',)</v>
      </c>
      <c r="K1066" s="57" t="b">
        <f>EXACT(F1066,bioshpere3_emission!E1066)</f>
        <v>1</v>
      </c>
      <c r="L1066" s="57" t="b">
        <f>EXACT(C1066,bioshpere3_emission!C1066)</f>
        <v>1</v>
      </c>
      <c r="M1066" s="57" t="b">
        <f>EXACT(B1066,bioshpere3_emission!B1066)</f>
        <v>1</v>
      </c>
      <c r="N1066" s="57" t="b">
        <f>EXACT(J1066,bioshpere3_emission!P1066)</f>
        <v>1</v>
      </c>
      <c r="O1066" s="57" t="s">
        <v>7743</v>
      </c>
      <c r="P1066" s="57" t="s">
        <v>7744</v>
      </c>
      <c r="Q1066" s="57" t="s">
        <v>7745</v>
      </c>
    </row>
    <row r="1067" spans="1:17" x14ac:dyDescent="0.25">
      <c r="A1067" s="58">
        <v>358</v>
      </c>
      <c r="B1067" s="57" t="s">
        <v>2777</v>
      </c>
      <c r="C1067" s="57" t="s">
        <v>91</v>
      </c>
      <c r="D1067" s="57" t="s">
        <v>2778</v>
      </c>
      <c r="E1067" s="57" t="s">
        <v>7742</v>
      </c>
      <c r="F1067" s="57" t="s">
        <v>2779</v>
      </c>
      <c r="G1067" s="57" t="s">
        <v>14</v>
      </c>
      <c r="H1067" s="57" t="s">
        <v>15</v>
      </c>
      <c r="I1067" s="57" t="str">
        <f>_xlfn.CONCAT(O1067,E1067,P1067,D1067,P1067,Q1067)</f>
        <v>('biosphere3','531c5bca-0304-4c3f-a058-c60371df26fb')</v>
      </c>
      <c r="J1067" s="57" t="str">
        <f>_xlfn.CONCAT(F1067,C1067)</f>
        <v>Chrysene('water', 'surface water')</v>
      </c>
      <c r="K1067" s="57" t="b">
        <f>EXACT(F1067,bioshpere3_emission!E1067)</f>
        <v>1</v>
      </c>
      <c r="L1067" s="57" t="b">
        <f>EXACT(C1067,bioshpere3_emission!C1067)</f>
        <v>1</v>
      </c>
      <c r="M1067" s="57" t="b">
        <f>EXACT(B1067,bioshpere3_emission!B1067)</f>
        <v>1</v>
      </c>
      <c r="N1067" s="57" t="b">
        <f>EXACT(J1067,bioshpere3_emission!P1067)</f>
        <v>1</v>
      </c>
      <c r="O1067" s="57" t="s">
        <v>7743</v>
      </c>
      <c r="P1067" s="57" t="s">
        <v>7744</v>
      </c>
      <c r="Q1067" s="57" t="s">
        <v>7745</v>
      </c>
    </row>
    <row r="1068" spans="1:17" x14ac:dyDescent="0.25">
      <c r="A1068" s="58">
        <v>182</v>
      </c>
      <c r="C1068" s="57" t="s">
        <v>60</v>
      </c>
      <c r="D1068" s="57" t="s">
        <v>129</v>
      </c>
      <c r="E1068" s="57" t="s">
        <v>7742</v>
      </c>
      <c r="F1068" s="57" t="s">
        <v>130</v>
      </c>
      <c r="G1068" s="57" t="s">
        <v>38</v>
      </c>
      <c r="H1068" s="57" t="s">
        <v>15</v>
      </c>
      <c r="I1068" s="57" t="str">
        <f>_xlfn.CONCAT(O1068,E1068,P1068,D1068,P1068,Q1068)</f>
        <v>('biosphere3','c5f5aeb8-7558-4a0c-9594-27621b9cfbc5')</v>
      </c>
      <c r="J1068" s="57" t="str">
        <f>_xlfn.CONCAT(F1068,C1068)</f>
        <v>Chrysotile, in ground('natural resource', 'in ground')</v>
      </c>
      <c r="K1068" s="57" t="b">
        <f>EXACT(F1068,bioshpere3_emission!E1068)</f>
        <v>1</v>
      </c>
      <c r="L1068" s="57" t="b">
        <f>EXACT(C1068,bioshpere3_emission!C1068)</f>
        <v>1</v>
      </c>
      <c r="M1068" s="57" t="b">
        <f>EXACT(B1068,bioshpere3_emission!B1068)</f>
        <v>1</v>
      </c>
      <c r="N1068" s="57" t="b">
        <f>EXACT(J1068,bioshpere3_emission!P1068)</f>
        <v>1</v>
      </c>
      <c r="O1068" s="57" t="s">
        <v>7743</v>
      </c>
      <c r="P1068" s="57" t="s">
        <v>7744</v>
      </c>
      <c r="Q1068" s="57" t="s">
        <v>7745</v>
      </c>
    </row>
    <row r="1069" spans="1:17" x14ac:dyDescent="0.25">
      <c r="A1069" s="58">
        <v>3048</v>
      </c>
      <c r="B1069" s="57" t="s">
        <v>514</v>
      </c>
      <c r="C1069" s="57" t="s">
        <v>17</v>
      </c>
      <c r="D1069" s="57" t="s">
        <v>515</v>
      </c>
      <c r="E1069" s="57" t="s">
        <v>7742</v>
      </c>
      <c r="F1069" s="57" t="s">
        <v>516</v>
      </c>
      <c r="G1069" s="57" t="s">
        <v>14</v>
      </c>
      <c r="H1069" s="57" t="s">
        <v>15</v>
      </c>
      <c r="I1069" s="57" t="str">
        <f>_xlfn.CONCAT(O1069,E1069,P1069,D1069,P1069,Q1069)</f>
        <v>('biosphere3','c0f2ec91-162c-4706-b08c-9aa212fbe176')</v>
      </c>
      <c r="J1069" s="57" t="str">
        <f>_xlfn.CONCAT(F1069,C1069)</f>
        <v>Cinidon-ethyl('soil', 'agricultural')</v>
      </c>
      <c r="K1069" s="57" t="b">
        <f>EXACT(F1069,bioshpere3_emission!E1069)</f>
        <v>1</v>
      </c>
      <c r="L1069" s="57" t="b">
        <f>EXACT(C1069,bioshpere3_emission!C1069)</f>
        <v>1</v>
      </c>
      <c r="M1069" s="57" t="b">
        <f>EXACT(B1069,bioshpere3_emission!B1069)</f>
        <v>1</v>
      </c>
      <c r="N1069" s="57" t="b">
        <f>EXACT(J1069,bioshpere3_emission!P1069)</f>
        <v>1</v>
      </c>
      <c r="O1069" s="57" t="s">
        <v>7743</v>
      </c>
      <c r="P1069" s="57" t="s">
        <v>7744</v>
      </c>
      <c r="Q1069" s="57" t="s">
        <v>7745</v>
      </c>
    </row>
    <row r="1070" spans="1:17" x14ac:dyDescent="0.25">
      <c r="A1070" s="58">
        <v>2684</v>
      </c>
      <c r="B1070" s="57" t="s">
        <v>7583</v>
      </c>
      <c r="C1070" s="57" t="s">
        <v>60</v>
      </c>
      <c r="D1070" s="57" t="s">
        <v>256</v>
      </c>
      <c r="E1070" s="57" t="s">
        <v>7742</v>
      </c>
      <c r="F1070" s="57" t="s">
        <v>257</v>
      </c>
      <c r="G1070" s="57" t="s">
        <v>38</v>
      </c>
      <c r="H1070" s="57" t="s">
        <v>15</v>
      </c>
      <c r="I1070" s="57" t="str">
        <f>_xlfn.CONCAT(O1070,E1070,P1070,D1070,P1070,Q1070)</f>
        <v>('biosphere3','15545dca-018d-4f7f-aa1f-796b707180af')</v>
      </c>
      <c r="J1070" s="57" t="str">
        <f>_xlfn.CONCAT(F1070,C1070)</f>
        <v>Cinnabar, in ground('natural resource', 'in ground')</v>
      </c>
      <c r="K1070" s="57" t="b">
        <f>EXACT(F1070,bioshpere3_emission!E1070)</f>
        <v>1</v>
      </c>
      <c r="L1070" s="57" t="b">
        <f>EXACT(C1070,bioshpere3_emission!C1070)</f>
        <v>1</v>
      </c>
      <c r="M1070" s="57" t="b">
        <f>EXACT(B1070,bioshpere3_emission!B1070)</f>
        <v>1</v>
      </c>
      <c r="N1070" s="57" t="b">
        <f>EXACT(J1070,bioshpere3_emission!P1070)</f>
        <v>1</v>
      </c>
      <c r="O1070" s="57" t="s">
        <v>7743</v>
      </c>
      <c r="P1070" s="57" t="s">
        <v>7744</v>
      </c>
      <c r="Q1070" s="57" t="s">
        <v>7745</v>
      </c>
    </row>
    <row r="1071" spans="1:17" x14ac:dyDescent="0.25">
      <c r="A1071" s="58">
        <v>3572</v>
      </c>
      <c r="B1071" s="57" t="s">
        <v>258</v>
      </c>
      <c r="C1071" s="57" t="s">
        <v>60</v>
      </c>
      <c r="D1071" s="57" t="s">
        <v>259</v>
      </c>
      <c r="E1071" s="57" t="s">
        <v>7742</v>
      </c>
      <c r="F1071" s="57" t="s">
        <v>260</v>
      </c>
      <c r="G1071" s="57" t="s">
        <v>38</v>
      </c>
      <c r="H1071" s="57" t="s">
        <v>15</v>
      </c>
      <c r="I1071" s="57" t="str">
        <f>_xlfn.CONCAT(O1071,E1071,P1071,D1071,P1071,Q1071)</f>
        <v>('biosphere3','93806a54-46f5-409c-99c5-4144a1e73b5d')</v>
      </c>
      <c r="J1071" s="57" t="str">
        <f>_xlfn.CONCAT(F1071,C1071)</f>
        <v>Clay, bentonite, in ground('natural resource', 'in ground')</v>
      </c>
      <c r="K1071" s="57" t="b">
        <f>EXACT(F1071,bioshpere3_emission!E1071)</f>
        <v>1</v>
      </c>
      <c r="L1071" s="57" t="b">
        <f>EXACT(C1071,bioshpere3_emission!C1071)</f>
        <v>1</v>
      </c>
      <c r="M1071" s="57" t="b">
        <f>EXACT(B1071,bioshpere3_emission!B1071)</f>
        <v>1</v>
      </c>
      <c r="N1071" s="57" t="b">
        <f>EXACT(J1071,bioshpere3_emission!P1071)</f>
        <v>1</v>
      </c>
      <c r="O1071" s="57" t="s">
        <v>7743</v>
      </c>
      <c r="P1071" s="57" t="s">
        <v>7744</v>
      </c>
      <c r="Q1071" s="57" t="s">
        <v>7745</v>
      </c>
    </row>
    <row r="1072" spans="1:17" x14ac:dyDescent="0.25">
      <c r="A1072" s="58">
        <v>3497</v>
      </c>
      <c r="C1072" s="57" t="s">
        <v>60</v>
      </c>
      <c r="D1072" s="57" t="s">
        <v>278</v>
      </c>
      <c r="E1072" s="57" t="s">
        <v>7742</v>
      </c>
      <c r="F1072" s="57" t="s">
        <v>279</v>
      </c>
      <c r="G1072" s="57" t="s">
        <v>38</v>
      </c>
      <c r="H1072" s="57" t="s">
        <v>15</v>
      </c>
      <c r="I1072" s="57" t="str">
        <f>_xlfn.CONCAT(O1072,E1072,P1072,D1072,P1072,Q1072)</f>
        <v>('biosphere3','f7519ca9-5ffc-41c3-a33e-806da82cfc0e')</v>
      </c>
      <c r="J1072" s="57" t="str">
        <f>_xlfn.CONCAT(F1072,C1072)</f>
        <v>Clay, unspecified, in ground('natural resource', 'in ground')</v>
      </c>
      <c r="K1072" s="57" t="b">
        <f>EXACT(F1072,bioshpere3_emission!E1072)</f>
        <v>1</v>
      </c>
      <c r="L1072" s="57" t="b">
        <f>EXACT(C1072,bioshpere3_emission!C1072)</f>
        <v>1</v>
      </c>
      <c r="M1072" s="57" t="b">
        <f>EXACT(B1072,bioshpere3_emission!B1072)</f>
        <v>1</v>
      </c>
      <c r="N1072" s="57" t="b">
        <f>EXACT(J1072,bioshpere3_emission!P1072)</f>
        <v>1</v>
      </c>
      <c r="O1072" s="57" t="s">
        <v>7743</v>
      </c>
      <c r="P1072" s="57" t="s">
        <v>7744</v>
      </c>
      <c r="Q1072" s="57" t="s">
        <v>7745</v>
      </c>
    </row>
    <row r="1073" spans="1:17" x14ac:dyDescent="0.25">
      <c r="A1073" s="58">
        <v>4401</v>
      </c>
      <c r="B1073" s="57" t="s">
        <v>2752</v>
      </c>
      <c r="C1073" s="57" t="s">
        <v>27</v>
      </c>
      <c r="D1073" s="57" t="s">
        <v>2561</v>
      </c>
      <c r="E1073" s="57" t="s">
        <v>7742</v>
      </c>
      <c r="F1073" s="57" t="s">
        <v>2562</v>
      </c>
      <c r="G1073" s="57" t="s">
        <v>14</v>
      </c>
      <c r="H1073" s="57" t="s">
        <v>15</v>
      </c>
      <c r="I1073" s="57" t="str">
        <f>_xlfn.CONCAT(O1073,E1073,P1073,D1073,P1073,Q1073)</f>
        <v>('biosphere3','b52924d8-e53f-4bd4-bb9e-1902db1784b2')</v>
      </c>
      <c r="J1073" s="57" t="str">
        <f>_xlfn.CONCAT(F1073,C1073)</f>
        <v>Clethodim('air', 'non-urban air or from high stacks')</v>
      </c>
      <c r="K1073" s="57" t="b">
        <f>EXACT(F1073,bioshpere3_emission!E1073)</f>
        <v>1</v>
      </c>
      <c r="L1073" s="57" t="b">
        <f>EXACT(C1073,bioshpere3_emission!C1073)</f>
        <v>1</v>
      </c>
      <c r="M1073" s="57" t="b">
        <f>EXACT(B1073,bioshpere3_emission!B1073)</f>
        <v>1</v>
      </c>
      <c r="N1073" s="57" t="b">
        <f>EXACT(J1073,bioshpere3_emission!P1073)</f>
        <v>1</v>
      </c>
      <c r="O1073" s="57" t="s">
        <v>7743</v>
      </c>
      <c r="P1073" s="57" t="s">
        <v>7744</v>
      </c>
      <c r="Q1073" s="57" t="s">
        <v>7745</v>
      </c>
    </row>
    <row r="1074" spans="1:17" x14ac:dyDescent="0.25">
      <c r="A1074" s="58">
        <v>997</v>
      </c>
      <c r="B1074" s="57" t="s">
        <v>2752</v>
      </c>
      <c r="C1074" s="57" t="s">
        <v>17</v>
      </c>
      <c r="D1074" s="57" t="s">
        <v>2753</v>
      </c>
      <c r="E1074" s="57" t="s">
        <v>7742</v>
      </c>
      <c r="F1074" s="57" t="s">
        <v>2562</v>
      </c>
      <c r="G1074" s="57" t="s">
        <v>14</v>
      </c>
      <c r="H1074" s="57" t="s">
        <v>15</v>
      </c>
      <c r="I1074" s="57" t="str">
        <f>_xlfn.CONCAT(O1074,E1074,P1074,D1074,P1074,Q1074)</f>
        <v>('biosphere3','873d28d3-e53b-46a6-aaa0-63b923f0a56c')</v>
      </c>
      <c r="J1074" s="57" t="str">
        <f>_xlfn.CONCAT(F1074,C1074)</f>
        <v>Clethodim('soil', 'agricultural')</v>
      </c>
      <c r="K1074" s="57" t="b">
        <f>EXACT(F1074,bioshpere3_emission!E1074)</f>
        <v>1</v>
      </c>
      <c r="L1074" s="57" t="b">
        <f>EXACT(C1074,bioshpere3_emission!C1074)</f>
        <v>1</v>
      </c>
      <c r="M1074" s="57" t="b">
        <f>EXACT(B1074,bioshpere3_emission!B1074)</f>
        <v>1</v>
      </c>
      <c r="N1074" s="57" t="b">
        <f>EXACT(J1074,bioshpere3_emission!P1074)</f>
        <v>1</v>
      </c>
      <c r="O1074" s="57" t="s">
        <v>7743</v>
      </c>
      <c r="P1074" s="57" t="s">
        <v>7744</v>
      </c>
      <c r="Q1074" s="57" t="s">
        <v>7745</v>
      </c>
    </row>
    <row r="1075" spans="1:17" x14ac:dyDescent="0.25">
      <c r="A1075" s="58">
        <v>4421</v>
      </c>
      <c r="B1075" s="57" t="s">
        <v>2752</v>
      </c>
      <c r="C1075" s="57" t="s">
        <v>71</v>
      </c>
      <c r="D1075" s="57" t="s">
        <v>7855</v>
      </c>
      <c r="E1075" s="57" t="s">
        <v>7742</v>
      </c>
      <c r="F1075" s="57" t="s">
        <v>2562</v>
      </c>
      <c r="G1075" s="57" t="s">
        <v>14</v>
      </c>
      <c r="H1075" s="57" t="s">
        <v>15</v>
      </c>
      <c r="I1075" s="57" t="str">
        <f>_xlfn.CONCAT(O1075,E1075,P1075,D1075,P1075,Q1075)</f>
        <v>('biosphere3','5cb4eb1d-cf64-51f6-88a3-bb2b2b8109f7')</v>
      </c>
      <c r="J1075" s="57" t="str">
        <f>_xlfn.CONCAT(F1075,C1075)</f>
        <v>Clethodim('water', 'ground-')</v>
      </c>
      <c r="K1075" s="57" t="b">
        <f>EXACT(F1075,bioshpere3_emission!E1075)</f>
        <v>1</v>
      </c>
      <c r="L1075" s="57" t="b">
        <f>EXACT(C1075,bioshpere3_emission!C1075)</f>
        <v>1</v>
      </c>
      <c r="M1075" s="57" t="b">
        <f>EXACT(B1075,bioshpere3_emission!B1075)</f>
        <v>1</v>
      </c>
      <c r="N1075" s="57" t="b">
        <f>EXACT(J1075,bioshpere3_emission!P1075)</f>
        <v>1</v>
      </c>
      <c r="O1075" s="57" t="s">
        <v>7743</v>
      </c>
      <c r="P1075" s="57" t="s">
        <v>7744</v>
      </c>
      <c r="Q1075" s="57" t="s">
        <v>7745</v>
      </c>
    </row>
    <row r="1076" spans="1:17" x14ac:dyDescent="0.25">
      <c r="A1076" s="58">
        <v>1511</v>
      </c>
      <c r="B1076" s="57" t="s">
        <v>1409</v>
      </c>
      <c r="C1076" s="57" t="s">
        <v>17</v>
      </c>
      <c r="D1076" s="57" t="s">
        <v>1410</v>
      </c>
      <c r="E1076" s="57" t="s">
        <v>7742</v>
      </c>
      <c r="F1076" s="57" t="s">
        <v>1411</v>
      </c>
      <c r="G1076" s="57" t="s">
        <v>14</v>
      </c>
      <c r="H1076" s="57" t="s">
        <v>15</v>
      </c>
      <c r="I1076" s="57" t="str">
        <f>_xlfn.CONCAT(O1076,E1076,P1076,D1076,P1076,Q1076)</f>
        <v>('biosphere3','29fba89c-b900-4160-a5f1-129916933bca')</v>
      </c>
      <c r="J1076" s="57" t="str">
        <f>_xlfn.CONCAT(F1076,C1076)</f>
        <v>Clodinafop-propargyl('soil', 'agricultural')</v>
      </c>
      <c r="K1076" s="57" t="b">
        <f>EXACT(F1076,bioshpere3_emission!E1076)</f>
        <v>1</v>
      </c>
      <c r="L1076" s="57" t="b">
        <f>EXACT(C1076,bioshpere3_emission!C1076)</f>
        <v>1</v>
      </c>
      <c r="M1076" s="57" t="b">
        <f>EXACT(B1076,bioshpere3_emission!B1076)</f>
        <v>1</v>
      </c>
      <c r="N1076" s="57" t="b">
        <f>EXACT(J1076,bioshpere3_emission!P1076)</f>
        <v>1</v>
      </c>
      <c r="O1076" s="57" t="s">
        <v>7743</v>
      </c>
      <c r="P1076" s="57" t="s">
        <v>7744</v>
      </c>
      <c r="Q1076" s="57" t="s">
        <v>7745</v>
      </c>
    </row>
    <row r="1077" spans="1:17" x14ac:dyDescent="0.25">
      <c r="A1077" s="58">
        <v>3267</v>
      </c>
      <c r="B1077" s="57" t="s">
        <v>4091</v>
      </c>
      <c r="C1077" s="57" t="s">
        <v>17</v>
      </c>
      <c r="D1077" s="57" t="s">
        <v>4092</v>
      </c>
      <c r="E1077" s="57" t="s">
        <v>7742</v>
      </c>
      <c r="F1077" s="57" t="s">
        <v>4093</v>
      </c>
      <c r="G1077" s="57" t="s">
        <v>14</v>
      </c>
      <c r="H1077" s="57" t="s">
        <v>15</v>
      </c>
      <c r="I1077" s="57" t="str">
        <f>_xlfn.CONCAT(O1077,E1077,P1077,D1077,P1077,Q1077)</f>
        <v>('biosphere3','e5d2097d-8edd-52d6-80fd-b449548e416f')</v>
      </c>
      <c r="J1077" s="57" t="str">
        <f>_xlfn.CONCAT(F1077,C1077)</f>
        <v>Clofentezine('soil', 'agricultural')</v>
      </c>
      <c r="K1077" s="57" t="b">
        <f>EXACT(F1077,bioshpere3_emission!E1077)</f>
        <v>1</v>
      </c>
      <c r="L1077" s="57" t="b">
        <f>EXACT(C1077,bioshpere3_emission!C1077)</f>
        <v>1</v>
      </c>
      <c r="M1077" s="57" t="b">
        <f>EXACT(B1077,bioshpere3_emission!B1077)</f>
        <v>1</v>
      </c>
      <c r="N1077" s="57" t="b">
        <f>EXACT(J1077,bioshpere3_emission!P1077)</f>
        <v>1</v>
      </c>
      <c r="O1077" s="57" t="s">
        <v>7743</v>
      </c>
      <c r="P1077" s="57" t="s">
        <v>7744</v>
      </c>
      <c r="Q1077" s="57" t="s">
        <v>7745</v>
      </c>
    </row>
    <row r="1078" spans="1:17" x14ac:dyDescent="0.25">
      <c r="A1078" s="58">
        <v>2741</v>
      </c>
      <c r="B1078" s="57" t="s">
        <v>3493</v>
      </c>
      <c r="C1078" s="57" t="s">
        <v>17</v>
      </c>
      <c r="D1078" s="57" t="s">
        <v>3494</v>
      </c>
      <c r="E1078" s="57" t="s">
        <v>7742</v>
      </c>
      <c r="F1078" s="57" t="s">
        <v>3495</v>
      </c>
      <c r="G1078" s="57" t="s">
        <v>14</v>
      </c>
      <c r="H1078" s="57" t="s">
        <v>15</v>
      </c>
      <c r="I1078" s="57" t="str">
        <f>_xlfn.CONCAT(O1078,E1078,P1078,D1078,P1078,Q1078)</f>
        <v>('biosphere3','7120eec5-cf9a-4c69-83f2-f1a58813754c')</v>
      </c>
      <c r="J1078" s="57" t="str">
        <f>_xlfn.CONCAT(F1078,C1078)</f>
        <v>Clomazone('soil', 'agricultural')</v>
      </c>
      <c r="K1078" s="57" t="b">
        <f>EXACT(F1078,bioshpere3_emission!E1078)</f>
        <v>1</v>
      </c>
      <c r="L1078" s="57" t="b">
        <f>EXACT(C1078,bioshpere3_emission!C1078)</f>
        <v>1</v>
      </c>
      <c r="M1078" s="57" t="b">
        <f>EXACT(B1078,bioshpere3_emission!B1078)</f>
        <v>1</v>
      </c>
      <c r="N1078" s="57" t="b">
        <f>EXACT(J1078,bioshpere3_emission!P1078)</f>
        <v>1</v>
      </c>
      <c r="O1078" s="57" t="s">
        <v>7743</v>
      </c>
      <c r="P1078" s="57" t="s">
        <v>7744</v>
      </c>
      <c r="Q1078" s="57" t="s">
        <v>7745</v>
      </c>
    </row>
    <row r="1079" spans="1:17" x14ac:dyDescent="0.25">
      <c r="A1079" s="58">
        <v>2677</v>
      </c>
      <c r="B1079" s="57" t="s">
        <v>6252</v>
      </c>
      <c r="C1079" s="57" t="s">
        <v>17</v>
      </c>
      <c r="D1079" s="57" t="s">
        <v>6253</v>
      </c>
      <c r="E1079" s="57" t="s">
        <v>7742</v>
      </c>
      <c r="F1079" s="57" t="s">
        <v>6254</v>
      </c>
      <c r="G1079" s="57" t="s">
        <v>14</v>
      </c>
      <c r="H1079" s="57" t="s">
        <v>15</v>
      </c>
      <c r="I1079" s="57" t="str">
        <f>_xlfn.CONCAT(O1079,E1079,P1079,D1079,P1079,Q1079)</f>
        <v>('biosphere3','a40f1ce3-e72f-48fa-8bba-174a1d4bf922')</v>
      </c>
      <c r="J1079" s="57" t="str">
        <f>_xlfn.CONCAT(F1079,C1079)</f>
        <v>Clopyralid('soil', 'agricultural')</v>
      </c>
      <c r="K1079" s="57" t="b">
        <f>EXACT(F1079,bioshpere3_emission!E1079)</f>
        <v>1</v>
      </c>
      <c r="L1079" s="57" t="b">
        <f>EXACT(C1079,bioshpere3_emission!C1079)</f>
        <v>1</v>
      </c>
      <c r="M1079" s="57" t="b">
        <f>EXACT(B1079,bioshpere3_emission!B1079)</f>
        <v>1</v>
      </c>
      <c r="N1079" s="57" t="b">
        <f>EXACT(J1079,bioshpere3_emission!P1079)</f>
        <v>1</v>
      </c>
      <c r="O1079" s="57" t="s">
        <v>7743</v>
      </c>
      <c r="P1079" s="57" t="s">
        <v>7744</v>
      </c>
      <c r="Q1079" s="57" t="s">
        <v>7745</v>
      </c>
    </row>
    <row r="1080" spans="1:17" x14ac:dyDescent="0.25">
      <c r="A1080" s="58">
        <v>1461</v>
      </c>
      <c r="B1080" s="57" t="s">
        <v>2837</v>
      </c>
      <c r="C1080" s="57" t="s">
        <v>17</v>
      </c>
      <c r="D1080" s="57" t="s">
        <v>2838</v>
      </c>
      <c r="E1080" s="57" t="s">
        <v>7742</v>
      </c>
      <c r="F1080" s="57" t="s">
        <v>2839</v>
      </c>
      <c r="G1080" s="57" t="s">
        <v>14</v>
      </c>
      <c r="H1080" s="57" t="s">
        <v>15</v>
      </c>
      <c r="I1080" s="57" t="str">
        <f>_xlfn.CONCAT(O1080,E1080,P1080,D1080,P1080,Q1080)</f>
        <v>('biosphere3','50eebfd4-1b99-45d6-a149-68a6d4568cb4')</v>
      </c>
      <c r="J1080" s="57" t="str">
        <f>_xlfn.CONCAT(F1080,C1080)</f>
        <v>Cloquintocet-mexyl('soil', 'agricultural')</v>
      </c>
      <c r="K1080" s="57" t="b">
        <f>EXACT(F1080,bioshpere3_emission!E1080)</f>
        <v>1</v>
      </c>
      <c r="L1080" s="57" t="b">
        <f>EXACT(C1080,bioshpere3_emission!C1080)</f>
        <v>1</v>
      </c>
      <c r="M1080" s="57" t="b">
        <f>EXACT(B1080,bioshpere3_emission!B1080)</f>
        <v>1</v>
      </c>
      <c r="N1080" s="57" t="b">
        <f>EXACT(J1080,bioshpere3_emission!P1080)</f>
        <v>1</v>
      </c>
      <c r="O1080" s="57" t="s">
        <v>7743</v>
      </c>
      <c r="P1080" s="57" t="s">
        <v>7744</v>
      </c>
      <c r="Q1080" s="57" t="s">
        <v>7745</v>
      </c>
    </row>
    <row r="1081" spans="1:17" x14ac:dyDescent="0.25">
      <c r="A1081" s="58">
        <v>887</v>
      </c>
      <c r="B1081" s="57" t="s">
        <v>3799</v>
      </c>
      <c r="C1081" s="57" t="s">
        <v>27</v>
      </c>
      <c r="D1081" s="57" t="s">
        <v>4110</v>
      </c>
      <c r="E1081" s="57" t="s">
        <v>7742</v>
      </c>
      <c r="F1081" s="57" t="s">
        <v>3801</v>
      </c>
      <c r="G1081" s="57" t="s">
        <v>14</v>
      </c>
      <c r="H1081" s="57" t="s">
        <v>15</v>
      </c>
      <c r="I1081" s="57" t="str">
        <f>_xlfn.CONCAT(O1081,E1081,P1081,D1081,P1081,Q1081)</f>
        <v>('biosphere3','5041394a-2d8f-4f9c-b399-a9f3a54ff235')</v>
      </c>
      <c r="J1081" s="57" t="str">
        <f>_xlfn.CONCAT(F1081,C1081)</f>
        <v>Cloransulam-methyl('air', 'non-urban air or from high stacks')</v>
      </c>
      <c r="K1081" s="57" t="b">
        <f>EXACT(F1081,bioshpere3_emission!E1081)</f>
        <v>1</v>
      </c>
      <c r="L1081" s="57" t="b">
        <f>EXACT(C1081,bioshpere3_emission!C1081)</f>
        <v>1</v>
      </c>
      <c r="M1081" s="57" t="b">
        <f>EXACT(B1081,bioshpere3_emission!B1081)</f>
        <v>1</v>
      </c>
      <c r="N1081" s="57" t="b">
        <f>EXACT(J1081,bioshpere3_emission!P1081)</f>
        <v>1</v>
      </c>
      <c r="O1081" s="57" t="s">
        <v>7743</v>
      </c>
      <c r="P1081" s="57" t="s">
        <v>7744</v>
      </c>
      <c r="Q1081" s="57" t="s">
        <v>7745</v>
      </c>
    </row>
    <row r="1082" spans="1:17" x14ac:dyDescent="0.25">
      <c r="A1082" s="58">
        <v>4255</v>
      </c>
      <c r="B1082" s="57" t="s">
        <v>3799</v>
      </c>
      <c r="C1082" s="57" t="s">
        <v>17</v>
      </c>
      <c r="D1082" s="57" t="s">
        <v>3800</v>
      </c>
      <c r="E1082" s="57" t="s">
        <v>7742</v>
      </c>
      <c r="F1082" s="57" t="s">
        <v>3801</v>
      </c>
      <c r="G1082" s="57" t="s">
        <v>14</v>
      </c>
      <c r="H1082" s="57" t="s">
        <v>15</v>
      </c>
      <c r="I1082" s="57" t="str">
        <f>_xlfn.CONCAT(O1082,E1082,P1082,D1082,P1082,Q1082)</f>
        <v>('biosphere3','d0431945-ea71-4257-9be6-78a849cd5440')</v>
      </c>
      <c r="J1082" s="57" t="str">
        <f>_xlfn.CONCAT(F1082,C1082)</f>
        <v>Cloransulam-methyl('soil', 'agricultural')</v>
      </c>
      <c r="K1082" s="57" t="b">
        <f>EXACT(F1082,bioshpere3_emission!E1082)</f>
        <v>1</v>
      </c>
      <c r="L1082" s="57" t="b">
        <f>EXACT(C1082,bioshpere3_emission!C1082)</f>
        <v>1</v>
      </c>
      <c r="M1082" s="57" t="b">
        <f>EXACT(B1082,bioshpere3_emission!B1082)</f>
        <v>1</v>
      </c>
      <c r="N1082" s="57" t="b">
        <f>EXACT(J1082,bioshpere3_emission!P1082)</f>
        <v>1</v>
      </c>
      <c r="O1082" s="57" t="s">
        <v>7743</v>
      </c>
      <c r="P1082" s="57" t="s">
        <v>7744</v>
      </c>
      <c r="Q1082" s="57" t="s">
        <v>7745</v>
      </c>
    </row>
    <row r="1083" spans="1:17" x14ac:dyDescent="0.25">
      <c r="A1083" s="58">
        <v>3827</v>
      </c>
      <c r="B1083" s="57" t="s">
        <v>2331</v>
      </c>
      <c r="C1083" s="57" t="s">
        <v>17</v>
      </c>
      <c r="D1083" s="57" t="s">
        <v>2332</v>
      </c>
      <c r="E1083" s="57" t="s">
        <v>7742</v>
      </c>
      <c r="F1083" s="57" t="s">
        <v>2333</v>
      </c>
      <c r="G1083" s="57" t="s">
        <v>14</v>
      </c>
      <c r="H1083" s="57" t="s">
        <v>15</v>
      </c>
      <c r="I1083" s="57" t="str">
        <f>_xlfn.CONCAT(O1083,E1083,P1083,D1083,P1083,Q1083)</f>
        <v>('biosphere3','1541559e-1e25-5d7b-9d0b-dc45386e7c1c')</v>
      </c>
      <c r="J1083" s="57" t="str">
        <f>_xlfn.CONCAT(F1083,C1083)</f>
        <v>Clothianidin('soil', 'agricultural')</v>
      </c>
      <c r="K1083" s="57" t="b">
        <f>EXACT(F1083,bioshpere3_emission!E1083)</f>
        <v>1</v>
      </c>
      <c r="L1083" s="57" t="b">
        <f>EXACT(C1083,bioshpere3_emission!C1083)</f>
        <v>1</v>
      </c>
      <c r="M1083" s="57" t="b">
        <f>EXACT(B1083,bioshpere3_emission!B1083)</f>
        <v>1</v>
      </c>
      <c r="N1083" s="57" t="b">
        <f>EXACT(J1083,bioshpere3_emission!P1083)</f>
        <v>1</v>
      </c>
      <c r="O1083" s="57" t="s">
        <v>7743</v>
      </c>
      <c r="P1083" s="57" t="s">
        <v>7744</v>
      </c>
      <c r="Q1083" s="57" t="s">
        <v>7745</v>
      </c>
    </row>
    <row r="1084" spans="1:17" x14ac:dyDescent="0.25">
      <c r="A1084" s="58">
        <v>2798</v>
      </c>
      <c r="C1084" s="57" t="s">
        <v>60</v>
      </c>
      <c r="D1084" s="57" t="s">
        <v>1319</v>
      </c>
      <c r="E1084" s="57" t="s">
        <v>7742</v>
      </c>
      <c r="F1084" s="57" t="s">
        <v>1320</v>
      </c>
      <c r="G1084" s="57" t="s">
        <v>38</v>
      </c>
      <c r="H1084" s="57" t="s">
        <v>15</v>
      </c>
      <c r="I1084" s="57" t="str">
        <f>_xlfn.CONCAT(O1084,E1084,P1084,D1084,P1084,Q1084)</f>
        <v>('biosphere3','024c9722-1e88-412b-8c4b-10c532be8dca')</v>
      </c>
      <c r="J1084" s="57" t="str">
        <f>_xlfn.CONCAT(F1084,C1084)</f>
        <v>Coal, brown, in ground('natural resource', 'in ground')</v>
      </c>
      <c r="K1084" s="57" t="b">
        <f>EXACT(F1084,bioshpere3_emission!E1084)</f>
        <v>1</v>
      </c>
      <c r="L1084" s="57" t="b">
        <f>EXACT(C1084,bioshpere3_emission!C1084)</f>
        <v>1</v>
      </c>
      <c r="M1084" s="57" t="b">
        <f>EXACT(B1084,bioshpere3_emission!B1084)</f>
        <v>1</v>
      </c>
      <c r="N1084" s="57" t="b">
        <f>EXACT(J1084,bioshpere3_emission!P1084)</f>
        <v>1</v>
      </c>
      <c r="O1084" s="57" t="s">
        <v>7743</v>
      </c>
      <c r="P1084" s="57" t="s">
        <v>7744</v>
      </c>
      <c r="Q1084" s="57" t="s">
        <v>7745</v>
      </c>
    </row>
    <row r="1085" spans="1:17" x14ac:dyDescent="0.25">
      <c r="A1085" s="58">
        <v>3684</v>
      </c>
      <c r="C1085" s="57" t="s">
        <v>60</v>
      </c>
      <c r="D1085" s="57" t="s">
        <v>1340</v>
      </c>
      <c r="E1085" s="57" t="s">
        <v>7742</v>
      </c>
      <c r="F1085" s="57" t="s">
        <v>1341</v>
      </c>
      <c r="G1085" s="57" t="s">
        <v>38</v>
      </c>
      <c r="H1085" s="57" t="s">
        <v>15</v>
      </c>
      <c r="I1085" s="57" t="str">
        <f>_xlfn.CONCAT(O1085,E1085,P1085,D1085,P1085,Q1085)</f>
        <v>('biosphere3','b6d0042d-0ef8-49ed-9162-a07ff1ccf750')</v>
      </c>
      <c r="J1085" s="57" t="str">
        <f>_xlfn.CONCAT(F1085,C1085)</f>
        <v>Coal, hard, unspecified, in ground('natural resource', 'in ground')</v>
      </c>
      <c r="K1085" s="57" t="b">
        <f>EXACT(F1085,bioshpere3_emission!E1085)</f>
        <v>1</v>
      </c>
      <c r="L1085" s="57" t="b">
        <f>EXACT(C1085,bioshpere3_emission!C1085)</f>
        <v>1</v>
      </c>
      <c r="M1085" s="57" t="b">
        <f>EXACT(B1085,bioshpere3_emission!B1085)</f>
        <v>1</v>
      </c>
      <c r="N1085" s="57" t="b">
        <f>EXACT(J1085,bioshpere3_emission!P1085)</f>
        <v>1</v>
      </c>
      <c r="O1085" s="57" t="s">
        <v>7743</v>
      </c>
      <c r="P1085" s="57" t="s">
        <v>7744</v>
      </c>
      <c r="Q1085" s="57" t="s">
        <v>7745</v>
      </c>
    </row>
    <row r="1086" spans="1:17" x14ac:dyDescent="0.25">
      <c r="A1086" s="58">
        <v>375</v>
      </c>
      <c r="B1086" s="57" t="s">
        <v>552</v>
      </c>
      <c r="C1086" s="57" t="s">
        <v>24</v>
      </c>
      <c r="D1086" s="57" t="s">
        <v>2620</v>
      </c>
      <c r="E1086" s="57" t="s">
        <v>7742</v>
      </c>
      <c r="F1086" s="57" t="s">
        <v>554</v>
      </c>
      <c r="G1086" s="57" t="s">
        <v>14</v>
      </c>
      <c r="H1086" s="57" t="s">
        <v>15</v>
      </c>
      <c r="I1086" s="57" t="str">
        <f>_xlfn.CONCAT(O1086,E1086,P1086,D1086,P1086,Q1086)</f>
        <v>('biosphere3','74eb3f02-09ec-46ce-8ee8-d67d0900136b')</v>
      </c>
      <c r="J1086" s="57" t="str">
        <f>_xlfn.CONCAT(F1086,C1086)</f>
        <v>Cobalt('air', 'low population density, long-term')</v>
      </c>
      <c r="K1086" s="57" t="b">
        <f>EXACT(F1086,bioshpere3_emission!E1086)</f>
        <v>1</v>
      </c>
      <c r="L1086" s="57" t="b">
        <f>EXACT(C1086,bioshpere3_emission!C1086)</f>
        <v>1</v>
      </c>
      <c r="M1086" s="57" t="b">
        <f>EXACT(B1086,bioshpere3_emission!B1086)</f>
        <v>1</v>
      </c>
      <c r="N1086" s="57" t="b">
        <f>EXACT(J1086,bioshpere3_emission!P1086)</f>
        <v>1</v>
      </c>
      <c r="O1086" s="57" t="s">
        <v>7743</v>
      </c>
      <c r="P1086" s="57" t="s">
        <v>7744</v>
      </c>
      <c r="Q1086" s="57" t="s">
        <v>7745</v>
      </c>
    </row>
    <row r="1087" spans="1:17" x14ac:dyDescent="0.25">
      <c r="A1087" s="58">
        <v>1692</v>
      </c>
      <c r="B1087" s="57" t="s">
        <v>552</v>
      </c>
      <c r="C1087" s="57" t="s">
        <v>31</v>
      </c>
      <c r="D1087" s="57" t="s">
        <v>5559</v>
      </c>
      <c r="E1087" s="57" t="s">
        <v>7742</v>
      </c>
      <c r="F1087" s="57" t="s">
        <v>554</v>
      </c>
      <c r="G1087" s="57" t="s">
        <v>14</v>
      </c>
      <c r="H1087" s="57" t="s">
        <v>15</v>
      </c>
      <c r="I1087" s="57" t="str">
        <f>_xlfn.CONCAT(O1087,E1087,P1087,D1087,P1087,Q1087)</f>
        <v>('biosphere3','9ce88274-57b6-42ed-a78b-4abef2301865')</v>
      </c>
      <c r="J1087" s="57" t="str">
        <f>_xlfn.CONCAT(F1087,C1087)</f>
        <v>Cobalt('air', 'lower stratosphere + upper troposphere')</v>
      </c>
      <c r="K1087" s="57" t="b">
        <f>EXACT(F1087,bioshpere3_emission!E1087)</f>
        <v>1</v>
      </c>
      <c r="L1087" s="57" t="b">
        <f>EXACT(C1087,bioshpere3_emission!C1087)</f>
        <v>1</v>
      </c>
      <c r="M1087" s="57" t="b">
        <f>EXACT(B1087,bioshpere3_emission!B1087)</f>
        <v>1</v>
      </c>
      <c r="N1087" s="57" t="b">
        <f>EXACT(J1087,bioshpere3_emission!P1087)</f>
        <v>1</v>
      </c>
      <c r="O1087" s="57" t="s">
        <v>7743</v>
      </c>
      <c r="P1087" s="57" t="s">
        <v>7744</v>
      </c>
      <c r="Q1087" s="57" t="s">
        <v>7745</v>
      </c>
    </row>
    <row r="1088" spans="1:17" x14ac:dyDescent="0.25">
      <c r="A1088" s="58">
        <v>3131</v>
      </c>
      <c r="B1088" s="57" t="s">
        <v>552</v>
      </c>
      <c r="C1088" s="57" t="s">
        <v>27</v>
      </c>
      <c r="D1088" s="57" t="s">
        <v>3200</v>
      </c>
      <c r="E1088" s="57" t="s">
        <v>7742</v>
      </c>
      <c r="F1088" s="57" t="s">
        <v>554</v>
      </c>
      <c r="G1088" s="57" t="s">
        <v>14</v>
      </c>
      <c r="H1088" s="57" t="s">
        <v>15</v>
      </c>
      <c r="I1088" s="57" t="str">
        <f>_xlfn.CONCAT(O1088,E1088,P1088,D1088,P1088,Q1088)</f>
        <v>('biosphere3','b10faa87-2c1d-4f6e-aa65-9f80b376939a')</v>
      </c>
      <c r="J1088" s="57" t="str">
        <f>_xlfn.CONCAT(F1088,C1088)</f>
        <v>Cobalt('air', 'non-urban air or from high stacks')</v>
      </c>
      <c r="K1088" s="57" t="b">
        <f>EXACT(F1088,bioshpere3_emission!E1088)</f>
        <v>1</v>
      </c>
      <c r="L1088" s="57" t="b">
        <f>EXACT(C1088,bioshpere3_emission!C1088)</f>
        <v>1</v>
      </c>
      <c r="M1088" s="57" t="b">
        <f>EXACT(B1088,bioshpere3_emission!B1088)</f>
        <v>1</v>
      </c>
      <c r="N1088" s="57" t="b">
        <f>EXACT(J1088,bioshpere3_emission!P1088)</f>
        <v>1</v>
      </c>
      <c r="O1088" s="57" t="s">
        <v>7743</v>
      </c>
      <c r="P1088" s="57" t="s">
        <v>7744</v>
      </c>
      <c r="Q1088" s="57" t="s">
        <v>7745</v>
      </c>
    </row>
    <row r="1089" spans="1:17" x14ac:dyDescent="0.25">
      <c r="A1089" s="58">
        <v>1286</v>
      </c>
      <c r="B1089" s="57" t="s">
        <v>552</v>
      </c>
      <c r="C1089" s="57" t="s">
        <v>44</v>
      </c>
      <c r="D1089" s="57" t="s">
        <v>1101</v>
      </c>
      <c r="E1089" s="57" t="s">
        <v>7742</v>
      </c>
      <c r="F1089" s="57" t="s">
        <v>554</v>
      </c>
      <c r="G1089" s="57" t="s">
        <v>14</v>
      </c>
      <c r="H1089" s="57" t="s">
        <v>15</v>
      </c>
      <c r="I1089" s="57" t="str">
        <f>_xlfn.CONCAT(O1089,E1089,P1089,D1089,P1089,Q1089)</f>
        <v>('biosphere3','ca04300a-8338-4601-ba7c-66c10a4f6322')</v>
      </c>
      <c r="J1089" s="57" t="str">
        <f>_xlfn.CONCAT(F1089,C1089)</f>
        <v>Cobalt('air', 'urban air close to ground')</v>
      </c>
      <c r="K1089" s="57" t="b">
        <f>EXACT(F1089,bioshpere3_emission!E1089)</f>
        <v>1</v>
      </c>
      <c r="L1089" s="57" t="b">
        <f>EXACT(C1089,bioshpere3_emission!C1089)</f>
        <v>1</v>
      </c>
      <c r="M1089" s="57" t="b">
        <f>EXACT(B1089,bioshpere3_emission!B1089)</f>
        <v>1</v>
      </c>
      <c r="N1089" s="57" t="b">
        <f>EXACT(J1089,bioshpere3_emission!P1089)</f>
        <v>1</v>
      </c>
      <c r="O1089" s="57" t="s">
        <v>7743</v>
      </c>
      <c r="P1089" s="57" t="s">
        <v>7744</v>
      </c>
      <c r="Q1089" s="57" t="s">
        <v>7745</v>
      </c>
    </row>
    <row r="1090" spans="1:17" x14ac:dyDescent="0.25">
      <c r="A1090" s="58">
        <v>2445</v>
      </c>
      <c r="B1090" s="57" t="s">
        <v>552</v>
      </c>
      <c r="C1090" s="57" t="s">
        <v>190</v>
      </c>
      <c r="D1090" s="57" t="s">
        <v>2666</v>
      </c>
      <c r="E1090" s="57" t="s">
        <v>7742</v>
      </c>
      <c r="F1090" s="57" t="s">
        <v>554</v>
      </c>
      <c r="G1090" s="57" t="s">
        <v>14</v>
      </c>
      <c r="H1090" s="57" t="s">
        <v>15</v>
      </c>
      <c r="I1090" s="57" t="str">
        <f>_xlfn.CONCAT(O1090,E1090,P1090,D1090,P1090,Q1090)</f>
        <v>('biosphere3','f0e28a62-ddf9-4c93-af81-676a58c3f2d4')</v>
      </c>
      <c r="J1090" s="57" t="str">
        <f>_xlfn.CONCAT(F1090,C1090)</f>
        <v>Cobalt('air',)</v>
      </c>
      <c r="K1090" s="57" t="b">
        <f>EXACT(F1090,bioshpere3_emission!E1090)</f>
        <v>1</v>
      </c>
      <c r="L1090" s="57" t="b">
        <f>EXACT(C1090,bioshpere3_emission!C1090)</f>
        <v>1</v>
      </c>
      <c r="M1090" s="57" t="b">
        <f>EXACT(B1090,bioshpere3_emission!B1090)</f>
        <v>1</v>
      </c>
      <c r="N1090" s="57" t="b">
        <f>EXACT(J1090,bioshpere3_emission!P1090)</f>
        <v>1</v>
      </c>
      <c r="O1090" s="57" t="s">
        <v>7743</v>
      </c>
      <c r="P1090" s="57" t="s">
        <v>7744</v>
      </c>
      <c r="Q1090" s="57" t="s">
        <v>7745</v>
      </c>
    </row>
    <row r="1091" spans="1:17" x14ac:dyDescent="0.25">
      <c r="A1091" s="58">
        <v>3005</v>
      </c>
      <c r="B1091" s="57" t="s">
        <v>552</v>
      </c>
      <c r="C1091" s="57" t="s">
        <v>17</v>
      </c>
      <c r="D1091" s="57" t="s">
        <v>3047</v>
      </c>
      <c r="E1091" s="57" t="s">
        <v>7742</v>
      </c>
      <c r="F1091" s="57" t="s">
        <v>554</v>
      </c>
      <c r="G1091" s="57" t="s">
        <v>14</v>
      </c>
      <c r="H1091" s="57" t="s">
        <v>15</v>
      </c>
      <c r="I1091" s="57" t="str">
        <f>_xlfn.CONCAT(O1091,E1091,P1091,D1091,P1091,Q1091)</f>
        <v>('biosphere3','9542444c-7c7a-48e2-bc9c-9c7c34fb7b3e')</v>
      </c>
      <c r="J1091" s="57" t="str">
        <f>_xlfn.CONCAT(F1091,C1091)</f>
        <v>Cobalt('soil', 'agricultural')</v>
      </c>
      <c r="K1091" s="57" t="b">
        <f>EXACT(F1091,bioshpere3_emission!E1091)</f>
        <v>1</v>
      </c>
      <c r="L1091" s="57" t="b">
        <f>EXACT(C1091,bioshpere3_emission!C1091)</f>
        <v>1</v>
      </c>
      <c r="M1091" s="57" t="b">
        <f>EXACT(B1091,bioshpere3_emission!B1091)</f>
        <v>1</v>
      </c>
      <c r="N1091" s="57" t="b">
        <f>EXACT(J1091,bioshpere3_emission!P1091)</f>
        <v>1</v>
      </c>
      <c r="O1091" s="57" t="s">
        <v>7743</v>
      </c>
      <c r="P1091" s="57" t="s">
        <v>7744</v>
      </c>
      <c r="Q1091" s="57" t="s">
        <v>7745</v>
      </c>
    </row>
    <row r="1092" spans="1:17" x14ac:dyDescent="0.25">
      <c r="A1092" s="58">
        <v>1854</v>
      </c>
      <c r="B1092" s="57" t="s">
        <v>552</v>
      </c>
      <c r="C1092" s="57" t="s">
        <v>143</v>
      </c>
      <c r="D1092" s="57" t="s">
        <v>6641</v>
      </c>
      <c r="E1092" s="57" t="s">
        <v>7742</v>
      </c>
      <c r="F1092" s="57" t="s">
        <v>554</v>
      </c>
      <c r="G1092" s="57" t="s">
        <v>14</v>
      </c>
      <c r="H1092" s="57" t="s">
        <v>15</v>
      </c>
      <c r="I1092" s="57" t="str">
        <f>_xlfn.CONCAT(O1092,E1092,P1092,D1092,P1092,Q1092)</f>
        <v>('biosphere3','c58d25ad-30d2-4fac-a857-1fa6f67afe8a')</v>
      </c>
      <c r="J1092" s="57" t="str">
        <f>_xlfn.CONCAT(F1092,C1092)</f>
        <v>Cobalt('soil', 'forestry')</v>
      </c>
      <c r="K1092" s="57" t="b">
        <f>EXACT(F1092,bioshpere3_emission!E1092)</f>
        <v>1</v>
      </c>
      <c r="L1092" s="57" t="b">
        <f>EXACT(C1092,bioshpere3_emission!C1092)</f>
        <v>1</v>
      </c>
      <c r="M1092" s="57" t="b">
        <f>EXACT(B1092,bioshpere3_emission!B1092)</f>
        <v>1</v>
      </c>
      <c r="N1092" s="57" t="b">
        <f>EXACT(J1092,bioshpere3_emission!P1092)</f>
        <v>1</v>
      </c>
      <c r="O1092" s="57" t="s">
        <v>7743</v>
      </c>
      <c r="P1092" s="57" t="s">
        <v>7744</v>
      </c>
      <c r="Q1092" s="57" t="s">
        <v>7745</v>
      </c>
    </row>
    <row r="1093" spans="1:17" x14ac:dyDescent="0.25">
      <c r="A1093" s="58">
        <v>2059</v>
      </c>
      <c r="B1093" s="57" t="s">
        <v>552</v>
      </c>
      <c r="C1093" s="57" t="s">
        <v>200</v>
      </c>
      <c r="D1093" s="57" t="s">
        <v>4506</v>
      </c>
      <c r="E1093" s="57" t="s">
        <v>7742</v>
      </c>
      <c r="F1093" s="57" t="s">
        <v>554</v>
      </c>
      <c r="G1093" s="57" t="s">
        <v>14</v>
      </c>
      <c r="H1093" s="57" t="s">
        <v>15</v>
      </c>
      <c r="I1093" s="57" t="str">
        <f>_xlfn.CONCAT(O1093,E1093,P1093,D1093,P1093,Q1093)</f>
        <v>('biosphere3','381a22c9-3722-4378-810d-86958f7b6d32')</v>
      </c>
      <c r="J1093" s="57" t="str">
        <f>_xlfn.CONCAT(F1093,C1093)</f>
        <v>Cobalt('soil', 'industrial')</v>
      </c>
      <c r="K1093" s="57" t="b">
        <f>EXACT(F1093,bioshpere3_emission!E1093)</f>
        <v>1</v>
      </c>
      <c r="L1093" s="57" t="b">
        <f>EXACT(C1093,bioshpere3_emission!C1093)</f>
        <v>1</v>
      </c>
      <c r="M1093" s="57" t="b">
        <f>EXACT(B1093,bioshpere3_emission!B1093)</f>
        <v>1</v>
      </c>
      <c r="N1093" s="57" t="b">
        <f>EXACT(J1093,bioshpere3_emission!P1093)</f>
        <v>1</v>
      </c>
      <c r="O1093" s="57" t="s">
        <v>7743</v>
      </c>
      <c r="P1093" s="57" t="s">
        <v>7744</v>
      </c>
      <c r="Q1093" s="57" t="s">
        <v>7745</v>
      </c>
    </row>
    <row r="1094" spans="1:17" x14ac:dyDescent="0.25">
      <c r="A1094" s="58">
        <v>4262</v>
      </c>
      <c r="B1094" s="57" t="s">
        <v>552</v>
      </c>
      <c r="C1094" s="57" t="s">
        <v>389</v>
      </c>
      <c r="D1094" s="57" t="s">
        <v>2069</v>
      </c>
      <c r="E1094" s="57" t="s">
        <v>7742</v>
      </c>
      <c r="F1094" s="57" t="s">
        <v>554</v>
      </c>
      <c r="G1094" s="57" t="s">
        <v>14</v>
      </c>
      <c r="H1094" s="57" t="s">
        <v>15</v>
      </c>
      <c r="I1094" s="57" t="str">
        <f>_xlfn.CONCAT(O1094,E1094,P1094,D1094,P1094,Q1094)</f>
        <v>('biosphere3','12051b95-831a-49c0-9a70-fbc0e8fb9af9')</v>
      </c>
      <c r="J1094" s="57" t="str">
        <f>_xlfn.CONCAT(F1094,C1094)</f>
        <v>Cobalt('soil',)</v>
      </c>
      <c r="K1094" s="57" t="b">
        <f>EXACT(F1094,bioshpere3_emission!E1094)</f>
        <v>1</v>
      </c>
      <c r="L1094" s="57" t="b">
        <f>EXACT(C1094,bioshpere3_emission!C1094)</f>
        <v>1</v>
      </c>
      <c r="M1094" s="57" t="b">
        <f>EXACT(B1094,bioshpere3_emission!B1094)</f>
        <v>1</v>
      </c>
      <c r="N1094" s="57" t="b">
        <f>EXACT(J1094,bioshpere3_emission!P1094)</f>
        <v>1</v>
      </c>
      <c r="O1094" s="57" t="s">
        <v>7743</v>
      </c>
      <c r="P1094" s="57" t="s">
        <v>7744</v>
      </c>
      <c r="Q1094" s="57" t="s">
        <v>7745</v>
      </c>
    </row>
    <row r="1095" spans="1:17" x14ac:dyDescent="0.25">
      <c r="A1095" s="58">
        <v>3297</v>
      </c>
      <c r="B1095" s="57" t="s">
        <v>552</v>
      </c>
      <c r="C1095" s="57" t="s">
        <v>71</v>
      </c>
      <c r="D1095" s="57" t="s">
        <v>3483</v>
      </c>
      <c r="E1095" s="57" t="s">
        <v>7742</v>
      </c>
      <c r="F1095" s="57" t="s">
        <v>554</v>
      </c>
      <c r="G1095" s="57" t="s">
        <v>14</v>
      </c>
      <c r="H1095" s="57" t="s">
        <v>15</v>
      </c>
      <c r="I1095" s="57" t="str">
        <f>_xlfn.CONCAT(O1095,E1095,P1095,D1095,P1095,Q1095)</f>
        <v>('biosphere3','f0d1c319-249f-4a89-b0e7-3a5a90a54036')</v>
      </c>
      <c r="J1095" s="57" t="str">
        <f>_xlfn.CONCAT(F1095,C1095)</f>
        <v>Cobalt('water', 'ground-')</v>
      </c>
      <c r="K1095" s="57" t="b">
        <f>EXACT(F1095,bioshpere3_emission!E1095)</f>
        <v>1</v>
      </c>
      <c r="L1095" s="57" t="b">
        <f>EXACT(C1095,bioshpere3_emission!C1095)</f>
        <v>1</v>
      </c>
      <c r="M1095" s="57" t="b">
        <f>EXACT(B1095,bioshpere3_emission!B1095)</f>
        <v>1</v>
      </c>
      <c r="N1095" s="57" t="b">
        <f>EXACT(J1095,bioshpere3_emission!P1095)</f>
        <v>1</v>
      </c>
      <c r="O1095" s="57" t="s">
        <v>7743</v>
      </c>
      <c r="P1095" s="57" t="s">
        <v>7744</v>
      </c>
      <c r="Q1095" s="57" t="s">
        <v>7745</v>
      </c>
    </row>
    <row r="1096" spans="1:17" x14ac:dyDescent="0.25">
      <c r="A1096" s="58">
        <v>1164</v>
      </c>
      <c r="B1096" s="57" t="s">
        <v>552</v>
      </c>
      <c r="C1096" s="57" t="s">
        <v>100</v>
      </c>
      <c r="D1096" s="57" t="s">
        <v>1874</v>
      </c>
      <c r="E1096" s="57" t="s">
        <v>7742</v>
      </c>
      <c r="F1096" s="57" t="s">
        <v>554</v>
      </c>
      <c r="G1096" s="57" t="s">
        <v>14</v>
      </c>
      <c r="H1096" s="57" t="s">
        <v>15</v>
      </c>
      <c r="I1096" s="57" t="str">
        <f>_xlfn.CONCAT(O1096,E1096,P1096,D1096,P1096,Q1096)</f>
        <v>('biosphere3','1e904267-caa3-40e6-a3a0-fc104489770b')</v>
      </c>
      <c r="J1096" s="57" t="str">
        <f>_xlfn.CONCAT(F1096,C1096)</f>
        <v>Cobalt('water', 'ground-, long-term')</v>
      </c>
      <c r="K1096" s="57" t="b">
        <f>EXACT(F1096,bioshpere3_emission!E1096)</f>
        <v>1</v>
      </c>
      <c r="L1096" s="57" t="b">
        <f>EXACT(C1096,bioshpere3_emission!C1096)</f>
        <v>1</v>
      </c>
      <c r="M1096" s="57" t="b">
        <f>EXACT(B1096,bioshpere3_emission!B1096)</f>
        <v>1</v>
      </c>
      <c r="N1096" s="57" t="b">
        <f>EXACT(J1096,bioshpere3_emission!P1096)</f>
        <v>1</v>
      </c>
      <c r="O1096" s="57" t="s">
        <v>7743</v>
      </c>
      <c r="P1096" s="57" t="s">
        <v>7744</v>
      </c>
      <c r="Q1096" s="57" t="s">
        <v>7745</v>
      </c>
    </row>
    <row r="1097" spans="1:17" x14ac:dyDescent="0.25">
      <c r="A1097" s="58">
        <v>2560</v>
      </c>
      <c r="B1097" s="57" t="s">
        <v>552</v>
      </c>
      <c r="C1097" s="57" t="s">
        <v>10</v>
      </c>
      <c r="D1097" s="57" t="s">
        <v>4974</v>
      </c>
      <c r="E1097" s="57" t="s">
        <v>7742</v>
      </c>
      <c r="F1097" s="57" t="s">
        <v>554</v>
      </c>
      <c r="G1097" s="57" t="s">
        <v>14</v>
      </c>
      <c r="H1097" s="57" t="s">
        <v>15</v>
      </c>
      <c r="I1097" s="57" t="str">
        <f>_xlfn.CONCAT(O1097,E1097,P1097,D1097,P1097,Q1097)</f>
        <v>('biosphere3','caf066cf-40ce-47a8-ba4c-969fcd6019c7')</v>
      </c>
      <c r="J1097" s="57" t="str">
        <f>_xlfn.CONCAT(F1097,C1097)</f>
        <v>Cobalt('water', 'ocean')</v>
      </c>
      <c r="K1097" s="57" t="b">
        <f>EXACT(F1097,bioshpere3_emission!E1097)</f>
        <v>1</v>
      </c>
      <c r="L1097" s="57" t="b">
        <f>EXACT(C1097,bioshpere3_emission!C1097)</f>
        <v>1</v>
      </c>
      <c r="M1097" s="57" t="b">
        <f>EXACT(B1097,bioshpere3_emission!B1097)</f>
        <v>1</v>
      </c>
      <c r="N1097" s="57" t="b">
        <f>EXACT(J1097,bioshpere3_emission!P1097)</f>
        <v>1</v>
      </c>
      <c r="O1097" s="57" t="s">
        <v>7743</v>
      </c>
      <c r="P1097" s="57" t="s">
        <v>7744</v>
      </c>
      <c r="Q1097" s="57" t="s">
        <v>7745</v>
      </c>
    </row>
    <row r="1098" spans="1:17" x14ac:dyDescent="0.25">
      <c r="A1098" s="58">
        <v>2402</v>
      </c>
      <c r="B1098" s="57" t="s">
        <v>552</v>
      </c>
      <c r="C1098" s="57" t="s">
        <v>91</v>
      </c>
      <c r="D1098" s="57" t="s">
        <v>2788</v>
      </c>
      <c r="E1098" s="57" t="s">
        <v>7742</v>
      </c>
      <c r="F1098" s="57" t="s">
        <v>554</v>
      </c>
      <c r="G1098" s="57" t="s">
        <v>14</v>
      </c>
      <c r="H1098" s="57" t="s">
        <v>15</v>
      </c>
      <c r="I1098" s="57" t="str">
        <f>_xlfn.CONCAT(O1098,E1098,P1098,D1098,P1098,Q1098)</f>
        <v>('biosphere3','d4291dd5-dae8-47fa-bf06-466fcecbc210')</v>
      </c>
      <c r="J1098" s="57" t="str">
        <f>_xlfn.CONCAT(F1098,C1098)</f>
        <v>Cobalt('water', 'surface water')</v>
      </c>
      <c r="K1098" s="57" t="b">
        <f>EXACT(F1098,bioshpere3_emission!E1098)</f>
        <v>1</v>
      </c>
      <c r="L1098" s="57" t="b">
        <f>EXACT(C1098,bioshpere3_emission!C1098)</f>
        <v>1</v>
      </c>
      <c r="M1098" s="57" t="b">
        <f>EXACT(B1098,bioshpere3_emission!B1098)</f>
        <v>1</v>
      </c>
      <c r="N1098" s="57" t="b">
        <f>EXACT(J1098,bioshpere3_emission!P1098)</f>
        <v>1</v>
      </c>
      <c r="O1098" s="57" t="s">
        <v>7743</v>
      </c>
      <c r="P1098" s="57" t="s">
        <v>7744</v>
      </c>
      <c r="Q1098" s="57" t="s">
        <v>7745</v>
      </c>
    </row>
    <row r="1099" spans="1:17" x14ac:dyDescent="0.25">
      <c r="A1099" s="58">
        <v>1721</v>
      </c>
      <c r="B1099" s="57" t="s">
        <v>552</v>
      </c>
      <c r="C1099" s="57" t="s">
        <v>48</v>
      </c>
      <c r="D1099" s="57" t="s">
        <v>553</v>
      </c>
      <c r="E1099" s="57" t="s">
        <v>7742</v>
      </c>
      <c r="F1099" s="57" t="s">
        <v>554</v>
      </c>
      <c r="G1099" s="57" t="s">
        <v>14</v>
      </c>
      <c r="H1099" s="57" t="s">
        <v>15</v>
      </c>
      <c r="I1099" s="57" t="str">
        <f>_xlfn.CONCAT(O1099,E1099,P1099,D1099,P1099,Q1099)</f>
        <v>('biosphere3','33627701-feca-434d-a192-674a450eaaf7')</v>
      </c>
      <c r="J1099" s="57" t="str">
        <f>_xlfn.CONCAT(F1099,C1099)</f>
        <v>Cobalt('water',)</v>
      </c>
      <c r="K1099" s="57" t="b">
        <f>EXACT(F1099,bioshpere3_emission!E1099)</f>
        <v>1</v>
      </c>
      <c r="L1099" s="57" t="b">
        <f>EXACT(C1099,bioshpere3_emission!C1099)</f>
        <v>1</v>
      </c>
      <c r="M1099" s="57" t="b">
        <f>EXACT(B1099,bioshpere3_emission!B1099)</f>
        <v>1</v>
      </c>
      <c r="N1099" s="57" t="b">
        <f>EXACT(J1099,bioshpere3_emission!P1099)</f>
        <v>1</v>
      </c>
      <c r="O1099" s="57" t="s">
        <v>7743</v>
      </c>
      <c r="P1099" s="57" t="s">
        <v>7744</v>
      </c>
      <c r="Q1099" s="57" t="s">
        <v>7745</v>
      </c>
    </row>
    <row r="1100" spans="1:17" x14ac:dyDescent="0.25">
      <c r="A1100" s="58">
        <v>1219</v>
      </c>
      <c r="B1100" s="57" t="s">
        <v>552</v>
      </c>
      <c r="C1100" s="57" t="s">
        <v>60</v>
      </c>
      <c r="D1100" s="57" t="s">
        <v>1673</v>
      </c>
      <c r="E1100" s="57" t="s">
        <v>7742</v>
      </c>
      <c r="F1100" s="57" t="s">
        <v>1674</v>
      </c>
      <c r="G1100" s="57" t="s">
        <v>38</v>
      </c>
      <c r="H1100" s="57" t="s">
        <v>15</v>
      </c>
      <c r="I1100" s="57" t="str">
        <f>_xlfn.CONCAT(O1100,E1100,P1100,D1100,P1100,Q1100)</f>
        <v>('biosphere3','02e8658e-3c88-404c-865d-4d4934661ea6')</v>
      </c>
      <c r="J1100" s="57" t="str">
        <f>_xlfn.CONCAT(F1100,C1100)</f>
        <v>Cobalt, Co 5.0E-2%, in mixed ore, in ground('natural resource', 'in ground')</v>
      </c>
      <c r="K1100" s="57" t="b">
        <f>EXACT(F1100,bioshpere3_emission!E1100)</f>
        <v>1</v>
      </c>
      <c r="L1100" s="57" t="b">
        <f>EXACT(C1100,bioshpere3_emission!C1100)</f>
        <v>1</v>
      </c>
      <c r="M1100" s="57" t="b">
        <f>EXACT(B1100,bioshpere3_emission!B1100)</f>
        <v>1</v>
      </c>
      <c r="N1100" s="57" t="b">
        <f>EXACT(J1100,bioshpere3_emission!P1100)</f>
        <v>1</v>
      </c>
      <c r="O1100" s="57" t="s">
        <v>7743</v>
      </c>
      <c r="P1100" s="57" t="s">
        <v>7744</v>
      </c>
      <c r="Q1100" s="57" t="s">
        <v>7745</v>
      </c>
    </row>
    <row r="1101" spans="1:17" x14ac:dyDescent="0.25">
      <c r="A1101" s="58">
        <v>4239</v>
      </c>
      <c r="B1101" s="57" t="s">
        <v>552</v>
      </c>
      <c r="C1101" s="57" t="s">
        <v>60</v>
      </c>
      <c r="D1101" s="57" t="s">
        <v>1675</v>
      </c>
      <c r="E1101" s="57" t="s">
        <v>7742</v>
      </c>
      <c r="F1101" s="57" t="s">
        <v>1676</v>
      </c>
      <c r="G1101" s="57" t="s">
        <v>38</v>
      </c>
      <c r="H1101" s="57" t="s">
        <v>15</v>
      </c>
      <c r="I1101" s="57" t="str">
        <f>_xlfn.CONCAT(O1101,E1101,P1101,D1101,P1101,Q1101)</f>
        <v>('biosphere3','d0779a5e-6969-4144-954e-ceb81fb83f15')</v>
      </c>
      <c r="J1101" s="57" t="str">
        <f>_xlfn.CONCAT(F1101,C1101)</f>
        <v>Cobalt, in ground('natural resource', 'in ground')</v>
      </c>
      <c r="K1101" s="57" t="b">
        <f>EXACT(F1101,bioshpere3_emission!E1101)</f>
        <v>1</v>
      </c>
      <c r="L1101" s="57" t="b">
        <f>EXACT(C1101,bioshpere3_emission!C1101)</f>
        <v>1</v>
      </c>
      <c r="M1101" s="57" t="b">
        <f>EXACT(B1101,bioshpere3_emission!B1101)</f>
        <v>1</v>
      </c>
      <c r="N1101" s="57" t="b">
        <f>EXACT(J1101,bioshpere3_emission!P1101)</f>
        <v>1</v>
      </c>
      <c r="O1101" s="57" t="s">
        <v>7743</v>
      </c>
      <c r="P1101" s="57" t="s">
        <v>7744</v>
      </c>
      <c r="Q1101" s="57" t="s">
        <v>7745</v>
      </c>
    </row>
    <row r="1102" spans="1:17" x14ac:dyDescent="0.25">
      <c r="A1102" s="58">
        <v>1681</v>
      </c>
      <c r="B1102" s="57" t="s">
        <v>780</v>
      </c>
      <c r="C1102" s="57" t="s">
        <v>24</v>
      </c>
      <c r="D1102" s="57" t="s">
        <v>3883</v>
      </c>
      <c r="E1102" s="57" t="s">
        <v>7742</v>
      </c>
      <c r="F1102" s="57" t="s">
        <v>782</v>
      </c>
      <c r="G1102" s="57" t="s">
        <v>14</v>
      </c>
      <c r="H1102" s="57" t="s">
        <v>34</v>
      </c>
      <c r="I1102" s="57" t="str">
        <f>_xlfn.CONCAT(O1102,E1102,P1102,D1102,P1102,Q1102)</f>
        <v>('biosphere3','1f37ae35-463b-476c-9cde-d3e049fa7680')</v>
      </c>
      <c r="J1102" s="57" t="str">
        <f>_xlfn.CONCAT(F1102,C1102)</f>
        <v>Cobalt-57('air', 'low population density, long-term')</v>
      </c>
      <c r="K1102" s="57" t="b">
        <f>EXACT(F1102,bioshpere3_emission!E1102)</f>
        <v>1</v>
      </c>
      <c r="L1102" s="57" t="b">
        <f>EXACT(C1102,bioshpere3_emission!C1102)</f>
        <v>1</v>
      </c>
      <c r="M1102" s="57" t="b">
        <f>EXACT(B1102,bioshpere3_emission!B1102)</f>
        <v>1</v>
      </c>
      <c r="N1102" s="57" t="b">
        <f>EXACT(J1102,bioshpere3_emission!P1102)</f>
        <v>1</v>
      </c>
      <c r="O1102" s="57" t="s">
        <v>7743</v>
      </c>
      <c r="P1102" s="57" t="s">
        <v>7744</v>
      </c>
      <c r="Q1102" s="57" t="s">
        <v>7745</v>
      </c>
    </row>
    <row r="1103" spans="1:17" x14ac:dyDescent="0.25">
      <c r="A1103" s="58">
        <v>1970</v>
      </c>
      <c r="B1103" s="57" t="s">
        <v>780</v>
      </c>
      <c r="C1103" s="57" t="s">
        <v>31</v>
      </c>
      <c r="D1103" s="57" t="s">
        <v>781</v>
      </c>
      <c r="E1103" s="57" t="s">
        <v>7742</v>
      </c>
      <c r="F1103" s="57" t="s">
        <v>782</v>
      </c>
      <c r="G1103" s="57" t="s">
        <v>14</v>
      </c>
      <c r="H1103" s="57" t="s">
        <v>34</v>
      </c>
      <c r="I1103" s="57" t="str">
        <f>_xlfn.CONCAT(O1103,E1103,P1103,D1103,P1103,Q1103)</f>
        <v>('biosphere3','1070d47d-3834-423e-9603-3626ecc162d8')</v>
      </c>
      <c r="J1103" s="57" t="str">
        <f>_xlfn.CONCAT(F1103,C1103)</f>
        <v>Cobalt-57('air', 'lower stratosphere + upper troposphere')</v>
      </c>
      <c r="K1103" s="57" t="b">
        <f>EXACT(F1103,bioshpere3_emission!E1103)</f>
        <v>1</v>
      </c>
      <c r="L1103" s="57" t="b">
        <f>EXACT(C1103,bioshpere3_emission!C1103)</f>
        <v>1</v>
      </c>
      <c r="M1103" s="57" t="b">
        <f>EXACT(B1103,bioshpere3_emission!B1103)</f>
        <v>1</v>
      </c>
      <c r="N1103" s="57" t="b">
        <f>EXACT(J1103,bioshpere3_emission!P1103)</f>
        <v>1</v>
      </c>
      <c r="O1103" s="57" t="s">
        <v>7743</v>
      </c>
      <c r="P1103" s="57" t="s">
        <v>7744</v>
      </c>
      <c r="Q1103" s="57" t="s">
        <v>7745</v>
      </c>
    </row>
    <row r="1104" spans="1:17" x14ac:dyDescent="0.25">
      <c r="A1104" s="58">
        <v>2083</v>
      </c>
      <c r="B1104" s="57" t="s">
        <v>780</v>
      </c>
      <c r="C1104" s="57" t="s">
        <v>27</v>
      </c>
      <c r="D1104" s="57" t="s">
        <v>6420</v>
      </c>
      <c r="E1104" s="57" t="s">
        <v>7742</v>
      </c>
      <c r="F1104" s="57" t="s">
        <v>782</v>
      </c>
      <c r="G1104" s="57" t="s">
        <v>14</v>
      </c>
      <c r="H1104" s="57" t="s">
        <v>34</v>
      </c>
      <c r="I1104" s="57" t="str">
        <f>_xlfn.CONCAT(O1104,E1104,P1104,D1104,P1104,Q1104)</f>
        <v>('biosphere3','2b4a3249-b67a-4858-abf7-24aa1468f298')</v>
      </c>
      <c r="J1104" s="57" t="str">
        <f>_xlfn.CONCAT(F1104,C1104)</f>
        <v>Cobalt-57('air', 'non-urban air or from high stacks')</v>
      </c>
      <c r="K1104" s="57" t="b">
        <f>EXACT(F1104,bioshpere3_emission!E1104)</f>
        <v>1</v>
      </c>
      <c r="L1104" s="57" t="b">
        <f>EXACT(C1104,bioshpere3_emission!C1104)</f>
        <v>1</v>
      </c>
      <c r="M1104" s="57" t="b">
        <f>EXACT(B1104,bioshpere3_emission!B1104)</f>
        <v>1</v>
      </c>
      <c r="N1104" s="57" t="b">
        <f>EXACT(J1104,bioshpere3_emission!P1104)</f>
        <v>1</v>
      </c>
      <c r="O1104" s="57" t="s">
        <v>7743</v>
      </c>
      <c r="P1104" s="57" t="s">
        <v>7744</v>
      </c>
      <c r="Q1104" s="57" t="s">
        <v>7745</v>
      </c>
    </row>
    <row r="1105" spans="1:17" x14ac:dyDescent="0.25">
      <c r="A1105" s="58">
        <v>682</v>
      </c>
      <c r="B1105" s="57" t="s">
        <v>780</v>
      </c>
      <c r="C1105" s="57" t="s">
        <v>44</v>
      </c>
      <c r="D1105" s="57" t="s">
        <v>2902</v>
      </c>
      <c r="E1105" s="57" t="s">
        <v>7742</v>
      </c>
      <c r="F1105" s="57" t="s">
        <v>782</v>
      </c>
      <c r="G1105" s="57" t="s">
        <v>14</v>
      </c>
      <c r="H1105" s="57" t="s">
        <v>34</v>
      </c>
      <c r="I1105" s="57" t="str">
        <f>_xlfn.CONCAT(O1105,E1105,P1105,D1105,P1105,Q1105)</f>
        <v>('biosphere3','4e4a98f5-1db6-4314-a3bd-c098bf410e7e')</v>
      </c>
      <c r="J1105" s="57" t="str">
        <f>_xlfn.CONCAT(F1105,C1105)</f>
        <v>Cobalt-57('air', 'urban air close to ground')</v>
      </c>
      <c r="K1105" s="57" t="b">
        <f>EXACT(F1105,bioshpere3_emission!E1105)</f>
        <v>1</v>
      </c>
      <c r="L1105" s="57" t="b">
        <f>EXACT(C1105,bioshpere3_emission!C1105)</f>
        <v>1</v>
      </c>
      <c r="M1105" s="57" t="b">
        <f>EXACT(B1105,bioshpere3_emission!B1105)</f>
        <v>1</v>
      </c>
      <c r="N1105" s="57" t="b">
        <f>EXACT(J1105,bioshpere3_emission!P1105)</f>
        <v>1</v>
      </c>
      <c r="O1105" s="57" t="s">
        <v>7743</v>
      </c>
      <c r="P1105" s="57" t="s">
        <v>7744</v>
      </c>
      <c r="Q1105" s="57" t="s">
        <v>7745</v>
      </c>
    </row>
    <row r="1106" spans="1:17" x14ac:dyDescent="0.25">
      <c r="A1106" s="58">
        <v>3888</v>
      </c>
      <c r="B1106" s="57" t="s">
        <v>780</v>
      </c>
      <c r="C1106" s="57" t="s">
        <v>190</v>
      </c>
      <c r="D1106" s="57" t="s">
        <v>6344</v>
      </c>
      <c r="E1106" s="57" t="s">
        <v>7742</v>
      </c>
      <c r="F1106" s="57" t="s">
        <v>782</v>
      </c>
      <c r="G1106" s="57" t="s">
        <v>14</v>
      </c>
      <c r="H1106" s="57" t="s">
        <v>34</v>
      </c>
      <c r="I1106" s="57" t="str">
        <f>_xlfn.CONCAT(O1106,E1106,P1106,D1106,P1106,Q1106)</f>
        <v>('biosphere3','1d013cac-a0ec-4c02-936c-053afe24f47f')</v>
      </c>
      <c r="J1106" s="57" t="str">
        <f>_xlfn.CONCAT(F1106,C1106)</f>
        <v>Cobalt-57('air',)</v>
      </c>
      <c r="K1106" s="57" t="b">
        <f>EXACT(F1106,bioshpere3_emission!E1106)</f>
        <v>1</v>
      </c>
      <c r="L1106" s="57" t="b">
        <f>EXACT(C1106,bioshpere3_emission!C1106)</f>
        <v>1</v>
      </c>
      <c r="M1106" s="57" t="b">
        <f>EXACT(B1106,bioshpere3_emission!B1106)</f>
        <v>1</v>
      </c>
      <c r="N1106" s="57" t="b">
        <f>EXACT(J1106,bioshpere3_emission!P1106)</f>
        <v>1</v>
      </c>
      <c r="O1106" s="57" t="s">
        <v>7743</v>
      </c>
      <c r="P1106" s="57" t="s">
        <v>7744</v>
      </c>
      <c r="Q1106" s="57" t="s">
        <v>7745</v>
      </c>
    </row>
    <row r="1107" spans="1:17" x14ac:dyDescent="0.25">
      <c r="A1107" s="58">
        <v>1583</v>
      </c>
      <c r="B1107" s="57" t="s">
        <v>780</v>
      </c>
      <c r="C1107" s="57" t="s">
        <v>71</v>
      </c>
      <c r="D1107" s="57" t="s">
        <v>1606</v>
      </c>
      <c r="E1107" s="57" t="s">
        <v>7742</v>
      </c>
      <c r="F1107" s="57" t="s">
        <v>782</v>
      </c>
      <c r="G1107" s="57" t="s">
        <v>14</v>
      </c>
      <c r="H1107" s="57" t="s">
        <v>34</v>
      </c>
      <c r="I1107" s="57" t="str">
        <f>_xlfn.CONCAT(O1107,E1107,P1107,D1107,P1107,Q1107)</f>
        <v>('biosphere3','9264841b-f371-46e6-8a99-6cdfe2831c77')</v>
      </c>
      <c r="J1107" s="57" t="str">
        <f>_xlfn.CONCAT(F1107,C1107)</f>
        <v>Cobalt-57('water', 'ground-')</v>
      </c>
      <c r="K1107" s="57" t="b">
        <f>EXACT(F1107,bioshpere3_emission!E1107)</f>
        <v>1</v>
      </c>
      <c r="L1107" s="57" t="b">
        <f>EXACT(C1107,bioshpere3_emission!C1107)</f>
        <v>1</v>
      </c>
      <c r="M1107" s="57" t="b">
        <f>EXACT(B1107,bioshpere3_emission!B1107)</f>
        <v>1</v>
      </c>
      <c r="N1107" s="57" t="b">
        <f>EXACT(J1107,bioshpere3_emission!P1107)</f>
        <v>1</v>
      </c>
      <c r="O1107" s="57" t="s">
        <v>7743</v>
      </c>
      <c r="P1107" s="57" t="s">
        <v>7744</v>
      </c>
      <c r="Q1107" s="57" t="s">
        <v>7745</v>
      </c>
    </row>
    <row r="1108" spans="1:17" x14ac:dyDescent="0.25">
      <c r="A1108" s="58">
        <v>1526</v>
      </c>
      <c r="B1108" s="57" t="s">
        <v>780</v>
      </c>
      <c r="C1108" s="57" t="s">
        <v>100</v>
      </c>
      <c r="D1108" s="57" t="s">
        <v>4651</v>
      </c>
      <c r="E1108" s="57" t="s">
        <v>7742</v>
      </c>
      <c r="F1108" s="57" t="s">
        <v>782</v>
      </c>
      <c r="G1108" s="57" t="s">
        <v>14</v>
      </c>
      <c r="H1108" s="57" t="s">
        <v>34</v>
      </c>
      <c r="I1108" s="57" t="str">
        <f>_xlfn.CONCAT(O1108,E1108,P1108,D1108,P1108,Q1108)</f>
        <v>('biosphere3','2c668435-93b1-4a68-8b7c-f32f65615d37')</v>
      </c>
      <c r="J1108" s="57" t="str">
        <f>_xlfn.CONCAT(F1108,C1108)</f>
        <v>Cobalt-57('water', 'ground-, long-term')</v>
      </c>
      <c r="K1108" s="57" t="b">
        <f>EXACT(F1108,bioshpere3_emission!E1108)</f>
        <v>1</v>
      </c>
      <c r="L1108" s="57" t="b">
        <f>EXACT(C1108,bioshpere3_emission!C1108)</f>
        <v>1</v>
      </c>
      <c r="M1108" s="57" t="b">
        <f>EXACT(B1108,bioshpere3_emission!B1108)</f>
        <v>1</v>
      </c>
      <c r="N1108" s="57" t="b">
        <f>EXACT(J1108,bioshpere3_emission!P1108)</f>
        <v>1</v>
      </c>
      <c r="O1108" s="57" t="s">
        <v>7743</v>
      </c>
      <c r="P1108" s="57" t="s">
        <v>7744</v>
      </c>
      <c r="Q1108" s="57" t="s">
        <v>7745</v>
      </c>
    </row>
    <row r="1109" spans="1:17" x14ac:dyDescent="0.25">
      <c r="A1109" s="58">
        <v>495</v>
      </c>
      <c r="B1109" s="57" t="s">
        <v>780</v>
      </c>
      <c r="C1109" s="57" t="s">
        <v>10</v>
      </c>
      <c r="D1109" s="57" t="s">
        <v>4831</v>
      </c>
      <c r="E1109" s="57" t="s">
        <v>7742</v>
      </c>
      <c r="F1109" s="57" t="s">
        <v>782</v>
      </c>
      <c r="G1109" s="57" t="s">
        <v>14</v>
      </c>
      <c r="H1109" s="57" t="s">
        <v>34</v>
      </c>
      <c r="I1109" s="57" t="str">
        <f>_xlfn.CONCAT(O1109,E1109,P1109,D1109,P1109,Q1109)</f>
        <v>('biosphere3','71ddd53a-4720-49b5-86c9-9ab899365630')</v>
      </c>
      <c r="J1109" s="57" t="str">
        <f>_xlfn.CONCAT(F1109,C1109)</f>
        <v>Cobalt-57('water', 'ocean')</v>
      </c>
      <c r="K1109" s="57" t="b">
        <f>EXACT(F1109,bioshpere3_emission!E1109)</f>
        <v>1</v>
      </c>
      <c r="L1109" s="57" t="b">
        <f>EXACT(C1109,bioshpere3_emission!C1109)</f>
        <v>1</v>
      </c>
      <c r="M1109" s="57" t="b">
        <f>EXACT(B1109,bioshpere3_emission!B1109)</f>
        <v>1</v>
      </c>
      <c r="N1109" s="57" t="b">
        <f>EXACT(J1109,bioshpere3_emission!P1109)</f>
        <v>1</v>
      </c>
      <c r="O1109" s="57" t="s">
        <v>7743</v>
      </c>
      <c r="P1109" s="57" t="s">
        <v>7744</v>
      </c>
      <c r="Q1109" s="57" t="s">
        <v>7745</v>
      </c>
    </row>
    <row r="1110" spans="1:17" x14ac:dyDescent="0.25">
      <c r="A1110" s="58">
        <v>1964</v>
      </c>
      <c r="B1110" s="57" t="s">
        <v>780</v>
      </c>
      <c r="C1110" s="57" t="s">
        <v>91</v>
      </c>
      <c r="D1110" s="57" t="s">
        <v>2638</v>
      </c>
      <c r="E1110" s="57" t="s">
        <v>7742</v>
      </c>
      <c r="F1110" s="57" t="s">
        <v>782</v>
      </c>
      <c r="G1110" s="57" t="s">
        <v>14</v>
      </c>
      <c r="H1110" s="57" t="s">
        <v>34</v>
      </c>
      <c r="I1110" s="57" t="str">
        <f>_xlfn.CONCAT(O1110,E1110,P1110,D1110,P1110,Q1110)</f>
        <v>('biosphere3','de30c59a-c312-4a4e-8025-df5aa48c83e3')</v>
      </c>
      <c r="J1110" s="57" t="str">
        <f>_xlfn.CONCAT(F1110,C1110)</f>
        <v>Cobalt-57('water', 'surface water')</v>
      </c>
      <c r="K1110" s="57" t="b">
        <f>EXACT(F1110,bioshpere3_emission!E1110)</f>
        <v>1</v>
      </c>
      <c r="L1110" s="57" t="b">
        <f>EXACT(C1110,bioshpere3_emission!C1110)</f>
        <v>1</v>
      </c>
      <c r="M1110" s="57" t="b">
        <f>EXACT(B1110,bioshpere3_emission!B1110)</f>
        <v>1</v>
      </c>
      <c r="N1110" s="57" t="b">
        <f>EXACT(J1110,bioshpere3_emission!P1110)</f>
        <v>1</v>
      </c>
      <c r="O1110" s="57" t="s">
        <v>7743</v>
      </c>
      <c r="P1110" s="57" t="s">
        <v>7744</v>
      </c>
      <c r="Q1110" s="57" t="s">
        <v>7745</v>
      </c>
    </row>
    <row r="1111" spans="1:17" x14ac:dyDescent="0.25">
      <c r="A1111" s="58">
        <v>3459</v>
      </c>
      <c r="B1111" s="57" t="s">
        <v>780</v>
      </c>
      <c r="C1111" s="57" t="s">
        <v>48</v>
      </c>
      <c r="D1111" s="57" t="s">
        <v>3841</v>
      </c>
      <c r="E1111" s="57" t="s">
        <v>7742</v>
      </c>
      <c r="F1111" s="57" t="s">
        <v>782</v>
      </c>
      <c r="G1111" s="57" t="s">
        <v>14</v>
      </c>
      <c r="H1111" s="57" t="s">
        <v>34</v>
      </c>
      <c r="I1111" s="57" t="str">
        <f>_xlfn.CONCAT(O1111,E1111,P1111,D1111,P1111,Q1111)</f>
        <v>('biosphere3','5967eadd-dc30-43a2-b195-edcc48350447')</v>
      </c>
      <c r="J1111" s="57" t="str">
        <f>_xlfn.CONCAT(F1111,C1111)</f>
        <v>Cobalt-57('water',)</v>
      </c>
      <c r="K1111" s="57" t="b">
        <f>EXACT(F1111,bioshpere3_emission!E1111)</f>
        <v>1</v>
      </c>
      <c r="L1111" s="57" t="b">
        <f>EXACT(C1111,bioshpere3_emission!C1111)</f>
        <v>1</v>
      </c>
      <c r="M1111" s="57" t="b">
        <f>EXACT(B1111,bioshpere3_emission!B1111)</f>
        <v>1</v>
      </c>
      <c r="N1111" s="57" t="b">
        <f>EXACT(J1111,bioshpere3_emission!P1111)</f>
        <v>1</v>
      </c>
      <c r="O1111" s="57" t="s">
        <v>7743</v>
      </c>
      <c r="P1111" s="57" t="s">
        <v>7744</v>
      </c>
      <c r="Q1111" s="57" t="s">
        <v>7745</v>
      </c>
    </row>
    <row r="1112" spans="1:17" x14ac:dyDescent="0.25">
      <c r="A1112" s="58">
        <v>3452</v>
      </c>
      <c r="B1112" s="57" t="s">
        <v>398</v>
      </c>
      <c r="C1112" s="57" t="s">
        <v>24</v>
      </c>
      <c r="D1112" s="57" t="s">
        <v>399</v>
      </c>
      <c r="E1112" s="57" t="s">
        <v>7742</v>
      </c>
      <c r="F1112" s="57" t="s">
        <v>400</v>
      </c>
      <c r="G1112" s="57" t="s">
        <v>14</v>
      </c>
      <c r="H1112" s="57" t="s">
        <v>34</v>
      </c>
      <c r="I1112" s="57" t="str">
        <f>_xlfn.CONCAT(O1112,E1112,P1112,D1112,P1112,Q1112)</f>
        <v>('biosphere3','2e969e9b-f2e9-4fcc-8962-13a755dc8302')</v>
      </c>
      <c r="J1112" s="57" t="str">
        <f>_xlfn.CONCAT(F1112,C1112)</f>
        <v>Cobalt-58('air', 'low population density, long-term')</v>
      </c>
      <c r="K1112" s="57" t="b">
        <f>EXACT(F1112,bioshpere3_emission!E1112)</f>
        <v>1</v>
      </c>
      <c r="L1112" s="57" t="b">
        <f>EXACT(C1112,bioshpere3_emission!C1112)</f>
        <v>1</v>
      </c>
      <c r="M1112" s="57" t="b">
        <f>EXACT(B1112,bioshpere3_emission!B1112)</f>
        <v>1</v>
      </c>
      <c r="N1112" s="57" t="b">
        <f>EXACT(J1112,bioshpere3_emission!P1112)</f>
        <v>1</v>
      </c>
      <c r="O1112" s="57" t="s">
        <v>7743</v>
      </c>
      <c r="P1112" s="57" t="s">
        <v>7744</v>
      </c>
      <c r="Q1112" s="57" t="s">
        <v>7745</v>
      </c>
    </row>
    <row r="1113" spans="1:17" x14ac:dyDescent="0.25">
      <c r="A1113" s="58">
        <v>744</v>
      </c>
      <c r="B1113" s="57" t="s">
        <v>398</v>
      </c>
      <c r="C1113" s="57" t="s">
        <v>31</v>
      </c>
      <c r="D1113" s="57" t="s">
        <v>5383</v>
      </c>
      <c r="E1113" s="57" t="s">
        <v>7742</v>
      </c>
      <c r="F1113" s="57" t="s">
        <v>400</v>
      </c>
      <c r="G1113" s="57" t="s">
        <v>14</v>
      </c>
      <c r="H1113" s="57" t="s">
        <v>34</v>
      </c>
      <c r="I1113" s="57" t="str">
        <f>_xlfn.CONCAT(O1113,E1113,P1113,D1113,P1113,Q1113)</f>
        <v>('biosphere3','40526886-fcc3-4059-b025-58e254c03233')</v>
      </c>
      <c r="J1113" s="57" t="str">
        <f>_xlfn.CONCAT(F1113,C1113)</f>
        <v>Cobalt-58('air', 'lower stratosphere + upper troposphere')</v>
      </c>
      <c r="K1113" s="57" t="b">
        <f>EXACT(F1113,bioshpere3_emission!E1113)</f>
        <v>1</v>
      </c>
      <c r="L1113" s="57" t="b">
        <f>EXACT(C1113,bioshpere3_emission!C1113)</f>
        <v>1</v>
      </c>
      <c r="M1113" s="57" t="b">
        <f>EXACT(B1113,bioshpere3_emission!B1113)</f>
        <v>1</v>
      </c>
      <c r="N1113" s="57" t="b">
        <f>EXACT(J1113,bioshpere3_emission!P1113)</f>
        <v>1</v>
      </c>
      <c r="O1113" s="57" t="s">
        <v>7743</v>
      </c>
      <c r="P1113" s="57" t="s">
        <v>7744</v>
      </c>
      <c r="Q1113" s="57" t="s">
        <v>7745</v>
      </c>
    </row>
    <row r="1114" spans="1:17" x14ac:dyDescent="0.25">
      <c r="A1114" s="58">
        <v>704</v>
      </c>
      <c r="B1114" s="57" t="s">
        <v>398</v>
      </c>
      <c r="C1114" s="57" t="s">
        <v>27</v>
      </c>
      <c r="D1114" s="57" t="s">
        <v>6494</v>
      </c>
      <c r="E1114" s="57" t="s">
        <v>7742</v>
      </c>
      <c r="F1114" s="57" t="s">
        <v>400</v>
      </c>
      <c r="G1114" s="57" t="s">
        <v>14</v>
      </c>
      <c r="H1114" s="57" t="s">
        <v>34</v>
      </c>
      <c r="I1114" s="57" t="str">
        <f>_xlfn.CONCAT(O1114,E1114,P1114,D1114,P1114,Q1114)</f>
        <v>('biosphere3','033fb239-a6c7-4486-9f92-f5a80b346778')</v>
      </c>
      <c r="J1114" s="57" t="str">
        <f>_xlfn.CONCAT(F1114,C1114)</f>
        <v>Cobalt-58('air', 'non-urban air or from high stacks')</v>
      </c>
      <c r="K1114" s="57" t="b">
        <f>EXACT(F1114,bioshpere3_emission!E1114)</f>
        <v>1</v>
      </c>
      <c r="L1114" s="57" t="b">
        <f>EXACT(C1114,bioshpere3_emission!C1114)</f>
        <v>1</v>
      </c>
      <c r="M1114" s="57" t="b">
        <f>EXACT(B1114,bioshpere3_emission!B1114)</f>
        <v>1</v>
      </c>
      <c r="N1114" s="57" t="b">
        <f>EXACT(J1114,bioshpere3_emission!P1114)</f>
        <v>1</v>
      </c>
      <c r="O1114" s="57" t="s">
        <v>7743</v>
      </c>
      <c r="P1114" s="57" t="s">
        <v>7744</v>
      </c>
      <c r="Q1114" s="57" t="s">
        <v>7745</v>
      </c>
    </row>
    <row r="1115" spans="1:17" x14ac:dyDescent="0.25">
      <c r="A1115" s="58">
        <v>2744</v>
      </c>
      <c r="B1115" s="57" t="s">
        <v>398</v>
      </c>
      <c r="C1115" s="57" t="s">
        <v>44</v>
      </c>
      <c r="D1115" s="57" t="s">
        <v>3876</v>
      </c>
      <c r="E1115" s="57" t="s">
        <v>7742</v>
      </c>
      <c r="F1115" s="57" t="s">
        <v>400</v>
      </c>
      <c r="G1115" s="57" t="s">
        <v>14</v>
      </c>
      <c r="H1115" s="57" t="s">
        <v>34</v>
      </c>
      <c r="I1115" s="57" t="str">
        <f>_xlfn.CONCAT(O1115,E1115,P1115,D1115,P1115,Q1115)</f>
        <v>('biosphere3','7ab5611b-c200-464f-8edf-b7b59ca1889d')</v>
      </c>
      <c r="J1115" s="57" t="str">
        <f>_xlfn.CONCAT(F1115,C1115)</f>
        <v>Cobalt-58('air', 'urban air close to ground')</v>
      </c>
      <c r="K1115" s="57" t="b">
        <f>EXACT(F1115,bioshpere3_emission!E1115)</f>
        <v>1</v>
      </c>
      <c r="L1115" s="57" t="b">
        <f>EXACT(C1115,bioshpere3_emission!C1115)</f>
        <v>1</v>
      </c>
      <c r="M1115" s="57" t="b">
        <f>EXACT(B1115,bioshpere3_emission!B1115)</f>
        <v>1</v>
      </c>
      <c r="N1115" s="57" t="b">
        <f>EXACT(J1115,bioshpere3_emission!P1115)</f>
        <v>1</v>
      </c>
      <c r="O1115" s="57" t="s">
        <v>7743</v>
      </c>
      <c r="P1115" s="57" t="s">
        <v>7744</v>
      </c>
      <c r="Q1115" s="57" t="s">
        <v>7745</v>
      </c>
    </row>
    <row r="1116" spans="1:17" x14ac:dyDescent="0.25">
      <c r="A1116" s="58">
        <v>3906</v>
      </c>
      <c r="B1116" s="57" t="s">
        <v>398</v>
      </c>
      <c r="C1116" s="57" t="s">
        <v>190</v>
      </c>
      <c r="D1116" s="57" t="s">
        <v>4404</v>
      </c>
      <c r="E1116" s="57" t="s">
        <v>7742</v>
      </c>
      <c r="F1116" s="57" t="s">
        <v>400</v>
      </c>
      <c r="G1116" s="57" t="s">
        <v>14</v>
      </c>
      <c r="H1116" s="57" t="s">
        <v>34</v>
      </c>
      <c r="I1116" s="57" t="str">
        <f>_xlfn.CONCAT(O1116,E1116,P1116,D1116,P1116,Q1116)</f>
        <v>('biosphere3','70d0e8c8-8c46-4eee-ad05-92f05e8f129e')</v>
      </c>
      <c r="J1116" s="57" t="str">
        <f>_xlfn.CONCAT(F1116,C1116)</f>
        <v>Cobalt-58('air',)</v>
      </c>
      <c r="K1116" s="57" t="b">
        <f>EXACT(F1116,bioshpere3_emission!E1116)</f>
        <v>1</v>
      </c>
      <c r="L1116" s="57" t="b">
        <f>EXACT(C1116,bioshpere3_emission!C1116)</f>
        <v>1</v>
      </c>
      <c r="M1116" s="57" t="b">
        <f>EXACT(B1116,bioshpere3_emission!B1116)</f>
        <v>1</v>
      </c>
      <c r="N1116" s="57" t="b">
        <f>EXACT(J1116,bioshpere3_emission!P1116)</f>
        <v>1</v>
      </c>
      <c r="O1116" s="57" t="s">
        <v>7743</v>
      </c>
      <c r="P1116" s="57" t="s">
        <v>7744</v>
      </c>
      <c r="Q1116" s="57" t="s">
        <v>7745</v>
      </c>
    </row>
    <row r="1117" spans="1:17" x14ac:dyDescent="0.25">
      <c r="A1117" s="58">
        <v>2098</v>
      </c>
      <c r="B1117" s="57" t="s">
        <v>398</v>
      </c>
      <c r="C1117" s="57" t="s">
        <v>71</v>
      </c>
      <c r="D1117" s="57" t="s">
        <v>3778</v>
      </c>
      <c r="E1117" s="57" t="s">
        <v>7742</v>
      </c>
      <c r="F1117" s="57" t="s">
        <v>400</v>
      </c>
      <c r="G1117" s="57" t="s">
        <v>14</v>
      </c>
      <c r="H1117" s="57" t="s">
        <v>34</v>
      </c>
      <c r="I1117" s="57" t="str">
        <f>_xlfn.CONCAT(O1117,E1117,P1117,D1117,P1117,Q1117)</f>
        <v>('biosphere3','c05a4d81-570d-4393-8dc7-f0fdf06094a0')</v>
      </c>
      <c r="J1117" s="57" t="str">
        <f>_xlfn.CONCAT(F1117,C1117)</f>
        <v>Cobalt-58('water', 'ground-')</v>
      </c>
      <c r="K1117" s="57" t="b">
        <f>EXACT(F1117,bioshpere3_emission!E1117)</f>
        <v>1</v>
      </c>
      <c r="L1117" s="57" t="b">
        <f>EXACT(C1117,bioshpere3_emission!C1117)</f>
        <v>1</v>
      </c>
      <c r="M1117" s="57" t="b">
        <f>EXACT(B1117,bioshpere3_emission!B1117)</f>
        <v>1</v>
      </c>
      <c r="N1117" s="57" t="b">
        <f>EXACT(J1117,bioshpere3_emission!P1117)</f>
        <v>1</v>
      </c>
      <c r="O1117" s="57" t="s">
        <v>7743</v>
      </c>
      <c r="P1117" s="57" t="s">
        <v>7744</v>
      </c>
      <c r="Q1117" s="57" t="s">
        <v>7745</v>
      </c>
    </row>
    <row r="1118" spans="1:17" x14ac:dyDescent="0.25">
      <c r="A1118" s="58">
        <v>1033</v>
      </c>
      <c r="B1118" s="57" t="s">
        <v>398</v>
      </c>
      <c r="C1118" s="57" t="s">
        <v>100</v>
      </c>
      <c r="D1118" s="57" t="s">
        <v>6432</v>
      </c>
      <c r="E1118" s="57" t="s">
        <v>7742</v>
      </c>
      <c r="F1118" s="57" t="s">
        <v>400</v>
      </c>
      <c r="G1118" s="57" t="s">
        <v>14</v>
      </c>
      <c r="H1118" s="57" t="s">
        <v>34</v>
      </c>
      <c r="I1118" s="57" t="str">
        <f>_xlfn.CONCAT(O1118,E1118,P1118,D1118,P1118,Q1118)</f>
        <v>('biosphere3','4bd82b24-9226-4ee0-a812-a3b9247334f3')</v>
      </c>
      <c r="J1118" s="57" t="str">
        <f>_xlfn.CONCAT(F1118,C1118)</f>
        <v>Cobalt-58('water', 'ground-, long-term')</v>
      </c>
      <c r="K1118" s="57" t="b">
        <f>EXACT(F1118,bioshpere3_emission!E1118)</f>
        <v>1</v>
      </c>
      <c r="L1118" s="57" t="b">
        <f>EXACT(C1118,bioshpere3_emission!C1118)</f>
        <v>1</v>
      </c>
      <c r="M1118" s="57" t="b">
        <f>EXACT(B1118,bioshpere3_emission!B1118)</f>
        <v>1</v>
      </c>
      <c r="N1118" s="57" t="b">
        <f>EXACT(J1118,bioshpere3_emission!P1118)</f>
        <v>1</v>
      </c>
      <c r="O1118" s="57" t="s">
        <v>7743</v>
      </c>
      <c r="P1118" s="57" t="s">
        <v>7744</v>
      </c>
      <c r="Q1118" s="57" t="s">
        <v>7745</v>
      </c>
    </row>
    <row r="1119" spans="1:17" x14ac:dyDescent="0.25">
      <c r="A1119" s="58">
        <v>281</v>
      </c>
      <c r="B1119" s="57" t="s">
        <v>398</v>
      </c>
      <c r="C1119" s="57" t="s">
        <v>10</v>
      </c>
      <c r="D1119" s="57" t="s">
        <v>6106</v>
      </c>
      <c r="E1119" s="57" t="s">
        <v>7742</v>
      </c>
      <c r="F1119" s="57" t="s">
        <v>400</v>
      </c>
      <c r="G1119" s="57" t="s">
        <v>14</v>
      </c>
      <c r="H1119" s="57" t="s">
        <v>34</v>
      </c>
      <c r="I1119" s="57" t="str">
        <f>_xlfn.CONCAT(O1119,E1119,P1119,D1119,P1119,Q1119)</f>
        <v>('biosphere3','7ad30e1c-f353-41c9-b61e-48fb5a07acef')</v>
      </c>
      <c r="J1119" s="57" t="str">
        <f>_xlfn.CONCAT(F1119,C1119)</f>
        <v>Cobalt-58('water', 'ocean')</v>
      </c>
      <c r="K1119" s="57" t="b">
        <f>EXACT(F1119,bioshpere3_emission!E1119)</f>
        <v>1</v>
      </c>
      <c r="L1119" s="57" t="b">
        <f>EXACT(C1119,bioshpere3_emission!C1119)</f>
        <v>1</v>
      </c>
      <c r="M1119" s="57" t="b">
        <f>EXACT(B1119,bioshpere3_emission!B1119)</f>
        <v>1</v>
      </c>
      <c r="N1119" s="57" t="b">
        <f>EXACT(J1119,bioshpere3_emission!P1119)</f>
        <v>1</v>
      </c>
      <c r="O1119" s="57" t="s">
        <v>7743</v>
      </c>
      <c r="P1119" s="57" t="s">
        <v>7744</v>
      </c>
      <c r="Q1119" s="57" t="s">
        <v>7745</v>
      </c>
    </row>
    <row r="1120" spans="1:17" x14ac:dyDescent="0.25">
      <c r="A1120" s="58">
        <v>3873</v>
      </c>
      <c r="B1120" s="57" t="s">
        <v>398</v>
      </c>
      <c r="C1120" s="57" t="s">
        <v>91</v>
      </c>
      <c r="D1120" s="57" t="s">
        <v>3223</v>
      </c>
      <c r="E1120" s="57" t="s">
        <v>7742</v>
      </c>
      <c r="F1120" s="57" t="s">
        <v>400</v>
      </c>
      <c r="G1120" s="57" t="s">
        <v>14</v>
      </c>
      <c r="H1120" s="57" t="s">
        <v>34</v>
      </c>
      <c r="I1120" s="57" t="str">
        <f>_xlfn.CONCAT(O1120,E1120,P1120,D1120,P1120,Q1120)</f>
        <v>('biosphere3','f7fc4f19-e01f-4909-aab5-f7612354e7a0')</v>
      </c>
      <c r="J1120" s="57" t="str">
        <f>_xlfn.CONCAT(F1120,C1120)</f>
        <v>Cobalt-58('water', 'surface water')</v>
      </c>
      <c r="K1120" s="57" t="b">
        <f>EXACT(F1120,bioshpere3_emission!E1120)</f>
        <v>1</v>
      </c>
      <c r="L1120" s="57" t="b">
        <f>EXACT(C1120,bioshpere3_emission!C1120)</f>
        <v>1</v>
      </c>
      <c r="M1120" s="57" t="b">
        <f>EXACT(B1120,bioshpere3_emission!B1120)</f>
        <v>1</v>
      </c>
      <c r="N1120" s="57" t="b">
        <f>EXACT(J1120,bioshpere3_emission!P1120)</f>
        <v>1</v>
      </c>
      <c r="O1120" s="57" t="s">
        <v>7743</v>
      </c>
      <c r="P1120" s="57" t="s">
        <v>7744</v>
      </c>
      <c r="Q1120" s="57" t="s">
        <v>7745</v>
      </c>
    </row>
    <row r="1121" spans="1:17" x14ac:dyDescent="0.25">
      <c r="A1121" s="58">
        <v>2675</v>
      </c>
      <c r="B1121" s="57" t="s">
        <v>398</v>
      </c>
      <c r="C1121" s="57" t="s">
        <v>48</v>
      </c>
      <c r="D1121" s="57" t="s">
        <v>2940</v>
      </c>
      <c r="E1121" s="57" t="s">
        <v>7742</v>
      </c>
      <c r="F1121" s="57" t="s">
        <v>400</v>
      </c>
      <c r="G1121" s="57" t="s">
        <v>14</v>
      </c>
      <c r="H1121" s="57" t="s">
        <v>34</v>
      </c>
      <c r="I1121" s="57" t="str">
        <f>_xlfn.CONCAT(O1121,E1121,P1121,D1121,P1121,Q1121)</f>
        <v>('biosphere3','4a838a42-fa78-4b0a-92f9-588a3660809b')</v>
      </c>
      <c r="J1121" s="57" t="str">
        <f>_xlfn.CONCAT(F1121,C1121)</f>
        <v>Cobalt-58('water',)</v>
      </c>
      <c r="K1121" s="57" t="b">
        <f>EXACT(F1121,bioshpere3_emission!E1121)</f>
        <v>1</v>
      </c>
      <c r="L1121" s="57" t="b">
        <f>EXACT(C1121,bioshpere3_emission!C1121)</f>
        <v>1</v>
      </c>
      <c r="M1121" s="57" t="b">
        <f>EXACT(B1121,bioshpere3_emission!B1121)</f>
        <v>1</v>
      </c>
      <c r="N1121" s="57" t="b">
        <f>EXACT(J1121,bioshpere3_emission!P1121)</f>
        <v>1</v>
      </c>
      <c r="O1121" s="57" t="s">
        <v>7743</v>
      </c>
      <c r="P1121" s="57" t="s">
        <v>7744</v>
      </c>
      <c r="Q1121" s="57" t="s">
        <v>7745</v>
      </c>
    </row>
    <row r="1122" spans="1:17" x14ac:dyDescent="0.25">
      <c r="A1122" s="58">
        <v>957</v>
      </c>
      <c r="B1122" s="57" t="s">
        <v>847</v>
      </c>
      <c r="C1122" s="57" t="s">
        <v>24</v>
      </c>
      <c r="D1122" s="57" t="s">
        <v>6629</v>
      </c>
      <c r="E1122" s="57" t="s">
        <v>7742</v>
      </c>
      <c r="F1122" s="57" t="s">
        <v>849</v>
      </c>
      <c r="G1122" s="57" t="s">
        <v>14</v>
      </c>
      <c r="H1122" s="57" t="s">
        <v>34</v>
      </c>
      <c r="I1122" s="57" t="str">
        <f>_xlfn.CONCAT(O1122,E1122,P1122,D1122,P1122,Q1122)</f>
        <v>('biosphere3','4f9a12c7-74b1-4221-a1e5-5a8235379166')</v>
      </c>
      <c r="J1122" s="57" t="str">
        <f>_xlfn.CONCAT(F1122,C1122)</f>
        <v>Cobalt-60('air', 'low population density, long-term')</v>
      </c>
      <c r="K1122" s="57" t="b">
        <f>EXACT(F1122,bioshpere3_emission!E1122)</f>
        <v>1</v>
      </c>
      <c r="L1122" s="57" t="b">
        <f>EXACT(C1122,bioshpere3_emission!C1122)</f>
        <v>1</v>
      </c>
      <c r="M1122" s="57" t="b">
        <f>EXACT(B1122,bioshpere3_emission!B1122)</f>
        <v>1</v>
      </c>
      <c r="N1122" s="57" t="b">
        <f>EXACT(J1122,bioshpere3_emission!P1122)</f>
        <v>1</v>
      </c>
      <c r="O1122" s="57" t="s">
        <v>7743</v>
      </c>
      <c r="P1122" s="57" t="s">
        <v>7744</v>
      </c>
      <c r="Q1122" s="57" t="s">
        <v>7745</v>
      </c>
    </row>
    <row r="1123" spans="1:17" x14ac:dyDescent="0.25">
      <c r="A1123" s="58">
        <v>57</v>
      </c>
      <c r="B1123" s="57" t="s">
        <v>847</v>
      </c>
      <c r="C1123" s="57" t="s">
        <v>31</v>
      </c>
      <c r="D1123" s="57" t="s">
        <v>6400</v>
      </c>
      <c r="E1123" s="57" t="s">
        <v>7742</v>
      </c>
      <c r="F1123" s="57" t="s">
        <v>849</v>
      </c>
      <c r="G1123" s="57" t="s">
        <v>14</v>
      </c>
      <c r="H1123" s="57" t="s">
        <v>34</v>
      </c>
      <c r="I1123" s="57" t="str">
        <f>_xlfn.CONCAT(O1123,E1123,P1123,D1123,P1123,Q1123)</f>
        <v>('biosphere3','b4024357-ed17-4b19-9382-91815e67f62b')</v>
      </c>
      <c r="J1123" s="57" t="str">
        <f>_xlfn.CONCAT(F1123,C1123)</f>
        <v>Cobalt-60('air', 'lower stratosphere + upper troposphere')</v>
      </c>
      <c r="K1123" s="57" t="b">
        <f>EXACT(F1123,bioshpere3_emission!E1123)</f>
        <v>1</v>
      </c>
      <c r="L1123" s="57" t="b">
        <f>EXACT(C1123,bioshpere3_emission!C1123)</f>
        <v>1</v>
      </c>
      <c r="M1123" s="57" t="b">
        <f>EXACT(B1123,bioshpere3_emission!B1123)</f>
        <v>1</v>
      </c>
      <c r="N1123" s="57" t="b">
        <f>EXACT(J1123,bioshpere3_emission!P1123)</f>
        <v>1</v>
      </c>
      <c r="O1123" s="57" t="s">
        <v>7743</v>
      </c>
      <c r="P1123" s="57" t="s">
        <v>7744</v>
      </c>
      <c r="Q1123" s="57" t="s">
        <v>7745</v>
      </c>
    </row>
    <row r="1124" spans="1:17" x14ac:dyDescent="0.25">
      <c r="A1124" s="58">
        <v>3933</v>
      </c>
      <c r="B1124" s="57" t="s">
        <v>847</v>
      </c>
      <c r="C1124" s="57" t="s">
        <v>27</v>
      </c>
      <c r="D1124" s="57" t="s">
        <v>5913</v>
      </c>
      <c r="E1124" s="57" t="s">
        <v>7742</v>
      </c>
      <c r="F1124" s="57" t="s">
        <v>849</v>
      </c>
      <c r="G1124" s="57" t="s">
        <v>14</v>
      </c>
      <c r="H1124" s="57" t="s">
        <v>34</v>
      </c>
      <c r="I1124" s="57" t="str">
        <f>_xlfn.CONCAT(O1124,E1124,P1124,D1124,P1124,Q1124)</f>
        <v>('biosphere3','441ef9b3-0df0-461b-bd84-358973e0c2ca')</v>
      </c>
      <c r="J1124" s="57" t="str">
        <f>_xlfn.CONCAT(F1124,C1124)</f>
        <v>Cobalt-60('air', 'non-urban air or from high stacks')</v>
      </c>
      <c r="K1124" s="57" t="b">
        <f>EXACT(F1124,bioshpere3_emission!E1124)</f>
        <v>1</v>
      </c>
      <c r="L1124" s="57" t="b">
        <f>EXACT(C1124,bioshpere3_emission!C1124)</f>
        <v>1</v>
      </c>
      <c r="M1124" s="57" t="b">
        <f>EXACT(B1124,bioshpere3_emission!B1124)</f>
        <v>1</v>
      </c>
      <c r="N1124" s="57" t="b">
        <f>EXACT(J1124,bioshpere3_emission!P1124)</f>
        <v>1</v>
      </c>
      <c r="O1124" s="57" t="s">
        <v>7743</v>
      </c>
      <c r="P1124" s="57" t="s">
        <v>7744</v>
      </c>
      <c r="Q1124" s="57" t="s">
        <v>7745</v>
      </c>
    </row>
    <row r="1125" spans="1:17" x14ac:dyDescent="0.25">
      <c r="A1125" s="58">
        <v>4276</v>
      </c>
      <c r="B1125" s="57" t="s">
        <v>847</v>
      </c>
      <c r="C1125" s="57" t="s">
        <v>44</v>
      </c>
      <c r="D1125" s="57" t="s">
        <v>1762</v>
      </c>
      <c r="E1125" s="57" t="s">
        <v>7742</v>
      </c>
      <c r="F1125" s="57" t="s">
        <v>849</v>
      </c>
      <c r="G1125" s="57" t="s">
        <v>14</v>
      </c>
      <c r="H1125" s="57" t="s">
        <v>34</v>
      </c>
      <c r="I1125" s="57" t="str">
        <f>_xlfn.CONCAT(O1125,E1125,P1125,D1125,P1125,Q1125)</f>
        <v>('biosphere3','16e15fb4-aee8-42b8-a303-70d61a9b723a')</v>
      </c>
      <c r="J1125" s="57" t="str">
        <f>_xlfn.CONCAT(F1125,C1125)</f>
        <v>Cobalt-60('air', 'urban air close to ground')</v>
      </c>
      <c r="K1125" s="57" t="b">
        <f>EXACT(F1125,bioshpere3_emission!E1125)</f>
        <v>1</v>
      </c>
      <c r="L1125" s="57" t="b">
        <f>EXACT(C1125,bioshpere3_emission!C1125)</f>
        <v>1</v>
      </c>
      <c r="M1125" s="57" t="b">
        <f>EXACT(B1125,bioshpere3_emission!B1125)</f>
        <v>1</v>
      </c>
      <c r="N1125" s="57" t="b">
        <f>EXACT(J1125,bioshpere3_emission!P1125)</f>
        <v>1</v>
      </c>
      <c r="O1125" s="57" t="s">
        <v>7743</v>
      </c>
      <c r="P1125" s="57" t="s">
        <v>7744</v>
      </c>
      <c r="Q1125" s="57" t="s">
        <v>7745</v>
      </c>
    </row>
    <row r="1126" spans="1:17" x14ac:dyDescent="0.25">
      <c r="A1126" s="58">
        <v>4149</v>
      </c>
      <c r="B1126" s="57" t="s">
        <v>847</v>
      </c>
      <c r="C1126" s="57" t="s">
        <v>190</v>
      </c>
      <c r="D1126" s="57" t="s">
        <v>3775</v>
      </c>
      <c r="E1126" s="57" t="s">
        <v>7742</v>
      </c>
      <c r="F1126" s="57" t="s">
        <v>849</v>
      </c>
      <c r="G1126" s="57" t="s">
        <v>14</v>
      </c>
      <c r="H1126" s="57" t="s">
        <v>34</v>
      </c>
      <c r="I1126" s="57" t="str">
        <f>_xlfn.CONCAT(O1126,E1126,P1126,D1126,P1126,Q1126)</f>
        <v>('biosphere3','ab4a11c8-14f8-40f1-8c4e-888347bb2546')</v>
      </c>
      <c r="J1126" s="57" t="str">
        <f>_xlfn.CONCAT(F1126,C1126)</f>
        <v>Cobalt-60('air',)</v>
      </c>
      <c r="K1126" s="57" t="b">
        <f>EXACT(F1126,bioshpere3_emission!E1126)</f>
        <v>1</v>
      </c>
      <c r="L1126" s="57" t="b">
        <f>EXACT(C1126,bioshpere3_emission!C1126)</f>
        <v>1</v>
      </c>
      <c r="M1126" s="57" t="b">
        <f>EXACT(B1126,bioshpere3_emission!B1126)</f>
        <v>1</v>
      </c>
      <c r="N1126" s="57" t="b">
        <f>EXACT(J1126,bioshpere3_emission!P1126)</f>
        <v>1</v>
      </c>
      <c r="O1126" s="57" t="s">
        <v>7743</v>
      </c>
      <c r="P1126" s="57" t="s">
        <v>7744</v>
      </c>
      <c r="Q1126" s="57" t="s">
        <v>7745</v>
      </c>
    </row>
    <row r="1127" spans="1:17" x14ac:dyDescent="0.25">
      <c r="A1127" s="58">
        <v>3584</v>
      </c>
      <c r="B1127" s="57" t="s">
        <v>847</v>
      </c>
      <c r="C1127" s="57" t="s">
        <v>71</v>
      </c>
      <c r="D1127" s="57" t="s">
        <v>6445</v>
      </c>
      <c r="E1127" s="57" t="s">
        <v>7742</v>
      </c>
      <c r="F1127" s="57" t="s">
        <v>849</v>
      </c>
      <c r="G1127" s="57" t="s">
        <v>14</v>
      </c>
      <c r="H1127" s="57" t="s">
        <v>34</v>
      </c>
      <c r="I1127" s="57" t="str">
        <f>_xlfn.CONCAT(O1127,E1127,P1127,D1127,P1127,Q1127)</f>
        <v>('biosphere3','9d9bcab1-3c01-4e4b-a876-9b15c623735c')</v>
      </c>
      <c r="J1127" s="57" t="str">
        <f>_xlfn.CONCAT(F1127,C1127)</f>
        <v>Cobalt-60('water', 'ground-')</v>
      </c>
      <c r="K1127" s="57" t="b">
        <f>EXACT(F1127,bioshpere3_emission!E1127)</f>
        <v>1</v>
      </c>
      <c r="L1127" s="57" t="b">
        <f>EXACT(C1127,bioshpere3_emission!C1127)</f>
        <v>1</v>
      </c>
      <c r="M1127" s="57" t="b">
        <f>EXACT(B1127,bioshpere3_emission!B1127)</f>
        <v>1</v>
      </c>
      <c r="N1127" s="57" t="b">
        <f>EXACT(J1127,bioshpere3_emission!P1127)</f>
        <v>1</v>
      </c>
      <c r="O1127" s="57" t="s">
        <v>7743</v>
      </c>
      <c r="P1127" s="57" t="s">
        <v>7744</v>
      </c>
      <c r="Q1127" s="57" t="s">
        <v>7745</v>
      </c>
    </row>
    <row r="1128" spans="1:17" x14ac:dyDescent="0.25">
      <c r="A1128" s="58">
        <v>2812</v>
      </c>
      <c r="B1128" s="57" t="s">
        <v>847</v>
      </c>
      <c r="C1128" s="57" t="s">
        <v>100</v>
      </c>
      <c r="D1128" s="57" t="s">
        <v>4525</v>
      </c>
      <c r="E1128" s="57" t="s">
        <v>7742</v>
      </c>
      <c r="F1128" s="57" t="s">
        <v>849</v>
      </c>
      <c r="G1128" s="57" t="s">
        <v>14</v>
      </c>
      <c r="H1128" s="57" t="s">
        <v>34</v>
      </c>
      <c r="I1128" s="57" t="str">
        <f>_xlfn.CONCAT(O1128,E1128,P1128,D1128,P1128,Q1128)</f>
        <v>('biosphere3','14cf8478-945a-47c6-91b2-f1f8293549b2')</v>
      </c>
      <c r="J1128" s="57" t="str">
        <f>_xlfn.CONCAT(F1128,C1128)</f>
        <v>Cobalt-60('water', 'ground-, long-term')</v>
      </c>
      <c r="K1128" s="57" t="b">
        <f>EXACT(F1128,bioshpere3_emission!E1128)</f>
        <v>1</v>
      </c>
      <c r="L1128" s="57" t="b">
        <f>EXACT(C1128,bioshpere3_emission!C1128)</f>
        <v>1</v>
      </c>
      <c r="M1128" s="57" t="b">
        <f>EXACT(B1128,bioshpere3_emission!B1128)</f>
        <v>1</v>
      </c>
      <c r="N1128" s="57" t="b">
        <f>EXACT(J1128,bioshpere3_emission!P1128)</f>
        <v>1</v>
      </c>
      <c r="O1128" s="57" t="s">
        <v>7743</v>
      </c>
      <c r="P1128" s="57" t="s">
        <v>7744</v>
      </c>
      <c r="Q1128" s="57" t="s">
        <v>7745</v>
      </c>
    </row>
    <row r="1129" spans="1:17" x14ac:dyDescent="0.25">
      <c r="A1129" s="58">
        <v>3934</v>
      </c>
      <c r="B1129" s="57" t="s">
        <v>847</v>
      </c>
      <c r="C1129" s="57" t="s">
        <v>10</v>
      </c>
      <c r="D1129" s="57" t="s">
        <v>848</v>
      </c>
      <c r="E1129" s="57" t="s">
        <v>7742</v>
      </c>
      <c r="F1129" s="57" t="s">
        <v>849</v>
      </c>
      <c r="G1129" s="57" t="s">
        <v>14</v>
      </c>
      <c r="H1129" s="57" t="s">
        <v>34</v>
      </c>
      <c r="I1129" s="57" t="str">
        <f>_xlfn.CONCAT(O1129,E1129,P1129,D1129,P1129,Q1129)</f>
        <v>('biosphere3','83fa5f74-baa4-46d3-a8b4-ada4379b70a3')</v>
      </c>
      <c r="J1129" s="57" t="str">
        <f>_xlfn.CONCAT(F1129,C1129)</f>
        <v>Cobalt-60('water', 'ocean')</v>
      </c>
      <c r="K1129" s="57" t="b">
        <f>EXACT(F1129,bioshpere3_emission!E1129)</f>
        <v>1</v>
      </c>
      <c r="L1129" s="57" t="b">
        <f>EXACT(C1129,bioshpere3_emission!C1129)</f>
        <v>1</v>
      </c>
      <c r="M1129" s="57" t="b">
        <f>EXACT(B1129,bioshpere3_emission!B1129)</f>
        <v>1</v>
      </c>
      <c r="N1129" s="57" t="b">
        <f>EXACT(J1129,bioshpere3_emission!P1129)</f>
        <v>1</v>
      </c>
      <c r="O1129" s="57" t="s">
        <v>7743</v>
      </c>
      <c r="P1129" s="57" t="s">
        <v>7744</v>
      </c>
      <c r="Q1129" s="57" t="s">
        <v>7745</v>
      </c>
    </row>
    <row r="1130" spans="1:17" x14ac:dyDescent="0.25">
      <c r="A1130" s="58">
        <v>203</v>
      </c>
      <c r="B1130" s="57" t="s">
        <v>847</v>
      </c>
      <c r="C1130" s="57" t="s">
        <v>91</v>
      </c>
      <c r="D1130" s="57" t="s">
        <v>2407</v>
      </c>
      <c r="E1130" s="57" t="s">
        <v>7742</v>
      </c>
      <c r="F1130" s="57" t="s">
        <v>849</v>
      </c>
      <c r="G1130" s="57" t="s">
        <v>14</v>
      </c>
      <c r="H1130" s="57" t="s">
        <v>34</v>
      </c>
      <c r="I1130" s="57" t="str">
        <f>_xlfn.CONCAT(O1130,E1130,P1130,D1130,P1130,Q1130)</f>
        <v>('biosphere3','0fc1db69-f50d-4a88-b9d8-1446e691063c')</v>
      </c>
      <c r="J1130" s="57" t="str">
        <f>_xlfn.CONCAT(F1130,C1130)</f>
        <v>Cobalt-60('water', 'surface water')</v>
      </c>
      <c r="K1130" s="57" t="b">
        <f>EXACT(F1130,bioshpere3_emission!E1130)</f>
        <v>1</v>
      </c>
      <c r="L1130" s="57" t="b">
        <f>EXACT(C1130,bioshpere3_emission!C1130)</f>
        <v>1</v>
      </c>
      <c r="M1130" s="57" t="b">
        <f>EXACT(B1130,bioshpere3_emission!B1130)</f>
        <v>1</v>
      </c>
      <c r="N1130" s="57" t="b">
        <f>EXACT(J1130,bioshpere3_emission!P1130)</f>
        <v>1</v>
      </c>
      <c r="O1130" s="57" t="s">
        <v>7743</v>
      </c>
      <c r="P1130" s="57" t="s">
        <v>7744</v>
      </c>
      <c r="Q1130" s="57" t="s">
        <v>7745</v>
      </c>
    </row>
    <row r="1131" spans="1:17" x14ac:dyDescent="0.25">
      <c r="A1131" s="58">
        <v>2121</v>
      </c>
      <c r="B1131" s="57" t="s">
        <v>847</v>
      </c>
      <c r="C1131" s="57" t="s">
        <v>48</v>
      </c>
      <c r="D1131" s="57" t="s">
        <v>2858</v>
      </c>
      <c r="E1131" s="57" t="s">
        <v>7742</v>
      </c>
      <c r="F1131" s="57" t="s">
        <v>849</v>
      </c>
      <c r="G1131" s="57" t="s">
        <v>14</v>
      </c>
      <c r="H1131" s="57" t="s">
        <v>34</v>
      </c>
      <c r="I1131" s="57" t="str">
        <f>_xlfn.CONCAT(O1131,E1131,P1131,D1131,P1131,Q1131)</f>
        <v>('biosphere3','8d8e393e-39c4-44e1-b424-8eeefcd33560')</v>
      </c>
      <c r="J1131" s="57" t="str">
        <f>_xlfn.CONCAT(F1131,C1131)</f>
        <v>Cobalt-60('water',)</v>
      </c>
      <c r="K1131" s="57" t="b">
        <f>EXACT(F1131,bioshpere3_emission!E1131)</f>
        <v>1</v>
      </c>
      <c r="L1131" s="57" t="b">
        <f>EXACT(C1131,bioshpere3_emission!C1131)</f>
        <v>1</v>
      </c>
      <c r="M1131" s="57" t="b">
        <f>EXACT(B1131,bioshpere3_emission!B1131)</f>
        <v>1</v>
      </c>
      <c r="N1131" s="57" t="b">
        <f>EXACT(J1131,bioshpere3_emission!P1131)</f>
        <v>1</v>
      </c>
      <c r="O1131" s="57" t="s">
        <v>7743</v>
      </c>
      <c r="P1131" s="57" t="s">
        <v>7744</v>
      </c>
      <c r="Q1131" s="57" t="s">
        <v>7745</v>
      </c>
    </row>
    <row r="1132" spans="1:17" x14ac:dyDescent="0.25">
      <c r="A1132" s="58">
        <v>92</v>
      </c>
      <c r="C1132" s="57" t="s">
        <v>71</v>
      </c>
      <c r="D1132" s="57" t="s">
        <v>5955</v>
      </c>
      <c r="E1132" s="57" t="s">
        <v>7742</v>
      </c>
      <c r="F1132" s="57" t="s">
        <v>2622</v>
      </c>
      <c r="G1132" s="57" t="s">
        <v>14</v>
      </c>
      <c r="H1132" s="57" t="s">
        <v>15</v>
      </c>
      <c r="I1132" s="57" t="str">
        <f>_xlfn.CONCAT(O1132,E1132,P1132,D1132,P1132,Q1132)</f>
        <v>('biosphere3','be10dd54-eb4d-48ae-9e14-7d79ce8b170d')</v>
      </c>
      <c r="J1132" s="57" t="str">
        <f>_xlfn.CONCAT(F1132,C1132)</f>
        <v>COD, Chemical Oxygen Demand('water', 'ground-')</v>
      </c>
      <c r="K1132" s="57" t="b">
        <f>EXACT(F1132,bioshpere3_emission!E1132)</f>
        <v>1</v>
      </c>
      <c r="L1132" s="57" t="b">
        <f>EXACT(C1132,bioshpere3_emission!C1132)</f>
        <v>1</v>
      </c>
      <c r="M1132" s="57" t="b">
        <f>EXACT(B1132,bioshpere3_emission!B1132)</f>
        <v>1</v>
      </c>
      <c r="N1132" s="57" t="b">
        <f>EXACT(J1132,bioshpere3_emission!P1132)</f>
        <v>1</v>
      </c>
      <c r="O1132" s="57" t="s">
        <v>7743</v>
      </c>
      <c r="P1132" s="57" t="s">
        <v>7744</v>
      </c>
      <c r="Q1132" s="57" t="s">
        <v>7745</v>
      </c>
    </row>
    <row r="1133" spans="1:17" x14ac:dyDescent="0.25">
      <c r="A1133" s="58">
        <v>420</v>
      </c>
      <c r="C1133" s="57" t="s">
        <v>100</v>
      </c>
      <c r="D1133" s="57" t="s">
        <v>6093</v>
      </c>
      <c r="E1133" s="57" t="s">
        <v>7742</v>
      </c>
      <c r="F1133" s="57" t="s">
        <v>2622</v>
      </c>
      <c r="G1133" s="57" t="s">
        <v>14</v>
      </c>
      <c r="H1133" s="57" t="s">
        <v>15</v>
      </c>
      <c r="I1133" s="57" t="str">
        <f>_xlfn.CONCAT(O1133,E1133,P1133,D1133,P1133,Q1133)</f>
        <v>('biosphere3','a8fea8cf-9b09-49fc-aa58-5a732494a2a0')</v>
      </c>
      <c r="J1133" s="57" t="str">
        <f>_xlfn.CONCAT(F1133,C1133)</f>
        <v>COD, Chemical Oxygen Demand('water', 'ground-, long-term')</v>
      </c>
      <c r="K1133" s="57" t="b">
        <f>EXACT(F1133,bioshpere3_emission!E1133)</f>
        <v>1</v>
      </c>
      <c r="L1133" s="57" t="b">
        <f>EXACT(C1133,bioshpere3_emission!C1133)</f>
        <v>1</v>
      </c>
      <c r="M1133" s="57" t="b">
        <f>EXACT(B1133,bioshpere3_emission!B1133)</f>
        <v>1</v>
      </c>
      <c r="N1133" s="57" t="b">
        <f>EXACT(J1133,bioshpere3_emission!P1133)</f>
        <v>1</v>
      </c>
      <c r="O1133" s="57" t="s">
        <v>7743</v>
      </c>
      <c r="P1133" s="57" t="s">
        <v>7744</v>
      </c>
      <c r="Q1133" s="57" t="s">
        <v>7745</v>
      </c>
    </row>
    <row r="1134" spans="1:17" x14ac:dyDescent="0.25">
      <c r="A1134" s="58">
        <v>3231</v>
      </c>
      <c r="C1134" s="57" t="s">
        <v>10</v>
      </c>
      <c r="D1134" s="57" t="s">
        <v>6403</v>
      </c>
      <c r="E1134" s="57" t="s">
        <v>7742</v>
      </c>
      <c r="F1134" s="57" t="s">
        <v>2622</v>
      </c>
      <c r="G1134" s="57" t="s">
        <v>14</v>
      </c>
      <c r="H1134" s="57" t="s">
        <v>15</v>
      </c>
      <c r="I1134" s="57" t="str">
        <f>_xlfn.CONCAT(O1134,E1134,P1134,D1134,P1134,Q1134)</f>
        <v>('biosphere3','ec76fb5c-b402-416b-825c-53e074fe7525')</v>
      </c>
      <c r="J1134" s="57" t="str">
        <f>_xlfn.CONCAT(F1134,C1134)</f>
        <v>COD, Chemical Oxygen Demand('water', 'ocean')</v>
      </c>
      <c r="K1134" s="57" t="b">
        <f>EXACT(F1134,bioshpere3_emission!E1134)</f>
        <v>1</v>
      </c>
      <c r="L1134" s="57" t="b">
        <f>EXACT(C1134,bioshpere3_emission!C1134)</f>
        <v>1</v>
      </c>
      <c r="M1134" s="57" t="b">
        <f>EXACT(B1134,bioshpere3_emission!B1134)</f>
        <v>1</v>
      </c>
      <c r="N1134" s="57" t="b">
        <f>EXACT(J1134,bioshpere3_emission!P1134)</f>
        <v>1</v>
      </c>
      <c r="O1134" s="57" t="s">
        <v>7743</v>
      </c>
      <c r="P1134" s="57" t="s">
        <v>7744</v>
      </c>
      <c r="Q1134" s="57" t="s">
        <v>7745</v>
      </c>
    </row>
    <row r="1135" spans="1:17" x14ac:dyDescent="0.25">
      <c r="A1135" s="58">
        <v>1405</v>
      </c>
      <c r="C1135" s="57" t="s">
        <v>91</v>
      </c>
      <c r="D1135" s="57" t="s">
        <v>2833</v>
      </c>
      <c r="E1135" s="57" t="s">
        <v>7742</v>
      </c>
      <c r="F1135" s="57" t="s">
        <v>2622</v>
      </c>
      <c r="G1135" s="57" t="s">
        <v>14</v>
      </c>
      <c r="H1135" s="57" t="s">
        <v>15</v>
      </c>
      <c r="I1135" s="57" t="str">
        <f>_xlfn.CONCAT(O1135,E1135,P1135,D1135,P1135,Q1135)</f>
        <v>('biosphere3','fc0b5c85-3b49-42c2-a3fd-db7e57b696e3')</v>
      </c>
      <c r="J1135" s="57" t="str">
        <f>_xlfn.CONCAT(F1135,C1135)</f>
        <v>COD, Chemical Oxygen Demand('water', 'surface water')</v>
      </c>
      <c r="K1135" s="57" t="b">
        <f>EXACT(F1135,bioshpere3_emission!E1135)</f>
        <v>1</v>
      </c>
      <c r="L1135" s="57" t="b">
        <f>EXACT(C1135,bioshpere3_emission!C1135)</f>
        <v>1</v>
      </c>
      <c r="M1135" s="57" t="b">
        <f>EXACT(B1135,bioshpere3_emission!B1135)</f>
        <v>1</v>
      </c>
      <c r="N1135" s="57" t="b">
        <f>EXACT(J1135,bioshpere3_emission!P1135)</f>
        <v>1</v>
      </c>
      <c r="O1135" s="57" t="s">
        <v>7743</v>
      </c>
      <c r="P1135" s="57" t="s">
        <v>7744</v>
      </c>
      <c r="Q1135" s="57" t="s">
        <v>7745</v>
      </c>
    </row>
    <row r="1136" spans="1:17" x14ac:dyDescent="0.25">
      <c r="A1136" s="58">
        <v>3987</v>
      </c>
      <c r="C1136" s="57" t="s">
        <v>48</v>
      </c>
      <c r="D1136" s="57" t="s">
        <v>2621</v>
      </c>
      <c r="E1136" s="57" t="s">
        <v>7742</v>
      </c>
      <c r="F1136" s="57" t="s">
        <v>2622</v>
      </c>
      <c r="G1136" s="57" t="s">
        <v>14</v>
      </c>
      <c r="H1136" s="57" t="s">
        <v>15</v>
      </c>
      <c r="I1136" s="57" t="str">
        <f>_xlfn.CONCAT(O1136,E1136,P1136,D1136,P1136,Q1136)</f>
        <v>('biosphere3','961ccd56-2eee-4f57-bb18-fc4362b49000')</v>
      </c>
      <c r="J1136" s="57" t="str">
        <f>_xlfn.CONCAT(F1136,C1136)</f>
        <v>COD, Chemical Oxygen Demand('water',)</v>
      </c>
      <c r="K1136" s="57" t="b">
        <f>EXACT(F1136,bioshpere3_emission!E1136)</f>
        <v>1</v>
      </c>
      <c r="L1136" s="57" t="b">
        <f>EXACT(C1136,bioshpere3_emission!C1136)</f>
        <v>1</v>
      </c>
      <c r="M1136" s="57" t="b">
        <f>EXACT(B1136,bioshpere3_emission!B1136)</f>
        <v>1</v>
      </c>
      <c r="N1136" s="57" t="b">
        <f>EXACT(J1136,bioshpere3_emission!P1136)</f>
        <v>1</v>
      </c>
      <c r="O1136" s="57" t="s">
        <v>7743</v>
      </c>
      <c r="P1136" s="57" t="s">
        <v>7744</v>
      </c>
      <c r="Q1136" s="57" t="s">
        <v>7745</v>
      </c>
    </row>
    <row r="1137" spans="1:17" x14ac:dyDescent="0.25">
      <c r="A1137" s="58">
        <v>3190</v>
      </c>
      <c r="B1137" s="57" t="s">
        <v>7030</v>
      </c>
      <c r="C1137" s="57" t="s">
        <v>60</v>
      </c>
      <c r="D1137" s="57" t="s">
        <v>309</v>
      </c>
      <c r="E1137" s="57" t="s">
        <v>7742</v>
      </c>
      <c r="F1137" s="57" t="s">
        <v>310</v>
      </c>
      <c r="G1137" s="57" t="s">
        <v>38</v>
      </c>
      <c r="H1137" s="57" t="s">
        <v>15</v>
      </c>
      <c r="I1137" s="57" t="str">
        <f>_xlfn.CONCAT(O1137,E1137,P1137,D1137,P1137,Q1137)</f>
        <v>('biosphere3','ec72c523-9e1a-466a-98c3-e4098e90fd27')</v>
      </c>
      <c r="J1137" s="57" t="str">
        <f>_xlfn.CONCAT(F1137,C1137)</f>
        <v>Colemanite, in ground('natural resource', 'in ground')</v>
      </c>
      <c r="K1137" s="57" t="b">
        <f>EXACT(F1137,bioshpere3_emission!E1137)</f>
        <v>1</v>
      </c>
      <c r="L1137" s="57" t="b">
        <f>EXACT(C1137,bioshpere3_emission!C1137)</f>
        <v>1</v>
      </c>
      <c r="M1137" s="57" t="b">
        <f>EXACT(B1137,bioshpere3_emission!B1137)</f>
        <v>1</v>
      </c>
      <c r="N1137" s="57" t="b">
        <f>EXACT(J1137,bioshpere3_emission!P1137)</f>
        <v>1</v>
      </c>
      <c r="O1137" s="57" t="s">
        <v>7743</v>
      </c>
      <c r="P1137" s="57" t="s">
        <v>7744</v>
      </c>
      <c r="Q1137" s="57" t="s">
        <v>7745</v>
      </c>
    </row>
    <row r="1138" spans="1:17" x14ac:dyDescent="0.25">
      <c r="A1138" s="58">
        <v>2508</v>
      </c>
      <c r="B1138" s="57" t="s">
        <v>1285</v>
      </c>
      <c r="C1138" s="57" t="s">
        <v>24</v>
      </c>
      <c r="D1138" s="57" t="s">
        <v>5624</v>
      </c>
      <c r="E1138" s="57" t="s">
        <v>7742</v>
      </c>
      <c r="F1138" s="57" t="s">
        <v>1287</v>
      </c>
      <c r="G1138" s="57" t="s">
        <v>14</v>
      </c>
      <c r="H1138" s="57" t="s">
        <v>15</v>
      </c>
      <c r="I1138" s="57" t="str">
        <f>_xlfn.CONCAT(O1138,E1138,P1138,D1138,P1138,Q1138)</f>
        <v>('biosphere3','fd153f15-1d16-410a-91fa-04d205e36c43')</v>
      </c>
      <c r="J1138" s="57" t="str">
        <f>_xlfn.CONCAT(F1138,C1138)</f>
        <v>Copper('air', 'low population density, long-term')</v>
      </c>
      <c r="K1138" s="57" t="b">
        <f>EXACT(F1138,bioshpere3_emission!E1138)</f>
        <v>1</v>
      </c>
      <c r="L1138" s="57" t="b">
        <f>EXACT(C1138,bioshpere3_emission!C1138)</f>
        <v>1</v>
      </c>
      <c r="M1138" s="57" t="b">
        <f>EXACT(B1138,bioshpere3_emission!B1138)</f>
        <v>1</v>
      </c>
      <c r="N1138" s="57" t="b">
        <f>EXACT(J1138,bioshpere3_emission!P1138)</f>
        <v>1</v>
      </c>
      <c r="O1138" s="57" t="s">
        <v>7743</v>
      </c>
      <c r="P1138" s="57" t="s">
        <v>7744</v>
      </c>
      <c r="Q1138" s="57" t="s">
        <v>7745</v>
      </c>
    </row>
    <row r="1139" spans="1:17" x14ac:dyDescent="0.25">
      <c r="A1139" s="58">
        <v>131</v>
      </c>
      <c r="B1139" s="57" t="s">
        <v>1285</v>
      </c>
      <c r="C1139" s="57" t="s">
        <v>31</v>
      </c>
      <c r="D1139" s="57" t="s">
        <v>5994</v>
      </c>
      <c r="E1139" s="57" t="s">
        <v>7742</v>
      </c>
      <c r="F1139" s="57" t="s">
        <v>1287</v>
      </c>
      <c r="G1139" s="57" t="s">
        <v>14</v>
      </c>
      <c r="H1139" s="57" t="s">
        <v>15</v>
      </c>
      <c r="I1139" s="57" t="str">
        <f>_xlfn.CONCAT(O1139,E1139,P1139,D1139,P1139,Q1139)</f>
        <v>('biosphere3','3573a5af-88f8-4f74-ade7-cd269cbc4e66')</v>
      </c>
      <c r="J1139" s="57" t="str">
        <f>_xlfn.CONCAT(F1139,C1139)</f>
        <v>Copper('air', 'lower stratosphere + upper troposphere')</v>
      </c>
      <c r="K1139" s="57" t="b">
        <f>EXACT(F1139,bioshpere3_emission!E1139)</f>
        <v>1</v>
      </c>
      <c r="L1139" s="57" t="b">
        <f>EXACT(C1139,bioshpere3_emission!C1139)</f>
        <v>1</v>
      </c>
      <c r="M1139" s="57" t="b">
        <f>EXACT(B1139,bioshpere3_emission!B1139)</f>
        <v>1</v>
      </c>
      <c r="N1139" s="57" t="b">
        <f>EXACT(J1139,bioshpere3_emission!P1139)</f>
        <v>1</v>
      </c>
      <c r="O1139" s="57" t="s">
        <v>7743</v>
      </c>
      <c r="P1139" s="57" t="s">
        <v>7744</v>
      </c>
      <c r="Q1139" s="57" t="s">
        <v>7745</v>
      </c>
    </row>
    <row r="1140" spans="1:17" x14ac:dyDescent="0.25">
      <c r="A1140" s="58">
        <v>1343</v>
      </c>
      <c r="B1140" s="57" t="s">
        <v>1285</v>
      </c>
      <c r="C1140" s="57" t="s">
        <v>27</v>
      </c>
      <c r="D1140" s="57" t="s">
        <v>4653</v>
      </c>
      <c r="E1140" s="57" t="s">
        <v>7742</v>
      </c>
      <c r="F1140" s="57" t="s">
        <v>1287</v>
      </c>
      <c r="G1140" s="57" t="s">
        <v>14</v>
      </c>
      <c r="H1140" s="57" t="s">
        <v>15</v>
      </c>
      <c r="I1140" s="57" t="str">
        <f>_xlfn.CONCAT(O1140,E1140,P1140,D1140,P1140,Q1140)</f>
        <v>('biosphere3','e336eee7-148a-4d1c-8027-780cbfafa12b')</v>
      </c>
      <c r="J1140" s="57" t="str">
        <f>_xlfn.CONCAT(F1140,C1140)</f>
        <v>Copper('air', 'non-urban air or from high stacks')</v>
      </c>
      <c r="K1140" s="57" t="b">
        <f>EXACT(F1140,bioshpere3_emission!E1140)</f>
        <v>1</v>
      </c>
      <c r="L1140" s="57" t="b">
        <f>EXACT(C1140,bioshpere3_emission!C1140)</f>
        <v>1</v>
      </c>
      <c r="M1140" s="57" t="b">
        <f>EXACT(B1140,bioshpere3_emission!B1140)</f>
        <v>1</v>
      </c>
      <c r="N1140" s="57" t="b">
        <f>EXACT(J1140,bioshpere3_emission!P1140)</f>
        <v>1</v>
      </c>
      <c r="O1140" s="57" t="s">
        <v>7743</v>
      </c>
      <c r="P1140" s="57" t="s">
        <v>7744</v>
      </c>
      <c r="Q1140" s="57" t="s">
        <v>7745</v>
      </c>
    </row>
    <row r="1141" spans="1:17" x14ac:dyDescent="0.25">
      <c r="A1141" s="58">
        <v>506</v>
      </c>
      <c r="B1141" s="57" t="s">
        <v>1285</v>
      </c>
      <c r="C1141" s="57" t="s">
        <v>44</v>
      </c>
      <c r="D1141" s="57" t="s">
        <v>1286</v>
      </c>
      <c r="E1141" s="57" t="s">
        <v>7742</v>
      </c>
      <c r="F1141" s="57" t="s">
        <v>1287</v>
      </c>
      <c r="G1141" s="57" t="s">
        <v>14</v>
      </c>
      <c r="H1141" s="57" t="s">
        <v>15</v>
      </c>
      <c r="I1141" s="57" t="str">
        <f>_xlfn.CONCAT(O1141,E1141,P1141,D1141,P1141,Q1141)</f>
        <v>('biosphere3','88cde01c-df69-40bb-9b14-6eac71bea5b8')</v>
      </c>
      <c r="J1141" s="57" t="str">
        <f>_xlfn.CONCAT(F1141,C1141)</f>
        <v>Copper('air', 'urban air close to ground')</v>
      </c>
      <c r="K1141" s="57" t="b">
        <f>EXACT(F1141,bioshpere3_emission!E1141)</f>
        <v>1</v>
      </c>
      <c r="L1141" s="57" t="b">
        <f>EXACT(C1141,bioshpere3_emission!C1141)</f>
        <v>1</v>
      </c>
      <c r="M1141" s="57" t="b">
        <f>EXACT(B1141,bioshpere3_emission!B1141)</f>
        <v>1</v>
      </c>
      <c r="N1141" s="57" t="b">
        <f>EXACT(J1141,bioshpere3_emission!P1141)</f>
        <v>1</v>
      </c>
      <c r="O1141" s="57" t="s">
        <v>7743</v>
      </c>
      <c r="P1141" s="57" t="s">
        <v>7744</v>
      </c>
      <c r="Q1141" s="57" t="s">
        <v>7745</v>
      </c>
    </row>
    <row r="1142" spans="1:17" x14ac:dyDescent="0.25">
      <c r="A1142" s="58">
        <v>661</v>
      </c>
      <c r="B1142" s="57" t="s">
        <v>1285</v>
      </c>
      <c r="C1142" s="57" t="s">
        <v>190</v>
      </c>
      <c r="D1142" s="57" t="s">
        <v>6622</v>
      </c>
      <c r="E1142" s="57" t="s">
        <v>7742</v>
      </c>
      <c r="F1142" s="57" t="s">
        <v>1287</v>
      </c>
      <c r="G1142" s="57" t="s">
        <v>14</v>
      </c>
      <c r="H1142" s="57" t="s">
        <v>15</v>
      </c>
      <c r="I1142" s="57" t="str">
        <f>_xlfn.CONCAT(O1142,E1142,P1142,D1142,P1142,Q1142)</f>
        <v>('biosphere3','ec8144d6-d123-43b1-9c17-a295422a0498')</v>
      </c>
      <c r="J1142" s="57" t="str">
        <f>_xlfn.CONCAT(F1142,C1142)</f>
        <v>Copper('air',)</v>
      </c>
      <c r="K1142" s="57" t="b">
        <f>EXACT(F1142,bioshpere3_emission!E1142)</f>
        <v>1</v>
      </c>
      <c r="L1142" s="57" t="b">
        <f>EXACT(C1142,bioshpere3_emission!C1142)</f>
        <v>1</v>
      </c>
      <c r="M1142" s="57" t="b">
        <f>EXACT(B1142,bioshpere3_emission!B1142)</f>
        <v>1</v>
      </c>
      <c r="N1142" s="57" t="b">
        <f>EXACT(J1142,bioshpere3_emission!P1142)</f>
        <v>1</v>
      </c>
      <c r="O1142" s="57" t="s">
        <v>7743</v>
      </c>
      <c r="P1142" s="57" t="s">
        <v>7744</v>
      </c>
      <c r="Q1142" s="57" t="s">
        <v>7745</v>
      </c>
    </row>
    <row r="1143" spans="1:17" x14ac:dyDescent="0.25">
      <c r="A1143" s="58">
        <v>3453</v>
      </c>
      <c r="B1143" s="57" t="s">
        <v>1285</v>
      </c>
      <c r="C1143" s="57" t="s">
        <v>17</v>
      </c>
      <c r="D1143" s="57" t="s">
        <v>2476</v>
      </c>
      <c r="E1143" s="57" t="s">
        <v>7742</v>
      </c>
      <c r="F1143" s="57" t="s">
        <v>1287</v>
      </c>
      <c r="G1143" s="57" t="s">
        <v>14</v>
      </c>
      <c r="H1143" s="57" t="s">
        <v>15</v>
      </c>
      <c r="I1143" s="57" t="str">
        <f>_xlfn.CONCAT(O1143,E1143,P1143,D1143,P1143,Q1143)</f>
        <v>('biosphere3','7e66a41c-d311-4949-bdd8-eef09cdcfa47')</v>
      </c>
      <c r="J1143" s="57" t="str">
        <f>_xlfn.CONCAT(F1143,C1143)</f>
        <v>Copper('soil', 'agricultural')</v>
      </c>
      <c r="K1143" s="57" t="b">
        <f>EXACT(F1143,bioshpere3_emission!E1143)</f>
        <v>1</v>
      </c>
      <c r="L1143" s="57" t="b">
        <f>EXACT(C1143,bioshpere3_emission!C1143)</f>
        <v>1</v>
      </c>
      <c r="M1143" s="57" t="b">
        <f>EXACT(B1143,bioshpere3_emission!B1143)</f>
        <v>1</v>
      </c>
      <c r="N1143" s="57" t="b">
        <f>EXACT(J1143,bioshpere3_emission!P1143)</f>
        <v>1</v>
      </c>
      <c r="O1143" s="57" t="s">
        <v>7743</v>
      </c>
      <c r="P1143" s="57" t="s">
        <v>7744</v>
      </c>
      <c r="Q1143" s="57" t="s">
        <v>7745</v>
      </c>
    </row>
    <row r="1144" spans="1:17" x14ac:dyDescent="0.25">
      <c r="A1144" s="58">
        <v>550</v>
      </c>
      <c r="B1144" s="57" t="s">
        <v>1285</v>
      </c>
      <c r="C1144" s="57" t="s">
        <v>143</v>
      </c>
      <c r="D1144" s="57" t="s">
        <v>2736</v>
      </c>
      <c r="E1144" s="57" t="s">
        <v>7742</v>
      </c>
      <c r="F1144" s="57" t="s">
        <v>1287</v>
      </c>
      <c r="G1144" s="57" t="s">
        <v>14</v>
      </c>
      <c r="H1144" s="57" t="s">
        <v>15</v>
      </c>
      <c r="I1144" s="57" t="str">
        <f>_xlfn.CONCAT(O1144,E1144,P1144,D1144,P1144,Q1144)</f>
        <v>('biosphere3','237ca6bc-2f0a-4416-a0e3-bd512f038f2e')</v>
      </c>
      <c r="J1144" s="57" t="str">
        <f>_xlfn.CONCAT(F1144,C1144)</f>
        <v>Copper('soil', 'forestry')</v>
      </c>
      <c r="K1144" s="57" t="b">
        <f>EXACT(F1144,bioshpere3_emission!E1144)</f>
        <v>1</v>
      </c>
      <c r="L1144" s="57" t="b">
        <f>EXACT(C1144,bioshpere3_emission!C1144)</f>
        <v>1</v>
      </c>
      <c r="M1144" s="57" t="b">
        <f>EXACT(B1144,bioshpere3_emission!B1144)</f>
        <v>1</v>
      </c>
      <c r="N1144" s="57" t="b">
        <f>EXACT(J1144,bioshpere3_emission!P1144)</f>
        <v>1</v>
      </c>
      <c r="O1144" s="57" t="s">
        <v>7743</v>
      </c>
      <c r="P1144" s="57" t="s">
        <v>7744</v>
      </c>
      <c r="Q1144" s="57" t="s">
        <v>7745</v>
      </c>
    </row>
    <row r="1145" spans="1:17" x14ac:dyDescent="0.25">
      <c r="A1145" s="58">
        <v>568</v>
      </c>
      <c r="B1145" s="57" t="s">
        <v>1285</v>
      </c>
      <c r="C1145" s="57" t="s">
        <v>200</v>
      </c>
      <c r="D1145" s="57" t="s">
        <v>3655</v>
      </c>
      <c r="E1145" s="57" t="s">
        <v>7742</v>
      </c>
      <c r="F1145" s="57" t="s">
        <v>1287</v>
      </c>
      <c r="G1145" s="57" t="s">
        <v>14</v>
      </c>
      <c r="H1145" s="57" t="s">
        <v>15</v>
      </c>
      <c r="I1145" s="57" t="str">
        <f>_xlfn.CONCAT(O1145,E1145,P1145,D1145,P1145,Q1145)</f>
        <v>('biosphere3','0a5e8a67-f9ae-48b3-bfa7-e9d37c30a191')</v>
      </c>
      <c r="J1145" s="57" t="str">
        <f>_xlfn.CONCAT(F1145,C1145)</f>
        <v>Copper('soil', 'industrial')</v>
      </c>
      <c r="K1145" s="57" t="b">
        <f>EXACT(F1145,bioshpere3_emission!E1145)</f>
        <v>1</v>
      </c>
      <c r="L1145" s="57" t="b">
        <f>EXACT(C1145,bioshpere3_emission!C1145)</f>
        <v>1</v>
      </c>
      <c r="M1145" s="57" t="b">
        <f>EXACT(B1145,bioshpere3_emission!B1145)</f>
        <v>1</v>
      </c>
      <c r="N1145" s="57" t="b">
        <f>EXACT(J1145,bioshpere3_emission!P1145)</f>
        <v>1</v>
      </c>
      <c r="O1145" s="57" t="s">
        <v>7743</v>
      </c>
      <c r="P1145" s="57" t="s">
        <v>7744</v>
      </c>
      <c r="Q1145" s="57" t="s">
        <v>7745</v>
      </c>
    </row>
    <row r="1146" spans="1:17" x14ac:dyDescent="0.25">
      <c r="A1146" s="58">
        <v>3188</v>
      </c>
      <c r="B1146" s="57" t="s">
        <v>1285</v>
      </c>
      <c r="C1146" s="57" t="s">
        <v>389</v>
      </c>
      <c r="D1146" s="57" t="s">
        <v>2108</v>
      </c>
      <c r="E1146" s="57" t="s">
        <v>7742</v>
      </c>
      <c r="F1146" s="57" t="s">
        <v>1287</v>
      </c>
      <c r="G1146" s="57" t="s">
        <v>14</v>
      </c>
      <c r="H1146" s="57" t="s">
        <v>15</v>
      </c>
      <c r="I1146" s="57" t="str">
        <f>_xlfn.CONCAT(O1146,E1146,P1146,D1146,P1146,Q1146)</f>
        <v>('biosphere3','44d3e792-7c9e-48ab-9de9-acfa2e097f26')</v>
      </c>
      <c r="J1146" s="57" t="str">
        <f>_xlfn.CONCAT(F1146,C1146)</f>
        <v>Copper('soil',)</v>
      </c>
      <c r="K1146" s="57" t="b">
        <f>EXACT(F1146,bioshpere3_emission!E1146)</f>
        <v>1</v>
      </c>
      <c r="L1146" s="57" t="b">
        <f>EXACT(C1146,bioshpere3_emission!C1146)</f>
        <v>1</v>
      </c>
      <c r="M1146" s="57" t="b">
        <f>EXACT(B1146,bioshpere3_emission!B1146)</f>
        <v>1</v>
      </c>
      <c r="N1146" s="57" t="b">
        <f>EXACT(J1146,bioshpere3_emission!P1146)</f>
        <v>1</v>
      </c>
      <c r="O1146" s="57" t="s">
        <v>7743</v>
      </c>
      <c r="P1146" s="57" t="s">
        <v>7744</v>
      </c>
      <c r="Q1146" s="57" t="s">
        <v>7745</v>
      </c>
    </row>
    <row r="1147" spans="1:17" x14ac:dyDescent="0.25">
      <c r="A1147" s="58">
        <v>2515</v>
      </c>
      <c r="B1147" s="57" t="s">
        <v>1285</v>
      </c>
      <c r="C1147" s="57" t="s">
        <v>60</v>
      </c>
      <c r="D1147" s="57" t="s">
        <v>1700</v>
      </c>
      <c r="E1147" s="57" t="s">
        <v>7742</v>
      </c>
      <c r="F1147" s="57" t="s">
        <v>1701</v>
      </c>
      <c r="G1147" s="57" t="s">
        <v>38</v>
      </c>
      <c r="H1147" s="57" t="s">
        <v>15</v>
      </c>
      <c r="I1147" s="57" t="str">
        <f>_xlfn.CONCAT(O1147,E1147,P1147,D1147,P1147,Q1147)</f>
        <v>('biosphere3','1aee4aa7-32e0-48e7-a6b5-73d8acf672d3')</v>
      </c>
      <c r="J1147" s="57" t="str">
        <f>_xlfn.CONCAT(F1147,C1147)</f>
        <v>Copper, 0.52% in sulfide, Cu 0.27% and Mo 8.2E-3% in crude ore, in ground('natural resource', 'in ground')</v>
      </c>
      <c r="K1147" s="57" t="b">
        <f>EXACT(F1147,bioshpere3_emission!E1147)</f>
        <v>1</v>
      </c>
      <c r="L1147" s="57" t="b">
        <f>EXACT(C1147,bioshpere3_emission!C1147)</f>
        <v>1</v>
      </c>
      <c r="M1147" s="57" t="b">
        <f>EXACT(B1147,bioshpere3_emission!B1147)</f>
        <v>1</v>
      </c>
      <c r="N1147" s="57" t="b">
        <f>EXACT(J1147,bioshpere3_emission!P1147)</f>
        <v>1</v>
      </c>
      <c r="O1147" s="57" t="s">
        <v>7743</v>
      </c>
      <c r="P1147" s="57" t="s">
        <v>7744</v>
      </c>
      <c r="Q1147" s="57" t="s">
        <v>7745</v>
      </c>
    </row>
    <row r="1148" spans="1:17" x14ac:dyDescent="0.25">
      <c r="A1148" s="58">
        <v>1716</v>
      </c>
      <c r="B1148" s="57" t="s">
        <v>1285</v>
      </c>
      <c r="C1148" s="57" t="s">
        <v>60</v>
      </c>
      <c r="D1148" s="57" t="s">
        <v>1731</v>
      </c>
      <c r="E1148" s="57" t="s">
        <v>7742</v>
      </c>
      <c r="F1148" s="57" t="s">
        <v>1732</v>
      </c>
      <c r="G1148" s="57" t="s">
        <v>38</v>
      </c>
      <c r="H1148" s="57" t="s">
        <v>15</v>
      </c>
      <c r="I1148" s="57" t="str">
        <f>_xlfn.CONCAT(O1148,E1148,P1148,D1148,P1148,Q1148)</f>
        <v>('biosphere3','1b35070a-eb57-4f0f-a27f-5ba181ff0d4d')</v>
      </c>
      <c r="J1148" s="57" t="str">
        <f>_xlfn.CONCAT(F1148,C1148)</f>
        <v>Copper, 0.59% in sulfide, Cu 0.22% and Mo 8.2E-3% in crude ore, in ground('natural resource', 'in ground')</v>
      </c>
      <c r="K1148" s="57" t="b">
        <f>EXACT(F1148,bioshpere3_emission!E1148)</f>
        <v>1</v>
      </c>
      <c r="L1148" s="57" t="b">
        <f>EXACT(C1148,bioshpere3_emission!C1148)</f>
        <v>1</v>
      </c>
      <c r="M1148" s="57" t="b">
        <f>EXACT(B1148,bioshpere3_emission!B1148)</f>
        <v>1</v>
      </c>
      <c r="N1148" s="57" t="b">
        <f>EXACT(J1148,bioshpere3_emission!P1148)</f>
        <v>1</v>
      </c>
      <c r="O1148" s="57" t="s">
        <v>7743</v>
      </c>
      <c r="P1148" s="57" t="s">
        <v>7744</v>
      </c>
      <c r="Q1148" s="57" t="s">
        <v>7745</v>
      </c>
    </row>
    <row r="1149" spans="1:17" x14ac:dyDescent="0.25">
      <c r="A1149" s="58">
        <v>1062</v>
      </c>
      <c r="B1149" s="57" t="s">
        <v>1285</v>
      </c>
      <c r="C1149" s="57" t="s">
        <v>60</v>
      </c>
      <c r="D1149" s="57" t="s">
        <v>1748</v>
      </c>
      <c r="E1149" s="57" t="s">
        <v>7742</v>
      </c>
      <c r="F1149" s="57" t="s">
        <v>1749</v>
      </c>
      <c r="G1149" s="57" t="s">
        <v>38</v>
      </c>
      <c r="H1149" s="57" t="s">
        <v>15</v>
      </c>
      <c r="I1149" s="57" t="str">
        <f>_xlfn.CONCAT(O1149,E1149,P1149,D1149,P1149,Q1149)</f>
        <v>('biosphere3','19988f5b-a9a6-48f3-9e8e-150b66a1bf12')</v>
      </c>
      <c r="J1149" s="57" t="str">
        <f>_xlfn.CONCAT(F1149,C1149)</f>
        <v>Copper, 0.97% in sulfide, Cu 0.36% and Mo 4.1E-2% in crude ore, in ground('natural resource', 'in ground')</v>
      </c>
      <c r="K1149" s="57" t="b">
        <f>EXACT(F1149,bioshpere3_emission!E1149)</f>
        <v>1</v>
      </c>
      <c r="L1149" s="57" t="b">
        <f>EXACT(C1149,bioshpere3_emission!C1149)</f>
        <v>1</v>
      </c>
      <c r="M1149" s="57" t="b">
        <f>EXACT(B1149,bioshpere3_emission!B1149)</f>
        <v>1</v>
      </c>
      <c r="N1149" s="57" t="b">
        <f>EXACT(J1149,bioshpere3_emission!P1149)</f>
        <v>1</v>
      </c>
      <c r="O1149" s="57" t="s">
        <v>7743</v>
      </c>
      <c r="P1149" s="57" t="s">
        <v>7744</v>
      </c>
      <c r="Q1149" s="57" t="s">
        <v>7745</v>
      </c>
    </row>
    <row r="1150" spans="1:17" x14ac:dyDescent="0.25">
      <c r="A1150" s="58">
        <v>588</v>
      </c>
      <c r="B1150" s="57" t="s">
        <v>1285</v>
      </c>
      <c r="C1150" s="57" t="s">
        <v>60</v>
      </c>
      <c r="D1150" s="57" t="s">
        <v>1767</v>
      </c>
      <c r="E1150" s="57" t="s">
        <v>7742</v>
      </c>
      <c r="F1150" s="57" t="s">
        <v>1768</v>
      </c>
      <c r="G1150" s="57" t="s">
        <v>38</v>
      </c>
      <c r="H1150" s="57" t="s">
        <v>15</v>
      </c>
      <c r="I1150" s="57" t="str">
        <f>_xlfn.CONCAT(O1150,E1150,P1150,D1150,P1150,Q1150)</f>
        <v>('biosphere3','79df5650-160a-4ab7-a14f-cc8162877f4a')</v>
      </c>
      <c r="J1150" s="57" t="str">
        <f>_xlfn.CONCAT(F1150,C1150)</f>
        <v>Copper, 0.99% in sulfide, Cu 0.36% and Mo 8.2E-3% in crude ore, in ground('natural resource', 'in ground')</v>
      </c>
      <c r="K1150" s="57" t="b">
        <f>EXACT(F1150,bioshpere3_emission!E1150)</f>
        <v>1</v>
      </c>
      <c r="L1150" s="57" t="b">
        <f>EXACT(C1150,bioshpere3_emission!C1150)</f>
        <v>1</v>
      </c>
      <c r="M1150" s="57" t="b">
        <f>EXACT(B1150,bioshpere3_emission!B1150)</f>
        <v>1</v>
      </c>
      <c r="N1150" s="57" t="b">
        <f>EXACT(J1150,bioshpere3_emission!P1150)</f>
        <v>1</v>
      </c>
      <c r="O1150" s="57" t="s">
        <v>7743</v>
      </c>
      <c r="P1150" s="57" t="s">
        <v>7744</v>
      </c>
      <c r="Q1150" s="57" t="s">
        <v>7745</v>
      </c>
    </row>
    <row r="1151" spans="1:17" x14ac:dyDescent="0.25">
      <c r="A1151" s="58">
        <v>2954</v>
      </c>
      <c r="B1151" s="57" t="s">
        <v>1285</v>
      </c>
      <c r="C1151" s="57" t="s">
        <v>60</v>
      </c>
      <c r="D1151" s="57" t="s">
        <v>1802</v>
      </c>
      <c r="E1151" s="57" t="s">
        <v>7742</v>
      </c>
      <c r="F1151" s="57" t="s">
        <v>1803</v>
      </c>
      <c r="G1151" s="57" t="s">
        <v>38</v>
      </c>
      <c r="H1151" s="57" t="s">
        <v>15</v>
      </c>
      <c r="I1151" s="57" t="str">
        <f>_xlfn.CONCAT(O1151,E1151,P1151,D1151,P1151,Q1151)</f>
        <v>('biosphere3','ed5ace5c-a203-4816-b33b-9fe0c5f0f519')</v>
      </c>
      <c r="J1151" s="57" t="str">
        <f>_xlfn.CONCAT(F1151,C1151)</f>
        <v>Copper, 1.13% in sulfide, Cu 0.76% and Ni 0.76% in crude ore, in ground('natural resource', 'in ground')</v>
      </c>
      <c r="K1151" s="57" t="b">
        <f>EXACT(F1151,bioshpere3_emission!E1151)</f>
        <v>1</v>
      </c>
      <c r="L1151" s="57" t="b">
        <f>EXACT(C1151,bioshpere3_emission!C1151)</f>
        <v>1</v>
      </c>
      <c r="M1151" s="57" t="b">
        <f>EXACT(B1151,bioshpere3_emission!B1151)</f>
        <v>1</v>
      </c>
      <c r="N1151" s="57" t="b">
        <f>EXACT(J1151,bioshpere3_emission!P1151)</f>
        <v>1</v>
      </c>
      <c r="O1151" s="57" t="s">
        <v>7743</v>
      </c>
      <c r="P1151" s="57" t="s">
        <v>7744</v>
      </c>
      <c r="Q1151" s="57" t="s">
        <v>7745</v>
      </c>
    </row>
    <row r="1152" spans="1:17" x14ac:dyDescent="0.25">
      <c r="A1152" s="58">
        <v>3574</v>
      </c>
      <c r="B1152" s="57" t="s">
        <v>1285</v>
      </c>
      <c r="C1152" s="57" t="s">
        <v>60</v>
      </c>
      <c r="D1152" s="57" t="s">
        <v>1807</v>
      </c>
      <c r="E1152" s="57" t="s">
        <v>7742</v>
      </c>
      <c r="F1152" s="57" t="s">
        <v>1808</v>
      </c>
      <c r="G1152" s="57" t="s">
        <v>38</v>
      </c>
      <c r="H1152" s="57" t="s">
        <v>15</v>
      </c>
      <c r="I1152" s="57" t="str">
        <f>_xlfn.CONCAT(O1152,E1152,P1152,D1152,P1152,Q1152)</f>
        <v>('biosphere3','31998285-fb5c-411d-b853-ce78be2a0b49')</v>
      </c>
      <c r="J1152" s="57" t="str">
        <f>_xlfn.CONCAT(F1152,C1152)</f>
        <v>Copper, 1.18% in sulfide, Cu 0.39% and Mo 8.2E-3% in crude ore, in ground('natural resource', 'in ground')</v>
      </c>
      <c r="K1152" s="57" t="b">
        <f>EXACT(F1152,bioshpere3_emission!E1152)</f>
        <v>1</v>
      </c>
      <c r="L1152" s="57" t="b">
        <f>EXACT(C1152,bioshpere3_emission!C1152)</f>
        <v>1</v>
      </c>
      <c r="M1152" s="57" t="b">
        <f>EXACT(B1152,bioshpere3_emission!B1152)</f>
        <v>1</v>
      </c>
      <c r="N1152" s="57" t="b">
        <f>EXACT(J1152,bioshpere3_emission!P1152)</f>
        <v>1</v>
      </c>
      <c r="O1152" s="57" t="s">
        <v>7743</v>
      </c>
      <c r="P1152" s="57" t="s">
        <v>7744</v>
      </c>
      <c r="Q1152" s="57" t="s">
        <v>7745</v>
      </c>
    </row>
    <row r="1153" spans="1:17" x14ac:dyDescent="0.25">
      <c r="A1153" s="58">
        <v>3820</v>
      </c>
      <c r="B1153" s="57" t="s">
        <v>1285</v>
      </c>
      <c r="C1153" s="57" t="s">
        <v>60</v>
      </c>
      <c r="D1153" s="57" t="s">
        <v>1810</v>
      </c>
      <c r="E1153" s="57" t="s">
        <v>7742</v>
      </c>
      <c r="F1153" s="57" t="s">
        <v>1811</v>
      </c>
      <c r="G1153" s="57" t="s">
        <v>38</v>
      </c>
      <c r="H1153" s="57" t="s">
        <v>15</v>
      </c>
      <c r="I1153" s="57" t="str">
        <f>_xlfn.CONCAT(O1153,E1153,P1153,D1153,P1153,Q1153)</f>
        <v>('biosphere3','01b9f1e8-4423-5393-ba63-2067935bdb13')</v>
      </c>
      <c r="J1153" s="57" t="str">
        <f>_xlfn.CONCAT(F1153,C1153)</f>
        <v>Copper, 1.25% in sulfide, Cu 0.24% and Zn 0,1% in crude ore, in ground('natural resource', 'in ground')</v>
      </c>
      <c r="K1153" s="57" t="b">
        <f>EXACT(F1153,bioshpere3_emission!E1153)</f>
        <v>1</v>
      </c>
      <c r="L1153" s="57" t="b">
        <f>EXACT(C1153,bioshpere3_emission!C1153)</f>
        <v>1</v>
      </c>
      <c r="M1153" s="57" t="b">
        <f>EXACT(B1153,bioshpere3_emission!B1153)</f>
        <v>1</v>
      </c>
      <c r="N1153" s="57" t="b">
        <f>EXACT(J1153,bioshpere3_emission!P1153)</f>
        <v>1</v>
      </c>
      <c r="O1153" s="57" t="s">
        <v>7743</v>
      </c>
      <c r="P1153" s="57" t="s">
        <v>7744</v>
      </c>
      <c r="Q1153" s="57" t="s">
        <v>7745</v>
      </c>
    </row>
    <row r="1154" spans="1:17" x14ac:dyDescent="0.25">
      <c r="A1154" s="58">
        <v>2245</v>
      </c>
      <c r="B1154" s="57" t="s">
        <v>1285</v>
      </c>
      <c r="C1154" s="57" t="s">
        <v>60</v>
      </c>
      <c r="D1154" s="57" t="s">
        <v>1815</v>
      </c>
      <c r="E1154" s="57" t="s">
        <v>7742</v>
      </c>
      <c r="F1154" s="57" t="s">
        <v>1816</v>
      </c>
      <c r="G1154" s="57" t="s">
        <v>38</v>
      </c>
      <c r="H1154" s="57" t="s">
        <v>15</v>
      </c>
      <c r="I1154" s="57" t="str">
        <f>_xlfn.CONCAT(O1154,E1154,P1154,D1154,P1154,Q1154)</f>
        <v>('biosphere3','c8f18160-6937-4bb9-ad0c-dffa942ca41e')</v>
      </c>
      <c r="J1154" s="57" t="str">
        <f>_xlfn.CONCAT(F1154,C1154)</f>
        <v>Copper, 1.42% in sulfide, Cu 0.81% and Mo 8.2E-3% in crude ore, in ground('natural resource', 'in ground')</v>
      </c>
      <c r="K1154" s="57" t="b">
        <f>EXACT(F1154,bioshpere3_emission!E1154)</f>
        <v>1</v>
      </c>
      <c r="L1154" s="57" t="b">
        <f>EXACT(C1154,bioshpere3_emission!C1154)</f>
        <v>1</v>
      </c>
      <c r="M1154" s="57" t="b">
        <f>EXACT(B1154,bioshpere3_emission!B1154)</f>
        <v>1</v>
      </c>
      <c r="N1154" s="57" t="b">
        <f>EXACT(J1154,bioshpere3_emission!P1154)</f>
        <v>1</v>
      </c>
      <c r="O1154" s="57" t="s">
        <v>7743</v>
      </c>
      <c r="P1154" s="57" t="s">
        <v>7744</v>
      </c>
      <c r="Q1154" s="57" t="s">
        <v>7745</v>
      </c>
    </row>
    <row r="1155" spans="1:17" x14ac:dyDescent="0.25">
      <c r="A1155" s="58">
        <v>3597</v>
      </c>
      <c r="B1155" s="57" t="s">
        <v>1285</v>
      </c>
      <c r="C1155" s="57" t="s">
        <v>60</v>
      </c>
      <c r="D1155" s="57" t="s">
        <v>1820</v>
      </c>
      <c r="E1155" s="57" t="s">
        <v>7742</v>
      </c>
      <c r="F1155" s="57" t="s">
        <v>1821</v>
      </c>
      <c r="G1155" s="57" t="s">
        <v>38</v>
      </c>
      <c r="H1155" s="57" t="s">
        <v>15</v>
      </c>
      <c r="I1155" s="57" t="str">
        <f>_xlfn.CONCAT(O1155,E1155,P1155,D1155,P1155,Q1155)</f>
        <v>('biosphere3','b569dc97-52fe-4e39-9627-183b1002c287')</v>
      </c>
      <c r="J1155" s="57" t="str">
        <f>_xlfn.CONCAT(F1155,C1155)</f>
        <v>Copper, 2.19% in sulfide, Cu 1.83% and Mo 8.2E-3% in crude ore, in ground('natural resource', 'in ground')</v>
      </c>
      <c r="K1155" s="57" t="b">
        <f>EXACT(F1155,bioshpere3_emission!E1155)</f>
        <v>1</v>
      </c>
      <c r="L1155" s="57" t="b">
        <f>EXACT(C1155,bioshpere3_emission!C1155)</f>
        <v>1</v>
      </c>
      <c r="M1155" s="57" t="b">
        <f>EXACT(B1155,bioshpere3_emission!B1155)</f>
        <v>1</v>
      </c>
      <c r="N1155" s="57" t="b">
        <f>EXACT(J1155,bioshpere3_emission!P1155)</f>
        <v>1</v>
      </c>
      <c r="O1155" s="57" t="s">
        <v>7743</v>
      </c>
      <c r="P1155" s="57" t="s">
        <v>7744</v>
      </c>
      <c r="Q1155" s="57" t="s">
        <v>7745</v>
      </c>
    </row>
    <row r="1156" spans="1:17" x14ac:dyDescent="0.25">
      <c r="A1156" s="58">
        <v>4098</v>
      </c>
      <c r="B1156" s="57" t="s">
        <v>1285</v>
      </c>
      <c r="C1156" s="57" t="s">
        <v>60</v>
      </c>
      <c r="D1156" s="57" t="s">
        <v>1838</v>
      </c>
      <c r="E1156" s="57" t="s">
        <v>7742</v>
      </c>
      <c r="F1156" s="57" t="s">
        <v>1839</v>
      </c>
      <c r="G1156" s="57" t="s">
        <v>38</v>
      </c>
      <c r="H1156" s="57" t="s">
        <v>15</v>
      </c>
      <c r="I1156" s="57" t="str">
        <f>_xlfn.CONCAT(O1156,E1156,P1156,D1156,P1156,Q1156)</f>
        <v>('biosphere3','704399e3-cf6b-483d-84f5-466e91a9d17c')</v>
      </c>
      <c r="J1156" s="57" t="str">
        <f>_xlfn.CONCAT(F1156,C1156)</f>
        <v>Copper, Cu 0.2%, in mixed ore, in ground('natural resource', 'in ground')</v>
      </c>
      <c r="K1156" s="57" t="b">
        <f>EXACT(F1156,bioshpere3_emission!E1156)</f>
        <v>1</v>
      </c>
      <c r="L1156" s="57" t="b">
        <f>EXACT(C1156,bioshpere3_emission!C1156)</f>
        <v>1</v>
      </c>
      <c r="M1156" s="57" t="b">
        <f>EXACT(B1156,bioshpere3_emission!B1156)</f>
        <v>1</v>
      </c>
      <c r="N1156" s="57" t="b">
        <f>EXACT(J1156,bioshpere3_emission!P1156)</f>
        <v>1</v>
      </c>
      <c r="O1156" s="57" t="s">
        <v>7743</v>
      </c>
      <c r="P1156" s="57" t="s">
        <v>7744</v>
      </c>
      <c r="Q1156" s="57" t="s">
        <v>7745</v>
      </c>
    </row>
    <row r="1157" spans="1:17" x14ac:dyDescent="0.25">
      <c r="A1157" s="58">
        <v>3805</v>
      </c>
      <c r="B1157" s="57" t="s">
        <v>1285</v>
      </c>
      <c r="C1157" s="57" t="s">
        <v>60</v>
      </c>
      <c r="D1157" s="57" t="s">
        <v>1855</v>
      </c>
      <c r="E1157" s="57" t="s">
        <v>7742</v>
      </c>
      <c r="F1157" s="57" t="s">
        <v>1856</v>
      </c>
      <c r="G1157" s="57" t="s">
        <v>38</v>
      </c>
      <c r="H1157" s="57" t="s">
        <v>15</v>
      </c>
      <c r="I1157" s="57" t="str">
        <f>_xlfn.CONCAT(O1157,E1157,P1157,D1157,P1157,Q1157)</f>
        <v>('biosphere3','5afa470c-ab8c-4ec3-8a18-5c0bed973571')</v>
      </c>
      <c r="J1157" s="57" t="str">
        <f>_xlfn.CONCAT(F1157,C1157)</f>
        <v>Copper, Cu 0.38%, in mixed ore, in ground('natural resource', 'in ground')</v>
      </c>
      <c r="K1157" s="57" t="b">
        <f>EXACT(F1157,bioshpere3_emission!E1157)</f>
        <v>1</v>
      </c>
      <c r="L1157" s="57" t="b">
        <f>EXACT(C1157,bioshpere3_emission!C1157)</f>
        <v>1</v>
      </c>
      <c r="M1157" s="57" t="b">
        <f>EXACT(B1157,bioshpere3_emission!B1157)</f>
        <v>1</v>
      </c>
      <c r="N1157" s="57" t="b">
        <f>EXACT(J1157,bioshpere3_emission!P1157)</f>
        <v>1</v>
      </c>
      <c r="O1157" s="57" t="s">
        <v>7743</v>
      </c>
      <c r="P1157" s="57" t="s">
        <v>7744</v>
      </c>
      <c r="Q1157" s="57" t="s">
        <v>7745</v>
      </c>
    </row>
    <row r="1158" spans="1:17" x14ac:dyDescent="0.25">
      <c r="A1158" s="58">
        <v>963</v>
      </c>
      <c r="B1158" s="57" t="s">
        <v>1285</v>
      </c>
      <c r="C1158" s="57" t="s">
        <v>60</v>
      </c>
      <c r="D1158" s="57" t="s">
        <v>1863</v>
      </c>
      <c r="E1158" s="57" t="s">
        <v>7742</v>
      </c>
      <c r="F1158" s="57" t="s">
        <v>1864</v>
      </c>
      <c r="G1158" s="57" t="s">
        <v>38</v>
      </c>
      <c r="H1158" s="57" t="s">
        <v>15</v>
      </c>
      <c r="I1158" s="57" t="str">
        <f>_xlfn.CONCAT(O1158,E1158,P1158,D1158,P1158,Q1158)</f>
        <v>('biosphere3','4f684798-3870-45a1-b5f2-aa3444c0b8d6')</v>
      </c>
      <c r="J1158" s="57" t="str">
        <f>_xlfn.CONCAT(F1158,C1158)</f>
        <v>Copper, Cu 6.8E-1%, in mixed ore, in ground('natural resource', 'in ground')</v>
      </c>
      <c r="K1158" s="57" t="b">
        <f>EXACT(F1158,bioshpere3_emission!E1158)</f>
        <v>1</v>
      </c>
      <c r="L1158" s="57" t="b">
        <f>EXACT(C1158,bioshpere3_emission!C1158)</f>
        <v>1</v>
      </c>
      <c r="M1158" s="57" t="b">
        <f>EXACT(B1158,bioshpere3_emission!B1158)</f>
        <v>1</v>
      </c>
      <c r="N1158" s="57" t="b">
        <f>EXACT(J1158,bioshpere3_emission!P1158)</f>
        <v>1</v>
      </c>
      <c r="O1158" s="57" t="s">
        <v>7743</v>
      </c>
      <c r="P1158" s="57" t="s">
        <v>7744</v>
      </c>
      <c r="Q1158" s="57" t="s">
        <v>7745</v>
      </c>
    </row>
    <row r="1159" spans="1:17" x14ac:dyDescent="0.25">
      <c r="A1159" s="58">
        <v>2487</v>
      </c>
      <c r="B1159" s="57" t="s">
        <v>1285</v>
      </c>
      <c r="C1159" s="57" t="s">
        <v>60</v>
      </c>
      <c r="D1159" s="57" t="s">
        <v>1923</v>
      </c>
      <c r="E1159" s="57" t="s">
        <v>7742</v>
      </c>
      <c r="F1159" s="57" t="s">
        <v>1924</v>
      </c>
      <c r="G1159" s="57" t="s">
        <v>38</v>
      </c>
      <c r="H1159" s="57" t="s">
        <v>15</v>
      </c>
      <c r="I1159" s="57" t="str">
        <f>_xlfn.CONCAT(O1159,E1159,P1159,D1159,P1159,Q1159)</f>
        <v>('biosphere3','a9ac40a0-9bea-4c48-afa7-66aa6eb90624')</v>
      </c>
      <c r="J1159" s="57" t="str">
        <f>_xlfn.CONCAT(F1159,C1159)</f>
        <v>Copper, in ground('natural resource', 'in ground')</v>
      </c>
      <c r="K1159" s="57" t="b">
        <f>EXACT(F1159,bioshpere3_emission!E1159)</f>
        <v>1</v>
      </c>
      <c r="L1159" s="57" t="b">
        <f>EXACT(C1159,bioshpere3_emission!C1159)</f>
        <v>1</v>
      </c>
      <c r="M1159" s="57" t="b">
        <f>EXACT(B1159,bioshpere3_emission!B1159)</f>
        <v>1</v>
      </c>
      <c r="N1159" s="57" t="b">
        <f>EXACT(J1159,bioshpere3_emission!P1159)</f>
        <v>1</v>
      </c>
      <c r="O1159" s="57" t="s">
        <v>7743</v>
      </c>
      <c r="P1159" s="57" t="s">
        <v>7744</v>
      </c>
      <c r="Q1159" s="57" t="s">
        <v>7745</v>
      </c>
    </row>
    <row r="1160" spans="1:17" x14ac:dyDescent="0.25">
      <c r="A1160" s="58">
        <v>3296</v>
      </c>
      <c r="B1160" s="57" t="s">
        <v>1857</v>
      </c>
      <c r="C1160" s="57" t="s">
        <v>71</v>
      </c>
      <c r="D1160" s="57" t="s">
        <v>2649</v>
      </c>
      <c r="E1160" s="57" t="s">
        <v>7742</v>
      </c>
      <c r="F1160" s="57" t="s">
        <v>1859</v>
      </c>
      <c r="G1160" s="57" t="s">
        <v>14</v>
      </c>
      <c r="H1160" s="57" t="s">
        <v>15</v>
      </c>
      <c r="I1160" s="57" t="str">
        <f>_xlfn.CONCAT(O1160,E1160,P1160,D1160,P1160,Q1160)</f>
        <v>('biosphere3','c3b659e5-35f1-408c-8cb5-b5f9b295c76e')</v>
      </c>
      <c r="J1160" s="57" t="str">
        <f>_xlfn.CONCAT(F1160,C1160)</f>
        <v>Copper, ion('water', 'ground-')</v>
      </c>
      <c r="K1160" s="57" t="b">
        <f>EXACT(F1160,bioshpere3_emission!E1160)</f>
        <v>1</v>
      </c>
      <c r="L1160" s="57" t="b">
        <f>EXACT(C1160,bioshpere3_emission!C1160)</f>
        <v>1</v>
      </c>
      <c r="M1160" s="57" t="b">
        <f>EXACT(B1160,bioshpere3_emission!B1160)</f>
        <v>1</v>
      </c>
      <c r="N1160" s="57" t="b">
        <f>EXACT(J1160,bioshpere3_emission!P1160)</f>
        <v>1</v>
      </c>
      <c r="O1160" s="57" t="s">
        <v>7743</v>
      </c>
      <c r="P1160" s="57" t="s">
        <v>7744</v>
      </c>
      <c r="Q1160" s="57" t="s">
        <v>7745</v>
      </c>
    </row>
    <row r="1161" spans="1:17" x14ac:dyDescent="0.25">
      <c r="A1161" s="58">
        <v>2947</v>
      </c>
      <c r="B1161" s="57" t="s">
        <v>1857</v>
      </c>
      <c r="C1161" s="57" t="s">
        <v>100</v>
      </c>
      <c r="D1161" s="57" t="s">
        <v>4031</v>
      </c>
      <c r="E1161" s="57" t="s">
        <v>7742</v>
      </c>
      <c r="F1161" s="57" t="s">
        <v>1859</v>
      </c>
      <c r="G1161" s="57" t="s">
        <v>14</v>
      </c>
      <c r="H1161" s="57" t="s">
        <v>15</v>
      </c>
      <c r="I1161" s="57" t="str">
        <f>_xlfn.CONCAT(O1161,E1161,P1161,D1161,P1161,Q1161)</f>
        <v>('biosphere3','40229ebf-9346-4f20-910a-f8ea3bd88d44')</v>
      </c>
      <c r="J1161" s="57" t="str">
        <f>_xlfn.CONCAT(F1161,C1161)</f>
        <v>Copper, ion('water', 'ground-, long-term')</v>
      </c>
      <c r="K1161" s="57" t="b">
        <f>EXACT(F1161,bioshpere3_emission!E1161)</f>
        <v>1</v>
      </c>
      <c r="L1161" s="57" t="b">
        <f>EXACT(C1161,bioshpere3_emission!C1161)</f>
        <v>1</v>
      </c>
      <c r="M1161" s="57" t="b">
        <f>EXACT(B1161,bioshpere3_emission!B1161)</f>
        <v>1</v>
      </c>
      <c r="N1161" s="57" t="b">
        <f>EXACT(J1161,bioshpere3_emission!P1161)</f>
        <v>1</v>
      </c>
      <c r="O1161" s="57" t="s">
        <v>7743</v>
      </c>
      <c r="P1161" s="57" t="s">
        <v>7744</v>
      </c>
      <c r="Q1161" s="57" t="s">
        <v>7745</v>
      </c>
    </row>
    <row r="1162" spans="1:17" x14ac:dyDescent="0.25">
      <c r="A1162" s="58">
        <v>277</v>
      </c>
      <c r="B1162" s="57" t="s">
        <v>1857</v>
      </c>
      <c r="C1162" s="57" t="s">
        <v>10</v>
      </c>
      <c r="D1162" s="57" t="s">
        <v>1858</v>
      </c>
      <c r="E1162" s="57" t="s">
        <v>7742</v>
      </c>
      <c r="F1162" s="57" t="s">
        <v>1859</v>
      </c>
      <c r="G1162" s="57" t="s">
        <v>14</v>
      </c>
      <c r="H1162" s="57" t="s">
        <v>15</v>
      </c>
      <c r="I1162" s="57" t="str">
        <f>_xlfn.CONCAT(O1162,E1162,P1162,D1162,P1162,Q1162)</f>
        <v>('biosphere3','d8f9ccf6-fd32-4348-83c0-1cee724af9ae')</v>
      </c>
      <c r="J1162" s="57" t="str">
        <f>_xlfn.CONCAT(F1162,C1162)</f>
        <v>Copper, ion('water', 'ocean')</v>
      </c>
      <c r="K1162" s="57" t="b">
        <f>EXACT(F1162,bioshpere3_emission!E1162)</f>
        <v>1</v>
      </c>
      <c r="L1162" s="57" t="b">
        <f>EXACT(C1162,bioshpere3_emission!C1162)</f>
        <v>1</v>
      </c>
      <c r="M1162" s="57" t="b">
        <f>EXACT(B1162,bioshpere3_emission!B1162)</f>
        <v>1</v>
      </c>
      <c r="N1162" s="57" t="b">
        <f>EXACT(J1162,bioshpere3_emission!P1162)</f>
        <v>1</v>
      </c>
      <c r="O1162" s="57" t="s">
        <v>7743</v>
      </c>
      <c r="P1162" s="57" t="s">
        <v>7744</v>
      </c>
      <c r="Q1162" s="57" t="s">
        <v>7745</v>
      </c>
    </row>
    <row r="1163" spans="1:17" x14ac:dyDescent="0.25">
      <c r="A1163" s="58">
        <v>1789</v>
      </c>
      <c r="B1163" s="57" t="s">
        <v>1857</v>
      </c>
      <c r="C1163" s="57" t="s">
        <v>91</v>
      </c>
      <c r="D1163" s="57" t="s">
        <v>4917</v>
      </c>
      <c r="E1163" s="57" t="s">
        <v>7742</v>
      </c>
      <c r="F1163" s="57" t="s">
        <v>1859</v>
      </c>
      <c r="G1163" s="57" t="s">
        <v>14</v>
      </c>
      <c r="H1163" s="57" t="s">
        <v>15</v>
      </c>
      <c r="I1163" s="57" t="str">
        <f>_xlfn.CONCAT(O1163,E1163,P1163,D1163,P1163,Q1163)</f>
        <v>('biosphere3','6d9550e2-e670-44c1-bad8-c0c4975ffca7')</v>
      </c>
      <c r="J1163" s="57" t="str">
        <f>_xlfn.CONCAT(F1163,C1163)</f>
        <v>Copper, ion('water', 'surface water')</v>
      </c>
      <c r="K1163" s="57" t="b">
        <f>EXACT(F1163,bioshpere3_emission!E1163)</f>
        <v>1</v>
      </c>
      <c r="L1163" s="57" t="b">
        <f>EXACT(C1163,bioshpere3_emission!C1163)</f>
        <v>1</v>
      </c>
      <c r="M1163" s="57" t="b">
        <f>EXACT(B1163,bioshpere3_emission!B1163)</f>
        <v>1</v>
      </c>
      <c r="N1163" s="57" t="b">
        <f>EXACT(J1163,bioshpere3_emission!P1163)</f>
        <v>1</v>
      </c>
      <c r="O1163" s="57" t="s">
        <v>7743</v>
      </c>
      <c r="P1163" s="57" t="s">
        <v>7744</v>
      </c>
      <c r="Q1163" s="57" t="s">
        <v>7745</v>
      </c>
    </row>
    <row r="1164" spans="1:17" x14ac:dyDescent="0.25">
      <c r="A1164" s="58">
        <v>891</v>
      </c>
      <c r="B1164" s="57" t="s">
        <v>1857</v>
      </c>
      <c r="C1164" s="57" t="s">
        <v>48</v>
      </c>
      <c r="D1164" s="57" t="s">
        <v>6408</v>
      </c>
      <c r="E1164" s="57" t="s">
        <v>7742</v>
      </c>
      <c r="F1164" s="57" t="s">
        <v>1859</v>
      </c>
      <c r="G1164" s="57" t="s">
        <v>14</v>
      </c>
      <c r="H1164" s="57" t="s">
        <v>15</v>
      </c>
      <c r="I1164" s="57" t="str">
        <f>_xlfn.CONCAT(O1164,E1164,P1164,D1164,P1164,Q1164)</f>
        <v>('biosphere3','615b1460-6860-4cf6-8678-ad92c03c5e8b')</v>
      </c>
      <c r="J1164" s="57" t="str">
        <f>_xlfn.CONCAT(F1164,C1164)</f>
        <v>Copper, ion('water',)</v>
      </c>
      <c r="K1164" s="57" t="b">
        <f>EXACT(F1164,bioshpere3_emission!E1164)</f>
        <v>1</v>
      </c>
      <c r="L1164" s="57" t="b">
        <f>EXACT(C1164,bioshpere3_emission!C1164)</f>
        <v>1</v>
      </c>
      <c r="M1164" s="57" t="b">
        <f>EXACT(B1164,bioshpere3_emission!B1164)</f>
        <v>1</v>
      </c>
      <c r="N1164" s="57" t="b">
        <f>EXACT(J1164,bioshpere3_emission!P1164)</f>
        <v>1</v>
      </c>
      <c r="O1164" s="57" t="s">
        <v>7743</v>
      </c>
      <c r="P1164" s="57" t="s">
        <v>7744</v>
      </c>
      <c r="Q1164" s="57" t="s">
        <v>7745</v>
      </c>
    </row>
    <row r="1165" spans="1:17" x14ac:dyDescent="0.25">
      <c r="A1165" s="58">
        <v>2396</v>
      </c>
      <c r="B1165" s="57" t="s">
        <v>1285</v>
      </c>
      <c r="C1165" s="57" t="s">
        <v>60</v>
      </c>
      <c r="D1165" s="57" t="s">
        <v>1927</v>
      </c>
      <c r="E1165" s="57" t="s">
        <v>7742</v>
      </c>
      <c r="F1165" s="57" t="s">
        <v>1928</v>
      </c>
      <c r="G1165" s="57" t="s">
        <v>38</v>
      </c>
      <c r="H1165" s="57" t="s">
        <v>15</v>
      </c>
      <c r="I1165" s="57" t="str">
        <f>_xlfn.CONCAT(O1165,E1165,P1165,D1165,P1165,Q1165)</f>
        <v>('biosphere3','73b7f080-b7ae-417c-b740-b4c9eabfb35a')</v>
      </c>
      <c r="J1165" s="57" t="str">
        <f>_xlfn.CONCAT(F1165,C1165)</f>
        <v>Cu, Cu 3.2E+0%, Pt 2.5E-4%, Pd 7.3E-4%, Rh 2.0E-5%, Ni 2.3E+0% in ore, in ground('natural resource', 'in ground')</v>
      </c>
      <c r="K1165" s="57" t="b">
        <f>EXACT(F1165,bioshpere3_emission!E1165)</f>
        <v>1</v>
      </c>
      <c r="L1165" s="57" t="b">
        <f>EXACT(C1165,bioshpere3_emission!C1165)</f>
        <v>1</v>
      </c>
      <c r="M1165" s="57" t="b">
        <f>EXACT(B1165,bioshpere3_emission!B1165)</f>
        <v>1</v>
      </c>
      <c r="N1165" s="57" t="b">
        <f>EXACT(J1165,bioshpere3_emission!P1165)</f>
        <v>1</v>
      </c>
      <c r="O1165" s="57" t="s">
        <v>7743</v>
      </c>
      <c r="P1165" s="57" t="s">
        <v>7744</v>
      </c>
      <c r="Q1165" s="57" t="s">
        <v>7745</v>
      </c>
    </row>
    <row r="1166" spans="1:17" x14ac:dyDescent="0.25">
      <c r="A1166" s="58">
        <v>1527</v>
      </c>
      <c r="B1166" s="57" t="s">
        <v>1285</v>
      </c>
      <c r="C1166" s="57" t="s">
        <v>60</v>
      </c>
      <c r="D1166" s="57" t="s">
        <v>1938</v>
      </c>
      <c r="E1166" s="57" t="s">
        <v>7742</v>
      </c>
      <c r="F1166" s="57" t="s">
        <v>1939</v>
      </c>
      <c r="G1166" s="57" t="s">
        <v>38</v>
      </c>
      <c r="H1166" s="57" t="s">
        <v>15</v>
      </c>
      <c r="I1166" s="57" t="str">
        <f>_xlfn.CONCAT(O1166,E1166,P1166,D1166,P1166,Q1166)</f>
        <v>('biosphere3','8508a83c-6a37-4159-93cc-21a2645390ab')</v>
      </c>
      <c r="J1166" s="57" t="str">
        <f>_xlfn.CONCAT(F1166,C1166)</f>
        <v>Cu, Cu 5.2E-2%, Pt 4.8E-4%, Pd 2.0E-4%, Rh 2.4E-5%, Ni 3.7E-2% in ore, in ground('natural resource', 'in ground')</v>
      </c>
      <c r="K1166" s="57" t="b">
        <f>EXACT(F1166,bioshpere3_emission!E1166)</f>
        <v>1</v>
      </c>
      <c r="L1166" s="57" t="b">
        <f>EXACT(C1166,bioshpere3_emission!C1166)</f>
        <v>1</v>
      </c>
      <c r="M1166" s="57" t="b">
        <f>EXACT(B1166,bioshpere3_emission!B1166)</f>
        <v>1</v>
      </c>
      <c r="N1166" s="57" t="b">
        <f>EXACT(J1166,bioshpere3_emission!P1166)</f>
        <v>1</v>
      </c>
      <c r="O1166" s="57" t="s">
        <v>7743</v>
      </c>
      <c r="P1166" s="57" t="s">
        <v>7744</v>
      </c>
      <c r="Q1166" s="57" t="s">
        <v>7745</v>
      </c>
    </row>
    <row r="1167" spans="1:17" x14ac:dyDescent="0.25">
      <c r="A1167" s="58">
        <v>3045</v>
      </c>
      <c r="B1167" s="57" t="s">
        <v>5640</v>
      </c>
      <c r="C1167" s="57" t="s">
        <v>48</v>
      </c>
      <c r="D1167" s="57" t="s">
        <v>5641</v>
      </c>
      <c r="E1167" s="57" t="s">
        <v>7742</v>
      </c>
      <c r="F1167" s="57" t="s">
        <v>5642</v>
      </c>
      <c r="G1167" s="57" t="s">
        <v>14</v>
      </c>
      <c r="H1167" s="57" t="s">
        <v>15</v>
      </c>
      <c r="I1167" s="57" t="str">
        <f>_xlfn.CONCAT(O1167,E1167,P1167,D1167,P1167,Q1167)</f>
        <v>('biosphere3','4b4530b5-89d5-4127-b8a5-96fc50972e26')</v>
      </c>
      <c r="J1167" s="57" t="str">
        <f>_xlfn.CONCAT(F1167,C1167)</f>
        <v>Cu-HDO('water',)</v>
      </c>
      <c r="K1167" s="57" t="b">
        <f>EXACT(F1167,bioshpere3_emission!E1167)</f>
        <v>1</v>
      </c>
      <c r="L1167" s="57" t="b">
        <f>EXACT(C1167,bioshpere3_emission!C1167)</f>
        <v>1</v>
      </c>
      <c r="M1167" s="57" t="b">
        <f>EXACT(B1167,bioshpere3_emission!B1167)</f>
        <v>1</v>
      </c>
      <c r="N1167" s="57" t="b">
        <f>EXACT(J1167,bioshpere3_emission!P1167)</f>
        <v>1</v>
      </c>
      <c r="O1167" s="57" t="s">
        <v>7743</v>
      </c>
      <c r="P1167" s="57" t="s">
        <v>7744</v>
      </c>
      <c r="Q1167" s="57" t="s">
        <v>7745</v>
      </c>
    </row>
    <row r="1168" spans="1:17" x14ac:dyDescent="0.25">
      <c r="A1168" s="58">
        <v>3030</v>
      </c>
      <c r="B1168" s="57" t="s">
        <v>146</v>
      </c>
      <c r="C1168" s="57" t="s">
        <v>24</v>
      </c>
      <c r="D1168" s="57" t="s">
        <v>1978</v>
      </c>
      <c r="E1168" s="57" t="s">
        <v>7742</v>
      </c>
      <c r="F1168" s="57" t="s">
        <v>148</v>
      </c>
      <c r="G1168" s="57" t="s">
        <v>14</v>
      </c>
      <c r="H1168" s="57" t="s">
        <v>15</v>
      </c>
      <c r="I1168" s="57" t="str">
        <f>_xlfn.CONCAT(O1168,E1168,P1168,D1168,P1168,Q1168)</f>
        <v>('biosphere3','3b6e56fc-e148-44f1-b489-8c2ff91ebe81')</v>
      </c>
      <c r="J1168" s="57" t="str">
        <f>_xlfn.CONCAT(F1168,C1168)</f>
        <v>Cumene('air', 'low population density, long-term')</v>
      </c>
      <c r="K1168" s="57" t="b">
        <f>EXACT(F1168,bioshpere3_emission!E1168)</f>
        <v>1</v>
      </c>
      <c r="L1168" s="57" t="b">
        <f>EXACT(C1168,bioshpere3_emission!C1168)</f>
        <v>1</v>
      </c>
      <c r="M1168" s="57" t="b">
        <f>EXACT(B1168,bioshpere3_emission!B1168)</f>
        <v>1</v>
      </c>
      <c r="N1168" s="57" t="b">
        <f>EXACT(J1168,bioshpere3_emission!P1168)</f>
        <v>1</v>
      </c>
      <c r="O1168" s="57" t="s">
        <v>7743</v>
      </c>
      <c r="P1168" s="57" t="s">
        <v>7744</v>
      </c>
      <c r="Q1168" s="57" t="s">
        <v>7745</v>
      </c>
    </row>
    <row r="1169" spans="1:17" x14ac:dyDescent="0.25">
      <c r="A1169" s="58">
        <v>2838</v>
      </c>
      <c r="B1169" s="57" t="s">
        <v>146</v>
      </c>
      <c r="C1169" s="57" t="s">
        <v>31</v>
      </c>
      <c r="D1169" s="57" t="s">
        <v>2884</v>
      </c>
      <c r="E1169" s="57" t="s">
        <v>7742</v>
      </c>
      <c r="F1169" s="57" t="s">
        <v>148</v>
      </c>
      <c r="G1169" s="57" t="s">
        <v>14</v>
      </c>
      <c r="H1169" s="57" t="s">
        <v>15</v>
      </c>
      <c r="I1169" s="57" t="str">
        <f>_xlfn.CONCAT(O1169,E1169,P1169,D1169,P1169,Q1169)</f>
        <v>('biosphere3','137f2ebc-8f8b-41fc-9ff6-d32f42565d56')</v>
      </c>
      <c r="J1169" s="57" t="str">
        <f>_xlfn.CONCAT(F1169,C1169)</f>
        <v>Cumene('air', 'lower stratosphere + upper troposphere')</v>
      </c>
      <c r="K1169" s="57" t="b">
        <f>EXACT(F1169,bioshpere3_emission!E1169)</f>
        <v>1</v>
      </c>
      <c r="L1169" s="57" t="b">
        <f>EXACT(C1169,bioshpere3_emission!C1169)</f>
        <v>1</v>
      </c>
      <c r="M1169" s="57" t="b">
        <f>EXACT(B1169,bioshpere3_emission!B1169)</f>
        <v>1</v>
      </c>
      <c r="N1169" s="57" t="b">
        <f>EXACT(J1169,bioshpere3_emission!P1169)</f>
        <v>1</v>
      </c>
      <c r="O1169" s="57" t="s">
        <v>7743</v>
      </c>
      <c r="P1169" s="57" t="s">
        <v>7744</v>
      </c>
      <c r="Q1169" s="57" t="s">
        <v>7745</v>
      </c>
    </row>
    <row r="1170" spans="1:17" x14ac:dyDescent="0.25">
      <c r="A1170" s="58">
        <v>1131</v>
      </c>
      <c r="B1170" s="57" t="s">
        <v>146</v>
      </c>
      <c r="C1170" s="57" t="s">
        <v>27</v>
      </c>
      <c r="D1170" s="57" t="s">
        <v>2087</v>
      </c>
      <c r="E1170" s="57" t="s">
        <v>7742</v>
      </c>
      <c r="F1170" s="57" t="s">
        <v>148</v>
      </c>
      <c r="G1170" s="57" t="s">
        <v>14</v>
      </c>
      <c r="H1170" s="57" t="s">
        <v>15</v>
      </c>
      <c r="I1170" s="57" t="str">
        <f>_xlfn.CONCAT(O1170,E1170,P1170,D1170,P1170,Q1170)</f>
        <v>('biosphere3','1a796dc4-5dcb-40da-a609-3a5a40655fad')</v>
      </c>
      <c r="J1170" s="57" t="str">
        <f>_xlfn.CONCAT(F1170,C1170)</f>
        <v>Cumene('air', 'non-urban air or from high stacks')</v>
      </c>
      <c r="K1170" s="57" t="b">
        <f>EXACT(F1170,bioshpere3_emission!E1170)</f>
        <v>1</v>
      </c>
      <c r="L1170" s="57" t="b">
        <f>EXACT(C1170,bioshpere3_emission!C1170)</f>
        <v>1</v>
      </c>
      <c r="M1170" s="57" t="b">
        <f>EXACT(B1170,bioshpere3_emission!B1170)</f>
        <v>1</v>
      </c>
      <c r="N1170" s="57" t="b">
        <f>EXACT(J1170,bioshpere3_emission!P1170)</f>
        <v>1</v>
      </c>
      <c r="O1170" s="57" t="s">
        <v>7743</v>
      </c>
      <c r="P1170" s="57" t="s">
        <v>7744</v>
      </c>
      <c r="Q1170" s="57" t="s">
        <v>7745</v>
      </c>
    </row>
    <row r="1171" spans="1:17" x14ac:dyDescent="0.25">
      <c r="A1171" s="58">
        <v>1558</v>
      </c>
      <c r="B1171" s="57" t="s">
        <v>146</v>
      </c>
      <c r="C1171" s="57" t="s">
        <v>44</v>
      </c>
      <c r="D1171" s="57" t="s">
        <v>3889</v>
      </c>
      <c r="E1171" s="57" t="s">
        <v>7742</v>
      </c>
      <c r="F1171" s="57" t="s">
        <v>148</v>
      </c>
      <c r="G1171" s="57" t="s">
        <v>14</v>
      </c>
      <c r="H1171" s="57" t="s">
        <v>15</v>
      </c>
      <c r="I1171" s="57" t="str">
        <f>_xlfn.CONCAT(O1171,E1171,P1171,D1171,P1171,Q1171)</f>
        <v>('biosphere3','35c746fb-2d4a-4d06-9955-1973ce67b74e')</v>
      </c>
      <c r="J1171" s="57" t="str">
        <f>_xlfn.CONCAT(F1171,C1171)</f>
        <v>Cumene('air', 'urban air close to ground')</v>
      </c>
      <c r="K1171" s="57" t="b">
        <f>EXACT(F1171,bioshpere3_emission!E1171)</f>
        <v>1</v>
      </c>
      <c r="L1171" s="57" t="b">
        <f>EXACT(C1171,bioshpere3_emission!C1171)</f>
        <v>1</v>
      </c>
      <c r="M1171" s="57" t="b">
        <f>EXACT(B1171,bioshpere3_emission!B1171)</f>
        <v>1</v>
      </c>
      <c r="N1171" s="57" t="b">
        <f>EXACT(J1171,bioshpere3_emission!P1171)</f>
        <v>1</v>
      </c>
      <c r="O1171" s="57" t="s">
        <v>7743</v>
      </c>
      <c r="P1171" s="57" t="s">
        <v>7744</v>
      </c>
      <c r="Q1171" s="57" t="s">
        <v>7745</v>
      </c>
    </row>
    <row r="1172" spans="1:17" x14ac:dyDescent="0.25">
      <c r="A1172" s="58">
        <v>581</v>
      </c>
      <c r="B1172" s="57" t="s">
        <v>146</v>
      </c>
      <c r="C1172" s="57" t="s">
        <v>190</v>
      </c>
      <c r="D1172" s="57" t="s">
        <v>4672</v>
      </c>
      <c r="E1172" s="57" t="s">
        <v>7742</v>
      </c>
      <c r="F1172" s="57" t="s">
        <v>148</v>
      </c>
      <c r="G1172" s="57" t="s">
        <v>14</v>
      </c>
      <c r="H1172" s="57" t="s">
        <v>15</v>
      </c>
      <c r="I1172" s="57" t="str">
        <f>_xlfn.CONCAT(O1172,E1172,P1172,D1172,P1172,Q1172)</f>
        <v>('biosphere3','a192f5ac-fb5d-4e14-ac11-3c38283da9d0')</v>
      </c>
      <c r="J1172" s="57" t="str">
        <f>_xlfn.CONCAT(F1172,C1172)</f>
        <v>Cumene('air',)</v>
      </c>
      <c r="K1172" s="57" t="b">
        <f>EXACT(F1172,bioshpere3_emission!E1172)</f>
        <v>1</v>
      </c>
      <c r="L1172" s="57" t="b">
        <f>EXACT(C1172,bioshpere3_emission!C1172)</f>
        <v>1</v>
      </c>
      <c r="M1172" s="57" t="b">
        <f>EXACT(B1172,bioshpere3_emission!B1172)</f>
        <v>1</v>
      </c>
      <c r="N1172" s="57" t="b">
        <f>EXACT(J1172,bioshpere3_emission!P1172)</f>
        <v>1</v>
      </c>
      <c r="O1172" s="57" t="s">
        <v>7743</v>
      </c>
      <c r="P1172" s="57" t="s">
        <v>7744</v>
      </c>
      <c r="Q1172" s="57" t="s">
        <v>7745</v>
      </c>
    </row>
    <row r="1173" spans="1:17" x14ac:dyDescent="0.25">
      <c r="A1173" s="58">
        <v>672</v>
      </c>
      <c r="B1173" s="57" t="s">
        <v>146</v>
      </c>
      <c r="C1173" s="57" t="s">
        <v>71</v>
      </c>
      <c r="D1173" s="57" t="s">
        <v>5905</v>
      </c>
      <c r="E1173" s="57" t="s">
        <v>7742</v>
      </c>
      <c r="F1173" s="57" t="s">
        <v>148</v>
      </c>
      <c r="G1173" s="57" t="s">
        <v>14</v>
      </c>
      <c r="H1173" s="57" t="s">
        <v>15</v>
      </c>
      <c r="I1173" s="57" t="str">
        <f>_xlfn.CONCAT(O1173,E1173,P1173,D1173,P1173,Q1173)</f>
        <v>('biosphere3','10ee0828-0340-4fe0-a3df-a9f3a8c6d939')</v>
      </c>
      <c r="J1173" s="57" t="str">
        <f>_xlfn.CONCAT(F1173,C1173)</f>
        <v>Cumene('water', 'ground-')</v>
      </c>
      <c r="K1173" s="57" t="b">
        <f>EXACT(F1173,bioshpere3_emission!E1173)</f>
        <v>1</v>
      </c>
      <c r="L1173" s="57" t="b">
        <f>EXACT(C1173,bioshpere3_emission!C1173)</f>
        <v>1</v>
      </c>
      <c r="M1173" s="57" t="b">
        <f>EXACT(B1173,bioshpere3_emission!B1173)</f>
        <v>1</v>
      </c>
      <c r="N1173" s="57" t="b">
        <f>EXACT(J1173,bioshpere3_emission!P1173)</f>
        <v>1</v>
      </c>
      <c r="O1173" s="57" t="s">
        <v>7743</v>
      </c>
      <c r="P1173" s="57" t="s">
        <v>7744</v>
      </c>
      <c r="Q1173" s="57" t="s">
        <v>7745</v>
      </c>
    </row>
    <row r="1174" spans="1:17" x14ac:dyDescent="0.25">
      <c r="A1174" s="58">
        <v>4197</v>
      </c>
      <c r="B1174" s="57" t="s">
        <v>146</v>
      </c>
      <c r="C1174" s="57" t="s">
        <v>100</v>
      </c>
      <c r="D1174" s="57" t="s">
        <v>147</v>
      </c>
      <c r="E1174" s="57" t="s">
        <v>7742</v>
      </c>
      <c r="F1174" s="57" t="s">
        <v>148</v>
      </c>
      <c r="G1174" s="57" t="s">
        <v>14</v>
      </c>
      <c r="H1174" s="57" t="s">
        <v>15</v>
      </c>
      <c r="I1174" s="57" t="str">
        <f>_xlfn.CONCAT(O1174,E1174,P1174,D1174,P1174,Q1174)</f>
        <v>('biosphere3','36bc473e-7f7c-4447-967d-18af3d5220bc')</v>
      </c>
      <c r="J1174" s="57" t="str">
        <f>_xlfn.CONCAT(F1174,C1174)</f>
        <v>Cumene('water', 'ground-, long-term')</v>
      </c>
      <c r="K1174" s="57" t="b">
        <f>EXACT(F1174,bioshpere3_emission!E1174)</f>
        <v>1</v>
      </c>
      <c r="L1174" s="57" t="b">
        <f>EXACT(C1174,bioshpere3_emission!C1174)</f>
        <v>1</v>
      </c>
      <c r="M1174" s="57" t="b">
        <f>EXACT(B1174,bioshpere3_emission!B1174)</f>
        <v>1</v>
      </c>
      <c r="N1174" s="57" t="b">
        <f>EXACT(J1174,bioshpere3_emission!P1174)</f>
        <v>1</v>
      </c>
      <c r="O1174" s="57" t="s">
        <v>7743</v>
      </c>
      <c r="P1174" s="57" t="s">
        <v>7744</v>
      </c>
      <c r="Q1174" s="57" t="s">
        <v>7745</v>
      </c>
    </row>
    <row r="1175" spans="1:17" x14ac:dyDescent="0.25">
      <c r="A1175" s="58">
        <v>1139</v>
      </c>
      <c r="B1175" s="57" t="s">
        <v>146</v>
      </c>
      <c r="C1175" s="57" t="s">
        <v>10</v>
      </c>
      <c r="D1175" s="57" t="s">
        <v>4112</v>
      </c>
      <c r="E1175" s="57" t="s">
        <v>7742</v>
      </c>
      <c r="F1175" s="57" t="s">
        <v>148</v>
      </c>
      <c r="G1175" s="57" t="s">
        <v>14</v>
      </c>
      <c r="H1175" s="57" t="s">
        <v>15</v>
      </c>
      <c r="I1175" s="57" t="str">
        <f>_xlfn.CONCAT(O1175,E1175,P1175,D1175,P1175,Q1175)</f>
        <v>('biosphere3','a90f1d06-243f-4d12-8779-50fbf8d4ad5b')</v>
      </c>
      <c r="J1175" s="57" t="str">
        <f>_xlfn.CONCAT(F1175,C1175)</f>
        <v>Cumene('water', 'ocean')</v>
      </c>
      <c r="K1175" s="57" t="b">
        <f>EXACT(F1175,bioshpere3_emission!E1175)</f>
        <v>1</v>
      </c>
      <c r="L1175" s="57" t="b">
        <f>EXACT(C1175,bioshpere3_emission!C1175)</f>
        <v>1</v>
      </c>
      <c r="M1175" s="57" t="b">
        <f>EXACT(B1175,bioshpere3_emission!B1175)</f>
        <v>1</v>
      </c>
      <c r="N1175" s="57" t="b">
        <f>EXACT(J1175,bioshpere3_emission!P1175)</f>
        <v>1</v>
      </c>
      <c r="O1175" s="57" t="s">
        <v>7743</v>
      </c>
      <c r="P1175" s="57" t="s">
        <v>7744</v>
      </c>
      <c r="Q1175" s="57" t="s">
        <v>7745</v>
      </c>
    </row>
    <row r="1176" spans="1:17" x14ac:dyDescent="0.25">
      <c r="A1176" s="58">
        <v>4387</v>
      </c>
      <c r="B1176" s="57" t="s">
        <v>146</v>
      </c>
      <c r="C1176" s="57" t="s">
        <v>91</v>
      </c>
      <c r="D1176" s="57" t="s">
        <v>5053</v>
      </c>
      <c r="E1176" s="57" t="s">
        <v>7742</v>
      </c>
      <c r="F1176" s="57" t="s">
        <v>148</v>
      </c>
      <c r="G1176" s="57" t="s">
        <v>14</v>
      </c>
      <c r="H1176" s="57" t="s">
        <v>15</v>
      </c>
      <c r="I1176" s="57" t="str">
        <f>_xlfn.CONCAT(O1176,E1176,P1176,D1176,P1176,Q1176)</f>
        <v>('biosphere3','5cf55e96-d9dc-4b84-9c7e-a4b8ade70bf4')</v>
      </c>
      <c r="J1176" s="57" t="str">
        <f>_xlfn.CONCAT(F1176,C1176)</f>
        <v>Cumene('water', 'surface water')</v>
      </c>
      <c r="K1176" s="57" t="b">
        <f>EXACT(F1176,bioshpere3_emission!E1176)</f>
        <v>1</v>
      </c>
      <c r="L1176" s="57" t="b">
        <f>EXACT(C1176,bioshpere3_emission!C1176)</f>
        <v>1</v>
      </c>
      <c r="M1176" s="57" t="b">
        <f>EXACT(B1176,bioshpere3_emission!B1176)</f>
        <v>1</v>
      </c>
      <c r="N1176" s="57" t="b">
        <f>EXACT(J1176,bioshpere3_emission!P1176)</f>
        <v>1</v>
      </c>
      <c r="O1176" s="57" t="s">
        <v>7743</v>
      </c>
      <c r="P1176" s="57" t="s">
        <v>7744</v>
      </c>
      <c r="Q1176" s="57" t="s">
        <v>7745</v>
      </c>
    </row>
    <row r="1177" spans="1:17" x14ac:dyDescent="0.25">
      <c r="A1177" s="58">
        <v>1994</v>
      </c>
      <c r="B1177" s="57" t="s">
        <v>146</v>
      </c>
      <c r="C1177" s="57" t="s">
        <v>48</v>
      </c>
      <c r="D1177" s="57" t="s">
        <v>6111</v>
      </c>
      <c r="E1177" s="57" t="s">
        <v>7742</v>
      </c>
      <c r="F1177" s="57" t="s">
        <v>148</v>
      </c>
      <c r="G1177" s="57" t="s">
        <v>14</v>
      </c>
      <c r="H1177" s="57" t="s">
        <v>15</v>
      </c>
      <c r="I1177" s="57" t="str">
        <f>_xlfn.CONCAT(O1177,E1177,P1177,D1177,P1177,Q1177)</f>
        <v>('biosphere3','7a3b6567-5f36-4142-b390-15fbf940e206')</v>
      </c>
      <c r="J1177" s="57" t="str">
        <f>_xlfn.CONCAT(F1177,C1177)</f>
        <v>Cumene('water',)</v>
      </c>
      <c r="K1177" s="57" t="b">
        <f>EXACT(F1177,bioshpere3_emission!E1177)</f>
        <v>1</v>
      </c>
      <c r="L1177" s="57" t="b">
        <f>EXACT(C1177,bioshpere3_emission!C1177)</f>
        <v>1</v>
      </c>
      <c r="M1177" s="57" t="b">
        <f>EXACT(B1177,bioshpere3_emission!B1177)</f>
        <v>1</v>
      </c>
      <c r="N1177" s="57" t="b">
        <f>EXACT(J1177,bioshpere3_emission!P1177)</f>
        <v>1</v>
      </c>
      <c r="O1177" s="57" t="s">
        <v>7743</v>
      </c>
      <c r="P1177" s="57" t="s">
        <v>7744</v>
      </c>
      <c r="Q1177" s="57" t="s">
        <v>7745</v>
      </c>
    </row>
    <row r="1178" spans="1:17" x14ac:dyDescent="0.25">
      <c r="A1178" s="58">
        <v>1957</v>
      </c>
      <c r="B1178" s="57" t="s">
        <v>522</v>
      </c>
      <c r="C1178" s="57" t="s">
        <v>24</v>
      </c>
      <c r="D1178" s="57" t="s">
        <v>523</v>
      </c>
      <c r="E1178" s="57" t="s">
        <v>7742</v>
      </c>
      <c r="F1178" s="57" t="s">
        <v>277</v>
      </c>
      <c r="G1178" s="57" t="s">
        <v>14</v>
      </c>
      <c r="H1178" s="57" t="s">
        <v>34</v>
      </c>
      <c r="I1178" s="57" t="str">
        <f>_xlfn.CONCAT(O1178,E1178,P1178,D1178,P1178,Q1178)</f>
        <v>('biosphere3','66da73e8-49bd-4171-9fcd-b5e85854aeda')</v>
      </c>
      <c r="J1178" s="57" t="str">
        <f>_xlfn.CONCAT(F1178,C1178)</f>
        <v>Curium alpha('air', 'low population density, long-term')</v>
      </c>
      <c r="K1178" s="57" t="b">
        <f>EXACT(F1178,bioshpere3_emission!E1178)</f>
        <v>1</v>
      </c>
      <c r="L1178" s="57" t="b">
        <f>EXACT(C1178,bioshpere3_emission!C1178)</f>
        <v>1</v>
      </c>
      <c r="M1178" s="57" t="b">
        <f>EXACT(B1178,bioshpere3_emission!B1178)</f>
        <v>1</v>
      </c>
      <c r="N1178" s="57" t="b">
        <f>EXACT(J1178,bioshpere3_emission!P1178)</f>
        <v>1</v>
      </c>
      <c r="O1178" s="57" t="s">
        <v>7743</v>
      </c>
      <c r="P1178" s="57" t="s">
        <v>7744</v>
      </c>
      <c r="Q1178" s="57" t="s">
        <v>7745</v>
      </c>
    </row>
    <row r="1179" spans="1:17" x14ac:dyDescent="0.25">
      <c r="A1179" s="58">
        <v>838</v>
      </c>
      <c r="B1179" s="57" t="s">
        <v>522</v>
      </c>
      <c r="C1179" s="57" t="s">
        <v>31</v>
      </c>
      <c r="D1179" s="57" t="s">
        <v>6457</v>
      </c>
      <c r="E1179" s="57" t="s">
        <v>7742</v>
      </c>
      <c r="F1179" s="57" t="s">
        <v>277</v>
      </c>
      <c r="G1179" s="57" t="s">
        <v>14</v>
      </c>
      <c r="H1179" s="57" t="s">
        <v>34</v>
      </c>
      <c r="I1179" s="57" t="str">
        <f>_xlfn.CONCAT(O1179,E1179,P1179,D1179,P1179,Q1179)</f>
        <v>('biosphere3','90c20168-5796-42f8-a305-c181b38ec1d4')</v>
      </c>
      <c r="J1179" s="57" t="str">
        <f>_xlfn.CONCAT(F1179,C1179)</f>
        <v>Curium alpha('air', 'lower stratosphere + upper troposphere')</v>
      </c>
      <c r="K1179" s="57" t="b">
        <f>EXACT(F1179,bioshpere3_emission!E1179)</f>
        <v>1</v>
      </c>
      <c r="L1179" s="57" t="b">
        <f>EXACT(C1179,bioshpere3_emission!C1179)</f>
        <v>1</v>
      </c>
      <c r="M1179" s="57" t="b">
        <f>EXACT(B1179,bioshpere3_emission!B1179)</f>
        <v>1</v>
      </c>
      <c r="N1179" s="57" t="b">
        <f>EXACT(J1179,bioshpere3_emission!P1179)</f>
        <v>1</v>
      </c>
      <c r="O1179" s="57" t="s">
        <v>7743</v>
      </c>
      <c r="P1179" s="57" t="s">
        <v>7744</v>
      </c>
      <c r="Q1179" s="57" t="s">
        <v>7745</v>
      </c>
    </row>
    <row r="1180" spans="1:17" x14ac:dyDescent="0.25">
      <c r="A1180" s="58">
        <v>1923</v>
      </c>
      <c r="B1180" s="57" t="s">
        <v>522</v>
      </c>
      <c r="C1180" s="57" t="s">
        <v>27</v>
      </c>
      <c r="D1180" s="57" t="s">
        <v>6231</v>
      </c>
      <c r="E1180" s="57" t="s">
        <v>7742</v>
      </c>
      <c r="F1180" s="57" t="s">
        <v>277</v>
      </c>
      <c r="G1180" s="57" t="s">
        <v>14</v>
      </c>
      <c r="H1180" s="57" t="s">
        <v>34</v>
      </c>
      <c r="I1180" s="57" t="str">
        <f>_xlfn.CONCAT(O1180,E1180,P1180,D1180,P1180,Q1180)</f>
        <v>('biosphere3','f59ba4cd-0354-404c-94c3-905de50980f3')</v>
      </c>
      <c r="J1180" s="57" t="str">
        <f>_xlfn.CONCAT(F1180,C1180)</f>
        <v>Curium alpha('air', 'non-urban air or from high stacks')</v>
      </c>
      <c r="K1180" s="57" t="b">
        <f>EXACT(F1180,bioshpere3_emission!E1180)</f>
        <v>1</v>
      </c>
      <c r="L1180" s="57" t="b">
        <f>EXACT(C1180,bioshpere3_emission!C1180)</f>
        <v>1</v>
      </c>
      <c r="M1180" s="57" t="b">
        <f>EXACT(B1180,bioshpere3_emission!B1180)</f>
        <v>1</v>
      </c>
      <c r="N1180" s="57" t="b">
        <f>EXACT(J1180,bioshpere3_emission!P1180)</f>
        <v>1</v>
      </c>
      <c r="O1180" s="57" t="s">
        <v>7743</v>
      </c>
      <c r="P1180" s="57" t="s">
        <v>7744</v>
      </c>
      <c r="Q1180" s="57" t="s">
        <v>7745</v>
      </c>
    </row>
    <row r="1181" spans="1:17" x14ac:dyDescent="0.25">
      <c r="A1181" s="58">
        <v>1054</v>
      </c>
      <c r="B1181" s="57" t="s">
        <v>522</v>
      </c>
      <c r="C1181" s="57" t="s">
        <v>44</v>
      </c>
      <c r="D1181" s="57" t="s">
        <v>276</v>
      </c>
      <c r="E1181" s="57" t="s">
        <v>7742</v>
      </c>
      <c r="F1181" s="57" t="s">
        <v>277</v>
      </c>
      <c r="G1181" s="57" t="s">
        <v>14</v>
      </c>
      <c r="H1181" s="57" t="s">
        <v>34</v>
      </c>
      <c r="I1181" s="57" t="str">
        <f>_xlfn.CONCAT(O1181,E1181,P1181,D1181,P1181,Q1181)</f>
        <v>('biosphere3','26328cc0-eaef-49b4-9c42-2396313bbb5e')</v>
      </c>
      <c r="J1181" s="57" t="str">
        <f>_xlfn.CONCAT(F1181,C1181)</f>
        <v>Curium alpha('air', 'urban air close to ground')</v>
      </c>
      <c r="K1181" s="57" t="b">
        <f>EXACT(F1181,bioshpere3_emission!E1181)</f>
        <v>1</v>
      </c>
      <c r="L1181" s="57" t="b">
        <f>EXACT(C1181,bioshpere3_emission!C1181)</f>
        <v>1</v>
      </c>
      <c r="M1181" s="57" t="b">
        <f>EXACT(B1181,bioshpere3_emission!B1181)</f>
        <v>1</v>
      </c>
      <c r="N1181" s="57" t="b">
        <f>EXACT(J1181,bioshpere3_emission!P1181)</f>
        <v>1</v>
      </c>
      <c r="O1181" s="57" t="s">
        <v>7743</v>
      </c>
      <c r="P1181" s="57" t="s">
        <v>7744</v>
      </c>
      <c r="Q1181" s="57" t="s">
        <v>7745</v>
      </c>
    </row>
    <row r="1182" spans="1:17" x14ac:dyDescent="0.25">
      <c r="A1182" s="58">
        <v>731</v>
      </c>
      <c r="B1182" s="57" t="s">
        <v>522</v>
      </c>
      <c r="C1182" s="57" t="s">
        <v>190</v>
      </c>
      <c r="D1182" s="57" t="s">
        <v>2698</v>
      </c>
      <c r="E1182" s="57" t="s">
        <v>7742</v>
      </c>
      <c r="F1182" s="57" t="s">
        <v>277</v>
      </c>
      <c r="G1182" s="57" t="s">
        <v>14</v>
      </c>
      <c r="H1182" s="57" t="s">
        <v>34</v>
      </c>
      <c r="I1182" s="57" t="str">
        <f>_xlfn.CONCAT(O1182,E1182,P1182,D1182,P1182,Q1182)</f>
        <v>('biosphere3','7545531d-dfc2-446d-9d9b-a0a3dfaa25df')</v>
      </c>
      <c r="J1182" s="57" t="str">
        <f>_xlfn.CONCAT(F1182,C1182)</f>
        <v>Curium alpha('air',)</v>
      </c>
      <c r="K1182" s="57" t="b">
        <f>EXACT(F1182,bioshpere3_emission!E1182)</f>
        <v>1</v>
      </c>
      <c r="L1182" s="57" t="b">
        <f>EXACT(C1182,bioshpere3_emission!C1182)</f>
        <v>1</v>
      </c>
      <c r="M1182" s="57" t="b">
        <f>EXACT(B1182,bioshpere3_emission!B1182)</f>
        <v>1</v>
      </c>
      <c r="N1182" s="57" t="b">
        <f>EXACT(J1182,bioshpere3_emission!P1182)</f>
        <v>1</v>
      </c>
      <c r="O1182" s="57" t="s">
        <v>7743</v>
      </c>
      <c r="P1182" s="57" t="s">
        <v>7744</v>
      </c>
      <c r="Q1182" s="57" t="s">
        <v>7745</v>
      </c>
    </row>
    <row r="1183" spans="1:17" x14ac:dyDescent="0.25">
      <c r="A1183" s="58">
        <v>2131</v>
      </c>
      <c r="B1183" s="57" t="s">
        <v>522</v>
      </c>
      <c r="C1183" s="57" t="s">
        <v>71</v>
      </c>
      <c r="D1183" s="57" t="s">
        <v>5457</v>
      </c>
      <c r="E1183" s="57" t="s">
        <v>7742</v>
      </c>
      <c r="F1183" s="57" t="s">
        <v>277</v>
      </c>
      <c r="G1183" s="57" t="s">
        <v>14</v>
      </c>
      <c r="H1183" s="57" t="s">
        <v>34</v>
      </c>
      <c r="I1183" s="57" t="str">
        <f>_xlfn.CONCAT(O1183,E1183,P1183,D1183,P1183,Q1183)</f>
        <v>('biosphere3','03964ba4-c637-480e-af78-6bb46e9dac37')</v>
      </c>
      <c r="J1183" s="57" t="str">
        <f>_xlfn.CONCAT(F1183,C1183)</f>
        <v>Curium alpha('water', 'ground-')</v>
      </c>
      <c r="K1183" s="57" t="b">
        <f>EXACT(F1183,bioshpere3_emission!E1183)</f>
        <v>1</v>
      </c>
      <c r="L1183" s="57" t="b">
        <f>EXACT(C1183,bioshpere3_emission!C1183)</f>
        <v>1</v>
      </c>
      <c r="M1183" s="57" t="b">
        <f>EXACT(B1183,bioshpere3_emission!B1183)</f>
        <v>1</v>
      </c>
      <c r="N1183" s="57" t="b">
        <f>EXACT(J1183,bioshpere3_emission!P1183)</f>
        <v>1</v>
      </c>
      <c r="O1183" s="57" t="s">
        <v>7743</v>
      </c>
      <c r="P1183" s="57" t="s">
        <v>7744</v>
      </c>
      <c r="Q1183" s="57" t="s">
        <v>7745</v>
      </c>
    </row>
    <row r="1184" spans="1:17" x14ac:dyDescent="0.25">
      <c r="A1184" s="58">
        <v>668</v>
      </c>
      <c r="B1184" s="57" t="s">
        <v>522</v>
      </c>
      <c r="C1184" s="57" t="s">
        <v>100</v>
      </c>
      <c r="D1184" s="57" t="s">
        <v>5280</v>
      </c>
      <c r="E1184" s="57" t="s">
        <v>7742</v>
      </c>
      <c r="F1184" s="57" t="s">
        <v>277</v>
      </c>
      <c r="G1184" s="57" t="s">
        <v>14</v>
      </c>
      <c r="H1184" s="57" t="s">
        <v>34</v>
      </c>
      <c r="I1184" s="57" t="str">
        <f>_xlfn.CONCAT(O1184,E1184,P1184,D1184,P1184,Q1184)</f>
        <v>('biosphere3','a8ed3760-106f-40e2-8a34-6b710a4c9090')</v>
      </c>
      <c r="J1184" s="57" t="str">
        <f>_xlfn.CONCAT(F1184,C1184)</f>
        <v>Curium alpha('water', 'ground-, long-term')</v>
      </c>
      <c r="K1184" s="57" t="b">
        <f>EXACT(F1184,bioshpere3_emission!E1184)</f>
        <v>1</v>
      </c>
      <c r="L1184" s="57" t="b">
        <f>EXACT(C1184,bioshpere3_emission!C1184)</f>
        <v>1</v>
      </c>
      <c r="M1184" s="57" t="b">
        <f>EXACT(B1184,bioshpere3_emission!B1184)</f>
        <v>1</v>
      </c>
      <c r="N1184" s="57" t="b">
        <f>EXACT(J1184,bioshpere3_emission!P1184)</f>
        <v>1</v>
      </c>
      <c r="O1184" s="57" t="s">
        <v>7743</v>
      </c>
      <c r="P1184" s="57" t="s">
        <v>7744</v>
      </c>
      <c r="Q1184" s="57" t="s">
        <v>7745</v>
      </c>
    </row>
    <row r="1185" spans="1:17" x14ac:dyDescent="0.25">
      <c r="A1185" s="58">
        <v>959</v>
      </c>
      <c r="B1185" s="57" t="s">
        <v>522</v>
      </c>
      <c r="C1185" s="57" t="s">
        <v>10</v>
      </c>
      <c r="D1185" s="57" t="s">
        <v>1925</v>
      </c>
      <c r="E1185" s="57" t="s">
        <v>7742</v>
      </c>
      <c r="F1185" s="57" t="s">
        <v>277</v>
      </c>
      <c r="G1185" s="57" t="s">
        <v>14</v>
      </c>
      <c r="H1185" s="57" t="s">
        <v>34</v>
      </c>
      <c r="I1185" s="57" t="str">
        <f>_xlfn.CONCAT(O1185,E1185,P1185,D1185,P1185,Q1185)</f>
        <v>('biosphere3','1ef5e6f5-06fb-41af-9f73-af85a3f0220d')</v>
      </c>
      <c r="J1185" s="57" t="str">
        <f>_xlfn.CONCAT(F1185,C1185)</f>
        <v>Curium alpha('water', 'ocean')</v>
      </c>
      <c r="K1185" s="57" t="b">
        <f>EXACT(F1185,bioshpere3_emission!E1185)</f>
        <v>1</v>
      </c>
      <c r="L1185" s="57" t="b">
        <f>EXACT(C1185,bioshpere3_emission!C1185)</f>
        <v>1</v>
      </c>
      <c r="M1185" s="57" t="b">
        <f>EXACT(B1185,bioshpere3_emission!B1185)</f>
        <v>1</v>
      </c>
      <c r="N1185" s="57" t="b">
        <f>EXACT(J1185,bioshpere3_emission!P1185)</f>
        <v>1</v>
      </c>
      <c r="O1185" s="57" t="s">
        <v>7743</v>
      </c>
      <c r="P1185" s="57" t="s">
        <v>7744</v>
      </c>
      <c r="Q1185" s="57" t="s">
        <v>7745</v>
      </c>
    </row>
    <row r="1186" spans="1:17" x14ac:dyDescent="0.25">
      <c r="A1186" s="58">
        <v>2679</v>
      </c>
      <c r="B1186" s="57" t="s">
        <v>522</v>
      </c>
      <c r="C1186" s="57" t="s">
        <v>91</v>
      </c>
      <c r="D1186" s="57" t="s">
        <v>4453</v>
      </c>
      <c r="E1186" s="57" t="s">
        <v>7742</v>
      </c>
      <c r="F1186" s="57" t="s">
        <v>277</v>
      </c>
      <c r="G1186" s="57" t="s">
        <v>14</v>
      </c>
      <c r="H1186" s="57" t="s">
        <v>34</v>
      </c>
      <c r="I1186" s="57" t="str">
        <f>_xlfn.CONCAT(O1186,E1186,P1186,D1186,P1186,Q1186)</f>
        <v>('biosphere3','7f2b6da3-7046-4d25-b648-c449126dc511')</v>
      </c>
      <c r="J1186" s="57" t="str">
        <f>_xlfn.CONCAT(F1186,C1186)</f>
        <v>Curium alpha('water', 'surface water')</v>
      </c>
      <c r="K1186" s="57" t="b">
        <f>EXACT(F1186,bioshpere3_emission!E1186)</f>
        <v>1</v>
      </c>
      <c r="L1186" s="57" t="b">
        <f>EXACT(C1186,bioshpere3_emission!C1186)</f>
        <v>1</v>
      </c>
      <c r="M1186" s="57" t="b">
        <f>EXACT(B1186,bioshpere3_emission!B1186)</f>
        <v>1</v>
      </c>
      <c r="N1186" s="57" t="b">
        <f>EXACT(J1186,bioshpere3_emission!P1186)</f>
        <v>1</v>
      </c>
      <c r="O1186" s="57" t="s">
        <v>7743</v>
      </c>
      <c r="P1186" s="57" t="s">
        <v>7744</v>
      </c>
      <c r="Q1186" s="57" t="s">
        <v>7745</v>
      </c>
    </row>
    <row r="1187" spans="1:17" x14ac:dyDescent="0.25">
      <c r="A1187" s="58">
        <v>309</v>
      </c>
      <c r="B1187" s="57" t="s">
        <v>522</v>
      </c>
      <c r="C1187" s="57" t="s">
        <v>48</v>
      </c>
      <c r="D1187" s="57" t="s">
        <v>3300</v>
      </c>
      <c r="E1187" s="57" t="s">
        <v>7742</v>
      </c>
      <c r="F1187" s="57" t="s">
        <v>277</v>
      </c>
      <c r="G1187" s="57" t="s">
        <v>14</v>
      </c>
      <c r="H1187" s="57" t="s">
        <v>34</v>
      </c>
      <c r="I1187" s="57" t="str">
        <f>_xlfn.CONCAT(O1187,E1187,P1187,D1187,P1187,Q1187)</f>
        <v>('biosphere3','89ee008f-477e-4580-bd8e-8bf50fc9e080')</v>
      </c>
      <c r="J1187" s="57" t="str">
        <f>_xlfn.CONCAT(F1187,C1187)</f>
        <v>Curium alpha('water',)</v>
      </c>
      <c r="K1187" s="57" t="b">
        <f>EXACT(F1187,bioshpere3_emission!E1187)</f>
        <v>1</v>
      </c>
      <c r="L1187" s="57" t="b">
        <f>EXACT(C1187,bioshpere3_emission!C1187)</f>
        <v>1</v>
      </c>
      <c r="M1187" s="57" t="b">
        <f>EXACT(B1187,bioshpere3_emission!B1187)</f>
        <v>1</v>
      </c>
      <c r="N1187" s="57" t="b">
        <f>EXACT(J1187,bioshpere3_emission!P1187)</f>
        <v>1</v>
      </c>
      <c r="O1187" s="57" t="s">
        <v>7743</v>
      </c>
      <c r="P1187" s="57" t="s">
        <v>7744</v>
      </c>
      <c r="Q1187" s="57" t="s">
        <v>7745</v>
      </c>
    </row>
    <row r="1188" spans="1:17" x14ac:dyDescent="0.25">
      <c r="A1188" s="58">
        <v>4308</v>
      </c>
      <c r="B1188" s="57" t="s">
        <v>5229</v>
      </c>
      <c r="C1188" s="57" t="s">
        <v>24</v>
      </c>
      <c r="D1188" s="57" t="s">
        <v>6526</v>
      </c>
      <c r="E1188" s="57" t="s">
        <v>7742</v>
      </c>
      <c r="F1188" s="57" t="s">
        <v>1850</v>
      </c>
      <c r="G1188" s="57" t="s">
        <v>14</v>
      </c>
      <c r="H1188" s="57" t="s">
        <v>34</v>
      </c>
      <c r="I1188" s="57" t="str">
        <f>_xlfn.CONCAT(O1188,E1188,P1188,D1188,P1188,Q1188)</f>
        <v>('biosphere3','fce7f1a7-7b02-4e95-9cee-d95275fbb916')</v>
      </c>
      <c r="J1188" s="57" t="str">
        <f>_xlfn.CONCAT(F1188,C1188)</f>
        <v>Curium-242('air', 'low population density, long-term')</v>
      </c>
      <c r="K1188" s="57" t="b">
        <f>EXACT(F1188,bioshpere3_emission!E1188)</f>
        <v>1</v>
      </c>
      <c r="L1188" s="57" t="b">
        <f>EXACT(C1188,bioshpere3_emission!C1188)</f>
        <v>1</v>
      </c>
      <c r="M1188" s="57" t="b">
        <f>EXACT(B1188,bioshpere3_emission!B1188)</f>
        <v>1</v>
      </c>
      <c r="N1188" s="57" t="b">
        <f>EXACT(J1188,bioshpere3_emission!P1188)</f>
        <v>1</v>
      </c>
      <c r="O1188" s="57" t="s">
        <v>7743</v>
      </c>
      <c r="P1188" s="57" t="s">
        <v>7744</v>
      </c>
      <c r="Q1188" s="57" t="s">
        <v>7745</v>
      </c>
    </row>
    <row r="1189" spans="1:17" x14ac:dyDescent="0.25">
      <c r="A1189" s="58">
        <v>1257</v>
      </c>
      <c r="B1189" s="57" t="s">
        <v>5229</v>
      </c>
      <c r="C1189" s="57" t="s">
        <v>31</v>
      </c>
      <c r="D1189" s="57" t="s">
        <v>6152</v>
      </c>
      <c r="E1189" s="57" t="s">
        <v>7742</v>
      </c>
      <c r="F1189" s="57" t="s">
        <v>1850</v>
      </c>
      <c r="G1189" s="57" t="s">
        <v>14</v>
      </c>
      <c r="H1189" s="57" t="s">
        <v>34</v>
      </c>
      <c r="I1189" s="57" t="str">
        <f>_xlfn.CONCAT(O1189,E1189,P1189,D1189,P1189,Q1189)</f>
        <v>('biosphere3','e0072fbb-8008-45b7-af36-834606d58cfe')</v>
      </c>
      <c r="J1189" s="57" t="str">
        <f>_xlfn.CONCAT(F1189,C1189)</f>
        <v>Curium-242('air', 'lower stratosphere + upper troposphere')</v>
      </c>
      <c r="K1189" s="57" t="b">
        <f>EXACT(F1189,bioshpere3_emission!E1189)</f>
        <v>1</v>
      </c>
      <c r="L1189" s="57" t="b">
        <f>EXACT(C1189,bioshpere3_emission!C1189)</f>
        <v>1</v>
      </c>
      <c r="M1189" s="57" t="b">
        <f>EXACT(B1189,bioshpere3_emission!B1189)</f>
        <v>1</v>
      </c>
      <c r="N1189" s="57" t="b">
        <f>EXACT(J1189,bioshpere3_emission!P1189)</f>
        <v>1</v>
      </c>
      <c r="O1189" s="57" t="s">
        <v>7743</v>
      </c>
      <c r="P1189" s="57" t="s">
        <v>7744</v>
      </c>
      <c r="Q1189" s="57" t="s">
        <v>7745</v>
      </c>
    </row>
    <row r="1190" spans="1:17" x14ac:dyDescent="0.25">
      <c r="A1190" s="58">
        <v>4020</v>
      </c>
      <c r="B1190" s="57" t="s">
        <v>5229</v>
      </c>
      <c r="C1190" s="57" t="s">
        <v>27</v>
      </c>
      <c r="D1190" s="57" t="s">
        <v>1849</v>
      </c>
      <c r="E1190" s="57" t="s">
        <v>7742</v>
      </c>
      <c r="F1190" s="57" t="s">
        <v>1850</v>
      </c>
      <c r="G1190" s="57" t="s">
        <v>14</v>
      </c>
      <c r="H1190" s="57" t="s">
        <v>34</v>
      </c>
      <c r="I1190" s="57" t="str">
        <f>_xlfn.CONCAT(O1190,E1190,P1190,D1190,P1190,Q1190)</f>
        <v>('biosphere3','672719d0-6686-4b8e-891c-0f90e5fd8667')</v>
      </c>
      <c r="J1190" s="57" t="str">
        <f>_xlfn.CONCAT(F1190,C1190)</f>
        <v>Curium-242('air', 'non-urban air or from high stacks')</v>
      </c>
      <c r="K1190" s="57" t="b">
        <f>EXACT(F1190,bioshpere3_emission!E1190)</f>
        <v>1</v>
      </c>
      <c r="L1190" s="57" t="b">
        <f>EXACT(C1190,bioshpere3_emission!C1190)</f>
        <v>1</v>
      </c>
      <c r="M1190" s="57" t="b">
        <f>EXACT(B1190,bioshpere3_emission!B1190)</f>
        <v>1</v>
      </c>
      <c r="N1190" s="57" t="b">
        <f>EXACT(J1190,bioshpere3_emission!P1190)</f>
        <v>1</v>
      </c>
      <c r="O1190" s="57" t="s">
        <v>7743</v>
      </c>
      <c r="P1190" s="57" t="s">
        <v>7744</v>
      </c>
      <c r="Q1190" s="57" t="s">
        <v>7745</v>
      </c>
    </row>
    <row r="1191" spans="1:17" x14ac:dyDescent="0.25">
      <c r="A1191" s="58">
        <v>1928</v>
      </c>
      <c r="B1191" s="57" t="s">
        <v>5229</v>
      </c>
      <c r="C1191" s="57" t="s">
        <v>44</v>
      </c>
      <c r="D1191" s="57" t="s">
        <v>6734</v>
      </c>
      <c r="E1191" s="57" t="s">
        <v>7742</v>
      </c>
      <c r="F1191" s="57" t="s">
        <v>1850</v>
      </c>
      <c r="G1191" s="57" t="s">
        <v>14</v>
      </c>
      <c r="H1191" s="57" t="s">
        <v>34</v>
      </c>
      <c r="I1191" s="57" t="str">
        <f>_xlfn.CONCAT(O1191,E1191,P1191,D1191,P1191,Q1191)</f>
        <v>('biosphere3','32aaf6ef-c3e7-4c81-8e37-4c3c8768454f')</v>
      </c>
      <c r="J1191" s="57" t="str">
        <f>_xlfn.CONCAT(F1191,C1191)</f>
        <v>Curium-242('air', 'urban air close to ground')</v>
      </c>
      <c r="K1191" s="57" t="b">
        <f>EXACT(F1191,bioshpere3_emission!E1191)</f>
        <v>1</v>
      </c>
      <c r="L1191" s="57" t="b">
        <f>EXACT(C1191,bioshpere3_emission!C1191)</f>
        <v>1</v>
      </c>
      <c r="M1191" s="57" t="b">
        <f>EXACT(B1191,bioshpere3_emission!B1191)</f>
        <v>1</v>
      </c>
      <c r="N1191" s="57" t="b">
        <f>EXACT(J1191,bioshpere3_emission!P1191)</f>
        <v>1</v>
      </c>
      <c r="O1191" s="57" t="s">
        <v>7743</v>
      </c>
      <c r="P1191" s="57" t="s">
        <v>7744</v>
      </c>
      <c r="Q1191" s="57" t="s">
        <v>7745</v>
      </c>
    </row>
    <row r="1192" spans="1:17" x14ac:dyDescent="0.25">
      <c r="A1192" s="58">
        <v>3707</v>
      </c>
      <c r="B1192" s="57" t="s">
        <v>5229</v>
      </c>
      <c r="C1192" s="57" t="s">
        <v>190</v>
      </c>
      <c r="D1192" s="57" t="s">
        <v>5230</v>
      </c>
      <c r="E1192" s="57" t="s">
        <v>7742</v>
      </c>
      <c r="F1192" s="57" t="s">
        <v>1850</v>
      </c>
      <c r="G1192" s="57" t="s">
        <v>14</v>
      </c>
      <c r="H1192" s="57" t="s">
        <v>34</v>
      </c>
      <c r="I1192" s="57" t="str">
        <f>_xlfn.CONCAT(O1192,E1192,P1192,D1192,P1192,Q1192)</f>
        <v>('biosphere3','9dc200b0-6faa-4518-9787-be7db7a9e29a')</v>
      </c>
      <c r="J1192" s="57" t="str">
        <f>_xlfn.CONCAT(F1192,C1192)</f>
        <v>Curium-242('air',)</v>
      </c>
      <c r="K1192" s="57" t="b">
        <f>EXACT(F1192,bioshpere3_emission!E1192)</f>
        <v>1</v>
      </c>
      <c r="L1192" s="57" t="b">
        <f>EXACT(C1192,bioshpere3_emission!C1192)</f>
        <v>1</v>
      </c>
      <c r="M1192" s="57" t="b">
        <f>EXACT(B1192,bioshpere3_emission!B1192)</f>
        <v>1</v>
      </c>
      <c r="N1192" s="57" t="b">
        <f>EXACT(J1192,bioshpere3_emission!P1192)</f>
        <v>1</v>
      </c>
      <c r="O1192" s="57" t="s">
        <v>7743</v>
      </c>
      <c r="P1192" s="57" t="s">
        <v>7744</v>
      </c>
      <c r="Q1192" s="57" t="s">
        <v>7745</v>
      </c>
    </row>
    <row r="1193" spans="1:17" x14ac:dyDescent="0.25">
      <c r="A1193" s="58">
        <v>40</v>
      </c>
      <c r="B1193" s="57" t="s">
        <v>475</v>
      </c>
      <c r="C1193" s="57" t="s">
        <v>24</v>
      </c>
      <c r="D1193" s="57" t="s">
        <v>476</v>
      </c>
      <c r="E1193" s="57" t="s">
        <v>7742</v>
      </c>
      <c r="F1193" s="57" t="s">
        <v>477</v>
      </c>
      <c r="G1193" s="57" t="s">
        <v>14</v>
      </c>
      <c r="H1193" s="57" t="s">
        <v>34</v>
      </c>
      <c r="I1193" s="57" t="str">
        <f>_xlfn.CONCAT(O1193,E1193,P1193,D1193,P1193,Q1193)</f>
        <v>('biosphere3','8e11a840-d41d-46eb-8e53-a5b3009c1910')</v>
      </c>
      <c r="J1193" s="57" t="str">
        <f>_xlfn.CONCAT(F1193,C1193)</f>
        <v>Curium-244('air', 'low population density, long-term')</v>
      </c>
      <c r="K1193" s="57" t="b">
        <f>EXACT(F1193,bioshpere3_emission!E1193)</f>
        <v>1</v>
      </c>
      <c r="L1193" s="57" t="b">
        <f>EXACT(C1193,bioshpere3_emission!C1193)</f>
        <v>1</v>
      </c>
      <c r="M1193" s="57" t="b">
        <f>EXACT(B1193,bioshpere3_emission!B1193)</f>
        <v>1</v>
      </c>
      <c r="N1193" s="57" t="b">
        <f>EXACT(J1193,bioshpere3_emission!P1193)</f>
        <v>1</v>
      </c>
      <c r="O1193" s="57" t="s">
        <v>7743</v>
      </c>
      <c r="P1193" s="57" t="s">
        <v>7744</v>
      </c>
      <c r="Q1193" s="57" t="s">
        <v>7745</v>
      </c>
    </row>
    <row r="1194" spans="1:17" x14ac:dyDescent="0.25">
      <c r="A1194" s="58">
        <v>3980</v>
      </c>
      <c r="B1194" s="57" t="s">
        <v>475</v>
      </c>
      <c r="C1194" s="57" t="s">
        <v>31</v>
      </c>
      <c r="D1194" s="57" t="s">
        <v>2667</v>
      </c>
      <c r="E1194" s="57" t="s">
        <v>7742</v>
      </c>
      <c r="F1194" s="57" t="s">
        <v>477</v>
      </c>
      <c r="G1194" s="57" t="s">
        <v>14</v>
      </c>
      <c r="H1194" s="57" t="s">
        <v>34</v>
      </c>
      <c r="I1194" s="57" t="str">
        <f>_xlfn.CONCAT(O1194,E1194,P1194,D1194,P1194,Q1194)</f>
        <v>('biosphere3','f78de285-5fdc-4d33-92bb-d2ecea2b8641')</v>
      </c>
      <c r="J1194" s="57" t="str">
        <f>_xlfn.CONCAT(F1194,C1194)</f>
        <v>Curium-244('air', 'lower stratosphere + upper troposphere')</v>
      </c>
      <c r="K1194" s="57" t="b">
        <f>EXACT(F1194,bioshpere3_emission!E1194)</f>
        <v>1</v>
      </c>
      <c r="L1194" s="57" t="b">
        <f>EXACT(C1194,bioshpere3_emission!C1194)</f>
        <v>1</v>
      </c>
      <c r="M1194" s="57" t="b">
        <f>EXACT(B1194,bioshpere3_emission!B1194)</f>
        <v>1</v>
      </c>
      <c r="N1194" s="57" t="b">
        <f>EXACT(J1194,bioshpere3_emission!P1194)</f>
        <v>1</v>
      </c>
      <c r="O1194" s="57" t="s">
        <v>7743</v>
      </c>
      <c r="P1194" s="57" t="s">
        <v>7744</v>
      </c>
      <c r="Q1194" s="57" t="s">
        <v>7745</v>
      </c>
    </row>
    <row r="1195" spans="1:17" x14ac:dyDescent="0.25">
      <c r="A1195" s="58">
        <v>948</v>
      </c>
      <c r="B1195" s="57" t="s">
        <v>475</v>
      </c>
      <c r="C1195" s="57" t="s">
        <v>27</v>
      </c>
      <c r="D1195" s="57" t="s">
        <v>2900</v>
      </c>
      <c r="E1195" s="57" t="s">
        <v>7742</v>
      </c>
      <c r="F1195" s="57" t="s">
        <v>477</v>
      </c>
      <c r="G1195" s="57" t="s">
        <v>14</v>
      </c>
      <c r="H1195" s="57" t="s">
        <v>34</v>
      </c>
      <c r="I1195" s="57" t="str">
        <f>_xlfn.CONCAT(O1195,E1195,P1195,D1195,P1195,Q1195)</f>
        <v>('biosphere3','8a1ce588-d2b5-4fd6-a6db-16378c8f6d06')</v>
      </c>
      <c r="J1195" s="57" t="str">
        <f>_xlfn.CONCAT(F1195,C1195)</f>
        <v>Curium-244('air', 'non-urban air or from high stacks')</v>
      </c>
      <c r="K1195" s="57" t="b">
        <f>EXACT(F1195,bioshpere3_emission!E1195)</f>
        <v>1</v>
      </c>
      <c r="L1195" s="57" t="b">
        <f>EXACT(C1195,bioshpere3_emission!C1195)</f>
        <v>1</v>
      </c>
      <c r="M1195" s="57" t="b">
        <f>EXACT(B1195,bioshpere3_emission!B1195)</f>
        <v>1</v>
      </c>
      <c r="N1195" s="57" t="b">
        <f>EXACT(J1195,bioshpere3_emission!P1195)</f>
        <v>1</v>
      </c>
      <c r="O1195" s="57" t="s">
        <v>7743</v>
      </c>
      <c r="P1195" s="57" t="s">
        <v>7744</v>
      </c>
      <c r="Q1195" s="57" t="s">
        <v>7745</v>
      </c>
    </row>
    <row r="1196" spans="1:17" x14ac:dyDescent="0.25">
      <c r="A1196" s="58">
        <v>910</v>
      </c>
      <c r="B1196" s="57" t="s">
        <v>475</v>
      </c>
      <c r="C1196" s="57" t="s">
        <v>44</v>
      </c>
      <c r="D1196" s="57" t="s">
        <v>1049</v>
      </c>
      <c r="E1196" s="57" t="s">
        <v>7742</v>
      </c>
      <c r="F1196" s="57" t="s">
        <v>477</v>
      </c>
      <c r="G1196" s="57" t="s">
        <v>14</v>
      </c>
      <c r="H1196" s="57" t="s">
        <v>34</v>
      </c>
      <c r="I1196" s="57" t="str">
        <f>_xlfn.CONCAT(O1196,E1196,P1196,D1196,P1196,Q1196)</f>
        <v>('biosphere3','8c7101c8-0542-4e61-b847-c97237b86022')</v>
      </c>
      <c r="J1196" s="57" t="str">
        <f>_xlfn.CONCAT(F1196,C1196)</f>
        <v>Curium-244('air', 'urban air close to ground')</v>
      </c>
      <c r="K1196" s="57" t="b">
        <f>EXACT(F1196,bioshpere3_emission!E1196)</f>
        <v>1</v>
      </c>
      <c r="L1196" s="57" t="b">
        <f>EXACT(C1196,bioshpere3_emission!C1196)</f>
        <v>1</v>
      </c>
      <c r="M1196" s="57" t="b">
        <f>EXACT(B1196,bioshpere3_emission!B1196)</f>
        <v>1</v>
      </c>
      <c r="N1196" s="57" t="b">
        <f>EXACT(J1196,bioshpere3_emission!P1196)</f>
        <v>1</v>
      </c>
      <c r="O1196" s="57" t="s">
        <v>7743</v>
      </c>
      <c r="P1196" s="57" t="s">
        <v>7744</v>
      </c>
      <c r="Q1196" s="57" t="s">
        <v>7745</v>
      </c>
    </row>
    <row r="1197" spans="1:17" x14ac:dyDescent="0.25">
      <c r="A1197" s="58">
        <v>2038</v>
      </c>
      <c r="B1197" s="57" t="s">
        <v>475</v>
      </c>
      <c r="C1197" s="57" t="s">
        <v>190</v>
      </c>
      <c r="D1197" s="57" t="s">
        <v>6549</v>
      </c>
      <c r="E1197" s="57" t="s">
        <v>7742</v>
      </c>
      <c r="F1197" s="57" t="s">
        <v>477</v>
      </c>
      <c r="G1197" s="57" t="s">
        <v>14</v>
      </c>
      <c r="H1197" s="57" t="s">
        <v>34</v>
      </c>
      <c r="I1197" s="57" t="str">
        <f>_xlfn.CONCAT(O1197,E1197,P1197,D1197,P1197,Q1197)</f>
        <v>('biosphere3','8c64a7e7-0f81-410f-a0df-cbea124dd203')</v>
      </c>
      <c r="J1197" s="57" t="str">
        <f>_xlfn.CONCAT(F1197,C1197)</f>
        <v>Curium-244('air',)</v>
      </c>
      <c r="K1197" s="57" t="b">
        <f>EXACT(F1197,bioshpere3_emission!E1197)</f>
        <v>1</v>
      </c>
      <c r="L1197" s="57" t="b">
        <f>EXACT(C1197,bioshpere3_emission!C1197)</f>
        <v>1</v>
      </c>
      <c r="M1197" s="57" t="b">
        <f>EXACT(B1197,bioshpere3_emission!B1197)</f>
        <v>1</v>
      </c>
      <c r="N1197" s="57" t="b">
        <f>EXACT(J1197,bioshpere3_emission!P1197)</f>
        <v>1</v>
      </c>
      <c r="O1197" s="57" t="s">
        <v>7743</v>
      </c>
      <c r="P1197" s="57" t="s">
        <v>7744</v>
      </c>
      <c r="Q1197" s="57" t="s">
        <v>7745</v>
      </c>
    </row>
    <row r="1198" spans="1:17" x14ac:dyDescent="0.25">
      <c r="A1198" s="58">
        <v>3950</v>
      </c>
      <c r="B1198" s="57" t="s">
        <v>910</v>
      </c>
      <c r="C1198" s="57" t="s">
        <v>17</v>
      </c>
      <c r="D1198" s="57" t="s">
        <v>911</v>
      </c>
      <c r="E1198" s="57" t="s">
        <v>7742</v>
      </c>
      <c r="F1198" s="57" t="s">
        <v>912</v>
      </c>
      <c r="G1198" s="57" t="s">
        <v>14</v>
      </c>
      <c r="H1198" s="57" t="s">
        <v>15</v>
      </c>
      <c r="I1198" s="57" t="str">
        <f>_xlfn.CONCAT(O1198,E1198,P1198,D1198,P1198,Q1198)</f>
        <v>('biosphere3','10e3b4c5-7c8f-58eb-9606-9a1a0a96598a')</v>
      </c>
      <c r="J1198" s="57" t="str">
        <f>_xlfn.CONCAT(F1198,C1198)</f>
        <v>Cyanamide('soil', 'agricultural')</v>
      </c>
      <c r="K1198" s="57" t="b">
        <f>EXACT(F1198,bioshpere3_emission!E1198)</f>
        <v>1</v>
      </c>
      <c r="L1198" s="57" t="b">
        <f>EXACT(C1198,bioshpere3_emission!C1198)</f>
        <v>1</v>
      </c>
      <c r="M1198" s="57" t="b">
        <f>EXACT(B1198,bioshpere3_emission!B1198)</f>
        <v>1</v>
      </c>
      <c r="N1198" s="57" t="b">
        <f>EXACT(J1198,bioshpere3_emission!P1198)</f>
        <v>1</v>
      </c>
      <c r="O1198" s="57" t="s">
        <v>7743</v>
      </c>
      <c r="P1198" s="57" t="s">
        <v>7744</v>
      </c>
      <c r="Q1198" s="57" t="s">
        <v>7745</v>
      </c>
    </row>
    <row r="1199" spans="1:17" x14ac:dyDescent="0.25">
      <c r="A1199" s="58">
        <v>3967</v>
      </c>
      <c r="B1199" s="57" t="s">
        <v>3315</v>
      </c>
      <c r="C1199" s="57" t="s">
        <v>17</v>
      </c>
      <c r="D1199" s="57" t="s">
        <v>3316</v>
      </c>
      <c r="E1199" s="57" t="s">
        <v>7742</v>
      </c>
      <c r="F1199" s="57" t="s">
        <v>3317</v>
      </c>
      <c r="G1199" s="57" t="s">
        <v>14</v>
      </c>
      <c r="H1199" s="57" t="s">
        <v>15</v>
      </c>
      <c r="I1199" s="57" t="str">
        <f>_xlfn.CONCAT(O1199,E1199,P1199,D1199,P1199,Q1199)</f>
        <v>('biosphere3','05bfed24-3408-42a2-9208-daec1538905d')</v>
      </c>
      <c r="J1199" s="57" t="str">
        <f>_xlfn.CONCAT(F1199,C1199)</f>
        <v>Cyanazine('soil', 'agricultural')</v>
      </c>
      <c r="K1199" s="57" t="b">
        <f>EXACT(F1199,bioshpere3_emission!E1199)</f>
        <v>1</v>
      </c>
      <c r="L1199" s="57" t="b">
        <f>EXACT(C1199,bioshpere3_emission!C1199)</f>
        <v>1</v>
      </c>
      <c r="M1199" s="57" t="b">
        <f>EXACT(B1199,bioshpere3_emission!B1199)</f>
        <v>1</v>
      </c>
      <c r="N1199" s="57" t="b">
        <f>EXACT(J1199,bioshpere3_emission!P1199)</f>
        <v>1</v>
      </c>
      <c r="O1199" s="57" t="s">
        <v>7743</v>
      </c>
      <c r="P1199" s="57" t="s">
        <v>7744</v>
      </c>
      <c r="Q1199" s="57" t="s">
        <v>7745</v>
      </c>
    </row>
    <row r="1200" spans="1:17" x14ac:dyDescent="0.25">
      <c r="A1200" s="58">
        <v>2015</v>
      </c>
      <c r="B1200" s="57" t="s">
        <v>1150</v>
      </c>
      <c r="C1200" s="57" t="s">
        <v>24</v>
      </c>
      <c r="D1200" s="57" t="s">
        <v>5089</v>
      </c>
      <c r="E1200" s="57" t="s">
        <v>7742</v>
      </c>
      <c r="F1200" s="57" t="s">
        <v>1152</v>
      </c>
      <c r="G1200" s="57" t="s">
        <v>14</v>
      </c>
      <c r="H1200" s="57" t="s">
        <v>15</v>
      </c>
      <c r="I1200" s="57" t="str">
        <f>_xlfn.CONCAT(O1200,E1200,P1200,D1200,P1200,Q1200)</f>
        <v>('biosphere3','dd2177a3-a3ae-4b66-98f2-a85153cd9416')</v>
      </c>
      <c r="J1200" s="57" t="str">
        <f>_xlfn.CONCAT(F1200,C1200)</f>
        <v>Cyanide('air', 'low population density, long-term')</v>
      </c>
      <c r="K1200" s="57" t="b">
        <f>EXACT(F1200,bioshpere3_emission!E1200)</f>
        <v>1</v>
      </c>
      <c r="L1200" s="57" t="b">
        <f>EXACT(C1200,bioshpere3_emission!C1200)</f>
        <v>1</v>
      </c>
      <c r="M1200" s="57" t="b">
        <f>EXACT(B1200,bioshpere3_emission!B1200)</f>
        <v>1</v>
      </c>
      <c r="N1200" s="57" t="b">
        <f>EXACT(J1200,bioshpere3_emission!P1200)</f>
        <v>1</v>
      </c>
      <c r="O1200" s="57" t="s">
        <v>7743</v>
      </c>
      <c r="P1200" s="57" t="s">
        <v>7744</v>
      </c>
      <c r="Q1200" s="57" t="s">
        <v>7745</v>
      </c>
    </row>
    <row r="1201" spans="1:17" x14ac:dyDescent="0.25">
      <c r="A1201" s="58">
        <v>665</v>
      </c>
      <c r="B1201" s="57" t="s">
        <v>1150</v>
      </c>
      <c r="C1201" s="57" t="s">
        <v>31</v>
      </c>
      <c r="D1201" s="57" t="s">
        <v>4671</v>
      </c>
      <c r="E1201" s="57" t="s">
        <v>7742</v>
      </c>
      <c r="F1201" s="57" t="s">
        <v>1152</v>
      </c>
      <c r="G1201" s="57" t="s">
        <v>14</v>
      </c>
      <c r="H1201" s="57" t="s">
        <v>15</v>
      </c>
      <c r="I1201" s="57" t="str">
        <f>_xlfn.CONCAT(O1201,E1201,P1201,D1201,P1201,Q1201)</f>
        <v>('biosphere3','27c1a9a6-c45e-431f-830b-7061a100fed7')</v>
      </c>
      <c r="J1201" s="57" t="str">
        <f>_xlfn.CONCAT(F1201,C1201)</f>
        <v>Cyanide('air', 'lower stratosphere + upper troposphere')</v>
      </c>
      <c r="K1201" s="57" t="b">
        <f>EXACT(F1201,bioshpere3_emission!E1201)</f>
        <v>1</v>
      </c>
      <c r="L1201" s="57" t="b">
        <f>EXACT(C1201,bioshpere3_emission!C1201)</f>
        <v>1</v>
      </c>
      <c r="M1201" s="57" t="b">
        <f>EXACT(B1201,bioshpere3_emission!B1201)</f>
        <v>1</v>
      </c>
      <c r="N1201" s="57" t="b">
        <f>EXACT(J1201,bioshpere3_emission!P1201)</f>
        <v>1</v>
      </c>
      <c r="O1201" s="57" t="s">
        <v>7743</v>
      </c>
      <c r="P1201" s="57" t="s">
        <v>7744</v>
      </c>
      <c r="Q1201" s="57" t="s">
        <v>7745</v>
      </c>
    </row>
    <row r="1202" spans="1:17" x14ac:dyDescent="0.25">
      <c r="A1202" s="58">
        <v>424</v>
      </c>
      <c r="B1202" s="57" t="s">
        <v>1150</v>
      </c>
      <c r="C1202" s="57" t="s">
        <v>27</v>
      </c>
      <c r="D1202" s="57" t="s">
        <v>3791</v>
      </c>
      <c r="E1202" s="57" t="s">
        <v>7742</v>
      </c>
      <c r="F1202" s="57" t="s">
        <v>1152</v>
      </c>
      <c r="G1202" s="57" t="s">
        <v>14</v>
      </c>
      <c r="H1202" s="57" t="s">
        <v>15</v>
      </c>
      <c r="I1202" s="57" t="str">
        <f>_xlfn.CONCAT(O1202,E1202,P1202,D1202,P1202,Q1202)</f>
        <v>('biosphere3','9e8d685c-9948-4dc0-9c0b-d5c511e14d05')</v>
      </c>
      <c r="J1202" s="57" t="str">
        <f>_xlfn.CONCAT(F1202,C1202)</f>
        <v>Cyanide('air', 'non-urban air or from high stacks')</v>
      </c>
      <c r="K1202" s="57" t="b">
        <f>EXACT(F1202,bioshpere3_emission!E1202)</f>
        <v>1</v>
      </c>
      <c r="L1202" s="57" t="b">
        <f>EXACT(C1202,bioshpere3_emission!C1202)</f>
        <v>1</v>
      </c>
      <c r="M1202" s="57" t="b">
        <f>EXACT(B1202,bioshpere3_emission!B1202)</f>
        <v>1</v>
      </c>
      <c r="N1202" s="57" t="b">
        <f>EXACT(J1202,bioshpere3_emission!P1202)</f>
        <v>1</v>
      </c>
      <c r="O1202" s="57" t="s">
        <v>7743</v>
      </c>
      <c r="P1202" s="57" t="s">
        <v>7744</v>
      </c>
      <c r="Q1202" s="57" t="s">
        <v>7745</v>
      </c>
    </row>
    <row r="1203" spans="1:17" x14ac:dyDescent="0.25">
      <c r="A1203" s="58">
        <v>2724</v>
      </c>
      <c r="B1203" s="57" t="s">
        <v>1150</v>
      </c>
      <c r="C1203" s="57" t="s">
        <v>44</v>
      </c>
      <c r="D1203" s="57" t="s">
        <v>1151</v>
      </c>
      <c r="E1203" s="57" t="s">
        <v>7742</v>
      </c>
      <c r="F1203" s="57" t="s">
        <v>1152</v>
      </c>
      <c r="G1203" s="57" t="s">
        <v>14</v>
      </c>
      <c r="H1203" s="57" t="s">
        <v>15</v>
      </c>
      <c r="I1203" s="57" t="str">
        <f>_xlfn.CONCAT(O1203,E1203,P1203,D1203,P1203,Q1203)</f>
        <v>('biosphere3','921df5eb-cde6-40ea-8744-c02746db0a3c')</v>
      </c>
      <c r="J1203" s="57" t="str">
        <f>_xlfn.CONCAT(F1203,C1203)</f>
        <v>Cyanide('air', 'urban air close to ground')</v>
      </c>
      <c r="K1203" s="57" t="b">
        <f>EXACT(F1203,bioshpere3_emission!E1203)</f>
        <v>1</v>
      </c>
      <c r="L1203" s="57" t="b">
        <f>EXACT(C1203,bioshpere3_emission!C1203)</f>
        <v>1</v>
      </c>
      <c r="M1203" s="57" t="b">
        <f>EXACT(B1203,bioshpere3_emission!B1203)</f>
        <v>1</v>
      </c>
      <c r="N1203" s="57" t="b">
        <f>EXACT(J1203,bioshpere3_emission!P1203)</f>
        <v>1</v>
      </c>
      <c r="O1203" s="57" t="s">
        <v>7743</v>
      </c>
      <c r="P1203" s="57" t="s">
        <v>7744</v>
      </c>
      <c r="Q1203" s="57" t="s">
        <v>7745</v>
      </c>
    </row>
    <row r="1204" spans="1:17" x14ac:dyDescent="0.25">
      <c r="A1204" s="58">
        <v>2749</v>
      </c>
      <c r="B1204" s="57" t="s">
        <v>1150</v>
      </c>
      <c r="C1204" s="57" t="s">
        <v>190</v>
      </c>
      <c r="D1204" s="57" t="s">
        <v>5071</v>
      </c>
      <c r="E1204" s="57" t="s">
        <v>7742</v>
      </c>
      <c r="F1204" s="57" t="s">
        <v>1152</v>
      </c>
      <c r="G1204" s="57" t="s">
        <v>14</v>
      </c>
      <c r="H1204" s="57" t="s">
        <v>15</v>
      </c>
      <c r="I1204" s="57" t="str">
        <f>_xlfn.CONCAT(O1204,E1204,P1204,D1204,P1204,Q1204)</f>
        <v>('biosphere3','d3e038e1-728c-4dea-ac30-c9abbbfcbc84')</v>
      </c>
      <c r="J1204" s="57" t="str">
        <f>_xlfn.CONCAT(F1204,C1204)</f>
        <v>Cyanide('air',)</v>
      </c>
      <c r="K1204" s="57" t="b">
        <f>EXACT(F1204,bioshpere3_emission!E1204)</f>
        <v>1</v>
      </c>
      <c r="L1204" s="57" t="b">
        <f>EXACT(C1204,bioshpere3_emission!C1204)</f>
        <v>1</v>
      </c>
      <c r="M1204" s="57" t="b">
        <f>EXACT(B1204,bioshpere3_emission!B1204)</f>
        <v>1</v>
      </c>
      <c r="N1204" s="57" t="b">
        <f>EXACT(J1204,bioshpere3_emission!P1204)</f>
        <v>1</v>
      </c>
      <c r="O1204" s="57" t="s">
        <v>7743</v>
      </c>
      <c r="P1204" s="57" t="s">
        <v>7744</v>
      </c>
      <c r="Q1204" s="57" t="s">
        <v>7745</v>
      </c>
    </row>
    <row r="1205" spans="1:17" x14ac:dyDescent="0.25">
      <c r="A1205" s="58">
        <v>19</v>
      </c>
      <c r="B1205" s="57" t="s">
        <v>1150</v>
      </c>
      <c r="C1205" s="57" t="s">
        <v>71</v>
      </c>
      <c r="D1205" s="57" t="s">
        <v>6513</v>
      </c>
      <c r="E1205" s="57" t="s">
        <v>7742</v>
      </c>
      <c r="F1205" s="57" t="s">
        <v>1152</v>
      </c>
      <c r="G1205" s="57" t="s">
        <v>14</v>
      </c>
      <c r="H1205" s="57" t="s">
        <v>15</v>
      </c>
      <c r="I1205" s="57" t="str">
        <f>_xlfn.CONCAT(O1205,E1205,P1205,D1205,P1205,Q1205)</f>
        <v>('biosphere3','904cd2c2-71ba-4fe5-b073-24a42301c94c')</v>
      </c>
      <c r="J1205" s="57" t="str">
        <f>_xlfn.CONCAT(F1205,C1205)</f>
        <v>Cyanide('water', 'ground-')</v>
      </c>
      <c r="K1205" s="57" t="b">
        <f>EXACT(F1205,bioshpere3_emission!E1205)</f>
        <v>1</v>
      </c>
      <c r="L1205" s="57" t="b">
        <f>EXACT(C1205,bioshpere3_emission!C1205)</f>
        <v>1</v>
      </c>
      <c r="M1205" s="57" t="b">
        <f>EXACT(B1205,bioshpere3_emission!B1205)</f>
        <v>1</v>
      </c>
      <c r="N1205" s="57" t="b">
        <f>EXACT(J1205,bioshpere3_emission!P1205)</f>
        <v>1</v>
      </c>
      <c r="O1205" s="57" t="s">
        <v>7743</v>
      </c>
      <c r="P1205" s="57" t="s">
        <v>7744</v>
      </c>
      <c r="Q1205" s="57" t="s">
        <v>7745</v>
      </c>
    </row>
    <row r="1206" spans="1:17" x14ac:dyDescent="0.25">
      <c r="A1206" s="58">
        <v>210</v>
      </c>
      <c r="B1206" s="57" t="s">
        <v>1150</v>
      </c>
      <c r="C1206" s="57" t="s">
        <v>100</v>
      </c>
      <c r="D1206" s="57" t="s">
        <v>1387</v>
      </c>
      <c r="E1206" s="57" t="s">
        <v>7742</v>
      </c>
      <c r="F1206" s="57" t="s">
        <v>1152</v>
      </c>
      <c r="G1206" s="57" t="s">
        <v>14</v>
      </c>
      <c r="H1206" s="57" t="s">
        <v>15</v>
      </c>
      <c r="I1206" s="57" t="str">
        <f>_xlfn.CONCAT(O1206,E1206,P1206,D1206,P1206,Q1206)</f>
        <v>('biosphere3','80e632a0-29e1-4032-b410-e707d0b3519b')</v>
      </c>
      <c r="J1206" s="57" t="str">
        <f>_xlfn.CONCAT(F1206,C1206)</f>
        <v>Cyanide('water', 'ground-, long-term')</v>
      </c>
      <c r="K1206" s="57" t="b">
        <f>EXACT(F1206,bioshpere3_emission!E1206)</f>
        <v>1</v>
      </c>
      <c r="L1206" s="57" t="b">
        <f>EXACT(C1206,bioshpere3_emission!C1206)</f>
        <v>1</v>
      </c>
      <c r="M1206" s="57" t="b">
        <f>EXACT(B1206,bioshpere3_emission!B1206)</f>
        <v>1</v>
      </c>
      <c r="N1206" s="57" t="b">
        <f>EXACT(J1206,bioshpere3_emission!P1206)</f>
        <v>1</v>
      </c>
      <c r="O1206" s="57" t="s">
        <v>7743</v>
      </c>
      <c r="P1206" s="57" t="s">
        <v>7744</v>
      </c>
      <c r="Q1206" s="57" t="s">
        <v>7745</v>
      </c>
    </row>
    <row r="1207" spans="1:17" x14ac:dyDescent="0.25">
      <c r="A1207" s="58">
        <v>4052</v>
      </c>
      <c r="B1207" s="57" t="s">
        <v>1150</v>
      </c>
      <c r="C1207" s="57" t="s">
        <v>10</v>
      </c>
      <c r="D1207" s="57" t="s">
        <v>3395</v>
      </c>
      <c r="E1207" s="57" t="s">
        <v>7742</v>
      </c>
      <c r="F1207" s="57" t="s">
        <v>1152</v>
      </c>
      <c r="G1207" s="57" t="s">
        <v>14</v>
      </c>
      <c r="H1207" s="57" t="s">
        <v>15</v>
      </c>
      <c r="I1207" s="57" t="str">
        <f>_xlfn.CONCAT(O1207,E1207,P1207,D1207,P1207,Q1207)</f>
        <v>('biosphere3','1febb3ea-a4ee-4b7d-a6e7-0c4b6da28188')</v>
      </c>
      <c r="J1207" s="57" t="str">
        <f>_xlfn.CONCAT(F1207,C1207)</f>
        <v>Cyanide('water', 'ocean')</v>
      </c>
      <c r="K1207" s="57" t="b">
        <f>EXACT(F1207,bioshpere3_emission!E1207)</f>
        <v>1</v>
      </c>
      <c r="L1207" s="57" t="b">
        <f>EXACT(C1207,bioshpere3_emission!C1207)</f>
        <v>1</v>
      </c>
      <c r="M1207" s="57" t="b">
        <f>EXACT(B1207,bioshpere3_emission!B1207)</f>
        <v>1</v>
      </c>
      <c r="N1207" s="57" t="b">
        <f>EXACT(J1207,bioshpere3_emission!P1207)</f>
        <v>1</v>
      </c>
      <c r="O1207" s="57" t="s">
        <v>7743</v>
      </c>
      <c r="P1207" s="57" t="s">
        <v>7744</v>
      </c>
      <c r="Q1207" s="57" t="s">
        <v>7745</v>
      </c>
    </row>
    <row r="1208" spans="1:17" x14ac:dyDescent="0.25">
      <c r="A1208" s="58">
        <v>1003</v>
      </c>
      <c r="B1208" s="57" t="s">
        <v>1150</v>
      </c>
      <c r="C1208" s="57" t="s">
        <v>91</v>
      </c>
      <c r="D1208" s="57" t="s">
        <v>6161</v>
      </c>
      <c r="E1208" s="57" t="s">
        <v>7742</v>
      </c>
      <c r="F1208" s="57" t="s">
        <v>1152</v>
      </c>
      <c r="G1208" s="57" t="s">
        <v>14</v>
      </c>
      <c r="H1208" s="57" t="s">
        <v>15</v>
      </c>
      <c r="I1208" s="57" t="str">
        <f>_xlfn.CONCAT(O1208,E1208,P1208,D1208,P1208,Q1208)</f>
        <v>('biosphere3','c9e29113-8f61-41bb-8bc1-b49c6f152fd9')</v>
      </c>
      <c r="J1208" s="57" t="str">
        <f>_xlfn.CONCAT(F1208,C1208)</f>
        <v>Cyanide('water', 'surface water')</v>
      </c>
      <c r="K1208" s="57" t="b">
        <f>EXACT(F1208,bioshpere3_emission!E1208)</f>
        <v>1</v>
      </c>
      <c r="L1208" s="57" t="b">
        <f>EXACT(C1208,bioshpere3_emission!C1208)</f>
        <v>1</v>
      </c>
      <c r="M1208" s="57" t="b">
        <f>EXACT(B1208,bioshpere3_emission!B1208)</f>
        <v>1</v>
      </c>
      <c r="N1208" s="57" t="b">
        <f>EXACT(J1208,bioshpere3_emission!P1208)</f>
        <v>1</v>
      </c>
      <c r="O1208" s="57" t="s">
        <v>7743</v>
      </c>
      <c r="P1208" s="57" t="s">
        <v>7744</v>
      </c>
      <c r="Q1208" s="57" t="s">
        <v>7745</v>
      </c>
    </row>
    <row r="1209" spans="1:17" x14ac:dyDescent="0.25">
      <c r="A1209" s="58">
        <v>954</v>
      </c>
      <c r="B1209" s="57" t="s">
        <v>1150</v>
      </c>
      <c r="C1209" s="57" t="s">
        <v>48</v>
      </c>
      <c r="D1209" s="57" t="s">
        <v>4000</v>
      </c>
      <c r="E1209" s="57" t="s">
        <v>7742</v>
      </c>
      <c r="F1209" s="57" t="s">
        <v>1152</v>
      </c>
      <c r="G1209" s="57" t="s">
        <v>14</v>
      </c>
      <c r="H1209" s="57" t="s">
        <v>15</v>
      </c>
      <c r="I1209" s="57" t="str">
        <f>_xlfn.CONCAT(O1209,E1209,P1209,D1209,P1209,Q1209)</f>
        <v>('biosphere3','c4d10bd2-09da-4082-8cb3-022c92c53221')</v>
      </c>
      <c r="J1209" s="57" t="str">
        <f>_xlfn.CONCAT(F1209,C1209)</f>
        <v>Cyanide('water',)</v>
      </c>
      <c r="K1209" s="57" t="b">
        <f>EXACT(F1209,bioshpere3_emission!E1209)</f>
        <v>1</v>
      </c>
      <c r="L1209" s="57" t="b">
        <f>EXACT(C1209,bioshpere3_emission!C1209)</f>
        <v>1</v>
      </c>
      <c r="M1209" s="57" t="b">
        <f>EXACT(B1209,bioshpere3_emission!B1209)</f>
        <v>1</v>
      </c>
      <c r="N1209" s="57" t="b">
        <f>EXACT(J1209,bioshpere3_emission!P1209)</f>
        <v>1</v>
      </c>
      <c r="O1209" s="57" t="s">
        <v>7743</v>
      </c>
      <c r="P1209" s="57" t="s">
        <v>7744</v>
      </c>
      <c r="Q1209" s="57" t="s">
        <v>7745</v>
      </c>
    </row>
    <row r="1210" spans="1:17" x14ac:dyDescent="0.25">
      <c r="A1210" s="58">
        <v>3211</v>
      </c>
      <c r="B1210" s="57" t="s">
        <v>2566</v>
      </c>
      <c r="C1210" s="57" t="s">
        <v>24</v>
      </c>
      <c r="D1210" s="57" t="s">
        <v>5027</v>
      </c>
      <c r="E1210" s="57" t="s">
        <v>7742</v>
      </c>
      <c r="F1210" s="57" t="s">
        <v>2568</v>
      </c>
      <c r="G1210" s="57" t="s">
        <v>14</v>
      </c>
      <c r="H1210" s="57" t="s">
        <v>15</v>
      </c>
      <c r="I1210" s="57" t="str">
        <f>_xlfn.CONCAT(O1210,E1210,P1210,D1210,P1210,Q1210)</f>
        <v>('biosphere3','00df61ec-de0a-4f06-8736-839c6d225859')</v>
      </c>
      <c r="J1210" s="57" t="str">
        <f>_xlfn.CONCAT(F1210,C1210)</f>
        <v>Cyanoacetic acid('air', 'low population density, long-term')</v>
      </c>
      <c r="K1210" s="57" t="b">
        <f>EXACT(F1210,bioshpere3_emission!E1210)</f>
        <v>1</v>
      </c>
      <c r="L1210" s="57" t="b">
        <f>EXACT(C1210,bioshpere3_emission!C1210)</f>
        <v>1</v>
      </c>
      <c r="M1210" s="57" t="b">
        <f>EXACT(B1210,bioshpere3_emission!B1210)</f>
        <v>1</v>
      </c>
      <c r="N1210" s="57" t="b">
        <f>EXACT(J1210,bioshpere3_emission!P1210)</f>
        <v>1</v>
      </c>
      <c r="O1210" s="57" t="s">
        <v>7743</v>
      </c>
      <c r="P1210" s="57" t="s">
        <v>7744</v>
      </c>
      <c r="Q1210" s="57" t="s">
        <v>7745</v>
      </c>
    </row>
    <row r="1211" spans="1:17" x14ac:dyDescent="0.25">
      <c r="A1211" s="58">
        <v>3745</v>
      </c>
      <c r="B1211" s="57" t="s">
        <v>2566</v>
      </c>
      <c r="C1211" s="57" t="s">
        <v>31</v>
      </c>
      <c r="D1211" s="57" t="s">
        <v>2567</v>
      </c>
      <c r="E1211" s="57" t="s">
        <v>7742</v>
      </c>
      <c r="F1211" s="57" t="s">
        <v>2568</v>
      </c>
      <c r="G1211" s="57" t="s">
        <v>14</v>
      </c>
      <c r="H1211" s="57" t="s">
        <v>15</v>
      </c>
      <c r="I1211" s="57" t="str">
        <f>_xlfn.CONCAT(O1211,E1211,P1211,D1211,P1211,Q1211)</f>
        <v>('biosphere3','b3ebd051-6ad4-4741-abf3-b55cad059e2c')</v>
      </c>
      <c r="J1211" s="57" t="str">
        <f>_xlfn.CONCAT(F1211,C1211)</f>
        <v>Cyanoacetic acid('air', 'lower stratosphere + upper troposphere')</v>
      </c>
      <c r="K1211" s="57" t="b">
        <f>EXACT(F1211,bioshpere3_emission!E1211)</f>
        <v>1</v>
      </c>
      <c r="L1211" s="57" t="b">
        <f>EXACT(C1211,bioshpere3_emission!C1211)</f>
        <v>1</v>
      </c>
      <c r="M1211" s="57" t="b">
        <f>EXACT(B1211,bioshpere3_emission!B1211)</f>
        <v>1</v>
      </c>
      <c r="N1211" s="57" t="b">
        <f>EXACT(J1211,bioshpere3_emission!P1211)</f>
        <v>1</v>
      </c>
      <c r="O1211" s="57" t="s">
        <v>7743</v>
      </c>
      <c r="P1211" s="57" t="s">
        <v>7744</v>
      </c>
      <c r="Q1211" s="57" t="s">
        <v>7745</v>
      </c>
    </row>
    <row r="1212" spans="1:17" x14ac:dyDescent="0.25">
      <c r="A1212" s="58">
        <v>5</v>
      </c>
      <c r="B1212" s="57" t="s">
        <v>2566</v>
      </c>
      <c r="C1212" s="57" t="s">
        <v>27</v>
      </c>
      <c r="D1212" s="57" t="s">
        <v>4999</v>
      </c>
      <c r="E1212" s="57" t="s">
        <v>7742</v>
      </c>
      <c r="F1212" s="57" t="s">
        <v>2568</v>
      </c>
      <c r="G1212" s="57" t="s">
        <v>14</v>
      </c>
      <c r="H1212" s="57" t="s">
        <v>15</v>
      </c>
      <c r="I1212" s="57" t="str">
        <f>_xlfn.CONCAT(O1212,E1212,P1212,D1212,P1212,Q1212)</f>
        <v>('biosphere3','74ed605a-a4b7-4574-8a36-4638928b092d')</v>
      </c>
      <c r="J1212" s="57" t="str">
        <f>_xlfn.CONCAT(F1212,C1212)</f>
        <v>Cyanoacetic acid('air', 'non-urban air or from high stacks')</v>
      </c>
      <c r="K1212" s="57" t="b">
        <f>EXACT(F1212,bioshpere3_emission!E1212)</f>
        <v>1</v>
      </c>
      <c r="L1212" s="57" t="b">
        <f>EXACT(C1212,bioshpere3_emission!C1212)</f>
        <v>1</v>
      </c>
      <c r="M1212" s="57" t="b">
        <f>EXACT(B1212,bioshpere3_emission!B1212)</f>
        <v>1</v>
      </c>
      <c r="N1212" s="57" t="b">
        <f>EXACT(J1212,bioshpere3_emission!P1212)</f>
        <v>1</v>
      </c>
      <c r="O1212" s="57" t="s">
        <v>7743</v>
      </c>
      <c r="P1212" s="57" t="s">
        <v>7744</v>
      </c>
      <c r="Q1212" s="57" t="s">
        <v>7745</v>
      </c>
    </row>
    <row r="1213" spans="1:17" x14ac:dyDescent="0.25">
      <c r="A1213" s="58">
        <v>2416</v>
      </c>
      <c r="B1213" s="57" t="s">
        <v>2566</v>
      </c>
      <c r="C1213" s="57" t="s">
        <v>44</v>
      </c>
      <c r="D1213" s="57" t="s">
        <v>2744</v>
      </c>
      <c r="E1213" s="57" t="s">
        <v>7742</v>
      </c>
      <c r="F1213" s="57" t="s">
        <v>2568</v>
      </c>
      <c r="G1213" s="57" t="s">
        <v>14</v>
      </c>
      <c r="H1213" s="57" t="s">
        <v>15</v>
      </c>
      <c r="I1213" s="57" t="str">
        <f>_xlfn.CONCAT(O1213,E1213,P1213,D1213,P1213,Q1213)</f>
        <v>('biosphere3','932d7913-eb64-484c-b2ec-7aae36e29017')</v>
      </c>
      <c r="J1213" s="57" t="str">
        <f>_xlfn.CONCAT(F1213,C1213)</f>
        <v>Cyanoacetic acid('air', 'urban air close to ground')</v>
      </c>
      <c r="K1213" s="57" t="b">
        <f>EXACT(F1213,bioshpere3_emission!E1213)</f>
        <v>1</v>
      </c>
      <c r="L1213" s="57" t="b">
        <f>EXACT(C1213,bioshpere3_emission!C1213)</f>
        <v>1</v>
      </c>
      <c r="M1213" s="57" t="b">
        <f>EXACT(B1213,bioshpere3_emission!B1213)</f>
        <v>1</v>
      </c>
      <c r="N1213" s="57" t="b">
        <f>EXACT(J1213,bioshpere3_emission!P1213)</f>
        <v>1</v>
      </c>
      <c r="O1213" s="57" t="s">
        <v>7743</v>
      </c>
      <c r="P1213" s="57" t="s">
        <v>7744</v>
      </c>
      <c r="Q1213" s="57" t="s">
        <v>7745</v>
      </c>
    </row>
    <row r="1214" spans="1:17" x14ac:dyDescent="0.25">
      <c r="A1214" s="58">
        <v>3831</v>
      </c>
      <c r="B1214" s="57" t="s">
        <v>2566</v>
      </c>
      <c r="C1214" s="57" t="s">
        <v>190</v>
      </c>
      <c r="D1214" s="57" t="s">
        <v>6743</v>
      </c>
      <c r="E1214" s="57" t="s">
        <v>7742</v>
      </c>
      <c r="F1214" s="57" t="s">
        <v>2568</v>
      </c>
      <c r="G1214" s="57" t="s">
        <v>14</v>
      </c>
      <c r="H1214" s="57" t="s">
        <v>15</v>
      </c>
      <c r="I1214" s="57" t="str">
        <f>_xlfn.CONCAT(O1214,E1214,P1214,D1214,P1214,Q1214)</f>
        <v>('biosphere3','8af6a281-8879-4945-b476-550612e50527')</v>
      </c>
      <c r="J1214" s="57" t="str">
        <f>_xlfn.CONCAT(F1214,C1214)</f>
        <v>Cyanoacetic acid('air',)</v>
      </c>
      <c r="K1214" s="57" t="b">
        <f>EXACT(F1214,bioshpere3_emission!E1214)</f>
        <v>1</v>
      </c>
      <c r="L1214" s="57" t="b">
        <f>EXACT(C1214,bioshpere3_emission!C1214)</f>
        <v>1</v>
      </c>
      <c r="M1214" s="57" t="b">
        <f>EXACT(B1214,bioshpere3_emission!B1214)</f>
        <v>1</v>
      </c>
      <c r="N1214" s="57" t="b">
        <f>EXACT(J1214,bioshpere3_emission!P1214)</f>
        <v>1</v>
      </c>
      <c r="O1214" s="57" t="s">
        <v>7743</v>
      </c>
      <c r="P1214" s="57" t="s">
        <v>7744</v>
      </c>
      <c r="Q1214" s="57" t="s">
        <v>7745</v>
      </c>
    </row>
    <row r="1215" spans="1:17" x14ac:dyDescent="0.25">
      <c r="A1215" s="58">
        <v>655</v>
      </c>
      <c r="B1215" s="57" t="s">
        <v>6634</v>
      </c>
      <c r="C1215" s="57" t="s">
        <v>17</v>
      </c>
      <c r="D1215" s="57" t="s">
        <v>6635</v>
      </c>
      <c r="E1215" s="57" t="s">
        <v>7742</v>
      </c>
      <c r="F1215" s="57" t="s">
        <v>6636</v>
      </c>
      <c r="G1215" s="57" t="s">
        <v>14</v>
      </c>
      <c r="H1215" s="57" t="s">
        <v>15</v>
      </c>
      <c r="I1215" s="57" t="str">
        <f>_xlfn.CONCAT(O1215,E1215,P1215,D1215,P1215,Q1215)</f>
        <v>('biosphere3','958f4c12-7cfb-5662-afda-75ac755de94e')</v>
      </c>
      <c r="J1215" s="57" t="str">
        <f>_xlfn.CONCAT(F1215,C1215)</f>
        <v>Cyazofamid('soil', 'agricultural')</v>
      </c>
      <c r="K1215" s="57" t="b">
        <f>EXACT(F1215,bioshpere3_emission!E1215)</f>
        <v>1</v>
      </c>
      <c r="L1215" s="57" t="b">
        <f>EXACT(C1215,bioshpere3_emission!C1215)</f>
        <v>1</v>
      </c>
      <c r="M1215" s="57" t="b">
        <f>EXACT(B1215,bioshpere3_emission!B1215)</f>
        <v>1</v>
      </c>
      <c r="N1215" s="57" t="b">
        <f>EXACT(J1215,bioshpere3_emission!P1215)</f>
        <v>1</v>
      </c>
      <c r="O1215" s="57" t="s">
        <v>7743</v>
      </c>
      <c r="P1215" s="57" t="s">
        <v>7744</v>
      </c>
      <c r="Q1215" s="57" t="s">
        <v>7745</v>
      </c>
    </row>
    <row r="1216" spans="1:17" x14ac:dyDescent="0.25">
      <c r="A1216" s="58">
        <v>2319</v>
      </c>
      <c r="B1216" s="57" t="s">
        <v>5784</v>
      </c>
      <c r="C1216" s="57" t="s">
        <v>17</v>
      </c>
      <c r="D1216" s="57" t="s">
        <v>5785</v>
      </c>
      <c r="E1216" s="57" t="s">
        <v>7742</v>
      </c>
      <c r="F1216" s="57" t="s">
        <v>5786</v>
      </c>
      <c r="G1216" s="57" t="s">
        <v>14</v>
      </c>
      <c r="H1216" s="57" t="s">
        <v>15</v>
      </c>
      <c r="I1216" s="57" t="str">
        <f>_xlfn.CONCAT(O1216,E1216,P1216,D1216,P1216,Q1216)</f>
        <v>('biosphere3','37e9c994-3d69-4fb8-a935-ba30e6d64ae3')</v>
      </c>
      <c r="J1216" s="57" t="str">
        <f>_xlfn.CONCAT(F1216,C1216)</f>
        <v>Cyclanilide('soil', 'agricultural')</v>
      </c>
      <c r="K1216" s="57" t="b">
        <f>EXACT(F1216,bioshpere3_emission!E1216)</f>
        <v>1</v>
      </c>
      <c r="L1216" s="57" t="b">
        <f>EXACT(C1216,bioshpere3_emission!C1216)</f>
        <v>1</v>
      </c>
      <c r="M1216" s="57" t="b">
        <f>EXACT(B1216,bioshpere3_emission!B1216)</f>
        <v>1</v>
      </c>
      <c r="N1216" s="57" t="b">
        <f>EXACT(J1216,bioshpere3_emission!P1216)</f>
        <v>1</v>
      </c>
      <c r="O1216" s="57" t="s">
        <v>7743</v>
      </c>
      <c r="P1216" s="57" t="s">
        <v>7744</v>
      </c>
      <c r="Q1216" s="57" t="s">
        <v>7745</v>
      </c>
    </row>
    <row r="1217" spans="1:17" x14ac:dyDescent="0.25">
      <c r="A1217" s="58">
        <v>3981</v>
      </c>
      <c r="C1217" s="57" t="s">
        <v>44</v>
      </c>
      <c r="D1217" s="57" t="s">
        <v>3324</v>
      </c>
      <c r="E1217" s="57" t="s">
        <v>7742</v>
      </c>
      <c r="F1217" s="57" t="s">
        <v>3325</v>
      </c>
      <c r="G1217" s="57" t="s">
        <v>14</v>
      </c>
      <c r="H1217" s="57" t="s">
        <v>15</v>
      </c>
      <c r="I1217" s="57" t="str">
        <f>_xlfn.CONCAT(O1217,E1217,P1217,D1217,P1217,Q1217)</f>
        <v>('biosphere3','2a042136-80fd-4c1c-8996-65a7985497d3')</v>
      </c>
      <c r="J1217" s="57" t="str">
        <f>_xlfn.CONCAT(F1217,C1217)</f>
        <v>Cyclohexane (for all cycloalkanes)('air', 'urban air close to ground')</v>
      </c>
      <c r="K1217" s="57" t="b">
        <f>EXACT(F1217,bioshpere3_emission!E1217)</f>
        <v>1</v>
      </c>
      <c r="L1217" s="57" t="b">
        <f>EXACT(C1217,bioshpere3_emission!C1217)</f>
        <v>1</v>
      </c>
      <c r="M1217" s="57" t="b">
        <f>EXACT(B1217,bioshpere3_emission!B1217)</f>
        <v>1</v>
      </c>
      <c r="N1217" s="57" t="b">
        <f>EXACT(J1217,bioshpere3_emission!P1217)</f>
        <v>1</v>
      </c>
      <c r="O1217" s="57" t="s">
        <v>7743</v>
      </c>
      <c r="P1217" s="57" t="s">
        <v>7744</v>
      </c>
      <c r="Q1217" s="57" t="s">
        <v>7745</v>
      </c>
    </row>
    <row r="1218" spans="1:17" x14ac:dyDescent="0.25">
      <c r="A1218" s="58">
        <v>612</v>
      </c>
      <c r="B1218" s="57" t="s">
        <v>1367</v>
      </c>
      <c r="C1218" s="57" t="s">
        <v>24</v>
      </c>
      <c r="D1218" s="57" t="s">
        <v>3393</v>
      </c>
      <c r="E1218" s="57" t="s">
        <v>7742</v>
      </c>
      <c r="F1218" s="57" t="s">
        <v>1369</v>
      </c>
      <c r="G1218" s="57" t="s">
        <v>14</v>
      </c>
      <c r="H1218" s="57" t="s">
        <v>15</v>
      </c>
      <c r="I1218" s="57" t="str">
        <f>_xlfn.CONCAT(O1218,E1218,P1218,D1218,P1218,Q1218)</f>
        <v>('biosphere3','9ada9c2e-9817-42fe-88ba-3c18aba85585')</v>
      </c>
      <c r="J1218" s="57" t="str">
        <f>_xlfn.CONCAT(F1218,C1218)</f>
        <v>Cyclohexane('air', 'low population density, long-term')</v>
      </c>
      <c r="K1218" s="57" t="b">
        <f>EXACT(F1218,bioshpere3_emission!E1218)</f>
        <v>1</v>
      </c>
      <c r="L1218" s="57" t="b">
        <f>EXACT(C1218,bioshpere3_emission!C1218)</f>
        <v>1</v>
      </c>
      <c r="M1218" s="57" t="b">
        <f>EXACT(B1218,bioshpere3_emission!B1218)</f>
        <v>1</v>
      </c>
      <c r="N1218" s="57" t="b">
        <f>EXACT(J1218,bioshpere3_emission!P1218)</f>
        <v>1</v>
      </c>
      <c r="O1218" s="57" t="s">
        <v>7743</v>
      </c>
      <c r="P1218" s="57" t="s">
        <v>7744</v>
      </c>
      <c r="Q1218" s="57" t="s">
        <v>7745</v>
      </c>
    </row>
    <row r="1219" spans="1:17" x14ac:dyDescent="0.25">
      <c r="A1219" s="58">
        <v>2918</v>
      </c>
      <c r="B1219" s="57" t="s">
        <v>1367</v>
      </c>
      <c r="C1219" s="57" t="s">
        <v>31</v>
      </c>
      <c r="D1219" s="57" t="s">
        <v>2017</v>
      </c>
      <c r="E1219" s="57" t="s">
        <v>7742</v>
      </c>
      <c r="F1219" s="57" t="s">
        <v>1369</v>
      </c>
      <c r="G1219" s="57" t="s">
        <v>14</v>
      </c>
      <c r="H1219" s="57" t="s">
        <v>15</v>
      </c>
      <c r="I1219" s="57" t="str">
        <f>_xlfn.CONCAT(O1219,E1219,P1219,D1219,P1219,Q1219)</f>
        <v>('biosphere3','f9727bf8-d8e3-432c-8feb-2dc43da4c37d')</v>
      </c>
      <c r="J1219" s="57" t="str">
        <f>_xlfn.CONCAT(F1219,C1219)</f>
        <v>Cyclohexane('air', 'lower stratosphere + upper troposphere')</v>
      </c>
      <c r="K1219" s="57" t="b">
        <f>EXACT(F1219,bioshpere3_emission!E1219)</f>
        <v>1</v>
      </c>
      <c r="L1219" s="57" t="b">
        <f>EXACT(C1219,bioshpere3_emission!C1219)</f>
        <v>1</v>
      </c>
      <c r="M1219" s="57" t="b">
        <f>EXACT(B1219,bioshpere3_emission!B1219)</f>
        <v>1</v>
      </c>
      <c r="N1219" s="57" t="b">
        <f>EXACT(J1219,bioshpere3_emission!P1219)</f>
        <v>1</v>
      </c>
      <c r="O1219" s="57" t="s">
        <v>7743</v>
      </c>
      <c r="P1219" s="57" t="s">
        <v>7744</v>
      </c>
      <c r="Q1219" s="57" t="s">
        <v>7745</v>
      </c>
    </row>
    <row r="1220" spans="1:17" x14ac:dyDescent="0.25">
      <c r="A1220" s="58">
        <v>583</v>
      </c>
      <c r="B1220" s="57" t="s">
        <v>1367</v>
      </c>
      <c r="C1220" s="57" t="s">
        <v>27</v>
      </c>
      <c r="D1220" s="57" t="s">
        <v>4565</v>
      </c>
      <c r="E1220" s="57" t="s">
        <v>7742</v>
      </c>
      <c r="F1220" s="57" t="s">
        <v>1369</v>
      </c>
      <c r="G1220" s="57" t="s">
        <v>14</v>
      </c>
      <c r="H1220" s="57" t="s">
        <v>15</v>
      </c>
      <c r="I1220" s="57" t="str">
        <f>_xlfn.CONCAT(O1220,E1220,P1220,D1220,P1220,Q1220)</f>
        <v>('biosphere3','22ff429e-4506-428d-9bba-4f9595ed3b99')</v>
      </c>
      <c r="J1220" s="57" t="str">
        <f>_xlfn.CONCAT(F1220,C1220)</f>
        <v>Cyclohexane('air', 'non-urban air or from high stacks')</v>
      </c>
      <c r="K1220" s="57" t="b">
        <f>EXACT(F1220,bioshpere3_emission!E1220)</f>
        <v>1</v>
      </c>
      <c r="L1220" s="57" t="b">
        <f>EXACT(C1220,bioshpere3_emission!C1220)</f>
        <v>1</v>
      </c>
      <c r="M1220" s="57" t="b">
        <f>EXACT(B1220,bioshpere3_emission!B1220)</f>
        <v>1</v>
      </c>
      <c r="N1220" s="57" t="b">
        <f>EXACT(J1220,bioshpere3_emission!P1220)</f>
        <v>1</v>
      </c>
      <c r="O1220" s="57" t="s">
        <v>7743</v>
      </c>
      <c r="P1220" s="57" t="s">
        <v>7744</v>
      </c>
      <c r="Q1220" s="57" t="s">
        <v>7745</v>
      </c>
    </row>
    <row r="1221" spans="1:17" x14ac:dyDescent="0.25">
      <c r="A1221" s="58">
        <v>2551</v>
      </c>
      <c r="B1221" s="57" t="s">
        <v>1367</v>
      </c>
      <c r="C1221" s="57" t="s">
        <v>44</v>
      </c>
      <c r="D1221" s="57" t="s">
        <v>1368</v>
      </c>
      <c r="E1221" s="57" t="s">
        <v>7742</v>
      </c>
      <c r="F1221" s="57" t="s">
        <v>1369</v>
      </c>
      <c r="G1221" s="57" t="s">
        <v>14</v>
      </c>
      <c r="H1221" s="57" t="s">
        <v>15</v>
      </c>
      <c r="I1221" s="57" t="str">
        <f>_xlfn.CONCAT(O1221,E1221,P1221,D1221,P1221,Q1221)</f>
        <v>('biosphere3','5512f026-b3a9-419a-b787-c0be0b39be1c')</v>
      </c>
      <c r="J1221" s="57" t="str">
        <f>_xlfn.CONCAT(F1221,C1221)</f>
        <v>Cyclohexane('air', 'urban air close to ground')</v>
      </c>
      <c r="K1221" s="57" t="b">
        <f>EXACT(F1221,bioshpere3_emission!E1221)</f>
        <v>1</v>
      </c>
      <c r="L1221" s="57" t="b">
        <f>EXACT(C1221,bioshpere3_emission!C1221)</f>
        <v>1</v>
      </c>
      <c r="M1221" s="57" t="b">
        <f>EXACT(B1221,bioshpere3_emission!B1221)</f>
        <v>1</v>
      </c>
      <c r="N1221" s="57" t="b">
        <f>EXACT(J1221,bioshpere3_emission!P1221)</f>
        <v>1</v>
      </c>
      <c r="O1221" s="57" t="s">
        <v>7743</v>
      </c>
      <c r="P1221" s="57" t="s">
        <v>7744</v>
      </c>
      <c r="Q1221" s="57" t="s">
        <v>7745</v>
      </c>
    </row>
    <row r="1222" spans="1:17" x14ac:dyDescent="0.25">
      <c r="A1222" s="58">
        <v>1048</v>
      </c>
      <c r="B1222" s="57" t="s">
        <v>1367</v>
      </c>
      <c r="C1222" s="57" t="s">
        <v>190</v>
      </c>
      <c r="D1222" s="57" t="s">
        <v>2642</v>
      </c>
      <c r="E1222" s="57" t="s">
        <v>7742</v>
      </c>
      <c r="F1222" s="57" t="s">
        <v>1369</v>
      </c>
      <c r="G1222" s="57" t="s">
        <v>14</v>
      </c>
      <c r="H1222" s="57" t="s">
        <v>15</v>
      </c>
      <c r="I1222" s="57" t="str">
        <f>_xlfn.CONCAT(O1222,E1222,P1222,D1222,P1222,Q1222)</f>
        <v>('biosphere3','165aaeac-93d1-4afd-adf2-e3d6c0eaf629')</v>
      </c>
      <c r="J1222" s="57" t="str">
        <f>_xlfn.CONCAT(F1222,C1222)</f>
        <v>Cyclohexane('air',)</v>
      </c>
      <c r="K1222" s="57" t="b">
        <f>EXACT(F1222,bioshpere3_emission!E1222)</f>
        <v>1</v>
      </c>
      <c r="L1222" s="57" t="b">
        <f>EXACT(C1222,bioshpere3_emission!C1222)</f>
        <v>1</v>
      </c>
      <c r="M1222" s="57" t="b">
        <f>EXACT(B1222,bioshpere3_emission!B1222)</f>
        <v>1</v>
      </c>
      <c r="N1222" s="57" t="b">
        <f>EXACT(J1222,bioshpere3_emission!P1222)</f>
        <v>1</v>
      </c>
      <c r="O1222" s="57" t="s">
        <v>7743</v>
      </c>
      <c r="P1222" s="57" t="s">
        <v>7744</v>
      </c>
      <c r="Q1222" s="57" t="s">
        <v>7745</v>
      </c>
    </row>
    <row r="1223" spans="1:17" x14ac:dyDescent="0.25">
      <c r="A1223" s="58">
        <v>2152</v>
      </c>
      <c r="B1223" s="57" t="s">
        <v>1367</v>
      </c>
      <c r="C1223" s="57" t="s">
        <v>71</v>
      </c>
      <c r="D1223" s="57" t="s">
        <v>4132</v>
      </c>
      <c r="E1223" s="57" t="s">
        <v>7742</v>
      </c>
      <c r="F1223" s="57" t="s">
        <v>1369</v>
      </c>
      <c r="G1223" s="57" t="s">
        <v>14</v>
      </c>
      <c r="H1223" s="57" t="s">
        <v>15</v>
      </c>
      <c r="I1223" s="57" t="str">
        <f>_xlfn.CONCAT(O1223,E1223,P1223,D1223,P1223,Q1223)</f>
        <v>('biosphere3','e3dabe3a-e385-496d-8c84-288d45356c79')</v>
      </c>
      <c r="J1223" s="57" t="str">
        <f>_xlfn.CONCAT(F1223,C1223)</f>
        <v>Cyclohexane('water', 'ground-')</v>
      </c>
      <c r="K1223" s="57" t="b">
        <f>EXACT(F1223,bioshpere3_emission!E1223)</f>
        <v>1</v>
      </c>
      <c r="L1223" s="57" t="b">
        <f>EXACT(C1223,bioshpere3_emission!C1223)</f>
        <v>1</v>
      </c>
      <c r="M1223" s="57" t="b">
        <f>EXACT(B1223,bioshpere3_emission!B1223)</f>
        <v>1</v>
      </c>
      <c r="N1223" s="57" t="b">
        <f>EXACT(J1223,bioshpere3_emission!P1223)</f>
        <v>1</v>
      </c>
      <c r="O1223" s="57" t="s">
        <v>7743</v>
      </c>
      <c r="P1223" s="57" t="s">
        <v>7744</v>
      </c>
      <c r="Q1223" s="57" t="s">
        <v>7745</v>
      </c>
    </row>
    <row r="1224" spans="1:17" x14ac:dyDescent="0.25">
      <c r="A1224" s="58">
        <v>1082</v>
      </c>
      <c r="B1224" s="57" t="s">
        <v>1367</v>
      </c>
      <c r="C1224" s="57" t="s">
        <v>100</v>
      </c>
      <c r="D1224" s="57" t="s">
        <v>1742</v>
      </c>
      <c r="E1224" s="57" t="s">
        <v>7742</v>
      </c>
      <c r="F1224" s="57" t="s">
        <v>1369</v>
      </c>
      <c r="G1224" s="57" t="s">
        <v>14</v>
      </c>
      <c r="H1224" s="57" t="s">
        <v>15</v>
      </c>
      <c r="I1224" s="57" t="str">
        <f>_xlfn.CONCAT(O1224,E1224,P1224,D1224,P1224,Q1224)</f>
        <v>('biosphere3','fb96e4da-d810-45a0-8b8a-c8f7bb17df38')</v>
      </c>
      <c r="J1224" s="57" t="str">
        <f>_xlfn.CONCAT(F1224,C1224)</f>
        <v>Cyclohexane('water', 'ground-, long-term')</v>
      </c>
      <c r="K1224" s="57" t="b">
        <f>EXACT(F1224,bioshpere3_emission!E1224)</f>
        <v>1</v>
      </c>
      <c r="L1224" s="57" t="b">
        <f>EXACT(C1224,bioshpere3_emission!C1224)</f>
        <v>1</v>
      </c>
      <c r="M1224" s="57" t="b">
        <f>EXACT(B1224,bioshpere3_emission!B1224)</f>
        <v>1</v>
      </c>
      <c r="N1224" s="57" t="b">
        <f>EXACT(J1224,bioshpere3_emission!P1224)</f>
        <v>1</v>
      </c>
      <c r="O1224" s="57" t="s">
        <v>7743</v>
      </c>
      <c r="P1224" s="57" t="s">
        <v>7744</v>
      </c>
      <c r="Q1224" s="57" t="s">
        <v>7745</v>
      </c>
    </row>
    <row r="1225" spans="1:17" x14ac:dyDescent="0.25">
      <c r="A1225" s="58">
        <v>283</v>
      </c>
      <c r="B1225" s="57" t="s">
        <v>1367</v>
      </c>
      <c r="C1225" s="57" t="s">
        <v>10</v>
      </c>
      <c r="D1225" s="57" t="s">
        <v>3484</v>
      </c>
      <c r="E1225" s="57" t="s">
        <v>7742</v>
      </c>
      <c r="F1225" s="57" t="s">
        <v>1369</v>
      </c>
      <c r="G1225" s="57" t="s">
        <v>14</v>
      </c>
      <c r="H1225" s="57" t="s">
        <v>15</v>
      </c>
      <c r="I1225" s="57" t="str">
        <f>_xlfn.CONCAT(O1225,E1225,P1225,D1225,P1225,Q1225)</f>
        <v>('biosphere3','eef42847-3015-4f62-97d1-83ea112707f3')</v>
      </c>
      <c r="J1225" s="57" t="str">
        <f>_xlfn.CONCAT(F1225,C1225)</f>
        <v>Cyclohexane('water', 'ocean')</v>
      </c>
      <c r="K1225" s="57" t="b">
        <f>EXACT(F1225,bioshpere3_emission!E1225)</f>
        <v>1</v>
      </c>
      <c r="L1225" s="57" t="b">
        <f>EXACT(C1225,bioshpere3_emission!C1225)</f>
        <v>1</v>
      </c>
      <c r="M1225" s="57" t="b">
        <f>EXACT(B1225,bioshpere3_emission!B1225)</f>
        <v>1</v>
      </c>
      <c r="N1225" s="57" t="b">
        <f>EXACT(J1225,bioshpere3_emission!P1225)</f>
        <v>1</v>
      </c>
      <c r="O1225" s="57" t="s">
        <v>7743</v>
      </c>
      <c r="P1225" s="57" t="s">
        <v>7744</v>
      </c>
      <c r="Q1225" s="57" t="s">
        <v>7745</v>
      </c>
    </row>
    <row r="1226" spans="1:17" x14ac:dyDescent="0.25">
      <c r="A1226" s="58">
        <v>869</v>
      </c>
      <c r="B1226" s="57" t="s">
        <v>1367</v>
      </c>
      <c r="C1226" s="57" t="s">
        <v>91</v>
      </c>
      <c r="D1226" s="57" t="s">
        <v>4325</v>
      </c>
      <c r="E1226" s="57" t="s">
        <v>7742</v>
      </c>
      <c r="F1226" s="57" t="s">
        <v>1369</v>
      </c>
      <c r="G1226" s="57" t="s">
        <v>14</v>
      </c>
      <c r="H1226" s="57" t="s">
        <v>15</v>
      </c>
      <c r="I1226" s="57" t="str">
        <f>_xlfn.CONCAT(O1226,E1226,P1226,D1226,P1226,Q1226)</f>
        <v>('biosphere3','1fd12487-3082-4e34-b211-8ba77d1f51f6')</v>
      </c>
      <c r="J1226" s="57" t="str">
        <f>_xlfn.CONCAT(F1226,C1226)</f>
        <v>Cyclohexane('water', 'surface water')</v>
      </c>
      <c r="K1226" s="57" t="b">
        <f>EXACT(F1226,bioshpere3_emission!E1226)</f>
        <v>1</v>
      </c>
      <c r="L1226" s="57" t="b">
        <f>EXACT(C1226,bioshpere3_emission!C1226)</f>
        <v>1</v>
      </c>
      <c r="M1226" s="57" t="b">
        <f>EXACT(B1226,bioshpere3_emission!B1226)</f>
        <v>1</v>
      </c>
      <c r="N1226" s="57" t="b">
        <f>EXACT(J1226,bioshpere3_emission!P1226)</f>
        <v>1</v>
      </c>
      <c r="O1226" s="57" t="s">
        <v>7743</v>
      </c>
      <c r="P1226" s="57" t="s">
        <v>7744</v>
      </c>
      <c r="Q1226" s="57" t="s">
        <v>7745</v>
      </c>
    </row>
    <row r="1227" spans="1:17" x14ac:dyDescent="0.25">
      <c r="A1227" s="58">
        <v>2557</v>
      </c>
      <c r="B1227" s="57" t="s">
        <v>1367</v>
      </c>
      <c r="C1227" s="57" t="s">
        <v>48</v>
      </c>
      <c r="D1227" s="57" t="s">
        <v>3944</v>
      </c>
      <c r="E1227" s="57" t="s">
        <v>7742</v>
      </c>
      <c r="F1227" s="57" t="s">
        <v>1369</v>
      </c>
      <c r="G1227" s="57" t="s">
        <v>14</v>
      </c>
      <c r="H1227" s="57" t="s">
        <v>15</v>
      </c>
      <c r="I1227" s="57" t="str">
        <f>_xlfn.CONCAT(O1227,E1227,P1227,D1227,P1227,Q1227)</f>
        <v>('biosphere3','53a12896-8a5b-40b6-81ff-24379f17a050')</v>
      </c>
      <c r="J1227" s="57" t="str">
        <f>_xlfn.CONCAT(F1227,C1227)</f>
        <v>Cyclohexane('water',)</v>
      </c>
      <c r="K1227" s="57" t="b">
        <f>EXACT(F1227,bioshpere3_emission!E1227)</f>
        <v>1</v>
      </c>
      <c r="L1227" s="57" t="b">
        <f>EXACT(C1227,bioshpere3_emission!C1227)</f>
        <v>1</v>
      </c>
      <c r="M1227" s="57" t="b">
        <f>EXACT(B1227,bioshpere3_emission!B1227)</f>
        <v>1</v>
      </c>
      <c r="N1227" s="57" t="b">
        <f>EXACT(J1227,bioshpere3_emission!P1227)</f>
        <v>1</v>
      </c>
      <c r="O1227" s="57" t="s">
        <v>7743</v>
      </c>
      <c r="P1227" s="57" t="s">
        <v>7744</v>
      </c>
      <c r="Q1227" s="57" t="s">
        <v>7745</v>
      </c>
    </row>
    <row r="1228" spans="1:17" x14ac:dyDescent="0.25">
      <c r="A1228" s="58">
        <v>2574</v>
      </c>
      <c r="B1228" s="57" t="s">
        <v>137</v>
      </c>
      <c r="C1228" s="57" t="s">
        <v>44</v>
      </c>
      <c r="D1228" s="57" t="s">
        <v>138</v>
      </c>
      <c r="E1228" s="57" t="s">
        <v>7742</v>
      </c>
      <c r="F1228" s="57" t="s">
        <v>139</v>
      </c>
      <c r="G1228" s="57" t="s">
        <v>14</v>
      </c>
      <c r="H1228" s="57" t="s">
        <v>15</v>
      </c>
      <c r="I1228" s="57" t="str">
        <f>_xlfn.CONCAT(O1228,E1228,P1228,D1228,P1228,Q1228)</f>
        <v>('biosphere3','87a6d2cc-251c-4a98-9bac-255e97637ccf')</v>
      </c>
      <c r="J1228" s="57" t="str">
        <f>_xlfn.CONCAT(F1228,C1228)</f>
        <v>Cyclopentane('air', 'urban air close to ground')</v>
      </c>
      <c r="K1228" s="57" t="b">
        <f>EXACT(F1228,bioshpere3_emission!E1228)</f>
        <v>1</v>
      </c>
      <c r="L1228" s="57" t="b">
        <f>EXACT(C1228,bioshpere3_emission!C1228)</f>
        <v>1</v>
      </c>
      <c r="M1228" s="57" t="b">
        <f>EXACT(B1228,bioshpere3_emission!B1228)</f>
        <v>1</v>
      </c>
      <c r="N1228" s="57" t="b">
        <f>EXACT(J1228,bioshpere3_emission!P1228)</f>
        <v>1</v>
      </c>
      <c r="O1228" s="57" t="s">
        <v>7743</v>
      </c>
      <c r="P1228" s="57" t="s">
        <v>7744</v>
      </c>
      <c r="Q1228" s="57" t="s">
        <v>7745</v>
      </c>
    </row>
    <row r="1229" spans="1:17" x14ac:dyDescent="0.25">
      <c r="A1229" s="58">
        <v>721</v>
      </c>
      <c r="B1229" s="57" t="s">
        <v>3611</v>
      </c>
      <c r="C1229" s="57" t="s">
        <v>17</v>
      </c>
      <c r="D1229" s="57" t="s">
        <v>3612</v>
      </c>
      <c r="E1229" s="57" t="s">
        <v>7742</v>
      </c>
      <c r="F1229" s="57" t="s">
        <v>3613</v>
      </c>
      <c r="G1229" s="57" t="s">
        <v>14</v>
      </c>
      <c r="H1229" s="57" t="s">
        <v>15</v>
      </c>
      <c r="I1229" s="57" t="str">
        <f>_xlfn.CONCAT(O1229,E1229,P1229,D1229,P1229,Q1229)</f>
        <v>('biosphere3','111c5f0c-3dda-4b7c-a5e2-aaada6ab6f79')</v>
      </c>
      <c r="J1229" s="57" t="str">
        <f>_xlfn.CONCAT(F1229,C1229)</f>
        <v>Cycloxydim('soil', 'agricultural')</v>
      </c>
      <c r="K1229" s="57" t="b">
        <f>EXACT(F1229,bioshpere3_emission!E1229)</f>
        <v>1</v>
      </c>
      <c r="L1229" s="57" t="b">
        <f>EXACT(C1229,bioshpere3_emission!C1229)</f>
        <v>1</v>
      </c>
      <c r="M1229" s="57" t="b">
        <f>EXACT(B1229,bioshpere3_emission!B1229)</f>
        <v>1</v>
      </c>
      <c r="N1229" s="57" t="b">
        <f>EXACT(J1229,bioshpere3_emission!P1229)</f>
        <v>1</v>
      </c>
      <c r="O1229" s="57" t="s">
        <v>7743</v>
      </c>
      <c r="P1229" s="57" t="s">
        <v>7744</v>
      </c>
      <c r="Q1229" s="57" t="s">
        <v>7745</v>
      </c>
    </row>
    <row r="1230" spans="1:17" x14ac:dyDescent="0.25">
      <c r="A1230" s="58">
        <v>3560</v>
      </c>
      <c r="B1230" s="57" t="s">
        <v>1933</v>
      </c>
      <c r="C1230" s="57" t="s">
        <v>17</v>
      </c>
      <c r="D1230" s="57" t="s">
        <v>1934</v>
      </c>
      <c r="E1230" s="57" t="s">
        <v>7742</v>
      </c>
      <c r="F1230" s="57" t="s">
        <v>1935</v>
      </c>
      <c r="G1230" s="57" t="s">
        <v>14</v>
      </c>
      <c r="H1230" s="57" t="s">
        <v>15</v>
      </c>
      <c r="I1230" s="57" t="str">
        <f>_xlfn.CONCAT(O1230,E1230,P1230,D1230,P1230,Q1230)</f>
        <v>('biosphere3','a81c4e28-346e-54bb-8519-049315b30e1b')</v>
      </c>
      <c r="J1230" s="57" t="str">
        <f>_xlfn.CONCAT(F1230,C1230)</f>
        <v>Cycluron('soil', 'agricultural')</v>
      </c>
      <c r="K1230" s="57" t="b">
        <f>EXACT(F1230,bioshpere3_emission!E1230)</f>
        <v>1</v>
      </c>
      <c r="L1230" s="57" t="b">
        <f>EXACT(C1230,bioshpere3_emission!C1230)</f>
        <v>1</v>
      </c>
      <c r="M1230" s="57" t="b">
        <f>EXACT(B1230,bioshpere3_emission!B1230)</f>
        <v>1</v>
      </c>
      <c r="N1230" s="57" t="b">
        <f>EXACT(J1230,bioshpere3_emission!P1230)</f>
        <v>1</v>
      </c>
      <c r="O1230" s="57" t="s">
        <v>7743</v>
      </c>
      <c r="P1230" s="57" t="s">
        <v>7744</v>
      </c>
      <c r="Q1230" s="57" t="s">
        <v>7745</v>
      </c>
    </row>
    <row r="1231" spans="1:17" x14ac:dyDescent="0.25">
      <c r="A1231" s="58">
        <v>3360</v>
      </c>
      <c r="B1231" s="57" t="s">
        <v>7044</v>
      </c>
      <c r="C1231" s="57" t="s">
        <v>17</v>
      </c>
      <c r="D1231" s="57" t="s">
        <v>126</v>
      </c>
      <c r="E1231" s="57" t="s">
        <v>7742</v>
      </c>
      <c r="F1231" s="57" t="s">
        <v>127</v>
      </c>
      <c r="G1231" s="57" t="s">
        <v>14</v>
      </c>
      <c r="H1231" s="57" t="s">
        <v>15</v>
      </c>
      <c r="I1231" s="57" t="str">
        <f>_xlfn.CONCAT(O1231,E1231,P1231,D1231,P1231,Q1231)</f>
        <v>('biosphere3','63c262e9-5fd4-4160-98aa-cb0b3d0dc2d7')</v>
      </c>
      <c r="J1231" s="57" t="str">
        <f>_xlfn.CONCAT(F1231,C1231)</f>
        <v>Cyhalothrin('soil', 'agricultural')</v>
      </c>
      <c r="K1231" s="57" t="b">
        <f>EXACT(F1231,bioshpere3_emission!E1231)</f>
        <v>1</v>
      </c>
      <c r="L1231" s="57" t="b">
        <f>EXACT(C1231,bioshpere3_emission!C1231)</f>
        <v>1</v>
      </c>
      <c r="M1231" s="57" t="b">
        <f>EXACT(B1231,bioshpere3_emission!B1231)</f>
        <v>1</v>
      </c>
      <c r="N1231" s="57" t="b">
        <f>EXACT(J1231,bioshpere3_emission!P1231)</f>
        <v>1</v>
      </c>
      <c r="O1231" s="57" t="s">
        <v>7743</v>
      </c>
      <c r="P1231" s="57" t="s">
        <v>7744</v>
      </c>
      <c r="Q1231" s="57" t="s">
        <v>7745</v>
      </c>
    </row>
    <row r="1232" spans="1:17" x14ac:dyDescent="0.25">
      <c r="A1232" s="58">
        <v>1784</v>
      </c>
      <c r="B1232" s="57" t="s">
        <v>7046</v>
      </c>
      <c r="C1232" s="57" t="s">
        <v>27</v>
      </c>
      <c r="D1232" s="57" t="s">
        <v>4925</v>
      </c>
      <c r="E1232" s="57" t="s">
        <v>7742</v>
      </c>
      <c r="F1232" s="57" t="s">
        <v>3376</v>
      </c>
      <c r="G1232" s="57" t="s">
        <v>14</v>
      </c>
      <c r="H1232" s="57" t="s">
        <v>15</v>
      </c>
      <c r="I1232" s="57" t="str">
        <f>_xlfn.CONCAT(O1232,E1232,P1232,D1232,P1232,Q1232)</f>
        <v>('biosphere3','54287273-55f8-4e8f-a115-8ff1aa5025d3')</v>
      </c>
      <c r="J1232" s="57" t="str">
        <f>_xlfn.CONCAT(F1232,C1232)</f>
        <v>Cyhalothrin, gamma-('air', 'non-urban air or from high stacks')</v>
      </c>
      <c r="K1232" s="57" t="b">
        <f>EXACT(F1232,bioshpere3_emission!E1232)</f>
        <v>1</v>
      </c>
      <c r="L1232" s="57" t="b">
        <f>EXACT(C1232,bioshpere3_emission!C1232)</f>
        <v>1</v>
      </c>
      <c r="M1232" s="57" t="b">
        <f>EXACT(B1232,bioshpere3_emission!B1232)</f>
        <v>1</v>
      </c>
      <c r="N1232" s="57" t="b">
        <f>EXACT(J1232,bioshpere3_emission!P1232)</f>
        <v>1</v>
      </c>
      <c r="O1232" s="57" t="s">
        <v>7743</v>
      </c>
      <c r="P1232" s="57" t="s">
        <v>7744</v>
      </c>
      <c r="Q1232" s="57" t="s">
        <v>7745</v>
      </c>
    </row>
    <row r="1233" spans="1:17" x14ac:dyDescent="0.25">
      <c r="A1233" s="58">
        <v>2130</v>
      </c>
      <c r="B1233" s="57" t="s">
        <v>7046</v>
      </c>
      <c r="C1233" s="57" t="s">
        <v>17</v>
      </c>
      <c r="D1233" s="57" t="s">
        <v>3375</v>
      </c>
      <c r="E1233" s="57" t="s">
        <v>7742</v>
      </c>
      <c r="F1233" s="57" t="s">
        <v>3376</v>
      </c>
      <c r="G1233" s="57" t="s">
        <v>14</v>
      </c>
      <c r="H1233" s="57" t="s">
        <v>15</v>
      </c>
      <c r="I1233" s="57" t="str">
        <f>_xlfn.CONCAT(O1233,E1233,P1233,D1233,P1233,Q1233)</f>
        <v>('biosphere3','0ec92f76-932f-4407-bd4f-eb9aa426e099')</v>
      </c>
      <c r="J1233" s="57" t="str">
        <f>_xlfn.CONCAT(F1233,C1233)</f>
        <v>Cyhalothrin, gamma-('soil', 'agricultural')</v>
      </c>
      <c r="K1233" s="57" t="b">
        <f>EXACT(F1233,bioshpere3_emission!E1233)</f>
        <v>1</v>
      </c>
      <c r="L1233" s="57" t="b">
        <f>EXACT(C1233,bioshpere3_emission!C1233)</f>
        <v>1</v>
      </c>
      <c r="M1233" s="57" t="b">
        <f>EXACT(B1233,bioshpere3_emission!B1233)</f>
        <v>1</v>
      </c>
      <c r="N1233" s="57" t="b">
        <f>EXACT(J1233,bioshpere3_emission!P1233)</f>
        <v>1</v>
      </c>
      <c r="O1233" s="57" t="s">
        <v>7743</v>
      </c>
      <c r="P1233" s="57" t="s">
        <v>7744</v>
      </c>
      <c r="Q1233" s="57" t="s">
        <v>7745</v>
      </c>
    </row>
    <row r="1234" spans="1:17" x14ac:dyDescent="0.25">
      <c r="A1234" s="58">
        <v>843</v>
      </c>
      <c r="B1234" s="57" t="s">
        <v>2496</v>
      </c>
      <c r="C1234" s="57" t="s">
        <v>17</v>
      </c>
      <c r="D1234" s="57" t="s">
        <v>2497</v>
      </c>
      <c r="E1234" s="57" t="s">
        <v>7742</v>
      </c>
      <c r="F1234" s="57" t="s">
        <v>2498</v>
      </c>
      <c r="G1234" s="57" t="s">
        <v>14</v>
      </c>
      <c r="H1234" s="57" t="s">
        <v>15</v>
      </c>
      <c r="I1234" s="57" t="str">
        <f>_xlfn.CONCAT(O1234,E1234,P1234,D1234,P1234,Q1234)</f>
        <v>('biosphere3','3be7b00e-61f9-5b00-8ca4-4e497692bda1')</v>
      </c>
      <c r="J1234" s="57" t="str">
        <f>_xlfn.CONCAT(F1234,C1234)</f>
        <v>Cyhexatin('soil', 'agricultural')</v>
      </c>
      <c r="K1234" s="57" t="b">
        <f>EXACT(F1234,bioshpere3_emission!E1234)</f>
        <v>1</v>
      </c>
      <c r="L1234" s="57" t="b">
        <f>EXACT(C1234,bioshpere3_emission!C1234)</f>
        <v>1</v>
      </c>
      <c r="M1234" s="57" t="b">
        <f>EXACT(B1234,bioshpere3_emission!B1234)</f>
        <v>1</v>
      </c>
      <c r="N1234" s="57" t="b">
        <f>EXACT(J1234,bioshpere3_emission!P1234)</f>
        <v>1</v>
      </c>
      <c r="O1234" s="57" t="s">
        <v>7743</v>
      </c>
      <c r="P1234" s="57" t="s">
        <v>7744</v>
      </c>
      <c r="Q1234" s="57" t="s">
        <v>7745</v>
      </c>
    </row>
    <row r="1235" spans="1:17" x14ac:dyDescent="0.25">
      <c r="A1235" s="58">
        <v>1314</v>
      </c>
      <c r="B1235" s="57" t="s">
        <v>5661</v>
      </c>
      <c r="C1235" s="57" t="s">
        <v>17</v>
      </c>
      <c r="D1235" s="57" t="s">
        <v>5662</v>
      </c>
      <c r="E1235" s="57" t="s">
        <v>7742</v>
      </c>
      <c r="F1235" s="57" t="s">
        <v>5663</v>
      </c>
      <c r="G1235" s="57" t="s">
        <v>14</v>
      </c>
      <c r="H1235" s="57" t="s">
        <v>15</v>
      </c>
      <c r="I1235" s="57" t="str">
        <f>_xlfn.CONCAT(O1235,E1235,P1235,D1235,P1235,Q1235)</f>
        <v>('biosphere3','7427c8ff-5f18-4e0e-9633-64c088b69fd8')</v>
      </c>
      <c r="J1235" s="57" t="str">
        <f>_xlfn.CONCAT(F1235,C1235)</f>
        <v>Cymoxanil('soil', 'agricultural')</v>
      </c>
      <c r="K1235" s="57" t="b">
        <f>EXACT(F1235,bioshpere3_emission!E1235)</f>
        <v>1</v>
      </c>
      <c r="L1235" s="57" t="b">
        <f>EXACT(C1235,bioshpere3_emission!C1235)</f>
        <v>1</v>
      </c>
      <c r="M1235" s="57" t="b">
        <f>EXACT(B1235,bioshpere3_emission!B1235)</f>
        <v>1</v>
      </c>
      <c r="N1235" s="57" t="b">
        <f>EXACT(J1235,bioshpere3_emission!P1235)</f>
        <v>1</v>
      </c>
      <c r="O1235" s="57" t="s">
        <v>7743</v>
      </c>
      <c r="P1235" s="57" t="s">
        <v>7744</v>
      </c>
      <c r="Q1235" s="57" t="s">
        <v>7745</v>
      </c>
    </row>
    <row r="1236" spans="1:17" x14ac:dyDescent="0.25">
      <c r="A1236" s="58">
        <v>1307</v>
      </c>
      <c r="B1236" s="57" t="s">
        <v>4420</v>
      </c>
      <c r="C1236" s="57" t="s">
        <v>27</v>
      </c>
      <c r="D1236" s="57" t="s">
        <v>4421</v>
      </c>
      <c r="E1236" s="57" t="s">
        <v>7742</v>
      </c>
      <c r="F1236" s="57" t="s">
        <v>4422</v>
      </c>
      <c r="G1236" s="57" t="s">
        <v>14</v>
      </c>
      <c r="H1236" s="57" t="s">
        <v>15</v>
      </c>
      <c r="I1236" s="57" t="str">
        <f>_xlfn.CONCAT(O1236,E1236,P1236,D1236,P1236,Q1236)</f>
        <v>('biosphere3','620d3423-2376-4fcc-bb89-2d468f8b2df8')</v>
      </c>
      <c r="J1236" s="57" t="str">
        <f>_xlfn.CONCAT(F1236,C1236)</f>
        <v>Cypermethrin('air', 'non-urban air or from high stacks')</v>
      </c>
      <c r="K1236" s="57" t="b">
        <f>EXACT(F1236,bioshpere3_emission!E1236)</f>
        <v>1</v>
      </c>
      <c r="L1236" s="57" t="b">
        <f>EXACT(C1236,bioshpere3_emission!C1236)</f>
        <v>1</v>
      </c>
      <c r="M1236" s="57" t="b">
        <f>EXACT(B1236,bioshpere3_emission!B1236)</f>
        <v>1</v>
      </c>
      <c r="N1236" s="57" t="b">
        <f>EXACT(J1236,bioshpere3_emission!P1236)</f>
        <v>1</v>
      </c>
      <c r="O1236" s="57" t="s">
        <v>7743</v>
      </c>
      <c r="P1236" s="57" t="s">
        <v>7744</v>
      </c>
      <c r="Q1236" s="57" t="s">
        <v>7745</v>
      </c>
    </row>
    <row r="1237" spans="1:17" x14ac:dyDescent="0.25">
      <c r="A1237" s="58">
        <v>935</v>
      </c>
      <c r="B1237" s="57" t="s">
        <v>4420</v>
      </c>
      <c r="C1237" s="57" t="s">
        <v>17</v>
      </c>
      <c r="D1237" s="57" t="s">
        <v>5686</v>
      </c>
      <c r="E1237" s="57" t="s">
        <v>7742</v>
      </c>
      <c r="F1237" s="57" t="s">
        <v>4422</v>
      </c>
      <c r="G1237" s="57" t="s">
        <v>14</v>
      </c>
      <c r="H1237" s="57" t="s">
        <v>15</v>
      </c>
      <c r="I1237" s="57" t="str">
        <f>_xlfn.CONCAT(O1237,E1237,P1237,D1237,P1237,Q1237)</f>
        <v>('biosphere3','e7f1df40-788a-4403-81ea-e5e9e84e32d7')</v>
      </c>
      <c r="J1237" s="57" t="str">
        <f>_xlfn.CONCAT(F1237,C1237)</f>
        <v>Cypermethrin('soil', 'agricultural')</v>
      </c>
      <c r="K1237" s="57" t="b">
        <f>EXACT(F1237,bioshpere3_emission!E1237)</f>
        <v>1</v>
      </c>
      <c r="L1237" s="57" t="b">
        <f>EXACT(C1237,bioshpere3_emission!C1237)</f>
        <v>1</v>
      </c>
      <c r="M1237" s="57" t="b">
        <f>EXACT(B1237,bioshpere3_emission!B1237)</f>
        <v>1</v>
      </c>
      <c r="N1237" s="57" t="b">
        <f>EXACT(J1237,bioshpere3_emission!P1237)</f>
        <v>1</v>
      </c>
      <c r="O1237" s="57" t="s">
        <v>7743</v>
      </c>
      <c r="P1237" s="57" t="s">
        <v>7744</v>
      </c>
      <c r="Q1237" s="57" t="s">
        <v>7745</v>
      </c>
    </row>
    <row r="1238" spans="1:17" x14ac:dyDescent="0.25">
      <c r="A1238" s="58">
        <v>601</v>
      </c>
      <c r="B1238" s="57" t="s">
        <v>4436</v>
      </c>
      <c r="C1238" s="57" t="s">
        <v>17</v>
      </c>
      <c r="D1238" s="57" t="s">
        <v>4437</v>
      </c>
      <c r="E1238" s="57" t="s">
        <v>7742</v>
      </c>
      <c r="F1238" s="57" t="s">
        <v>4438</v>
      </c>
      <c r="G1238" s="57" t="s">
        <v>14</v>
      </c>
      <c r="H1238" s="57" t="s">
        <v>15</v>
      </c>
      <c r="I1238" s="57" t="str">
        <f>_xlfn.CONCAT(O1238,E1238,P1238,D1238,P1238,Q1238)</f>
        <v>('biosphere3','c9727abf-58b7-4f90-a670-86f7101e741d')</v>
      </c>
      <c r="J1238" s="57" t="str">
        <f>_xlfn.CONCAT(F1238,C1238)</f>
        <v>Cyproconazole('soil', 'agricultural')</v>
      </c>
      <c r="K1238" s="57" t="b">
        <f>EXACT(F1238,bioshpere3_emission!E1238)</f>
        <v>1</v>
      </c>
      <c r="L1238" s="57" t="b">
        <f>EXACT(C1238,bioshpere3_emission!C1238)</f>
        <v>1</v>
      </c>
      <c r="M1238" s="57" t="b">
        <f>EXACT(B1238,bioshpere3_emission!B1238)</f>
        <v>1</v>
      </c>
      <c r="N1238" s="57" t="b">
        <f>EXACT(J1238,bioshpere3_emission!P1238)</f>
        <v>1</v>
      </c>
      <c r="O1238" s="57" t="s">
        <v>7743</v>
      </c>
      <c r="P1238" s="57" t="s">
        <v>7744</v>
      </c>
      <c r="Q1238" s="57" t="s">
        <v>7745</v>
      </c>
    </row>
    <row r="1239" spans="1:17" x14ac:dyDescent="0.25">
      <c r="A1239" s="58">
        <v>350</v>
      </c>
      <c r="B1239" s="57" t="s">
        <v>1533</v>
      </c>
      <c r="C1239" s="57" t="s">
        <v>17</v>
      </c>
      <c r="D1239" s="57" t="s">
        <v>1534</v>
      </c>
      <c r="E1239" s="57" t="s">
        <v>7742</v>
      </c>
      <c r="F1239" s="57" t="s">
        <v>1535</v>
      </c>
      <c r="G1239" s="57" t="s">
        <v>14</v>
      </c>
      <c r="H1239" s="57" t="s">
        <v>15</v>
      </c>
      <c r="I1239" s="57" t="str">
        <f>_xlfn.CONCAT(O1239,E1239,P1239,D1239,P1239,Q1239)</f>
        <v>('biosphere3','b45f25fe-a5bb-42ac-9859-304bf6ccfd83')</v>
      </c>
      <c r="J1239" s="57" t="str">
        <f>_xlfn.CONCAT(F1239,C1239)</f>
        <v>Cyprodinil('soil', 'agricultural')</v>
      </c>
      <c r="K1239" s="57" t="b">
        <f>EXACT(F1239,bioshpere3_emission!E1239)</f>
        <v>1</v>
      </c>
      <c r="L1239" s="57" t="b">
        <f>EXACT(C1239,bioshpere3_emission!C1239)</f>
        <v>1</v>
      </c>
      <c r="M1239" s="57" t="b">
        <f>EXACT(B1239,bioshpere3_emission!B1239)</f>
        <v>1</v>
      </c>
      <c r="N1239" s="57" t="b">
        <f>EXACT(J1239,bioshpere3_emission!P1239)</f>
        <v>1</v>
      </c>
      <c r="O1239" s="57" t="s">
        <v>7743</v>
      </c>
      <c r="P1239" s="57" t="s">
        <v>7744</v>
      </c>
      <c r="Q1239" s="57" t="s">
        <v>7745</v>
      </c>
    </row>
    <row r="1240" spans="1:17" x14ac:dyDescent="0.25">
      <c r="A1240" s="58">
        <v>4251</v>
      </c>
      <c r="B1240" s="57" t="s">
        <v>5601</v>
      </c>
      <c r="C1240" s="57" t="s">
        <v>17</v>
      </c>
      <c r="D1240" s="57" t="s">
        <v>5602</v>
      </c>
      <c r="E1240" s="57" t="s">
        <v>7742</v>
      </c>
      <c r="F1240" s="57" t="s">
        <v>5603</v>
      </c>
      <c r="G1240" s="57" t="s">
        <v>14</v>
      </c>
      <c r="H1240" s="57" t="s">
        <v>15</v>
      </c>
      <c r="I1240" s="57" t="str">
        <f>_xlfn.CONCAT(O1240,E1240,P1240,D1240,P1240,Q1240)</f>
        <v>('biosphere3','ea8f1d25-23f6-547a-a86b-562b696ab9b0')</v>
      </c>
      <c r="J1240" s="57" t="str">
        <f>_xlfn.CONCAT(F1240,C1240)</f>
        <v>Cyromazine('soil', 'agricultural')</v>
      </c>
      <c r="K1240" s="57" t="b">
        <f>EXACT(F1240,bioshpere3_emission!E1240)</f>
        <v>1</v>
      </c>
      <c r="L1240" s="57" t="b">
        <f>EXACT(C1240,bioshpere3_emission!C1240)</f>
        <v>1</v>
      </c>
      <c r="M1240" s="57" t="b">
        <f>EXACT(B1240,bioshpere3_emission!B1240)</f>
        <v>1</v>
      </c>
      <c r="N1240" s="57" t="b">
        <f>EXACT(J1240,bioshpere3_emission!P1240)</f>
        <v>1</v>
      </c>
      <c r="O1240" s="57" t="s">
        <v>7743</v>
      </c>
      <c r="P1240" s="57" t="s">
        <v>7744</v>
      </c>
      <c r="Q1240" s="57" t="s">
        <v>7745</v>
      </c>
    </row>
    <row r="1241" spans="1:17" x14ac:dyDescent="0.25">
      <c r="A1241" s="58">
        <v>2591</v>
      </c>
      <c r="B1241" s="57" t="s">
        <v>4951</v>
      </c>
      <c r="C1241" s="57" t="s">
        <v>17</v>
      </c>
      <c r="D1241" s="57" t="s">
        <v>4952</v>
      </c>
      <c r="E1241" s="57" t="s">
        <v>7742</v>
      </c>
      <c r="F1241" s="57" t="s">
        <v>4953</v>
      </c>
      <c r="G1241" s="57" t="s">
        <v>14</v>
      </c>
      <c r="H1241" s="57" t="s">
        <v>15</v>
      </c>
      <c r="I1241" s="57" t="str">
        <f>_xlfn.CONCAT(O1241,E1241,P1241,D1241,P1241,Q1241)</f>
        <v>('biosphere3','954dae72-064c-5db0-9c25-a98bfbfc727f')</v>
      </c>
      <c r="J1241" s="57" t="str">
        <f>_xlfn.CONCAT(F1241,C1241)</f>
        <v>Daminozide('soil', 'agricultural')</v>
      </c>
      <c r="K1241" s="57" t="b">
        <f>EXACT(F1241,bioshpere3_emission!E1241)</f>
        <v>1</v>
      </c>
      <c r="L1241" s="57" t="b">
        <f>EXACT(C1241,bioshpere3_emission!C1241)</f>
        <v>1</v>
      </c>
      <c r="M1241" s="57" t="b">
        <f>EXACT(B1241,bioshpere3_emission!B1241)</f>
        <v>1</v>
      </c>
      <c r="N1241" s="57" t="b">
        <f>EXACT(J1241,bioshpere3_emission!P1241)</f>
        <v>1</v>
      </c>
      <c r="O1241" s="57" t="s">
        <v>7743</v>
      </c>
      <c r="P1241" s="57" t="s">
        <v>7744</v>
      </c>
      <c r="Q1241" s="57" t="s">
        <v>7745</v>
      </c>
    </row>
    <row r="1242" spans="1:17" x14ac:dyDescent="0.25">
      <c r="A1242" s="58">
        <v>1544</v>
      </c>
      <c r="B1242" s="57" t="s">
        <v>16</v>
      </c>
      <c r="C1242" s="57" t="s">
        <v>17</v>
      </c>
      <c r="D1242" s="57" t="s">
        <v>18</v>
      </c>
      <c r="E1242" s="57" t="s">
        <v>7742</v>
      </c>
      <c r="F1242" s="57" t="s">
        <v>19</v>
      </c>
      <c r="G1242" s="57" t="s">
        <v>14</v>
      </c>
      <c r="H1242" s="57" t="s">
        <v>15</v>
      </c>
      <c r="I1242" s="57" t="str">
        <f>_xlfn.CONCAT(O1242,E1242,P1242,D1242,P1242,Q1242)</f>
        <v>('biosphere3','b383d294-1771-5b63-b912-8de9e9e7f1d6')</v>
      </c>
      <c r="J1242" s="57" t="str">
        <f>_xlfn.CONCAT(F1242,C1242)</f>
        <v>Dazomet('soil', 'agricultural')</v>
      </c>
      <c r="K1242" s="57" t="b">
        <f>EXACT(F1242,bioshpere3_emission!E1242)</f>
        <v>1</v>
      </c>
      <c r="L1242" s="57" t="b">
        <f>EXACT(C1242,bioshpere3_emission!C1242)</f>
        <v>1</v>
      </c>
      <c r="M1242" s="57" t="b">
        <f>EXACT(B1242,bioshpere3_emission!B1242)</f>
        <v>1</v>
      </c>
      <c r="N1242" s="57" t="b">
        <f>EXACT(J1242,bioshpere3_emission!P1242)</f>
        <v>1</v>
      </c>
      <c r="O1242" s="57" t="s">
        <v>7743</v>
      </c>
      <c r="P1242" s="57" t="s">
        <v>7744</v>
      </c>
      <c r="Q1242" s="57" t="s">
        <v>7745</v>
      </c>
    </row>
    <row r="1243" spans="1:17" x14ac:dyDescent="0.25">
      <c r="A1243" s="58">
        <v>1989</v>
      </c>
      <c r="B1243" s="57" t="s">
        <v>6487</v>
      </c>
      <c r="C1243" s="57" t="s">
        <v>48</v>
      </c>
      <c r="D1243" s="57" t="s">
        <v>6488</v>
      </c>
      <c r="E1243" s="57" t="s">
        <v>7742</v>
      </c>
      <c r="F1243" s="57" t="s">
        <v>6489</v>
      </c>
      <c r="G1243" s="57" t="s">
        <v>14</v>
      </c>
      <c r="H1243" s="57" t="s">
        <v>15</v>
      </c>
      <c r="I1243" s="57" t="str">
        <f>_xlfn.CONCAT(O1243,E1243,P1243,D1243,P1243,Q1243)</f>
        <v>('biosphere3','185d4f1e-6d28-551b-8951-672805c4d8e5')</v>
      </c>
      <c r="J1243" s="57" t="str">
        <f>_xlfn.CONCAT(F1243,C1243)</f>
        <v>Decanoic acid('water',)</v>
      </c>
      <c r="K1243" s="57" t="b">
        <f>EXACT(F1243,bioshpere3_emission!E1243)</f>
        <v>1</v>
      </c>
      <c r="L1243" s="57" t="b">
        <f>EXACT(C1243,bioshpere3_emission!C1243)</f>
        <v>1</v>
      </c>
      <c r="M1243" s="57" t="b">
        <f>EXACT(B1243,bioshpere3_emission!B1243)</f>
        <v>1</v>
      </c>
      <c r="N1243" s="57" t="b">
        <f>EXACT(J1243,bioshpere3_emission!P1243)</f>
        <v>1</v>
      </c>
      <c r="O1243" s="57" t="s">
        <v>7743</v>
      </c>
      <c r="P1243" s="57" t="s">
        <v>7744</v>
      </c>
      <c r="Q1243" s="57" t="s">
        <v>7745</v>
      </c>
    </row>
    <row r="1244" spans="1:17" x14ac:dyDescent="0.25">
      <c r="A1244" s="58">
        <v>1410</v>
      </c>
      <c r="B1244" s="57" t="s">
        <v>5343</v>
      </c>
      <c r="C1244" s="57" t="s">
        <v>24</v>
      </c>
      <c r="D1244" s="57" t="s">
        <v>7781</v>
      </c>
      <c r="E1244" s="57" t="s">
        <v>7742</v>
      </c>
      <c r="F1244" s="57" t="s">
        <v>5345</v>
      </c>
      <c r="G1244" s="57" t="s">
        <v>14</v>
      </c>
      <c r="H1244" s="57" t="s">
        <v>15</v>
      </c>
      <c r="I1244" s="57" t="str">
        <f>_xlfn.CONCAT(O1244,E1244,P1244,D1244,P1244,Q1244)</f>
        <v>('biosphere3','340aa83e-9594-5819-9e0e-d149bec71bcf')</v>
      </c>
      <c r="J1244" s="57" t="str">
        <f>_xlfn.CONCAT(F1244,C1244)</f>
        <v>Deltamethrin('air', 'low population density, long-term')</v>
      </c>
      <c r="K1244" s="57" t="b">
        <f>EXACT(F1244,bioshpere3_emission!E1244)</f>
        <v>1</v>
      </c>
      <c r="L1244" s="57" t="b">
        <f>EXACT(C1244,bioshpere3_emission!C1244)</f>
        <v>1</v>
      </c>
      <c r="M1244" s="57" t="b">
        <f>EXACT(B1244,bioshpere3_emission!B1244)</f>
        <v>1</v>
      </c>
      <c r="N1244" s="57" t="b">
        <f>EXACT(J1244,bioshpere3_emission!P1244)</f>
        <v>1</v>
      </c>
      <c r="O1244" s="57" t="s">
        <v>7743</v>
      </c>
      <c r="P1244" s="57" t="s">
        <v>7744</v>
      </c>
      <c r="Q1244" s="57" t="s">
        <v>7745</v>
      </c>
    </row>
    <row r="1245" spans="1:17" x14ac:dyDescent="0.25">
      <c r="A1245" s="58">
        <v>2084</v>
      </c>
      <c r="B1245" s="57" t="s">
        <v>5343</v>
      </c>
      <c r="C1245" s="57" t="s">
        <v>190</v>
      </c>
      <c r="D1245" s="57" t="s">
        <v>7798</v>
      </c>
      <c r="E1245" s="57" t="s">
        <v>7742</v>
      </c>
      <c r="F1245" s="57" t="s">
        <v>5345</v>
      </c>
      <c r="G1245" s="57" t="s">
        <v>14</v>
      </c>
      <c r="H1245" s="57" t="s">
        <v>15</v>
      </c>
      <c r="I1245" s="57" t="str">
        <f>_xlfn.CONCAT(O1245,E1245,P1245,D1245,P1245,Q1245)</f>
        <v>('biosphere3','a3ddf9e1-f658-5efb-b291-47b27643c53f')</v>
      </c>
      <c r="J1245" s="57" t="str">
        <f>_xlfn.CONCAT(F1245,C1245)</f>
        <v>Deltamethrin('air',)</v>
      </c>
      <c r="K1245" s="57" t="b">
        <f>EXACT(F1245,bioshpere3_emission!E1245)</f>
        <v>1</v>
      </c>
      <c r="L1245" s="57" t="b">
        <f>EXACT(C1245,bioshpere3_emission!C1245)</f>
        <v>1</v>
      </c>
      <c r="M1245" s="57" t="b">
        <f>EXACT(B1245,bioshpere3_emission!B1245)</f>
        <v>1</v>
      </c>
      <c r="N1245" s="57" t="b">
        <f>EXACT(J1245,bioshpere3_emission!P1245)</f>
        <v>1</v>
      </c>
      <c r="O1245" s="57" t="s">
        <v>7743</v>
      </c>
      <c r="P1245" s="57" t="s">
        <v>7744</v>
      </c>
      <c r="Q1245" s="57" t="s">
        <v>7745</v>
      </c>
    </row>
    <row r="1246" spans="1:17" x14ac:dyDescent="0.25">
      <c r="A1246" s="58">
        <v>992</v>
      </c>
      <c r="B1246" s="57" t="s">
        <v>5343</v>
      </c>
      <c r="C1246" s="57" t="s">
        <v>17</v>
      </c>
      <c r="D1246" s="57" t="s">
        <v>5344</v>
      </c>
      <c r="E1246" s="57" t="s">
        <v>7742</v>
      </c>
      <c r="F1246" s="57" t="s">
        <v>5345</v>
      </c>
      <c r="G1246" s="57" t="s">
        <v>14</v>
      </c>
      <c r="H1246" s="57" t="s">
        <v>15</v>
      </c>
      <c r="I1246" s="57" t="str">
        <f>_xlfn.CONCAT(O1246,E1246,P1246,D1246,P1246,Q1246)</f>
        <v>('biosphere3','282973e4-3c2d-4a9c-a3f2-d39a5b36aa76')</v>
      </c>
      <c r="J1246" s="57" t="str">
        <f>_xlfn.CONCAT(F1246,C1246)</f>
        <v>Deltamethrin('soil', 'agricultural')</v>
      </c>
      <c r="K1246" s="57" t="b">
        <f>EXACT(F1246,bioshpere3_emission!E1246)</f>
        <v>1</v>
      </c>
      <c r="L1246" s="57" t="b">
        <f>EXACT(C1246,bioshpere3_emission!C1246)</f>
        <v>1</v>
      </c>
      <c r="M1246" s="57" t="b">
        <f>EXACT(B1246,bioshpere3_emission!B1246)</f>
        <v>1</v>
      </c>
      <c r="N1246" s="57" t="b">
        <f>EXACT(J1246,bioshpere3_emission!P1246)</f>
        <v>1</v>
      </c>
      <c r="O1246" s="57" t="s">
        <v>7743</v>
      </c>
      <c r="P1246" s="57" t="s">
        <v>7744</v>
      </c>
      <c r="Q1246" s="57" t="s">
        <v>7745</v>
      </c>
    </row>
    <row r="1247" spans="1:17" x14ac:dyDescent="0.25">
      <c r="A1247" s="58">
        <v>1761</v>
      </c>
      <c r="B1247" s="57" t="s">
        <v>5343</v>
      </c>
      <c r="C1247" s="57" t="s">
        <v>71</v>
      </c>
      <c r="D1247" s="57" t="s">
        <v>7787</v>
      </c>
      <c r="E1247" s="57" t="s">
        <v>7742</v>
      </c>
      <c r="F1247" s="57" t="s">
        <v>5345</v>
      </c>
      <c r="G1247" s="57" t="s">
        <v>14</v>
      </c>
      <c r="H1247" s="57" t="s">
        <v>15</v>
      </c>
      <c r="I1247" s="57" t="str">
        <f>_xlfn.CONCAT(O1247,E1247,P1247,D1247,P1247,Q1247)</f>
        <v>('biosphere3','110975e5-1bcd-51ab-9b87-246cfb417c55')</v>
      </c>
      <c r="J1247" s="57" t="str">
        <f>_xlfn.CONCAT(F1247,C1247)</f>
        <v>Deltamethrin('water', 'ground-')</v>
      </c>
      <c r="K1247" s="57" t="b">
        <f>EXACT(F1247,bioshpere3_emission!E1247)</f>
        <v>1</v>
      </c>
      <c r="L1247" s="57" t="b">
        <f>EXACT(C1247,bioshpere3_emission!C1247)</f>
        <v>1</v>
      </c>
      <c r="M1247" s="57" t="b">
        <f>EXACT(B1247,bioshpere3_emission!B1247)</f>
        <v>1</v>
      </c>
      <c r="N1247" s="57" t="b">
        <f>EXACT(J1247,bioshpere3_emission!P1247)</f>
        <v>1</v>
      </c>
      <c r="O1247" s="57" t="s">
        <v>7743</v>
      </c>
      <c r="P1247" s="57" t="s">
        <v>7744</v>
      </c>
      <c r="Q1247" s="57" t="s">
        <v>7745</v>
      </c>
    </row>
    <row r="1248" spans="1:17" x14ac:dyDescent="0.25">
      <c r="A1248" s="58">
        <v>4369</v>
      </c>
      <c r="B1248" s="57" t="s">
        <v>1108</v>
      </c>
      <c r="C1248" s="57" t="s">
        <v>17</v>
      </c>
      <c r="D1248" s="57" t="s">
        <v>1109</v>
      </c>
      <c r="E1248" s="57" t="s">
        <v>7742</v>
      </c>
      <c r="F1248" s="57" t="s">
        <v>1110</v>
      </c>
      <c r="G1248" s="57" t="s">
        <v>14</v>
      </c>
      <c r="H1248" s="57" t="s">
        <v>15</v>
      </c>
      <c r="I1248" s="57" t="str">
        <f>_xlfn.CONCAT(O1248,E1248,P1248,D1248,P1248,Q1248)</f>
        <v>('biosphere3','dae66465-5c82-5b83-b400-2ec6e25b078a')</v>
      </c>
      <c r="J1248" s="57" t="str">
        <f>_xlfn.CONCAT(F1248,C1248)</f>
        <v>Demeton-S-methylsulfon('soil', 'agricultural')</v>
      </c>
      <c r="K1248" s="57" t="b">
        <f>EXACT(F1248,bioshpere3_emission!E1248)</f>
        <v>1</v>
      </c>
      <c r="L1248" s="57" t="b">
        <f>EXACT(C1248,bioshpere3_emission!C1248)</f>
        <v>1</v>
      </c>
      <c r="M1248" s="57" t="b">
        <f>EXACT(B1248,bioshpere3_emission!B1248)</f>
        <v>1</v>
      </c>
      <c r="N1248" s="57" t="b">
        <f>EXACT(J1248,bioshpere3_emission!P1248)</f>
        <v>1</v>
      </c>
      <c r="O1248" s="57" t="s">
        <v>7743</v>
      </c>
      <c r="P1248" s="57" t="s">
        <v>7744</v>
      </c>
      <c r="Q1248" s="57" t="s">
        <v>7745</v>
      </c>
    </row>
    <row r="1249" spans="1:17" x14ac:dyDescent="0.25">
      <c r="A1249" s="58">
        <v>86</v>
      </c>
      <c r="B1249" s="57" t="s">
        <v>608</v>
      </c>
      <c r="C1249" s="57" t="s">
        <v>17</v>
      </c>
      <c r="D1249" s="57" t="s">
        <v>609</v>
      </c>
      <c r="E1249" s="57" t="s">
        <v>7742</v>
      </c>
      <c r="F1249" s="57" t="s">
        <v>610</v>
      </c>
      <c r="G1249" s="57" t="s">
        <v>14</v>
      </c>
      <c r="H1249" s="57" t="s">
        <v>15</v>
      </c>
      <c r="I1249" s="57" t="str">
        <f>_xlfn.CONCAT(O1249,E1249,P1249,D1249,P1249,Q1249)</f>
        <v>('biosphere3','6b9bd023-b581-4dfe-8eca-069a4d646dfb')</v>
      </c>
      <c r="J1249" s="57" t="str">
        <f>_xlfn.CONCAT(F1249,C1249)</f>
        <v>Desmedipham('soil', 'agricultural')</v>
      </c>
      <c r="K1249" s="57" t="b">
        <f>EXACT(F1249,bioshpere3_emission!E1249)</f>
        <v>1</v>
      </c>
      <c r="L1249" s="57" t="b">
        <f>EXACT(C1249,bioshpere3_emission!C1249)</f>
        <v>1</v>
      </c>
      <c r="M1249" s="57" t="b">
        <f>EXACT(B1249,bioshpere3_emission!B1249)</f>
        <v>1</v>
      </c>
      <c r="N1249" s="57" t="b">
        <f>EXACT(J1249,bioshpere3_emission!P1249)</f>
        <v>1</v>
      </c>
      <c r="O1249" s="57" t="s">
        <v>7743</v>
      </c>
      <c r="P1249" s="57" t="s">
        <v>7744</v>
      </c>
      <c r="Q1249" s="57" t="s">
        <v>7745</v>
      </c>
    </row>
    <row r="1250" spans="1:17" x14ac:dyDescent="0.25">
      <c r="A1250" s="58">
        <v>1587</v>
      </c>
      <c r="B1250" s="57" t="s">
        <v>976</v>
      </c>
      <c r="C1250" s="57" t="s">
        <v>17</v>
      </c>
      <c r="D1250" s="57" t="s">
        <v>977</v>
      </c>
      <c r="E1250" s="57" t="s">
        <v>7742</v>
      </c>
      <c r="F1250" s="57" t="s">
        <v>978</v>
      </c>
      <c r="G1250" s="57" t="s">
        <v>14</v>
      </c>
      <c r="H1250" s="57" t="s">
        <v>15</v>
      </c>
      <c r="I1250" s="57" t="str">
        <f>_xlfn.CONCAT(O1250,E1250,P1250,D1250,P1250,Q1250)</f>
        <v>('biosphere3','a73ffbcf-6f62-5acd-b7b8-b91a45120152')</v>
      </c>
      <c r="J1250" s="57" t="str">
        <f>_xlfn.CONCAT(F1250,C1250)</f>
        <v>Diafenthiuron('soil', 'agricultural')</v>
      </c>
      <c r="K1250" s="57" t="b">
        <f>EXACT(F1250,bioshpere3_emission!E1250)</f>
        <v>1</v>
      </c>
      <c r="L1250" s="57" t="b">
        <f>EXACT(C1250,bioshpere3_emission!C1250)</f>
        <v>1</v>
      </c>
      <c r="M1250" s="57" t="b">
        <f>EXACT(B1250,bioshpere3_emission!B1250)</f>
        <v>1</v>
      </c>
      <c r="N1250" s="57" t="b">
        <f>EXACT(J1250,bioshpere3_emission!P1250)</f>
        <v>1</v>
      </c>
      <c r="O1250" s="57" t="s">
        <v>7743</v>
      </c>
      <c r="P1250" s="57" t="s">
        <v>7744</v>
      </c>
      <c r="Q1250" s="57" t="s">
        <v>7745</v>
      </c>
    </row>
    <row r="1251" spans="1:17" x14ac:dyDescent="0.25">
      <c r="A1251" s="58">
        <v>39</v>
      </c>
      <c r="B1251" s="57" t="s">
        <v>1834</v>
      </c>
      <c r="C1251" s="57" t="s">
        <v>17</v>
      </c>
      <c r="D1251" s="57" t="s">
        <v>1835</v>
      </c>
      <c r="E1251" s="57" t="s">
        <v>7742</v>
      </c>
      <c r="F1251" s="57" t="s">
        <v>1836</v>
      </c>
      <c r="G1251" s="57" t="s">
        <v>14</v>
      </c>
      <c r="H1251" s="57" t="s">
        <v>15</v>
      </c>
      <c r="I1251" s="57" t="str">
        <f>_xlfn.CONCAT(O1251,E1251,P1251,D1251,P1251,Q1251)</f>
        <v>('biosphere3','6d152ed1-32a4-5165-a477-c4ae1341681b')</v>
      </c>
      <c r="J1251" s="57" t="str">
        <f>_xlfn.CONCAT(F1251,C1251)</f>
        <v>Dialifor('soil', 'agricultural')</v>
      </c>
      <c r="K1251" s="57" t="b">
        <f>EXACT(F1251,bioshpere3_emission!E1251)</f>
        <v>1</v>
      </c>
      <c r="L1251" s="57" t="b">
        <f>EXACT(C1251,bioshpere3_emission!C1251)</f>
        <v>1</v>
      </c>
      <c r="M1251" s="57" t="b">
        <f>EXACT(B1251,bioshpere3_emission!B1251)</f>
        <v>1</v>
      </c>
      <c r="N1251" s="57" t="b">
        <f>EXACT(J1251,bioshpere3_emission!P1251)</f>
        <v>1</v>
      </c>
      <c r="O1251" s="57" t="s">
        <v>7743</v>
      </c>
      <c r="P1251" s="57" t="s">
        <v>7744</v>
      </c>
      <c r="Q1251" s="57" t="s">
        <v>7745</v>
      </c>
    </row>
    <row r="1252" spans="1:17" x14ac:dyDescent="0.25">
      <c r="A1252" s="58">
        <v>2313</v>
      </c>
      <c r="B1252" s="57" t="s">
        <v>7559</v>
      </c>
      <c r="C1252" s="57" t="s">
        <v>60</v>
      </c>
      <c r="D1252" s="57" t="s">
        <v>311</v>
      </c>
      <c r="E1252" s="57" t="s">
        <v>7742</v>
      </c>
      <c r="F1252" s="57" t="s">
        <v>312</v>
      </c>
      <c r="G1252" s="57" t="s">
        <v>38</v>
      </c>
      <c r="H1252" s="57" t="s">
        <v>15</v>
      </c>
      <c r="I1252" s="57" t="str">
        <f>_xlfn.CONCAT(O1252,E1252,P1252,D1252,P1252,Q1252)</f>
        <v>('biosphere3','9877ce00-65f8-4c0c-9fcf-92aa53a2c9c0')</v>
      </c>
      <c r="J1252" s="57" t="str">
        <f>_xlfn.CONCAT(F1252,C1252)</f>
        <v>Diatomite, in ground('natural resource', 'in ground')</v>
      </c>
      <c r="K1252" s="57" t="b">
        <f>EXACT(F1252,bioshpere3_emission!E1252)</f>
        <v>1</v>
      </c>
      <c r="L1252" s="57" t="b">
        <f>EXACT(C1252,bioshpere3_emission!C1252)</f>
        <v>1</v>
      </c>
      <c r="M1252" s="57" t="b">
        <f>EXACT(B1252,bioshpere3_emission!B1252)</f>
        <v>1</v>
      </c>
      <c r="N1252" s="57" t="b">
        <f>EXACT(J1252,bioshpere3_emission!P1252)</f>
        <v>1</v>
      </c>
      <c r="O1252" s="57" t="s">
        <v>7743</v>
      </c>
      <c r="P1252" s="57" t="s">
        <v>7744</v>
      </c>
      <c r="Q1252" s="57" t="s">
        <v>7745</v>
      </c>
    </row>
    <row r="1253" spans="1:17" x14ac:dyDescent="0.25">
      <c r="A1253" s="58">
        <v>1190</v>
      </c>
      <c r="B1253" s="57" t="s">
        <v>5193</v>
      </c>
      <c r="C1253" s="57" t="s">
        <v>17</v>
      </c>
      <c r="D1253" s="57" t="s">
        <v>5194</v>
      </c>
      <c r="E1253" s="57" t="s">
        <v>7742</v>
      </c>
      <c r="F1253" s="57" t="s">
        <v>5195</v>
      </c>
      <c r="G1253" s="57" t="s">
        <v>14</v>
      </c>
      <c r="H1253" s="57" t="s">
        <v>15</v>
      </c>
      <c r="I1253" s="57" t="str">
        <f>_xlfn.CONCAT(O1253,E1253,P1253,D1253,P1253,Q1253)</f>
        <v>('biosphere3','c4302ab1-eb6d-458b-86ad-f7d7d4df411e')</v>
      </c>
      <c r="J1253" s="57" t="str">
        <f>_xlfn.CONCAT(F1253,C1253)</f>
        <v>Diazinon('soil', 'agricultural')</v>
      </c>
      <c r="K1253" s="57" t="b">
        <f>EXACT(F1253,bioshpere3_emission!E1253)</f>
        <v>1</v>
      </c>
      <c r="L1253" s="57" t="b">
        <f>EXACT(C1253,bioshpere3_emission!C1253)</f>
        <v>1</v>
      </c>
      <c r="M1253" s="57" t="b">
        <f>EXACT(B1253,bioshpere3_emission!B1253)</f>
        <v>1</v>
      </c>
      <c r="N1253" s="57" t="b">
        <f>EXACT(J1253,bioshpere3_emission!P1253)</f>
        <v>1</v>
      </c>
      <c r="O1253" s="57" t="s">
        <v>7743</v>
      </c>
      <c r="P1253" s="57" t="s">
        <v>7744</v>
      </c>
      <c r="Q1253" s="57" t="s">
        <v>7745</v>
      </c>
    </row>
    <row r="1254" spans="1:17" x14ac:dyDescent="0.25">
      <c r="A1254" s="58">
        <v>3264</v>
      </c>
      <c r="B1254" s="57" t="s">
        <v>5956</v>
      </c>
      <c r="C1254" s="57" t="s">
        <v>190</v>
      </c>
      <c r="D1254" s="57" t="s">
        <v>5957</v>
      </c>
      <c r="E1254" s="57" t="s">
        <v>7742</v>
      </c>
      <c r="F1254" s="57" t="s">
        <v>3136</v>
      </c>
      <c r="G1254" s="57" t="s">
        <v>14</v>
      </c>
      <c r="H1254" s="57" t="s">
        <v>15</v>
      </c>
      <c r="I1254" s="57" t="str">
        <f>_xlfn.CONCAT(O1254,E1254,P1254,D1254,P1254,Q1254)</f>
        <v>('biosphere3','23a4dfc7-c82e-4425-abf6-0195f78f3363')</v>
      </c>
      <c r="J1254" s="57" t="str">
        <f>_xlfn.CONCAT(F1254,C1254)</f>
        <v>Dibenz(a,h)anthracene('air',)</v>
      </c>
      <c r="K1254" s="57" t="b">
        <f>EXACT(F1254,bioshpere3_emission!E1254)</f>
        <v>1</v>
      </c>
      <c r="L1254" s="57" t="b">
        <f>EXACT(C1254,bioshpere3_emission!C1254)</f>
        <v>1</v>
      </c>
      <c r="M1254" s="57" t="b">
        <f>EXACT(B1254,bioshpere3_emission!B1254)</f>
        <v>1</v>
      </c>
      <c r="N1254" s="57" t="b">
        <f>EXACT(J1254,bioshpere3_emission!P1254)</f>
        <v>1</v>
      </c>
      <c r="O1254" s="57" t="s">
        <v>7743</v>
      </c>
      <c r="P1254" s="57" t="s">
        <v>7744</v>
      </c>
      <c r="Q1254" s="57" t="s">
        <v>7745</v>
      </c>
    </row>
    <row r="1255" spans="1:17" x14ac:dyDescent="0.25">
      <c r="A1255" s="58">
        <v>4048</v>
      </c>
      <c r="B1255" s="57" t="s">
        <v>3134</v>
      </c>
      <c r="C1255" s="57" t="s">
        <v>91</v>
      </c>
      <c r="D1255" s="57" t="s">
        <v>3135</v>
      </c>
      <c r="E1255" s="57" t="s">
        <v>7742</v>
      </c>
      <c r="F1255" s="57" t="s">
        <v>3136</v>
      </c>
      <c r="G1255" s="57" t="s">
        <v>14</v>
      </c>
      <c r="H1255" s="57" t="s">
        <v>15</v>
      </c>
      <c r="I1255" s="57" t="str">
        <f>_xlfn.CONCAT(O1255,E1255,P1255,D1255,P1255,Q1255)</f>
        <v>('biosphere3','904546ce-acb5-4cc3-9dda-950c7dc54328')</v>
      </c>
      <c r="J1255" s="57" t="str">
        <f>_xlfn.CONCAT(F1255,C1255)</f>
        <v>Dibenz(a,h)anthracene('water', 'surface water')</v>
      </c>
      <c r="K1255" s="57" t="b">
        <f>EXACT(F1255,bioshpere3_emission!E1255)</f>
        <v>1</v>
      </c>
      <c r="L1255" s="57" t="b">
        <f>EXACT(C1255,bioshpere3_emission!C1255)</f>
        <v>1</v>
      </c>
      <c r="M1255" s="57" t="b">
        <f>EXACT(B1255,bioshpere3_emission!B1255)</f>
        <v>1</v>
      </c>
      <c r="N1255" s="57" t="b">
        <f>EXACT(J1255,bioshpere3_emission!P1255)</f>
        <v>1</v>
      </c>
      <c r="O1255" s="57" t="s">
        <v>7743</v>
      </c>
      <c r="P1255" s="57" t="s">
        <v>7744</v>
      </c>
      <c r="Q1255" s="57" t="s">
        <v>7745</v>
      </c>
    </row>
    <row r="1256" spans="1:17" x14ac:dyDescent="0.25">
      <c r="A1256" s="58">
        <v>201</v>
      </c>
      <c r="B1256" s="57" t="s">
        <v>306</v>
      </c>
      <c r="C1256" s="57" t="s">
        <v>24</v>
      </c>
      <c r="D1256" s="57" t="s">
        <v>5678</v>
      </c>
      <c r="E1256" s="57" t="s">
        <v>7742</v>
      </c>
      <c r="F1256" s="57" t="s">
        <v>308</v>
      </c>
      <c r="G1256" s="57" t="s">
        <v>14</v>
      </c>
      <c r="H1256" s="57" t="s">
        <v>15</v>
      </c>
      <c r="I1256" s="57" t="str">
        <f>_xlfn.CONCAT(O1256,E1256,P1256,D1256,P1256,Q1256)</f>
        <v>('biosphere3','35087164-f31a-49b4-9518-c559e483fbe6')</v>
      </c>
      <c r="J1256" s="57" t="str">
        <f>_xlfn.CONCAT(F1256,C1256)</f>
        <v>Diborane('air', 'low population density, long-term')</v>
      </c>
      <c r="K1256" s="57" t="b">
        <f>EXACT(F1256,bioshpere3_emission!E1256)</f>
        <v>1</v>
      </c>
      <c r="L1256" s="57" t="b">
        <f>EXACT(C1256,bioshpere3_emission!C1256)</f>
        <v>1</v>
      </c>
      <c r="M1256" s="57" t="b">
        <f>EXACT(B1256,bioshpere3_emission!B1256)</f>
        <v>1</v>
      </c>
      <c r="N1256" s="57" t="b">
        <f>EXACT(J1256,bioshpere3_emission!P1256)</f>
        <v>1</v>
      </c>
      <c r="O1256" s="57" t="s">
        <v>7743</v>
      </c>
      <c r="P1256" s="57" t="s">
        <v>7744</v>
      </c>
      <c r="Q1256" s="57" t="s">
        <v>7745</v>
      </c>
    </row>
    <row r="1257" spans="1:17" x14ac:dyDescent="0.25">
      <c r="A1257" s="58">
        <v>536</v>
      </c>
      <c r="B1257" s="57" t="s">
        <v>306</v>
      </c>
      <c r="C1257" s="57" t="s">
        <v>31</v>
      </c>
      <c r="D1257" s="57" t="s">
        <v>5777</v>
      </c>
      <c r="E1257" s="57" t="s">
        <v>7742</v>
      </c>
      <c r="F1257" s="57" t="s">
        <v>308</v>
      </c>
      <c r="G1257" s="57" t="s">
        <v>14</v>
      </c>
      <c r="H1257" s="57" t="s">
        <v>15</v>
      </c>
      <c r="I1257" s="57" t="str">
        <f>_xlfn.CONCAT(O1257,E1257,P1257,D1257,P1257,Q1257)</f>
        <v>('biosphere3','e3a77fe9-4fa1-4977-93cf-3495b355817f')</v>
      </c>
      <c r="J1257" s="57" t="str">
        <f>_xlfn.CONCAT(F1257,C1257)</f>
        <v>Diborane('air', 'lower stratosphere + upper troposphere')</v>
      </c>
      <c r="K1257" s="57" t="b">
        <f>EXACT(F1257,bioshpere3_emission!E1257)</f>
        <v>1</v>
      </c>
      <c r="L1257" s="57" t="b">
        <f>EXACT(C1257,bioshpere3_emission!C1257)</f>
        <v>1</v>
      </c>
      <c r="M1257" s="57" t="b">
        <f>EXACT(B1257,bioshpere3_emission!B1257)</f>
        <v>1</v>
      </c>
      <c r="N1257" s="57" t="b">
        <f>EXACT(J1257,bioshpere3_emission!P1257)</f>
        <v>1</v>
      </c>
      <c r="O1257" s="57" t="s">
        <v>7743</v>
      </c>
      <c r="P1257" s="57" t="s">
        <v>7744</v>
      </c>
      <c r="Q1257" s="57" t="s">
        <v>7745</v>
      </c>
    </row>
    <row r="1258" spans="1:17" x14ac:dyDescent="0.25">
      <c r="A1258" s="58">
        <v>1818</v>
      </c>
      <c r="B1258" s="57" t="s">
        <v>306</v>
      </c>
      <c r="C1258" s="57" t="s">
        <v>27</v>
      </c>
      <c r="D1258" s="57" t="s">
        <v>4944</v>
      </c>
      <c r="E1258" s="57" t="s">
        <v>7742</v>
      </c>
      <c r="F1258" s="57" t="s">
        <v>308</v>
      </c>
      <c r="G1258" s="57" t="s">
        <v>14</v>
      </c>
      <c r="H1258" s="57" t="s">
        <v>15</v>
      </c>
      <c r="I1258" s="57" t="str">
        <f>_xlfn.CONCAT(O1258,E1258,P1258,D1258,P1258,Q1258)</f>
        <v>('biosphere3','34ce575e-a338-432a-ab49-f0ac660ff365')</v>
      </c>
      <c r="J1258" s="57" t="str">
        <f>_xlfn.CONCAT(F1258,C1258)</f>
        <v>Diborane('air', 'non-urban air or from high stacks')</v>
      </c>
      <c r="K1258" s="57" t="b">
        <f>EXACT(F1258,bioshpere3_emission!E1258)</f>
        <v>1</v>
      </c>
      <c r="L1258" s="57" t="b">
        <f>EXACT(C1258,bioshpere3_emission!C1258)</f>
        <v>1</v>
      </c>
      <c r="M1258" s="57" t="b">
        <f>EXACT(B1258,bioshpere3_emission!B1258)</f>
        <v>1</v>
      </c>
      <c r="N1258" s="57" t="b">
        <f>EXACT(J1258,bioshpere3_emission!P1258)</f>
        <v>1</v>
      </c>
      <c r="O1258" s="57" t="s">
        <v>7743</v>
      </c>
      <c r="P1258" s="57" t="s">
        <v>7744</v>
      </c>
      <c r="Q1258" s="57" t="s">
        <v>7745</v>
      </c>
    </row>
    <row r="1259" spans="1:17" x14ac:dyDescent="0.25">
      <c r="A1259" s="58">
        <v>1574</v>
      </c>
      <c r="B1259" s="57" t="s">
        <v>306</v>
      </c>
      <c r="C1259" s="57" t="s">
        <v>44</v>
      </c>
      <c r="D1259" s="57" t="s">
        <v>2859</v>
      </c>
      <c r="E1259" s="57" t="s">
        <v>7742</v>
      </c>
      <c r="F1259" s="57" t="s">
        <v>308</v>
      </c>
      <c r="G1259" s="57" t="s">
        <v>14</v>
      </c>
      <c r="H1259" s="57" t="s">
        <v>15</v>
      </c>
      <c r="I1259" s="57" t="str">
        <f>_xlfn.CONCAT(O1259,E1259,P1259,D1259,P1259,Q1259)</f>
        <v>('biosphere3','febe9ac2-ab48-4351-97cb-afcea765d411')</v>
      </c>
      <c r="J1259" s="57" t="str">
        <f>_xlfn.CONCAT(F1259,C1259)</f>
        <v>Diborane('air', 'urban air close to ground')</v>
      </c>
      <c r="K1259" s="57" t="b">
        <f>EXACT(F1259,bioshpere3_emission!E1259)</f>
        <v>1</v>
      </c>
      <c r="L1259" s="57" t="b">
        <f>EXACT(C1259,bioshpere3_emission!C1259)</f>
        <v>1</v>
      </c>
      <c r="M1259" s="57" t="b">
        <f>EXACT(B1259,bioshpere3_emission!B1259)</f>
        <v>1</v>
      </c>
      <c r="N1259" s="57" t="b">
        <f>EXACT(J1259,bioshpere3_emission!P1259)</f>
        <v>1</v>
      </c>
      <c r="O1259" s="57" t="s">
        <v>7743</v>
      </c>
      <c r="P1259" s="57" t="s">
        <v>7744</v>
      </c>
      <c r="Q1259" s="57" t="s">
        <v>7745</v>
      </c>
    </row>
    <row r="1260" spans="1:17" x14ac:dyDescent="0.25">
      <c r="A1260" s="58">
        <v>1509</v>
      </c>
      <c r="B1260" s="57" t="s">
        <v>306</v>
      </c>
      <c r="C1260" s="57" t="s">
        <v>190</v>
      </c>
      <c r="D1260" s="57" t="s">
        <v>1383</v>
      </c>
      <c r="E1260" s="57" t="s">
        <v>7742</v>
      </c>
      <c r="F1260" s="57" t="s">
        <v>308</v>
      </c>
      <c r="G1260" s="57" t="s">
        <v>14</v>
      </c>
      <c r="H1260" s="57" t="s">
        <v>15</v>
      </c>
      <c r="I1260" s="57" t="str">
        <f>_xlfn.CONCAT(O1260,E1260,P1260,D1260,P1260,Q1260)</f>
        <v>('biosphere3','57655806-a54e-47ca-a8d2-9881813b7afa')</v>
      </c>
      <c r="J1260" s="57" t="str">
        <f>_xlfn.CONCAT(F1260,C1260)</f>
        <v>Diborane('air',)</v>
      </c>
      <c r="K1260" s="57" t="b">
        <f>EXACT(F1260,bioshpere3_emission!E1260)</f>
        <v>1</v>
      </c>
      <c r="L1260" s="57" t="b">
        <f>EXACT(C1260,bioshpere3_emission!C1260)</f>
        <v>1</v>
      </c>
      <c r="M1260" s="57" t="b">
        <f>EXACT(B1260,bioshpere3_emission!B1260)</f>
        <v>1</v>
      </c>
      <c r="N1260" s="57" t="b">
        <f>EXACT(J1260,bioshpere3_emission!P1260)</f>
        <v>1</v>
      </c>
      <c r="O1260" s="57" t="s">
        <v>7743</v>
      </c>
      <c r="P1260" s="57" t="s">
        <v>7744</v>
      </c>
      <c r="Q1260" s="57" t="s">
        <v>7745</v>
      </c>
    </row>
    <row r="1261" spans="1:17" x14ac:dyDescent="0.25">
      <c r="A1261" s="58">
        <v>2890</v>
      </c>
      <c r="B1261" s="57" t="s">
        <v>306</v>
      </c>
      <c r="C1261" s="57" t="s">
        <v>71</v>
      </c>
      <c r="D1261" s="57" t="s">
        <v>307</v>
      </c>
      <c r="E1261" s="57" t="s">
        <v>7742</v>
      </c>
      <c r="F1261" s="57" t="s">
        <v>308</v>
      </c>
      <c r="G1261" s="57" t="s">
        <v>14</v>
      </c>
      <c r="H1261" s="57" t="s">
        <v>15</v>
      </c>
      <c r="I1261" s="57" t="str">
        <f>_xlfn.CONCAT(O1261,E1261,P1261,D1261,P1261,Q1261)</f>
        <v>('biosphere3','251b1db4-29e6-4312-bc30-ef7ae34aaaa3')</v>
      </c>
      <c r="J1261" s="57" t="str">
        <f>_xlfn.CONCAT(F1261,C1261)</f>
        <v>Diborane('water', 'ground-')</v>
      </c>
      <c r="K1261" s="57" t="b">
        <f>EXACT(F1261,bioshpere3_emission!E1261)</f>
        <v>1</v>
      </c>
      <c r="L1261" s="57" t="b">
        <f>EXACT(C1261,bioshpere3_emission!C1261)</f>
        <v>1</v>
      </c>
      <c r="M1261" s="57" t="b">
        <f>EXACT(B1261,bioshpere3_emission!B1261)</f>
        <v>1</v>
      </c>
      <c r="N1261" s="57" t="b">
        <f>EXACT(J1261,bioshpere3_emission!P1261)</f>
        <v>1</v>
      </c>
      <c r="O1261" s="57" t="s">
        <v>7743</v>
      </c>
      <c r="P1261" s="57" t="s">
        <v>7744</v>
      </c>
      <c r="Q1261" s="57" t="s">
        <v>7745</v>
      </c>
    </row>
    <row r="1262" spans="1:17" x14ac:dyDescent="0.25">
      <c r="A1262" s="58">
        <v>540</v>
      </c>
      <c r="B1262" s="57" t="s">
        <v>306</v>
      </c>
      <c r="C1262" s="57" t="s">
        <v>100</v>
      </c>
      <c r="D1262" s="57" t="s">
        <v>2699</v>
      </c>
      <c r="E1262" s="57" t="s">
        <v>7742</v>
      </c>
      <c r="F1262" s="57" t="s">
        <v>308</v>
      </c>
      <c r="G1262" s="57" t="s">
        <v>14</v>
      </c>
      <c r="H1262" s="57" t="s">
        <v>15</v>
      </c>
      <c r="I1262" s="57" t="str">
        <f>_xlfn.CONCAT(O1262,E1262,P1262,D1262,P1262,Q1262)</f>
        <v>('biosphere3','ae7a3110-d355-4c01-8a92-02616b28ee29')</v>
      </c>
      <c r="J1262" s="57" t="str">
        <f>_xlfn.CONCAT(F1262,C1262)</f>
        <v>Diborane('water', 'ground-, long-term')</v>
      </c>
      <c r="K1262" s="57" t="b">
        <f>EXACT(F1262,bioshpere3_emission!E1262)</f>
        <v>1</v>
      </c>
      <c r="L1262" s="57" t="b">
        <f>EXACT(C1262,bioshpere3_emission!C1262)</f>
        <v>1</v>
      </c>
      <c r="M1262" s="57" t="b">
        <f>EXACT(B1262,bioshpere3_emission!B1262)</f>
        <v>1</v>
      </c>
      <c r="N1262" s="57" t="b">
        <f>EXACT(J1262,bioshpere3_emission!P1262)</f>
        <v>1</v>
      </c>
      <c r="O1262" s="57" t="s">
        <v>7743</v>
      </c>
      <c r="P1262" s="57" t="s">
        <v>7744</v>
      </c>
      <c r="Q1262" s="57" t="s">
        <v>7745</v>
      </c>
    </row>
    <row r="1263" spans="1:17" x14ac:dyDescent="0.25">
      <c r="A1263" s="58">
        <v>36</v>
      </c>
      <c r="B1263" s="57" t="s">
        <v>306</v>
      </c>
      <c r="C1263" s="57" t="s">
        <v>10</v>
      </c>
      <c r="D1263" s="57" t="s">
        <v>4735</v>
      </c>
      <c r="E1263" s="57" t="s">
        <v>7742</v>
      </c>
      <c r="F1263" s="57" t="s">
        <v>308</v>
      </c>
      <c r="G1263" s="57" t="s">
        <v>14</v>
      </c>
      <c r="H1263" s="57" t="s">
        <v>15</v>
      </c>
      <c r="I1263" s="57" t="str">
        <f>_xlfn.CONCAT(O1263,E1263,P1263,D1263,P1263,Q1263)</f>
        <v>('biosphere3','16176f2c-6c9e-447b-99fb-e2f1d651c849')</v>
      </c>
      <c r="J1263" s="57" t="str">
        <f>_xlfn.CONCAT(F1263,C1263)</f>
        <v>Diborane('water', 'ocean')</v>
      </c>
      <c r="K1263" s="57" t="b">
        <f>EXACT(F1263,bioshpere3_emission!E1263)</f>
        <v>1</v>
      </c>
      <c r="L1263" s="57" t="b">
        <f>EXACT(C1263,bioshpere3_emission!C1263)</f>
        <v>1</v>
      </c>
      <c r="M1263" s="57" t="b">
        <f>EXACT(B1263,bioshpere3_emission!B1263)</f>
        <v>1</v>
      </c>
      <c r="N1263" s="57" t="b">
        <f>EXACT(J1263,bioshpere3_emission!P1263)</f>
        <v>1</v>
      </c>
      <c r="O1263" s="57" t="s">
        <v>7743</v>
      </c>
      <c r="P1263" s="57" t="s">
        <v>7744</v>
      </c>
      <c r="Q1263" s="57" t="s">
        <v>7745</v>
      </c>
    </row>
    <row r="1264" spans="1:17" x14ac:dyDescent="0.25">
      <c r="A1264" s="58">
        <v>1562</v>
      </c>
      <c r="B1264" s="57" t="s">
        <v>306</v>
      </c>
      <c r="C1264" s="57" t="s">
        <v>91</v>
      </c>
      <c r="D1264" s="57" t="s">
        <v>5155</v>
      </c>
      <c r="E1264" s="57" t="s">
        <v>7742</v>
      </c>
      <c r="F1264" s="57" t="s">
        <v>308</v>
      </c>
      <c r="G1264" s="57" t="s">
        <v>14</v>
      </c>
      <c r="H1264" s="57" t="s">
        <v>15</v>
      </c>
      <c r="I1264" s="57" t="str">
        <f>_xlfn.CONCAT(O1264,E1264,P1264,D1264,P1264,Q1264)</f>
        <v>('biosphere3','40cb6ea0-d72a-47aa-b186-0c05891187e0')</v>
      </c>
      <c r="J1264" s="57" t="str">
        <f>_xlfn.CONCAT(F1264,C1264)</f>
        <v>Diborane('water', 'surface water')</v>
      </c>
      <c r="K1264" s="57" t="b">
        <f>EXACT(F1264,bioshpere3_emission!E1264)</f>
        <v>1</v>
      </c>
      <c r="L1264" s="57" t="b">
        <f>EXACT(C1264,bioshpere3_emission!C1264)</f>
        <v>1</v>
      </c>
      <c r="M1264" s="57" t="b">
        <f>EXACT(B1264,bioshpere3_emission!B1264)</f>
        <v>1</v>
      </c>
      <c r="N1264" s="57" t="b">
        <f>EXACT(J1264,bioshpere3_emission!P1264)</f>
        <v>1</v>
      </c>
      <c r="O1264" s="57" t="s">
        <v>7743</v>
      </c>
      <c r="P1264" s="57" t="s">
        <v>7744</v>
      </c>
      <c r="Q1264" s="57" t="s">
        <v>7745</v>
      </c>
    </row>
    <row r="1265" spans="1:17" x14ac:dyDescent="0.25">
      <c r="A1265" s="58">
        <v>3436</v>
      </c>
      <c r="B1265" s="57" t="s">
        <v>306</v>
      </c>
      <c r="C1265" s="57" t="s">
        <v>48</v>
      </c>
      <c r="D1265" s="57" t="s">
        <v>2075</v>
      </c>
      <c r="E1265" s="57" t="s">
        <v>7742</v>
      </c>
      <c r="F1265" s="57" t="s">
        <v>308</v>
      </c>
      <c r="G1265" s="57" t="s">
        <v>14</v>
      </c>
      <c r="H1265" s="57" t="s">
        <v>15</v>
      </c>
      <c r="I1265" s="57" t="str">
        <f>_xlfn.CONCAT(O1265,E1265,P1265,D1265,P1265,Q1265)</f>
        <v>('biosphere3','5ff293fa-85f0-4d44-b63b-00f651316fad')</v>
      </c>
      <c r="J1265" s="57" t="str">
        <f>_xlfn.CONCAT(F1265,C1265)</f>
        <v>Diborane('water',)</v>
      </c>
      <c r="K1265" s="57" t="b">
        <f>EXACT(F1265,bioshpere3_emission!E1265)</f>
        <v>1</v>
      </c>
      <c r="L1265" s="57" t="b">
        <f>EXACT(C1265,bioshpere3_emission!C1265)</f>
        <v>1</v>
      </c>
      <c r="M1265" s="57" t="b">
        <f>EXACT(B1265,bioshpere3_emission!B1265)</f>
        <v>1</v>
      </c>
      <c r="N1265" s="57" t="b">
        <f>EXACT(J1265,bioshpere3_emission!P1265)</f>
        <v>1</v>
      </c>
      <c r="O1265" s="57" t="s">
        <v>7743</v>
      </c>
      <c r="P1265" s="57" t="s">
        <v>7744</v>
      </c>
      <c r="Q1265" s="57" t="s">
        <v>7745</v>
      </c>
    </row>
    <row r="1266" spans="1:17" x14ac:dyDescent="0.25">
      <c r="A1266" s="58">
        <v>3393</v>
      </c>
      <c r="B1266" s="57" t="s">
        <v>2903</v>
      </c>
      <c r="C1266" s="57" t="s">
        <v>10</v>
      </c>
      <c r="D1266" s="57" t="s">
        <v>2904</v>
      </c>
      <c r="E1266" s="57" t="s">
        <v>7742</v>
      </c>
      <c r="F1266" s="57" t="s">
        <v>2905</v>
      </c>
      <c r="G1266" s="57" t="s">
        <v>14</v>
      </c>
      <c r="H1266" s="57" t="s">
        <v>15</v>
      </c>
      <c r="I1266" s="57" t="str">
        <f>_xlfn.CONCAT(O1266,E1266,P1266,D1266,P1266,Q1266)</f>
        <v>('biosphere3','9b84ef84-a567-48de-8dd5-24726bc6688d')</v>
      </c>
      <c r="J1266" s="57" t="str">
        <f>_xlfn.CONCAT(F1266,C1266)</f>
        <v>Dibutyltin('water', 'ocean')</v>
      </c>
      <c r="K1266" s="57" t="b">
        <f>EXACT(F1266,bioshpere3_emission!E1266)</f>
        <v>1</v>
      </c>
      <c r="L1266" s="57" t="b">
        <f>EXACT(C1266,bioshpere3_emission!C1266)</f>
        <v>1</v>
      </c>
      <c r="M1266" s="57" t="b">
        <f>EXACT(B1266,bioshpere3_emission!B1266)</f>
        <v>1</v>
      </c>
      <c r="N1266" s="57" t="b">
        <f>EXACT(J1266,bioshpere3_emission!P1266)</f>
        <v>1</v>
      </c>
      <c r="O1266" s="57" t="s">
        <v>7743</v>
      </c>
      <c r="P1266" s="57" t="s">
        <v>7744</v>
      </c>
      <c r="Q1266" s="57" t="s">
        <v>7745</v>
      </c>
    </row>
    <row r="1267" spans="1:17" x14ac:dyDescent="0.25">
      <c r="A1267" s="58">
        <v>4176</v>
      </c>
      <c r="B1267" s="57" t="s">
        <v>263</v>
      </c>
      <c r="C1267" s="57" t="s">
        <v>27</v>
      </c>
      <c r="D1267" s="57" t="s">
        <v>2531</v>
      </c>
      <c r="E1267" s="57" t="s">
        <v>7742</v>
      </c>
      <c r="F1267" s="57" t="s">
        <v>265</v>
      </c>
      <c r="G1267" s="57" t="s">
        <v>14</v>
      </c>
      <c r="H1267" s="57" t="s">
        <v>15</v>
      </c>
      <c r="I1267" s="57" t="str">
        <f>_xlfn.CONCAT(O1267,E1267,P1267,D1267,P1267,Q1267)</f>
        <v>('biosphere3','bc878fc6-d8a0-462f-91e1-11fb93b7928d')</v>
      </c>
      <c r="J1267" s="57" t="str">
        <f>_xlfn.CONCAT(F1267,C1267)</f>
        <v>Dicamba('air', 'non-urban air or from high stacks')</v>
      </c>
      <c r="K1267" s="57" t="b">
        <f>EXACT(F1267,bioshpere3_emission!E1267)</f>
        <v>1</v>
      </c>
      <c r="L1267" s="57" t="b">
        <f>EXACT(C1267,bioshpere3_emission!C1267)</f>
        <v>1</v>
      </c>
      <c r="M1267" s="57" t="b">
        <f>EXACT(B1267,bioshpere3_emission!B1267)</f>
        <v>1</v>
      </c>
      <c r="N1267" s="57" t="b">
        <f>EXACT(J1267,bioshpere3_emission!P1267)</f>
        <v>1</v>
      </c>
      <c r="O1267" s="57" t="s">
        <v>7743</v>
      </c>
      <c r="P1267" s="57" t="s">
        <v>7744</v>
      </c>
      <c r="Q1267" s="57" t="s">
        <v>7745</v>
      </c>
    </row>
    <row r="1268" spans="1:17" x14ac:dyDescent="0.25">
      <c r="A1268" s="58">
        <v>1507</v>
      </c>
      <c r="B1268" s="57" t="s">
        <v>263</v>
      </c>
      <c r="C1268" s="57" t="s">
        <v>17</v>
      </c>
      <c r="D1268" s="57" t="s">
        <v>264</v>
      </c>
      <c r="E1268" s="57" t="s">
        <v>7742</v>
      </c>
      <c r="F1268" s="57" t="s">
        <v>265</v>
      </c>
      <c r="G1268" s="57" t="s">
        <v>14</v>
      </c>
      <c r="H1268" s="57" t="s">
        <v>15</v>
      </c>
      <c r="I1268" s="57" t="str">
        <f>_xlfn.CONCAT(O1268,E1268,P1268,D1268,P1268,Q1268)</f>
        <v>('biosphere3','44b7826f-6f4c-44f3-81eb-ad3426073fae')</v>
      </c>
      <c r="J1268" s="57" t="str">
        <f>_xlfn.CONCAT(F1268,C1268)</f>
        <v>Dicamba('soil', 'agricultural')</v>
      </c>
      <c r="K1268" s="57" t="b">
        <f>EXACT(F1268,bioshpere3_emission!E1268)</f>
        <v>1</v>
      </c>
      <c r="L1268" s="57" t="b">
        <f>EXACT(C1268,bioshpere3_emission!C1268)</f>
        <v>1</v>
      </c>
      <c r="M1268" s="57" t="b">
        <f>EXACT(B1268,bioshpere3_emission!B1268)</f>
        <v>1</v>
      </c>
      <c r="N1268" s="57" t="b">
        <f>EXACT(J1268,bioshpere3_emission!P1268)</f>
        <v>1</v>
      </c>
      <c r="O1268" s="57" t="s">
        <v>7743</v>
      </c>
      <c r="P1268" s="57" t="s">
        <v>7744</v>
      </c>
      <c r="Q1268" s="57" t="s">
        <v>7745</v>
      </c>
    </row>
    <row r="1269" spans="1:17" x14ac:dyDescent="0.25">
      <c r="A1269" s="58">
        <v>1230</v>
      </c>
      <c r="B1269" s="57" t="s">
        <v>263</v>
      </c>
      <c r="C1269" s="57" t="s">
        <v>71</v>
      </c>
      <c r="D1269" s="57" t="s">
        <v>410</v>
      </c>
      <c r="E1269" s="57" t="s">
        <v>7742</v>
      </c>
      <c r="F1269" s="57" t="s">
        <v>265</v>
      </c>
      <c r="G1269" s="57" t="s">
        <v>14</v>
      </c>
      <c r="H1269" s="57" t="s">
        <v>15</v>
      </c>
      <c r="I1269" s="57" t="str">
        <f>_xlfn.CONCAT(O1269,E1269,P1269,D1269,P1269,Q1269)</f>
        <v>('biosphere3','e555f589-ec29-468d-a35d-346dc45cdd84')</v>
      </c>
      <c r="J1269" s="57" t="str">
        <f>_xlfn.CONCAT(F1269,C1269)</f>
        <v>Dicamba('water', 'ground-')</v>
      </c>
      <c r="K1269" s="57" t="b">
        <f>EXACT(F1269,bioshpere3_emission!E1269)</f>
        <v>1</v>
      </c>
      <c r="L1269" s="57" t="b">
        <f>EXACT(C1269,bioshpere3_emission!C1269)</f>
        <v>1</v>
      </c>
      <c r="M1269" s="57" t="b">
        <f>EXACT(B1269,bioshpere3_emission!B1269)</f>
        <v>1</v>
      </c>
      <c r="N1269" s="57" t="b">
        <f>EXACT(J1269,bioshpere3_emission!P1269)</f>
        <v>1</v>
      </c>
      <c r="O1269" s="57" t="s">
        <v>7743</v>
      </c>
      <c r="P1269" s="57" t="s">
        <v>7744</v>
      </c>
      <c r="Q1269" s="57" t="s">
        <v>7745</v>
      </c>
    </row>
    <row r="1270" spans="1:17" x14ac:dyDescent="0.25">
      <c r="A1270" s="58">
        <v>557</v>
      </c>
      <c r="B1270" s="57" t="s">
        <v>263</v>
      </c>
      <c r="C1270" s="57" t="s">
        <v>91</v>
      </c>
      <c r="D1270" s="57" t="s">
        <v>6556</v>
      </c>
      <c r="E1270" s="57" t="s">
        <v>7742</v>
      </c>
      <c r="F1270" s="57" t="s">
        <v>265</v>
      </c>
      <c r="G1270" s="57" t="s">
        <v>14</v>
      </c>
      <c r="H1270" s="57" t="s">
        <v>15</v>
      </c>
      <c r="I1270" s="57" t="str">
        <f>_xlfn.CONCAT(O1270,E1270,P1270,D1270,P1270,Q1270)</f>
        <v>('biosphere3','5c7c5065-a636-4367-bf0a-8552609ffec7')</v>
      </c>
      <c r="J1270" s="57" t="str">
        <f>_xlfn.CONCAT(F1270,C1270)</f>
        <v>Dicamba('water', 'surface water')</v>
      </c>
      <c r="K1270" s="57" t="b">
        <f>EXACT(F1270,bioshpere3_emission!E1270)</f>
        <v>1</v>
      </c>
      <c r="L1270" s="57" t="b">
        <f>EXACT(C1270,bioshpere3_emission!C1270)</f>
        <v>1</v>
      </c>
      <c r="M1270" s="57" t="b">
        <f>EXACT(B1270,bioshpere3_emission!B1270)</f>
        <v>1</v>
      </c>
      <c r="N1270" s="57" t="b">
        <f>EXACT(J1270,bioshpere3_emission!P1270)</f>
        <v>1</v>
      </c>
      <c r="O1270" s="57" t="s">
        <v>7743</v>
      </c>
      <c r="P1270" s="57" t="s">
        <v>7744</v>
      </c>
      <c r="Q1270" s="57" t="s">
        <v>7745</v>
      </c>
    </row>
    <row r="1271" spans="1:17" x14ac:dyDescent="0.25">
      <c r="A1271" s="58">
        <v>3771</v>
      </c>
      <c r="B1271" s="57" t="s">
        <v>1543</v>
      </c>
      <c r="C1271" s="57" t="s">
        <v>17</v>
      </c>
      <c r="D1271" s="57" t="s">
        <v>1544</v>
      </c>
      <c r="E1271" s="57" t="s">
        <v>7742</v>
      </c>
      <c r="F1271" s="57" t="s">
        <v>1545</v>
      </c>
      <c r="G1271" s="57" t="s">
        <v>14</v>
      </c>
      <c r="H1271" s="57" t="s">
        <v>15</v>
      </c>
      <c r="I1271" s="57" t="str">
        <f>_xlfn.CONCAT(O1271,E1271,P1271,D1271,P1271,Q1271)</f>
        <v>('biosphere3','bf6156c6-3abd-4875-86d2-b64f557c9e5d')</v>
      </c>
      <c r="J1271" s="57" t="str">
        <f>_xlfn.CONCAT(F1271,C1271)</f>
        <v>Dichlobenil('soil', 'agricultural')</v>
      </c>
      <c r="K1271" s="57" t="b">
        <f>EXACT(F1271,bioshpere3_emission!E1271)</f>
        <v>1</v>
      </c>
      <c r="L1271" s="57" t="b">
        <f>EXACT(C1271,bioshpere3_emission!C1271)</f>
        <v>1</v>
      </c>
      <c r="M1271" s="57" t="b">
        <f>EXACT(B1271,bioshpere3_emission!B1271)</f>
        <v>1</v>
      </c>
      <c r="N1271" s="57" t="b">
        <f>EXACT(J1271,bioshpere3_emission!P1271)</f>
        <v>1</v>
      </c>
      <c r="O1271" s="57" t="s">
        <v>7743</v>
      </c>
      <c r="P1271" s="57" t="s">
        <v>7744</v>
      </c>
      <c r="Q1271" s="57" t="s">
        <v>7745</v>
      </c>
    </row>
    <row r="1272" spans="1:17" x14ac:dyDescent="0.25">
      <c r="A1272" s="58">
        <v>1972</v>
      </c>
      <c r="B1272" s="57" t="s">
        <v>4487</v>
      </c>
      <c r="C1272" s="57" t="s">
        <v>17</v>
      </c>
      <c r="D1272" s="57" t="s">
        <v>4488</v>
      </c>
      <c r="E1272" s="57" t="s">
        <v>7742</v>
      </c>
      <c r="F1272" s="57" t="s">
        <v>4489</v>
      </c>
      <c r="G1272" s="57" t="s">
        <v>14</v>
      </c>
      <c r="H1272" s="57" t="s">
        <v>15</v>
      </c>
      <c r="I1272" s="57" t="str">
        <f>_xlfn.CONCAT(O1272,E1272,P1272,D1272,P1272,Q1272)</f>
        <v>('biosphere3','50415507-6e24-538f-9ee2-f1c4eb1e45a6')</v>
      </c>
      <c r="J1272" s="57" t="str">
        <f>_xlfn.CONCAT(F1272,C1272)</f>
        <v>Dichlofluanid('soil', 'agricultural')</v>
      </c>
      <c r="K1272" s="57" t="b">
        <f>EXACT(F1272,bioshpere3_emission!E1272)</f>
        <v>1</v>
      </c>
      <c r="L1272" s="57" t="b">
        <f>EXACT(C1272,bioshpere3_emission!C1272)</f>
        <v>1</v>
      </c>
      <c r="M1272" s="57" t="b">
        <f>EXACT(B1272,bioshpere3_emission!B1272)</f>
        <v>1</v>
      </c>
      <c r="N1272" s="57" t="b">
        <f>EXACT(J1272,bioshpere3_emission!P1272)</f>
        <v>1</v>
      </c>
      <c r="O1272" s="57" t="s">
        <v>7743</v>
      </c>
      <c r="P1272" s="57" t="s">
        <v>7744</v>
      </c>
      <c r="Q1272" s="57" t="s">
        <v>7745</v>
      </c>
    </row>
    <row r="1273" spans="1:17" x14ac:dyDescent="0.25">
      <c r="A1273" s="58">
        <v>1665</v>
      </c>
      <c r="B1273" s="57" t="s">
        <v>4674</v>
      </c>
      <c r="C1273" s="57" t="s">
        <v>190</v>
      </c>
      <c r="D1273" s="57" t="s">
        <v>4675</v>
      </c>
      <c r="E1273" s="57" t="s">
        <v>7742</v>
      </c>
      <c r="F1273" s="57" t="s">
        <v>4676</v>
      </c>
      <c r="G1273" s="57" t="s">
        <v>14</v>
      </c>
      <c r="H1273" s="57" t="s">
        <v>15</v>
      </c>
      <c r="I1273" s="57" t="str">
        <f>_xlfn.CONCAT(O1273,E1273,P1273,D1273,P1273,Q1273)</f>
        <v>('biosphere3','9547aff9-e1fc-5fad-a674-9b9a9fdb1c9c')</v>
      </c>
      <c r="J1273" s="57" t="str">
        <f>_xlfn.CONCAT(F1273,C1273)</f>
        <v>Dichlorodimethylsilane('air',)</v>
      </c>
      <c r="K1273" s="57" t="b">
        <f>EXACT(F1273,bioshpere3_emission!E1273)</f>
        <v>1</v>
      </c>
      <c r="L1273" s="57" t="b">
        <f>EXACT(C1273,bioshpere3_emission!C1273)</f>
        <v>1</v>
      </c>
      <c r="M1273" s="57" t="b">
        <f>EXACT(B1273,bioshpere3_emission!B1273)</f>
        <v>1</v>
      </c>
      <c r="N1273" s="57" t="b">
        <f>EXACT(J1273,bioshpere3_emission!P1273)</f>
        <v>1</v>
      </c>
      <c r="O1273" s="57" t="s">
        <v>7743</v>
      </c>
      <c r="P1273" s="57" t="s">
        <v>7744</v>
      </c>
      <c r="Q1273" s="57" t="s">
        <v>7745</v>
      </c>
    </row>
    <row r="1274" spans="1:17" x14ac:dyDescent="0.25">
      <c r="A1274" s="58">
        <v>1618</v>
      </c>
      <c r="B1274" s="57" t="s">
        <v>134</v>
      </c>
      <c r="C1274" s="57" t="s">
        <v>27</v>
      </c>
      <c r="D1274" s="57" t="s">
        <v>5231</v>
      </c>
      <c r="E1274" s="57" t="s">
        <v>7742</v>
      </c>
      <c r="F1274" s="57" t="s">
        <v>136</v>
      </c>
      <c r="G1274" s="57" t="s">
        <v>14</v>
      </c>
      <c r="H1274" s="57" t="s">
        <v>15</v>
      </c>
      <c r="I1274" s="57" t="str">
        <f>_xlfn.CONCAT(O1274,E1274,P1274,D1274,P1274,Q1274)</f>
        <v>('biosphere3','834ffc71-e8a1-4b2d-b960-8a924c708954')</v>
      </c>
      <c r="J1274" s="57" t="str">
        <f>_xlfn.CONCAT(F1274,C1274)</f>
        <v>Dichlorprop('air', 'non-urban air or from high stacks')</v>
      </c>
      <c r="K1274" s="57" t="b">
        <f>EXACT(F1274,bioshpere3_emission!E1274)</f>
        <v>1</v>
      </c>
      <c r="L1274" s="57" t="b">
        <f>EXACT(C1274,bioshpere3_emission!C1274)</f>
        <v>1</v>
      </c>
      <c r="M1274" s="57" t="b">
        <f>EXACT(B1274,bioshpere3_emission!B1274)</f>
        <v>1</v>
      </c>
      <c r="N1274" s="57" t="b">
        <f>EXACT(J1274,bioshpere3_emission!P1274)</f>
        <v>1</v>
      </c>
      <c r="O1274" s="57" t="s">
        <v>7743</v>
      </c>
      <c r="P1274" s="57" t="s">
        <v>7744</v>
      </c>
      <c r="Q1274" s="57" t="s">
        <v>7745</v>
      </c>
    </row>
    <row r="1275" spans="1:17" x14ac:dyDescent="0.25">
      <c r="A1275" s="58">
        <v>1044</v>
      </c>
      <c r="B1275" s="57" t="s">
        <v>134</v>
      </c>
      <c r="C1275" s="57" t="s">
        <v>17</v>
      </c>
      <c r="D1275" s="57" t="s">
        <v>5492</v>
      </c>
      <c r="E1275" s="57" t="s">
        <v>7742</v>
      </c>
      <c r="F1275" s="57" t="s">
        <v>136</v>
      </c>
      <c r="G1275" s="57" t="s">
        <v>14</v>
      </c>
      <c r="H1275" s="57" t="s">
        <v>15</v>
      </c>
      <c r="I1275" s="57" t="str">
        <f>_xlfn.CONCAT(O1275,E1275,P1275,D1275,P1275,Q1275)</f>
        <v>('biosphere3','b5382d42-b1ee-4992-ba8d-a362b33d0401')</v>
      </c>
      <c r="J1275" s="57" t="str">
        <f>_xlfn.CONCAT(F1275,C1275)</f>
        <v>Dichlorprop('soil', 'agricultural')</v>
      </c>
      <c r="K1275" s="57" t="b">
        <f>EXACT(F1275,bioshpere3_emission!E1275)</f>
        <v>1</v>
      </c>
      <c r="L1275" s="57" t="b">
        <f>EXACT(C1275,bioshpere3_emission!C1275)</f>
        <v>1</v>
      </c>
      <c r="M1275" s="57" t="b">
        <f>EXACT(B1275,bioshpere3_emission!B1275)</f>
        <v>1</v>
      </c>
      <c r="N1275" s="57" t="b">
        <f>EXACT(J1275,bioshpere3_emission!P1275)</f>
        <v>1</v>
      </c>
      <c r="O1275" s="57" t="s">
        <v>7743</v>
      </c>
      <c r="P1275" s="57" t="s">
        <v>7744</v>
      </c>
      <c r="Q1275" s="57" t="s">
        <v>7745</v>
      </c>
    </row>
    <row r="1276" spans="1:17" x14ac:dyDescent="0.25">
      <c r="A1276" s="58">
        <v>560</v>
      </c>
      <c r="B1276" s="57" t="s">
        <v>134</v>
      </c>
      <c r="C1276" s="57" t="s">
        <v>71</v>
      </c>
      <c r="D1276" s="57" t="s">
        <v>4406</v>
      </c>
      <c r="E1276" s="57" t="s">
        <v>7742</v>
      </c>
      <c r="F1276" s="57" t="s">
        <v>136</v>
      </c>
      <c r="G1276" s="57" t="s">
        <v>14</v>
      </c>
      <c r="H1276" s="57" t="s">
        <v>15</v>
      </c>
      <c r="I1276" s="57" t="str">
        <f>_xlfn.CONCAT(O1276,E1276,P1276,D1276,P1276,Q1276)</f>
        <v>('biosphere3','d22d803d-a281-4821-8a6c-e79b75641eae')</v>
      </c>
      <c r="J1276" s="57" t="str">
        <f>_xlfn.CONCAT(F1276,C1276)</f>
        <v>Dichlorprop('water', 'ground-')</v>
      </c>
      <c r="K1276" s="57" t="b">
        <f>EXACT(F1276,bioshpere3_emission!E1276)</f>
        <v>1</v>
      </c>
      <c r="L1276" s="57" t="b">
        <f>EXACT(C1276,bioshpere3_emission!C1276)</f>
        <v>1</v>
      </c>
      <c r="M1276" s="57" t="b">
        <f>EXACT(B1276,bioshpere3_emission!B1276)</f>
        <v>1</v>
      </c>
      <c r="N1276" s="57" t="b">
        <f>EXACT(J1276,bioshpere3_emission!P1276)</f>
        <v>1</v>
      </c>
      <c r="O1276" s="57" t="s">
        <v>7743</v>
      </c>
      <c r="P1276" s="57" t="s">
        <v>7744</v>
      </c>
      <c r="Q1276" s="57" t="s">
        <v>7745</v>
      </c>
    </row>
    <row r="1277" spans="1:17" x14ac:dyDescent="0.25">
      <c r="A1277" s="58">
        <v>3456</v>
      </c>
      <c r="B1277" s="57" t="s">
        <v>134</v>
      </c>
      <c r="C1277" s="57" t="s">
        <v>91</v>
      </c>
      <c r="D1277" s="57" t="s">
        <v>135</v>
      </c>
      <c r="E1277" s="57" t="s">
        <v>7742</v>
      </c>
      <c r="F1277" s="57" t="s">
        <v>136</v>
      </c>
      <c r="G1277" s="57" t="s">
        <v>14</v>
      </c>
      <c r="H1277" s="57" t="s">
        <v>15</v>
      </c>
      <c r="I1277" s="57" t="str">
        <f>_xlfn.CONCAT(O1277,E1277,P1277,D1277,P1277,Q1277)</f>
        <v>('biosphere3','bb472a88-f118-4e3c-9305-3f206aaa8a41')</v>
      </c>
      <c r="J1277" s="57" t="str">
        <f>_xlfn.CONCAT(F1277,C1277)</f>
        <v>Dichlorprop('water', 'surface water')</v>
      </c>
      <c r="K1277" s="57" t="b">
        <f>EXACT(F1277,bioshpere3_emission!E1277)</f>
        <v>1</v>
      </c>
      <c r="L1277" s="57" t="b">
        <f>EXACT(C1277,bioshpere3_emission!C1277)</f>
        <v>1</v>
      </c>
      <c r="M1277" s="57" t="b">
        <f>EXACT(B1277,bioshpere3_emission!B1277)</f>
        <v>1</v>
      </c>
      <c r="N1277" s="57" t="b">
        <f>EXACT(J1277,bioshpere3_emission!P1277)</f>
        <v>1</v>
      </c>
      <c r="O1277" s="57" t="s">
        <v>7743</v>
      </c>
      <c r="P1277" s="57" t="s">
        <v>7744</v>
      </c>
      <c r="Q1277" s="57" t="s">
        <v>7745</v>
      </c>
    </row>
    <row r="1278" spans="1:17" x14ac:dyDescent="0.25">
      <c r="A1278" s="58">
        <v>3668</v>
      </c>
      <c r="B1278" s="57" t="s">
        <v>1479</v>
      </c>
      <c r="C1278" s="57" t="s">
        <v>17</v>
      </c>
      <c r="D1278" s="57" t="s">
        <v>1480</v>
      </c>
      <c r="E1278" s="57" t="s">
        <v>7742</v>
      </c>
      <c r="F1278" s="57" t="s">
        <v>1481</v>
      </c>
      <c r="G1278" s="57" t="s">
        <v>14</v>
      </c>
      <c r="H1278" s="57" t="s">
        <v>15</v>
      </c>
      <c r="I1278" s="57" t="str">
        <f>_xlfn.CONCAT(O1278,E1278,P1278,D1278,P1278,Q1278)</f>
        <v>('biosphere3','02dd7309-b7c2-47bb-82c8-09345be9c2bb')</v>
      </c>
      <c r="J1278" s="57" t="str">
        <f>_xlfn.CONCAT(F1278,C1278)</f>
        <v>Dichlorprop-P('soil', 'agricultural')</v>
      </c>
      <c r="K1278" s="57" t="b">
        <f>EXACT(F1278,bioshpere3_emission!E1278)</f>
        <v>1</v>
      </c>
      <c r="L1278" s="57" t="b">
        <f>EXACT(C1278,bioshpere3_emission!C1278)</f>
        <v>1</v>
      </c>
      <c r="M1278" s="57" t="b">
        <f>EXACT(B1278,bioshpere3_emission!B1278)</f>
        <v>1</v>
      </c>
      <c r="N1278" s="57" t="b">
        <f>EXACT(J1278,bioshpere3_emission!P1278)</f>
        <v>1</v>
      </c>
      <c r="O1278" s="57" t="s">
        <v>7743</v>
      </c>
      <c r="P1278" s="57" t="s">
        <v>7744</v>
      </c>
      <c r="Q1278" s="57" t="s">
        <v>7745</v>
      </c>
    </row>
    <row r="1279" spans="1:17" x14ac:dyDescent="0.25">
      <c r="A1279" s="58">
        <v>1090</v>
      </c>
      <c r="B1279" s="57" t="s">
        <v>5933</v>
      </c>
      <c r="C1279" s="57" t="s">
        <v>17</v>
      </c>
      <c r="D1279" s="57" t="s">
        <v>5934</v>
      </c>
      <c r="E1279" s="57" t="s">
        <v>7742</v>
      </c>
      <c r="F1279" s="57" t="s">
        <v>5935</v>
      </c>
      <c r="G1279" s="57" t="s">
        <v>14</v>
      </c>
      <c r="H1279" s="57" t="s">
        <v>15</v>
      </c>
      <c r="I1279" s="57" t="str">
        <f>_xlfn.CONCAT(O1279,E1279,P1279,D1279,P1279,Q1279)</f>
        <v>('biosphere3','6322e750-aed5-589b-a3ae-667600cee0c4')</v>
      </c>
      <c r="J1279" s="57" t="str">
        <f>_xlfn.CONCAT(F1279,C1279)</f>
        <v>Dichlorvos('soil', 'agricultural')</v>
      </c>
      <c r="K1279" s="57" t="b">
        <f>EXACT(F1279,bioshpere3_emission!E1279)</f>
        <v>1</v>
      </c>
      <c r="L1279" s="57" t="b">
        <f>EXACT(C1279,bioshpere3_emission!C1279)</f>
        <v>1</v>
      </c>
      <c r="M1279" s="57" t="b">
        <f>EXACT(B1279,bioshpere3_emission!B1279)</f>
        <v>1</v>
      </c>
      <c r="N1279" s="57" t="b">
        <f>EXACT(J1279,bioshpere3_emission!P1279)</f>
        <v>1</v>
      </c>
      <c r="O1279" s="57" t="s">
        <v>7743</v>
      </c>
      <c r="P1279" s="57" t="s">
        <v>7744</v>
      </c>
      <c r="Q1279" s="57" t="s">
        <v>7745</v>
      </c>
    </row>
    <row r="1280" spans="1:17" x14ac:dyDescent="0.25">
      <c r="A1280" s="58">
        <v>3971</v>
      </c>
      <c r="B1280" s="57" t="s">
        <v>7071</v>
      </c>
      <c r="C1280" s="57" t="s">
        <v>71</v>
      </c>
      <c r="D1280" s="57" t="s">
        <v>660</v>
      </c>
      <c r="E1280" s="57" t="s">
        <v>7742</v>
      </c>
      <c r="F1280" s="57" t="s">
        <v>661</v>
      </c>
      <c r="G1280" s="57" t="s">
        <v>14</v>
      </c>
      <c r="H1280" s="57" t="s">
        <v>15</v>
      </c>
      <c r="I1280" s="57" t="str">
        <f>_xlfn.CONCAT(O1280,E1280,P1280,D1280,P1280,Q1280)</f>
        <v>('biosphere3','ff5b7e31-3118-40f5-9b82-f65018442d77')</v>
      </c>
      <c r="J1280" s="57" t="str">
        <f>_xlfn.CONCAT(F1280,C1280)</f>
        <v>Dichromate('water', 'ground-')</v>
      </c>
      <c r="K1280" s="57" t="b">
        <f>EXACT(F1280,bioshpere3_emission!E1280)</f>
        <v>1</v>
      </c>
      <c r="L1280" s="57" t="b">
        <f>EXACT(C1280,bioshpere3_emission!C1280)</f>
        <v>1</v>
      </c>
      <c r="M1280" s="57" t="b">
        <f>EXACT(B1280,bioshpere3_emission!B1280)</f>
        <v>1</v>
      </c>
      <c r="N1280" s="57" t="b">
        <f>EXACT(J1280,bioshpere3_emission!P1280)</f>
        <v>1</v>
      </c>
      <c r="O1280" s="57" t="s">
        <v>7743</v>
      </c>
      <c r="P1280" s="57" t="s">
        <v>7744</v>
      </c>
      <c r="Q1280" s="57" t="s">
        <v>7745</v>
      </c>
    </row>
    <row r="1281" spans="1:17" x14ac:dyDescent="0.25">
      <c r="A1281" s="58">
        <v>2157</v>
      </c>
      <c r="B1281" s="57" t="s">
        <v>7071</v>
      </c>
      <c r="C1281" s="57" t="s">
        <v>100</v>
      </c>
      <c r="D1281" s="57" t="s">
        <v>3491</v>
      </c>
      <c r="E1281" s="57" t="s">
        <v>7742</v>
      </c>
      <c r="F1281" s="57" t="s">
        <v>661</v>
      </c>
      <c r="G1281" s="57" t="s">
        <v>14</v>
      </c>
      <c r="H1281" s="57" t="s">
        <v>15</v>
      </c>
      <c r="I1281" s="57" t="str">
        <f>_xlfn.CONCAT(O1281,E1281,P1281,D1281,P1281,Q1281)</f>
        <v>('biosphere3','b6ecaa32-6ab5-4060-b641-45a2bf7beded')</v>
      </c>
      <c r="J1281" s="57" t="str">
        <f>_xlfn.CONCAT(F1281,C1281)</f>
        <v>Dichromate('water', 'ground-, long-term')</v>
      </c>
      <c r="K1281" s="57" t="b">
        <f>EXACT(F1281,bioshpere3_emission!E1281)</f>
        <v>1</v>
      </c>
      <c r="L1281" s="57" t="b">
        <f>EXACT(C1281,bioshpere3_emission!C1281)</f>
        <v>1</v>
      </c>
      <c r="M1281" s="57" t="b">
        <f>EXACT(B1281,bioshpere3_emission!B1281)</f>
        <v>1</v>
      </c>
      <c r="N1281" s="57" t="b">
        <f>EXACT(J1281,bioshpere3_emission!P1281)</f>
        <v>1</v>
      </c>
      <c r="O1281" s="57" t="s">
        <v>7743</v>
      </c>
      <c r="P1281" s="57" t="s">
        <v>7744</v>
      </c>
      <c r="Q1281" s="57" t="s">
        <v>7745</v>
      </c>
    </row>
    <row r="1282" spans="1:17" x14ac:dyDescent="0.25">
      <c r="A1282" s="58">
        <v>1263</v>
      </c>
      <c r="B1282" s="57" t="s">
        <v>7071</v>
      </c>
      <c r="C1282" s="57" t="s">
        <v>10</v>
      </c>
      <c r="D1282" s="57" t="s">
        <v>3143</v>
      </c>
      <c r="E1282" s="57" t="s">
        <v>7742</v>
      </c>
      <c r="F1282" s="57" t="s">
        <v>661</v>
      </c>
      <c r="G1282" s="57" t="s">
        <v>14</v>
      </c>
      <c r="H1282" s="57" t="s">
        <v>15</v>
      </c>
      <c r="I1282" s="57" t="str">
        <f>_xlfn.CONCAT(O1282,E1282,P1282,D1282,P1282,Q1282)</f>
        <v>('biosphere3','1ad3b0dc-fce4-416b-9851-f29d12cce55a')</v>
      </c>
      <c r="J1282" s="57" t="str">
        <f>_xlfn.CONCAT(F1282,C1282)</f>
        <v>Dichromate('water', 'ocean')</v>
      </c>
      <c r="K1282" s="57" t="b">
        <f>EXACT(F1282,bioshpere3_emission!E1282)</f>
        <v>1</v>
      </c>
      <c r="L1282" s="57" t="b">
        <f>EXACT(C1282,bioshpere3_emission!C1282)</f>
        <v>1</v>
      </c>
      <c r="M1282" s="57" t="b">
        <f>EXACT(B1282,bioshpere3_emission!B1282)</f>
        <v>1</v>
      </c>
      <c r="N1282" s="57" t="b">
        <f>EXACT(J1282,bioshpere3_emission!P1282)</f>
        <v>1</v>
      </c>
      <c r="O1282" s="57" t="s">
        <v>7743</v>
      </c>
      <c r="P1282" s="57" t="s">
        <v>7744</v>
      </c>
      <c r="Q1282" s="57" t="s">
        <v>7745</v>
      </c>
    </row>
    <row r="1283" spans="1:17" x14ac:dyDescent="0.25">
      <c r="A1283" s="58">
        <v>1251</v>
      </c>
      <c r="B1283" s="57" t="s">
        <v>7071</v>
      </c>
      <c r="C1283" s="57" t="s">
        <v>91</v>
      </c>
      <c r="D1283" s="57" t="s">
        <v>5577</v>
      </c>
      <c r="E1283" s="57" t="s">
        <v>7742</v>
      </c>
      <c r="F1283" s="57" t="s">
        <v>661</v>
      </c>
      <c r="G1283" s="57" t="s">
        <v>14</v>
      </c>
      <c r="H1283" s="57" t="s">
        <v>15</v>
      </c>
      <c r="I1283" s="57" t="str">
        <f>_xlfn.CONCAT(O1283,E1283,P1283,D1283,P1283,Q1283)</f>
        <v>('biosphere3','d26099e9-c6bc-4d7f-a0bd-29c884965ba5')</v>
      </c>
      <c r="J1283" s="57" t="str">
        <f>_xlfn.CONCAT(F1283,C1283)</f>
        <v>Dichromate('water', 'surface water')</v>
      </c>
      <c r="K1283" s="57" t="b">
        <f>EXACT(F1283,bioshpere3_emission!E1283)</f>
        <v>1</v>
      </c>
      <c r="L1283" s="57" t="b">
        <f>EXACT(C1283,bioshpere3_emission!C1283)</f>
        <v>1</v>
      </c>
      <c r="M1283" s="57" t="b">
        <f>EXACT(B1283,bioshpere3_emission!B1283)</f>
        <v>1</v>
      </c>
      <c r="N1283" s="57" t="b">
        <f>EXACT(J1283,bioshpere3_emission!P1283)</f>
        <v>1</v>
      </c>
      <c r="O1283" s="57" t="s">
        <v>7743</v>
      </c>
      <c r="P1283" s="57" t="s">
        <v>7744</v>
      </c>
      <c r="Q1283" s="57" t="s">
        <v>7745</v>
      </c>
    </row>
    <row r="1284" spans="1:17" x14ac:dyDescent="0.25">
      <c r="A1284" s="58">
        <v>1931</v>
      </c>
      <c r="B1284" s="57" t="s">
        <v>7071</v>
      </c>
      <c r="C1284" s="57" t="s">
        <v>48</v>
      </c>
      <c r="D1284" s="57" t="s">
        <v>5695</v>
      </c>
      <c r="E1284" s="57" t="s">
        <v>7742</v>
      </c>
      <c r="F1284" s="57" t="s">
        <v>661</v>
      </c>
      <c r="G1284" s="57" t="s">
        <v>14</v>
      </c>
      <c r="H1284" s="57" t="s">
        <v>15</v>
      </c>
      <c r="I1284" s="57" t="str">
        <f>_xlfn.CONCAT(O1284,E1284,P1284,D1284,P1284,Q1284)</f>
        <v>('biosphere3','3b8a6f65-384b-4086-a817-b0c77555b78a')</v>
      </c>
      <c r="J1284" s="57" t="str">
        <f>_xlfn.CONCAT(F1284,C1284)</f>
        <v>Dichromate('water',)</v>
      </c>
      <c r="K1284" s="57" t="b">
        <f>EXACT(F1284,bioshpere3_emission!E1284)</f>
        <v>1</v>
      </c>
      <c r="L1284" s="57" t="b">
        <f>EXACT(C1284,bioshpere3_emission!C1284)</f>
        <v>1</v>
      </c>
      <c r="M1284" s="57" t="b">
        <f>EXACT(B1284,bioshpere3_emission!B1284)</f>
        <v>1</v>
      </c>
      <c r="N1284" s="57" t="b">
        <f>EXACT(J1284,bioshpere3_emission!P1284)</f>
        <v>1</v>
      </c>
      <c r="O1284" s="57" t="s">
        <v>7743</v>
      </c>
      <c r="P1284" s="57" t="s">
        <v>7744</v>
      </c>
      <c r="Q1284" s="57" t="s">
        <v>7745</v>
      </c>
    </row>
    <row r="1285" spans="1:17" x14ac:dyDescent="0.25">
      <c r="A1285" s="58">
        <v>4105</v>
      </c>
      <c r="B1285" s="57" t="s">
        <v>2712</v>
      </c>
      <c r="C1285" s="57" t="s">
        <v>17</v>
      </c>
      <c r="D1285" s="57" t="s">
        <v>2713</v>
      </c>
      <c r="E1285" s="57" t="s">
        <v>7742</v>
      </c>
      <c r="F1285" s="57" t="s">
        <v>2714</v>
      </c>
      <c r="G1285" s="57" t="s">
        <v>14</v>
      </c>
      <c r="H1285" s="57" t="s">
        <v>15</v>
      </c>
      <c r="I1285" s="57" t="str">
        <f>_xlfn.CONCAT(O1285,E1285,P1285,D1285,P1285,Q1285)</f>
        <v>('biosphere3','009f3374-e604-4e24-88f5-d785cd93aac7')</v>
      </c>
      <c r="J1285" s="57" t="str">
        <f>_xlfn.CONCAT(F1285,C1285)</f>
        <v>Diclofop('soil', 'agricultural')</v>
      </c>
      <c r="K1285" s="57" t="b">
        <f>EXACT(F1285,bioshpere3_emission!E1285)</f>
        <v>1</v>
      </c>
      <c r="L1285" s="57" t="b">
        <f>EXACT(C1285,bioshpere3_emission!C1285)</f>
        <v>1</v>
      </c>
      <c r="M1285" s="57" t="b">
        <f>EXACT(B1285,bioshpere3_emission!B1285)</f>
        <v>1</v>
      </c>
      <c r="N1285" s="57" t="b">
        <f>EXACT(J1285,bioshpere3_emission!P1285)</f>
        <v>1</v>
      </c>
      <c r="O1285" s="57" t="s">
        <v>7743</v>
      </c>
      <c r="P1285" s="57" t="s">
        <v>7744</v>
      </c>
      <c r="Q1285" s="57" t="s">
        <v>7745</v>
      </c>
    </row>
    <row r="1286" spans="1:17" x14ac:dyDescent="0.25">
      <c r="A1286" s="58">
        <v>1949</v>
      </c>
      <c r="B1286" s="57" t="s">
        <v>1454</v>
      </c>
      <c r="C1286" s="57" t="s">
        <v>17</v>
      </c>
      <c r="D1286" s="57" t="s">
        <v>1455</v>
      </c>
      <c r="E1286" s="57" t="s">
        <v>7742</v>
      </c>
      <c r="F1286" s="57" t="s">
        <v>1456</v>
      </c>
      <c r="G1286" s="57" t="s">
        <v>14</v>
      </c>
      <c r="H1286" s="57" t="s">
        <v>15</v>
      </c>
      <c r="I1286" s="57" t="str">
        <f>_xlfn.CONCAT(O1286,E1286,P1286,D1286,P1286,Q1286)</f>
        <v>('biosphere3','0f02d06c-c44d-4681-a677-eff6aa3cd7e0')</v>
      </c>
      <c r="J1286" s="57" t="str">
        <f>_xlfn.CONCAT(F1286,C1286)</f>
        <v>Diclofop-methyl('soil', 'agricultural')</v>
      </c>
      <c r="K1286" s="57" t="b">
        <f>EXACT(F1286,bioshpere3_emission!E1286)</f>
        <v>1</v>
      </c>
      <c r="L1286" s="57" t="b">
        <f>EXACT(C1286,bioshpere3_emission!C1286)</f>
        <v>1</v>
      </c>
      <c r="M1286" s="57" t="b">
        <f>EXACT(B1286,bioshpere3_emission!B1286)</f>
        <v>1</v>
      </c>
      <c r="N1286" s="57" t="b">
        <f>EXACT(J1286,bioshpere3_emission!P1286)</f>
        <v>1</v>
      </c>
      <c r="O1286" s="57" t="s">
        <v>7743</v>
      </c>
      <c r="P1286" s="57" t="s">
        <v>7744</v>
      </c>
      <c r="Q1286" s="57" t="s">
        <v>7745</v>
      </c>
    </row>
    <row r="1287" spans="1:17" x14ac:dyDescent="0.25">
      <c r="A1287" s="58">
        <v>944</v>
      </c>
      <c r="B1287" s="57" t="s">
        <v>4904</v>
      </c>
      <c r="C1287" s="57" t="s">
        <v>17</v>
      </c>
      <c r="D1287" s="57" t="s">
        <v>4905</v>
      </c>
      <c r="E1287" s="57" t="s">
        <v>7742</v>
      </c>
      <c r="F1287" s="57" t="s">
        <v>4906</v>
      </c>
      <c r="G1287" s="57" t="s">
        <v>14</v>
      </c>
      <c r="H1287" s="57" t="s">
        <v>15</v>
      </c>
      <c r="I1287" s="57" t="str">
        <f>_xlfn.CONCAT(O1287,E1287,P1287,D1287,P1287,Q1287)</f>
        <v>('biosphere3','8939217c-4acd-48c2-8a19-7b3afb7e5d3b')</v>
      </c>
      <c r="J1287" s="57" t="str">
        <f>_xlfn.CONCAT(F1287,C1287)</f>
        <v>Dicofol('soil', 'agricultural')</v>
      </c>
      <c r="K1287" s="57" t="b">
        <f>EXACT(F1287,bioshpere3_emission!E1287)</f>
        <v>1</v>
      </c>
      <c r="L1287" s="57" t="b">
        <f>EXACT(C1287,bioshpere3_emission!C1287)</f>
        <v>1</v>
      </c>
      <c r="M1287" s="57" t="b">
        <f>EXACT(B1287,bioshpere3_emission!B1287)</f>
        <v>1</v>
      </c>
      <c r="N1287" s="57" t="b">
        <f>EXACT(J1287,bioshpere3_emission!P1287)</f>
        <v>1</v>
      </c>
      <c r="O1287" s="57" t="s">
        <v>7743</v>
      </c>
      <c r="P1287" s="57" t="s">
        <v>7744</v>
      </c>
      <c r="Q1287" s="57" t="s">
        <v>7745</v>
      </c>
    </row>
    <row r="1288" spans="1:17" x14ac:dyDescent="0.25">
      <c r="A1288" s="58">
        <v>3409</v>
      </c>
      <c r="B1288" s="57" t="s">
        <v>4828</v>
      </c>
      <c r="C1288" s="57" t="s">
        <v>17</v>
      </c>
      <c r="D1288" s="57" t="s">
        <v>4829</v>
      </c>
      <c r="E1288" s="57" t="s">
        <v>7742</v>
      </c>
      <c r="F1288" s="57" t="s">
        <v>4830</v>
      </c>
      <c r="G1288" s="57" t="s">
        <v>14</v>
      </c>
      <c r="H1288" s="57" t="s">
        <v>15</v>
      </c>
      <c r="I1288" s="57" t="str">
        <f>_xlfn.CONCAT(O1288,E1288,P1288,D1288,P1288,Q1288)</f>
        <v>('biosphere3','98287294-2ab7-4781-bb9e-5d045cdce2a2')</v>
      </c>
      <c r="J1288" s="57" t="str">
        <f>_xlfn.CONCAT(F1288,C1288)</f>
        <v>Dicrotophos('soil', 'agricultural')</v>
      </c>
      <c r="K1288" s="57" t="b">
        <f>EXACT(F1288,bioshpere3_emission!E1288)</f>
        <v>1</v>
      </c>
      <c r="L1288" s="57" t="b">
        <f>EXACT(C1288,bioshpere3_emission!C1288)</f>
        <v>1</v>
      </c>
      <c r="M1288" s="57" t="b">
        <f>EXACT(B1288,bioshpere3_emission!B1288)</f>
        <v>1</v>
      </c>
      <c r="N1288" s="57" t="b">
        <f>EXACT(J1288,bioshpere3_emission!P1288)</f>
        <v>1</v>
      </c>
      <c r="O1288" s="57" t="s">
        <v>7743</v>
      </c>
      <c r="P1288" s="57" t="s">
        <v>7744</v>
      </c>
      <c r="Q1288" s="57" t="s">
        <v>7745</v>
      </c>
    </row>
    <row r="1289" spans="1:17" x14ac:dyDescent="0.25">
      <c r="A1289" s="58">
        <v>432</v>
      </c>
      <c r="B1289" s="57" t="s">
        <v>1159</v>
      </c>
      <c r="C1289" s="57" t="s">
        <v>17</v>
      </c>
      <c r="D1289" s="57" t="s">
        <v>1160</v>
      </c>
      <c r="E1289" s="57" t="s">
        <v>7742</v>
      </c>
      <c r="F1289" s="57" t="s">
        <v>1161</v>
      </c>
      <c r="G1289" s="57" t="s">
        <v>14</v>
      </c>
      <c r="H1289" s="57" t="s">
        <v>15</v>
      </c>
      <c r="I1289" s="57" t="str">
        <f>_xlfn.CONCAT(O1289,E1289,P1289,D1289,P1289,Q1289)</f>
        <v>('biosphere3','922b0101-eec3-5d41-b2d2-b2eebea5ab50')</v>
      </c>
      <c r="J1289" s="57" t="str">
        <f>_xlfn.CONCAT(F1289,C1289)</f>
        <v>Dienochlor('soil', 'agricultural')</v>
      </c>
      <c r="K1289" s="57" t="b">
        <f>EXACT(F1289,bioshpere3_emission!E1289)</f>
        <v>1</v>
      </c>
      <c r="L1289" s="57" t="b">
        <f>EXACT(C1289,bioshpere3_emission!C1289)</f>
        <v>1</v>
      </c>
      <c r="M1289" s="57" t="b">
        <f>EXACT(B1289,bioshpere3_emission!B1289)</f>
        <v>1</v>
      </c>
      <c r="N1289" s="57" t="b">
        <f>EXACT(J1289,bioshpere3_emission!P1289)</f>
        <v>1</v>
      </c>
      <c r="O1289" s="57" t="s">
        <v>7743</v>
      </c>
      <c r="P1289" s="57" t="s">
        <v>7744</v>
      </c>
      <c r="Q1289" s="57" t="s">
        <v>7745</v>
      </c>
    </row>
    <row r="1290" spans="1:17" x14ac:dyDescent="0.25">
      <c r="A1290" s="58">
        <v>885</v>
      </c>
      <c r="B1290" s="57" t="s">
        <v>5910</v>
      </c>
      <c r="C1290" s="57" t="s">
        <v>48</v>
      </c>
      <c r="D1290" s="57" t="s">
        <v>5911</v>
      </c>
      <c r="E1290" s="57" t="s">
        <v>7742</v>
      </c>
      <c r="F1290" s="57" t="s">
        <v>5912</v>
      </c>
      <c r="G1290" s="57" t="s">
        <v>14</v>
      </c>
      <c r="H1290" s="57" t="s">
        <v>15</v>
      </c>
      <c r="I1290" s="57" t="str">
        <f>_xlfn.CONCAT(O1290,E1290,P1290,D1290,P1290,Q1290)</f>
        <v>('biosphere3','e898ea74-a3a1-5b26-a61e-384bffaf2bd6')</v>
      </c>
      <c r="J1290" s="57" t="str">
        <f>_xlfn.CONCAT(F1290,C1290)</f>
        <v>Diethanolamine('water',)</v>
      </c>
      <c r="K1290" s="57" t="b">
        <f>EXACT(F1290,bioshpere3_emission!E1290)</f>
        <v>1</v>
      </c>
      <c r="L1290" s="57" t="b">
        <f>EXACT(C1290,bioshpere3_emission!C1290)</f>
        <v>1</v>
      </c>
      <c r="M1290" s="57" t="b">
        <f>EXACT(B1290,bioshpere3_emission!B1290)</f>
        <v>1</v>
      </c>
      <c r="N1290" s="57" t="b">
        <f>EXACT(J1290,bioshpere3_emission!P1290)</f>
        <v>1</v>
      </c>
      <c r="O1290" s="57" t="s">
        <v>7743</v>
      </c>
      <c r="P1290" s="57" t="s">
        <v>7744</v>
      </c>
      <c r="Q1290" s="57" t="s">
        <v>7745</v>
      </c>
    </row>
    <row r="1291" spans="1:17" x14ac:dyDescent="0.25">
      <c r="A1291" s="58">
        <v>3346</v>
      </c>
      <c r="B1291" s="57" t="s">
        <v>2115</v>
      </c>
      <c r="C1291" s="57" t="s">
        <v>17</v>
      </c>
      <c r="D1291" s="57" t="s">
        <v>2116</v>
      </c>
      <c r="E1291" s="57" t="s">
        <v>7742</v>
      </c>
      <c r="F1291" s="57" t="s">
        <v>2117</v>
      </c>
      <c r="G1291" s="57" t="s">
        <v>14</v>
      </c>
      <c r="H1291" s="57" t="s">
        <v>15</v>
      </c>
      <c r="I1291" s="57" t="str">
        <f>_xlfn.CONCAT(O1291,E1291,P1291,D1291,P1291,Q1291)</f>
        <v>('biosphere3','bd6facb4-c818-5e08-9260-a077eb711497')</v>
      </c>
      <c r="J1291" s="57" t="str">
        <f>_xlfn.CONCAT(F1291,C1291)</f>
        <v>Diethofencarb('soil', 'agricultural')</v>
      </c>
      <c r="K1291" s="57" t="b">
        <f>EXACT(F1291,bioshpere3_emission!E1291)</f>
        <v>1</v>
      </c>
      <c r="L1291" s="57" t="b">
        <f>EXACT(C1291,bioshpere3_emission!C1291)</f>
        <v>1</v>
      </c>
      <c r="M1291" s="57" t="b">
        <f>EXACT(B1291,bioshpere3_emission!B1291)</f>
        <v>1</v>
      </c>
      <c r="N1291" s="57" t="b">
        <f>EXACT(J1291,bioshpere3_emission!P1291)</f>
        <v>1</v>
      </c>
      <c r="O1291" s="57" t="s">
        <v>7743</v>
      </c>
      <c r="P1291" s="57" t="s">
        <v>7744</v>
      </c>
      <c r="Q1291" s="57" t="s">
        <v>7745</v>
      </c>
    </row>
    <row r="1292" spans="1:17" x14ac:dyDescent="0.25">
      <c r="A1292" s="58">
        <v>3648</v>
      </c>
      <c r="B1292" s="57" t="s">
        <v>2382</v>
      </c>
      <c r="C1292" s="57" t="s">
        <v>24</v>
      </c>
      <c r="D1292" s="57" t="s">
        <v>4412</v>
      </c>
      <c r="E1292" s="57" t="s">
        <v>7742</v>
      </c>
      <c r="F1292" s="57" t="s">
        <v>2384</v>
      </c>
      <c r="G1292" s="57" t="s">
        <v>14</v>
      </c>
      <c r="H1292" s="57" t="s">
        <v>15</v>
      </c>
      <c r="I1292" s="57" t="str">
        <f>_xlfn.CONCAT(O1292,E1292,P1292,D1292,P1292,Q1292)</f>
        <v>('biosphere3','7ae0a943-090b-4da6-899f-8c53a33a1db2')</v>
      </c>
      <c r="J1292" s="57" t="str">
        <f>_xlfn.CONCAT(F1292,C1292)</f>
        <v>Diethyl ether('air', 'low population density, long-term')</v>
      </c>
      <c r="K1292" s="57" t="b">
        <f>EXACT(F1292,bioshpere3_emission!E1292)</f>
        <v>1</v>
      </c>
      <c r="L1292" s="57" t="b">
        <f>EXACT(C1292,bioshpere3_emission!C1292)</f>
        <v>1</v>
      </c>
      <c r="M1292" s="57" t="b">
        <f>EXACT(B1292,bioshpere3_emission!B1292)</f>
        <v>1</v>
      </c>
      <c r="N1292" s="57" t="b">
        <f>EXACT(J1292,bioshpere3_emission!P1292)</f>
        <v>1</v>
      </c>
      <c r="O1292" s="57" t="s">
        <v>7743</v>
      </c>
      <c r="P1292" s="57" t="s">
        <v>7744</v>
      </c>
      <c r="Q1292" s="57" t="s">
        <v>7745</v>
      </c>
    </row>
    <row r="1293" spans="1:17" x14ac:dyDescent="0.25">
      <c r="A1293" s="58">
        <v>3071</v>
      </c>
      <c r="B1293" s="57" t="s">
        <v>2382</v>
      </c>
      <c r="C1293" s="57" t="s">
        <v>31</v>
      </c>
      <c r="D1293" s="57" t="s">
        <v>6541</v>
      </c>
      <c r="E1293" s="57" t="s">
        <v>7742</v>
      </c>
      <c r="F1293" s="57" t="s">
        <v>2384</v>
      </c>
      <c r="G1293" s="57" t="s">
        <v>14</v>
      </c>
      <c r="H1293" s="57" t="s">
        <v>15</v>
      </c>
      <c r="I1293" s="57" t="str">
        <f>_xlfn.CONCAT(O1293,E1293,P1293,D1293,P1293,Q1293)</f>
        <v>('biosphere3','67dd6e98-c44a-491d-97b1-8961777538a5')</v>
      </c>
      <c r="J1293" s="57" t="str">
        <f>_xlfn.CONCAT(F1293,C1293)</f>
        <v>Diethyl ether('air', 'lower stratosphere + upper troposphere')</v>
      </c>
      <c r="K1293" s="57" t="b">
        <f>EXACT(F1293,bioshpere3_emission!E1293)</f>
        <v>1</v>
      </c>
      <c r="L1293" s="57" t="b">
        <f>EXACT(C1293,bioshpere3_emission!C1293)</f>
        <v>1</v>
      </c>
      <c r="M1293" s="57" t="b">
        <f>EXACT(B1293,bioshpere3_emission!B1293)</f>
        <v>1</v>
      </c>
      <c r="N1293" s="57" t="b">
        <f>EXACT(J1293,bioshpere3_emission!P1293)</f>
        <v>1</v>
      </c>
      <c r="O1293" s="57" t="s">
        <v>7743</v>
      </c>
      <c r="P1293" s="57" t="s">
        <v>7744</v>
      </c>
      <c r="Q1293" s="57" t="s">
        <v>7745</v>
      </c>
    </row>
    <row r="1294" spans="1:17" x14ac:dyDescent="0.25">
      <c r="A1294" s="58">
        <v>1452</v>
      </c>
      <c r="B1294" s="57" t="s">
        <v>2382</v>
      </c>
      <c r="C1294" s="57" t="s">
        <v>27</v>
      </c>
      <c r="D1294" s="57" t="s">
        <v>4006</v>
      </c>
      <c r="E1294" s="57" t="s">
        <v>7742</v>
      </c>
      <c r="F1294" s="57" t="s">
        <v>2384</v>
      </c>
      <c r="G1294" s="57" t="s">
        <v>14</v>
      </c>
      <c r="H1294" s="57" t="s">
        <v>15</v>
      </c>
      <c r="I1294" s="57" t="str">
        <f>_xlfn.CONCAT(O1294,E1294,P1294,D1294,P1294,Q1294)</f>
        <v>('biosphere3','98f28ebe-22c0-4d0b-a2a2-2fcf910a91dd')</v>
      </c>
      <c r="J1294" s="57" t="str">
        <f>_xlfn.CONCAT(F1294,C1294)</f>
        <v>Diethyl ether('air', 'non-urban air or from high stacks')</v>
      </c>
      <c r="K1294" s="57" t="b">
        <f>EXACT(F1294,bioshpere3_emission!E1294)</f>
        <v>1</v>
      </c>
      <c r="L1294" s="57" t="b">
        <f>EXACT(C1294,bioshpere3_emission!C1294)</f>
        <v>1</v>
      </c>
      <c r="M1294" s="57" t="b">
        <f>EXACT(B1294,bioshpere3_emission!B1294)</f>
        <v>1</v>
      </c>
      <c r="N1294" s="57" t="b">
        <f>EXACT(J1294,bioshpere3_emission!P1294)</f>
        <v>1</v>
      </c>
      <c r="O1294" s="57" t="s">
        <v>7743</v>
      </c>
      <c r="P1294" s="57" t="s">
        <v>7744</v>
      </c>
      <c r="Q1294" s="57" t="s">
        <v>7745</v>
      </c>
    </row>
    <row r="1295" spans="1:17" x14ac:dyDescent="0.25">
      <c r="A1295" s="58">
        <v>2706</v>
      </c>
      <c r="B1295" s="57" t="s">
        <v>2382</v>
      </c>
      <c r="C1295" s="57" t="s">
        <v>44</v>
      </c>
      <c r="D1295" s="57" t="s">
        <v>4833</v>
      </c>
      <c r="E1295" s="57" t="s">
        <v>7742</v>
      </c>
      <c r="F1295" s="57" t="s">
        <v>2384</v>
      </c>
      <c r="G1295" s="57" t="s">
        <v>14</v>
      </c>
      <c r="H1295" s="57" t="s">
        <v>15</v>
      </c>
      <c r="I1295" s="57" t="str">
        <f>_xlfn.CONCAT(O1295,E1295,P1295,D1295,P1295,Q1295)</f>
        <v>('biosphere3','89951b1a-9b6b-4bc7-82fc-6fc263e91936')</v>
      </c>
      <c r="J1295" s="57" t="str">
        <f>_xlfn.CONCAT(F1295,C1295)</f>
        <v>Diethyl ether('air', 'urban air close to ground')</v>
      </c>
      <c r="K1295" s="57" t="b">
        <f>EXACT(F1295,bioshpere3_emission!E1295)</f>
        <v>1</v>
      </c>
      <c r="L1295" s="57" t="b">
        <f>EXACT(C1295,bioshpere3_emission!C1295)</f>
        <v>1</v>
      </c>
      <c r="M1295" s="57" t="b">
        <f>EXACT(B1295,bioshpere3_emission!B1295)</f>
        <v>1</v>
      </c>
      <c r="N1295" s="57" t="b">
        <f>EXACT(J1295,bioshpere3_emission!P1295)</f>
        <v>1</v>
      </c>
      <c r="O1295" s="57" t="s">
        <v>7743</v>
      </c>
      <c r="P1295" s="57" t="s">
        <v>7744</v>
      </c>
      <c r="Q1295" s="57" t="s">
        <v>7745</v>
      </c>
    </row>
    <row r="1296" spans="1:17" x14ac:dyDescent="0.25">
      <c r="A1296" s="58">
        <v>1202</v>
      </c>
      <c r="B1296" s="57" t="s">
        <v>2382</v>
      </c>
      <c r="C1296" s="57" t="s">
        <v>190</v>
      </c>
      <c r="D1296" s="57" t="s">
        <v>2383</v>
      </c>
      <c r="E1296" s="57" t="s">
        <v>7742</v>
      </c>
      <c r="F1296" s="57" t="s">
        <v>2384</v>
      </c>
      <c r="G1296" s="57" t="s">
        <v>14</v>
      </c>
      <c r="H1296" s="57" t="s">
        <v>15</v>
      </c>
      <c r="I1296" s="57" t="str">
        <f>_xlfn.CONCAT(O1296,E1296,P1296,D1296,P1296,Q1296)</f>
        <v>('biosphere3','22524a35-32c0-482a-82f7-49724ad1c595')</v>
      </c>
      <c r="J1296" s="57" t="str">
        <f>_xlfn.CONCAT(F1296,C1296)</f>
        <v>Diethyl ether('air',)</v>
      </c>
      <c r="K1296" s="57" t="b">
        <f>EXACT(F1296,bioshpere3_emission!E1296)</f>
        <v>1</v>
      </c>
      <c r="L1296" s="57" t="b">
        <f>EXACT(C1296,bioshpere3_emission!C1296)</f>
        <v>1</v>
      </c>
      <c r="M1296" s="57" t="b">
        <f>EXACT(B1296,bioshpere3_emission!B1296)</f>
        <v>1</v>
      </c>
      <c r="N1296" s="57" t="b">
        <f>EXACT(J1296,bioshpere3_emission!P1296)</f>
        <v>1</v>
      </c>
      <c r="O1296" s="57" t="s">
        <v>7743</v>
      </c>
      <c r="P1296" s="57" t="s">
        <v>7744</v>
      </c>
      <c r="Q1296" s="57" t="s">
        <v>7745</v>
      </c>
    </row>
    <row r="1297" spans="1:17" x14ac:dyDescent="0.25">
      <c r="A1297" s="58">
        <v>3552</v>
      </c>
      <c r="B1297" s="57" t="s">
        <v>1090</v>
      </c>
      <c r="C1297" s="57" t="s">
        <v>24</v>
      </c>
      <c r="D1297" s="57" t="s">
        <v>3459</v>
      </c>
      <c r="E1297" s="57" t="s">
        <v>7742</v>
      </c>
      <c r="F1297" s="57" t="s">
        <v>1092</v>
      </c>
      <c r="G1297" s="57" t="s">
        <v>14</v>
      </c>
      <c r="H1297" s="57" t="s">
        <v>15</v>
      </c>
      <c r="I1297" s="57" t="str">
        <f>_xlfn.CONCAT(O1297,E1297,P1297,D1297,P1297,Q1297)</f>
        <v>('biosphere3','85d539e7-6193-4f24-90b1-a2c83820df66')</v>
      </c>
      <c r="J1297" s="57" t="str">
        <f>_xlfn.CONCAT(F1297,C1297)</f>
        <v>Diethylamine('air', 'low population density, long-term')</v>
      </c>
      <c r="K1297" s="57" t="b">
        <f>EXACT(F1297,bioshpere3_emission!E1297)</f>
        <v>1</v>
      </c>
      <c r="L1297" s="57" t="b">
        <f>EXACT(C1297,bioshpere3_emission!C1297)</f>
        <v>1</v>
      </c>
      <c r="M1297" s="57" t="b">
        <f>EXACT(B1297,bioshpere3_emission!B1297)</f>
        <v>1</v>
      </c>
      <c r="N1297" s="57" t="b">
        <f>EXACT(J1297,bioshpere3_emission!P1297)</f>
        <v>1</v>
      </c>
      <c r="O1297" s="57" t="s">
        <v>7743</v>
      </c>
      <c r="P1297" s="57" t="s">
        <v>7744</v>
      </c>
      <c r="Q1297" s="57" t="s">
        <v>7745</v>
      </c>
    </row>
    <row r="1298" spans="1:17" x14ac:dyDescent="0.25">
      <c r="A1298" s="58">
        <v>2381</v>
      </c>
      <c r="B1298" s="57" t="s">
        <v>1090</v>
      </c>
      <c r="C1298" s="57" t="s">
        <v>31</v>
      </c>
      <c r="D1298" s="57" t="s">
        <v>5058</v>
      </c>
      <c r="E1298" s="57" t="s">
        <v>7742</v>
      </c>
      <c r="F1298" s="57" t="s">
        <v>1092</v>
      </c>
      <c r="G1298" s="57" t="s">
        <v>14</v>
      </c>
      <c r="H1298" s="57" t="s">
        <v>15</v>
      </c>
      <c r="I1298" s="57" t="str">
        <f>_xlfn.CONCAT(O1298,E1298,P1298,D1298,P1298,Q1298)</f>
        <v>('biosphere3','98adfbf6-2ab7-45fd-85cc-73318da5427d')</v>
      </c>
      <c r="J1298" s="57" t="str">
        <f>_xlfn.CONCAT(F1298,C1298)</f>
        <v>Diethylamine('air', 'lower stratosphere + upper troposphere')</v>
      </c>
      <c r="K1298" s="57" t="b">
        <f>EXACT(F1298,bioshpere3_emission!E1298)</f>
        <v>1</v>
      </c>
      <c r="L1298" s="57" t="b">
        <f>EXACT(C1298,bioshpere3_emission!C1298)</f>
        <v>1</v>
      </c>
      <c r="M1298" s="57" t="b">
        <f>EXACT(B1298,bioshpere3_emission!B1298)</f>
        <v>1</v>
      </c>
      <c r="N1298" s="57" t="b">
        <f>EXACT(J1298,bioshpere3_emission!P1298)</f>
        <v>1</v>
      </c>
      <c r="O1298" s="57" t="s">
        <v>7743</v>
      </c>
      <c r="P1298" s="57" t="s">
        <v>7744</v>
      </c>
      <c r="Q1298" s="57" t="s">
        <v>7745</v>
      </c>
    </row>
    <row r="1299" spans="1:17" x14ac:dyDescent="0.25">
      <c r="A1299" s="58">
        <v>2689</v>
      </c>
      <c r="B1299" s="57" t="s">
        <v>1090</v>
      </c>
      <c r="C1299" s="57" t="s">
        <v>27</v>
      </c>
      <c r="D1299" s="57" t="s">
        <v>4591</v>
      </c>
      <c r="E1299" s="57" t="s">
        <v>7742</v>
      </c>
      <c r="F1299" s="57" t="s">
        <v>1092</v>
      </c>
      <c r="G1299" s="57" t="s">
        <v>14</v>
      </c>
      <c r="H1299" s="57" t="s">
        <v>15</v>
      </c>
      <c r="I1299" s="57" t="str">
        <f>_xlfn.CONCAT(O1299,E1299,P1299,D1299,P1299,Q1299)</f>
        <v>('biosphere3','b2b7c56b-a484-48a3-98d9-f0dce443409f')</v>
      </c>
      <c r="J1299" s="57" t="str">
        <f>_xlfn.CONCAT(F1299,C1299)</f>
        <v>Diethylamine('air', 'non-urban air or from high stacks')</v>
      </c>
      <c r="K1299" s="57" t="b">
        <f>EXACT(F1299,bioshpere3_emission!E1299)</f>
        <v>1</v>
      </c>
      <c r="L1299" s="57" t="b">
        <f>EXACT(C1299,bioshpere3_emission!C1299)</f>
        <v>1</v>
      </c>
      <c r="M1299" s="57" t="b">
        <f>EXACT(B1299,bioshpere3_emission!B1299)</f>
        <v>1</v>
      </c>
      <c r="N1299" s="57" t="b">
        <f>EXACT(J1299,bioshpere3_emission!P1299)</f>
        <v>1</v>
      </c>
      <c r="O1299" s="57" t="s">
        <v>7743</v>
      </c>
      <c r="P1299" s="57" t="s">
        <v>7744</v>
      </c>
      <c r="Q1299" s="57" t="s">
        <v>7745</v>
      </c>
    </row>
    <row r="1300" spans="1:17" x14ac:dyDescent="0.25">
      <c r="A1300" s="58">
        <v>2625</v>
      </c>
      <c r="B1300" s="57" t="s">
        <v>1090</v>
      </c>
      <c r="C1300" s="57" t="s">
        <v>44</v>
      </c>
      <c r="D1300" s="57" t="s">
        <v>4786</v>
      </c>
      <c r="E1300" s="57" t="s">
        <v>7742</v>
      </c>
      <c r="F1300" s="57" t="s">
        <v>1092</v>
      </c>
      <c r="G1300" s="57" t="s">
        <v>14</v>
      </c>
      <c r="H1300" s="57" t="s">
        <v>15</v>
      </c>
      <c r="I1300" s="57" t="str">
        <f>_xlfn.CONCAT(O1300,E1300,P1300,D1300,P1300,Q1300)</f>
        <v>('biosphere3','7e7039a1-6186-4ef6-a7e6-d135b7fe5601')</v>
      </c>
      <c r="J1300" s="57" t="str">
        <f>_xlfn.CONCAT(F1300,C1300)</f>
        <v>Diethylamine('air', 'urban air close to ground')</v>
      </c>
      <c r="K1300" s="57" t="b">
        <f>EXACT(F1300,bioshpere3_emission!E1300)</f>
        <v>1</v>
      </c>
      <c r="L1300" s="57" t="b">
        <f>EXACT(C1300,bioshpere3_emission!C1300)</f>
        <v>1</v>
      </c>
      <c r="M1300" s="57" t="b">
        <f>EXACT(B1300,bioshpere3_emission!B1300)</f>
        <v>1</v>
      </c>
      <c r="N1300" s="57" t="b">
        <f>EXACT(J1300,bioshpere3_emission!P1300)</f>
        <v>1</v>
      </c>
      <c r="O1300" s="57" t="s">
        <v>7743</v>
      </c>
      <c r="P1300" s="57" t="s">
        <v>7744</v>
      </c>
      <c r="Q1300" s="57" t="s">
        <v>7745</v>
      </c>
    </row>
    <row r="1301" spans="1:17" x14ac:dyDescent="0.25">
      <c r="A1301" s="58">
        <v>4376</v>
      </c>
      <c r="B1301" s="57" t="s">
        <v>1090</v>
      </c>
      <c r="C1301" s="57" t="s">
        <v>190</v>
      </c>
      <c r="D1301" s="57" t="s">
        <v>3620</v>
      </c>
      <c r="E1301" s="57" t="s">
        <v>7742</v>
      </c>
      <c r="F1301" s="57" t="s">
        <v>1092</v>
      </c>
      <c r="G1301" s="57" t="s">
        <v>14</v>
      </c>
      <c r="H1301" s="57" t="s">
        <v>15</v>
      </c>
      <c r="I1301" s="57" t="str">
        <f>_xlfn.CONCAT(O1301,E1301,P1301,D1301,P1301,Q1301)</f>
        <v>('biosphere3','34698efa-71c8-4fec-9a43-6529f45887ac')</v>
      </c>
      <c r="J1301" s="57" t="str">
        <f>_xlfn.CONCAT(F1301,C1301)</f>
        <v>Diethylamine('air',)</v>
      </c>
      <c r="K1301" s="57" t="b">
        <f>EXACT(F1301,bioshpere3_emission!E1301)</f>
        <v>1</v>
      </c>
      <c r="L1301" s="57" t="b">
        <f>EXACT(C1301,bioshpere3_emission!C1301)</f>
        <v>1</v>
      </c>
      <c r="M1301" s="57" t="b">
        <f>EXACT(B1301,bioshpere3_emission!B1301)</f>
        <v>1</v>
      </c>
      <c r="N1301" s="57" t="b">
        <f>EXACT(J1301,bioshpere3_emission!P1301)</f>
        <v>1</v>
      </c>
      <c r="O1301" s="57" t="s">
        <v>7743</v>
      </c>
      <c r="P1301" s="57" t="s">
        <v>7744</v>
      </c>
      <c r="Q1301" s="57" t="s">
        <v>7745</v>
      </c>
    </row>
    <row r="1302" spans="1:17" x14ac:dyDescent="0.25">
      <c r="A1302" s="58">
        <v>3209</v>
      </c>
      <c r="B1302" s="57" t="s">
        <v>1090</v>
      </c>
      <c r="C1302" s="57" t="s">
        <v>71</v>
      </c>
      <c r="D1302" s="57" t="s">
        <v>1996</v>
      </c>
      <c r="E1302" s="57" t="s">
        <v>7742</v>
      </c>
      <c r="F1302" s="57" t="s">
        <v>1092</v>
      </c>
      <c r="G1302" s="57" t="s">
        <v>14</v>
      </c>
      <c r="H1302" s="57" t="s">
        <v>15</v>
      </c>
      <c r="I1302" s="57" t="str">
        <f>_xlfn.CONCAT(O1302,E1302,P1302,D1302,P1302,Q1302)</f>
        <v>('biosphere3','6febab32-a2a8-475e-811f-89912f921dd2')</v>
      </c>
      <c r="J1302" s="57" t="str">
        <f>_xlfn.CONCAT(F1302,C1302)</f>
        <v>Diethylamine('water', 'ground-')</v>
      </c>
      <c r="K1302" s="57" t="b">
        <f>EXACT(F1302,bioshpere3_emission!E1302)</f>
        <v>1</v>
      </c>
      <c r="L1302" s="57" t="b">
        <f>EXACT(C1302,bioshpere3_emission!C1302)</f>
        <v>1</v>
      </c>
      <c r="M1302" s="57" t="b">
        <f>EXACT(B1302,bioshpere3_emission!B1302)</f>
        <v>1</v>
      </c>
      <c r="N1302" s="57" t="b">
        <f>EXACT(J1302,bioshpere3_emission!P1302)</f>
        <v>1</v>
      </c>
      <c r="O1302" s="57" t="s">
        <v>7743</v>
      </c>
      <c r="P1302" s="57" t="s">
        <v>7744</v>
      </c>
      <c r="Q1302" s="57" t="s">
        <v>7745</v>
      </c>
    </row>
    <row r="1303" spans="1:17" x14ac:dyDescent="0.25">
      <c r="A1303" s="58">
        <v>2029</v>
      </c>
      <c r="B1303" s="57" t="s">
        <v>1090</v>
      </c>
      <c r="C1303" s="57" t="s">
        <v>100</v>
      </c>
      <c r="D1303" s="57" t="s">
        <v>3954</v>
      </c>
      <c r="E1303" s="57" t="s">
        <v>7742</v>
      </c>
      <c r="F1303" s="57" t="s">
        <v>1092</v>
      </c>
      <c r="G1303" s="57" t="s">
        <v>14</v>
      </c>
      <c r="H1303" s="57" t="s">
        <v>15</v>
      </c>
      <c r="I1303" s="57" t="str">
        <f>_xlfn.CONCAT(O1303,E1303,P1303,D1303,P1303,Q1303)</f>
        <v>('biosphere3','bd1ea45b-ac3c-4f6d-8383-a48339227ee2')</v>
      </c>
      <c r="J1303" s="57" t="str">
        <f>_xlfn.CONCAT(F1303,C1303)</f>
        <v>Diethylamine('water', 'ground-, long-term')</v>
      </c>
      <c r="K1303" s="57" t="b">
        <f>EXACT(F1303,bioshpere3_emission!E1303)</f>
        <v>1</v>
      </c>
      <c r="L1303" s="57" t="b">
        <f>EXACT(C1303,bioshpere3_emission!C1303)</f>
        <v>1</v>
      </c>
      <c r="M1303" s="57" t="b">
        <f>EXACT(B1303,bioshpere3_emission!B1303)</f>
        <v>1</v>
      </c>
      <c r="N1303" s="57" t="b">
        <f>EXACT(J1303,bioshpere3_emission!P1303)</f>
        <v>1</v>
      </c>
      <c r="O1303" s="57" t="s">
        <v>7743</v>
      </c>
      <c r="P1303" s="57" t="s">
        <v>7744</v>
      </c>
      <c r="Q1303" s="57" t="s">
        <v>7745</v>
      </c>
    </row>
    <row r="1304" spans="1:17" x14ac:dyDescent="0.25">
      <c r="A1304" s="58">
        <v>2466</v>
      </c>
      <c r="B1304" s="57" t="s">
        <v>1090</v>
      </c>
      <c r="C1304" s="57" t="s">
        <v>10</v>
      </c>
      <c r="D1304" s="57" t="s">
        <v>6686</v>
      </c>
      <c r="E1304" s="57" t="s">
        <v>7742</v>
      </c>
      <c r="F1304" s="57" t="s">
        <v>1092</v>
      </c>
      <c r="G1304" s="57" t="s">
        <v>14</v>
      </c>
      <c r="H1304" s="57" t="s">
        <v>15</v>
      </c>
      <c r="I1304" s="57" t="str">
        <f>_xlfn.CONCAT(O1304,E1304,P1304,D1304,P1304,Q1304)</f>
        <v>('biosphere3','56467370-dc88-4b7a-8287-d0b660e65856')</v>
      </c>
      <c r="J1304" s="57" t="str">
        <f>_xlfn.CONCAT(F1304,C1304)</f>
        <v>Diethylamine('water', 'ocean')</v>
      </c>
      <c r="K1304" s="57" t="b">
        <f>EXACT(F1304,bioshpere3_emission!E1304)</f>
        <v>1</v>
      </c>
      <c r="L1304" s="57" t="b">
        <f>EXACT(C1304,bioshpere3_emission!C1304)</f>
        <v>1</v>
      </c>
      <c r="M1304" s="57" t="b">
        <f>EXACT(B1304,bioshpere3_emission!B1304)</f>
        <v>1</v>
      </c>
      <c r="N1304" s="57" t="b">
        <f>EXACT(J1304,bioshpere3_emission!P1304)</f>
        <v>1</v>
      </c>
      <c r="O1304" s="57" t="s">
        <v>7743</v>
      </c>
      <c r="P1304" s="57" t="s">
        <v>7744</v>
      </c>
      <c r="Q1304" s="57" t="s">
        <v>7745</v>
      </c>
    </row>
    <row r="1305" spans="1:17" x14ac:dyDescent="0.25">
      <c r="A1305" s="58">
        <v>1683</v>
      </c>
      <c r="B1305" s="57" t="s">
        <v>1090</v>
      </c>
      <c r="C1305" s="57" t="s">
        <v>91</v>
      </c>
      <c r="D1305" s="57" t="s">
        <v>2369</v>
      </c>
      <c r="E1305" s="57" t="s">
        <v>7742</v>
      </c>
      <c r="F1305" s="57" t="s">
        <v>1092</v>
      </c>
      <c r="G1305" s="57" t="s">
        <v>14</v>
      </c>
      <c r="H1305" s="57" t="s">
        <v>15</v>
      </c>
      <c r="I1305" s="57" t="str">
        <f>_xlfn.CONCAT(O1305,E1305,P1305,D1305,P1305,Q1305)</f>
        <v>('biosphere3','66611217-6711-4b3a-8966-4ab2b7107ca6')</v>
      </c>
      <c r="J1305" s="57" t="str">
        <f>_xlfn.CONCAT(F1305,C1305)</f>
        <v>Diethylamine('water', 'surface water')</v>
      </c>
      <c r="K1305" s="57" t="b">
        <f>EXACT(F1305,bioshpere3_emission!E1305)</f>
        <v>1</v>
      </c>
      <c r="L1305" s="57" t="b">
        <f>EXACT(C1305,bioshpere3_emission!C1305)</f>
        <v>1</v>
      </c>
      <c r="M1305" s="57" t="b">
        <f>EXACT(B1305,bioshpere3_emission!B1305)</f>
        <v>1</v>
      </c>
      <c r="N1305" s="57" t="b">
        <f>EXACT(J1305,bioshpere3_emission!P1305)</f>
        <v>1</v>
      </c>
      <c r="O1305" s="57" t="s">
        <v>7743</v>
      </c>
      <c r="P1305" s="57" t="s">
        <v>7744</v>
      </c>
      <c r="Q1305" s="57" t="s">
        <v>7745</v>
      </c>
    </row>
    <row r="1306" spans="1:17" x14ac:dyDescent="0.25">
      <c r="A1306" s="58">
        <v>257</v>
      </c>
      <c r="B1306" s="57" t="s">
        <v>1090</v>
      </c>
      <c r="C1306" s="57" t="s">
        <v>48</v>
      </c>
      <c r="D1306" s="57" t="s">
        <v>1091</v>
      </c>
      <c r="E1306" s="57" t="s">
        <v>7742</v>
      </c>
      <c r="F1306" s="57" t="s">
        <v>1092</v>
      </c>
      <c r="G1306" s="57" t="s">
        <v>14</v>
      </c>
      <c r="H1306" s="57" t="s">
        <v>15</v>
      </c>
      <c r="I1306" s="57" t="str">
        <f>_xlfn.CONCAT(O1306,E1306,P1306,D1306,P1306,Q1306)</f>
        <v>('biosphere3','7e241410-2dec-4320-baf0-cebc3b52e2ca')</v>
      </c>
      <c r="J1306" s="57" t="str">
        <f>_xlfn.CONCAT(F1306,C1306)</f>
        <v>Diethylamine('water',)</v>
      </c>
      <c r="K1306" s="57" t="b">
        <f>EXACT(F1306,bioshpere3_emission!E1306)</f>
        <v>1</v>
      </c>
      <c r="L1306" s="57" t="b">
        <f>EXACT(C1306,bioshpere3_emission!C1306)</f>
        <v>1</v>
      </c>
      <c r="M1306" s="57" t="b">
        <f>EXACT(B1306,bioshpere3_emission!B1306)</f>
        <v>1</v>
      </c>
      <c r="N1306" s="57" t="b">
        <f>EXACT(J1306,bioshpere3_emission!P1306)</f>
        <v>1</v>
      </c>
      <c r="O1306" s="57" t="s">
        <v>7743</v>
      </c>
      <c r="P1306" s="57" t="s">
        <v>7744</v>
      </c>
      <c r="Q1306" s="57" t="s">
        <v>7745</v>
      </c>
    </row>
    <row r="1307" spans="1:17" x14ac:dyDescent="0.25">
      <c r="A1307" s="58">
        <v>483</v>
      </c>
      <c r="B1307" s="57" t="s">
        <v>235</v>
      </c>
      <c r="C1307" s="57" t="s">
        <v>24</v>
      </c>
      <c r="D1307" s="57" t="s">
        <v>1708</v>
      </c>
      <c r="E1307" s="57" t="s">
        <v>7742</v>
      </c>
      <c r="F1307" s="57" t="s">
        <v>237</v>
      </c>
      <c r="G1307" s="57" t="s">
        <v>14</v>
      </c>
      <c r="H1307" s="57" t="s">
        <v>15</v>
      </c>
      <c r="I1307" s="57" t="str">
        <f>_xlfn.CONCAT(O1307,E1307,P1307,D1307,P1307,Q1307)</f>
        <v>('biosphere3','51fb4920-7f49-47ba-b02f-9574accf731d')</v>
      </c>
      <c r="J1307" s="57" t="str">
        <f>_xlfn.CONCAT(F1307,C1307)</f>
        <v>Diethylene glycol('air', 'low population density, long-term')</v>
      </c>
      <c r="K1307" s="57" t="b">
        <f>EXACT(F1307,bioshpere3_emission!E1307)</f>
        <v>1</v>
      </c>
      <c r="L1307" s="57" t="b">
        <f>EXACT(C1307,bioshpere3_emission!C1307)</f>
        <v>1</v>
      </c>
      <c r="M1307" s="57" t="b">
        <f>EXACT(B1307,bioshpere3_emission!B1307)</f>
        <v>1</v>
      </c>
      <c r="N1307" s="57" t="b">
        <f>EXACT(J1307,bioshpere3_emission!P1307)</f>
        <v>1</v>
      </c>
      <c r="O1307" s="57" t="s">
        <v>7743</v>
      </c>
      <c r="P1307" s="57" t="s">
        <v>7744</v>
      </c>
      <c r="Q1307" s="57" t="s">
        <v>7745</v>
      </c>
    </row>
    <row r="1308" spans="1:17" x14ac:dyDescent="0.25">
      <c r="A1308" s="58">
        <v>2546</v>
      </c>
      <c r="B1308" s="57" t="s">
        <v>235</v>
      </c>
      <c r="C1308" s="57" t="s">
        <v>31</v>
      </c>
      <c r="D1308" s="57" t="s">
        <v>5619</v>
      </c>
      <c r="E1308" s="57" t="s">
        <v>7742</v>
      </c>
      <c r="F1308" s="57" t="s">
        <v>237</v>
      </c>
      <c r="G1308" s="57" t="s">
        <v>14</v>
      </c>
      <c r="H1308" s="57" t="s">
        <v>15</v>
      </c>
      <c r="I1308" s="57" t="str">
        <f>_xlfn.CONCAT(O1308,E1308,P1308,D1308,P1308,Q1308)</f>
        <v>('biosphere3','dbdaa334-3101-418d-bc52-8ddb066864d6')</v>
      </c>
      <c r="J1308" s="57" t="str">
        <f>_xlfn.CONCAT(F1308,C1308)</f>
        <v>Diethylene glycol('air', 'lower stratosphere + upper troposphere')</v>
      </c>
      <c r="K1308" s="57" t="b">
        <f>EXACT(F1308,bioshpere3_emission!E1308)</f>
        <v>1</v>
      </c>
      <c r="L1308" s="57" t="b">
        <f>EXACT(C1308,bioshpere3_emission!C1308)</f>
        <v>1</v>
      </c>
      <c r="M1308" s="57" t="b">
        <f>EXACT(B1308,bioshpere3_emission!B1308)</f>
        <v>1</v>
      </c>
      <c r="N1308" s="57" t="b">
        <f>EXACT(J1308,bioshpere3_emission!P1308)</f>
        <v>1</v>
      </c>
      <c r="O1308" s="57" t="s">
        <v>7743</v>
      </c>
      <c r="P1308" s="57" t="s">
        <v>7744</v>
      </c>
      <c r="Q1308" s="57" t="s">
        <v>7745</v>
      </c>
    </row>
    <row r="1309" spans="1:17" x14ac:dyDescent="0.25">
      <c r="A1309" s="58">
        <v>741</v>
      </c>
      <c r="B1309" s="57" t="s">
        <v>235</v>
      </c>
      <c r="C1309" s="57" t="s">
        <v>27</v>
      </c>
      <c r="D1309" s="57" t="s">
        <v>236</v>
      </c>
      <c r="E1309" s="57" t="s">
        <v>7742</v>
      </c>
      <c r="F1309" s="57" t="s">
        <v>237</v>
      </c>
      <c r="G1309" s="57" t="s">
        <v>14</v>
      </c>
      <c r="H1309" s="57" t="s">
        <v>15</v>
      </c>
      <c r="I1309" s="57" t="str">
        <f>_xlfn.CONCAT(O1309,E1309,P1309,D1309,P1309,Q1309)</f>
        <v>('biosphere3','e1cc645c-9d74-40ff-a4b0-b0591d8717e5')</v>
      </c>
      <c r="J1309" s="57" t="str">
        <f>_xlfn.CONCAT(F1309,C1309)</f>
        <v>Diethylene glycol('air', 'non-urban air or from high stacks')</v>
      </c>
      <c r="K1309" s="57" t="b">
        <f>EXACT(F1309,bioshpere3_emission!E1309)</f>
        <v>1</v>
      </c>
      <c r="L1309" s="57" t="b">
        <f>EXACT(C1309,bioshpere3_emission!C1309)</f>
        <v>1</v>
      </c>
      <c r="M1309" s="57" t="b">
        <f>EXACT(B1309,bioshpere3_emission!B1309)</f>
        <v>1</v>
      </c>
      <c r="N1309" s="57" t="b">
        <f>EXACT(J1309,bioshpere3_emission!P1309)</f>
        <v>1</v>
      </c>
      <c r="O1309" s="57" t="s">
        <v>7743</v>
      </c>
      <c r="P1309" s="57" t="s">
        <v>7744</v>
      </c>
      <c r="Q1309" s="57" t="s">
        <v>7745</v>
      </c>
    </row>
    <row r="1310" spans="1:17" x14ac:dyDescent="0.25">
      <c r="A1310" s="58">
        <v>1592</v>
      </c>
      <c r="B1310" s="57" t="s">
        <v>235</v>
      </c>
      <c r="C1310" s="57" t="s">
        <v>44</v>
      </c>
      <c r="D1310" s="57" t="s">
        <v>5148</v>
      </c>
      <c r="E1310" s="57" t="s">
        <v>7742</v>
      </c>
      <c r="F1310" s="57" t="s">
        <v>237</v>
      </c>
      <c r="G1310" s="57" t="s">
        <v>14</v>
      </c>
      <c r="H1310" s="57" t="s">
        <v>15</v>
      </c>
      <c r="I1310" s="57" t="str">
        <f>_xlfn.CONCAT(O1310,E1310,P1310,D1310,P1310,Q1310)</f>
        <v>('biosphere3','d439867e-7ef9-41aa-91e2-de8a922f9158')</v>
      </c>
      <c r="J1310" s="57" t="str">
        <f>_xlfn.CONCAT(F1310,C1310)</f>
        <v>Diethylene glycol('air', 'urban air close to ground')</v>
      </c>
      <c r="K1310" s="57" t="b">
        <f>EXACT(F1310,bioshpere3_emission!E1310)</f>
        <v>1</v>
      </c>
      <c r="L1310" s="57" t="b">
        <f>EXACT(C1310,bioshpere3_emission!C1310)</f>
        <v>1</v>
      </c>
      <c r="M1310" s="57" t="b">
        <f>EXACT(B1310,bioshpere3_emission!B1310)</f>
        <v>1</v>
      </c>
      <c r="N1310" s="57" t="b">
        <f>EXACT(J1310,bioshpere3_emission!P1310)</f>
        <v>1</v>
      </c>
      <c r="O1310" s="57" t="s">
        <v>7743</v>
      </c>
      <c r="P1310" s="57" t="s">
        <v>7744</v>
      </c>
      <c r="Q1310" s="57" t="s">
        <v>7745</v>
      </c>
    </row>
    <row r="1311" spans="1:17" x14ac:dyDescent="0.25">
      <c r="A1311" s="58">
        <v>1889</v>
      </c>
      <c r="B1311" s="57" t="s">
        <v>235</v>
      </c>
      <c r="C1311" s="57" t="s">
        <v>190</v>
      </c>
      <c r="D1311" s="57" t="s">
        <v>2677</v>
      </c>
      <c r="E1311" s="57" t="s">
        <v>7742</v>
      </c>
      <c r="F1311" s="57" t="s">
        <v>237</v>
      </c>
      <c r="G1311" s="57" t="s">
        <v>14</v>
      </c>
      <c r="H1311" s="57" t="s">
        <v>15</v>
      </c>
      <c r="I1311" s="57" t="str">
        <f>_xlfn.CONCAT(O1311,E1311,P1311,D1311,P1311,Q1311)</f>
        <v>('biosphere3','af7f6412-a55f-4799-b7bc-a3f69d0cc8cb')</v>
      </c>
      <c r="J1311" s="57" t="str">
        <f>_xlfn.CONCAT(F1311,C1311)</f>
        <v>Diethylene glycol('air',)</v>
      </c>
      <c r="K1311" s="57" t="b">
        <f>EXACT(F1311,bioshpere3_emission!E1311)</f>
        <v>1</v>
      </c>
      <c r="L1311" s="57" t="b">
        <f>EXACT(C1311,bioshpere3_emission!C1311)</f>
        <v>1</v>
      </c>
      <c r="M1311" s="57" t="b">
        <f>EXACT(B1311,bioshpere3_emission!B1311)</f>
        <v>1</v>
      </c>
      <c r="N1311" s="57" t="b">
        <f>EXACT(J1311,bioshpere3_emission!P1311)</f>
        <v>1</v>
      </c>
      <c r="O1311" s="57" t="s">
        <v>7743</v>
      </c>
      <c r="P1311" s="57" t="s">
        <v>7744</v>
      </c>
      <c r="Q1311" s="57" t="s">
        <v>7745</v>
      </c>
    </row>
    <row r="1312" spans="1:17" x14ac:dyDescent="0.25">
      <c r="A1312" s="58">
        <v>3499</v>
      </c>
      <c r="B1312" s="57" t="s">
        <v>235</v>
      </c>
      <c r="C1312" s="57" t="s">
        <v>71</v>
      </c>
      <c r="D1312" s="57" t="s">
        <v>3545</v>
      </c>
      <c r="E1312" s="57" t="s">
        <v>7742</v>
      </c>
      <c r="F1312" s="57" t="s">
        <v>237</v>
      </c>
      <c r="G1312" s="57" t="s">
        <v>14</v>
      </c>
      <c r="H1312" s="57" t="s">
        <v>15</v>
      </c>
      <c r="I1312" s="57" t="str">
        <f>_xlfn.CONCAT(O1312,E1312,P1312,D1312,P1312,Q1312)</f>
        <v>('biosphere3','8f371d76-4cd1-4670-83c4-ae2b3b3355c6')</v>
      </c>
      <c r="J1312" s="57" t="str">
        <f>_xlfn.CONCAT(F1312,C1312)</f>
        <v>Diethylene glycol('water', 'ground-')</v>
      </c>
      <c r="K1312" s="57" t="b">
        <f>EXACT(F1312,bioshpere3_emission!E1312)</f>
        <v>1</v>
      </c>
      <c r="L1312" s="57" t="b">
        <f>EXACT(C1312,bioshpere3_emission!C1312)</f>
        <v>1</v>
      </c>
      <c r="M1312" s="57" t="b">
        <f>EXACT(B1312,bioshpere3_emission!B1312)</f>
        <v>1</v>
      </c>
      <c r="N1312" s="57" t="b">
        <f>EXACT(J1312,bioshpere3_emission!P1312)</f>
        <v>1</v>
      </c>
      <c r="O1312" s="57" t="s">
        <v>7743</v>
      </c>
      <c r="P1312" s="57" t="s">
        <v>7744</v>
      </c>
      <c r="Q1312" s="57" t="s">
        <v>7745</v>
      </c>
    </row>
    <row r="1313" spans="1:17" x14ac:dyDescent="0.25">
      <c r="A1313" s="58">
        <v>3184</v>
      </c>
      <c r="B1313" s="57" t="s">
        <v>235</v>
      </c>
      <c r="C1313" s="57" t="s">
        <v>100</v>
      </c>
      <c r="D1313" s="57" t="s">
        <v>2295</v>
      </c>
      <c r="E1313" s="57" t="s">
        <v>7742</v>
      </c>
      <c r="F1313" s="57" t="s">
        <v>237</v>
      </c>
      <c r="G1313" s="57" t="s">
        <v>14</v>
      </c>
      <c r="H1313" s="57" t="s">
        <v>15</v>
      </c>
      <c r="I1313" s="57" t="str">
        <f>_xlfn.CONCAT(O1313,E1313,P1313,D1313,P1313,Q1313)</f>
        <v>('biosphere3','cd6866e7-6710-49cf-a2ea-d9be8950af14')</v>
      </c>
      <c r="J1313" s="57" t="str">
        <f>_xlfn.CONCAT(F1313,C1313)</f>
        <v>Diethylene glycol('water', 'ground-, long-term')</v>
      </c>
      <c r="K1313" s="57" t="b">
        <f>EXACT(F1313,bioshpere3_emission!E1313)</f>
        <v>1</v>
      </c>
      <c r="L1313" s="57" t="b">
        <f>EXACT(C1313,bioshpere3_emission!C1313)</f>
        <v>1</v>
      </c>
      <c r="M1313" s="57" t="b">
        <f>EXACT(B1313,bioshpere3_emission!B1313)</f>
        <v>1</v>
      </c>
      <c r="N1313" s="57" t="b">
        <f>EXACT(J1313,bioshpere3_emission!P1313)</f>
        <v>1</v>
      </c>
      <c r="O1313" s="57" t="s">
        <v>7743</v>
      </c>
      <c r="P1313" s="57" t="s">
        <v>7744</v>
      </c>
      <c r="Q1313" s="57" t="s">
        <v>7745</v>
      </c>
    </row>
    <row r="1314" spans="1:17" x14ac:dyDescent="0.25">
      <c r="A1314" s="58">
        <v>2449</v>
      </c>
      <c r="B1314" s="57" t="s">
        <v>235</v>
      </c>
      <c r="C1314" s="57" t="s">
        <v>10</v>
      </c>
      <c r="D1314" s="57" t="s">
        <v>1809</v>
      </c>
      <c r="E1314" s="57" t="s">
        <v>7742</v>
      </c>
      <c r="F1314" s="57" t="s">
        <v>237</v>
      </c>
      <c r="G1314" s="57" t="s">
        <v>14</v>
      </c>
      <c r="H1314" s="57" t="s">
        <v>15</v>
      </c>
      <c r="I1314" s="57" t="str">
        <f>_xlfn.CONCAT(O1314,E1314,P1314,D1314,P1314,Q1314)</f>
        <v>('biosphere3','11b6407e-a10b-477f-8dfd-53cb425f62b0')</v>
      </c>
      <c r="J1314" s="57" t="str">
        <f>_xlfn.CONCAT(F1314,C1314)</f>
        <v>Diethylene glycol('water', 'ocean')</v>
      </c>
      <c r="K1314" s="57" t="b">
        <f>EXACT(F1314,bioshpere3_emission!E1314)</f>
        <v>1</v>
      </c>
      <c r="L1314" s="57" t="b">
        <f>EXACT(C1314,bioshpere3_emission!C1314)</f>
        <v>1</v>
      </c>
      <c r="M1314" s="57" t="b">
        <f>EXACT(B1314,bioshpere3_emission!B1314)</f>
        <v>1</v>
      </c>
      <c r="N1314" s="57" t="b">
        <f>EXACT(J1314,bioshpere3_emission!P1314)</f>
        <v>1</v>
      </c>
      <c r="O1314" s="57" t="s">
        <v>7743</v>
      </c>
      <c r="P1314" s="57" t="s">
        <v>7744</v>
      </c>
      <c r="Q1314" s="57" t="s">
        <v>7745</v>
      </c>
    </row>
    <row r="1315" spans="1:17" x14ac:dyDescent="0.25">
      <c r="A1315" s="58">
        <v>3326</v>
      </c>
      <c r="B1315" s="57" t="s">
        <v>235</v>
      </c>
      <c r="C1315" s="57" t="s">
        <v>91</v>
      </c>
      <c r="D1315" s="57" t="s">
        <v>2293</v>
      </c>
      <c r="E1315" s="57" t="s">
        <v>7742</v>
      </c>
      <c r="F1315" s="57" t="s">
        <v>237</v>
      </c>
      <c r="G1315" s="57" t="s">
        <v>14</v>
      </c>
      <c r="H1315" s="57" t="s">
        <v>15</v>
      </c>
      <c r="I1315" s="57" t="str">
        <f>_xlfn.CONCAT(O1315,E1315,P1315,D1315,P1315,Q1315)</f>
        <v>('biosphere3','992bd199-894d-4be6-9837-d85e8e5b3f45')</v>
      </c>
      <c r="J1315" s="57" t="str">
        <f>_xlfn.CONCAT(F1315,C1315)</f>
        <v>Diethylene glycol('water', 'surface water')</v>
      </c>
      <c r="K1315" s="57" t="b">
        <f>EXACT(F1315,bioshpere3_emission!E1315)</f>
        <v>1</v>
      </c>
      <c r="L1315" s="57" t="b">
        <f>EXACT(C1315,bioshpere3_emission!C1315)</f>
        <v>1</v>
      </c>
      <c r="M1315" s="57" t="b">
        <f>EXACT(B1315,bioshpere3_emission!B1315)</f>
        <v>1</v>
      </c>
      <c r="N1315" s="57" t="b">
        <f>EXACT(J1315,bioshpere3_emission!P1315)</f>
        <v>1</v>
      </c>
      <c r="O1315" s="57" t="s">
        <v>7743</v>
      </c>
      <c r="P1315" s="57" t="s">
        <v>7744</v>
      </c>
      <c r="Q1315" s="57" t="s">
        <v>7745</v>
      </c>
    </row>
    <row r="1316" spans="1:17" x14ac:dyDescent="0.25">
      <c r="A1316" s="58">
        <v>2050</v>
      </c>
      <c r="B1316" s="57" t="s">
        <v>235</v>
      </c>
      <c r="C1316" s="57" t="s">
        <v>48</v>
      </c>
      <c r="D1316" s="57" t="s">
        <v>4377</v>
      </c>
      <c r="E1316" s="57" t="s">
        <v>7742</v>
      </c>
      <c r="F1316" s="57" t="s">
        <v>237</v>
      </c>
      <c r="G1316" s="57" t="s">
        <v>14</v>
      </c>
      <c r="H1316" s="57" t="s">
        <v>15</v>
      </c>
      <c r="I1316" s="57" t="str">
        <f>_xlfn.CONCAT(O1316,E1316,P1316,D1316,P1316,Q1316)</f>
        <v>('biosphere3','ecc90a90-aec5-4ffc-88ba-e29a3e9884ac')</v>
      </c>
      <c r="J1316" s="57" t="str">
        <f>_xlfn.CONCAT(F1316,C1316)</f>
        <v>Diethylene glycol('water',)</v>
      </c>
      <c r="K1316" s="57" t="b">
        <f>EXACT(F1316,bioshpere3_emission!E1316)</f>
        <v>1</v>
      </c>
      <c r="L1316" s="57" t="b">
        <f>EXACT(C1316,bioshpere3_emission!C1316)</f>
        <v>1</v>
      </c>
      <c r="M1316" s="57" t="b">
        <f>EXACT(B1316,bioshpere3_emission!B1316)</f>
        <v>1</v>
      </c>
      <c r="N1316" s="57" t="b">
        <f>EXACT(J1316,bioshpere3_emission!P1316)</f>
        <v>1</v>
      </c>
      <c r="O1316" s="57" t="s">
        <v>7743</v>
      </c>
      <c r="P1316" s="57" t="s">
        <v>7744</v>
      </c>
      <c r="Q1316" s="57" t="s">
        <v>7745</v>
      </c>
    </row>
    <row r="1317" spans="1:17" x14ac:dyDescent="0.25">
      <c r="A1317" s="58">
        <v>2106</v>
      </c>
      <c r="B1317" s="57" t="s">
        <v>1633</v>
      </c>
      <c r="C1317" s="57" t="s">
        <v>17</v>
      </c>
      <c r="D1317" s="57" t="s">
        <v>1634</v>
      </c>
      <c r="E1317" s="57" t="s">
        <v>7742</v>
      </c>
      <c r="F1317" s="57" t="s">
        <v>1635</v>
      </c>
      <c r="G1317" s="57" t="s">
        <v>14</v>
      </c>
      <c r="H1317" s="57" t="s">
        <v>15</v>
      </c>
      <c r="I1317" s="57" t="str">
        <f>_xlfn.CONCAT(O1317,E1317,P1317,D1317,P1317,Q1317)</f>
        <v>('biosphere3','5458bee1-0c04-445c-b617-a7315d6a2b9f')</v>
      </c>
      <c r="J1317" s="57" t="str">
        <f>_xlfn.CONCAT(F1317,C1317)</f>
        <v>Difenoconazole('soil', 'agricultural')</v>
      </c>
      <c r="K1317" s="57" t="b">
        <f>EXACT(F1317,bioshpere3_emission!E1317)</f>
        <v>1</v>
      </c>
      <c r="L1317" s="57" t="b">
        <f>EXACT(C1317,bioshpere3_emission!C1317)</f>
        <v>1</v>
      </c>
      <c r="M1317" s="57" t="b">
        <f>EXACT(B1317,bioshpere3_emission!B1317)</f>
        <v>1</v>
      </c>
      <c r="N1317" s="57" t="b">
        <f>EXACT(J1317,bioshpere3_emission!P1317)</f>
        <v>1</v>
      </c>
      <c r="O1317" s="57" t="s">
        <v>7743</v>
      </c>
      <c r="P1317" s="57" t="s">
        <v>7744</v>
      </c>
      <c r="Q1317" s="57" t="s">
        <v>7745</v>
      </c>
    </row>
    <row r="1318" spans="1:17" x14ac:dyDescent="0.25">
      <c r="A1318" s="58">
        <v>1204</v>
      </c>
      <c r="B1318" s="57" t="s">
        <v>3241</v>
      </c>
      <c r="C1318" s="57" t="s">
        <v>27</v>
      </c>
      <c r="D1318" s="57" t="s">
        <v>1489</v>
      </c>
      <c r="E1318" s="57" t="s">
        <v>7742</v>
      </c>
      <c r="F1318" s="57" t="s">
        <v>1490</v>
      </c>
      <c r="G1318" s="57" t="s">
        <v>14</v>
      </c>
      <c r="H1318" s="57" t="s">
        <v>15</v>
      </c>
      <c r="I1318" s="57" t="str">
        <f>_xlfn.CONCAT(O1318,E1318,P1318,D1318,P1318,Q1318)</f>
        <v>('biosphere3','bedc1f3e-71d2-4bb9-9699-c77603031f81')</v>
      </c>
      <c r="J1318" s="57" t="str">
        <f>_xlfn.CONCAT(F1318,C1318)</f>
        <v>Diflubenzuron('air', 'non-urban air or from high stacks')</v>
      </c>
      <c r="K1318" s="57" t="b">
        <f>EXACT(F1318,bioshpere3_emission!E1318)</f>
        <v>1</v>
      </c>
      <c r="L1318" s="57" t="b">
        <f>EXACT(C1318,bioshpere3_emission!C1318)</f>
        <v>1</v>
      </c>
      <c r="M1318" s="57" t="b">
        <f>EXACT(B1318,bioshpere3_emission!B1318)</f>
        <v>1</v>
      </c>
      <c r="N1318" s="57" t="b">
        <f>EXACT(J1318,bioshpere3_emission!P1318)</f>
        <v>1</v>
      </c>
      <c r="O1318" s="57" t="s">
        <v>7743</v>
      </c>
      <c r="P1318" s="57" t="s">
        <v>7744</v>
      </c>
      <c r="Q1318" s="57" t="s">
        <v>7745</v>
      </c>
    </row>
    <row r="1319" spans="1:17" x14ac:dyDescent="0.25">
      <c r="A1319" s="58">
        <v>2857</v>
      </c>
      <c r="B1319" s="57" t="s">
        <v>3241</v>
      </c>
      <c r="C1319" s="57" t="s">
        <v>17</v>
      </c>
      <c r="D1319" s="57" t="s">
        <v>3242</v>
      </c>
      <c r="E1319" s="57" t="s">
        <v>7742</v>
      </c>
      <c r="F1319" s="57" t="s">
        <v>1490</v>
      </c>
      <c r="G1319" s="57" t="s">
        <v>14</v>
      </c>
      <c r="H1319" s="57" t="s">
        <v>15</v>
      </c>
      <c r="I1319" s="57" t="str">
        <f>_xlfn.CONCAT(O1319,E1319,P1319,D1319,P1319,Q1319)</f>
        <v>('biosphere3','b918120c-5dd9-4a28-86ee-9b05a42bdd01')</v>
      </c>
      <c r="J1319" s="57" t="str">
        <f>_xlfn.CONCAT(F1319,C1319)</f>
        <v>Diflubenzuron('soil', 'agricultural')</v>
      </c>
      <c r="K1319" s="57" t="b">
        <f>EXACT(F1319,bioshpere3_emission!E1319)</f>
        <v>1</v>
      </c>
      <c r="L1319" s="57" t="b">
        <f>EXACT(C1319,bioshpere3_emission!C1319)</f>
        <v>1</v>
      </c>
      <c r="M1319" s="57" t="b">
        <f>EXACT(B1319,bioshpere3_emission!B1319)</f>
        <v>1</v>
      </c>
      <c r="N1319" s="57" t="b">
        <f>EXACT(J1319,bioshpere3_emission!P1319)</f>
        <v>1</v>
      </c>
      <c r="O1319" s="57" t="s">
        <v>7743</v>
      </c>
      <c r="P1319" s="57" t="s">
        <v>7744</v>
      </c>
      <c r="Q1319" s="57" t="s">
        <v>7745</v>
      </c>
    </row>
    <row r="1320" spans="1:17" x14ac:dyDescent="0.25">
      <c r="A1320" s="58">
        <v>416</v>
      </c>
      <c r="B1320" s="57" t="s">
        <v>5142</v>
      </c>
      <c r="C1320" s="57" t="s">
        <v>17</v>
      </c>
      <c r="D1320" s="57" t="s">
        <v>5143</v>
      </c>
      <c r="E1320" s="57" t="s">
        <v>7742</v>
      </c>
      <c r="F1320" s="57" t="s">
        <v>5144</v>
      </c>
      <c r="G1320" s="57" t="s">
        <v>14</v>
      </c>
      <c r="H1320" s="57" t="s">
        <v>15</v>
      </c>
      <c r="I1320" s="57" t="str">
        <f>_xlfn.CONCAT(O1320,E1320,P1320,D1320,P1320,Q1320)</f>
        <v>('biosphere3','016da38a-40a6-483c-b328-9782dc46e802')</v>
      </c>
      <c r="J1320" s="57" t="str">
        <f>_xlfn.CONCAT(F1320,C1320)</f>
        <v>Diflufenican('soil', 'agricultural')</v>
      </c>
      <c r="K1320" s="57" t="b">
        <f>EXACT(F1320,bioshpere3_emission!E1320)</f>
        <v>1</v>
      </c>
      <c r="L1320" s="57" t="b">
        <f>EXACT(C1320,bioshpere3_emission!C1320)</f>
        <v>1</v>
      </c>
      <c r="M1320" s="57" t="b">
        <f>EXACT(B1320,bioshpere3_emission!B1320)</f>
        <v>1</v>
      </c>
      <c r="N1320" s="57" t="b">
        <f>EXACT(J1320,bioshpere3_emission!P1320)</f>
        <v>1</v>
      </c>
      <c r="O1320" s="57" t="s">
        <v>7743</v>
      </c>
      <c r="P1320" s="57" t="s">
        <v>7744</v>
      </c>
      <c r="Q1320" s="57" t="s">
        <v>7745</v>
      </c>
    </row>
    <row r="1321" spans="1:17" x14ac:dyDescent="0.25">
      <c r="A1321" s="58">
        <v>3312</v>
      </c>
      <c r="B1321" s="57" t="s">
        <v>7085</v>
      </c>
      <c r="C1321" s="57" t="s">
        <v>24</v>
      </c>
      <c r="D1321" s="57" t="s">
        <v>7823</v>
      </c>
      <c r="E1321" s="57" t="s">
        <v>7742</v>
      </c>
      <c r="F1321" s="57" t="s">
        <v>7086</v>
      </c>
      <c r="G1321" s="57" t="s">
        <v>14</v>
      </c>
      <c r="H1321" s="57" t="s">
        <v>15</v>
      </c>
      <c r="I1321" s="57" t="str">
        <f>_xlfn.CONCAT(O1321,E1321,P1321,D1321,P1321,Q1321)</f>
        <v>('biosphere3','4bfc45db-d18e-58bf-a0bb-997cf655a37a')</v>
      </c>
      <c r="J1321" s="57" t="str">
        <f>_xlfn.CONCAT(F1321,C1321)</f>
        <v>Diflufenzopyr('air', 'low population density, long-term')</v>
      </c>
      <c r="K1321" s="57" t="b">
        <f>EXACT(F1321,bioshpere3_emission!E1321)</f>
        <v>1</v>
      </c>
      <c r="L1321" s="57" t="b">
        <f>EXACT(C1321,bioshpere3_emission!C1321)</f>
        <v>1</v>
      </c>
      <c r="M1321" s="57" t="b">
        <f>EXACT(B1321,bioshpere3_emission!B1321)</f>
        <v>1</v>
      </c>
      <c r="N1321" s="57" t="b">
        <f>EXACT(J1321,bioshpere3_emission!P1321)</f>
        <v>1</v>
      </c>
      <c r="O1321" s="57" t="s">
        <v>7743</v>
      </c>
      <c r="P1321" s="57" t="s">
        <v>7744</v>
      </c>
      <c r="Q1321" s="57" t="s">
        <v>7745</v>
      </c>
    </row>
    <row r="1322" spans="1:17" x14ac:dyDescent="0.25">
      <c r="A1322" s="58">
        <v>1347</v>
      </c>
      <c r="B1322" s="57" t="s">
        <v>7085</v>
      </c>
      <c r="C1322" s="57" t="s">
        <v>190</v>
      </c>
      <c r="D1322" s="57" t="s">
        <v>7778</v>
      </c>
      <c r="E1322" s="57" t="s">
        <v>7742</v>
      </c>
      <c r="F1322" s="57" t="s">
        <v>7086</v>
      </c>
      <c r="G1322" s="57" t="s">
        <v>14</v>
      </c>
      <c r="H1322" s="57" t="s">
        <v>15</v>
      </c>
      <c r="I1322" s="57" t="str">
        <f>_xlfn.CONCAT(O1322,E1322,P1322,D1322,P1322,Q1322)</f>
        <v>('biosphere3','29520fb9-bf5b-577d-a398-22e87cf168bc')</v>
      </c>
      <c r="J1322" s="57" t="str">
        <f>_xlfn.CONCAT(F1322,C1322)</f>
        <v>Diflufenzopyr('air',)</v>
      </c>
      <c r="K1322" s="57" t="b">
        <f>EXACT(F1322,bioshpere3_emission!E1322)</f>
        <v>1</v>
      </c>
      <c r="L1322" s="57" t="b">
        <f>EXACT(C1322,bioshpere3_emission!C1322)</f>
        <v>1</v>
      </c>
      <c r="M1322" s="57" t="b">
        <f>EXACT(B1322,bioshpere3_emission!B1322)</f>
        <v>1</v>
      </c>
      <c r="N1322" s="57" t="b">
        <f>EXACT(J1322,bioshpere3_emission!P1322)</f>
        <v>1</v>
      </c>
      <c r="O1322" s="57" t="s">
        <v>7743</v>
      </c>
      <c r="P1322" s="57" t="s">
        <v>7744</v>
      </c>
      <c r="Q1322" s="57" t="s">
        <v>7745</v>
      </c>
    </row>
    <row r="1323" spans="1:17" x14ac:dyDescent="0.25">
      <c r="A1323" s="58">
        <v>2562</v>
      </c>
      <c r="B1323" s="57" t="s">
        <v>7085</v>
      </c>
      <c r="C1323" s="57" t="s">
        <v>71</v>
      </c>
      <c r="D1323" s="57" t="s">
        <v>7806</v>
      </c>
      <c r="E1323" s="57" t="s">
        <v>7742</v>
      </c>
      <c r="F1323" s="57" t="s">
        <v>7086</v>
      </c>
      <c r="G1323" s="57" t="s">
        <v>14</v>
      </c>
      <c r="H1323" s="57" t="s">
        <v>15</v>
      </c>
      <c r="I1323" s="57" t="str">
        <f>_xlfn.CONCAT(O1323,E1323,P1323,D1323,P1323,Q1323)</f>
        <v>('biosphere3','e35566c1-9b7e-5a5b-8f79-a87b411d5360')</v>
      </c>
      <c r="J1323" s="57" t="str">
        <f>_xlfn.CONCAT(F1323,C1323)</f>
        <v>Diflufenzopyr('water', 'ground-')</v>
      </c>
      <c r="K1323" s="57" t="b">
        <f>EXACT(F1323,bioshpere3_emission!E1323)</f>
        <v>1</v>
      </c>
      <c r="L1323" s="57" t="b">
        <f>EXACT(C1323,bioshpere3_emission!C1323)</f>
        <v>1</v>
      </c>
      <c r="M1323" s="57" t="b">
        <f>EXACT(B1323,bioshpere3_emission!B1323)</f>
        <v>1</v>
      </c>
      <c r="N1323" s="57" t="b">
        <f>EXACT(J1323,bioshpere3_emission!P1323)</f>
        <v>1</v>
      </c>
      <c r="O1323" s="57" t="s">
        <v>7743</v>
      </c>
      <c r="P1323" s="57" t="s">
        <v>7744</v>
      </c>
      <c r="Q1323" s="57" t="s">
        <v>7745</v>
      </c>
    </row>
    <row r="1324" spans="1:17" x14ac:dyDescent="0.25">
      <c r="A1324" s="58">
        <v>1290</v>
      </c>
      <c r="B1324" s="57" t="s">
        <v>219</v>
      </c>
      <c r="C1324" s="57" t="s">
        <v>17</v>
      </c>
      <c r="D1324" s="57" t="s">
        <v>220</v>
      </c>
      <c r="E1324" s="57" t="s">
        <v>7742</v>
      </c>
      <c r="F1324" s="57" t="s">
        <v>221</v>
      </c>
      <c r="G1324" s="57" t="s">
        <v>14</v>
      </c>
      <c r="H1324" s="57" t="s">
        <v>15</v>
      </c>
      <c r="I1324" s="57" t="str">
        <f>_xlfn.CONCAT(O1324,E1324,P1324,D1324,P1324,Q1324)</f>
        <v>('biosphere3','cc667a3d-e88b-42f7-b265-461b7d66837f')</v>
      </c>
      <c r="J1324" s="57" t="str">
        <f>_xlfn.CONCAT(F1324,C1324)</f>
        <v>Diflufenzopyr-sodium('soil', 'agricultural')</v>
      </c>
      <c r="K1324" s="57" t="b">
        <f>EXACT(F1324,bioshpere3_emission!E1324)</f>
        <v>1</v>
      </c>
      <c r="L1324" s="57" t="b">
        <f>EXACT(C1324,bioshpere3_emission!C1324)</f>
        <v>1</v>
      </c>
      <c r="M1324" s="57" t="b">
        <f>EXACT(B1324,bioshpere3_emission!B1324)</f>
        <v>1</v>
      </c>
      <c r="N1324" s="57" t="b">
        <f>EXACT(J1324,bioshpere3_emission!P1324)</f>
        <v>1</v>
      </c>
      <c r="O1324" s="57" t="s">
        <v>7743</v>
      </c>
      <c r="P1324" s="57" t="s">
        <v>7744</v>
      </c>
      <c r="Q1324" s="57" t="s">
        <v>7745</v>
      </c>
    </row>
    <row r="1325" spans="1:17" x14ac:dyDescent="0.25">
      <c r="A1325" s="58">
        <v>3902</v>
      </c>
      <c r="B1325" s="57" t="s">
        <v>2548</v>
      </c>
      <c r="C1325" s="57" t="s">
        <v>71</v>
      </c>
      <c r="D1325" s="57" t="s">
        <v>2549</v>
      </c>
      <c r="E1325" s="57" t="s">
        <v>7742</v>
      </c>
      <c r="F1325" s="57" t="s">
        <v>2550</v>
      </c>
      <c r="G1325" s="57" t="s">
        <v>14</v>
      </c>
      <c r="H1325" s="57" t="s">
        <v>15</v>
      </c>
      <c r="I1325" s="57" t="str">
        <f>_xlfn.CONCAT(O1325,E1325,P1325,D1325,P1325,Q1325)</f>
        <v>('biosphere3','7d58b774-db61-4a8f-9072-d051c494a64f')</v>
      </c>
      <c r="J1325" s="57" t="str">
        <f>_xlfn.CONCAT(F1325,C1325)</f>
        <v>Diisobutyl ketone('water', 'ground-')</v>
      </c>
      <c r="K1325" s="57" t="b">
        <f>EXACT(F1325,bioshpere3_emission!E1325)</f>
        <v>1</v>
      </c>
      <c r="L1325" s="57" t="b">
        <f>EXACT(C1325,bioshpere3_emission!C1325)</f>
        <v>1</v>
      </c>
      <c r="M1325" s="57" t="b">
        <f>EXACT(B1325,bioshpere3_emission!B1325)</f>
        <v>1</v>
      </c>
      <c r="N1325" s="57" t="b">
        <f>EXACT(J1325,bioshpere3_emission!P1325)</f>
        <v>1</v>
      </c>
      <c r="O1325" s="57" t="s">
        <v>7743</v>
      </c>
      <c r="P1325" s="57" t="s">
        <v>7744</v>
      </c>
      <c r="Q1325" s="57" t="s">
        <v>7745</v>
      </c>
    </row>
    <row r="1326" spans="1:17" x14ac:dyDescent="0.25">
      <c r="A1326" s="58">
        <v>3819</v>
      </c>
      <c r="B1326" s="57" t="s">
        <v>2548</v>
      </c>
      <c r="C1326" s="57" t="s">
        <v>100</v>
      </c>
      <c r="D1326" s="57" t="s">
        <v>4616</v>
      </c>
      <c r="E1326" s="57" t="s">
        <v>7742</v>
      </c>
      <c r="F1326" s="57" t="s">
        <v>2550</v>
      </c>
      <c r="G1326" s="57" t="s">
        <v>14</v>
      </c>
      <c r="H1326" s="57" t="s">
        <v>15</v>
      </c>
      <c r="I1326" s="57" t="str">
        <f>_xlfn.CONCAT(O1326,E1326,P1326,D1326,P1326,Q1326)</f>
        <v>('biosphere3','35753afa-ced2-42df-9f8b-5624920361a2')</v>
      </c>
      <c r="J1326" s="57" t="str">
        <f>_xlfn.CONCAT(F1326,C1326)</f>
        <v>Diisobutyl ketone('water', 'ground-, long-term')</v>
      </c>
      <c r="K1326" s="57" t="b">
        <f>EXACT(F1326,bioshpere3_emission!E1326)</f>
        <v>1</v>
      </c>
      <c r="L1326" s="57" t="b">
        <f>EXACT(C1326,bioshpere3_emission!C1326)</f>
        <v>1</v>
      </c>
      <c r="M1326" s="57" t="b">
        <f>EXACT(B1326,bioshpere3_emission!B1326)</f>
        <v>1</v>
      </c>
      <c r="N1326" s="57" t="b">
        <f>EXACT(J1326,bioshpere3_emission!P1326)</f>
        <v>1</v>
      </c>
      <c r="O1326" s="57" t="s">
        <v>7743</v>
      </c>
      <c r="P1326" s="57" t="s">
        <v>7744</v>
      </c>
      <c r="Q1326" s="57" t="s">
        <v>7745</v>
      </c>
    </row>
    <row r="1327" spans="1:17" x14ac:dyDescent="0.25">
      <c r="A1327" s="58">
        <v>308</v>
      </c>
      <c r="B1327" s="57" t="s">
        <v>2548</v>
      </c>
      <c r="C1327" s="57" t="s">
        <v>10</v>
      </c>
      <c r="D1327" s="57" t="s">
        <v>5587</v>
      </c>
      <c r="E1327" s="57" t="s">
        <v>7742</v>
      </c>
      <c r="F1327" s="57" t="s">
        <v>2550</v>
      </c>
      <c r="G1327" s="57" t="s">
        <v>14</v>
      </c>
      <c r="H1327" s="57" t="s">
        <v>15</v>
      </c>
      <c r="I1327" s="57" t="str">
        <f>_xlfn.CONCAT(O1327,E1327,P1327,D1327,P1327,Q1327)</f>
        <v>('biosphere3','15c4b0d9-9004-4444-98f7-a0275a793673')</v>
      </c>
      <c r="J1327" s="57" t="str">
        <f>_xlfn.CONCAT(F1327,C1327)</f>
        <v>Diisobutyl ketone('water', 'ocean')</v>
      </c>
      <c r="K1327" s="57" t="b">
        <f>EXACT(F1327,bioshpere3_emission!E1327)</f>
        <v>1</v>
      </c>
      <c r="L1327" s="57" t="b">
        <f>EXACT(C1327,bioshpere3_emission!C1327)</f>
        <v>1</v>
      </c>
      <c r="M1327" s="57" t="b">
        <f>EXACT(B1327,bioshpere3_emission!B1327)</f>
        <v>1</v>
      </c>
      <c r="N1327" s="57" t="b">
        <f>EXACT(J1327,bioshpere3_emission!P1327)</f>
        <v>1</v>
      </c>
      <c r="O1327" s="57" t="s">
        <v>7743</v>
      </c>
      <c r="P1327" s="57" t="s">
        <v>7744</v>
      </c>
      <c r="Q1327" s="57" t="s">
        <v>7745</v>
      </c>
    </row>
    <row r="1328" spans="1:17" x14ac:dyDescent="0.25">
      <c r="A1328" s="58">
        <v>2503</v>
      </c>
      <c r="B1328" s="57" t="s">
        <v>2548</v>
      </c>
      <c r="C1328" s="57" t="s">
        <v>91</v>
      </c>
      <c r="D1328" s="57" t="s">
        <v>6375</v>
      </c>
      <c r="E1328" s="57" t="s">
        <v>7742</v>
      </c>
      <c r="F1328" s="57" t="s">
        <v>2550</v>
      </c>
      <c r="G1328" s="57" t="s">
        <v>14</v>
      </c>
      <c r="H1328" s="57" t="s">
        <v>15</v>
      </c>
      <c r="I1328" s="57" t="str">
        <f>_xlfn.CONCAT(O1328,E1328,P1328,D1328,P1328,Q1328)</f>
        <v>('biosphere3','e9514abc-d441-49cb-84f6-0815ffa693fc')</v>
      </c>
      <c r="J1328" s="57" t="str">
        <f>_xlfn.CONCAT(F1328,C1328)</f>
        <v>Diisobutyl ketone('water', 'surface water')</v>
      </c>
      <c r="K1328" s="57" t="b">
        <f>EXACT(F1328,bioshpere3_emission!E1328)</f>
        <v>1</v>
      </c>
      <c r="L1328" s="57" t="b">
        <f>EXACT(C1328,bioshpere3_emission!C1328)</f>
        <v>1</v>
      </c>
      <c r="M1328" s="57" t="b">
        <f>EXACT(B1328,bioshpere3_emission!B1328)</f>
        <v>1</v>
      </c>
      <c r="N1328" s="57" t="b">
        <f>EXACT(J1328,bioshpere3_emission!P1328)</f>
        <v>1</v>
      </c>
      <c r="O1328" s="57" t="s">
        <v>7743</v>
      </c>
      <c r="P1328" s="57" t="s">
        <v>7744</v>
      </c>
      <c r="Q1328" s="57" t="s">
        <v>7745</v>
      </c>
    </row>
    <row r="1329" spans="1:17" x14ac:dyDescent="0.25">
      <c r="A1329" s="58">
        <v>2927</v>
      </c>
      <c r="B1329" s="57" t="s">
        <v>2548</v>
      </c>
      <c r="C1329" s="57" t="s">
        <v>48</v>
      </c>
      <c r="D1329" s="57" t="s">
        <v>5381</v>
      </c>
      <c r="E1329" s="57" t="s">
        <v>7742</v>
      </c>
      <c r="F1329" s="57" t="s">
        <v>2550</v>
      </c>
      <c r="G1329" s="57" t="s">
        <v>14</v>
      </c>
      <c r="H1329" s="57" t="s">
        <v>15</v>
      </c>
      <c r="I1329" s="57" t="str">
        <f>_xlfn.CONCAT(O1329,E1329,P1329,D1329,P1329,Q1329)</f>
        <v>('biosphere3','dbe2e16b-e0f9-4743-914c-50c8b11682c8')</v>
      </c>
      <c r="J1329" s="57" t="str">
        <f>_xlfn.CONCAT(F1329,C1329)</f>
        <v>Diisobutyl ketone('water',)</v>
      </c>
      <c r="K1329" s="57" t="b">
        <f>EXACT(F1329,bioshpere3_emission!E1329)</f>
        <v>1</v>
      </c>
      <c r="L1329" s="57" t="b">
        <f>EXACT(C1329,bioshpere3_emission!C1329)</f>
        <v>1</v>
      </c>
      <c r="M1329" s="57" t="b">
        <f>EXACT(B1329,bioshpere3_emission!B1329)</f>
        <v>1</v>
      </c>
      <c r="N1329" s="57" t="b">
        <f>EXACT(J1329,bioshpere3_emission!P1329)</f>
        <v>1</v>
      </c>
      <c r="O1329" s="57" t="s">
        <v>7743</v>
      </c>
      <c r="P1329" s="57" t="s">
        <v>7744</v>
      </c>
      <c r="Q1329" s="57" t="s">
        <v>7745</v>
      </c>
    </row>
    <row r="1330" spans="1:17" x14ac:dyDescent="0.25">
      <c r="A1330" s="58">
        <v>660</v>
      </c>
      <c r="B1330" s="57" t="s">
        <v>3131</v>
      </c>
      <c r="C1330" s="57" t="s">
        <v>17</v>
      </c>
      <c r="D1330" s="57" t="s">
        <v>3132</v>
      </c>
      <c r="E1330" s="57" t="s">
        <v>7742</v>
      </c>
      <c r="F1330" s="57" t="s">
        <v>3133</v>
      </c>
      <c r="G1330" s="57" t="s">
        <v>14</v>
      </c>
      <c r="H1330" s="57" t="s">
        <v>15</v>
      </c>
      <c r="I1330" s="57" t="str">
        <f>_xlfn.CONCAT(O1330,E1330,P1330,D1330,P1330,Q1330)</f>
        <v>('biosphere3','d0193bc5-365b-4a30-b30e-34ede49d069a')</v>
      </c>
      <c r="J1330" s="57" t="str">
        <f>_xlfn.CONCAT(F1330,C1330)</f>
        <v>Dimefuron('soil', 'agricultural')</v>
      </c>
      <c r="K1330" s="57" t="b">
        <f>EXACT(F1330,bioshpere3_emission!E1330)</f>
        <v>1</v>
      </c>
      <c r="L1330" s="57" t="b">
        <f>EXACT(C1330,bioshpere3_emission!C1330)</f>
        <v>1</v>
      </c>
      <c r="M1330" s="57" t="b">
        <f>EXACT(B1330,bioshpere3_emission!B1330)</f>
        <v>1</v>
      </c>
      <c r="N1330" s="57" t="b">
        <f>EXACT(J1330,bioshpere3_emission!P1330)</f>
        <v>1</v>
      </c>
      <c r="O1330" s="57" t="s">
        <v>7743</v>
      </c>
      <c r="P1330" s="57" t="s">
        <v>7744</v>
      </c>
      <c r="Q1330" s="57" t="s">
        <v>7745</v>
      </c>
    </row>
    <row r="1331" spans="1:17" x14ac:dyDescent="0.25">
      <c r="A1331" s="58">
        <v>3116</v>
      </c>
      <c r="B1331" s="57" t="s">
        <v>5181</v>
      </c>
      <c r="C1331" s="57" t="s">
        <v>17</v>
      </c>
      <c r="D1331" s="57" t="s">
        <v>5182</v>
      </c>
      <c r="E1331" s="57" t="s">
        <v>7742</v>
      </c>
      <c r="F1331" s="57" t="s">
        <v>5183</v>
      </c>
      <c r="G1331" s="57" t="s">
        <v>14</v>
      </c>
      <c r="H1331" s="57" t="s">
        <v>15</v>
      </c>
      <c r="I1331" s="57" t="str">
        <f>_xlfn.CONCAT(O1331,E1331,P1331,D1331,P1331,Q1331)</f>
        <v>('biosphere3','b3b430f2-1a9e-4db3-8379-85097a24de1f')</v>
      </c>
      <c r="J1331" s="57" t="str">
        <f>_xlfn.CONCAT(F1331,C1331)</f>
        <v>Dimethachlor('soil', 'agricultural')</v>
      </c>
      <c r="K1331" s="57" t="b">
        <f>EXACT(F1331,bioshpere3_emission!E1331)</f>
        <v>1</v>
      </c>
      <c r="L1331" s="57" t="b">
        <f>EXACT(C1331,bioshpere3_emission!C1331)</f>
        <v>1</v>
      </c>
      <c r="M1331" s="57" t="b">
        <f>EXACT(B1331,bioshpere3_emission!B1331)</f>
        <v>1</v>
      </c>
      <c r="N1331" s="57" t="b">
        <f>EXACT(J1331,bioshpere3_emission!P1331)</f>
        <v>1</v>
      </c>
      <c r="O1331" s="57" t="s">
        <v>7743</v>
      </c>
      <c r="P1331" s="57" t="s">
        <v>7744</v>
      </c>
      <c r="Q1331" s="57" t="s">
        <v>7745</v>
      </c>
    </row>
    <row r="1332" spans="1:17" x14ac:dyDescent="0.25">
      <c r="A1332" s="58">
        <v>3884</v>
      </c>
      <c r="B1332" s="57" t="s">
        <v>3054</v>
      </c>
      <c r="C1332" s="57" t="s">
        <v>27</v>
      </c>
      <c r="D1332" s="57" t="s">
        <v>3055</v>
      </c>
      <c r="E1332" s="57" t="s">
        <v>7742</v>
      </c>
      <c r="F1332" s="57" t="s">
        <v>3056</v>
      </c>
      <c r="G1332" s="57" t="s">
        <v>14</v>
      </c>
      <c r="H1332" s="57" t="s">
        <v>15</v>
      </c>
      <c r="I1332" s="57" t="str">
        <f>_xlfn.CONCAT(O1332,E1332,P1332,D1332,P1332,Q1332)</f>
        <v>('biosphere3','206b98e7-9df1-4aa1-896e-dc5aa93e9844')</v>
      </c>
      <c r="J1332" s="57" t="str">
        <f>_xlfn.CONCAT(F1332,C1332)</f>
        <v>Dimethenamid('air', 'non-urban air or from high stacks')</v>
      </c>
      <c r="K1332" s="57" t="b">
        <f>EXACT(F1332,bioshpere3_emission!E1332)</f>
        <v>1</v>
      </c>
      <c r="L1332" s="57" t="b">
        <f>EXACT(C1332,bioshpere3_emission!C1332)</f>
        <v>1</v>
      </c>
      <c r="M1332" s="57" t="b">
        <f>EXACT(B1332,bioshpere3_emission!B1332)</f>
        <v>1</v>
      </c>
      <c r="N1332" s="57" t="b">
        <f>EXACT(J1332,bioshpere3_emission!P1332)</f>
        <v>1</v>
      </c>
      <c r="O1332" s="57" t="s">
        <v>7743</v>
      </c>
      <c r="P1332" s="57" t="s">
        <v>7744</v>
      </c>
      <c r="Q1332" s="57" t="s">
        <v>7745</v>
      </c>
    </row>
    <row r="1333" spans="1:17" x14ac:dyDescent="0.25">
      <c r="A1333" s="58">
        <v>1525</v>
      </c>
      <c r="B1333" s="57" t="s">
        <v>3054</v>
      </c>
      <c r="C1333" s="57" t="s">
        <v>17</v>
      </c>
      <c r="D1333" s="57" t="s">
        <v>4472</v>
      </c>
      <c r="E1333" s="57" t="s">
        <v>7742</v>
      </c>
      <c r="F1333" s="57" t="s">
        <v>3056</v>
      </c>
      <c r="G1333" s="57" t="s">
        <v>14</v>
      </c>
      <c r="H1333" s="57" t="s">
        <v>15</v>
      </c>
      <c r="I1333" s="57" t="str">
        <f>_xlfn.CONCAT(O1333,E1333,P1333,D1333,P1333,Q1333)</f>
        <v>('biosphere3','71525276-3417-4d4b-9af8-0baa265de4a2')</v>
      </c>
      <c r="J1333" s="57" t="str">
        <f>_xlfn.CONCAT(F1333,C1333)</f>
        <v>Dimethenamid('soil', 'agricultural')</v>
      </c>
      <c r="K1333" s="57" t="b">
        <f>EXACT(F1333,bioshpere3_emission!E1333)</f>
        <v>1</v>
      </c>
      <c r="L1333" s="57" t="b">
        <f>EXACT(C1333,bioshpere3_emission!C1333)</f>
        <v>1</v>
      </c>
      <c r="M1333" s="57" t="b">
        <f>EXACT(B1333,bioshpere3_emission!B1333)</f>
        <v>1</v>
      </c>
      <c r="N1333" s="57" t="b">
        <f>EXACT(J1333,bioshpere3_emission!P1333)</f>
        <v>1</v>
      </c>
      <c r="O1333" s="57" t="s">
        <v>7743</v>
      </c>
      <c r="P1333" s="57" t="s">
        <v>7744</v>
      </c>
      <c r="Q1333" s="57" t="s">
        <v>7745</v>
      </c>
    </row>
    <row r="1334" spans="1:17" x14ac:dyDescent="0.25">
      <c r="A1334" s="58">
        <v>3126</v>
      </c>
      <c r="B1334" s="57" t="s">
        <v>3054</v>
      </c>
      <c r="C1334" s="57" t="s">
        <v>71</v>
      </c>
      <c r="D1334" s="57" t="s">
        <v>4574</v>
      </c>
      <c r="E1334" s="57" t="s">
        <v>7742</v>
      </c>
      <c r="F1334" s="57" t="s">
        <v>3056</v>
      </c>
      <c r="G1334" s="57" t="s">
        <v>14</v>
      </c>
      <c r="H1334" s="57" t="s">
        <v>15</v>
      </c>
      <c r="I1334" s="57" t="str">
        <f>_xlfn.CONCAT(O1334,E1334,P1334,D1334,P1334,Q1334)</f>
        <v>('biosphere3','fa68e7a6-a70c-4ed7-814c-b388273eefe2')</v>
      </c>
      <c r="J1334" s="57" t="str">
        <f>_xlfn.CONCAT(F1334,C1334)</f>
        <v>Dimethenamid('water', 'ground-')</v>
      </c>
      <c r="K1334" s="57" t="b">
        <f>EXACT(F1334,bioshpere3_emission!E1334)</f>
        <v>1</v>
      </c>
      <c r="L1334" s="57" t="b">
        <f>EXACT(C1334,bioshpere3_emission!C1334)</f>
        <v>1</v>
      </c>
      <c r="M1334" s="57" t="b">
        <f>EXACT(B1334,bioshpere3_emission!B1334)</f>
        <v>1</v>
      </c>
      <c r="N1334" s="57" t="b">
        <f>EXACT(J1334,bioshpere3_emission!P1334)</f>
        <v>1</v>
      </c>
      <c r="O1334" s="57" t="s">
        <v>7743</v>
      </c>
      <c r="P1334" s="57" t="s">
        <v>7744</v>
      </c>
      <c r="Q1334" s="57" t="s">
        <v>7745</v>
      </c>
    </row>
    <row r="1335" spans="1:17" x14ac:dyDescent="0.25">
      <c r="A1335" s="58">
        <v>3191</v>
      </c>
      <c r="B1335" s="57" t="s">
        <v>3054</v>
      </c>
      <c r="C1335" s="57" t="s">
        <v>91</v>
      </c>
      <c r="D1335" s="57" t="s">
        <v>3360</v>
      </c>
      <c r="E1335" s="57" t="s">
        <v>7742</v>
      </c>
      <c r="F1335" s="57" t="s">
        <v>3056</v>
      </c>
      <c r="G1335" s="57" t="s">
        <v>14</v>
      </c>
      <c r="H1335" s="57" t="s">
        <v>15</v>
      </c>
      <c r="I1335" s="57" t="str">
        <f>_xlfn.CONCAT(O1335,E1335,P1335,D1335,P1335,Q1335)</f>
        <v>('biosphere3','8fc441e0-0d97-46b9-b84b-ed2689d9014a')</v>
      </c>
      <c r="J1335" s="57" t="str">
        <f>_xlfn.CONCAT(F1335,C1335)</f>
        <v>Dimethenamid('water', 'surface water')</v>
      </c>
      <c r="K1335" s="57" t="b">
        <f>EXACT(F1335,bioshpere3_emission!E1335)</f>
        <v>1</v>
      </c>
      <c r="L1335" s="57" t="b">
        <f>EXACT(C1335,bioshpere3_emission!C1335)</f>
        <v>1</v>
      </c>
      <c r="M1335" s="57" t="b">
        <f>EXACT(B1335,bioshpere3_emission!B1335)</f>
        <v>1</v>
      </c>
      <c r="N1335" s="57" t="b">
        <f>EXACT(J1335,bioshpere3_emission!P1335)</f>
        <v>1</v>
      </c>
      <c r="O1335" s="57" t="s">
        <v>7743</v>
      </c>
      <c r="P1335" s="57" t="s">
        <v>7744</v>
      </c>
      <c r="Q1335" s="57" t="s">
        <v>7745</v>
      </c>
    </row>
    <row r="1336" spans="1:17" x14ac:dyDescent="0.25">
      <c r="A1336" s="58">
        <v>4394</v>
      </c>
      <c r="B1336" s="57" t="s">
        <v>2592</v>
      </c>
      <c r="C1336" s="57" t="s">
        <v>17</v>
      </c>
      <c r="D1336" s="57" t="s">
        <v>2593</v>
      </c>
      <c r="E1336" s="57" t="s">
        <v>7742</v>
      </c>
      <c r="F1336" s="57" t="s">
        <v>2594</v>
      </c>
      <c r="G1336" s="57" t="s">
        <v>14</v>
      </c>
      <c r="H1336" s="57" t="s">
        <v>15</v>
      </c>
      <c r="I1336" s="57" t="str">
        <f>_xlfn.CONCAT(O1336,E1336,P1336,D1336,P1336,Q1336)</f>
        <v>('biosphere3','349ae04f-3802-53d3-840e-a98334b3e3ba')</v>
      </c>
      <c r="J1336" s="57" t="str">
        <f>_xlfn.CONCAT(F1336,C1336)</f>
        <v>Dimethenamid-P('soil', 'agricultural')</v>
      </c>
      <c r="K1336" s="57" t="b">
        <f>EXACT(F1336,bioshpere3_emission!E1336)</f>
        <v>1</v>
      </c>
      <c r="L1336" s="57" t="b">
        <f>EXACT(C1336,bioshpere3_emission!C1336)</f>
        <v>1</v>
      </c>
      <c r="M1336" s="57" t="b">
        <f>EXACT(B1336,bioshpere3_emission!B1336)</f>
        <v>1</v>
      </c>
      <c r="N1336" s="57" t="b">
        <f>EXACT(J1336,bioshpere3_emission!P1336)</f>
        <v>1</v>
      </c>
      <c r="O1336" s="57" t="s">
        <v>7743</v>
      </c>
      <c r="P1336" s="57" t="s">
        <v>7744</v>
      </c>
      <c r="Q1336" s="57" t="s">
        <v>7745</v>
      </c>
    </row>
    <row r="1337" spans="1:17" x14ac:dyDescent="0.25">
      <c r="A1337" s="58">
        <v>2351</v>
      </c>
      <c r="B1337" s="57" t="s">
        <v>4479</v>
      </c>
      <c r="C1337" s="57" t="s">
        <v>17</v>
      </c>
      <c r="D1337" s="57" t="s">
        <v>4480</v>
      </c>
      <c r="E1337" s="57" t="s">
        <v>7742</v>
      </c>
      <c r="F1337" s="57" t="s">
        <v>4481</v>
      </c>
      <c r="G1337" s="57" t="s">
        <v>14</v>
      </c>
      <c r="H1337" s="57" t="s">
        <v>15</v>
      </c>
      <c r="I1337" s="57" t="str">
        <f>_xlfn.CONCAT(O1337,E1337,P1337,D1337,P1337,Q1337)</f>
        <v>('biosphere3','08fd6c23-2f15-440a-a366-ebcc2b6b4f3d')</v>
      </c>
      <c r="J1337" s="57" t="str">
        <f>_xlfn.CONCAT(F1337,C1337)</f>
        <v>Dimethipin('soil', 'agricultural')</v>
      </c>
      <c r="K1337" s="57" t="b">
        <f>EXACT(F1337,bioshpere3_emission!E1337)</f>
        <v>1</v>
      </c>
      <c r="L1337" s="57" t="b">
        <f>EXACT(C1337,bioshpere3_emission!C1337)</f>
        <v>1</v>
      </c>
      <c r="M1337" s="57" t="b">
        <f>EXACT(B1337,bioshpere3_emission!B1337)</f>
        <v>1</v>
      </c>
      <c r="N1337" s="57" t="b">
        <f>EXACT(J1337,bioshpere3_emission!P1337)</f>
        <v>1</v>
      </c>
      <c r="O1337" s="57" t="s">
        <v>7743</v>
      </c>
      <c r="P1337" s="57" t="s">
        <v>7744</v>
      </c>
      <c r="Q1337" s="57" t="s">
        <v>7745</v>
      </c>
    </row>
    <row r="1338" spans="1:17" x14ac:dyDescent="0.25">
      <c r="A1338" s="58">
        <v>803</v>
      </c>
      <c r="B1338" s="57" t="s">
        <v>6364</v>
      </c>
      <c r="C1338" s="57" t="s">
        <v>24</v>
      </c>
      <c r="D1338" s="57" t="s">
        <v>7765</v>
      </c>
      <c r="E1338" s="57" t="s">
        <v>7742</v>
      </c>
      <c r="F1338" s="57" t="s">
        <v>6366</v>
      </c>
      <c r="G1338" s="57" t="s">
        <v>14</v>
      </c>
      <c r="H1338" s="57" t="s">
        <v>15</v>
      </c>
      <c r="I1338" s="57" t="str">
        <f>_xlfn.CONCAT(O1338,E1338,P1338,D1338,P1338,Q1338)</f>
        <v>('biosphere3','6d1613a4-9af4-5bb3-b159-ac480ee22c7e')</v>
      </c>
      <c r="J1338" s="57" t="str">
        <f>_xlfn.CONCAT(F1338,C1338)</f>
        <v>Dimethoate('air', 'low population density, long-term')</v>
      </c>
      <c r="K1338" s="57" t="b">
        <f>EXACT(F1338,bioshpere3_emission!E1338)</f>
        <v>1</v>
      </c>
      <c r="L1338" s="57" t="b">
        <f>EXACT(C1338,bioshpere3_emission!C1338)</f>
        <v>1</v>
      </c>
      <c r="M1338" s="57" t="b">
        <f>EXACT(B1338,bioshpere3_emission!B1338)</f>
        <v>1</v>
      </c>
      <c r="N1338" s="57" t="b">
        <f>EXACT(J1338,bioshpere3_emission!P1338)</f>
        <v>1</v>
      </c>
      <c r="O1338" s="57" t="s">
        <v>7743</v>
      </c>
      <c r="P1338" s="57" t="s">
        <v>7744</v>
      </c>
      <c r="Q1338" s="57" t="s">
        <v>7745</v>
      </c>
    </row>
    <row r="1339" spans="1:17" x14ac:dyDescent="0.25">
      <c r="A1339" s="58">
        <v>1819</v>
      </c>
      <c r="B1339" s="57" t="s">
        <v>6364</v>
      </c>
      <c r="C1339" s="57" t="s">
        <v>190</v>
      </c>
      <c r="D1339" s="57" t="s">
        <v>7790</v>
      </c>
      <c r="E1339" s="57" t="s">
        <v>7742</v>
      </c>
      <c r="F1339" s="57" t="s">
        <v>6366</v>
      </c>
      <c r="G1339" s="57" t="s">
        <v>14</v>
      </c>
      <c r="H1339" s="57" t="s">
        <v>15</v>
      </c>
      <c r="I1339" s="57" t="str">
        <f>_xlfn.CONCAT(O1339,E1339,P1339,D1339,P1339,Q1339)</f>
        <v>('biosphere3','f8dacb2c-6b05-5aa1-8fc8-40cda8bfc188')</v>
      </c>
      <c r="J1339" s="57" t="str">
        <f>_xlfn.CONCAT(F1339,C1339)</f>
        <v>Dimethoate('air',)</v>
      </c>
      <c r="K1339" s="57" t="b">
        <f>EXACT(F1339,bioshpere3_emission!E1339)</f>
        <v>1</v>
      </c>
      <c r="L1339" s="57" t="b">
        <f>EXACT(C1339,bioshpere3_emission!C1339)</f>
        <v>1</v>
      </c>
      <c r="M1339" s="57" t="b">
        <f>EXACT(B1339,bioshpere3_emission!B1339)</f>
        <v>1</v>
      </c>
      <c r="N1339" s="57" t="b">
        <f>EXACT(J1339,bioshpere3_emission!P1339)</f>
        <v>1</v>
      </c>
      <c r="O1339" s="57" t="s">
        <v>7743</v>
      </c>
      <c r="P1339" s="57" t="s">
        <v>7744</v>
      </c>
      <c r="Q1339" s="57" t="s">
        <v>7745</v>
      </c>
    </row>
    <row r="1340" spans="1:17" x14ac:dyDescent="0.25">
      <c r="A1340" s="58">
        <v>1134</v>
      </c>
      <c r="B1340" s="57" t="s">
        <v>6364</v>
      </c>
      <c r="C1340" s="57" t="s">
        <v>17</v>
      </c>
      <c r="D1340" s="57" t="s">
        <v>6365</v>
      </c>
      <c r="E1340" s="57" t="s">
        <v>7742</v>
      </c>
      <c r="F1340" s="57" t="s">
        <v>6366</v>
      </c>
      <c r="G1340" s="57" t="s">
        <v>14</v>
      </c>
      <c r="H1340" s="57" t="s">
        <v>15</v>
      </c>
      <c r="I1340" s="57" t="str">
        <f>_xlfn.CONCAT(O1340,E1340,P1340,D1340,P1340,Q1340)</f>
        <v>('biosphere3','28f19625-5e6a-4902-8c18-4b519db19d86')</v>
      </c>
      <c r="J1340" s="57" t="str">
        <f>_xlfn.CONCAT(F1340,C1340)</f>
        <v>Dimethoate('soil', 'agricultural')</v>
      </c>
      <c r="K1340" s="57" t="b">
        <f>EXACT(F1340,bioshpere3_emission!E1340)</f>
        <v>1</v>
      </c>
      <c r="L1340" s="57" t="b">
        <f>EXACT(C1340,bioshpere3_emission!C1340)</f>
        <v>1</v>
      </c>
      <c r="M1340" s="57" t="b">
        <f>EXACT(B1340,bioshpere3_emission!B1340)</f>
        <v>1</v>
      </c>
      <c r="N1340" s="57" t="b">
        <f>EXACT(J1340,bioshpere3_emission!P1340)</f>
        <v>1</v>
      </c>
      <c r="O1340" s="57" t="s">
        <v>7743</v>
      </c>
      <c r="P1340" s="57" t="s">
        <v>7744</v>
      </c>
      <c r="Q1340" s="57" t="s">
        <v>7745</v>
      </c>
    </row>
    <row r="1341" spans="1:17" x14ac:dyDescent="0.25">
      <c r="A1341" s="58">
        <v>1083</v>
      </c>
      <c r="B1341" s="57" t="s">
        <v>6364</v>
      </c>
      <c r="C1341" s="57" t="s">
        <v>71</v>
      </c>
      <c r="D1341" s="57" t="s">
        <v>7772</v>
      </c>
      <c r="E1341" s="57" t="s">
        <v>7742</v>
      </c>
      <c r="F1341" s="57" t="s">
        <v>6366</v>
      </c>
      <c r="G1341" s="57" t="s">
        <v>14</v>
      </c>
      <c r="H1341" s="57" t="s">
        <v>15</v>
      </c>
      <c r="I1341" s="57" t="str">
        <f>_xlfn.CONCAT(O1341,E1341,P1341,D1341,P1341,Q1341)</f>
        <v>('biosphere3','d49b5e5b-135d-536f-8231-81ab53f28022')</v>
      </c>
      <c r="J1341" s="57" t="str">
        <f>_xlfn.CONCAT(F1341,C1341)</f>
        <v>Dimethoate('water', 'ground-')</v>
      </c>
      <c r="K1341" s="57" t="b">
        <f>EXACT(F1341,bioshpere3_emission!E1341)</f>
        <v>1</v>
      </c>
      <c r="L1341" s="57" t="b">
        <f>EXACT(C1341,bioshpere3_emission!C1341)</f>
        <v>1</v>
      </c>
      <c r="M1341" s="57" t="b">
        <f>EXACT(B1341,bioshpere3_emission!B1341)</f>
        <v>1</v>
      </c>
      <c r="N1341" s="57" t="b">
        <f>EXACT(J1341,bioshpere3_emission!P1341)</f>
        <v>1</v>
      </c>
      <c r="O1341" s="57" t="s">
        <v>7743</v>
      </c>
      <c r="P1341" s="57" t="s">
        <v>7744</v>
      </c>
      <c r="Q1341" s="57" t="s">
        <v>7745</v>
      </c>
    </row>
    <row r="1342" spans="1:17" x14ac:dyDescent="0.25">
      <c r="A1342" s="58">
        <v>2915</v>
      </c>
      <c r="B1342" s="57" t="s">
        <v>1968</v>
      </c>
      <c r="C1342" s="57" t="s">
        <v>17</v>
      </c>
      <c r="D1342" s="57" t="s">
        <v>1969</v>
      </c>
      <c r="E1342" s="57" t="s">
        <v>7742</v>
      </c>
      <c r="F1342" s="57" t="s">
        <v>1970</v>
      </c>
      <c r="G1342" s="57" t="s">
        <v>14</v>
      </c>
      <c r="H1342" s="57" t="s">
        <v>15</v>
      </c>
      <c r="I1342" s="57" t="str">
        <f>_xlfn.CONCAT(O1342,E1342,P1342,D1342,P1342,Q1342)</f>
        <v>('biosphere3','23f4021a-5b2d-4e16-ba87-76e871b32392')</v>
      </c>
      <c r="J1342" s="57" t="str">
        <f>_xlfn.CONCAT(F1342,C1342)</f>
        <v>Dimethomorph('soil', 'agricultural')</v>
      </c>
      <c r="K1342" s="57" t="b">
        <f>EXACT(F1342,bioshpere3_emission!E1342)</f>
        <v>1</v>
      </c>
      <c r="L1342" s="57" t="b">
        <f>EXACT(C1342,bioshpere3_emission!C1342)</f>
        <v>1</v>
      </c>
      <c r="M1342" s="57" t="b">
        <f>EXACT(B1342,bioshpere3_emission!B1342)</f>
        <v>1</v>
      </c>
      <c r="N1342" s="57" t="b">
        <f>EXACT(J1342,bioshpere3_emission!P1342)</f>
        <v>1</v>
      </c>
      <c r="O1342" s="57" t="s">
        <v>7743</v>
      </c>
      <c r="P1342" s="57" t="s">
        <v>7744</v>
      </c>
      <c r="Q1342" s="57" t="s">
        <v>7745</v>
      </c>
    </row>
    <row r="1343" spans="1:17" x14ac:dyDescent="0.25">
      <c r="A1343" s="58">
        <v>3488</v>
      </c>
      <c r="B1343" s="57" t="s">
        <v>5816</v>
      </c>
      <c r="C1343" s="57" t="s">
        <v>190</v>
      </c>
      <c r="D1343" s="57" t="s">
        <v>5817</v>
      </c>
      <c r="E1343" s="57" t="s">
        <v>7742</v>
      </c>
      <c r="F1343" s="57" t="s">
        <v>5818</v>
      </c>
      <c r="G1343" s="57" t="s">
        <v>14</v>
      </c>
      <c r="H1343" s="57" t="s">
        <v>15</v>
      </c>
      <c r="I1343" s="57" t="str">
        <f>_xlfn.CONCAT(O1343,E1343,P1343,D1343,P1343,Q1343)</f>
        <v>('biosphere3','d18838bc-54cd-5d6f-a8f3-9b94cfc8472d')</v>
      </c>
      <c r="J1343" s="57" t="str">
        <f>_xlfn.CONCAT(F1343,C1343)</f>
        <v>Dimethyl carbonate('air',)</v>
      </c>
      <c r="K1343" s="57" t="b">
        <f>EXACT(F1343,bioshpere3_emission!E1343)</f>
        <v>1</v>
      </c>
      <c r="L1343" s="57" t="b">
        <f>EXACT(C1343,bioshpere3_emission!C1343)</f>
        <v>1</v>
      </c>
      <c r="M1343" s="57" t="b">
        <f>EXACT(B1343,bioshpere3_emission!B1343)</f>
        <v>1</v>
      </c>
      <c r="N1343" s="57" t="b">
        <f>EXACT(J1343,bioshpere3_emission!P1343)</f>
        <v>1</v>
      </c>
      <c r="O1343" s="57" t="s">
        <v>7743</v>
      </c>
      <c r="P1343" s="57" t="s">
        <v>7744</v>
      </c>
      <c r="Q1343" s="57" t="s">
        <v>7745</v>
      </c>
    </row>
    <row r="1344" spans="1:17" x14ac:dyDescent="0.25">
      <c r="A1344" s="58">
        <v>2882</v>
      </c>
      <c r="B1344" s="57" t="s">
        <v>1505</v>
      </c>
      <c r="C1344" s="57" t="s">
        <v>355</v>
      </c>
      <c r="D1344" s="57" t="s">
        <v>1639</v>
      </c>
      <c r="E1344" s="57" t="s">
        <v>7742</v>
      </c>
      <c r="F1344" s="57" t="s">
        <v>1507</v>
      </c>
      <c r="G1344" s="57" t="s">
        <v>14</v>
      </c>
      <c r="H1344" s="57" t="s">
        <v>15</v>
      </c>
      <c r="I1344" s="57" t="str">
        <f>_xlfn.CONCAT(O1344,E1344,P1344,D1344,P1344,Q1344)</f>
        <v>('biosphere3','6abf9e1a-c33e-49ae-aeae-ab84cee7d2ab')</v>
      </c>
      <c r="J1344" s="57" t="str">
        <f>_xlfn.CONCAT(F1344,C1344)</f>
        <v>Dimethyl ether('air', 'indoor')</v>
      </c>
      <c r="K1344" s="57" t="b">
        <f>EXACT(F1344,bioshpere3_emission!E1344)</f>
        <v>1</v>
      </c>
      <c r="L1344" s="57" t="b">
        <f>EXACT(C1344,bioshpere3_emission!C1344)</f>
        <v>1</v>
      </c>
      <c r="M1344" s="57" t="b">
        <f>EXACT(B1344,bioshpere3_emission!B1344)</f>
        <v>1</v>
      </c>
      <c r="N1344" s="57" t="b">
        <f>EXACT(J1344,bioshpere3_emission!P1344)</f>
        <v>1</v>
      </c>
      <c r="O1344" s="57" t="s">
        <v>7743</v>
      </c>
      <c r="P1344" s="57" t="s">
        <v>7744</v>
      </c>
      <c r="Q1344" s="57" t="s">
        <v>7745</v>
      </c>
    </row>
    <row r="1345" spans="1:17" x14ac:dyDescent="0.25">
      <c r="A1345" s="58">
        <v>746</v>
      </c>
      <c r="B1345" s="57" t="s">
        <v>1505</v>
      </c>
      <c r="C1345" s="57" t="s">
        <v>24</v>
      </c>
      <c r="D1345" s="57" t="s">
        <v>1506</v>
      </c>
      <c r="E1345" s="57" t="s">
        <v>7742</v>
      </c>
      <c r="F1345" s="57" t="s">
        <v>1507</v>
      </c>
      <c r="G1345" s="57" t="s">
        <v>14</v>
      </c>
      <c r="H1345" s="57" t="s">
        <v>15</v>
      </c>
      <c r="I1345" s="57" t="str">
        <f>_xlfn.CONCAT(O1345,E1345,P1345,D1345,P1345,Q1345)</f>
        <v>('biosphere3','f2d8ab10-7974-4038-9339-b8a204d26331')</v>
      </c>
      <c r="J1345" s="57" t="str">
        <f>_xlfn.CONCAT(F1345,C1345)</f>
        <v>Dimethyl ether('air', 'low population density, long-term')</v>
      </c>
      <c r="K1345" s="57" t="b">
        <f>EXACT(F1345,bioshpere3_emission!E1345)</f>
        <v>1</v>
      </c>
      <c r="L1345" s="57" t="b">
        <f>EXACT(C1345,bioshpere3_emission!C1345)</f>
        <v>1</v>
      </c>
      <c r="M1345" s="57" t="b">
        <f>EXACT(B1345,bioshpere3_emission!B1345)</f>
        <v>1</v>
      </c>
      <c r="N1345" s="57" t="b">
        <f>EXACT(J1345,bioshpere3_emission!P1345)</f>
        <v>1</v>
      </c>
      <c r="O1345" s="57" t="s">
        <v>7743</v>
      </c>
      <c r="P1345" s="57" t="s">
        <v>7744</v>
      </c>
      <c r="Q1345" s="57" t="s">
        <v>7745</v>
      </c>
    </row>
    <row r="1346" spans="1:17" x14ac:dyDescent="0.25">
      <c r="A1346" s="58">
        <v>2305</v>
      </c>
      <c r="B1346" s="57" t="s">
        <v>1505</v>
      </c>
      <c r="C1346" s="57" t="s">
        <v>31</v>
      </c>
      <c r="D1346" s="57" t="s">
        <v>3746</v>
      </c>
      <c r="E1346" s="57" t="s">
        <v>7742</v>
      </c>
      <c r="F1346" s="57" t="s">
        <v>1507</v>
      </c>
      <c r="G1346" s="57" t="s">
        <v>14</v>
      </c>
      <c r="H1346" s="57" t="s">
        <v>15</v>
      </c>
      <c r="I1346" s="57" t="str">
        <f>_xlfn.CONCAT(O1346,E1346,P1346,D1346,P1346,Q1346)</f>
        <v>('biosphere3','4f061396-da10-49b3-a7ac-ac1d2eb49fa1')</v>
      </c>
      <c r="J1346" s="57" t="str">
        <f>_xlfn.CONCAT(F1346,C1346)</f>
        <v>Dimethyl ether('air', 'lower stratosphere + upper troposphere')</v>
      </c>
      <c r="K1346" s="57" t="b">
        <f>EXACT(F1346,bioshpere3_emission!E1346)</f>
        <v>1</v>
      </c>
      <c r="L1346" s="57" t="b">
        <f>EXACT(C1346,bioshpere3_emission!C1346)</f>
        <v>1</v>
      </c>
      <c r="M1346" s="57" t="b">
        <f>EXACT(B1346,bioshpere3_emission!B1346)</f>
        <v>1</v>
      </c>
      <c r="N1346" s="57" t="b">
        <f>EXACT(J1346,bioshpere3_emission!P1346)</f>
        <v>1</v>
      </c>
      <c r="O1346" s="57" t="s">
        <v>7743</v>
      </c>
      <c r="P1346" s="57" t="s">
        <v>7744</v>
      </c>
      <c r="Q1346" s="57" t="s">
        <v>7745</v>
      </c>
    </row>
    <row r="1347" spans="1:17" x14ac:dyDescent="0.25">
      <c r="A1347" s="58">
        <v>404</v>
      </c>
      <c r="B1347" s="57" t="s">
        <v>1505</v>
      </c>
      <c r="C1347" s="57" t="s">
        <v>27</v>
      </c>
      <c r="D1347" s="57" t="s">
        <v>2686</v>
      </c>
      <c r="E1347" s="57" t="s">
        <v>7742</v>
      </c>
      <c r="F1347" s="57" t="s">
        <v>1507</v>
      </c>
      <c r="G1347" s="57" t="s">
        <v>14</v>
      </c>
      <c r="H1347" s="57" t="s">
        <v>15</v>
      </c>
      <c r="I1347" s="57" t="str">
        <f>_xlfn.CONCAT(O1347,E1347,P1347,D1347,P1347,Q1347)</f>
        <v>('biosphere3','50cbb355-9a33-4e15-986a-c95c40931638')</v>
      </c>
      <c r="J1347" s="57" t="str">
        <f>_xlfn.CONCAT(F1347,C1347)</f>
        <v>Dimethyl ether('air', 'non-urban air or from high stacks')</v>
      </c>
      <c r="K1347" s="57" t="b">
        <f>EXACT(F1347,bioshpere3_emission!E1347)</f>
        <v>1</v>
      </c>
      <c r="L1347" s="57" t="b">
        <f>EXACT(C1347,bioshpere3_emission!C1347)</f>
        <v>1</v>
      </c>
      <c r="M1347" s="57" t="b">
        <f>EXACT(B1347,bioshpere3_emission!B1347)</f>
        <v>1</v>
      </c>
      <c r="N1347" s="57" t="b">
        <f>EXACT(J1347,bioshpere3_emission!P1347)</f>
        <v>1</v>
      </c>
      <c r="O1347" s="57" t="s">
        <v>7743</v>
      </c>
      <c r="P1347" s="57" t="s">
        <v>7744</v>
      </c>
      <c r="Q1347" s="57" t="s">
        <v>7745</v>
      </c>
    </row>
    <row r="1348" spans="1:17" x14ac:dyDescent="0.25">
      <c r="A1348" s="58">
        <v>4270</v>
      </c>
      <c r="B1348" s="57" t="s">
        <v>1505</v>
      </c>
      <c r="C1348" s="57" t="s">
        <v>44</v>
      </c>
      <c r="D1348" s="57" t="s">
        <v>4844</v>
      </c>
      <c r="E1348" s="57" t="s">
        <v>7742</v>
      </c>
      <c r="F1348" s="57" t="s">
        <v>1507</v>
      </c>
      <c r="G1348" s="57" t="s">
        <v>14</v>
      </c>
      <c r="H1348" s="57" t="s">
        <v>15</v>
      </c>
      <c r="I1348" s="57" t="str">
        <f>_xlfn.CONCAT(O1348,E1348,P1348,D1348,P1348,Q1348)</f>
        <v>('biosphere3','7c76ca96-5e7e-43be-aa71-a64627cdca23')</v>
      </c>
      <c r="J1348" s="57" t="str">
        <f>_xlfn.CONCAT(F1348,C1348)</f>
        <v>Dimethyl ether('air', 'urban air close to ground')</v>
      </c>
      <c r="K1348" s="57" t="b">
        <f>EXACT(F1348,bioshpere3_emission!E1348)</f>
        <v>1</v>
      </c>
      <c r="L1348" s="57" t="b">
        <f>EXACT(C1348,bioshpere3_emission!C1348)</f>
        <v>1</v>
      </c>
      <c r="M1348" s="57" t="b">
        <f>EXACT(B1348,bioshpere3_emission!B1348)</f>
        <v>1</v>
      </c>
      <c r="N1348" s="57" t="b">
        <f>EXACT(J1348,bioshpere3_emission!P1348)</f>
        <v>1</v>
      </c>
      <c r="O1348" s="57" t="s">
        <v>7743</v>
      </c>
      <c r="P1348" s="57" t="s">
        <v>7744</v>
      </c>
      <c r="Q1348" s="57" t="s">
        <v>7745</v>
      </c>
    </row>
    <row r="1349" spans="1:17" x14ac:dyDescent="0.25">
      <c r="A1349" s="58">
        <v>1244</v>
      </c>
      <c r="B1349" s="57" t="s">
        <v>1505</v>
      </c>
      <c r="C1349" s="57" t="s">
        <v>190</v>
      </c>
      <c r="D1349" s="57" t="s">
        <v>6552</v>
      </c>
      <c r="E1349" s="57" t="s">
        <v>7742</v>
      </c>
      <c r="F1349" s="57" t="s">
        <v>1507</v>
      </c>
      <c r="G1349" s="57" t="s">
        <v>14</v>
      </c>
      <c r="H1349" s="57" t="s">
        <v>15</v>
      </c>
      <c r="I1349" s="57" t="str">
        <f>_xlfn.CONCAT(O1349,E1349,P1349,D1349,P1349,Q1349)</f>
        <v>('biosphere3','acfeda73-2eee-4ca2-ad41-e8c564e75cec')</v>
      </c>
      <c r="J1349" s="57" t="str">
        <f>_xlfn.CONCAT(F1349,C1349)</f>
        <v>Dimethyl ether('air',)</v>
      </c>
      <c r="K1349" s="57" t="b">
        <f>EXACT(F1349,bioshpere3_emission!E1349)</f>
        <v>1</v>
      </c>
      <c r="L1349" s="57" t="b">
        <f>EXACT(C1349,bioshpere3_emission!C1349)</f>
        <v>1</v>
      </c>
      <c r="M1349" s="57" t="b">
        <f>EXACT(B1349,bioshpere3_emission!B1349)</f>
        <v>1</v>
      </c>
      <c r="N1349" s="57" t="b">
        <f>EXACT(J1349,bioshpere3_emission!P1349)</f>
        <v>1</v>
      </c>
      <c r="O1349" s="57" t="s">
        <v>7743</v>
      </c>
      <c r="P1349" s="57" t="s">
        <v>7744</v>
      </c>
      <c r="Q1349" s="57" t="s">
        <v>7745</v>
      </c>
    </row>
    <row r="1350" spans="1:17" x14ac:dyDescent="0.25">
      <c r="A1350" s="58">
        <v>1196</v>
      </c>
      <c r="B1350" s="57" t="s">
        <v>1505</v>
      </c>
      <c r="C1350" s="57" t="s">
        <v>71</v>
      </c>
      <c r="D1350" s="57" t="s">
        <v>5179</v>
      </c>
      <c r="E1350" s="57" t="s">
        <v>7742</v>
      </c>
      <c r="F1350" s="57" t="s">
        <v>1507</v>
      </c>
      <c r="G1350" s="57" t="s">
        <v>14</v>
      </c>
      <c r="H1350" s="57" t="s">
        <v>15</v>
      </c>
      <c r="I1350" s="57" t="str">
        <f>_xlfn.CONCAT(O1350,E1350,P1350,D1350,P1350,Q1350)</f>
        <v>('biosphere3','c0969c6f-87db-4d7f-b0dd-02cc23566325')</v>
      </c>
      <c r="J1350" s="57" t="str">
        <f>_xlfn.CONCAT(F1350,C1350)</f>
        <v>Dimethyl ether('water', 'ground-')</v>
      </c>
      <c r="K1350" s="57" t="b">
        <f>EXACT(F1350,bioshpere3_emission!E1350)</f>
        <v>1</v>
      </c>
      <c r="L1350" s="57" t="b">
        <f>EXACT(C1350,bioshpere3_emission!C1350)</f>
        <v>1</v>
      </c>
      <c r="M1350" s="57" t="b">
        <f>EXACT(B1350,bioshpere3_emission!B1350)</f>
        <v>1</v>
      </c>
      <c r="N1350" s="57" t="b">
        <f>EXACT(J1350,bioshpere3_emission!P1350)</f>
        <v>1</v>
      </c>
      <c r="O1350" s="57" t="s">
        <v>7743</v>
      </c>
      <c r="P1350" s="57" t="s">
        <v>7744</v>
      </c>
      <c r="Q1350" s="57" t="s">
        <v>7745</v>
      </c>
    </row>
    <row r="1351" spans="1:17" x14ac:dyDescent="0.25">
      <c r="A1351" s="58">
        <v>2054</v>
      </c>
      <c r="B1351" s="57" t="s">
        <v>1505</v>
      </c>
      <c r="C1351" s="57" t="s">
        <v>100</v>
      </c>
      <c r="D1351" s="57" t="s">
        <v>5126</v>
      </c>
      <c r="E1351" s="57" t="s">
        <v>7742</v>
      </c>
      <c r="F1351" s="57" t="s">
        <v>1507</v>
      </c>
      <c r="G1351" s="57" t="s">
        <v>14</v>
      </c>
      <c r="H1351" s="57" t="s">
        <v>15</v>
      </c>
      <c r="I1351" s="57" t="str">
        <f>_xlfn.CONCAT(O1351,E1351,P1351,D1351,P1351,Q1351)</f>
        <v>('biosphere3','6ced5488-3363-42ec-b832-f035744056e2')</v>
      </c>
      <c r="J1351" s="57" t="str">
        <f>_xlfn.CONCAT(F1351,C1351)</f>
        <v>Dimethyl ether('water', 'ground-, long-term')</v>
      </c>
      <c r="K1351" s="57" t="b">
        <f>EXACT(F1351,bioshpere3_emission!E1351)</f>
        <v>1</v>
      </c>
      <c r="L1351" s="57" t="b">
        <f>EXACT(C1351,bioshpere3_emission!C1351)</f>
        <v>1</v>
      </c>
      <c r="M1351" s="57" t="b">
        <f>EXACT(B1351,bioshpere3_emission!B1351)</f>
        <v>1</v>
      </c>
      <c r="N1351" s="57" t="b">
        <f>EXACT(J1351,bioshpere3_emission!P1351)</f>
        <v>1</v>
      </c>
      <c r="O1351" s="57" t="s">
        <v>7743</v>
      </c>
      <c r="P1351" s="57" t="s">
        <v>7744</v>
      </c>
      <c r="Q1351" s="57" t="s">
        <v>7745</v>
      </c>
    </row>
    <row r="1352" spans="1:17" x14ac:dyDescent="0.25">
      <c r="A1352" s="58">
        <v>2288</v>
      </c>
      <c r="B1352" s="57" t="s">
        <v>1505</v>
      </c>
      <c r="C1352" s="57" t="s">
        <v>10</v>
      </c>
      <c r="D1352" s="57" t="s">
        <v>3034</v>
      </c>
      <c r="E1352" s="57" t="s">
        <v>7742</v>
      </c>
      <c r="F1352" s="57" t="s">
        <v>1507</v>
      </c>
      <c r="G1352" s="57" t="s">
        <v>14</v>
      </c>
      <c r="H1352" s="57" t="s">
        <v>15</v>
      </c>
      <c r="I1352" s="57" t="str">
        <f>_xlfn.CONCAT(O1352,E1352,P1352,D1352,P1352,Q1352)</f>
        <v>('biosphere3','2a613b0f-cc83-4039-aebb-1e95810ec106')</v>
      </c>
      <c r="J1352" s="57" t="str">
        <f>_xlfn.CONCAT(F1352,C1352)</f>
        <v>Dimethyl ether('water', 'ocean')</v>
      </c>
      <c r="K1352" s="57" t="b">
        <f>EXACT(F1352,bioshpere3_emission!E1352)</f>
        <v>1</v>
      </c>
      <c r="L1352" s="57" t="b">
        <f>EXACT(C1352,bioshpere3_emission!C1352)</f>
        <v>1</v>
      </c>
      <c r="M1352" s="57" t="b">
        <f>EXACT(B1352,bioshpere3_emission!B1352)</f>
        <v>1</v>
      </c>
      <c r="N1352" s="57" t="b">
        <f>EXACT(J1352,bioshpere3_emission!P1352)</f>
        <v>1</v>
      </c>
      <c r="O1352" s="57" t="s">
        <v>7743</v>
      </c>
      <c r="P1352" s="57" t="s">
        <v>7744</v>
      </c>
      <c r="Q1352" s="57" t="s">
        <v>7745</v>
      </c>
    </row>
    <row r="1353" spans="1:17" x14ac:dyDescent="0.25">
      <c r="A1353" s="58">
        <v>2705</v>
      </c>
      <c r="B1353" s="57" t="s">
        <v>1505</v>
      </c>
      <c r="C1353" s="57" t="s">
        <v>91</v>
      </c>
      <c r="D1353" s="57" t="s">
        <v>6721</v>
      </c>
      <c r="E1353" s="57" t="s">
        <v>7742</v>
      </c>
      <c r="F1353" s="57" t="s">
        <v>1507</v>
      </c>
      <c r="G1353" s="57" t="s">
        <v>14</v>
      </c>
      <c r="H1353" s="57" t="s">
        <v>15</v>
      </c>
      <c r="I1353" s="57" t="str">
        <f>_xlfn.CONCAT(O1353,E1353,P1353,D1353,P1353,Q1353)</f>
        <v>('biosphere3','66c985be-8604-48ec-92e1-4e172128dc11')</v>
      </c>
      <c r="J1353" s="57" t="str">
        <f>_xlfn.CONCAT(F1353,C1353)</f>
        <v>Dimethyl ether('water', 'surface water')</v>
      </c>
      <c r="K1353" s="57" t="b">
        <f>EXACT(F1353,bioshpere3_emission!E1353)</f>
        <v>1</v>
      </c>
      <c r="L1353" s="57" t="b">
        <f>EXACT(C1353,bioshpere3_emission!C1353)</f>
        <v>1</v>
      </c>
      <c r="M1353" s="57" t="b">
        <f>EXACT(B1353,bioshpere3_emission!B1353)</f>
        <v>1</v>
      </c>
      <c r="N1353" s="57" t="b">
        <f>EXACT(J1353,bioshpere3_emission!P1353)</f>
        <v>1</v>
      </c>
      <c r="O1353" s="57" t="s">
        <v>7743</v>
      </c>
      <c r="P1353" s="57" t="s">
        <v>7744</v>
      </c>
      <c r="Q1353" s="57" t="s">
        <v>7745</v>
      </c>
    </row>
    <row r="1354" spans="1:17" x14ac:dyDescent="0.25">
      <c r="A1354" s="58">
        <v>1990</v>
      </c>
      <c r="B1354" s="57" t="s">
        <v>1505</v>
      </c>
      <c r="C1354" s="57" t="s">
        <v>48</v>
      </c>
      <c r="D1354" s="57" t="s">
        <v>4947</v>
      </c>
      <c r="E1354" s="57" t="s">
        <v>7742</v>
      </c>
      <c r="F1354" s="57" t="s">
        <v>1507</v>
      </c>
      <c r="G1354" s="57" t="s">
        <v>14</v>
      </c>
      <c r="H1354" s="57" t="s">
        <v>15</v>
      </c>
      <c r="I1354" s="57" t="str">
        <f>_xlfn.CONCAT(O1354,E1354,P1354,D1354,P1354,Q1354)</f>
        <v>('biosphere3','d49e5257-e655-4e9f-adbc-b8763137b76c')</v>
      </c>
      <c r="J1354" s="57" t="str">
        <f>_xlfn.CONCAT(F1354,C1354)</f>
        <v>Dimethyl ether('water',)</v>
      </c>
      <c r="K1354" s="57" t="b">
        <f>EXACT(F1354,bioshpere3_emission!E1354)</f>
        <v>1</v>
      </c>
      <c r="L1354" s="57" t="b">
        <f>EXACT(C1354,bioshpere3_emission!C1354)</f>
        <v>1</v>
      </c>
      <c r="M1354" s="57" t="b">
        <f>EXACT(B1354,bioshpere3_emission!B1354)</f>
        <v>1</v>
      </c>
      <c r="N1354" s="57" t="b">
        <f>EXACT(J1354,bioshpere3_emission!P1354)</f>
        <v>1</v>
      </c>
      <c r="O1354" s="57" t="s">
        <v>7743</v>
      </c>
      <c r="P1354" s="57" t="s">
        <v>7744</v>
      </c>
      <c r="Q1354" s="57" t="s">
        <v>7745</v>
      </c>
    </row>
    <row r="1355" spans="1:17" x14ac:dyDescent="0.25">
      <c r="A1355" s="58">
        <v>2710</v>
      </c>
      <c r="B1355" s="57" t="s">
        <v>1784</v>
      </c>
      <c r="C1355" s="57" t="s">
        <v>48</v>
      </c>
      <c r="D1355" s="57" t="s">
        <v>1785</v>
      </c>
      <c r="E1355" s="57" t="s">
        <v>7742</v>
      </c>
      <c r="F1355" s="57" t="s">
        <v>1786</v>
      </c>
      <c r="G1355" s="57" t="s">
        <v>14</v>
      </c>
      <c r="H1355" s="57" t="s">
        <v>15</v>
      </c>
      <c r="I1355" s="57" t="str">
        <f>_xlfn.CONCAT(O1355,E1355,P1355,D1355,P1355,Q1355)</f>
        <v>('biosphere3','2649e223-09c0-5ced-9604-6cd6332e7cf9')</v>
      </c>
      <c r="J1355" s="57" t="str">
        <f>_xlfn.CONCAT(F1355,C1355)</f>
        <v>Dimethyl hexanediol('water',)</v>
      </c>
      <c r="K1355" s="57" t="b">
        <f>EXACT(F1355,bioshpere3_emission!E1355)</f>
        <v>1</v>
      </c>
      <c r="L1355" s="57" t="b">
        <f>EXACT(C1355,bioshpere3_emission!C1355)</f>
        <v>1</v>
      </c>
      <c r="M1355" s="57" t="b">
        <f>EXACT(B1355,bioshpere3_emission!B1355)</f>
        <v>1</v>
      </c>
      <c r="N1355" s="57" t="b">
        <f>EXACT(J1355,bioshpere3_emission!P1355)</f>
        <v>1</v>
      </c>
      <c r="O1355" s="57" t="s">
        <v>7743</v>
      </c>
      <c r="P1355" s="57" t="s">
        <v>7744</v>
      </c>
      <c r="Q1355" s="57" t="s">
        <v>7745</v>
      </c>
    </row>
    <row r="1356" spans="1:17" x14ac:dyDescent="0.25">
      <c r="A1356" s="58">
        <v>3458</v>
      </c>
      <c r="B1356" s="57" t="s">
        <v>5415</v>
      </c>
      <c r="C1356" s="57" t="s">
        <v>48</v>
      </c>
      <c r="D1356" s="57" t="s">
        <v>5416</v>
      </c>
      <c r="E1356" s="57" t="s">
        <v>7742</v>
      </c>
      <c r="F1356" s="57" t="s">
        <v>5417</v>
      </c>
      <c r="G1356" s="57" t="s">
        <v>14</v>
      </c>
      <c r="H1356" s="57" t="s">
        <v>15</v>
      </c>
      <c r="I1356" s="57" t="str">
        <f>_xlfn.CONCAT(O1356,E1356,P1356,D1356,P1356,Q1356)</f>
        <v>('biosphere3','95a9f739-736a-57fe-b592-dfb52251ef1e')</v>
      </c>
      <c r="J1356" s="57" t="str">
        <f>_xlfn.CONCAT(F1356,C1356)</f>
        <v>Dimethyl hexynediol('water',)</v>
      </c>
      <c r="K1356" s="57" t="b">
        <f>EXACT(F1356,bioshpere3_emission!E1356)</f>
        <v>1</v>
      </c>
      <c r="L1356" s="57" t="b">
        <f>EXACT(C1356,bioshpere3_emission!C1356)</f>
        <v>1</v>
      </c>
      <c r="M1356" s="57" t="b">
        <f>EXACT(B1356,bioshpere3_emission!B1356)</f>
        <v>1</v>
      </c>
      <c r="N1356" s="57" t="b">
        <f>EXACT(J1356,bioshpere3_emission!P1356)</f>
        <v>1</v>
      </c>
      <c r="O1356" s="57" t="s">
        <v>7743</v>
      </c>
      <c r="P1356" s="57" t="s">
        <v>7744</v>
      </c>
      <c r="Q1356" s="57" t="s">
        <v>7745</v>
      </c>
    </row>
    <row r="1357" spans="1:17" x14ac:dyDescent="0.25">
      <c r="A1357" s="58">
        <v>1946</v>
      </c>
      <c r="B1357" s="57" t="s">
        <v>175</v>
      </c>
      <c r="C1357" s="57" t="s">
        <v>24</v>
      </c>
      <c r="D1357" s="57" t="s">
        <v>1011</v>
      </c>
      <c r="E1357" s="57" t="s">
        <v>7742</v>
      </c>
      <c r="F1357" s="57" t="s">
        <v>177</v>
      </c>
      <c r="G1357" s="57" t="s">
        <v>14</v>
      </c>
      <c r="H1357" s="57" t="s">
        <v>15</v>
      </c>
      <c r="I1357" s="57" t="str">
        <f>_xlfn.CONCAT(O1357,E1357,P1357,D1357,P1357,Q1357)</f>
        <v>('biosphere3','be910644-7322-4873-8fd2-b97b1bebe149')</v>
      </c>
      <c r="J1357" s="57" t="str">
        <f>_xlfn.CONCAT(F1357,C1357)</f>
        <v>Dimethyl malonate('air', 'low population density, long-term')</v>
      </c>
      <c r="K1357" s="57" t="b">
        <f>EXACT(F1357,bioshpere3_emission!E1357)</f>
        <v>1</v>
      </c>
      <c r="L1357" s="57" t="b">
        <f>EXACT(C1357,bioshpere3_emission!C1357)</f>
        <v>1</v>
      </c>
      <c r="M1357" s="57" t="b">
        <f>EXACT(B1357,bioshpere3_emission!B1357)</f>
        <v>1</v>
      </c>
      <c r="N1357" s="57" t="b">
        <f>EXACT(J1357,bioshpere3_emission!P1357)</f>
        <v>1</v>
      </c>
      <c r="O1357" s="57" t="s">
        <v>7743</v>
      </c>
      <c r="P1357" s="57" t="s">
        <v>7744</v>
      </c>
      <c r="Q1357" s="57" t="s">
        <v>7745</v>
      </c>
    </row>
    <row r="1358" spans="1:17" x14ac:dyDescent="0.25">
      <c r="A1358" s="58">
        <v>2018</v>
      </c>
      <c r="B1358" s="57" t="s">
        <v>175</v>
      </c>
      <c r="C1358" s="57" t="s">
        <v>31</v>
      </c>
      <c r="D1358" s="57" t="s">
        <v>927</v>
      </c>
      <c r="E1358" s="57" t="s">
        <v>7742</v>
      </c>
      <c r="F1358" s="57" t="s">
        <v>177</v>
      </c>
      <c r="G1358" s="57" t="s">
        <v>14</v>
      </c>
      <c r="H1358" s="57" t="s">
        <v>15</v>
      </c>
      <c r="I1358" s="57" t="str">
        <f>_xlfn.CONCAT(O1358,E1358,P1358,D1358,P1358,Q1358)</f>
        <v>('biosphere3','07798b07-13be-41f9-b754-5b389695cf78')</v>
      </c>
      <c r="J1358" s="57" t="str">
        <f>_xlfn.CONCAT(F1358,C1358)</f>
        <v>Dimethyl malonate('air', 'lower stratosphere + upper troposphere')</v>
      </c>
      <c r="K1358" s="57" t="b">
        <f>EXACT(F1358,bioshpere3_emission!E1358)</f>
        <v>1</v>
      </c>
      <c r="L1358" s="57" t="b">
        <f>EXACT(C1358,bioshpere3_emission!C1358)</f>
        <v>1</v>
      </c>
      <c r="M1358" s="57" t="b">
        <f>EXACT(B1358,bioshpere3_emission!B1358)</f>
        <v>1</v>
      </c>
      <c r="N1358" s="57" t="b">
        <f>EXACT(J1358,bioshpere3_emission!P1358)</f>
        <v>1</v>
      </c>
      <c r="O1358" s="57" t="s">
        <v>7743</v>
      </c>
      <c r="P1358" s="57" t="s">
        <v>7744</v>
      </c>
      <c r="Q1358" s="57" t="s">
        <v>7745</v>
      </c>
    </row>
    <row r="1359" spans="1:17" x14ac:dyDescent="0.25">
      <c r="A1359" s="58">
        <v>4299</v>
      </c>
      <c r="B1359" s="57" t="s">
        <v>175</v>
      </c>
      <c r="C1359" s="57" t="s">
        <v>27</v>
      </c>
      <c r="D1359" s="57" t="s">
        <v>176</v>
      </c>
      <c r="E1359" s="57" t="s">
        <v>7742</v>
      </c>
      <c r="F1359" s="57" t="s">
        <v>177</v>
      </c>
      <c r="G1359" s="57" t="s">
        <v>14</v>
      </c>
      <c r="H1359" s="57" t="s">
        <v>15</v>
      </c>
      <c r="I1359" s="57" t="str">
        <f>_xlfn.CONCAT(O1359,E1359,P1359,D1359,P1359,Q1359)</f>
        <v>('biosphere3','32bd196f-401c-4ece-bc45-a3b5ab7fd6fc')</v>
      </c>
      <c r="J1359" s="57" t="str">
        <f>_xlfn.CONCAT(F1359,C1359)</f>
        <v>Dimethyl malonate('air', 'non-urban air or from high stacks')</v>
      </c>
      <c r="K1359" s="57" t="b">
        <f>EXACT(F1359,bioshpere3_emission!E1359)</f>
        <v>1</v>
      </c>
      <c r="L1359" s="57" t="b">
        <f>EXACT(C1359,bioshpere3_emission!C1359)</f>
        <v>1</v>
      </c>
      <c r="M1359" s="57" t="b">
        <f>EXACT(B1359,bioshpere3_emission!B1359)</f>
        <v>1</v>
      </c>
      <c r="N1359" s="57" t="b">
        <f>EXACT(J1359,bioshpere3_emission!P1359)</f>
        <v>1</v>
      </c>
      <c r="O1359" s="57" t="s">
        <v>7743</v>
      </c>
      <c r="P1359" s="57" t="s">
        <v>7744</v>
      </c>
      <c r="Q1359" s="57" t="s">
        <v>7745</v>
      </c>
    </row>
    <row r="1360" spans="1:17" x14ac:dyDescent="0.25">
      <c r="A1360" s="58">
        <v>1733</v>
      </c>
      <c r="B1360" s="57" t="s">
        <v>175</v>
      </c>
      <c r="C1360" s="57" t="s">
        <v>44</v>
      </c>
      <c r="D1360" s="57" t="s">
        <v>960</v>
      </c>
      <c r="E1360" s="57" t="s">
        <v>7742</v>
      </c>
      <c r="F1360" s="57" t="s">
        <v>177</v>
      </c>
      <c r="G1360" s="57" t="s">
        <v>14</v>
      </c>
      <c r="H1360" s="57" t="s">
        <v>15</v>
      </c>
      <c r="I1360" s="57" t="str">
        <f>_xlfn.CONCAT(O1360,E1360,P1360,D1360,P1360,Q1360)</f>
        <v>('biosphere3','7ee1a767-185e-444b-913d-6acbfdbab3bd')</v>
      </c>
      <c r="J1360" s="57" t="str">
        <f>_xlfn.CONCAT(F1360,C1360)</f>
        <v>Dimethyl malonate('air', 'urban air close to ground')</v>
      </c>
      <c r="K1360" s="57" t="b">
        <f>EXACT(F1360,bioshpere3_emission!E1360)</f>
        <v>1</v>
      </c>
      <c r="L1360" s="57" t="b">
        <f>EXACT(C1360,bioshpere3_emission!C1360)</f>
        <v>1</v>
      </c>
      <c r="M1360" s="57" t="b">
        <f>EXACT(B1360,bioshpere3_emission!B1360)</f>
        <v>1</v>
      </c>
      <c r="N1360" s="57" t="b">
        <f>EXACT(J1360,bioshpere3_emission!P1360)</f>
        <v>1</v>
      </c>
      <c r="O1360" s="57" t="s">
        <v>7743</v>
      </c>
      <c r="P1360" s="57" t="s">
        <v>7744</v>
      </c>
      <c r="Q1360" s="57" t="s">
        <v>7745</v>
      </c>
    </row>
    <row r="1361" spans="1:17" x14ac:dyDescent="0.25">
      <c r="A1361" s="58">
        <v>1239</v>
      </c>
      <c r="B1361" s="57" t="s">
        <v>175</v>
      </c>
      <c r="C1361" s="57" t="s">
        <v>190</v>
      </c>
      <c r="D1361" s="57" t="s">
        <v>6464</v>
      </c>
      <c r="E1361" s="57" t="s">
        <v>7742</v>
      </c>
      <c r="F1361" s="57" t="s">
        <v>177</v>
      </c>
      <c r="G1361" s="57" t="s">
        <v>14</v>
      </c>
      <c r="H1361" s="57" t="s">
        <v>15</v>
      </c>
      <c r="I1361" s="57" t="str">
        <f>_xlfn.CONCAT(O1361,E1361,P1361,D1361,P1361,Q1361)</f>
        <v>('biosphere3','f5ce0b83-d178-4f50-b1cb-844091b7f0bc')</v>
      </c>
      <c r="J1361" s="57" t="str">
        <f>_xlfn.CONCAT(F1361,C1361)</f>
        <v>Dimethyl malonate('air',)</v>
      </c>
      <c r="K1361" s="57" t="b">
        <f>EXACT(F1361,bioshpere3_emission!E1361)</f>
        <v>1</v>
      </c>
      <c r="L1361" s="57" t="b">
        <f>EXACT(C1361,bioshpere3_emission!C1361)</f>
        <v>1</v>
      </c>
      <c r="M1361" s="57" t="b">
        <f>EXACT(B1361,bioshpere3_emission!B1361)</f>
        <v>1</v>
      </c>
      <c r="N1361" s="57" t="b">
        <f>EXACT(J1361,bioshpere3_emission!P1361)</f>
        <v>1</v>
      </c>
      <c r="O1361" s="57" t="s">
        <v>7743</v>
      </c>
      <c r="P1361" s="57" t="s">
        <v>7744</v>
      </c>
      <c r="Q1361" s="57" t="s">
        <v>7745</v>
      </c>
    </row>
    <row r="1362" spans="1:17" x14ac:dyDescent="0.25">
      <c r="A1362" s="58">
        <v>602</v>
      </c>
      <c r="B1362" s="57" t="s">
        <v>204</v>
      </c>
      <c r="C1362" s="57" t="s">
        <v>24</v>
      </c>
      <c r="D1362" s="57" t="s">
        <v>1105</v>
      </c>
      <c r="E1362" s="57" t="s">
        <v>7742</v>
      </c>
      <c r="F1362" s="57" t="s">
        <v>206</v>
      </c>
      <c r="G1362" s="57" t="s">
        <v>14</v>
      </c>
      <c r="H1362" s="57" t="s">
        <v>15</v>
      </c>
      <c r="I1362" s="57" t="str">
        <f>_xlfn.CONCAT(O1362,E1362,P1362,D1362,P1362,Q1362)</f>
        <v>('biosphere3','16bb633b-6a05-4f1a-8bab-9f4c121df099')</v>
      </c>
      <c r="J1362" s="57" t="str">
        <f>_xlfn.CONCAT(F1362,C1362)</f>
        <v>Dimethylamine('air', 'low population density, long-term')</v>
      </c>
      <c r="K1362" s="57" t="b">
        <f>EXACT(F1362,bioshpere3_emission!E1362)</f>
        <v>1</v>
      </c>
      <c r="L1362" s="57" t="b">
        <f>EXACT(C1362,bioshpere3_emission!C1362)</f>
        <v>1</v>
      </c>
      <c r="M1362" s="57" t="b">
        <f>EXACT(B1362,bioshpere3_emission!B1362)</f>
        <v>1</v>
      </c>
      <c r="N1362" s="57" t="b">
        <f>EXACT(J1362,bioshpere3_emission!P1362)</f>
        <v>1</v>
      </c>
      <c r="O1362" s="57" t="s">
        <v>7743</v>
      </c>
      <c r="P1362" s="57" t="s">
        <v>7744</v>
      </c>
      <c r="Q1362" s="57" t="s">
        <v>7745</v>
      </c>
    </row>
    <row r="1363" spans="1:17" x14ac:dyDescent="0.25">
      <c r="A1363" s="58">
        <v>1771</v>
      </c>
      <c r="B1363" s="57" t="s">
        <v>204</v>
      </c>
      <c r="C1363" s="57" t="s">
        <v>31</v>
      </c>
      <c r="D1363" s="57" t="s">
        <v>4209</v>
      </c>
      <c r="E1363" s="57" t="s">
        <v>7742</v>
      </c>
      <c r="F1363" s="57" t="s">
        <v>206</v>
      </c>
      <c r="G1363" s="57" t="s">
        <v>14</v>
      </c>
      <c r="H1363" s="57" t="s">
        <v>15</v>
      </c>
      <c r="I1363" s="57" t="str">
        <f>_xlfn.CONCAT(O1363,E1363,P1363,D1363,P1363,Q1363)</f>
        <v>('biosphere3','4aecbaff-32ae-4655-9587-db9337d0d350')</v>
      </c>
      <c r="J1363" s="57" t="str">
        <f>_xlfn.CONCAT(F1363,C1363)</f>
        <v>Dimethylamine('air', 'lower stratosphere + upper troposphere')</v>
      </c>
      <c r="K1363" s="57" t="b">
        <f>EXACT(F1363,bioshpere3_emission!E1363)</f>
        <v>1</v>
      </c>
      <c r="L1363" s="57" t="b">
        <f>EXACT(C1363,bioshpere3_emission!C1363)</f>
        <v>1</v>
      </c>
      <c r="M1363" s="57" t="b">
        <f>EXACT(B1363,bioshpere3_emission!B1363)</f>
        <v>1</v>
      </c>
      <c r="N1363" s="57" t="b">
        <f>EXACT(J1363,bioshpere3_emission!P1363)</f>
        <v>1</v>
      </c>
      <c r="O1363" s="57" t="s">
        <v>7743</v>
      </c>
      <c r="P1363" s="57" t="s">
        <v>7744</v>
      </c>
      <c r="Q1363" s="57" t="s">
        <v>7745</v>
      </c>
    </row>
    <row r="1364" spans="1:17" x14ac:dyDescent="0.25">
      <c r="A1364" s="58">
        <v>1437</v>
      </c>
      <c r="B1364" s="57" t="s">
        <v>204</v>
      </c>
      <c r="C1364" s="57" t="s">
        <v>27</v>
      </c>
      <c r="D1364" s="57" t="s">
        <v>2565</v>
      </c>
      <c r="E1364" s="57" t="s">
        <v>7742</v>
      </c>
      <c r="F1364" s="57" t="s">
        <v>206</v>
      </c>
      <c r="G1364" s="57" t="s">
        <v>14</v>
      </c>
      <c r="H1364" s="57" t="s">
        <v>15</v>
      </c>
      <c r="I1364" s="57" t="str">
        <f>_xlfn.CONCAT(O1364,E1364,P1364,D1364,P1364,Q1364)</f>
        <v>('biosphere3','ca793a60-fdf5-4e53-9d75-b279d4a7e7c4')</v>
      </c>
      <c r="J1364" s="57" t="str">
        <f>_xlfn.CONCAT(F1364,C1364)</f>
        <v>Dimethylamine('air', 'non-urban air or from high stacks')</v>
      </c>
      <c r="K1364" s="57" t="b">
        <f>EXACT(F1364,bioshpere3_emission!E1364)</f>
        <v>1</v>
      </c>
      <c r="L1364" s="57" t="b">
        <f>EXACT(C1364,bioshpere3_emission!C1364)</f>
        <v>1</v>
      </c>
      <c r="M1364" s="57" t="b">
        <f>EXACT(B1364,bioshpere3_emission!B1364)</f>
        <v>1</v>
      </c>
      <c r="N1364" s="57" t="b">
        <f>EXACT(J1364,bioshpere3_emission!P1364)</f>
        <v>1</v>
      </c>
      <c r="O1364" s="57" t="s">
        <v>7743</v>
      </c>
      <c r="P1364" s="57" t="s">
        <v>7744</v>
      </c>
      <c r="Q1364" s="57" t="s">
        <v>7745</v>
      </c>
    </row>
    <row r="1365" spans="1:17" x14ac:dyDescent="0.25">
      <c r="A1365" s="58">
        <v>1403</v>
      </c>
      <c r="B1365" s="57" t="s">
        <v>204</v>
      </c>
      <c r="C1365" s="57" t="s">
        <v>44</v>
      </c>
      <c r="D1365" s="57" t="s">
        <v>2245</v>
      </c>
      <c r="E1365" s="57" t="s">
        <v>7742</v>
      </c>
      <c r="F1365" s="57" t="s">
        <v>206</v>
      </c>
      <c r="G1365" s="57" t="s">
        <v>14</v>
      </c>
      <c r="H1365" s="57" t="s">
        <v>15</v>
      </c>
      <c r="I1365" s="57" t="str">
        <f>_xlfn.CONCAT(O1365,E1365,P1365,D1365,P1365,Q1365)</f>
        <v>('biosphere3','edf9fe90-37ee-4d8b-af9b-2e959422abfd')</v>
      </c>
      <c r="J1365" s="57" t="str">
        <f>_xlfn.CONCAT(F1365,C1365)</f>
        <v>Dimethylamine('air', 'urban air close to ground')</v>
      </c>
      <c r="K1365" s="57" t="b">
        <f>EXACT(F1365,bioshpere3_emission!E1365)</f>
        <v>1</v>
      </c>
      <c r="L1365" s="57" t="b">
        <f>EXACT(C1365,bioshpere3_emission!C1365)</f>
        <v>1</v>
      </c>
      <c r="M1365" s="57" t="b">
        <f>EXACT(B1365,bioshpere3_emission!B1365)</f>
        <v>1</v>
      </c>
      <c r="N1365" s="57" t="b">
        <f>EXACT(J1365,bioshpere3_emission!P1365)</f>
        <v>1</v>
      </c>
      <c r="O1365" s="57" t="s">
        <v>7743</v>
      </c>
      <c r="P1365" s="57" t="s">
        <v>7744</v>
      </c>
      <c r="Q1365" s="57" t="s">
        <v>7745</v>
      </c>
    </row>
    <row r="1366" spans="1:17" x14ac:dyDescent="0.25">
      <c r="A1366" s="58">
        <v>1510</v>
      </c>
      <c r="B1366" s="57" t="s">
        <v>204</v>
      </c>
      <c r="C1366" s="57" t="s">
        <v>190</v>
      </c>
      <c r="D1366" s="57" t="s">
        <v>763</v>
      </c>
      <c r="E1366" s="57" t="s">
        <v>7742</v>
      </c>
      <c r="F1366" s="57" t="s">
        <v>206</v>
      </c>
      <c r="G1366" s="57" t="s">
        <v>14</v>
      </c>
      <c r="H1366" s="57" t="s">
        <v>15</v>
      </c>
      <c r="I1366" s="57" t="str">
        <f>_xlfn.CONCAT(O1366,E1366,P1366,D1366,P1366,Q1366)</f>
        <v>('biosphere3','56d00bcd-9da1-4486-bfe6-10dc0f1d4575')</v>
      </c>
      <c r="J1366" s="57" t="str">
        <f>_xlfn.CONCAT(F1366,C1366)</f>
        <v>Dimethylamine('air',)</v>
      </c>
      <c r="K1366" s="57" t="b">
        <f>EXACT(F1366,bioshpere3_emission!E1366)</f>
        <v>1</v>
      </c>
      <c r="L1366" s="57" t="b">
        <f>EXACT(C1366,bioshpere3_emission!C1366)</f>
        <v>1</v>
      </c>
      <c r="M1366" s="57" t="b">
        <f>EXACT(B1366,bioshpere3_emission!B1366)</f>
        <v>1</v>
      </c>
      <c r="N1366" s="57" t="b">
        <f>EXACT(J1366,bioshpere3_emission!P1366)</f>
        <v>1</v>
      </c>
      <c r="O1366" s="57" t="s">
        <v>7743</v>
      </c>
      <c r="P1366" s="57" t="s">
        <v>7744</v>
      </c>
      <c r="Q1366" s="57" t="s">
        <v>7745</v>
      </c>
    </row>
    <row r="1367" spans="1:17" x14ac:dyDescent="0.25">
      <c r="A1367" s="58">
        <v>3003</v>
      </c>
      <c r="B1367" s="57" t="s">
        <v>204</v>
      </c>
      <c r="C1367" s="57" t="s">
        <v>71</v>
      </c>
      <c r="D1367" s="57" t="s">
        <v>937</v>
      </c>
      <c r="E1367" s="57" t="s">
        <v>7742</v>
      </c>
      <c r="F1367" s="57" t="s">
        <v>206</v>
      </c>
      <c r="G1367" s="57" t="s">
        <v>14</v>
      </c>
      <c r="H1367" s="57" t="s">
        <v>15</v>
      </c>
      <c r="I1367" s="57" t="str">
        <f>_xlfn.CONCAT(O1367,E1367,P1367,D1367,P1367,Q1367)</f>
        <v>('biosphere3','1ae07e12-290e-4ee2-a032-d3075e161c53')</v>
      </c>
      <c r="J1367" s="57" t="str">
        <f>_xlfn.CONCAT(F1367,C1367)</f>
        <v>Dimethylamine('water', 'ground-')</v>
      </c>
      <c r="K1367" s="57" t="b">
        <f>EXACT(F1367,bioshpere3_emission!E1367)</f>
        <v>1</v>
      </c>
      <c r="L1367" s="57" t="b">
        <f>EXACT(C1367,bioshpere3_emission!C1367)</f>
        <v>1</v>
      </c>
      <c r="M1367" s="57" t="b">
        <f>EXACT(B1367,bioshpere3_emission!B1367)</f>
        <v>1</v>
      </c>
      <c r="N1367" s="57" t="b">
        <f>EXACT(J1367,bioshpere3_emission!P1367)</f>
        <v>1</v>
      </c>
      <c r="O1367" s="57" t="s">
        <v>7743</v>
      </c>
      <c r="P1367" s="57" t="s">
        <v>7744</v>
      </c>
      <c r="Q1367" s="57" t="s">
        <v>7745</v>
      </c>
    </row>
    <row r="1368" spans="1:17" x14ac:dyDescent="0.25">
      <c r="A1368" s="58">
        <v>2495</v>
      </c>
      <c r="B1368" s="57" t="s">
        <v>204</v>
      </c>
      <c r="C1368" s="57" t="s">
        <v>100</v>
      </c>
      <c r="D1368" s="57" t="s">
        <v>6748</v>
      </c>
      <c r="E1368" s="57" t="s">
        <v>7742</v>
      </c>
      <c r="F1368" s="57" t="s">
        <v>206</v>
      </c>
      <c r="G1368" s="57" t="s">
        <v>14</v>
      </c>
      <c r="H1368" s="57" t="s">
        <v>15</v>
      </c>
      <c r="I1368" s="57" t="str">
        <f>_xlfn.CONCAT(O1368,E1368,P1368,D1368,P1368,Q1368)</f>
        <v>('biosphere3','aec25913-c64b-4046-8ac9-a48587771b0d')</v>
      </c>
      <c r="J1368" s="57" t="str">
        <f>_xlfn.CONCAT(F1368,C1368)</f>
        <v>Dimethylamine('water', 'ground-, long-term')</v>
      </c>
      <c r="K1368" s="57" t="b">
        <f>EXACT(F1368,bioshpere3_emission!E1368)</f>
        <v>1</v>
      </c>
      <c r="L1368" s="57" t="b">
        <f>EXACT(C1368,bioshpere3_emission!C1368)</f>
        <v>1</v>
      </c>
      <c r="M1368" s="57" t="b">
        <f>EXACT(B1368,bioshpere3_emission!B1368)</f>
        <v>1</v>
      </c>
      <c r="N1368" s="57" t="b">
        <f>EXACT(J1368,bioshpere3_emission!P1368)</f>
        <v>1</v>
      </c>
      <c r="O1368" s="57" t="s">
        <v>7743</v>
      </c>
      <c r="P1368" s="57" t="s">
        <v>7744</v>
      </c>
      <c r="Q1368" s="57" t="s">
        <v>7745</v>
      </c>
    </row>
    <row r="1369" spans="1:17" x14ac:dyDescent="0.25">
      <c r="A1369" s="58">
        <v>475</v>
      </c>
      <c r="B1369" s="57" t="s">
        <v>204</v>
      </c>
      <c r="C1369" s="57" t="s">
        <v>10</v>
      </c>
      <c r="D1369" s="57" t="s">
        <v>2978</v>
      </c>
      <c r="E1369" s="57" t="s">
        <v>7742</v>
      </c>
      <c r="F1369" s="57" t="s">
        <v>206</v>
      </c>
      <c r="G1369" s="57" t="s">
        <v>14</v>
      </c>
      <c r="H1369" s="57" t="s">
        <v>15</v>
      </c>
      <c r="I1369" s="57" t="str">
        <f>_xlfn.CONCAT(O1369,E1369,P1369,D1369,P1369,Q1369)</f>
        <v>('biosphere3','05909c8c-153e-4969-aaa8-e735054b8ee2')</v>
      </c>
      <c r="J1369" s="57" t="str">
        <f>_xlfn.CONCAT(F1369,C1369)</f>
        <v>Dimethylamine('water', 'ocean')</v>
      </c>
      <c r="K1369" s="57" t="b">
        <f>EXACT(F1369,bioshpere3_emission!E1369)</f>
        <v>1</v>
      </c>
      <c r="L1369" s="57" t="b">
        <f>EXACT(C1369,bioshpere3_emission!C1369)</f>
        <v>1</v>
      </c>
      <c r="M1369" s="57" t="b">
        <f>EXACT(B1369,bioshpere3_emission!B1369)</f>
        <v>1</v>
      </c>
      <c r="N1369" s="57" t="b">
        <f>EXACT(J1369,bioshpere3_emission!P1369)</f>
        <v>1</v>
      </c>
      <c r="O1369" s="57" t="s">
        <v>7743</v>
      </c>
      <c r="P1369" s="57" t="s">
        <v>7744</v>
      </c>
      <c r="Q1369" s="57" t="s">
        <v>7745</v>
      </c>
    </row>
    <row r="1370" spans="1:17" x14ac:dyDescent="0.25">
      <c r="A1370" s="58">
        <v>1108</v>
      </c>
      <c r="B1370" s="57" t="s">
        <v>204</v>
      </c>
      <c r="C1370" s="57" t="s">
        <v>91</v>
      </c>
      <c r="D1370" s="57" t="s">
        <v>3253</v>
      </c>
      <c r="E1370" s="57" t="s">
        <v>7742</v>
      </c>
      <c r="F1370" s="57" t="s">
        <v>206</v>
      </c>
      <c r="G1370" s="57" t="s">
        <v>14</v>
      </c>
      <c r="H1370" s="57" t="s">
        <v>15</v>
      </c>
      <c r="I1370" s="57" t="str">
        <f>_xlfn.CONCAT(O1370,E1370,P1370,D1370,P1370,Q1370)</f>
        <v>('biosphere3','d9977222-46f1-447f-8d65-f34f060b1087')</v>
      </c>
      <c r="J1370" s="57" t="str">
        <f>_xlfn.CONCAT(F1370,C1370)</f>
        <v>Dimethylamine('water', 'surface water')</v>
      </c>
      <c r="K1370" s="57" t="b">
        <f>EXACT(F1370,bioshpere3_emission!E1370)</f>
        <v>1</v>
      </c>
      <c r="L1370" s="57" t="b">
        <f>EXACT(C1370,bioshpere3_emission!C1370)</f>
        <v>1</v>
      </c>
      <c r="M1370" s="57" t="b">
        <f>EXACT(B1370,bioshpere3_emission!B1370)</f>
        <v>1</v>
      </c>
      <c r="N1370" s="57" t="b">
        <f>EXACT(J1370,bioshpere3_emission!P1370)</f>
        <v>1</v>
      </c>
      <c r="O1370" s="57" t="s">
        <v>7743</v>
      </c>
      <c r="P1370" s="57" t="s">
        <v>7744</v>
      </c>
      <c r="Q1370" s="57" t="s">
        <v>7745</v>
      </c>
    </row>
    <row r="1371" spans="1:17" x14ac:dyDescent="0.25">
      <c r="A1371" s="58">
        <v>3445</v>
      </c>
      <c r="B1371" s="57" t="s">
        <v>204</v>
      </c>
      <c r="C1371" s="57" t="s">
        <v>48</v>
      </c>
      <c r="D1371" s="57" t="s">
        <v>205</v>
      </c>
      <c r="E1371" s="57" t="s">
        <v>7742</v>
      </c>
      <c r="F1371" s="57" t="s">
        <v>206</v>
      </c>
      <c r="G1371" s="57" t="s">
        <v>14</v>
      </c>
      <c r="H1371" s="57" t="s">
        <v>15</v>
      </c>
      <c r="I1371" s="57" t="str">
        <f>_xlfn.CONCAT(O1371,E1371,P1371,D1371,P1371,Q1371)</f>
        <v>('biosphere3','43398c2a-4ceb-4c7f-8ffc-37d2b78e22a3')</v>
      </c>
      <c r="J1371" s="57" t="str">
        <f>_xlfn.CONCAT(F1371,C1371)</f>
        <v>Dimethylamine('water',)</v>
      </c>
      <c r="K1371" s="57" t="b">
        <f>EXACT(F1371,bioshpere3_emission!E1371)</f>
        <v>1</v>
      </c>
      <c r="L1371" s="57" t="b">
        <f>EXACT(C1371,bioshpere3_emission!C1371)</f>
        <v>1</v>
      </c>
      <c r="M1371" s="57" t="b">
        <f>EXACT(B1371,bioshpere3_emission!B1371)</f>
        <v>1</v>
      </c>
      <c r="N1371" s="57" t="b">
        <f>EXACT(J1371,bioshpere3_emission!P1371)</f>
        <v>1</v>
      </c>
      <c r="O1371" s="57" t="s">
        <v>7743</v>
      </c>
      <c r="P1371" s="57" t="s">
        <v>7744</v>
      </c>
      <c r="Q1371" s="57" t="s">
        <v>7745</v>
      </c>
    </row>
    <row r="1372" spans="1:17" x14ac:dyDescent="0.25">
      <c r="A1372" s="58">
        <v>1279</v>
      </c>
      <c r="B1372" s="57" t="s">
        <v>4674</v>
      </c>
      <c r="C1372" s="57" t="s">
        <v>190</v>
      </c>
      <c r="D1372" s="57" t="s">
        <v>5571</v>
      </c>
      <c r="E1372" s="57" t="s">
        <v>7742</v>
      </c>
      <c r="F1372" s="57" t="s">
        <v>4964</v>
      </c>
      <c r="G1372" s="57" t="s">
        <v>14</v>
      </c>
      <c r="H1372" s="57" t="s">
        <v>15</v>
      </c>
      <c r="I1372" s="57" t="str">
        <f>_xlfn.CONCAT(O1372,E1372,P1372,D1372,P1372,Q1372)</f>
        <v>('biosphere3','d0cde0b1-afcc-5179-8895-0aacba2e15a1')</v>
      </c>
      <c r="J1372" s="57" t="str">
        <f>_xlfn.CONCAT(F1372,C1372)</f>
        <v>Dimethyldichlorosilane('air',)</v>
      </c>
      <c r="K1372" s="57" t="b">
        <f>EXACT(F1372,bioshpere3_emission!E1372)</f>
        <v>1</v>
      </c>
      <c r="L1372" s="57" t="b">
        <f>EXACT(C1372,bioshpere3_emission!C1372)</f>
        <v>1</v>
      </c>
      <c r="M1372" s="57" t="b">
        <f>EXACT(B1372,bioshpere3_emission!B1372)</f>
        <v>1</v>
      </c>
      <c r="N1372" s="57" t="b">
        <f>EXACT(J1372,bioshpere3_emission!P1372)</f>
        <v>1</v>
      </c>
      <c r="O1372" s="57" t="s">
        <v>7743</v>
      </c>
      <c r="P1372" s="57" t="s">
        <v>7744</v>
      </c>
      <c r="Q1372" s="57" t="s">
        <v>7745</v>
      </c>
    </row>
    <row r="1373" spans="1:17" x14ac:dyDescent="0.25">
      <c r="A1373" s="58">
        <v>3406</v>
      </c>
      <c r="B1373" s="57" t="s">
        <v>4674</v>
      </c>
      <c r="C1373" s="57" t="s">
        <v>48</v>
      </c>
      <c r="D1373" s="57" t="s">
        <v>4963</v>
      </c>
      <c r="E1373" s="57" t="s">
        <v>7742</v>
      </c>
      <c r="F1373" s="57" t="s">
        <v>4964</v>
      </c>
      <c r="G1373" s="57" t="s">
        <v>14</v>
      </c>
      <c r="H1373" s="57" t="s">
        <v>15</v>
      </c>
      <c r="I1373" s="57" t="str">
        <f>_xlfn.CONCAT(O1373,E1373,P1373,D1373,P1373,Q1373)</f>
        <v>('biosphere3','4c8e3c03-0943-5ddd-aa22-c0314291fdf9')</v>
      </c>
      <c r="J1373" s="57" t="str">
        <f>_xlfn.CONCAT(F1373,C1373)</f>
        <v>Dimethyldichlorosilane('water',)</v>
      </c>
      <c r="K1373" s="57" t="b">
        <f>EXACT(F1373,bioshpere3_emission!E1373)</f>
        <v>1</v>
      </c>
      <c r="L1373" s="57" t="b">
        <f>EXACT(C1373,bioshpere3_emission!C1373)</f>
        <v>1</v>
      </c>
      <c r="M1373" s="57" t="b">
        <f>EXACT(B1373,bioshpere3_emission!B1373)</f>
        <v>1</v>
      </c>
      <c r="N1373" s="57" t="b">
        <f>EXACT(J1373,bioshpere3_emission!P1373)</f>
        <v>1</v>
      </c>
      <c r="O1373" s="57" t="s">
        <v>7743</v>
      </c>
      <c r="P1373" s="57" t="s">
        <v>7744</v>
      </c>
      <c r="Q1373" s="57" t="s">
        <v>7745</v>
      </c>
    </row>
    <row r="1374" spans="1:17" x14ac:dyDescent="0.25">
      <c r="A1374" s="58">
        <v>1566</v>
      </c>
      <c r="B1374" s="57" t="s">
        <v>1194</v>
      </c>
      <c r="C1374" s="57" t="s">
        <v>24</v>
      </c>
      <c r="D1374" s="57" t="s">
        <v>1197</v>
      </c>
      <c r="E1374" s="57" t="s">
        <v>7742</v>
      </c>
      <c r="F1374" s="57" t="s">
        <v>1196</v>
      </c>
      <c r="G1374" s="57" t="s">
        <v>14</v>
      </c>
      <c r="H1374" s="57" t="s">
        <v>15</v>
      </c>
      <c r="I1374" s="57" t="str">
        <f>_xlfn.CONCAT(O1374,E1374,P1374,D1374,P1374,Q1374)</f>
        <v>('biosphere3','81305cda-63f1-4c1a-99c6-2c2568550ec4')</v>
      </c>
      <c r="J1374" s="57" t="str">
        <f>_xlfn.CONCAT(F1374,C1374)</f>
        <v>Dinitrogen monoxide('air', 'low population density, long-term')</v>
      </c>
      <c r="K1374" s="57" t="b">
        <f>EXACT(F1374,bioshpere3_emission!E1374)</f>
        <v>1</v>
      </c>
      <c r="L1374" s="57" t="b">
        <f>EXACT(C1374,bioshpere3_emission!C1374)</f>
        <v>1</v>
      </c>
      <c r="M1374" s="57" t="b">
        <f>EXACT(B1374,bioshpere3_emission!B1374)</f>
        <v>1</v>
      </c>
      <c r="N1374" s="57" t="b">
        <f>EXACT(J1374,bioshpere3_emission!P1374)</f>
        <v>1</v>
      </c>
      <c r="O1374" s="57" t="s">
        <v>7743</v>
      </c>
      <c r="P1374" s="57" t="s">
        <v>7744</v>
      </c>
      <c r="Q1374" s="57" t="s">
        <v>7745</v>
      </c>
    </row>
    <row r="1375" spans="1:17" x14ac:dyDescent="0.25">
      <c r="A1375" s="58">
        <v>2024</v>
      </c>
      <c r="B1375" s="57" t="s">
        <v>1194</v>
      </c>
      <c r="C1375" s="57" t="s">
        <v>31</v>
      </c>
      <c r="D1375" s="57" t="s">
        <v>2134</v>
      </c>
      <c r="E1375" s="57" t="s">
        <v>7742</v>
      </c>
      <c r="F1375" s="57" t="s">
        <v>1196</v>
      </c>
      <c r="G1375" s="57" t="s">
        <v>14</v>
      </c>
      <c r="H1375" s="57" t="s">
        <v>15</v>
      </c>
      <c r="I1375" s="57" t="str">
        <f>_xlfn.CONCAT(O1375,E1375,P1375,D1375,P1375,Q1375)</f>
        <v>('biosphere3','473826ae-125a-4b02-8c8e-c84322491d80')</v>
      </c>
      <c r="J1375" s="57" t="str">
        <f>_xlfn.CONCAT(F1375,C1375)</f>
        <v>Dinitrogen monoxide('air', 'lower stratosphere + upper troposphere')</v>
      </c>
      <c r="K1375" s="57" t="b">
        <f>EXACT(F1375,bioshpere3_emission!E1375)</f>
        <v>1</v>
      </c>
      <c r="L1375" s="57" t="b">
        <f>EXACT(C1375,bioshpere3_emission!C1375)</f>
        <v>1</v>
      </c>
      <c r="M1375" s="57" t="b">
        <f>EXACT(B1375,bioshpere3_emission!B1375)</f>
        <v>1</v>
      </c>
      <c r="N1375" s="57" t="b">
        <f>EXACT(J1375,bioshpere3_emission!P1375)</f>
        <v>1</v>
      </c>
      <c r="O1375" s="57" t="s">
        <v>7743</v>
      </c>
      <c r="P1375" s="57" t="s">
        <v>7744</v>
      </c>
      <c r="Q1375" s="57" t="s">
        <v>7745</v>
      </c>
    </row>
    <row r="1376" spans="1:17" x14ac:dyDescent="0.25">
      <c r="A1376" s="58">
        <v>1084</v>
      </c>
      <c r="B1376" s="57" t="s">
        <v>1194</v>
      </c>
      <c r="C1376" s="57" t="s">
        <v>27</v>
      </c>
      <c r="D1376" s="57" t="s">
        <v>5749</v>
      </c>
      <c r="E1376" s="57" t="s">
        <v>7742</v>
      </c>
      <c r="F1376" s="57" t="s">
        <v>1196</v>
      </c>
      <c r="G1376" s="57" t="s">
        <v>14</v>
      </c>
      <c r="H1376" s="57" t="s">
        <v>15</v>
      </c>
      <c r="I1376" s="57" t="str">
        <f>_xlfn.CONCAT(O1376,E1376,P1376,D1376,P1376,Q1376)</f>
        <v>('biosphere3','afd6d670-bbb0-4625-9730-04088a5b035e')</v>
      </c>
      <c r="J1376" s="57" t="str">
        <f>_xlfn.CONCAT(F1376,C1376)</f>
        <v>Dinitrogen monoxide('air', 'non-urban air or from high stacks')</v>
      </c>
      <c r="K1376" s="57" t="b">
        <f>EXACT(F1376,bioshpere3_emission!E1376)</f>
        <v>1</v>
      </c>
      <c r="L1376" s="57" t="b">
        <f>EXACT(C1376,bioshpere3_emission!C1376)</f>
        <v>1</v>
      </c>
      <c r="M1376" s="57" t="b">
        <f>EXACT(B1376,bioshpere3_emission!B1376)</f>
        <v>1</v>
      </c>
      <c r="N1376" s="57" t="b">
        <f>EXACT(J1376,bioshpere3_emission!P1376)</f>
        <v>1</v>
      </c>
      <c r="O1376" s="57" t="s">
        <v>7743</v>
      </c>
      <c r="P1376" s="57" t="s">
        <v>7744</v>
      </c>
      <c r="Q1376" s="57" t="s">
        <v>7745</v>
      </c>
    </row>
    <row r="1377" spans="1:17" x14ac:dyDescent="0.25">
      <c r="A1377" s="58">
        <v>328</v>
      </c>
      <c r="B1377" s="57" t="s">
        <v>1194</v>
      </c>
      <c r="C1377" s="57" t="s">
        <v>44</v>
      </c>
      <c r="D1377" s="57" t="s">
        <v>4796</v>
      </c>
      <c r="E1377" s="57" t="s">
        <v>7742</v>
      </c>
      <c r="F1377" s="57" t="s">
        <v>1196</v>
      </c>
      <c r="G1377" s="57" t="s">
        <v>14</v>
      </c>
      <c r="H1377" s="57" t="s">
        <v>15</v>
      </c>
      <c r="I1377" s="57" t="str">
        <f>_xlfn.CONCAT(O1377,E1377,P1377,D1377,P1377,Q1377)</f>
        <v>('biosphere3','6dc1b46f-ee89-4495-95c4-b8a637bcd6cb')</v>
      </c>
      <c r="J1377" s="57" t="str">
        <f>_xlfn.CONCAT(F1377,C1377)</f>
        <v>Dinitrogen monoxide('air', 'urban air close to ground')</v>
      </c>
      <c r="K1377" s="57" t="b">
        <f>EXACT(F1377,bioshpere3_emission!E1377)</f>
        <v>1</v>
      </c>
      <c r="L1377" s="57" t="b">
        <f>EXACT(C1377,bioshpere3_emission!C1377)</f>
        <v>1</v>
      </c>
      <c r="M1377" s="57" t="b">
        <f>EXACT(B1377,bioshpere3_emission!B1377)</f>
        <v>1</v>
      </c>
      <c r="N1377" s="57" t="b">
        <f>EXACT(J1377,bioshpere3_emission!P1377)</f>
        <v>1</v>
      </c>
      <c r="O1377" s="57" t="s">
        <v>7743</v>
      </c>
      <c r="P1377" s="57" t="s">
        <v>7744</v>
      </c>
      <c r="Q1377" s="57" t="s">
        <v>7745</v>
      </c>
    </row>
    <row r="1378" spans="1:17" x14ac:dyDescent="0.25">
      <c r="A1378" s="58">
        <v>4349</v>
      </c>
      <c r="B1378" s="57" t="s">
        <v>1194</v>
      </c>
      <c r="C1378" s="57" t="s">
        <v>190</v>
      </c>
      <c r="D1378" s="57" t="s">
        <v>1195</v>
      </c>
      <c r="E1378" s="57" t="s">
        <v>7742</v>
      </c>
      <c r="F1378" s="57" t="s">
        <v>1196</v>
      </c>
      <c r="G1378" s="57" t="s">
        <v>14</v>
      </c>
      <c r="H1378" s="57" t="s">
        <v>15</v>
      </c>
      <c r="I1378" s="57" t="str">
        <f>_xlfn.CONCAT(O1378,E1378,P1378,D1378,P1378,Q1378)</f>
        <v>('biosphere3','20185046-64bb-4c09-a8e7-e8a9e144ca98')</v>
      </c>
      <c r="J1378" s="57" t="str">
        <f>_xlfn.CONCAT(F1378,C1378)</f>
        <v>Dinitrogen monoxide('air',)</v>
      </c>
      <c r="K1378" s="57" t="b">
        <f>EXACT(F1378,bioshpere3_emission!E1378)</f>
        <v>1</v>
      </c>
      <c r="L1378" s="57" t="b">
        <f>EXACT(C1378,bioshpere3_emission!C1378)</f>
        <v>1</v>
      </c>
      <c r="M1378" s="57" t="b">
        <f>EXACT(B1378,bioshpere3_emission!B1378)</f>
        <v>1</v>
      </c>
      <c r="N1378" s="57" t="b">
        <f>EXACT(J1378,bioshpere3_emission!P1378)</f>
        <v>1</v>
      </c>
      <c r="O1378" s="57" t="s">
        <v>7743</v>
      </c>
      <c r="P1378" s="57" t="s">
        <v>7744</v>
      </c>
      <c r="Q1378" s="57" t="s">
        <v>7745</v>
      </c>
    </row>
    <row r="1379" spans="1:17" x14ac:dyDescent="0.25">
      <c r="A1379" s="58">
        <v>3016</v>
      </c>
      <c r="B1379" s="57" t="s">
        <v>1096</v>
      </c>
      <c r="C1379" s="57" t="s">
        <v>190</v>
      </c>
      <c r="D1379" s="57" t="s">
        <v>1097</v>
      </c>
      <c r="E1379" s="57" t="s">
        <v>7742</v>
      </c>
      <c r="F1379" s="57" t="s">
        <v>1098</v>
      </c>
      <c r="G1379" s="57" t="s">
        <v>14</v>
      </c>
      <c r="H1379" s="57" t="s">
        <v>15</v>
      </c>
      <c r="I1379" s="57" t="str">
        <f>_xlfn.CONCAT(O1379,E1379,P1379,D1379,P1379,Q1379)</f>
        <v>('biosphere3','4cd94f47-0da2-5c4a-bfae-013bacbcf648')</v>
      </c>
      <c r="J1379" s="57" t="str">
        <f>_xlfn.CONCAT(F1379,C1379)</f>
        <v>Dinitrogen tetroxide('air',)</v>
      </c>
      <c r="K1379" s="57" t="b">
        <f>EXACT(F1379,bioshpere3_emission!E1379)</f>
        <v>1</v>
      </c>
      <c r="L1379" s="57" t="b">
        <f>EXACT(C1379,bioshpere3_emission!C1379)</f>
        <v>1</v>
      </c>
      <c r="M1379" s="57" t="b">
        <f>EXACT(B1379,bioshpere3_emission!B1379)</f>
        <v>1</v>
      </c>
      <c r="N1379" s="57" t="b">
        <f>EXACT(J1379,bioshpere3_emission!P1379)</f>
        <v>1</v>
      </c>
      <c r="O1379" s="57" t="s">
        <v>7743</v>
      </c>
      <c r="P1379" s="57" t="s">
        <v>7744</v>
      </c>
      <c r="Q1379" s="57" t="s">
        <v>7745</v>
      </c>
    </row>
    <row r="1380" spans="1:17" x14ac:dyDescent="0.25">
      <c r="A1380" s="58">
        <v>4315</v>
      </c>
      <c r="B1380" s="57" t="s">
        <v>3442</v>
      </c>
      <c r="C1380" s="57" t="s">
        <v>17</v>
      </c>
      <c r="D1380" s="57" t="s">
        <v>3443</v>
      </c>
      <c r="E1380" s="57" t="s">
        <v>7742</v>
      </c>
      <c r="F1380" s="57" t="s">
        <v>3444</v>
      </c>
      <c r="G1380" s="57" t="s">
        <v>14</v>
      </c>
      <c r="H1380" s="57" t="s">
        <v>15</v>
      </c>
      <c r="I1380" s="57" t="str">
        <f>_xlfn.CONCAT(O1380,E1380,P1380,D1380,P1380,Q1380)</f>
        <v>('biosphere3','bb1cedf9-5abb-5c7b-afe0-04df6165f9a0')</v>
      </c>
      <c r="J1380" s="57" t="str">
        <f>_xlfn.CONCAT(F1380,C1380)</f>
        <v>Dinocap('soil', 'agricultural')</v>
      </c>
      <c r="K1380" s="57" t="b">
        <f>EXACT(F1380,bioshpere3_emission!E1380)</f>
        <v>1</v>
      </c>
      <c r="L1380" s="57" t="b">
        <f>EXACT(C1380,bioshpere3_emission!C1380)</f>
        <v>1</v>
      </c>
      <c r="M1380" s="57" t="b">
        <f>EXACT(B1380,bioshpere3_emission!B1380)</f>
        <v>1</v>
      </c>
      <c r="N1380" s="57" t="b">
        <f>EXACT(J1380,bioshpere3_emission!P1380)</f>
        <v>1</v>
      </c>
      <c r="O1380" s="57" t="s">
        <v>7743</v>
      </c>
      <c r="P1380" s="57" t="s">
        <v>7744</v>
      </c>
      <c r="Q1380" s="57" t="s">
        <v>7745</v>
      </c>
    </row>
    <row r="1381" spans="1:17" x14ac:dyDescent="0.25">
      <c r="A1381" s="58">
        <v>4303</v>
      </c>
      <c r="B1381" s="57" t="s">
        <v>4294</v>
      </c>
      <c r="C1381" s="57" t="s">
        <v>17</v>
      </c>
      <c r="D1381" s="57" t="s">
        <v>4295</v>
      </c>
      <c r="E1381" s="57" t="s">
        <v>7742</v>
      </c>
      <c r="F1381" s="57" t="s">
        <v>4296</v>
      </c>
      <c r="G1381" s="57" t="s">
        <v>14</v>
      </c>
      <c r="H1381" s="57" t="s">
        <v>15</v>
      </c>
      <c r="I1381" s="57" t="str">
        <f>_xlfn.CONCAT(O1381,E1381,P1381,D1381,P1381,Q1381)</f>
        <v>('biosphere3','1eb38c24-2814-4c8e-bfdc-13467bab783c')</v>
      </c>
      <c r="J1381" s="57" t="str">
        <f>_xlfn.CONCAT(F1381,C1381)</f>
        <v>Dinoseb('soil', 'agricultural')</v>
      </c>
      <c r="K1381" s="57" t="b">
        <f>EXACT(F1381,bioshpere3_emission!E1381)</f>
        <v>1</v>
      </c>
      <c r="L1381" s="57" t="b">
        <f>EXACT(C1381,bioshpere3_emission!C1381)</f>
        <v>1</v>
      </c>
      <c r="M1381" s="57" t="b">
        <f>EXACT(B1381,bioshpere3_emission!B1381)</f>
        <v>1</v>
      </c>
      <c r="N1381" s="57" t="b">
        <f>EXACT(J1381,bioshpere3_emission!P1381)</f>
        <v>1</v>
      </c>
      <c r="O1381" s="57" t="s">
        <v>7743</v>
      </c>
      <c r="P1381" s="57" t="s">
        <v>7744</v>
      </c>
      <c r="Q1381" s="57" t="s">
        <v>7745</v>
      </c>
    </row>
    <row r="1382" spans="1:17" x14ac:dyDescent="0.25">
      <c r="A1382" s="58">
        <v>3533</v>
      </c>
      <c r="B1382" s="57" t="s">
        <v>852</v>
      </c>
      <c r="C1382" s="57" t="s">
        <v>17</v>
      </c>
      <c r="D1382" s="57" t="s">
        <v>853</v>
      </c>
      <c r="E1382" s="57" t="s">
        <v>7742</v>
      </c>
      <c r="F1382" s="57" t="s">
        <v>854</v>
      </c>
      <c r="G1382" s="57" t="s">
        <v>14</v>
      </c>
      <c r="H1382" s="57" t="s">
        <v>15</v>
      </c>
      <c r="I1382" s="57" t="str">
        <f>_xlfn.CONCAT(O1382,E1382,P1382,D1382,P1382,Q1382)</f>
        <v>('biosphere3','eadd3ab8-f53b-5106-9a54-fdd09b0dd2dd')</v>
      </c>
      <c r="J1382" s="57" t="str">
        <f>_xlfn.CONCAT(F1382,C1382)</f>
        <v>Diofenolan('soil', 'agricultural')</v>
      </c>
      <c r="K1382" s="57" t="b">
        <f>EXACT(F1382,bioshpere3_emission!E1382)</f>
        <v>1</v>
      </c>
      <c r="L1382" s="57" t="b">
        <f>EXACT(C1382,bioshpere3_emission!C1382)</f>
        <v>1</v>
      </c>
      <c r="M1382" s="57" t="b">
        <f>EXACT(B1382,bioshpere3_emission!B1382)</f>
        <v>1</v>
      </c>
      <c r="N1382" s="57" t="b">
        <f>EXACT(J1382,bioshpere3_emission!P1382)</f>
        <v>1</v>
      </c>
      <c r="O1382" s="57" t="s">
        <v>7743</v>
      </c>
      <c r="P1382" s="57" t="s">
        <v>7744</v>
      </c>
      <c r="Q1382" s="57" t="s">
        <v>7745</v>
      </c>
    </row>
    <row r="1383" spans="1:17" x14ac:dyDescent="0.25">
      <c r="A1383" s="58">
        <v>3037</v>
      </c>
      <c r="B1383" s="57" t="s">
        <v>792</v>
      </c>
      <c r="C1383" s="57" t="s">
        <v>24</v>
      </c>
      <c r="D1383" s="57" t="s">
        <v>1256</v>
      </c>
      <c r="E1383" s="57" t="s">
        <v>7742</v>
      </c>
      <c r="F1383" s="57" t="s">
        <v>794</v>
      </c>
      <c r="G1383" s="57" t="s">
        <v>14</v>
      </c>
      <c r="H1383" s="57" t="s">
        <v>15</v>
      </c>
      <c r="I1383" s="57" t="str">
        <f>_xlfn.CONCAT(O1383,E1383,P1383,D1383,P1383,Q1383)</f>
        <v>('biosphere3','e69dfe04-4b45-4e87-a6ce-08b1af61ca22')</v>
      </c>
      <c r="J1383" s="57" t="str">
        <f>_xlfn.CONCAT(F1383,C1383)</f>
        <v>Dioxins, measured as 2,3,7,8-tetrachlorodibenzo-p-dioxin('air', 'low population density, long-term')</v>
      </c>
      <c r="K1383" s="57" t="b">
        <f>EXACT(F1383,bioshpere3_emission!E1383)</f>
        <v>1</v>
      </c>
      <c r="L1383" s="57" t="b">
        <f>EXACT(C1383,bioshpere3_emission!C1383)</f>
        <v>1</v>
      </c>
      <c r="M1383" s="57" t="b">
        <f>EXACT(B1383,bioshpere3_emission!B1383)</f>
        <v>1</v>
      </c>
      <c r="N1383" s="57" t="b">
        <f>EXACT(J1383,bioshpere3_emission!P1383)</f>
        <v>1</v>
      </c>
      <c r="O1383" s="57" t="s">
        <v>7743</v>
      </c>
      <c r="P1383" s="57" t="s">
        <v>7744</v>
      </c>
      <c r="Q1383" s="57" t="s">
        <v>7745</v>
      </c>
    </row>
    <row r="1384" spans="1:17" x14ac:dyDescent="0.25">
      <c r="A1384" s="58">
        <v>3066</v>
      </c>
      <c r="B1384" s="57" t="s">
        <v>792</v>
      </c>
      <c r="C1384" s="57" t="s">
        <v>31</v>
      </c>
      <c r="D1384" s="57" t="s">
        <v>1979</v>
      </c>
      <c r="E1384" s="57" t="s">
        <v>7742</v>
      </c>
      <c r="F1384" s="57" t="s">
        <v>794</v>
      </c>
      <c r="G1384" s="57" t="s">
        <v>14</v>
      </c>
      <c r="H1384" s="57" t="s">
        <v>15</v>
      </c>
      <c r="I1384" s="57" t="str">
        <f>_xlfn.CONCAT(O1384,E1384,P1384,D1384,P1384,Q1384)</f>
        <v>('biosphere3','e385da6d-8c5a-42ff-a8fe-d18943079774')</v>
      </c>
      <c r="J1384" s="57" t="str">
        <f>_xlfn.CONCAT(F1384,C1384)</f>
        <v>Dioxins, measured as 2,3,7,8-tetrachlorodibenzo-p-dioxin('air', 'lower stratosphere + upper troposphere')</v>
      </c>
      <c r="K1384" s="57" t="b">
        <f>EXACT(F1384,bioshpere3_emission!E1384)</f>
        <v>1</v>
      </c>
      <c r="L1384" s="57" t="b">
        <f>EXACT(C1384,bioshpere3_emission!C1384)</f>
        <v>1</v>
      </c>
      <c r="M1384" s="57" t="b">
        <f>EXACT(B1384,bioshpere3_emission!B1384)</f>
        <v>1</v>
      </c>
      <c r="N1384" s="57" t="b">
        <f>EXACT(J1384,bioshpere3_emission!P1384)</f>
        <v>1</v>
      </c>
      <c r="O1384" s="57" t="s">
        <v>7743</v>
      </c>
      <c r="P1384" s="57" t="s">
        <v>7744</v>
      </c>
      <c r="Q1384" s="57" t="s">
        <v>7745</v>
      </c>
    </row>
    <row r="1385" spans="1:17" x14ac:dyDescent="0.25">
      <c r="A1385" s="58">
        <v>3161</v>
      </c>
      <c r="B1385" s="57" t="s">
        <v>792</v>
      </c>
      <c r="C1385" s="57" t="s">
        <v>27</v>
      </c>
      <c r="D1385" s="57" t="s">
        <v>4118</v>
      </c>
      <c r="E1385" s="57" t="s">
        <v>7742</v>
      </c>
      <c r="F1385" s="57" t="s">
        <v>794</v>
      </c>
      <c r="G1385" s="57" t="s">
        <v>14</v>
      </c>
      <c r="H1385" s="57" t="s">
        <v>15</v>
      </c>
      <c r="I1385" s="57" t="str">
        <f>_xlfn.CONCAT(O1385,E1385,P1385,D1385,P1385,Q1385)</f>
        <v>('biosphere3','f77c5e36-ee47-4437-b757-03139bb1d6d6')</v>
      </c>
      <c r="J1385" s="57" t="str">
        <f>_xlfn.CONCAT(F1385,C1385)</f>
        <v>Dioxins, measured as 2,3,7,8-tetrachlorodibenzo-p-dioxin('air', 'non-urban air or from high stacks')</v>
      </c>
      <c r="K1385" s="57" t="b">
        <f>EXACT(F1385,bioshpere3_emission!E1385)</f>
        <v>1</v>
      </c>
      <c r="L1385" s="57" t="b">
        <f>EXACT(C1385,bioshpere3_emission!C1385)</f>
        <v>1</v>
      </c>
      <c r="M1385" s="57" t="b">
        <f>EXACT(B1385,bioshpere3_emission!B1385)</f>
        <v>1</v>
      </c>
      <c r="N1385" s="57" t="b">
        <f>EXACT(J1385,bioshpere3_emission!P1385)</f>
        <v>1</v>
      </c>
      <c r="O1385" s="57" t="s">
        <v>7743</v>
      </c>
      <c r="P1385" s="57" t="s">
        <v>7744</v>
      </c>
      <c r="Q1385" s="57" t="s">
        <v>7745</v>
      </c>
    </row>
    <row r="1386" spans="1:17" x14ac:dyDescent="0.25">
      <c r="A1386" s="58">
        <v>594</v>
      </c>
      <c r="B1386" s="57" t="s">
        <v>792</v>
      </c>
      <c r="C1386" s="57" t="s">
        <v>44</v>
      </c>
      <c r="D1386" s="57" t="s">
        <v>4798</v>
      </c>
      <c r="E1386" s="57" t="s">
        <v>7742</v>
      </c>
      <c r="F1386" s="57" t="s">
        <v>794</v>
      </c>
      <c r="G1386" s="57" t="s">
        <v>14</v>
      </c>
      <c r="H1386" s="57" t="s">
        <v>15</v>
      </c>
      <c r="I1386" s="57" t="str">
        <f>_xlfn.CONCAT(O1386,E1386,P1386,D1386,P1386,Q1386)</f>
        <v>('biosphere3','237a5f15-8119-472a-8988-88b7ecb42405')</v>
      </c>
      <c r="J1386" s="57" t="str">
        <f>_xlfn.CONCAT(F1386,C1386)</f>
        <v>Dioxins, measured as 2,3,7,8-tetrachlorodibenzo-p-dioxin('air', 'urban air close to ground')</v>
      </c>
      <c r="K1386" s="57" t="b">
        <f>EXACT(F1386,bioshpere3_emission!E1386)</f>
        <v>1</v>
      </c>
      <c r="L1386" s="57" t="b">
        <f>EXACT(C1386,bioshpere3_emission!C1386)</f>
        <v>1</v>
      </c>
      <c r="M1386" s="57" t="b">
        <f>EXACT(B1386,bioshpere3_emission!B1386)</f>
        <v>1</v>
      </c>
      <c r="N1386" s="57" t="b">
        <f>EXACT(J1386,bioshpere3_emission!P1386)</f>
        <v>1</v>
      </c>
      <c r="O1386" s="57" t="s">
        <v>7743</v>
      </c>
      <c r="P1386" s="57" t="s">
        <v>7744</v>
      </c>
      <c r="Q1386" s="57" t="s">
        <v>7745</v>
      </c>
    </row>
    <row r="1387" spans="1:17" x14ac:dyDescent="0.25">
      <c r="A1387" s="58">
        <v>1613</v>
      </c>
      <c r="B1387" s="57" t="s">
        <v>792</v>
      </c>
      <c r="C1387" s="57" t="s">
        <v>190</v>
      </c>
      <c r="D1387" s="57" t="s">
        <v>793</v>
      </c>
      <c r="E1387" s="57" t="s">
        <v>7742</v>
      </c>
      <c r="F1387" s="57" t="s">
        <v>794</v>
      </c>
      <c r="G1387" s="57" t="s">
        <v>14</v>
      </c>
      <c r="H1387" s="57" t="s">
        <v>15</v>
      </c>
      <c r="I1387" s="57" t="str">
        <f>_xlfn.CONCAT(O1387,E1387,P1387,D1387,P1387,Q1387)</f>
        <v>('biosphere3','082903e4-45d8-4078-94cb-736b15279277')</v>
      </c>
      <c r="J1387" s="57" t="str">
        <f>_xlfn.CONCAT(F1387,C1387)</f>
        <v>Dioxins, measured as 2,3,7,8-tetrachlorodibenzo-p-dioxin('air',)</v>
      </c>
      <c r="K1387" s="57" t="b">
        <f>EXACT(F1387,bioshpere3_emission!E1387)</f>
        <v>1</v>
      </c>
      <c r="L1387" s="57" t="b">
        <f>EXACT(C1387,bioshpere3_emission!C1387)</f>
        <v>1</v>
      </c>
      <c r="M1387" s="57" t="b">
        <f>EXACT(B1387,bioshpere3_emission!B1387)</f>
        <v>1</v>
      </c>
      <c r="N1387" s="57" t="b">
        <f>EXACT(J1387,bioshpere3_emission!P1387)</f>
        <v>1</v>
      </c>
      <c r="O1387" s="57" t="s">
        <v>7743</v>
      </c>
      <c r="P1387" s="57" t="s">
        <v>7744</v>
      </c>
      <c r="Q1387" s="57" t="s">
        <v>7745</v>
      </c>
    </row>
    <row r="1388" spans="1:17" x14ac:dyDescent="0.25">
      <c r="A1388" s="58">
        <v>2415</v>
      </c>
      <c r="B1388" s="57" t="s">
        <v>792</v>
      </c>
      <c r="C1388" s="57" t="s">
        <v>17</v>
      </c>
      <c r="D1388" s="57" t="s">
        <v>3367</v>
      </c>
      <c r="E1388" s="57" t="s">
        <v>7742</v>
      </c>
      <c r="F1388" s="57" t="s">
        <v>794</v>
      </c>
      <c r="G1388" s="57" t="s">
        <v>14</v>
      </c>
      <c r="H1388" s="57" t="s">
        <v>15</v>
      </c>
      <c r="I1388" s="57" t="str">
        <f>_xlfn.CONCAT(O1388,E1388,P1388,D1388,P1388,Q1388)</f>
        <v>('biosphere3','a7f661f4-da39-4571-a48b-a8d61314ce1b')</v>
      </c>
      <c r="J1388" s="57" t="str">
        <f>_xlfn.CONCAT(F1388,C1388)</f>
        <v>Dioxins, measured as 2,3,7,8-tetrachlorodibenzo-p-dioxin('soil', 'agricultural')</v>
      </c>
      <c r="K1388" s="57" t="b">
        <f>EXACT(F1388,bioshpere3_emission!E1388)</f>
        <v>1</v>
      </c>
      <c r="L1388" s="57" t="b">
        <f>EXACT(C1388,bioshpere3_emission!C1388)</f>
        <v>1</v>
      </c>
      <c r="M1388" s="57" t="b">
        <f>EXACT(B1388,bioshpere3_emission!B1388)</f>
        <v>1</v>
      </c>
      <c r="N1388" s="57" t="b">
        <f>EXACT(J1388,bioshpere3_emission!P1388)</f>
        <v>1</v>
      </c>
      <c r="O1388" s="57" t="s">
        <v>7743</v>
      </c>
      <c r="P1388" s="57" t="s">
        <v>7744</v>
      </c>
      <c r="Q1388" s="57" t="s">
        <v>7745</v>
      </c>
    </row>
    <row r="1389" spans="1:17" x14ac:dyDescent="0.25">
      <c r="A1389" s="58">
        <v>315</v>
      </c>
      <c r="B1389" s="57" t="s">
        <v>792</v>
      </c>
      <c r="C1389" s="57" t="s">
        <v>143</v>
      </c>
      <c r="D1389" s="57" t="s">
        <v>3117</v>
      </c>
      <c r="E1389" s="57" t="s">
        <v>7742</v>
      </c>
      <c r="F1389" s="57" t="s">
        <v>794</v>
      </c>
      <c r="G1389" s="57" t="s">
        <v>14</v>
      </c>
      <c r="H1389" s="57" t="s">
        <v>15</v>
      </c>
      <c r="I1389" s="57" t="str">
        <f>_xlfn.CONCAT(O1389,E1389,P1389,D1389,P1389,Q1389)</f>
        <v>('biosphere3','6b479ea3-eb47-4860-8778-b0ed9bc672fa')</v>
      </c>
      <c r="J1389" s="57" t="str">
        <f>_xlfn.CONCAT(F1389,C1389)</f>
        <v>Dioxins, measured as 2,3,7,8-tetrachlorodibenzo-p-dioxin('soil', 'forestry')</v>
      </c>
      <c r="K1389" s="57" t="b">
        <f>EXACT(F1389,bioshpere3_emission!E1389)</f>
        <v>1</v>
      </c>
      <c r="L1389" s="57" t="b">
        <f>EXACT(C1389,bioshpere3_emission!C1389)</f>
        <v>1</v>
      </c>
      <c r="M1389" s="57" t="b">
        <f>EXACT(B1389,bioshpere3_emission!B1389)</f>
        <v>1</v>
      </c>
      <c r="N1389" s="57" t="b">
        <f>EXACT(J1389,bioshpere3_emission!P1389)</f>
        <v>1</v>
      </c>
      <c r="O1389" s="57" t="s">
        <v>7743</v>
      </c>
      <c r="P1389" s="57" t="s">
        <v>7744</v>
      </c>
      <c r="Q1389" s="57" t="s">
        <v>7745</v>
      </c>
    </row>
    <row r="1390" spans="1:17" x14ac:dyDescent="0.25">
      <c r="A1390" s="58">
        <v>2435</v>
      </c>
      <c r="B1390" s="57" t="s">
        <v>792</v>
      </c>
      <c r="C1390" s="57" t="s">
        <v>200</v>
      </c>
      <c r="D1390" s="57" t="s">
        <v>4470</v>
      </c>
      <c r="E1390" s="57" t="s">
        <v>7742</v>
      </c>
      <c r="F1390" s="57" t="s">
        <v>794</v>
      </c>
      <c r="G1390" s="57" t="s">
        <v>14</v>
      </c>
      <c r="H1390" s="57" t="s">
        <v>15</v>
      </c>
      <c r="I1390" s="57" t="str">
        <f>_xlfn.CONCAT(O1390,E1390,P1390,D1390,P1390,Q1390)</f>
        <v>('biosphere3','7533d11b-e96e-4a99-80f2-91400a62d650')</v>
      </c>
      <c r="J1390" s="57" t="str">
        <f>_xlfn.CONCAT(F1390,C1390)</f>
        <v>Dioxins, measured as 2,3,7,8-tetrachlorodibenzo-p-dioxin('soil', 'industrial')</v>
      </c>
      <c r="K1390" s="57" t="b">
        <f>EXACT(F1390,bioshpere3_emission!E1390)</f>
        <v>1</v>
      </c>
      <c r="L1390" s="57" t="b">
        <f>EXACT(C1390,bioshpere3_emission!C1390)</f>
        <v>1</v>
      </c>
      <c r="M1390" s="57" t="b">
        <f>EXACT(B1390,bioshpere3_emission!B1390)</f>
        <v>1</v>
      </c>
      <c r="N1390" s="57" t="b">
        <f>EXACT(J1390,bioshpere3_emission!P1390)</f>
        <v>1</v>
      </c>
      <c r="O1390" s="57" t="s">
        <v>7743</v>
      </c>
      <c r="P1390" s="57" t="s">
        <v>7744</v>
      </c>
      <c r="Q1390" s="57" t="s">
        <v>7745</v>
      </c>
    </row>
    <row r="1391" spans="1:17" x14ac:dyDescent="0.25">
      <c r="A1391" s="58">
        <v>4001</v>
      </c>
      <c r="B1391" s="57" t="s">
        <v>792</v>
      </c>
      <c r="C1391" s="57" t="s">
        <v>389</v>
      </c>
      <c r="D1391" s="57" t="s">
        <v>5904</v>
      </c>
      <c r="E1391" s="57" t="s">
        <v>7742</v>
      </c>
      <c r="F1391" s="57" t="s">
        <v>794</v>
      </c>
      <c r="G1391" s="57" t="s">
        <v>14</v>
      </c>
      <c r="H1391" s="57" t="s">
        <v>15</v>
      </c>
      <c r="I1391" s="57" t="str">
        <f>_xlfn.CONCAT(O1391,E1391,P1391,D1391,P1391,Q1391)</f>
        <v>('biosphere3','24752b90-cc53-4198-a442-14196853148d')</v>
      </c>
      <c r="J1391" s="57" t="str">
        <f>_xlfn.CONCAT(F1391,C1391)</f>
        <v>Dioxins, measured as 2,3,7,8-tetrachlorodibenzo-p-dioxin('soil',)</v>
      </c>
      <c r="K1391" s="57" t="b">
        <f>EXACT(F1391,bioshpere3_emission!E1391)</f>
        <v>1</v>
      </c>
      <c r="L1391" s="57" t="b">
        <f>EXACT(C1391,bioshpere3_emission!C1391)</f>
        <v>1</v>
      </c>
      <c r="M1391" s="57" t="b">
        <f>EXACT(B1391,bioshpere3_emission!B1391)</f>
        <v>1</v>
      </c>
      <c r="N1391" s="57" t="b">
        <f>EXACT(J1391,bioshpere3_emission!P1391)</f>
        <v>1</v>
      </c>
      <c r="O1391" s="57" t="s">
        <v>7743</v>
      </c>
      <c r="P1391" s="57" t="s">
        <v>7744</v>
      </c>
      <c r="Q1391" s="57" t="s">
        <v>7745</v>
      </c>
    </row>
    <row r="1392" spans="1:17" x14ac:dyDescent="0.25">
      <c r="A1392" s="58">
        <v>1231</v>
      </c>
      <c r="B1392" s="57" t="s">
        <v>792</v>
      </c>
      <c r="C1392" s="57" t="s">
        <v>71</v>
      </c>
      <c r="D1392" s="57" t="s">
        <v>6121</v>
      </c>
      <c r="E1392" s="57" t="s">
        <v>7742</v>
      </c>
      <c r="F1392" s="57" t="s">
        <v>794</v>
      </c>
      <c r="G1392" s="57" t="s">
        <v>14</v>
      </c>
      <c r="H1392" s="57" t="s">
        <v>15</v>
      </c>
      <c r="I1392" s="57" t="str">
        <f>_xlfn.CONCAT(O1392,E1392,P1392,D1392,P1392,Q1392)</f>
        <v>('biosphere3','4d479616-676f-4db1-8b3a-c14edbdbafc0')</v>
      </c>
      <c r="J1392" s="57" t="str">
        <f>_xlfn.CONCAT(F1392,C1392)</f>
        <v>Dioxins, measured as 2,3,7,8-tetrachlorodibenzo-p-dioxin('water', 'ground-')</v>
      </c>
      <c r="K1392" s="57" t="b">
        <f>EXACT(F1392,bioshpere3_emission!E1392)</f>
        <v>1</v>
      </c>
      <c r="L1392" s="57" t="b">
        <f>EXACT(C1392,bioshpere3_emission!C1392)</f>
        <v>1</v>
      </c>
      <c r="M1392" s="57" t="b">
        <f>EXACT(B1392,bioshpere3_emission!B1392)</f>
        <v>1</v>
      </c>
      <c r="N1392" s="57" t="b">
        <f>EXACT(J1392,bioshpere3_emission!P1392)</f>
        <v>1</v>
      </c>
      <c r="O1392" s="57" t="s">
        <v>7743</v>
      </c>
      <c r="P1392" s="57" t="s">
        <v>7744</v>
      </c>
      <c r="Q1392" s="57" t="s">
        <v>7745</v>
      </c>
    </row>
    <row r="1393" spans="1:17" x14ac:dyDescent="0.25">
      <c r="A1393" s="58">
        <v>3785</v>
      </c>
      <c r="B1393" s="57" t="s">
        <v>792</v>
      </c>
      <c r="C1393" s="57" t="s">
        <v>100</v>
      </c>
      <c r="D1393" s="57" t="s">
        <v>1656</v>
      </c>
      <c r="E1393" s="57" t="s">
        <v>7742</v>
      </c>
      <c r="F1393" s="57" t="s">
        <v>794</v>
      </c>
      <c r="G1393" s="57" t="s">
        <v>14</v>
      </c>
      <c r="H1393" s="57" t="s">
        <v>15</v>
      </c>
      <c r="I1393" s="57" t="str">
        <f>_xlfn.CONCAT(O1393,E1393,P1393,D1393,P1393,Q1393)</f>
        <v>('biosphere3','cce10142-69c4-4a72-a010-ac6b6abad1d3')</v>
      </c>
      <c r="J1393" s="57" t="str">
        <f>_xlfn.CONCAT(F1393,C1393)</f>
        <v>Dioxins, measured as 2,3,7,8-tetrachlorodibenzo-p-dioxin('water', 'ground-, long-term')</v>
      </c>
      <c r="K1393" s="57" t="b">
        <f>EXACT(F1393,bioshpere3_emission!E1393)</f>
        <v>1</v>
      </c>
      <c r="L1393" s="57" t="b">
        <f>EXACT(C1393,bioshpere3_emission!C1393)</f>
        <v>1</v>
      </c>
      <c r="M1393" s="57" t="b">
        <f>EXACT(B1393,bioshpere3_emission!B1393)</f>
        <v>1</v>
      </c>
      <c r="N1393" s="57" t="b">
        <f>EXACT(J1393,bioshpere3_emission!P1393)</f>
        <v>1</v>
      </c>
      <c r="O1393" s="57" t="s">
        <v>7743</v>
      </c>
      <c r="P1393" s="57" t="s">
        <v>7744</v>
      </c>
      <c r="Q1393" s="57" t="s">
        <v>7745</v>
      </c>
    </row>
    <row r="1394" spans="1:17" x14ac:dyDescent="0.25">
      <c r="A1394" s="58">
        <v>3694</v>
      </c>
      <c r="B1394" s="57" t="s">
        <v>792</v>
      </c>
      <c r="C1394" s="57" t="s">
        <v>10</v>
      </c>
      <c r="D1394" s="57" t="s">
        <v>2104</v>
      </c>
      <c r="E1394" s="57" t="s">
        <v>7742</v>
      </c>
      <c r="F1394" s="57" t="s">
        <v>794</v>
      </c>
      <c r="G1394" s="57" t="s">
        <v>14</v>
      </c>
      <c r="H1394" s="57" t="s">
        <v>15</v>
      </c>
      <c r="I1394" s="57" t="str">
        <f>_xlfn.CONCAT(O1394,E1394,P1394,D1394,P1394,Q1394)</f>
        <v>('biosphere3','d069e5a1-c3c0-4513-9fa5-ff3ebe687ea7')</v>
      </c>
      <c r="J1394" s="57" t="str">
        <f>_xlfn.CONCAT(F1394,C1394)</f>
        <v>Dioxins, measured as 2,3,7,8-tetrachlorodibenzo-p-dioxin('water', 'ocean')</v>
      </c>
      <c r="K1394" s="57" t="b">
        <f>EXACT(F1394,bioshpere3_emission!E1394)</f>
        <v>1</v>
      </c>
      <c r="L1394" s="57" t="b">
        <f>EXACT(C1394,bioshpere3_emission!C1394)</f>
        <v>1</v>
      </c>
      <c r="M1394" s="57" t="b">
        <f>EXACT(B1394,bioshpere3_emission!B1394)</f>
        <v>1</v>
      </c>
      <c r="N1394" s="57" t="b">
        <f>EXACT(J1394,bioshpere3_emission!P1394)</f>
        <v>1</v>
      </c>
      <c r="O1394" s="57" t="s">
        <v>7743</v>
      </c>
      <c r="P1394" s="57" t="s">
        <v>7744</v>
      </c>
      <c r="Q1394" s="57" t="s">
        <v>7745</v>
      </c>
    </row>
    <row r="1395" spans="1:17" x14ac:dyDescent="0.25">
      <c r="A1395" s="58">
        <v>3223</v>
      </c>
      <c r="B1395" s="57" t="s">
        <v>792</v>
      </c>
      <c r="C1395" s="57" t="s">
        <v>91</v>
      </c>
      <c r="D1395" s="57" t="s">
        <v>6399</v>
      </c>
      <c r="E1395" s="57" t="s">
        <v>7742</v>
      </c>
      <c r="F1395" s="57" t="s">
        <v>794</v>
      </c>
      <c r="G1395" s="57" t="s">
        <v>14</v>
      </c>
      <c r="H1395" s="57" t="s">
        <v>15</v>
      </c>
      <c r="I1395" s="57" t="str">
        <f>_xlfn.CONCAT(O1395,E1395,P1395,D1395,P1395,Q1395)</f>
        <v>('biosphere3','d1d77d54-e19f-4c3d-8fdc-389f78e72515')</v>
      </c>
      <c r="J1395" s="57" t="str">
        <f>_xlfn.CONCAT(F1395,C1395)</f>
        <v>Dioxins, measured as 2,3,7,8-tetrachlorodibenzo-p-dioxin('water', 'surface water')</v>
      </c>
      <c r="K1395" s="57" t="b">
        <f>EXACT(F1395,bioshpere3_emission!E1395)</f>
        <v>1</v>
      </c>
      <c r="L1395" s="57" t="b">
        <f>EXACT(C1395,bioshpere3_emission!C1395)</f>
        <v>1</v>
      </c>
      <c r="M1395" s="57" t="b">
        <f>EXACT(B1395,bioshpere3_emission!B1395)</f>
        <v>1</v>
      </c>
      <c r="N1395" s="57" t="b">
        <f>EXACT(J1395,bioshpere3_emission!P1395)</f>
        <v>1</v>
      </c>
      <c r="O1395" s="57" t="s">
        <v>7743</v>
      </c>
      <c r="P1395" s="57" t="s">
        <v>7744</v>
      </c>
      <c r="Q1395" s="57" t="s">
        <v>7745</v>
      </c>
    </row>
    <row r="1396" spans="1:17" x14ac:dyDescent="0.25">
      <c r="A1396" s="58">
        <v>2297</v>
      </c>
      <c r="B1396" s="57" t="s">
        <v>792</v>
      </c>
      <c r="C1396" s="57" t="s">
        <v>48</v>
      </c>
      <c r="D1396" s="57" t="s">
        <v>1936</v>
      </c>
      <c r="E1396" s="57" t="s">
        <v>7742</v>
      </c>
      <c r="F1396" s="57" t="s">
        <v>794</v>
      </c>
      <c r="G1396" s="57" t="s">
        <v>14</v>
      </c>
      <c r="H1396" s="57" t="s">
        <v>15</v>
      </c>
      <c r="I1396" s="57" t="str">
        <f>_xlfn.CONCAT(O1396,E1396,P1396,D1396,P1396,Q1396)</f>
        <v>('biosphere3','737c3221-1456-4c6b-8605-6ac00dc88b2e')</v>
      </c>
      <c r="J1396" s="57" t="str">
        <f>_xlfn.CONCAT(F1396,C1396)</f>
        <v>Dioxins, measured as 2,3,7,8-tetrachlorodibenzo-p-dioxin('water',)</v>
      </c>
      <c r="K1396" s="57" t="b">
        <f>EXACT(F1396,bioshpere3_emission!E1396)</f>
        <v>1</v>
      </c>
      <c r="L1396" s="57" t="b">
        <f>EXACT(C1396,bioshpere3_emission!C1396)</f>
        <v>1</v>
      </c>
      <c r="M1396" s="57" t="b">
        <f>EXACT(B1396,bioshpere3_emission!B1396)</f>
        <v>1</v>
      </c>
      <c r="N1396" s="57" t="b">
        <f>EXACT(J1396,bioshpere3_emission!P1396)</f>
        <v>1</v>
      </c>
      <c r="O1396" s="57" t="s">
        <v>7743</v>
      </c>
      <c r="P1396" s="57" t="s">
        <v>7744</v>
      </c>
      <c r="Q1396" s="57" t="s">
        <v>7745</v>
      </c>
    </row>
    <row r="1397" spans="1:17" x14ac:dyDescent="0.25">
      <c r="A1397" s="58">
        <v>4290</v>
      </c>
      <c r="B1397" s="57" t="s">
        <v>472</v>
      </c>
      <c r="C1397" s="57" t="s">
        <v>48</v>
      </c>
      <c r="D1397" s="57" t="s">
        <v>473</v>
      </c>
      <c r="E1397" s="57" t="s">
        <v>7742</v>
      </c>
      <c r="F1397" s="57" t="s">
        <v>474</v>
      </c>
      <c r="G1397" s="57" t="s">
        <v>14</v>
      </c>
      <c r="H1397" s="57" t="s">
        <v>15</v>
      </c>
      <c r="I1397" s="57" t="str">
        <f>_xlfn.CONCAT(O1397,E1397,P1397,D1397,P1397,Q1397)</f>
        <v>('biosphere3','1d8560a8-23e0-57f0-ade2-69103c953de8')</v>
      </c>
      <c r="J1397" s="57" t="str">
        <f>_xlfn.CONCAT(F1397,C1397)</f>
        <v>Diphenylether-compound('water',)</v>
      </c>
      <c r="K1397" s="57" t="b">
        <f>EXACT(F1397,bioshpere3_emission!E1397)</f>
        <v>1</v>
      </c>
      <c r="L1397" s="57" t="b">
        <f>EXACT(C1397,bioshpere3_emission!C1397)</f>
        <v>1</v>
      </c>
      <c r="M1397" s="57" t="b">
        <f>EXACT(B1397,bioshpere3_emission!B1397)</f>
        <v>1</v>
      </c>
      <c r="N1397" s="57" t="b">
        <f>EXACT(J1397,bioshpere3_emission!P1397)</f>
        <v>1</v>
      </c>
      <c r="O1397" s="57" t="s">
        <v>7743</v>
      </c>
      <c r="P1397" s="57" t="s">
        <v>7744</v>
      </c>
      <c r="Q1397" s="57" t="s">
        <v>7745</v>
      </c>
    </row>
    <row r="1398" spans="1:17" x14ac:dyDescent="0.25">
      <c r="A1398" s="58">
        <v>469</v>
      </c>
      <c r="B1398" s="57" t="s">
        <v>3181</v>
      </c>
      <c r="C1398" s="57" t="s">
        <v>10</v>
      </c>
      <c r="D1398" s="57" t="s">
        <v>3182</v>
      </c>
      <c r="E1398" s="57" t="s">
        <v>7742</v>
      </c>
      <c r="F1398" s="57" t="s">
        <v>3183</v>
      </c>
      <c r="G1398" s="57" t="s">
        <v>14</v>
      </c>
      <c r="H1398" s="57" t="s">
        <v>15</v>
      </c>
      <c r="I1398" s="57" t="str">
        <f>_xlfn.CONCAT(O1398,E1398,P1398,D1398,P1398,Q1398)</f>
        <v>('biosphere3','8892f038-c4cf-4166-adeb-df61c4e32af0')</v>
      </c>
      <c r="J1398" s="57" t="str">
        <f>_xlfn.CONCAT(F1398,C1398)</f>
        <v>Diphenyltin('water', 'ocean')</v>
      </c>
      <c r="K1398" s="57" t="b">
        <f>EXACT(F1398,bioshpere3_emission!E1398)</f>
        <v>1</v>
      </c>
      <c r="L1398" s="57" t="b">
        <f>EXACT(C1398,bioshpere3_emission!C1398)</f>
        <v>1</v>
      </c>
      <c r="M1398" s="57" t="b">
        <f>EXACT(B1398,bioshpere3_emission!B1398)</f>
        <v>1</v>
      </c>
      <c r="N1398" s="57" t="b">
        <f>EXACT(J1398,bioshpere3_emission!P1398)</f>
        <v>1</v>
      </c>
      <c r="O1398" s="57" t="s">
        <v>7743</v>
      </c>
      <c r="P1398" s="57" t="s">
        <v>7744</v>
      </c>
      <c r="Q1398" s="57" t="s">
        <v>7745</v>
      </c>
    </row>
    <row r="1399" spans="1:17" x14ac:dyDescent="0.25">
      <c r="A1399" s="58">
        <v>2329</v>
      </c>
      <c r="B1399" s="57" t="s">
        <v>2678</v>
      </c>
      <c r="C1399" s="57" t="s">
        <v>24</v>
      </c>
      <c r="D1399" s="57" t="s">
        <v>2977</v>
      </c>
      <c r="E1399" s="57" t="s">
        <v>7742</v>
      </c>
      <c r="F1399" s="57" t="s">
        <v>2680</v>
      </c>
      <c r="G1399" s="57" t="s">
        <v>14</v>
      </c>
      <c r="H1399" s="57" t="s">
        <v>15</v>
      </c>
      <c r="I1399" s="57" t="str">
        <f>_xlfn.CONCAT(O1399,E1399,P1399,D1399,P1399,Q1399)</f>
        <v>('biosphere3','4e64908e-9098-40e2-b7f5-f314c49c3d66')</v>
      </c>
      <c r="J1399" s="57" t="str">
        <f>_xlfn.CONCAT(F1399,C1399)</f>
        <v>Dipropylamine('air', 'low population density, long-term')</v>
      </c>
      <c r="K1399" s="57" t="b">
        <f>EXACT(F1399,bioshpere3_emission!E1399)</f>
        <v>1</v>
      </c>
      <c r="L1399" s="57" t="b">
        <f>EXACT(C1399,bioshpere3_emission!C1399)</f>
        <v>1</v>
      </c>
      <c r="M1399" s="57" t="b">
        <f>EXACT(B1399,bioshpere3_emission!B1399)</f>
        <v>1</v>
      </c>
      <c r="N1399" s="57" t="b">
        <f>EXACT(J1399,bioshpere3_emission!P1399)</f>
        <v>1</v>
      </c>
      <c r="O1399" s="57" t="s">
        <v>7743</v>
      </c>
      <c r="P1399" s="57" t="s">
        <v>7744</v>
      </c>
      <c r="Q1399" s="57" t="s">
        <v>7745</v>
      </c>
    </row>
    <row r="1400" spans="1:17" x14ac:dyDescent="0.25">
      <c r="A1400" s="58">
        <v>351</v>
      </c>
      <c r="B1400" s="57" t="s">
        <v>2678</v>
      </c>
      <c r="C1400" s="57" t="s">
        <v>31</v>
      </c>
      <c r="D1400" s="57" t="s">
        <v>3627</v>
      </c>
      <c r="E1400" s="57" t="s">
        <v>7742</v>
      </c>
      <c r="F1400" s="57" t="s">
        <v>2680</v>
      </c>
      <c r="G1400" s="57" t="s">
        <v>14</v>
      </c>
      <c r="H1400" s="57" t="s">
        <v>15</v>
      </c>
      <c r="I1400" s="57" t="str">
        <f>_xlfn.CONCAT(O1400,E1400,P1400,D1400,P1400,Q1400)</f>
        <v>('biosphere3','9102514a-4cd5-4560-a1bf-b8fe57d8c303')</v>
      </c>
      <c r="J1400" s="57" t="str">
        <f>_xlfn.CONCAT(F1400,C1400)</f>
        <v>Dipropylamine('air', 'lower stratosphere + upper troposphere')</v>
      </c>
      <c r="K1400" s="57" t="b">
        <f>EXACT(F1400,bioshpere3_emission!E1400)</f>
        <v>1</v>
      </c>
      <c r="L1400" s="57" t="b">
        <f>EXACT(C1400,bioshpere3_emission!C1400)</f>
        <v>1</v>
      </c>
      <c r="M1400" s="57" t="b">
        <f>EXACT(B1400,bioshpere3_emission!B1400)</f>
        <v>1</v>
      </c>
      <c r="N1400" s="57" t="b">
        <f>EXACT(J1400,bioshpere3_emission!P1400)</f>
        <v>1</v>
      </c>
      <c r="O1400" s="57" t="s">
        <v>7743</v>
      </c>
      <c r="P1400" s="57" t="s">
        <v>7744</v>
      </c>
      <c r="Q1400" s="57" t="s">
        <v>7745</v>
      </c>
    </row>
    <row r="1401" spans="1:17" x14ac:dyDescent="0.25">
      <c r="A1401" s="58">
        <v>34</v>
      </c>
      <c r="B1401" s="57" t="s">
        <v>2678</v>
      </c>
      <c r="C1401" s="57" t="s">
        <v>27</v>
      </c>
      <c r="D1401" s="57" t="s">
        <v>4695</v>
      </c>
      <c r="E1401" s="57" t="s">
        <v>7742</v>
      </c>
      <c r="F1401" s="57" t="s">
        <v>2680</v>
      </c>
      <c r="G1401" s="57" t="s">
        <v>14</v>
      </c>
      <c r="H1401" s="57" t="s">
        <v>15</v>
      </c>
      <c r="I1401" s="57" t="str">
        <f>_xlfn.CONCAT(O1401,E1401,P1401,D1401,P1401,Q1401)</f>
        <v>('biosphere3','ec897705-c8d6-44da-b973-57d60e68a289')</v>
      </c>
      <c r="J1401" s="57" t="str">
        <f>_xlfn.CONCAT(F1401,C1401)</f>
        <v>Dipropylamine('air', 'non-urban air or from high stacks')</v>
      </c>
      <c r="K1401" s="57" t="b">
        <f>EXACT(F1401,bioshpere3_emission!E1401)</f>
        <v>1</v>
      </c>
      <c r="L1401" s="57" t="b">
        <f>EXACT(C1401,bioshpere3_emission!C1401)</f>
        <v>1</v>
      </c>
      <c r="M1401" s="57" t="b">
        <f>EXACT(B1401,bioshpere3_emission!B1401)</f>
        <v>1</v>
      </c>
      <c r="N1401" s="57" t="b">
        <f>EXACT(J1401,bioshpere3_emission!P1401)</f>
        <v>1</v>
      </c>
      <c r="O1401" s="57" t="s">
        <v>7743</v>
      </c>
      <c r="P1401" s="57" t="s">
        <v>7744</v>
      </c>
      <c r="Q1401" s="57" t="s">
        <v>7745</v>
      </c>
    </row>
    <row r="1402" spans="1:17" x14ac:dyDescent="0.25">
      <c r="A1402" s="58">
        <v>2692</v>
      </c>
      <c r="B1402" s="57" t="s">
        <v>2678</v>
      </c>
      <c r="C1402" s="57" t="s">
        <v>44</v>
      </c>
      <c r="D1402" s="57" t="s">
        <v>2679</v>
      </c>
      <c r="E1402" s="57" t="s">
        <v>7742</v>
      </c>
      <c r="F1402" s="57" t="s">
        <v>2680</v>
      </c>
      <c r="G1402" s="57" t="s">
        <v>14</v>
      </c>
      <c r="H1402" s="57" t="s">
        <v>15</v>
      </c>
      <c r="I1402" s="57" t="str">
        <f>_xlfn.CONCAT(O1402,E1402,P1402,D1402,P1402,Q1402)</f>
        <v>('biosphere3','9a1e90d7-af5d-41ab-bf7b-d4d4248d9e24')</v>
      </c>
      <c r="J1402" s="57" t="str">
        <f>_xlfn.CONCAT(F1402,C1402)</f>
        <v>Dipropylamine('air', 'urban air close to ground')</v>
      </c>
      <c r="K1402" s="57" t="b">
        <f>EXACT(F1402,bioshpere3_emission!E1402)</f>
        <v>1</v>
      </c>
      <c r="L1402" s="57" t="b">
        <f>EXACT(C1402,bioshpere3_emission!C1402)</f>
        <v>1</v>
      </c>
      <c r="M1402" s="57" t="b">
        <f>EXACT(B1402,bioshpere3_emission!B1402)</f>
        <v>1</v>
      </c>
      <c r="N1402" s="57" t="b">
        <f>EXACT(J1402,bioshpere3_emission!P1402)</f>
        <v>1</v>
      </c>
      <c r="O1402" s="57" t="s">
        <v>7743</v>
      </c>
      <c r="P1402" s="57" t="s">
        <v>7744</v>
      </c>
      <c r="Q1402" s="57" t="s">
        <v>7745</v>
      </c>
    </row>
    <row r="1403" spans="1:17" x14ac:dyDescent="0.25">
      <c r="A1403" s="58">
        <v>3742</v>
      </c>
      <c r="B1403" s="57" t="s">
        <v>2678</v>
      </c>
      <c r="C1403" s="57" t="s">
        <v>190</v>
      </c>
      <c r="D1403" s="57" t="s">
        <v>5802</v>
      </c>
      <c r="E1403" s="57" t="s">
        <v>7742</v>
      </c>
      <c r="F1403" s="57" t="s">
        <v>2680</v>
      </c>
      <c r="G1403" s="57" t="s">
        <v>14</v>
      </c>
      <c r="H1403" s="57" t="s">
        <v>15</v>
      </c>
      <c r="I1403" s="57" t="str">
        <f>_xlfn.CONCAT(O1403,E1403,P1403,D1403,P1403,Q1403)</f>
        <v>('biosphere3','ad273394-b76d-4c19-a140-3112bdec8524')</v>
      </c>
      <c r="J1403" s="57" t="str">
        <f>_xlfn.CONCAT(F1403,C1403)</f>
        <v>Dipropylamine('air',)</v>
      </c>
      <c r="K1403" s="57" t="b">
        <f>EXACT(F1403,bioshpere3_emission!E1403)</f>
        <v>1</v>
      </c>
      <c r="L1403" s="57" t="b">
        <f>EXACT(C1403,bioshpere3_emission!C1403)</f>
        <v>1</v>
      </c>
      <c r="M1403" s="57" t="b">
        <f>EXACT(B1403,bioshpere3_emission!B1403)</f>
        <v>1</v>
      </c>
      <c r="N1403" s="57" t="b">
        <f>EXACT(J1403,bioshpere3_emission!P1403)</f>
        <v>1</v>
      </c>
      <c r="O1403" s="57" t="s">
        <v>7743</v>
      </c>
      <c r="P1403" s="57" t="s">
        <v>7744</v>
      </c>
      <c r="Q1403" s="57" t="s">
        <v>7745</v>
      </c>
    </row>
    <row r="1404" spans="1:17" x14ac:dyDescent="0.25">
      <c r="A1404" s="58">
        <v>522</v>
      </c>
      <c r="B1404" s="57" t="s">
        <v>2678</v>
      </c>
      <c r="C1404" s="57" t="s">
        <v>71</v>
      </c>
      <c r="D1404" s="57" t="s">
        <v>2933</v>
      </c>
      <c r="E1404" s="57" t="s">
        <v>7742</v>
      </c>
      <c r="F1404" s="57" t="s">
        <v>2680</v>
      </c>
      <c r="G1404" s="57" t="s">
        <v>14</v>
      </c>
      <c r="H1404" s="57" t="s">
        <v>15</v>
      </c>
      <c r="I1404" s="57" t="str">
        <f>_xlfn.CONCAT(O1404,E1404,P1404,D1404,P1404,Q1404)</f>
        <v>('biosphere3','fef0090b-9f73-41a9-ab2d-1cccb266ce2f')</v>
      </c>
      <c r="J1404" s="57" t="str">
        <f>_xlfn.CONCAT(F1404,C1404)</f>
        <v>Dipropylamine('water', 'ground-')</v>
      </c>
      <c r="K1404" s="57" t="b">
        <f>EXACT(F1404,bioshpere3_emission!E1404)</f>
        <v>1</v>
      </c>
      <c r="L1404" s="57" t="b">
        <f>EXACT(C1404,bioshpere3_emission!C1404)</f>
        <v>1</v>
      </c>
      <c r="M1404" s="57" t="b">
        <f>EXACT(B1404,bioshpere3_emission!B1404)</f>
        <v>1</v>
      </c>
      <c r="N1404" s="57" t="b">
        <f>EXACT(J1404,bioshpere3_emission!P1404)</f>
        <v>1</v>
      </c>
      <c r="O1404" s="57" t="s">
        <v>7743</v>
      </c>
      <c r="P1404" s="57" t="s">
        <v>7744</v>
      </c>
      <c r="Q1404" s="57" t="s">
        <v>7745</v>
      </c>
    </row>
    <row r="1405" spans="1:17" x14ac:dyDescent="0.25">
      <c r="A1405" s="58">
        <v>3504</v>
      </c>
      <c r="B1405" s="57" t="s">
        <v>2678</v>
      </c>
      <c r="C1405" s="57" t="s">
        <v>100</v>
      </c>
      <c r="D1405" s="57" t="s">
        <v>3674</v>
      </c>
      <c r="E1405" s="57" t="s">
        <v>7742</v>
      </c>
      <c r="F1405" s="57" t="s">
        <v>2680</v>
      </c>
      <c r="G1405" s="57" t="s">
        <v>14</v>
      </c>
      <c r="H1405" s="57" t="s">
        <v>15</v>
      </c>
      <c r="I1405" s="57" t="str">
        <f>_xlfn.CONCAT(O1405,E1405,P1405,D1405,P1405,Q1405)</f>
        <v>('biosphere3','a5e23523-af52-4472-910d-d13ea022ceea')</v>
      </c>
      <c r="J1405" s="57" t="str">
        <f>_xlfn.CONCAT(F1405,C1405)</f>
        <v>Dipropylamine('water', 'ground-, long-term')</v>
      </c>
      <c r="K1405" s="57" t="b">
        <f>EXACT(F1405,bioshpere3_emission!E1405)</f>
        <v>1</v>
      </c>
      <c r="L1405" s="57" t="b">
        <f>EXACT(C1405,bioshpere3_emission!C1405)</f>
        <v>1</v>
      </c>
      <c r="M1405" s="57" t="b">
        <f>EXACT(B1405,bioshpere3_emission!B1405)</f>
        <v>1</v>
      </c>
      <c r="N1405" s="57" t="b">
        <f>EXACT(J1405,bioshpere3_emission!P1405)</f>
        <v>1</v>
      </c>
      <c r="O1405" s="57" t="s">
        <v>7743</v>
      </c>
      <c r="P1405" s="57" t="s">
        <v>7744</v>
      </c>
      <c r="Q1405" s="57" t="s">
        <v>7745</v>
      </c>
    </row>
    <row r="1406" spans="1:17" x14ac:dyDescent="0.25">
      <c r="A1406" s="58">
        <v>2455</v>
      </c>
      <c r="B1406" s="57" t="s">
        <v>2678</v>
      </c>
      <c r="C1406" s="57" t="s">
        <v>10</v>
      </c>
      <c r="D1406" s="57" t="s">
        <v>4413</v>
      </c>
      <c r="E1406" s="57" t="s">
        <v>7742</v>
      </c>
      <c r="F1406" s="57" t="s">
        <v>2680</v>
      </c>
      <c r="G1406" s="57" t="s">
        <v>14</v>
      </c>
      <c r="H1406" s="57" t="s">
        <v>15</v>
      </c>
      <c r="I1406" s="57" t="str">
        <f>_xlfn.CONCAT(O1406,E1406,P1406,D1406,P1406,Q1406)</f>
        <v>('biosphere3','cff14545-edc5-4302-97f4-9bdcd8d1800f')</v>
      </c>
      <c r="J1406" s="57" t="str">
        <f>_xlfn.CONCAT(F1406,C1406)</f>
        <v>Dipropylamine('water', 'ocean')</v>
      </c>
      <c r="K1406" s="57" t="b">
        <f>EXACT(F1406,bioshpere3_emission!E1406)</f>
        <v>1</v>
      </c>
      <c r="L1406" s="57" t="b">
        <f>EXACT(C1406,bioshpere3_emission!C1406)</f>
        <v>1</v>
      </c>
      <c r="M1406" s="57" t="b">
        <f>EXACT(B1406,bioshpere3_emission!B1406)</f>
        <v>1</v>
      </c>
      <c r="N1406" s="57" t="b">
        <f>EXACT(J1406,bioshpere3_emission!P1406)</f>
        <v>1</v>
      </c>
      <c r="O1406" s="57" t="s">
        <v>7743</v>
      </c>
      <c r="P1406" s="57" t="s">
        <v>7744</v>
      </c>
      <c r="Q1406" s="57" t="s">
        <v>7745</v>
      </c>
    </row>
    <row r="1407" spans="1:17" x14ac:dyDescent="0.25">
      <c r="A1407" s="58">
        <v>828</v>
      </c>
      <c r="B1407" s="57" t="s">
        <v>2678</v>
      </c>
      <c r="C1407" s="57" t="s">
        <v>91</v>
      </c>
      <c r="D1407" s="57" t="s">
        <v>4105</v>
      </c>
      <c r="E1407" s="57" t="s">
        <v>7742</v>
      </c>
      <c r="F1407" s="57" t="s">
        <v>2680</v>
      </c>
      <c r="G1407" s="57" t="s">
        <v>14</v>
      </c>
      <c r="H1407" s="57" t="s">
        <v>15</v>
      </c>
      <c r="I1407" s="57" t="str">
        <f>_xlfn.CONCAT(O1407,E1407,P1407,D1407,P1407,Q1407)</f>
        <v>('biosphere3','f87e0478-9ba4-4d6b-a1ca-5667d07f3465')</v>
      </c>
      <c r="J1407" s="57" t="str">
        <f>_xlfn.CONCAT(F1407,C1407)</f>
        <v>Dipropylamine('water', 'surface water')</v>
      </c>
      <c r="K1407" s="57" t="b">
        <f>EXACT(F1407,bioshpere3_emission!E1407)</f>
        <v>1</v>
      </c>
      <c r="L1407" s="57" t="b">
        <f>EXACT(C1407,bioshpere3_emission!C1407)</f>
        <v>1</v>
      </c>
      <c r="M1407" s="57" t="b">
        <f>EXACT(B1407,bioshpere3_emission!B1407)</f>
        <v>1</v>
      </c>
      <c r="N1407" s="57" t="b">
        <f>EXACT(J1407,bioshpere3_emission!P1407)</f>
        <v>1</v>
      </c>
      <c r="O1407" s="57" t="s">
        <v>7743</v>
      </c>
      <c r="P1407" s="57" t="s">
        <v>7744</v>
      </c>
      <c r="Q1407" s="57" t="s">
        <v>7745</v>
      </c>
    </row>
    <row r="1408" spans="1:17" x14ac:dyDescent="0.25">
      <c r="A1408" s="58">
        <v>1326</v>
      </c>
      <c r="B1408" s="57" t="s">
        <v>2678</v>
      </c>
      <c r="C1408" s="57" t="s">
        <v>48</v>
      </c>
      <c r="D1408" s="57" t="s">
        <v>4230</v>
      </c>
      <c r="E1408" s="57" t="s">
        <v>7742</v>
      </c>
      <c r="F1408" s="57" t="s">
        <v>2680</v>
      </c>
      <c r="G1408" s="57" t="s">
        <v>14</v>
      </c>
      <c r="H1408" s="57" t="s">
        <v>15</v>
      </c>
      <c r="I1408" s="57" t="str">
        <f>_xlfn.CONCAT(O1408,E1408,P1408,D1408,P1408,Q1408)</f>
        <v>('biosphere3','101c756f-d7af-4c18-826f-2144b6a54f5f')</v>
      </c>
      <c r="J1408" s="57" t="str">
        <f>_xlfn.CONCAT(F1408,C1408)</f>
        <v>Dipropylamine('water',)</v>
      </c>
      <c r="K1408" s="57" t="b">
        <f>EXACT(F1408,bioshpere3_emission!E1408)</f>
        <v>1</v>
      </c>
      <c r="L1408" s="57" t="b">
        <f>EXACT(C1408,bioshpere3_emission!C1408)</f>
        <v>1</v>
      </c>
      <c r="M1408" s="57" t="b">
        <f>EXACT(B1408,bioshpere3_emission!B1408)</f>
        <v>1</v>
      </c>
      <c r="N1408" s="57" t="b">
        <f>EXACT(J1408,bioshpere3_emission!P1408)</f>
        <v>1</v>
      </c>
      <c r="O1408" s="57" t="s">
        <v>7743</v>
      </c>
      <c r="P1408" s="57" t="s">
        <v>7744</v>
      </c>
      <c r="Q1408" s="57" t="s">
        <v>7745</v>
      </c>
    </row>
    <row r="1409" spans="1:17" x14ac:dyDescent="0.25">
      <c r="A1409" s="58">
        <v>1855</v>
      </c>
      <c r="B1409" s="57" t="s">
        <v>7112</v>
      </c>
      <c r="C1409" s="57" t="s">
        <v>24</v>
      </c>
      <c r="D1409" s="57" t="s">
        <v>7791</v>
      </c>
      <c r="E1409" s="57" t="s">
        <v>7742</v>
      </c>
      <c r="F1409" s="57" t="s">
        <v>3859</v>
      </c>
      <c r="G1409" s="57" t="s">
        <v>14</v>
      </c>
      <c r="H1409" s="57" t="s">
        <v>15</v>
      </c>
      <c r="I1409" s="57" t="str">
        <f>_xlfn.CONCAT(O1409,E1409,P1409,D1409,P1409,Q1409)</f>
        <v>('biosphere3','fbeee113-c3bf-5981-9519-0c9fdc12ccb4')</v>
      </c>
      <c r="J1409" s="57" t="str">
        <f>_xlfn.CONCAT(F1409,C1409)</f>
        <v>Diquat dibromide('air', 'low population density, long-term')</v>
      </c>
      <c r="K1409" s="57" t="b">
        <f>EXACT(F1409,bioshpere3_emission!E1409)</f>
        <v>1</v>
      </c>
      <c r="L1409" s="57" t="b">
        <f>EXACT(C1409,bioshpere3_emission!C1409)</f>
        <v>1</v>
      </c>
      <c r="M1409" s="57" t="b">
        <f>EXACT(B1409,bioshpere3_emission!B1409)</f>
        <v>1</v>
      </c>
      <c r="N1409" s="57" t="b">
        <f>EXACT(J1409,bioshpere3_emission!P1409)</f>
        <v>1</v>
      </c>
      <c r="O1409" s="57" t="s">
        <v>7743</v>
      </c>
      <c r="P1409" s="57" t="s">
        <v>7744</v>
      </c>
      <c r="Q1409" s="57" t="s">
        <v>7745</v>
      </c>
    </row>
    <row r="1410" spans="1:17" x14ac:dyDescent="0.25">
      <c r="A1410" s="58">
        <v>334</v>
      </c>
      <c r="B1410" s="57" t="s">
        <v>7112</v>
      </c>
      <c r="C1410" s="57" t="s">
        <v>190</v>
      </c>
      <c r="D1410" s="57" t="s">
        <v>7756</v>
      </c>
      <c r="E1410" s="57" t="s">
        <v>7742</v>
      </c>
      <c r="F1410" s="57" t="s">
        <v>3859</v>
      </c>
      <c r="G1410" s="57" t="s">
        <v>14</v>
      </c>
      <c r="H1410" s="57" t="s">
        <v>15</v>
      </c>
      <c r="I1410" s="57" t="str">
        <f>_xlfn.CONCAT(O1410,E1410,P1410,D1410,P1410,Q1410)</f>
        <v>('biosphere3','88add62b-7891-57c2-ab3f-ef93a2890d91')</v>
      </c>
      <c r="J1410" s="57" t="str">
        <f>_xlfn.CONCAT(F1410,C1410)</f>
        <v>Diquat dibromide('air',)</v>
      </c>
      <c r="K1410" s="57" t="b">
        <f>EXACT(F1410,bioshpere3_emission!E1410)</f>
        <v>1</v>
      </c>
      <c r="L1410" s="57" t="b">
        <f>EXACT(C1410,bioshpere3_emission!C1410)</f>
        <v>1</v>
      </c>
      <c r="M1410" s="57" t="b">
        <f>EXACT(B1410,bioshpere3_emission!B1410)</f>
        <v>1</v>
      </c>
      <c r="N1410" s="57" t="b">
        <f>EXACT(J1410,bioshpere3_emission!P1410)</f>
        <v>1</v>
      </c>
      <c r="O1410" s="57" t="s">
        <v>7743</v>
      </c>
      <c r="P1410" s="57" t="s">
        <v>7744</v>
      </c>
      <c r="Q1410" s="57" t="s">
        <v>7745</v>
      </c>
    </row>
    <row r="1411" spans="1:17" x14ac:dyDescent="0.25">
      <c r="A1411" s="58">
        <v>2257</v>
      </c>
      <c r="B1411" s="57" t="s">
        <v>7114</v>
      </c>
      <c r="C1411" s="57" t="s">
        <v>17</v>
      </c>
      <c r="D1411" s="57" t="s">
        <v>3858</v>
      </c>
      <c r="E1411" s="57" t="s">
        <v>7742</v>
      </c>
      <c r="F1411" s="57" t="s">
        <v>3859</v>
      </c>
      <c r="G1411" s="57" t="s">
        <v>14</v>
      </c>
      <c r="H1411" s="57" t="s">
        <v>15</v>
      </c>
      <c r="I1411" s="57" t="str">
        <f>_xlfn.CONCAT(O1411,E1411,P1411,D1411,P1411,Q1411)</f>
        <v>('biosphere3','0e0554ad-f6aa-472e-88e0-489f19bec2bb')</v>
      </c>
      <c r="J1411" s="57" t="str">
        <f>_xlfn.CONCAT(F1411,C1411)</f>
        <v>Diquat dibromide('soil', 'agricultural')</v>
      </c>
      <c r="K1411" s="57" t="b">
        <f>EXACT(F1411,bioshpere3_emission!E1411)</f>
        <v>1</v>
      </c>
      <c r="L1411" s="57" t="b">
        <f>EXACT(C1411,bioshpere3_emission!C1411)</f>
        <v>1</v>
      </c>
      <c r="M1411" s="57" t="b">
        <f>EXACT(B1411,bioshpere3_emission!B1411)</f>
        <v>1</v>
      </c>
      <c r="N1411" s="57" t="b">
        <f>EXACT(J1411,bioshpere3_emission!P1411)</f>
        <v>1</v>
      </c>
      <c r="O1411" s="57" t="s">
        <v>7743</v>
      </c>
      <c r="P1411" s="57" t="s">
        <v>7744</v>
      </c>
      <c r="Q1411" s="57" t="s">
        <v>7745</v>
      </c>
    </row>
    <row r="1412" spans="1:17" x14ac:dyDescent="0.25">
      <c r="A1412" s="58">
        <v>4296</v>
      </c>
      <c r="B1412" s="57" t="s">
        <v>7112</v>
      </c>
      <c r="C1412" s="57" t="s">
        <v>71</v>
      </c>
      <c r="D1412" s="57" t="s">
        <v>7851</v>
      </c>
      <c r="E1412" s="57" t="s">
        <v>7742</v>
      </c>
      <c r="F1412" s="57" t="s">
        <v>3859</v>
      </c>
      <c r="G1412" s="57" t="s">
        <v>14</v>
      </c>
      <c r="H1412" s="57" t="s">
        <v>15</v>
      </c>
      <c r="I1412" s="57" t="str">
        <f>_xlfn.CONCAT(O1412,E1412,P1412,D1412,P1412,Q1412)</f>
        <v>('biosphere3','80f5619c-57f9-5d9f-8214-651a4d9ce805')</v>
      </c>
      <c r="J1412" s="57" t="str">
        <f>_xlfn.CONCAT(F1412,C1412)</f>
        <v>Diquat dibromide('water', 'ground-')</v>
      </c>
      <c r="K1412" s="57" t="b">
        <f>EXACT(F1412,bioshpere3_emission!E1412)</f>
        <v>1</v>
      </c>
      <c r="L1412" s="57" t="b">
        <f>EXACT(C1412,bioshpere3_emission!C1412)</f>
        <v>1</v>
      </c>
      <c r="M1412" s="57" t="b">
        <f>EXACT(B1412,bioshpere3_emission!B1412)</f>
        <v>1</v>
      </c>
      <c r="N1412" s="57" t="b">
        <f>EXACT(J1412,bioshpere3_emission!P1412)</f>
        <v>1</v>
      </c>
      <c r="O1412" s="57" t="s">
        <v>7743</v>
      </c>
      <c r="P1412" s="57" t="s">
        <v>7744</v>
      </c>
      <c r="Q1412" s="57" t="s">
        <v>7745</v>
      </c>
    </row>
    <row r="1413" spans="1:17" x14ac:dyDescent="0.25">
      <c r="A1413" s="58">
        <v>4121</v>
      </c>
      <c r="B1413" s="57" t="s">
        <v>2520</v>
      </c>
      <c r="C1413" s="57" t="s">
        <v>17</v>
      </c>
      <c r="D1413" s="57" t="s">
        <v>2521</v>
      </c>
      <c r="E1413" s="57" t="s">
        <v>7742</v>
      </c>
      <c r="F1413" s="57" t="s">
        <v>2522</v>
      </c>
      <c r="G1413" s="57" t="s">
        <v>14</v>
      </c>
      <c r="H1413" s="57" t="s">
        <v>15</v>
      </c>
      <c r="I1413" s="57" t="str">
        <f>_xlfn.CONCAT(O1413,E1413,P1413,D1413,P1413,Q1413)</f>
        <v>('biosphere3','063a0cee-aa71-4ea6-85ca-045c74ca1a66')</v>
      </c>
      <c r="J1413" s="57" t="str">
        <f>_xlfn.CONCAT(F1413,C1413)</f>
        <v>Diquat('soil', 'agricultural')</v>
      </c>
      <c r="K1413" s="57" t="b">
        <f>EXACT(F1413,bioshpere3_emission!E1413)</f>
        <v>1</v>
      </c>
      <c r="L1413" s="57" t="b">
        <f>EXACT(C1413,bioshpere3_emission!C1413)</f>
        <v>1</v>
      </c>
      <c r="M1413" s="57" t="b">
        <f>EXACT(B1413,bioshpere3_emission!B1413)</f>
        <v>1</v>
      </c>
      <c r="N1413" s="57" t="b">
        <f>EXACT(J1413,bioshpere3_emission!P1413)</f>
        <v>1</v>
      </c>
      <c r="O1413" s="57" t="s">
        <v>7743</v>
      </c>
      <c r="P1413" s="57" t="s">
        <v>7744</v>
      </c>
      <c r="Q1413" s="57" t="s">
        <v>7745</v>
      </c>
    </row>
    <row r="1414" spans="1:17" x14ac:dyDescent="0.25">
      <c r="A1414" s="58">
        <v>4263</v>
      </c>
      <c r="C1414" s="57" t="s">
        <v>10</v>
      </c>
      <c r="D1414" s="57" t="s">
        <v>6284</v>
      </c>
      <c r="E1414" s="57" t="s">
        <v>7742</v>
      </c>
      <c r="F1414" s="57" t="s">
        <v>6285</v>
      </c>
      <c r="G1414" s="57" t="s">
        <v>14</v>
      </c>
      <c r="H1414" s="57" t="s">
        <v>15</v>
      </c>
      <c r="I1414" s="57" t="str">
        <f>_xlfn.CONCAT(O1414,E1414,P1414,D1414,P1414,Q1414)</f>
        <v>('biosphere3','61505469-d82e-4f73-9ac6-bb6910038c26')</v>
      </c>
      <c r="J1414" s="57" t="str">
        <f>_xlfn.CONCAT(F1414,C1414)</f>
        <v>Discarded fish, demersal, to ocean('water', 'ocean')</v>
      </c>
      <c r="K1414" s="57" t="b">
        <f>EXACT(F1414,bioshpere3_emission!E1414)</f>
        <v>1</v>
      </c>
      <c r="L1414" s="57" t="b">
        <f>EXACT(C1414,bioshpere3_emission!C1414)</f>
        <v>1</v>
      </c>
      <c r="M1414" s="57" t="b">
        <f>EXACT(B1414,bioshpere3_emission!B1414)</f>
        <v>1</v>
      </c>
      <c r="N1414" s="57" t="b">
        <f>EXACT(J1414,bioshpere3_emission!P1414)</f>
        <v>1</v>
      </c>
      <c r="O1414" s="57" t="s">
        <v>7743</v>
      </c>
      <c r="P1414" s="57" t="s">
        <v>7744</v>
      </c>
      <c r="Q1414" s="57" t="s">
        <v>7745</v>
      </c>
    </row>
    <row r="1415" spans="1:17" x14ac:dyDescent="0.25">
      <c r="A1415" s="58">
        <v>3279</v>
      </c>
      <c r="C1415" s="57" t="s">
        <v>10</v>
      </c>
      <c r="D1415" s="57" t="s">
        <v>6616</v>
      </c>
      <c r="E1415" s="57" t="s">
        <v>7742</v>
      </c>
      <c r="F1415" s="57" t="s">
        <v>6617</v>
      </c>
      <c r="G1415" s="57" t="s">
        <v>14</v>
      </c>
      <c r="H1415" s="57" t="s">
        <v>15</v>
      </c>
      <c r="I1415" s="57" t="str">
        <f>_xlfn.CONCAT(O1415,E1415,P1415,D1415,P1415,Q1415)</f>
        <v>('biosphere3','68e3130c-7c4b-4825-a383-c54410568d5d')</v>
      </c>
      <c r="J1415" s="57" t="str">
        <f>_xlfn.CONCAT(F1415,C1415)</f>
        <v>Discarded fish, pelagic, to ocean('water', 'ocean')</v>
      </c>
      <c r="K1415" s="57" t="b">
        <f>EXACT(F1415,bioshpere3_emission!E1415)</f>
        <v>1</v>
      </c>
      <c r="L1415" s="57" t="b">
        <f>EXACT(C1415,bioshpere3_emission!C1415)</f>
        <v>1</v>
      </c>
      <c r="M1415" s="57" t="b">
        <f>EXACT(B1415,bioshpere3_emission!B1415)</f>
        <v>1</v>
      </c>
      <c r="N1415" s="57" t="b">
        <f>EXACT(J1415,bioshpere3_emission!P1415)</f>
        <v>1</v>
      </c>
      <c r="O1415" s="57" t="s">
        <v>7743</v>
      </c>
      <c r="P1415" s="57" t="s">
        <v>7744</v>
      </c>
      <c r="Q1415" s="57" t="s">
        <v>7745</v>
      </c>
    </row>
    <row r="1416" spans="1:17" x14ac:dyDescent="0.25">
      <c r="A1416" s="58">
        <v>242</v>
      </c>
      <c r="C1416" s="57" t="s">
        <v>71</v>
      </c>
      <c r="D1416" s="57" t="s">
        <v>225</v>
      </c>
      <c r="E1416" s="57" t="s">
        <v>7742</v>
      </c>
      <c r="F1416" s="57" t="s">
        <v>226</v>
      </c>
      <c r="G1416" s="57" t="s">
        <v>14</v>
      </c>
      <c r="H1416" s="57" t="s">
        <v>15</v>
      </c>
      <c r="I1416" s="57" t="str">
        <f>_xlfn.CONCAT(O1416,E1416,P1416,D1416,P1416,Q1416)</f>
        <v>('biosphere3','0f333e4d-e5ad-49e8-b24f-875456125ad4')</v>
      </c>
      <c r="J1416" s="57" t="str">
        <f>_xlfn.CONCAT(F1416,C1416)</f>
        <v>Disinfectants, unspecified('water', 'ground-')</v>
      </c>
      <c r="K1416" s="57" t="b">
        <f>EXACT(F1416,bioshpere3_emission!E1416)</f>
        <v>1</v>
      </c>
      <c r="L1416" s="57" t="b">
        <f>EXACT(C1416,bioshpere3_emission!C1416)</f>
        <v>1</v>
      </c>
      <c r="M1416" s="57" t="b">
        <f>EXACT(B1416,bioshpere3_emission!B1416)</f>
        <v>1</v>
      </c>
      <c r="N1416" s="57" t="b">
        <f>EXACT(J1416,bioshpere3_emission!P1416)</f>
        <v>1</v>
      </c>
      <c r="O1416" s="57" t="s">
        <v>7743</v>
      </c>
      <c r="P1416" s="57" t="s">
        <v>7744</v>
      </c>
      <c r="Q1416" s="57" t="s">
        <v>7745</v>
      </c>
    </row>
    <row r="1417" spans="1:17" x14ac:dyDescent="0.25">
      <c r="A1417" s="58">
        <v>1013</v>
      </c>
      <c r="C1417" s="57" t="s">
        <v>100</v>
      </c>
      <c r="D1417" s="57" t="s">
        <v>5779</v>
      </c>
      <c r="E1417" s="57" t="s">
        <v>7742</v>
      </c>
      <c r="F1417" s="57" t="s">
        <v>226</v>
      </c>
      <c r="G1417" s="57" t="s">
        <v>14</v>
      </c>
      <c r="H1417" s="57" t="s">
        <v>15</v>
      </c>
      <c r="I1417" s="57" t="str">
        <f>_xlfn.CONCAT(O1417,E1417,P1417,D1417,P1417,Q1417)</f>
        <v>('biosphere3','7ab739f8-8846-4b20-a36b-c35e27053073')</v>
      </c>
      <c r="J1417" s="57" t="str">
        <f>_xlfn.CONCAT(F1417,C1417)</f>
        <v>Disinfectants, unspecified('water', 'ground-, long-term')</v>
      </c>
      <c r="K1417" s="57" t="b">
        <f>EXACT(F1417,bioshpere3_emission!E1417)</f>
        <v>1</v>
      </c>
      <c r="L1417" s="57" t="b">
        <f>EXACT(C1417,bioshpere3_emission!C1417)</f>
        <v>1</v>
      </c>
      <c r="M1417" s="57" t="b">
        <f>EXACT(B1417,bioshpere3_emission!B1417)</f>
        <v>1</v>
      </c>
      <c r="N1417" s="57" t="b">
        <f>EXACT(J1417,bioshpere3_emission!P1417)</f>
        <v>1</v>
      </c>
      <c r="O1417" s="57" t="s">
        <v>7743</v>
      </c>
      <c r="P1417" s="57" t="s">
        <v>7744</v>
      </c>
      <c r="Q1417" s="57" t="s">
        <v>7745</v>
      </c>
    </row>
    <row r="1418" spans="1:17" x14ac:dyDescent="0.25">
      <c r="A1418" s="58">
        <v>1091</v>
      </c>
      <c r="C1418" s="57" t="s">
        <v>10</v>
      </c>
      <c r="D1418" s="57" t="s">
        <v>2469</v>
      </c>
      <c r="E1418" s="57" t="s">
        <v>7742</v>
      </c>
      <c r="F1418" s="57" t="s">
        <v>226</v>
      </c>
      <c r="G1418" s="57" t="s">
        <v>14</v>
      </c>
      <c r="H1418" s="57" t="s">
        <v>15</v>
      </c>
      <c r="I1418" s="57" t="str">
        <f>_xlfn.CONCAT(O1418,E1418,P1418,D1418,P1418,Q1418)</f>
        <v>('biosphere3','576d7e08-4dd0-473b-b62f-86cbfda51651')</v>
      </c>
      <c r="J1418" s="57" t="str">
        <f>_xlfn.CONCAT(F1418,C1418)</f>
        <v>Disinfectants, unspecified('water', 'ocean')</v>
      </c>
      <c r="K1418" s="57" t="b">
        <f>EXACT(F1418,bioshpere3_emission!E1418)</f>
        <v>1</v>
      </c>
      <c r="L1418" s="57" t="b">
        <f>EXACT(C1418,bioshpere3_emission!C1418)</f>
        <v>1</v>
      </c>
      <c r="M1418" s="57" t="b">
        <f>EXACT(B1418,bioshpere3_emission!B1418)</f>
        <v>1</v>
      </c>
      <c r="N1418" s="57" t="b">
        <f>EXACT(J1418,bioshpere3_emission!P1418)</f>
        <v>1</v>
      </c>
      <c r="O1418" s="57" t="s">
        <v>7743</v>
      </c>
      <c r="P1418" s="57" t="s">
        <v>7744</v>
      </c>
      <c r="Q1418" s="57" t="s">
        <v>7745</v>
      </c>
    </row>
    <row r="1419" spans="1:17" x14ac:dyDescent="0.25">
      <c r="A1419" s="58">
        <v>2089</v>
      </c>
      <c r="C1419" s="57" t="s">
        <v>91</v>
      </c>
      <c r="D1419" s="57" t="s">
        <v>6764</v>
      </c>
      <c r="E1419" s="57" t="s">
        <v>7742</v>
      </c>
      <c r="F1419" s="57" t="s">
        <v>226</v>
      </c>
      <c r="G1419" s="57" t="s">
        <v>14</v>
      </c>
      <c r="H1419" s="57" t="s">
        <v>15</v>
      </c>
      <c r="I1419" s="57" t="str">
        <f>_xlfn.CONCAT(O1419,E1419,P1419,D1419,P1419,Q1419)</f>
        <v>('biosphere3','eb71ce59-d412-4e1e-a496-06134cf9d3d3')</v>
      </c>
      <c r="J1419" s="57" t="str">
        <f>_xlfn.CONCAT(F1419,C1419)</f>
        <v>Disinfectants, unspecified('water', 'surface water')</v>
      </c>
      <c r="K1419" s="57" t="b">
        <f>EXACT(F1419,bioshpere3_emission!E1419)</f>
        <v>1</v>
      </c>
      <c r="L1419" s="57" t="b">
        <f>EXACT(C1419,bioshpere3_emission!C1419)</f>
        <v>1</v>
      </c>
      <c r="M1419" s="57" t="b">
        <f>EXACT(B1419,bioshpere3_emission!B1419)</f>
        <v>1</v>
      </c>
      <c r="N1419" s="57" t="b">
        <f>EXACT(J1419,bioshpere3_emission!P1419)</f>
        <v>1</v>
      </c>
      <c r="O1419" s="57" t="s">
        <v>7743</v>
      </c>
      <c r="P1419" s="57" t="s">
        <v>7744</v>
      </c>
      <c r="Q1419" s="57" t="s">
        <v>7745</v>
      </c>
    </row>
    <row r="1420" spans="1:17" x14ac:dyDescent="0.25">
      <c r="A1420" s="58">
        <v>3155</v>
      </c>
      <c r="C1420" s="57" t="s">
        <v>48</v>
      </c>
      <c r="D1420" s="57" t="s">
        <v>2711</v>
      </c>
      <c r="E1420" s="57" t="s">
        <v>7742</v>
      </c>
      <c r="F1420" s="57" t="s">
        <v>226</v>
      </c>
      <c r="G1420" s="57" t="s">
        <v>14</v>
      </c>
      <c r="H1420" s="57" t="s">
        <v>15</v>
      </c>
      <c r="I1420" s="57" t="str">
        <f>_xlfn.CONCAT(O1420,E1420,P1420,D1420,P1420,Q1420)</f>
        <v>('biosphere3','9da5c6d0-92f0-4a7c-933b-7e14d980975a')</v>
      </c>
      <c r="J1420" s="57" t="str">
        <f>_xlfn.CONCAT(F1420,C1420)</f>
        <v>Disinfectants, unspecified('water',)</v>
      </c>
      <c r="K1420" s="57" t="b">
        <f>EXACT(F1420,bioshpere3_emission!E1420)</f>
        <v>1</v>
      </c>
      <c r="L1420" s="57" t="b">
        <f>EXACT(C1420,bioshpere3_emission!C1420)</f>
        <v>1</v>
      </c>
      <c r="M1420" s="57" t="b">
        <f>EXACT(B1420,bioshpere3_emission!B1420)</f>
        <v>1</v>
      </c>
      <c r="N1420" s="57" t="b">
        <f>EXACT(J1420,bioshpere3_emission!P1420)</f>
        <v>1</v>
      </c>
      <c r="O1420" s="57" t="s">
        <v>7743</v>
      </c>
      <c r="P1420" s="57" t="s">
        <v>7744</v>
      </c>
      <c r="Q1420" s="57" t="s">
        <v>7745</v>
      </c>
    </row>
    <row r="1421" spans="1:17" x14ac:dyDescent="0.25">
      <c r="A1421" s="58">
        <v>2585</v>
      </c>
      <c r="C1421" s="57" t="s">
        <v>71</v>
      </c>
      <c r="D1421" s="57" t="s">
        <v>2685</v>
      </c>
      <c r="E1421" s="57" t="s">
        <v>7742</v>
      </c>
      <c r="F1421" s="57" t="s">
        <v>141</v>
      </c>
      <c r="G1421" s="57" t="s">
        <v>14</v>
      </c>
      <c r="H1421" s="57" t="s">
        <v>15</v>
      </c>
      <c r="I1421" s="57" t="str">
        <f>_xlfn.CONCAT(O1421,E1421,P1421,D1421,P1421,Q1421)</f>
        <v>('biosphere3','54c743a4-5438-4f3c-8e84-89b3e6ec0cc0')</v>
      </c>
      <c r="J1421" s="57" t="str">
        <f>_xlfn.CONCAT(F1421,C1421)</f>
        <v>Dissolved solids('water', 'ground-')</v>
      </c>
      <c r="K1421" s="57" t="b">
        <f>EXACT(F1421,bioshpere3_emission!E1421)</f>
        <v>1</v>
      </c>
      <c r="L1421" s="57" t="b">
        <f>EXACT(C1421,bioshpere3_emission!C1421)</f>
        <v>1</v>
      </c>
      <c r="M1421" s="57" t="b">
        <f>EXACT(B1421,bioshpere3_emission!B1421)</f>
        <v>1</v>
      </c>
      <c r="N1421" s="57" t="b">
        <f>EXACT(J1421,bioshpere3_emission!P1421)</f>
        <v>1</v>
      </c>
      <c r="O1421" s="57" t="s">
        <v>7743</v>
      </c>
      <c r="P1421" s="57" t="s">
        <v>7744</v>
      </c>
      <c r="Q1421" s="57" t="s">
        <v>7745</v>
      </c>
    </row>
    <row r="1422" spans="1:17" x14ac:dyDescent="0.25">
      <c r="A1422" s="58">
        <v>2442</v>
      </c>
      <c r="C1422" s="57" t="s">
        <v>100</v>
      </c>
      <c r="D1422" s="57" t="s">
        <v>140</v>
      </c>
      <c r="E1422" s="57" t="s">
        <v>7742</v>
      </c>
      <c r="F1422" s="57" t="s">
        <v>141</v>
      </c>
      <c r="G1422" s="57" t="s">
        <v>14</v>
      </c>
      <c r="H1422" s="57" t="s">
        <v>15</v>
      </c>
      <c r="I1422" s="57" t="str">
        <f>_xlfn.CONCAT(O1422,E1422,P1422,D1422,P1422,Q1422)</f>
        <v>('biosphere3','bd254636-6538-4bcf-b0e5-62a2e8252b57')</v>
      </c>
      <c r="J1422" s="57" t="str">
        <f>_xlfn.CONCAT(F1422,C1422)</f>
        <v>Dissolved solids('water', 'ground-, long-term')</v>
      </c>
      <c r="K1422" s="57" t="b">
        <f>EXACT(F1422,bioshpere3_emission!E1422)</f>
        <v>1</v>
      </c>
      <c r="L1422" s="57" t="b">
        <f>EXACT(C1422,bioshpere3_emission!C1422)</f>
        <v>1</v>
      </c>
      <c r="M1422" s="57" t="b">
        <f>EXACT(B1422,bioshpere3_emission!B1422)</f>
        <v>1</v>
      </c>
      <c r="N1422" s="57" t="b">
        <f>EXACT(J1422,bioshpere3_emission!P1422)</f>
        <v>1</v>
      </c>
      <c r="O1422" s="57" t="s">
        <v>7743</v>
      </c>
      <c r="P1422" s="57" t="s">
        <v>7744</v>
      </c>
      <c r="Q1422" s="57" t="s">
        <v>7745</v>
      </c>
    </row>
    <row r="1423" spans="1:17" x14ac:dyDescent="0.25">
      <c r="A1423" s="58">
        <v>2120</v>
      </c>
      <c r="C1423" s="57" t="s">
        <v>10</v>
      </c>
      <c r="D1423" s="57" t="s">
        <v>2468</v>
      </c>
      <c r="E1423" s="57" t="s">
        <v>7742</v>
      </c>
      <c r="F1423" s="57" t="s">
        <v>141</v>
      </c>
      <c r="G1423" s="57" t="s">
        <v>14</v>
      </c>
      <c r="H1423" s="57" t="s">
        <v>15</v>
      </c>
      <c r="I1423" s="57" t="str">
        <f>_xlfn.CONCAT(O1423,E1423,P1423,D1423,P1423,Q1423)</f>
        <v>('biosphere3','901a459c-9a1c-46a0-a785-6ec01a33b04f')</v>
      </c>
      <c r="J1423" s="57" t="str">
        <f>_xlfn.CONCAT(F1423,C1423)</f>
        <v>Dissolved solids('water', 'ocean')</v>
      </c>
      <c r="K1423" s="57" t="b">
        <f>EXACT(F1423,bioshpere3_emission!E1423)</f>
        <v>1</v>
      </c>
      <c r="L1423" s="57" t="b">
        <f>EXACT(C1423,bioshpere3_emission!C1423)</f>
        <v>1</v>
      </c>
      <c r="M1423" s="57" t="b">
        <f>EXACT(B1423,bioshpere3_emission!B1423)</f>
        <v>1</v>
      </c>
      <c r="N1423" s="57" t="b">
        <f>EXACT(J1423,bioshpere3_emission!P1423)</f>
        <v>1</v>
      </c>
      <c r="O1423" s="57" t="s">
        <v>7743</v>
      </c>
      <c r="P1423" s="57" t="s">
        <v>7744</v>
      </c>
      <c r="Q1423" s="57" t="s">
        <v>7745</v>
      </c>
    </row>
    <row r="1424" spans="1:17" x14ac:dyDescent="0.25">
      <c r="A1424" s="58">
        <v>4185</v>
      </c>
      <c r="C1424" s="57" t="s">
        <v>91</v>
      </c>
      <c r="D1424" s="57" t="s">
        <v>2089</v>
      </c>
      <c r="E1424" s="57" t="s">
        <v>7742</v>
      </c>
      <c r="F1424" s="57" t="s">
        <v>141</v>
      </c>
      <c r="G1424" s="57" t="s">
        <v>14</v>
      </c>
      <c r="H1424" s="57" t="s">
        <v>15</v>
      </c>
      <c r="I1424" s="57" t="str">
        <f>_xlfn.CONCAT(O1424,E1424,P1424,D1424,P1424,Q1424)</f>
        <v>('biosphere3','cfecebe1-1e13-458d-85bc-d40a9f934927')</v>
      </c>
      <c r="J1424" s="57" t="str">
        <f>_xlfn.CONCAT(F1424,C1424)</f>
        <v>Dissolved solids('water', 'surface water')</v>
      </c>
      <c r="K1424" s="57" t="b">
        <f>EXACT(F1424,bioshpere3_emission!E1424)</f>
        <v>1</v>
      </c>
      <c r="L1424" s="57" t="b">
        <f>EXACT(C1424,bioshpere3_emission!C1424)</f>
        <v>1</v>
      </c>
      <c r="M1424" s="57" t="b">
        <f>EXACT(B1424,bioshpere3_emission!B1424)</f>
        <v>1</v>
      </c>
      <c r="N1424" s="57" t="b">
        <f>EXACT(J1424,bioshpere3_emission!P1424)</f>
        <v>1</v>
      </c>
      <c r="O1424" s="57" t="s">
        <v>7743</v>
      </c>
      <c r="P1424" s="57" t="s">
        <v>7744</v>
      </c>
      <c r="Q1424" s="57" t="s">
        <v>7745</v>
      </c>
    </row>
    <row r="1425" spans="1:17" x14ac:dyDescent="0.25">
      <c r="A1425" s="58">
        <v>157</v>
      </c>
      <c r="C1425" s="57" t="s">
        <v>48</v>
      </c>
      <c r="D1425" s="57" t="s">
        <v>4137</v>
      </c>
      <c r="E1425" s="57" t="s">
        <v>7742</v>
      </c>
      <c r="F1425" s="57" t="s">
        <v>141</v>
      </c>
      <c r="G1425" s="57" t="s">
        <v>14</v>
      </c>
      <c r="H1425" s="57" t="s">
        <v>15</v>
      </c>
      <c r="I1425" s="57" t="str">
        <f>_xlfn.CONCAT(O1425,E1425,P1425,D1425,P1425,Q1425)</f>
        <v>('biosphere3','5ce634de-b810-4533-9efb-719c38fe7c09')</v>
      </c>
      <c r="J1425" s="57" t="str">
        <f>_xlfn.CONCAT(F1425,C1425)</f>
        <v>Dissolved solids('water',)</v>
      </c>
      <c r="K1425" s="57" t="b">
        <f>EXACT(F1425,bioshpere3_emission!E1425)</f>
        <v>1</v>
      </c>
      <c r="L1425" s="57" t="b">
        <f>EXACT(C1425,bioshpere3_emission!C1425)</f>
        <v>1</v>
      </c>
      <c r="M1425" s="57" t="b">
        <f>EXACT(B1425,bioshpere3_emission!B1425)</f>
        <v>1</v>
      </c>
      <c r="N1425" s="57" t="b">
        <f>EXACT(J1425,bioshpere3_emission!P1425)</f>
        <v>1</v>
      </c>
      <c r="O1425" s="57" t="s">
        <v>7743</v>
      </c>
      <c r="P1425" s="57" t="s">
        <v>7744</v>
      </c>
      <c r="Q1425" s="57" t="s">
        <v>7745</v>
      </c>
    </row>
    <row r="1426" spans="1:17" x14ac:dyDescent="0.25">
      <c r="A1426" s="58">
        <v>21</v>
      </c>
      <c r="B1426" s="57" t="s">
        <v>3646</v>
      </c>
      <c r="C1426" s="57" t="s">
        <v>17</v>
      </c>
      <c r="D1426" s="57" t="s">
        <v>3647</v>
      </c>
      <c r="E1426" s="57" t="s">
        <v>7742</v>
      </c>
      <c r="F1426" s="57" t="s">
        <v>3648</v>
      </c>
      <c r="G1426" s="57" t="s">
        <v>14</v>
      </c>
      <c r="H1426" s="57" t="s">
        <v>15</v>
      </c>
      <c r="I1426" s="57" t="str">
        <f>_xlfn.CONCAT(O1426,E1426,P1426,D1426,P1426,Q1426)</f>
        <v>('biosphere3','9c649513-6b8d-4c6d-bb74-927cc1c8fc8d')</v>
      </c>
      <c r="J1426" s="57" t="str">
        <f>_xlfn.CONCAT(F1426,C1426)</f>
        <v>Disulfoton('soil', 'agricultural')</v>
      </c>
      <c r="K1426" s="57" t="b">
        <f>EXACT(F1426,bioshpere3_emission!E1426)</f>
        <v>1</v>
      </c>
      <c r="L1426" s="57" t="b">
        <f>EXACT(C1426,bioshpere3_emission!C1426)</f>
        <v>1</v>
      </c>
      <c r="M1426" s="57" t="b">
        <f>EXACT(B1426,bioshpere3_emission!B1426)</f>
        <v>1</v>
      </c>
      <c r="N1426" s="57" t="b">
        <f>EXACT(J1426,bioshpere3_emission!P1426)</f>
        <v>1</v>
      </c>
      <c r="O1426" s="57" t="s">
        <v>7743</v>
      </c>
      <c r="P1426" s="57" t="s">
        <v>7744</v>
      </c>
      <c r="Q1426" s="57" t="s">
        <v>7745</v>
      </c>
    </row>
    <row r="1427" spans="1:17" x14ac:dyDescent="0.25">
      <c r="A1427" s="58">
        <v>1115</v>
      </c>
      <c r="B1427" s="57" t="s">
        <v>3640</v>
      </c>
      <c r="C1427" s="57" t="s">
        <v>17</v>
      </c>
      <c r="D1427" s="57" t="s">
        <v>3641</v>
      </c>
      <c r="E1427" s="57" t="s">
        <v>7742</v>
      </c>
      <c r="F1427" s="57" t="s">
        <v>3642</v>
      </c>
      <c r="G1427" s="57" t="s">
        <v>14</v>
      </c>
      <c r="H1427" s="57" t="s">
        <v>15</v>
      </c>
      <c r="I1427" s="57" t="str">
        <f>_xlfn.CONCAT(O1427,E1427,P1427,D1427,P1427,Q1427)</f>
        <v>('biosphere3','31913320-21f3-4cc2-b09a-a15ac9b65f5e')</v>
      </c>
      <c r="J1427" s="57" t="str">
        <f>_xlfn.CONCAT(F1427,C1427)</f>
        <v>Dithianon('soil', 'agricultural')</v>
      </c>
      <c r="K1427" s="57" t="b">
        <f>EXACT(F1427,bioshpere3_emission!E1427)</f>
        <v>1</v>
      </c>
      <c r="L1427" s="57" t="b">
        <f>EXACT(C1427,bioshpere3_emission!C1427)</f>
        <v>1</v>
      </c>
      <c r="M1427" s="57" t="b">
        <f>EXACT(B1427,bioshpere3_emission!B1427)</f>
        <v>1</v>
      </c>
      <c r="N1427" s="57" t="b">
        <f>EXACT(J1427,bioshpere3_emission!P1427)</f>
        <v>1</v>
      </c>
      <c r="O1427" s="57" t="s">
        <v>7743</v>
      </c>
      <c r="P1427" s="57" t="s">
        <v>7744</v>
      </c>
      <c r="Q1427" s="57" t="s">
        <v>7745</v>
      </c>
    </row>
    <row r="1428" spans="1:17" x14ac:dyDescent="0.25">
      <c r="A1428" s="58">
        <v>2216</v>
      </c>
      <c r="B1428" s="57" t="s">
        <v>6184</v>
      </c>
      <c r="C1428" s="57" t="s">
        <v>17</v>
      </c>
      <c r="D1428" s="57" t="s">
        <v>6185</v>
      </c>
      <c r="E1428" s="57" t="s">
        <v>7742</v>
      </c>
      <c r="F1428" s="57" t="s">
        <v>6186</v>
      </c>
      <c r="G1428" s="57" t="s">
        <v>14</v>
      </c>
      <c r="H1428" s="57" t="s">
        <v>15</v>
      </c>
      <c r="I1428" s="57" t="str">
        <f>_xlfn.CONCAT(O1428,E1428,P1428,D1428,P1428,Q1428)</f>
        <v>('biosphere3','934c5e25-5370-421c-b079-07d01c49dedb')</v>
      </c>
      <c r="J1428" s="57" t="str">
        <f>_xlfn.CONCAT(F1428,C1428)</f>
        <v>Diuron('soil', 'agricultural')</v>
      </c>
      <c r="K1428" s="57" t="b">
        <f>EXACT(F1428,bioshpere3_emission!E1428)</f>
        <v>1</v>
      </c>
      <c r="L1428" s="57" t="b">
        <f>EXACT(C1428,bioshpere3_emission!C1428)</f>
        <v>1</v>
      </c>
      <c r="M1428" s="57" t="b">
        <f>EXACT(B1428,bioshpere3_emission!B1428)</f>
        <v>1</v>
      </c>
      <c r="N1428" s="57" t="b">
        <f>EXACT(J1428,bioshpere3_emission!P1428)</f>
        <v>1</v>
      </c>
      <c r="O1428" s="57" t="s">
        <v>7743</v>
      </c>
      <c r="P1428" s="57" t="s">
        <v>7744</v>
      </c>
      <c r="Q1428" s="57" t="s">
        <v>7745</v>
      </c>
    </row>
    <row r="1429" spans="1:17" x14ac:dyDescent="0.25">
      <c r="A1429" s="58">
        <v>834</v>
      </c>
      <c r="B1429" s="57" t="s">
        <v>627</v>
      </c>
      <c r="C1429" s="57" t="s">
        <v>17</v>
      </c>
      <c r="D1429" s="57" t="s">
        <v>628</v>
      </c>
      <c r="E1429" s="57" t="s">
        <v>7742</v>
      </c>
      <c r="F1429" s="57" t="s">
        <v>629</v>
      </c>
      <c r="G1429" s="57" t="s">
        <v>14</v>
      </c>
      <c r="H1429" s="57" t="s">
        <v>15</v>
      </c>
      <c r="I1429" s="57" t="str">
        <f>_xlfn.CONCAT(O1429,E1429,P1429,D1429,P1429,Q1429)</f>
        <v>('biosphere3','f48cca2b-fa69-4457-a5eb-5d848432afb8')</v>
      </c>
      <c r="J1429" s="57" t="str">
        <f>_xlfn.CONCAT(F1429,C1429)</f>
        <v>DNOC('soil', 'agricultural')</v>
      </c>
      <c r="K1429" s="57" t="b">
        <f>EXACT(F1429,bioshpere3_emission!E1429)</f>
        <v>1</v>
      </c>
      <c r="L1429" s="57" t="b">
        <f>EXACT(C1429,bioshpere3_emission!C1429)</f>
        <v>1</v>
      </c>
      <c r="M1429" s="57" t="b">
        <f>EXACT(B1429,bioshpere3_emission!B1429)</f>
        <v>1</v>
      </c>
      <c r="N1429" s="57" t="b">
        <f>EXACT(J1429,bioshpere3_emission!P1429)</f>
        <v>1</v>
      </c>
      <c r="O1429" s="57" t="s">
        <v>7743</v>
      </c>
      <c r="P1429" s="57" t="s">
        <v>7744</v>
      </c>
      <c r="Q1429" s="57" t="s">
        <v>7745</v>
      </c>
    </row>
    <row r="1430" spans="1:17" x14ac:dyDescent="0.25">
      <c r="A1430" s="58">
        <v>1480</v>
      </c>
      <c r="C1430" s="57" t="s">
        <v>71</v>
      </c>
      <c r="D1430" s="57" t="s">
        <v>2765</v>
      </c>
      <c r="E1430" s="57" t="s">
        <v>7742</v>
      </c>
      <c r="F1430" s="57" t="s">
        <v>1240</v>
      </c>
      <c r="G1430" s="57" t="s">
        <v>14</v>
      </c>
      <c r="H1430" s="57" t="s">
        <v>15</v>
      </c>
      <c r="I1430" s="57" t="str">
        <f>_xlfn.CONCAT(O1430,E1430,P1430,D1430,P1430,Q1430)</f>
        <v>('biosphere3','73eed463-4986-4d81-8bae-60dae5be49d0')</v>
      </c>
      <c r="J1430" s="57" t="str">
        <f>_xlfn.CONCAT(F1430,C1430)</f>
        <v>DOC, Dissolved Organic Carbon('water', 'ground-')</v>
      </c>
      <c r="K1430" s="57" t="b">
        <f>EXACT(F1430,bioshpere3_emission!E1430)</f>
        <v>1</v>
      </c>
      <c r="L1430" s="57" t="b">
        <f>EXACT(C1430,bioshpere3_emission!C1430)</f>
        <v>1</v>
      </c>
      <c r="M1430" s="57" t="b">
        <f>EXACT(B1430,bioshpere3_emission!B1430)</f>
        <v>1</v>
      </c>
      <c r="N1430" s="57" t="b">
        <f>EXACT(J1430,bioshpere3_emission!P1430)</f>
        <v>1</v>
      </c>
      <c r="O1430" s="57" t="s">
        <v>7743</v>
      </c>
      <c r="P1430" s="57" t="s">
        <v>7744</v>
      </c>
      <c r="Q1430" s="57" t="s">
        <v>7745</v>
      </c>
    </row>
    <row r="1431" spans="1:17" x14ac:dyDescent="0.25">
      <c r="A1431" s="58">
        <v>111</v>
      </c>
      <c r="C1431" s="57" t="s">
        <v>100</v>
      </c>
      <c r="D1431" s="57" t="s">
        <v>3972</v>
      </c>
      <c r="E1431" s="57" t="s">
        <v>7742</v>
      </c>
      <c r="F1431" s="57" t="s">
        <v>1240</v>
      </c>
      <c r="G1431" s="57" t="s">
        <v>14</v>
      </c>
      <c r="H1431" s="57" t="s">
        <v>15</v>
      </c>
      <c r="I1431" s="57" t="str">
        <f>_xlfn.CONCAT(O1431,E1431,P1431,D1431,P1431,Q1431)</f>
        <v>('biosphere3','725c7923-0ed8-43e5-b485-fad7e34bef08')</v>
      </c>
      <c r="J1431" s="57" t="str">
        <f>_xlfn.CONCAT(F1431,C1431)</f>
        <v>DOC, Dissolved Organic Carbon('water', 'ground-, long-term')</v>
      </c>
      <c r="K1431" s="57" t="b">
        <f>EXACT(F1431,bioshpere3_emission!E1431)</f>
        <v>1</v>
      </c>
      <c r="L1431" s="57" t="b">
        <f>EXACT(C1431,bioshpere3_emission!C1431)</f>
        <v>1</v>
      </c>
      <c r="M1431" s="57" t="b">
        <f>EXACT(B1431,bioshpere3_emission!B1431)</f>
        <v>1</v>
      </c>
      <c r="N1431" s="57" t="b">
        <f>EXACT(J1431,bioshpere3_emission!P1431)</f>
        <v>1</v>
      </c>
      <c r="O1431" s="57" t="s">
        <v>7743</v>
      </c>
      <c r="P1431" s="57" t="s">
        <v>7744</v>
      </c>
      <c r="Q1431" s="57" t="s">
        <v>7745</v>
      </c>
    </row>
    <row r="1432" spans="1:17" x14ac:dyDescent="0.25">
      <c r="A1432" s="58">
        <v>1325</v>
      </c>
      <c r="C1432" s="57" t="s">
        <v>10</v>
      </c>
      <c r="D1432" s="57" t="s">
        <v>1239</v>
      </c>
      <c r="E1432" s="57" t="s">
        <v>7742</v>
      </c>
      <c r="F1432" s="57" t="s">
        <v>1240</v>
      </c>
      <c r="G1432" s="57" t="s">
        <v>14</v>
      </c>
      <c r="H1432" s="57" t="s">
        <v>15</v>
      </c>
      <c r="I1432" s="57" t="str">
        <f>_xlfn.CONCAT(O1432,E1432,P1432,D1432,P1432,Q1432)</f>
        <v>('biosphere3','72f14baf-d36c-4f8e-8c17-5304a995f00a')</v>
      </c>
      <c r="J1432" s="57" t="str">
        <f>_xlfn.CONCAT(F1432,C1432)</f>
        <v>DOC, Dissolved Organic Carbon('water', 'ocean')</v>
      </c>
      <c r="K1432" s="57" t="b">
        <f>EXACT(F1432,bioshpere3_emission!E1432)</f>
        <v>1</v>
      </c>
      <c r="L1432" s="57" t="b">
        <f>EXACT(C1432,bioshpere3_emission!C1432)</f>
        <v>1</v>
      </c>
      <c r="M1432" s="57" t="b">
        <f>EXACT(B1432,bioshpere3_emission!B1432)</f>
        <v>1</v>
      </c>
      <c r="N1432" s="57" t="b">
        <f>EXACT(J1432,bioshpere3_emission!P1432)</f>
        <v>1</v>
      </c>
      <c r="O1432" s="57" t="s">
        <v>7743</v>
      </c>
      <c r="P1432" s="57" t="s">
        <v>7744</v>
      </c>
      <c r="Q1432" s="57" t="s">
        <v>7745</v>
      </c>
    </row>
    <row r="1433" spans="1:17" x14ac:dyDescent="0.25">
      <c r="A1433" s="58">
        <v>2767</v>
      </c>
      <c r="C1433" s="57" t="s">
        <v>91</v>
      </c>
      <c r="D1433" s="57" t="s">
        <v>2118</v>
      </c>
      <c r="E1433" s="57" t="s">
        <v>7742</v>
      </c>
      <c r="F1433" s="57" t="s">
        <v>1240</v>
      </c>
      <c r="G1433" s="57" t="s">
        <v>14</v>
      </c>
      <c r="H1433" s="57" t="s">
        <v>15</v>
      </c>
      <c r="I1433" s="57" t="str">
        <f>_xlfn.CONCAT(O1433,E1433,P1433,D1433,P1433,Q1433)</f>
        <v>('biosphere3','960c0f37-f34c-4fc1-b77c-22d8b35fd8d5')</v>
      </c>
      <c r="J1433" s="57" t="str">
        <f>_xlfn.CONCAT(F1433,C1433)</f>
        <v>DOC, Dissolved Organic Carbon('water', 'surface water')</v>
      </c>
      <c r="K1433" s="57" t="b">
        <f>EXACT(F1433,bioshpere3_emission!E1433)</f>
        <v>1</v>
      </c>
      <c r="L1433" s="57" t="b">
        <f>EXACT(C1433,bioshpere3_emission!C1433)</f>
        <v>1</v>
      </c>
      <c r="M1433" s="57" t="b">
        <f>EXACT(B1433,bioshpere3_emission!B1433)</f>
        <v>1</v>
      </c>
      <c r="N1433" s="57" t="b">
        <f>EXACT(J1433,bioshpere3_emission!P1433)</f>
        <v>1</v>
      </c>
      <c r="O1433" s="57" t="s">
        <v>7743</v>
      </c>
      <c r="P1433" s="57" t="s">
        <v>7744</v>
      </c>
      <c r="Q1433" s="57" t="s">
        <v>7745</v>
      </c>
    </row>
    <row r="1434" spans="1:17" x14ac:dyDescent="0.25">
      <c r="A1434" s="58">
        <v>2021</v>
      </c>
      <c r="C1434" s="57" t="s">
        <v>48</v>
      </c>
      <c r="D1434" s="57" t="s">
        <v>2109</v>
      </c>
      <c r="E1434" s="57" t="s">
        <v>7742</v>
      </c>
      <c r="F1434" s="57" t="s">
        <v>1240</v>
      </c>
      <c r="G1434" s="57" t="s">
        <v>14</v>
      </c>
      <c r="H1434" s="57" t="s">
        <v>15</v>
      </c>
      <c r="I1434" s="57" t="str">
        <f>_xlfn.CONCAT(O1434,E1434,P1434,D1434,P1434,Q1434)</f>
        <v>('biosphere3','79607917-9e12-4292-b289-21ff2b36e04b')</v>
      </c>
      <c r="J1434" s="57" t="str">
        <f>_xlfn.CONCAT(F1434,C1434)</f>
        <v>DOC, Dissolved Organic Carbon('water',)</v>
      </c>
      <c r="K1434" s="57" t="b">
        <f>EXACT(F1434,bioshpere3_emission!E1434)</f>
        <v>1</v>
      </c>
      <c r="L1434" s="57" t="b">
        <f>EXACT(C1434,bioshpere3_emission!C1434)</f>
        <v>1</v>
      </c>
      <c r="M1434" s="57" t="b">
        <f>EXACT(B1434,bioshpere3_emission!B1434)</f>
        <v>1</v>
      </c>
      <c r="N1434" s="57" t="b">
        <f>EXACT(J1434,bioshpere3_emission!P1434)</f>
        <v>1</v>
      </c>
      <c r="O1434" s="57" t="s">
        <v>7743</v>
      </c>
      <c r="P1434" s="57" t="s">
        <v>7744</v>
      </c>
      <c r="Q1434" s="57" t="s">
        <v>7745</v>
      </c>
    </row>
    <row r="1435" spans="1:17" x14ac:dyDescent="0.25">
      <c r="A1435" s="58">
        <v>2099</v>
      </c>
      <c r="B1435" s="57" t="s">
        <v>5028</v>
      </c>
      <c r="C1435" s="57" t="s">
        <v>48</v>
      </c>
      <c r="D1435" s="57" t="s">
        <v>5029</v>
      </c>
      <c r="E1435" s="57" t="s">
        <v>7742</v>
      </c>
      <c r="F1435" s="57" t="s">
        <v>5030</v>
      </c>
      <c r="G1435" s="57" t="s">
        <v>14</v>
      </c>
      <c r="H1435" s="57" t="s">
        <v>15</v>
      </c>
      <c r="I1435" s="57" t="str">
        <f>_xlfn.CONCAT(O1435,E1435,P1435,D1435,P1435,Q1435)</f>
        <v>('biosphere3','eba1a8ae-fb73-52f4-b1b5-fb28dccd826d')</v>
      </c>
      <c r="J1435" s="57" t="str">
        <f>_xlfn.CONCAT(F1435,C1435)</f>
        <v>Dodecanol('water',)</v>
      </c>
      <c r="K1435" s="57" t="b">
        <f>EXACT(F1435,bioshpere3_emission!E1435)</f>
        <v>1</v>
      </c>
      <c r="L1435" s="57" t="b">
        <f>EXACT(C1435,bioshpere3_emission!C1435)</f>
        <v>1</v>
      </c>
      <c r="M1435" s="57" t="b">
        <f>EXACT(B1435,bioshpere3_emission!B1435)</f>
        <v>1</v>
      </c>
      <c r="N1435" s="57" t="b">
        <f>EXACT(J1435,bioshpere3_emission!P1435)</f>
        <v>1</v>
      </c>
      <c r="O1435" s="57" t="s">
        <v>7743</v>
      </c>
      <c r="P1435" s="57" t="s">
        <v>7744</v>
      </c>
      <c r="Q1435" s="57" t="s">
        <v>7745</v>
      </c>
    </row>
    <row r="1436" spans="1:17" x14ac:dyDescent="0.25">
      <c r="A1436" s="58">
        <v>3096</v>
      </c>
      <c r="B1436" s="57" t="s">
        <v>1508</v>
      </c>
      <c r="C1436" s="57" t="s">
        <v>17</v>
      </c>
      <c r="D1436" s="57" t="s">
        <v>1509</v>
      </c>
      <c r="E1436" s="57" t="s">
        <v>7742</v>
      </c>
      <c r="F1436" s="57" t="s">
        <v>1510</v>
      </c>
      <c r="G1436" s="57" t="s">
        <v>14</v>
      </c>
      <c r="H1436" s="57" t="s">
        <v>15</v>
      </c>
      <c r="I1436" s="57" t="str">
        <f>_xlfn.CONCAT(O1436,E1436,P1436,D1436,P1436,Q1436)</f>
        <v>('biosphere3','b488c953-3543-565b-8b09-01cca445813a')</v>
      </c>
      <c r="J1436" s="57" t="str">
        <f>_xlfn.CONCAT(F1436,C1436)</f>
        <v>Dodemorph('soil', 'agricultural')</v>
      </c>
      <c r="K1436" s="57" t="b">
        <f>EXACT(F1436,bioshpere3_emission!E1436)</f>
        <v>1</v>
      </c>
      <c r="L1436" s="57" t="b">
        <f>EXACT(C1436,bioshpere3_emission!C1436)</f>
        <v>1</v>
      </c>
      <c r="M1436" s="57" t="b">
        <f>EXACT(B1436,bioshpere3_emission!B1436)</f>
        <v>1</v>
      </c>
      <c r="N1436" s="57" t="b">
        <f>EXACT(J1436,bioshpere3_emission!P1436)</f>
        <v>1</v>
      </c>
      <c r="O1436" s="57" t="s">
        <v>7743</v>
      </c>
      <c r="P1436" s="57" t="s">
        <v>7744</v>
      </c>
      <c r="Q1436" s="57" t="s">
        <v>7745</v>
      </c>
    </row>
    <row r="1437" spans="1:17" x14ac:dyDescent="0.25">
      <c r="A1437" s="58">
        <v>3662</v>
      </c>
      <c r="B1437" s="57" t="s">
        <v>3256</v>
      </c>
      <c r="C1437" s="57" t="s">
        <v>17</v>
      </c>
      <c r="D1437" s="57" t="s">
        <v>3257</v>
      </c>
      <c r="E1437" s="57" t="s">
        <v>7742</v>
      </c>
      <c r="F1437" s="57" t="s">
        <v>3258</v>
      </c>
      <c r="G1437" s="57" t="s">
        <v>14</v>
      </c>
      <c r="H1437" s="57" t="s">
        <v>15</v>
      </c>
      <c r="I1437" s="57" t="str">
        <f>_xlfn.CONCAT(O1437,E1437,P1437,D1437,P1437,Q1437)</f>
        <v>('biosphere3','03f3255b-efb7-5a1e-8288-0a5e7bfbe791')</v>
      </c>
      <c r="J1437" s="57" t="str">
        <f>_xlfn.CONCAT(F1437,C1437)</f>
        <v>Dodine('soil', 'agricultural')</v>
      </c>
      <c r="K1437" s="57" t="b">
        <f>EXACT(F1437,bioshpere3_emission!E1437)</f>
        <v>1</v>
      </c>
      <c r="L1437" s="57" t="b">
        <f>EXACT(C1437,bioshpere3_emission!C1437)</f>
        <v>1</v>
      </c>
      <c r="M1437" s="57" t="b">
        <f>EXACT(B1437,bioshpere3_emission!B1437)</f>
        <v>1</v>
      </c>
      <c r="N1437" s="57" t="b">
        <f>EXACT(J1437,bioshpere3_emission!P1437)</f>
        <v>1</v>
      </c>
      <c r="O1437" s="57" t="s">
        <v>7743</v>
      </c>
      <c r="P1437" s="57" t="s">
        <v>7744</v>
      </c>
      <c r="Q1437" s="57" t="s">
        <v>7745</v>
      </c>
    </row>
    <row r="1438" spans="1:17" x14ac:dyDescent="0.25">
      <c r="A1438" s="58">
        <v>812</v>
      </c>
      <c r="B1438" s="57" t="s">
        <v>329</v>
      </c>
      <c r="C1438" s="57" t="s">
        <v>60</v>
      </c>
      <c r="D1438" s="57" t="s">
        <v>330</v>
      </c>
      <c r="E1438" s="57" t="s">
        <v>7742</v>
      </c>
      <c r="F1438" s="57" t="s">
        <v>331</v>
      </c>
      <c r="G1438" s="57" t="s">
        <v>38</v>
      </c>
      <c r="H1438" s="57" t="s">
        <v>15</v>
      </c>
      <c r="I1438" s="57" t="str">
        <f>_xlfn.CONCAT(O1438,E1438,P1438,D1438,P1438,Q1438)</f>
        <v>('biosphere3','c7aee986-b7d8-4ad9-ad45-1ac0d68e6b78')</v>
      </c>
      <c r="J1438" s="57" t="str">
        <f>_xlfn.CONCAT(F1438,C1438)</f>
        <v>Dolomite, in ground('natural resource', 'in ground')</v>
      </c>
      <c r="K1438" s="57" t="b">
        <f>EXACT(F1438,bioshpere3_emission!E1438)</f>
        <v>1</v>
      </c>
      <c r="L1438" s="57" t="b">
        <f>EXACT(C1438,bioshpere3_emission!C1438)</f>
        <v>1</v>
      </c>
      <c r="M1438" s="57" t="b">
        <f>EXACT(B1438,bioshpere3_emission!B1438)</f>
        <v>1</v>
      </c>
      <c r="N1438" s="57" t="b">
        <f>EXACT(J1438,bioshpere3_emission!P1438)</f>
        <v>1</v>
      </c>
      <c r="O1438" s="57" t="s">
        <v>7743</v>
      </c>
      <c r="P1438" s="57" t="s">
        <v>7744</v>
      </c>
      <c r="Q1438" s="57" t="s">
        <v>7745</v>
      </c>
    </row>
    <row r="1439" spans="1:17" x14ac:dyDescent="0.25">
      <c r="A1439" s="58">
        <v>176</v>
      </c>
      <c r="B1439" s="57" t="s">
        <v>843</v>
      </c>
      <c r="C1439" s="57" t="s">
        <v>17</v>
      </c>
      <c r="D1439" s="57" t="s">
        <v>844</v>
      </c>
      <c r="E1439" s="57" t="s">
        <v>7742</v>
      </c>
      <c r="F1439" s="57" t="s">
        <v>845</v>
      </c>
      <c r="G1439" s="57" t="s">
        <v>14</v>
      </c>
      <c r="H1439" s="57" t="s">
        <v>15</v>
      </c>
      <c r="I1439" s="57" t="str">
        <f>_xlfn.CONCAT(O1439,E1439,P1439,D1439,P1439,Q1439)</f>
        <v>('biosphere3','9d32dff3-1e0e-44e1-8dab-2534399d5353')</v>
      </c>
      <c r="J1439" s="57" t="str">
        <f>_xlfn.CONCAT(F1439,C1439)</f>
        <v>DSMA('soil', 'agricultural')</v>
      </c>
      <c r="K1439" s="57" t="b">
        <f>EXACT(F1439,bioshpere3_emission!E1439)</f>
        <v>1</v>
      </c>
      <c r="L1439" s="57" t="b">
        <f>EXACT(C1439,bioshpere3_emission!C1439)</f>
        <v>1</v>
      </c>
      <c r="M1439" s="57" t="b">
        <f>EXACT(B1439,bioshpere3_emission!B1439)</f>
        <v>1</v>
      </c>
      <c r="N1439" s="57" t="b">
        <f>EXACT(J1439,bioshpere3_emission!P1439)</f>
        <v>1</v>
      </c>
      <c r="O1439" s="57" t="s">
        <v>7743</v>
      </c>
      <c r="P1439" s="57" t="s">
        <v>7744</v>
      </c>
      <c r="Q1439" s="57" t="s">
        <v>7745</v>
      </c>
    </row>
    <row r="1440" spans="1:17" x14ac:dyDescent="0.25">
      <c r="A1440" s="58">
        <v>493</v>
      </c>
      <c r="B1440" s="57" t="s">
        <v>1953</v>
      </c>
      <c r="C1440" s="57" t="s">
        <v>60</v>
      </c>
      <c r="D1440" s="57" t="s">
        <v>1954</v>
      </c>
      <c r="E1440" s="57" t="s">
        <v>7742</v>
      </c>
      <c r="F1440" s="57" t="s">
        <v>1955</v>
      </c>
      <c r="G1440" s="57" t="s">
        <v>38</v>
      </c>
      <c r="H1440" s="57" t="s">
        <v>15</v>
      </c>
      <c r="I1440" s="57" t="str">
        <f>_xlfn.CONCAT(O1440,E1440,P1440,D1440,P1440,Q1440)</f>
        <v>('biosphere3','9e28eac3-49f9-5a0d-a8d0-dc4e071ad9e6')</v>
      </c>
      <c r="J1440" s="57" t="str">
        <f>_xlfn.CONCAT(F1440,C1440)</f>
        <v>Dysprosium, in ground('natural resource', 'in ground')</v>
      </c>
      <c r="K1440" s="57" t="b">
        <f>EXACT(F1440,bioshpere3_emission!E1440)</f>
        <v>1</v>
      </c>
      <c r="L1440" s="57" t="b">
        <f>EXACT(C1440,bioshpere3_emission!C1440)</f>
        <v>1</v>
      </c>
      <c r="M1440" s="57" t="b">
        <f>EXACT(B1440,bioshpere3_emission!B1440)</f>
        <v>1</v>
      </c>
      <c r="N1440" s="57" t="b">
        <f>EXACT(J1440,bioshpere3_emission!P1440)</f>
        <v>1</v>
      </c>
      <c r="O1440" s="57" t="s">
        <v>7743</v>
      </c>
      <c r="P1440" s="57" t="s">
        <v>7744</v>
      </c>
      <c r="Q1440" s="57" t="s">
        <v>7745</v>
      </c>
    </row>
    <row r="1441" spans="1:17" x14ac:dyDescent="0.25">
      <c r="A1441" s="58">
        <v>3338</v>
      </c>
      <c r="B1441" s="57" t="s">
        <v>207</v>
      </c>
      <c r="C1441" s="57" t="s">
        <v>44</v>
      </c>
      <c r="D1441" s="57" t="s">
        <v>3095</v>
      </c>
      <c r="E1441" s="57" t="s">
        <v>7742</v>
      </c>
      <c r="F1441" s="57" t="s">
        <v>2505</v>
      </c>
      <c r="G1441" s="57" t="s">
        <v>14</v>
      </c>
      <c r="H1441" s="57" t="s">
        <v>15</v>
      </c>
      <c r="I1441" s="57" t="str">
        <f>_xlfn.CONCAT(O1441,E1441,P1441,D1441,P1441,Q1441)</f>
        <v>('biosphere3','57af157e-2054-407d-949b-8cc9c2aa4655')</v>
      </c>
      <c r="J1441" s="57" t="str">
        <f>_xlfn.CONCAT(F1441,C1441)</f>
        <v>Elemental carbon('air', 'urban air close to ground')</v>
      </c>
      <c r="K1441" s="57" t="b">
        <f>EXACT(F1441,bioshpere3_emission!E1441)</f>
        <v>1</v>
      </c>
      <c r="L1441" s="57" t="b">
        <f>EXACT(C1441,bioshpere3_emission!C1441)</f>
        <v>1</v>
      </c>
      <c r="M1441" s="57" t="b">
        <f>EXACT(B1441,bioshpere3_emission!B1441)</f>
        <v>1</v>
      </c>
      <c r="N1441" s="57" t="b">
        <f>EXACT(J1441,bioshpere3_emission!P1441)</f>
        <v>1</v>
      </c>
      <c r="O1441" s="57" t="s">
        <v>7743</v>
      </c>
      <c r="P1441" s="57" t="s">
        <v>7744</v>
      </c>
      <c r="Q1441" s="57" t="s">
        <v>7745</v>
      </c>
    </row>
    <row r="1442" spans="1:17" x14ac:dyDescent="0.25">
      <c r="A1442" s="58">
        <v>1390</v>
      </c>
      <c r="B1442" s="57" t="s">
        <v>207</v>
      </c>
      <c r="C1442" s="57" t="s">
        <v>389</v>
      </c>
      <c r="D1442" s="57" t="s">
        <v>4304</v>
      </c>
      <c r="E1442" s="57" t="s">
        <v>7742</v>
      </c>
      <c r="F1442" s="57" t="s">
        <v>2505</v>
      </c>
      <c r="G1442" s="57" t="s">
        <v>14</v>
      </c>
      <c r="H1442" s="57" t="s">
        <v>15</v>
      </c>
      <c r="I1442" s="57" t="str">
        <f>_xlfn.CONCAT(O1442,E1442,P1442,D1442,P1442,Q1442)</f>
        <v>('biosphere3','bc86067c-20e8-46e7-8419-de1eee73ccdd')</v>
      </c>
      <c r="J1442" s="57" t="str">
        <f>_xlfn.CONCAT(F1442,C1442)</f>
        <v>Elemental carbon('soil',)</v>
      </c>
      <c r="K1442" s="57" t="b">
        <f>EXACT(F1442,bioshpere3_emission!E1442)</f>
        <v>1</v>
      </c>
      <c r="L1442" s="57" t="b">
        <f>EXACT(C1442,bioshpere3_emission!C1442)</f>
        <v>1</v>
      </c>
      <c r="M1442" s="57" t="b">
        <f>EXACT(B1442,bioshpere3_emission!B1442)</f>
        <v>1</v>
      </c>
      <c r="N1442" s="57" t="b">
        <f>EXACT(J1442,bioshpere3_emission!P1442)</f>
        <v>1</v>
      </c>
      <c r="O1442" s="57" t="s">
        <v>7743</v>
      </c>
      <c r="P1442" s="57" t="s">
        <v>7744</v>
      </c>
      <c r="Q1442" s="57" t="s">
        <v>7745</v>
      </c>
    </row>
    <row r="1443" spans="1:17" x14ac:dyDescent="0.25">
      <c r="A1443" s="58">
        <v>3964</v>
      </c>
      <c r="B1443" s="57" t="s">
        <v>207</v>
      </c>
      <c r="C1443" s="57" t="s">
        <v>71</v>
      </c>
      <c r="D1443" s="57" t="s">
        <v>3900</v>
      </c>
      <c r="E1443" s="57" t="s">
        <v>7742</v>
      </c>
      <c r="F1443" s="57" t="s">
        <v>2505</v>
      </c>
      <c r="G1443" s="57" t="s">
        <v>14</v>
      </c>
      <c r="H1443" s="57" t="s">
        <v>15</v>
      </c>
      <c r="I1443" s="57" t="str">
        <f>_xlfn.CONCAT(O1443,E1443,P1443,D1443,P1443,Q1443)</f>
        <v>('biosphere3','36609913-7c42-457a-89cc-00e2d9f0f867')</v>
      </c>
      <c r="J1443" s="57" t="str">
        <f>_xlfn.CONCAT(F1443,C1443)</f>
        <v>Elemental carbon('water', 'ground-')</v>
      </c>
      <c r="K1443" s="57" t="b">
        <f>EXACT(F1443,bioshpere3_emission!E1443)</f>
        <v>1</v>
      </c>
      <c r="L1443" s="57" t="b">
        <f>EXACT(C1443,bioshpere3_emission!C1443)</f>
        <v>1</v>
      </c>
      <c r="M1443" s="57" t="b">
        <f>EXACT(B1443,bioshpere3_emission!B1443)</f>
        <v>1</v>
      </c>
      <c r="N1443" s="57" t="b">
        <f>EXACT(J1443,bioshpere3_emission!P1443)</f>
        <v>1</v>
      </c>
      <c r="O1443" s="57" t="s">
        <v>7743</v>
      </c>
      <c r="P1443" s="57" t="s">
        <v>7744</v>
      </c>
      <c r="Q1443" s="57" t="s">
        <v>7745</v>
      </c>
    </row>
    <row r="1444" spans="1:17" x14ac:dyDescent="0.25">
      <c r="A1444" s="58">
        <v>1479</v>
      </c>
      <c r="B1444" s="57" t="s">
        <v>207</v>
      </c>
      <c r="C1444" s="57" t="s">
        <v>48</v>
      </c>
      <c r="D1444" s="57" t="s">
        <v>2504</v>
      </c>
      <c r="E1444" s="57" t="s">
        <v>7742</v>
      </c>
      <c r="F1444" s="57" t="s">
        <v>2505</v>
      </c>
      <c r="G1444" s="57" t="s">
        <v>14</v>
      </c>
      <c r="H1444" s="57" t="s">
        <v>15</v>
      </c>
      <c r="I1444" s="57" t="str">
        <f>_xlfn.CONCAT(O1444,E1444,P1444,D1444,P1444,Q1444)</f>
        <v>('biosphere3','3ff3231e-3c38-5a47-a6fd-821d11c599e0')</v>
      </c>
      <c r="J1444" s="57" t="str">
        <f>_xlfn.CONCAT(F1444,C1444)</f>
        <v>Elemental carbon('water',)</v>
      </c>
      <c r="K1444" s="57" t="b">
        <f>EXACT(F1444,bioshpere3_emission!E1444)</f>
        <v>1</v>
      </c>
      <c r="L1444" s="57" t="b">
        <f>EXACT(C1444,bioshpere3_emission!C1444)</f>
        <v>1</v>
      </c>
      <c r="M1444" s="57" t="b">
        <f>EXACT(B1444,bioshpere3_emission!B1444)</f>
        <v>1</v>
      </c>
      <c r="N1444" s="57" t="b">
        <f>EXACT(J1444,bioshpere3_emission!P1444)</f>
        <v>1</v>
      </c>
      <c r="O1444" s="57" t="s">
        <v>7743</v>
      </c>
      <c r="P1444" s="57" t="s">
        <v>7744</v>
      </c>
      <c r="Q1444" s="57" t="s">
        <v>7745</v>
      </c>
    </row>
    <row r="1445" spans="1:17" x14ac:dyDescent="0.25">
      <c r="A1445" s="58">
        <v>2802</v>
      </c>
      <c r="B1445" s="57" t="s">
        <v>462</v>
      </c>
      <c r="C1445" s="57" t="s">
        <v>17</v>
      </c>
      <c r="D1445" s="57" t="s">
        <v>463</v>
      </c>
      <c r="E1445" s="57" t="s">
        <v>7742</v>
      </c>
      <c r="F1445" s="57" t="s">
        <v>464</v>
      </c>
      <c r="G1445" s="57" t="s">
        <v>14</v>
      </c>
      <c r="H1445" s="57" t="s">
        <v>15</v>
      </c>
      <c r="I1445" s="57" t="str">
        <f>_xlfn.CONCAT(O1445,E1445,P1445,D1445,P1445,Q1445)</f>
        <v>('biosphere3','69da88e0-7fb1-4223-bb2d-b6e86e2af891')</v>
      </c>
      <c r="J1445" s="57" t="str">
        <f>_xlfn.CONCAT(F1445,C1445)</f>
        <v>Endosulfan('soil', 'agricultural')</v>
      </c>
      <c r="K1445" s="57" t="b">
        <f>EXACT(F1445,bioshpere3_emission!E1445)</f>
        <v>1</v>
      </c>
      <c r="L1445" s="57" t="b">
        <f>EXACT(C1445,bioshpere3_emission!C1445)</f>
        <v>1</v>
      </c>
      <c r="M1445" s="57" t="b">
        <f>EXACT(B1445,bioshpere3_emission!B1445)</f>
        <v>1</v>
      </c>
      <c r="N1445" s="57" t="b">
        <f>EXACT(J1445,bioshpere3_emission!P1445)</f>
        <v>1</v>
      </c>
      <c r="O1445" s="57" t="s">
        <v>7743</v>
      </c>
      <c r="P1445" s="57" t="s">
        <v>7744</v>
      </c>
      <c r="Q1445" s="57" t="s">
        <v>7745</v>
      </c>
    </row>
    <row r="1446" spans="1:17" x14ac:dyDescent="0.25">
      <c r="A1446" s="58">
        <v>1820</v>
      </c>
      <c r="B1446" s="57" t="s">
        <v>2543</v>
      </c>
      <c r="C1446" s="57" t="s">
        <v>17</v>
      </c>
      <c r="D1446" s="57" t="s">
        <v>2544</v>
      </c>
      <c r="E1446" s="57" t="s">
        <v>7742</v>
      </c>
      <c r="F1446" s="57" t="s">
        <v>2545</v>
      </c>
      <c r="G1446" s="57" t="s">
        <v>14</v>
      </c>
      <c r="H1446" s="57" t="s">
        <v>15</v>
      </c>
      <c r="I1446" s="57" t="str">
        <f>_xlfn.CONCAT(O1446,E1446,P1446,D1446,P1446,Q1446)</f>
        <v>('biosphere3','97afe0e8-be32-431e-94ea-a1fa5d156c76')</v>
      </c>
      <c r="J1446" s="57" t="str">
        <f>_xlfn.CONCAT(F1446,C1446)</f>
        <v>Endothall('soil', 'agricultural')</v>
      </c>
      <c r="K1446" s="57" t="b">
        <f>EXACT(F1446,bioshpere3_emission!E1446)</f>
        <v>1</v>
      </c>
      <c r="L1446" s="57" t="b">
        <f>EXACT(C1446,bioshpere3_emission!C1446)</f>
        <v>1</v>
      </c>
      <c r="M1446" s="57" t="b">
        <f>EXACT(B1446,bioshpere3_emission!B1446)</f>
        <v>1</v>
      </c>
      <c r="N1446" s="57" t="b">
        <f>EXACT(J1446,bioshpere3_emission!P1446)</f>
        <v>1</v>
      </c>
      <c r="O1446" s="57" t="s">
        <v>7743</v>
      </c>
      <c r="P1446" s="57" t="s">
        <v>7744</v>
      </c>
      <c r="Q1446" s="57" t="s">
        <v>7745</v>
      </c>
    </row>
    <row r="1447" spans="1:17" x14ac:dyDescent="0.25">
      <c r="A1447" s="58">
        <v>2146</v>
      </c>
      <c r="C1447" s="57" t="s">
        <v>60</v>
      </c>
      <c r="D1447" s="57" t="s">
        <v>1348</v>
      </c>
      <c r="E1447" s="57" t="s">
        <v>7742</v>
      </c>
      <c r="F1447" s="57" t="s">
        <v>1349</v>
      </c>
      <c r="G1447" s="57" t="s">
        <v>38</v>
      </c>
      <c r="H1447" s="57" t="s">
        <v>777</v>
      </c>
      <c r="I1447" s="57" t="str">
        <f>_xlfn.CONCAT(O1447,E1447,P1447,D1447,P1447,Q1447)</f>
        <v>('biosphere3','8bc09c04-2190-4ee2-9ee2-ae988ccd4e0c')</v>
      </c>
      <c r="J1447" s="57" t="str">
        <f>_xlfn.CONCAT(F1447,C1447)</f>
        <v>Energy, geothermal, converted('natural resource', 'in ground')</v>
      </c>
      <c r="K1447" s="57" t="b">
        <f>EXACT(F1447,bioshpere3_emission!E1447)</f>
        <v>1</v>
      </c>
      <c r="L1447" s="57" t="b">
        <f>EXACT(C1447,bioshpere3_emission!C1447)</f>
        <v>1</v>
      </c>
      <c r="M1447" s="57" t="b">
        <f>EXACT(B1447,bioshpere3_emission!B1447)</f>
        <v>1</v>
      </c>
      <c r="N1447" s="57" t="b">
        <f>EXACT(J1447,bioshpere3_emission!P1447)</f>
        <v>1</v>
      </c>
      <c r="O1447" s="57" t="s">
        <v>7743</v>
      </c>
      <c r="P1447" s="57" t="s">
        <v>7744</v>
      </c>
      <c r="Q1447" s="57" t="s">
        <v>7745</v>
      </c>
    </row>
    <row r="1448" spans="1:17" x14ac:dyDescent="0.25">
      <c r="A1448" s="58">
        <v>262</v>
      </c>
      <c r="C1448" s="57" t="s">
        <v>35</v>
      </c>
      <c r="D1448" s="57" t="s">
        <v>1371</v>
      </c>
      <c r="E1448" s="57" t="s">
        <v>7742</v>
      </c>
      <c r="F1448" s="57" t="s">
        <v>1372</v>
      </c>
      <c r="G1448" s="57" t="s">
        <v>38</v>
      </c>
      <c r="H1448" s="57" t="s">
        <v>777</v>
      </c>
      <c r="I1448" s="57" t="str">
        <f>_xlfn.CONCAT(O1448,E1448,P1448,D1448,P1448,Q1448)</f>
        <v>('biosphere3','01c12fca-ad8b-4902-8b48-2d5afe3d3a0f')</v>
      </c>
      <c r="J1448" s="57" t="str">
        <f>_xlfn.CONCAT(F1448,C1448)</f>
        <v>Energy, gross calorific value, in biomass('natural resource', 'biotic')</v>
      </c>
      <c r="K1448" s="57" t="b">
        <f>EXACT(F1448,bioshpere3_emission!E1448)</f>
        <v>1</v>
      </c>
      <c r="L1448" s="57" t="b">
        <f>EXACT(C1448,bioshpere3_emission!C1448)</f>
        <v>1</v>
      </c>
      <c r="M1448" s="57" t="b">
        <f>EXACT(B1448,bioshpere3_emission!B1448)</f>
        <v>1</v>
      </c>
      <c r="N1448" s="57" t="b">
        <f>EXACT(J1448,bioshpere3_emission!P1448)</f>
        <v>1</v>
      </c>
      <c r="O1448" s="57" t="s">
        <v>7743</v>
      </c>
      <c r="P1448" s="57" t="s">
        <v>7744</v>
      </c>
      <c r="Q1448" s="57" t="s">
        <v>7745</v>
      </c>
    </row>
    <row r="1449" spans="1:17" x14ac:dyDescent="0.25">
      <c r="A1449" s="58">
        <v>2228</v>
      </c>
      <c r="C1449" s="57" t="s">
        <v>35</v>
      </c>
      <c r="D1449" s="57" t="s">
        <v>1394</v>
      </c>
      <c r="E1449" s="57" t="s">
        <v>7742</v>
      </c>
      <c r="F1449" s="57" t="s">
        <v>1395</v>
      </c>
      <c r="G1449" s="57" t="s">
        <v>38</v>
      </c>
      <c r="H1449" s="57" t="s">
        <v>777</v>
      </c>
      <c r="I1449" s="57" t="str">
        <f>_xlfn.CONCAT(O1449,E1449,P1449,D1449,P1449,Q1449)</f>
        <v>('biosphere3','8842042d-7f07-45f8-bf43-fa83833d75de')</v>
      </c>
      <c r="J1449" s="57" t="str">
        <f>_xlfn.CONCAT(F1449,C1449)</f>
        <v>Energy, gross calorific value, in biomass, primary forest('natural resource', 'biotic')</v>
      </c>
      <c r="K1449" s="57" t="b">
        <f>EXACT(F1449,bioshpere3_emission!E1449)</f>
        <v>1</v>
      </c>
      <c r="L1449" s="57" t="b">
        <f>EXACT(C1449,bioshpere3_emission!C1449)</f>
        <v>1</v>
      </c>
      <c r="M1449" s="57" t="b">
        <f>EXACT(B1449,bioshpere3_emission!B1449)</f>
        <v>1</v>
      </c>
      <c r="N1449" s="57" t="b">
        <f>EXACT(J1449,bioshpere3_emission!P1449)</f>
        <v>1</v>
      </c>
      <c r="O1449" s="57" t="s">
        <v>7743</v>
      </c>
      <c r="P1449" s="57" t="s">
        <v>7744</v>
      </c>
      <c r="Q1449" s="57" t="s">
        <v>7745</v>
      </c>
    </row>
    <row r="1450" spans="1:17" x14ac:dyDescent="0.25">
      <c r="A1450" s="58">
        <v>3740</v>
      </c>
      <c r="C1450" s="57" t="s">
        <v>52</v>
      </c>
      <c r="D1450" s="57" t="s">
        <v>1412</v>
      </c>
      <c r="E1450" s="57" t="s">
        <v>7742</v>
      </c>
      <c r="F1450" s="57" t="s">
        <v>1413</v>
      </c>
      <c r="G1450" s="57" t="s">
        <v>38</v>
      </c>
      <c r="H1450" s="57" t="s">
        <v>777</v>
      </c>
      <c r="I1450" s="57" t="str">
        <f>_xlfn.CONCAT(O1450,E1450,P1450,D1450,P1450,Q1450)</f>
        <v>('biosphere3','57c71b25-4663-4fad-9167-7ce5be3e8268')</v>
      </c>
      <c r="J1450" s="57" t="str">
        <f>_xlfn.CONCAT(F1450,C1450)</f>
        <v>Energy, kinetic (in wind), converted('natural resource', 'in air')</v>
      </c>
      <c r="K1450" s="57" t="b">
        <f>EXACT(F1450,bioshpere3_emission!E1450)</f>
        <v>1</v>
      </c>
      <c r="L1450" s="57" t="b">
        <f>EXACT(C1450,bioshpere3_emission!C1450)</f>
        <v>1</v>
      </c>
      <c r="M1450" s="57" t="b">
        <f>EXACT(B1450,bioshpere3_emission!B1450)</f>
        <v>1</v>
      </c>
      <c r="N1450" s="57" t="b">
        <f>EXACT(J1450,bioshpere3_emission!P1450)</f>
        <v>1</v>
      </c>
      <c r="O1450" s="57" t="s">
        <v>7743</v>
      </c>
      <c r="P1450" s="57" t="s">
        <v>7744</v>
      </c>
      <c r="Q1450" s="57" t="s">
        <v>7745</v>
      </c>
    </row>
    <row r="1451" spans="1:17" x14ac:dyDescent="0.25">
      <c r="A1451" s="58">
        <v>4150</v>
      </c>
      <c r="C1451" s="57" t="s">
        <v>1296</v>
      </c>
      <c r="D1451" s="57" t="s">
        <v>1446</v>
      </c>
      <c r="E1451" s="57" t="s">
        <v>7742</v>
      </c>
      <c r="F1451" s="57" t="s">
        <v>1447</v>
      </c>
      <c r="G1451" s="57" t="s">
        <v>38</v>
      </c>
      <c r="H1451" s="57" t="s">
        <v>777</v>
      </c>
      <c r="I1451" s="57" t="str">
        <f>_xlfn.CONCAT(O1451,E1451,P1451,D1451,P1451,Q1451)</f>
        <v>('biosphere3','c0dd7ccd-9e7a-42b3-b899-dfd18c2150ca')</v>
      </c>
      <c r="J1451" s="57" t="str">
        <f>_xlfn.CONCAT(F1451,C1451)</f>
        <v>Energy, potential (in hydropower reservoir), converted('natural resource', 'in water')</v>
      </c>
      <c r="K1451" s="57" t="b">
        <f>EXACT(F1451,bioshpere3_emission!E1451)</f>
        <v>1</v>
      </c>
      <c r="L1451" s="57" t="b">
        <f>EXACT(C1451,bioshpere3_emission!C1451)</f>
        <v>1</v>
      </c>
      <c r="M1451" s="57" t="b">
        <f>EXACT(B1451,bioshpere3_emission!B1451)</f>
        <v>1</v>
      </c>
      <c r="N1451" s="57" t="b">
        <f>EXACT(J1451,bioshpere3_emission!P1451)</f>
        <v>1</v>
      </c>
      <c r="O1451" s="57" t="s">
        <v>7743</v>
      </c>
      <c r="P1451" s="57" t="s">
        <v>7744</v>
      </c>
      <c r="Q1451" s="57" t="s">
        <v>7745</v>
      </c>
    </row>
    <row r="1452" spans="1:17" x14ac:dyDescent="0.25">
      <c r="A1452" s="58">
        <v>38</v>
      </c>
      <c r="C1452" s="57" t="s">
        <v>52</v>
      </c>
      <c r="D1452" s="57" t="s">
        <v>1452</v>
      </c>
      <c r="E1452" s="57" t="s">
        <v>7742</v>
      </c>
      <c r="F1452" s="57" t="s">
        <v>1453</v>
      </c>
      <c r="G1452" s="57" t="s">
        <v>38</v>
      </c>
      <c r="H1452" s="57" t="s">
        <v>777</v>
      </c>
      <c r="I1452" s="57" t="str">
        <f>_xlfn.CONCAT(O1452,E1452,P1452,D1452,P1452,Q1452)</f>
        <v>('biosphere3','a7ff17d4-d3fe-4a70-9f2e-392b34630772')</v>
      </c>
      <c r="J1452" s="57" t="str">
        <f>_xlfn.CONCAT(F1452,C1452)</f>
        <v>Energy, solar, converted('natural resource', 'in air')</v>
      </c>
      <c r="K1452" s="57" t="b">
        <f>EXACT(F1452,bioshpere3_emission!E1452)</f>
        <v>1</v>
      </c>
      <c r="L1452" s="57" t="b">
        <f>EXACT(C1452,bioshpere3_emission!C1452)</f>
        <v>1</v>
      </c>
      <c r="M1452" s="57" t="b">
        <f>EXACT(B1452,bioshpere3_emission!B1452)</f>
        <v>1</v>
      </c>
      <c r="N1452" s="57" t="b">
        <f>EXACT(J1452,bioshpere3_emission!P1452)</f>
        <v>1</v>
      </c>
      <c r="O1452" s="57" t="s">
        <v>7743</v>
      </c>
      <c r="P1452" s="57" t="s">
        <v>7744</v>
      </c>
      <c r="Q1452" s="57" t="s">
        <v>7745</v>
      </c>
    </row>
    <row r="1453" spans="1:17" x14ac:dyDescent="0.25">
      <c r="A1453" s="58">
        <v>2831</v>
      </c>
      <c r="B1453" s="57" t="s">
        <v>3463</v>
      </c>
      <c r="C1453" s="57" t="s">
        <v>24</v>
      </c>
      <c r="D1453" s="57" t="s">
        <v>4765</v>
      </c>
      <c r="E1453" s="57" t="s">
        <v>7742</v>
      </c>
      <c r="F1453" s="57" t="s">
        <v>3465</v>
      </c>
      <c r="G1453" s="57" t="s">
        <v>14</v>
      </c>
      <c r="H1453" s="57" t="s">
        <v>15</v>
      </c>
      <c r="I1453" s="57" t="str">
        <f>_xlfn.CONCAT(O1453,E1453,P1453,D1453,P1453,Q1453)</f>
        <v>('biosphere3','fe2f33dc-75a6-4f18-852d-45da3b54f983')</v>
      </c>
      <c r="J1453" s="57" t="str">
        <f>_xlfn.CONCAT(F1453,C1453)</f>
        <v>Epichlorohydrin('air', 'low population density, long-term')</v>
      </c>
      <c r="K1453" s="57" t="b">
        <f>EXACT(F1453,bioshpere3_emission!E1453)</f>
        <v>1</v>
      </c>
      <c r="L1453" s="57" t="b">
        <f>EXACT(C1453,bioshpere3_emission!C1453)</f>
        <v>1</v>
      </c>
      <c r="M1453" s="57" t="b">
        <f>EXACT(B1453,bioshpere3_emission!B1453)</f>
        <v>1</v>
      </c>
      <c r="N1453" s="57" t="b">
        <f>EXACT(J1453,bioshpere3_emission!P1453)</f>
        <v>1</v>
      </c>
      <c r="O1453" s="57" t="s">
        <v>7743</v>
      </c>
      <c r="P1453" s="57" t="s">
        <v>7744</v>
      </c>
      <c r="Q1453" s="57" t="s">
        <v>7745</v>
      </c>
    </row>
    <row r="1454" spans="1:17" x14ac:dyDescent="0.25">
      <c r="A1454" s="58">
        <v>2634</v>
      </c>
      <c r="B1454" s="57" t="s">
        <v>3463</v>
      </c>
      <c r="C1454" s="57" t="s">
        <v>31</v>
      </c>
      <c r="D1454" s="57" t="s">
        <v>6718</v>
      </c>
      <c r="E1454" s="57" t="s">
        <v>7742</v>
      </c>
      <c r="F1454" s="57" t="s">
        <v>3465</v>
      </c>
      <c r="G1454" s="57" t="s">
        <v>14</v>
      </c>
      <c r="H1454" s="57" t="s">
        <v>15</v>
      </c>
      <c r="I1454" s="57" t="str">
        <f>_xlfn.CONCAT(O1454,E1454,P1454,D1454,P1454,Q1454)</f>
        <v>('biosphere3','6e604e6b-d023-47d6-aedc-9d99d6296918')</v>
      </c>
      <c r="J1454" s="57" t="str">
        <f>_xlfn.CONCAT(F1454,C1454)</f>
        <v>Epichlorohydrin('air', 'lower stratosphere + upper troposphere')</v>
      </c>
      <c r="K1454" s="57" t="b">
        <f>EXACT(F1454,bioshpere3_emission!E1454)</f>
        <v>1</v>
      </c>
      <c r="L1454" s="57" t="b">
        <f>EXACT(C1454,bioshpere3_emission!C1454)</f>
        <v>1</v>
      </c>
      <c r="M1454" s="57" t="b">
        <f>EXACT(B1454,bioshpere3_emission!B1454)</f>
        <v>1</v>
      </c>
      <c r="N1454" s="57" t="b">
        <f>EXACT(J1454,bioshpere3_emission!P1454)</f>
        <v>1</v>
      </c>
      <c r="O1454" s="57" t="s">
        <v>7743</v>
      </c>
      <c r="P1454" s="57" t="s">
        <v>7744</v>
      </c>
      <c r="Q1454" s="57" t="s">
        <v>7745</v>
      </c>
    </row>
    <row r="1455" spans="1:17" x14ac:dyDescent="0.25">
      <c r="A1455" s="58">
        <v>2430</v>
      </c>
      <c r="B1455" s="57" t="s">
        <v>3463</v>
      </c>
      <c r="C1455" s="57" t="s">
        <v>27</v>
      </c>
      <c r="D1455" s="57" t="s">
        <v>4482</v>
      </c>
      <c r="E1455" s="57" t="s">
        <v>7742</v>
      </c>
      <c r="F1455" s="57" t="s">
        <v>3465</v>
      </c>
      <c r="G1455" s="57" t="s">
        <v>14</v>
      </c>
      <c r="H1455" s="57" t="s">
        <v>15</v>
      </c>
      <c r="I1455" s="57" t="str">
        <f>_xlfn.CONCAT(O1455,E1455,P1455,D1455,P1455,Q1455)</f>
        <v>('biosphere3','f5a032de-aaca-4fa1-a7f4-920b6c2ed7ae')</v>
      </c>
      <c r="J1455" s="57" t="str">
        <f>_xlfn.CONCAT(F1455,C1455)</f>
        <v>Epichlorohydrin('air', 'non-urban air or from high stacks')</v>
      </c>
      <c r="K1455" s="57" t="b">
        <f>EXACT(F1455,bioshpere3_emission!E1455)</f>
        <v>1</v>
      </c>
      <c r="L1455" s="57" t="b">
        <f>EXACT(C1455,bioshpere3_emission!C1455)</f>
        <v>1</v>
      </c>
      <c r="M1455" s="57" t="b">
        <f>EXACT(B1455,bioshpere3_emission!B1455)</f>
        <v>1</v>
      </c>
      <c r="N1455" s="57" t="b">
        <f>EXACT(J1455,bioshpere3_emission!P1455)</f>
        <v>1</v>
      </c>
      <c r="O1455" s="57" t="s">
        <v>7743</v>
      </c>
      <c r="P1455" s="57" t="s">
        <v>7744</v>
      </c>
      <c r="Q1455" s="57" t="s">
        <v>7745</v>
      </c>
    </row>
    <row r="1456" spans="1:17" x14ac:dyDescent="0.25">
      <c r="A1456" s="58">
        <v>419</v>
      </c>
      <c r="B1456" s="57" t="s">
        <v>3463</v>
      </c>
      <c r="C1456" s="57" t="s">
        <v>44</v>
      </c>
      <c r="D1456" s="57" t="s">
        <v>3464</v>
      </c>
      <c r="E1456" s="57" t="s">
        <v>7742</v>
      </c>
      <c r="F1456" s="57" t="s">
        <v>3465</v>
      </c>
      <c r="G1456" s="57" t="s">
        <v>14</v>
      </c>
      <c r="H1456" s="57" t="s">
        <v>15</v>
      </c>
      <c r="I1456" s="57" t="str">
        <f>_xlfn.CONCAT(O1456,E1456,P1456,D1456,P1456,Q1456)</f>
        <v>('biosphere3','ebbb166e-83da-4a83-b8d2-678f871ffce7')</v>
      </c>
      <c r="J1456" s="57" t="str">
        <f>_xlfn.CONCAT(F1456,C1456)</f>
        <v>Epichlorohydrin('air', 'urban air close to ground')</v>
      </c>
      <c r="K1456" s="57" t="b">
        <f>EXACT(F1456,bioshpere3_emission!E1456)</f>
        <v>1</v>
      </c>
      <c r="L1456" s="57" t="b">
        <f>EXACT(C1456,bioshpere3_emission!C1456)</f>
        <v>1</v>
      </c>
      <c r="M1456" s="57" t="b">
        <f>EXACT(B1456,bioshpere3_emission!B1456)</f>
        <v>1</v>
      </c>
      <c r="N1456" s="57" t="b">
        <f>EXACT(J1456,bioshpere3_emission!P1456)</f>
        <v>1</v>
      </c>
      <c r="O1456" s="57" t="s">
        <v>7743</v>
      </c>
      <c r="P1456" s="57" t="s">
        <v>7744</v>
      </c>
      <c r="Q1456" s="57" t="s">
        <v>7745</v>
      </c>
    </row>
    <row r="1457" spans="1:17" x14ac:dyDescent="0.25">
      <c r="A1457" s="58">
        <v>3802</v>
      </c>
      <c r="B1457" s="57" t="s">
        <v>3463</v>
      </c>
      <c r="C1457" s="57" t="s">
        <v>190</v>
      </c>
      <c r="D1457" s="57" t="s">
        <v>5418</v>
      </c>
      <c r="E1457" s="57" t="s">
        <v>7742</v>
      </c>
      <c r="F1457" s="57" t="s">
        <v>3465</v>
      </c>
      <c r="G1457" s="57" t="s">
        <v>14</v>
      </c>
      <c r="H1457" s="57" t="s">
        <v>15</v>
      </c>
      <c r="I1457" s="57" t="str">
        <f>_xlfn.CONCAT(O1457,E1457,P1457,D1457,P1457,Q1457)</f>
        <v>('biosphere3','d547f43d-63e3-4928-ae85-28e6fd7aabc5')</v>
      </c>
      <c r="J1457" s="57" t="str">
        <f>_xlfn.CONCAT(F1457,C1457)</f>
        <v>Epichlorohydrin('air',)</v>
      </c>
      <c r="K1457" s="57" t="b">
        <f>EXACT(F1457,bioshpere3_emission!E1457)</f>
        <v>1</v>
      </c>
      <c r="L1457" s="57" t="b">
        <f>EXACT(C1457,bioshpere3_emission!C1457)</f>
        <v>1</v>
      </c>
      <c r="M1457" s="57" t="b">
        <f>EXACT(B1457,bioshpere3_emission!B1457)</f>
        <v>1</v>
      </c>
      <c r="N1457" s="57" t="b">
        <f>EXACT(J1457,bioshpere3_emission!P1457)</f>
        <v>1</v>
      </c>
      <c r="O1457" s="57" t="s">
        <v>7743</v>
      </c>
      <c r="P1457" s="57" t="s">
        <v>7744</v>
      </c>
      <c r="Q1457" s="57" t="s">
        <v>7745</v>
      </c>
    </row>
    <row r="1458" spans="1:17" x14ac:dyDescent="0.25">
      <c r="A1458" s="58">
        <v>1364</v>
      </c>
      <c r="B1458" s="57" t="s">
        <v>3463</v>
      </c>
      <c r="C1458" s="57" t="s">
        <v>48</v>
      </c>
      <c r="D1458" s="57" t="s">
        <v>5892</v>
      </c>
      <c r="E1458" s="57" t="s">
        <v>7742</v>
      </c>
      <c r="F1458" s="57" t="s">
        <v>3465</v>
      </c>
      <c r="G1458" s="57" t="s">
        <v>14</v>
      </c>
      <c r="H1458" s="57" t="s">
        <v>15</v>
      </c>
      <c r="I1458" s="57" t="str">
        <f>_xlfn.CONCAT(O1458,E1458,P1458,D1458,P1458,Q1458)</f>
        <v>('biosphere3','1247aa8b-3a24-552a-bddf-bb578e5d2dc5')</v>
      </c>
      <c r="J1458" s="57" t="str">
        <f>_xlfn.CONCAT(F1458,C1458)</f>
        <v>Epichlorohydrin('water',)</v>
      </c>
      <c r="K1458" s="57" t="b">
        <f>EXACT(F1458,bioshpere3_emission!E1458)</f>
        <v>1</v>
      </c>
      <c r="L1458" s="57" t="b">
        <f>EXACT(C1458,bioshpere3_emission!C1458)</f>
        <v>1</v>
      </c>
      <c r="M1458" s="57" t="b">
        <f>EXACT(B1458,bioshpere3_emission!B1458)</f>
        <v>1</v>
      </c>
      <c r="N1458" s="57" t="b">
        <f>EXACT(J1458,bioshpere3_emission!P1458)</f>
        <v>1</v>
      </c>
      <c r="O1458" s="57" t="s">
        <v>7743</v>
      </c>
      <c r="P1458" s="57" t="s">
        <v>7744</v>
      </c>
      <c r="Q1458" s="57" t="s">
        <v>7745</v>
      </c>
    </row>
    <row r="1459" spans="1:17" x14ac:dyDescent="0.25">
      <c r="A1459" s="58">
        <v>733</v>
      </c>
      <c r="B1459" s="57" t="s">
        <v>2258</v>
      </c>
      <c r="C1459" s="57" t="s">
        <v>17</v>
      </c>
      <c r="D1459" s="57" t="s">
        <v>2259</v>
      </c>
      <c r="E1459" s="57" t="s">
        <v>7742</v>
      </c>
      <c r="F1459" s="57" t="s">
        <v>2260</v>
      </c>
      <c r="G1459" s="57" t="s">
        <v>14</v>
      </c>
      <c r="H1459" s="57" t="s">
        <v>15</v>
      </c>
      <c r="I1459" s="57" t="str">
        <f>_xlfn.CONCAT(O1459,E1459,P1459,D1459,P1459,Q1459)</f>
        <v>('biosphere3','1afedfb8-dfbd-4722-a5fc-f678c593d907')</v>
      </c>
      <c r="J1459" s="57" t="str">
        <f>_xlfn.CONCAT(F1459,C1459)</f>
        <v>Epoxiconazole('soil', 'agricultural')</v>
      </c>
      <c r="K1459" s="57" t="b">
        <f>EXACT(F1459,bioshpere3_emission!E1459)</f>
        <v>1</v>
      </c>
      <c r="L1459" s="57" t="b">
        <f>EXACT(C1459,bioshpere3_emission!C1459)</f>
        <v>1</v>
      </c>
      <c r="M1459" s="57" t="b">
        <f>EXACT(B1459,bioshpere3_emission!B1459)</f>
        <v>1</v>
      </c>
      <c r="N1459" s="57" t="b">
        <f>EXACT(J1459,bioshpere3_emission!P1459)</f>
        <v>1</v>
      </c>
      <c r="O1459" s="57" t="s">
        <v>7743</v>
      </c>
      <c r="P1459" s="57" t="s">
        <v>7744</v>
      </c>
      <c r="Q1459" s="57" t="s">
        <v>7745</v>
      </c>
    </row>
    <row r="1460" spans="1:17" x14ac:dyDescent="0.25">
      <c r="A1460" s="58">
        <v>2996</v>
      </c>
      <c r="B1460" s="57" t="s">
        <v>3081</v>
      </c>
      <c r="C1460" s="57" t="s">
        <v>17</v>
      </c>
      <c r="D1460" s="57" t="s">
        <v>3082</v>
      </c>
      <c r="E1460" s="57" t="s">
        <v>7742</v>
      </c>
      <c r="F1460" s="57" t="s">
        <v>3083</v>
      </c>
      <c r="G1460" s="57" t="s">
        <v>14</v>
      </c>
      <c r="H1460" s="57" t="s">
        <v>15</v>
      </c>
      <c r="I1460" s="57" t="str">
        <f>_xlfn.CONCAT(O1460,E1460,P1460,D1460,P1460,Q1460)</f>
        <v>('biosphere3','fd950a9b-db9f-41c9-a8b0-d61f152f6ef2')</v>
      </c>
      <c r="J1460" s="57" t="str">
        <f>_xlfn.CONCAT(F1460,C1460)</f>
        <v>EPTC('soil', 'agricultural')</v>
      </c>
      <c r="K1460" s="57" t="b">
        <f>EXACT(F1460,bioshpere3_emission!E1460)</f>
        <v>1</v>
      </c>
      <c r="L1460" s="57" t="b">
        <f>EXACT(C1460,bioshpere3_emission!C1460)</f>
        <v>1</v>
      </c>
      <c r="M1460" s="57" t="b">
        <f>EXACT(B1460,bioshpere3_emission!B1460)</f>
        <v>1</v>
      </c>
      <c r="N1460" s="57" t="b">
        <f>EXACT(J1460,bioshpere3_emission!P1460)</f>
        <v>1</v>
      </c>
      <c r="O1460" s="57" t="s">
        <v>7743</v>
      </c>
      <c r="P1460" s="57" t="s">
        <v>7744</v>
      </c>
      <c r="Q1460" s="57" t="s">
        <v>7745</v>
      </c>
    </row>
    <row r="1461" spans="1:17" x14ac:dyDescent="0.25">
      <c r="A1461" s="58">
        <v>3185</v>
      </c>
      <c r="B1461" s="57" t="s">
        <v>1973</v>
      </c>
      <c r="C1461" s="57" t="s">
        <v>60</v>
      </c>
      <c r="D1461" s="57" t="s">
        <v>1974</v>
      </c>
      <c r="E1461" s="57" t="s">
        <v>7742</v>
      </c>
      <c r="F1461" s="57" t="s">
        <v>1975</v>
      </c>
      <c r="G1461" s="57" t="s">
        <v>38</v>
      </c>
      <c r="H1461" s="57" t="s">
        <v>15</v>
      </c>
      <c r="I1461" s="57" t="str">
        <f>_xlfn.CONCAT(O1461,E1461,P1461,D1461,P1461,Q1461)</f>
        <v>('biosphere3','110a04f0-af53-5499-b22e-79b1b91e5a66')</v>
      </c>
      <c r="J1461" s="57" t="str">
        <f>_xlfn.CONCAT(F1461,C1461)</f>
        <v>Erbium, in ground('natural resource', 'in ground')</v>
      </c>
      <c r="K1461" s="57" t="b">
        <f>EXACT(F1461,bioshpere3_emission!E1461)</f>
        <v>1</v>
      </c>
      <c r="L1461" s="57" t="b">
        <f>EXACT(C1461,bioshpere3_emission!C1461)</f>
        <v>1</v>
      </c>
      <c r="M1461" s="57" t="b">
        <f>EXACT(B1461,bioshpere3_emission!B1461)</f>
        <v>1</v>
      </c>
      <c r="N1461" s="57" t="b">
        <f>EXACT(J1461,bioshpere3_emission!P1461)</f>
        <v>1</v>
      </c>
      <c r="O1461" s="57" t="s">
        <v>7743</v>
      </c>
      <c r="P1461" s="57" t="s">
        <v>7744</v>
      </c>
      <c r="Q1461" s="57" t="s">
        <v>7745</v>
      </c>
    </row>
    <row r="1462" spans="1:17" x14ac:dyDescent="0.25">
      <c r="A1462" s="58">
        <v>464</v>
      </c>
      <c r="B1462" s="57" t="s">
        <v>3560</v>
      </c>
      <c r="C1462" s="57" t="s">
        <v>27</v>
      </c>
      <c r="D1462" s="57" t="s">
        <v>28</v>
      </c>
      <c r="E1462" s="57" t="s">
        <v>7742</v>
      </c>
      <c r="F1462" s="57" t="s">
        <v>29</v>
      </c>
      <c r="G1462" s="57" t="s">
        <v>14</v>
      </c>
      <c r="H1462" s="57" t="s">
        <v>15</v>
      </c>
      <c r="I1462" s="57" t="str">
        <f>_xlfn.CONCAT(O1462,E1462,P1462,D1462,P1462,Q1462)</f>
        <v>('biosphere3','4f446a20-f1a5-4bde-a7a0-441315db1833')</v>
      </c>
      <c r="J1462" s="57" t="str">
        <f>_xlfn.CONCAT(F1462,C1462)</f>
        <v>Esfenvalerate('air', 'non-urban air or from high stacks')</v>
      </c>
      <c r="K1462" s="57" t="b">
        <f>EXACT(F1462,bioshpere3_emission!E1462)</f>
        <v>1</v>
      </c>
      <c r="L1462" s="57" t="b">
        <f>EXACT(C1462,bioshpere3_emission!C1462)</f>
        <v>1</v>
      </c>
      <c r="M1462" s="57" t="b">
        <f>EXACT(B1462,bioshpere3_emission!B1462)</f>
        <v>1</v>
      </c>
      <c r="N1462" s="57" t="b">
        <f>EXACT(J1462,bioshpere3_emission!P1462)</f>
        <v>1</v>
      </c>
      <c r="O1462" s="57" t="s">
        <v>7743</v>
      </c>
      <c r="P1462" s="57" t="s">
        <v>7744</v>
      </c>
      <c r="Q1462" s="57" t="s">
        <v>7745</v>
      </c>
    </row>
    <row r="1463" spans="1:17" x14ac:dyDescent="0.25">
      <c r="A1463" s="58">
        <v>1607</v>
      </c>
      <c r="B1463" s="57" t="s">
        <v>3560</v>
      </c>
      <c r="C1463" s="57" t="s">
        <v>17</v>
      </c>
      <c r="D1463" s="57" t="s">
        <v>3561</v>
      </c>
      <c r="E1463" s="57" t="s">
        <v>7742</v>
      </c>
      <c r="F1463" s="57" t="s">
        <v>29</v>
      </c>
      <c r="G1463" s="57" t="s">
        <v>14</v>
      </c>
      <c r="H1463" s="57" t="s">
        <v>15</v>
      </c>
      <c r="I1463" s="57" t="str">
        <f>_xlfn.CONCAT(O1463,E1463,P1463,D1463,P1463,Q1463)</f>
        <v>('biosphere3','59177170-590b-4d94-833a-e23d899f422e')</v>
      </c>
      <c r="J1463" s="57" t="str">
        <f>_xlfn.CONCAT(F1463,C1463)</f>
        <v>Esfenvalerate('soil', 'agricultural')</v>
      </c>
      <c r="K1463" s="57" t="b">
        <f>EXACT(F1463,bioshpere3_emission!E1463)</f>
        <v>1</v>
      </c>
      <c r="L1463" s="57" t="b">
        <f>EXACT(C1463,bioshpere3_emission!C1463)</f>
        <v>1</v>
      </c>
      <c r="M1463" s="57" t="b">
        <f>EXACT(B1463,bioshpere3_emission!B1463)</f>
        <v>1</v>
      </c>
      <c r="N1463" s="57" t="b">
        <f>EXACT(J1463,bioshpere3_emission!P1463)</f>
        <v>1</v>
      </c>
      <c r="O1463" s="57" t="s">
        <v>7743</v>
      </c>
      <c r="P1463" s="57" t="s">
        <v>7744</v>
      </c>
      <c r="Q1463" s="57" t="s">
        <v>7745</v>
      </c>
    </row>
    <row r="1464" spans="1:17" x14ac:dyDescent="0.25">
      <c r="A1464" s="58">
        <v>46</v>
      </c>
      <c r="B1464" s="57" t="s">
        <v>7128</v>
      </c>
      <c r="C1464" s="57" t="s">
        <v>24</v>
      </c>
      <c r="D1464" s="57" t="s">
        <v>7748</v>
      </c>
      <c r="E1464" s="57" t="s">
        <v>7742</v>
      </c>
      <c r="F1464" s="57" t="s">
        <v>7129</v>
      </c>
      <c r="G1464" s="57" t="s">
        <v>14</v>
      </c>
      <c r="H1464" s="57" t="s">
        <v>15</v>
      </c>
      <c r="I1464" s="57" t="str">
        <f>_xlfn.CONCAT(O1464,E1464,P1464,D1464,P1464,Q1464)</f>
        <v>('biosphere3','b28f5fa0-ce14-5a3e-bae6-9f375e915ea2')</v>
      </c>
      <c r="J1464" s="57" t="str">
        <f>_xlfn.CONCAT(F1464,C1464)</f>
        <v>Ethaboxam('air', 'low population density, long-term')</v>
      </c>
      <c r="K1464" s="57" t="b">
        <f>EXACT(F1464,bioshpere3_emission!E1464)</f>
        <v>1</v>
      </c>
      <c r="L1464" s="57" t="b">
        <f>EXACT(C1464,bioshpere3_emission!C1464)</f>
        <v>1</v>
      </c>
      <c r="M1464" s="57" t="b">
        <f>EXACT(B1464,bioshpere3_emission!B1464)</f>
        <v>1</v>
      </c>
      <c r="N1464" s="57" t="b">
        <f>EXACT(J1464,bioshpere3_emission!P1464)</f>
        <v>1</v>
      </c>
      <c r="O1464" s="57" t="s">
        <v>7743</v>
      </c>
      <c r="P1464" s="57" t="s">
        <v>7744</v>
      </c>
      <c r="Q1464" s="57" t="s">
        <v>7745</v>
      </c>
    </row>
    <row r="1465" spans="1:17" x14ac:dyDescent="0.25">
      <c r="A1465" s="58">
        <v>353</v>
      </c>
      <c r="B1465" s="57" t="s">
        <v>7128</v>
      </c>
      <c r="C1465" s="57" t="s">
        <v>190</v>
      </c>
      <c r="D1465" s="57" t="s">
        <v>7757</v>
      </c>
      <c r="E1465" s="57" t="s">
        <v>7742</v>
      </c>
      <c r="F1465" s="57" t="s">
        <v>7129</v>
      </c>
      <c r="G1465" s="57" t="s">
        <v>14</v>
      </c>
      <c r="H1465" s="57" t="s">
        <v>15</v>
      </c>
      <c r="I1465" s="57" t="str">
        <f>_xlfn.CONCAT(O1465,E1465,P1465,D1465,P1465,Q1465)</f>
        <v>('biosphere3','5afe5509-dc66-502a-9d4e-7efd2dcd9bec')</v>
      </c>
      <c r="J1465" s="57" t="str">
        <f>_xlfn.CONCAT(F1465,C1465)</f>
        <v>Ethaboxam('air',)</v>
      </c>
      <c r="K1465" s="57" t="b">
        <f>EXACT(F1465,bioshpere3_emission!E1465)</f>
        <v>1</v>
      </c>
      <c r="L1465" s="57" t="b">
        <f>EXACT(C1465,bioshpere3_emission!C1465)</f>
        <v>1</v>
      </c>
      <c r="M1465" s="57" t="b">
        <f>EXACT(B1465,bioshpere3_emission!B1465)</f>
        <v>1</v>
      </c>
      <c r="N1465" s="57" t="b">
        <f>EXACT(J1465,bioshpere3_emission!P1465)</f>
        <v>1</v>
      </c>
      <c r="O1465" s="57" t="s">
        <v>7743</v>
      </c>
      <c r="P1465" s="57" t="s">
        <v>7744</v>
      </c>
      <c r="Q1465" s="57" t="s">
        <v>7745</v>
      </c>
    </row>
    <row r="1466" spans="1:17" x14ac:dyDescent="0.25">
      <c r="A1466" s="58">
        <v>2957</v>
      </c>
      <c r="B1466" s="57" t="s">
        <v>7128</v>
      </c>
      <c r="C1466" s="57" t="s">
        <v>17</v>
      </c>
      <c r="D1466" s="57" t="s">
        <v>7812</v>
      </c>
      <c r="E1466" s="57" t="s">
        <v>7742</v>
      </c>
      <c r="F1466" s="57" t="s">
        <v>7129</v>
      </c>
      <c r="G1466" s="57" t="s">
        <v>14</v>
      </c>
      <c r="H1466" s="57" t="s">
        <v>15</v>
      </c>
      <c r="I1466" s="57" t="str">
        <f>_xlfn.CONCAT(O1466,E1466,P1466,D1466,P1466,Q1466)</f>
        <v>('biosphere3','5c101dde-3ca0-5ca7-849a-81301451a34b')</v>
      </c>
      <c r="J1466" s="57" t="str">
        <f>_xlfn.CONCAT(F1466,C1466)</f>
        <v>Ethaboxam('soil', 'agricultural')</v>
      </c>
      <c r="K1466" s="57" t="b">
        <f>EXACT(F1466,bioshpere3_emission!E1466)</f>
        <v>1</v>
      </c>
      <c r="L1466" s="57" t="b">
        <f>EXACT(C1466,bioshpere3_emission!C1466)</f>
        <v>1</v>
      </c>
      <c r="M1466" s="57" t="b">
        <f>EXACT(B1466,bioshpere3_emission!B1466)</f>
        <v>1</v>
      </c>
      <c r="N1466" s="57" t="b">
        <f>EXACT(J1466,bioshpere3_emission!P1466)</f>
        <v>1</v>
      </c>
      <c r="O1466" s="57" t="s">
        <v>7743</v>
      </c>
      <c r="P1466" s="57" t="s">
        <v>7744</v>
      </c>
      <c r="Q1466" s="57" t="s">
        <v>7745</v>
      </c>
    </row>
    <row r="1467" spans="1:17" x14ac:dyDescent="0.25">
      <c r="A1467" s="58">
        <v>4304</v>
      </c>
      <c r="B1467" s="57" t="s">
        <v>7128</v>
      </c>
      <c r="C1467" s="57" t="s">
        <v>71</v>
      </c>
      <c r="D1467" s="57" t="s">
        <v>7852</v>
      </c>
      <c r="E1467" s="57" t="s">
        <v>7742</v>
      </c>
      <c r="F1467" s="57" t="s">
        <v>7129</v>
      </c>
      <c r="G1467" s="57" t="s">
        <v>14</v>
      </c>
      <c r="H1467" s="57" t="s">
        <v>15</v>
      </c>
      <c r="I1467" s="57" t="str">
        <f>_xlfn.CONCAT(O1467,E1467,P1467,D1467,P1467,Q1467)</f>
        <v>('biosphere3','ed56558d-0a10-516a-9fbd-bfd6fe7a3232')</v>
      </c>
      <c r="J1467" s="57" t="str">
        <f>_xlfn.CONCAT(F1467,C1467)</f>
        <v>Ethaboxam('water', 'ground-')</v>
      </c>
      <c r="K1467" s="57" t="b">
        <f>EXACT(F1467,bioshpere3_emission!E1467)</f>
        <v>1</v>
      </c>
      <c r="L1467" s="57" t="b">
        <f>EXACT(C1467,bioshpere3_emission!C1467)</f>
        <v>1</v>
      </c>
      <c r="M1467" s="57" t="b">
        <f>EXACT(B1467,bioshpere3_emission!B1467)</f>
        <v>1</v>
      </c>
      <c r="N1467" s="57" t="b">
        <f>EXACT(J1467,bioshpere3_emission!P1467)</f>
        <v>1</v>
      </c>
      <c r="O1467" s="57" t="s">
        <v>7743</v>
      </c>
      <c r="P1467" s="57" t="s">
        <v>7744</v>
      </c>
      <c r="Q1467" s="57" t="s">
        <v>7745</v>
      </c>
    </row>
    <row r="1468" spans="1:17" x14ac:dyDescent="0.25">
      <c r="A1468" s="58">
        <v>287</v>
      </c>
      <c r="B1468" s="57" t="s">
        <v>4139</v>
      </c>
      <c r="C1468" s="57" t="s">
        <v>24</v>
      </c>
      <c r="D1468" s="57" t="s">
        <v>7755</v>
      </c>
      <c r="E1468" s="57" t="s">
        <v>7742</v>
      </c>
      <c r="F1468" s="57" t="s">
        <v>4141</v>
      </c>
      <c r="G1468" s="57" t="s">
        <v>14</v>
      </c>
      <c r="H1468" s="57" t="s">
        <v>15</v>
      </c>
      <c r="I1468" s="57" t="str">
        <f>_xlfn.CONCAT(O1468,E1468,P1468,D1468,P1468,Q1468)</f>
        <v>('biosphere3','8f159c78-3969-53c1-ba65-2692d66a5a4b')</v>
      </c>
      <c r="J1468" s="57" t="str">
        <f>_xlfn.CONCAT(F1468,C1468)</f>
        <v>Ethalfluralin('air', 'low population density, long-term')</v>
      </c>
      <c r="K1468" s="57" t="b">
        <f>EXACT(F1468,bioshpere3_emission!E1468)</f>
        <v>1</v>
      </c>
      <c r="L1468" s="57" t="b">
        <f>EXACT(C1468,bioshpere3_emission!C1468)</f>
        <v>1</v>
      </c>
      <c r="M1468" s="57" t="b">
        <f>EXACT(B1468,bioshpere3_emission!B1468)</f>
        <v>1</v>
      </c>
      <c r="N1468" s="57" t="b">
        <f>EXACT(J1468,bioshpere3_emission!P1468)</f>
        <v>1</v>
      </c>
      <c r="O1468" s="57" t="s">
        <v>7743</v>
      </c>
      <c r="P1468" s="57" t="s">
        <v>7744</v>
      </c>
      <c r="Q1468" s="57" t="s">
        <v>7745</v>
      </c>
    </row>
    <row r="1469" spans="1:17" x14ac:dyDescent="0.25">
      <c r="A1469" s="58">
        <v>3528</v>
      </c>
      <c r="B1469" s="57" t="s">
        <v>4139</v>
      </c>
      <c r="C1469" s="57" t="s">
        <v>190</v>
      </c>
      <c r="D1469" s="57" t="s">
        <v>7831</v>
      </c>
      <c r="E1469" s="57" t="s">
        <v>7742</v>
      </c>
      <c r="F1469" s="57" t="s">
        <v>4141</v>
      </c>
      <c r="G1469" s="57" t="s">
        <v>14</v>
      </c>
      <c r="H1469" s="57" t="s">
        <v>15</v>
      </c>
      <c r="I1469" s="57" t="str">
        <f>_xlfn.CONCAT(O1469,E1469,P1469,D1469,P1469,Q1469)</f>
        <v>('biosphere3','4162d7d1-c07d-5ee3-8da9-b4d5f8691100')</v>
      </c>
      <c r="J1469" s="57" t="str">
        <f>_xlfn.CONCAT(F1469,C1469)</f>
        <v>Ethalfluralin('air',)</v>
      </c>
      <c r="K1469" s="57" t="b">
        <f>EXACT(F1469,bioshpere3_emission!E1469)</f>
        <v>1</v>
      </c>
      <c r="L1469" s="57" t="b">
        <f>EXACT(C1469,bioshpere3_emission!C1469)</f>
        <v>1</v>
      </c>
      <c r="M1469" s="57" t="b">
        <f>EXACT(B1469,bioshpere3_emission!B1469)</f>
        <v>1</v>
      </c>
      <c r="N1469" s="57" t="b">
        <f>EXACT(J1469,bioshpere3_emission!P1469)</f>
        <v>1</v>
      </c>
      <c r="O1469" s="57" t="s">
        <v>7743</v>
      </c>
      <c r="P1469" s="57" t="s">
        <v>7744</v>
      </c>
      <c r="Q1469" s="57" t="s">
        <v>7745</v>
      </c>
    </row>
    <row r="1470" spans="1:17" x14ac:dyDescent="0.25">
      <c r="A1470" s="58">
        <v>3081</v>
      </c>
      <c r="B1470" s="57" t="s">
        <v>4139</v>
      </c>
      <c r="C1470" s="57" t="s">
        <v>17</v>
      </c>
      <c r="D1470" s="57" t="s">
        <v>4140</v>
      </c>
      <c r="E1470" s="57" t="s">
        <v>7742</v>
      </c>
      <c r="F1470" s="57" t="s">
        <v>4141</v>
      </c>
      <c r="G1470" s="57" t="s">
        <v>14</v>
      </c>
      <c r="H1470" s="57" t="s">
        <v>15</v>
      </c>
      <c r="I1470" s="57" t="str">
        <f>_xlfn.CONCAT(O1470,E1470,P1470,D1470,P1470,Q1470)</f>
        <v>('biosphere3','b028ffea-ecff-4f0e-a2b0-a84eb647cdae')</v>
      </c>
      <c r="J1470" s="57" t="str">
        <f>_xlfn.CONCAT(F1470,C1470)</f>
        <v>Ethalfluralin('soil', 'agricultural')</v>
      </c>
      <c r="K1470" s="57" t="b">
        <f>EXACT(F1470,bioshpere3_emission!E1470)</f>
        <v>1</v>
      </c>
      <c r="L1470" s="57" t="b">
        <f>EXACT(C1470,bioshpere3_emission!C1470)</f>
        <v>1</v>
      </c>
      <c r="M1470" s="57" t="b">
        <f>EXACT(B1470,bioshpere3_emission!B1470)</f>
        <v>1</v>
      </c>
      <c r="N1470" s="57" t="b">
        <f>EXACT(J1470,bioshpere3_emission!P1470)</f>
        <v>1</v>
      </c>
      <c r="O1470" s="57" t="s">
        <v>7743</v>
      </c>
      <c r="P1470" s="57" t="s">
        <v>7744</v>
      </c>
      <c r="Q1470" s="57" t="s">
        <v>7745</v>
      </c>
    </row>
    <row r="1471" spans="1:17" x14ac:dyDescent="0.25">
      <c r="A1471" s="58">
        <v>4258</v>
      </c>
      <c r="B1471" s="57" t="s">
        <v>4139</v>
      </c>
      <c r="C1471" s="57" t="s">
        <v>71</v>
      </c>
      <c r="D1471" s="57" t="s">
        <v>7848</v>
      </c>
      <c r="E1471" s="57" t="s">
        <v>7742</v>
      </c>
      <c r="F1471" s="57" t="s">
        <v>4141</v>
      </c>
      <c r="G1471" s="57" t="s">
        <v>14</v>
      </c>
      <c r="H1471" s="57" t="s">
        <v>15</v>
      </c>
      <c r="I1471" s="57" t="str">
        <f>_xlfn.CONCAT(O1471,E1471,P1471,D1471,P1471,Q1471)</f>
        <v>('biosphere3','a5632d26-8338-5a18-b12b-1b6e085eb7b0')</v>
      </c>
      <c r="J1471" s="57" t="str">
        <f>_xlfn.CONCAT(F1471,C1471)</f>
        <v>Ethalfluralin('water', 'ground-')</v>
      </c>
      <c r="K1471" s="57" t="b">
        <f>EXACT(F1471,bioshpere3_emission!E1471)</f>
        <v>1</v>
      </c>
      <c r="L1471" s="57" t="b">
        <f>EXACT(C1471,bioshpere3_emission!C1471)</f>
        <v>1</v>
      </c>
      <c r="M1471" s="57" t="b">
        <f>EXACT(B1471,bioshpere3_emission!B1471)</f>
        <v>1</v>
      </c>
      <c r="N1471" s="57" t="b">
        <f>EXACT(J1471,bioshpere3_emission!P1471)</f>
        <v>1</v>
      </c>
      <c r="O1471" s="57" t="s">
        <v>7743</v>
      </c>
      <c r="P1471" s="57" t="s">
        <v>7744</v>
      </c>
      <c r="Q1471" s="57" t="s">
        <v>7745</v>
      </c>
    </row>
    <row r="1472" spans="1:17" x14ac:dyDescent="0.25">
      <c r="A1472" s="58">
        <v>3120</v>
      </c>
      <c r="B1472" s="57" t="s">
        <v>1559</v>
      </c>
      <c r="C1472" s="57" t="s">
        <v>24</v>
      </c>
      <c r="D1472" s="57" t="s">
        <v>4010</v>
      </c>
      <c r="E1472" s="57" t="s">
        <v>7742</v>
      </c>
      <c r="F1472" s="57" t="s">
        <v>1561</v>
      </c>
      <c r="G1472" s="57" t="s">
        <v>14</v>
      </c>
      <c r="H1472" s="57" t="s">
        <v>15</v>
      </c>
      <c r="I1472" s="57" t="str">
        <f>_xlfn.CONCAT(O1472,E1472,P1472,D1472,P1472,Q1472)</f>
        <v>('biosphere3','aecf5a99-a578-4321-884b-0a198a531507')</v>
      </c>
      <c r="J1472" s="57" t="str">
        <f>_xlfn.CONCAT(F1472,C1472)</f>
        <v>Ethane thiol('air', 'low population density, long-term')</v>
      </c>
      <c r="K1472" s="57" t="b">
        <f>EXACT(F1472,bioshpere3_emission!E1472)</f>
        <v>1</v>
      </c>
      <c r="L1472" s="57" t="b">
        <f>EXACT(C1472,bioshpere3_emission!C1472)</f>
        <v>1</v>
      </c>
      <c r="M1472" s="57" t="b">
        <f>EXACT(B1472,bioshpere3_emission!B1472)</f>
        <v>1</v>
      </c>
      <c r="N1472" s="57" t="b">
        <f>EXACT(J1472,bioshpere3_emission!P1472)</f>
        <v>1</v>
      </c>
      <c r="O1472" s="57" t="s">
        <v>7743</v>
      </c>
      <c r="P1472" s="57" t="s">
        <v>7744</v>
      </c>
      <c r="Q1472" s="57" t="s">
        <v>7745</v>
      </c>
    </row>
    <row r="1473" spans="1:17" x14ac:dyDescent="0.25">
      <c r="A1473" s="58">
        <v>629</v>
      </c>
      <c r="B1473" s="57" t="s">
        <v>1559</v>
      </c>
      <c r="C1473" s="57" t="s">
        <v>31</v>
      </c>
      <c r="D1473" s="57" t="s">
        <v>3088</v>
      </c>
      <c r="E1473" s="57" t="s">
        <v>7742</v>
      </c>
      <c r="F1473" s="57" t="s">
        <v>1561</v>
      </c>
      <c r="G1473" s="57" t="s">
        <v>14</v>
      </c>
      <c r="H1473" s="57" t="s">
        <v>15</v>
      </c>
      <c r="I1473" s="57" t="str">
        <f>_xlfn.CONCAT(O1473,E1473,P1473,D1473,P1473,Q1473)</f>
        <v>('biosphere3','421bac85-d0d7-4ace-84d1-14865baabd3c')</v>
      </c>
      <c r="J1473" s="57" t="str">
        <f>_xlfn.CONCAT(F1473,C1473)</f>
        <v>Ethane thiol('air', 'lower stratosphere + upper troposphere')</v>
      </c>
      <c r="K1473" s="57" t="b">
        <f>EXACT(F1473,bioshpere3_emission!E1473)</f>
        <v>1</v>
      </c>
      <c r="L1473" s="57" t="b">
        <f>EXACT(C1473,bioshpere3_emission!C1473)</f>
        <v>1</v>
      </c>
      <c r="M1473" s="57" t="b">
        <f>EXACT(B1473,bioshpere3_emission!B1473)</f>
        <v>1</v>
      </c>
      <c r="N1473" s="57" t="b">
        <f>EXACT(J1473,bioshpere3_emission!P1473)</f>
        <v>1</v>
      </c>
      <c r="O1473" s="57" t="s">
        <v>7743</v>
      </c>
      <c r="P1473" s="57" t="s">
        <v>7744</v>
      </c>
      <c r="Q1473" s="57" t="s">
        <v>7745</v>
      </c>
    </row>
    <row r="1474" spans="1:17" x14ac:dyDescent="0.25">
      <c r="A1474" s="58">
        <v>3049</v>
      </c>
      <c r="B1474" s="57" t="s">
        <v>1559</v>
      </c>
      <c r="C1474" s="57" t="s">
        <v>27</v>
      </c>
      <c r="D1474" s="57" t="s">
        <v>2914</v>
      </c>
      <c r="E1474" s="57" t="s">
        <v>7742</v>
      </c>
      <c r="F1474" s="57" t="s">
        <v>1561</v>
      </c>
      <c r="G1474" s="57" t="s">
        <v>14</v>
      </c>
      <c r="H1474" s="57" t="s">
        <v>15</v>
      </c>
      <c r="I1474" s="57" t="str">
        <f>_xlfn.CONCAT(O1474,E1474,P1474,D1474,P1474,Q1474)</f>
        <v>('biosphere3','019ad37a-2728-455e-aa8d-c921d26c3cc7')</v>
      </c>
      <c r="J1474" s="57" t="str">
        <f>_xlfn.CONCAT(F1474,C1474)</f>
        <v>Ethane thiol('air', 'non-urban air or from high stacks')</v>
      </c>
      <c r="K1474" s="57" t="b">
        <f>EXACT(F1474,bioshpere3_emission!E1474)</f>
        <v>1</v>
      </c>
      <c r="L1474" s="57" t="b">
        <f>EXACT(C1474,bioshpere3_emission!C1474)</f>
        <v>1</v>
      </c>
      <c r="M1474" s="57" t="b">
        <f>EXACT(B1474,bioshpere3_emission!B1474)</f>
        <v>1</v>
      </c>
      <c r="N1474" s="57" t="b">
        <f>EXACT(J1474,bioshpere3_emission!P1474)</f>
        <v>1</v>
      </c>
      <c r="O1474" s="57" t="s">
        <v>7743</v>
      </c>
      <c r="P1474" s="57" t="s">
        <v>7744</v>
      </c>
      <c r="Q1474" s="57" t="s">
        <v>7745</v>
      </c>
    </row>
    <row r="1475" spans="1:17" x14ac:dyDescent="0.25">
      <c r="A1475" s="58">
        <v>1832</v>
      </c>
      <c r="B1475" s="57" t="s">
        <v>1559</v>
      </c>
      <c r="C1475" s="57" t="s">
        <v>44</v>
      </c>
      <c r="D1475" s="57" t="s">
        <v>1560</v>
      </c>
      <c r="E1475" s="57" t="s">
        <v>7742</v>
      </c>
      <c r="F1475" s="57" t="s">
        <v>1561</v>
      </c>
      <c r="G1475" s="57" t="s">
        <v>14</v>
      </c>
      <c r="H1475" s="57" t="s">
        <v>15</v>
      </c>
      <c r="I1475" s="57" t="str">
        <f>_xlfn.CONCAT(O1475,E1475,P1475,D1475,P1475,Q1475)</f>
        <v>('biosphere3','b3d98733-ae64-474b-b68d-ba681c24c32d')</v>
      </c>
      <c r="J1475" s="57" t="str">
        <f>_xlfn.CONCAT(F1475,C1475)</f>
        <v>Ethane thiol('air', 'urban air close to ground')</v>
      </c>
      <c r="K1475" s="57" t="b">
        <f>EXACT(F1475,bioshpere3_emission!E1475)</f>
        <v>1</v>
      </c>
      <c r="L1475" s="57" t="b">
        <f>EXACT(C1475,bioshpere3_emission!C1475)</f>
        <v>1</v>
      </c>
      <c r="M1475" s="57" t="b">
        <f>EXACT(B1475,bioshpere3_emission!B1475)</f>
        <v>1</v>
      </c>
      <c r="N1475" s="57" t="b">
        <f>EXACT(J1475,bioshpere3_emission!P1475)</f>
        <v>1</v>
      </c>
      <c r="O1475" s="57" t="s">
        <v>7743</v>
      </c>
      <c r="P1475" s="57" t="s">
        <v>7744</v>
      </c>
      <c r="Q1475" s="57" t="s">
        <v>7745</v>
      </c>
    </row>
    <row r="1476" spans="1:17" x14ac:dyDescent="0.25">
      <c r="A1476" s="58">
        <v>1487</v>
      </c>
      <c r="B1476" s="57" t="s">
        <v>1559</v>
      </c>
      <c r="C1476" s="57" t="s">
        <v>190</v>
      </c>
      <c r="D1476" s="57" t="s">
        <v>4766</v>
      </c>
      <c r="E1476" s="57" t="s">
        <v>7742</v>
      </c>
      <c r="F1476" s="57" t="s">
        <v>1561</v>
      </c>
      <c r="G1476" s="57" t="s">
        <v>14</v>
      </c>
      <c r="H1476" s="57" t="s">
        <v>15</v>
      </c>
      <c r="I1476" s="57" t="str">
        <f>_xlfn.CONCAT(O1476,E1476,P1476,D1476,P1476,Q1476)</f>
        <v>('biosphere3','468111da-3988-4c54-b6a0-b8feb1b5e5da')</v>
      </c>
      <c r="J1476" s="57" t="str">
        <f>_xlfn.CONCAT(F1476,C1476)</f>
        <v>Ethane thiol('air',)</v>
      </c>
      <c r="K1476" s="57" t="b">
        <f>EXACT(F1476,bioshpere3_emission!E1476)</f>
        <v>1</v>
      </c>
      <c r="L1476" s="57" t="b">
        <f>EXACT(C1476,bioshpere3_emission!C1476)</f>
        <v>1</v>
      </c>
      <c r="M1476" s="57" t="b">
        <f>EXACT(B1476,bioshpere3_emission!B1476)</f>
        <v>1</v>
      </c>
      <c r="N1476" s="57" t="b">
        <f>EXACT(J1476,bioshpere3_emission!P1476)</f>
        <v>1</v>
      </c>
      <c r="O1476" s="57" t="s">
        <v>7743</v>
      </c>
      <c r="P1476" s="57" t="s">
        <v>7744</v>
      </c>
      <c r="Q1476" s="57" t="s">
        <v>7745</v>
      </c>
    </row>
    <row r="1477" spans="1:17" x14ac:dyDescent="0.25">
      <c r="A1477" s="58">
        <v>4127</v>
      </c>
      <c r="B1477" s="57" t="s">
        <v>2226</v>
      </c>
      <c r="C1477" s="57" t="s">
        <v>24</v>
      </c>
      <c r="D1477" s="57" t="s">
        <v>2227</v>
      </c>
      <c r="E1477" s="57" t="s">
        <v>7742</v>
      </c>
      <c r="F1477" s="57" t="s">
        <v>2228</v>
      </c>
      <c r="G1477" s="57" t="s">
        <v>14</v>
      </c>
      <c r="H1477" s="57" t="s">
        <v>15</v>
      </c>
      <c r="I1477" s="57" t="str">
        <f>_xlfn.CONCAT(O1477,E1477,P1477,D1477,P1477,Q1477)</f>
        <v>('biosphere3','823106de-a29a-481f-8647-728a19b9294d')</v>
      </c>
      <c r="J1477" s="57" t="str">
        <f>_xlfn.CONCAT(F1477,C1477)</f>
        <v>Ethane('air', 'low population density, long-term')</v>
      </c>
      <c r="K1477" s="57" t="b">
        <f>EXACT(F1477,bioshpere3_emission!E1477)</f>
        <v>1</v>
      </c>
      <c r="L1477" s="57" t="b">
        <f>EXACT(C1477,bioshpere3_emission!C1477)</f>
        <v>1</v>
      </c>
      <c r="M1477" s="57" t="b">
        <f>EXACT(B1477,bioshpere3_emission!B1477)</f>
        <v>1</v>
      </c>
      <c r="N1477" s="57" t="b">
        <f>EXACT(J1477,bioshpere3_emission!P1477)</f>
        <v>1</v>
      </c>
      <c r="O1477" s="57" t="s">
        <v>7743</v>
      </c>
      <c r="P1477" s="57" t="s">
        <v>7744</v>
      </c>
      <c r="Q1477" s="57" t="s">
        <v>7745</v>
      </c>
    </row>
    <row r="1478" spans="1:17" x14ac:dyDescent="0.25">
      <c r="A1478" s="58">
        <v>637</v>
      </c>
      <c r="B1478" s="57" t="s">
        <v>2226</v>
      </c>
      <c r="C1478" s="57" t="s">
        <v>31</v>
      </c>
      <c r="D1478" s="57" t="s">
        <v>6441</v>
      </c>
      <c r="E1478" s="57" t="s">
        <v>7742</v>
      </c>
      <c r="F1478" s="57" t="s">
        <v>2228</v>
      </c>
      <c r="G1478" s="57" t="s">
        <v>14</v>
      </c>
      <c r="H1478" s="57" t="s">
        <v>15</v>
      </c>
      <c r="I1478" s="57" t="str">
        <f>_xlfn.CONCAT(O1478,E1478,P1478,D1478,P1478,Q1478)</f>
        <v>('biosphere3','6cfec9aa-691b-4be2-940d-56e73fda16de')</v>
      </c>
      <c r="J1478" s="57" t="str">
        <f>_xlfn.CONCAT(F1478,C1478)</f>
        <v>Ethane('air', 'lower stratosphere + upper troposphere')</v>
      </c>
      <c r="K1478" s="57" t="b">
        <f>EXACT(F1478,bioshpere3_emission!E1478)</f>
        <v>1</v>
      </c>
      <c r="L1478" s="57" t="b">
        <f>EXACT(C1478,bioshpere3_emission!C1478)</f>
        <v>1</v>
      </c>
      <c r="M1478" s="57" t="b">
        <f>EXACT(B1478,bioshpere3_emission!B1478)</f>
        <v>1</v>
      </c>
      <c r="N1478" s="57" t="b">
        <f>EXACT(J1478,bioshpere3_emission!P1478)</f>
        <v>1</v>
      </c>
      <c r="O1478" s="57" t="s">
        <v>7743</v>
      </c>
      <c r="P1478" s="57" t="s">
        <v>7744</v>
      </c>
      <c r="Q1478" s="57" t="s">
        <v>7745</v>
      </c>
    </row>
    <row r="1479" spans="1:17" x14ac:dyDescent="0.25">
      <c r="A1479" s="58">
        <v>1652</v>
      </c>
      <c r="B1479" s="57" t="s">
        <v>2226</v>
      </c>
      <c r="C1479" s="57" t="s">
        <v>27</v>
      </c>
      <c r="D1479" s="57" t="s">
        <v>5449</v>
      </c>
      <c r="E1479" s="57" t="s">
        <v>7742</v>
      </c>
      <c r="F1479" s="57" t="s">
        <v>2228</v>
      </c>
      <c r="G1479" s="57" t="s">
        <v>14</v>
      </c>
      <c r="H1479" s="57" t="s">
        <v>15</v>
      </c>
      <c r="I1479" s="57" t="str">
        <f>_xlfn.CONCAT(O1479,E1479,P1479,D1479,P1479,Q1479)</f>
        <v>('biosphere3','e7e0031e-791d-42f4-b26c-ec322db637bc')</v>
      </c>
      <c r="J1479" s="57" t="str">
        <f>_xlfn.CONCAT(F1479,C1479)</f>
        <v>Ethane('air', 'non-urban air or from high stacks')</v>
      </c>
      <c r="K1479" s="57" t="b">
        <f>EXACT(F1479,bioshpere3_emission!E1479)</f>
        <v>1</v>
      </c>
      <c r="L1479" s="57" t="b">
        <f>EXACT(C1479,bioshpere3_emission!C1479)</f>
        <v>1</v>
      </c>
      <c r="M1479" s="57" t="b">
        <f>EXACT(B1479,bioshpere3_emission!B1479)</f>
        <v>1</v>
      </c>
      <c r="N1479" s="57" t="b">
        <f>EXACT(J1479,bioshpere3_emission!P1479)</f>
        <v>1</v>
      </c>
      <c r="O1479" s="57" t="s">
        <v>7743</v>
      </c>
      <c r="P1479" s="57" t="s">
        <v>7744</v>
      </c>
      <c r="Q1479" s="57" t="s">
        <v>7745</v>
      </c>
    </row>
    <row r="1480" spans="1:17" x14ac:dyDescent="0.25">
      <c r="A1480" s="58">
        <v>2601</v>
      </c>
      <c r="B1480" s="57" t="s">
        <v>2226</v>
      </c>
      <c r="C1480" s="57" t="s">
        <v>44</v>
      </c>
      <c r="D1480" s="57" t="s">
        <v>2868</v>
      </c>
      <c r="E1480" s="57" t="s">
        <v>7742</v>
      </c>
      <c r="F1480" s="57" t="s">
        <v>2228</v>
      </c>
      <c r="G1480" s="57" t="s">
        <v>14</v>
      </c>
      <c r="H1480" s="57" t="s">
        <v>15</v>
      </c>
      <c r="I1480" s="57" t="str">
        <f>_xlfn.CONCAT(O1480,E1480,P1480,D1480,P1480,Q1480)</f>
        <v>('biosphere3','9ea11aea-7cb7-4b38-b936-a42c2a4bac97')</v>
      </c>
      <c r="J1480" s="57" t="str">
        <f>_xlfn.CONCAT(F1480,C1480)</f>
        <v>Ethane('air', 'urban air close to ground')</v>
      </c>
      <c r="K1480" s="57" t="b">
        <f>EXACT(F1480,bioshpere3_emission!E1480)</f>
        <v>1</v>
      </c>
      <c r="L1480" s="57" t="b">
        <f>EXACT(C1480,bioshpere3_emission!C1480)</f>
        <v>1</v>
      </c>
      <c r="M1480" s="57" t="b">
        <f>EXACT(B1480,bioshpere3_emission!B1480)</f>
        <v>1</v>
      </c>
      <c r="N1480" s="57" t="b">
        <f>EXACT(J1480,bioshpere3_emission!P1480)</f>
        <v>1</v>
      </c>
      <c r="O1480" s="57" t="s">
        <v>7743</v>
      </c>
      <c r="P1480" s="57" t="s">
        <v>7744</v>
      </c>
      <c r="Q1480" s="57" t="s">
        <v>7745</v>
      </c>
    </row>
    <row r="1481" spans="1:17" x14ac:dyDescent="0.25">
      <c r="A1481" s="58">
        <v>3550</v>
      </c>
      <c r="B1481" s="57" t="s">
        <v>2226</v>
      </c>
      <c r="C1481" s="57" t="s">
        <v>190</v>
      </c>
      <c r="D1481" s="57" t="s">
        <v>3061</v>
      </c>
      <c r="E1481" s="57" t="s">
        <v>7742</v>
      </c>
      <c r="F1481" s="57" t="s">
        <v>2228</v>
      </c>
      <c r="G1481" s="57" t="s">
        <v>14</v>
      </c>
      <c r="H1481" s="57" t="s">
        <v>15</v>
      </c>
      <c r="I1481" s="57" t="str">
        <f>_xlfn.CONCAT(O1481,E1481,P1481,D1481,P1481,Q1481)</f>
        <v>('biosphere3','8e30c990-5ed4-4f94-9d0e-2f5e4ff1a1f9')</v>
      </c>
      <c r="J1481" s="57" t="str">
        <f>_xlfn.CONCAT(F1481,C1481)</f>
        <v>Ethane('air',)</v>
      </c>
      <c r="K1481" s="57" t="b">
        <f>EXACT(F1481,bioshpere3_emission!E1481)</f>
        <v>1</v>
      </c>
      <c r="L1481" s="57" t="b">
        <f>EXACT(C1481,bioshpere3_emission!C1481)</f>
        <v>1</v>
      </c>
      <c r="M1481" s="57" t="b">
        <f>EXACT(B1481,bioshpere3_emission!B1481)</f>
        <v>1</v>
      </c>
      <c r="N1481" s="57" t="b">
        <f>EXACT(J1481,bioshpere3_emission!P1481)</f>
        <v>1</v>
      </c>
      <c r="O1481" s="57" t="s">
        <v>7743</v>
      </c>
      <c r="P1481" s="57" t="s">
        <v>7744</v>
      </c>
      <c r="Q1481" s="57" t="s">
        <v>7745</v>
      </c>
    </row>
    <row r="1482" spans="1:17" x14ac:dyDescent="0.25">
      <c r="A1482" s="58">
        <v>1598</v>
      </c>
      <c r="B1482" s="57" t="s">
        <v>3635</v>
      </c>
      <c r="C1482" s="57" t="s">
        <v>24</v>
      </c>
      <c r="D1482" s="57" t="s">
        <v>3636</v>
      </c>
      <c r="E1482" s="57" t="s">
        <v>7742</v>
      </c>
      <c r="F1482" s="57" t="s">
        <v>3637</v>
      </c>
      <c r="G1482" s="57" t="s">
        <v>14</v>
      </c>
      <c r="H1482" s="57" t="s">
        <v>15</v>
      </c>
      <c r="I1482" s="57" t="str">
        <f>_xlfn.CONCAT(O1482,E1482,P1482,D1482,P1482,Q1482)</f>
        <v>('biosphere3','647ae26f-f2fe-44cb-ac81-39bb7736f28e')</v>
      </c>
      <c r="J1482" s="57" t="str">
        <f>_xlfn.CONCAT(F1482,C1482)</f>
        <v>Ethane, 1,1,1,2-tetrafluoro-, HFC-134a('air', 'low population density, long-term')</v>
      </c>
      <c r="K1482" s="57" t="b">
        <f>EXACT(F1482,bioshpere3_emission!E1482)</f>
        <v>1</v>
      </c>
      <c r="L1482" s="57" t="b">
        <f>EXACT(C1482,bioshpere3_emission!C1482)</f>
        <v>1</v>
      </c>
      <c r="M1482" s="57" t="b">
        <f>EXACT(B1482,bioshpere3_emission!B1482)</f>
        <v>1</v>
      </c>
      <c r="N1482" s="57" t="b">
        <f>EXACT(J1482,bioshpere3_emission!P1482)</f>
        <v>1</v>
      </c>
      <c r="O1482" s="57" t="s">
        <v>7743</v>
      </c>
      <c r="P1482" s="57" t="s">
        <v>7744</v>
      </c>
      <c r="Q1482" s="57" t="s">
        <v>7745</v>
      </c>
    </row>
    <row r="1483" spans="1:17" x14ac:dyDescent="0.25">
      <c r="A1483" s="58">
        <v>1616</v>
      </c>
      <c r="B1483" s="57" t="s">
        <v>3635</v>
      </c>
      <c r="C1483" s="57" t="s">
        <v>31</v>
      </c>
      <c r="D1483" s="57" t="s">
        <v>5459</v>
      </c>
      <c r="E1483" s="57" t="s">
        <v>7742</v>
      </c>
      <c r="F1483" s="57" t="s">
        <v>3637</v>
      </c>
      <c r="G1483" s="57" t="s">
        <v>14</v>
      </c>
      <c r="H1483" s="57" t="s">
        <v>15</v>
      </c>
      <c r="I1483" s="57" t="str">
        <f>_xlfn.CONCAT(O1483,E1483,P1483,D1483,P1483,Q1483)</f>
        <v>('biosphere3','75fe1a2c-49fa-49e4-90f1-8f102508a96d')</v>
      </c>
      <c r="J1483" s="57" t="str">
        <f>_xlfn.CONCAT(F1483,C1483)</f>
        <v>Ethane, 1,1,1,2-tetrafluoro-, HFC-134a('air', 'lower stratosphere + upper troposphere')</v>
      </c>
      <c r="K1483" s="57" t="b">
        <f>EXACT(F1483,bioshpere3_emission!E1483)</f>
        <v>1</v>
      </c>
      <c r="L1483" s="57" t="b">
        <f>EXACT(C1483,bioshpere3_emission!C1483)</f>
        <v>1</v>
      </c>
      <c r="M1483" s="57" t="b">
        <f>EXACT(B1483,bioshpere3_emission!B1483)</f>
        <v>1</v>
      </c>
      <c r="N1483" s="57" t="b">
        <f>EXACT(J1483,bioshpere3_emission!P1483)</f>
        <v>1</v>
      </c>
      <c r="O1483" s="57" t="s">
        <v>7743</v>
      </c>
      <c r="P1483" s="57" t="s">
        <v>7744</v>
      </c>
      <c r="Q1483" s="57" t="s">
        <v>7745</v>
      </c>
    </row>
    <row r="1484" spans="1:17" x14ac:dyDescent="0.25">
      <c r="A1484" s="58">
        <v>2806</v>
      </c>
      <c r="B1484" s="57" t="s">
        <v>3635</v>
      </c>
      <c r="C1484" s="57" t="s">
        <v>27</v>
      </c>
      <c r="D1484" s="57" t="s">
        <v>3864</v>
      </c>
      <c r="E1484" s="57" t="s">
        <v>7742</v>
      </c>
      <c r="F1484" s="57" t="s">
        <v>3637</v>
      </c>
      <c r="G1484" s="57" t="s">
        <v>14</v>
      </c>
      <c r="H1484" s="57" t="s">
        <v>15</v>
      </c>
      <c r="I1484" s="57" t="str">
        <f>_xlfn.CONCAT(O1484,E1484,P1484,D1484,P1484,Q1484)</f>
        <v>('biosphere3','16fcd4f9-0bb8-4b84-8334-3ffb1a17aa74')</v>
      </c>
      <c r="J1484" s="57" t="str">
        <f>_xlfn.CONCAT(F1484,C1484)</f>
        <v>Ethane, 1,1,1,2-tetrafluoro-, HFC-134a('air', 'non-urban air or from high stacks')</v>
      </c>
      <c r="K1484" s="57" t="b">
        <f>EXACT(F1484,bioshpere3_emission!E1484)</f>
        <v>1</v>
      </c>
      <c r="L1484" s="57" t="b">
        <f>EXACT(C1484,bioshpere3_emission!C1484)</f>
        <v>1</v>
      </c>
      <c r="M1484" s="57" t="b">
        <f>EXACT(B1484,bioshpere3_emission!B1484)</f>
        <v>1</v>
      </c>
      <c r="N1484" s="57" t="b">
        <f>EXACT(J1484,bioshpere3_emission!P1484)</f>
        <v>1</v>
      </c>
      <c r="O1484" s="57" t="s">
        <v>7743</v>
      </c>
      <c r="P1484" s="57" t="s">
        <v>7744</v>
      </c>
      <c r="Q1484" s="57" t="s">
        <v>7745</v>
      </c>
    </row>
    <row r="1485" spans="1:17" x14ac:dyDescent="0.25">
      <c r="A1485" s="58">
        <v>2173</v>
      </c>
      <c r="B1485" s="57" t="s">
        <v>3635</v>
      </c>
      <c r="C1485" s="57" t="s">
        <v>44</v>
      </c>
      <c r="D1485" s="57" t="s">
        <v>4990</v>
      </c>
      <c r="E1485" s="57" t="s">
        <v>7742</v>
      </c>
      <c r="F1485" s="57" t="s">
        <v>3637</v>
      </c>
      <c r="G1485" s="57" t="s">
        <v>14</v>
      </c>
      <c r="H1485" s="57" t="s">
        <v>15</v>
      </c>
      <c r="I1485" s="57" t="str">
        <f>_xlfn.CONCAT(O1485,E1485,P1485,D1485,P1485,Q1485)</f>
        <v>('biosphere3','fa0c2bee-8dd9-4f8a-8489-b1f3b43de958')</v>
      </c>
      <c r="J1485" s="57" t="str">
        <f>_xlfn.CONCAT(F1485,C1485)</f>
        <v>Ethane, 1,1,1,2-tetrafluoro-, HFC-134a('air', 'urban air close to ground')</v>
      </c>
      <c r="K1485" s="57" t="b">
        <f>EXACT(F1485,bioshpere3_emission!E1485)</f>
        <v>1</v>
      </c>
      <c r="L1485" s="57" t="b">
        <f>EXACT(C1485,bioshpere3_emission!C1485)</f>
        <v>1</v>
      </c>
      <c r="M1485" s="57" t="b">
        <f>EXACT(B1485,bioshpere3_emission!B1485)</f>
        <v>1</v>
      </c>
      <c r="N1485" s="57" t="b">
        <f>EXACT(J1485,bioshpere3_emission!P1485)</f>
        <v>1</v>
      </c>
      <c r="O1485" s="57" t="s">
        <v>7743</v>
      </c>
      <c r="P1485" s="57" t="s">
        <v>7744</v>
      </c>
      <c r="Q1485" s="57" t="s">
        <v>7745</v>
      </c>
    </row>
    <row r="1486" spans="1:17" x14ac:dyDescent="0.25">
      <c r="A1486" s="58">
        <v>206</v>
      </c>
      <c r="B1486" s="57" t="s">
        <v>3635</v>
      </c>
      <c r="C1486" s="57" t="s">
        <v>190</v>
      </c>
      <c r="D1486" s="57" t="s">
        <v>3649</v>
      </c>
      <c r="E1486" s="57" t="s">
        <v>7742</v>
      </c>
      <c r="F1486" s="57" t="s">
        <v>3637</v>
      </c>
      <c r="G1486" s="57" t="s">
        <v>14</v>
      </c>
      <c r="H1486" s="57" t="s">
        <v>15</v>
      </c>
      <c r="I1486" s="57" t="str">
        <f>_xlfn.CONCAT(O1486,E1486,P1486,D1486,P1486,Q1486)</f>
        <v>('biosphere3','e87f039d-d9ce-4242-ac18-c9284cc80f3d')</v>
      </c>
      <c r="J1486" s="57" t="str">
        <f>_xlfn.CONCAT(F1486,C1486)</f>
        <v>Ethane, 1,1,1,2-tetrafluoro-, HFC-134a('air',)</v>
      </c>
      <c r="K1486" s="57" t="b">
        <f>EXACT(F1486,bioshpere3_emission!E1486)</f>
        <v>1</v>
      </c>
      <c r="L1486" s="57" t="b">
        <f>EXACT(C1486,bioshpere3_emission!C1486)</f>
        <v>1</v>
      </c>
      <c r="M1486" s="57" t="b">
        <f>EXACT(B1486,bioshpere3_emission!B1486)</f>
        <v>1</v>
      </c>
      <c r="N1486" s="57" t="b">
        <f>EXACT(J1486,bioshpere3_emission!P1486)</f>
        <v>1</v>
      </c>
      <c r="O1486" s="57" t="s">
        <v>7743</v>
      </c>
      <c r="P1486" s="57" t="s">
        <v>7744</v>
      </c>
      <c r="Q1486" s="57" t="s">
        <v>7745</v>
      </c>
    </row>
    <row r="1487" spans="1:17" x14ac:dyDescent="0.25">
      <c r="A1487" s="58">
        <v>4292</v>
      </c>
      <c r="B1487" s="57" t="s">
        <v>407</v>
      </c>
      <c r="C1487" s="57" t="s">
        <v>24</v>
      </c>
      <c r="D1487" s="57" t="s">
        <v>408</v>
      </c>
      <c r="E1487" s="57" t="s">
        <v>7742</v>
      </c>
      <c r="F1487" s="57" t="s">
        <v>409</v>
      </c>
      <c r="G1487" s="57" t="s">
        <v>14</v>
      </c>
      <c r="H1487" s="57" t="s">
        <v>15</v>
      </c>
      <c r="I1487" s="57" t="str">
        <f>_xlfn.CONCAT(O1487,E1487,P1487,D1487,P1487,Q1487)</f>
        <v>('biosphere3','f8ee4881-a003-4e18-aa2a-d9daf97d76f7')</v>
      </c>
      <c r="J1487" s="57" t="str">
        <f>_xlfn.CONCAT(F1487,C1487)</f>
        <v>Ethane, 1,1,1-trichloro-, HCFC-140('air', 'low population density, long-term')</v>
      </c>
      <c r="K1487" s="57" t="b">
        <f>EXACT(F1487,bioshpere3_emission!E1487)</f>
        <v>1</v>
      </c>
      <c r="L1487" s="57" t="b">
        <f>EXACT(C1487,bioshpere3_emission!C1487)</f>
        <v>1</v>
      </c>
      <c r="M1487" s="57" t="b">
        <f>EXACT(B1487,bioshpere3_emission!B1487)</f>
        <v>1</v>
      </c>
      <c r="N1487" s="57" t="b">
        <f>EXACT(J1487,bioshpere3_emission!P1487)</f>
        <v>1</v>
      </c>
      <c r="O1487" s="57" t="s">
        <v>7743</v>
      </c>
      <c r="P1487" s="57" t="s">
        <v>7744</v>
      </c>
      <c r="Q1487" s="57" t="s">
        <v>7745</v>
      </c>
    </row>
    <row r="1488" spans="1:17" x14ac:dyDescent="0.25">
      <c r="A1488" s="58">
        <v>2403</v>
      </c>
      <c r="B1488" s="57" t="s">
        <v>407</v>
      </c>
      <c r="C1488" s="57" t="s">
        <v>31</v>
      </c>
      <c r="D1488" s="57" t="s">
        <v>762</v>
      </c>
      <c r="E1488" s="57" t="s">
        <v>7742</v>
      </c>
      <c r="F1488" s="57" t="s">
        <v>409</v>
      </c>
      <c r="G1488" s="57" t="s">
        <v>14</v>
      </c>
      <c r="H1488" s="57" t="s">
        <v>15</v>
      </c>
      <c r="I1488" s="57" t="str">
        <f>_xlfn.CONCAT(O1488,E1488,P1488,D1488,P1488,Q1488)</f>
        <v>('biosphere3','9e7d019f-c8c0-4631-9bbb-ced3e081c90d')</v>
      </c>
      <c r="J1488" s="57" t="str">
        <f>_xlfn.CONCAT(F1488,C1488)</f>
        <v>Ethane, 1,1,1-trichloro-, HCFC-140('air', 'lower stratosphere + upper troposphere')</v>
      </c>
      <c r="K1488" s="57" t="b">
        <f>EXACT(F1488,bioshpere3_emission!E1488)</f>
        <v>1</v>
      </c>
      <c r="L1488" s="57" t="b">
        <f>EXACT(C1488,bioshpere3_emission!C1488)</f>
        <v>1</v>
      </c>
      <c r="M1488" s="57" t="b">
        <f>EXACT(B1488,bioshpere3_emission!B1488)</f>
        <v>1</v>
      </c>
      <c r="N1488" s="57" t="b">
        <f>EXACT(J1488,bioshpere3_emission!P1488)</f>
        <v>1</v>
      </c>
      <c r="O1488" s="57" t="s">
        <v>7743</v>
      </c>
      <c r="P1488" s="57" t="s">
        <v>7744</v>
      </c>
      <c r="Q1488" s="57" t="s">
        <v>7745</v>
      </c>
    </row>
    <row r="1489" spans="1:17" x14ac:dyDescent="0.25">
      <c r="A1489" s="58">
        <v>26</v>
      </c>
      <c r="B1489" s="57" t="s">
        <v>407</v>
      </c>
      <c r="C1489" s="57" t="s">
        <v>27</v>
      </c>
      <c r="D1489" s="57" t="s">
        <v>1940</v>
      </c>
      <c r="E1489" s="57" t="s">
        <v>7742</v>
      </c>
      <c r="F1489" s="57" t="s">
        <v>409</v>
      </c>
      <c r="G1489" s="57" t="s">
        <v>14</v>
      </c>
      <c r="H1489" s="57" t="s">
        <v>15</v>
      </c>
      <c r="I1489" s="57" t="str">
        <f>_xlfn.CONCAT(O1489,E1489,P1489,D1489,P1489,Q1489)</f>
        <v>('biosphere3','99585564-bfce-4845-9aaa-2f24b8f26a41')</v>
      </c>
      <c r="J1489" s="57" t="str">
        <f>_xlfn.CONCAT(F1489,C1489)</f>
        <v>Ethane, 1,1,1-trichloro-, HCFC-140('air', 'non-urban air or from high stacks')</v>
      </c>
      <c r="K1489" s="57" t="b">
        <f>EXACT(F1489,bioshpere3_emission!E1489)</f>
        <v>1</v>
      </c>
      <c r="L1489" s="57" t="b">
        <f>EXACT(C1489,bioshpere3_emission!C1489)</f>
        <v>1</v>
      </c>
      <c r="M1489" s="57" t="b">
        <f>EXACT(B1489,bioshpere3_emission!B1489)</f>
        <v>1</v>
      </c>
      <c r="N1489" s="57" t="b">
        <f>EXACT(J1489,bioshpere3_emission!P1489)</f>
        <v>1</v>
      </c>
      <c r="O1489" s="57" t="s">
        <v>7743</v>
      </c>
      <c r="P1489" s="57" t="s">
        <v>7744</v>
      </c>
      <c r="Q1489" s="57" t="s">
        <v>7745</v>
      </c>
    </row>
    <row r="1490" spans="1:17" x14ac:dyDescent="0.25">
      <c r="A1490" s="58">
        <v>1706</v>
      </c>
      <c r="B1490" s="57" t="s">
        <v>407</v>
      </c>
      <c r="C1490" s="57" t="s">
        <v>44</v>
      </c>
      <c r="D1490" s="57" t="s">
        <v>3232</v>
      </c>
      <c r="E1490" s="57" t="s">
        <v>7742</v>
      </c>
      <c r="F1490" s="57" t="s">
        <v>409</v>
      </c>
      <c r="G1490" s="57" t="s">
        <v>14</v>
      </c>
      <c r="H1490" s="57" t="s">
        <v>15</v>
      </c>
      <c r="I1490" s="57" t="str">
        <f>_xlfn.CONCAT(O1490,E1490,P1490,D1490,P1490,Q1490)</f>
        <v>('biosphere3','818cee9e-231c-4b53-8ed2-47a0001802d5')</v>
      </c>
      <c r="J1490" s="57" t="str">
        <f>_xlfn.CONCAT(F1490,C1490)</f>
        <v>Ethane, 1,1,1-trichloro-, HCFC-140('air', 'urban air close to ground')</v>
      </c>
      <c r="K1490" s="57" t="b">
        <f>EXACT(F1490,bioshpere3_emission!E1490)</f>
        <v>1</v>
      </c>
      <c r="L1490" s="57" t="b">
        <f>EXACT(C1490,bioshpere3_emission!C1490)</f>
        <v>1</v>
      </c>
      <c r="M1490" s="57" t="b">
        <f>EXACT(B1490,bioshpere3_emission!B1490)</f>
        <v>1</v>
      </c>
      <c r="N1490" s="57" t="b">
        <f>EXACT(J1490,bioshpere3_emission!P1490)</f>
        <v>1</v>
      </c>
      <c r="O1490" s="57" t="s">
        <v>7743</v>
      </c>
      <c r="P1490" s="57" t="s">
        <v>7744</v>
      </c>
      <c r="Q1490" s="57" t="s">
        <v>7745</v>
      </c>
    </row>
    <row r="1491" spans="1:17" x14ac:dyDescent="0.25">
      <c r="A1491" s="58">
        <v>3441</v>
      </c>
      <c r="B1491" s="57" t="s">
        <v>407</v>
      </c>
      <c r="C1491" s="57" t="s">
        <v>190</v>
      </c>
      <c r="D1491" s="57" t="s">
        <v>5399</v>
      </c>
      <c r="E1491" s="57" t="s">
        <v>7742</v>
      </c>
      <c r="F1491" s="57" t="s">
        <v>409</v>
      </c>
      <c r="G1491" s="57" t="s">
        <v>14</v>
      </c>
      <c r="H1491" s="57" t="s">
        <v>15</v>
      </c>
      <c r="I1491" s="57" t="str">
        <f>_xlfn.CONCAT(O1491,E1491,P1491,D1491,P1491,Q1491)</f>
        <v>('biosphere3','ce6294f5-2ed7-46ee-a967-33e265e34455')</v>
      </c>
      <c r="J1491" s="57" t="str">
        <f>_xlfn.CONCAT(F1491,C1491)</f>
        <v>Ethane, 1,1,1-trichloro-, HCFC-140('air',)</v>
      </c>
      <c r="K1491" s="57" t="b">
        <f>EXACT(F1491,bioshpere3_emission!E1491)</f>
        <v>1</v>
      </c>
      <c r="L1491" s="57" t="b">
        <f>EXACT(C1491,bioshpere3_emission!C1491)</f>
        <v>1</v>
      </c>
      <c r="M1491" s="57" t="b">
        <f>EXACT(B1491,bioshpere3_emission!B1491)</f>
        <v>1</v>
      </c>
      <c r="N1491" s="57" t="b">
        <f>EXACT(J1491,bioshpere3_emission!P1491)</f>
        <v>1</v>
      </c>
      <c r="O1491" s="57" t="s">
        <v>7743</v>
      </c>
      <c r="P1491" s="57" t="s">
        <v>7744</v>
      </c>
      <c r="Q1491" s="57" t="s">
        <v>7745</v>
      </c>
    </row>
    <row r="1492" spans="1:17" x14ac:dyDescent="0.25">
      <c r="A1492" s="58">
        <v>481</v>
      </c>
      <c r="B1492" s="57" t="s">
        <v>407</v>
      </c>
      <c r="C1492" s="57" t="s">
        <v>71</v>
      </c>
      <c r="D1492" s="57" t="s">
        <v>4288</v>
      </c>
      <c r="E1492" s="57" t="s">
        <v>7742</v>
      </c>
      <c r="F1492" s="57" t="s">
        <v>409</v>
      </c>
      <c r="G1492" s="57" t="s">
        <v>14</v>
      </c>
      <c r="H1492" s="57" t="s">
        <v>15</v>
      </c>
      <c r="I1492" s="57" t="str">
        <f>_xlfn.CONCAT(O1492,E1492,P1492,D1492,P1492,Q1492)</f>
        <v>('biosphere3','f84a6dac-bc6e-4efc-bdb0-a0f2a0231d0f')</v>
      </c>
      <c r="J1492" s="57" t="str">
        <f>_xlfn.CONCAT(F1492,C1492)</f>
        <v>Ethane, 1,1,1-trichloro-, HCFC-140('water', 'ground-')</v>
      </c>
      <c r="K1492" s="57" t="b">
        <f>EXACT(F1492,bioshpere3_emission!E1492)</f>
        <v>1</v>
      </c>
      <c r="L1492" s="57" t="b">
        <f>EXACT(C1492,bioshpere3_emission!C1492)</f>
        <v>1</v>
      </c>
      <c r="M1492" s="57" t="b">
        <f>EXACT(B1492,bioshpere3_emission!B1492)</f>
        <v>1</v>
      </c>
      <c r="N1492" s="57" t="b">
        <f>EXACT(J1492,bioshpere3_emission!P1492)</f>
        <v>1</v>
      </c>
      <c r="O1492" s="57" t="s">
        <v>7743</v>
      </c>
      <c r="P1492" s="57" t="s">
        <v>7744</v>
      </c>
      <c r="Q1492" s="57" t="s">
        <v>7745</v>
      </c>
    </row>
    <row r="1493" spans="1:17" x14ac:dyDescent="0.25">
      <c r="A1493" s="58">
        <v>1335</v>
      </c>
      <c r="B1493" s="57" t="s">
        <v>407</v>
      </c>
      <c r="C1493" s="57" t="s">
        <v>100</v>
      </c>
      <c r="D1493" s="57" t="s">
        <v>2390</v>
      </c>
      <c r="E1493" s="57" t="s">
        <v>7742</v>
      </c>
      <c r="F1493" s="57" t="s">
        <v>409</v>
      </c>
      <c r="G1493" s="57" t="s">
        <v>14</v>
      </c>
      <c r="H1493" s="57" t="s">
        <v>15</v>
      </c>
      <c r="I1493" s="57" t="str">
        <f>_xlfn.CONCAT(O1493,E1493,P1493,D1493,P1493,Q1493)</f>
        <v>('biosphere3','fc121a47-0538-406f-a335-edd1aac9fae6')</v>
      </c>
      <c r="J1493" s="57" t="str">
        <f>_xlfn.CONCAT(F1493,C1493)</f>
        <v>Ethane, 1,1,1-trichloro-, HCFC-140('water', 'ground-, long-term')</v>
      </c>
      <c r="K1493" s="57" t="b">
        <f>EXACT(F1493,bioshpere3_emission!E1493)</f>
        <v>1</v>
      </c>
      <c r="L1493" s="57" t="b">
        <f>EXACT(C1493,bioshpere3_emission!C1493)</f>
        <v>1</v>
      </c>
      <c r="M1493" s="57" t="b">
        <f>EXACT(B1493,bioshpere3_emission!B1493)</f>
        <v>1</v>
      </c>
      <c r="N1493" s="57" t="b">
        <f>EXACT(J1493,bioshpere3_emission!P1493)</f>
        <v>1</v>
      </c>
      <c r="O1493" s="57" t="s">
        <v>7743</v>
      </c>
      <c r="P1493" s="57" t="s">
        <v>7744</v>
      </c>
      <c r="Q1493" s="57" t="s">
        <v>7745</v>
      </c>
    </row>
    <row r="1494" spans="1:17" x14ac:dyDescent="0.25">
      <c r="A1494" s="58">
        <v>548</v>
      </c>
      <c r="B1494" s="57" t="s">
        <v>407</v>
      </c>
      <c r="C1494" s="57" t="s">
        <v>10</v>
      </c>
      <c r="D1494" s="57" t="s">
        <v>6299</v>
      </c>
      <c r="E1494" s="57" t="s">
        <v>7742</v>
      </c>
      <c r="F1494" s="57" t="s">
        <v>409</v>
      </c>
      <c r="G1494" s="57" t="s">
        <v>14</v>
      </c>
      <c r="H1494" s="57" t="s">
        <v>15</v>
      </c>
      <c r="I1494" s="57" t="str">
        <f>_xlfn.CONCAT(O1494,E1494,P1494,D1494,P1494,Q1494)</f>
        <v>('biosphere3','fad455a8-a20f-4b6e-8192-0bec95252876')</v>
      </c>
      <c r="J1494" s="57" t="str">
        <f>_xlfn.CONCAT(F1494,C1494)</f>
        <v>Ethane, 1,1,1-trichloro-, HCFC-140('water', 'ocean')</v>
      </c>
      <c r="K1494" s="57" t="b">
        <f>EXACT(F1494,bioshpere3_emission!E1494)</f>
        <v>1</v>
      </c>
      <c r="L1494" s="57" t="b">
        <f>EXACT(C1494,bioshpere3_emission!C1494)</f>
        <v>1</v>
      </c>
      <c r="M1494" s="57" t="b">
        <f>EXACT(B1494,bioshpere3_emission!B1494)</f>
        <v>1</v>
      </c>
      <c r="N1494" s="57" t="b">
        <f>EXACT(J1494,bioshpere3_emission!P1494)</f>
        <v>1</v>
      </c>
      <c r="O1494" s="57" t="s">
        <v>7743</v>
      </c>
      <c r="P1494" s="57" t="s">
        <v>7744</v>
      </c>
      <c r="Q1494" s="57" t="s">
        <v>7745</v>
      </c>
    </row>
    <row r="1495" spans="1:17" x14ac:dyDescent="0.25">
      <c r="A1495" s="58">
        <v>2960</v>
      </c>
      <c r="B1495" s="57" t="s">
        <v>407</v>
      </c>
      <c r="C1495" s="57" t="s">
        <v>91</v>
      </c>
      <c r="D1495" s="57" t="s">
        <v>5519</v>
      </c>
      <c r="E1495" s="57" t="s">
        <v>7742</v>
      </c>
      <c r="F1495" s="57" t="s">
        <v>409</v>
      </c>
      <c r="G1495" s="57" t="s">
        <v>14</v>
      </c>
      <c r="H1495" s="57" t="s">
        <v>15</v>
      </c>
      <c r="I1495" s="57" t="str">
        <f>_xlfn.CONCAT(O1495,E1495,P1495,D1495,P1495,Q1495)</f>
        <v>('biosphere3','9b77be37-3f9d-4ecf-b7b1-86e8390bcf2e')</v>
      </c>
      <c r="J1495" s="57" t="str">
        <f>_xlfn.CONCAT(F1495,C1495)</f>
        <v>Ethane, 1,1,1-trichloro-, HCFC-140('water', 'surface water')</v>
      </c>
      <c r="K1495" s="57" t="b">
        <f>EXACT(F1495,bioshpere3_emission!E1495)</f>
        <v>1</v>
      </c>
      <c r="L1495" s="57" t="b">
        <f>EXACT(C1495,bioshpere3_emission!C1495)</f>
        <v>1</v>
      </c>
      <c r="M1495" s="57" t="b">
        <f>EXACT(B1495,bioshpere3_emission!B1495)</f>
        <v>1</v>
      </c>
      <c r="N1495" s="57" t="b">
        <f>EXACT(J1495,bioshpere3_emission!P1495)</f>
        <v>1</v>
      </c>
      <c r="O1495" s="57" t="s">
        <v>7743</v>
      </c>
      <c r="P1495" s="57" t="s">
        <v>7744</v>
      </c>
      <c r="Q1495" s="57" t="s">
        <v>7745</v>
      </c>
    </row>
    <row r="1496" spans="1:17" x14ac:dyDescent="0.25">
      <c r="A1496" s="58">
        <v>2500</v>
      </c>
      <c r="B1496" s="57" t="s">
        <v>407</v>
      </c>
      <c r="C1496" s="57" t="s">
        <v>48</v>
      </c>
      <c r="D1496" s="57" t="s">
        <v>6274</v>
      </c>
      <c r="E1496" s="57" t="s">
        <v>7742</v>
      </c>
      <c r="F1496" s="57" t="s">
        <v>409</v>
      </c>
      <c r="G1496" s="57" t="s">
        <v>14</v>
      </c>
      <c r="H1496" s="57" t="s">
        <v>15</v>
      </c>
      <c r="I1496" s="57" t="str">
        <f>_xlfn.CONCAT(O1496,E1496,P1496,D1496,P1496,Q1496)</f>
        <v>('biosphere3','c8e5538f-17a1-4f62-aa64-39a91adb5cd3')</v>
      </c>
      <c r="J1496" s="57" t="str">
        <f>_xlfn.CONCAT(F1496,C1496)</f>
        <v>Ethane, 1,1,1-trichloro-, HCFC-140('water',)</v>
      </c>
      <c r="K1496" s="57" t="b">
        <f>EXACT(F1496,bioshpere3_emission!E1496)</f>
        <v>1</v>
      </c>
      <c r="L1496" s="57" t="b">
        <f>EXACT(C1496,bioshpere3_emission!C1496)</f>
        <v>1</v>
      </c>
      <c r="M1496" s="57" t="b">
        <f>EXACT(B1496,bioshpere3_emission!B1496)</f>
        <v>1</v>
      </c>
      <c r="N1496" s="57" t="b">
        <f>EXACT(J1496,bioshpere3_emission!P1496)</f>
        <v>1</v>
      </c>
      <c r="O1496" s="57" t="s">
        <v>7743</v>
      </c>
      <c r="P1496" s="57" t="s">
        <v>7744</v>
      </c>
      <c r="Q1496" s="57" t="s">
        <v>7745</v>
      </c>
    </row>
    <row r="1497" spans="1:17" x14ac:dyDescent="0.25">
      <c r="A1497" s="58">
        <v>2642</v>
      </c>
      <c r="B1497" s="57" t="s">
        <v>2607</v>
      </c>
      <c r="C1497" s="57" t="s">
        <v>24</v>
      </c>
      <c r="D1497" s="57" t="s">
        <v>6530</v>
      </c>
      <c r="E1497" s="57" t="s">
        <v>7742</v>
      </c>
      <c r="F1497" s="57" t="s">
        <v>2609</v>
      </c>
      <c r="G1497" s="57" t="s">
        <v>14</v>
      </c>
      <c r="H1497" s="57" t="s">
        <v>15</v>
      </c>
      <c r="I1497" s="57" t="str">
        <f>_xlfn.CONCAT(O1497,E1497,P1497,D1497,P1497,Q1497)</f>
        <v>('biosphere3','bf580c6b-1b4d-429d-bed7-1e335920941f')</v>
      </c>
      <c r="J1497" s="57" t="str">
        <f>_xlfn.CONCAT(F1497,C1497)</f>
        <v>Ethane, 1,1,1-trifluoro-, HFC-143a('air', 'low population density, long-term')</v>
      </c>
      <c r="K1497" s="57" t="b">
        <f>EXACT(F1497,bioshpere3_emission!E1497)</f>
        <v>1</v>
      </c>
      <c r="L1497" s="57" t="b">
        <f>EXACT(C1497,bioshpere3_emission!C1497)</f>
        <v>1</v>
      </c>
      <c r="M1497" s="57" t="b">
        <f>EXACT(B1497,bioshpere3_emission!B1497)</f>
        <v>1</v>
      </c>
      <c r="N1497" s="57" t="b">
        <f>EXACT(J1497,bioshpere3_emission!P1497)</f>
        <v>1</v>
      </c>
      <c r="O1497" s="57" t="s">
        <v>7743</v>
      </c>
      <c r="P1497" s="57" t="s">
        <v>7744</v>
      </c>
      <c r="Q1497" s="57" t="s">
        <v>7745</v>
      </c>
    </row>
    <row r="1498" spans="1:17" x14ac:dyDescent="0.25">
      <c r="A1498" s="58">
        <v>4008</v>
      </c>
      <c r="B1498" s="57" t="s">
        <v>2607</v>
      </c>
      <c r="C1498" s="57" t="s">
        <v>31</v>
      </c>
      <c r="D1498" s="57" t="s">
        <v>2608</v>
      </c>
      <c r="E1498" s="57" t="s">
        <v>7742</v>
      </c>
      <c r="F1498" s="57" t="s">
        <v>2609</v>
      </c>
      <c r="G1498" s="57" t="s">
        <v>14</v>
      </c>
      <c r="H1498" s="57" t="s">
        <v>15</v>
      </c>
      <c r="I1498" s="57" t="str">
        <f>_xlfn.CONCAT(O1498,E1498,P1498,D1498,P1498,Q1498)</f>
        <v>('biosphere3','5eb2d548-1694-496d-b3bd-a439984fca7d')</v>
      </c>
      <c r="J1498" s="57" t="str">
        <f>_xlfn.CONCAT(F1498,C1498)</f>
        <v>Ethane, 1,1,1-trifluoro-, HFC-143a('air', 'lower stratosphere + upper troposphere')</v>
      </c>
      <c r="K1498" s="57" t="b">
        <f>EXACT(F1498,bioshpere3_emission!E1498)</f>
        <v>1</v>
      </c>
      <c r="L1498" s="57" t="b">
        <f>EXACT(C1498,bioshpere3_emission!C1498)</f>
        <v>1</v>
      </c>
      <c r="M1498" s="57" t="b">
        <f>EXACT(B1498,bioshpere3_emission!B1498)</f>
        <v>1</v>
      </c>
      <c r="N1498" s="57" t="b">
        <f>EXACT(J1498,bioshpere3_emission!P1498)</f>
        <v>1</v>
      </c>
      <c r="O1498" s="57" t="s">
        <v>7743</v>
      </c>
      <c r="P1498" s="57" t="s">
        <v>7744</v>
      </c>
      <c r="Q1498" s="57" t="s">
        <v>7745</v>
      </c>
    </row>
    <row r="1499" spans="1:17" x14ac:dyDescent="0.25">
      <c r="A1499" s="58">
        <v>817</v>
      </c>
      <c r="B1499" s="57" t="s">
        <v>2607</v>
      </c>
      <c r="C1499" s="57" t="s">
        <v>27</v>
      </c>
      <c r="D1499" s="57" t="s">
        <v>4446</v>
      </c>
      <c r="E1499" s="57" t="s">
        <v>7742</v>
      </c>
      <c r="F1499" s="57" t="s">
        <v>2609</v>
      </c>
      <c r="G1499" s="57" t="s">
        <v>14</v>
      </c>
      <c r="H1499" s="57" t="s">
        <v>15</v>
      </c>
      <c r="I1499" s="57" t="str">
        <f>_xlfn.CONCAT(O1499,E1499,P1499,D1499,P1499,Q1499)</f>
        <v>('biosphere3','5253e322-7de5-42aa-9167-daf22ff44031')</v>
      </c>
      <c r="J1499" s="57" t="str">
        <f>_xlfn.CONCAT(F1499,C1499)</f>
        <v>Ethane, 1,1,1-trifluoro-, HFC-143a('air', 'non-urban air or from high stacks')</v>
      </c>
      <c r="K1499" s="57" t="b">
        <f>EXACT(F1499,bioshpere3_emission!E1499)</f>
        <v>1</v>
      </c>
      <c r="L1499" s="57" t="b">
        <f>EXACT(C1499,bioshpere3_emission!C1499)</f>
        <v>1</v>
      </c>
      <c r="M1499" s="57" t="b">
        <f>EXACT(B1499,bioshpere3_emission!B1499)</f>
        <v>1</v>
      </c>
      <c r="N1499" s="57" t="b">
        <f>EXACT(J1499,bioshpere3_emission!P1499)</f>
        <v>1</v>
      </c>
      <c r="O1499" s="57" t="s">
        <v>7743</v>
      </c>
      <c r="P1499" s="57" t="s">
        <v>7744</v>
      </c>
      <c r="Q1499" s="57" t="s">
        <v>7745</v>
      </c>
    </row>
    <row r="1500" spans="1:17" x14ac:dyDescent="0.25">
      <c r="A1500" s="58">
        <v>220</v>
      </c>
      <c r="B1500" s="57" t="s">
        <v>2607</v>
      </c>
      <c r="C1500" s="57" t="s">
        <v>44</v>
      </c>
      <c r="D1500" s="57" t="s">
        <v>6212</v>
      </c>
      <c r="E1500" s="57" t="s">
        <v>7742</v>
      </c>
      <c r="F1500" s="57" t="s">
        <v>2609</v>
      </c>
      <c r="G1500" s="57" t="s">
        <v>14</v>
      </c>
      <c r="H1500" s="57" t="s">
        <v>15</v>
      </c>
      <c r="I1500" s="57" t="str">
        <f>_xlfn.CONCAT(O1500,E1500,P1500,D1500,P1500,Q1500)</f>
        <v>('biosphere3','f43b2b80-f5a6-4d31-9980-0754305a978d')</v>
      </c>
      <c r="J1500" s="57" t="str">
        <f>_xlfn.CONCAT(F1500,C1500)</f>
        <v>Ethane, 1,1,1-trifluoro-, HFC-143a('air', 'urban air close to ground')</v>
      </c>
      <c r="K1500" s="57" t="b">
        <f>EXACT(F1500,bioshpere3_emission!E1500)</f>
        <v>1</v>
      </c>
      <c r="L1500" s="57" t="b">
        <f>EXACT(C1500,bioshpere3_emission!C1500)</f>
        <v>1</v>
      </c>
      <c r="M1500" s="57" t="b">
        <f>EXACT(B1500,bioshpere3_emission!B1500)</f>
        <v>1</v>
      </c>
      <c r="N1500" s="57" t="b">
        <f>EXACT(J1500,bioshpere3_emission!P1500)</f>
        <v>1</v>
      </c>
      <c r="O1500" s="57" t="s">
        <v>7743</v>
      </c>
      <c r="P1500" s="57" t="s">
        <v>7744</v>
      </c>
      <c r="Q1500" s="57" t="s">
        <v>7745</v>
      </c>
    </row>
    <row r="1501" spans="1:17" x14ac:dyDescent="0.25">
      <c r="A1501" s="58">
        <v>4274</v>
      </c>
      <c r="B1501" s="57" t="s">
        <v>2607</v>
      </c>
      <c r="C1501" s="57" t="s">
        <v>190</v>
      </c>
      <c r="D1501" s="57" t="s">
        <v>6772</v>
      </c>
      <c r="E1501" s="57" t="s">
        <v>7742</v>
      </c>
      <c r="F1501" s="57" t="s">
        <v>2609</v>
      </c>
      <c r="G1501" s="57" t="s">
        <v>14</v>
      </c>
      <c r="H1501" s="57" t="s">
        <v>15</v>
      </c>
      <c r="I1501" s="57" t="str">
        <f>_xlfn.CONCAT(O1501,E1501,P1501,D1501,P1501,Q1501)</f>
        <v>('biosphere3','e86bfec2-1025-4fa2-90b1-81e35e621e91')</v>
      </c>
      <c r="J1501" s="57" t="str">
        <f>_xlfn.CONCAT(F1501,C1501)</f>
        <v>Ethane, 1,1,1-trifluoro-, HFC-143a('air',)</v>
      </c>
      <c r="K1501" s="57" t="b">
        <f>EXACT(F1501,bioshpere3_emission!E1501)</f>
        <v>1</v>
      </c>
      <c r="L1501" s="57" t="b">
        <f>EXACT(C1501,bioshpere3_emission!C1501)</f>
        <v>1</v>
      </c>
      <c r="M1501" s="57" t="b">
        <f>EXACT(B1501,bioshpere3_emission!B1501)</f>
        <v>1</v>
      </c>
      <c r="N1501" s="57" t="b">
        <f>EXACT(J1501,bioshpere3_emission!P1501)</f>
        <v>1</v>
      </c>
      <c r="O1501" s="57" t="s">
        <v>7743</v>
      </c>
      <c r="P1501" s="57" t="s">
        <v>7744</v>
      </c>
      <c r="Q1501" s="57" t="s">
        <v>7745</v>
      </c>
    </row>
    <row r="1502" spans="1:17" x14ac:dyDescent="0.25">
      <c r="A1502" s="58">
        <v>1163</v>
      </c>
      <c r="B1502" s="57" t="s">
        <v>1640</v>
      </c>
      <c r="C1502" s="57" t="s">
        <v>24</v>
      </c>
      <c r="D1502" s="57" t="s">
        <v>3273</v>
      </c>
      <c r="E1502" s="57" t="s">
        <v>7742</v>
      </c>
      <c r="F1502" s="57" t="s">
        <v>1642</v>
      </c>
      <c r="G1502" s="57" t="s">
        <v>14</v>
      </c>
      <c r="H1502" s="57" t="s">
        <v>15</v>
      </c>
      <c r="I1502" s="57" t="str">
        <f>_xlfn.CONCAT(O1502,E1502,P1502,D1502,P1502,Q1502)</f>
        <v>('biosphere3','e75faf77-8341-4223-8b46-72391fd0f312')</v>
      </c>
      <c r="J1502" s="57" t="str">
        <f>_xlfn.CONCAT(F1502,C1502)</f>
        <v>Ethane, 1,1,2-trichloro-('air', 'low population density, long-term')</v>
      </c>
      <c r="K1502" s="57" t="b">
        <f>EXACT(F1502,bioshpere3_emission!E1502)</f>
        <v>1</v>
      </c>
      <c r="L1502" s="57" t="b">
        <f>EXACT(C1502,bioshpere3_emission!C1502)</f>
        <v>1</v>
      </c>
      <c r="M1502" s="57" t="b">
        <f>EXACT(B1502,bioshpere3_emission!B1502)</f>
        <v>1</v>
      </c>
      <c r="N1502" s="57" t="b">
        <f>EXACT(J1502,bioshpere3_emission!P1502)</f>
        <v>1</v>
      </c>
      <c r="O1502" s="57" t="s">
        <v>7743</v>
      </c>
      <c r="P1502" s="57" t="s">
        <v>7744</v>
      </c>
      <c r="Q1502" s="57" t="s">
        <v>7745</v>
      </c>
    </row>
    <row r="1503" spans="1:17" x14ac:dyDescent="0.25">
      <c r="A1503" s="58">
        <v>3325</v>
      </c>
      <c r="B1503" s="57" t="s">
        <v>1640</v>
      </c>
      <c r="C1503" s="57" t="s">
        <v>31</v>
      </c>
      <c r="D1503" s="57" t="s">
        <v>6167</v>
      </c>
      <c r="E1503" s="57" t="s">
        <v>7742</v>
      </c>
      <c r="F1503" s="57" t="s">
        <v>1642</v>
      </c>
      <c r="G1503" s="57" t="s">
        <v>14</v>
      </c>
      <c r="H1503" s="57" t="s">
        <v>15</v>
      </c>
      <c r="I1503" s="57" t="str">
        <f>_xlfn.CONCAT(O1503,E1503,P1503,D1503,P1503,Q1503)</f>
        <v>('biosphere3','22317c8a-3b60-4479-8798-eec0bdfada2f')</v>
      </c>
      <c r="J1503" s="57" t="str">
        <f>_xlfn.CONCAT(F1503,C1503)</f>
        <v>Ethane, 1,1,2-trichloro-('air', 'lower stratosphere + upper troposphere')</v>
      </c>
      <c r="K1503" s="57" t="b">
        <f>EXACT(F1503,bioshpere3_emission!E1503)</f>
        <v>1</v>
      </c>
      <c r="L1503" s="57" t="b">
        <f>EXACT(C1503,bioshpere3_emission!C1503)</f>
        <v>1</v>
      </c>
      <c r="M1503" s="57" t="b">
        <f>EXACT(B1503,bioshpere3_emission!B1503)</f>
        <v>1</v>
      </c>
      <c r="N1503" s="57" t="b">
        <f>EXACT(J1503,bioshpere3_emission!P1503)</f>
        <v>1</v>
      </c>
      <c r="O1503" s="57" t="s">
        <v>7743</v>
      </c>
      <c r="P1503" s="57" t="s">
        <v>7744</v>
      </c>
      <c r="Q1503" s="57" t="s">
        <v>7745</v>
      </c>
    </row>
    <row r="1504" spans="1:17" x14ac:dyDescent="0.25">
      <c r="A1504" s="58">
        <v>2414</v>
      </c>
      <c r="B1504" s="57" t="s">
        <v>1640</v>
      </c>
      <c r="C1504" s="57" t="s">
        <v>27</v>
      </c>
      <c r="D1504" s="57" t="s">
        <v>5119</v>
      </c>
      <c r="E1504" s="57" t="s">
        <v>7742</v>
      </c>
      <c r="F1504" s="57" t="s">
        <v>1642</v>
      </c>
      <c r="G1504" s="57" t="s">
        <v>14</v>
      </c>
      <c r="H1504" s="57" t="s">
        <v>15</v>
      </c>
      <c r="I1504" s="57" t="str">
        <f>_xlfn.CONCAT(O1504,E1504,P1504,D1504,P1504,Q1504)</f>
        <v>('biosphere3','b4d5edf7-0584-4e43-8ee7-f78511443b0d')</v>
      </c>
      <c r="J1504" s="57" t="str">
        <f>_xlfn.CONCAT(F1504,C1504)</f>
        <v>Ethane, 1,1,2-trichloro-('air', 'non-urban air or from high stacks')</v>
      </c>
      <c r="K1504" s="57" t="b">
        <f>EXACT(F1504,bioshpere3_emission!E1504)</f>
        <v>1</v>
      </c>
      <c r="L1504" s="57" t="b">
        <f>EXACT(C1504,bioshpere3_emission!C1504)</f>
        <v>1</v>
      </c>
      <c r="M1504" s="57" t="b">
        <f>EXACT(B1504,bioshpere3_emission!B1504)</f>
        <v>1</v>
      </c>
      <c r="N1504" s="57" t="b">
        <f>EXACT(J1504,bioshpere3_emission!P1504)</f>
        <v>1</v>
      </c>
      <c r="O1504" s="57" t="s">
        <v>7743</v>
      </c>
      <c r="P1504" s="57" t="s">
        <v>7744</v>
      </c>
      <c r="Q1504" s="57" t="s">
        <v>7745</v>
      </c>
    </row>
    <row r="1505" spans="1:17" x14ac:dyDescent="0.25">
      <c r="A1505" s="58">
        <v>3305</v>
      </c>
      <c r="B1505" s="57" t="s">
        <v>1640</v>
      </c>
      <c r="C1505" s="57" t="s">
        <v>44</v>
      </c>
      <c r="D1505" s="57" t="s">
        <v>2756</v>
      </c>
      <c r="E1505" s="57" t="s">
        <v>7742</v>
      </c>
      <c r="F1505" s="57" t="s">
        <v>1642</v>
      </c>
      <c r="G1505" s="57" t="s">
        <v>14</v>
      </c>
      <c r="H1505" s="57" t="s">
        <v>15</v>
      </c>
      <c r="I1505" s="57" t="str">
        <f>_xlfn.CONCAT(O1505,E1505,P1505,D1505,P1505,Q1505)</f>
        <v>('biosphere3','eb53bdf4-5b02-40fa-a1cb-318e207e7eec')</v>
      </c>
      <c r="J1505" s="57" t="str">
        <f>_xlfn.CONCAT(F1505,C1505)</f>
        <v>Ethane, 1,1,2-trichloro-('air', 'urban air close to ground')</v>
      </c>
      <c r="K1505" s="57" t="b">
        <f>EXACT(F1505,bioshpere3_emission!E1505)</f>
        <v>1</v>
      </c>
      <c r="L1505" s="57" t="b">
        <f>EXACT(C1505,bioshpere3_emission!C1505)</f>
        <v>1</v>
      </c>
      <c r="M1505" s="57" t="b">
        <f>EXACT(B1505,bioshpere3_emission!B1505)</f>
        <v>1</v>
      </c>
      <c r="N1505" s="57" t="b">
        <f>EXACT(J1505,bioshpere3_emission!P1505)</f>
        <v>1</v>
      </c>
      <c r="O1505" s="57" t="s">
        <v>7743</v>
      </c>
      <c r="P1505" s="57" t="s">
        <v>7744</v>
      </c>
      <c r="Q1505" s="57" t="s">
        <v>7745</v>
      </c>
    </row>
    <row r="1506" spans="1:17" x14ac:dyDescent="0.25">
      <c r="A1506" s="58">
        <v>3075</v>
      </c>
      <c r="B1506" s="57" t="s">
        <v>1640</v>
      </c>
      <c r="C1506" s="57" t="s">
        <v>190</v>
      </c>
      <c r="D1506" s="57" t="s">
        <v>1641</v>
      </c>
      <c r="E1506" s="57" t="s">
        <v>7742</v>
      </c>
      <c r="F1506" s="57" t="s">
        <v>1642</v>
      </c>
      <c r="G1506" s="57" t="s">
        <v>14</v>
      </c>
      <c r="H1506" s="57" t="s">
        <v>15</v>
      </c>
      <c r="I1506" s="57" t="str">
        <f>_xlfn.CONCAT(O1506,E1506,P1506,D1506,P1506,Q1506)</f>
        <v>('biosphere3','b32061b1-8d24-4663-b10d-0a1c705f2937')</v>
      </c>
      <c r="J1506" s="57" t="str">
        <f>_xlfn.CONCAT(F1506,C1506)</f>
        <v>Ethane, 1,1,2-trichloro-('air',)</v>
      </c>
      <c r="K1506" s="57" t="b">
        <f>EXACT(F1506,bioshpere3_emission!E1506)</f>
        <v>1</v>
      </c>
      <c r="L1506" s="57" t="b">
        <f>EXACT(C1506,bioshpere3_emission!C1506)</f>
        <v>1</v>
      </c>
      <c r="M1506" s="57" t="b">
        <f>EXACT(B1506,bioshpere3_emission!B1506)</f>
        <v>1</v>
      </c>
      <c r="N1506" s="57" t="b">
        <f>EXACT(J1506,bioshpere3_emission!P1506)</f>
        <v>1</v>
      </c>
      <c r="O1506" s="57" t="s">
        <v>7743</v>
      </c>
      <c r="P1506" s="57" t="s">
        <v>7744</v>
      </c>
      <c r="Q1506" s="57" t="s">
        <v>7745</v>
      </c>
    </row>
    <row r="1507" spans="1:17" x14ac:dyDescent="0.25">
      <c r="A1507" s="58">
        <v>1767</v>
      </c>
      <c r="B1507" s="57" t="s">
        <v>679</v>
      </c>
      <c r="C1507" s="57" t="s">
        <v>24</v>
      </c>
      <c r="D1507" s="57" t="s">
        <v>5140</v>
      </c>
      <c r="E1507" s="57" t="s">
        <v>7742</v>
      </c>
      <c r="F1507" s="57" t="s">
        <v>681</v>
      </c>
      <c r="G1507" s="57" t="s">
        <v>14</v>
      </c>
      <c r="H1507" s="57" t="s">
        <v>15</v>
      </c>
      <c r="I1507" s="57" t="str">
        <f>_xlfn.CONCAT(O1507,E1507,P1507,D1507,P1507,Q1507)</f>
        <v>('biosphere3','d2025041-20ee-41bb-b2c8-47631e839ff0')</v>
      </c>
      <c r="J1507" s="57" t="str">
        <f>_xlfn.CONCAT(F1507,C1507)</f>
        <v>Ethane, 1,1,2-trichloro-1,2,2-trifluoro-, CFC-113('air', 'low population density, long-term')</v>
      </c>
      <c r="K1507" s="57" t="b">
        <f>EXACT(F1507,bioshpere3_emission!E1507)</f>
        <v>1</v>
      </c>
      <c r="L1507" s="57" t="b">
        <f>EXACT(C1507,bioshpere3_emission!C1507)</f>
        <v>1</v>
      </c>
      <c r="M1507" s="57" t="b">
        <f>EXACT(B1507,bioshpere3_emission!B1507)</f>
        <v>1</v>
      </c>
      <c r="N1507" s="57" t="b">
        <f>EXACT(J1507,bioshpere3_emission!P1507)</f>
        <v>1</v>
      </c>
      <c r="O1507" s="57" t="s">
        <v>7743</v>
      </c>
      <c r="P1507" s="57" t="s">
        <v>7744</v>
      </c>
      <c r="Q1507" s="57" t="s">
        <v>7745</v>
      </c>
    </row>
    <row r="1508" spans="1:17" x14ac:dyDescent="0.25">
      <c r="A1508" s="58">
        <v>1488</v>
      </c>
      <c r="B1508" s="57" t="s">
        <v>679</v>
      </c>
      <c r="C1508" s="57" t="s">
        <v>31</v>
      </c>
      <c r="D1508" s="57" t="s">
        <v>2503</v>
      </c>
      <c r="E1508" s="57" t="s">
        <v>7742</v>
      </c>
      <c r="F1508" s="57" t="s">
        <v>681</v>
      </c>
      <c r="G1508" s="57" t="s">
        <v>14</v>
      </c>
      <c r="H1508" s="57" t="s">
        <v>15</v>
      </c>
      <c r="I1508" s="57" t="str">
        <f>_xlfn.CONCAT(O1508,E1508,P1508,D1508,P1508,Q1508)</f>
        <v>('biosphere3','53b87932-00c8-4bf4-b519-ecd3c401ed4d')</v>
      </c>
      <c r="J1508" s="57" t="str">
        <f>_xlfn.CONCAT(F1508,C1508)</f>
        <v>Ethane, 1,1,2-trichloro-1,2,2-trifluoro-, CFC-113('air', 'lower stratosphere + upper troposphere')</v>
      </c>
      <c r="K1508" s="57" t="b">
        <f>EXACT(F1508,bioshpere3_emission!E1508)</f>
        <v>1</v>
      </c>
      <c r="L1508" s="57" t="b">
        <f>EXACT(C1508,bioshpere3_emission!C1508)</f>
        <v>1</v>
      </c>
      <c r="M1508" s="57" t="b">
        <f>EXACT(B1508,bioshpere3_emission!B1508)</f>
        <v>1</v>
      </c>
      <c r="N1508" s="57" t="b">
        <f>EXACT(J1508,bioshpere3_emission!P1508)</f>
        <v>1</v>
      </c>
      <c r="O1508" s="57" t="s">
        <v>7743</v>
      </c>
      <c r="P1508" s="57" t="s">
        <v>7744</v>
      </c>
      <c r="Q1508" s="57" t="s">
        <v>7745</v>
      </c>
    </row>
    <row r="1509" spans="1:17" x14ac:dyDescent="0.25">
      <c r="A1509" s="58">
        <v>572</v>
      </c>
      <c r="B1509" s="57" t="s">
        <v>679</v>
      </c>
      <c r="C1509" s="57" t="s">
        <v>27</v>
      </c>
      <c r="D1509" s="57" t="s">
        <v>6602</v>
      </c>
      <c r="E1509" s="57" t="s">
        <v>7742</v>
      </c>
      <c r="F1509" s="57" t="s">
        <v>681</v>
      </c>
      <c r="G1509" s="57" t="s">
        <v>14</v>
      </c>
      <c r="H1509" s="57" t="s">
        <v>15</v>
      </c>
      <c r="I1509" s="57" t="str">
        <f>_xlfn.CONCAT(O1509,E1509,P1509,D1509,P1509,Q1509)</f>
        <v>('biosphere3','47c12d99-c2dc-41cf-bad1-cd31c2fe0421')</v>
      </c>
      <c r="J1509" s="57" t="str">
        <f>_xlfn.CONCAT(F1509,C1509)</f>
        <v>Ethane, 1,1,2-trichloro-1,2,2-trifluoro-, CFC-113('air', 'non-urban air or from high stacks')</v>
      </c>
      <c r="K1509" s="57" t="b">
        <f>EXACT(F1509,bioshpere3_emission!E1509)</f>
        <v>1</v>
      </c>
      <c r="L1509" s="57" t="b">
        <f>EXACT(C1509,bioshpere3_emission!C1509)</f>
        <v>1</v>
      </c>
      <c r="M1509" s="57" t="b">
        <f>EXACT(B1509,bioshpere3_emission!B1509)</f>
        <v>1</v>
      </c>
      <c r="N1509" s="57" t="b">
        <f>EXACT(J1509,bioshpere3_emission!P1509)</f>
        <v>1</v>
      </c>
      <c r="O1509" s="57" t="s">
        <v>7743</v>
      </c>
      <c r="P1509" s="57" t="s">
        <v>7744</v>
      </c>
      <c r="Q1509" s="57" t="s">
        <v>7745</v>
      </c>
    </row>
    <row r="1510" spans="1:17" x14ac:dyDescent="0.25">
      <c r="A1510" s="58">
        <v>1535</v>
      </c>
      <c r="B1510" s="57" t="s">
        <v>679</v>
      </c>
      <c r="C1510" s="57" t="s">
        <v>44</v>
      </c>
      <c r="D1510" s="57" t="s">
        <v>680</v>
      </c>
      <c r="E1510" s="57" t="s">
        <v>7742</v>
      </c>
      <c r="F1510" s="57" t="s">
        <v>681</v>
      </c>
      <c r="G1510" s="57" t="s">
        <v>14</v>
      </c>
      <c r="H1510" s="57" t="s">
        <v>15</v>
      </c>
      <c r="I1510" s="57" t="str">
        <f>_xlfn.CONCAT(O1510,E1510,P1510,D1510,P1510,Q1510)</f>
        <v>('biosphere3','9b132374-dce2-4ce0-86aa-53201b30f617')</v>
      </c>
      <c r="J1510" s="57" t="str">
        <f>_xlfn.CONCAT(F1510,C1510)</f>
        <v>Ethane, 1,1,2-trichloro-1,2,2-trifluoro-, CFC-113('air', 'urban air close to ground')</v>
      </c>
      <c r="K1510" s="57" t="b">
        <f>EXACT(F1510,bioshpere3_emission!E1510)</f>
        <v>1</v>
      </c>
      <c r="L1510" s="57" t="b">
        <f>EXACT(C1510,bioshpere3_emission!C1510)</f>
        <v>1</v>
      </c>
      <c r="M1510" s="57" t="b">
        <f>EXACT(B1510,bioshpere3_emission!B1510)</f>
        <v>1</v>
      </c>
      <c r="N1510" s="57" t="b">
        <f>EXACT(J1510,bioshpere3_emission!P1510)</f>
        <v>1</v>
      </c>
      <c r="O1510" s="57" t="s">
        <v>7743</v>
      </c>
      <c r="P1510" s="57" t="s">
        <v>7744</v>
      </c>
      <c r="Q1510" s="57" t="s">
        <v>7745</v>
      </c>
    </row>
    <row r="1511" spans="1:17" x14ac:dyDescent="0.25">
      <c r="A1511" s="58">
        <v>3780</v>
      </c>
      <c r="B1511" s="57" t="s">
        <v>679</v>
      </c>
      <c r="C1511" s="57" t="s">
        <v>190</v>
      </c>
      <c r="D1511" s="57" t="s">
        <v>2135</v>
      </c>
      <c r="E1511" s="57" t="s">
        <v>7742</v>
      </c>
      <c r="F1511" s="57" t="s">
        <v>681</v>
      </c>
      <c r="G1511" s="57" t="s">
        <v>14</v>
      </c>
      <c r="H1511" s="57" t="s">
        <v>15</v>
      </c>
      <c r="I1511" s="57" t="str">
        <f>_xlfn.CONCAT(O1511,E1511,P1511,D1511,P1511,Q1511)</f>
        <v>('biosphere3','cacfd448-6c2d-4061-9363-fd506b979f25')</v>
      </c>
      <c r="J1511" s="57" t="str">
        <f>_xlfn.CONCAT(F1511,C1511)</f>
        <v>Ethane, 1,1,2-trichloro-1,2,2-trifluoro-, CFC-113('air',)</v>
      </c>
      <c r="K1511" s="57" t="b">
        <f>EXACT(F1511,bioshpere3_emission!E1511)</f>
        <v>1</v>
      </c>
      <c r="L1511" s="57" t="b">
        <f>EXACT(C1511,bioshpere3_emission!C1511)</f>
        <v>1</v>
      </c>
      <c r="M1511" s="57" t="b">
        <f>EXACT(B1511,bioshpere3_emission!B1511)</f>
        <v>1</v>
      </c>
      <c r="N1511" s="57" t="b">
        <f>EXACT(J1511,bioshpere3_emission!P1511)</f>
        <v>1</v>
      </c>
      <c r="O1511" s="57" t="s">
        <v>7743</v>
      </c>
      <c r="P1511" s="57" t="s">
        <v>7744</v>
      </c>
      <c r="Q1511" s="57" t="s">
        <v>7745</v>
      </c>
    </row>
    <row r="1512" spans="1:17" x14ac:dyDescent="0.25">
      <c r="A1512" s="58">
        <v>723</v>
      </c>
      <c r="B1512" s="57" t="s">
        <v>2426</v>
      </c>
      <c r="C1512" s="57" t="s">
        <v>24</v>
      </c>
      <c r="D1512" s="57" t="s">
        <v>6661</v>
      </c>
      <c r="E1512" s="57" t="s">
        <v>7742</v>
      </c>
      <c r="F1512" s="57" t="s">
        <v>2428</v>
      </c>
      <c r="G1512" s="57" t="s">
        <v>14</v>
      </c>
      <c r="H1512" s="57" t="s">
        <v>15</v>
      </c>
      <c r="I1512" s="57" t="str">
        <f>_xlfn.CONCAT(O1512,E1512,P1512,D1512,P1512,Q1512)</f>
        <v>('biosphere3','b018c97d-8fea-4258-b4d3-6a65669c77f4')</v>
      </c>
      <c r="J1512" s="57" t="str">
        <f>_xlfn.CONCAT(F1512,C1512)</f>
        <v>Ethane, 1,1-dichloro-1-fluoro-, HCFC-141b('air', 'low population density, long-term')</v>
      </c>
      <c r="K1512" s="57" t="b">
        <f>EXACT(F1512,bioshpere3_emission!E1512)</f>
        <v>1</v>
      </c>
      <c r="L1512" s="57" t="b">
        <f>EXACT(C1512,bioshpere3_emission!C1512)</f>
        <v>1</v>
      </c>
      <c r="M1512" s="57" t="b">
        <f>EXACT(B1512,bioshpere3_emission!B1512)</f>
        <v>1</v>
      </c>
      <c r="N1512" s="57" t="b">
        <f>EXACT(J1512,bioshpere3_emission!P1512)</f>
        <v>1</v>
      </c>
      <c r="O1512" s="57" t="s">
        <v>7743</v>
      </c>
      <c r="P1512" s="57" t="s">
        <v>7744</v>
      </c>
      <c r="Q1512" s="57" t="s">
        <v>7745</v>
      </c>
    </row>
    <row r="1513" spans="1:17" x14ac:dyDescent="0.25">
      <c r="A1513" s="58">
        <v>1270</v>
      </c>
      <c r="B1513" s="57" t="s">
        <v>2426</v>
      </c>
      <c r="C1513" s="57" t="s">
        <v>31</v>
      </c>
      <c r="D1513" s="57" t="s">
        <v>2427</v>
      </c>
      <c r="E1513" s="57" t="s">
        <v>7742</v>
      </c>
      <c r="F1513" s="57" t="s">
        <v>2428</v>
      </c>
      <c r="G1513" s="57" t="s">
        <v>14</v>
      </c>
      <c r="H1513" s="57" t="s">
        <v>15</v>
      </c>
      <c r="I1513" s="57" t="str">
        <f>_xlfn.CONCAT(O1513,E1513,P1513,D1513,P1513,Q1513)</f>
        <v>('biosphere3','8c193650-c4ae-4e9a-b25b-eaa7b2b9ea2d')</v>
      </c>
      <c r="J1513" s="57" t="str">
        <f>_xlfn.CONCAT(F1513,C1513)</f>
        <v>Ethane, 1,1-dichloro-1-fluoro-, HCFC-141b('air', 'lower stratosphere + upper troposphere')</v>
      </c>
      <c r="K1513" s="57" t="b">
        <f>EXACT(F1513,bioshpere3_emission!E1513)</f>
        <v>1</v>
      </c>
      <c r="L1513" s="57" t="b">
        <f>EXACT(C1513,bioshpere3_emission!C1513)</f>
        <v>1</v>
      </c>
      <c r="M1513" s="57" t="b">
        <f>EXACT(B1513,bioshpere3_emission!B1513)</f>
        <v>1</v>
      </c>
      <c r="N1513" s="57" t="b">
        <f>EXACT(J1513,bioshpere3_emission!P1513)</f>
        <v>1</v>
      </c>
      <c r="O1513" s="57" t="s">
        <v>7743</v>
      </c>
      <c r="P1513" s="57" t="s">
        <v>7744</v>
      </c>
      <c r="Q1513" s="57" t="s">
        <v>7745</v>
      </c>
    </row>
    <row r="1514" spans="1:17" x14ac:dyDescent="0.25">
      <c r="A1514" s="58">
        <v>429</v>
      </c>
      <c r="B1514" s="57" t="s">
        <v>2426</v>
      </c>
      <c r="C1514" s="57" t="s">
        <v>27</v>
      </c>
      <c r="D1514" s="57" t="s">
        <v>5504</v>
      </c>
      <c r="E1514" s="57" t="s">
        <v>7742</v>
      </c>
      <c r="F1514" s="57" t="s">
        <v>2428</v>
      </c>
      <c r="G1514" s="57" t="s">
        <v>14</v>
      </c>
      <c r="H1514" s="57" t="s">
        <v>15</v>
      </c>
      <c r="I1514" s="57" t="str">
        <f>_xlfn.CONCAT(O1514,E1514,P1514,D1514,P1514,Q1514)</f>
        <v>('biosphere3','416eedbd-a7b4-4693-8031-9bfaa2f20ebc')</v>
      </c>
      <c r="J1514" s="57" t="str">
        <f>_xlfn.CONCAT(F1514,C1514)</f>
        <v>Ethane, 1,1-dichloro-1-fluoro-, HCFC-141b('air', 'non-urban air or from high stacks')</v>
      </c>
      <c r="K1514" s="57" t="b">
        <f>EXACT(F1514,bioshpere3_emission!E1514)</f>
        <v>1</v>
      </c>
      <c r="L1514" s="57" t="b">
        <f>EXACT(C1514,bioshpere3_emission!C1514)</f>
        <v>1</v>
      </c>
      <c r="M1514" s="57" t="b">
        <f>EXACT(B1514,bioshpere3_emission!B1514)</f>
        <v>1</v>
      </c>
      <c r="N1514" s="57" t="b">
        <f>EXACT(J1514,bioshpere3_emission!P1514)</f>
        <v>1</v>
      </c>
      <c r="O1514" s="57" t="s">
        <v>7743</v>
      </c>
      <c r="P1514" s="57" t="s">
        <v>7744</v>
      </c>
      <c r="Q1514" s="57" t="s">
        <v>7745</v>
      </c>
    </row>
    <row r="1515" spans="1:17" x14ac:dyDescent="0.25">
      <c r="A1515" s="58">
        <v>4189</v>
      </c>
      <c r="B1515" s="57" t="s">
        <v>2426</v>
      </c>
      <c r="C1515" s="57" t="s">
        <v>44</v>
      </c>
      <c r="D1515" s="57" t="s">
        <v>3823</v>
      </c>
      <c r="E1515" s="57" t="s">
        <v>7742</v>
      </c>
      <c r="F1515" s="57" t="s">
        <v>2428</v>
      </c>
      <c r="G1515" s="57" t="s">
        <v>14</v>
      </c>
      <c r="H1515" s="57" t="s">
        <v>15</v>
      </c>
      <c r="I1515" s="57" t="str">
        <f>_xlfn.CONCAT(O1515,E1515,P1515,D1515,P1515,Q1515)</f>
        <v>('biosphere3','033d3a16-e1a2-4ce8-8769-f4ea867801ca')</v>
      </c>
      <c r="J1515" s="57" t="str">
        <f>_xlfn.CONCAT(F1515,C1515)</f>
        <v>Ethane, 1,1-dichloro-1-fluoro-, HCFC-141b('air', 'urban air close to ground')</v>
      </c>
      <c r="K1515" s="57" t="b">
        <f>EXACT(F1515,bioshpere3_emission!E1515)</f>
        <v>1</v>
      </c>
      <c r="L1515" s="57" t="b">
        <f>EXACT(C1515,bioshpere3_emission!C1515)</f>
        <v>1</v>
      </c>
      <c r="M1515" s="57" t="b">
        <f>EXACT(B1515,bioshpere3_emission!B1515)</f>
        <v>1</v>
      </c>
      <c r="N1515" s="57" t="b">
        <f>EXACT(J1515,bioshpere3_emission!P1515)</f>
        <v>1</v>
      </c>
      <c r="O1515" s="57" t="s">
        <v>7743</v>
      </c>
      <c r="P1515" s="57" t="s">
        <v>7744</v>
      </c>
      <c r="Q1515" s="57" t="s">
        <v>7745</v>
      </c>
    </row>
    <row r="1516" spans="1:17" x14ac:dyDescent="0.25">
      <c r="A1516" s="58">
        <v>4044</v>
      </c>
      <c r="B1516" s="57" t="s">
        <v>2426</v>
      </c>
      <c r="C1516" s="57" t="s">
        <v>190</v>
      </c>
      <c r="D1516" s="57" t="s">
        <v>3984</v>
      </c>
      <c r="E1516" s="57" t="s">
        <v>7742</v>
      </c>
      <c r="F1516" s="57" t="s">
        <v>2428</v>
      </c>
      <c r="G1516" s="57" t="s">
        <v>14</v>
      </c>
      <c r="H1516" s="57" t="s">
        <v>15</v>
      </c>
      <c r="I1516" s="57" t="str">
        <f>_xlfn.CONCAT(O1516,E1516,P1516,D1516,P1516,Q1516)</f>
        <v>('biosphere3','843fd145-61ac-4fa7-a608-ce4ac4d88d49')</v>
      </c>
      <c r="J1516" s="57" t="str">
        <f>_xlfn.CONCAT(F1516,C1516)</f>
        <v>Ethane, 1,1-dichloro-1-fluoro-, HCFC-141b('air',)</v>
      </c>
      <c r="K1516" s="57" t="b">
        <f>EXACT(F1516,bioshpere3_emission!E1516)</f>
        <v>1</v>
      </c>
      <c r="L1516" s="57" t="b">
        <f>EXACT(C1516,bioshpere3_emission!C1516)</f>
        <v>1</v>
      </c>
      <c r="M1516" s="57" t="b">
        <f>EXACT(B1516,bioshpere3_emission!B1516)</f>
        <v>1</v>
      </c>
      <c r="N1516" s="57" t="b">
        <f>EXACT(J1516,bioshpere3_emission!P1516)</f>
        <v>1</v>
      </c>
      <c r="O1516" s="57" t="s">
        <v>7743</v>
      </c>
      <c r="P1516" s="57" t="s">
        <v>7744</v>
      </c>
      <c r="Q1516" s="57" t="s">
        <v>7745</v>
      </c>
    </row>
    <row r="1517" spans="1:17" x14ac:dyDescent="0.25">
      <c r="A1517" s="58">
        <v>1350</v>
      </c>
      <c r="B1517" s="57" t="s">
        <v>1466</v>
      </c>
      <c r="C1517" s="57" t="s">
        <v>24</v>
      </c>
      <c r="D1517" s="57" t="s">
        <v>6560</v>
      </c>
      <c r="E1517" s="57" t="s">
        <v>7742</v>
      </c>
      <c r="F1517" s="57" t="s">
        <v>1468</v>
      </c>
      <c r="G1517" s="57" t="s">
        <v>14</v>
      </c>
      <c r="H1517" s="57" t="s">
        <v>15</v>
      </c>
      <c r="I1517" s="57" t="str">
        <f>_xlfn.CONCAT(O1517,E1517,P1517,D1517,P1517,Q1517)</f>
        <v>('biosphere3','94ca9e00-5268-4663-a0cd-25026c7c6b53')</v>
      </c>
      <c r="J1517" s="57" t="str">
        <f>_xlfn.CONCAT(F1517,C1517)</f>
        <v>Ethane, 1,1-difluoro-, HFC-152a('air', 'low population density, long-term')</v>
      </c>
      <c r="K1517" s="57" t="b">
        <f>EXACT(F1517,bioshpere3_emission!E1517)</f>
        <v>1</v>
      </c>
      <c r="L1517" s="57" t="b">
        <f>EXACT(C1517,bioshpere3_emission!C1517)</f>
        <v>1</v>
      </c>
      <c r="M1517" s="57" t="b">
        <f>EXACT(B1517,bioshpere3_emission!B1517)</f>
        <v>1</v>
      </c>
      <c r="N1517" s="57" t="b">
        <f>EXACT(J1517,bioshpere3_emission!P1517)</f>
        <v>1</v>
      </c>
      <c r="O1517" s="57" t="s">
        <v>7743</v>
      </c>
      <c r="P1517" s="57" t="s">
        <v>7744</v>
      </c>
      <c r="Q1517" s="57" t="s">
        <v>7745</v>
      </c>
    </row>
    <row r="1518" spans="1:17" x14ac:dyDescent="0.25">
      <c r="A1518" s="58">
        <v>2205</v>
      </c>
      <c r="B1518" s="57" t="s">
        <v>1466</v>
      </c>
      <c r="C1518" s="57" t="s">
        <v>31</v>
      </c>
      <c r="D1518" s="57" t="s">
        <v>5953</v>
      </c>
      <c r="E1518" s="57" t="s">
        <v>7742</v>
      </c>
      <c r="F1518" s="57" t="s">
        <v>1468</v>
      </c>
      <c r="G1518" s="57" t="s">
        <v>14</v>
      </c>
      <c r="H1518" s="57" t="s">
        <v>15</v>
      </c>
      <c r="I1518" s="57" t="str">
        <f>_xlfn.CONCAT(O1518,E1518,P1518,D1518,P1518,Q1518)</f>
        <v>('biosphere3','fff3d2db-2784-4044-a6a2-2bc7242456ee')</v>
      </c>
      <c r="J1518" s="57" t="str">
        <f>_xlfn.CONCAT(F1518,C1518)</f>
        <v>Ethane, 1,1-difluoro-, HFC-152a('air', 'lower stratosphere + upper troposphere')</v>
      </c>
      <c r="K1518" s="57" t="b">
        <f>EXACT(F1518,bioshpere3_emission!E1518)</f>
        <v>1</v>
      </c>
      <c r="L1518" s="57" t="b">
        <f>EXACT(C1518,bioshpere3_emission!C1518)</f>
        <v>1</v>
      </c>
      <c r="M1518" s="57" t="b">
        <f>EXACT(B1518,bioshpere3_emission!B1518)</f>
        <v>1</v>
      </c>
      <c r="N1518" s="57" t="b">
        <f>EXACT(J1518,bioshpere3_emission!P1518)</f>
        <v>1</v>
      </c>
      <c r="O1518" s="57" t="s">
        <v>7743</v>
      </c>
      <c r="P1518" s="57" t="s">
        <v>7744</v>
      </c>
      <c r="Q1518" s="57" t="s">
        <v>7745</v>
      </c>
    </row>
    <row r="1519" spans="1:17" x14ac:dyDescent="0.25">
      <c r="A1519" s="58">
        <v>1898</v>
      </c>
      <c r="B1519" s="57" t="s">
        <v>1466</v>
      </c>
      <c r="C1519" s="57" t="s">
        <v>27</v>
      </c>
      <c r="D1519" s="57" t="s">
        <v>6118</v>
      </c>
      <c r="E1519" s="57" t="s">
        <v>7742</v>
      </c>
      <c r="F1519" s="57" t="s">
        <v>1468</v>
      </c>
      <c r="G1519" s="57" t="s">
        <v>14</v>
      </c>
      <c r="H1519" s="57" t="s">
        <v>15</v>
      </c>
      <c r="I1519" s="57" t="str">
        <f>_xlfn.CONCAT(O1519,E1519,P1519,D1519,P1519,Q1519)</f>
        <v>('biosphere3','1c4a106a-53bc-40f5-bcae-d30ab191dbfe')</v>
      </c>
      <c r="J1519" s="57" t="str">
        <f>_xlfn.CONCAT(F1519,C1519)</f>
        <v>Ethane, 1,1-difluoro-, HFC-152a('air', 'non-urban air or from high stacks')</v>
      </c>
      <c r="K1519" s="57" t="b">
        <f>EXACT(F1519,bioshpere3_emission!E1519)</f>
        <v>1</v>
      </c>
      <c r="L1519" s="57" t="b">
        <f>EXACT(C1519,bioshpere3_emission!C1519)</f>
        <v>1</v>
      </c>
      <c r="M1519" s="57" t="b">
        <f>EXACT(B1519,bioshpere3_emission!B1519)</f>
        <v>1</v>
      </c>
      <c r="N1519" s="57" t="b">
        <f>EXACT(J1519,bioshpere3_emission!P1519)</f>
        <v>1</v>
      </c>
      <c r="O1519" s="57" t="s">
        <v>7743</v>
      </c>
      <c r="P1519" s="57" t="s">
        <v>7744</v>
      </c>
      <c r="Q1519" s="57" t="s">
        <v>7745</v>
      </c>
    </row>
    <row r="1520" spans="1:17" x14ac:dyDescent="0.25">
      <c r="A1520" s="58">
        <v>2527</v>
      </c>
      <c r="B1520" s="57" t="s">
        <v>1466</v>
      </c>
      <c r="C1520" s="57" t="s">
        <v>44</v>
      </c>
      <c r="D1520" s="57" t="s">
        <v>4226</v>
      </c>
      <c r="E1520" s="57" t="s">
        <v>7742</v>
      </c>
      <c r="F1520" s="57" t="s">
        <v>1468</v>
      </c>
      <c r="G1520" s="57" t="s">
        <v>14</v>
      </c>
      <c r="H1520" s="57" t="s">
        <v>15</v>
      </c>
      <c r="I1520" s="57" t="str">
        <f>_xlfn.CONCAT(O1520,E1520,P1520,D1520,P1520,Q1520)</f>
        <v>('biosphere3','393d0862-04cc-45ae-8d08-9dc2a4461b35')</v>
      </c>
      <c r="J1520" s="57" t="str">
        <f>_xlfn.CONCAT(F1520,C1520)</f>
        <v>Ethane, 1,1-difluoro-, HFC-152a('air', 'urban air close to ground')</v>
      </c>
      <c r="K1520" s="57" t="b">
        <f>EXACT(F1520,bioshpere3_emission!E1520)</f>
        <v>1</v>
      </c>
      <c r="L1520" s="57" t="b">
        <f>EXACT(C1520,bioshpere3_emission!C1520)</f>
        <v>1</v>
      </c>
      <c r="M1520" s="57" t="b">
        <f>EXACT(B1520,bioshpere3_emission!B1520)</f>
        <v>1</v>
      </c>
      <c r="N1520" s="57" t="b">
        <f>EXACT(J1520,bioshpere3_emission!P1520)</f>
        <v>1</v>
      </c>
      <c r="O1520" s="57" t="s">
        <v>7743</v>
      </c>
      <c r="P1520" s="57" t="s">
        <v>7744</v>
      </c>
      <c r="Q1520" s="57" t="s">
        <v>7745</v>
      </c>
    </row>
    <row r="1521" spans="1:17" x14ac:dyDescent="0.25">
      <c r="A1521" s="58">
        <v>1831</v>
      </c>
      <c r="B1521" s="57" t="s">
        <v>1466</v>
      </c>
      <c r="C1521" s="57" t="s">
        <v>190</v>
      </c>
      <c r="D1521" s="57" t="s">
        <v>1467</v>
      </c>
      <c r="E1521" s="57" t="s">
        <v>7742</v>
      </c>
      <c r="F1521" s="57" t="s">
        <v>1468</v>
      </c>
      <c r="G1521" s="57" t="s">
        <v>14</v>
      </c>
      <c r="H1521" s="57" t="s">
        <v>15</v>
      </c>
      <c r="I1521" s="57" t="str">
        <f>_xlfn.CONCAT(O1521,E1521,P1521,D1521,P1521,Q1521)</f>
        <v>('biosphere3','9cf9bf0e-86fe-42c0-90cc-bfed96fbdc8f')</v>
      </c>
      <c r="J1521" s="57" t="str">
        <f>_xlfn.CONCAT(F1521,C1521)</f>
        <v>Ethane, 1,1-difluoro-, HFC-152a('air',)</v>
      </c>
      <c r="K1521" s="57" t="b">
        <f>EXACT(F1521,bioshpere3_emission!E1521)</f>
        <v>1</v>
      </c>
      <c r="L1521" s="57" t="b">
        <f>EXACT(C1521,bioshpere3_emission!C1521)</f>
        <v>1</v>
      </c>
      <c r="M1521" s="57" t="b">
        <f>EXACT(B1521,bioshpere3_emission!B1521)</f>
        <v>1</v>
      </c>
      <c r="N1521" s="57" t="b">
        <f>EXACT(J1521,bioshpere3_emission!P1521)</f>
        <v>1</v>
      </c>
      <c r="O1521" s="57" t="s">
        <v>7743</v>
      </c>
      <c r="P1521" s="57" t="s">
        <v>7744</v>
      </c>
      <c r="Q1521" s="57" t="s">
        <v>7745</v>
      </c>
    </row>
    <row r="1522" spans="1:17" x14ac:dyDescent="0.25">
      <c r="A1522" s="58">
        <v>3992</v>
      </c>
      <c r="B1522" s="57" t="s">
        <v>749</v>
      </c>
      <c r="C1522" s="57" t="s">
        <v>24</v>
      </c>
      <c r="D1522" s="57" t="s">
        <v>4908</v>
      </c>
      <c r="E1522" s="57" t="s">
        <v>7742</v>
      </c>
      <c r="F1522" s="57" t="s">
        <v>751</v>
      </c>
      <c r="G1522" s="57" t="s">
        <v>14</v>
      </c>
      <c r="H1522" s="57" t="s">
        <v>15</v>
      </c>
      <c r="I1522" s="57" t="str">
        <f>_xlfn.CONCAT(O1522,E1522,P1522,D1522,P1522,Q1522)</f>
        <v>('biosphere3','ba3120e9-7412-4517-812c-752edeac5472')</v>
      </c>
      <c r="J1522" s="57" t="str">
        <f>_xlfn.CONCAT(F1522,C1522)</f>
        <v>Ethane, 1,2-dichloro-('air', 'low population density, long-term')</v>
      </c>
      <c r="K1522" s="57" t="b">
        <f>EXACT(F1522,bioshpere3_emission!E1522)</f>
        <v>1</v>
      </c>
      <c r="L1522" s="57" t="b">
        <f>EXACT(C1522,bioshpere3_emission!C1522)</f>
        <v>1</v>
      </c>
      <c r="M1522" s="57" t="b">
        <f>EXACT(B1522,bioshpere3_emission!B1522)</f>
        <v>1</v>
      </c>
      <c r="N1522" s="57" t="b">
        <f>EXACT(J1522,bioshpere3_emission!P1522)</f>
        <v>1</v>
      </c>
      <c r="O1522" s="57" t="s">
        <v>7743</v>
      </c>
      <c r="P1522" s="57" t="s">
        <v>7744</v>
      </c>
      <c r="Q1522" s="57" t="s">
        <v>7745</v>
      </c>
    </row>
    <row r="1523" spans="1:17" x14ac:dyDescent="0.25">
      <c r="A1523" s="58">
        <v>1519</v>
      </c>
      <c r="B1523" s="57" t="s">
        <v>749</v>
      </c>
      <c r="C1523" s="57" t="s">
        <v>31</v>
      </c>
      <c r="D1523" s="57" t="s">
        <v>750</v>
      </c>
      <c r="E1523" s="57" t="s">
        <v>7742</v>
      </c>
      <c r="F1523" s="57" t="s">
        <v>751</v>
      </c>
      <c r="G1523" s="57" t="s">
        <v>14</v>
      </c>
      <c r="H1523" s="57" t="s">
        <v>15</v>
      </c>
      <c r="I1523" s="57" t="str">
        <f>_xlfn.CONCAT(O1523,E1523,P1523,D1523,P1523,Q1523)</f>
        <v>('biosphere3','cab70244-9e25-42d3-b31e-ddabfd3eeb67')</v>
      </c>
      <c r="J1523" s="57" t="str">
        <f>_xlfn.CONCAT(F1523,C1523)</f>
        <v>Ethane, 1,2-dichloro-('air', 'lower stratosphere + upper troposphere')</v>
      </c>
      <c r="K1523" s="57" t="b">
        <f>EXACT(F1523,bioshpere3_emission!E1523)</f>
        <v>1</v>
      </c>
      <c r="L1523" s="57" t="b">
        <f>EXACT(C1523,bioshpere3_emission!C1523)</f>
        <v>1</v>
      </c>
      <c r="M1523" s="57" t="b">
        <f>EXACT(B1523,bioshpere3_emission!B1523)</f>
        <v>1</v>
      </c>
      <c r="N1523" s="57" t="b">
        <f>EXACT(J1523,bioshpere3_emission!P1523)</f>
        <v>1</v>
      </c>
      <c r="O1523" s="57" t="s">
        <v>7743</v>
      </c>
      <c r="P1523" s="57" t="s">
        <v>7744</v>
      </c>
      <c r="Q1523" s="57" t="s">
        <v>7745</v>
      </c>
    </row>
    <row r="1524" spans="1:17" x14ac:dyDescent="0.25">
      <c r="A1524" s="58">
        <v>4017</v>
      </c>
      <c r="B1524" s="57" t="s">
        <v>749</v>
      </c>
      <c r="C1524" s="57" t="s">
        <v>27</v>
      </c>
      <c r="D1524" s="57" t="s">
        <v>6145</v>
      </c>
      <c r="E1524" s="57" t="s">
        <v>7742</v>
      </c>
      <c r="F1524" s="57" t="s">
        <v>751</v>
      </c>
      <c r="G1524" s="57" t="s">
        <v>14</v>
      </c>
      <c r="H1524" s="57" t="s">
        <v>15</v>
      </c>
      <c r="I1524" s="57" t="str">
        <f>_xlfn.CONCAT(O1524,E1524,P1524,D1524,P1524,Q1524)</f>
        <v>('biosphere3','89324b2f-1e73-4eb1-9716-96b9be0349ac')</v>
      </c>
      <c r="J1524" s="57" t="str">
        <f>_xlfn.CONCAT(F1524,C1524)</f>
        <v>Ethane, 1,2-dichloro-('air', 'non-urban air or from high stacks')</v>
      </c>
      <c r="K1524" s="57" t="b">
        <f>EXACT(F1524,bioshpere3_emission!E1524)</f>
        <v>1</v>
      </c>
      <c r="L1524" s="57" t="b">
        <f>EXACT(C1524,bioshpere3_emission!C1524)</f>
        <v>1</v>
      </c>
      <c r="M1524" s="57" t="b">
        <f>EXACT(B1524,bioshpere3_emission!B1524)</f>
        <v>1</v>
      </c>
      <c r="N1524" s="57" t="b">
        <f>EXACT(J1524,bioshpere3_emission!P1524)</f>
        <v>1</v>
      </c>
      <c r="O1524" s="57" t="s">
        <v>7743</v>
      </c>
      <c r="P1524" s="57" t="s">
        <v>7744</v>
      </c>
      <c r="Q1524" s="57" t="s">
        <v>7745</v>
      </c>
    </row>
    <row r="1525" spans="1:17" x14ac:dyDescent="0.25">
      <c r="A1525" s="58">
        <v>275</v>
      </c>
      <c r="B1525" s="57" t="s">
        <v>749</v>
      </c>
      <c r="C1525" s="57" t="s">
        <v>44</v>
      </c>
      <c r="D1525" s="57" t="s">
        <v>3180</v>
      </c>
      <c r="E1525" s="57" t="s">
        <v>7742</v>
      </c>
      <c r="F1525" s="57" t="s">
        <v>751</v>
      </c>
      <c r="G1525" s="57" t="s">
        <v>14</v>
      </c>
      <c r="H1525" s="57" t="s">
        <v>15</v>
      </c>
      <c r="I1525" s="57" t="str">
        <f>_xlfn.CONCAT(O1525,E1525,P1525,D1525,P1525,Q1525)</f>
        <v>('biosphere3','468bebea-17ee-49d3-b11d-c603d91c67c8')</v>
      </c>
      <c r="J1525" s="57" t="str">
        <f>_xlfn.CONCAT(F1525,C1525)</f>
        <v>Ethane, 1,2-dichloro-('air', 'urban air close to ground')</v>
      </c>
      <c r="K1525" s="57" t="b">
        <f>EXACT(F1525,bioshpere3_emission!E1525)</f>
        <v>1</v>
      </c>
      <c r="L1525" s="57" t="b">
        <f>EXACT(C1525,bioshpere3_emission!C1525)</f>
        <v>1</v>
      </c>
      <c r="M1525" s="57" t="b">
        <f>EXACT(B1525,bioshpere3_emission!B1525)</f>
        <v>1</v>
      </c>
      <c r="N1525" s="57" t="b">
        <f>EXACT(J1525,bioshpere3_emission!P1525)</f>
        <v>1</v>
      </c>
      <c r="O1525" s="57" t="s">
        <v>7743</v>
      </c>
      <c r="P1525" s="57" t="s">
        <v>7744</v>
      </c>
      <c r="Q1525" s="57" t="s">
        <v>7745</v>
      </c>
    </row>
    <row r="1526" spans="1:17" x14ac:dyDescent="0.25">
      <c r="A1526" s="58">
        <v>357</v>
      </c>
      <c r="B1526" s="57" t="s">
        <v>749</v>
      </c>
      <c r="C1526" s="57" t="s">
        <v>190</v>
      </c>
      <c r="D1526" s="57" t="s">
        <v>4256</v>
      </c>
      <c r="E1526" s="57" t="s">
        <v>7742</v>
      </c>
      <c r="F1526" s="57" t="s">
        <v>751</v>
      </c>
      <c r="G1526" s="57" t="s">
        <v>14</v>
      </c>
      <c r="H1526" s="57" t="s">
        <v>15</v>
      </c>
      <c r="I1526" s="57" t="str">
        <f>_xlfn.CONCAT(O1526,E1526,P1526,D1526,P1526,Q1526)</f>
        <v>('biosphere3','03758df7-503a-400e-bc7b-ec05825761a5')</v>
      </c>
      <c r="J1526" s="57" t="str">
        <f>_xlfn.CONCAT(F1526,C1526)</f>
        <v>Ethane, 1,2-dichloro-('air',)</v>
      </c>
      <c r="K1526" s="57" t="b">
        <f>EXACT(F1526,bioshpere3_emission!E1526)</f>
        <v>1</v>
      </c>
      <c r="L1526" s="57" t="b">
        <f>EXACT(C1526,bioshpere3_emission!C1526)</f>
        <v>1</v>
      </c>
      <c r="M1526" s="57" t="b">
        <f>EXACT(B1526,bioshpere3_emission!B1526)</f>
        <v>1</v>
      </c>
      <c r="N1526" s="57" t="b">
        <f>EXACT(J1526,bioshpere3_emission!P1526)</f>
        <v>1</v>
      </c>
      <c r="O1526" s="57" t="s">
        <v>7743</v>
      </c>
      <c r="P1526" s="57" t="s">
        <v>7744</v>
      </c>
      <c r="Q1526" s="57" t="s">
        <v>7745</v>
      </c>
    </row>
    <row r="1527" spans="1:17" x14ac:dyDescent="0.25">
      <c r="A1527" s="58">
        <v>1208</v>
      </c>
      <c r="B1527" s="57" t="s">
        <v>749</v>
      </c>
      <c r="C1527" s="57" t="s">
        <v>71</v>
      </c>
      <c r="D1527" s="57" t="s">
        <v>4336</v>
      </c>
      <c r="E1527" s="57" t="s">
        <v>7742</v>
      </c>
      <c r="F1527" s="57" t="s">
        <v>751</v>
      </c>
      <c r="G1527" s="57" t="s">
        <v>14</v>
      </c>
      <c r="H1527" s="57" t="s">
        <v>15</v>
      </c>
      <c r="I1527" s="57" t="str">
        <f>_xlfn.CONCAT(O1527,E1527,P1527,D1527,P1527,Q1527)</f>
        <v>('biosphere3','12c12a5e-847f-4a94-be3b-21f14ff429fe')</v>
      </c>
      <c r="J1527" s="57" t="str">
        <f>_xlfn.CONCAT(F1527,C1527)</f>
        <v>Ethane, 1,2-dichloro-('water', 'ground-')</v>
      </c>
      <c r="K1527" s="57" t="b">
        <f>EXACT(F1527,bioshpere3_emission!E1527)</f>
        <v>1</v>
      </c>
      <c r="L1527" s="57" t="b">
        <f>EXACT(C1527,bioshpere3_emission!C1527)</f>
        <v>1</v>
      </c>
      <c r="M1527" s="57" t="b">
        <f>EXACT(B1527,bioshpere3_emission!B1527)</f>
        <v>1</v>
      </c>
      <c r="N1527" s="57" t="b">
        <f>EXACT(J1527,bioshpere3_emission!P1527)</f>
        <v>1</v>
      </c>
      <c r="O1527" s="57" t="s">
        <v>7743</v>
      </c>
      <c r="P1527" s="57" t="s">
        <v>7744</v>
      </c>
      <c r="Q1527" s="57" t="s">
        <v>7745</v>
      </c>
    </row>
    <row r="1528" spans="1:17" x14ac:dyDescent="0.25">
      <c r="A1528" s="58">
        <v>2964</v>
      </c>
      <c r="B1528" s="57" t="s">
        <v>749</v>
      </c>
      <c r="C1528" s="57" t="s">
        <v>100</v>
      </c>
      <c r="D1528" s="57" t="s">
        <v>3286</v>
      </c>
      <c r="E1528" s="57" t="s">
        <v>7742</v>
      </c>
      <c r="F1528" s="57" t="s">
        <v>751</v>
      </c>
      <c r="G1528" s="57" t="s">
        <v>14</v>
      </c>
      <c r="H1528" s="57" t="s">
        <v>15</v>
      </c>
      <c r="I1528" s="57" t="str">
        <f>_xlfn.CONCAT(O1528,E1528,P1528,D1528,P1528,Q1528)</f>
        <v>('biosphere3','2e1ac281-307a-409d-9b75-abd4db38a1e0')</v>
      </c>
      <c r="J1528" s="57" t="str">
        <f>_xlfn.CONCAT(F1528,C1528)</f>
        <v>Ethane, 1,2-dichloro-('water', 'ground-, long-term')</v>
      </c>
      <c r="K1528" s="57" t="b">
        <f>EXACT(F1528,bioshpere3_emission!E1528)</f>
        <v>1</v>
      </c>
      <c r="L1528" s="57" t="b">
        <f>EXACT(C1528,bioshpere3_emission!C1528)</f>
        <v>1</v>
      </c>
      <c r="M1528" s="57" t="b">
        <f>EXACT(B1528,bioshpere3_emission!B1528)</f>
        <v>1</v>
      </c>
      <c r="N1528" s="57" t="b">
        <f>EXACT(J1528,bioshpere3_emission!P1528)</f>
        <v>1</v>
      </c>
      <c r="O1528" s="57" t="s">
        <v>7743</v>
      </c>
      <c r="P1528" s="57" t="s">
        <v>7744</v>
      </c>
      <c r="Q1528" s="57" t="s">
        <v>7745</v>
      </c>
    </row>
    <row r="1529" spans="1:17" x14ac:dyDescent="0.25">
      <c r="A1529" s="58">
        <v>1445</v>
      </c>
      <c r="B1529" s="57" t="s">
        <v>749</v>
      </c>
      <c r="C1529" s="57" t="s">
        <v>10</v>
      </c>
      <c r="D1529" s="57" t="s">
        <v>5095</v>
      </c>
      <c r="E1529" s="57" t="s">
        <v>7742</v>
      </c>
      <c r="F1529" s="57" t="s">
        <v>751</v>
      </c>
      <c r="G1529" s="57" t="s">
        <v>14</v>
      </c>
      <c r="H1529" s="57" t="s">
        <v>15</v>
      </c>
      <c r="I1529" s="57" t="str">
        <f>_xlfn.CONCAT(O1529,E1529,P1529,D1529,P1529,Q1529)</f>
        <v>('biosphere3','6292cdc2-9abd-4a50-8a0b-43471e07b369')</v>
      </c>
      <c r="J1529" s="57" t="str">
        <f>_xlfn.CONCAT(F1529,C1529)</f>
        <v>Ethane, 1,2-dichloro-('water', 'ocean')</v>
      </c>
      <c r="K1529" s="57" t="b">
        <f>EXACT(F1529,bioshpere3_emission!E1529)</f>
        <v>1</v>
      </c>
      <c r="L1529" s="57" t="b">
        <f>EXACT(C1529,bioshpere3_emission!C1529)</f>
        <v>1</v>
      </c>
      <c r="M1529" s="57" t="b">
        <f>EXACT(B1529,bioshpere3_emission!B1529)</f>
        <v>1</v>
      </c>
      <c r="N1529" s="57" t="b">
        <f>EXACT(J1529,bioshpere3_emission!P1529)</f>
        <v>1</v>
      </c>
      <c r="O1529" s="57" t="s">
        <v>7743</v>
      </c>
      <c r="P1529" s="57" t="s">
        <v>7744</v>
      </c>
      <c r="Q1529" s="57" t="s">
        <v>7745</v>
      </c>
    </row>
    <row r="1530" spans="1:17" x14ac:dyDescent="0.25">
      <c r="A1530" s="58">
        <v>932</v>
      </c>
      <c r="B1530" s="57" t="s">
        <v>749</v>
      </c>
      <c r="C1530" s="57" t="s">
        <v>91</v>
      </c>
      <c r="D1530" s="57" t="s">
        <v>3434</v>
      </c>
      <c r="E1530" s="57" t="s">
        <v>7742</v>
      </c>
      <c r="F1530" s="57" t="s">
        <v>751</v>
      </c>
      <c r="G1530" s="57" t="s">
        <v>14</v>
      </c>
      <c r="H1530" s="57" t="s">
        <v>15</v>
      </c>
      <c r="I1530" s="57" t="str">
        <f>_xlfn.CONCAT(O1530,E1530,P1530,D1530,P1530,Q1530)</f>
        <v>('biosphere3','250dd08a-ee61-4a2b-86f8-b21e9ebe6ed9')</v>
      </c>
      <c r="J1530" s="57" t="str">
        <f>_xlfn.CONCAT(F1530,C1530)</f>
        <v>Ethane, 1,2-dichloro-('water', 'surface water')</v>
      </c>
      <c r="K1530" s="57" t="b">
        <f>EXACT(F1530,bioshpere3_emission!E1530)</f>
        <v>1</v>
      </c>
      <c r="L1530" s="57" t="b">
        <f>EXACT(C1530,bioshpere3_emission!C1530)</f>
        <v>1</v>
      </c>
      <c r="M1530" s="57" t="b">
        <f>EXACT(B1530,bioshpere3_emission!B1530)</f>
        <v>1</v>
      </c>
      <c r="N1530" s="57" t="b">
        <f>EXACT(J1530,bioshpere3_emission!P1530)</f>
        <v>1</v>
      </c>
      <c r="O1530" s="57" t="s">
        <v>7743</v>
      </c>
      <c r="P1530" s="57" t="s">
        <v>7744</v>
      </c>
      <c r="Q1530" s="57" t="s">
        <v>7745</v>
      </c>
    </row>
    <row r="1531" spans="1:17" x14ac:dyDescent="0.25">
      <c r="A1531" s="58">
        <v>3447</v>
      </c>
      <c r="B1531" s="57" t="s">
        <v>749</v>
      </c>
      <c r="C1531" s="57" t="s">
        <v>48</v>
      </c>
      <c r="D1531" s="57" t="s">
        <v>5973</v>
      </c>
      <c r="E1531" s="57" t="s">
        <v>7742</v>
      </c>
      <c r="F1531" s="57" t="s">
        <v>751</v>
      </c>
      <c r="G1531" s="57" t="s">
        <v>14</v>
      </c>
      <c r="H1531" s="57" t="s">
        <v>15</v>
      </c>
      <c r="I1531" s="57" t="str">
        <f>_xlfn.CONCAT(O1531,E1531,P1531,D1531,P1531,Q1531)</f>
        <v>('biosphere3','deb80fa5-4d0a-427e-9526-443f88d17b53')</v>
      </c>
      <c r="J1531" s="57" t="str">
        <f>_xlfn.CONCAT(F1531,C1531)</f>
        <v>Ethane, 1,2-dichloro-('water',)</v>
      </c>
      <c r="K1531" s="57" t="b">
        <f>EXACT(F1531,bioshpere3_emission!E1531)</f>
        <v>1</v>
      </c>
      <c r="L1531" s="57" t="b">
        <f>EXACT(C1531,bioshpere3_emission!C1531)</f>
        <v>1</v>
      </c>
      <c r="M1531" s="57" t="b">
        <f>EXACT(B1531,bioshpere3_emission!B1531)</f>
        <v>1</v>
      </c>
      <c r="N1531" s="57" t="b">
        <f>EXACT(J1531,bioshpere3_emission!P1531)</f>
        <v>1</v>
      </c>
      <c r="O1531" s="57" t="s">
        <v>7743</v>
      </c>
      <c r="P1531" s="57" t="s">
        <v>7744</v>
      </c>
      <c r="Q1531" s="57" t="s">
        <v>7745</v>
      </c>
    </row>
    <row r="1532" spans="1:17" x14ac:dyDescent="0.25">
      <c r="A1532" s="58">
        <v>4045</v>
      </c>
      <c r="B1532" s="57" t="s">
        <v>186</v>
      </c>
      <c r="C1532" s="57" t="s">
        <v>24</v>
      </c>
      <c r="D1532" s="57" t="s">
        <v>3285</v>
      </c>
      <c r="E1532" s="57" t="s">
        <v>7742</v>
      </c>
      <c r="F1532" s="57" t="s">
        <v>188</v>
      </c>
      <c r="G1532" s="57" t="s">
        <v>14</v>
      </c>
      <c r="H1532" s="57" t="s">
        <v>15</v>
      </c>
      <c r="I1532" s="57" t="str">
        <f>_xlfn.CONCAT(O1532,E1532,P1532,D1532,P1532,Q1532)</f>
        <v>('biosphere3','1e060d5a-cd41-4f30-9c93-272403b7e004')</v>
      </c>
      <c r="J1532" s="57" t="str">
        <f>_xlfn.CONCAT(F1532,C1532)</f>
        <v>Ethane, 1,2-dichloro-1,1,2,2-tetrafluoro-, CFC-114('air', 'low population density, long-term')</v>
      </c>
      <c r="K1532" s="57" t="b">
        <f>EXACT(F1532,bioshpere3_emission!E1532)</f>
        <v>1</v>
      </c>
      <c r="L1532" s="57" t="b">
        <f>EXACT(C1532,bioshpere3_emission!C1532)</f>
        <v>1</v>
      </c>
      <c r="M1532" s="57" t="b">
        <f>EXACT(B1532,bioshpere3_emission!B1532)</f>
        <v>1</v>
      </c>
      <c r="N1532" s="57" t="b">
        <f>EXACT(J1532,bioshpere3_emission!P1532)</f>
        <v>1</v>
      </c>
      <c r="O1532" s="57" t="s">
        <v>7743</v>
      </c>
      <c r="P1532" s="57" t="s">
        <v>7744</v>
      </c>
      <c r="Q1532" s="57" t="s">
        <v>7745</v>
      </c>
    </row>
    <row r="1533" spans="1:17" x14ac:dyDescent="0.25">
      <c r="A1533" s="58">
        <v>3529</v>
      </c>
      <c r="B1533" s="57" t="s">
        <v>186</v>
      </c>
      <c r="C1533" s="57" t="s">
        <v>31</v>
      </c>
      <c r="D1533" s="57" t="s">
        <v>6166</v>
      </c>
      <c r="E1533" s="57" t="s">
        <v>7742</v>
      </c>
      <c r="F1533" s="57" t="s">
        <v>188</v>
      </c>
      <c r="G1533" s="57" t="s">
        <v>14</v>
      </c>
      <c r="H1533" s="57" t="s">
        <v>15</v>
      </c>
      <c r="I1533" s="57" t="str">
        <f>_xlfn.CONCAT(O1533,E1533,P1533,D1533,P1533,Q1533)</f>
        <v>('biosphere3','7d05319a-1260-45e0-8872-d5ff1712ea7e')</v>
      </c>
      <c r="J1533" s="57" t="str">
        <f>_xlfn.CONCAT(F1533,C1533)</f>
        <v>Ethane, 1,2-dichloro-1,1,2,2-tetrafluoro-, CFC-114('air', 'lower stratosphere + upper troposphere')</v>
      </c>
      <c r="K1533" s="57" t="b">
        <f>EXACT(F1533,bioshpere3_emission!E1533)</f>
        <v>1</v>
      </c>
      <c r="L1533" s="57" t="b">
        <f>EXACT(C1533,bioshpere3_emission!C1533)</f>
        <v>1</v>
      </c>
      <c r="M1533" s="57" t="b">
        <f>EXACT(B1533,bioshpere3_emission!B1533)</f>
        <v>1</v>
      </c>
      <c r="N1533" s="57" t="b">
        <f>EXACT(J1533,bioshpere3_emission!P1533)</f>
        <v>1</v>
      </c>
      <c r="O1533" s="57" t="s">
        <v>7743</v>
      </c>
      <c r="P1533" s="57" t="s">
        <v>7744</v>
      </c>
      <c r="Q1533" s="57" t="s">
        <v>7745</v>
      </c>
    </row>
    <row r="1534" spans="1:17" x14ac:dyDescent="0.25">
      <c r="A1534" s="58">
        <v>983</v>
      </c>
      <c r="B1534" s="57" t="s">
        <v>186</v>
      </c>
      <c r="C1534" s="57" t="s">
        <v>27</v>
      </c>
      <c r="D1534" s="57" t="s">
        <v>992</v>
      </c>
      <c r="E1534" s="57" t="s">
        <v>7742</v>
      </c>
      <c r="F1534" s="57" t="s">
        <v>188</v>
      </c>
      <c r="G1534" s="57" t="s">
        <v>14</v>
      </c>
      <c r="H1534" s="57" t="s">
        <v>15</v>
      </c>
      <c r="I1534" s="57" t="str">
        <f>_xlfn.CONCAT(O1534,E1534,P1534,D1534,P1534,Q1534)</f>
        <v>('biosphere3','1584734d-c5c8-42a5-aa51-0f6a92a9cc0d')</v>
      </c>
      <c r="J1534" s="57" t="str">
        <f>_xlfn.CONCAT(F1534,C1534)</f>
        <v>Ethane, 1,2-dichloro-1,1,2,2-tetrafluoro-, CFC-114('air', 'non-urban air or from high stacks')</v>
      </c>
      <c r="K1534" s="57" t="b">
        <f>EXACT(F1534,bioshpere3_emission!E1534)</f>
        <v>1</v>
      </c>
      <c r="L1534" s="57" t="b">
        <f>EXACT(C1534,bioshpere3_emission!C1534)</f>
        <v>1</v>
      </c>
      <c r="M1534" s="57" t="b">
        <f>EXACT(B1534,bioshpere3_emission!B1534)</f>
        <v>1</v>
      </c>
      <c r="N1534" s="57" t="b">
        <f>EXACT(J1534,bioshpere3_emission!P1534)</f>
        <v>1</v>
      </c>
      <c r="O1534" s="57" t="s">
        <v>7743</v>
      </c>
      <c r="P1534" s="57" t="s">
        <v>7744</v>
      </c>
      <c r="Q1534" s="57" t="s">
        <v>7745</v>
      </c>
    </row>
    <row r="1535" spans="1:17" x14ac:dyDescent="0.25">
      <c r="A1535" s="58">
        <v>195</v>
      </c>
      <c r="B1535" s="57" t="s">
        <v>186</v>
      </c>
      <c r="C1535" s="57" t="s">
        <v>44</v>
      </c>
      <c r="D1535" s="57" t="s">
        <v>187</v>
      </c>
      <c r="E1535" s="57" t="s">
        <v>7742</v>
      </c>
      <c r="F1535" s="57" t="s">
        <v>188</v>
      </c>
      <c r="G1535" s="57" t="s">
        <v>14</v>
      </c>
      <c r="H1535" s="57" t="s">
        <v>15</v>
      </c>
      <c r="I1535" s="57" t="str">
        <f>_xlfn.CONCAT(O1535,E1535,P1535,D1535,P1535,Q1535)</f>
        <v>('biosphere3','3b30d058-02ef-4ed2-b357-5fc1a45c63e7')</v>
      </c>
      <c r="J1535" s="57" t="str">
        <f>_xlfn.CONCAT(F1535,C1535)</f>
        <v>Ethane, 1,2-dichloro-1,1,2,2-tetrafluoro-, CFC-114('air', 'urban air close to ground')</v>
      </c>
      <c r="K1535" s="57" t="b">
        <f>EXACT(F1535,bioshpere3_emission!E1535)</f>
        <v>1</v>
      </c>
      <c r="L1535" s="57" t="b">
        <f>EXACT(C1535,bioshpere3_emission!C1535)</f>
        <v>1</v>
      </c>
      <c r="M1535" s="57" t="b">
        <f>EXACT(B1535,bioshpere3_emission!B1535)</f>
        <v>1</v>
      </c>
      <c r="N1535" s="57" t="b">
        <f>EXACT(J1535,bioshpere3_emission!P1535)</f>
        <v>1</v>
      </c>
      <c r="O1535" s="57" t="s">
        <v>7743</v>
      </c>
      <c r="P1535" s="57" t="s">
        <v>7744</v>
      </c>
      <c r="Q1535" s="57" t="s">
        <v>7745</v>
      </c>
    </row>
    <row r="1536" spans="1:17" x14ac:dyDescent="0.25">
      <c r="A1536" s="58">
        <v>1125</v>
      </c>
      <c r="B1536" s="57" t="s">
        <v>186</v>
      </c>
      <c r="C1536" s="57" t="s">
        <v>190</v>
      </c>
      <c r="D1536" s="57" t="s">
        <v>6169</v>
      </c>
      <c r="E1536" s="57" t="s">
        <v>7742</v>
      </c>
      <c r="F1536" s="57" t="s">
        <v>188</v>
      </c>
      <c r="G1536" s="57" t="s">
        <v>14</v>
      </c>
      <c r="H1536" s="57" t="s">
        <v>15</v>
      </c>
      <c r="I1536" s="57" t="str">
        <f>_xlfn.CONCAT(O1536,E1536,P1536,D1536,P1536,Q1536)</f>
        <v>('biosphere3','8a3a44e4-e2f1-476d-9e9e-a90fda263fe3')</v>
      </c>
      <c r="J1536" s="57" t="str">
        <f>_xlfn.CONCAT(F1536,C1536)</f>
        <v>Ethane, 1,2-dichloro-1,1,2,2-tetrafluoro-, CFC-114('air',)</v>
      </c>
      <c r="K1536" s="57" t="b">
        <f>EXACT(F1536,bioshpere3_emission!E1536)</f>
        <v>1</v>
      </c>
      <c r="L1536" s="57" t="b">
        <f>EXACT(C1536,bioshpere3_emission!C1536)</f>
        <v>1</v>
      </c>
      <c r="M1536" s="57" t="b">
        <f>EXACT(B1536,bioshpere3_emission!B1536)</f>
        <v>1</v>
      </c>
      <c r="N1536" s="57" t="b">
        <f>EXACT(J1536,bioshpere3_emission!P1536)</f>
        <v>1</v>
      </c>
      <c r="O1536" s="57" t="s">
        <v>7743</v>
      </c>
      <c r="P1536" s="57" t="s">
        <v>7744</v>
      </c>
      <c r="Q1536" s="57" t="s">
        <v>7745</v>
      </c>
    </row>
    <row r="1537" spans="1:17" x14ac:dyDescent="0.25">
      <c r="A1537" s="58">
        <v>2789</v>
      </c>
      <c r="B1537" s="57" t="s">
        <v>2037</v>
      </c>
      <c r="C1537" s="57" t="s">
        <v>24</v>
      </c>
      <c r="D1537" s="57" t="s">
        <v>6194</v>
      </c>
      <c r="E1537" s="57" t="s">
        <v>7742</v>
      </c>
      <c r="F1537" s="57" t="s">
        <v>2039</v>
      </c>
      <c r="G1537" s="57" t="s">
        <v>14</v>
      </c>
      <c r="H1537" s="57" t="s">
        <v>15</v>
      </c>
      <c r="I1537" s="57" t="str">
        <f>_xlfn.CONCAT(O1537,E1537,P1537,D1537,P1537,Q1537)</f>
        <v>('biosphere3','50432644-8568-444e-b7e7-8e37a7e1f3e3')</v>
      </c>
      <c r="J1537" s="57" t="str">
        <f>_xlfn.CONCAT(F1537,C1537)</f>
        <v>Ethane, 1-chloro-1,1-difluoro-, HCFC-142b('air', 'low population density, long-term')</v>
      </c>
      <c r="K1537" s="57" t="b">
        <f>EXACT(F1537,bioshpere3_emission!E1537)</f>
        <v>1</v>
      </c>
      <c r="L1537" s="57" t="b">
        <f>EXACT(C1537,bioshpere3_emission!C1537)</f>
        <v>1</v>
      </c>
      <c r="M1537" s="57" t="b">
        <f>EXACT(B1537,bioshpere3_emission!B1537)</f>
        <v>1</v>
      </c>
      <c r="N1537" s="57" t="b">
        <f>EXACT(J1537,bioshpere3_emission!P1537)</f>
        <v>1</v>
      </c>
      <c r="O1537" s="57" t="s">
        <v>7743</v>
      </c>
      <c r="P1537" s="57" t="s">
        <v>7744</v>
      </c>
      <c r="Q1537" s="57" t="s">
        <v>7745</v>
      </c>
    </row>
    <row r="1538" spans="1:17" x14ac:dyDescent="0.25">
      <c r="A1538" s="58">
        <v>1201</v>
      </c>
      <c r="B1538" s="57" t="s">
        <v>2037</v>
      </c>
      <c r="C1538" s="57" t="s">
        <v>31</v>
      </c>
      <c r="D1538" s="57" t="s">
        <v>2743</v>
      </c>
      <c r="E1538" s="57" t="s">
        <v>7742</v>
      </c>
      <c r="F1538" s="57" t="s">
        <v>2039</v>
      </c>
      <c r="G1538" s="57" t="s">
        <v>14</v>
      </c>
      <c r="H1538" s="57" t="s">
        <v>15</v>
      </c>
      <c r="I1538" s="57" t="str">
        <f>_xlfn.CONCAT(O1538,E1538,P1538,D1538,P1538,Q1538)</f>
        <v>('biosphere3','1652c2e3-c6c5-49e1-9ad1-34c188087ca6')</v>
      </c>
      <c r="J1538" s="57" t="str">
        <f>_xlfn.CONCAT(F1538,C1538)</f>
        <v>Ethane, 1-chloro-1,1-difluoro-, HCFC-142b('air', 'lower stratosphere + upper troposphere')</v>
      </c>
      <c r="K1538" s="57" t="b">
        <f>EXACT(F1538,bioshpere3_emission!E1538)</f>
        <v>1</v>
      </c>
      <c r="L1538" s="57" t="b">
        <f>EXACT(C1538,bioshpere3_emission!C1538)</f>
        <v>1</v>
      </c>
      <c r="M1538" s="57" t="b">
        <f>EXACT(B1538,bioshpere3_emission!B1538)</f>
        <v>1</v>
      </c>
      <c r="N1538" s="57" t="b">
        <f>EXACT(J1538,bioshpere3_emission!P1538)</f>
        <v>1</v>
      </c>
      <c r="O1538" s="57" t="s">
        <v>7743</v>
      </c>
      <c r="P1538" s="57" t="s">
        <v>7744</v>
      </c>
      <c r="Q1538" s="57" t="s">
        <v>7745</v>
      </c>
    </row>
    <row r="1539" spans="1:17" x14ac:dyDescent="0.25">
      <c r="A1539" s="58">
        <v>1226</v>
      </c>
      <c r="B1539" s="57" t="s">
        <v>2037</v>
      </c>
      <c r="C1539" s="57" t="s">
        <v>27</v>
      </c>
      <c r="D1539" s="57" t="s">
        <v>2038</v>
      </c>
      <c r="E1539" s="57" t="s">
        <v>7742</v>
      </c>
      <c r="F1539" s="57" t="s">
        <v>2039</v>
      </c>
      <c r="G1539" s="57" t="s">
        <v>14</v>
      </c>
      <c r="H1539" s="57" t="s">
        <v>15</v>
      </c>
      <c r="I1539" s="57" t="str">
        <f>_xlfn.CONCAT(O1539,E1539,P1539,D1539,P1539,Q1539)</f>
        <v>('biosphere3','95b6f6da-49f9-413d-8ff5-5342d6cff588')</v>
      </c>
      <c r="J1539" s="57" t="str">
        <f>_xlfn.CONCAT(F1539,C1539)</f>
        <v>Ethane, 1-chloro-1,1-difluoro-, HCFC-142b('air', 'non-urban air or from high stacks')</v>
      </c>
      <c r="K1539" s="57" t="b">
        <f>EXACT(F1539,bioshpere3_emission!E1539)</f>
        <v>1</v>
      </c>
      <c r="L1539" s="57" t="b">
        <f>EXACT(C1539,bioshpere3_emission!C1539)</f>
        <v>1</v>
      </c>
      <c r="M1539" s="57" t="b">
        <f>EXACT(B1539,bioshpere3_emission!B1539)</f>
        <v>1</v>
      </c>
      <c r="N1539" s="57" t="b">
        <f>EXACT(J1539,bioshpere3_emission!P1539)</f>
        <v>1</v>
      </c>
      <c r="O1539" s="57" t="s">
        <v>7743</v>
      </c>
      <c r="P1539" s="57" t="s">
        <v>7744</v>
      </c>
      <c r="Q1539" s="57" t="s">
        <v>7745</v>
      </c>
    </row>
    <row r="1540" spans="1:17" x14ac:dyDescent="0.25">
      <c r="A1540" s="58">
        <v>1895</v>
      </c>
      <c r="B1540" s="57" t="s">
        <v>2037</v>
      </c>
      <c r="C1540" s="57" t="s">
        <v>44</v>
      </c>
      <c r="D1540" s="57" t="s">
        <v>5205</v>
      </c>
      <c r="E1540" s="57" t="s">
        <v>7742</v>
      </c>
      <c r="F1540" s="57" t="s">
        <v>2039</v>
      </c>
      <c r="G1540" s="57" t="s">
        <v>14</v>
      </c>
      <c r="H1540" s="57" t="s">
        <v>15</v>
      </c>
      <c r="I1540" s="57" t="str">
        <f>_xlfn.CONCAT(O1540,E1540,P1540,D1540,P1540,Q1540)</f>
        <v>('biosphere3','400be66e-4383-482a-93e3-c005e96de261')</v>
      </c>
      <c r="J1540" s="57" t="str">
        <f>_xlfn.CONCAT(F1540,C1540)</f>
        <v>Ethane, 1-chloro-1,1-difluoro-, HCFC-142b('air', 'urban air close to ground')</v>
      </c>
      <c r="K1540" s="57" t="b">
        <f>EXACT(F1540,bioshpere3_emission!E1540)</f>
        <v>1</v>
      </c>
      <c r="L1540" s="57" t="b">
        <f>EXACT(C1540,bioshpere3_emission!C1540)</f>
        <v>1</v>
      </c>
      <c r="M1540" s="57" t="b">
        <f>EXACT(B1540,bioshpere3_emission!B1540)</f>
        <v>1</v>
      </c>
      <c r="N1540" s="57" t="b">
        <f>EXACT(J1540,bioshpere3_emission!P1540)</f>
        <v>1</v>
      </c>
      <c r="O1540" s="57" t="s">
        <v>7743</v>
      </c>
      <c r="P1540" s="57" t="s">
        <v>7744</v>
      </c>
      <c r="Q1540" s="57" t="s">
        <v>7745</v>
      </c>
    </row>
    <row r="1541" spans="1:17" x14ac:dyDescent="0.25">
      <c r="A1541" s="58">
        <v>514</v>
      </c>
      <c r="B1541" s="57" t="s">
        <v>2037</v>
      </c>
      <c r="C1541" s="57" t="s">
        <v>190</v>
      </c>
      <c r="D1541" s="57" t="s">
        <v>3321</v>
      </c>
      <c r="E1541" s="57" t="s">
        <v>7742</v>
      </c>
      <c r="F1541" s="57" t="s">
        <v>2039</v>
      </c>
      <c r="G1541" s="57" t="s">
        <v>14</v>
      </c>
      <c r="H1541" s="57" t="s">
        <v>15</v>
      </c>
      <c r="I1541" s="57" t="str">
        <f>_xlfn.CONCAT(O1541,E1541,P1541,D1541,P1541,Q1541)</f>
        <v>('biosphere3','ba781ac6-cdf1-4a09-86b5-76b19ed3438b')</v>
      </c>
      <c r="J1541" s="57" t="str">
        <f>_xlfn.CONCAT(F1541,C1541)</f>
        <v>Ethane, 1-chloro-1,1-difluoro-, HCFC-142b('air',)</v>
      </c>
      <c r="K1541" s="57" t="b">
        <f>EXACT(F1541,bioshpere3_emission!E1541)</f>
        <v>1</v>
      </c>
      <c r="L1541" s="57" t="b">
        <f>EXACT(C1541,bioshpere3_emission!C1541)</f>
        <v>1</v>
      </c>
      <c r="M1541" s="57" t="b">
        <f>EXACT(B1541,bioshpere3_emission!B1541)</f>
        <v>1</v>
      </c>
      <c r="N1541" s="57" t="b">
        <f>EXACT(J1541,bioshpere3_emission!P1541)</f>
        <v>1</v>
      </c>
      <c r="O1541" s="57" t="s">
        <v>7743</v>
      </c>
      <c r="P1541" s="57" t="s">
        <v>7744</v>
      </c>
      <c r="Q1541" s="57" t="s">
        <v>7745</v>
      </c>
    </row>
    <row r="1542" spans="1:17" x14ac:dyDescent="0.25">
      <c r="A1542" s="58">
        <v>1294</v>
      </c>
      <c r="B1542" s="57" t="s">
        <v>1715</v>
      </c>
      <c r="C1542" s="57" t="s">
        <v>24</v>
      </c>
      <c r="D1542" s="57" t="s">
        <v>3379</v>
      </c>
      <c r="E1542" s="57" t="s">
        <v>7742</v>
      </c>
      <c r="F1542" s="57" t="s">
        <v>1717</v>
      </c>
      <c r="G1542" s="57" t="s">
        <v>14</v>
      </c>
      <c r="H1542" s="57" t="s">
        <v>15</v>
      </c>
      <c r="I1542" s="57" t="str">
        <f>_xlfn.CONCAT(O1542,E1542,P1542,D1542,P1542,Q1542)</f>
        <v>('biosphere3','f322122f-3059-4cfb-8754-efc82548e7f0')</v>
      </c>
      <c r="J1542" s="57" t="str">
        <f>_xlfn.CONCAT(F1542,C1542)</f>
        <v>Ethane, 2,2-dichloro-1,1,1-trifluoro-, HCFC-123('air', 'low population density, long-term')</v>
      </c>
      <c r="K1542" s="57" t="b">
        <f>EXACT(F1542,bioshpere3_emission!E1542)</f>
        <v>1</v>
      </c>
      <c r="L1542" s="57" t="b">
        <f>EXACT(C1542,bioshpere3_emission!C1542)</f>
        <v>1</v>
      </c>
      <c r="M1542" s="57" t="b">
        <f>EXACT(B1542,bioshpere3_emission!B1542)</f>
        <v>1</v>
      </c>
      <c r="N1542" s="57" t="b">
        <f>EXACT(J1542,bioshpere3_emission!P1542)</f>
        <v>1</v>
      </c>
      <c r="O1542" s="57" t="s">
        <v>7743</v>
      </c>
      <c r="P1542" s="57" t="s">
        <v>7744</v>
      </c>
      <c r="Q1542" s="57" t="s">
        <v>7745</v>
      </c>
    </row>
    <row r="1543" spans="1:17" x14ac:dyDescent="0.25">
      <c r="A1543" s="58">
        <v>2924</v>
      </c>
      <c r="B1543" s="57" t="s">
        <v>1715</v>
      </c>
      <c r="C1543" s="57" t="s">
        <v>31</v>
      </c>
      <c r="D1543" s="57" t="s">
        <v>3177</v>
      </c>
      <c r="E1543" s="57" t="s">
        <v>7742</v>
      </c>
      <c r="F1543" s="57" t="s">
        <v>1717</v>
      </c>
      <c r="G1543" s="57" t="s">
        <v>14</v>
      </c>
      <c r="H1543" s="57" t="s">
        <v>15</v>
      </c>
      <c r="I1543" s="57" t="str">
        <f>_xlfn.CONCAT(O1543,E1543,P1543,D1543,P1543,Q1543)</f>
        <v>('biosphere3','2fff3bda-1eec-4166-9969-bc9e757c8e8e')</v>
      </c>
      <c r="J1543" s="57" t="str">
        <f>_xlfn.CONCAT(F1543,C1543)</f>
        <v>Ethane, 2,2-dichloro-1,1,1-trifluoro-, HCFC-123('air', 'lower stratosphere + upper troposphere')</v>
      </c>
      <c r="K1543" s="57" t="b">
        <f>EXACT(F1543,bioshpere3_emission!E1543)</f>
        <v>1</v>
      </c>
      <c r="L1543" s="57" t="b">
        <f>EXACT(C1543,bioshpere3_emission!C1543)</f>
        <v>1</v>
      </c>
      <c r="M1543" s="57" t="b">
        <f>EXACT(B1543,bioshpere3_emission!B1543)</f>
        <v>1</v>
      </c>
      <c r="N1543" s="57" t="b">
        <f>EXACT(J1543,bioshpere3_emission!P1543)</f>
        <v>1</v>
      </c>
      <c r="O1543" s="57" t="s">
        <v>7743</v>
      </c>
      <c r="P1543" s="57" t="s">
        <v>7744</v>
      </c>
      <c r="Q1543" s="57" t="s">
        <v>7745</v>
      </c>
    </row>
    <row r="1544" spans="1:17" x14ac:dyDescent="0.25">
      <c r="A1544" s="58">
        <v>433</v>
      </c>
      <c r="B1544" s="57" t="s">
        <v>1715</v>
      </c>
      <c r="C1544" s="57" t="s">
        <v>27</v>
      </c>
      <c r="D1544" s="57" t="s">
        <v>4900</v>
      </c>
      <c r="E1544" s="57" t="s">
        <v>7742</v>
      </c>
      <c r="F1544" s="57" t="s">
        <v>1717</v>
      </c>
      <c r="G1544" s="57" t="s">
        <v>14</v>
      </c>
      <c r="H1544" s="57" t="s">
        <v>15</v>
      </c>
      <c r="I1544" s="57" t="str">
        <f>_xlfn.CONCAT(O1544,E1544,P1544,D1544,P1544,Q1544)</f>
        <v>('biosphere3','2cbc6042-2cee-4668-8017-d7f805d9029e')</v>
      </c>
      <c r="J1544" s="57" t="str">
        <f>_xlfn.CONCAT(F1544,C1544)</f>
        <v>Ethane, 2,2-dichloro-1,1,1-trifluoro-, HCFC-123('air', 'non-urban air or from high stacks')</v>
      </c>
      <c r="K1544" s="57" t="b">
        <f>EXACT(F1544,bioshpere3_emission!E1544)</f>
        <v>1</v>
      </c>
      <c r="L1544" s="57" t="b">
        <f>EXACT(C1544,bioshpere3_emission!C1544)</f>
        <v>1</v>
      </c>
      <c r="M1544" s="57" t="b">
        <f>EXACT(B1544,bioshpere3_emission!B1544)</f>
        <v>1</v>
      </c>
      <c r="N1544" s="57" t="b">
        <f>EXACT(J1544,bioshpere3_emission!P1544)</f>
        <v>1</v>
      </c>
      <c r="O1544" s="57" t="s">
        <v>7743</v>
      </c>
      <c r="P1544" s="57" t="s">
        <v>7744</v>
      </c>
      <c r="Q1544" s="57" t="s">
        <v>7745</v>
      </c>
    </row>
    <row r="1545" spans="1:17" x14ac:dyDescent="0.25">
      <c r="A1545" s="58">
        <v>652</v>
      </c>
      <c r="B1545" s="57" t="s">
        <v>1715</v>
      </c>
      <c r="C1545" s="57" t="s">
        <v>44</v>
      </c>
      <c r="D1545" s="57" t="s">
        <v>3104</v>
      </c>
      <c r="E1545" s="57" t="s">
        <v>7742</v>
      </c>
      <c r="F1545" s="57" t="s">
        <v>1717</v>
      </c>
      <c r="G1545" s="57" t="s">
        <v>14</v>
      </c>
      <c r="H1545" s="57" t="s">
        <v>15</v>
      </c>
      <c r="I1545" s="57" t="str">
        <f>_xlfn.CONCAT(O1545,E1545,P1545,D1545,P1545,Q1545)</f>
        <v>('biosphere3','db907ff7-6cf0-4f88-9376-116262dfad6d')</v>
      </c>
      <c r="J1545" s="57" t="str">
        <f>_xlfn.CONCAT(F1545,C1545)</f>
        <v>Ethane, 2,2-dichloro-1,1,1-trifluoro-, HCFC-123('air', 'urban air close to ground')</v>
      </c>
      <c r="K1545" s="57" t="b">
        <f>EXACT(F1545,bioshpere3_emission!E1545)</f>
        <v>1</v>
      </c>
      <c r="L1545" s="57" t="b">
        <f>EXACT(C1545,bioshpere3_emission!C1545)</f>
        <v>1</v>
      </c>
      <c r="M1545" s="57" t="b">
        <f>EXACT(B1545,bioshpere3_emission!B1545)</f>
        <v>1</v>
      </c>
      <c r="N1545" s="57" t="b">
        <f>EXACT(J1545,bioshpere3_emission!P1545)</f>
        <v>1</v>
      </c>
      <c r="O1545" s="57" t="s">
        <v>7743</v>
      </c>
      <c r="P1545" s="57" t="s">
        <v>7744</v>
      </c>
      <c r="Q1545" s="57" t="s">
        <v>7745</v>
      </c>
    </row>
    <row r="1546" spans="1:17" x14ac:dyDescent="0.25">
      <c r="A1546" s="58">
        <v>87</v>
      </c>
      <c r="B1546" s="57" t="s">
        <v>1715</v>
      </c>
      <c r="C1546" s="57" t="s">
        <v>190</v>
      </c>
      <c r="D1546" s="57" t="s">
        <v>1716</v>
      </c>
      <c r="E1546" s="57" t="s">
        <v>7742</v>
      </c>
      <c r="F1546" s="57" t="s">
        <v>1717</v>
      </c>
      <c r="G1546" s="57" t="s">
        <v>14</v>
      </c>
      <c r="H1546" s="57" t="s">
        <v>15</v>
      </c>
      <c r="I1546" s="57" t="str">
        <f>_xlfn.CONCAT(O1546,E1546,P1546,D1546,P1546,Q1546)</f>
        <v>('biosphere3','050da0cd-2957-45a9-ae7a-ace372083fe5')</v>
      </c>
      <c r="J1546" s="57" t="str">
        <f>_xlfn.CONCAT(F1546,C1546)</f>
        <v>Ethane, 2,2-dichloro-1,1,1-trifluoro-, HCFC-123('air',)</v>
      </c>
      <c r="K1546" s="57" t="b">
        <f>EXACT(F1546,bioshpere3_emission!E1546)</f>
        <v>1</v>
      </c>
      <c r="L1546" s="57" t="b">
        <f>EXACT(C1546,bioshpere3_emission!C1546)</f>
        <v>1</v>
      </c>
      <c r="M1546" s="57" t="b">
        <f>EXACT(B1546,bioshpere3_emission!B1546)</f>
        <v>1</v>
      </c>
      <c r="N1546" s="57" t="b">
        <f>EXACT(J1546,bioshpere3_emission!P1546)</f>
        <v>1</v>
      </c>
      <c r="O1546" s="57" t="s">
        <v>7743</v>
      </c>
      <c r="P1546" s="57" t="s">
        <v>7744</v>
      </c>
      <c r="Q1546" s="57" t="s">
        <v>7745</v>
      </c>
    </row>
    <row r="1547" spans="1:17" x14ac:dyDescent="0.25">
      <c r="A1547" s="58">
        <v>1995</v>
      </c>
      <c r="B1547" s="57" t="s">
        <v>2395</v>
      </c>
      <c r="C1547" s="57" t="s">
        <v>24</v>
      </c>
      <c r="D1547" s="57" t="s">
        <v>5648</v>
      </c>
      <c r="E1547" s="57" t="s">
        <v>7742</v>
      </c>
      <c r="F1547" s="57" t="s">
        <v>2397</v>
      </c>
      <c r="G1547" s="57" t="s">
        <v>14</v>
      </c>
      <c r="H1547" s="57" t="s">
        <v>15</v>
      </c>
      <c r="I1547" s="57" t="str">
        <f>_xlfn.CONCAT(O1547,E1547,P1547,D1547,P1547,Q1547)</f>
        <v>('biosphere3','0bf92802-8b5e-43f5-a261-95c06bd5c551')</v>
      </c>
      <c r="J1547" s="57" t="str">
        <f>_xlfn.CONCAT(F1547,C1547)</f>
        <v>Ethane, 2-chloro-1,1,1,2-tetrafluoro-, HCFC-124('air', 'low population density, long-term')</v>
      </c>
      <c r="K1547" s="57" t="b">
        <f>EXACT(F1547,bioshpere3_emission!E1547)</f>
        <v>1</v>
      </c>
      <c r="L1547" s="57" t="b">
        <f>EXACT(C1547,bioshpere3_emission!C1547)</f>
        <v>1</v>
      </c>
      <c r="M1547" s="57" t="b">
        <f>EXACT(B1547,bioshpere3_emission!B1547)</f>
        <v>1</v>
      </c>
      <c r="N1547" s="57" t="b">
        <f>EXACT(J1547,bioshpere3_emission!P1547)</f>
        <v>1</v>
      </c>
      <c r="O1547" s="57" t="s">
        <v>7743</v>
      </c>
      <c r="P1547" s="57" t="s">
        <v>7744</v>
      </c>
      <c r="Q1547" s="57" t="s">
        <v>7745</v>
      </c>
    </row>
    <row r="1548" spans="1:17" x14ac:dyDescent="0.25">
      <c r="A1548" s="58">
        <v>3914</v>
      </c>
      <c r="B1548" s="57" t="s">
        <v>2395</v>
      </c>
      <c r="C1548" s="57" t="s">
        <v>31</v>
      </c>
      <c r="D1548" s="57" t="s">
        <v>2396</v>
      </c>
      <c r="E1548" s="57" t="s">
        <v>7742</v>
      </c>
      <c r="F1548" s="57" t="s">
        <v>2397</v>
      </c>
      <c r="G1548" s="57" t="s">
        <v>14</v>
      </c>
      <c r="H1548" s="57" t="s">
        <v>15</v>
      </c>
      <c r="I1548" s="57" t="str">
        <f>_xlfn.CONCAT(O1548,E1548,P1548,D1548,P1548,Q1548)</f>
        <v>('biosphere3','9b7e5cbf-e1eb-420d-ad43-248df23457ee')</v>
      </c>
      <c r="J1548" s="57" t="str">
        <f>_xlfn.CONCAT(F1548,C1548)</f>
        <v>Ethane, 2-chloro-1,1,1,2-tetrafluoro-, HCFC-124('air', 'lower stratosphere + upper troposphere')</v>
      </c>
      <c r="K1548" s="57" t="b">
        <f>EXACT(F1548,bioshpere3_emission!E1548)</f>
        <v>1</v>
      </c>
      <c r="L1548" s="57" t="b">
        <f>EXACT(C1548,bioshpere3_emission!C1548)</f>
        <v>1</v>
      </c>
      <c r="M1548" s="57" t="b">
        <f>EXACT(B1548,bioshpere3_emission!B1548)</f>
        <v>1</v>
      </c>
      <c r="N1548" s="57" t="b">
        <f>EXACT(J1548,bioshpere3_emission!P1548)</f>
        <v>1</v>
      </c>
      <c r="O1548" s="57" t="s">
        <v>7743</v>
      </c>
      <c r="P1548" s="57" t="s">
        <v>7744</v>
      </c>
      <c r="Q1548" s="57" t="s">
        <v>7745</v>
      </c>
    </row>
    <row r="1549" spans="1:17" x14ac:dyDescent="0.25">
      <c r="A1549" s="58">
        <v>347</v>
      </c>
      <c r="B1549" s="57" t="s">
        <v>2395</v>
      </c>
      <c r="C1549" s="57" t="s">
        <v>27</v>
      </c>
      <c r="D1549" s="57" t="s">
        <v>3602</v>
      </c>
      <c r="E1549" s="57" t="s">
        <v>7742</v>
      </c>
      <c r="F1549" s="57" t="s">
        <v>2397</v>
      </c>
      <c r="G1549" s="57" t="s">
        <v>14</v>
      </c>
      <c r="H1549" s="57" t="s">
        <v>15</v>
      </c>
      <c r="I1549" s="57" t="str">
        <f>_xlfn.CONCAT(O1549,E1549,P1549,D1549,P1549,Q1549)</f>
        <v>('biosphere3','71a6ea76-6642-4573-bed2-c1884e6792fd')</v>
      </c>
      <c r="J1549" s="57" t="str">
        <f>_xlfn.CONCAT(F1549,C1549)</f>
        <v>Ethane, 2-chloro-1,1,1,2-tetrafluoro-, HCFC-124('air', 'non-urban air or from high stacks')</v>
      </c>
      <c r="K1549" s="57" t="b">
        <f>EXACT(F1549,bioshpere3_emission!E1549)</f>
        <v>1</v>
      </c>
      <c r="L1549" s="57" t="b">
        <f>EXACT(C1549,bioshpere3_emission!C1549)</f>
        <v>1</v>
      </c>
      <c r="M1549" s="57" t="b">
        <f>EXACT(B1549,bioshpere3_emission!B1549)</f>
        <v>1</v>
      </c>
      <c r="N1549" s="57" t="b">
        <f>EXACT(J1549,bioshpere3_emission!P1549)</f>
        <v>1</v>
      </c>
      <c r="O1549" s="57" t="s">
        <v>7743</v>
      </c>
      <c r="P1549" s="57" t="s">
        <v>7744</v>
      </c>
      <c r="Q1549" s="57" t="s">
        <v>7745</v>
      </c>
    </row>
    <row r="1550" spans="1:17" x14ac:dyDescent="0.25">
      <c r="A1550" s="58">
        <v>2695</v>
      </c>
      <c r="B1550" s="57" t="s">
        <v>2395</v>
      </c>
      <c r="C1550" s="57" t="s">
        <v>44</v>
      </c>
      <c r="D1550" s="57" t="s">
        <v>4767</v>
      </c>
      <c r="E1550" s="57" t="s">
        <v>7742</v>
      </c>
      <c r="F1550" s="57" t="s">
        <v>2397</v>
      </c>
      <c r="G1550" s="57" t="s">
        <v>14</v>
      </c>
      <c r="H1550" s="57" t="s">
        <v>15</v>
      </c>
      <c r="I1550" s="57" t="str">
        <f>_xlfn.CONCAT(O1550,E1550,P1550,D1550,P1550,Q1550)</f>
        <v>('biosphere3','27f61651-96a5-45c7-9873-832626cf6905')</v>
      </c>
      <c r="J1550" s="57" t="str">
        <f>_xlfn.CONCAT(F1550,C1550)</f>
        <v>Ethane, 2-chloro-1,1,1,2-tetrafluoro-, HCFC-124('air', 'urban air close to ground')</v>
      </c>
      <c r="K1550" s="57" t="b">
        <f>EXACT(F1550,bioshpere3_emission!E1550)</f>
        <v>1</v>
      </c>
      <c r="L1550" s="57" t="b">
        <f>EXACT(C1550,bioshpere3_emission!C1550)</f>
        <v>1</v>
      </c>
      <c r="M1550" s="57" t="b">
        <f>EXACT(B1550,bioshpere3_emission!B1550)</f>
        <v>1</v>
      </c>
      <c r="N1550" s="57" t="b">
        <f>EXACT(J1550,bioshpere3_emission!P1550)</f>
        <v>1</v>
      </c>
      <c r="O1550" s="57" t="s">
        <v>7743</v>
      </c>
      <c r="P1550" s="57" t="s">
        <v>7744</v>
      </c>
      <c r="Q1550" s="57" t="s">
        <v>7745</v>
      </c>
    </row>
    <row r="1551" spans="1:17" x14ac:dyDescent="0.25">
      <c r="A1551" s="58">
        <v>373</v>
      </c>
      <c r="B1551" s="57" t="s">
        <v>2395</v>
      </c>
      <c r="C1551" s="57" t="s">
        <v>190</v>
      </c>
      <c r="D1551" s="57" t="s">
        <v>4534</v>
      </c>
      <c r="E1551" s="57" t="s">
        <v>7742</v>
      </c>
      <c r="F1551" s="57" t="s">
        <v>2397</v>
      </c>
      <c r="G1551" s="57" t="s">
        <v>14</v>
      </c>
      <c r="H1551" s="57" t="s">
        <v>15</v>
      </c>
      <c r="I1551" s="57" t="str">
        <f>_xlfn.CONCAT(O1551,E1551,P1551,D1551,P1551,Q1551)</f>
        <v>('biosphere3','60268f3d-468b-487e-acb1-24d7250cb6b3')</v>
      </c>
      <c r="J1551" s="57" t="str">
        <f>_xlfn.CONCAT(F1551,C1551)</f>
        <v>Ethane, 2-chloro-1,1,1,2-tetrafluoro-, HCFC-124('air',)</v>
      </c>
      <c r="K1551" s="57" t="b">
        <f>EXACT(F1551,bioshpere3_emission!E1551)</f>
        <v>1</v>
      </c>
      <c r="L1551" s="57" t="b">
        <f>EXACT(C1551,bioshpere3_emission!C1551)</f>
        <v>1</v>
      </c>
      <c r="M1551" s="57" t="b">
        <f>EXACT(B1551,bioshpere3_emission!B1551)</f>
        <v>1</v>
      </c>
      <c r="N1551" s="57" t="b">
        <f>EXACT(J1551,bioshpere3_emission!P1551)</f>
        <v>1</v>
      </c>
      <c r="O1551" s="57" t="s">
        <v>7743</v>
      </c>
      <c r="P1551" s="57" t="s">
        <v>7744</v>
      </c>
      <c r="Q1551" s="57" t="s">
        <v>7745</v>
      </c>
    </row>
    <row r="1552" spans="1:17" x14ac:dyDescent="0.25">
      <c r="A1552" s="58">
        <v>1684</v>
      </c>
      <c r="B1552" s="57" t="s">
        <v>564</v>
      </c>
      <c r="C1552" s="57" t="s">
        <v>24</v>
      </c>
      <c r="D1552" s="57" t="s">
        <v>4167</v>
      </c>
      <c r="E1552" s="57" t="s">
        <v>7742</v>
      </c>
      <c r="F1552" s="57" t="s">
        <v>566</v>
      </c>
      <c r="G1552" s="57" t="s">
        <v>14</v>
      </c>
      <c r="H1552" s="57" t="s">
        <v>15</v>
      </c>
      <c r="I1552" s="57" t="str">
        <f>_xlfn.CONCAT(O1552,E1552,P1552,D1552,P1552,Q1552)</f>
        <v>('biosphere3','4925cde1-9f43-43d3-bcf1-4865b8de6634')</v>
      </c>
      <c r="J1552" s="57" t="str">
        <f>_xlfn.CONCAT(F1552,C1552)</f>
        <v>Ethane, chloropentafluoro-, CFC-115('air', 'low population density, long-term')</v>
      </c>
      <c r="K1552" s="57" t="b">
        <f>EXACT(F1552,bioshpere3_emission!E1552)</f>
        <v>1</v>
      </c>
      <c r="L1552" s="57" t="b">
        <f>EXACT(C1552,bioshpere3_emission!C1552)</f>
        <v>1</v>
      </c>
      <c r="M1552" s="57" t="b">
        <f>EXACT(B1552,bioshpere3_emission!B1552)</f>
        <v>1</v>
      </c>
      <c r="N1552" s="57" t="b">
        <f>EXACT(J1552,bioshpere3_emission!P1552)</f>
        <v>1</v>
      </c>
      <c r="O1552" s="57" t="s">
        <v>7743</v>
      </c>
      <c r="P1552" s="57" t="s">
        <v>7744</v>
      </c>
      <c r="Q1552" s="57" t="s">
        <v>7745</v>
      </c>
    </row>
    <row r="1553" spans="1:17" x14ac:dyDescent="0.25">
      <c r="A1553" s="58">
        <v>1552</v>
      </c>
      <c r="B1553" s="57" t="s">
        <v>564</v>
      </c>
      <c r="C1553" s="57" t="s">
        <v>31</v>
      </c>
      <c r="D1553" s="57" t="s">
        <v>6278</v>
      </c>
      <c r="E1553" s="57" t="s">
        <v>7742</v>
      </c>
      <c r="F1553" s="57" t="s">
        <v>566</v>
      </c>
      <c r="G1553" s="57" t="s">
        <v>14</v>
      </c>
      <c r="H1553" s="57" t="s">
        <v>15</v>
      </c>
      <c r="I1553" s="57" t="str">
        <f>_xlfn.CONCAT(O1553,E1553,P1553,D1553,P1553,Q1553)</f>
        <v>('biosphere3','30533fd3-b19c-44fc-9a88-fb6b12409b47')</v>
      </c>
      <c r="J1553" s="57" t="str">
        <f>_xlfn.CONCAT(F1553,C1553)</f>
        <v>Ethane, chloropentafluoro-, CFC-115('air', 'lower stratosphere + upper troposphere')</v>
      </c>
      <c r="K1553" s="57" t="b">
        <f>EXACT(F1553,bioshpere3_emission!E1553)</f>
        <v>1</v>
      </c>
      <c r="L1553" s="57" t="b">
        <f>EXACT(C1553,bioshpere3_emission!C1553)</f>
        <v>1</v>
      </c>
      <c r="M1553" s="57" t="b">
        <f>EXACT(B1553,bioshpere3_emission!B1553)</f>
        <v>1</v>
      </c>
      <c r="N1553" s="57" t="b">
        <f>EXACT(J1553,bioshpere3_emission!P1553)</f>
        <v>1</v>
      </c>
      <c r="O1553" s="57" t="s">
        <v>7743</v>
      </c>
      <c r="P1553" s="57" t="s">
        <v>7744</v>
      </c>
      <c r="Q1553" s="57" t="s">
        <v>7745</v>
      </c>
    </row>
    <row r="1554" spans="1:17" x14ac:dyDescent="0.25">
      <c r="A1554" s="58">
        <v>1501</v>
      </c>
      <c r="B1554" s="57" t="s">
        <v>564</v>
      </c>
      <c r="C1554" s="57" t="s">
        <v>27</v>
      </c>
      <c r="D1554" s="57" t="s">
        <v>565</v>
      </c>
      <c r="E1554" s="57" t="s">
        <v>7742</v>
      </c>
      <c r="F1554" s="57" t="s">
        <v>566</v>
      </c>
      <c r="G1554" s="57" t="s">
        <v>14</v>
      </c>
      <c r="H1554" s="57" t="s">
        <v>15</v>
      </c>
      <c r="I1554" s="57" t="str">
        <f>_xlfn.CONCAT(O1554,E1554,P1554,D1554,P1554,Q1554)</f>
        <v>('biosphere3','6f8ce7a4-d66a-4593-9314-51778aa09d4b')</v>
      </c>
      <c r="J1554" s="57" t="str">
        <f>_xlfn.CONCAT(F1554,C1554)</f>
        <v>Ethane, chloropentafluoro-, CFC-115('air', 'non-urban air or from high stacks')</v>
      </c>
      <c r="K1554" s="57" t="b">
        <f>EXACT(F1554,bioshpere3_emission!E1554)</f>
        <v>1</v>
      </c>
      <c r="L1554" s="57" t="b">
        <f>EXACT(C1554,bioshpere3_emission!C1554)</f>
        <v>1</v>
      </c>
      <c r="M1554" s="57" t="b">
        <f>EXACT(B1554,bioshpere3_emission!B1554)</f>
        <v>1</v>
      </c>
      <c r="N1554" s="57" t="b">
        <f>EXACT(J1554,bioshpere3_emission!P1554)</f>
        <v>1</v>
      </c>
      <c r="O1554" s="57" t="s">
        <v>7743</v>
      </c>
      <c r="P1554" s="57" t="s">
        <v>7744</v>
      </c>
      <c r="Q1554" s="57" t="s">
        <v>7745</v>
      </c>
    </row>
    <row r="1555" spans="1:17" x14ac:dyDescent="0.25">
      <c r="A1555" s="58">
        <v>169</v>
      </c>
      <c r="B1555" s="57" t="s">
        <v>564</v>
      </c>
      <c r="C1555" s="57" t="s">
        <v>44</v>
      </c>
      <c r="D1555" s="57" t="s">
        <v>2872</v>
      </c>
      <c r="E1555" s="57" t="s">
        <v>7742</v>
      </c>
      <c r="F1555" s="57" t="s">
        <v>566</v>
      </c>
      <c r="G1555" s="57" t="s">
        <v>14</v>
      </c>
      <c r="H1555" s="57" t="s">
        <v>15</v>
      </c>
      <c r="I1555" s="57" t="str">
        <f>_xlfn.CONCAT(O1555,E1555,P1555,D1555,P1555,Q1555)</f>
        <v>('biosphere3','15e54d5b-aba2-40a6-9aa8-aa2b8c432129')</v>
      </c>
      <c r="J1555" s="57" t="str">
        <f>_xlfn.CONCAT(F1555,C1555)</f>
        <v>Ethane, chloropentafluoro-, CFC-115('air', 'urban air close to ground')</v>
      </c>
      <c r="K1555" s="57" t="b">
        <f>EXACT(F1555,bioshpere3_emission!E1555)</f>
        <v>1</v>
      </c>
      <c r="L1555" s="57" t="b">
        <f>EXACT(C1555,bioshpere3_emission!C1555)</f>
        <v>1</v>
      </c>
      <c r="M1555" s="57" t="b">
        <f>EXACT(B1555,bioshpere3_emission!B1555)</f>
        <v>1</v>
      </c>
      <c r="N1555" s="57" t="b">
        <f>EXACT(J1555,bioshpere3_emission!P1555)</f>
        <v>1</v>
      </c>
      <c r="O1555" s="57" t="s">
        <v>7743</v>
      </c>
      <c r="P1555" s="57" t="s">
        <v>7744</v>
      </c>
      <c r="Q1555" s="57" t="s">
        <v>7745</v>
      </c>
    </row>
    <row r="1556" spans="1:17" x14ac:dyDescent="0.25">
      <c r="A1556" s="58">
        <v>2904</v>
      </c>
      <c r="B1556" s="57" t="s">
        <v>564</v>
      </c>
      <c r="C1556" s="57" t="s">
        <v>190</v>
      </c>
      <c r="D1556" s="57" t="s">
        <v>2899</v>
      </c>
      <c r="E1556" s="57" t="s">
        <v>7742</v>
      </c>
      <c r="F1556" s="57" t="s">
        <v>566</v>
      </c>
      <c r="G1556" s="57" t="s">
        <v>14</v>
      </c>
      <c r="H1556" s="57" t="s">
        <v>15</v>
      </c>
      <c r="I1556" s="57" t="str">
        <f>_xlfn.CONCAT(O1556,E1556,P1556,D1556,P1556,Q1556)</f>
        <v>('biosphere3','ec8789e5-d140-4ca8-b7ef-b3abfd044414')</v>
      </c>
      <c r="J1556" s="57" t="str">
        <f>_xlfn.CONCAT(F1556,C1556)</f>
        <v>Ethane, chloropentafluoro-, CFC-115('air',)</v>
      </c>
      <c r="K1556" s="57" t="b">
        <f>EXACT(F1556,bioshpere3_emission!E1556)</f>
        <v>1</v>
      </c>
      <c r="L1556" s="57" t="b">
        <f>EXACT(C1556,bioshpere3_emission!C1556)</f>
        <v>1</v>
      </c>
      <c r="M1556" s="57" t="b">
        <f>EXACT(B1556,bioshpere3_emission!B1556)</f>
        <v>1</v>
      </c>
      <c r="N1556" s="57" t="b">
        <f>EXACT(J1556,bioshpere3_emission!P1556)</f>
        <v>1</v>
      </c>
      <c r="O1556" s="57" t="s">
        <v>7743</v>
      </c>
      <c r="P1556" s="57" t="s">
        <v>7744</v>
      </c>
      <c r="Q1556" s="57" t="s">
        <v>7745</v>
      </c>
    </row>
    <row r="1557" spans="1:17" x14ac:dyDescent="0.25">
      <c r="A1557" s="58">
        <v>1177</v>
      </c>
      <c r="B1557" s="57" t="s">
        <v>3162</v>
      </c>
      <c r="C1557" s="57" t="s">
        <v>71</v>
      </c>
      <c r="D1557" s="57" t="s">
        <v>6224</v>
      </c>
      <c r="E1557" s="57" t="s">
        <v>7742</v>
      </c>
      <c r="F1557" s="57" t="s">
        <v>3164</v>
      </c>
      <c r="G1557" s="57" t="s">
        <v>14</v>
      </c>
      <c r="H1557" s="57" t="s">
        <v>15</v>
      </c>
      <c r="I1557" s="57" t="str">
        <f>_xlfn.CONCAT(O1557,E1557,P1557,D1557,P1557,Q1557)</f>
        <v>('biosphere3','b7720f05-761d-4aa1-a672-4f6bd28a0369')</v>
      </c>
      <c r="J1557" s="57" t="str">
        <f>_xlfn.CONCAT(F1557,C1557)</f>
        <v>Ethane, hexachloro-('water', 'ground-')</v>
      </c>
      <c r="K1557" s="57" t="b">
        <f>EXACT(F1557,bioshpere3_emission!E1557)</f>
        <v>1</v>
      </c>
      <c r="L1557" s="57" t="b">
        <f>EXACT(C1557,bioshpere3_emission!C1557)</f>
        <v>1</v>
      </c>
      <c r="M1557" s="57" t="b">
        <f>EXACT(B1557,bioshpere3_emission!B1557)</f>
        <v>1</v>
      </c>
      <c r="N1557" s="57" t="b">
        <f>EXACT(J1557,bioshpere3_emission!P1557)</f>
        <v>1</v>
      </c>
      <c r="O1557" s="57" t="s">
        <v>7743</v>
      </c>
      <c r="P1557" s="57" t="s">
        <v>7744</v>
      </c>
      <c r="Q1557" s="57" t="s">
        <v>7745</v>
      </c>
    </row>
    <row r="1558" spans="1:17" x14ac:dyDescent="0.25">
      <c r="A1558" s="58">
        <v>880</v>
      </c>
      <c r="B1558" s="57" t="s">
        <v>3162</v>
      </c>
      <c r="C1558" s="57" t="s">
        <v>100</v>
      </c>
      <c r="D1558" s="57" t="s">
        <v>3170</v>
      </c>
      <c r="E1558" s="57" t="s">
        <v>7742</v>
      </c>
      <c r="F1558" s="57" t="s">
        <v>3164</v>
      </c>
      <c r="G1558" s="57" t="s">
        <v>14</v>
      </c>
      <c r="H1558" s="57" t="s">
        <v>15</v>
      </c>
      <c r="I1558" s="57" t="str">
        <f>_xlfn.CONCAT(O1558,E1558,P1558,D1558,P1558,Q1558)</f>
        <v>('biosphere3','a081288c-e279-4af3-9319-8b6fd878a9e4')</v>
      </c>
      <c r="J1558" s="57" t="str">
        <f>_xlfn.CONCAT(F1558,C1558)</f>
        <v>Ethane, hexachloro-('water', 'ground-, long-term')</v>
      </c>
      <c r="K1558" s="57" t="b">
        <f>EXACT(F1558,bioshpere3_emission!E1558)</f>
        <v>1</v>
      </c>
      <c r="L1558" s="57" t="b">
        <f>EXACT(C1558,bioshpere3_emission!C1558)</f>
        <v>1</v>
      </c>
      <c r="M1558" s="57" t="b">
        <f>EXACT(B1558,bioshpere3_emission!B1558)</f>
        <v>1</v>
      </c>
      <c r="N1558" s="57" t="b">
        <f>EXACT(J1558,bioshpere3_emission!P1558)</f>
        <v>1</v>
      </c>
      <c r="O1558" s="57" t="s">
        <v>7743</v>
      </c>
      <c r="P1558" s="57" t="s">
        <v>7744</v>
      </c>
      <c r="Q1558" s="57" t="s">
        <v>7745</v>
      </c>
    </row>
    <row r="1559" spans="1:17" x14ac:dyDescent="0.25">
      <c r="A1559" s="58">
        <v>2879</v>
      </c>
      <c r="B1559" s="57" t="s">
        <v>3162</v>
      </c>
      <c r="C1559" s="57" t="s">
        <v>10</v>
      </c>
      <c r="D1559" s="57" t="s">
        <v>6081</v>
      </c>
      <c r="E1559" s="57" t="s">
        <v>7742</v>
      </c>
      <c r="F1559" s="57" t="s">
        <v>3164</v>
      </c>
      <c r="G1559" s="57" t="s">
        <v>14</v>
      </c>
      <c r="H1559" s="57" t="s">
        <v>15</v>
      </c>
      <c r="I1559" s="57" t="str">
        <f>_xlfn.CONCAT(O1559,E1559,P1559,D1559,P1559,Q1559)</f>
        <v>('biosphere3','917f39ec-2757-4eb6-85cd-8576c3e727cc')</v>
      </c>
      <c r="J1559" s="57" t="str">
        <f>_xlfn.CONCAT(F1559,C1559)</f>
        <v>Ethane, hexachloro-('water', 'ocean')</v>
      </c>
      <c r="K1559" s="57" t="b">
        <f>EXACT(F1559,bioshpere3_emission!E1559)</f>
        <v>1</v>
      </c>
      <c r="L1559" s="57" t="b">
        <f>EXACT(C1559,bioshpere3_emission!C1559)</f>
        <v>1</v>
      </c>
      <c r="M1559" s="57" t="b">
        <f>EXACT(B1559,bioshpere3_emission!B1559)</f>
        <v>1</v>
      </c>
      <c r="N1559" s="57" t="b">
        <f>EXACT(J1559,bioshpere3_emission!P1559)</f>
        <v>1</v>
      </c>
      <c r="O1559" s="57" t="s">
        <v>7743</v>
      </c>
      <c r="P1559" s="57" t="s">
        <v>7744</v>
      </c>
      <c r="Q1559" s="57" t="s">
        <v>7745</v>
      </c>
    </row>
    <row r="1560" spans="1:17" x14ac:dyDescent="0.25">
      <c r="A1560" s="58">
        <v>2265</v>
      </c>
      <c r="B1560" s="57" t="s">
        <v>3162</v>
      </c>
      <c r="C1560" s="57" t="s">
        <v>91</v>
      </c>
      <c r="D1560" s="57" t="s">
        <v>4405</v>
      </c>
      <c r="E1560" s="57" t="s">
        <v>7742</v>
      </c>
      <c r="F1560" s="57" t="s">
        <v>3164</v>
      </c>
      <c r="G1560" s="57" t="s">
        <v>14</v>
      </c>
      <c r="H1560" s="57" t="s">
        <v>15</v>
      </c>
      <c r="I1560" s="57" t="str">
        <f>_xlfn.CONCAT(O1560,E1560,P1560,D1560,P1560,Q1560)</f>
        <v>('biosphere3','708085b8-37a1-4116-aab9-229cfef519a0')</v>
      </c>
      <c r="J1560" s="57" t="str">
        <f>_xlfn.CONCAT(F1560,C1560)</f>
        <v>Ethane, hexachloro-('water', 'surface water')</v>
      </c>
      <c r="K1560" s="57" t="b">
        <f>EXACT(F1560,bioshpere3_emission!E1560)</f>
        <v>1</v>
      </c>
      <c r="L1560" s="57" t="b">
        <f>EXACT(C1560,bioshpere3_emission!C1560)</f>
        <v>1</v>
      </c>
      <c r="M1560" s="57" t="b">
        <f>EXACT(B1560,bioshpere3_emission!B1560)</f>
        <v>1</v>
      </c>
      <c r="N1560" s="57" t="b">
        <f>EXACT(J1560,bioshpere3_emission!P1560)</f>
        <v>1</v>
      </c>
      <c r="O1560" s="57" t="s">
        <v>7743</v>
      </c>
      <c r="P1560" s="57" t="s">
        <v>7744</v>
      </c>
      <c r="Q1560" s="57" t="s">
        <v>7745</v>
      </c>
    </row>
    <row r="1561" spans="1:17" x14ac:dyDescent="0.25">
      <c r="A1561" s="58">
        <v>2683</v>
      </c>
      <c r="B1561" s="57" t="s">
        <v>3162</v>
      </c>
      <c r="C1561" s="57" t="s">
        <v>48</v>
      </c>
      <c r="D1561" s="57" t="s">
        <v>3163</v>
      </c>
      <c r="E1561" s="57" t="s">
        <v>7742</v>
      </c>
      <c r="F1561" s="57" t="s">
        <v>3164</v>
      </c>
      <c r="G1561" s="57" t="s">
        <v>14</v>
      </c>
      <c r="H1561" s="57" t="s">
        <v>15</v>
      </c>
      <c r="I1561" s="57" t="str">
        <f>_xlfn.CONCAT(O1561,E1561,P1561,D1561,P1561,Q1561)</f>
        <v>('biosphere3','a9362d7a-627f-414b-96c2-e61e56c77fb8')</v>
      </c>
      <c r="J1561" s="57" t="str">
        <f>_xlfn.CONCAT(F1561,C1561)</f>
        <v>Ethane, hexachloro-('water',)</v>
      </c>
      <c r="K1561" s="57" t="b">
        <f>EXACT(F1561,bioshpere3_emission!E1561)</f>
        <v>1</v>
      </c>
      <c r="L1561" s="57" t="b">
        <f>EXACT(C1561,bioshpere3_emission!C1561)</f>
        <v>1</v>
      </c>
      <c r="M1561" s="57" t="b">
        <f>EXACT(B1561,bioshpere3_emission!B1561)</f>
        <v>1</v>
      </c>
      <c r="N1561" s="57" t="b">
        <f>EXACT(J1561,bioshpere3_emission!P1561)</f>
        <v>1</v>
      </c>
      <c r="O1561" s="57" t="s">
        <v>7743</v>
      </c>
      <c r="P1561" s="57" t="s">
        <v>7744</v>
      </c>
      <c r="Q1561" s="57" t="s">
        <v>7745</v>
      </c>
    </row>
    <row r="1562" spans="1:17" x14ac:dyDescent="0.25">
      <c r="A1562" s="58">
        <v>836</v>
      </c>
      <c r="B1562" s="57" t="s">
        <v>3044</v>
      </c>
      <c r="C1562" s="57" t="s">
        <v>24</v>
      </c>
      <c r="D1562" s="57" t="s">
        <v>5154</v>
      </c>
      <c r="E1562" s="57" t="s">
        <v>7742</v>
      </c>
      <c r="F1562" s="57" t="s">
        <v>3046</v>
      </c>
      <c r="G1562" s="57" t="s">
        <v>14</v>
      </c>
      <c r="H1562" s="57" t="s">
        <v>15</v>
      </c>
      <c r="I1562" s="57" t="str">
        <f>_xlfn.CONCAT(O1562,E1562,P1562,D1562,P1562,Q1562)</f>
        <v>('biosphere3','b7e0bddf-7b8a-43f4-9319-6f4b3d9fa65a')</v>
      </c>
      <c r="J1562" s="57" t="str">
        <f>_xlfn.CONCAT(F1562,C1562)</f>
        <v>Ethane, hexafluoro-, HFC-116('air', 'low population density, long-term')</v>
      </c>
      <c r="K1562" s="57" t="b">
        <f>EXACT(F1562,bioshpere3_emission!E1562)</f>
        <v>1</v>
      </c>
      <c r="L1562" s="57" t="b">
        <f>EXACT(C1562,bioshpere3_emission!C1562)</f>
        <v>1</v>
      </c>
      <c r="M1562" s="57" t="b">
        <f>EXACT(B1562,bioshpere3_emission!B1562)</f>
        <v>1</v>
      </c>
      <c r="N1562" s="57" t="b">
        <f>EXACT(J1562,bioshpere3_emission!P1562)</f>
        <v>1</v>
      </c>
      <c r="O1562" s="57" t="s">
        <v>7743</v>
      </c>
      <c r="P1562" s="57" t="s">
        <v>7744</v>
      </c>
      <c r="Q1562" s="57" t="s">
        <v>7745</v>
      </c>
    </row>
    <row r="1563" spans="1:17" x14ac:dyDescent="0.25">
      <c r="A1563" s="58">
        <v>3411</v>
      </c>
      <c r="B1563" s="57" t="s">
        <v>3044</v>
      </c>
      <c r="C1563" s="57" t="s">
        <v>31</v>
      </c>
      <c r="D1563" s="57" t="s">
        <v>3853</v>
      </c>
      <c r="E1563" s="57" t="s">
        <v>7742</v>
      </c>
      <c r="F1563" s="57" t="s">
        <v>3046</v>
      </c>
      <c r="G1563" s="57" t="s">
        <v>14</v>
      </c>
      <c r="H1563" s="57" t="s">
        <v>15</v>
      </c>
      <c r="I1563" s="57" t="str">
        <f>_xlfn.CONCAT(O1563,E1563,P1563,D1563,P1563,Q1563)</f>
        <v>('biosphere3','7f62f535-e81a-476c-9c39-4d59f289db1a')</v>
      </c>
      <c r="J1563" s="57" t="str">
        <f>_xlfn.CONCAT(F1563,C1563)</f>
        <v>Ethane, hexafluoro-, HFC-116('air', 'lower stratosphere + upper troposphere')</v>
      </c>
      <c r="K1563" s="57" t="b">
        <f>EXACT(F1563,bioshpere3_emission!E1563)</f>
        <v>1</v>
      </c>
      <c r="L1563" s="57" t="b">
        <f>EXACT(C1563,bioshpere3_emission!C1563)</f>
        <v>1</v>
      </c>
      <c r="M1563" s="57" t="b">
        <f>EXACT(B1563,bioshpere3_emission!B1563)</f>
        <v>1</v>
      </c>
      <c r="N1563" s="57" t="b">
        <f>EXACT(J1563,bioshpere3_emission!P1563)</f>
        <v>1</v>
      </c>
      <c r="O1563" s="57" t="s">
        <v>7743</v>
      </c>
      <c r="P1563" s="57" t="s">
        <v>7744</v>
      </c>
      <c r="Q1563" s="57" t="s">
        <v>7745</v>
      </c>
    </row>
    <row r="1564" spans="1:17" x14ac:dyDescent="0.25">
      <c r="A1564" s="58">
        <v>1189</v>
      </c>
      <c r="B1564" s="57" t="s">
        <v>3044</v>
      </c>
      <c r="C1564" s="57" t="s">
        <v>27</v>
      </c>
      <c r="D1564" s="57" t="s">
        <v>6398</v>
      </c>
      <c r="E1564" s="57" t="s">
        <v>7742</v>
      </c>
      <c r="F1564" s="57" t="s">
        <v>3046</v>
      </c>
      <c r="G1564" s="57" t="s">
        <v>14</v>
      </c>
      <c r="H1564" s="57" t="s">
        <v>15</v>
      </c>
      <c r="I1564" s="57" t="str">
        <f>_xlfn.CONCAT(O1564,E1564,P1564,D1564,P1564,Q1564)</f>
        <v>('biosphere3','8f3e0579-d07d-48c9-b41a-fb559728f9c0')</v>
      </c>
      <c r="J1564" s="57" t="str">
        <f>_xlfn.CONCAT(F1564,C1564)</f>
        <v>Ethane, hexafluoro-, HFC-116('air', 'non-urban air or from high stacks')</v>
      </c>
      <c r="K1564" s="57" t="b">
        <f>EXACT(F1564,bioshpere3_emission!E1564)</f>
        <v>1</v>
      </c>
      <c r="L1564" s="57" t="b">
        <f>EXACT(C1564,bioshpere3_emission!C1564)</f>
        <v>1</v>
      </c>
      <c r="M1564" s="57" t="b">
        <f>EXACT(B1564,bioshpere3_emission!B1564)</f>
        <v>1</v>
      </c>
      <c r="N1564" s="57" t="b">
        <f>EXACT(J1564,bioshpere3_emission!P1564)</f>
        <v>1</v>
      </c>
      <c r="O1564" s="57" t="s">
        <v>7743</v>
      </c>
      <c r="P1564" s="57" t="s">
        <v>7744</v>
      </c>
      <c r="Q1564" s="57" t="s">
        <v>7745</v>
      </c>
    </row>
    <row r="1565" spans="1:17" x14ac:dyDescent="0.25">
      <c r="A1565" s="58">
        <v>611</v>
      </c>
      <c r="B1565" s="57" t="s">
        <v>3044</v>
      </c>
      <c r="C1565" s="57" t="s">
        <v>44</v>
      </c>
      <c r="D1565" s="57" t="s">
        <v>3045</v>
      </c>
      <c r="E1565" s="57" t="s">
        <v>7742</v>
      </c>
      <c r="F1565" s="57" t="s">
        <v>3046</v>
      </c>
      <c r="G1565" s="57" t="s">
        <v>14</v>
      </c>
      <c r="H1565" s="57" t="s">
        <v>15</v>
      </c>
      <c r="I1565" s="57" t="str">
        <f>_xlfn.CONCAT(O1565,E1565,P1565,D1565,P1565,Q1565)</f>
        <v>('biosphere3','df5dd437-2e12-4af6-8f7a-9c8224857dc5')</v>
      </c>
      <c r="J1565" s="57" t="str">
        <f>_xlfn.CONCAT(F1565,C1565)</f>
        <v>Ethane, hexafluoro-, HFC-116('air', 'urban air close to ground')</v>
      </c>
      <c r="K1565" s="57" t="b">
        <f>EXACT(F1565,bioshpere3_emission!E1565)</f>
        <v>1</v>
      </c>
      <c r="L1565" s="57" t="b">
        <f>EXACT(C1565,bioshpere3_emission!C1565)</f>
        <v>1</v>
      </c>
      <c r="M1565" s="57" t="b">
        <f>EXACT(B1565,bioshpere3_emission!B1565)</f>
        <v>1</v>
      </c>
      <c r="N1565" s="57" t="b">
        <f>EXACT(J1565,bioshpere3_emission!P1565)</f>
        <v>1</v>
      </c>
      <c r="O1565" s="57" t="s">
        <v>7743</v>
      </c>
      <c r="P1565" s="57" t="s">
        <v>7744</v>
      </c>
      <c r="Q1565" s="57" t="s">
        <v>7745</v>
      </c>
    </row>
    <row r="1566" spans="1:17" x14ac:dyDescent="0.25">
      <c r="A1566" s="58">
        <v>3562</v>
      </c>
      <c r="B1566" s="57" t="s">
        <v>3044</v>
      </c>
      <c r="C1566" s="57" t="s">
        <v>190</v>
      </c>
      <c r="D1566" s="57" t="s">
        <v>3225</v>
      </c>
      <c r="E1566" s="57" t="s">
        <v>7742</v>
      </c>
      <c r="F1566" s="57" t="s">
        <v>3046</v>
      </c>
      <c r="G1566" s="57" t="s">
        <v>14</v>
      </c>
      <c r="H1566" s="57" t="s">
        <v>15</v>
      </c>
      <c r="I1566" s="57" t="str">
        <f>_xlfn.CONCAT(O1566,E1566,P1566,D1566,P1566,Q1566)</f>
        <v>('biosphere3','acc39720-dda7-4b3a-80c7-c6394cad4191')</v>
      </c>
      <c r="J1566" s="57" t="str">
        <f>_xlfn.CONCAT(F1566,C1566)</f>
        <v>Ethane, hexafluoro-, HFC-116('air',)</v>
      </c>
      <c r="K1566" s="57" t="b">
        <f>EXACT(F1566,bioshpere3_emission!E1566)</f>
        <v>1</v>
      </c>
      <c r="L1566" s="57" t="b">
        <f>EXACT(C1566,bioshpere3_emission!C1566)</f>
        <v>1</v>
      </c>
      <c r="M1566" s="57" t="b">
        <f>EXACT(B1566,bioshpere3_emission!B1566)</f>
        <v>1</v>
      </c>
      <c r="N1566" s="57" t="b">
        <f>EXACT(J1566,bioshpere3_emission!P1566)</f>
        <v>1</v>
      </c>
      <c r="O1566" s="57" t="s">
        <v>7743</v>
      </c>
      <c r="P1566" s="57" t="s">
        <v>7744</v>
      </c>
      <c r="Q1566" s="57" t="s">
        <v>7745</v>
      </c>
    </row>
    <row r="1567" spans="1:17" x14ac:dyDescent="0.25">
      <c r="A1567" s="58">
        <v>2081</v>
      </c>
      <c r="B1567" s="57" t="s">
        <v>2318</v>
      </c>
      <c r="C1567" s="57" t="s">
        <v>24</v>
      </c>
      <c r="D1567" s="57" t="s">
        <v>6298</v>
      </c>
      <c r="E1567" s="57" t="s">
        <v>7742</v>
      </c>
      <c r="F1567" s="57" t="s">
        <v>2320</v>
      </c>
      <c r="G1567" s="57" t="s">
        <v>14</v>
      </c>
      <c r="H1567" s="57" t="s">
        <v>15</v>
      </c>
      <c r="I1567" s="57" t="str">
        <f>_xlfn.CONCAT(O1567,E1567,P1567,D1567,P1567,Q1567)</f>
        <v>('biosphere3','dc9520c7-6e4a-42fb-b1f6-9fa8f34667a4')</v>
      </c>
      <c r="J1567" s="57" t="str">
        <f>_xlfn.CONCAT(F1567,C1567)</f>
        <v>Ethane, pentafluoro-, HFC-125('air', 'low population density, long-term')</v>
      </c>
      <c r="K1567" s="57" t="b">
        <f>EXACT(F1567,bioshpere3_emission!E1567)</f>
        <v>1</v>
      </c>
      <c r="L1567" s="57" t="b">
        <f>EXACT(C1567,bioshpere3_emission!C1567)</f>
        <v>1</v>
      </c>
      <c r="M1567" s="57" t="b">
        <f>EXACT(B1567,bioshpere3_emission!B1567)</f>
        <v>1</v>
      </c>
      <c r="N1567" s="57" t="b">
        <f>EXACT(J1567,bioshpere3_emission!P1567)</f>
        <v>1</v>
      </c>
      <c r="O1567" s="57" t="s">
        <v>7743</v>
      </c>
      <c r="P1567" s="57" t="s">
        <v>7744</v>
      </c>
      <c r="Q1567" s="57" t="s">
        <v>7745</v>
      </c>
    </row>
    <row r="1568" spans="1:17" x14ac:dyDescent="0.25">
      <c r="A1568" s="58">
        <v>1116</v>
      </c>
      <c r="B1568" s="57" t="s">
        <v>2318</v>
      </c>
      <c r="C1568" s="57" t="s">
        <v>31</v>
      </c>
      <c r="D1568" s="57" t="s">
        <v>5172</v>
      </c>
      <c r="E1568" s="57" t="s">
        <v>7742</v>
      </c>
      <c r="F1568" s="57" t="s">
        <v>2320</v>
      </c>
      <c r="G1568" s="57" t="s">
        <v>14</v>
      </c>
      <c r="H1568" s="57" t="s">
        <v>15</v>
      </c>
      <c r="I1568" s="57" t="str">
        <f>_xlfn.CONCAT(O1568,E1568,P1568,D1568,P1568,Q1568)</f>
        <v>('biosphere3','40022b1f-8906-4c54-a074-bf1a3fc9b13f')</v>
      </c>
      <c r="J1568" s="57" t="str">
        <f>_xlfn.CONCAT(F1568,C1568)</f>
        <v>Ethane, pentafluoro-, HFC-125('air', 'lower stratosphere + upper troposphere')</v>
      </c>
      <c r="K1568" s="57" t="b">
        <f>EXACT(F1568,bioshpere3_emission!E1568)</f>
        <v>1</v>
      </c>
      <c r="L1568" s="57" t="b">
        <f>EXACT(C1568,bioshpere3_emission!C1568)</f>
        <v>1</v>
      </c>
      <c r="M1568" s="57" t="b">
        <f>EXACT(B1568,bioshpere3_emission!B1568)</f>
        <v>1</v>
      </c>
      <c r="N1568" s="57" t="b">
        <f>EXACT(J1568,bioshpere3_emission!P1568)</f>
        <v>1</v>
      </c>
      <c r="O1568" s="57" t="s">
        <v>7743</v>
      </c>
      <c r="P1568" s="57" t="s">
        <v>7744</v>
      </c>
      <c r="Q1568" s="57" t="s">
        <v>7745</v>
      </c>
    </row>
    <row r="1569" spans="1:17" x14ac:dyDescent="0.25">
      <c r="A1569" s="58">
        <v>1805</v>
      </c>
      <c r="B1569" s="57" t="s">
        <v>2318</v>
      </c>
      <c r="C1569" s="57" t="s">
        <v>27</v>
      </c>
      <c r="D1569" s="57" t="s">
        <v>2319</v>
      </c>
      <c r="E1569" s="57" t="s">
        <v>7742</v>
      </c>
      <c r="F1569" s="57" t="s">
        <v>2320</v>
      </c>
      <c r="G1569" s="57" t="s">
        <v>14</v>
      </c>
      <c r="H1569" s="57" t="s">
        <v>15</v>
      </c>
      <c r="I1569" s="57" t="str">
        <f>_xlfn.CONCAT(O1569,E1569,P1569,D1569,P1569,Q1569)</f>
        <v>('biosphere3','84386543-b148-465b-9265-ad638c12e263')</v>
      </c>
      <c r="J1569" s="57" t="str">
        <f>_xlfn.CONCAT(F1569,C1569)</f>
        <v>Ethane, pentafluoro-, HFC-125('air', 'non-urban air or from high stacks')</v>
      </c>
      <c r="K1569" s="57" t="b">
        <f>EXACT(F1569,bioshpere3_emission!E1569)</f>
        <v>1</v>
      </c>
      <c r="L1569" s="57" t="b">
        <f>EXACT(C1569,bioshpere3_emission!C1569)</f>
        <v>1</v>
      </c>
      <c r="M1569" s="57" t="b">
        <f>EXACT(B1569,bioshpere3_emission!B1569)</f>
        <v>1</v>
      </c>
      <c r="N1569" s="57" t="b">
        <f>EXACT(J1569,bioshpere3_emission!P1569)</f>
        <v>1</v>
      </c>
      <c r="O1569" s="57" t="s">
        <v>7743</v>
      </c>
      <c r="P1569" s="57" t="s">
        <v>7744</v>
      </c>
      <c r="Q1569" s="57" t="s">
        <v>7745</v>
      </c>
    </row>
    <row r="1570" spans="1:17" x14ac:dyDescent="0.25">
      <c r="A1570" s="58">
        <v>532</v>
      </c>
      <c r="B1570" s="57" t="s">
        <v>2318</v>
      </c>
      <c r="C1570" s="57" t="s">
        <v>44</v>
      </c>
      <c r="D1570" s="57" t="s">
        <v>5921</v>
      </c>
      <c r="E1570" s="57" t="s">
        <v>7742</v>
      </c>
      <c r="F1570" s="57" t="s">
        <v>2320</v>
      </c>
      <c r="G1570" s="57" t="s">
        <v>14</v>
      </c>
      <c r="H1570" s="57" t="s">
        <v>15</v>
      </c>
      <c r="I1570" s="57" t="str">
        <f>_xlfn.CONCAT(O1570,E1570,P1570,D1570,P1570,Q1570)</f>
        <v>('biosphere3','5d1701c5-c4ef-49c7-8a68-ce7c255eee9f')</v>
      </c>
      <c r="J1570" s="57" t="str">
        <f>_xlfn.CONCAT(F1570,C1570)</f>
        <v>Ethane, pentafluoro-, HFC-125('air', 'urban air close to ground')</v>
      </c>
      <c r="K1570" s="57" t="b">
        <f>EXACT(F1570,bioshpere3_emission!E1570)</f>
        <v>1</v>
      </c>
      <c r="L1570" s="57" t="b">
        <f>EXACT(C1570,bioshpere3_emission!C1570)</f>
        <v>1</v>
      </c>
      <c r="M1570" s="57" t="b">
        <f>EXACT(B1570,bioshpere3_emission!B1570)</f>
        <v>1</v>
      </c>
      <c r="N1570" s="57" t="b">
        <f>EXACT(J1570,bioshpere3_emission!P1570)</f>
        <v>1</v>
      </c>
      <c r="O1570" s="57" t="s">
        <v>7743</v>
      </c>
      <c r="P1570" s="57" t="s">
        <v>7744</v>
      </c>
      <c r="Q1570" s="57" t="s">
        <v>7745</v>
      </c>
    </row>
    <row r="1571" spans="1:17" x14ac:dyDescent="0.25">
      <c r="A1571" s="58">
        <v>3540</v>
      </c>
      <c r="B1571" s="57" t="s">
        <v>2318</v>
      </c>
      <c r="C1571" s="57" t="s">
        <v>190</v>
      </c>
      <c r="D1571" s="57" t="s">
        <v>2535</v>
      </c>
      <c r="E1571" s="57" t="s">
        <v>7742</v>
      </c>
      <c r="F1571" s="57" t="s">
        <v>2320</v>
      </c>
      <c r="G1571" s="57" t="s">
        <v>14</v>
      </c>
      <c r="H1571" s="57" t="s">
        <v>15</v>
      </c>
      <c r="I1571" s="57" t="str">
        <f>_xlfn.CONCAT(O1571,E1571,P1571,D1571,P1571,Q1571)</f>
        <v>('biosphere3','281e1011-f121-4d5b-ad4d-22d562b2c2cd')</v>
      </c>
      <c r="J1571" s="57" t="str">
        <f>_xlfn.CONCAT(F1571,C1571)</f>
        <v>Ethane, pentafluoro-, HFC-125('air',)</v>
      </c>
      <c r="K1571" s="57" t="b">
        <f>EXACT(F1571,bioshpere3_emission!E1571)</f>
        <v>1</v>
      </c>
      <c r="L1571" s="57" t="b">
        <f>EXACT(C1571,bioshpere3_emission!C1571)</f>
        <v>1</v>
      </c>
      <c r="M1571" s="57" t="b">
        <f>EXACT(B1571,bioshpere3_emission!B1571)</f>
        <v>1</v>
      </c>
      <c r="N1571" s="57" t="b">
        <f>EXACT(J1571,bioshpere3_emission!P1571)</f>
        <v>1</v>
      </c>
      <c r="O1571" s="57" t="s">
        <v>7743</v>
      </c>
      <c r="P1571" s="57" t="s">
        <v>7744</v>
      </c>
      <c r="Q1571" s="57" t="s">
        <v>7745</v>
      </c>
    </row>
    <row r="1572" spans="1:17" x14ac:dyDescent="0.25">
      <c r="A1572" s="58">
        <v>2480</v>
      </c>
      <c r="B1572" s="57" t="s">
        <v>1275</v>
      </c>
      <c r="C1572" s="57" t="s">
        <v>24</v>
      </c>
      <c r="D1572" s="57" t="s">
        <v>5514</v>
      </c>
      <c r="E1572" s="57" t="s">
        <v>7742</v>
      </c>
      <c r="F1572" s="57" t="s">
        <v>1277</v>
      </c>
      <c r="G1572" s="57" t="s">
        <v>14</v>
      </c>
      <c r="H1572" s="57" t="s">
        <v>15</v>
      </c>
      <c r="I1572" s="57" t="str">
        <f>_xlfn.CONCAT(O1572,E1572,P1572,D1572,P1572,Q1572)</f>
        <v>('biosphere3','dbafa5bd-48d1-455a-8042-7d631d913745')</v>
      </c>
      <c r="J1572" s="57" t="str">
        <f>_xlfn.CONCAT(F1572,C1572)</f>
        <v>Ethanol('air', 'low population density, long-term')</v>
      </c>
      <c r="K1572" s="57" t="b">
        <f>EXACT(F1572,bioshpere3_emission!E1572)</f>
        <v>1</v>
      </c>
      <c r="L1572" s="57" t="b">
        <f>EXACT(C1572,bioshpere3_emission!C1572)</f>
        <v>1</v>
      </c>
      <c r="M1572" s="57" t="b">
        <f>EXACT(B1572,bioshpere3_emission!B1572)</f>
        <v>1</v>
      </c>
      <c r="N1572" s="57" t="b">
        <f>EXACT(J1572,bioshpere3_emission!P1572)</f>
        <v>1</v>
      </c>
      <c r="O1572" s="57" t="s">
        <v>7743</v>
      </c>
      <c r="P1572" s="57" t="s">
        <v>7744</v>
      </c>
      <c r="Q1572" s="57" t="s">
        <v>7745</v>
      </c>
    </row>
    <row r="1573" spans="1:17" x14ac:dyDescent="0.25">
      <c r="A1573" s="58">
        <v>1812</v>
      </c>
      <c r="B1573" s="57" t="s">
        <v>1275</v>
      </c>
      <c r="C1573" s="57" t="s">
        <v>31</v>
      </c>
      <c r="D1573" s="57" t="s">
        <v>2001</v>
      </c>
      <c r="E1573" s="57" t="s">
        <v>7742</v>
      </c>
      <c r="F1573" s="57" t="s">
        <v>1277</v>
      </c>
      <c r="G1573" s="57" t="s">
        <v>14</v>
      </c>
      <c r="H1573" s="57" t="s">
        <v>15</v>
      </c>
      <c r="I1573" s="57" t="str">
        <f>_xlfn.CONCAT(O1573,E1573,P1573,D1573,P1573,Q1573)</f>
        <v>('biosphere3','e47fcb9f-ef2f-4047-b902-37363ea5345c')</v>
      </c>
      <c r="J1573" s="57" t="str">
        <f>_xlfn.CONCAT(F1573,C1573)</f>
        <v>Ethanol('air', 'lower stratosphere + upper troposphere')</v>
      </c>
      <c r="K1573" s="57" t="b">
        <f>EXACT(F1573,bioshpere3_emission!E1573)</f>
        <v>1</v>
      </c>
      <c r="L1573" s="57" t="b">
        <f>EXACT(C1573,bioshpere3_emission!C1573)</f>
        <v>1</v>
      </c>
      <c r="M1573" s="57" t="b">
        <f>EXACT(B1573,bioshpere3_emission!B1573)</f>
        <v>1</v>
      </c>
      <c r="N1573" s="57" t="b">
        <f>EXACT(J1573,bioshpere3_emission!P1573)</f>
        <v>1</v>
      </c>
      <c r="O1573" s="57" t="s">
        <v>7743</v>
      </c>
      <c r="P1573" s="57" t="s">
        <v>7744</v>
      </c>
      <c r="Q1573" s="57" t="s">
        <v>7745</v>
      </c>
    </row>
    <row r="1574" spans="1:17" x14ac:dyDescent="0.25">
      <c r="A1574" s="58">
        <v>4002</v>
      </c>
      <c r="B1574" s="57" t="s">
        <v>1275</v>
      </c>
      <c r="C1574" s="57" t="s">
        <v>27</v>
      </c>
      <c r="D1574" s="57" t="s">
        <v>4853</v>
      </c>
      <c r="E1574" s="57" t="s">
        <v>7742</v>
      </c>
      <c r="F1574" s="57" t="s">
        <v>1277</v>
      </c>
      <c r="G1574" s="57" t="s">
        <v>14</v>
      </c>
      <c r="H1574" s="57" t="s">
        <v>15</v>
      </c>
      <c r="I1574" s="57" t="str">
        <f>_xlfn.CONCAT(O1574,E1574,P1574,D1574,P1574,Q1574)</f>
        <v>('biosphere3','0d3ccb17-b3fe-4c08-b7cb-458ed3ababf1')</v>
      </c>
      <c r="J1574" s="57" t="str">
        <f>_xlfn.CONCAT(F1574,C1574)</f>
        <v>Ethanol('air', 'non-urban air or from high stacks')</v>
      </c>
      <c r="K1574" s="57" t="b">
        <f>EXACT(F1574,bioshpere3_emission!E1574)</f>
        <v>1</v>
      </c>
      <c r="L1574" s="57" t="b">
        <f>EXACT(C1574,bioshpere3_emission!C1574)</f>
        <v>1</v>
      </c>
      <c r="M1574" s="57" t="b">
        <f>EXACT(B1574,bioshpere3_emission!B1574)</f>
        <v>1</v>
      </c>
      <c r="N1574" s="57" t="b">
        <f>EXACT(J1574,bioshpere3_emission!P1574)</f>
        <v>1</v>
      </c>
      <c r="O1574" s="57" t="s">
        <v>7743</v>
      </c>
      <c r="P1574" s="57" t="s">
        <v>7744</v>
      </c>
      <c r="Q1574" s="57" t="s">
        <v>7745</v>
      </c>
    </row>
    <row r="1575" spans="1:17" x14ac:dyDescent="0.25">
      <c r="A1575" s="58">
        <v>1718</v>
      </c>
      <c r="B1575" s="57" t="s">
        <v>1275</v>
      </c>
      <c r="C1575" s="57" t="s">
        <v>44</v>
      </c>
      <c r="D1575" s="57" t="s">
        <v>1276</v>
      </c>
      <c r="E1575" s="57" t="s">
        <v>7742</v>
      </c>
      <c r="F1575" s="57" t="s">
        <v>1277</v>
      </c>
      <c r="G1575" s="57" t="s">
        <v>14</v>
      </c>
      <c r="H1575" s="57" t="s">
        <v>15</v>
      </c>
      <c r="I1575" s="57" t="str">
        <f>_xlfn.CONCAT(O1575,E1575,P1575,D1575,P1575,Q1575)</f>
        <v>('biosphere3','379a827c-3290-4810-9689-b9e892945836')</v>
      </c>
      <c r="J1575" s="57" t="str">
        <f>_xlfn.CONCAT(F1575,C1575)</f>
        <v>Ethanol('air', 'urban air close to ground')</v>
      </c>
      <c r="K1575" s="57" t="b">
        <f>EXACT(F1575,bioshpere3_emission!E1575)</f>
        <v>1</v>
      </c>
      <c r="L1575" s="57" t="b">
        <f>EXACT(C1575,bioshpere3_emission!C1575)</f>
        <v>1</v>
      </c>
      <c r="M1575" s="57" t="b">
        <f>EXACT(B1575,bioshpere3_emission!B1575)</f>
        <v>1</v>
      </c>
      <c r="N1575" s="57" t="b">
        <f>EXACT(J1575,bioshpere3_emission!P1575)</f>
        <v>1</v>
      </c>
      <c r="O1575" s="57" t="s">
        <v>7743</v>
      </c>
      <c r="P1575" s="57" t="s">
        <v>7744</v>
      </c>
      <c r="Q1575" s="57" t="s">
        <v>7745</v>
      </c>
    </row>
    <row r="1576" spans="1:17" x14ac:dyDescent="0.25">
      <c r="A1576" s="58">
        <v>928</v>
      </c>
      <c r="B1576" s="57" t="s">
        <v>1275</v>
      </c>
      <c r="C1576" s="57" t="s">
        <v>190</v>
      </c>
      <c r="D1576" s="57" t="s">
        <v>6401</v>
      </c>
      <c r="E1576" s="57" t="s">
        <v>7742</v>
      </c>
      <c r="F1576" s="57" t="s">
        <v>1277</v>
      </c>
      <c r="G1576" s="57" t="s">
        <v>14</v>
      </c>
      <c r="H1576" s="57" t="s">
        <v>15</v>
      </c>
      <c r="I1576" s="57" t="str">
        <f>_xlfn.CONCAT(O1576,E1576,P1576,D1576,P1576,Q1576)</f>
        <v>('biosphere3','d3f5d0b9-0155-4800-9dbb-b0583948c8c6')</v>
      </c>
      <c r="J1576" s="57" t="str">
        <f>_xlfn.CONCAT(F1576,C1576)</f>
        <v>Ethanol('air',)</v>
      </c>
      <c r="K1576" s="57" t="b">
        <f>EXACT(F1576,bioshpere3_emission!E1576)</f>
        <v>1</v>
      </c>
      <c r="L1576" s="57" t="b">
        <f>EXACT(C1576,bioshpere3_emission!C1576)</f>
        <v>1</v>
      </c>
      <c r="M1576" s="57" t="b">
        <f>EXACT(B1576,bioshpere3_emission!B1576)</f>
        <v>1</v>
      </c>
      <c r="N1576" s="57" t="b">
        <f>EXACT(J1576,bioshpere3_emission!P1576)</f>
        <v>1</v>
      </c>
      <c r="O1576" s="57" t="s">
        <v>7743</v>
      </c>
      <c r="P1576" s="57" t="s">
        <v>7744</v>
      </c>
      <c r="Q1576" s="57" t="s">
        <v>7745</v>
      </c>
    </row>
    <row r="1577" spans="1:17" x14ac:dyDescent="0.25">
      <c r="A1577" s="58">
        <v>1940</v>
      </c>
      <c r="B1577" s="57" t="s">
        <v>1275</v>
      </c>
      <c r="C1577" s="57" t="s">
        <v>71</v>
      </c>
      <c r="D1577" s="57" t="s">
        <v>4442</v>
      </c>
      <c r="E1577" s="57" t="s">
        <v>7742</v>
      </c>
      <c r="F1577" s="57" t="s">
        <v>1277</v>
      </c>
      <c r="G1577" s="57" t="s">
        <v>14</v>
      </c>
      <c r="H1577" s="57" t="s">
        <v>15</v>
      </c>
      <c r="I1577" s="57" t="str">
        <f>_xlfn.CONCAT(O1577,E1577,P1577,D1577,P1577,Q1577)</f>
        <v>('biosphere3','8ee2ff7f-e7f6-4156-9cc2-84700d1ec7f3')</v>
      </c>
      <c r="J1577" s="57" t="str">
        <f>_xlfn.CONCAT(F1577,C1577)</f>
        <v>Ethanol('water', 'ground-')</v>
      </c>
      <c r="K1577" s="57" t="b">
        <f>EXACT(F1577,bioshpere3_emission!E1577)</f>
        <v>1</v>
      </c>
      <c r="L1577" s="57" t="b">
        <f>EXACT(C1577,bioshpere3_emission!C1577)</f>
        <v>1</v>
      </c>
      <c r="M1577" s="57" t="b">
        <f>EXACT(B1577,bioshpere3_emission!B1577)</f>
        <v>1</v>
      </c>
      <c r="N1577" s="57" t="b">
        <f>EXACT(J1577,bioshpere3_emission!P1577)</f>
        <v>1</v>
      </c>
      <c r="O1577" s="57" t="s">
        <v>7743</v>
      </c>
      <c r="P1577" s="57" t="s">
        <v>7744</v>
      </c>
      <c r="Q1577" s="57" t="s">
        <v>7745</v>
      </c>
    </row>
    <row r="1578" spans="1:17" x14ac:dyDescent="0.25">
      <c r="A1578" s="58">
        <v>2804</v>
      </c>
      <c r="B1578" s="57" t="s">
        <v>1275</v>
      </c>
      <c r="C1578" s="57" t="s">
        <v>100</v>
      </c>
      <c r="D1578" s="57" t="s">
        <v>5077</v>
      </c>
      <c r="E1578" s="57" t="s">
        <v>7742</v>
      </c>
      <c r="F1578" s="57" t="s">
        <v>1277</v>
      </c>
      <c r="G1578" s="57" t="s">
        <v>14</v>
      </c>
      <c r="H1578" s="57" t="s">
        <v>15</v>
      </c>
      <c r="I1578" s="57" t="str">
        <f>_xlfn.CONCAT(O1578,E1578,P1578,D1578,P1578,Q1578)</f>
        <v>('biosphere3','af6a28b7-4842-41f2-b8bf-346409c16d33')</v>
      </c>
      <c r="J1578" s="57" t="str">
        <f>_xlfn.CONCAT(F1578,C1578)</f>
        <v>Ethanol('water', 'ground-, long-term')</v>
      </c>
      <c r="K1578" s="57" t="b">
        <f>EXACT(F1578,bioshpere3_emission!E1578)</f>
        <v>1</v>
      </c>
      <c r="L1578" s="57" t="b">
        <f>EXACT(C1578,bioshpere3_emission!C1578)</f>
        <v>1</v>
      </c>
      <c r="M1578" s="57" t="b">
        <f>EXACT(B1578,bioshpere3_emission!B1578)</f>
        <v>1</v>
      </c>
      <c r="N1578" s="57" t="b">
        <f>EXACT(J1578,bioshpere3_emission!P1578)</f>
        <v>1</v>
      </c>
      <c r="O1578" s="57" t="s">
        <v>7743</v>
      </c>
      <c r="P1578" s="57" t="s">
        <v>7744</v>
      </c>
      <c r="Q1578" s="57" t="s">
        <v>7745</v>
      </c>
    </row>
    <row r="1579" spans="1:17" x14ac:dyDescent="0.25">
      <c r="A1579" s="58">
        <v>442</v>
      </c>
      <c r="B1579" s="57" t="s">
        <v>1275</v>
      </c>
      <c r="C1579" s="57" t="s">
        <v>10</v>
      </c>
      <c r="D1579" s="57" t="s">
        <v>3461</v>
      </c>
      <c r="E1579" s="57" t="s">
        <v>7742</v>
      </c>
      <c r="F1579" s="57" t="s">
        <v>1277</v>
      </c>
      <c r="G1579" s="57" t="s">
        <v>14</v>
      </c>
      <c r="H1579" s="57" t="s">
        <v>15</v>
      </c>
      <c r="I1579" s="57" t="str">
        <f>_xlfn.CONCAT(O1579,E1579,P1579,D1579,P1579,Q1579)</f>
        <v>('biosphere3','ccc02a20-bda2-4862-bb95-2da1db7ad49e')</v>
      </c>
      <c r="J1579" s="57" t="str">
        <f>_xlfn.CONCAT(F1579,C1579)</f>
        <v>Ethanol('water', 'ocean')</v>
      </c>
      <c r="K1579" s="57" t="b">
        <f>EXACT(F1579,bioshpere3_emission!E1579)</f>
        <v>1</v>
      </c>
      <c r="L1579" s="57" t="b">
        <f>EXACT(C1579,bioshpere3_emission!C1579)</f>
        <v>1</v>
      </c>
      <c r="M1579" s="57" t="b">
        <f>EXACT(B1579,bioshpere3_emission!B1579)</f>
        <v>1</v>
      </c>
      <c r="N1579" s="57" t="b">
        <f>EXACT(J1579,bioshpere3_emission!P1579)</f>
        <v>1</v>
      </c>
      <c r="O1579" s="57" t="s">
        <v>7743</v>
      </c>
      <c r="P1579" s="57" t="s">
        <v>7744</v>
      </c>
      <c r="Q1579" s="57" t="s">
        <v>7745</v>
      </c>
    </row>
    <row r="1580" spans="1:17" x14ac:dyDescent="0.25">
      <c r="A1580" s="58">
        <v>3713</v>
      </c>
      <c r="B1580" s="57" t="s">
        <v>1275</v>
      </c>
      <c r="C1580" s="57" t="s">
        <v>91</v>
      </c>
      <c r="D1580" s="57" t="s">
        <v>4667</v>
      </c>
      <c r="E1580" s="57" t="s">
        <v>7742</v>
      </c>
      <c r="F1580" s="57" t="s">
        <v>1277</v>
      </c>
      <c r="G1580" s="57" t="s">
        <v>14</v>
      </c>
      <c r="H1580" s="57" t="s">
        <v>15</v>
      </c>
      <c r="I1580" s="57" t="str">
        <f>_xlfn.CONCAT(O1580,E1580,P1580,D1580,P1580,Q1580)</f>
        <v>('biosphere3','42ebce6e-222e-442b-be25-3d8f711ce5cf')</v>
      </c>
      <c r="J1580" s="57" t="str">
        <f>_xlfn.CONCAT(F1580,C1580)</f>
        <v>Ethanol('water', 'surface water')</v>
      </c>
      <c r="K1580" s="57" t="b">
        <f>EXACT(F1580,bioshpere3_emission!E1580)</f>
        <v>1</v>
      </c>
      <c r="L1580" s="57" t="b">
        <f>EXACT(C1580,bioshpere3_emission!C1580)</f>
        <v>1</v>
      </c>
      <c r="M1580" s="57" t="b">
        <f>EXACT(B1580,bioshpere3_emission!B1580)</f>
        <v>1</v>
      </c>
      <c r="N1580" s="57" t="b">
        <f>EXACT(J1580,bioshpere3_emission!P1580)</f>
        <v>1</v>
      </c>
      <c r="O1580" s="57" t="s">
        <v>7743</v>
      </c>
      <c r="P1580" s="57" t="s">
        <v>7744</v>
      </c>
      <c r="Q1580" s="57" t="s">
        <v>7745</v>
      </c>
    </row>
    <row r="1581" spans="1:17" x14ac:dyDescent="0.25">
      <c r="A1581" s="58">
        <v>4155</v>
      </c>
      <c r="B1581" s="57" t="s">
        <v>1275</v>
      </c>
      <c r="C1581" s="57" t="s">
        <v>48</v>
      </c>
      <c r="D1581" s="57" t="s">
        <v>2801</v>
      </c>
      <c r="E1581" s="57" t="s">
        <v>7742</v>
      </c>
      <c r="F1581" s="57" t="s">
        <v>1277</v>
      </c>
      <c r="G1581" s="57" t="s">
        <v>14</v>
      </c>
      <c r="H1581" s="57" t="s">
        <v>15</v>
      </c>
      <c r="I1581" s="57" t="str">
        <f>_xlfn.CONCAT(O1581,E1581,P1581,D1581,P1581,Q1581)</f>
        <v>('biosphere3','fdb29dc7-261d-4f8f-8e7d-c73899480bf8')</v>
      </c>
      <c r="J1581" s="57" t="str">
        <f>_xlfn.CONCAT(F1581,C1581)</f>
        <v>Ethanol('water',)</v>
      </c>
      <c r="K1581" s="57" t="b">
        <f>EXACT(F1581,bioshpere3_emission!E1581)</f>
        <v>1</v>
      </c>
      <c r="L1581" s="57" t="b">
        <f>EXACT(C1581,bioshpere3_emission!C1581)</f>
        <v>1</v>
      </c>
      <c r="M1581" s="57" t="b">
        <f>EXACT(B1581,bioshpere3_emission!B1581)</f>
        <v>1</v>
      </c>
      <c r="N1581" s="57" t="b">
        <f>EXACT(J1581,bioshpere3_emission!P1581)</f>
        <v>1</v>
      </c>
      <c r="O1581" s="57" t="s">
        <v>7743</v>
      </c>
      <c r="P1581" s="57" t="s">
        <v>7744</v>
      </c>
      <c r="Q1581" s="57" t="s">
        <v>7745</v>
      </c>
    </row>
    <row r="1582" spans="1:17" x14ac:dyDescent="0.25">
      <c r="A1582" s="58">
        <v>625</v>
      </c>
      <c r="B1582" s="57" t="s">
        <v>752</v>
      </c>
      <c r="C1582" s="57" t="s">
        <v>24</v>
      </c>
      <c r="D1582" s="57" t="s">
        <v>4243</v>
      </c>
      <c r="E1582" s="57" t="s">
        <v>7742</v>
      </c>
      <c r="F1582" s="57" t="s">
        <v>754</v>
      </c>
      <c r="G1582" s="57" t="s">
        <v>14</v>
      </c>
      <c r="H1582" s="57" t="s">
        <v>15</v>
      </c>
      <c r="I1582" s="57" t="str">
        <f>_xlfn.CONCAT(O1582,E1582,P1582,D1582,P1582,Q1582)</f>
        <v>('biosphere3','13fb54aa-a54a-48de-b2ec-b9165dea111d')</v>
      </c>
      <c r="J1582" s="57" t="str">
        <f>_xlfn.CONCAT(F1582,C1582)</f>
        <v>Ethene('air', 'low population density, long-term')</v>
      </c>
      <c r="K1582" s="57" t="b">
        <f>EXACT(F1582,bioshpere3_emission!E1582)</f>
        <v>1</v>
      </c>
      <c r="L1582" s="57" t="b">
        <f>EXACT(C1582,bioshpere3_emission!C1582)</f>
        <v>1</v>
      </c>
      <c r="M1582" s="57" t="b">
        <f>EXACT(B1582,bioshpere3_emission!B1582)</f>
        <v>1</v>
      </c>
      <c r="N1582" s="57" t="b">
        <f>EXACT(J1582,bioshpere3_emission!P1582)</f>
        <v>1</v>
      </c>
      <c r="O1582" s="57" t="s">
        <v>7743</v>
      </c>
      <c r="P1582" s="57" t="s">
        <v>7744</v>
      </c>
      <c r="Q1582" s="57" t="s">
        <v>7745</v>
      </c>
    </row>
    <row r="1583" spans="1:17" x14ac:dyDescent="0.25">
      <c r="A1583" s="58">
        <v>1482</v>
      </c>
      <c r="B1583" s="57" t="s">
        <v>752</v>
      </c>
      <c r="C1583" s="57" t="s">
        <v>31</v>
      </c>
      <c r="D1583" s="57" t="s">
        <v>2706</v>
      </c>
      <c r="E1583" s="57" t="s">
        <v>7742</v>
      </c>
      <c r="F1583" s="57" t="s">
        <v>754</v>
      </c>
      <c r="G1583" s="57" t="s">
        <v>14</v>
      </c>
      <c r="H1583" s="57" t="s">
        <v>15</v>
      </c>
      <c r="I1583" s="57" t="str">
        <f>_xlfn.CONCAT(O1583,E1583,P1583,D1583,P1583,Q1583)</f>
        <v>('biosphere3','b02991d4-c180-4b16-8035-ac38f4a64b87')</v>
      </c>
      <c r="J1583" s="57" t="str">
        <f>_xlfn.CONCAT(F1583,C1583)</f>
        <v>Ethene('air', 'lower stratosphere + upper troposphere')</v>
      </c>
      <c r="K1583" s="57" t="b">
        <f>EXACT(F1583,bioshpere3_emission!E1583)</f>
        <v>1</v>
      </c>
      <c r="L1583" s="57" t="b">
        <f>EXACT(C1583,bioshpere3_emission!C1583)</f>
        <v>1</v>
      </c>
      <c r="M1583" s="57" t="b">
        <f>EXACT(B1583,bioshpere3_emission!B1583)</f>
        <v>1</v>
      </c>
      <c r="N1583" s="57" t="b">
        <f>EXACT(J1583,bioshpere3_emission!P1583)</f>
        <v>1</v>
      </c>
      <c r="O1583" s="57" t="s">
        <v>7743</v>
      </c>
      <c r="P1583" s="57" t="s">
        <v>7744</v>
      </c>
      <c r="Q1583" s="57" t="s">
        <v>7745</v>
      </c>
    </row>
    <row r="1584" spans="1:17" x14ac:dyDescent="0.25">
      <c r="A1584" s="58">
        <v>2167</v>
      </c>
      <c r="B1584" s="57" t="s">
        <v>752</v>
      </c>
      <c r="C1584" s="57" t="s">
        <v>27</v>
      </c>
      <c r="D1584" s="57" t="s">
        <v>1911</v>
      </c>
      <c r="E1584" s="57" t="s">
        <v>7742</v>
      </c>
      <c r="F1584" s="57" t="s">
        <v>754</v>
      </c>
      <c r="G1584" s="57" t="s">
        <v>14</v>
      </c>
      <c r="H1584" s="57" t="s">
        <v>15</v>
      </c>
      <c r="I1584" s="57" t="str">
        <f>_xlfn.CONCAT(O1584,E1584,P1584,D1584,P1584,Q1584)</f>
        <v>('biosphere3','87f683ed-44ae-41a6-b4bc-230622f8cfef')</v>
      </c>
      <c r="J1584" s="57" t="str">
        <f>_xlfn.CONCAT(F1584,C1584)</f>
        <v>Ethene('air', 'non-urban air or from high stacks')</v>
      </c>
      <c r="K1584" s="57" t="b">
        <f>EXACT(F1584,bioshpere3_emission!E1584)</f>
        <v>1</v>
      </c>
      <c r="L1584" s="57" t="b">
        <f>EXACT(C1584,bioshpere3_emission!C1584)</f>
        <v>1</v>
      </c>
      <c r="M1584" s="57" t="b">
        <f>EXACT(B1584,bioshpere3_emission!B1584)</f>
        <v>1</v>
      </c>
      <c r="N1584" s="57" t="b">
        <f>EXACT(J1584,bioshpere3_emission!P1584)</f>
        <v>1</v>
      </c>
      <c r="O1584" s="57" t="s">
        <v>7743</v>
      </c>
      <c r="P1584" s="57" t="s">
        <v>7744</v>
      </c>
      <c r="Q1584" s="57" t="s">
        <v>7745</v>
      </c>
    </row>
    <row r="1585" spans="1:17" x14ac:dyDescent="0.25">
      <c r="A1585" s="58">
        <v>666</v>
      </c>
      <c r="B1585" s="57" t="s">
        <v>752</v>
      </c>
      <c r="C1585" s="57" t="s">
        <v>44</v>
      </c>
      <c r="D1585" s="57" t="s">
        <v>1270</v>
      </c>
      <c r="E1585" s="57" t="s">
        <v>7742</v>
      </c>
      <c r="F1585" s="57" t="s">
        <v>754</v>
      </c>
      <c r="G1585" s="57" t="s">
        <v>14</v>
      </c>
      <c r="H1585" s="57" t="s">
        <v>15</v>
      </c>
      <c r="I1585" s="57" t="str">
        <f>_xlfn.CONCAT(O1585,E1585,P1585,D1585,P1585,Q1585)</f>
        <v>('biosphere3','36270548-9316-424b-9aeb-e0de134b0be1')</v>
      </c>
      <c r="J1585" s="57" t="str">
        <f>_xlfn.CONCAT(F1585,C1585)</f>
        <v>Ethene('air', 'urban air close to ground')</v>
      </c>
      <c r="K1585" s="57" t="b">
        <f>EXACT(F1585,bioshpere3_emission!E1585)</f>
        <v>1</v>
      </c>
      <c r="L1585" s="57" t="b">
        <f>EXACT(C1585,bioshpere3_emission!C1585)</f>
        <v>1</v>
      </c>
      <c r="M1585" s="57" t="b">
        <f>EXACT(B1585,bioshpere3_emission!B1585)</f>
        <v>1</v>
      </c>
      <c r="N1585" s="57" t="b">
        <f>EXACT(J1585,bioshpere3_emission!P1585)</f>
        <v>1</v>
      </c>
      <c r="O1585" s="57" t="s">
        <v>7743</v>
      </c>
      <c r="P1585" s="57" t="s">
        <v>7744</v>
      </c>
      <c r="Q1585" s="57" t="s">
        <v>7745</v>
      </c>
    </row>
    <row r="1586" spans="1:17" x14ac:dyDescent="0.25">
      <c r="A1586" s="58">
        <v>3446</v>
      </c>
      <c r="B1586" s="57" t="s">
        <v>752</v>
      </c>
      <c r="C1586" s="57" t="s">
        <v>190</v>
      </c>
      <c r="D1586" s="57" t="s">
        <v>4063</v>
      </c>
      <c r="E1586" s="57" t="s">
        <v>7742</v>
      </c>
      <c r="F1586" s="57" t="s">
        <v>754</v>
      </c>
      <c r="G1586" s="57" t="s">
        <v>14</v>
      </c>
      <c r="H1586" s="57" t="s">
        <v>15</v>
      </c>
      <c r="I1586" s="57" t="str">
        <f>_xlfn.CONCAT(O1586,E1586,P1586,D1586,P1586,Q1586)</f>
        <v>('biosphere3','9c2a7dc9-8b1f-46ba-bc16-0d761a4f6016')</v>
      </c>
      <c r="J1586" s="57" t="str">
        <f>_xlfn.CONCAT(F1586,C1586)</f>
        <v>Ethene('air',)</v>
      </c>
      <c r="K1586" s="57" t="b">
        <f>EXACT(F1586,bioshpere3_emission!E1586)</f>
        <v>1</v>
      </c>
      <c r="L1586" s="57" t="b">
        <f>EXACT(C1586,bioshpere3_emission!C1586)</f>
        <v>1</v>
      </c>
      <c r="M1586" s="57" t="b">
        <f>EXACT(B1586,bioshpere3_emission!B1586)</f>
        <v>1</v>
      </c>
      <c r="N1586" s="57" t="b">
        <f>EXACT(J1586,bioshpere3_emission!P1586)</f>
        <v>1</v>
      </c>
      <c r="O1586" s="57" t="s">
        <v>7743</v>
      </c>
      <c r="P1586" s="57" t="s">
        <v>7744</v>
      </c>
      <c r="Q1586" s="57" t="s">
        <v>7745</v>
      </c>
    </row>
    <row r="1587" spans="1:17" x14ac:dyDescent="0.25">
      <c r="A1587" s="58">
        <v>3374</v>
      </c>
      <c r="B1587" s="57" t="s">
        <v>752</v>
      </c>
      <c r="C1587" s="57" t="s">
        <v>71</v>
      </c>
      <c r="D1587" s="57" t="s">
        <v>6329</v>
      </c>
      <c r="E1587" s="57" t="s">
        <v>7742</v>
      </c>
      <c r="F1587" s="57" t="s">
        <v>754</v>
      </c>
      <c r="G1587" s="57" t="s">
        <v>14</v>
      </c>
      <c r="H1587" s="57" t="s">
        <v>15</v>
      </c>
      <c r="I1587" s="57" t="str">
        <f>_xlfn.CONCAT(O1587,E1587,P1587,D1587,P1587,Q1587)</f>
        <v>('biosphere3','e468ca97-9888-46ec-9b2e-3e25b0d55549')</v>
      </c>
      <c r="J1587" s="57" t="str">
        <f>_xlfn.CONCAT(F1587,C1587)</f>
        <v>Ethene('water', 'ground-')</v>
      </c>
      <c r="K1587" s="57" t="b">
        <f>EXACT(F1587,bioshpere3_emission!E1587)</f>
        <v>1</v>
      </c>
      <c r="L1587" s="57" t="b">
        <f>EXACT(C1587,bioshpere3_emission!C1587)</f>
        <v>1</v>
      </c>
      <c r="M1587" s="57" t="b">
        <f>EXACT(B1587,bioshpere3_emission!B1587)</f>
        <v>1</v>
      </c>
      <c r="N1587" s="57" t="b">
        <f>EXACT(J1587,bioshpere3_emission!P1587)</f>
        <v>1</v>
      </c>
      <c r="O1587" s="57" t="s">
        <v>7743</v>
      </c>
      <c r="P1587" s="57" t="s">
        <v>7744</v>
      </c>
      <c r="Q1587" s="57" t="s">
        <v>7745</v>
      </c>
    </row>
    <row r="1588" spans="1:17" x14ac:dyDescent="0.25">
      <c r="A1588" s="58">
        <v>2070</v>
      </c>
      <c r="B1588" s="57" t="s">
        <v>752</v>
      </c>
      <c r="C1588" s="57" t="s">
        <v>100</v>
      </c>
      <c r="D1588" s="57" t="s">
        <v>3323</v>
      </c>
      <c r="E1588" s="57" t="s">
        <v>7742</v>
      </c>
      <c r="F1588" s="57" t="s">
        <v>754</v>
      </c>
      <c r="G1588" s="57" t="s">
        <v>14</v>
      </c>
      <c r="H1588" s="57" t="s">
        <v>15</v>
      </c>
      <c r="I1588" s="57" t="str">
        <f>_xlfn.CONCAT(O1588,E1588,P1588,D1588,P1588,Q1588)</f>
        <v>('biosphere3','7dd7bc0f-dff1-4564-8b74-eb40ca335b8f')</v>
      </c>
      <c r="J1588" s="57" t="str">
        <f>_xlfn.CONCAT(F1588,C1588)</f>
        <v>Ethene('water', 'ground-, long-term')</v>
      </c>
      <c r="K1588" s="57" t="b">
        <f>EXACT(F1588,bioshpere3_emission!E1588)</f>
        <v>1</v>
      </c>
      <c r="L1588" s="57" t="b">
        <f>EXACT(C1588,bioshpere3_emission!C1588)</f>
        <v>1</v>
      </c>
      <c r="M1588" s="57" t="b">
        <f>EXACT(B1588,bioshpere3_emission!B1588)</f>
        <v>1</v>
      </c>
      <c r="N1588" s="57" t="b">
        <f>EXACT(J1588,bioshpere3_emission!P1588)</f>
        <v>1</v>
      </c>
      <c r="O1588" s="57" t="s">
        <v>7743</v>
      </c>
      <c r="P1588" s="57" t="s">
        <v>7744</v>
      </c>
      <c r="Q1588" s="57" t="s">
        <v>7745</v>
      </c>
    </row>
    <row r="1589" spans="1:17" x14ac:dyDescent="0.25">
      <c r="A1589" s="58">
        <v>3310</v>
      </c>
      <c r="B1589" s="57" t="s">
        <v>752</v>
      </c>
      <c r="C1589" s="57" t="s">
        <v>10</v>
      </c>
      <c r="D1589" s="57" t="s">
        <v>4878</v>
      </c>
      <c r="E1589" s="57" t="s">
        <v>7742</v>
      </c>
      <c r="F1589" s="57" t="s">
        <v>754</v>
      </c>
      <c r="G1589" s="57" t="s">
        <v>14</v>
      </c>
      <c r="H1589" s="57" t="s">
        <v>15</v>
      </c>
      <c r="I1589" s="57" t="str">
        <f>_xlfn.CONCAT(O1589,E1589,P1589,D1589,P1589,Q1589)</f>
        <v>('biosphere3','fc55a3d9-170e-4fe3-9be8-ddb4cc3b90fc')</v>
      </c>
      <c r="J1589" s="57" t="str">
        <f>_xlfn.CONCAT(F1589,C1589)</f>
        <v>Ethene('water', 'ocean')</v>
      </c>
      <c r="K1589" s="57" t="b">
        <f>EXACT(F1589,bioshpere3_emission!E1589)</f>
        <v>1</v>
      </c>
      <c r="L1589" s="57" t="b">
        <f>EXACT(C1589,bioshpere3_emission!C1589)</f>
        <v>1</v>
      </c>
      <c r="M1589" s="57" t="b">
        <f>EXACT(B1589,bioshpere3_emission!B1589)</f>
        <v>1</v>
      </c>
      <c r="N1589" s="57" t="b">
        <f>EXACT(J1589,bioshpere3_emission!P1589)</f>
        <v>1</v>
      </c>
      <c r="O1589" s="57" t="s">
        <v>7743</v>
      </c>
      <c r="P1589" s="57" t="s">
        <v>7744</v>
      </c>
      <c r="Q1589" s="57" t="s">
        <v>7745</v>
      </c>
    </row>
    <row r="1590" spans="1:17" x14ac:dyDescent="0.25">
      <c r="A1590" s="58">
        <v>1690</v>
      </c>
      <c r="B1590" s="57" t="s">
        <v>752</v>
      </c>
      <c r="C1590" s="57" t="s">
        <v>91</v>
      </c>
      <c r="D1590" s="57" t="s">
        <v>753</v>
      </c>
      <c r="E1590" s="57" t="s">
        <v>7742</v>
      </c>
      <c r="F1590" s="57" t="s">
        <v>754</v>
      </c>
      <c r="G1590" s="57" t="s">
        <v>14</v>
      </c>
      <c r="H1590" s="57" t="s">
        <v>15</v>
      </c>
      <c r="I1590" s="57" t="str">
        <f>_xlfn.CONCAT(O1590,E1590,P1590,D1590,P1590,Q1590)</f>
        <v>('biosphere3','fe8f6da1-2dc8-4df8-8aea-d0675be0dfcf')</v>
      </c>
      <c r="J1590" s="57" t="str">
        <f>_xlfn.CONCAT(F1590,C1590)</f>
        <v>Ethene('water', 'surface water')</v>
      </c>
      <c r="K1590" s="57" t="b">
        <f>EXACT(F1590,bioshpere3_emission!E1590)</f>
        <v>1</v>
      </c>
      <c r="L1590" s="57" t="b">
        <f>EXACT(C1590,bioshpere3_emission!C1590)</f>
        <v>1</v>
      </c>
      <c r="M1590" s="57" t="b">
        <f>EXACT(B1590,bioshpere3_emission!B1590)</f>
        <v>1</v>
      </c>
      <c r="N1590" s="57" t="b">
        <f>EXACT(J1590,bioshpere3_emission!P1590)</f>
        <v>1</v>
      </c>
      <c r="O1590" s="57" t="s">
        <v>7743</v>
      </c>
      <c r="P1590" s="57" t="s">
        <v>7744</v>
      </c>
      <c r="Q1590" s="57" t="s">
        <v>7745</v>
      </c>
    </row>
    <row r="1591" spans="1:17" x14ac:dyDescent="0.25">
      <c r="A1591" s="58">
        <v>3767</v>
      </c>
      <c r="B1591" s="57" t="s">
        <v>752</v>
      </c>
      <c r="C1591" s="57" t="s">
        <v>48</v>
      </c>
      <c r="D1591" s="57" t="s">
        <v>4050</v>
      </c>
      <c r="E1591" s="57" t="s">
        <v>7742</v>
      </c>
      <c r="F1591" s="57" t="s">
        <v>754</v>
      </c>
      <c r="G1591" s="57" t="s">
        <v>14</v>
      </c>
      <c r="H1591" s="57" t="s">
        <v>15</v>
      </c>
      <c r="I1591" s="57" t="str">
        <f>_xlfn.CONCAT(O1591,E1591,P1591,D1591,P1591,Q1591)</f>
        <v>('biosphere3','f3a3227c-39f4-4383-8007-8b3b0c33467a')</v>
      </c>
      <c r="J1591" s="57" t="str">
        <f>_xlfn.CONCAT(F1591,C1591)</f>
        <v>Ethene('water',)</v>
      </c>
      <c r="K1591" s="57" t="b">
        <f>EXACT(F1591,bioshpere3_emission!E1591)</f>
        <v>1</v>
      </c>
      <c r="L1591" s="57" t="b">
        <f>EXACT(C1591,bioshpere3_emission!C1591)</f>
        <v>1</v>
      </c>
      <c r="M1591" s="57" t="b">
        <f>EXACT(B1591,bioshpere3_emission!B1591)</f>
        <v>1</v>
      </c>
      <c r="N1591" s="57" t="b">
        <f>EXACT(J1591,bioshpere3_emission!P1591)</f>
        <v>1</v>
      </c>
      <c r="O1591" s="57" t="s">
        <v>7743</v>
      </c>
      <c r="P1591" s="57" t="s">
        <v>7744</v>
      </c>
      <c r="Q1591" s="57" t="s">
        <v>7745</v>
      </c>
    </row>
    <row r="1592" spans="1:17" x14ac:dyDescent="0.25">
      <c r="A1592" s="58">
        <v>4010</v>
      </c>
      <c r="B1592" s="57" t="s">
        <v>1311</v>
      </c>
      <c r="C1592" s="57" t="s">
        <v>24</v>
      </c>
      <c r="D1592" s="57" t="s">
        <v>6276</v>
      </c>
      <c r="E1592" s="57" t="s">
        <v>7742</v>
      </c>
      <c r="F1592" s="57" t="s">
        <v>1313</v>
      </c>
      <c r="G1592" s="57" t="s">
        <v>14</v>
      </c>
      <c r="H1592" s="57" t="s">
        <v>15</v>
      </c>
      <c r="I1592" s="57" t="str">
        <f>_xlfn.CONCAT(O1592,E1592,P1592,D1592,P1592,Q1592)</f>
        <v>('biosphere3','68b769b3-46f3-4b8e-a4f3-45a0fd85bf1b')</v>
      </c>
      <c r="J1592" s="57" t="str">
        <f>_xlfn.CONCAT(F1592,C1592)</f>
        <v>Ethene, chloro-('air', 'low population density, long-term')</v>
      </c>
      <c r="K1592" s="57" t="b">
        <f>EXACT(F1592,bioshpere3_emission!E1592)</f>
        <v>1</v>
      </c>
      <c r="L1592" s="57" t="b">
        <f>EXACT(C1592,bioshpere3_emission!C1592)</f>
        <v>1</v>
      </c>
      <c r="M1592" s="57" t="b">
        <f>EXACT(B1592,bioshpere3_emission!B1592)</f>
        <v>1</v>
      </c>
      <c r="N1592" s="57" t="b">
        <f>EXACT(J1592,bioshpere3_emission!P1592)</f>
        <v>1</v>
      </c>
      <c r="O1592" s="57" t="s">
        <v>7743</v>
      </c>
      <c r="P1592" s="57" t="s">
        <v>7744</v>
      </c>
      <c r="Q1592" s="57" t="s">
        <v>7745</v>
      </c>
    </row>
    <row r="1593" spans="1:17" x14ac:dyDescent="0.25">
      <c r="A1593" s="58">
        <v>394</v>
      </c>
      <c r="B1593" s="57" t="s">
        <v>1311</v>
      </c>
      <c r="C1593" s="57" t="s">
        <v>31</v>
      </c>
      <c r="D1593" s="57" t="s">
        <v>2190</v>
      </c>
      <c r="E1593" s="57" t="s">
        <v>7742</v>
      </c>
      <c r="F1593" s="57" t="s">
        <v>1313</v>
      </c>
      <c r="G1593" s="57" t="s">
        <v>14</v>
      </c>
      <c r="H1593" s="57" t="s">
        <v>15</v>
      </c>
      <c r="I1593" s="57" t="str">
        <f>_xlfn.CONCAT(O1593,E1593,P1593,D1593,P1593,Q1593)</f>
        <v>('biosphere3','20750a37-320b-48cb-9fd4-366a86fcd6d6')</v>
      </c>
      <c r="J1593" s="57" t="str">
        <f>_xlfn.CONCAT(F1593,C1593)</f>
        <v>Ethene, chloro-('air', 'lower stratosphere + upper troposphere')</v>
      </c>
      <c r="K1593" s="57" t="b">
        <f>EXACT(F1593,bioshpere3_emission!E1593)</f>
        <v>1</v>
      </c>
      <c r="L1593" s="57" t="b">
        <f>EXACT(C1593,bioshpere3_emission!C1593)</f>
        <v>1</v>
      </c>
      <c r="M1593" s="57" t="b">
        <f>EXACT(B1593,bioshpere3_emission!B1593)</f>
        <v>1</v>
      </c>
      <c r="N1593" s="57" t="b">
        <f>EXACT(J1593,bioshpere3_emission!P1593)</f>
        <v>1</v>
      </c>
      <c r="O1593" s="57" t="s">
        <v>7743</v>
      </c>
      <c r="P1593" s="57" t="s">
        <v>7744</v>
      </c>
      <c r="Q1593" s="57" t="s">
        <v>7745</v>
      </c>
    </row>
    <row r="1594" spans="1:17" x14ac:dyDescent="0.25">
      <c r="A1594" s="58">
        <v>4122</v>
      </c>
      <c r="B1594" s="57" t="s">
        <v>1311</v>
      </c>
      <c r="C1594" s="57" t="s">
        <v>27</v>
      </c>
      <c r="D1594" s="57" t="s">
        <v>1312</v>
      </c>
      <c r="E1594" s="57" t="s">
        <v>7742</v>
      </c>
      <c r="F1594" s="57" t="s">
        <v>1313</v>
      </c>
      <c r="G1594" s="57" t="s">
        <v>14</v>
      </c>
      <c r="H1594" s="57" t="s">
        <v>15</v>
      </c>
      <c r="I1594" s="57" t="str">
        <f>_xlfn.CONCAT(O1594,E1594,P1594,D1594,P1594,Q1594)</f>
        <v>('biosphere3','2256cd1c-760f-43b0-aa1c-5229ba199150')</v>
      </c>
      <c r="J1594" s="57" t="str">
        <f>_xlfn.CONCAT(F1594,C1594)</f>
        <v>Ethene, chloro-('air', 'non-urban air or from high stacks')</v>
      </c>
      <c r="K1594" s="57" t="b">
        <f>EXACT(F1594,bioshpere3_emission!E1594)</f>
        <v>1</v>
      </c>
      <c r="L1594" s="57" t="b">
        <f>EXACT(C1594,bioshpere3_emission!C1594)</f>
        <v>1</v>
      </c>
      <c r="M1594" s="57" t="b">
        <f>EXACT(B1594,bioshpere3_emission!B1594)</f>
        <v>1</v>
      </c>
      <c r="N1594" s="57" t="b">
        <f>EXACT(J1594,bioshpere3_emission!P1594)</f>
        <v>1</v>
      </c>
      <c r="O1594" s="57" t="s">
        <v>7743</v>
      </c>
      <c r="P1594" s="57" t="s">
        <v>7744</v>
      </c>
      <c r="Q1594" s="57" t="s">
        <v>7745</v>
      </c>
    </row>
    <row r="1595" spans="1:17" x14ac:dyDescent="0.25">
      <c r="A1595" s="58">
        <v>1272</v>
      </c>
      <c r="B1595" s="57" t="s">
        <v>1311</v>
      </c>
      <c r="C1595" s="57" t="s">
        <v>44</v>
      </c>
      <c r="D1595" s="57" t="s">
        <v>5259</v>
      </c>
      <c r="E1595" s="57" t="s">
        <v>7742</v>
      </c>
      <c r="F1595" s="57" t="s">
        <v>1313</v>
      </c>
      <c r="G1595" s="57" t="s">
        <v>14</v>
      </c>
      <c r="H1595" s="57" t="s">
        <v>15</v>
      </c>
      <c r="I1595" s="57" t="str">
        <f>_xlfn.CONCAT(O1595,E1595,P1595,D1595,P1595,Q1595)</f>
        <v>('biosphere3','127ff74d-018b-43b9-8a4e-fb5577d5ee5a')</v>
      </c>
      <c r="J1595" s="57" t="str">
        <f>_xlfn.CONCAT(F1595,C1595)</f>
        <v>Ethene, chloro-('air', 'urban air close to ground')</v>
      </c>
      <c r="K1595" s="57" t="b">
        <f>EXACT(F1595,bioshpere3_emission!E1595)</f>
        <v>1</v>
      </c>
      <c r="L1595" s="57" t="b">
        <f>EXACT(C1595,bioshpere3_emission!C1595)</f>
        <v>1</v>
      </c>
      <c r="M1595" s="57" t="b">
        <f>EXACT(B1595,bioshpere3_emission!B1595)</f>
        <v>1</v>
      </c>
      <c r="N1595" s="57" t="b">
        <f>EXACT(J1595,bioshpere3_emission!P1595)</f>
        <v>1</v>
      </c>
      <c r="O1595" s="57" t="s">
        <v>7743</v>
      </c>
      <c r="P1595" s="57" t="s">
        <v>7744</v>
      </c>
      <c r="Q1595" s="57" t="s">
        <v>7745</v>
      </c>
    </row>
    <row r="1596" spans="1:17" x14ac:dyDescent="0.25">
      <c r="A1596" s="58">
        <v>2620</v>
      </c>
      <c r="B1596" s="57" t="s">
        <v>1311</v>
      </c>
      <c r="C1596" s="57" t="s">
        <v>190</v>
      </c>
      <c r="D1596" s="57" t="s">
        <v>4217</v>
      </c>
      <c r="E1596" s="57" t="s">
        <v>7742</v>
      </c>
      <c r="F1596" s="57" t="s">
        <v>1313</v>
      </c>
      <c r="G1596" s="57" t="s">
        <v>14</v>
      </c>
      <c r="H1596" s="57" t="s">
        <v>15</v>
      </c>
      <c r="I1596" s="57" t="str">
        <f>_xlfn.CONCAT(O1596,E1596,P1596,D1596,P1596,Q1596)</f>
        <v>('biosphere3','2a51889e-9264-45df-9753-64c25a755d9e')</v>
      </c>
      <c r="J1596" s="57" t="str">
        <f>_xlfn.CONCAT(F1596,C1596)</f>
        <v>Ethene, chloro-('air',)</v>
      </c>
      <c r="K1596" s="57" t="b">
        <f>EXACT(F1596,bioshpere3_emission!E1596)</f>
        <v>1</v>
      </c>
      <c r="L1596" s="57" t="b">
        <f>EXACT(C1596,bioshpere3_emission!C1596)</f>
        <v>1</v>
      </c>
      <c r="M1596" s="57" t="b">
        <f>EXACT(B1596,bioshpere3_emission!B1596)</f>
        <v>1</v>
      </c>
      <c r="N1596" s="57" t="b">
        <f>EXACT(J1596,bioshpere3_emission!P1596)</f>
        <v>1</v>
      </c>
      <c r="O1596" s="57" t="s">
        <v>7743</v>
      </c>
      <c r="P1596" s="57" t="s">
        <v>7744</v>
      </c>
      <c r="Q1596" s="57" t="s">
        <v>7745</v>
      </c>
    </row>
    <row r="1597" spans="1:17" x14ac:dyDescent="0.25">
      <c r="A1597" s="58">
        <v>4133</v>
      </c>
      <c r="B1597" s="57" t="s">
        <v>1311</v>
      </c>
      <c r="C1597" s="57" t="s">
        <v>71</v>
      </c>
      <c r="D1597" s="57" t="s">
        <v>5506</v>
      </c>
      <c r="E1597" s="57" t="s">
        <v>7742</v>
      </c>
      <c r="F1597" s="57" t="s">
        <v>1313</v>
      </c>
      <c r="G1597" s="57" t="s">
        <v>14</v>
      </c>
      <c r="H1597" s="57" t="s">
        <v>15</v>
      </c>
      <c r="I1597" s="57" t="str">
        <f>_xlfn.CONCAT(O1597,E1597,P1597,D1597,P1597,Q1597)</f>
        <v>('biosphere3','3bd4b93d-298c-4e3f-88bb-864569350e60')</v>
      </c>
      <c r="J1597" s="57" t="str">
        <f>_xlfn.CONCAT(F1597,C1597)</f>
        <v>Ethene, chloro-('water', 'ground-')</v>
      </c>
      <c r="K1597" s="57" t="b">
        <f>EXACT(F1597,bioshpere3_emission!E1597)</f>
        <v>1</v>
      </c>
      <c r="L1597" s="57" t="b">
        <f>EXACT(C1597,bioshpere3_emission!C1597)</f>
        <v>1</v>
      </c>
      <c r="M1597" s="57" t="b">
        <f>EXACT(B1597,bioshpere3_emission!B1597)</f>
        <v>1</v>
      </c>
      <c r="N1597" s="57" t="b">
        <f>EXACT(J1597,bioshpere3_emission!P1597)</f>
        <v>1</v>
      </c>
      <c r="O1597" s="57" t="s">
        <v>7743</v>
      </c>
      <c r="P1597" s="57" t="s">
        <v>7744</v>
      </c>
      <c r="Q1597" s="57" t="s">
        <v>7745</v>
      </c>
    </row>
    <row r="1598" spans="1:17" x14ac:dyDescent="0.25">
      <c r="A1598" s="58">
        <v>1073</v>
      </c>
      <c r="B1598" s="57" t="s">
        <v>1311</v>
      </c>
      <c r="C1598" s="57" t="s">
        <v>100</v>
      </c>
      <c r="D1598" s="57" t="s">
        <v>2840</v>
      </c>
      <c r="E1598" s="57" t="s">
        <v>7742</v>
      </c>
      <c r="F1598" s="57" t="s">
        <v>1313</v>
      </c>
      <c r="G1598" s="57" t="s">
        <v>14</v>
      </c>
      <c r="H1598" s="57" t="s">
        <v>15</v>
      </c>
      <c r="I1598" s="57" t="str">
        <f>_xlfn.CONCAT(O1598,E1598,P1598,D1598,P1598,Q1598)</f>
        <v>('biosphere3','95589041-7176-4e15-9578-fa6a4066955f')</v>
      </c>
      <c r="J1598" s="57" t="str">
        <f>_xlfn.CONCAT(F1598,C1598)</f>
        <v>Ethene, chloro-('water', 'ground-, long-term')</v>
      </c>
      <c r="K1598" s="57" t="b">
        <f>EXACT(F1598,bioshpere3_emission!E1598)</f>
        <v>1</v>
      </c>
      <c r="L1598" s="57" t="b">
        <f>EXACT(C1598,bioshpere3_emission!C1598)</f>
        <v>1</v>
      </c>
      <c r="M1598" s="57" t="b">
        <f>EXACT(B1598,bioshpere3_emission!B1598)</f>
        <v>1</v>
      </c>
      <c r="N1598" s="57" t="b">
        <f>EXACT(J1598,bioshpere3_emission!P1598)</f>
        <v>1</v>
      </c>
      <c r="O1598" s="57" t="s">
        <v>7743</v>
      </c>
      <c r="P1598" s="57" t="s">
        <v>7744</v>
      </c>
      <c r="Q1598" s="57" t="s">
        <v>7745</v>
      </c>
    </row>
    <row r="1599" spans="1:17" x14ac:dyDescent="0.25">
      <c r="A1599" s="58">
        <v>1750</v>
      </c>
      <c r="B1599" s="57" t="s">
        <v>1311</v>
      </c>
      <c r="C1599" s="57" t="s">
        <v>10</v>
      </c>
      <c r="D1599" s="57" t="s">
        <v>2911</v>
      </c>
      <c r="E1599" s="57" t="s">
        <v>7742</v>
      </c>
      <c r="F1599" s="57" t="s">
        <v>1313</v>
      </c>
      <c r="G1599" s="57" t="s">
        <v>14</v>
      </c>
      <c r="H1599" s="57" t="s">
        <v>15</v>
      </c>
      <c r="I1599" s="57" t="str">
        <f>_xlfn.CONCAT(O1599,E1599,P1599,D1599,P1599,Q1599)</f>
        <v>('biosphere3','e67ada08-e113-4e05-b0a4-029a72e199a0')</v>
      </c>
      <c r="J1599" s="57" t="str">
        <f>_xlfn.CONCAT(F1599,C1599)</f>
        <v>Ethene, chloro-('water', 'ocean')</v>
      </c>
      <c r="K1599" s="57" t="b">
        <f>EXACT(F1599,bioshpere3_emission!E1599)</f>
        <v>1</v>
      </c>
      <c r="L1599" s="57" t="b">
        <f>EXACT(C1599,bioshpere3_emission!C1599)</f>
        <v>1</v>
      </c>
      <c r="M1599" s="57" t="b">
        <f>EXACT(B1599,bioshpere3_emission!B1599)</f>
        <v>1</v>
      </c>
      <c r="N1599" s="57" t="b">
        <f>EXACT(J1599,bioshpere3_emission!P1599)</f>
        <v>1</v>
      </c>
      <c r="O1599" s="57" t="s">
        <v>7743</v>
      </c>
      <c r="P1599" s="57" t="s">
        <v>7744</v>
      </c>
      <c r="Q1599" s="57" t="s">
        <v>7745</v>
      </c>
    </row>
    <row r="1600" spans="1:17" x14ac:dyDescent="0.25">
      <c r="A1600" s="58">
        <v>1644</v>
      </c>
      <c r="B1600" s="57" t="s">
        <v>1311</v>
      </c>
      <c r="C1600" s="57" t="s">
        <v>91</v>
      </c>
      <c r="D1600" s="57" t="s">
        <v>1459</v>
      </c>
      <c r="E1600" s="57" t="s">
        <v>7742</v>
      </c>
      <c r="F1600" s="57" t="s">
        <v>1313</v>
      </c>
      <c r="G1600" s="57" t="s">
        <v>14</v>
      </c>
      <c r="H1600" s="57" t="s">
        <v>15</v>
      </c>
      <c r="I1600" s="57" t="str">
        <f>_xlfn.CONCAT(O1600,E1600,P1600,D1600,P1600,Q1600)</f>
        <v>('biosphere3','cfe43cd8-3356-4d29-bb02-5b9c9ede0aec')</v>
      </c>
      <c r="J1600" s="57" t="str">
        <f>_xlfn.CONCAT(F1600,C1600)</f>
        <v>Ethene, chloro-('water', 'surface water')</v>
      </c>
      <c r="K1600" s="57" t="b">
        <f>EXACT(F1600,bioshpere3_emission!E1600)</f>
        <v>1</v>
      </c>
      <c r="L1600" s="57" t="b">
        <f>EXACT(C1600,bioshpere3_emission!C1600)</f>
        <v>1</v>
      </c>
      <c r="M1600" s="57" t="b">
        <f>EXACT(B1600,bioshpere3_emission!B1600)</f>
        <v>1</v>
      </c>
      <c r="N1600" s="57" t="b">
        <f>EXACT(J1600,bioshpere3_emission!P1600)</f>
        <v>1</v>
      </c>
      <c r="O1600" s="57" t="s">
        <v>7743</v>
      </c>
      <c r="P1600" s="57" t="s">
        <v>7744</v>
      </c>
      <c r="Q1600" s="57" t="s">
        <v>7745</v>
      </c>
    </row>
    <row r="1601" spans="1:17" x14ac:dyDescent="0.25">
      <c r="A1601" s="58">
        <v>908</v>
      </c>
      <c r="B1601" s="57" t="s">
        <v>1311</v>
      </c>
      <c r="C1601" s="57" t="s">
        <v>48</v>
      </c>
      <c r="D1601" s="57" t="s">
        <v>4090</v>
      </c>
      <c r="E1601" s="57" t="s">
        <v>7742</v>
      </c>
      <c r="F1601" s="57" t="s">
        <v>1313</v>
      </c>
      <c r="G1601" s="57" t="s">
        <v>14</v>
      </c>
      <c r="H1601" s="57" t="s">
        <v>15</v>
      </c>
      <c r="I1601" s="57" t="str">
        <f>_xlfn.CONCAT(O1601,E1601,P1601,D1601,P1601,Q1601)</f>
        <v>('biosphere3','d3f2bf47-65db-4bc7-8334-eb5107e7585a')</v>
      </c>
      <c r="J1601" s="57" t="str">
        <f>_xlfn.CONCAT(F1601,C1601)</f>
        <v>Ethene, chloro-('water',)</v>
      </c>
      <c r="K1601" s="57" t="b">
        <f>EXACT(F1601,bioshpere3_emission!E1601)</f>
        <v>1</v>
      </c>
      <c r="L1601" s="57" t="b">
        <f>EXACT(C1601,bioshpere3_emission!C1601)</f>
        <v>1</v>
      </c>
      <c r="M1601" s="57" t="b">
        <f>EXACT(B1601,bioshpere3_emission!B1601)</f>
        <v>1</v>
      </c>
      <c r="N1601" s="57" t="b">
        <f>EXACT(J1601,bioshpere3_emission!P1601)</f>
        <v>1</v>
      </c>
      <c r="O1601" s="57" t="s">
        <v>7743</v>
      </c>
      <c r="P1601" s="57" t="s">
        <v>7744</v>
      </c>
      <c r="Q1601" s="57" t="s">
        <v>7745</v>
      </c>
    </row>
    <row r="1602" spans="1:17" x14ac:dyDescent="0.25">
      <c r="A1602" s="58">
        <v>1664</v>
      </c>
      <c r="B1602" s="57" t="s">
        <v>193</v>
      </c>
      <c r="C1602" s="57" t="s">
        <v>24</v>
      </c>
      <c r="D1602" s="57" t="s">
        <v>203</v>
      </c>
      <c r="E1602" s="57" t="s">
        <v>7742</v>
      </c>
      <c r="F1602" s="57" t="s">
        <v>195</v>
      </c>
      <c r="G1602" s="57" t="s">
        <v>14</v>
      </c>
      <c r="H1602" s="57" t="s">
        <v>15</v>
      </c>
      <c r="I1602" s="57" t="str">
        <f>_xlfn.CONCAT(O1602,E1602,P1602,D1602,P1602,Q1602)</f>
        <v>('biosphere3','d88b5aeb-d589-4847-b2d4-80ba6a227ab7')</v>
      </c>
      <c r="J1602" s="57" t="str">
        <f>_xlfn.CONCAT(F1602,C1602)</f>
        <v>Ethene, tetrachloro-('air', 'low population density, long-term')</v>
      </c>
      <c r="K1602" s="57" t="b">
        <f>EXACT(F1602,bioshpere3_emission!E1602)</f>
        <v>1</v>
      </c>
      <c r="L1602" s="57" t="b">
        <f>EXACT(C1602,bioshpere3_emission!C1602)</f>
        <v>1</v>
      </c>
      <c r="M1602" s="57" t="b">
        <f>EXACT(B1602,bioshpere3_emission!B1602)</f>
        <v>1</v>
      </c>
      <c r="N1602" s="57" t="b">
        <f>EXACT(J1602,bioshpere3_emission!P1602)</f>
        <v>1</v>
      </c>
      <c r="O1602" s="57" t="s">
        <v>7743</v>
      </c>
      <c r="P1602" s="57" t="s">
        <v>7744</v>
      </c>
      <c r="Q1602" s="57" t="s">
        <v>7745</v>
      </c>
    </row>
    <row r="1603" spans="1:17" x14ac:dyDescent="0.25">
      <c r="A1603" s="58">
        <v>2671</v>
      </c>
      <c r="B1603" s="57" t="s">
        <v>193</v>
      </c>
      <c r="C1603" s="57" t="s">
        <v>31</v>
      </c>
      <c r="D1603" s="57" t="s">
        <v>5689</v>
      </c>
      <c r="E1603" s="57" t="s">
        <v>7742</v>
      </c>
      <c r="F1603" s="57" t="s">
        <v>195</v>
      </c>
      <c r="G1603" s="57" t="s">
        <v>14</v>
      </c>
      <c r="H1603" s="57" t="s">
        <v>15</v>
      </c>
      <c r="I1603" s="57" t="str">
        <f>_xlfn.CONCAT(O1603,E1603,P1603,D1603,P1603,Q1603)</f>
        <v>('biosphere3','a8a2f53b-c6d2-4302-a59f-502bd7e242fc')</v>
      </c>
      <c r="J1603" s="57" t="str">
        <f>_xlfn.CONCAT(F1603,C1603)</f>
        <v>Ethene, tetrachloro-('air', 'lower stratosphere + upper troposphere')</v>
      </c>
      <c r="K1603" s="57" t="b">
        <f>EXACT(F1603,bioshpere3_emission!E1603)</f>
        <v>1</v>
      </c>
      <c r="L1603" s="57" t="b">
        <f>EXACT(C1603,bioshpere3_emission!C1603)</f>
        <v>1</v>
      </c>
      <c r="M1603" s="57" t="b">
        <f>EXACT(B1603,bioshpere3_emission!B1603)</f>
        <v>1</v>
      </c>
      <c r="N1603" s="57" t="b">
        <f>EXACT(J1603,bioshpere3_emission!P1603)</f>
        <v>1</v>
      </c>
      <c r="O1603" s="57" t="s">
        <v>7743</v>
      </c>
      <c r="P1603" s="57" t="s">
        <v>7744</v>
      </c>
      <c r="Q1603" s="57" t="s">
        <v>7745</v>
      </c>
    </row>
    <row r="1604" spans="1:17" x14ac:dyDescent="0.25">
      <c r="A1604" s="58">
        <v>2317</v>
      </c>
      <c r="B1604" s="57" t="s">
        <v>193</v>
      </c>
      <c r="C1604" s="57" t="s">
        <v>27</v>
      </c>
      <c r="D1604" s="57" t="s">
        <v>3632</v>
      </c>
      <c r="E1604" s="57" t="s">
        <v>7742</v>
      </c>
      <c r="F1604" s="57" t="s">
        <v>195</v>
      </c>
      <c r="G1604" s="57" t="s">
        <v>14</v>
      </c>
      <c r="H1604" s="57" t="s">
        <v>15</v>
      </c>
      <c r="I1604" s="57" t="str">
        <f>_xlfn.CONCAT(O1604,E1604,P1604,D1604,P1604,Q1604)</f>
        <v>('biosphere3','754028fd-e650-4804-922e-694a764ba578')</v>
      </c>
      <c r="J1604" s="57" t="str">
        <f>_xlfn.CONCAT(F1604,C1604)</f>
        <v>Ethene, tetrachloro-('air', 'non-urban air or from high stacks')</v>
      </c>
      <c r="K1604" s="57" t="b">
        <f>EXACT(F1604,bioshpere3_emission!E1604)</f>
        <v>1</v>
      </c>
      <c r="L1604" s="57" t="b">
        <f>EXACT(C1604,bioshpere3_emission!C1604)</f>
        <v>1</v>
      </c>
      <c r="M1604" s="57" t="b">
        <f>EXACT(B1604,bioshpere3_emission!B1604)</f>
        <v>1</v>
      </c>
      <c r="N1604" s="57" t="b">
        <f>EXACT(J1604,bioshpere3_emission!P1604)</f>
        <v>1</v>
      </c>
      <c r="O1604" s="57" t="s">
        <v>7743</v>
      </c>
      <c r="P1604" s="57" t="s">
        <v>7744</v>
      </c>
      <c r="Q1604" s="57" t="s">
        <v>7745</v>
      </c>
    </row>
    <row r="1605" spans="1:17" x14ac:dyDescent="0.25">
      <c r="A1605" s="58">
        <v>395</v>
      </c>
      <c r="B1605" s="57" t="s">
        <v>193</v>
      </c>
      <c r="C1605" s="57" t="s">
        <v>44</v>
      </c>
      <c r="D1605" s="57" t="s">
        <v>1421</v>
      </c>
      <c r="E1605" s="57" t="s">
        <v>7742</v>
      </c>
      <c r="F1605" s="57" t="s">
        <v>195</v>
      </c>
      <c r="G1605" s="57" t="s">
        <v>14</v>
      </c>
      <c r="H1605" s="57" t="s">
        <v>15</v>
      </c>
      <c r="I1605" s="57" t="str">
        <f>_xlfn.CONCAT(O1605,E1605,P1605,D1605,P1605,Q1605)</f>
        <v>('biosphere3','d2d4b344-3c58-4b0c-868a-ac0bdb2027dc')</v>
      </c>
      <c r="J1605" s="57" t="str">
        <f>_xlfn.CONCAT(F1605,C1605)</f>
        <v>Ethene, tetrachloro-('air', 'urban air close to ground')</v>
      </c>
      <c r="K1605" s="57" t="b">
        <f>EXACT(F1605,bioshpere3_emission!E1605)</f>
        <v>1</v>
      </c>
      <c r="L1605" s="57" t="b">
        <f>EXACT(C1605,bioshpere3_emission!C1605)</f>
        <v>1</v>
      </c>
      <c r="M1605" s="57" t="b">
        <f>EXACT(B1605,bioshpere3_emission!B1605)</f>
        <v>1</v>
      </c>
      <c r="N1605" s="57" t="b">
        <f>EXACT(J1605,bioshpere3_emission!P1605)</f>
        <v>1</v>
      </c>
      <c r="O1605" s="57" t="s">
        <v>7743</v>
      </c>
      <c r="P1605" s="57" t="s">
        <v>7744</v>
      </c>
      <c r="Q1605" s="57" t="s">
        <v>7745</v>
      </c>
    </row>
    <row r="1606" spans="1:17" x14ac:dyDescent="0.25">
      <c r="A1606" s="58">
        <v>2747</v>
      </c>
      <c r="B1606" s="57" t="s">
        <v>193</v>
      </c>
      <c r="C1606" s="57" t="s">
        <v>190</v>
      </c>
      <c r="D1606" s="57" t="s">
        <v>4827</v>
      </c>
      <c r="E1606" s="57" t="s">
        <v>7742</v>
      </c>
      <c r="F1606" s="57" t="s">
        <v>195</v>
      </c>
      <c r="G1606" s="57" t="s">
        <v>14</v>
      </c>
      <c r="H1606" s="57" t="s">
        <v>15</v>
      </c>
      <c r="I1606" s="57" t="str">
        <f>_xlfn.CONCAT(O1606,E1606,P1606,D1606,P1606,Q1606)</f>
        <v>('biosphere3','9bc66656-9f37-44bc-ae0b-5d5243b8137e')</v>
      </c>
      <c r="J1606" s="57" t="str">
        <f>_xlfn.CONCAT(F1606,C1606)</f>
        <v>Ethene, tetrachloro-('air',)</v>
      </c>
      <c r="K1606" s="57" t="b">
        <f>EXACT(F1606,bioshpere3_emission!E1606)</f>
        <v>1</v>
      </c>
      <c r="L1606" s="57" t="b">
        <f>EXACT(C1606,bioshpere3_emission!C1606)</f>
        <v>1</v>
      </c>
      <c r="M1606" s="57" t="b">
        <f>EXACT(B1606,bioshpere3_emission!B1606)</f>
        <v>1</v>
      </c>
      <c r="N1606" s="57" t="b">
        <f>EXACT(J1606,bioshpere3_emission!P1606)</f>
        <v>1</v>
      </c>
      <c r="O1606" s="57" t="s">
        <v>7743</v>
      </c>
      <c r="P1606" s="57" t="s">
        <v>7744</v>
      </c>
      <c r="Q1606" s="57" t="s">
        <v>7745</v>
      </c>
    </row>
    <row r="1607" spans="1:17" x14ac:dyDescent="0.25">
      <c r="A1607" s="58">
        <v>3240</v>
      </c>
      <c r="B1607" s="57" t="s">
        <v>193</v>
      </c>
      <c r="C1607" s="57" t="s">
        <v>71</v>
      </c>
      <c r="D1607" s="57" t="s">
        <v>5277</v>
      </c>
      <c r="E1607" s="57" t="s">
        <v>7742</v>
      </c>
      <c r="F1607" s="57" t="s">
        <v>195</v>
      </c>
      <c r="G1607" s="57" t="s">
        <v>14</v>
      </c>
      <c r="H1607" s="57" t="s">
        <v>15</v>
      </c>
      <c r="I1607" s="57" t="str">
        <f>_xlfn.CONCAT(O1607,E1607,P1607,D1607,P1607,Q1607)</f>
        <v>('biosphere3','f8d3477c-7a39-4a51-9c16-a2ee5ae6a5d7')</v>
      </c>
      <c r="J1607" s="57" t="str">
        <f>_xlfn.CONCAT(F1607,C1607)</f>
        <v>Ethene, tetrachloro-('water', 'ground-')</v>
      </c>
      <c r="K1607" s="57" t="b">
        <f>EXACT(F1607,bioshpere3_emission!E1607)</f>
        <v>1</v>
      </c>
      <c r="L1607" s="57" t="b">
        <f>EXACT(C1607,bioshpere3_emission!C1607)</f>
        <v>1</v>
      </c>
      <c r="M1607" s="57" t="b">
        <f>EXACT(B1607,bioshpere3_emission!B1607)</f>
        <v>1</v>
      </c>
      <c r="N1607" s="57" t="b">
        <f>EXACT(J1607,bioshpere3_emission!P1607)</f>
        <v>1</v>
      </c>
      <c r="O1607" s="57" t="s">
        <v>7743</v>
      </c>
      <c r="P1607" s="57" t="s">
        <v>7744</v>
      </c>
      <c r="Q1607" s="57" t="s">
        <v>7745</v>
      </c>
    </row>
    <row r="1608" spans="1:17" x14ac:dyDescent="0.25">
      <c r="A1608" s="58">
        <v>3921</v>
      </c>
      <c r="B1608" s="57" t="s">
        <v>193</v>
      </c>
      <c r="C1608" s="57" t="s">
        <v>100</v>
      </c>
      <c r="D1608" s="57" t="s">
        <v>1600</v>
      </c>
      <c r="E1608" s="57" t="s">
        <v>7742</v>
      </c>
      <c r="F1608" s="57" t="s">
        <v>195</v>
      </c>
      <c r="G1608" s="57" t="s">
        <v>14</v>
      </c>
      <c r="H1608" s="57" t="s">
        <v>15</v>
      </c>
      <c r="I1608" s="57" t="str">
        <f>_xlfn.CONCAT(O1608,E1608,P1608,D1608,P1608,Q1608)</f>
        <v>('biosphere3','0015315d-a2b8-4b72-8e60-0d34a72e6de8')</v>
      </c>
      <c r="J1608" s="57" t="str">
        <f>_xlfn.CONCAT(F1608,C1608)</f>
        <v>Ethene, tetrachloro-('water', 'ground-, long-term')</v>
      </c>
      <c r="K1608" s="57" t="b">
        <f>EXACT(F1608,bioshpere3_emission!E1608)</f>
        <v>1</v>
      </c>
      <c r="L1608" s="57" t="b">
        <f>EXACT(C1608,bioshpere3_emission!C1608)</f>
        <v>1</v>
      </c>
      <c r="M1608" s="57" t="b">
        <f>EXACT(B1608,bioshpere3_emission!B1608)</f>
        <v>1</v>
      </c>
      <c r="N1608" s="57" t="b">
        <f>EXACT(J1608,bioshpere3_emission!P1608)</f>
        <v>1</v>
      </c>
      <c r="O1608" s="57" t="s">
        <v>7743</v>
      </c>
      <c r="P1608" s="57" t="s">
        <v>7744</v>
      </c>
      <c r="Q1608" s="57" t="s">
        <v>7745</v>
      </c>
    </row>
    <row r="1609" spans="1:17" x14ac:dyDescent="0.25">
      <c r="A1609" s="58">
        <v>3984</v>
      </c>
      <c r="B1609" s="57" t="s">
        <v>193</v>
      </c>
      <c r="C1609" s="57" t="s">
        <v>10</v>
      </c>
      <c r="D1609" s="57" t="s">
        <v>3582</v>
      </c>
      <c r="E1609" s="57" t="s">
        <v>7742</v>
      </c>
      <c r="F1609" s="57" t="s">
        <v>195</v>
      </c>
      <c r="G1609" s="57" t="s">
        <v>14</v>
      </c>
      <c r="H1609" s="57" t="s">
        <v>15</v>
      </c>
      <c r="I1609" s="57" t="str">
        <f>_xlfn.CONCAT(O1609,E1609,P1609,D1609,P1609,Q1609)</f>
        <v>('biosphere3','6592e729-c2a4-4d33-86ca-5b86cdf7cdc7')</v>
      </c>
      <c r="J1609" s="57" t="str">
        <f>_xlfn.CONCAT(F1609,C1609)</f>
        <v>Ethene, tetrachloro-('water', 'ocean')</v>
      </c>
      <c r="K1609" s="57" t="b">
        <f>EXACT(F1609,bioshpere3_emission!E1609)</f>
        <v>1</v>
      </c>
      <c r="L1609" s="57" t="b">
        <f>EXACT(C1609,bioshpere3_emission!C1609)</f>
        <v>1</v>
      </c>
      <c r="M1609" s="57" t="b">
        <f>EXACT(B1609,bioshpere3_emission!B1609)</f>
        <v>1</v>
      </c>
      <c r="N1609" s="57" t="b">
        <f>EXACT(J1609,bioshpere3_emission!P1609)</f>
        <v>1</v>
      </c>
      <c r="O1609" s="57" t="s">
        <v>7743</v>
      </c>
      <c r="P1609" s="57" t="s">
        <v>7744</v>
      </c>
      <c r="Q1609" s="57" t="s">
        <v>7745</v>
      </c>
    </row>
    <row r="1610" spans="1:17" x14ac:dyDescent="0.25">
      <c r="A1610" s="58">
        <v>1097</v>
      </c>
      <c r="B1610" s="57" t="s">
        <v>193</v>
      </c>
      <c r="C1610" s="57" t="s">
        <v>91</v>
      </c>
      <c r="D1610" s="57" t="s">
        <v>194</v>
      </c>
      <c r="E1610" s="57" t="s">
        <v>7742</v>
      </c>
      <c r="F1610" s="57" t="s">
        <v>195</v>
      </c>
      <c r="G1610" s="57" t="s">
        <v>14</v>
      </c>
      <c r="H1610" s="57" t="s">
        <v>15</v>
      </c>
      <c r="I1610" s="57" t="str">
        <f>_xlfn.CONCAT(O1610,E1610,P1610,D1610,P1610,Q1610)</f>
        <v>('biosphere3','a74ded48-233e-4bd2-9406-a36d8e623489')</v>
      </c>
      <c r="J1610" s="57" t="str">
        <f>_xlfn.CONCAT(F1610,C1610)</f>
        <v>Ethene, tetrachloro-('water', 'surface water')</v>
      </c>
      <c r="K1610" s="57" t="b">
        <f>EXACT(F1610,bioshpere3_emission!E1610)</f>
        <v>1</v>
      </c>
      <c r="L1610" s="57" t="b">
        <f>EXACT(C1610,bioshpere3_emission!C1610)</f>
        <v>1</v>
      </c>
      <c r="M1610" s="57" t="b">
        <f>EXACT(B1610,bioshpere3_emission!B1610)</f>
        <v>1</v>
      </c>
      <c r="N1610" s="57" t="b">
        <f>EXACT(J1610,bioshpere3_emission!P1610)</f>
        <v>1</v>
      </c>
      <c r="O1610" s="57" t="s">
        <v>7743</v>
      </c>
      <c r="P1610" s="57" t="s">
        <v>7744</v>
      </c>
      <c r="Q1610" s="57" t="s">
        <v>7745</v>
      </c>
    </row>
    <row r="1611" spans="1:17" x14ac:dyDescent="0.25">
      <c r="A1611" s="58">
        <v>2615</v>
      </c>
      <c r="B1611" s="57" t="s">
        <v>193</v>
      </c>
      <c r="C1611" s="57" t="s">
        <v>48</v>
      </c>
      <c r="D1611" s="57" t="s">
        <v>906</v>
      </c>
      <c r="E1611" s="57" t="s">
        <v>7742</v>
      </c>
      <c r="F1611" s="57" t="s">
        <v>195</v>
      </c>
      <c r="G1611" s="57" t="s">
        <v>14</v>
      </c>
      <c r="H1611" s="57" t="s">
        <v>15</v>
      </c>
      <c r="I1611" s="57" t="str">
        <f>_xlfn.CONCAT(O1611,E1611,P1611,D1611,P1611,Q1611)</f>
        <v>('biosphere3','4b0d68e7-37bc-4184-93b5-91b70c62e585')</v>
      </c>
      <c r="J1611" s="57" t="str">
        <f>_xlfn.CONCAT(F1611,C1611)</f>
        <v>Ethene, tetrachloro-('water',)</v>
      </c>
      <c r="K1611" s="57" t="b">
        <f>EXACT(F1611,bioshpere3_emission!E1611)</f>
        <v>1</v>
      </c>
      <c r="L1611" s="57" t="b">
        <f>EXACT(C1611,bioshpere3_emission!C1611)</f>
        <v>1</v>
      </c>
      <c r="M1611" s="57" t="b">
        <f>EXACT(B1611,bioshpere3_emission!B1611)</f>
        <v>1</v>
      </c>
      <c r="N1611" s="57" t="b">
        <f>EXACT(J1611,bioshpere3_emission!P1611)</f>
        <v>1</v>
      </c>
      <c r="O1611" s="57" t="s">
        <v>7743</v>
      </c>
      <c r="P1611" s="57" t="s">
        <v>7744</v>
      </c>
      <c r="Q1611" s="57" t="s">
        <v>7745</v>
      </c>
    </row>
    <row r="1612" spans="1:17" x14ac:dyDescent="0.25">
      <c r="A1612" s="58">
        <v>3311</v>
      </c>
      <c r="B1612" s="57" t="s">
        <v>2084</v>
      </c>
      <c r="C1612" s="57" t="s">
        <v>24</v>
      </c>
      <c r="D1612" s="57" t="s">
        <v>2716</v>
      </c>
      <c r="E1612" s="57" t="s">
        <v>7742</v>
      </c>
      <c r="F1612" s="57" t="s">
        <v>2086</v>
      </c>
      <c r="G1612" s="57" t="s">
        <v>14</v>
      </c>
      <c r="H1612" s="57" t="s">
        <v>15</v>
      </c>
      <c r="I1612" s="57" t="str">
        <f>_xlfn.CONCAT(O1612,E1612,P1612,D1612,P1612,Q1612)</f>
        <v>('biosphere3','d56ddb2e-5087-4118-8359-64fb6cb513f9')</v>
      </c>
      <c r="J1612" s="57" t="str">
        <f>_xlfn.CONCAT(F1612,C1612)</f>
        <v>Ethene, trichloro-('air', 'low population density, long-term')</v>
      </c>
      <c r="K1612" s="57" t="b">
        <f>EXACT(F1612,bioshpere3_emission!E1612)</f>
        <v>1</v>
      </c>
      <c r="L1612" s="57" t="b">
        <f>EXACT(C1612,bioshpere3_emission!C1612)</f>
        <v>1</v>
      </c>
      <c r="M1612" s="57" t="b">
        <f>EXACT(B1612,bioshpere3_emission!B1612)</f>
        <v>1</v>
      </c>
      <c r="N1612" s="57" t="b">
        <f>EXACT(J1612,bioshpere3_emission!P1612)</f>
        <v>1</v>
      </c>
      <c r="O1612" s="57" t="s">
        <v>7743</v>
      </c>
      <c r="P1612" s="57" t="s">
        <v>7744</v>
      </c>
      <c r="Q1612" s="57" t="s">
        <v>7745</v>
      </c>
    </row>
    <row r="1613" spans="1:17" x14ac:dyDescent="0.25">
      <c r="A1613" s="58">
        <v>3035</v>
      </c>
      <c r="B1613" s="57" t="s">
        <v>2084</v>
      </c>
      <c r="C1613" s="57" t="s">
        <v>31</v>
      </c>
      <c r="D1613" s="57" t="s">
        <v>6271</v>
      </c>
      <c r="E1613" s="57" t="s">
        <v>7742</v>
      </c>
      <c r="F1613" s="57" t="s">
        <v>2086</v>
      </c>
      <c r="G1613" s="57" t="s">
        <v>14</v>
      </c>
      <c r="H1613" s="57" t="s">
        <v>15</v>
      </c>
      <c r="I1613" s="57" t="str">
        <f>_xlfn.CONCAT(O1613,E1613,P1613,D1613,P1613,Q1613)</f>
        <v>('biosphere3','2e1396a2-b8e0-4f4a-89c7-11c4ee4733c1')</v>
      </c>
      <c r="J1613" s="57" t="str">
        <f>_xlfn.CONCAT(F1613,C1613)</f>
        <v>Ethene, trichloro-('air', 'lower stratosphere + upper troposphere')</v>
      </c>
      <c r="K1613" s="57" t="b">
        <f>EXACT(F1613,bioshpere3_emission!E1613)</f>
        <v>1</v>
      </c>
      <c r="L1613" s="57" t="b">
        <f>EXACT(C1613,bioshpere3_emission!C1613)</f>
        <v>1</v>
      </c>
      <c r="M1613" s="57" t="b">
        <f>EXACT(B1613,bioshpere3_emission!B1613)</f>
        <v>1</v>
      </c>
      <c r="N1613" s="57" t="b">
        <f>EXACT(J1613,bioshpere3_emission!P1613)</f>
        <v>1</v>
      </c>
      <c r="O1613" s="57" t="s">
        <v>7743</v>
      </c>
      <c r="P1613" s="57" t="s">
        <v>7744</v>
      </c>
      <c r="Q1613" s="57" t="s">
        <v>7745</v>
      </c>
    </row>
    <row r="1614" spans="1:17" x14ac:dyDescent="0.25">
      <c r="A1614" s="58">
        <v>3073</v>
      </c>
      <c r="B1614" s="57" t="s">
        <v>2084</v>
      </c>
      <c r="C1614" s="57" t="s">
        <v>27</v>
      </c>
      <c r="D1614" s="57" t="s">
        <v>3043</v>
      </c>
      <c r="E1614" s="57" t="s">
        <v>7742</v>
      </c>
      <c r="F1614" s="57" t="s">
        <v>2086</v>
      </c>
      <c r="G1614" s="57" t="s">
        <v>14</v>
      </c>
      <c r="H1614" s="57" t="s">
        <v>15</v>
      </c>
      <c r="I1614" s="57" t="str">
        <f>_xlfn.CONCAT(O1614,E1614,P1614,D1614,P1614,Q1614)</f>
        <v>('biosphere3','22698b26-ab11-43eb-a48f-3e46863555cc')</v>
      </c>
      <c r="J1614" s="57" t="str">
        <f>_xlfn.CONCAT(F1614,C1614)</f>
        <v>Ethene, trichloro-('air', 'non-urban air or from high stacks')</v>
      </c>
      <c r="K1614" s="57" t="b">
        <f>EXACT(F1614,bioshpere3_emission!E1614)</f>
        <v>1</v>
      </c>
      <c r="L1614" s="57" t="b">
        <f>EXACT(C1614,bioshpere3_emission!C1614)</f>
        <v>1</v>
      </c>
      <c r="M1614" s="57" t="b">
        <f>EXACT(B1614,bioshpere3_emission!B1614)</f>
        <v>1</v>
      </c>
      <c r="N1614" s="57" t="b">
        <f>EXACT(J1614,bioshpere3_emission!P1614)</f>
        <v>1</v>
      </c>
      <c r="O1614" s="57" t="s">
        <v>7743</v>
      </c>
      <c r="P1614" s="57" t="s">
        <v>7744</v>
      </c>
      <c r="Q1614" s="57" t="s">
        <v>7745</v>
      </c>
    </row>
    <row r="1615" spans="1:17" x14ac:dyDescent="0.25">
      <c r="A1615" s="58">
        <v>1053</v>
      </c>
      <c r="B1615" s="57" t="s">
        <v>2084</v>
      </c>
      <c r="C1615" s="57" t="s">
        <v>44</v>
      </c>
      <c r="D1615" s="57" t="s">
        <v>2085</v>
      </c>
      <c r="E1615" s="57" t="s">
        <v>7742</v>
      </c>
      <c r="F1615" s="57" t="s">
        <v>2086</v>
      </c>
      <c r="G1615" s="57" t="s">
        <v>14</v>
      </c>
      <c r="H1615" s="57" t="s">
        <v>15</v>
      </c>
      <c r="I1615" s="57" t="str">
        <f>_xlfn.CONCAT(O1615,E1615,P1615,D1615,P1615,Q1615)</f>
        <v>('biosphere3','0e7c1a7b-cd98-4f8d-a619-a687d3e2cb48')</v>
      </c>
      <c r="J1615" s="57" t="str">
        <f>_xlfn.CONCAT(F1615,C1615)</f>
        <v>Ethene, trichloro-('air', 'urban air close to ground')</v>
      </c>
      <c r="K1615" s="57" t="b">
        <f>EXACT(F1615,bioshpere3_emission!E1615)</f>
        <v>1</v>
      </c>
      <c r="L1615" s="57" t="b">
        <f>EXACT(C1615,bioshpere3_emission!C1615)</f>
        <v>1</v>
      </c>
      <c r="M1615" s="57" t="b">
        <f>EXACT(B1615,bioshpere3_emission!B1615)</f>
        <v>1</v>
      </c>
      <c r="N1615" s="57" t="b">
        <f>EXACT(J1615,bioshpere3_emission!P1615)</f>
        <v>1</v>
      </c>
      <c r="O1615" s="57" t="s">
        <v>7743</v>
      </c>
      <c r="P1615" s="57" t="s">
        <v>7744</v>
      </c>
      <c r="Q1615" s="57" t="s">
        <v>7745</v>
      </c>
    </row>
    <row r="1616" spans="1:17" x14ac:dyDescent="0.25">
      <c r="A1616" s="58">
        <v>325</v>
      </c>
      <c r="B1616" s="57" t="s">
        <v>2084</v>
      </c>
      <c r="C1616" s="57" t="s">
        <v>190</v>
      </c>
      <c r="D1616" s="57" t="s">
        <v>6129</v>
      </c>
      <c r="E1616" s="57" t="s">
        <v>7742</v>
      </c>
      <c r="F1616" s="57" t="s">
        <v>2086</v>
      </c>
      <c r="G1616" s="57" t="s">
        <v>14</v>
      </c>
      <c r="H1616" s="57" t="s">
        <v>15</v>
      </c>
      <c r="I1616" s="57" t="str">
        <f>_xlfn.CONCAT(O1616,E1616,P1616,D1616,P1616,Q1616)</f>
        <v>('biosphere3','3fa03c96-b976-4f0f-8089-220968515ee1')</v>
      </c>
      <c r="J1616" s="57" t="str">
        <f>_xlfn.CONCAT(F1616,C1616)</f>
        <v>Ethene, trichloro-('air',)</v>
      </c>
      <c r="K1616" s="57" t="b">
        <f>EXACT(F1616,bioshpere3_emission!E1616)</f>
        <v>1</v>
      </c>
      <c r="L1616" s="57" t="b">
        <f>EXACT(C1616,bioshpere3_emission!C1616)</f>
        <v>1</v>
      </c>
      <c r="M1616" s="57" t="b">
        <f>EXACT(B1616,bioshpere3_emission!B1616)</f>
        <v>1</v>
      </c>
      <c r="N1616" s="57" t="b">
        <f>EXACT(J1616,bioshpere3_emission!P1616)</f>
        <v>1</v>
      </c>
      <c r="O1616" s="57" t="s">
        <v>7743</v>
      </c>
      <c r="P1616" s="57" t="s">
        <v>7744</v>
      </c>
      <c r="Q1616" s="57" t="s">
        <v>7745</v>
      </c>
    </row>
    <row r="1617" spans="1:17" x14ac:dyDescent="0.25">
      <c r="A1617" s="58">
        <v>1564</v>
      </c>
      <c r="B1617" s="57" t="s">
        <v>2084</v>
      </c>
      <c r="C1617" s="57" t="s">
        <v>71</v>
      </c>
      <c r="D1617" s="57" t="s">
        <v>3207</v>
      </c>
      <c r="E1617" s="57" t="s">
        <v>7742</v>
      </c>
      <c r="F1617" s="57" t="s">
        <v>2086</v>
      </c>
      <c r="G1617" s="57" t="s">
        <v>14</v>
      </c>
      <c r="H1617" s="57" t="s">
        <v>15</v>
      </c>
      <c r="I1617" s="57" t="str">
        <f>_xlfn.CONCAT(O1617,E1617,P1617,D1617,P1617,Q1617)</f>
        <v>('biosphere3','014bd81b-88c7-4a81-b872-201dcbfb8bbf')</v>
      </c>
      <c r="J1617" s="57" t="str">
        <f>_xlfn.CONCAT(F1617,C1617)</f>
        <v>Ethene, trichloro-('water', 'ground-')</v>
      </c>
      <c r="K1617" s="57" t="b">
        <f>EXACT(F1617,bioshpere3_emission!E1617)</f>
        <v>1</v>
      </c>
      <c r="L1617" s="57" t="b">
        <f>EXACT(C1617,bioshpere3_emission!C1617)</f>
        <v>1</v>
      </c>
      <c r="M1617" s="57" t="b">
        <f>EXACT(B1617,bioshpere3_emission!B1617)</f>
        <v>1</v>
      </c>
      <c r="N1617" s="57" t="b">
        <f>EXACT(J1617,bioshpere3_emission!P1617)</f>
        <v>1</v>
      </c>
      <c r="O1617" s="57" t="s">
        <v>7743</v>
      </c>
      <c r="P1617" s="57" t="s">
        <v>7744</v>
      </c>
      <c r="Q1617" s="57" t="s">
        <v>7745</v>
      </c>
    </row>
    <row r="1618" spans="1:17" x14ac:dyDescent="0.25">
      <c r="A1618" s="58">
        <v>4342</v>
      </c>
      <c r="B1618" s="57" t="s">
        <v>2084</v>
      </c>
      <c r="C1618" s="57" t="s">
        <v>100</v>
      </c>
      <c r="D1618" s="57" t="s">
        <v>4854</v>
      </c>
      <c r="E1618" s="57" t="s">
        <v>7742</v>
      </c>
      <c r="F1618" s="57" t="s">
        <v>2086</v>
      </c>
      <c r="G1618" s="57" t="s">
        <v>14</v>
      </c>
      <c r="H1618" s="57" t="s">
        <v>15</v>
      </c>
      <c r="I1618" s="57" t="str">
        <f>_xlfn.CONCAT(O1618,E1618,P1618,D1618,P1618,Q1618)</f>
        <v>('biosphere3','c46a1f56-c012-4ee9-ae49-48641d0cdbf5')</v>
      </c>
      <c r="J1618" s="57" t="str">
        <f>_xlfn.CONCAT(F1618,C1618)</f>
        <v>Ethene, trichloro-('water', 'ground-, long-term')</v>
      </c>
      <c r="K1618" s="57" t="b">
        <f>EXACT(F1618,bioshpere3_emission!E1618)</f>
        <v>1</v>
      </c>
      <c r="L1618" s="57" t="b">
        <f>EXACT(C1618,bioshpere3_emission!C1618)</f>
        <v>1</v>
      </c>
      <c r="M1618" s="57" t="b">
        <f>EXACT(B1618,bioshpere3_emission!B1618)</f>
        <v>1</v>
      </c>
      <c r="N1618" s="57" t="b">
        <f>EXACT(J1618,bioshpere3_emission!P1618)</f>
        <v>1</v>
      </c>
      <c r="O1618" s="57" t="s">
        <v>7743</v>
      </c>
      <c r="P1618" s="57" t="s">
        <v>7744</v>
      </c>
      <c r="Q1618" s="57" t="s">
        <v>7745</v>
      </c>
    </row>
    <row r="1619" spans="1:17" x14ac:dyDescent="0.25">
      <c r="A1619" s="58">
        <v>4327</v>
      </c>
      <c r="B1619" s="57" t="s">
        <v>2084</v>
      </c>
      <c r="C1619" s="57" t="s">
        <v>10</v>
      </c>
      <c r="D1619" s="57" t="s">
        <v>3967</v>
      </c>
      <c r="E1619" s="57" t="s">
        <v>7742</v>
      </c>
      <c r="F1619" s="57" t="s">
        <v>2086</v>
      </c>
      <c r="G1619" s="57" t="s">
        <v>14</v>
      </c>
      <c r="H1619" s="57" t="s">
        <v>15</v>
      </c>
      <c r="I1619" s="57" t="str">
        <f>_xlfn.CONCAT(O1619,E1619,P1619,D1619,P1619,Q1619)</f>
        <v>('biosphere3','9586cdf1-31b4-4c3a-97ce-197d8335ebd2')</v>
      </c>
      <c r="J1619" s="57" t="str">
        <f>_xlfn.CONCAT(F1619,C1619)</f>
        <v>Ethene, trichloro-('water', 'ocean')</v>
      </c>
      <c r="K1619" s="57" t="b">
        <f>EXACT(F1619,bioshpere3_emission!E1619)</f>
        <v>1</v>
      </c>
      <c r="L1619" s="57" t="b">
        <f>EXACT(C1619,bioshpere3_emission!C1619)</f>
        <v>1</v>
      </c>
      <c r="M1619" s="57" t="b">
        <f>EXACT(B1619,bioshpere3_emission!B1619)</f>
        <v>1</v>
      </c>
      <c r="N1619" s="57" t="b">
        <f>EXACT(J1619,bioshpere3_emission!P1619)</f>
        <v>1</v>
      </c>
      <c r="O1619" s="57" t="s">
        <v>7743</v>
      </c>
      <c r="P1619" s="57" t="s">
        <v>7744</v>
      </c>
      <c r="Q1619" s="57" t="s">
        <v>7745</v>
      </c>
    </row>
    <row r="1620" spans="1:17" x14ac:dyDescent="0.25">
      <c r="A1620" s="58">
        <v>3154</v>
      </c>
      <c r="B1620" s="57" t="s">
        <v>2084</v>
      </c>
      <c r="C1620" s="57" t="s">
        <v>91</v>
      </c>
      <c r="D1620" s="57" t="s">
        <v>3653</v>
      </c>
      <c r="E1620" s="57" t="s">
        <v>7742</v>
      </c>
      <c r="F1620" s="57" t="s">
        <v>2086</v>
      </c>
      <c r="G1620" s="57" t="s">
        <v>14</v>
      </c>
      <c r="H1620" s="57" t="s">
        <v>15</v>
      </c>
      <c r="I1620" s="57" t="str">
        <f>_xlfn.CONCAT(O1620,E1620,P1620,D1620,P1620,Q1620)</f>
        <v>('biosphere3','c4bc70e8-d445-4ca4-bc89-fc93819791e3')</v>
      </c>
      <c r="J1620" s="57" t="str">
        <f>_xlfn.CONCAT(F1620,C1620)</f>
        <v>Ethene, trichloro-('water', 'surface water')</v>
      </c>
      <c r="K1620" s="57" t="b">
        <f>EXACT(F1620,bioshpere3_emission!E1620)</f>
        <v>1</v>
      </c>
      <c r="L1620" s="57" t="b">
        <f>EXACT(C1620,bioshpere3_emission!C1620)</f>
        <v>1</v>
      </c>
      <c r="M1620" s="57" t="b">
        <f>EXACT(B1620,bioshpere3_emission!B1620)</f>
        <v>1</v>
      </c>
      <c r="N1620" s="57" t="b">
        <f>EXACT(J1620,bioshpere3_emission!P1620)</f>
        <v>1</v>
      </c>
      <c r="O1620" s="57" t="s">
        <v>7743</v>
      </c>
      <c r="P1620" s="57" t="s">
        <v>7744</v>
      </c>
      <c r="Q1620" s="57" t="s">
        <v>7745</v>
      </c>
    </row>
    <row r="1621" spans="1:17" x14ac:dyDescent="0.25">
      <c r="A1621" s="58">
        <v>3817</v>
      </c>
      <c r="B1621" s="57" t="s">
        <v>2084</v>
      </c>
      <c r="C1621" s="57" t="s">
        <v>48</v>
      </c>
      <c r="D1621" s="57" t="s">
        <v>4419</v>
      </c>
      <c r="E1621" s="57" t="s">
        <v>7742</v>
      </c>
      <c r="F1621" s="57" t="s">
        <v>2086</v>
      </c>
      <c r="G1621" s="57" t="s">
        <v>14</v>
      </c>
      <c r="H1621" s="57" t="s">
        <v>15</v>
      </c>
      <c r="I1621" s="57" t="str">
        <f>_xlfn.CONCAT(O1621,E1621,P1621,D1621,P1621,Q1621)</f>
        <v>('biosphere3','3801ac00-aef4-4224-8d04-9d6734794719')</v>
      </c>
      <c r="J1621" s="57" t="str">
        <f>_xlfn.CONCAT(F1621,C1621)</f>
        <v>Ethene, trichloro-('water',)</v>
      </c>
      <c r="K1621" s="57" t="b">
        <f>EXACT(F1621,bioshpere3_emission!E1621)</f>
        <v>1</v>
      </c>
      <c r="L1621" s="57" t="b">
        <f>EXACT(C1621,bioshpere3_emission!C1621)</f>
        <v>1</v>
      </c>
      <c r="M1621" s="57" t="b">
        <f>EXACT(B1621,bioshpere3_emission!B1621)</f>
        <v>1</v>
      </c>
      <c r="N1621" s="57" t="b">
        <f>EXACT(J1621,bioshpere3_emission!P1621)</f>
        <v>1</v>
      </c>
      <c r="O1621" s="57" t="s">
        <v>7743</v>
      </c>
      <c r="P1621" s="57" t="s">
        <v>7744</v>
      </c>
      <c r="Q1621" s="57" t="s">
        <v>7745</v>
      </c>
    </row>
    <row r="1622" spans="1:17" x14ac:dyDescent="0.25">
      <c r="A1622" s="58">
        <v>1581</v>
      </c>
      <c r="B1622" s="57" t="s">
        <v>502</v>
      </c>
      <c r="C1622" s="57" t="s">
        <v>27</v>
      </c>
      <c r="D1622" s="57" t="s">
        <v>5159</v>
      </c>
      <c r="E1622" s="57" t="s">
        <v>7742</v>
      </c>
      <c r="F1622" s="57" t="s">
        <v>504</v>
      </c>
      <c r="G1622" s="57" t="s">
        <v>14</v>
      </c>
      <c r="H1622" s="57" t="s">
        <v>15</v>
      </c>
      <c r="I1622" s="57" t="str">
        <f>_xlfn.CONCAT(O1622,E1622,P1622,D1622,P1622,Q1622)</f>
        <v>('biosphere3','876d4bb6-badc-4d04-a193-71b68e908737')</v>
      </c>
      <c r="J1622" s="57" t="str">
        <f>_xlfn.CONCAT(F1622,C1622)</f>
        <v>Ethephon('air', 'non-urban air or from high stacks')</v>
      </c>
      <c r="K1622" s="57" t="b">
        <f>EXACT(F1622,bioshpere3_emission!E1622)</f>
        <v>1</v>
      </c>
      <c r="L1622" s="57" t="b">
        <f>EXACT(C1622,bioshpere3_emission!C1622)</f>
        <v>1</v>
      </c>
      <c r="M1622" s="57" t="b">
        <f>EXACT(B1622,bioshpere3_emission!B1622)</f>
        <v>1</v>
      </c>
      <c r="N1622" s="57" t="b">
        <f>EXACT(J1622,bioshpere3_emission!P1622)</f>
        <v>1</v>
      </c>
      <c r="O1622" s="57" t="s">
        <v>7743</v>
      </c>
      <c r="P1622" s="57" t="s">
        <v>7744</v>
      </c>
      <c r="Q1622" s="57" t="s">
        <v>7745</v>
      </c>
    </row>
    <row r="1623" spans="1:17" x14ac:dyDescent="0.25">
      <c r="A1623" s="58">
        <v>84</v>
      </c>
      <c r="B1623" s="57" t="s">
        <v>502</v>
      </c>
      <c r="C1623" s="57" t="s">
        <v>17</v>
      </c>
      <c r="D1623" s="57" t="s">
        <v>1805</v>
      </c>
      <c r="E1623" s="57" t="s">
        <v>7742</v>
      </c>
      <c r="F1623" s="57" t="s">
        <v>504</v>
      </c>
      <c r="G1623" s="57" t="s">
        <v>14</v>
      </c>
      <c r="H1623" s="57" t="s">
        <v>15</v>
      </c>
      <c r="I1623" s="57" t="str">
        <f>_xlfn.CONCAT(O1623,E1623,P1623,D1623,P1623,Q1623)</f>
        <v>('biosphere3','0ba582f8-3360-441a-a93c-ea15e87f7b0c')</v>
      </c>
      <c r="J1623" s="57" t="str">
        <f>_xlfn.CONCAT(F1623,C1623)</f>
        <v>Ethephon('soil', 'agricultural')</v>
      </c>
      <c r="K1623" s="57" t="b">
        <f>EXACT(F1623,bioshpere3_emission!E1623)</f>
        <v>1</v>
      </c>
      <c r="L1623" s="57" t="b">
        <f>EXACT(C1623,bioshpere3_emission!C1623)</f>
        <v>1</v>
      </c>
      <c r="M1623" s="57" t="b">
        <f>EXACT(B1623,bioshpere3_emission!B1623)</f>
        <v>1</v>
      </c>
      <c r="N1623" s="57" t="b">
        <f>EXACT(J1623,bioshpere3_emission!P1623)</f>
        <v>1</v>
      </c>
      <c r="O1623" s="57" t="s">
        <v>7743</v>
      </c>
      <c r="P1623" s="57" t="s">
        <v>7744</v>
      </c>
      <c r="Q1623" s="57" t="s">
        <v>7745</v>
      </c>
    </row>
    <row r="1624" spans="1:17" x14ac:dyDescent="0.25">
      <c r="A1624" s="58">
        <v>192</v>
      </c>
      <c r="B1624" s="57" t="s">
        <v>502</v>
      </c>
      <c r="C1624" s="57" t="s">
        <v>71</v>
      </c>
      <c r="D1624" s="57" t="s">
        <v>503</v>
      </c>
      <c r="E1624" s="57" t="s">
        <v>7742</v>
      </c>
      <c r="F1624" s="57" t="s">
        <v>504</v>
      </c>
      <c r="G1624" s="57" t="s">
        <v>14</v>
      </c>
      <c r="H1624" s="57" t="s">
        <v>15</v>
      </c>
      <c r="I1624" s="57" t="str">
        <f>_xlfn.CONCAT(O1624,E1624,P1624,D1624,P1624,Q1624)</f>
        <v>('biosphere3','a212914e-f8ba-49eb-9ceb-63e286053f2d')</v>
      </c>
      <c r="J1624" s="57" t="str">
        <f>_xlfn.CONCAT(F1624,C1624)</f>
        <v>Ethephon('water', 'ground-')</v>
      </c>
      <c r="K1624" s="57" t="b">
        <f>EXACT(F1624,bioshpere3_emission!E1624)</f>
        <v>1</v>
      </c>
      <c r="L1624" s="57" t="b">
        <f>EXACT(C1624,bioshpere3_emission!C1624)</f>
        <v>1</v>
      </c>
      <c r="M1624" s="57" t="b">
        <f>EXACT(B1624,bioshpere3_emission!B1624)</f>
        <v>1</v>
      </c>
      <c r="N1624" s="57" t="b">
        <f>EXACT(J1624,bioshpere3_emission!P1624)</f>
        <v>1</v>
      </c>
      <c r="O1624" s="57" t="s">
        <v>7743</v>
      </c>
      <c r="P1624" s="57" t="s">
        <v>7744</v>
      </c>
      <c r="Q1624" s="57" t="s">
        <v>7745</v>
      </c>
    </row>
    <row r="1625" spans="1:17" x14ac:dyDescent="0.25">
      <c r="A1625" s="58">
        <v>2866</v>
      </c>
      <c r="B1625" s="57" t="s">
        <v>502</v>
      </c>
      <c r="C1625" s="57" t="s">
        <v>91</v>
      </c>
      <c r="D1625" s="57" t="s">
        <v>5099</v>
      </c>
      <c r="E1625" s="57" t="s">
        <v>7742</v>
      </c>
      <c r="F1625" s="57" t="s">
        <v>504</v>
      </c>
      <c r="G1625" s="57" t="s">
        <v>14</v>
      </c>
      <c r="H1625" s="57" t="s">
        <v>15</v>
      </c>
      <c r="I1625" s="57" t="str">
        <f>_xlfn.CONCAT(O1625,E1625,P1625,D1625,P1625,Q1625)</f>
        <v>('biosphere3','e732d6dc-d502-4e03-8a5e-6c2644136b5f')</v>
      </c>
      <c r="J1625" s="57" t="str">
        <f>_xlfn.CONCAT(F1625,C1625)</f>
        <v>Ethephon('water', 'surface water')</v>
      </c>
      <c r="K1625" s="57" t="b">
        <f>EXACT(F1625,bioshpere3_emission!E1625)</f>
        <v>1</v>
      </c>
      <c r="L1625" s="57" t="b">
        <f>EXACT(C1625,bioshpere3_emission!C1625)</f>
        <v>1</v>
      </c>
      <c r="M1625" s="57" t="b">
        <f>EXACT(B1625,bioshpere3_emission!B1625)</f>
        <v>1</v>
      </c>
      <c r="N1625" s="57" t="b">
        <f>EXACT(J1625,bioshpere3_emission!P1625)</f>
        <v>1</v>
      </c>
      <c r="O1625" s="57" t="s">
        <v>7743</v>
      </c>
      <c r="P1625" s="57" t="s">
        <v>7744</v>
      </c>
      <c r="Q1625" s="57" t="s">
        <v>7745</v>
      </c>
    </row>
    <row r="1626" spans="1:17" x14ac:dyDescent="0.25">
      <c r="A1626" s="58">
        <v>3837</v>
      </c>
      <c r="B1626" s="57" t="s">
        <v>3446</v>
      </c>
      <c r="C1626" s="57" t="s">
        <v>17</v>
      </c>
      <c r="D1626" s="57" t="s">
        <v>3447</v>
      </c>
      <c r="E1626" s="57" t="s">
        <v>7742</v>
      </c>
      <c r="F1626" s="57" t="s">
        <v>3448</v>
      </c>
      <c r="G1626" s="57" t="s">
        <v>14</v>
      </c>
      <c r="H1626" s="57" t="s">
        <v>15</v>
      </c>
      <c r="I1626" s="57" t="str">
        <f>_xlfn.CONCAT(O1626,E1626,P1626,D1626,P1626,Q1626)</f>
        <v>('biosphere3','45378c0a-fc57-56ac-a0f2-4263250874ba')</v>
      </c>
      <c r="J1626" s="57" t="str">
        <f>_xlfn.CONCAT(F1626,C1626)</f>
        <v>Ethiofencarb('soil', 'agricultural')</v>
      </c>
      <c r="K1626" s="57" t="b">
        <f>EXACT(F1626,bioshpere3_emission!E1626)</f>
        <v>1</v>
      </c>
      <c r="L1626" s="57" t="b">
        <f>EXACT(C1626,bioshpere3_emission!C1626)</f>
        <v>1</v>
      </c>
      <c r="M1626" s="57" t="b">
        <f>EXACT(B1626,bioshpere3_emission!B1626)</f>
        <v>1</v>
      </c>
      <c r="N1626" s="57" t="b">
        <f>EXACT(J1626,bioshpere3_emission!P1626)</f>
        <v>1</v>
      </c>
      <c r="O1626" s="57" t="s">
        <v>7743</v>
      </c>
      <c r="P1626" s="57" t="s">
        <v>7744</v>
      </c>
      <c r="Q1626" s="57" t="s">
        <v>7745</v>
      </c>
    </row>
    <row r="1627" spans="1:17" x14ac:dyDescent="0.25">
      <c r="A1627" s="58">
        <v>3180</v>
      </c>
      <c r="B1627" s="57" t="s">
        <v>6630</v>
      </c>
      <c r="C1627" s="57" t="s">
        <v>17</v>
      </c>
      <c r="D1627" s="57" t="s">
        <v>6631</v>
      </c>
      <c r="E1627" s="57" t="s">
        <v>7742</v>
      </c>
      <c r="F1627" s="57" t="s">
        <v>6632</v>
      </c>
      <c r="G1627" s="57" t="s">
        <v>14</v>
      </c>
      <c r="H1627" s="57" t="s">
        <v>15</v>
      </c>
      <c r="I1627" s="57" t="str">
        <f>_xlfn.CONCAT(O1627,E1627,P1627,D1627,P1627,Q1627)</f>
        <v>('biosphere3','a2f886e3-8db8-4bce-bedf-b2004b4cc558')</v>
      </c>
      <c r="J1627" s="57" t="str">
        <f>_xlfn.CONCAT(F1627,C1627)</f>
        <v>Ethofumesate('soil', 'agricultural')</v>
      </c>
      <c r="K1627" s="57" t="b">
        <f>EXACT(F1627,bioshpere3_emission!E1627)</f>
        <v>1</v>
      </c>
      <c r="L1627" s="57" t="b">
        <f>EXACT(C1627,bioshpere3_emission!C1627)</f>
        <v>1</v>
      </c>
      <c r="M1627" s="57" t="b">
        <f>EXACT(B1627,bioshpere3_emission!B1627)</f>
        <v>1</v>
      </c>
      <c r="N1627" s="57" t="b">
        <f>EXACT(J1627,bioshpere3_emission!P1627)</f>
        <v>1</v>
      </c>
      <c r="O1627" s="57" t="s">
        <v>7743</v>
      </c>
      <c r="P1627" s="57" t="s">
        <v>7744</v>
      </c>
      <c r="Q1627" s="57" t="s">
        <v>7745</v>
      </c>
    </row>
    <row r="1628" spans="1:17" x14ac:dyDescent="0.25">
      <c r="A1628" s="58">
        <v>2149</v>
      </c>
      <c r="B1628" s="57" t="s">
        <v>6196</v>
      </c>
      <c r="C1628" s="57" t="s">
        <v>17</v>
      </c>
      <c r="D1628" s="57" t="s">
        <v>6197</v>
      </c>
      <c r="E1628" s="57" t="s">
        <v>7742</v>
      </c>
      <c r="F1628" s="57" t="s">
        <v>6198</v>
      </c>
      <c r="G1628" s="57" t="s">
        <v>14</v>
      </c>
      <c r="H1628" s="57" t="s">
        <v>15</v>
      </c>
      <c r="I1628" s="57" t="str">
        <f>_xlfn.CONCAT(O1628,E1628,P1628,D1628,P1628,Q1628)</f>
        <v>('biosphere3','21b5487b-4086-490b-9f98-1f5503feee7c')</v>
      </c>
      <c r="J1628" s="57" t="str">
        <f>_xlfn.CONCAT(F1628,C1628)</f>
        <v>Ethoprop('soil', 'agricultural')</v>
      </c>
      <c r="K1628" s="57" t="b">
        <f>EXACT(F1628,bioshpere3_emission!E1628)</f>
        <v>1</v>
      </c>
      <c r="L1628" s="57" t="b">
        <f>EXACT(C1628,bioshpere3_emission!C1628)</f>
        <v>1</v>
      </c>
      <c r="M1628" s="57" t="b">
        <f>EXACT(B1628,bioshpere3_emission!B1628)</f>
        <v>1</v>
      </c>
      <c r="N1628" s="57" t="b">
        <f>EXACT(J1628,bioshpere3_emission!P1628)</f>
        <v>1</v>
      </c>
      <c r="O1628" s="57" t="s">
        <v>7743</v>
      </c>
      <c r="P1628" s="57" t="s">
        <v>7744</v>
      </c>
      <c r="Q1628" s="57" t="s">
        <v>7745</v>
      </c>
    </row>
    <row r="1629" spans="1:17" x14ac:dyDescent="0.25">
      <c r="A1629" s="58">
        <v>2033</v>
      </c>
      <c r="B1629" s="57" t="s">
        <v>1667</v>
      </c>
      <c r="C1629" s="57" t="s">
        <v>24</v>
      </c>
      <c r="D1629" s="57" t="s">
        <v>6397</v>
      </c>
      <c r="E1629" s="57" t="s">
        <v>7742</v>
      </c>
      <c r="F1629" s="57" t="s">
        <v>1669</v>
      </c>
      <c r="G1629" s="57" t="s">
        <v>14</v>
      </c>
      <c r="H1629" s="57" t="s">
        <v>15</v>
      </c>
      <c r="I1629" s="57" t="str">
        <f>_xlfn.CONCAT(O1629,E1629,P1629,D1629,P1629,Q1629)</f>
        <v>('biosphere3','227f85d8-5156-461f-9d03-03960287debf')</v>
      </c>
      <c r="J1629" s="57" t="str">
        <f>_xlfn.CONCAT(F1629,C1629)</f>
        <v>Ethyl acetate('air', 'low population density, long-term')</v>
      </c>
      <c r="K1629" s="57" t="b">
        <f>EXACT(F1629,bioshpere3_emission!E1629)</f>
        <v>1</v>
      </c>
      <c r="L1629" s="57" t="b">
        <f>EXACT(C1629,bioshpere3_emission!C1629)</f>
        <v>1</v>
      </c>
      <c r="M1629" s="57" t="b">
        <f>EXACT(B1629,bioshpere3_emission!B1629)</f>
        <v>1</v>
      </c>
      <c r="N1629" s="57" t="b">
        <f>EXACT(J1629,bioshpere3_emission!P1629)</f>
        <v>1</v>
      </c>
      <c r="O1629" s="57" t="s">
        <v>7743</v>
      </c>
      <c r="P1629" s="57" t="s">
        <v>7744</v>
      </c>
      <c r="Q1629" s="57" t="s">
        <v>7745</v>
      </c>
    </row>
    <row r="1630" spans="1:17" x14ac:dyDescent="0.25">
      <c r="A1630" s="58">
        <v>3189</v>
      </c>
      <c r="B1630" s="57" t="s">
        <v>1667</v>
      </c>
      <c r="C1630" s="57" t="s">
        <v>31</v>
      </c>
      <c r="D1630" s="57" t="s">
        <v>2981</v>
      </c>
      <c r="E1630" s="57" t="s">
        <v>7742</v>
      </c>
      <c r="F1630" s="57" t="s">
        <v>1669</v>
      </c>
      <c r="G1630" s="57" t="s">
        <v>14</v>
      </c>
      <c r="H1630" s="57" t="s">
        <v>15</v>
      </c>
      <c r="I1630" s="57" t="str">
        <f>_xlfn.CONCAT(O1630,E1630,P1630,D1630,P1630,Q1630)</f>
        <v>('biosphere3','bb656df7-0d8a-427c-b58c-02962e50df57')</v>
      </c>
      <c r="J1630" s="57" t="str">
        <f>_xlfn.CONCAT(F1630,C1630)</f>
        <v>Ethyl acetate('air', 'lower stratosphere + upper troposphere')</v>
      </c>
      <c r="K1630" s="57" t="b">
        <f>EXACT(F1630,bioshpere3_emission!E1630)</f>
        <v>1</v>
      </c>
      <c r="L1630" s="57" t="b">
        <f>EXACT(C1630,bioshpere3_emission!C1630)</f>
        <v>1</v>
      </c>
      <c r="M1630" s="57" t="b">
        <f>EXACT(B1630,bioshpere3_emission!B1630)</f>
        <v>1</v>
      </c>
      <c r="N1630" s="57" t="b">
        <f>EXACT(J1630,bioshpere3_emission!P1630)</f>
        <v>1</v>
      </c>
      <c r="O1630" s="57" t="s">
        <v>7743</v>
      </c>
      <c r="P1630" s="57" t="s">
        <v>7744</v>
      </c>
      <c r="Q1630" s="57" t="s">
        <v>7745</v>
      </c>
    </row>
    <row r="1631" spans="1:17" x14ac:dyDescent="0.25">
      <c r="A1631" s="58">
        <v>777</v>
      </c>
      <c r="B1631" s="57" t="s">
        <v>1667</v>
      </c>
      <c r="C1631" s="57" t="s">
        <v>27</v>
      </c>
      <c r="D1631" s="57" t="s">
        <v>6341</v>
      </c>
      <c r="E1631" s="57" t="s">
        <v>7742</v>
      </c>
      <c r="F1631" s="57" t="s">
        <v>1669</v>
      </c>
      <c r="G1631" s="57" t="s">
        <v>14</v>
      </c>
      <c r="H1631" s="57" t="s">
        <v>15</v>
      </c>
      <c r="I1631" s="57" t="str">
        <f>_xlfn.CONCAT(O1631,E1631,P1631,D1631,P1631,Q1631)</f>
        <v>('biosphere3','5933e933-9eaf-4f97-ae63-5eb1eea95e53')</v>
      </c>
      <c r="J1631" s="57" t="str">
        <f>_xlfn.CONCAT(F1631,C1631)</f>
        <v>Ethyl acetate('air', 'non-urban air or from high stacks')</v>
      </c>
      <c r="K1631" s="57" t="b">
        <f>EXACT(F1631,bioshpere3_emission!E1631)</f>
        <v>1</v>
      </c>
      <c r="L1631" s="57" t="b">
        <f>EXACT(C1631,bioshpere3_emission!C1631)</f>
        <v>1</v>
      </c>
      <c r="M1631" s="57" t="b">
        <f>EXACT(B1631,bioshpere3_emission!B1631)</f>
        <v>1</v>
      </c>
      <c r="N1631" s="57" t="b">
        <f>EXACT(J1631,bioshpere3_emission!P1631)</f>
        <v>1</v>
      </c>
      <c r="O1631" s="57" t="s">
        <v>7743</v>
      </c>
      <c r="P1631" s="57" t="s">
        <v>7744</v>
      </c>
      <c r="Q1631" s="57" t="s">
        <v>7745</v>
      </c>
    </row>
    <row r="1632" spans="1:17" x14ac:dyDescent="0.25">
      <c r="A1632" s="58">
        <v>4282</v>
      </c>
      <c r="B1632" s="57" t="s">
        <v>1667</v>
      </c>
      <c r="C1632" s="57" t="s">
        <v>44</v>
      </c>
      <c r="D1632" s="57" t="s">
        <v>5192</v>
      </c>
      <c r="E1632" s="57" t="s">
        <v>7742</v>
      </c>
      <c r="F1632" s="57" t="s">
        <v>1669</v>
      </c>
      <c r="G1632" s="57" t="s">
        <v>14</v>
      </c>
      <c r="H1632" s="57" t="s">
        <v>15</v>
      </c>
      <c r="I1632" s="57" t="str">
        <f>_xlfn.CONCAT(O1632,E1632,P1632,D1632,P1632,Q1632)</f>
        <v>('biosphere3','41cce80a-82c1-4caa-b6ef-718ec4b83fd6')</v>
      </c>
      <c r="J1632" s="57" t="str">
        <f>_xlfn.CONCAT(F1632,C1632)</f>
        <v>Ethyl acetate('air', 'urban air close to ground')</v>
      </c>
      <c r="K1632" s="57" t="b">
        <f>EXACT(F1632,bioshpere3_emission!E1632)</f>
        <v>1</v>
      </c>
      <c r="L1632" s="57" t="b">
        <f>EXACT(C1632,bioshpere3_emission!C1632)</f>
        <v>1</v>
      </c>
      <c r="M1632" s="57" t="b">
        <f>EXACT(B1632,bioshpere3_emission!B1632)</f>
        <v>1</v>
      </c>
      <c r="N1632" s="57" t="b">
        <f>EXACT(J1632,bioshpere3_emission!P1632)</f>
        <v>1</v>
      </c>
      <c r="O1632" s="57" t="s">
        <v>7743</v>
      </c>
      <c r="P1632" s="57" t="s">
        <v>7744</v>
      </c>
      <c r="Q1632" s="57" t="s">
        <v>7745</v>
      </c>
    </row>
    <row r="1633" spans="1:17" x14ac:dyDescent="0.25">
      <c r="A1633" s="58">
        <v>3332</v>
      </c>
      <c r="B1633" s="57" t="s">
        <v>1667</v>
      </c>
      <c r="C1633" s="57" t="s">
        <v>190</v>
      </c>
      <c r="D1633" s="57" t="s">
        <v>5609</v>
      </c>
      <c r="E1633" s="57" t="s">
        <v>7742</v>
      </c>
      <c r="F1633" s="57" t="s">
        <v>1669</v>
      </c>
      <c r="G1633" s="57" t="s">
        <v>14</v>
      </c>
      <c r="H1633" s="57" t="s">
        <v>15</v>
      </c>
      <c r="I1633" s="57" t="str">
        <f>_xlfn.CONCAT(O1633,E1633,P1633,D1633,P1633,Q1633)</f>
        <v>('biosphere3','8077467e-8d30-46cc-ab55-5759286eebd3')</v>
      </c>
      <c r="J1633" s="57" t="str">
        <f>_xlfn.CONCAT(F1633,C1633)</f>
        <v>Ethyl acetate('air',)</v>
      </c>
      <c r="K1633" s="57" t="b">
        <f>EXACT(F1633,bioshpere3_emission!E1633)</f>
        <v>1</v>
      </c>
      <c r="L1633" s="57" t="b">
        <f>EXACT(C1633,bioshpere3_emission!C1633)</f>
        <v>1</v>
      </c>
      <c r="M1633" s="57" t="b">
        <f>EXACT(B1633,bioshpere3_emission!B1633)</f>
        <v>1</v>
      </c>
      <c r="N1633" s="57" t="b">
        <f>EXACT(J1633,bioshpere3_emission!P1633)</f>
        <v>1</v>
      </c>
      <c r="O1633" s="57" t="s">
        <v>7743</v>
      </c>
      <c r="P1633" s="57" t="s">
        <v>7744</v>
      </c>
      <c r="Q1633" s="57" t="s">
        <v>7745</v>
      </c>
    </row>
    <row r="1634" spans="1:17" x14ac:dyDescent="0.25">
      <c r="A1634" s="58">
        <v>2401</v>
      </c>
      <c r="B1634" s="57" t="s">
        <v>1667</v>
      </c>
      <c r="C1634" s="57" t="s">
        <v>71</v>
      </c>
      <c r="D1634" s="57" t="s">
        <v>5759</v>
      </c>
      <c r="E1634" s="57" t="s">
        <v>7742</v>
      </c>
      <c r="F1634" s="57" t="s">
        <v>1669</v>
      </c>
      <c r="G1634" s="57" t="s">
        <v>14</v>
      </c>
      <c r="H1634" s="57" t="s">
        <v>15</v>
      </c>
      <c r="I1634" s="57" t="str">
        <f>_xlfn.CONCAT(O1634,E1634,P1634,D1634,P1634,Q1634)</f>
        <v>('biosphere3','2d8f3c1b-8965-4f5c-9d66-72148d9af9ba')</v>
      </c>
      <c r="J1634" s="57" t="str">
        <f>_xlfn.CONCAT(F1634,C1634)</f>
        <v>Ethyl acetate('water', 'ground-')</v>
      </c>
      <c r="K1634" s="57" t="b">
        <f>EXACT(F1634,bioshpere3_emission!E1634)</f>
        <v>1</v>
      </c>
      <c r="L1634" s="57" t="b">
        <f>EXACT(C1634,bioshpere3_emission!C1634)</f>
        <v>1</v>
      </c>
      <c r="M1634" s="57" t="b">
        <f>EXACT(B1634,bioshpere3_emission!B1634)</f>
        <v>1</v>
      </c>
      <c r="N1634" s="57" t="b">
        <f>EXACT(J1634,bioshpere3_emission!P1634)</f>
        <v>1</v>
      </c>
      <c r="O1634" s="57" t="s">
        <v>7743</v>
      </c>
      <c r="P1634" s="57" t="s">
        <v>7744</v>
      </c>
      <c r="Q1634" s="57" t="s">
        <v>7745</v>
      </c>
    </row>
    <row r="1635" spans="1:17" x14ac:dyDescent="0.25">
      <c r="A1635" s="58">
        <v>2456</v>
      </c>
      <c r="B1635" s="57" t="s">
        <v>1667</v>
      </c>
      <c r="C1635" s="57" t="s">
        <v>100</v>
      </c>
      <c r="D1635" s="57" t="s">
        <v>6170</v>
      </c>
      <c r="E1635" s="57" t="s">
        <v>7742</v>
      </c>
      <c r="F1635" s="57" t="s">
        <v>1669</v>
      </c>
      <c r="G1635" s="57" t="s">
        <v>14</v>
      </c>
      <c r="H1635" s="57" t="s">
        <v>15</v>
      </c>
      <c r="I1635" s="57" t="str">
        <f>_xlfn.CONCAT(O1635,E1635,P1635,D1635,P1635,Q1635)</f>
        <v>('biosphere3','63fad899-6b8a-484d-bc90-481a58310070')</v>
      </c>
      <c r="J1635" s="57" t="str">
        <f>_xlfn.CONCAT(F1635,C1635)</f>
        <v>Ethyl acetate('water', 'ground-, long-term')</v>
      </c>
      <c r="K1635" s="57" t="b">
        <f>EXACT(F1635,bioshpere3_emission!E1635)</f>
        <v>1</v>
      </c>
      <c r="L1635" s="57" t="b">
        <f>EXACT(C1635,bioshpere3_emission!C1635)</f>
        <v>1</v>
      </c>
      <c r="M1635" s="57" t="b">
        <f>EXACT(B1635,bioshpere3_emission!B1635)</f>
        <v>1</v>
      </c>
      <c r="N1635" s="57" t="b">
        <f>EXACT(J1635,bioshpere3_emission!P1635)</f>
        <v>1</v>
      </c>
      <c r="O1635" s="57" t="s">
        <v>7743</v>
      </c>
      <c r="P1635" s="57" t="s">
        <v>7744</v>
      </c>
      <c r="Q1635" s="57" t="s">
        <v>7745</v>
      </c>
    </row>
    <row r="1636" spans="1:17" x14ac:dyDescent="0.25">
      <c r="A1636" s="58">
        <v>1156</v>
      </c>
      <c r="B1636" s="57" t="s">
        <v>1667</v>
      </c>
      <c r="C1636" s="57" t="s">
        <v>10</v>
      </c>
      <c r="D1636" s="57" t="s">
        <v>5453</v>
      </c>
      <c r="E1636" s="57" t="s">
        <v>7742</v>
      </c>
      <c r="F1636" s="57" t="s">
        <v>1669</v>
      </c>
      <c r="G1636" s="57" t="s">
        <v>14</v>
      </c>
      <c r="H1636" s="57" t="s">
        <v>15</v>
      </c>
      <c r="I1636" s="57" t="str">
        <f>_xlfn.CONCAT(O1636,E1636,P1636,D1636,P1636,Q1636)</f>
        <v>('biosphere3','81946844-b1a4-487d-8712-c97c8402baf6')</v>
      </c>
      <c r="J1636" s="57" t="str">
        <f>_xlfn.CONCAT(F1636,C1636)</f>
        <v>Ethyl acetate('water', 'ocean')</v>
      </c>
      <c r="K1636" s="57" t="b">
        <f>EXACT(F1636,bioshpere3_emission!E1636)</f>
        <v>1</v>
      </c>
      <c r="L1636" s="57" t="b">
        <f>EXACT(C1636,bioshpere3_emission!C1636)</f>
        <v>1</v>
      </c>
      <c r="M1636" s="57" t="b">
        <f>EXACT(B1636,bioshpere3_emission!B1636)</f>
        <v>1</v>
      </c>
      <c r="N1636" s="57" t="b">
        <f>EXACT(J1636,bioshpere3_emission!P1636)</f>
        <v>1</v>
      </c>
      <c r="O1636" s="57" t="s">
        <v>7743</v>
      </c>
      <c r="P1636" s="57" t="s">
        <v>7744</v>
      </c>
      <c r="Q1636" s="57" t="s">
        <v>7745</v>
      </c>
    </row>
    <row r="1637" spans="1:17" x14ac:dyDescent="0.25">
      <c r="A1637" s="58">
        <v>1801</v>
      </c>
      <c r="B1637" s="57" t="s">
        <v>1667</v>
      </c>
      <c r="C1637" s="57" t="s">
        <v>91</v>
      </c>
      <c r="D1637" s="57" t="s">
        <v>5038</v>
      </c>
      <c r="E1637" s="57" t="s">
        <v>7742</v>
      </c>
      <c r="F1637" s="57" t="s">
        <v>1669</v>
      </c>
      <c r="G1637" s="57" t="s">
        <v>14</v>
      </c>
      <c r="H1637" s="57" t="s">
        <v>15</v>
      </c>
      <c r="I1637" s="57" t="str">
        <f>_xlfn.CONCAT(O1637,E1637,P1637,D1637,P1637,Q1637)</f>
        <v>('biosphere3','edd13644-5212-4e83-9fee-9358521a6b42')</v>
      </c>
      <c r="J1637" s="57" t="str">
        <f>_xlfn.CONCAT(F1637,C1637)</f>
        <v>Ethyl acetate('water', 'surface water')</v>
      </c>
      <c r="K1637" s="57" t="b">
        <f>EXACT(F1637,bioshpere3_emission!E1637)</f>
        <v>1</v>
      </c>
      <c r="L1637" s="57" t="b">
        <f>EXACT(C1637,bioshpere3_emission!C1637)</f>
        <v>1</v>
      </c>
      <c r="M1637" s="57" t="b">
        <f>EXACT(B1637,bioshpere3_emission!B1637)</f>
        <v>1</v>
      </c>
      <c r="N1637" s="57" t="b">
        <f>EXACT(J1637,bioshpere3_emission!P1637)</f>
        <v>1</v>
      </c>
      <c r="O1637" s="57" t="s">
        <v>7743</v>
      </c>
      <c r="P1637" s="57" t="s">
        <v>7744</v>
      </c>
      <c r="Q1637" s="57" t="s">
        <v>7745</v>
      </c>
    </row>
    <row r="1638" spans="1:17" x14ac:dyDescent="0.25">
      <c r="A1638" s="58">
        <v>1561</v>
      </c>
      <c r="B1638" s="57" t="s">
        <v>1667</v>
      </c>
      <c r="C1638" s="57" t="s">
        <v>48</v>
      </c>
      <c r="D1638" s="57" t="s">
        <v>1668</v>
      </c>
      <c r="E1638" s="57" t="s">
        <v>7742</v>
      </c>
      <c r="F1638" s="57" t="s">
        <v>1669</v>
      </c>
      <c r="G1638" s="57" t="s">
        <v>14</v>
      </c>
      <c r="H1638" s="57" t="s">
        <v>15</v>
      </c>
      <c r="I1638" s="57" t="str">
        <f>_xlfn.CONCAT(O1638,E1638,P1638,D1638,P1638,Q1638)</f>
        <v>('biosphere3','43a7aa3a-a34d-467a-943f-4a263ebe8df3')</v>
      </c>
      <c r="J1638" s="57" t="str">
        <f>_xlfn.CONCAT(F1638,C1638)</f>
        <v>Ethyl acetate('water',)</v>
      </c>
      <c r="K1638" s="57" t="b">
        <f>EXACT(F1638,bioshpere3_emission!E1638)</f>
        <v>1</v>
      </c>
      <c r="L1638" s="57" t="b">
        <f>EXACT(C1638,bioshpere3_emission!C1638)</f>
        <v>1</v>
      </c>
      <c r="M1638" s="57" t="b">
        <f>EXACT(B1638,bioshpere3_emission!B1638)</f>
        <v>1</v>
      </c>
      <c r="N1638" s="57" t="b">
        <f>EXACT(J1638,bioshpere3_emission!P1638)</f>
        <v>1</v>
      </c>
      <c r="O1638" s="57" t="s">
        <v>7743</v>
      </c>
      <c r="P1638" s="57" t="s">
        <v>7744</v>
      </c>
      <c r="Q1638" s="57" t="s">
        <v>7745</v>
      </c>
    </row>
    <row r="1639" spans="1:17" x14ac:dyDescent="0.25">
      <c r="A1639" s="58">
        <v>3926</v>
      </c>
      <c r="B1639" s="57" t="s">
        <v>612</v>
      </c>
      <c r="C1639" s="57" t="s">
        <v>24</v>
      </c>
      <c r="D1639" s="57" t="s">
        <v>6200</v>
      </c>
      <c r="E1639" s="57" t="s">
        <v>7742</v>
      </c>
      <c r="F1639" s="57" t="s">
        <v>614</v>
      </c>
      <c r="G1639" s="57" t="s">
        <v>14</v>
      </c>
      <c r="H1639" s="57" t="s">
        <v>15</v>
      </c>
      <c r="I1639" s="57" t="str">
        <f>_xlfn.CONCAT(O1639,E1639,P1639,D1639,P1639,Q1639)</f>
        <v>('biosphere3','c8fc7ae6-3d48-4b1e-94a2-3b74dcd1dd2f')</v>
      </c>
      <c r="J1639" s="57" t="str">
        <f>_xlfn.CONCAT(F1639,C1639)</f>
        <v>Ethyl cellulose('air', 'low population density, long-term')</v>
      </c>
      <c r="K1639" s="57" t="b">
        <f>EXACT(F1639,bioshpere3_emission!E1639)</f>
        <v>1</v>
      </c>
      <c r="L1639" s="57" t="b">
        <f>EXACT(C1639,bioshpere3_emission!C1639)</f>
        <v>1</v>
      </c>
      <c r="M1639" s="57" t="b">
        <f>EXACT(B1639,bioshpere3_emission!B1639)</f>
        <v>1</v>
      </c>
      <c r="N1639" s="57" t="b">
        <f>EXACT(J1639,bioshpere3_emission!P1639)</f>
        <v>1</v>
      </c>
      <c r="O1639" s="57" t="s">
        <v>7743</v>
      </c>
      <c r="P1639" s="57" t="s">
        <v>7744</v>
      </c>
      <c r="Q1639" s="57" t="s">
        <v>7745</v>
      </c>
    </row>
    <row r="1640" spans="1:17" x14ac:dyDescent="0.25">
      <c r="A1640" s="58">
        <v>3659</v>
      </c>
      <c r="B1640" s="57" t="s">
        <v>612</v>
      </c>
      <c r="C1640" s="57" t="s">
        <v>31</v>
      </c>
      <c r="D1640" s="57" t="s">
        <v>4880</v>
      </c>
      <c r="E1640" s="57" t="s">
        <v>7742</v>
      </c>
      <c r="F1640" s="57" t="s">
        <v>614</v>
      </c>
      <c r="G1640" s="57" t="s">
        <v>14</v>
      </c>
      <c r="H1640" s="57" t="s">
        <v>15</v>
      </c>
      <c r="I1640" s="57" t="str">
        <f>_xlfn.CONCAT(O1640,E1640,P1640,D1640,P1640,Q1640)</f>
        <v>('biosphere3','0061b12a-9084-499b-9fc0-bf66025198eb')</v>
      </c>
      <c r="J1640" s="57" t="str">
        <f>_xlfn.CONCAT(F1640,C1640)</f>
        <v>Ethyl cellulose('air', 'lower stratosphere + upper troposphere')</v>
      </c>
      <c r="K1640" s="57" t="b">
        <f>EXACT(F1640,bioshpere3_emission!E1640)</f>
        <v>1</v>
      </c>
      <c r="L1640" s="57" t="b">
        <f>EXACT(C1640,bioshpere3_emission!C1640)</f>
        <v>1</v>
      </c>
      <c r="M1640" s="57" t="b">
        <f>EXACT(B1640,bioshpere3_emission!B1640)</f>
        <v>1</v>
      </c>
      <c r="N1640" s="57" t="b">
        <f>EXACT(J1640,bioshpere3_emission!P1640)</f>
        <v>1</v>
      </c>
      <c r="O1640" s="57" t="s">
        <v>7743</v>
      </c>
      <c r="P1640" s="57" t="s">
        <v>7744</v>
      </c>
      <c r="Q1640" s="57" t="s">
        <v>7745</v>
      </c>
    </row>
    <row r="1641" spans="1:17" x14ac:dyDescent="0.25">
      <c r="A1641" s="58">
        <v>1885</v>
      </c>
      <c r="B1641" s="57" t="s">
        <v>612</v>
      </c>
      <c r="C1641" s="57" t="s">
        <v>27</v>
      </c>
      <c r="D1641" s="57" t="s">
        <v>4351</v>
      </c>
      <c r="E1641" s="57" t="s">
        <v>7742</v>
      </c>
      <c r="F1641" s="57" t="s">
        <v>614</v>
      </c>
      <c r="G1641" s="57" t="s">
        <v>14</v>
      </c>
      <c r="H1641" s="57" t="s">
        <v>15</v>
      </c>
      <c r="I1641" s="57" t="str">
        <f>_xlfn.CONCAT(O1641,E1641,P1641,D1641,P1641,Q1641)</f>
        <v>('biosphere3','25f52995-fc88-44ab-b11c-f93e35020d01')</v>
      </c>
      <c r="J1641" s="57" t="str">
        <f>_xlfn.CONCAT(F1641,C1641)</f>
        <v>Ethyl cellulose('air', 'non-urban air or from high stacks')</v>
      </c>
      <c r="K1641" s="57" t="b">
        <f>EXACT(F1641,bioshpere3_emission!E1641)</f>
        <v>1</v>
      </c>
      <c r="L1641" s="57" t="b">
        <f>EXACT(C1641,bioshpere3_emission!C1641)</f>
        <v>1</v>
      </c>
      <c r="M1641" s="57" t="b">
        <f>EXACT(B1641,bioshpere3_emission!B1641)</f>
        <v>1</v>
      </c>
      <c r="N1641" s="57" t="b">
        <f>EXACT(J1641,bioshpere3_emission!P1641)</f>
        <v>1</v>
      </c>
      <c r="O1641" s="57" t="s">
        <v>7743</v>
      </c>
      <c r="P1641" s="57" t="s">
        <v>7744</v>
      </c>
      <c r="Q1641" s="57" t="s">
        <v>7745</v>
      </c>
    </row>
    <row r="1642" spans="1:17" x14ac:dyDescent="0.25">
      <c r="A1642" s="58">
        <v>3359</v>
      </c>
      <c r="B1642" s="57" t="s">
        <v>612</v>
      </c>
      <c r="C1642" s="57" t="s">
        <v>44</v>
      </c>
      <c r="D1642" s="57" t="s">
        <v>3206</v>
      </c>
      <c r="E1642" s="57" t="s">
        <v>7742</v>
      </c>
      <c r="F1642" s="57" t="s">
        <v>614</v>
      </c>
      <c r="G1642" s="57" t="s">
        <v>14</v>
      </c>
      <c r="H1642" s="57" t="s">
        <v>15</v>
      </c>
      <c r="I1642" s="57" t="str">
        <f>_xlfn.CONCAT(O1642,E1642,P1642,D1642,P1642,Q1642)</f>
        <v>('biosphere3','6bd1ea0d-0fbb-46cd-a6b4-e699febbf4e8')</v>
      </c>
      <c r="J1642" s="57" t="str">
        <f>_xlfn.CONCAT(F1642,C1642)</f>
        <v>Ethyl cellulose('air', 'urban air close to ground')</v>
      </c>
      <c r="K1642" s="57" t="b">
        <f>EXACT(F1642,bioshpere3_emission!E1642)</f>
        <v>1</v>
      </c>
      <c r="L1642" s="57" t="b">
        <f>EXACT(C1642,bioshpere3_emission!C1642)</f>
        <v>1</v>
      </c>
      <c r="M1642" s="57" t="b">
        <f>EXACT(B1642,bioshpere3_emission!B1642)</f>
        <v>1</v>
      </c>
      <c r="N1642" s="57" t="b">
        <f>EXACT(J1642,bioshpere3_emission!P1642)</f>
        <v>1</v>
      </c>
      <c r="O1642" s="57" t="s">
        <v>7743</v>
      </c>
      <c r="P1642" s="57" t="s">
        <v>7744</v>
      </c>
      <c r="Q1642" s="57" t="s">
        <v>7745</v>
      </c>
    </row>
    <row r="1643" spans="1:17" x14ac:dyDescent="0.25">
      <c r="A1643" s="58">
        <v>2457</v>
      </c>
      <c r="B1643" s="57" t="s">
        <v>612</v>
      </c>
      <c r="C1643" s="57" t="s">
        <v>190</v>
      </c>
      <c r="D1643" s="57" t="s">
        <v>613</v>
      </c>
      <c r="E1643" s="57" t="s">
        <v>7742</v>
      </c>
      <c r="F1643" s="57" t="s">
        <v>614</v>
      </c>
      <c r="G1643" s="57" t="s">
        <v>14</v>
      </c>
      <c r="H1643" s="57" t="s">
        <v>15</v>
      </c>
      <c r="I1643" s="57" t="str">
        <f>_xlfn.CONCAT(O1643,E1643,P1643,D1643,P1643,Q1643)</f>
        <v>('biosphere3','779f93e2-bbb4-4a06-a46a-ce636fe59a62')</v>
      </c>
      <c r="J1643" s="57" t="str">
        <f>_xlfn.CONCAT(F1643,C1643)</f>
        <v>Ethyl cellulose('air',)</v>
      </c>
      <c r="K1643" s="57" t="b">
        <f>EXACT(F1643,bioshpere3_emission!E1643)</f>
        <v>1</v>
      </c>
      <c r="L1643" s="57" t="b">
        <f>EXACT(C1643,bioshpere3_emission!C1643)</f>
        <v>1</v>
      </c>
      <c r="M1643" s="57" t="b">
        <f>EXACT(B1643,bioshpere3_emission!B1643)</f>
        <v>1</v>
      </c>
      <c r="N1643" s="57" t="b">
        <f>EXACT(J1643,bioshpere3_emission!P1643)</f>
        <v>1</v>
      </c>
      <c r="O1643" s="57" t="s">
        <v>7743</v>
      </c>
      <c r="P1643" s="57" t="s">
        <v>7744</v>
      </c>
      <c r="Q1643" s="57" t="s">
        <v>7745</v>
      </c>
    </row>
    <row r="1644" spans="1:17" x14ac:dyDescent="0.25">
      <c r="A1644" s="58">
        <v>3298</v>
      </c>
      <c r="B1644" s="57" t="s">
        <v>94</v>
      </c>
      <c r="C1644" s="57" t="s">
        <v>24</v>
      </c>
      <c r="D1644" s="57" t="s">
        <v>4580</v>
      </c>
      <c r="E1644" s="57" t="s">
        <v>7742</v>
      </c>
      <c r="F1644" s="57" t="s">
        <v>96</v>
      </c>
      <c r="G1644" s="57" t="s">
        <v>14</v>
      </c>
      <c r="H1644" s="57" t="s">
        <v>15</v>
      </c>
      <c r="I1644" s="57" t="str">
        <f>_xlfn.CONCAT(O1644,E1644,P1644,D1644,P1644,Q1644)</f>
        <v>('biosphere3','68d2ae4b-ab2c-4aab-a0b0-96231ea03a91')</v>
      </c>
      <c r="J1644" s="57" t="str">
        <f>_xlfn.CONCAT(F1644,C1644)</f>
        <v>Ethylamine('air', 'low population density, long-term')</v>
      </c>
      <c r="K1644" s="57" t="b">
        <f>EXACT(F1644,bioshpere3_emission!E1644)</f>
        <v>1</v>
      </c>
      <c r="L1644" s="57" t="b">
        <f>EXACT(C1644,bioshpere3_emission!C1644)</f>
        <v>1</v>
      </c>
      <c r="M1644" s="57" t="b">
        <f>EXACT(B1644,bioshpere3_emission!B1644)</f>
        <v>1</v>
      </c>
      <c r="N1644" s="57" t="b">
        <f>EXACT(J1644,bioshpere3_emission!P1644)</f>
        <v>1</v>
      </c>
      <c r="O1644" s="57" t="s">
        <v>7743</v>
      </c>
      <c r="P1644" s="57" t="s">
        <v>7744</v>
      </c>
      <c r="Q1644" s="57" t="s">
        <v>7745</v>
      </c>
    </row>
    <row r="1645" spans="1:17" x14ac:dyDescent="0.25">
      <c r="A1645" s="58">
        <v>3697</v>
      </c>
      <c r="B1645" s="57" t="s">
        <v>94</v>
      </c>
      <c r="C1645" s="57" t="s">
        <v>31</v>
      </c>
      <c r="D1645" s="57" t="s">
        <v>4018</v>
      </c>
      <c r="E1645" s="57" t="s">
        <v>7742</v>
      </c>
      <c r="F1645" s="57" t="s">
        <v>96</v>
      </c>
      <c r="G1645" s="57" t="s">
        <v>14</v>
      </c>
      <c r="H1645" s="57" t="s">
        <v>15</v>
      </c>
      <c r="I1645" s="57" t="str">
        <f>_xlfn.CONCAT(O1645,E1645,P1645,D1645,P1645,Q1645)</f>
        <v>('biosphere3','99dfc9b6-7e98-4751-9a50-39d19cbe6d5a')</v>
      </c>
      <c r="J1645" s="57" t="str">
        <f>_xlfn.CONCAT(F1645,C1645)</f>
        <v>Ethylamine('air', 'lower stratosphere + upper troposphere')</v>
      </c>
      <c r="K1645" s="57" t="b">
        <f>EXACT(F1645,bioshpere3_emission!E1645)</f>
        <v>1</v>
      </c>
      <c r="L1645" s="57" t="b">
        <f>EXACT(C1645,bioshpere3_emission!C1645)</f>
        <v>1</v>
      </c>
      <c r="M1645" s="57" t="b">
        <f>EXACT(B1645,bioshpere3_emission!B1645)</f>
        <v>1</v>
      </c>
      <c r="N1645" s="57" t="b">
        <f>EXACT(J1645,bioshpere3_emission!P1645)</f>
        <v>1</v>
      </c>
      <c r="O1645" s="57" t="s">
        <v>7743</v>
      </c>
      <c r="P1645" s="57" t="s">
        <v>7744</v>
      </c>
      <c r="Q1645" s="57" t="s">
        <v>7745</v>
      </c>
    </row>
    <row r="1646" spans="1:17" x14ac:dyDescent="0.25">
      <c r="A1646" s="58">
        <v>3843</v>
      </c>
      <c r="B1646" s="57" t="s">
        <v>94</v>
      </c>
      <c r="C1646" s="57" t="s">
        <v>27</v>
      </c>
      <c r="D1646" s="57" t="s">
        <v>95</v>
      </c>
      <c r="E1646" s="57" t="s">
        <v>7742</v>
      </c>
      <c r="F1646" s="57" t="s">
        <v>96</v>
      </c>
      <c r="G1646" s="57" t="s">
        <v>14</v>
      </c>
      <c r="H1646" s="57" t="s">
        <v>15</v>
      </c>
      <c r="I1646" s="57" t="str">
        <f>_xlfn.CONCAT(O1646,E1646,P1646,D1646,P1646,Q1646)</f>
        <v>('biosphere3','715d35c1-548c-43e2-a023-b31eba3a2849')</v>
      </c>
      <c r="J1646" s="57" t="str">
        <f>_xlfn.CONCAT(F1646,C1646)</f>
        <v>Ethylamine('air', 'non-urban air or from high stacks')</v>
      </c>
      <c r="K1646" s="57" t="b">
        <f>EXACT(F1646,bioshpere3_emission!E1646)</f>
        <v>1</v>
      </c>
      <c r="L1646" s="57" t="b">
        <f>EXACT(C1646,bioshpere3_emission!C1646)</f>
        <v>1</v>
      </c>
      <c r="M1646" s="57" t="b">
        <f>EXACT(B1646,bioshpere3_emission!B1646)</f>
        <v>1</v>
      </c>
      <c r="N1646" s="57" t="b">
        <f>EXACT(J1646,bioshpere3_emission!P1646)</f>
        <v>1</v>
      </c>
      <c r="O1646" s="57" t="s">
        <v>7743</v>
      </c>
      <c r="P1646" s="57" t="s">
        <v>7744</v>
      </c>
      <c r="Q1646" s="57" t="s">
        <v>7745</v>
      </c>
    </row>
    <row r="1647" spans="1:17" x14ac:dyDescent="0.25">
      <c r="A1647" s="58">
        <v>1254</v>
      </c>
      <c r="B1647" s="57" t="s">
        <v>94</v>
      </c>
      <c r="C1647" s="57" t="s">
        <v>44</v>
      </c>
      <c r="D1647" s="57" t="s">
        <v>4195</v>
      </c>
      <c r="E1647" s="57" t="s">
        <v>7742</v>
      </c>
      <c r="F1647" s="57" t="s">
        <v>96</v>
      </c>
      <c r="G1647" s="57" t="s">
        <v>14</v>
      </c>
      <c r="H1647" s="57" t="s">
        <v>15</v>
      </c>
      <c r="I1647" s="57" t="str">
        <f>_xlfn.CONCAT(O1647,E1647,P1647,D1647,P1647,Q1647)</f>
        <v>('biosphere3','4569028c-d2d9-4937-bd92-44a6c72e2b1b')</v>
      </c>
      <c r="J1647" s="57" t="str">
        <f>_xlfn.CONCAT(F1647,C1647)</f>
        <v>Ethylamine('air', 'urban air close to ground')</v>
      </c>
      <c r="K1647" s="57" t="b">
        <f>EXACT(F1647,bioshpere3_emission!E1647)</f>
        <v>1</v>
      </c>
      <c r="L1647" s="57" t="b">
        <f>EXACT(C1647,bioshpere3_emission!C1647)</f>
        <v>1</v>
      </c>
      <c r="M1647" s="57" t="b">
        <f>EXACT(B1647,bioshpere3_emission!B1647)</f>
        <v>1</v>
      </c>
      <c r="N1647" s="57" t="b">
        <f>EXACT(J1647,bioshpere3_emission!P1647)</f>
        <v>1</v>
      </c>
      <c r="O1647" s="57" t="s">
        <v>7743</v>
      </c>
      <c r="P1647" s="57" t="s">
        <v>7744</v>
      </c>
      <c r="Q1647" s="57" t="s">
        <v>7745</v>
      </c>
    </row>
    <row r="1648" spans="1:17" x14ac:dyDescent="0.25">
      <c r="A1648" s="58">
        <v>2715</v>
      </c>
      <c r="B1648" s="57" t="s">
        <v>94</v>
      </c>
      <c r="C1648" s="57" t="s">
        <v>190</v>
      </c>
      <c r="D1648" s="57" t="s">
        <v>3691</v>
      </c>
      <c r="E1648" s="57" t="s">
        <v>7742</v>
      </c>
      <c r="F1648" s="57" t="s">
        <v>96</v>
      </c>
      <c r="G1648" s="57" t="s">
        <v>14</v>
      </c>
      <c r="H1648" s="57" t="s">
        <v>15</v>
      </c>
      <c r="I1648" s="57" t="str">
        <f>_xlfn.CONCAT(O1648,E1648,P1648,D1648,P1648,Q1648)</f>
        <v>('biosphere3','b1dc1428-e198-464d-a434-a7e6d880f041')</v>
      </c>
      <c r="J1648" s="57" t="str">
        <f>_xlfn.CONCAT(F1648,C1648)</f>
        <v>Ethylamine('air',)</v>
      </c>
      <c r="K1648" s="57" t="b">
        <f>EXACT(F1648,bioshpere3_emission!E1648)</f>
        <v>1</v>
      </c>
      <c r="L1648" s="57" t="b">
        <f>EXACT(C1648,bioshpere3_emission!C1648)</f>
        <v>1</v>
      </c>
      <c r="M1648" s="57" t="b">
        <f>EXACT(B1648,bioshpere3_emission!B1648)</f>
        <v>1</v>
      </c>
      <c r="N1648" s="57" t="b">
        <f>EXACT(J1648,bioshpere3_emission!P1648)</f>
        <v>1</v>
      </c>
      <c r="O1648" s="57" t="s">
        <v>7743</v>
      </c>
      <c r="P1648" s="57" t="s">
        <v>7744</v>
      </c>
      <c r="Q1648" s="57" t="s">
        <v>7745</v>
      </c>
    </row>
    <row r="1649" spans="1:17" x14ac:dyDescent="0.25">
      <c r="A1649" s="58">
        <v>2903</v>
      </c>
      <c r="B1649" s="57" t="s">
        <v>94</v>
      </c>
      <c r="C1649" s="57" t="s">
        <v>71</v>
      </c>
      <c r="D1649" s="57" t="s">
        <v>6591</v>
      </c>
      <c r="E1649" s="57" t="s">
        <v>7742</v>
      </c>
      <c r="F1649" s="57" t="s">
        <v>96</v>
      </c>
      <c r="G1649" s="57" t="s">
        <v>14</v>
      </c>
      <c r="H1649" s="57" t="s">
        <v>15</v>
      </c>
      <c r="I1649" s="57" t="str">
        <f>_xlfn.CONCAT(O1649,E1649,P1649,D1649,P1649,Q1649)</f>
        <v>('biosphere3','d0800bcc-833f-4a75-b289-e5cadbd50552')</v>
      </c>
      <c r="J1649" s="57" t="str">
        <f>_xlfn.CONCAT(F1649,C1649)</f>
        <v>Ethylamine('water', 'ground-')</v>
      </c>
      <c r="K1649" s="57" t="b">
        <f>EXACT(F1649,bioshpere3_emission!E1649)</f>
        <v>1</v>
      </c>
      <c r="L1649" s="57" t="b">
        <f>EXACT(C1649,bioshpere3_emission!C1649)</f>
        <v>1</v>
      </c>
      <c r="M1649" s="57" t="b">
        <f>EXACT(B1649,bioshpere3_emission!B1649)</f>
        <v>1</v>
      </c>
      <c r="N1649" s="57" t="b">
        <f>EXACT(J1649,bioshpere3_emission!P1649)</f>
        <v>1</v>
      </c>
      <c r="O1649" s="57" t="s">
        <v>7743</v>
      </c>
      <c r="P1649" s="57" t="s">
        <v>7744</v>
      </c>
      <c r="Q1649" s="57" t="s">
        <v>7745</v>
      </c>
    </row>
    <row r="1650" spans="1:17" x14ac:dyDescent="0.25">
      <c r="A1650" s="58">
        <v>2072</v>
      </c>
      <c r="B1650" s="57" t="s">
        <v>94</v>
      </c>
      <c r="C1650" s="57" t="s">
        <v>100</v>
      </c>
      <c r="D1650" s="57" t="s">
        <v>1564</v>
      </c>
      <c r="E1650" s="57" t="s">
        <v>7742</v>
      </c>
      <c r="F1650" s="57" t="s">
        <v>96</v>
      </c>
      <c r="G1650" s="57" t="s">
        <v>14</v>
      </c>
      <c r="H1650" s="57" t="s">
        <v>15</v>
      </c>
      <c r="I1650" s="57" t="str">
        <f>_xlfn.CONCAT(O1650,E1650,P1650,D1650,P1650,Q1650)</f>
        <v>('biosphere3','b43924b1-3715-48b2-aa20-78f67b3f6e0e')</v>
      </c>
      <c r="J1650" s="57" t="str">
        <f>_xlfn.CONCAT(F1650,C1650)</f>
        <v>Ethylamine('water', 'ground-, long-term')</v>
      </c>
      <c r="K1650" s="57" t="b">
        <f>EXACT(F1650,bioshpere3_emission!E1650)</f>
        <v>1</v>
      </c>
      <c r="L1650" s="57" t="b">
        <f>EXACT(C1650,bioshpere3_emission!C1650)</f>
        <v>1</v>
      </c>
      <c r="M1650" s="57" t="b">
        <f>EXACT(B1650,bioshpere3_emission!B1650)</f>
        <v>1</v>
      </c>
      <c r="N1650" s="57" t="b">
        <f>EXACT(J1650,bioshpere3_emission!P1650)</f>
        <v>1</v>
      </c>
      <c r="O1650" s="57" t="s">
        <v>7743</v>
      </c>
      <c r="P1650" s="57" t="s">
        <v>7744</v>
      </c>
      <c r="Q1650" s="57" t="s">
        <v>7745</v>
      </c>
    </row>
    <row r="1651" spans="1:17" x14ac:dyDescent="0.25">
      <c r="A1651" s="58">
        <v>2114</v>
      </c>
      <c r="B1651" s="57" t="s">
        <v>94</v>
      </c>
      <c r="C1651" s="57" t="s">
        <v>10</v>
      </c>
      <c r="D1651" s="57" t="s">
        <v>5801</v>
      </c>
      <c r="E1651" s="57" t="s">
        <v>7742</v>
      </c>
      <c r="F1651" s="57" t="s">
        <v>96</v>
      </c>
      <c r="G1651" s="57" t="s">
        <v>14</v>
      </c>
      <c r="H1651" s="57" t="s">
        <v>15</v>
      </c>
      <c r="I1651" s="57" t="str">
        <f>_xlfn.CONCAT(O1651,E1651,P1651,D1651,P1651,Q1651)</f>
        <v>('biosphere3','848c080f-be82-441d-9474-a53226288309')</v>
      </c>
      <c r="J1651" s="57" t="str">
        <f>_xlfn.CONCAT(F1651,C1651)</f>
        <v>Ethylamine('water', 'ocean')</v>
      </c>
      <c r="K1651" s="57" t="b">
        <f>EXACT(F1651,bioshpere3_emission!E1651)</f>
        <v>1</v>
      </c>
      <c r="L1651" s="57" t="b">
        <f>EXACT(C1651,bioshpere3_emission!C1651)</f>
        <v>1</v>
      </c>
      <c r="M1651" s="57" t="b">
        <f>EXACT(B1651,bioshpere3_emission!B1651)</f>
        <v>1</v>
      </c>
      <c r="N1651" s="57" t="b">
        <f>EXACT(J1651,bioshpere3_emission!P1651)</f>
        <v>1</v>
      </c>
      <c r="O1651" s="57" t="s">
        <v>7743</v>
      </c>
      <c r="P1651" s="57" t="s">
        <v>7744</v>
      </c>
      <c r="Q1651" s="57" t="s">
        <v>7745</v>
      </c>
    </row>
    <row r="1652" spans="1:17" x14ac:dyDescent="0.25">
      <c r="A1652" s="58">
        <v>1171</v>
      </c>
      <c r="B1652" s="57" t="s">
        <v>94</v>
      </c>
      <c r="C1652" s="57" t="s">
        <v>91</v>
      </c>
      <c r="D1652" s="57" t="s">
        <v>3953</v>
      </c>
      <c r="E1652" s="57" t="s">
        <v>7742</v>
      </c>
      <c r="F1652" s="57" t="s">
        <v>96</v>
      </c>
      <c r="G1652" s="57" t="s">
        <v>14</v>
      </c>
      <c r="H1652" s="57" t="s">
        <v>15</v>
      </c>
      <c r="I1652" s="57" t="str">
        <f>_xlfn.CONCAT(O1652,E1652,P1652,D1652,P1652,Q1652)</f>
        <v>('biosphere3','2e2a9226-1d5a-4adf-aa0f-6a4b9499e8d7')</v>
      </c>
      <c r="J1652" s="57" t="str">
        <f>_xlfn.CONCAT(F1652,C1652)</f>
        <v>Ethylamine('water', 'surface water')</v>
      </c>
      <c r="K1652" s="57" t="b">
        <f>EXACT(F1652,bioshpere3_emission!E1652)</f>
        <v>1</v>
      </c>
      <c r="L1652" s="57" t="b">
        <f>EXACT(C1652,bioshpere3_emission!C1652)</f>
        <v>1</v>
      </c>
      <c r="M1652" s="57" t="b">
        <f>EXACT(B1652,bioshpere3_emission!B1652)</f>
        <v>1</v>
      </c>
      <c r="N1652" s="57" t="b">
        <f>EXACT(J1652,bioshpere3_emission!P1652)</f>
        <v>1</v>
      </c>
      <c r="O1652" s="57" t="s">
        <v>7743</v>
      </c>
      <c r="P1652" s="57" t="s">
        <v>7744</v>
      </c>
      <c r="Q1652" s="57" t="s">
        <v>7745</v>
      </c>
    </row>
    <row r="1653" spans="1:17" x14ac:dyDescent="0.25">
      <c r="A1653" s="58">
        <v>798</v>
      </c>
      <c r="B1653" s="57" t="s">
        <v>94</v>
      </c>
      <c r="C1653" s="57" t="s">
        <v>48</v>
      </c>
      <c r="D1653" s="57" t="s">
        <v>3065</v>
      </c>
      <c r="E1653" s="57" t="s">
        <v>7742</v>
      </c>
      <c r="F1653" s="57" t="s">
        <v>96</v>
      </c>
      <c r="G1653" s="57" t="s">
        <v>14</v>
      </c>
      <c r="H1653" s="57" t="s">
        <v>15</v>
      </c>
      <c r="I1653" s="57" t="str">
        <f>_xlfn.CONCAT(O1653,E1653,P1653,D1653,P1653,Q1653)</f>
        <v>('biosphere3','a0f10b49-f9e6-4195-95af-bbc1ba417944')</v>
      </c>
      <c r="J1653" s="57" t="str">
        <f>_xlfn.CONCAT(F1653,C1653)</f>
        <v>Ethylamine('water',)</v>
      </c>
      <c r="K1653" s="57" t="b">
        <f>EXACT(F1653,bioshpere3_emission!E1653)</f>
        <v>1</v>
      </c>
      <c r="L1653" s="57" t="b">
        <f>EXACT(C1653,bioshpere3_emission!C1653)</f>
        <v>1</v>
      </c>
      <c r="M1653" s="57" t="b">
        <f>EXACT(B1653,bioshpere3_emission!B1653)</f>
        <v>1</v>
      </c>
      <c r="N1653" s="57" t="b">
        <f>EXACT(J1653,bioshpere3_emission!P1653)</f>
        <v>1</v>
      </c>
      <c r="O1653" s="57" t="s">
        <v>7743</v>
      </c>
      <c r="P1653" s="57" t="s">
        <v>7744</v>
      </c>
      <c r="Q1653" s="57" t="s">
        <v>7745</v>
      </c>
    </row>
    <row r="1654" spans="1:17" x14ac:dyDescent="0.25">
      <c r="A1654" s="58">
        <v>1389</v>
      </c>
      <c r="B1654" s="57" t="s">
        <v>7159</v>
      </c>
      <c r="C1654" s="57" t="s">
        <v>24</v>
      </c>
      <c r="D1654" s="57" t="s">
        <v>5929</v>
      </c>
      <c r="E1654" s="57" t="s">
        <v>7742</v>
      </c>
      <c r="F1654" s="57" t="s">
        <v>1283</v>
      </c>
      <c r="G1654" s="57" t="s">
        <v>14</v>
      </c>
      <c r="H1654" s="57" t="s">
        <v>15</v>
      </c>
      <c r="I1654" s="57" t="str">
        <f>_xlfn.CONCAT(O1654,E1654,P1654,D1654,P1654,Q1654)</f>
        <v>('biosphere3','9dfa8601-c11b-4d60-b906-ee5d7b57d639')</v>
      </c>
      <c r="J1654" s="57" t="str">
        <f>_xlfn.CONCAT(F1654,C1654)</f>
        <v>Ethylene diamine('air', 'low population density, long-term')</v>
      </c>
      <c r="K1654" s="57" t="b">
        <f>EXACT(F1654,bioshpere3_emission!E1654)</f>
        <v>1</v>
      </c>
      <c r="L1654" s="57" t="b">
        <f>EXACT(C1654,bioshpere3_emission!C1654)</f>
        <v>1</v>
      </c>
      <c r="M1654" s="57" t="b">
        <f>EXACT(B1654,bioshpere3_emission!B1654)</f>
        <v>1</v>
      </c>
      <c r="N1654" s="57" t="b">
        <f>EXACT(J1654,bioshpere3_emission!P1654)</f>
        <v>1</v>
      </c>
      <c r="O1654" s="57" t="s">
        <v>7743</v>
      </c>
      <c r="P1654" s="57" t="s">
        <v>7744</v>
      </c>
      <c r="Q1654" s="57" t="s">
        <v>7745</v>
      </c>
    </row>
    <row r="1655" spans="1:17" x14ac:dyDescent="0.25">
      <c r="A1655" s="58">
        <v>3641</v>
      </c>
      <c r="B1655" s="57" t="s">
        <v>7159</v>
      </c>
      <c r="C1655" s="57" t="s">
        <v>31</v>
      </c>
      <c r="D1655" s="57" t="s">
        <v>6027</v>
      </c>
      <c r="E1655" s="57" t="s">
        <v>7742</v>
      </c>
      <c r="F1655" s="57" t="s">
        <v>1283</v>
      </c>
      <c r="G1655" s="57" t="s">
        <v>14</v>
      </c>
      <c r="H1655" s="57" t="s">
        <v>15</v>
      </c>
      <c r="I1655" s="57" t="str">
        <f>_xlfn.CONCAT(O1655,E1655,P1655,D1655,P1655,Q1655)</f>
        <v>('biosphere3','c75bec2e-3599-4279-bae3-f8bef3ad2a29')</v>
      </c>
      <c r="J1655" s="57" t="str">
        <f>_xlfn.CONCAT(F1655,C1655)</f>
        <v>Ethylene diamine('air', 'lower stratosphere + upper troposphere')</v>
      </c>
      <c r="K1655" s="57" t="b">
        <f>EXACT(F1655,bioshpere3_emission!E1655)</f>
        <v>1</v>
      </c>
      <c r="L1655" s="57" t="b">
        <f>EXACT(C1655,bioshpere3_emission!C1655)</f>
        <v>1</v>
      </c>
      <c r="M1655" s="57" t="b">
        <f>EXACT(B1655,bioshpere3_emission!B1655)</f>
        <v>1</v>
      </c>
      <c r="N1655" s="57" t="b">
        <f>EXACT(J1655,bioshpere3_emission!P1655)</f>
        <v>1</v>
      </c>
      <c r="O1655" s="57" t="s">
        <v>7743</v>
      </c>
      <c r="P1655" s="57" t="s">
        <v>7744</v>
      </c>
      <c r="Q1655" s="57" t="s">
        <v>7745</v>
      </c>
    </row>
    <row r="1656" spans="1:17" x14ac:dyDescent="0.25">
      <c r="A1656" s="58">
        <v>3836</v>
      </c>
      <c r="B1656" s="57" t="s">
        <v>7159</v>
      </c>
      <c r="C1656" s="57" t="s">
        <v>27</v>
      </c>
      <c r="D1656" s="57" t="s">
        <v>1788</v>
      </c>
      <c r="E1656" s="57" t="s">
        <v>7742</v>
      </c>
      <c r="F1656" s="57" t="s">
        <v>1283</v>
      </c>
      <c r="G1656" s="57" t="s">
        <v>14</v>
      </c>
      <c r="H1656" s="57" t="s">
        <v>15</v>
      </c>
      <c r="I1656" s="57" t="str">
        <f>_xlfn.CONCAT(O1656,E1656,P1656,D1656,P1656,Q1656)</f>
        <v>('biosphere3','d3a1c5ec-009f-475d-8db5-9d619ba2f62f')</v>
      </c>
      <c r="J1656" s="57" t="str">
        <f>_xlfn.CONCAT(F1656,C1656)</f>
        <v>Ethylene diamine('air', 'non-urban air or from high stacks')</v>
      </c>
      <c r="K1656" s="57" t="b">
        <f>EXACT(F1656,bioshpere3_emission!E1656)</f>
        <v>1</v>
      </c>
      <c r="L1656" s="57" t="b">
        <f>EXACT(C1656,bioshpere3_emission!C1656)</f>
        <v>1</v>
      </c>
      <c r="M1656" s="57" t="b">
        <f>EXACT(B1656,bioshpere3_emission!B1656)</f>
        <v>1</v>
      </c>
      <c r="N1656" s="57" t="b">
        <f>EXACT(J1656,bioshpere3_emission!P1656)</f>
        <v>1</v>
      </c>
      <c r="O1656" s="57" t="s">
        <v>7743</v>
      </c>
      <c r="P1656" s="57" t="s">
        <v>7744</v>
      </c>
      <c r="Q1656" s="57" t="s">
        <v>7745</v>
      </c>
    </row>
    <row r="1657" spans="1:17" x14ac:dyDescent="0.25">
      <c r="A1657" s="58">
        <v>4042</v>
      </c>
      <c r="B1657" s="57" t="s">
        <v>7159</v>
      </c>
      <c r="C1657" s="57" t="s">
        <v>44</v>
      </c>
      <c r="D1657" s="57" t="s">
        <v>1282</v>
      </c>
      <c r="E1657" s="57" t="s">
        <v>7742</v>
      </c>
      <c r="F1657" s="57" t="s">
        <v>1283</v>
      </c>
      <c r="G1657" s="57" t="s">
        <v>14</v>
      </c>
      <c r="H1657" s="57" t="s">
        <v>15</v>
      </c>
      <c r="I1657" s="57" t="str">
        <f>_xlfn.CONCAT(O1657,E1657,P1657,D1657,P1657,Q1657)</f>
        <v>('biosphere3','c6d0e9b0-aadb-407b-9f39-8fbab93ffa55')</v>
      </c>
      <c r="J1657" s="57" t="str">
        <f>_xlfn.CONCAT(F1657,C1657)</f>
        <v>Ethylene diamine('air', 'urban air close to ground')</v>
      </c>
      <c r="K1657" s="57" t="b">
        <f>EXACT(F1657,bioshpere3_emission!E1657)</f>
        <v>1</v>
      </c>
      <c r="L1657" s="57" t="b">
        <f>EXACT(C1657,bioshpere3_emission!C1657)</f>
        <v>1</v>
      </c>
      <c r="M1657" s="57" t="b">
        <f>EXACT(B1657,bioshpere3_emission!B1657)</f>
        <v>1</v>
      </c>
      <c r="N1657" s="57" t="b">
        <f>EXACT(J1657,bioshpere3_emission!P1657)</f>
        <v>1</v>
      </c>
      <c r="O1657" s="57" t="s">
        <v>7743</v>
      </c>
      <c r="P1657" s="57" t="s">
        <v>7744</v>
      </c>
      <c r="Q1657" s="57" t="s">
        <v>7745</v>
      </c>
    </row>
    <row r="1658" spans="1:17" x14ac:dyDescent="0.25">
      <c r="A1658" s="58">
        <v>3961</v>
      </c>
      <c r="B1658" s="57" t="s">
        <v>7159</v>
      </c>
      <c r="C1658" s="57" t="s">
        <v>190</v>
      </c>
      <c r="D1658" s="57" t="s">
        <v>2351</v>
      </c>
      <c r="E1658" s="57" t="s">
        <v>7742</v>
      </c>
      <c r="F1658" s="57" t="s">
        <v>1283</v>
      </c>
      <c r="G1658" s="57" t="s">
        <v>14</v>
      </c>
      <c r="H1658" s="57" t="s">
        <v>15</v>
      </c>
      <c r="I1658" s="57" t="str">
        <f>_xlfn.CONCAT(O1658,E1658,P1658,D1658,P1658,Q1658)</f>
        <v>('biosphere3','397c6564-d1c4-41f5-a4ff-4832874f397f')</v>
      </c>
      <c r="J1658" s="57" t="str">
        <f>_xlfn.CONCAT(F1658,C1658)</f>
        <v>Ethylene diamine('air',)</v>
      </c>
      <c r="K1658" s="57" t="b">
        <f>EXACT(F1658,bioshpere3_emission!E1658)</f>
        <v>1</v>
      </c>
      <c r="L1658" s="57" t="b">
        <f>EXACT(C1658,bioshpere3_emission!C1658)</f>
        <v>1</v>
      </c>
      <c r="M1658" s="57" t="b">
        <f>EXACT(B1658,bioshpere3_emission!B1658)</f>
        <v>1</v>
      </c>
      <c r="N1658" s="57" t="b">
        <f>EXACT(J1658,bioshpere3_emission!P1658)</f>
        <v>1</v>
      </c>
      <c r="O1658" s="57" t="s">
        <v>7743</v>
      </c>
      <c r="P1658" s="57" t="s">
        <v>7744</v>
      </c>
      <c r="Q1658" s="57" t="s">
        <v>7745</v>
      </c>
    </row>
    <row r="1659" spans="1:17" x14ac:dyDescent="0.25">
      <c r="A1659" s="58">
        <v>3982</v>
      </c>
      <c r="B1659" s="57" t="s">
        <v>7159</v>
      </c>
      <c r="C1659" s="57" t="s">
        <v>71</v>
      </c>
      <c r="D1659" s="57" t="s">
        <v>2632</v>
      </c>
      <c r="E1659" s="57" t="s">
        <v>7742</v>
      </c>
      <c r="F1659" s="57" t="s">
        <v>1283</v>
      </c>
      <c r="G1659" s="57" t="s">
        <v>14</v>
      </c>
      <c r="H1659" s="57" t="s">
        <v>15</v>
      </c>
      <c r="I1659" s="57" t="str">
        <f>_xlfn.CONCAT(O1659,E1659,P1659,D1659,P1659,Q1659)</f>
        <v>('biosphere3','ab79f4bd-b0cd-40f3-b3e1-20bf24802730')</v>
      </c>
      <c r="J1659" s="57" t="str">
        <f>_xlfn.CONCAT(F1659,C1659)</f>
        <v>Ethylene diamine('water', 'ground-')</v>
      </c>
      <c r="K1659" s="57" t="b">
        <f>EXACT(F1659,bioshpere3_emission!E1659)</f>
        <v>1</v>
      </c>
      <c r="L1659" s="57" t="b">
        <f>EXACT(C1659,bioshpere3_emission!C1659)</f>
        <v>1</v>
      </c>
      <c r="M1659" s="57" t="b">
        <f>EXACT(B1659,bioshpere3_emission!B1659)</f>
        <v>1</v>
      </c>
      <c r="N1659" s="57" t="b">
        <f>EXACT(J1659,bioshpere3_emission!P1659)</f>
        <v>1</v>
      </c>
      <c r="O1659" s="57" t="s">
        <v>7743</v>
      </c>
      <c r="P1659" s="57" t="s">
        <v>7744</v>
      </c>
      <c r="Q1659" s="57" t="s">
        <v>7745</v>
      </c>
    </row>
    <row r="1660" spans="1:17" x14ac:dyDescent="0.25">
      <c r="A1660" s="58">
        <v>2119</v>
      </c>
      <c r="B1660" s="57" t="s">
        <v>7159</v>
      </c>
      <c r="C1660" s="57" t="s">
        <v>100</v>
      </c>
      <c r="D1660" s="57" t="s">
        <v>3743</v>
      </c>
      <c r="E1660" s="57" t="s">
        <v>7742</v>
      </c>
      <c r="F1660" s="57" t="s">
        <v>1283</v>
      </c>
      <c r="G1660" s="57" t="s">
        <v>14</v>
      </c>
      <c r="H1660" s="57" t="s">
        <v>15</v>
      </c>
      <c r="I1660" s="57" t="str">
        <f>_xlfn.CONCAT(O1660,E1660,P1660,D1660,P1660,Q1660)</f>
        <v>('biosphere3','e5d3a0ba-404d-4aff-98ce-30bbf6474436')</v>
      </c>
      <c r="J1660" s="57" t="str">
        <f>_xlfn.CONCAT(F1660,C1660)</f>
        <v>Ethylene diamine('water', 'ground-, long-term')</v>
      </c>
      <c r="K1660" s="57" t="b">
        <f>EXACT(F1660,bioshpere3_emission!E1660)</f>
        <v>1</v>
      </c>
      <c r="L1660" s="57" t="b">
        <f>EXACT(C1660,bioshpere3_emission!C1660)</f>
        <v>1</v>
      </c>
      <c r="M1660" s="57" t="b">
        <f>EXACT(B1660,bioshpere3_emission!B1660)</f>
        <v>1</v>
      </c>
      <c r="N1660" s="57" t="b">
        <f>EXACT(J1660,bioshpere3_emission!P1660)</f>
        <v>1</v>
      </c>
      <c r="O1660" s="57" t="s">
        <v>7743</v>
      </c>
      <c r="P1660" s="57" t="s">
        <v>7744</v>
      </c>
      <c r="Q1660" s="57" t="s">
        <v>7745</v>
      </c>
    </row>
    <row r="1661" spans="1:17" x14ac:dyDescent="0.25">
      <c r="A1661" s="58">
        <v>2743</v>
      </c>
      <c r="B1661" s="57" t="s">
        <v>7159</v>
      </c>
      <c r="C1661" s="57" t="s">
        <v>10</v>
      </c>
      <c r="D1661" s="57" t="s">
        <v>1695</v>
      </c>
      <c r="E1661" s="57" t="s">
        <v>7742</v>
      </c>
      <c r="F1661" s="57" t="s">
        <v>1283</v>
      </c>
      <c r="G1661" s="57" t="s">
        <v>14</v>
      </c>
      <c r="H1661" s="57" t="s">
        <v>15</v>
      </c>
      <c r="I1661" s="57" t="str">
        <f>_xlfn.CONCAT(O1661,E1661,P1661,D1661,P1661,Q1661)</f>
        <v>('biosphere3','d627e8fd-3663-4aa6-b9de-e926003700dd')</v>
      </c>
      <c r="J1661" s="57" t="str">
        <f>_xlfn.CONCAT(F1661,C1661)</f>
        <v>Ethylene diamine('water', 'ocean')</v>
      </c>
      <c r="K1661" s="57" t="b">
        <f>EXACT(F1661,bioshpere3_emission!E1661)</f>
        <v>1</v>
      </c>
      <c r="L1661" s="57" t="b">
        <f>EXACT(C1661,bioshpere3_emission!C1661)</f>
        <v>1</v>
      </c>
      <c r="M1661" s="57" t="b">
        <f>EXACT(B1661,bioshpere3_emission!B1661)</f>
        <v>1</v>
      </c>
      <c r="N1661" s="57" t="b">
        <f>EXACT(J1661,bioshpere3_emission!P1661)</f>
        <v>1</v>
      </c>
      <c r="O1661" s="57" t="s">
        <v>7743</v>
      </c>
      <c r="P1661" s="57" t="s">
        <v>7744</v>
      </c>
      <c r="Q1661" s="57" t="s">
        <v>7745</v>
      </c>
    </row>
    <row r="1662" spans="1:17" x14ac:dyDescent="0.25">
      <c r="A1662" s="58">
        <v>830</v>
      </c>
      <c r="B1662" s="57" t="s">
        <v>7159</v>
      </c>
      <c r="C1662" s="57" t="s">
        <v>91</v>
      </c>
      <c r="D1662" s="57" t="s">
        <v>6159</v>
      </c>
      <c r="E1662" s="57" t="s">
        <v>7742</v>
      </c>
      <c r="F1662" s="57" t="s">
        <v>1283</v>
      </c>
      <c r="G1662" s="57" t="s">
        <v>14</v>
      </c>
      <c r="H1662" s="57" t="s">
        <v>15</v>
      </c>
      <c r="I1662" s="57" t="str">
        <f>_xlfn.CONCAT(O1662,E1662,P1662,D1662,P1662,Q1662)</f>
        <v>('biosphere3','6ba443e3-9361-47c9-a2cd-c9f4957217b7')</v>
      </c>
      <c r="J1662" s="57" t="str">
        <f>_xlfn.CONCAT(F1662,C1662)</f>
        <v>Ethylene diamine('water', 'surface water')</v>
      </c>
      <c r="K1662" s="57" t="b">
        <f>EXACT(F1662,bioshpere3_emission!E1662)</f>
        <v>1</v>
      </c>
      <c r="L1662" s="57" t="b">
        <f>EXACT(C1662,bioshpere3_emission!C1662)</f>
        <v>1</v>
      </c>
      <c r="M1662" s="57" t="b">
        <f>EXACT(B1662,bioshpere3_emission!B1662)</f>
        <v>1</v>
      </c>
      <c r="N1662" s="57" t="b">
        <f>EXACT(J1662,bioshpere3_emission!P1662)</f>
        <v>1</v>
      </c>
      <c r="O1662" s="57" t="s">
        <v>7743</v>
      </c>
      <c r="P1662" s="57" t="s">
        <v>7744</v>
      </c>
      <c r="Q1662" s="57" t="s">
        <v>7745</v>
      </c>
    </row>
    <row r="1663" spans="1:17" x14ac:dyDescent="0.25">
      <c r="A1663" s="58">
        <v>4175</v>
      </c>
      <c r="B1663" s="57" t="s">
        <v>7159</v>
      </c>
      <c r="C1663" s="57" t="s">
        <v>48</v>
      </c>
      <c r="D1663" s="57" t="s">
        <v>2715</v>
      </c>
      <c r="E1663" s="57" t="s">
        <v>7742</v>
      </c>
      <c r="F1663" s="57" t="s">
        <v>1283</v>
      </c>
      <c r="G1663" s="57" t="s">
        <v>14</v>
      </c>
      <c r="H1663" s="57" t="s">
        <v>15</v>
      </c>
      <c r="I1663" s="57" t="str">
        <f>_xlfn.CONCAT(O1663,E1663,P1663,D1663,P1663,Q1663)</f>
        <v>('biosphere3','0650f48f-c6c9-44ae-ac49-c3bae05220c3')</v>
      </c>
      <c r="J1663" s="57" t="str">
        <f>_xlfn.CONCAT(F1663,C1663)</f>
        <v>Ethylene diamine('water',)</v>
      </c>
      <c r="K1663" s="57" t="b">
        <f>EXACT(F1663,bioshpere3_emission!E1663)</f>
        <v>1</v>
      </c>
      <c r="L1663" s="57" t="b">
        <f>EXACT(C1663,bioshpere3_emission!C1663)</f>
        <v>1</v>
      </c>
      <c r="M1663" s="57" t="b">
        <f>EXACT(B1663,bioshpere3_emission!B1663)</f>
        <v>1</v>
      </c>
      <c r="N1663" s="57" t="b">
        <f>EXACT(J1663,bioshpere3_emission!P1663)</f>
        <v>1</v>
      </c>
      <c r="O1663" s="57" t="s">
        <v>7743</v>
      </c>
      <c r="P1663" s="57" t="s">
        <v>7744</v>
      </c>
      <c r="Q1663" s="57" t="s">
        <v>7745</v>
      </c>
    </row>
    <row r="1664" spans="1:17" x14ac:dyDescent="0.25">
      <c r="A1664" s="58">
        <v>3710</v>
      </c>
      <c r="B1664" s="57" t="s">
        <v>989</v>
      </c>
      <c r="C1664" s="57" t="s">
        <v>24</v>
      </c>
      <c r="D1664" s="57" t="s">
        <v>3731</v>
      </c>
      <c r="E1664" s="57" t="s">
        <v>7742</v>
      </c>
      <c r="F1664" s="57" t="s">
        <v>991</v>
      </c>
      <c r="G1664" s="57" t="s">
        <v>14</v>
      </c>
      <c r="H1664" s="57" t="s">
        <v>15</v>
      </c>
      <c r="I1664" s="57" t="str">
        <f>_xlfn.CONCAT(O1664,E1664,P1664,D1664,P1664,Q1664)</f>
        <v>('biosphere3','5403d20f-0a41-44c0-8c17-9f13a99888f9')</v>
      </c>
      <c r="J1664" s="57" t="str">
        <f>_xlfn.CONCAT(F1664,C1664)</f>
        <v>Ethylene glycol monoethyl ether('air', 'low population density, long-term')</v>
      </c>
      <c r="K1664" s="57" t="b">
        <f>EXACT(F1664,bioshpere3_emission!E1664)</f>
        <v>1</v>
      </c>
      <c r="L1664" s="57" t="b">
        <f>EXACT(C1664,bioshpere3_emission!C1664)</f>
        <v>1</v>
      </c>
      <c r="M1664" s="57" t="b">
        <f>EXACT(B1664,bioshpere3_emission!B1664)</f>
        <v>1</v>
      </c>
      <c r="N1664" s="57" t="b">
        <f>EXACT(J1664,bioshpere3_emission!P1664)</f>
        <v>1</v>
      </c>
      <c r="O1664" s="57" t="s">
        <v>7743</v>
      </c>
      <c r="P1664" s="57" t="s">
        <v>7744</v>
      </c>
      <c r="Q1664" s="57" t="s">
        <v>7745</v>
      </c>
    </row>
    <row r="1665" spans="1:17" x14ac:dyDescent="0.25">
      <c r="A1665" s="58">
        <v>1861</v>
      </c>
      <c r="B1665" s="57" t="s">
        <v>989</v>
      </c>
      <c r="C1665" s="57" t="s">
        <v>31</v>
      </c>
      <c r="D1665" s="57" t="s">
        <v>1818</v>
      </c>
      <c r="E1665" s="57" t="s">
        <v>7742</v>
      </c>
      <c r="F1665" s="57" t="s">
        <v>991</v>
      </c>
      <c r="G1665" s="57" t="s">
        <v>14</v>
      </c>
      <c r="H1665" s="57" t="s">
        <v>15</v>
      </c>
      <c r="I1665" s="57" t="str">
        <f>_xlfn.CONCAT(O1665,E1665,P1665,D1665,P1665,Q1665)</f>
        <v>('biosphere3','fe976683-7080-4a79-8538-810793d21c53')</v>
      </c>
      <c r="J1665" s="57" t="str">
        <f>_xlfn.CONCAT(F1665,C1665)</f>
        <v>Ethylene glycol monoethyl ether('air', 'lower stratosphere + upper troposphere')</v>
      </c>
      <c r="K1665" s="57" t="b">
        <f>EXACT(F1665,bioshpere3_emission!E1665)</f>
        <v>1</v>
      </c>
      <c r="L1665" s="57" t="b">
        <f>EXACT(C1665,bioshpere3_emission!C1665)</f>
        <v>1</v>
      </c>
      <c r="M1665" s="57" t="b">
        <f>EXACT(B1665,bioshpere3_emission!B1665)</f>
        <v>1</v>
      </c>
      <c r="N1665" s="57" t="b">
        <f>EXACT(J1665,bioshpere3_emission!P1665)</f>
        <v>1</v>
      </c>
      <c r="O1665" s="57" t="s">
        <v>7743</v>
      </c>
      <c r="P1665" s="57" t="s">
        <v>7744</v>
      </c>
      <c r="Q1665" s="57" t="s">
        <v>7745</v>
      </c>
    </row>
    <row r="1666" spans="1:17" x14ac:dyDescent="0.25">
      <c r="A1666" s="58">
        <v>24</v>
      </c>
      <c r="B1666" s="57" t="s">
        <v>989</v>
      </c>
      <c r="C1666" s="57" t="s">
        <v>27</v>
      </c>
      <c r="D1666" s="57" t="s">
        <v>990</v>
      </c>
      <c r="E1666" s="57" t="s">
        <v>7742</v>
      </c>
      <c r="F1666" s="57" t="s">
        <v>991</v>
      </c>
      <c r="G1666" s="57" t="s">
        <v>14</v>
      </c>
      <c r="H1666" s="57" t="s">
        <v>15</v>
      </c>
      <c r="I1666" s="57" t="str">
        <f>_xlfn.CONCAT(O1666,E1666,P1666,D1666,P1666,Q1666)</f>
        <v>('biosphere3','2d17bb2f-2072-4a7a-a672-9550a97c14f5')</v>
      </c>
      <c r="J1666" s="57" t="str">
        <f>_xlfn.CONCAT(F1666,C1666)</f>
        <v>Ethylene glycol monoethyl ether('air', 'non-urban air or from high stacks')</v>
      </c>
      <c r="K1666" s="57" t="b">
        <f>EXACT(F1666,bioshpere3_emission!E1666)</f>
        <v>1</v>
      </c>
      <c r="L1666" s="57" t="b">
        <f>EXACT(C1666,bioshpere3_emission!C1666)</f>
        <v>1</v>
      </c>
      <c r="M1666" s="57" t="b">
        <f>EXACT(B1666,bioshpere3_emission!B1666)</f>
        <v>1</v>
      </c>
      <c r="N1666" s="57" t="b">
        <f>EXACT(J1666,bioshpere3_emission!P1666)</f>
        <v>1</v>
      </c>
      <c r="O1666" s="57" t="s">
        <v>7743</v>
      </c>
      <c r="P1666" s="57" t="s">
        <v>7744</v>
      </c>
      <c r="Q1666" s="57" t="s">
        <v>7745</v>
      </c>
    </row>
    <row r="1667" spans="1:17" x14ac:dyDescent="0.25">
      <c r="A1667" s="58">
        <v>1920</v>
      </c>
      <c r="B1667" s="57" t="s">
        <v>989</v>
      </c>
      <c r="C1667" s="57" t="s">
        <v>44</v>
      </c>
      <c r="D1667" s="57" t="s">
        <v>5114</v>
      </c>
      <c r="E1667" s="57" t="s">
        <v>7742</v>
      </c>
      <c r="F1667" s="57" t="s">
        <v>991</v>
      </c>
      <c r="G1667" s="57" t="s">
        <v>14</v>
      </c>
      <c r="H1667" s="57" t="s">
        <v>15</v>
      </c>
      <c r="I1667" s="57" t="str">
        <f>_xlfn.CONCAT(O1667,E1667,P1667,D1667,P1667,Q1667)</f>
        <v>('biosphere3','ffa34df1-d949-48e3-b602-183eee5df605')</v>
      </c>
      <c r="J1667" s="57" t="str">
        <f>_xlfn.CONCAT(F1667,C1667)</f>
        <v>Ethylene glycol monoethyl ether('air', 'urban air close to ground')</v>
      </c>
      <c r="K1667" s="57" t="b">
        <f>EXACT(F1667,bioshpere3_emission!E1667)</f>
        <v>1</v>
      </c>
      <c r="L1667" s="57" t="b">
        <f>EXACT(C1667,bioshpere3_emission!C1667)</f>
        <v>1</v>
      </c>
      <c r="M1667" s="57" t="b">
        <f>EXACT(B1667,bioshpere3_emission!B1667)</f>
        <v>1</v>
      </c>
      <c r="N1667" s="57" t="b">
        <f>EXACT(J1667,bioshpere3_emission!P1667)</f>
        <v>1</v>
      </c>
      <c r="O1667" s="57" t="s">
        <v>7743</v>
      </c>
      <c r="P1667" s="57" t="s">
        <v>7744</v>
      </c>
      <c r="Q1667" s="57" t="s">
        <v>7745</v>
      </c>
    </row>
    <row r="1668" spans="1:17" x14ac:dyDescent="0.25">
      <c r="A1668" s="58">
        <v>3216</v>
      </c>
      <c r="B1668" s="57" t="s">
        <v>989</v>
      </c>
      <c r="C1668" s="57" t="s">
        <v>190</v>
      </c>
      <c r="D1668" s="57" t="s">
        <v>4789</v>
      </c>
      <c r="E1668" s="57" t="s">
        <v>7742</v>
      </c>
      <c r="F1668" s="57" t="s">
        <v>991</v>
      </c>
      <c r="G1668" s="57" t="s">
        <v>14</v>
      </c>
      <c r="H1668" s="57" t="s">
        <v>15</v>
      </c>
      <c r="I1668" s="57" t="str">
        <f>_xlfn.CONCAT(O1668,E1668,P1668,D1668,P1668,Q1668)</f>
        <v>('biosphere3','45e23e23-d952-4721-a514-2acfa5bfcab5')</v>
      </c>
      <c r="J1668" s="57" t="str">
        <f>_xlfn.CONCAT(F1668,C1668)</f>
        <v>Ethylene glycol monoethyl ether('air',)</v>
      </c>
      <c r="K1668" s="57" t="b">
        <f>EXACT(F1668,bioshpere3_emission!E1668)</f>
        <v>1</v>
      </c>
      <c r="L1668" s="57" t="b">
        <f>EXACT(C1668,bioshpere3_emission!C1668)</f>
        <v>1</v>
      </c>
      <c r="M1668" s="57" t="b">
        <f>EXACT(B1668,bioshpere3_emission!B1668)</f>
        <v>1</v>
      </c>
      <c r="N1668" s="57" t="b">
        <f>EXACT(J1668,bioshpere3_emission!P1668)</f>
        <v>1</v>
      </c>
      <c r="O1668" s="57" t="s">
        <v>7743</v>
      </c>
      <c r="P1668" s="57" t="s">
        <v>7744</v>
      </c>
      <c r="Q1668" s="57" t="s">
        <v>7745</v>
      </c>
    </row>
    <row r="1669" spans="1:17" x14ac:dyDescent="0.25">
      <c r="A1669" s="58">
        <v>233</v>
      </c>
      <c r="B1669" s="57" t="s">
        <v>989</v>
      </c>
      <c r="C1669" s="57" t="s">
        <v>71</v>
      </c>
      <c r="D1669" s="57" t="s">
        <v>993</v>
      </c>
      <c r="E1669" s="57" t="s">
        <v>7742</v>
      </c>
      <c r="F1669" s="57" t="s">
        <v>991</v>
      </c>
      <c r="G1669" s="57" t="s">
        <v>14</v>
      </c>
      <c r="H1669" s="57" t="s">
        <v>15</v>
      </c>
      <c r="I1669" s="57" t="str">
        <f>_xlfn.CONCAT(O1669,E1669,P1669,D1669,P1669,Q1669)</f>
        <v>('biosphere3','7d516937-c4b6-4a10-bfd3-83c48802008c')</v>
      </c>
      <c r="J1669" s="57" t="str">
        <f>_xlfn.CONCAT(F1669,C1669)</f>
        <v>Ethylene glycol monoethyl ether('water', 'ground-')</v>
      </c>
      <c r="K1669" s="57" t="b">
        <f>EXACT(F1669,bioshpere3_emission!E1669)</f>
        <v>1</v>
      </c>
      <c r="L1669" s="57" t="b">
        <f>EXACT(C1669,bioshpere3_emission!C1669)</f>
        <v>1</v>
      </c>
      <c r="M1669" s="57" t="b">
        <f>EXACT(B1669,bioshpere3_emission!B1669)</f>
        <v>1</v>
      </c>
      <c r="N1669" s="57" t="b">
        <f>EXACT(J1669,bioshpere3_emission!P1669)</f>
        <v>1</v>
      </c>
      <c r="O1669" s="57" t="s">
        <v>7743</v>
      </c>
      <c r="P1669" s="57" t="s">
        <v>7744</v>
      </c>
      <c r="Q1669" s="57" t="s">
        <v>7745</v>
      </c>
    </row>
    <row r="1670" spans="1:17" x14ac:dyDescent="0.25">
      <c r="A1670" s="58">
        <v>155</v>
      </c>
      <c r="B1670" s="57" t="s">
        <v>989</v>
      </c>
      <c r="C1670" s="57" t="s">
        <v>100</v>
      </c>
      <c r="D1670" s="57" t="s">
        <v>4194</v>
      </c>
      <c r="E1670" s="57" t="s">
        <v>7742</v>
      </c>
      <c r="F1670" s="57" t="s">
        <v>991</v>
      </c>
      <c r="G1670" s="57" t="s">
        <v>14</v>
      </c>
      <c r="H1670" s="57" t="s">
        <v>15</v>
      </c>
      <c r="I1670" s="57" t="str">
        <f>_xlfn.CONCAT(O1670,E1670,P1670,D1670,P1670,Q1670)</f>
        <v>('biosphere3','2e2c0b46-41cf-4be8-9a92-246aecc58608')</v>
      </c>
      <c r="J1670" s="57" t="str">
        <f>_xlfn.CONCAT(F1670,C1670)</f>
        <v>Ethylene glycol monoethyl ether('water', 'ground-, long-term')</v>
      </c>
      <c r="K1670" s="57" t="b">
        <f>EXACT(F1670,bioshpere3_emission!E1670)</f>
        <v>1</v>
      </c>
      <c r="L1670" s="57" t="b">
        <f>EXACT(C1670,bioshpere3_emission!C1670)</f>
        <v>1</v>
      </c>
      <c r="M1670" s="57" t="b">
        <f>EXACT(B1670,bioshpere3_emission!B1670)</f>
        <v>1</v>
      </c>
      <c r="N1670" s="57" t="b">
        <f>EXACT(J1670,bioshpere3_emission!P1670)</f>
        <v>1</v>
      </c>
      <c r="O1670" s="57" t="s">
        <v>7743</v>
      </c>
      <c r="P1670" s="57" t="s">
        <v>7744</v>
      </c>
      <c r="Q1670" s="57" t="s">
        <v>7745</v>
      </c>
    </row>
    <row r="1671" spans="1:17" x14ac:dyDescent="0.25">
      <c r="A1671" s="58">
        <v>165</v>
      </c>
      <c r="B1671" s="57" t="s">
        <v>989</v>
      </c>
      <c r="C1671" s="57" t="s">
        <v>10</v>
      </c>
      <c r="D1671" s="57" t="s">
        <v>1659</v>
      </c>
      <c r="E1671" s="57" t="s">
        <v>7742</v>
      </c>
      <c r="F1671" s="57" t="s">
        <v>991</v>
      </c>
      <c r="G1671" s="57" t="s">
        <v>14</v>
      </c>
      <c r="H1671" s="57" t="s">
        <v>15</v>
      </c>
      <c r="I1671" s="57" t="str">
        <f>_xlfn.CONCAT(O1671,E1671,P1671,D1671,P1671,Q1671)</f>
        <v>('biosphere3','8e159def-c94d-4400-bde2-9b936315d183')</v>
      </c>
      <c r="J1671" s="57" t="str">
        <f>_xlfn.CONCAT(F1671,C1671)</f>
        <v>Ethylene glycol monoethyl ether('water', 'ocean')</v>
      </c>
      <c r="K1671" s="57" t="b">
        <f>EXACT(F1671,bioshpere3_emission!E1671)</f>
        <v>1</v>
      </c>
      <c r="L1671" s="57" t="b">
        <f>EXACT(C1671,bioshpere3_emission!C1671)</f>
        <v>1</v>
      </c>
      <c r="M1671" s="57" t="b">
        <f>EXACT(B1671,bioshpere3_emission!B1671)</f>
        <v>1</v>
      </c>
      <c r="N1671" s="57" t="b">
        <f>EXACT(J1671,bioshpere3_emission!P1671)</f>
        <v>1</v>
      </c>
      <c r="O1671" s="57" t="s">
        <v>7743</v>
      </c>
      <c r="P1671" s="57" t="s">
        <v>7744</v>
      </c>
      <c r="Q1671" s="57" t="s">
        <v>7745</v>
      </c>
    </row>
    <row r="1672" spans="1:17" x14ac:dyDescent="0.25">
      <c r="A1672" s="58">
        <v>1234</v>
      </c>
      <c r="B1672" s="57" t="s">
        <v>989</v>
      </c>
      <c r="C1672" s="57" t="s">
        <v>91</v>
      </c>
      <c r="D1672" s="57" t="s">
        <v>6652</v>
      </c>
      <c r="E1672" s="57" t="s">
        <v>7742</v>
      </c>
      <c r="F1672" s="57" t="s">
        <v>991</v>
      </c>
      <c r="G1672" s="57" t="s">
        <v>14</v>
      </c>
      <c r="H1672" s="57" t="s">
        <v>15</v>
      </c>
      <c r="I1672" s="57" t="str">
        <f>_xlfn.CONCAT(O1672,E1672,P1672,D1672,P1672,Q1672)</f>
        <v>('biosphere3','6192f17c-9390-4381-9e58-99e384428da5')</v>
      </c>
      <c r="J1672" s="57" t="str">
        <f>_xlfn.CONCAT(F1672,C1672)</f>
        <v>Ethylene glycol monoethyl ether('water', 'surface water')</v>
      </c>
      <c r="K1672" s="57" t="b">
        <f>EXACT(F1672,bioshpere3_emission!E1672)</f>
        <v>1</v>
      </c>
      <c r="L1672" s="57" t="b">
        <f>EXACT(C1672,bioshpere3_emission!C1672)</f>
        <v>1</v>
      </c>
      <c r="M1672" s="57" t="b">
        <f>EXACT(B1672,bioshpere3_emission!B1672)</f>
        <v>1</v>
      </c>
      <c r="N1672" s="57" t="b">
        <f>EXACT(J1672,bioshpere3_emission!P1672)</f>
        <v>1</v>
      </c>
      <c r="O1672" s="57" t="s">
        <v>7743</v>
      </c>
      <c r="P1672" s="57" t="s">
        <v>7744</v>
      </c>
      <c r="Q1672" s="57" t="s">
        <v>7745</v>
      </c>
    </row>
    <row r="1673" spans="1:17" x14ac:dyDescent="0.25">
      <c r="A1673" s="58">
        <v>2279</v>
      </c>
      <c r="B1673" s="57" t="s">
        <v>989</v>
      </c>
      <c r="C1673" s="57" t="s">
        <v>48</v>
      </c>
      <c r="D1673" s="57" t="s">
        <v>5468</v>
      </c>
      <c r="E1673" s="57" t="s">
        <v>7742</v>
      </c>
      <c r="F1673" s="57" t="s">
        <v>991</v>
      </c>
      <c r="G1673" s="57" t="s">
        <v>14</v>
      </c>
      <c r="H1673" s="57" t="s">
        <v>15</v>
      </c>
      <c r="I1673" s="57" t="str">
        <f>_xlfn.CONCAT(O1673,E1673,P1673,D1673,P1673,Q1673)</f>
        <v>('biosphere3','b608516c-d577-4957-bcaa-851c7377ada8')</v>
      </c>
      <c r="J1673" s="57" t="str">
        <f>_xlfn.CONCAT(F1673,C1673)</f>
        <v>Ethylene glycol monoethyl ether('water',)</v>
      </c>
      <c r="K1673" s="57" t="b">
        <f>EXACT(F1673,bioshpere3_emission!E1673)</f>
        <v>1</v>
      </c>
      <c r="L1673" s="57" t="b">
        <f>EXACT(C1673,bioshpere3_emission!C1673)</f>
        <v>1</v>
      </c>
      <c r="M1673" s="57" t="b">
        <f>EXACT(B1673,bioshpere3_emission!B1673)</f>
        <v>1</v>
      </c>
      <c r="N1673" s="57" t="b">
        <f>EXACT(J1673,bioshpere3_emission!P1673)</f>
        <v>1</v>
      </c>
      <c r="O1673" s="57" t="s">
        <v>7743</v>
      </c>
      <c r="P1673" s="57" t="s">
        <v>7744</v>
      </c>
      <c r="Q1673" s="57" t="s">
        <v>7745</v>
      </c>
    </row>
    <row r="1674" spans="1:17" x14ac:dyDescent="0.25">
      <c r="A1674" s="58">
        <v>3494</v>
      </c>
      <c r="B1674" s="57" t="s">
        <v>1071</v>
      </c>
      <c r="C1674" s="57" t="s">
        <v>24</v>
      </c>
      <c r="D1674" s="57" t="s">
        <v>6553</v>
      </c>
      <c r="E1674" s="57" t="s">
        <v>7742</v>
      </c>
      <c r="F1674" s="57" t="s">
        <v>1073</v>
      </c>
      <c r="G1674" s="57" t="s">
        <v>14</v>
      </c>
      <c r="H1674" s="57" t="s">
        <v>15</v>
      </c>
      <c r="I1674" s="57" t="str">
        <f>_xlfn.CONCAT(O1674,E1674,P1674,D1674,P1674,Q1674)</f>
        <v>('biosphere3','d800a996-a9ef-488f-900d-28a5b6ede9eb')</v>
      </c>
      <c r="J1674" s="57" t="str">
        <f>_xlfn.CONCAT(F1674,C1674)</f>
        <v>Ethylene oxide('air', 'low population density, long-term')</v>
      </c>
      <c r="K1674" s="57" t="b">
        <f>EXACT(F1674,bioshpere3_emission!E1674)</f>
        <v>1</v>
      </c>
      <c r="L1674" s="57" t="b">
        <f>EXACT(C1674,bioshpere3_emission!C1674)</f>
        <v>1</v>
      </c>
      <c r="M1674" s="57" t="b">
        <f>EXACT(B1674,bioshpere3_emission!B1674)</f>
        <v>1</v>
      </c>
      <c r="N1674" s="57" t="b">
        <f>EXACT(J1674,bioshpere3_emission!P1674)</f>
        <v>1</v>
      </c>
      <c r="O1674" s="57" t="s">
        <v>7743</v>
      </c>
      <c r="P1674" s="57" t="s">
        <v>7744</v>
      </c>
      <c r="Q1674" s="57" t="s">
        <v>7745</v>
      </c>
    </row>
    <row r="1675" spans="1:17" x14ac:dyDescent="0.25">
      <c r="A1675" s="58">
        <v>4326</v>
      </c>
      <c r="B1675" s="57" t="s">
        <v>1071</v>
      </c>
      <c r="C1675" s="57" t="s">
        <v>31</v>
      </c>
      <c r="D1675" s="57" t="s">
        <v>4200</v>
      </c>
      <c r="E1675" s="57" t="s">
        <v>7742</v>
      </c>
      <c r="F1675" s="57" t="s">
        <v>1073</v>
      </c>
      <c r="G1675" s="57" t="s">
        <v>14</v>
      </c>
      <c r="H1675" s="57" t="s">
        <v>15</v>
      </c>
      <c r="I1675" s="57" t="str">
        <f>_xlfn.CONCAT(O1675,E1675,P1675,D1675,P1675,Q1675)</f>
        <v>('biosphere3','0bb66845-6ccf-4648-b565-2e704989d7c0')</v>
      </c>
      <c r="J1675" s="57" t="str">
        <f>_xlfn.CONCAT(F1675,C1675)</f>
        <v>Ethylene oxide('air', 'lower stratosphere + upper troposphere')</v>
      </c>
      <c r="K1675" s="57" t="b">
        <f>EXACT(F1675,bioshpere3_emission!E1675)</f>
        <v>1</v>
      </c>
      <c r="L1675" s="57" t="b">
        <f>EXACT(C1675,bioshpere3_emission!C1675)</f>
        <v>1</v>
      </c>
      <c r="M1675" s="57" t="b">
        <f>EXACT(B1675,bioshpere3_emission!B1675)</f>
        <v>1</v>
      </c>
      <c r="N1675" s="57" t="b">
        <f>EXACT(J1675,bioshpere3_emission!P1675)</f>
        <v>1</v>
      </c>
      <c r="O1675" s="57" t="s">
        <v>7743</v>
      </c>
      <c r="P1675" s="57" t="s">
        <v>7744</v>
      </c>
      <c r="Q1675" s="57" t="s">
        <v>7745</v>
      </c>
    </row>
    <row r="1676" spans="1:17" x14ac:dyDescent="0.25">
      <c r="A1676" s="58">
        <v>4330</v>
      </c>
      <c r="B1676" s="57" t="s">
        <v>1071</v>
      </c>
      <c r="C1676" s="57" t="s">
        <v>27</v>
      </c>
      <c r="D1676" s="57" t="s">
        <v>1072</v>
      </c>
      <c r="E1676" s="57" t="s">
        <v>7742</v>
      </c>
      <c r="F1676" s="57" t="s">
        <v>1073</v>
      </c>
      <c r="G1676" s="57" t="s">
        <v>14</v>
      </c>
      <c r="H1676" s="57" t="s">
        <v>15</v>
      </c>
      <c r="I1676" s="57" t="str">
        <f>_xlfn.CONCAT(O1676,E1676,P1676,D1676,P1676,Q1676)</f>
        <v>('biosphere3','43a411aa-8f29-4744-bc56-1deaa8105338')</v>
      </c>
      <c r="J1676" s="57" t="str">
        <f>_xlfn.CONCAT(F1676,C1676)</f>
        <v>Ethylene oxide('air', 'non-urban air or from high stacks')</v>
      </c>
      <c r="K1676" s="57" t="b">
        <f>EXACT(F1676,bioshpere3_emission!E1676)</f>
        <v>1</v>
      </c>
      <c r="L1676" s="57" t="b">
        <f>EXACT(C1676,bioshpere3_emission!C1676)</f>
        <v>1</v>
      </c>
      <c r="M1676" s="57" t="b">
        <f>EXACT(B1676,bioshpere3_emission!B1676)</f>
        <v>1</v>
      </c>
      <c r="N1676" s="57" t="b">
        <f>EXACT(J1676,bioshpere3_emission!P1676)</f>
        <v>1</v>
      </c>
      <c r="O1676" s="57" t="s">
        <v>7743</v>
      </c>
      <c r="P1676" s="57" t="s">
        <v>7744</v>
      </c>
      <c r="Q1676" s="57" t="s">
        <v>7745</v>
      </c>
    </row>
    <row r="1677" spans="1:17" x14ac:dyDescent="0.25">
      <c r="A1677" s="58">
        <v>123</v>
      </c>
      <c r="B1677" s="57" t="s">
        <v>1071</v>
      </c>
      <c r="C1677" s="57" t="s">
        <v>44</v>
      </c>
      <c r="D1677" s="57" t="s">
        <v>2364</v>
      </c>
      <c r="E1677" s="57" t="s">
        <v>7742</v>
      </c>
      <c r="F1677" s="57" t="s">
        <v>1073</v>
      </c>
      <c r="G1677" s="57" t="s">
        <v>14</v>
      </c>
      <c r="H1677" s="57" t="s">
        <v>15</v>
      </c>
      <c r="I1677" s="57" t="str">
        <f>_xlfn.CONCAT(O1677,E1677,P1677,D1677,P1677,Q1677)</f>
        <v>('biosphere3','4446c2d0-1bc1-422f-9b97-0867d5602dbb')</v>
      </c>
      <c r="J1677" s="57" t="str">
        <f>_xlfn.CONCAT(F1677,C1677)</f>
        <v>Ethylene oxide('air', 'urban air close to ground')</v>
      </c>
      <c r="K1677" s="57" t="b">
        <f>EXACT(F1677,bioshpere3_emission!E1677)</f>
        <v>1</v>
      </c>
      <c r="L1677" s="57" t="b">
        <f>EXACT(C1677,bioshpere3_emission!C1677)</f>
        <v>1</v>
      </c>
      <c r="M1677" s="57" t="b">
        <f>EXACT(B1677,bioshpere3_emission!B1677)</f>
        <v>1</v>
      </c>
      <c r="N1677" s="57" t="b">
        <f>EXACT(J1677,bioshpere3_emission!P1677)</f>
        <v>1</v>
      </c>
      <c r="O1677" s="57" t="s">
        <v>7743</v>
      </c>
      <c r="P1677" s="57" t="s">
        <v>7744</v>
      </c>
      <c r="Q1677" s="57" t="s">
        <v>7745</v>
      </c>
    </row>
    <row r="1678" spans="1:17" x14ac:dyDescent="0.25">
      <c r="A1678" s="58">
        <v>1811</v>
      </c>
      <c r="B1678" s="57" t="s">
        <v>1071</v>
      </c>
      <c r="C1678" s="57" t="s">
        <v>190</v>
      </c>
      <c r="D1678" s="57" t="s">
        <v>1482</v>
      </c>
      <c r="E1678" s="57" t="s">
        <v>7742</v>
      </c>
      <c r="F1678" s="57" t="s">
        <v>1073</v>
      </c>
      <c r="G1678" s="57" t="s">
        <v>14</v>
      </c>
      <c r="H1678" s="57" t="s">
        <v>15</v>
      </c>
      <c r="I1678" s="57" t="str">
        <f>_xlfn.CONCAT(O1678,E1678,P1678,D1678,P1678,Q1678)</f>
        <v>('biosphere3','4407dc37-09ec-4d52-b65a-9c3f0a88306d')</v>
      </c>
      <c r="J1678" s="57" t="str">
        <f>_xlfn.CONCAT(F1678,C1678)</f>
        <v>Ethylene oxide('air',)</v>
      </c>
      <c r="K1678" s="57" t="b">
        <f>EXACT(F1678,bioshpere3_emission!E1678)</f>
        <v>1</v>
      </c>
      <c r="L1678" s="57" t="b">
        <f>EXACT(C1678,bioshpere3_emission!C1678)</f>
        <v>1</v>
      </c>
      <c r="M1678" s="57" t="b">
        <f>EXACT(B1678,bioshpere3_emission!B1678)</f>
        <v>1</v>
      </c>
      <c r="N1678" s="57" t="b">
        <f>EXACT(J1678,bioshpere3_emission!P1678)</f>
        <v>1</v>
      </c>
      <c r="O1678" s="57" t="s">
        <v>7743</v>
      </c>
      <c r="P1678" s="57" t="s">
        <v>7744</v>
      </c>
      <c r="Q1678" s="57" t="s">
        <v>7745</v>
      </c>
    </row>
    <row r="1679" spans="1:17" x14ac:dyDescent="0.25">
      <c r="A1679" s="58">
        <v>2794</v>
      </c>
      <c r="B1679" s="57" t="s">
        <v>1071</v>
      </c>
      <c r="C1679" s="57" t="s">
        <v>71</v>
      </c>
      <c r="D1679" s="57" t="s">
        <v>4609</v>
      </c>
      <c r="E1679" s="57" t="s">
        <v>7742</v>
      </c>
      <c r="F1679" s="57" t="s">
        <v>1073</v>
      </c>
      <c r="G1679" s="57" t="s">
        <v>14</v>
      </c>
      <c r="H1679" s="57" t="s">
        <v>15</v>
      </c>
      <c r="I1679" s="57" t="str">
        <f>_xlfn.CONCAT(O1679,E1679,P1679,D1679,P1679,Q1679)</f>
        <v>('biosphere3','f466775b-d475-4f5d-8b5a-0248c6b94449')</v>
      </c>
      <c r="J1679" s="57" t="str">
        <f>_xlfn.CONCAT(F1679,C1679)</f>
        <v>Ethylene oxide('water', 'ground-')</v>
      </c>
      <c r="K1679" s="57" t="b">
        <f>EXACT(F1679,bioshpere3_emission!E1679)</f>
        <v>1</v>
      </c>
      <c r="L1679" s="57" t="b">
        <f>EXACT(C1679,bioshpere3_emission!C1679)</f>
        <v>1</v>
      </c>
      <c r="M1679" s="57" t="b">
        <f>EXACT(B1679,bioshpere3_emission!B1679)</f>
        <v>1</v>
      </c>
      <c r="N1679" s="57" t="b">
        <f>EXACT(J1679,bioshpere3_emission!P1679)</f>
        <v>1</v>
      </c>
      <c r="O1679" s="57" t="s">
        <v>7743</v>
      </c>
      <c r="P1679" s="57" t="s">
        <v>7744</v>
      </c>
      <c r="Q1679" s="57" t="s">
        <v>7745</v>
      </c>
    </row>
    <row r="1680" spans="1:17" x14ac:dyDescent="0.25">
      <c r="A1680" s="58">
        <v>3675</v>
      </c>
      <c r="B1680" s="57" t="s">
        <v>1071</v>
      </c>
      <c r="C1680" s="57" t="s">
        <v>100</v>
      </c>
      <c r="D1680" s="57" t="s">
        <v>2828</v>
      </c>
      <c r="E1680" s="57" t="s">
        <v>7742</v>
      </c>
      <c r="F1680" s="57" t="s">
        <v>1073</v>
      </c>
      <c r="G1680" s="57" t="s">
        <v>14</v>
      </c>
      <c r="H1680" s="57" t="s">
        <v>15</v>
      </c>
      <c r="I1680" s="57" t="str">
        <f>_xlfn.CONCAT(O1680,E1680,P1680,D1680,P1680,Q1680)</f>
        <v>('biosphere3','db5aeca7-a390-4f6e-ad8b-9b4deeba5fae')</v>
      </c>
      <c r="J1680" s="57" t="str">
        <f>_xlfn.CONCAT(F1680,C1680)</f>
        <v>Ethylene oxide('water', 'ground-, long-term')</v>
      </c>
      <c r="K1680" s="57" t="b">
        <f>EXACT(F1680,bioshpere3_emission!E1680)</f>
        <v>1</v>
      </c>
      <c r="L1680" s="57" t="b">
        <f>EXACT(C1680,bioshpere3_emission!C1680)</f>
        <v>1</v>
      </c>
      <c r="M1680" s="57" t="b">
        <f>EXACT(B1680,bioshpere3_emission!B1680)</f>
        <v>1</v>
      </c>
      <c r="N1680" s="57" t="b">
        <f>EXACT(J1680,bioshpere3_emission!P1680)</f>
        <v>1</v>
      </c>
      <c r="O1680" s="57" t="s">
        <v>7743</v>
      </c>
      <c r="P1680" s="57" t="s">
        <v>7744</v>
      </c>
      <c r="Q1680" s="57" t="s">
        <v>7745</v>
      </c>
    </row>
    <row r="1681" spans="1:17" x14ac:dyDescent="0.25">
      <c r="A1681" s="58">
        <v>1490</v>
      </c>
      <c r="B1681" s="57" t="s">
        <v>1071</v>
      </c>
      <c r="C1681" s="57" t="s">
        <v>10</v>
      </c>
      <c r="D1681" s="57" t="s">
        <v>1347</v>
      </c>
      <c r="E1681" s="57" t="s">
        <v>7742</v>
      </c>
      <c r="F1681" s="57" t="s">
        <v>1073</v>
      </c>
      <c r="G1681" s="57" t="s">
        <v>14</v>
      </c>
      <c r="H1681" s="57" t="s">
        <v>15</v>
      </c>
      <c r="I1681" s="57" t="str">
        <f>_xlfn.CONCAT(O1681,E1681,P1681,D1681,P1681,Q1681)</f>
        <v>('biosphere3','b350979f-1ec0-4f66-8f30-c0a216ae5455')</v>
      </c>
      <c r="J1681" s="57" t="str">
        <f>_xlfn.CONCAT(F1681,C1681)</f>
        <v>Ethylene oxide('water', 'ocean')</v>
      </c>
      <c r="K1681" s="57" t="b">
        <f>EXACT(F1681,bioshpere3_emission!E1681)</f>
        <v>1</v>
      </c>
      <c r="L1681" s="57" t="b">
        <f>EXACT(C1681,bioshpere3_emission!C1681)</f>
        <v>1</v>
      </c>
      <c r="M1681" s="57" t="b">
        <f>EXACT(B1681,bioshpere3_emission!B1681)</f>
        <v>1</v>
      </c>
      <c r="N1681" s="57" t="b">
        <f>EXACT(J1681,bioshpere3_emission!P1681)</f>
        <v>1</v>
      </c>
      <c r="O1681" s="57" t="s">
        <v>7743</v>
      </c>
      <c r="P1681" s="57" t="s">
        <v>7744</v>
      </c>
      <c r="Q1681" s="57" t="s">
        <v>7745</v>
      </c>
    </row>
    <row r="1682" spans="1:17" x14ac:dyDescent="0.25">
      <c r="A1682" s="58">
        <v>1356</v>
      </c>
      <c r="B1682" s="57" t="s">
        <v>1071</v>
      </c>
      <c r="C1682" s="57" t="s">
        <v>91</v>
      </c>
      <c r="D1682" s="57" t="s">
        <v>2808</v>
      </c>
      <c r="E1682" s="57" t="s">
        <v>7742</v>
      </c>
      <c r="F1682" s="57" t="s">
        <v>1073</v>
      </c>
      <c r="G1682" s="57" t="s">
        <v>14</v>
      </c>
      <c r="H1682" s="57" t="s">
        <v>15</v>
      </c>
      <c r="I1682" s="57" t="str">
        <f>_xlfn.CONCAT(O1682,E1682,P1682,D1682,P1682,Q1682)</f>
        <v>('biosphere3','17bd5f8c-bd48-4cfc-80c0-1aa251f4bf43')</v>
      </c>
      <c r="J1682" s="57" t="str">
        <f>_xlfn.CONCAT(F1682,C1682)</f>
        <v>Ethylene oxide('water', 'surface water')</v>
      </c>
      <c r="K1682" s="57" t="b">
        <f>EXACT(F1682,bioshpere3_emission!E1682)</f>
        <v>1</v>
      </c>
      <c r="L1682" s="57" t="b">
        <f>EXACT(C1682,bioshpere3_emission!C1682)</f>
        <v>1</v>
      </c>
      <c r="M1682" s="57" t="b">
        <f>EXACT(B1682,bioshpere3_emission!B1682)</f>
        <v>1</v>
      </c>
      <c r="N1682" s="57" t="b">
        <f>EXACT(J1682,bioshpere3_emission!P1682)</f>
        <v>1</v>
      </c>
      <c r="O1682" s="57" t="s">
        <v>7743</v>
      </c>
      <c r="P1682" s="57" t="s">
        <v>7744</v>
      </c>
      <c r="Q1682" s="57" t="s">
        <v>7745</v>
      </c>
    </row>
    <row r="1683" spans="1:17" x14ac:dyDescent="0.25">
      <c r="A1683" s="58">
        <v>1355</v>
      </c>
      <c r="B1683" s="57" t="s">
        <v>1071</v>
      </c>
      <c r="C1683" s="57" t="s">
        <v>48</v>
      </c>
      <c r="D1683" s="57" t="s">
        <v>3638</v>
      </c>
      <c r="E1683" s="57" t="s">
        <v>7742</v>
      </c>
      <c r="F1683" s="57" t="s">
        <v>1073</v>
      </c>
      <c r="G1683" s="57" t="s">
        <v>14</v>
      </c>
      <c r="H1683" s="57" t="s">
        <v>15</v>
      </c>
      <c r="I1683" s="57" t="str">
        <f>_xlfn.CONCAT(O1683,E1683,P1683,D1683,P1683,Q1683)</f>
        <v>('biosphere3','8e037b16-1a38-4220-996e-9f11e89ff194')</v>
      </c>
      <c r="J1683" s="57" t="str">
        <f>_xlfn.CONCAT(F1683,C1683)</f>
        <v>Ethylene oxide('water',)</v>
      </c>
      <c r="K1683" s="57" t="b">
        <f>EXACT(F1683,bioshpere3_emission!E1683)</f>
        <v>1</v>
      </c>
      <c r="L1683" s="57" t="b">
        <f>EXACT(C1683,bioshpere3_emission!C1683)</f>
        <v>1</v>
      </c>
      <c r="M1683" s="57" t="b">
        <f>EXACT(B1683,bioshpere3_emission!B1683)</f>
        <v>1</v>
      </c>
      <c r="N1683" s="57" t="b">
        <f>EXACT(J1683,bioshpere3_emission!P1683)</f>
        <v>1</v>
      </c>
      <c r="O1683" s="57" t="s">
        <v>7743</v>
      </c>
      <c r="P1683" s="57" t="s">
        <v>7744</v>
      </c>
      <c r="Q1683" s="57" t="s">
        <v>7745</v>
      </c>
    </row>
    <row r="1684" spans="1:17" x14ac:dyDescent="0.25">
      <c r="A1684" s="58">
        <v>3601</v>
      </c>
      <c r="B1684" s="57" t="s">
        <v>752</v>
      </c>
      <c r="C1684" s="57" t="s">
        <v>190</v>
      </c>
      <c r="D1684" s="57" t="s">
        <v>6537</v>
      </c>
      <c r="E1684" s="57" t="s">
        <v>7742</v>
      </c>
      <c r="F1684" s="57" t="s">
        <v>6538</v>
      </c>
      <c r="G1684" s="57" t="s">
        <v>14</v>
      </c>
      <c r="H1684" s="57" t="s">
        <v>15</v>
      </c>
      <c r="I1684" s="57" t="str">
        <f>_xlfn.CONCAT(O1684,E1684,P1684,D1684,P1684,Q1684)</f>
        <v>('biosphere3','90f722bf-cb9b-571a-88fc-34286632bdc4')</v>
      </c>
      <c r="J1684" s="57" t="str">
        <f>_xlfn.CONCAT(F1684,C1684)</f>
        <v>Ethylene('air',)</v>
      </c>
      <c r="K1684" s="57" t="b">
        <f>EXACT(F1684,bioshpere3_emission!E1684)</f>
        <v>1</v>
      </c>
      <c r="L1684" s="57" t="b">
        <f>EXACT(C1684,bioshpere3_emission!C1684)</f>
        <v>1</v>
      </c>
      <c r="M1684" s="57" t="b">
        <f>EXACT(B1684,bioshpere3_emission!B1684)</f>
        <v>1</v>
      </c>
      <c r="N1684" s="57" t="b">
        <f>EXACT(J1684,bioshpere3_emission!P1684)</f>
        <v>1</v>
      </c>
      <c r="O1684" s="57" t="s">
        <v>7743</v>
      </c>
      <c r="P1684" s="57" t="s">
        <v>7744</v>
      </c>
      <c r="Q1684" s="57" t="s">
        <v>7745</v>
      </c>
    </row>
    <row r="1685" spans="1:17" x14ac:dyDescent="0.25">
      <c r="A1685" s="58">
        <v>348</v>
      </c>
      <c r="B1685" s="57" t="s">
        <v>322</v>
      </c>
      <c r="C1685" s="57" t="s">
        <v>24</v>
      </c>
      <c r="D1685" s="57" t="s">
        <v>5253</v>
      </c>
      <c r="E1685" s="57" t="s">
        <v>7742</v>
      </c>
      <c r="F1685" s="57" t="s">
        <v>324</v>
      </c>
      <c r="G1685" s="57" t="s">
        <v>14</v>
      </c>
      <c r="H1685" s="57" t="s">
        <v>15</v>
      </c>
      <c r="I1685" s="57" t="str">
        <f>_xlfn.CONCAT(O1685,E1685,P1685,D1685,P1685,Q1685)</f>
        <v>('biosphere3','8a515488-6475-42d0-bdf3-00a89ac06d0d')</v>
      </c>
      <c r="J1685" s="57" t="str">
        <f>_xlfn.CONCAT(F1685,C1685)</f>
        <v>Ethyne('air', 'low population density, long-term')</v>
      </c>
      <c r="K1685" s="57" t="b">
        <f>EXACT(F1685,bioshpere3_emission!E1685)</f>
        <v>1</v>
      </c>
      <c r="L1685" s="57" t="b">
        <f>EXACT(C1685,bioshpere3_emission!C1685)</f>
        <v>1</v>
      </c>
      <c r="M1685" s="57" t="b">
        <f>EXACT(B1685,bioshpere3_emission!B1685)</f>
        <v>1</v>
      </c>
      <c r="N1685" s="57" t="b">
        <f>EXACT(J1685,bioshpere3_emission!P1685)</f>
        <v>1</v>
      </c>
      <c r="O1685" s="57" t="s">
        <v>7743</v>
      </c>
      <c r="P1685" s="57" t="s">
        <v>7744</v>
      </c>
      <c r="Q1685" s="57" t="s">
        <v>7745</v>
      </c>
    </row>
    <row r="1686" spans="1:17" x14ac:dyDescent="0.25">
      <c r="A1686" s="58">
        <v>2723</v>
      </c>
      <c r="B1686" s="57" t="s">
        <v>322</v>
      </c>
      <c r="C1686" s="57" t="s">
        <v>31</v>
      </c>
      <c r="D1686" s="57" t="s">
        <v>1977</v>
      </c>
      <c r="E1686" s="57" t="s">
        <v>7742</v>
      </c>
      <c r="F1686" s="57" t="s">
        <v>324</v>
      </c>
      <c r="G1686" s="57" t="s">
        <v>14</v>
      </c>
      <c r="H1686" s="57" t="s">
        <v>15</v>
      </c>
      <c r="I1686" s="57" t="str">
        <f>_xlfn.CONCAT(O1686,E1686,P1686,D1686,P1686,Q1686)</f>
        <v>('biosphere3','6c95c917-d232-4c5b-9721-8b2841e6671c')</v>
      </c>
      <c r="J1686" s="57" t="str">
        <f>_xlfn.CONCAT(F1686,C1686)</f>
        <v>Ethyne('air', 'lower stratosphere + upper troposphere')</v>
      </c>
      <c r="K1686" s="57" t="b">
        <f>EXACT(F1686,bioshpere3_emission!E1686)</f>
        <v>1</v>
      </c>
      <c r="L1686" s="57" t="b">
        <f>EXACT(C1686,bioshpere3_emission!C1686)</f>
        <v>1</v>
      </c>
      <c r="M1686" s="57" t="b">
        <f>EXACT(B1686,bioshpere3_emission!B1686)</f>
        <v>1</v>
      </c>
      <c r="N1686" s="57" t="b">
        <f>EXACT(J1686,bioshpere3_emission!P1686)</f>
        <v>1</v>
      </c>
      <c r="O1686" s="57" t="s">
        <v>7743</v>
      </c>
      <c r="P1686" s="57" t="s">
        <v>7744</v>
      </c>
      <c r="Q1686" s="57" t="s">
        <v>7745</v>
      </c>
    </row>
    <row r="1687" spans="1:17" x14ac:dyDescent="0.25">
      <c r="A1687" s="58">
        <v>367</v>
      </c>
      <c r="B1687" s="57" t="s">
        <v>322</v>
      </c>
      <c r="C1687" s="57" t="s">
        <v>27</v>
      </c>
      <c r="D1687" s="57" t="s">
        <v>678</v>
      </c>
      <c r="E1687" s="57" t="s">
        <v>7742</v>
      </c>
      <c r="F1687" s="57" t="s">
        <v>324</v>
      </c>
      <c r="G1687" s="57" t="s">
        <v>14</v>
      </c>
      <c r="H1687" s="57" t="s">
        <v>15</v>
      </c>
      <c r="I1687" s="57" t="str">
        <f>_xlfn.CONCAT(O1687,E1687,P1687,D1687,P1687,Q1687)</f>
        <v>('biosphere3','e64254e3-07d3-4330-b6de-6a858f108124')</v>
      </c>
      <c r="J1687" s="57" t="str">
        <f>_xlfn.CONCAT(F1687,C1687)</f>
        <v>Ethyne('air', 'non-urban air or from high stacks')</v>
      </c>
      <c r="K1687" s="57" t="b">
        <f>EXACT(F1687,bioshpere3_emission!E1687)</f>
        <v>1</v>
      </c>
      <c r="L1687" s="57" t="b">
        <f>EXACT(C1687,bioshpere3_emission!C1687)</f>
        <v>1</v>
      </c>
      <c r="M1687" s="57" t="b">
        <f>EXACT(B1687,bioshpere3_emission!B1687)</f>
        <v>1</v>
      </c>
      <c r="N1687" s="57" t="b">
        <f>EXACT(J1687,bioshpere3_emission!P1687)</f>
        <v>1</v>
      </c>
      <c r="O1687" s="57" t="s">
        <v>7743</v>
      </c>
      <c r="P1687" s="57" t="s">
        <v>7744</v>
      </c>
      <c r="Q1687" s="57" t="s">
        <v>7745</v>
      </c>
    </row>
    <row r="1688" spans="1:17" x14ac:dyDescent="0.25">
      <c r="A1688" s="58">
        <v>3481</v>
      </c>
      <c r="B1688" s="57" t="s">
        <v>322</v>
      </c>
      <c r="C1688" s="57" t="s">
        <v>44</v>
      </c>
      <c r="D1688" s="57" t="s">
        <v>323</v>
      </c>
      <c r="E1688" s="57" t="s">
        <v>7742</v>
      </c>
      <c r="F1688" s="57" t="s">
        <v>324</v>
      </c>
      <c r="G1688" s="57" t="s">
        <v>14</v>
      </c>
      <c r="H1688" s="57" t="s">
        <v>15</v>
      </c>
      <c r="I1688" s="57" t="str">
        <f>_xlfn.CONCAT(O1688,E1688,P1688,D1688,P1688,Q1688)</f>
        <v>('biosphere3','1a13d6e7-45c9-427a-a3c9-38887ce7b86a')</v>
      </c>
      <c r="J1688" s="57" t="str">
        <f>_xlfn.CONCAT(F1688,C1688)</f>
        <v>Ethyne('air', 'urban air close to ground')</v>
      </c>
      <c r="K1688" s="57" t="b">
        <f>EXACT(F1688,bioshpere3_emission!E1688)</f>
        <v>1</v>
      </c>
      <c r="L1688" s="57" t="b">
        <f>EXACT(C1688,bioshpere3_emission!C1688)</f>
        <v>1</v>
      </c>
      <c r="M1688" s="57" t="b">
        <f>EXACT(B1688,bioshpere3_emission!B1688)</f>
        <v>1</v>
      </c>
      <c r="N1688" s="57" t="b">
        <f>EXACT(J1688,bioshpere3_emission!P1688)</f>
        <v>1</v>
      </c>
      <c r="O1688" s="57" t="s">
        <v>7743</v>
      </c>
      <c r="P1688" s="57" t="s">
        <v>7744</v>
      </c>
      <c r="Q1688" s="57" t="s">
        <v>7745</v>
      </c>
    </row>
    <row r="1689" spans="1:17" x14ac:dyDescent="0.25">
      <c r="A1689" s="58">
        <v>3455</v>
      </c>
      <c r="B1689" s="57" t="s">
        <v>322</v>
      </c>
      <c r="C1689" s="57" t="s">
        <v>190</v>
      </c>
      <c r="D1689" s="57" t="s">
        <v>5388</v>
      </c>
      <c r="E1689" s="57" t="s">
        <v>7742</v>
      </c>
      <c r="F1689" s="57" t="s">
        <v>324</v>
      </c>
      <c r="G1689" s="57" t="s">
        <v>14</v>
      </c>
      <c r="H1689" s="57" t="s">
        <v>15</v>
      </c>
      <c r="I1689" s="57" t="str">
        <f>_xlfn.CONCAT(O1689,E1689,P1689,D1689,P1689,Q1689)</f>
        <v>('biosphere3','42a2f3e7-5393-4a69-9b0b-f70a9139ee24')</v>
      </c>
      <c r="J1689" s="57" t="str">
        <f>_xlfn.CONCAT(F1689,C1689)</f>
        <v>Ethyne('air',)</v>
      </c>
      <c r="K1689" s="57" t="b">
        <f>EXACT(F1689,bioshpere3_emission!E1689)</f>
        <v>1</v>
      </c>
      <c r="L1689" s="57" t="b">
        <f>EXACT(C1689,bioshpere3_emission!C1689)</f>
        <v>1</v>
      </c>
      <c r="M1689" s="57" t="b">
        <f>EXACT(B1689,bioshpere3_emission!B1689)</f>
        <v>1</v>
      </c>
      <c r="N1689" s="57" t="b">
        <f>EXACT(J1689,bioshpere3_emission!P1689)</f>
        <v>1</v>
      </c>
      <c r="O1689" s="57" t="s">
        <v>7743</v>
      </c>
      <c r="P1689" s="57" t="s">
        <v>7744</v>
      </c>
      <c r="Q1689" s="57" t="s">
        <v>7745</v>
      </c>
    </row>
    <row r="1690" spans="1:17" x14ac:dyDescent="0.25">
      <c r="A1690" s="58">
        <v>2299</v>
      </c>
      <c r="B1690" s="57" t="s">
        <v>2782</v>
      </c>
      <c r="C1690" s="57" t="s">
        <v>17</v>
      </c>
      <c r="D1690" s="57" t="s">
        <v>2783</v>
      </c>
      <c r="E1690" s="57" t="s">
        <v>7742</v>
      </c>
      <c r="F1690" s="57" t="s">
        <v>2784</v>
      </c>
      <c r="G1690" s="57" t="s">
        <v>14</v>
      </c>
      <c r="H1690" s="57" t="s">
        <v>15</v>
      </c>
      <c r="I1690" s="57" t="str">
        <f>_xlfn.CONCAT(O1690,E1690,P1690,D1690,P1690,Q1690)</f>
        <v>('biosphere3','c206c730-0860-54af-9a6e-484c653647fd')</v>
      </c>
      <c r="J1690" s="57" t="str">
        <f>_xlfn.CONCAT(F1690,C1690)</f>
        <v>Etoxazole('soil', 'agricultural')</v>
      </c>
      <c r="K1690" s="57" t="b">
        <f>EXACT(F1690,bioshpere3_emission!E1690)</f>
        <v>1</v>
      </c>
      <c r="L1690" s="57" t="b">
        <f>EXACT(C1690,bioshpere3_emission!C1690)</f>
        <v>1</v>
      </c>
      <c r="M1690" s="57" t="b">
        <f>EXACT(B1690,bioshpere3_emission!B1690)</f>
        <v>1</v>
      </c>
      <c r="N1690" s="57" t="b">
        <f>EXACT(J1690,bioshpere3_emission!P1690)</f>
        <v>1</v>
      </c>
      <c r="O1690" s="57" t="s">
        <v>7743</v>
      </c>
      <c r="P1690" s="57" t="s">
        <v>7744</v>
      </c>
      <c r="Q1690" s="57" t="s">
        <v>7745</v>
      </c>
    </row>
    <row r="1691" spans="1:17" x14ac:dyDescent="0.25">
      <c r="A1691" s="58">
        <v>1365</v>
      </c>
      <c r="B1691" s="57" t="s">
        <v>5940</v>
      </c>
      <c r="C1691" s="57" t="s">
        <v>17</v>
      </c>
      <c r="D1691" s="57" t="s">
        <v>5941</v>
      </c>
      <c r="E1691" s="57" t="s">
        <v>7742</v>
      </c>
      <c r="F1691" s="57" t="s">
        <v>5942</v>
      </c>
      <c r="G1691" s="57" t="s">
        <v>14</v>
      </c>
      <c r="H1691" s="57" t="s">
        <v>15</v>
      </c>
      <c r="I1691" s="57" t="str">
        <f>_xlfn.CONCAT(O1691,E1691,P1691,D1691,P1691,Q1691)</f>
        <v>('biosphere3','0d8a4e41-a58c-49f9-82dc-9d57b3d0602c')</v>
      </c>
      <c r="J1691" s="57" t="str">
        <f>_xlfn.CONCAT(F1691,C1691)</f>
        <v>Etridiazole('soil', 'agricultural')</v>
      </c>
      <c r="K1691" s="57" t="b">
        <f>EXACT(F1691,bioshpere3_emission!E1691)</f>
        <v>1</v>
      </c>
      <c r="L1691" s="57" t="b">
        <f>EXACT(C1691,bioshpere3_emission!C1691)</f>
        <v>1</v>
      </c>
      <c r="M1691" s="57" t="b">
        <f>EXACT(B1691,bioshpere3_emission!B1691)</f>
        <v>1</v>
      </c>
      <c r="N1691" s="57" t="b">
        <f>EXACT(J1691,bioshpere3_emission!P1691)</f>
        <v>1</v>
      </c>
      <c r="O1691" s="57" t="s">
        <v>7743</v>
      </c>
      <c r="P1691" s="57" t="s">
        <v>7744</v>
      </c>
      <c r="Q1691" s="57" t="s">
        <v>7745</v>
      </c>
    </row>
    <row r="1692" spans="1:17" x14ac:dyDescent="0.25">
      <c r="A1692" s="58">
        <v>3322</v>
      </c>
      <c r="B1692" s="57" t="s">
        <v>1981</v>
      </c>
      <c r="C1692" s="57" t="s">
        <v>60</v>
      </c>
      <c r="D1692" s="57" t="s">
        <v>1982</v>
      </c>
      <c r="E1692" s="57" t="s">
        <v>7742</v>
      </c>
      <c r="F1692" s="57" t="s">
        <v>1983</v>
      </c>
      <c r="G1692" s="57" t="s">
        <v>38</v>
      </c>
      <c r="H1692" s="57" t="s">
        <v>15</v>
      </c>
      <c r="I1692" s="57" t="str">
        <f>_xlfn.CONCAT(O1692,E1692,P1692,D1692,P1692,Q1692)</f>
        <v>('biosphere3','7c954971-4bce-41db-9e8b-2b2f049539d7')</v>
      </c>
      <c r="J1692" s="57" t="str">
        <f>_xlfn.CONCAT(F1692,C1692)</f>
        <v>Europium, 0.06% in bastnasite, 0.006% in crude ore, in ground('natural resource', 'in ground')</v>
      </c>
      <c r="K1692" s="57" t="b">
        <f>EXACT(F1692,bioshpere3_emission!E1692)</f>
        <v>1</v>
      </c>
      <c r="L1692" s="57" t="b">
        <f>EXACT(C1692,bioshpere3_emission!C1692)</f>
        <v>1</v>
      </c>
      <c r="M1692" s="57" t="b">
        <f>EXACT(B1692,bioshpere3_emission!B1692)</f>
        <v>1</v>
      </c>
      <c r="N1692" s="57" t="b">
        <f>EXACT(J1692,bioshpere3_emission!P1692)</f>
        <v>1</v>
      </c>
      <c r="O1692" s="57" t="s">
        <v>7743</v>
      </c>
      <c r="P1692" s="57" t="s">
        <v>7744</v>
      </c>
      <c r="Q1692" s="57" t="s">
        <v>7745</v>
      </c>
    </row>
    <row r="1693" spans="1:17" x14ac:dyDescent="0.25">
      <c r="A1693" s="58">
        <v>756</v>
      </c>
      <c r="B1693" s="57" t="s">
        <v>1981</v>
      </c>
      <c r="C1693" s="57" t="s">
        <v>60</v>
      </c>
      <c r="D1693" s="57" t="s">
        <v>1998</v>
      </c>
      <c r="E1693" s="57" t="s">
        <v>7742</v>
      </c>
      <c r="F1693" s="57" t="s">
        <v>1999</v>
      </c>
      <c r="G1693" s="57" t="s">
        <v>38</v>
      </c>
      <c r="H1693" s="57" t="s">
        <v>15</v>
      </c>
      <c r="I1693" s="57" t="str">
        <f>_xlfn.CONCAT(O1693,E1693,P1693,D1693,P1693,Q1693)</f>
        <v>('biosphere3','3d73ec21-de4d-5b68-b504-4ef59e15bd0e')</v>
      </c>
      <c r="J1693" s="57" t="str">
        <f>_xlfn.CONCAT(F1693,C1693)</f>
        <v>Europium, in ground('natural resource', 'in ground')</v>
      </c>
      <c r="K1693" s="57" t="b">
        <f>EXACT(F1693,bioshpere3_emission!E1693)</f>
        <v>1</v>
      </c>
      <c r="L1693" s="57" t="b">
        <f>EXACT(C1693,bioshpere3_emission!C1693)</f>
        <v>1</v>
      </c>
      <c r="M1693" s="57" t="b">
        <f>EXACT(B1693,bioshpere3_emission!B1693)</f>
        <v>1</v>
      </c>
      <c r="N1693" s="57" t="b">
        <f>EXACT(J1693,bioshpere3_emission!P1693)</f>
        <v>1</v>
      </c>
      <c r="O1693" s="57" t="s">
        <v>7743</v>
      </c>
      <c r="P1693" s="57" t="s">
        <v>7744</v>
      </c>
      <c r="Q1693" s="57" t="s">
        <v>7745</v>
      </c>
    </row>
    <row r="1694" spans="1:17" x14ac:dyDescent="0.25">
      <c r="A1694" s="58">
        <v>3109</v>
      </c>
      <c r="C1694" s="57" t="s">
        <v>2436</v>
      </c>
      <c r="D1694" s="57" t="s">
        <v>5918</v>
      </c>
      <c r="E1694" s="57" t="s">
        <v>7742</v>
      </c>
      <c r="F1694" s="57" t="s">
        <v>5919</v>
      </c>
      <c r="G1694" s="57" t="s">
        <v>2439</v>
      </c>
      <c r="H1694" s="57" t="s">
        <v>2440</v>
      </c>
      <c r="I1694" s="57" t="str">
        <f>_xlfn.CONCAT(O1694,E1694,P1694,D1694,P1694,Q1694)</f>
        <v>('biosphere3','a6e4fb65-8dcf-4126-9561-0b51a16fae77')</v>
      </c>
      <c r="J1694" s="57" t="str">
        <f>_xlfn.CONCAT(F1694,C1694)</f>
        <v>Expenditures on primary production factors('economic', 'primary production factor')</v>
      </c>
      <c r="K1694" s="57" t="b">
        <f>EXACT(F1694,bioshpere3_emission!E1694)</f>
        <v>1</v>
      </c>
      <c r="L1694" s="57" t="b">
        <f>EXACT(C1694,bioshpere3_emission!C1694)</f>
        <v>1</v>
      </c>
      <c r="M1694" s="57" t="b">
        <f>EXACT(B1694,bioshpere3_emission!B1694)</f>
        <v>1</v>
      </c>
      <c r="N1694" s="57" t="b">
        <f>EXACT(J1694,bioshpere3_emission!P1694)</f>
        <v>1</v>
      </c>
      <c r="O1694" s="57" t="s">
        <v>7743</v>
      </c>
      <c r="P1694" s="57" t="s">
        <v>7744</v>
      </c>
      <c r="Q1694" s="57" t="s">
        <v>7745</v>
      </c>
    </row>
    <row r="1695" spans="1:17" x14ac:dyDescent="0.25">
      <c r="A1695" s="58">
        <v>2027</v>
      </c>
      <c r="C1695" s="57" t="s">
        <v>6870</v>
      </c>
      <c r="D1695" s="57" t="s">
        <v>7796</v>
      </c>
      <c r="E1695" s="57" t="s">
        <v>7742</v>
      </c>
      <c r="F1695" s="57" t="s">
        <v>7424</v>
      </c>
      <c r="G1695" s="57" t="s">
        <v>6872</v>
      </c>
      <c r="H1695" s="57" t="s">
        <v>777</v>
      </c>
      <c r="I1695" s="57" t="str">
        <f>_xlfn.CONCAT(O1695,E1695,P1695,D1695,P1695,Q1695)</f>
        <v>('biosphere3','3a813213-cdbc-4bd7-a888-f75fbda0538a')</v>
      </c>
      <c r="J1695" s="57" t="str">
        <f>_xlfn.CONCAT(F1695,C1695)</f>
        <v>Exported energy - electricity('inventory indicator', 'output flow')</v>
      </c>
      <c r="K1695" s="57" t="b">
        <f>EXACT(F1695,bioshpere3_emission!E1695)</f>
        <v>1</v>
      </c>
      <c r="L1695" s="57" t="b">
        <f>EXACT(C1695,bioshpere3_emission!C1695)</f>
        <v>1</v>
      </c>
      <c r="M1695" s="57" t="b">
        <f>EXACT(B1695,bioshpere3_emission!B1695)</f>
        <v>1</v>
      </c>
      <c r="N1695" s="57" t="b">
        <f>EXACT(J1695,bioshpere3_emission!P1695)</f>
        <v>1</v>
      </c>
      <c r="O1695" s="57" t="s">
        <v>7743</v>
      </c>
      <c r="P1695" s="57" t="s">
        <v>7744</v>
      </c>
      <c r="Q1695" s="57" t="s">
        <v>7745</v>
      </c>
    </row>
    <row r="1696" spans="1:17" x14ac:dyDescent="0.25">
      <c r="A1696" s="58">
        <v>3416</v>
      </c>
      <c r="C1696" s="57" t="s">
        <v>6870</v>
      </c>
      <c r="D1696" s="57" t="s">
        <v>7827</v>
      </c>
      <c r="E1696" s="57" t="s">
        <v>7742</v>
      </c>
      <c r="F1696" s="57" t="s">
        <v>7269</v>
      </c>
      <c r="G1696" s="57" t="s">
        <v>6872</v>
      </c>
      <c r="H1696" s="57" t="s">
        <v>777</v>
      </c>
      <c r="I1696" s="57" t="str">
        <f>_xlfn.CONCAT(O1696,E1696,P1696,D1696,P1696,Q1696)</f>
        <v>('biosphere3','f7716b68-0f4d-45fe-a07c-ff0df2ad8e6f')</v>
      </c>
      <c r="J1696" s="57" t="str">
        <f>_xlfn.CONCAT(F1696,C1696)</f>
        <v>Exported energy - heat('inventory indicator', 'output flow')</v>
      </c>
      <c r="K1696" s="57" t="b">
        <f>EXACT(F1696,bioshpere3_emission!E1696)</f>
        <v>1</v>
      </c>
      <c r="L1696" s="57" t="b">
        <f>EXACT(C1696,bioshpere3_emission!C1696)</f>
        <v>1</v>
      </c>
      <c r="M1696" s="57" t="b">
        <f>EXACT(B1696,bioshpere3_emission!B1696)</f>
        <v>1</v>
      </c>
      <c r="N1696" s="57" t="b">
        <f>EXACT(J1696,bioshpere3_emission!P1696)</f>
        <v>1</v>
      </c>
      <c r="O1696" s="57" t="s">
        <v>7743</v>
      </c>
      <c r="P1696" s="57" t="s">
        <v>7744</v>
      </c>
      <c r="Q1696" s="57" t="s">
        <v>7745</v>
      </c>
    </row>
    <row r="1697" spans="1:17" x14ac:dyDescent="0.25">
      <c r="A1697" s="58">
        <v>1100</v>
      </c>
      <c r="B1697" s="57" t="s">
        <v>4269</v>
      </c>
      <c r="C1697" s="57" t="s">
        <v>17</v>
      </c>
      <c r="D1697" s="57" t="s">
        <v>4270</v>
      </c>
      <c r="E1697" s="57" t="s">
        <v>7742</v>
      </c>
      <c r="F1697" s="57" t="s">
        <v>4271</v>
      </c>
      <c r="G1697" s="57" t="s">
        <v>14</v>
      </c>
      <c r="H1697" s="57" t="s">
        <v>15</v>
      </c>
      <c r="I1697" s="57" t="str">
        <f>_xlfn.CONCAT(O1697,E1697,P1697,D1697,P1697,Q1697)</f>
        <v>('biosphere3','b2cf7804-89b9-5028-8c6e-d26363eda17a')</v>
      </c>
      <c r="J1697" s="57" t="str">
        <f>_xlfn.CONCAT(F1697,C1697)</f>
        <v>Famoxadone('soil', 'agricultural')</v>
      </c>
      <c r="K1697" s="57" t="b">
        <f>EXACT(F1697,bioshpere3_emission!E1697)</f>
        <v>1</v>
      </c>
      <c r="L1697" s="57" t="b">
        <f>EXACT(C1697,bioshpere3_emission!C1697)</f>
        <v>1</v>
      </c>
      <c r="M1697" s="57" t="b">
        <f>EXACT(B1697,bioshpere3_emission!B1697)</f>
        <v>1</v>
      </c>
      <c r="N1697" s="57" t="b">
        <f>EXACT(J1697,bioshpere3_emission!P1697)</f>
        <v>1</v>
      </c>
      <c r="O1697" s="57" t="s">
        <v>7743</v>
      </c>
      <c r="P1697" s="57" t="s">
        <v>7744</v>
      </c>
      <c r="Q1697" s="57" t="s">
        <v>7745</v>
      </c>
    </row>
    <row r="1698" spans="1:17" x14ac:dyDescent="0.25">
      <c r="A1698" s="58">
        <v>763</v>
      </c>
      <c r="B1698" s="57" t="s">
        <v>385</v>
      </c>
      <c r="C1698" s="57" t="s">
        <v>60</v>
      </c>
      <c r="D1698" s="57" t="s">
        <v>386</v>
      </c>
      <c r="E1698" s="57" t="s">
        <v>7742</v>
      </c>
      <c r="F1698" s="57" t="s">
        <v>387</v>
      </c>
      <c r="G1698" s="57" t="s">
        <v>38</v>
      </c>
      <c r="H1698" s="57" t="s">
        <v>15</v>
      </c>
      <c r="I1698" s="57" t="str">
        <f>_xlfn.CONCAT(O1698,E1698,P1698,D1698,P1698,Q1698)</f>
        <v>('biosphere3','26296ec9-ff93-41e6-bbbf-6175af04284d')</v>
      </c>
      <c r="J1698" s="57" t="str">
        <f>_xlfn.CONCAT(F1698,C1698)</f>
        <v>Feldspar, in ground('natural resource', 'in ground')</v>
      </c>
      <c r="K1698" s="57" t="b">
        <f>EXACT(F1698,bioshpere3_emission!E1698)</f>
        <v>1</v>
      </c>
      <c r="L1698" s="57" t="b">
        <f>EXACT(C1698,bioshpere3_emission!C1698)</f>
        <v>1</v>
      </c>
      <c r="M1698" s="57" t="b">
        <f>EXACT(B1698,bioshpere3_emission!B1698)</f>
        <v>1</v>
      </c>
      <c r="N1698" s="57" t="b">
        <f>EXACT(J1698,bioshpere3_emission!P1698)</f>
        <v>1</v>
      </c>
      <c r="O1698" s="57" t="s">
        <v>7743</v>
      </c>
      <c r="P1698" s="57" t="s">
        <v>7744</v>
      </c>
      <c r="Q1698" s="57" t="s">
        <v>7745</v>
      </c>
    </row>
    <row r="1699" spans="1:17" x14ac:dyDescent="0.25">
      <c r="A1699" s="58">
        <v>931</v>
      </c>
      <c r="B1699" s="57" t="s">
        <v>5773</v>
      </c>
      <c r="C1699" s="57" t="s">
        <v>17</v>
      </c>
      <c r="D1699" s="57" t="s">
        <v>5774</v>
      </c>
      <c r="E1699" s="57" t="s">
        <v>7742</v>
      </c>
      <c r="F1699" s="57" t="s">
        <v>5775</v>
      </c>
      <c r="G1699" s="57" t="s">
        <v>14</v>
      </c>
      <c r="H1699" s="57" t="s">
        <v>15</v>
      </c>
      <c r="I1699" s="57" t="str">
        <f>_xlfn.CONCAT(O1699,E1699,P1699,D1699,P1699,Q1699)</f>
        <v>('biosphere3','8cc320a2-800f-5512-82c3-53ab5ef1030f')</v>
      </c>
      <c r="J1699" s="57" t="str">
        <f>_xlfn.CONCAT(F1699,C1699)</f>
        <v>Fenamidone('soil', 'agricultural')</v>
      </c>
      <c r="K1699" s="57" t="b">
        <f>EXACT(F1699,bioshpere3_emission!E1699)</f>
        <v>1</v>
      </c>
      <c r="L1699" s="57" t="b">
        <f>EXACT(C1699,bioshpere3_emission!C1699)</f>
        <v>1</v>
      </c>
      <c r="M1699" s="57" t="b">
        <f>EXACT(B1699,bioshpere3_emission!B1699)</f>
        <v>1</v>
      </c>
      <c r="N1699" s="57" t="b">
        <f>EXACT(J1699,bioshpere3_emission!P1699)</f>
        <v>1</v>
      </c>
      <c r="O1699" s="57" t="s">
        <v>7743</v>
      </c>
      <c r="P1699" s="57" t="s">
        <v>7744</v>
      </c>
      <c r="Q1699" s="57" t="s">
        <v>7745</v>
      </c>
    </row>
    <row r="1700" spans="1:17" x14ac:dyDescent="0.25">
      <c r="A1700" s="58">
        <v>558</v>
      </c>
      <c r="B1700" s="57" t="s">
        <v>7166</v>
      </c>
      <c r="C1700" s="57" t="s">
        <v>17</v>
      </c>
      <c r="D1700" s="57" t="s">
        <v>5756</v>
      </c>
      <c r="E1700" s="57" t="s">
        <v>7742</v>
      </c>
      <c r="F1700" s="57" t="s">
        <v>5757</v>
      </c>
      <c r="G1700" s="57" t="s">
        <v>14</v>
      </c>
      <c r="H1700" s="57" t="s">
        <v>15</v>
      </c>
      <c r="I1700" s="57" t="str">
        <f>_xlfn.CONCAT(O1700,E1700,P1700,D1700,P1700,Q1700)</f>
        <v>('biosphere3','e91313f6-129e-4bdb-8217-61756ce5b37b')</v>
      </c>
      <c r="J1700" s="57" t="str">
        <f>_xlfn.CONCAT(F1700,C1700)</f>
        <v>Fenamiphos('soil', 'agricultural')</v>
      </c>
      <c r="K1700" s="57" t="b">
        <f>EXACT(F1700,bioshpere3_emission!E1700)</f>
        <v>1</v>
      </c>
      <c r="L1700" s="57" t="b">
        <f>EXACT(C1700,bioshpere3_emission!C1700)</f>
        <v>1</v>
      </c>
      <c r="M1700" s="57" t="b">
        <f>EXACT(B1700,bioshpere3_emission!B1700)</f>
        <v>1</v>
      </c>
      <c r="N1700" s="57" t="b">
        <f>EXACT(J1700,bioshpere3_emission!P1700)</f>
        <v>1</v>
      </c>
      <c r="O1700" s="57" t="s">
        <v>7743</v>
      </c>
      <c r="P1700" s="57" t="s">
        <v>7744</v>
      </c>
      <c r="Q1700" s="57" t="s">
        <v>7745</v>
      </c>
    </row>
    <row r="1701" spans="1:17" x14ac:dyDescent="0.25">
      <c r="A1701" s="58">
        <v>2218</v>
      </c>
      <c r="B1701" s="57" t="s">
        <v>1680</v>
      </c>
      <c r="C1701" s="57" t="s">
        <v>17</v>
      </c>
      <c r="D1701" s="57" t="s">
        <v>1681</v>
      </c>
      <c r="E1701" s="57" t="s">
        <v>7742</v>
      </c>
      <c r="F1701" s="57" t="s">
        <v>1682</v>
      </c>
      <c r="G1701" s="57" t="s">
        <v>14</v>
      </c>
      <c r="H1701" s="57" t="s">
        <v>15</v>
      </c>
      <c r="I1701" s="57" t="str">
        <f>_xlfn.CONCAT(O1701,E1701,P1701,D1701,P1701,Q1701)</f>
        <v>('biosphere3','920caf13-5e85-5d24-b3f0-91ce30502344')</v>
      </c>
      <c r="J1701" s="57" t="str">
        <f>_xlfn.CONCAT(F1701,C1701)</f>
        <v>Fenazaquin('soil', 'agricultural')</v>
      </c>
      <c r="K1701" s="57" t="b">
        <f>EXACT(F1701,bioshpere3_emission!E1701)</f>
        <v>1</v>
      </c>
      <c r="L1701" s="57" t="b">
        <f>EXACT(C1701,bioshpere3_emission!C1701)</f>
        <v>1</v>
      </c>
      <c r="M1701" s="57" t="b">
        <f>EXACT(B1701,bioshpere3_emission!B1701)</f>
        <v>1</v>
      </c>
      <c r="N1701" s="57" t="b">
        <f>EXACT(J1701,bioshpere3_emission!P1701)</f>
        <v>1</v>
      </c>
      <c r="O1701" s="57" t="s">
        <v>7743</v>
      </c>
      <c r="P1701" s="57" t="s">
        <v>7744</v>
      </c>
      <c r="Q1701" s="57" t="s">
        <v>7745</v>
      </c>
    </row>
    <row r="1702" spans="1:17" x14ac:dyDescent="0.25">
      <c r="A1702" s="58">
        <v>1717</v>
      </c>
      <c r="B1702" s="57" t="s">
        <v>5584</v>
      </c>
      <c r="C1702" s="57" t="s">
        <v>17</v>
      </c>
      <c r="D1702" s="57" t="s">
        <v>5585</v>
      </c>
      <c r="E1702" s="57" t="s">
        <v>7742</v>
      </c>
      <c r="F1702" s="57" t="s">
        <v>5586</v>
      </c>
      <c r="G1702" s="57" t="s">
        <v>14</v>
      </c>
      <c r="H1702" s="57" t="s">
        <v>15</v>
      </c>
      <c r="I1702" s="57" t="str">
        <f>_xlfn.CONCAT(O1702,E1702,P1702,D1702,P1702,Q1702)</f>
        <v>('biosphere3','27b0b1f4-8cd4-4277-bfdd-1cab2f9c5e1c')</v>
      </c>
      <c r="J1702" s="57" t="str">
        <f>_xlfn.CONCAT(F1702,C1702)</f>
        <v>Fenbuconazole('soil', 'agricultural')</v>
      </c>
      <c r="K1702" s="57" t="b">
        <f>EXACT(F1702,bioshpere3_emission!E1702)</f>
        <v>1</v>
      </c>
      <c r="L1702" s="57" t="b">
        <f>EXACT(C1702,bioshpere3_emission!C1702)</f>
        <v>1</v>
      </c>
      <c r="M1702" s="57" t="b">
        <f>EXACT(B1702,bioshpere3_emission!B1702)</f>
        <v>1</v>
      </c>
      <c r="N1702" s="57" t="b">
        <f>EXACT(J1702,bioshpere3_emission!P1702)</f>
        <v>1</v>
      </c>
      <c r="O1702" s="57" t="s">
        <v>7743</v>
      </c>
      <c r="P1702" s="57" t="s">
        <v>7744</v>
      </c>
      <c r="Q1702" s="57" t="s">
        <v>7745</v>
      </c>
    </row>
    <row r="1703" spans="1:17" x14ac:dyDescent="0.25">
      <c r="A1703" s="58">
        <v>986</v>
      </c>
      <c r="B1703" s="57" t="s">
        <v>4316</v>
      </c>
      <c r="C1703" s="57" t="s">
        <v>17</v>
      </c>
      <c r="D1703" s="57" t="s">
        <v>4317</v>
      </c>
      <c r="E1703" s="57" t="s">
        <v>7742</v>
      </c>
      <c r="F1703" s="57" t="s">
        <v>4318</v>
      </c>
      <c r="G1703" s="57" t="s">
        <v>14</v>
      </c>
      <c r="H1703" s="57" t="s">
        <v>15</v>
      </c>
      <c r="I1703" s="57" t="str">
        <f>_xlfn.CONCAT(O1703,E1703,P1703,D1703,P1703,Q1703)</f>
        <v>('biosphere3','4ddf1403-314c-51c2-bc3e-f84dbe39c9c3')</v>
      </c>
      <c r="J1703" s="57" t="str">
        <f>_xlfn.CONCAT(F1703,C1703)</f>
        <v>Fenbutatin oxide('soil', 'agricultural')</v>
      </c>
      <c r="K1703" s="57" t="b">
        <f>EXACT(F1703,bioshpere3_emission!E1703)</f>
        <v>1</v>
      </c>
      <c r="L1703" s="57" t="b">
        <f>EXACT(C1703,bioshpere3_emission!C1703)</f>
        <v>1</v>
      </c>
      <c r="M1703" s="57" t="b">
        <f>EXACT(B1703,bioshpere3_emission!B1703)</f>
        <v>1</v>
      </c>
      <c r="N1703" s="57" t="b">
        <f>EXACT(J1703,bioshpere3_emission!P1703)</f>
        <v>1</v>
      </c>
      <c r="O1703" s="57" t="s">
        <v>7743</v>
      </c>
      <c r="P1703" s="57" t="s">
        <v>7744</v>
      </c>
      <c r="Q1703" s="57" t="s">
        <v>7745</v>
      </c>
    </row>
    <row r="1704" spans="1:17" x14ac:dyDescent="0.25">
      <c r="A1704" s="58">
        <v>607</v>
      </c>
      <c r="B1704" s="57" t="s">
        <v>6028</v>
      </c>
      <c r="C1704" s="57" t="s">
        <v>17</v>
      </c>
      <c r="D1704" s="57" t="s">
        <v>6029</v>
      </c>
      <c r="E1704" s="57" t="s">
        <v>7742</v>
      </c>
      <c r="F1704" s="57" t="s">
        <v>6030</v>
      </c>
      <c r="G1704" s="57" t="s">
        <v>14</v>
      </c>
      <c r="H1704" s="57" t="s">
        <v>15</v>
      </c>
      <c r="I1704" s="57" t="str">
        <f>_xlfn.CONCAT(O1704,E1704,P1704,D1704,P1704,Q1704)</f>
        <v>('biosphere3','856718a4-b0d0-50d1-8f3a-f40743a12151')</v>
      </c>
      <c r="J1704" s="57" t="str">
        <f>_xlfn.CONCAT(F1704,C1704)</f>
        <v>Fenfuram('soil', 'agricultural')</v>
      </c>
      <c r="K1704" s="57" t="b">
        <f>EXACT(F1704,bioshpere3_emission!E1704)</f>
        <v>1</v>
      </c>
      <c r="L1704" s="57" t="b">
        <f>EXACT(C1704,bioshpere3_emission!C1704)</f>
        <v>1</v>
      </c>
      <c r="M1704" s="57" t="b">
        <f>EXACT(B1704,bioshpere3_emission!B1704)</f>
        <v>1</v>
      </c>
      <c r="N1704" s="57" t="b">
        <f>EXACT(J1704,bioshpere3_emission!P1704)</f>
        <v>1</v>
      </c>
      <c r="O1704" s="57" t="s">
        <v>7743</v>
      </c>
      <c r="P1704" s="57" t="s">
        <v>7744</v>
      </c>
      <c r="Q1704" s="57" t="s">
        <v>7745</v>
      </c>
    </row>
    <row r="1705" spans="1:17" x14ac:dyDescent="0.25">
      <c r="A1705" s="58">
        <v>2908</v>
      </c>
      <c r="B1705" s="57" t="s">
        <v>6411</v>
      </c>
      <c r="C1705" s="57" t="s">
        <v>17</v>
      </c>
      <c r="D1705" s="57" t="s">
        <v>6412</v>
      </c>
      <c r="E1705" s="57" t="s">
        <v>7742</v>
      </c>
      <c r="F1705" s="57" t="s">
        <v>6413</v>
      </c>
      <c r="G1705" s="57" t="s">
        <v>14</v>
      </c>
      <c r="H1705" s="57" t="s">
        <v>15</v>
      </c>
      <c r="I1705" s="57" t="str">
        <f>_xlfn.CONCAT(O1705,E1705,P1705,D1705,P1705,Q1705)</f>
        <v>('biosphere3','e2cb70af-1995-5ac4-870f-c3c1cbfb820f')</v>
      </c>
      <c r="J1705" s="57" t="str">
        <f>_xlfn.CONCAT(F1705,C1705)</f>
        <v>Fenhexamid('soil', 'agricultural')</v>
      </c>
      <c r="K1705" s="57" t="b">
        <f>EXACT(F1705,bioshpere3_emission!E1705)</f>
        <v>1</v>
      </c>
      <c r="L1705" s="57" t="b">
        <f>EXACT(C1705,bioshpere3_emission!C1705)</f>
        <v>1</v>
      </c>
      <c r="M1705" s="57" t="b">
        <f>EXACT(B1705,bioshpere3_emission!B1705)</f>
        <v>1</v>
      </c>
      <c r="N1705" s="57" t="b">
        <f>EXACT(J1705,bioshpere3_emission!P1705)</f>
        <v>1</v>
      </c>
      <c r="O1705" s="57" t="s">
        <v>7743</v>
      </c>
      <c r="P1705" s="57" t="s">
        <v>7744</v>
      </c>
      <c r="Q1705" s="57" t="s">
        <v>7745</v>
      </c>
    </row>
    <row r="1706" spans="1:17" x14ac:dyDescent="0.25">
      <c r="A1706" s="58">
        <v>1866</v>
      </c>
      <c r="B1706" s="57" t="s">
        <v>5471</v>
      </c>
      <c r="C1706" s="57" t="s">
        <v>17</v>
      </c>
      <c r="D1706" s="57" t="s">
        <v>5472</v>
      </c>
      <c r="E1706" s="57" t="s">
        <v>7742</v>
      </c>
      <c r="F1706" s="57" t="s">
        <v>5473</v>
      </c>
      <c r="G1706" s="57" t="s">
        <v>14</v>
      </c>
      <c r="H1706" s="57" t="s">
        <v>15</v>
      </c>
      <c r="I1706" s="57" t="str">
        <f>_xlfn.CONCAT(O1706,E1706,P1706,D1706,P1706,Q1706)</f>
        <v>('biosphere3','d75bdfae-385c-5082-aa89-e0ebdb26e33c')</v>
      </c>
      <c r="J1706" s="57" t="str">
        <f>_xlfn.CONCAT(F1706,C1706)</f>
        <v>Fenitrothion('soil', 'agricultural')</v>
      </c>
      <c r="K1706" s="57" t="b">
        <f>EXACT(F1706,bioshpere3_emission!E1706)</f>
        <v>1</v>
      </c>
      <c r="L1706" s="57" t="b">
        <f>EXACT(C1706,bioshpere3_emission!C1706)</f>
        <v>1</v>
      </c>
      <c r="M1706" s="57" t="b">
        <f>EXACT(B1706,bioshpere3_emission!B1706)</f>
        <v>1</v>
      </c>
      <c r="N1706" s="57" t="b">
        <f>EXACT(J1706,bioshpere3_emission!P1706)</f>
        <v>1</v>
      </c>
      <c r="O1706" s="57" t="s">
        <v>7743</v>
      </c>
      <c r="P1706" s="57" t="s">
        <v>7744</v>
      </c>
      <c r="Q1706" s="57" t="s">
        <v>7745</v>
      </c>
    </row>
    <row r="1707" spans="1:17" x14ac:dyDescent="0.25">
      <c r="A1707" s="58">
        <v>73</v>
      </c>
      <c r="B1707" s="57" t="s">
        <v>1497</v>
      </c>
      <c r="C1707" s="57" t="s">
        <v>17</v>
      </c>
      <c r="D1707" s="57" t="s">
        <v>1498</v>
      </c>
      <c r="E1707" s="57" t="s">
        <v>7742</v>
      </c>
      <c r="F1707" s="57" t="s">
        <v>1499</v>
      </c>
      <c r="G1707" s="57" t="s">
        <v>14</v>
      </c>
      <c r="H1707" s="57" t="s">
        <v>15</v>
      </c>
      <c r="I1707" s="57" t="str">
        <f>_xlfn.CONCAT(O1707,E1707,P1707,D1707,P1707,Q1707)</f>
        <v>('biosphere3','b700cb75-eeff-444c-aabc-ea4dbd7a630e')</v>
      </c>
      <c r="J1707" s="57" t="str">
        <f>_xlfn.CONCAT(F1707,C1707)</f>
        <v>Fenoxaprop ethyl ester('soil', 'agricultural')</v>
      </c>
      <c r="K1707" s="57" t="b">
        <f>EXACT(F1707,bioshpere3_emission!E1707)</f>
        <v>1</v>
      </c>
      <c r="L1707" s="57" t="b">
        <f>EXACT(C1707,bioshpere3_emission!C1707)</f>
        <v>1</v>
      </c>
      <c r="M1707" s="57" t="b">
        <f>EXACT(B1707,bioshpere3_emission!B1707)</f>
        <v>1</v>
      </c>
      <c r="N1707" s="57" t="b">
        <f>EXACT(J1707,bioshpere3_emission!P1707)</f>
        <v>1</v>
      </c>
      <c r="O1707" s="57" t="s">
        <v>7743</v>
      </c>
      <c r="P1707" s="57" t="s">
        <v>7744</v>
      </c>
      <c r="Q1707" s="57" t="s">
        <v>7745</v>
      </c>
    </row>
    <row r="1708" spans="1:17" x14ac:dyDescent="0.25">
      <c r="A1708" s="58">
        <v>218</v>
      </c>
      <c r="B1708" s="57" t="s">
        <v>2297</v>
      </c>
      <c r="C1708" s="57" t="s">
        <v>27</v>
      </c>
      <c r="D1708" s="57" t="s">
        <v>3350</v>
      </c>
      <c r="E1708" s="57" t="s">
        <v>7742</v>
      </c>
      <c r="F1708" s="57" t="s">
        <v>2299</v>
      </c>
      <c r="G1708" s="57" t="s">
        <v>14</v>
      </c>
      <c r="H1708" s="57" t="s">
        <v>15</v>
      </c>
      <c r="I1708" s="57" t="str">
        <f>_xlfn.CONCAT(O1708,E1708,P1708,D1708,P1708,Q1708)</f>
        <v>('biosphere3','f28d5dfb-632d-469b-b0c2-a55ce78155ff')</v>
      </c>
      <c r="J1708" s="57" t="str">
        <f>_xlfn.CONCAT(F1708,C1708)</f>
        <v>Fenoxaprop('air', 'non-urban air or from high stacks')</v>
      </c>
      <c r="K1708" s="57" t="b">
        <f>EXACT(F1708,bioshpere3_emission!E1708)</f>
        <v>1</v>
      </c>
      <c r="L1708" s="57" t="b">
        <f>EXACT(C1708,bioshpere3_emission!C1708)</f>
        <v>1</v>
      </c>
      <c r="M1708" s="57" t="b">
        <f>EXACT(B1708,bioshpere3_emission!B1708)</f>
        <v>1</v>
      </c>
      <c r="N1708" s="57" t="b">
        <f>EXACT(J1708,bioshpere3_emission!P1708)</f>
        <v>1</v>
      </c>
      <c r="O1708" s="57" t="s">
        <v>7743</v>
      </c>
      <c r="P1708" s="57" t="s">
        <v>7744</v>
      </c>
      <c r="Q1708" s="57" t="s">
        <v>7745</v>
      </c>
    </row>
    <row r="1709" spans="1:17" x14ac:dyDescent="0.25">
      <c r="A1709" s="58">
        <v>800</v>
      </c>
      <c r="B1709" s="57" t="s">
        <v>2297</v>
      </c>
      <c r="C1709" s="57" t="s">
        <v>17</v>
      </c>
      <c r="D1709" s="57" t="s">
        <v>2298</v>
      </c>
      <c r="E1709" s="57" t="s">
        <v>7742</v>
      </c>
      <c r="F1709" s="57" t="s">
        <v>2299</v>
      </c>
      <c r="G1709" s="57" t="s">
        <v>14</v>
      </c>
      <c r="H1709" s="57" t="s">
        <v>15</v>
      </c>
      <c r="I1709" s="57" t="str">
        <f>_xlfn.CONCAT(O1709,E1709,P1709,D1709,P1709,Q1709)</f>
        <v>('biosphere3','5229d225-38a2-4ec9-a7ed-4fd906a57c76')</v>
      </c>
      <c r="J1709" s="57" t="str">
        <f>_xlfn.CONCAT(F1709,C1709)</f>
        <v>Fenoxaprop('soil', 'agricultural')</v>
      </c>
      <c r="K1709" s="57" t="b">
        <f>EXACT(F1709,bioshpere3_emission!E1709)</f>
        <v>1</v>
      </c>
      <c r="L1709" s="57" t="b">
        <f>EXACT(C1709,bioshpere3_emission!C1709)</f>
        <v>1</v>
      </c>
      <c r="M1709" s="57" t="b">
        <f>EXACT(B1709,bioshpere3_emission!B1709)</f>
        <v>1</v>
      </c>
      <c r="N1709" s="57" t="b">
        <f>EXACT(J1709,bioshpere3_emission!P1709)</f>
        <v>1</v>
      </c>
      <c r="O1709" s="57" t="s">
        <v>7743</v>
      </c>
      <c r="P1709" s="57" t="s">
        <v>7744</v>
      </c>
      <c r="Q1709" s="57" t="s">
        <v>7745</v>
      </c>
    </row>
    <row r="1710" spans="1:17" x14ac:dyDescent="0.25">
      <c r="A1710" s="58">
        <v>3522</v>
      </c>
      <c r="B1710" s="57" t="s">
        <v>3066</v>
      </c>
      <c r="C1710" s="57" t="s">
        <v>17</v>
      </c>
      <c r="D1710" s="57" t="s">
        <v>3067</v>
      </c>
      <c r="E1710" s="57" t="s">
        <v>7742</v>
      </c>
      <c r="F1710" s="57" t="s">
        <v>3068</v>
      </c>
      <c r="G1710" s="57" t="s">
        <v>14</v>
      </c>
      <c r="H1710" s="57" t="s">
        <v>15</v>
      </c>
      <c r="I1710" s="57" t="str">
        <f>_xlfn.CONCAT(O1710,E1710,P1710,D1710,P1710,Q1710)</f>
        <v>('biosphere3','b6e37022-cef7-4b2a-9e1e-f6ae4a0503e7')</v>
      </c>
      <c r="J1710" s="57" t="str">
        <f>_xlfn.CONCAT(F1710,C1710)</f>
        <v>Fenoxaprop-P ethyl ester('soil', 'agricultural')</v>
      </c>
      <c r="K1710" s="57" t="b">
        <f>EXACT(F1710,bioshpere3_emission!E1710)</f>
        <v>1</v>
      </c>
      <c r="L1710" s="57" t="b">
        <f>EXACT(C1710,bioshpere3_emission!C1710)</f>
        <v>1</v>
      </c>
      <c r="M1710" s="57" t="b">
        <f>EXACT(B1710,bioshpere3_emission!B1710)</f>
        <v>1</v>
      </c>
      <c r="N1710" s="57" t="b">
        <f>EXACT(J1710,bioshpere3_emission!P1710)</f>
        <v>1</v>
      </c>
      <c r="O1710" s="57" t="s">
        <v>7743</v>
      </c>
      <c r="P1710" s="57" t="s">
        <v>7744</v>
      </c>
      <c r="Q1710" s="57" t="s">
        <v>7745</v>
      </c>
    </row>
    <row r="1711" spans="1:17" x14ac:dyDescent="0.25">
      <c r="A1711" s="58">
        <v>1643</v>
      </c>
      <c r="B1711" s="57" t="s">
        <v>7175</v>
      </c>
      <c r="C1711" s="57" t="s">
        <v>17</v>
      </c>
      <c r="D1711" s="57" t="s">
        <v>1030</v>
      </c>
      <c r="E1711" s="57" t="s">
        <v>7742</v>
      </c>
      <c r="F1711" s="57" t="s">
        <v>1031</v>
      </c>
      <c r="G1711" s="57" t="s">
        <v>14</v>
      </c>
      <c r="H1711" s="57" t="s">
        <v>15</v>
      </c>
      <c r="I1711" s="57" t="str">
        <f>_xlfn.CONCAT(O1711,E1711,P1711,D1711,P1711,Q1711)</f>
        <v>('biosphere3','d18c4258-de90-4c4b-8a63-7c92335716ae')</v>
      </c>
      <c r="J1711" s="57" t="str">
        <f>_xlfn.CONCAT(F1711,C1711)</f>
        <v>Fenoxycarb('soil', 'agricultural')</v>
      </c>
      <c r="K1711" s="57" t="b">
        <f>EXACT(F1711,bioshpere3_emission!E1711)</f>
        <v>1</v>
      </c>
      <c r="L1711" s="57" t="b">
        <f>EXACT(C1711,bioshpere3_emission!C1711)</f>
        <v>1</v>
      </c>
      <c r="M1711" s="57" t="b">
        <f>EXACT(B1711,bioshpere3_emission!B1711)</f>
        <v>1</v>
      </c>
      <c r="N1711" s="57" t="b">
        <f>EXACT(J1711,bioshpere3_emission!P1711)</f>
        <v>1</v>
      </c>
      <c r="O1711" s="57" t="s">
        <v>7743</v>
      </c>
      <c r="P1711" s="57" t="s">
        <v>7744</v>
      </c>
      <c r="Q1711" s="57" t="s">
        <v>7745</v>
      </c>
    </row>
    <row r="1712" spans="1:17" x14ac:dyDescent="0.25">
      <c r="A1712" s="58">
        <v>3776</v>
      </c>
      <c r="B1712" s="57" t="s">
        <v>1027</v>
      </c>
      <c r="C1712" s="57" t="s">
        <v>17</v>
      </c>
      <c r="D1712" s="57" t="s">
        <v>1028</v>
      </c>
      <c r="E1712" s="57" t="s">
        <v>7742</v>
      </c>
      <c r="F1712" s="57" t="s">
        <v>1029</v>
      </c>
      <c r="G1712" s="57" t="s">
        <v>14</v>
      </c>
      <c r="H1712" s="57" t="s">
        <v>15</v>
      </c>
      <c r="I1712" s="57" t="str">
        <f>_xlfn.CONCAT(O1712,E1712,P1712,D1712,P1712,Q1712)</f>
        <v>('biosphere3','d317b7de-adc0-478c-8c7f-9d6d0f476e97')</v>
      </c>
      <c r="J1712" s="57" t="str">
        <f>_xlfn.CONCAT(F1712,C1712)</f>
        <v>Fenpiclonil('soil', 'agricultural')</v>
      </c>
      <c r="K1712" s="57" t="b">
        <f>EXACT(F1712,bioshpere3_emission!E1712)</f>
        <v>1</v>
      </c>
      <c r="L1712" s="57" t="b">
        <f>EXACT(C1712,bioshpere3_emission!C1712)</f>
        <v>1</v>
      </c>
      <c r="M1712" s="57" t="b">
        <f>EXACT(B1712,bioshpere3_emission!B1712)</f>
        <v>1</v>
      </c>
      <c r="N1712" s="57" t="b">
        <f>EXACT(J1712,bioshpere3_emission!P1712)</f>
        <v>1</v>
      </c>
      <c r="O1712" s="57" t="s">
        <v>7743</v>
      </c>
      <c r="P1712" s="57" t="s">
        <v>7744</v>
      </c>
      <c r="Q1712" s="57" t="s">
        <v>7745</v>
      </c>
    </row>
    <row r="1713" spans="1:17" x14ac:dyDescent="0.25">
      <c r="A1713" s="58">
        <v>529</v>
      </c>
      <c r="B1713" s="57" t="s">
        <v>4333</v>
      </c>
      <c r="C1713" s="57" t="s">
        <v>17</v>
      </c>
      <c r="D1713" s="57" t="s">
        <v>4334</v>
      </c>
      <c r="E1713" s="57" t="s">
        <v>7742</v>
      </c>
      <c r="F1713" s="57" t="s">
        <v>4335</v>
      </c>
      <c r="G1713" s="57" t="s">
        <v>14</v>
      </c>
      <c r="H1713" s="57" t="s">
        <v>15</v>
      </c>
      <c r="I1713" s="57" t="str">
        <f>_xlfn.CONCAT(O1713,E1713,P1713,D1713,P1713,Q1713)</f>
        <v>('biosphere3','88575e69-d9c0-40be-ba7d-39073b7e621e')</v>
      </c>
      <c r="J1713" s="57" t="str">
        <f>_xlfn.CONCAT(F1713,C1713)</f>
        <v>Fenpropathrin('soil', 'agricultural')</v>
      </c>
      <c r="K1713" s="57" t="b">
        <f>EXACT(F1713,bioshpere3_emission!E1713)</f>
        <v>1</v>
      </c>
      <c r="L1713" s="57" t="b">
        <f>EXACT(C1713,bioshpere3_emission!C1713)</f>
        <v>1</v>
      </c>
      <c r="M1713" s="57" t="b">
        <f>EXACT(B1713,bioshpere3_emission!B1713)</f>
        <v>1</v>
      </c>
      <c r="N1713" s="57" t="b">
        <f>EXACT(J1713,bioshpere3_emission!P1713)</f>
        <v>1</v>
      </c>
      <c r="O1713" s="57" t="s">
        <v>7743</v>
      </c>
      <c r="P1713" s="57" t="s">
        <v>7744</v>
      </c>
      <c r="Q1713" s="57" t="s">
        <v>7745</v>
      </c>
    </row>
    <row r="1714" spans="1:17" x14ac:dyDescent="0.25">
      <c r="A1714" s="58">
        <v>643</v>
      </c>
      <c r="B1714" s="57" t="s">
        <v>6353</v>
      </c>
      <c r="C1714" s="57" t="s">
        <v>17</v>
      </c>
      <c r="D1714" s="57" t="s">
        <v>6354</v>
      </c>
      <c r="E1714" s="57" t="s">
        <v>7742</v>
      </c>
      <c r="F1714" s="57" t="s">
        <v>6355</v>
      </c>
      <c r="G1714" s="57" t="s">
        <v>14</v>
      </c>
      <c r="H1714" s="57" t="s">
        <v>15</v>
      </c>
      <c r="I1714" s="57" t="str">
        <f>_xlfn.CONCAT(O1714,E1714,P1714,D1714,P1714,Q1714)</f>
        <v>('biosphere3','823b5396-5fc6-427e-8a03-aeeff965e986')</v>
      </c>
      <c r="J1714" s="57" t="str">
        <f>_xlfn.CONCAT(F1714,C1714)</f>
        <v>Fenpropidin('soil', 'agricultural')</v>
      </c>
      <c r="K1714" s="57" t="b">
        <f>EXACT(F1714,bioshpere3_emission!E1714)</f>
        <v>1</v>
      </c>
      <c r="L1714" s="57" t="b">
        <f>EXACT(C1714,bioshpere3_emission!C1714)</f>
        <v>1</v>
      </c>
      <c r="M1714" s="57" t="b">
        <f>EXACT(B1714,bioshpere3_emission!B1714)</f>
        <v>1</v>
      </c>
      <c r="N1714" s="57" t="b">
        <f>EXACT(J1714,bioshpere3_emission!P1714)</f>
        <v>1</v>
      </c>
      <c r="O1714" s="57" t="s">
        <v>7743</v>
      </c>
      <c r="P1714" s="57" t="s">
        <v>7744</v>
      </c>
      <c r="Q1714" s="57" t="s">
        <v>7745</v>
      </c>
    </row>
    <row r="1715" spans="1:17" x14ac:dyDescent="0.25">
      <c r="A1715" s="58">
        <v>158</v>
      </c>
      <c r="B1715" s="57" t="s">
        <v>6542</v>
      </c>
      <c r="C1715" s="57" t="s">
        <v>17</v>
      </c>
      <c r="D1715" s="57" t="s">
        <v>6543</v>
      </c>
      <c r="E1715" s="57" t="s">
        <v>7742</v>
      </c>
      <c r="F1715" s="57" t="s">
        <v>6544</v>
      </c>
      <c r="G1715" s="57" t="s">
        <v>14</v>
      </c>
      <c r="H1715" s="57" t="s">
        <v>15</v>
      </c>
      <c r="I1715" s="57" t="str">
        <f>_xlfn.CONCAT(O1715,E1715,P1715,D1715,P1715,Q1715)</f>
        <v>('biosphere3','c8896e68-6c78-43be-a31b-bc5d2307f40a')</v>
      </c>
      <c r="J1715" s="57" t="str">
        <f>_xlfn.CONCAT(F1715,C1715)</f>
        <v>Fenpropimorph('soil', 'agricultural')</v>
      </c>
      <c r="K1715" s="57" t="b">
        <f>EXACT(F1715,bioshpere3_emission!E1715)</f>
        <v>1</v>
      </c>
      <c r="L1715" s="57" t="b">
        <f>EXACT(C1715,bioshpere3_emission!C1715)</f>
        <v>1</v>
      </c>
      <c r="M1715" s="57" t="b">
        <f>EXACT(B1715,bioshpere3_emission!B1715)</f>
        <v>1</v>
      </c>
      <c r="N1715" s="57" t="b">
        <f>EXACT(J1715,bioshpere3_emission!P1715)</f>
        <v>1</v>
      </c>
      <c r="O1715" s="57" t="s">
        <v>7743</v>
      </c>
      <c r="P1715" s="57" t="s">
        <v>7744</v>
      </c>
      <c r="Q1715" s="57" t="s">
        <v>7745</v>
      </c>
    </row>
    <row r="1716" spans="1:17" x14ac:dyDescent="0.25">
      <c r="A1716" s="58">
        <v>2940</v>
      </c>
      <c r="B1716" s="57" t="s">
        <v>5794</v>
      </c>
      <c r="C1716" s="57" t="s">
        <v>17</v>
      </c>
      <c r="D1716" s="57" t="s">
        <v>5795</v>
      </c>
      <c r="E1716" s="57" t="s">
        <v>7742</v>
      </c>
      <c r="F1716" s="57" t="s">
        <v>5796</v>
      </c>
      <c r="G1716" s="57" t="s">
        <v>14</v>
      </c>
      <c r="H1716" s="57" t="s">
        <v>15</v>
      </c>
      <c r="I1716" s="57" t="str">
        <f>_xlfn.CONCAT(O1716,E1716,P1716,D1716,P1716,Q1716)</f>
        <v>('biosphere3','8b85dbfc-25b3-5f37-8afe-852c261ac4b7')</v>
      </c>
      <c r="J1716" s="57" t="str">
        <f>_xlfn.CONCAT(F1716,C1716)</f>
        <v>Fenpyroximate('soil', 'agricultural')</v>
      </c>
      <c r="K1716" s="57" t="b">
        <f>EXACT(F1716,bioshpere3_emission!E1716)</f>
        <v>1</v>
      </c>
      <c r="L1716" s="57" t="b">
        <f>EXACT(C1716,bioshpere3_emission!C1716)</f>
        <v>1</v>
      </c>
      <c r="M1716" s="57" t="b">
        <f>EXACT(B1716,bioshpere3_emission!B1716)</f>
        <v>1</v>
      </c>
      <c r="N1716" s="57" t="b">
        <f>EXACT(J1716,bioshpere3_emission!P1716)</f>
        <v>1</v>
      </c>
      <c r="O1716" s="57" t="s">
        <v>7743</v>
      </c>
      <c r="P1716" s="57" t="s">
        <v>7744</v>
      </c>
      <c r="Q1716" s="57" t="s">
        <v>7745</v>
      </c>
    </row>
    <row r="1717" spans="1:17" x14ac:dyDescent="0.25">
      <c r="A1717" s="58">
        <v>1842</v>
      </c>
      <c r="B1717" s="57" t="s">
        <v>5859</v>
      </c>
      <c r="C1717" s="57" t="s">
        <v>17</v>
      </c>
      <c r="D1717" s="57" t="s">
        <v>5860</v>
      </c>
      <c r="E1717" s="57" t="s">
        <v>7742</v>
      </c>
      <c r="F1717" s="57" t="s">
        <v>5861</v>
      </c>
      <c r="G1717" s="57" t="s">
        <v>14</v>
      </c>
      <c r="H1717" s="57" t="s">
        <v>15</v>
      </c>
      <c r="I1717" s="57" t="str">
        <f>_xlfn.CONCAT(O1717,E1717,P1717,D1717,P1717,Q1717)</f>
        <v>('biosphere3','8e7926d4-9033-417f-9b94-2441aadb41dd')</v>
      </c>
      <c r="J1717" s="57" t="str">
        <f>_xlfn.CONCAT(F1717,C1717)</f>
        <v>Fentin acetate('soil', 'agricultural')</v>
      </c>
      <c r="K1717" s="57" t="b">
        <f>EXACT(F1717,bioshpere3_emission!E1717)</f>
        <v>1</v>
      </c>
      <c r="L1717" s="57" t="b">
        <f>EXACT(C1717,bioshpere3_emission!C1717)</f>
        <v>1</v>
      </c>
      <c r="M1717" s="57" t="b">
        <f>EXACT(B1717,bioshpere3_emission!B1717)</f>
        <v>1</v>
      </c>
      <c r="N1717" s="57" t="b">
        <f>EXACT(J1717,bioshpere3_emission!P1717)</f>
        <v>1</v>
      </c>
      <c r="O1717" s="57" t="s">
        <v>7743</v>
      </c>
      <c r="P1717" s="57" t="s">
        <v>7744</v>
      </c>
      <c r="Q1717" s="57" t="s">
        <v>7745</v>
      </c>
    </row>
    <row r="1718" spans="1:17" x14ac:dyDescent="0.25">
      <c r="A1718" s="58">
        <v>2590</v>
      </c>
      <c r="B1718" s="57" t="s">
        <v>4791</v>
      </c>
      <c r="C1718" s="57" t="s">
        <v>17</v>
      </c>
      <c r="D1718" s="57" t="s">
        <v>4792</v>
      </c>
      <c r="E1718" s="57" t="s">
        <v>7742</v>
      </c>
      <c r="F1718" s="57" t="s">
        <v>4793</v>
      </c>
      <c r="G1718" s="57" t="s">
        <v>14</v>
      </c>
      <c r="H1718" s="57" t="s">
        <v>15</v>
      </c>
      <c r="I1718" s="57" t="str">
        <f>_xlfn.CONCAT(O1718,E1718,P1718,D1718,P1718,Q1718)</f>
        <v>('biosphere3','4dd95929-09d1-4c60-8792-4c9b6404d168')</v>
      </c>
      <c r="J1718" s="57" t="str">
        <f>_xlfn.CONCAT(F1718,C1718)</f>
        <v>Fentin hydroxide('soil', 'agricultural')</v>
      </c>
      <c r="K1718" s="57" t="b">
        <f>EXACT(F1718,bioshpere3_emission!E1718)</f>
        <v>1</v>
      </c>
      <c r="L1718" s="57" t="b">
        <f>EXACT(C1718,bioshpere3_emission!C1718)</f>
        <v>1</v>
      </c>
      <c r="M1718" s="57" t="b">
        <f>EXACT(B1718,bioshpere3_emission!B1718)</f>
        <v>1</v>
      </c>
      <c r="N1718" s="57" t="b">
        <f>EXACT(J1718,bioshpere3_emission!P1718)</f>
        <v>1</v>
      </c>
      <c r="O1718" s="57" t="s">
        <v>7743</v>
      </c>
      <c r="P1718" s="57" t="s">
        <v>7744</v>
      </c>
      <c r="Q1718" s="57" t="s">
        <v>7745</v>
      </c>
    </row>
    <row r="1719" spans="1:17" x14ac:dyDescent="0.25">
      <c r="A1719" s="58">
        <v>3918</v>
      </c>
      <c r="B1719" s="57" t="s">
        <v>569</v>
      </c>
      <c r="C1719" s="57" t="s">
        <v>17</v>
      </c>
      <c r="D1719" s="57" t="s">
        <v>570</v>
      </c>
      <c r="E1719" s="57" t="s">
        <v>7742</v>
      </c>
      <c r="F1719" s="57" t="s">
        <v>571</v>
      </c>
      <c r="G1719" s="57" t="s">
        <v>14</v>
      </c>
      <c r="H1719" s="57" t="s">
        <v>15</v>
      </c>
      <c r="I1719" s="57" t="str">
        <f>_xlfn.CONCAT(O1719,E1719,P1719,D1719,P1719,Q1719)</f>
        <v>('biosphere3','b7cd268b-1b52-45f1-91fe-cd51bf59d21d')</v>
      </c>
      <c r="J1719" s="57" t="str">
        <f>_xlfn.CONCAT(F1719,C1719)</f>
        <v>Fipronil('soil', 'agricultural')</v>
      </c>
      <c r="K1719" s="57" t="b">
        <f>EXACT(F1719,bioshpere3_emission!E1719)</f>
        <v>1</v>
      </c>
      <c r="L1719" s="57" t="b">
        <f>EXACT(C1719,bioshpere3_emission!C1719)</f>
        <v>1</v>
      </c>
      <c r="M1719" s="57" t="b">
        <f>EXACT(B1719,bioshpere3_emission!B1719)</f>
        <v>1</v>
      </c>
      <c r="N1719" s="57" t="b">
        <f>EXACT(J1719,bioshpere3_emission!P1719)</f>
        <v>1</v>
      </c>
      <c r="O1719" s="57" t="s">
        <v>7743</v>
      </c>
      <c r="P1719" s="57" t="s">
        <v>7744</v>
      </c>
      <c r="Q1719" s="57" t="s">
        <v>7745</v>
      </c>
    </row>
    <row r="1720" spans="1:17" x14ac:dyDescent="0.25">
      <c r="A1720" s="58">
        <v>2093</v>
      </c>
      <c r="C1720" s="57" t="s">
        <v>35</v>
      </c>
      <c r="D1720" s="57" t="s">
        <v>1297</v>
      </c>
      <c r="E1720" s="57" t="s">
        <v>7742</v>
      </c>
      <c r="F1720" s="57" t="s">
        <v>1298</v>
      </c>
      <c r="G1720" s="57" t="s">
        <v>38</v>
      </c>
      <c r="H1720" s="57" t="s">
        <v>15</v>
      </c>
      <c r="I1720" s="57" t="str">
        <f>_xlfn.CONCAT(O1720,E1720,P1720,D1720,P1720,Q1720)</f>
        <v>('biosphere3','55219a64-a6ed-4675-9210-7ed14c82a05f')</v>
      </c>
      <c r="J1720" s="57" t="str">
        <f>_xlfn.CONCAT(F1720,C1720)</f>
        <v>Fish, demersal, in ocean('natural resource', 'biotic')</v>
      </c>
      <c r="K1720" s="57" t="b">
        <f>EXACT(F1720,bioshpere3_emission!E1720)</f>
        <v>1</v>
      </c>
      <c r="L1720" s="57" t="b">
        <f>EXACT(C1720,bioshpere3_emission!C1720)</f>
        <v>1</v>
      </c>
      <c r="M1720" s="57" t="b">
        <f>EXACT(B1720,bioshpere3_emission!B1720)</f>
        <v>1</v>
      </c>
      <c r="N1720" s="57" t="b">
        <f>EXACT(J1720,bioshpere3_emission!P1720)</f>
        <v>1</v>
      </c>
      <c r="O1720" s="57" t="s">
        <v>7743</v>
      </c>
      <c r="P1720" s="57" t="s">
        <v>7744</v>
      </c>
      <c r="Q1720" s="57" t="s">
        <v>7745</v>
      </c>
    </row>
    <row r="1721" spans="1:17" x14ac:dyDescent="0.25">
      <c r="A1721" s="58">
        <v>3089</v>
      </c>
      <c r="C1721" s="57" t="s">
        <v>35</v>
      </c>
      <c r="D1721" s="57" t="s">
        <v>1315</v>
      </c>
      <c r="E1721" s="57" t="s">
        <v>7742</v>
      </c>
      <c r="F1721" s="57" t="s">
        <v>1316</v>
      </c>
      <c r="G1721" s="57" t="s">
        <v>38</v>
      </c>
      <c r="H1721" s="57" t="s">
        <v>15</v>
      </c>
      <c r="I1721" s="57" t="str">
        <f>_xlfn.CONCAT(O1721,E1721,P1721,D1721,P1721,Q1721)</f>
        <v>('biosphere3','d22719d0-8afd-45d3-b9eb-222112f84cc7')</v>
      </c>
      <c r="J1721" s="57" t="str">
        <f>_xlfn.CONCAT(F1721,C1721)</f>
        <v>Fish, pelagic, in ocean('natural resource', 'biotic')</v>
      </c>
      <c r="K1721" s="57" t="b">
        <f>EXACT(F1721,bioshpere3_emission!E1721)</f>
        <v>1</v>
      </c>
      <c r="L1721" s="57" t="b">
        <f>EXACT(C1721,bioshpere3_emission!C1721)</f>
        <v>1</v>
      </c>
      <c r="M1721" s="57" t="b">
        <f>EXACT(B1721,bioshpere3_emission!B1721)</f>
        <v>1</v>
      </c>
      <c r="N1721" s="57" t="b">
        <f>EXACT(J1721,bioshpere3_emission!P1721)</f>
        <v>1</v>
      </c>
      <c r="O1721" s="57" t="s">
        <v>7743</v>
      </c>
      <c r="P1721" s="57" t="s">
        <v>7744</v>
      </c>
      <c r="Q1721" s="57" t="s">
        <v>7745</v>
      </c>
    </row>
    <row r="1722" spans="1:17" x14ac:dyDescent="0.25">
      <c r="A1722" s="58">
        <v>3104</v>
      </c>
      <c r="B1722" s="57" t="s">
        <v>2460</v>
      </c>
      <c r="C1722" s="57" t="s">
        <v>17</v>
      </c>
      <c r="D1722" s="57" t="s">
        <v>2461</v>
      </c>
      <c r="E1722" s="57" t="s">
        <v>7742</v>
      </c>
      <c r="F1722" s="57" t="s">
        <v>2462</v>
      </c>
      <c r="G1722" s="57" t="s">
        <v>14</v>
      </c>
      <c r="H1722" s="57" t="s">
        <v>15</v>
      </c>
      <c r="I1722" s="57" t="str">
        <f>_xlfn.CONCAT(O1722,E1722,P1722,D1722,P1722,Q1722)</f>
        <v>('biosphere3','1516ec05-1677-553a-9ce7-748002246ecc')</v>
      </c>
      <c r="J1722" s="57" t="str">
        <f>_xlfn.CONCAT(F1722,C1722)</f>
        <v>Flazasulfuron('soil', 'agricultural')</v>
      </c>
      <c r="K1722" s="57" t="b">
        <f>EXACT(F1722,bioshpere3_emission!E1722)</f>
        <v>1</v>
      </c>
      <c r="L1722" s="57" t="b">
        <f>EXACT(C1722,bioshpere3_emission!C1722)</f>
        <v>1</v>
      </c>
      <c r="M1722" s="57" t="b">
        <f>EXACT(B1722,bioshpere3_emission!B1722)</f>
        <v>1</v>
      </c>
      <c r="N1722" s="57" t="b">
        <f>EXACT(J1722,bioshpere3_emission!P1722)</f>
        <v>1</v>
      </c>
      <c r="O1722" s="57" t="s">
        <v>7743</v>
      </c>
      <c r="P1722" s="57" t="s">
        <v>7744</v>
      </c>
      <c r="Q1722" s="57" t="s">
        <v>7745</v>
      </c>
    </row>
    <row r="1723" spans="1:17" x14ac:dyDescent="0.25">
      <c r="A1723" s="58">
        <v>3235</v>
      </c>
      <c r="B1723" s="57" t="s">
        <v>2692</v>
      </c>
      <c r="C1723" s="57" t="s">
        <v>17</v>
      </c>
      <c r="D1723" s="57" t="s">
        <v>2693</v>
      </c>
      <c r="E1723" s="57" t="s">
        <v>7742</v>
      </c>
      <c r="F1723" s="57" t="s">
        <v>2694</v>
      </c>
      <c r="G1723" s="57" t="s">
        <v>14</v>
      </c>
      <c r="H1723" s="57" t="s">
        <v>15</v>
      </c>
      <c r="I1723" s="57" t="str">
        <f>_xlfn.CONCAT(O1723,E1723,P1723,D1723,P1723,Q1723)</f>
        <v>('biosphere3','0015ec22-72cb-4af1-8c7b-0ba0d041553c')</v>
      </c>
      <c r="J1723" s="57" t="str">
        <f>_xlfn.CONCAT(F1723,C1723)</f>
        <v>Florasulam('soil', 'agricultural')</v>
      </c>
      <c r="K1723" s="57" t="b">
        <f>EXACT(F1723,bioshpere3_emission!E1723)</f>
        <v>1</v>
      </c>
      <c r="L1723" s="57" t="b">
        <f>EXACT(C1723,bioshpere3_emission!C1723)</f>
        <v>1</v>
      </c>
      <c r="M1723" s="57" t="b">
        <f>EXACT(B1723,bioshpere3_emission!B1723)</f>
        <v>1</v>
      </c>
      <c r="N1723" s="57" t="b">
        <f>EXACT(J1723,bioshpere3_emission!P1723)</f>
        <v>1</v>
      </c>
      <c r="O1723" s="57" t="s">
        <v>7743</v>
      </c>
      <c r="P1723" s="57" t="s">
        <v>7744</v>
      </c>
      <c r="Q1723" s="57" t="s">
        <v>7745</v>
      </c>
    </row>
    <row r="1724" spans="1:17" x14ac:dyDescent="0.25">
      <c r="A1724" s="58">
        <v>2963</v>
      </c>
      <c r="B1724" s="57" t="s">
        <v>7186</v>
      </c>
      <c r="C1724" s="57" t="s">
        <v>17</v>
      </c>
      <c r="D1724" s="57" t="s">
        <v>1840</v>
      </c>
      <c r="E1724" s="57" t="s">
        <v>7742</v>
      </c>
      <c r="F1724" s="57" t="s">
        <v>1841</v>
      </c>
      <c r="G1724" s="57" t="s">
        <v>14</v>
      </c>
      <c r="H1724" s="57" t="s">
        <v>15</v>
      </c>
      <c r="I1724" s="57" t="str">
        <f>_xlfn.CONCAT(O1724,E1724,P1724,D1724,P1724,Q1724)</f>
        <v>('biosphere3','936015d2-e29c-4c0e-a4d0-cb3680e14452')</v>
      </c>
      <c r="J1724" s="57" t="str">
        <f>_xlfn.CONCAT(F1724,C1724)</f>
        <v>Fluazifop('soil', 'agricultural')</v>
      </c>
      <c r="K1724" s="57" t="b">
        <f>EXACT(F1724,bioshpere3_emission!E1724)</f>
        <v>1</v>
      </c>
      <c r="L1724" s="57" t="b">
        <f>EXACT(C1724,bioshpere3_emission!C1724)</f>
        <v>1</v>
      </c>
      <c r="M1724" s="57" t="b">
        <f>EXACT(B1724,bioshpere3_emission!B1724)</f>
        <v>1</v>
      </c>
      <c r="N1724" s="57" t="b">
        <f>EXACT(J1724,bioshpere3_emission!P1724)</f>
        <v>1</v>
      </c>
      <c r="O1724" s="57" t="s">
        <v>7743</v>
      </c>
      <c r="P1724" s="57" t="s">
        <v>7744</v>
      </c>
      <c r="Q1724" s="57" t="s">
        <v>7745</v>
      </c>
    </row>
    <row r="1725" spans="1:17" x14ac:dyDescent="0.25">
      <c r="A1725" s="58">
        <v>4279</v>
      </c>
      <c r="B1725" s="57" t="s">
        <v>1289</v>
      </c>
      <c r="C1725" s="57" t="s">
        <v>27</v>
      </c>
      <c r="D1725" s="57" t="s">
        <v>3171</v>
      </c>
      <c r="E1725" s="57" t="s">
        <v>7742</v>
      </c>
      <c r="F1725" s="57" t="s">
        <v>3172</v>
      </c>
      <c r="G1725" s="57" t="s">
        <v>14</v>
      </c>
      <c r="H1725" s="57" t="s">
        <v>15</v>
      </c>
      <c r="I1725" s="57" t="str">
        <f>_xlfn.CONCAT(O1725,E1725,P1725,D1725,P1725,Q1725)</f>
        <v>('biosphere3','3563bb9d-4020-4635-890b-6de95036911f')</v>
      </c>
      <c r="J1725" s="57" t="str">
        <f>_xlfn.CONCAT(F1725,C1725)</f>
        <v>Fluazifop-p-butyl('air', 'non-urban air or from high stacks')</v>
      </c>
      <c r="K1725" s="57" t="b">
        <f>EXACT(F1725,bioshpere3_emission!E1725)</f>
        <v>1</v>
      </c>
      <c r="L1725" s="57" t="b">
        <f>EXACT(C1725,bioshpere3_emission!C1725)</f>
        <v>1</v>
      </c>
      <c r="M1725" s="57" t="b">
        <f>EXACT(B1725,bioshpere3_emission!B1725)</f>
        <v>1</v>
      </c>
      <c r="N1725" s="57" t="b">
        <f>EXACT(J1725,bioshpere3_emission!P1725)</f>
        <v>1</v>
      </c>
      <c r="O1725" s="57" t="s">
        <v>7743</v>
      </c>
      <c r="P1725" s="57" t="s">
        <v>7744</v>
      </c>
      <c r="Q1725" s="57" t="s">
        <v>7745</v>
      </c>
    </row>
    <row r="1726" spans="1:17" x14ac:dyDescent="0.25">
      <c r="A1726" s="58">
        <v>2667</v>
      </c>
      <c r="B1726" s="57" t="s">
        <v>1289</v>
      </c>
      <c r="C1726" s="57" t="s">
        <v>17</v>
      </c>
      <c r="D1726" s="57" t="s">
        <v>1290</v>
      </c>
      <c r="E1726" s="57" t="s">
        <v>7742</v>
      </c>
      <c r="F1726" s="57" t="s">
        <v>1291</v>
      </c>
      <c r="G1726" s="57" t="s">
        <v>14</v>
      </c>
      <c r="H1726" s="57" t="s">
        <v>15</v>
      </c>
      <c r="I1726" s="57" t="str">
        <f>_xlfn.CONCAT(O1726,E1726,P1726,D1726,P1726,Q1726)</f>
        <v>('biosphere3','82f5987e-39bf-4055-8f4e-ea3a1882306f')</v>
      </c>
      <c r="J1726" s="57" t="str">
        <f>_xlfn.CONCAT(F1726,C1726)</f>
        <v>Fluazifop-P-butyl('soil', 'agricultural')</v>
      </c>
      <c r="K1726" s="57" t="b">
        <f>EXACT(F1726,bioshpere3_emission!E1726)</f>
        <v>1</v>
      </c>
      <c r="L1726" s="57" t="b">
        <f>EXACT(C1726,bioshpere3_emission!C1726)</f>
        <v>1</v>
      </c>
      <c r="M1726" s="57" t="b">
        <f>EXACT(B1726,bioshpere3_emission!B1726)</f>
        <v>1</v>
      </c>
      <c r="N1726" s="57" t="b">
        <f>EXACT(J1726,bioshpere3_emission!P1726)</f>
        <v>1</v>
      </c>
      <c r="O1726" s="57" t="s">
        <v>7743</v>
      </c>
      <c r="P1726" s="57" t="s">
        <v>7744</v>
      </c>
      <c r="Q1726" s="57" t="s">
        <v>7745</v>
      </c>
    </row>
    <row r="1727" spans="1:17" x14ac:dyDescent="0.25">
      <c r="A1727" s="58">
        <v>3438</v>
      </c>
      <c r="B1727" s="57" t="s">
        <v>3105</v>
      </c>
      <c r="C1727" s="57" t="s">
        <v>17</v>
      </c>
      <c r="D1727" s="57" t="s">
        <v>3106</v>
      </c>
      <c r="E1727" s="57" t="s">
        <v>7742</v>
      </c>
      <c r="F1727" s="57" t="s">
        <v>3107</v>
      </c>
      <c r="G1727" s="57" t="s">
        <v>14</v>
      </c>
      <c r="H1727" s="57" t="s">
        <v>15</v>
      </c>
      <c r="I1727" s="57" t="str">
        <f>_xlfn.CONCAT(O1727,E1727,P1727,D1727,P1727,Q1727)</f>
        <v>('biosphere3','c9125373-0841-4515-9eaf-1bf9a49d51f8')</v>
      </c>
      <c r="J1727" s="57" t="str">
        <f>_xlfn.CONCAT(F1727,C1727)</f>
        <v>Fluazinam('soil', 'agricultural')</v>
      </c>
      <c r="K1727" s="57" t="b">
        <f>EXACT(F1727,bioshpere3_emission!E1727)</f>
        <v>1</v>
      </c>
      <c r="L1727" s="57" t="b">
        <f>EXACT(C1727,bioshpere3_emission!C1727)</f>
        <v>1</v>
      </c>
      <c r="M1727" s="57" t="b">
        <f>EXACT(B1727,bioshpere3_emission!B1727)</f>
        <v>1</v>
      </c>
      <c r="N1727" s="57" t="b">
        <f>EXACT(J1727,bioshpere3_emission!P1727)</f>
        <v>1</v>
      </c>
      <c r="O1727" s="57" t="s">
        <v>7743</v>
      </c>
      <c r="P1727" s="57" t="s">
        <v>7744</v>
      </c>
      <c r="Q1727" s="57" t="s">
        <v>7745</v>
      </c>
    </row>
    <row r="1728" spans="1:17" x14ac:dyDescent="0.25">
      <c r="A1728" s="58">
        <v>1588</v>
      </c>
      <c r="B1728" s="57" t="s">
        <v>4179</v>
      </c>
      <c r="C1728" s="57" t="s">
        <v>17</v>
      </c>
      <c r="D1728" s="57" t="s">
        <v>4180</v>
      </c>
      <c r="E1728" s="57" t="s">
        <v>7742</v>
      </c>
      <c r="F1728" s="57" t="s">
        <v>4181</v>
      </c>
      <c r="G1728" s="57" t="s">
        <v>14</v>
      </c>
      <c r="H1728" s="57" t="s">
        <v>15</v>
      </c>
      <c r="I1728" s="57" t="str">
        <f>_xlfn.CONCAT(O1728,E1728,P1728,D1728,P1728,Q1728)</f>
        <v>('biosphere3','4a786a72-4967-453c-b752-2cb1eaf73a0b')</v>
      </c>
      <c r="J1728" s="57" t="str">
        <f>_xlfn.CONCAT(F1728,C1728)</f>
        <v>Flucarbazone sodium salt('soil', 'agricultural')</v>
      </c>
      <c r="K1728" s="57" t="b">
        <f>EXACT(F1728,bioshpere3_emission!E1728)</f>
        <v>1</v>
      </c>
      <c r="L1728" s="57" t="b">
        <f>EXACT(C1728,bioshpere3_emission!C1728)</f>
        <v>1</v>
      </c>
      <c r="M1728" s="57" t="b">
        <f>EXACT(B1728,bioshpere3_emission!B1728)</f>
        <v>1</v>
      </c>
      <c r="N1728" s="57" t="b">
        <f>EXACT(J1728,bioshpere3_emission!P1728)</f>
        <v>1</v>
      </c>
      <c r="O1728" s="57" t="s">
        <v>7743</v>
      </c>
      <c r="P1728" s="57" t="s">
        <v>7744</v>
      </c>
      <c r="Q1728" s="57" t="s">
        <v>7745</v>
      </c>
    </row>
    <row r="1729" spans="1:17" x14ac:dyDescent="0.25">
      <c r="A1729" s="58">
        <v>2115</v>
      </c>
      <c r="B1729" s="57" t="s">
        <v>4742</v>
      </c>
      <c r="C1729" s="57" t="s">
        <v>24</v>
      </c>
      <c r="D1729" s="57" t="s">
        <v>7799</v>
      </c>
      <c r="E1729" s="57" t="s">
        <v>7742</v>
      </c>
      <c r="F1729" s="57" t="s">
        <v>4744</v>
      </c>
      <c r="G1729" s="57" t="s">
        <v>14</v>
      </c>
      <c r="H1729" s="57" t="s">
        <v>15</v>
      </c>
      <c r="I1729" s="57" t="str">
        <f>_xlfn.CONCAT(O1729,E1729,P1729,D1729,P1729,Q1729)</f>
        <v>('biosphere3','5f271f8e-85c1-579b-a84b-656e0ecd815a')</v>
      </c>
      <c r="J1729" s="57" t="str">
        <f>_xlfn.CONCAT(F1729,C1729)</f>
        <v>Fludioxonil('air', 'low population density, long-term')</v>
      </c>
      <c r="K1729" s="57" t="b">
        <f>EXACT(F1729,bioshpere3_emission!E1729)</f>
        <v>1</v>
      </c>
      <c r="L1729" s="57" t="b">
        <f>EXACT(C1729,bioshpere3_emission!C1729)</f>
        <v>1</v>
      </c>
      <c r="M1729" s="57" t="b">
        <f>EXACT(B1729,bioshpere3_emission!B1729)</f>
        <v>1</v>
      </c>
      <c r="N1729" s="57" t="b">
        <f>EXACT(J1729,bioshpere3_emission!P1729)</f>
        <v>1</v>
      </c>
      <c r="O1729" s="57" t="s">
        <v>7743</v>
      </c>
      <c r="P1729" s="57" t="s">
        <v>7744</v>
      </c>
      <c r="Q1729" s="57" t="s">
        <v>7745</v>
      </c>
    </row>
    <row r="1730" spans="1:17" x14ac:dyDescent="0.25">
      <c r="A1730" s="58">
        <v>3407</v>
      </c>
      <c r="B1730" s="57" t="s">
        <v>4742</v>
      </c>
      <c r="C1730" s="57" t="s">
        <v>190</v>
      </c>
      <c r="D1730" s="57" t="s">
        <v>7825</v>
      </c>
      <c r="E1730" s="57" t="s">
        <v>7742</v>
      </c>
      <c r="F1730" s="57" t="s">
        <v>4744</v>
      </c>
      <c r="G1730" s="57" t="s">
        <v>14</v>
      </c>
      <c r="H1730" s="57" t="s">
        <v>15</v>
      </c>
      <c r="I1730" s="57" t="str">
        <f>_xlfn.CONCAT(O1730,E1730,P1730,D1730,P1730,Q1730)</f>
        <v>('biosphere3','406d5b83-313c-5ff0-ad9a-2f23e43427d4')</v>
      </c>
      <c r="J1730" s="57" t="str">
        <f>_xlfn.CONCAT(F1730,C1730)</f>
        <v>Fludioxonil('air',)</v>
      </c>
      <c r="K1730" s="57" t="b">
        <f>EXACT(F1730,bioshpere3_emission!E1730)</f>
        <v>1</v>
      </c>
      <c r="L1730" s="57" t="b">
        <f>EXACT(C1730,bioshpere3_emission!C1730)</f>
        <v>1</v>
      </c>
      <c r="M1730" s="57" t="b">
        <f>EXACT(B1730,bioshpere3_emission!B1730)</f>
        <v>1</v>
      </c>
      <c r="N1730" s="57" t="b">
        <f>EXACT(J1730,bioshpere3_emission!P1730)</f>
        <v>1</v>
      </c>
      <c r="O1730" s="57" t="s">
        <v>7743</v>
      </c>
      <c r="P1730" s="57" t="s">
        <v>7744</v>
      </c>
      <c r="Q1730" s="57" t="s">
        <v>7745</v>
      </c>
    </row>
    <row r="1731" spans="1:17" x14ac:dyDescent="0.25">
      <c r="A1731" s="58">
        <v>1788</v>
      </c>
      <c r="B1731" s="57" t="s">
        <v>4742</v>
      </c>
      <c r="C1731" s="57" t="s">
        <v>17</v>
      </c>
      <c r="D1731" s="57" t="s">
        <v>4743</v>
      </c>
      <c r="E1731" s="57" t="s">
        <v>7742</v>
      </c>
      <c r="F1731" s="57" t="s">
        <v>4744</v>
      </c>
      <c r="G1731" s="57" t="s">
        <v>14</v>
      </c>
      <c r="H1731" s="57" t="s">
        <v>15</v>
      </c>
      <c r="I1731" s="57" t="str">
        <f>_xlfn.CONCAT(O1731,E1731,P1731,D1731,P1731,Q1731)</f>
        <v>('biosphere3','9e253ace-bf5e-40f2-b9d3-104595b327e4')</v>
      </c>
      <c r="J1731" s="57" t="str">
        <f>_xlfn.CONCAT(F1731,C1731)</f>
        <v>Fludioxonil('soil', 'agricultural')</v>
      </c>
      <c r="K1731" s="57" t="b">
        <f>EXACT(F1731,bioshpere3_emission!E1731)</f>
        <v>1</v>
      </c>
      <c r="L1731" s="57" t="b">
        <f>EXACT(C1731,bioshpere3_emission!C1731)</f>
        <v>1</v>
      </c>
      <c r="M1731" s="57" t="b">
        <f>EXACT(B1731,bioshpere3_emission!B1731)</f>
        <v>1</v>
      </c>
      <c r="N1731" s="57" t="b">
        <f>EXACT(J1731,bioshpere3_emission!P1731)</f>
        <v>1</v>
      </c>
      <c r="O1731" s="57" t="s">
        <v>7743</v>
      </c>
      <c r="P1731" s="57" t="s">
        <v>7744</v>
      </c>
      <c r="Q1731" s="57" t="s">
        <v>7745</v>
      </c>
    </row>
    <row r="1732" spans="1:17" x14ac:dyDescent="0.25">
      <c r="A1732" s="58">
        <v>3623</v>
      </c>
      <c r="B1732" s="57" t="s">
        <v>4742</v>
      </c>
      <c r="C1732" s="57" t="s">
        <v>71</v>
      </c>
      <c r="D1732" s="57" t="s">
        <v>7835</v>
      </c>
      <c r="E1732" s="57" t="s">
        <v>7742</v>
      </c>
      <c r="F1732" s="57" t="s">
        <v>4744</v>
      </c>
      <c r="G1732" s="57" t="s">
        <v>14</v>
      </c>
      <c r="H1732" s="57" t="s">
        <v>15</v>
      </c>
      <c r="I1732" s="57" t="str">
        <f>_xlfn.CONCAT(O1732,E1732,P1732,D1732,P1732,Q1732)</f>
        <v>('biosphere3','a5562ec3-69ea-52e6-94bf-312d3f022a50')</v>
      </c>
      <c r="J1732" s="57" t="str">
        <f>_xlfn.CONCAT(F1732,C1732)</f>
        <v>Fludioxonil('water', 'ground-')</v>
      </c>
      <c r="K1732" s="57" t="b">
        <f>EXACT(F1732,bioshpere3_emission!E1732)</f>
        <v>1</v>
      </c>
      <c r="L1732" s="57" t="b">
        <f>EXACT(C1732,bioshpere3_emission!C1732)</f>
        <v>1</v>
      </c>
      <c r="M1732" s="57" t="b">
        <f>EXACT(B1732,bioshpere3_emission!B1732)</f>
        <v>1</v>
      </c>
      <c r="N1732" s="57" t="b">
        <f>EXACT(J1732,bioshpere3_emission!P1732)</f>
        <v>1</v>
      </c>
      <c r="O1732" s="57" t="s">
        <v>7743</v>
      </c>
      <c r="P1732" s="57" t="s">
        <v>7744</v>
      </c>
      <c r="Q1732" s="57" t="s">
        <v>7745</v>
      </c>
    </row>
    <row r="1733" spans="1:17" x14ac:dyDescent="0.25">
      <c r="A1733" s="58">
        <v>2923</v>
      </c>
      <c r="B1733" s="57" t="s">
        <v>3733</v>
      </c>
      <c r="C1733" s="57" t="s">
        <v>27</v>
      </c>
      <c r="D1733" s="57" t="s">
        <v>1443</v>
      </c>
      <c r="E1733" s="57" t="s">
        <v>7742</v>
      </c>
      <c r="F1733" s="57" t="s">
        <v>1444</v>
      </c>
      <c r="G1733" s="57" t="s">
        <v>14</v>
      </c>
      <c r="H1733" s="57" t="s">
        <v>15</v>
      </c>
      <c r="I1733" s="57" t="str">
        <f>_xlfn.CONCAT(O1733,E1733,P1733,D1733,P1733,Q1733)</f>
        <v>('biosphere3','17b87359-36f1-4ad3-a019-73e40fc2efc7')</v>
      </c>
      <c r="J1733" s="57" t="str">
        <f>_xlfn.CONCAT(F1733,C1733)</f>
        <v>Flufenacet('air', 'non-urban air or from high stacks')</v>
      </c>
      <c r="K1733" s="57" t="b">
        <f>EXACT(F1733,bioshpere3_emission!E1733)</f>
        <v>1</v>
      </c>
      <c r="L1733" s="57" t="b">
        <f>EXACT(C1733,bioshpere3_emission!C1733)</f>
        <v>1</v>
      </c>
      <c r="M1733" s="57" t="b">
        <f>EXACT(B1733,bioshpere3_emission!B1733)</f>
        <v>1</v>
      </c>
      <c r="N1733" s="57" t="b">
        <f>EXACT(J1733,bioshpere3_emission!P1733)</f>
        <v>1</v>
      </c>
      <c r="O1733" s="57" t="s">
        <v>7743</v>
      </c>
      <c r="P1733" s="57" t="s">
        <v>7744</v>
      </c>
      <c r="Q1733" s="57" t="s">
        <v>7745</v>
      </c>
    </row>
    <row r="1734" spans="1:17" x14ac:dyDescent="0.25">
      <c r="A1734" s="58">
        <v>826</v>
      </c>
      <c r="B1734" s="57" t="s">
        <v>3733</v>
      </c>
      <c r="C1734" s="57" t="s">
        <v>17</v>
      </c>
      <c r="D1734" s="57" t="s">
        <v>3734</v>
      </c>
      <c r="E1734" s="57" t="s">
        <v>7742</v>
      </c>
      <c r="F1734" s="57" t="s">
        <v>1444</v>
      </c>
      <c r="G1734" s="57" t="s">
        <v>14</v>
      </c>
      <c r="H1734" s="57" t="s">
        <v>15</v>
      </c>
      <c r="I1734" s="57" t="str">
        <f>_xlfn.CONCAT(O1734,E1734,P1734,D1734,P1734,Q1734)</f>
        <v>('biosphere3','e9889638-ea4c-45b8-90fa-3201b43191e3')</v>
      </c>
      <c r="J1734" s="57" t="str">
        <f>_xlfn.CONCAT(F1734,C1734)</f>
        <v>Flufenacet('soil', 'agricultural')</v>
      </c>
      <c r="K1734" s="57" t="b">
        <f>EXACT(F1734,bioshpere3_emission!E1734)</f>
        <v>1</v>
      </c>
      <c r="L1734" s="57" t="b">
        <f>EXACT(C1734,bioshpere3_emission!C1734)</f>
        <v>1</v>
      </c>
      <c r="M1734" s="57" t="b">
        <f>EXACT(B1734,bioshpere3_emission!B1734)</f>
        <v>1</v>
      </c>
      <c r="N1734" s="57" t="b">
        <f>EXACT(J1734,bioshpere3_emission!P1734)</f>
        <v>1</v>
      </c>
      <c r="O1734" s="57" t="s">
        <v>7743</v>
      </c>
      <c r="P1734" s="57" t="s">
        <v>7744</v>
      </c>
      <c r="Q1734" s="57" t="s">
        <v>7745</v>
      </c>
    </row>
    <row r="1735" spans="1:17" x14ac:dyDescent="0.25">
      <c r="A1735" s="58">
        <v>252</v>
      </c>
      <c r="B1735" s="57" t="s">
        <v>4124</v>
      </c>
      <c r="C1735" s="57" t="s">
        <v>27</v>
      </c>
      <c r="D1735" s="57" t="s">
        <v>3518</v>
      </c>
      <c r="E1735" s="57" t="s">
        <v>7742</v>
      </c>
      <c r="F1735" s="57" t="s">
        <v>3519</v>
      </c>
      <c r="G1735" s="57" t="s">
        <v>14</v>
      </c>
      <c r="H1735" s="57" t="s">
        <v>15</v>
      </c>
      <c r="I1735" s="57" t="str">
        <f>_xlfn.CONCAT(O1735,E1735,P1735,D1735,P1735,Q1735)</f>
        <v>('biosphere3','421d36f5-2678-4c1b-ba10-6b43521f0859')</v>
      </c>
      <c r="J1735" s="57" t="str">
        <f>_xlfn.CONCAT(F1735,C1735)</f>
        <v>Flumetsulam('air', 'non-urban air or from high stacks')</v>
      </c>
      <c r="K1735" s="57" t="b">
        <f>EXACT(F1735,bioshpere3_emission!E1735)</f>
        <v>1</v>
      </c>
      <c r="L1735" s="57" t="b">
        <f>EXACT(C1735,bioshpere3_emission!C1735)</f>
        <v>1</v>
      </c>
      <c r="M1735" s="57" t="b">
        <f>EXACT(B1735,bioshpere3_emission!B1735)</f>
        <v>1</v>
      </c>
      <c r="N1735" s="57" t="b">
        <f>EXACT(J1735,bioshpere3_emission!P1735)</f>
        <v>1</v>
      </c>
      <c r="O1735" s="57" t="s">
        <v>7743</v>
      </c>
      <c r="P1735" s="57" t="s">
        <v>7744</v>
      </c>
      <c r="Q1735" s="57" t="s">
        <v>7745</v>
      </c>
    </row>
    <row r="1736" spans="1:17" x14ac:dyDescent="0.25">
      <c r="A1736" s="58">
        <v>2086</v>
      </c>
      <c r="B1736" s="57" t="s">
        <v>4124</v>
      </c>
      <c r="C1736" s="57" t="s">
        <v>17</v>
      </c>
      <c r="D1736" s="57" t="s">
        <v>4125</v>
      </c>
      <c r="E1736" s="57" t="s">
        <v>7742</v>
      </c>
      <c r="F1736" s="57" t="s">
        <v>3519</v>
      </c>
      <c r="G1736" s="57" t="s">
        <v>14</v>
      </c>
      <c r="H1736" s="57" t="s">
        <v>15</v>
      </c>
      <c r="I1736" s="57" t="str">
        <f>_xlfn.CONCAT(O1736,E1736,P1736,D1736,P1736,Q1736)</f>
        <v>('biosphere3','e401b1cf-f424-4837-a5f0-410514498b58')</v>
      </c>
      <c r="J1736" s="57" t="str">
        <f>_xlfn.CONCAT(F1736,C1736)</f>
        <v>Flumetsulam('soil', 'agricultural')</v>
      </c>
      <c r="K1736" s="57" t="b">
        <f>EXACT(F1736,bioshpere3_emission!E1736)</f>
        <v>1</v>
      </c>
      <c r="L1736" s="57" t="b">
        <f>EXACT(C1736,bioshpere3_emission!C1736)</f>
        <v>1</v>
      </c>
      <c r="M1736" s="57" t="b">
        <f>EXACT(B1736,bioshpere3_emission!B1736)</f>
        <v>1</v>
      </c>
      <c r="N1736" s="57" t="b">
        <f>EXACT(J1736,bioshpere3_emission!P1736)</f>
        <v>1</v>
      </c>
      <c r="O1736" s="57" t="s">
        <v>7743</v>
      </c>
      <c r="P1736" s="57" t="s">
        <v>7744</v>
      </c>
      <c r="Q1736" s="57" t="s">
        <v>7745</v>
      </c>
    </row>
    <row r="1737" spans="1:17" x14ac:dyDescent="0.25">
      <c r="A1737" s="58">
        <v>805</v>
      </c>
      <c r="B1737" s="57" t="s">
        <v>7194</v>
      </c>
      <c r="C1737" s="57" t="s">
        <v>27</v>
      </c>
      <c r="D1737" s="57" t="s">
        <v>4815</v>
      </c>
      <c r="E1737" s="57" t="s">
        <v>7742</v>
      </c>
      <c r="F1737" s="57" t="s">
        <v>3341</v>
      </c>
      <c r="G1737" s="57" t="s">
        <v>14</v>
      </c>
      <c r="H1737" s="57" t="s">
        <v>15</v>
      </c>
      <c r="I1737" s="57" t="str">
        <f>_xlfn.CONCAT(O1737,E1737,P1737,D1737,P1737,Q1737)</f>
        <v>('biosphere3','361176bc-ebe3-4f2b-8905-c87feec17d74')</v>
      </c>
      <c r="J1737" s="57" t="str">
        <f>_xlfn.CONCAT(F1737,C1737)</f>
        <v>Flumiclorac-pentyl('air', 'non-urban air or from high stacks')</v>
      </c>
      <c r="K1737" s="57" t="b">
        <f>EXACT(F1737,bioshpere3_emission!E1737)</f>
        <v>1</v>
      </c>
      <c r="L1737" s="57" t="b">
        <f>EXACT(C1737,bioshpere3_emission!C1737)</f>
        <v>1</v>
      </c>
      <c r="M1737" s="57" t="b">
        <f>EXACT(B1737,bioshpere3_emission!B1737)</f>
        <v>1</v>
      </c>
      <c r="N1737" s="57" t="b">
        <f>EXACT(J1737,bioshpere3_emission!P1737)</f>
        <v>1</v>
      </c>
      <c r="O1737" s="57" t="s">
        <v>7743</v>
      </c>
      <c r="P1737" s="57" t="s">
        <v>7744</v>
      </c>
      <c r="Q1737" s="57" t="s">
        <v>7745</v>
      </c>
    </row>
    <row r="1738" spans="1:17" x14ac:dyDescent="0.25">
      <c r="A1738" s="58">
        <v>45</v>
      </c>
      <c r="B1738" s="57" t="s">
        <v>7194</v>
      </c>
      <c r="C1738" s="57" t="s">
        <v>17</v>
      </c>
      <c r="D1738" s="57" t="s">
        <v>3340</v>
      </c>
      <c r="E1738" s="57" t="s">
        <v>7742</v>
      </c>
      <c r="F1738" s="57" t="s">
        <v>3341</v>
      </c>
      <c r="G1738" s="57" t="s">
        <v>14</v>
      </c>
      <c r="H1738" s="57" t="s">
        <v>15</v>
      </c>
      <c r="I1738" s="57" t="str">
        <f>_xlfn.CONCAT(O1738,E1738,P1738,D1738,P1738,Q1738)</f>
        <v>('biosphere3','4f5a338d-a56a-417d-ae4d-cfd6f51a4729')</v>
      </c>
      <c r="J1738" s="57" t="str">
        <f>_xlfn.CONCAT(F1738,C1738)</f>
        <v>Flumiclorac-pentyl('soil', 'agricultural')</v>
      </c>
      <c r="K1738" s="57" t="b">
        <f>EXACT(F1738,bioshpere3_emission!E1738)</f>
        <v>1</v>
      </c>
      <c r="L1738" s="57" t="b">
        <f>EXACT(C1738,bioshpere3_emission!C1738)</f>
        <v>1</v>
      </c>
      <c r="M1738" s="57" t="b">
        <f>EXACT(B1738,bioshpere3_emission!B1738)</f>
        <v>1</v>
      </c>
      <c r="N1738" s="57" t="b">
        <f>EXACT(J1738,bioshpere3_emission!P1738)</f>
        <v>1</v>
      </c>
      <c r="O1738" s="57" t="s">
        <v>7743</v>
      </c>
      <c r="P1738" s="57" t="s">
        <v>7744</v>
      </c>
      <c r="Q1738" s="57" t="s">
        <v>7745</v>
      </c>
    </row>
    <row r="1739" spans="1:17" x14ac:dyDescent="0.25">
      <c r="A1739" s="58">
        <v>4126</v>
      </c>
      <c r="B1739" s="57" t="s">
        <v>1881</v>
      </c>
      <c r="C1739" s="57" t="s">
        <v>27</v>
      </c>
      <c r="D1739" s="57" t="s">
        <v>2317</v>
      </c>
      <c r="E1739" s="57" t="s">
        <v>7742</v>
      </c>
      <c r="F1739" s="57" t="s">
        <v>1883</v>
      </c>
      <c r="G1739" s="57" t="s">
        <v>14</v>
      </c>
      <c r="H1739" s="57" t="s">
        <v>15</v>
      </c>
      <c r="I1739" s="57" t="str">
        <f>_xlfn.CONCAT(O1739,E1739,P1739,D1739,P1739,Q1739)</f>
        <v>('biosphere3','c1bcea7e-26d9-4714-950b-c425d78179fa')</v>
      </c>
      <c r="J1739" s="57" t="str">
        <f>_xlfn.CONCAT(F1739,C1739)</f>
        <v>Flumioxazin('air', 'non-urban air or from high stacks')</v>
      </c>
      <c r="K1739" s="57" t="b">
        <f>EXACT(F1739,bioshpere3_emission!E1739)</f>
        <v>1</v>
      </c>
      <c r="L1739" s="57" t="b">
        <f>EXACT(C1739,bioshpere3_emission!C1739)</f>
        <v>1</v>
      </c>
      <c r="M1739" s="57" t="b">
        <f>EXACT(B1739,bioshpere3_emission!B1739)</f>
        <v>1</v>
      </c>
      <c r="N1739" s="57" t="b">
        <f>EXACT(J1739,bioshpere3_emission!P1739)</f>
        <v>1</v>
      </c>
      <c r="O1739" s="57" t="s">
        <v>7743</v>
      </c>
      <c r="P1739" s="57" t="s">
        <v>7744</v>
      </c>
      <c r="Q1739" s="57" t="s">
        <v>7745</v>
      </c>
    </row>
    <row r="1740" spans="1:17" x14ac:dyDescent="0.25">
      <c r="A1740" s="58">
        <v>1764</v>
      </c>
      <c r="B1740" s="57" t="s">
        <v>1881</v>
      </c>
      <c r="C1740" s="57" t="s">
        <v>17</v>
      </c>
      <c r="D1740" s="57" t="s">
        <v>1882</v>
      </c>
      <c r="E1740" s="57" t="s">
        <v>7742</v>
      </c>
      <c r="F1740" s="57" t="s">
        <v>1883</v>
      </c>
      <c r="G1740" s="57" t="s">
        <v>14</v>
      </c>
      <c r="H1740" s="57" t="s">
        <v>15</v>
      </c>
      <c r="I1740" s="57" t="str">
        <f>_xlfn.CONCAT(O1740,E1740,P1740,D1740,P1740,Q1740)</f>
        <v>('biosphere3','a1693936-2774-4f31-8e5b-c513a5870015')</v>
      </c>
      <c r="J1740" s="57" t="str">
        <f>_xlfn.CONCAT(F1740,C1740)</f>
        <v>Flumioxazin('soil', 'agricultural')</v>
      </c>
      <c r="K1740" s="57" t="b">
        <f>EXACT(F1740,bioshpere3_emission!E1740)</f>
        <v>1</v>
      </c>
      <c r="L1740" s="57" t="b">
        <f>EXACT(C1740,bioshpere3_emission!C1740)</f>
        <v>1</v>
      </c>
      <c r="M1740" s="57" t="b">
        <f>EXACT(B1740,bioshpere3_emission!B1740)</f>
        <v>1</v>
      </c>
      <c r="N1740" s="57" t="b">
        <f>EXACT(J1740,bioshpere3_emission!P1740)</f>
        <v>1</v>
      </c>
      <c r="O1740" s="57" t="s">
        <v>7743</v>
      </c>
      <c r="P1740" s="57" t="s">
        <v>7744</v>
      </c>
      <c r="Q1740" s="57" t="s">
        <v>7745</v>
      </c>
    </row>
    <row r="1741" spans="1:17" x14ac:dyDescent="0.25">
      <c r="A1741" s="58">
        <v>3422</v>
      </c>
      <c r="B1741" s="57" t="s">
        <v>1881</v>
      </c>
      <c r="C1741" s="57" t="s">
        <v>71</v>
      </c>
      <c r="D1741" s="57" t="s">
        <v>7828</v>
      </c>
      <c r="E1741" s="57" t="s">
        <v>7742</v>
      </c>
      <c r="F1741" s="57" t="s">
        <v>1883</v>
      </c>
      <c r="G1741" s="57" t="s">
        <v>14</v>
      </c>
      <c r="H1741" s="57" t="s">
        <v>15</v>
      </c>
      <c r="I1741" s="57" t="str">
        <f>_xlfn.CONCAT(O1741,E1741,P1741,D1741,P1741,Q1741)</f>
        <v>('biosphere3','a22eb638-a8e7-50fc-a2a6-c13da880621c')</v>
      </c>
      <c r="J1741" s="57" t="str">
        <f>_xlfn.CONCAT(F1741,C1741)</f>
        <v>Flumioxazin('water', 'ground-')</v>
      </c>
      <c r="K1741" s="57" t="b">
        <f>EXACT(F1741,bioshpere3_emission!E1741)</f>
        <v>1</v>
      </c>
      <c r="L1741" s="57" t="b">
        <f>EXACT(C1741,bioshpere3_emission!C1741)</f>
        <v>1</v>
      </c>
      <c r="M1741" s="57" t="b">
        <f>EXACT(B1741,bioshpere3_emission!B1741)</f>
        <v>1</v>
      </c>
      <c r="N1741" s="57" t="b">
        <f>EXACT(J1741,bioshpere3_emission!P1741)</f>
        <v>1</v>
      </c>
      <c r="O1741" s="57" t="s">
        <v>7743</v>
      </c>
      <c r="P1741" s="57" t="s">
        <v>7744</v>
      </c>
      <c r="Q1741" s="57" t="s">
        <v>7745</v>
      </c>
    </row>
    <row r="1742" spans="1:17" x14ac:dyDescent="0.25">
      <c r="A1742" s="58">
        <v>3853</v>
      </c>
      <c r="B1742" s="57" t="s">
        <v>2207</v>
      </c>
      <c r="C1742" s="57" t="s">
        <v>71</v>
      </c>
      <c r="D1742" s="57" t="s">
        <v>4590</v>
      </c>
      <c r="E1742" s="57" t="s">
        <v>7742</v>
      </c>
      <c r="F1742" s="57" t="s">
        <v>2209</v>
      </c>
      <c r="G1742" s="57" t="s">
        <v>14</v>
      </c>
      <c r="H1742" s="57" t="s">
        <v>15</v>
      </c>
      <c r="I1742" s="57" t="str">
        <f>_xlfn.CONCAT(O1742,E1742,P1742,D1742,P1742,Q1742)</f>
        <v>('biosphere3','876e49fb-b3d6-48ca-8acc-473f8ee05aad')</v>
      </c>
      <c r="J1742" s="57" t="str">
        <f>_xlfn.CONCAT(F1742,C1742)</f>
        <v>Fluoboric acid('water', 'ground-')</v>
      </c>
      <c r="K1742" s="57" t="b">
        <f>EXACT(F1742,bioshpere3_emission!E1742)</f>
        <v>1</v>
      </c>
      <c r="L1742" s="57" t="b">
        <f>EXACT(C1742,bioshpere3_emission!C1742)</f>
        <v>1</v>
      </c>
      <c r="M1742" s="57" t="b">
        <f>EXACT(B1742,bioshpere3_emission!B1742)</f>
        <v>1</v>
      </c>
      <c r="N1742" s="57" t="b">
        <f>EXACT(J1742,bioshpere3_emission!P1742)</f>
        <v>1</v>
      </c>
      <c r="O1742" s="57" t="s">
        <v>7743</v>
      </c>
      <c r="P1742" s="57" t="s">
        <v>7744</v>
      </c>
      <c r="Q1742" s="57" t="s">
        <v>7745</v>
      </c>
    </row>
    <row r="1743" spans="1:17" x14ac:dyDescent="0.25">
      <c r="A1743" s="58">
        <v>3545</v>
      </c>
      <c r="B1743" s="57" t="s">
        <v>2207</v>
      </c>
      <c r="C1743" s="57" t="s">
        <v>100</v>
      </c>
      <c r="D1743" s="57" t="s">
        <v>4115</v>
      </c>
      <c r="E1743" s="57" t="s">
        <v>7742</v>
      </c>
      <c r="F1743" s="57" t="s">
        <v>2209</v>
      </c>
      <c r="G1743" s="57" t="s">
        <v>14</v>
      </c>
      <c r="H1743" s="57" t="s">
        <v>15</v>
      </c>
      <c r="I1743" s="57" t="str">
        <f>_xlfn.CONCAT(O1743,E1743,P1743,D1743,P1743,Q1743)</f>
        <v>('biosphere3','c0b35c79-b073-40b6-931b-dfac9703acae')</v>
      </c>
      <c r="J1743" s="57" t="str">
        <f>_xlfn.CONCAT(F1743,C1743)</f>
        <v>Fluoboric acid('water', 'ground-, long-term')</v>
      </c>
      <c r="K1743" s="57" t="b">
        <f>EXACT(F1743,bioshpere3_emission!E1743)</f>
        <v>1</v>
      </c>
      <c r="L1743" s="57" t="b">
        <f>EXACT(C1743,bioshpere3_emission!C1743)</f>
        <v>1</v>
      </c>
      <c r="M1743" s="57" t="b">
        <f>EXACT(B1743,bioshpere3_emission!B1743)</f>
        <v>1</v>
      </c>
      <c r="N1743" s="57" t="b">
        <f>EXACT(J1743,bioshpere3_emission!P1743)</f>
        <v>1</v>
      </c>
      <c r="O1743" s="57" t="s">
        <v>7743</v>
      </c>
      <c r="P1743" s="57" t="s">
        <v>7744</v>
      </c>
      <c r="Q1743" s="57" t="s">
        <v>7745</v>
      </c>
    </row>
    <row r="1744" spans="1:17" x14ac:dyDescent="0.25">
      <c r="A1744" s="58">
        <v>1377</v>
      </c>
      <c r="B1744" s="57" t="s">
        <v>2207</v>
      </c>
      <c r="C1744" s="57" t="s">
        <v>10</v>
      </c>
      <c r="D1744" s="57" t="s">
        <v>2208</v>
      </c>
      <c r="E1744" s="57" t="s">
        <v>7742</v>
      </c>
      <c r="F1744" s="57" t="s">
        <v>2209</v>
      </c>
      <c r="G1744" s="57" t="s">
        <v>14</v>
      </c>
      <c r="H1744" s="57" t="s">
        <v>15</v>
      </c>
      <c r="I1744" s="57" t="str">
        <f>_xlfn.CONCAT(O1744,E1744,P1744,D1744,P1744,Q1744)</f>
        <v>('biosphere3','969e148a-eeb1-4d37-b388-8cee13212281')</v>
      </c>
      <c r="J1744" s="57" t="str">
        <f>_xlfn.CONCAT(F1744,C1744)</f>
        <v>Fluoboric acid('water', 'ocean')</v>
      </c>
      <c r="K1744" s="57" t="b">
        <f>EXACT(F1744,bioshpere3_emission!E1744)</f>
        <v>1</v>
      </c>
      <c r="L1744" s="57" t="b">
        <f>EXACT(C1744,bioshpere3_emission!C1744)</f>
        <v>1</v>
      </c>
      <c r="M1744" s="57" t="b">
        <f>EXACT(B1744,bioshpere3_emission!B1744)</f>
        <v>1</v>
      </c>
      <c r="N1744" s="57" t="b">
        <f>EXACT(J1744,bioshpere3_emission!P1744)</f>
        <v>1</v>
      </c>
      <c r="O1744" s="57" t="s">
        <v>7743</v>
      </c>
      <c r="P1744" s="57" t="s">
        <v>7744</v>
      </c>
      <c r="Q1744" s="57" t="s">
        <v>7745</v>
      </c>
    </row>
    <row r="1745" spans="1:17" x14ac:dyDescent="0.25">
      <c r="A1745" s="58">
        <v>547</v>
      </c>
      <c r="B1745" s="57" t="s">
        <v>2207</v>
      </c>
      <c r="C1745" s="57" t="s">
        <v>91</v>
      </c>
      <c r="D1745" s="57" t="s">
        <v>4042</v>
      </c>
      <c r="E1745" s="57" t="s">
        <v>7742</v>
      </c>
      <c r="F1745" s="57" t="s">
        <v>2209</v>
      </c>
      <c r="G1745" s="57" t="s">
        <v>14</v>
      </c>
      <c r="H1745" s="57" t="s">
        <v>15</v>
      </c>
      <c r="I1745" s="57" t="str">
        <f>_xlfn.CONCAT(O1745,E1745,P1745,D1745,P1745,Q1745)</f>
        <v>('biosphere3','88eaa159-4194-49eb-9905-9b937e644fb8')</v>
      </c>
      <c r="J1745" s="57" t="str">
        <f>_xlfn.CONCAT(F1745,C1745)</f>
        <v>Fluoboric acid('water', 'surface water')</v>
      </c>
      <c r="K1745" s="57" t="b">
        <f>EXACT(F1745,bioshpere3_emission!E1745)</f>
        <v>1</v>
      </c>
      <c r="L1745" s="57" t="b">
        <f>EXACT(C1745,bioshpere3_emission!C1745)</f>
        <v>1</v>
      </c>
      <c r="M1745" s="57" t="b">
        <f>EXACT(B1745,bioshpere3_emission!B1745)</f>
        <v>1</v>
      </c>
      <c r="N1745" s="57" t="b">
        <f>EXACT(J1745,bioshpere3_emission!P1745)</f>
        <v>1</v>
      </c>
      <c r="O1745" s="57" t="s">
        <v>7743</v>
      </c>
      <c r="P1745" s="57" t="s">
        <v>7744</v>
      </c>
      <c r="Q1745" s="57" t="s">
        <v>7745</v>
      </c>
    </row>
    <row r="1746" spans="1:17" x14ac:dyDescent="0.25">
      <c r="A1746" s="58">
        <v>4250</v>
      </c>
      <c r="B1746" s="57" t="s">
        <v>2207</v>
      </c>
      <c r="C1746" s="57" t="s">
        <v>48</v>
      </c>
      <c r="D1746" s="57" t="s">
        <v>4303</v>
      </c>
      <c r="E1746" s="57" t="s">
        <v>7742</v>
      </c>
      <c r="F1746" s="57" t="s">
        <v>2209</v>
      </c>
      <c r="G1746" s="57" t="s">
        <v>14</v>
      </c>
      <c r="H1746" s="57" t="s">
        <v>15</v>
      </c>
      <c r="I1746" s="57" t="str">
        <f>_xlfn.CONCAT(O1746,E1746,P1746,D1746,P1746,Q1746)</f>
        <v>('biosphere3','19b0229f-7cda-4154-baee-c1b1efef532a')</v>
      </c>
      <c r="J1746" s="57" t="str">
        <f>_xlfn.CONCAT(F1746,C1746)</f>
        <v>Fluoboric acid('water',)</v>
      </c>
      <c r="K1746" s="57" t="b">
        <f>EXACT(F1746,bioshpere3_emission!E1746)</f>
        <v>1</v>
      </c>
      <c r="L1746" s="57" t="b">
        <f>EXACT(C1746,bioshpere3_emission!C1746)</f>
        <v>1</v>
      </c>
      <c r="M1746" s="57" t="b">
        <f>EXACT(B1746,bioshpere3_emission!B1746)</f>
        <v>1</v>
      </c>
      <c r="N1746" s="57" t="b">
        <f>EXACT(J1746,bioshpere3_emission!P1746)</f>
        <v>1</v>
      </c>
      <c r="O1746" s="57" t="s">
        <v>7743</v>
      </c>
      <c r="P1746" s="57" t="s">
        <v>7744</v>
      </c>
      <c r="Q1746" s="57" t="s">
        <v>7745</v>
      </c>
    </row>
    <row r="1747" spans="1:17" x14ac:dyDescent="0.25">
      <c r="A1747" s="58">
        <v>1862</v>
      </c>
      <c r="B1747" s="57" t="s">
        <v>2366</v>
      </c>
      <c r="C1747" s="57" t="s">
        <v>17</v>
      </c>
      <c r="D1747" s="57" t="s">
        <v>2367</v>
      </c>
      <c r="E1747" s="57" t="s">
        <v>7742</v>
      </c>
      <c r="F1747" s="57" t="s">
        <v>2368</v>
      </c>
      <c r="G1747" s="57" t="s">
        <v>14</v>
      </c>
      <c r="H1747" s="57" t="s">
        <v>15</v>
      </c>
      <c r="I1747" s="57" t="str">
        <f>_xlfn.CONCAT(O1747,E1747,P1747,D1747,P1747,Q1747)</f>
        <v>('biosphere3','ff904733-0b42-4928-a984-b231b8ff1823')</v>
      </c>
      <c r="J1747" s="57" t="str">
        <f>_xlfn.CONCAT(F1747,C1747)</f>
        <v>Fluometuron('soil', 'agricultural')</v>
      </c>
      <c r="K1747" s="57" t="b">
        <f>EXACT(F1747,bioshpere3_emission!E1747)</f>
        <v>1</v>
      </c>
      <c r="L1747" s="57" t="b">
        <f>EXACT(C1747,bioshpere3_emission!C1747)</f>
        <v>1</v>
      </c>
      <c r="M1747" s="57" t="b">
        <f>EXACT(B1747,bioshpere3_emission!B1747)</f>
        <v>1</v>
      </c>
      <c r="N1747" s="57" t="b">
        <f>EXACT(J1747,bioshpere3_emission!P1747)</f>
        <v>1</v>
      </c>
      <c r="O1747" s="57" t="s">
        <v>7743</v>
      </c>
      <c r="P1747" s="57" t="s">
        <v>7744</v>
      </c>
      <c r="Q1747" s="57" t="s">
        <v>7745</v>
      </c>
    </row>
    <row r="1748" spans="1:17" x14ac:dyDescent="0.25">
      <c r="A1748" s="58">
        <v>3811</v>
      </c>
      <c r="B1748" s="57" t="s">
        <v>3877</v>
      </c>
      <c r="C1748" s="57" t="s">
        <v>190</v>
      </c>
      <c r="D1748" s="57" t="s">
        <v>3878</v>
      </c>
      <c r="E1748" s="57" t="s">
        <v>7742</v>
      </c>
      <c r="F1748" s="57" t="s">
        <v>3879</v>
      </c>
      <c r="G1748" s="57" t="s">
        <v>14</v>
      </c>
      <c r="H1748" s="57" t="s">
        <v>15</v>
      </c>
      <c r="I1748" s="57" t="str">
        <f>_xlfn.CONCAT(O1748,E1748,P1748,D1748,P1748,Q1748)</f>
        <v>('biosphere3','d57ab983-120a-448b-a681-b876e1addecf')</v>
      </c>
      <c r="J1748" s="57" t="str">
        <f>_xlfn.CONCAT(F1748,C1748)</f>
        <v>Fluoranthene('air',)</v>
      </c>
      <c r="K1748" s="57" t="b">
        <f>EXACT(F1748,bioshpere3_emission!E1748)</f>
        <v>1</v>
      </c>
      <c r="L1748" s="57" t="b">
        <f>EXACT(C1748,bioshpere3_emission!C1748)</f>
        <v>1</v>
      </c>
      <c r="M1748" s="57" t="b">
        <f>EXACT(B1748,bioshpere3_emission!B1748)</f>
        <v>1</v>
      </c>
      <c r="N1748" s="57" t="b">
        <f>EXACT(J1748,bioshpere3_emission!P1748)</f>
        <v>1</v>
      </c>
      <c r="O1748" s="57" t="s">
        <v>7743</v>
      </c>
      <c r="P1748" s="57" t="s">
        <v>7744</v>
      </c>
      <c r="Q1748" s="57" t="s">
        <v>7745</v>
      </c>
    </row>
    <row r="1749" spans="1:17" x14ac:dyDescent="0.25">
      <c r="A1749" s="58">
        <v>1714</v>
      </c>
      <c r="B1749" s="57" t="s">
        <v>6523</v>
      </c>
      <c r="C1749" s="57" t="s">
        <v>91</v>
      </c>
      <c r="D1749" s="57" t="s">
        <v>6524</v>
      </c>
      <c r="E1749" s="57" t="s">
        <v>7742</v>
      </c>
      <c r="F1749" s="57" t="s">
        <v>3879</v>
      </c>
      <c r="G1749" s="57" t="s">
        <v>14</v>
      </c>
      <c r="H1749" s="57" t="s">
        <v>15</v>
      </c>
      <c r="I1749" s="57" t="str">
        <f>_xlfn.CONCAT(O1749,E1749,P1749,D1749,P1749,Q1749)</f>
        <v>('biosphere3','796d4439-8221-41ad-8732-19033339e66e')</v>
      </c>
      <c r="J1749" s="57" t="str">
        <f>_xlfn.CONCAT(F1749,C1749)</f>
        <v>Fluoranthene('water', 'surface water')</v>
      </c>
      <c r="K1749" s="57" t="b">
        <f>EXACT(F1749,bioshpere3_emission!E1749)</f>
        <v>1</v>
      </c>
      <c r="L1749" s="57" t="b">
        <f>EXACT(C1749,bioshpere3_emission!C1749)</f>
        <v>1</v>
      </c>
      <c r="M1749" s="57" t="b">
        <f>EXACT(B1749,bioshpere3_emission!B1749)</f>
        <v>1</v>
      </c>
      <c r="N1749" s="57" t="b">
        <f>EXACT(J1749,bioshpere3_emission!P1749)</f>
        <v>1</v>
      </c>
      <c r="O1749" s="57" t="s">
        <v>7743</v>
      </c>
      <c r="P1749" s="57" t="s">
        <v>7744</v>
      </c>
      <c r="Q1749" s="57" t="s">
        <v>7745</v>
      </c>
    </row>
    <row r="1750" spans="1:17" x14ac:dyDescent="0.25">
      <c r="A1750" s="58">
        <v>2186</v>
      </c>
      <c r="B1750" s="57" t="s">
        <v>1649</v>
      </c>
      <c r="C1750" s="57" t="s">
        <v>190</v>
      </c>
      <c r="D1750" s="57" t="s">
        <v>1650</v>
      </c>
      <c r="E1750" s="57" t="s">
        <v>7742</v>
      </c>
      <c r="F1750" s="57" t="s">
        <v>255</v>
      </c>
      <c r="G1750" s="57" t="s">
        <v>14</v>
      </c>
      <c r="H1750" s="57" t="s">
        <v>15</v>
      </c>
      <c r="I1750" s="57" t="str">
        <f>_xlfn.CONCAT(O1750,E1750,P1750,D1750,P1750,Q1750)</f>
        <v>('biosphere3','dbe2c062-5692-4282-aa6c-e75f4d718077')</v>
      </c>
      <c r="J1750" s="57" t="str">
        <f>_xlfn.CONCAT(F1750,C1750)</f>
        <v>Fluorene('air',)</v>
      </c>
      <c r="K1750" s="57" t="b">
        <f>EXACT(F1750,bioshpere3_emission!E1750)</f>
        <v>1</v>
      </c>
      <c r="L1750" s="57" t="b">
        <f>EXACT(C1750,bioshpere3_emission!C1750)</f>
        <v>1</v>
      </c>
      <c r="M1750" s="57" t="b">
        <f>EXACT(B1750,bioshpere3_emission!B1750)</f>
        <v>1</v>
      </c>
      <c r="N1750" s="57" t="b">
        <f>EXACT(J1750,bioshpere3_emission!P1750)</f>
        <v>1</v>
      </c>
      <c r="O1750" s="57" t="s">
        <v>7743</v>
      </c>
      <c r="P1750" s="57" t="s">
        <v>7744</v>
      </c>
      <c r="Q1750" s="57" t="s">
        <v>7745</v>
      </c>
    </row>
    <row r="1751" spans="1:17" x14ac:dyDescent="0.25">
      <c r="A1751" s="58">
        <v>4380</v>
      </c>
      <c r="B1751" s="57" t="s">
        <v>253</v>
      </c>
      <c r="C1751" s="57" t="s">
        <v>91</v>
      </c>
      <c r="D1751" s="57" t="s">
        <v>254</v>
      </c>
      <c r="E1751" s="57" t="s">
        <v>7742</v>
      </c>
      <c r="F1751" s="57" t="s">
        <v>255</v>
      </c>
      <c r="G1751" s="57" t="s">
        <v>14</v>
      </c>
      <c r="H1751" s="57" t="s">
        <v>15</v>
      </c>
      <c r="I1751" s="57" t="str">
        <f>_xlfn.CONCAT(O1751,E1751,P1751,D1751,P1751,Q1751)</f>
        <v>('biosphere3','e145d4fa-5ac7-4435-8f4d-de807fbe1a31')</v>
      </c>
      <c r="J1751" s="57" t="str">
        <f>_xlfn.CONCAT(F1751,C1751)</f>
        <v>Fluorene('water', 'surface water')</v>
      </c>
      <c r="K1751" s="57" t="b">
        <f>EXACT(F1751,bioshpere3_emission!E1751)</f>
        <v>1</v>
      </c>
      <c r="L1751" s="57" t="b">
        <f>EXACT(C1751,bioshpere3_emission!C1751)</f>
        <v>1</v>
      </c>
      <c r="M1751" s="57" t="b">
        <f>EXACT(B1751,bioshpere3_emission!B1751)</f>
        <v>1</v>
      </c>
      <c r="N1751" s="57" t="b">
        <f>EXACT(J1751,bioshpere3_emission!P1751)</f>
        <v>1</v>
      </c>
      <c r="O1751" s="57" t="s">
        <v>7743</v>
      </c>
      <c r="P1751" s="57" t="s">
        <v>7744</v>
      </c>
      <c r="Q1751" s="57" t="s">
        <v>7745</v>
      </c>
    </row>
    <row r="1752" spans="1:17" x14ac:dyDescent="0.25">
      <c r="A1752" s="58">
        <v>4422</v>
      </c>
      <c r="B1752" s="57" t="s">
        <v>971</v>
      </c>
      <c r="C1752" s="57" t="s">
        <v>17</v>
      </c>
      <c r="D1752" s="57" t="s">
        <v>4538</v>
      </c>
      <c r="E1752" s="57" t="s">
        <v>7742</v>
      </c>
      <c r="F1752" s="57" t="s">
        <v>973</v>
      </c>
      <c r="G1752" s="57" t="s">
        <v>14</v>
      </c>
      <c r="H1752" s="57" t="s">
        <v>15</v>
      </c>
      <c r="I1752" s="57" t="str">
        <f>_xlfn.CONCAT(O1752,E1752,P1752,D1752,P1752,Q1752)</f>
        <v>('biosphere3','4f9ceb8d-7b0f-482e-aeb4-59400d5fdbb8')</v>
      </c>
      <c r="J1752" s="57" t="str">
        <f>_xlfn.CONCAT(F1752,C1752)</f>
        <v>Fluoride('soil', 'agricultural')</v>
      </c>
      <c r="K1752" s="57" t="b">
        <f>EXACT(F1752,bioshpere3_emission!E1752)</f>
        <v>1</v>
      </c>
      <c r="L1752" s="57" t="b">
        <f>EXACT(C1752,bioshpere3_emission!C1752)</f>
        <v>1</v>
      </c>
      <c r="M1752" s="57" t="b">
        <f>EXACT(B1752,bioshpere3_emission!B1752)</f>
        <v>1</v>
      </c>
      <c r="N1752" s="57" t="b">
        <f>EXACT(J1752,bioshpere3_emission!P1752)</f>
        <v>1</v>
      </c>
      <c r="O1752" s="57" t="s">
        <v>7743</v>
      </c>
      <c r="P1752" s="57" t="s">
        <v>7744</v>
      </c>
      <c r="Q1752" s="57" t="s">
        <v>7745</v>
      </c>
    </row>
    <row r="1753" spans="1:17" x14ac:dyDescent="0.25">
      <c r="A1753" s="58">
        <v>2845</v>
      </c>
      <c r="B1753" s="57" t="s">
        <v>971</v>
      </c>
      <c r="C1753" s="57" t="s">
        <v>143</v>
      </c>
      <c r="D1753" s="57" t="s">
        <v>2941</v>
      </c>
      <c r="E1753" s="57" t="s">
        <v>7742</v>
      </c>
      <c r="F1753" s="57" t="s">
        <v>973</v>
      </c>
      <c r="G1753" s="57" t="s">
        <v>14</v>
      </c>
      <c r="H1753" s="57" t="s">
        <v>15</v>
      </c>
      <c r="I1753" s="57" t="str">
        <f>_xlfn.CONCAT(O1753,E1753,P1753,D1753,P1753,Q1753)</f>
        <v>('biosphere3','57860159-5626-4f15-89b5-13b357797d71')</v>
      </c>
      <c r="J1753" s="57" t="str">
        <f>_xlfn.CONCAT(F1753,C1753)</f>
        <v>Fluoride('soil', 'forestry')</v>
      </c>
      <c r="K1753" s="57" t="b">
        <f>EXACT(F1753,bioshpere3_emission!E1753)</f>
        <v>1</v>
      </c>
      <c r="L1753" s="57" t="b">
        <f>EXACT(C1753,bioshpere3_emission!C1753)</f>
        <v>1</v>
      </c>
      <c r="M1753" s="57" t="b">
        <f>EXACT(B1753,bioshpere3_emission!B1753)</f>
        <v>1</v>
      </c>
      <c r="N1753" s="57" t="b">
        <f>EXACT(J1753,bioshpere3_emission!P1753)</f>
        <v>1</v>
      </c>
      <c r="O1753" s="57" t="s">
        <v>7743</v>
      </c>
      <c r="P1753" s="57" t="s">
        <v>7744</v>
      </c>
      <c r="Q1753" s="57" t="s">
        <v>7745</v>
      </c>
    </row>
    <row r="1754" spans="1:17" x14ac:dyDescent="0.25">
      <c r="A1754" s="58">
        <v>3909</v>
      </c>
      <c r="B1754" s="57" t="s">
        <v>971</v>
      </c>
      <c r="C1754" s="57" t="s">
        <v>200</v>
      </c>
      <c r="D1754" s="57" t="s">
        <v>4450</v>
      </c>
      <c r="E1754" s="57" t="s">
        <v>7742</v>
      </c>
      <c r="F1754" s="57" t="s">
        <v>973</v>
      </c>
      <c r="G1754" s="57" t="s">
        <v>14</v>
      </c>
      <c r="H1754" s="57" t="s">
        <v>15</v>
      </c>
      <c r="I1754" s="57" t="str">
        <f>_xlfn.CONCAT(O1754,E1754,P1754,D1754,P1754,Q1754)</f>
        <v>('biosphere3','a768b3a4-dce7-48f2-bb44-89c8a4ba00d1')</v>
      </c>
      <c r="J1754" s="57" t="str">
        <f>_xlfn.CONCAT(F1754,C1754)</f>
        <v>Fluoride('soil', 'industrial')</v>
      </c>
      <c r="K1754" s="57" t="b">
        <f>EXACT(F1754,bioshpere3_emission!E1754)</f>
        <v>1</v>
      </c>
      <c r="L1754" s="57" t="b">
        <f>EXACT(C1754,bioshpere3_emission!C1754)</f>
        <v>1</v>
      </c>
      <c r="M1754" s="57" t="b">
        <f>EXACT(B1754,bioshpere3_emission!B1754)</f>
        <v>1</v>
      </c>
      <c r="N1754" s="57" t="b">
        <f>EXACT(J1754,bioshpere3_emission!P1754)</f>
        <v>1</v>
      </c>
      <c r="O1754" s="57" t="s">
        <v>7743</v>
      </c>
      <c r="P1754" s="57" t="s">
        <v>7744</v>
      </c>
      <c r="Q1754" s="57" t="s">
        <v>7745</v>
      </c>
    </row>
    <row r="1755" spans="1:17" x14ac:dyDescent="0.25">
      <c r="A1755" s="58">
        <v>2163</v>
      </c>
      <c r="B1755" s="57" t="s">
        <v>971</v>
      </c>
      <c r="C1755" s="57" t="s">
        <v>389</v>
      </c>
      <c r="D1755" s="57" t="s">
        <v>1628</v>
      </c>
      <c r="E1755" s="57" t="s">
        <v>7742</v>
      </c>
      <c r="F1755" s="57" t="s">
        <v>973</v>
      </c>
      <c r="G1755" s="57" t="s">
        <v>14</v>
      </c>
      <c r="H1755" s="57" t="s">
        <v>15</v>
      </c>
      <c r="I1755" s="57" t="str">
        <f>_xlfn.CONCAT(O1755,E1755,P1755,D1755,P1755,Q1755)</f>
        <v>('biosphere3','de875382-6ef2-454c-b828-2c3a5080d39c')</v>
      </c>
      <c r="J1755" s="57" t="str">
        <f>_xlfn.CONCAT(F1755,C1755)</f>
        <v>Fluoride('soil',)</v>
      </c>
      <c r="K1755" s="57" t="b">
        <f>EXACT(F1755,bioshpere3_emission!E1755)</f>
        <v>1</v>
      </c>
      <c r="L1755" s="57" t="b">
        <f>EXACT(C1755,bioshpere3_emission!C1755)</f>
        <v>1</v>
      </c>
      <c r="M1755" s="57" t="b">
        <f>EXACT(B1755,bioshpere3_emission!B1755)</f>
        <v>1</v>
      </c>
      <c r="N1755" s="57" t="b">
        <f>EXACT(J1755,bioshpere3_emission!P1755)</f>
        <v>1</v>
      </c>
      <c r="O1755" s="57" t="s">
        <v>7743</v>
      </c>
      <c r="P1755" s="57" t="s">
        <v>7744</v>
      </c>
      <c r="Q1755" s="57" t="s">
        <v>7745</v>
      </c>
    </row>
    <row r="1756" spans="1:17" x14ac:dyDescent="0.25">
      <c r="A1756" s="58">
        <v>2892</v>
      </c>
      <c r="B1756" s="57" t="s">
        <v>971</v>
      </c>
      <c r="C1756" s="57" t="s">
        <v>71</v>
      </c>
      <c r="D1756" s="57" t="s">
        <v>5652</v>
      </c>
      <c r="E1756" s="57" t="s">
        <v>7742</v>
      </c>
      <c r="F1756" s="57" t="s">
        <v>973</v>
      </c>
      <c r="G1756" s="57" t="s">
        <v>14</v>
      </c>
      <c r="H1756" s="57" t="s">
        <v>15</v>
      </c>
      <c r="I1756" s="57" t="str">
        <f>_xlfn.CONCAT(O1756,E1756,P1756,D1756,P1756,Q1756)</f>
        <v>('biosphere3','b84e31d0-cf7b-4c3f-bc8a-3cc93bdb30d9')</v>
      </c>
      <c r="J1756" s="57" t="str">
        <f>_xlfn.CONCAT(F1756,C1756)</f>
        <v>Fluoride('water', 'ground-')</v>
      </c>
      <c r="K1756" s="57" t="b">
        <f>EXACT(F1756,bioshpere3_emission!E1756)</f>
        <v>1</v>
      </c>
      <c r="L1756" s="57" t="b">
        <f>EXACT(C1756,bioshpere3_emission!C1756)</f>
        <v>1</v>
      </c>
      <c r="M1756" s="57" t="b">
        <f>EXACT(B1756,bioshpere3_emission!B1756)</f>
        <v>1</v>
      </c>
      <c r="N1756" s="57" t="b">
        <f>EXACT(J1756,bioshpere3_emission!P1756)</f>
        <v>1</v>
      </c>
      <c r="O1756" s="57" t="s">
        <v>7743</v>
      </c>
      <c r="P1756" s="57" t="s">
        <v>7744</v>
      </c>
      <c r="Q1756" s="57" t="s">
        <v>7745</v>
      </c>
    </row>
    <row r="1757" spans="1:17" x14ac:dyDescent="0.25">
      <c r="A1757" s="58">
        <v>1840</v>
      </c>
      <c r="B1757" s="57" t="s">
        <v>971</v>
      </c>
      <c r="C1757" s="57" t="s">
        <v>100</v>
      </c>
      <c r="D1757" s="57" t="s">
        <v>972</v>
      </c>
      <c r="E1757" s="57" t="s">
        <v>7742</v>
      </c>
      <c r="F1757" s="57" t="s">
        <v>973</v>
      </c>
      <c r="G1757" s="57" t="s">
        <v>14</v>
      </c>
      <c r="H1757" s="57" t="s">
        <v>15</v>
      </c>
      <c r="I1757" s="57" t="str">
        <f>_xlfn.CONCAT(O1757,E1757,P1757,D1757,P1757,Q1757)</f>
        <v>('biosphere3','7ae3e6e8-75e6-4566-b18f-6d848086c4e5')</v>
      </c>
      <c r="J1757" s="57" t="str">
        <f>_xlfn.CONCAT(F1757,C1757)</f>
        <v>Fluoride('water', 'ground-, long-term')</v>
      </c>
      <c r="K1757" s="57" t="b">
        <f>EXACT(F1757,bioshpere3_emission!E1757)</f>
        <v>1</v>
      </c>
      <c r="L1757" s="57" t="b">
        <f>EXACT(C1757,bioshpere3_emission!C1757)</f>
        <v>1</v>
      </c>
      <c r="M1757" s="57" t="b">
        <f>EXACT(B1757,bioshpere3_emission!B1757)</f>
        <v>1</v>
      </c>
      <c r="N1757" s="57" t="b">
        <f>EXACT(J1757,bioshpere3_emission!P1757)</f>
        <v>1</v>
      </c>
      <c r="O1757" s="57" t="s">
        <v>7743</v>
      </c>
      <c r="P1757" s="57" t="s">
        <v>7744</v>
      </c>
      <c r="Q1757" s="57" t="s">
        <v>7745</v>
      </c>
    </row>
    <row r="1758" spans="1:17" x14ac:dyDescent="0.25">
      <c r="A1758" s="58">
        <v>2468</v>
      </c>
      <c r="B1758" s="57" t="s">
        <v>971</v>
      </c>
      <c r="C1758" s="57" t="s">
        <v>10</v>
      </c>
      <c r="D1758" s="57" t="s">
        <v>1393</v>
      </c>
      <c r="E1758" s="57" t="s">
        <v>7742</v>
      </c>
      <c r="F1758" s="57" t="s">
        <v>973</v>
      </c>
      <c r="G1758" s="57" t="s">
        <v>14</v>
      </c>
      <c r="H1758" s="57" t="s">
        <v>15</v>
      </c>
      <c r="I1758" s="57" t="str">
        <f>_xlfn.CONCAT(O1758,E1758,P1758,D1758,P1758,Q1758)</f>
        <v>('biosphere3','c796eed5-8e5d-43bb-8dd9-feaae3e90511')</v>
      </c>
      <c r="J1758" s="57" t="str">
        <f>_xlfn.CONCAT(F1758,C1758)</f>
        <v>Fluoride('water', 'ocean')</v>
      </c>
      <c r="K1758" s="57" t="b">
        <f>EXACT(F1758,bioshpere3_emission!E1758)</f>
        <v>1</v>
      </c>
      <c r="L1758" s="57" t="b">
        <f>EXACT(C1758,bioshpere3_emission!C1758)</f>
        <v>1</v>
      </c>
      <c r="M1758" s="57" t="b">
        <f>EXACT(B1758,bioshpere3_emission!B1758)</f>
        <v>1</v>
      </c>
      <c r="N1758" s="57" t="b">
        <f>EXACT(J1758,bioshpere3_emission!P1758)</f>
        <v>1</v>
      </c>
      <c r="O1758" s="57" t="s">
        <v>7743</v>
      </c>
      <c r="P1758" s="57" t="s">
        <v>7744</v>
      </c>
      <c r="Q1758" s="57" t="s">
        <v>7745</v>
      </c>
    </row>
    <row r="1759" spans="1:17" x14ac:dyDescent="0.25">
      <c r="A1759" s="58">
        <v>1322</v>
      </c>
      <c r="B1759" s="57" t="s">
        <v>971</v>
      </c>
      <c r="C1759" s="57" t="s">
        <v>91</v>
      </c>
      <c r="D1759" s="57" t="s">
        <v>4064</v>
      </c>
      <c r="E1759" s="57" t="s">
        <v>7742</v>
      </c>
      <c r="F1759" s="57" t="s">
        <v>973</v>
      </c>
      <c r="G1759" s="57" t="s">
        <v>14</v>
      </c>
      <c r="H1759" s="57" t="s">
        <v>15</v>
      </c>
      <c r="I1759" s="57" t="str">
        <f>_xlfn.CONCAT(O1759,E1759,P1759,D1759,P1759,Q1759)</f>
        <v>('biosphere3','00d2fef1-e4d4-4a16-8e81-b8cc514e4c25')</v>
      </c>
      <c r="J1759" s="57" t="str">
        <f>_xlfn.CONCAT(F1759,C1759)</f>
        <v>Fluoride('water', 'surface water')</v>
      </c>
      <c r="K1759" s="57" t="b">
        <f>EXACT(F1759,bioshpere3_emission!E1759)</f>
        <v>1</v>
      </c>
      <c r="L1759" s="57" t="b">
        <f>EXACT(C1759,bioshpere3_emission!C1759)</f>
        <v>1</v>
      </c>
      <c r="M1759" s="57" t="b">
        <f>EXACT(B1759,bioshpere3_emission!B1759)</f>
        <v>1</v>
      </c>
      <c r="N1759" s="57" t="b">
        <f>EXACT(J1759,bioshpere3_emission!P1759)</f>
        <v>1</v>
      </c>
      <c r="O1759" s="57" t="s">
        <v>7743</v>
      </c>
      <c r="P1759" s="57" t="s">
        <v>7744</v>
      </c>
      <c r="Q1759" s="57" t="s">
        <v>7745</v>
      </c>
    </row>
    <row r="1760" spans="1:17" x14ac:dyDescent="0.25">
      <c r="A1760" s="58">
        <v>2286</v>
      </c>
      <c r="B1760" s="57" t="s">
        <v>971</v>
      </c>
      <c r="C1760" s="57" t="s">
        <v>48</v>
      </c>
      <c r="D1760" s="57" t="s">
        <v>2619</v>
      </c>
      <c r="E1760" s="57" t="s">
        <v>7742</v>
      </c>
      <c r="F1760" s="57" t="s">
        <v>973</v>
      </c>
      <c r="G1760" s="57" t="s">
        <v>14</v>
      </c>
      <c r="H1760" s="57" t="s">
        <v>15</v>
      </c>
      <c r="I1760" s="57" t="str">
        <f>_xlfn.CONCAT(O1760,E1760,P1760,D1760,P1760,Q1760)</f>
        <v>('biosphere3','96b0e9d0-5bfc-4113-ac30-c9b8a310b534')</v>
      </c>
      <c r="J1760" s="57" t="str">
        <f>_xlfn.CONCAT(F1760,C1760)</f>
        <v>Fluoride('water',)</v>
      </c>
      <c r="K1760" s="57" t="b">
        <f>EXACT(F1760,bioshpere3_emission!E1760)</f>
        <v>1</v>
      </c>
      <c r="L1760" s="57" t="b">
        <f>EXACT(C1760,bioshpere3_emission!C1760)</f>
        <v>1</v>
      </c>
      <c r="M1760" s="57" t="b">
        <f>EXACT(B1760,bioshpere3_emission!B1760)</f>
        <v>1</v>
      </c>
      <c r="N1760" s="57" t="b">
        <f>EXACT(J1760,bioshpere3_emission!P1760)</f>
        <v>1</v>
      </c>
      <c r="O1760" s="57" t="s">
        <v>7743</v>
      </c>
      <c r="P1760" s="57" t="s">
        <v>7744</v>
      </c>
      <c r="Q1760" s="57" t="s">
        <v>7745</v>
      </c>
    </row>
    <row r="1761" spans="1:17" x14ac:dyDescent="0.25">
      <c r="A1761" s="58">
        <v>1960</v>
      </c>
      <c r="B1761" s="57" t="s">
        <v>2588</v>
      </c>
      <c r="C1761" s="57" t="s">
        <v>24</v>
      </c>
      <c r="D1761" s="57" t="s">
        <v>6175</v>
      </c>
      <c r="E1761" s="57" t="s">
        <v>7742</v>
      </c>
      <c r="F1761" s="57" t="s">
        <v>2590</v>
      </c>
      <c r="G1761" s="57" t="s">
        <v>14</v>
      </c>
      <c r="H1761" s="57" t="s">
        <v>15</v>
      </c>
      <c r="I1761" s="57" t="str">
        <f>_xlfn.CONCAT(O1761,E1761,P1761,D1761,P1761,Q1761)</f>
        <v>('biosphere3','d976062e-565d-4d61-933e-545c9d020f0a')</v>
      </c>
      <c r="J1761" s="57" t="str">
        <f>_xlfn.CONCAT(F1761,C1761)</f>
        <v>Fluorine('air', 'low population density, long-term')</v>
      </c>
      <c r="K1761" s="57" t="b">
        <f>EXACT(F1761,bioshpere3_emission!E1761)</f>
        <v>1</v>
      </c>
      <c r="L1761" s="57" t="b">
        <f>EXACT(C1761,bioshpere3_emission!C1761)</f>
        <v>1</v>
      </c>
      <c r="M1761" s="57" t="b">
        <f>EXACT(B1761,bioshpere3_emission!B1761)</f>
        <v>1</v>
      </c>
      <c r="N1761" s="57" t="b">
        <f>EXACT(J1761,bioshpere3_emission!P1761)</f>
        <v>1</v>
      </c>
      <c r="O1761" s="57" t="s">
        <v>7743</v>
      </c>
      <c r="P1761" s="57" t="s">
        <v>7744</v>
      </c>
      <c r="Q1761" s="57" t="s">
        <v>7745</v>
      </c>
    </row>
    <row r="1762" spans="1:17" x14ac:dyDescent="0.25">
      <c r="A1762" s="58">
        <v>2526</v>
      </c>
      <c r="B1762" s="57" t="s">
        <v>2588</v>
      </c>
      <c r="C1762" s="57" t="s">
        <v>31</v>
      </c>
      <c r="D1762" s="57" t="s">
        <v>6700</v>
      </c>
      <c r="E1762" s="57" t="s">
        <v>7742</v>
      </c>
      <c r="F1762" s="57" t="s">
        <v>2590</v>
      </c>
      <c r="G1762" s="57" t="s">
        <v>14</v>
      </c>
      <c r="H1762" s="57" t="s">
        <v>15</v>
      </c>
      <c r="I1762" s="57" t="str">
        <f>_xlfn.CONCAT(O1762,E1762,P1762,D1762,P1762,Q1762)</f>
        <v>('biosphere3','fe58044a-f54b-4c93-8c79-9cbdea3dfc6a')</v>
      </c>
      <c r="J1762" s="57" t="str">
        <f>_xlfn.CONCAT(F1762,C1762)</f>
        <v>Fluorine('air', 'lower stratosphere + upper troposphere')</v>
      </c>
      <c r="K1762" s="57" t="b">
        <f>EXACT(F1762,bioshpere3_emission!E1762)</f>
        <v>1</v>
      </c>
      <c r="L1762" s="57" t="b">
        <f>EXACT(C1762,bioshpere3_emission!C1762)</f>
        <v>1</v>
      </c>
      <c r="M1762" s="57" t="b">
        <f>EXACT(B1762,bioshpere3_emission!B1762)</f>
        <v>1</v>
      </c>
      <c r="N1762" s="57" t="b">
        <f>EXACT(J1762,bioshpere3_emission!P1762)</f>
        <v>1</v>
      </c>
      <c r="O1762" s="57" t="s">
        <v>7743</v>
      </c>
      <c r="P1762" s="57" t="s">
        <v>7744</v>
      </c>
      <c r="Q1762" s="57" t="s">
        <v>7745</v>
      </c>
    </row>
    <row r="1763" spans="1:17" x14ac:dyDescent="0.25">
      <c r="A1763" s="58">
        <v>1481</v>
      </c>
      <c r="B1763" s="57" t="s">
        <v>2588</v>
      </c>
      <c r="C1763" s="57" t="s">
        <v>27</v>
      </c>
      <c r="D1763" s="57" t="s">
        <v>2952</v>
      </c>
      <c r="E1763" s="57" t="s">
        <v>7742</v>
      </c>
      <c r="F1763" s="57" t="s">
        <v>2590</v>
      </c>
      <c r="G1763" s="57" t="s">
        <v>14</v>
      </c>
      <c r="H1763" s="57" t="s">
        <v>15</v>
      </c>
      <c r="I1763" s="57" t="str">
        <f>_xlfn.CONCAT(O1763,E1763,P1763,D1763,P1763,Q1763)</f>
        <v>('biosphere3','b8d738ce-98cd-4487-88f9-686209bd1376')</v>
      </c>
      <c r="J1763" s="57" t="str">
        <f>_xlfn.CONCAT(F1763,C1763)</f>
        <v>Fluorine('air', 'non-urban air or from high stacks')</v>
      </c>
      <c r="K1763" s="57" t="b">
        <f>EXACT(F1763,bioshpere3_emission!E1763)</f>
        <v>1</v>
      </c>
      <c r="L1763" s="57" t="b">
        <f>EXACT(C1763,bioshpere3_emission!C1763)</f>
        <v>1</v>
      </c>
      <c r="M1763" s="57" t="b">
        <f>EXACT(B1763,bioshpere3_emission!B1763)</f>
        <v>1</v>
      </c>
      <c r="N1763" s="57" t="b">
        <f>EXACT(J1763,bioshpere3_emission!P1763)</f>
        <v>1</v>
      </c>
      <c r="O1763" s="57" t="s">
        <v>7743</v>
      </c>
      <c r="P1763" s="57" t="s">
        <v>7744</v>
      </c>
      <c r="Q1763" s="57" t="s">
        <v>7745</v>
      </c>
    </row>
    <row r="1764" spans="1:17" x14ac:dyDescent="0.25">
      <c r="A1764" s="58">
        <v>3592</v>
      </c>
      <c r="B1764" s="57" t="s">
        <v>2588</v>
      </c>
      <c r="C1764" s="57" t="s">
        <v>44</v>
      </c>
      <c r="D1764" s="57" t="s">
        <v>2668</v>
      </c>
      <c r="E1764" s="57" t="s">
        <v>7742</v>
      </c>
      <c r="F1764" s="57" t="s">
        <v>2590</v>
      </c>
      <c r="G1764" s="57" t="s">
        <v>14</v>
      </c>
      <c r="H1764" s="57" t="s">
        <v>15</v>
      </c>
      <c r="I1764" s="57" t="str">
        <f>_xlfn.CONCAT(O1764,E1764,P1764,D1764,P1764,Q1764)</f>
        <v>('biosphere3','aa567547-9821-456a-8412-e726735eeb29')</v>
      </c>
      <c r="J1764" s="57" t="str">
        <f>_xlfn.CONCAT(F1764,C1764)</f>
        <v>Fluorine('air', 'urban air close to ground')</v>
      </c>
      <c r="K1764" s="57" t="b">
        <f>EXACT(F1764,bioshpere3_emission!E1764)</f>
        <v>1</v>
      </c>
      <c r="L1764" s="57" t="b">
        <f>EXACT(C1764,bioshpere3_emission!C1764)</f>
        <v>1</v>
      </c>
      <c r="M1764" s="57" t="b">
        <f>EXACT(B1764,bioshpere3_emission!B1764)</f>
        <v>1</v>
      </c>
      <c r="N1764" s="57" t="b">
        <f>EXACT(J1764,bioshpere3_emission!P1764)</f>
        <v>1</v>
      </c>
      <c r="O1764" s="57" t="s">
        <v>7743</v>
      </c>
      <c r="P1764" s="57" t="s">
        <v>7744</v>
      </c>
      <c r="Q1764" s="57" t="s">
        <v>7745</v>
      </c>
    </row>
    <row r="1765" spans="1:17" x14ac:dyDescent="0.25">
      <c r="A1765" s="58">
        <v>2944</v>
      </c>
      <c r="B1765" s="57" t="s">
        <v>2588</v>
      </c>
      <c r="C1765" s="57" t="s">
        <v>190</v>
      </c>
      <c r="D1765" s="57" t="s">
        <v>2589</v>
      </c>
      <c r="E1765" s="57" t="s">
        <v>7742</v>
      </c>
      <c r="F1765" s="57" t="s">
        <v>2590</v>
      </c>
      <c r="G1765" s="57" t="s">
        <v>14</v>
      </c>
      <c r="H1765" s="57" t="s">
        <v>15</v>
      </c>
      <c r="I1765" s="57" t="str">
        <f>_xlfn.CONCAT(O1765,E1765,P1765,D1765,P1765,Q1765)</f>
        <v>('biosphere3','1c389e81-9f9d-4e52-a6e9-11cc6b73d90d')</v>
      </c>
      <c r="J1765" s="57" t="str">
        <f>_xlfn.CONCAT(F1765,C1765)</f>
        <v>Fluorine('air',)</v>
      </c>
      <c r="K1765" s="57" t="b">
        <f>EXACT(F1765,bioshpere3_emission!E1765)</f>
        <v>1</v>
      </c>
      <c r="L1765" s="57" t="b">
        <f>EXACT(C1765,bioshpere3_emission!C1765)</f>
        <v>1</v>
      </c>
      <c r="M1765" s="57" t="b">
        <f>EXACT(B1765,bioshpere3_emission!B1765)</f>
        <v>1</v>
      </c>
      <c r="N1765" s="57" t="b">
        <f>EXACT(J1765,bioshpere3_emission!P1765)</f>
        <v>1</v>
      </c>
      <c r="O1765" s="57" t="s">
        <v>7743</v>
      </c>
      <c r="P1765" s="57" t="s">
        <v>7744</v>
      </c>
      <c r="Q1765" s="57" t="s">
        <v>7745</v>
      </c>
    </row>
    <row r="1766" spans="1:17" x14ac:dyDescent="0.25">
      <c r="A1766" s="58">
        <v>1932</v>
      </c>
      <c r="B1766" s="57" t="s">
        <v>2588</v>
      </c>
      <c r="C1766" s="57" t="s">
        <v>60</v>
      </c>
      <c r="D1766" s="57" t="s">
        <v>6433</v>
      </c>
      <c r="E1766" s="57" t="s">
        <v>7742</v>
      </c>
      <c r="F1766" s="57" t="s">
        <v>6434</v>
      </c>
      <c r="G1766" s="57" t="s">
        <v>38</v>
      </c>
      <c r="H1766" s="57" t="s">
        <v>15</v>
      </c>
      <c r="I1766" s="57" t="str">
        <f>_xlfn.CONCAT(O1766,E1766,P1766,D1766,P1766,Q1766)</f>
        <v>('biosphere3','e5fadc0b-1d79-4604-ac32-fd3321f27933')</v>
      </c>
      <c r="J1766" s="57" t="str">
        <f>_xlfn.CONCAT(F1766,C1766)</f>
        <v>Fluorine, 4.5% in apatite, 1% in crude ore, in ground('natural resource', 'in ground')</v>
      </c>
      <c r="K1766" s="57" t="b">
        <f>EXACT(F1766,bioshpere3_emission!E1766)</f>
        <v>1</v>
      </c>
      <c r="L1766" s="57" t="b">
        <f>EXACT(C1766,bioshpere3_emission!C1766)</f>
        <v>1</v>
      </c>
      <c r="M1766" s="57" t="b">
        <f>EXACT(B1766,bioshpere3_emission!B1766)</f>
        <v>1</v>
      </c>
      <c r="N1766" s="57" t="b">
        <f>EXACT(J1766,bioshpere3_emission!P1766)</f>
        <v>1</v>
      </c>
      <c r="O1766" s="57" t="s">
        <v>7743</v>
      </c>
      <c r="P1766" s="57" t="s">
        <v>7744</v>
      </c>
      <c r="Q1766" s="57" t="s">
        <v>7745</v>
      </c>
    </row>
    <row r="1767" spans="1:17" x14ac:dyDescent="0.25">
      <c r="A1767" s="58">
        <v>3896</v>
      </c>
      <c r="B1767" s="57" t="s">
        <v>2588</v>
      </c>
      <c r="C1767" s="57" t="s">
        <v>60</v>
      </c>
      <c r="D1767" s="57" t="s">
        <v>6642</v>
      </c>
      <c r="E1767" s="57" t="s">
        <v>7742</v>
      </c>
      <c r="F1767" s="57" t="s">
        <v>6643</v>
      </c>
      <c r="G1767" s="57" t="s">
        <v>38</v>
      </c>
      <c r="H1767" s="57" t="s">
        <v>15</v>
      </c>
      <c r="I1767" s="57" t="str">
        <f>_xlfn.CONCAT(O1767,E1767,P1767,D1767,P1767,Q1767)</f>
        <v>('biosphere3','355785ee-56e0-455b-aaa6-bee43c82b49c')</v>
      </c>
      <c r="J1767" s="57" t="str">
        <f>_xlfn.CONCAT(F1767,C1767)</f>
        <v>Fluorine, 4.5% in apatite, 3% in crude ore, in ground('natural resource', 'in ground')</v>
      </c>
      <c r="K1767" s="57" t="b">
        <f>EXACT(F1767,bioshpere3_emission!E1767)</f>
        <v>1</v>
      </c>
      <c r="L1767" s="57" t="b">
        <f>EXACT(C1767,bioshpere3_emission!C1767)</f>
        <v>1</v>
      </c>
      <c r="M1767" s="57" t="b">
        <f>EXACT(B1767,bioshpere3_emission!B1767)</f>
        <v>1</v>
      </c>
      <c r="N1767" s="57" t="b">
        <f>EXACT(J1767,bioshpere3_emission!P1767)</f>
        <v>1</v>
      </c>
      <c r="O1767" s="57" t="s">
        <v>7743</v>
      </c>
      <c r="P1767" s="57" t="s">
        <v>7744</v>
      </c>
      <c r="Q1767" s="57" t="s">
        <v>7745</v>
      </c>
    </row>
    <row r="1768" spans="1:17" x14ac:dyDescent="0.25">
      <c r="A1768" s="58">
        <v>241</v>
      </c>
      <c r="B1768" s="57" t="s">
        <v>2588</v>
      </c>
      <c r="C1768" s="57" t="s">
        <v>60</v>
      </c>
      <c r="D1768" s="57" t="s">
        <v>6646</v>
      </c>
      <c r="E1768" s="57" t="s">
        <v>7742</v>
      </c>
      <c r="F1768" s="57" t="s">
        <v>6647</v>
      </c>
      <c r="G1768" s="57" t="s">
        <v>38</v>
      </c>
      <c r="H1768" s="57" t="s">
        <v>15</v>
      </c>
      <c r="I1768" s="57" t="str">
        <f>_xlfn.CONCAT(O1768,E1768,P1768,D1768,P1768,Q1768)</f>
        <v>('biosphere3','3048af84-1d72-5e3f-a739-b2d7fa7d4773')</v>
      </c>
      <c r="J1768" s="57" t="str">
        <f>_xlfn.CONCAT(F1768,C1768)</f>
        <v>Fluorine, in ground('natural resource', 'in ground')</v>
      </c>
      <c r="K1768" s="57" t="b">
        <f>EXACT(F1768,bioshpere3_emission!E1768)</f>
        <v>1</v>
      </c>
      <c r="L1768" s="57" t="b">
        <f>EXACT(C1768,bioshpere3_emission!C1768)</f>
        <v>1</v>
      </c>
      <c r="M1768" s="57" t="b">
        <f>EXACT(B1768,bioshpere3_emission!B1768)</f>
        <v>1</v>
      </c>
      <c r="N1768" s="57" t="b">
        <f>EXACT(J1768,bioshpere3_emission!P1768)</f>
        <v>1</v>
      </c>
      <c r="O1768" s="57" t="s">
        <v>7743</v>
      </c>
      <c r="P1768" s="57" t="s">
        <v>7744</v>
      </c>
      <c r="Q1768" s="57" t="s">
        <v>7745</v>
      </c>
    </row>
    <row r="1769" spans="1:17" x14ac:dyDescent="0.25">
      <c r="A1769" s="58">
        <v>1503</v>
      </c>
      <c r="B1769" s="57" t="s">
        <v>2230</v>
      </c>
      <c r="C1769" s="57" t="s">
        <v>17</v>
      </c>
      <c r="D1769" s="57" t="s">
        <v>1702</v>
      </c>
      <c r="E1769" s="57" t="s">
        <v>7742</v>
      </c>
      <c r="F1769" s="57" t="s">
        <v>2232</v>
      </c>
      <c r="G1769" s="57" t="s">
        <v>14</v>
      </c>
      <c r="H1769" s="57" t="s">
        <v>15</v>
      </c>
      <c r="I1769" s="57" t="str">
        <f>_xlfn.CONCAT(O1769,E1769,P1769,D1769,P1769,Q1769)</f>
        <v>('biosphere3','a0544534-e298-46a9-bbd2-949902ac1487')</v>
      </c>
      <c r="J1769" s="57" t="str">
        <f>_xlfn.CONCAT(F1769,C1769)</f>
        <v>Fluorochloridone('soil', 'agricultural')</v>
      </c>
      <c r="K1769" s="57" t="b">
        <f>EXACT(F1769,bioshpere3_emission!E1769)</f>
        <v>1</v>
      </c>
      <c r="L1769" s="57" t="b">
        <f>EXACT(C1769,bioshpere3_emission!C1769)</f>
        <v>1</v>
      </c>
      <c r="M1769" s="57" t="b">
        <f>EXACT(B1769,bioshpere3_emission!B1769)</f>
        <v>1</v>
      </c>
      <c r="N1769" s="57" t="b">
        <f>EXACT(J1769,bioshpere3_emission!P1769)</f>
        <v>1</v>
      </c>
      <c r="O1769" s="57" t="s">
        <v>7743</v>
      </c>
      <c r="P1769" s="57" t="s">
        <v>7744</v>
      </c>
      <c r="Q1769" s="57" t="s">
        <v>7745</v>
      </c>
    </row>
    <row r="1770" spans="1:17" x14ac:dyDescent="0.25">
      <c r="A1770" s="58">
        <v>1485</v>
      </c>
      <c r="B1770" s="57" t="s">
        <v>5298</v>
      </c>
      <c r="C1770" s="57" t="s">
        <v>17</v>
      </c>
      <c r="D1770" s="57" t="s">
        <v>5299</v>
      </c>
      <c r="E1770" s="57" t="s">
        <v>7742</v>
      </c>
      <c r="F1770" s="57" t="s">
        <v>5300</v>
      </c>
      <c r="G1770" s="57" t="s">
        <v>14</v>
      </c>
      <c r="H1770" s="57" t="s">
        <v>15</v>
      </c>
      <c r="I1770" s="57" t="str">
        <f>_xlfn.CONCAT(O1770,E1770,P1770,D1770,P1770,Q1770)</f>
        <v>('biosphere3','9933c5bc-8337-5daf-b111-60c2b451dc3e')</v>
      </c>
      <c r="J1770" s="57" t="str">
        <f>_xlfn.CONCAT(F1770,C1770)</f>
        <v>Fluoroglycofen('soil', 'agricultural')</v>
      </c>
      <c r="K1770" s="57" t="b">
        <f>EXACT(F1770,bioshpere3_emission!E1770)</f>
        <v>1</v>
      </c>
      <c r="L1770" s="57" t="b">
        <f>EXACT(C1770,bioshpere3_emission!C1770)</f>
        <v>1</v>
      </c>
      <c r="M1770" s="57" t="b">
        <f>EXACT(B1770,bioshpere3_emission!B1770)</f>
        <v>1</v>
      </c>
      <c r="N1770" s="57" t="b">
        <f>EXACT(J1770,bioshpere3_emission!P1770)</f>
        <v>1</v>
      </c>
      <c r="O1770" s="57" t="s">
        <v>7743</v>
      </c>
      <c r="P1770" s="57" t="s">
        <v>7744</v>
      </c>
      <c r="Q1770" s="57" t="s">
        <v>7745</v>
      </c>
    </row>
    <row r="1771" spans="1:17" x14ac:dyDescent="0.25">
      <c r="A1771" s="58">
        <v>3058</v>
      </c>
      <c r="B1771" s="57" t="s">
        <v>3078</v>
      </c>
      <c r="C1771" s="57" t="s">
        <v>17</v>
      </c>
      <c r="D1771" s="57" t="s">
        <v>3079</v>
      </c>
      <c r="E1771" s="57" t="s">
        <v>7742</v>
      </c>
      <c r="F1771" s="57" t="s">
        <v>3080</v>
      </c>
      <c r="G1771" s="57" t="s">
        <v>14</v>
      </c>
      <c r="H1771" s="57" t="s">
        <v>15</v>
      </c>
      <c r="I1771" s="57" t="str">
        <f>_xlfn.CONCAT(O1771,E1771,P1771,D1771,P1771,Q1771)</f>
        <v>('biosphere3','64a6c54a-9c47-4969-bc91-aed7f314ea03')</v>
      </c>
      <c r="J1771" s="57" t="str">
        <f>_xlfn.CONCAT(F1771,C1771)</f>
        <v>Fluoroglycofen-ethyl('soil', 'agricultural')</v>
      </c>
      <c r="K1771" s="57" t="b">
        <f>EXACT(F1771,bioshpere3_emission!E1771)</f>
        <v>1</v>
      </c>
      <c r="L1771" s="57" t="b">
        <f>EXACT(C1771,bioshpere3_emission!C1771)</f>
        <v>1</v>
      </c>
      <c r="M1771" s="57" t="b">
        <f>EXACT(B1771,bioshpere3_emission!B1771)</f>
        <v>1</v>
      </c>
      <c r="N1771" s="57" t="b">
        <f>EXACT(J1771,bioshpere3_emission!P1771)</f>
        <v>1</v>
      </c>
      <c r="O1771" s="57" t="s">
        <v>7743</v>
      </c>
      <c r="P1771" s="57" t="s">
        <v>7744</v>
      </c>
      <c r="Q1771" s="57" t="s">
        <v>7745</v>
      </c>
    </row>
    <row r="1772" spans="1:17" x14ac:dyDescent="0.25">
      <c r="A1772" s="58">
        <v>2037</v>
      </c>
      <c r="B1772" s="57" t="s">
        <v>414</v>
      </c>
      <c r="C1772" s="57" t="s">
        <v>60</v>
      </c>
      <c r="D1772" s="57" t="s">
        <v>415</v>
      </c>
      <c r="E1772" s="57" t="s">
        <v>7742</v>
      </c>
      <c r="F1772" s="57" t="s">
        <v>416</v>
      </c>
      <c r="G1772" s="57" t="s">
        <v>38</v>
      </c>
      <c r="H1772" s="57" t="s">
        <v>15</v>
      </c>
      <c r="I1772" s="57" t="str">
        <f>_xlfn.CONCAT(O1772,E1772,P1772,D1772,P1772,Q1772)</f>
        <v>('biosphere3','de2d220b-9fe8-4c39-bef7-a76c00d6ff33')</v>
      </c>
      <c r="J1772" s="57" t="str">
        <f>_xlfn.CONCAT(F1772,C1772)</f>
        <v>Fluorspar, 92%, in ground('natural resource', 'in ground')</v>
      </c>
      <c r="K1772" s="57" t="b">
        <f>EXACT(F1772,bioshpere3_emission!E1772)</f>
        <v>1</v>
      </c>
      <c r="L1772" s="57" t="b">
        <f>EXACT(C1772,bioshpere3_emission!C1772)</f>
        <v>1</v>
      </c>
      <c r="M1772" s="57" t="b">
        <f>EXACT(B1772,bioshpere3_emission!B1772)</f>
        <v>1</v>
      </c>
      <c r="N1772" s="57" t="b">
        <f>EXACT(J1772,bioshpere3_emission!P1772)</f>
        <v>1</v>
      </c>
      <c r="O1772" s="57" t="s">
        <v>7743</v>
      </c>
      <c r="P1772" s="57" t="s">
        <v>7744</v>
      </c>
      <c r="Q1772" s="57" t="s">
        <v>7745</v>
      </c>
    </row>
    <row r="1773" spans="1:17" x14ac:dyDescent="0.25">
      <c r="A1773" s="58">
        <v>1904</v>
      </c>
      <c r="B1773" s="57" t="s">
        <v>465</v>
      </c>
      <c r="C1773" s="57" t="s">
        <v>60</v>
      </c>
      <c r="D1773" s="57" t="s">
        <v>466</v>
      </c>
      <c r="E1773" s="57" t="s">
        <v>7742</v>
      </c>
      <c r="F1773" s="57" t="s">
        <v>467</v>
      </c>
      <c r="G1773" s="57" t="s">
        <v>38</v>
      </c>
      <c r="H1773" s="57" t="s">
        <v>15</v>
      </c>
      <c r="I1773" s="57" t="str">
        <f>_xlfn.CONCAT(O1773,E1773,P1773,D1773,P1773,Q1773)</f>
        <v>('biosphere3','0fa4f51e-b0dc-5d11-84d3-b32f0f3c88d5')</v>
      </c>
      <c r="J1773" s="57" t="str">
        <f>_xlfn.CONCAT(F1773,C1773)</f>
        <v>Fluorspar, in ground('natural resource', 'in ground')</v>
      </c>
      <c r="K1773" s="57" t="b">
        <f>EXACT(F1773,bioshpere3_emission!E1773)</f>
        <v>1</v>
      </c>
      <c r="L1773" s="57" t="b">
        <f>EXACT(C1773,bioshpere3_emission!C1773)</f>
        <v>1</v>
      </c>
      <c r="M1773" s="57" t="b">
        <f>EXACT(B1773,bioshpere3_emission!B1773)</f>
        <v>1</v>
      </c>
      <c r="N1773" s="57" t="b">
        <f>EXACT(J1773,bioshpere3_emission!P1773)</f>
        <v>1</v>
      </c>
      <c r="O1773" s="57" t="s">
        <v>7743</v>
      </c>
      <c r="P1773" s="57" t="s">
        <v>7744</v>
      </c>
      <c r="Q1773" s="57" t="s">
        <v>7745</v>
      </c>
    </row>
    <row r="1774" spans="1:17" x14ac:dyDescent="0.25">
      <c r="A1774" s="58">
        <v>3616</v>
      </c>
      <c r="B1774" s="57" t="s">
        <v>1822</v>
      </c>
      <c r="C1774" s="57" t="s">
        <v>24</v>
      </c>
      <c r="D1774" s="57" t="s">
        <v>4670</v>
      </c>
      <c r="E1774" s="57" t="s">
        <v>7742</v>
      </c>
      <c r="F1774" s="57" t="s">
        <v>1824</v>
      </c>
      <c r="G1774" s="57" t="s">
        <v>14</v>
      </c>
      <c r="H1774" s="57" t="s">
        <v>15</v>
      </c>
      <c r="I1774" s="57" t="str">
        <f>_xlfn.CONCAT(O1774,E1774,P1774,D1774,P1774,Q1774)</f>
        <v>('biosphere3','08c96ec9-3284-4871-8d79-7a43a164e96a')</v>
      </c>
      <c r="J1774" s="57" t="str">
        <f>_xlfn.CONCAT(F1774,C1774)</f>
        <v>Fluosilicic acid('air', 'low population density, long-term')</v>
      </c>
      <c r="K1774" s="57" t="b">
        <f>EXACT(F1774,bioshpere3_emission!E1774)</f>
        <v>1</v>
      </c>
      <c r="L1774" s="57" t="b">
        <f>EXACT(C1774,bioshpere3_emission!C1774)</f>
        <v>1</v>
      </c>
      <c r="M1774" s="57" t="b">
        <f>EXACT(B1774,bioshpere3_emission!B1774)</f>
        <v>1</v>
      </c>
      <c r="N1774" s="57" t="b">
        <f>EXACT(J1774,bioshpere3_emission!P1774)</f>
        <v>1</v>
      </c>
      <c r="O1774" s="57" t="s">
        <v>7743</v>
      </c>
      <c r="P1774" s="57" t="s">
        <v>7744</v>
      </c>
      <c r="Q1774" s="57" t="s">
        <v>7745</v>
      </c>
    </row>
    <row r="1775" spans="1:17" x14ac:dyDescent="0.25">
      <c r="A1775" s="58">
        <v>445</v>
      </c>
      <c r="B1775" s="57" t="s">
        <v>1822</v>
      </c>
      <c r="C1775" s="57" t="s">
        <v>31</v>
      </c>
      <c r="D1775" s="57" t="s">
        <v>2659</v>
      </c>
      <c r="E1775" s="57" t="s">
        <v>7742</v>
      </c>
      <c r="F1775" s="57" t="s">
        <v>1824</v>
      </c>
      <c r="G1775" s="57" t="s">
        <v>14</v>
      </c>
      <c r="H1775" s="57" t="s">
        <v>15</v>
      </c>
      <c r="I1775" s="57" t="str">
        <f>_xlfn.CONCAT(O1775,E1775,P1775,D1775,P1775,Q1775)</f>
        <v>('biosphere3','cc0815ac-dd64-48f1-adc4-2c798b2a437c')</v>
      </c>
      <c r="J1775" s="57" t="str">
        <f>_xlfn.CONCAT(F1775,C1775)</f>
        <v>Fluosilicic acid('air', 'lower stratosphere + upper troposphere')</v>
      </c>
      <c r="K1775" s="57" t="b">
        <f>EXACT(F1775,bioshpere3_emission!E1775)</f>
        <v>1</v>
      </c>
      <c r="L1775" s="57" t="b">
        <f>EXACT(C1775,bioshpere3_emission!C1775)</f>
        <v>1</v>
      </c>
      <c r="M1775" s="57" t="b">
        <f>EXACT(B1775,bioshpere3_emission!B1775)</f>
        <v>1</v>
      </c>
      <c r="N1775" s="57" t="b">
        <f>EXACT(J1775,bioshpere3_emission!P1775)</f>
        <v>1</v>
      </c>
      <c r="O1775" s="57" t="s">
        <v>7743</v>
      </c>
      <c r="P1775" s="57" t="s">
        <v>7744</v>
      </c>
      <c r="Q1775" s="57" t="s">
        <v>7745</v>
      </c>
    </row>
    <row r="1776" spans="1:17" x14ac:dyDescent="0.25">
      <c r="A1776" s="58">
        <v>829</v>
      </c>
      <c r="B1776" s="57" t="s">
        <v>1822</v>
      </c>
      <c r="C1776" s="57" t="s">
        <v>27</v>
      </c>
      <c r="D1776" s="57" t="s">
        <v>4097</v>
      </c>
      <c r="E1776" s="57" t="s">
        <v>7742</v>
      </c>
      <c r="F1776" s="57" t="s">
        <v>1824</v>
      </c>
      <c r="G1776" s="57" t="s">
        <v>14</v>
      </c>
      <c r="H1776" s="57" t="s">
        <v>15</v>
      </c>
      <c r="I1776" s="57" t="str">
        <f>_xlfn.CONCAT(O1776,E1776,P1776,D1776,P1776,Q1776)</f>
        <v>('biosphere3','2566a811-5c71-4cef-9c90-cd3840cd707b')</v>
      </c>
      <c r="J1776" s="57" t="str">
        <f>_xlfn.CONCAT(F1776,C1776)</f>
        <v>Fluosilicic acid('air', 'non-urban air or from high stacks')</v>
      </c>
      <c r="K1776" s="57" t="b">
        <f>EXACT(F1776,bioshpere3_emission!E1776)</f>
        <v>1</v>
      </c>
      <c r="L1776" s="57" t="b">
        <f>EXACT(C1776,bioshpere3_emission!C1776)</f>
        <v>1</v>
      </c>
      <c r="M1776" s="57" t="b">
        <f>EXACT(B1776,bioshpere3_emission!B1776)</f>
        <v>1</v>
      </c>
      <c r="N1776" s="57" t="b">
        <f>EXACT(J1776,bioshpere3_emission!P1776)</f>
        <v>1</v>
      </c>
      <c r="O1776" s="57" t="s">
        <v>7743</v>
      </c>
      <c r="P1776" s="57" t="s">
        <v>7744</v>
      </c>
      <c r="Q1776" s="57" t="s">
        <v>7745</v>
      </c>
    </row>
    <row r="1777" spans="1:17" x14ac:dyDescent="0.25">
      <c r="A1777" s="58">
        <v>2531</v>
      </c>
      <c r="B1777" s="57" t="s">
        <v>1822</v>
      </c>
      <c r="C1777" s="57" t="s">
        <v>44</v>
      </c>
      <c r="D1777" s="57" t="s">
        <v>3822</v>
      </c>
      <c r="E1777" s="57" t="s">
        <v>7742</v>
      </c>
      <c r="F1777" s="57" t="s">
        <v>1824</v>
      </c>
      <c r="G1777" s="57" t="s">
        <v>14</v>
      </c>
      <c r="H1777" s="57" t="s">
        <v>15</v>
      </c>
      <c r="I1777" s="57" t="str">
        <f>_xlfn.CONCAT(O1777,E1777,P1777,D1777,P1777,Q1777)</f>
        <v>('biosphere3','521f6650-daec-4724-b40b-bf7fea17ceb2')</v>
      </c>
      <c r="J1777" s="57" t="str">
        <f>_xlfn.CONCAT(F1777,C1777)</f>
        <v>Fluosilicic acid('air', 'urban air close to ground')</v>
      </c>
      <c r="K1777" s="57" t="b">
        <f>EXACT(F1777,bioshpere3_emission!E1777)</f>
        <v>1</v>
      </c>
      <c r="L1777" s="57" t="b">
        <f>EXACT(C1777,bioshpere3_emission!C1777)</f>
        <v>1</v>
      </c>
      <c r="M1777" s="57" t="b">
        <f>EXACT(B1777,bioshpere3_emission!B1777)</f>
        <v>1</v>
      </c>
      <c r="N1777" s="57" t="b">
        <f>EXACT(J1777,bioshpere3_emission!P1777)</f>
        <v>1</v>
      </c>
      <c r="O1777" s="57" t="s">
        <v>7743</v>
      </c>
      <c r="P1777" s="57" t="s">
        <v>7744</v>
      </c>
      <c r="Q1777" s="57" t="s">
        <v>7745</v>
      </c>
    </row>
    <row r="1778" spans="1:17" x14ac:dyDescent="0.25">
      <c r="A1778" s="58">
        <v>118</v>
      </c>
      <c r="B1778" s="57" t="s">
        <v>1822</v>
      </c>
      <c r="C1778" s="57" t="s">
        <v>190</v>
      </c>
      <c r="D1778" s="57" t="s">
        <v>5135</v>
      </c>
      <c r="E1778" s="57" t="s">
        <v>7742</v>
      </c>
      <c r="F1778" s="57" t="s">
        <v>1824</v>
      </c>
      <c r="G1778" s="57" t="s">
        <v>14</v>
      </c>
      <c r="H1778" s="57" t="s">
        <v>15</v>
      </c>
      <c r="I1778" s="57" t="str">
        <f>_xlfn.CONCAT(O1778,E1778,P1778,D1778,P1778,Q1778)</f>
        <v>('biosphere3','ee71f42f-de6b-46ef-a1dc-7e5d2f33a3ed')</v>
      </c>
      <c r="J1778" s="57" t="str">
        <f>_xlfn.CONCAT(F1778,C1778)</f>
        <v>Fluosilicic acid('air',)</v>
      </c>
      <c r="K1778" s="57" t="b">
        <f>EXACT(F1778,bioshpere3_emission!E1778)</f>
        <v>1</v>
      </c>
      <c r="L1778" s="57" t="b">
        <f>EXACT(C1778,bioshpere3_emission!C1778)</f>
        <v>1</v>
      </c>
      <c r="M1778" s="57" t="b">
        <f>EXACT(B1778,bioshpere3_emission!B1778)</f>
        <v>1</v>
      </c>
      <c r="N1778" s="57" t="b">
        <f>EXACT(J1778,bioshpere3_emission!P1778)</f>
        <v>1</v>
      </c>
      <c r="O1778" s="57" t="s">
        <v>7743</v>
      </c>
      <c r="P1778" s="57" t="s">
        <v>7744</v>
      </c>
      <c r="Q1778" s="57" t="s">
        <v>7745</v>
      </c>
    </row>
    <row r="1779" spans="1:17" x14ac:dyDescent="0.25">
      <c r="A1779" s="58">
        <v>3654</v>
      </c>
      <c r="B1779" s="57" t="s">
        <v>1822</v>
      </c>
      <c r="C1779" s="57" t="s">
        <v>71</v>
      </c>
      <c r="D1779" s="57" t="s">
        <v>1967</v>
      </c>
      <c r="E1779" s="57" t="s">
        <v>7742</v>
      </c>
      <c r="F1779" s="57" t="s">
        <v>1824</v>
      </c>
      <c r="G1779" s="57" t="s">
        <v>14</v>
      </c>
      <c r="H1779" s="57" t="s">
        <v>15</v>
      </c>
      <c r="I1779" s="57" t="str">
        <f>_xlfn.CONCAT(O1779,E1779,P1779,D1779,P1779,Q1779)</f>
        <v>('biosphere3','8d61ea5d-fbc7-48e6-aaf1-c0cefd0d6f79')</v>
      </c>
      <c r="J1779" s="57" t="str">
        <f>_xlfn.CONCAT(F1779,C1779)</f>
        <v>Fluosilicic acid('water', 'ground-')</v>
      </c>
      <c r="K1779" s="57" t="b">
        <f>EXACT(F1779,bioshpere3_emission!E1779)</f>
        <v>1</v>
      </c>
      <c r="L1779" s="57" t="b">
        <f>EXACT(C1779,bioshpere3_emission!C1779)</f>
        <v>1</v>
      </c>
      <c r="M1779" s="57" t="b">
        <f>EXACT(B1779,bioshpere3_emission!B1779)</f>
        <v>1</v>
      </c>
      <c r="N1779" s="57" t="b">
        <f>EXACT(J1779,bioshpere3_emission!P1779)</f>
        <v>1</v>
      </c>
      <c r="O1779" s="57" t="s">
        <v>7743</v>
      </c>
      <c r="P1779" s="57" t="s">
        <v>7744</v>
      </c>
      <c r="Q1779" s="57" t="s">
        <v>7745</v>
      </c>
    </row>
    <row r="1780" spans="1:17" x14ac:dyDescent="0.25">
      <c r="A1780" s="58">
        <v>4340</v>
      </c>
      <c r="B1780" s="57" t="s">
        <v>1822</v>
      </c>
      <c r="C1780" s="57" t="s">
        <v>100</v>
      </c>
      <c r="D1780" s="57" t="s">
        <v>6496</v>
      </c>
      <c r="E1780" s="57" t="s">
        <v>7742</v>
      </c>
      <c r="F1780" s="57" t="s">
        <v>1824</v>
      </c>
      <c r="G1780" s="57" t="s">
        <v>14</v>
      </c>
      <c r="H1780" s="57" t="s">
        <v>15</v>
      </c>
      <c r="I1780" s="57" t="str">
        <f>_xlfn.CONCAT(O1780,E1780,P1780,D1780,P1780,Q1780)</f>
        <v>('biosphere3','b7ec5791-9d07-4ee1-ad72-4ebdaf7ffdcc')</v>
      </c>
      <c r="J1780" s="57" t="str">
        <f>_xlfn.CONCAT(F1780,C1780)</f>
        <v>Fluosilicic acid('water', 'ground-, long-term')</v>
      </c>
      <c r="K1780" s="57" t="b">
        <f>EXACT(F1780,bioshpere3_emission!E1780)</f>
        <v>1</v>
      </c>
      <c r="L1780" s="57" t="b">
        <f>EXACT(C1780,bioshpere3_emission!C1780)</f>
        <v>1</v>
      </c>
      <c r="M1780" s="57" t="b">
        <f>EXACT(B1780,bioshpere3_emission!B1780)</f>
        <v>1</v>
      </c>
      <c r="N1780" s="57" t="b">
        <f>EXACT(J1780,bioshpere3_emission!P1780)</f>
        <v>1</v>
      </c>
      <c r="O1780" s="57" t="s">
        <v>7743</v>
      </c>
      <c r="P1780" s="57" t="s">
        <v>7744</v>
      </c>
      <c r="Q1780" s="57" t="s">
        <v>7745</v>
      </c>
    </row>
    <row r="1781" spans="1:17" x14ac:dyDescent="0.25">
      <c r="A1781" s="58">
        <v>234</v>
      </c>
      <c r="B1781" s="57" t="s">
        <v>1822</v>
      </c>
      <c r="C1781" s="57" t="s">
        <v>10</v>
      </c>
      <c r="D1781" s="57" t="s">
        <v>3297</v>
      </c>
      <c r="E1781" s="57" t="s">
        <v>7742</v>
      </c>
      <c r="F1781" s="57" t="s">
        <v>1824</v>
      </c>
      <c r="G1781" s="57" t="s">
        <v>14</v>
      </c>
      <c r="H1781" s="57" t="s">
        <v>15</v>
      </c>
      <c r="I1781" s="57" t="str">
        <f>_xlfn.CONCAT(O1781,E1781,P1781,D1781,P1781,Q1781)</f>
        <v>('biosphere3','7fb8e798-1c30-4bfb-ba1a-66602300cd1b')</v>
      </c>
      <c r="J1781" s="57" t="str">
        <f>_xlfn.CONCAT(F1781,C1781)</f>
        <v>Fluosilicic acid('water', 'ocean')</v>
      </c>
      <c r="K1781" s="57" t="b">
        <f>EXACT(F1781,bioshpere3_emission!E1781)</f>
        <v>1</v>
      </c>
      <c r="L1781" s="57" t="b">
        <f>EXACT(C1781,bioshpere3_emission!C1781)</f>
        <v>1</v>
      </c>
      <c r="M1781" s="57" t="b">
        <f>EXACT(B1781,bioshpere3_emission!B1781)</f>
        <v>1</v>
      </c>
      <c r="N1781" s="57" t="b">
        <f>EXACT(J1781,bioshpere3_emission!P1781)</f>
        <v>1</v>
      </c>
      <c r="O1781" s="57" t="s">
        <v>7743</v>
      </c>
      <c r="P1781" s="57" t="s">
        <v>7744</v>
      </c>
      <c r="Q1781" s="57" t="s">
        <v>7745</v>
      </c>
    </row>
    <row r="1782" spans="1:17" x14ac:dyDescent="0.25">
      <c r="A1782" s="58">
        <v>2614</v>
      </c>
      <c r="B1782" s="57" t="s">
        <v>1822</v>
      </c>
      <c r="C1782" s="57" t="s">
        <v>91</v>
      </c>
      <c r="D1782" s="57" t="s">
        <v>1823</v>
      </c>
      <c r="E1782" s="57" t="s">
        <v>7742</v>
      </c>
      <c r="F1782" s="57" t="s">
        <v>1824</v>
      </c>
      <c r="G1782" s="57" t="s">
        <v>14</v>
      </c>
      <c r="H1782" s="57" t="s">
        <v>15</v>
      </c>
      <c r="I1782" s="57" t="str">
        <f>_xlfn.CONCAT(O1782,E1782,P1782,D1782,P1782,Q1782)</f>
        <v>('biosphere3','8bd0fbe9-8a4f-4367-bf7e-5cc52bc80185')</v>
      </c>
      <c r="J1782" s="57" t="str">
        <f>_xlfn.CONCAT(F1782,C1782)</f>
        <v>Fluosilicic acid('water', 'surface water')</v>
      </c>
      <c r="K1782" s="57" t="b">
        <f>EXACT(F1782,bioshpere3_emission!E1782)</f>
        <v>1</v>
      </c>
      <c r="L1782" s="57" t="b">
        <f>EXACT(C1782,bioshpere3_emission!C1782)</f>
        <v>1</v>
      </c>
      <c r="M1782" s="57" t="b">
        <f>EXACT(B1782,bioshpere3_emission!B1782)</f>
        <v>1</v>
      </c>
      <c r="N1782" s="57" t="b">
        <f>EXACT(J1782,bioshpere3_emission!P1782)</f>
        <v>1</v>
      </c>
      <c r="O1782" s="57" t="s">
        <v>7743</v>
      </c>
      <c r="P1782" s="57" t="s">
        <v>7744</v>
      </c>
      <c r="Q1782" s="57" t="s">
        <v>7745</v>
      </c>
    </row>
    <row r="1783" spans="1:17" x14ac:dyDescent="0.25">
      <c r="A1783" s="58">
        <v>967</v>
      </c>
      <c r="B1783" s="57" t="s">
        <v>1822</v>
      </c>
      <c r="C1783" s="57" t="s">
        <v>48</v>
      </c>
      <c r="D1783" s="57" t="s">
        <v>2733</v>
      </c>
      <c r="E1783" s="57" t="s">
        <v>7742</v>
      </c>
      <c r="F1783" s="57" t="s">
        <v>1824</v>
      </c>
      <c r="G1783" s="57" t="s">
        <v>14</v>
      </c>
      <c r="H1783" s="57" t="s">
        <v>15</v>
      </c>
      <c r="I1783" s="57" t="str">
        <f>_xlfn.CONCAT(O1783,E1783,P1783,D1783,P1783,Q1783)</f>
        <v>('biosphere3','2061c1e1-6a81-47ad-8a1d-81dd30783f2c')</v>
      </c>
      <c r="J1783" s="57" t="str">
        <f>_xlfn.CONCAT(F1783,C1783)</f>
        <v>Fluosilicic acid('water',)</v>
      </c>
      <c r="K1783" s="57" t="b">
        <f>EXACT(F1783,bioshpere3_emission!E1783)</f>
        <v>1</v>
      </c>
      <c r="L1783" s="57" t="b">
        <f>EXACT(C1783,bioshpere3_emission!C1783)</f>
        <v>1</v>
      </c>
      <c r="M1783" s="57" t="b">
        <f>EXACT(B1783,bioshpere3_emission!B1783)</f>
        <v>1</v>
      </c>
      <c r="N1783" s="57" t="b">
        <f>EXACT(J1783,bioshpere3_emission!P1783)</f>
        <v>1</v>
      </c>
      <c r="O1783" s="57" t="s">
        <v>7743</v>
      </c>
      <c r="P1783" s="57" t="s">
        <v>7744</v>
      </c>
      <c r="Q1783" s="57" t="s">
        <v>7745</v>
      </c>
    </row>
    <row r="1784" spans="1:17" x14ac:dyDescent="0.25">
      <c r="A1784" s="58">
        <v>440</v>
      </c>
      <c r="B1784" s="57" t="s">
        <v>6033</v>
      </c>
      <c r="C1784" s="57" t="s">
        <v>17</v>
      </c>
      <c r="D1784" s="57" t="s">
        <v>6034</v>
      </c>
      <c r="E1784" s="57" t="s">
        <v>7742</v>
      </c>
      <c r="F1784" s="57" t="s">
        <v>6035</v>
      </c>
      <c r="G1784" s="57" t="s">
        <v>14</v>
      </c>
      <c r="H1784" s="57" t="s">
        <v>15</v>
      </c>
      <c r="I1784" s="57" t="str">
        <f>_xlfn.CONCAT(O1784,E1784,P1784,D1784,P1784,Q1784)</f>
        <v>('biosphere3','0c77f5af-0a0b-4205-acb6-0b031c22029f')</v>
      </c>
      <c r="J1784" s="57" t="str">
        <f>_xlfn.CONCAT(F1784,C1784)</f>
        <v>Flupyrsulfuron-methyl('soil', 'agricultural')</v>
      </c>
      <c r="K1784" s="57" t="b">
        <f>EXACT(F1784,bioshpere3_emission!E1784)</f>
        <v>1</v>
      </c>
      <c r="L1784" s="57" t="b">
        <f>EXACT(C1784,bioshpere3_emission!C1784)</f>
        <v>1</v>
      </c>
      <c r="M1784" s="57" t="b">
        <f>EXACT(B1784,bioshpere3_emission!B1784)</f>
        <v>1</v>
      </c>
      <c r="N1784" s="57" t="b">
        <f>EXACT(J1784,bioshpere3_emission!P1784)</f>
        <v>1</v>
      </c>
      <c r="O1784" s="57" t="s">
        <v>7743</v>
      </c>
      <c r="P1784" s="57" t="s">
        <v>7744</v>
      </c>
      <c r="Q1784" s="57" t="s">
        <v>7745</v>
      </c>
    </row>
    <row r="1785" spans="1:17" x14ac:dyDescent="0.25">
      <c r="A1785" s="58">
        <v>2296</v>
      </c>
      <c r="B1785" s="57" t="s">
        <v>88</v>
      </c>
      <c r="C1785" s="57" t="s">
        <v>17</v>
      </c>
      <c r="D1785" s="57" t="s">
        <v>89</v>
      </c>
      <c r="E1785" s="57" t="s">
        <v>7742</v>
      </c>
      <c r="F1785" s="57" t="s">
        <v>90</v>
      </c>
      <c r="G1785" s="57" t="s">
        <v>14</v>
      </c>
      <c r="H1785" s="57" t="s">
        <v>15</v>
      </c>
      <c r="I1785" s="57" t="str">
        <f>_xlfn.CONCAT(O1785,E1785,P1785,D1785,P1785,Q1785)</f>
        <v>('biosphere3','d1812c3b-7f5e-4ce3-80b2-e599642168cf')</v>
      </c>
      <c r="J1785" s="57" t="str">
        <f>_xlfn.CONCAT(F1785,C1785)</f>
        <v>Fluquinconazole('soil', 'agricultural')</v>
      </c>
      <c r="K1785" s="57" t="b">
        <f>EXACT(F1785,bioshpere3_emission!E1785)</f>
        <v>1</v>
      </c>
      <c r="L1785" s="57" t="b">
        <f>EXACT(C1785,bioshpere3_emission!C1785)</f>
        <v>1</v>
      </c>
      <c r="M1785" s="57" t="b">
        <f>EXACT(B1785,bioshpere3_emission!B1785)</f>
        <v>1</v>
      </c>
      <c r="N1785" s="57" t="b">
        <f>EXACT(J1785,bioshpere3_emission!P1785)</f>
        <v>1</v>
      </c>
      <c r="O1785" s="57" t="s">
        <v>7743</v>
      </c>
      <c r="P1785" s="57" t="s">
        <v>7744</v>
      </c>
      <c r="Q1785" s="57" t="s">
        <v>7745</v>
      </c>
    </row>
    <row r="1786" spans="1:17" x14ac:dyDescent="0.25">
      <c r="A1786" s="58">
        <v>2524</v>
      </c>
      <c r="B1786" s="57" t="s">
        <v>5930</v>
      </c>
      <c r="C1786" s="57" t="s">
        <v>17</v>
      </c>
      <c r="D1786" s="57" t="s">
        <v>5931</v>
      </c>
      <c r="E1786" s="57" t="s">
        <v>7742</v>
      </c>
      <c r="F1786" s="57" t="s">
        <v>5932</v>
      </c>
      <c r="G1786" s="57" t="s">
        <v>14</v>
      </c>
      <c r="H1786" s="57" t="s">
        <v>15</v>
      </c>
      <c r="I1786" s="57" t="str">
        <f>_xlfn.CONCAT(O1786,E1786,P1786,D1786,P1786,Q1786)</f>
        <v>('biosphere3','07a5e6ef-e95e-52ab-83ca-073b0727b0a0')</v>
      </c>
      <c r="J1786" s="57" t="str">
        <f>_xlfn.CONCAT(F1786,C1786)</f>
        <v>Flurenol('soil', 'agricultural')</v>
      </c>
      <c r="K1786" s="57" t="b">
        <f>EXACT(F1786,bioshpere3_emission!E1786)</f>
        <v>1</v>
      </c>
      <c r="L1786" s="57" t="b">
        <f>EXACT(C1786,bioshpere3_emission!C1786)</f>
        <v>1</v>
      </c>
      <c r="M1786" s="57" t="b">
        <f>EXACT(B1786,bioshpere3_emission!B1786)</f>
        <v>1</v>
      </c>
      <c r="N1786" s="57" t="b">
        <f>EXACT(J1786,bioshpere3_emission!P1786)</f>
        <v>1</v>
      </c>
      <c r="O1786" s="57" t="s">
        <v>7743</v>
      </c>
      <c r="P1786" s="57" t="s">
        <v>7744</v>
      </c>
      <c r="Q1786" s="57" t="s">
        <v>7745</v>
      </c>
    </row>
    <row r="1787" spans="1:17" x14ac:dyDescent="0.25">
      <c r="A1787" s="58">
        <v>2886</v>
      </c>
      <c r="B1787" s="57" t="s">
        <v>6001</v>
      </c>
      <c r="C1787" s="57" t="s">
        <v>17</v>
      </c>
      <c r="D1787" s="57" t="s">
        <v>6002</v>
      </c>
      <c r="E1787" s="57" t="s">
        <v>7742</v>
      </c>
      <c r="F1787" s="57" t="s">
        <v>6003</v>
      </c>
      <c r="G1787" s="57" t="s">
        <v>14</v>
      </c>
      <c r="H1787" s="57" t="s">
        <v>15</v>
      </c>
      <c r="I1787" s="57" t="str">
        <f>_xlfn.CONCAT(O1787,E1787,P1787,D1787,P1787,Q1787)</f>
        <v>('biosphere3','20834550-2d87-47d0-9d3c-fd65c108c72b')</v>
      </c>
      <c r="J1787" s="57" t="str">
        <f>_xlfn.CONCAT(F1787,C1787)</f>
        <v>Fluroxypyr('soil', 'agricultural')</v>
      </c>
      <c r="K1787" s="57" t="b">
        <f>EXACT(F1787,bioshpere3_emission!E1787)</f>
        <v>1</v>
      </c>
      <c r="L1787" s="57" t="b">
        <f>EXACT(C1787,bioshpere3_emission!C1787)</f>
        <v>1</v>
      </c>
      <c r="M1787" s="57" t="b">
        <f>EXACT(B1787,bioshpere3_emission!B1787)</f>
        <v>1</v>
      </c>
      <c r="N1787" s="57" t="b">
        <f>EXACT(J1787,bioshpere3_emission!P1787)</f>
        <v>1</v>
      </c>
      <c r="O1787" s="57" t="s">
        <v>7743</v>
      </c>
      <c r="P1787" s="57" t="s">
        <v>7744</v>
      </c>
      <c r="Q1787" s="57" t="s">
        <v>7745</v>
      </c>
    </row>
    <row r="1788" spans="1:17" x14ac:dyDescent="0.25">
      <c r="A1788" s="58">
        <v>1965</v>
      </c>
      <c r="B1788" s="57" t="s">
        <v>5501</v>
      </c>
      <c r="C1788" s="57" t="s">
        <v>17</v>
      </c>
      <c r="D1788" s="57" t="s">
        <v>5502</v>
      </c>
      <c r="E1788" s="57" t="s">
        <v>7742</v>
      </c>
      <c r="F1788" s="57" t="s">
        <v>5503</v>
      </c>
      <c r="G1788" s="57" t="s">
        <v>14</v>
      </c>
      <c r="H1788" s="57" t="s">
        <v>15</v>
      </c>
      <c r="I1788" s="57" t="str">
        <f>_xlfn.CONCAT(O1788,E1788,P1788,D1788,P1788,Q1788)</f>
        <v>('biosphere3','48e16ea8-128c-4d96-a4f4-668f12249434')</v>
      </c>
      <c r="J1788" s="57" t="str">
        <f>_xlfn.CONCAT(F1788,C1788)</f>
        <v>Flurtamone('soil', 'agricultural')</v>
      </c>
      <c r="K1788" s="57" t="b">
        <f>EXACT(F1788,bioshpere3_emission!E1788)</f>
        <v>1</v>
      </c>
      <c r="L1788" s="57" t="b">
        <f>EXACT(C1788,bioshpere3_emission!C1788)</f>
        <v>1</v>
      </c>
      <c r="M1788" s="57" t="b">
        <f>EXACT(B1788,bioshpere3_emission!B1788)</f>
        <v>1</v>
      </c>
      <c r="N1788" s="57" t="b">
        <f>EXACT(J1788,bioshpere3_emission!P1788)</f>
        <v>1</v>
      </c>
      <c r="O1788" s="57" t="s">
        <v>7743</v>
      </c>
      <c r="P1788" s="57" t="s">
        <v>7744</v>
      </c>
      <c r="Q1788" s="57" t="s">
        <v>7745</v>
      </c>
    </row>
    <row r="1789" spans="1:17" x14ac:dyDescent="0.25">
      <c r="A1789" s="58">
        <v>1330</v>
      </c>
      <c r="B1789" s="57" t="s">
        <v>6288</v>
      </c>
      <c r="C1789" s="57" t="s">
        <v>17</v>
      </c>
      <c r="D1789" s="57" t="s">
        <v>6289</v>
      </c>
      <c r="E1789" s="57" t="s">
        <v>7742</v>
      </c>
      <c r="F1789" s="57" t="s">
        <v>6290</v>
      </c>
      <c r="G1789" s="57" t="s">
        <v>14</v>
      </c>
      <c r="H1789" s="57" t="s">
        <v>15</v>
      </c>
      <c r="I1789" s="57" t="str">
        <f>_xlfn.CONCAT(O1789,E1789,P1789,D1789,P1789,Q1789)</f>
        <v>('biosphere3','c4cb99f9-ed0e-4543-8596-da56a8de8e40')</v>
      </c>
      <c r="J1789" s="57" t="str">
        <f>_xlfn.CONCAT(F1789,C1789)</f>
        <v>Flusilazole('soil', 'agricultural')</v>
      </c>
      <c r="K1789" s="57" t="b">
        <f>EXACT(F1789,bioshpere3_emission!E1789)</f>
        <v>1</v>
      </c>
      <c r="L1789" s="57" t="b">
        <f>EXACT(C1789,bioshpere3_emission!C1789)</f>
        <v>1</v>
      </c>
      <c r="M1789" s="57" t="b">
        <f>EXACT(B1789,bioshpere3_emission!B1789)</f>
        <v>1</v>
      </c>
      <c r="N1789" s="57" t="b">
        <f>EXACT(J1789,bioshpere3_emission!P1789)</f>
        <v>1</v>
      </c>
      <c r="O1789" s="57" t="s">
        <v>7743</v>
      </c>
      <c r="P1789" s="57" t="s">
        <v>7744</v>
      </c>
      <c r="Q1789" s="57" t="s">
        <v>7745</v>
      </c>
    </row>
    <row r="1790" spans="1:17" x14ac:dyDescent="0.25">
      <c r="A1790" s="58">
        <v>2735</v>
      </c>
      <c r="B1790" s="57" t="s">
        <v>3919</v>
      </c>
      <c r="C1790" s="57" t="s">
        <v>17</v>
      </c>
      <c r="D1790" s="57" t="s">
        <v>3920</v>
      </c>
      <c r="E1790" s="57" t="s">
        <v>7742</v>
      </c>
      <c r="F1790" s="57" t="s">
        <v>3921</v>
      </c>
      <c r="G1790" s="57" t="s">
        <v>14</v>
      </c>
      <c r="H1790" s="57" t="s">
        <v>15</v>
      </c>
      <c r="I1790" s="57" t="str">
        <f>_xlfn.CONCAT(O1790,E1790,P1790,D1790,P1790,Q1790)</f>
        <v>('biosphere3','df260d38-1369-4524-a83a-bbd8ace56681')</v>
      </c>
      <c r="J1790" s="57" t="str">
        <f>_xlfn.CONCAT(F1790,C1790)</f>
        <v>Flutolanil('soil', 'agricultural')</v>
      </c>
      <c r="K1790" s="57" t="b">
        <f>EXACT(F1790,bioshpere3_emission!E1790)</f>
        <v>1</v>
      </c>
      <c r="L1790" s="57" t="b">
        <f>EXACT(C1790,bioshpere3_emission!C1790)</f>
        <v>1</v>
      </c>
      <c r="M1790" s="57" t="b">
        <f>EXACT(B1790,bioshpere3_emission!B1790)</f>
        <v>1</v>
      </c>
      <c r="N1790" s="57" t="b">
        <f>EXACT(J1790,bioshpere3_emission!P1790)</f>
        <v>1</v>
      </c>
      <c r="O1790" s="57" t="s">
        <v>7743</v>
      </c>
      <c r="P1790" s="57" t="s">
        <v>7744</v>
      </c>
      <c r="Q1790" s="57" t="s">
        <v>7745</v>
      </c>
    </row>
    <row r="1791" spans="1:17" x14ac:dyDescent="0.25">
      <c r="A1791" s="58">
        <v>3245</v>
      </c>
      <c r="B1791" s="57" t="s">
        <v>7215</v>
      </c>
      <c r="C1791" s="57" t="s">
        <v>24</v>
      </c>
      <c r="D1791" s="57" t="s">
        <v>7821</v>
      </c>
      <c r="E1791" s="57" t="s">
        <v>7742</v>
      </c>
      <c r="F1791" s="57" t="s">
        <v>7216</v>
      </c>
      <c r="G1791" s="57" t="s">
        <v>14</v>
      </c>
      <c r="H1791" s="57" t="s">
        <v>15</v>
      </c>
      <c r="I1791" s="57" t="str">
        <f>_xlfn.CONCAT(O1791,E1791,P1791,D1791,P1791,Q1791)</f>
        <v>('biosphere3','90d5fd6a-ba11-5471-bd6b-d4ba12b90354')</v>
      </c>
      <c r="J1791" s="57" t="str">
        <f>_xlfn.CONCAT(F1791,C1791)</f>
        <v>Fluxapyroxad('air', 'low population density, long-term')</v>
      </c>
      <c r="K1791" s="57" t="b">
        <f>EXACT(F1791,bioshpere3_emission!E1791)</f>
        <v>1</v>
      </c>
      <c r="L1791" s="57" t="b">
        <f>EXACT(C1791,bioshpere3_emission!C1791)</f>
        <v>1</v>
      </c>
      <c r="M1791" s="57" t="b">
        <f>EXACT(B1791,bioshpere3_emission!B1791)</f>
        <v>1</v>
      </c>
      <c r="N1791" s="57" t="b">
        <f>EXACT(J1791,bioshpere3_emission!P1791)</f>
        <v>1</v>
      </c>
      <c r="O1791" s="57" t="s">
        <v>7743</v>
      </c>
      <c r="P1791" s="57" t="s">
        <v>7744</v>
      </c>
      <c r="Q1791" s="57" t="s">
        <v>7745</v>
      </c>
    </row>
    <row r="1792" spans="1:17" x14ac:dyDescent="0.25">
      <c r="A1792" s="58">
        <v>972</v>
      </c>
      <c r="B1792" s="57" t="s">
        <v>7215</v>
      </c>
      <c r="C1792" s="57" t="s">
        <v>190</v>
      </c>
      <c r="D1792" s="57" t="s">
        <v>7769</v>
      </c>
      <c r="E1792" s="57" t="s">
        <v>7742</v>
      </c>
      <c r="F1792" s="57" t="s">
        <v>7216</v>
      </c>
      <c r="G1792" s="57" t="s">
        <v>14</v>
      </c>
      <c r="H1792" s="57" t="s">
        <v>15</v>
      </c>
      <c r="I1792" s="57" t="str">
        <f>_xlfn.CONCAT(O1792,E1792,P1792,D1792,P1792,Q1792)</f>
        <v>('biosphere3','d3dded99-fb96-5f65-b286-ed7b83fb78e2')</v>
      </c>
      <c r="J1792" s="57" t="str">
        <f>_xlfn.CONCAT(F1792,C1792)</f>
        <v>Fluxapyroxad('air',)</v>
      </c>
      <c r="K1792" s="57" t="b">
        <f>EXACT(F1792,bioshpere3_emission!E1792)</f>
        <v>1</v>
      </c>
      <c r="L1792" s="57" t="b">
        <f>EXACT(C1792,bioshpere3_emission!C1792)</f>
        <v>1</v>
      </c>
      <c r="M1792" s="57" t="b">
        <f>EXACT(B1792,bioshpere3_emission!B1792)</f>
        <v>1</v>
      </c>
      <c r="N1792" s="57" t="b">
        <f>EXACT(J1792,bioshpere3_emission!P1792)</f>
        <v>1</v>
      </c>
      <c r="O1792" s="57" t="s">
        <v>7743</v>
      </c>
      <c r="P1792" s="57" t="s">
        <v>7744</v>
      </c>
      <c r="Q1792" s="57" t="s">
        <v>7745</v>
      </c>
    </row>
    <row r="1793" spans="1:17" x14ac:dyDescent="0.25">
      <c r="A1793" s="58">
        <v>1944</v>
      </c>
      <c r="B1793" s="57" t="s">
        <v>7215</v>
      </c>
      <c r="C1793" s="57" t="s">
        <v>17</v>
      </c>
      <c r="D1793" s="57" t="s">
        <v>7794</v>
      </c>
      <c r="E1793" s="57" t="s">
        <v>7742</v>
      </c>
      <c r="F1793" s="57" t="s">
        <v>7216</v>
      </c>
      <c r="G1793" s="57" t="s">
        <v>14</v>
      </c>
      <c r="H1793" s="57" t="s">
        <v>15</v>
      </c>
      <c r="I1793" s="57" t="str">
        <f>_xlfn.CONCAT(O1793,E1793,P1793,D1793,P1793,Q1793)</f>
        <v>('biosphere3','f0f42d28-0c71-58a6-a8b6-bdc524561b8b')</v>
      </c>
      <c r="J1793" s="57" t="str">
        <f>_xlfn.CONCAT(F1793,C1793)</f>
        <v>Fluxapyroxad('soil', 'agricultural')</v>
      </c>
      <c r="K1793" s="57" t="b">
        <f>EXACT(F1793,bioshpere3_emission!E1793)</f>
        <v>1</v>
      </c>
      <c r="L1793" s="57" t="b">
        <f>EXACT(C1793,bioshpere3_emission!C1793)</f>
        <v>1</v>
      </c>
      <c r="M1793" s="57" t="b">
        <f>EXACT(B1793,bioshpere3_emission!B1793)</f>
        <v>1</v>
      </c>
      <c r="N1793" s="57" t="b">
        <f>EXACT(J1793,bioshpere3_emission!P1793)</f>
        <v>1</v>
      </c>
      <c r="O1793" s="57" t="s">
        <v>7743</v>
      </c>
      <c r="P1793" s="57" t="s">
        <v>7744</v>
      </c>
      <c r="Q1793" s="57" t="s">
        <v>7745</v>
      </c>
    </row>
    <row r="1794" spans="1:17" x14ac:dyDescent="0.25">
      <c r="A1794" s="58">
        <v>2017</v>
      </c>
      <c r="B1794" s="57" t="s">
        <v>7215</v>
      </c>
      <c r="C1794" s="57" t="s">
        <v>71</v>
      </c>
      <c r="D1794" s="57" t="s">
        <v>7795</v>
      </c>
      <c r="E1794" s="57" t="s">
        <v>7742</v>
      </c>
      <c r="F1794" s="57" t="s">
        <v>7216</v>
      </c>
      <c r="G1794" s="57" t="s">
        <v>14</v>
      </c>
      <c r="H1794" s="57" t="s">
        <v>15</v>
      </c>
      <c r="I1794" s="57" t="str">
        <f>_xlfn.CONCAT(O1794,E1794,P1794,D1794,P1794,Q1794)</f>
        <v>('biosphere3','43092350-7599-5ed4-8766-bbc0b31318a5')</v>
      </c>
      <c r="J1794" s="57" t="str">
        <f>_xlfn.CONCAT(F1794,C1794)</f>
        <v>Fluxapyroxad('water', 'ground-')</v>
      </c>
      <c r="K1794" s="57" t="b">
        <f>EXACT(F1794,bioshpere3_emission!E1794)</f>
        <v>1</v>
      </c>
      <c r="L1794" s="57" t="b">
        <f>EXACT(C1794,bioshpere3_emission!C1794)</f>
        <v>1</v>
      </c>
      <c r="M1794" s="57" t="b">
        <f>EXACT(B1794,bioshpere3_emission!B1794)</f>
        <v>1</v>
      </c>
      <c r="N1794" s="57" t="b">
        <f>EXACT(J1794,bioshpere3_emission!P1794)</f>
        <v>1</v>
      </c>
      <c r="O1794" s="57" t="s">
        <v>7743</v>
      </c>
      <c r="P1794" s="57" t="s">
        <v>7744</v>
      </c>
      <c r="Q1794" s="57" t="s">
        <v>7745</v>
      </c>
    </row>
    <row r="1795" spans="1:17" x14ac:dyDescent="0.25">
      <c r="A1795" s="58">
        <v>1835</v>
      </c>
      <c r="B1795" s="57" t="s">
        <v>7218</v>
      </c>
      <c r="C1795" s="57" t="s">
        <v>17</v>
      </c>
      <c r="D1795" s="57" t="s">
        <v>3898</v>
      </c>
      <c r="E1795" s="57" t="s">
        <v>7742</v>
      </c>
      <c r="F1795" s="57" t="s">
        <v>3899</v>
      </c>
      <c r="G1795" s="57" t="s">
        <v>14</v>
      </c>
      <c r="H1795" s="57" t="s">
        <v>15</v>
      </c>
      <c r="I1795" s="57" t="str">
        <f>_xlfn.CONCAT(O1795,E1795,P1795,D1795,P1795,Q1795)</f>
        <v>('biosphere3','928f64ab-0d84-4923-802f-1fa42ea251f2')</v>
      </c>
      <c r="J1795" s="57" t="str">
        <f>_xlfn.CONCAT(F1795,C1795)</f>
        <v>Folpet('soil', 'agricultural')</v>
      </c>
      <c r="K1795" s="57" t="b">
        <f>EXACT(F1795,bioshpere3_emission!E1795)</f>
        <v>1</v>
      </c>
      <c r="L1795" s="57" t="b">
        <f>EXACT(C1795,bioshpere3_emission!C1795)</f>
        <v>1</v>
      </c>
      <c r="M1795" s="57" t="b">
        <f>EXACT(B1795,bioshpere3_emission!B1795)</f>
        <v>1</v>
      </c>
      <c r="N1795" s="57" t="b">
        <f>EXACT(J1795,bioshpere3_emission!P1795)</f>
        <v>1</v>
      </c>
      <c r="O1795" s="57" t="s">
        <v>7743</v>
      </c>
      <c r="P1795" s="57" t="s">
        <v>7744</v>
      </c>
      <c r="Q1795" s="57" t="s">
        <v>7745</v>
      </c>
    </row>
    <row r="1796" spans="1:17" x14ac:dyDescent="0.25">
      <c r="A1796" s="58">
        <v>2271</v>
      </c>
      <c r="B1796" s="57" t="s">
        <v>2113</v>
      </c>
      <c r="C1796" s="57" t="s">
        <v>27</v>
      </c>
      <c r="D1796" s="57" t="s">
        <v>2030</v>
      </c>
      <c r="E1796" s="57" t="s">
        <v>7742</v>
      </c>
      <c r="F1796" s="57" t="s">
        <v>2031</v>
      </c>
      <c r="G1796" s="57" t="s">
        <v>14</v>
      </c>
      <c r="H1796" s="57" t="s">
        <v>15</v>
      </c>
      <c r="I1796" s="57" t="str">
        <f>_xlfn.CONCAT(O1796,E1796,P1796,D1796,P1796,Q1796)</f>
        <v>('biosphere3','9c54d6d2-16c9-40c1-86e4-57246f1e5820')</v>
      </c>
      <c r="J1796" s="57" t="str">
        <f>_xlfn.CONCAT(F1796,C1796)</f>
        <v>Fomesafen('air', 'non-urban air or from high stacks')</v>
      </c>
      <c r="K1796" s="57" t="b">
        <f>EXACT(F1796,bioshpere3_emission!E1796)</f>
        <v>1</v>
      </c>
      <c r="L1796" s="57" t="b">
        <f>EXACT(C1796,bioshpere3_emission!C1796)</f>
        <v>1</v>
      </c>
      <c r="M1796" s="57" t="b">
        <f>EXACT(B1796,bioshpere3_emission!B1796)</f>
        <v>1</v>
      </c>
      <c r="N1796" s="57" t="b">
        <f>EXACT(J1796,bioshpere3_emission!P1796)</f>
        <v>1</v>
      </c>
      <c r="O1796" s="57" t="s">
        <v>7743</v>
      </c>
      <c r="P1796" s="57" t="s">
        <v>7744</v>
      </c>
      <c r="Q1796" s="57" t="s">
        <v>7745</v>
      </c>
    </row>
    <row r="1797" spans="1:17" x14ac:dyDescent="0.25">
      <c r="A1797" s="58">
        <v>1149</v>
      </c>
      <c r="B1797" s="57" t="s">
        <v>2113</v>
      </c>
      <c r="C1797" s="57" t="s">
        <v>17</v>
      </c>
      <c r="D1797" s="57" t="s">
        <v>2114</v>
      </c>
      <c r="E1797" s="57" t="s">
        <v>7742</v>
      </c>
      <c r="F1797" s="57" t="s">
        <v>2031</v>
      </c>
      <c r="G1797" s="57" t="s">
        <v>14</v>
      </c>
      <c r="H1797" s="57" t="s">
        <v>15</v>
      </c>
      <c r="I1797" s="57" t="str">
        <f>_xlfn.CONCAT(O1797,E1797,P1797,D1797,P1797,Q1797)</f>
        <v>('biosphere3','cc05b490-fe4b-47ac-893c-951b0f359285')</v>
      </c>
      <c r="J1797" s="57" t="str">
        <f>_xlfn.CONCAT(F1797,C1797)</f>
        <v>Fomesafen('soil', 'agricultural')</v>
      </c>
      <c r="K1797" s="57" t="b">
        <f>EXACT(F1797,bioshpere3_emission!E1797)</f>
        <v>1</v>
      </c>
      <c r="L1797" s="57" t="b">
        <f>EXACT(C1797,bioshpere3_emission!C1797)</f>
        <v>1</v>
      </c>
      <c r="M1797" s="57" t="b">
        <f>EXACT(B1797,bioshpere3_emission!B1797)</f>
        <v>1</v>
      </c>
      <c r="N1797" s="57" t="b">
        <f>EXACT(J1797,bioshpere3_emission!P1797)</f>
        <v>1</v>
      </c>
      <c r="O1797" s="57" t="s">
        <v>7743</v>
      </c>
      <c r="P1797" s="57" t="s">
        <v>7744</v>
      </c>
      <c r="Q1797" s="57" t="s">
        <v>7745</v>
      </c>
    </row>
    <row r="1798" spans="1:17" x14ac:dyDescent="0.25">
      <c r="A1798" s="58">
        <v>3860</v>
      </c>
      <c r="B1798" s="57" t="s">
        <v>6516</v>
      </c>
      <c r="C1798" s="57" t="s">
        <v>17</v>
      </c>
      <c r="D1798" s="57" t="s">
        <v>6517</v>
      </c>
      <c r="E1798" s="57" t="s">
        <v>7742</v>
      </c>
      <c r="F1798" s="57" t="s">
        <v>6518</v>
      </c>
      <c r="G1798" s="57" t="s">
        <v>14</v>
      </c>
      <c r="H1798" s="57" t="s">
        <v>15</v>
      </c>
      <c r="I1798" s="57" t="str">
        <f>_xlfn.CONCAT(O1798,E1798,P1798,D1798,P1798,Q1798)</f>
        <v>('biosphere3','f64b5e97-f427-5ef8-a13e-2e83920b5ac7')</v>
      </c>
      <c r="J1798" s="57" t="str">
        <f>_xlfn.CONCAT(F1798,C1798)</f>
        <v>Fonofos('soil', 'agricultural')</v>
      </c>
      <c r="K1798" s="57" t="b">
        <f>EXACT(F1798,bioshpere3_emission!E1798)</f>
        <v>1</v>
      </c>
      <c r="L1798" s="57" t="b">
        <f>EXACT(C1798,bioshpere3_emission!C1798)</f>
        <v>1</v>
      </c>
      <c r="M1798" s="57" t="b">
        <f>EXACT(B1798,bioshpere3_emission!B1798)</f>
        <v>1</v>
      </c>
      <c r="N1798" s="57" t="b">
        <f>EXACT(J1798,bioshpere3_emission!P1798)</f>
        <v>1</v>
      </c>
      <c r="O1798" s="57" t="s">
        <v>7743</v>
      </c>
      <c r="P1798" s="57" t="s">
        <v>7744</v>
      </c>
      <c r="Q1798" s="57" t="s">
        <v>7745</v>
      </c>
    </row>
    <row r="1799" spans="1:17" x14ac:dyDescent="0.25">
      <c r="A1799" s="58">
        <v>3716</v>
      </c>
      <c r="B1799" s="57" t="s">
        <v>4748</v>
      </c>
      <c r="C1799" s="57" t="s">
        <v>17</v>
      </c>
      <c r="D1799" s="57" t="s">
        <v>4749</v>
      </c>
      <c r="E1799" s="57" t="s">
        <v>7742</v>
      </c>
      <c r="F1799" s="57" t="s">
        <v>4750</v>
      </c>
      <c r="G1799" s="57" t="s">
        <v>14</v>
      </c>
      <c r="H1799" s="57" t="s">
        <v>15</v>
      </c>
      <c r="I1799" s="57" t="str">
        <f>_xlfn.CONCAT(O1799,E1799,P1799,D1799,P1799,Q1799)</f>
        <v>('biosphere3','b11d2f9f-1fee-49ca-aef6-de238b8f98c9')</v>
      </c>
      <c r="J1799" s="57" t="str">
        <f>_xlfn.CONCAT(F1799,C1799)</f>
        <v>Foramsulfuron('soil', 'agricultural')</v>
      </c>
      <c r="K1799" s="57" t="b">
        <f>EXACT(F1799,bioshpere3_emission!E1799)</f>
        <v>1</v>
      </c>
      <c r="L1799" s="57" t="b">
        <f>EXACT(C1799,bioshpere3_emission!C1799)</f>
        <v>1</v>
      </c>
      <c r="M1799" s="57" t="b">
        <f>EXACT(B1799,bioshpere3_emission!B1799)</f>
        <v>1</v>
      </c>
      <c r="N1799" s="57" t="b">
        <f>EXACT(J1799,bioshpere3_emission!P1799)</f>
        <v>1</v>
      </c>
      <c r="O1799" s="57" t="s">
        <v>7743</v>
      </c>
      <c r="P1799" s="57" t="s">
        <v>7744</v>
      </c>
      <c r="Q1799" s="57" t="s">
        <v>7745</v>
      </c>
    </row>
    <row r="1800" spans="1:17" x14ac:dyDescent="0.25">
      <c r="A1800" s="58">
        <v>669</v>
      </c>
      <c r="B1800" s="57" t="s">
        <v>1020</v>
      </c>
      <c r="C1800" s="57" t="s">
        <v>24</v>
      </c>
      <c r="D1800" s="57" t="s">
        <v>2189</v>
      </c>
      <c r="E1800" s="57" t="s">
        <v>7742</v>
      </c>
      <c r="F1800" s="57" t="s">
        <v>1022</v>
      </c>
      <c r="G1800" s="57" t="s">
        <v>14</v>
      </c>
      <c r="H1800" s="57" t="s">
        <v>15</v>
      </c>
      <c r="I1800" s="57" t="str">
        <f>_xlfn.CONCAT(O1800,E1800,P1800,D1800,P1800,Q1800)</f>
        <v>('biosphere3','1258b87f-6a94-4c0f-a51a-cef98a3bf534')</v>
      </c>
      <c r="J1800" s="57" t="str">
        <f>_xlfn.CONCAT(F1800,C1800)</f>
        <v>Formaldehyde('air', 'low population density, long-term')</v>
      </c>
      <c r="K1800" s="57" t="b">
        <f>EXACT(F1800,bioshpere3_emission!E1800)</f>
        <v>1</v>
      </c>
      <c r="L1800" s="57" t="b">
        <f>EXACT(C1800,bioshpere3_emission!C1800)</f>
        <v>1</v>
      </c>
      <c r="M1800" s="57" t="b">
        <f>EXACT(B1800,bioshpere3_emission!B1800)</f>
        <v>1</v>
      </c>
      <c r="N1800" s="57" t="b">
        <f>EXACT(J1800,bioshpere3_emission!P1800)</f>
        <v>1</v>
      </c>
      <c r="O1800" s="57" t="s">
        <v>7743</v>
      </c>
      <c r="P1800" s="57" t="s">
        <v>7744</v>
      </c>
      <c r="Q1800" s="57" t="s">
        <v>7745</v>
      </c>
    </row>
    <row r="1801" spans="1:17" x14ac:dyDescent="0.25">
      <c r="A1801" s="58">
        <v>1576</v>
      </c>
      <c r="B1801" s="57" t="s">
        <v>1020</v>
      </c>
      <c r="C1801" s="57" t="s">
        <v>31</v>
      </c>
      <c r="D1801" s="57" t="s">
        <v>1021</v>
      </c>
      <c r="E1801" s="57" t="s">
        <v>7742</v>
      </c>
      <c r="F1801" s="57" t="s">
        <v>1022</v>
      </c>
      <c r="G1801" s="57" t="s">
        <v>14</v>
      </c>
      <c r="H1801" s="57" t="s">
        <v>15</v>
      </c>
      <c r="I1801" s="57" t="str">
        <f>_xlfn.CONCAT(O1801,E1801,P1801,D1801,P1801,Q1801)</f>
        <v>('biosphere3','22b0b296-d066-4159-a44b-69fdb17dc802')</v>
      </c>
      <c r="J1801" s="57" t="str">
        <f>_xlfn.CONCAT(F1801,C1801)</f>
        <v>Formaldehyde('air', 'lower stratosphere + upper troposphere')</v>
      </c>
      <c r="K1801" s="57" t="b">
        <f>EXACT(F1801,bioshpere3_emission!E1801)</f>
        <v>1</v>
      </c>
      <c r="L1801" s="57" t="b">
        <f>EXACT(C1801,bioshpere3_emission!C1801)</f>
        <v>1</v>
      </c>
      <c r="M1801" s="57" t="b">
        <f>EXACT(B1801,bioshpere3_emission!B1801)</f>
        <v>1</v>
      </c>
      <c r="N1801" s="57" t="b">
        <f>EXACT(J1801,bioshpere3_emission!P1801)</f>
        <v>1</v>
      </c>
      <c r="O1801" s="57" t="s">
        <v>7743</v>
      </c>
      <c r="P1801" s="57" t="s">
        <v>7744</v>
      </c>
      <c r="Q1801" s="57" t="s">
        <v>7745</v>
      </c>
    </row>
    <row r="1802" spans="1:17" x14ac:dyDescent="0.25">
      <c r="A1802" s="58">
        <v>580</v>
      </c>
      <c r="B1802" s="57" t="s">
        <v>1020</v>
      </c>
      <c r="C1802" s="57" t="s">
        <v>27</v>
      </c>
      <c r="D1802" s="57" t="s">
        <v>5546</v>
      </c>
      <c r="E1802" s="57" t="s">
        <v>7742</v>
      </c>
      <c r="F1802" s="57" t="s">
        <v>1022</v>
      </c>
      <c r="G1802" s="57" t="s">
        <v>14</v>
      </c>
      <c r="H1802" s="57" t="s">
        <v>15</v>
      </c>
      <c r="I1802" s="57" t="str">
        <f>_xlfn.CONCAT(O1802,E1802,P1802,D1802,P1802,Q1802)</f>
        <v>('biosphere3','9167dca7-615e-435c-8ba6-dbbf50e50e34')</v>
      </c>
      <c r="J1802" s="57" t="str">
        <f>_xlfn.CONCAT(F1802,C1802)</f>
        <v>Formaldehyde('air', 'non-urban air or from high stacks')</v>
      </c>
      <c r="K1802" s="57" t="b">
        <f>EXACT(F1802,bioshpere3_emission!E1802)</f>
        <v>1</v>
      </c>
      <c r="L1802" s="57" t="b">
        <f>EXACT(C1802,bioshpere3_emission!C1802)</f>
        <v>1</v>
      </c>
      <c r="M1802" s="57" t="b">
        <f>EXACT(B1802,bioshpere3_emission!B1802)</f>
        <v>1</v>
      </c>
      <c r="N1802" s="57" t="b">
        <f>EXACT(J1802,bioshpere3_emission!P1802)</f>
        <v>1</v>
      </c>
      <c r="O1802" s="57" t="s">
        <v>7743</v>
      </c>
      <c r="P1802" s="57" t="s">
        <v>7744</v>
      </c>
      <c r="Q1802" s="57" t="s">
        <v>7745</v>
      </c>
    </row>
    <row r="1803" spans="1:17" x14ac:dyDescent="0.25">
      <c r="A1803" s="58">
        <v>108</v>
      </c>
      <c r="B1803" s="57" t="s">
        <v>1020</v>
      </c>
      <c r="C1803" s="57" t="s">
        <v>44</v>
      </c>
      <c r="D1803" s="57" t="s">
        <v>4390</v>
      </c>
      <c r="E1803" s="57" t="s">
        <v>7742</v>
      </c>
      <c r="F1803" s="57" t="s">
        <v>1022</v>
      </c>
      <c r="G1803" s="57" t="s">
        <v>14</v>
      </c>
      <c r="H1803" s="57" t="s">
        <v>15</v>
      </c>
      <c r="I1803" s="57" t="str">
        <f>_xlfn.CONCAT(O1803,E1803,P1803,D1803,P1803,Q1803)</f>
        <v>('biosphere3','20664d0e-24e3-4daa-8c5c-2ade6e0c2723')</v>
      </c>
      <c r="J1803" s="57" t="str">
        <f>_xlfn.CONCAT(F1803,C1803)</f>
        <v>Formaldehyde('air', 'urban air close to ground')</v>
      </c>
      <c r="K1803" s="57" t="b">
        <f>EXACT(F1803,bioshpere3_emission!E1803)</f>
        <v>1</v>
      </c>
      <c r="L1803" s="57" t="b">
        <f>EXACT(C1803,bioshpere3_emission!C1803)</f>
        <v>1</v>
      </c>
      <c r="M1803" s="57" t="b">
        <f>EXACT(B1803,bioshpere3_emission!B1803)</f>
        <v>1</v>
      </c>
      <c r="N1803" s="57" t="b">
        <f>EXACT(J1803,bioshpere3_emission!P1803)</f>
        <v>1</v>
      </c>
      <c r="O1803" s="57" t="s">
        <v>7743</v>
      </c>
      <c r="P1803" s="57" t="s">
        <v>7744</v>
      </c>
      <c r="Q1803" s="57" t="s">
        <v>7745</v>
      </c>
    </row>
    <row r="1804" spans="1:17" x14ac:dyDescent="0.25">
      <c r="A1804" s="58">
        <v>1124</v>
      </c>
      <c r="B1804" s="57" t="s">
        <v>1020</v>
      </c>
      <c r="C1804" s="57" t="s">
        <v>190</v>
      </c>
      <c r="D1804" s="57" t="s">
        <v>4942</v>
      </c>
      <c r="E1804" s="57" t="s">
        <v>7742</v>
      </c>
      <c r="F1804" s="57" t="s">
        <v>1022</v>
      </c>
      <c r="G1804" s="57" t="s">
        <v>14</v>
      </c>
      <c r="H1804" s="57" t="s">
        <v>15</v>
      </c>
      <c r="I1804" s="57" t="str">
        <f>_xlfn.CONCAT(O1804,E1804,P1804,D1804,P1804,Q1804)</f>
        <v>('biosphere3','a861cfae-a310-4e9d-b9eb-5d555c9a684c')</v>
      </c>
      <c r="J1804" s="57" t="str">
        <f>_xlfn.CONCAT(F1804,C1804)</f>
        <v>Formaldehyde('air',)</v>
      </c>
      <c r="K1804" s="57" t="b">
        <f>EXACT(F1804,bioshpere3_emission!E1804)</f>
        <v>1</v>
      </c>
      <c r="L1804" s="57" t="b">
        <f>EXACT(C1804,bioshpere3_emission!C1804)</f>
        <v>1</v>
      </c>
      <c r="M1804" s="57" t="b">
        <f>EXACT(B1804,bioshpere3_emission!B1804)</f>
        <v>1</v>
      </c>
      <c r="N1804" s="57" t="b">
        <f>EXACT(J1804,bioshpere3_emission!P1804)</f>
        <v>1</v>
      </c>
      <c r="O1804" s="57" t="s">
        <v>7743</v>
      </c>
      <c r="P1804" s="57" t="s">
        <v>7744</v>
      </c>
      <c r="Q1804" s="57" t="s">
        <v>7745</v>
      </c>
    </row>
    <row r="1805" spans="1:17" x14ac:dyDescent="0.25">
      <c r="A1805" s="58">
        <v>3485</v>
      </c>
      <c r="B1805" s="57" t="s">
        <v>1020</v>
      </c>
      <c r="C1805" s="57" t="s">
        <v>71</v>
      </c>
      <c r="D1805" s="57" t="s">
        <v>4028</v>
      </c>
      <c r="E1805" s="57" t="s">
        <v>7742</v>
      </c>
      <c r="F1805" s="57" t="s">
        <v>1022</v>
      </c>
      <c r="G1805" s="57" t="s">
        <v>14</v>
      </c>
      <c r="H1805" s="57" t="s">
        <v>15</v>
      </c>
      <c r="I1805" s="57" t="str">
        <f>_xlfn.CONCAT(O1805,E1805,P1805,D1805,P1805,Q1805)</f>
        <v>('biosphere3','8550871d-518d-4031-b924-9fe0f56a84d6')</v>
      </c>
      <c r="J1805" s="57" t="str">
        <f>_xlfn.CONCAT(F1805,C1805)</f>
        <v>Formaldehyde('water', 'ground-')</v>
      </c>
      <c r="K1805" s="57" t="b">
        <f>EXACT(F1805,bioshpere3_emission!E1805)</f>
        <v>1</v>
      </c>
      <c r="L1805" s="57" t="b">
        <f>EXACT(C1805,bioshpere3_emission!C1805)</f>
        <v>1</v>
      </c>
      <c r="M1805" s="57" t="b">
        <f>EXACT(B1805,bioshpere3_emission!B1805)</f>
        <v>1</v>
      </c>
      <c r="N1805" s="57" t="b">
        <f>EXACT(J1805,bioshpere3_emission!P1805)</f>
        <v>1</v>
      </c>
      <c r="O1805" s="57" t="s">
        <v>7743</v>
      </c>
      <c r="P1805" s="57" t="s">
        <v>7744</v>
      </c>
      <c r="Q1805" s="57" t="s">
        <v>7745</v>
      </c>
    </row>
    <row r="1806" spans="1:17" x14ac:dyDescent="0.25">
      <c r="A1806" s="58">
        <v>3953</v>
      </c>
      <c r="B1806" s="57" t="s">
        <v>1020</v>
      </c>
      <c r="C1806" s="57" t="s">
        <v>100</v>
      </c>
      <c r="D1806" s="57" t="s">
        <v>4257</v>
      </c>
      <c r="E1806" s="57" t="s">
        <v>7742</v>
      </c>
      <c r="F1806" s="57" t="s">
        <v>1022</v>
      </c>
      <c r="G1806" s="57" t="s">
        <v>14</v>
      </c>
      <c r="H1806" s="57" t="s">
        <v>15</v>
      </c>
      <c r="I1806" s="57" t="str">
        <f>_xlfn.CONCAT(O1806,E1806,P1806,D1806,P1806,Q1806)</f>
        <v>('biosphere3','dda7146e-2494-4214-9ce4-cbdef097b024')</v>
      </c>
      <c r="J1806" s="57" t="str">
        <f>_xlfn.CONCAT(F1806,C1806)</f>
        <v>Formaldehyde('water', 'ground-, long-term')</v>
      </c>
      <c r="K1806" s="57" t="b">
        <f>EXACT(F1806,bioshpere3_emission!E1806)</f>
        <v>1</v>
      </c>
      <c r="L1806" s="57" t="b">
        <f>EXACT(C1806,bioshpere3_emission!C1806)</f>
        <v>1</v>
      </c>
      <c r="M1806" s="57" t="b">
        <f>EXACT(B1806,bioshpere3_emission!B1806)</f>
        <v>1</v>
      </c>
      <c r="N1806" s="57" t="b">
        <f>EXACT(J1806,bioshpere3_emission!P1806)</f>
        <v>1</v>
      </c>
      <c r="O1806" s="57" t="s">
        <v>7743</v>
      </c>
      <c r="P1806" s="57" t="s">
        <v>7744</v>
      </c>
      <c r="Q1806" s="57" t="s">
        <v>7745</v>
      </c>
    </row>
    <row r="1807" spans="1:17" x14ac:dyDescent="0.25">
      <c r="A1807" s="58">
        <v>3331</v>
      </c>
      <c r="B1807" s="57" t="s">
        <v>1020</v>
      </c>
      <c r="C1807" s="57" t="s">
        <v>10</v>
      </c>
      <c r="D1807" s="57" t="s">
        <v>1806</v>
      </c>
      <c r="E1807" s="57" t="s">
        <v>7742</v>
      </c>
      <c r="F1807" s="57" t="s">
        <v>1022</v>
      </c>
      <c r="G1807" s="57" t="s">
        <v>14</v>
      </c>
      <c r="H1807" s="57" t="s">
        <v>15</v>
      </c>
      <c r="I1807" s="57" t="str">
        <f>_xlfn.CONCAT(O1807,E1807,P1807,D1807,P1807,Q1807)</f>
        <v>('biosphere3','cc62a17a-3209-4f53-af36-b28d60fa1741')</v>
      </c>
      <c r="J1807" s="57" t="str">
        <f>_xlfn.CONCAT(F1807,C1807)</f>
        <v>Formaldehyde('water', 'ocean')</v>
      </c>
      <c r="K1807" s="57" t="b">
        <f>EXACT(F1807,bioshpere3_emission!E1807)</f>
        <v>1</v>
      </c>
      <c r="L1807" s="57" t="b">
        <f>EXACT(C1807,bioshpere3_emission!C1807)</f>
        <v>1</v>
      </c>
      <c r="M1807" s="57" t="b">
        <f>EXACT(B1807,bioshpere3_emission!B1807)</f>
        <v>1</v>
      </c>
      <c r="N1807" s="57" t="b">
        <f>EXACT(J1807,bioshpere3_emission!P1807)</f>
        <v>1</v>
      </c>
      <c r="O1807" s="57" t="s">
        <v>7743</v>
      </c>
      <c r="P1807" s="57" t="s">
        <v>7744</v>
      </c>
      <c r="Q1807" s="57" t="s">
        <v>7745</v>
      </c>
    </row>
    <row r="1808" spans="1:17" x14ac:dyDescent="0.25">
      <c r="A1808" s="58">
        <v>3135</v>
      </c>
      <c r="B1808" s="57" t="s">
        <v>1020</v>
      </c>
      <c r="C1808" s="57" t="s">
        <v>91</v>
      </c>
      <c r="D1808" s="57" t="s">
        <v>2796</v>
      </c>
      <c r="E1808" s="57" t="s">
        <v>7742</v>
      </c>
      <c r="F1808" s="57" t="s">
        <v>1022</v>
      </c>
      <c r="G1808" s="57" t="s">
        <v>14</v>
      </c>
      <c r="H1808" s="57" t="s">
        <v>15</v>
      </c>
      <c r="I1808" s="57" t="str">
        <f>_xlfn.CONCAT(O1808,E1808,P1808,D1808,P1808,Q1808)</f>
        <v>('biosphere3','1ed87d8c-afc2-47f1-af5a-df78ed6bad83')</v>
      </c>
      <c r="J1808" s="57" t="str">
        <f>_xlfn.CONCAT(F1808,C1808)</f>
        <v>Formaldehyde('water', 'surface water')</v>
      </c>
      <c r="K1808" s="57" t="b">
        <f>EXACT(F1808,bioshpere3_emission!E1808)</f>
        <v>1</v>
      </c>
      <c r="L1808" s="57" t="b">
        <f>EXACT(C1808,bioshpere3_emission!C1808)</f>
        <v>1</v>
      </c>
      <c r="M1808" s="57" t="b">
        <f>EXACT(B1808,bioshpere3_emission!B1808)</f>
        <v>1</v>
      </c>
      <c r="N1808" s="57" t="b">
        <f>EXACT(J1808,bioshpere3_emission!P1808)</f>
        <v>1</v>
      </c>
      <c r="O1808" s="57" t="s">
        <v>7743</v>
      </c>
      <c r="P1808" s="57" t="s">
        <v>7744</v>
      </c>
      <c r="Q1808" s="57" t="s">
        <v>7745</v>
      </c>
    </row>
    <row r="1809" spans="1:17" x14ac:dyDescent="0.25">
      <c r="A1809" s="58">
        <v>632</v>
      </c>
      <c r="B1809" s="57" t="s">
        <v>1020</v>
      </c>
      <c r="C1809" s="57" t="s">
        <v>48</v>
      </c>
      <c r="D1809" s="57" t="s">
        <v>5374</v>
      </c>
      <c r="E1809" s="57" t="s">
        <v>7742</v>
      </c>
      <c r="F1809" s="57" t="s">
        <v>1022</v>
      </c>
      <c r="G1809" s="57" t="s">
        <v>14</v>
      </c>
      <c r="H1809" s="57" t="s">
        <v>15</v>
      </c>
      <c r="I1809" s="57" t="str">
        <f>_xlfn.CONCAT(O1809,E1809,P1809,D1809,P1809,Q1809)</f>
        <v>('biosphere3','66729b69-c76f-43b2-bd9a-4a03c4983afd')</v>
      </c>
      <c r="J1809" s="57" t="str">
        <f>_xlfn.CONCAT(F1809,C1809)</f>
        <v>Formaldehyde('water',)</v>
      </c>
      <c r="K1809" s="57" t="b">
        <f>EXACT(F1809,bioshpere3_emission!E1809)</f>
        <v>1</v>
      </c>
      <c r="L1809" s="57" t="b">
        <f>EXACT(C1809,bioshpere3_emission!C1809)</f>
        <v>1</v>
      </c>
      <c r="M1809" s="57" t="b">
        <f>EXACT(B1809,bioshpere3_emission!B1809)</f>
        <v>1</v>
      </c>
      <c r="N1809" s="57" t="b">
        <f>EXACT(J1809,bioshpere3_emission!P1809)</f>
        <v>1</v>
      </c>
      <c r="O1809" s="57" t="s">
        <v>7743</v>
      </c>
      <c r="P1809" s="57" t="s">
        <v>7744</v>
      </c>
      <c r="Q1809" s="57" t="s">
        <v>7745</v>
      </c>
    </row>
    <row r="1810" spans="1:17" x14ac:dyDescent="0.25">
      <c r="A1810" s="58">
        <v>2399</v>
      </c>
      <c r="B1810" s="57" t="s">
        <v>1591</v>
      </c>
      <c r="C1810" s="57" t="s">
        <v>24</v>
      </c>
      <c r="D1810" s="57" t="s">
        <v>3282</v>
      </c>
      <c r="E1810" s="57" t="s">
        <v>7742</v>
      </c>
      <c r="F1810" s="57" t="s">
        <v>1593</v>
      </c>
      <c r="G1810" s="57" t="s">
        <v>14</v>
      </c>
      <c r="H1810" s="57" t="s">
        <v>15</v>
      </c>
      <c r="I1810" s="57" t="str">
        <f>_xlfn.CONCAT(O1810,E1810,P1810,D1810,P1810,Q1810)</f>
        <v>('biosphere3','717f38a4-02d7-4af5-b1a8-24931ad12275')</v>
      </c>
      <c r="J1810" s="57" t="str">
        <f>_xlfn.CONCAT(F1810,C1810)</f>
        <v>Formamide('air', 'low population density, long-term')</v>
      </c>
      <c r="K1810" s="57" t="b">
        <f>EXACT(F1810,bioshpere3_emission!E1810)</f>
        <v>1</v>
      </c>
      <c r="L1810" s="57" t="b">
        <f>EXACT(C1810,bioshpere3_emission!C1810)</f>
        <v>1</v>
      </c>
      <c r="M1810" s="57" t="b">
        <f>EXACT(B1810,bioshpere3_emission!B1810)</f>
        <v>1</v>
      </c>
      <c r="N1810" s="57" t="b">
        <f>EXACT(J1810,bioshpere3_emission!P1810)</f>
        <v>1</v>
      </c>
      <c r="O1810" s="57" t="s">
        <v>7743</v>
      </c>
      <c r="P1810" s="57" t="s">
        <v>7744</v>
      </c>
      <c r="Q1810" s="57" t="s">
        <v>7745</v>
      </c>
    </row>
    <row r="1811" spans="1:17" x14ac:dyDescent="0.25">
      <c r="A1811" s="58">
        <v>260</v>
      </c>
      <c r="B1811" s="57" t="s">
        <v>1591</v>
      </c>
      <c r="C1811" s="57" t="s">
        <v>31</v>
      </c>
      <c r="D1811" s="57" t="s">
        <v>4513</v>
      </c>
      <c r="E1811" s="57" t="s">
        <v>7742</v>
      </c>
      <c r="F1811" s="57" t="s">
        <v>1593</v>
      </c>
      <c r="G1811" s="57" t="s">
        <v>14</v>
      </c>
      <c r="H1811" s="57" t="s">
        <v>15</v>
      </c>
      <c r="I1811" s="57" t="str">
        <f>_xlfn.CONCAT(O1811,E1811,P1811,D1811,P1811,Q1811)</f>
        <v>('biosphere3','313cdf6d-ac44-4583-87a1-5f2ba3413a88')</v>
      </c>
      <c r="J1811" s="57" t="str">
        <f>_xlfn.CONCAT(F1811,C1811)</f>
        <v>Formamide('air', 'lower stratosphere + upper troposphere')</v>
      </c>
      <c r="K1811" s="57" t="b">
        <f>EXACT(F1811,bioshpere3_emission!E1811)</f>
        <v>1</v>
      </c>
      <c r="L1811" s="57" t="b">
        <f>EXACT(C1811,bioshpere3_emission!C1811)</f>
        <v>1</v>
      </c>
      <c r="M1811" s="57" t="b">
        <f>EXACT(B1811,bioshpere3_emission!B1811)</f>
        <v>1</v>
      </c>
      <c r="N1811" s="57" t="b">
        <f>EXACT(J1811,bioshpere3_emission!P1811)</f>
        <v>1</v>
      </c>
      <c r="O1811" s="57" t="s">
        <v>7743</v>
      </c>
      <c r="P1811" s="57" t="s">
        <v>7744</v>
      </c>
      <c r="Q1811" s="57" t="s">
        <v>7745</v>
      </c>
    </row>
    <row r="1812" spans="1:17" x14ac:dyDescent="0.25">
      <c r="A1812" s="58">
        <v>4005</v>
      </c>
      <c r="B1812" s="57" t="s">
        <v>1591</v>
      </c>
      <c r="C1812" s="57" t="s">
        <v>27</v>
      </c>
      <c r="D1812" s="57" t="s">
        <v>1980</v>
      </c>
      <c r="E1812" s="57" t="s">
        <v>7742</v>
      </c>
      <c r="F1812" s="57" t="s">
        <v>1593</v>
      </c>
      <c r="G1812" s="57" t="s">
        <v>14</v>
      </c>
      <c r="H1812" s="57" t="s">
        <v>15</v>
      </c>
      <c r="I1812" s="57" t="str">
        <f>_xlfn.CONCAT(O1812,E1812,P1812,D1812,P1812,Q1812)</f>
        <v>('biosphere3','43a00521-4880-4891-8a5d-f8e0a64f5bce')</v>
      </c>
      <c r="J1812" s="57" t="str">
        <f>_xlfn.CONCAT(F1812,C1812)</f>
        <v>Formamide('air', 'non-urban air or from high stacks')</v>
      </c>
      <c r="K1812" s="57" t="b">
        <f>EXACT(F1812,bioshpere3_emission!E1812)</f>
        <v>1</v>
      </c>
      <c r="L1812" s="57" t="b">
        <f>EXACT(C1812,bioshpere3_emission!C1812)</f>
        <v>1</v>
      </c>
      <c r="M1812" s="57" t="b">
        <f>EXACT(B1812,bioshpere3_emission!B1812)</f>
        <v>1</v>
      </c>
      <c r="N1812" s="57" t="b">
        <f>EXACT(J1812,bioshpere3_emission!P1812)</f>
        <v>1</v>
      </c>
      <c r="O1812" s="57" t="s">
        <v>7743</v>
      </c>
      <c r="P1812" s="57" t="s">
        <v>7744</v>
      </c>
      <c r="Q1812" s="57" t="s">
        <v>7745</v>
      </c>
    </row>
    <row r="1813" spans="1:17" x14ac:dyDescent="0.25">
      <c r="A1813" s="58">
        <v>538</v>
      </c>
      <c r="B1813" s="57" t="s">
        <v>1591</v>
      </c>
      <c r="C1813" s="57" t="s">
        <v>44</v>
      </c>
      <c r="D1813" s="57" t="s">
        <v>5106</v>
      </c>
      <c r="E1813" s="57" t="s">
        <v>7742</v>
      </c>
      <c r="F1813" s="57" t="s">
        <v>1593</v>
      </c>
      <c r="G1813" s="57" t="s">
        <v>14</v>
      </c>
      <c r="H1813" s="57" t="s">
        <v>15</v>
      </c>
      <c r="I1813" s="57" t="str">
        <f>_xlfn.CONCAT(O1813,E1813,P1813,D1813,P1813,Q1813)</f>
        <v>('biosphere3','2becddd1-aa5a-4c35-be0e-aefb9bd469f8')</v>
      </c>
      <c r="J1813" s="57" t="str">
        <f>_xlfn.CONCAT(F1813,C1813)</f>
        <v>Formamide('air', 'urban air close to ground')</v>
      </c>
      <c r="K1813" s="57" t="b">
        <f>EXACT(F1813,bioshpere3_emission!E1813)</f>
        <v>1</v>
      </c>
      <c r="L1813" s="57" t="b">
        <f>EXACT(C1813,bioshpere3_emission!C1813)</f>
        <v>1</v>
      </c>
      <c r="M1813" s="57" t="b">
        <f>EXACT(B1813,bioshpere3_emission!B1813)</f>
        <v>1</v>
      </c>
      <c r="N1813" s="57" t="b">
        <f>EXACT(J1813,bioshpere3_emission!P1813)</f>
        <v>1</v>
      </c>
      <c r="O1813" s="57" t="s">
        <v>7743</v>
      </c>
      <c r="P1813" s="57" t="s">
        <v>7744</v>
      </c>
      <c r="Q1813" s="57" t="s">
        <v>7745</v>
      </c>
    </row>
    <row r="1814" spans="1:17" x14ac:dyDescent="0.25">
      <c r="A1814" s="58">
        <v>3069</v>
      </c>
      <c r="B1814" s="57" t="s">
        <v>1591</v>
      </c>
      <c r="C1814" s="57" t="s">
        <v>190</v>
      </c>
      <c r="D1814" s="57" t="s">
        <v>3322</v>
      </c>
      <c r="E1814" s="57" t="s">
        <v>7742</v>
      </c>
      <c r="F1814" s="57" t="s">
        <v>1593</v>
      </c>
      <c r="G1814" s="57" t="s">
        <v>14</v>
      </c>
      <c r="H1814" s="57" t="s">
        <v>15</v>
      </c>
      <c r="I1814" s="57" t="str">
        <f>_xlfn.CONCAT(O1814,E1814,P1814,D1814,P1814,Q1814)</f>
        <v>('biosphere3','1d8ba55c-e60b-45ef-8e66-d947d8e7a01f')</v>
      </c>
      <c r="J1814" s="57" t="str">
        <f>_xlfn.CONCAT(F1814,C1814)</f>
        <v>Formamide('air',)</v>
      </c>
      <c r="K1814" s="57" t="b">
        <f>EXACT(F1814,bioshpere3_emission!E1814)</f>
        <v>1</v>
      </c>
      <c r="L1814" s="57" t="b">
        <f>EXACT(C1814,bioshpere3_emission!C1814)</f>
        <v>1</v>
      </c>
      <c r="M1814" s="57" t="b">
        <f>EXACT(B1814,bioshpere3_emission!B1814)</f>
        <v>1</v>
      </c>
      <c r="N1814" s="57" t="b">
        <f>EXACT(J1814,bioshpere3_emission!P1814)</f>
        <v>1</v>
      </c>
      <c r="O1814" s="57" t="s">
        <v>7743</v>
      </c>
      <c r="P1814" s="57" t="s">
        <v>7744</v>
      </c>
      <c r="Q1814" s="57" t="s">
        <v>7745</v>
      </c>
    </row>
    <row r="1815" spans="1:17" x14ac:dyDescent="0.25">
      <c r="A1815" s="58">
        <v>4032</v>
      </c>
      <c r="B1815" s="57" t="s">
        <v>1591</v>
      </c>
      <c r="C1815" s="57" t="s">
        <v>71</v>
      </c>
      <c r="D1815" s="57" t="s">
        <v>1592</v>
      </c>
      <c r="E1815" s="57" t="s">
        <v>7742</v>
      </c>
      <c r="F1815" s="57" t="s">
        <v>1593</v>
      </c>
      <c r="G1815" s="57" t="s">
        <v>14</v>
      </c>
      <c r="H1815" s="57" t="s">
        <v>15</v>
      </c>
      <c r="I1815" s="57" t="str">
        <f>_xlfn.CONCAT(O1815,E1815,P1815,D1815,P1815,Q1815)</f>
        <v>('biosphere3','ee602d07-f56e-4f9a-9362-c3dbd45897c0')</v>
      </c>
      <c r="J1815" s="57" t="str">
        <f>_xlfn.CONCAT(F1815,C1815)</f>
        <v>Formamide('water', 'ground-')</v>
      </c>
      <c r="K1815" s="57" t="b">
        <f>EXACT(F1815,bioshpere3_emission!E1815)</f>
        <v>1</v>
      </c>
      <c r="L1815" s="57" t="b">
        <f>EXACT(C1815,bioshpere3_emission!C1815)</f>
        <v>1</v>
      </c>
      <c r="M1815" s="57" t="b">
        <f>EXACT(B1815,bioshpere3_emission!B1815)</f>
        <v>1</v>
      </c>
      <c r="N1815" s="57" t="b">
        <f>EXACT(J1815,bioshpere3_emission!P1815)</f>
        <v>1</v>
      </c>
      <c r="O1815" s="57" t="s">
        <v>7743</v>
      </c>
      <c r="P1815" s="57" t="s">
        <v>7744</v>
      </c>
      <c r="Q1815" s="57" t="s">
        <v>7745</v>
      </c>
    </row>
    <row r="1816" spans="1:17" x14ac:dyDescent="0.25">
      <c r="A1816" s="58">
        <v>788</v>
      </c>
      <c r="B1816" s="57" t="s">
        <v>1591</v>
      </c>
      <c r="C1816" s="57" t="s">
        <v>100</v>
      </c>
      <c r="D1816" s="57" t="s">
        <v>4921</v>
      </c>
      <c r="E1816" s="57" t="s">
        <v>7742</v>
      </c>
      <c r="F1816" s="57" t="s">
        <v>1593</v>
      </c>
      <c r="G1816" s="57" t="s">
        <v>14</v>
      </c>
      <c r="H1816" s="57" t="s">
        <v>15</v>
      </c>
      <c r="I1816" s="57" t="str">
        <f>_xlfn.CONCAT(O1816,E1816,P1816,D1816,P1816,Q1816)</f>
        <v>('biosphere3','adf3c3e9-c6b7-42bc-b114-112f050e44fd')</v>
      </c>
      <c r="J1816" s="57" t="str">
        <f>_xlfn.CONCAT(F1816,C1816)</f>
        <v>Formamide('water', 'ground-, long-term')</v>
      </c>
      <c r="K1816" s="57" t="b">
        <f>EXACT(F1816,bioshpere3_emission!E1816)</f>
        <v>1</v>
      </c>
      <c r="L1816" s="57" t="b">
        <f>EXACT(C1816,bioshpere3_emission!C1816)</f>
        <v>1</v>
      </c>
      <c r="M1816" s="57" t="b">
        <f>EXACT(B1816,bioshpere3_emission!B1816)</f>
        <v>1</v>
      </c>
      <c r="N1816" s="57" t="b">
        <f>EXACT(J1816,bioshpere3_emission!P1816)</f>
        <v>1</v>
      </c>
      <c r="O1816" s="57" t="s">
        <v>7743</v>
      </c>
      <c r="P1816" s="57" t="s">
        <v>7744</v>
      </c>
      <c r="Q1816" s="57" t="s">
        <v>7745</v>
      </c>
    </row>
    <row r="1817" spans="1:17" x14ac:dyDescent="0.25">
      <c r="A1817" s="58">
        <v>4358</v>
      </c>
      <c r="B1817" s="57" t="s">
        <v>1591</v>
      </c>
      <c r="C1817" s="57" t="s">
        <v>10</v>
      </c>
      <c r="D1817" s="57" t="s">
        <v>6199</v>
      </c>
      <c r="E1817" s="57" t="s">
        <v>7742</v>
      </c>
      <c r="F1817" s="57" t="s">
        <v>1593</v>
      </c>
      <c r="G1817" s="57" t="s">
        <v>14</v>
      </c>
      <c r="H1817" s="57" t="s">
        <v>15</v>
      </c>
      <c r="I1817" s="57" t="str">
        <f>_xlfn.CONCAT(O1817,E1817,P1817,D1817,P1817,Q1817)</f>
        <v>('biosphere3','8c1489f3-f3cc-4c8d-a15e-6a5f91cf8abb')</v>
      </c>
      <c r="J1817" s="57" t="str">
        <f>_xlfn.CONCAT(F1817,C1817)</f>
        <v>Formamide('water', 'ocean')</v>
      </c>
      <c r="K1817" s="57" t="b">
        <f>EXACT(F1817,bioshpere3_emission!E1817)</f>
        <v>1</v>
      </c>
      <c r="L1817" s="57" t="b">
        <f>EXACT(C1817,bioshpere3_emission!C1817)</f>
        <v>1</v>
      </c>
      <c r="M1817" s="57" t="b">
        <f>EXACT(B1817,bioshpere3_emission!B1817)</f>
        <v>1</v>
      </c>
      <c r="N1817" s="57" t="b">
        <f>EXACT(J1817,bioshpere3_emission!P1817)</f>
        <v>1</v>
      </c>
      <c r="O1817" s="57" t="s">
        <v>7743</v>
      </c>
      <c r="P1817" s="57" t="s">
        <v>7744</v>
      </c>
      <c r="Q1817" s="57" t="s">
        <v>7745</v>
      </c>
    </row>
    <row r="1818" spans="1:17" x14ac:dyDescent="0.25">
      <c r="A1818" s="58">
        <v>4079</v>
      </c>
      <c r="B1818" s="57" t="s">
        <v>1591</v>
      </c>
      <c r="C1818" s="57" t="s">
        <v>91</v>
      </c>
      <c r="D1818" s="57" t="s">
        <v>4068</v>
      </c>
      <c r="E1818" s="57" t="s">
        <v>7742</v>
      </c>
      <c r="F1818" s="57" t="s">
        <v>1593</v>
      </c>
      <c r="G1818" s="57" t="s">
        <v>14</v>
      </c>
      <c r="H1818" s="57" t="s">
        <v>15</v>
      </c>
      <c r="I1818" s="57" t="str">
        <f>_xlfn.CONCAT(O1818,E1818,P1818,D1818,P1818,Q1818)</f>
        <v>('biosphere3','01174955-d4f9-4825-9188-791b79abc8e1')</v>
      </c>
      <c r="J1818" s="57" t="str">
        <f>_xlfn.CONCAT(F1818,C1818)</f>
        <v>Formamide('water', 'surface water')</v>
      </c>
      <c r="K1818" s="57" t="b">
        <f>EXACT(F1818,bioshpere3_emission!E1818)</f>
        <v>1</v>
      </c>
      <c r="L1818" s="57" t="b">
        <f>EXACT(C1818,bioshpere3_emission!C1818)</f>
        <v>1</v>
      </c>
      <c r="M1818" s="57" t="b">
        <f>EXACT(B1818,bioshpere3_emission!B1818)</f>
        <v>1</v>
      </c>
      <c r="N1818" s="57" t="b">
        <f>EXACT(J1818,bioshpere3_emission!P1818)</f>
        <v>1</v>
      </c>
      <c r="O1818" s="57" t="s">
        <v>7743</v>
      </c>
      <c r="P1818" s="57" t="s">
        <v>7744</v>
      </c>
      <c r="Q1818" s="57" t="s">
        <v>7745</v>
      </c>
    </row>
    <row r="1819" spans="1:17" x14ac:dyDescent="0.25">
      <c r="A1819" s="58">
        <v>1565</v>
      </c>
      <c r="B1819" s="57" t="s">
        <v>1591</v>
      </c>
      <c r="C1819" s="57" t="s">
        <v>48</v>
      </c>
      <c r="D1819" s="57" t="s">
        <v>5625</v>
      </c>
      <c r="E1819" s="57" t="s">
        <v>7742</v>
      </c>
      <c r="F1819" s="57" t="s">
        <v>1593</v>
      </c>
      <c r="G1819" s="57" t="s">
        <v>14</v>
      </c>
      <c r="H1819" s="57" t="s">
        <v>15</v>
      </c>
      <c r="I1819" s="57" t="str">
        <f>_xlfn.CONCAT(O1819,E1819,P1819,D1819,P1819,Q1819)</f>
        <v>('biosphere3','f127acc1-4904-448c-9b46-e0c4d2da8bda')</v>
      </c>
      <c r="J1819" s="57" t="str">
        <f>_xlfn.CONCAT(F1819,C1819)</f>
        <v>Formamide('water',)</v>
      </c>
      <c r="K1819" s="57" t="b">
        <f>EXACT(F1819,bioshpere3_emission!E1819)</f>
        <v>1</v>
      </c>
      <c r="L1819" s="57" t="b">
        <f>EXACT(C1819,bioshpere3_emission!C1819)</f>
        <v>1</v>
      </c>
      <c r="M1819" s="57" t="b">
        <f>EXACT(B1819,bioshpere3_emission!B1819)</f>
        <v>1</v>
      </c>
      <c r="N1819" s="57" t="b">
        <f>EXACT(J1819,bioshpere3_emission!P1819)</f>
        <v>1</v>
      </c>
      <c r="O1819" s="57" t="s">
        <v>7743</v>
      </c>
      <c r="P1819" s="57" t="s">
        <v>7744</v>
      </c>
      <c r="Q1819" s="57" t="s">
        <v>7745</v>
      </c>
    </row>
    <row r="1820" spans="1:17" x14ac:dyDescent="0.25">
      <c r="A1820" s="58">
        <v>2312</v>
      </c>
      <c r="B1820" s="57" t="s">
        <v>7225</v>
      </c>
      <c r="C1820" s="57" t="s">
        <v>71</v>
      </c>
      <c r="D1820" s="57" t="s">
        <v>3074</v>
      </c>
      <c r="E1820" s="57" t="s">
        <v>7742</v>
      </c>
      <c r="F1820" s="57" t="s">
        <v>709</v>
      </c>
      <c r="G1820" s="57" t="s">
        <v>14</v>
      </c>
      <c r="H1820" s="57" t="s">
        <v>15</v>
      </c>
      <c r="I1820" s="57" t="str">
        <f>_xlfn.CONCAT(O1820,E1820,P1820,D1820,P1820,Q1820)</f>
        <v>('biosphere3','15bdfe3d-58b7-4cf3-a8db-0b16a8b9949b')</v>
      </c>
      <c r="J1820" s="57" t="str">
        <f>_xlfn.CONCAT(F1820,C1820)</f>
        <v>Formate('water', 'ground-')</v>
      </c>
      <c r="K1820" s="57" t="b">
        <f>EXACT(F1820,bioshpere3_emission!E1820)</f>
        <v>1</v>
      </c>
      <c r="L1820" s="57" t="b">
        <f>EXACT(C1820,bioshpere3_emission!C1820)</f>
        <v>1</v>
      </c>
      <c r="M1820" s="57" t="b">
        <f>EXACT(B1820,bioshpere3_emission!B1820)</f>
        <v>1</v>
      </c>
      <c r="N1820" s="57" t="b">
        <f>EXACT(J1820,bioshpere3_emission!P1820)</f>
        <v>1</v>
      </c>
      <c r="O1820" s="57" t="s">
        <v>7743</v>
      </c>
      <c r="P1820" s="57" t="s">
        <v>7744</v>
      </c>
      <c r="Q1820" s="57" t="s">
        <v>7745</v>
      </c>
    </row>
    <row r="1821" spans="1:17" x14ac:dyDescent="0.25">
      <c r="A1821" s="58">
        <v>1034</v>
      </c>
      <c r="B1821" s="57" t="s">
        <v>7225</v>
      </c>
      <c r="C1821" s="57" t="s">
        <v>100</v>
      </c>
      <c r="D1821" s="57" t="s">
        <v>708</v>
      </c>
      <c r="E1821" s="57" t="s">
        <v>7742</v>
      </c>
      <c r="F1821" s="57" t="s">
        <v>709</v>
      </c>
      <c r="G1821" s="57" t="s">
        <v>14</v>
      </c>
      <c r="H1821" s="57" t="s">
        <v>15</v>
      </c>
      <c r="I1821" s="57" t="str">
        <f>_xlfn.CONCAT(O1821,E1821,P1821,D1821,P1821,Q1821)</f>
        <v>('biosphere3','fc59a5a4-2297-4457-a9e0-482ba0eed18a')</v>
      </c>
      <c r="J1821" s="57" t="str">
        <f>_xlfn.CONCAT(F1821,C1821)</f>
        <v>Formate('water', 'ground-, long-term')</v>
      </c>
      <c r="K1821" s="57" t="b">
        <f>EXACT(F1821,bioshpere3_emission!E1821)</f>
        <v>1</v>
      </c>
      <c r="L1821" s="57" t="b">
        <f>EXACT(C1821,bioshpere3_emission!C1821)</f>
        <v>1</v>
      </c>
      <c r="M1821" s="57" t="b">
        <f>EXACT(B1821,bioshpere3_emission!B1821)</f>
        <v>1</v>
      </c>
      <c r="N1821" s="57" t="b">
        <f>EXACT(J1821,bioshpere3_emission!P1821)</f>
        <v>1</v>
      </c>
      <c r="O1821" s="57" t="s">
        <v>7743</v>
      </c>
      <c r="P1821" s="57" t="s">
        <v>7744</v>
      </c>
      <c r="Q1821" s="57" t="s">
        <v>7745</v>
      </c>
    </row>
    <row r="1822" spans="1:17" x14ac:dyDescent="0.25">
      <c r="A1822" s="58">
        <v>2135</v>
      </c>
      <c r="B1822" s="57" t="s">
        <v>7225</v>
      </c>
      <c r="C1822" s="57" t="s">
        <v>10</v>
      </c>
      <c r="D1822" s="57" t="s">
        <v>2164</v>
      </c>
      <c r="E1822" s="57" t="s">
        <v>7742</v>
      </c>
      <c r="F1822" s="57" t="s">
        <v>709</v>
      </c>
      <c r="G1822" s="57" t="s">
        <v>14</v>
      </c>
      <c r="H1822" s="57" t="s">
        <v>15</v>
      </c>
      <c r="I1822" s="57" t="str">
        <f>_xlfn.CONCAT(O1822,E1822,P1822,D1822,P1822,Q1822)</f>
        <v>('biosphere3','10ee01aa-ebd3-4232-bdbd-50a32218b70f')</v>
      </c>
      <c r="J1822" s="57" t="str">
        <f>_xlfn.CONCAT(F1822,C1822)</f>
        <v>Formate('water', 'ocean')</v>
      </c>
      <c r="K1822" s="57" t="b">
        <f>EXACT(F1822,bioshpere3_emission!E1822)</f>
        <v>1</v>
      </c>
      <c r="L1822" s="57" t="b">
        <f>EXACT(C1822,bioshpere3_emission!C1822)</f>
        <v>1</v>
      </c>
      <c r="M1822" s="57" t="b">
        <f>EXACT(B1822,bioshpere3_emission!B1822)</f>
        <v>1</v>
      </c>
      <c r="N1822" s="57" t="b">
        <f>EXACT(J1822,bioshpere3_emission!P1822)</f>
        <v>1</v>
      </c>
      <c r="O1822" s="57" t="s">
        <v>7743</v>
      </c>
      <c r="P1822" s="57" t="s">
        <v>7744</v>
      </c>
      <c r="Q1822" s="57" t="s">
        <v>7745</v>
      </c>
    </row>
    <row r="1823" spans="1:17" x14ac:dyDescent="0.25">
      <c r="A1823" s="58">
        <v>3390</v>
      </c>
      <c r="B1823" s="57" t="s">
        <v>7225</v>
      </c>
      <c r="C1823" s="57" t="s">
        <v>91</v>
      </c>
      <c r="D1823" s="57" t="s">
        <v>3179</v>
      </c>
      <c r="E1823" s="57" t="s">
        <v>7742</v>
      </c>
      <c r="F1823" s="57" t="s">
        <v>709</v>
      </c>
      <c r="G1823" s="57" t="s">
        <v>14</v>
      </c>
      <c r="H1823" s="57" t="s">
        <v>15</v>
      </c>
      <c r="I1823" s="57" t="str">
        <f>_xlfn.CONCAT(O1823,E1823,P1823,D1823,P1823,Q1823)</f>
        <v>('biosphere3','42411268-27a7-4276-9896-e47900fa0606')</v>
      </c>
      <c r="J1823" s="57" t="str">
        <f>_xlfn.CONCAT(F1823,C1823)</f>
        <v>Formate('water', 'surface water')</v>
      </c>
      <c r="K1823" s="57" t="b">
        <f>EXACT(F1823,bioshpere3_emission!E1823)</f>
        <v>1</v>
      </c>
      <c r="L1823" s="57" t="b">
        <f>EXACT(C1823,bioshpere3_emission!C1823)</f>
        <v>1</v>
      </c>
      <c r="M1823" s="57" t="b">
        <f>EXACT(B1823,bioshpere3_emission!B1823)</f>
        <v>1</v>
      </c>
      <c r="N1823" s="57" t="b">
        <f>EXACT(J1823,bioshpere3_emission!P1823)</f>
        <v>1</v>
      </c>
      <c r="O1823" s="57" t="s">
        <v>7743</v>
      </c>
      <c r="P1823" s="57" t="s">
        <v>7744</v>
      </c>
      <c r="Q1823" s="57" t="s">
        <v>7745</v>
      </c>
    </row>
    <row r="1824" spans="1:17" x14ac:dyDescent="0.25">
      <c r="A1824" s="58">
        <v>1138</v>
      </c>
      <c r="B1824" s="57" t="s">
        <v>7225</v>
      </c>
      <c r="C1824" s="57" t="s">
        <v>48</v>
      </c>
      <c r="D1824" s="57" t="s">
        <v>6481</v>
      </c>
      <c r="E1824" s="57" t="s">
        <v>7742</v>
      </c>
      <c r="F1824" s="57" t="s">
        <v>709</v>
      </c>
      <c r="G1824" s="57" t="s">
        <v>14</v>
      </c>
      <c r="H1824" s="57" t="s">
        <v>15</v>
      </c>
      <c r="I1824" s="57" t="str">
        <f>_xlfn.CONCAT(O1824,E1824,P1824,D1824,P1824,Q1824)</f>
        <v>('biosphere3','c1ed95a3-cf8a-4ab4-a687-e98b95301adc')</v>
      </c>
      <c r="J1824" s="57" t="str">
        <f>_xlfn.CONCAT(F1824,C1824)</f>
        <v>Formate('water',)</v>
      </c>
      <c r="K1824" s="57" t="b">
        <f>EXACT(F1824,bioshpere3_emission!E1824)</f>
        <v>1</v>
      </c>
      <c r="L1824" s="57" t="b">
        <f>EXACT(C1824,bioshpere3_emission!C1824)</f>
        <v>1</v>
      </c>
      <c r="M1824" s="57" t="b">
        <f>EXACT(B1824,bioshpere3_emission!B1824)</f>
        <v>1</v>
      </c>
      <c r="N1824" s="57" t="b">
        <f>EXACT(J1824,bioshpere3_emission!P1824)</f>
        <v>1</v>
      </c>
      <c r="O1824" s="57" t="s">
        <v>7743</v>
      </c>
      <c r="P1824" s="57" t="s">
        <v>7744</v>
      </c>
      <c r="Q1824" s="57" t="s">
        <v>7745</v>
      </c>
    </row>
    <row r="1825" spans="1:17" x14ac:dyDescent="0.25">
      <c r="A1825" s="58">
        <v>553</v>
      </c>
      <c r="B1825" s="57" t="s">
        <v>2581</v>
      </c>
      <c r="C1825" s="57" t="s">
        <v>24</v>
      </c>
      <c r="D1825" s="57" t="s">
        <v>4782</v>
      </c>
      <c r="E1825" s="57" t="s">
        <v>7742</v>
      </c>
      <c r="F1825" s="57" t="s">
        <v>2583</v>
      </c>
      <c r="G1825" s="57" t="s">
        <v>14</v>
      </c>
      <c r="H1825" s="57" t="s">
        <v>15</v>
      </c>
      <c r="I1825" s="57" t="str">
        <f>_xlfn.CONCAT(O1825,E1825,P1825,D1825,P1825,Q1825)</f>
        <v>('biosphere3','c8da1004-26dc-493a-a568-72f4c3820fc8')</v>
      </c>
      <c r="J1825" s="57" t="str">
        <f>_xlfn.CONCAT(F1825,C1825)</f>
        <v>Formic acid('air', 'low population density, long-term')</v>
      </c>
      <c r="K1825" s="57" t="b">
        <f>EXACT(F1825,bioshpere3_emission!E1825)</f>
        <v>1</v>
      </c>
      <c r="L1825" s="57" t="b">
        <f>EXACT(C1825,bioshpere3_emission!C1825)</f>
        <v>1</v>
      </c>
      <c r="M1825" s="57" t="b">
        <f>EXACT(B1825,bioshpere3_emission!B1825)</f>
        <v>1</v>
      </c>
      <c r="N1825" s="57" t="b">
        <f>EXACT(J1825,bioshpere3_emission!P1825)</f>
        <v>1</v>
      </c>
      <c r="O1825" s="57" t="s">
        <v>7743</v>
      </c>
      <c r="P1825" s="57" t="s">
        <v>7744</v>
      </c>
      <c r="Q1825" s="57" t="s">
        <v>7745</v>
      </c>
    </row>
    <row r="1826" spans="1:17" x14ac:dyDescent="0.25">
      <c r="A1826" s="58">
        <v>895</v>
      </c>
      <c r="B1826" s="57" t="s">
        <v>2581</v>
      </c>
      <c r="C1826" s="57" t="s">
        <v>31</v>
      </c>
      <c r="D1826" s="57" t="s">
        <v>5866</v>
      </c>
      <c r="E1826" s="57" t="s">
        <v>7742</v>
      </c>
      <c r="F1826" s="57" t="s">
        <v>2583</v>
      </c>
      <c r="G1826" s="57" t="s">
        <v>14</v>
      </c>
      <c r="H1826" s="57" t="s">
        <v>15</v>
      </c>
      <c r="I1826" s="57" t="str">
        <f>_xlfn.CONCAT(O1826,E1826,P1826,D1826,P1826,Q1826)</f>
        <v>('biosphere3','da3057af-dca7-4b7d-b36e-8b241586cc0c')</v>
      </c>
      <c r="J1826" s="57" t="str">
        <f>_xlfn.CONCAT(F1826,C1826)</f>
        <v>Formic acid('air', 'lower stratosphere + upper troposphere')</v>
      </c>
      <c r="K1826" s="57" t="b">
        <f>EXACT(F1826,bioshpere3_emission!E1826)</f>
        <v>1</v>
      </c>
      <c r="L1826" s="57" t="b">
        <f>EXACT(C1826,bioshpere3_emission!C1826)</f>
        <v>1</v>
      </c>
      <c r="M1826" s="57" t="b">
        <f>EXACT(B1826,bioshpere3_emission!B1826)</f>
        <v>1</v>
      </c>
      <c r="N1826" s="57" t="b">
        <f>EXACT(J1826,bioshpere3_emission!P1826)</f>
        <v>1</v>
      </c>
      <c r="O1826" s="57" t="s">
        <v>7743</v>
      </c>
      <c r="P1826" s="57" t="s">
        <v>7744</v>
      </c>
      <c r="Q1826" s="57" t="s">
        <v>7745</v>
      </c>
    </row>
    <row r="1827" spans="1:17" x14ac:dyDescent="0.25">
      <c r="A1827" s="58">
        <v>3718</v>
      </c>
      <c r="B1827" s="57" t="s">
        <v>2581</v>
      </c>
      <c r="C1827" s="57" t="s">
        <v>27</v>
      </c>
      <c r="D1827" s="57" t="s">
        <v>4961</v>
      </c>
      <c r="E1827" s="57" t="s">
        <v>7742</v>
      </c>
      <c r="F1827" s="57" t="s">
        <v>2583</v>
      </c>
      <c r="G1827" s="57" t="s">
        <v>14</v>
      </c>
      <c r="H1827" s="57" t="s">
        <v>15</v>
      </c>
      <c r="I1827" s="57" t="str">
        <f>_xlfn.CONCAT(O1827,E1827,P1827,D1827,P1827,Q1827)</f>
        <v>('biosphere3','e7f7fd97-a1c8-4be9-8a21-68ef06437d20')</v>
      </c>
      <c r="J1827" s="57" t="str">
        <f>_xlfn.CONCAT(F1827,C1827)</f>
        <v>Formic acid('air', 'non-urban air or from high stacks')</v>
      </c>
      <c r="K1827" s="57" t="b">
        <f>EXACT(F1827,bioshpere3_emission!E1827)</f>
        <v>1</v>
      </c>
      <c r="L1827" s="57" t="b">
        <f>EXACT(C1827,bioshpere3_emission!C1827)</f>
        <v>1</v>
      </c>
      <c r="M1827" s="57" t="b">
        <f>EXACT(B1827,bioshpere3_emission!B1827)</f>
        <v>1</v>
      </c>
      <c r="N1827" s="57" t="b">
        <f>EXACT(J1827,bioshpere3_emission!P1827)</f>
        <v>1</v>
      </c>
      <c r="O1827" s="57" t="s">
        <v>7743</v>
      </c>
      <c r="P1827" s="57" t="s">
        <v>7744</v>
      </c>
      <c r="Q1827" s="57" t="s">
        <v>7745</v>
      </c>
    </row>
    <row r="1828" spans="1:17" x14ac:dyDescent="0.25">
      <c r="A1828" s="58">
        <v>3576</v>
      </c>
      <c r="B1828" s="57" t="s">
        <v>2581</v>
      </c>
      <c r="C1828" s="57" t="s">
        <v>44</v>
      </c>
      <c r="D1828" s="57" t="s">
        <v>2835</v>
      </c>
      <c r="E1828" s="57" t="s">
        <v>7742</v>
      </c>
      <c r="F1828" s="57" t="s">
        <v>2583</v>
      </c>
      <c r="G1828" s="57" t="s">
        <v>14</v>
      </c>
      <c r="H1828" s="57" t="s">
        <v>15</v>
      </c>
      <c r="I1828" s="57" t="str">
        <f>_xlfn.CONCAT(O1828,E1828,P1828,D1828,P1828,Q1828)</f>
        <v>('biosphere3','2cbe35d9-052c-4fe8-8eb2-08769f10b2c7')</v>
      </c>
      <c r="J1828" s="57" t="str">
        <f>_xlfn.CONCAT(F1828,C1828)</f>
        <v>Formic acid('air', 'urban air close to ground')</v>
      </c>
      <c r="K1828" s="57" t="b">
        <f>EXACT(F1828,bioshpere3_emission!E1828)</f>
        <v>1</v>
      </c>
      <c r="L1828" s="57" t="b">
        <f>EXACT(C1828,bioshpere3_emission!C1828)</f>
        <v>1</v>
      </c>
      <c r="M1828" s="57" t="b">
        <f>EXACT(B1828,bioshpere3_emission!B1828)</f>
        <v>1</v>
      </c>
      <c r="N1828" s="57" t="b">
        <f>EXACT(J1828,bioshpere3_emission!P1828)</f>
        <v>1</v>
      </c>
      <c r="O1828" s="57" t="s">
        <v>7743</v>
      </c>
      <c r="P1828" s="57" t="s">
        <v>7744</v>
      </c>
      <c r="Q1828" s="57" t="s">
        <v>7745</v>
      </c>
    </row>
    <row r="1829" spans="1:17" x14ac:dyDescent="0.25">
      <c r="A1829" s="58">
        <v>4106</v>
      </c>
      <c r="B1829" s="57" t="s">
        <v>2581</v>
      </c>
      <c r="C1829" s="57" t="s">
        <v>190</v>
      </c>
      <c r="D1829" s="57" t="s">
        <v>3515</v>
      </c>
      <c r="E1829" s="57" t="s">
        <v>7742</v>
      </c>
      <c r="F1829" s="57" t="s">
        <v>2583</v>
      </c>
      <c r="G1829" s="57" t="s">
        <v>14</v>
      </c>
      <c r="H1829" s="57" t="s">
        <v>15</v>
      </c>
      <c r="I1829" s="57" t="str">
        <f>_xlfn.CONCAT(O1829,E1829,P1829,D1829,P1829,Q1829)</f>
        <v>('biosphere3','27804c78-5eee-47f9-9a91-1f6126ccfe45')</v>
      </c>
      <c r="J1829" s="57" t="str">
        <f>_xlfn.CONCAT(F1829,C1829)</f>
        <v>Formic acid('air',)</v>
      </c>
      <c r="K1829" s="57" t="b">
        <f>EXACT(F1829,bioshpere3_emission!E1829)</f>
        <v>1</v>
      </c>
      <c r="L1829" s="57" t="b">
        <f>EXACT(C1829,bioshpere3_emission!C1829)</f>
        <v>1</v>
      </c>
      <c r="M1829" s="57" t="b">
        <f>EXACT(B1829,bioshpere3_emission!B1829)</f>
        <v>1</v>
      </c>
      <c r="N1829" s="57" t="b">
        <f>EXACT(J1829,bioshpere3_emission!P1829)</f>
        <v>1</v>
      </c>
      <c r="O1829" s="57" t="s">
        <v>7743</v>
      </c>
      <c r="P1829" s="57" t="s">
        <v>7744</v>
      </c>
      <c r="Q1829" s="57" t="s">
        <v>7745</v>
      </c>
    </row>
    <row r="1830" spans="1:17" x14ac:dyDescent="0.25">
      <c r="A1830" s="58">
        <v>53</v>
      </c>
      <c r="B1830" s="57" t="s">
        <v>2581</v>
      </c>
      <c r="C1830" s="57" t="s">
        <v>71</v>
      </c>
      <c r="D1830" s="57" t="s">
        <v>2582</v>
      </c>
      <c r="E1830" s="57" t="s">
        <v>7742</v>
      </c>
      <c r="F1830" s="57" t="s">
        <v>2583</v>
      </c>
      <c r="G1830" s="57" t="s">
        <v>14</v>
      </c>
      <c r="H1830" s="57" t="s">
        <v>15</v>
      </c>
      <c r="I1830" s="57" t="str">
        <f>_xlfn.CONCAT(O1830,E1830,P1830,D1830,P1830,Q1830)</f>
        <v>('biosphere3','8a785cc5-93c6-47f3-a1ff-b2d37ef5b8a5')</v>
      </c>
      <c r="J1830" s="57" t="str">
        <f>_xlfn.CONCAT(F1830,C1830)</f>
        <v>Formic acid('water', 'ground-')</v>
      </c>
      <c r="K1830" s="57" t="b">
        <f>EXACT(F1830,bioshpere3_emission!E1830)</f>
        <v>1</v>
      </c>
      <c r="L1830" s="57" t="b">
        <f>EXACT(C1830,bioshpere3_emission!C1830)</f>
        <v>1</v>
      </c>
      <c r="M1830" s="57" t="b">
        <f>EXACT(B1830,bioshpere3_emission!B1830)</f>
        <v>1</v>
      </c>
      <c r="N1830" s="57" t="b">
        <f>EXACT(J1830,bioshpere3_emission!P1830)</f>
        <v>1</v>
      </c>
      <c r="O1830" s="57" t="s">
        <v>7743</v>
      </c>
      <c r="P1830" s="57" t="s">
        <v>7744</v>
      </c>
      <c r="Q1830" s="57" t="s">
        <v>7745</v>
      </c>
    </row>
    <row r="1831" spans="1:17" x14ac:dyDescent="0.25">
      <c r="A1831" s="58">
        <v>3869</v>
      </c>
      <c r="B1831" s="57" t="s">
        <v>2581</v>
      </c>
      <c r="C1831" s="57" t="s">
        <v>100</v>
      </c>
      <c r="D1831" s="57" t="s">
        <v>3364</v>
      </c>
      <c r="E1831" s="57" t="s">
        <v>7742</v>
      </c>
      <c r="F1831" s="57" t="s">
        <v>2583</v>
      </c>
      <c r="G1831" s="57" t="s">
        <v>14</v>
      </c>
      <c r="H1831" s="57" t="s">
        <v>15</v>
      </c>
      <c r="I1831" s="57" t="str">
        <f>_xlfn.CONCAT(O1831,E1831,P1831,D1831,P1831,Q1831)</f>
        <v>('biosphere3','abaa29b9-41e6-46ed-9f88-806bd93ca915')</v>
      </c>
      <c r="J1831" s="57" t="str">
        <f>_xlfn.CONCAT(F1831,C1831)</f>
        <v>Formic acid('water', 'ground-, long-term')</v>
      </c>
      <c r="K1831" s="57" t="b">
        <f>EXACT(F1831,bioshpere3_emission!E1831)</f>
        <v>1</v>
      </c>
      <c r="L1831" s="57" t="b">
        <f>EXACT(C1831,bioshpere3_emission!C1831)</f>
        <v>1</v>
      </c>
      <c r="M1831" s="57" t="b">
        <f>EXACT(B1831,bioshpere3_emission!B1831)</f>
        <v>1</v>
      </c>
      <c r="N1831" s="57" t="b">
        <f>EXACT(J1831,bioshpere3_emission!P1831)</f>
        <v>1</v>
      </c>
      <c r="O1831" s="57" t="s">
        <v>7743</v>
      </c>
      <c r="P1831" s="57" t="s">
        <v>7744</v>
      </c>
      <c r="Q1831" s="57" t="s">
        <v>7745</v>
      </c>
    </row>
    <row r="1832" spans="1:17" x14ac:dyDescent="0.25">
      <c r="A1832" s="58">
        <v>561</v>
      </c>
      <c r="B1832" s="57" t="s">
        <v>2581</v>
      </c>
      <c r="C1832" s="57" t="s">
        <v>10</v>
      </c>
      <c r="D1832" s="57" t="s">
        <v>4812</v>
      </c>
      <c r="E1832" s="57" t="s">
        <v>7742</v>
      </c>
      <c r="F1832" s="57" t="s">
        <v>2583</v>
      </c>
      <c r="G1832" s="57" t="s">
        <v>14</v>
      </c>
      <c r="H1832" s="57" t="s">
        <v>15</v>
      </c>
      <c r="I1832" s="57" t="str">
        <f>_xlfn.CONCAT(O1832,E1832,P1832,D1832,P1832,Q1832)</f>
        <v>('biosphere3','23dedce6-fc17-4ae8-9b91-6c0dca431adc')</v>
      </c>
      <c r="J1832" s="57" t="str">
        <f>_xlfn.CONCAT(F1832,C1832)</f>
        <v>Formic acid('water', 'ocean')</v>
      </c>
      <c r="K1832" s="57" t="b">
        <f>EXACT(F1832,bioshpere3_emission!E1832)</f>
        <v>1</v>
      </c>
      <c r="L1832" s="57" t="b">
        <f>EXACT(C1832,bioshpere3_emission!C1832)</f>
        <v>1</v>
      </c>
      <c r="M1832" s="57" t="b">
        <f>EXACT(B1832,bioshpere3_emission!B1832)</f>
        <v>1</v>
      </c>
      <c r="N1832" s="57" t="b">
        <f>EXACT(J1832,bioshpere3_emission!P1832)</f>
        <v>1</v>
      </c>
      <c r="O1832" s="57" t="s">
        <v>7743</v>
      </c>
      <c r="P1832" s="57" t="s">
        <v>7744</v>
      </c>
      <c r="Q1832" s="57" t="s">
        <v>7745</v>
      </c>
    </row>
    <row r="1833" spans="1:17" x14ac:dyDescent="0.25">
      <c r="A1833" s="58">
        <v>458</v>
      </c>
      <c r="B1833" s="57" t="s">
        <v>2581</v>
      </c>
      <c r="C1833" s="57" t="s">
        <v>91</v>
      </c>
      <c r="D1833" s="57" t="s">
        <v>3035</v>
      </c>
      <c r="E1833" s="57" t="s">
        <v>7742</v>
      </c>
      <c r="F1833" s="57" t="s">
        <v>2583</v>
      </c>
      <c r="G1833" s="57" t="s">
        <v>14</v>
      </c>
      <c r="H1833" s="57" t="s">
        <v>15</v>
      </c>
      <c r="I1833" s="57" t="str">
        <f>_xlfn.CONCAT(O1833,E1833,P1833,D1833,P1833,Q1833)</f>
        <v>('biosphere3','3a285c11-632b-4106-8e15-3ac4a0da78de')</v>
      </c>
      <c r="J1833" s="57" t="str">
        <f>_xlfn.CONCAT(F1833,C1833)</f>
        <v>Formic acid('water', 'surface water')</v>
      </c>
      <c r="K1833" s="57" t="b">
        <f>EXACT(F1833,bioshpere3_emission!E1833)</f>
        <v>1</v>
      </c>
      <c r="L1833" s="57" t="b">
        <f>EXACT(C1833,bioshpere3_emission!C1833)</f>
        <v>1</v>
      </c>
      <c r="M1833" s="57" t="b">
        <f>EXACT(B1833,bioshpere3_emission!B1833)</f>
        <v>1</v>
      </c>
      <c r="N1833" s="57" t="b">
        <f>EXACT(J1833,bioshpere3_emission!P1833)</f>
        <v>1</v>
      </c>
      <c r="O1833" s="57" t="s">
        <v>7743</v>
      </c>
      <c r="P1833" s="57" t="s">
        <v>7744</v>
      </c>
      <c r="Q1833" s="57" t="s">
        <v>7745</v>
      </c>
    </row>
    <row r="1834" spans="1:17" x14ac:dyDescent="0.25">
      <c r="A1834" s="58">
        <v>3761</v>
      </c>
      <c r="B1834" s="57" t="s">
        <v>2581</v>
      </c>
      <c r="C1834" s="57" t="s">
        <v>48</v>
      </c>
      <c r="D1834" s="57" t="s">
        <v>3429</v>
      </c>
      <c r="E1834" s="57" t="s">
        <v>7742</v>
      </c>
      <c r="F1834" s="57" t="s">
        <v>2583</v>
      </c>
      <c r="G1834" s="57" t="s">
        <v>14</v>
      </c>
      <c r="H1834" s="57" t="s">
        <v>15</v>
      </c>
      <c r="I1834" s="57" t="str">
        <f>_xlfn.CONCAT(O1834,E1834,P1834,D1834,P1834,Q1834)</f>
        <v>('biosphere3','97f92a10-ea74-463f-a9d7-3c852b6aab4c')</v>
      </c>
      <c r="J1834" s="57" t="str">
        <f>_xlfn.CONCAT(F1834,C1834)</f>
        <v>Formic acid('water',)</v>
      </c>
      <c r="K1834" s="57" t="b">
        <f>EXACT(F1834,bioshpere3_emission!E1834)</f>
        <v>1</v>
      </c>
      <c r="L1834" s="57" t="b">
        <f>EXACT(C1834,bioshpere3_emission!C1834)</f>
        <v>1</v>
      </c>
      <c r="M1834" s="57" t="b">
        <f>EXACT(B1834,bioshpere3_emission!B1834)</f>
        <v>1</v>
      </c>
      <c r="N1834" s="57" t="b">
        <f>EXACT(J1834,bioshpere3_emission!P1834)</f>
        <v>1</v>
      </c>
      <c r="O1834" s="57" t="s">
        <v>7743</v>
      </c>
      <c r="P1834" s="57" t="s">
        <v>7744</v>
      </c>
      <c r="Q1834" s="57" t="s">
        <v>7745</v>
      </c>
    </row>
    <row r="1835" spans="1:17" x14ac:dyDescent="0.25">
      <c r="A1835" s="58">
        <v>4040</v>
      </c>
      <c r="B1835" s="57" t="s">
        <v>7228</v>
      </c>
      <c r="C1835" s="57" t="s">
        <v>17</v>
      </c>
      <c r="D1835" s="57" t="s">
        <v>298</v>
      </c>
      <c r="E1835" s="57" t="s">
        <v>7742</v>
      </c>
      <c r="F1835" s="57" t="s">
        <v>299</v>
      </c>
      <c r="G1835" s="57" t="s">
        <v>14</v>
      </c>
      <c r="H1835" s="57" t="s">
        <v>15</v>
      </c>
      <c r="I1835" s="57" t="str">
        <f>_xlfn.CONCAT(O1835,E1835,P1835,D1835,P1835,Q1835)</f>
        <v>('biosphere3','794a9d6b-1ed0-486b-a6a9-d8a575c0aa9a')</v>
      </c>
      <c r="J1835" s="57" t="str">
        <f>_xlfn.CONCAT(F1835,C1835)</f>
        <v>Fosetyl('soil', 'agricultural')</v>
      </c>
      <c r="K1835" s="57" t="b">
        <f>EXACT(F1835,bioshpere3_emission!E1835)</f>
        <v>1</v>
      </c>
      <c r="L1835" s="57" t="b">
        <f>EXACT(C1835,bioshpere3_emission!C1835)</f>
        <v>1</v>
      </c>
      <c r="M1835" s="57" t="b">
        <f>EXACT(B1835,bioshpere3_emission!B1835)</f>
        <v>1</v>
      </c>
      <c r="N1835" s="57" t="b">
        <f>EXACT(J1835,bioshpere3_emission!P1835)</f>
        <v>1</v>
      </c>
      <c r="O1835" s="57" t="s">
        <v>7743</v>
      </c>
      <c r="P1835" s="57" t="s">
        <v>7744</v>
      </c>
      <c r="Q1835" s="57" t="s">
        <v>7745</v>
      </c>
    </row>
    <row r="1836" spans="1:17" x14ac:dyDescent="0.25">
      <c r="A1836" s="58">
        <v>2852</v>
      </c>
      <c r="C1836" s="57" t="s">
        <v>17</v>
      </c>
      <c r="D1836" s="57" t="s">
        <v>5687</v>
      </c>
      <c r="E1836" s="57" t="s">
        <v>7742</v>
      </c>
      <c r="F1836" s="57" t="s">
        <v>5688</v>
      </c>
      <c r="G1836" s="57" t="s">
        <v>14</v>
      </c>
      <c r="H1836" s="57" t="s">
        <v>15</v>
      </c>
      <c r="I1836" s="57" t="str">
        <f>_xlfn.CONCAT(O1836,E1836,P1836,D1836,P1836,Q1836)</f>
        <v>('biosphere3','4c44e04f-9b3d-4389-bf08-1bddf9dfa9e7')</v>
      </c>
      <c r="J1836" s="57" t="str">
        <f>_xlfn.CONCAT(F1836,C1836)</f>
        <v>Fosetyl-aluminium('soil', 'agricultural')</v>
      </c>
      <c r="K1836" s="57" t="b">
        <f>EXACT(F1836,bioshpere3_emission!E1836)</f>
        <v>1</v>
      </c>
      <c r="L1836" s="57" t="b">
        <f>EXACT(C1836,bioshpere3_emission!C1836)</f>
        <v>1</v>
      </c>
      <c r="M1836" s="57" t="b">
        <f>EXACT(B1836,bioshpere3_emission!B1836)</f>
        <v>1</v>
      </c>
      <c r="N1836" s="57" t="b">
        <f>EXACT(J1836,bioshpere3_emission!P1836)</f>
        <v>1</v>
      </c>
      <c r="O1836" s="57" t="s">
        <v>7743</v>
      </c>
      <c r="P1836" s="57" t="s">
        <v>7744</v>
      </c>
      <c r="Q1836" s="57" t="s">
        <v>7745</v>
      </c>
    </row>
    <row r="1837" spans="1:17" x14ac:dyDescent="0.25">
      <c r="A1837" s="58">
        <v>1193</v>
      </c>
      <c r="C1837" s="57" t="s">
        <v>91</v>
      </c>
      <c r="D1837" s="57" t="s">
        <v>768</v>
      </c>
      <c r="E1837" s="57" t="s">
        <v>7742</v>
      </c>
      <c r="F1837" s="57" t="s">
        <v>769</v>
      </c>
      <c r="G1837" s="57" t="s">
        <v>14</v>
      </c>
      <c r="H1837" s="57" t="s">
        <v>770</v>
      </c>
      <c r="I1837" s="57" t="str">
        <f>_xlfn.CONCAT(O1837,E1837,P1837,D1837,P1837,Q1837)</f>
        <v>('biosphere3','8bdedc25-af46-4c46-9b3a-670d0c177d8f')</v>
      </c>
      <c r="J1837" s="57" t="str">
        <f>_xlfn.CONCAT(F1837,C1837)</f>
        <v>Fresh water (obsolete)('water', 'surface water')</v>
      </c>
      <c r="K1837" s="57" t="b">
        <f>EXACT(F1837,bioshpere3_emission!E1837)</f>
        <v>1</v>
      </c>
      <c r="L1837" s="57" t="b">
        <f>EXACT(C1837,bioshpere3_emission!C1837)</f>
        <v>1</v>
      </c>
      <c r="M1837" s="57" t="b">
        <f>EXACT(B1837,bioshpere3_emission!B1837)</f>
        <v>1</v>
      </c>
      <c r="N1837" s="57" t="b">
        <f>EXACT(J1837,bioshpere3_emission!P1837)</f>
        <v>1</v>
      </c>
      <c r="O1837" s="57" t="s">
        <v>7743</v>
      </c>
      <c r="P1837" s="57" t="s">
        <v>7744</v>
      </c>
      <c r="Q1837" s="57" t="s">
        <v>7745</v>
      </c>
    </row>
    <row r="1838" spans="1:17" x14ac:dyDescent="0.25">
      <c r="A1838" s="58">
        <v>677</v>
      </c>
      <c r="B1838" s="57" t="s">
        <v>6665</v>
      </c>
      <c r="C1838" s="57" t="s">
        <v>17</v>
      </c>
      <c r="D1838" s="57" t="s">
        <v>6666</v>
      </c>
      <c r="E1838" s="57" t="s">
        <v>7742</v>
      </c>
      <c r="F1838" s="57" t="s">
        <v>6667</v>
      </c>
      <c r="G1838" s="57" t="s">
        <v>14</v>
      </c>
      <c r="H1838" s="57" t="s">
        <v>15</v>
      </c>
      <c r="I1838" s="57" t="str">
        <f>_xlfn.CONCAT(O1838,E1838,P1838,D1838,P1838,Q1838)</f>
        <v>('biosphere3','81bfad4e-f2a3-4d65-9e9a-72793dab13cb')</v>
      </c>
      <c r="J1838" s="57" t="str">
        <f>_xlfn.CONCAT(F1838,C1838)</f>
        <v>Fuberidazole('soil', 'agricultural')</v>
      </c>
      <c r="K1838" s="57" t="b">
        <f>EXACT(F1838,bioshpere3_emission!E1838)</f>
        <v>1</v>
      </c>
      <c r="L1838" s="57" t="b">
        <f>EXACT(C1838,bioshpere3_emission!C1838)</f>
        <v>1</v>
      </c>
      <c r="M1838" s="57" t="b">
        <f>EXACT(B1838,bioshpere3_emission!B1838)</f>
        <v>1</v>
      </c>
      <c r="N1838" s="57" t="b">
        <f>EXACT(J1838,bioshpere3_emission!P1838)</f>
        <v>1</v>
      </c>
      <c r="O1838" s="57" t="s">
        <v>7743</v>
      </c>
      <c r="P1838" s="57" t="s">
        <v>7744</v>
      </c>
      <c r="Q1838" s="57" t="s">
        <v>7745</v>
      </c>
    </row>
    <row r="1839" spans="1:17" x14ac:dyDescent="0.25">
      <c r="A1839" s="58">
        <v>3936</v>
      </c>
      <c r="C1839" s="57" t="s">
        <v>17</v>
      </c>
      <c r="D1839" s="57" t="s">
        <v>5982</v>
      </c>
      <c r="E1839" s="57" t="s">
        <v>7742</v>
      </c>
      <c r="F1839" s="57" t="s">
        <v>1644</v>
      </c>
      <c r="G1839" s="57" t="s">
        <v>14</v>
      </c>
      <c r="H1839" s="57" t="s">
        <v>15</v>
      </c>
      <c r="I1839" s="57" t="str">
        <f>_xlfn.CONCAT(O1839,E1839,P1839,D1839,P1839,Q1839)</f>
        <v>('biosphere3','2b6c2cee-deb2-49f1-a552-a666a41fc14e')</v>
      </c>
      <c r="J1839" s="57" t="str">
        <f>_xlfn.CONCAT(F1839,C1839)</f>
        <v>Fungicides, unspecified('soil', 'agricultural')</v>
      </c>
      <c r="K1839" s="57" t="b">
        <f>EXACT(F1839,bioshpere3_emission!E1839)</f>
        <v>1</v>
      </c>
      <c r="L1839" s="57" t="b">
        <f>EXACT(C1839,bioshpere3_emission!C1839)</f>
        <v>1</v>
      </c>
      <c r="M1839" s="57" t="b">
        <f>EXACT(B1839,bioshpere3_emission!B1839)</f>
        <v>1</v>
      </c>
      <c r="N1839" s="57" t="b">
        <f>EXACT(J1839,bioshpere3_emission!P1839)</f>
        <v>1</v>
      </c>
      <c r="O1839" s="57" t="s">
        <v>7743</v>
      </c>
      <c r="P1839" s="57" t="s">
        <v>7744</v>
      </c>
      <c r="Q1839" s="57" t="s">
        <v>7745</v>
      </c>
    </row>
    <row r="1840" spans="1:17" x14ac:dyDescent="0.25">
      <c r="A1840" s="58">
        <v>1880</v>
      </c>
      <c r="C1840" s="57" t="s">
        <v>71</v>
      </c>
      <c r="D1840" s="57" t="s">
        <v>1812</v>
      </c>
      <c r="E1840" s="57" t="s">
        <v>7742</v>
      </c>
      <c r="F1840" s="57" t="s">
        <v>1644</v>
      </c>
      <c r="G1840" s="57" t="s">
        <v>14</v>
      </c>
      <c r="H1840" s="57" t="s">
        <v>15</v>
      </c>
      <c r="I1840" s="57" t="str">
        <f>_xlfn.CONCAT(O1840,E1840,P1840,D1840,P1840,Q1840)</f>
        <v>('biosphere3','20f74678-e826-4a98-a625-5b3e7bc7b9c1')</v>
      </c>
      <c r="J1840" s="57" t="str">
        <f>_xlfn.CONCAT(F1840,C1840)</f>
        <v>Fungicides, unspecified('water', 'ground-')</v>
      </c>
      <c r="K1840" s="57" t="b">
        <f>EXACT(F1840,bioshpere3_emission!E1840)</f>
        <v>1</v>
      </c>
      <c r="L1840" s="57" t="b">
        <f>EXACT(C1840,bioshpere3_emission!C1840)</f>
        <v>1</v>
      </c>
      <c r="M1840" s="57" t="b">
        <f>EXACT(B1840,bioshpere3_emission!B1840)</f>
        <v>1</v>
      </c>
      <c r="N1840" s="57" t="b">
        <f>EXACT(J1840,bioshpere3_emission!P1840)</f>
        <v>1</v>
      </c>
      <c r="O1840" s="57" t="s">
        <v>7743</v>
      </c>
      <c r="P1840" s="57" t="s">
        <v>7744</v>
      </c>
      <c r="Q1840" s="57" t="s">
        <v>7745</v>
      </c>
    </row>
    <row r="1841" spans="1:17" x14ac:dyDescent="0.25">
      <c r="A1841" s="58">
        <v>104</v>
      </c>
      <c r="C1841" s="57" t="s">
        <v>100</v>
      </c>
      <c r="D1841" s="57" t="s">
        <v>4123</v>
      </c>
      <c r="E1841" s="57" t="s">
        <v>7742</v>
      </c>
      <c r="F1841" s="57" t="s">
        <v>1644</v>
      </c>
      <c r="G1841" s="57" t="s">
        <v>14</v>
      </c>
      <c r="H1841" s="57" t="s">
        <v>15</v>
      </c>
      <c r="I1841" s="57" t="str">
        <f>_xlfn.CONCAT(O1841,E1841,P1841,D1841,P1841,Q1841)</f>
        <v>('biosphere3','68ab2496-c441-4102-a3fa-0d71a24106ab')</v>
      </c>
      <c r="J1841" s="57" t="str">
        <f>_xlfn.CONCAT(F1841,C1841)</f>
        <v>Fungicides, unspecified('water', 'ground-, long-term')</v>
      </c>
      <c r="K1841" s="57" t="b">
        <f>EXACT(F1841,bioshpere3_emission!E1841)</f>
        <v>1</v>
      </c>
      <c r="L1841" s="57" t="b">
        <f>EXACT(C1841,bioshpere3_emission!C1841)</f>
        <v>1</v>
      </c>
      <c r="M1841" s="57" t="b">
        <f>EXACT(B1841,bioshpere3_emission!B1841)</f>
        <v>1</v>
      </c>
      <c r="N1841" s="57" t="b">
        <f>EXACT(J1841,bioshpere3_emission!P1841)</f>
        <v>1</v>
      </c>
      <c r="O1841" s="57" t="s">
        <v>7743</v>
      </c>
      <c r="P1841" s="57" t="s">
        <v>7744</v>
      </c>
      <c r="Q1841" s="57" t="s">
        <v>7745</v>
      </c>
    </row>
    <row r="1842" spans="1:17" x14ac:dyDescent="0.25">
      <c r="A1842" s="58">
        <v>408</v>
      </c>
      <c r="C1842" s="57" t="s">
        <v>10</v>
      </c>
      <c r="D1842" s="57" t="s">
        <v>5433</v>
      </c>
      <c r="E1842" s="57" t="s">
        <v>7742</v>
      </c>
      <c r="F1842" s="57" t="s">
        <v>1644</v>
      </c>
      <c r="G1842" s="57" t="s">
        <v>14</v>
      </c>
      <c r="H1842" s="57" t="s">
        <v>15</v>
      </c>
      <c r="I1842" s="57" t="str">
        <f>_xlfn.CONCAT(O1842,E1842,P1842,D1842,P1842,Q1842)</f>
        <v>('biosphere3','79c4520a-47b1-4ec1-a1e5-b52114b0dce6')</v>
      </c>
      <c r="J1842" s="57" t="str">
        <f>_xlfn.CONCAT(F1842,C1842)</f>
        <v>Fungicides, unspecified('water', 'ocean')</v>
      </c>
      <c r="K1842" s="57" t="b">
        <f>EXACT(F1842,bioshpere3_emission!E1842)</f>
        <v>1</v>
      </c>
      <c r="L1842" s="57" t="b">
        <f>EXACT(C1842,bioshpere3_emission!C1842)</f>
        <v>1</v>
      </c>
      <c r="M1842" s="57" t="b">
        <f>EXACT(B1842,bioshpere3_emission!B1842)</f>
        <v>1</v>
      </c>
      <c r="N1842" s="57" t="b">
        <f>EXACT(J1842,bioshpere3_emission!P1842)</f>
        <v>1</v>
      </c>
      <c r="O1842" s="57" t="s">
        <v>7743</v>
      </c>
      <c r="P1842" s="57" t="s">
        <v>7744</v>
      </c>
      <c r="Q1842" s="57" t="s">
        <v>7745</v>
      </c>
    </row>
    <row r="1843" spans="1:17" x14ac:dyDescent="0.25">
      <c r="A1843" s="58">
        <v>4129</v>
      </c>
      <c r="C1843" s="57" t="s">
        <v>91</v>
      </c>
      <c r="D1843" s="57" t="s">
        <v>6230</v>
      </c>
      <c r="E1843" s="57" t="s">
        <v>7742</v>
      </c>
      <c r="F1843" s="57" t="s">
        <v>1644</v>
      </c>
      <c r="G1843" s="57" t="s">
        <v>14</v>
      </c>
      <c r="H1843" s="57" t="s">
        <v>15</v>
      </c>
      <c r="I1843" s="57" t="str">
        <f>_xlfn.CONCAT(O1843,E1843,P1843,D1843,P1843,Q1843)</f>
        <v>('biosphere3','c7842230-e5ef-4ca8-9cb1-244dee3fe548')</v>
      </c>
      <c r="J1843" s="57" t="str">
        <f>_xlfn.CONCAT(F1843,C1843)</f>
        <v>Fungicides, unspecified('water', 'surface water')</v>
      </c>
      <c r="K1843" s="57" t="b">
        <f>EXACT(F1843,bioshpere3_emission!E1843)</f>
        <v>1</v>
      </c>
      <c r="L1843" s="57" t="b">
        <f>EXACT(C1843,bioshpere3_emission!C1843)</f>
        <v>1</v>
      </c>
      <c r="M1843" s="57" t="b">
        <f>EXACT(B1843,bioshpere3_emission!B1843)</f>
        <v>1</v>
      </c>
      <c r="N1843" s="57" t="b">
        <f>EXACT(J1843,bioshpere3_emission!P1843)</f>
        <v>1</v>
      </c>
      <c r="O1843" s="57" t="s">
        <v>7743</v>
      </c>
      <c r="P1843" s="57" t="s">
        <v>7744</v>
      </c>
      <c r="Q1843" s="57" t="s">
        <v>7745</v>
      </c>
    </row>
    <row r="1844" spans="1:17" x14ac:dyDescent="0.25">
      <c r="A1844" s="58">
        <v>3591</v>
      </c>
      <c r="C1844" s="57" t="s">
        <v>48</v>
      </c>
      <c r="D1844" s="57" t="s">
        <v>1643</v>
      </c>
      <c r="E1844" s="57" t="s">
        <v>7742</v>
      </c>
      <c r="F1844" s="57" t="s">
        <v>1644</v>
      </c>
      <c r="G1844" s="57" t="s">
        <v>14</v>
      </c>
      <c r="H1844" s="57" t="s">
        <v>15</v>
      </c>
      <c r="I1844" s="57" t="str">
        <f>_xlfn.CONCAT(O1844,E1844,P1844,D1844,P1844,Q1844)</f>
        <v>('biosphere3','6185fd6b-02a7-4db5-a5dd-f4b7445f9ce5')</v>
      </c>
      <c r="J1844" s="57" t="str">
        <f>_xlfn.CONCAT(F1844,C1844)</f>
        <v>Fungicides, unspecified('water',)</v>
      </c>
      <c r="K1844" s="57" t="b">
        <f>EXACT(F1844,bioshpere3_emission!E1844)</f>
        <v>1</v>
      </c>
      <c r="L1844" s="57" t="b">
        <f>EXACT(C1844,bioshpere3_emission!C1844)</f>
        <v>1</v>
      </c>
      <c r="M1844" s="57" t="b">
        <f>EXACT(B1844,bioshpere3_emission!B1844)</f>
        <v>1</v>
      </c>
      <c r="N1844" s="57" t="b">
        <f>EXACT(J1844,bioshpere3_emission!P1844)</f>
        <v>1</v>
      </c>
      <c r="O1844" s="57" t="s">
        <v>7743</v>
      </c>
      <c r="P1844" s="57" t="s">
        <v>7744</v>
      </c>
      <c r="Q1844" s="57" t="s">
        <v>7745</v>
      </c>
    </row>
    <row r="1845" spans="1:17" x14ac:dyDescent="0.25">
      <c r="A1845" s="58">
        <v>855</v>
      </c>
      <c r="B1845" s="57" t="s">
        <v>368</v>
      </c>
      <c r="C1845" s="57" t="s">
        <v>17</v>
      </c>
      <c r="D1845" s="57" t="s">
        <v>369</v>
      </c>
      <c r="E1845" s="57" t="s">
        <v>7742</v>
      </c>
      <c r="F1845" s="57" t="s">
        <v>370</v>
      </c>
      <c r="G1845" s="57" t="s">
        <v>14</v>
      </c>
      <c r="H1845" s="57" t="s">
        <v>15</v>
      </c>
      <c r="I1845" s="57" t="str">
        <f>_xlfn.CONCAT(O1845,E1845,P1845,D1845,P1845,Q1845)</f>
        <v>('biosphere3','dffa1f8e-2d99-5795-8317-7e33cc369f77')</v>
      </c>
      <c r="J1845" s="57" t="str">
        <f>_xlfn.CONCAT(F1845,C1845)</f>
        <v>Furalaxyl('soil', 'agricultural')</v>
      </c>
      <c r="K1845" s="57" t="b">
        <f>EXACT(F1845,bioshpere3_emission!E1845)</f>
        <v>1</v>
      </c>
      <c r="L1845" s="57" t="b">
        <f>EXACT(C1845,bioshpere3_emission!C1845)</f>
        <v>1</v>
      </c>
      <c r="M1845" s="57" t="b">
        <f>EXACT(B1845,bioshpere3_emission!B1845)</f>
        <v>1</v>
      </c>
      <c r="N1845" s="57" t="b">
        <f>EXACT(J1845,bioshpere3_emission!P1845)</f>
        <v>1</v>
      </c>
      <c r="O1845" s="57" t="s">
        <v>7743</v>
      </c>
      <c r="P1845" s="57" t="s">
        <v>7744</v>
      </c>
      <c r="Q1845" s="57" t="s">
        <v>7745</v>
      </c>
    </row>
    <row r="1846" spans="1:17" x14ac:dyDescent="0.25">
      <c r="A1846" s="58">
        <v>2048</v>
      </c>
      <c r="B1846" s="57" t="s">
        <v>2944</v>
      </c>
      <c r="C1846" s="57" t="s">
        <v>24</v>
      </c>
      <c r="D1846" s="57" t="s">
        <v>2945</v>
      </c>
      <c r="E1846" s="57" t="s">
        <v>7742</v>
      </c>
      <c r="F1846" s="57" t="s">
        <v>2946</v>
      </c>
      <c r="G1846" s="57" t="s">
        <v>14</v>
      </c>
      <c r="H1846" s="57" t="s">
        <v>15</v>
      </c>
      <c r="I1846" s="57" t="str">
        <f>_xlfn.CONCAT(O1846,E1846,P1846,D1846,P1846,Q1846)</f>
        <v>('biosphere3','a5856dc0-2980-41cc-a93f-a1699fcf4890')</v>
      </c>
      <c r="J1846" s="57" t="str">
        <f>_xlfn.CONCAT(F1846,C1846)</f>
        <v>Furan('air', 'low population density, long-term')</v>
      </c>
      <c r="K1846" s="57" t="b">
        <f>EXACT(F1846,bioshpere3_emission!E1846)</f>
        <v>1</v>
      </c>
      <c r="L1846" s="57" t="b">
        <f>EXACT(C1846,bioshpere3_emission!C1846)</f>
        <v>1</v>
      </c>
      <c r="M1846" s="57" t="b">
        <f>EXACT(B1846,bioshpere3_emission!B1846)</f>
        <v>1</v>
      </c>
      <c r="N1846" s="57" t="b">
        <f>EXACT(J1846,bioshpere3_emission!P1846)</f>
        <v>1</v>
      </c>
      <c r="O1846" s="57" t="s">
        <v>7743</v>
      </c>
      <c r="P1846" s="57" t="s">
        <v>7744</v>
      </c>
      <c r="Q1846" s="57" t="s">
        <v>7745</v>
      </c>
    </row>
    <row r="1847" spans="1:17" x14ac:dyDescent="0.25">
      <c r="A1847" s="58">
        <v>3479</v>
      </c>
      <c r="B1847" s="57" t="s">
        <v>2944</v>
      </c>
      <c r="C1847" s="57" t="s">
        <v>31</v>
      </c>
      <c r="D1847" s="57" t="s">
        <v>3433</v>
      </c>
      <c r="E1847" s="57" t="s">
        <v>7742</v>
      </c>
      <c r="F1847" s="57" t="s">
        <v>2946</v>
      </c>
      <c r="G1847" s="57" t="s">
        <v>14</v>
      </c>
      <c r="H1847" s="57" t="s">
        <v>15</v>
      </c>
      <c r="I1847" s="57" t="str">
        <f>_xlfn.CONCAT(O1847,E1847,P1847,D1847,P1847,Q1847)</f>
        <v>('biosphere3','3d20d2fc-2e7e-4c8c-a77d-91bd822a1dfe')</v>
      </c>
      <c r="J1847" s="57" t="str">
        <f>_xlfn.CONCAT(F1847,C1847)</f>
        <v>Furan('air', 'lower stratosphere + upper troposphere')</v>
      </c>
      <c r="K1847" s="57" t="b">
        <f>EXACT(F1847,bioshpere3_emission!E1847)</f>
        <v>1</v>
      </c>
      <c r="L1847" s="57" t="b">
        <f>EXACT(C1847,bioshpere3_emission!C1847)</f>
        <v>1</v>
      </c>
      <c r="M1847" s="57" t="b">
        <f>EXACT(B1847,bioshpere3_emission!B1847)</f>
        <v>1</v>
      </c>
      <c r="N1847" s="57" t="b">
        <f>EXACT(J1847,bioshpere3_emission!P1847)</f>
        <v>1</v>
      </c>
      <c r="O1847" s="57" t="s">
        <v>7743</v>
      </c>
      <c r="P1847" s="57" t="s">
        <v>7744</v>
      </c>
      <c r="Q1847" s="57" t="s">
        <v>7745</v>
      </c>
    </row>
    <row r="1848" spans="1:17" x14ac:dyDescent="0.25">
      <c r="A1848" s="58">
        <v>3257</v>
      </c>
      <c r="B1848" s="57" t="s">
        <v>2944</v>
      </c>
      <c r="C1848" s="57" t="s">
        <v>27</v>
      </c>
      <c r="D1848" s="57" t="s">
        <v>5400</v>
      </c>
      <c r="E1848" s="57" t="s">
        <v>7742</v>
      </c>
      <c r="F1848" s="57" t="s">
        <v>2946</v>
      </c>
      <c r="G1848" s="57" t="s">
        <v>14</v>
      </c>
      <c r="H1848" s="57" t="s">
        <v>15</v>
      </c>
      <c r="I1848" s="57" t="str">
        <f>_xlfn.CONCAT(O1848,E1848,P1848,D1848,P1848,Q1848)</f>
        <v>('biosphere3','142ce3b0-4bd6-47a3-9991-7c657c947ffe')</v>
      </c>
      <c r="J1848" s="57" t="str">
        <f>_xlfn.CONCAT(F1848,C1848)</f>
        <v>Furan('air', 'non-urban air or from high stacks')</v>
      </c>
      <c r="K1848" s="57" t="b">
        <f>EXACT(F1848,bioshpere3_emission!E1848)</f>
        <v>1</v>
      </c>
      <c r="L1848" s="57" t="b">
        <f>EXACT(C1848,bioshpere3_emission!C1848)</f>
        <v>1</v>
      </c>
      <c r="M1848" s="57" t="b">
        <f>EXACT(B1848,bioshpere3_emission!B1848)</f>
        <v>1</v>
      </c>
      <c r="N1848" s="57" t="b">
        <f>EXACT(J1848,bioshpere3_emission!P1848)</f>
        <v>1</v>
      </c>
      <c r="O1848" s="57" t="s">
        <v>7743</v>
      </c>
      <c r="P1848" s="57" t="s">
        <v>7744</v>
      </c>
      <c r="Q1848" s="57" t="s">
        <v>7745</v>
      </c>
    </row>
    <row r="1849" spans="1:17" x14ac:dyDescent="0.25">
      <c r="A1849" s="58">
        <v>1051</v>
      </c>
      <c r="B1849" s="57" t="s">
        <v>2944</v>
      </c>
      <c r="C1849" s="57" t="s">
        <v>44</v>
      </c>
      <c r="D1849" s="57" t="s">
        <v>6275</v>
      </c>
      <c r="E1849" s="57" t="s">
        <v>7742</v>
      </c>
      <c r="F1849" s="57" t="s">
        <v>2946</v>
      </c>
      <c r="G1849" s="57" t="s">
        <v>14</v>
      </c>
      <c r="H1849" s="57" t="s">
        <v>15</v>
      </c>
      <c r="I1849" s="57" t="str">
        <f>_xlfn.CONCAT(O1849,E1849,P1849,D1849,P1849,Q1849)</f>
        <v>('biosphere3','585da516-b59a-43b4-83c1-6ccf4d28c83b')</v>
      </c>
      <c r="J1849" s="57" t="str">
        <f>_xlfn.CONCAT(F1849,C1849)</f>
        <v>Furan('air', 'urban air close to ground')</v>
      </c>
      <c r="K1849" s="57" t="b">
        <f>EXACT(F1849,bioshpere3_emission!E1849)</f>
        <v>1</v>
      </c>
      <c r="L1849" s="57" t="b">
        <f>EXACT(C1849,bioshpere3_emission!C1849)</f>
        <v>1</v>
      </c>
      <c r="M1849" s="57" t="b">
        <f>EXACT(B1849,bioshpere3_emission!B1849)</f>
        <v>1</v>
      </c>
      <c r="N1849" s="57" t="b">
        <f>EXACT(J1849,bioshpere3_emission!P1849)</f>
        <v>1</v>
      </c>
      <c r="O1849" s="57" t="s">
        <v>7743</v>
      </c>
      <c r="P1849" s="57" t="s">
        <v>7744</v>
      </c>
      <c r="Q1849" s="57" t="s">
        <v>7745</v>
      </c>
    </row>
    <row r="1850" spans="1:17" x14ac:dyDescent="0.25">
      <c r="A1850" s="58">
        <v>1859</v>
      </c>
      <c r="B1850" s="57" t="s">
        <v>2944</v>
      </c>
      <c r="C1850" s="57" t="s">
        <v>190</v>
      </c>
      <c r="D1850" s="57" t="s">
        <v>3362</v>
      </c>
      <c r="E1850" s="57" t="s">
        <v>7742</v>
      </c>
      <c r="F1850" s="57" t="s">
        <v>2946</v>
      </c>
      <c r="G1850" s="57" t="s">
        <v>14</v>
      </c>
      <c r="H1850" s="57" t="s">
        <v>15</v>
      </c>
      <c r="I1850" s="57" t="str">
        <f>_xlfn.CONCAT(O1850,E1850,P1850,D1850,P1850,Q1850)</f>
        <v>('biosphere3','284d6491-de2c-4124-95db-7732cbb5136c')</v>
      </c>
      <c r="J1850" s="57" t="str">
        <f>_xlfn.CONCAT(F1850,C1850)</f>
        <v>Furan('air',)</v>
      </c>
      <c r="K1850" s="57" t="b">
        <f>EXACT(F1850,bioshpere3_emission!E1850)</f>
        <v>1</v>
      </c>
      <c r="L1850" s="57" t="b">
        <f>EXACT(C1850,bioshpere3_emission!C1850)</f>
        <v>1</v>
      </c>
      <c r="M1850" s="57" t="b">
        <f>EXACT(B1850,bioshpere3_emission!B1850)</f>
        <v>1</v>
      </c>
      <c r="N1850" s="57" t="b">
        <f>EXACT(J1850,bioshpere3_emission!P1850)</f>
        <v>1</v>
      </c>
      <c r="O1850" s="57" t="s">
        <v>7743</v>
      </c>
      <c r="P1850" s="57" t="s">
        <v>7744</v>
      </c>
      <c r="Q1850" s="57" t="s">
        <v>7745</v>
      </c>
    </row>
    <row r="1851" spans="1:17" x14ac:dyDescent="0.25">
      <c r="A1851" s="58">
        <v>4347</v>
      </c>
      <c r="B1851" s="57" t="s">
        <v>7234</v>
      </c>
      <c r="C1851" s="57" t="s">
        <v>17</v>
      </c>
      <c r="D1851" s="57" t="s">
        <v>6468</v>
      </c>
      <c r="E1851" s="57" t="s">
        <v>7742</v>
      </c>
      <c r="F1851" s="57" t="s">
        <v>6469</v>
      </c>
      <c r="G1851" s="57" t="s">
        <v>14</v>
      </c>
      <c r="H1851" s="57" t="s">
        <v>15</v>
      </c>
      <c r="I1851" s="57" t="str">
        <f>_xlfn.CONCAT(O1851,E1851,P1851,D1851,P1851,Q1851)</f>
        <v>('biosphere3','af97a8ee-abed-4866-9330-89844b9f135e')</v>
      </c>
      <c r="J1851" s="57" t="str">
        <f>_xlfn.CONCAT(F1851,C1851)</f>
        <v>Furathiocarb('soil', 'agricultural')</v>
      </c>
      <c r="K1851" s="57" t="b">
        <f>EXACT(F1851,bioshpere3_emission!E1851)</f>
        <v>1</v>
      </c>
      <c r="L1851" s="57" t="b">
        <f>EXACT(C1851,bioshpere3_emission!C1851)</f>
        <v>1</v>
      </c>
      <c r="M1851" s="57" t="b">
        <f>EXACT(B1851,bioshpere3_emission!B1851)</f>
        <v>1</v>
      </c>
      <c r="N1851" s="57" t="b">
        <f>EXACT(J1851,bioshpere3_emission!P1851)</f>
        <v>1</v>
      </c>
      <c r="O1851" s="57" t="s">
        <v>7743</v>
      </c>
      <c r="P1851" s="57" t="s">
        <v>7744</v>
      </c>
      <c r="Q1851" s="57" t="s">
        <v>7745</v>
      </c>
    </row>
    <row r="1852" spans="1:17" x14ac:dyDescent="0.25">
      <c r="A1852" s="58">
        <v>4241</v>
      </c>
      <c r="B1852" s="57" t="s">
        <v>6588</v>
      </c>
      <c r="C1852" s="57" t="s">
        <v>190</v>
      </c>
      <c r="D1852" s="57" t="s">
        <v>6589</v>
      </c>
      <c r="E1852" s="57" t="s">
        <v>7742</v>
      </c>
      <c r="F1852" s="57" t="s">
        <v>6590</v>
      </c>
      <c r="G1852" s="57" t="s">
        <v>14</v>
      </c>
      <c r="H1852" s="57" t="s">
        <v>15</v>
      </c>
      <c r="I1852" s="57" t="str">
        <f>_xlfn.CONCAT(O1852,E1852,P1852,D1852,P1852,Q1852)</f>
        <v>('biosphere3','a86c6e85-0545-5f37-bed8-354f2ba0dde4')</v>
      </c>
      <c r="J1852" s="57" t="str">
        <f>_xlfn.CONCAT(F1852,C1852)</f>
        <v>Furfural('air',)</v>
      </c>
      <c r="K1852" s="57" t="b">
        <f>EXACT(F1852,bioshpere3_emission!E1852)</f>
        <v>1</v>
      </c>
      <c r="L1852" s="57" t="b">
        <f>EXACT(C1852,bioshpere3_emission!C1852)</f>
        <v>1</v>
      </c>
      <c r="M1852" s="57" t="b">
        <f>EXACT(B1852,bioshpere3_emission!B1852)</f>
        <v>1</v>
      </c>
      <c r="N1852" s="57" t="b">
        <f>EXACT(J1852,bioshpere3_emission!P1852)</f>
        <v>1</v>
      </c>
      <c r="O1852" s="57" t="s">
        <v>7743</v>
      </c>
      <c r="P1852" s="57" t="s">
        <v>7744</v>
      </c>
      <c r="Q1852" s="57" t="s">
        <v>7745</v>
      </c>
    </row>
    <row r="1853" spans="1:17" x14ac:dyDescent="0.25">
      <c r="A1853" s="58">
        <v>1878</v>
      </c>
      <c r="B1853" s="57" t="s">
        <v>2013</v>
      </c>
      <c r="C1853" s="57" t="s">
        <v>60</v>
      </c>
      <c r="D1853" s="57" t="s">
        <v>2014</v>
      </c>
      <c r="E1853" s="57" t="s">
        <v>7742</v>
      </c>
      <c r="F1853" s="57" t="s">
        <v>2015</v>
      </c>
      <c r="G1853" s="57" t="s">
        <v>38</v>
      </c>
      <c r="H1853" s="57" t="s">
        <v>15</v>
      </c>
      <c r="I1853" s="57" t="str">
        <f>_xlfn.CONCAT(O1853,E1853,P1853,D1853,P1853,Q1853)</f>
        <v>('biosphere3','b878ca93-d699-421e-a4b6-f694dc627062')</v>
      </c>
      <c r="J1853" s="57" t="str">
        <f>_xlfn.CONCAT(F1853,C1853)</f>
        <v>Gadolinium, 0.15% in bastnasite, 0.015% in crude ore, in ground('natural resource', 'in ground')</v>
      </c>
      <c r="K1853" s="57" t="b">
        <f>EXACT(F1853,bioshpere3_emission!E1853)</f>
        <v>1</v>
      </c>
      <c r="L1853" s="57" t="b">
        <f>EXACT(C1853,bioshpere3_emission!C1853)</f>
        <v>1</v>
      </c>
      <c r="M1853" s="57" t="b">
        <f>EXACT(B1853,bioshpere3_emission!B1853)</f>
        <v>1</v>
      </c>
      <c r="N1853" s="57" t="b">
        <f>EXACT(J1853,bioshpere3_emission!P1853)</f>
        <v>1</v>
      </c>
      <c r="O1853" s="57" t="s">
        <v>7743</v>
      </c>
      <c r="P1853" s="57" t="s">
        <v>7744</v>
      </c>
      <c r="Q1853" s="57" t="s">
        <v>7745</v>
      </c>
    </row>
    <row r="1854" spans="1:17" x14ac:dyDescent="0.25">
      <c r="A1854" s="58">
        <v>1157</v>
      </c>
      <c r="B1854" s="57" t="s">
        <v>2013</v>
      </c>
      <c r="C1854" s="57" t="s">
        <v>60</v>
      </c>
      <c r="D1854" s="57" t="s">
        <v>2022</v>
      </c>
      <c r="E1854" s="57" t="s">
        <v>7742</v>
      </c>
      <c r="F1854" s="57" t="s">
        <v>2023</v>
      </c>
      <c r="G1854" s="57" t="s">
        <v>38</v>
      </c>
      <c r="H1854" s="57" t="s">
        <v>15</v>
      </c>
      <c r="I1854" s="57" t="str">
        <f>_xlfn.CONCAT(O1854,E1854,P1854,D1854,P1854,Q1854)</f>
        <v>('biosphere3','f55e2203-ef91-50bf-8f5a-119bb210522c')</v>
      </c>
      <c r="J1854" s="57" t="str">
        <f>_xlfn.CONCAT(F1854,C1854)</f>
        <v>Gadolinium, in ground('natural resource', 'in ground')</v>
      </c>
      <c r="K1854" s="57" t="b">
        <f>EXACT(F1854,bioshpere3_emission!E1854)</f>
        <v>1</v>
      </c>
      <c r="L1854" s="57" t="b">
        <f>EXACT(C1854,bioshpere3_emission!C1854)</f>
        <v>1</v>
      </c>
      <c r="M1854" s="57" t="b">
        <f>EXACT(B1854,bioshpere3_emission!B1854)</f>
        <v>1</v>
      </c>
      <c r="N1854" s="57" t="b">
        <f>EXACT(J1854,bioshpere3_emission!P1854)</f>
        <v>1</v>
      </c>
      <c r="O1854" s="57" t="s">
        <v>7743</v>
      </c>
      <c r="P1854" s="57" t="s">
        <v>7744</v>
      </c>
      <c r="Q1854" s="57" t="s">
        <v>7745</v>
      </c>
    </row>
    <row r="1855" spans="1:17" x14ac:dyDescent="0.25">
      <c r="A1855" s="58">
        <v>2993</v>
      </c>
      <c r="B1855" s="57" t="s">
        <v>2024</v>
      </c>
      <c r="C1855" s="57" t="s">
        <v>60</v>
      </c>
      <c r="D1855" s="57" t="s">
        <v>2025</v>
      </c>
      <c r="E1855" s="57" t="s">
        <v>7742</v>
      </c>
      <c r="F1855" s="57" t="s">
        <v>2026</v>
      </c>
      <c r="G1855" s="57" t="s">
        <v>38</v>
      </c>
      <c r="H1855" s="57" t="s">
        <v>15</v>
      </c>
      <c r="I1855" s="57" t="str">
        <f>_xlfn.CONCAT(O1855,E1855,P1855,D1855,P1855,Q1855)</f>
        <v>('biosphere3','e2c5109f-9a68-4828-b824-eb2193864803')</v>
      </c>
      <c r="J1855" s="57" t="str">
        <f>_xlfn.CONCAT(F1855,C1855)</f>
        <v>Gallium, 0.014% in bauxite, in ground('natural resource', 'in ground')</v>
      </c>
      <c r="K1855" s="57" t="b">
        <f>EXACT(F1855,bioshpere3_emission!E1855)</f>
        <v>1</v>
      </c>
      <c r="L1855" s="57" t="b">
        <f>EXACT(C1855,bioshpere3_emission!C1855)</f>
        <v>1</v>
      </c>
      <c r="M1855" s="57" t="b">
        <f>EXACT(B1855,bioshpere3_emission!B1855)</f>
        <v>1</v>
      </c>
      <c r="N1855" s="57" t="b">
        <f>EXACT(J1855,bioshpere3_emission!P1855)</f>
        <v>1</v>
      </c>
      <c r="O1855" s="57" t="s">
        <v>7743</v>
      </c>
      <c r="P1855" s="57" t="s">
        <v>7744</v>
      </c>
      <c r="Q1855" s="57" t="s">
        <v>7745</v>
      </c>
    </row>
    <row r="1856" spans="1:17" x14ac:dyDescent="0.25">
      <c r="A1856" s="58">
        <v>4104</v>
      </c>
      <c r="B1856" s="57" t="s">
        <v>2024</v>
      </c>
      <c r="C1856" s="57" t="s">
        <v>60</v>
      </c>
      <c r="D1856" s="57" t="s">
        <v>2032</v>
      </c>
      <c r="E1856" s="57" t="s">
        <v>7742</v>
      </c>
      <c r="F1856" s="57" t="s">
        <v>2033</v>
      </c>
      <c r="G1856" s="57" t="s">
        <v>38</v>
      </c>
      <c r="H1856" s="57" t="s">
        <v>15</v>
      </c>
      <c r="I1856" s="57" t="str">
        <f>_xlfn.CONCAT(O1856,E1856,P1856,D1856,P1856,Q1856)</f>
        <v>('biosphere3','0878c1c6-4c1d-4f90-a2de-a9383855d5c6')</v>
      </c>
      <c r="J1856" s="57" t="str">
        <f>_xlfn.CONCAT(F1856,C1856)</f>
        <v>Gallium, in ground('natural resource', 'in ground')</v>
      </c>
      <c r="K1856" s="57" t="b">
        <f>EXACT(F1856,bioshpere3_emission!E1856)</f>
        <v>1</v>
      </c>
      <c r="L1856" s="57" t="b">
        <f>EXACT(C1856,bioshpere3_emission!C1856)</f>
        <v>1</v>
      </c>
      <c r="M1856" s="57" t="b">
        <f>EXACT(B1856,bioshpere3_emission!B1856)</f>
        <v>1</v>
      </c>
      <c r="N1856" s="57" t="b">
        <f>EXACT(J1856,bioshpere3_emission!P1856)</f>
        <v>1</v>
      </c>
      <c r="O1856" s="57" t="s">
        <v>7743</v>
      </c>
      <c r="P1856" s="57" t="s">
        <v>7744</v>
      </c>
      <c r="Q1856" s="57" t="s">
        <v>7745</v>
      </c>
    </row>
    <row r="1857" spans="1:17" x14ac:dyDescent="0.25">
      <c r="A1857" s="58">
        <v>1133</v>
      </c>
      <c r="C1857" s="57" t="s">
        <v>60</v>
      </c>
      <c r="D1857" s="57" t="s">
        <v>478</v>
      </c>
      <c r="E1857" s="57" t="s">
        <v>7742</v>
      </c>
      <c r="F1857" s="57" t="s">
        <v>479</v>
      </c>
      <c r="G1857" s="57" t="s">
        <v>38</v>
      </c>
      <c r="H1857" s="57" t="s">
        <v>15</v>
      </c>
      <c r="I1857" s="57" t="str">
        <f>_xlfn.CONCAT(O1857,E1857,P1857,D1857,P1857,Q1857)</f>
        <v>('biosphere3','43b2649e-26f8-400d-bc0a-a0667e850915')</v>
      </c>
      <c r="J1857" s="57" t="str">
        <f>_xlfn.CONCAT(F1857,C1857)</f>
        <v>Gangue, bauxite, in ground('natural resource', 'in ground')</v>
      </c>
      <c r="K1857" s="57" t="b">
        <f>EXACT(F1857,bioshpere3_emission!E1857)</f>
        <v>1</v>
      </c>
      <c r="L1857" s="57" t="b">
        <f>EXACT(C1857,bioshpere3_emission!C1857)</f>
        <v>1</v>
      </c>
      <c r="M1857" s="57" t="b">
        <f>EXACT(B1857,bioshpere3_emission!B1857)</f>
        <v>1</v>
      </c>
      <c r="N1857" s="57" t="b">
        <f>EXACT(J1857,bioshpere3_emission!P1857)</f>
        <v>1</v>
      </c>
      <c r="O1857" s="57" t="s">
        <v>7743</v>
      </c>
      <c r="P1857" s="57" t="s">
        <v>7744</v>
      </c>
      <c r="Q1857" s="57" t="s">
        <v>7745</v>
      </c>
    </row>
    <row r="1858" spans="1:17" x14ac:dyDescent="0.25">
      <c r="A1858" s="58">
        <v>3773</v>
      </c>
      <c r="C1858" s="57" t="s">
        <v>60</v>
      </c>
      <c r="D1858" s="57" t="s">
        <v>505</v>
      </c>
      <c r="E1858" s="57" t="s">
        <v>7742</v>
      </c>
      <c r="F1858" s="57" t="s">
        <v>506</v>
      </c>
      <c r="G1858" s="57" t="s">
        <v>38</v>
      </c>
      <c r="H1858" s="57" t="s">
        <v>15</v>
      </c>
      <c r="I1858" s="57" t="str">
        <f>_xlfn.CONCAT(O1858,E1858,P1858,D1858,P1858,Q1858)</f>
        <v>('biosphere3','0d218f74-181d-49b6-978c-8af836611102')</v>
      </c>
      <c r="J1858" s="57" t="str">
        <f>_xlfn.CONCAT(F1858,C1858)</f>
        <v>Gangue, in ground('natural resource', 'in ground')</v>
      </c>
      <c r="K1858" s="57" t="b">
        <f>EXACT(F1858,bioshpere3_emission!E1858)</f>
        <v>1</v>
      </c>
      <c r="L1858" s="57" t="b">
        <f>EXACT(C1858,bioshpere3_emission!C1858)</f>
        <v>1</v>
      </c>
      <c r="M1858" s="57" t="b">
        <f>EXACT(B1858,bioshpere3_emission!B1858)</f>
        <v>1</v>
      </c>
      <c r="N1858" s="57" t="b">
        <f>EXACT(J1858,bioshpere3_emission!P1858)</f>
        <v>1</v>
      </c>
      <c r="O1858" s="57" t="s">
        <v>7743</v>
      </c>
      <c r="P1858" s="57" t="s">
        <v>7744</v>
      </c>
      <c r="Q1858" s="57" t="s">
        <v>7745</v>
      </c>
    </row>
    <row r="1859" spans="1:17" x14ac:dyDescent="0.25">
      <c r="A1859" s="58">
        <v>2651</v>
      </c>
      <c r="B1859" s="57" t="s">
        <v>1660</v>
      </c>
      <c r="C1859" s="57" t="s">
        <v>60</v>
      </c>
      <c r="D1859" s="57" t="s">
        <v>1661</v>
      </c>
      <c r="E1859" s="57" t="s">
        <v>7742</v>
      </c>
      <c r="F1859" s="57" t="s">
        <v>1662</v>
      </c>
      <c r="G1859" s="57" t="s">
        <v>38</v>
      </c>
      <c r="H1859" s="57" t="s">
        <v>770</v>
      </c>
      <c r="I1859" s="57" t="str">
        <f>_xlfn.CONCAT(O1859,E1859,P1859,D1859,P1859,Q1859)</f>
        <v>('biosphere3','3ed5f377-344f-423a-b5ec-9a9a1162b944')</v>
      </c>
      <c r="J1859" s="57" t="str">
        <f>_xlfn.CONCAT(F1859,C1859)</f>
        <v>Gas, mine, off-gas, process, coal mining('natural resource', 'in ground')</v>
      </c>
      <c r="K1859" s="57" t="b">
        <f>EXACT(F1859,bioshpere3_emission!E1859)</f>
        <v>1</v>
      </c>
      <c r="L1859" s="57" t="b">
        <f>EXACT(C1859,bioshpere3_emission!C1859)</f>
        <v>1</v>
      </c>
      <c r="M1859" s="57" t="b">
        <f>EXACT(B1859,bioshpere3_emission!B1859)</f>
        <v>1</v>
      </c>
      <c r="N1859" s="57" t="b">
        <f>EXACT(J1859,bioshpere3_emission!P1859)</f>
        <v>1</v>
      </c>
      <c r="O1859" s="57" t="s">
        <v>7743</v>
      </c>
      <c r="P1859" s="57" t="s">
        <v>7744</v>
      </c>
      <c r="Q1859" s="57" t="s">
        <v>7745</v>
      </c>
    </row>
    <row r="1860" spans="1:17" x14ac:dyDescent="0.25">
      <c r="A1860" s="58">
        <v>421</v>
      </c>
      <c r="B1860" s="57" t="s">
        <v>1660</v>
      </c>
      <c r="C1860" s="57" t="s">
        <v>60</v>
      </c>
      <c r="D1860" s="57" t="s">
        <v>1670</v>
      </c>
      <c r="E1860" s="57" t="s">
        <v>7742</v>
      </c>
      <c r="F1860" s="57" t="s">
        <v>1671</v>
      </c>
      <c r="G1860" s="57" t="s">
        <v>38</v>
      </c>
      <c r="H1860" s="57" t="s">
        <v>770</v>
      </c>
      <c r="I1860" s="57" t="str">
        <f>_xlfn.CONCAT(O1860,E1860,P1860,D1860,P1860,Q1860)</f>
        <v>('biosphere3','7c337428-fb1b-45c7-bbb2-2ee4d29e17ba')</v>
      </c>
      <c r="J1860" s="57" t="str">
        <f>_xlfn.CONCAT(F1860,C1860)</f>
        <v>Gas, natural, in ground('natural resource', 'in ground')</v>
      </c>
      <c r="K1860" s="57" t="b">
        <f>EXACT(F1860,bioshpere3_emission!E1860)</f>
        <v>1</v>
      </c>
      <c r="L1860" s="57" t="b">
        <f>EXACT(C1860,bioshpere3_emission!C1860)</f>
        <v>1</v>
      </c>
      <c r="M1860" s="57" t="b">
        <f>EXACT(B1860,bioshpere3_emission!B1860)</f>
        <v>1</v>
      </c>
      <c r="N1860" s="57" t="b">
        <f>EXACT(J1860,bioshpere3_emission!P1860)</f>
        <v>1</v>
      </c>
      <c r="O1860" s="57" t="s">
        <v>7743</v>
      </c>
      <c r="P1860" s="57" t="s">
        <v>7744</v>
      </c>
      <c r="Q1860" s="57" t="s">
        <v>7745</v>
      </c>
    </row>
    <row r="1861" spans="1:17" x14ac:dyDescent="0.25">
      <c r="A1861" s="58">
        <v>2079</v>
      </c>
      <c r="B1861" s="57" t="s">
        <v>2034</v>
      </c>
      <c r="C1861" s="57" t="s">
        <v>60</v>
      </c>
      <c r="D1861" s="57" t="s">
        <v>2035</v>
      </c>
      <c r="E1861" s="57" t="s">
        <v>7742</v>
      </c>
      <c r="F1861" s="57" t="s">
        <v>2036</v>
      </c>
      <c r="G1861" s="57" t="s">
        <v>38</v>
      </c>
      <c r="H1861" s="57" t="s">
        <v>15</v>
      </c>
      <c r="I1861" s="57" t="str">
        <f>_xlfn.CONCAT(O1861,E1861,P1861,D1861,P1861,Q1861)</f>
        <v>('biosphere3','d3e547dc-1a29-5ece-8dbb-bd9c0ad3cc46')</v>
      </c>
      <c r="J1861" s="57" t="str">
        <f>_xlfn.CONCAT(F1861,C1861)</f>
        <v>Germanium, in ground('natural resource', 'in ground')</v>
      </c>
      <c r="K1861" s="57" t="b">
        <f>EXACT(F1861,bioshpere3_emission!E1861)</f>
        <v>1</v>
      </c>
      <c r="L1861" s="57" t="b">
        <f>EXACT(C1861,bioshpere3_emission!C1861)</f>
        <v>1</v>
      </c>
      <c r="M1861" s="57" t="b">
        <f>EXACT(B1861,bioshpere3_emission!B1861)</f>
        <v>1</v>
      </c>
      <c r="N1861" s="57" t="b">
        <f>EXACT(J1861,bioshpere3_emission!P1861)</f>
        <v>1</v>
      </c>
      <c r="O1861" s="57" t="s">
        <v>7743</v>
      </c>
      <c r="P1861" s="57" t="s">
        <v>7744</v>
      </c>
      <c r="Q1861" s="57" t="s">
        <v>7745</v>
      </c>
    </row>
    <row r="1862" spans="1:17" x14ac:dyDescent="0.25">
      <c r="A1862" s="58">
        <v>4141</v>
      </c>
      <c r="B1862" s="57" t="s">
        <v>4253</v>
      </c>
      <c r="C1862" s="57" t="s">
        <v>48</v>
      </c>
      <c r="D1862" s="57" t="s">
        <v>4254</v>
      </c>
      <c r="E1862" s="57" t="s">
        <v>7742</v>
      </c>
      <c r="F1862" s="57" t="s">
        <v>4255</v>
      </c>
      <c r="G1862" s="57" t="s">
        <v>14</v>
      </c>
      <c r="H1862" s="57" t="s">
        <v>15</v>
      </c>
      <c r="I1862" s="57" t="str">
        <f>_xlfn.CONCAT(O1862,E1862,P1862,D1862,P1862,Q1862)</f>
        <v>('biosphere3','c082af51-1644-52fc-b49d-5b6c65eb1865')</v>
      </c>
      <c r="J1862" s="57" t="str">
        <f>_xlfn.CONCAT(F1862,C1862)</f>
        <v>Glucose('water',)</v>
      </c>
      <c r="K1862" s="57" t="b">
        <f>EXACT(F1862,bioshpere3_emission!E1862)</f>
        <v>1</v>
      </c>
      <c r="L1862" s="57" t="b">
        <f>EXACT(C1862,bioshpere3_emission!C1862)</f>
        <v>1</v>
      </c>
      <c r="M1862" s="57" t="b">
        <f>EXACT(B1862,bioshpere3_emission!B1862)</f>
        <v>1</v>
      </c>
      <c r="N1862" s="57" t="b">
        <f>EXACT(J1862,bioshpere3_emission!P1862)</f>
        <v>1</v>
      </c>
      <c r="O1862" s="57" t="s">
        <v>7743</v>
      </c>
      <c r="P1862" s="57" t="s">
        <v>7744</v>
      </c>
      <c r="Q1862" s="57" t="s">
        <v>7745</v>
      </c>
    </row>
    <row r="1863" spans="1:17" x14ac:dyDescent="0.25">
      <c r="A1863" s="58">
        <v>646</v>
      </c>
      <c r="B1863" s="57" t="s">
        <v>7239</v>
      </c>
      <c r="C1863" s="57" t="s">
        <v>24</v>
      </c>
      <c r="D1863" s="57" t="s">
        <v>7761</v>
      </c>
      <c r="E1863" s="57" t="s">
        <v>7742</v>
      </c>
      <c r="F1863" s="57" t="s">
        <v>4041</v>
      </c>
      <c r="G1863" s="57" t="s">
        <v>14</v>
      </c>
      <c r="H1863" s="57" t="s">
        <v>15</v>
      </c>
      <c r="I1863" s="57" t="str">
        <f>_xlfn.CONCAT(O1863,E1863,P1863,D1863,P1863,Q1863)</f>
        <v>('biosphere3','8aa28904-c1a5-5634-ac89-d9e6a6f06864')</v>
      </c>
      <c r="J1863" s="57" t="str">
        <f>_xlfn.CONCAT(F1863,C1863)</f>
        <v>Glufosinate ammonium('air', 'low population density, long-term')</v>
      </c>
      <c r="K1863" s="57" t="b">
        <f>EXACT(F1863,bioshpere3_emission!E1863)</f>
        <v>1</v>
      </c>
      <c r="L1863" s="57" t="b">
        <f>EXACT(C1863,bioshpere3_emission!C1863)</f>
        <v>1</v>
      </c>
      <c r="M1863" s="57" t="b">
        <f>EXACT(B1863,bioshpere3_emission!B1863)</f>
        <v>1</v>
      </c>
      <c r="N1863" s="57" t="b">
        <f>EXACT(J1863,bioshpere3_emission!P1863)</f>
        <v>1</v>
      </c>
      <c r="O1863" s="57" t="s">
        <v>7743</v>
      </c>
      <c r="P1863" s="57" t="s">
        <v>7744</v>
      </c>
      <c r="Q1863" s="57" t="s">
        <v>7745</v>
      </c>
    </row>
    <row r="1864" spans="1:17" x14ac:dyDescent="0.25">
      <c r="A1864" s="58">
        <v>835</v>
      </c>
      <c r="B1864" s="57" t="s">
        <v>7239</v>
      </c>
      <c r="C1864" s="57" t="s">
        <v>190</v>
      </c>
      <c r="D1864" s="57" t="s">
        <v>7766</v>
      </c>
      <c r="E1864" s="57" t="s">
        <v>7742</v>
      </c>
      <c r="F1864" s="57" t="s">
        <v>4041</v>
      </c>
      <c r="G1864" s="57" t="s">
        <v>14</v>
      </c>
      <c r="H1864" s="57" t="s">
        <v>15</v>
      </c>
      <c r="I1864" s="57" t="str">
        <f>_xlfn.CONCAT(O1864,E1864,P1864,D1864,P1864,Q1864)</f>
        <v>('biosphere3','fcead97d-e6b1-511e-b833-910533410b3a')</v>
      </c>
      <c r="J1864" s="57" t="str">
        <f>_xlfn.CONCAT(F1864,C1864)</f>
        <v>Glufosinate ammonium('air',)</v>
      </c>
      <c r="K1864" s="57" t="b">
        <f>EXACT(F1864,bioshpere3_emission!E1864)</f>
        <v>1</v>
      </c>
      <c r="L1864" s="57" t="b">
        <f>EXACT(C1864,bioshpere3_emission!C1864)</f>
        <v>1</v>
      </c>
      <c r="M1864" s="57" t="b">
        <f>EXACT(B1864,bioshpere3_emission!B1864)</f>
        <v>1</v>
      </c>
      <c r="N1864" s="57" t="b">
        <f>EXACT(J1864,bioshpere3_emission!P1864)</f>
        <v>1</v>
      </c>
      <c r="O1864" s="57" t="s">
        <v>7743</v>
      </c>
      <c r="P1864" s="57" t="s">
        <v>7744</v>
      </c>
      <c r="Q1864" s="57" t="s">
        <v>7745</v>
      </c>
    </row>
    <row r="1865" spans="1:17" x14ac:dyDescent="0.25">
      <c r="A1865" s="58">
        <v>371</v>
      </c>
      <c r="B1865" s="57" t="s">
        <v>7241</v>
      </c>
      <c r="C1865" s="57" t="s">
        <v>17</v>
      </c>
      <c r="D1865" s="57" t="s">
        <v>4040</v>
      </c>
      <c r="E1865" s="57" t="s">
        <v>7742</v>
      </c>
      <c r="F1865" s="57" t="s">
        <v>4041</v>
      </c>
      <c r="G1865" s="57" t="s">
        <v>14</v>
      </c>
      <c r="H1865" s="57" t="s">
        <v>15</v>
      </c>
      <c r="I1865" s="57" t="str">
        <f>_xlfn.CONCAT(O1865,E1865,P1865,D1865,P1865,Q1865)</f>
        <v>('biosphere3','52be5a94-fe48-4ec3-b694-44d08262bbad')</v>
      </c>
      <c r="J1865" s="57" t="str">
        <f>_xlfn.CONCAT(F1865,C1865)</f>
        <v>Glufosinate ammonium('soil', 'agricultural')</v>
      </c>
      <c r="K1865" s="57" t="b">
        <f>EXACT(F1865,bioshpere3_emission!E1865)</f>
        <v>1</v>
      </c>
      <c r="L1865" s="57" t="b">
        <f>EXACT(C1865,bioshpere3_emission!C1865)</f>
        <v>1</v>
      </c>
      <c r="M1865" s="57" t="b">
        <f>EXACT(B1865,bioshpere3_emission!B1865)</f>
        <v>1</v>
      </c>
      <c r="N1865" s="57" t="b">
        <f>EXACT(J1865,bioshpere3_emission!P1865)</f>
        <v>1</v>
      </c>
      <c r="O1865" s="57" t="s">
        <v>7743</v>
      </c>
      <c r="P1865" s="57" t="s">
        <v>7744</v>
      </c>
      <c r="Q1865" s="57" t="s">
        <v>7745</v>
      </c>
    </row>
    <row r="1866" spans="1:17" x14ac:dyDescent="0.25">
      <c r="A1866" s="58">
        <v>1031</v>
      </c>
      <c r="B1866" s="57" t="s">
        <v>7239</v>
      </c>
      <c r="C1866" s="57" t="s">
        <v>71</v>
      </c>
      <c r="D1866" s="57" t="s">
        <v>7771</v>
      </c>
      <c r="E1866" s="57" t="s">
        <v>7742</v>
      </c>
      <c r="F1866" s="57" t="s">
        <v>4041</v>
      </c>
      <c r="G1866" s="57" t="s">
        <v>14</v>
      </c>
      <c r="H1866" s="57" t="s">
        <v>15</v>
      </c>
      <c r="I1866" s="57" t="str">
        <f>_xlfn.CONCAT(O1866,E1866,P1866,D1866,P1866,Q1866)</f>
        <v>('biosphere3','9f2356ae-88ba-5222-899f-9532001be831')</v>
      </c>
      <c r="J1866" s="57" t="str">
        <f>_xlfn.CONCAT(F1866,C1866)</f>
        <v>Glufosinate ammonium('water', 'ground-')</v>
      </c>
      <c r="K1866" s="57" t="b">
        <f>EXACT(F1866,bioshpere3_emission!E1866)</f>
        <v>1</v>
      </c>
      <c r="L1866" s="57" t="b">
        <f>EXACT(C1866,bioshpere3_emission!C1866)</f>
        <v>1</v>
      </c>
      <c r="M1866" s="57" t="b">
        <f>EXACT(B1866,bioshpere3_emission!B1866)</f>
        <v>1</v>
      </c>
      <c r="N1866" s="57" t="b">
        <f>EXACT(J1866,bioshpere3_emission!P1866)</f>
        <v>1</v>
      </c>
      <c r="O1866" s="57" t="s">
        <v>7743</v>
      </c>
      <c r="P1866" s="57" t="s">
        <v>7744</v>
      </c>
      <c r="Q1866" s="57" t="s">
        <v>7745</v>
      </c>
    </row>
    <row r="1867" spans="1:17" x14ac:dyDescent="0.25">
      <c r="A1867" s="58">
        <v>2234</v>
      </c>
      <c r="B1867" s="57" t="s">
        <v>3914</v>
      </c>
      <c r="C1867" s="57" t="s">
        <v>17</v>
      </c>
      <c r="D1867" s="57" t="s">
        <v>3915</v>
      </c>
      <c r="E1867" s="57" t="s">
        <v>7742</v>
      </c>
      <c r="F1867" s="57" t="s">
        <v>3916</v>
      </c>
      <c r="G1867" s="57" t="s">
        <v>14</v>
      </c>
      <c r="H1867" s="57" t="s">
        <v>15</v>
      </c>
      <c r="I1867" s="57" t="str">
        <f>_xlfn.CONCAT(O1867,E1867,P1867,D1867,P1867,Q1867)</f>
        <v>('biosphere3','b7a0a14a-b0b2-4aeb-923f-5c2ec1251dd5')</v>
      </c>
      <c r="J1867" s="57" t="str">
        <f>_xlfn.CONCAT(F1867,C1867)</f>
        <v>Glufosinate('soil', 'agricultural')</v>
      </c>
      <c r="K1867" s="57" t="b">
        <f>EXACT(F1867,bioshpere3_emission!E1867)</f>
        <v>1</v>
      </c>
      <c r="L1867" s="57" t="b">
        <f>EXACT(C1867,bioshpere3_emission!C1867)</f>
        <v>1</v>
      </c>
      <c r="M1867" s="57" t="b">
        <f>EXACT(B1867,bioshpere3_emission!B1867)</f>
        <v>1</v>
      </c>
      <c r="N1867" s="57" t="b">
        <f>EXACT(J1867,bioshpere3_emission!P1867)</f>
        <v>1</v>
      </c>
      <c r="O1867" s="57" t="s">
        <v>7743</v>
      </c>
      <c r="P1867" s="57" t="s">
        <v>7744</v>
      </c>
      <c r="Q1867" s="57" t="s">
        <v>7745</v>
      </c>
    </row>
    <row r="1868" spans="1:17" x14ac:dyDescent="0.25">
      <c r="A1868" s="58">
        <v>3210</v>
      </c>
      <c r="B1868" s="57" t="s">
        <v>2370</v>
      </c>
      <c r="C1868" s="57" t="s">
        <v>71</v>
      </c>
      <c r="D1868" s="57" t="s">
        <v>2443</v>
      </c>
      <c r="E1868" s="57" t="s">
        <v>7742</v>
      </c>
      <c r="F1868" s="57" t="s">
        <v>2372</v>
      </c>
      <c r="G1868" s="57" t="s">
        <v>14</v>
      </c>
      <c r="H1868" s="57" t="s">
        <v>15</v>
      </c>
      <c r="I1868" s="57" t="str">
        <f>_xlfn.CONCAT(O1868,E1868,P1868,D1868,P1868,Q1868)</f>
        <v>('biosphere3','4c6fd60b-f60f-46b6-b2b7-3885dac5785d')</v>
      </c>
      <c r="J1868" s="57" t="str">
        <f>_xlfn.CONCAT(F1868,C1868)</f>
        <v>Glutaraldehyde('water', 'ground-')</v>
      </c>
      <c r="K1868" s="57" t="b">
        <f>EXACT(F1868,bioshpere3_emission!E1868)</f>
        <v>1</v>
      </c>
      <c r="L1868" s="57" t="b">
        <f>EXACT(C1868,bioshpere3_emission!C1868)</f>
        <v>1</v>
      </c>
      <c r="M1868" s="57" t="b">
        <f>EXACT(B1868,bioshpere3_emission!B1868)</f>
        <v>1</v>
      </c>
      <c r="N1868" s="57" t="b">
        <f>EXACT(J1868,bioshpere3_emission!P1868)</f>
        <v>1</v>
      </c>
      <c r="O1868" s="57" t="s">
        <v>7743</v>
      </c>
      <c r="P1868" s="57" t="s">
        <v>7744</v>
      </c>
      <c r="Q1868" s="57" t="s">
        <v>7745</v>
      </c>
    </row>
    <row r="1869" spans="1:17" x14ac:dyDescent="0.25">
      <c r="A1869" s="58">
        <v>1483</v>
      </c>
      <c r="B1869" s="57" t="s">
        <v>2370</v>
      </c>
      <c r="C1869" s="57" t="s">
        <v>100</v>
      </c>
      <c r="D1869" s="57" t="s">
        <v>2371</v>
      </c>
      <c r="E1869" s="57" t="s">
        <v>7742</v>
      </c>
      <c r="F1869" s="57" t="s">
        <v>2372</v>
      </c>
      <c r="G1869" s="57" t="s">
        <v>14</v>
      </c>
      <c r="H1869" s="57" t="s">
        <v>15</v>
      </c>
      <c r="I1869" s="57" t="str">
        <f>_xlfn.CONCAT(O1869,E1869,P1869,D1869,P1869,Q1869)</f>
        <v>('biosphere3','b6edb30e-cdf4-48ab-95d5-4f52de17f68e')</v>
      </c>
      <c r="J1869" s="57" t="str">
        <f>_xlfn.CONCAT(F1869,C1869)</f>
        <v>Glutaraldehyde('water', 'ground-, long-term')</v>
      </c>
      <c r="K1869" s="57" t="b">
        <f>EXACT(F1869,bioshpere3_emission!E1869)</f>
        <v>1</v>
      </c>
      <c r="L1869" s="57" t="b">
        <f>EXACT(C1869,bioshpere3_emission!C1869)</f>
        <v>1</v>
      </c>
      <c r="M1869" s="57" t="b">
        <f>EXACT(B1869,bioshpere3_emission!B1869)</f>
        <v>1</v>
      </c>
      <c r="N1869" s="57" t="b">
        <f>EXACT(J1869,bioshpere3_emission!P1869)</f>
        <v>1</v>
      </c>
      <c r="O1869" s="57" t="s">
        <v>7743</v>
      </c>
      <c r="P1869" s="57" t="s">
        <v>7744</v>
      </c>
      <c r="Q1869" s="57" t="s">
        <v>7745</v>
      </c>
    </row>
    <row r="1870" spans="1:17" x14ac:dyDescent="0.25">
      <c r="A1870" s="58">
        <v>1114</v>
      </c>
      <c r="B1870" s="57" t="s">
        <v>2370</v>
      </c>
      <c r="C1870" s="57" t="s">
        <v>10</v>
      </c>
      <c r="D1870" s="57" t="s">
        <v>4122</v>
      </c>
      <c r="E1870" s="57" t="s">
        <v>7742</v>
      </c>
      <c r="F1870" s="57" t="s">
        <v>2372</v>
      </c>
      <c r="G1870" s="57" t="s">
        <v>14</v>
      </c>
      <c r="H1870" s="57" t="s">
        <v>15</v>
      </c>
      <c r="I1870" s="57" t="str">
        <f>_xlfn.CONCAT(O1870,E1870,P1870,D1870,P1870,Q1870)</f>
        <v>('biosphere3','2f1d0962-be5d-4e6d-9c9b-0846722d9c65')</v>
      </c>
      <c r="J1870" s="57" t="str">
        <f>_xlfn.CONCAT(F1870,C1870)</f>
        <v>Glutaraldehyde('water', 'ocean')</v>
      </c>
      <c r="K1870" s="57" t="b">
        <f>EXACT(F1870,bioshpere3_emission!E1870)</f>
        <v>1</v>
      </c>
      <c r="L1870" s="57" t="b">
        <f>EXACT(C1870,bioshpere3_emission!C1870)</f>
        <v>1</v>
      </c>
      <c r="M1870" s="57" t="b">
        <f>EXACT(B1870,bioshpere3_emission!B1870)</f>
        <v>1</v>
      </c>
      <c r="N1870" s="57" t="b">
        <f>EXACT(J1870,bioshpere3_emission!P1870)</f>
        <v>1</v>
      </c>
      <c r="O1870" s="57" t="s">
        <v>7743</v>
      </c>
      <c r="P1870" s="57" t="s">
        <v>7744</v>
      </c>
      <c r="Q1870" s="57" t="s">
        <v>7745</v>
      </c>
    </row>
    <row r="1871" spans="1:17" x14ac:dyDescent="0.25">
      <c r="A1871" s="58">
        <v>3830</v>
      </c>
      <c r="B1871" s="57" t="s">
        <v>2370</v>
      </c>
      <c r="C1871" s="57" t="s">
        <v>91</v>
      </c>
      <c r="D1871" s="57" t="s">
        <v>6566</v>
      </c>
      <c r="E1871" s="57" t="s">
        <v>7742</v>
      </c>
      <c r="F1871" s="57" t="s">
        <v>2372</v>
      </c>
      <c r="G1871" s="57" t="s">
        <v>14</v>
      </c>
      <c r="H1871" s="57" t="s">
        <v>15</v>
      </c>
      <c r="I1871" s="57" t="str">
        <f>_xlfn.CONCAT(O1871,E1871,P1871,D1871,P1871,Q1871)</f>
        <v>('biosphere3','d1bddd52-ca19-4731-91ab-a2b6f38d3f1e')</v>
      </c>
      <c r="J1871" s="57" t="str">
        <f>_xlfn.CONCAT(F1871,C1871)</f>
        <v>Glutaraldehyde('water', 'surface water')</v>
      </c>
      <c r="K1871" s="57" t="b">
        <f>EXACT(F1871,bioshpere3_emission!E1871)</f>
        <v>1</v>
      </c>
      <c r="L1871" s="57" t="b">
        <f>EXACT(C1871,bioshpere3_emission!C1871)</f>
        <v>1</v>
      </c>
      <c r="M1871" s="57" t="b">
        <f>EXACT(B1871,bioshpere3_emission!B1871)</f>
        <v>1</v>
      </c>
      <c r="N1871" s="57" t="b">
        <f>EXACT(J1871,bioshpere3_emission!P1871)</f>
        <v>1</v>
      </c>
      <c r="O1871" s="57" t="s">
        <v>7743</v>
      </c>
      <c r="P1871" s="57" t="s">
        <v>7744</v>
      </c>
      <c r="Q1871" s="57" t="s">
        <v>7745</v>
      </c>
    </row>
    <row r="1872" spans="1:17" x14ac:dyDescent="0.25">
      <c r="A1872" s="58">
        <v>912</v>
      </c>
      <c r="B1872" s="57" t="s">
        <v>2370</v>
      </c>
      <c r="C1872" s="57" t="s">
        <v>48</v>
      </c>
      <c r="D1872" s="57" t="s">
        <v>4682</v>
      </c>
      <c r="E1872" s="57" t="s">
        <v>7742</v>
      </c>
      <c r="F1872" s="57" t="s">
        <v>2372</v>
      </c>
      <c r="G1872" s="57" t="s">
        <v>14</v>
      </c>
      <c r="H1872" s="57" t="s">
        <v>15</v>
      </c>
      <c r="I1872" s="57" t="str">
        <f>_xlfn.CONCAT(O1872,E1872,P1872,D1872,P1872,Q1872)</f>
        <v>('biosphere3','8a4f6db6-dfe0-4247-8b0b-142ed2b7aab6')</v>
      </c>
      <c r="J1872" s="57" t="str">
        <f>_xlfn.CONCAT(F1872,C1872)</f>
        <v>Glutaraldehyde('water',)</v>
      </c>
      <c r="K1872" s="57" t="b">
        <f>EXACT(F1872,bioshpere3_emission!E1872)</f>
        <v>1</v>
      </c>
      <c r="L1872" s="57" t="b">
        <f>EXACT(C1872,bioshpere3_emission!C1872)</f>
        <v>1</v>
      </c>
      <c r="M1872" s="57" t="b">
        <f>EXACT(B1872,bioshpere3_emission!B1872)</f>
        <v>1</v>
      </c>
      <c r="N1872" s="57" t="b">
        <f>EXACT(J1872,bioshpere3_emission!P1872)</f>
        <v>1</v>
      </c>
      <c r="O1872" s="57" t="s">
        <v>7743</v>
      </c>
      <c r="P1872" s="57" t="s">
        <v>7744</v>
      </c>
      <c r="Q1872" s="57" t="s">
        <v>7745</v>
      </c>
    </row>
    <row r="1873" spans="1:17" x14ac:dyDescent="0.25">
      <c r="A1873" s="58">
        <v>2529</v>
      </c>
      <c r="B1873" s="57" t="s">
        <v>1844</v>
      </c>
      <c r="C1873" s="57" t="s">
        <v>27</v>
      </c>
      <c r="D1873" s="57" t="s">
        <v>3478</v>
      </c>
      <c r="E1873" s="57" t="s">
        <v>7742</v>
      </c>
      <c r="F1873" s="57" t="s">
        <v>1846</v>
      </c>
      <c r="G1873" s="57" t="s">
        <v>14</v>
      </c>
      <c r="H1873" s="57" t="s">
        <v>15</v>
      </c>
      <c r="I1873" s="57" t="str">
        <f>_xlfn.CONCAT(O1873,E1873,P1873,D1873,P1873,Q1873)</f>
        <v>('biosphere3','bd02a7ec-dcb5-4609-bc96-cc7a96601ce2')</v>
      </c>
      <c r="J1873" s="57" t="str">
        <f>_xlfn.CONCAT(F1873,C1873)</f>
        <v>Glyphosate('air', 'non-urban air or from high stacks')</v>
      </c>
      <c r="K1873" s="57" t="b">
        <f>EXACT(F1873,bioshpere3_emission!E1873)</f>
        <v>1</v>
      </c>
      <c r="L1873" s="57" t="b">
        <f>EXACT(C1873,bioshpere3_emission!C1873)</f>
        <v>1</v>
      </c>
      <c r="M1873" s="57" t="b">
        <f>EXACT(B1873,bioshpere3_emission!B1873)</f>
        <v>1</v>
      </c>
      <c r="N1873" s="57" t="b">
        <f>EXACT(J1873,bioshpere3_emission!P1873)</f>
        <v>1</v>
      </c>
      <c r="O1873" s="57" t="s">
        <v>7743</v>
      </c>
      <c r="P1873" s="57" t="s">
        <v>7744</v>
      </c>
      <c r="Q1873" s="57" t="s">
        <v>7745</v>
      </c>
    </row>
    <row r="1874" spans="1:17" x14ac:dyDescent="0.25">
      <c r="A1874" s="58">
        <v>535</v>
      </c>
      <c r="B1874" s="57" t="s">
        <v>1844</v>
      </c>
      <c r="C1874" s="57" t="s">
        <v>17</v>
      </c>
      <c r="D1874" s="57" t="s">
        <v>1845</v>
      </c>
      <c r="E1874" s="57" t="s">
        <v>7742</v>
      </c>
      <c r="F1874" s="57" t="s">
        <v>1846</v>
      </c>
      <c r="G1874" s="57" t="s">
        <v>14</v>
      </c>
      <c r="H1874" s="57" t="s">
        <v>15</v>
      </c>
      <c r="I1874" s="57" t="str">
        <f>_xlfn.CONCAT(O1874,E1874,P1874,D1874,P1874,Q1874)</f>
        <v>('biosphere3','3850d44e-8919-47bc-9c0a-51ccc4ec9d9f')</v>
      </c>
      <c r="J1874" s="57" t="str">
        <f>_xlfn.CONCAT(F1874,C1874)</f>
        <v>Glyphosate('soil', 'agricultural')</v>
      </c>
      <c r="K1874" s="57" t="b">
        <f>EXACT(F1874,bioshpere3_emission!E1874)</f>
        <v>1</v>
      </c>
      <c r="L1874" s="57" t="b">
        <f>EXACT(C1874,bioshpere3_emission!C1874)</f>
        <v>1</v>
      </c>
      <c r="M1874" s="57" t="b">
        <f>EXACT(B1874,bioshpere3_emission!B1874)</f>
        <v>1</v>
      </c>
      <c r="N1874" s="57" t="b">
        <f>EXACT(J1874,bioshpere3_emission!P1874)</f>
        <v>1</v>
      </c>
      <c r="O1874" s="57" t="s">
        <v>7743</v>
      </c>
      <c r="P1874" s="57" t="s">
        <v>7744</v>
      </c>
      <c r="Q1874" s="57" t="s">
        <v>7745</v>
      </c>
    </row>
    <row r="1875" spans="1:17" x14ac:dyDescent="0.25">
      <c r="A1875" s="58">
        <v>1876</v>
      </c>
      <c r="B1875" s="57" t="s">
        <v>1844</v>
      </c>
      <c r="C1875" s="57" t="s">
        <v>200</v>
      </c>
      <c r="D1875" s="57" t="s">
        <v>5827</v>
      </c>
      <c r="E1875" s="57" t="s">
        <v>7742</v>
      </c>
      <c r="F1875" s="57" t="s">
        <v>1846</v>
      </c>
      <c r="G1875" s="57" t="s">
        <v>14</v>
      </c>
      <c r="H1875" s="57" t="s">
        <v>15</v>
      </c>
      <c r="I1875" s="57" t="str">
        <f>_xlfn.CONCAT(O1875,E1875,P1875,D1875,P1875,Q1875)</f>
        <v>('biosphere3','b4f9a201-2a20-4f41-a572-eabc98c75e1b')</v>
      </c>
      <c r="J1875" s="57" t="str">
        <f>_xlfn.CONCAT(F1875,C1875)</f>
        <v>Glyphosate('soil', 'industrial')</v>
      </c>
      <c r="K1875" s="57" t="b">
        <f>EXACT(F1875,bioshpere3_emission!E1875)</f>
        <v>1</v>
      </c>
      <c r="L1875" s="57" t="b">
        <f>EXACT(C1875,bioshpere3_emission!C1875)</f>
        <v>1</v>
      </c>
      <c r="M1875" s="57" t="b">
        <f>EXACT(B1875,bioshpere3_emission!B1875)</f>
        <v>1</v>
      </c>
      <c r="N1875" s="57" t="b">
        <f>EXACT(J1875,bioshpere3_emission!P1875)</f>
        <v>1</v>
      </c>
      <c r="O1875" s="57" t="s">
        <v>7743</v>
      </c>
      <c r="P1875" s="57" t="s">
        <v>7744</v>
      </c>
      <c r="Q1875" s="57" t="s">
        <v>7745</v>
      </c>
    </row>
    <row r="1876" spans="1:17" x14ac:dyDescent="0.25">
      <c r="A1876" s="58">
        <v>775</v>
      </c>
      <c r="B1876" s="57" t="s">
        <v>1844</v>
      </c>
      <c r="C1876" s="57" t="s">
        <v>71</v>
      </c>
      <c r="D1876" s="57" t="s">
        <v>5726</v>
      </c>
      <c r="E1876" s="57" t="s">
        <v>7742</v>
      </c>
      <c r="F1876" s="57" t="s">
        <v>1846</v>
      </c>
      <c r="G1876" s="57" t="s">
        <v>14</v>
      </c>
      <c r="H1876" s="57" t="s">
        <v>15</v>
      </c>
      <c r="I1876" s="57" t="str">
        <f>_xlfn.CONCAT(O1876,E1876,P1876,D1876,P1876,Q1876)</f>
        <v>('biosphere3','17955b10-4c04-4fff-91e7-cf89ef1a7cca')</v>
      </c>
      <c r="J1876" s="57" t="str">
        <f>_xlfn.CONCAT(F1876,C1876)</f>
        <v>Glyphosate('water', 'ground-')</v>
      </c>
      <c r="K1876" s="57" t="b">
        <f>EXACT(F1876,bioshpere3_emission!E1876)</f>
        <v>1</v>
      </c>
      <c r="L1876" s="57" t="b">
        <f>EXACT(C1876,bioshpere3_emission!C1876)</f>
        <v>1</v>
      </c>
      <c r="M1876" s="57" t="b">
        <f>EXACT(B1876,bioshpere3_emission!B1876)</f>
        <v>1</v>
      </c>
      <c r="N1876" s="57" t="b">
        <f>EXACT(J1876,bioshpere3_emission!P1876)</f>
        <v>1</v>
      </c>
      <c r="O1876" s="57" t="s">
        <v>7743</v>
      </c>
      <c r="P1876" s="57" t="s">
        <v>7744</v>
      </c>
      <c r="Q1876" s="57" t="s">
        <v>7745</v>
      </c>
    </row>
    <row r="1877" spans="1:17" x14ac:dyDescent="0.25">
      <c r="A1877" s="58">
        <v>2325</v>
      </c>
      <c r="B1877" s="57" t="s">
        <v>1844</v>
      </c>
      <c r="C1877" s="57" t="s">
        <v>91</v>
      </c>
      <c r="D1877" s="57" t="s">
        <v>4215</v>
      </c>
      <c r="E1877" s="57" t="s">
        <v>7742</v>
      </c>
      <c r="F1877" s="57" t="s">
        <v>1846</v>
      </c>
      <c r="G1877" s="57" t="s">
        <v>14</v>
      </c>
      <c r="H1877" s="57" t="s">
        <v>15</v>
      </c>
      <c r="I1877" s="57" t="str">
        <f>_xlfn.CONCAT(O1877,E1877,P1877,D1877,P1877,Q1877)</f>
        <v>('biosphere3','e157e3dd-88b9-4256-ab2e-ff82e7b8d088')</v>
      </c>
      <c r="J1877" s="57" t="str">
        <f>_xlfn.CONCAT(F1877,C1877)</f>
        <v>Glyphosate('water', 'surface water')</v>
      </c>
      <c r="K1877" s="57" t="b">
        <f>EXACT(F1877,bioshpere3_emission!E1877)</f>
        <v>1</v>
      </c>
      <c r="L1877" s="57" t="b">
        <f>EXACT(C1877,bioshpere3_emission!C1877)</f>
        <v>1</v>
      </c>
      <c r="M1877" s="57" t="b">
        <f>EXACT(B1877,bioshpere3_emission!B1877)</f>
        <v>1</v>
      </c>
      <c r="N1877" s="57" t="b">
        <f>EXACT(J1877,bioshpere3_emission!P1877)</f>
        <v>1</v>
      </c>
      <c r="O1877" s="57" t="s">
        <v>7743</v>
      </c>
      <c r="P1877" s="57" t="s">
        <v>7744</v>
      </c>
      <c r="Q1877" s="57" t="s">
        <v>7745</v>
      </c>
    </row>
    <row r="1878" spans="1:17" x14ac:dyDescent="0.25">
      <c r="A1878" s="58">
        <v>4095</v>
      </c>
      <c r="B1878" s="57" t="s">
        <v>1844</v>
      </c>
      <c r="C1878" s="57" t="s">
        <v>48</v>
      </c>
      <c r="D1878" s="57" t="s">
        <v>3109</v>
      </c>
      <c r="E1878" s="57" t="s">
        <v>7742</v>
      </c>
      <c r="F1878" s="57" t="s">
        <v>1846</v>
      </c>
      <c r="G1878" s="57" t="s">
        <v>14</v>
      </c>
      <c r="H1878" s="57" t="s">
        <v>15</v>
      </c>
      <c r="I1878" s="57" t="str">
        <f>_xlfn.CONCAT(O1878,E1878,P1878,D1878,P1878,Q1878)</f>
        <v>('biosphere3','d2d93101-7555-4c77-b4b8-ddac7f6eba50')</v>
      </c>
      <c r="J1878" s="57" t="str">
        <f>_xlfn.CONCAT(F1878,C1878)</f>
        <v>Glyphosate('water',)</v>
      </c>
      <c r="K1878" s="57" t="b">
        <f>EXACT(F1878,bioshpere3_emission!E1878)</f>
        <v>1</v>
      </c>
      <c r="L1878" s="57" t="b">
        <f>EXACT(C1878,bioshpere3_emission!C1878)</f>
        <v>1</v>
      </c>
      <c r="M1878" s="57" t="b">
        <f>EXACT(B1878,bioshpere3_emission!B1878)</f>
        <v>1</v>
      </c>
      <c r="N1878" s="57" t="b">
        <f>EXACT(J1878,bioshpere3_emission!P1878)</f>
        <v>1</v>
      </c>
      <c r="O1878" s="57" t="s">
        <v>7743</v>
      </c>
      <c r="P1878" s="57" t="s">
        <v>7744</v>
      </c>
      <c r="Q1878" s="57" t="s">
        <v>7745</v>
      </c>
    </row>
    <row r="1879" spans="1:17" x14ac:dyDescent="0.25">
      <c r="A1879" s="58">
        <v>2190</v>
      </c>
      <c r="B1879" s="57" t="s">
        <v>468</v>
      </c>
      <c r="C1879" s="57" t="s">
        <v>71</v>
      </c>
      <c r="D1879" s="57" t="s">
        <v>6390</v>
      </c>
      <c r="E1879" s="57" t="s">
        <v>7742</v>
      </c>
      <c r="F1879" s="57" t="s">
        <v>470</v>
      </c>
      <c r="G1879" s="57" t="s">
        <v>14</v>
      </c>
      <c r="H1879" s="57" t="s">
        <v>15</v>
      </c>
      <c r="I1879" s="57" t="str">
        <f>_xlfn.CONCAT(O1879,E1879,P1879,D1879,P1879,Q1879)</f>
        <v>('biosphere3','811220d4-55e0-441f-8185-59e51207a79d')</v>
      </c>
      <c r="J1879" s="57" t="str">
        <f>_xlfn.CONCAT(F1879,C1879)</f>
        <v>Gold('water', 'ground-')</v>
      </c>
      <c r="K1879" s="57" t="b">
        <f>EXACT(F1879,bioshpere3_emission!E1879)</f>
        <v>1</v>
      </c>
      <c r="L1879" s="57" t="b">
        <f>EXACT(C1879,bioshpere3_emission!C1879)</f>
        <v>1</v>
      </c>
      <c r="M1879" s="57" t="b">
        <f>EXACT(B1879,bioshpere3_emission!B1879)</f>
        <v>1</v>
      </c>
      <c r="N1879" s="57" t="b">
        <f>EXACT(J1879,bioshpere3_emission!P1879)</f>
        <v>1</v>
      </c>
      <c r="O1879" s="57" t="s">
        <v>7743</v>
      </c>
      <c r="P1879" s="57" t="s">
        <v>7744</v>
      </c>
      <c r="Q1879" s="57" t="s">
        <v>7745</v>
      </c>
    </row>
    <row r="1880" spans="1:17" x14ac:dyDescent="0.25">
      <c r="A1880" s="58">
        <v>2577</v>
      </c>
      <c r="B1880" s="57" t="s">
        <v>468</v>
      </c>
      <c r="C1880" s="57" t="s">
        <v>100</v>
      </c>
      <c r="D1880" s="57" t="s">
        <v>2925</v>
      </c>
      <c r="E1880" s="57" t="s">
        <v>7742</v>
      </c>
      <c r="F1880" s="57" t="s">
        <v>470</v>
      </c>
      <c r="G1880" s="57" t="s">
        <v>14</v>
      </c>
      <c r="H1880" s="57" t="s">
        <v>15</v>
      </c>
      <c r="I1880" s="57" t="str">
        <f>_xlfn.CONCAT(O1880,E1880,P1880,D1880,P1880,Q1880)</f>
        <v>('biosphere3','0486ee88-c74a-479e-aa6f-2fbc4a96378d')</v>
      </c>
      <c r="J1880" s="57" t="str">
        <f>_xlfn.CONCAT(F1880,C1880)</f>
        <v>Gold('water', 'ground-, long-term')</v>
      </c>
      <c r="K1880" s="57" t="b">
        <f>EXACT(F1880,bioshpere3_emission!E1880)</f>
        <v>1</v>
      </c>
      <c r="L1880" s="57" t="b">
        <f>EXACT(C1880,bioshpere3_emission!C1880)</f>
        <v>1</v>
      </c>
      <c r="M1880" s="57" t="b">
        <f>EXACT(B1880,bioshpere3_emission!B1880)</f>
        <v>1</v>
      </c>
      <c r="N1880" s="57" t="b">
        <f>EXACT(J1880,bioshpere3_emission!P1880)</f>
        <v>1</v>
      </c>
      <c r="O1880" s="57" t="s">
        <v>7743</v>
      </c>
      <c r="P1880" s="57" t="s">
        <v>7744</v>
      </c>
      <c r="Q1880" s="57" t="s">
        <v>7745</v>
      </c>
    </row>
    <row r="1881" spans="1:17" x14ac:dyDescent="0.25">
      <c r="A1881" s="58">
        <v>2226</v>
      </c>
      <c r="B1881" s="57" t="s">
        <v>468</v>
      </c>
      <c r="C1881" s="57" t="s">
        <v>10</v>
      </c>
      <c r="D1881" s="57" t="s">
        <v>469</v>
      </c>
      <c r="E1881" s="57" t="s">
        <v>7742</v>
      </c>
      <c r="F1881" s="57" t="s">
        <v>470</v>
      </c>
      <c r="G1881" s="57" t="s">
        <v>14</v>
      </c>
      <c r="H1881" s="57" t="s">
        <v>15</v>
      </c>
      <c r="I1881" s="57" t="str">
        <f>_xlfn.CONCAT(O1881,E1881,P1881,D1881,P1881,Q1881)</f>
        <v>('biosphere3','09f25c1d-3f19-428a-9167-cbd2d8857490')</v>
      </c>
      <c r="J1881" s="57" t="str">
        <f>_xlfn.CONCAT(F1881,C1881)</f>
        <v>Gold('water', 'ocean')</v>
      </c>
      <c r="K1881" s="57" t="b">
        <f>EXACT(F1881,bioshpere3_emission!E1881)</f>
        <v>1</v>
      </c>
      <c r="L1881" s="57" t="b">
        <f>EXACT(C1881,bioshpere3_emission!C1881)</f>
        <v>1</v>
      </c>
      <c r="M1881" s="57" t="b">
        <f>EXACT(B1881,bioshpere3_emission!B1881)</f>
        <v>1</v>
      </c>
      <c r="N1881" s="57" t="b">
        <f>EXACT(J1881,bioshpere3_emission!P1881)</f>
        <v>1</v>
      </c>
      <c r="O1881" s="57" t="s">
        <v>7743</v>
      </c>
      <c r="P1881" s="57" t="s">
        <v>7744</v>
      </c>
      <c r="Q1881" s="57" t="s">
        <v>7745</v>
      </c>
    </row>
    <row r="1882" spans="1:17" x14ac:dyDescent="0.25">
      <c r="A1882" s="58">
        <v>4382</v>
      </c>
      <c r="B1882" s="57" t="s">
        <v>468</v>
      </c>
      <c r="C1882" s="57" t="s">
        <v>91</v>
      </c>
      <c r="D1882" s="57" t="s">
        <v>3233</v>
      </c>
      <c r="E1882" s="57" t="s">
        <v>7742</v>
      </c>
      <c r="F1882" s="57" t="s">
        <v>470</v>
      </c>
      <c r="G1882" s="57" t="s">
        <v>14</v>
      </c>
      <c r="H1882" s="57" t="s">
        <v>15</v>
      </c>
      <c r="I1882" s="57" t="str">
        <f>_xlfn.CONCAT(O1882,E1882,P1882,D1882,P1882,Q1882)</f>
        <v>('biosphere3','c09f409d-a35b-435e-974b-ae527b8546d5')</v>
      </c>
      <c r="J1882" s="57" t="str">
        <f>_xlfn.CONCAT(F1882,C1882)</f>
        <v>Gold('water', 'surface water')</v>
      </c>
      <c r="K1882" s="57" t="b">
        <f>EXACT(F1882,bioshpere3_emission!E1882)</f>
        <v>1</v>
      </c>
      <c r="L1882" s="57" t="b">
        <f>EXACT(C1882,bioshpere3_emission!C1882)</f>
        <v>1</v>
      </c>
      <c r="M1882" s="57" t="b">
        <f>EXACT(B1882,bioshpere3_emission!B1882)</f>
        <v>1</v>
      </c>
      <c r="N1882" s="57" t="b">
        <f>EXACT(J1882,bioshpere3_emission!P1882)</f>
        <v>1</v>
      </c>
      <c r="O1882" s="57" t="s">
        <v>7743</v>
      </c>
      <c r="P1882" s="57" t="s">
        <v>7744</v>
      </c>
      <c r="Q1882" s="57" t="s">
        <v>7745</v>
      </c>
    </row>
    <row r="1883" spans="1:17" x14ac:dyDescent="0.25">
      <c r="A1883" s="58">
        <v>1404</v>
      </c>
      <c r="B1883" s="57" t="s">
        <v>468</v>
      </c>
      <c r="C1883" s="57" t="s">
        <v>48</v>
      </c>
      <c r="D1883" s="57" t="s">
        <v>4958</v>
      </c>
      <c r="E1883" s="57" t="s">
        <v>7742</v>
      </c>
      <c r="F1883" s="57" t="s">
        <v>470</v>
      </c>
      <c r="G1883" s="57" t="s">
        <v>14</v>
      </c>
      <c r="H1883" s="57" t="s">
        <v>15</v>
      </c>
      <c r="I1883" s="57" t="str">
        <f>_xlfn.CONCAT(O1883,E1883,P1883,D1883,P1883,Q1883)</f>
        <v>('biosphere3','123b7b5a-cfc3-4dba-a14c-8481d3543f43')</v>
      </c>
      <c r="J1883" s="57" t="str">
        <f>_xlfn.CONCAT(F1883,C1883)</f>
        <v>Gold('water',)</v>
      </c>
      <c r="K1883" s="57" t="b">
        <f>EXACT(F1883,bioshpere3_emission!E1883)</f>
        <v>1</v>
      </c>
      <c r="L1883" s="57" t="b">
        <f>EXACT(C1883,bioshpere3_emission!C1883)</f>
        <v>1</v>
      </c>
      <c r="M1883" s="57" t="b">
        <f>EXACT(B1883,bioshpere3_emission!B1883)</f>
        <v>1</v>
      </c>
      <c r="N1883" s="57" t="b">
        <f>EXACT(J1883,bioshpere3_emission!P1883)</f>
        <v>1</v>
      </c>
      <c r="O1883" s="57" t="s">
        <v>7743</v>
      </c>
      <c r="P1883" s="57" t="s">
        <v>7744</v>
      </c>
      <c r="Q1883" s="57" t="s">
        <v>7745</v>
      </c>
    </row>
    <row r="1884" spans="1:17" x14ac:dyDescent="0.25">
      <c r="A1884" s="58">
        <v>2272</v>
      </c>
      <c r="B1884" s="57" t="s">
        <v>468</v>
      </c>
      <c r="C1884" s="57" t="s">
        <v>60</v>
      </c>
      <c r="D1884" s="57" t="s">
        <v>2057</v>
      </c>
      <c r="E1884" s="57" t="s">
        <v>7742</v>
      </c>
      <c r="F1884" s="57" t="s">
        <v>2058</v>
      </c>
      <c r="G1884" s="57" t="s">
        <v>38</v>
      </c>
      <c r="H1884" s="57" t="s">
        <v>15</v>
      </c>
      <c r="I1884" s="57" t="str">
        <f>_xlfn.CONCAT(O1884,E1884,P1884,D1884,P1884,Q1884)</f>
        <v>('biosphere3','60b67dea-a332-4d8d-968b-df8f3df6088a')</v>
      </c>
      <c r="J1884" s="57" t="str">
        <f>_xlfn.CONCAT(F1884,C1884)</f>
        <v>Gold, Au 1.0E-7%, in mixed ore, in ground('natural resource', 'in ground')</v>
      </c>
      <c r="K1884" s="57" t="b">
        <f>EXACT(F1884,bioshpere3_emission!E1884)</f>
        <v>1</v>
      </c>
      <c r="L1884" s="57" t="b">
        <f>EXACT(C1884,bioshpere3_emission!C1884)</f>
        <v>1</v>
      </c>
      <c r="M1884" s="57" t="b">
        <f>EXACT(B1884,bioshpere3_emission!B1884)</f>
        <v>1</v>
      </c>
      <c r="N1884" s="57" t="b">
        <f>EXACT(J1884,bioshpere3_emission!P1884)</f>
        <v>1</v>
      </c>
      <c r="O1884" s="57" t="s">
        <v>7743</v>
      </c>
      <c r="P1884" s="57" t="s">
        <v>7744</v>
      </c>
      <c r="Q1884" s="57" t="s">
        <v>7745</v>
      </c>
    </row>
    <row r="1885" spans="1:17" x14ac:dyDescent="0.25">
      <c r="A1885" s="58">
        <v>2225</v>
      </c>
      <c r="B1885" s="57" t="s">
        <v>468</v>
      </c>
      <c r="C1885" s="57" t="s">
        <v>60</v>
      </c>
      <c r="D1885" s="57" t="s">
        <v>2060</v>
      </c>
      <c r="E1885" s="57" t="s">
        <v>7742</v>
      </c>
      <c r="F1885" s="57" t="s">
        <v>2061</v>
      </c>
      <c r="G1885" s="57" t="s">
        <v>38</v>
      </c>
      <c r="H1885" s="57" t="s">
        <v>15</v>
      </c>
      <c r="I1885" s="57" t="str">
        <f>_xlfn.CONCAT(O1885,E1885,P1885,D1885,P1885,Q1885)</f>
        <v>('biosphere3','ff741136-d6ee-444a-a15b-3b308e376db8')</v>
      </c>
      <c r="J1885" s="57" t="str">
        <f>_xlfn.CONCAT(F1885,C1885)</f>
        <v>Gold, Au 1.1E-4%, Ag 4.2E-3%, in ore, in ground('natural resource', 'in ground')</v>
      </c>
      <c r="K1885" s="57" t="b">
        <f>EXACT(F1885,bioshpere3_emission!E1885)</f>
        <v>1</v>
      </c>
      <c r="L1885" s="57" t="b">
        <f>EXACT(C1885,bioshpere3_emission!C1885)</f>
        <v>1</v>
      </c>
      <c r="M1885" s="57" t="b">
        <f>EXACT(B1885,bioshpere3_emission!B1885)</f>
        <v>1</v>
      </c>
      <c r="N1885" s="57" t="b">
        <f>EXACT(J1885,bioshpere3_emission!P1885)</f>
        <v>1</v>
      </c>
      <c r="O1885" s="57" t="s">
        <v>7743</v>
      </c>
      <c r="P1885" s="57" t="s">
        <v>7744</v>
      </c>
      <c r="Q1885" s="57" t="s">
        <v>7745</v>
      </c>
    </row>
    <row r="1886" spans="1:17" x14ac:dyDescent="0.25">
      <c r="A1886" s="58">
        <v>737</v>
      </c>
      <c r="B1886" s="57" t="s">
        <v>468</v>
      </c>
      <c r="C1886" s="57" t="s">
        <v>60</v>
      </c>
      <c r="D1886" s="57" t="s">
        <v>2073</v>
      </c>
      <c r="E1886" s="57" t="s">
        <v>7742</v>
      </c>
      <c r="F1886" s="57" t="s">
        <v>2074</v>
      </c>
      <c r="G1886" s="57" t="s">
        <v>38</v>
      </c>
      <c r="H1886" s="57" t="s">
        <v>15</v>
      </c>
      <c r="I1886" s="57" t="str">
        <f>_xlfn.CONCAT(O1886,E1886,P1886,D1886,P1886,Q1886)</f>
        <v>('biosphere3','7cd1d217-70a7-4452-abc4-3b1100763d6d')</v>
      </c>
      <c r="J1886" s="57" t="str">
        <f>_xlfn.CONCAT(F1886,C1886)</f>
        <v>Gold, Au 1.3E-4%, Ag 4.6E-5%, in ore, in ground('natural resource', 'in ground')</v>
      </c>
      <c r="K1886" s="57" t="b">
        <f>EXACT(F1886,bioshpere3_emission!E1886)</f>
        <v>1</v>
      </c>
      <c r="L1886" s="57" t="b">
        <f>EXACT(C1886,bioshpere3_emission!C1886)</f>
        <v>1</v>
      </c>
      <c r="M1886" s="57" t="b">
        <f>EXACT(B1886,bioshpere3_emission!B1886)</f>
        <v>1</v>
      </c>
      <c r="N1886" s="57" t="b">
        <f>EXACT(J1886,bioshpere3_emission!P1886)</f>
        <v>1</v>
      </c>
      <c r="O1886" s="57" t="s">
        <v>7743</v>
      </c>
      <c r="P1886" s="57" t="s">
        <v>7744</v>
      </c>
      <c r="Q1886" s="57" t="s">
        <v>7745</v>
      </c>
    </row>
    <row r="1887" spans="1:17" x14ac:dyDescent="0.25">
      <c r="A1887" s="58">
        <v>724</v>
      </c>
      <c r="B1887" s="57" t="s">
        <v>468</v>
      </c>
      <c r="C1887" s="57" t="s">
        <v>60</v>
      </c>
      <c r="D1887" s="57" t="s">
        <v>2079</v>
      </c>
      <c r="E1887" s="57" t="s">
        <v>7742</v>
      </c>
      <c r="F1887" s="57" t="s">
        <v>2080</v>
      </c>
      <c r="G1887" s="57" t="s">
        <v>38</v>
      </c>
      <c r="H1887" s="57" t="s">
        <v>15</v>
      </c>
      <c r="I1887" s="57" t="str">
        <f>_xlfn.CONCAT(O1887,E1887,P1887,D1887,P1887,Q1887)</f>
        <v>('biosphere3','a8896ed6-4c9d-4b06-a356-49d8cdd9e9d7')</v>
      </c>
      <c r="J1887" s="57" t="str">
        <f>_xlfn.CONCAT(F1887,C1887)</f>
        <v>Gold, Au 1.4E-4%, in ore, in ground('natural resource', 'in ground')</v>
      </c>
      <c r="K1887" s="57" t="b">
        <f>EXACT(F1887,bioshpere3_emission!E1887)</f>
        <v>1</v>
      </c>
      <c r="L1887" s="57" t="b">
        <f>EXACT(C1887,bioshpere3_emission!C1887)</f>
        <v>1</v>
      </c>
      <c r="M1887" s="57" t="b">
        <f>EXACT(B1887,bioshpere3_emission!B1887)</f>
        <v>1</v>
      </c>
      <c r="N1887" s="57" t="b">
        <f>EXACT(J1887,bioshpere3_emission!P1887)</f>
        <v>1</v>
      </c>
      <c r="O1887" s="57" t="s">
        <v>7743</v>
      </c>
      <c r="P1887" s="57" t="s">
        <v>7744</v>
      </c>
      <c r="Q1887" s="57" t="s">
        <v>7745</v>
      </c>
    </row>
    <row r="1888" spans="1:17" x14ac:dyDescent="0.25">
      <c r="A1888" s="58">
        <v>3496</v>
      </c>
      <c r="B1888" s="57" t="s">
        <v>468</v>
      </c>
      <c r="C1888" s="57" t="s">
        <v>60</v>
      </c>
      <c r="D1888" s="57" t="s">
        <v>2090</v>
      </c>
      <c r="E1888" s="57" t="s">
        <v>7742</v>
      </c>
      <c r="F1888" s="57" t="s">
        <v>2091</v>
      </c>
      <c r="G1888" s="57" t="s">
        <v>38</v>
      </c>
      <c r="H1888" s="57" t="s">
        <v>15</v>
      </c>
      <c r="I1888" s="57" t="str">
        <f>_xlfn.CONCAT(O1888,E1888,P1888,D1888,P1888,Q1888)</f>
        <v>('biosphere3','16ddda12-daf4-460c-83fb-c361bdbbc9e9')</v>
      </c>
      <c r="J1888" s="57" t="str">
        <f>_xlfn.CONCAT(F1888,C1888)</f>
        <v>Gold, Au 1.8E-4%, in mixed ore, in ground('natural resource', 'in ground')</v>
      </c>
      <c r="K1888" s="57" t="b">
        <f>EXACT(F1888,bioshpere3_emission!E1888)</f>
        <v>1</v>
      </c>
      <c r="L1888" s="57" t="b">
        <f>EXACT(C1888,bioshpere3_emission!C1888)</f>
        <v>1</v>
      </c>
      <c r="M1888" s="57" t="b">
        <f>EXACT(B1888,bioshpere3_emission!B1888)</f>
        <v>1</v>
      </c>
      <c r="N1888" s="57" t="b">
        <f>EXACT(J1888,bioshpere3_emission!P1888)</f>
        <v>1</v>
      </c>
      <c r="O1888" s="57" t="s">
        <v>7743</v>
      </c>
      <c r="P1888" s="57" t="s">
        <v>7744</v>
      </c>
      <c r="Q1888" s="57" t="s">
        <v>7745</v>
      </c>
    </row>
    <row r="1889" spans="1:17" x14ac:dyDescent="0.25">
      <c r="A1889" s="58">
        <v>3169</v>
      </c>
      <c r="B1889" s="57" t="s">
        <v>468</v>
      </c>
      <c r="C1889" s="57" t="s">
        <v>60</v>
      </c>
      <c r="D1889" s="57" t="s">
        <v>2092</v>
      </c>
      <c r="E1889" s="57" t="s">
        <v>7742</v>
      </c>
      <c r="F1889" s="57" t="s">
        <v>2093</v>
      </c>
      <c r="G1889" s="57" t="s">
        <v>38</v>
      </c>
      <c r="H1889" s="57" t="s">
        <v>15</v>
      </c>
      <c r="I1889" s="57" t="str">
        <f>_xlfn.CONCAT(O1889,E1889,P1889,D1889,P1889,Q1889)</f>
        <v>('biosphere3','2d65a3f7-2a10-4a10-ac9e-a0cc7cd57979')</v>
      </c>
      <c r="J1889" s="57" t="str">
        <f>_xlfn.CONCAT(F1889,C1889)</f>
        <v>Gold, Au 2.1E-4%, Ag 2.1E-4%, in ore, in ground('natural resource', 'in ground')</v>
      </c>
      <c r="K1889" s="57" t="b">
        <f>EXACT(F1889,bioshpere3_emission!E1889)</f>
        <v>1</v>
      </c>
      <c r="L1889" s="57" t="b">
        <f>EXACT(C1889,bioshpere3_emission!C1889)</f>
        <v>1</v>
      </c>
      <c r="M1889" s="57" t="b">
        <f>EXACT(B1889,bioshpere3_emission!B1889)</f>
        <v>1</v>
      </c>
      <c r="N1889" s="57" t="b">
        <f>EXACT(J1889,bioshpere3_emission!P1889)</f>
        <v>1</v>
      </c>
      <c r="O1889" s="57" t="s">
        <v>7743</v>
      </c>
      <c r="P1889" s="57" t="s">
        <v>7744</v>
      </c>
      <c r="Q1889" s="57" t="s">
        <v>7745</v>
      </c>
    </row>
    <row r="1890" spans="1:17" x14ac:dyDescent="0.25">
      <c r="A1890" s="58">
        <v>2889</v>
      </c>
      <c r="B1890" s="57" t="s">
        <v>468</v>
      </c>
      <c r="C1890" s="57" t="s">
        <v>60</v>
      </c>
      <c r="D1890" s="57" t="s">
        <v>2095</v>
      </c>
      <c r="E1890" s="57" t="s">
        <v>7742</v>
      </c>
      <c r="F1890" s="57" t="s">
        <v>2096</v>
      </c>
      <c r="G1890" s="57" t="s">
        <v>38</v>
      </c>
      <c r="H1890" s="57" t="s">
        <v>15</v>
      </c>
      <c r="I1890" s="57" t="str">
        <f>_xlfn.CONCAT(O1890,E1890,P1890,D1890,P1890,Q1890)</f>
        <v>('biosphere3','95268685-7bea-4883-a412-119d7e88372c')</v>
      </c>
      <c r="J1890" s="57" t="str">
        <f>_xlfn.CONCAT(F1890,C1890)</f>
        <v>Gold, Au 4.3E-4%, in ore, in ground('natural resource', 'in ground')</v>
      </c>
      <c r="K1890" s="57" t="b">
        <f>EXACT(F1890,bioshpere3_emission!E1890)</f>
        <v>1</v>
      </c>
      <c r="L1890" s="57" t="b">
        <f>EXACT(C1890,bioshpere3_emission!C1890)</f>
        <v>1</v>
      </c>
      <c r="M1890" s="57" t="b">
        <f>EXACT(B1890,bioshpere3_emission!B1890)</f>
        <v>1</v>
      </c>
      <c r="N1890" s="57" t="b">
        <f>EXACT(J1890,bioshpere3_emission!P1890)</f>
        <v>1</v>
      </c>
      <c r="O1890" s="57" t="s">
        <v>7743</v>
      </c>
      <c r="P1890" s="57" t="s">
        <v>7744</v>
      </c>
      <c r="Q1890" s="57" t="s">
        <v>7745</v>
      </c>
    </row>
    <row r="1891" spans="1:17" x14ac:dyDescent="0.25">
      <c r="A1891" s="58">
        <v>3915</v>
      </c>
      <c r="B1891" s="57" t="s">
        <v>468</v>
      </c>
      <c r="C1891" s="57" t="s">
        <v>60</v>
      </c>
      <c r="D1891" s="57" t="s">
        <v>2106</v>
      </c>
      <c r="E1891" s="57" t="s">
        <v>7742</v>
      </c>
      <c r="F1891" s="57" t="s">
        <v>2107</v>
      </c>
      <c r="G1891" s="57" t="s">
        <v>38</v>
      </c>
      <c r="H1891" s="57" t="s">
        <v>15</v>
      </c>
      <c r="I1891" s="57" t="str">
        <f>_xlfn.CONCAT(O1891,E1891,P1891,D1891,P1891,Q1891)</f>
        <v>('biosphere3','8c888d2b-d608-4dac-bad5-1c2a17050838')</v>
      </c>
      <c r="J1891" s="57" t="str">
        <f>_xlfn.CONCAT(F1891,C1891)</f>
        <v>Gold, Au 4.9E-5%, in ore, in ground('natural resource', 'in ground')</v>
      </c>
      <c r="K1891" s="57" t="b">
        <f>EXACT(F1891,bioshpere3_emission!E1891)</f>
        <v>1</v>
      </c>
      <c r="L1891" s="57" t="b">
        <f>EXACT(C1891,bioshpere3_emission!C1891)</f>
        <v>1</v>
      </c>
      <c r="M1891" s="57" t="b">
        <f>EXACT(B1891,bioshpere3_emission!B1891)</f>
        <v>1</v>
      </c>
      <c r="N1891" s="57" t="b">
        <f>EXACT(J1891,bioshpere3_emission!P1891)</f>
        <v>1</v>
      </c>
      <c r="O1891" s="57" t="s">
        <v>7743</v>
      </c>
      <c r="P1891" s="57" t="s">
        <v>7744</v>
      </c>
      <c r="Q1891" s="57" t="s">
        <v>7745</v>
      </c>
    </row>
    <row r="1892" spans="1:17" x14ac:dyDescent="0.25">
      <c r="A1892" s="58">
        <v>4293</v>
      </c>
      <c r="B1892" s="57" t="s">
        <v>468</v>
      </c>
      <c r="C1892" s="57" t="s">
        <v>60</v>
      </c>
      <c r="D1892" s="57" t="s">
        <v>2123</v>
      </c>
      <c r="E1892" s="57" t="s">
        <v>7742</v>
      </c>
      <c r="F1892" s="57" t="s">
        <v>2124</v>
      </c>
      <c r="G1892" s="57" t="s">
        <v>38</v>
      </c>
      <c r="H1892" s="57" t="s">
        <v>15</v>
      </c>
      <c r="I1892" s="57" t="str">
        <f>_xlfn.CONCAT(O1892,E1892,P1892,D1892,P1892,Q1892)</f>
        <v>('biosphere3','d6c7644f-0d7c-4bb3-b8bb-686ebede951e')</v>
      </c>
      <c r="J1892" s="57" t="str">
        <f>_xlfn.CONCAT(F1892,C1892)</f>
        <v>Gold, Au 5.4E-4%, Ag 1.5E-5%, in ore, in ground('natural resource', 'in ground')</v>
      </c>
      <c r="K1892" s="57" t="b">
        <f>EXACT(F1892,bioshpere3_emission!E1892)</f>
        <v>1</v>
      </c>
      <c r="L1892" s="57" t="b">
        <f>EXACT(C1892,bioshpere3_emission!C1892)</f>
        <v>1</v>
      </c>
      <c r="M1892" s="57" t="b">
        <f>EXACT(B1892,bioshpere3_emission!B1892)</f>
        <v>1</v>
      </c>
      <c r="N1892" s="57" t="b">
        <f>EXACT(J1892,bioshpere3_emission!P1892)</f>
        <v>1</v>
      </c>
      <c r="O1892" s="57" t="s">
        <v>7743</v>
      </c>
      <c r="P1892" s="57" t="s">
        <v>7744</v>
      </c>
      <c r="Q1892" s="57" t="s">
        <v>7745</v>
      </c>
    </row>
    <row r="1893" spans="1:17" x14ac:dyDescent="0.25">
      <c r="A1893" s="58">
        <v>4201</v>
      </c>
      <c r="B1893" s="57" t="s">
        <v>468</v>
      </c>
      <c r="C1893" s="57" t="s">
        <v>60</v>
      </c>
      <c r="D1893" s="57" t="s">
        <v>2144</v>
      </c>
      <c r="E1893" s="57" t="s">
        <v>7742</v>
      </c>
      <c r="F1893" s="57" t="s">
        <v>2145</v>
      </c>
      <c r="G1893" s="57" t="s">
        <v>38</v>
      </c>
      <c r="H1893" s="57" t="s">
        <v>15</v>
      </c>
      <c r="I1893" s="57" t="str">
        <f>_xlfn.CONCAT(O1893,E1893,P1893,D1893,P1893,Q1893)</f>
        <v>('biosphere3','3eece329-cf79-4167-93c2-b8d7d7eb5058')</v>
      </c>
      <c r="J1893" s="57" t="str">
        <f>_xlfn.CONCAT(F1893,C1893)</f>
        <v>Gold, Au 6.7E-4%, in ore, in ground('natural resource', 'in ground')</v>
      </c>
      <c r="K1893" s="57" t="b">
        <f>EXACT(F1893,bioshpere3_emission!E1893)</f>
        <v>1</v>
      </c>
      <c r="L1893" s="57" t="b">
        <f>EXACT(C1893,bioshpere3_emission!C1893)</f>
        <v>1</v>
      </c>
      <c r="M1893" s="57" t="b">
        <f>EXACT(B1893,bioshpere3_emission!B1893)</f>
        <v>1</v>
      </c>
      <c r="N1893" s="57" t="b">
        <f>EXACT(J1893,bioshpere3_emission!P1893)</f>
        <v>1</v>
      </c>
      <c r="O1893" s="57" t="s">
        <v>7743</v>
      </c>
      <c r="P1893" s="57" t="s">
        <v>7744</v>
      </c>
      <c r="Q1893" s="57" t="s">
        <v>7745</v>
      </c>
    </row>
    <row r="1894" spans="1:17" x14ac:dyDescent="0.25">
      <c r="A1894" s="58">
        <v>2025</v>
      </c>
      <c r="B1894" s="57" t="s">
        <v>468</v>
      </c>
      <c r="C1894" s="57" t="s">
        <v>60</v>
      </c>
      <c r="D1894" s="57" t="s">
        <v>2159</v>
      </c>
      <c r="E1894" s="57" t="s">
        <v>7742</v>
      </c>
      <c r="F1894" s="57" t="s">
        <v>2160</v>
      </c>
      <c r="G1894" s="57" t="s">
        <v>38</v>
      </c>
      <c r="H1894" s="57" t="s">
        <v>15</v>
      </c>
      <c r="I1894" s="57" t="str">
        <f>_xlfn.CONCAT(O1894,E1894,P1894,D1894,P1894,Q1894)</f>
        <v>('biosphere3','4f5aad55-54d2-4628-a509-b28ef1929bb4')</v>
      </c>
      <c r="J1894" s="57" t="str">
        <f>_xlfn.CONCAT(F1894,C1894)</f>
        <v>Gold, Au 6.8E-4%, Ag 1.5E-4%, in ore, in ground('natural resource', 'in ground')</v>
      </c>
      <c r="K1894" s="57" t="b">
        <f>EXACT(F1894,bioshpere3_emission!E1894)</f>
        <v>1</v>
      </c>
      <c r="L1894" s="57" t="b">
        <f>EXACT(C1894,bioshpere3_emission!C1894)</f>
        <v>1</v>
      </c>
      <c r="M1894" s="57" t="b">
        <f>EXACT(B1894,bioshpere3_emission!B1894)</f>
        <v>1</v>
      </c>
      <c r="N1894" s="57" t="b">
        <f>EXACT(J1894,bioshpere3_emission!P1894)</f>
        <v>1</v>
      </c>
      <c r="O1894" s="57" t="s">
        <v>7743</v>
      </c>
      <c r="P1894" s="57" t="s">
        <v>7744</v>
      </c>
      <c r="Q1894" s="57" t="s">
        <v>7745</v>
      </c>
    </row>
    <row r="1895" spans="1:17" x14ac:dyDescent="0.25">
      <c r="A1895" s="58">
        <v>25</v>
      </c>
      <c r="B1895" s="57" t="s">
        <v>468</v>
      </c>
      <c r="C1895" s="57" t="s">
        <v>60</v>
      </c>
      <c r="D1895" s="57" t="s">
        <v>2181</v>
      </c>
      <c r="E1895" s="57" t="s">
        <v>7742</v>
      </c>
      <c r="F1895" s="57" t="s">
        <v>2182</v>
      </c>
      <c r="G1895" s="57" t="s">
        <v>38</v>
      </c>
      <c r="H1895" s="57" t="s">
        <v>15</v>
      </c>
      <c r="I1895" s="57" t="str">
        <f>_xlfn.CONCAT(O1895,E1895,P1895,D1895,P1895,Q1895)</f>
        <v>('biosphere3','d28f9d42-5df5-41c3-be59-fdfa7ff57112')</v>
      </c>
      <c r="J1895" s="57" t="str">
        <f>_xlfn.CONCAT(F1895,C1895)</f>
        <v>Gold, Au 7.1E-4%, in ore, in ground('natural resource', 'in ground')</v>
      </c>
      <c r="K1895" s="57" t="b">
        <f>EXACT(F1895,bioshpere3_emission!E1895)</f>
        <v>1</v>
      </c>
      <c r="L1895" s="57" t="b">
        <f>EXACT(C1895,bioshpere3_emission!C1895)</f>
        <v>1</v>
      </c>
      <c r="M1895" s="57" t="b">
        <f>EXACT(B1895,bioshpere3_emission!B1895)</f>
        <v>1</v>
      </c>
      <c r="N1895" s="57" t="b">
        <f>EXACT(J1895,bioshpere3_emission!P1895)</f>
        <v>1</v>
      </c>
      <c r="O1895" s="57" t="s">
        <v>7743</v>
      </c>
      <c r="P1895" s="57" t="s">
        <v>7744</v>
      </c>
      <c r="Q1895" s="57" t="s">
        <v>7745</v>
      </c>
    </row>
    <row r="1896" spans="1:17" x14ac:dyDescent="0.25">
      <c r="A1896" s="58">
        <v>1473</v>
      </c>
      <c r="B1896" s="57" t="s">
        <v>468</v>
      </c>
      <c r="C1896" s="57" t="s">
        <v>60</v>
      </c>
      <c r="D1896" s="57" t="s">
        <v>2234</v>
      </c>
      <c r="E1896" s="57" t="s">
        <v>7742</v>
      </c>
      <c r="F1896" s="57" t="s">
        <v>2235</v>
      </c>
      <c r="G1896" s="57" t="s">
        <v>38</v>
      </c>
      <c r="H1896" s="57" t="s">
        <v>15</v>
      </c>
      <c r="I1896" s="57" t="str">
        <f>_xlfn.CONCAT(O1896,E1896,P1896,D1896,P1896,Q1896)</f>
        <v>('biosphere3','cf3d3dbc-0e4b-402d-92a1-8ea6b4869ed5')</v>
      </c>
      <c r="J1896" s="57" t="str">
        <f>_xlfn.CONCAT(F1896,C1896)</f>
        <v>Gold, Au 9.7E-4%, in mixed ore, in ground('natural resource', 'in ground')</v>
      </c>
      <c r="K1896" s="57" t="b">
        <f>EXACT(F1896,bioshpere3_emission!E1896)</f>
        <v>1</v>
      </c>
      <c r="L1896" s="57" t="b">
        <f>EXACT(C1896,bioshpere3_emission!C1896)</f>
        <v>1</v>
      </c>
      <c r="M1896" s="57" t="b">
        <f>EXACT(B1896,bioshpere3_emission!B1896)</f>
        <v>1</v>
      </c>
      <c r="N1896" s="57" t="b">
        <f>EXACT(J1896,bioshpere3_emission!P1896)</f>
        <v>1</v>
      </c>
      <c r="O1896" s="57" t="s">
        <v>7743</v>
      </c>
      <c r="P1896" s="57" t="s">
        <v>7744</v>
      </c>
      <c r="Q1896" s="57" t="s">
        <v>7745</v>
      </c>
    </row>
    <row r="1897" spans="1:17" x14ac:dyDescent="0.25">
      <c r="A1897" s="58">
        <v>4273</v>
      </c>
      <c r="B1897" s="57" t="s">
        <v>468</v>
      </c>
      <c r="C1897" s="57" t="s">
        <v>60</v>
      </c>
      <c r="D1897" s="57" t="s">
        <v>2241</v>
      </c>
      <c r="E1897" s="57" t="s">
        <v>7742</v>
      </c>
      <c r="F1897" s="57" t="s">
        <v>2242</v>
      </c>
      <c r="G1897" s="57" t="s">
        <v>38</v>
      </c>
      <c r="H1897" s="57" t="s">
        <v>15</v>
      </c>
      <c r="I1897" s="57" t="str">
        <f>_xlfn.CONCAT(O1897,E1897,P1897,D1897,P1897,Q1897)</f>
        <v>('biosphere3','c7d38707-3b22-4fb1-b001-0c8cad496a60')</v>
      </c>
      <c r="J1897" s="57" t="str">
        <f>_xlfn.CONCAT(F1897,C1897)</f>
        <v>Gold, Au 9.7E-5%, Ag 7.6E-5%, in ore, in ground('natural resource', 'in ground')</v>
      </c>
      <c r="K1897" s="57" t="b">
        <f>EXACT(F1897,bioshpere3_emission!E1897)</f>
        <v>1</v>
      </c>
      <c r="L1897" s="57" t="b">
        <f>EXACT(C1897,bioshpere3_emission!C1897)</f>
        <v>1</v>
      </c>
      <c r="M1897" s="57" t="b">
        <f>EXACT(B1897,bioshpere3_emission!B1897)</f>
        <v>1</v>
      </c>
      <c r="N1897" s="57" t="b">
        <f>EXACT(J1897,bioshpere3_emission!P1897)</f>
        <v>1</v>
      </c>
      <c r="O1897" s="57" t="s">
        <v>7743</v>
      </c>
      <c r="P1897" s="57" t="s">
        <v>7744</v>
      </c>
      <c r="Q1897" s="57" t="s">
        <v>7745</v>
      </c>
    </row>
    <row r="1898" spans="1:17" x14ac:dyDescent="0.25">
      <c r="A1898" s="58">
        <v>3777</v>
      </c>
      <c r="B1898" s="57" t="s">
        <v>468</v>
      </c>
      <c r="C1898" s="57" t="s">
        <v>60</v>
      </c>
      <c r="D1898" s="57" t="s">
        <v>2243</v>
      </c>
      <c r="E1898" s="57" t="s">
        <v>7742</v>
      </c>
      <c r="F1898" s="57" t="s">
        <v>2244</v>
      </c>
      <c r="G1898" s="57" t="s">
        <v>38</v>
      </c>
      <c r="H1898" s="57" t="s">
        <v>15</v>
      </c>
      <c r="I1898" s="57" t="str">
        <f>_xlfn.CONCAT(O1898,E1898,P1898,D1898,P1898,Q1898)</f>
        <v>('biosphere3','d080e6a4-42c6-484e-b5d7-d74693aec7d9')</v>
      </c>
      <c r="J1898" s="57" t="str">
        <f>_xlfn.CONCAT(F1898,C1898)</f>
        <v>Gold, in ground('natural resource', 'in ground')</v>
      </c>
      <c r="K1898" s="57" t="b">
        <f>EXACT(F1898,bioshpere3_emission!E1898)</f>
        <v>1</v>
      </c>
      <c r="L1898" s="57" t="b">
        <f>EXACT(C1898,bioshpere3_emission!C1898)</f>
        <v>1</v>
      </c>
      <c r="M1898" s="57" t="b">
        <f>EXACT(B1898,bioshpere3_emission!B1898)</f>
        <v>1</v>
      </c>
      <c r="N1898" s="57" t="b">
        <f>EXACT(J1898,bioshpere3_emission!P1898)</f>
        <v>1</v>
      </c>
      <c r="O1898" s="57" t="s">
        <v>7743</v>
      </c>
      <c r="P1898" s="57" t="s">
        <v>7744</v>
      </c>
      <c r="Q1898" s="57" t="s">
        <v>7745</v>
      </c>
    </row>
    <row r="1899" spans="1:17" x14ac:dyDescent="0.25">
      <c r="A1899" s="58">
        <v>4242</v>
      </c>
      <c r="B1899" s="57" t="s">
        <v>7690</v>
      </c>
      <c r="C1899" s="57" t="s">
        <v>60</v>
      </c>
      <c r="D1899" s="57" t="s">
        <v>509</v>
      </c>
      <c r="E1899" s="57" t="s">
        <v>7742</v>
      </c>
      <c r="F1899" s="57" t="s">
        <v>510</v>
      </c>
      <c r="G1899" s="57" t="s">
        <v>38</v>
      </c>
      <c r="H1899" s="57" t="s">
        <v>15</v>
      </c>
      <c r="I1899" s="57" t="str">
        <f>_xlfn.CONCAT(O1899,E1899,P1899,D1899,P1899,Q1899)</f>
        <v>('biosphere3','a4375a18-172c-4f82-90b7-bca972f75548')</v>
      </c>
      <c r="J1899" s="57" t="str">
        <f>_xlfn.CONCAT(F1899,C1899)</f>
        <v>Granite, in ground('natural resource', 'in ground')</v>
      </c>
      <c r="K1899" s="57" t="b">
        <f>EXACT(F1899,bioshpere3_emission!E1899)</f>
        <v>1</v>
      </c>
      <c r="L1899" s="57" t="b">
        <f>EXACT(C1899,bioshpere3_emission!C1899)</f>
        <v>1</v>
      </c>
      <c r="M1899" s="57" t="b">
        <f>EXACT(B1899,bioshpere3_emission!B1899)</f>
        <v>1</v>
      </c>
      <c r="N1899" s="57" t="b">
        <f>EXACT(J1899,bioshpere3_emission!P1899)</f>
        <v>1</v>
      </c>
      <c r="O1899" s="57" t="s">
        <v>7743</v>
      </c>
      <c r="P1899" s="57" t="s">
        <v>7744</v>
      </c>
      <c r="Q1899" s="57" t="s">
        <v>7745</v>
      </c>
    </row>
    <row r="1900" spans="1:17" x14ac:dyDescent="0.25">
      <c r="A1900" s="58">
        <v>927</v>
      </c>
      <c r="C1900" s="57" t="s">
        <v>60</v>
      </c>
      <c r="D1900" s="57" t="s">
        <v>511</v>
      </c>
      <c r="E1900" s="57" t="s">
        <v>7742</v>
      </c>
      <c r="F1900" s="57" t="s">
        <v>512</v>
      </c>
      <c r="G1900" s="57" t="s">
        <v>38</v>
      </c>
      <c r="H1900" s="57" t="s">
        <v>15</v>
      </c>
      <c r="I1900" s="57" t="str">
        <f>_xlfn.CONCAT(O1900,E1900,P1900,D1900,P1900,Q1900)</f>
        <v>('biosphere3','238f8ea9-98df-41dc-ab93-ea5b549a0b96')</v>
      </c>
      <c r="J1900" s="57" t="str">
        <f>_xlfn.CONCAT(F1900,C1900)</f>
        <v>Gravel, in ground('natural resource', 'in ground')</v>
      </c>
      <c r="K1900" s="57" t="b">
        <f>EXACT(F1900,bioshpere3_emission!E1900)</f>
        <v>1</v>
      </c>
      <c r="L1900" s="57" t="b">
        <f>EXACT(C1900,bioshpere3_emission!C1900)</f>
        <v>1</v>
      </c>
      <c r="M1900" s="57" t="b">
        <f>EXACT(B1900,bioshpere3_emission!B1900)</f>
        <v>1</v>
      </c>
      <c r="N1900" s="57" t="b">
        <f>EXACT(J1900,bioshpere3_emission!P1900)</f>
        <v>1</v>
      </c>
      <c r="O1900" s="57" t="s">
        <v>7743</v>
      </c>
      <c r="P1900" s="57" t="s">
        <v>7744</v>
      </c>
      <c r="Q1900" s="57" t="s">
        <v>7745</v>
      </c>
    </row>
    <row r="1901" spans="1:17" x14ac:dyDescent="0.25">
      <c r="A1901" s="58">
        <v>2513</v>
      </c>
      <c r="B1901" s="57" t="s">
        <v>5635</v>
      </c>
      <c r="C1901" s="57" t="s">
        <v>17</v>
      </c>
      <c r="D1901" s="57" t="s">
        <v>5636</v>
      </c>
      <c r="E1901" s="57" t="s">
        <v>7742</v>
      </c>
      <c r="F1901" s="57" t="s">
        <v>5637</v>
      </c>
      <c r="G1901" s="57" t="s">
        <v>14</v>
      </c>
      <c r="H1901" s="57" t="s">
        <v>15</v>
      </c>
      <c r="I1901" s="57" t="str">
        <f>_xlfn.CONCAT(O1901,E1901,P1901,D1901,P1901,Q1901)</f>
        <v>('biosphere3','51a01057-22d3-533b-9831-7592ec368cdb')</v>
      </c>
      <c r="J1901" s="57" t="str">
        <f>_xlfn.CONCAT(F1901,C1901)</f>
        <v>Guazatine('soil', 'agricultural')</v>
      </c>
      <c r="K1901" s="57" t="b">
        <f>EXACT(F1901,bioshpere3_emission!E1901)</f>
        <v>1</v>
      </c>
      <c r="L1901" s="57" t="b">
        <f>EXACT(C1901,bioshpere3_emission!C1901)</f>
        <v>1</v>
      </c>
      <c r="M1901" s="57" t="b">
        <f>EXACT(B1901,bioshpere3_emission!B1901)</f>
        <v>1</v>
      </c>
      <c r="N1901" s="57" t="b">
        <f>EXACT(J1901,bioshpere3_emission!P1901)</f>
        <v>1</v>
      </c>
      <c r="O1901" s="57" t="s">
        <v>7743</v>
      </c>
      <c r="P1901" s="57" t="s">
        <v>7744</v>
      </c>
      <c r="Q1901" s="57" t="s">
        <v>7745</v>
      </c>
    </row>
    <row r="1902" spans="1:17" x14ac:dyDescent="0.25">
      <c r="A1902" s="58">
        <v>213</v>
      </c>
      <c r="B1902" s="57" t="s">
        <v>559</v>
      </c>
      <c r="C1902" s="57" t="s">
        <v>60</v>
      </c>
      <c r="D1902" s="57" t="s">
        <v>560</v>
      </c>
      <c r="E1902" s="57" t="s">
        <v>7742</v>
      </c>
      <c r="F1902" s="57" t="s">
        <v>561</v>
      </c>
      <c r="G1902" s="57" t="s">
        <v>38</v>
      </c>
      <c r="H1902" s="57" t="s">
        <v>15</v>
      </c>
      <c r="I1902" s="57" t="str">
        <f>_xlfn.CONCAT(O1902,E1902,P1902,D1902,P1902,Q1902)</f>
        <v>('biosphere3','11a2a7b1-ab2f-47b8-9e29-6f33d5207fa6')</v>
      </c>
      <c r="J1902" s="57" t="str">
        <f>_xlfn.CONCAT(F1902,C1902)</f>
        <v>Gypsum, in ground('natural resource', 'in ground')</v>
      </c>
      <c r="K1902" s="57" t="b">
        <f>EXACT(F1902,bioshpere3_emission!E1902)</f>
        <v>1</v>
      </c>
      <c r="L1902" s="57" t="b">
        <f>EXACT(C1902,bioshpere3_emission!C1902)</f>
        <v>1</v>
      </c>
      <c r="M1902" s="57" t="b">
        <f>EXACT(B1902,bioshpere3_emission!B1902)</f>
        <v>1</v>
      </c>
      <c r="N1902" s="57" t="b">
        <f>EXACT(J1902,bioshpere3_emission!P1902)</f>
        <v>1</v>
      </c>
      <c r="O1902" s="57" t="s">
        <v>7743</v>
      </c>
      <c r="P1902" s="57" t="s">
        <v>7744</v>
      </c>
      <c r="Q1902" s="57" t="s">
        <v>7745</v>
      </c>
    </row>
    <row r="1903" spans="1:17" x14ac:dyDescent="0.25">
      <c r="A1903" s="58">
        <v>67</v>
      </c>
      <c r="B1903" s="57" t="s">
        <v>2251</v>
      </c>
      <c r="C1903" s="57" t="s">
        <v>60</v>
      </c>
      <c r="D1903" s="57" t="s">
        <v>2252</v>
      </c>
      <c r="E1903" s="57" t="s">
        <v>7742</v>
      </c>
      <c r="F1903" s="57" t="s">
        <v>2253</v>
      </c>
      <c r="G1903" s="57" t="s">
        <v>38</v>
      </c>
      <c r="H1903" s="57" t="s">
        <v>15</v>
      </c>
      <c r="I1903" s="57" t="str">
        <f>_xlfn.CONCAT(O1903,E1903,P1903,D1903,P1903,Q1903)</f>
        <v>('biosphere3','1836d8db-abda-5275-8445-4904f7a8f91d')</v>
      </c>
      <c r="J1903" s="57" t="str">
        <f>_xlfn.CONCAT(F1903,C1903)</f>
        <v>Hafnium, in ground('natural resource', 'in ground')</v>
      </c>
      <c r="K1903" s="57" t="b">
        <f>EXACT(F1903,bioshpere3_emission!E1903)</f>
        <v>1</v>
      </c>
      <c r="L1903" s="57" t="b">
        <f>EXACT(C1903,bioshpere3_emission!C1903)</f>
        <v>1</v>
      </c>
      <c r="M1903" s="57" t="b">
        <f>EXACT(B1903,bioshpere3_emission!B1903)</f>
        <v>1</v>
      </c>
      <c r="N1903" s="57" t="b">
        <f>EXACT(J1903,bioshpere3_emission!P1903)</f>
        <v>1</v>
      </c>
      <c r="O1903" s="57" t="s">
        <v>7743</v>
      </c>
      <c r="P1903" s="57" t="s">
        <v>7744</v>
      </c>
      <c r="Q1903" s="57" t="s">
        <v>7745</v>
      </c>
    </row>
    <row r="1904" spans="1:17" x14ac:dyDescent="0.25">
      <c r="A1904" s="58">
        <v>3812</v>
      </c>
      <c r="B1904" s="57" t="s">
        <v>1755</v>
      </c>
      <c r="C1904" s="57" t="s">
        <v>17</v>
      </c>
      <c r="D1904" s="57" t="s">
        <v>1756</v>
      </c>
      <c r="E1904" s="57" t="s">
        <v>7742</v>
      </c>
      <c r="F1904" s="57" t="s">
        <v>1757</v>
      </c>
      <c r="G1904" s="57" t="s">
        <v>14</v>
      </c>
      <c r="H1904" s="57" t="s">
        <v>15</v>
      </c>
      <c r="I1904" s="57" t="str">
        <f>_xlfn.CONCAT(O1904,E1904,P1904,D1904,P1904,Q1904)</f>
        <v>('biosphere3','b59aad72-50dd-4938-93bd-9ed99ab720af')</v>
      </c>
      <c r="J1904" s="57" t="str">
        <f>_xlfn.CONCAT(F1904,C1904)</f>
        <v>Halosulfuron-methyl('soil', 'agricultural')</v>
      </c>
      <c r="K1904" s="57" t="b">
        <f>EXACT(F1904,bioshpere3_emission!E1904)</f>
        <v>1</v>
      </c>
      <c r="L1904" s="57" t="b">
        <f>EXACT(C1904,bioshpere3_emission!C1904)</f>
        <v>1</v>
      </c>
      <c r="M1904" s="57" t="b">
        <f>EXACT(B1904,bioshpere3_emission!B1904)</f>
        <v>1</v>
      </c>
      <c r="N1904" s="57" t="b">
        <f>EXACT(J1904,bioshpere3_emission!P1904)</f>
        <v>1</v>
      </c>
      <c r="O1904" s="57" t="s">
        <v>7743</v>
      </c>
      <c r="P1904" s="57" t="s">
        <v>7744</v>
      </c>
      <c r="Q1904" s="57" t="s">
        <v>7745</v>
      </c>
    </row>
    <row r="1905" spans="1:17" x14ac:dyDescent="0.25">
      <c r="A1905" s="58">
        <v>2011</v>
      </c>
      <c r="C1905" s="57" t="s">
        <v>17</v>
      </c>
      <c r="D1905" s="57" t="s">
        <v>5672</v>
      </c>
      <c r="E1905" s="57" t="s">
        <v>7742</v>
      </c>
      <c r="F1905" s="57" t="s">
        <v>5673</v>
      </c>
      <c r="G1905" s="57" t="s">
        <v>14</v>
      </c>
      <c r="H1905" s="57" t="s">
        <v>15</v>
      </c>
      <c r="I1905" s="57" t="str">
        <f>_xlfn.CONCAT(O1905,E1905,P1905,D1905,P1905,Q1905)</f>
        <v>('biosphere3','66a6dad0-e450-4206-88e1-f823a04f8b1d')</v>
      </c>
      <c r="J1905" s="57" t="str">
        <f>_xlfn.CONCAT(F1905,C1905)</f>
        <v>Haloxyfop- (R) Methylester('soil', 'agricultural')</v>
      </c>
      <c r="K1905" s="57" t="b">
        <f>EXACT(F1905,bioshpere3_emission!E1905)</f>
        <v>1</v>
      </c>
      <c r="L1905" s="57" t="b">
        <f>EXACT(C1905,bioshpere3_emission!C1905)</f>
        <v>1</v>
      </c>
      <c r="M1905" s="57" t="b">
        <f>EXACT(B1905,bioshpere3_emission!B1905)</f>
        <v>1</v>
      </c>
      <c r="N1905" s="57" t="b">
        <f>EXACT(J1905,bioshpere3_emission!P1905)</f>
        <v>1</v>
      </c>
      <c r="O1905" s="57" t="s">
        <v>7743</v>
      </c>
      <c r="P1905" s="57" t="s">
        <v>7744</v>
      </c>
      <c r="Q1905" s="57" t="s">
        <v>7745</v>
      </c>
    </row>
    <row r="1906" spans="1:17" x14ac:dyDescent="0.25">
      <c r="A1906" s="58">
        <v>3349</v>
      </c>
      <c r="B1906" s="57" t="s">
        <v>2855</v>
      </c>
      <c r="C1906" s="57" t="s">
        <v>17</v>
      </c>
      <c r="D1906" s="57" t="s">
        <v>2856</v>
      </c>
      <c r="E1906" s="57" t="s">
        <v>7742</v>
      </c>
      <c r="F1906" s="57" t="s">
        <v>2857</v>
      </c>
      <c r="G1906" s="57" t="s">
        <v>14</v>
      </c>
      <c r="H1906" s="57" t="s">
        <v>15</v>
      </c>
      <c r="I1906" s="57" t="str">
        <f>_xlfn.CONCAT(O1906,E1906,P1906,D1906,P1906,Q1906)</f>
        <v>('biosphere3','a058168e-9a1e-5126-80b6-2d202e746835')</v>
      </c>
      <c r="J1906" s="57" t="str">
        <f>_xlfn.CONCAT(F1906,C1906)</f>
        <v>Haloxyfop-P-methyl('soil', 'agricultural')</v>
      </c>
      <c r="K1906" s="57" t="b">
        <f>EXACT(F1906,bioshpere3_emission!E1906)</f>
        <v>1</v>
      </c>
      <c r="L1906" s="57" t="b">
        <f>EXACT(C1906,bioshpere3_emission!C1906)</f>
        <v>1</v>
      </c>
      <c r="M1906" s="57" t="b">
        <f>EXACT(B1906,bioshpere3_emission!B1906)</f>
        <v>1</v>
      </c>
      <c r="N1906" s="57" t="b">
        <f>EXACT(J1906,bioshpere3_emission!P1906)</f>
        <v>1</v>
      </c>
      <c r="O1906" s="57" t="s">
        <v>7743</v>
      </c>
      <c r="P1906" s="57" t="s">
        <v>7744</v>
      </c>
      <c r="Q1906" s="57" t="s">
        <v>7745</v>
      </c>
    </row>
    <row r="1907" spans="1:17" x14ac:dyDescent="0.25">
      <c r="A1907" s="58">
        <v>2071</v>
      </c>
      <c r="C1907" s="57" t="s">
        <v>6979</v>
      </c>
      <c r="D1907" s="57" t="s">
        <v>7797</v>
      </c>
      <c r="E1907" s="57" t="s">
        <v>7742</v>
      </c>
      <c r="F1907" s="57" t="s">
        <v>7064</v>
      </c>
      <c r="G1907" s="57" t="s">
        <v>6872</v>
      </c>
      <c r="H1907" s="57" t="s">
        <v>15</v>
      </c>
      <c r="I1907" s="57" t="str">
        <f>_xlfn.CONCAT(O1907,E1907,P1907,D1907,P1907,Q1907)</f>
        <v>('biosphere3','36a21e09-9ed5-4e04-a76e-140096f89069')</v>
      </c>
      <c r="J1907" s="57" t="str">
        <f>_xlfn.CONCAT(F1907,C1907)</f>
        <v>Hazardous waste disposed('inventory indicator', 'waste')</v>
      </c>
      <c r="K1907" s="57" t="b">
        <f>EXACT(F1907,bioshpere3_emission!E1907)</f>
        <v>1</v>
      </c>
      <c r="L1907" s="57" t="b">
        <f>EXACT(C1907,bioshpere3_emission!C1907)</f>
        <v>1</v>
      </c>
      <c r="M1907" s="57" t="b">
        <f>EXACT(B1907,bioshpere3_emission!B1907)</f>
        <v>1</v>
      </c>
      <c r="N1907" s="57" t="b">
        <f>EXACT(J1907,bioshpere3_emission!P1907)</f>
        <v>1</v>
      </c>
      <c r="O1907" s="57" t="s">
        <v>7743</v>
      </c>
      <c r="P1907" s="57" t="s">
        <v>7744</v>
      </c>
      <c r="Q1907" s="57" t="s">
        <v>7745</v>
      </c>
    </row>
    <row r="1908" spans="1:17" x14ac:dyDescent="0.25">
      <c r="A1908" s="58">
        <v>2492</v>
      </c>
      <c r="C1908" s="57" t="s">
        <v>24</v>
      </c>
      <c r="D1908" s="57" t="s">
        <v>5338</v>
      </c>
      <c r="E1908" s="57" t="s">
        <v>7742</v>
      </c>
      <c r="F1908" s="57" t="s">
        <v>776</v>
      </c>
      <c r="G1908" s="57" t="s">
        <v>14</v>
      </c>
      <c r="H1908" s="57" t="s">
        <v>777</v>
      </c>
      <c r="I1908" s="57" t="str">
        <f>_xlfn.CONCAT(O1908,E1908,P1908,D1908,P1908,Q1908)</f>
        <v>('biosphere3','c377b25d-c52c-4b0f-aa2a-8c51ff1dab31')</v>
      </c>
      <c r="J1908" s="57" t="str">
        <f>_xlfn.CONCAT(F1908,C1908)</f>
        <v>Heat, waste('air', 'low population density, long-term')</v>
      </c>
      <c r="K1908" s="57" t="b">
        <f>EXACT(F1908,bioshpere3_emission!E1908)</f>
        <v>1</v>
      </c>
      <c r="L1908" s="57" t="b">
        <f>EXACT(C1908,bioshpere3_emission!C1908)</f>
        <v>1</v>
      </c>
      <c r="M1908" s="57" t="b">
        <f>EXACT(B1908,bioshpere3_emission!B1908)</f>
        <v>1</v>
      </c>
      <c r="N1908" s="57" t="b">
        <f>EXACT(J1908,bioshpere3_emission!P1908)</f>
        <v>1</v>
      </c>
      <c r="O1908" s="57" t="s">
        <v>7743</v>
      </c>
      <c r="P1908" s="57" t="s">
        <v>7744</v>
      </c>
      <c r="Q1908" s="57" t="s">
        <v>7745</v>
      </c>
    </row>
    <row r="1909" spans="1:17" x14ac:dyDescent="0.25">
      <c r="A1909" s="58">
        <v>3639</v>
      </c>
      <c r="C1909" s="57" t="s">
        <v>31</v>
      </c>
      <c r="D1909" s="57" t="s">
        <v>2459</v>
      </c>
      <c r="E1909" s="57" t="s">
        <v>7742</v>
      </c>
      <c r="F1909" s="57" t="s">
        <v>776</v>
      </c>
      <c r="G1909" s="57" t="s">
        <v>14</v>
      </c>
      <c r="H1909" s="57" t="s">
        <v>777</v>
      </c>
      <c r="I1909" s="57" t="str">
        <f>_xlfn.CONCAT(O1909,E1909,P1909,D1909,P1909,Q1909)</f>
        <v>('biosphere3','ef7b0b7e-16e2-4e14-af28-94d9dd3c675d')</v>
      </c>
      <c r="J1909" s="57" t="str">
        <f>_xlfn.CONCAT(F1909,C1909)</f>
        <v>Heat, waste('air', 'lower stratosphere + upper troposphere')</v>
      </c>
      <c r="K1909" s="57" t="b">
        <f>EXACT(F1909,bioshpere3_emission!E1909)</f>
        <v>1</v>
      </c>
      <c r="L1909" s="57" t="b">
        <f>EXACT(C1909,bioshpere3_emission!C1909)</f>
        <v>1</v>
      </c>
      <c r="M1909" s="57" t="b">
        <f>EXACT(B1909,bioshpere3_emission!B1909)</f>
        <v>1</v>
      </c>
      <c r="N1909" s="57" t="b">
        <f>EXACT(J1909,bioshpere3_emission!P1909)</f>
        <v>1</v>
      </c>
      <c r="O1909" s="57" t="s">
        <v>7743</v>
      </c>
      <c r="P1909" s="57" t="s">
        <v>7744</v>
      </c>
      <c r="Q1909" s="57" t="s">
        <v>7745</v>
      </c>
    </row>
    <row r="1910" spans="1:17" x14ac:dyDescent="0.25">
      <c r="A1910" s="58">
        <v>4301</v>
      </c>
      <c r="C1910" s="57" t="s">
        <v>27</v>
      </c>
      <c r="D1910" s="57" t="s">
        <v>3837</v>
      </c>
      <c r="E1910" s="57" t="s">
        <v>7742</v>
      </c>
      <c r="F1910" s="57" t="s">
        <v>776</v>
      </c>
      <c r="G1910" s="57" t="s">
        <v>14</v>
      </c>
      <c r="H1910" s="57" t="s">
        <v>777</v>
      </c>
      <c r="I1910" s="57" t="str">
        <f>_xlfn.CONCAT(O1910,E1910,P1910,D1910,P1910,Q1910)</f>
        <v>('biosphere3','07f704a2-2746-4364-bcfd-606cefc30715')</v>
      </c>
      <c r="J1910" s="57" t="str">
        <f>_xlfn.CONCAT(F1910,C1910)</f>
        <v>Heat, waste('air', 'non-urban air or from high stacks')</v>
      </c>
      <c r="K1910" s="57" t="b">
        <f>EXACT(F1910,bioshpere3_emission!E1910)</f>
        <v>1</v>
      </c>
      <c r="L1910" s="57" t="b">
        <f>EXACT(C1910,bioshpere3_emission!C1910)</f>
        <v>1</v>
      </c>
      <c r="M1910" s="57" t="b">
        <f>EXACT(B1910,bioshpere3_emission!B1910)</f>
        <v>1</v>
      </c>
      <c r="N1910" s="57" t="b">
        <f>EXACT(J1910,bioshpere3_emission!P1910)</f>
        <v>1</v>
      </c>
      <c r="O1910" s="57" t="s">
        <v>7743</v>
      </c>
      <c r="P1910" s="57" t="s">
        <v>7744</v>
      </c>
      <c r="Q1910" s="57" t="s">
        <v>7745</v>
      </c>
    </row>
    <row r="1911" spans="1:17" x14ac:dyDescent="0.25">
      <c r="A1911" s="58">
        <v>3405</v>
      </c>
      <c r="C1911" s="57" t="s">
        <v>44</v>
      </c>
      <c r="D1911" s="57" t="s">
        <v>2294</v>
      </c>
      <c r="E1911" s="57" t="s">
        <v>7742</v>
      </c>
      <c r="F1911" s="57" t="s">
        <v>776</v>
      </c>
      <c r="G1911" s="57" t="s">
        <v>14</v>
      </c>
      <c r="H1911" s="57" t="s">
        <v>777</v>
      </c>
      <c r="I1911" s="57" t="str">
        <f>_xlfn.CONCAT(O1911,E1911,P1911,D1911,P1911,Q1911)</f>
        <v>('biosphere3','b411ec8b-c60a-4235-a3b2-8bf8443cbc55')</v>
      </c>
      <c r="J1911" s="57" t="str">
        <f>_xlfn.CONCAT(F1911,C1911)</f>
        <v>Heat, waste('air', 'urban air close to ground')</v>
      </c>
      <c r="K1911" s="57" t="b">
        <f>EXACT(F1911,bioshpere3_emission!E1911)</f>
        <v>1</v>
      </c>
      <c r="L1911" s="57" t="b">
        <f>EXACT(C1911,bioshpere3_emission!C1911)</f>
        <v>1</v>
      </c>
      <c r="M1911" s="57" t="b">
        <f>EXACT(B1911,bioshpere3_emission!B1911)</f>
        <v>1</v>
      </c>
      <c r="N1911" s="57" t="b">
        <f>EXACT(J1911,bioshpere3_emission!P1911)</f>
        <v>1</v>
      </c>
      <c r="O1911" s="57" t="s">
        <v>7743</v>
      </c>
      <c r="P1911" s="57" t="s">
        <v>7744</v>
      </c>
      <c r="Q1911" s="57" t="s">
        <v>7745</v>
      </c>
    </row>
    <row r="1912" spans="1:17" x14ac:dyDescent="0.25">
      <c r="A1912" s="58">
        <v>478</v>
      </c>
      <c r="C1912" s="57" t="s">
        <v>190</v>
      </c>
      <c r="D1912" s="57" t="s">
        <v>2960</v>
      </c>
      <c r="E1912" s="57" t="s">
        <v>7742</v>
      </c>
      <c r="F1912" s="57" t="s">
        <v>776</v>
      </c>
      <c r="G1912" s="57" t="s">
        <v>14</v>
      </c>
      <c r="H1912" s="57" t="s">
        <v>777</v>
      </c>
      <c r="I1912" s="57" t="str">
        <f>_xlfn.CONCAT(O1912,E1912,P1912,D1912,P1912,Q1912)</f>
        <v>('biosphere3','f2d84834-d0b3-42e5-b41a-f04cc80337a4')</v>
      </c>
      <c r="J1912" s="57" t="str">
        <f>_xlfn.CONCAT(F1912,C1912)</f>
        <v>Heat, waste('air',)</v>
      </c>
      <c r="K1912" s="57" t="b">
        <f>EXACT(F1912,bioshpere3_emission!E1912)</f>
        <v>1</v>
      </c>
      <c r="L1912" s="57" t="b">
        <f>EXACT(C1912,bioshpere3_emission!C1912)</f>
        <v>1</v>
      </c>
      <c r="M1912" s="57" t="b">
        <f>EXACT(B1912,bioshpere3_emission!B1912)</f>
        <v>1</v>
      </c>
      <c r="N1912" s="57" t="b">
        <f>EXACT(J1912,bioshpere3_emission!P1912)</f>
        <v>1</v>
      </c>
      <c r="O1912" s="57" t="s">
        <v>7743</v>
      </c>
      <c r="P1912" s="57" t="s">
        <v>7744</v>
      </c>
      <c r="Q1912" s="57" t="s">
        <v>7745</v>
      </c>
    </row>
    <row r="1913" spans="1:17" x14ac:dyDescent="0.25">
      <c r="A1913" s="58">
        <v>2251</v>
      </c>
      <c r="C1913" s="57" t="s">
        <v>17</v>
      </c>
      <c r="D1913" s="57" t="s">
        <v>6555</v>
      </c>
      <c r="E1913" s="57" t="s">
        <v>7742</v>
      </c>
      <c r="F1913" s="57" t="s">
        <v>776</v>
      </c>
      <c r="G1913" s="57" t="s">
        <v>14</v>
      </c>
      <c r="H1913" s="57" t="s">
        <v>777</v>
      </c>
      <c r="I1913" s="57" t="str">
        <f>_xlfn.CONCAT(O1913,E1913,P1913,D1913,P1913,Q1913)</f>
        <v>('biosphere3','7966394e-6a5b-4069-97a1-1b99f8b7bcb0')</v>
      </c>
      <c r="J1913" s="57" t="str">
        <f>_xlfn.CONCAT(F1913,C1913)</f>
        <v>Heat, waste('soil', 'agricultural')</v>
      </c>
      <c r="K1913" s="57" t="b">
        <f>EXACT(F1913,bioshpere3_emission!E1913)</f>
        <v>1</v>
      </c>
      <c r="L1913" s="57" t="b">
        <f>EXACT(C1913,bioshpere3_emission!C1913)</f>
        <v>1</v>
      </c>
      <c r="M1913" s="57" t="b">
        <f>EXACT(B1913,bioshpere3_emission!B1913)</f>
        <v>1</v>
      </c>
      <c r="N1913" s="57" t="b">
        <f>EXACT(J1913,bioshpere3_emission!P1913)</f>
        <v>1</v>
      </c>
      <c r="O1913" s="57" t="s">
        <v>7743</v>
      </c>
      <c r="P1913" s="57" t="s">
        <v>7744</v>
      </c>
      <c r="Q1913" s="57" t="s">
        <v>7745</v>
      </c>
    </row>
    <row r="1914" spans="1:17" x14ac:dyDescent="0.25">
      <c r="A1914" s="58">
        <v>914</v>
      </c>
      <c r="C1914" s="57" t="s">
        <v>143</v>
      </c>
      <c r="D1914" s="57" t="s">
        <v>5170</v>
      </c>
      <c r="E1914" s="57" t="s">
        <v>7742</v>
      </c>
      <c r="F1914" s="57" t="s">
        <v>776</v>
      </c>
      <c r="G1914" s="57" t="s">
        <v>14</v>
      </c>
      <c r="H1914" s="57" t="s">
        <v>777</v>
      </c>
      <c r="I1914" s="57" t="str">
        <f>_xlfn.CONCAT(O1914,E1914,P1914,D1914,P1914,Q1914)</f>
        <v>('biosphere3','1fdca295-07cb-4797-8fc8-2bd8ba79514f')</v>
      </c>
      <c r="J1914" s="57" t="str">
        <f>_xlfn.CONCAT(F1914,C1914)</f>
        <v>Heat, waste('soil', 'forestry')</v>
      </c>
      <c r="K1914" s="57" t="b">
        <f>EXACT(F1914,bioshpere3_emission!E1914)</f>
        <v>1</v>
      </c>
      <c r="L1914" s="57" t="b">
        <f>EXACT(C1914,bioshpere3_emission!C1914)</f>
        <v>1</v>
      </c>
      <c r="M1914" s="57" t="b">
        <f>EXACT(B1914,bioshpere3_emission!B1914)</f>
        <v>1</v>
      </c>
      <c r="N1914" s="57" t="b">
        <f>EXACT(J1914,bioshpere3_emission!P1914)</f>
        <v>1</v>
      </c>
      <c r="O1914" s="57" t="s">
        <v>7743</v>
      </c>
      <c r="P1914" s="57" t="s">
        <v>7744</v>
      </c>
      <c r="Q1914" s="57" t="s">
        <v>7745</v>
      </c>
    </row>
    <row r="1915" spans="1:17" x14ac:dyDescent="0.25">
      <c r="A1915" s="58">
        <v>1037</v>
      </c>
      <c r="C1915" s="57" t="s">
        <v>200</v>
      </c>
      <c r="D1915" s="57" t="s">
        <v>3740</v>
      </c>
      <c r="E1915" s="57" t="s">
        <v>7742</v>
      </c>
      <c r="F1915" s="57" t="s">
        <v>776</v>
      </c>
      <c r="G1915" s="57" t="s">
        <v>14</v>
      </c>
      <c r="H1915" s="57" t="s">
        <v>777</v>
      </c>
      <c r="I1915" s="57" t="str">
        <f>_xlfn.CONCAT(O1915,E1915,P1915,D1915,P1915,Q1915)</f>
        <v>('biosphere3','dab33577-e9d4-4f6d-b141-a456521d4c1b')</v>
      </c>
      <c r="J1915" s="57" t="str">
        <f>_xlfn.CONCAT(F1915,C1915)</f>
        <v>Heat, waste('soil', 'industrial')</v>
      </c>
      <c r="K1915" s="57" t="b">
        <f>EXACT(F1915,bioshpere3_emission!E1915)</f>
        <v>1</v>
      </c>
      <c r="L1915" s="57" t="b">
        <f>EXACT(C1915,bioshpere3_emission!C1915)</f>
        <v>1</v>
      </c>
      <c r="M1915" s="57" t="b">
        <f>EXACT(B1915,bioshpere3_emission!B1915)</f>
        <v>1</v>
      </c>
      <c r="N1915" s="57" t="b">
        <f>EXACT(J1915,bioshpere3_emission!P1915)</f>
        <v>1</v>
      </c>
      <c r="O1915" s="57" t="s">
        <v>7743</v>
      </c>
      <c r="P1915" s="57" t="s">
        <v>7744</v>
      </c>
      <c r="Q1915" s="57" t="s">
        <v>7745</v>
      </c>
    </row>
    <row r="1916" spans="1:17" x14ac:dyDescent="0.25">
      <c r="A1916" s="58">
        <v>2528</v>
      </c>
      <c r="C1916" s="57" t="s">
        <v>389</v>
      </c>
      <c r="D1916" s="57" t="s">
        <v>775</v>
      </c>
      <c r="E1916" s="57" t="s">
        <v>7742</v>
      </c>
      <c r="F1916" s="57" t="s">
        <v>776</v>
      </c>
      <c r="G1916" s="57" t="s">
        <v>14</v>
      </c>
      <c r="H1916" s="57" t="s">
        <v>777</v>
      </c>
      <c r="I1916" s="57" t="str">
        <f>_xlfn.CONCAT(O1916,E1916,P1916,D1916,P1916,Q1916)</f>
        <v>('biosphere3','dfbe093a-f470-4ae7-a207-50444f1f23f1')</v>
      </c>
      <c r="J1916" s="57" t="str">
        <f>_xlfn.CONCAT(F1916,C1916)</f>
        <v>Heat, waste('soil',)</v>
      </c>
      <c r="K1916" s="57" t="b">
        <f>EXACT(F1916,bioshpere3_emission!E1916)</f>
        <v>1</v>
      </c>
      <c r="L1916" s="57" t="b">
        <f>EXACT(C1916,bioshpere3_emission!C1916)</f>
        <v>1</v>
      </c>
      <c r="M1916" s="57" t="b">
        <f>EXACT(B1916,bioshpere3_emission!B1916)</f>
        <v>1</v>
      </c>
      <c r="N1916" s="57" t="b">
        <f>EXACT(J1916,bioshpere3_emission!P1916)</f>
        <v>1</v>
      </c>
      <c r="O1916" s="57" t="s">
        <v>7743</v>
      </c>
      <c r="P1916" s="57" t="s">
        <v>7744</v>
      </c>
      <c r="Q1916" s="57" t="s">
        <v>7745</v>
      </c>
    </row>
    <row r="1917" spans="1:17" x14ac:dyDescent="0.25">
      <c r="A1917" s="58">
        <v>1312</v>
      </c>
      <c r="C1917" s="57" t="s">
        <v>71</v>
      </c>
      <c r="D1917" s="57" t="s">
        <v>4322</v>
      </c>
      <c r="E1917" s="57" t="s">
        <v>7742</v>
      </c>
      <c r="F1917" s="57" t="s">
        <v>776</v>
      </c>
      <c r="G1917" s="57" t="s">
        <v>14</v>
      </c>
      <c r="H1917" s="57" t="s">
        <v>777</v>
      </c>
      <c r="I1917" s="57" t="str">
        <f>_xlfn.CONCAT(O1917,E1917,P1917,D1917,P1917,Q1917)</f>
        <v>('biosphere3','3d3321d4-8082-4e31-a4be-6c9789f8701d')</v>
      </c>
      <c r="J1917" s="57" t="str">
        <f>_xlfn.CONCAT(F1917,C1917)</f>
        <v>Heat, waste('water', 'ground-')</v>
      </c>
      <c r="K1917" s="57" t="b">
        <f>EXACT(F1917,bioshpere3_emission!E1917)</f>
        <v>1</v>
      </c>
      <c r="L1917" s="57" t="b">
        <f>EXACT(C1917,bioshpere3_emission!C1917)</f>
        <v>1</v>
      </c>
      <c r="M1917" s="57" t="b">
        <f>EXACT(B1917,bioshpere3_emission!B1917)</f>
        <v>1</v>
      </c>
      <c r="N1917" s="57" t="b">
        <f>EXACT(J1917,bioshpere3_emission!P1917)</f>
        <v>1</v>
      </c>
      <c r="O1917" s="57" t="s">
        <v>7743</v>
      </c>
      <c r="P1917" s="57" t="s">
        <v>7744</v>
      </c>
      <c r="Q1917" s="57" t="s">
        <v>7745</v>
      </c>
    </row>
    <row r="1918" spans="1:17" x14ac:dyDescent="0.25">
      <c r="A1918" s="58">
        <v>904</v>
      </c>
      <c r="C1918" s="57" t="s">
        <v>100</v>
      </c>
      <c r="D1918" s="57" t="s">
        <v>1686</v>
      </c>
      <c r="E1918" s="57" t="s">
        <v>7742</v>
      </c>
      <c r="F1918" s="57" t="s">
        <v>776</v>
      </c>
      <c r="G1918" s="57" t="s">
        <v>14</v>
      </c>
      <c r="H1918" s="57" t="s">
        <v>777</v>
      </c>
      <c r="I1918" s="57" t="str">
        <f>_xlfn.CONCAT(O1918,E1918,P1918,D1918,P1918,Q1918)</f>
        <v>('biosphere3','dca43ede-b779-47a7-b2e7-cb4e7b12c3da')</v>
      </c>
      <c r="J1918" s="57" t="str">
        <f>_xlfn.CONCAT(F1918,C1918)</f>
        <v>Heat, waste('water', 'ground-, long-term')</v>
      </c>
      <c r="K1918" s="57" t="b">
        <f>EXACT(F1918,bioshpere3_emission!E1918)</f>
        <v>1</v>
      </c>
      <c r="L1918" s="57" t="b">
        <f>EXACT(C1918,bioshpere3_emission!C1918)</f>
        <v>1</v>
      </c>
      <c r="M1918" s="57" t="b">
        <f>EXACT(B1918,bioshpere3_emission!B1918)</f>
        <v>1</v>
      </c>
      <c r="N1918" s="57" t="b">
        <f>EXACT(J1918,bioshpere3_emission!P1918)</f>
        <v>1</v>
      </c>
      <c r="O1918" s="57" t="s">
        <v>7743</v>
      </c>
      <c r="P1918" s="57" t="s">
        <v>7744</v>
      </c>
      <c r="Q1918" s="57" t="s">
        <v>7745</v>
      </c>
    </row>
    <row r="1919" spans="1:17" x14ac:dyDescent="0.25">
      <c r="A1919" s="58">
        <v>3515</v>
      </c>
      <c r="C1919" s="57" t="s">
        <v>10</v>
      </c>
      <c r="D1919" s="57" t="s">
        <v>5877</v>
      </c>
      <c r="E1919" s="57" t="s">
        <v>7742</v>
      </c>
      <c r="F1919" s="57" t="s">
        <v>776</v>
      </c>
      <c r="G1919" s="57" t="s">
        <v>14</v>
      </c>
      <c r="H1919" s="57" t="s">
        <v>777</v>
      </c>
      <c r="I1919" s="57" t="str">
        <f>_xlfn.CONCAT(O1919,E1919,P1919,D1919,P1919,Q1919)</f>
        <v>('biosphere3','a649f89b-2e2a-48e9-9677-b85b4cbcc30c')</v>
      </c>
      <c r="J1919" s="57" t="str">
        <f>_xlfn.CONCAT(F1919,C1919)</f>
        <v>Heat, waste('water', 'ocean')</v>
      </c>
      <c r="K1919" s="57" t="b">
        <f>EXACT(F1919,bioshpere3_emission!E1919)</f>
        <v>1</v>
      </c>
      <c r="L1919" s="57" t="b">
        <f>EXACT(C1919,bioshpere3_emission!C1919)</f>
        <v>1</v>
      </c>
      <c r="M1919" s="57" t="b">
        <f>EXACT(B1919,bioshpere3_emission!B1919)</f>
        <v>1</v>
      </c>
      <c r="N1919" s="57" t="b">
        <f>EXACT(J1919,bioshpere3_emission!P1919)</f>
        <v>1</v>
      </c>
      <c r="O1919" s="57" t="s">
        <v>7743</v>
      </c>
      <c r="P1919" s="57" t="s">
        <v>7744</v>
      </c>
      <c r="Q1919" s="57" t="s">
        <v>7745</v>
      </c>
    </row>
    <row r="1920" spans="1:17" x14ac:dyDescent="0.25">
      <c r="A1920" s="58">
        <v>2849</v>
      </c>
      <c r="C1920" s="57" t="s">
        <v>91</v>
      </c>
      <c r="D1920" s="57" t="s">
        <v>4451</v>
      </c>
      <c r="E1920" s="57" t="s">
        <v>7742</v>
      </c>
      <c r="F1920" s="57" t="s">
        <v>776</v>
      </c>
      <c r="G1920" s="57" t="s">
        <v>14</v>
      </c>
      <c r="H1920" s="57" t="s">
        <v>777</v>
      </c>
      <c r="I1920" s="57" t="str">
        <f>_xlfn.CONCAT(O1920,E1920,P1920,D1920,P1920,Q1920)</f>
        <v>('biosphere3','152e5a83-96e8-4f54-af42-4f0925a771ac')</v>
      </c>
      <c r="J1920" s="57" t="str">
        <f>_xlfn.CONCAT(F1920,C1920)</f>
        <v>Heat, waste('water', 'surface water')</v>
      </c>
      <c r="K1920" s="57" t="b">
        <f>EXACT(F1920,bioshpere3_emission!E1920)</f>
        <v>1</v>
      </c>
      <c r="L1920" s="57" t="b">
        <f>EXACT(C1920,bioshpere3_emission!C1920)</f>
        <v>1</v>
      </c>
      <c r="M1920" s="57" t="b">
        <f>EXACT(B1920,bioshpere3_emission!B1920)</f>
        <v>1</v>
      </c>
      <c r="N1920" s="57" t="b">
        <f>EXACT(J1920,bioshpere3_emission!P1920)</f>
        <v>1</v>
      </c>
      <c r="O1920" s="57" t="s">
        <v>7743</v>
      </c>
      <c r="P1920" s="57" t="s">
        <v>7744</v>
      </c>
      <c r="Q1920" s="57" t="s">
        <v>7745</v>
      </c>
    </row>
    <row r="1921" spans="1:17" x14ac:dyDescent="0.25">
      <c r="A1921" s="58">
        <v>1795</v>
      </c>
      <c r="C1921" s="57" t="s">
        <v>48</v>
      </c>
      <c r="D1921" s="57" t="s">
        <v>2183</v>
      </c>
      <c r="E1921" s="57" t="s">
        <v>7742</v>
      </c>
      <c r="F1921" s="57" t="s">
        <v>776</v>
      </c>
      <c r="G1921" s="57" t="s">
        <v>14</v>
      </c>
      <c r="H1921" s="57" t="s">
        <v>777</v>
      </c>
      <c r="I1921" s="57" t="str">
        <f>_xlfn.CONCAT(O1921,E1921,P1921,D1921,P1921,Q1921)</f>
        <v>('biosphere3','9b83f2bb-7d61-4e55-b37a-443f164c5f30')</v>
      </c>
      <c r="J1921" s="57" t="str">
        <f>_xlfn.CONCAT(F1921,C1921)</f>
        <v>Heat, waste('water',)</v>
      </c>
      <c r="K1921" s="57" t="b">
        <f>EXACT(F1921,bioshpere3_emission!E1921)</f>
        <v>1</v>
      </c>
      <c r="L1921" s="57" t="b">
        <f>EXACT(C1921,bioshpere3_emission!C1921)</f>
        <v>1</v>
      </c>
      <c r="M1921" s="57" t="b">
        <f>EXACT(B1921,bioshpere3_emission!B1921)</f>
        <v>1</v>
      </c>
      <c r="N1921" s="57" t="b">
        <f>EXACT(J1921,bioshpere3_emission!P1921)</f>
        <v>1</v>
      </c>
      <c r="O1921" s="57" t="s">
        <v>7743</v>
      </c>
      <c r="P1921" s="57" t="s">
        <v>7744</v>
      </c>
      <c r="Q1921" s="57" t="s">
        <v>7745</v>
      </c>
    </row>
    <row r="1922" spans="1:17" x14ac:dyDescent="0.25">
      <c r="A1922" s="58">
        <v>859</v>
      </c>
      <c r="B1922" s="57" t="s">
        <v>1583</v>
      </c>
      <c r="C1922" s="57" t="s">
        <v>24</v>
      </c>
      <c r="D1922" s="57" t="s">
        <v>3318</v>
      </c>
      <c r="E1922" s="57" t="s">
        <v>7742</v>
      </c>
      <c r="F1922" s="57" t="s">
        <v>1585</v>
      </c>
      <c r="G1922" s="57" t="s">
        <v>14</v>
      </c>
      <c r="H1922" s="57" t="s">
        <v>15</v>
      </c>
      <c r="I1922" s="57" t="str">
        <f>_xlfn.CONCAT(O1922,E1922,P1922,D1922,P1922,Q1922)</f>
        <v>('biosphere3','c54e6fd5-a896-4b6c-9247-7f599c851bf1')</v>
      </c>
      <c r="J1922" s="57" t="str">
        <f>_xlfn.CONCAT(F1922,C1922)</f>
        <v>Helium('air', 'low population density, long-term')</v>
      </c>
      <c r="K1922" s="57" t="b">
        <f>EXACT(F1922,bioshpere3_emission!E1922)</f>
        <v>1</v>
      </c>
      <c r="L1922" s="57" t="b">
        <f>EXACT(C1922,bioshpere3_emission!C1922)</f>
        <v>1</v>
      </c>
      <c r="M1922" s="57" t="b">
        <f>EXACT(B1922,bioshpere3_emission!B1922)</f>
        <v>1</v>
      </c>
      <c r="N1922" s="57" t="b">
        <f>EXACT(J1922,bioshpere3_emission!P1922)</f>
        <v>1</v>
      </c>
      <c r="O1922" s="57" t="s">
        <v>7743</v>
      </c>
      <c r="P1922" s="57" t="s">
        <v>7744</v>
      </c>
      <c r="Q1922" s="57" t="s">
        <v>7745</v>
      </c>
    </row>
    <row r="1923" spans="1:17" x14ac:dyDescent="0.25">
      <c r="A1923" s="58">
        <v>95</v>
      </c>
      <c r="B1923" s="57" t="s">
        <v>1583</v>
      </c>
      <c r="C1923" s="57" t="s">
        <v>31</v>
      </c>
      <c r="D1923" s="57" t="s">
        <v>2909</v>
      </c>
      <c r="E1923" s="57" t="s">
        <v>7742</v>
      </c>
      <c r="F1923" s="57" t="s">
        <v>1585</v>
      </c>
      <c r="G1923" s="57" t="s">
        <v>14</v>
      </c>
      <c r="H1923" s="57" t="s">
        <v>15</v>
      </c>
      <c r="I1923" s="57" t="str">
        <f>_xlfn.CONCAT(O1923,E1923,P1923,D1923,P1923,Q1923)</f>
        <v>('biosphere3','f7882aae-499b-42ab-8fa0-b4e20b609cc0')</v>
      </c>
      <c r="J1923" s="57" t="str">
        <f>_xlfn.CONCAT(F1923,C1923)</f>
        <v>Helium('air', 'lower stratosphere + upper troposphere')</v>
      </c>
      <c r="K1923" s="57" t="b">
        <f>EXACT(F1923,bioshpere3_emission!E1923)</f>
        <v>1</v>
      </c>
      <c r="L1923" s="57" t="b">
        <f>EXACT(C1923,bioshpere3_emission!C1923)</f>
        <v>1</v>
      </c>
      <c r="M1923" s="57" t="b">
        <f>EXACT(B1923,bioshpere3_emission!B1923)</f>
        <v>1</v>
      </c>
      <c r="N1923" s="57" t="b">
        <f>EXACT(J1923,bioshpere3_emission!P1923)</f>
        <v>1</v>
      </c>
      <c r="O1923" s="57" t="s">
        <v>7743</v>
      </c>
      <c r="P1923" s="57" t="s">
        <v>7744</v>
      </c>
      <c r="Q1923" s="57" t="s">
        <v>7745</v>
      </c>
    </row>
    <row r="1924" spans="1:17" x14ac:dyDescent="0.25">
      <c r="A1924" s="58">
        <v>1694</v>
      </c>
      <c r="B1924" s="57" t="s">
        <v>1583</v>
      </c>
      <c r="C1924" s="57" t="s">
        <v>27</v>
      </c>
      <c r="D1924" s="57" t="s">
        <v>1584</v>
      </c>
      <c r="E1924" s="57" t="s">
        <v>7742</v>
      </c>
      <c r="F1924" s="57" t="s">
        <v>1585</v>
      </c>
      <c r="G1924" s="57" t="s">
        <v>14</v>
      </c>
      <c r="H1924" s="57" t="s">
        <v>15</v>
      </c>
      <c r="I1924" s="57" t="str">
        <f>_xlfn.CONCAT(O1924,E1924,P1924,D1924,P1924,Q1924)</f>
        <v>('biosphere3','76c79f4e-3cda-428e-b8f0-0ba8bbf272b6')</v>
      </c>
      <c r="J1924" s="57" t="str">
        <f>_xlfn.CONCAT(F1924,C1924)</f>
        <v>Helium('air', 'non-urban air or from high stacks')</v>
      </c>
      <c r="K1924" s="57" t="b">
        <f>EXACT(F1924,bioshpere3_emission!E1924)</f>
        <v>1</v>
      </c>
      <c r="L1924" s="57" t="b">
        <f>EXACT(C1924,bioshpere3_emission!C1924)</f>
        <v>1</v>
      </c>
      <c r="M1924" s="57" t="b">
        <f>EXACT(B1924,bioshpere3_emission!B1924)</f>
        <v>1</v>
      </c>
      <c r="N1924" s="57" t="b">
        <f>EXACT(J1924,bioshpere3_emission!P1924)</f>
        <v>1</v>
      </c>
      <c r="O1924" s="57" t="s">
        <v>7743</v>
      </c>
      <c r="P1924" s="57" t="s">
        <v>7744</v>
      </c>
      <c r="Q1924" s="57" t="s">
        <v>7745</v>
      </c>
    </row>
    <row r="1925" spans="1:17" x14ac:dyDescent="0.25">
      <c r="A1925" s="58">
        <v>1105</v>
      </c>
      <c r="B1925" s="57" t="s">
        <v>1583</v>
      </c>
      <c r="C1925" s="57" t="s">
        <v>44</v>
      </c>
      <c r="D1925" s="57" t="s">
        <v>6078</v>
      </c>
      <c r="E1925" s="57" t="s">
        <v>7742</v>
      </c>
      <c r="F1925" s="57" t="s">
        <v>1585</v>
      </c>
      <c r="G1925" s="57" t="s">
        <v>14</v>
      </c>
      <c r="H1925" s="57" t="s">
        <v>15</v>
      </c>
      <c r="I1925" s="57" t="str">
        <f>_xlfn.CONCAT(O1925,E1925,P1925,D1925,P1925,Q1925)</f>
        <v>('biosphere3','a91c4052-de24-456d-a1d5-4e2d9db201e3')</v>
      </c>
      <c r="J1925" s="57" t="str">
        <f>_xlfn.CONCAT(F1925,C1925)</f>
        <v>Helium('air', 'urban air close to ground')</v>
      </c>
      <c r="K1925" s="57" t="b">
        <f>EXACT(F1925,bioshpere3_emission!E1925)</f>
        <v>1</v>
      </c>
      <c r="L1925" s="57" t="b">
        <f>EXACT(C1925,bioshpere3_emission!C1925)</f>
        <v>1</v>
      </c>
      <c r="M1925" s="57" t="b">
        <f>EXACT(B1925,bioshpere3_emission!B1925)</f>
        <v>1</v>
      </c>
      <c r="N1925" s="57" t="b">
        <f>EXACT(J1925,bioshpere3_emission!P1925)</f>
        <v>1</v>
      </c>
      <c r="O1925" s="57" t="s">
        <v>7743</v>
      </c>
      <c r="P1925" s="57" t="s">
        <v>7744</v>
      </c>
      <c r="Q1925" s="57" t="s">
        <v>7745</v>
      </c>
    </row>
    <row r="1926" spans="1:17" x14ac:dyDescent="0.25">
      <c r="A1926" s="58">
        <v>2293</v>
      </c>
      <c r="B1926" s="57" t="s">
        <v>1583</v>
      </c>
      <c r="C1926" s="57" t="s">
        <v>190</v>
      </c>
      <c r="D1926" s="57" t="s">
        <v>4283</v>
      </c>
      <c r="E1926" s="57" t="s">
        <v>7742</v>
      </c>
      <c r="F1926" s="57" t="s">
        <v>1585</v>
      </c>
      <c r="G1926" s="57" t="s">
        <v>14</v>
      </c>
      <c r="H1926" s="57" t="s">
        <v>15</v>
      </c>
      <c r="I1926" s="57" t="str">
        <f>_xlfn.CONCAT(O1926,E1926,P1926,D1926,P1926,Q1926)</f>
        <v>('biosphere3','f2e74872-f56d-4e49-8dfd-1428c6fbd59c')</v>
      </c>
      <c r="J1926" s="57" t="str">
        <f>_xlfn.CONCAT(F1926,C1926)</f>
        <v>Helium('air',)</v>
      </c>
      <c r="K1926" s="57" t="b">
        <f>EXACT(F1926,bioshpere3_emission!E1926)</f>
        <v>1</v>
      </c>
      <c r="L1926" s="57" t="b">
        <f>EXACT(C1926,bioshpere3_emission!C1926)</f>
        <v>1</v>
      </c>
      <c r="M1926" s="57" t="b">
        <f>EXACT(B1926,bioshpere3_emission!B1926)</f>
        <v>1</v>
      </c>
      <c r="N1926" s="57" t="b">
        <f>EXACT(J1926,bioshpere3_emission!P1926)</f>
        <v>1</v>
      </c>
      <c r="O1926" s="57" t="s">
        <v>7743</v>
      </c>
      <c r="P1926" s="57" t="s">
        <v>7744</v>
      </c>
      <c r="Q1926" s="57" t="s">
        <v>7745</v>
      </c>
    </row>
    <row r="1927" spans="1:17" x14ac:dyDescent="0.25">
      <c r="A1927" s="58">
        <v>968</v>
      </c>
      <c r="B1927" s="57" t="s">
        <v>1583</v>
      </c>
      <c r="C1927" s="57" t="s">
        <v>60</v>
      </c>
      <c r="D1927" s="57" t="s">
        <v>4687</v>
      </c>
      <c r="E1927" s="57" t="s">
        <v>7742</v>
      </c>
      <c r="F1927" s="57" t="s">
        <v>4688</v>
      </c>
      <c r="G1927" s="57" t="s">
        <v>38</v>
      </c>
      <c r="H1927" s="57" t="s">
        <v>15</v>
      </c>
      <c r="I1927" s="57" t="str">
        <f>_xlfn.CONCAT(O1927,E1927,P1927,D1927,P1927,Q1927)</f>
        <v>('biosphere3','4c276350-de3d-4bba-90a9-0d0a9ad097c0')</v>
      </c>
      <c r="J1927" s="57" t="str">
        <f>_xlfn.CONCAT(F1927,C1927)</f>
        <v>Helium, 0.08% in natural gas, in ground('natural resource', 'in ground')</v>
      </c>
      <c r="K1927" s="57" t="b">
        <f>EXACT(F1927,bioshpere3_emission!E1927)</f>
        <v>1</v>
      </c>
      <c r="L1927" s="57" t="b">
        <f>EXACT(C1927,bioshpere3_emission!C1927)</f>
        <v>1</v>
      </c>
      <c r="M1927" s="57" t="b">
        <f>EXACT(B1927,bioshpere3_emission!B1927)</f>
        <v>1</v>
      </c>
      <c r="N1927" s="57" t="b">
        <f>EXACT(J1927,bioshpere3_emission!P1927)</f>
        <v>1</v>
      </c>
      <c r="O1927" s="57" t="s">
        <v>7743</v>
      </c>
      <c r="P1927" s="57" t="s">
        <v>7744</v>
      </c>
      <c r="Q1927" s="57" t="s">
        <v>7745</v>
      </c>
    </row>
    <row r="1928" spans="1:17" x14ac:dyDescent="0.25">
      <c r="A1928" s="58">
        <v>452</v>
      </c>
      <c r="B1928" s="57" t="s">
        <v>1583</v>
      </c>
      <c r="C1928" s="57" t="s">
        <v>60</v>
      </c>
      <c r="D1928" s="57" t="s">
        <v>4698</v>
      </c>
      <c r="E1928" s="57" t="s">
        <v>7742</v>
      </c>
      <c r="F1928" s="57" t="s">
        <v>4699</v>
      </c>
      <c r="G1928" s="57" t="s">
        <v>38</v>
      </c>
      <c r="H1928" s="57" t="s">
        <v>15</v>
      </c>
      <c r="I1928" s="57" t="str">
        <f>_xlfn.CONCAT(O1928,E1928,P1928,D1928,P1928,Q1928)</f>
        <v>('biosphere3','b6381644-4633-5bc6-9e90-c5d0514f9363')</v>
      </c>
      <c r="J1928" s="57" t="str">
        <f>_xlfn.CONCAT(F1928,C1928)</f>
        <v>Helium, in natural gas, in ground('natural resource', 'in ground')</v>
      </c>
      <c r="K1928" s="57" t="b">
        <f>EXACT(F1928,bioshpere3_emission!E1928)</f>
        <v>1</v>
      </c>
      <c r="L1928" s="57" t="b">
        <f>EXACT(C1928,bioshpere3_emission!C1928)</f>
        <v>1</v>
      </c>
      <c r="M1928" s="57" t="b">
        <f>EXACT(B1928,bioshpere3_emission!B1928)</f>
        <v>1</v>
      </c>
      <c r="N1928" s="57" t="b">
        <f>EXACT(J1928,bioshpere3_emission!P1928)</f>
        <v>1</v>
      </c>
      <c r="O1928" s="57" t="s">
        <v>7743</v>
      </c>
      <c r="P1928" s="57" t="s">
        <v>7744</v>
      </c>
      <c r="Q1928" s="57" t="s">
        <v>7745</v>
      </c>
    </row>
    <row r="1929" spans="1:17" x14ac:dyDescent="0.25">
      <c r="A1929" s="58">
        <v>4134</v>
      </c>
      <c r="B1929" s="57" t="s">
        <v>2863</v>
      </c>
      <c r="C1929" s="57" t="s">
        <v>24</v>
      </c>
      <c r="D1929" s="57" t="s">
        <v>2864</v>
      </c>
      <c r="E1929" s="57" t="s">
        <v>7742</v>
      </c>
      <c r="F1929" s="57" t="s">
        <v>2865</v>
      </c>
      <c r="G1929" s="57" t="s">
        <v>14</v>
      </c>
      <c r="H1929" s="57" t="s">
        <v>15</v>
      </c>
      <c r="I1929" s="57" t="str">
        <f>_xlfn.CONCAT(O1929,E1929,P1929,D1929,P1929,Q1929)</f>
        <v>('biosphere3','248223f5-4e00-4b0d-9652-76a9c39ce414')</v>
      </c>
      <c r="J1929" s="57" t="str">
        <f>_xlfn.CONCAT(F1929,C1929)</f>
        <v>Heptane('air', 'low population density, long-term')</v>
      </c>
      <c r="K1929" s="57" t="b">
        <f>EXACT(F1929,bioshpere3_emission!E1929)</f>
        <v>1</v>
      </c>
      <c r="L1929" s="57" t="b">
        <f>EXACT(C1929,bioshpere3_emission!C1929)</f>
        <v>1</v>
      </c>
      <c r="M1929" s="57" t="b">
        <f>EXACT(B1929,bioshpere3_emission!B1929)</f>
        <v>1</v>
      </c>
      <c r="N1929" s="57" t="b">
        <f>EXACT(J1929,bioshpere3_emission!P1929)</f>
        <v>1</v>
      </c>
      <c r="O1929" s="57" t="s">
        <v>7743</v>
      </c>
      <c r="P1929" s="57" t="s">
        <v>7744</v>
      </c>
      <c r="Q1929" s="57" t="s">
        <v>7745</v>
      </c>
    </row>
    <row r="1930" spans="1:17" x14ac:dyDescent="0.25">
      <c r="A1930" s="58">
        <v>2141</v>
      </c>
      <c r="B1930" s="57" t="s">
        <v>2863</v>
      </c>
      <c r="C1930" s="57" t="s">
        <v>31</v>
      </c>
      <c r="D1930" s="57" t="s">
        <v>3276</v>
      </c>
      <c r="E1930" s="57" t="s">
        <v>7742</v>
      </c>
      <c r="F1930" s="57" t="s">
        <v>2865</v>
      </c>
      <c r="G1930" s="57" t="s">
        <v>14</v>
      </c>
      <c r="H1930" s="57" t="s">
        <v>15</v>
      </c>
      <c r="I1930" s="57" t="str">
        <f>_xlfn.CONCAT(O1930,E1930,P1930,D1930,P1930,Q1930)</f>
        <v>('biosphere3','745503c2-768d-4f2c-b63c-bb75c1c5419c')</v>
      </c>
      <c r="J1930" s="57" t="str">
        <f>_xlfn.CONCAT(F1930,C1930)</f>
        <v>Heptane('air', 'lower stratosphere + upper troposphere')</v>
      </c>
      <c r="K1930" s="57" t="b">
        <f>EXACT(F1930,bioshpere3_emission!E1930)</f>
        <v>1</v>
      </c>
      <c r="L1930" s="57" t="b">
        <f>EXACT(C1930,bioshpere3_emission!C1930)</f>
        <v>1</v>
      </c>
      <c r="M1930" s="57" t="b">
        <f>EXACT(B1930,bioshpere3_emission!B1930)</f>
        <v>1</v>
      </c>
      <c r="N1930" s="57" t="b">
        <f>EXACT(J1930,bioshpere3_emission!P1930)</f>
        <v>1</v>
      </c>
      <c r="O1930" s="57" t="s">
        <v>7743</v>
      </c>
      <c r="P1930" s="57" t="s">
        <v>7744</v>
      </c>
      <c r="Q1930" s="57" t="s">
        <v>7745</v>
      </c>
    </row>
    <row r="1931" spans="1:17" x14ac:dyDescent="0.25">
      <c r="A1931" s="58">
        <v>2156</v>
      </c>
      <c r="B1931" s="57" t="s">
        <v>2863</v>
      </c>
      <c r="C1931" s="57" t="s">
        <v>27</v>
      </c>
      <c r="D1931" s="57" t="s">
        <v>5083</v>
      </c>
      <c r="E1931" s="57" t="s">
        <v>7742</v>
      </c>
      <c r="F1931" s="57" t="s">
        <v>2865</v>
      </c>
      <c r="G1931" s="57" t="s">
        <v>14</v>
      </c>
      <c r="H1931" s="57" t="s">
        <v>15</v>
      </c>
      <c r="I1931" s="57" t="str">
        <f>_xlfn.CONCAT(O1931,E1931,P1931,D1931,P1931,Q1931)</f>
        <v>('biosphere3','025fcb20-0591-4bae-80fc-7c34e9af2e7b')</v>
      </c>
      <c r="J1931" s="57" t="str">
        <f>_xlfn.CONCAT(F1931,C1931)</f>
        <v>Heptane('air', 'non-urban air or from high stacks')</v>
      </c>
      <c r="K1931" s="57" t="b">
        <f>EXACT(F1931,bioshpere3_emission!E1931)</f>
        <v>1</v>
      </c>
      <c r="L1931" s="57" t="b">
        <f>EXACT(C1931,bioshpere3_emission!C1931)</f>
        <v>1</v>
      </c>
      <c r="M1931" s="57" t="b">
        <f>EXACT(B1931,bioshpere3_emission!B1931)</f>
        <v>1</v>
      </c>
      <c r="N1931" s="57" t="b">
        <f>EXACT(J1931,bioshpere3_emission!P1931)</f>
        <v>1</v>
      </c>
      <c r="O1931" s="57" t="s">
        <v>7743</v>
      </c>
      <c r="P1931" s="57" t="s">
        <v>7744</v>
      </c>
      <c r="Q1931" s="57" t="s">
        <v>7745</v>
      </c>
    </row>
    <row r="1932" spans="1:17" x14ac:dyDescent="0.25">
      <c r="A1932" s="58">
        <v>634</v>
      </c>
      <c r="B1932" s="57" t="s">
        <v>2863</v>
      </c>
      <c r="C1932" s="57" t="s">
        <v>44</v>
      </c>
      <c r="D1932" s="57" t="s">
        <v>6102</v>
      </c>
      <c r="E1932" s="57" t="s">
        <v>7742</v>
      </c>
      <c r="F1932" s="57" t="s">
        <v>2865</v>
      </c>
      <c r="G1932" s="57" t="s">
        <v>14</v>
      </c>
      <c r="H1932" s="57" t="s">
        <v>15</v>
      </c>
      <c r="I1932" s="57" t="str">
        <f>_xlfn.CONCAT(O1932,E1932,P1932,D1932,P1932,Q1932)</f>
        <v>('biosphere3','f4bb66f1-c78c-409f-8368-85c1205a3573')</v>
      </c>
      <c r="J1932" s="57" t="str">
        <f>_xlfn.CONCAT(F1932,C1932)</f>
        <v>Heptane('air', 'urban air close to ground')</v>
      </c>
      <c r="K1932" s="57" t="b">
        <f>EXACT(F1932,bioshpere3_emission!E1932)</f>
        <v>1</v>
      </c>
      <c r="L1932" s="57" t="b">
        <f>EXACT(C1932,bioshpere3_emission!C1932)</f>
        <v>1</v>
      </c>
      <c r="M1932" s="57" t="b">
        <f>EXACT(B1932,bioshpere3_emission!B1932)</f>
        <v>1</v>
      </c>
      <c r="N1932" s="57" t="b">
        <f>EXACT(J1932,bioshpere3_emission!P1932)</f>
        <v>1</v>
      </c>
      <c r="O1932" s="57" t="s">
        <v>7743</v>
      </c>
      <c r="P1932" s="57" t="s">
        <v>7744</v>
      </c>
      <c r="Q1932" s="57" t="s">
        <v>7745</v>
      </c>
    </row>
    <row r="1933" spans="1:17" x14ac:dyDescent="0.25">
      <c r="A1933" s="58">
        <v>1161</v>
      </c>
      <c r="B1933" s="57" t="s">
        <v>2863</v>
      </c>
      <c r="C1933" s="57" t="s">
        <v>190</v>
      </c>
      <c r="D1933" s="57" t="s">
        <v>4142</v>
      </c>
      <c r="E1933" s="57" t="s">
        <v>7742</v>
      </c>
      <c r="F1933" s="57" t="s">
        <v>2865</v>
      </c>
      <c r="G1933" s="57" t="s">
        <v>14</v>
      </c>
      <c r="H1933" s="57" t="s">
        <v>15</v>
      </c>
      <c r="I1933" s="57" t="str">
        <f>_xlfn.CONCAT(O1933,E1933,P1933,D1933,P1933,Q1933)</f>
        <v>('biosphere3','1ec6c4b4-ee5f-4788-8683-c95a84d6d63c')</v>
      </c>
      <c r="J1933" s="57" t="str">
        <f>_xlfn.CONCAT(F1933,C1933)</f>
        <v>Heptane('air',)</v>
      </c>
      <c r="K1933" s="57" t="b">
        <f>EXACT(F1933,bioshpere3_emission!E1933)</f>
        <v>1</v>
      </c>
      <c r="L1933" s="57" t="b">
        <f>EXACT(C1933,bioshpere3_emission!C1933)</f>
        <v>1</v>
      </c>
      <c r="M1933" s="57" t="b">
        <f>EXACT(B1933,bioshpere3_emission!B1933)</f>
        <v>1</v>
      </c>
      <c r="N1933" s="57" t="b">
        <f>EXACT(J1933,bioshpere3_emission!P1933)</f>
        <v>1</v>
      </c>
      <c r="O1933" s="57" t="s">
        <v>7743</v>
      </c>
      <c r="P1933" s="57" t="s">
        <v>7744</v>
      </c>
      <c r="Q1933" s="57" t="s">
        <v>7745</v>
      </c>
    </row>
    <row r="1934" spans="1:17" x14ac:dyDescent="0.25">
      <c r="A1934" s="58">
        <v>1301</v>
      </c>
      <c r="B1934" s="57" t="s">
        <v>4545</v>
      </c>
      <c r="C1934" s="57" t="s">
        <v>17</v>
      </c>
      <c r="D1934" s="57" t="s">
        <v>4546</v>
      </c>
      <c r="E1934" s="57" t="s">
        <v>7742</v>
      </c>
      <c r="F1934" s="57" t="s">
        <v>4547</v>
      </c>
      <c r="G1934" s="57" t="s">
        <v>14</v>
      </c>
      <c r="H1934" s="57" t="s">
        <v>15</v>
      </c>
      <c r="I1934" s="57" t="str">
        <f>_xlfn.CONCAT(O1934,E1934,P1934,D1934,P1934,Q1934)</f>
        <v>('biosphere3','12352b0c-c809-5bc8-a9b8-6ad6f9900636')</v>
      </c>
      <c r="J1934" s="57" t="str">
        <f>_xlfn.CONCAT(F1934,C1934)</f>
        <v>Heptenophos('soil', 'agricultural')</v>
      </c>
      <c r="K1934" s="57" t="b">
        <f>EXACT(F1934,bioshpere3_emission!E1934)</f>
        <v>1</v>
      </c>
      <c r="L1934" s="57" t="b">
        <f>EXACT(C1934,bioshpere3_emission!C1934)</f>
        <v>1</v>
      </c>
      <c r="M1934" s="57" t="b">
        <f>EXACT(B1934,bioshpere3_emission!B1934)</f>
        <v>1</v>
      </c>
      <c r="N1934" s="57" t="b">
        <f>EXACT(J1934,bioshpere3_emission!P1934)</f>
        <v>1</v>
      </c>
      <c r="O1934" s="57" t="s">
        <v>7743</v>
      </c>
      <c r="P1934" s="57" t="s">
        <v>7744</v>
      </c>
      <c r="Q1934" s="57" t="s">
        <v>7745</v>
      </c>
    </row>
    <row r="1935" spans="1:17" x14ac:dyDescent="0.25">
      <c r="A1935" s="58">
        <v>3363</v>
      </c>
      <c r="C1935" s="57" t="s">
        <v>17</v>
      </c>
      <c r="D1935" s="57" t="s">
        <v>5273</v>
      </c>
      <c r="E1935" s="57" t="s">
        <v>7742</v>
      </c>
      <c r="F1935" s="57" t="s">
        <v>13</v>
      </c>
      <c r="G1935" s="57" t="s">
        <v>14</v>
      </c>
      <c r="H1935" s="57" t="s">
        <v>15</v>
      </c>
      <c r="I1935" s="57" t="str">
        <f>_xlfn.CONCAT(O1935,E1935,P1935,D1935,P1935,Q1935)</f>
        <v>('biosphere3','41625ba3-8bf4-4d2a-b634-fddcdf622282')</v>
      </c>
      <c r="J1935" s="57" t="str">
        <f>_xlfn.CONCAT(F1935,C1935)</f>
        <v>Herbicides, unspecified('soil', 'agricultural')</v>
      </c>
      <c r="K1935" s="57" t="b">
        <f>EXACT(F1935,bioshpere3_emission!E1935)</f>
        <v>1</v>
      </c>
      <c r="L1935" s="57" t="b">
        <f>EXACT(C1935,bioshpere3_emission!C1935)</f>
        <v>1</v>
      </c>
      <c r="M1935" s="57" t="b">
        <f>EXACT(B1935,bioshpere3_emission!B1935)</f>
        <v>1</v>
      </c>
      <c r="N1935" s="57" t="b">
        <f>EXACT(J1935,bioshpere3_emission!P1935)</f>
        <v>1</v>
      </c>
      <c r="O1935" s="57" t="s">
        <v>7743</v>
      </c>
      <c r="P1935" s="57" t="s">
        <v>7744</v>
      </c>
      <c r="Q1935" s="57" t="s">
        <v>7745</v>
      </c>
    </row>
    <row r="1936" spans="1:17" x14ac:dyDescent="0.25">
      <c r="A1936" s="58">
        <v>3762</v>
      </c>
      <c r="C1936" s="57" t="s">
        <v>71</v>
      </c>
      <c r="D1936" s="57" t="s">
        <v>4685</v>
      </c>
      <c r="E1936" s="57" t="s">
        <v>7742</v>
      </c>
      <c r="F1936" s="57" t="s">
        <v>13</v>
      </c>
      <c r="G1936" s="57" t="s">
        <v>14</v>
      </c>
      <c r="H1936" s="57" t="s">
        <v>15</v>
      </c>
      <c r="I1936" s="57" t="str">
        <f>_xlfn.CONCAT(O1936,E1936,P1936,D1936,P1936,Q1936)</f>
        <v>('biosphere3','f40495b0-c9ac-44fb-81c7-84975030845d')</v>
      </c>
      <c r="J1936" s="57" t="str">
        <f>_xlfn.CONCAT(F1936,C1936)</f>
        <v>Herbicides, unspecified('water', 'ground-')</v>
      </c>
      <c r="K1936" s="57" t="b">
        <f>EXACT(F1936,bioshpere3_emission!E1936)</f>
        <v>1</v>
      </c>
      <c r="L1936" s="57" t="b">
        <f>EXACT(C1936,bioshpere3_emission!C1936)</f>
        <v>1</v>
      </c>
      <c r="M1936" s="57" t="b">
        <f>EXACT(B1936,bioshpere3_emission!B1936)</f>
        <v>1</v>
      </c>
      <c r="N1936" s="57" t="b">
        <f>EXACT(J1936,bioshpere3_emission!P1936)</f>
        <v>1</v>
      </c>
      <c r="O1936" s="57" t="s">
        <v>7743</v>
      </c>
      <c r="P1936" s="57" t="s">
        <v>7744</v>
      </c>
      <c r="Q1936" s="57" t="s">
        <v>7745</v>
      </c>
    </row>
    <row r="1937" spans="1:17" x14ac:dyDescent="0.25">
      <c r="A1937" s="58">
        <v>1773</v>
      </c>
      <c r="C1937" s="57" t="s">
        <v>100</v>
      </c>
      <c r="D1937" s="57" t="s">
        <v>4535</v>
      </c>
      <c r="E1937" s="57" t="s">
        <v>7742</v>
      </c>
      <c r="F1937" s="57" t="s">
        <v>13</v>
      </c>
      <c r="G1937" s="57" t="s">
        <v>14</v>
      </c>
      <c r="H1937" s="57" t="s">
        <v>15</v>
      </c>
      <c r="I1937" s="57" t="str">
        <f>_xlfn.CONCAT(O1937,E1937,P1937,D1937,P1937,Q1937)</f>
        <v>('biosphere3','77380aa2-c1c3-4027-8f3e-6f667e9bc909')</v>
      </c>
      <c r="J1937" s="57" t="str">
        <f>_xlfn.CONCAT(F1937,C1937)</f>
        <v>Herbicides, unspecified('water', 'ground-, long-term')</v>
      </c>
      <c r="K1937" s="57" t="b">
        <f>EXACT(F1937,bioshpere3_emission!E1937)</f>
        <v>1</v>
      </c>
      <c r="L1937" s="57" t="b">
        <f>EXACT(C1937,bioshpere3_emission!C1937)</f>
        <v>1</v>
      </c>
      <c r="M1937" s="57" t="b">
        <f>EXACT(B1937,bioshpere3_emission!B1937)</f>
        <v>1</v>
      </c>
      <c r="N1937" s="57" t="b">
        <f>EXACT(J1937,bioshpere3_emission!P1937)</f>
        <v>1</v>
      </c>
      <c r="O1937" s="57" t="s">
        <v>7743</v>
      </c>
      <c r="P1937" s="57" t="s">
        <v>7744</v>
      </c>
      <c r="Q1937" s="57" t="s">
        <v>7745</v>
      </c>
    </row>
    <row r="1938" spans="1:17" x14ac:dyDescent="0.25">
      <c r="A1938" s="58">
        <v>2031</v>
      </c>
      <c r="C1938" s="57" t="s">
        <v>10</v>
      </c>
      <c r="D1938" s="57" t="s">
        <v>11</v>
      </c>
      <c r="E1938" s="57" t="s">
        <v>7742</v>
      </c>
      <c r="F1938" s="57" t="s">
        <v>13</v>
      </c>
      <c r="G1938" s="57" t="s">
        <v>14</v>
      </c>
      <c r="H1938" s="57" t="s">
        <v>15</v>
      </c>
      <c r="I1938" s="57" t="str">
        <f>_xlfn.CONCAT(O1938,E1938,P1938,D1938,P1938,Q1938)</f>
        <v>('biosphere3','752a43f7-3ae7-471e-b479-9bb0ac8e97c9')</v>
      </c>
      <c r="J1938" s="57" t="str">
        <f>_xlfn.CONCAT(F1938,C1938)</f>
        <v>Herbicides, unspecified('water', 'ocean')</v>
      </c>
      <c r="K1938" s="57" t="b">
        <f>EXACT(F1938,bioshpere3_emission!E1938)</f>
        <v>1</v>
      </c>
      <c r="L1938" s="57" t="b">
        <f>EXACT(C1938,bioshpere3_emission!C1938)</f>
        <v>1</v>
      </c>
      <c r="M1938" s="57" t="b">
        <f>EXACT(B1938,bioshpere3_emission!B1938)</f>
        <v>1</v>
      </c>
      <c r="N1938" s="57" t="b">
        <f>EXACT(J1938,bioshpere3_emission!P1938)</f>
        <v>1</v>
      </c>
      <c r="O1938" s="57" t="s">
        <v>7743</v>
      </c>
      <c r="P1938" s="57" t="s">
        <v>7744</v>
      </c>
      <c r="Q1938" s="57" t="s">
        <v>7745</v>
      </c>
    </row>
    <row r="1939" spans="1:17" x14ac:dyDescent="0.25">
      <c r="A1939" s="58">
        <v>1370</v>
      </c>
      <c r="C1939" s="57" t="s">
        <v>91</v>
      </c>
      <c r="D1939" s="57" t="s">
        <v>1636</v>
      </c>
      <c r="E1939" s="57" t="s">
        <v>7742</v>
      </c>
      <c r="F1939" s="57" t="s">
        <v>13</v>
      </c>
      <c r="G1939" s="57" t="s">
        <v>14</v>
      </c>
      <c r="H1939" s="57" t="s">
        <v>15</v>
      </c>
      <c r="I1939" s="57" t="str">
        <f>_xlfn.CONCAT(O1939,E1939,P1939,D1939,P1939,Q1939)</f>
        <v>('biosphere3','9ffcc5df-8eb2-43f1-9915-b1cdcb853162')</v>
      </c>
      <c r="J1939" s="57" t="str">
        <f>_xlfn.CONCAT(F1939,C1939)</f>
        <v>Herbicides, unspecified('water', 'surface water')</v>
      </c>
      <c r="K1939" s="57" t="b">
        <f>EXACT(F1939,bioshpere3_emission!E1939)</f>
        <v>1</v>
      </c>
      <c r="L1939" s="57" t="b">
        <f>EXACT(C1939,bioshpere3_emission!C1939)</f>
        <v>1</v>
      </c>
      <c r="M1939" s="57" t="b">
        <f>EXACT(B1939,bioshpere3_emission!B1939)</f>
        <v>1</v>
      </c>
      <c r="N1939" s="57" t="b">
        <f>EXACT(J1939,bioshpere3_emission!P1939)</f>
        <v>1</v>
      </c>
      <c r="O1939" s="57" t="s">
        <v>7743</v>
      </c>
      <c r="P1939" s="57" t="s">
        <v>7744</v>
      </c>
      <c r="Q1939" s="57" t="s">
        <v>7745</v>
      </c>
    </row>
    <row r="1940" spans="1:17" x14ac:dyDescent="0.25">
      <c r="A1940" s="58">
        <v>628</v>
      </c>
      <c r="C1940" s="57" t="s">
        <v>48</v>
      </c>
      <c r="D1940" s="57" t="s">
        <v>4494</v>
      </c>
      <c r="E1940" s="57" t="s">
        <v>7742</v>
      </c>
      <c r="F1940" s="57" t="s">
        <v>13</v>
      </c>
      <c r="G1940" s="57" t="s">
        <v>14</v>
      </c>
      <c r="H1940" s="57" t="s">
        <v>15</v>
      </c>
      <c r="I1940" s="57" t="str">
        <f>_xlfn.CONCAT(O1940,E1940,P1940,D1940,P1940,Q1940)</f>
        <v>('biosphere3','4b1af256-23b8-4e53-8148-cf52040f5ad7')</v>
      </c>
      <c r="J1940" s="57" t="str">
        <f>_xlfn.CONCAT(F1940,C1940)</f>
        <v>Herbicides, unspecified('water',)</v>
      </c>
      <c r="K1940" s="57" t="b">
        <f>EXACT(F1940,bioshpere3_emission!E1940)</f>
        <v>1</v>
      </c>
      <c r="L1940" s="57" t="b">
        <f>EXACT(C1940,bioshpere3_emission!C1940)</f>
        <v>1</v>
      </c>
      <c r="M1940" s="57" t="b">
        <f>EXACT(B1940,bioshpere3_emission!B1940)</f>
        <v>1</v>
      </c>
      <c r="N1940" s="57" t="b">
        <f>EXACT(J1940,bioshpere3_emission!P1940)</f>
        <v>1</v>
      </c>
      <c r="O1940" s="57" t="s">
        <v>7743</v>
      </c>
      <c r="P1940" s="57" t="s">
        <v>7744</v>
      </c>
      <c r="Q1940" s="57" t="s">
        <v>7745</v>
      </c>
    </row>
    <row r="1941" spans="1:17" x14ac:dyDescent="0.25">
      <c r="A1941" s="58">
        <v>596</v>
      </c>
      <c r="B1941" s="57" t="s">
        <v>3279</v>
      </c>
      <c r="C1941" s="57" t="s">
        <v>17</v>
      </c>
      <c r="D1941" s="57" t="s">
        <v>3280</v>
      </c>
      <c r="E1941" s="57" t="s">
        <v>7742</v>
      </c>
      <c r="F1941" s="57" t="s">
        <v>3281</v>
      </c>
      <c r="G1941" s="57" t="s">
        <v>14</v>
      </c>
      <c r="H1941" s="57" t="s">
        <v>15</v>
      </c>
      <c r="I1941" s="57" t="str">
        <f>_xlfn.CONCAT(O1941,E1941,P1941,D1941,P1941,Q1941)</f>
        <v>('biosphere3','94ba16db-16b4-4652-b121-8682c317db58')</v>
      </c>
      <c r="J1941" s="57" t="str">
        <f>_xlfn.CONCAT(F1941,C1941)</f>
        <v>Hexaconazole('soil', 'agricultural')</v>
      </c>
      <c r="K1941" s="57" t="b">
        <f>EXACT(F1941,bioshpere3_emission!E1941)</f>
        <v>1</v>
      </c>
      <c r="L1941" s="57" t="b">
        <f>EXACT(C1941,bioshpere3_emission!C1941)</f>
        <v>1</v>
      </c>
      <c r="M1941" s="57" t="b">
        <f>EXACT(B1941,bioshpere3_emission!B1941)</f>
        <v>1</v>
      </c>
      <c r="N1941" s="57" t="b">
        <f>EXACT(J1941,bioshpere3_emission!P1941)</f>
        <v>1</v>
      </c>
      <c r="O1941" s="57" t="s">
        <v>7743</v>
      </c>
      <c r="P1941" s="57" t="s">
        <v>7744</v>
      </c>
      <c r="Q1941" s="57" t="s">
        <v>7745</v>
      </c>
    </row>
    <row r="1942" spans="1:17" x14ac:dyDescent="0.25">
      <c r="A1942" s="58">
        <v>2042</v>
      </c>
      <c r="B1942" s="57" t="s">
        <v>2465</v>
      </c>
      <c r="C1942" s="57" t="s">
        <v>17</v>
      </c>
      <c r="D1942" s="57" t="s">
        <v>2466</v>
      </c>
      <c r="E1942" s="57" t="s">
        <v>7742</v>
      </c>
      <c r="F1942" s="57" t="s">
        <v>2467</v>
      </c>
      <c r="G1942" s="57" t="s">
        <v>14</v>
      </c>
      <c r="H1942" s="57" t="s">
        <v>15</v>
      </c>
      <c r="I1942" s="57" t="str">
        <f>_xlfn.CONCAT(O1942,E1942,P1942,D1942,P1942,Q1942)</f>
        <v>('biosphere3','29ed3a9c-84ee-530d-8ba7-bf8e0d2fe754')</v>
      </c>
      <c r="J1942" s="57" t="str">
        <f>_xlfn.CONCAT(F1942,C1942)</f>
        <v>Hexaflumuron('soil', 'agricultural')</v>
      </c>
      <c r="K1942" s="57" t="b">
        <f>EXACT(F1942,bioshpere3_emission!E1942)</f>
        <v>1</v>
      </c>
      <c r="L1942" s="57" t="b">
        <f>EXACT(C1942,bioshpere3_emission!C1942)</f>
        <v>1</v>
      </c>
      <c r="M1942" s="57" t="b">
        <f>EXACT(B1942,bioshpere3_emission!B1942)</f>
        <v>1</v>
      </c>
      <c r="N1942" s="57" t="b">
        <f>EXACT(J1942,bioshpere3_emission!P1942)</f>
        <v>1</v>
      </c>
      <c r="O1942" s="57" t="s">
        <v>7743</v>
      </c>
      <c r="P1942" s="57" t="s">
        <v>7744</v>
      </c>
      <c r="Q1942" s="57" t="s">
        <v>7745</v>
      </c>
    </row>
    <row r="1943" spans="1:17" x14ac:dyDescent="0.25">
      <c r="A1943" s="58">
        <v>2842</v>
      </c>
      <c r="B1943" s="57" t="s">
        <v>348</v>
      </c>
      <c r="C1943" s="57" t="s">
        <v>24</v>
      </c>
      <c r="D1943" s="57" t="s">
        <v>5396</v>
      </c>
      <c r="E1943" s="57" t="s">
        <v>7742</v>
      </c>
      <c r="F1943" s="57" t="s">
        <v>350</v>
      </c>
      <c r="G1943" s="57" t="s">
        <v>14</v>
      </c>
      <c r="H1943" s="57" t="s">
        <v>15</v>
      </c>
      <c r="I1943" s="57" t="str">
        <f>_xlfn.CONCAT(O1943,E1943,P1943,D1943,P1943,Q1943)</f>
        <v>('biosphere3','0c906b13-a938-4e0d-9722-ae52ffa41ecd')</v>
      </c>
      <c r="J1943" s="57" t="str">
        <f>_xlfn.CONCAT(F1943,C1943)</f>
        <v>Hexamethyldisilizane('air', 'low population density, long-term')</v>
      </c>
      <c r="K1943" s="57" t="b">
        <f>EXACT(F1943,bioshpere3_emission!E1943)</f>
        <v>1</v>
      </c>
      <c r="L1943" s="57" t="b">
        <f>EXACT(C1943,bioshpere3_emission!C1943)</f>
        <v>1</v>
      </c>
      <c r="M1943" s="57" t="b">
        <f>EXACT(B1943,bioshpere3_emission!B1943)</f>
        <v>1</v>
      </c>
      <c r="N1943" s="57" t="b">
        <f>EXACT(J1943,bioshpere3_emission!P1943)</f>
        <v>1</v>
      </c>
      <c r="O1943" s="57" t="s">
        <v>7743</v>
      </c>
      <c r="P1943" s="57" t="s">
        <v>7744</v>
      </c>
      <c r="Q1943" s="57" t="s">
        <v>7745</v>
      </c>
    </row>
    <row r="1944" spans="1:17" x14ac:dyDescent="0.25">
      <c r="A1944" s="58">
        <v>2582</v>
      </c>
      <c r="B1944" s="57" t="s">
        <v>348</v>
      </c>
      <c r="C1944" s="57" t="s">
        <v>31</v>
      </c>
      <c r="D1944" s="57" t="s">
        <v>2430</v>
      </c>
      <c r="E1944" s="57" t="s">
        <v>7742</v>
      </c>
      <c r="F1944" s="57" t="s">
        <v>350</v>
      </c>
      <c r="G1944" s="57" t="s">
        <v>14</v>
      </c>
      <c r="H1944" s="57" t="s">
        <v>15</v>
      </c>
      <c r="I1944" s="57" t="str">
        <f>_xlfn.CONCAT(O1944,E1944,P1944,D1944,P1944,Q1944)</f>
        <v>('biosphere3','082c37bb-a9f2-46e7-97de-5a023050ab7a')</v>
      </c>
      <c r="J1944" s="57" t="str">
        <f>_xlfn.CONCAT(F1944,C1944)</f>
        <v>Hexamethyldisilizane('air', 'lower stratosphere + upper troposphere')</v>
      </c>
      <c r="K1944" s="57" t="b">
        <f>EXACT(F1944,bioshpere3_emission!E1944)</f>
        <v>1</v>
      </c>
      <c r="L1944" s="57" t="b">
        <f>EXACT(C1944,bioshpere3_emission!C1944)</f>
        <v>1</v>
      </c>
      <c r="M1944" s="57" t="b">
        <f>EXACT(B1944,bioshpere3_emission!B1944)</f>
        <v>1</v>
      </c>
      <c r="N1944" s="57" t="b">
        <f>EXACT(J1944,bioshpere3_emission!P1944)</f>
        <v>1</v>
      </c>
      <c r="O1944" s="57" t="s">
        <v>7743</v>
      </c>
      <c r="P1944" s="57" t="s">
        <v>7744</v>
      </c>
      <c r="Q1944" s="57" t="s">
        <v>7745</v>
      </c>
    </row>
    <row r="1945" spans="1:17" x14ac:dyDescent="0.25">
      <c r="A1945" s="58">
        <v>3329</v>
      </c>
      <c r="B1945" s="57" t="s">
        <v>348</v>
      </c>
      <c r="C1945" s="57" t="s">
        <v>27</v>
      </c>
      <c r="D1945" s="57" t="s">
        <v>4348</v>
      </c>
      <c r="E1945" s="57" t="s">
        <v>7742</v>
      </c>
      <c r="F1945" s="57" t="s">
        <v>350</v>
      </c>
      <c r="G1945" s="57" t="s">
        <v>14</v>
      </c>
      <c r="H1945" s="57" t="s">
        <v>15</v>
      </c>
      <c r="I1945" s="57" t="str">
        <f>_xlfn.CONCAT(O1945,E1945,P1945,D1945,P1945,Q1945)</f>
        <v>('biosphere3','0d30fcbb-9262-4026-8e0d-119fb12a04b0')</v>
      </c>
      <c r="J1945" s="57" t="str">
        <f>_xlfn.CONCAT(F1945,C1945)</f>
        <v>Hexamethyldisilizane('air', 'non-urban air or from high stacks')</v>
      </c>
      <c r="K1945" s="57" t="b">
        <f>EXACT(F1945,bioshpere3_emission!E1945)</f>
        <v>1</v>
      </c>
      <c r="L1945" s="57" t="b">
        <f>EXACT(C1945,bioshpere3_emission!C1945)</f>
        <v>1</v>
      </c>
      <c r="M1945" s="57" t="b">
        <f>EXACT(B1945,bioshpere3_emission!B1945)</f>
        <v>1</v>
      </c>
      <c r="N1945" s="57" t="b">
        <f>EXACT(J1945,bioshpere3_emission!P1945)</f>
        <v>1</v>
      </c>
      <c r="O1945" s="57" t="s">
        <v>7743</v>
      </c>
      <c r="P1945" s="57" t="s">
        <v>7744</v>
      </c>
      <c r="Q1945" s="57" t="s">
        <v>7745</v>
      </c>
    </row>
    <row r="1946" spans="1:17" x14ac:dyDescent="0.25">
      <c r="A1946" s="58">
        <v>2559</v>
      </c>
      <c r="B1946" s="57" t="s">
        <v>348</v>
      </c>
      <c r="C1946" s="57" t="s">
        <v>44</v>
      </c>
      <c r="D1946" s="57" t="s">
        <v>1926</v>
      </c>
      <c r="E1946" s="57" t="s">
        <v>7742</v>
      </c>
      <c r="F1946" s="57" t="s">
        <v>350</v>
      </c>
      <c r="G1946" s="57" t="s">
        <v>14</v>
      </c>
      <c r="H1946" s="57" t="s">
        <v>15</v>
      </c>
      <c r="I1946" s="57" t="str">
        <f>_xlfn.CONCAT(O1946,E1946,P1946,D1946,P1946,Q1946)</f>
        <v>('biosphere3','b7a3b260-ac8d-43e2-b549-34bb5b82b533')</v>
      </c>
      <c r="J1946" s="57" t="str">
        <f>_xlfn.CONCAT(F1946,C1946)</f>
        <v>Hexamethyldisilizane('air', 'urban air close to ground')</v>
      </c>
      <c r="K1946" s="57" t="b">
        <f>EXACT(F1946,bioshpere3_emission!E1946)</f>
        <v>1</v>
      </c>
      <c r="L1946" s="57" t="b">
        <f>EXACT(C1946,bioshpere3_emission!C1946)</f>
        <v>1</v>
      </c>
      <c r="M1946" s="57" t="b">
        <f>EXACT(B1946,bioshpere3_emission!B1946)</f>
        <v>1</v>
      </c>
      <c r="N1946" s="57" t="b">
        <f>EXACT(J1946,bioshpere3_emission!P1946)</f>
        <v>1</v>
      </c>
      <c r="O1946" s="57" t="s">
        <v>7743</v>
      </c>
      <c r="P1946" s="57" t="s">
        <v>7744</v>
      </c>
      <c r="Q1946" s="57" t="s">
        <v>7745</v>
      </c>
    </row>
    <row r="1947" spans="1:17" x14ac:dyDescent="0.25">
      <c r="A1947" s="58">
        <v>3844</v>
      </c>
      <c r="B1947" s="57" t="s">
        <v>348</v>
      </c>
      <c r="C1947" s="57" t="s">
        <v>190</v>
      </c>
      <c r="D1947" s="57" t="s">
        <v>349</v>
      </c>
      <c r="E1947" s="57" t="s">
        <v>7742</v>
      </c>
      <c r="F1947" s="57" t="s">
        <v>350</v>
      </c>
      <c r="G1947" s="57" t="s">
        <v>14</v>
      </c>
      <c r="H1947" s="57" t="s">
        <v>15</v>
      </c>
      <c r="I1947" s="57" t="str">
        <f>_xlfn.CONCAT(O1947,E1947,P1947,D1947,P1947,Q1947)</f>
        <v>('biosphere3','5bd325f2-8c4b-4e1f-bb84-2f58900f4d51')</v>
      </c>
      <c r="J1947" s="57" t="str">
        <f>_xlfn.CONCAT(F1947,C1947)</f>
        <v>Hexamethyldisilizane('air',)</v>
      </c>
      <c r="K1947" s="57" t="b">
        <f>EXACT(F1947,bioshpere3_emission!E1947)</f>
        <v>1</v>
      </c>
      <c r="L1947" s="57" t="b">
        <f>EXACT(C1947,bioshpere3_emission!C1947)</f>
        <v>1</v>
      </c>
      <c r="M1947" s="57" t="b">
        <f>EXACT(B1947,bioshpere3_emission!B1947)</f>
        <v>1</v>
      </c>
      <c r="N1947" s="57" t="b">
        <f>EXACT(J1947,bioshpere3_emission!P1947)</f>
        <v>1</v>
      </c>
      <c r="O1947" s="57" t="s">
        <v>7743</v>
      </c>
      <c r="P1947" s="57" t="s">
        <v>7744</v>
      </c>
      <c r="Q1947" s="57" t="s">
        <v>7745</v>
      </c>
    </row>
    <row r="1948" spans="1:17" x14ac:dyDescent="0.25">
      <c r="A1948" s="58">
        <v>3625</v>
      </c>
      <c r="B1948" s="57" t="s">
        <v>734</v>
      </c>
      <c r="C1948" s="57" t="s">
        <v>24</v>
      </c>
      <c r="D1948" s="57" t="s">
        <v>3227</v>
      </c>
      <c r="E1948" s="57" t="s">
        <v>7742</v>
      </c>
      <c r="F1948" s="57" t="s">
        <v>736</v>
      </c>
      <c r="G1948" s="57" t="s">
        <v>14</v>
      </c>
      <c r="H1948" s="57" t="s">
        <v>15</v>
      </c>
      <c r="I1948" s="57" t="str">
        <f>_xlfn.CONCAT(O1948,E1948,P1948,D1948,P1948,Q1948)</f>
        <v>('biosphere3','77ff1fec-e163-4377-acac-b00c8aa94391')</v>
      </c>
      <c r="J1948" s="57" t="str">
        <f>_xlfn.CONCAT(F1948,C1948)</f>
        <v>Hexane('air', 'low population density, long-term')</v>
      </c>
      <c r="K1948" s="57" t="b">
        <f>EXACT(F1948,bioshpere3_emission!E1948)</f>
        <v>1</v>
      </c>
      <c r="L1948" s="57" t="b">
        <f>EXACT(C1948,bioshpere3_emission!C1948)</f>
        <v>1</v>
      </c>
      <c r="M1948" s="57" t="b">
        <f>EXACT(B1948,bioshpere3_emission!B1948)</f>
        <v>1</v>
      </c>
      <c r="N1948" s="57" t="b">
        <f>EXACT(J1948,bioshpere3_emission!P1948)</f>
        <v>1</v>
      </c>
      <c r="O1948" s="57" t="s">
        <v>7743</v>
      </c>
      <c r="P1948" s="57" t="s">
        <v>7744</v>
      </c>
      <c r="Q1948" s="57" t="s">
        <v>7745</v>
      </c>
    </row>
    <row r="1949" spans="1:17" x14ac:dyDescent="0.25">
      <c r="A1949" s="58">
        <v>1472</v>
      </c>
      <c r="B1949" s="57" t="s">
        <v>734</v>
      </c>
      <c r="C1949" s="57" t="s">
        <v>31</v>
      </c>
      <c r="D1949" s="57" t="s">
        <v>4067</v>
      </c>
      <c r="E1949" s="57" t="s">
        <v>7742</v>
      </c>
      <c r="F1949" s="57" t="s">
        <v>736</v>
      </c>
      <c r="G1949" s="57" t="s">
        <v>14</v>
      </c>
      <c r="H1949" s="57" t="s">
        <v>15</v>
      </c>
      <c r="I1949" s="57" t="str">
        <f>_xlfn.CONCAT(O1949,E1949,P1949,D1949,P1949,Q1949)</f>
        <v>('biosphere3','5f29e18d-ace2-466c-831e-be1aee84323a')</v>
      </c>
      <c r="J1949" s="57" t="str">
        <f>_xlfn.CONCAT(F1949,C1949)</f>
        <v>Hexane('air', 'lower stratosphere + upper troposphere')</v>
      </c>
      <c r="K1949" s="57" t="b">
        <f>EXACT(F1949,bioshpere3_emission!E1949)</f>
        <v>1</v>
      </c>
      <c r="L1949" s="57" t="b">
        <f>EXACT(C1949,bioshpere3_emission!C1949)</f>
        <v>1</v>
      </c>
      <c r="M1949" s="57" t="b">
        <f>EXACT(B1949,bioshpere3_emission!B1949)</f>
        <v>1</v>
      </c>
      <c r="N1949" s="57" t="b">
        <f>EXACT(J1949,bioshpere3_emission!P1949)</f>
        <v>1</v>
      </c>
      <c r="O1949" s="57" t="s">
        <v>7743</v>
      </c>
      <c r="P1949" s="57" t="s">
        <v>7744</v>
      </c>
      <c r="Q1949" s="57" t="s">
        <v>7745</v>
      </c>
    </row>
    <row r="1950" spans="1:17" x14ac:dyDescent="0.25">
      <c r="A1950" s="58">
        <v>3117</v>
      </c>
      <c r="B1950" s="57" t="s">
        <v>734</v>
      </c>
      <c r="C1950" s="57" t="s">
        <v>27</v>
      </c>
      <c r="D1950" s="57" t="s">
        <v>3652</v>
      </c>
      <c r="E1950" s="57" t="s">
        <v>7742</v>
      </c>
      <c r="F1950" s="57" t="s">
        <v>736</v>
      </c>
      <c r="G1950" s="57" t="s">
        <v>14</v>
      </c>
      <c r="H1950" s="57" t="s">
        <v>15</v>
      </c>
      <c r="I1950" s="57" t="str">
        <f>_xlfn.CONCAT(O1950,E1950,P1950,D1950,P1950,Q1950)</f>
        <v>('biosphere3','41067ac7-bf36-47ef-a19f-683d9b758a28')</v>
      </c>
      <c r="J1950" s="57" t="str">
        <f>_xlfn.CONCAT(F1950,C1950)</f>
        <v>Hexane('air', 'non-urban air or from high stacks')</v>
      </c>
      <c r="K1950" s="57" t="b">
        <f>EXACT(F1950,bioshpere3_emission!E1950)</f>
        <v>1</v>
      </c>
      <c r="L1950" s="57" t="b">
        <f>EXACT(C1950,bioshpere3_emission!C1950)</f>
        <v>1</v>
      </c>
      <c r="M1950" s="57" t="b">
        <f>EXACT(B1950,bioshpere3_emission!B1950)</f>
        <v>1</v>
      </c>
      <c r="N1950" s="57" t="b">
        <f>EXACT(J1950,bioshpere3_emission!P1950)</f>
        <v>1</v>
      </c>
      <c r="O1950" s="57" t="s">
        <v>7743</v>
      </c>
      <c r="P1950" s="57" t="s">
        <v>7744</v>
      </c>
      <c r="Q1950" s="57" t="s">
        <v>7745</v>
      </c>
    </row>
    <row r="1951" spans="1:17" x14ac:dyDescent="0.25">
      <c r="A1951" s="58">
        <v>4084</v>
      </c>
      <c r="B1951" s="57" t="s">
        <v>734</v>
      </c>
      <c r="C1951" s="57" t="s">
        <v>44</v>
      </c>
      <c r="D1951" s="57" t="s">
        <v>3736</v>
      </c>
      <c r="E1951" s="57" t="s">
        <v>7742</v>
      </c>
      <c r="F1951" s="57" t="s">
        <v>736</v>
      </c>
      <c r="G1951" s="57" t="s">
        <v>14</v>
      </c>
      <c r="H1951" s="57" t="s">
        <v>15</v>
      </c>
      <c r="I1951" s="57" t="str">
        <f>_xlfn.CONCAT(O1951,E1951,P1951,D1951,P1951,Q1951)</f>
        <v>('biosphere3','3bbc78d0-08c4-48ef-a863-704e32fddcb3')</v>
      </c>
      <c r="J1951" s="57" t="str">
        <f>_xlfn.CONCAT(F1951,C1951)</f>
        <v>Hexane('air', 'urban air close to ground')</v>
      </c>
      <c r="K1951" s="57" t="b">
        <f>EXACT(F1951,bioshpere3_emission!E1951)</f>
        <v>1</v>
      </c>
      <c r="L1951" s="57" t="b">
        <f>EXACT(C1951,bioshpere3_emission!C1951)</f>
        <v>1</v>
      </c>
      <c r="M1951" s="57" t="b">
        <f>EXACT(B1951,bioshpere3_emission!B1951)</f>
        <v>1</v>
      </c>
      <c r="N1951" s="57" t="b">
        <f>EXACT(J1951,bioshpere3_emission!P1951)</f>
        <v>1</v>
      </c>
      <c r="O1951" s="57" t="s">
        <v>7743</v>
      </c>
      <c r="P1951" s="57" t="s">
        <v>7744</v>
      </c>
      <c r="Q1951" s="57" t="s">
        <v>7745</v>
      </c>
    </row>
    <row r="1952" spans="1:17" x14ac:dyDescent="0.25">
      <c r="A1952" s="58">
        <v>2670</v>
      </c>
      <c r="B1952" s="57" t="s">
        <v>734</v>
      </c>
      <c r="C1952" s="57" t="s">
        <v>190</v>
      </c>
      <c r="D1952" s="57" t="s">
        <v>6704</v>
      </c>
      <c r="E1952" s="57" t="s">
        <v>7742</v>
      </c>
      <c r="F1952" s="57" t="s">
        <v>736</v>
      </c>
      <c r="G1952" s="57" t="s">
        <v>14</v>
      </c>
      <c r="H1952" s="57" t="s">
        <v>15</v>
      </c>
      <c r="I1952" s="57" t="str">
        <f>_xlfn.CONCAT(O1952,E1952,P1952,D1952,P1952,Q1952)</f>
        <v>('biosphere3','6b248529-b754-4be7-8b1a-91b9756fc2bc')</v>
      </c>
      <c r="J1952" s="57" t="str">
        <f>_xlfn.CONCAT(F1952,C1952)</f>
        <v>Hexane('air',)</v>
      </c>
      <c r="K1952" s="57" t="b">
        <f>EXACT(F1952,bioshpere3_emission!E1952)</f>
        <v>1</v>
      </c>
      <c r="L1952" s="57" t="b">
        <f>EXACT(C1952,bioshpere3_emission!C1952)</f>
        <v>1</v>
      </c>
      <c r="M1952" s="57" t="b">
        <f>EXACT(B1952,bioshpere3_emission!B1952)</f>
        <v>1</v>
      </c>
      <c r="N1952" s="57" t="b">
        <f>EXACT(J1952,bioshpere3_emission!P1952)</f>
        <v>1</v>
      </c>
      <c r="O1952" s="57" t="s">
        <v>7743</v>
      </c>
      <c r="P1952" s="57" t="s">
        <v>7744</v>
      </c>
      <c r="Q1952" s="57" t="s">
        <v>7745</v>
      </c>
    </row>
    <row r="1953" spans="1:17" x14ac:dyDescent="0.25">
      <c r="A1953" s="58">
        <v>208</v>
      </c>
      <c r="B1953" s="57" t="s">
        <v>734</v>
      </c>
      <c r="C1953" s="57" t="s">
        <v>71</v>
      </c>
      <c r="D1953" s="57" t="s">
        <v>786</v>
      </c>
      <c r="E1953" s="57" t="s">
        <v>7742</v>
      </c>
      <c r="F1953" s="57" t="s">
        <v>736</v>
      </c>
      <c r="G1953" s="57" t="s">
        <v>14</v>
      </c>
      <c r="H1953" s="57" t="s">
        <v>15</v>
      </c>
      <c r="I1953" s="57" t="str">
        <f>_xlfn.CONCAT(O1953,E1953,P1953,D1953,P1953,Q1953)</f>
        <v>('biosphere3','02381700-f27e-4ffa-b58f-e7309ad7f9e7')</v>
      </c>
      <c r="J1953" s="57" t="str">
        <f>_xlfn.CONCAT(F1953,C1953)</f>
        <v>Hexane('water', 'ground-')</v>
      </c>
      <c r="K1953" s="57" t="b">
        <f>EXACT(F1953,bioshpere3_emission!E1953)</f>
        <v>1</v>
      </c>
      <c r="L1953" s="57" t="b">
        <f>EXACT(C1953,bioshpere3_emission!C1953)</f>
        <v>1</v>
      </c>
      <c r="M1953" s="57" t="b">
        <f>EXACT(B1953,bioshpere3_emission!B1953)</f>
        <v>1</v>
      </c>
      <c r="N1953" s="57" t="b">
        <f>EXACT(J1953,bioshpere3_emission!P1953)</f>
        <v>1</v>
      </c>
      <c r="O1953" s="57" t="s">
        <v>7743</v>
      </c>
      <c r="P1953" s="57" t="s">
        <v>7744</v>
      </c>
      <c r="Q1953" s="57" t="s">
        <v>7745</v>
      </c>
    </row>
    <row r="1954" spans="1:17" x14ac:dyDescent="0.25">
      <c r="A1954" s="58">
        <v>144</v>
      </c>
      <c r="B1954" s="57" t="s">
        <v>734</v>
      </c>
      <c r="C1954" s="57" t="s">
        <v>100</v>
      </c>
      <c r="D1954" s="57" t="s">
        <v>4834</v>
      </c>
      <c r="E1954" s="57" t="s">
        <v>7742</v>
      </c>
      <c r="F1954" s="57" t="s">
        <v>736</v>
      </c>
      <c r="G1954" s="57" t="s">
        <v>14</v>
      </c>
      <c r="H1954" s="57" t="s">
        <v>15</v>
      </c>
      <c r="I1954" s="57" t="str">
        <f>_xlfn.CONCAT(O1954,E1954,P1954,D1954,P1954,Q1954)</f>
        <v>('biosphere3','388fecc6-1313-40db-a8c5-b3c028d4445b')</v>
      </c>
      <c r="J1954" s="57" t="str">
        <f>_xlfn.CONCAT(F1954,C1954)</f>
        <v>Hexane('water', 'ground-, long-term')</v>
      </c>
      <c r="K1954" s="57" t="b">
        <f>EXACT(F1954,bioshpere3_emission!E1954)</f>
        <v>1</v>
      </c>
      <c r="L1954" s="57" t="b">
        <f>EXACT(C1954,bioshpere3_emission!C1954)</f>
        <v>1</v>
      </c>
      <c r="M1954" s="57" t="b">
        <f>EXACT(B1954,bioshpere3_emission!B1954)</f>
        <v>1</v>
      </c>
      <c r="N1954" s="57" t="b">
        <f>EXACT(J1954,bioshpere3_emission!P1954)</f>
        <v>1</v>
      </c>
      <c r="O1954" s="57" t="s">
        <v>7743</v>
      </c>
      <c r="P1954" s="57" t="s">
        <v>7744</v>
      </c>
      <c r="Q1954" s="57" t="s">
        <v>7745</v>
      </c>
    </row>
    <row r="1955" spans="1:17" x14ac:dyDescent="0.25">
      <c r="A1955" s="58">
        <v>298</v>
      </c>
      <c r="B1955" s="57" t="s">
        <v>734</v>
      </c>
      <c r="C1955" s="57" t="s">
        <v>10</v>
      </c>
      <c r="D1955" s="57" t="s">
        <v>3361</v>
      </c>
      <c r="E1955" s="57" t="s">
        <v>7742</v>
      </c>
      <c r="F1955" s="57" t="s">
        <v>736</v>
      </c>
      <c r="G1955" s="57" t="s">
        <v>14</v>
      </c>
      <c r="H1955" s="57" t="s">
        <v>15</v>
      </c>
      <c r="I1955" s="57" t="str">
        <f>_xlfn.CONCAT(O1955,E1955,P1955,D1955,P1955,Q1955)</f>
        <v>('biosphere3','8f62b772-7c20-4b8f-9bf8-5c02509a45a2')</v>
      </c>
      <c r="J1955" s="57" t="str">
        <f>_xlfn.CONCAT(F1955,C1955)</f>
        <v>Hexane('water', 'ocean')</v>
      </c>
      <c r="K1955" s="57" t="b">
        <f>EXACT(F1955,bioshpere3_emission!E1955)</f>
        <v>1</v>
      </c>
      <c r="L1955" s="57" t="b">
        <f>EXACT(C1955,bioshpere3_emission!C1955)</f>
        <v>1</v>
      </c>
      <c r="M1955" s="57" t="b">
        <f>EXACT(B1955,bioshpere3_emission!B1955)</f>
        <v>1</v>
      </c>
      <c r="N1955" s="57" t="b">
        <f>EXACT(J1955,bioshpere3_emission!P1955)</f>
        <v>1</v>
      </c>
      <c r="O1955" s="57" t="s">
        <v>7743</v>
      </c>
      <c r="P1955" s="57" t="s">
        <v>7744</v>
      </c>
      <c r="Q1955" s="57" t="s">
        <v>7745</v>
      </c>
    </row>
    <row r="1956" spans="1:17" x14ac:dyDescent="0.25">
      <c r="A1956" s="58">
        <v>1941</v>
      </c>
      <c r="B1956" s="57" t="s">
        <v>734</v>
      </c>
      <c r="C1956" s="57" t="s">
        <v>91</v>
      </c>
      <c r="D1956" s="57" t="s">
        <v>735</v>
      </c>
      <c r="E1956" s="57" t="s">
        <v>7742</v>
      </c>
      <c r="F1956" s="57" t="s">
        <v>736</v>
      </c>
      <c r="G1956" s="57" t="s">
        <v>14</v>
      </c>
      <c r="H1956" s="57" t="s">
        <v>15</v>
      </c>
      <c r="I1956" s="57" t="str">
        <f>_xlfn.CONCAT(O1956,E1956,P1956,D1956,P1956,Q1956)</f>
        <v>('biosphere3','e55802e0-4678-42df-978e-e18aa552c33e')</v>
      </c>
      <c r="J1956" s="57" t="str">
        <f>_xlfn.CONCAT(F1956,C1956)</f>
        <v>Hexane('water', 'surface water')</v>
      </c>
      <c r="K1956" s="57" t="b">
        <f>EXACT(F1956,bioshpere3_emission!E1956)</f>
        <v>1</v>
      </c>
      <c r="L1956" s="57" t="b">
        <f>EXACT(C1956,bioshpere3_emission!C1956)</f>
        <v>1</v>
      </c>
      <c r="M1956" s="57" t="b">
        <f>EXACT(B1956,bioshpere3_emission!B1956)</f>
        <v>1</v>
      </c>
      <c r="N1956" s="57" t="b">
        <f>EXACT(J1956,bioshpere3_emission!P1956)</f>
        <v>1</v>
      </c>
      <c r="O1956" s="57" t="s">
        <v>7743</v>
      </c>
      <c r="P1956" s="57" t="s">
        <v>7744</v>
      </c>
      <c r="Q1956" s="57" t="s">
        <v>7745</v>
      </c>
    </row>
    <row r="1957" spans="1:17" x14ac:dyDescent="0.25">
      <c r="A1957" s="58">
        <v>1430</v>
      </c>
      <c r="B1957" s="57" t="s">
        <v>734</v>
      </c>
      <c r="C1957" s="57" t="s">
        <v>48</v>
      </c>
      <c r="D1957" s="57" t="s">
        <v>1128</v>
      </c>
      <c r="E1957" s="57" t="s">
        <v>7742</v>
      </c>
      <c r="F1957" s="57" t="s">
        <v>736</v>
      </c>
      <c r="G1957" s="57" t="s">
        <v>14</v>
      </c>
      <c r="H1957" s="57" t="s">
        <v>15</v>
      </c>
      <c r="I1957" s="57" t="str">
        <f>_xlfn.CONCAT(O1957,E1957,P1957,D1957,P1957,Q1957)</f>
        <v>('biosphere3','856f0506-79b3-42c1-8faa-3e9f8699c28d')</v>
      </c>
      <c r="J1957" s="57" t="str">
        <f>_xlfn.CONCAT(F1957,C1957)</f>
        <v>Hexane('water',)</v>
      </c>
      <c r="K1957" s="57" t="b">
        <f>EXACT(F1957,bioshpere3_emission!E1957)</f>
        <v>1</v>
      </c>
      <c r="L1957" s="57" t="b">
        <f>EXACT(C1957,bioshpere3_emission!C1957)</f>
        <v>1</v>
      </c>
      <c r="M1957" s="57" t="b">
        <f>EXACT(B1957,bioshpere3_emission!B1957)</f>
        <v>1</v>
      </c>
      <c r="N1957" s="57" t="b">
        <f>EXACT(J1957,bioshpere3_emission!P1957)</f>
        <v>1</v>
      </c>
      <c r="O1957" s="57" t="s">
        <v>7743</v>
      </c>
      <c r="P1957" s="57" t="s">
        <v>7744</v>
      </c>
      <c r="Q1957" s="57" t="s">
        <v>7745</v>
      </c>
    </row>
    <row r="1958" spans="1:17" x14ac:dyDescent="0.25">
      <c r="A1958" s="58">
        <v>3266</v>
      </c>
      <c r="B1958" s="57" t="s">
        <v>7256</v>
      </c>
      <c r="C1958" s="57" t="s">
        <v>17</v>
      </c>
      <c r="D1958" s="57" t="s">
        <v>4824</v>
      </c>
      <c r="E1958" s="57" t="s">
        <v>7742</v>
      </c>
      <c r="F1958" s="57" t="s">
        <v>4825</v>
      </c>
      <c r="G1958" s="57" t="s">
        <v>14</v>
      </c>
      <c r="H1958" s="57" t="s">
        <v>15</v>
      </c>
      <c r="I1958" s="57" t="str">
        <f>_xlfn.CONCAT(O1958,E1958,P1958,D1958,P1958,Q1958)</f>
        <v>('biosphere3','3941d87e-6d5c-45d0-9fd5-16e3b948431c')</v>
      </c>
      <c r="J1958" s="57" t="str">
        <f>_xlfn.CONCAT(F1958,C1958)</f>
        <v>Hexazinone('soil', 'agricultural')</v>
      </c>
      <c r="K1958" s="57" t="b">
        <f>EXACT(F1958,bioshpere3_emission!E1958)</f>
        <v>1</v>
      </c>
      <c r="L1958" s="57" t="b">
        <f>EXACT(C1958,bioshpere3_emission!C1958)</f>
        <v>1</v>
      </c>
      <c r="M1958" s="57" t="b">
        <f>EXACT(B1958,bioshpere3_emission!B1958)</f>
        <v>1</v>
      </c>
      <c r="N1958" s="57" t="b">
        <f>EXACT(J1958,bioshpere3_emission!P1958)</f>
        <v>1</v>
      </c>
      <c r="O1958" s="57" t="s">
        <v>7743</v>
      </c>
      <c r="P1958" s="57" t="s">
        <v>7744</v>
      </c>
      <c r="Q1958" s="57" t="s">
        <v>7745</v>
      </c>
    </row>
    <row r="1959" spans="1:17" x14ac:dyDescent="0.25">
      <c r="A1959" s="58">
        <v>2406</v>
      </c>
      <c r="B1959" s="57" t="s">
        <v>1203</v>
      </c>
      <c r="C1959" s="57" t="s">
        <v>17</v>
      </c>
      <c r="D1959" s="57" t="s">
        <v>1204</v>
      </c>
      <c r="E1959" s="57" t="s">
        <v>7742</v>
      </c>
      <c r="F1959" s="57" t="s">
        <v>1205</v>
      </c>
      <c r="G1959" s="57" t="s">
        <v>14</v>
      </c>
      <c r="H1959" s="57" t="s">
        <v>15</v>
      </c>
      <c r="I1959" s="57" t="str">
        <f>_xlfn.CONCAT(O1959,E1959,P1959,D1959,P1959,Q1959)</f>
        <v>('biosphere3','3d4852a3-6ef9-5e64-be70-6d65df0c9337')</v>
      </c>
      <c r="J1959" s="57" t="str">
        <f>_xlfn.CONCAT(F1959,C1959)</f>
        <v>Hexythiazox('soil', 'agricultural')</v>
      </c>
      <c r="K1959" s="57" t="b">
        <f>EXACT(F1959,bioshpere3_emission!E1959)</f>
        <v>1</v>
      </c>
      <c r="L1959" s="57" t="b">
        <f>EXACT(C1959,bioshpere3_emission!C1959)</f>
        <v>1</v>
      </c>
      <c r="M1959" s="57" t="b">
        <f>EXACT(B1959,bioshpere3_emission!B1959)</f>
        <v>1</v>
      </c>
      <c r="N1959" s="57" t="b">
        <f>EXACT(J1959,bioshpere3_emission!P1959)</f>
        <v>1</v>
      </c>
      <c r="O1959" s="57" t="s">
        <v>7743</v>
      </c>
      <c r="P1959" s="57" t="s">
        <v>7744</v>
      </c>
      <c r="Q1959" s="57" t="s">
        <v>7745</v>
      </c>
    </row>
    <row r="1960" spans="1:17" x14ac:dyDescent="0.25">
      <c r="A1960" s="58">
        <v>3994</v>
      </c>
      <c r="C1960" s="57" t="s">
        <v>6979</v>
      </c>
      <c r="D1960" s="57" t="s">
        <v>7843</v>
      </c>
      <c r="E1960" s="57" t="s">
        <v>7742</v>
      </c>
      <c r="F1960" s="57" t="s">
        <v>6980</v>
      </c>
      <c r="G1960" s="57" t="s">
        <v>6872</v>
      </c>
      <c r="H1960" s="57" t="s">
        <v>15</v>
      </c>
      <c r="I1960" s="57" t="str">
        <f>_xlfn.CONCAT(O1960,E1960,P1960,D1960,P1960,Q1960)</f>
        <v>('biosphere3','7676cc94-e077-4b39-bd34-8034874e845a')</v>
      </c>
      <c r="J1960" s="57" t="str">
        <f>_xlfn.CONCAT(F1960,C1960)</f>
        <v>High-level radioactive waste disposed('inventory indicator', 'waste')</v>
      </c>
      <c r="K1960" s="57" t="b">
        <f>EXACT(F1960,bioshpere3_emission!E1960)</f>
        <v>1</v>
      </c>
      <c r="L1960" s="57" t="b">
        <f>EXACT(C1960,bioshpere3_emission!C1960)</f>
        <v>1</v>
      </c>
      <c r="M1960" s="57" t="b">
        <f>EXACT(B1960,bioshpere3_emission!B1960)</f>
        <v>1</v>
      </c>
      <c r="N1960" s="57" t="b">
        <f>EXACT(J1960,bioshpere3_emission!P1960)</f>
        <v>1</v>
      </c>
      <c r="O1960" s="57" t="s">
        <v>7743</v>
      </c>
      <c r="P1960" s="57" t="s">
        <v>7744</v>
      </c>
      <c r="Q1960" s="57" t="s">
        <v>7745</v>
      </c>
    </row>
    <row r="1961" spans="1:17" x14ac:dyDescent="0.25">
      <c r="A1961" s="58">
        <v>2380</v>
      </c>
      <c r="B1961" s="57" t="s">
        <v>2278</v>
      </c>
      <c r="C1961" s="57" t="s">
        <v>60</v>
      </c>
      <c r="D1961" s="57" t="s">
        <v>2279</v>
      </c>
      <c r="E1961" s="57" t="s">
        <v>7742</v>
      </c>
      <c r="F1961" s="57" t="s">
        <v>2280</v>
      </c>
      <c r="G1961" s="57" t="s">
        <v>38</v>
      </c>
      <c r="H1961" s="57" t="s">
        <v>15</v>
      </c>
      <c r="I1961" s="57" t="str">
        <f>_xlfn.CONCAT(O1961,E1961,P1961,D1961,P1961,Q1961)</f>
        <v>('biosphere3','f2f53dc8-8e09-511f-8dd2-4bae3625ba27')</v>
      </c>
      <c r="J1961" s="57" t="str">
        <f>_xlfn.CONCAT(F1961,C1961)</f>
        <v>Holmium, in ground('natural resource', 'in ground')</v>
      </c>
      <c r="K1961" s="57" t="b">
        <f>EXACT(F1961,bioshpere3_emission!E1961)</f>
        <v>1</v>
      </c>
      <c r="L1961" s="57" t="b">
        <f>EXACT(C1961,bioshpere3_emission!C1961)</f>
        <v>1</v>
      </c>
      <c r="M1961" s="57" t="b">
        <f>EXACT(B1961,bioshpere3_emission!B1961)</f>
        <v>1</v>
      </c>
      <c r="N1961" s="57" t="b">
        <f>EXACT(J1961,bioshpere3_emission!P1961)</f>
        <v>1</v>
      </c>
      <c r="O1961" s="57" t="s">
        <v>7743</v>
      </c>
      <c r="P1961" s="57" t="s">
        <v>7744</v>
      </c>
      <c r="Q1961" s="57" t="s">
        <v>7745</v>
      </c>
    </row>
    <row r="1962" spans="1:17" x14ac:dyDescent="0.25">
      <c r="A1962" s="58">
        <v>4264</v>
      </c>
      <c r="B1962" s="57" t="s">
        <v>7259</v>
      </c>
      <c r="C1962" s="57" t="s">
        <v>17</v>
      </c>
      <c r="D1962" s="57" t="s">
        <v>5462</v>
      </c>
      <c r="E1962" s="57" t="s">
        <v>7742</v>
      </c>
      <c r="F1962" s="57" t="s">
        <v>5463</v>
      </c>
      <c r="G1962" s="57" t="s">
        <v>14</v>
      </c>
      <c r="H1962" s="57" t="s">
        <v>15</v>
      </c>
      <c r="I1962" s="57" t="str">
        <f>_xlfn.CONCAT(O1962,E1962,P1962,D1962,P1962,Q1962)</f>
        <v>('biosphere3','4c99e2cb-60ae-499e-aae1-c983fb3bd9f2')</v>
      </c>
      <c r="J1962" s="57" t="str">
        <f>_xlfn.CONCAT(F1962,C1962)</f>
        <v>Hydramethylnon('soil', 'agricultural')</v>
      </c>
      <c r="K1962" s="57" t="b">
        <f>EXACT(F1962,bioshpere3_emission!E1962)</f>
        <v>1</v>
      </c>
      <c r="L1962" s="57" t="b">
        <f>EXACT(C1962,bioshpere3_emission!C1962)</f>
        <v>1</v>
      </c>
      <c r="M1962" s="57" t="b">
        <f>EXACT(B1962,bioshpere3_emission!B1962)</f>
        <v>1</v>
      </c>
      <c r="N1962" s="57" t="b">
        <f>EXACT(J1962,bioshpere3_emission!P1962)</f>
        <v>1</v>
      </c>
      <c r="O1962" s="57" t="s">
        <v>7743</v>
      </c>
      <c r="P1962" s="57" t="s">
        <v>7744</v>
      </c>
      <c r="Q1962" s="57" t="s">
        <v>7745</v>
      </c>
    </row>
    <row r="1963" spans="1:17" x14ac:dyDescent="0.25">
      <c r="A1963" s="58">
        <v>1253</v>
      </c>
      <c r="B1963" s="57" t="s">
        <v>1227</v>
      </c>
      <c r="C1963" s="57" t="s">
        <v>71</v>
      </c>
      <c r="D1963" s="57" t="s">
        <v>6511</v>
      </c>
      <c r="E1963" s="57" t="s">
        <v>7742</v>
      </c>
      <c r="F1963" s="57" t="s">
        <v>1229</v>
      </c>
      <c r="G1963" s="57" t="s">
        <v>14</v>
      </c>
      <c r="H1963" s="57" t="s">
        <v>15</v>
      </c>
      <c r="I1963" s="57" t="str">
        <f>_xlfn.CONCAT(O1963,E1963,P1963,D1963,P1963,Q1963)</f>
        <v>('biosphere3','f50e961a-3089-437f-af3c-1099a8a3e1ed')</v>
      </c>
      <c r="J1963" s="57" t="str">
        <f>_xlfn.CONCAT(F1963,C1963)</f>
        <v>Hydrazine('water', 'ground-')</v>
      </c>
      <c r="K1963" s="57" t="b">
        <f>EXACT(F1963,bioshpere3_emission!E1963)</f>
        <v>1</v>
      </c>
      <c r="L1963" s="57" t="b">
        <f>EXACT(C1963,bioshpere3_emission!C1963)</f>
        <v>1</v>
      </c>
      <c r="M1963" s="57" t="b">
        <f>EXACT(B1963,bioshpere3_emission!B1963)</f>
        <v>1</v>
      </c>
      <c r="N1963" s="57" t="b">
        <f>EXACT(J1963,bioshpere3_emission!P1963)</f>
        <v>1</v>
      </c>
      <c r="O1963" s="57" t="s">
        <v>7743</v>
      </c>
      <c r="P1963" s="57" t="s">
        <v>7744</v>
      </c>
      <c r="Q1963" s="57" t="s">
        <v>7745</v>
      </c>
    </row>
    <row r="1964" spans="1:17" x14ac:dyDescent="0.25">
      <c r="A1964" s="58">
        <v>1702</v>
      </c>
      <c r="B1964" s="57" t="s">
        <v>1227</v>
      </c>
      <c r="C1964" s="57" t="s">
        <v>100</v>
      </c>
      <c r="D1964" s="57" t="s">
        <v>1228</v>
      </c>
      <c r="E1964" s="57" t="s">
        <v>7742</v>
      </c>
      <c r="F1964" s="57" t="s">
        <v>1229</v>
      </c>
      <c r="G1964" s="57" t="s">
        <v>14</v>
      </c>
      <c r="H1964" s="57" t="s">
        <v>15</v>
      </c>
      <c r="I1964" s="57" t="str">
        <f>_xlfn.CONCAT(O1964,E1964,P1964,D1964,P1964,Q1964)</f>
        <v>('biosphere3','141996d0-f260-4ef3-ad9a-809c54690595')</v>
      </c>
      <c r="J1964" s="57" t="str">
        <f>_xlfn.CONCAT(F1964,C1964)</f>
        <v>Hydrazine('water', 'ground-, long-term')</v>
      </c>
      <c r="K1964" s="57" t="b">
        <f>EXACT(F1964,bioshpere3_emission!E1964)</f>
        <v>1</v>
      </c>
      <c r="L1964" s="57" t="b">
        <f>EXACT(C1964,bioshpere3_emission!C1964)</f>
        <v>1</v>
      </c>
      <c r="M1964" s="57" t="b">
        <f>EXACT(B1964,bioshpere3_emission!B1964)</f>
        <v>1</v>
      </c>
      <c r="N1964" s="57" t="b">
        <f>EXACT(J1964,bioshpere3_emission!P1964)</f>
        <v>1</v>
      </c>
      <c r="O1964" s="57" t="s">
        <v>7743</v>
      </c>
      <c r="P1964" s="57" t="s">
        <v>7744</v>
      </c>
      <c r="Q1964" s="57" t="s">
        <v>7745</v>
      </c>
    </row>
    <row r="1965" spans="1:17" x14ac:dyDescent="0.25">
      <c r="A1965" s="58">
        <v>340</v>
      </c>
      <c r="B1965" s="57" t="s">
        <v>1227</v>
      </c>
      <c r="C1965" s="57" t="s">
        <v>10</v>
      </c>
      <c r="D1965" s="57" t="s">
        <v>5570</v>
      </c>
      <c r="E1965" s="57" t="s">
        <v>7742</v>
      </c>
      <c r="F1965" s="57" t="s">
        <v>1229</v>
      </c>
      <c r="G1965" s="57" t="s">
        <v>14</v>
      </c>
      <c r="H1965" s="57" t="s">
        <v>15</v>
      </c>
      <c r="I1965" s="57" t="str">
        <f>_xlfn.CONCAT(O1965,E1965,P1965,D1965,P1965,Q1965)</f>
        <v>('biosphere3','d0e162d5-40b4-4310-a45b-52d0a4f0ef52')</v>
      </c>
      <c r="J1965" s="57" t="str">
        <f>_xlfn.CONCAT(F1965,C1965)</f>
        <v>Hydrazine('water', 'ocean')</v>
      </c>
      <c r="K1965" s="57" t="b">
        <f>EXACT(F1965,bioshpere3_emission!E1965)</f>
        <v>1</v>
      </c>
      <c r="L1965" s="57" t="b">
        <f>EXACT(C1965,bioshpere3_emission!C1965)</f>
        <v>1</v>
      </c>
      <c r="M1965" s="57" t="b">
        <f>EXACT(B1965,bioshpere3_emission!B1965)</f>
        <v>1</v>
      </c>
      <c r="N1965" s="57" t="b">
        <f>EXACT(J1965,bioshpere3_emission!P1965)</f>
        <v>1</v>
      </c>
      <c r="O1965" s="57" t="s">
        <v>7743</v>
      </c>
      <c r="P1965" s="57" t="s">
        <v>7744</v>
      </c>
      <c r="Q1965" s="57" t="s">
        <v>7745</v>
      </c>
    </row>
    <row r="1966" spans="1:17" x14ac:dyDescent="0.25">
      <c r="A1966" s="58">
        <v>3611</v>
      </c>
      <c r="B1966" s="57" t="s">
        <v>1227</v>
      </c>
      <c r="C1966" s="57" t="s">
        <v>91</v>
      </c>
      <c r="D1966" s="57" t="s">
        <v>6594</v>
      </c>
      <c r="E1966" s="57" t="s">
        <v>7742</v>
      </c>
      <c r="F1966" s="57" t="s">
        <v>1229</v>
      </c>
      <c r="G1966" s="57" t="s">
        <v>14</v>
      </c>
      <c r="H1966" s="57" t="s">
        <v>15</v>
      </c>
      <c r="I1966" s="57" t="str">
        <f>_xlfn.CONCAT(O1966,E1966,P1966,D1966,P1966,Q1966)</f>
        <v>('biosphere3','47703131-d6ba-4e54-a25e-26f6fd9ddc1c')</v>
      </c>
      <c r="J1966" s="57" t="str">
        <f>_xlfn.CONCAT(F1966,C1966)</f>
        <v>Hydrazine('water', 'surface water')</v>
      </c>
      <c r="K1966" s="57" t="b">
        <f>EXACT(F1966,bioshpere3_emission!E1966)</f>
        <v>1</v>
      </c>
      <c r="L1966" s="57" t="b">
        <f>EXACT(C1966,bioshpere3_emission!C1966)</f>
        <v>1</v>
      </c>
      <c r="M1966" s="57" t="b">
        <f>EXACT(B1966,bioshpere3_emission!B1966)</f>
        <v>1</v>
      </c>
      <c r="N1966" s="57" t="b">
        <f>EXACT(J1966,bioshpere3_emission!P1966)</f>
        <v>1</v>
      </c>
      <c r="O1966" s="57" t="s">
        <v>7743</v>
      </c>
      <c r="P1966" s="57" t="s">
        <v>7744</v>
      </c>
      <c r="Q1966" s="57" t="s">
        <v>7745</v>
      </c>
    </row>
    <row r="1967" spans="1:17" x14ac:dyDescent="0.25">
      <c r="A1967" s="58">
        <v>2709</v>
      </c>
      <c r="B1967" s="57" t="s">
        <v>1227</v>
      </c>
      <c r="C1967" s="57" t="s">
        <v>48</v>
      </c>
      <c r="D1967" s="57" t="s">
        <v>3897</v>
      </c>
      <c r="E1967" s="57" t="s">
        <v>7742</v>
      </c>
      <c r="F1967" s="57" t="s">
        <v>1229</v>
      </c>
      <c r="G1967" s="57" t="s">
        <v>14</v>
      </c>
      <c r="H1967" s="57" t="s">
        <v>15</v>
      </c>
      <c r="I1967" s="57" t="str">
        <f>_xlfn.CONCAT(O1967,E1967,P1967,D1967,P1967,Q1967)</f>
        <v>('biosphere3','3c9f4830-91f4-4a22-bd83-c9439b41106c')</v>
      </c>
      <c r="J1967" s="57" t="str">
        <f>_xlfn.CONCAT(F1967,C1967)</f>
        <v>Hydrazine('water',)</v>
      </c>
      <c r="K1967" s="57" t="b">
        <f>EXACT(F1967,bioshpere3_emission!E1967)</f>
        <v>1</v>
      </c>
      <c r="L1967" s="57" t="b">
        <f>EXACT(C1967,bioshpere3_emission!C1967)</f>
        <v>1</v>
      </c>
      <c r="M1967" s="57" t="b">
        <f>EXACT(B1967,bioshpere3_emission!B1967)</f>
        <v>1</v>
      </c>
      <c r="N1967" s="57" t="b">
        <f>EXACT(J1967,bioshpere3_emission!P1967)</f>
        <v>1</v>
      </c>
      <c r="O1967" s="57" t="s">
        <v>7743</v>
      </c>
      <c r="P1967" s="57" t="s">
        <v>7744</v>
      </c>
      <c r="Q1967" s="57" t="s">
        <v>7745</v>
      </c>
    </row>
    <row r="1968" spans="1:17" x14ac:dyDescent="0.25">
      <c r="A1968" s="58">
        <v>1769</v>
      </c>
      <c r="C1968" s="57" t="s">
        <v>24</v>
      </c>
      <c r="D1968" s="57" t="s">
        <v>2011</v>
      </c>
      <c r="E1968" s="57" t="s">
        <v>7742</v>
      </c>
      <c r="F1968" s="57" t="s">
        <v>1746</v>
      </c>
      <c r="G1968" s="57" t="s">
        <v>14</v>
      </c>
      <c r="H1968" s="57" t="s">
        <v>15</v>
      </c>
      <c r="I1968" s="57" t="str">
        <f>_xlfn.CONCAT(O1968,E1968,P1968,D1968,P1968,Q1968)</f>
        <v>('biosphere3','a97ba30e-898d-4e73-bd62-ec8f636659c2')</v>
      </c>
      <c r="J1968" s="57" t="str">
        <f>_xlfn.CONCAT(F1968,C1968)</f>
        <v>Hydrocarbons, aliphatic, alkanes, cyclic('air', 'low population density, long-term')</v>
      </c>
      <c r="K1968" s="57" t="b">
        <f>EXACT(F1968,bioshpere3_emission!E1968)</f>
        <v>1</v>
      </c>
      <c r="L1968" s="57" t="b">
        <f>EXACT(C1968,bioshpere3_emission!C1968)</f>
        <v>1</v>
      </c>
      <c r="M1968" s="57" t="b">
        <f>EXACT(B1968,bioshpere3_emission!B1968)</f>
        <v>1</v>
      </c>
      <c r="N1968" s="57" t="b">
        <f>EXACT(J1968,bioshpere3_emission!P1968)</f>
        <v>1</v>
      </c>
      <c r="O1968" s="57" t="s">
        <v>7743</v>
      </c>
      <c r="P1968" s="57" t="s">
        <v>7744</v>
      </c>
      <c r="Q1968" s="57" t="s">
        <v>7745</v>
      </c>
    </row>
    <row r="1969" spans="1:17" x14ac:dyDescent="0.25">
      <c r="A1969" s="58">
        <v>2150</v>
      </c>
      <c r="C1969" s="57" t="s">
        <v>31</v>
      </c>
      <c r="D1969" s="57" t="s">
        <v>5221</v>
      </c>
      <c r="E1969" s="57" t="s">
        <v>7742</v>
      </c>
      <c r="F1969" s="57" t="s">
        <v>1746</v>
      </c>
      <c r="G1969" s="57" t="s">
        <v>14</v>
      </c>
      <c r="H1969" s="57" t="s">
        <v>15</v>
      </c>
      <c r="I1969" s="57" t="str">
        <f>_xlfn.CONCAT(O1969,E1969,P1969,D1969,P1969,Q1969)</f>
        <v>('biosphere3','fea16062-6c4b-4d59-be9e-e9b0b56ca9f0')</v>
      </c>
      <c r="J1969" s="57" t="str">
        <f>_xlfn.CONCAT(F1969,C1969)</f>
        <v>Hydrocarbons, aliphatic, alkanes, cyclic('air', 'lower stratosphere + upper troposphere')</v>
      </c>
      <c r="K1969" s="57" t="b">
        <f>EXACT(F1969,bioshpere3_emission!E1969)</f>
        <v>1</v>
      </c>
      <c r="L1969" s="57" t="b">
        <f>EXACT(C1969,bioshpere3_emission!C1969)</f>
        <v>1</v>
      </c>
      <c r="M1969" s="57" t="b">
        <f>EXACT(B1969,bioshpere3_emission!B1969)</f>
        <v>1</v>
      </c>
      <c r="N1969" s="57" t="b">
        <f>EXACT(J1969,bioshpere3_emission!P1969)</f>
        <v>1</v>
      </c>
      <c r="O1969" s="57" t="s">
        <v>7743</v>
      </c>
      <c r="P1969" s="57" t="s">
        <v>7744</v>
      </c>
      <c r="Q1969" s="57" t="s">
        <v>7745</v>
      </c>
    </row>
    <row r="1970" spans="1:17" x14ac:dyDescent="0.25">
      <c r="A1970" s="58">
        <v>2306</v>
      </c>
      <c r="C1970" s="57" t="s">
        <v>27</v>
      </c>
      <c r="D1970" s="57" t="s">
        <v>5313</v>
      </c>
      <c r="E1970" s="57" t="s">
        <v>7742</v>
      </c>
      <c r="F1970" s="57" t="s">
        <v>1746</v>
      </c>
      <c r="G1970" s="57" t="s">
        <v>14</v>
      </c>
      <c r="H1970" s="57" t="s">
        <v>15</v>
      </c>
      <c r="I1970" s="57" t="str">
        <f>_xlfn.CONCAT(O1970,E1970,P1970,D1970,P1970,Q1970)</f>
        <v>('biosphere3','5f4baaf6-055e-491e-9852-258897ab5194')</v>
      </c>
      <c r="J1970" s="57" t="str">
        <f>_xlfn.CONCAT(F1970,C1970)</f>
        <v>Hydrocarbons, aliphatic, alkanes, cyclic('air', 'non-urban air or from high stacks')</v>
      </c>
      <c r="K1970" s="57" t="b">
        <f>EXACT(F1970,bioshpere3_emission!E1970)</f>
        <v>1</v>
      </c>
      <c r="L1970" s="57" t="b">
        <f>EXACT(C1970,bioshpere3_emission!C1970)</f>
        <v>1</v>
      </c>
      <c r="M1970" s="57" t="b">
        <f>EXACT(B1970,bioshpere3_emission!B1970)</f>
        <v>1</v>
      </c>
      <c r="N1970" s="57" t="b">
        <f>EXACT(J1970,bioshpere3_emission!P1970)</f>
        <v>1</v>
      </c>
      <c r="O1970" s="57" t="s">
        <v>7743</v>
      </c>
      <c r="P1970" s="57" t="s">
        <v>7744</v>
      </c>
      <c r="Q1970" s="57" t="s">
        <v>7745</v>
      </c>
    </row>
    <row r="1971" spans="1:17" x14ac:dyDescent="0.25">
      <c r="A1971" s="58">
        <v>3167</v>
      </c>
      <c r="C1971" s="57" t="s">
        <v>44</v>
      </c>
      <c r="D1971" s="57" t="s">
        <v>5397</v>
      </c>
      <c r="E1971" s="57" t="s">
        <v>7742</v>
      </c>
      <c r="F1971" s="57" t="s">
        <v>1746</v>
      </c>
      <c r="G1971" s="57" t="s">
        <v>14</v>
      </c>
      <c r="H1971" s="57" t="s">
        <v>15</v>
      </c>
      <c r="I1971" s="57" t="str">
        <f>_xlfn.CONCAT(O1971,E1971,P1971,D1971,P1971,Q1971)</f>
        <v>('biosphere3','18282ab8-5b46-4c56-9038-588ed28a4a95')</v>
      </c>
      <c r="J1971" s="57" t="str">
        <f>_xlfn.CONCAT(F1971,C1971)</f>
        <v>Hydrocarbons, aliphatic, alkanes, cyclic('air', 'urban air close to ground')</v>
      </c>
      <c r="K1971" s="57" t="b">
        <f>EXACT(F1971,bioshpere3_emission!E1971)</f>
        <v>1</v>
      </c>
      <c r="L1971" s="57" t="b">
        <f>EXACT(C1971,bioshpere3_emission!C1971)</f>
        <v>1</v>
      </c>
      <c r="M1971" s="57" t="b">
        <f>EXACT(B1971,bioshpere3_emission!B1971)</f>
        <v>1</v>
      </c>
      <c r="N1971" s="57" t="b">
        <f>EXACT(J1971,bioshpere3_emission!P1971)</f>
        <v>1</v>
      </c>
      <c r="O1971" s="57" t="s">
        <v>7743</v>
      </c>
      <c r="P1971" s="57" t="s">
        <v>7744</v>
      </c>
      <c r="Q1971" s="57" t="s">
        <v>7745</v>
      </c>
    </row>
    <row r="1972" spans="1:17" x14ac:dyDescent="0.25">
      <c r="A1972" s="58">
        <v>2203</v>
      </c>
      <c r="C1972" s="57" t="s">
        <v>190</v>
      </c>
      <c r="D1972" s="57" t="s">
        <v>1745</v>
      </c>
      <c r="E1972" s="57" t="s">
        <v>7742</v>
      </c>
      <c r="F1972" s="57" t="s">
        <v>1746</v>
      </c>
      <c r="G1972" s="57" t="s">
        <v>14</v>
      </c>
      <c r="H1972" s="57" t="s">
        <v>15</v>
      </c>
      <c r="I1972" s="57" t="str">
        <f>_xlfn.CONCAT(O1972,E1972,P1972,D1972,P1972,Q1972)</f>
        <v>('biosphere3','5c9ec415-12f1-4390-bcff-3ff0fcd7ba73')</v>
      </c>
      <c r="J1972" s="57" t="str">
        <f>_xlfn.CONCAT(F1972,C1972)</f>
        <v>Hydrocarbons, aliphatic, alkanes, cyclic('air',)</v>
      </c>
      <c r="K1972" s="57" t="b">
        <f>EXACT(F1972,bioshpere3_emission!E1972)</f>
        <v>1</v>
      </c>
      <c r="L1972" s="57" t="b">
        <f>EXACT(C1972,bioshpere3_emission!C1972)</f>
        <v>1</v>
      </c>
      <c r="M1972" s="57" t="b">
        <f>EXACT(B1972,bioshpere3_emission!B1972)</f>
        <v>1</v>
      </c>
      <c r="N1972" s="57" t="b">
        <f>EXACT(J1972,bioshpere3_emission!P1972)</f>
        <v>1</v>
      </c>
      <c r="O1972" s="57" t="s">
        <v>7743</v>
      </c>
      <c r="P1972" s="57" t="s">
        <v>7744</v>
      </c>
      <c r="Q1972" s="57" t="s">
        <v>7745</v>
      </c>
    </row>
    <row r="1973" spans="1:17" x14ac:dyDescent="0.25">
      <c r="A1973" s="58">
        <v>4028</v>
      </c>
      <c r="C1973" s="57" t="s">
        <v>24</v>
      </c>
      <c r="D1973" s="57" t="s">
        <v>1778</v>
      </c>
      <c r="E1973" s="57" t="s">
        <v>7742</v>
      </c>
      <c r="F1973" s="57" t="s">
        <v>672</v>
      </c>
      <c r="G1973" s="57" t="s">
        <v>14</v>
      </c>
      <c r="H1973" s="57" t="s">
        <v>15</v>
      </c>
      <c r="I1973" s="57" t="str">
        <f>_xlfn.CONCAT(O1973,E1973,P1973,D1973,P1973,Q1973)</f>
        <v>('biosphere3','81801aa8-01a0-41ac-8c3e-4bbda8dd1381')</v>
      </c>
      <c r="J1973" s="57" t="str">
        <f>_xlfn.CONCAT(F1973,C1973)</f>
        <v>Hydrocarbons, aliphatic, alkanes, unspecified('air', 'low population density, long-term')</v>
      </c>
      <c r="K1973" s="57" t="b">
        <f>EXACT(F1973,bioshpere3_emission!E1973)</f>
        <v>1</v>
      </c>
      <c r="L1973" s="57" t="b">
        <f>EXACT(C1973,bioshpere3_emission!C1973)</f>
        <v>1</v>
      </c>
      <c r="M1973" s="57" t="b">
        <f>EXACT(B1973,bioshpere3_emission!B1973)</f>
        <v>1</v>
      </c>
      <c r="N1973" s="57" t="b">
        <f>EXACT(J1973,bioshpere3_emission!P1973)</f>
        <v>1</v>
      </c>
      <c r="O1973" s="57" t="s">
        <v>7743</v>
      </c>
      <c r="P1973" s="57" t="s">
        <v>7744</v>
      </c>
      <c r="Q1973" s="57" t="s">
        <v>7745</v>
      </c>
    </row>
    <row r="1974" spans="1:17" x14ac:dyDescent="0.25">
      <c r="A1974" s="58">
        <v>3814</v>
      </c>
      <c r="C1974" s="57" t="s">
        <v>31</v>
      </c>
      <c r="D1974" s="57" t="s">
        <v>3122</v>
      </c>
      <c r="E1974" s="57" t="s">
        <v>7742</v>
      </c>
      <c r="F1974" s="57" t="s">
        <v>672</v>
      </c>
      <c r="G1974" s="57" t="s">
        <v>14</v>
      </c>
      <c r="H1974" s="57" t="s">
        <v>15</v>
      </c>
      <c r="I1974" s="57" t="str">
        <f>_xlfn.CONCAT(O1974,E1974,P1974,D1974,P1974,Q1974)</f>
        <v>('biosphere3','84cd61aa-92a0-40d1-aad5-e9e5c0d4c93e')</v>
      </c>
      <c r="J1974" s="57" t="str">
        <f>_xlfn.CONCAT(F1974,C1974)</f>
        <v>Hydrocarbons, aliphatic, alkanes, unspecified('air', 'lower stratosphere + upper troposphere')</v>
      </c>
      <c r="K1974" s="57" t="b">
        <f>EXACT(F1974,bioshpere3_emission!E1974)</f>
        <v>1</v>
      </c>
      <c r="L1974" s="57" t="b">
        <f>EXACT(C1974,bioshpere3_emission!C1974)</f>
        <v>1</v>
      </c>
      <c r="M1974" s="57" t="b">
        <f>EXACT(B1974,bioshpere3_emission!B1974)</f>
        <v>1</v>
      </c>
      <c r="N1974" s="57" t="b">
        <f>EXACT(J1974,bioshpere3_emission!P1974)</f>
        <v>1</v>
      </c>
      <c r="O1974" s="57" t="s">
        <v>7743</v>
      </c>
      <c r="P1974" s="57" t="s">
        <v>7744</v>
      </c>
      <c r="Q1974" s="57" t="s">
        <v>7745</v>
      </c>
    </row>
    <row r="1975" spans="1:17" x14ac:dyDescent="0.25">
      <c r="A1975" s="58">
        <v>150</v>
      </c>
      <c r="C1975" s="57" t="s">
        <v>27</v>
      </c>
      <c r="D1975" s="57" t="s">
        <v>3660</v>
      </c>
      <c r="E1975" s="57" t="s">
        <v>7742</v>
      </c>
      <c r="F1975" s="57" t="s">
        <v>672</v>
      </c>
      <c r="G1975" s="57" t="s">
        <v>14</v>
      </c>
      <c r="H1975" s="57" t="s">
        <v>15</v>
      </c>
      <c r="I1975" s="57" t="str">
        <f>_xlfn.CONCAT(O1975,E1975,P1975,D1975,P1975,Q1975)</f>
        <v>('biosphere3','17a98e7f-a8fd-431d-9bb6-6c4bf3fc5517')</v>
      </c>
      <c r="J1975" s="57" t="str">
        <f>_xlfn.CONCAT(F1975,C1975)</f>
        <v>Hydrocarbons, aliphatic, alkanes, unspecified('air', 'non-urban air or from high stacks')</v>
      </c>
      <c r="K1975" s="57" t="b">
        <f>EXACT(F1975,bioshpere3_emission!E1975)</f>
        <v>1</v>
      </c>
      <c r="L1975" s="57" t="b">
        <f>EXACT(C1975,bioshpere3_emission!C1975)</f>
        <v>1</v>
      </c>
      <c r="M1975" s="57" t="b">
        <f>EXACT(B1975,bioshpere3_emission!B1975)</f>
        <v>1</v>
      </c>
      <c r="N1975" s="57" t="b">
        <f>EXACT(J1975,bioshpere3_emission!P1975)</f>
        <v>1</v>
      </c>
      <c r="O1975" s="57" t="s">
        <v>7743</v>
      </c>
      <c r="P1975" s="57" t="s">
        <v>7744</v>
      </c>
      <c r="Q1975" s="57" t="s">
        <v>7745</v>
      </c>
    </row>
    <row r="1976" spans="1:17" x14ac:dyDescent="0.25">
      <c r="A1976" s="58">
        <v>2754</v>
      </c>
      <c r="C1976" s="57" t="s">
        <v>44</v>
      </c>
      <c r="D1976" s="57" t="s">
        <v>671</v>
      </c>
      <c r="E1976" s="57" t="s">
        <v>7742</v>
      </c>
      <c r="F1976" s="57" t="s">
        <v>672</v>
      </c>
      <c r="G1976" s="57" t="s">
        <v>14</v>
      </c>
      <c r="H1976" s="57" t="s">
        <v>15</v>
      </c>
      <c r="I1976" s="57" t="str">
        <f>_xlfn.CONCAT(O1976,E1976,P1976,D1976,P1976,Q1976)</f>
        <v>('biosphere3','bfa26b15-5340-441e-acb4-0bb19a4028d3')</v>
      </c>
      <c r="J1976" s="57" t="str">
        <f>_xlfn.CONCAT(F1976,C1976)</f>
        <v>Hydrocarbons, aliphatic, alkanes, unspecified('air', 'urban air close to ground')</v>
      </c>
      <c r="K1976" s="57" t="b">
        <f>EXACT(F1976,bioshpere3_emission!E1976)</f>
        <v>1</v>
      </c>
      <c r="L1976" s="57" t="b">
        <f>EXACT(C1976,bioshpere3_emission!C1976)</f>
        <v>1</v>
      </c>
      <c r="M1976" s="57" t="b">
        <f>EXACT(B1976,bioshpere3_emission!B1976)</f>
        <v>1</v>
      </c>
      <c r="N1976" s="57" t="b">
        <f>EXACT(J1976,bioshpere3_emission!P1976)</f>
        <v>1</v>
      </c>
      <c r="O1976" s="57" t="s">
        <v>7743</v>
      </c>
      <c r="P1976" s="57" t="s">
        <v>7744</v>
      </c>
      <c r="Q1976" s="57" t="s">
        <v>7745</v>
      </c>
    </row>
    <row r="1977" spans="1:17" x14ac:dyDescent="0.25">
      <c r="A1977" s="58">
        <v>710</v>
      </c>
      <c r="C1977" s="57" t="s">
        <v>190</v>
      </c>
      <c r="D1977" s="57" t="s">
        <v>1140</v>
      </c>
      <c r="E1977" s="57" t="s">
        <v>7742</v>
      </c>
      <c r="F1977" s="57" t="s">
        <v>672</v>
      </c>
      <c r="G1977" s="57" t="s">
        <v>14</v>
      </c>
      <c r="H1977" s="57" t="s">
        <v>15</v>
      </c>
      <c r="I1977" s="57" t="str">
        <f>_xlfn.CONCAT(O1977,E1977,P1977,D1977,P1977,Q1977)</f>
        <v>('biosphere3','2451f9df-0596-49ec-8380-08e4ad75a153')</v>
      </c>
      <c r="J1977" s="57" t="str">
        <f>_xlfn.CONCAT(F1977,C1977)</f>
        <v>Hydrocarbons, aliphatic, alkanes, unspecified('air',)</v>
      </c>
      <c r="K1977" s="57" t="b">
        <f>EXACT(F1977,bioshpere3_emission!E1977)</f>
        <v>1</v>
      </c>
      <c r="L1977" s="57" t="b">
        <f>EXACT(C1977,bioshpere3_emission!C1977)</f>
        <v>1</v>
      </c>
      <c r="M1977" s="57" t="b">
        <f>EXACT(B1977,bioshpere3_emission!B1977)</f>
        <v>1</v>
      </c>
      <c r="N1977" s="57" t="b">
        <f>EXACT(J1977,bioshpere3_emission!P1977)</f>
        <v>1</v>
      </c>
      <c r="O1977" s="57" t="s">
        <v>7743</v>
      </c>
      <c r="P1977" s="57" t="s">
        <v>7744</v>
      </c>
      <c r="Q1977" s="57" t="s">
        <v>7745</v>
      </c>
    </row>
    <row r="1978" spans="1:17" x14ac:dyDescent="0.25">
      <c r="A1978" s="58">
        <v>1205</v>
      </c>
      <c r="C1978" s="57" t="s">
        <v>71</v>
      </c>
      <c r="D1978" s="57" t="s">
        <v>5782</v>
      </c>
      <c r="E1978" s="57" t="s">
        <v>7742</v>
      </c>
      <c r="F1978" s="57" t="s">
        <v>672</v>
      </c>
      <c r="G1978" s="57" t="s">
        <v>14</v>
      </c>
      <c r="H1978" s="57" t="s">
        <v>15</v>
      </c>
      <c r="I1978" s="57" t="str">
        <f>_xlfn.CONCAT(O1978,E1978,P1978,D1978,P1978,Q1978)</f>
        <v>('biosphere3','bdc5534e-85e0-4b6c-bd84-80e50e831190')</v>
      </c>
      <c r="J1978" s="57" t="str">
        <f>_xlfn.CONCAT(F1978,C1978)</f>
        <v>Hydrocarbons, aliphatic, alkanes, unspecified('water', 'ground-')</v>
      </c>
      <c r="K1978" s="57" t="b">
        <f>EXACT(F1978,bioshpere3_emission!E1978)</f>
        <v>1</v>
      </c>
      <c r="L1978" s="57" t="b">
        <f>EXACT(C1978,bioshpere3_emission!C1978)</f>
        <v>1</v>
      </c>
      <c r="M1978" s="57" t="b">
        <f>EXACT(B1978,bioshpere3_emission!B1978)</f>
        <v>1</v>
      </c>
      <c r="N1978" s="57" t="b">
        <f>EXACT(J1978,bioshpere3_emission!P1978)</f>
        <v>1</v>
      </c>
      <c r="O1978" s="57" t="s">
        <v>7743</v>
      </c>
      <c r="P1978" s="57" t="s">
        <v>7744</v>
      </c>
      <c r="Q1978" s="57" t="s">
        <v>7745</v>
      </c>
    </row>
    <row r="1979" spans="1:17" x14ac:dyDescent="0.25">
      <c r="A1979" s="58">
        <v>4205</v>
      </c>
      <c r="C1979" s="57" t="s">
        <v>100</v>
      </c>
      <c r="D1979" s="57" t="s">
        <v>4626</v>
      </c>
      <c r="E1979" s="57" t="s">
        <v>7742</v>
      </c>
      <c r="F1979" s="57" t="s">
        <v>672</v>
      </c>
      <c r="G1979" s="57" t="s">
        <v>14</v>
      </c>
      <c r="H1979" s="57" t="s">
        <v>15</v>
      </c>
      <c r="I1979" s="57" t="str">
        <f>_xlfn.CONCAT(O1979,E1979,P1979,D1979,P1979,Q1979)</f>
        <v>('biosphere3','7a7054c4-bc1e-4ae2-a31e-b7752bdbeb75')</v>
      </c>
      <c r="J1979" s="57" t="str">
        <f>_xlfn.CONCAT(F1979,C1979)</f>
        <v>Hydrocarbons, aliphatic, alkanes, unspecified('water', 'ground-, long-term')</v>
      </c>
      <c r="K1979" s="57" t="b">
        <f>EXACT(F1979,bioshpere3_emission!E1979)</f>
        <v>1</v>
      </c>
      <c r="L1979" s="57" t="b">
        <f>EXACT(C1979,bioshpere3_emission!C1979)</f>
        <v>1</v>
      </c>
      <c r="M1979" s="57" t="b">
        <f>EXACT(B1979,bioshpere3_emission!B1979)</f>
        <v>1</v>
      </c>
      <c r="N1979" s="57" t="b">
        <f>EXACT(J1979,bioshpere3_emission!P1979)</f>
        <v>1</v>
      </c>
      <c r="O1979" s="57" t="s">
        <v>7743</v>
      </c>
      <c r="P1979" s="57" t="s">
        <v>7744</v>
      </c>
      <c r="Q1979" s="57" t="s">
        <v>7745</v>
      </c>
    </row>
    <row r="1980" spans="1:17" x14ac:dyDescent="0.25">
      <c r="A1980" s="58">
        <v>3213</v>
      </c>
      <c r="C1980" s="57" t="s">
        <v>10</v>
      </c>
      <c r="D1980" s="57" t="s">
        <v>5719</v>
      </c>
      <c r="E1980" s="57" t="s">
        <v>7742</v>
      </c>
      <c r="F1980" s="57" t="s">
        <v>672</v>
      </c>
      <c r="G1980" s="57" t="s">
        <v>14</v>
      </c>
      <c r="H1980" s="57" t="s">
        <v>15</v>
      </c>
      <c r="I1980" s="57" t="str">
        <f>_xlfn.CONCAT(O1980,E1980,P1980,D1980,P1980,Q1980)</f>
        <v>('biosphere3','faf05b06-da29-4af5-aa37-cfa4b802a297')</v>
      </c>
      <c r="J1980" s="57" t="str">
        <f>_xlfn.CONCAT(F1980,C1980)</f>
        <v>Hydrocarbons, aliphatic, alkanes, unspecified('water', 'ocean')</v>
      </c>
      <c r="K1980" s="57" t="b">
        <f>EXACT(F1980,bioshpere3_emission!E1980)</f>
        <v>1</v>
      </c>
      <c r="L1980" s="57" t="b">
        <f>EXACT(C1980,bioshpere3_emission!C1980)</f>
        <v>1</v>
      </c>
      <c r="M1980" s="57" t="b">
        <f>EXACT(B1980,bioshpere3_emission!B1980)</f>
        <v>1</v>
      </c>
      <c r="N1980" s="57" t="b">
        <f>EXACT(J1980,bioshpere3_emission!P1980)</f>
        <v>1</v>
      </c>
      <c r="O1980" s="57" t="s">
        <v>7743</v>
      </c>
      <c r="P1980" s="57" t="s">
        <v>7744</v>
      </c>
      <c r="Q1980" s="57" t="s">
        <v>7745</v>
      </c>
    </row>
    <row r="1981" spans="1:17" x14ac:dyDescent="0.25">
      <c r="A1981" s="58">
        <v>890</v>
      </c>
      <c r="C1981" s="57" t="s">
        <v>91</v>
      </c>
      <c r="D1981" s="57" t="s">
        <v>5900</v>
      </c>
      <c r="E1981" s="57" t="s">
        <v>7742</v>
      </c>
      <c r="F1981" s="57" t="s">
        <v>672</v>
      </c>
      <c r="G1981" s="57" t="s">
        <v>14</v>
      </c>
      <c r="H1981" s="57" t="s">
        <v>15</v>
      </c>
      <c r="I1981" s="57" t="str">
        <f>_xlfn.CONCAT(O1981,E1981,P1981,D1981,P1981,Q1981)</f>
        <v>('biosphere3','b902d333-ded6-4c87-be52-8fc03fe6dfd4')</v>
      </c>
      <c r="J1981" s="57" t="str">
        <f>_xlfn.CONCAT(F1981,C1981)</f>
        <v>Hydrocarbons, aliphatic, alkanes, unspecified('water', 'surface water')</v>
      </c>
      <c r="K1981" s="57" t="b">
        <f>EXACT(F1981,bioshpere3_emission!E1981)</f>
        <v>1</v>
      </c>
      <c r="L1981" s="57" t="b">
        <f>EXACT(C1981,bioshpere3_emission!C1981)</f>
        <v>1</v>
      </c>
      <c r="M1981" s="57" t="b">
        <f>EXACT(B1981,bioshpere3_emission!B1981)</f>
        <v>1</v>
      </c>
      <c r="N1981" s="57" t="b">
        <f>EXACT(J1981,bioshpere3_emission!P1981)</f>
        <v>1</v>
      </c>
      <c r="O1981" s="57" t="s">
        <v>7743</v>
      </c>
      <c r="P1981" s="57" t="s">
        <v>7744</v>
      </c>
      <c r="Q1981" s="57" t="s">
        <v>7745</v>
      </c>
    </row>
    <row r="1982" spans="1:17" x14ac:dyDescent="0.25">
      <c r="A1982" s="58">
        <v>1008</v>
      </c>
      <c r="C1982" s="57" t="s">
        <v>48</v>
      </c>
      <c r="D1982" s="57" t="s">
        <v>1900</v>
      </c>
      <c r="E1982" s="57" t="s">
        <v>7742</v>
      </c>
      <c r="F1982" s="57" t="s">
        <v>672</v>
      </c>
      <c r="G1982" s="57" t="s">
        <v>14</v>
      </c>
      <c r="H1982" s="57" t="s">
        <v>15</v>
      </c>
      <c r="I1982" s="57" t="str">
        <f>_xlfn.CONCAT(O1982,E1982,P1982,D1982,P1982,Q1982)</f>
        <v>('biosphere3','acd68ded-df6f-4a5f-b95d-bbbf2567c735')</v>
      </c>
      <c r="J1982" s="57" t="str">
        <f>_xlfn.CONCAT(F1982,C1982)</f>
        <v>Hydrocarbons, aliphatic, alkanes, unspecified('water',)</v>
      </c>
      <c r="K1982" s="57" t="b">
        <f>EXACT(F1982,bioshpere3_emission!E1982)</f>
        <v>1</v>
      </c>
      <c r="L1982" s="57" t="b">
        <f>EXACT(C1982,bioshpere3_emission!C1982)</f>
        <v>1</v>
      </c>
      <c r="M1982" s="57" t="b">
        <f>EXACT(B1982,bioshpere3_emission!B1982)</f>
        <v>1</v>
      </c>
      <c r="N1982" s="57" t="b">
        <f>EXACT(J1982,bioshpere3_emission!P1982)</f>
        <v>1</v>
      </c>
      <c r="O1982" s="57" t="s">
        <v>7743</v>
      </c>
      <c r="P1982" s="57" t="s">
        <v>7744</v>
      </c>
      <c r="Q1982" s="57" t="s">
        <v>7745</v>
      </c>
    </row>
    <row r="1983" spans="1:17" x14ac:dyDescent="0.25">
      <c r="A1983" s="58">
        <v>2204</v>
      </c>
      <c r="C1983" s="57" t="s">
        <v>24</v>
      </c>
      <c r="D1983" s="57" t="s">
        <v>6136</v>
      </c>
      <c r="E1983" s="57" t="s">
        <v>7742</v>
      </c>
      <c r="F1983" s="57" t="s">
        <v>1244</v>
      </c>
      <c r="G1983" s="57" t="s">
        <v>14</v>
      </c>
      <c r="H1983" s="57" t="s">
        <v>15</v>
      </c>
      <c r="I1983" s="57" t="str">
        <f>_xlfn.CONCAT(O1983,E1983,P1983,D1983,P1983,Q1983)</f>
        <v>('biosphere3','9fd8c8e6-4159-4553-88f3-9c557626508e')</v>
      </c>
      <c r="J1983" s="57" t="str">
        <f>_xlfn.CONCAT(F1983,C1983)</f>
        <v>Hydrocarbons, aliphatic, unsaturated('air', 'low population density, long-term')</v>
      </c>
      <c r="K1983" s="57" t="b">
        <f>EXACT(F1983,bioshpere3_emission!E1983)</f>
        <v>1</v>
      </c>
      <c r="L1983" s="57" t="b">
        <f>EXACT(C1983,bioshpere3_emission!C1983)</f>
        <v>1</v>
      </c>
      <c r="M1983" s="57" t="b">
        <f>EXACT(B1983,bioshpere3_emission!B1983)</f>
        <v>1</v>
      </c>
      <c r="N1983" s="57" t="b">
        <f>EXACT(J1983,bioshpere3_emission!P1983)</f>
        <v>1</v>
      </c>
      <c r="O1983" s="57" t="s">
        <v>7743</v>
      </c>
      <c r="P1983" s="57" t="s">
        <v>7744</v>
      </c>
      <c r="Q1983" s="57" t="s">
        <v>7745</v>
      </c>
    </row>
    <row r="1984" spans="1:17" x14ac:dyDescent="0.25">
      <c r="A1984" s="58">
        <v>2836</v>
      </c>
      <c r="C1984" s="57" t="s">
        <v>31</v>
      </c>
      <c r="D1984" s="57" t="s">
        <v>4936</v>
      </c>
      <c r="E1984" s="57" t="s">
        <v>7742</v>
      </c>
      <c r="F1984" s="57" t="s">
        <v>1244</v>
      </c>
      <c r="G1984" s="57" t="s">
        <v>14</v>
      </c>
      <c r="H1984" s="57" t="s">
        <v>15</v>
      </c>
      <c r="I1984" s="57" t="str">
        <f>_xlfn.CONCAT(O1984,E1984,P1984,D1984,P1984,Q1984)</f>
        <v>('biosphere3','f228fcae-8e19-4a73-9d8c-60ec8adaea50')</v>
      </c>
      <c r="J1984" s="57" t="str">
        <f>_xlfn.CONCAT(F1984,C1984)</f>
        <v>Hydrocarbons, aliphatic, unsaturated('air', 'lower stratosphere + upper troposphere')</v>
      </c>
      <c r="K1984" s="57" t="b">
        <f>EXACT(F1984,bioshpere3_emission!E1984)</f>
        <v>1</v>
      </c>
      <c r="L1984" s="57" t="b">
        <f>EXACT(C1984,bioshpere3_emission!C1984)</f>
        <v>1</v>
      </c>
      <c r="M1984" s="57" t="b">
        <f>EXACT(B1984,bioshpere3_emission!B1984)</f>
        <v>1</v>
      </c>
      <c r="N1984" s="57" t="b">
        <f>EXACT(J1984,bioshpere3_emission!P1984)</f>
        <v>1</v>
      </c>
      <c r="O1984" s="57" t="s">
        <v>7743</v>
      </c>
      <c r="P1984" s="57" t="s">
        <v>7744</v>
      </c>
      <c r="Q1984" s="57" t="s">
        <v>7745</v>
      </c>
    </row>
    <row r="1985" spans="1:17" x14ac:dyDescent="0.25">
      <c r="A1985" s="58">
        <v>2584</v>
      </c>
      <c r="C1985" s="57" t="s">
        <v>27</v>
      </c>
      <c r="D1985" s="57" t="s">
        <v>6608</v>
      </c>
      <c r="E1985" s="57" t="s">
        <v>7742</v>
      </c>
      <c r="F1985" s="57" t="s">
        <v>1244</v>
      </c>
      <c r="G1985" s="57" t="s">
        <v>14</v>
      </c>
      <c r="H1985" s="57" t="s">
        <v>15</v>
      </c>
      <c r="I1985" s="57" t="str">
        <f>_xlfn.CONCAT(O1985,E1985,P1985,D1985,P1985,Q1985)</f>
        <v>('biosphere3','2d50f4c8-a917-4496-a7d9-470b080faf68')</v>
      </c>
      <c r="J1985" s="57" t="str">
        <f>_xlfn.CONCAT(F1985,C1985)</f>
        <v>Hydrocarbons, aliphatic, unsaturated('air', 'non-urban air or from high stacks')</v>
      </c>
      <c r="K1985" s="57" t="b">
        <f>EXACT(F1985,bioshpere3_emission!E1985)</f>
        <v>1</v>
      </c>
      <c r="L1985" s="57" t="b">
        <f>EXACT(C1985,bioshpere3_emission!C1985)</f>
        <v>1</v>
      </c>
      <c r="M1985" s="57" t="b">
        <f>EXACT(B1985,bioshpere3_emission!B1985)</f>
        <v>1</v>
      </c>
      <c r="N1985" s="57" t="b">
        <f>EXACT(J1985,bioshpere3_emission!P1985)</f>
        <v>1</v>
      </c>
      <c r="O1985" s="57" t="s">
        <v>7743</v>
      </c>
      <c r="P1985" s="57" t="s">
        <v>7744</v>
      </c>
      <c r="Q1985" s="57" t="s">
        <v>7745</v>
      </c>
    </row>
    <row r="1986" spans="1:17" x14ac:dyDescent="0.25">
      <c r="A1986" s="58">
        <v>3462</v>
      </c>
      <c r="C1986" s="57" t="s">
        <v>44</v>
      </c>
      <c r="D1986" s="57" t="s">
        <v>2618</v>
      </c>
      <c r="E1986" s="57" t="s">
        <v>7742</v>
      </c>
      <c r="F1986" s="57" t="s">
        <v>1244</v>
      </c>
      <c r="G1986" s="57" t="s">
        <v>14</v>
      </c>
      <c r="H1986" s="57" t="s">
        <v>15</v>
      </c>
      <c r="I1986" s="57" t="str">
        <f>_xlfn.CONCAT(O1986,E1986,P1986,D1986,P1986,Q1986)</f>
        <v>('biosphere3','34837fe3-4332-493c-86bb-95a207d9c234')</v>
      </c>
      <c r="J1986" s="57" t="str">
        <f>_xlfn.CONCAT(F1986,C1986)</f>
        <v>Hydrocarbons, aliphatic, unsaturated('air', 'urban air close to ground')</v>
      </c>
      <c r="K1986" s="57" t="b">
        <f>EXACT(F1986,bioshpere3_emission!E1986)</f>
        <v>1</v>
      </c>
      <c r="L1986" s="57" t="b">
        <f>EXACT(C1986,bioshpere3_emission!C1986)</f>
        <v>1</v>
      </c>
      <c r="M1986" s="57" t="b">
        <f>EXACT(B1986,bioshpere3_emission!B1986)</f>
        <v>1</v>
      </c>
      <c r="N1986" s="57" t="b">
        <f>EXACT(J1986,bioshpere3_emission!P1986)</f>
        <v>1</v>
      </c>
      <c r="O1986" s="57" t="s">
        <v>7743</v>
      </c>
      <c r="P1986" s="57" t="s">
        <v>7744</v>
      </c>
      <c r="Q1986" s="57" t="s">
        <v>7745</v>
      </c>
    </row>
    <row r="1987" spans="1:17" x14ac:dyDescent="0.25">
      <c r="A1987" s="58">
        <v>1611</v>
      </c>
      <c r="C1987" s="57" t="s">
        <v>190</v>
      </c>
      <c r="D1987" s="57" t="s">
        <v>2989</v>
      </c>
      <c r="E1987" s="57" t="s">
        <v>7742</v>
      </c>
      <c r="F1987" s="57" t="s">
        <v>1244</v>
      </c>
      <c r="G1987" s="57" t="s">
        <v>14</v>
      </c>
      <c r="H1987" s="57" t="s">
        <v>15</v>
      </c>
      <c r="I1987" s="57" t="str">
        <f>_xlfn.CONCAT(O1987,E1987,P1987,D1987,P1987,Q1987)</f>
        <v>('biosphere3','4cff006f-c6df-42a8-9dee-cc064f14326e')</v>
      </c>
      <c r="J1987" s="57" t="str">
        <f>_xlfn.CONCAT(F1987,C1987)</f>
        <v>Hydrocarbons, aliphatic, unsaturated('air',)</v>
      </c>
      <c r="K1987" s="57" t="b">
        <f>EXACT(F1987,bioshpere3_emission!E1987)</f>
        <v>1</v>
      </c>
      <c r="L1987" s="57" t="b">
        <f>EXACT(C1987,bioshpere3_emission!C1987)</f>
        <v>1</v>
      </c>
      <c r="M1987" s="57" t="b">
        <f>EXACT(B1987,bioshpere3_emission!B1987)</f>
        <v>1</v>
      </c>
      <c r="N1987" s="57" t="b">
        <f>EXACT(J1987,bioshpere3_emission!P1987)</f>
        <v>1</v>
      </c>
      <c r="O1987" s="57" t="s">
        <v>7743</v>
      </c>
      <c r="P1987" s="57" t="s">
        <v>7744</v>
      </c>
      <c r="Q1987" s="57" t="s">
        <v>7745</v>
      </c>
    </row>
    <row r="1988" spans="1:17" x14ac:dyDescent="0.25">
      <c r="A1988" s="58">
        <v>500</v>
      </c>
      <c r="C1988" s="57" t="s">
        <v>71</v>
      </c>
      <c r="D1988" s="57" t="s">
        <v>3940</v>
      </c>
      <c r="E1988" s="57" t="s">
        <v>7742</v>
      </c>
      <c r="F1988" s="57" t="s">
        <v>1244</v>
      </c>
      <c r="G1988" s="57" t="s">
        <v>14</v>
      </c>
      <c r="H1988" s="57" t="s">
        <v>15</v>
      </c>
      <c r="I1988" s="57" t="str">
        <f>_xlfn.CONCAT(O1988,E1988,P1988,D1988,P1988,Q1988)</f>
        <v>('biosphere3','0db53406-fb79-497d-a9e7-fc2c8d425b81')</v>
      </c>
      <c r="J1988" s="57" t="str">
        <f>_xlfn.CONCAT(F1988,C1988)</f>
        <v>Hydrocarbons, aliphatic, unsaturated('water', 'ground-')</v>
      </c>
      <c r="K1988" s="57" t="b">
        <f>EXACT(F1988,bioshpere3_emission!E1988)</f>
        <v>1</v>
      </c>
      <c r="L1988" s="57" t="b">
        <f>EXACT(C1988,bioshpere3_emission!C1988)</f>
        <v>1</v>
      </c>
      <c r="M1988" s="57" t="b">
        <f>EXACT(B1988,bioshpere3_emission!B1988)</f>
        <v>1</v>
      </c>
      <c r="N1988" s="57" t="b">
        <f>EXACT(J1988,bioshpere3_emission!P1988)</f>
        <v>1</v>
      </c>
      <c r="O1988" s="57" t="s">
        <v>7743</v>
      </c>
      <c r="P1988" s="57" t="s">
        <v>7744</v>
      </c>
      <c r="Q1988" s="57" t="s">
        <v>7745</v>
      </c>
    </row>
    <row r="1989" spans="1:17" x14ac:dyDescent="0.25">
      <c r="A1989" s="58">
        <v>674</v>
      </c>
      <c r="C1989" s="57" t="s">
        <v>100</v>
      </c>
      <c r="D1989" s="57" t="s">
        <v>3624</v>
      </c>
      <c r="E1989" s="57" t="s">
        <v>7742</v>
      </c>
      <c r="F1989" s="57" t="s">
        <v>1244</v>
      </c>
      <c r="G1989" s="57" t="s">
        <v>14</v>
      </c>
      <c r="H1989" s="57" t="s">
        <v>15</v>
      </c>
      <c r="I1989" s="57" t="str">
        <f>_xlfn.CONCAT(O1989,E1989,P1989,D1989,P1989,Q1989)</f>
        <v>('biosphere3','651bd1c1-458e-4585-94e1-46409196de89')</v>
      </c>
      <c r="J1989" s="57" t="str">
        <f>_xlfn.CONCAT(F1989,C1989)</f>
        <v>Hydrocarbons, aliphatic, unsaturated('water', 'ground-, long-term')</v>
      </c>
      <c r="K1989" s="57" t="b">
        <f>EXACT(F1989,bioshpere3_emission!E1989)</f>
        <v>1</v>
      </c>
      <c r="L1989" s="57" t="b">
        <f>EXACT(C1989,bioshpere3_emission!C1989)</f>
        <v>1</v>
      </c>
      <c r="M1989" s="57" t="b">
        <f>EXACT(B1989,bioshpere3_emission!B1989)</f>
        <v>1</v>
      </c>
      <c r="N1989" s="57" t="b">
        <f>EXACT(J1989,bioshpere3_emission!P1989)</f>
        <v>1</v>
      </c>
      <c r="O1989" s="57" t="s">
        <v>7743</v>
      </c>
      <c r="P1989" s="57" t="s">
        <v>7744</v>
      </c>
      <c r="Q1989" s="57" t="s">
        <v>7745</v>
      </c>
    </row>
    <row r="1990" spans="1:17" x14ac:dyDescent="0.25">
      <c r="A1990" s="58">
        <v>3895</v>
      </c>
      <c r="C1990" s="57" t="s">
        <v>10</v>
      </c>
      <c r="D1990" s="57" t="s">
        <v>1243</v>
      </c>
      <c r="E1990" s="57" t="s">
        <v>7742</v>
      </c>
      <c r="F1990" s="57" t="s">
        <v>1244</v>
      </c>
      <c r="G1990" s="57" t="s">
        <v>14</v>
      </c>
      <c r="H1990" s="57" t="s">
        <v>15</v>
      </c>
      <c r="I1990" s="57" t="str">
        <f>_xlfn.CONCAT(O1990,E1990,P1990,D1990,P1990,Q1990)</f>
        <v>('biosphere3','b066708e-5bab-45ee-9244-e1be2fa5b5f3')</v>
      </c>
      <c r="J1990" s="57" t="str">
        <f>_xlfn.CONCAT(F1990,C1990)</f>
        <v>Hydrocarbons, aliphatic, unsaturated('water', 'ocean')</v>
      </c>
      <c r="K1990" s="57" t="b">
        <f>EXACT(F1990,bioshpere3_emission!E1990)</f>
        <v>1</v>
      </c>
      <c r="L1990" s="57" t="b">
        <f>EXACT(C1990,bioshpere3_emission!C1990)</f>
        <v>1</v>
      </c>
      <c r="M1990" s="57" t="b">
        <f>EXACT(B1990,bioshpere3_emission!B1990)</f>
        <v>1</v>
      </c>
      <c r="N1990" s="57" t="b">
        <f>EXACT(J1990,bioshpere3_emission!P1990)</f>
        <v>1</v>
      </c>
      <c r="O1990" s="57" t="s">
        <v>7743</v>
      </c>
      <c r="P1990" s="57" t="s">
        <v>7744</v>
      </c>
      <c r="Q1990" s="57" t="s">
        <v>7745</v>
      </c>
    </row>
    <row r="1991" spans="1:17" x14ac:dyDescent="0.25">
      <c r="A1991" s="58">
        <v>712</v>
      </c>
      <c r="C1991" s="57" t="s">
        <v>91</v>
      </c>
      <c r="D1991" s="57" t="s">
        <v>3614</v>
      </c>
      <c r="E1991" s="57" t="s">
        <v>7742</v>
      </c>
      <c r="F1991" s="57" t="s">
        <v>1244</v>
      </c>
      <c r="G1991" s="57" t="s">
        <v>14</v>
      </c>
      <c r="H1991" s="57" t="s">
        <v>15</v>
      </c>
      <c r="I1991" s="57" t="str">
        <f>_xlfn.CONCAT(O1991,E1991,P1991,D1991,P1991,Q1991)</f>
        <v>('biosphere3','19b55ff9-4964-45d1-95b6-e24d7f4ffbd3')</v>
      </c>
      <c r="J1991" s="57" t="str">
        <f>_xlfn.CONCAT(F1991,C1991)</f>
        <v>Hydrocarbons, aliphatic, unsaturated('water', 'surface water')</v>
      </c>
      <c r="K1991" s="57" t="b">
        <f>EXACT(F1991,bioshpere3_emission!E1991)</f>
        <v>1</v>
      </c>
      <c r="L1991" s="57" t="b">
        <f>EXACT(C1991,bioshpere3_emission!C1991)</f>
        <v>1</v>
      </c>
      <c r="M1991" s="57" t="b">
        <f>EXACT(B1991,bioshpere3_emission!B1991)</f>
        <v>1</v>
      </c>
      <c r="N1991" s="57" t="b">
        <f>EXACT(J1991,bioshpere3_emission!P1991)</f>
        <v>1</v>
      </c>
      <c r="O1991" s="57" t="s">
        <v>7743</v>
      </c>
      <c r="P1991" s="57" t="s">
        <v>7744</v>
      </c>
      <c r="Q1991" s="57" t="s">
        <v>7745</v>
      </c>
    </row>
    <row r="1992" spans="1:17" x14ac:dyDescent="0.25">
      <c r="A1992" s="58">
        <v>2250</v>
      </c>
      <c r="C1992" s="57" t="s">
        <v>48</v>
      </c>
      <c r="D1992" s="57" t="s">
        <v>2206</v>
      </c>
      <c r="E1992" s="57" t="s">
        <v>7742</v>
      </c>
      <c r="F1992" s="57" t="s">
        <v>1244</v>
      </c>
      <c r="G1992" s="57" t="s">
        <v>14</v>
      </c>
      <c r="H1992" s="57" t="s">
        <v>15</v>
      </c>
      <c r="I1992" s="57" t="str">
        <f>_xlfn.CONCAT(O1992,E1992,P1992,D1992,P1992,Q1992)</f>
        <v>('biosphere3','ef7bc7b8-f85b-4687-9cb1-eb60384650fa')</v>
      </c>
      <c r="J1992" s="57" t="str">
        <f>_xlfn.CONCAT(F1992,C1992)</f>
        <v>Hydrocarbons, aliphatic, unsaturated('water',)</v>
      </c>
      <c r="K1992" s="57" t="b">
        <f>EXACT(F1992,bioshpere3_emission!E1992)</f>
        <v>1</v>
      </c>
      <c r="L1992" s="57" t="b">
        <f>EXACT(C1992,bioshpere3_emission!C1992)</f>
        <v>1</v>
      </c>
      <c r="M1992" s="57" t="b">
        <f>EXACT(B1992,bioshpere3_emission!B1992)</f>
        <v>1</v>
      </c>
      <c r="N1992" s="57" t="b">
        <f>EXACT(J1992,bioshpere3_emission!P1992)</f>
        <v>1</v>
      </c>
      <c r="O1992" s="57" t="s">
        <v>7743</v>
      </c>
      <c r="P1992" s="57" t="s">
        <v>7744</v>
      </c>
      <c r="Q1992" s="57" t="s">
        <v>7745</v>
      </c>
    </row>
    <row r="1993" spans="1:17" x14ac:dyDescent="0.25">
      <c r="A1993" s="58">
        <v>1963</v>
      </c>
      <c r="C1993" s="57" t="s">
        <v>24</v>
      </c>
      <c r="D1993" s="57" t="s">
        <v>6084</v>
      </c>
      <c r="E1993" s="57" t="s">
        <v>7742</v>
      </c>
      <c r="F1993" s="57" t="s">
        <v>695</v>
      </c>
      <c r="G1993" s="57" t="s">
        <v>14</v>
      </c>
      <c r="H1993" s="57" t="s">
        <v>15</v>
      </c>
      <c r="I1993" s="57" t="str">
        <f>_xlfn.CONCAT(O1993,E1993,P1993,D1993,P1993,Q1993)</f>
        <v>('biosphere3','596712ce-d415-4636-a3cf-acc767b36857')</v>
      </c>
      <c r="J1993" s="57" t="str">
        <f>_xlfn.CONCAT(F1993,C1993)</f>
        <v>Hydrocarbons, aromatic('air', 'low population density, long-term')</v>
      </c>
      <c r="K1993" s="57" t="b">
        <f>EXACT(F1993,bioshpere3_emission!E1993)</f>
        <v>1</v>
      </c>
      <c r="L1993" s="57" t="b">
        <f>EXACT(C1993,bioshpere3_emission!C1993)</f>
        <v>1</v>
      </c>
      <c r="M1993" s="57" t="b">
        <f>EXACT(B1993,bioshpere3_emission!B1993)</f>
        <v>1</v>
      </c>
      <c r="N1993" s="57" t="b">
        <f>EXACT(J1993,bioshpere3_emission!P1993)</f>
        <v>1</v>
      </c>
      <c r="O1993" s="57" t="s">
        <v>7743</v>
      </c>
      <c r="P1993" s="57" t="s">
        <v>7744</v>
      </c>
      <c r="Q1993" s="57" t="s">
        <v>7745</v>
      </c>
    </row>
    <row r="1994" spans="1:17" x14ac:dyDescent="0.25">
      <c r="A1994" s="58">
        <v>2725</v>
      </c>
      <c r="C1994" s="57" t="s">
        <v>31</v>
      </c>
      <c r="D1994" s="57" t="s">
        <v>1100</v>
      </c>
      <c r="E1994" s="57" t="s">
        <v>7742</v>
      </c>
      <c r="F1994" s="57" t="s">
        <v>695</v>
      </c>
      <c r="G1994" s="57" t="s">
        <v>14</v>
      </c>
      <c r="H1994" s="57" t="s">
        <v>15</v>
      </c>
      <c r="I1994" s="57" t="str">
        <f>_xlfn.CONCAT(O1994,E1994,P1994,D1994,P1994,Q1994)</f>
        <v>('biosphere3','34cbdeb9-6462-4938-a048-881a9f7e6978')</v>
      </c>
      <c r="J1994" s="57" t="str">
        <f>_xlfn.CONCAT(F1994,C1994)</f>
        <v>Hydrocarbons, aromatic('air', 'lower stratosphere + upper troposphere')</v>
      </c>
      <c r="K1994" s="57" t="b">
        <f>EXACT(F1994,bioshpere3_emission!E1994)</f>
        <v>1</v>
      </c>
      <c r="L1994" s="57" t="b">
        <f>EXACT(C1994,bioshpere3_emission!C1994)</f>
        <v>1</v>
      </c>
      <c r="M1994" s="57" t="b">
        <f>EXACT(B1994,bioshpere3_emission!B1994)</f>
        <v>1</v>
      </c>
      <c r="N1994" s="57" t="b">
        <f>EXACT(J1994,bioshpere3_emission!P1994)</f>
        <v>1</v>
      </c>
      <c r="O1994" s="57" t="s">
        <v>7743</v>
      </c>
      <c r="P1994" s="57" t="s">
        <v>7744</v>
      </c>
      <c r="Q1994" s="57" t="s">
        <v>7745</v>
      </c>
    </row>
    <row r="1995" spans="1:17" x14ac:dyDescent="0.25">
      <c r="A1995" s="58">
        <v>1218</v>
      </c>
      <c r="C1995" s="57" t="s">
        <v>27</v>
      </c>
      <c r="D1995" s="57" t="s">
        <v>5871</v>
      </c>
      <c r="E1995" s="57" t="s">
        <v>7742</v>
      </c>
      <c r="F1995" s="57" t="s">
        <v>695</v>
      </c>
      <c r="G1995" s="57" t="s">
        <v>14</v>
      </c>
      <c r="H1995" s="57" t="s">
        <v>15</v>
      </c>
      <c r="I1995" s="57" t="str">
        <f>_xlfn.CONCAT(O1995,E1995,P1995,D1995,P1995,Q1995)</f>
        <v>('biosphere3','c67be924-e68d-4bc1-9dd9-25f33a6cad34')</v>
      </c>
      <c r="J1995" s="57" t="str">
        <f>_xlfn.CONCAT(F1995,C1995)</f>
        <v>Hydrocarbons, aromatic('air', 'non-urban air or from high stacks')</v>
      </c>
      <c r="K1995" s="57" t="b">
        <f>EXACT(F1995,bioshpere3_emission!E1995)</f>
        <v>1</v>
      </c>
      <c r="L1995" s="57" t="b">
        <f>EXACT(C1995,bioshpere3_emission!C1995)</f>
        <v>1</v>
      </c>
      <c r="M1995" s="57" t="b">
        <f>EXACT(B1995,bioshpere3_emission!B1995)</f>
        <v>1</v>
      </c>
      <c r="N1995" s="57" t="b">
        <f>EXACT(J1995,bioshpere3_emission!P1995)</f>
        <v>1</v>
      </c>
      <c r="O1995" s="57" t="s">
        <v>7743</v>
      </c>
      <c r="P1995" s="57" t="s">
        <v>7744</v>
      </c>
      <c r="Q1995" s="57" t="s">
        <v>7745</v>
      </c>
    </row>
    <row r="1996" spans="1:17" x14ac:dyDescent="0.25">
      <c r="A1996" s="58">
        <v>4372</v>
      </c>
      <c r="C1996" s="57" t="s">
        <v>44</v>
      </c>
      <c r="D1996" s="57" t="s">
        <v>1335</v>
      </c>
      <c r="E1996" s="57" t="s">
        <v>7742</v>
      </c>
      <c r="F1996" s="57" t="s">
        <v>695</v>
      </c>
      <c r="G1996" s="57" t="s">
        <v>14</v>
      </c>
      <c r="H1996" s="57" t="s">
        <v>15</v>
      </c>
      <c r="I1996" s="57" t="str">
        <f>_xlfn.CONCAT(O1996,E1996,P1996,D1996,P1996,Q1996)</f>
        <v>('biosphere3','8b5d5c1d-c786-4367-94f0-fae42cd3ac0a')</v>
      </c>
      <c r="J1996" s="57" t="str">
        <f>_xlfn.CONCAT(F1996,C1996)</f>
        <v>Hydrocarbons, aromatic('air', 'urban air close to ground')</v>
      </c>
      <c r="K1996" s="57" t="b">
        <f>EXACT(F1996,bioshpere3_emission!E1996)</f>
        <v>1</v>
      </c>
      <c r="L1996" s="57" t="b">
        <f>EXACT(C1996,bioshpere3_emission!C1996)</f>
        <v>1</v>
      </c>
      <c r="M1996" s="57" t="b">
        <f>EXACT(B1996,bioshpere3_emission!B1996)</f>
        <v>1</v>
      </c>
      <c r="N1996" s="57" t="b">
        <f>EXACT(J1996,bioshpere3_emission!P1996)</f>
        <v>1</v>
      </c>
      <c r="O1996" s="57" t="s">
        <v>7743</v>
      </c>
      <c r="P1996" s="57" t="s">
        <v>7744</v>
      </c>
      <c r="Q1996" s="57" t="s">
        <v>7745</v>
      </c>
    </row>
    <row r="1997" spans="1:17" x14ac:dyDescent="0.25">
      <c r="A1997" s="58">
        <v>2151</v>
      </c>
      <c r="C1997" s="57" t="s">
        <v>190</v>
      </c>
      <c r="D1997" s="57" t="s">
        <v>6193</v>
      </c>
      <c r="E1997" s="57" t="s">
        <v>7742</v>
      </c>
      <c r="F1997" s="57" t="s">
        <v>695</v>
      </c>
      <c r="G1997" s="57" t="s">
        <v>14</v>
      </c>
      <c r="H1997" s="57" t="s">
        <v>15</v>
      </c>
      <c r="I1997" s="57" t="str">
        <f>_xlfn.CONCAT(O1997,E1997,P1997,D1997,P1997,Q1997)</f>
        <v>('biosphere3','3cca7f02-58b0-4b49-9938-e0f8bea03064')</v>
      </c>
      <c r="J1997" s="57" t="str">
        <f>_xlfn.CONCAT(F1997,C1997)</f>
        <v>Hydrocarbons, aromatic('air',)</v>
      </c>
      <c r="K1997" s="57" t="b">
        <f>EXACT(F1997,bioshpere3_emission!E1997)</f>
        <v>1</v>
      </c>
      <c r="L1997" s="57" t="b">
        <f>EXACT(C1997,bioshpere3_emission!C1997)</f>
        <v>1</v>
      </c>
      <c r="M1997" s="57" t="b">
        <f>EXACT(B1997,bioshpere3_emission!B1997)</f>
        <v>1</v>
      </c>
      <c r="N1997" s="57" t="b">
        <f>EXACT(J1997,bioshpere3_emission!P1997)</f>
        <v>1</v>
      </c>
      <c r="O1997" s="57" t="s">
        <v>7743</v>
      </c>
      <c r="P1997" s="57" t="s">
        <v>7744</v>
      </c>
      <c r="Q1997" s="57" t="s">
        <v>7745</v>
      </c>
    </row>
    <row r="1998" spans="1:17" x14ac:dyDescent="0.25">
      <c r="A1998" s="58">
        <v>1292</v>
      </c>
      <c r="C1998" s="57" t="s">
        <v>71</v>
      </c>
      <c r="D1998" s="57" t="s">
        <v>2314</v>
      </c>
      <c r="E1998" s="57" t="s">
        <v>7742</v>
      </c>
      <c r="F1998" s="57" t="s">
        <v>695</v>
      </c>
      <c r="G1998" s="57" t="s">
        <v>14</v>
      </c>
      <c r="H1998" s="57" t="s">
        <v>15</v>
      </c>
      <c r="I1998" s="57" t="str">
        <f>_xlfn.CONCAT(O1998,E1998,P1998,D1998,P1998,Q1998)</f>
        <v>('biosphere3','b50cbca2-b548-44e2-8acd-afa34d55e055')</v>
      </c>
      <c r="J1998" s="57" t="str">
        <f>_xlfn.CONCAT(F1998,C1998)</f>
        <v>Hydrocarbons, aromatic('water', 'ground-')</v>
      </c>
      <c r="K1998" s="57" t="b">
        <f>EXACT(F1998,bioshpere3_emission!E1998)</f>
        <v>1</v>
      </c>
      <c r="L1998" s="57" t="b">
        <f>EXACT(C1998,bioshpere3_emission!C1998)</f>
        <v>1</v>
      </c>
      <c r="M1998" s="57" t="b">
        <f>EXACT(B1998,bioshpere3_emission!B1998)</f>
        <v>1</v>
      </c>
      <c r="N1998" s="57" t="b">
        <f>EXACT(J1998,bioshpere3_emission!P1998)</f>
        <v>1</v>
      </c>
      <c r="O1998" s="57" t="s">
        <v>7743</v>
      </c>
      <c r="P1998" s="57" t="s">
        <v>7744</v>
      </c>
      <c r="Q1998" s="57" t="s">
        <v>7745</v>
      </c>
    </row>
    <row r="1999" spans="1:17" x14ac:dyDescent="0.25">
      <c r="A1999" s="58">
        <v>1209</v>
      </c>
      <c r="C1999" s="57" t="s">
        <v>100</v>
      </c>
      <c r="D1999" s="57" t="s">
        <v>2901</v>
      </c>
      <c r="E1999" s="57" t="s">
        <v>7742</v>
      </c>
      <c r="F1999" s="57" t="s">
        <v>695</v>
      </c>
      <c r="G1999" s="57" t="s">
        <v>14</v>
      </c>
      <c r="H1999" s="57" t="s">
        <v>15</v>
      </c>
      <c r="I1999" s="57" t="str">
        <f>_xlfn.CONCAT(O1999,E1999,P1999,D1999,P1999,Q1999)</f>
        <v>('biosphere3','e945c333-2e8f-4b70-a53e-77f01fa443bd')</v>
      </c>
      <c r="J1999" s="57" t="str">
        <f>_xlfn.CONCAT(F1999,C1999)</f>
        <v>Hydrocarbons, aromatic('water', 'ground-, long-term')</v>
      </c>
      <c r="K1999" s="57" t="b">
        <f>EXACT(F1999,bioshpere3_emission!E1999)</f>
        <v>1</v>
      </c>
      <c r="L1999" s="57" t="b">
        <f>EXACT(C1999,bioshpere3_emission!C1999)</f>
        <v>1</v>
      </c>
      <c r="M1999" s="57" t="b">
        <f>EXACT(B1999,bioshpere3_emission!B1999)</f>
        <v>1</v>
      </c>
      <c r="N1999" s="57" t="b">
        <f>EXACT(J1999,bioshpere3_emission!P1999)</f>
        <v>1</v>
      </c>
      <c r="O1999" s="57" t="s">
        <v>7743</v>
      </c>
      <c r="P1999" s="57" t="s">
        <v>7744</v>
      </c>
      <c r="Q1999" s="57" t="s">
        <v>7745</v>
      </c>
    </row>
    <row r="2000" spans="1:17" x14ac:dyDescent="0.25">
      <c r="A2000" s="58">
        <v>2658</v>
      </c>
      <c r="C2000" s="57" t="s">
        <v>10</v>
      </c>
      <c r="D2000" s="57" t="s">
        <v>6116</v>
      </c>
      <c r="E2000" s="57" t="s">
        <v>7742</v>
      </c>
      <c r="F2000" s="57" t="s">
        <v>695</v>
      </c>
      <c r="G2000" s="57" t="s">
        <v>14</v>
      </c>
      <c r="H2000" s="57" t="s">
        <v>15</v>
      </c>
      <c r="I2000" s="57" t="str">
        <f>_xlfn.CONCAT(O2000,E2000,P2000,D2000,P2000,Q2000)</f>
        <v>('biosphere3','67799e83-54c8-4c89-90dc-1a7fa7780d2b')</v>
      </c>
      <c r="J2000" s="57" t="str">
        <f>_xlfn.CONCAT(F2000,C2000)</f>
        <v>Hydrocarbons, aromatic('water', 'ocean')</v>
      </c>
      <c r="K2000" s="57" t="b">
        <f>EXACT(F2000,bioshpere3_emission!E2000)</f>
        <v>1</v>
      </c>
      <c r="L2000" s="57" t="b">
        <f>EXACT(C2000,bioshpere3_emission!C2000)</f>
        <v>1</v>
      </c>
      <c r="M2000" s="57" t="b">
        <f>EXACT(B2000,bioshpere3_emission!B2000)</f>
        <v>1</v>
      </c>
      <c r="N2000" s="57" t="b">
        <f>EXACT(J2000,bioshpere3_emission!P2000)</f>
        <v>1</v>
      </c>
      <c r="O2000" s="57" t="s">
        <v>7743</v>
      </c>
      <c r="P2000" s="57" t="s">
        <v>7744</v>
      </c>
      <c r="Q2000" s="57" t="s">
        <v>7745</v>
      </c>
    </row>
    <row r="2001" spans="1:17" x14ac:dyDescent="0.25">
      <c r="A2001" s="58">
        <v>3201</v>
      </c>
      <c r="C2001" s="57" t="s">
        <v>91</v>
      </c>
      <c r="D2001" s="57" t="s">
        <v>694</v>
      </c>
      <c r="E2001" s="57" t="s">
        <v>7742</v>
      </c>
      <c r="F2001" s="57" t="s">
        <v>695</v>
      </c>
      <c r="G2001" s="57" t="s">
        <v>14</v>
      </c>
      <c r="H2001" s="57" t="s">
        <v>15</v>
      </c>
      <c r="I2001" s="57" t="str">
        <f>_xlfn.CONCAT(O2001,E2001,P2001,D2001,P2001,Q2001)</f>
        <v>('biosphere3','c308f812-7e5a-483a-ac1f-1f5742a53784')</v>
      </c>
      <c r="J2001" s="57" t="str">
        <f>_xlfn.CONCAT(F2001,C2001)</f>
        <v>Hydrocarbons, aromatic('water', 'surface water')</v>
      </c>
      <c r="K2001" s="57" t="b">
        <f>EXACT(F2001,bioshpere3_emission!E2001)</f>
        <v>1</v>
      </c>
      <c r="L2001" s="57" t="b">
        <f>EXACT(C2001,bioshpere3_emission!C2001)</f>
        <v>1</v>
      </c>
      <c r="M2001" s="57" t="b">
        <f>EXACT(B2001,bioshpere3_emission!B2001)</f>
        <v>1</v>
      </c>
      <c r="N2001" s="57" t="b">
        <f>EXACT(J2001,bioshpere3_emission!P2001)</f>
        <v>1</v>
      </c>
      <c r="O2001" s="57" t="s">
        <v>7743</v>
      </c>
      <c r="P2001" s="57" t="s">
        <v>7744</v>
      </c>
      <c r="Q2001" s="57" t="s">
        <v>7745</v>
      </c>
    </row>
    <row r="2002" spans="1:17" x14ac:dyDescent="0.25">
      <c r="A2002" s="58">
        <v>4411</v>
      </c>
      <c r="C2002" s="57" t="s">
        <v>48</v>
      </c>
      <c r="D2002" s="57" t="s">
        <v>4629</v>
      </c>
      <c r="E2002" s="57" t="s">
        <v>7742</v>
      </c>
      <c r="F2002" s="57" t="s">
        <v>695</v>
      </c>
      <c r="G2002" s="57" t="s">
        <v>14</v>
      </c>
      <c r="H2002" s="57" t="s">
        <v>15</v>
      </c>
      <c r="I2002" s="57" t="str">
        <f>_xlfn.CONCAT(O2002,E2002,P2002,D2002,P2002,Q2002)</f>
        <v>('biosphere3','04abe114-7939-4935-9281-49e5d89cc1bc')</v>
      </c>
      <c r="J2002" s="57" t="str">
        <f>_xlfn.CONCAT(F2002,C2002)</f>
        <v>Hydrocarbons, aromatic('water',)</v>
      </c>
      <c r="K2002" s="57" t="b">
        <f>EXACT(F2002,bioshpere3_emission!E2002)</f>
        <v>1</v>
      </c>
      <c r="L2002" s="57" t="b">
        <f>EXACT(C2002,bioshpere3_emission!C2002)</f>
        <v>1</v>
      </c>
      <c r="M2002" s="57" t="b">
        <f>EXACT(B2002,bioshpere3_emission!B2002)</f>
        <v>1</v>
      </c>
      <c r="N2002" s="57" t="b">
        <f>EXACT(J2002,bioshpere3_emission!P2002)</f>
        <v>1</v>
      </c>
      <c r="O2002" s="57" t="s">
        <v>7743</v>
      </c>
      <c r="P2002" s="57" t="s">
        <v>7744</v>
      </c>
      <c r="Q2002" s="57" t="s">
        <v>7745</v>
      </c>
    </row>
    <row r="2003" spans="1:17" x14ac:dyDescent="0.25">
      <c r="A2003" s="58">
        <v>1225</v>
      </c>
      <c r="C2003" s="57" t="s">
        <v>24</v>
      </c>
      <c r="D2003" s="57" t="s">
        <v>1652</v>
      </c>
      <c r="E2003" s="57" t="s">
        <v>7742</v>
      </c>
      <c r="F2003" s="57" t="s">
        <v>779</v>
      </c>
      <c r="G2003" s="57" t="s">
        <v>14</v>
      </c>
      <c r="H2003" s="57" t="s">
        <v>15</v>
      </c>
      <c r="I2003" s="57" t="str">
        <f>_xlfn.CONCAT(O2003,E2003,P2003,D2003,P2003,Q2003)</f>
        <v>('biosphere3','21f7d520-f329-4592-8880-949a08773371')</v>
      </c>
      <c r="J2003" s="57" t="str">
        <f>_xlfn.CONCAT(F2003,C2003)</f>
        <v>Hydrocarbons, chlorinated('air', 'low population density, long-term')</v>
      </c>
      <c r="K2003" s="57" t="b">
        <f>EXACT(F2003,bioshpere3_emission!E2003)</f>
        <v>1</v>
      </c>
      <c r="L2003" s="57" t="b">
        <f>EXACT(C2003,bioshpere3_emission!C2003)</f>
        <v>1</v>
      </c>
      <c r="M2003" s="57" t="b">
        <f>EXACT(B2003,bioshpere3_emission!B2003)</f>
        <v>1</v>
      </c>
      <c r="N2003" s="57" t="b">
        <f>EXACT(J2003,bioshpere3_emission!P2003)</f>
        <v>1</v>
      </c>
      <c r="O2003" s="57" t="s">
        <v>7743</v>
      </c>
      <c r="P2003" s="57" t="s">
        <v>7744</v>
      </c>
      <c r="Q2003" s="57" t="s">
        <v>7745</v>
      </c>
    </row>
    <row r="2004" spans="1:17" x14ac:dyDescent="0.25">
      <c r="A2004" s="58">
        <v>2676</v>
      </c>
      <c r="C2004" s="57" t="s">
        <v>31</v>
      </c>
      <c r="D2004" s="57" t="s">
        <v>2542</v>
      </c>
      <c r="E2004" s="57" t="s">
        <v>7742</v>
      </c>
      <c r="F2004" s="57" t="s">
        <v>779</v>
      </c>
      <c r="G2004" s="57" t="s">
        <v>14</v>
      </c>
      <c r="H2004" s="57" t="s">
        <v>15</v>
      </c>
      <c r="I2004" s="57" t="str">
        <f>_xlfn.CONCAT(O2004,E2004,P2004,D2004,P2004,Q2004)</f>
        <v>('biosphere3','15a335be-9a71-431f-a0b0-56585fbafe5e')</v>
      </c>
      <c r="J2004" s="57" t="str">
        <f>_xlfn.CONCAT(F2004,C2004)</f>
        <v>Hydrocarbons, chlorinated('air', 'lower stratosphere + upper troposphere')</v>
      </c>
      <c r="K2004" s="57" t="b">
        <f>EXACT(F2004,bioshpere3_emission!E2004)</f>
        <v>1</v>
      </c>
      <c r="L2004" s="57" t="b">
        <f>EXACT(C2004,bioshpere3_emission!C2004)</f>
        <v>1</v>
      </c>
      <c r="M2004" s="57" t="b">
        <f>EXACT(B2004,bioshpere3_emission!B2004)</f>
        <v>1</v>
      </c>
      <c r="N2004" s="57" t="b">
        <f>EXACT(J2004,bioshpere3_emission!P2004)</f>
        <v>1</v>
      </c>
      <c r="O2004" s="57" t="s">
        <v>7743</v>
      </c>
      <c r="P2004" s="57" t="s">
        <v>7744</v>
      </c>
      <c r="Q2004" s="57" t="s">
        <v>7745</v>
      </c>
    </row>
    <row r="2005" spans="1:17" x14ac:dyDescent="0.25">
      <c r="A2005" s="58">
        <v>1666</v>
      </c>
      <c r="C2005" s="57" t="s">
        <v>27</v>
      </c>
      <c r="D2005" s="57" t="s">
        <v>4293</v>
      </c>
      <c r="E2005" s="57" t="s">
        <v>7742</v>
      </c>
      <c r="F2005" s="57" t="s">
        <v>779</v>
      </c>
      <c r="G2005" s="57" t="s">
        <v>14</v>
      </c>
      <c r="H2005" s="57" t="s">
        <v>15</v>
      </c>
      <c r="I2005" s="57" t="str">
        <f>_xlfn.CONCAT(O2005,E2005,P2005,D2005,P2005,Q2005)</f>
        <v>('biosphere3','d6626dfb-3ac8-4169-9e75-54c41ef2a582')</v>
      </c>
      <c r="J2005" s="57" t="str">
        <f>_xlfn.CONCAT(F2005,C2005)</f>
        <v>Hydrocarbons, chlorinated('air', 'non-urban air or from high stacks')</v>
      </c>
      <c r="K2005" s="57" t="b">
        <f>EXACT(F2005,bioshpere3_emission!E2005)</f>
        <v>1</v>
      </c>
      <c r="L2005" s="57" t="b">
        <f>EXACT(C2005,bioshpere3_emission!C2005)</f>
        <v>1</v>
      </c>
      <c r="M2005" s="57" t="b">
        <f>EXACT(B2005,bioshpere3_emission!B2005)</f>
        <v>1</v>
      </c>
      <c r="N2005" s="57" t="b">
        <f>EXACT(J2005,bioshpere3_emission!P2005)</f>
        <v>1</v>
      </c>
      <c r="O2005" s="57" t="s">
        <v>7743</v>
      </c>
      <c r="P2005" s="57" t="s">
        <v>7744</v>
      </c>
      <c r="Q2005" s="57" t="s">
        <v>7745</v>
      </c>
    </row>
    <row r="2006" spans="1:17" x14ac:dyDescent="0.25">
      <c r="A2006" s="58">
        <v>1293</v>
      </c>
      <c r="C2006" s="57" t="s">
        <v>44</v>
      </c>
      <c r="D2006" s="57" t="s">
        <v>778</v>
      </c>
      <c r="E2006" s="57" t="s">
        <v>7742</v>
      </c>
      <c r="F2006" s="57" t="s">
        <v>779</v>
      </c>
      <c r="G2006" s="57" t="s">
        <v>14</v>
      </c>
      <c r="H2006" s="57" t="s">
        <v>15</v>
      </c>
      <c r="I2006" s="57" t="str">
        <f>_xlfn.CONCAT(O2006,E2006,P2006,D2006,P2006,Q2006)</f>
        <v>('biosphere3','626dd1d8-5355-40cb-8569-9c87c2c6ab18')</v>
      </c>
      <c r="J2006" s="57" t="str">
        <f>_xlfn.CONCAT(F2006,C2006)</f>
        <v>Hydrocarbons, chlorinated('air', 'urban air close to ground')</v>
      </c>
      <c r="K2006" s="57" t="b">
        <f>EXACT(F2006,bioshpere3_emission!E2006)</f>
        <v>1</v>
      </c>
      <c r="L2006" s="57" t="b">
        <f>EXACT(C2006,bioshpere3_emission!C2006)</f>
        <v>1</v>
      </c>
      <c r="M2006" s="57" t="b">
        <f>EXACT(B2006,bioshpere3_emission!B2006)</f>
        <v>1</v>
      </c>
      <c r="N2006" s="57" t="b">
        <f>EXACT(J2006,bioshpere3_emission!P2006)</f>
        <v>1</v>
      </c>
      <c r="O2006" s="57" t="s">
        <v>7743</v>
      </c>
      <c r="P2006" s="57" t="s">
        <v>7744</v>
      </c>
      <c r="Q2006" s="57" t="s">
        <v>7745</v>
      </c>
    </row>
    <row r="2007" spans="1:17" x14ac:dyDescent="0.25">
      <c r="A2007" s="58">
        <v>537</v>
      </c>
      <c r="C2007" s="57" t="s">
        <v>190</v>
      </c>
      <c r="D2007" s="57" t="s">
        <v>2953</v>
      </c>
      <c r="E2007" s="57" t="s">
        <v>7742</v>
      </c>
      <c r="F2007" s="57" t="s">
        <v>779</v>
      </c>
      <c r="G2007" s="57" t="s">
        <v>14</v>
      </c>
      <c r="H2007" s="57" t="s">
        <v>15</v>
      </c>
      <c r="I2007" s="57" t="str">
        <f>_xlfn.CONCAT(O2007,E2007,P2007,D2007,P2007,Q2007)</f>
        <v>('biosphere3','d14eb0da-95fd-46c3-90db-55ca33d78701')</v>
      </c>
      <c r="J2007" s="57" t="str">
        <f>_xlfn.CONCAT(F2007,C2007)</f>
        <v>Hydrocarbons, chlorinated('air',)</v>
      </c>
      <c r="K2007" s="57" t="b">
        <f>EXACT(F2007,bioshpere3_emission!E2007)</f>
        <v>1</v>
      </c>
      <c r="L2007" s="57" t="b">
        <f>EXACT(C2007,bioshpere3_emission!C2007)</f>
        <v>1</v>
      </c>
      <c r="M2007" s="57" t="b">
        <f>EXACT(B2007,bioshpere3_emission!B2007)</f>
        <v>1</v>
      </c>
      <c r="N2007" s="57" t="b">
        <f>EXACT(J2007,bioshpere3_emission!P2007)</f>
        <v>1</v>
      </c>
      <c r="O2007" s="57" t="s">
        <v>7743</v>
      </c>
      <c r="P2007" s="57" t="s">
        <v>7744</v>
      </c>
      <c r="Q2007" s="57" t="s">
        <v>7745</v>
      </c>
    </row>
    <row r="2008" spans="1:17" x14ac:dyDescent="0.25">
      <c r="A2008" s="58">
        <v>75</v>
      </c>
      <c r="C2008" s="57" t="s">
        <v>27</v>
      </c>
      <c r="D2008" s="57" t="s">
        <v>2188</v>
      </c>
      <c r="E2008" s="57" t="s">
        <v>7742</v>
      </c>
      <c r="F2008" s="57" t="s">
        <v>812</v>
      </c>
      <c r="G2008" s="57" t="s">
        <v>14</v>
      </c>
      <c r="H2008" s="57" t="s">
        <v>15</v>
      </c>
      <c r="I2008" s="57" t="str">
        <f>_xlfn.CONCAT(O2008,E2008,P2008,D2008,P2008,Q2008)</f>
        <v>('biosphere3','f9abb851-8731-4c5b-b057-863996a1f94a')</v>
      </c>
      <c r="J2008" s="57" t="str">
        <f>_xlfn.CONCAT(F2008,C2008)</f>
        <v>Hydrocarbons, unspecified('air', 'non-urban air or from high stacks')</v>
      </c>
      <c r="K2008" s="57" t="b">
        <f>EXACT(F2008,bioshpere3_emission!E2008)</f>
        <v>1</v>
      </c>
      <c r="L2008" s="57" t="b">
        <f>EXACT(C2008,bioshpere3_emission!C2008)</f>
        <v>1</v>
      </c>
      <c r="M2008" s="57" t="b">
        <f>EXACT(B2008,bioshpere3_emission!B2008)</f>
        <v>1</v>
      </c>
      <c r="N2008" s="57" t="b">
        <f>EXACT(J2008,bioshpere3_emission!P2008)</f>
        <v>1</v>
      </c>
      <c r="O2008" s="57" t="s">
        <v>7743</v>
      </c>
      <c r="P2008" s="57" t="s">
        <v>7744</v>
      </c>
      <c r="Q2008" s="57" t="s">
        <v>7745</v>
      </c>
    </row>
    <row r="2009" spans="1:17" x14ac:dyDescent="0.25">
      <c r="A2009" s="58">
        <v>2007</v>
      </c>
      <c r="C2009" s="57" t="s">
        <v>389</v>
      </c>
      <c r="D2009" s="57" t="s">
        <v>6012</v>
      </c>
      <c r="E2009" s="57" t="s">
        <v>7742</v>
      </c>
      <c r="F2009" s="57" t="s">
        <v>812</v>
      </c>
      <c r="G2009" s="57" t="s">
        <v>14</v>
      </c>
      <c r="H2009" s="57" t="s">
        <v>15</v>
      </c>
      <c r="I2009" s="57" t="str">
        <f>_xlfn.CONCAT(O2009,E2009,P2009,D2009,P2009,Q2009)</f>
        <v>('biosphere3','042e5892-cd59-4e95-949e-cacce0e6a590')</v>
      </c>
      <c r="J2009" s="57" t="str">
        <f>_xlfn.CONCAT(F2009,C2009)</f>
        <v>Hydrocarbons, unspecified('soil',)</v>
      </c>
      <c r="K2009" s="57" t="b">
        <f>EXACT(F2009,bioshpere3_emission!E2009)</f>
        <v>1</v>
      </c>
      <c r="L2009" s="57" t="b">
        <f>EXACT(C2009,bioshpere3_emission!C2009)</f>
        <v>1</v>
      </c>
      <c r="M2009" s="57" t="b">
        <f>EXACT(B2009,bioshpere3_emission!B2009)</f>
        <v>1</v>
      </c>
      <c r="N2009" s="57" t="b">
        <f>EXACT(J2009,bioshpere3_emission!P2009)</f>
        <v>1</v>
      </c>
      <c r="O2009" s="57" t="s">
        <v>7743</v>
      </c>
      <c r="P2009" s="57" t="s">
        <v>7744</v>
      </c>
      <c r="Q2009" s="57" t="s">
        <v>7745</v>
      </c>
    </row>
    <row r="2010" spans="1:17" x14ac:dyDescent="0.25">
      <c r="A2010" s="58">
        <v>2788</v>
      </c>
      <c r="C2010" s="57" t="s">
        <v>71</v>
      </c>
      <c r="D2010" s="57" t="s">
        <v>811</v>
      </c>
      <c r="E2010" s="57" t="s">
        <v>7742</v>
      </c>
      <c r="F2010" s="57" t="s">
        <v>812</v>
      </c>
      <c r="G2010" s="57" t="s">
        <v>14</v>
      </c>
      <c r="H2010" s="57" t="s">
        <v>15</v>
      </c>
      <c r="I2010" s="57" t="str">
        <f>_xlfn.CONCAT(O2010,E2010,P2010,D2010,P2010,Q2010)</f>
        <v>('biosphere3','9d508263-9cfd-444a-b1de-73f2bcf39c02')</v>
      </c>
      <c r="J2010" s="57" t="str">
        <f>_xlfn.CONCAT(F2010,C2010)</f>
        <v>Hydrocarbons, unspecified('water', 'ground-')</v>
      </c>
      <c r="K2010" s="57" t="b">
        <f>EXACT(F2010,bioshpere3_emission!E2010)</f>
        <v>1</v>
      </c>
      <c r="L2010" s="57" t="b">
        <f>EXACT(C2010,bioshpere3_emission!C2010)</f>
        <v>1</v>
      </c>
      <c r="M2010" s="57" t="b">
        <f>EXACT(B2010,bioshpere3_emission!B2010)</f>
        <v>1</v>
      </c>
      <c r="N2010" s="57" t="b">
        <f>EXACT(J2010,bioshpere3_emission!P2010)</f>
        <v>1</v>
      </c>
      <c r="O2010" s="57" t="s">
        <v>7743</v>
      </c>
      <c r="P2010" s="57" t="s">
        <v>7744</v>
      </c>
      <c r="Q2010" s="57" t="s">
        <v>7745</v>
      </c>
    </row>
    <row r="2011" spans="1:17" x14ac:dyDescent="0.25">
      <c r="A2011" s="58">
        <v>130</v>
      </c>
      <c r="C2011" s="57" t="s">
        <v>100</v>
      </c>
      <c r="D2011" s="57" t="s">
        <v>5314</v>
      </c>
      <c r="E2011" s="57" t="s">
        <v>7742</v>
      </c>
      <c r="F2011" s="57" t="s">
        <v>812</v>
      </c>
      <c r="G2011" s="57" t="s">
        <v>14</v>
      </c>
      <c r="H2011" s="57" t="s">
        <v>15</v>
      </c>
      <c r="I2011" s="57" t="str">
        <f>_xlfn.CONCAT(O2011,E2011,P2011,D2011,P2011,Q2011)</f>
        <v>('biosphere3','5e08c84c-69a2-4f0b-b3b3-6b7f0925712b')</v>
      </c>
      <c r="J2011" s="57" t="str">
        <f>_xlfn.CONCAT(F2011,C2011)</f>
        <v>Hydrocarbons, unspecified('water', 'ground-, long-term')</v>
      </c>
      <c r="K2011" s="57" t="b">
        <f>EXACT(F2011,bioshpere3_emission!E2011)</f>
        <v>1</v>
      </c>
      <c r="L2011" s="57" t="b">
        <f>EXACT(C2011,bioshpere3_emission!C2011)</f>
        <v>1</v>
      </c>
      <c r="M2011" s="57" t="b">
        <f>EXACT(B2011,bioshpere3_emission!B2011)</f>
        <v>1</v>
      </c>
      <c r="N2011" s="57" t="b">
        <f>EXACT(J2011,bioshpere3_emission!P2011)</f>
        <v>1</v>
      </c>
      <c r="O2011" s="57" t="s">
        <v>7743</v>
      </c>
      <c r="P2011" s="57" t="s">
        <v>7744</v>
      </c>
      <c r="Q2011" s="57" t="s">
        <v>7745</v>
      </c>
    </row>
    <row r="2012" spans="1:17" x14ac:dyDescent="0.25">
      <c r="A2012" s="58">
        <v>3186</v>
      </c>
      <c r="C2012" s="57" t="s">
        <v>10</v>
      </c>
      <c r="D2012" s="57" t="s">
        <v>2105</v>
      </c>
      <c r="E2012" s="57" t="s">
        <v>7742</v>
      </c>
      <c r="F2012" s="57" t="s">
        <v>812</v>
      </c>
      <c r="G2012" s="57" t="s">
        <v>14</v>
      </c>
      <c r="H2012" s="57" t="s">
        <v>15</v>
      </c>
      <c r="I2012" s="57" t="str">
        <f>_xlfn.CONCAT(O2012,E2012,P2012,D2012,P2012,Q2012)</f>
        <v>('biosphere3','049a1473-3a62-4121-982b-5d15d0f2c683')</v>
      </c>
      <c r="J2012" s="57" t="str">
        <f>_xlfn.CONCAT(F2012,C2012)</f>
        <v>Hydrocarbons, unspecified('water', 'ocean')</v>
      </c>
      <c r="K2012" s="57" t="b">
        <f>EXACT(F2012,bioshpere3_emission!E2012)</f>
        <v>1</v>
      </c>
      <c r="L2012" s="57" t="b">
        <f>EXACT(C2012,bioshpere3_emission!C2012)</f>
        <v>1</v>
      </c>
      <c r="M2012" s="57" t="b">
        <f>EXACT(B2012,bioshpere3_emission!B2012)</f>
        <v>1</v>
      </c>
      <c r="N2012" s="57" t="b">
        <f>EXACT(J2012,bioshpere3_emission!P2012)</f>
        <v>1</v>
      </c>
      <c r="O2012" s="57" t="s">
        <v>7743</v>
      </c>
      <c r="P2012" s="57" t="s">
        <v>7744</v>
      </c>
      <c r="Q2012" s="57" t="s">
        <v>7745</v>
      </c>
    </row>
    <row r="2013" spans="1:17" x14ac:dyDescent="0.25">
      <c r="A2013" s="58">
        <v>1585</v>
      </c>
      <c r="C2013" s="57" t="s">
        <v>91</v>
      </c>
      <c r="D2013" s="57" t="s">
        <v>1274</v>
      </c>
      <c r="E2013" s="57" t="s">
        <v>7742</v>
      </c>
      <c r="F2013" s="57" t="s">
        <v>812</v>
      </c>
      <c r="G2013" s="57" t="s">
        <v>14</v>
      </c>
      <c r="H2013" s="57" t="s">
        <v>15</v>
      </c>
      <c r="I2013" s="57" t="str">
        <f>_xlfn.CONCAT(O2013,E2013,P2013,D2013,P2013,Q2013)</f>
        <v>('biosphere3','49c42751-1b0b-4ab1-8e70-032e991ce6fd')</v>
      </c>
      <c r="J2013" s="57" t="str">
        <f>_xlfn.CONCAT(F2013,C2013)</f>
        <v>Hydrocarbons, unspecified('water', 'surface water')</v>
      </c>
      <c r="K2013" s="57" t="b">
        <f>EXACT(F2013,bioshpere3_emission!E2013)</f>
        <v>1</v>
      </c>
      <c r="L2013" s="57" t="b">
        <f>EXACT(C2013,bioshpere3_emission!C2013)</f>
        <v>1</v>
      </c>
      <c r="M2013" s="57" t="b">
        <f>EXACT(B2013,bioshpere3_emission!B2013)</f>
        <v>1</v>
      </c>
      <c r="N2013" s="57" t="b">
        <f>EXACT(J2013,bioshpere3_emission!P2013)</f>
        <v>1</v>
      </c>
      <c r="O2013" s="57" t="s">
        <v>7743</v>
      </c>
      <c r="P2013" s="57" t="s">
        <v>7744</v>
      </c>
      <c r="Q2013" s="57" t="s">
        <v>7745</v>
      </c>
    </row>
    <row r="2014" spans="1:17" x14ac:dyDescent="0.25">
      <c r="A2014" s="58">
        <v>1839</v>
      </c>
      <c r="C2014" s="57" t="s">
        <v>48</v>
      </c>
      <c r="D2014" s="57" t="s">
        <v>3621</v>
      </c>
      <c r="E2014" s="57" t="s">
        <v>7742</v>
      </c>
      <c r="F2014" s="57" t="s">
        <v>812</v>
      </c>
      <c r="G2014" s="57" t="s">
        <v>14</v>
      </c>
      <c r="H2014" s="57" t="s">
        <v>15</v>
      </c>
      <c r="I2014" s="57" t="str">
        <f>_xlfn.CONCAT(O2014,E2014,P2014,D2014,P2014,Q2014)</f>
        <v>('biosphere3','e620a933-c348-4e7e-8893-ab0a0f681c7e')</v>
      </c>
      <c r="J2014" s="57" t="str">
        <f>_xlfn.CONCAT(F2014,C2014)</f>
        <v>Hydrocarbons, unspecified('water',)</v>
      </c>
      <c r="K2014" s="57" t="b">
        <f>EXACT(F2014,bioshpere3_emission!E2014)</f>
        <v>1</v>
      </c>
      <c r="L2014" s="57" t="b">
        <f>EXACT(C2014,bioshpere3_emission!C2014)</f>
        <v>1</v>
      </c>
      <c r="M2014" s="57" t="b">
        <f>EXACT(B2014,bioshpere3_emission!B2014)</f>
        <v>1</v>
      </c>
      <c r="N2014" s="57" t="b">
        <f>EXACT(J2014,bioshpere3_emission!P2014)</f>
        <v>1</v>
      </c>
      <c r="O2014" s="57" t="s">
        <v>7743</v>
      </c>
      <c r="P2014" s="57" t="s">
        <v>7744</v>
      </c>
      <c r="Q2014" s="57" t="s">
        <v>7745</v>
      </c>
    </row>
    <row r="2015" spans="1:17" x14ac:dyDescent="0.25">
      <c r="A2015" s="58">
        <v>945</v>
      </c>
      <c r="B2015" s="57" t="s">
        <v>1216</v>
      </c>
      <c r="C2015" s="57" t="s">
        <v>190</v>
      </c>
      <c r="D2015" s="57" t="s">
        <v>4051</v>
      </c>
      <c r="E2015" s="57" t="s">
        <v>7742</v>
      </c>
      <c r="F2015" s="57" t="s">
        <v>3700</v>
      </c>
      <c r="G2015" s="57" t="s">
        <v>14</v>
      </c>
      <c r="H2015" s="57" t="s">
        <v>15</v>
      </c>
      <c r="I2015" s="57" t="str">
        <f>_xlfn.CONCAT(O2015,E2015,P2015,D2015,P2015,Q2015)</f>
        <v>('biosphere3','c9a8073a-8a19-5b9b-a120-7d549563b67b')</v>
      </c>
      <c r="J2015" s="57" t="str">
        <f>_xlfn.CONCAT(F2015,C2015)</f>
        <v>Hydrochloric acid('air',)</v>
      </c>
      <c r="K2015" s="57" t="b">
        <f>EXACT(F2015,bioshpere3_emission!E2015)</f>
        <v>1</v>
      </c>
      <c r="L2015" s="57" t="b">
        <f>EXACT(C2015,bioshpere3_emission!C2015)</f>
        <v>1</v>
      </c>
      <c r="M2015" s="57" t="b">
        <f>EXACT(B2015,bioshpere3_emission!B2015)</f>
        <v>1</v>
      </c>
      <c r="N2015" s="57" t="b">
        <f>EXACT(J2015,bioshpere3_emission!P2015)</f>
        <v>1</v>
      </c>
      <c r="O2015" s="57" t="s">
        <v>7743</v>
      </c>
      <c r="P2015" s="57" t="s">
        <v>7744</v>
      </c>
      <c r="Q2015" s="57" t="s">
        <v>7745</v>
      </c>
    </row>
    <row r="2016" spans="1:17" x14ac:dyDescent="0.25">
      <c r="A2016" s="58">
        <v>1596</v>
      </c>
      <c r="B2016" s="57" t="s">
        <v>1216</v>
      </c>
      <c r="C2016" s="57" t="s">
        <v>48</v>
      </c>
      <c r="D2016" s="57" t="s">
        <v>3699</v>
      </c>
      <c r="E2016" s="57" t="s">
        <v>7742</v>
      </c>
      <c r="F2016" s="57" t="s">
        <v>3700</v>
      </c>
      <c r="G2016" s="57" t="s">
        <v>14</v>
      </c>
      <c r="H2016" s="57" t="s">
        <v>15</v>
      </c>
      <c r="I2016" s="57" t="str">
        <f>_xlfn.CONCAT(O2016,E2016,P2016,D2016,P2016,Q2016)</f>
        <v>('biosphere3','7dd051f1-c653-44d9-90e4-828f144253c3')</v>
      </c>
      <c r="J2016" s="57" t="str">
        <f>_xlfn.CONCAT(F2016,C2016)</f>
        <v>Hydrochloric acid('water',)</v>
      </c>
      <c r="K2016" s="57" t="b">
        <f>EXACT(F2016,bioshpere3_emission!E2016)</f>
        <v>1</v>
      </c>
      <c r="L2016" s="57" t="b">
        <f>EXACT(C2016,bioshpere3_emission!C2016)</f>
        <v>1</v>
      </c>
      <c r="M2016" s="57" t="b">
        <f>EXACT(B2016,bioshpere3_emission!B2016)</f>
        <v>1</v>
      </c>
      <c r="N2016" s="57" t="b">
        <f>EXACT(J2016,bioshpere3_emission!P2016)</f>
        <v>1</v>
      </c>
      <c r="O2016" s="57" t="s">
        <v>7743</v>
      </c>
      <c r="P2016" s="57" t="s">
        <v>7744</v>
      </c>
      <c r="Q2016" s="57" t="s">
        <v>7745</v>
      </c>
    </row>
    <row r="2017" spans="1:17" x14ac:dyDescent="0.25">
      <c r="A2017" s="58">
        <v>343</v>
      </c>
      <c r="B2017" s="57" t="s">
        <v>1377</v>
      </c>
      <c r="C2017" s="57" t="s">
        <v>10</v>
      </c>
      <c r="D2017" s="57" t="s">
        <v>1378</v>
      </c>
      <c r="E2017" s="57" t="s">
        <v>7742</v>
      </c>
      <c r="F2017" s="57" t="s">
        <v>1379</v>
      </c>
      <c r="G2017" s="57" t="s">
        <v>14</v>
      </c>
      <c r="H2017" s="57" t="s">
        <v>15</v>
      </c>
      <c r="I2017" s="57" t="str">
        <f>_xlfn.CONCAT(O2017,E2017,P2017,D2017,P2017,Q2017)</f>
        <v>('biosphere3','8812d43d-8302-4adc-95da-8338976e56a6')</v>
      </c>
      <c r="J2017" s="57" t="str">
        <f>_xlfn.CONCAT(F2017,C2017)</f>
        <v>Hydrogen carbonate('water', 'ocean')</v>
      </c>
      <c r="K2017" s="57" t="b">
        <f>EXACT(F2017,bioshpere3_emission!E2017)</f>
        <v>1</v>
      </c>
      <c r="L2017" s="57" t="b">
        <f>EXACT(C2017,bioshpere3_emission!C2017)</f>
        <v>1</v>
      </c>
      <c r="M2017" s="57" t="b">
        <f>EXACT(B2017,bioshpere3_emission!B2017)</f>
        <v>1</v>
      </c>
      <c r="N2017" s="57" t="b">
        <f>EXACT(J2017,bioshpere3_emission!P2017)</f>
        <v>1</v>
      </c>
      <c r="O2017" s="57" t="s">
        <v>7743</v>
      </c>
      <c r="P2017" s="57" t="s">
        <v>7744</v>
      </c>
      <c r="Q2017" s="57" t="s">
        <v>7745</v>
      </c>
    </row>
    <row r="2018" spans="1:17" x14ac:dyDescent="0.25">
      <c r="A2018" s="58">
        <v>4148</v>
      </c>
      <c r="B2018" s="57" t="s">
        <v>1216</v>
      </c>
      <c r="C2018" s="57" t="s">
        <v>24</v>
      </c>
      <c r="D2018" s="57" t="s">
        <v>6177</v>
      </c>
      <c r="E2018" s="57" t="s">
        <v>7742</v>
      </c>
      <c r="F2018" s="57" t="s">
        <v>1218</v>
      </c>
      <c r="G2018" s="57" t="s">
        <v>14</v>
      </c>
      <c r="H2018" s="57" t="s">
        <v>15</v>
      </c>
      <c r="I2018" s="57" t="str">
        <f>_xlfn.CONCAT(O2018,E2018,P2018,D2018,P2018,Q2018)</f>
        <v>('biosphere3','97178ead-47ba-406f-bd68-27d5fc6aa6f8')</v>
      </c>
      <c r="J2018" s="57" t="str">
        <f>_xlfn.CONCAT(F2018,C2018)</f>
        <v>Hydrogen chloride('air', 'low population density, long-term')</v>
      </c>
      <c r="K2018" s="57" t="b">
        <f>EXACT(F2018,bioshpere3_emission!E2018)</f>
        <v>1</v>
      </c>
      <c r="L2018" s="57" t="b">
        <f>EXACT(C2018,bioshpere3_emission!C2018)</f>
        <v>1</v>
      </c>
      <c r="M2018" s="57" t="b">
        <f>EXACT(B2018,bioshpere3_emission!B2018)</f>
        <v>1</v>
      </c>
      <c r="N2018" s="57" t="b">
        <f>EXACT(J2018,bioshpere3_emission!P2018)</f>
        <v>1</v>
      </c>
      <c r="O2018" s="57" t="s">
        <v>7743</v>
      </c>
      <c r="P2018" s="57" t="s">
        <v>7744</v>
      </c>
      <c r="Q2018" s="57" t="s">
        <v>7745</v>
      </c>
    </row>
    <row r="2019" spans="1:17" x14ac:dyDescent="0.25">
      <c r="A2019" s="58">
        <v>1814</v>
      </c>
      <c r="B2019" s="57" t="s">
        <v>1216</v>
      </c>
      <c r="C2019" s="57" t="s">
        <v>31</v>
      </c>
      <c r="D2019" s="57" t="s">
        <v>1217</v>
      </c>
      <c r="E2019" s="57" t="s">
        <v>7742</v>
      </c>
      <c r="F2019" s="57" t="s">
        <v>1218</v>
      </c>
      <c r="G2019" s="57" t="s">
        <v>14</v>
      </c>
      <c r="H2019" s="57" t="s">
        <v>15</v>
      </c>
      <c r="I2019" s="57" t="str">
        <f>_xlfn.CONCAT(O2019,E2019,P2019,D2019,P2019,Q2019)</f>
        <v>('biosphere3','50f3bc1e-fafc-44a2-9800-4468d8c3b643')</v>
      </c>
      <c r="J2019" s="57" t="str">
        <f>_xlfn.CONCAT(F2019,C2019)</f>
        <v>Hydrogen chloride('air', 'lower stratosphere + upper troposphere')</v>
      </c>
      <c r="K2019" s="57" t="b">
        <f>EXACT(F2019,bioshpere3_emission!E2019)</f>
        <v>1</v>
      </c>
      <c r="L2019" s="57" t="b">
        <f>EXACT(C2019,bioshpere3_emission!C2019)</f>
        <v>1</v>
      </c>
      <c r="M2019" s="57" t="b">
        <f>EXACT(B2019,bioshpere3_emission!B2019)</f>
        <v>1</v>
      </c>
      <c r="N2019" s="57" t="b">
        <f>EXACT(J2019,bioshpere3_emission!P2019)</f>
        <v>1</v>
      </c>
      <c r="O2019" s="57" t="s">
        <v>7743</v>
      </c>
      <c r="P2019" s="57" t="s">
        <v>7744</v>
      </c>
      <c r="Q2019" s="57" t="s">
        <v>7745</v>
      </c>
    </row>
    <row r="2020" spans="1:17" x14ac:dyDescent="0.25">
      <c r="A2020" s="58">
        <v>3127</v>
      </c>
      <c r="B2020" s="57" t="s">
        <v>1216</v>
      </c>
      <c r="C2020" s="57" t="s">
        <v>27</v>
      </c>
      <c r="D2020" s="57" t="s">
        <v>4344</v>
      </c>
      <c r="E2020" s="57" t="s">
        <v>7742</v>
      </c>
      <c r="F2020" s="57" t="s">
        <v>1218</v>
      </c>
      <c r="G2020" s="57" t="s">
        <v>14</v>
      </c>
      <c r="H2020" s="57" t="s">
        <v>15</v>
      </c>
      <c r="I2020" s="57" t="str">
        <f>_xlfn.CONCAT(O2020,E2020,P2020,D2020,P2020,Q2020)</f>
        <v>('biosphere3','68e32537-beae-41c2-be72-74df4d273c11')</v>
      </c>
      <c r="J2020" s="57" t="str">
        <f>_xlfn.CONCAT(F2020,C2020)</f>
        <v>Hydrogen chloride('air', 'non-urban air or from high stacks')</v>
      </c>
      <c r="K2020" s="57" t="b">
        <f>EXACT(F2020,bioshpere3_emission!E2020)</f>
        <v>1</v>
      </c>
      <c r="L2020" s="57" t="b">
        <f>EXACT(C2020,bioshpere3_emission!C2020)</f>
        <v>1</v>
      </c>
      <c r="M2020" s="57" t="b">
        <f>EXACT(B2020,bioshpere3_emission!B2020)</f>
        <v>1</v>
      </c>
      <c r="N2020" s="57" t="b">
        <f>EXACT(J2020,bioshpere3_emission!P2020)</f>
        <v>1</v>
      </c>
      <c r="O2020" s="57" t="s">
        <v>7743</v>
      </c>
      <c r="P2020" s="57" t="s">
        <v>7744</v>
      </c>
      <c r="Q2020" s="57" t="s">
        <v>7745</v>
      </c>
    </row>
    <row r="2021" spans="1:17" x14ac:dyDescent="0.25">
      <c r="A2021" s="58">
        <v>2147</v>
      </c>
      <c r="B2021" s="57" t="s">
        <v>1216</v>
      </c>
      <c r="C2021" s="57" t="s">
        <v>44</v>
      </c>
      <c r="D2021" s="57" t="s">
        <v>4171</v>
      </c>
      <c r="E2021" s="57" t="s">
        <v>7742</v>
      </c>
      <c r="F2021" s="57" t="s">
        <v>1218</v>
      </c>
      <c r="G2021" s="57" t="s">
        <v>14</v>
      </c>
      <c r="H2021" s="57" t="s">
        <v>15</v>
      </c>
      <c r="I2021" s="57" t="str">
        <f>_xlfn.CONCAT(O2021,E2021,P2021,D2021,P2021,Q2021)</f>
        <v>('biosphere3','afcbd980-14c2-4e1d-a0aa-5f6464e5c76b')</v>
      </c>
      <c r="J2021" s="57" t="str">
        <f>_xlfn.CONCAT(F2021,C2021)</f>
        <v>Hydrogen chloride('air', 'urban air close to ground')</v>
      </c>
      <c r="K2021" s="57" t="b">
        <f>EXACT(F2021,bioshpere3_emission!E2021)</f>
        <v>1</v>
      </c>
      <c r="L2021" s="57" t="b">
        <f>EXACT(C2021,bioshpere3_emission!C2021)</f>
        <v>1</v>
      </c>
      <c r="M2021" s="57" t="b">
        <f>EXACT(B2021,bioshpere3_emission!B2021)</f>
        <v>1</v>
      </c>
      <c r="N2021" s="57" t="b">
        <f>EXACT(J2021,bioshpere3_emission!P2021)</f>
        <v>1</v>
      </c>
      <c r="O2021" s="57" t="s">
        <v>7743</v>
      </c>
      <c r="P2021" s="57" t="s">
        <v>7744</v>
      </c>
      <c r="Q2021" s="57" t="s">
        <v>7745</v>
      </c>
    </row>
    <row r="2022" spans="1:17" x14ac:dyDescent="0.25">
      <c r="A2022" s="58">
        <v>4169</v>
      </c>
      <c r="B2022" s="57" t="s">
        <v>1216</v>
      </c>
      <c r="C2022" s="57" t="s">
        <v>190</v>
      </c>
      <c r="D2022" s="57" t="s">
        <v>6171</v>
      </c>
      <c r="E2022" s="57" t="s">
        <v>7742</v>
      </c>
      <c r="F2022" s="57" t="s">
        <v>1218</v>
      </c>
      <c r="G2022" s="57" t="s">
        <v>14</v>
      </c>
      <c r="H2022" s="57" t="s">
        <v>15</v>
      </c>
      <c r="I2022" s="57" t="str">
        <f>_xlfn.CONCAT(O2022,E2022,P2022,D2022,P2022,Q2022)</f>
        <v>('biosphere3','c941d6d0-a56c-4e6c-95de-ac685635218d')</v>
      </c>
      <c r="J2022" s="57" t="str">
        <f>_xlfn.CONCAT(F2022,C2022)</f>
        <v>Hydrogen chloride('air',)</v>
      </c>
      <c r="K2022" s="57" t="b">
        <f>EXACT(F2022,bioshpere3_emission!E2022)</f>
        <v>1</v>
      </c>
      <c r="L2022" s="57" t="b">
        <f>EXACT(C2022,bioshpere3_emission!C2022)</f>
        <v>1</v>
      </c>
      <c r="M2022" s="57" t="b">
        <f>EXACT(B2022,bioshpere3_emission!B2022)</f>
        <v>1</v>
      </c>
      <c r="N2022" s="57" t="b">
        <f>EXACT(J2022,bioshpere3_emission!P2022)</f>
        <v>1</v>
      </c>
      <c r="O2022" s="57" t="s">
        <v>7743</v>
      </c>
      <c r="P2022" s="57" t="s">
        <v>7744</v>
      </c>
      <c r="Q2022" s="57" t="s">
        <v>7745</v>
      </c>
    </row>
    <row r="2023" spans="1:17" x14ac:dyDescent="0.25">
      <c r="A2023" s="58">
        <v>773</v>
      </c>
      <c r="B2023" s="57" t="s">
        <v>690</v>
      </c>
      <c r="C2023" s="57" t="s">
        <v>24</v>
      </c>
      <c r="D2023" s="57" t="s">
        <v>6359</v>
      </c>
      <c r="E2023" s="57" t="s">
        <v>7742</v>
      </c>
      <c r="F2023" s="57" t="s">
        <v>692</v>
      </c>
      <c r="G2023" s="57" t="s">
        <v>14</v>
      </c>
      <c r="H2023" s="57" t="s">
        <v>15</v>
      </c>
      <c r="I2023" s="57" t="str">
        <f>_xlfn.CONCAT(O2023,E2023,P2023,D2023,P2023,Q2023)</f>
        <v>('biosphere3','ac15536a-92f5-48d7-9560-cba0ca43b526')</v>
      </c>
      <c r="J2023" s="57" t="str">
        <f>_xlfn.CONCAT(F2023,C2023)</f>
        <v>Hydrogen fluoride('air', 'low population density, long-term')</v>
      </c>
      <c r="K2023" s="57" t="b">
        <f>EXACT(F2023,bioshpere3_emission!E2023)</f>
        <v>1</v>
      </c>
      <c r="L2023" s="57" t="b">
        <f>EXACT(C2023,bioshpere3_emission!C2023)</f>
        <v>1</v>
      </c>
      <c r="M2023" s="57" t="b">
        <f>EXACT(B2023,bioshpere3_emission!B2023)</f>
        <v>1</v>
      </c>
      <c r="N2023" s="57" t="b">
        <f>EXACT(J2023,bioshpere3_emission!P2023)</f>
        <v>1</v>
      </c>
      <c r="O2023" s="57" t="s">
        <v>7743</v>
      </c>
      <c r="P2023" s="57" t="s">
        <v>7744</v>
      </c>
      <c r="Q2023" s="57" t="s">
        <v>7745</v>
      </c>
    </row>
    <row r="2024" spans="1:17" x14ac:dyDescent="0.25">
      <c r="A2024" s="58">
        <v>2935</v>
      </c>
      <c r="B2024" s="57" t="s">
        <v>690</v>
      </c>
      <c r="C2024" s="57" t="s">
        <v>31</v>
      </c>
      <c r="D2024" s="57" t="s">
        <v>4933</v>
      </c>
      <c r="E2024" s="57" t="s">
        <v>7742</v>
      </c>
      <c r="F2024" s="57" t="s">
        <v>692</v>
      </c>
      <c r="G2024" s="57" t="s">
        <v>14</v>
      </c>
      <c r="H2024" s="57" t="s">
        <v>15</v>
      </c>
      <c r="I2024" s="57" t="str">
        <f>_xlfn.CONCAT(O2024,E2024,P2024,D2024,P2024,Q2024)</f>
        <v>('biosphere3','b1689d22-7f6d-432c-8948-13d8f6df8a27')</v>
      </c>
      <c r="J2024" s="57" t="str">
        <f>_xlfn.CONCAT(F2024,C2024)</f>
        <v>Hydrogen fluoride('air', 'lower stratosphere + upper troposphere')</v>
      </c>
      <c r="K2024" s="57" t="b">
        <f>EXACT(F2024,bioshpere3_emission!E2024)</f>
        <v>1</v>
      </c>
      <c r="L2024" s="57" t="b">
        <f>EXACT(C2024,bioshpere3_emission!C2024)</f>
        <v>1</v>
      </c>
      <c r="M2024" s="57" t="b">
        <f>EXACT(B2024,bioshpere3_emission!B2024)</f>
        <v>1</v>
      </c>
      <c r="N2024" s="57" t="b">
        <f>EXACT(J2024,bioshpere3_emission!P2024)</f>
        <v>1</v>
      </c>
      <c r="O2024" s="57" t="s">
        <v>7743</v>
      </c>
      <c r="P2024" s="57" t="s">
        <v>7744</v>
      </c>
      <c r="Q2024" s="57" t="s">
        <v>7745</v>
      </c>
    </row>
    <row r="2025" spans="1:17" x14ac:dyDescent="0.25">
      <c r="A2025" s="58">
        <v>3855</v>
      </c>
      <c r="B2025" s="57" t="s">
        <v>690</v>
      </c>
      <c r="C2025" s="57" t="s">
        <v>27</v>
      </c>
      <c r="D2025" s="57" t="s">
        <v>1754</v>
      </c>
      <c r="E2025" s="57" t="s">
        <v>7742</v>
      </c>
      <c r="F2025" s="57" t="s">
        <v>692</v>
      </c>
      <c r="G2025" s="57" t="s">
        <v>14</v>
      </c>
      <c r="H2025" s="57" t="s">
        <v>15</v>
      </c>
      <c r="I2025" s="57" t="str">
        <f>_xlfn.CONCAT(O2025,E2025,P2025,D2025,P2025,Q2025)</f>
        <v>('biosphere3','8b7dc667-f04e-492c-a161-80b1482126b0')</v>
      </c>
      <c r="J2025" s="57" t="str">
        <f>_xlfn.CONCAT(F2025,C2025)</f>
        <v>Hydrogen fluoride('air', 'non-urban air or from high stacks')</v>
      </c>
      <c r="K2025" s="57" t="b">
        <f>EXACT(F2025,bioshpere3_emission!E2025)</f>
        <v>1</v>
      </c>
      <c r="L2025" s="57" t="b">
        <f>EXACT(C2025,bioshpere3_emission!C2025)</f>
        <v>1</v>
      </c>
      <c r="M2025" s="57" t="b">
        <f>EXACT(B2025,bioshpere3_emission!B2025)</f>
        <v>1</v>
      </c>
      <c r="N2025" s="57" t="b">
        <f>EXACT(J2025,bioshpere3_emission!P2025)</f>
        <v>1</v>
      </c>
      <c r="O2025" s="57" t="s">
        <v>7743</v>
      </c>
      <c r="P2025" s="57" t="s">
        <v>7744</v>
      </c>
      <c r="Q2025" s="57" t="s">
        <v>7745</v>
      </c>
    </row>
    <row r="2026" spans="1:17" x14ac:dyDescent="0.25">
      <c r="A2026" s="58">
        <v>1833</v>
      </c>
      <c r="B2026" s="57" t="s">
        <v>690</v>
      </c>
      <c r="C2026" s="57" t="s">
        <v>44</v>
      </c>
      <c r="D2026" s="57" t="s">
        <v>3342</v>
      </c>
      <c r="E2026" s="57" t="s">
        <v>7742</v>
      </c>
      <c r="F2026" s="57" t="s">
        <v>692</v>
      </c>
      <c r="G2026" s="57" t="s">
        <v>14</v>
      </c>
      <c r="H2026" s="57" t="s">
        <v>15</v>
      </c>
      <c r="I2026" s="57" t="str">
        <f>_xlfn.CONCAT(O2026,E2026,P2026,D2026,P2026,Q2026)</f>
        <v>('biosphere3','257eacb9-96fe-4a3d-961a-f5e6c7823ff0')</v>
      </c>
      <c r="J2026" s="57" t="str">
        <f>_xlfn.CONCAT(F2026,C2026)</f>
        <v>Hydrogen fluoride('air', 'urban air close to ground')</v>
      </c>
      <c r="K2026" s="57" t="b">
        <f>EXACT(F2026,bioshpere3_emission!E2026)</f>
        <v>1</v>
      </c>
      <c r="L2026" s="57" t="b">
        <f>EXACT(C2026,bioshpere3_emission!C2026)</f>
        <v>1</v>
      </c>
      <c r="M2026" s="57" t="b">
        <f>EXACT(B2026,bioshpere3_emission!B2026)</f>
        <v>1</v>
      </c>
      <c r="N2026" s="57" t="b">
        <f>EXACT(J2026,bioshpere3_emission!P2026)</f>
        <v>1</v>
      </c>
      <c r="O2026" s="57" t="s">
        <v>7743</v>
      </c>
      <c r="P2026" s="57" t="s">
        <v>7744</v>
      </c>
      <c r="Q2026" s="57" t="s">
        <v>7745</v>
      </c>
    </row>
    <row r="2027" spans="1:17" x14ac:dyDescent="0.25">
      <c r="A2027" s="58">
        <v>399</v>
      </c>
      <c r="B2027" s="57" t="s">
        <v>690</v>
      </c>
      <c r="C2027" s="57" t="s">
        <v>190</v>
      </c>
      <c r="D2027" s="57" t="s">
        <v>691</v>
      </c>
      <c r="E2027" s="57" t="s">
        <v>7742</v>
      </c>
      <c r="F2027" s="57" t="s">
        <v>692</v>
      </c>
      <c r="G2027" s="57" t="s">
        <v>14</v>
      </c>
      <c r="H2027" s="57" t="s">
        <v>15</v>
      </c>
      <c r="I2027" s="57" t="str">
        <f>_xlfn.CONCAT(O2027,E2027,P2027,D2027,P2027,Q2027)</f>
        <v>('biosphere3','24541c8c-9f11-49ae-9de5-456f238a3f5e')</v>
      </c>
      <c r="J2027" s="57" t="str">
        <f>_xlfn.CONCAT(F2027,C2027)</f>
        <v>Hydrogen fluoride('air',)</v>
      </c>
      <c r="K2027" s="57" t="b">
        <f>EXACT(F2027,bioshpere3_emission!E2027)</f>
        <v>1</v>
      </c>
      <c r="L2027" s="57" t="b">
        <f>EXACT(C2027,bioshpere3_emission!C2027)</f>
        <v>1</v>
      </c>
      <c r="M2027" s="57" t="b">
        <f>EXACT(B2027,bioshpere3_emission!B2027)</f>
        <v>1</v>
      </c>
      <c r="N2027" s="57" t="b">
        <f>EXACT(J2027,bioshpere3_emission!P2027)</f>
        <v>1</v>
      </c>
      <c r="O2027" s="57" t="s">
        <v>7743</v>
      </c>
      <c r="P2027" s="57" t="s">
        <v>7744</v>
      </c>
      <c r="Q2027" s="57" t="s">
        <v>7745</v>
      </c>
    </row>
    <row r="2028" spans="1:17" x14ac:dyDescent="0.25">
      <c r="A2028" s="58">
        <v>606</v>
      </c>
      <c r="B2028" s="57" t="s">
        <v>2191</v>
      </c>
      <c r="C2028" s="57" t="s">
        <v>24</v>
      </c>
      <c r="D2028" s="57" t="s">
        <v>2329</v>
      </c>
      <c r="E2028" s="57" t="s">
        <v>7742</v>
      </c>
      <c r="F2028" s="57" t="s">
        <v>2193</v>
      </c>
      <c r="G2028" s="57" t="s">
        <v>14</v>
      </c>
      <c r="H2028" s="57" t="s">
        <v>15</v>
      </c>
      <c r="I2028" s="57" t="str">
        <f>_xlfn.CONCAT(O2028,E2028,P2028,D2028,P2028,Q2028)</f>
        <v>('biosphere3','b39670dc-16e3-485e-b477-c54c996d7516')</v>
      </c>
      <c r="J2028" s="57" t="str">
        <f>_xlfn.CONCAT(F2028,C2028)</f>
        <v>Hydrogen peroxide('air', 'low population density, long-term')</v>
      </c>
      <c r="K2028" s="57" t="b">
        <f>EXACT(F2028,bioshpere3_emission!E2028)</f>
        <v>1</v>
      </c>
      <c r="L2028" s="57" t="b">
        <f>EXACT(C2028,bioshpere3_emission!C2028)</f>
        <v>1</v>
      </c>
      <c r="M2028" s="57" t="b">
        <f>EXACT(B2028,bioshpere3_emission!B2028)</f>
        <v>1</v>
      </c>
      <c r="N2028" s="57" t="b">
        <f>EXACT(J2028,bioshpere3_emission!P2028)</f>
        <v>1</v>
      </c>
      <c r="O2028" s="57" t="s">
        <v>7743</v>
      </c>
      <c r="P2028" s="57" t="s">
        <v>7744</v>
      </c>
      <c r="Q2028" s="57" t="s">
        <v>7745</v>
      </c>
    </row>
    <row r="2029" spans="1:17" x14ac:dyDescent="0.25">
      <c r="A2029" s="58">
        <v>1457</v>
      </c>
      <c r="B2029" s="57" t="s">
        <v>2191</v>
      </c>
      <c r="C2029" s="57" t="s">
        <v>31</v>
      </c>
      <c r="D2029" s="57" t="s">
        <v>2192</v>
      </c>
      <c r="E2029" s="57" t="s">
        <v>7742</v>
      </c>
      <c r="F2029" s="57" t="s">
        <v>2193</v>
      </c>
      <c r="G2029" s="57" t="s">
        <v>14</v>
      </c>
      <c r="H2029" s="57" t="s">
        <v>15</v>
      </c>
      <c r="I2029" s="57" t="str">
        <f>_xlfn.CONCAT(O2029,E2029,P2029,D2029,P2029,Q2029)</f>
        <v>('biosphere3','2fd1f829-b1c3-4464-bc13-315d40387228')</v>
      </c>
      <c r="J2029" s="57" t="str">
        <f>_xlfn.CONCAT(F2029,C2029)</f>
        <v>Hydrogen peroxide('air', 'lower stratosphere + upper troposphere')</v>
      </c>
      <c r="K2029" s="57" t="b">
        <f>EXACT(F2029,bioshpere3_emission!E2029)</f>
        <v>1</v>
      </c>
      <c r="L2029" s="57" t="b">
        <f>EXACT(C2029,bioshpere3_emission!C2029)</f>
        <v>1</v>
      </c>
      <c r="M2029" s="57" t="b">
        <f>EXACT(B2029,bioshpere3_emission!B2029)</f>
        <v>1</v>
      </c>
      <c r="N2029" s="57" t="b">
        <f>EXACT(J2029,bioshpere3_emission!P2029)</f>
        <v>1</v>
      </c>
      <c r="O2029" s="57" t="s">
        <v>7743</v>
      </c>
      <c r="P2029" s="57" t="s">
        <v>7744</v>
      </c>
      <c r="Q2029" s="57" t="s">
        <v>7745</v>
      </c>
    </row>
    <row r="2030" spans="1:17" x14ac:dyDescent="0.25">
      <c r="A2030" s="58">
        <v>3877</v>
      </c>
      <c r="B2030" s="57" t="s">
        <v>2191</v>
      </c>
      <c r="C2030" s="57" t="s">
        <v>27</v>
      </c>
      <c r="D2030" s="57" t="s">
        <v>2354</v>
      </c>
      <c r="E2030" s="57" t="s">
        <v>7742</v>
      </c>
      <c r="F2030" s="57" t="s">
        <v>2193</v>
      </c>
      <c r="G2030" s="57" t="s">
        <v>14</v>
      </c>
      <c r="H2030" s="57" t="s">
        <v>15</v>
      </c>
      <c r="I2030" s="57" t="str">
        <f>_xlfn.CONCAT(O2030,E2030,P2030,D2030,P2030,Q2030)</f>
        <v>('biosphere3','922d8e44-3fcc-4663-be51-0892915596a0')</v>
      </c>
      <c r="J2030" s="57" t="str">
        <f>_xlfn.CONCAT(F2030,C2030)</f>
        <v>Hydrogen peroxide('air', 'non-urban air or from high stacks')</v>
      </c>
      <c r="K2030" s="57" t="b">
        <f>EXACT(F2030,bioshpere3_emission!E2030)</f>
        <v>1</v>
      </c>
      <c r="L2030" s="57" t="b">
        <f>EXACT(C2030,bioshpere3_emission!C2030)</f>
        <v>1</v>
      </c>
      <c r="M2030" s="57" t="b">
        <f>EXACT(B2030,bioshpere3_emission!B2030)</f>
        <v>1</v>
      </c>
      <c r="N2030" s="57" t="b">
        <f>EXACT(J2030,bioshpere3_emission!P2030)</f>
        <v>1</v>
      </c>
      <c r="O2030" s="57" t="s">
        <v>7743</v>
      </c>
      <c r="P2030" s="57" t="s">
        <v>7744</v>
      </c>
      <c r="Q2030" s="57" t="s">
        <v>7745</v>
      </c>
    </row>
    <row r="2031" spans="1:17" x14ac:dyDescent="0.25">
      <c r="A2031" s="58">
        <v>4334</v>
      </c>
      <c r="B2031" s="57" t="s">
        <v>2191</v>
      </c>
      <c r="C2031" s="57" t="s">
        <v>44</v>
      </c>
      <c r="D2031" s="57" t="s">
        <v>2781</v>
      </c>
      <c r="E2031" s="57" t="s">
        <v>7742</v>
      </c>
      <c r="F2031" s="57" t="s">
        <v>2193</v>
      </c>
      <c r="G2031" s="57" t="s">
        <v>14</v>
      </c>
      <c r="H2031" s="57" t="s">
        <v>15</v>
      </c>
      <c r="I2031" s="57" t="str">
        <f>_xlfn.CONCAT(O2031,E2031,P2031,D2031,P2031,Q2031)</f>
        <v>('biosphere3','8d179ea0-7b52-441e-954b-b5349d66340f')</v>
      </c>
      <c r="J2031" s="57" t="str">
        <f>_xlfn.CONCAT(F2031,C2031)</f>
        <v>Hydrogen peroxide('air', 'urban air close to ground')</v>
      </c>
      <c r="K2031" s="57" t="b">
        <f>EXACT(F2031,bioshpere3_emission!E2031)</f>
        <v>1</v>
      </c>
      <c r="L2031" s="57" t="b">
        <f>EXACT(C2031,bioshpere3_emission!C2031)</f>
        <v>1</v>
      </c>
      <c r="M2031" s="57" t="b">
        <f>EXACT(B2031,bioshpere3_emission!B2031)</f>
        <v>1</v>
      </c>
      <c r="N2031" s="57" t="b">
        <f>EXACT(J2031,bioshpere3_emission!P2031)</f>
        <v>1</v>
      </c>
      <c r="O2031" s="57" t="s">
        <v>7743</v>
      </c>
      <c r="P2031" s="57" t="s">
        <v>7744</v>
      </c>
      <c r="Q2031" s="57" t="s">
        <v>7745</v>
      </c>
    </row>
    <row r="2032" spans="1:17" x14ac:dyDescent="0.25">
      <c r="A2032" s="58">
        <v>4170</v>
      </c>
      <c r="B2032" s="57" t="s">
        <v>2191</v>
      </c>
      <c r="C2032" s="57" t="s">
        <v>190</v>
      </c>
      <c r="D2032" s="57" t="s">
        <v>3763</v>
      </c>
      <c r="E2032" s="57" t="s">
        <v>7742</v>
      </c>
      <c r="F2032" s="57" t="s">
        <v>2193</v>
      </c>
      <c r="G2032" s="57" t="s">
        <v>14</v>
      </c>
      <c r="H2032" s="57" t="s">
        <v>15</v>
      </c>
      <c r="I2032" s="57" t="str">
        <f>_xlfn.CONCAT(O2032,E2032,P2032,D2032,P2032,Q2032)</f>
        <v>('biosphere3','1dcf6b74-c474-420b-81ca-0b8d3d4f28d7')</v>
      </c>
      <c r="J2032" s="57" t="str">
        <f>_xlfn.CONCAT(F2032,C2032)</f>
        <v>Hydrogen peroxide('air',)</v>
      </c>
      <c r="K2032" s="57" t="b">
        <f>EXACT(F2032,bioshpere3_emission!E2032)</f>
        <v>1</v>
      </c>
      <c r="L2032" s="57" t="b">
        <f>EXACT(C2032,bioshpere3_emission!C2032)</f>
        <v>1</v>
      </c>
      <c r="M2032" s="57" t="b">
        <f>EXACT(B2032,bioshpere3_emission!B2032)</f>
        <v>1</v>
      </c>
      <c r="N2032" s="57" t="b">
        <f>EXACT(J2032,bioshpere3_emission!P2032)</f>
        <v>1</v>
      </c>
      <c r="O2032" s="57" t="s">
        <v>7743</v>
      </c>
      <c r="P2032" s="57" t="s">
        <v>7744</v>
      </c>
      <c r="Q2032" s="57" t="s">
        <v>7745</v>
      </c>
    </row>
    <row r="2033" spans="1:17" x14ac:dyDescent="0.25">
      <c r="A2033" s="58">
        <v>2034</v>
      </c>
      <c r="B2033" s="57" t="s">
        <v>2191</v>
      </c>
      <c r="C2033" s="57" t="s">
        <v>71</v>
      </c>
      <c r="D2033" s="57" t="s">
        <v>3712</v>
      </c>
      <c r="E2033" s="57" t="s">
        <v>7742</v>
      </c>
      <c r="F2033" s="57" t="s">
        <v>2193</v>
      </c>
      <c r="G2033" s="57" t="s">
        <v>14</v>
      </c>
      <c r="H2033" s="57" t="s">
        <v>15</v>
      </c>
      <c r="I2033" s="57" t="str">
        <f>_xlfn.CONCAT(O2033,E2033,P2033,D2033,P2033,Q2033)</f>
        <v>('biosphere3','9fea3fb1-f305-408d-8549-d008533800e3')</v>
      </c>
      <c r="J2033" s="57" t="str">
        <f>_xlfn.CONCAT(F2033,C2033)</f>
        <v>Hydrogen peroxide('water', 'ground-')</v>
      </c>
      <c r="K2033" s="57" t="b">
        <f>EXACT(F2033,bioshpere3_emission!E2033)</f>
        <v>1</v>
      </c>
      <c r="L2033" s="57" t="b">
        <f>EXACT(C2033,bioshpere3_emission!C2033)</f>
        <v>1</v>
      </c>
      <c r="M2033" s="57" t="b">
        <f>EXACT(B2033,bioshpere3_emission!B2033)</f>
        <v>1</v>
      </c>
      <c r="N2033" s="57" t="b">
        <f>EXACT(J2033,bioshpere3_emission!P2033)</f>
        <v>1</v>
      </c>
      <c r="O2033" s="57" t="s">
        <v>7743</v>
      </c>
      <c r="P2033" s="57" t="s">
        <v>7744</v>
      </c>
      <c r="Q2033" s="57" t="s">
        <v>7745</v>
      </c>
    </row>
    <row r="2034" spans="1:17" x14ac:dyDescent="0.25">
      <c r="A2034" s="58">
        <v>1905</v>
      </c>
      <c r="B2034" s="57" t="s">
        <v>2191</v>
      </c>
      <c r="C2034" s="57" t="s">
        <v>100</v>
      </c>
      <c r="D2034" s="57" t="s">
        <v>4556</v>
      </c>
      <c r="E2034" s="57" t="s">
        <v>7742</v>
      </c>
      <c r="F2034" s="57" t="s">
        <v>2193</v>
      </c>
      <c r="G2034" s="57" t="s">
        <v>14</v>
      </c>
      <c r="H2034" s="57" t="s">
        <v>15</v>
      </c>
      <c r="I2034" s="57" t="str">
        <f>_xlfn.CONCAT(O2034,E2034,P2034,D2034,P2034,Q2034)</f>
        <v>('biosphere3','67eab677-a799-4515-aba8-c470d2dba37d')</v>
      </c>
      <c r="J2034" s="57" t="str">
        <f>_xlfn.CONCAT(F2034,C2034)</f>
        <v>Hydrogen peroxide('water', 'ground-, long-term')</v>
      </c>
      <c r="K2034" s="57" t="b">
        <f>EXACT(F2034,bioshpere3_emission!E2034)</f>
        <v>1</v>
      </c>
      <c r="L2034" s="57" t="b">
        <f>EXACT(C2034,bioshpere3_emission!C2034)</f>
        <v>1</v>
      </c>
      <c r="M2034" s="57" t="b">
        <f>EXACT(B2034,bioshpere3_emission!B2034)</f>
        <v>1</v>
      </c>
      <c r="N2034" s="57" t="b">
        <f>EXACT(J2034,bioshpere3_emission!P2034)</f>
        <v>1</v>
      </c>
      <c r="O2034" s="57" t="s">
        <v>7743</v>
      </c>
      <c r="P2034" s="57" t="s">
        <v>7744</v>
      </c>
      <c r="Q2034" s="57" t="s">
        <v>7745</v>
      </c>
    </row>
    <row r="2035" spans="1:17" x14ac:dyDescent="0.25">
      <c r="A2035" s="58">
        <v>1533</v>
      </c>
      <c r="B2035" s="57" t="s">
        <v>2191</v>
      </c>
      <c r="C2035" s="57" t="s">
        <v>10</v>
      </c>
      <c r="D2035" s="57" t="s">
        <v>6596</v>
      </c>
      <c r="E2035" s="57" t="s">
        <v>7742</v>
      </c>
      <c r="F2035" s="57" t="s">
        <v>2193</v>
      </c>
      <c r="G2035" s="57" t="s">
        <v>14</v>
      </c>
      <c r="H2035" s="57" t="s">
        <v>15</v>
      </c>
      <c r="I2035" s="57" t="str">
        <f>_xlfn.CONCAT(O2035,E2035,P2035,D2035,P2035,Q2035)</f>
        <v>('biosphere3','77aa43c5-76c6-4465-b0b4-f00d4d14c377')</v>
      </c>
      <c r="J2035" s="57" t="str">
        <f>_xlfn.CONCAT(F2035,C2035)</f>
        <v>Hydrogen peroxide('water', 'ocean')</v>
      </c>
      <c r="K2035" s="57" t="b">
        <f>EXACT(F2035,bioshpere3_emission!E2035)</f>
        <v>1</v>
      </c>
      <c r="L2035" s="57" t="b">
        <f>EXACT(C2035,bioshpere3_emission!C2035)</f>
        <v>1</v>
      </c>
      <c r="M2035" s="57" t="b">
        <f>EXACT(B2035,bioshpere3_emission!B2035)</f>
        <v>1</v>
      </c>
      <c r="N2035" s="57" t="b">
        <f>EXACT(J2035,bioshpere3_emission!P2035)</f>
        <v>1</v>
      </c>
      <c r="O2035" s="57" t="s">
        <v>7743</v>
      </c>
      <c r="P2035" s="57" t="s">
        <v>7744</v>
      </c>
      <c r="Q2035" s="57" t="s">
        <v>7745</v>
      </c>
    </row>
    <row r="2036" spans="1:17" x14ac:dyDescent="0.25">
      <c r="A2036" s="58">
        <v>888</v>
      </c>
      <c r="B2036" s="57" t="s">
        <v>2191</v>
      </c>
      <c r="C2036" s="57" t="s">
        <v>91</v>
      </c>
      <c r="D2036" s="57" t="s">
        <v>6250</v>
      </c>
      <c r="E2036" s="57" t="s">
        <v>7742</v>
      </c>
      <c r="F2036" s="57" t="s">
        <v>2193</v>
      </c>
      <c r="G2036" s="57" t="s">
        <v>14</v>
      </c>
      <c r="H2036" s="57" t="s">
        <v>15</v>
      </c>
      <c r="I2036" s="57" t="str">
        <f>_xlfn.CONCAT(O2036,E2036,P2036,D2036,P2036,Q2036)</f>
        <v>('biosphere3','98313bb5-3f35-4e11-bf3e-03ad2dae591b')</v>
      </c>
      <c r="J2036" s="57" t="str">
        <f>_xlfn.CONCAT(F2036,C2036)</f>
        <v>Hydrogen peroxide('water', 'surface water')</v>
      </c>
      <c r="K2036" s="57" t="b">
        <f>EXACT(F2036,bioshpere3_emission!E2036)</f>
        <v>1</v>
      </c>
      <c r="L2036" s="57" t="b">
        <f>EXACT(C2036,bioshpere3_emission!C2036)</f>
        <v>1</v>
      </c>
      <c r="M2036" s="57" t="b">
        <f>EXACT(B2036,bioshpere3_emission!B2036)</f>
        <v>1</v>
      </c>
      <c r="N2036" s="57" t="b">
        <f>EXACT(J2036,bioshpere3_emission!P2036)</f>
        <v>1</v>
      </c>
      <c r="O2036" s="57" t="s">
        <v>7743</v>
      </c>
      <c r="P2036" s="57" t="s">
        <v>7744</v>
      </c>
      <c r="Q2036" s="57" t="s">
        <v>7745</v>
      </c>
    </row>
    <row r="2037" spans="1:17" x14ac:dyDescent="0.25">
      <c r="A2037" s="58">
        <v>1411</v>
      </c>
      <c r="B2037" s="57" t="s">
        <v>2191</v>
      </c>
      <c r="C2037" s="57" t="s">
        <v>48</v>
      </c>
      <c r="D2037" s="57" t="s">
        <v>3381</v>
      </c>
      <c r="E2037" s="57" t="s">
        <v>7742</v>
      </c>
      <c r="F2037" s="57" t="s">
        <v>2193</v>
      </c>
      <c r="G2037" s="57" t="s">
        <v>14</v>
      </c>
      <c r="H2037" s="57" t="s">
        <v>15</v>
      </c>
      <c r="I2037" s="57" t="str">
        <f>_xlfn.CONCAT(O2037,E2037,P2037,D2037,P2037,Q2037)</f>
        <v>('biosphere3','c7be600c-e8ef-4e50-b092-1f9a3aa47706')</v>
      </c>
      <c r="J2037" s="57" t="str">
        <f>_xlfn.CONCAT(F2037,C2037)</f>
        <v>Hydrogen peroxide('water',)</v>
      </c>
      <c r="K2037" s="57" t="b">
        <f>EXACT(F2037,bioshpere3_emission!E2037)</f>
        <v>1</v>
      </c>
      <c r="L2037" s="57" t="b">
        <f>EXACT(C2037,bioshpere3_emission!C2037)</f>
        <v>1</v>
      </c>
      <c r="M2037" s="57" t="b">
        <f>EXACT(B2037,bioshpere3_emission!B2037)</f>
        <v>1</v>
      </c>
      <c r="N2037" s="57" t="b">
        <f>EXACT(J2037,bioshpere3_emission!P2037)</f>
        <v>1</v>
      </c>
      <c r="O2037" s="57" t="s">
        <v>7743</v>
      </c>
      <c r="P2037" s="57" t="s">
        <v>7744</v>
      </c>
      <c r="Q2037" s="57" t="s">
        <v>7745</v>
      </c>
    </row>
    <row r="2038" spans="1:17" x14ac:dyDescent="0.25">
      <c r="A2038" s="58">
        <v>2354</v>
      </c>
      <c r="B2038" s="57" t="s">
        <v>1429</v>
      </c>
      <c r="C2038" s="57" t="s">
        <v>24</v>
      </c>
      <c r="D2038" s="57" t="s">
        <v>1430</v>
      </c>
      <c r="E2038" s="57" t="s">
        <v>7742</v>
      </c>
      <c r="F2038" s="57" t="s">
        <v>1431</v>
      </c>
      <c r="G2038" s="57" t="s">
        <v>14</v>
      </c>
      <c r="H2038" s="57" t="s">
        <v>15</v>
      </c>
      <c r="I2038" s="57" t="str">
        <f>_xlfn.CONCAT(O2038,E2038,P2038,D2038,P2038,Q2038)</f>
        <v>('biosphere3','a2d4ebed-c96c-47c9-b469-018dd1ae58ce')</v>
      </c>
      <c r="J2038" s="57" t="str">
        <f>_xlfn.CONCAT(F2038,C2038)</f>
        <v>Hydrogen sulfide('air', 'low population density, long-term')</v>
      </c>
      <c r="K2038" s="57" t="b">
        <f>EXACT(F2038,bioshpere3_emission!E2038)</f>
        <v>1</v>
      </c>
      <c r="L2038" s="57" t="b">
        <f>EXACT(C2038,bioshpere3_emission!C2038)</f>
        <v>1</v>
      </c>
      <c r="M2038" s="57" t="b">
        <f>EXACT(B2038,bioshpere3_emission!B2038)</f>
        <v>1</v>
      </c>
      <c r="N2038" s="57" t="b">
        <f>EXACT(J2038,bioshpere3_emission!P2038)</f>
        <v>1</v>
      </c>
      <c r="O2038" s="57" t="s">
        <v>7743</v>
      </c>
      <c r="P2038" s="57" t="s">
        <v>7744</v>
      </c>
      <c r="Q2038" s="57" t="s">
        <v>7745</v>
      </c>
    </row>
    <row r="2039" spans="1:17" x14ac:dyDescent="0.25">
      <c r="A2039" s="58">
        <v>31</v>
      </c>
      <c r="B2039" s="57" t="s">
        <v>1429</v>
      </c>
      <c r="C2039" s="57" t="s">
        <v>31</v>
      </c>
      <c r="D2039" s="57" t="s">
        <v>3749</v>
      </c>
      <c r="E2039" s="57" t="s">
        <v>7742</v>
      </c>
      <c r="F2039" s="57" t="s">
        <v>1431</v>
      </c>
      <c r="G2039" s="57" t="s">
        <v>14</v>
      </c>
      <c r="H2039" s="57" t="s">
        <v>15</v>
      </c>
      <c r="I2039" s="57" t="str">
        <f>_xlfn.CONCAT(O2039,E2039,P2039,D2039,P2039,Q2039)</f>
        <v>('biosphere3','59281544-7c5a-4101-a972-10118e8df6aa')</v>
      </c>
      <c r="J2039" s="57" t="str">
        <f>_xlfn.CONCAT(F2039,C2039)</f>
        <v>Hydrogen sulfide('air', 'lower stratosphere + upper troposphere')</v>
      </c>
      <c r="K2039" s="57" t="b">
        <f>EXACT(F2039,bioshpere3_emission!E2039)</f>
        <v>1</v>
      </c>
      <c r="L2039" s="57" t="b">
        <f>EXACT(C2039,bioshpere3_emission!C2039)</f>
        <v>1</v>
      </c>
      <c r="M2039" s="57" t="b">
        <f>EXACT(B2039,bioshpere3_emission!B2039)</f>
        <v>1</v>
      </c>
      <c r="N2039" s="57" t="b">
        <f>EXACT(J2039,bioshpere3_emission!P2039)</f>
        <v>1</v>
      </c>
      <c r="O2039" s="57" t="s">
        <v>7743</v>
      </c>
      <c r="P2039" s="57" t="s">
        <v>7744</v>
      </c>
      <c r="Q2039" s="57" t="s">
        <v>7745</v>
      </c>
    </row>
    <row r="2040" spans="1:17" x14ac:dyDescent="0.25">
      <c r="A2040" s="58">
        <v>509</v>
      </c>
      <c r="B2040" s="57" t="s">
        <v>1429</v>
      </c>
      <c r="C2040" s="57" t="s">
        <v>27</v>
      </c>
      <c r="D2040" s="57" t="s">
        <v>2843</v>
      </c>
      <c r="E2040" s="57" t="s">
        <v>7742</v>
      </c>
      <c r="F2040" s="57" t="s">
        <v>1431</v>
      </c>
      <c r="G2040" s="57" t="s">
        <v>14</v>
      </c>
      <c r="H2040" s="57" t="s">
        <v>15</v>
      </c>
      <c r="I2040" s="57" t="str">
        <f>_xlfn.CONCAT(O2040,E2040,P2040,D2040,P2040,Q2040)</f>
        <v>('biosphere3','0b0ea9d1-9c54-4e23-bcfc-1b8fc2cf0358')</v>
      </c>
      <c r="J2040" s="57" t="str">
        <f>_xlfn.CONCAT(F2040,C2040)</f>
        <v>Hydrogen sulfide('air', 'non-urban air or from high stacks')</v>
      </c>
      <c r="K2040" s="57" t="b">
        <f>EXACT(F2040,bioshpere3_emission!E2040)</f>
        <v>1</v>
      </c>
      <c r="L2040" s="57" t="b">
        <f>EXACT(C2040,bioshpere3_emission!C2040)</f>
        <v>1</v>
      </c>
      <c r="M2040" s="57" t="b">
        <f>EXACT(B2040,bioshpere3_emission!B2040)</f>
        <v>1</v>
      </c>
      <c r="N2040" s="57" t="b">
        <f>EXACT(J2040,bioshpere3_emission!P2040)</f>
        <v>1</v>
      </c>
      <c r="O2040" s="57" t="s">
        <v>7743</v>
      </c>
      <c r="P2040" s="57" t="s">
        <v>7744</v>
      </c>
      <c r="Q2040" s="57" t="s">
        <v>7745</v>
      </c>
    </row>
    <row r="2041" spans="1:17" x14ac:dyDescent="0.25">
      <c r="A2041" s="58">
        <v>3414</v>
      </c>
      <c r="B2041" s="57" t="s">
        <v>1429</v>
      </c>
      <c r="C2041" s="57" t="s">
        <v>44</v>
      </c>
      <c r="D2041" s="57" t="s">
        <v>2832</v>
      </c>
      <c r="E2041" s="57" t="s">
        <v>7742</v>
      </c>
      <c r="F2041" s="57" t="s">
        <v>1431</v>
      </c>
      <c r="G2041" s="57" t="s">
        <v>14</v>
      </c>
      <c r="H2041" s="57" t="s">
        <v>15</v>
      </c>
      <c r="I2041" s="57" t="str">
        <f>_xlfn.CONCAT(O2041,E2041,P2041,D2041,P2041,Q2041)</f>
        <v>('biosphere3','e3cfaa07-9b68-4461-a06f-a0e4e59d41d3')</v>
      </c>
      <c r="J2041" s="57" t="str">
        <f>_xlfn.CONCAT(F2041,C2041)</f>
        <v>Hydrogen sulfide('air', 'urban air close to ground')</v>
      </c>
      <c r="K2041" s="57" t="b">
        <f>EXACT(F2041,bioshpere3_emission!E2041)</f>
        <v>1</v>
      </c>
      <c r="L2041" s="57" t="b">
        <f>EXACT(C2041,bioshpere3_emission!C2041)</f>
        <v>1</v>
      </c>
      <c r="M2041" s="57" t="b">
        <f>EXACT(B2041,bioshpere3_emission!B2041)</f>
        <v>1</v>
      </c>
      <c r="N2041" s="57" t="b">
        <f>EXACT(J2041,bioshpere3_emission!P2041)</f>
        <v>1</v>
      </c>
      <c r="O2041" s="57" t="s">
        <v>7743</v>
      </c>
      <c r="P2041" s="57" t="s">
        <v>7744</v>
      </c>
      <c r="Q2041" s="57" t="s">
        <v>7745</v>
      </c>
    </row>
    <row r="2042" spans="1:17" x14ac:dyDescent="0.25">
      <c r="A2042" s="58">
        <v>849</v>
      </c>
      <c r="B2042" s="57" t="s">
        <v>1429</v>
      </c>
      <c r="C2042" s="57" t="s">
        <v>190</v>
      </c>
      <c r="D2042" s="57" t="s">
        <v>3408</v>
      </c>
      <c r="E2042" s="57" t="s">
        <v>7742</v>
      </c>
      <c r="F2042" s="57" t="s">
        <v>1431</v>
      </c>
      <c r="G2042" s="57" t="s">
        <v>14</v>
      </c>
      <c r="H2042" s="57" t="s">
        <v>15</v>
      </c>
      <c r="I2042" s="57" t="str">
        <f>_xlfn.CONCAT(O2042,E2042,P2042,D2042,P2042,Q2042)</f>
        <v>('biosphere3','20d4d821-f4f7-4017-8810-f822fcdf619e')</v>
      </c>
      <c r="J2042" s="57" t="str">
        <f>_xlfn.CONCAT(F2042,C2042)</f>
        <v>Hydrogen sulfide('air',)</v>
      </c>
      <c r="K2042" s="57" t="b">
        <f>EXACT(F2042,bioshpere3_emission!E2042)</f>
        <v>1</v>
      </c>
      <c r="L2042" s="57" t="b">
        <f>EXACT(C2042,bioshpere3_emission!C2042)</f>
        <v>1</v>
      </c>
      <c r="M2042" s="57" t="b">
        <f>EXACT(B2042,bioshpere3_emission!B2042)</f>
        <v>1</v>
      </c>
      <c r="N2042" s="57" t="b">
        <f>EXACT(J2042,bioshpere3_emission!P2042)</f>
        <v>1</v>
      </c>
      <c r="O2042" s="57" t="s">
        <v>7743</v>
      </c>
      <c r="P2042" s="57" t="s">
        <v>7744</v>
      </c>
      <c r="Q2042" s="57" t="s">
        <v>7745</v>
      </c>
    </row>
    <row r="2043" spans="1:17" x14ac:dyDescent="0.25">
      <c r="A2043" s="58">
        <v>211</v>
      </c>
      <c r="B2043" s="57" t="s">
        <v>1429</v>
      </c>
      <c r="C2043" s="57" t="s">
        <v>71</v>
      </c>
      <c r="D2043" s="57" t="s">
        <v>4250</v>
      </c>
      <c r="E2043" s="57" t="s">
        <v>7742</v>
      </c>
      <c r="F2043" s="57" t="s">
        <v>1431</v>
      </c>
      <c r="G2043" s="57" t="s">
        <v>14</v>
      </c>
      <c r="H2043" s="57" t="s">
        <v>15</v>
      </c>
      <c r="I2043" s="57" t="str">
        <f>_xlfn.CONCAT(O2043,E2043,P2043,D2043,P2043,Q2043)</f>
        <v>('biosphere3','db945649-d0d5-4818-ab81-dc8579469a05')</v>
      </c>
      <c r="J2043" s="57" t="str">
        <f>_xlfn.CONCAT(F2043,C2043)</f>
        <v>Hydrogen sulfide('water', 'ground-')</v>
      </c>
      <c r="K2043" s="57" t="b">
        <f>EXACT(F2043,bioshpere3_emission!E2043)</f>
        <v>1</v>
      </c>
      <c r="L2043" s="57" t="b">
        <f>EXACT(C2043,bioshpere3_emission!C2043)</f>
        <v>1</v>
      </c>
      <c r="M2043" s="57" t="b">
        <f>EXACT(B2043,bioshpere3_emission!B2043)</f>
        <v>1</v>
      </c>
      <c r="N2043" s="57" t="b">
        <f>EXACT(J2043,bioshpere3_emission!P2043)</f>
        <v>1</v>
      </c>
      <c r="O2043" s="57" t="s">
        <v>7743</v>
      </c>
      <c r="P2043" s="57" t="s">
        <v>7744</v>
      </c>
      <c r="Q2043" s="57" t="s">
        <v>7745</v>
      </c>
    </row>
    <row r="2044" spans="1:17" x14ac:dyDescent="0.25">
      <c r="A2044" s="58">
        <v>3178</v>
      </c>
      <c r="B2044" s="57" t="s">
        <v>1429</v>
      </c>
      <c r="C2044" s="57" t="s">
        <v>100</v>
      </c>
      <c r="D2044" s="57" t="s">
        <v>5023</v>
      </c>
      <c r="E2044" s="57" t="s">
        <v>7742</v>
      </c>
      <c r="F2044" s="57" t="s">
        <v>1431</v>
      </c>
      <c r="G2044" s="57" t="s">
        <v>14</v>
      </c>
      <c r="H2044" s="57" t="s">
        <v>15</v>
      </c>
      <c r="I2044" s="57" t="str">
        <f>_xlfn.CONCAT(O2044,E2044,P2044,D2044,P2044,Q2044)</f>
        <v>('biosphere3','554be2fb-9bb9-46c6-a4df-46df0d53cb65')</v>
      </c>
      <c r="J2044" s="57" t="str">
        <f>_xlfn.CONCAT(F2044,C2044)</f>
        <v>Hydrogen sulfide('water', 'ground-, long-term')</v>
      </c>
      <c r="K2044" s="57" t="b">
        <f>EXACT(F2044,bioshpere3_emission!E2044)</f>
        <v>1</v>
      </c>
      <c r="L2044" s="57" t="b">
        <f>EXACT(C2044,bioshpere3_emission!C2044)</f>
        <v>1</v>
      </c>
      <c r="M2044" s="57" t="b">
        <f>EXACT(B2044,bioshpere3_emission!B2044)</f>
        <v>1</v>
      </c>
      <c r="N2044" s="57" t="b">
        <f>EXACT(J2044,bioshpere3_emission!P2044)</f>
        <v>1</v>
      </c>
      <c r="O2044" s="57" t="s">
        <v>7743</v>
      </c>
      <c r="P2044" s="57" t="s">
        <v>7744</v>
      </c>
      <c r="Q2044" s="57" t="s">
        <v>7745</v>
      </c>
    </row>
    <row r="2045" spans="1:17" x14ac:dyDescent="0.25">
      <c r="A2045" s="58">
        <v>2051</v>
      </c>
      <c r="B2045" s="57" t="s">
        <v>1429</v>
      </c>
      <c r="C2045" s="57" t="s">
        <v>10</v>
      </c>
      <c r="D2045" s="57" t="s">
        <v>3028</v>
      </c>
      <c r="E2045" s="57" t="s">
        <v>7742</v>
      </c>
      <c r="F2045" s="57" t="s">
        <v>1431</v>
      </c>
      <c r="G2045" s="57" t="s">
        <v>14</v>
      </c>
      <c r="H2045" s="57" t="s">
        <v>15</v>
      </c>
      <c r="I2045" s="57" t="str">
        <f>_xlfn.CONCAT(O2045,E2045,P2045,D2045,P2045,Q2045)</f>
        <v>('biosphere3','2cfea267-9965-411e-9381-4d32835b4ffe')</v>
      </c>
      <c r="J2045" s="57" t="str">
        <f>_xlfn.CONCAT(F2045,C2045)</f>
        <v>Hydrogen sulfide('water', 'ocean')</v>
      </c>
      <c r="K2045" s="57" t="b">
        <f>EXACT(F2045,bioshpere3_emission!E2045)</f>
        <v>1</v>
      </c>
      <c r="L2045" s="57" t="b">
        <f>EXACT(C2045,bioshpere3_emission!C2045)</f>
        <v>1</v>
      </c>
      <c r="M2045" s="57" t="b">
        <f>EXACT(B2045,bioshpere3_emission!B2045)</f>
        <v>1</v>
      </c>
      <c r="N2045" s="57" t="b">
        <f>EXACT(J2045,bioshpere3_emission!P2045)</f>
        <v>1</v>
      </c>
      <c r="O2045" s="57" t="s">
        <v>7743</v>
      </c>
      <c r="P2045" s="57" t="s">
        <v>7744</v>
      </c>
      <c r="Q2045" s="57" t="s">
        <v>7745</v>
      </c>
    </row>
    <row r="2046" spans="1:17" x14ac:dyDescent="0.25">
      <c r="A2046" s="58">
        <v>3366</v>
      </c>
      <c r="B2046" s="57" t="s">
        <v>1429</v>
      </c>
      <c r="C2046" s="57" t="s">
        <v>91</v>
      </c>
      <c r="D2046" s="57" t="s">
        <v>5962</v>
      </c>
      <c r="E2046" s="57" t="s">
        <v>7742</v>
      </c>
      <c r="F2046" s="57" t="s">
        <v>1431</v>
      </c>
      <c r="G2046" s="57" t="s">
        <v>14</v>
      </c>
      <c r="H2046" s="57" t="s">
        <v>15</v>
      </c>
      <c r="I2046" s="57" t="str">
        <f>_xlfn.CONCAT(O2046,E2046,P2046,D2046,P2046,Q2046)</f>
        <v>('biosphere3','50790dc4-dd52-4811-b124-d9e9c920cd70')</v>
      </c>
      <c r="J2046" s="57" t="str">
        <f>_xlfn.CONCAT(F2046,C2046)</f>
        <v>Hydrogen sulfide('water', 'surface water')</v>
      </c>
      <c r="K2046" s="57" t="b">
        <f>EXACT(F2046,bioshpere3_emission!E2046)</f>
        <v>1</v>
      </c>
      <c r="L2046" s="57" t="b">
        <f>EXACT(C2046,bioshpere3_emission!C2046)</f>
        <v>1</v>
      </c>
      <c r="M2046" s="57" t="b">
        <f>EXACT(B2046,bioshpere3_emission!B2046)</f>
        <v>1</v>
      </c>
      <c r="N2046" s="57" t="b">
        <f>EXACT(J2046,bioshpere3_emission!P2046)</f>
        <v>1</v>
      </c>
      <c r="O2046" s="57" t="s">
        <v>7743</v>
      </c>
      <c r="P2046" s="57" t="s">
        <v>7744</v>
      </c>
      <c r="Q2046" s="57" t="s">
        <v>7745</v>
      </c>
    </row>
    <row r="2047" spans="1:17" x14ac:dyDescent="0.25">
      <c r="A2047" s="58">
        <v>2778</v>
      </c>
      <c r="B2047" s="57" t="s">
        <v>1429</v>
      </c>
      <c r="C2047" s="57" t="s">
        <v>48</v>
      </c>
      <c r="D2047" s="57" t="s">
        <v>1771</v>
      </c>
      <c r="E2047" s="57" t="s">
        <v>7742</v>
      </c>
      <c r="F2047" s="57" t="s">
        <v>1431</v>
      </c>
      <c r="G2047" s="57" t="s">
        <v>14</v>
      </c>
      <c r="H2047" s="57" t="s">
        <v>15</v>
      </c>
      <c r="I2047" s="57" t="str">
        <f>_xlfn.CONCAT(O2047,E2047,P2047,D2047,P2047,Q2047)</f>
        <v>('biosphere3','42d33bc4-cdea-4b1d-896c-090e792183be')</v>
      </c>
      <c r="J2047" s="57" t="str">
        <f>_xlfn.CONCAT(F2047,C2047)</f>
        <v>Hydrogen sulfide('water',)</v>
      </c>
      <c r="K2047" s="57" t="b">
        <f>EXACT(F2047,bioshpere3_emission!E2047)</f>
        <v>1</v>
      </c>
      <c r="L2047" s="57" t="b">
        <f>EXACT(C2047,bioshpere3_emission!C2047)</f>
        <v>1</v>
      </c>
      <c r="M2047" s="57" t="b">
        <f>EXACT(B2047,bioshpere3_emission!B2047)</f>
        <v>1</v>
      </c>
      <c r="N2047" s="57" t="b">
        <f>EXACT(J2047,bioshpere3_emission!P2047)</f>
        <v>1</v>
      </c>
      <c r="O2047" s="57" t="s">
        <v>7743</v>
      </c>
      <c r="P2047" s="57" t="s">
        <v>7744</v>
      </c>
      <c r="Q2047" s="57" t="s">
        <v>7745</v>
      </c>
    </row>
    <row r="2048" spans="1:17" x14ac:dyDescent="0.25">
      <c r="A2048" s="58">
        <v>3865</v>
      </c>
      <c r="B2048" s="57" t="s">
        <v>1293</v>
      </c>
      <c r="C2048" s="57" t="s">
        <v>24</v>
      </c>
      <c r="D2048" s="57" t="s">
        <v>4740</v>
      </c>
      <c r="E2048" s="57" t="s">
        <v>7742</v>
      </c>
      <c r="F2048" s="57" t="s">
        <v>1295</v>
      </c>
      <c r="G2048" s="57" t="s">
        <v>14</v>
      </c>
      <c r="H2048" s="57" t="s">
        <v>15</v>
      </c>
      <c r="I2048" s="57" t="str">
        <f>_xlfn.CONCAT(O2048,E2048,P2048,D2048,P2048,Q2048)</f>
        <v>('biosphere3','938b8b4d-9401-40de-901a-6e545a6f8d2a')</v>
      </c>
      <c r="J2048" s="57" t="str">
        <f>_xlfn.CONCAT(F2048,C2048)</f>
        <v>Hydrogen('air', 'low population density, long-term')</v>
      </c>
      <c r="K2048" s="57" t="b">
        <f>EXACT(F2048,bioshpere3_emission!E2048)</f>
        <v>1</v>
      </c>
      <c r="L2048" s="57" t="b">
        <f>EXACT(C2048,bioshpere3_emission!C2048)</f>
        <v>1</v>
      </c>
      <c r="M2048" s="57" t="b">
        <f>EXACT(B2048,bioshpere3_emission!B2048)</f>
        <v>1</v>
      </c>
      <c r="N2048" s="57" t="b">
        <f>EXACT(J2048,bioshpere3_emission!P2048)</f>
        <v>1</v>
      </c>
      <c r="O2048" s="57" t="s">
        <v>7743</v>
      </c>
      <c r="P2048" s="57" t="s">
        <v>7744</v>
      </c>
      <c r="Q2048" s="57" t="s">
        <v>7745</v>
      </c>
    </row>
    <row r="2049" spans="1:17" x14ac:dyDescent="0.25">
      <c r="A2049" s="58">
        <v>2391</v>
      </c>
      <c r="B2049" s="57" t="s">
        <v>1293</v>
      </c>
      <c r="C2049" s="57" t="s">
        <v>31</v>
      </c>
      <c r="D2049" s="57" t="s">
        <v>6415</v>
      </c>
      <c r="E2049" s="57" t="s">
        <v>7742</v>
      </c>
      <c r="F2049" s="57" t="s">
        <v>1295</v>
      </c>
      <c r="G2049" s="57" t="s">
        <v>14</v>
      </c>
      <c r="H2049" s="57" t="s">
        <v>15</v>
      </c>
      <c r="I2049" s="57" t="str">
        <f>_xlfn.CONCAT(O2049,E2049,P2049,D2049,P2049,Q2049)</f>
        <v>('biosphere3','5b8f9dca-cb63-4332-8fd9-92a10aed2232')</v>
      </c>
      <c r="J2049" s="57" t="str">
        <f>_xlfn.CONCAT(F2049,C2049)</f>
        <v>Hydrogen('air', 'lower stratosphere + upper troposphere')</v>
      </c>
      <c r="K2049" s="57" t="b">
        <f>EXACT(F2049,bioshpere3_emission!E2049)</f>
        <v>1</v>
      </c>
      <c r="L2049" s="57" t="b">
        <f>EXACT(C2049,bioshpere3_emission!C2049)</f>
        <v>1</v>
      </c>
      <c r="M2049" s="57" t="b">
        <f>EXACT(B2049,bioshpere3_emission!B2049)</f>
        <v>1</v>
      </c>
      <c r="N2049" s="57" t="b">
        <f>EXACT(J2049,bioshpere3_emission!P2049)</f>
        <v>1</v>
      </c>
      <c r="O2049" s="57" t="s">
        <v>7743</v>
      </c>
      <c r="P2049" s="57" t="s">
        <v>7744</v>
      </c>
      <c r="Q2049" s="57" t="s">
        <v>7745</v>
      </c>
    </row>
    <row r="2050" spans="1:17" x14ac:dyDescent="0.25">
      <c r="A2050" s="58">
        <v>2262</v>
      </c>
      <c r="B2050" s="57" t="s">
        <v>1293</v>
      </c>
      <c r="C2050" s="57" t="s">
        <v>27</v>
      </c>
      <c r="D2050" s="57" t="s">
        <v>4301</v>
      </c>
      <c r="E2050" s="57" t="s">
        <v>7742</v>
      </c>
      <c r="F2050" s="57" t="s">
        <v>1295</v>
      </c>
      <c r="G2050" s="57" t="s">
        <v>14</v>
      </c>
      <c r="H2050" s="57" t="s">
        <v>15</v>
      </c>
      <c r="I2050" s="57" t="str">
        <f>_xlfn.CONCAT(O2050,E2050,P2050,D2050,P2050,Q2050)</f>
        <v>('biosphere3','1c84549b-9317-44b8-ad79-29c587e43bd3')</v>
      </c>
      <c r="J2050" s="57" t="str">
        <f>_xlfn.CONCAT(F2050,C2050)</f>
        <v>Hydrogen('air', 'non-urban air or from high stacks')</v>
      </c>
      <c r="K2050" s="57" t="b">
        <f>EXACT(F2050,bioshpere3_emission!E2050)</f>
        <v>1</v>
      </c>
      <c r="L2050" s="57" t="b">
        <f>EXACT(C2050,bioshpere3_emission!C2050)</f>
        <v>1</v>
      </c>
      <c r="M2050" s="57" t="b">
        <f>EXACT(B2050,bioshpere3_emission!B2050)</f>
        <v>1</v>
      </c>
      <c r="N2050" s="57" t="b">
        <f>EXACT(J2050,bioshpere3_emission!P2050)</f>
        <v>1</v>
      </c>
      <c r="O2050" s="57" t="s">
        <v>7743</v>
      </c>
      <c r="P2050" s="57" t="s">
        <v>7744</v>
      </c>
      <c r="Q2050" s="57" t="s">
        <v>7745</v>
      </c>
    </row>
    <row r="2051" spans="1:17" x14ac:dyDescent="0.25">
      <c r="A2051" s="58">
        <v>3482</v>
      </c>
      <c r="B2051" s="57" t="s">
        <v>1293</v>
      </c>
      <c r="C2051" s="57" t="s">
        <v>44</v>
      </c>
      <c r="D2051" s="57" t="s">
        <v>6371</v>
      </c>
      <c r="E2051" s="57" t="s">
        <v>7742</v>
      </c>
      <c r="F2051" s="57" t="s">
        <v>1295</v>
      </c>
      <c r="G2051" s="57" t="s">
        <v>14</v>
      </c>
      <c r="H2051" s="57" t="s">
        <v>15</v>
      </c>
      <c r="I2051" s="57" t="str">
        <f>_xlfn.CONCAT(O2051,E2051,P2051,D2051,P2051,Q2051)</f>
        <v>('biosphere3','8e906def-6bd5-4248-ac2b-94e6eedde3c9')</v>
      </c>
      <c r="J2051" s="57" t="str">
        <f>_xlfn.CONCAT(F2051,C2051)</f>
        <v>Hydrogen('air', 'urban air close to ground')</v>
      </c>
      <c r="K2051" s="57" t="b">
        <f>EXACT(F2051,bioshpere3_emission!E2051)</f>
        <v>1</v>
      </c>
      <c r="L2051" s="57" t="b">
        <f>EXACT(C2051,bioshpere3_emission!C2051)</f>
        <v>1</v>
      </c>
      <c r="M2051" s="57" t="b">
        <f>EXACT(B2051,bioshpere3_emission!B2051)</f>
        <v>1</v>
      </c>
      <c r="N2051" s="57" t="b">
        <f>EXACT(J2051,bioshpere3_emission!P2051)</f>
        <v>1</v>
      </c>
      <c r="O2051" s="57" t="s">
        <v>7743</v>
      </c>
      <c r="P2051" s="57" t="s">
        <v>7744</v>
      </c>
      <c r="Q2051" s="57" t="s">
        <v>7745</v>
      </c>
    </row>
    <row r="2052" spans="1:17" x14ac:dyDescent="0.25">
      <c r="A2052" s="58">
        <v>76</v>
      </c>
      <c r="B2052" s="57" t="s">
        <v>1293</v>
      </c>
      <c r="C2052" s="57" t="s">
        <v>190</v>
      </c>
      <c r="D2052" s="57" t="s">
        <v>1294</v>
      </c>
      <c r="E2052" s="57" t="s">
        <v>7742</v>
      </c>
      <c r="F2052" s="57" t="s">
        <v>1295</v>
      </c>
      <c r="G2052" s="57" t="s">
        <v>14</v>
      </c>
      <c r="H2052" s="57" t="s">
        <v>15</v>
      </c>
      <c r="I2052" s="57" t="str">
        <f>_xlfn.CONCAT(O2052,E2052,P2052,D2052,P2052,Q2052)</f>
        <v>('biosphere3','b301fa9a-ba60-4eac-8ccc-6ccbdf099b35')</v>
      </c>
      <c r="J2052" s="57" t="str">
        <f>_xlfn.CONCAT(F2052,C2052)</f>
        <v>Hydrogen('air',)</v>
      </c>
      <c r="K2052" s="57" t="b">
        <f>EXACT(F2052,bioshpere3_emission!E2052)</f>
        <v>1</v>
      </c>
      <c r="L2052" s="57" t="b">
        <f>EXACT(C2052,bioshpere3_emission!C2052)</f>
        <v>1</v>
      </c>
      <c r="M2052" s="57" t="b">
        <f>EXACT(B2052,bioshpere3_emission!B2052)</f>
        <v>1</v>
      </c>
      <c r="N2052" s="57" t="b">
        <f>EXACT(J2052,bioshpere3_emission!P2052)</f>
        <v>1</v>
      </c>
      <c r="O2052" s="57" t="s">
        <v>7743</v>
      </c>
      <c r="P2052" s="57" t="s">
        <v>7744</v>
      </c>
      <c r="Q2052" s="57" t="s">
        <v>7745</v>
      </c>
    </row>
    <row r="2053" spans="1:17" x14ac:dyDescent="0.25">
      <c r="A2053" s="58">
        <v>1278</v>
      </c>
      <c r="B2053" s="57" t="s">
        <v>189</v>
      </c>
      <c r="C2053" s="57" t="s">
        <v>24</v>
      </c>
      <c r="D2053" s="57" t="s">
        <v>2261</v>
      </c>
      <c r="E2053" s="57" t="s">
        <v>7742</v>
      </c>
      <c r="F2053" s="57" t="s">
        <v>192</v>
      </c>
      <c r="G2053" s="57" t="s">
        <v>14</v>
      </c>
      <c r="H2053" s="57" t="s">
        <v>34</v>
      </c>
      <c r="I2053" s="57" t="str">
        <f>_xlfn.CONCAT(O2053,E2053,P2053,D2053,P2053,Q2053)</f>
        <v>('biosphere3','b082e84d-001a-4154-be49-5851cfa68ddf')</v>
      </c>
      <c r="J2053" s="57" t="str">
        <f>_xlfn.CONCAT(F2053,C2053)</f>
        <v>Hydrogen-3, Tritium('air', 'low population density, long-term')</v>
      </c>
      <c r="K2053" s="57" t="b">
        <f>EXACT(F2053,bioshpere3_emission!E2053)</f>
        <v>1</v>
      </c>
      <c r="L2053" s="57" t="b">
        <f>EXACT(C2053,bioshpere3_emission!C2053)</f>
        <v>1</v>
      </c>
      <c r="M2053" s="57" t="b">
        <f>EXACT(B2053,bioshpere3_emission!B2053)</f>
        <v>1</v>
      </c>
      <c r="N2053" s="57" t="b">
        <f>EXACT(J2053,bioshpere3_emission!P2053)</f>
        <v>1</v>
      </c>
      <c r="O2053" s="57" t="s">
        <v>7743</v>
      </c>
      <c r="P2053" s="57" t="s">
        <v>7744</v>
      </c>
      <c r="Q2053" s="57" t="s">
        <v>7745</v>
      </c>
    </row>
    <row r="2054" spans="1:17" x14ac:dyDescent="0.25">
      <c r="A2054" s="58">
        <v>706</v>
      </c>
      <c r="B2054" s="57" t="s">
        <v>189</v>
      </c>
      <c r="C2054" s="57" t="s">
        <v>31</v>
      </c>
      <c r="D2054" s="57" t="s">
        <v>1651</v>
      </c>
      <c r="E2054" s="57" t="s">
        <v>7742</v>
      </c>
      <c r="F2054" s="57" t="s">
        <v>192</v>
      </c>
      <c r="G2054" s="57" t="s">
        <v>14</v>
      </c>
      <c r="H2054" s="57" t="s">
        <v>34</v>
      </c>
      <c r="I2054" s="57" t="str">
        <f>_xlfn.CONCAT(O2054,E2054,P2054,D2054,P2054,Q2054)</f>
        <v>('biosphere3','bf75c125-b39c-49d3-b06e-83153db03bd8')</v>
      </c>
      <c r="J2054" s="57" t="str">
        <f>_xlfn.CONCAT(F2054,C2054)</f>
        <v>Hydrogen-3, Tritium('air', 'lower stratosphere + upper troposphere')</v>
      </c>
      <c r="K2054" s="57" t="b">
        <f>EXACT(F2054,bioshpere3_emission!E2054)</f>
        <v>1</v>
      </c>
      <c r="L2054" s="57" t="b">
        <f>EXACT(C2054,bioshpere3_emission!C2054)</f>
        <v>1</v>
      </c>
      <c r="M2054" s="57" t="b">
        <f>EXACT(B2054,bioshpere3_emission!B2054)</f>
        <v>1</v>
      </c>
      <c r="N2054" s="57" t="b">
        <f>EXACT(J2054,bioshpere3_emission!P2054)</f>
        <v>1</v>
      </c>
      <c r="O2054" s="57" t="s">
        <v>7743</v>
      </c>
      <c r="P2054" s="57" t="s">
        <v>7744</v>
      </c>
      <c r="Q2054" s="57" t="s">
        <v>7745</v>
      </c>
    </row>
    <row r="2055" spans="1:17" x14ac:dyDescent="0.25">
      <c r="A2055" s="58">
        <v>667</v>
      </c>
      <c r="B2055" s="57" t="s">
        <v>189</v>
      </c>
      <c r="C2055" s="57" t="s">
        <v>27</v>
      </c>
      <c r="D2055" s="57" t="s">
        <v>5087</v>
      </c>
      <c r="E2055" s="57" t="s">
        <v>7742</v>
      </c>
      <c r="F2055" s="57" t="s">
        <v>192</v>
      </c>
      <c r="G2055" s="57" t="s">
        <v>14</v>
      </c>
      <c r="H2055" s="57" t="s">
        <v>34</v>
      </c>
      <c r="I2055" s="57" t="str">
        <f>_xlfn.CONCAT(O2055,E2055,P2055,D2055,P2055,Q2055)</f>
        <v>('biosphere3','0cdaaa7e-3c23-419d-8ad5-12dc93c2e1e3')</v>
      </c>
      <c r="J2055" s="57" t="str">
        <f>_xlfn.CONCAT(F2055,C2055)</f>
        <v>Hydrogen-3, Tritium('air', 'non-urban air or from high stacks')</v>
      </c>
      <c r="K2055" s="57" t="b">
        <f>EXACT(F2055,bioshpere3_emission!E2055)</f>
        <v>1</v>
      </c>
      <c r="L2055" s="57" t="b">
        <f>EXACT(C2055,bioshpere3_emission!C2055)</f>
        <v>1</v>
      </c>
      <c r="M2055" s="57" t="b">
        <f>EXACT(B2055,bioshpere3_emission!B2055)</f>
        <v>1</v>
      </c>
      <c r="N2055" s="57" t="b">
        <f>EXACT(J2055,bioshpere3_emission!P2055)</f>
        <v>1</v>
      </c>
      <c r="O2055" s="57" t="s">
        <v>7743</v>
      </c>
      <c r="P2055" s="57" t="s">
        <v>7744</v>
      </c>
      <c r="Q2055" s="57" t="s">
        <v>7745</v>
      </c>
    </row>
    <row r="2056" spans="1:17" x14ac:dyDescent="0.25">
      <c r="A2056" s="58">
        <v>1797</v>
      </c>
      <c r="B2056" s="57" t="s">
        <v>189</v>
      </c>
      <c r="C2056" s="57" t="s">
        <v>44</v>
      </c>
      <c r="D2056" s="57" t="s">
        <v>5044</v>
      </c>
      <c r="E2056" s="57" t="s">
        <v>7742</v>
      </c>
      <c r="F2056" s="57" t="s">
        <v>192</v>
      </c>
      <c r="G2056" s="57" t="s">
        <v>14</v>
      </c>
      <c r="H2056" s="57" t="s">
        <v>34</v>
      </c>
      <c r="I2056" s="57" t="str">
        <f>_xlfn.CONCAT(O2056,E2056,P2056,D2056,P2056,Q2056)</f>
        <v>('biosphere3','b772118d-cb3e-4330-aa01-317b04703cb2')</v>
      </c>
      <c r="J2056" s="57" t="str">
        <f>_xlfn.CONCAT(F2056,C2056)</f>
        <v>Hydrogen-3, Tritium('air', 'urban air close to ground')</v>
      </c>
      <c r="K2056" s="57" t="b">
        <f>EXACT(F2056,bioshpere3_emission!E2056)</f>
        <v>1</v>
      </c>
      <c r="L2056" s="57" t="b">
        <f>EXACT(C2056,bioshpere3_emission!C2056)</f>
        <v>1</v>
      </c>
      <c r="M2056" s="57" t="b">
        <f>EXACT(B2056,bioshpere3_emission!B2056)</f>
        <v>1</v>
      </c>
      <c r="N2056" s="57" t="b">
        <f>EXACT(J2056,bioshpere3_emission!P2056)</f>
        <v>1</v>
      </c>
      <c r="O2056" s="57" t="s">
        <v>7743</v>
      </c>
      <c r="P2056" s="57" t="s">
        <v>7744</v>
      </c>
      <c r="Q2056" s="57" t="s">
        <v>7745</v>
      </c>
    </row>
    <row r="2057" spans="1:17" x14ac:dyDescent="0.25">
      <c r="A2057" s="58">
        <v>4156</v>
      </c>
      <c r="B2057" s="57" t="s">
        <v>189</v>
      </c>
      <c r="C2057" s="57" t="s">
        <v>190</v>
      </c>
      <c r="D2057" s="57" t="s">
        <v>191</v>
      </c>
      <c r="E2057" s="57" t="s">
        <v>7742</v>
      </c>
      <c r="F2057" s="57" t="s">
        <v>192</v>
      </c>
      <c r="G2057" s="57" t="s">
        <v>14</v>
      </c>
      <c r="H2057" s="57" t="s">
        <v>34</v>
      </c>
      <c r="I2057" s="57" t="str">
        <f>_xlfn.CONCAT(O2057,E2057,P2057,D2057,P2057,Q2057)</f>
        <v>('biosphere3','22043b06-1981-45a5-bfbb-20ae6f253191')</v>
      </c>
      <c r="J2057" s="57" t="str">
        <f>_xlfn.CONCAT(F2057,C2057)</f>
        <v>Hydrogen-3, Tritium('air',)</v>
      </c>
      <c r="K2057" s="57" t="b">
        <f>EXACT(F2057,bioshpere3_emission!E2057)</f>
        <v>1</v>
      </c>
      <c r="L2057" s="57" t="b">
        <f>EXACT(C2057,bioshpere3_emission!C2057)</f>
        <v>1</v>
      </c>
      <c r="M2057" s="57" t="b">
        <f>EXACT(B2057,bioshpere3_emission!B2057)</f>
        <v>1</v>
      </c>
      <c r="N2057" s="57" t="b">
        <f>EXACT(J2057,bioshpere3_emission!P2057)</f>
        <v>1</v>
      </c>
      <c r="O2057" s="57" t="s">
        <v>7743</v>
      </c>
      <c r="P2057" s="57" t="s">
        <v>7744</v>
      </c>
      <c r="Q2057" s="57" t="s">
        <v>7745</v>
      </c>
    </row>
    <row r="2058" spans="1:17" x14ac:dyDescent="0.25">
      <c r="A2058" s="58">
        <v>3951</v>
      </c>
      <c r="B2058" s="57" t="s">
        <v>189</v>
      </c>
      <c r="C2058" s="57" t="s">
        <v>71</v>
      </c>
      <c r="D2058" s="57" t="s">
        <v>3096</v>
      </c>
      <c r="E2058" s="57" t="s">
        <v>7742</v>
      </c>
      <c r="F2058" s="57" t="s">
        <v>192</v>
      </c>
      <c r="G2058" s="57" t="s">
        <v>14</v>
      </c>
      <c r="H2058" s="57" t="s">
        <v>34</v>
      </c>
      <c r="I2058" s="57" t="str">
        <f>_xlfn.CONCAT(O2058,E2058,P2058,D2058,P2058,Q2058)</f>
        <v>('biosphere3','848a6c6a-76b7-42ad-90ce-ad2494fd5bd3')</v>
      </c>
      <c r="J2058" s="57" t="str">
        <f>_xlfn.CONCAT(F2058,C2058)</f>
        <v>Hydrogen-3, Tritium('water', 'ground-')</v>
      </c>
      <c r="K2058" s="57" t="b">
        <f>EXACT(F2058,bioshpere3_emission!E2058)</f>
        <v>1</v>
      </c>
      <c r="L2058" s="57" t="b">
        <f>EXACT(C2058,bioshpere3_emission!C2058)</f>
        <v>1</v>
      </c>
      <c r="M2058" s="57" t="b">
        <f>EXACT(B2058,bioshpere3_emission!B2058)</f>
        <v>1</v>
      </c>
      <c r="N2058" s="57" t="b">
        <f>EXACT(J2058,bioshpere3_emission!P2058)</f>
        <v>1</v>
      </c>
      <c r="O2058" s="57" t="s">
        <v>7743</v>
      </c>
      <c r="P2058" s="57" t="s">
        <v>7744</v>
      </c>
      <c r="Q2058" s="57" t="s">
        <v>7745</v>
      </c>
    </row>
    <row r="2059" spans="1:17" x14ac:dyDescent="0.25">
      <c r="A2059" s="58">
        <v>2979</v>
      </c>
      <c r="B2059" s="57" t="s">
        <v>189</v>
      </c>
      <c r="C2059" s="57" t="s">
        <v>100</v>
      </c>
      <c r="D2059" s="57" t="s">
        <v>6485</v>
      </c>
      <c r="E2059" s="57" t="s">
        <v>7742</v>
      </c>
      <c r="F2059" s="57" t="s">
        <v>192</v>
      </c>
      <c r="G2059" s="57" t="s">
        <v>14</v>
      </c>
      <c r="H2059" s="57" t="s">
        <v>34</v>
      </c>
      <c r="I2059" s="57" t="str">
        <f>_xlfn.CONCAT(O2059,E2059,P2059,D2059,P2059,Q2059)</f>
        <v>('biosphere3','902b7ebc-68a8-4dd3-b67a-6087db8c0971')</v>
      </c>
      <c r="J2059" s="57" t="str">
        <f>_xlfn.CONCAT(F2059,C2059)</f>
        <v>Hydrogen-3, Tritium('water', 'ground-, long-term')</v>
      </c>
      <c r="K2059" s="57" t="b">
        <f>EXACT(F2059,bioshpere3_emission!E2059)</f>
        <v>1</v>
      </c>
      <c r="L2059" s="57" t="b">
        <f>EXACT(C2059,bioshpere3_emission!C2059)</f>
        <v>1</v>
      </c>
      <c r="M2059" s="57" t="b">
        <f>EXACT(B2059,bioshpere3_emission!B2059)</f>
        <v>1</v>
      </c>
      <c r="N2059" s="57" t="b">
        <f>EXACT(J2059,bioshpere3_emission!P2059)</f>
        <v>1</v>
      </c>
      <c r="O2059" s="57" t="s">
        <v>7743</v>
      </c>
      <c r="P2059" s="57" t="s">
        <v>7744</v>
      </c>
      <c r="Q2059" s="57" t="s">
        <v>7745</v>
      </c>
    </row>
    <row r="2060" spans="1:17" x14ac:dyDescent="0.25">
      <c r="A2060" s="58">
        <v>774</v>
      </c>
      <c r="B2060" s="57" t="s">
        <v>189</v>
      </c>
      <c r="C2060" s="57" t="s">
        <v>10</v>
      </c>
      <c r="D2060" s="57" t="s">
        <v>4306</v>
      </c>
      <c r="E2060" s="57" t="s">
        <v>7742</v>
      </c>
      <c r="F2060" s="57" t="s">
        <v>192</v>
      </c>
      <c r="G2060" s="57" t="s">
        <v>14</v>
      </c>
      <c r="H2060" s="57" t="s">
        <v>34</v>
      </c>
      <c r="I2060" s="57" t="str">
        <f>_xlfn.CONCAT(O2060,E2060,P2060,D2060,P2060,Q2060)</f>
        <v>('biosphere3','58fabee9-b4b6-48ee-857a-e16ed31bb354')</v>
      </c>
      <c r="J2060" s="57" t="str">
        <f>_xlfn.CONCAT(F2060,C2060)</f>
        <v>Hydrogen-3, Tritium('water', 'ocean')</v>
      </c>
      <c r="K2060" s="57" t="b">
        <f>EXACT(F2060,bioshpere3_emission!E2060)</f>
        <v>1</v>
      </c>
      <c r="L2060" s="57" t="b">
        <f>EXACT(C2060,bioshpere3_emission!C2060)</f>
        <v>1</v>
      </c>
      <c r="M2060" s="57" t="b">
        <f>EXACT(B2060,bioshpere3_emission!B2060)</f>
        <v>1</v>
      </c>
      <c r="N2060" s="57" t="b">
        <f>EXACT(J2060,bioshpere3_emission!P2060)</f>
        <v>1</v>
      </c>
      <c r="O2060" s="57" t="s">
        <v>7743</v>
      </c>
      <c r="P2060" s="57" t="s">
        <v>7744</v>
      </c>
      <c r="Q2060" s="57" t="s">
        <v>7745</v>
      </c>
    </row>
    <row r="2061" spans="1:17" x14ac:dyDescent="0.25">
      <c r="A2061" s="58">
        <v>4318</v>
      </c>
      <c r="B2061" s="57" t="s">
        <v>189</v>
      </c>
      <c r="C2061" s="57" t="s">
        <v>91</v>
      </c>
      <c r="D2061" s="57" t="s">
        <v>2971</v>
      </c>
      <c r="E2061" s="57" t="s">
        <v>7742</v>
      </c>
      <c r="F2061" s="57" t="s">
        <v>192</v>
      </c>
      <c r="G2061" s="57" t="s">
        <v>14</v>
      </c>
      <c r="H2061" s="57" t="s">
        <v>34</v>
      </c>
      <c r="I2061" s="57" t="str">
        <f>_xlfn.CONCAT(O2061,E2061,P2061,D2061,P2061,Q2061)</f>
        <v>('biosphere3','134ec0d7-3701-473c-a1a1-1982fd48ef4d')</v>
      </c>
      <c r="J2061" s="57" t="str">
        <f>_xlfn.CONCAT(F2061,C2061)</f>
        <v>Hydrogen-3, Tritium('water', 'surface water')</v>
      </c>
      <c r="K2061" s="57" t="b">
        <f>EXACT(F2061,bioshpere3_emission!E2061)</f>
        <v>1</v>
      </c>
      <c r="L2061" s="57" t="b">
        <f>EXACT(C2061,bioshpere3_emission!C2061)</f>
        <v>1</v>
      </c>
      <c r="M2061" s="57" t="b">
        <f>EXACT(B2061,bioshpere3_emission!B2061)</f>
        <v>1</v>
      </c>
      <c r="N2061" s="57" t="b">
        <f>EXACT(J2061,bioshpere3_emission!P2061)</f>
        <v>1</v>
      </c>
      <c r="O2061" s="57" t="s">
        <v>7743</v>
      </c>
      <c r="P2061" s="57" t="s">
        <v>7744</v>
      </c>
      <c r="Q2061" s="57" t="s">
        <v>7745</v>
      </c>
    </row>
    <row r="2062" spans="1:17" x14ac:dyDescent="0.25">
      <c r="A2062" s="58">
        <v>4158</v>
      </c>
      <c r="B2062" s="57" t="s">
        <v>189</v>
      </c>
      <c r="C2062" s="57" t="s">
        <v>48</v>
      </c>
      <c r="D2062" s="57" t="s">
        <v>6724</v>
      </c>
      <c r="E2062" s="57" t="s">
        <v>7742</v>
      </c>
      <c r="F2062" s="57" t="s">
        <v>192</v>
      </c>
      <c r="G2062" s="57" t="s">
        <v>14</v>
      </c>
      <c r="H2062" s="57" t="s">
        <v>34</v>
      </c>
      <c r="I2062" s="57" t="str">
        <f>_xlfn.CONCAT(O2062,E2062,P2062,D2062,P2062,Q2062)</f>
        <v>('biosphere3','9be02ae0-3170-4544-8665-f03a1b43f2bd')</v>
      </c>
      <c r="J2062" s="57" t="str">
        <f>_xlfn.CONCAT(F2062,C2062)</f>
        <v>Hydrogen-3, Tritium('water',)</v>
      </c>
      <c r="K2062" s="57" t="b">
        <f>EXACT(F2062,bioshpere3_emission!E2062)</f>
        <v>1</v>
      </c>
      <c r="L2062" s="57" t="b">
        <f>EXACT(C2062,bioshpere3_emission!C2062)</f>
        <v>1</v>
      </c>
      <c r="M2062" s="57" t="b">
        <f>EXACT(B2062,bioshpere3_emission!B2062)</f>
        <v>1</v>
      </c>
      <c r="N2062" s="57" t="b">
        <f>EXACT(J2062,bioshpere3_emission!P2062)</f>
        <v>1</v>
      </c>
      <c r="O2062" s="57" t="s">
        <v>7743</v>
      </c>
      <c r="P2062" s="57" t="s">
        <v>7744</v>
      </c>
      <c r="Q2062" s="57" t="s">
        <v>7745</v>
      </c>
    </row>
    <row r="2063" spans="1:17" x14ac:dyDescent="0.25">
      <c r="A2063" s="58">
        <v>670</v>
      </c>
      <c r="B2063" s="57" t="s">
        <v>915</v>
      </c>
      <c r="C2063" s="57" t="s">
        <v>71</v>
      </c>
      <c r="D2063" s="57" t="s">
        <v>1869</v>
      </c>
      <c r="E2063" s="57" t="s">
        <v>7742</v>
      </c>
      <c r="F2063" s="57" t="s">
        <v>917</v>
      </c>
      <c r="G2063" s="57" t="s">
        <v>14</v>
      </c>
      <c r="H2063" s="57" t="s">
        <v>15</v>
      </c>
      <c r="I2063" s="57" t="str">
        <f>_xlfn.CONCAT(O2063,E2063,P2063,D2063,P2063,Q2063)</f>
        <v>('biosphere3','013a65bf-5b9e-4621-bd60-14909fd4cbc6')</v>
      </c>
      <c r="J2063" s="57" t="str">
        <f>_xlfn.CONCAT(F2063,C2063)</f>
        <v>Hydroxide('water', 'ground-')</v>
      </c>
      <c r="K2063" s="57" t="b">
        <f>EXACT(F2063,bioshpere3_emission!E2063)</f>
        <v>1</v>
      </c>
      <c r="L2063" s="57" t="b">
        <f>EXACT(C2063,bioshpere3_emission!C2063)</f>
        <v>1</v>
      </c>
      <c r="M2063" s="57" t="b">
        <f>EXACT(B2063,bioshpere3_emission!B2063)</f>
        <v>1</v>
      </c>
      <c r="N2063" s="57" t="b">
        <f>EXACT(J2063,bioshpere3_emission!P2063)</f>
        <v>1</v>
      </c>
      <c r="O2063" s="57" t="s">
        <v>7743</v>
      </c>
      <c r="P2063" s="57" t="s">
        <v>7744</v>
      </c>
      <c r="Q2063" s="57" t="s">
        <v>7745</v>
      </c>
    </row>
    <row r="2064" spans="1:17" x14ac:dyDescent="0.25">
      <c r="A2064" s="58">
        <v>2369</v>
      </c>
      <c r="B2064" s="57" t="s">
        <v>915</v>
      </c>
      <c r="C2064" s="57" t="s">
        <v>100</v>
      </c>
      <c r="D2064" s="57" t="s">
        <v>6108</v>
      </c>
      <c r="E2064" s="57" t="s">
        <v>7742</v>
      </c>
      <c r="F2064" s="57" t="s">
        <v>917</v>
      </c>
      <c r="G2064" s="57" t="s">
        <v>14</v>
      </c>
      <c r="H2064" s="57" t="s">
        <v>15</v>
      </c>
      <c r="I2064" s="57" t="str">
        <f>_xlfn.CONCAT(O2064,E2064,P2064,D2064,P2064,Q2064)</f>
        <v>('biosphere3','9e87035c-4f81-4314-8e01-e4fd04a12e7c')</v>
      </c>
      <c r="J2064" s="57" t="str">
        <f>_xlfn.CONCAT(F2064,C2064)</f>
        <v>Hydroxide('water', 'ground-, long-term')</v>
      </c>
      <c r="K2064" s="57" t="b">
        <f>EXACT(F2064,bioshpere3_emission!E2064)</f>
        <v>1</v>
      </c>
      <c r="L2064" s="57" t="b">
        <f>EXACT(C2064,bioshpere3_emission!C2064)</f>
        <v>1</v>
      </c>
      <c r="M2064" s="57" t="b">
        <f>EXACT(B2064,bioshpere3_emission!B2064)</f>
        <v>1</v>
      </c>
      <c r="N2064" s="57" t="b">
        <f>EXACT(J2064,bioshpere3_emission!P2064)</f>
        <v>1</v>
      </c>
      <c r="O2064" s="57" t="s">
        <v>7743</v>
      </c>
      <c r="P2064" s="57" t="s">
        <v>7744</v>
      </c>
      <c r="Q2064" s="57" t="s">
        <v>7745</v>
      </c>
    </row>
    <row r="2065" spans="1:17" x14ac:dyDescent="0.25">
      <c r="A2065" s="58">
        <v>4409</v>
      </c>
      <c r="B2065" s="57" t="s">
        <v>915</v>
      </c>
      <c r="C2065" s="57" t="s">
        <v>10</v>
      </c>
      <c r="D2065" s="57" t="s">
        <v>916</v>
      </c>
      <c r="E2065" s="57" t="s">
        <v>7742</v>
      </c>
      <c r="F2065" s="57" t="s">
        <v>917</v>
      </c>
      <c r="G2065" s="57" t="s">
        <v>14</v>
      </c>
      <c r="H2065" s="57" t="s">
        <v>15</v>
      </c>
      <c r="I2065" s="57" t="str">
        <f>_xlfn.CONCAT(O2065,E2065,P2065,D2065,P2065,Q2065)</f>
        <v>('biosphere3','8f6f8a9b-a240-4f27-82e8-99340be4918f')</v>
      </c>
      <c r="J2065" s="57" t="str">
        <f>_xlfn.CONCAT(F2065,C2065)</f>
        <v>Hydroxide('water', 'ocean')</v>
      </c>
      <c r="K2065" s="57" t="b">
        <f>EXACT(F2065,bioshpere3_emission!E2065)</f>
        <v>1</v>
      </c>
      <c r="L2065" s="57" t="b">
        <f>EXACT(C2065,bioshpere3_emission!C2065)</f>
        <v>1</v>
      </c>
      <c r="M2065" s="57" t="b">
        <f>EXACT(B2065,bioshpere3_emission!B2065)</f>
        <v>1</v>
      </c>
      <c r="N2065" s="57" t="b">
        <f>EXACT(J2065,bioshpere3_emission!P2065)</f>
        <v>1</v>
      </c>
      <c r="O2065" s="57" t="s">
        <v>7743</v>
      </c>
      <c r="P2065" s="57" t="s">
        <v>7744</v>
      </c>
      <c r="Q2065" s="57" t="s">
        <v>7745</v>
      </c>
    </row>
    <row r="2066" spans="1:17" x14ac:dyDescent="0.25">
      <c r="A2066" s="58">
        <v>3904</v>
      </c>
      <c r="B2066" s="57" t="s">
        <v>915</v>
      </c>
      <c r="C2066" s="57" t="s">
        <v>91</v>
      </c>
      <c r="D2066" s="57" t="s">
        <v>4418</v>
      </c>
      <c r="E2066" s="57" t="s">
        <v>7742</v>
      </c>
      <c r="F2066" s="57" t="s">
        <v>917</v>
      </c>
      <c r="G2066" s="57" t="s">
        <v>14</v>
      </c>
      <c r="H2066" s="57" t="s">
        <v>15</v>
      </c>
      <c r="I2066" s="57" t="str">
        <f>_xlfn.CONCAT(O2066,E2066,P2066,D2066,P2066,Q2066)</f>
        <v>('biosphere3','0ec59d21-92c1-492e-8e1e-f0f33f94f1b5')</v>
      </c>
      <c r="J2066" s="57" t="str">
        <f>_xlfn.CONCAT(F2066,C2066)</f>
        <v>Hydroxide('water', 'surface water')</v>
      </c>
      <c r="K2066" s="57" t="b">
        <f>EXACT(F2066,bioshpere3_emission!E2066)</f>
        <v>1</v>
      </c>
      <c r="L2066" s="57" t="b">
        <f>EXACT(C2066,bioshpere3_emission!C2066)</f>
        <v>1</v>
      </c>
      <c r="M2066" s="57" t="b">
        <f>EXACT(B2066,bioshpere3_emission!B2066)</f>
        <v>1</v>
      </c>
      <c r="N2066" s="57" t="b">
        <f>EXACT(J2066,bioshpere3_emission!P2066)</f>
        <v>1</v>
      </c>
      <c r="O2066" s="57" t="s">
        <v>7743</v>
      </c>
      <c r="P2066" s="57" t="s">
        <v>7744</v>
      </c>
      <c r="Q2066" s="57" t="s">
        <v>7745</v>
      </c>
    </row>
    <row r="2067" spans="1:17" x14ac:dyDescent="0.25">
      <c r="A2067" s="58">
        <v>3988</v>
      </c>
      <c r="B2067" s="57" t="s">
        <v>915</v>
      </c>
      <c r="C2067" s="57" t="s">
        <v>48</v>
      </c>
      <c r="D2067" s="57" t="s">
        <v>3774</v>
      </c>
      <c r="E2067" s="57" t="s">
        <v>7742</v>
      </c>
      <c r="F2067" s="57" t="s">
        <v>917</v>
      </c>
      <c r="G2067" s="57" t="s">
        <v>14</v>
      </c>
      <c r="H2067" s="57" t="s">
        <v>15</v>
      </c>
      <c r="I2067" s="57" t="str">
        <f>_xlfn.CONCAT(O2067,E2067,P2067,D2067,P2067,Q2067)</f>
        <v>('biosphere3','d9224532-4d6d-4400-8a78-83fca1649548')</v>
      </c>
      <c r="J2067" s="57" t="str">
        <f>_xlfn.CONCAT(F2067,C2067)</f>
        <v>Hydroxide('water',)</v>
      </c>
      <c r="K2067" s="57" t="b">
        <f>EXACT(F2067,bioshpere3_emission!E2067)</f>
        <v>1</v>
      </c>
      <c r="L2067" s="57" t="b">
        <f>EXACT(C2067,bioshpere3_emission!C2067)</f>
        <v>1</v>
      </c>
      <c r="M2067" s="57" t="b">
        <f>EXACT(B2067,bioshpere3_emission!B2067)</f>
        <v>1</v>
      </c>
      <c r="N2067" s="57" t="b">
        <f>EXACT(J2067,bioshpere3_emission!P2067)</f>
        <v>1</v>
      </c>
      <c r="O2067" s="57" t="s">
        <v>7743</v>
      </c>
      <c r="P2067" s="57" t="s">
        <v>7744</v>
      </c>
      <c r="Q2067" s="57" t="s">
        <v>7745</v>
      </c>
    </row>
    <row r="2068" spans="1:17" x14ac:dyDescent="0.25">
      <c r="A2068" s="58">
        <v>3796</v>
      </c>
      <c r="B2068" s="57" t="s">
        <v>6356</v>
      </c>
      <c r="C2068" s="57" t="s">
        <v>17</v>
      </c>
      <c r="D2068" s="57" t="s">
        <v>6357</v>
      </c>
      <c r="E2068" s="57" t="s">
        <v>7742</v>
      </c>
      <c r="F2068" s="57" t="s">
        <v>6358</v>
      </c>
      <c r="G2068" s="57" t="s">
        <v>14</v>
      </c>
      <c r="H2068" s="57" t="s">
        <v>15</v>
      </c>
      <c r="I2068" s="57" t="str">
        <f>_xlfn.CONCAT(O2068,E2068,P2068,D2068,P2068,Q2068)</f>
        <v>('biosphere3','3aa11bfe-0524-5028-8371-c98857c61949')</v>
      </c>
      <c r="J2068" s="57" t="str">
        <f>_xlfn.CONCAT(F2068,C2068)</f>
        <v>Hymexazol('soil', 'agricultural')</v>
      </c>
      <c r="K2068" s="57" t="b">
        <f>EXACT(F2068,bioshpere3_emission!E2068)</f>
        <v>1</v>
      </c>
      <c r="L2068" s="57" t="b">
        <f>EXACT(C2068,bioshpere3_emission!C2068)</f>
        <v>1</v>
      </c>
      <c r="M2068" s="57" t="b">
        <f>EXACT(B2068,bioshpere3_emission!B2068)</f>
        <v>1</v>
      </c>
      <c r="N2068" s="57" t="b">
        <f>EXACT(J2068,bioshpere3_emission!P2068)</f>
        <v>1</v>
      </c>
      <c r="O2068" s="57" t="s">
        <v>7743</v>
      </c>
      <c r="P2068" s="57" t="s">
        <v>7744</v>
      </c>
      <c r="Q2068" s="57" t="s">
        <v>7745</v>
      </c>
    </row>
    <row r="2069" spans="1:17" x14ac:dyDescent="0.25">
      <c r="A2069" s="58">
        <v>979</v>
      </c>
      <c r="B2069" s="57" t="s">
        <v>377</v>
      </c>
      <c r="C2069" s="57" t="s">
        <v>71</v>
      </c>
      <c r="D2069" s="57" t="s">
        <v>4440</v>
      </c>
      <c r="E2069" s="57" t="s">
        <v>7742</v>
      </c>
      <c r="F2069" s="57" t="s">
        <v>379</v>
      </c>
      <c r="G2069" s="57" t="s">
        <v>14</v>
      </c>
      <c r="H2069" s="57" t="s">
        <v>15</v>
      </c>
      <c r="I2069" s="57" t="str">
        <f>_xlfn.CONCAT(O2069,E2069,P2069,D2069,P2069,Q2069)</f>
        <v>('biosphere3','1aa7eec2-1079-4792-825c-364a7bde9921')</v>
      </c>
      <c r="J2069" s="57" t="str">
        <f>_xlfn.CONCAT(F2069,C2069)</f>
        <v>Hypochlorite('water', 'ground-')</v>
      </c>
      <c r="K2069" s="57" t="b">
        <f>EXACT(F2069,bioshpere3_emission!E2069)</f>
        <v>1</v>
      </c>
      <c r="L2069" s="57" t="b">
        <f>EXACT(C2069,bioshpere3_emission!C2069)</f>
        <v>1</v>
      </c>
      <c r="M2069" s="57" t="b">
        <f>EXACT(B2069,bioshpere3_emission!B2069)</f>
        <v>1</v>
      </c>
      <c r="N2069" s="57" t="b">
        <f>EXACT(J2069,bioshpere3_emission!P2069)</f>
        <v>1</v>
      </c>
      <c r="O2069" s="57" t="s">
        <v>7743</v>
      </c>
      <c r="P2069" s="57" t="s">
        <v>7744</v>
      </c>
      <c r="Q2069" s="57" t="s">
        <v>7745</v>
      </c>
    </row>
    <row r="2070" spans="1:17" x14ac:dyDescent="0.25">
      <c r="A2070" s="58">
        <v>1368</v>
      </c>
      <c r="B2070" s="57" t="s">
        <v>377</v>
      </c>
      <c r="C2070" s="57" t="s">
        <v>100</v>
      </c>
      <c r="D2070" s="57" t="s">
        <v>378</v>
      </c>
      <c r="E2070" s="57" t="s">
        <v>7742</v>
      </c>
      <c r="F2070" s="57" t="s">
        <v>379</v>
      </c>
      <c r="G2070" s="57" t="s">
        <v>14</v>
      </c>
      <c r="H2070" s="57" t="s">
        <v>15</v>
      </c>
      <c r="I2070" s="57" t="str">
        <f>_xlfn.CONCAT(O2070,E2070,P2070,D2070,P2070,Q2070)</f>
        <v>('biosphere3','73f834fe-b8e1-4600-933b-364668952321')</v>
      </c>
      <c r="J2070" s="57" t="str">
        <f>_xlfn.CONCAT(F2070,C2070)</f>
        <v>Hypochlorite('water', 'ground-, long-term')</v>
      </c>
      <c r="K2070" s="57" t="b">
        <f>EXACT(F2070,bioshpere3_emission!E2070)</f>
        <v>1</v>
      </c>
      <c r="L2070" s="57" t="b">
        <f>EXACT(C2070,bioshpere3_emission!C2070)</f>
        <v>1</v>
      </c>
      <c r="M2070" s="57" t="b">
        <f>EXACT(B2070,bioshpere3_emission!B2070)</f>
        <v>1</v>
      </c>
      <c r="N2070" s="57" t="b">
        <f>EXACT(J2070,bioshpere3_emission!P2070)</f>
        <v>1</v>
      </c>
      <c r="O2070" s="57" t="s">
        <v>7743</v>
      </c>
      <c r="P2070" s="57" t="s">
        <v>7744</v>
      </c>
      <c r="Q2070" s="57" t="s">
        <v>7745</v>
      </c>
    </row>
    <row r="2071" spans="1:17" x14ac:dyDescent="0.25">
      <c r="A2071" s="58">
        <v>4054</v>
      </c>
      <c r="B2071" s="57" t="s">
        <v>377</v>
      </c>
      <c r="C2071" s="57" t="s">
        <v>10</v>
      </c>
      <c r="D2071" s="57" t="s">
        <v>4623</v>
      </c>
      <c r="E2071" s="57" t="s">
        <v>7742</v>
      </c>
      <c r="F2071" s="57" t="s">
        <v>379</v>
      </c>
      <c r="G2071" s="57" t="s">
        <v>14</v>
      </c>
      <c r="H2071" s="57" t="s">
        <v>15</v>
      </c>
      <c r="I2071" s="57" t="str">
        <f>_xlfn.CONCAT(O2071,E2071,P2071,D2071,P2071,Q2071)</f>
        <v>('biosphere3','d4f02ee2-ecb5-4572-91c8-c20cd2abb2c3')</v>
      </c>
      <c r="J2071" s="57" t="str">
        <f>_xlfn.CONCAT(F2071,C2071)</f>
        <v>Hypochlorite('water', 'ocean')</v>
      </c>
      <c r="K2071" s="57" t="b">
        <f>EXACT(F2071,bioshpere3_emission!E2071)</f>
        <v>1</v>
      </c>
      <c r="L2071" s="57" t="b">
        <f>EXACT(C2071,bioshpere3_emission!C2071)</f>
        <v>1</v>
      </c>
      <c r="M2071" s="57" t="b">
        <f>EXACT(B2071,bioshpere3_emission!B2071)</f>
        <v>1</v>
      </c>
      <c r="N2071" s="57" t="b">
        <f>EXACT(J2071,bioshpere3_emission!P2071)</f>
        <v>1</v>
      </c>
      <c r="O2071" s="57" t="s">
        <v>7743</v>
      </c>
      <c r="P2071" s="57" t="s">
        <v>7744</v>
      </c>
      <c r="Q2071" s="57" t="s">
        <v>7745</v>
      </c>
    </row>
    <row r="2072" spans="1:17" x14ac:dyDescent="0.25">
      <c r="A2072" s="58">
        <v>1426</v>
      </c>
      <c r="B2072" s="57" t="s">
        <v>377</v>
      </c>
      <c r="C2072" s="57" t="s">
        <v>91</v>
      </c>
      <c r="D2072" s="57" t="s">
        <v>4073</v>
      </c>
      <c r="E2072" s="57" t="s">
        <v>7742</v>
      </c>
      <c r="F2072" s="57" t="s">
        <v>379</v>
      </c>
      <c r="G2072" s="57" t="s">
        <v>14</v>
      </c>
      <c r="H2072" s="57" t="s">
        <v>15</v>
      </c>
      <c r="I2072" s="57" t="str">
        <f>_xlfn.CONCAT(O2072,E2072,P2072,D2072,P2072,Q2072)</f>
        <v>('biosphere3','84f7125c-2ada-4bb1-abc6-554c40d1eeed')</v>
      </c>
      <c r="J2072" s="57" t="str">
        <f>_xlfn.CONCAT(F2072,C2072)</f>
        <v>Hypochlorite('water', 'surface water')</v>
      </c>
      <c r="K2072" s="57" t="b">
        <f>EXACT(F2072,bioshpere3_emission!E2072)</f>
        <v>1</v>
      </c>
      <c r="L2072" s="57" t="b">
        <f>EXACT(C2072,bioshpere3_emission!C2072)</f>
        <v>1</v>
      </c>
      <c r="M2072" s="57" t="b">
        <f>EXACT(B2072,bioshpere3_emission!B2072)</f>
        <v>1</v>
      </c>
      <c r="N2072" s="57" t="b">
        <f>EXACT(J2072,bioshpere3_emission!P2072)</f>
        <v>1</v>
      </c>
      <c r="O2072" s="57" t="s">
        <v>7743</v>
      </c>
      <c r="P2072" s="57" t="s">
        <v>7744</v>
      </c>
      <c r="Q2072" s="57" t="s">
        <v>7745</v>
      </c>
    </row>
    <row r="2073" spans="1:17" x14ac:dyDescent="0.25">
      <c r="A2073" s="58">
        <v>1549</v>
      </c>
      <c r="B2073" s="57" t="s">
        <v>377</v>
      </c>
      <c r="C2073" s="57" t="s">
        <v>48</v>
      </c>
      <c r="D2073" s="57" t="s">
        <v>6450</v>
      </c>
      <c r="E2073" s="57" t="s">
        <v>7742</v>
      </c>
      <c r="F2073" s="57" t="s">
        <v>379</v>
      </c>
      <c r="G2073" s="57" t="s">
        <v>14</v>
      </c>
      <c r="H2073" s="57" t="s">
        <v>15</v>
      </c>
      <c r="I2073" s="57" t="str">
        <f>_xlfn.CONCAT(O2073,E2073,P2073,D2073,P2073,Q2073)</f>
        <v>('biosphere3','57f006f6-e406-404f-8afe-2eb891f713ad')</v>
      </c>
      <c r="J2073" s="57" t="str">
        <f>_xlfn.CONCAT(F2073,C2073)</f>
        <v>Hypochlorite('water',)</v>
      </c>
      <c r="K2073" s="57" t="b">
        <f>EXACT(F2073,bioshpere3_emission!E2073)</f>
        <v>1</v>
      </c>
      <c r="L2073" s="57" t="b">
        <f>EXACT(C2073,bioshpere3_emission!C2073)</f>
        <v>1</v>
      </c>
      <c r="M2073" s="57" t="b">
        <f>EXACT(B2073,bioshpere3_emission!B2073)</f>
        <v>1</v>
      </c>
      <c r="N2073" s="57" t="b">
        <f>EXACT(J2073,bioshpere3_emission!P2073)</f>
        <v>1</v>
      </c>
      <c r="O2073" s="57" t="s">
        <v>7743</v>
      </c>
      <c r="P2073" s="57" t="s">
        <v>7744</v>
      </c>
      <c r="Q2073" s="57" t="s">
        <v>7745</v>
      </c>
    </row>
    <row r="2074" spans="1:17" x14ac:dyDescent="0.25">
      <c r="A2074" s="58">
        <v>4186</v>
      </c>
      <c r="B2074" s="57" t="s">
        <v>5430</v>
      </c>
      <c r="C2074" s="57" t="s">
        <v>17</v>
      </c>
      <c r="D2074" s="57" t="s">
        <v>5431</v>
      </c>
      <c r="E2074" s="57" t="s">
        <v>7742</v>
      </c>
      <c r="F2074" s="57" t="s">
        <v>5432</v>
      </c>
      <c r="G2074" s="57" t="s">
        <v>14</v>
      </c>
      <c r="H2074" s="57" t="s">
        <v>15</v>
      </c>
      <c r="I2074" s="57" t="str">
        <f>_xlfn.CONCAT(O2074,E2074,P2074,D2074,P2074,Q2074)</f>
        <v>('biosphere3','0964b6e9-08a5-4103-8ad6-610e8cd718c1')</v>
      </c>
      <c r="J2074" s="57" t="str">
        <f>_xlfn.CONCAT(F2074,C2074)</f>
        <v>Imazalil('soil', 'agricultural')</v>
      </c>
      <c r="K2074" s="57" t="b">
        <f>EXACT(F2074,bioshpere3_emission!E2074)</f>
        <v>1</v>
      </c>
      <c r="L2074" s="57" t="b">
        <f>EXACT(C2074,bioshpere3_emission!C2074)</f>
        <v>1</v>
      </c>
      <c r="M2074" s="57" t="b">
        <f>EXACT(B2074,bioshpere3_emission!B2074)</f>
        <v>1</v>
      </c>
      <c r="N2074" s="57" t="b">
        <f>EXACT(J2074,bioshpere3_emission!P2074)</f>
        <v>1</v>
      </c>
      <c r="O2074" s="57" t="s">
        <v>7743</v>
      </c>
      <c r="P2074" s="57" t="s">
        <v>7744</v>
      </c>
      <c r="Q2074" s="57" t="s">
        <v>7745</v>
      </c>
    </row>
    <row r="2075" spans="1:17" x14ac:dyDescent="0.25">
      <c r="A2075" s="58">
        <v>1745</v>
      </c>
      <c r="B2075" s="57" t="s">
        <v>2595</v>
      </c>
      <c r="C2075" s="57" t="s">
        <v>27</v>
      </c>
      <c r="D2075" s="57" t="s">
        <v>6227</v>
      </c>
      <c r="E2075" s="57" t="s">
        <v>7742</v>
      </c>
      <c r="F2075" s="57" t="s">
        <v>2597</v>
      </c>
      <c r="G2075" s="57" t="s">
        <v>14</v>
      </c>
      <c r="H2075" s="57" t="s">
        <v>15</v>
      </c>
      <c r="I2075" s="57" t="str">
        <f>_xlfn.CONCAT(O2075,E2075,P2075,D2075,P2075,Q2075)</f>
        <v>('biosphere3','334548b2-e05c-4e7b-9746-c27dd2aaa58c')</v>
      </c>
      <c r="J2075" s="57" t="str">
        <f>_xlfn.CONCAT(F2075,C2075)</f>
        <v>Imazamox('air', 'non-urban air or from high stacks')</v>
      </c>
      <c r="K2075" s="57" t="b">
        <f>EXACT(F2075,bioshpere3_emission!E2075)</f>
        <v>1</v>
      </c>
      <c r="L2075" s="57" t="b">
        <f>EXACT(C2075,bioshpere3_emission!C2075)</f>
        <v>1</v>
      </c>
      <c r="M2075" s="57" t="b">
        <f>EXACT(B2075,bioshpere3_emission!B2075)</f>
        <v>1</v>
      </c>
      <c r="N2075" s="57" t="b">
        <f>EXACT(J2075,bioshpere3_emission!P2075)</f>
        <v>1</v>
      </c>
      <c r="O2075" s="57" t="s">
        <v>7743</v>
      </c>
      <c r="P2075" s="57" t="s">
        <v>7744</v>
      </c>
      <c r="Q2075" s="57" t="s">
        <v>7745</v>
      </c>
    </row>
    <row r="2076" spans="1:17" x14ac:dyDescent="0.25">
      <c r="A2076" s="58">
        <v>1498</v>
      </c>
      <c r="B2076" s="57" t="s">
        <v>2595</v>
      </c>
      <c r="C2076" s="57" t="s">
        <v>17</v>
      </c>
      <c r="D2076" s="57" t="s">
        <v>2596</v>
      </c>
      <c r="E2076" s="57" t="s">
        <v>7742</v>
      </c>
      <c r="F2076" s="57" t="s">
        <v>2597</v>
      </c>
      <c r="G2076" s="57" t="s">
        <v>14</v>
      </c>
      <c r="H2076" s="57" t="s">
        <v>15</v>
      </c>
      <c r="I2076" s="57" t="str">
        <f>_xlfn.CONCAT(O2076,E2076,P2076,D2076,P2076,Q2076)</f>
        <v>('biosphere3','f5613910-92ec-4bf3-9585-926749432289')</v>
      </c>
      <c r="J2076" s="57" t="str">
        <f>_xlfn.CONCAT(F2076,C2076)</f>
        <v>Imazamox('soil', 'agricultural')</v>
      </c>
      <c r="K2076" s="57" t="b">
        <f>EXACT(F2076,bioshpere3_emission!E2076)</f>
        <v>1</v>
      </c>
      <c r="L2076" s="57" t="b">
        <f>EXACT(C2076,bioshpere3_emission!C2076)</f>
        <v>1</v>
      </c>
      <c r="M2076" s="57" t="b">
        <f>EXACT(B2076,bioshpere3_emission!B2076)</f>
        <v>1</v>
      </c>
      <c r="N2076" s="57" t="b">
        <f>EXACT(J2076,bioshpere3_emission!P2076)</f>
        <v>1</v>
      </c>
      <c r="O2076" s="57" t="s">
        <v>7743</v>
      </c>
      <c r="P2076" s="57" t="s">
        <v>7744</v>
      </c>
      <c r="Q2076" s="57" t="s">
        <v>7745</v>
      </c>
    </row>
    <row r="2077" spans="1:17" x14ac:dyDescent="0.25">
      <c r="A2077" s="58">
        <v>780</v>
      </c>
      <c r="B2077" s="57" t="s">
        <v>2595</v>
      </c>
      <c r="C2077" s="57" t="s">
        <v>71</v>
      </c>
      <c r="D2077" s="57" t="s">
        <v>7763</v>
      </c>
      <c r="E2077" s="57" t="s">
        <v>7742</v>
      </c>
      <c r="F2077" s="57" t="s">
        <v>2597</v>
      </c>
      <c r="G2077" s="57" t="s">
        <v>14</v>
      </c>
      <c r="H2077" s="57" t="s">
        <v>15</v>
      </c>
      <c r="I2077" s="57" t="str">
        <f>_xlfn.CONCAT(O2077,E2077,P2077,D2077,P2077,Q2077)</f>
        <v>('biosphere3','d2060aa6-f2e8-5d8e-973a-54dd7bab6754')</v>
      </c>
      <c r="J2077" s="57" t="str">
        <f>_xlfn.CONCAT(F2077,C2077)</f>
        <v>Imazamox('water', 'ground-')</v>
      </c>
      <c r="K2077" s="57" t="b">
        <f>EXACT(F2077,bioshpere3_emission!E2077)</f>
        <v>1</v>
      </c>
      <c r="L2077" s="57" t="b">
        <f>EXACT(C2077,bioshpere3_emission!C2077)</f>
        <v>1</v>
      </c>
      <c r="M2077" s="57" t="b">
        <f>EXACT(B2077,bioshpere3_emission!B2077)</f>
        <v>1</v>
      </c>
      <c r="N2077" s="57" t="b">
        <f>EXACT(J2077,bioshpere3_emission!P2077)</f>
        <v>1</v>
      </c>
      <c r="O2077" s="57" t="s">
        <v>7743</v>
      </c>
      <c r="P2077" s="57" t="s">
        <v>7744</v>
      </c>
      <c r="Q2077" s="57" t="s">
        <v>7745</v>
      </c>
    </row>
    <row r="2078" spans="1:17" x14ac:dyDescent="0.25">
      <c r="A2078" s="58">
        <v>2223</v>
      </c>
      <c r="B2078" s="57" t="s">
        <v>3038</v>
      </c>
      <c r="C2078" s="57" t="s">
        <v>17</v>
      </c>
      <c r="D2078" s="57" t="s">
        <v>3039</v>
      </c>
      <c r="E2078" s="57" t="s">
        <v>7742</v>
      </c>
      <c r="F2078" s="57" t="s">
        <v>3040</v>
      </c>
      <c r="G2078" s="57" t="s">
        <v>14</v>
      </c>
      <c r="H2078" s="57" t="s">
        <v>15</v>
      </c>
      <c r="I2078" s="57" t="str">
        <f>_xlfn.CONCAT(O2078,E2078,P2078,D2078,P2078,Q2078)</f>
        <v>('biosphere3','a72e7983-329f-4fb7-9b05-77efe97717e4')</v>
      </c>
      <c r="J2078" s="57" t="str">
        <f>_xlfn.CONCAT(F2078,C2078)</f>
        <v>Imazapyr('soil', 'agricultural')</v>
      </c>
      <c r="K2078" s="57" t="b">
        <f>EXACT(F2078,bioshpere3_emission!E2078)</f>
        <v>1</v>
      </c>
      <c r="L2078" s="57" t="b">
        <f>EXACT(C2078,bioshpere3_emission!C2078)</f>
        <v>1</v>
      </c>
      <c r="M2078" s="57" t="b">
        <f>EXACT(B2078,bioshpere3_emission!B2078)</f>
        <v>1</v>
      </c>
      <c r="N2078" s="57" t="b">
        <f>EXACT(J2078,bioshpere3_emission!P2078)</f>
        <v>1</v>
      </c>
      <c r="O2078" s="57" t="s">
        <v>7743</v>
      </c>
      <c r="P2078" s="57" t="s">
        <v>7744</v>
      </c>
      <c r="Q2078" s="57" t="s">
        <v>7745</v>
      </c>
    </row>
    <row r="2079" spans="1:17" x14ac:dyDescent="0.25">
      <c r="A2079" s="58">
        <v>255</v>
      </c>
      <c r="B2079" s="57" t="s">
        <v>7276</v>
      </c>
      <c r="C2079" s="57" t="s">
        <v>27</v>
      </c>
      <c r="D2079" s="57" t="s">
        <v>5325</v>
      </c>
      <c r="E2079" s="57" t="s">
        <v>7742</v>
      </c>
      <c r="F2079" s="57" t="s">
        <v>3862</v>
      </c>
      <c r="G2079" s="57" t="s">
        <v>14</v>
      </c>
      <c r="H2079" s="57" t="s">
        <v>15</v>
      </c>
      <c r="I2079" s="57" t="str">
        <f>_xlfn.CONCAT(O2079,E2079,P2079,D2079,P2079,Q2079)</f>
        <v>('biosphere3','51dfb4b5-5422-40b7-8692-1ca3559c0a8b')</v>
      </c>
      <c r="J2079" s="57" t="str">
        <f>_xlfn.CONCAT(F2079,C2079)</f>
        <v>Imazaquin('air', 'non-urban air or from high stacks')</v>
      </c>
      <c r="K2079" s="57" t="b">
        <f>EXACT(F2079,bioshpere3_emission!E2079)</f>
        <v>1</v>
      </c>
      <c r="L2079" s="57" t="b">
        <f>EXACT(C2079,bioshpere3_emission!C2079)</f>
        <v>1</v>
      </c>
      <c r="M2079" s="57" t="b">
        <f>EXACT(B2079,bioshpere3_emission!B2079)</f>
        <v>1</v>
      </c>
      <c r="N2079" s="57" t="b">
        <f>EXACT(J2079,bioshpere3_emission!P2079)</f>
        <v>1</v>
      </c>
      <c r="O2079" s="57" t="s">
        <v>7743</v>
      </c>
      <c r="P2079" s="57" t="s">
        <v>7744</v>
      </c>
      <c r="Q2079" s="57" t="s">
        <v>7745</v>
      </c>
    </row>
    <row r="2080" spans="1:17" x14ac:dyDescent="0.25">
      <c r="A2080" s="58">
        <v>3535</v>
      </c>
      <c r="B2080" s="57" t="s">
        <v>7276</v>
      </c>
      <c r="C2080" s="57" t="s">
        <v>17</v>
      </c>
      <c r="D2080" s="57" t="s">
        <v>3861</v>
      </c>
      <c r="E2080" s="57" t="s">
        <v>7742</v>
      </c>
      <c r="F2080" s="57" t="s">
        <v>3862</v>
      </c>
      <c r="G2080" s="57" t="s">
        <v>14</v>
      </c>
      <c r="H2080" s="57" t="s">
        <v>15</v>
      </c>
      <c r="I2080" s="57" t="str">
        <f>_xlfn.CONCAT(O2080,E2080,P2080,D2080,P2080,Q2080)</f>
        <v>('biosphere3','77152ee4-bf01-4720-a95f-19bde9bdcda8')</v>
      </c>
      <c r="J2080" s="57" t="str">
        <f>_xlfn.CONCAT(F2080,C2080)</f>
        <v>Imazaquin('soil', 'agricultural')</v>
      </c>
      <c r="K2080" s="57" t="b">
        <f>EXACT(F2080,bioshpere3_emission!E2080)</f>
        <v>1</v>
      </c>
      <c r="L2080" s="57" t="b">
        <f>EXACT(C2080,bioshpere3_emission!C2080)</f>
        <v>1</v>
      </c>
      <c r="M2080" s="57" t="b">
        <f>EXACT(B2080,bioshpere3_emission!B2080)</f>
        <v>1</v>
      </c>
      <c r="N2080" s="57" t="b">
        <f>EXACT(J2080,bioshpere3_emission!P2080)</f>
        <v>1</v>
      </c>
      <c r="O2080" s="57" t="s">
        <v>7743</v>
      </c>
      <c r="P2080" s="57" t="s">
        <v>7744</v>
      </c>
      <c r="Q2080" s="57" t="s">
        <v>7745</v>
      </c>
    </row>
    <row r="2081" spans="1:17" x14ac:dyDescent="0.25">
      <c r="A2081" s="58">
        <v>650</v>
      </c>
      <c r="B2081" s="57" t="s">
        <v>4102</v>
      </c>
      <c r="C2081" s="57" t="s">
        <v>27</v>
      </c>
      <c r="D2081" s="57" t="s">
        <v>5456</v>
      </c>
      <c r="E2081" s="57" t="s">
        <v>7742</v>
      </c>
      <c r="F2081" s="57" t="s">
        <v>4104</v>
      </c>
      <c r="G2081" s="57" t="s">
        <v>14</v>
      </c>
      <c r="H2081" s="57" t="s">
        <v>15</v>
      </c>
      <c r="I2081" s="57" t="str">
        <f>_xlfn.CONCAT(O2081,E2081,P2081,D2081,P2081,Q2081)</f>
        <v>('biosphere3','66288ede-0d82-4069-886a-d8b2f38f0128')</v>
      </c>
      <c r="J2081" s="57" t="str">
        <f>_xlfn.CONCAT(F2081,C2081)</f>
        <v>Imazethapyr('air', 'non-urban air or from high stacks')</v>
      </c>
      <c r="K2081" s="57" t="b">
        <f>EXACT(F2081,bioshpere3_emission!E2081)</f>
        <v>1</v>
      </c>
      <c r="L2081" s="57" t="b">
        <f>EXACT(C2081,bioshpere3_emission!C2081)</f>
        <v>1</v>
      </c>
      <c r="M2081" s="57" t="b">
        <f>EXACT(B2081,bioshpere3_emission!B2081)</f>
        <v>1</v>
      </c>
      <c r="N2081" s="57" t="b">
        <f>EXACT(J2081,bioshpere3_emission!P2081)</f>
        <v>1</v>
      </c>
      <c r="O2081" s="57" t="s">
        <v>7743</v>
      </c>
      <c r="P2081" s="57" t="s">
        <v>7744</v>
      </c>
      <c r="Q2081" s="57" t="s">
        <v>7745</v>
      </c>
    </row>
    <row r="2082" spans="1:17" x14ac:dyDescent="0.25">
      <c r="A2082" s="58">
        <v>465</v>
      </c>
      <c r="B2082" s="57" t="s">
        <v>4102</v>
      </c>
      <c r="C2082" s="57" t="s">
        <v>17</v>
      </c>
      <c r="D2082" s="57" t="s">
        <v>4103</v>
      </c>
      <c r="E2082" s="57" t="s">
        <v>7742</v>
      </c>
      <c r="F2082" s="57" t="s">
        <v>4104</v>
      </c>
      <c r="G2082" s="57" t="s">
        <v>14</v>
      </c>
      <c r="H2082" s="57" t="s">
        <v>15</v>
      </c>
      <c r="I2082" s="57" t="str">
        <f>_xlfn.CONCAT(O2082,E2082,P2082,D2082,P2082,Q2082)</f>
        <v>('biosphere3','3bf44c34-e91e-449a-878c-9a6e8220cb63')</v>
      </c>
      <c r="J2082" s="57" t="str">
        <f>_xlfn.CONCAT(F2082,C2082)</f>
        <v>Imazethapyr('soil', 'agricultural')</v>
      </c>
      <c r="K2082" s="57" t="b">
        <f>EXACT(F2082,bioshpere3_emission!E2082)</f>
        <v>1</v>
      </c>
      <c r="L2082" s="57" t="b">
        <f>EXACT(C2082,bioshpere3_emission!C2082)</f>
        <v>1</v>
      </c>
      <c r="M2082" s="57" t="b">
        <f>EXACT(B2082,bioshpere3_emission!B2082)</f>
        <v>1</v>
      </c>
      <c r="N2082" s="57" t="b">
        <f>EXACT(J2082,bioshpere3_emission!P2082)</f>
        <v>1</v>
      </c>
      <c r="O2082" s="57" t="s">
        <v>7743</v>
      </c>
      <c r="P2082" s="57" t="s">
        <v>7744</v>
      </c>
      <c r="Q2082" s="57" t="s">
        <v>7745</v>
      </c>
    </row>
    <row r="2083" spans="1:17" x14ac:dyDescent="0.25">
      <c r="A2083" s="58">
        <v>3590</v>
      </c>
      <c r="B2083" s="57" t="s">
        <v>4102</v>
      </c>
      <c r="C2083" s="57" t="s">
        <v>71</v>
      </c>
      <c r="D2083" s="57" t="s">
        <v>7834</v>
      </c>
      <c r="E2083" s="57" t="s">
        <v>7742</v>
      </c>
      <c r="F2083" s="57" t="s">
        <v>4104</v>
      </c>
      <c r="G2083" s="57" t="s">
        <v>14</v>
      </c>
      <c r="H2083" s="57" t="s">
        <v>15</v>
      </c>
      <c r="I2083" s="57" t="str">
        <f>_xlfn.CONCAT(O2083,E2083,P2083,D2083,P2083,Q2083)</f>
        <v>('biosphere3','a19626dc-f58a-5f51-9800-fc86aad103dc')</v>
      </c>
      <c r="J2083" s="57" t="str">
        <f>_xlfn.CONCAT(F2083,C2083)</f>
        <v>Imazethapyr('water', 'ground-')</v>
      </c>
      <c r="K2083" s="57" t="b">
        <f>EXACT(F2083,bioshpere3_emission!E2083)</f>
        <v>1</v>
      </c>
      <c r="L2083" s="57" t="b">
        <f>EXACT(C2083,bioshpere3_emission!C2083)</f>
        <v>1</v>
      </c>
      <c r="M2083" s="57" t="b">
        <f>EXACT(B2083,bioshpere3_emission!B2083)</f>
        <v>1</v>
      </c>
      <c r="N2083" s="57" t="b">
        <f>EXACT(J2083,bioshpere3_emission!P2083)</f>
        <v>1</v>
      </c>
      <c r="O2083" s="57" t="s">
        <v>7743</v>
      </c>
      <c r="P2083" s="57" t="s">
        <v>7744</v>
      </c>
      <c r="Q2083" s="57" t="s">
        <v>7745</v>
      </c>
    </row>
    <row r="2084" spans="1:17" x14ac:dyDescent="0.25">
      <c r="A2084" s="58">
        <v>3699</v>
      </c>
      <c r="B2084" s="57" t="s">
        <v>3832</v>
      </c>
      <c r="C2084" s="57" t="s">
        <v>24</v>
      </c>
      <c r="D2084" s="57" t="s">
        <v>7837</v>
      </c>
      <c r="E2084" s="57" t="s">
        <v>7742</v>
      </c>
      <c r="F2084" s="57" t="s">
        <v>3834</v>
      </c>
      <c r="G2084" s="57" t="s">
        <v>14</v>
      </c>
      <c r="H2084" s="57" t="s">
        <v>15</v>
      </c>
      <c r="I2084" s="57" t="str">
        <f>_xlfn.CONCAT(O2084,E2084,P2084,D2084,P2084,Q2084)</f>
        <v>('biosphere3','dbee28ef-19aa-518c-ba95-bcabc680c02d')</v>
      </c>
      <c r="J2084" s="57" t="str">
        <f>_xlfn.CONCAT(F2084,C2084)</f>
        <v>Imidacloprid('air', 'low population density, long-term')</v>
      </c>
      <c r="K2084" s="57" t="b">
        <f>EXACT(F2084,bioshpere3_emission!E2084)</f>
        <v>1</v>
      </c>
      <c r="L2084" s="57" t="b">
        <f>EXACT(C2084,bioshpere3_emission!C2084)</f>
        <v>1</v>
      </c>
      <c r="M2084" s="57" t="b">
        <f>EXACT(B2084,bioshpere3_emission!B2084)</f>
        <v>1</v>
      </c>
      <c r="N2084" s="57" t="b">
        <f>EXACT(J2084,bioshpere3_emission!P2084)</f>
        <v>1</v>
      </c>
      <c r="O2084" s="57" t="s">
        <v>7743</v>
      </c>
      <c r="P2084" s="57" t="s">
        <v>7744</v>
      </c>
      <c r="Q2084" s="57" t="s">
        <v>7745</v>
      </c>
    </row>
    <row r="2085" spans="1:17" x14ac:dyDescent="0.25">
      <c r="A2085" s="58">
        <v>263</v>
      </c>
      <c r="B2085" s="57" t="s">
        <v>3832</v>
      </c>
      <c r="C2085" s="57" t="s">
        <v>190</v>
      </c>
      <c r="D2085" s="57" t="s">
        <v>7754</v>
      </c>
      <c r="E2085" s="57" t="s">
        <v>7742</v>
      </c>
      <c r="F2085" s="57" t="s">
        <v>3834</v>
      </c>
      <c r="G2085" s="57" t="s">
        <v>14</v>
      </c>
      <c r="H2085" s="57" t="s">
        <v>15</v>
      </c>
      <c r="I2085" s="57" t="str">
        <f>_xlfn.CONCAT(O2085,E2085,P2085,D2085,P2085,Q2085)</f>
        <v>('biosphere3','0d6c82cf-800b-586c-afed-b4e26ec14682')</v>
      </c>
      <c r="J2085" s="57" t="str">
        <f>_xlfn.CONCAT(F2085,C2085)</f>
        <v>Imidacloprid('air',)</v>
      </c>
      <c r="K2085" s="57" t="b">
        <f>EXACT(F2085,bioshpere3_emission!E2085)</f>
        <v>1</v>
      </c>
      <c r="L2085" s="57" t="b">
        <f>EXACT(C2085,bioshpere3_emission!C2085)</f>
        <v>1</v>
      </c>
      <c r="M2085" s="57" t="b">
        <f>EXACT(B2085,bioshpere3_emission!B2085)</f>
        <v>1</v>
      </c>
      <c r="N2085" s="57" t="b">
        <f>EXACT(J2085,bioshpere3_emission!P2085)</f>
        <v>1</v>
      </c>
      <c r="O2085" s="57" t="s">
        <v>7743</v>
      </c>
      <c r="P2085" s="57" t="s">
        <v>7744</v>
      </c>
      <c r="Q2085" s="57" t="s">
        <v>7745</v>
      </c>
    </row>
    <row r="2086" spans="1:17" x14ac:dyDescent="0.25">
      <c r="A2086" s="58">
        <v>3852</v>
      </c>
      <c r="B2086" s="57" t="s">
        <v>3832</v>
      </c>
      <c r="C2086" s="57" t="s">
        <v>17</v>
      </c>
      <c r="D2086" s="57" t="s">
        <v>3833</v>
      </c>
      <c r="E2086" s="57" t="s">
        <v>7742</v>
      </c>
      <c r="F2086" s="57" t="s">
        <v>3834</v>
      </c>
      <c r="G2086" s="57" t="s">
        <v>14</v>
      </c>
      <c r="H2086" s="57" t="s">
        <v>15</v>
      </c>
      <c r="I2086" s="57" t="str">
        <f>_xlfn.CONCAT(O2086,E2086,P2086,D2086,P2086,Q2086)</f>
        <v>('biosphere3','10507b66-45a2-4f20-ae9c-609e8b4d07c8')</v>
      </c>
      <c r="J2086" s="57" t="str">
        <f>_xlfn.CONCAT(F2086,C2086)</f>
        <v>Imidacloprid('soil', 'agricultural')</v>
      </c>
      <c r="K2086" s="57" t="b">
        <f>EXACT(F2086,bioshpere3_emission!E2086)</f>
        <v>1</v>
      </c>
      <c r="L2086" s="57" t="b">
        <f>EXACT(C2086,bioshpere3_emission!C2086)</f>
        <v>1</v>
      </c>
      <c r="M2086" s="57" t="b">
        <f>EXACT(B2086,bioshpere3_emission!B2086)</f>
        <v>1</v>
      </c>
      <c r="N2086" s="57" t="b">
        <f>EXACT(J2086,bioshpere3_emission!P2086)</f>
        <v>1</v>
      </c>
      <c r="O2086" s="57" t="s">
        <v>7743</v>
      </c>
      <c r="P2086" s="57" t="s">
        <v>7744</v>
      </c>
      <c r="Q2086" s="57" t="s">
        <v>7745</v>
      </c>
    </row>
    <row r="2087" spans="1:17" x14ac:dyDescent="0.25">
      <c r="A2087" s="58">
        <v>3655</v>
      </c>
      <c r="B2087" s="57" t="s">
        <v>3832</v>
      </c>
      <c r="C2087" s="57" t="s">
        <v>71</v>
      </c>
      <c r="D2087" s="57" t="s">
        <v>7836</v>
      </c>
      <c r="E2087" s="57" t="s">
        <v>7742</v>
      </c>
      <c r="F2087" s="57" t="s">
        <v>3834</v>
      </c>
      <c r="G2087" s="57" t="s">
        <v>14</v>
      </c>
      <c r="H2087" s="57" t="s">
        <v>15</v>
      </c>
      <c r="I2087" s="57" t="str">
        <f>_xlfn.CONCAT(O2087,E2087,P2087,D2087,P2087,Q2087)</f>
        <v>('biosphere3','6d1eced4-e8df-510f-aa95-0c5b9686dee3')</v>
      </c>
      <c r="J2087" s="57" t="str">
        <f>_xlfn.CONCAT(F2087,C2087)</f>
        <v>Imidacloprid('water', 'ground-')</v>
      </c>
      <c r="K2087" s="57" t="b">
        <f>EXACT(F2087,bioshpere3_emission!E2087)</f>
        <v>1</v>
      </c>
      <c r="L2087" s="57" t="b">
        <f>EXACT(C2087,bioshpere3_emission!C2087)</f>
        <v>1</v>
      </c>
      <c r="M2087" s="57" t="b">
        <f>EXACT(B2087,bioshpere3_emission!B2087)</f>
        <v>1</v>
      </c>
      <c r="N2087" s="57" t="b">
        <f>EXACT(J2087,bioshpere3_emission!P2087)</f>
        <v>1</v>
      </c>
      <c r="O2087" s="57" t="s">
        <v>7743</v>
      </c>
      <c r="P2087" s="57" t="s">
        <v>7744</v>
      </c>
      <c r="Q2087" s="57" t="s">
        <v>7745</v>
      </c>
    </row>
    <row r="2088" spans="1:17" x14ac:dyDescent="0.25">
      <c r="A2088" s="58">
        <v>217</v>
      </c>
      <c r="B2088" s="57" t="s">
        <v>6063</v>
      </c>
      <c r="C2088" s="57" t="s">
        <v>190</v>
      </c>
      <c r="D2088" s="57" t="s">
        <v>6064</v>
      </c>
      <c r="E2088" s="57" t="s">
        <v>7742</v>
      </c>
      <c r="F2088" s="57" t="s">
        <v>271</v>
      </c>
      <c r="G2088" s="57" t="s">
        <v>14</v>
      </c>
      <c r="H2088" s="57" t="s">
        <v>15</v>
      </c>
      <c r="I2088" s="57" t="str">
        <f>_xlfn.CONCAT(O2088,E2088,P2088,D2088,P2088,Q2088)</f>
        <v>('biosphere3','76608f33-7127-47f2-9718-383b3efe3b43')</v>
      </c>
      <c r="J2088" s="57" t="str">
        <f>_xlfn.CONCAT(F2088,C2088)</f>
        <v>Indeno(1,2,3-cd)pyrene('air',)</v>
      </c>
      <c r="K2088" s="57" t="b">
        <f>EXACT(F2088,bioshpere3_emission!E2088)</f>
        <v>1</v>
      </c>
      <c r="L2088" s="57" t="b">
        <f>EXACT(C2088,bioshpere3_emission!C2088)</f>
        <v>1</v>
      </c>
      <c r="M2088" s="57" t="b">
        <f>EXACT(B2088,bioshpere3_emission!B2088)</f>
        <v>1</v>
      </c>
      <c r="N2088" s="57" t="b">
        <f>EXACT(J2088,bioshpere3_emission!P2088)</f>
        <v>1</v>
      </c>
      <c r="O2088" s="57" t="s">
        <v>7743</v>
      </c>
      <c r="P2088" s="57" t="s">
        <v>7744</v>
      </c>
      <c r="Q2088" s="57" t="s">
        <v>7745</v>
      </c>
    </row>
    <row r="2089" spans="1:17" x14ac:dyDescent="0.25">
      <c r="A2089" s="58">
        <v>3463</v>
      </c>
      <c r="B2089" s="57" t="s">
        <v>269</v>
      </c>
      <c r="C2089" s="57" t="s">
        <v>71</v>
      </c>
      <c r="D2089" s="57" t="s">
        <v>3150</v>
      </c>
      <c r="E2089" s="57" t="s">
        <v>7742</v>
      </c>
      <c r="F2089" s="57" t="s">
        <v>271</v>
      </c>
      <c r="G2089" s="57" t="s">
        <v>14</v>
      </c>
      <c r="H2089" s="57" t="s">
        <v>15</v>
      </c>
      <c r="I2089" s="57" t="str">
        <f>_xlfn.CONCAT(O2089,E2089,P2089,D2089,P2089,Q2089)</f>
        <v>('biosphere3','b5a65bff-51e0-40e4-b50e-36d07a87919a')</v>
      </c>
      <c r="J2089" s="57" t="str">
        <f>_xlfn.CONCAT(F2089,C2089)</f>
        <v>Indeno(1,2,3-cd)pyrene('water', 'ground-')</v>
      </c>
      <c r="K2089" s="57" t="b">
        <f>EXACT(F2089,bioshpere3_emission!E2089)</f>
        <v>1</v>
      </c>
      <c r="L2089" s="57" t="b">
        <f>EXACT(C2089,bioshpere3_emission!C2089)</f>
        <v>1</v>
      </c>
      <c r="M2089" s="57" t="b">
        <f>EXACT(B2089,bioshpere3_emission!B2089)</f>
        <v>1</v>
      </c>
      <c r="N2089" s="57" t="b">
        <f>EXACT(J2089,bioshpere3_emission!P2089)</f>
        <v>1</v>
      </c>
      <c r="O2089" s="57" t="s">
        <v>7743</v>
      </c>
      <c r="P2089" s="57" t="s">
        <v>7744</v>
      </c>
      <c r="Q2089" s="57" t="s">
        <v>7745</v>
      </c>
    </row>
    <row r="2090" spans="1:17" x14ac:dyDescent="0.25">
      <c r="A2090" s="58">
        <v>716</v>
      </c>
      <c r="B2090" s="57" t="s">
        <v>269</v>
      </c>
      <c r="C2090" s="57" t="s">
        <v>100</v>
      </c>
      <c r="D2090" s="57" t="s">
        <v>6550</v>
      </c>
      <c r="E2090" s="57" t="s">
        <v>7742</v>
      </c>
      <c r="F2090" s="57" t="s">
        <v>271</v>
      </c>
      <c r="G2090" s="57" t="s">
        <v>14</v>
      </c>
      <c r="H2090" s="57" t="s">
        <v>15</v>
      </c>
      <c r="I2090" s="57" t="str">
        <f>_xlfn.CONCAT(O2090,E2090,P2090,D2090,P2090,Q2090)</f>
        <v>('biosphere3','0b29cbc1-607c-4919-a6a6-802a3840ff4b')</v>
      </c>
      <c r="J2090" s="57" t="str">
        <f>_xlfn.CONCAT(F2090,C2090)</f>
        <v>Indeno(1,2,3-cd)pyrene('water', 'ground-, long-term')</v>
      </c>
      <c r="K2090" s="57" t="b">
        <f>EXACT(F2090,bioshpere3_emission!E2090)</f>
        <v>1</v>
      </c>
      <c r="L2090" s="57" t="b">
        <f>EXACT(C2090,bioshpere3_emission!C2090)</f>
        <v>1</v>
      </c>
      <c r="M2090" s="57" t="b">
        <f>EXACT(B2090,bioshpere3_emission!B2090)</f>
        <v>1</v>
      </c>
      <c r="N2090" s="57" t="b">
        <f>EXACT(J2090,bioshpere3_emission!P2090)</f>
        <v>1</v>
      </c>
      <c r="O2090" s="57" t="s">
        <v>7743</v>
      </c>
      <c r="P2090" s="57" t="s">
        <v>7744</v>
      </c>
      <c r="Q2090" s="57" t="s">
        <v>7745</v>
      </c>
    </row>
    <row r="2091" spans="1:17" x14ac:dyDescent="0.25">
      <c r="A2091" s="58">
        <v>4219</v>
      </c>
      <c r="B2091" s="57" t="s">
        <v>269</v>
      </c>
      <c r="C2091" s="57" t="s">
        <v>10</v>
      </c>
      <c r="D2091" s="57" t="s">
        <v>270</v>
      </c>
      <c r="E2091" s="57" t="s">
        <v>7742</v>
      </c>
      <c r="F2091" s="57" t="s">
        <v>271</v>
      </c>
      <c r="G2091" s="57" t="s">
        <v>14</v>
      </c>
      <c r="H2091" s="57" t="s">
        <v>15</v>
      </c>
      <c r="I2091" s="57" t="str">
        <f>_xlfn.CONCAT(O2091,E2091,P2091,D2091,P2091,Q2091)</f>
        <v>('biosphere3','1cde30ef-8a5b-46eb-9e7a-22a532fd6d2e')</v>
      </c>
      <c r="J2091" s="57" t="str">
        <f>_xlfn.CONCAT(F2091,C2091)</f>
        <v>Indeno(1,2,3-cd)pyrene('water', 'ocean')</v>
      </c>
      <c r="K2091" s="57" t="b">
        <f>EXACT(F2091,bioshpere3_emission!E2091)</f>
        <v>1</v>
      </c>
      <c r="L2091" s="57" t="b">
        <f>EXACT(C2091,bioshpere3_emission!C2091)</f>
        <v>1</v>
      </c>
      <c r="M2091" s="57" t="b">
        <f>EXACT(B2091,bioshpere3_emission!B2091)</f>
        <v>1</v>
      </c>
      <c r="N2091" s="57" t="b">
        <f>EXACT(J2091,bioshpere3_emission!P2091)</f>
        <v>1</v>
      </c>
      <c r="O2091" s="57" t="s">
        <v>7743</v>
      </c>
      <c r="P2091" s="57" t="s">
        <v>7744</v>
      </c>
      <c r="Q2091" s="57" t="s">
        <v>7745</v>
      </c>
    </row>
    <row r="2092" spans="1:17" x14ac:dyDescent="0.25">
      <c r="A2092" s="58">
        <v>1154</v>
      </c>
      <c r="B2092" s="57" t="s">
        <v>269</v>
      </c>
      <c r="C2092" s="57" t="s">
        <v>91</v>
      </c>
      <c r="D2092" s="57" t="s">
        <v>1943</v>
      </c>
      <c r="E2092" s="57" t="s">
        <v>7742</v>
      </c>
      <c r="F2092" s="57" t="s">
        <v>271</v>
      </c>
      <c r="G2092" s="57" t="s">
        <v>14</v>
      </c>
      <c r="H2092" s="57" t="s">
        <v>15</v>
      </c>
      <c r="I2092" s="57" t="str">
        <f>_xlfn.CONCAT(O2092,E2092,P2092,D2092,P2092,Q2092)</f>
        <v>('biosphere3','387d26ab-2af6-4f26-acf5-9f674f977896')</v>
      </c>
      <c r="J2092" s="57" t="str">
        <f>_xlfn.CONCAT(F2092,C2092)</f>
        <v>Indeno(1,2,3-cd)pyrene('water', 'surface water')</v>
      </c>
      <c r="K2092" s="57" t="b">
        <f>EXACT(F2092,bioshpere3_emission!E2092)</f>
        <v>1</v>
      </c>
      <c r="L2092" s="57" t="b">
        <f>EXACT(C2092,bioshpere3_emission!C2092)</f>
        <v>1</v>
      </c>
      <c r="M2092" s="57" t="b">
        <f>EXACT(B2092,bioshpere3_emission!B2092)</f>
        <v>1</v>
      </c>
      <c r="N2092" s="57" t="b">
        <f>EXACT(J2092,bioshpere3_emission!P2092)</f>
        <v>1</v>
      </c>
      <c r="O2092" s="57" t="s">
        <v>7743</v>
      </c>
      <c r="P2092" s="57" t="s">
        <v>7744</v>
      </c>
      <c r="Q2092" s="57" t="s">
        <v>7745</v>
      </c>
    </row>
    <row r="2093" spans="1:17" x14ac:dyDescent="0.25">
      <c r="A2093" s="58">
        <v>3968</v>
      </c>
      <c r="B2093" s="57" t="s">
        <v>269</v>
      </c>
      <c r="C2093" s="57" t="s">
        <v>48</v>
      </c>
      <c r="D2093" s="57" t="s">
        <v>4130</v>
      </c>
      <c r="E2093" s="57" t="s">
        <v>7742</v>
      </c>
      <c r="F2093" s="57" t="s">
        <v>271</v>
      </c>
      <c r="G2093" s="57" t="s">
        <v>14</v>
      </c>
      <c r="H2093" s="57" t="s">
        <v>15</v>
      </c>
      <c r="I2093" s="57" t="str">
        <f>_xlfn.CONCAT(O2093,E2093,P2093,D2093,P2093,Q2093)</f>
        <v>('biosphere3','6296baee-87bd-4e6e-bd20-c1578b7a7247')</v>
      </c>
      <c r="J2093" s="57" t="str">
        <f>_xlfn.CONCAT(F2093,C2093)</f>
        <v>Indeno(1,2,3-cd)pyrene('water',)</v>
      </c>
      <c r="K2093" s="57" t="b">
        <f>EXACT(F2093,bioshpere3_emission!E2093)</f>
        <v>1</v>
      </c>
      <c r="L2093" s="57" t="b">
        <f>EXACT(C2093,bioshpere3_emission!C2093)</f>
        <v>1</v>
      </c>
      <c r="M2093" s="57" t="b">
        <f>EXACT(B2093,bioshpere3_emission!B2093)</f>
        <v>1</v>
      </c>
      <c r="N2093" s="57" t="b">
        <f>EXACT(J2093,bioshpere3_emission!P2093)</f>
        <v>1</v>
      </c>
      <c r="O2093" s="57" t="s">
        <v>7743</v>
      </c>
      <c r="P2093" s="57" t="s">
        <v>7744</v>
      </c>
      <c r="Q2093" s="57" t="s">
        <v>7745</v>
      </c>
    </row>
    <row r="2094" spans="1:17" x14ac:dyDescent="0.25">
      <c r="A2094" s="58">
        <v>2990</v>
      </c>
      <c r="B2094" s="57" t="s">
        <v>2281</v>
      </c>
      <c r="C2094" s="57" t="s">
        <v>60</v>
      </c>
      <c r="D2094" s="57" t="s">
        <v>2282</v>
      </c>
      <c r="E2094" s="57" t="s">
        <v>7742</v>
      </c>
      <c r="F2094" s="57" t="s">
        <v>2283</v>
      </c>
      <c r="G2094" s="57" t="s">
        <v>38</v>
      </c>
      <c r="H2094" s="57" t="s">
        <v>15</v>
      </c>
      <c r="I2094" s="57" t="str">
        <f>_xlfn.CONCAT(O2094,E2094,P2094,D2094,P2094,Q2094)</f>
        <v>('biosphere3','e5cbe371-d33e-46ef-a832-a176f5e28520')</v>
      </c>
      <c r="J2094" s="57" t="str">
        <f>_xlfn.CONCAT(F2094,C2094)</f>
        <v>Indium, 0.005% in sulfide, In 0.003%, Pb, Zn, Ag, Cd, in ground('natural resource', 'in ground')</v>
      </c>
      <c r="K2094" s="57" t="b">
        <f>EXACT(F2094,bioshpere3_emission!E2094)</f>
        <v>1</v>
      </c>
      <c r="L2094" s="57" t="b">
        <f>EXACT(C2094,bioshpere3_emission!C2094)</f>
        <v>1</v>
      </c>
      <c r="M2094" s="57" t="b">
        <f>EXACT(B2094,bioshpere3_emission!B2094)</f>
        <v>1</v>
      </c>
      <c r="N2094" s="57" t="b">
        <f>EXACT(J2094,bioshpere3_emission!P2094)</f>
        <v>1</v>
      </c>
      <c r="O2094" s="57" t="s">
        <v>7743</v>
      </c>
      <c r="P2094" s="57" t="s">
        <v>7744</v>
      </c>
      <c r="Q2094" s="57" t="s">
        <v>7745</v>
      </c>
    </row>
    <row r="2095" spans="1:17" x14ac:dyDescent="0.25">
      <c r="A2095" s="58">
        <v>2278</v>
      </c>
      <c r="B2095" s="57" t="s">
        <v>2281</v>
      </c>
      <c r="C2095" s="57" t="s">
        <v>60</v>
      </c>
      <c r="D2095" s="57" t="s">
        <v>2356</v>
      </c>
      <c r="E2095" s="57" t="s">
        <v>7742</v>
      </c>
      <c r="F2095" s="57" t="s">
        <v>2357</v>
      </c>
      <c r="G2095" s="57" t="s">
        <v>38</v>
      </c>
      <c r="H2095" s="57" t="s">
        <v>15</v>
      </c>
      <c r="I2095" s="57" t="str">
        <f>_xlfn.CONCAT(O2095,E2095,P2095,D2095,P2095,Q2095)</f>
        <v>('biosphere3','7aaf1a4e-f72f-5dc6-b999-de4e99948eb8')</v>
      </c>
      <c r="J2095" s="57" t="str">
        <f>_xlfn.CONCAT(F2095,C2095)</f>
        <v>Indium, in ground('natural resource', 'in ground')</v>
      </c>
      <c r="K2095" s="57" t="b">
        <f>EXACT(F2095,bioshpere3_emission!E2095)</f>
        <v>1</v>
      </c>
      <c r="L2095" s="57" t="b">
        <f>EXACT(C2095,bioshpere3_emission!C2095)</f>
        <v>1</v>
      </c>
      <c r="M2095" s="57" t="b">
        <f>EXACT(B2095,bioshpere3_emission!B2095)</f>
        <v>1</v>
      </c>
      <c r="N2095" s="57" t="b">
        <f>EXACT(J2095,bioshpere3_emission!P2095)</f>
        <v>1</v>
      </c>
      <c r="O2095" s="57" t="s">
        <v>7743</v>
      </c>
      <c r="P2095" s="57" t="s">
        <v>7744</v>
      </c>
      <c r="Q2095" s="57" t="s">
        <v>7745</v>
      </c>
    </row>
    <row r="2096" spans="1:17" x14ac:dyDescent="0.25">
      <c r="A2096" s="58">
        <v>3291</v>
      </c>
      <c r="B2096" s="57" t="s">
        <v>3368</v>
      </c>
      <c r="C2096" s="57" t="s">
        <v>17</v>
      </c>
      <c r="D2096" s="57" t="s">
        <v>3369</v>
      </c>
      <c r="E2096" s="57" t="s">
        <v>7742</v>
      </c>
      <c r="F2096" s="57" t="s">
        <v>3370</v>
      </c>
      <c r="G2096" s="57" t="s">
        <v>14</v>
      </c>
      <c r="H2096" s="57" t="s">
        <v>15</v>
      </c>
      <c r="I2096" s="57" t="str">
        <f>_xlfn.CONCAT(O2096,E2096,P2096,D2096,P2096,Q2096)</f>
        <v>('biosphere3','faa118a7-50b6-4ea9-94bb-40a55a0e39f2')</v>
      </c>
      <c r="J2096" s="57" t="str">
        <f>_xlfn.CONCAT(F2096,C2096)</f>
        <v>Indoxacarb('soil', 'agricultural')</v>
      </c>
      <c r="K2096" s="57" t="b">
        <f>EXACT(F2096,bioshpere3_emission!E2096)</f>
        <v>1</v>
      </c>
      <c r="L2096" s="57" t="b">
        <f>EXACT(C2096,bioshpere3_emission!C2096)</f>
        <v>1</v>
      </c>
      <c r="M2096" s="57" t="b">
        <f>EXACT(B2096,bioshpere3_emission!B2096)</f>
        <v>1</v>
      </c>
      <c r="N2096" s="57" t="b">
        <f>EXACT(J2096,bioshpere3_emission!P2096)</f>
        <v>1</v>
      </c>
      <c r="O2096" s="57" t="s">
        <v>7743</v>
      </c>
      <c r="P2096" s="57" t="s">
        <v>7744</v>
      </c>
      <c r="Q2096" s="57" t="s">
        <v>7745</v>
      </c>
    </row>
    <row r="2097" spans="1:17" x14ac:dyDescent="0.25">
      <c r="A2097" s="58">
        <v>3538</v>
      </c>
      <c r="C2097" s="57" t="s">
        <v>17</v>
      </c>
      <c r="D2097" s="57" t="s">
        <v>1333</v>
      </c>
      <c r="E2097" s="57" t="s">
        <v>7742</v>
      </c>
      <c r="F2097" s="57" t="s">
        <v>1260</v>
      </c>
      <c r="G2097" s="57" t="s">
        <v>14</v>
      </c>
      <c r="H2097" s="57" t="s">
        <v>15</v>
      </c>
      <c r="I2097" s="57" t="str">
        <f>_xlfn.CONCAT(O2097,E2097,P2097,D2097,P2097,Q2097)</f>
        <v>('biosphere3','9d6cb18b-db4b-4fe6-8449-2830536751e9')</v>
      </c>
      <c r="J2097" s="57" t="str">
        <f>_xlfn.CONCAT(F2097,C2097)</f>
        <v>Insecticides, unspecified('soil', 'agricultural')</v>
      </c>
      <c r="K2097" s="57" t="b">
        <f>EXACT(F2097,bioshpere3_emission!E2097)</f>
        <v>1</v>
      </c>
      <c r="L2097" s="57" t="b">
        <f>EXACT(C2097,bioshpere3_emission!C2097)</f>
        <v>1</v>
      </c>
      <c r="M2097" s="57" t="b">
        <f>EXACT(B2097,bioshpere3_emission!B2097)</f>
        <v>1</v>
      </c>
      <c r="N2097" s="57" t="b">
        <f>EXACT(J2097,bioshpere3_emission!P2097)</f>
        <v>1</v>
      </c>
      <c r="O2097" s="57" t="s">
        <v>7743</v>
      </c>
      <c r="P2097" s="57" t="s">
        <v>7744</v>
      </c>
      <c r="Q2097" s="57" t="s">
        <v>7745</v>
      </c>
    </row>
    <row r="2098" spans="1:17" x14ac:dyDescent="0.25">
      <c r="A2098" s="58">
        <v>4348</v>
      </c>
      <c r="C2098" s="57" t="s">
        <v>71</v>
      </c>
      <c r="D2098" s="57" t="s">
        <v>1259</v>
      </c>
      <c r="E2098" s="57" t="s">
        <v>7742</v>
      </c>
      <c r="F2098" s="57" t="s">
        <v>1260</v>
      </c>
      <c r="G2098" s="57" t="s">
        <v>14</v>
      </c>
      <c r="H2098" s="57" t="s">
        <v>15</v>
      </c>
      <c r="I2098" s="57" t="str">
        <f>_xlfn.CONCAT(O2098,E2098,P2098,D2098,P2098,Q2098)</f>
        <v>('biosphere3','623ae1fb-a694-4327-9c6f-4ea35c536100')</v>
      </c>
      <c r="J2098" s="57" t="str">
        <f>_xlfn.CONCAT(F2098,C2098)</f>
        <v>Insecticides, unspecified('water', 'ground-')</v>
      </c>
      <c r="K2098" s="57" t="b">
        <f>EXACT(F2098,bioshpere3_emission!E2098)</f>
        <v>1</v>
      </c>
      <c r="L2098" s="57" t="b">
        <f>EXACT(C2098,bioshpere3_emission!C2098)</f>
        <v>1</v>
      </c>
      <c r="M2098" s="57" t="b">
        <f>EXACT(B2098,bioshpere3_emission!B2098)</f>
        <v>1</v>
      </c>
      <c r="N2098" s="57" t="b">
        <f>EXACT(J2098,bioshpere3_emission!P2098)</f>
        <v>1</v>
      </c>
      <c r="O2098" s="57" t="s">
        <v>7743</v>
      </c>
      <c r="P2098" s="57" t="s">
        <v>7744</v>
      </c>
      <c r="Q2098" s="57" t="s">
        <v>7745</v>
      </c>
    </row>
    <row r="2099" spans="1:17" x14ac:dyDescent="0.25">
      <c r="A2099" s="58">
        <v>4373</v>
      </c>
      <c r="C2099" s="57" t="s">
        <v>100</v>
      </c>
      <c r="D2099" s="57" t="s">
        <v>5271</v>
      </c>
      <c r="E2099" s="57" t="s">
        <v>7742</v>
      </c>
      <c r="F2099" s="57" t="s">
        <v>1260</v>
      </c>
      <c r="G2099" s="57" t="s">
        <v>14</v>
      </c>
      <c r="H2099" s="57" t="s">
        <v>15</v>
      </c>
      <c r="I2099" s="57" t="str">
        <f>_xlfn.CONCAT(O2099,E2099,P2099,D2099,P2099,Q2099)</f>
        <v>('biosphere3','e1615e9d-73cb-416e-9c46-f7f1822e3232')</v>
      </c>
      <c r="J2099" s="57" t="str">
        <f>_xlfn.CONCAT(F2099,C2099)</f>
        <v>Insecticides, unspecified('water', 'ground-, long-term')</v>
      </c>
      <c r="K2099" s="57" t="b">
        <f>EXACT(F2099,bioshpere3_emission!E2099)</f>
        <v>1</v>
      </c>
      <c r="L2099" s="57" t="b">
        <f>EXACT(C2099,bioshpere3_emission!C2099)</f>
        <v>1</v>
      </c>
      <c r="M2099" s="57" t="b">
        <f>EXACT(B2099,bioshpere3_emission!B2099)</f>
        <v>1</v>
      </c>
      <c r="N2099" s="57" t="b">
        <f>EXACT(J2099,bioshpere3_emission!P2099)</f>
        <v>1</v>
      </c>
      <c r="O2099" s="57" t="s">
        <v>7743</v>
      </c>
      <c r="P2099" s="57" t="s">
        <v>7744</v>
      </c>
      <c r="Q2099" s="57" t="s">
        <v>7745</v>
      </c>
    </row>
    <row r="2100" spans="1:17" x14ac:dyDescent="0.25">
      <c r="A2100" s="58">
        <v>3261</v>
      </c>
      <c r="C2100" s="57" t="s">
        <v>10</v>
      </c>
      <c r="D2100" s="57" t="s">
        <v>6383</v>
      </c>
      <c r="E2100" s="57" t="s">
        <v>7742</v>
      </c>
      <c r="F2100" s="57" t="s">
        <v>1260</v>
      </c>
      <c r="G2100" s="57" t="s">
        <v>14</v>
      </c>
      <c r="H2100" s="57" t="s">
        <v>15</v>
      </c>
      <c r="I2100" s="57" t="str">
        <f>_xlfn.CONCAT(O2100,E2100,P2100,D2100,P2100,Q2100)</f>
        <v>('biosphere3','2635ffda-08c1-4069-b130-25f11c3db05d')</v>
      </c>
      <c r="J2100" s="57" t="str">
        <f>_xlfn.CONCAT(F2100,C2100)</f>
        <v>Insecticides, unspecified('water', 'ocean')</v>
      </c>
      <c r="K2100" s="57" t="b">
        <f>EXACT(F2100,bioshpere3_emission!E2100)</f>
        <v>1</v>
      </c>
      <c r="L2100" s="57" t="b">
        <f>EXACT(C2100,bioshpere3_emission!C2100)</f>
        <v>1</v>
      </c>
      <c r="M2100" s="57" t="b">
        <f>EXACT(B2100,bioshpere3_emission!B2100)</f>
        <v>1</v>
      </c>
      <c r="N2100" s="57" t="b">
        <f>EXACT(J2100,bioshpere3_emission!P2100)</f>
        <v>1</v>
      </c>
      <c r="O2100" s="57" t="s">
        <v>7743</v>
      </c>
      <c r="P2100" s="57" t="s">
        <v>7744</v>
      </c>
      <c r="Q2100" s="57" t="s">
        <v>7745</v>
      </c>
    </row>
    <row r="2101" spans="1:17" x14ac:dyDescent="0.25">
      <c r="A2101" s="58">
        <v>2202</v>
      </c>
      <c r="C2101" s="57" t="s">
        <v>91</v>
      </c>
      <c r="D2101" s="57" t="s">
        <v>2990</v>
      </c>
      <c r="E2101" s="57" t="s">
        <v>7742</v>
      </c>
      <c r="F2101" s="57" t="s">
        <v>1260</v>
      </c>
      <c r="G2101" s="57" t="s">
        <v>14</v>
      </c>
      <c r="H2101" s="57" t="s">
        <v>15</v>
      </c>
      <c r="I2101" s="57" t="str">
        <f>_xlfn.CONCAT(O2101,E2101,P2101,D2101,P2101,Q2101)</f>
        <v>('biosphere3','03a1f7e6-f18b-4d49-b40b-5f52d1d9fb5c')</v>
      </c>
      <c r="J2101" s="57" t="str">
        <f>_xlfn.CONCAT(F2101,C2101)</f>
        <v>Insecticides, unspecified('water', 'surface water')</v>
      </c>
      <c r="K2101" s="57" t="b">
        <f>EXACT(F2101,bioshpere3_emission!E2101)</f>
        <v>1</v>
      </c>
      <c r="L2101" s="57" t="b">
        <f>EXACT(C2101,bioshpere3_emission!C2101)</f>
        <v>1</v>
      </c>
      <c r="M2101" s="57" t="b">
        <f>EXACT(B2101,bioshpere3_emission!B2101)</f>
        <v>1</v>
      </c>
      <c r="N2101" s="57" t="b">
        <f>EXACT(J2101,bioshpere3_emission!P2101)</f>
        <v>1</v>
      </c>
      <c r="O2101" s="57" t="s">
        <v>7743</v>
      </c>
      <c r="P2101" s="57" t="s">
        <v>7744</v>
      </c>
      <c r="Q2101" s="57" t="s">
        <v>7745</v>
      </c>
    </row>
    <row r="2102" spans="1:17" x14ac:dyDescent="0.25">
      <c r="A2102" s="58">
        <v>1165</v>
      </c>
      <c r="C2102" s="57" t="s">
        <v>48</v>
      </c>
      <c r="D2102" s="57" t="s">
        <v>6593</v>
      </c>
      <c r="E2102" s="57" t="s">
        <v>7742</v>
      </c>
      <c r="F2102" s="57" t="s">
        <v>1260</v>
      </c>
      <c r="G2102" s="57" t="s">
        <v>14</v>
      </c>
      <c r="H2102" s="57" t="s">
        <v>15</v>
      </c>
      <c r="I2102" s="57" t="str">
        <f>_xlfn.CONCAT(O2102,E2102,P2102,D2102,P2102,Q2102)</f>
        <v>('biosphere3','d7853477-ebdb-4339-aecf-c1837f963bed')</v>
      </c>
      <c r="J2102" s="57" t="str">
        <f>_xlfn.CONCAT(F2102,C2102)</f>
        <v>Insecticides, unspecified('water',)</v>
      </c>
      <c r="K2102" s="57" t="b">
        <f>EXACT(F2102,bioshpere3_emission!E2102)</f>
        <v>1</v>
      </c>
      <c r="L2102" s="57" t="b">
        <f>EXACT(C2102,bioshpere3_emission!C2102)</f>
        <v>1</v>
      </c>
      <c r="M2102" s="57" t="b">
        <f>EXACT(B2102,bioshpere3_emission!B2102)</f>
        <v>1</v>
      </c>
      <c r="N2102" s="57" t="b">
        <f>EXACT(J2102,bioshpere3_emission!P2102)</f>
        <v>1</v>
      </c>
      <c r="O2102" s="57" t="s">
        <v>7743</v>
      </c>
      <c r="P2102" s="57" t="s">
        <v>7744</v>
      </c>
      <c r="Q2102" s="57" t="s">
        <v>7745</v>
      </c>
    </row>
    <row r="2103" spans="1:17" x14ac:dyDescent="0.25">
      <c r="A2103" s="58">
        <v>2998</v>
      </c>
      <c r="C2103" s="57" t="s">
        <v>6979</v>
      </c>
      <c r="D2103" s="57" t="s">
        <v>7815</v>
      </c>
      <c r="E2103" s="57" t="s">
        <v>7742</v>
      </c>
      <c r="F2103" s="57" t="s">
        <v>7233</v>
      </c>
      <c r="G2103" s="57" t="s">
        <v>6872</v>
      </c>
      <c r="H2103" s="57" t="s">
        <v>15</v>
      </c>
      <c r="I2103" s="57" t="str">
        <f>_xlfn.CONCAT(O2103,E2103,P2103,D2103,P2103,Q2103)</f>
        <v>('biosphere3','5918ebf5-6a3c-4e54-927c-e51ba32df7d3')</v>
      </c>
      <c r="J2103" s="57" t="str">
        <f>_xlfn.CONCAT(F2103,C2103)</f>
        <v>Intermediate and low-level radioactive waste disposed('inventory indicator', 'waste')</v>
      </c>
      <c r="K2103" s="57" t="b">
        <f>EXACT(F2103,bioshpere3_emission!E2103)</f>
        <v>1</v>
      </c>
      <c r="L2103" s="57" t="b">
        <f>EXACT(C2103,bioshpere3_emission!C2103)</f>
        <v>1</v>
      </c>
      <c r="M2103" s="57" t="b">
        <f>EXACT(B2103,bioshpere3_emission!B2103)</f>
        <v>1</v>
      </c>
      <c r="N2103" s="57" t="b">
        <f>EXACT(J2103,bioshpere3_emission!P2103)</f>
        <v>1</v>
      </c>
      <c r="O2103" s="57" t="s">
        <v>7743</v>
      </c>
      <c r="P2103" s="57" t="s">
        <v>7744</v>
      </c>
      <c r="Q2103" s="57" t="s">
        <v>7745</v>
      </c>
    </row>
    <row r="2104" spans="1:17" x14ac:dyDescent="0.25">
      <c r="A2104" s="58">
        <v>2484</v>
      </c>
      <c r="B2104" s="57" t="s">
        <v>456</v>
      </c>
      <c r="C2104" s="57" t="s">
        <v>17</v>
      </c>
      <c r="D2104" s="57" t="s">
        <v>6379</v>
      </c>
      <c r="E2104" s="57" t="s">
        <v>7742</v>
      </c>
      <c r="F2104" s="57" t="s">
        <v>458</v>
      </c>
      <c r="G2104" s="57" t="s">
        <v>14</v>
      </c>
      <c r="H2104" s="57" t="s">
        <v>15</v>
      </c>
      <c r="I2104" s="57" t="str">
        <f>_xlfn.CONCAT(O2104,E2104,P2104,D2104,P2104,Q2104)</f>
        <v>('biosphere3','c672fec5-5d1d-4353-9af3-2528b073a262')</v>
      </c>
      <c r="J2104" s="57" t="str">
        <f>_xlfn.CONCAT(F2104,C2104)</f>
        <v>Iodide('soil', 'agricultural')</v>
      </c>
      <c r="K2104" s="57" t="b">
        <f>EXACT(F2104,bioshpere3_emission!E2104)</f>
        <v>1</v>
      </c>
      <c r="L2104" s="57" t="b">
        <f>EXACT(C2104,bioshpere3_emission!C2104)</f>
        <v>1</v>
      </c>
      <c r="M2104" s="57" t="b">
        <f>EXACT(B2104,bioshpere3_emission!B2104)</f>
        <v>1</v>
      </c>
      <c r="N2104" s="57" t="b">
        <f>EXACT(J2104,bioshpere3_emission!P2104)</f>
        <v>1</v>
      </c>
      <c r="O2104" s="57" t="s">
        <v>7743</v>
      </c>
      <c r="P2104" s="57" t="s">
        <v>7744</v>
      </c>
      <c r="Q2104" s="57" t="s">
        <v>7745</v>
      </c>
    </row>
    <row r="2105" spans="1:17" x14ac:dyDescent="0.25">
      <c r="A2105" s="58">
        <v>51</v>
      </c>
      <c r="B2105" s="57" t="s">
        <v>456</v>
      </c>
      <c r="C2105" s="57" t="s">
        <v>143</v>
      </c>
      <c r="D2105" s="57" t="s">
        <v>5098</v>
      </c>
      <c r="E2105" s="57" t="s">
        <v>7742</v>
      </c>
      <c r="F2105" s="57" t="s">
        <v>458</v>
      </c>
      <c r="G2105" s="57" t="s">
        <v>14</v>
      </c>
      <c r="H2105" s="57" t="s">
        <v>15</v>
      </c>
      <c r="I2105" s="57" t="str">
        <f>_xlfn.CONCAT(O2105,E2105,P2105,D2105,P2105,Q2105)</f>
        <v>('biosphere3','5de7f50d-dbd7-4e4c-afa5-b38ad93b4dec')</v>
      </c>
      <c r="J2105" s="57" t="str">
        <f>_xlfn.CONCAT(F2105,C2105)</f>
        <v>Iodide('soil', 'forestry')</v>
      </c>
      <c r="K2105" s="57" t="b">
        <f>EXACT(F2105,bioshpere3_emission!E2105)</f>
        <v>1</v>
      </c>
      <c r="L2105" s="57" t="b">
        <f>EXACT(C2105,bioshpere3_emission!C2105)</f>
        <v>1</v>
      </c>
      <c r="M2105" s="57" t="b">
        <f>EXACT(B2105,bioshpere3_emission!B2105)</f>
        <v>1</v>
      </c>
      <c r="N2105" s="57" t="b">
        <f>EXACT(J2105,bioshpere3_emission!P2105)</f>
        <v>1</v>
      </c>
      <c r="O2105" s="57" t="s">
        <v>7743</v>
      </c>
      <c r="P2105" s="57" t="s">
        <v>7744</v>
      </c>
      <c r="Q2105" s="57" t="s">
        <v>7745</v>
      </c>
    </row>
    <row r="2106" spans="1:17" x14ac:dyDescent="0.25">
      <c r="A2106" s="58">
        <v>991</v>
      </c>
      <c r="B2106" s="57" t="s">
        <v>456</v>
      </c>
      <c r="C2106" s="57" t="s">
        <v>200</v>
      </c>
      <c r="D2106" s="57" t="s">
        <v>5837</v>
      </c>
      <c r="E2106" s="57" t="s">
        <v>7742</v>
      </c>
      <c r="F2106" s="57" t="s">
        <v>458</v>
      </c>
      <c r="G2106" s="57" t="s">
        <v>14</v>
      </c>
      <c r="H2106" s="57" t="s">
        <v>15</v>
      </c>
      <c r="I2106" s="57" t="str">
        <f>_xlfn.CONCAT(O2106,E2106,P2106,D2106,P2106,Q2106)</f>
        <v>('biosphere3','bb6d97ec-cfaa-49e1-8105-89abf4319656')</v>
      </c>
      <c r="J2106" s="57" t="str">
        <f>_xlfn.CONCAT(F2106,C2106)</f>
        <v>Iodide('soil', 'industrial')</v>
      </c>
      <c r="K2106" s="57" t="b">
        <f>EXACT(F2106,bioshpere3_emission!E2106)</f>
        <v>1</v>
      </c>
      <c r="L2106" s="57" t="b">
        <f>EXACT(C2106,bioshpere3_emission!C2106)</f>
        <v>1</v>
      </c>
      <c r="M2106" s="57" t="b">
        <f>EXACT(B2106,bioshpere3_emission!B2106)</f>
        <v>1</v>
      </c>
      <c r="N2106" s="57" t="b">
        <f>EXACT(J2106,bioshpere3_emission!P2106)</f>
        <v>1</v>
      </c>
      <c r="O2106" s="57" t="s">
        <v>7743</v>
      </c>
      <c r="P2106" s="57" t="s">
        <v>7744</v>
      </c>
      <c r="Q2106" s="57" t="s">
        <v>7745</v>
      </c>
    </row>
    <row r="2107" spans="1:17" x14ac:dyDescent="0.25">
      <c r="A2107" s="58">
        <v>1155</v>
      </c>
      <c r="B2107" s="57" t="s">
        <v>456</v>
      </c>
      <c r="C2107" s="57" t="s">
        <v>389</v>
      </c>
      <c r="D2107" s="57" t="s">
        <v>2422</v>
      </c>
      <c r="E2107" s="57" t="s">
        <v>7742</v>
      </c>
      <c r="F2107" s="57" t="s">
        <v>458</v>
      </c>
      <c r="G2107" s="57" t="s">
        <v>14</v>
      </c>
      <c r="H2107" s="57" t="s">
        <v>15</v>
      </c>
      <c r="I2107" s="57" t="str">
        <f>_xlfn.CONCAT(O2107,E2107,P2107,D2107,P2107,Q2107)</f>
        <v>('biosphere3','22b18b15-712c-4475-a6a3-e245da9252b6')</v>
      </c>
      <c r="J2107" s="57" t="str">
        <f>_xlfn.CONCAT(F2107,C2107)</f>
        <v>Iodide('soil',)</v>
      </c>
      <c r="K2107" s="57" t="b">
        <f>EXACT(F2107,bioshpere3_emission!E2107)</f>
        <v>1</v>
      </c>
      <c r="L2107" s="57" t="b">
        <f>EXACT(C2107,bioshpere3_emission!C2107)</f>
        <v>1</v>
      </c>
      <c r="M2107" s="57" t="b">
        <f>EXACT(B2107,bioshpere3_emission!B2107)</f>
        <v>1</v>
      </c>
      <c r="N2107" s="57" t="b">
        <f>EXACT(J2107,bioshpere3_emission!P2107)</f>
        <v>1</v>
      </c>
      <c r="O2107" s="57" t="s">
        <v>7743</v>
      </c>
      <c r="P2107" s="57" t="s">
        <v>7744</v>
      </c>
      <c r="Q2107" s="57" t="s">
        <v>7745</v>
      </c>
    </row>
    <row r="2108" spans="1:17" x14ac:dyDescent="0.25">
      <c r="A2108" s="58">
        <v>4316</v>
      </c>
      <c r="B2108" s="57" t="s">
        <v>456</v>
      </c>
      <c r="C2108" s="57" t="s">
        <v>71</v>
      </c>
      <c r="D2108" s="57" t="s">
        <v>4935</v>
      </c>
      <c r="E2108" s="57" t="s">
        <v>7742</v>
      </c>
      <c r="F2108" s="57" t="s">
        <v>458</v>
      </c>
      <c r="G2108" s="57" t="s">
        <v>14</v>
      </c>
      <c r="H2108" s="57" t="s">
        <v>15</v>
      </c>
      <c r="I2108" s="57" t="str">
        <f>_xlfn.CONCAT(O2108,E2108,P2108,D2108,P2108,Q2108)</f>
        <v>('biosphere3','2ef56ffc-fa69-4b57-a936-3d588923ea8b')</v>
      </c>
      <c r="J2108" s="57" t="str">
        <f>_xlfn.CONCAT(F2108,C2108)</f>
        <v>Iodide('water', 'ground-')</v>
      </c>
      <c r="K2108" s="57" t="b">
        <f>EXACT(F2108,bioshpere3_emission!E2108)</f>
        <v>1</v>
      </c>
      <c r="L2108" s="57" t="b">
        <f>EXACT(C2108,bioshpere3_emission!C2108)</f>
        <v>1</v>
      </c>
      <c r="M2108" s="57" t="b">
        <f>EXACT(B2108,bioshpere3_emission!B2108)</f>
        <v>1</v>
      </c>
      <c r="N2108" s="57" t="b">
        <f>EXACT(J2108,bioshpere3_emission!P2108)</f>
        <v>1</v>
      </c>
      <c r="O2108" s="57" t="s">
        <v>7743</v>
      </c>
      <c r="P2108" s="57" t="s">
        <v>7744</v>
      </c>
      <c r="Q2108" s="57" t="s">
        <v>7745</v>
      </c>
    </row>
    <row r="2109" spans="1:17" x14ac:dyDescent="0.25">
      <c r="A2109" s="58">
        <v>3029</v>
      </c>
      <c r="B2109" s="57" t="s">
        <v>456</v>
      </c>
      <c r="C2109" s="57" t="s">
        <v>100</v>
      </c>
      <c r="D2109" s="57" t="s">
        <v>457</v>
      </c>
      <c r="E2109" s="57" t="s">
        <v>7742</v>
      </c>
      <c r="F2109" s="57" t="s">
        <v>458</v>
      </c>
      <c r="G2109" s="57" t="s">
        <v>14</v>
      </c>
      <c r="H2109" s="57" t="s">
        <v>15</v>
      </c>
      <c r="I2109" s="57" t="str">
        <f>_xlfn.CONCAT(O2109,E2109,P2109,D2109,P2109,Q2109)</f>
        <v>('biosphere3','b5fae91e-cff0-4513-a997-cdb6922f1ab4')</v>
      </c>
      <c r="J2109" s="57" t="str">
        <f>_xlfn.CONCAT(F2109,C2109)</f>
        <v>Iodide('water', 'ground-, long-term')</v>
      </c>
      <c r="K2109" s="57" t="b">
        <f>EXACT(F2109,bioshpere3_emission!E2109)</f>
        <v>1</v>
      </c>
      <c r="L2109" s="57" t="b">
        <f>EXACT(C2109,bioshpere3_emission!C2109)</f>
        <v>1</v>
      </c>
      <c r="M2109" s="57" t="b">
        <f>EXACT(B2109,bioshpere3_emission!B2109)</f>
        <v>1</v>
      </c>
      <c r="N2109" s="57" t="b">
        <f>EXACT(J2109,bioshpere3_emission!P2109)</f>
        <v>1</v>
      </c>
      <c r="O2109" s="57" t="s">
        <v>7743</v>
      </c>
      <c r="P2109" s="57" t="s">
        <v>7744</v>
      </c>
      <c r="Q2109" s="57" t="s">
        <v>7745</v>
      </c>
    </row>
    <row r="2110" spans="1:17" x14ac:dyDescent="0.25">
      <c r="A2110" s="58">
        <v>3619</v>
      </c>
      <c r="B2110" s="57" t="s">
        <v>456</v>
      </c>
      <c r="C2110" s="57" t="s">
        <v>10</v>
      </c>
      <c r="D2110" s="57" t="s">
        <v>3971</v>
      </c>
      <c r="E2110" s="57" t="s">
        <v>7742</v>
      </c>
      <c r="F2110" s="57" t="s">
        <v>458</v>
      </c>
      <c r="G2110" s="57" t="s">
        <v>14</v>
      </c>
      <c r="H2110" s="57" t="s">
        <v>15</v>
      </c>
      <c r="I2110" s="57" t="str">
        <f>_xlfn.CONCAT(O2110,E2110,P2110,D2110,P2110,Q2110)</f>
        <v>('biosphere3','4b09c2cb-937f-43a5-a3f8-b20ff8f047d3')</v>
      </c>
      <c r="J2110" s="57" t="str">
        <f>_xlfn.CONCAT(F2110,C2110)</f>
        <v>Iodide('water', 'ocean')</v>
      </c>
      <c r="K2110" s="57" t="b">
        <f>EXACT(F2110,bioshpere3_emission!E2110)</f>
        <v>1</v>
      </c>
      <c r="L2110" s="57" t="b">
        <f>EXACT(C2110,bioshpere3_emission!C2110)</f>
        <v>1</v>
      </c>
      <c r="M2110" s="57" t="b">
        <f>EXACT(B2110,bioshpere3_emission!B2110)</f>
        <v>1</v>
      </c>
      <c r="N2110" s="57" t="b">
        <f>EXACT(J2110,bioshpere3_emission!P2110)</f>
        <v>1</v>
      </c>
      <c r="O2110" s="57" t="s">
        <v>7743</v>
      </c>
      <c r="P2110" s="57" t="s">
        <v>7744</v>
      </c>
      <c r="Q2110" s="57" t="s">
        <v>7745</v>
      </c>
    </row>
    <row r="2111" spans="1:17" x14ac:dyDescent="0.25">
      <c r="A2111" s="58">
        <v>2566</v>
      </c>
      <c r="B2111" s="57" t="s">
        <v>456</v>
      </c>
      <c r="C2111" s="57" t="s">
        <v>91</v>
      </c>
      <c r="D2111" s="57" t="s">
        <v>2907</v>
      </c>
      <c r="E2111" s="57" t="s">
        <v>7742</v>
      </c>
      <c r="F2111" s="57" t="s">
        <v>458</v>
      </c>
      <c r="G2111" s="57" t="s">
        <v>14</v>
      </c>
      <c r="H2111" s="57" t="s">
        <v>15</v>
      </c>
      <c r="I2111" s="57" t="str">
        <f>_xlfn.CONCAT(O2111,E2111,P2111,D2111,P2111,Q2111)</f>
        <v>('biosphere3','e6360e00-79a2-455e-ac9d-2e3159736771')</v>
      </c>
      <c r="J2111" s="57" t="str">
        <f>_xlfn.CONCAT(F2111,C2111)</f>
        <v>Iodide('water', 'surface water')</v>
      </c>
      <c r="K2111" s="57" t="b">
        <f>EXACT(F2111,bioshpere3_emission!E2111)</f>
        <v>1</v>
      </c>
      <c r="L2111" s="57" t="b">
        <f>EXACT(C2111,bioshpere3_emission!C2111)</f>
        <v>1</v>
      </c>
      <c r="M2111" s="57" t="b">
        <f>EXACT(B2111,bioshpere3_emission!B2111)</f>
        <v>1</v>
      </c>
      <c r="N2111" s="57" t="b">
        <f>EXACT(J2111,bioshpere3_emission!P2111)</f>
        <v>1</v>
      </c>
      <c r="O2111" s="57" t="s">
        <v>7743</v>
      </c>
      <c r="P2111" s="57" t="s">
        <v>7744</v>
      </c>
      <c r="Q2111" s="57" t="s">
        <v>7745</v>
      </c>
    </row>
    <row r="2112" spans="1:17" x14ac:dyDescent="0.25">
      <c r="A2112" s="58">
        <v>1119</v>
      </c>
      <c r="B2112" s="57" t="s">
        <v>456</v>
      </c>
      <c r="C2112" s="57" t="s">
        <v>48</v>
      </c>
      <c r="D2112" s="57" t="s">
        <v>5972</v>
      </c>
      <c r="E2112" s="57" t="s">
        <v>7742</v>
      </c>
      <c r="F2112" s="57" t="s">
        <v>458</v>
      </c>
      <c r="G2112" s="57" t="s">
        <v>14</v>
      </c>
      <c r="H2112" s="57" t="s">
        <v>15</v>
      </c>
      <c r="I2112" s="57" t="str">
        <f>_xlfn.CONCAT(O2112,E2112,P2112,D2112,P2112,Q2112)</f>
        <v>('biosphere3','ddc51f31-6807-4e02-9fab-490f3357abbf')</v>
      </c>
      <c r="J2112" s="57" t="str">
        <f>_xlfn.CONCAT(F2112,C2112)</f>
        <v>Iodide('water',)</v>
      </c>
      <c r="K2112" s="57" t="b">
        <f>EXACT(F2112,bioshpere3_emission!E2112)</f>
        <v>1</v>
      </c>
      <c r="L2112" s="57" t="b">
        <f>EXACT(C2112,bioshpere3_emission!C2112)</f>
        <v>1</v>
      </c>
      <c r="M2112" s="57" t="b">
        <f>EXACT(B2112,bioshpere3_emission!B2112)</f>
        <v>1</v>
      </c>
      <c r="N2112" s="57" t="b">
        <f>EXACT(J2112,bioshpere3_emission!P2112)</f>
        <v>1</v>
      </c>
      <c r="O2112" s="57" t="s">
        <v>7743</v>
      </c>
      <c r="P2112" s="57" t="s">
        <v>7744</v>
      </c>
      <c r="Q2112" s="57" t="s">
        <v>7745</v>
      </c>
    </row>
    <row r="2113" spans="1:17" x14ac:dyDescent="0.25">
      <c r="A2113" s="58">
        <v>2412</v>
      </c>
      <c r="B2113" s="57" t="s">
        <v>80</v>
      </c>
      <c r="C2113" s="57" t="s">
        <v>24</v>
      </c>
      <c r="D2113" s="57" t="s">
        <v>1048</v>
      </c>
      <c r="E2113" s="57" t="s">
        <v>7742</v>
      </c>
      <c r="F2113" s="57" t="s">
        <v>82</v>
      </c>
      <c r="G2113" s="57" t="s">
        <v>14</v>
      </c>
      <c r="H2113" s="57" t="s">
        <v>15</v>
      </c>
      <c r="I2113" s="57" t="str">
        <f>_xlfn.CONCAT(O2113,E2113,P2113,D2113,P2113,Q2113)</f>
        <v>('biosphere3','5cf8884f-62a7-4cc0-8d5a-efe89beac559')</v>
      </c>
      <c r="J2113" s="57" t="str">
        <f>_xlfn.CONCAT(F2113,C2113)</f>
        <v>Iodine('air', 'low population density, long-term')</v>
      </c>
      <c r="K2113" s="57" t="b">
        <f>EXACT(F2113,bioshpere3_emission!E2113)</f>
        <v>1</v>
      </c>
      <c r="L2113" s="57" t="b">
        <f>EXACT(C2113,bioshpere3_emission!C2113)</f>
        <v>1</v>
      </c>
      <c r="M2113" s="57" t="b">
        <f>EXACT(B2113,bioshpere3_emission!B2113)</f>
        <v>1</v>
      </c>
      <c r="N2113" s="57" t="b">
        <f>EXACT(J2113,bioshpere3_emission!P2113)</f>
        <v>1</v>
      </c>
      <c r="O2113" s="57" t="s">
        <v>7743</v>
      </c>
      <c r="P2113" s="57" t="s">
        <v>7744</v>
      </c>
      <c r="Q2113" s="57" t="s">
        <v>7745</v>
      </c>
    </row>
    <row r="2114" spans="1:17" x14ac:dyDescent="0.25">
      <c r="A2114" s="58">
        <v>4260</v>
      </c>
      <c r="B2114" s="57" t="s">
        <v>80</v>
      </c>
      <c r="C2114" s="57" t="s">
        <v>31</v>
      </c>
      <c r="D2114" s="57" t="s">
        <v>471</v>
      </c>
      <c r="E2114" s="57" t="s">
        <v>7742</v>
      </c>
      <c r="F2114" s="57" t="s">
        <v>82</v>
      </c>
      <c r="G2114" s="57" t="s">
        <v>14</v>
      </c>
      <c r="H2114" s="57" t="s">
        <v>15</v>
      </c>
      <c r="I2114" s="57" t="str">
        <f>_xlfn.CONCAT(O2114,E2114,P2114,D2114,P2114,Q2114)</f>
        <v>('biosphere3','4e2078f2-3ac3-46d1-8ee8-a23c8d1909ed')</v>
      </c>
      <c r="J2114" s="57" t="str">
        <f>_xlfn.CONCAT(F2114,C2114)</f>
        <v>Iodine('air', 'lower stratosphere + upper troposphere')</v>
      </c>
      <c r="K2114" s="57" t="b">
        <f>EXACT(F2114,bioshpere3_emission!E2114)</f>
        <v>1</v>
      </c>
      <c r="L2114" s="57" t="b">
        <f>EXACT(C2114,bioshpere3_emission!C2114)</f>
        <v>1</v>
      </c>
      <c r="M2114" s="57" t="b">
        <f>EXACT(B2114,bioshpere3_emission!B2114)</f>
        <v>1</v>
      </c>
      <c r="N2114" s="57" t="b">
        <f>EXACT(J2114,bioshpere3_emission!P2114)</f>
        <v>1</v>
      </c>
      <c r="O2114" s="57" t="s">
        <v>7743</v>
      </c>
      <c r="P2114" s="57" t="s">
        <v>7744</v>
      </c>
      <c r="Q2114" s="57" t="s">
        <v>7745</v>
      </c>
    </row>
    <row r="2115" spans="1:17" x14ac:dyDescent="0.25">
      <c r="A2115" s="58">
        <v>2422</v>
      </c>
      <c r="B2115" s="57" t="s">
        <v>80</v>
      </c>
      <c r="C2115" s="57" t="s">
        <v>27</v>
      </c>
      <c r="D2115" s="57" t="s">
        <v>6706</v>
      </c>
      <c r="E2115" s="57" t="s">
        <v>7742</v>
      </c>
      <c r="F2115" s="57" t="s">
        <v>82</v>
      </c>
      <c r="G2115" s="57" t="s">
        <v>14</v>
      </c>
      <c r="H2115" s="57" t="s">
        <v>15</v>
      </c>
      <c r="I2115" s="57" t="str">
        <f>_xlfn.CONCAT(O2115,E2115,P2115,D2115,P2115,Q2115)</f>
        <v>('biosphere3','1471acca-34ab-4e04-9bd6-e3825b20580f')</v>
      </c>
      <c r="J2115" s="57" t="str">
        <f>_xlfn.CONCAT(F2115,C2115)</f>
        <v>Iodine('air', 'non-urban air or from high stacks')</v>
      </c>
      <c r="K2115" s="57" t="b">
        <f>EXACT(F2115,bioshpere3_emission!E2115)</f>
        <v>1</v>
      </c>
      <c r="L2115" s="57" t="b">
        <f>EXACT(C2115,bioshpere3_emission!C2115)</f>
        <v>1</v>
      </c>
      <c r="M2115" s="57" t="b">
        <f>EXACT(B2115,bioshpere3_emission!B2115)</f>
        <v>1</v>
      </c>
      <c r="N2115" s="57" t="b">
        <f>EXACT(J2115,bioshpere3_emission!P2115)</f>
        <v>1</v>
      </c>
      <c r="O2115" s="57" t="s">
        <v>7743</v>
      </c>
      <c r="P2115" s="57" t="s">
        <v>7744</v>
      </c>
      <c r="Q2115" s="57" t="s">
        <v>7745</v>
      </c>
    </row>
    <row r="2116" spans="1:17" x14ac:dyDescent="0.25">
      <c r="A2116" s="58">
        <v>584</v>
      </c>
      <c r="B2116" s="57" t="s">
        <v>80</v>
      </c>
      <c r="C2116" s="57" t="s">
        <v>44</v>
      </c>
      <c r="D2116" s="57" t="s">
        <v>81</v>
      </c>
      <c r="E2116" s="57" t="s">
        <v>7742</v>
      </c>
      <c r="F2116" s="57" t="s">
        <v>82</v>
      </c>
      <c r="G2116" s="57" t="s">
        <v>14</v>
      </c>
      <c r="H2116" s="57" t="s">
        <v>15</v>
      </c>
      <c r="I2116" s="57" t="str">
        <f>_xlfn.CONCAT(O2116,E2116,P2116,D2116,P2116,Q2116)</f>
        <v>('biosphere3','f9923ae7-bdab-44d8-897c-44310aea76b7')</v>
      </c>
      <c r="J2116" s="57" t="str">
        <f>_xlfn.CONCAT(F2116,C2116)</f>
        <v>Iodine('air', 'urban air close to ground')</v>
      </c>
      <c r="K2116" s="57" t="b">
        <f>EXACT(F2116,bioshpere3_emission!E2116)</f>
        <v>1</v>
      </c>
      <c r="L2116" s="57" t="b">
        <f>EXACT(C2116,bioshpere3_emission!C2116)</f>
        <v>1</v>
      </c>
      <c r="M2116" s="57" t="b">
        <f>EXACT(B2116,bioshpere3_emission!B2116)</f>
        <v>1</v>
      </c>
      <c r="N2116" s="57" t="b">
        <f>EXACT(J2116,bioshpere3_emission!P2116)</f>
        <v>1</v>
      </c>
      <c r="O2116" s="57" t="s">
        <v>7743</v>
      </c>
      <c r="P2116" s="57" t="s">
        <v>7744</v>
      </c>
      <c r="Q2116" s="57" t="s">
        <v>7745</v>
      </c>
    </row>
    <row r="2117" spans="1:17" x14ac:dyDescent="0.25">
      <c r="A2117" s="58">
        <v>173</v>
      </c>
      <c r="B2117" s="57" t="s">
        <v>80</v>
      </c>
      <c r="C2117" s="57" t="s">
        <v>190</v>
      </c>
      <c r="D2117" s="57" t="s">
        <v>4401</v>
      </c>
      <c r="E2117" s="57" t="s">
        <v>7742</v>
      </c>
      <c r="F2117" s="57" t="s">
        <v>82</v>
      </c>
      <c r="G2117" s="57" t="s">
        <v>14</v>
      </c>
      <c r="H2117" s="57" t="s">
        <v>15</v>
      </c>
      <c r="I2117" s="57" t="str">
        <f>_xlfn.CONCAT(O2117,E2117,P2117,D2117,P2117,Q2117)</f>
        <v>('biosphere3','446d8fe4-fde6-4640-bc23-f04a663bbc04')</v>
      </c>
      <c r="J2117" s="57" t="str">
        <f>_xlfn.CONCAT(F2117,C2117)</f>
        <v>Iodine('air',)</v>
      </c>
      <c r="K2117" s="57" t="b">
        <f>EXACT(F2117,bioshpere3_emission!E2117)</f>
        <v>1</v>
      </c>
      <c r="L2117" s="57" t="b">
        <f>EXACT(C2117,bioshpere3_emission!C2117)</f>
        <v>1</v>
      </c>
      <c r="M2117" s="57" t="b">
        <f>EXACT(B2117,bioshpere3_emission!B2117)</f>
        <v>1</v>
      </c>
      <c r="N2117" s="57" t="b">
        <f>EXACT(J2117,bioshpere3_emission!P2117)</f>
        <v>1</v>
      </c>
      <c r="O2117" s="57" t="s">
        <v>7743</v>
      </c>
      <c r="P2117" s="57" t="s">
        <v>7744</v>
      </c>
      <c r="Q2117" s="57" t="s">
        <v>7745</v>
      </c>
    </row>
    <row r="2118" spans="1:17" x14ac:dyDescent="0.25">
      <c r="A2118" s="58">
        <v>2108</v>
      </c>
      <c r="B2118" s="57" t="s">
        <v>80</v>
      </c>
      <c r="C2118" s="57" t="s">
        <v>1296</v>
      </c>
      <c r="D2118" s="57" t="s">
        <v>6677</v>
      </c>
      <c r="E2118" s="57" t="s">
        <v>7742</v>
      </c>
      <c r="F2118" s="57" t="s">
        <v>6678</v>
      </c>
      <c r="G2118" s="57" t="s">
        <v>38</v>
      </c>
      <c r="H2118" s="57" t="s">
        <v>15</v>
      </c>
      <c r="I2118" s="57" t="str">
        <f>_xlfn.CONCAT(O2118,E2118,P2118,D2118,P2118,Q2118)</f>
        <v>('biosphere3','7de77239-7074-4443-9dc9-4492c5e2ef35')</v>
      </c>
      <c r="J2118" s="57" t="str">
        <f>_xlfn.CONCAT(F2118,C2118)</f>
        <v>Iodine, 0.03% in water('natural resource', 'in water')</v>
      </c>
      <c r="K2118" s="57" t="b">
        <f>EXACT(F2118,bioshpere3_emission!E2118)</f>
        <v>1</v>
      </c>
      <c r="L2118" s="57" t="b">
        <f>EXACT(C2118,bioshpere3_emission!C2118)</f>
        <v>1</v>
      </c>
      <c r="M2118" s="57" t="b">
        <f>EXACT(B2118,bioshpere3_emission!B2118)</f>
        <v>1</v>
      </c>
      <c r="N2118" s="57" t="b">
        <f>EXACT(J2118,bioshpere3_emission!P2118)</f>
        <v>1</v>
      </c>
      <c r="O2118" s="57" t="s">
        <v>7743</v>
      </c>
      <c r="P2118" s="57" t="s">
        <v>7744</v>
      </c>
      <c r="Q2118" s="57" t="s">
        <v>7745</v>
      </c>
    </row>
    <row r="2119" spans="1:17" x14ac:dyDescent="0.25">
      <c r="A2119" s="58">
        <v>297</v>
      </c>
      <c r="B2119" s="57" t="s">
        <v>80</v>
      </c>
      <c r="C2119" s="57" t="s">
        <v>1296</v>
      </c>
      <c r="D2119" s="57" t="s">
        <v>6754</v>
      </c>
      <c r="E2119" s="57" t="s">
        <v>7742</v>
      </c>
      <c r="F2119" s="57" t="s">
        <v>6755</v>
      </c>
      <c r="G2119" s="57" t="s">
        <v>38</v>
      </c>
      <c r="H2119" s="57" t="s">
        <v>15</v>
      </c>
      <c r="I2119" s="57" t="str">
        <f>_xlfn.CONCAT(O2119,E2119,P2119,D2119,P2119,Q2119)</f>
        <v>('biosphere3','36a3d172-7373-507f-85bd-12b8ba31a6d4')</v>
      </c>
      <c r="J2119" s="57" t="str">
        <f>_xlfn.CONCAT(F2119,C2119)</f>
        <v>Iodine, in water('natural resource', 'in water')</v>
      </c>
      <c r="K2119" s="57" t="b">
        <f>EXACT(F2119,bioshpere3_emission!E2119)</f>
        <v>1</v>
      </c>
      <c r="L2119" s="57" t="b">
        <f>EXACT(C2119,bioshpere3_emission!C2119)</f>
        <v>1</v>
      </c>
      <c r="M2119" s="57" t="b">
        <f>EXACT(B2119,bioshpere3_emission!B2119)</f>
        <v>1</v>
      </c>
      <c r="N2119" s="57" t="b">
        <f>EXACT(J2119,bioshpere3_emission!P2119)</f>
        <v>1</v>
      </c>
      <c r="O2119" s="57" t="s">
        <v>7743</v>
      </c>
      <c r="P2119" s="57" t="s">
        <v>7744</v>
      </c>
      <c r="Q2119" s="57" t="s">
        <v>7745</v>
      </c>
    </row>
    <row r="2120" spans="1:17" x14ac:dyDescent="0.25">
      <c r="A2120" s="58">
        <v>754</v>
      </c>
      <c r="B2120" s="57" t="s">
        <v>1396</v>
      </c>
      <c r="C2120" s="57" t="s">
        <v>24</v>
      </c>
      <c r="D2120" s="57" t="s">
        <v>2780</v>
      </c>
      <c r="E2120" s="57" t="s">
        <v>7742</v>
      </c>
      <c r="F2120" s="57" t="s">
        <v>1189</v>
      </c>
      <c r="G2120" s="57" t="s">
        <v>14</v>
      </c>
      <c r="H2120" s="57" t="s">
        <v>34</v>
      </c>
      <c r="I2120" s="57" t="str">
        <f>_xlfn.CONCAT(O2120,E2120,P2120,D2120,P2120,Q2120)</f>
        <v>('biosphere3','4809b1f7-9973-476f-90cc-465067d834f3')</v>
      </c>
      <c r="J2120" s="57" t="str">
        <f>_xlfn.CONCAT(F2120,C2120)</f>
        <v>Iodine-129('air', 'low population density, long-term')</v>
      </c>
      <c r="K2120" s="57" t="b">
        <f>EXACT(F2120,bioshpere3_emission!E2120)</f>
        <v>1</v>
      </c>
      <c r="L2120" s="57" t="b">
        <f>EXACT(C2120,bioshpere3_emission!C2120)</f>
        <v>1</v>
      </c>
      <c r="M2120" s="57" t="b">
        <f>EXACT(B2120,bioshpere3_emission!B2120)</f>
        <v>1</v>
      </c>
      <c r="N2120" s="57" t="b">
        <f>EXACT(J2120,bioshpere3_emission!P2120)</f>
        <v>1</v>
      </c>
      <c r="O2120" s="57" t="s">
        <v>7743</v>
      </c>
      <c r="P2120" s="57" t="s">
        <v>7744</v>
      </c>
      <c r="Q2120" s="57" t="s">
        <v>7745</v>
      </c>
    </row>
    <row r="2121" spans="1:17" x14ac:dyDescent="0.25">
      <c r="A2121" s="58">
        <v>818</v>
      </c>
      <c r="B2121" s="57" t="s">
        <v>1396</v>
      </c>
      <c r="C2121" s="57" t="s">
        <v>31</v>
      </c>
      <c r="D2121" s="57" t="s">
        <v>1916</v>
      </c>
      <c r="E2121" s="57" t="s">
        <v>7742</v>
      </c>
      <c r="F2121" s="57" t="s">
        <v>1189</v>
      </c>
      <c r="G2121" s="57" t="s">
        <v>14</v>
      </c>
      <c r="H2121" s="57" t="s">
        <v>34</v>
      </c>
      <c r="I2121" s="57" t="str">
        <f>_xlfn.CONCAT(O2121,E2121,P2121,D2121,P2121,Q2121)</f>
        <v>('biosphere3','0bd4b5ea-feb6-47d4-a657-c5b33b26fded')</v>
      </c>
      <c r="J2121" s="57" t="str">
        <f>_xlfn.CONCAT(F2121,C2121)</f>
        <v>Iodine-129('air', 'lower stratosphere + upper troposphere')</v>
      </c>
      <c r="K2121" s="57" t="b">
        <f>EXACT(F2121,bioshpere3_emission!E2121)</f>
        <v>1</v>
      </c>
      <c r="L2121" s="57" t="b">
        <f>EXACT(C2121,bioshpere3_emission!C2121)</f>
        <v>1</v>
      </c>
      <c r="M2121" s="57" t="b">
        <f>EXACT(B2121,bioshpere3_emission!B2121)</f>
        <v>1</v>
      </c>
      <c r="N2121" s="57" t="b">
        <f>EXACT(J2121,bioshpere3_emission!P2121)</f>
        <v>1</v>
      </c>
      <c r="O2121" s="57" t="s">
        <v>7743</v>
      </c>
      <c r="P2121" s="57" t="s">
        <v>7744</v>
      </c>
      <c r="Q2121" s="57" t="s">
        <v>7745</v>
      </c>
    </row>
    <row r="2122" spans="1:17" x14ac:dyDescent="0.25">
      <c r="A2122" s="58">
        <v>1772</v>
      </c>
      <c r="B2122" s="57" t="s">
        <v>1396</v>
      </c>
      <c r="C2122" s="57" t="s">
        <v>27</v>
      </c>
      <c r="D2122" s="57" t="s">
        <v>3057</v>
      </c>
      <c r="E2122" s="57" t="s">
        <v>7742</v>
      </c>
      <c r="F2122" s="57" t="s">
        <v>1189</v>
      </c>
      <c r="G2122" s="57" t="s">
        <v>14</v>
      </c>
      <c r="H2122" s="57" t="s">
        <v>34</v>
      </c>
      <c r="I2122" s="57" t="str">
        <f>_xlfn.CONCAT(O2122,E2122,P2122,D2122,P2122,Q2122)</f>
        <v>('biosphere3','4649902d-edc5-4d34-ae55-59993fe732d9')</v>
      </c>
      <c r="J2122" s="57" t="str">
        <f>_xlfn.CONCAT(F2122,C2122)</f>
        <v>Iodine-129('air', 'non-urban air or from high stacks')</v>
      </c>
      <c r="K2122" s="57" t="b">
        <f>EXACT(F2122,bioshpere3_emission!E2122)</f>
        <v>1</v>
      </c>
      <c r="L2122" s="57" t="b">
        <f>EXACT(C2122,bioshpere3_emission!C2122)</f>
        <v>1</v>
      </c>
      <c r="M2122" s="57" t="b">
        <f>EXACT(B2122,bioshpere3_emission!B2122)</f>
        <v>1</v>
      </c>
      <c r="N2122" s="57" t="b">
        <f>EXACT(J2122,bioshpere3_emission!P2122)</f>
        <v>1</v>
      </c>
      <c r="O2122" s="57" t="s">
        <v>7743</v>
      </c>
      <c r="P2122" s="57" t="s">
        <v>7744</v>
      </c>
      <c r="Q2122" s="57" t="s">
        <v>7745</v>
      </c>
    </row>
    <row r="2123" spans="1:17" x14ac:dyDescent="0.25">
      <c r="A2123" s="58">
        <v>1106</v>
      </c>
      <c r="B2123" s="57" t="s">
        <v>1396</v>
      </c>
      <c r="C2123" s="57" t="s">
        <v>44</v>
      </c>
      <c r="D2123" s="57" t="s">
        <v>1188</v>
      </c>
      <c r="E2123" s="57" t="s">
        <v>7742</v>
      </c>
      <c r="F2123" s="57" t="s">
        <v>1189</v>
      </c>
      <c r="G2123" s="57" t="s">
        <v>14</v>
      </c>
      <c r="H2123" s="57" t="s">
        <v>34</v>
      </c>
      <c r="I2123" s="57" t="str">
        <f>_xlfn.CONCAT(O2123,E2123,P2123,D2123,P2123,Q2123)</f>
        <v>('biosphere3','05bd7a83-0c53-4e95-b1eb-1140742f4176')</v>
      </c>
      <c r="J2123" s="57" t="str">
        <f>_xlfn.CONCAT(F2123,C2123)</f>
        <v>Iodine-129('air', 'urban air close to ground')</v>
      </c>
      <c r="K2123" s="57" t="b">
        <f>EXACT(F2123,bioshpere3_emission!E2123)</f>
        <v>1</v>
      </c>
      <c r="L2123" s="57" t="b">
        <f>EXACT(C2123,bioshpere3_emission!C2123)</f>
        <v>1</v>
      </c>
      <c r="M2123" s="57" t="b">
        <f>EXACT(B2123,bioshpere3_emission!B2123)</f>
        <v>1</v>
      </c>
      <c r="N2123" s="57" t="b">
        <f>EXACT(J2123,bioshpere3_emission!P2123)</f>
        <v>1</v>
      </c>
      <c r="O2123" s="57" t="s">
        <v>7743</v>
      </c>
      <c r="P2123" s="57" t="s">
        <v>7744</v>
      </c>
      <c r="Q2123" s="57" t="s">
        <v>7745</v>
      </c>
    </row>
    <row r="2124" spans="1:17" x14ac:dyDescent="0.25">
      <c r="A2124" s="58">
        <v>1735</v>
      </c>
      <c r="B2124" s="57" t="s">
        <v>1396</v>
      </c>
      <c r="C2124" s="57" t="s">
        <v>190</v>
      </c>
      <c r="D2124" s="57" t="s">
        <v>6676</v>
      </c>
      <c r="E2124" s="57" t="s">
        <v>7742</v>
      </c>
      <c r="F2124" s="57" t="s">
        <v>1189</v>
      </c>
      <c r="G2124" s="57" t="s">
        <v>14</v>
      </c>
      <c r="H2124" s="57" t="s">
        <v>34</v>
      </c>
      <c r="I2124" s="57" t="str">
        <f>_xlfn.CONCAT(O2124,E2124,P2124,D2124,P2124,Q2124)</f>
        <v>('biosphere3','106689fa-52d8-4f7d-aa5b-920122aaf1aa')</v>
      </c>
      <c r="J2124" s="57" t="str">
        <f>_xlfn.CONCAT(F2124,C2124)</f>
        <v>Iodine-129('air',)</v>
      </c>
      <c r="K2124" s="57" t="b">
        <f>EXACT(F2124,bioshpere3_emission!E2124)</f>
        <v>1</v>
      </c>
      <c r="L2124" s="57" t="b">
        <f>EXACT(C2124,bioshpere3_emission!C2124)</f>
        <v>1</v>
      </c>
      <c r="M2124" s="57" t="b">
        <f>EXACT(B2124,bioshpere3_emission!B2124)</f>
        <v>1</v>
      </c>
      <c r="N2124" s="57" t="b">
        <f>EXACT(J2124,bioshpere3_emission!P2124)</f>
        <v>1</v>
      </c>
      <c r="O2124" s="57" t="s">
        <v>7743</v>
      </c>
      <c r="P2124" s="57" t="s">
        <v>7744</v>
      </c>
      <c r="Q2124" s="57" t="s">
        <v>7745</v>
      </c>
    </row>
    <row r="2125" spans="1:17" x14ac:dyDescent="0.25">
      <c r="A2125" s="58">
        <v>2959</v>
      </c>
      <c r="B2125" s="57" t="s">
        <v>1396</v>
      </c>
      <c r="C2125" s="57" t="s">
        <v>71</v>
      </c>
      <c r="D2125" s="57" t="s">
        <v>1397</v>
      </c>
      <c r="E2125" s="57" t="s">
        <v>7742</v>
      </c>
      <c r="F2125" s="57" t="s">
        <v>1189</v>
      </c>
      <c r="G2125" s="57" t="s">
        <v>14</v>
      </c>
      <c r="H2125" s="57" t="s">
        <v>34</v>
      </c>
      <c r="I2125" s="57" t="str">
        <f>_xlfn.CONCAT(O2125,E2125,P2125,D2125,P2125,Q2125)</f>
        <v>('biosphere3','f51ec3db-deb0-4766-9b33-6991155b0251')</v>
      </c>
      <c r="J2125" s="57" t="str">
        <f>_xlfn.CONCAT(F2125,C2125)</f>
        <v>Iodine-129('water', 'ground-')</v>
      </c>
      <c r="K2125" s="57" t="b">
        <f>EXACT(F2125,bioshpere3_emission!E2125)</f>
        <v>1</v>
      </c>
      <c r="L2125" s="57" t="b">
        <f>EXACT(C2125,bioshpere3_emission!C2125)</f>
        <v>1</v>
      </c>
      <c r="M2125" s="57" t="b">
        <f>EXACT(B2125,bioshpere3_emission!B2125)</f>
        <v>1</v>
      </c>
      <c r="N2125" s="57" t="b">
        <f>EXACT(J2125,bioshpere3_emission!P2125)</f>
        <v>1</v>
      </c>
      <c r="O2125" s="57" t="s">
        <v>7743</v>
      </c>
      <c r="P2125" s="57" t="s">
        <v>7744</v>
      </c>
      <c r="Q2125" s="57" t="s">
        <v>7745</v>
      </c>
    </row>
    <row r="2126" spans="1:17" x14ac:dyDescent="0.25">
      <c r="A2126" s="58">
        <v>4138</v>
      </c>
      <c r="B2126" s="57" t="s">
        <v>1396</v>
      </c>
      <c r="C2126" s="57" t="s">
        <v>100</v>
      </c>
      <c r="D2126" s="57" t="s">
        <v>6388</v>
      </c>
      <c r="E2126" s="57" t="s">
        <v>7742</v>
      </c>
      <c r="F2126" s="57" t="s">
        <v>1189</v>
      </c>
      <c r="G2126" s="57" t="s">
        <v>14</v>
      </c>
      <c r="H2126" s="57" t="s">
        <v>34</v>
      </c>
      <c r="I2126" s="57" t="str">
        <f>_xlfn.CONCAT(O2126,E2126,P2126,D2126,P2126,Q2126)</f>
        <v>('biosphere3','08c3135c-9ac5-472b-9a0e-04f2f85099bb')</v>
      </c>
      <c r="J2126" s="57" t="str">
        <f>_xlfn.CONCAT(F2126,C2126)</f>
        <v>Iodine-129('water', 'ground-, long-term')</v>
      </c>
      <c r="K2126" s="57" t="b">
        <f>EXACT(F2126,bioshpere3_emission!E2126)</f>
        <v>1</v>
      </c>
      <c r="L2126" s="57" t="b">
        <f>EXACT(C2126,bioshpere3_emission!C2126)</f>
        <v>1</v>
      </c>
      <c r="M2126" s="57" t="b">
        <f>EXACT(B2126,bioshpere3_emission!B2126)</f>
        <v>1</v>
      </c>
      <c r="N2126" s="57" t="b">
        <f>EXACT(J2126,bioshpere3_emission!P2126)</f>
        <v>1</v>
      </c>
      <c r="O2126" s="57" t="s">
        <v>7743</v>
      </c>
      <c r="P2126" s="57" t="s">
        <v>7744</v>
      </c>
      <c r="Q2126" s="57" t="s">
        <v>7745</v>
      </c>
    </row>
    <row r="2127" spans="1:17" x14ac:dyDescent="0.25">
      <c r="A2127" s="58">
        <v>933</v>
      </c>
      <c r="B2127" s="57" t="s">
        <v>1396</v>
      </c>
      <c r="C2127" s="57" t="s">
        <v>10</v>
      </c>
      <c r="D2127" s="57" t="s">
        <v>5150</v>
      </c>
      <c r="E2127" s="57" t="s">
        <v>7742</v>
      </c>
      <c r="F2127" s="57" t="s">
        <v>1189</v>
      </c>
      <c r="G2127" s="57" t="s">
        <v>14</v>
      </c>
      <c r="H2127" s="57" t="s">
        <v>34</v>
      </c>
      <c r="I2127" s="57" t="str">
        <f>_xlfn.CONCAT(O2127,E2127,P2127,D2127,P2127,Q2127)</f>
        <v>('biosphere3','27f767b3-3ab6-41bd-9c5f-524104b23dce')</v>
      </c>
      <c r="J2127" s="57" t="str">
        <f>_xlfn.CONCAT(F2127,C2127)</f>
        <v>Iodine-129('water', 'ocean')</v>
      </c>
      <c r="K2127" s="57" t="b">
        <f>EXACT(F2127,bioshpere3_emission!E2127)</f>
        <v>1</v>
      </c>
      <c r="L2127" s="57" t="b">
        <f>EXACT(C2127,bioshpere3_emission!C2127)</f>
        <v>1</v>
      </c>
      <c r="M2127" s="57" t="b">
        <f>EXACT(B2127,bioshpere3_emission!B2127)</f>
        <v>1</v>
      </c>
      <c r="N2127" s="57" t="b">
        <f>EXACT(J2127,bioshpere3_emission!P2127)</f>
        <v>1</v>
      </c>
      <c r="O2127" s="57" t="s">
        <v>7743</v>
      </c>
      <c r="P2127" s="57" t="s">
        <v>7744</v>
      </c>
      <c r="Q2127" s="57" t="s">
        <v>7745</v>
      </c>
    </row>
    <row r="2128" spans="1:17" x14ac:dyDescent="0.25">
      <c r="A2128" s="58">
        <v>3369</v>
      </c>
      <c r="B2128" s="57" t="s">
        <v>1396</v>
      </c>
      <c r="C2128" s="57" t="s">
        <v>91</v>
      </c>
      <c r="D2128" s="57" t="s">
        <v>6463</v>
      </c>
      <c r="E2128" s="57" t="s">
        <v>7742</v>
      </c>
      <c r="F2128" s="57" t="s">
        <v>1189</v>
      </c>
      <c r="G2128" s="57" t="s">
        <v>14</v>
      </c>
      <c r="H2128" s="57" t="s">
        <v>34</v>
      </c>
      <c r="I2128" s="57" t="str">
        <f>_xlfn.CONCAT(O2128,E2128,P2128,D2128,P2128,Q2128)</f>
        <v>('biosphere3','9e689d4d-35b4-4c1c-b61f-2d915695bd2a')</v>
      </c>
      <c r="J2128" s="57" t="str">
        <f>_xlfn.CONCAT(F2128,C2128)</f>
        <v>Iodine-129('water', 'surface water')</v>
      </c>
      <c r="K2128" s="57" t="b">
        <f>EXACT(F2128,bioshpere3_emission!E2128)</f>
        <v>1</v>
      </c>
      <c r="L2128" s="57" t="b">
        <f>EXACT(C2128,bioshpere3_emission!C2128)</f>
        <v>1</v>
      </c>
      <c r="M2128" s="57" t="b">
        <f>EXACT(B2128,bioshpere3_emission!B2128)</f>
        <v>1</v>
      </c>
      <c r="N2128" s="57" t="b">
        <f>EXACT(J2128,bioshpere3_emission!P2128)</f>
        <v>1</v>
      </c>
      <c r="O2128" s="57" t="s">
        <v>7743</v>
      </c>
      <c r="P2128" s="57" t="s">
        <v>7744</v>
      </c>
      <c r="Q2128" s="57" t="s">
        <v>7745</v>
      </c>
    </row>
    <row r="2129" spans="1:17" x14ac:dyDescent="0.25">
      <c r="A2129" s="58">
        <v>2604</v>
      </c>
      <c r="B2129" s="57" t="s">
        <v>1396</v>
      </c>
      <c r="C2129" s="57" t="s">
        <v>48</v>
      </c>
      <c r="D2129" s="57" t="s">
        <v>3363</v>
      </c>
      <c r="E2129" s="57" t="s">
        <v>7742</v>
      </c>
      <c r="F2129" s="57" t="s">
        <v>1189</v>
      </c>
      <c r="G2129" s="57" t="s">
        <v>14</v>
      </c>
      <c r="H2129" s="57" t="s">
        <v>34</v>
      </c>
      <c r="I2129" s="57" t="str">
        <f>_xlfn.CONCAT(O2129,E2129,P2129,D2129,P2129,Q2129)</f>
        <v>('biosphere3','777160e1-99a9-4a03-b189-8c1af57ee560')</v>
      </c>
      <c r="J2129" s="57" t="str">
        <f>_xlfn.CONCAT(F2129,C2129)</f>
        <v>Iodine-129('water',)</v>
      </c>
      <c r="K2129" s="57" t="b">
        <f>EXACT(F2129,bioshpere3_emission!E2129)</f>
        <v>1</v>
      </c>
      <c r="L2129" s="57" t="b">
        <f>EXACT(C2129,bioshpere3_emission!C2129)</f>
        <v>1</v>
      </c>
      <c r="M2129" s="57" t="b">
        <f>EXACT(B2129,bioshpere3_emission!B2129)</f>
        <v>1</v>
      </c>
      <c r="N2129" s="57" t="b">
        <f>EXACT(J2129,bioshpere3_emission!P2129)</f>
        <v>1</v>
      </c>
      <c r="O2129" s="57" t="s">
        <v>7743</v>
      </c>
      <c r="P2129" s="57" t="s">
        <v>7744</v>
      </c>
      <c r="Q2129" s="57" t="s">
        <v>7745</v>
      </c>
    </row>
    <row r="2130" spans="1:17" x14ac:dyDescent="0.25">
      <c r="A2130" s="58">
        <v>2195</v>
      </c>
      <c r="B2130" s="57" t="s">
        <v>3190</v>
      </c>
      <c r="C2130" s="57" t="s">
        <v>24</v>
      </c>
      <c r="D2130" s="57" t="s">
        <v>3761</v>
      </c>
      <c r="E2130" s="57" t="s">
        <v>7742</v>
      </c>
      <c r="F2130" s="57" t="s">
        <v>563</v>
      </c>
      <c r="G2130" s="57" t="s">
        <v>14</v>
      </c>
      <c r="H2130" s="57" t="s">
        <v>34</v>
      </c>
      <c r="I2130" s="57" t="str">
        <f>_xlfn.CONCAT(O2130,E2130,P2130,D2130,P2130,Q2130)</f>
        <v>('biosphere3','551ee803-cf94-4b0a-8a99-e19378207281')</v>
      </c>
      <c r="J2130" s="57" t="str">
        <f>_xlfn.CONCAT(F2130,C2130)</f>
        <v>Iodine-131('air', 'low population density, long-term')</v>
      </c>
      <c r="K2130" s="57" t="b">
        <f>EXACT(F2130,bioshpere3_emission!E2130)</f>
        <v>1</v>
      </c>
      <c r="L2130" s="57" t="b">
        <f>EXACT(C2130,bioshpere3_emission!C2130)</f>
        <v>1</v>
      </c>
      <c r="M2130" s="57" t="b">
        <f>EXACT(B2130,bioshpere3_emission!B2130)</f>
        <v>1</v>
      </c>
      <c r="N2130" s="57" t="b">
        <f>EXACT(J2130,bioshpere3_emission!P2130)</f>
        <v>1</v>
      </c>
      <c r="O2130" s="57" t="s">
        <v>7743</v>
      </c>
      <c r="P2130" s="57" t="s">
        <v>7744</v>
      </c>
      <c r="Q2130" s="57" t="s">
        <v>7745</v>
      </c>
    </row>
    <row r="2131" spans="1:17" x14ac:dyDescent="0.25">
      <c r="A2131" s="58">
        <v>4116</v>
      </c>
      <c r="B2131" s="57" t="s">
        <v>3190</v>
      </c>
      <c r="C2131" s="57" t="s">
        <v>31</v>
      </c>
      <c r="D2131" s="57" t="s">
        <v>3890</v>
      </c>
      <c r="E2131" s="57" t="s">
        <v>7742</v>
      </c>
      <c r="F2131" s="57" t="s">
        <v>563</v>
      </c>
      <c r="G2131" s="57" t="s">
        <v>14</v>
      </c>
      <c r="H2131" s="57" t="s">
        <v>34</v>
      </c>
      <c r="I2131" s="57" t="str">
        <f>_xlfn.CONCAT(O2131,E2131,P2131,D2131,P2131,Q2131)</f>
        <v>('biosphere3','19ff96c2-6796-44e3-ab85-3635e8cb7e89')</v>
      </c>
      <c r="J2131" s="57" t="str">
        <f>_xlfn.CONCAT(F2131,C2131)</f>
        <v>Iodine-131('air', 'lower stratosphere + upper troposphere')</v>
      </c>
      <c r="K2131" s="57" t="b">
        <f>EXACT(F2131,bioshpere3_emission!E2131)</f>
        <v>1</v>
      </c>
      <c r="L2131" s="57" t="b">
        <f>EXACT(C2131,bioshpere3_emission!C2131)</f>
        <v>1</v>
      </c>
      <c r="M2131" s="57" t="b">
        <f>EXACT(B2131,bioshpere3_emission!B2131)</f>
        <v>1</v>
      </c>
      <c r="N2131" s="57" t="b">
        <f>EXACT(J2131,bioshpere3_emission!P2131)</f>
        <v>1</v>
      </c>
      <c r="O2131" s="57" t="s">
        <v>7743</v>
      </c>
      <c r="P2131" s="57" t="s">
        <v>7744</v>
      </c>
      <c r="Q2131" s="57" t="s">
        <v>7745</v>
      </c>
    </row>
    <row r="2132" spans="1:17" x14ac:dyDescent="0.25">
      <c r="A2132" s="58">
        <v>1967</v>
      </c>
      <c r="B2132" s="57" t="s">
        <v>3190</v>
      </c>
      <c r="C2132" s="57" t="s">
        <v>27</v>
      </c>
      <c r="D2132" s="57" t="s">
        <v>2718</v>
      </c>
      <c r="E2132" s="57" t="s">
        <v>7742</v>
      </c>
      <c r="F2132" s="57" t="s">
        <v>563</v>
      </c>
      <c r="G2132" s="57" t="s">
        <v>14</v>
      </c>
      <c r="H2132" s="57" t="s">
        <v>34</v>
      </c>
      <c r="I2132" s="57" t="str">
        <f>_xlfn.CONCAT(O2132,E2132,P2132,D2132,P2132,Q2132)</f>
        <v>('biosphere3','03e91172-fca0-47f3-9014-22ae3136251b')</v>
      </c>
      <c r="J2132" s="57" t="str">
        <f>_xlfn.CONCAT(F2132,C2132)</f>
        <v>Iodine-131('air', 'non-urban air or from high stacks')</v>
      </c>
      <c r="K2132" s="57" t="b">
        <f>EXACT(F2132,bioshpere3_emission!E2132)</f>
        <v>1</v>
      </c>
      <c r="L2132" s="57" t="b">
        <f>EXACT(C2132,bioshpere3_emission!C2132)</f>
        <v>1</v>
      </c>
      <c r="M2132" s="57" t="b">
        <f>EXACT(B2132,bioshpere3_emission!B2132)</f>
        <v>1</v>
      </c>
      <c r="N2132" s="57" t="b">
        <f>EXACT(J2132,bioshpere3_emission!P2132)</f>
        <v>1</v>
      </c>
      <c r="O2132" s="57" t="s">
        <v>7743</v>
      </c>
      <c r="P2132" s="57" t="s">
        <v>7744</v>
      </c>
      <c r="Q2132" s="57" t="s">
        <v>7745</v>
      </c>
    </row>
    <row r="2133" spans="1:17" x14ac:dyDescent="0.25">
      <c r="A2133" s="58">
        <v>1660</v>
      </c>
      <c r="B2133" s="57" t="s">
        <v>3190</v>
      </c>
      <c r="C2133" s="57" t="s">
        <v>44</v>
      </c>
      <c r="D2133" s="57" t="s">
        <v>562</v>
      </c>
      <c r="E2133" s="57" t="s">
        <v>7742</v>
      </c>
      <c r="F2133" s="57" t="s">
        <v>563</v>
      </c>
      <c r="G2133" s="57" t="s">
        <v>14</v>
      </c>
      <c r="H2133" s="57" t="s">
        <v>34</v>
      </c>
      <c r="I2133" s="57" t="str">
        <f>_xlfn.CONCAT(O2133,E2133,P2133,D2133,P2133,Q2133)</f>
        <v>('biosphere3','ddb14297-53e4-44c2-907c-47b27074ecaf')</v>
      </c>
      <c r="J2133" s="57" t="str">
        <f>_xlfn.CONCAT(F2133,C2133)</f>
        <v>Iodine-131('air', 'urban air close to ground')</v>
      </c>
      <c r="K2133" s="57" t="b">
        <f>EXACT(F2133,bioshpere3_emission!E2133)</f>
        <v>1</v>
      </c>
      <c r="L2133" s="57" t="b">
        <f>EXACT(C2133,bioshpere3_emission!C2133)</f>
        <v>1</v>
      </c>
      <c r="M2133" s="57" t="b">
        <f>EXACT(B2133,bioshpere3_emission!B2133)</f>
        <v>1</v>
      </c>
      <c r="N2133" s="57" t="b">
        <f>EXACT(J2133,bioshpere3_emission!P2133)</f>
        <v>1</v>
      </c>
      <c r="O2133" s="57" t="s">
        <v>7743</v>
      </c>
      <c r="P2133" s="57" t="s">
        <v>7744</v>
      </c>
      <c r="Q2133" s="57" t="s">
        <v>7745</v>
      </c>
    </row>
    <row r="2134" spans="1:17" x14ac:dyDescent="0.25">
      <c r="A2134" s="58">
        <v>3634</v>
      </c>
      <c r="B2134" s="57" t="s">
        <v>3190</v>
      </c>
      <c r="C2134" s="57" t="s">
        <v>190</v>
      </c>
      <c r="D2134" s="57" t="s">
        <v>5332</v>
      </c>
      <c r="E2134" s="57" t="s">
        <v>7742</v>
      </c>
      <c r="F2134" s="57" t="s">
        <v>563</v>
      </c>
      <c r="G2134" s="57" t="s">
        <v>14</v>
      </c>
      <c r="H2134" s="57" t="s">
        <v>34</v>
      </c>
      <c r="I2134" s="57" t="str">
        <f>_xlfn.CONCAT(O2134,E2134,P2134,D2134,P2134,Q2134)</f>
        <v>('biosphere3','c317b216-2668-40f8-9e24-1ce183d53697')</v>
      </c>
      <c r="J2134" s="57" t="str">
        <f>_xlfn.CONCAT(F2134,C2134)</f>
        <v>Iodine-131('air',)</v>
      </c>
      <c r="K2134" s="57" t="b">
        <f>EXACT(F2134,bioshpere3_emission!E2134)</f>
        <v>1</v>
      </c>
      <c r="L2134" s="57" t="b">
        <f>EXACT(C2134,bioshpere3_emission!C2134)</f>
        <v>1</v>
      </c>
      <c r="M2134" s="57" t="b">
        <f>EXACT(B2134,bioshpere3_emission!B2134)</f>
        <v>1</v>
      </c>
      <c r="N2134" s="57" t="b">
        <f>EXACT(J2134,bioshpere3_emission!P2134)</f>
        <v>1</v>
      </c>
      <c r="O2134" s="57" t="s">
        <v>7743</v>
      </c>
      <c r="P2134" s="57" t="s">
        <v>7744</v>
      </c>
      <c r="Q2134" s="57" t="s">
        <v>7745</v>
      </c>
    </row>
    <row r="2135" spans="1:17" x14ac:dyDescent="0.25">
      <c r="A2135" s="58">
        <v>2237</v>
      </c>
      <c r="B2135" s="57" t="s">
        <v>3190</v>
      </c>
      <c r="C2135" s="57" t="s">
        <v>71</v>
      </c>
      <c r="D2135" s="57" t="s">
        <v>4553</v>
      </c>
      <c r="E2135" s="57" t="s">
        <v>7742</v>
      </c>
      <c r="F2135" s="57" t="s">
        <v>563</v>
      </c>
      <c r="G2135" s="57" t="s">
        <v>14</v>
      </c>
      <c r="H2135" s="57" t="s">
        <v>34</v>
      </c>
      <c r="I2135" s="57" t="str">
        <f>_xlfn.CONCAT(O2135,E2135,P2135,D2135,P2135,Q2135)</f>
        <v>('biosphere3','eea0ae1c-7a64-481c-a24d-fb6a3b8c5290')</v>
      </c>
      <c r="J2135" s="57" t="str">
        <f>_xlfn.CONCAT(F2135,C2135)</f>
        <v>Iodine-131('water', 'ground-')</v>
      </c>
      <c r="K2135" s="57" t="b">
        <f>EXACT(F2135,bioshpere3_emission!E2135)</f>
        <v>1</v>
      </c>
      <c r="L2135" s="57" t="b">
        <f>EXACT(C2135,bioshpere3_emission!C2135)</f>
        <v>1</v>
      </c>
      <c r="M2135" s="57" t="b">
        <f>EXACT(B2135,bioshpere3_emission!B2135)</f>
        <v>1</v>
      </c>
      <c r="N2135" s="57" t="b">
        <f>EXACT(J2135,bioshpere3_emission!P2135)</f>
        <v>1</v>
      </c>
      <c r="O2135" s="57" t="s">
        <v>7743</v>
      </c>
      <c r="P2135" s="57" t="s">
        <v>7744</v>
      </c>
      <c r="Q2135" s="57" t="s">
        <v>7745</v>
      </c>
    </row>
    <row r="2136" spans="1:17" x14ac:dyDescent="0.25">
      <c r="A2136" s="58">
        <v>719</v>
      </c>
      <c r="B2136" s="57" t="s">
        <v>3190</v>
      </c>
      <c r="C2136" s="57" t="s">
        <v>100</v>
      </c>
      <c r="D2136" s="57" t="s">
        <v>5654</v>
      </c>
      <c r="E2136" s="57" t="s">
        <v>7742</v>
      </c>
      <c r="F2136" s="57" t="s">
        <v>563</v>
      </c>
      <c r="G2136" s="57" t="s">
        <v>14</v>
      </c>
      <c r="H2136" s="57" t="s">
        <v>34</v>
      </c>
      <c r="I2136" s="57" t="str">
        <f>_xlfn.CONCAT(O2136,E2136,P2136,D2136,P2136,Q2136)</f>
        <v>('biosphere3','0b28fc38-9334-42a9-bac1-a04c2832e79d')</v>
      </c>
      <c r="J2136" s="57" t="str">
        <f>_xlfn.CONCAT(F2136,C2136)</f>
        <v>Iodine-131('water', 'ground-, long-term')</v>
      </c>
      <c r="K2136" s="57" t="b">
        <f>EXACT(F2136,bioshpere3_emission!E2136)</f>
        <v>1</v>
      </c>
      <c r="L2136" s="57" t="b">
        <f>EXACT(C2136,bioshpere3_emission!C2136)</f>
        <v>1</v>
      </c>
      <c r="M2136" s="57" t="b">
        <f>EXACT(B2136,bioshpere3_emission!B2136)</f>
        <v>1</v>
      </c>
      <c r="N2136" s="57" t="b">
        <f>EXACT(J2136,bioshpere3_emission!P2136)</f>
        <v>1</v>
      </c>
      <c r="O2136" s="57" t="s">
        <v>7743</v>
      </c>
      <c r="P2136" s="57" t="s">
        <v>7744</v>
      </c>
      <c r="Q2136" s="57" t="s">
        <v>7745</v>
      </c>
    </row>
    <row r="2137" spans="1:17" x14ac:dyDescent="0.25">
      <c r="A2137" s="58">
        <v>678</v>
      </c>
      <c r="B2137" s="57" t="s">
        <v>3190</v>
      </c>
      <c r="C2137" s="57" t="s">
        <v>10</v>
      </c>
      <c r="D2137" s="57" t="s">
        <v>4527</v>
      </c>
      <c r="E2137" s="57" t="s">
        <v>7742</v>
      </c>
      <c r="F2137" s="57" t="s">
        <v>563</v>
      </c>
      <c r="G2137" s="57" t="s">
        <v>14</v>
      </c>
      <c r="H2137" s="57" t="s">
        <v>34</v>
      </c>
      <c r="I2137" s="57" t="str">
        <f>_xlfn.CONCAT(O2137,E2137,P2137,D2137,P2137,Q2137)</f>
        <v>('biosphere3','897ec6a5-af78-453f-abdf-32233d0a30bf')</v>
      </c>
      <c r="J2137" s="57" t="str">
        <f>_xlfn.CONCAT(F2137,C2137)</f>
        <v>Iodine-131('water', 'ocean')</v>
      </c>
      <c r="K2137" s="57" t="b">
        <f>EXACT(F2137,bioshpere3_emission!E2137)</f>
        <v>1</v>
      </c>
      <c r="L2137" s="57" t="b">
        <f>EXACT(C2137,bioshpere3_emission!C2137)</f>
        <v>1</v>
      </c>
      <c r="M2137" s="57" t="b">
        <f>EXACT(B2137,bioshpere3_emission!B2137)</f>
        <v>1</v>
      </c>
      <c r="N2137" s="57" t="b">
        <f>EXACT(J2137,bioshpere3_emission!P2137)</f>
        <v>1</v>
      </c>
      <c r="O2137" s="57" t="s">
        <v>7743</v>
      </c>
      <c r="P2137" s="57" t="s">
        <v>7744</v>
      </c>
      <c r="Q2137" s="57" t="s">
        <v>7745</v>
      </c>
    </row>
    <row r="2138" spans="1:17" x14ac:dyDescent="0.25">
      <c r="A2138" s="58">
        <v>3394</v>
      </c>
      <c r="B2138" s="57" t="s">
        <v>3190</v>
      </c>
      <c r="C2138" s="57" t="s">
        <v>91</v>
      </c>
      <c r="D2138" s="57" t="s">
        <v>3274</v>
      </c>
      <c r="E2138" s="57" t="s">
        <v>7742</v>
      </c>
      <c r="F2138" s="57" t="s">
        <v>563</v>
      </c>
      <c r="G2138" s="57" t="s">
        <v>14</v>
      </c>
      <c r="H2138" s="57" t="s">
        <v>34</v>
      </c>
      <c r="I2138" s="57" t="str">
        <f>_xlfn.CONCAT(O2138,E2138,P2138,D2138,P2138,Q2138)</f>
        <v>('biosphere3','ab9fef9d-1b47-4d79-a28a-0132dfa18020')</v>
      </c>
      <c r="J2138" s="57" t="str">
        <f>_xlfn.CONCAT(F2138,C2138)</f>
        <v>Iodine-131('water', 'surface water')</v>
      </c>
      <c r="K2138" s="57" t="b">
        <f>EXACT(F2138,bioshpere3_emission!E2138)</f>
        <v>1</v>
      </c>
      <c r="L2138" s="57" t="b">
        <f>EXACT(C2138,bioshpere3_emission!C2138)</f>
        <v>1</v>
      </c>
      <c r="M2138" s="57" t="b">
        <f>EXACT(B2138,bioshpere3_emission!B2138)</f>
        <v>1</v>
      </c>
      <c r="N2138" s="57" t="b">
        <f>EXACT(J2138,bioshpere3_emission!P2138)</f>
        <v>1</v>
      </c>
      <c r="O2138" s="57" t="s">
        <v>7743</v>
      </c>
      <c r="P2138" s="57" t="s">
        <v>7744</v>
      </c>
      <c r="Q2138" s="57" t="s">
        <v>7745</v>
      </c>
    </row>
    <row r="2139" spans="1:17" x14ac:dyDescent="0.25">
      <c r="A2139" s="58">
        <v>346</v>
      </c>
      <c r="B2139" s="57" t="s">
        <v>3190</v>
      </c>
      <c r="C2139" s="57" t="s">
        <v>48</v>
      </c>
      <c r="D2139" s="57" t="s">
        <v>3191</v>
      </c>
      <c r="E2139" s="57" t="s">
        <v>7742</v>
      </c>
      <c r="F2139" s="57" t="s">
        <v>563</v>
      </c>
      <c r="G2139" s="57" t="s">
        <v>14</v>
      </c>
      <c r="H2139" s="57" t="s">
        <v>34</v>
      </c>
      <c r="I2139" s="57" t="str">
        <f>_xlfn.CONCAT(O2139,E2139,P2139,D2139,P2139,Q2139)</f>
        <v>('biosphere3','618c3a74-5b36-4d8a-b94f-26b8270448f8')</v>
      </c>
      <c r="J2139" s="57" t="str">
        <f>_xlfn.CONCAT(F2139,C2139)</f>
        <v>Iodine-131('water',)</v>
      </c>
      <c r="K2139" s="57" t="b">
        <f>EXACT(F2139,bioshpere3_emission!E2139)</f>
        <v>1</v>
      </c>
      <c r="L2139" s="57" t="b">
        <f>EXACT(C2139,bioshpere3_emission!C2139)</f>
        <v>1</v>
      </c>
      <c r="M2139" s="57" t="b">
        <f>EXACT(B2139,bioshpere3_emission!B2139)</f>
        <v>1</v>
      </c>
      <c r="N2139" s="57" t="b">
        <f>EXACT(J2139,bioshpere3_emission!P2139)</f>
        <v>1</v>
      </c>
      <c r="O2139" s="57" t="s">
        <v>7743</v>
      </c>
      <c r="P2139" s="57" t="s">
        <v>7744</v>
      </c>
      <c r="Q2139" s="57" t="s">
        <v>7745</v>
      </c>
    </row>
    <row r="2140" spans="1:17" x14ac:dyDescent="0.25">
      <c r="A2140" s="58">
        <v>1459</v>
      </c>
      <c r="B2140" s="57" t="s">
        <v>1553</v>
      </c>
      <c r="C2140" s="57" t="s">
        <v>24</v>
      </c>
      <c r="D2140" s="57" t="s">
        <v>4321</v>
      </c>
      <c r="E2140" s="57" t="s">
        <v>7742</v>
      </c>
      <c r="F2140" s="57" t="s">
        <v>1555</v>
      </c>
      <c r="G2140" s="57" t="s">
        <v>14</v>
      </c>
      <c r="H2140" s="57" t="s">
        <v>34</v>
      </c>
      <c r="I2140" s="57" t="str">
        <f>_xlfn.CONCAT(O2140,E2140,P2140,D2140,P2140,Q2140)</f>
        <v>('biosphere3','6d7ac032-ed65-49b2-b621-d3922038cf27')</v>
      </c>
      <c r="J2140" s="57" t="str">
        <f>_xlfn.CONCAT(F2140,C2140)</f>
        <v>Iodine-133('air', 'low population density, long-term')</v>
      </c>
      <c r="K2140" s="57" t="b">
        <f>EXACT(F2140,bioshpere3_emission!E2140)</f>
        <v>1</v>
      </c>
      <c r="L2140" s="57" t="b">
        <f>EXACT(C2140,bioshpere3_emission!C2140)</f>
        <v>1</v>
      </c>
      <c r="M2140" s="57" t="b">
        <f>EXACT(B2140,bioshpere3_emission!B2140)</f>
        <v>1</v>
      </c>
      <c r="N2140" s="57" t="b">
        <f>EXACT(J2140,bioshpere3_emission!P2140)</f>
        <v>1</v>
      </c>
      <c r="O2140" s="57" t="s">
        <v>7743</v>
      </c>
      <c r="P2140" s="57" t="s">
        <v>7744</v>
      </c>
      <c r="Q2140" s="57" t="s">
        <v>7745</v>
      </c>
    </row>
    <row r="2141" spans="1:17" x14ac:dyDescent="0.25">
      <c r="A2141" s="58">
        <v>2372</v>
      </c>
      <c r="B2141" s="57" t="s">
        <v>1553</v>
      </c>
      <c r="C2141" s="57" t="s">
        <v>31</v>
      </c>
      <c r="D2141" s="57" t="s">
        <v>3819</v>
      </c>
      <c r="E2141" s="57" t="s">
        <v>7742</v>
      </c>
      <c r="F2141" s="57" t="s">
        <v>1555</v>
      </c>
      <c r="G2141" s="57" t="s">
        <v>14</v>
      </c>
      <c r="H2141" s="57" t="s">
        <v>34</v>
      </c>
      <c r="I2141" s="57" t="str">
        <f>_xlfn.CONCAT(O2141,E2141,P2141,D2141,P2141,Q2141)</f>
        <v>('biosphere3','55ff8efa-cc35-407c-b5b4-b63781da2183')</v>
      </c>
      <c r="J2141" s="57" t="str">
        <f>_xlfn.CONCAT(F2141,C2141)</f>
        <v>Iodine-133('air', 'lower stratosphere + upper troposphere')</v>
      </c>
      <c r="K2141" s="57" t="b">
        <f>EXACT(F2141,bioshpere3_emission!E2141)</f>
        <v>1</v>
      </c>
      <c r="L2141" s="57" t="b">
        <f>EXACT(C2141,bioshpere3_emission!C2141)</f>
        <v>1</v>
      </c>
      <c r="M2141" s="57" t="b">
        <f>EXACT(B2141,bioshpere3_emission!B2141)</f>
        <v>1</v>
      </c>
      <c r="N2141" s="57" t="b">
        <f>EXACT(J2141,bioshpere3_emission!P2141)</f>
        <v>1</v>
      </c>
      <c r="O2141" s="57" t="s">
        <v>7743</v>
      </c>
      <c r="P2141" s="57" t="s">
        <v>7744</v>
      </c>
      <c r="Q2141" s="57" t="s">
        <v>7745</v>
      </c>
    </row>
    <row r="2142" spans="1:17" x14ac:dyDescent="0.25">
      <c r="A2142" s="58">
        <v>485</v>
      </c>
      <c r="B2142" s="57" t="s">
        <v>1553</v>
      </c>
      <c r="C2142" s="57" t="s">
        <v>27</v>
      </c>
      <c r="D2142" s="57" t="s">
        <v>6703</v>
      </c>
      <c r="E2142" s="57" t="s">
        <v>7742</v>
      </c>
      <c r="F2142" s="57" t="s">
        <v>1555</v>
      </c>
      <c r="G2142" s="57" t="s">
        <v>14</v>
      </c>
      <c r="H2142" s="57" t="s">
        <v>34</v>
      </c>
      <c r="I2142" s="57" t="str">
        <f>_xlfn.CONCAT(O2142,E2142,P2142,D2142,P2142,Q2142)</f>
        <v>('biosphere3','eadea134-34d3-4581-9b0b-a59533dfd526')</v>
      </c>
      <c r="J2142" s="57" t="str">
        <f>_xlfn.CONCAT(F2142,C2142)</f>
        <v>Iodine-133('air', 'non-urban air or from high stacks')</v>
      </c>
      <c r="K2142" s="57" t="b">
        <f>EXACT(F2142,bioshpere3_emission!E2142)</f>
        <v>1</v>
      </c>
      <c r="L2142" s="57" t="b">
        <f>EXACT(C2142,bioshpere3_emission!C2142)</f>
        <v>1</v>
      </c>
      <c r="M2142" s="57" t="b">
        <f>EXACT(B2142,bioshpere3_emission!B2142)</f>
        <v>1</v>
      </c>
      <c r="N2142" s="57" t="b">
        <f>EXACT(J2142,bioshpere3_emission!P2142)</f>
        <v>1</v>
      </c>
      <c r="O2142" s="57" t="s">
        <v>7743</v>
      </c>
      <c r="P2142" s="57" t="s">
        <v>7744</v>
      </c>
      <c r="Q2142" s="57" t="s">
        <v>7745</v>
      </c>
    </row>
    <row r="2143" spans="1:17" x14ac:dyDescent="0.25">
      <c r="A2143" s="58">
        <v>1739</v>
      </c>
      <c r="B2143" s="57" t="s">
        <v>1553</v>
      </c>
      <c r="C2143" s="57" t="s">
        <v>44</v>
      </c>
      <c r="D2143" s="57" t="s">
        <v>3871</v>
      </c>
      <c r="E2143" s="57" t="s">
        <v>7742</v>
      </c>
      <c r="F2143" s="57" t="s">
        <v>1555</v>
      </c>
      <c r="G2143" s="57" t="s">
        <v>14</v>
      </c>
      <c r="H2143" s="57" t="s">
        <v>34</v>
      </c>
      <c r="I2143" s="57" t="str">
        <f>_xlfn.CONCAT(O2143,E2143,P2143,D2143,P2143,Q2143)</f>
        <v>('biosphere3','0eca2efa-6bc8-40c9-9721-84f53d3ca94b')</v>
      </c>
      <c r="J2143" s="57" t="str">
        <f>_xlfn.CONCAT(F2143,C2143)</f>
        <v>Iodine-133('air', 'urban air close to ground')</v>
      </c>
      <c r="K2143" s="57" t="b">
        <f>EXACT(F2143,bioshpere3_emission!E2143)</f>
        <v>1</v>
      </c>
      <c r="L2143" s="57" t="b">
        <f>EXACT(C2143,bioshpere3_emission!C2143)</f>
        <v>1</v>
      </c>
      <c r="M2143" s="57" t="b">
        <f>EXACT(B2143,bioshpere3_emission!B2143)</f>
        <v>1</v>
      </c>
      <c r="N2143" s="57" t="b">
        <f>EXACT(J2143,bioshpere3_emission!P2143)</f>
        <v>1</v>
      </c>
      <c r="O2143" s="57" t="s">
        <v>7743</v>
      </c>
      <c r="P2143" s="57" t="s">
        <v>7744</v>
      </c>
      <c r="Q2143" s="57" t="s">
        <v>7745</v>
      </c>
    </row>
    <row r="2144" spans="1:17" x14ac:dyDescent="0.25">
      <c r="A2144" s="58">
        <v>1590</v>
      </c>
      <c r="B2144" s="57" t="s">
        <v>1553</v>
      </c>
      <c r="C2144" s="57" t="s">
        <v>190</v>
      </c>
      <c r="D2144" s="57" t="s">
        <v>5947</v>
      </c>
      <c r="E2144" s="57" t="s">
        <v>7742</v>
      </c>
      <c r="F2144" s="57" t="s">
        <v>1555</v>
      </c>
      <c r="G2144" s="57" t="s">
        <v>14</v>
      </c>
      <c r="H2144" s="57" t="s">
        <v>34</v>
      </c>
      <c r="I2144" s="57" t="str">
        <f>_xlfn.CONCAT(O2144,E2144,P2144,D2144,P2144,Q2144)</f>
        <v>('biosphere3','29f7aad7-40e1-44db-af21-b3604c10b3f0')</v>
      </c>
      <c r="J2144" s="57" t="str">
        <f>_xlfn.CONCAT(F2144,C2144)</f>
        <v>Iodine-133('air',)</v>
      </c>
      <c r="K2144" s="57" t="b">
        <f>EXACT(F2144,bioshpere3_emission!E2144)</f>
        <v>1</v>
      </c>
      <c r="L2144" s="57" t="b">
        <f>EXACT(C2144,bioshpere3_emission!C2144)</f>
        <v>1</v>
      </c>
      <c r="M2144" s="57" t="b">
        <f>EXACT(B2144,bioshpere3_emission!B2144)</f>
        <v>1</v>
      </c>
      <c r="N2144" s="57" t="b">
        <f>EXACT(J2144,bioshpere3_emission!P2144)</f>
        <v>1</v>
      </c>
      <c r="O2144" s="57" t="s">
        <v>7743</v>
      </c>
      <c r="P2144" s="57" t="s">
        <v>7744</v>
      </c>
      <c r="Q2144" s="57" t="s">
        <v>7745</v>
      </c>
    </row>
    <row r="2145" spans="1:17" x14ac:dyDescent="0.25">
      <c r="A2145" s="58">
        <v>30</v>
      </c>
      <c r="B2145" s="57" t="s">
        <v>1553</v>
      </c>
      <c r="C2145" s="57" t="s">
        <v>71</v>
      </c>
      <c r="D2145" s="57" t="s">
        <v>1554</v>
      </c>
      <c r="E2145" s="57" t="s">
        <v>7742</v>
      </c>
      <c r="F2145" s="57" t="s">
        <v>1555</v>
      </c>
      <c r="G2145" s="57" t="s">
        <v>14</v>
      </c>
      <c r="H2145" s="57" t="s">
        <v>34</v>
      </c>
      <c r="I2145" s="57" t="str">
        <f>_xlfn.CONCAT(O2145,E2145,P2145,D2145,P2145,Q2145)</f>
        <v>('biosphere3','4bcc53d8-d8ff-4cb1-bf38-e823d46618ed')</v>
      </c>
      <c r="J2145" s="57" t="str">
        <f>_xlfn.CONCAT(F2145,C2145)</f>
        <v>Iodine-133('water', 'ground-')</v>
      </c>
      <c r="K2145" s="57" t="b">
        <f>EXACT(F2145,bioshpere3_emission!E2145)</f>
        <v>1</v>
      </c>
      <c r="L2145" s="57" t="b">
        <f>EXACT(C2145,bioshpere3_emission!C2145)</f>
        <v>1</v>
      </c>
      <c r="M2145" s="57" t="b">
        <f>EXACT(B2145,bioshpere3_emission!B2145)</f>
        <v>1</v>
      </c>
      <c r="N2145" s="57" t="b">
        <f>EXACT(J2145,bioshpere3_emission!P2145)</f>
        <v>1</v>
      </c>
      <c r="O2145" s="57" t="s">
        <v>7743</v>
      </c>
      <c r="P2145" s="57" t="s">
        <v>7744</v>
      </c>
      <c r="Q2145" s="57" t="s">
        <v>7745</v>
      </c>
    </row>
    <row r="2146" spans="1:17" x14ac:dyDescent="0.25">
      <c r="A2146" s="58">
        <v>1651</v>
      </c>
      <c r="B2146" s="57" t="s">
        <v>1553</v>
      </c>
      <c r="C2146" s="57" t="s">
        <v>100</v>
      </c>
      <c r="D2146" s="57" t="s">
        <v>5302</v>
      </c>
      <c r="E2146" s="57" t="s">
        <v>7742</v>
      </c>
      <c r="F2146" s="57" t="s">
        <v>1555</v>
      </c>
      <c r="G2146" s="57" t="s">
        <v>14</v>
      </c>
      <c r="H2146" s="57" t="s">
        <v>34</v>
      </c>
      <c r="I2146" s="57" t="str">
        <f>_xlfn.CONCAT(O2146,E2146,P2146,D2146,P2146,Q2146)</f>
        <v>('biosphere3','90149757-18a8-470e-b01a-4699b2d40e9f')</v>
      </c>
      <c r="J2146" s="57" t="str">
        <f>_xlfn.CONCAT(F2146,C2146)</f>
        <v>Iodine-133('water', 'ground-, long-term')</v>
      </c>
      <c r="K2146" s="57" t="b">
        <f>EXACT(F2146,bioshpere3_emission!E2146)</f>
        <v>1</v>
      </c>
      <c r="L2146" s="57" t="b">
        <f>EXACT(C2146,bioshpere3_emission!C2146)</f>
        <v>1</v>
      </c>
      <c r="M2146" s="57" t="b">
        <f>EXACT(B2146,bioshpere3_emission!B2146)</f>
        <v>1</v>
      </c>
      <c r="N2146" s="57" t="b">
        <f>EXACT(J2146,bioshpere3_emission!P2146)</f>
        <v>1</v>
      </c>
      <c r="O2146" s="57" t="s">
        <v>7743</v>
      </c>
      <c r="P2146" s="57" t="s">
        <v>7744</v>
      </c>
      <c r="Q2146" s="57" t="s">
        <v>7745</v>
      </c>
    </row>
    <row r="2147" spans="1:17" x14ac:dyDescent="0.25">
      <c r="A2147" s="58">
        <v>2133</v>
      </c>
      <c r="B2147" s="57" t="s">
        <v>1553</v>
      </c>
      <c r="C2147" s="57" t="s">
        <v>10</v>
      </c>
      <c r="D2147" s="57" t="s">
        <v>5007</v>
      </c>
      <c r="E2147" s="57" t="s">
        <v>7742</v>
      </c>
      <c r="F2147" s="57" t="s">
        <v>1555</v>
      </c>
      <c r="G2147" s="57" t="s">
        <v>14</v>
      </c>
      <c r="H2147" s="57" t="s">
        <v>34</v>
      </c>
      <c r="I2147" s="57" t="str">
        <f>_xlfn.CONCAT(O2147,E2147,P2147,D2147,P2147,Q2147)</f>
        <v>('biosphere3','332a3e5f-39c6-4336-9064-13276942fbba')</v>
      </c>
      <c r="J2147" s="57" t="str">
        <f>_xlfn.CONCAT(F2147,C2147)</f>
        <v>Iodine-133('water', 'ocean')</v>
      </c>
      <c r="K2147" s="57" t="b">
        <f>EXACT(F2147,bioshpere3_emission!E2147)</f>
        <v>1</v>
      </c>
      <c r="L2147" s="57" t="b">
        <f>EXACT(C2147,bioshpere3_emission!C2147)</f>
        <v>1</v>
      </c>
      <c r="M2147" s="57" t="b">
        <f>EXACT(B2147,bioshpere3_emission!B2147)</f>
        <v>1</v>
      </c>
      <c r="N2147" s="57" t="b">
        <f>EXACT(J2147,bioshpere3_emission!P2147)</f>
        <v>1</v>
      </c>
      <c r="O2147" s="57" t="s">
        <v>7743</v>
      </c>
      <c r="P2147" s="57" t="s">
        <v>7744</v>
      </c>
      <c r="Q2147" s="57" t="s">
        <v>7745</v>
      </c>
    </row>
    <row r="2148" spans="1:17" x14ac:dyDescent="0.25">
      <c r="A2148" s="58">
        <v>1557</v>
      </c>
      <c r="B2148" s="57" t="s">
        <v>1553</v>
      </c>
      <c r="C2148" s="57" t="s">
        <v>91</v>
      </c>
      <c r="D2148" s="57" t="s">
        <v>6010</v>
      </c>
      <c r="E2148" s="57" t="s">
        <v>7742</v>
      </c>
      <c r="F2148" s="57" t="s">
        <v>1555</v>
      </c>
      <c r="G2148" s="57" t="s">
        <v>14</v>
      </c>
      <c r="H2148" s="57" t="s">
        <v>34</v>
      </c>
      <c r="I2148" s="57" t="str">
        <f>_xlfn.CONCAT(O2148,E2148,P2148,D2148,P2148,Q2148)</f>
        <v>('biosphere3','c708b024-c922-4c43-8a49-81c472c48f75')</v>
      </c>
      <c r="J2148" s="57" t="str">
        <f>_xlfn.CONCAT(F2148,C2148)</f>
        <v>Iodine-133('water', 'surface water')</v>
      </c>
      <c r="K2148" s="57" t="b">
        <f>EXACT(F2148,bioshpere3_emission!E2148)</f>
        <v>1</v>
      </c>
      <c r="L2148" s="57" t="b">
        <f>EXACT(C2148,bioshpere3_emission!C2148)</f>
        <v>1</v>
      </c>
      <c r="M2148" s="57" t="b">
        <f>EXACT(B2148,bioshpere3_emission!B2148)</f>
        <v>1</v>
      </c>
      <c r="N2148" s="57" t="b">
        <f>EXACT(J2148,bioshpere3_emission!P2148)</f>
        <v>1</v>
      </c>
      <c r="O2148" s="57" t="s">
        <v>7743</v>
      </c>
      <c r="P2148" s="57" t="s">
        <v>7744</v>
      </c>
      <c r="Q2148" s="57" t="s">
        <v>7745</v>
      </c>
    </row>
    <row r="2149" spans="1:17" x14ac:dyDescent="0.25">
      <c r="A2149" s="58">
        <v>1072</v>
      </c>
      <c r="B2149" s="57" t="s">
        <v>1553</v>
      </c>
      <c r="C2149" s="57" t="s">
        <v>48</v>
      </c>
      <c r="D2149" s="57" t="s">
        <v>5389</v>
      </c>
      <c r="E2149" s="57" t="s">
        <v>7742</v>
      </c>
      <c r="F2149" s="57" t="s">
        <v>1555</v>
      </c>
      <c r="G2149" s="57" t="s">
        <v>14</v>
      </c>
      <c r="H2149" s="57" t="s">
        <v>34</v>
      </c>
      <c r="I2149" s="57" t="str">
        <f>_xlfn.CONCAT(O2149,E2149,P2149,D2149,P2149,Q2149)</f>
        <v>('biosphere3','cf4eaf0f-9f17-4a0f-b42d-bb068c73c706')</v>
      </c>
      <c r="J2149" s="57" t="str">
        <f>_xlfn.CONCAT(F2149,C2149)</f>
        <v>Iodine-133('water',)</v>
      </c>
      <c r="K2149" s="57" t="b">
        <f>EXACT(F2149,bioshpere3_emission!E2149)</f>
        <v>1</v>
      </c>
      <c r="L2149" s="57" t="b">
        <f>EXACT(C2149,bioshpere3_emission!C2149)</f>
        <v>1</v>
      </c>
      <c r="M2149" s="57" t="b">
        <f>EXACT(B2149,bioshpere3_emission!B2149)</f>
        <v>1</v>
      </c>
      <c r="N2149" s="57" t="b">
        <f>EXACT(J2149,bioshpere3_emission!P2149)</f>
        <v>1</v>
      </c>
      <c r="O2149" s="57" t="s">
        <v>7743</v>
      </c>
      <c r="P2149" s="57" t="s">
        <v>7744</v>
      </c>
      <c r="Q2149" s="57" t="s">
        <v>7745</v>
      </c>
    </row>
    <row r="2150" spans="1:17" x14ac:dyDescent="0.25">
      <c r="A2150" s="58">
        <v>4322</v>
      </c>
      <c r="B2150" s="57" t="s">
        <v>6228</v>
      </c>
      <c r="C2150" s="57" t="s">
        <v>24</v>
      </c>
      <c r="D2150" s="57" t="s">
        <v>6727</v>
      </c>
      <c r="E2150" s="57" t="s">
        <v>7742</v>
      </c>
      <c r="F2150" s="57" t="s">
        <v>4995</v>
      </c>
      <c r="G2150" s="57" t="s">
        <v>14</v>
      </c>
      <c r="H2150" s="57" t="s">
        <v>34</v>
      </c>
      <c r="I2150" s="57" t="str">
        <f>_xlfn.CONCAT(O2150,E2150,P2150,D2150,P2150,Q2150)</f>
        <v>('biosphere3','8f0a7bf7-3fc0-4947-bc83-3cdfe112d9c5')</v>
      </c>
      <c r="J2150" s="57" t="str">
        <f>_xlfn.CONCAT(F2150,C2150)</f>
        <v>Iodine-135('air', 'low population density, long-term')</v>
      </c>
      <c r="K2150" s="57" t="b">
        <f>EXACT(F2150,bioshpere3_emission!E2150)</f>
        <v>1</v>
      </c>
      <c r="L2150" s="57" t="b">
        <f>EXACT(C2150,bioshpere3_emission!C2150)</f>
        <v>1</v>
      </c>
      <c r="M2150" s="57" t="b">
        <f>EXACT(B2150,bioshpere3_emission!B2150)</f>
        <v>1</v>
      </c>
      <c r="N2150" s="57" t="b">
        <f>EXACT(J2150,bioshpere3_emission!P2150)</f>
        <v>1</v>
      </c>
      <c r="O2150" s="57" t="s">
        <v>7743</v>
      </c>
      <c r="P2150" s="57" t="s">
        <v>7744</v>
      </c>
      <c r="Q2150" s="57" t="s">
        <v>7745</v>
      </c>
    </row>
    <row r="2151" spans="1:17" x14ac:dyDescent="0.25">
      <c r="A2151" s="58">
        <v>4416</v>
      </c>
      <c r="B2151" s="57" t="s">
        <v>6228</v>
      </c>
      <c r="C2151" s="57" t="s">
        <v>31</v>
      </c>
      <c r="D2151" s="57" t="s">
        <v>6340</v>
      </c>
      <c r="E2151" s="57" t="s">
        <v>7742</v>
      </c>
      <c r="F2151" s="57" t="s">
        <v>4995</v>
      </c>
      <c r="G2151" s="57" t="s">
        <v>14</v>
      </c>
      <c r="H2151" s="57" t="s">
        <v>34</v>
      </c>
      <c r="I2151" s="57" t="str">
        <f>_xlfn.CONCAT(O2151,E2151,P2151,D2151,P2151,Q2151)</f>
        <v>('biosphere3','51ad3110-da7a-4625-b445-df74e83ae832')</v>
      </c>
      <c r="J2151" s="57" t="str">
        <f>_xlfn.CONCAT(F2151,C2151)</f>
        <v>Iodine-135('air', 'lower stratosphere + upper troposphere')</v>
      </c>
      <c r="K2151" s="57" t="b">
        <f>EXACT(F2151,bioshpere3_emission!E2151)</f>
        <v>1</v>
      </c>
      <c r="L2151" s="57" t="b">
        <f>EXACT(C2151,bioshpere3_emission!C2151)</f>
        <v>1</v>
      </c>
      <c r="M2151" s="57" t="b">
        <f>EXACT(B2151,bioshpere3_emission!B2151)</f>
        <v>1</v>
      </c>
      <c r="N2151" s="57" t="b">
        <f>EXACT(J2151,bioshpere3_emission!P2151)</f>
        <v>1</v>
      </c>
      <c r="O2151" s="57" t="s">
        <v>7743</v>
      </c>
      <c r="P2151" s="57" t="s">
        <v>7744</v>
      </c>
      <c r="Q2151" s="57" t="s">
        <v>7745</v>
      </c>
    </row>
    <row r="2152" spans="1:17" x14ac:dyDescent="0.25">
      <c r="A2152" s="58">
        <v>4272</v>
      </c>
      <c r="B2152" s="57" t="s">
        <v>6228</v>
      </c>
      <c r="C2152" s="57" t="s">
        <v>27</v>
      </c>
      <c r="D2152" s="57" t="s">
        <v>5618</v>
      </c>
      <c r="E2152" s="57" t="s">
        <v>7742</v>
      </c>
      <c r="F2152" s="57" t="s">
        <v>4995</v>
      </c>
      <c r="G2152" s="57" t="s">
        <v>14</v>
      </c>
      <c r="H2152" s="57" t="s">
        <v>34</v>
      </c>
      <c r="I2152" s="57" t="str">
        <f>_xlfn.CONCAT(O2152,E2152,P2152,D2152,P2152,Q2152)</f>
        <v>('biosphere3','46c4bd1f-30da-448c-897e-6aca882d78a4')</v>
      </c>
      <c r="J2152" s="57" t="str">
        <f>_xlfn.CONCAT(F2152,C2152)</f>
        <v>Iodine-135('air', 'non-urban air or from high stacks')</v>
      </c>
      <c r="K2152" s="57" t="b">
        <f>EXACT(F2152,bioshpere3_emission!E2152)</f>
        <v>1</v>
      </c>
      <c r="L2152" s="57" t="b">
        <f>EXACT(C2152,bioshpere3_emission!C2152)</f>
        <v>1</v>
      </c>
      <c r="M2152" s="57" t="b">
        <f>EXACT(B2152,bioshpere3_emission!B2152)</f>
        <v>1</v>
      </c>
      <c r="N2152" s="57" t="b">
        <f>EXACT(J2152,bioshpere3_emission!P2152)</f>
        <v>1</v>
      </c>
      <c r="O2152" s="57" t="s">
        <v>7743</v>
      </c>
      <c r="P2152" s="57" t="s">
        <v>7744</v>
      </c>
      <c r="Q2152" s="57" t="s">
        <v>7745</v>
      </c>
    </row>
    <row r="2153" spans="1:17" x14ac:dyDescent="0.25">
      <c r="A2153" s="58">
        <v>2303</v>
      </c>
      <c r="B2153" s="57" t="s">
        <v>6228</v>
      </c>
      <c r="C2153" s="57" t="s">
        <v>44</v>
      </c>
      <c r="D2153" s="57" t="s">
        <v>4994</v>
      </c>
      <c r="E2153" s="57" t="s">
        <v>7742</v>
      </c>
      <c r="F2153" s="57" t="s">
        <v>4995</v>
      </c>
      <c r="G2153" s="57" t="s">
        <v>14</v>
      </c>
      <c r="H2153" s="57" t="s">
        <v>34</v>
      </c>
      <c r="I2153" s="57" t="str">
        <f>_xlfn.CONCAT(O2153,E2153,P2153,D2153,P2153,Q2153)</f>
        <v>('biosphere3','c70af2bf-48c5-45d2-ba0a-53e576a36223')</v>
      </c>
      <c r="J2153" s="57" t="str">
        <f>_xlfn.CONCAT(F2153,C2153)</f>
        <v>Iodine-135('air', 'urban air close to ground')</v>
      </c>
      <c r="K2153" s="57" t="b">
        <f>EXACT(F2153,bioshpere3_emission!E2153)</f>
        <v>1</v>
      </c>
      <c r="L2153" s="57" t="b">
        <f>EXACT(C2153,bioshpere3_emission!C2153)</f>
        <v>1</v>
      </c>
      <c r="M2153" s="57" t="b">
        <f>EXACT(B2153,bioshpere3_emission!B2153)</f>
        <v>1</v>
      </c>
      <c r="N2153" s="57" t="b">
        <f>EXACT(J2153,bioshpere3_emission!P2153)</f>
        <v>1</v>
      </c>
      <c r="O2153" s="57" t="s">
        <v>7743</v>
      </c>
      <c r="P2153" s="57" t="s">
        <v>7744</v>
      </c>
      <c r="Q2153" s="57" t="s">
        <v>7745</v>
      </c>
    </row>
    <row r="2154" spans="1:17" x14ac:dyDescent="0.25">
      <c r="A2154" s="58">
        <v>3517</v>
      </c>
      <c r="B2154" s="57" t="s">
        <v>6228</v>
      </c>
      <c r="C2154" s="57" t="s">
        <v>190</v>
      </c>
      <c r="D2154" s="57" t="s">
        <v>6229</v>
      </c>
      <c r="E2154" s="57" t="s">
        <v>7742</v>
      </c>
      <c r="F2154" s="57" t="s">
        <v>4995</v>
      </c>
      <c r="G2154" s="57" t="s">
        <v>14</v>
      </c>
      <c r="H2154" s="57" t="s">
        <v>34</v>
      </c>
      <c r="I2154" s="57" t="str">
        <f>_xlfn.CONCAT(O2154,E2154,P2154,D2154,P2154,Q2154)</f>
        <v>('biosphere3','a18a3afb-9456-4b80-bafb-78be060c90dc')</v>
      </c>
      <c r="J2154" s="57" t="str">
        <f>_xlfn.CONCAT(F2154,C2154)</f>
        <v>Iodine-135('air',)</v>
      </c>
      <c r="K2154" s="57" t="b">
        <f>EXACT(F2154,bioshpere3_emission!E2154)</f>
        <v>1</v>
      </c>
      <c r="L2154" s="57" t="b">
        <f>EXACT(C2154,bioshpere3_emission!C2154)</f>
        <v>1</v>
      </c>
      <c r="M2154" s="57" t="b">
        <f>EXACT(B2154,bioshpere3_emission!B2154)</f>
        <v>1</v>
      </c>
      <c r="N2154" s="57" t="b">
        <f>EXACT(J2154,bioshpere3_emission!P2154)</f>
        <v>1</v>
      </c>
      <c r="O2154" s="57" t="s">
        <v>7743</v>
      </c>
      <c r="P2154" s="57" t="s">
        <v>7744</v>
      </c>
      <c r="Q2154" s="57" t="s">
        <v>7745</v>
      </c>
    </row>
    <row r="2155" spans="1:17" x14ac:dyDescent="0.25">
      <c r="A2155" s="58">
        <v>2650</v>
      </c>
      <c r="B2155" s="57" t="s">
        <v>5165</v>
      </c>
      <c r="C2155" s="57" t="s">
        <v>17</v>
      </c>
      <c r="D2155" s="57" t="s">
        <v>5166</v>
      </c>
      <c r="E2155" s="57" t="s">
        <v>7742</v>
      </c>
      <c r="F2155" s="57" t="s">
        <v>5167</v>
      </c>
      <c r="G2155" s="57" t="s">
        <v>14</v>
      </c>
      <c r="H2155" s="57" t="s">
        <v>15</v>
      </c>
      <c r="I2155" s="57" t="str">
        <f>_xlfn.CONCAT(O2155,E2155,P2155,D2155,P2155,Q2155)</f>
        <v>('biosphere3','df1cc3ea-7a3c-40ca-8349-42b89ff59063')</v>
      </c>
      <c r="J2155" s="57" t="str">
        <f>_xlfn.CONCAT(F2155,C2155)</f>
        <v>Iodosulfuron('soil', 'agricultural')</v>
      </c>
      <c r="K2155" s="57" t="b">
        <f>EXACT(F2155,bioshpere3_emission!E2155)</f>
        <v>1</v>
      </c>
      <c r="L2155" s="57" t="b">
        <f>EXACT(C2155,bioshpere3_emission!C2155)</f>
        <v>1</v>
      </c>
      <c r="M2155" s="57" t="b">
        <f>EXACT(B2155,bioshpere3_emission!B2155)</f>
        <v>1</v>
      </c>
      <c r="N2155" s="57" t="b">
        <f>EXACT(J2155,bioshpere3_emission!P2155)</f>
        <v>1</v>
      </c>
      <c r="O2155" s="57" t="s">
        <v>7743</v>
      </c>
      <c r="P2155" s="57" t="s">
        <v>7744</v>
      </c>
      <c r="Q2155" s="57" t="s">
        <v>7745</v>
      </c>
    </row>
    <row r="2156" spans="1:17" x14ac:dyDescent="0.25">
      <c r="A2156" s="58">
        <v>1243</v>
      </c>
      <c r="B2156" s="57" t="s">
        <v>1884</v>
      </c>
      <c r="C2156" s="57" t="s">
        <v>17</v>
      </c>
      <c r="D2156" s="57" t="s">
        <v>1885</v>
      </c>
      <c r="E2156" s="57" t="s">
        <v>7742</v>
      </c>
      <c r="F2156" s="57" t="s">
        <v>1886</v>
      </c>
      <c r="G2156" s="57" t="s">
        <v>14</v>
      </c>
      <c r="H2156" s="57" t="s">
        <v>15</v>
      </c>
      <c r="I2156" s="57" t="str">
        <f>_xlfn.CONCAT(O2156,E2156,P2156,D2156,P2156,Q2156)</f>
        <v>('biosphere3','c4ab841c-b243-45fe-b5f9-258a00016fc9')</v>
      </c>
      <c r="J2156" s="57" t="str">
        <f>_xlfn.CONCAT(F2156,C2156)</f>
        <v>Iodosulfuron-methyl-sodium('soil', 'agricultural')</v>
      </c>
      <c r="K2156" s="57" t="b">
        <f>EXACT(F2156,bioshpere3_emission!E2156)</f>
        <v>1</v>
      </c>
      <c r="L2156" s="57" t="b">
        <f>EXACT(C2156,bioshpere3_emission!C2156)</f>
        <v>1</v>
      </c>
      <c r="M2156" s="57" t="b">
        <f>EXACT(B2156,bioshpere3_emission!B2156)</f>
        <v>1</v>
      </c>
      <c r="N2156" s="57" t="b">
        <f>EXACT(J2156,bioshpere3_emission!P2156)</f>
        <v>1</v>
      </c>
      <c r="O2156" s="57" t="s">
        <v>7743</v>
      </c>
      <c r="P2156" s="57" t="s">
        <v>7744</v>
      </c>
      <c r="Q2156" s="57" t="s">
        <v>7745</v>
      </c>
    </row>
    <row r="2157" spans="1:17" x14ac:dyDescent="0.25">
      <c r="A2157" s="58">
        <v>3620</v>
      </c>
      <c r="B2157" s="57" t="s">
        <v>3017</v>
      </c>
      <c r="C2157" s="57" t="s">
        <v>17</v>
      </c>
      <c r="D2157" s="57" t="s">
        <v>3018</v>
      </c>
      <c r="E2157" s="57" t="s">
        <v>7742</v>
      </c>
      <c r="F2157" s="57" t="s">
        <v>3019</v>
      </c>
      <c r="G2157" s="57" t="s">
        <v>14</v>
      </c>
      <c r="H2157" s="57" t="s">
        <v>15</v>
      </c>
      <c r="I2157" s="57" t="str">
        <f>_xlfn.CONCAT(O2157,E2157,P2157,D2157,P2157,Q2157)</f>
        <v>('biosphere3','a5a8cee4-65ed-5e02-a1d1-9f81d88223c8')</v>
      </c>
      <c r="J2157" s="57" t="str">
        <f>_xlfn.CONCAT(F2157,C2157)</f>
        <v>Ioxynil methyl ester('soil', 'agricultural')</v>
      </c>
      <c r="K2157" s="57" t="b">
        <f>EXACT(F2157,bioshpere3_emission!E2157)</f>
        <v>1</v>
      </c>
      <c r="L2157" s="57" t="b">
        <f>EXACT(C2157,bioshpere3_emission!C2157)</f>
        <v>1</v>
      </c>
      <c r="M2157" s="57" t="b">
        <f>EXACT(B2157,bioshpere3_emission!B2157)</f>
        <v>1</v>
      </c>
      <c r="N2157" s="57" t="b">
        <f>EXACT(J2157,bioshpere3_emission!P2157)</f>
        <v>1</v>
      </c>
      <c r="O2157" s="57" t="s">
        <v>7743</v>
      </c>
      <c r="P2157" s="57" t="s">
        <v>7744</v>
      </c>
      <c r="Q2157" s="57" t="s">
        <v>7745</v>
      </c>
    </row>
    <row r="2158" spans="1:17" x14ac:dyDescent="0.25">
      <c r="A2158" s="58">
        <v>1884</v>
      </c>
      <c r="B2158" s="57" t="s">
        <v>4861</v>
      </c>
      <c r="C2158" s="57" t="s">
        <v>17</v>
      </c>
      <c r="D2158" s="57" t="s">
        <v>4862</v>
      </c>
      <c r="E2158" s="57" t="s">
        <v>7742</v>
      </c>
      <c r="F2158" s="57" t="s">
        <v>4863</v>
      </c>
      <c r="G2158" s="57" t="s">
        <v>14</v>
      </c>
      <c r="H2158" s="57" t="s">
        <v>15</v>
      </c>
      <c r="I2158" s="57" t="str">
        <f>_xlfn.CONCAT(O2158,E2158,P2158,D2158,P2158,Q2158)</f>
        <v>('biosphere3','6744b13d-2908-4725-88a3-1afd6696c899')</v>
      </c>
      <c r="J2158" s="57" t="str">
        <f>_xlfn.CONCAT(F2158,C2158)</f>
        <v>Ioxynil('soil', 'agricultural')</v>
      </c>
      <c r="K2158" s="57" t="b">
        <f>EXACT(F2158,bioshpere3_emission!E2158)</f>
        <v>1</v>
      </c>
      <c r="L2158" s="57" t="b">
        <f>EXACT(C2158,bioshpere3_emission!C2158)</f>
        <v>1</v>
      </c>
      <c r="M2158" s="57" t="b">
        <f>EXACT(B2158,bioshpere3_emission!B2158)</f>
        <v>1</v>
      </c>
      <c r="N2158" s="57" t="b">
        <f>EXACT(J2158,bioshpere3_emission!P2158)</f>
        <v>1</v>
      </c>
      <c r="O2158" s="57" t="s">
        <v>7743</v>
      </c>
      <c r="P2158" s="57" t="s">
        <v>7744</v>
      </c>
      <c r="Q2158" s="57" t="s">
        <v>7745</v>
      </c>
    </row>
    <row r="2159" spans="1:17" x14ac:dyDescent="0.25">
      <c r="A2159" s="58">
        <v>2005</v>
      </c>
      <c r="B2159" s="57" t="s">
        <v>1342</v>
      </c>
      <c r="C2159" s="57" t="s">
        <v>17</v>
      </c>
      <c r="D2159" s="57" t="s">
        <v>1343</v>
      </c>
      <c r="E2159" s="57" t="s">
        <v>7742</v>
      </c>
      <c r="F2159" s="57" t="s">
        <v>1344</v>
      </c>
      <c r="G2159" s="57" t="s">
        <v>14</v>
      </c>
      <c r="H2159" s="57" t="s">
        <v>15</v>
      </c>
      <c r="I2159" s="57" t="str">
        <f>_xlfn.CONCAT(O2159,E2159,P2159,D2159,P2159,Q2159)</f>
        <v>('biosphere3','299f371a-61c1-4ea2-8c38-901aa74acf7d')</v>
      </c>
      <c r="J2159" s="57" t="str">
        <f>_xlfn.CONCAT(F2159,C2159)</f>
        <v>Iprodion('soil', 'agricultural')</v>
      </c>
      <c r="K2159" s="57" t="b">
        <f>EXACT(F2159,bioshpere3_emission!E2159)</f>
        <v>1</v>
      </c>
      <c r="L2159" s="57" t="b">
        <f>EXACT(C2159,bioshpere3_emission!C2159)</f>
        <v>1</v>
      </c>
      <c r="M2159" s="57" t="b">
        <f>EXACT(B2159,bioshpere3_emission!B2159)</f>
        <v>1</v>
      </c>
      <c r="N2159" s="57" t="b">
        <f>EXACT(J2159,bioshpere3_emission!P2159)</f>
        <v>1</v>
      </c>
      <c r="O2159" s="57" t="s">
        <v>7743</v>
      </c>
      <c r="P2159" s="57" t="s">
        <v>7744</v>
      </c>
      <c r="Q2159" s="57" t="s">
        <v>7745</v>
      </c>
    </row>
    <row r="2160" spans="1:17" x14ac:dyDescent="0.25">
      <c r="A2160" s="58">
        <v>4361</v>
      </c>
      <c r="B2160" s="57" t="s">
        <v>2700</v>
      </c>
      <c r="C2160" s="57" t="s">
        <v>17</v>
      </c>
      <c r="D2160" s="57" t="s">
        <v>2701</v>
      </c>
      <c r="E2160" s="57" t="s">
        <v>7742</v>
      </c>
      <c r="F2160" s="57" t="s">
        <v>2702</v>
      </c>
      <c r="G2160" s="57" t="s">
        <v>14</v>
      </c>
      <c r="H2160" s="57" t="s">
        <v>15</v>
      </c>
      <c r="I2160" s="57" t="str">
        <f>_xlfn.CONCAT(O2160,E2160,P2160,D2160,P2160,Q2160)</f>
        <v>('biosphere3','4ab7bb85-d6b6-5adc-9ccd-b0ebc9fd11ad')</v>
      </c>
      <c r="J2160" s="57" t="str">
        <f>_xlfn.CONCAT(F2160,C2160)</f>
        <v>Iprovalicarb('soil', 'agricultural')</v>
      </c>
      <c r="K2160" s="57" t="b">
        <f>EXACT(F2160,bioshpere3_emission!E2160)</f>
        <v>1</v>
      </c>
      <c r="L2160" s="57" t="b">
        <f>EXACT(C2160,bioshpere3_emission!C2160)</f>
        <v>1</v>
      </c>
      <c r="M2160" s="57" t="b">
        <f>EXACT(B2160,bioshpere3_emission!B2160)</f>
        <v>1</v>
      </c>
      <c r="N2160" s="57" t="b">
        <f>EXACT(J2160,bioshpere3_emission!P2160)</f>
        <v>1</v>
      </c>
      <c r="O2160" s="57" t="s">
        <v>7743</v>
      </c>
      <c r="P2160" s="57" t="s">
        <v>7744</v>
      </c>
      <c r="Q2160" s="57" t="s">
        <v>7745</v>
      </c>
    </row>
    <row r="2161" spans="1:17" x14ac:dyDescent="0.25">
      <c r="A2161" s="58">
        <v>3509</v>
      </c>
      <c r="B2161" s="57" t="s">
        <v>2373</v>
      </c>
      <c r="C2161" s="57" t="s">
        <v>60</v>
      </c>
      <c r="D2161" s="57" t="s">
        <v>2374</v>
      </c>
      <c r="E2161" s="57" t="s">
        <v>7742</v>
      </c>
      <c r="F2161" s="57" t="s">
        <v>2375</v>
      </c>
      <c r="G2161" s="57" t="s">
        <v>38</v>
      </c>
      <c r="H2161" s="57" t="s">
        <v>15</v>
      </c>
      <c r="I2161" s="57" t="str">
        <f>_xlfn.CONCAT(O2161,E2161,P2161,D2161,P2161,Q2161)</f>
        <v>('biosphere3','cdf6212a-1fed-5c8f-b204-04b6ae233893')</v>
      </c>
      <c r="J2161" s="57" t="str">
        <f>_xlfn.CONCAT(F2161,C2161)</f>
        <v>Iridium, in ground('natural resource', 'in ground')</v>
      </c>
      <c r="K2161" s="57" t="b">
        <f>EXACT(F2161,bioshpere3_emission!E2161)</f>
        <v>1</v>
      </c>
      <c r="L2161" s="57" t="b">
        <f>EXACT(C2161,bioshpere3_emission!C2161)</f>
        <v>1</v>
      </c>
      <c r="M2161" s="57" t="b">
        <f>EXACT(B2161,bioshpere3_emission!B2161)</f>
        <v>1</v>
      </c>
      <c r="N2161" s="57" t="b">
        <f>EXACT(J2161,bioshpere3_emission!P2161)</f>
        <v>1</v>
      </c>
      <c r="O2161" s="57" t="s">
        <v>7743</v>
      </c>
      <c r="P2161" s="57" t="s">
        <v>7744</v>
      </c>
      <c r="Q2161" s="57" t="s">
        <v>7745</v>
      </c>
    </row>
    <row r="2162" spans="1:17" x14ac:dyDescent="0.25">
      <c r="A2162" s="58">
        <v>3150</v>
      </c>
      <c r="B2162" s="57" t="s">
        <v>20</v>
      </c>
      <c r="C2162" s="57" t="s">
        <v>24</v>
      </c>
      <c r="D2162" s="57" t="s">
        <v>3633</v>
      </c>
      <c r="E2162" s="57" t="s">
        <v>7742</v>
      </c>
      <c r="F2162" s="57" t="s">
        <v>22</v>
      </c>
      <c r="G2162" s="57" t="s">
        <v>14</v>
      </c>
      <c r="H2162" s="57" t="s">
        <v>15</v>
      </c>
      <c r="I2162" s="57" t="str">
        <f>_xlfn.CONCAT(O2162,E2162,P2162,D2162,P2162,Q2162)</f>
        <v>('biosphere3','e8bd2edd-f937-49f6-9e8b-9f445278775e')</v>
      </c>
      <c r="J2162" s="57" t="str">
        <f>_xlfn.CONCAT(F2162,C2162)</f>
        <v>Iron('air', 'low population density, long-term')</v>
      </c>
      <c r="K2162" s="57" t="b">
        <f>EXACT(F2162,bioshpere3_emission!E2162)</f>
        <v>1</v>
      </c>
      <c r="L2162" s="57" t="b">
        <f>EXACT(C2162,bioshpere3_emission!C2162)</f>
        <v>1</v>
      </c>
      <c r="M2162" s="57" t="b">
        <f>EXACT(B2162,bioshpere3_emission!B2162)</f>
        <v>1</v>
      </c>
      <c r="N2162" s="57" t="b">
        <f>EXACT(J2162,bioshpere3_emission!P2162)</f>
        <v>1</v>
      </c>
      <c r="O2162" s="57" t="s">
        <v>7743</v>
      </c>
      <c r="P2162" s="57" t="s">
        <v>7744</v>
      </c>
      <c r="Q2162" s="57" t="s">
        <v>7745</v>
      </c>
    </row>
    <row r="2163" spans="1:17" x14ac:dyDescent="0.25">
      <c r="A2163" s="58">
        <v>2550</v>
      </c>
      <c r="B2163" s="57" t="s">
        <v>20</v>
      </c>
      <c r="C2163" s="57" t="s">
        <v>31</v>
      </c>
      <c r="D2163" s="57" t="s">
        <v>642</v>
      </c>
      <c r="E2163" s="57" t="s">
        <v>7742</v>
      </c>
      <c r="F2163" s="57" t="s">
        <v>22</v>
      </c>
      <c r="G2163" s="57" t="s">
        <v>14</v>
      </c>
      <c r="H2163" s="57" t="s">
        <v>15</v>
      </c>
      <c r="I2163" s="57" t="str">
        <f>_xlfn.CONCAT(O2163,E2163,P2163,D2163,P2163,Q2163)</f>
        <v>('biosphere3','0dc0bbb0-1141-4dff-b6a2-8bd5368e14af')</v>
      </c>
      <c r="J2163" s="57" t="str">
        <f>_xlfn.CONCAT(F2163,C2163)</f>
        <v>Iron('air', 'lower stratosphere + upper troposphere')</v>
      </c>
      <c r="K2163" s="57" t="b">
        <f>EXACT(F2163,bioshpere3_emission!E2163)</f>
        <v>1</v>
      </c>
      <c r="L2163" s="57" t="b">
        <f>EXACT(C2163,bioshpere3_emission!C2163)</f>
        <v>1</v>
      </c>
      <c r="M2163" s="57" t="b">
        <f>EXACT(B2163,bioshpere3_emission!B2163)</f>
        <v>1</v>
      </c>
      <c r="N2163" s="57" t="b">
        <f>EXACT(J2163,bioshpere3_emission!P2163)</f>
        <v>1</v>
      </c>
      <c r="O2163" s="57" t="s">
        <v>7743</v>
      </c>
      <c r="P2163" s="57" t="s">
        <v>7744</v>
      </c>
      <c r="Q2163" s="57" t="s">
        <v>7745</v>
      </c>
    </row>
    <row r="2164" spans="1:17" x14ac:dyDescent="0.25">
      <c r="A2164" s="58">
        <v>3487</v>
      </c>
      <c r="B2164" s="57" t="s">
        <v>20</v>
      </c>
      <c r="C2164" s="57" t="s">
        <v>27</v>
      </c>
      <c r="D2164" s="57" t="s">
        <v>4417</v>
      </c>
      <c r="E2164" s="57" t="s">
        <v>7742</v>
      </c>
      <c r="F2164" s="57" t="s">
        <v>22</v>
      </c>
      <c r="G2164" s="57" t="s">
        <v>14</v>
      </c>
      <c r="H2164" s="57" t="s">
        <v>15</v>
      </c>
      <c r="I2164" s="57" t="str">
        <f>_xlfn.CONCAT(O2164,E2164,P2164,D2164,P2164,Q2164)</f>
        <v>('biosphere3','76152de4-9499-48f7-af98-a5d41842484a')</v>
      </c>
      <c r="J2164" s="57" t="str">
        <f>_xlfn.CONCAT(F2164,C2164)</f>
        <v>Iron('air', 'non-urban air or from high stacks')</v>
      </c>
      <c r="K2164" s="57" t="b">
        <f>EXACT(F2164,bioshpere3_emission!E2164)</f>
        <v>1</v>
      </c>
      <c r="L2164" s="57" t="b">
        <f>EXACT(C2164,bioshpere3_emission!C2164)</f>
        <v>1</v>
      </c>
      <c r="M2164" s="57" t="b">
        <f>EXACT(B2164,bioshpere3_emission!B2164)</f>
        <v>1</v>
      </c>
      <c r="N2164" s="57" t="b">
        <f>EXACT(J2164,bioshpere3_emission!P2164)</f>
        <v>1</v>
      </c>
      <c r="O2164" s="57" t="s">
        <v>7743</v>
      </c>
      <c r="P2164" s="57" t="s">
        <v>7744</v>
      </c>
      <c r="Q2164" s="57" t="s">
        <v>7745</v>
      </c>
    </row>
    <row r="2165" spans="1:17" x14ac:dyDescent="0.25">
      <c r="A2165" s="58">
        <v>1998</v>
      </c>
      <c r="B2165" s="57" t="s">
        <v>20</v>
      </c>
      <c r="C2165" s="57" t="s">
        <v>44</v>
      </c>
      <c r="D2165" s="57" t="s">
        <v>3424</v>
      </c>
      <c r="E2165" s="57" t="s">
        <v>7742</v>
      </c>
      <c r="F2165" s="57" t="s">
        <v>22</v>
      </c>
      <c r="G2165" s="57" t="s">
        <v>14</v>
      </c>
      <c r="H2165" s="57" t="s">
        <v>15</v>
      </c>
      <c r="I2165" s="57" t="str">
        <f>_xlfn.CONCAT(O2165,E2165,P2165,D2165,P2165,Q2165)</f>
        <v>('biosphere3','32cd0492-c0cb-4898-a2b1-675eedc5b688')</v>
      </c>
      <c r="J2165" s="57" t="str">
        <f>_xlfn.CONCAT(F2165,C2165)</f>
        <v>Iron('air', 'urban air close to ground')</v>
      </c>
      <c r="K2165" s="57" t="b">
        <f>EXACT(F2165,bioshpere3_emission!E2165)</f>
        <v>1</v>
      </c>
      <c r="L2165" s="57" t="b">
        <f>EXACT(C2165,bioshpere3_emission!C2165)</f>
        <v>1</v>
      </c>
      <c r="M2165" s="57" t="b">
        <f>EXACT(B2165,bioshpere3_emission!B2165)</f>
        <v>1</v>
      </c>
      <c r="N2165" s="57" t="b">
        <f>EXACT(J2165,bioshpere3_emission!P2165)</f>
        <v>1</v>
      </c>
      <c r="O2165" s="57" t="s">
        <v>7743</v>
      </c>
      <c r="P2165" s="57" t="s">
        <v>7744</v>
      </c>
      <c r="Q2165" s="57" t="s">
        <v>7745</v>
      </c>
    </row>
    <row r="2166" spans="1:17" x14ac:dyDescent="0.25">
      <c r="A2166" s="58">
        <v>2580</v>
      </c>
      <c r="B2166" s="57" t="s">
        <v>20</v>
      </c>
      <c r="C2166" s="57" t="s">
        <v>190</v>
      </c>
      <c r="D2166" s="57" t="s">
        <v>2415</v>
      </c>
      <c r="E2166" s="57" t="s">
        <v>7742</v>
      </c>
      <c r="F2166" s="57" t="s">
        <v>22</v>
      </c>
      <c r="G2166" s="57" t="s">
        <v>14</v>
      </c>
      <c r="H2166" s="57" t="s">
        <v>15</v>
      </c>
      <c r="I2166" s="57" t="str">
        <f>_xlfn.CONCAT(O2166,E2166,P2166,D2166,P2166,Q2166)</f>
        <v>('biosphere3','8dba66e2-0f2e-4038-84ef-1e40b4f573a6')</v>
      </c>
      <c r="J2166" s="57" t="str">
        <f>_xlfn.CONCAT(F2166,C2166)</f>
        <v>Iron('air',)</v>
      </c>
      <c r="K2166" s="57" t="b">
        <f>EXACT(F2166,bioshpere3_emission!E2166)</f>
        <v>1</v>
      </c>
      <c r="L2166" s="57" t="b">
        <f>EXACT(C2166,bioshpere3_emission!C2166)</f>
        <v>1</v>
      </c>
      <c r="M2166" s="57" t="b">
        <f>EXACT(B2166,bioshpere3_emission!B2166)</f>
        <v>1</v>
      </c>
      <c r="N2166" s="57" t="b">
        <f>EXACT(J2166,bioshpere3_emission!P2166)</f>
        <v>1</v>
      </c>
      <c r="O2166" s="57" t="s">
        <v>7743</v>
      </c>
      <c r="P2166" s="57" t="s">
        <v>7744</v>
      </c>
      <c r="Q2166" s="57" t="s">
        <v>7745</v>
      </c>
    </row>
    <row r="2167" spans="1:17" x14ac:dyDescent="0.25">
      <c r="A2167" s="58">
        <v>3382</v>
      </c>
      <c r="B2167" s="57" t="s">
        <v>20</v>
      </c>
      <c r="C2167" s="57" t="s">
        <v>17</v>
      </c>
      <c r="D2167" s="57" t="s">
        <v>21</v>
      </c>
      <c r="E2167" s="57" t="s">
        <v>7742</v>
      </c>
      <c r="F2167" s="57" t="s">
        <v>22</v>
      </c>
      <c r="G2167" s="57" t="s">
        <v>14</v>
      </c>
      <c r="H2167" s="57" t="s">
        <v>15</v>
      </c>
      <c r="I2167" s="57" t="str">
        <f>_xlfn.CONCAT(O2167,E2167,P2167,D2167,P2167,Q2167)</f>
        <v>('biosphere3','db364689-e1a3-4629-8835-e6c59d6daf09')</v>
      </c>
      <c r="J2167" s="57" t="str">
        <f>_xlfn.CONCAT(F2167,C2167)</f>
        <v>Iron('soil', 'agricultural')</v>
      </c>
      <c r="K2167" s="57" t="b">
        <f>EXACT(F2167,bioshpere3_emission!E2167)</f>
        <v>1</v>
      </c>
      <c r="L2167" s="57" t="b">
        <f>EXACT(C2167,bioshpere3_emission!C2167)</f>
        <v>1</v>
      </c>
      <c r="M2167" s="57" t="b">
        <f>EXACT(B2167,bioshpere3_emission!B2167)</f>
        <v>1</v>
      </c>
      <c r="N2167" s="57" t="b">
        <f>EXACT(J2167,bioshpere3_emission!P2167)</f>
        <v>1</v>
      </c>
      <c r="O2167" s="57" t="s">
        <v>7743</v>
      </c>
      <c r="P2167" s="57" t="s">
        <v>7744</v>
      </c>
      <c r="Q2167" s="57" t="s">
        <v>7745</v>
      </c>
    </row>
    <row r="2168" spans="1:17" x14ac:dyDescent="0.25">
      <c r="A2168" s="58">
        <v>1705</v>
      </c>
      <c r="B2168" s="57" t="s">
        <v>20</v>
      </c>
      <c r="C2168" s="57" t="s">
        <v>143</v>
      </c>
      <c r="D2168" s="57" t="s">
        <v>5805</v>
      </c>
      <c r="E2168" s="57" t="s">
        <v>7742</v>
      </c>
      <c r="F2168" s="57" t="s">
        <v>22</v>
      </c>
      <c r="G2168" s="57" t="s">
        <v>14</v>
      </c>
      <c r="H2168" s="57" t="s">
        <v>15</v>
      </c>
      <c r="I2168" s="57" t="str">
        <f>_xlfn.CONCAT(O2168,E2168,P2168,D2168,P2168,Q2168)</f>
        <v>('biosphere3','c983ad54-12e9-47a5-b747-5e5c448e58e2')</v>
      </c>
      <c r="J2168" s="57" t="str">
        <f>_xlfn.CONCAT(F2168,C2168)</f>
        <v>Iron('soil', 'forestry')</v>
      </c>
      <c r="K2168" s="57" t="b">
        <f>EXACT(F2168,bioshpere3_emission!E2168)</f>
        <v>1</v>
      </c>
      <c r="L2168" s="57" t="b">
        <f>EXACT(C2168,bioshpere3_emission!C2168)</f>
        <v>1</v>
      </c>
      <c r="M2168" s="57" t="b">
        <f>EXACT(B2168,bioshpere3_emission!B2168)</f>
        <v>1</v>
      </c>
      <c r="N2168" s="57" t="b">
        <f>EXACT(J2168,bioshpere3_emission!P2168)</f>
        <v>1</v>
      </c>
      <c r="O2168" s="57" t="s">
        <v>7743</v>
      </c>
      <c r="P2168" s="57" t="s">
        <v>7744</v>
      </c>
      <c r="Q2168" s="57" t="s">
        <v>7745</v>
      </c>
    </row>
    <row r="2169" spans="1:17" x14ac:dyDescent="0.25">
      <c r="A2169" s="58">
        <v>4067</v>
      </c>
      <c r="B2169" s="57" t="s">
        <v>20</v>
      </c>
      <c r="C2169" s="57" t="s">
        <v>200</v>
      </c>
      <c r="D2169" s="57" t="s">
        <v>3193</v>
      </c>
      <c r="E2169" s="57" t="s">
        <v>7742</v>
      </c>
      <c r="F2169" s="57" t="s">
        <v>22</v>
      </c>
      <c r="G2169" s="57" t="s">
        <v>14</v>
      </c>
      <c r="H2169" s="57" t="s">
        <v>15</v>
      </c>
      <c r="I2169" s="57" t="str">
        <f>_xlfn.CONCAT(O2169,E2169,P2169,D2169,P2169,Q2169)</f>
        <v>('biosphere3','98693cdf-d9fc-43ed-bfe6-78dfe5742d33')</v>
      </c>
      <c r="J2169" s="57" t="str">
        <f>_xlfn.CONCAT(F2169,C2169)</f>
        <v>Iron('soil', 'industrial')</v>
      </c>
      <c r="K2169" s="57" t="b">
        <f>EXACT(F2169,bioshpere3_emission!E2169)</f>
        <v>1</v>
      </c>
      <c r="L2169" s="57" t="b">
        <f>EXACT(C2169,bioshpere3_emission!C2169)</f>
        <v>1</v>
      </c>
      <c r="M2169" s="57" t="b">
        <f>EXACT(B2169,bioshpere3_emission!B2169)</f>
        <v>1</v>
      </c>
      <c r="N2169" s="57" t="b">
        <f>EXACT(J2169,bioshpere3_emission!P2169)</f>
        <v>1</v>
      </c>
      <c r="O2169" s="57" t="s">
        <v>7743</v>
      </c>
      <c r="P2169" s="57" t="s">
        <v>7744</v>
      </c>
      <c r="Q2169" s="57" t="s">
        <v>7745</v>
      </c>
    </row>
    <row r="2170" spans="1:17" x14ac:dyDescent="0.25">
      <c r="A2170" s="58">
        <v>3747</v>
      </c>
      <c r="B2170" s="57" t="s">
        <v>20</v>
      </c>
      <c r="C2170" s="57" t="s">
        <v>389</v>
      </c>
      <c r="D2170" s="57" t="s">
        <v>4485</v>
      </c>
      <c r="E2170" s="57" t="s">
        <v>7742</v>
      </c>
      <c r="F2170" s="57" t="s">
        <v>22</v>
      </c>
      <c r="G2170" s="57" t="s">
        <v>14</v>
      </c>
      <c r="H2170" s="57" t="s">
        <v>15</v>
      </c>
      <c r="I2170" s="57" t="str">
        <f>_xlfn.CONCAT(O2170,E2170,P2170,D2170,P2170,Q2170)</f>
        <v>('biosphere3','ce567bdc-76ec-4ca0-be79-8bb796e448b3')</v>
      </c>
      <c r="J2170" s="57" t="str">
        <f>_xlfn.CONCAT(F2170,C2170)</f>
        <v>Iron('soil',)</v>
      </c>
      <c r="K2170" s="57" t="b">
        <f>EXACT(F2170,bioshpere3_emission!E2170)</f>
        <v>1</v>
      </c>
      <c r="L2170" s="57" t="b">
        <f>EXACT(C2170,bioshpere3_emission!C2170)</f>
        <v>1</v>
      </c>
      <c r="M2170" s="57" t="b">
        <f>EXACT(B2170,bioshpere3_emission!B2170)</f>
        <v>1</v>
      </c>
      <c r="N2170" s="57" t="b">
        <f>EXACT(J2170,bioshpere3_emission!P2170)</f>
        <v>1</v>
      </c>
      <c r="O2170" s="57" t="s">
        <v>7743</v>
      </c>
      <c r="P2170" s="57" t="s">
        <v>7744</v>
      </c>
      <c r="Q2170" s="57" t="s">
        <v>7745</v>
      </c>
    </row>
    <row r="2171" spans="1:17" x14ac:dyDescent="0.25">
      <c r="A2171" s="58">
        <v>1815</v>
      </c>
      <c r="B2171" s="57" t="s">
        <v>20</v>
      </c>
      <c r="C2171" s="57" t="s">
        <v>71</v>
      </c>
      <c r="D2171" s="57" t="s">
        <v>5434</v>
      </c>
      <c r="E2171" s="57" t="s">
        <v>7742</v>
      </c>
      <c r="F2171" s="57" t="s">
        <v>22</v>
      </c>
      <c r="G2171" s="57" t="s">
        <v>14</v>
      </c>
      <c r="H2171" s="57" t="s">
        <v>15</v>
      </c>
      <c r="I2171" s="57" t="str">
        <f>_xlfn.CONCAT(O2171,E2171,P2171,D2171,P2171,Q2171)</f>
        <v>('biosphere3','e3043a7f-5347-4c7b-89ee-93f11b2f6d9b')</v>
      </c>
      <c r="J2171" s="57" t="str">
        <f>_xlfn.CONCAT(F2171,C2171)</f>
        <v>Iron('water', 'ground-')</v>
      </c>
      <c r="K2171" s="57" t="b">
        <f>EXACT(F2171,bioshpere3_emission!E2171)</f>
        <v>1</v>
      </c>
      <c r="L2171" s="57" t="b">
        <f>EXACT(C2171,bioshpere3_emission!C2171)</f>
        <v>1</v>
      </c>
      <c r="M2171" s="57" t="b">
        <f>EXACT(B2171,bioshpere3_emission!B2171)</f>
        <v>1</v>
      </c>
      <c r="N2171" s="57" t="b">
        <f>EXACT(J2171,bioshpere3_emission!P2171)</f>
        <v>1</v>
      </c>
      <c r="O2171" s="57" t="s">
        <v>7743</v>
      </c>
      <c r="P2171" s="57" t="s">
        <v>7744</v>
      </c>
      <c r="Q2171" s="57" t="s">
        <v>7745</v>
      </c>
    </row>
    <row r="2172" spans="1:17" x14ac:dyDescent="0.25">
      <c r="A2172" s="58">
        <v>1232</v>
      </c>
      <c r="B2172" s="57" t="s">
        <v>20</v>
      </c>
      <c r="C2172" s="57" t="s">
        <v>60</v>
      </c>
      <c r="D2172" s="57" t="s">
        <v>2408</v>
      </c>
      <c r="E2172" s="57" t="s">
        <v>7742</v>
      </c>
      <c r="F2172" s="57" t="s">
        <v>2409</v>
      </c>
      <c r="G2172" s="57" t="s">
        <v>38</v>
      </c>
      <c r="H2172" s="57" t="s">
        <v>15</v>
      </c>
      <c r="I2172" s="57" t="str">
        <f>_xlfn.CONCAT(O2172,E2172,P2172,D2172,P2172,Q2172)</f>
        <v>('biosphere3','f77aacc3-2c22-4bda-99ab-fe1110a1b891')</v>
      </c>
      <c r="J2172" s="57" t="str">
        <f>_xlfn.CONCAT(F2172,C2172)</f>
        <v>Iron, 46% in ore, 25% in crude ore, in ground('natural resource', 'in ground')</v>
      </c>
      <c r="K2172" s="57" t="b">
        <f>EXACT(F2172,bioshpere3_emission!E2172)</f>
        <v>1</v>
      </c>
      <c r="L2172" s="57" t="b">
        <f>EXACT(C2172,bioshpere3_emission!C2172)</f>
        <v>1</v>
      </c>
      <c r="M2172" s="57" t="b">
        <f>EXACT(B2172,bioshpere3_emission!B2172)</f>
        <v>1</v>
      </c>
      <c r="N2172" s="57" t="b">
        <f>EXACT(J2172,bioshpere3_emission!P2172)</f>
        <v>1</v>
      </c>
      <c r="O2172" s="57" t="s">
        <v>7743</v>
      </c>
      <c r="P2172" s="57" t="s">
        <v>7744</v>
      </c>
      <c r="Q2172" s="57" t="s">
        <v>7745</v>
      </c>
    </row>
    <row r="2173" spans="1:17" x14ac:dyDescent="0.25">
      <c r="A2173" s="58">
        <v>3091</v>
      </c>
      <c r="B2173" s="57" t="s">
        <v>20</v>
      </c>
      <c r="C2173" s="57" t="s">
        <v>60</v>
      </c>
      <c r="D2173" s="57" t="s">
        <v>2418</v>
      </c>
      <c r="E2173" s="57" t="s">
        <v>7742</v>
      </c>
      <c r="F2173" s="57" t="s">
        <v>2419</v>
      </c>
      <c r="G2173" s="57" t="s">
        <v>38</v>
      </c>
      <c r="H2173" s="57" t="s">
        <v>15</v>
      </c>
      <c r="I2173" s="57" t="str">
        <f>_xlfn.CONCAT(O2173,E2173,P2173,D2173,P2173,Q2173)</f>
        <v>('biosphere3','99c56f25-9ebb-4e6a-a3e2-e4dc61e9d697')</v>
      </c>
      <c r="J2173" s="57" t="str">
        <f>_xlfn.CONCAT(F2173,C2173)</f>
        <v>Iron, 72% in magnetite, 14% in crude ore, in ground('natural resource', 'in ground')</v>
      </c>
      <c r="K2173" s="57" t="b">
        <f>EXACT(F2173,bioshpere3_emission!E2173)</f>
        <v>1</v>
      </c>
      <c r="L2173" s="57" t="b">
        <f>EXACT(C2173,bioshpere3_emission!C2173)</f>
        <v>1</v>
      </c>
      <c r="M2173" s="57" t="b">
        <f>EXACT(B2173,bioshpere3_emission!B2173)</f>
        <v>1</v>
      </c>
      <c r="N2173" s="57" t="b">
        <f>EXACT(J2173,bioshpere3_emission!P2173)</f>
        <v>1</v>
      </c>
      <c r="O2173" s="57" t="s">
        <v>7743</v>
      </c>
      <c r="P2173" s="57" t="s">
        <v>7744</v>
      </c>
      <c r="Q2173" s="57" t="s">
        <v>7745</v>
      </c>
    </row>
    <row r="2174" spans="1:17" x14ac:dyDescent="0.25">
      <c r="A2174" s="58">
        <v>2404</v>
      </c>
      <c r="B2174" s="57" t="s">
        <v>20</v>
      </c>
      <c r="C2174" s="57" t="s">
        <v>60</v>
      </c>
      <c r="D2174" s="57" t="s">
        <v>2431</v>
      </c>
      <c r="E2174" s="57" t="s">
        <v>7742</v>
      </c>
      <c r="F2174" s="57" t="s">
        <v>2432</v>
      </c>
      <c r="G2174" s="57" t="s">
        <v>38</v>
      </c>
      <c r="H2174" s="57" t="s">
        <v>15</v>
      </c>
      <c r="I2174" s="57" t="str">
        <f>_xlfn.CONCAT(O2174,E2174,P2174,D2174,P2174,Q2174)</f>
        <v>('biosphere3','8ce3ff02-7a1e-48e3-881e-3248b944f28a')</v>
      </c>
      <c r="J2174" s="57" t="str">
        <f>_xlfn.CONCAT(F2174,C2174)</f>
        <v>Iron, in ground('natural resource', 'in ground')</v>
      </c>
      <c r="K2174" s="57" t="b">
        <f>EXACT(F2174,bioshpere3_emission!E2174)</f>
        <v>1</v>
      </c>
      <c r="L2174" s="57" t="b">
        <f>EXACT(C2174,bioshpere3_emission!C2174)</f>
        <v>1</v>
      </c>
      <c r="M2174" s="57" t="b">
        <f>EXACT(B2174,bioshpere3_emission!B2174)</f>
        <v>1</v>
      </c>
      <c r="N2174" s="57" t="b">
        <f>EXACT(J2174,bioshpere3_emission!P2174)</f>
        <v>1</v>
      </c>
      <c r="O2174" s="57" t="s">
        <v>7743</v>
      </c>
      <c r="P2174" s="57" t="s">
        <v>7744</v>
      </c>
      <c r="Q2174" s="57" t="s">
        <v>7745</v>
      </c>
    </row>
    <row r="2175" spans="1:17" x14ac:dyDescent="0.25">
      <c r="A2175" s="58">
        <v>1982</v>
      </c>
      <c r="B2175" s="57" t="s">
        <v>280</v>
      </c>
      <c r="C2175" s="57" t="s">
        <v>71</v>
      </c>
      <c r="D2175" s="57" t="s">
        <v>933</v>
      </c>
      <c r="E2175" s="57" t="s">
        <v>7742</v>
      </c>
      <c r="F2175" s="57" t="s">
        <v>282</v>
      </c>
      <c r="G2175" s="57" t="s">
        <v>14</v>
      </c>
      <c r="H2175" s="57" t="s">
        <v>15</v>
      </c>
      <c r="I2175" s="57" t="str">
        <f>_xlfn.CONCAT(O2175,E2175,P2175,D2175,P2175,Q2175)</f>
        <v>('biosphere3','33fd8342-58e7-45c9-ad92-0951c002c403')</v>
      </c>
      <c r="J2175" s="57" t="str">
        <f>_xlfn.CONCAT(F2175,C2175)</f>
        <v>Iron, ion('water', 'ground-')</v>
      </c>
      <c r="K2175" s="57" t="b">
        <f>EXACT(F2175,bioshpere3_emission!E2175)</f>
        <v>1</v>
      </c>
      <c r="L2175" s="57" t="b">
        <f>EXACT(C2175,bioshpere3_emission!C2175)</f>
        <v>1</v>
      </c>
      <c r="M2175" s="57" t="b">
        <f>EXACT(B2175,bioshpere3_emission!B2175)</f>
        <v>1</v>
      </c>
      <c r="N2175" s="57" t="b">
        <f>EXACT(J2175,bioshpere3_emission!P2175)</f>
        <v>1</v>
      </c>
      <c r="O2175" s="57" t="s">
        <v>7743</v>
      </c>
      <c r="P2175" s="57" t="s">
        <v>7744</v>
      </c>
      <c r="Q2175" s="57" t="s">
        <v>7745</v>
      </c>
    </row>
    <row r="2176" spans="1:17" x14ac:dyDescent="0.25">
      <c r="A2176" s="58">
        <v>512</v>
      </c>
      <c r="B2176" s="57" t="s">
        <v>280</v>
      </c>
      <c r="C2176" s="57" t="s">
        <v>100</v>
      </c>
      <c r="D2176" s="57" t="s">
        <v>281</v>
      </c>
      <c r="E2176" s="57" t="s">
        <v>7742</v>
      </c>
      <c r="F2176" s="57" t="s">
        <v>282</v>
      </c>
      <c r="G2176" s="57" t="s">
        <v>14</v>
      </c>
      <c r="H2176" s="57" t="s">
        <v>15</v>
      </c>
      <c r="I2176" s="57" t="str">
        <f>_xlfn.CONCAT(O2176,E2176,P2176,D2176,P2176,Q2176)</f>
        <v>('biosphere3','9b6d6f07-ebc6-447d-a3c0-f2017d77d852')</v>
      </c>
      <c r="J2176" s="57" t="str">
        <f>_xlfn.CONCAT(F2176,C2176)</f>
        <v>Iron, ion('water', 'ground-, long-term')</v>
      </c>
      <c r="K2176" s="57" t="b">
        <f>EXACT(F2176,bioshpere3_emission!E2176)</f>
        <v>1</v>
      </c>
      <c r="L2176" s="57" t="b">
        <f>EXACT(C2176,bioshpere3_emission!C2176)</f>
        <v>1</v>
      </c>
      <c r="M2176" s="57" t="b">
        <f>EXACT(B2176,bioshpere3_emission!B2176)</f>
        <v>1</v>
      </c>
      <c r="N2176" s="57" t="b">
        <f>EXACT(J2176,bioshpere3_emission!P2176)</f>
        <v>1</v>
      </c>
      <c r="O2176" s="57" t="s">
        <v>7743</v>
      </c>
      <c r="P2176" s="57" t="s">
        <v>7744</v>
      </c>
      <c r="Q2176" s="57" t="s">
        <v>7745</v>
      </c>
    </row>
    <row r="2177" spans="1:17" x14ac:dyDescent="0.25">
      <c r="A2177" s="58">
        <v>1630</v>
      </c>
      <c r="B2177" s="57" t="s">
        <v>280</v>
      </c>
      <c r="C2177" s="57" t="s">
        <v>10</v>
      </c>
      <c r="D2177" s="57" t="s">
        <v>5592</v>
      </c>
      <c r="E2177" s="57" t="s">
        <v>7742</v>
      </c>
      <c r="F2177" s="57" t="s">
        <v>282</v>
      </c>
      <c r="G2177" s="57" t="s">
        <v>14</v>
      </c>
      <c r="H2177" s="57" t="s">
        <v>15</v>
      </c>
      <c r="I2177" s="57" t="str">
        <f>_xlfn.CONCAT(O2177,E2177,P2177,D2177,P2177,Q2177)</f>
        <v>('biosphere3','2c9a7182-37c8-4777-a37a-9a007c3edb2f')</v>
      </c>
      <c r="J2177" s="57" t="str">
        <f>_xlfn.CONCAT(F2177,C2177)</f>
        <v>Iron, ion('water', 'ocean')</v>
      </c>
      <c r="K2177" s="57" t="b">
        <f>EXACT(F2177,bioshpere3_emission!E2177)</f>
        <v>1</v>
      </c>
      <c r="L2177" s="57" t="b">
        <f>EXACT(C2177,bioshpere3_emission!C2177)</f>
        <v>1</v>
      </c>
      <c r="M2177" s="57" t="b">
        <f>EXACT(B2177,bioshpere3_emission!B2177)</f>
        <v>1</v>
      </c>
      <c r="N2177" s="57" t="b">
        <f>EXACT(J2177,bioshpere3_emission!P2177)</f>
        <v>1</v>
      </c>
      <c r="O2177" s="57" t="s">
        <v>7743</v>
      </c>
      <c r="P2177" s="57" t="s">
        <v>7744</v>
      </c>
      <c r="Q2177" s="57" t="s">
        <v>7745</v>
      </c>
    </row>
    <row r="2178" spans="1:17" x14ac:dyDescent="0.25">
      <c r="A2178" s="58">
        <v>2809</v>
      </c>
      <c r="B2178" s="57" t="s">
        <v>280</v>
      </c>
      <c r="C2178" s="57" t="s">
        <v>91</v>
      </c>
      <c r="D2178" s="57" t="s">
        <v>2303</v>
      </c>
      <c r="E2178" s="57" t="s">
        <v>7742</v>
      </c>
      <c r="F2178" s="57" t="s">
        <v>282</v>
      </c>
      <c r="G2178" s="57" t="s">
        <v>14</v>
      </c>
      <c r="H2178" s="57" t="s">
        <v>15</v>
      </c>
      <c r="I2178" s="57" t="str">
        <f>_xlfn.CONCAT(O2178,E2178,P2178,D2178,P2178,Q2178)</f>
        <v>('biosphere3','7c335b9c-a403-47a8-bb6d-2e7d3c3a230e')</v>
      </c>
      <c r="J2178" s="57" t="str">
        <f>_xlfn.CONCAT(F2178,C2178)</f>
        <v>Iron, ion('water', 'surface water')</v>
      </c>
      <c r="K2178" s="57" t="b">
        <f>EXACT(F2178,bioshpere3_emission!E2178)</f>
        <v>1</v>
      </c>
      <c r="L2178" s="57" t="b">
        <f>EXACT(C2178,bioshpere3_emission!C2178)</f>
        <v>1</v>
      </c>
      <c r="M2178" s="57" t="b">
        <f>EXACT(B2178,bioshpere3_emission!B2178)</f>
        <v>1</v>
      </c>
      <c r="N2178" s="57" t="b">
        <f>EXACT(J2178,bioshpere3_emission!P2178)</f>
        <v>1</v>
      </c>
      <c r="O2178" s="57" t="s">
        <v>7743</v>
      </c>
      <c r="P2178" s="57" t="s">
        <v>7744</v>
      </c>
      <c r="Q2178" s="57" t="s">
        <v>7745</v>
      </c>
    </row>
    <row r="2179" spans="1:17" x14ac:dyDescent="0.25">
      <c r="A2179" s="58">
        <v>4056</v>
      </c>
      <c r="B2179" s="57" t="s">
        <v>280</v>
      </c>
      <c r="C2179" s="57" t="s">
        <v>48</v>
      </c>
      <c r="D2179" s="57" t="s">
        <v>3991</v>
      </c>
      <c r="E2179" s="57" t="s">
        <v>7742</v>
      </c>
      <c r="F2179" s="57" t="s">
        <v>282</v>
      </c>
      <c r="G2179" s="57" t="s">
        <v>14</v>
      </c>
      <c r="H2179" s="57" t="s">
        <v>15</v>
      </c>
      <c r="I2179" s="57" t="str">
        <f>_xlfn.CONCAT(O2179,E2179,P2179,D2179,P2179,Q2179)</f>
        <v>('biosphere3','de444dc0-5964-4501-8367-50ba53bfc6b9')</v>
      </c>
      <c r="J2179" s="57" t="str">
        <f>_xlfn.CONCAT(F2179,C2179)</f>
        <v>Iron, ion('water',)</v>
      </c>
      <c r="K2179" s="57" t="b">
        <f>EXACT(F2179,bioshpere3_emission!E2179)</f>
        <v>1</v>
      </c>
      <c r="L2179" s="57" t="b">
        <f>EXACT(C2179,bioshpere3_emission!C2179)</f>
        <v>1</v>
      </c>
      <c r="M2179" s="57" t="b">
        <f>EXACT(B2179,bioshpere3_emission!B2179)</f>
        <v>1</v>
      </c>
      <c r="N2179" s="57" t="b">
        <f>EXACT(J2179,bioshpere3_emission!P2179)</f>
        <v>1</v>
      </c>
      <c r="O2179" s="57" t="s">
        <v>7743</v>
      </c>
      <c r="P2179" s="57" t="s">
        <v>7744</v>
      </c>
      <c r="Q2179" s="57" t="s">
        <v>7745</v>
      </c>
    </row>
    <row r="2180" spans="1:17" x14ac:dyDescent="0.25">
      <c r="A2180" s="58">
        <v>1534</v>
      </c>
      <c r="B2180" s="57" t="s">
        <v>1417</v>
      </c>
      <c r="C2180" s="57" t="s">
        <v>24</v>
      </c>
      <c r="D2180" s="57" t="s">
        <v>1418</v>
      </c>
      <c r="E2180" s="57" t="s">
        <v>7742</v>
      </c>
      <c r="F2180" s="57" t="s">
        <v>1419</v>
      </c>
      <c r="G2180" s="57" t="s">
        <v>14</v>
      </c>
      <c r="H2180" s="57" t="s">
        <v>34</v>
      </c>
      <c r="I2180" s="57" t="str">
        <f>_xlfn.CONCAT(O2180,E2180,P2180,D2180,P2180,Q2180)</f>
        <v>('biosphere3','128e3b2b-08f7-4777-a984-0e3685e745ef')</v>
      </c>
      <c r="J2180" s="57" t="str">
        <f>_xlfn.CONCAT(F2180,C2180)</f>
        <v>Iron-59('air', 'low population density, long-term')</v>
      </c>
      <c r="K2180" s="57" t="b">
        <f>EXACT(F2180,bioshpere3_emission!E2180)</f>
        <v>1</v>
      </c>
      <c r="L2180" s="57" t="b">
        <f>EXACT(C2180,bioshpere3_emission!C2180)</f>
        <v>1</v>
      </c>
      <c r="M2180" s="57" t="b">
        <f>EXACT(B2180,bioshpere3_emission!B2180)</f>
        <v>1</v>
      </c>
      <c r="N2180" s="57" t="b">
        <f>EXACT(J2180,bioshpere3_emission!P2180)</f>
        <v>1</v>
      </c>
      <c r="O2180" s="57" t="s">
        <v>7743</v>
      </c>
      <c r="P2180" s="57" t="s">
        <v>7744</v>
      </c>
      <c r="Q2180" s="57" t="s">
        <v>7745</v>
      </c>
    </row>
    <row r="2181" spans="1:17" x14ac:dyDescent="0.25">
      <c r="A2181" s="58">
        <v>4377</v>
      </c>
      <c r="B2181" s="57" t="s">
        <v>1417</v>
      </c>
      <c r="C2181" s="57" t="s">
        <v>31</v>
      </c>
      <c r="D2181" s="57" t="s">
        <v>4166</v>
      </c>
      <c r="E2181" s="57" t="s">
        <v>7742</v>
      </c>
      <c r="F2181" s="57" t="s">
        <v>1419</v>
      </c>
      <c r="G2181" s="57" t="s">
        <v>14</v>
      </c>
      <c r="H2181" s="57" t="s">
        <v>34</v>
      </c>
      <c r="I2181" s="57" t="str">
        <f>_xlfn.CONCAT(O2181,E2181,P2181,D2181,P2181,Q2181)</f>
        <v>('biosphere3','400330af-871b-4e34-b5cd-4a34eda6fc40')</v>
      </c>
      <c r="J2181" s="57" t="str">
        <f>_xlfn.CONCAT(F2181,C2181)</f>
        <v>Iron-59('air', 'lower stratosphere + upper troposphere')</v>
      </c>
      <c r="K2181" s="57" t="b">
        <f>EXACT(F2181,bioshpere3_emission!E2181)</f>
        <v>1</v>
      </c>
      <c r="L2181" s="57" t="b">
        <f>EXACT(C2181,bioshpere3_emission!C2181)</f>
        <v>1</v>
      </c>
      <c r="M2181" s="57" t="b">
        <f>EXACT(B2181,bioshpere3_emission!B2181)</f>
        <v>1</v>
      </c>
      <c r="N2181" s="57" t="b">
        <f>EXACT(J2181,bioshpere3_emission!P2181)</f>
        <v>1</v>
      </c>
      <c r="O2181" s="57" t="s">
        <v>7743</v>
      </c>
      <c r="P2181" s="57" t="s">
        <v>7744</v>
      </c>
      <c r="Q2181" s="57" t="s">
        <v>7745</v>
      </c>
    </row>
    <row r="2182" spans="1:17" x14ac:dyDescent="0.25">
      <c r="A2182" s="58">
        <v>170</v>
      </c>
      <c r="B2182" s="57" t="s">
        <v>1417</v>
      </c>
      <c r="C2182" s="57" t="s">
        <v>27</v>
      </c>
      <c r="D2182" s="57" t="s">
        <v>5346</v>
      </c>
      <c r="E2182" s="57" t="s">
        <v>7742</v>
      </c>
      <c r="F2182" s="57" t="s">
        <v>1419</v>
      </c>
      <c r="G2182" s="57" t="s">
        <v>14</v>
      </c>
      <c r="H2182" s="57" t="s">
        <v>34</v>
      </c>
      <c r="I2182" s="57" t="str">
        <f>_xlfn.CONCAT(O2182,E2182,P2182,D2182,P2182,Q2182)</f>
        <v>('biosphere3','953f7c14-1ad1-47bd-b907-c4d359f2c599')</v>
      </c>
      <c r="J2182" s="57" t="str">
        <f>_xlfn.CONCAT(F2182,C2182)</f>
        <v>Iron-59('air', 'non-urban air or from high stacks')</v>
      </c>
      <c r="K2182" s="57" t="b">
        <f>EXACT(F2182,bioshpere3_emission!E2182)</f>
        <v>1</v>
      </c>
      <c r="L2182" s="57" t="b">
        <f>EXACT(C2182,bioshpere3_emission!C2182)</f>
        <v>1</v>
      </c>
      <c r="M2182" s="57" t="b">
        <f>EXACT(B2182,bioshpere3_emission!B2182)</f>
        <v>1</v>
      </c>
      <c r="N2182" s="57" t="b">
        <f>EXACT(J2182,bioshpere3_emission!P2182)</f>
        <v>1</v>
      </c>
      <c r="O2182" s="57" t="s">
        <v>7743</v>
      </c>
      <c r="P2182" s="57" t="s">
        <v>7744</v>
      </c>
      <c r="Q2182" s="57" t="s">
        <v>7745</v>
      </c>
    </row>
    <row r="2183" spans="1:17" x14ac:dyDescent="0.25">
      <c r="A2183" s="58">
        <v>3608</v>
      </c>
      <c r="B2183" s="57" t="s">
        <v>1417</v>
      </c>
      <c r="C2183" s="57" t="s">
        <v>44</v>
      </c>
      <c r="D2183" s="57" t="s">
        <v>5014</v>
      </c>
      <c r="E2183" s="57" t="s">
        <v>7742</v>
      </c>
      <c r="F2183" s="57" t="s">
        <v>1419</v>
      </c>
      <c r="G2183" s="57" t="s">
        <v>14</v>
      </c>
      <c r="H2183" s="57" t="s">
        <v>34</v>
      </c>
      <c r="I2183" s="57" t="str">
        <f>_xlfn.CONCAT(O2183,E2183,P2183,D2183,P2183,Q2183)</f>
        <v>('biosphere3','05573d40-39f4-4b4e-98be-2afa50a3b533')</v>
      </c>
      <c r="J2183" s="57" t="str">
        <f>_xlfn.CONCAT(F2183,C2183)</f>
        <v>Iron-59('air', 'urban air close to ground')</v>
      </c>
      <c r="K2183" s="57" t="b">
        <f>EXACT(F2183,bioshpere3_emission!E2183)</f>
        <v>1</v>
      </c>
      <c r="L2183" s="57" t="b">
        <f>EXACT(C2183,bioshpere3_emission!C2183)</f>
        <v>1</v>
      </c>
      <c r="M2183" s="57" t="b">
        <f>EXACT(B2183,bioshpere3_emission!B2183)</f>
        <v>1</v>
      </c>
      <c r="N2183" s="57" t="b">
        <f>EXACT(J2183,bioshpere3_emission!P2183)</f>
        <v>1</v>
      </c>
      <c r="O2183" s="57" t="s">
        <v>7743</v>
      </c>
      <c r="P2183" s="57" t="s">
        <v>7744</v>
      </c>
      <c r="Q2183" s="57" t="s">
        <v>7745</v>
      </c>
    </row>
    <row r="2184" spans="1:17" x14ac:dyDescent="0.25">
      <c r="A2184" s="58">
        <v>3519</v>
      </c>
      <c r="B2184" s="57" t="s">
        <v>1417</v>
      </c>
      <c r="C2184" s="57" t="s">
        <v>190</v>
      </c>
      <c r="D2184" s="57" t="s">
        <v>6699</v>
      </c>
      <c r="E2184" s="57" t="s">
        <v>7742</v>
      </c>
      <c r="F2184" s="57" t="s">
        <v>1419</v>
      </c>
      <c r="G2184" s="57" t="s">
        <v>14</v>
      </c>
      <c r="H2184" s="57" t="s">
        <v>34</v>
      </c>
      <c r="I2184" s="57" t="str">
        <f>_xlfn.CONCAT(O2184,E2184,P2184,D2184,P2184,Q2184)</f>
        <v>('biosphere3','b5bc86de-20f6-4791-8f67-e9ba7930f76c')</v>
      </c>
      <c r="J2184" s="57" t="str">
        <f>_xlfn.CONCAT(F2184,C2184)</f>
        <v>Iron-59('air',)</v>
      </c>
      <c r="K2184" s="57" t="b">
        <f>EXACT(F2184,bioshpere3_emission!E2184)</f>
        <v>1</v>
      </c>
      <c r="L2184" s="57" t="b">
        <f>EXACT(C2184,bioshpere3_emission!C2184)</f>
        <v>1</v>
      </c>
      <c r="M2184" s="57" t="b">
        <f>EXACT(B2184,bioshpere3_emission!B2184)</f>
        <v>1</v>
      </c>
      <c r="N2184" s="57" t="b">
        <f>EXACT(J2184,bioshpere3_emission!P2184)</f>
        <v>1</v>
      </c>
      <c r="O2184" s="57" t="s">
        <v>7743</v>
      </c>
      <c r="P2184" s="57" t="s">
        <v>7744</v>
      </c>
      <c r="Q2184" s="57" t="s">
        <v>7745</v>
      </c>
    </row>
    <row r="2185" spans="1:17" x14ac:dyDescent="0.25">
      <c r="A2185" s="58">
        <v>2080</v>
      </c>
      <c r="B2185" s="57" t="s">
        <v>1417</v>
      </c>
      <c r="C2185" s="57" t="s">
        <v>71</v>
      </c>
      <c r="D2185" s="57" t="s">
        <v>3168</v>
      </c>
      <c r="E2185" s="57" t="s">
        <v>7742</v>
      </c>
      <c r="F2185" s="57" t="s">
        <v>1419</v>
      </c>
      <c r="G2185" s="57" t="s">
        <v>14</v>
      </c>
      <c r="H2185" s="57" t="s">
        <v>34</v>
      </c>
      <c r="I2185" s="57" t="str">
        <f>_xlfn.CONCAT(O2185,E2185,P2185,D2185,P2185,Q2185)</f>
        <v>('biosphere3','282d4a11-f053-47cf-89a4-aafa3184d61d')</v>
      </c>
      <c r="J2185" s="57" t="str">
        <f>_xlfn.CONCAT(F2185,C2185)</f>
        <v>Iron-59('water', 'ground-')</v>
      </c>
      <c r="K2185" s="57" t="b">
        <f>EXACT(F2185,bioshpere3_emission!E2185)</f>
        <v>1</v>
      </c>
      <c r="L2185" s="57" t="b">
        <f>EXACT(C2185,bioshpere3_emission!C2185)</f>
        <v>1</v>
      </c>
      <c r="M2185" s="57" t="b">
        <f>EXACT(B2185,bioshpere3_emission!B2185)</f>
        <v>1</v>
      </c>
      <c r="N2185" s="57" t="b">
        <f>EXACT(J2185,bioshpere3_emission!P2185)</f>
        <v>1</v>
      </c>
      <c r="O2185" s="57" t="s">
        <v>7743</v>
      </c>
      <c r="P2185" s="57" t="s">
        <v>7744</v>
      </c>
      <c r="Q2185" s="57" t="s">
        <v>7745</v>
      </c>
    </row>
    <row r="2186" spans="1:17" x14ac:dyDescent="0.25">
      <c r="A2186" s="58">
        <v>491</v>
      </c>
      <c r="B2186" s="57" t="s">
        <v>1417</v>
      </c>
      <c r="C2186" s="57" t="s">
        <v>100</v>
      </c>
      <c r="D2186" s="57" t="s">
        <v>6126</v>
      </c>
      <c r="E2186" s="57" t="s">
        <v>7742</v>
      </c>
      <c r="F2186" s="57" t="s">
        <v>1419</v>
      </c>
      <c r="G2186" s="57" t="s">
        <v>14</v>
      </c>
      <c r="H2186" s="57" t="s">
        <v>34</v>
      </c>
      <c r="I2186" s="57" t="str">
        <f>_xlfn.CONCAT(O2186,E2186,P2186,D2186,P2186,Q2186)</f>
        <v>('biosphere3','6e21027e-bc01-497d-a93a-677ac5a23b31')</v>
      </c>
      <c r="J2186" s="57" t="str">
        <f>_xlfn.CONCAT(F2186,C2186)</f>
        <v>Iron-59('water', 'ground-, long-term')</v>
      </c>
      <c r="K2186" s="57" t="b">
        <f>EXACT(F2186,bioshpere3_emission!E2186)</f>
        <v>1</v>
      </c>
      <c r="L2186" s="57" t="b">
        <f>EXACT(C2186,bioshpere3_emission!C2186)</f>
        <v>1</v>
      </c>
      <c r="M2186" s="57" t="b">
        <f>EXACT(B2186,bioshpere3_emission!B2186)</f>
        <v>1</v>
      </c>
      <c r="N2186" s="57" t="b">
        <f>EXACT(J2186,bioshpere3_emission!P2186)</f>
        <v>1</v>
      </c>
      <c r="O2186" s="57" t="s">
        <v>7743</v>
      </c>
      <c r="P2186" s="57" t="s">
        <v>7744</v>
      </c>
      <c r="Q2186" s="57" t="s">
        <v>7745</v>
      </c>
    </row>
    <row r="2187" spans="1:17" x14ac:dyDescent="0.25">
      <c r="A2187" s="58">
        <v>999</v>
      </c>
      <c r="B2187" s="57" t="s">
        <v>1417</v>
      </c>
      <c r="C2187" s="57" t="s">
        <v>10</v>
      </c>
      <c r="D2187" s="57" t="s">
        <v>2661</v>
      </c>
      <c r="E2187" s="57" t="s">
        <v>7742</v>
      </c>
      <c r="F2187" s="57" t="s">
        <v>1419</v>
      </c>
      <c r="G2187" s="57" t="s">
        <v>14</v>
      </c>
      <c r="H2187" s="57" t="s">
        <v>34</v>
      </c>
      <c r="I2187" s="57" t="str">
        <f>_xlfn.CONCAT(O2187,E2187,P2187,D2187,P2187,Q2187)</f>
        <v>('biosphere3','885c00c7-2c39-40d7-b4cb-d658038ee40a')</v>
      </c>
      <c r="J2187" s="57" t="str">
        <f>_xlfn.CONCAT(F2187,C2187)</f>
        <v>Iron-59('water', 'ocean')</v>
      </c>
      <c r="K2187" s="57" t="b">
        <f>EXACT(F2187,bioshpere3_emission!E2187)</f>
        <v>1</v>
      </c>
      <c r="L2187" s="57" t="b">
        <f>EXACT(C2187,bioshpere3_emission!C2187)</f>
        <v>1</v>
      </c>
      <c r="M2187" s="57" t="b">
        <f>EXACT(B2187,bioshpere3_emission!B2187)</f>
        <v>1</v>
      </c>
      <c r="N2187" s="57" t="b">
        <f>EXACT(J2187,bioshpere3_emission!P2187)</f>
        <v>1</v>
      </c>
      <c r="O2187" s="57" t="s">
        <v>7743</v>
      </c>
      <c r="P2187" s="57" t="s">
        <v>7744</v>
      </c>
      <c r="Q2187" s="57" t="s">
        <v>7745</v>
      </c>
    </row>
    <row r="2188" spans="1:17" x14ac:dyDescent="0.25">
      <c r="A2188" s="58">
        <v>2341</v>
      </c>
      <c r="B2188" s="57" t="s">
        <v>1417</v>
      </c>
      <c r="C2188" s="57" t="s">
        <v>91</v>
      </c>
      <c r="D2188" s="57" t="s">
        <v>5511</v>
      </c>
      <c r="E2188" s="57" t="s">
        <v>7742</v>
      </c>
      <c r="F2188" s="57" t="s">
        <v>1419</v>
      </c>
      <c r="G2188" s="57" t="s">
        <v>14</v>
      </c>
      <c r="H2188" s="57" t="s">
        <v>34</v>
      </c>
      <c r="I2188" s="57" t="str">
        <f>_xlfn.CONCAT(O2188,E2188,P2188,D2188,P2188,Q2188)</f>
        <v>('biosphere3','e43640a9-526c-42bd-86e5-4425c9e239ed')</v>
      </c>
      <c r="J2188" s="57" t="str">
        <f>_xlfn.CONCAT(F2188,C2188)</f>
        <v>Iron-59('water', 'surface water')</v>
      </c>
      <c r="K2188" s="57" t="b">
        <f>EXACT(F2188,bioshpere3_emission!E2188)</f>
        <v>1</v>
      </c>
      <c r="L2188" s="57" t="b">
        <f>EXACT(C2188,bioshpere3_emission!C2188)</f>
        <v>1</v>
      </c>
      <c r="M2188" s="57" t="b">
        <f>EXACT(B2188,bioshpere3_emission!B2188)</f>
        <v>1</v>
      </c>
      <c r="N2188" s="57" t="b">
        <f>EXACT(J2188,bioshpere3_emission!P2188)</f>
        <v>1</v>
      </c>
      <c r="O2188" s="57" t="s">
        <v>7743</v>
      </c>
      <c r="P2188" s="57" t="s">
        <v>7744</v>
      </c>
      <c r="Q2188" s="57" t="s">
        <v>7745</v>
      </c>
    </row>
    <row r="2189" spans="1:17" x14ac:dyDescent="0.25">
      <c r="A2189" s="58">
        <v>3784</v>
      </c>
      <c r="B2189" s="57" t="s">
        <v>1417</v>
      </c>
      <c r="C2189" s="57" t="s">
        <v>48</v>
      </c>
      <c r="D2189" s="57" t="s">
        <v>5169</v>
      </c>
      <c r="E2189" s="57" t="s">
        <v>7742</v>
      </c>
      <c r="F2189" s="57" t="s">
        <v>1419</v>
      </c>
      <c r="G2189" s="57" t="s">
        <v>14</v>
      </c>
      <c r="H2189" s="57" t="s">
        <v>34</v>
      </c>
      <c r="I2189" s="57" t="str">
        <f>_xlfn.CONCAT(O2189,E2189,P2189,D2189,P2189,Q2189)</f>
        <v>('biosphere3','b25f5005-10df-4c06-ae4c-ddad7bc04e7e')</v>
      </c>
      <c r="J2189" s="57" t="str">
        <f>_xlfn.CONCAT(F2189,C2189)</f>
        <v>Iron-59('water',)</v>
      </c>
      <c r="K2189" s="57" t="b">
        <f>EXACT(F2189,bioshpere3_emission!E2189)</f>
        <v>1</v>
      </c>
      <c r="L2189" s="57" t="b">
        <f>EXACT(C2189,bioshpere3_emission!C2189)</f>
        <v>1</v>
      </c>
      <c r="M2189" s="57" t="b">
        <f>EXACT(B2189,bioshpere3_emission!B2189)</f>
        <v>1</v>
      </c>
      <c r="N2189" s="57" t="b">
        <f>EXACT(J2189,bioshpere3_emission!P2189)</f>
        <v>1</v>
      </c>
      <c r="O2189" s="57" t="s">
        <v>7743</v>
      </c>
      <c r="P2189" s="57" t="s">
        <v>7744</v>
      </c>
      <c r="Q2189" s="57" t="s">
        <v>7745</v>
      </c>
    </row>
    <row r="2190" spans="1:17" x14ac:dyDescent="0.25">
      <c r="A2190" s="58">
        <v>1333</v>
      </c>
      <c r="B2190" s="57" t="s">
        <v>2703</v>
      </c>
      <c r="C2190" s="57" t="s">
        <v>44</v>
      </c>
      <c r="D2190" s="57" t="s">
        <v>2704</v>
      </c>
      <c r="E2190" s="57" t="s">
        <v>7742</v>
      </c>
      <c r="F2190" s="57" t="s">
        <v>2705</v>
      </c>
      <c r="G2190" s="57" t="s">
        <v>14</v>
      </c>
      <c r="H2190" s="57" t="s">
        <v>15</v>
      </c>
      <c r="I2190" s="57" t="str">
        <f>_xlfn.CONCAT(O2190,E2190,P2190,D2190,P2190,Q2190)</f>
        <v>('biosphere3','3dba0484-8e84-4a42-ad11-665d589b56bc')</v>
      </c>
      <c r="J2190" s="57" t="str">
        <f>_xlfn.CONCAT(F2190,C2190)</f>
        <v>Isobutane('air', 'urban air close to ground')</v>
      </c>
      <c r="K2190" s="57" t="b">
        <f>EXACT(F2190,bioshpere3_emission!E2190)</f>
        <v>1</v>
      </c>
      <c r="L2190" s="57" t="b">
        <f>EXACT(C2190,bioshpere3_emission!C2190)</f>
        <v>1</v>
      </c>
      <c r="M2190" s="57" t="b">
        <f>EXACT(B2190,bioshpere3_emission!B2190)</f>
        <v>1</v>
      </c>
      <c r="N2190" s="57" t="b">
        <f>EXACT(J2190,bioshpere3_emission!P2190)</f>
        <v>1</v>
      </c>
      <c r="O2190" s="57" t="s">
        <v>7743</v>
      </c>
      <c r="P2190" s="57" t="s">
        <v>7744</v>
      </c>
      <c r="Q2190" s="57" t="s">
        <v>7745</v>
      </c>
    </row>
    <row r="2191" spans="1:17" x14ac:dyDescent="0.25">
      <c r="A2191" s="58">
        <v>1447</v>
      </c>
      <c r="B2191" s="57" t="s">
        <v>2785</v>
      </c>
      <c r="C2191" s="57" t="s">
        <v>24</v>
      </c>
      <c r="D2191" s="57" t="s">
        <v>6668</v>
      </c>
      <c r="E2191" s="57" t="s">
        <v>7742</v>
      </c>
      <c r="F2191" s="57" t="s">
        <v>2787</v>
      </c>
      <c r="G2191" s="57" t="s">
        <v>14</v>
      </c>
      <c r="H2191" s="57" t="s">
        <v>15</v>
      </c>
      <c r="I2191" s="57" t="str">
        <f>_xlfn.CONCAT(O2191,E2191,P2191,D2191,P2191,Q2191)</f>
        <v>('biosphere3','81fc5084-ab42-4f82-b376-43942d23295d')</v>
      </c>
      <c r="J2191" s="57" t="str">
        <f>_xlfn.CONCAT(F2191,C2191)</f>
        <v>Isocyanic acid('air', 'low population density, long-term')</v>
      </c>
      <c r="K2191" s="57" t="b">
        <f>EXACT(F2191,bioshpere3_emission!E2191)</f>
        <v>1</v>
      </c>
      <c r="L2191" s="57" t="b">
        <f>EXACT(C2191,bioshpere3_emission!C2191)</f>
        <v>1</v>
      </c>
      <c r="M2191" s="57" t="b">
        <f>EXACT(B2191,bioshpere3_emission!B2191)</f>
        <v>1</v>
      </c>
      <c r="N2191" s="57" t="b">
        <f>EXACT(J2191,bioshpere3_emission!P2191)</f>
        <v>1</v>
      </c>
      <c r="O2191" s="57" t="s">
        <v>7743</v>
      </c>
      <c r="P2191" s="57" t="s">
        <v>7744</v>
      </c>
      <c r="Q2191" s="57" t="s">
        <v>7745</v>
      </c>
    </row>
    <row r="2192" spans="1:17" x14ac:dyDescent="0.25">
      <c r="A2192" s="58">
        <v>172</v>
      </c>
      <c r="B2192" s="57" t="s">
        <v>2785</v>
      </c>
      <c r="C2192" s="57" t="s">
        <v>31</v>
      </c>
      <c r="D2192" s="57" t="s">
        <v>4198</v>
      </c>
      <c r="E2192" s="57" t="s">
        <v>7742</v>
      </c>
      <c r="F2192" s="57" t="s">
        <v>2787</v>
      </c>
      <c r="G2192" s="57" t="s">
        <v>14</v>
      </c>
      <c r="H2192" s="57" t="s">
        <v>15</v>
      </c>
      <c r="I2192" s="57" t="str">
        <f>_xlfn.CONCAT(O2192,E2192,P2192,D2192,P2192,Q2192)</f>
        <v>('biosphere3','349a76e2-a467-439f-a179-76d16b656ed1')</v>
      </c>
      <c r="J2192" s="57" t="str">
        <f>_xlfn.CONCAT(F2192,C2192)</f>
        <v>Isocyanic acid('air', 'lower stratosphere + upper troposphere')</v>
      </c>
      <c r="K2192" s="57" t="b">
        <f>EXACT(F2192,bioshpere3_emission!E2192)</f>
        <v>1</v>
      </c>
      <c r="L2192" s="57" t="b">
        <f>EXACT(C2192,bioshpere3_emission!C2192)</f>
        <v>1</v>
      </c>
      <c r="M2192" s="57" t="b">
        <f>EXACT(B2192,bioshpere3_emission!B2192)</f>
        <v>1</v>
      </c>
      <c r="N2192" s="57" t="b">
        <f>EXACT(J2192,bioshpere3_emission!P2192)</f>
        <v>1</v>
      </c>
      <c r="O2192" s="57" t="s">
        <v>7743</v>
      </c>
      <c r="P2192" s="57" t="s">
        <v>7744</v>
      </c>
      <c r="Q2192" s="57" t="s">
        <v>7745</v>
      </c>
    </row>
    <row r="2193" spans="1:17" x14ac:dyDescent="0.25">
      <c r="A2193" s="58">
        <v>1475</v>
      </c>
      <c r="B2193" s="57" t="s">
        <v>2785</v>
      </c>
      <c r="C2193" s="57" t="s">
        <v>27</v>
      </c>
      <c r="D2193" s="57" t="s">
        <v>5049</v>
      </c>
      <c r="E2193" s="57" t="s">
        <v>7742</v>
      </c>
      <c r="F2193" s="57" t="s">
        <v>2787</v>
      </c>
      <c r="G2193" s="57" t="s">
        <v>14</v>
      </c>
      <c r="H2193" s="57" t="s">
        <v>15</v>
      </c>
      <c r="I2193" s="57" t="str">
        <f>_xlfn.CONCAT(O2193,E2193,P2193,D2193,P2193,Q2193)</f>
        <v>('biosphere3','31a4ca5f-abb9-4dc8-a16f-116c584d4f96')</v>
      </c>
      <c r="J2193" s="57" t="str">
        <f>_xlfn.CONCAT(F2193,C2193)</f>
        <v>Isocyanic acid('air', 'non-urban air or from high stacks')</v>
      </c>
      <c r="K2193" s="57" t="b">
        <f>EXACT(F2193,bioshpere3_emission!E2193)</f>
        <v>1</v>
      </c>
      <c r="L2193" s="57" t="b">
        <f>EXACT(C2193,bioshpere3_emission!C2193)</f>
        <v>1</v>
      </c>
      <c r="M2193" s="57" t="b">
        <f>EXACT(B2193,bioshpere3_emission!B2193)</f>
        <v>1</v>
      </c>
      <c r="N2193" s="57" t="b">
        <f>EXACT(J2193,bioshpere3_emission!P2193)</f>
        <v>1</v>
      </c>
      <c r="O2193" s="57" t="s">
        <v>7743</v>
      </c>
      <c r="P2193" s="57" t="s">
        <v>7744</v>
      </c>
      <c r="Q2193" s="57" t="s">
        <v>7745</v>
      </c>
    </row>
    <row r="2194" spans="1:17" x14ac:dyDescent="0.25">
      <c r="A2194" s="58">
        <v>2830</v>
      </c>
      <c r="B2194" s="57" t="s">
        <v>2785</v>
      </c>
      <c r="C2194" s="57" t="s">
        <v>44</v>
      </c>
      <c r="D2194" s="57" t="s">
        <v>2786</v>
      </c>
      <c r="E2194" s="57" t="s">
        <v>7742</v>
      </c>
      <c r="F2194" s="57" t="s">
        <v>2787</v>
      </c>
      <c r="G2194" s="57" t="s">
        <v>14</v>
      </c>
      <c r="H2194" s="57" t="s">
        <v>15</v>
      </c>
      <c r="I2194" s="57" t="str">
        <f>_xlfn.CONCAT(O2194,E2194,P2194,D2194,P2194,Q2194)</f>
        <v>('biosphere3','b465eb7f-dfe9-4057-ad17-c451d58fd753')</v>
      </c>
      <c r="J2194" s="57" t="str">
        <f>_xlfn.CONCAT(F2194,C2194)</f>
        <v>Isocyanic acid('air', 'urban air close to ground')</v>
      </c>
      <c r="K2194" s="57" t="b">
        <f>EXACT(F2194,bioshpere3_emission!E2194)</f>
        <v>1</v>
      </c>
      <c r="L2194" s="57" t="b">
        <f>EXACT(C2194,bioshpere3_emission!C2194)</f>
        <v>1</v>
      </c>
      <c r="M2194" s="57" t="b">
        <f>EXACT(B2194,bioshpere3_emission!B2194)</f>
        <v>1</v>
      </c>
      <c r="N2194" s="57" t="b">
        <f>EXACT(J2194,bioshpere3_emission!P2194)</f>
        <v>1</v>
      </c>
      <c r="O2194" s="57" t="s">
        <v>7743</v>
      </c>
      <c r="P2194" s="57" t="s">
        <v>7744</v>
      </c>
      <c r="Q2194" s="57" t="s">
        <v>7745</v>
      </c>
    </row>
    <row r="2195" spans="1:17" x14ac:dyDescent="0.25">
      <c r="A2195" s="58">
        <v>1864</v>
      </c>
      <c r="B2195" s="57" t="s">
        <v>2785</v>
      </c>
      <c r="C2195" s="57" t="s">
        <v>190</v>
      </c>
      <c r="D2195" s="57" t="s">
        <v>6418</v>
      </c>
      <c r="E2195" s="57" t="s">
        <v>7742</v>
      </c>
      <c r="F2195" s="57" t="s">
        <v>2787</v>
      </c>
      <c r="G2195" s="57" t="s">
        <v>14</v>
      </c>
      <c r="H2195" s="57" t="s">
        <v>15</v>
      </c>
      <c r="I2195" s="57" t="str">
        <f>_xlfn.CONCAT(O2195,E2195,P2195,D2195,P2195,Q2195)</f>
        <v>('biosphere3','ca6e057b-6b74-4ec2-83b0-0e82b98d97f2')</v>
      </c>
      <c r="J2195" s="57" t="str">
        <f>_xlfn.CONCAT(F2195,C2195)</f>
        <v>Isocyanic acid('air',)</v>
      </c>
      <c r="K2195" s="57" t="b">
        <f>EXACT(F2195,bioshpere3_emission!E2195)</f>
        <v>1</v>
      </c>
      <c r="L2195" s="57" t="b">
        <f>EXACT(C2195,bioshpere3_emission!C2195)</f>
        <v>1</v>
      </c>
      <c r="M2195" s="57" t="b">
        <f>EXACT(B2195,bioshpere3_emission!B2195)</f>
        <v>1</v>
      </c>
      <c r="N2195" s="57" t="b">
        <f>EXACT(J2195,bioshpere3_emission!P2195)</f>
        <v>1</v>
      </c>
      <c r="O2195" s="57" t="s">
        <v>7743</v>
      </c>
      <c r="P2195" s="57" t="s">
        <v>7744</v>
      </c>
      <c r="Q2195" s="57" t="s">
        <v>7745</v>
      </c>
    </row>
    <row r="2196" spans="1:17" x14ac:dyDescent="0.25">
      <c r="A2196" s="58">
        <v>960</v>
      </c>
      <c r="B2196" s="57" t="s">
        <v>1085</v>
      </c>
      <c r="C2196" s="57" t="s">
        <v>24</v>
      </c>
      <c r="D2196" s="57" t="s">
        <v>3027</v>
      </c>
      <c r="E2196" s="57" t="s">
        <v>7742</v>
      </c>
      <c r="F2196" s="57" t="s">
        <v>1087</v>
      </c>
      <c r="G2196" s="57" t="s">
        <v>14</v>
      </c>
      <c r="H2196" s="57" t="s">
        <v>15</v>
      </c>
      <c r="I2196" s="57" t="str">
        <f>_xlfn.CONCAT(O2196,E2196,P2196,D2196,P2196,Q2196)</f>
        <v>('biosphere3','f0cc0453-32c0-48f5-b8d4-fc87d100b8d9')</v>
      </c>
      <c r="J2196" s="57" t="str">
        <f>_xlfn.CONCAT(F2196,C2196)</f>
        <v>Isoprene('air', 'low population density, long-term')</v>
      </c>
      <c r="K2196" s="57" t="b">
        <f>EXACT(F2196,bioshpere3_emission!E2196)</f>
        <v>1</v>
      </c>
      <c r="L2196" s="57" t="b">
        <f>EXACT(C2196,bioshpere3_emission!C2196)</f>
        <v>1</v>
      </c>
      <c r="M2196" s="57" t="b">
        <f>EXACT(B2196,bioshpere3_emission!B2196)</f>
        <v>1</v>
      </c>
      <c r="N2196" s="57" t="b">
        <f>EXACT(J2196,bioshpere3_emission!P2196)</f>
        <v>1</v>
      </c>
      <c r="O2196" s="57" t="s">
        <v>7743</v>
      </c>
      <c r="P2196" s="57" t="s">
        <v>7744</v>
      </c>
      <c r="Q2196" s="57" t="s">
        <v>7745</v>
      </c>
    </row>
    <row r="2197" spans="1:17" x14ac:dyDescent="0.25">
      <c r="A2197" s="58">
        <v>2780</v>
      </c>
      <c r="B2197" s="57" t="s">
        <v>1085</v>
      </c>
      <c r="C2197" s="57" t="s">
        <v>31</v>
      </c>
      <c r="D2197" s="57" t="s">
        <v>5054</v>
      </c>
      <c r="E2197" s="57" t="s">
        <v>7742</v>
      </c>
      <c r="F2197" s="57" t="s">
        <v>1087</v>
      </c>
      <c r="G2197" s="57" t="s">
        <v>14</v>
      </c>
      <c r="H2197" s="57" t="s">
        <v>15</v>
      </c>
      <c r="I2197" s="57" t="str">
        <f>_xlfn.CONCAT(O2197,E2197,P2197,D2197,P2197,Q2197)</f>
        <v>('biosphere3','a31cd36e-e3ca-42ac-8d71-de1b6b12f523')</v>
      </c>
      <c r="J2197" s="57" t="str">
        <f>_xlfn.CONCAT(F2197,C2197)</f>
        <v>Isoprene('air', 'lower stratosphere + upper troposphere')</v>
      </c>
      <c r="K2197" s="57" t="b">
        <f>EXACT(F2197,bioshpere3_emission!E2197)</f>
        <v>1</v>
      </c>
      <c r="L2197" s="57" t="b">
        <f>EXACT(C2197,bioshpere3_emission!C2197)</f>
        <v>1</v>
      </c>
      <c r="M2197" s="57" t="b">
        <f>EXACT(B2197,bioshpere3_emission!B2197)</f>
        <v>1</v>
      </c>
      <c r="N2197" s="57" t="b">
        <f>EXACT(J2197,bioshpere3_emission!P2197)</f>
        <v>1</v>
      </c>
      <c r="O2197" s="57" t="s">
        <v>7743</v>
      </c>
      <c r="P2197" s="57" t="s">
        <v>7744</v>
      </c>
      <c r="Q2197" s="57" t="s">
        <v>7745</v>
      </c>
    </row>
    <row r="2198" spans="1:17" x14ac:dyDescent="0.25">
      <c r="A2198" s="58">
        <v>2619</v>
      </c>
      <c r="B2198" s="57" t="s">
        <v>1085</v>
      </c>
      <c r="C2198" s="57" t="s">
        <v>27</v>
      </c>
      <c r="D2198" s="57" t="s">
        <v>5583</v>
      </c>
      <c r="E2198" s="57" t="s">
        <v>7742</v>
      </c>
      <c r="F2198" s="57" t="s">
        <v>1087</v>
      </c>
      <c r="G2198" s="57" t="s">
        <v>14</v>
      </c>
      <c r="H2198" s="57" t="s">
        <v>15</v>
      </c>
      <c r="I2198" s="57" t="str">
        <f>_xlfn.CONCAT(O2198,E2198,P2198,D2198,P2198,Q2198)</f>
        <v>('biosphere3','bf633941-aa40-4c37-b361-b5cbfb1089f5')</v>
      </c>
      <c r="J2198" s="57" t="str">
        <f>_xlfn.CONCAT(F2198,C2198)</f>
        <v>Isoprene('air', 'non-urban air or from high stacks')</v>
      </c>
      <c r="K2198" s="57" t="b">
        <f>EXACT(F2198,bioshpere3_emission!E2198)</f>
        <v>1</v>
      </c>
      <c r="L2198" s="57" t="b">
        <f>EXACT(C2198,bioshpere3_emission!C2198)</f>
        <v>1</v>
      </c>
      <c r="M2198" s="57" t="b">
        <f>EXACT(B2198,bioshpere3_emission!B2198)</f>
        <v>1</v>
      </c>
      <c r="N2198" s="57" t="b">
        <f>EXACT(J2198,bioshpere3_emission!P2198)</f>
        <v>1</v>
      </c>
      <c r="O2198" s="57" t="s">
        <v>7743</v>
      </c>
      <c r="P2198" s="57" t="s">
        <v>7744</v>
      </c>
      <c r="Q2198" s="57" t="s">
        <v>7745</v>
      </c>
    </row>
    <row r="2199" spans="1:17" x14ac:dyDescent="0.25">
      <c r="A2199" s="58">
        <v>2666</v>
      </c>
      <c r="B2199" s="57" t="s">
        <v>1085</v>
      </c>
      <c r="C2199" s="57" t="s">
        <v>44</v>
      </c>
      <c r="D2199" s="57" t="s">
        <v>1086</v>
      </c>
      <c r="E2199" s="57" t="s">
        <v>7742</v>
      </c>
      <c r="F2199" s="57" t="s">
        <v>1087</v>
      </c>
      <c r="G2199" s="57" t="s">
        <v>14</v>
      </c>
      <c r="H2199" s="57" t="s">
        <v>15</v>
      </c>
      <c r="I2199" s="57" t="str">
        <f>_xlfn.CONCAT(O2199,E2199,P2199,D2199,P2199,Q2199)</f>
        <v>('biosphere3','e5e50f39-ab65-4ed0-84c3-93707e85f4d4')</v>
      </c>
      <c r="J2199" s="57" t="str">
        <f>_xlfn.CONCAT(F2199,C2199)</f>
        <v>Isoprene('air', 'urban air close to ground')</v>
      </c>
      <c r="K2199" s="57" t="b">
        <f>EXACT(F2199,bioshpere3_emission!E2199)</f>
        <v>1</v>
      </c>
      <c r="L2199" s="57" t="b">
        <f>EXACT(C2199,bioshpere3_emission!C2199)</f>
        <v>1</v>
      </c>
      <c r="M2199" s="57" t="b">
        <f>EXACT(B2199,bioshpere3_emission!B2199)</f>
        <v>1</v>
      </c>
      <c r="N2199" s="57" t="b">
        <f>EXACT(J2199,bioshpere3_emission!P2199)</f>
        <v>1</v>
      </c>
      <c r="O2199" s="57" t="s">
        <v>7743</v>
      </c>
      <c r="P2199" s="57" t="s">
        <v>7744</v>
      </c>
      <c r="Q2199" s="57" t="s">
        <v>7745</v>
      </c>
    </row>
    <row r="2200" spans="1:17" x14ac:dyDescent="0.25">
      <c r="A2200" s="58">
        <v>1277</v>
      </c>
      <c r="B2200" s="57" t="s">
        <v>1085</v>
      </c>
      <c r="C2200" s="57" t="s">
        <v>190</v>
      </c>
      <c r="D2200" s="57" t="s">
        <v>6082</v>
      </c>
      <c r="E2200" s="57" t="s">
        <v>7742</v>
      </c>
      <c r="F2200" s="57" t="s">
        <v>1087</v>
      </c>
      <c r="G2200" s="57" t="s">
        <v>14</v>
      </c>
      <c r="H2200" s="57" t="s">
        <v>15</v>
      </c>
      <c r="I2200" s="57" t="str">
        <f>_xlfn.CONCAT(O2200,E2200,P2200,D2200,P2200,Q2200)</f>
        <v>('biosphere3','0c209634-80bb-4909-8442-3189b7cb01d7')</v>
      </c>
      <c r="J2200" s="57" t="str">
        <f>_xlfn.CONCAT(F2200,C2200)</f>
        <v>Isoprene('air',)</v>
      </c>
      <c r="K2200" s="57" t="b">
        <f>EXACT(F2200,bioshpere3_emission!E2200)</f>
        <v>1</v>
      </c>
      <c r="L2200" s="57" t="b">
        <f>EXACT(C2200,bioshpere3_emission!C2200)</f>
        <v>1</v>
      </c>
      <c r="M2200" s="57" t="b">
        <f>EXACT(B2200,bioshpere3_emission!B2200)</f>
        <v>1</v>
      </c>
      <c r="N2200" s="57" t="b">
        <f>EXACT(J2200,bioshpere3_emission!P2200)</f>
        <v>1</v>
      </c>
      <c r="O2200" s="57" t="s">
        <v>7743</v>
      </c>
      <c r="P2200" s="57" t="s">
        <v>7744</v>
      </c>
      <c r="Q2200" s="57" t="s">
        <v>7745</v>
      </c>
    </row>
    <row r="2201" spans="1:17" x14ac:dyDescent="0.25">
      <c r="A2201" s="58">
        <v>4415</v>
      </c>
      <c r="B2201" s="57" t="s">
        <v>517</v>
      </c>
      <c r="C2201" s="57" t="s">
        <v>24</v>
      </c>
      <c r="D2201" s="57" t="s">
        <v>643</v>
      </c>
      <c r="E2201" s="57" t="s">
        <v>7742</v>
      </c>
      <c r="F2201" s="57" t="s">
        <v>519</v>
      </c>
      <c r="G2201" s="57" t="s">
        <v>14</v>
      </c>
      <c r="H2201" s="57" t="s">
        <v>15</v>
      </c>
      <c r="I2201" s="57" t="str">
        <f>_xlfn.CONCAT(O2201,E2201,P2201,D2201,P2201,Q2201)</f>
        <v>('biosphere3','79507960-3ff9-473b-9343-2dad237426e1')</v>
      </c>
      <c r="J2201" s="57" t="str">
        <f>_xlfn.CONCAT(F2201,C2201)</f>
        <v>Isopropylamine('air', 'low population density, long-term')</v>
      </c>
      <c r="K2201" s="57" t="b">
        <f>EXACT(F2201,bioshpere3_emission!E2201)</f>
        <v>1</v>
      </c>
      <c r="L2201" s="57" t="b">
        <f>EXACT(C2201,bioshpere3_emission!C2201)</f>
        <v>1</v>
      </c>
      <c r="M2201" s="57" t="b">
        <f>EXACT(B2201,bioshpere3_emission!B2201)</f>
        <v>1</v>
      </c>
      <c r="N2201" s="57" t="b">
        <f>EXACT(J2201,bioshpere3_emission!P2201)</f>
        <v>1</v>
      </c>
      <c r="O2201" s="57" t="s">
        <v>7743</v>
      </c>
      <c r="P2201" s="57" t="s">
        <v>7744</v>
      </c>
      <c r="Q2201" s="57" t="s">
        <v>7745</v>
      </c>
    </row>
    <row r="2202" spans="1:17" x14ac:dyDescent="0.25">
      <c r="A2202" s="58">
        <v>2105</v>
      </c>
      <c r="B2202" s="57" t="s">
        <v>517</v>
      </c>
      <c r="C2202" s="57" t="s">
        <v>31</v>
      </c>
      <c r="D2202" s="57" t="s">
        <v>1403</v>
      </c>
      <c r="E2202" s="57" t="s">
        <v>7742</v>
      </c>
      <c r="F2202" s="57" t="s">
        <v>519</v>
      </c>
      <c r="G2202" s="57" t="s">
        <v>14</v>
      </c>
      <c r="H2202" s="57" t="s">
        <v>15</v>
      </c>
      <c r="I2202" s="57" t="str">
        <f>_xlfn.CONCAT(O2202,E2202,P2202,D2202,P2202,Q2202)</f>
        <v>('biosphere3','e2ce19fb-c975-4002-ac3d-719f10990871')</v>
      </c>
      <c r="J2202" s="57" t="str">
        <f>_xlfn.CONCAT(F2202,C2202)</f>
        <v>Isopropylamine('air', 'lower stratosphere + upper troposphere')</v>
      </c>
      <c r="K2202" s="57" t="b">
        <f>EXACT(F2202,bioshpere3_emission!E2202)</f>
        <v>1</v>
      </c>
      <c r="L2202" s="57" t="b">
        <f>EXACT(C2202,bioshpere3_emission!C2202)</f>
        <v>1</v>
      </c>
      <c r="M2202" s="57" t="b">
        <f>EXACT(B2202,bioshpere3_emission!B2202)</f>
        <v>1</v>
      </c>
      <c r="N2202" s="57" t="b">
        <f>EXACT(J2202,bioshpere3_emission!P2202)</f>
        <v>1</v>
      </c>
      <c r="O2202" s="57" t="s">
        <v>7743</v>
      </c>
      <c r="P2202" s="57" t="s">
        <v>7744</v>
      </c>
      <c r="Q2202" s="57" t="s">
        <v>7745</v>
      </c>
    </row>
    <row r="2203" spans="1:17" x14ac:dyDescent="0.25">
      <c r="A2203" s="58">
        <v>3999</v>
      </c>
      <c r="B2203" s="57" t="s">
        <v>517</v>
      </c>
      <c r="C2203" s="57" t="s">
        <v>27</v>
      </c>
      <c r="D2203" s="57" t="s">
        <v>4691</v>
      </c>
      <c r="E2203" s="57" t="s">
        <v>7742</v>
      </c>
      <c r="F2203" s="57" t="s">
        <v>519</v>
      </c>
      <c r="G2203" s="57" t="s">
        <v>14</v>
      </c>
      <c r="H2203" s="57" t="s">
        <v>15</v>
      </c>
      <c r="I2203" s="57" t="str">
        <f>_xlfn.CONCAT(O2203,E2203,P2203,D2203,P2203,Q2203)</f>
        <v>('biosphere3','ccc38b36-b24f-4630-a8b1-27eccb0b2dfc')</v>
      </c>
      <c r="J2203" s="57" t="str">
        <f>_xlfn.CONCAT(F2203,C2203)</f>
        <v>Isopropylamine('air', 'non-urban air or from high stacks')</v>
      </c>
      <c r="K2203" s="57" t="b">
        <f>EXACT(F2203,bioshpere3_emission!E2203)</f>
        <v>1</v>
      </c>
      <c r="L2203" s="57" t="b">
        <f>EXACT(C2203,bioshpere3_emission!C2203)</f>
        <v>1</v>
      </c>
      <c r="M2203" s="57" t="b">
        <f>EXACT(B2203,bioshpere3_emission!B2203)</f>
        <v>1</v>
      </c>
      <c r="N2203" s="57" t="b">
        <f>EXACT(J2203,bioshpere3_emission!P2203)</f>
        <v>1</v>
      </c>
      <c r="O2203" s="57" t="s">
        <v>7743</v>
      </c>
      <c r="P2203" s="57" t="s">
        <v>7744</v>
      </c>
      <c r="Q2203" s="57" t="s">
        <v>7745</v>
      </c>
    </row>
    <row r="2204" spans="1:17" x14ac:dyDescent="0.25">
      <c r="A2204" s="58">
        <v>2101</v>
      </c>
      <c r="B2204" s="57" t="s">
        <v>517</v>
      </c>
      <c r="C2204" s="57" t="s">
        <v>44</v>
      </c>
      <c r="D2204" s="57" t="s">
        <v>518</v>
      </c>
      <c r="E2204" s="57" t="s">
        <v>7742</v>
      </c>
      <c r="F2204" s="57" t="s">
        <v>519</v>
      </c>
      <c r="G2204" s="57" t="s">
        <v>14</v>
      </c>
      <c r="H2204" s="57" t="s">
        <v>15</v>
      </c>
      <c r="I2204" s="57" t="str">
        <f>_xlfn.CONCAT(O2204,E2204,P2204,D2204,P2204,Q2204)</f>
        <v>('biosphere3','f72fe27e-d3bf-45f7-8950-542c72cb4502')</v>
      </c>
      <c r="J2204" s="57" t="str">
        <f>_xlfn.CONCAT(F2204,C2204)</f>
        <v>Isopropylamine('air', 'urban air close to ground')</v>
      </c>
      <c r="K2204" s="57" t="b">
        <f>EXACT(F2204,bioshpere3_emission!E2204)</f>
        <v>1</v>
      </c>
      <c r="L2204" s="57" t="b">
        <f>EXACT(C2204,bioshpere3_emission!C2204)</f>
        <v>1</v>
      </c>
      <c r="M2204" s="57" t="b">
        <f>EXACT(B2204,bioshpere3_emission!B2204)</f>
        <v>1</v>
      </c>
      <c r="N2204" s="57" t="b">
        <f>EXACT(J2204,bioshpere3_emission!P2204)</f>
        <v>1</v>
      </c>
      <c r="O2204" s="57" t="s">
        <v>7743</v>
      </c>
      <c r="P2204" s="57" t="s">
        <v>7744</v>
      </c>
      <c r="Q2204" s="57" t="s">
        <v>7745</v>
      </c>
    </row>
    <row r="2205" spans="1:17" x14ac:dyDescent="0.25">
      <c r="A2205" s="58">
        <v>2512</v>
      </c>
      <c r="B2205" s="57" t="s">
        <v>517</v>
      </c>
      <c r="C2205" s="57" t="s">
        <v>190</v>
      </c>
      <c r="D2205" s="57" t="s">
        <v>5886</v>
      </c>
      <c r="E2205" s="57" t="s">
        <v>7742</v>
      </c>
      <c r="F2205" s="57" t="s">
        <v>519</v>
      </c>
      <c r="G2205" s="57" t="s">
        <v>14</v>
      </c>
      <c r="H2205" s="57" t="s">
        <v>15</v>
      </c>
      <c r="I2205" s="57" t="str">
        <f>_xlfn.CONCAT(O2205,E2205,P2205,D2205,P2205,Q2205)</f>
        <v>('biosphere3','3bdac115-edd6-463f-8ad7-84552b81393c')</v>
      </c>
      <c r="J2205" s="57" t="str">
        <f>_xlfn.CONCAT(F2205,C2205)</f>
        <v>Isopropylamine('air',)</v>
      </c>
      <c r="K2205" s="57" t="b">
        <f>EXACT(F2205,bioshpere3_emission!E2205)</f>
        <v>1</v>
      </c>
      <c r="L2205" s="57" t="b">
        <f>EXACT(C2205,bioshpere3_emission!C2205)</f>
        <v>1</v>
      </c>
      <c r="M2205" s="57" t="b">
        <f>EXACT(B2205,bioshpere3_emission!B2205)</f>
        <v>1</v>
      </c>
      <c r="N2205" s="57" t="b">
        <f>EXACT(J2205,bioshpere3_emission!P2205)</f>
        <v>1</v>
      </c>
      <c r="O2205" s="57" t="s">
        <v>7743</v>
      </c>
      <c r="P2205" s="57" t="s">
        <v>7744</v>
      </c>
      <c r="Q2205" s="57" t="s">
        <v>7745</v>
      </c>
    </row>
    <row r="2206" spans="1:17" x14ac:dyDescent="0.25">
      <c r="A2206" s="58">
        <v>163</v>
      </c>
      <c r="B2206" s="57" t="s">
        <v>517</v>
      </c>
      <c r="C2206" s="57" t="s">
        <v>71</v>
      </c>
      <c r="D2206" s="57" t="s">
        <v>6442</v>
      </c>
      <c r="E2206" s="57" t="s">
        <v>7742</v>
      </c>
      <c r="F2206" s="57" t="s">
        <v>519</v>
      </c>
      <c r="G2206" s="57" t="s">
        <v>14</v>
      </c>
      <c r="H2206" s="57" t="s">
        <v>15</v>
      </c>
      <c r="I2206" s="57" t="str">
        <f>_xlfn.CONCAT(O2206,E2206,P2206,D2206,P2206,Q2206)</f>
        <v>('biosphere3','c4a7e193-1d48-4da4-a696-777b3e15944d')</v>
      </c>
      <c r="J2206" s="57" t="str">
        <f>_xlfn.CONCAT(F2206,C2206)</f>
        <v>Isopropylamine('water', 'ground-')</v>
      </c>
      <c r="K2206" s="57" t="b">
        <f>EXACT(F2206,bioshpere3_emission!E2206)</f>
        <v>1</v>
      </c>
      <c r="L2206" s="57" t="b">
        <f>EXACT(C2206,bioshpere3_emission!C2206)</f>
        <v>1</v>
      </c>
      <c r="M2206" s="57" t="b">
        <f>EXACT(B2206,bioshpere3_emission!B2206)</f>
        <v>1</v>
      </c>
      <c r="N2206" s="57" t="b">
        <f>EXACT(J2206,bioshpere3_emission!P2206)</f>
        <v>1</v>
      </c>
      <c r="O2206" s="57" t="s">
        <v>7743</v>
      </c>
      <c r="P2206" s="57" t="s">
        <v>7744</v>
      </c>
      <c r="Q2206" s="57" t="s">
        <v>7745</v>
      </c>
    </row>
    <row r="2207" spans="1:17" x14ac:dyDescent="0.25">
      <c r="A2207" s="58">
        <v>2737</v>
      </c>
      <c r="B2207" s="57" t="s">
        <v>517</v>
      </c>
      <c r="C2207" s="57" t="s">
        <v>100</v>
      </c>
      <c r="D2207" s="57" t="s">
        <v>3160</v>
      </c>
      <c r="E2207" s="57" t="s">
        <v>7742</v>
      </c>
      <c r="F2207" s="57" t="s">
        <v>519</v>
      </c>
      <c r="G2207" s="57" t="s">
        <v>14</v>
      </c>
      <c r="H2207" s="57" t="s">
        <v>15</v>
      </c>
      <c r="I2207" s="57" t="str">
        <f>_xlfn.CONCAT(O2207,E2207,P2207,D2207,P2207,Q2207)</f>
        <v>('biosphere3','cf8e8ae6-d6ea-4e8f-912d-5445e45e2f8d')</v>
      </c>
      <c r="J2207" s="57" t="str">
        <f>_xlfn.CONCAT(F2207,C2207)</f>
        <v>Isopropylamine('water', 'ground-, long-term')</v>
      </c>
      <c r="K2207" s="57" t="b">
        <f>EXACT(F2207,bioshpere3_emission!E2207)</f>
        <v>1</v>
      </c>
      <c r="L2207" s="57" t="b">
        <f>EXACT(C2207,bioshpere3_emission!C2207)</f>
        <v>1</v>
      </c>
      <c r="M2207" s="57" t="b">
        <f>EXACT(B2207,bioshpere3_emission!B2207)</f>
        <v>1</v>
      </c>
      <c r="N2207" s="57" t="b">
        <f>EXACT(J2207,bioshpere3_emission!P2207)</f>
        <v>1</v>
      </c>
      <c r="O2207" s="57" t="s">
        <v>7743</v>
      </c>
      <c r="P2207" s="57" t="s">
        <v>7744</v>
      </c>
      <c r="Q2207" s="57" t="s">
        <v>7745</v>
      </c>
    </row>
    <row r="2208" spans="1:17" x14ac:dyDescent="0.25">
      <c r="A2208" s="58">
        <v>1340</v>
      </c>
      <c r="B2208" s="57" t="s">
        <v>517</v>
      </c>
      <c r="C2208" s="57" t="s">
        <v>10</v>
      </c>
      <c r="D2208" s="57" t="s">
        <v>2455</v>
      </c>
      <c r="E2208" s="57" t="s">
        <v>7742</v>
      </c>
      <c r="F2208" s="57" t="s">
        <v>519</v>
      </c>
      <c r="G2208" s="57" t="s">
        <v>14</v>
      </c>
      <c r="H2208" s="57" t="s">
        <v>15</v>
      </c>
      <c r="I2208" s="57" t="str">
        <f>_xlfn.CONCAT(O2208,E2208,P2208,D2208,P2208,Q2208)</f>
        <v>('biosphere3','aab8f6d7-c672-425c-8637-1f1e1402a1db')</v>
      </c>
      <c r="J2208" s="57" t="str">
        <f>_xlfn.CONCAT(F2208,C2208)</f>
        <v>Isopropylamine('water', 'ocean')</v>
      </c>
      <c r="K2208" s="57" t="b">
        <f>EXACT(F2208,bioshpere3_emission!E2208)</f>
        <v>1</v>
      </c>
      <c r="L2208" s="57" t="b">
        <f>EXACT(C2208,bioshpere3_emission!C2208)</f>
        <v>1</v>
      </c>
      <c r="M2208" s="57" t="b">
        <f>EXACT(B2208,bioshpere3_emission!B2208)</f>
        <v>1</v>
      </c>
      <c r="N2208" s="57" t="b">
        <f>EXACT(J2208,bioshpere3_emission!P2208)</f>
        <v>1</v>
      </c>
      <c r="O2208" s="57" t="s">
        <v>7743</v>
      </c>
      <c r="P2208" s="57" t="s">
        <v>7744</v>
      </c>
      <c r="Q2208" s="57" t="s">
        <v>7745</v>
      </c>
    </row>
    <row r="2209" spans="1:17" x14ac:dyDescent="0.25">
      <c r="A2209" s="58">
        <v>3789</v>
      </c>
      <c r="B2209" s="57" t="s">
        <v>517</v>
      </c>
      <c r="C2209" s="57" t="s">
        <v>91</v>
      </c>
      <c r="D2209" s="57" t="s">
        <v>2684</v>
      </c>
      <c r="E2209" s="57" t="s">
        <v>7742</v>
      </c>
      <c r="F2209" s="57" t="s">
        <v>519</v>
      </c>
      <c r="G2209" s="57" t="s">
        <v>14</v>
      </c>
      <c r="H2209" s="57" t="s">
        <v>15</v>
      </c>
      <c r="I2209" s="57" t="str">
        <f>_xlfn.CONCAT(O2209,E2209,P2209,D2209,P2209,Q2209)</f>
        <v>('biosphere3','2b178c09-89d4-49be-afbb-ec21bc158d9c')</v>
      </c>
      <c r="J2209" s="57" t="str">
        <f>_xlfn.CONCAT(F2209,C2209)</f>
        <v>Isopropylamine('water', 'surface water')</v>
      </c>
      <c r="K2209" s="57" t="b">
        <f>EXACT(F2209,bioshpere3_emission!E2209)</f>
        <v>1</v>
      </c>
      <c r="L2209" s="57" t="b">
        <f>EXACT(C2209,bioshpere3_emission!C2209)</f>
        <v>1</v>
      </c>
      <c r="M2209" s="57" t="b">
        <f>EXACT(B2209,bioshpere3_emission!B2209)</f>
        <v>1</v>
      </c>
      <c r="N2209" s="57" t="b">
        <f>EXACT(J2209,bioshpere3_emission!P2209)</f>
        <v>1</v>
      </c>
      <c r="O2209" s="57" t="s">
        <v>7743</v>
      </c>
      <c r="P2209" s="57" t="s">
        <v>7744</v>
      </c>
      <c r="Q2209" s="57" t="s">
        <v>7745</v>
      </c>
    </row>
    <row r="2210" spans="1:17" x14ac:dyDescent="0.25">
      <c r="A2210" s="58">
        <v>1756</v>
      </c>
      <c r="B2210" s="57" t="s">
        <v>517</v>
      </c>
      <c r="C2210" s="57" t="s">
        <v>48</v>
      </c>
      <c r="D2210" s="57" t="s">
        <v>2174</v>
      </c>
      <c r="E2210" s="57" t="s">
        <v>7742</v>
      </c>
      <c r="F2210" s="57" t="s">
        <v>519</v>
      </c>
      <c r="G2210" s="57" t="s">
        <v>14</v>
      </c>
      <c r="H2210" s="57" t="s">
        <v>15</v>
      </c>
      <c r="I2210" s="57" t="str">
        <f>_xlfn.CONCAT(O2210,E2210,P2210,D2210,P2210,Q2210)</f>
        <v>('biosphere3','83142883-f04b-4724-ad8b-9528983c6511')</v>
      </c>
      <c r="J2210" s="57" t="str">
        <f>_xlfn.CONCAT(F2210,C2210)</f>
        <v>Isopropylamine('water',)</v>
      </c>
      <c r="K2210" s="57" t="b">
        <f>EXACT(F2210,bioshpere3_emission!E2210)</f>
        <v>1</v>
      </c>
      <c r="L2210" s="57" t="b">
        <f>EXACT(C2210,bioshpere3_emission!C2210)</f>
        <v>1</v>
      </c>
      <c r="M2210" s="57" t="b">
        <f>EXACT(B2210,bioshpere3_emission!B2210)</f>
        <v>1</v>
      </c>
      <c r="N2210" s="57" t="b">
        <f>EXACT(J2210,bioshpere3_emission!P2210)</f>
        <v>1</v>
      </c>
      <c r="O2210" s="57" t="s">
        <v>7743</v>
      </c>
      <c r="P2210" s="57" t="s">
        <v>7744</v>
      </c>
      <c r="Q2210" s="57" t="s">
        <v>7745</v>
      </c>
    </row>
    <row r="2211" spans="1:17" x14ac:dyDescent="0.25">
      <c r="A2211" s="58">
        <v>525</v>
      </c>
      <c r="B2211" s="57" t="s">
        <v>4443</v>
      </c>
      <c r="C2211" s="57" t="s">
        <v>17</v>
      </c>
      <c r="D2211" s="57" t="s">
        <v>4444</v>
      </c>
      <c r="E2211" s="57" t="s">
        <v>7742</v>
      </c>
      <c r="F2211" s="57" t="s">
        <v>4445</v>
      </c>
      <c r="G2211" s="57" t="s">
        <v>14</v>
      </c>
      <c r="H2211" s="57" t="s">
        <v>15</v>
      </c>
      <c r="I2211" s="57" t="str">
        <f>_xlfn.CONCAT(O2211,E2211,P2211,D2211,P2211,Q2211)</f>
        <v>('biosphere3','04f9be83-433e-4564-af72-98e463e5b616')</v>
      </c>
      <c r="J2211" s="57" t="str">
        <f>_xlfn.CONCAT(F2211,C2211)</f>
        <v>Isoproturon('soil', 'agricultural')</v>
      </c>
      <c r="K2211" s="57" t="b">
        <f>EXACT(F2211,bioshpere3_emission!E2211)</f>
        <v>1</v>
      </c>
      <c r="L2211" s="57" t="b">
        <f>EXACT(C2211,bioshpere3_emission!C2211)</f>
        <v>1</v>
      </c>
      <c r="M2211" s="57" t="b">
        <f>EXACT(B2211,bioshpere3_emission!B2211)</f>
        <v>1</v>
      </c>
      <c r="N2211" s="57" t="b">
        <f>EXACT(J2211,bioshpere3_emission!P2211)</f>
        <v>1</v>
      </c>
      <c r="O2211" s="57" t="s">
        <v>7743</v>
      </c>
      <c r="P2211" s="57" t="s">
        <v>7744</v>
      </c>
      <c r="Q2211" s="57" t="s">
        <v>7745</v>
      </c>
    </row>
    <row r="2212" spans="1:17" x14ac:dyDescent="0.25">
      <c r="A2212" s="58">
        <v>2688</v>
      </c>
      <c r="B2212" s="57" t="s">
        <v>1775</v>
      </c>
      <c r="C2212" s="57" t="s">
        <v>17</v>
      </c>
      <c r="D2212" s="57" t="s">
        <v>1776</v>
      </c>
      <c r="E2212" s="57" t="s">
        <v>7742</v>
      </c>
      <c r="F2212" s="57" t="s">
        <v>1777</v>
      </c>
      <c r="G2212" s="57" t="s">
        <v>14</v>
      </c>
      <c r="H2212" s="57" t="s">
        <v>15</v>
      </c>
      <c r="I2212" s="57" t="str">
        <f>_xlfn.CONCAT(O2212,E2212,P2212,D2212,P2212,Q2212)</f>
        <v>('biosphere3','b3e6eedb-e295-56df-accf-0471bf42746f')</v>
      </c>
      <c r="J2212" s="57" t="str">
        <f>_xlfn.CONCAT(F2212,C2212)</f>
        <v>Isoxadifen-ethyl('soil', 'agricultural')</v>
      </c>
      <c r="K2212" s="57" t="b">
        <f>EXACT(F2212,bioshpere3_emission!E2212)</f>
        <v>1</v>
      </c>
      <c r="L2212" s="57" t="b">
        <f>EXACT(C2212,bioshpere3_emission!C2212)</f>
        <v>1</v>
      </c>
      <c r="M2212" s="57" t="b">
        <f>EXACT(B2212,bioshpere3_emission!B2212)</f>
        <v>1</v>
      </c>
      <c r="N2212" s="57" t="b">
        <f>EXACT(J2212,bioshpere3_emission!P2212)</f>
        <v>1</v>
      </c>
      <c r="O2212" s="57" t="s">
        <v>7743</v>
      </c>
      <c r="P2212" s="57" t="s">
        <v>7744</v>
      </c>
      <c r="Q2212" s="57" t="s">
        <v>7745</v>
      </c>
    </row>
    <row r="2213" spans="1:17" x14ac:dyDescent="0.25">
      <c r="A2213" s="58">
        <v>1760</v>
      </c>
      <c r="B2213" s="57" t="s">
        <v>216</v>
      </c>
      <c r="C2213" s="57" t="s">
        <v>17</v>
      </c>
      <c r="D2213" s="57" t="s">
        <v>217</v>
      </c>
      <c r="E2213" s="57" t="s">
        <v>7742</v>
      </c>
      <c r="F2213" s="57" t="s">
        <v>218</v>
      </c>
      <c r="G2213" s="57" t="s">
        <v>14</v>
      </c>
      <c r="H2213" s="57" t="s">
        <v>15</v>
      </c>
      <c r="I2213" s="57" t="str">
        <f>_xlfn.CONCAT(O2213,E2213,P2213,D2213,P2213,Q2213)</f>
        <v>('biosphere3','90f7c1f9-e57e-4806-a154-5be9a6e1ac2e')</v>
      </c>
      <c r="J2213" s="57" t="str">
        <f>_xlfn.CONCAT(F2213,C2213)</f>
        <v>Isoxaflutole('soil', 'agricultural')</v>
      </c>
      <c r="K2213" s="57" t="b">
        <f>EXACT(F2213,bioshpere3_emission!E2213)</f>
        <v>1</v>
      </c>
      <c r="L2213" s="57" t="b">
        <f>EXACT(C2213,bioshpere3_emission!C2213)</f>
        <v>1</v>
      </c>
      <c r="M2213" s="57" t="b">
        <f>EXACT(B2213,bioshpere3_emission!B2213)</f>
        <v>1</v>
      </c>
      <c r="N2213" s="57" t="b">
        <f>EXACT(J2213,bioshpere3_emission!P2213)</f>
        <v>1</v>
      </c>
      <c r="O2213" s="57" t="s">
        <v>7743</v>
      </c>
      <c r="P2213" s="57" t="s">
        <v>7744</v>
      </c>
      <c r="Q2213" s="57" t="s">
        <v>7745</v>
      </c>
    </row>
    <row r="2214" spans="1:17" x14ac:dyDescent="0.25">
      <c r="A2214" s="58">
        <v>2742</v>
      </c>
      <c r="B2214" s="57" t="s">
        <v>7300</v>
      </c>
      <c r="C2214" s="57" t="s">
        <v>17</v>
      </c>
      <c r="D2214" s="57" t="s">
        <v>5481</v>
      </c>
      <c r="E2214" s="57" t="s">
        <v>7742</v>
      </c>
      <c r="F2214" s="57" t="s">
        <v>5482</v>
      </c>
      <c r="G2214" s="57" t="s">
        <v>14</v>
      </c>
      <c r="H2214" s="57" t="s">
        <v>15</v>
      </c>
      <c r="I2214" s="57" t="str">
        <f>_xlfn.CONCAT(O2214,E2214,P2214,D2214,P2214,Q2214)</f>
        <v>('biosphere3','5e86b7ae-1d51-485c-be33-8c12c4ce4d2e')</v>
      </c>
      <c r="J2214" s="57" t="str">
        <f>_xlfn.CONCAT(F2214,C2214)</f>
        <v>Kaolin('soil', 'agricultural')</v>
      </c>
      <c r="K2214" s="57" t="b">
        <f>EXACT(F2214,bioshpere3_emission!E2214)</f>
        <v>1</v>
      </c>
      <c r="L2214" s="57" t="b">
        <f>EXACT(C2214,bioshpere3_emission!C2214)</f>
        <v>1</v>
      </c>
      <c r="M2214" s="57" t="b">
        <f>EXACT(B2214,bioshpere3_emission!B2214)</f>
        <v>1</v>
      </c>
      <c r="N2214" s="57" t="b">
        <f>EXACT(J2214,bioshpere3_emission!P2214)</f>
        <v>1</v>
      </c>
      <c r="O2214" s="57" t="s">
        <v>7743</v>
      </c>
      <c r="P2214" s="57" t="s">
        <v>7744</v>
      </c>
      <c r="Q2214" s="57" t="s">
        <v>7745</v>
      </c>
    </row>
    <row r="2215" spans="1:17" x14ac:dyDescent="0.25">
      <c r="A2215" s="58">
        <v>1169</v>
      </c>
      <c r="B2215" s="57" t="s">
        <v>668</v>
      </c>
      <c r="C2215" s="57" t="s">
        <v>60</v>
      </c>
      <c r="D2215" s="57" t="s">
        <v>567</v>
      </c>
      <c r="E2215" s="57" t="s">
        <v>7742</v>
      </c>
      <c r="F2215" s="57" t="s">
        <v>568</v>
      </c>
      <c r="G2215" s="57" t="s">
        <v>38</v>
      </c>
      <c r="H2215" s="57" t="s">
        <v>15</v>
      </c>
      <c r="I2215" s="57" t="str">
        <f>_xlfn.CONCAT(O2215,E2215,P2215,D2215,P2215,Q2215)</f>
        <v>('biosphere3','ee540366-b970-46af-94d8-4c253ded5577')</v>
      </c>
      <c r="J2215" s="57" t="str">
        <f>_xlfn.CONCAT(F2215,C2215)</f>
        <v>Kaolinite, 24% in crude ore, in ground('natural resource', 'in ground')</v>
      </c>
      <c r="K2215" s="57" t="b">
        <f>EXACT(F2215,bioshpere3_emission!E2215)</f>
        <v>1</v>
      </c>
      <c r="L2215" s="57" t="b">
        <f>EXACT(C2215,bioshpere3_emission!C2215)</f>
        <v>1</v>
      </c>
      <c r="M2215" s="57" t="b">
        <f>EXACT(B2215,bioshpere3_emission!B2215)</f>
        <v>1</v>
      </c>
      <c r="N2215" s="57" t="b">
        <f>EXACT(J2215,bioshpere3_emission!P2215)</f>
        <v>1</v>
      </c>
      <c r="O2215" s="57" t="s">
        <v>7743</v>
      </c>
      <c r="P2215" s="57" t="s">
        <v>7744</v>
      </c>
      <c r="Q2215" s="57" t="s">
        <v>7745</v>
      </c>
    </row>
    <row r="2216" spans="1:17" x14ac:dyDescent="0.25">
      <c r="A2216" s="58">
        <v>4182</v>
      </c>
      <c r="B2216" s="57" t="s">
        <v>668</v>
      </c>
      <c r="C2216" s="57" t="s">
        <v>60</v>
      </c>
      <c r="D2216" s="57" t="s">
        <v>669</v>
      </c>
      <c r="E2216" s="57" t="s">
        <v>7742</v>
      </c>
      <c r="F2216" s="57" t="s">
        <v>670</v>
      </c>
      <c r="G2216" s="57" t="s">
        <v>38</v>
      </c>
      <c r="H2216" s="57" t="s">
        <v>15</v>
      </c>
      <c r="I2216" s="57" t="str">
        <f>_xlfn.CONCAT(O2216,E2216,P2216,D2216,P2216,Q2216)</f>
        <v>('biosphere3','81ff5c0b-c44f-534e-a55e-8fc017e33dd2')</v>
      </c>
      <c r="J2216" s="57" t="str">
        <f>_xlfn.CONCAT(F2216,C2216)</f>
        <v>Kaolinite, in ground('natural resource', 'in ground')</v>
      </c>
      <c r="K2216" s="57" t="b">
        <f>EXACT(F2216,bioshpere3_emission!E2216)</f>
        <v>1</v>
      </c>
      <c r="L2216" s="57" t="b">
        <f>EXACT(C2216,bioshpere3_emission!C2216)</f>
        <v>1</v>
      </c>
      <c r="M2216" s="57" t="b">
        <f>EXACT(B2216,bioshpere3_emission!B2216)</f>
        <v>1</v>
      </c>
      <c r="N2216" s="57" t="b">
        <f>EXACT(J2216,bioshpere3_emission!P2216)</f>
        <v>1</v>
      </c>
      <c r="O2216" s="57" t="s">
        <v>7743</v>
      </c>
      <c r="P2216" s="57" t="s">
        <v>7744</v>
      </c>
      <c r="Q2216" s="57" t="s">
        <v>7745</v>
      </c>
    </row>
    <row r="2217" spans="1:17" x14ac:dyDescent="0.25">
      <c r="A2217" s="58">
        <v>3875</v>
      </c>
      <c r="B2217" s="57" t="s">
        <v>702</v>
      </c>
      <c r="C2217" s="57" t="s">
        <v>60</v>
      </c>
      <c r="D2217" s="57" t="s">
        <v>703</v>
      </c>
      <c r="E2217" s="57" t="s">
        <v>7742</v>
      </c>
      <c r="F2217" s="57" t="s">
        <v>704</v>
      </c>
      <c r="G2217" s="57" t="s">
        <v>38</v>
      </c>
      <c r="H2217" s="57" t="s">
        <v>15</v>
      </c>
      <c r="I2217" s="57" t="str">
        <f>_xlfn.CONCAT(O2217,E2217,P2217,D2217,P2217,Q2217)</f>
        <v>('biosphere3','38eff837-5465-47a9-a1c9-e1edd70922ef')</v>
      </c>
      <c r="J2217" s="57" t="str">
        <f>_xlfn.CONCAT(F2217,C2217)</f>
        <v>Kieserite, 25% in crude ore, in ground('natural resource', 'in ground')</v>
      </c>
      <c r="K2217" s="57" t="b">
        <f>EXACT(F2217,bioshpere3_emission!E2217)</f>
        <v>1</v>
      </c>
      <c r="L2217" s="57" t="b">
        <f>EXACT(C2217,bioshpere3_emission!C2217)</f>
        <v>1</v>
      </c>
      <c r="M2217" s="57" t="b">
        <f>EXACT(B2217,bioshpere3_emission!B2217)</f>
        <v>1</v>
      </c>
      <c r="N2217" s="57" t="b">
        <f>EXACT(J2217,bioshpere3_emission!P2217)</f>
        <v>1</v>
      </c>
      <c r="O2217" s="57" t="s">
        <v>7743</v>
      </c>
      <c r="P2217" s="57" t="s">
        <v>7744</v>
      </c>
      <c r="Q2217" s="57" t="s">
        <v>7745</v>
      </c>
    </row>
    <row r="2218" spans="1:17" x14ac:dyDescent="0.25">
      <c r="A2218" s="58">
        <v>1052</v>
      </c>
      <c r="B2218" s="57" t="s">
        <v>702</v>
      </c>
      <c r="C2218" s="57" t="s">
        <v>60</v>
      </c>
      <c r="D2218" s="57" t="s">
        <v>728</v>
      </c>
      <c r="E2218" s="57" t="s">
        <v>7742</v>
      </c>
      <c r="F2218" s="57" t="s">
        <v>729</v>
      </c>
      <c r="G2218" s="57" t="s">
        <v>38</v>
      </c>
      <c r="H2218" s="57" t="s">
        <v>15</v>
      </c>
      <c r="I2218" s="57" t="str">
        <f>_xlfn.CONCAT(O2218,E2218,P2218,D2218,P2218,Q2218)</f>
        <v>('biosphere3','f3380341-7f76-5423-9704-c25ccf777a39')</v>
      </c>
      <c r="J2218" s="57" t="str">
        <f>_xlfn.CONCAT(F2218,C2218)</f>
        <v>Kieserite, in ground('natural resource', 'in ground')</v>
      </c>
      <c r="K2218" s="57" t="b">
        <f>EXACT(F2218,bioshpere3_emission!E2218)</f>
        <v>1</v>
      </c>
      <c r="L2218" s="57" t="b">
        <f>EXACT(C2218,bioshpere3_emission!C2218)</f>
        <v>1</v>
      </c>
      <c r="M2218" s="57" t="b">
        <f>EXACT(B2218,bioshpere3_emission!B2218)</f>
        <v>1</v>
      </c>
      <c r="N2218" s="57" t="b">
        <f>EXACT(J2218,bioshpere3_emission!P2218)</f>
        <v>1</v>
      </c>
      <c r="O2218" s="57" t="s">
        <v>7743</v>
      </c>
      <c r="P2218" s="57" t="s">
        <v>7744</v>
      </c>
      <c r="Q2218" s="57" t="s">
        <v>7745</v>
      </c>
    </row>
    <row r="2219" spans="1:17" x14ac:dyDescent="0.25">
      <c r="A2219" s="58">
        <v>3732</v>
      </c>
      <c r="B2219" s="57" t="s">
        <v>4855</v>
      </c>
      <c r="C2219" s="57" t="s">
        <v>17</v>
      </c>
      <c r="D2219" s="57" t="s">
        <v>4856</v>
      </c>
      <c r="E2219" s="57" t="s">
        <v>7742</v>
      </c>
      <c r="F2219" s="57" t="s">
        <v>4857</v>
      </c>
      <c r="G2219" s="57" t="s">
        <v>14</v>
      </c>
      <c r="H2219" s="57" t="s">
        <v>15</v>
      </c>
      <c r="I2219" s="57" t="str">
        <f>_xlfn.CONCAT(O2219,E2219,P2219,D2219,P2219,Q2219)</f>
        <v>('biosphere3','e7c5db65-775c-4ada-8a63-32c67792bd52')</v>
      </c>
      <c r="J2219" s="57" t="str">
        <f>_xlfn.CONCAT(F2219,C2219)</f>
        <v>Kresoxim-methyl('soil', 'agricultural')</v>
      </c>
      <c r="K2219" s="57" t="b">
        <f>EXACT(F2219,bioshpere3_emission!E2219)</f>
        <v>1</v>
      </c>
      <c r="L2219" s="57" t="b">
        <f>EXACT(C2219,bioshpere3_emission!C2219)</f>
        <v>1</v>
      </c>
      <c r="M2219" s="57" t="b">
        <f>EXACT(B2219,bioshpere3_emission!B2219)</f>
        <v>1</v>
      </c>
      <c r="N2219" s="57" t="b">
        <f>EXACT(J2219,bioshpere3_emission!P2219)</f>
        <v>1</v>
      </c>
      <c r="O2219" s="57" t="s">
        <v>7743</v>
      </c>
      <c r="P2219" s="57" t="s">
        <v>7744</v>
      </c>
      <c r="Q2219" s="57" t="s">
        <v>7745</v>
      </c>
    </row>
    <row r="2220" spans="1:17" x14ac:dyDescent="0.25">
      <c r="A2220" s="58">
        <v>864</v>
      </c>
      <c r="B2220" s="57" t="s">
        <v>4640</v>
      </c>
      <c r="C2220" s="57" t="s">
        <v>52</v>
      </c>
      <c r="D2220" s="57" t="s">
        <v>4641</v>
      </c>
      <c r="E2220" s="57" t="s">
        <v>7742</v>
      </c>
      <c r="F2220" s="57" t="s">
        <v>4642</v>
      </c>
      <c r="G2220" s="57" t="s">
        <v>38</v>
      </c>
      <c r="H2220" s="57" t="s">
        <v>15</v>
      </c>
      <c r="I2220" s="57" t="str">
        <f>_xlfn.CONCAT(O2220,E2220,P2220,D2220,P2220,Q2220)</f>
        <v>('biosphere3','4602b501-1c9b-4af7-bb1c-864c70c3e855')</v>
      </c>
      <c r="J2220" s="57" t="str">
        <f>_xlfn.CONCAT(F2220,C2220)</f>
        <v>Krypton, in air('natural resource', 'in air')</v>
      </c>
      <c r="K2220" s="57" t="b">
        <f>EXACT(F2220,bioshpere3_emission!E2220)</f>
        <v>1</v>
      </c>
      <c r="L2220" s="57" t="b">
        <f>EXACT(C2220,bioshpere3_emission!C2220)</f>
        <v>1</v>
      </c>
      <c r="M2220" s="57" t="b">
        <f>EXACT(B2220,bioshpere3_emission!B2220)</f>
        <v>1</v>
      </c>
      <c r="N2220" s="57" t="b">
        <f>EXACT(J2220,bioshpere3_emission!P2220)</f>
        <v>1</v>
      </c>
      <c r="O2220" s="57" t="s">
        <v>7743</v>
      </c>
      <c r="P2220" s="57" t="s">
        <v>7744</v>
      </c>
      <c r="Q2220" s="57" t="s">
        <v>7745</v>
      </c>
    </row>
    <row r="2221" spans="1:17" x14ac:dyDescent="0.25">
      <c r="A2221" s="58">
        <v>4204</v>
      </c>
      <c r="B2221" s="57" t="s">
        <v>300</v>
      </c>
      <c r="C2221" s="57" t="s">
        <v>24</v>
      </c>
      <c r="D2221" s="57" t="s">
        <v>5052</v>
      </c>
      <c r="E2221" s="57" t="s">
        <v>7742</v>
      </c>
      <c r="F2221" s="57" t="s">
        <v>302</v>
      </c>
      <c r="G2221" s="57" t="s">
        <v>14</v>
      </c>
      <c r="H2221" s="57" t="s">
        <v>34</v>
      </c>
      <c r="I2221" s="57" t="str">
        <f>_xlfn.CONCAT(O2221,E2221,P2221,D2221,P2221,Q2221)</f>
        <v>('biosphere3','93a5cd9d-5cb4-4f3a-9d72-8d3216160cd6')</v>
      </c>
      <c r="J2221" s="57" t="str">
        <f>_xlfn.CONCAT(F2221,C2221)</f>
        <v>Krypton-85('air', 'low population density, long-term')</v>
      </c>
      <c r="K2221" s="57" t="b">
        <f>EXACT(F2221,bioshpere3_emission!E2221)</f>
        <v>1</v>
      </c>
      <c r="L2221" s="57" t="b">
        <f>EXACT(C2221,bioshpere3_emission!C2221)</f>
        <v>1</v>
      </c>
      <c r="M2221" s="57" t="b">
        <f>EXACT(B2221,bioshpere3_emission!B2221)</f>
        <v>1</v>
      </c>
      <c r="N2221" s="57" t="b">
        <f>EXACT(J2221,bioshpere3_emission!P2221)</f>
        <v>1</v>
      </c>
      <c r="O2221" s="57" t="s">
        <v>7743</v>
      </c>
      <c r="P2221" s="57" t="s">
        <v>7744</v>
      </c>
      <c r="Q2221" s="57" t="s">
        <v>7745</v>
      </c>
    </row>
    <row r="2222" spans="1:17" x14ac:dyDescent="0.25">
      <c r="A2222" s="58">
        <v>3038</v>
      </c>
      <c r="B2222" s="57" t="s">
        <v>300</v>
      </c>
      <c r="C2222" s="57" t="s">
        <v>31</v>
      </c>
      <c r="D2222" s="57" t="s">
        <v>4178</v>
      </c>
      <c r="E2222" s="57" t="s">
        <v>7742</v>
      </c>
      <c r="F2222" s="57" t="s">
        <v>302</v>
      </c>
      <c r="G2222" s="57" t="s">
        <v>14</v>
      </c>
      <c r="H2222" s="57" t="s">
        <v>34</v>
      </c>
      <c r="I2222" s="57" t="str">
        <f>_xlfn.CONCAT(O2222,E2222,P2222,D2222,P2222,Q2222)</f>
        <v>('biosphere3','3616e7c0-d323-4dc7-96aa-e06ac7fd808b')</v>
      </c>
      <c r="J2222" s="57" t="str">
        <f>_xlfn.CONCAT(F2222,C2222)</f>
        <v>Krypton-85('air', 'lower stratosphere + upper troposphere')</v>
      </c>
      <c r="K2222" s="57" t="b">
        <f>EXACT(F2222,bioshpere3_emission!E2222)</f>
        <v>1</v>
      </c>
      <c r="L2222" s="57" t="b">
        <f>EXACT(C2222,bioshpere3_emission!C2222)</f>
        <v>1</v>
      </c>
      <c r="M2222" s="57" t="b">
        <f>EXACT(B2222,bioshpere3_emission!B2222)</f>
        <v>1</v>
      </c>
      <c r="N2222" s="57" t="b">
        <f>EXACT(J2222,bioshpere3_emission!P2222)</f>
        <v>1</v>
      </c>
      <c r="O2222" s="57" t="s">
        <v>7743</v>
      </c>
      <c r="P2222" s="57" t="s">
        <v>7744</v>
      </c>
      <c r="Q2222" s="57" t="s">
        <v>7745</v>
      </c>
    </row>
    <row r="2223" spans="1:17" x14ac:dyDescent="0.25">
      <c r="A2223" s="58">
        <v>3230</v>
      </c>
      <c r="B2223" s="57" t="s">
        <v>300</v>
      </c>
      <c r="C2223" s="57" t="s">
        <v>27</v>
      </c>
      <c r="D2223" s="57" t="s">
        <v>4943</v>
      </c>
      <c r="E2223" s="57" t="s">
        <v>7742</v>
      </c>
      <c r="F2223" s="57" t="s">
        <v>302</v>
      </c>
      <c r="G2223" s="57" t="s">
        <v>14</v>
      </c>
      <c r="H2223" s="57" t="s">
        <v>34</v>
      </c>
      <c r="I2223" s="57" t="str">
        <f>_xlfn.CONCAT(O2223,E2223,P2223,D2223,P2223,Q2223)</f>
        <v>('biosphere3','28be1d65-6b09-4ebd-8599-4366c3c2abab')</v>
      </c>
      <c r="J2223" s="57" t="str">
        <f>_xlfn.CONCAT(F2223,C2223)</f>
        <v>Krypton-85('air', 'non-urban air or from high stacks')</v>
      </c>
      <c r="K2223" s="57" t="b">
        <f>EXACT(F2223,bioshpere3_emission!E2223)</f>
        <v>1</v>
      </c>
      <c r="L2223" s="57" t="b">
        <f>EXACT(C2223,bioshpere3_emission!C2223)</f>
        <v>1</v>
      </c>
      <c r="M2223" s="57" t="b">
        <f>EXACT(B2223,bioshpere3_emission!B2223)</f>
        <v>1</v>
      </c>
      <c r="N2223" s="57" t="b">
        <f>EXACT(J2223,bioshpere3_emission!P2223)</f>
        <v>1</v>
      </c>
      <c r="O2223" s="57" t="s">
        <v>7743</v>
      </c>
      <c r="P2223" s="57" t="s">
        <v>7744</v>
      </c>
      <c r="Q2223" s="57" t="s">
        <v>7745</v>
      </c>
    </row>
    <row r="2224" spans="1:17" x14ac:dyDescent="0.25">
      <c r="A2224" s="58">
        <v>472</v>
      </c>
      <c r="B2224" s="57" t="s">
        <v>300</v>
      </c>
      <c r="C2224" s="57" t="s">
        <v>44</v>
      </c>
      <c r="D2224" s="57" t="s">
        <v>5565</v>
      </c>
      <c r="E2224" s="57" t="s">
        <v>7742</v>
      </c>
      <c r="F2224" s="57" t="s">
        <v>302</v>
      </c>
      <c r="G2224" s="57" t="s">
        <v>14</v>
      </c>
      <c r="H2224" s="57" t="s">
        <v>34</v>
      </c>
      <c r="I2224" s="57" t="str">
        <f>_xlfn.CONCAT(O2224,E2224,P2224,D2224,P2224,Q2224)</f>
        <v>('biosphere3','aa50ed3e-1b1d-46ac-b882-c0a69a764735')</v>
      </c>
      <c r="J2224" s="57" t="str">
        <f>_xlfn.CONCAT(F2224,C2224)</f>
        <v>Krypton-85('air', 'urban air close to ground')</v>
      </c>
      <c r="K2224" s="57" t="b">
        <f>EXACT(F2224,bioshpere3_emission!E2224)</f>
        <v>1</v>
      </c>
      <c r="L2224" s="57" t="b">
        <f>EXACT(C2224,bioshpere3_emission!C2224)</f>
        <v>1</v>
      </c>
      <c r="M2224" s="57" t="b">
        <f>EXACT(B2224,bioshpere3_emission!B2224)</f>
        <v>1</v>
      </c>
      <c r="N2224" s="57" t="b">
        <f>EXACT(J2224,bioshpere3_emission!P2224)</f>
        <v>1</v>
      </c>
      <c r="O2224" s="57" t="s">
        <v>7743</v>
      </c>
      <c r="P2224" s="57" t="s">
        <v>7744</v>
      </c>
      <c r="Q2224" s="57" t="s">
        <v>7745</v>
      </c>
    </row>
    <row r="2225" spans="1:17" x14ac:dyDescent="0.25">
      <c r="A2225" s="58">
        <v>3274</v>
      </c>
      <c r="B2225" s="57" t="s">
        <v>300</v>
      </c>
      <c r="C2225" s="57" t="s">
        <v>190</v>
      </c>
      <c r="D2225" s="57" t="s">
        <v>2475</v>
      </c>
      <c r="E2225" s="57" t="s">
        <v>7742</v>
      </c>
      <c r="F2225" s="57" t="s">
        <v>302</v>
      </c>
      <c r="G2225" s="57" t="s">
        <v>14</v>
      </c>
      <c r="H2225" s="57" t="s">
        <v>34</v>
      </c>
      <c r="I2225" s="57" t="str">
        <f>_xlfn.CONCAT(O2225,E2225,P2225,D2225,P2225,Q2225)</f>
        <v>('biosphere3','8653eab9-c010-4d0b-ae9f-71694cb5291f')</v>
      </c>
      <c r="J2225" s="57" t="str">
        <f>_xlfn.CONCAT(F2225,C2225)</f>
        <v>Krypton-85('air',)</v>
      </c>
      <c r="K2225" s="57" t="b">
        <f>EXACT(F2225,bioshpere3_emission!E2225)</f>
        <v>1</v>
      </c>
      <c r="L2225" s="57" t="b">
        <f>EXACT(C2225,bioshpere3_emission!C2225)</f>
        <v>1</v>
      </c>
      <c r="M2225" s="57" t="b">
        <f>EXACT(B2225,bioshpere3_emission!B2225)</f>
        <v>1</v>
      </c>
      <c r="N2225" s="57" t="b">
        <f>EXACT(J2225,bioshpere3_emission!P2225)</f>
        <v>1</v>
      </c>
      <c r="O2225" s="57" t="s">
        <v>7743</v>
      </c>
      <c r="P2225" s="57" t="s">
        <v>7744</v>
      </c>
      <c r="Q2225" s="57" t="s">
        <v>7745</v>
      </c>
    </row>
    <row r="2226" spans="1:17" x14ac:dyDescent="0.25">
      <c r="A2226" s="58">
        <v>4016</v>
      </c>
      <c r="B2226" s="57" t="s">
        <v>300</v>
      </c>
      <c r="C2226" s="57" t="s">
        <v>71</v>
      </c>
      <c r="D2226" s="57" t="s">
        <v>301</v>
      </c>
      <c r="E2226" s="57" t="s">
        <v>7742</v>
      </c>
      <c r="F2226" s="57" t="s">
        <v>302</v>
      </c>
      <c r="G2226" s="57" t="s">
        <v>14</v>
      </c>
      <c r="H2226" s="57" t="s">
        <v>34</v>
      </c>
      <c r="I2226" s="57" t="str">
        <f>_xlfn.CONCAT(O2226,E2226,P2226,D2226,P2226,Q2226)</f>
        <v>('biosphere3','b8c4cd64-27cd-43ca-ac5e-011ebdbee7ec')</v>
      </c>
      <c r="J2226" s="57" t="str">
        <f>_xlfn.CONCAT(F2226,C2226)</f>
        <v>Krypton-85('water', 'ground-')</v>
      </c>
      <c r="K2226" s="57" t="b">
        <f>EXACT(F2226,bioshpere3_emission!E2226)</f>
        <v>1</v>
      </c>
      <c r="L2226" s="57" t="b">
        <f>EXACT(C2226,bioshpere3_emission!C2226)</f>
        <v>1</v>
      </c>
      <c r="M2226" s="57" t="b">
        <f>EXACT(B2226,bioshpere3_emission!B2226)</f>
        <v>1</v>
      </c>
      <c r="N2226" s="57" t="b">
        <f>EXACT(J2226,bioshpere3_emission!P2226)</f>
        <v>1</v>
      </c>
      <c r="O2226" s="57" t="s">
        <v>7743</v>
      </c>
      <c r="P2226" s="57" t="s">
        <v>7744</v>
      </c>
      <c r="Q2226" s="57" t="s">
        <v>7745</v>
      </c>
    </row>
    <row r="2227" spans="1:17" x14ac:dyDescent="0.25">
      <c r="A2227" s="58">
        <v>396</v>
      </c>
      <c r="B2227" s="57" t="s">
        <v>300</v>
      </c>
      <c r="C2227" s="57" t="s">
        <v>100</v>
      </c>
      <c r="D2227" s="57" t="s">
        <v>1026</v>
      </c>
      <c r="E2227" s="57" t="s">
        <v>7742</v>
      </c>
      <c r="F2227" s="57" t="s">
        <v>302</v>
      </c>
      <c r="G2227" s="57" t="s">
        <v>14</v>
      </c>
      <c r="H2227" s="57" t="s">
        <v>34</v>
      </c>
      <c r="I2227" s="57" t="str">
        <f>_xlfn.CONCAT(O2227,E2227,P2227,D2227,P2227,Q2227)</f>
        <v>('biosphere3','429b04bf-fbdb-4416-b5b8-aa2d0e202a98')</v>
      </c>
      <c r="J2227" s="57" t="str">
        <f>_xlfn.CONCAT(F2227,C2227)</f>
        <v>Krypton-85('water', 'ground-, long-term')</v>
      </c>
      <c r="K2227" s="57" t="b">
        <f>EXACT(F2227,bioshpere3_emission!E2227)</f>
        <v>1</v>
      </c>
      <c r="L2227" s="57" t="b">
        <f>EXACT(C2227,bioshpere3_emission!C2227)</f>
        <v>1</v>
      </c>
      <c r="M2227" s="57" t="b">
        <f>EXACT(B2227,bioshpere3_emission!B2227)</f>
        <v>1</v>
      </c>
      <c r="N2227" s="57" t="b">
        <f>EXACT(J2227,bioshpere3_emission!P2227)</f>
        <v>1</v>
      </c>
      <c r="O2227" s="57" t="s">
        <v>7743</v>
      </c>
      <c r="P2227" s="57" t="s">
        <v>7744</v>
      </c>
      <c r="Q2227" s="57" t="s">
        <v>7745</v>
      </c>
    </row>
    <row r="2228" spans="1:17" x14ac:dyDescent="0.25">
      <c r="A2228" s="58">
        <v>4329</v>
      </c>
      <c r="B2228" s="57" t="s">
        <v>300</v>
      </c>
      <c r="C2228" s="57" t="s">
        <v>10</v>
      </c>
      <c r="D2228" s="57" t="s">
        <v>1099</v>
      </c>
      <c r="E2228" s="57" t="s">
        <v>7742</v>
      </c>
      <c r="F2228" s="57" t="s">
        <v>302</v>
      </c>
      <c r="G2228" s="57" t="s">
        <v>14</v>
      </c>
      <c r="H2228" s="57" t="s">
        <v>34</v>
      </c>
      <c r="I2228" s="57" t="str">
        <f>_xlfn.CONCAT(O2228,E2228,P2228,D2228,P2228,Q2228)</f>
        <v>('biosphere3','30614997-3952-4e2a-bde2-4bce2cada098')</v>
      </c>
      <c r="J2228" s="57" t="str">
        <f>_xlfn.CONCAT(F2228,C2228)</f>
        <v>Krypton-85('water', 'ocean')</v>
      </c>
      <c r="K2228" s="57" t="b">
        <f>EXACT(F2228,bioshpere3_emission!E2228)</f>
        <v>1</v>
      </c>
      <c r="L2228" s="57" t="b">
        <f>EXACT(C2228,bioshpere3_emission!C2228)</f>
        <v>1</v>
      </c>
      <c r="M2228" s="57" t="b">
        <f>EXACT(B2228,bioshpere3_emission!B2228)</f>
        <v>1</v>
      </c>
      <c r="N2228" s="57" t="b">
        <f>EXACT(J2228,bioshpere3_emission!P2228)</f>
        <v>1</v>
      </c>
      <c r="O2228" s="57" t="s">
        <v>7743</v>
      </c>
      <c r="P2228" s="57" t="s">
        <v>7744</v>
      </c>
      <c r="Q2228" s="57" t="s">
        <v>7745</v>
      </c>
    </row>
    <row r="2229" spans="1:17" x14ac:dyDescent="0.25">
      <c r="A2229" s="58">
        <v>554</v>
      </c>
      <c r="B2229" s="57" t="s">
        <v>300</v>
      </c>
      <c r="C2229" s="57" t="s">
        <v>91</v>
      </c>
      <c r="D2229" s="57" t="s">
        <v>4415</v>
      </c>
      <c r="E2229" s="57" t="s">
        <v>7742</v>
      </c>
      <c r="F2229" s="57" t="s">
        <v>302</v>
      </c>
      <c r="G2229" s="57" t="s">
        <v>14</v>
      </c>
      <c r="H2229" s="57" t="s">
        <v>34</v>
      </c>
      <c r="I2229" s="57" t="str">
        <f>_xlfn.CONCAT(O2229,E2229,P2229,D2229,P2229,Q2229)</f>
        <v>('biosphere3','ae0d3325-09c1-45ad-90d0-a9b2097b707d')</v>
      </c>
      <c r="J2229" s="57" t="str">
        <f>_xlfn.CONCAT(F2229,C2229)</f>
        <v>Krypton-85('water', 'surface water')</v>
      </c>
      <c r="K2229" s="57" t="b">
        <f>EXACT(F2229,bioshpere3_emission!E2229)</f>
        <v>1</v>
      </c>
      <c r="L2229" s="57" t="b">
        <f>EXACT(C2229,bioshpere3_emission!C2229)</f>
        <v>1</v>
      </c>
      <c r="M2229" s="57" t="b">
        <f>EXACT(B2229,bioshpere3_emission!B2229)</f>
        <v>1</v>
      </c>
      <c r="N2229" s="57" t="b">
        <f>EXACT(J2229,bioshpere3_emission!P2229)</f>
        <v>1</v>
      </c>
      <c r="O2229" s="57" t="s">
        <v>7743</v>
      </c>
      <c r="P2229" s="57" t="s">
        <v>7744</v>
      </c>
      <c r="Q2229" s="57" t="s">
        <v>7745</v>
      </c>
    </row>
    <row r="2230" spans="1:17" x14ac:dyDescent="0.25">
      <c r="A2230" s="58">
        <v>3284</v>
      </c>
      <c r="B2230" s="57" t="s">
        <v>300</v>
      </c>
      <c r="C2230" s="57" t="s">
        <v>48</v>
      </c>
      <c r="D2230" s="57" t="s">
        <v>1663</v>
      </c>
      <c r="E2230" s="57" t="s">
        <v>7742</v>
      </c>
      <c r="F2230" s="57" t="s">
        <v>302</v>
      </c>
      <c r="G2230" s="57" t="s">
        <v>14</v>
      </c>
      <c r="H2230" s="57" t="s">
        <v>34</v>
      </c>
      <c r="I2230" s="57" t="str">
        <f>_xlfn.CONCAT(O2230,E2230,P2230,D2230,P2230,Q2230)</f>
        <v>('biosphere3','4f46f2a8-545c-44d8-a40d-3e49571dcd51')</v>
      </c>
      <c r="J2230" s="57" t="str">
        <f>_xlfn.CONCAT(F2230,C2230)</f>
        <v>Krypton-85('water',)</v>
      </c>
      <c r="K2230" s="57" t="b">
        <f>EXACT(F2230,bioshpere3_emission!E2230)</f>
        <v>1</v>
      </c>
      <c r="L2230" s="57" t="b">
        <f>EXACT(C2230,bioshpere3_emission!C2230)</f>
        <v>1</v>
      </c>
      <c r="M2230" s="57" t="b">
        <f>EXACT(B2230,bioshpere3_emission!B2230)</f>
        <v>1</v>
      </c>
      <c r="N2230" s="57" t="b">
        <f>EXACT(J2230,bioshpere3_emission!P2230)</f>
        <v>1</v>
      </c>
      <c r="O2230" s="57" t="s">
        <v>7743</v>
      </c>
      <c r="P2230" s="57" t="s">
        <v>7744</v>
      </c>
      <c r="Q2230" s="57" t="s">
        <v>7745</v>
      </c>
    </row>
    <row r="2231" spans="1:17" x14ac:dyDescent="0.25">
      <c r="A2231" s="58">
        <v>4363</v>
      </c>
      <c r="B2231" s="57" t="s">
        <v>2377</v>
      </c>
      <c r="C2231" s="57" t="s">
        <v>24</v>
      </c>
      <c r="D2231" s="57" t="s">
        <v>6510</v>
      </c>
      <c r="E2231" s="57" t="s">
        <v>7742</v>
      </c>
      <c r="F2231" s="57" t="s">
        <v>975</v>
      </c>
      <c r="G2231" s="57" t="s">
        <v>14</v>
      </c>
      <c r="H2231" s="57" t="s">
        <v>34</v>
      </c>
      <c r="I2231" s="57" t="str">
        <f>_xlfn.CONCAT(O2231,E2231,P2231,D2231,P2231,Q2231)</f>
        <v>('biosphere3','168746ee-b79e-47d6-951e-b085e7e7130b')</v>
      </c>
      <c r="J2231" s="57" t="str">
        <f>_xlfn.CONCAT(F2231,C2231)</f>
        <v>Krypton-85m('air', 'low population density, long-term')</v>
      </c>
      <c r="K2231" s="57" t="b">
        <f>EXACT(F2231,bioshpere3_emission!E2231)</f>
        <v>1</v>
      </c>
      <c r="L2231" s="57" t="b">
        <f>EXACT(C2231,bioshpere3_emission!C2231)</f>
        <v>1</v>
      </c>
      <c r="M2231" s="57" t="b">
        <f>EXACT(B2231,bioshpere3_emission!B2231)</f>
        <v>1</v>
      </c>
      <c r="N2231" s="57" t="b">
        <f>EXACT(J2231,bioshpere3_emission!P2231)</f>
        <v>1</v>
      </c>
      <c r="O2231" s="57" t="s">
        <v>7743</v>
      </c>
      <c r="P2231" s="57" t="s">
        <v>7744</v>
      </c>
      <c r="Q2231" s="57" t="s">
        <v>7745</v>
      </c>
    </row>
    <row r="2232" spans="1:17" x14ac:dyDescent="0.25">
      <c r="A2232" s="58">
        <v>3939</v>
      </c>
      <c r="B2232" s="57" t="s">
        <v>2377</v>
      </c>
      <c r="C2232" s="57" t="s">
        <v>31</v>
      </c>
      <c r="D2232" s="57" t="s">
        <v>2378</v>
      </c>
      <c r="E2232" s="57" t="s">
        <v>7742</v>
      </c>
      <c r="F2232" s="57" t="s">
        <v>975</v>
      </c>
      <c r="G2232" s="57" t="s">
        <v>14</v>
      </c>
      <c r="H2232" s="57" t="s">
        <v>34</v>
      </c>
      <c r="I2232" s="57" t="str">
        <f>_xlfn.CONCAT(O2232,E2232,P2232,D2232,P2232,Q2232)</f>
        <v>('biosphere3','3a426398-ce2c-4803-aabf-d00b8bc1c277')</v>
      </c>
      <c r="J2232" s="57" t="str">
        <f>_xlfn.CONCAT(F2232,C2232)</f>
        <v>Krypton-85m('air', 'lower stratosphere + upper troposphere')</v>
      </c>
      <c r="K2232" s="57" t="b">
        <f>EXACT(F2232,bioshpere3_emission!E2232)</f>
        <v>1</v>
      </c>
      <c r="L2232" s="57" t="b">
        <f>EXACT(C2232,bioshpere3_emission!C2232)</f>
        <v>1</v>
      </c>
      <c r="M2232" s="57" t="b">
        <f>EXACT(B2232,bioshpere3_emission!B2232)</f>
        <v>1</v>
      </c>
      <c r="N2232" s="57" t="b">
        <f>EXACT(J2232,bioshpere3_emission!P2232)</f>
        <v>1</v>
      </c>
      <c r="O2232" s="57" t="s">
        <v>7743</v>
      </c>
      <c r="P2232" s="57" t="s">
        <v>7744</v>
      </c>
      <c r="Q2232" s="57" t="s">
        <v>7745</v>
      </c>
    </row>
    <row r="2233" spans="1:17" x14ac:dyDescent="0.25">
      <c r="A2233" s="58">
        <v>1837</v>
      </c>
      <c r="B2233" s="57" t="s">
        <v>2377</v>
      </c>
      <c r="C2233" s="57" t="s">
        <v>27</v>
      </c>
      <c r="D2233" s="57" t="s">
        <v>974</v>
      </c>
      <c r="E2233" s="57" t="s">
        <v>7742</v>
      </c>
      <c r="F2233" s="57" t="s">
        <v>975</v>
      </c>
      <c r="G2233" s="57" t="s">
        <v>14</v>
      </c>
      <c r="H2233" s="57" t="s">
        <v>34</v>
      </c>
      <c r="I2233" s="57" t="str">
        <f>_xlfn.CONCAT(O2233,E2233,P2233,D2233,P2233,Q2233)</f>
        <v>('biosphere3','8aa45af3-ff38-4330-9870-81fd360db53b')</v>
      </c>
      <c r="J2233" s="57" t="str">
        <f>_xlfn.CONCAT(F2233,C2233)</f>
        <v>Krypton-85m('air', 'non-urban air or from high stacks')</v>
      </c>
      <c r="K2233" s="57" t="b">
        <f>EXACT(F2233,bioshpere3_emission!E2233)</f>
        <v>1</v>
      </c>
      <c r="L2233" s="57" t="b">
        <f>EXACT(C2233,bioshpere3_emission!C2233)</f>
        <v>1</v>
      </c>
      <c r="M2233" s="57" t="b">
        <f>EXACT(B2233,bioshpere3_emission!B2233)</f>
        <v>1</v>
      </c>
      <c r="N2233" s="57" t="b">
        <f>EXACT(J2233,bioshpere3_emission!P2233)</f>
        <v>1</v>
      </c>
      <c r="O2233" s="57" t="s">
        <v>7743</v>
      </c>
      <c r="P2233" s="57" t="s">
        <v>7744</v>
      </c>
      <c r="Q2233" s="57" t="s">
        <v>7745</v>
      </c>
    </row>
    <row r="2234" spans="1:17" x14ac:dyDescent="0.25">
      <c r="A2234" s="58">
        <v>159</v>
      </c>
      <c r="B2234" s="57" t="s">
        <v>2377</v>
      </c>
      <c r="C2234" s="57" t="s">
        <v>44</v>
      </c>
      <c r="D2234" s="57" t="s">
        <v>4495</v>
      </c>
      <c r="E2234" s="57" t="s">
        <v>7742</v>
      </c>
      <c r="F2234" s="57" t="s">
        <v>975</v>
      </c>
      <c r="G2234" s="57" t="s">
        <v>14</v>
      </c>
      <c r="H2234" s="57" t="s">
        <v>34</v>
      </c>
      <c r="I2234" s="57" t="str">
        <f>_xlfn.CONCAT(O2234,E2234,P2234,D2234,P2234,Q2234)</f>
        <v>('biosphere3','b96a93dd-c34a-4c2c-bbab-a012e5c1e19a')</v>
      </c>
      <c r="J2234" s="57" t="str">
        <f>_xlfn.CONCAT(F2234,C2234)</f>
        <v>Krypton-85m('air', 'urban air close to ground')</v>
      </c>
      <c r="K2234" s="57" t="b">
        <f>EXACT(F2234,bioshpere3_emission!E2234)</f>
        <v>1</v>
      </c>
      <c r="L2234" s="57" t="b">
        <f>EXACT(C2234,bioshpere3_emission!C2234)</f>
        <v>1</v>
      </c>
      <c r="M2234" s="57" t="b">
        <f>EXACT(B2234,bioshpere3_emission!B2234)</f>
        <v>1</v>
      </c>
      <c r="N2234" s="57" t="b">
        <f>EXACT(J2234,bioshpere3_emission!P2234)</f>
        <v>1</v>
      </c>
      <c r="O2234" s="57" t="s">
        <v>7743</v>
      </c>
      <c r="P2234" s="57" t="s">
        <v>7744</v>
      </c>
      <c r="Q2234" s="57" t="s">
        <v>7745</v>
      </c>
    </row>
    <row r="2235" spans="1:17" x14ac:dyDescent="0.25">
      <c r="A2235" s="58">
        <v>3801</v>
      </c>
      <c r="B2235" s="57" t="s">
        <v>2377</v>
      </c>
      <c r="C2235" s="57" t="s">
        <v>190</v>
      </c>
      <c r="D2235" s="57" t="s">
        <v>4841</v>
      </c>
      <c r="E2235" s="57" t="s">
        <v>7742</v>
      </c>
      <c r="F2235" s="57" t="s">
        <v>975</v>
      </c>
      <c r="G2235" s="57" t="s">
        <v>14</v>
      </c>
      <c r="H2235" s="57" t="s">
        <v>34</v>
      </c>
      <c r="I2235" s="57" t="str">
        <f>_xlfn.CONCAT(O2235,E2235,P2235,D2235,P2235,Q2235)</f>
        <v>('biosphere3','421a7f1b-01a5-4160-bb7e-32fa8967d9b9')</v>
      </c>
      <c r="J2235" s="57" t="str">
        <f>_xlfn.CONCAT(F2235,C2235)</f>
        <v>Krypton-85m('air',)</v>
      </c>
      <c r="K2235" s="57" t="b">
        <f>EXACT(F2235,bioshpere3_emission!E2235)</f>
        <v>1</v>
      </c>
      <c r="L2235" s="57" t="b">
        <f>EXACT(C2235,bioshpere3_emission!C2235)</f>
        <v>1</v>
      </c>
      <c r="M2235" s="57" t="b">
        <f>EXACT(B2235,bioshpere3_emission!B2235)</f>
        <v>1</v>
      </c>
      <c r="N2235" s="57" t="b">
        <f>EXACT(J2235,bioshpere3_emission!P2235)</f>
        <v>1</v>
      </c>
      <c r="O2235" s="57" t="s">
        <v>7743</v>
      </c>
      <c r="P2235" s="57" t="s">
        <v>7744</v>
      </c>
      <c r="Q2235" s="57" t="s">
        <v>7745</v>
      </c>
    </row>
    <row r="2236" spans="1:17" x14ac:dyDescent="0.25">
      <c r="A2236" s="58">
        <v>1724</v>
      </c>
      <c r="B2236" s="57" t="s">
        <v>2125</v>
      </c>
      <c r="C2236" s="57" t="s">
        <v>24</v>
      </c>
      <c r="D2236" s="57" t="s">
        <v>2126</v>
      </c>
      <c r="E2236" s="57" t="s">
        <v>7742</v>
      </c>
      <c r="F2236" s="57" t="s">
        <v>2127</v>
      </c>
      <c r="G2236" s="57" t="s">
        <v>14</v>
      </c>
      <c r="H2236" s="57" t="s">
        <v>34</v>
      </c>
      <c r="I2236" s="57" t="str">
        <f>_xlfn.CONCAT(O2236,E2236,P2236,D2236,P2236,Q2236)</f>
        <v>('biosphere3','959d46ab-6a28-48da-9584-7aa4909230f7')</v>
      </c>
      <c r="J2236" s="57" t="str">
        <f>_xlfn.CONCAT(F2236,C2236)</f>
        <v>Krypton-87('air', 'low population density, long-term')</v>
      </c>
      <c r="K2236" s="57" t="b">
        <f>EXACT(F2236,bioshpere3_emission!E2236)</f>
        <v>1</v>
      </c>
      <c r="L2236" s="57" t="b">
        <f>EXACT(C2236,bioshpere3_emission!C2236)</f>
        <v>1</v>
      </c>
      <c r="M2236" s="57" t="b">
        <f>EXACT(B2236,bioshpere3_emission!B2236)</f>
        <v>1</v>
      </c>
      <c r="N2236" s="57" t="b">
        <f>EXACT(J2236,bioshpere3_emission!P2236)</f>
        <v>1</v>
      </c>
      <c r="O2236" s="57" t="s">
        <v>7743</v>
      </c>
      <c r="P2236" s="57" t="s">
        <v>7744</v>
      </c>
      <c r="Q2236" s="57" t="s">
        <v>7745</v>
      </c>
    </row>
    <row r="2237" spans="1:17" x14ac:dyDescent="0.25">
      <c r="A2237" s="58">
        <v>2022</v>
      </c>
      <c r="B2237" s="57" t="s">
        <v>2125</v>
      </c>
      <c r="C2237" s="57" t="s">
        <v>31</v>
      </c>
      <c r="D2237" s="57" t="s">
        <v>6784</v>
      </c>
      <c r="E2237" s="57" t="s">
        <v>7742</v>
      </c>
      <c r="F2237" s="57" t="s">
        <v>2127</v>
      </c>
      <c r="G2237" s="57" t="s">
        <v>14</v>
      </c>
      <c r="H2237" s="57" t="s">
        <v>34</v>
      </c>
      <c r="I2237" s="57" t="str">
        <f>_xlfn.CONCAT(O2237,E2237,P2237,D2237,P2237,Q2237)</f>
        <v>('biosphere3','68bdd315-335b-406b-ab7d-beefca01768a')</v>
      </c>
      <c r="J2237" s="57" t="str">
        <f>_xlfn.CONCAT(F2237,C2237)</f>
        <v>Krypton-87('air', 'lower stratosphere + upper troposphere')</v>
      </c>
      <c r="K2237" s="57" t="b">
        <f>EXACT(F2237,bioshpere3_emission!E2237)</f>
        <v>1</v>
      </c>
      <c r="L2237" s="57" t="b">
        <f>EXACT(C2237,bioshpere3_emission!C2237)</f>
        <v>1</v>
      </c>
      <c r="M2237" s="57" t="b">
        <f>EXACT(B2237,bioshpere3_emission!B2237)</f>
        <v>1</v>
      </c>
      <c r="N2237" s="57" t="b">
        <f>EXACT(J2237,bioshpere3_emission!P2237)</f>
        <v>1</v>
      </c>
      <c r="O2237" s="57" t="s">
        <v>7743</v>
      </c>
      <c r="P2237" s="57" t="s">
        <v>7744</v>
      </c>
      <c r="Q2237" s="57" t="s">
        <v>7745</v>
      </c>
    </row>
    <row r="2238" spans="1:17" x14ac:dyDescent="0.25">
      <c r="A2238" s="58">
        <v>3763</v>
      </c>
      <c r="B2238" s="57" t="s">
        <v>2125</v>
      </c>
      <c r="C2238" s="57" t="s">
        <v>27</v>
      </c>
      <c r="D2238" s="57" t="s">
        <v>4600</v>
      </c>
      <c r="E2238" s="57" t="s">
        <v>7742</v>
      </c>
      <c r="F2238" s="57" t="s">
        <v>2127</v>
      </c>
      <c r="G2238" s="57" t="s">
        <v>14</v>
      </c>
      <c r="H2238" s="57" t="s">
        <v>34</v>
      </c>
      <c r="I2238" s="57" t="str">
        <f>_xlfn.CONCAT(O2238,E2238,P2238,D2238,P2238,Q2238)</f>
        <v>('biosphere3','c5cd9e97-8986-4cb5-b3a5-adac2cc40d1a')</v>
      </c>
      <c r="J2238" s="57" t="str">
        <f>_xlfn.CONCAT(F2238,C2238)</f>
        <v>Krypton-87('air', 'non-urban air or from high stacks')</v>
      </c>
      <c r="K2238" s="57" t="b">
        <f>EXACT(F2238,bioshpere3_emission!E2238)</f>
        <v>1</v>
      </c>
      <c r="L2238" s="57" t="b">
        <f>EXACT(C2238,bioshpere3_emission!C2238)</f>
        <v>1</v>
      </c>
      <c r="M2238" s="57" t="b">
        <f>EXACT(B2238,bioshpere3_emission!B2238)</f>
        <v>1</v>
      </c>
      <c r="N2238" s="57" t="b">
        <f>EXACT(J2238,bioshpere3_emission!P2238)</f>
        <v>1</v>
      </c>
      <c r="O2238" s="57" t="s">
        <v>7743</v>
      </c>
      <c r="P2238" s="57" t="s">
        <v>7744</v>
      </c>
      <c r="Q2238" s="57" t="s">
        <v>7745</v>
      </c>
    </row>
    <row r="2239" spans="1:17" x14ac:dyDescent="0.25">
      <c r="A2239" s="58">
        <v>205</v>
      </c>
      <c r="B2239" s="57" t="s">
        <v>2125</v>
      </c>
      <c r="C2239" s="57" t="s">
        <v>44</v>
      </c>
      <c r="D2239" s="57" t="s">
        <v>5123</v>
      </c>
      <c r="E2239" s="57" t="s">
        <v>7742</v>
      </c>
      <c r="F2239" s="57" t="s">
        <v>2127</v>
      </c>
      <c r="G2239" s="57" t="s">
        <v>14</v>
      </c>
      <c r="H2239" s="57" t="s">
        <v>34</v>
      </c>
      <c r="I2239" s="57" t="str">
        <f>_xlfn.CONCAT(O2239,E2239,P2239,D2239,P2239,Q2239)</f>
        <v>('biosphere3','20604bc5-214d-4883-97e3-9b43078c634b')</v>
      </c>
      <c r="J2239" s="57" t="str">
        <f>_xlfn.CONCAT(F2239,C2239)</f>
        <v>Krypton-87('air', 'urban air close to ground')</v>
      </c>
      <c r="K2239" s="57" t="b">
        <f>EXACT(F2239,bioshpere3_emission!E2239)</f>
        <v>1</v>
      </c>
      <c r="L2239" s="57" t="b">
        <f>EXACT(C2239,bioshpere3_emission!C2239)</f>
        <v>1</v>
      </c>
      <c r="M2239" s="57" t="b">
        <f>EXACT(B2239,bioshpere3_emission!B2239)</f>
        <v>1</v>
      </c>
      <c r="N2239" s="57" t="b">
        <f>EXACT(J2239,bioshpere3_emission!P2239)</f>
        <v>1</v>
      </c>
      <c r="O2239" s="57" t="s">
        <v>7743</v>
      </c>
      <c r="P2239" s="57" t="s">
        <v>7744</v>
      </c>
      <c r="Q2239" s="57" t="s">
        <v>7745</v>
      </c>
    </row>
    <row r="2240" spans="1:17" x14ac:dyDescent="0.25">
      <c r="A2240" s="58">
        <v>519</v>
      </c>
      <c r="B2240" s="57" t="s">
        <v>2125</v>
      </c>
      <c r="C2240" s="57" t="s">
        <v>190</v>
      </c>
      <c r="D2240" s="57" t="s">
        <v>6451</v>
      </c>
      <c r="E2240" s="57" t="s">
        <v>7742</v>
      </c>
      <c r="F2240" s="57" t="s">
        <v>2127</v>
      </c>
      <c r="G2240" s="57" t="s">
        <v>14</v>
      </c>
      <c r="H2240" s="57" t="s">
        <v>34</v>
      </c>
      <c r="I2240" s="57" t="str">
        <f>_xlfn.CONCAT(O2240,E2240,P2240,D2240,P2240,Q2240)</f>
        <v>('biosphere3','e49fc1ed-4bf5-4ec2-88b1-29ff979b37b8')</v>
      </c>
      <c r="J2240" s="57" t="str">
        <f>_xlfn.CONCAT(F2240,C2240)</f>
        <v>Krypton-87('air',)</v>
      </c>
      <c r="K2240" s="57" t="b">
        <f>EXACT(F2240,bioshpere3_emission!E2240)</f>
        <v>1</v>
      </c>
      <c r="L2240" s="57" t="b">
        <f>EXACT(C2240,bioshpere3_emission!C2240)</f>
        <v>1</v>
      </c>
      <c r="M2240" s="57" t="b">
        <f>EXACT(B2240,bioshpere3_emission!B2240)</f>
        <v>1</v>
      </c>
      <c r="N2240" s="57" t="b">
        <f>EXACT(J2240,bioshpere3_emission!P2240)</f>
        <v>1</v>
      </c>
      <c r="O2240" s="57" t="s">
        <v>7743</v>
      </c>
      <c r="P2240" s="57" t="s">
        <v>7744</v>
      </c>
      <c r="Q2240" s="57" t="s">
        <v>7745</v>
      </c>
    </row>
    <row r="2241" spans="1:17" x14ac:dyDescent="0.25">
      <c r="A2241" s="58">
        <v>2760</v>
      </c>
      <c r="B2241" s="57" t="s">
        <v>352</v>
      </c>
      <c r="C2241" s="57" t="s">
        <v>24</v>
      </c>
      <c r="D2241" s="57" t="s">
        <v>6386</v>
      </c>
      <c r="E2241" s="57" t="s">
        <v>7742</v>
      </c>
      <c r="F2241" s="57" t="s">
        <v>354</v>
      </c>
      <c r="G2241" s="57" t="s">
        <v>14</v>
      </c>
      <c r="H2241" s="57" t="s">
        <v>34</v>
      </c>
      <c r="I2241" s="57" t="str">
        <f>_xlfn.CONCAT(O2241,E2241,P2241,D2241,P2241,Q2241)</f>
        <v>('biosphere3','b91e05b3-7c4b-469f-aa01-73eaf7c0720d')</v>
      </c>
      <c r="J2241" s="57" t="str">
        <f>_xlfn.CONCAT(F2241,C2241)</f>
        <v>Krypton-88('air', 'low population density, long-term')</v>
      </c>
      <c r="K2241" s="57" t="b">
        <f>EXACT(F2241,bioshpere3_emission!E2241)</f>
        <v>1</v>
      </c>
      <c r="L2241" s="57" t="b">
        <f>EXACT(C2241,bioshpere3_emission!C2241)</f>
        <v>1</v>
      </c>
      <c r="M2241" s="57" t="b">
        <f>EXACT(B2241,bioshpere3_emission!B2241)</f>
        <v>1</v>
      </c>
      <c r="N2241" s="57" t="b">
        <f>EXACT(J2241,bioshpere3_emission!P2241)</f>
        <v>1</v>
      </c>
      <c r="O2241" s="57" t="s">
        <v>7743</v>
      </c>
      <c r="P2241" s="57" t="s">
        <v>7744</v>
      </c>
      <c r="Q2241" s="57" t="s">
        <v>7745</v>
      </c>
    </row>
    <row r="2242" spans="1:17" x14ac:dyDescent="0.25">
      <c r="A2242" s="58">
        <v>658</v>
      </c>
      <c r="B2242" s="57" t="s">
        <v>352</v>
      </c>
      <c r="C2242" s="57" t="s">
        <v>31</v>
      </c>
      <c r="D2242" s="57" t="s">
        <v>353</v>
      </c>
      <c r="E2242" s="57" t="s">
        <v>7742</v>
      </c>
      <c r="F2242" s="57" t="s">
        <v>354</v>
      </c>
      <c r="G2242" s="57" t="s">
        <v>14</v>
      </c>
      <c r="H2242" s="57" t="s">
        <v>34</v>
      </c>
      <c r="I2242" s="57" t="str">
        <f>_xlfn.CONCAT(O2242,E2242,P2242,D2242,P2242,Q2242)</f>
        <v>('biosphere3','7b836e07-985e-4962-8835-dc378299b12f')</v>
      </c>
      <c r="J2242" s="57" t="str">
        <f>_xlfn.CONCAT(F2242,C2242)</f>
        <v>Krypton-88('air', 'lower stratosphere + upper troposphere')</v>
      </c>
      <c r="K2242" s="57" t="b">
        <f>EXACT(F2242,bioshpere3_emission!E2242)</f>
        <v>1</v>
      </c>
      <c r="L2242" s="57" t="b">
        <f>EXACT(C2242,bioshpere3_emission!C2242)</f>
        <v>1</v>
      </c>
      <c r="M2242" s="57" t="b">
        <f>EXACT(B2242,bioshpere3_emission!B2242)</f>
        <v>1</v>
      </c>
      <c r="N2242" s="57" t="b">
        <f>EXACT(J2242,bioshpere3_emission!P2242)</f>
        <v>1</v>
      </c>
      <c r="O2242" s="57" t="s">
        <v>7743</v>
      </c>
      <c r="P2242" s="57" t="s">
        <v>7744</v>
      </c>
      <c r="Q2242" s="57" t="s">
        <v>7745</v>
      </c>
    </row>
    <row r="2243" spans="1:17" x14ac:dyDescent="0.25">
      <c r="A2243" s="58">
        <v>4252</v>
      </c>
      <c r="B2243" s="57" t="s">
        <v>352</v>
      </c>
      <c r="C2243" s="57" t="s">
        <v>27</v>
      </c>
      <c r="D2243" s="57" t="s">
        <v>3359</v>
      </c>
      <c r="E2243" s="57" t="s">
        <v>7742</v>
      </c>
      <c r="F2243" s="57" t="s">
        <v>354</v>
      </c>
      <c r="G2243" s="57" t="s">
        <v>14</v>
      </c>
      <c r="H2243" s="57" t="s">
        <v>34</v>
      </c>
      <c r="I2243" s="57" t="str">
        <f>_xlfn.CONCAT(O2243,E2243,P2243,D2243,P2243,Q2243)</f>
        <v>('biosphere3','56ce80e5-9a77-4a80-ad65-6208db560be5')</v>
      </c>
      <c r="J2243" s="57" t="str">
        <f>_xlfn.CONCAT(F2243,C2243)</f>
        <v>Krypton-88('air', 'non-urban air or from high stacks')</v>
      </c>
      <c r="K2243" s="57" t="b">
        <f>EXACT(F2243,bioshpere3_emission!E2243)</f>
        <v>1</v>
      </c>
      <c r="L2243" s="57" t="b">
        <f>EXACT(C2243,bioshpere3_emission!C2243)</f>
        <v>1</v>
      </c>
      <c r="M2243" s="57" t="b">
        <f>EXACT(B2243,bioshpere3_emission!B2243)</f>
        <v>1</v>
      </c>
      <c r="N2243" s="57" t="b">
        <f>EXACT(J2243,bioshpere3_emission!P2243)</f>
        <v>1</v>
      </c>
      <c r="O2243" s="57" t="s">
        <v>7743</v>
      </c>
      <c r="P2243" s="57" t="s">
        <v>7744</v>
      </c>
      <c r="Q2243" s="57" t="s">
        <v>7745</v>
      </c>
    </row>
    <row r="2244" spans="1:17" x14ac:dyDescent="0.25">
      <c r="A2244" s="58">
        <v>810</v>
      </c>
      <c r="B2244" s="57" t="s">
        <v>352</v>
      </c>
      <c r="C2244" s="57" t="s">
        <v>44</v>
      </c>
      <c r="D2244" s="57" t="s">
        <v>6277</v>
      </c>
      <c r="E2244" s="57" t="s">
        <v>7742</v>
      </c>
      <c r="F2244" s="57" t="s">
        <v>354</v>
      </c>
      <c r="G2244" s="57" t="s">
        <v>14</v>
      </c>
      <c r="H2244" s="57" t="s">
        <v>34</v>
      </c>
      <c r="I2244" s="57" t="str">
        <f>_xlfn.CONCAT(O2244,E2244,P2244,D2244,P2244,Q2244)</f>
        <v>('biosphere3','0a250f4c-2bca-437d-8775-45e18e427e4a')</v>
      </c>
      <c r="J2244" s="57" t="str">
        <f>_xlfn.CONCAT(F2244,C2244)</f>
        <v>Krypton-88('air', 'urban air close to ground')</v>
      </c>
      <c r="K2244" s="57" t="b">
        <f>EXACT(F2244,bioshpere3_emission!E2244)</f>
        <v>1</v>
      </c>
      <c r="L2244" s="57" t="b">
        <f>EXACT(C2244,bioshpere3_emission!C2244)</f>
        <v>1</v>
      </c>
      <c r="M2244" s="57" t="b">
        <f>EXACT(B2244,bioshpere3_emission!B2244)</f>
        <v>1</v>
      </c>
      <c r="N2244" s="57" t="b">
        <f>EXACT(J2244,bioshpere3_emission!P2244)</f>
        <v>1</v>
      </c>
      <c r="O2244" s="57" t="s">
        <v>7743</v>
      </c>
      <c r="P2244" s="57" t="s">
        <v>7744</v>
      </c>
      <c r="Q2244" s="57" t="s">
        <v>7745</v>
      </c>
    </row>
    <row r="2245" spans="1:17" x14ac:dyDescent="0.25">
      <c r="A2245" s="58">
        <v>1986</v>
      </c>
      <c r="B2245" s="57" t="s">
        <v>352</v>
      </c>
      <c r="C2245" s="57" t="s">
        <v>190</v>
      </c>
      <c r="D2245" s="57" t="s">
        <v>3562</v>
      </c>
      <c r="E2245" s="57" t="s">
        <v>7742</v>
      </c>
      <c r="F2245" s="57" t="s">
        <v>354</v>
      </c>
      <c r="G2245" s="57" t="s">
        <v>14</v>
      </c>
      <c r="H2245" s="57" t="s">
        <v>34</v>
      </c>
      <c r="I2245" s="57" t="str">
        <f>_xlfn.CONCAT(O2245,E2245,P2245,D2245,P2245,Q2245)</f>
        <v>('biosphere3','d350156f-e614-4206-9949-02de6f45f5ab')</v>
      </c>
      <c r="J2245" s="57" t="str">
        <f>_xlfn.CONCAT(F2245,C2245)</f>
        <v>Krypton-88('air',)</v>
      </c>
      <c r="K2245" s="57" t="b">
        <f>EXACT(F2245,bioshpere3_emission!E2245)</f>
        <v>1</v>
      </c>
      <c r="L2245" s="57" t="b">
        <f>EXACT(C2245,bioshpere3_emission!C2245)</f>
        <v>1</v>
      </c>
      <c r="M2245" s="57" t="b">
        <f>EXACT(B2245,bioshpere3_emission!B2245)</f>
        <v>1</v>
      </c>
      <c r="N2245" s="57" t="b">
        <f>EXACT(J2245,bioshpere3_emission!P2245)</f>
        <v>1</v>
      </c>
      <c r="O2245" s="57" t="s">
        <v>7743</v>
      </c>
      <c r="P2245" s="57" t="s">
        <v>7744</v>
      </c>
      <c r="Q2245" s="57" t="s">
        <v>7745</v>
      </c>
    </row>
    <row r="2246" spans="1:17" x14ac:dyDescent="0.25">
      <c r="A2246" s="58">
        <v>1283</v>
      </c>
      <c r="B2246" s="57" t="s">
        <v>3523</v>
      </c>
      <c r="C2246" s="57" t="s">
        <v>24</v>
      </c>
      <c r="D2246" s="57" t="s">
        <v>3524</v>
      </c>
      <c r="E2246" s="57" t="s">
        <v>7742</v>
      </c>
      <c r="F2246" s="57" t="s">
        <v>436</v>
      </c>
      <c r="G2246" s="57" t="s">
        <v>14</v>
      </c>
      <c r="H2246" s="57" t="s">
        <v>34</v>
      </c>
      <c r="I2246" s="57" t="str">
        <f>_xlfn.CONCAT(O2246,E2246,P2246,D2246,P2246,Q2246)</f>
        <v>('biosphere3','8d04e67c-b6a6-45dc-bce8-5deeb20720f3')</v>
      </c>
      <c r="J2246" s="57" t="str">
        <f>_xlfn.CONCAT(F2246,C2246)</f>
        <v>Krypton-89('air', 'low population density, long-term')</v>
      </c>
      <c r="K2246" s="57" t="b">
        <f>EXACT(F2246,bioshpere3_emission!E2246)</f>
        <v>1</v>
      </c>
      <c r="L2246" s="57" t="b">
        <f>EXACT(C2246,bioshpere3_emission!C2246)</f>
        <v>1</v>
      </c>
      <c r="M2246" s="57" t="b">
        <f>EXACT(B2246,bioshpere3_emission!B2246)</f>
        <v>1</v>
      </c>
      <c r="N2246" s="57" t="b">
        <f>EXACT(J2246,bioshpere3_emission!P2246)</f>
        <v>1</v>
      </c>
      <c r="O2246" s="57" t="s">
        <v>7743</v>
      </c>
      <c r="P2246" s="57" t="s">
        <v>7744</v>
      </c>
      <c r="Q2246" s="57" t="s">
        <v>7745</v>
      </c>
    </row>
    <row r="2247" spans="1:17" x14ac:dyDescent="0.25">
      <c r="A2247" s="58">
        <v>3333</v>
      </c>
      <c r="B2247" s="57" t="s">
        <v>3523</v>
      </c>
      <c r="C2247" s="57" t="s">
        <v>31</v>
      </c>
      <c r="D2247" s="57" t="s">
        <v>4659</v>
      </c>
      <c r="E2247" s="57" t="s">
        <v>7742</v>
      </c>
      <c r="F2247" s="57" t="s">
        <v>436</v>
      </c>
      <c r="G2247" s="57" t="s">
        <v>14</v>
      </c>
      <c r="H2247" s="57" t="s">
        <v>34</v>
      </c>
      <c r="I2247" s="57" t="str">
        <f>_xlfn.CONCAT(O2247,E2247,P2247,D2247,P2247,Q2247)</f>
        <v>('biosphere3','65a50013-0303-4ff2-a880-696dc23c2738')</v>
      </c>
      <c r="J2247" s="57" t="str">
        <f>_xlfn.CONCAT(F2247,C2247)</f>
        <v>Krypton-89('air', 'lower stratosphere + upper troposphere')</v>
      </c>
      <c r="K2247" s="57" t="b">
        <f>EXACT(F2247,bioshpere3_emission!E2247)</f>
        <v>1</v>
      </c>
      <c r="L2247" s="57" t="b">
        <f>EXACT(C2247,bioshpere3_emission!C2247)</f>
        <v>1</v>
      </c>
      <c r="M2247" s="57" t="b">
        <f>EXACT(B2247,bioshpere3_emission!B2247)</f>
        <v>1</v>
      </c>
      <c r="N2247" s="57" t="b">
        <f>EXACT(J2247,bioshpere3_emission!P2247)</f>
        <v>1</v>
      </c>
      <c r="O2247" s="57" t="s">
        <v>7743</v>
      </c>
      <c r="P2247" s="57" t="s">
        <v>7744</v>
      </c>
      <c r="Q2247" s="57" t="s">
        <v>7745</v>
      </c>
    </row>
    <row r="2248" spans="1:17" x14ac:dyDescent="0.25">
      <c r="A2248" s="58">
        <v>4060</v>
      </c>
      <c r="B2248" s="57" t="s">
        <v>3523</v>
      </c>
      <c r="C2248" s="57" t="s">
        <v>27</v>
      </c>
      <c r="D2248" s="57" t="s">
        <v>435</v>
      </c>
      <c r="E2248" s="57" t="s">
        <v>7742</v>
      </c>
      <c r="F2248" s="57" t="s">
        <v>436</v>
      </c>
      <c r="G2248" s="57" t="s">
        <v>14</v>
      </c>
      <c r="H2248" s="57" t="s">
        <v>34</v>
      </c>
      <c r="I2248" s="57" t="str">
        <f>_xlfn.CONCAT(O2248,E2248,P2248,D2248,P2248,Q2248)</f>
        <v>('biosphere3','24594cef-c50b-4e02-a5e3-c40cb06fea18')</v>
      </c>
      <c r="J2248" s="57" t="str">
        <f>_xlfn.CONCAT(F2248,C2248)</f>
        <v>Krypton-89('air', 'non-urban air or from high stacks')</v>
      </c>
      <c r="K2248" s="57" t="b">
        <f>EXACT(F2248,bioshpere3_emission!E2248)</f>
        <v>1</v>
      </c>
      <c r="L2248" s="57" t="b">
        <f>EXACT(C2248,bioshpere3_emission!C2248)</f>
        <v>1</v>
      </c>
      <c r="M2248" s="57" t="b">
        <f>EXACT(B2248,bioshpere3_emission!B2248)</f>
        <v>1</v>
      </c>
      <c r="N2248" s="57" t="b">
        <f>EXACT(J2248,bioshpere3_emission!P2248)</f>
        <v>1</v>
      </c>
      <c r="O2248" s="57" t="s">
        <v>7743</v>
      </c>
      <c r="P2248" s="57" t="s">
        <v>7744</v>
      </c>
      <c r="Q2248" s="57" t="s">
        <v>7745</v>
      </c>
    </row>
    <row r="2249" spans="1:17" x14ac:dyDescent="0.25">
      <c r="A2249" s="58">
        <v>2353</v>
      </c>
      <c r="B2249" s="57" t="s">
        <v>3523</v>
      </c>
      <c r="C2249" s="57" t="s">
        <v>44</v>
      </c>
      <c r="D2249" s="57" t="s">
        <v>6080</v>
      </c>
      <c r="E2249" s="57" t="s">
        <v>7742</v>
      </c>
      <c r="F2249" s="57" t="s">
        <v>436</v>
      </c>
      <c r="G2249" s="57" t="s">
        <v>14</v>
      </c>
      <c r="H2249" s="57" t="s">
        <v>34</v>
      </c>
      <c r="I2249" s="57" t="str">
        <f>_xlfn.CONCAT(O2249,E2249,P2249,D2249,P2249,Q2249)</f>
        <v>('biosphere3','db90e15b-d9d2-40ac-8b48-a409fe37f494')</v>
      </c>
      <c r="J2249" s="57" t="str">
        <f>_xlfn.CONCAT(F2249,C2249)</f>
        <v>Krypton-89('air', 'urban air close to ground')</v>
      </c>
      <c r="K2249" s="57" t="b">
        <f>EXACT(F2249,bioshpere3_emission!E2249)</f>
        <v>1</v>
      </c>
      <c r="L2249" s="57" t="b">
        <f>EXACT(C2249,bioshpere3_emission!C2249)</f>
        <v>1</v>
      </c>
      <c r="M2249" s="57" t="b">
        <f>EXACT(B2249,bioshpere3_emission!B2249)</f>
        <v>1</v>
      </c>
      <c r="N2249" s="57" t="b">
        <f>EXACT(J2249,bioshpere3_emission!P2249)</f>
        <v>1</v>
      </c>
      <c r="O2249" s="57" t="s">
        <v>7743</v>
      </c>
      <c r="P2249" s="57" t="s">
        <v>7744</v>
      </c>
      <c r="Q2249" s="57" t="s">
        <v>7745</v>
      </c>
    </row>
    <row r="2250" spans="1:17" x14ac:dyDescent="0.25">
      <c r="A2250" s="58">
        <v>3778</v>
      </c>
      <c r="B2250" s="57" t="s">
        <v>3523</v>
      </c>
      <c r="C2250" s="57" t="s">
        <v>190</v>
      </c>
      <c r="D2250" s="57" t="s">
        <v>5542</v>
      </c>
      <c r="E2250" s="57" t="s">
        <v>7742</v>
      </c>
      <c r="F2250" s="57" t="s">
        <v>436</v>
      </c>
      <c r="G2250" s="57" t="s">
        <v>14</v>
      </c>
      <c r="H2250" s="57" t="s">
        <v>34</v>
      </c>
      <c r="I2250" s="57" t="str">
        <f>_xlfn.CONCAT(O2250,E2250,P2250,D2250,P2250,Q2250)</f>
        <v>('biosphere3','e9633b45-9a6e-4d43-8c5e-4d59377bfe32')</v>
      </c>
      <c r="J2250" s="57" t="str">
        <f>_xlfn.CONCAT(F2250,C2250)</f>
        <v>Krypton-89('air',)</v>
      </c>
      <c r="K2250" s="57" t="b">
        <f>EXACT(F2250,bioshpere3_emission!E2250)</f>
        <v>1</v>
      </c>
      <c r="L2250" s="57" t="b">
        <f>EXACT(C2250,bioshpere3_emission!C2250)</f>
        <v>1</v>
      </c>
      <c r="M2250" s="57" t="b">
        <f>EXACT(B2250,bioshpere3_emission!B2250)</f>
        <v>1</v>
      </c>
      <c r="N2250" s="57" t="b">
        <f>EXACT(J2250,bioshpere3_emission!P2250)</f>
        <v>1</v>
      </c>
      <c r="O2250" s="57" t="s">
        <v>7743</v>
      </c>
      <c r="P2250" s="57" t="s">
        <v>7744</v>
      </c>
      <c r="Q2250" s="57" t="s">
        <v>7745</v>
      </c>
    </row>
    <row r="2251" spans="1:17" x14ac:dyDescent="0.25">
      <c r="A2251" s="58">
        <v>1112</v>
      </c>
      <c r="C2251" s="57" t="s">
        <v>2436</v>
      </c>
      <c r="D2251" s="57" t="s">
        <v>2437</v>
      </c>
      <c r="E2251" s="57" t="s">
        <v>7742</v>
      </c>
      <c r="F2251" s="57" t="s">
        <v>2438</v>
      </c>
      <c r="G2251" s="57" t="s">
        <v>2439</v>
      </c>
      <c r="H2251" s="57" t="s">
        <v>2440</v>
      </c>
      <c r="I2251" s="57" t="str">
        <f>_xlfn.CONCAT(O2251,E2251,P2251,D2251,P2251,Q2251)</f>
        <v>('biosphere3','df1b2a34-1788-4555-b991-f8ff67c66998')</v>
      </c>
      <c r="J2251" s="57" t="str">
        <f>_xlfn.CONCAT(F2251,C2251)</f>
        <v>Labour cost('economic', 'primary production factor')</v>
      </c>
      <c r="K2251" s="57" t="b">
        <f>EXACT(F2251,bioshpere3_emission!E2251)</f>
        <v>1</v>
      </c>
      <c r="L2251" s="57" t="b">
        <f>EXACT(C2251,bioshpere3_emission!C2251)</f>
        <v>1</v>
      </c>
      <c r="M2251" s="57" t="b">
        <f>EXACT(B2251,bioshpere3_emission!B2251)</f>
        <v>1</v>
      </c>
      <c r="N2251" s="57" t="b">
        <f>EXACT(J2251,bioshpere3_emission!P2251)</f>
        <v>1</v>
      </c>
      <c r="O2251" s="57" t="s">
        <v>7743</v>
      </c>
      <c r="P2251" s="57" t="s">
        <v>7744</v>
      </c>
      <c r="Q2251" s="57" t="s">
        <v>7745</v>
      </c>
    </row>
    <row r="2252" spans="1:17" x14ac:dyDescent="0.25">
      <c r="A2252" s="58">
        <v>2153</v>
      </c>
      <c r="B2252" s="57" t="s">
        <v>1895</v>
      </c>
      <c r="C2252" s="57" t="s">
        <v>24</v>
      </c>
      <c r="D2252" s="57" t="s">
        <v>6040</v>
      </c>
      <c r="E2252" s="57" t="s">
        <v>7742</v>
      </c>
      <c r="F2252" s="57" t="s">
        <v>1897</v>
      </c>
      <c r="G2252" s="57" t="s">
        <v>14</v>
      </c>
      <c r="H2252" s="57" t="s">
        <v>15</v>
      </c>
      <c r="I2252" s="57" t="str">
        <f>_xlfn.CONCAT(O2252,E2252,P2252,D2252,P2252,Q2252)</f>
        <v>('biosphere3','ecc93a94-3bd5-4ecc-a6cc-d526e417c6fb')</v>
      </c>
      <c r="J2252" s="57" t="str">
        <f>_xlfn.CONCAT(F2252,C2252)</f>
        <v>Lactic acid('air', 'low population density, long-term')</v>
      </c>
      <c r="K2252" s="57" t="b">
        <f>EXACT(F2252,bioshpere3_emission!E2252)</f>
        <v>1</v>
      </c>
      <c r="L2252" s="57" t="b">
        <f>EXACT(C2252,bioshpere3_emission!C2252)</f>
        <v>1</v>
      </c>
      <c r="M2252" s="57" t="b">
        <f>EXACT(B2252,bioshpere3_emission!B2252)</f>
        <v>1</v>
      </c>
      <c r="N2252" s="57" t="b">
        <f>EXACT(J2252,bioshpere3_emission!P2252)</f>
        <v>1</v>
      </c>
      <c r="O2252" s="57" t="s">
        <v>7743</v>
      </c>
      <c r="P2252" s="57" t="s">
        <v>7744</v>
      </c>
      <c r="Q2252" s="57" t="s">
        <v>7745</v>
      </c>
    </row>
    <row r="2253" spans="1:17" x14ac:dyDescent="0.25">
      <c r="A2253" s="58">
        <v>4425</v>
      </c>
      <c r="B2253" s="57" t="s">
        <v>1895</v>
      </c>
      <c r="C2253" s="57" t="s">
        <v>31</v>
      </c>
      <c r="D2253" s="57" t="s">
        <v>1942</v>
      </c>
      <c r="E2253" s="57" t="s">
        <v>7742</v>
      </c>
      <c r="F2253" s="57" t="s">
        <v>1897</v>
      </c>
      <c r="G2253" s="57" t="s">
        <v>14</v>
      </c>
      <c r="H2253" s="57" t="s">
        <v>15</v>
      </c>
      <c r="I2253" s="57" t="str">
        <f>_xlfn.CONCAT(O2253,E2253,P2253,D2253,P2253,Q2253)</f>
        <v>('biosphere3','538fe63d-1b39-4aab-b50c-427dd4c0552b')</v>
      </c>
      <c r="J2253" s="57" t="str">
        <f>_xlfn.CONCAT(F2253,C2253)</f>
        <v>Lactic acid('air', 'lower stratosphere + upper troposphere')</v>
      </c>
      <c r="K2253" s="57" t="b">
        <f>EXACT(F2253,bioshpere3_emission!E2253)</f>
        <v>1</v>
      </c>
      <c r="L2253" s="57" t="b">
        <f>EXACT(C2253,bioshpere3_emission!C2253)</f>
        <v>1</v>
      </c>
      <c r="M2253" s="57" t="b">
        <f>EXACT(B2253,bioshpere3_emission!B2253)</f>
        <v>1</v>
      </c>
      <c r="N2253" s="57" t="b">
        <f>EXACT(J2253,bioshpere3_emission!P2253)</f>
        <v>1</v>
      </c>
      <c r="O2253" s="57" t="s">
        <v>7743</v>
      </c>
      <c r="P2253" s="57" t="s">
        <v>7744</v>
      </c>
      <c r="Q2253" s="57" t="s">
        <v>7745</v>
      </c>
    </row>
    <row r="2254" spans="1:17" x14ac:dyDescent="0.25">
      <c r="A2254" s="58">
        <v>953</v>
      </c>
      <c r="B2254" s="57" t="s">
        <v>1895</v>
      </c>
      <c r="C2254" s="57" t="s">
        <v>27</v>
      </c>
      <c r="D2254" s="57" t="s">
        <v>5367</v>
      </c>
      <c r="E2254" s="57" t="s">
        <v>7742</v>
      </c>
      <c r="F2254" s="57" t="s">
        <v>1897</v>
      </c>
      <c r="G2254" s="57" t="s">
        <v>14</v>
      </c>
      <c r="H2254" s="57" t="s">
        <v>15</v>
      </c>
      <c r="I2254" s="57" t="str">
        <f>_xlfn.CONCAT(O2254,E2254,P2254,D2254,P2254,Q2254)</f>
        <v>('biosphere3','d7000952-5775-43af-a422-ef7645f260d5')</v>
      </c>
      <c r="J2254" s="57" t="str">
        <f>_xlfn.CONCAT(F2254,C2254)</f>
        <v>Lactic acid('air', 'non-urban air or from high stacks')</v>
      </c>
      <c r="K2254" s="57" t="b">
        <f>EXACT(F2254,bioshpere3_emission!E2254)</f>
        <v>1</v>
      </c>
      <c r="L2254" s="57" t="b">
        <f>EXACT(C2254,bioshpere3_emission!C2254)</f>
        <v>1</v>
      </c>
      <c r="M2254" s="57" t="b">
        <f>EXACT(B2254,bioshpere3_emission!B2254)</f>
        <v>1</v>
      </c>
      <c r="N2254" s="57" t="b">
        <f>EXACT(J2254,bioshpere3_emission!P2254)</f>
        <v>1</v>
      </c>
      <c r="O2254" s="57" t="s">
        <v>7743</v>
      </c>
      <c r="P2254" s="57" t="s">
        <v>7744</v>
      </c>
      <c r="Q2254" s="57" t="s">
        <v>7745</v>
      </c>
    </row>
    <row r="2255" spans="1:17" x14ac:dyDescent="0.25">
      <c r="A2255" s="58">
        <v>2118</v>
      </c>
      <c r="B2255" s="57" t="s">
        <v>1895</v>
      </c>
      <c r="C2255" s="57" t="s">
        <v>44</v>
      </c>
      <c r="D2255" s="57" t="s">
        <v>5732</v>
      </c>
      <c r="E2255" s="57" t="s">
        <v>7742</v>
      </c>
      <c r="F2255" s="57" t="s">
        <v>1897</v>
      </c>
      <c r="G2255" s="57" t="s">
        <v>14</v>
      </c>
      <c r="H2255" s="57" t="s">
        <v>15</v>
      </c>
      <c r="I2255" s="57" t="str">
        <f>_xlfn.CONCAT(O2255,E2255,P2255,D2255,P2255,Q2255)</f>
        <v>('biosphere3','7ad7644f-8796-438e-a15b-86345622886b')</v>
      </c>
      <c r="J2255" s="57" t="str">
        <f>_xlfn.CONCAT(F2255,C2255)</f>
        <v>Lactic acid('air', 'urban air close to ground')</v>
      </c>
      <c r="K2255" s="57" t="b">
        <f>EXACT(F2255,bioshpere3_emission!E2255)</f>
        <v>1</v>
      </c>
      <c r="L2255" s="57" t="b">
        <f>EXACT(C2255,bioshpere3_emission!C2255)</f>
        <v>1</v>
      </c>
      <c r="M2255" s="57" t="b">
        <f>EXACT(B2255,bioshpere3_emission!B2255)</f>
        <v>1</v>
      </c>
      <c r="N2255" s="57" t="b">
        <f>EXACT(J2255,bioshpere3_emission!P2255)</f>
        <v>1</v>
      </c>
      <c r="O2255" s="57" t="s">
        <v>7743</v>
      </c>
      <c r="P2255" s="57" t="s">
        <v>7744</v>
      </c>
      <c r="Q2255" s="57" t="s">
        <v>7745</v>
      </c>
    </row>
    <row r="2256" spans="1:17" x14ac:dyDescent="0.25">
      <c r="A2256" s="58">
        <v>4035</v>
      </c>
      <c r="B2256" s="57" t="s">
        <v>1895</v>
      </c>
      <c r="C2256" s="57" t="s">
        <v>190</v>
      </c>
      <c r="D2256" s="57" t="s">
        <v>6402</v>
      </c>
      <c r="E2256" s="57" t="s">
        <v>7742</v>
      </c>
      <c r="F2256" s="57" t="s">
        <v>1897</v>
      </c>
      <c r="G2256" s="57" t="s">
        <v>14</v>
      </c>
      <c r="H2256" s="57" t="s">
        <v>15</v>
      </c>
      <c r="I2256" s="57" t="str">
        <f>_xlfn.CONCAT(O2256,E2256,P2256,D2256,P2256,Q2256)</f>
        <v>('biosphere3','35a27f5c-487b-48c6-bfd5-0a2dbacf2045')</v>
      </c>
      <c r="J2256" s="57" t="str">
        <f>_xlfn.CONCAT(F2256,C2256)</f>
        <v>Lactic acid('air',)</v>
      </c>
      <c r="K2256" s="57" t="b">
        <f>EXACT(F2256,bioshpere3_emission!E2256)</f>
        <v>1</v>
      </c>
      <c r="L2256" s="57" t="b">
        <f>EXACT(C2256,bioshpere3_emission!C2256)</f>
        <v>1</v>
      </c>
      <c r="M2256" s="57" t="b">
        <f>EXACT(B2256,bioshpere3_emission!B2256)</f>
        <v>1</v>
      </c>
      <c r="N2256" s="57" t="b">
        <f>EXACT(J2256,bioshpere3_emission!P2256)</f>
        <v>1</v>
      </c>
      <c r="O2256" s="57" t="s">
        <v>7743</v>
      </c>
      <c r="P2256" s="57" t="s">
        <v>7744</v>
      </c>
      <c r="Q2256" s="57" t="s">
        <v>7745</v>
      </c>
    </row>
    <row r="2257" spans="1:17" x14ac:dyDescent="0.25">
      <c r="A2257" s="58">
        <v>2006</v>
      </c>
      <c r="B2257" s="57" t="s">
        <v>1895</v>
      </c>
      <c r="C2257" s="57" t="s">
        <v>71</v>
      </c>
      <c r="D2257" s="57" t="s">
        <v>3301</v>
      </c>
      <c r="E2257" s="57" t="s">
        <v>7742</v>
      </c>
      <c r="F2257" s="57" t="s">
        <v>1897</v>
      </c>
      <c r="G2257" s="57" t="s">
        <v>14</v>
      </c>
      <c r="H2257" s="57" t="s">
        <v>15</v>
      </c>
      <c r="I2257" s="57" t="str">
        <f>_xlfn.CONCAT(O2257,E2257,P2257,D2257,P2257,Q2257)</f>
        <v>('biosphere3','94413eda-8562-4a3e-9ab7-92dfb5554cb2')</v>
      </c>
      <c r="J2257" s="57" t="str">
        <f>_xlfn.CONCAT(F2257,C2257)</f>
        <v>Lactic acid('water', 'ground-')</v>
      </c>
      <c r="K2257" s="57" t="b">
        <f>EXACT(F2257,bioshpere3_emission!E2257)</f>
        <v>1</v>
      </c>
      <c r="L2257" s="57" t="b">
        <f>EXACT(C2257,bioshpere3_emission!C2257)</f>
        <v>1</v>
      </c>
      <c r="M2257" s="57" t="b">
        <f>EXACT(B2257,bioshpere3_emission!B2257)</f>
        <v>1</v>
      </c>
      <c r="N2257" s="57" t="b">
        <f>EXACT(J2257,bioshpere3_emission!P2257)</f>
        <v>1</v>
      </c>
      <c r="O2257" s="57" t="s">
        <v>7743</v>
      </c>
      <c r="P2257" s="57" t="s">
        <v>7744</v>
      </c>
      <c r="Q2257" s="57" t="s">
        <v>7745</v>
      </c>
    </row>
    <row r="2258" spans="1:17" x14ac:dyDescent="0.25">
      <c r="A2258" s="58">
        <v>3972</v>
      </c>
      <c r="B2258" s="57" t="s">
        <v>1895</v>
      </c>
      <c r="C2258" s="57" t="s">
        <v>100</v>
      </c>
      <c r="D2258" s="57" t="s">
        <v>3052</v>
      </c>
      <c r="E2258" s="57" t="s">
        <v>7742</v>
      </c>
      <c r="F2258" s="57" t="s">
        <v>1897</v>
      </c>
      <c r="G2258" s="57" t="s">
        <v>14</v>
      </c>
      <c r="H2258" s="57" t="s">
        <v>15</v>
      </c>
      <c r="I2258" s="57" t="str">
        <f>_xlfn.CONCAT(O2258,E2258,P2258,D2258,P2258,Q2258)</f>
        <v>('biosphere3','2169a4c1-3198-48ed-92f4-4fa22ed44739')</v>
      </c>
      <c r="J2258" s="57" t="str">
        <f>_xlfn.CONCAT(F2258,C2258)</f>
        <v>Lactic acid('water', 'ground-, long-term')</v>
      </c>
      <c r="K2258" s="57" t="b">
        <f>EXACT(F2258,bioshpere3_emission!E2258)</f>
        <v>1</v>
      </c>
      <c r="L2258" s="57" t="b">
        <f>EXACT(C2258,bioshpere3_emission!C2258)</f>
        <v>1</v>
      </c>
      <c r="M2258" s="57" t="b">
        <f>EXACT(B2258,bioshpere3_emission!B2258)</f>
        <v>1</v>
      </c>
      <c r="N2258" s="57" t="b">
        <f>EXACT(J2258,bioshpere3_emission!P2258)</f>
        <v>1</v>
      </c>
      <c r="O2258" s="57" t="s">
        <v>7743</v>
      </c>
      <c r="P2258" s="57" t="s">
        <v>7744</v>
      </c>
      <c r="Q2258" s="57" t="s">
        <v>7745</v>
      </c>
    </row>
    <row r="2259" spans="1:17" x14ac:dyDescent="0.25">
      <c r="A2259" s="58">
        <v>1440</v>
      </c>
      <c r="B2259" s="57" t="s">
        <v>1895</v>
      </c>
      <c r="C2259" s="57" t="s">
        <v>10</v>
      </c>
      <c r="D2259" s="57" t="s">
        <v>4048</v>
      </c>
      <c r="E2259" s="57" t="s">
        <v>7742</v>
      </c>
      <c r="F2259" s="57" t="s">
        <v>1897</v>
      </c>
      <c r="G2259" s="57" t="s">
        <v>14</v>
      </c>
      <c r="H2259" s="57" t="s">
        <v>15</v>
      </c>
      <c r="I2259" s="57" t="str">
        <f>_xlfn.CONCAT(O2259,E2259,P2259,D2259,P2259,Q2259)</f>
        <v>('biosphere3','2d97af62-5de1-4105-8e35-23604c1e9a3e')</v>
      </c>
      <c r="J2259" s="57" t="str">
        <f>_xlfn.CONCAT(F2259,C2259)</f>
        <v>Lactic acid('water', 'ocean')</v>
      </c>
      <c r="K2259" s="57" t="b">
        <f>EXACT(F2259,bioshpere3_emission!E2259)</f>
        <v>1</v>
      </c>
      <c r="L2259" s="57" t="b">
        <f>EXACT(C2259,bioshpere3_emission!C2259)</f>
        <v>1</v>
      </c>
      <c r="M2259" s="57" t="b">
        <f>EXACT(B2259,bioshpere3_emission!B2259)</f>
        <v>1</v>
      </c>
      <c r="N2259" s="57" t="b">
        <f>EXACT(J2259,bioshpere3_emission!P2259)</f>
        <v>1</v>
      </c>
      <c r="O2259" s="57" t="s">
        <v>7743</v>
      </c>
      <c r="P2259" s="57" t="s">
        <v>7744</v>
      </c>
      <c r="Q2259" s="57" t="s">
        <v>7745</v>
      </c>
    </row>
    <row r="2260" spans="1:17" x14ac:dyDescent="0.25">
      <c r="A2260" s="58">
        <v>2408</v>
      </c>
      <c r="B2260" s="57" t="s">
        <v>1895</v>
      </c>
      <c r="C2260" s="57" t="s">
        <v>91</v>
      </c>
      <c r="D2260" s="57" t="s">
        <v>4463</v>
      </c>
      <c r="E2260" s="57" t="s">
        <v>7742</v>
      </c>
      <c r="F2260" s="57" t="s">
        <v>1897</v>
      </c>
      <c r="G2260" s="57" t="s">
        <v>14</v>
      </c>
      <c r="H2260" s="57" t="s">
        <v>15</v>
      </c>
      <c r="I2260" s="57" t="str">
        <f>_xlfn.CONCAT(O2260,E2260,P2260,D2260,P2260,Q2260)</f>
        <v>('biosphere3','602604be-f24c-41f0-8d02-f05d0e005fb0')</v>
      </c>
      <c r="J2260" s="57" t="str">
        <f>_xlfn.CONCAT(F2260,C2260)</f>
        <v>Lactic acid('water', 'surface water')</v>
      </c>
      <c r="K2260" s="57" t="b">
        <f>EXACT(F2260,bioshpere3_emission!E2260)</f>
        <v>1</v>
      </c>
      <c r="L2260" s="57" t="b">
        <f>EXACT(C2260,bioshpere3_emission!C2260)</f>
        <v>1</v>
      </c>
      <c r="M2260" s="57" t="b">
        <f>EXACT(B2260,bioshpere3_emission!B2260)</f>
        <v>1</v>
      </c>
      <c r="N2260" s="57" t="b">
        <f>EXACT(J2260,bioshpere3_emission!P2260)</f>
        <v>1</v>
      </c>
      <c r="O2260" s="57" t="s">
        <v>7743</v>
      </c>
      <c r="P2260" s="57" t="s">
        <v>7744</v>
      </c>
      <c r="Q2260" s="57" t="s">
        <v>7745</v>
      </c>
    </row>
    <row r="2261" spans="1:17" x14ac:dyDescent="0.25">
      <c r="A2261" s="58">
        <v>2756</v>
      </c>
      <c r="B2261" s="57" t="s">
        <v>1895</v>
      </c>
      <c r="C2261" s="57" t="s">
        <v>48</v>
      </c>
      <c r="D2261" s="57" t="s">
        <v>1896</v>
      </c>
      <c r="E2261" s="57" t="s">
        <v>7742</v>
      </c>
      <c r="F2261" s="57" t="s">
        <v>1897</v>
      </c>
      <c r="G2261" s="57" t="s">
        <v>14</v>
      </c>
      <c r="H2261" s="57" t="s">
        <v>15</v>
      </c>
      <c r="I2261" s="57" t="str">
        <f>_xlfn.CONCAT(O2261,E2261,P2261,D2261,P2261,Q2261)</f>
        <v>('biosphere3','8c12756d-7419-4926-8aaa-d84900407527')</v>
      </c>
      <c r="J2261" s="57" t="str">
        <f>_xlfn.CONCAT(F2261,C2261)</f>
        <v>Lactic acid('water',)</v>
      </c>
      <c r="K2261" s="57" t="b">
        <f>EXACT(F2261,bioshpere3_emission!E2261)</f>
        <v>1</v>
      </c>
      <c r="L2261" s="57" t="b">
        <f>EXACT(C2261,bioshpere3_emission!C2261)</f>
        <v>1</v>
      </c>
      <c r="M2261" s="57" t="b">
        <f>EXACT(B2261,bioshpere3_emission!B2261)</f>
        <v>1</v>
      </c>
      <c r="N2261" s="57" t="b">
        <f>EXACT(J2261,bioshpere3_emission!P2261)</f>
        <v>1</v>
      </c>
      <c r="O2261" s="57" t="s">
        <v>7743</v>
      </c>
      <c r="P2261" s="57" t="s">
        <v>7744</v>
      </c>
      <c r="Q2261" s="57" t="s">
        <v>7745</v>
      </c>
    </row>
    <row r="2262" spans="1:17" x14ac:dyDescent="0.25">
      <c r="A2262" s="58">
        <v>2588</v>
      </c>
      <c r="B2262" s="57" t="s">
        <v>292</v>
      </c>
      <c r="C2262" s="57" t="s">
        <v>27</v>
      </c>
      <c r="D2262" s="57" t="s">
        <v>3394</v>
      </c>
      <c r="E2262" s="57" t="s">
        <v>7742</v>
      </c>
      <c r="F2262" s="57" t="s">
        <v>294</v>
      </c>
      <c r="G2262" s="57" t="s">
        <v>14</v>
      </c>
      <c r="H2262" s="57" t="s">
        <v>15</v>
      </c>
      <c r="I2262" s="57" t="str">
        <f>_xlfn.CONCAT(O2262,E2262,P2262,D2262,P2262,Q2262)</f>
        <v>('biosphere3','470558a5-494c-4298-8cf8-9a64900b8d65')</v>
      </c>
      <c r="J2262" s="57" t="str">
        <f>_xlfn.CONCAT(F2262,C2262)</f>
        <v>Lactofen('air', 'non-urban air or from high stacks')</v>
      </c>
      <c r="K2262" s="57" t="b">
        <f>EXACT(F2262,bioshpere3_emission!E2262)</f>
        <v>1</v>
      </c>
      <c r="L2262" s="57" t="b">
        <f>EXACT(C2262,bioshpere3_emission!C2262)</f>
        <v>1</v>
      </c>
      <c r="M2262" s="57" t="b">
        <f>EXACT(B2262,bioshpere3_emission!B2262)</f>
        <v>1</v>
      </c>
      <c r="N2262" s="57" t="b">
        <f>EXACT(J2262,bioshpere3_emission!P2262)</f>
        <v>1</v>
      </c>
      <c r="O2262" s="57" t="s">
        <v>7743</v>
      </c>
      <c r="P2262" s="57" t="s">
        <v>7744</v>
      </c>
      <c r="Q2262" s="57" t="s">
        <v>7745</v>
      </c>
    </row>
    <row r="2263" spans="1:17" x14ac:dyDescent="0.25">
      <c r="A2263" s="58">
        <v>3931</v>
      </c>
      <c r="B2263" s="57" t="s">
        <v>292</v>
      </c>
      <c r="C2263" s="57" t="s">
        <v>17</v>
      </c>
      <c r="D2263" s="57" t="s">
        <v>293</v>
      </c>
      <c r="E2263" s="57" t="s">
        <v>7742</v>
      </c>
      <c r="F2263" s="57" t="s">
        <v>294</v>
      </c>
      <c r="G2263" s="57" t="s">
        <v>14</v>
      </c>
      <c r="H2263" s="57" t="s">
        <v>15</v>
      </c>
      <c r="I2263" s="57" t="str">
        <f>_xlfn.CONCAT(O2263,E2263,P2263,D2263,P2263,Q2263)</f>
        <v>('biosphere3','8c823f73-5fc6-4334-8a96-651365e7b542')</v>
      </c>
      <c r="J2263" s="57" t="str">
        <f>_xlfn.CONCAT(F2263,C2263)</f>
        <v>Lactofen('soil', 'agricultural')</v>
      </c>
      <c r="K2263" s="57" t="b">
        <f>EXACT(F2263,bioshpere3_emission!E2263)</f>
        <v>1</v>
      </c>
      <c r="L2263" s="57" t="b">
        <f>EXACT(C2263,bioshpere3_emission!C2263)</f>
        <v>1</v>
      </c>
      <c r="M2263" s="57" t="b">
        <f>EXACT(B2263,bioshpere3_emission!B2263)</f>
        <v>1</v>
      </c>
      <c r="N2263" s="57" t="b">
        <f>EXACT(J2263,bioshpere3_emission!P2263)</f>
        <v>1</v>
      </c>
      <c r="O2263" s="57" t="s">
        <v>7743</v>
      </c>
      <c r="P2263" s="57" t="s">
        <v>7744</v>
      </c>
      <c r="Q2263" s="57" t="s">
        <v>7745</v>
      </c>
    </row>
    <row r="2264" spans="1:17" x14ac:dyDescent="0.25">
      <c r="A2264" s="58">
        <v>511</v>
      </c>
      <c r="B2264" s="57" t="s">
        <v>832</v>
      </c>
      <c r="C2264" s="57" t="s">
        <v>27</v>
      </c>
      <c r="D2264" s="57" t="s">
        <v>833</v>
      </c>
      <c r="E2264" s="57" t="s">
        <v>7742</v>
      </c>
      <c r="F2264" s="57" t="s">
        <v>834</v>
      </c>
      <c r="G2264" s="57" t="s">
        <v>14</v>
      </c>
      <c r="H2264" s="57" t="s">
        <v>15</v>
      </c>
      <c r="I2264" s="57" t="str">
        <f>_xlfn.CONCAT(O2264,E2264,P2264,D2264,P2264,Q2264)</f>
        <v>('biosphere3','6bc58b2a-8d1c-4ebf-a0e7-76bb59ff462a')</v>
      </c>
      <c r="J2264" s="57" t="str">
        <f>_xlfn.CONCAT(F2264,C2264)</f>
        <v>Lambda-cyhalothrin('air', 'non-urban air or from high stacks')</v>
      </c>
      <c r="K2264" s="57" t="b">
        <f>EXACT(F2264,bioshpere3_emission!E2264)</f>
        <v>1</v>
      </c>
      <c r="L2264" s="57" t="b">
        <f>EXACT(C2264,bioshpere3_emission!C2264)</f>
        <v>1</v>
      </c>
      <c r="M2264" s="57" t="b">
        <f>EXACT(B2264,bioshpere3_emission!B2264)</f>
        <v>1</v>
      </c>
      <c r="N2264" s="57" t="b">
        <f>EXACT(J2264,bioshpere3_emission!P2264)</f>
        <v>1</v>
      </c>
      <c r="O2264" s="57" t="s">
        <v>7743</v>
      </c>
      <c r="P2264" s="57" t="s">
        <v>7744</v>
      </c>
      <c r="Q2264" s="57" t="s">
        <v>7745</v>
      </c>
    </row>
    <row r="2265" spans="1:17" x14ac:dyDescent="0.25">
      <c r="A2265" s="58">
        <v>3217</v>
      </c>
      <c r="B2265" s="57" t="s">
        <v>832</v>
      </c>
      <c r="C2265" s="57" t="s">
        <v>17</v>
      </c>
      <c r="D2265" s="57" t="s">
        <v>1460</v>
      </c>
      <c r="E2265" s="57" t="s">
        <v>7742</v>
      </c>
      <c r="F2265" s="57" t="s">
        <v>834</v>
      </c>
      <c r="G2265" s="57" t="s">
        <v>14</v>
      </c>
      <c r="H2265" s="57" t="s">
        <v>15</v>
      </c>
      <c r="I2265" s="57" t="str">
        <f>_xlfn.CONCAT(O2265,E2265,P2265,D2265,P2265,Q2265)</f>
        <v>('biosphere3','f1b48f46-77aa-4dba-bd83-87e220816f42')</v>
      </c>
      <c r="J2265" s="57" t="str">
        <f>_xlfn.CONCAT(F2265,C2265)</f>
        <v>Lambda-cyhalothrin('soil', 'agricultural')</v>
      </c>
      <c r="K2265" s="57" t="b">
        <f>EXACT(F2265,bioshpere3_emission!E2265)</f>
        <v>1</v>
      </c>
      <c r="L2265" s="57" t="b">
        <f>EXACT(C2265,bioshpere3_emission!C2265)</f>
        <v>1</v>
      </c>
      <c r="M2265" s="57" t="b">
        <f>EXACT(B2265,bioshpere3_emission!B2265)</f>
        <v>1</v>
      </c>
      <c r="N2265" s="57" t="b">
        <f>EXACT(J2265,bioshpere3_emission!P2265)</f>
        <v>1</v>
      </c>
      <c r="O2265" s="57" t="s">
        <v>7743</v>
      </c>
      <c r="P2265" s="57" t="s">
        <v>7744</v>
      </c>
      <c r="Q2265" s="57" t="s">
        <v>7745</v>
      </c>
    </row>
    <row r="2266" spans="1:17" x14ac:dyDescent="0.25">
      <c r="A2266" s="58">
        <v>413</v>
      </c>
      <c r="B2266" s="57" t="s">
        <v>832</v>
      </c>
      <c r="C2266" s="57" t="s">
        <v>71</v>
      </c>
      <c r="D2266" s="57" t="s">
        <v>4389</v>
      </c>
      <c r="E2266" s="57" t="s">
        <v>7742</v>
      </c>
      <c r="F2266" s="57" t="s">
        <v>834</v>
      </c>
      <c r="G2266" s="57" t="s">
        <v>14</v>
      </c>
      <c r="H2266" s="57" t="s">
        <v>15</v>
      </c>
      <c r="I2266" s="57" t="str">
        <f>_xlfn.CONCAT(O2266,E2266,P2266,D2266,P2266,Q2266)</f>
        <v>('biosphere3','780e4e14-bd5b-408c-8304-0db2033561a7')</v>
      </c>
      <c r="J2266" s="57" t="str">
        <f>_xlfn.CONCAT(F2266,C2266)</f>
        <v>Lambda-cyhalothrin('water', 'ground-')</v>
      </c>
      <c r="K2266" s="57" t="b">
        <f>EXACT(F2266,bioshpere3_emission!E2266)</f>
        <v>1</v>
      </c>
      <c r="L2266" s="57" t="b">
        <f>EXACT(C2266,bioshpere3_emission!C2266)</f>
        <v>1</v>
      </c>
      <c r="M2266" s="57" t="b">
        <f>EXACT(B2266,bioshpere3_emission!B2266)</f>
        <v>1</v>
      </c>
      <c r="N2266" s="57" t="b">
        <f>EXACT(J2266,bioshpere3_emission!P2266)</f>
        <v>1</v>
      </c>
      <c r="O2266" s="57" t="s">
        <v>7743</v>
      </c>
      <c r="P2266" s="57" t="s">
        <v>7744</v>
      </c>
      <c r="Q2266" s="57" t="s">
        <v>7745</v>
      </c>
    </row>
    <row r="2267" spans="1:17" x14ac:dyDescent="0.25">
      <c r="A2267" s="58">
        <v>2699</v>
      </c>
      <c r="B2267" s="57" t="s">
        <v>832</v>
      </c>
      <c r="C2267" s="57" t="s">
        <v>91</v>
      </c>
      <c r="D2267" s="57" t="s">
        <v>6592</v>
      </c>
      <c r="E2267" s="57" t="s">
        <v>7742</v>
      </c>
      <c r="F2267" s="57" t="s">
        <v>834</v>
      </c>
      <c r="G2267" s="57" t="s">
        <v>14</v>
      </c>
      <c r="H2267" s="57" t="s">
        <v>15</v>
      </c>
      <c r="I2267" s="57" t="str">
        <f>_xlfn.CONCAT(O2267,E2267,P2267,D2267,P2267,Q2267)</f>
        <v>('biosphere3','cf7738ce-05a3-4fee-af0c-37386e0c28e3')</v>
      </c>
      <c r="J2267" s="57" t="str">
        <f>_xlfn.CONCAT(F2267,C2267)</f>
        <v>Lambda-cyhalothrin('water', 'surface water')</v>
      </c>
      <c r="K2267" s="57" t="b">
        <f>EXACT(F2267,bioshpere3_emission!E2267)</f>
        <v>1</v>
      </c>
      <c r="L2267" s="57" t="b">
        <f>EXACT(C2267,bioshpere3_emission!C2267)</f>
        <v>1</v>
      </c>
      <c r="M2267" s="57" t="b">
        <f>EXACT(B2267,bioshpere3_emission!B2267)</f>
        <v>1</v>
      </c>
      <c r="N2267" s="57" t="b">
        <f>EXACT(J2267,bioshpere3_emission!P2267)</f>
        <v>1</v>
      </c>
      <c r="O2267" s="57" t="s">
        <v>7743</v>
      </c>
      <c r="P2267" s="57" t="s">
        <v>7744</v>
      </c>
      <c r="Q2267" s="57" t="s">
        <v>7745</v>
      </c>
    </row>
    <row r="2268" spans="1:17" x14ac:dyDescent="0.25">
      <c r="A2268" s="58">
        <v>3536</v>
      </c>
      <c r="B2268" s="57" t="s">
        <v>619</v>
      </c>
      <c r="C2268" s="57" t="s">
        <v>24</v>
      </c>
      <c r="D2268" s="57" t="s">
        <v>5203</v>
      </c>
      <c r="E2268" s="57" t="s">
        <v>7742</v>
      </c>
      <c r="F2268" s="57" t="s">
        <v>621</v>
      </c>
      <c r="G2268" s="57" t="s">
        <v>14</v>
      </c>
      <c r="H2268" s="57" t="s">
        <v>15</v>
      </c>
      <c r="I2268" s="57" t="str">
        <f>_xlfn.CONCAT(O2268,E2268,P2268,D2268,P2268,Q2268)</f>
        <v>('biosphere3','ab70786f-a013-43ce-a081-991aeae14545')</v>
      </c>
      <c r="J2268" s="57" t="str">
        <f>_xlfn.CONCAT(F2268,C2268)</f>
        <v>Lanthanum('air', 'low population density, long-term')</v>
      </c>
      <c r="K2268" s="57" t="b">
        <f>EXACT(F2268,bioshpere3_emission!E2268)</f>
        <v>1</v>
      </c>
      <c r="L2268" s="57" t="b">
        <f>EXACT(C2268,bioshpere3_emission!C2268)</f>
        <v>1</v>
      </c>
      <c r="M2268" s="57" t="b">
        <f>EXACT(B2268,bioshpere3_emission!B2268)</f>
        <v>1</v>
      </c>
      <c r="N2268" s="57" t="b">
        <f>EXACT(J2268,bioshpere3_emission!P2268)</f>
        <v>1</v>
      </c>
      <c r="O2268" s="57" t="s">
        <v>7743</v>
      </c>
      <c r="P2268" s="57" t="s">
        <v>7744</v>
      </c>
      <c r="Q2268" s="57" t="s">
        <v>7745</v>
      </c>
    </row>
    <row r="2269" spans="1:17" x14ac:dyDescent="0.25">
      <c r="A2269" s="58">
        <v>2946</v>
      </c>
      <c r="B2269" s="57" t="s">
        <v>619</v>
      </c>
      <c r="C2269" s="57" t="s">
        <v>31</v>
      </c>
      <c r="D2269" s="57" t="s">
        <v>1733</v>
      </c>
      <c r="E2269" s="57" t="s">
        <v>7742</v>
      </c>
      <c r="F2269" s="57" t="s">
        <v>621</v>
      </c>
      <c r="G2269" s="57" t="s">
        <v>14</v>
      </c>
      <c r="H2269" s="57" t="s">
        <v>15</v>
      </c>
      <c r="I2269" s="57" t="str">
        <f>_xlfn.CONCAT(O2269,E2269,P2269,D2269,P2269,Q2269)</f>
        <v>('biosphere3','cf733396-30c8-4525-a4d9-a2d7b13b6fa1')</v>
      </c>
      <c r="J2269" s="57" t="str">
        <f>_xlfn.CONCAT(F2269,C2269)</f>
        <v>Lanthanum('air', 'lower stratosphere + upper troposphere')</v>
      </c>
      <c r="K2269" s="57" t="b">
        <f>EXACT(F2269,bioshpere3_emission!E2269)</f>
        <v>1</v>
      </c>
      <c r="L2269" s="57" t="b">
        <f>EXACT(C2269,bioshpere3_emission!C2269)</f>
        <v>1</v>
      </c>
      <c r="M2269" s="57" t="b">
        <f>EXACT(B2269,bioshpere3_emission!B2269)</f>
        <v>1</v>
      </c>
      <c r="N2269" s="57" t="b">
        <f>EXACT(J2269,bioshpere3_emission!P2269)</f>
        <v>1</v>
      </c>
      <c r="O2269" s="57" t="s">
        <v>7743</v>
      </c>
      <c r="P2269" s="57" t="s">
        <v>7744</v>
      </c>
      <c r="Q2269" s="57" t="s">
        <v>7745</v>
      </c>
    </row>
    <row r="2270" spans="1:17" x14ac:dyDescent="0.25">
      <c r="A2270" s="58">
        <v>4208</v>
      </c>
      <c r="B2270" s="57" t="s">
        <v>619</v>
      </c>
      <c r="C2270" s="57" t="s">
        <v>27</v>
      </c>
      <c r="D2270" s="57" t="s">
        <v>2381</v>
      </c>
      <c r="E2270" s="57" t="s">
        <v>7742</v>
      </c>
      <c r="F2270" s="57" t="s">
        <v>621</v>
      </c>
      <c r="G2270" s="57" t="s">
        <v>14</v>
      </c>
      <c r="H2270" s="57" t="s">
        <v>15</v>
      </c>
      <c r="I2270" s="57" t="str">
        <f>_xlfn.CONCAT(O2270,E2270,P2270,D2270,P2270,Q2270)</f>
        <v>('biosphere3','c4028889-1082-4e18-a563-df3fa555828a')</v>
      </c>
      <c r="J2270" s="57" t="str">
        <f>_xlfn.CONCAT(F2270,C2270)</f>
        <v>Lanthanum('air', 'non-urban air or from high stacks')</v>
      </c>
      <c r="K2270" s="57" t="b">
        <f>EXACT(F2270,bioshpere3_emission!E2270)</f>
        <v>1</v>
      </c>
      <c r="L2270" s="57" t="b">
        <f>EXACT(C2270,bioshpere3_emission!C2270)</f>
        <v>1</v>
      </c>
      <c r="M2270" s="57" t="b">
        <f>EXACT(B2270,bioshpere3_emission!B2270)</f>
        <v>1</v>
      </c>
      <c r="N2270" s="57" t="b">
        <f>EXACT(J2270,bioshpere3_emission!P2270)</f>
        <v>1</v>
      </c>
      <c r="O2270" s="57" t="s">
        <v>7743</v>
      </c>
      <c r="P2270" s="57" t="s">
        <v>7744</v>
      </c>
      <c r="Q2270" s="57" t="s">
        <v>7745</v>
      </c>
    </row>
    <row r="2271" spans="1:17" x14ac:dyDescent="0.25">
      <c r="A2271" s="58">
        <v>2939</v>
      </c>
      <c r="B2271" s="57" t="s">
        <v>619</v>
      </c>
      <c r="C2271" s="57" t="s">
        <v>44</v>
      </c>
      <c r="D2271" s="57" t="s">
        <v>620</v>
      </c>
      <c r="E2271" s="57" t="s">
        <v>7742</v>
      </c>
      <c r="F2271" s="57" t="s">
        <v>621</v>
      </c>
      <c r="G2271" s="57" t="s">
        <v>14</v>
      </c>
      <c r="H2271" s="57" t="s">
        <v>15</v>
      </c>
      <c r="I2271" s="57" t="str">
        <f>_xlfn.CONCAT(O2271,E2271,P2271,D2271,P2271,Q2271)</f>
        <v>('biosphere3','d9a421af-6952-4cae-82c3-26db427db3c4')</v>
      </c>
      <c r="J2271" s="57" t="str">
        <f>_xlfn.CONCAT(F2271,C2271)</f>
        <v>Lanthanum('air', 'urban air close to ground')</v>
      </c>
      <c r="K2271" s="57" t="b">
        <f>EXACT(F2271,bioshpere3_emission!E2271)</f>
        <v>1</v>
      </c>
      <c r="L2271" s="57" t="b">
        <f>EXACT(C2271,bioshpere3_emission!C2271)</f>
        <v>1</v>
      </c>
      <c r="M2271" s="57" t="b">
        <f>EXACT(B2271,bioshpere3_emission!B2271)</f>
        <v>1</v>
      </c>
      <c r="N2271" s="57" t="b">
        <f>EXACT(J2271,bioshpere3_emission!P2271)</f>
        <v>1</v>
      </c>
      <c r="O2271" s="57" t="s">
        <v>7743</v>
      </c>
      <c r="P2271" s="57" t="s">
        <v>7744</v>
      </c>
      <c r="Q2271" s="57" t="s">
        <v>7745</v>
      </c>
    </row>
    <row r="2272" spans="1:17" x14ac:dyDescent="0.25">
      <c r="A2272" s="58">
        <v>1379</v>
      </c>
      <c r="B2272" s="57" t="s">
        <v>619</v>
      </c>
      <c r="C2272" s="57" t="s">
        <v>190</v>
      </c>
      <c r="D2272" s="57" t="s">
        <v>2578</v>
      </c>
      <c r="E2272" s="57" t="s">
        <v>7742</v>
      </c>
      <c r="F2272" s="57" t="s">
        <v>621</v>
      </c>
      <c r="G2272" s="57" t="s">
        <v>14</v>
      </c>
      <c r="H2272" s="57" t="s">
        <v>15</v>
      </c>
      <c r="I2272" s="57" t="str">
        <f>_xlfn.CONCAT(O2272,E2272,P2272,D2272,P2272,Q2272)</f>
        <v>('biosphere3','b6e43995-389d-4353-a5ad-6957ab1ae048')</v>
      </c>
      <c r="J2272" s="57" t="str">
        <f>_xlfn.CONCAT(F2272,C2272)</f>
        <v>Lanthanum('air',)</v>
      </c>
      <c r="K2272" s="57" t="b">
        <f>EXACT(F2272,bioshpere3_emission!E2272)</f>
        <v>1</v>
      </c>
      <c r="L2272" s="57" t="b">
        <f>EXACT(C2272,bioshpere3_emission!C2272)</f>
        <v>1</v>
      </c>
      <c r="M2272" s="57" t="b">
        <f>EXACT(B2272,bioshpere3_emission!B2272)</f>
        <v>1</v>
      </c>
      <c r="N2272" s="57" t="b">
        <f>EXACT(J2272,bioshpere3_emission!P2272)</f>
        <v>1</v>
      </c>
      <c r="O2272" s="57" t="s">
        <v>7743</v>
      </c>
      <c r="P2272" s="57" t="s">
        <v>7744</v>
      </c>
      <c r="Q2272" s="57" t="s">
        <v>7745</v>
      </c>
    </row>
    <row r="2273" spans="1:17" x14ac:dyDescent="0.25">
      <c r="A2273" s="58">
        <v>2240</v>
      </c>
      <c r="B2273" s="57" t="s">
        <v>619</v>
      </c>
      <c r="C2273" s="57" t="s">
        <v>60</v>
      </c>
      <c r="D2273" s="57" t="s">
        <v>2457</v>
      </c>
      <c r="E2273" s="57" t="s">
        <v>7742</v>
      </c>
      <c r="F2273" s="57" t="s">
        <v>2458</v>
      </c>
      <c r="G2273" s="57" t="s">
        <v>38</v>
      </c>
      <c r="H2273" s="57" t="s">
        <v>15</v>
      </c>
      <c r="I2273" s="57" t="str">
        <f>_xlfn.CONCAT(O2273,E2273,P2273,D2273,P2273,Q2273)</f>
        <v>('biosphere3','d61418f3-c1a4-4b95-807c-06b7e1fa2915')</v>
      </c>
      <c r="J2273" s="57" t="str">
        <f>_xlfn.CONCAT(F2273,C2273)</f>
        <v>Lanthanum, 7.2% in bastnasite, 0.72% in crude ore, in ground('natural resource', 'in ground')</v>
      </c>
      <c r="K2273" s="57" t="b">
        <f>EXACT(F2273,bioshpere3_emission!E2273)</f>
        <v>1</v>
      </c>
      <c r="L2273" s="57" t="b">
        <f>EXACT(C2273,bioshpere3_emission!C2273)</f>
        <v>1</v>
      </c>
      <c r="M2273" s="57" t="b">
        <f>EXACT(B2273,bioshpere3_emission!B2273)</f>
        <v>1</v>
      </c>
      <c r="N2273" s="57" t="b">
        <f>EXACT(J2273,bioshpere3_emission!P2273)</f>
        <v>1</v>
      </c>
      <c r="O2273" s="57" t="s">
        <v>7743</v>
      </c>
      <c r="P2273" s="57" t="s">
        <v>7744</v>
      </c>
      <c r="Q2273" s="57" t="s">
        <v>7745</v>
      </c>
    </row>
    <row r="2274" spans="1:17" x14ac:dyDescent="0.25">
      <c r="A2274" s="58">
        <v>268</v>
      </c>
      <c r="B2274" s="57" t="s">
        <v>619</v>
      </c>
      <c r="C2274" s="57" t="s">
        <v>60</v>
      </c>
      <c r="D2274" s="57" t="s">
        <v>2477</v>
      </c>
      <c r="E2274" s="57" t="s">
        <v>7742</v>
      </c>
      <c r="F2274" s="57" t="s">
        <v>2478</v>
      </c>
      <c r="G2274" s="57" t="s">
        <v>38</v>
      </c>
      <c r="H2274" s="57" t="s">
        <v>15</v>
      </c>
      <c r="I2274" s="57" t="str">
        <f>_xlfn.CONCAT(O2274,E2274,P2274,D2274,P2274,Q2274)</f>
        <v>('biosphere3','176598c1-699c-5dd8-8c33-d269ff7f5edd')</v>
      </c>
      <c r="J2274" s="57" t="str">
        <f>_xlfn.CONCAT(F2274,C2274)</f>
        <v>Lanthanum, in ground('natural resource', 'in ground')</v>
      </c>
      <c r="K2274" s="57" t="b">
        <f>EXACT(F2274,bioshpere3_emission!E2274)</f>
        <v>1</v>
      </c>
      <c r="L2274" s="57" t="b">
        <f>EXACT(C2274,bioshpere3_emission!C2274)</f>
        <v>1</v>
      </c>
      <c r="M2274" s="57" t="b">
        <f>EXACT(B2274,bioshpere3_emission!B2274)</f>
        <v>1</v>
      </c>
      <c r="N2274" s="57" t="b">
        <f>EXACT(J2274,bioshpere3_emission!P2274)</f>
        <v>1</v>
      </c>
      <c r="O2274" s="57" t="s">
        <v>7743</v>
      </c>
      <c r="P2274" s="57" t="s">
        <v>7744</v>
      </c>
      <c r="Q2274" s="57" t="s">
        <v>7745</v>
      </c>
    </row>
    <row r="2275" spans="1:17" x14ac:dyDescent="0.25">
      <c r="A2275" s="58">
        <v>2030</v>
      </c>
      <c r="B2275" s="57" t="s">
        <v>800</v>
      </c>
      <c r="C2275" s="57" t="s">
        <v>24</v>
      </c>
      <c r="D2275" s="57" t="s">
        <v>6013</v>
      </c>
      <c r="E2275" s="57" t="s">
        <v>7742</v>
      </c>
      <c r="F2275" s="57" t="s">
        <v>802</v>
      </c>
      <c r="G2275" s="57" t="s">
        <v>14</v>
      </c>
      <c r="H2275" s="57" t="s">
        <v>34</v>
      </c>
      <c r="I2275" s="57" t="str">
        <f>_xlfn.CONCAT(O2275,E2275,P2275,D2275,P2275,Q2275)</f>
        <v>('biosphere3','0898b1e9-b747-4589-86b3-ff20fd74ce64')</v>
      </c>
      <c r="J2275" s="57" t="str">
        <f>_xlfn.CONCAT(F2275,C2275)</f>
        <v>Lanthanum-140('air', 'low population density, long-term')</v>
      </c>
      <c r="K2275" s="57" t="b">
        <f>EXACT(F2275,bioshpere3_emission!E2275)</f>
        <v>1</v>
      </c>
      <c r="L2275" s="57" t="b">
        <f>EXACT(C2275,bioshpere3_emission!C2275)</f>
        <v>1</v>
      </c>
      <c r="M2275" s="57" t="b">
        <f>EXACT(B2275,bioshpere3_emission!B2275)</f>
        <v>1</v>
      </c>
      <c r="N2275" s="57" t="b">
        <f>EXACT(J2275,bioshpere3_emission!P2275)</f>
        <v>1</v>
      </c>
      <c r="O2275" s="57" t="s">
        <v>7743</v>
      </c>
      <c r="P2275" s="57" t="s">
        <v>7744</v>
      </c>
      <c r="Q2275" s="57" t="s">
        <v>7745</v>
      </c>
    </row>
    <row r="2276" spans="1:17" x14ac:dyDescent="0.25">
      <c r="A2276" s="58">
        <v>3555</v>
      </c>
      <c r="B2276" s="57" t="s">
        <v>800</v>
      </c>
      <c r="C2276" s="57" t="s">
        <v>31</v>
      </c>
      <c r="D2276" s="57" t="s">
        <v>6272</v>
      </c>
      <c r="E2276" s="57" t="s">
        <v>7742</v>
      </c>
      <c r="F2276" s="57" t="s">
        <v>802</v>
      </c>
      <c r="G2276" s="57" t="s">
        <v>14</v>
      </c>
      <c r="H2276" s="57" t="s">
        <v>34</v>
      </c>
      <c r="I2276" s="57" t="str">
        <f>_xlfn.CONCAT(O2276,E2276,P2276,D2276,P2276,Q2276)</f>
        <v>('biosphere3','e744dc0a-de91-43db-b95e-76d72ba16678')</v>
      </c>
      <c r="J2276" s="57" t="str">
        <f>_xlfn.CONCAT(F2276,C2276)</f>
        <v>Lanthanum-140('air', 'lower stratosphere + upper troposphere')</v>
      </c>
      <c r="K2276" s="57" t="b">
        <f>EXACT(F2276,bioshpere3_emission!E2276)</f>
        <v>1</v>
      </c>
      <c r="L2276" s="57" t="b">
        <f>EXACT(C2276,bioshpere3_emission!C2276)</f>
        <v>1</v>
      </c>
      <c r="M2276" s="57" t="b">
        <f>EXACT(B2276,bioshpere3_emission!B2276)</f>
        <v>1</v>
      </c>
      <c r="N2276" s="57" t="b">
        <f>EXACT(J2276,bioshpere3_emission!P2276)</f>
        <v>1</v>
      </c>
      <c r="O2276" s="57" t="s">
        <v>7743</v>
      </c>
      <c r="P2276" s="57" t="s">
        <v>7744</v>
      </c>
      <c r="Q2276" s="57" t="s">
        <v>7745</v>
      </c>
    </row>
    <row r="2277" spans="1:17" x14ac:dyDescent="0.25">
      <c r="A2277" s="58">
        <v>1109</v>
      </c>
      <c r="B2277" s="57" t="s">
        <v>800</v>
      </c>
      <c r="C2277" s="57" t="s">
        <v>27</v>
      </c>
      <c r="D2277" s="57" t="s">
        <v>1958</v>
      </c>
      <c r="E2277" s="57" t="s">
        <v>7742</v>
      </c>
      <c r="F2277" s="57" t="s">
        <v>802</v>
      </c>
      <c r="G2277" s="57" t="s">
        <v>14</v>
      </c>
      <c r="H2277" s="57" t="s">
        <v>34</v>
      </c>
      <c r="I2277" s="57" t="str">
        <f>_xlfn.CONCAT(O2277,E2277,P2277,D2277,P2277,Q2277)</f>
        <v>('biosphere3','201afd00-a74f-4ede-bbf7-770e39ed6471')</v>
      </c>
      <c r="J2277" s="57" t="str">
        <f>_xlfn.CONCAT(F2277,C2277)</f>
        <v>Lanthanum-140('air', 'non-urban air or from high stacks')</v>
      </c>
      <c r="K2277" s="57" t="b">
        <f>EXACT(F2277,bioshpere3_emission!E2277)</f>
        <v>1</v>
      </c>
      <c r="L2277" s="57" t="b">
        <f>EXACT(C2277,bioshpere3_emission!C2277)</f>
        <v>1</v>
      </c>
      <c r="M2277" s="57" t="b">
        <f>EXACT(B2277,bioshpere3_emission!B2277)</f>
        <v>1</v>
      </c>
      <c r="N2277" s="57" t="b">
        <f>EXACT(J2277,bioshpere3_emission!P2277)</f>
        <v>1</v>
      </c>
      <c r="O2277" s="57" t="s">
        <v>7743</v>
      </c>
      <c r="P2277" s="57" t="s">
        <v>7744</v>
      </c>
      <c r="Q2277" s="57" t="s">
        <v>7745</v>
      </c>
    </row>
    <row r="2278" spans="1:17" x14ac:dyDescent="0.25">
      <c r="A2278" s="58">
        <v>239</v>
      </c>
      <c r="B2278" s="57" t="s">
        <v>800</v>
      </c>
      <c r="C2278" s="57" t="s">
        <v>44</v>
      </c>
      <c r="D2278" s="57" t="s">
        <v>2265</v>
      </c>
      <c r="E2278" s="57" t="s">
        <v>7742</v>
      </c>
      <c r="F2278" s="57" t="s">
        <v>802</v>
      </c>
      <c r="G2278" s="57" t="s">
        <v>14</v>
      </c>
      <c r="H2278" s="57" t="s">
        <v>34</v>
      </c>
      <c r="I2278" s="57" t="str">
        <f>_xlfn.CONCAT(O2278,E2278,P2278,D2278,P2278,Q2278)</f>
        <v>('biosphere3','522e7ef4-82f0-4c8c-be63-ec23415f39ce')</v>
      </c>
      <c r="J2278" s="57" t="str">
        <f>_xlfn.CONCAT(F2278,C2278)</f>
        <v>Lanthanum-140('air', 'urban air close to ground')</v>
      </c>
      <c r="K2278" s="57" t="b">
        <f>EXACT(F2278,bioshpere3_emission!E2278)</f>
        <v>1</v>
      </c>
      <c r="L2278" s="57" t="b">
        <f>EXACT(C2278,bioshpere3_emission!C2278)</f>
        <v>1</v>
      </c>
      <c r="M2278" s="57" t="b">
        <f>EXACT(B2278,bioshpere3_emission!B2278)</f>
        <v>1</v>
      </c>
      <c r="N2278" s="57" t="b">
        <f>EXACT(J2278,bioshpere3_emission!P2278)</f>
        <v>1</v>
      </c>
      <c r="O2278" s="57" t="s">
        <v>7743</v>
      </c>
      <c r="P2278" s="57" t="s">
        <v>7744</v>
      </c>
      <c r="Q2278" s="57" t="s">
        <v>7745</v>
      </c>
    </row>
    <row r="2279" spans="1:17" x14ac:dyDescent="0.25">
      <c r="A2279" s="58">
        <v>2564</v>
      </c>
      <c r="B2279" s="57" t="s">
        <v>800</v>
      </c>
      <c r="C2279" s="57" t="s">
        <v>190</v>
      </c>
      <c r="D2279" s="57" t="s">
        <v>801</v>
      </c>
      <c r="E2279" s="57" t="s">
        <v>7742</v>
      </c>
      <c r="F2279" s="57" t="s">
        <v>802</v>
      </c>
      <c r="G2279" s="57" t="s">
        <v>14</v>
      </c>
      <c r="H2279" s="57" t="s">
        <v>34</v>
      </c>
      <c r="I2279" s="57" t="str">
        <f>_xlfn.CONCAT(O2279,E2279,P2279,D2279,P2279,Q2279)</f>
        <v>('biosphere3','b03fcc8f-b010-459d-b021-e832cff01700')</v>
      </c>
      <c r="J2279" s="57" t="str">
        <f>_xlfn.CONCAT(F2279,C2279)</f>
        <v>Lanthanum-140('air',)</v>
      </c>
      <c r="K2279" s="57" t="b">
        <f>EXACT(F2279,bioshpere3_emission!E2279)</f>
        <v>1</v>
      </c>
      <c r="L2279" s="57" t="b">
        <f>EXACT(C2279,bioshpere3_emission!C2279)</f>
        <v>1</v>
      </c>
      <c r="M2279" s="57" t="b">
        <f>EXACT(B2279,bioshpere3_emission!B2279)</f>
        <v>1</v>
      </c>
      <c r="N2279" s="57" t="b">
        <f>EXACT(J2279,bioshpere3_emission!P2279)</f>
        <v>1</v>
      </c>
      <c r="O2279" s="57" t="s">
        <v>7743</v>
      </c>
      <c r="P2279" s="57" t="s">
        <v>7744</v>
      </c>
      <c r="Q2279" s="57" t="s">
        <v>7745</v>
      </c>
    </row>
    <row r="2280" spans="1:17" x14ac:dyDescent="0.25">
      <c r="A2280" s="58">
        <v>1211</v>
      </c>
      <c r="B2280" s="57" t="s">
        <v>800</v>
      </c>
      <c r="C2280" s="57" t="s">
        <v>71</v>
      </c>
      <c r="D2280" s="57" t="s">
        <v>6607</v>
      </c>
      <c r="E2280" s="57" t="s">
        <v>7742</v>
      </c>
      <c r="F2280" s="57" t="s">
        <v>802</v>
      </c>
      <c r="G2280" s="57" t="s">
        <v>14</v>
      </c>
      <c r="H2280" s="57" t="s">
        <v>34</v>
      </c>
      <c r="I2280" s="57" t="str">
        <f>_xlfn.CONCAT(O2280,E2280,P2280,D2280,P2280,Q2280)</f>
        <v>('biosphere3','a39f2c87-b661-4f04-827d-2326c51fcf10')</v>
      </c>
      <c r="J2280" s="57" t="str">
        <f>_xlfn.CONCAT(F2280,C2280)</f>
        <v>Lanthanum-140('water', 'ground-')</v>
      </c>
      <c r="K2280" s="57" t="b">
        <f>EXACT(F2280,bioshpere3_emission!E2280)</f>
        <v>1</v>
      </c>
      <c r="L2280" s="57" t="b">
        <f>EXACT(C2280,bioshpere3_emission!C2280)</f>
        <v>1</v>
      </c>
      <c r="M2280" s="57" t="b">
        <f>EXACT(B2280,bioshpere3_emission!B2280)</f>
        <v>1</v>
      </c>
      <c r="N2280" s="57" t="b">
        <f>EXACT(J2280,bioshpere3_emission!P2280)</f>
        <v>1</v>
      </c>
      <c r="O2280" s="57" t="s">
        <v>7743</v>
      </c>
      <c r="P2280" s="57" t="s">
        <v>7744</v>
      </c>
      <c r="Q2280" s="57" t="s">
        <v>7745</v>
      </c>
    </row>
    <row r="2281" spans="1:17" x14ac:dyDescent="0.25">
      <c r="A2281" s="58">
        <v>4367</v>
      </c>
      <c r="B2281" s="57" t="s">
        <v>800</v>
      </c>
      <c r="C2281" s="57" t="s">
        <v>100</v>
      </c>
      <c r="D2281" s="57" t="s">
        <v>3671</v>
      </c>
      <c r="E2281" s="57" t="s">
        <v>7742</v>
      </c>
      <c r="F2281" s="57" t="s">
        <v>802</v>
      </c>
      <c r="G2281" s="57" t="s">
        <v>14</v>
      </c>
      <c r="H2281" s="57" t="s">
        <v>34</v>
      </c>
      <c r="I2281" s="57" t="str">
        <f>_xlfn.CONCAT(O2281,E2281,P2281,D2281,P2281,Q2281)</f>
        <v>('biosphere3','7fdb9a7d-34b2-4427-9692-f69206e67250')</v>
      </c>
      <c r="J2281" s="57" t="str">
        <f>_xlfn.CONCAT(F2281,C2281)</f>
        <v>Lanthanum-140('water', 'ground-, long-term')</v>
      </c>
      <c r="K2281" s="57" t="b">
        <f>EXACT(F2281,bioshpere3_emission!E2281)</f>
        <v>1</v>
      </c>
      <c r="L2281" s="57" t="b">
        <f>EXACT(C2281,bioshpere3_emission!C2281)</f>
        <v>1</v>
      </c>
      <c r="M2281" s="57" t="b">
        <f>EXACT(B2281,bioshpere3_emission!B2281)</f>
        <v>1</v>
      </c>
      <c r="N2281" s="57" t="b">
        <f>EXACT(J2281,bioshpere3_emission!P2281)</f>
        <v>1</v>
      </c>
      <c r="O2281" s="57" t="s">
        <v>7743</v>
      </c>
      <c r="P2281" s="57" t="s">
        <v>7744</v>
      </c>
      <c r="Q2281" s="57" t="s">
        <v>7745</v>
      </c>
    </row>
    <row r="2282" spans="1:17" x14ac:dyDescent="0.25">
      <c r="A2282" s="58">
        <v>3269</v>
      </c>
      <c r="B2282" s="57" t="s">
        <v>800</v>
      </c>
      <c r="C2282" s="57" t="s">
        <v>10</v>
      </c>
      <c r="D2282" s="57" t="s">
        <v>4128</v>
      </c>
      <c r="E2282" s="57" t="s">
        <v>7742</v>
      </c>
      <c r="F2282" s="57" t="s">
        <v>802</v>
      </c>
      <c r="G2282" s="57" t="s">
        <v>14</v>
      </c>
      <c r="H2282" s="57" t="s">
        <v>34</v>
      </c>
      <c r="I2282" s="57" t="str">
        <f>_xlfn.CONCAT(O2282,E2282,P2282,D2282,P2282,Q2282)</f>
        <v>('biosphere3','0217e70b-e467-4ec6-8800-09d011b7e689')</v>
      </c>
      <c r="J2282" s="57" t="str">
        <f>_xlfn.CONCAT(F2282,C2282)</f>
        <v>Lanthanum-140('water', 'ocean')</v>
      </c>
      <c r="K2282" s="57" t="b">
        <f>EXACT(F2282,bioshpere3_emission!E2282)</f>
        <v>1</v>
      </c>
      <c r="L2282" s="57" t="b">
        <f>EXACT(C2282,bioshpere3_emission!C2282)</f>
        <v>1</v>
      </c>
      <c r="M2282" s="57" t="b">
        <f>EXACT(B2282,bioshpere3_emission!B2282)</f>
        <v>1</v>
      </c>
      <c r="N2282" s="57" t="b">
        <f>EXACT(J2282,bioshpere3_emission!P2282)</f>
        <v>1</v>
      </c>
      <c r="O2282" s="57" t="s">
        <v>7743</v>
      </c>
      <c r="P2282" s="57" t="s">
        <v>7744</v>
      </c>
      <c r="Q2282" s="57" t="s">
        <v>7745</v>
      </c>
    </row>
    <row r="2283" spans="1:17" x14ac:dyDescent="0.25">
      <c r="A2283" s="58">
        <v>3413</v>
      </c>
      <c r="B2283" s="57" t="s">
        <v>800</v>
      </c>
      <c r="C2283" s="57" t="s">
        <v>91</v>
      </c>
      <c r="D2283" s="57" t="s">
        <v>6223</v>
      </c>
      <c r="E2283" s="57" t="s">
        <v>7742</v>
      </c>
      <c r="F2283" s="57" t="s">
        <v>802</v>
      </c>
      <c r="G2283" s="57" t="s">
        <v>14</v>
      </c>
      <c r="H2283" s="57" t="s">
        <v>34</v>
      </c>
      <c r="I2283" s="57" t="str">
        <f>_xlfn.CONCAT(O2283,E2283,P2283,D2283,P2283,Q2283)</f>
        <v>('biosphere3','90a39372-8b3f-4c99-acfd-6ea211791714')</v>
      </c>
      <c r="J2283" s="57" t="str">
        <f>_xlfn.CONCAT(F2283,C2283)</f>
        <v>Lanthanum-140('water', 'surface water')</v>
      </c>
      <c r="K2283" s="57" t="b">
        <f>EXACT(F2283,bioshpere3_emission!E2283)</f>
        <v>1</v>
      </c>
      <c r="L2283" s="57" t="b">
        <f>EXACT(C2283,bioshpere3_emission!C2283)</f>
        <v>1</v>
      </c>
      <c r="M2283" s="57" t="b">
        <f>EXACT(B2283,bioshpere3_emission!B2283)</f>
        <v>1</v>
      </c>
      <c r="N2283" s="57" t="b">
        <f>EXACT(J2283,bioshpere3_emission!P2283)</f>
        <v>1</v>
      </c>
      <c r="O2283" s="57" t="s">
        <v>7743</v>
      </c>
      <c r="P2283" s="57" t="s">
        <v>7744</v>
      </c>
      <c r="Q2283" s="57" t="s">
        <v>7745</v>
      </c>
    </row>
    <row r="2284" spans="1:17" x14ac:dyDescent="0.25">
      <c r="A2284" s="58">
        <v>782</v>
      </c>
      <c r="B2284" s="57" t="s">
        <v>800</v>
      </c>
      <c r="C2284" s="57" t="s">
        <v>48</v>
      </c>
      <c r="D2284" s="57" t="s">
        <v>1837</v>
      </c>
      <c r="E2284" s="57" t="s">
        <v>7742</v>
      </c>
      <c r="F2284" s="57" t="s">
        <v>802</v>
      </c>
      <c r="G2284" s="57" t="s">
        <v>14</v>
      </c>
      <c r="H2284" s="57" t="s">
        <v>34</v>
      </c>
      <c r="I2284" s="57" t="str">
        <f>_xlfn.CONCAT(O2284,E2284,P2284,D2284,P2284,Q2284)</f>
        <v>('biosphere3','41e246e0-9011-4749-8eb0-8b4e31ed1ec2')</v>
      </c>
      <c r="J2284" s="57" t="str">
        <f>_xlfn.CONCAT(F2284,C2284)</f>
        <v>Lanthanum-140('water',)</v>
      </c>
      <c r="K2284" s="57" t="b">
        <f>EXACT(F2284,bioshpere3_emission!E2284)</f>
        <v>1</v>
      </c>
      <c r="L2284" s="57" t="b">
        <f>EXACT(C2284,bioshpere3_emission!C2284)</f>
        <v>1</v>
      </c>
      <c r="M2284" s="57" t="b">
        <f>EXACT(B2284,bioshpere3_emission!B2284)</f>
        <v>1</v>
      </c>
      <c r="N2284" s="57" t="b">
        <f>EXACT(J2284,bioshpere3_emission!P2284)</f>
        <v>1</v>
      </c>
      <c r="O2284" s="57" t="s">
        <v>7743</v>
      </c>
      <c r="P2284" s="57" t="s">
        <v>7744</v>
      </c>
      <c r="Q2284" s="57" t="s">
        <v>7745</v>
      </c>
    </row>
    <row r="2285" spans="1:17" x14ac:dyDescent="0.25">
      <c r="A2285" s="58">
        <v>1793</v>
      </c>
      <c r="C2285" s="57" t="s">
        <v>60</v>
      </c>
      <c r="D2285" s="57" t="s">
        <v>771</v>
      </c>
      <c r="E2285" s="57" t="s">
        <v>7742</v>
      </c>
      <c r="F2285" s="57" t="s">
        <v>772</v>
      </c>
      <c r="G2285" s="57" t="s">
        <v>38</v>
      </c>
      <c r="H2285" s="57" t="s">
        <v>15</v>
      </c>
      <c r="I2285" s="57" t="str">
        <f>_xlfn.CONCAT(O2285,E2285,P2285,D2285,P2285,Q2285)</f>
        <v>('biosphere3','86fb18d4-a425-407a-94bc-194254e4d7d7')</v>
      </c>
      <c r="J2285" s="57" t="str">
        <f>_xlfn.CONCAT(F2285,C2285)</f>
        <v>Laterite, in ground('natural resource', 'in ground')</v>
      </c>
      <c r="K2285" s="57" t="b">
        <f>EXACT(F2285,bioshpere3_emission!E2285)</f>
        <v>1</v>
      </c>
      <c r="L2285" s="57" t="b">
        <f>EXACT(C2285,bioshpere3_emission!C2285)</f>
        <v>1</v>
      </c>
      <c r="M2285" s="57" t="b">
        <f>EXACT(B2285,bioshpere3_emission!B2285)</f>
        <v>1</v>
      </c>
      <c r="N2285" s="57" t="b">
        <f>EXACT(J2285,bioshpere3_emission!P2285)</f>
        <v>1</v>
      </c>
      <c r="O2285" s="57" t="s">
        <v>7743</v>
      </c>
      <c r="P2285" s="57" t="s">
        <v>7744</v>
      </c>
      <c r="Q2285" s="57" t="s">
        <v>7745</v>
      </c>
    </row>
    <row r="2286" spans="1:17" x14ac:dyDescent="0.25">
      <c r="A2286" s="58">
        <v>4165</v>
      </c>
      <c r="B2286" s="57" t="s">
        <v>47</v>
      </c>
      <c r="C2286" s="57" t="s">
        <v>190</v>
      </c>
      <c r="D2286" s="57" t="s">
        <v>6009</v>
      </c>
      <c r="E2286" s="57" t="s">
        <v>7742</v>
      </c>
      <c r="F2286" s="57" t="s">
        <v>50</v>
      </c>
      <c r="G2286" s="57" t="s">
        <v>14</v>
      </c>
      <c r="H2286" s="57" t="s">
        <v>15</v>
      </c>
      <c r="I2286" s="57" t="str">
        <f>_xlfn.CONCAT(O2286,E2286,P2286,D2286,P2286,Q2286)</f>
        <v>('biosphere3','b0d2b7b9-c76d-50d4-b776-b9419ae83abe')</v>
      </c>
      <c r="J2286" s="57" t="str">
        <f>_xlfn.CONCAT(F2286,C2286)</f>
        <v>Lauric acid('air',)</v>
      </c>
      <c r="K2286" s="57" t="b">
        <f>EXACT(F2286,bioshpere3_emission!E2286)</f>
        <v>1</v>
      </c>
      <c r="L2286" s="57" t="b">
        <f>EXACT(C2286,bioshpere3_emission!C2286)</f>
        <v>1</v>
      </c>
      <c r="M2286" s="57" t="b">
        <f>EXACT(B2286,bioshpere3_emission!B2286)</f>
        <v>1</v>
      </c>
      <c r="N2286" s="57" t="b">
        <f>EXACT(J2286,bioshpere3_emission!P2286)</f>
        <v>1</v>
      </c>
      <c r="O2286" s="57" t="s">
        <v>7743</v>
      </c>
      <c r="P2286" s="57" t="s">
        <v>7744</v>
      </c>
      <c r="Q2286" s="57" t="s">
        <v>7745</v>
      </c>
    </row>
    <row r="2287" spans="1:17" x14ac:dyDescent="0.25">
      <c r="A2287" s="58">
        <v>565</v>
      </c>
      <c r="B2287" s="57" t="s">
        <v>47</v>
      </c>
      <c r="C2287" s="57" t="s">
        <v>48</v>
      </c>
      <c r="D2287" s="57" t="s">
        <v>49</v>
      </c>
      <c r="E2287" s="57" t="s">
        <v>7742</v>
      </c>
      <c r="F2287" s="57" t="s">
        <v>50</v>
      </c>
      <c r="G2287" s="57" t="s">
        <v>14</v>
      </c>
      <c r="H2287" s="57" t="s">
        <v>15</v>
      </c>
      <c r="I2287" s="57" t="str">
        <f>_xlfn.CONCAT(O2287,E2287,P2287,D2287,P2287,Q2287)</f>
        <v>('biosphere3','4dc5b593-5953-57de-b908-c3c34a558f40')</v>
      </c>
      <c r="J2287" s="57" t="str">
        <f>_xlfn.CONCAT(F2287,C2287)</f>
        <v>Lauric acid('water',)</v>
      </c>
      <c r="K2287" s="57" t="b">
        <f>EXACT(F2287,bioshpere3_emission!E2287)</f>
        <v>1</v>
      </c>
      <c r="L2287" s="57" t="b">
        <f>EXACT(C2287,bioshpere3_emission!C2287)</f>
        <v>1</v>
      </c>
      <c r="M2287" s="57" t="b">
        <f>EXACT(B2287,bioshpere3_emission!B2287)</f>
        <v>1</v>
      </c>
      <c r="N2287" s="57" t="b">
        <f>EXACT(J2287,bioshpere3_emission!P2287)</f>
        <v>1</v>
      </c>
      <c r="O2287" s="57" t="s">
        <v>7743</v>
      </c>
      <c r="P2287" s="57" t="s">
        <v>7744</v>
      </c>
      <c r="Q2287" s="57" t="s">
        <v>7745</v>
      </c>
    </row>
    <row r="2288" spans="1:17" x14ac:dyDescent="0.25">
      <c r="A2288" s="58">
        <v>3064</v>
      </c>
      <c r="B2288" s="57" t="s">
        <v>459</v>
      </c>
      <c r="C2288" s="57" t="s">
        <v>24</v>
      </c>
      <c r="D2288" s="57" t="s">
        <v>1314</v>
      </c>
      <c r="E2288" s="57" t="s">
        <v>7742</v>
      </c>
      <c r="F2288" s="57" t="s">
        <v>461</v>
      </c>
      <c r="G2288" s="57" t="s">
        <v>14</v>
      </c>
      <c r="H2288" s="57" t="s">
        <v>15</v>
      </c>
      <c r="I2288" s="57" t="str">
        <f>_xlfn.CONCAT(O2288,E2288,P2288,D2288,P2288,Q2288)</f>
        <v>('biosphere3','9ee7f4ab-b826-47ae-8623-e138f944b42e')</v>
      </c>
      <c r="J2288" s="57" t="str">
        <f>_xlfn.CONCAT(F2288,C2288)</f>
        <v>Lead('air', 'low population density, long-term')</v>
      </c>
      <c r="K2288" s="57" t="b">
        <f>EXACT(F2288,bioshpere3_emission!E2288)</f>
        <v>1</v>
      </c>
      <c r="L2288" s="57" t="b">
        <f>EXACT(C2288,bioshpere3_emission!C2288)</f>
        <v>1</v>
      </c>
      <c r="M2288" s="57" t="b">
        <f>EXACT(B2288,bioshpere3_emission!B2288)</f>
        <v>1</v>
      </c>
      <c r="N2288" s="57" t="b">
        <f>EXACT(J2288,bioshpere3_emission!P2288)</f>
        <v>1</v>
      </c>
      <c r="O2288" s="57" t="s">
        <v>7743</v>
      </c>
      <c r="P2288" s="57" t="s">
        <v>7744</v>
      </c>
      <c r="Q2288" s="57" t="s">
        <v>7745</v>
      </c>
    </row>
    <row r="2289" spans="1:17" x14ac:dyDescent="0.25">
      <c r="A2289" s="58">
        <v>2948</v>
      </c>
      <c r="B2289" s="57" t="s">
        <v>459</v>
      </c>
      <c r="C2289" s="57" t="s">
        <v>31</v>
      </c>
      <c r="D2289" s="57" t="s">
        <v>1658</v>
      </c>
      <c r="E2289" s="57" t="s">
        <v>7742</v>
      </c>
      <c r="F2289" s="57" t="s">
        <v>461</v>
      </c>
      <c r="G2289" s="57" t="s">
        <v>14</v>
      </c>
      <c r="H2289" s="57" t="s">
        <v>15</v>
      </c>
      <c r="I2289" s="57" t="str">
        <f>_xlfn.CONCAT(O2289,E2289,P2289,D2289,P2289,Q2289)</f>
        <v>('biosphere3','fe4613d7-1ed8-427d-9b06-c8e8f4f5e1b1')</v>
      </c>
      <c r="J2289" s="57" t="str">
        <f>_xlfn.CONCAT(F2289,C2289)</f>
        <v>Lead('air', 'lower stratosphere + upper troposphere')</v>
      </c>
      <c r="K2289" s="57" t="b">
        <f>EXACT(F2289,bioshpere3_emission!E2289)</f>
        <v>1</v>
      </c>
      <c r="L2289" s="57" t="b">
        <f>EXACT(C2289,bioshpere3_emission!C2289)</f>
        <v>1</v>
      </c>
      <c r="M2289" s="57" t="b">
        <f>EXACT(B2289,bioshpere3_emission!B2289)</f>
        <v>1</v>
      </c>
      <c r="N2289" s="57" t="b">
        <f>EXACT(J2289,bioshpere3_emission!P2289)</f>
        <v>1</v>
      </c>
      <c r="O2289" s="57" t="s">
        <v>7743</v>
      </c>
      <c r="P2289" s="57" t="s">
        <v>7744</v>
      </c>
      <c r="Q2289" s="57" t="s">
        <v>7745</v>
      </c>
    </row>
    <row r="2290" spans="1:17" x14ac:dyDescent="0.25">
      <c r="A2290" s="58">
        <v>1118</v>
      </c>
      <c r="B2290" s="57" t="s">
        <v>459</v>
      </c>
      <c r="C2290" s="57" t="s">
        <v>27</v>
      </c>
      <c r="D2290" s="57" t="s">
        <v>5084</v>
      </c>
      <c r="E2290" s="57" t="s">
        <v>7742</v>
      </c>
      <c r="F2290" s="57" t="s">
        <v>461</v>
      </c>
      <c r="G2290" s="57" t="s">
        <v>14</v>
      </c>
      <c r="H2290" s="57" t="s">
        <v>15</v>
      </c>
      <c r="I2290" s="57" t="str">
        <f>_xlfn.CONCAT(O2290,E2290,P2290,D2290,P2290,Q2290)</f>
        <v>('biosphere3','2718482b-8399-442e-b89a-52fbcc22d2e6')</v>
      </c>
      <c r="J2290" s="57" t="str">
        <f>_xlfn.CONCAT(F2290,C2290)</f>
        <v>Lead('air', 'non-urban air or from high stacks')</v>
      </c>
      <c r="K2290" s="57" t="b">
        <f>EXACT(F2290,bioshpere3_emission!E2290)</f>
        <v>1</v>
      </c>
      <c r="L2290" s="57" t="b">
        <f>EXACT(C2290,bioshpere3_emission!C2290)</f>
        <v>1</v>
      </c>
      <c r="M2290" s="57" t="b">
        <f>EXACT(B2290,bioshpere3_emission!B2290)</f>
        <v>1</v>
      </c>
      <c r="N2290" s="57" t="b">
        <f>EXACT(J2290,bioshpere3_emission!P2290)</f>
        <v>1</v>
      </c>
      <c r="O2290" s="57" t="s">
        <v>7743</v>
      </c>
      <c r="P2290" s="57" t="s">
        <v>7744</v>
      </c>
      <c r="Q2290" s="57" t="s">
        <v>7745</v>
      </c>
    </row>
    <row r="2291" spans="1:17" x14ac:dyDescent="0.25">
      <c r="A2291" s="58">
        <v>1095</v>
      </c>
      <c r="B2291" s="57" t="s">
        <v>459</v>
      </c>
      <c r="C2291" s="57" t="s">
        <v>44</v>
      </c>
      <c r="D2291" s="57" t="s">
        <v>6559</v>
      </c>
      <c r="E2291" s="57" t="s">
        <v>7742</v>
      </c>
      <c r="F2291" s="57" t="s">
        <v>461</v>
      </c>
      <c r="G2291" s="57" t="s">
        <v>14</v>
      </c>
      <c r="H2291" s="57" t="s">
        <v>15</v>
      </c>
      <c r="I2291" s="57" t="str">
        <f>_xlfn.CONCAT(O2291,E2291,P2291,D2291,P2291,Q2291)</f>
        <v>('biosphere3','6a903634-c97f-4c49-a7c0-88f0e6ac7a23')</v>
      </c>
      <c r="J2291" s="57" t="str">
        <f>_xlfn.CONCAT(F2291,C2291)</f>
        <v>Lead('air', 'urban air close to ground')</v>
      </c>
      <c r="K2291" s="57" t="b">
        <f>EXACT(F2291,bioshpere3_emission!E2291)</f>
        <v>1</v>
      </c>
      <c r="L2291" s="57" t="b">
        <f>EXACT(C2291,bioshpere3_emission!C2291)</f>
        <v>1</v>
      </c>
      <c r="M2291" s="57" t="b">
        <f>EXACT(B2291,bioshpere3_emission!B2291)</f>
        <v>1</v>
      </c>
      <c r="N2291" s="57" t="b">
        <f>EXACT(J2291,bioshpere3_emission!P2291)</f>
        <v>1</v>
      </c>
      <c r="O2291" s="57" t="s">
        <v>7743</v>
      </c>
      <c r="P2291" s="57" t="s">
        <v>7744</v>
      </c>
      <c r="Q2291" s="57" t="s">
        <v>7745</v>
      </c>
    </row>
    <row r="2292" spans="1:17" x14ac:dyDescent="0.25">
      <c r="A2292" s="58">
        <v>288</v>
      </c>
      <c r="B2292" s="57" t="s">
        <v>459</v>
      </c>
      <c r="C2292" s="57" t="s">
        <v>190</v>
      </c>
      <c r="D2292" s="57" t="s">
        <v>3689</v>
      </c>
      <c r="E2292" s="57" t="s">
        <v>7742</v>
      </c>
      <c r="F2292" s="57" t="s">
        <v>461</v>
      </c>
      <c r="G2292" s="57" t="s">
        <v>14</v>
      </c>
      <c r="H2292" s="57" t="s">
        <v>15</v>
      </c>
      <c r="I2292" s="57" t="str">
        <f>_xlfn.CONCAT(O2292,E2292,P2292,D2292,P2292,Q2292)</f>
        <v>('biosphere3','8e123669-94d3-41d8-9480-a79211fe7c43')</v>
      </c>
      <c r="J2292" s="57" t="str">
        <f>_xlfn.CONCAT(F2292,C2292)</f>
        <v>Lead('air',)</v>
      </c>
      <c r="K2292" s="57" t="b">
        <f>EXACT(F2292,bioshpere3_emission!E2292)</f>
        <v>1</v>
      </c>
      <c r="L2292" s="57" t="b">
        <f>EXACT(C2292,bioshpere3_emission!C2292)</f>
        <v>1</v>
      </c>
      <c r="M2292" s="57" t="b">
        <f>EXACT(B2292,bioshpere3_emission!B2292)</f>
        <v>1</v>
      </c>
      <c r="N2292" s="57" t="b">
        <f>EXACT(J2292,bioshpere3_emission!P2292)</f>
        <v>1</v>
      </c>
      <c r="O2292" s="57" t="s">
        <v>7743</v>
      </c>
      <c r="P2292" s="57" t="s">
        <v>7744</v>
      </c>
      <c r="Q2292" s="57" t="s">
        <v>7745</v>
      </c>
    </row>
    <row r="2293" spans="1:17" x14ac:dyDescent="0.25">
      <c r="A2293" s="58">
        <v>946</v>
      </c>
      <c r="B2293" s="57" t="s">
        <v>459</v>
      </c>
      <c r="C2293" s="57" t="s">
        <v>17</v>
      </c>
      <c r="D2293" s="57" t="s">
        <v>5943</v>
      </c>
      <c r="E2293" s="57" t="s">
        <v>7742</v>
      </c>
      <c r="F2293" s="57" t="s">
        <v>461</v>
      </c>
      <c r="G2293" s="57" t="s">
        <v>14</v>
      </c>
      <c r="H2293" s="57" t="s">
        <v>15</v>
      </c>
      <c r="I2293" s="57" t="str">
        <f>_xlfn.CONCAT(O2293,E2293,P2293,D2293,P2293,Q2293)</f>
        <v>('biosphere3','4010918f-7fd0-4925-8fbb-8fd7a44a806c')</v>
      </c>
      <c r="J2293" s="57" t="str">
        <f>_xlfn.CONCAT(F2293,C2293)</f>
        <v>Lead('soil', 'agricultural')</v>
      </c>
      <c r="K2293" s="57" t="b">
        <f>EXACT(F2293,bioshpere3_emission!E2293)</f>
        <v>1</v>
      </c>
      <c r="L2293" s="57" t="b">
        <f>EXACT(C2293,bioshpere3_emission!C2293)</f>
        <v>1</v>
      </c>
      <c r="M2293" s="57" t="b">
        <f>EXACT(B2293,bioshpere3_emission!B2293)</f>
        <v>1</v>
      </c>
      <c r="N2293" s="57" t="b">
        <f>EXACT(J2293,bioshpere3_emission!P2293)</f>
        <v>1</v>
      </c>
      <c r="O2293" s="57" t="s">
        <v>7743</v>
      </c>
      <c r="P2293" s="57" t="s">
        <v>7744</v>
      </c>
      <c r="Q2293" s="57" t="s">
        <v>7745</v>
      </c>
    </row>
    <row r="2294" spans="1:17" x14ac:dyDescent="0.25">
      <c r="A2294" s="58">
        <v>2255</v>
      </c>
      <c r="B2294" s="57" t="s">
        <v>459</v>
      </c>
      <c r="C2294" s="57" t="s">
        <v>143</v>
      </c>
      <c r="D2294" s="57" t="s">
        <v>460</v>
      </c>
      <c r="E2294" s="57" t="s">
        <v>7742</v>
      </c>
      <c r="F2294" s="57" t="s">
        <v>461</v>
      </c>
      <c r="G2294" s="57" t="s">
        <v>14</v>
      </c>
      <c r="H2294" s="57" t="s">
        <v>15</v>
      </c>
      <c r="I2294" s="57" t="str">
        <f>_xlfn.CONCAT(O2294,E2294,P2294,D2294,P2294,Q2294)</f>
        <v>('biosphere3','837083ce-41cd-49f3-a849-d79564dac238')</v>
      </c>
      <c r="J2294" s="57" t="str">
        <f>_xlfn.CONCAT(F2294,C2294)</f>
        <v>Lead('soil', 'forestry')</v>
      </c>
      <c r="K2294" s="57" t="b">
        <f>EXACT(F2294,bioshpere3_emission!E2294)</f>
        <v>1</v>
      </c>
      <c r="L2294" s="57" t="b">
        <f>EXACT(C2294,bioshpere3_emission!C2294)</f>
        <v>1</v>
      </c>
      <c r="M2294" s="57" t="b">
        <f>EXACT(B2294,bioshpere3_emission!B2294)</f>
        <v>1</v>
      </c>
      <c r="N2294" s="57" t="b">
        <f>EXACT(J2294,bioshpere3_emission!P2294)</f>
        <v>1</v>
      </c>
      <c r="O2294" s="57" t="s">
        <v>7743</v>
      </c>
      <c r="P2294" s="57" t="s">
        <v>7744</v>
      </c>
      <c r="Q2294" s="57" t="s">
        <v>7745</v>
      </c>
    </row>
    <row r="2295" spans="1:17" x14ac:dyDescent="0.25">
      <c r="A2295" s="58">
        <v>64</v>
      </c>
      <c r="B2295" s="57" t="s">
        <v>459</v>
      </c>
      <c r="C2295" s="57" t="s">
        <v>200</v>
      </c>
      <c r="D2295" s="57" t="s">
        <v>4962</v>
      </c>
      <c r="E2295" s="57" t="s">
        <v>7742</v>
      </c>
      <c r="F2295" s="57" t="s">
        <v>461</v>
      </c>
      <c r="G2295" s="57" t="s">
        <v>14</v>
      </c>
      <c r="H2295" s="57" t="s">
        <v>15</v>
      </c>
      <c r="I2295" s="57" t="str">
        <f>_xlfn.CONCAT(O2295,E2295,P2295,D2295,P2295,Q2295)</f>
        <v>('biosphere3','67652827-017f-4856-8d0a-c97bac4c6562')</v>
      </c>
      <c r="J2295" s="57" t="str">
        <f>_xlfn.CONCAT(F2295,C2295)</f>
        <v>Lead('soil', 'industrial')</v>
      </c>
      <c r="K2295" s="57" t="b">
        <f>EXACT(F2295,bioshpere3_emission!E2295)</f>
        <v>1</v>
      </c>
      <c r="L2295" s="57" t="b">
        <f>EXACT(C2295,bioshpere3_emission!C2295)</f>
        <v>1</v>
      </c>
      <c r="M2295" s="57" t="b">
        <f>EXACT(B2295,bioshpere3_emission!B2295)</f>
        <v>1</v>
      </c>
      <c r="N2295" s="57" t="b">
        <f>EXACT(J2295,bioshpere3_emission!P2295)</f>
        <v>1</v>
      </c>
      <c r="O2295" s="57" t="s">
        <v>7743</v>
      </c>
      <c r="P2295" s="57" t="s">
        <v>7744</v>
      </c>
      <c r="Q2295" s="57" t="s">
        <v>7745</v>
      </c>
    </row>
    <row r="2296" spans="1:17" x14ac:dyDescent="0.25">
      <c r="A2296" s="58">
        <v>2733</v>
      </c>
      <c r="B2296" s="57" t="s">
        <v>459</v>
      </c>
      <c r="C2296" s="57" t="s">
        <v>389</v>
      </c>
      <c r="D2296" s="57" t="s">
        <v>5275</v>
      </c>
      <c r="E2296" s="57" t="s">
        <v>7742</v>
      </c>
      <c r="F2296" s="57" t="s">
        <v>461</v>
      </c>
      <c r="G2296" s="57" t="s">
        <v>14</v>
      </c>
      <c r="H2296" s="57" t="s">
        <v>15</v>
      </c>
      <c r="I2296" s="57" t="str">
        <f>_xlfn.CONCAT(O2296,E2296,P2296,D2296,P2296,Q2296)</f>
        <v>('biosphere3','739234c8-5359-48b4-983f-9cb170d68c8d')</v>
      </c>
      <c r="J2296" s="57" t="str">
        <f>_xlfn.CONCAT(F2296,C2296)</f>
        <v>Lead('soil',)</v>
      </c>
      <c r="K2296" s="57" t="b">
        <f>EXACT(F2296,bioshpere3_emission!E2296)</f>
        <v>1</v>
      </c>
      <c r="L2296" s="57" t="b">
        <f>EXACT(C2296,bioshpere3_emission!C2296)</f>
        <v>1</v>
      </c>
      <c r="M2296" s="57" t="b">
        <f>EXACT(B2296,bioshpere3_emission!B2296)</f>
        <v>1</v>
      </c>
      <c r="N2296" s="57" t="b">
        <f>EXACT(J2296,bioshpere3_emission!P2296)</f>
        <v>1</v>
      </c>
      <c r="O2296" s="57" t="s">
        <v>7743</v>
      </c>
      <c r="P2296" s="57" t="s">
        <v>7744</v>
      </c>
      <c r="Q2296" s="57" t="s">
        <v>7745</v>
      </c>
    </row>
    <row r="2297" spans="1:17" x14ac:dyDescent="0.25">
      <c r="A2297" s="58">
        <v>1836</v>
      </c>
      <c r="B2297" s="57" t="s">
        <v>459</v>
      </c>
      <c r="C2297" s="57" t="s">
        <v>71</v>
      </c>
      <c r="D2297" s="57" t="s">
        <v>774</v>
      </c>
      <c r="E2297" s="57" t="s">
        <v>7742</v>
      </c>
      <c r="F2297" s="57" t="s">
        <v>461</v>
      </c>
      <c r="G2297" s="57" t="s">
        <v>14</v>
      </c>
      <c r="H2297" s="57" t="s">
        <v>15</v>
      </c>
      <c r="I2297" s="57" t="str">
        <f>_xlfn.CONCAT(O2297,E2297,P2297,D2297,P2297,Q2297)</f>
        <v>('biosphere3','c864aa15-0abc-41ad-9889-348106e485d8')</v>
      </c>
      <c r="J2297" s="57" t="str">
        <f>_xlfn.CONCAT(F2297,C2297)</f>
        <v>Lead('water', 'ground-')</v>
      </c>
      <c r="K2297" s="57" t="b">
        <f>EXACT(F2297,bioshpere3_emission!E2297)</f>
        <v>1</v>
      </c>
      <c r="L2297" s="57" t="b">
        <f>EXACT(C2297,bioshpere3_emission!C2297)</f>
        <v>1</v>
      </c>
      <c r="M2297" s="57" t="b">
        <f>EXACT(B2297,bioshpere3_emission!B2297)</f>
        <v>1</v>
      </c>
      <c r="N2297" s="57" t="b">
        <f>EXACT(J2297,bioshpere3_emission!P2297)</f>
        <v>1</v>
      </c>
      <c r="O2297" s="57" t="s">
        <v>7743</v>
      </c>
      <c r="P2297" s="57" t="s">
        <v>7744</v>
      </c>
      <c r="Q2297" s="57" t="s">
        <v>7745</v>
      </c>
    </row>
    <row r="2298" spans="1:17" x14ac:dyDescent="0.25">
      <c r="A2298" s="58">
        <v>3940</v>
      </c>
      <c r="B2298" s="57" t="s">
        <v>459</v>
      </c>
      <c r="C2298" s="57" t="s">
        <v>100</v>
      </c>
      <c r="D2298" s="57" t="s">
        <v>3437</v>
      </c>
      <c r="E2298" s="57" t="s">
        <v>7742</v>
      </c>
      <c r="F2298" s="57" t="s">
        <v>461</v>
      </c>
      <c r="G2298" s="57" t="s">
        <v>14</v>
      </c>
      <c r="H2298" s="57" t="s">
        <v>15</v>
      </c>
      <c r="I2298" s="57" t="str">
        <f>_xlfn.CONCAT(O2298,E2298,P2298,D2298,P2298,Q2298)</f>
        <v>('biosphere3','0ff15165-d761-48c9-9814-2d1dcdd56857')</v>
      </c>
      <c r="J2298" s="57" t="str">
        <f>_xlfn.CONCAT(F2298,C2298)</f>
        <v>Lead('water', 'ground-, long-term')</v>
      </c>
      <c r="K2298" s="57" t="b">
        <f>EXACT(F2298,bioshpere3_emission!E2298)</f>
        <v>1</v>
      </c>
      <c r="L2298" s="57" t="b">
        <f>EXACT(C2298,bioshpere3_emission!C2298)</f>
        <v>1</v>
      </c>
      <c r="M2298" s="57" t="b">
        <f>EXACT(B2298,bioshpere3_emission!B2298)</f>
        <v>1</v>
      </c>
      <c r="N2298" s="57" t="b">
        <f>EXACT(J2298,bioshpere3_emission!P2298)</f>
        <v>1</v>
      </c>
      <c r="O2298" s="57" t="s">
        <v>7743</v>
      </c>
      <c r="P2298" s="57" t="s">
        <v>7744</v>
      </c>
      <c r="Q2298" s="57" t="s">
        <v>7745</v>
      </c>
    </row>
    <row r="2299" spans="1:17" x14ac:dyDescent="0.25">
      <c r="A2299" s="58">
        <v>1280</v>
      </c>
      <c r="B2299" s="57" t="s">
        <v>459</v>
      </c>
      <c r="C2299" s="57" t="s">
        <v>10</v>
      </c>
      <c r="D2299" s="57" t="s">
        <v>4741</v>
      </c>
      <c r="E2299" s="57" t="s">
        <v>7742</v>
      </c>
      <c r="F2299" s="57" t="s">
        <v>461</v>
      </c>
      <c r="G2299" s="57" t="s">
        <v>14</v>
      </c>
      <c r="H2299" s="57" t="s">
        <v>15</v>
      </c>
      <c r="I2299" s="57" t="str">
        <f>_xlfn.CONCAT(O2299,E2299,P2299,D2299,P2299,Q2299)</f>
        <v>('biosphere3','e9e856c2-868e-435e-8425-8df1c9297cfc')</v>
      </c>
      <c r="J2299" s="57" t="str">
        <f>_xlfn.CONCAT(F2299,C2299)</f>
        <v>Lead('water', 'ocean')</v>
      </c>
      <c r="K2299" s="57" t="b">
        <f>EXACT(F2299,bioshpere3_emission!E2299)</f>
        <v>1</v>
      </c>
      <c r="L2299" s="57" t="b">
        <f>EXACT(C2299,bioshpere3_emission!C2299)</f>
        <v>1</v>
      </c>
      <c r="M2299" s="57" t="b">
        <f>EXACT(B2299,bioshpere3_emission!B2299)</f>
        <v>1</v>
      </c>
      <c r="N2299" s="57" t="b">
        <f>EXACT(J2299,bioshpere3_emission!P2299)</f>
        <v>1</v>
      </c>
      <c r="O2299" s="57" t="s">
        <v>7743</v>
      </c>
      <c r="P2299" s="57" t="s">
        <v>7744</v>
      </c>
      <c r="Q2299" s="57" t="s">
        <v>7745</v>
      </c>
    </row>
    <row r="2300" spans="1:17" x14ac:dyDescent="0.25">
      <c r="A2300" s="58">
        <v>1433</v>
      </c>
      <c r="B2300" s="57" t="s">
        <v>459</v>
      </c>
      <c r="C2300" s="57" t="s">
        <v>91</v>
      </c>
      <c r="D2300" s="57" t="s">
        <v>764</v>
      </c>
      <c r="E2300" s="57" t="s">
        <v>7742</v>
      </c>
      <c r="F2300" s="57" t="s">
        <v>461</v>
      </c>
      <c r="G2300" s="57" t="s">
        <v>14</v>
      </c>
      <c r="H2300" s="57" t="s">
        <v>15</v>
      </c>
      <c r="I2300" s="57" t="str">
        <f>_xlfn.CONCAT(O2300,E2300,P2300,D2300,P2300,Q2300)</f>
        <v>('biosphere3','b3ebdcc3-c588-4997-95d2-9785b26b34e1')</v>
      </c>
      <c r="J2300" s="57" t="str">
        <f>_xlfn.CONCAT(F2300,C2300)</f>
        <v>Lead('water', 'surface water')</v>
      </c>
      <c r="K2300" s="57" t="b">
        <f>EXACT(F2300,bioshpere3_emission!E2300)</f>
        <v>1</v>
      </c>
      <c r="L2300" s="57" t="b">
        <f>EXACT(C2300,bioshpere3_emission!C2300)</f>
        <v>1</v>
      </c>
      <c r="M2300" s="57" t="b">
        <f>EXACT(B2300,bioshpere3_emission!B2300)</f>
        <v>1</v>
      </c>
      <c r="N2300" s="57" t="b">
        <f>EXACT(J2300,bioshpere3_emission!P2300)</f>
        <v>1</v>
      </c>
      <c r="O2300" s="57" t="s">
        <v>7743</v>
      </c>
      <c r="P2300" s="57" t="s">
        <v>7744</v>
      </c>
      <c r="Q2300" s="57" t="s">
        <v>7745</v>
      </c>
    </row>
    <row r="2301" spans="1:17" x14ac:dyDescent="0.25">
      <c r="A2301" s="58">
        <v>331</v>
      </c>
      <c r="B2301" s="57" t="s">
        <v>459</v>
      </c>
      <c r="C2301" s="57" t="s">
        <v>48</v>
      </c>
      <c r="D2301" s="57" t="s">
        <v>2404</v>
      </c>
      <c r="E2301" s="57" t="s">
        <v>7742</v>
      </c>
      <c r="F2301" s="57" t="s">
        <v>461</v>
      </c>
      <c r="G2301" s="57" t="s">
        <v>14</v>
      </c>
      <c r="H2301" s="57" t="s">
        <v>15</v>
      </c>
      <c r="I2301" s="57" t="str">
        <f>_xlfn.CONCAT(O2301,E2301,P2301,D2301,P2301,Q2301)</f>
        <v>('biosphere3','31c4d160-b21e-41b3-b9c1-3d7a72377653')</v>
      </c>
      <c r="J2301" s="57" t="str">
        <f>_xlfn.CONCAT(F2301,C2301)</f>
        <v>Lead('water',)</v>
      </c>
      <c r="K2301" s="57" t="b">
        <f>EXACT(F2301,bioshpere3_emission!E2301)</f>
        <v>1</v>
      </c>
      <c r="L2301" s="57" t="b">
        <f>EXACT(C2301,bioshpere3_emission!C2301)</f>
        <v>1</v>
      </c>
      <c r="M2301" s="57" t="b">
        <f>EXACT(B2301,bioshpere3_emission!B2301)</f>
        <v>1</v>
      </c>
      <c r="N2301" s="57" t="b">
        <f>EXACT(J2301,bioshpere3_emission!P2301)</f>
        <v>1</v>
      </c>
      <c r="O2301" s="57" t="s">
        <v>7743</v>
      </c>
      <c r="P2301" s="57" t="s">
        <v>7744</v>
      </c>
      <c r="Q2301" s="57" t="s">
        <v>7745</v>
      </c>
    </row>
    <row r="2302" spans="1:17" x14ac:dyDescent="0.25">
      <c r="A2302" s="58">
        <v>3042</v>
      </c>
      <c r="B2302" s="57" t="s">
        <v>459</v>
      </c>
      <c r="C2302" s="57" t="s">
        <v>60</v>
      </c>
      <c r="D2302" s="57" t="s">
        <v>2494</v>
      </c>
      <c r="E2302" s="57" t="s">
        <v>7742</v>
      </c>
      <c r="F2302" s="57" t="s">
        <v>2495</v>
      </c>
      <c r="G2302" s="57" t="s">
        <v>38</v>
      </c>
      <c r="H2302" s="57" t="s">
        <v>15</v>
      </c>
      <c r="I2302" s="57" t="str">
        <f>_xlfn.CONCAT(O2302,E2302,P2302,D2302,P2302,Q2302)</f>
        <v>('biosphere3','4f701354-38fd-40b0-8c90-4c1df36ec45a')</v>
      </c>
      <c r="J2302" s="57" t="str">
        <f>_xlfn.CONCAT(F2302,C2302)</f>
        <v>Lead, 5.0% in sulfide, Pb 3.0%, Zn, Ag, Cd, In, in ground('natural resource', 'in ground')</v>
      </c>
      <c r="K2302" s="57" t="b">
        <f>EXACT(F2302,bioshpere3_emission!E2302)</f>
        <v>1</v>
      </c>
      <c r="L2302" s="57" t="b">
        <f>EXACT(C2302,bioshpere3_emission!C2302)</f>
        <v>1</v>
      </c>
      <c r="M2302" s="57" t="b">
        <f>EXACT(B2302,bioshpere3_emission!B2302)</f>
        <v>1</v>
      </c>
      <c r="N2302" s="57" t="b">
        <f>EXACT(J2302,bioshpere3_emission!P2302)</f>
        <v>1</v>
      </c>
      <c r="O2302" s="57" t="s">
        <v>7743</v>
      </c>
      <c r="P2302" s="57" t="s">
        <v>7744</v>
      </c>
      <c r="Q2302" s="57" t="s">
        <v>7745</v>
      </c>
    </row>
    <row r="2303" spans="1:17" x14ac:dyDescent="0.25">
      <c r="A2303" s="58">
        <v>2897</v>
      </c>
      <c r="B2303" s="57" t="s">
        <v>2506</v>
      </c>
      <c r="C2303" s="57" t="s">
        <v>60</v>
      </c>
      <c r="D2303" s="57" t="s">
        <v>2507</v>
      </c>
      <c r="E2303" s="57" t="s">
        <v>7742</v>
      </c>
      <c r="F2303" s="57" t="s">
        <v>2508</v>
      </c>
      <c r="G2303" s="57" t="s">
        <v>38</v>
      </c>
      <c r="H2303" s="57" t="s">
        <v>15</v>
      </c>
      <c r="I2303" s="57" t="str">
        <f>_xlfn.CONCAT(O2303,E2303,P2303,D2303,P2303,Q2303)</f>
        <v>('biosphere3','fbcb9c7a-eea7-4694-ba6c-568e01d28883')</v>
      </c>
      <c r="J2303" s="57" t="str">
        <f>_xlfn.CONCAT(F2303,C2303)</f>
        <v>Lead, in ground('natural resource', 'in ground')</v>
      </c>
      <c r="K2303" s="57" t="b">
        <f>EXACT(F2303,bioshpere3_emission!E2303)</f>
        <v>1</v>
      </c>
      <c r="L2303" s="57" t="b">
        <f>EXACT(C2303,bioshpere3_emission!C2303)</f>
        <v>1</v>
      </c>
      <c r="M2303" s="57" t="b">
        <f>EXACT(B2303,bioshpere3_emission!B2303)</f>
        <v>1</v>
      </c>
      <c r="N2303" s="57" t="b">
        <f>EXACT(J2303,bioshpere3_emission!P2303)</f>
        <v>1</v>
      </c>
      <c r="O2303" s="57" t="s">
        <v>7743</v>
      </c>
      <c r="P2303" s="57" t="s">
        <v>7744</v>
      </c>
      <c r="Q2303" s="57" t="s">
        <v>7745</v>
      </c>
    </row>
    <row r="2304" spans="1:17" x14ac:dyDescent="0.25">
      <c r="A2304" s="58">
        <v>2502</v>
      </c>
      <c r="B2304" s="57" t="s">
        <v>459</v>
      </c>
      <c r="C2304" s="57" t="s">
        <v>60</v>
      </c>
      <c r="D2304" s="57" t="s">
        <v>2523</v>
      </c>
      <c r="E2304" s="57" t="s">
        <v>7742</v>
      </c>
      <c r="F2304" s="57" t="s">
        <v>2524</v>
      </c>
      <c r="G2304" s="57" t="s">
        <v>38</v>
      </c>
      <c r="H2304" s="57" t="s">
        <v>15</v>
      </c>
      <c r="I2304" s="57" t="str">
        <f>_xlfn.CONCAT(O2304,E2304,P2304,D2304,P2304,Q2304)</f>
        <v>('biosphere3','2d9f9c6b-8dca-4641-8ff9-53cb8beabd13')</v>
      </c>
      <c r="J2304" s="57" t="str">
        <f>_xlfn.CONCAT(F2304,C2304)</f>
        <v>Lead, Pb 0.014%, in mixed ore, in ground('natural resource', 'in ground')</v>
      </c>
      <c r="K2304" s="57" t="b">
        <f>EXACT(F2304,bioshpere3_emission!E2304)</f>
        <v>1</v>
      </c>
      <c r="L2304" s="57" t="b">
        <f>EXACT(C2304,bioshpere3_emission!C2304)</f>
        <v>1</v>
      </c>
      <c r="M2304" s="57" t="b">
        <f>EXACT(B2304,bioshpere3_emission!B2304)</f>
        <v>1</v>
      </c>
      <c r="N2304" s="57" t="b">
        <f>EXACT(J2304,bioshpere3_emission!P2304)</f>
        <v>1</v>
      </c>
      <c r="O2304" s="57" t="s">
        <v>7743</v>
      </c>
      <c r="P2304" s="57" t="s">
        <v>7744</v>
      </c>
      <c r="Q2304" s="57" t="s">
        <v>7745</v>
      </c>
    </row>
    <row r="2305" spans="1:17" x14ac:dyDescent="0.25">
      <c r="A2305" s="58">
        <v>1570</v>
      </c>
      <c r="B2305" s="57" t="s">
        <v>459</v>
      </c>
      <c r="C2305" s="57" t="s">
        <v>60</v>
      </c>
      <c r="D2305" s="57" t="s">
        <v>2526</v>
      </c>
      <c r="E2305" s="57" t="s">
        <v>7742</v>
      </c>
      <c r="F2305" s="57" t="s">
        <v>2527</v>
      </c>
      <c r="G2305" s="57" t="s">
        <v>38</v>
      </c>
      <c r="H2305" s="57" t="s">
        <v>15</v>
      </c>
      <c r="I2305" s="57" t="str">
        <f>_xlfn.CONCAT(O2305,E2305,P2305,D2305,P2305,Q2305)</f>
        <v>('biosphere3','4df0eac4-44bb-46b6-b588-e3513a1ead2f')</v>
      </c>
      <c r="J2305" s="57" t="str">
        <f>_xlfn.CONCAT(F2305,C2305)</f>
        <v>Lead, Pb 3.6E-1%, in mixed ore, in ground('natural resource', 'in ground')</v>
      </c>
      <c r="K2305" s="57" t="b">
        <f>EXACT(F2305,bioshpere3_emission!E2305)</f>
        <v>1</v>
      </c>
      <c r="L2305" s="57" t="b">
        <f>EXACT(C2305,bioshpere3_emission!C2305)</f>
        <v>1</v>
      </c>
      <c r="M2305" s="57" t="b">
        <f>EXACT(B2305,bioshpere3_emission!B2305)</f>
        <v>1</v>
      </c>
      <c r="N2305" s="57" t="b">
        <f>EXACT(J2305,bioshpere3_emission!P2305)</f>
        <v>1</v>
      </c>
      <c r="O2305" s="57" t="s">
        <v>7743</v>
      </c>
      <c r="P2305" s="57" t="s">
        <v>7744</v>
      </c>
      <c r="Q2305" s="57" t="s">
        <v>7745</v>
      </c>
    </row>
    <row r="2306" spans="1:17" x14ac:dyDescent="0.25">
      <c r="A2306" s="58">
        <v>2509</v>
      </c>
      <c r="B2306" s="57" t="s">
        <v>1257</v>
      </c>
      <c r="C2306" s="57" t="s">
        <v>24</v>
      </c>
      <c r="D2306" s="57" t="s">
        <v>6337</v>
      </c>
      <c r="E2306" s="57" t="s">
        <v>7742</v>
      </c>
      <c r="F2306" s="57" t="s">
        <v>895</v>
      </c>
      <c r="G2306" s="57" t="s">
        <v>14</v>
      </c>
      <c r="H2306" s="57" t="s">
        <v>34</v>
      </c>
      <c r="I2306" s="57" t="str">
        <f>_xlfn.CONCAT(O2306,E2306,P2306,D2306,P2306,Q2306)</f>
        <v>('biosphere3','141ec03e-9ec3-4cfe-853d-37cc66e1c333')</v>
      </c>
      <c r="J2306" s="57" t="str">
        <f>_xlfn.CONCAT(F2306,C2306)</f>
        <v>Lead-210('air', 'low population density, long-term')</v>
      </c>
      <c r="K2306" s="57" t="b">
        <f>EXACT(F2306,bioshpere3_emission!E2306)</f>
        <v>1</v>
      </c>
      <c r="L2306" s="57" t="b">
        <f>EXACT(C2306,bioshpere3_emission!C2306)</f>
        <v>1</v>
      </c>
      <c r="M2306" s="57" t="b">
        <f>EXACT(B2306,bioshpere3_emission!B2306)</f>
        <v>1</v>
      </c>
      <c r="N2306" s="57" t="b">
        <f>EXACT(J2306,bioshpere3_emission!P2306)</f>
        <v>1</v>
      </c>
      <c r="O2306" s="57" t="s">
        <v>7743</v>
      </c>
      <c r="P2306" s="57" t="s">
        <v>7744</v>
      </c>
      <c r="Q2306" s="57" t="s">
        <v>7745</v>
      </c>
    </row>
    <row r="2307" spans="1:17" x14ac:dyDescent="0.25">
      <c r="A2307" s="58">
        <v>2654</v>
      </c>
      <c r="B2307" s="57" t="s">
        <v>1257</v>
      </c>
      <c r="C2307" s="57" t="s">
        <v>31</v>
      </c>
      <c r="D2307" s="57" t="s">
        <v>6768</v>
      </c>
      <c r="E2307" s="57" t="s">
        <v>7742</v>
      </c>
      <c r="F2307" s="57" t="s">
        <v>895</v>
      </c>
      <c r="G2307" s="57" t="s">
        <v>14</v>
      </c>
      <c r="H2307" s="57" t="s">
        <v>34</v>
      </c>
      <c r="I2307" s="57" t="str">
        <f>_xlfn.CONCAT(O2307,E2307,P2307,D2307,P2307,Q2307)</f>
        <v>('biosphere3','f707adbb-1784-42ec-8970-6efa10cd790e')</v>
      </c>
      <c r="J2307" s="57" t="str">
        <f>_xlfn.CONCAT(F2307,C2307)</f>
        <v>Lead-210('air', 'lower stratosphere + upper troposphere')</v>
      </c>
      <c r="K2307" s="57" t="b">
        <f>EXACT(F2307,bioshpere3_emission!E2307)</f>
        <v>1</v>
      </c>
      <c r="L2307" s="57" t="b">
        <f>EXACT(C2307,bioshpere3_emission!C2307)</f>
        <v>1</v>
      </c>
      <c r="M2307" s="57" t="b">
        <f>EXACT(B2307,bioshpere3_emission!B2307)</f>
        <v>1</v>
      </c>
      <c r="N2307" s="57" t="b">
        <f>EXACT(J2307,bioshpere3_emission!P2307)</f>
        <v>1</v>
      </c>
      <c r="O2307" s="57" t="s">
        <v>7743</v>
      </c>
      <c r="P2307" s="57" t="s">
        <v>7744</v>
      </c>
      <c r="Q2307" s="57" t="s">
        <v>7745</v>
      </c>
    </row>
    <row r="2308" spans="1:17" x14ac:dyDescent="0.25">
      <c r="A2308" s="58">
        <v>3498</v>
      </c>
      <c r="B2308" s="57" t="s">
        <v>1257</v>
      </c>
      <c r="C2308" s="57" t="s">
        <v>27</v>
      </c>
      <c r="D2308" s="57" t="s">
        <v>3263</v>
      </c>
      <c r="E2308" s="57" t="s">
        <v>7742</v>
      </c>
      <c r="F2308" s="57" t="s">
        <v>895</v>
      </c>
      <c r="G2308" s="57" t="s">
        <v>14</v>
      </c>
      <c r="H2308" s="57" t="s">
        <v>34</v>
      </c>
      <c r="I2308" s="57" t="str">
        <f>_xlfn.CONCAT(O2308,E2308,P2308,D2308,P2308,Q2308)</f>
        <v>('biosphere3','e8783a01-d3f5-4c08-b7b0-12af0f33c20d')</v>
      </c>
      <c r="J2308" s="57" t="str">
        <f>_xlfn.CONCAT(F2308,C2308)</f>
        <v>Lead-210('air', 'non-urban air or from high stacks')</v>
      </c>
      <c r="K2308" s="57" t="b">
        <f>EXACT(F2308,bioshpere3_emission!E2308)</f>
        <v>1</v>
      </c>
      <c r="L2308" s="57" t="b">
        <f>EXACT(C2308,bioshpere3_emission!C2308)</f>
        <v>1</v>
      </c>
      <c r="M2308" s="57" t="b">
        <f>EXACT(B2308,bioshpere3_emission!B2308)</f>
        <v>1</v>
      </c>
      <c r="N2308" s="57" t="b">
        <f>EXACT(J2308,bioshpere3_emission!P2308)</f>
        <v>1</v>
      </c>
      <c r="O2308" s="57" t="s">
        <v>7743</v>
      </c>
      <c r="P2308" s="57" t="s">
        <v>7744</v>
      </c>
      <c r="Q2308" s="57" t="s">
        <v>7745</v>
      </c>
    </row>
    <row r="2309" spans="1:17" x14ac:dyDescent="0.25">
      <c r="A2309" s="58">
        <v>786</v>
      </c>
      <c r="B2309" s="57" t="s">
        <v>1257</v>
      </c>
      <c r="C2309" s="57" t="s">
        <v>44</v>
      </c>
      <c r="D2309" s="57" t="s">
        <v>6758</v>
      </c>
      <c r="E2309" s="57" t="s">
        <v>7742</v>
      </c>
      <c r="F2309" s="57" t="s">
        <v>895</v>
      </c>
      <c r="G2309" s="57" t="s">
        <v>14</v>
      </c>
      <c r="H2309" s="57" t="s">
        <v>34</v>
      </c>
      <c r="I2309" s="57" t="str">
        <f>_xlfn.CONCAT(O2309,E2309,P2309,D2309,P2309,Q2309)</f>
        <v>('biosphere3','356c6086-4835-4a0d-b1f2-10f8b6656d23')</v>
      </c>
      <c r="J2309" s="57" t="str">
        <f>_xlfn.CONCAT(F2309,C2309)</f>
        <v>Lead-210('air', 'urban air close to ground')</v>
      </c>
      <c r="K2309" s="57" t="b">
        <f>EXACT(F2309,bioshpere3_emission!E2309)</f>
        <v>1</v>
      </c>
      <c r="L2309" s="57" t="b">
        <f>EXACT(C2309,bioshpere3_emission!C2309)</f>
        <v>1</v>
      </c>
      <c r="M2309" s="57" t="b">
        <f>EXACT(B2309,bioshpere3_emission!B2309)</f>
        <v>1</v>
      </c>
      <c r="N2309" s="57" t="b">
        <f>EXACT(J2309,bioshpere3_emission!P2309)</f>
        <v>1</v>
      </c>
      <c r="O2309" s="57" t="s">
        <v>7743</v>
      </c>
      <c r="P2309" s="57" t="s">
        <v>7744</v>
      </c>
      <c r="Q2309" s="57" t="s">
        <v>7745</v>
      </c>
    </row>
    <row r="2310" spans="1:17" x14ac:dyDescent="0.25">
      <c r="A2310" s="58">
        <v>2100</v>
      </c>
      <c r="B2310" s="57" t="s">
        <v>1257</v>
      </c>
      <c r="C2310" s="57" t="s">
        <v>190</v>
      </c>
      <c r="D2310" s="57" t="s">
        <v>1258</v>
      </c>
      <c r="E2310" s="57" t="s">
        <v>7742</v>
      </c>
      <c r="F2310" s="57" t="s">
        <v>895</v>
      </c>
      <c r="G2310" s="57" t="s">
        <v>14</v>
      </c>
      <c r="H2310" s="57" t="s">
        <v>34</v>
      </c>
      <c r="I2310" s="57" t="str">
        <f>_xlfn.CONCAT(O2310,E2310,P2310,D2310,P2310,Q2310)</f>
        <v>('biosphere3','00e73fdb-98df-4a03-8290-79931cddfd12')</v>
      </c>
      <c r="J2310" s="57" t="str">
        <f>_xlfn.CONCAT(F2310,C2310)</f>
        <v>Lead-210('air',)</v>
      </c>
      <c r="K2310" s="57" t="b">
        <f>EXACT(F2310,bioshpere3_emission!E2310)</f>
        <v>1</v>
      </c>
      <c r="L2310" s="57" t="b">
        <f>EXACT(C2310,bioshpere3_emission!C2310)</f>
        <v>1</v>
      </c>
      <c r="M2310" s="57" t="b">
        <f>EXACT(B2310,bioshpere3_emission!B2310)</f>
        <v>1</v>
      </c>
      <c r="N2310" s="57" t="b">
        <f>EXACT(J2310,bioshpere3_emission!P2310)</f>
        <v>1</v>
      </c>
      <c r="O2310" s="57" t="s">
        <v>7743</v>
      </c>
      <c r="P2310" s="57" t="s">
        <v>7744</v>
      </c>
      <c r="Q2310" s="57" t="s">
        <v>7745</v>
      </c>
    </row>
    <row r="2311" spans="1:17" x14ac:dyDescent="0.25">
      <c r="A2311" s="58">
        <v>2961</v>
      </c>
      <c r="B2311" s="57" t="s">
        <v>1257</v>
      </c>
      <c r="C2311" s="57" t="s">
        <v>71</v>
      </c>
      <c r="D2311" s="57" t="s">
        <v>3319</v>
      </c>
      <c r="E2311" s="57" t="s">
        <v>7742</v>
      </c>
      <c r="F2311" s="57" t="s">
        <v>895</v>
      </c>
      <c r="G2311" s="57" t="s">
        <v>14</v>
      </c>
      <c r="H2311" s="57" t="s">
        <v>34</v>
      </c>
      <c r="I2311" s="57" t="str">
        <f>_xlfn.CONCAT(O2311,E2311,P2311,D2311,P2311,Q2311)</f>
        <v>('biosphere3','85365e41-8102-4f9b-afb7-d7d7e6e07249')</v>
      </c>
      <c r="J2311" s="57" t="str">
        <f>_xlfn.CONCAT(F2311,C2311)</f>
        <v>Lead-210('water', 'ground-')</v>
      </c>
      <c r="K2311" s="57" t="b">
        <f>EXACT(F2311,bioshpere3_emission!E2311)</f>
        <v>1</v>
      </c>
      <c r="L2311" s="57" t="b">
        <f>EXACT(C2311,bioshpere3_emission!C2311)</f>
        <v>1</v>
      </c>
      <c r="M2311" s="57" t="b">
        <f>EXACT(B2311,bioshpere3_emission!B2311)</f>
        <v>1</v>
      </c>
      <c r="N2311" s="57" t="b">
        <f>EXACT(J2311,bioshpere3_emission!P2311)</f>
        <v>1</v>
      </c>
      <c r="O2311" s="57" t="s">
        <v>7743</v>
      </c>
      <c r="P2311" s="57" t="s">
        <v>7744</v>
      </c>
      <c r="Q2311" s="57" t="s">
        <v>7745</v>
      </c>
    </row>
    <row r="2312" spans="1:17" x14ac:dyDescent="0.25">
      <c r="A2312" s="58">
        <v>2561</v>
      </c>
      <c r="B2312" s="57" t="s">
        <v>1257</v>
      </c>
      <c r="C2312" s="57" t="s">
        <v>100</v>
      </c>
      <c r="D2312" s="57" t="s">
        <v>4354</v>
      </c>
      <c r="E2312" s="57" t="s">
        <v>7742</v>
      </c>
      <c r="F2312" s="57" t="s">
        <v>895</v>
      </c>
      <c r="G2312" s="57" t="s">
        <v>14</v>
      </c>
      <c r="H2312" s="57" t="s">
        <v>34</v>
      </c>
      <c r="I2312" s="57" t="str">
        <f>_xlfn.CONCAT(O2312,E2312,P2312,D2312,P2312,Q2312)</f>
        <v>('biosphere3','0b316831-20fd-4f73-bfcf-c19e3485fc1f')</v>
      </c>
      <c r="J2312" s="57" t="str">
        <f>_xlfn.CONCAT(F2312,C2312)</f>
        <v>Lead-210('water', 'ground-, long-term')</v>
      </c>
      <c r="K2312" s="57" t="b">
        <f>EXACT(F2312,bioshpere3_emission!E2312)</f>
        <v>1</v>
      </c>
      <c r="L2312" s="57" t="b">
        <f>EXACT(C2312,bioshpere3_emission!C2312)</f>
        <v>1</v>
      </c>
      <c r="M2312" s="57" t="b">
        <f>EXACT(B2312,bioshpere3_emission!B2312)</f>
        <v>1</v>
      </c>
      <c r="N2312" s="57" t="b">
        <f>EXACT(J2312,bioshpere3_emission!P2312)</f>
        <v>1</v>
      </c>
      <c r="O2312" s="57" t="s">
        <v>7743</v>
      </c>
      <c r="P2312" s="57" t="s">
        <v>7744</v>
      </c>
      <c r="Q2312" s="57" t="s">
        <v>7745</v>
      </c>
    </row>
    <row r="2313" spans="1:17" x14ac:dyDescent="0.25">
      <c r="A2313" s="58">
        <v>2139</v>
      </c>
      <c r="B2313" s="57" t="s">
        <v>1257</v>
      </c>
      <c r="C2313" s="57" t="s">
        <v>10</v>
      </c>
      <c r="D2313" s="57" t="s">
        <v>1531</v>
      </c>
      <c r="E2313" s="57" t="s">
        <v>7742</v>
      </c>
      <c r="F2313" s="57" t="s">
        <v>895</v>
      </c>
      <c r="G2313" s="57" t="s">
        <v>14</v>
      </c>
      <c r="H2313" s="57" t="s">
        <v>34</v>
      </c>
      <c r="I2313" s="57" t="str">
        <f>_xlfn.CONCAT(O2313,E2313,P2313,D2313,P2313,Q2313)</f>
        <v>('biosphere3','8844a749-f21f-4968-bff9-c4d970efe790')</v>
      </c>
      <c r="J2313" s="57" t="str">
        <f>_xlfn.CONCAT(F2313,C2313)</f>
        <v>Lead-210('water', 'ocean')</v>
      </c>
      <c r="K2313" s="57" t="b">
        <f>EXACT(F2313,bioshpere3_emission!E2313)</f>
        <v>1</v>
      </c>
      <c r="L2313" s="57" t="b">
        <f>EXACT(C2313,bioshpere3_emission!C2313)</f>
        <v>1</v>
      </c>
      <c r="M2313" s="57" t="b">
        <f>EXACT(B2313,bioshpere3_emission!B2313)</f>
        <v>1</v>
      </c>
      <c r="N2313" s="57" t="b">
        <f>EXACT(J2313,bioshpere3_emission!P2313)</f>
        <v>1</v>
      </c>
      <c r="O2313" s="57" t="s">
        <v>7743</v>
      </c>
      <c r="P2313" s="57" t="s">
        <v>7744</v>
      </c>
      <c r="Q2313" s="57" t="s">
        <v>7745</v>
      </c>
    </row>
    <row r="2314" spans="1:17" x14ac:dyDescent="0.25">
      <c r="A2314" s="58">
        <v>1126</v>
      </c>
      <c r="B2314" s="57" t="s">
        <v>1257</v>
      </c>
      <c r="C2314" s="57" t="s">
        <v>91</v>
      </c>
      <c r="D2314" s="57" t="s">
        <v>894</v>
      </c>
      <c r="E2314" s="57" t="s">
        <v>7742</v>
      </c>
      <c r="F2314" s="57" t="s">
        <v>895</v>
      </c>
      <c r="G2314" s="57" t="s">
        <v>14</v>
      </c>
      <c r="H2314" s="57" t="s">
        <v>34</v>
      </c>
      <c r="I2314" s="57" t="str">
        <f>_xlfn.CONCAT(O2314,E2314,P2314,D2314,P2314,Q2314)</f>
        <v>('biosphere3','6b000ac5-e791-4ca8-ad17-a72d2ca6eca7')</v>
      </c>
      <c r="J2314" s="57" t="str">
        <f>_xlfn.CONCAT(F2314,C2314)</f>
        <v>Lead-210('water', 'surface water')</v>
      </c>
      <c r="K2314" s="57" t="b">
        <f>EXACT(F2314,bioshpere3_emission!E2314)</f>
        <v>1</v>
      </c>
      <c r="L2314" s="57" t="b">
        <f>EXACT(C2314,bioshpere3_emission!C2314)</f>
        <v>1</v>
      </c>
      <c r="M2314" s="57" t="b">
        <f>EXACT(B2314,bioshpere3_emission!B2314)</f>
        <v>1</v>
      </c>
      <c r="N2314" s="57" t="b">
        <f>EXACT(J2314,bioshpere3_emission!P2314)</f>
        <v>1</v>
      </c>
      <c r="O2314" s="57" t="s">
        <v>7743</v>
      </c>
      <c r="P2314" s="57" t="s">
        <v>7744</v>
      </c>
      <c r="Q2314" s="57" t="s">
        <v>7745</v>
      </c>
    </row>
    <row r="2315" spans="1:17" x14ac:dyDescent="0.25">
      <c r="A2315" s="58">
        <v>3470</v>
      </c>
      <c r="B2315" s="57" t="s">
        <v>1257</v>
      </c>
      <c r="C2315" s="57" t="s">
        <v>48</v>
      </c>
      <c r="D2315" s="57" t="s">
        <v>2627</v>
      </c>
      <c r="E2315" s="57" t="s">
        <v>7742</v>
      </c>
      <c r="F2315" s="57" t="s">
        <v>895</v>
      </c>
      <c r="G2315" s="57" t="s">
        <v>14</v>
      </c>
      <c r="H2315" s="57" t="s">
        <v>34</v>
      </c>
      <c r="I2315" s="57" t="str">
        <f>_xlfn.CONCAT(O2315,E2315,P2315,D2315,P2315,Q2315)</f>
        <v>('biosphere3','2cfc5ba4-3db2-4193-9e81-b61e75ba1706')</v>
      </c>
      <c r="J2315" s="57" t="str">
        <f>_xlfn.CONCAT(F2315,C2315)</f>
        <v>Lead-210('water',)</v>
      </c>
      <c r="K2315" s="57" t="b">
        <f>EXACT(F2315,bioshpere3_emission!E2315)</f>
        <v>1</v>
      </c>
      <c r="L2315" s="57" t="b">
        <f>EXACT(C2315,bioshpere3_emission!C2315)</f>
        <v>1</v>
      </c>
      <c r="M2315" s="57" t="b">
        <f>EXACT(B2315,bioshpere3_emission!B2315)</f>
        <v>1</v>
      </c>
      <c r="N2315" s="57" t="b">
        <f>EXACT(J2315,bioshpere3_emission!P2315)</f>
        <v>1</v>
      </c>
      <c r="O2315" s="57" t="s">
        <v>7743</v>
      </c>
      <c r="P2315" s="57" t="s">
        <v>7744</v>
      </c>
      <c r="Q2315" s="57" t="s">
        <v>7745</v>
      </c>
    </row>
    <row r="2316" spans="1:17" x14ac:dyDescent="0.25">
      <c r="A2316" s="58">
        <v>119</v>
      </c>
      <c r="B2316" s="57" t="s">
        <v>7311</v>
      </c>
      <c r="C2316" s="57" t="s">
        <v>17</v>
      </c>
      <c r="D2316" s="57" t="s">
        <v>1867</v>
      </c>
      <c r="E2316" s="57" t="s">
        <v>7742</v>
      </c>
      <c r="F2316" s="57" t="s">
        <v>1868</v>
      </c>
      <c r="G2316" s="57" t="s">
        <v>14</v>
      </c>
      <c r="H2316" s="57" t="s">
        <v>15</v>
      </c>
      <c r="I2316" s="57" t="str">
        <f>_xlfn.CONCAT(O2316,E2316,P2316,D2316,P2316,Q2316)</f>
        <v>('biosphere3','6b7a3386-4aa7-4e58-9450-41130dbfa099')</v>
      </c>
      <c r="J2316" s="57" t="str">
        <f>_xlfn.CONCAT(F2316,C2316)</f>
        <v>Lenacil('soil', 'agricultural')</v>
      </c>
      <c r="K2316" s="57" t="b">
        <f>EXACT(F2316,bioshpere3_emission!E2316)</f>
        <v>1</v>
      </c>
      <c r="L2316" s="57" t="b">
        <f>EXACT(C2316,bioshpere3_emission!C2316)</f>
        <v>1</v>
      </c>
      <c r="M2316" s="57" t="b">
        <f>EXACT(B2316,bioshpere3_emission!B2316)</f>
        <v>1</v>
      </c>
      <c r="N2316" s="57" t="b">
        <f>EXACT(J2316,bioshpere3_emission!P2316)</f>
        <v>1</v>
      </c>
      <c r="O2316" s="57" t="s">
        <v>7743</v>
      </c>
      <c r="P2316" s="57" t="s">
        <v>7744</v>
      </c>
      <c r="Q2316" s="57" t="s">
        <v>7745</v>
      </c>
    </row>
    <row r="2317" spans="1:17" x14ac:dyDescent="0.25">
      <c r="A2317" s="58">
        <v>3787</v>
      </c>
      <c r="B2317" s="57" t="s">
        <v>3769</v>
      </c>
      <c r="C2317" s="57" t="s">
        <v>17</v>
      </c>
      <c r="D2317" s="57" t="s">
        <v>3770</v>
      </c>
      <c r="E2317" s="57" t="s">
        <v>7742</v>
      </c>
      <c r="F2317" s="57" t="s">
        <v>3771</v>
      </c>
      <c r="G2317" s="57" t="s">
        <v>14</v>
      </c>
      <c r="H2317" s="57" t="s">
        <v>15</v>
      </c>
      <c r="I2317" s="57" t="str">
        <f>_xlfn.CONCAT(O2317,E2317,P2317,D2317,P2317,Q2317)</f>
        <v>('biosphere3','649b8bdc-5bc4-4d94-a587-e381b2b61079')</v>
      </c>
      <c r="J2317" s="57" t="str">
        <f>_xlfn.CONCAT(F2317,C2317)</f>
        <v>Lindane('soil', 'agricultural')</v>
      </c>
      <c r="K2317" s="57" t="b">
        <f>EXACT(F2317,bioshpere3_emission!E2317)</f>
        <v>1</v>
      </c>
      <c r="L2317" s="57" t="b">
        <f>EXACT(C2317,bioshpere3_emission!C2317)</f>
        <v>1</v>
      </c>
      <c r="M2317" s="57" t="b">
        <f>EXACT(B2317,bioshpere3_emission!B2317)</f>
        <v>1</v>
      </c>
      <c r="N2317" s="57" t="b">
        <f>EXACT(J2317,bioshpere3_emission!P2317)</f>
        <v>1</v>
      </c>
      <c r="O2317" s="57" t="s">
        <v>7743</v>
      </c>
      <c r="P2317" s="57" t="s">
        <v>7744</v>
      </c>
      <c r="Q2317" s="57" t="s">
        <v>7745</v>
      </c>
    </row>
    <row r="2318" spans="1:17" x14ac:dyDescent="0.25">
      <c r="A2318" s="58">
        <v>832</v>
      </c>
      <c r="B2318" s="57" t="s">
        <v>4927</v>
      </c>
      <c r="C2318" s="57" t="s">
        <v>17</v>
      </c>
      <c r="D2318" s="57" t="s">
        <v>4928</v>
      </c>
      <c r="E2318" s="57" t="s">
        <v>7742</v>
      </c>
      <c r="F2318" s="57" t="s">
        <v>4929</v>
      </c>
      <c r="G2318" s="57" t="s">
        <v>14</v>
      </c>
      <c r="H2318" s="57" t="s">
        <v>15</v>
      </c>
      <c r="I2318" s="57" t="str">
        <f>_xlfn.CONCAT(O2318,E2318,P2318,D2318,P2318,Q2318)</f>
        <v>('biosphere3','971f25e5-1501-454a-8a5a-2723f84d7974')</v>
      </c>
      <c r="J2318" s="57" t="str">
        <f>_xlfn.CONCAT(F2318,C2318)</f>
        <v>Linuron('soil', 'agricultural')</v>
      </c>
      <c r="K2318" s="57" t="b">
        <f>EXACT(F2318,bioshpere3_emission!E2318)</f>
        <v>1</v>
      </c>
      <c r="L2318" s="57" t="b">
        <f>EXACT(C2318,bioshpere3_emission!C2318)</f>
        <v>1</v>
      </c>
      <c r="M2318" s="57" t="b">
        <f>EXACT(B2318,bioshpere3_emission!B2318)</f>
        <v>1</v>
      </c>
      <c r="N2318" s="57" t="b">
        <f>EXACT(J2318,bioshpere3_emission!P2318)</f>
        <v>1</v>
      </c>
      <c r="O2318" s="57" t="s">
        <v>7743</v>
      </c>
      <c r="P2318" s="57" t="s">
        <v>7744</v>
      </c>
      <c r="Q2318" s="57" t="s">
        <v>7745</v>
      </c>
    </row>
    <row r="2319" spans="1:17" x14ac:dyDescent="0.25">
      <c r="A2319" s="58">
        <v>267</v>
      </c>
      <c r="B2319" s="57" t="s">
        <v>1860</v>
      </c>
      <c r="C2319" s="57" t="s">
        <v>24</v>
      </c>
      <c r="D2319" s="57" t="s">
        <v>3031</v>
      </c>
      <c r="E2319" s="57" t="s">
        <v>7742</v>
      </c>
      <c r="F2319" s="57" t="s">
        <v>1862</v>
      </c>
      <c r="G2319" s="57" t="s">
        <v>14</v>
      </c>
      <c r="H2319" s="57" t="s">
        <v>15</v>
      </c>
      <c r="I2319" s="57" t="str">
        <f>_xlfn.CONCAT(O2319,E2319,P2319,D2319,P2319,Q2319)</f>
        <v>('biosphere3','5d631176-844b-4533-9282-92d5561e5518')</v>
      </c>
      <c r="J2319" s="57" t="str">
        <f>_xlfn.CONCAT(F2319,C2319)</f>
        <v>Lithium carbonate('air', 'low population density, long-term')</v>
      </c>
      <c r="K2319" s="57" t="b">
        <f>EXACT(F2319,bioshpere3_emission!E2319)</f>
        <v>1</v>
      </c>
      <c r="L2319" s="57" t="b">
        <f>EXACT(C2319,bioshpere3_emission!C2319)</f>
        <v>1</v>
      </c>
      <c r="M2319" s="57" t="b">
        <f>EXACT(B2319,bioshpere3_emission!B2319)</f>
        <v>1</v>
      </c>
      <c r="N2319" s="57" t="b">
        <f>EXACT(J2319,bioshpere3_emission!P2319)</f>
        <v>1</v>
      </c>
      <c r="O2319" s="57" t="s">
        <v>7743</v>
      </c>
      <c r="P2319" s="57" t="s">
        <v>7744</v>
      </c>
      <c r="Q2319" s="57" t="s">
        <v>7745</v>
      </c>
    </row>
    <row r="2320" spans="1:17" x14ac:dyDescent="0.25">
      <c r="A2320" s="58">
        <v>106</v>
      </c>
      <c r="B2320" s="57" t="s">
        <v>1860</v>
      </c>
      <c r="C2320" s="57" t="s">
        <v>31</v>
      </c>
      <c r="D2320" s="57" t="s">
        <v>4895</v>
      </c>
      <c r="E2320" s="57" t="s">
        <v>7742</v>
      </c>
      <c r="F2320" s="57" t="s">
        <v>1862</v>
      </c>
      <c r="G2320" s="57" t="s">
        <v>14</v>
      </c>
      <c r="H2320" s="57" t="s">
        <v>15</v>
      </c>
      <c r="I2320" s="57" t="str">
        <f>_xlfn.CONCAT(O2320,E2320,P2320,D2320,P2320,Q2320)</f>
        <v>('biosphere3','e023deca-8929-4972-9528-e421a42e8bfd')</v>
      </c>
      <c r="J2320" s="57" t="str">
        <f>_xlfn.CONCAT(F2320,C2320)</f>
        <v>Lithium carbonate('air', 'lower stratosphere + upper troposphere')</v>
      </c>
      <c r="K2320" s="57" t="b">
        <f>EXACT(F2320,bioshpere3_emission!E2320)</f>
        <v>1</v>
      </c>
      <c r="L2320" s="57" t="b">
        <f>EXACT(C2320,bioshpere3_emission!C2320)</f>
        <v>1</v>
      </c>
      <c r="M2320" s="57" t="b">
        <f>EXACT(B2320,bioshpere3_emission!B2320)</f>
        <v>1</v>
      </c>
      <c r="N2320" s="57" t="b">
        <f>EXACT(J2320,bioshpere3_emission!P2320)</f>
        <v>1</v>
      </c>
      <c r="O2320" s="57" t="s">
        <v>7743</v>
      </c>
      <c r="P2320" s="57" t="s">
        <v>7744</v>
      </c>
      <c r="Q2320" s="57" t="s">
        <v>7745</v>
      </c>
    </row>
    <row r="2321" spans="1:17" x14ac:dyDescent="0.25">
      <c r="A2321" s="58">
        <v>161</v>
      </c>
      <c r="B2321" s="57" t="s">
        <v>1860</v>
      </c>
      <c r="C2321" s="57" t="s">
        <v>27</v>
      </c>
      <c r="D2321" s="57" t="s">
        <v>1861</v>
      </c>
      <c r="E2321" s="57" t="s">
        <v>7742</v>
      </c>
      <c r="F2321" s="57" t="s">
        <v>1862</v>
      </c>
      <c r="G2321" s="57" t="s">
        <v>14</v>
      </c>
      <c r="H2321" s="57" t="s">
        <v>15</v>
      </c>
      <c r="I2321" s="57" t="str">
        <f>_xlfn.CONCAT(O2321,E2321,P2321,D2321,P2321,Q2321)</f>
        <v>('biosphere3','b905c8b8-a681-4c0b-8f38-baa5999e2da6')</v>
      </c>
      <c r="J2321" s="57" t="str">
        <f>_xlfn.CONCAT(F2321,C2321)</f>
        <v>Lithium carbonate('air', 'non-urban air or from high stacks')</v>
      </c>
      <c r="K2321" s="57" t="b">
        <f>EXACT(F2321,bioshpere3_emission!E2321)</f>
        <v>1</v>
      </c>
      <c r="L2321" s="57" t="b">
        <f>EXACT(C2321,bioshpere3_emission!C2321)</f>
        <v>1</v>
      </c>
      <c r="M2321" s="57" t="b">
        <f>EXACT(B2321,bioshpere3_emission!B2321)</f>
        <v>1</v>
      </c>
      <c r="N2321" s="57" t="b">
        <f>EXACT(J2321,bioshpere3_emission!P2321)</f>
        <v>1</v>
      </c>
      <c r="O2321" s="57" t="s">
        <v>7743</v>
      </c>
      <c r="P2321" s="57" t="s">
        <v>7744</v>
      </c>
      <c r="Q2321" s="57" t="s">
        <v>7745</v>
      </c>
    </row>
    <row r="2322" spans="1:17" x14ac:dyDescent="0.25">
      <c r="A2322" s="58">
        <v>3421</v>
      </c>
      <c r="B2322" s="57" t="s">
        <v>1860</v>
      </c>
      <c r="C2322" s="57" t="s">
        <v>44</v>
      </c>
      <c r="D2322" s="57" t="s">
        <v>5188</v>
      </c>
      <c r="E2322" s="57" t="s">
        <v>7742</v>
      </c>
      <c r="F2322" s="57" t="s">
        <v>1862</v>
      </c>
      <c r="G2322" s="57" t="s">
        <v>14</v>
      </c>
      <c r="H2322" s="57" t="s">
        <v>15</v>
      </c>
      <c r="I2322" s="57" t="str">
        <f>_xlfn.CONCAT(O2322,E2322,P2322,D2322,P2322,Q2322)</f>
        <v>('biosphere3','4f97ccad-d991-448d-9517-58b67529d8f6')</v>
      </c>
      <c r="J2322" s="57" t="str">
        <f>_xlfn.CONCAT(F2322,C2322)</f>
        <v>Lithium carbonate('air', 'urban air close to ground')</v>
      </c>
      <c r="K2322" s="57" t="b">
        <f>EXACT(F2322,bioshpere3_emission!E2322)</f>
        <v>1</v>
      </c>
      <c r="L2322" s="57" t="b">
        <f>EXACT(C2322,bioshpere3_emission!C2322)</f>
        <v>1</v>
      </c>
      <c r="M2322" s="57" t="b">
        <f>EXACT(B2322,bioshpere3_emission!B2322)</f>
        <v>1</v>
      </c>
      <c r="N2322" s="57" t="b">
        <f>EXACT(J2322,bioshpere3_emission!P2322)</f>
        <v>1</v>
      </c>
      <c r="O2322" s="57" t="s">
        <v>7743</v>
      </c>
      <c r="P2322" s="57" t="s">
        <v>7744</v>
      </c>
      <c r="Q2322" s="57" t="s">
        <v>7745</v>
      </c>
    </row>
    <row r="2323" spans="1:17" x14ac:dyDescent="0.25">
      <c r="A2323" s="58">
        <v>1556</v>
      </c>
      <c r="B2323" s="57" t="s">
        <v>1860</v>
      </c>
      <c r="C2323" s="57" t="s">
        <v>190</v>
      </c>
      <c r="D2323" s="57" t="s">
        <v>5156</v>
      </c>
      <c r="E2323" s="57" t="s">
        <v>7742</v>
      </c>
      <c r="F2323" s="57" t="s">
        <v>1862</v>
      </c>
      <c r="G2323" s="57" t="s">
        <v>14</v>
      </c>
      <c r="H2323" s="57" t="s">
        <v>15</v>
      </c>
      <c r="I2323" s="57" t="str">
        <f>_xlfn.CONCAT(O2323,E2323,P2323,D2323,P2323,Q2323)</f>
        <v>('biosphere3','800ec8a5-e0f2-4f47-8c43-dd93962cc0da')</v>
      </c>
      <c r="J2323" s="57" t="str">
        <f>_xlfn.CONCAT(F2323,C2323)</f>
        <v>Lithium carbonate('air',)</v>
      </c>
      <c r="K2323" s="57" t="b">
        <f>EXACT(F2323,bioshpere3_emission!E2323)</f>
        <v>1</v>
      </c>
      <c r="L2323" s="57" t="b">
        <f>EXACT(C2323,bioshpere3_emission!C2323)</f>
        <v>1</v>
      </c>
      <c r="M2323" s="57" t="b">
        <f>EXACT(B2323,bioshpere3_emission!B2323)</f>
        <v>1</v>
      </c>
      <c r="N2323" s="57" t="b">
        <f>EXACT(J2323,bioshpere3_emission!P2323)</f>
        <v>1</v>
      </c>
      <c r="O2323" s="57" t="s">
        <v>7743</v>
      </c>
      <c r="P2323" s="57" t="s">
        <v>7744</v>
      </c>
      <c r="Q2323" s="57" t="s">
        <v>7745</v>
      </c>
    </row>
    <row r="2324" spans="1:17" x14ac:dyDescent="0.25">
      <c r="A2324" s="58">
        <v>3327</v>
      </c>
      <c r="B2324" s="57" t="s">
        <v>2528</v>
      </c>
      <c r="C2324" s="57" t="s">
        <v>44</v>
      </c>
      <c r="D2324" s="57" t="s">
        <v>2358</v>
      </c>
      <c r="E2324" s="57" t="s">
        <v>7742</v>
      </c>
      <c r="F2324" s="57" t="s">
        <v>2359</v>
      </c>
      <c r="G2324" s="57" t="s">
        <v>14</v>
      </c>
      <c r="H2324" s="57" t="s">
        <v>15</v>
      </c>
      <c r="I2324" s="57" t="str">
        <f>_xlfn.CONCAT(O2324,E2324,P2324,D2324,P2324,Q2324)</f>
        <v>('biosphere3','85466e0f-e5b5-4084-9338-59e317f7cb09')</v>
      </c>
      <c r="J2324" s="57" t="str">
        <f>_xlfn.CONCAT(F2324,C2324)</f>
        <v>Lithium('air', 'urban air close to ground')</v>
      </c>
      <c r="K2324" s="57" t="b">
        <f>EXACT(F2324,bioshpere3_emission!E2324)</f>
        <v>1</v>
      </c>
      <c r="L2324" s="57" t="b">
        <f>EXACT(C2324,bioshpere3_emission!C2324)</f>
        <v>1</v>
      </c>
      <c r="M2324" s="57" t="b">
        <f>EXACT(B2324,bioshpere3_emission!B2324)</f>
        <v>1</v>
      </c>
      <c r="N2324" s="57" t="b">
        <f>EXACT(J2324,bioshpere3_emission!P2324)</f>
        <v>1</v>
      </c>
      <c r="O2324" s="57" t="s">
        <v>7743</v>
      </c>
      <c r="P2324" s="57" t="s">
        <v>7744</v>
      </c>
      <c r="Q2324" s="57" t="s">
        <v>7745</v>
      </c>
    </row>
    <row r="2325" spans="1:17" x14ac:dyDescent="0.25">
      <c r="A2325" s="58">
        <v>301</v>
      </c>
      <c r="B2325" s="57" t="s">
        <v>2528</v>
      </c>
      <c r="C2325" s="57" t="s">
        <v>389</v>
      </c>
      <c r="D2325" s="57" t="s">
        <v>6492</v>
      </c>
      <c r="E2325" s="57" t="s">
        <v>7742</v>
      </c>
      <c r="F2325" s="57" t="s">
        <v>2359</v>
      </c>
      <c r="G2325" s="57" t="s">
        <v>14</v>
      </c>
      <c r="H2325" s="57" t="s">
        <v>15</v>
      </c>
      <c r="I2325" s="57" t="str">
        <f>_xlfn.CONCAT(O2325,E2325,P2325,D2325,P2325,Q2325)</f>
        <v>('biosphere3','6230c099-a983-4d9d-98a8-a0697962bec3')</v>
      </c>
      <c r="J2325" s="57" t="str">
        <f>_xlfn.CONCAT(F2325,C2325)</f>
        <v>Lithium('soil',)</v>
      </c>
      <c r="K2325" s="57" t="b">
        <f>EXACT(F2325,bioshpere3_emission!E2325)</f>
        <v>1</v>
      </c>
      <c r="L2325" s="57" t="b">
        <f>EXACT(C2325,bioshpere3_emission!C2325)</f>
        <v>1</v>
      </c>
      <c r="M2325" s="57" t="b">
        <f>EXACT(B2325,bioshpere3_emission!B2325)</f>
        <v>1</v>
      </c>
      <c r="N2325" s="57" t="b">
        <f>EXACT(J2325,bioshpere3_emission!P2325)</f>
        <v>1</v>
      </c>
      <c r="O2325" s="57" t="s">
        <v>7743</v>
      </c>
      <c r="P2325" s="57" t="s">
        <v>7744</v>
      </c>
      <c r="Q2325" s="57" t="s">
        <v>7745</v>
      </c>
    </row>
    <row r="2326" spans="1:17" x14ac:dyDescent="0.25">
      <c r="A2326" s="58">
        <v>842</v>
      </c>
      <c r="B2326" s="57" t="s">
        <v>2528</v>
      </c>
      <c r="C2326" s="57" t="s">
        <v>71</v>
      </c>
      <c r="D2326" s="57" t="s">
        <v>5764</v>
      </c>
      <c r="E2326" s="57" t="s">
        <v>7742</v>
      </c>
      <c r="F2326" s="57" t="s">
        <v>2359</v>
      </c>
      <c r="G2326" s="57" t="s">
        <v>14</v>
      </c>
      <c r="H2326" s="57" t="s">
        <v>15</v>
      </c>
      <c r="I2326" s="57" t="str">
        <f>_xlfn.CONCAT(O2326,E2326,P2326,D2326,P2326,Q2326)</f>
        <v>('biosphere3','4569494e-085e-413a-8fef-63a3c419e0cf')</v>
      </c>
      <c r="J2326" s="57" t="str">
        <f>_xlfn.CONCAT(F2326,C2326)</f>
        <v>Lithium('water', 'ground-')</v>
      </c>
      <c r="K2326" s="57" t="b">
        <f>EXACT(F2326,bioshpere3_emission!E2326)</f>
        <v>1</v>
      </c>
      <c r="L2326" s="57" t="b">
        <f>EXACT(C2326,bioshpere3_emission!C2326)</f>
        <v>1</v>
      </c>
      <c r="M2326" s="57" t="b">
        <f>EXACT(B2326,bioshpere3_emission!B2326)</f>
        <v>1</v>
      </c>
      <c r="N2326" s="57" t="b">
        <f>EXACT(J2326,bioshpere3_emission!P2326)</f>
        <v>1</v>
      </c>
      <c r="O2326" s="57" t="s">
        <v>7743</v>
      </c>
      <c r="P2326" s="57" t="s">
        <v>7744</v>
      </c>
      <c r="Q2326" s="57" t="s">
        <v>7745</v>
      </c>
    </row>
    <row r="2327" spans="1:17" x14ac:dyDescent="0.25">
      <c r="A2327" s="58">
        <v>2518</v>
      </c>
      <c r="B2327" s="57" t="s">
        <v>2528</v>
      </c>
      <c r="C2327" s="57" t="s">
        <v>60</v>
      </c>
      <c r="D2327" s="57" t="s">
        <v>2529</v>
      </c>
      <c r="E2327" s="57" t="s">
        <v>7742</v>
      </c>
      <c r="F2327" s="57" t="s">
        <v>2530</v>
      </c>
      <c r="G2327" s="57" t="s">
        <v>38</v>
      </c>
      <c r="H2327" s="57" t="s">
        <v>15</v>
      </c>
      <c r="I2327" s="57" t="str">
        <f>_xlfn.CONCAT(O2327,E2327,P2327,D2327,P2327,Q2327)</f>
        <v>('biosphere3','a9ad523f-b721-4f07-ad9f-584053f3454d')</v>
      </c>
      <c r="J2327" s="57" t="str">
        <f>_xlfn.CONCAT(F2327,C2327)</f>
        <v>Lithium, 0.15% in brine, in ground('natural resource', 'in ground')</v>
      </c>
      <c r="K2327" s="57" t="b">
        <f>EXACT(F2327,bioshpere3_emission!E2327)</f>
        <v>1</v>
      </c>
      <c r="L2327" s="57" t="b">
        <f>EXACT(C2327,bioshpere3_emission!C2327)</f>
        <v>1</v>
      </c>
      <c r="M2327" s="57" t="b">
        <f>EXACT(B2327,bioshpere3_emission!B2327)</f>
        <v>1</v>
      </c>
      <c r="N2327" s="57" t="b">
        <f>EXACT(J2327,bioshpere3_emission!P2327)</f>
        <v>1</v>
      </c>
      <c r="O2327" s="57" t="s">
        <v>7743</v>
      </c>
      <c r="P2327" s="57" t="s">
        <v>7744</v>
      </c>
      <c r="Q2327" s="57" t="s">
        <v>7745</v>
      </c>
    </row>
    <row r="2328" spans="1:17" x14ac:dyDescent="0.25">
      <c r="A2328" s="58">
        <v>235</v>
      </c>
      <c r="B2328" s="57" t="s">
        <v>2528</v>
      </c>
      <c r="C2328" s="57" t="s">
        <v>60</v>
      </c>
      <c r="D2328" s="57" t="s">
        <v>2551</v>
      </c>
      <c r="E2328" s="57" t="s">
        <v>7742</v>
      </c>
      <c r="F2328" s="57" t="s">
        <v>2552</v>
      </c>
      <c r="G2328" s="57" t="s">
        <v>38</v>
      </c>
      <c r="H2328" s="57" t="s">
        <v>15</v>
      </c>
      <c r="I2328" s="57" t="str">
        <f>_xlfn.CONCAT(O2328,E2328,P2328,D2328,P2328,Q2328)</f>
        <v>('biosphere3','7d2c1cdd-a64a-5936-a577-5b82db0c0d1b')</v>
      </c>
      <c r="J2328" s="57" t="str">
        <f>_xlfn.CONCAT(F2328,C2328)</f>
        <v>Lithium, in ground('natural resource', 'in ground')</v>
      </c>
      <c r="K2328" s="57" t="b">
        <f>EXACT(F2328,bioshpere3_emission!E2328)</f>
        <v>1</v>
      </c>
      <c r="L2328" s="57" t="b">
        <f>EXACT(C2328,bioshpere3_emission!C2328)</f>
        <v>1</v>
      </c>
      <c r="M2328" s="57" t="b">
        <f>EXACT(B2328,bioshpere3_emission!B2328)</f>
        <v>1</v>
      </c>
      <c r="N2328" s="57" t="b">
        <f>EXACT(J2328,bioshpere3_emission!P2328)</f>
        <v>1</v>
      </c>
      <c r="O2328" s="57" t="s">
        <v>7743</v>
      </c>
      <c r="P2328" s="57" t="s">
        <v>7744</v>
      </c>
      <c r="Q2328" s="57" t="s">
        <v>7745</v>
      </c>
    </row>
    <row r="2329" spans="1:17" x14ac:dyDescent="0.25">
      <c r="A2329" s="58">
        <v>3975</v>
      </c>
      <c r="B2329" s="57" t="s">
        <v>2725</v>
      </c>
      <c r="C2329" s="57" t="s">
        <v>71</v>
      </c>
      <c r="D2329" s="57" t="s">
        <v>2726</v>
      </c>
      <c r="E2329" s="57" t="s">
        <v>7742</v>
      </c>
      <c r="F2329" s="57" t="s">
        <v>2727</v>
      </c>
      <c r="G2329" s="57" t="s">
        <v>14</v>
      </c>
      <c r="H2329" s="57" t="s">
        <v>15</v>
      </c>
      <c r="I2329" s="57" t="str">
        <f>_xlfn.CONCAT(O2329,E2329,P2329,D2329,P2329,Q2329)</f>
        <v>('biosphere3','09cf7c11-0269-4fc1-a5f3-47121a7882d3')</v>
      </c>
      <c r="J2329" s="57" t="str">
        <f>_xlfn.CONCAT(F2329,C2329)</f>
        <v>Lithium, ion('water', 'ground-')</v>
      </c>
      <c r="K2329" s="57" t="b">
        <f>EXACT(F2329,bioshpere3_emission!E2329)</f>
        <v>1</v>
      </c>
      <c r="L2329" s="57" t="b">
        <f>EXACT(C2329,bioshpere3_emission!C2329)</f>
        <v>1</v>
      </c>
      <c r="M2329" s="57" t="b">
        <f>EXACT(B2329,bioshpere3_emission!B2329)</f>
        <v>1</v>
      </c>
      <c r="N2329" s="57" t="b">
        <f>EXACT(J2329,bioshpere3_emission!P2329)</f>
        <v>1</v>
      </c>
      <c r="O2329" s="57" t="s">
        <v>7743</v>
      </c>
      <c r="P2329" s="57" t="s">
        <v>7744</v>
      </c>
      <c r="Q2329" s="57" t="s">
        <v>7745</v>
      </c>
    </row>
    <row r="2330" spans="1:17" x14ac:dyDescent="0.25">
      <c r="A2330" s="58">
        <v>2522</v>
      </c>
      <c r="B2330" s="57" t="s">
        <v>2725</v>
      </c>
      <c r="C2330" s="57" t="s">
        <v>100</v>
      </c>
      <c r="D2330" s="57" t="s">
        <v>5606</v>
      </c>
      <c r="E2330" s="57" t="s">
        <v>7742</v>
      </c>
      <c r="F2330" s="57" t="s">
        <v>2727</v>
      </c>
      <c r="G2330" s="57" t="s">
        <v>14</v>
      </c>
      <c r="H2330" s="57" t="s">
        <v>15</v>
      </c>
      <c r="I2330" s="57" t="str">
        <f>_xlfn.CONCAT(O2330,E2330,P2330,D2330,P2330,Q2330)</f>
        <v>('biosphere3','c44b0e3b-e65e-4276-aa1f-3db768757b66')</v>
      </c>
      <c r="J2330" s="57" t="str">
        <f>_xlfn.CONCAT(F2330,C2330)</f>
        <v>Lithium, ion('water', 'ground-, long-term')</v>
      </c>
      <c r="K2330" s="57" t="b">
        <f>EXACT(F2330,bioshpere3_emission!E2330)</f>
        <v>1</v>
      </c>
      <c r="L2330" s="57" t="b">
        <f>EXACT(C2330,bioshpere3_emission!C2330)</f>
        <v>1</v>
      </c>
      <c r="M2330" s="57" t="b">
        <f>EXACT(B2330,bioshpere3_emission!B2330)</f>
        <v>1</v>
      </c>
      <c r="N2330" s="57" t="b">
        <f>EXACT(J2330,bioshpere3_emission!P2330)</f>
        <v>1</v>
      </c>
      <c r="O2330" s="57" t="s">
        <v>7743</v>
      </c>
      <c r="P2330" s="57" t="s">
        <v>7744</v>
      </c>
      <c r="Q2330" s="57" t="s">
        <v>7745</v>
      </c>
    </row>
    <row r="2331" spans="1:17" x14ac:dyDescent="0.25">
      <c r="A2331" s="58">
        <v>1096</v>
      </c>
      <c r="B2331" s="57" t="s">
        <v>2725</v>
      </c>
      <c r="C2331" s="57" t="s">
        <v>10</v>
      </c>
      <c r="D2331" s="57" t="s">
        <v>4310</v>
      </c>
      <c r="E2331" s="57" t="s">
        <v>7742</v>
      </c>
      <c r="F2331" s="57" t="s">
        <v>2727</v>
      </c>
      <c r="G2331" s="57" t="s">
        <v>14</v>
      </c>
      <c r="H2331" s="57" t="s">
        <v>15</v>
      </c>
      <c r="I2331" s="57" t="str">
        <f>_xlfn.CONCAT(O2331,E2331,P2331,D2331,P2331,Q2331)</f>
        <v>('biosphere3','cf88e72e-13bc-416c-ac41-7d4b24bda86a')</v>
      </c>
      <c r="J2331" s="57" t="str">
        <f>_xlfn.CONCAT(F2331,C2331)</f>
        <v>Lithium, ion('water', 'ocean')</v>
      </c>
      <c r="K2331" s="57" t="b">
        <f>EXACT(F2331,bioshpere3_emission!E2331)</f>
        <v>1</v>
      </c>
      <c r="L2331" s="57" t="b">
        <f>EXACT(C2331,bioshpere3_emission!C2331)</f>
        <v>1</v>
      </c>
      <c r="M2331" s="57" t="b">
        <f>EXACT(B2331,bioshpere3_emission!B2331)</f>
        <v>1</v>
      </c>
      <c r="N2331" s="57" t="b">
        <f>EXACT(J2331,bioshpere3_emission!P2331)</f>
        <v>1</v>
      </c>
      <c r="O2331" s="57" t="s">
        <v>7743</v>
      </c>
      <c r="P2331" s="57" t="s">
        <v>7744</v>
      </c>
      <c r="Q2331" s="57" t="s">
        <v>7745</v>
      </c>
    </row>
    <row r="2332" spans="1:17" x14ac:dyDescent="0.25">
      <c r="A2332" s="58">
        <v>2459</v>
      </c>
      <c r="B2332" s="57" t="s">
        <v>2725</v>
      </c>
      <c r="C2332" s="57" t="s">
        <v>91</v>
      </c>
      <c r="D2332" s="57" t="s">
        <v>4579</v>
      </c>
      <c r="E2332" s="57" t="s">
        <v>7742</v>
      </c>
      <c r="F2332" s="57" t="s">
        <v>2727</v>
      </c>
      <c r="G2332" s="57" t="s">
        <v>14</v>
      </c>
      <c r="H2332" s="57" t="s">
        <v>15</v>
      </c>
      <c r="I2332" s="57" t="str">
        <f>_xlfn.CONCAT(O2332,E2332,P2332,D2332,P2332,Q2332)</f>
        <v>('biosphere3','e98084d6-88a2-48cf-9ad5-6462fe9cf857')</v>
      </c>
      <c r="J2332" s="57" t="str">
        <f>_xlfn.CONCAT(F2332,C2332)</f>
        <v>Lithium, ion('water', 'surface water')</v>
      </c>
      <c r="K2332" s="57" t="b">
        <f>EXACT(F2332,bioshpere3_emission!E2332)</f>
        <v>1</v>
      </c>
      <c r="L2332" s="57" t="b">
        <f>EXACT(C2332,bioshpere3_emission!C2332)</f>
        <v>1</v>
      </c>
      <c r="M2332" s="57" t="b">
        <f>EXACT(B2332,bioshpere3_emission!B2332)</f>
        <v>1</v>
      </c>
      <c r="N2332" s="57" t="b">
        <f>EXACT(J2332,bioshpere3_emission!P2332)</f>
        <v>1</v>
      </c>
      <c r="O2332" s="57" t="s">
        <v>7743</v>
      </c>
      <c r="P2332" s="57" t="s">
        <v>7744</v>
      </c>
      <c r="Q2332" s="57" t="s">
        <v>7745</v>
      </c>
    </row>
    <row r="2333" spans="1:17" x14ac:dyDescent="0.25">
      <c r="A2333" s="58">
        <v>2997</v>
      </c>
      <c r="B2333" s="57" t="s">
        <v>2725</v>
      </c>
      <c r="C2333" s="57" t="s">
        <v>48</v>
      </c>
      <c r="D2333" s="57" t="s">
        <v>6561</v>
      </c>
      <c r="E2333" s="57" t="s">
        <v>7742</v>
      </c>
      <c r="F2333" s="57" t="s">
        <v>2727</v>
      </c>
      <c r="G2333" s="57" t="s">
        <v>14</v>
      </c>
      <c r="H2333" s="57" t="s">
        <v>15</v>
      </c>
      <c r="I2333" s="57" t="str">
        <f>_xlfn.CONCAT(O2333,E2333,P2333,D2333,P2333,Q2333)</f>
        <v>('biosphere3','eb2bfdf1-1881-40e8-bebb-d674b2a79149')</v>
      </c>
      <c r="J2333" s="57" t="str">
        <f>_xlfn.CONCAT(F2333,C2333)</f>
        <v>Lithium, ion('water',)</v>
      </c>
      <c r="K2333" s="57" t="b">
        <f>EXACT(F2333,bioshpere3_emission!E2333)</f>
        <v>1</v>
      </c>
      <c r="L2333" s="57" t="b">
        <f>EXACT(C2333,bioshpere3_emission!C2333)</f>
        <v>1</v>
      </c>
      <c r="M2333" s="57" t="b">
        <f>EXACT(B2333,bioshpere3_emission!B2333)</f>
        <v>1</v>
      </c>
      <c r="N2333" s="57" t="b">
        <f>EXACT(J2333,bioshpere3_emission!P2333)</f>
        <v>1</v>
      </c>
      <c r="O2333" s="57" t="s">
        <v>7743</v>
      </c>
      <c r="P2333" s="57" t="s">
        <v>7744</v>
      </c>
      <c r="Q2333" s="57" t="s">
        <v>7745</v>
      </c>
    </row>
    <row r="2334" spans="1:17" x14ac:dyDescent="0.25">
      <c r="A2334" s="58">
        <v>2637</v>
      </c>
      <c r="B2334" s="57" t="s">
        <v>887</v>
      </c>
      <c r="C2334" s="57" t="s">
        <v>17</v>
      </c>
      <c r="D2334" s="57" t="s">
        <v>888</v>
      </c>
      <c r="E2334" s="57" t="s">
        <v>7742</v>
      </c>
      <c r="F2334" s="57" t="s">
        <v>889</v>
      </c>
      <c r="G2334" s="57" t="s">
        <v>14</v>
      </c>
      <c r="H2334" s="57" t="s">
        <v>15</v>
      </c>
      <c r="I2334" s="57" t="str">
        <f>_xlfn.CONCAT(O2334,E2334,P2334,D2334,P2334,Q2334)</f>
        <v>('biosphere3','7ffda147-f556-5470-8db7-5be5c15472c2')</v>
      </c>
      <c r="J2334" s="57" t="str">
        <f>_xlfn.CONCAT(F2334,C2334)</f>
        <v>Lufenuron('soil', 'agricultural')</v>
      </c>
      <c r="K2334" s="57" t="b">
        <f>EXACT(F2334,bioshpere3_emission!E2334)</f>
        <v>1</v>
      </c>
      <c r="L2334" s="57" t="b">
        <f>EXACT(C2334,bioshpere3_emission!C2334)</f>
        <v>1</v>
      </c>
      <c r="M2334" s="57" t="b">
        <f>EXACT(B2334,bioshpere3_emission!B2334)</f>
        <v>1</v>
      </c>
      <c r="N2334" s="57" t="b">
        <f>EXACT(J2334,bioshpere3_emission!P2334)</f>
        <v>1</v>
      </c>
      <c r="O2334" s="57" t="s">
        <v>7743</v>
      </c>
      <c r="P2334" s="57" t="s">
        <v>7744</v>
      </c>
      <c r="Q2334" s="57" t="s">
        <v>7745</v>
      </c>
    </row>
    <row r="2335" spans="1:17" x14ac:dyDescent="0.25">
      <c r="A2335" s="58">
        <v>147</v>
      </c>
      <c r="B2335" s="57" t="s">
        <v>2573</v>
      </c>
      <c r="C2335" s="57" t="s">
        <v>60</v>
      </c>
      <c r="D2335" s="57" t="s">
        <v>2574</v>
      </c>
      <c r="E2335" s="57" t="s">
        <v>7742</v>
      </c>
      <c r="F2335" s="57" t="s">
        <v>2575</v>
      </c>
      <c r="G2335" s="57" t="s">
        <v>38</v>
      </c>
      <c r="H2335" s="57" t="s">
        <v>15</v>
      </c>
      <c r="I2335" s="57" t="str">
        <f>_xlfn.CONCAT(O2335,E2335,P2335,D2335,P2335,Q2335)</f>
        <v>('biosphere3','d9a2f8e5-f04a-5ffa-8c75-8133ac7f525c')</v>
      </c>
      <c r="J2335" s="57" t="str">
        <f>_xlfn.CONCAT(F2335,C2335)</f>
        <v>Lutetium, in ground('natural resource', 'in ground')</v>
      </c>
      <c r="K2335" s="57" t="b">
        <f>EXACT(F2335,bioshpere3_emission!E2335)</f>
        <v>1</v>
      </c>
      <c r="L2335" s="57" t="b">
        <f>EXACT(C2335,bioshpere3_emission!C2335)</f>
        <v>1</v>
      </c>
      <c r="M2335" s="57" t="b">
        <f>EXACT(B2335,bioshpere3_emission!B2335)</f>
        <v>1</v>
      </c>
      <c r="N2335" s="57" t="b">
        <f>EXACT(J2335,bioshpere3_emission!P2335)</f>
        <v>1</v>
      </c>
      <c r="O2335" s="57" t="s">
        <v>7743</v>
      </c>
      <c r="P2335" s="57" t="s">
        <v>7744</v>
      </c>
      <c r="Q2335" s="57" t="s">
        <v>7745</v>
      </c>
    </row>
    <row r="2336" spans="1:17" x14ac:dyDescent="0.25">
      <c r="A2336" s="58">
        <v>4071</v>
      </c>
      <c r="B2336" s="57" t="s">
        <v>815</v>
      </c>
      <c r="C2336" s="57" t="s">
        <v>60</v>
      </c>
      <c r="D2336" s="57" t="s">
        <v>816</v>
      </c>
      <c r="E2336" s="57" t="s">
        <v>7742</v>
      </c>
      <c r="F2336" s="57" t="s">
        <v>817</v>
      </c>
      <c r="G2336" s="57" t="s">
        <v>38</v>
      </c>
      <c r="H2336" s="57" t="s">
        <v>15</v>
      </c>
      <c r="I2336" s="57" t="str">
        <f>_xlfn.CONCAT(O2336,E2336,P2336,D2336,P2336,Q2336)</f>
        <v>('biosphere3','d2bf022d-9cbf-4f19-a8ec-7f507746942b')</v>
      </c>
      <c r="J2336" s="57" t="str">
        <f>_xlfn.CONCAT(F2336,C2336)</f>
        <v>Magnesite, 60% in crude ore, in ground('natural resource', 'in ground')</v>
      </c>
      <c r="K2336" s="57" t="b">
        <f>EXACT(F2336,bioshpere3_emission!E2336)</f>
        <v>1</v>
      </c>
      <c r="L2336" s="57" t="b">
        <f>EXACT(C2336,bioshpere3_emission!C2336)</f>
        <v>1</v>
      </c>
      <c r="M2336" s="57" t="b">
        <f>EXACT(B2336,bioshpere3_emission!B2336)</f>
        <v>1</v>
      </c>
      <c r="N2336" s="57" t="b">
        <f>EXACT(J2336,bioshpere3_emission!P2336)</f>
        <v>1</v>
      </c>
      <c r="O2336" s="57" t="s">
        <v>7743</v>
      </c>
      <c r="P2336" s="57" t="s">
        <v>7744</v>
      </c>
      <c r="Q2336" s="57" t="s">
        <v>7745</v>
      </c>
    </row>
    <row r="2337" spans="1:17" x14ac:dyDescent="0.25">
      <c r="A2337" s="58">
        <v>1145</v>
      </c>
      <c r="B2337" s="57" t="s">
        <v>815</v>
      </c>
      <c r="C2337" s="57" t="s">
        <v>60</v>
      </c>
      <c r="D2337" s="57" t="s">
        <v>819</v>
      </c>
      <c r="E2337" s="57" t="s">
        <v>7742</v>
      </c>
      <c r="F2337" s="57" t="s">
        <v>820</v>
      </c>
      <c r="G2337" s="57" t="s">
        <v>38</v>
      </c>
      <c r="H2337" s="57" t="s">
        <v>15</v>
      </c>
      <c r="I2337" s="57" t="str">
        <f>_xlfn.CONCAT(O2337,E2337,P2337,D2337,P2337,Q2337)</f>
        <v>('biosphere3','a4bab069-74a9-5b4c-8d6e-5ca984cd9ecd')</v>
      </c>
      <c r="J2337" s="57" t="str">
        <f>_xlfn.CONCAT(F2337,C2337)</f>
        <v>Magnesite, in ground('natural resource', 'in ground')</v>
      </c>
      <c r="K2337" s="57" t="b">
        <f>EXACT(F2337,bioshpere3_emission!E2337)</f>
        <v>1</v>
      </c>
      <c r="L2337" s="57" t="b">
        <f>EXACT(C2337,bioshpere3_emission!C2337)</f>
        <v>1</v>
      </c>
      <c r="M2337" s="57" t="b">
        <f>EXACT(B2337,bioshpere3_emission!B2337)</f>
        <v>1</v>
      </c>
      <c r="N2337" s="57" t="b">
        <f>EXACT(J2337,bioshpere3_emission!P2337)</f>
        <v>1</v>
      </c>
      <c r="O2337" s="57" t="s">
        <v>7743</v>
      </c>
      <c r="P2337" s="57" t="s">
        <v>7744</v>
      </c>
      <c r="Q2337" s="57" t="s">
        <v>7745</v>
      </c>
    </row>
    <row r="2338" spans="1:17" x14ac:dyDescent="0.25">
      <c r="A2338" s="58">
        <v>1059</v>
      </c>
      <c r="B2338" s="57" t="s">
        <v>6580</v>
      </c>
      <c r="C2338" s="57" t="s">
        <v>17</v>
      </c>
      <c r="D2338" s="57" t="s">
        <v>6581</v>
      </c>
      <c r="E2338" s="57" t="s">
        <v>7742</v>
      </c>
      <c r="F2338" s="57" t="s">
        <v>6582</v>
      </c>
      <c r="G2338" s="57" t="s">
        <v>14</v>
      </c>
      <c r="H2338" s="57" t="s">
        <v>15</v>
      </c>
      <c r="I2338" s="57" t="str">
        <f>_xlfn.CONCAT(O2338,E2338,P2338,D2338,P2338,Q2338)</f>
        <v>('biosphere3','6f5f2323-f747-5578-a3a7-d6a750ca3884')</v>
      </c>
      <c r="J2338" s="57" t="str">
        <f>_xlfn.CONCAT(F2338,C2338)</f>
        <v>Magnesium phosphide('soil', 'agricultural')</v>
      </c>
      <c r="K2338" s="57" t="b">
        <f>EXACT(F2338,bioshpere3_emission!E2338)</f>
        <v>1</v>
      </c>
      <c r="L2338" s="57" t="b">
        <f>EXACT(C2338,bioshpere3_emission!C2338)</f>
        <v>1</v>
      </c>
      <c r="M2338" s="57" t="b">
        <f>EXACT(B2338,bioshpere3_emission!B2338)</f>
        <v>1</v>
      </c>
      <c r="N2338" s="57" t="b">
        <f>EXACT(J2338,bioshpere3_emission!P2338)</f>
        <v>1</v>
      </c>
      <c r="O2338" s="57" t="s">
        <v>7743</v>
      </c>
      <c r="P2338" s="57" t="s">
        <v>7744</v>
      </c>
      <c r="Q2338" s="57" t="s">
        <v>7745</v>
      </c>
    </row>
    <row r="2339" spans="1:17" x14ac:dyDescent="0.25">
      <c r="A2339" s="58">
        <v>2398</v>
      </c>
      <c r="B2339" s="57" t="s">
        <v>358</v>
      </c>
      <c r="C2339" s="57" t="s">
        <v>24</v>
      </c>
      <c r="D2339" s="57" t="s">
        <v>6096</v>
      </c>
      <c r="E2339" s="57" t="s">
        <v>7742</v>
      </c>
      <c r="F2339" s="57" t="s">
        <v>360</v>
      </c>
      <c r="G2339" s="57" t="s">
        <v>14</v>
      </c>
      <c r="H2339" s="57" t="s">
        <v>15</v>
      </c>
      <c r="I2339" s="57" t="str">
        <f>_xlfn.CONCAT(O2339,E2339,P2339,D2339,P2339,Q2339)</f>
        <v>('biosphere3','59542265-cf1b-4ad9-8477-699179fe2b2b')</v>
      </c>
      <c r="J2339" s="57" t="str">
        <f>_xlfn.CONCAT(F2339,C2339)</f>
        <v>Magnesium('air', 'low population density, long-term')</v>
      </c>
      <c r="K2339" s="57" t="b">
        <f>EXACT(F2339,bioshpere3_emission!E2339)</f>
        <v>1</v>
      </c>
      <c r="L2339" s="57" t="b">
        <f>EXACT(C2339,bioshpere3_emission!C2339)</f>
        <v>1</v>
      </c>
      <c r="M2339" s="57" t="b">
        <f>EXACT(B2339,bioshpere3_emission!B2339)</f>
        <v>1</v>
      </c>
      <c r="N2339" s="57" t="b">
        <f>EXACT(J2339,bioshpere3_emission!P2339)</f>
        <v>1</v>
      </c>
      <c r="O2339" s="57" t="s">
        <v>7743</v>
      </c>
      <c r="P2339" s="57" t="s">
        <v>7744</v>
      </c>
      <c r="Q2339" s="57" t="s">
        <v>7745</v>
      </c>
    </row>
    <row r="2340" spans="1:17" x14ac:dyDescent="0.25">
      <c r="A2340" s="58">
        <v>406</v>
      </c>
      <c r="B2340" s="57" t="s">
        <v>358</v>
      </c>
      <c r="C2340" s="57" t="s">
        <v>31</v>
      </c>
      <c r="D2340" s="57" t="s">
        <v>890</v>
      </c>
      <c r="E2340" s="57" t="s">
        <v>7742</v>
      </c>
      <c r="F2340" s="57" t="s">
        <v>360</v>
      </c>
      <c r="G2340" s="57" t="s">
        <v>14</v>
      </c>
      <c r="H2340" s="57" t="s">
        <v>15</v>
      </c>
      <c r="I2340" s="57" t="str">
        <f>_xlfn.CONCAT(O2340,E2340,P2340,D2340,P2340,Q2340)</f>
        <v>('biosphere3','24da5f03-1b1e-4a60-a925-248122c9d2a0')</v>
      </c>
      <c r="J2340" s="57" t="str">
        <f>_xlfn.CONCAT(F2340,C2340)</f>
        <v>Magnesium('air', 'lower stratosphere + upper troposphere')</v>
      </c>
      <c r="K2340" s="57" t="b">
        <f>EXACT(F2340,bioshpere3_emission!E2340)</f>
        <v>1</v>
      </c>
      <c r="L2340" s="57" t="b">
        <f>EXACT(C2340,bioshpere3_emission!C2340)</f>
        <v>1</v>
      </c>
      <c r="M2340" s="57" t="b">
        <f>EXACT(B2340,bioshpere3_emission!B2340)</f>
        <v>1</v>
      </c>
      <c r="N2340" s="57" t="b">
        <f>EXACT(J2340,bioshpere3_emission!P2340)</f>
        <v>1</v>
      </c>
      <c r="O2340" s="57" t="s">
        <v>7743</v>
      </c>
      <c r="P2340" s="57" t="s">
        <v>7744</v>
      </c>
      <c r="Q2340" s="57" t="s">
        <v>7745</v>
      </c>
    </row>
    <row r="2341" spans="1:17" x14ac:dyDescent="0.25">
      <c r="A2341" s="58">
        <v>3228</v>
      </c>
      <c r="B2341" s="57" t="s">
        <v>358</v>
      </c>
      <c r="C2341" s="57" t="s">
        <v>27</v>
      </c>
      <c r="D2341" s="57" t="s">
        <v>795</v>
      </c>
      <c r="E2341" s="57" t="s">
        <v>7742</v>
      </c>
      <c r="F2341" s="57" t="s">
        <v>360</v>
      </c>
      <c r="G2341" s="57" t="s">
        <v>14</v>
      </c>
      <c r="H2341" s="57" t="s">
        <v>15</v>
      </c>
      <c r="I2341" s="57" t="str">
        <f>_xlfn.CONCAT(O2341,E2341,P2341,D2341,P2341,Q2341)</f>
        <v>('biosphere3','0437e787-ef47-4a50-b11f-df7c743e860c')</v>
      </c>
      <c r="J2341" s="57" t="str">
        <f>_xlfn.CONCAT(F2341,C2341)</f>
        <v>Magnesium('air', 'non-urban air or from high stacks')</v>
      </c>
      <c r="K2341" s="57" t="b">
        <f>EXACT(F2341,bioshpere3_emission!E2341)</f>
        <v>1</v>
      </c>
      <c r="L2341" s="57" t="b">
        <f>EXACT(C2341,bioshpere3_emission!C2341)</f>
        <v>1</v>
      </c>
      <c r="M2341" s="57" t="b">
        <f>EXACT(B2341,bioshpere3_emission!B2341)</f>
        <v>1</v>
      </c>
      <c r="N2341" s="57" t="b">
        <f>EXACT(J2341,bioshpere3_emission!P2341)</f>
        <v>1</v>
      </c>
      <c r="O2341" s="57" t="s">
        <v>7743</v>
      </c>
      <c r="P2341" s="57" t="s">
        <v>7744</v>
      </c>
      <c r="Q2341" s="57" t="s">
        <v>7745</v>
      </c>
    </row>
    <row r="2342" spans="1:17" x14ac:dyDescent="0.25">
      <c r="A2342" s="58">
        <v>1195</v>
      </c>
      <c r="B2342" s="57" t="s">
        <v>358</v>
      </c>
      <c r="C2342" s="57" t="s">
        <v>44</v>
      </c>
      <c r="D2342" s="57" t="s">
        <v>5426</v>
      </c>
      <c r="E2342" s="57" t="s">
        <v>7742</v>
      </c>
      <c r="F2342" s="57" t="s">
        <v>360</v>
      </c>
      <c r="G2342" s="57" t="s">
        <v>14</v>
      </c>
      <c r="H2342" s="57" t="s">
        <v>15</v>
      </c>
      <c r="I2342" s="57" t="str">
        <f>_xlfn.CONCAT(O2342,E2342,P2342,D2342,P2342,Q2342)</f>
        <v>('biosphere3','ebfe261d-ab0d-4ade-8743-183c8c6bdcc6')</v>
      </c>
      <c r="J2342" s="57" t="str">
        <f>_xlfn.CONCAT(F2342,C2342)</f>
        <v>Magnesium('air', 'urban air close to ground')</v>
      </c>
      <c r="K2342" s="57" t="b">
        <f>EXACT(F2342,bioshpere3_emission!E2342)</f>
        <v>1</v>
      </c>
      <c r="L2342" s="57" t="b">
        <f>EXACT(C2342,bioshpere3_emission!C2342)</f>
        <v>1</v>
      </c>
      <c r="M2342" s="57" t="b">
        <f>EXACT(B2342,bioshpere3_emission!B2342)</f>
        <v>1</v>
      </c>
      <c r="N2342" s="57" t="b">
        <f>EXACT(J2342,bioshpere3_emission!P2342)</f>
        <v>1</v>
      </c>
      <c r="O2342" s="57" t="s">
        <v>7743</v>
      </c>
      <c r="P2342" s="57" t="s">
        <v>7744</v>
      </c>
      <c r="Q2342" s="57" t="s">
        <v>7745</v>
      </c>
    </row>
    <row r="2343" spans="1:17" x14ac:dyDescent="0.25">
      <c r="A2343" s="58">
        <v>3703</v>
      </c>
      <c r="B2343" s="57" t="s">
        <v>358</v>
      </c>
      <c r="C2343" s="57" t="s">
        <v>190</v>
      </c>
      <c r="D2343" s="57" t="s">
        <v>2435</v>
      </c>
      <c r="E2343" s="57" t="s">
        <v>7742</v>
      </c>
      <c r="F2343" s="57" t="s">
        <v>360</v>
      </c>
      <c r="G2343" s="57" t="s">
        <v>14</v>
      </c>
      <c r="H2343" s="57" t="s">
        <v>15</v>
      </c>
      <c r="I2343" s="57" t="str">
        <f>_xlfn.CONCAT(O2343,E2343,P2343,D2343,P2343,Q2343)</f>
        <v>('biosphere3','aeefa758-5f4f-4bb4-a28a-4075e81f2fde')</v>
      </c>
      <c r="J2343" s="57" t="str">
        <f>_xlfn.CONCAT(F2343,C2343)</f>
        <v>Magnesium('air',)</v>
      </c>
      <c r="K2343" s="57" t="b">
        <f>EXACT(F2343,bioshpere3_emission!E2343)</f>
        <v>1</v>
      </c>
      <c r="L2343" s="57" t="b">
        <f>EXACT(C2343,bioshpere3_emission!C2343)</f>
        <v>1</v>
      </c>
      <c r="M2343" s="57" t="b">
        <f>EXACT(B2343,bioshpere3_emission!B2343)</f>
        <v>1</v>
      </c>
      <c r="N2343" s="57" t="b">
        <f>EXACT(J2343,bioshpere3_emission!P2343)</f>
        <v>1</v>
      </c>
      <c r="O2343" s="57" t="s">
        <v>7743</v>
      </c>
      <c r="P2343" s="57" t="s">
        <v>7744</v>
      </c>
      <c r="Q2343" s="57" t="s">
        <v>7745</v>
      </c>
    </row>
    <row r="2344" spans="1:17" x14ac:dyDescent="0.25">
      <c r="A2344" s="58">
        <v>1393</v>
      </c>
      <c r="B2344" s="57" t="s">
        <v>358</v>
      </c>
      <c r="C2344" s="57" t="s">
        <v>17</v>
      </c>
      <c r="D2344" s="57" t="s">
        <v>2654</v>
      </c>
      <c r="E2344" s="57" t="s">
        <v>7742</v>
      </c>
      <c r="F2344" s="57" t="s">
        <v>360</v>
      </c>
      <c r="G2344" s="57" t="s">
        <v>14</v>
      </c>
      <c r="H2344" s="57" t="s">
        <v>15</v>
      </c>
      <c r="I2344" s="57" t="str">
        <f>_xlfn.CONCAT(O2344,E2344,P2344,D2344,P2344,Q2344)</f>
        <v>('biosphere3','e8475907-2081-4fd5-9526-bfcef88380db')</v>
      </c>
      <c r="J2344" s="57" t="str">
        <f>_xlfn.CONCAT(F2344,C2344)</f>
        <v>Magnesium('soil', 'agricultural')</v>
      </c>
      <c r="K2344" s="57" t="b">
        <f>EXACT(F2344,bioshpere3_emission!E2344)</f>
        <v>1</v>
      </c>
      <c r="L2344" s="57" t="b">
        <f>EXACT(C2344,bioshpere3_emission!C2344)</f>
        <v>1</v>
      </c>
      <c r="M2344" s="57" t="b">
        <f>EXACT(B2344,bioshpere3_emission!B2344)</f>
        <v>1</v>
      </c>
      <c r="N2344" s="57" t="b">
        <f>EXACT(J2344,bioshpere3_emission!P2344)</f>
        <v>1</v>
      </c>
      <c r="O2344" s="57" t="s">
        <v>7743</v>
      </c>
      <c r="P2344" s="57" t="s">
        <v>7744</v>
      </c>
      <c r="Q2344" s="57" t="s">
        <v>7745</v>
      </c>
    </row>
    <row r="2345" spans="1:17" x14ac:dyDescent="0.25">
      <c r="A2345" s="58">
        <v>4300</v>
      </c>
      <c r="B2345" s="57" t="s">
        <v>358</v>
      </c>
      <c r="C2345" s="57" t="s">
        <v>143</v>
      </c>
      <c r="D2345" s="57" t="s">
        <v>922</v>
      </c>
      <c r="E2345" s="57" t="s">
        <v>7742</v>
      </c>
      <c r="F2345" s="57" t="s">
        <v>360</v>
      </c>
      <c r="G2345" s="57" t="s">
        <v>14</v>
      </c>
      <c r="H2345" s="57" t="s">
        <v>15</v>
      </c>
      <c r="I2345" s="57" t="str">
        <f>_xlfn.CONCAT(O2345,E2345,P2345,D2345,P2345,Q2345)</f>
        <v>('biosphere3','2ef1d3db-baba-4948-bd9c-eb91e4a36228')</v>
      </c>
      <c r="J2345" s="57" t="str">
        <f>_xlfn.CONCAT(F2345,C2345)</f>
        <v>Magnesium('soil', 'forestry')</v>
      </c>
      <c r="K2345" s="57" t="b">
        <f>EXACT(F2345,bioshpere3_emission!E2345)</f>
        <v>1</v>
      </c>
      <c r="L2345" s="57" t="b">
        <f>EXACT(C2345,bioshpere3_emission!C2345)</f>
        <v>1</v>
      </c>
      <c r="M2345" s="57" t="b">
        <f>EXACT(B2345,bioshpere3_emission!B2345)</f>
        <v>1</v>
      </c>
      <c r="N2345" s="57" t="b">
        <f>EXACT(J2345,bioshpere3_emission!P2345)</f>
        <v>1</v>
      </c>
      <c r="O2345" s="57" t="s">
        <v>7743</v>
      </c>
      <c r="P2345" s="57" t="s">
        <v>7744</v>
      </c>
      <c r="Q2345" s="57" t="s">
        <v>7745</v>
      </c>
    </row>
    <row r="2346" spans="1:17" x14ac:dyDescent="0.25">
      <c r="A2346" s="58">
        <v>2883</v>
      </c>
      <c r="B2346" s="57" t="s">
        <v>358</v>
      </c>
      <c r="C2346" s="57" t="s">
        <v>200</v>
      </c>
      <c r="D2346" s="57" t="s">
        <v>359</v>
      </c>
      <c r="E2346" s="57" t="s">
        <v>7742</v>
      </c>
      <c r="F2346" s="57" t="s">
        <v>360</v>
      </c>
      <c r="G2346" s="57" t="s">
        <v>14</v>
      </c>
      <c r="H2346" s="57" t="s">
        <v>15</v>
      </c>
      <c r="I2346" s="57" t="str">
        <f>_xlfn.CONCAT(O2346,E2346,P2346,D2346,P2346,Q2346)</f>
        <v>('biosphere3','581ddcdf-82b7-4f87-83ee-761a44fea7f7')</v>
      </c>
      <c r="J2346" s="57" t="str">
        <f>_xlfn.CONCAT(F2346,C2346)</f>
        <v>Magnesium('soil', 'industrial')</v>
      </c>
      <c r="K2346" s="57" t="b">
        <f>EXACT(F2346,bioshpere3_emission!E2346)</f>
        <v>1</v>
      </c>
      <c r="L2346" s="57" t="b">
        <f>EXACT(C2346,bioshpere3_emission!C2346)</f>
        <v>1</v>
      </c>
      <c r="M2346" s="57" t="b">
        <f>EXACT(B2346,bioshpere3_emission!B2346)</f>
        <v>1</v>
      </c>
      <c r="N2346" s="57" t="b">
        <f>EXACT(J2346,bioshpere3_emission!P2346)</f>
        <v>1</v>
      </c>
      <c r="O2346" s="57" t="s">
        <v>7743</v>
      </c>
      <c r="P2346" s="57" t="s">
        <v>7744</v>
      </c>
      <c r="Q2346" s="57" t="s">
        <v>7745</v>
      </c>
    </row>
    <row r="2347" spans="1:17" x14ac:dyDescent="0.25">
      <c r="A2347" s="58">
        <v>3195</v>
      </c>
      <c r="B2347" s="57" t="s">
        <v>358</v>
      </c>
      <c r="C2347" s="57" t="s">
        <v>389</v>
      </c>
      <c r="D2347" s="57" t="s">
        <v>2304</v>
      </c>
      <c r="E2347" s="57" t="s">
        <v>7742</v>
      </c>
      <c r="F2347" s="57" t="s">
        <v>360</v>
      </c>
      <c r="G2347" s="57" t="s">
        <v>14</v>
      </c>
      <c r="H2347" s="57" t="s">
        <v>15</v>
      </c>
      <c r="I2347" s="57" t="str">
        <f>_xlfn.CONCAT(O2347,E2347,P2347,D2347,P2347,Q2347)</f>
        <v>('biosphere3','6cd4ed76-161a-4d90-b275-dc74704ffd1d')</v>
      </c>
      <c r="J2347" s="57" t="str">
        <f>_xlfn.CONCAT(F2347,C2347)</f>
        <v>Magnesium('soil',)</v>
      </c>
      <c r="K2347" s="57" t="b">
        <f>EXACT(F2347,bioshpere3_emission!E2347)</f>
        <v>1</v>
      </c>
      <c r="L2347" s="57" t="b">
        <f>EXACT(C2347,bioshpere3_emission!C2347)</f>
        <v>1</v>
      </c>
      <c r="M2347" s="57" t="b">
        <f>EXACT(B2347,bioshpere3_emission!B2347)</f>
        <v>1</v>
      </c>
      <c r="N2347" s="57" t="b">
        <f>EXACT(J2347,bioshpere3_emission!P2347)</f>
        <v>1</v>
      </c>
      <c r="O2347" s="57" t="s">
        <v>7743</v>
      </c>
      <c r="P2347" s="57" t="s">
        <v>7744</v>
      </c>
      <c r="Q2347" s="57" t="s">
        <v>7745</v>
      </c>
    </row>
    <row r="2348" spans="1:17" x14ac:dyDescent="0.25">
      <c r="A2348" s="58">
        <v>250</v>
      </c>
      <c r="B2348" s="57" t="s">
        <v>358</v>
      </c>
      <c r="C2348" s="57" t="s">
        <v>71</v>
      </c>
      <c r="D2348" s="57" t="s">
        <v>3581</v>
      </c>
      <c r="E2348" s="57" t="s">
        <v>7742</v>
      </c>
      <c r="F2348" s="57" t="s">
        <v>360</v>
      </c>
      <c r="G2348" s="57" t="s">
        <v>14</v>
      </c>
      <c r="H2348" s="57" t="s">
        <v>15</v>
      </c>
      <c r="I2348" s="57" t="str">
        <f>_xlfn.CONCAT(O2348,E2348,P2348,D2348,P2348,Q2348)</f>
        <v>('biosphere3','24acc516-974c-4ff3-b7e1-5950b8d37206')</v>
      </c>
      <c r="J2348" s="57" t="str">
        <f>_xlfn.CONCAT(F2348,C2348)</f>
        <v>Magnesium('water', 'ground-')</v>
      </c>
      <c r="K2348" s="57" t="b">
        <f>EXACT(F2348,bioshpere3_emission!E2348)</f>
        <v>1</v>
      </c>
      <c r="L2348" s="57" t="b">
        <f>EXACT(C2348,bioshpere3_emission!C2348)</f>
        <v>1</v>
      </c>
      <c r="M2348" s="57" t="b">
        <f>EXACT(B2348,bioshpere3_emission!B2348)</f>
        <v>1</v>
      </c>
      <c r="N2348" s="57" t="b">
        <f>EXACT(J2348,bioshpere3_emission!P2348)</f>
        <v>1</v>
      </c>
      <c r="O2348" s="57" t="s">
        <v>7743</v>
      </c>
      <c r="P2348" s="57" t="s">
        <v>7744</v>
      </c>
      <c r="Q2348" s="57" t="s">
        <v>7745</v>
      </c>
    </row>
    <row r="2349" spans="1:17" x14ac:dyDescent="0.25">
      <c r="A2349" s="58">
        <v>1916</v>
      </c>
      <c r="B2349" s="57" t="s">
        <v>358</v>
      </c>
      <c r="C2349" s="57" t="s">
        <v>100</v>
      </c>
      <c r="D2349" s="57" t="s">
        <v>2000</v>
      </c>
      <c r="E2349" s="57" t="s">
        <v>7742</v>
      </c>
      <c r="F2349" s="57" t="s">
        <v>360</v>
      </c>
      <c r="G2349" s="57" t="s">
        <v>14</v>
      </c>
      <c r="H2349" s="57" t="s">
        <v>15</v>
      </c>
      <c r="I2349" s="57" t="str">
        <f>_xlfn.CONCAT(O2349,E2349,P2349,D2349,P2349,Q2349)</f>
        <v>('biosphere3','ce9fd912-233a-4807-a33e-0323b1e4a7a2')</v>
      </c>
      <c r="J2349" s="57" t="str">
        <f>_xlfn.CONCAT(F2349,C2349)</f>
        <v>Magnesium('water', 'ground-, long-term')</v>
      </c>
      <c r="K2349" s="57" t="b">
        <f>EXACT(F2349,bioshpere3_emission!E2349)</f>
        <v>1</v>
      </c>
      <c r="L2349" s="57" t="b">
        <f>EXACT(C2349,bioshpere3_emission!C2349)</f>
        <v>1</v>
      </c>
      <c r="M2349" s="57" t="b">
        <f>EXACT(B2349,bioshpere3_emission!B2349)</f>
        <v>1</v>
      </c>
      <c r="N2349" s="57" t="b">
        <f>EXACT(J2349,bioshpere3_emission!P2349)</f>
        <v>1</v>
      </c>
      <c r="O2349" s="57" t="s">
        <v>7743</v>
      </c>
      <c r="P2349" s="57" t="s">
        <v>7744</v>
      </c>
      <c r="Q2349" s="57" t="s">
        <v>7745</v>
      </c>
    </row>
    <row r="2350" spans="1:17" x14ac:dyDescent="0.25">
      <c r="A2350" s="58">
        <v>3478</v>
      </c>
      <c r="B2350" s="57" t="s">
        <v>358</v>
      </c>
      <c r="C2350" s="57" t="s">
        <v>10</v>
      </c>
      <c r="D2350" s="57" t="s">
        <v>3173</v>
      </c>
      <c r="E2350" s="57" t="s">
        <v>7742</v>
      </c>
      <c r="F2350" s="57" t="s">
        <v>360</v>
      </c>
      <c r="G2350" s="57" t="s">
        <v>14</v>
      </c>
      <c r="H2350" s="57" t="s">
        <v>15</v>
      </c>
      <c r="I2350" s="57" t="str">
        <f>_xlfn.CONCAT(O2350,E2350,P2350,D2350,P2350,Q2350)</f>
        <v>('biosphere3','1a217018-e3e5-499c-9eb5-5aacb9e6ae9a')</v>
      </c>
      <c r="J2350" s="57" t="str">
        <f>_xlfn.CONCAT(F2350,C2350)</f>
        <v>Magnesium('water', 'ocean')</v>
      </c>
      <c r="K2350" s="57" t="b">
        <f>EXACT(F2350,bioshpere3_emission!E2350)</f>
        <v>1</v>
      </c>
      <c r="L2350" s="57" t="b">
        <f>EXACT(C2350,bioshpere3_emission!C2350)</f>
        <v>1</v>
      </c>
      <c r="M2350" s="57" t="b">
        <f>EXACT(B2350,bioshpere3_emission!B2350)</f>
        <v>1</v>
      </c>
      <c r="N2350" s="57" t="b">
        <f>EXACT(J2350,bioshpere3_emission!P2350)</f>
        <v>1</v>
      </c>
      <c r="O2350" s="57" t="s">
        <v>7743</v>
      </c>
      <c r="P2350" s="57" t="s">
        <v>7744</v>
      </c>
      <c r="Q2350" s="57" t="s">
        <v>7745</v>
      </c>
    </row>
    <row r="2351" spans="1:17" x14ac:dyDescent="0.25">
      <c r="A2351" s="58">
        <v>3516</v>
      </c>
      <c r="B2351" s="57" t="s">
        <v>358</v>
      </c>
      <c r="C2351" s="57" t="s">
        <v>91</v>
      </c>
      <c r="D2351" s="57" t="s">
        <v>4993</v>
      </c>
      <c r="E2351" s="57" t="s">
        <v>7742</v>
      </c>
      <c r="F2351" s="57" t="s">
        <v>360</v>
      </c>
      <c r="G2351" s="57" t="s">
        <v>14</v>
      </c>
      <c r="H2351" s="57" t="s">
        <v>15</v>
      </c>
      <c r="I2351" s="57" t="str">
        <f>_xlfn.CONCAT(O2351,E2351,P2351,D2351,P2351,Q2351)</f>
        <v>('biosphere3','7bdab722-11d0-4c42-a099-6f9ed510a44a')</v>
      </c>
      <c r="J2351" s="57" t="str">
        <f>_xlfn.CONCAT(F2351,C2351)</f>
        <v>Magnesium('water', 'surface water')</v>
      </c>
      <c r="K2351" s="57" t="b">
        <f>EXACT(F2351,bioshpere3_emission!E2351)</f>
        <v>1</v>
      </c>
      <c r="L2351" s="57" t="b">
        <f>EXACT(C2351,bioshpere3_emission!C2351)</f>
        <v>1</v>
      </c>
      <c r="M2351" s="57" t="b">
        <f>EXACT(B2351,bioshpere3_emission!B2351)</f>
        <v>1</v>
      </c>
      <c r="N2351" s="57" t="b">
        <f>EXACT(J2351,bioshpere3_emission!P2351)</f>
        <v>1</v>
      </c>
      <c r="O2351" s="57" t="s">
        <v>7743</v>
      </c>
      <c r="P2351" s="57" t="s">
        <v>7744</v>
      </c>
      <c r="Q2351" s="57" t="s">
        <v>7745</v>
      </c>
    </row>
    <row r="2352" spans="1:17" x14ac:dyDescent="0.25">
      <c r="A2352" s="58">
        <v>3894</v>
      </c>
      <c r="B2352" s="57" t="s">
        <v>358</v>
      </c>
      <c r="C2352" s="57" t="s">
        <v>48</v>
      </c>
      <c r="D2352" s="57" t="s">
        <v>3451</v>
      </c>
      <c r="E2352" s="57" t="s">
        <v>7742</v>
      </c>
      <c r="F2352" s="57" t="s">
        <v>360</v>
      </c>
      <c r="G2352" s="57" t="s">
        <v>14</v>
      </c>
      <c r="H2352" s="57" t="s">
        <v>15</v>
      </c>
      <c r="I2352" s="57" t="str">
        <f>_xlfn.CONCAT(O2352,E2352,P2352,D2352,P2352,Q2352)</f>
        <v>('biosphere3','9783014c-4ec6-4c9c-84d7-d34c8b390a0b')</v>
      </c>
      <c r="J2352" s="57" t="str">
        <f>_xlfn.CONCAT(F2352,C2352)</f>
        <v>Magnesium('water',)</v>
      </c>
      <c r="K2352" s="57" t="b">
        <f>EXACT(F2352,bioshpere3_emission!E2352)</f>
        <v>1</v>
      </c>
      <c r="L2352" s="57" t="b">
        <f>EXACT(C2352,bioshpere3_emission!C2352)</f>
        <v>1</v>
      </c>
      <c r="M2352" s="57" t="b">
        <f>EXACT(B2352,bioshpere3_emission!B2352)</f>
        <v>1</v>
      </c>
      <c r="N2352" s="57" t="b">
        <f>EXACT(J2352,bioshpere3_emission!P2352)</f>
        <v>1</v>
      </c>
      <c r="O2352" s="57" t="s">
        <v>7743</v>
      </c>
      <c r="P2352" s="57" t="s">
        <v>7744</v>
      </c>
      <c r="Q2352" s="57" t="s">
        <v>7745</v>
      </c>
    </row>
    <row r="2353" spans="1:17" x14ac:dyDescent="0.25">
      <c r="A2353" s="58">
        <v>1477</v>
      </c>
      <c r="B2353" s="57" t="s">
        <v>358</v>
      </c>
      <c r="C2353" s="57" t="s">
        <v>1296</v>
      </c>
      <c r="D2353" s="57" t="s">
        <v>2576</v>
      </c>
      <c r="E2353" s="57" t="s">
        <v>7742</v>
      </c>
      <c r="F2353" s="57" t="s">
        <v>2577</v>
      </c>
      <c r="G2353" s="57" t="s">
        <v>38</v>
      </c>
      <c r="H2353" s="57" t="s">
        <v>15</v>
      </c>
      <c r="I2353" s="57" t="str">
        <f>_xlfn.CONCAT(O2353,E2353,P2353,D2353,P2353,Q2353)</f>
        <v>('biosphere3','752d138f-3723-42c1-bf5c-ca5316809c4c')</v>
      </c>
      <c r="J2353" s="57" t="str">
        <f>_xlfn.CONCAT(F2353,C2353)</f>
        <v>Magnesium, 0.13% in water('natural resource', 'in water')</v>
      </c>
      <c r="K2353" s="57" t="b">
        <f>EXACT(F2353,bioshpere3_emission!E2353)</f>
        <v>1</v>
      </c>
      <c r="L2353" s="57" t="b">
        <f>EXACT(C2353,bioshpere3_emission!C2353)</f>
        <v>1</v>
      </c>
      <c r="M2353" s="57" t="b">
        <f>EXACT(B2353,bioshpere3_emission!B2353)</f>
        <v>1</v>
      </c>
      <c r="N2353" s="57" t="b">
        <f>EXACT(J2353,bioshpere3_emission!P2353)</f>
        <v>1</v>
      </c>
      <c r="O2353" s="57" t="s">
        <v>7743</v>
      </c>
      <c r="P2353" s="57" t="s">
        <v>7744</v>
      </c>
      <c r="Q2353" s="57" t="s">
        <v>7745</v>
      </c>
    </row>
    <row r="2354" spans="1:17" x14ac:dyDescent="0.25">
      <c r="A2354" s="58">
        <v>2774</v>
      </c>
      <c r="B2354" s="57" t="s">
        <v>358</v>
      </c>
      <c r="C2354" s="57" t="s">
        <v>60</v>
      </c>
      <c r="D2354" s="57" t="s">
        <v>2601</v>
      </c>
      <c r="E2354" s="57" t="s">
        <v>7742</v>
      </c>
      <c r="F2354" s="57" t="s">
        <v>2602</v>
      </c>
      <c r="G2354" s="57" t="s">
        <v>38</v>
      </c>
      <c r="H2354" s="57" t="s">
        <v>15</v>
      </c>
      <c r="I2354" s="57" t="str">
        <f>_xlfn.CONCAT(O2354,E2354,P2354,D2354,P2354,Q2354)</f>
        <v>('biosphere3','9e5823ad-9d9b-4b98-b627-e39611b6a8bd')</v>
      </c>
      <c r="J2354" s="57" t="str">
        <f>_xlfn.CONCAT(F2354,C2354)</f>
        <v>Magnesium, in ground('natural resource', 'in ground')</v>
      </c>
      <c r="K2354" s="57" t="b">
        <f>EXACT(F2354,bioshpere3_emission!E2354)</f>
        <v>1</v>
      </c>
      <c r="L2354" s="57" t="b">
        <f>EXACT(C2354,bioshpere3_emission!C2354)</f>
        <v>1</v>
      </c>
      <c r="M2354" s="57" t="b">
        <f>EXACT(B2354,bioshpere3_emission!B2354)</f>
        <v>1</v>
      </c>
      <c r="N2354" s="57" t="b">
        <f>EXACT(J2354,bioshpere3_emission!P2354)</f>
        <v>1</v>
      </c>
      <c r="O2354" s="57" t="s">
        <v>7743</v>
      </c>
      <c r="P2354" s="57" t="s">
        <v>7744</v>
      </c>
      <c r="Q2354" s="57" t="s">
        <v>7745</v>
      </c>
    </row>
    <row r="2355" spans="1:17" x14ac:dyDescent="0.25">
      <c r="A2355" s="58">
        <v>3103</v>
      </c>
      <c r="B2355" s="57" t="s">
        <v>358</v>
      </c>
      <c r="C2355" s="57" t="s">
        <v>1296</v>
      </c>
      <c r="D2355" s="57" t="s">
        <v>2629</v>
      </c>
      <c r="E2355" s="57" t="s">
        <v>7742</v>
      </c>
      <c r="F2355" s="57" t="s">
        <v>2630</v>
      </c>
      <c r="G2355" s="57" t="s">
        <v>38</v>
      </c>
      <c r="H2355" s="57" t="s">
        <v>15</v>
      </c>
      <c r="I2355" s="57" t="str">
        <f>_xlfn.CONCAT(O2355,E2355,P2355,D2355,P2355,Q2355)</f>
        <v>('biosphere3','247f3d96-7da2-5adf-a399-65745bc042fb')</v>
      </c>
      <c r="J2355" s="57" t="str">
        <f>_xlfn.CONCAT(F2355,C2355)</f>
        <v>Magnesium, in water('natural resource', 'in water')</v>
      </c>
      <c r="K2355" s="57" t="b">
        <f>EXACT(F2355,bioshpere3_emission!E2355)</f>
        <v>1</v>
      </c>
      <c r="L2355" s="57" t="b">
        <f>EXACT(C2355,bioshpere3_emission!C2355)</f>
        <v>1</v>
      </c>
      <c r="M2355" s="57" t="b">
        <f>EXACT(B2355,bioshpere3_emission!B2355)</f>
        <v>1</v>
      </c>
      <c r="N2355" s="57" t="b">
        <f>EXACT(J2355,bioshpere3_emission!P2355)</f>
        <v>1</v>
      </c>
      <c r="O2355" s="57" t="s">
        <v>7743</v>
      </c>
      <c r="P2355" s="57" t="s">
        <v>7744</v>
      </c>
      <c r="Q2355" s="57" t="s">
        <v>7745</v>
      </c>
    </row>
    <row r="2356" spans="1:17" x14ac:dyDescent="0.25">
      <c r="A2356" s="58">
        <v>1470</v>
      </c>
      <c r="B2356" s="57" t="s">
        <v>6147</v>
      </c>
      <c r="C2356" s="57" t="s">
        <v>17</v>
      </c>
      <c r="D2356" s="57" t="s">
        <v>6148</v>
      </c>
      <c r="E2356" s="57" t="s">
        <v>7742</v>
      </c>
      <c r="F2356" s="57" t="s">
        <v>6149</v>
      </c>
      <c r="G2356" s="57" t="s">
        <v>14</v>
      </c>
      <c r="H2356" s="57" t="s">
        <v>15</v>
      </c>
      <c r="I2356" s="57" t="str">
        <f>_xlfn.CONCAT(O2356,E2356,P2356,D2356,P2356,Q2356)</f>
        <v>('biosphere3','dd7748c9-be28-4c89-b8b1-ed5ac14599a2')</v>
      </c>
      <c r="J2356" s="57" t="str">
        <f>_xlfn.CONCAT(F2356,C2356)</f>
        <v>Malathion('soil', 'agricultural')</v>
      </c>
      <c r="K2356" s="57" t="b">
        <f>EXACT(F2356,bioshpere3_emission!E2356)</f>
        <v>1</v>
      </c>
      <c r="L2356" s="57" t="b">
        <f>EXACT(C2356,bioshpere3_emission!C2356)</f>
        <v>1</v>
      </c>
      <c r="M2356" s="57" t="b">
        <f>EXACT(B2356,bioshpere3_emission!B2356)</f>
        <v>1</v>
      </c>
      <c r="N2356" s="57" t="b">
        <f>EXACT(J2356,bioshpere3_emission!P2356)</f>
        <v>1</v>
      </c>
      <c r="O2356" s="57" t="s">
        <v>7743</v>
      </c>
      <c r="P2356" s="57" t="s">
        <v>7744</v>
      </c>
      <c r="Q2356" s="57" t="s">
        <v>7745</v>
      </c>
    </row>
    <row r="2357" spans="1:17" x14ac:dyDescent="0.25">
      <c r="A2357" s="58">
        <v>2371</v>
      </c>
      <c r="B2357" s="57" t="s">
        <v>6662</v>
      </c>
      <c r="C2357" s="57" t="s">
        <v>48</v>
      </c>
      <c r="D2357" s="57" t="s">
        <v>6663</v>
      </c>
      <c r="E2357" s="57" t="s">
        <v>7742</v>
      </c>
      <c r="F2357" s="57" t="s">
        <v>6664</v>
      </c>
      <c r="G2357" s="57" t="s">
        <v>14</v>
      </c>
      <c r="H2357" s="57" t="s">
        <v>15</v>
      </c>
      <c r="I2357" s="57" t="str">
        <f>_xlfn.CONCAT(O2357,E2357,P2357,D2357,P2357,Q2357)</f>
        <v>('biosphere3','39ec593c-6c45-571f-8a6b-b76472bb4824')</v>
      </c>
      <c r="J2357" s="57" t="str">
        <f>_xlfn.CONCAT(F2357,C2357)</f>
        <v>Maleic anhydride('water',)</v>
      </c>
      <c r="K2357" s="57" t="b">
        <f>EXACT(F2357,bioshpere3_emission!E2357)</f>
        <v>1</v>
      </c>
      <c r="L2357" s="57" t="b">
        <f>EXACT(C2357,bioshpere3_emission!C2357)</f>
        <v>1</v>
      </c>
      <c r="M2357" s="57" t="b">
        <f>EXACT(B2357,bioshpere3_emission!B2357)</f>
        <v>1</v>
      </c>
      <c r="N2357" s="57" t="b">
        <f>EXACT(J2357,bioshpere3_emission!P2357)</f>
        <v>1</v>
      </c>
      <c r="O2357" s="57" t="s">
        <v>7743</v>
      </c>
      <c r="P2357" s="57" t="s">
        <v>7744</v>
      </c>
      <c r="Q2357" s="57" t="s">
        <v>7745</v>
      </c>
    </row>
    <row r="2358" spans="1:17" x14ac:dyDescent="0.25">
      <c r="A2358" s="58">
        <v>349</v>
      </c>
      <c r="B2358" s="57" t="s">
        <v>1920</v>
      </c>
      <c r="C2358" s="57" t="s">
        <v>17</v>
      </c>
      <c r="D2358" s="57" t="s">
        <v>1921</v>
      </c>
      <c r="E2358" s="57" t="s">
        <v>7742</v>
      </c>
      <c r="F2358" s="57" t="s">
        <v>1922</v>
      </c>
      <c r="G2358" s="57" t="s">
        <v>14</v>
      </c>
      <c r="H2358" s="57" t="s">
        <v>15</v>
      </c>
      <c r="I2358" s="57" t="str">
        <f>_xlfn.CONCAT(O2358,E2358,P2358,D2358,P2358,Q2358)</f>
        <v>('biosphere3','863ebe6d-0f48-4c32-94df-a6369f963a2e')</v>
      </c>
      <c r="J2358" s="57" t="str">
        <f>_xlfn.CONCAT(F2358,C2358)</f>
        <v>Maleic hydrazide('soil', 'agricultural')</v>
      </c>
      <c r="K2358" s="57" t="b">
        <f>EXACT(F2358,bioshpere3_emission!E2358)</f>
        <v>1</v>
      </c>
      <c r="L2358" s="57" t="b">
        <f>EXACT(C2358,bioshpere3_emission!C2358)</f>
        <v>1</v>
      </c>
      <c r="M2358" s="57" t="b">
        <f>EXACT(B2358,bioshpere3_emission!B2358)</f>
        <v>1</v>
      </c>
      <c r="N2358" s="57" t="b">
        <f>EXACT(J2358,bioshpere3_emission!P2358)</f>
        <v>1</v>
      </c>
      <c r="O2358" s="57" t="s">
        <v>7743</v>
      </c>
      <c r="P2358" s="57" t="s">
        <v>7744</v>
      </c>
      <c r="Q2358" s="57" t="s">
        <v>7745</v>
      </c>
    </row>
    <row r="2359" spans="1:17" x14ac:dyDescent="0.25">
      <c r="A2359" s="58">
        <v>1787</v>
      </c>
      <c r="B2359" s="57" t="s">
        <v>1724</v>
      </c>
      <c r="C2359" s="57" t="s">
        <v>17</v>
      </c>
      <c r="D2359" s="57" t="s">
        <v>1725</v>
      </c>
      <c r="E2359" s="57" t="s">
        <v>7742</v>
      </c>
      <c r="F2359" s="57" t="s">
        <v>1726</v>
      </c>
      <c r="G2359" s="57" t="s">
        <v>14</v>
      </c>
      <c r="H2359" s="57" t="s">
        <v>15</v>
      </c>
      <c r="I2359" s="57" t="str">
        <f>_xlfn.CONCAT(O2359,E2359,P2359,D2359,P2359,Q2359)</f>
        <v>('biosphere3','4f6390e3-bca5-4d3b-aead-7d63f2534440')</v>
      </c>
      <c r="J2359" s="57" t="str">
        <f>_xlfn.CONCAT(F2359,C2359)</f>
        <v>Mancozeb('soil', 'agricultural')</v>
      </c>
      <c r="K2359" s="57" t="b">
        <f>EXACT(F2359,bioshpere3_emission!E2359)</f>
        <v>1</v>
      </c>
      <c r="L2359" s="57" t="b">
        <f>EXACT(C2359,bioshpere3_emission!C2359)</f>
        <v>1</v>
      </c>
      <c r="M2359" s="57" t="b">
        <f>EXACT(B2359,bioshpere3_emission!B2359)</f>
        <v>1</v>
      </c>
      <c r="N2359" s="57" t="b">
        <f>EXACT(J2359,bioshpere3_emission!P2359)</f>
        <v>1</v>
      </c>
      <c r="O2359" s="57" t="s">
        <v>7743</v>
      </c>
      <c r="P2359" s="57" t="s">
        <v>7744</v>
      </c>
      <c r="Q2359" s="57" t="s">
        <v>7745</v>
      </c>
    </row>
    <row r="2360" spans="1:17" x14ac:dyDescent="0.25">
      <c r="A2360" s="58">
        <v>129</v>
      </c>
      <c r="B2360" s="57" t="s">
        <v>4357</v>
      </c>
      <c r="C2360" s="57" t="s">
        <v>17</v>
      </c>
      <c r="D2360" s="57" t="s">
        <v>4358</v>
      </c>
      <c r="E2360" s="57" t="s">
        <v>7742</v>
      </c>
      <c r="F2360" s="57" t="s">
        <v>4359</v>
      </c>
      <c r="G2360" s="57" t="s">
        <v>14</v>
      </c>
      <c r="H2360" s="57" t="s">
        <v>15</v>
      </c>
      <c r="I2360" s="57" t="str">
        <f>_xlfn.CONCAT(O2360,E2360,P2360,D2360,P2360,Q2360)</f>
        <v>('biosphere3','12e2fffe-08cd-451c-ad46-0b0a5db3c9ba')</v>
      </c>
      <c r="J2360" s="57" t="str">
        <f>_xlfn.CONCAT(F2360,C2360)</f>
        <v>Mandipropamid('soil', 'agricultural')</v>
      </c>
      <c r="K2360" s="57" t="b">
        <f>EXACT(F2360,bioshpere3_emission!E2360)</f>
        <v>1</v>
      </c>
      <c r="L2360" s="57" t="b">
        <f>EXACT(C2360,bioshpere3_emission!C2360)</f>
        <v>1</v>
      </c>
      <c r="M2360" s="57" t="b">
        <f>EXACT(B2360,bioshpere3_emission!B2360)</f>
        <v>1</v>
      </c>
      <c r="N2360" s="57" t="b">
        <f>EXACT(J2360,bioshpere3_emission!P2360)</f>
        <v>1</v>
      </c>
      <c r="O2360" s="57" t="s">
        <v>7743</v>
      </c>
      <c r="P2360" s="57" t="s">
        <v>7744</v>
      </c>
      <c r="Q2360" s="57" t="s">
        <v>7745</v>
      </c>
    </row>
    <row r="2361" spans="1:17" x14ac:dyDescent="0.25">
      <c r="A2361" s="58">
        <v>1936</v>
      </c>
      <c r="B2361" s="57" t="s">
        <v>3219</v>
      </c>
      <c r="C2361" s="57" t="s">
        <v>17</v>
      </c>
      <c r="D2361" s="57" t="s">
        <v>3220</v>
      </c>
      <c r="E2361" s="57" t="s">
        <v>7742</v>
      </c>
      <c r="F2361" s="57" t="s">
        <v>3221</v>
      </c>
      <c r="G2361" s="57" t="s">
        <v>14</v>
      </c>
      <c r="H2361" s="57" t="s">
        <v>15</v>
      </c>
      <c r="I2361" s="57" t="str">
        <f>_xlfn.CONCAT(O2361,E2361,P2361,D2361,P2361,Q2361)</f>
        <v>('biosphere3','d689f35b-5ebf-4b87-bb12-c4e316219275')</v>
      </c>
      <c r="J2361" s="57" t="str">
        <f>_xlfn.CONCAT(F2361,C2361)</f>
        <v>Maneb('soil', 'agricultural')</v>
      </c>
      <c r="K2361" s="57" t="b">
        <f>EXACT(F2361,bioshpere3_emission!E2361)</f>
        <v>1</v>
      </c>
      <c r="L2361" s="57" t="b">
        <f>EXACT(C2361,bioshpere3_emission!C2361)</f>
        <v>1</v>
      </c>
      <c r="M2361" s="57" t="b">
        <f>EXACT(B2361,bioshpere3_emission!B2361)</f>
        <v>1</v>
      </c>
      <c r="N2361" s="57" t="b">
        <f>EXACT(J2361,bioshpere3_emission!P2361)</f>
        <v>1</v>
      </c>
      <c r="O2361" s="57" t="s">
        <v>7743</v>
      </c>
      <c r="P2361" s="57" t="s">
        <v>7744</v>
      </c>
      <c r="Q2361" s="57" t="s">
        <v>7745</v>
      </c>
    </row>
    <row r="2362" spans="1:17" x14ac:dyDescent="0.25">
      <c r="A2362" s="58">
        <v>1953</v>
      </c>
      <c r="B2362" s="57" t="s">
        <v>1078</v>
      </c>
      <c r="C2362" s="57" t="s">
        <v>24</v>
      </c>
      <c r="D2362" s="57" t="s">
        <v>3569</v>
      </c>
      <c r="E2362" s="57" t="s">
        <v>7742</v>
      </c>
      <c r="F2362" s="57" t="s">
        <v>1608</v>
      </c>
      <c r="G2362" s="57" t="s">
        <v>14</v>
      </c>
      <c r="H2362" s="57" t="s">
        <v>15</v>
      </c>
      <c r="I2362" s="57" t="str">
        <f>_xlfn.CONCAT(O2362,E2362,P2362,D2362,P2362,Q2362)</f>
        <v>('biosphere3','0af26a55-d357-469f-abad-8ced785cb4fb')</v>
      </c>
      <c r="J2362" s="57" t="str">
        <f>_xlfn.CONCAT(F2362,C2362)</f>
        <v>Manganese('air', 'low population density, long-term')</v>
      </c>
      <c r="K2362" s="57" t="b">
        <f>EXACT(F2362,bioshpere3_emission!E2362)</f>
        <v>1</v>
      </c>
      <c r="L2362" s="57" t="b">
        <f>EXACT(C2362,bioshpere3_emission!C2362)</f>
        <v>1</v>
      </c>
      <c r="M2362" s="57" t="b">
        <f>EXACT(B2362,bioshpere3_emission!B2362)</f>
        <v>1</v>
      </c>
      <c r="N2362" s="57" t="b">
        <f>EXACT(J2362,bioshpere3_emission!P2362)</f>
        <v>1</v>
      </c>
      <c r="O2362" s="57" t="s">
        <v>7743</v>
      </c>
      <c r="P2362" s="57" t="s">
        <v>7744</v>
      </c>
      <c r="Q2362" s="57" t="s">
        <v>7745</v>
      </c>
    </row>
    <row r="2363" spans="1:17" x14ac:dyDescent="0.25">
      <c r="A2363" s="58">
        <v>1241</v>
      </c>
      <c r="B2363" s="57" t="s">
        <v>1078</v>
      </c>
      <c r="C2363" s="57" t="s">
        <v>31</v>
      </c>
      <c r="D2363" s="57" t="s">
        <v>6342</v>
      </c>
      <c r="E2363" s="57" t="s">
        <v>7742</v>
      </c>
      <c r="F2363" s="57" t="s">
        <v>1608</v>
      </c>
      <c r="G2363" s="57" t="s">
        <v>14</v>
      </c>
      <c r="H2363" s="57" t="s">
        <v>15</v>
      </c>
      <c r="I2363" s="57" t="str">
        <f>_xlfn.CONCAT(O2363,E2363,P2363,D2363,P2363,Q2363)</f>
        <v>('biosphere3','42053ffb-9284-49cb-88f9-33ac5c77be4a')</v>
      </c>
      <c r="J2363" s="57" t="str">
        <f>_xlfn.CONCAT(F2363,C2363)</f>
        <v>Manganese('air', 'lower stratosphere + upper troposphere')</v>
      </c>
      <c r="K2363" s="57" t="b">
        <f>EXACT(F2363,bioshpere3_emission!E2363)</f>
        <v>1</v>
      </c>
      <c r="L2363" s="57" t="b">
        <f>EXACT(C2363,bioshpere3_emission!C2363)</f>
        <v>1</v>
      </c>
      <c r="M2363" s="57" t="b">
        <f>EXACT(B2363,bioshpere3_emission!B2363)</f>
        <v>1</v>
      </c>
      <c r="N2363" s="57" t="b">
        <f>EXACT(J2363,bioshpere3_emission!P2363)</f>
        <v>1</v>
      </c>
      <c r="O2363" s="57" t="s">
        <v>7743</v>
      </c>
      <c r="P2363" s="57" t="s">
        <v>7744</v>
      </c>
      <c r="Q2363" s="57" t="s">
        <v>7745</v>
      </c>
    </row>
    <row r="2364" spans="1:17" x14ac:dyDescent="0.25">
      <c r="A2364" s="58">
        <v>1299</v>
      </c>
      <c r="B2364" s="57" t="s">
        <v>1078</v>
      </c>
      <c r="C2364" s="57" t="s">
        <v>27</v>
      </c>
      <c r="D2364" s="57" t="s">
        <v>2612</v>
      </c>
      <c r="E2364" s="57" t="s">
        <v>7742</v>
      </c>
      <c r="F2364" s="57" t="s">
        <v>1608</v>
      </c>
      <c r="G2364" s="57" t="s">
        <v>14</v>
      </c>
      <c r="H2364" s="57" t="s">
        <v>15</v>
      </c>
      <c r="I2364" s="57" t="str">
        <f>_xlfn.CONCAT(O2364,E2364,P2364,D2364,P2364,Q2364)</f>
        <v>('biosphere3','2460f868-54a9-404c-bec8-c809a44ae72c')</v>
      </c>
      <c r="J2364" s="57" t="str">
        <f>_xlfn.CONCAT(F2364,C2364)</f>
        <v>Manganese('air', 'non-urban air or from high stacks')</v>
      </c>
      <c r="K2364" s="57" t="b">
        <f>EXACT(F2364,bioshpere3_emission!E2364)</f>
        <v>1</v>
      </c>
      <c r="L2364" s="57" t="b">
        <f>EXACT(C2364,bioshpere3_emission!C2364)</f>
        <v>1</v>
      </c>
      <c r="M2364" s="57" t="b">
        <f>EXACT(B2364,bioshpere3_emission!B2364)</f>
        <v>1</v>
      </c>
      <c r="N2364" s="57" t="b">
        <f>EXACT(J2364,bioshpere3_emission!P2364)</f>
        <v>1</v>
      </c>
      <c r="O2364" s="57" t="s">
        <v>7743</v>
      </c>
      <c r="P2364" s="57" t="s">
        <v>7744</v>
      </c>
      <c r="Q2364" s="57" t="s">
        <v>7745</v>
      </c>
    </row>
    <row r="2365" spans="1:17" x14ac:dyDescent="0.25">
      <c r="A2365" s="58">
        <v>291</v>
      </c>
      <c r="B2365" s="57" t="s">
        <v>1078</v>
      </c>
      <c r="C2365" s="57" t="s">
        <v>44</v>
      </c>
      <c r="D2365" s="57" t="s">
        <v>1607</v>
      </c>
      <c r="E2365" s="57" t="s">
        <v>7742</v>
      </c>
      <c r="F2365" s="57" t="s">
        <v>1608</v>
      </c>
      <c r="G2365" s="57" t="s">
        <v>14</v>
      </c>
      <c r="H2365" s="57" t="s">
        <v>15</v>
      </c>
      <c r="I2365" s="57" t="str">
        <f>_xlfn.CONCAT(O2365,E2365,P2365,D2365,P2365,Q2365)</f>
        <v>('biosphere3','b0546417-3064-4878-bd6f-2da75cefdf63')</v>
      </c>
      <c r="J2365" s="57" t="str">
        <f>_xlfn.CONCAT(F2365,C2365)</f>
        <v>Manganese('air', 'urban air close to ground')</v>
      </c>
      <c r="K2365" s="57" t="b">
        <f>EXACT(F2365,bioshpere3_emission!E2365)</f>
        <v>1</v>
      </c>
      <c r="L2365" s="57" t="b">
        <f>EXACT(C2365,bioshpere3_emission!C2365)</f>
        <v>1</v>
      </c>
      <c r="M2365" s="57" t="b">
        <f>EXACT(B2365,bioshpere3_emission!B2365)</f>
        <v>1</v>
      </c>
      <c r="N2365" s="57" t="b">
        <f>EXACT(J2365,bioshpere3_emission!P2365)</f>
        <v>1</v>
      </c>
      <c r="O2365" s="57" t="s">
        <v>7743</v>
      </c>
      <c r="P2365" s="57" t="s">
        <v>7744</v>
      </c>
      <c r="Q2365" s="57" t="s">
        <v>7745</v>
      </c>
    </row>
    <row r="2366" spans="1:17" x14ac:dyDescent="0.25">
      <c r="A2366" s="58">
        <v>2841</v>
      </c>
      <c r="B2366" s="57" t="s">
        <v>1078</v>
      </c>
      <c r="C2366" s="57" t="s">
        <v>190</v>
      </c>
      <c r="D2366" s="57" t="s">
        <v>2870</v>
      </c>
      <c r="E2366" s="57" t="s">
        <v>7742</v>
      </c>
      <c r="F2366" s="57" t="s">
        <v>1608</v>
      </c>
      <c r="G2366" s="57" t="s">
        <v>14</v>
      </c>
      <c r="H2366" s="57" t="s">
        <v>15</v>
      </c>
      <c r="I2366" s="57" t="str">
        <f>_xlfn.CONCAT(O2366,E2366,P2366,D2366,P2366,Q2366)</f>
        <v>('biosphere3','295060ba-3c3d-45e4-99ca-e17b1204b553')</v>
      </c>
      <c r="J2366" s="57" t="str">
        <f>_xlfn.CONCAT(F2366,C2366)</f>
        <v>Manganese('air',)</v>
      </c>
      <c r="K2366" s="57" t="b">
        <f>EXACT(F2366,bioshpere3_emission!E2366)</f>
        <v>1</v>
      </c>
      <c r="L2366" s="57" t="b">
        <f>EXACT(C2366,bioshpere3_emission!C2366)</f>
        <v>1</v>
      </c>
      <c r="M2366" s="57" t="b">
        <f>EXACT(B2366,bioshpere3_emission!B2366)</f>
        <v>1</v>
      </c>
      <c r="N2366" s="57" t="b">
        <f>EXACT(J2366,bioshpere3_emission!P2366)</f>
        <v>1</v>
      </c>
      <c r="O2366" s="57" t="s">
        <v>7743</v>
      </c>
      <c r="P2366" s="57" t="s">
        <v>7744</v>
      </c>
      <c r="Q2366" s="57" t="s">
        <v>7745</v>
      </c>
    </row>
    <row r="2367" spans="1:17" x14ac:dyDescent="0.25">
      <c r="A2367" s="58">
        <v>4238</v>
      </c>
      <c r="B2367" s="57" t="s">
        <v>1078</v>
      </c>
      <c r="C2367" s="57" t="s">
        <v>17</v>
      </c>
      <c r="D2367" s="57" t="s">
        <v>4809</v>
      </c>
      <c r="E2367" s="57" t="s">
        <v>7742</v>
      </c>
      <c r="F2367" s="57" t="s">
        <v>1608</v>
      </c>
      <c r="G2367" s="57" t="s">
        <v>14</v>
      </c>
      <c r="H2367" s="57" t="s">
        <v>15</v>
      </c>
      <c r="I2367" s="57" t="str">
        <f>_xlfn.CONCAT(O2367,E2367,P2367,D2367,P2367,Q2367)</f>
        <v>('biosphere3','9ba8c05d-1593-45a5-8d3b-5c4f3e9fef32')</v>
      </c>
      <c r="J2367" s="57" t="str">
        <f>_xlfn.CONCAT(F2367,C2367)</f>
        <v>Manganese('soil', 'agricultural')</v>
      </c>
      <c r="K2367" s="57" t="b">
        <f>EXACT(F2367,bioshpere3_emission!E2367)</f>
        <v>1</v>
      </c>
      <c r="L2367" s="57" t="b">
        <f>EXACT(C2367,bioshpere3_emission!C2367)</f>
        <v>1</v>
      </c>
      <c r="M2367" s="57" t="b">
        <f>EXACT(B2367,bioshpere3_emission!B2367)</f>
        <v>1</v>
      </c>
      <c r="N2367" s="57" t="b">
        <f>EXACT(J2367,bioshpere3_emission!P2367)</f>
        <v>1</v>
      </c>
      <c r="O2367" s="57" t="s">
        <v>7743</v>
      </c>
      <c r="P2367" s="57" t="s">
        <v>7744</v>
      </c>
      <c r="Q2367" s="57" t="s">
        <v>7745</v>
      </c>
    </row>
    <row r="2368" spans="1:17" x14ac:dyDescent="0.25">
      <c r="A2368" s="58">
        <v>447</v>
      </c>
      <c r="B2368" s="57" t="s">
        <v>1078</v>
      </c>
      <c r="C2368" s="57" t="s">
        <v>143</v>
      </c>
      <c r="D2368" s="57" t="s">
        <v>2687</v>
      </c>
      <c r="E2368" s="57" t="s">
        <v>7742</v>
      </c>
      <c r="F2368" s="57" t="s">
        <v>1608</v>
      </c>
      <c r="G2368" s="57" t="s">
        <v>14</v>
      </c>
      <c r="H2368" s="57" t="s">
        <v>15</v>
      </c>
      <c r="I2368" s="57" t="str">
        <f>_xlfn.CONCAT(O2368,E2368,P2368,D2368,P2368,Q2368)</f>
        <v>('biosphere3','009a49e8-09a7-4432-9cb9-f2dd18e8f922')</v>
      </c>
      <c r="J2368" s="57" t="str">
        <f>_xlfn.CONCAT(F2368,C2368)</f>
        <v>Manganese('soil', 'forestry')</v>
      </c>
      <c r="K2368" s="57" t="b">
        <f>EXACT(F2368,bioshpere3_emission!E2368)</f>
        <v>1</v>
      </c>
      <c r="L2368" s="57" t="b">
        <f>EXACT(C2368,bioshpere3_emission!C2368)</f>
        <v>1</v>
      </c>
      <c r="M2368" s="57" t="b">
        <f>EXACT(B2368,bioshpere3_emission!B2368)</f>
        <v>1</v>
      </c>
      <c r="N2368" s="57" t="b">
        <f>EXACT(J2368,bioshpere3_emission!P2368)</f>
        <v>1</v>
      </c>
      <c r="O2368" s="57" t="s">
        <v>7743</v>
      </c>
      <c r="P2368" s="57" t="s">
        <v>7744</v>
      </c>
      <c r="Q2368" s="57" t="s">
        <v>7745</v>
      </c>
    </row>
    <row r="2369" spans="1:17" x14ac:dyDescent="0.25">
      <c r="A2369" s="58">
        <v>4172</v>
      </c>
      <c r="B2369" s="57" t="s">
        <v>1078</v>
      </c>
      <c r="C2369" s="57" t="s">
        <v>200</v>
      </c>
      <c r="D2369" s="57" t="s">
        <v>1899</v>
      </c>
      <c r="E2369" s="57" t="s">
        <v>7742</v>
      </c>
      <c r="F2369" s="57" t="s">
        <v>1608</v>
      </c>
      <c r="G2369" s="57" t="s">
        <v>14</v>
      </c>
      <c r="H2369" s="57" t="s">
        <v>15</v>
      </c>
      <c r="I2369" s="57" t="str">
        <f>_xlfn.CONCAT(O2369,E2369,P2369,D2369,P2369,Q2369)</f>
        <v>('biosphere3','9c706cff-cb82-4207-a589-95896e04dc08')</v>
      </c>
      <c r="J2369" s="57" t="str">
        <f>_xlfn.CONCAT(F2369,C2369)</f>
        <v>Manganese('soil', 'industrial')</v>
      </c>
      <c r="K2369" s="57" t="b">
        <f>EXACT(F2369,bioshpere3_emission!E2369)</f>
        <v>1</v>
      </c>
      <c r="L2369" s="57" t="b">
        <f>EXACT(C2369,bioshpere3_emission!C2369)</f>
        <v>1</v>
      </c>
      <c r="M2369" s="57" t="b">
        <f>EXACT(B2369,bioshpere3_emission!B2369)</f>
        <v>1</v>
      </c>
      <c r="N2369" s="57" t="b">
        <f>EXACT(J2369,bioshpere3_emission!P2369)</f>
        <v>1</v>
      </c>
      <c r="O2369" s="57" t="s">
        <v>7743</v>
      </c>
      <c r="P2369" s="57" t="s">
        <v>7744</v>
      </c>
      <c r="Q2369" s="57" t="s">
        <v>7745</v>
      </c>
    </row>
    <row r="2370" spans="1:17" x14ac:dyDescent="0.25">
      <c r="A2370" s="58">
        <v>1454</v>
      </c>
      <c r="B2370" s="57" t="s">
        <v>1078</v>
      </c>
      <c r="C2370" s="57" t="s">
        <v>389</v>
      </c>
      <c r="D2370" s="57" t="s">
        <v>4612</v>
      </c>
      <c r="E2370" s="57" t="s">
        <v>7742</v>
      </c>
      <c r="F2370" s="57" t="s">
        <v>1608</v>
      </c>
      <c r="G2370" s="57" t="s">
        <v>14</v>
      </c>
      <c r="H2370" s="57" t="s">
        <v>15</v>
      </c>
      <c r="I2370" s="57" t="str">
        <f>_xlfn.CONCAT(O2370,E2370,P2370,D2370,P2370,Q2370)</f>
        <v>('biosphere3','6b7fbea6-4a86-40f9-954d-3c9b3611abfd')</v>
      </c>
      <c r="J2370" s="57" t="str">
        <f>_xlfn.CONCAT(F2370,C2370)</f>
        <v>Manganese('soil',)</v>
      </c>
      <c r="K2370" s="57" t="b">
        <f>EXACT(F2370,bioshpere3_emission!E2370)</f>
        <v>1</v>
      </c>
      <c r="L2370" s="57" t="b">
        <f>EXACT(C2370,bioshpere3_emission!C2370)</f>
        <v>1</v>
      </c>
      <c r="M2370" s="57" t="b">
        <f>EXACT(B2370,bioshpere3_emission!B2370)</f>
        <v>1</v>
      </c>
      <c r="N2370" s="57" t="b">
        <f>EXACT(J2370,bioshpere3_emission!P2370)</f>
        <v>1</v>
      </c>
      <c r="O2370" s="57" t="s">
        <v>7743</v>
      </c>
      <c r="P2370" s="57" t="s">
        <v>7744</v>
      </c>
      <c r="Q2370" s="57" t="s">
        <v>7745</v>
      </c>
    </row>
    <row r="2371" spans="1:17" x14ac:dyDescent="0.25">
      <c r="A2371" s="58">
        <v>900</v>
      </c>
      <c r="B2371" s="57" t="s">
        <v>1078</v>
      </c>
      <c r="C2371" s="57" t="s">
        <v>71</v>
      </c>
      <c r="D2371" s="57" t="s">
        <v>2760</v>
      </c>
      <c r="E2371" s="57" t="s">
        <v>7742</v>
      </c>
      <c r="F2371" s="57" t="s">
        <v>1608</v>
      </c>
      <c r="G2371" s="57" t="s">
        <v>14</v>
      </c>
      <c r="H2371" s="57" t="s">
        <v>15</v>
      </c>
      <c r="I2371" s="57" t="str">
        <f>_xlfn.CONCAT(O2371,E2371,P2371,D2371,P2371,Q2371)</f>
        <v>('biosphere3','44f28e11-061d-44fd-8f25-dc62a9f1fa57')</v>
      </c>
      <c r="J2371" s="57" t="str">
        <f>_xlfn.CONCAT(F2371,C2371)</f>
        <v>Manganese('water', 'ground-')</v>
      </c>
      <c r="K2371" s="57" t="b">
        <f>EXACT(F2371,bioshpere3_emission!E2371)</f>
        <v>1</v>
      </c>
      <c r="L2371" s="57" t="b">
        <f>EXACT(C2371,bioshpere3_emission!C2371)</f>
        <v>1</v>
      </c>
      <c r="M2371" s="57" t="b">
        <f>EXACT(B2371,bioshpere3_emission!B2371)</f>
        <v>1</v>
      </c>
      <c r="N2371" s="57" t="b">
        <f>EXACT(J2371,bioshpere3_emission!P2371)</f>
        <v>1</v>
      </c>
      <c r="O2371" s="57" t="s">
        <v>7743</v>
      </c>
      <c r="P2371" s="57" t="s">
        <v>7744</v>
      </c>
      <c r="Q2371" s="57" t="s">
        <v>7745</v>
      </c>
    </row>
    <row r="2372" spans="1:17" x14ac:dyDescent="0.25">
      <c r="A2372" s="58">
        <v>2607</v>
      </c>
      <c r="B2372" s="57" t="s">
        <v>1078</v>
      </c>
      <c r="C2372" s="57" t="s">
        <v>100</v>
      </c>
      <c r="D2372" s="57" t="s">
        <v>2386</v>
      </c>
      <c r="E2372" s="57" t="s">
        <v>7742</v>
      </c>
      <c r="F2372" s="57" t="s">
        <v>1608</v>
      </c>
      <c r="G2372" s="57" t="s">
        <v>14</v>
      </c>
      <c r="H2372" s="57" t="s">
        <v>15</v>
      </c>
      <c r="I2372" s="57" t="str">
        <f>_xlfn.CONCAT(O2372,E2372,P2372,D2372,P2372,Q2372)</f>
        <v>('biosphere3','835d0907-a668-4d92-b6b6-7b56fa343713')</v>
      </c>
      <c r="J2372" s="57" t="str">
        <f>_xlfn.CONCAT(F2372,C2372)</f>
        <v>Manganese('water', 'ground-, long-term')</v>
      </c>
      <c r="K2372" s="57" t="b">
        <f>EXACT(F2372,bioshpere3_emission!E2372)</f>
        <v>1</v>
      </c>
      <c r="L2372" s="57" t="b">
        <f>EXACT(C2372,bioshpere3_emission!C2372)</f>
        <v>1</v>
      </c>
      <c r="M2372" s="57" t="b">
        <f>EXACT(B2372,bioshpere3_emission!B2372)</f>
        <v>1</v>
      </c>
      <c r="N2372" s="57" t="b">
        <f>EXACT(J2372,bioshpere3_emission!P2372)</f>
        <v>1</v>
      </c>
      <c r="O2372" s="57" t="s">
        <v>7743</v>
      </c>
      <c r="P2372" s="57" t="s">
        <v>7744</v>
      </c>
      <c r="Q2372" s="57" t="s">
        <v>7745</v>
      </c>
    </row>
    <row r="2373" spans="1:17" x14ac:dyDescent="0.25">
      <c r="A2373" s="58">
        <v>2718</v>
      </c>
      <c r="B2373" s="57" t="s">
        <v>1078</v>
      </c>
      <c r="C2373" s="57" t="s">
        <v>10</v>
      </c>
      <c r="D2373" s="57" t="s">
        <v>4753</v>
      </c>
      <c r="E2373" s="57" t="s">
        <v>7742</v>
      </c>
      <c r="F2373" s="57" t="s">
        <v>1608</v>
      </c>
      <c r="G2373" s="57" t="s">
        <v>14</v>
      </c>
      <c r="H2373" s="57" t="s">
        <v>15</v>
      </c>
      <c r="I2373" s="57" t="str">
        <f>_xlfn.CONCAT(O2373,E2373,P2373,D2373,P2373,Q2373)</f>
        <v>('biosphere3','c91fd4bf-ed70-4e2f-a34f-159773f981b6')</v>
      </c>
      <c r="J2373" s="57" t="str">
        <f>_xlfn.CONCAT(F2373,C2373)</f>
        <v>Manganese('water', 'ocean')</v>
      </c>
      <c r="K2373" s="57" t="b">
        <f>EXACT(F2373,bioshpere3_emission!E2373)</f>
        <v>1</v>
      </c>
      <c r="L2373" s="57" t="b">
        <f>EXACT(C2373,bioshpere3_emission!C2373)</f>
        <v>1</v>
      </c>
      <c r="M2373" s="57" t="b">
        <f>EXACT(B2373,bioshpere3_emission!B2373)</f>
        <v>1</v>
      </c>
      <c r="N2373" s="57" t="b">
        <f>EXACT(J2373,bioshpere3_emission!P2373)</f>
        <v>1</v>
      </c>
      <c r="O2373" s="57" t="s">
        <v>7743</v>
      </c>
      <c r="P2373" s="57" t="s">
        <v>7744</v>
      </c>
      <c r="Q2373" s="57" t="s">
        <v>7745</v>
      </c>
    </row>
    <row r="2374" spans="1:17" x14ac:dyDescent="0.25">
      <c r="A2374" s="58">
        <v>4190</v>
      </c>
      <c r="B2374" s="57" t="s">
        <v>1078</v>
      </c>
      <c r="C2374" s="57" t="s">
        <v>91</v>
      </c>
      <c r="D2374" s="57" t="s">
        <v>4332</v>
      </c>
      <c r="E2374" s="57" t="s">
        <v>7742</v>
      </c>
      <c r="F2374" s="57" t="s">
        <v>1608</v>
      </c>
      <c r="G2374" s="57" t="s">
        <v>14</v>
      </c>
      <c r="H2374" s="57" t="s">
        <v>15</v>
      </c>
      <c r="I2374" s="57" t="str">
        <f>_xlfn.CONCAT(O2374,E2374,P2374,D2374,P2374,Q2374)</f>
        <v>('biosphere3','f532985c-90b7-46fc-aac9-b039b40e22f1')</v>
      </c>
      <c r="J2374" s="57" t="str">
        <f>_xlfn.CONCAT(F2374,C2374)</f>
        <v>Manganese('water', 'surface water')</v>
      </c>
      <c r="K2374" s="57" t="b">
        <f>EXACT(F2374,bioshpere3_emission!E2374)</f>
        <v>1</v>
      </c>
      <c r="L2374" s="57" t="b">
        <f>EXACT(C2374,bioshpere3_emission!C2374)</f>
        <v>1</v>
      </c>
      <c r="M2374" s="57" t="b">
        <f>EXACT(B2374,bioshpere3_emission!B2374)</f>
        <v>1</v>
      </c>
      <c r="N2374" s="57" t="b">
        <f>EXACT(J2374,bioshpere3_emission!P2374)</f>
        <v>1</v>
      </c>
      <c r="O2374" s="57" t="s">
        <v>7743</v>
      </c>
      <c r="P2374" s="57" t="s">
        <v>7744</v>
      </c>
      <c r="Q2374" s="57" t="s">
        <v>7745</v>
      </c>
    </row>
    <row r="2375" spans="1:17" x14ac:dyDescent="0.25">
      <c r="A2375" s="58">
        <v>593</v>
      </c>
      <c r="B2375" s="57" t="s">
        <v>1078</v>
      </c>
      <c r="C2375" s="57" t="s">
        <v>48</v>
      </c>
      <c r="D2375" s="57" t="s">
        <v>5792</v>
      </c>
      <c r="E2375" s="57" t="s">
        <v>7742</v>
      </c>
      <c r="F2375" s="57" t="s">
        <v>1608</v>
      </c>
      <c r="G2375" s="57" t="s">
        <v>14</v>
      </c>
      <c r="H2375" s="57" t="s">
        <v>15</v>
      </c>
      <c r="I2375" s="57" t="str">
        <f>_xlfn.CONCAT(O2375,E2375,P2375,D2375,P2375,Q2375)</f>
        <v>('biosphere3','10cbd2f7-c41b-4bb4-b636-d8fc15cf0282')</v>
      </c>
      <c r="J2375" s="57" t="str">
        <f>_xlfn.CONCAT(F2375,C2375)</f>
        <v>Manganese('water',)</v>
      </c>
      <c r="K2375" s="57" t="b">
        <f>EXACT(F2375,bioshpere3_emission!E2375)</f>
        <v>1</v>
      </c>
      <c r="L2375" s="57" t="b">
        <f>EXACT(C2375,bioshpere3_emission!C2375)</f>
        <v>1</v>
      </c>
      <c r="M2375" s="57" t="b">
        <f>EXACT(B2375,bioshpere3_emission!B2375)</f>
        <v>1</v>
      </c>
      <c r="N2375" s="57" t="b">
        <f>EXACT(J2375,bioshpere3_emission!P2375)</f>
        <v>1</v>
      </c>
      <c r="O2375" s="57" t="s">
        <v>7743</v>
      </c>
      <c r="P2375" s="57" t="s">
        <v>7744</v>
      </c>
      <c r="Q2375" s="57" t="s">
        <v>7745</v>
      </c>
    </row>
    <row r="2376" spans="1:17" x14ac:dyDescent="0.25">
      <c r="A2376" s="58">
        <v>2544</v>
      </c>
      <c r="B2376" s="57" t="s">
        <v>1078</v>
      </c>
      <c r="C2376" s="57" t="s">
        <v>60</v>
      </c>
      <c r="D2376" s="57" t="s">
        <v>2663</v>
      </c>
      <c r="E2376" s="57" t="s">
        <v>7742</v>
      </c>
      <c r="F2376" s="57" t="s">
        <v>2664</v>
      </c>
      <c r="G2376" s="57" t="s">
        <v>38</v>
      </c>
      <c r="H2376" s="57" t="s">
        <v>15</v>
      </c>
      <c r="I2376" s="57" t="str">
        <f>_xlfn.CONCAT(O2376,E2376,P2376,D2376,P2376,Q2376)</f>
        <v>('biosphere3','9f9f1f14-6eee-4067-b4a5-80e75fc7b295')</v>
      </c>
      <c r="J2376" s="57" t="str">
        <f>_xlfn.CONCAT(F2376,C2376)</f>
        <v>Manganese, 35.7% in sedimentary deposit, 14.2% in crude ore, in ground('natural resource', 'in ground')</v>
      </c>
      <c r="K2376" s="57" t="b">
        <f>EXACT(F2376,bioshpere3_emission!E2376)</f>
        <v>1</v>
      </c>
      <c r="L2376" s="57" t="b">
        <f>EXACT(C2376,bioshpere3_emission!C2376)</f>
        <v>1</v>
      </c>
      <c r="M2376" s="57" t="b">
        <f>EXACT(B2376,bioshpere3_emission!B2376)</f>
        <v>1</v>
      </c>
      <c r="N2376" s="57" t="b">
        <f>EXACT(J2376,bioshpere3_emission!P2376)</f>
        <v>1</v>
      </c>
      <c r="O2376" s="57" t="s">
        <v>7743</v>
      </c>
      <c r="P2376" s="57" t="s">
        <v>7744</v>
      </c>
      <c r="Q2376" s="57" t="s">
        <v>7745</v>
      </c>
    </row>
    <row r="2377" spans="1:17" x14ac:dyDescent="0.25">
      <c r="A2377" s="58">
        <v>3633</v>
      </c>
      <c r="B2377" s="57" t="s">
        <v>2669</v>
      </c>
      <c r="C2377" s="57" t="s">
        <v>60</v>
      </c>
      <c r="D2377" s="57" t="s">
        <v>2670</v>
      </c>
      <c r="E2377" s="57" t="s">
        <v>7742</v>
      </c>
      <c r="F2377" s="57" t="s">
        <v>2671</v>
      </c>
      <c r="G2377" s="57" t="s">
        <v>38</v>
      </c>
      <c r="H2377" s="57" t="s">
        <v>15</v>
      </c>
      <c r="I2377" s="57" t="str">
        <f>_xlfn.CONCAT(O2377,E2377,P2377,D2377,P2377,Q2377)</f>
        <v>('biosphere3','c2586875-bb56-4b1e-84c5-5ff255a1108b')</v>
      </c>
      <c r="J2377" s="57" t="str">
        <f>_xlfn.CONCAT(F2377,C2377)</f>
        <v>Manganese, in ground('natural resource', 'in ground')</v>
      </c>
      <c r="K2377" s="57" t="b">
        <f>EXACT(F2377,bioshpere3_emission!E2377)</f>
        <v>1</v>
      </c>
      <c r="L2377" s="57" t="b">
        <f>EXACT(C2377,bioshpere3_emission!C2377)</f>
        <v>1</v>
      </c>
      <c r="M2377" s="57" t="b">
        <f>EXACT(B2377,bioshpere3_emission!B2377)</f>
        <v>1</v>
      </c>
      <c r="N2377" s="57" t="b">
        <f>EXACT(J2377,bioshpere3_emission!P2377)</f>
        <v>1</v>
      </c>
      <c r="O2377" s="57" t="s">
        <v>7743</v>
      </c>
      <c r="P2377" s="57" t="s">
        <v>7744</v>
      </c>
      <c r="Q2377" s="57" t="s">
        <v>7745</v>
      </c>
    </row>
    <row r="2378" spans="1:17" x14ac:dyDescent="0.25">
      <c r="A2378" s="58">
        <v>3726</v>
      </c>
      <c r="B2378" s="57" t="s">
        <v>437</v>
      </c>
      <c r="C2378" s="57" t="s">
        <v>24</v>
      </c>
      <c r="D2378" s="57" t="s">
        <v>4715</v>
      </c>
      <c r="E2378" s="57" t="s">
        <v>7742</v>
      </c>
      <c r="F2378" s="57" t="s">
        <v>317</v>
      </c>
      <c r="G2378" s="57" t="s">
        <v>14</v>
      </c>
      <c r="H2378" s="57" t="s">
        <v>34</v>
      </c>
      <c r="I2378" s="57" t="str">
        <f>_xlfn.CONCAT(O2378,E2378,P2378,D2378,P2378,Q2378)</f>
        <v>('biosphere3','9143372d-1042-4422-ac51-c197a4955292')</v>
      </c>
      <c r="J2378" s="57" t="str">
        <f>_xlfn.CONCAT(F2378,C2378)</f>
        <v>Manganese-54('air', 'low population density, long-term')</v>
      </c>
      <c r="K2378" s="57" t="b">
        <f>EXACT(F2378,bioshpere3_emission!E2378)</f>
        <v>1</v>
      </c>
      <c r="L2378" s="57" t="b">
        <f>EXACT(C2378,bioshpere3_emission!C2378)</f>
        <v>1</v>
      </c>
      <c r="M2378" s="57" t="b">
        <f>EXACT(B2378,bioshpere3_emission!B2378)</f>
        <v>1</v>
      </c>
      <c r="N2378" s="57" t="b">
        <f>EXACT(J2378,bioshpere3_emission!P2378)</f>
        <v>1</v>
      </c>
      <c r="O2378" s="57" t="s">
        <v>7743</v>
      </c>
      <c r="P2378" s="57" t="s">
        <v>7744</v>
      </c>
      <c r="Q2378" s="57" t="s">
        <v>7745</v>
      </c>
    </row>
    <row r="2379" spans="1:17" x14ac:dyDescent="0.25">
      <c r="A2379" s="58">
        <v>2895</v>
      </c>
      <c r="B2379" s="57" t="s">
        <v>437</v>
      </c>
      <c r="C2379" s="57" t="s">
        <v>31</v>
      </c>
      <c r="D2379" s="57" t="s">
        <v>2695</v>
      </c>
      <c r="E2379" s="57" t="s">
        <v>7742</v>
      </c>
      <c r="F2379" s="57" t="s">
        <v>317</v>
      </c>
      <c r="G2379" s="57" t="s">
        <v>14</v>
      </c>
      <c r="H2379" s="57" t="s">
        <v>34</v>
      </c>
      <c r="I2379" s="57" t="str">
        <f>_xlfn.CONCAT(O2379,E2379,P2379,D2379,P2379,Q2379)</f>
        <v>('biosphere3','fdd3a558-5d4d-4ca0-b0a5-950051dc92da')</v>
      </c>
      <c r="J2379" s="57" t="str">
        <f>_xlfn.CONCAT(F2379,C2379)</f>
        <v>Manganese-54('air', 'lower stratosphere + upper troposphere')</v>
      </c>
      <c r="K2379" s="57" t="b">
        <f>EXACT(F2379,bioshpere3_emission!E2379)</f>
        <v>1</v>
      </c>
      <c r="L2379" s="57" t="b">
        <f>EXACT(C2379,bioshpere3_emission!C2379)</f>
        <v>1</v>
      </c>
      <c r="M2379" s="57" t="b">
        <f>EXACT(B2379,bioshpere3_emission!B2379)</f>
        <v>1</v>
      </c>
      <c r="N2379" s="57" t="b">
        <f>EXACT(J2379,bioshpere3_emission!P2379)</f>
        <v>1</v>
      </c>
      <c r="O2379" s="57" t="s">
        <v>7743</v>
      </c>
      <c r="P2379" s="57" t="s">
        <v>7744</v>
      </c>
      <c r="Q2379" s="57" t="s">
        <v>7745</v>
      </c>
    </row>
    <row r="2380" spans="1:17" x14ac:dyDescent="0.25">
      <c r="A2380" s="58">
        <v>3270</v>
      </c>
      <c r="B2380" s="57" t="s">
        <v>437</v>
      </c>
      <c r="C2380" s="57" t="s">
        <v>27</v>
      </c>
      <c r="D2380" s="57" t="s">
        <v>316</v>
      </c>
      <c r="E2380" s="57" t="s">
        <v>7742</v>
      </c>
      <c r="F2380" s="57" t="s">
        <v>317</v>
      </c>
      <c r="G2380" s="57" t="s">
        <v>14</v>
      </c>
      <c r="H2380" s="57" t="s">
        <v>34</v>
      </c>
      <c r="I2380" s="57" t="str">
        <f>_xlfn.CONCAT(O2380,E2380,P2380,D2380,P2380,Q2380)</f>
        <v>('biosphere3','46a9723a-aca5-4b66-9367-47412ec9e3a0')</v>
      </c>
      <c r="J2380" s="57" t="str">
        <f>_xlfn.CONCAT(F2380,C2380)</f>
        <v>Manganese-54('air', 'non-urban air or from high stacks')</v>
      </c>
      <c r="K2380" s="57" t="b">
        <f>EXACT(F2380,bioshpere3_emission!E2380)</f>
        <v>1</v>
      </c>
      <c r="L2380" s="57" t="b">
        <f>EXACT(C2380,bioshpere3_emission!C2380)</f>
        <v>1</v>
      </c>
      <c r="M2380" s="57" t="b">
        <f>EXACT(B2380,bioshpere3_emission!B2380)</f>
        <v>1</v>
      </c>
      <c r="N2380" s="57" t="b">
        <f>EXACT(J2380,bioshpere3_emission!P2380)</f>
        <v>1</v>
      </c>
      <c r="O2380" s="57" t="s">
        <v>7743</v>
      </c>
      <c r="P2380" s="57" t="s">
        <v>7744</v>
      </c>
      <c r="Q2380" s="57" t="s">
        <v>7745</v>
      </c>
    </row>
    <row r="2381" spans="1:17" x14ac:dyDescent="0.25">
      <c r="A2381" s="58">
        <v>1725</v>
      </c>
      <c r="B2381" s="57" t="s">
        <v>437</v>
      </c>
      <c r="C2381" s="57" t="s">
        <v>44</v>
      </c>
      <c r="D2381" s="57" t="s">
        <v>6515</v>
      </c>
      <c r="E2381" s="57" t="s">
        <v>7742</v>
      </c>
      <c r="F2381" s="57" t="s">
        <v>317</v>
      </c>
      <c r="G2381" s="57" t="s">
        <v>14</v>
      </c>
      <c r="H2381" s="57" t="s">
        <v>34</v>
      </c>
      <c r="I2381" s="57" t="str">
        <f>_xlfn.CONCAT(O2381,E2381,P2381,D2381,P2381,Q2381)</f>
        <v>('biosphere3','d2643677-b96c-4aec-a687-b5b2d4ba9368')</v>
      </c>
      <c r="J2381" s="57" t="str">
        <f>_xlfn.CONCAT(F2381,C2381)</f>
        <v>Manganese-54('air', 'urban air close to ground')</v>
      </c>
      <c r="K2381" s="57" t="b">
        <f>EXACT(F2381,bioshpere3_emission!E2381)</f>
        <v>1</v>
      </c>
      <c r="L2381" s="57" t="b">
        <f>EXACT(C2381,bioshpere3_emission!C2381)</f>
        <v>1</v>
      </c>
      <c r="M2381" s="57" t="b">
        <f>EXACT(B2381,bioshpere3_emission!B2381)</f>
        <v>1</v>
      </c>
      <c r="N2381" s="57" t="b">
        <f>EXACT(J2381,bioshpere3_emission!P2381)</f>
        <v>1</v>
      </c>
      <c r="O2381" s="57" t="s">
        <v>7743</v>
      </c>
      <c r="P2381" s="57" t="s">
        <v>7744</v>
      </c>
      <c r="Q2381" s="57" t="s">
        <v>7745</v>
      </c>
    </row>
    <row r="2382" spans="1:17" x14ac:dyDescent="0.25">
      <c r="A2382" s="58">
        <v>2438</v>
      </c>
      <c r="B2382" s="57" t="s">
        <v>437</v>
      </c>
      <c r="C2382" s="57" t="s">
        <v>190</v>
      </c>
      <c r="D2382" s="57" t="s">
        <v>2055</v>
      </c>
      <c r="E2382" s="57" t="s">
        <v>7742</v>
      </c>
      <c r="F2382" s="57" t="s">
        <v>317</v>
      </c>
      <c r="G2382" s="57" t="s">
        <v>14</v>
      </c>
      <c r="H2382" s="57" t="s">
        <v>34</v>
      </c>
      <c r="I2382" s="57" t="str">
        <f>_xlfn.CONCAT(O2382,E2382,P2382,D2382,P2382,Q2382)</f>
        <v>('biosphere3','28955c40-9925-47d2-9770-dc18a4bba82a')</v>
      </c>
      <c r="J2382" s="57" t="str">
        <f>_xlfn.CONCAT(F2382,C2382)</f>
        <v>Manganese-54('air',)</v>
      </c>
      <c r="K2382" s="57" t="b">
        <f>EXACT(F2382,bioshpere3_emission!E2382)</f>
        <v>1</v>
      </c>
      <c r="L2382" s="57" t="b">
        <f>EXACT(C2382,bioshpere3_emission!C2382)</f>
        <v>1</v>
      </c>
      <c r="M2382" s="57" t="b">
        <f>EXACT(B2382,bioshpere3_emission!B2382)</f>
        <v>1</v>
      </c>
      <c r="N2382" s="57" t="b">
        <f>EXACT(J2382,bioshpere3_emission!P2382)</f>
        <v>1</v>
      </c>
      <c r="O2382" s="57" t="s">
        <v>7743</v>
      </c>
      <c r="P2382" s="57" t="s">
        <v>7744</v>
      </c>
      <c r="Q2382" s="57" t="s">
        <v>7745</v>
      </c>
    </row>
    <row r="2383" spans="1:17" x14ac:dyDescent="0.25">
      <c r="A2383" s="58">
        <v>3254</v>
      </c>
      <c r="B2383" s="57" t="s">
        <v>437</v>
      </c>
      <c r="C2383" s="57" t="s">
        <v>71</v>
      </c>
      <c r="D2383" s="57" t="s">
        <v>6045</v>
      </c>
      <c r="E2383" s="57" t="s">
        <v>7742</v>
      </c>
      <c r="F2383" s="57" t="s">
        <v>317</v>
      </c>
      <c r="G2383" s="57" t="s">
        <v>14</v>
      </c>
      <c r="H2383" s="57" t="s">
        <v>34</v>
      </c>
      <c r="I2383" s="57" t="str">
        <f>_xlfn.CONCAT(O2383,E2383,P2383,D2383,P2383,Q2383)</f>
        <v>('biosphere3','dcf5005b-16a3-49ed-ae93-960a320f52db')</v>
      </c>
      <c r="J2383" s="57" t="str">
        <f>_xlfn.CONCAT(F2383,C2383)</f>
        <v>Manganese-54('water', 'ground-')</v>
      </c>
      <c r="K2383" s="57" t="b">
        <f>EXACT(F2383,bioshpere3_emission!E2383)</f>
        <v>1</v>
      </c>
      <c r="L2383" s="57" t="b">
        <f>EXACT(C2383,bioshpere3_emission!C2383)</f>
        <v>1</v>
      </c>
      <c r="M2383" s="57" t="b">
        <f>EXACT(B2383,bioshpere3_emission!B2383)</f>
        <v>1</v>
      </c>
      <c r="N2383" s="57" t="b">
        <f>EXACT(J2383,bioshpere3_emission!P2383)</f>
        <v>1</v>
      </c>
      <c r="O2383" s="57" t="s">
        <v>7743</v>
      </c>
      <c r="P2383" s="57" t="s">
        <v>7744</v>
      </c>
      <c r="Q2383" s="57" t="s">
        <v>7745</v>
      </c>
    </row>
    <row r="2384" spans="1:17" x14ac:dyDescent="0.25">
      <c r="A2384" s="58">
        <v>753</v>
      </c>
      <c r="B2384" s="57" t="s">
        <v>437</v>
      </c>
      <c r="C2384" s="57" t="s">
        <v>100</v>
      </c>
      <c r="D2384" s="57" t="s">
        <v>438</v>
      </c>
      <c r="E2384" s="57" t="s">
        <v>7742</v>
      </c>
      <c r="F2384" s="57" t="s">
        <v>317</v>
      </c>
      <c r="G2384" s="57" t="s">
        <v>14</v>
      </c>
      <c r="H2384" s="57" t="s">
        <v>34</v>
      </c>
      <c r="I2384" s="57" t="str">
        <f>_xlfn.CONCAT(O2384,E2384,P2384,D2384,P2384,Q2384)</f>
        <v>('biosphere3','a04ea618-06a0-45b4-b116-a49603ba70ea')</v>
      </c>
      <c r="J2384" s="57" t="str">
        <f>_xlfn.CONCAT(F2384,C2384)</f>
        <v>Manganese-54('water', 'ground-, long-term')</v>
      </c>
      <c r="K2384" s="57" t="b">
        <f>EXACT(F2384,bioshpere3_emission!E2384)</f>
        <v>1</v>
      </c>
      <c r="L2384" s="57" t="b">
        <f>EXACT(C2384,bioshpere3_emission!C2384)</f>
        <v>1</v>
      </c>
      <c r="M2384" s="57" t="b">
        <f>EXACT(B2384,bioshpere3_emission!B2384)</f>
        <v>1</v>
      </c>
      <c r="N2384" s="57" t="b">
        <f>EXACT(J2384,bioshpere3_emission!P2384)</f>
        <v>1</v>
      </c>
      <c r="O2384" s="57" t="s">
        <v>7743</v>
      </c>
      <c r="P2384" s="57" t="s">
        <v>7744</v>
      </c>
      <c r="Q2384" s="57" t="s">
        <v>7745</v>
      </c>
    </row>
    <row r="2385" spans="1:17" x14ac:dyDescent="0.25">
      <c r="A2385" s="58">
        <v>1834</v>
      </c>
      <c r="B2385" s="57" t="s">
        <v>437</v>
      </c>
      <c r="C2385" s="57" t="s">
        <v>10</v>
      </c>
      <c r="D2385" s="57" t="s">
        <v>3186</v>
      </c>
      <c r="E2385" s="57" t="s">
        <v>7742</v>
      </c>
      <c r="F2385" s="57" t="s">
        <v>317</v>
      </c>
      <c r="G2385" s="57" t="s">
        <v>14</v>
      </c>
      <c r="H2385" s="57" t="s">
        <v>34</v>
      </c>
      <c r="I2385" s="57" t="str">
        <f>_xlfn.CONCAT(O2385,E2385,P2385,D2385,P2385,Q2385)</f>
        <v>('biosphere3','147b91df-513b-4784-923a-180c2a5b1434')</v>
      </c>
      <c r="J2385" s="57" t="str">
        <f>_xlfn.CONCAT(F2385,C2385)</f>
        <v>Manganese-54('water', 'ocean')</v>
      </c>
      <c r="K2385" s="57" t="b">
        <f>EXACT(F2385,bioshpere3_emission!E2385)</f>
        <v>1</v>
      </c>
      <c r="L2385" s="57" t="b">
        <f>EXACT(C2385,bioshpere3_emission!C2385)</f>
        <v>1</v>
      </c>
      <c r="M2385" s="57" t="b">
        <f>EXACT(B2385,bioshpere3_emission!B2385)</f>
        <v>1</v>
      </c>
      <c r="N2385" s="57" t="b">
        <f>EXACT(J2385,bioshpere3_emission!P2385)</f>
        <v>1</v>
      </c>
      <c r="O2385" s="57" t="s">
        <v>7743</v>
      </c>
      <c r="P2385" s="57" t="s">
        <v>7744</v>
      </c>
      <c r="Q2385" s="57" t="s">
        <v>7745</v>
      </c>
    </row>
    <row r="2386" spans="1:17" x14ac:dyDescent="0.25">
      <c r="A2386" s="58">
        <v>3943</v>
      </c>
      <c r="B2386" s="57" t="s">
        <v>437</v>
      </c>
      <c r="C2386" s="57" t="s">
        <v>91</v>
      </c>
      <c r="D2386" s="57" t="s">
        <v>4087</v>
      </c>
      <c r="E2386" s="57" t="s">
        <v>7742</v>
      </c>
      <c r="F2386" s="57" t="s">
        <v>317</v>
      </c>
      <c r="G2386" s="57" t="s">
        <v>14</v>
      </c>
      <c r="H2386" s="57" t="s">
        <v>34</v>
      </c>
      <c r="I2386" s="57" t="str">
        <f>_xlfn.CONCAT(O2386,E2386,P2386,D2386,P2386,Q2386)</f>
        <v>('biosphere3','9a12a4c4-c03e-43fb-a448-4d911f539e64')</v>
      </c>
      <c r="J2386" s="57" t="str">
        <f>_xlfn.CONCAT(F2386,C2386)</f>
        <v>Manganese-54('water', 'surface water')</v>
      </c>
      <c r="K2386" s="57" t="b">
        <f>EXACT(F2386,bioshpere3_emission!E2386)</f>
        <v>1</v>
      </c>
      <c r="L2386" s="57" t="b">
        <f>EXACT(C2386,bioshpere3_emission!C2386)</f>
        <v>1</v>
      </c>
      <c r="M2386" s="57" t="b">
        <f>EXACT(B2386,bioshpere3_emission!B2386)</f>
        <v>1</v>
      </c>
      <c r="N2386" s="57" t="b">
        <f>EXACT(J2386,bioshpere3_emission!P2386)</f>
        <v>1</v>
      </c>
      <c r="O2386" s="57" t="s">
        <v>7743</v>
      </c>
      <c r="P2386" s="57" t="s">
        <v>7744</v>
      </c>
      <c r="Q2386" s="57" t="s">
        <v>7745</v>
      </c>
    </row>
    <row r="2387" spans="1:17" x14ac:dyDescent="0.25">
      <c r="A2387" s="58">
        <v>89</v>
      </c>
      <c r="B2387" s="57" t="s">
        <v>437</v>
      </c>
      <c r="C2387" s="57" t="s">
        <v>48</v>
      </c>
      <c r="D2387" s="57" t="s">
        <v>2154</v>
      </c>
      <c r="E2387" s="57" t="s">
        <v>7742</v>
      </c>
      <c r="F2387" s="57" t="s">
        <v>317</v>
      </c>
      <c r="G2387" s="57" t="s">
        <v>14</v>
      </c>
      <c r="H2387" s="57" t="s">
        <v>34</v>
      </c>
      <c r="I2387" s="57" t="str">
        <f>_xlfn.CONCAT(O2387,E2387,P2387,D2387,P2387,Q2387)</f>
        <v>('biosphere3','729eac4f-0339-4d0f-8956-a71ebe20a527')</v>
      </c>
      <c r="J2387" s="57" t="str">
        <f>_xlfn.CONCAT(F2387,C2387)</f>
        <v>Manganese-54('water',)</v>
      </c>
      <c r="K2387" s="57" t="b">
        <f>EXACT(F2387,bioshpere3_emission!E2387)</f>
        <v>1</v>
      </c>
      <c r="L2387" s="57" t="b">
        <f>EXACT(C2387,bioshpere3_emission!C2387)</f>
        <v>1</v>
      </c>
      <c r="M2387" s="57" t="b">
        <f>EXACT(B2387,bioshpere3_emission!B2387)</f>
        <v>1</v>
      </c>
      <c r="N2387" s="57" t="b">
        <f>EXACT(J2387,bioshpere3_emission!P2387)</f>
        <v>1</v>
      </c>
      <c r="O2387" s="57" t="s">
        <v>7743</v>
      </c>
      <c r="P2387" s="57" t="s">
        <v>7744</v>
      </c>
      <c r="Q2387" s="57" t="s">
        <v>7745</v>
      </c>
    </row>
    <row r="2388" spans="1:17" x14ac:dyDescent="0.25">
      <c r="A2388" s="58">
        <v>1582</v>
      </c>
      <c r="B2388" s="57" t="s">
        <v>1078</v>
      </c>
      <c r="C2388" s="57" t="s">
        <v>71</v>
      </c>
      <c r="D2388" s="57" t="s">
        <v>1079</v>
      </c>
      <c r="E2388" s="57" t="s">
        <v>7742</v>
      </c>
      <c r="F2388" s="57" t="s">
        <v>1080</v>
      </c>
      <c r="G2388" s="57" t="s">
        <v>14</v>
      </c>
      <c r="H2388" s="57" t="s">
        <v>34</v>
      </c>
      <c r="I2388" s="57" t="str">
        <f>_xlfn.CONCAT(O2388,E2388,P2388,D2388,P2388,Q2388)</f>
        <v>('biosphere3','583eec00-1480-4cd7-8670-31eaf94053ad')</v>
      </c>
      <c r="J2388" s="57" t="str">
        <f>_xlfn.CONCAT(F2388,C2388)</f>
        <v>Manganese-55('water', 'ground-')</v>
      </c>
      <c r="K2388" s="57" t="b">
        <f>EXACT(F2388,bioshpere3_emission!E2388)</f>
        <v>1</v>
      </c>
      <c r="L2388" s="57" t="b">
        <f>EXACT(C2388,bioshpere3_emission!C2388)</f>
        <v>1</v>
      </c>
      <c r="M2388" s="57" t="b">
        <f>EXACT(B2388,bioshpere3_emission!B2388)</f>
        <v>1</v>
      </c>
      <c r="N2388" s="57" t="b">
        <f>EXACT(J2388,bioshpere3_emission!P2388)</f>
        <v>1</v>
      </c>
      <c r="O2388" s="57" t="s">
        <v>7743</v>
      </c>
      <c r="P2388" s="57" t="s">
        <v>7744</v>
      </c>
      <c r="Q2388" s="57" t="s">
        <v>7745</v>
      </c>
    </row>
    <row r="2389" spans="1:17" x14ac:dyDescent="0.25">
      <c r="A2389" s="58">
        <v>1765</v>
      </c>
      <c r="B2389" s="57" t="s">
        <v>1078</v>
      </c>
      <c r="C2389" s="57" t="s">
        <v>100</v>
      </c>
      <c r="D2389" s="57" t="s">
        <v>1987</v>
      </c>
      <c r="E2389" s="57" t="s">
        <v>7742</v>
      </c>
      <c r="F2389" s="57" t="s">
        <v>1080</v>
      </c>
      <c r="G2389" s="57" t="s">
        <v>14</v>
      </c>
      <c r="H2389" s="57" t="s">
        <v>34</v>
      </c>
      <c r="I2389" s="57" t="str">
        <f>_xlfn.CONCAT(O2389,E2389,P2389,D2389,P2389,Q2389)</f>
        <v>('biosphere3','957d4d94-9f88-4f40-9755-cfc3918882bb')</v>
      </c>
      <c r="J2389" s="57" t="str">
        <f>_xlfn.CONCAT(F2389,C2389)</f>
        <v>Manganese-55('water', 'ground-, long-term')</v>
      </c>
      <c r="K2389" s="57" t="b">
        <f>EXACT(F2389,bioshpere3_emission!E2389)</f>
        <v>1</v>
      </c>
      <c r="L2389" s="57" t="b">
        <f>EXACT(C2389,bioshpere3_emission!C2389)</f>
        <v>1</v>
      </c>
      <c r="M2389" s="57" t="b">
        <f>EXACT(B2389,bioshpere3_emission!B2389)</f>
        <v>1</v>
      </c>
      <c r="N2389" s="57" t="b">
        <f>EXACT(J2389,bioshpere3_emission!P2389)</f>
        <v>1</v>
      </c>
      <c r="O2389" s="57" t="s">
        <v>7743</v>
      </c>
      <c r="P2389" s="57" t="s">
        <v>7744</v>
      </c>
      <c r="Q2389" s="57" t="s">
        <v>7745</v>
      </c>
    </row>
    <row r="2390" spans="1:17" x14ac:dyDescent="0.25">
      <c r="A2390" s="58">
        <v>929</v>
      </c>
      <c r="B2390" s="57" t="s">
        <v>1078</v>
      </c>
      <c r="C2390" s="57" t="s">
        <v>10</v>
      </c>
      <c r="D2390" s="57" t="s">
        <v>4187</v>
      </c>
      <c r="E2390" s="57" t="s">
        <v>7742</v>
      </c>
      <c r="F2390" s="57" t="s">
        <v>1080</v>
      </c>
      <c r="G2390" s="57" t="s">
        <v>14</v>
      </c>
      <c r="H2390" s="57" t="s">
        <v>34</v>
      </c>
      <c r="I2390" s="57" t="str">
        <f>_xlfn.CONCAT(O2390,E2390,P2390,D2390,P2390,Q2390)</f>
        <v>('biosphere3','6ed06a59-4fd1-422e-a397-4c3274596701')</v>
      </c>
      <c r="J2390" s="57" t="str">
        <f>_xlfn.CONCAT(F2390,C2390)</f>
        <v>Manganese-55('water', 'ocean')</v>
      </c>
      <c r="K2390" s="57" t="b">
        <f>EXACT(F2390,bioshpere3_emission!E2390)</f>
        <v>1</v>
      </c>
      <c r="L2390" s="57" t="b">
        <f>EXACT(C2390,bioshpere3_emission!C2390)</f>
        <v>1</v>
      </c>
      <c r="M2390" s="57" t="b">
        <f>EXACT(B2390,bioshpere3_emission!B2390)</f>
        <v>1</v>
      </c>
      <c r="N2390" s="57" t="b">
        <f>EXACT(J2390,bioshpere3_emission!P2390)</f>
        <v>1</v>
      </c>
      <c r="O2390" s="57" t="s">
        <v>7743</v>
      </c>
      <c r="P2390" s="57" t="s">
        <v>7744</v>
      </c>
      <c r="Q2390" s="57" t="s">
        <v>7745</v>
      </c>
    </row>
    <row r="2391" spans="1:17" x14ac:dyDescent="0.25">
      <c r="A2391" s="58">
        <v>1046</v>
      </c>
      <c r="B2391" s="57" t="s">
        <v>1078</v>
      </c>
      <c r="C2391" s="57" t="s">
        <v>91</v>
      </c>
      <c r="D2391" s="57" t="s">
        <v>5986</v>
      </c>
      <c r="E2391" s="57" t="s">
        <v>7742</v>
      </c>
      <c r="F2391" s="57" t="s">
        <v>1080</v>
      </c>
      <c r="G2391" s="57" t="s">
        <v>14</v>
      </c>
      <c r="H2391" s="57" t="s">
        <v>34</v>
      </c>
      <c r="I2391" s="57" t="str">
        <f>_xlfn.CONCAT(O2391,E2391,P2391,D2391,P2391,Q2391)</f>
        <v>('biosphere3','32299af9-3432-470b-8f90-5d06df12b062')</v>
      </c>
      <c r="J2391" s="57" t="str">
        <f>_xlfn.CONCAT(F2391,C2391)</f>
        <v>Manganese-55('water', 'surface water')</v>
      </c>
      <c r="K2391" s="57" t="b">
        <f>EXACT(F2391,bioshpere3_emission!E2391)</f>
        <v>1</v>
      </c>
      <c r="L2391" s="57" t="b">
        <f>EXACT(C2391,bioshpere3_emission!C2391)</f>
        <v>1</v>
      </c>
      <c r="M2391" s="57" t="b">
        <f>EXACT(B2391,bioshpere3_emission!B2391)</f>
        <v>1</v>
      </c>
      <c r="N2391" s="57" t="b">
        <f>EXACT(J2391,bioshpere3_emission!P2391)</f>
        <v>1</v>
      </c>
      <c r="O2391" s="57" t="s">
        <v>7743</v>
      </c>
      <c r="P2391" s="57" t="s">
        <v>7744</v>
      </c>
      <c r="Q2391" s="57" t="s">
        <v>7745</v>
      </c>
    </row>
    <row r="2392" spans="1:17" x14ac:dyDescent="0.25">
      <c r="A2392" s="58">
        <v>3142</v>
      </c>
      <c r="B2392" s="57" t="s">
        <v>1078</v>
      </c>
      <c r="C2392" s="57" t="s">
        <v>48</v>
      </c>
      <c r="D2392" s="57" t="s">
        <v>3471</v>
      </c>
      <c r="E2392" s="57" t="s">
        <v>7742</v>
      </c>
      <c r="F2392" s="57" t="s">
        <v>1080</v>
      </c>
      <c r="G2392" s="57" t="s">
        <v>14</v>
      </c>
      <c r="H2392" s="57" t="s">
        <v>34</v>
      </c>
      <c r="I2392" s="57" t="str">
        <f>_xlfn.CONCAT(O2392,E2392,P2392,D2392,P2392,Q2392)</f>
        <v>('biosphere3','06ee87f5-4946-4ecd-9615-b4723595fbaf')</v>
      </c>
      <c r="J2392" s="57" t="str">
        <f>_xlfn.CONCAT(F2392,C2392)</f>
        <v>Manganese-55('water',)</v>
      </c>
      <c r="K2392" s="57" t="b">
        <f>EXACT(F2392,bioshpere3_emission!E2392)</f>
        <v>1</v>
      </c>
      <c r="L2392" s="57" t="b">
        <f>EXACT(C2392,bioshpere3_emission!C2392)</f>
        <v>1</v>
      </c>
      <c r="M2392" s="57" t="b">
        <f>EXACT(B2392,bioshpere3_emission!B2392)</f>
        <v>1</v>
      </c>
      <c r="N2392" s="57" t="b">
        <f>EXACT(J2392,bioshpere3_emission!P2392)</f>
        <v>1</v>
      </c>
      <c r="O2392" s="57" t="s">
        <v>7743</v>
      </c>
      <c r="P2392" s="57" t="s">
        <v>7744</v>
      </c>
      <c r="Q2392" s="57" t="s">
        <v>7745</v>
      </c>
    </row>
    <row r="2393" spans="1:17" x14ac:dyDescent="0.25">
      <c r="A2393" s="58">
        <v>4114</v>
      </c>
      <c r="C2393" s="57" t="s">
        <v>6870</v>
      </c>
      <c r="D2393" s="57" t="s">
        <v>7844</v>
      </c>
      <c r="E2393" s="57" t="s">
        <v>7742</v>
      </c>
      <c r="F2393" s="57" t="s">
        <v>6871</v>
      </c>
      <c r="G2393" s="57" t="s">
        <v>6872</v>
      </c>
      <c r="H2393" s="57" t="s">
        <v>15</v>
      </c>
      <c r="I2393" s="57" t="str">
        <f>_xlfn.CONCAT(O2393,E2393,P2393,D2393,P2393,Q2393)</f>
        <v>('biosphere3','915083eb-1237-408c-a8a6-49099150a5fe')</v>
      </c>
      <c r="J2393" s="57" t="str">
        <f>_xlfn.CONCAT(F2393,C2393)</f>
        <v>Materials for energy recovery('inventory indicator', 'output flow')</v>
      </c>
      <c r="K2393" s="57" t="b">
        <f>EXACT(F2393,bioshpere3_emission!E2393)</f>
        <v>1</v>
      </c>
      <c r="L2393" s="57" t="b">
        <f>EXACT(C2393,bioshpere3_emission!C2393)</f>
        <v>1</v>
      </c>
      <c r="M2393" s="57" t="b">
        <f>EXACT(B2393,bioshpere3_emission!B2393)</f>
        <v>1</v>
      </c>
      <c r="N2393" s="57" t="b">
        <f>EXACT(J2393,bioshpere3_emission!P2393)</f>
        <v>1</v>
      </c>
      <c r="O2393" s="57" t="s">
        <v>7743</v>
      </c>
      <c r="P2393" s="57" t="s">
        <v>7744</v>
      </c>
      <c r="Q2393" s="57" t="s">
        <v>7745</v>
      </c>
    </row>
    <row r="2394" spans="1:17" x14ac:dyDescent="0.25">
      <c r="A2394" s="58">
        <v>1428</v>
      </c>
      <c r="C2394" s="57" t="s">
        <v>6870</v>
      </c>
      <c r="D2394" s="57" t="s">
        <v>7782</v>
      </c>
      <c r="E2394" s="57" t="s">
        <v>7742</v>
      </c>
      <c r="F2394" s="57" t="s">
        <v>6904</v>
      </c>
      <c r="G2394" s="57" t="s">
        <v>6872</v>
      </c>
      <c r="H2394" s="57" t="s">
        <v>15</v>
      </c>
      <c r="I2394" s="57" t="str">
        <f>_xlfn.CONCAT(O2394,E2394,P2394,D2394,P2394,Q2394)</f>
        <v>('biosphere3','9bd2611d-acc1-4de8-880a-9506df5971fa')</v>
      </c>
      <c r="J2394" s="57" t="str">
        <f>_xlfn.CONCAT(F2394,C2394)</f>
        <v>Materials for recycling('inventory indicator', 'output flow')</v>
      </c>
      <c r="K2394" s="57" t="b">
        <f>EXACT(F2394,bioshpere3_emission!E2394)</f>
        <v>1</v>
      </c>
      <c r="L2394" s="57" t="b">
        <f>EXACT(C2394,bioshpere3_emission!C2394)</f>
        <v>1</v>
      </c>
      <c r="M2394" s="57" t="b">
        <f>EXACT(B2394,bioshpere3_emission!B2394)</f>
        <v>1</v>
      </c>
      <c r="N2394" s="57" t="b">
        <f>EXACT(J2394,bioshpere3_emission!P2394)</f>
        <v>1</v>
      </c>
      <c r="O2394" s="57" t="s">
        <v>7743</v>
      </c>
      <c r="P2394" s="57" t="s">
        <v>7744</v>
      </c>
      <c r="Q2394" s="57" t="s">
        <v>7745</v>
      </c>
    </row>
    <row r="2395" spans="1:17" x14ac:dyDescent="0.25">
      <c r="A2395" s="58">
        <v>1633</v>
      </c>
      <c r="B2395" s="57" t="s">
        <v>2110</v>
      </c>
      <c r="C2395" s="57" t="s">
        <v>27</v>
      </c>
      <c r="D2395" s="57" t="s">
        <v>3247</v>
      </c>
      <c r="E2395" s="57" t="s">
        <v>7742</v>
      </c>
      <c r="F2395" s="57" t="s">
        <v>2112</v>
      </c>
      <c r="G2395" s="57" t="s">
        <v>14</v>
      </c>
      <c r="H2395" s="57" t="s">
        <v>15</v>
      </c>
      <c r="I2395" s="57" t="str">
        <f>_xlfn.CONCAT(O2395,E2395,P2395,D2395,P2395,Q2395)</f>
        <v>('biosphere3','41c97929-4fc4-4c35-bdf8-f999e4b492fd')</v>
      </c>
      <c r="J2395" s="57" t="str">
        <f>_xlfn.CONCAT(F2395,C2395)</f>
        <v>MCPA('air', 'non-urban air or from high stacks')</v>
      </c>
      <c r="K2395" s="57" t="b">
        <f>EXACT(F2395,bioshpere3_emission!E2395)</f>
        <v>1</v>
      </c>
      <c r="L2395" s="57" t="b">
        <f>EXACT(C2395,bioshpere3_emission!C2395)</f>
        <v>1</v>
      </c>
      <c r="M2395" s="57" t="b">
        <f>EXACT(B2395,bioshpere3_emission!B2395)</f>
        <v>1</v>
      </c>
      <c r="N2395" s="57" t="b">
        <f>EXACT(J2395,bioshpere3_emission!P2395)</f>
        <v>1</v>
      </c>
      <c r="O2395" s="57" t="s">
        <v>7743</v>
      </c>
      <c r="P2395" s="57" t="s">
        <v>7744</v>
      </c>
      <c r="Q2395" s="57" t="s">
        <v>7745</v>
      </c>
    </row>
    <row r="2396" spans="1:17" x14ac:dyDescent="0.25">
      <c r="A2396" s="58">
        <v>2243</v>
      </c>
      <c r="B2396" s="57" t="s">
        <v>2110</v>
      </c>
      <c r="C2396" s="57" t="s">
        <v>17</v>
      </c>
      <c r="D2396" s="57" t="s">
        <v>5770</v>
      </c>
      <c r="E2396" s="57" t="s">
        <v>7742</v>
      </c>
      <c r="F2396" s="57" t="s">
        <v>2112</v>
      </c>
      <c r="G2396" s="57" t="s">
        <v>14</v>
      </c>
      <c r="H2396" s="57" t="s">
        <v>15</v>
      </c>
      <c r="I2396" s="57" t="str">
        <f>_xlfn.CONCAT(O2396,E2396,P2396,D2396,P2396,Q2396)</f>
        <v>('biosphere3','e5492922-eaf5-4409-aa49-7f2a35cd0336')</v>
      </c>
      <c r="J2396" s="57" t="str">
        <f>_xlfn.CONCAT(F2396,C2396)</f>
        <v>MCPA('soil', 'agricultural')</v>
      </c>
      <c r="K2396" s="57" t="b">
        <f>EXACT(F2396,bioshpere3_emission!E2396)</f>
        <v>1</v>
      </c>
      <c r="L2396" s="57" t="b">
        <f>EXACT(C2396,bioshpere3_emission!C2396)</f>
        <v>1</v>
      </c>
      <c r="M2396" s="57" t="b">
        <f>EXACT(B2396,bioshpere3_emission!B2396)</f>
        <v>1</v>
      </c>
      <c r="N2396" s="57" t="b">
        <f>EXACT(J2396,bioshpere3_emission!P2396)</f>
        <v>1</v>
      </c>
      <c r="O2396" s="57" t="s">
        <v>7743</v>
      </c>
      <c r="P2396" s="57" t="s">
        <v>7744</v>
      </c>
      <c r="Q2396" s="57" t="s">
        <v>7745</v>
      </c>
    </row>
    <row r="2397" spans="1:17" x14ac:dyDescent="0.25">
      <c r="A2397" s="58">
        <v>2275</v>
      </c>
      <c r="B2397" s="57" t="s">
        <v>2110</v>
      </c>
      <c r="C2397" s="57" t="s">
        <v>71</v>
      </c>
      <c r="D2397" s="57" t="s">
        <v>5115</v>
      </c>
      <c r="E2397" s="57" t="s">
        <v>7742</v>
      </c>
      <c r="F2397" s="57" t="s">
        <v>2112</v>
      </c>
      <c r="G2397" s="57" t="s">
        <v>14</v>
      </c>
      <c r="H2397" s="57" t="s">
        <v>15</v>
      </c>
      <c r="I2397" s="57" t="str">
        <f>_xlfn.CONCAT(O2397,E2397,P2397,D2397,P2397,Q2397)</f>
        <v>('biosphere3','081ea9c3-9cbe-41d7-a962-840833ba98db')</v>
      </c>
      <c r="J2397" s="57" t="str">
        <f>_xlfn.CONCAT(F2397,C2397)</f>
        <v>MCPA('water', 'ground-')</v>
      </c>
      <c r="K2397" s="57" t="b">
        <f>EXACT(F2397,bioshpere3_emission!E2397)</f>
        <v>1</v>
      </c>
      <c r="L2397" s="57" t="b">
        <f>EXACT(C2397,bioshpere3_emission!C2397)</f>
        <v>1</v>
      </c>
      <c r="M2397" s="57" t="b">
        <f>EXACT(B2397,bioshpere3_emission!B2397)</f>
        <v>1</v>
      </c>
      <c r="N2397" s="57" t="b">
        <f>EXACT(J2397,bioshpere3_emission!P2397)</f>
        <v>1</v>
      </c>
      <c r="O2397" s="57" t="s">
        <v>7743</v>
      </c>
      <c r="P2397" s="57" t="s">
        <v>7744</v>
      </c>
      <c r="Q2397" s="57" t="s">
        <v>7745</v>
      </c>
    </row>
    <row r="2398" spans="1:17" x14ac:dyDescent="0.25">
      <c r="A2398" s="58">
        <v>1830</v>
      </c>
      <c r="B2398" s="57" t="s">
        <v>2110</v>
      </c>
      <c r="C2398" s="57" t="s">
        <v>91</v>
      </c>
      <c r="D2398" s="57" t="s">
        <v>2111</v>
      </c>
      <c r="E2398" s="57" t="s">
        <v>7742</v>
      </c>
      <c r="F2398" s="57" t="s">
        <v>2112</v>
      </c>
      <c r="G2398" s="57" t="s">
        <v>14</v>
      </c>
      <c r="H2398" s="57" t="s">
        <v>15</v>
      </c>
      <c r="I2398" s="57" t="str">
        <f>_xlfn.CONCAT(O2398,E2398,P2398,D2398,P2398,Q2398)</f>
        <v>('biosphere3','fc3c75dc-e39c-463b-8b26-96cfc0ed4b47')</v>
      </c>
      <c r="J2398" s="57" t="str">
        <f>_xlfn.CONCAT(F2398,C2398)</f>
        <v>MCPA('water', 'surface water')</v>
      </c>
      <c r="K2398" s="57" t="b">
        <f>EXACT(F2398,bioshpere3_emission!E2398)</f>
        <v>1</v>
      </c>
      <c r="L2398" s="57" t="b">
        <f>EXACT(C2398,bioshpere3_emission!C2398)</f>
        <v>1</v>
      </c>
      <c r="M2398" s="57" t="b">
        <f>EXACT(B2398,bioshpere3_emission!B2398)</f>
        <v>1</v>
      </c>
      <c r="N2398" s="57" t="b">
        <f>EXACT(J2398,bioshpere3_emission!P2398)</f>
        <v>1</v>
      </c>
      <c r="O2398" s="57" t="s">
        <v>7743</v>
      </c>
      <c r="P2398" s="57" t="s">
        <v>7744</v>
      </c>
      <c r="Q2398" s="57" t="s">
        <v>7745</v>
      </c>
    </row>
    <row r="2399" spans="1:17" x14ac:dyDescent="0.25">
      <c r="A2399" s="58">
        <v>1749</v>
      </c>
      <c r="B2399" s="57" t="s">
        <v>1963</v>
      </c>
      <c r="C2399" s="57" t="s">
        <v>27</v>
      </c>
      <c r="D2399" s="57" t="s">
        <v>4683</v>
      </c>
      <c r="E2399" s="57" t="s">
        <v>7742</v>
      </c>
      <c r="F2399" s="57" t="s">
        <v>1965</v>
      </c>
      <c r="G2399" s="57" t="s">
        <v>14</v>
      </c>
      <c r="H2399" s="57" t="s">
        <v>15</v>
      </c>
      <c r="I2399" s="57" t="str">
        <f>_xlfn.CONCAT(O2399,E2399,P2399,D2399,P2399,Q2399)</f>
        <v>('biosphere3','0e20b8fa-3f9a-41f2-b9aa-2b4e32c62264')</v>
      </c>
      <c r="J2399" s="57" t="str">
        <f>_xlfn.CONCAT(F2399,C2399)</f>
        <v>MCPB('air', 'non-urban air or from high stacks')</v>
      </c>
      <c r="K2399" s="57" t="b">
        <f>EXACT(F2399,bioshpere3_emission!E2399)</f>
        <v>1</v>
      </c>
      <c r="L2399" s="57" t="b">
        <f>EXACT(C2399,bioshpere3_emission!C2399)</f>
        <v>1</v>
      </c>
      <c r="M2399" s="57" t="b">
        <f>EXACT(B2399,bioshpere3_emission!B2399)</f>
        <v>1</v>
      </c>
      <c r="N2399" s="57" t="b">
        <f>EXACT(J2399,bioshpere3_emission!P2399)</f>
        <v>1</v>
      </c>
      <c r="O2399" s="57" t="s">
        <v>7743</v>
      </c>
      <c r="P2399" s="57" t="s">
        <v>7744</v>
      </c>
      <c r="Q2399" s="57" t="s">
        <v>7745</v>
      </c>
    </row>
    <row r="2400" spans="1:17" x14ac:dyDescent="0.25">
      <c r="A2400" s="58">
        <v>1740</v>
      </c>
      <c r="B2400" s="57" t="s">
        <v>1963</v>
      </c>
      <c r="C2400" s="57" t="s">
        <v>17</v>
      </c>
      <c r="D2400" s="57" t="s">
        <v>2511</v>
      </c>
      <c r="E2400" s="57" t="s">
        <v>7742</v>
      </c>
      <c r="F2400" s="57" t="s">
        <v>1965</v>
      </c>
      <c r="G2400" s="57" t="s">
        <v>14</v>
      </c>
      <c r="H2400" s="57" t="s">
        <v>15</v>
      </c>
      <c r="I2400" s="57" t="str">
        <f>_xlfn.CONCAT(O2400,E2400,P2400,D2400,P2400,Q2400)</f>
        <v>('biosphere3','415f43c0-3908-418d-95cd-fca46ec371b9')</v>
      </c>
      <c r="J2400" s="57" t="str">
        <f>_xlfn.CONCAT(F2400,C2400)</f>
        <v>MCPB('soil', 'agricultural')</v>
      </c>
      <c r="K2400" s="57" t="b">
        <f>EXACT(F2400,bioshpere3_emission!E2400)</f>
        <v>1</v>
      </c>
      <c r="L2400" s="57" t="b">
        <f>EXACT(C2400,bioshpere3_emission!C2400)</f>
        <v>1</v>
      </c>
      <c r="M2400" s="57" t="b">
        <f>EXACT(B2400,bioshpere3_emission!B2400)</f>
        <v>1</v>
      </c>
      <c r="N2400" s="57" t="b">
        <f>EXACT(J2400,bioshpere3_emission!P2400)</f>
        <v>1</v>
      </c>
      <c r="O2400" s="57" t="s">
        <v>7743</v>
      </c>
      <c r="P2400" s="57" t="s">
        <v>7744</v>
      </c>
      <c r="Q2400" s="57" t="s">
        <v>7745</v>
      </c>
    </row>
    <row r="2401" spans="1:17" x14ac:dyDescent="0.25">
      <c r="A2401" s="58">
        <v>3032</v>
      </c>
      <c r="B2401" s="57" t="s">
        <v>1963</v>
      </c>
      <c r="C2401" s="57" t="s">
        <v>71</v>
      </c>
      <c r="D2401" s="57" t="s">
        <v>6505</v>
      </c>
      <c r="E2401" s="57" t="s">
        <v>7742</v>
      </c>
      <c r="F2401" s="57" t="s">
        <v>1965</v>
      </c>
      <c r="G2401" s="57" t="s">
        <v>14</v>
      </c>
      <c r="H2401" s="57" t="s">
        <v>15</v>
      </c>
      <c r="I2401" s="57" t="str">
        <f>_xlfn.CONCAT(O2401,E2401,P2401,D2401,P2401,Q2401)</f>
        <v>('biosphere3','d48e95bf-3ea9-4a35-a791-d0984dcb539e')</v>
      </c>
      <c r="J2401" s="57" t="str">
        <f>_xlfn.CONCAT(F2401,C2401)</f>
        <v>MCPB('water', 'ground-')</v>
      </c>
      <c r="K2401" s="57" t="b">
        <f>EXACT(F2401,bioshpere3_emission!E2401)</f>
        <v>1</v>
      </c>
      <c r="L2401" s="57" t="b">
        <f>EXACT(C2401,bioshpere3_emission!C2401)</f>
        <v>1</v>
      </c>
      <c r="M2401" s="57" t="b">
        <f>EXACT(B2401,bioshpere3_emission!B2401)</f>
        <v>1</v>
      </c>
      <c r="N2401" s="57" t="b">
        <f>EXACT(J2401,bioshpere3_emission!P2401)</f>
        <v>1</v>
      </c>
      <c r="O2401" s="57" t="s">
        <v>7743</v>
      </c>
      <c r="P2401" s="57" t="s">
        <v>7744</v>
      </c>
      <c r="Q2401" s="57" t="s">
        <v>7745</v>
      </c>
    </row>
    <row r="2402" spans="1:17" x14ac:dyDescent="0.25">
      <c r="A2402" s="58">
        <v>4160</v>
      </c>
      <c r="B2402" s="57" t="s">
        <v>1963</v>
      </c>
      <c r="C2402" s="57" t="s">
        <v>91</v>
      </c>
      <c r="D2402" s="57" t="s">
        <v>1964</v>
      </c>
      <c r="E2402" s="57" t="s">
        <v>7742</v>
      </c>
      <c r="F2402" s="57" t="s">
        <v>1965</v>
      </c>
      <c r="G2402" s="57" t="s">
        <v>14</v>
      </c>
      <c r="H2402" s="57" t="s">
        <v>15</v>
      </c>
      <c r="I2402" s="57" t="str">
        <f>_xlfn.CONCAT(O2402,E2402,P2402,D2402,P2402,Q2402)</f>
        <v>('biosphere3','7edf2b3a-762e-40ce-85e3-6716d8222e47')</v>
      </c>
      <c r="J2402" s="57" t="str">
        <f>_xlfn.CONCAT(F2402,C2402)</f>
        <v>MCPB('water', 'surface water')</v>
      </c>
      <c r="K2402" s="57" t="b">
        <f>EXACT(F2402,bioshpere3_emission!E2402)</f>
        <v>1</v>
      </c>
      <c r="L2402" s="57" t="b">
        <f>EXACT(C2402,bioshpere3_emission!C2402)</f>
        <v>1</v>
      </c>
      <c r="M2402" s="57" t="b">
        <f>EXACT(B2402,bioshpere3_emission!B2402)</f>
        <v>1</v>
      </c>
      <c r="N2402" s="57" t="b">
        <f>EXACT(J2402,bioshpere3_emission!P2402)</f>
        <v>1</v>
      </c>
      <c r="O2402" s="57" t="s">
        <v>7743</v>
      </c>
      <c r="P2402" s="57" t="s">
        <v>7744</v>
      </c>
      <c r="Q2402" s="57" t="s">
        <v>7745</v>
      </c>
    </row>
    <row r="2403" spans="1:17" x14ac:dyDescent="0.25">
      <c r="A2403" s="58">
        <v>636</v>
      </c>
      <c r="B2403" s="57" t="s">
        <v>4948</v>
      </c>
      <c r="C2403" s="57" t="s">
        <v>17</v>
      </c>
      <c r="D2403" s="57" t="s">
        <v>4949</v>
      </c>
      <c r="E2403" s="57" t="s">
        <v>7742</v>
      </c>
      <c r="F2403" s="57" t="s">
        <v>4950</v>
      </c>
      <c r="G2403" s="57" t="s">
        <v>14</v>
      </c>
      <c r="H2403" s="57" t="s">
        <v>15</v>
      </c>
      <c r="I2403" s="57" t="str">
        <f>_xlfn.CONCAT(O2403,E2403,P2403,D2403,P2403,Q2403)</f>
        <v>('biosphere3','bef7c90d-9f65-483c-b6b6-4b5d1086c878')</v>
      </c>
      <c r="J2403" s="57" t="str">
        <f>_xlfn.CONCAT(F2403,C2403)</f>
        <v>Mecoprop('soil', 'agricultural')</v>
      </c>
      <c r="K2403" s="57" t="b">
        <f>EXACT(F2403,bioshpere3_emission!E2403)</f>
        <v>1</v>
      </c>
      <c r="L2403" s="57" t="b">
        <f>EXACT(C2403,bioshpere3_emission!C2403)</f>
        <v>1</v>
      </c>
      <c r="M2403" s="57" t="b">
        <f>EXACT(B2403,bioshpere3_emission!B2403)</f>
        <v>1</v>
      </c>
      <c r="N2403" s="57" t="b">
        <f>EXACT(J2403,bioshpere3_emission!P2403)</f>
        <v>1</v>
      </c>
      <c r="O2403" s="57" t="s">
        <v>7743</v>
      </c>
      <c r="P2403" s="57" t="s">
        <v>7744</v>
      </c>
      <c r="Q2403" s="57" t="s">
        <v>7745</v>
      </c>
    </row>
    <row r="2404" spans="1:17" x14ac:dyDescent="0.25">
      <c r="A2404" s="58">
        <v>2087</v>
      </c>
      <c r="B2404" s="57" t="s">
        <v>6751</v>
      </c>
      <c r="C2404" s="57" t="s">
        <v>17</v>
      </c>
      <c r="D2404" s="57" t="s">
        <v>6752</v>
      </c>
      <c r="E2404" s="57" t="s">
        <v>7742</v>
      </c>
      <c r="F2404" s="57" t="s">
        <v>6753</v>
      </c>
      <c r="G2404" s="57" t="s">
        <v>14</v>
      </c>
      <c r="H2404" s="57" t="s">
        <v>15</v>
      </c>
      <c r="I2404" s="57" t="str">
        <f>_xlfn.CONCAT(O2404,E2404,P2404,D2404,P2404,Q2404)</f>
        <v>('biosphere3','0f901f59-84bd-42a5-9a4c-04bd8cac7fb9')</v>
      </c>
      <c r="J2404" s="57" t="str">
        <f>_xlfn.CONCAT(F2404,C2404)</f>
        <v>Mecoprop-P('soil', 'agricultural')</v>
      </c>
      <c r="K2404" s="57" t="b">
        <f>EXACT(F2404,bioshpere3_emission!E2404)</f>
        <v>1</v>
      </c>
      <c r="L2404" s="57" t="b">
        <f>EXACT(C2404,bioshpere3_emission!C2404)</f>
        <v>1</v>
      </c>
      <c r="M2404" s="57" t="b">
        <f>EXACT(B2404,bioshpere3_emission!B2404)</f>
        <v>1</v>
      </c>
      <c r="N2404" s="57" t="b">
        <f>EXACT(J2404,bioshpere3_emission!P2404)</f>
        <v>1</v>
      </c>
      <c r="O2404" s="57" t="s">
        <v>7743</v>
      </c>
      <c r="P2404" s="57" t="s">
        <v>7744</v>
      </c>
      <c r="Q2404" s="57" t="s">
        <v>7745</v>
      </c>
    </row>
    <row r="2405" spans="1:17" x14ac:dyDescent="0.25">
      <c r="A2405" s="58">
        <v>2003</v>
      </c>
      <c r="B2405" s="57" t="s">
        <v>4183</v>
      </c>
      <c r="C2405" s="57" t="s">
        <v>17</v>
      </c>
      <c r="D2405" s="57" t="s">
        <v>4184</v>
      </c>
      <c r="E2405" s="57" t="s">
        <v>7742</v>
      </c>
      <c r="F2405" s="57" t="s">
        <v>4185</v>
      </c>
      <c r="G2405" s="57" t="s">
        <v>14</v>
      </c>
      <c r="H2405" s="57" t="s">
        <v>15</v>
      </c>
      <c r="I2405" s="57" t="str">
        <f>_xlfn.CONCAT(O2405,E2405,P2405,D2405,P2405,Q2405)</f>
        <v>('biosphere3','8ebbd256-8114-4438-98c9-bbed994c140b')</v>
      </c>
      <c r="J2405" s="57" t="str">
        <f>_xlfn.CONCAT(F2405,C2405)</f>
        <v>Mefenpyr('soil', 'agricultural')</v>
      </c>
      <c r="K2405" s="57" t="b">
        <f>EXACT(F2405,bioshpere3_emission!E2405)</f>
        <v>1</v>
      </c>
      <c r="L2405" s="57" t="b">
        <f>EXACT(C2405,bioshpere3_emission!C2405)</f>
        <v>1</v>
      </c>
      <c r="M2405" s="57" t="b">
        <f>EXACT(B2405,bioshpere3_emission!B2405)</f>
        <v>1</v>
      </c>
      <c r="N2405" s="57" t="b">
        <f>EXACT(J2405,bioshpere3_emission!P2405)</f>
        <v>1</v>
      </c>
      <c r="O2405" s="57" t="s">
        <v>7743</v>
      </c>
      <c r="P2405" s="57" t="s">
        <v>7744</v>
      </c>
      <c r="Q2405" s="57" t="s">
        <v>7745</v>
      </c>
    </row>
    <row r="2406" spans="1:17" x14ac:dyDescent="0.25">
      <c r="A2406" s="58">
        <v>3317</v>
      </c>
      <c r="B2406" s="57" t="s">
        <v>6779</v>
      </c>
      <c r="C2406" s="57" t="s">
        <v>17</v>
      </c>
      <c r="D2406" s="57" t="s">
        <v>6780</v>
      </c>
      <c r="E2406" s="57" t="s">
        <v>7742</v>
      </c>
      <c r="F2406" s="57" t="s">
        <v>6781</v>
      </c>
      <c r="G2406" s="57" t="s">
        <v>14</v>
      </c>
      <c r="H2406" s="57" t="s">
        <v>15</v>
      </c>
      <c r="I2406" s="57" t="str">
        <f>_xlfn.CONCAT(O2406,E2406,P2406,D2406,P2406,Q2406)</f>
        <v>('biosphere3','f97ee737-45ca-4a19-bbf4-30746bfa6fb4')</v>
      </c>
      <c r="J2406" s="57" t="str">
        <f>_xlfn.CONCAT(F2406,C2406)</f>
        <v>Mefenpyr-diethyl('soil', 'agricultural')</v>
      </c>
      <c r="K2406" s="57" t="b">
        <f>EXACT(F2406,bioshpere3_emission!E2406)</f>
        <v>1</v>
      </c>
      <c r="L2406" s="57" t="b">
        <f>EXACT(C2406,bioshpere3_emission!C2406)</f>
        <v>1</v>
      </c>
      <c r="M2406" s="57" t="b">
        <f>EXACT(B2406,bioshpere3_emission!B2406)</f>
        <v>1</v>
      </c>
      <c r="N2406" s="57" t="b">
        <f>EXACT(J2406,bioshpere3_emission!P2406)</f>
        <v>1</v>
      </c>
      <c r="O2406" s="57" t="s">
        <v>7743</v>
      </c>
      <c r="P2406" s="57" t="s">
        <v>7744</v>
      </c>
      <c r="Q2406" s="57" t="s">
        <v>7745</v>
      </c>
    </row>
    <row r="2407" spans="1:17" x14ac:dyDescent="0.25">
      <c r="A2407" s="58">
        <v>3825</v>
      </c>
      <c r="B2407" s="57" t="s">
        <v>4986</v>
      </c>
      <c r="C2407" s="57" t="s">
        <v>17</v>
      </c>
      <c r="D2407" s="57" t="s">
        <v>4987</v>
      </c>
      <c r="E2407" s="57" t="s">
        <v>7742</v>
      </c>
      <c r="F2407" s="57" t="s">
        <v>4988</v>
      </c>
      <c r="G2407" s="57" t="s">
        <v>14</v>
      </c>
      <c r="H2407" s="57" t="s">
        <v>15</v>
      </c>
      <c r="I2407" s="57" t="str">
        <f>_xlfn.CONCAT(O2407,E2407,P2407,D2407,P2407,Q2407)</f>
        <v>('biosphere3','8a1f826f-e415-5f6c-8881-f0ad4cd8642d')</v>
      </c>
      <c r="J2407" s="57" t="str">
        <f>_xlfn.CONCAT(F2407,C2407)</f>
        <v>Mepanipyrim('soil', 'agricultural')</v>
      </c>
      <c r="K2407" s="57" t="b">
        <f>EXACT(F2407,bioshpere3_emission!E2407)</f>
        <v>1</v>
      </c>
      <c r="L2407" s="57" t="b">
        <f>EXACT(C2407,bioshpere3_emission!C2407)</f>
        <v>1</v>
      </c>
      <c r="M2407" s="57" t="b">
        <f>EXACT(B2407,bioshpere3_emission!B2407)</f>
        <v>1</v>
      </c>
      <c r="N2407" s="57" t="b">
        <f>EXACT(J2407,bioshpere3_emission!P2407)</f>
        <v>1</v>
      </c>
      <c r="O2407" s="57" t="s">
        <v>7743</v>
      </c>
      <c r="P2407" s="57" t="s">
        <v>7744</v>
      </c>
      <c r="Q2407" s="57" t="s">
        <v>7745</v>
      </c>
    </row>
    <row r="2408" spans="1:17" x14ac:dyDescent="0.25">
      <c r="A2408" s="58">
        <v>3130</v>
      </c>
      <c r="B2408" s="57" t="s">
        <v>896</v>
      </c>
      <c r="C2408" s="57" t="s">
        <v>17</v>
      </c>
      <c r="D2408" s="57" t="s">
        <v>897</v>
      </c>
      <c r="E2408" s="57" t="s">
        <v>7742</v>
      </c>
      <c r="F2408" s="57" t="s">
        <v>898</v>
      </c>
      <c r="G2408" s="57" t="s">
        <v>14</v>
      </c>
      <c r="H2408" s="57" t="s">
        <v>15</v>
      </c>
      <c r="I2408" s="57" t="str">
        <f>_xlfn.CONCAT(O2408,E2408,P2408,D2408,P2408,Q2408)</f>
        <v>('biosphere3','6008086f-5522-493a-8bfe-60e6d0d53b34')</v>
      </c>
      <c r="J2408" s="57" t="str">
        <f>_xlfn.CONCAT(F2408,C2408)</f>
        <v>Mepiquat chloride('soil', 'agricultural')</v>
      </c>
      <c r="K2408" s="57" t="b">
        <f>EXACT(F2408,bioshpere3_emission!E2408)</f>
        <v>1</v>
      </c>
      <c r="L2408" s="57" t="b">
        <f>EXACT(C2408,bioshpere3_emission!C2408)</f>
        <v>1</v>
      </c>
      <c r="M2408" s="57" t="b">
        <f>EXACT(B2408,bioshpere3_emission!B2408)</f>
        <v>1</v>
      </c>
      <c r="N2408" s="57" t="b">
        <f>EXACT(J2408,bioshpere3_emission!P2408)</f>
        <v>1</v>
      </c>
      <c r="O2408" s="57" t="s">
        <v>7743</v>
      </c>
      <c r="P2408" s="57" t="s">
        <v>7744</v>
      </c>
      <c r="Q2408" s="57" t="s">
        <v>7745</v>
      </c>
    </row>
    <row r="2409" spans="1:17" x14ac:dyDescent="0.25">
      <c r="A2409" s="58">
        <v>1496</v>
      </c>
      <c r="B2409" s="57" t="s">
        <v>7334</v>
      </c>
      <c r="C2409" s="57" t="s">
        <v>17</v>
      </c>
      <c r="D2409" s="57" t="s">
        <v>5137</v>
      </c>
      <c r="E2409" s="57" t="s">
        <v>7742</v>
      </c>
      <c r="F2409" s="57" t="s">
        <v>5138</v>
      </c>
      <c r="G2409" s="57" t="s">
        <v>14</v>
      </c>
      <c r="H2409" s="57" t="s">
        <v>15</v>
      </c>
      <c r="I2409" s="57" t="str">
        <f>_xlfn.CONCAT(O2409,E2409,P2409,D2409,P2409,Q2409)</f>
        <v>('biosphere3','7690a454-91c0-59bf-aaa0-3a7fdc985475')</v>
      </c>
      <c r="J2409" s="57" t="str">
        <f>_xlfn.CONCAT(F2409,C2409)</f>
        <v>Mepronil('soil', 'agricultural')</v>
      </c>
      <c r="K2409" s="57" t="b">
        <f>EXACT(F2409,bioshpere3_emission!E2409)</f>
        <v>1</v>
      </c>
      <c r="L2409" s="57" t="b">
        <f>EXACT(C2409,bioshpere3_emission!C2409)</f>
        <v>1</v>
      </c>
      <c r="M2409" s="57" t="b">
        <f>EXACT(B2409,bioshpere3_emission!B2409)</f>
        <v>1</v>
      </c>
      <c r="N2409" s="57" t="b">
        <f>EXACT(J2409,bioshpere3_emission!P2409)</f>
        <v>1</v>
      </c>
      <c r="O2409" s="57" t="s">
        <v>7743</v>
      </c>
      <c r="P2409" s="57" t="s">
        <v>7744</v>
      </c>
      <c r="Q2409" s="57" t="s">
        <v>7745</v>
      </c>
    </row>
    <row r="2410" spans="1:17" x14ac:dyDescent="0.25">
      <c r="A2410" s="58">
        <v>3770</v>
      </c>
      <c r="B2410" s="57" t="s">
        <v>333</v>
      </c>
      <c r="C2410" s="57" t="s">
        <v>24</v>
      </c>
      <c r="D2410" s="57" t="s">
        <v>1326</v>
      </c>
      <c r="E2410" s="57" t="s">
        <v>7742</v>
      </c>
      <c r="F2410" s="57" t="s">
        <v>335</v>
      </c>
      <c r="G2410" s="57" t="s">
        <v>14</v>
      </c>
      <c r="H2410" s="57" t="s">
        <v>15</v>
      </c>
      <c r="I2410" s="57" t="str">
        <f>_xlfn.CONCAT(O2410,E2410,P2410,D2410,P2410,Q2410)</f>
        <v>('biosphere3','dc90db73-6f27-403d-baf1-cb7e0b6cae31')</v>
      </c>
      <c r="J2410" s="57" t="str">
        <f>_xlfn.CONCAT(F2410,C2410)</f>
        <v>Mercury('air', 'low population density, long-term')</v>
      </c>
      <c r="K2410" s="57" t="b">
        <f>EXACT(F2410,bioshpere3_emission!E2410)</f>
        <v>1</v>
      </c>
      <c r="L2410" s="57" t="b">
        <f>EXACT(C2410,bioshpere3_emission!C2410)</f>
        <v>1</v>
      </c>
      <c r="M2410" s="57" t="b">
        <f>EXACT(B2410,bioshpere3_emission!B2410)</f>
        <v>1</v>
      </c>
      <c r="N2410" s="57" t="b">
        <f>EXACT(J2410,bioshpere3_emission!P2410)</f>
        <v>1</v>
      </c>
      <c r="O2410" s="57" t="s">
        <v>7743</v>
      </c>
      <c r="P2410" s="57" t="s">
        <v>7744</v>
      </c>
      <c r="Q2410" s="57" t="s">
        <v>7745</v>
      </c>
    </row>
    <row r="2411" spans="1:17" x14ac:dyDescent="0.25">
      <c r="A2411" s="58">
        <v>146</v>
      </c>
      <c r="B2411" s="57" t="s">
        <v>333</v>
      </c>
      <c r="C2411" s="57" t="s">
        <v>31</v>
      </c>
      <c r="D2411" s="57" t="s">
        <v>2628</v>
      </c>
      <c r="E2411" s="57" t="s">
        <v>7742</v>
      </c>
      <c r="F2411" s="57" t="s">
        <v>335</v>
      </c>
      <c r="G2411" s="57" t="s">
        <v>14</v>
      </c>
      <c r="H2411" s="57" t="s">
        <v>15</v>
      </c>
      <c r="I2411" s="57" t="str">
        <f>_xlfn.CONCAT(O2411,E2411,P2411,D2411,P2411,Q2411)</f>
        <v>('biosphere3','48aa661d-be05-4c24-94fe-8d6feb3dcb31')</v>
      </c>
      <c r="J2411" s="57" t="str">
        <f>_xlfn.CONCAT(F2411,C2411)</f>
        <v>Mercury('air', 'lower stratosphere + upper troposphere')</v>
      </c>
      <c r="K2411" s="57" t="b">
        <f>EXACT(F2411,bioshpere3_emission!E2411)</f>
        <v>1</v>
      </c>
      <c r="L2411" s="57" t="b">
        <f>EXACT(C2411,bioshpere3_emission!C2411)</f>
        <v>1</v>
      </c>
      <c r="M2411" s="57" t="b">
        <f>EXACT(B2411,bioshpere3_emission!B2411)</f>
        <v>1</v>
      </c>
      <c r="N2411" s="57" t="b">
        <f>EXACT(J2411,bioshpere3_emission!P2411)</f>
        <v>1</v>
      </c>
      <c r="O2411" s="57" t="s">
        <v>7743</v>
      </c>
      <c r="P2411" s="57" t="s">
        <v>7744</v>
      </c>
      <c r="Q2411" s="57" t="s">
        <v>7745</v>
      </c>
    </row>
    <row r="2412" spans="1:17" x14ac:dyDescent="0.25">
      <c r="A2412" s="58">
        <v>2999</v>
      </c>
      <c r="B2412" s="57" t="s">
        <v>333</v>
      </c>
      <c r="C2412" s="57" t="s">
        <v>27</v>
      </c>
      <c r="D2412" s="57" t="s">
        <v>334</v>
      </c>
      <c r="E2412" s="57" t="s">
        <v>7742</v>
      </c>
      <c r="F2412" s="57" t="s">
        <v>335</v>
      </c>
      <c r="G2412" s="57" t="s">
        <v>14</v>
      </c>
      <c r="H2412" s="57" t="s">
        <v>15</v>
      </c>
      <c r="I2412" s="57" t="str">
        <f>_xlfn.CONCAT(O2412,E2412,P2412,D2412,P2412,Q2412)</f>
        <v>('biosphere3','5ec9c16a-959d-44cd-be7d-a935727d2151')</v>
      </c>
      <c r="J2412" s="57" t="str">
        <f>_xlfn.CONCAT(F2412,C2412)</f>
        <v>Mercury('air', 'non-urban air or from high stacks')</v>
      </c>
      <c r="K2412" s="57" t="b">
        <f>EXACT(F2412,bioshpere3_emission!E2412)</f>
        <v>1</v>
      </c>
      <c r="L2412" s="57" t="b">
        <f>EXACT(C2412,bioshpere3_emission!C2412)</f>
        <v>1</v>
      </c>
      <c r="M2412" s="57" t="b">
        <f>EXACT(B2412,bioshpere3_emission!B2412)</f>
        <v>1</v>
      </c>
      <c r="N2412" s="57" t="b">
        <f>EXACT(J2412,bioshpere3_emission!P2412)</f>
        <v>1</v>
      </c>
      <c r="O2412" s="57" t="s">
        <v>7743</v>
      </c>
      <c r="P2412" s="57" t="s">
        <v>7744</v>
      </c>
      <c r="Q2412" s="57" t="s">
        <v>7745</v>
      </c>
    </row>
    <row r="2413" spans="1:17" x14ac:dyDescent="0.25">
      <c r="A2413" s="58">
        <v>2824</v>
      </c>
      <c r="B2413" s="57" t="s">
        <v>333</v>
      </c>
      <c r="C2413" s="57" t="s">
        <v>44</v>
      </c>
      <c r="D2413" s="57" t="s">
        <v>2325</v>
      </c>
      <c r="E2413" s="57" t="s">
        <v>7742</v>
      </c>
      <c r="F2413" s="57" t="s">
        <v>335</v>
      </c>
      <c r="G2413" s="57" t="s">
        <v>14</v>
      </c>
      <c r="H2413" s="57" t="s">
        <v>15</v>
      </c>
      <c r="I2413" s="57" t="str">
        <f>_xlfn.CONCAT(O2413,E2413,P2413,D2413,P2413,Q2413)</f>
        <v>('biosphere3','a850e6de-a007-432f-be7f-ce6e2cf1f2ae')</v>
      </c>
      <c r="J2413" s="57" t="str">
        <f>_xlfn.CONCAT(F2413,C2413)</f>
        <v>Mercury('air', 'urban air close to ground')</v>
      </c>
      <c r="K2413" s="57" t="b">
        <f>EXACT(F2413,bioshpere3_emission!E2413)</f>
        <v>1</v>
      </c>
      <c r="L2413" s="57" t="b">
        <f>EXACT(C2413,bioshpere3_emission!C2413)</f>
        <v>1</v>
      </c>
      <c r="M2413" s="57" t="b">
        <f>EXACT(B2413,bioshpere3_emission!B2413)</f>
        <v>1</v>
      </c>
      <c r="N2413" s="57" t="b">
        <f>EXACT(J2413,bioshpere3_emission!P2413)</f>
        <v>1</v>
      </c>
      <c r="O2413" s="57" t="s">
        <v>7743</v>
      </c>
      <c r="P2413" s="57" t="s">
        <v>7744</v>
      </c>
      <c r="Q2413" s="57" t="s">
        <v>7745</v>
      </c>
    </row>
    <row r="2414" spans="1:17" x14ac:dyDescent="0.25">
      <c r="A2414" s="58">
        <v>3430</v>
      </c>
      <c r="B2414" s="57" t="s">
        <v>333</v>
      </c>
      <c r="C2414" s="57" t="s">
        <v>190</v>
      </c>
      <c r="D2414" s="57" t="s">
        <v>5516</v>
      </c>
      <c r="E2414" s="57" t="s">
        <v>7742</v>
      </c>
      <c r="F2414" s="57" t="s">
        <v>335</v>
      </c>
      <c r="G2414" s="57" t="s">
        <v>14</v>
      </c>
      <c r="H2414" s="57" t="s">
        <v>15</v>
      </c>
      <c r="I2414" s="57" t="str">
        <f>_xlfn.CONCAT(O2414,E2414,P2414,D2414,P2414,Q2414)</f>
        <v>('biosphere3','71234253-b3a7-4dfe-b166-a484ad15bee7')</v>
      </c>
      <c r="J2414" s="57" t="str">
        <f>_xlfn.CONCAT(F2414,C2414)</f>
        <v>Mercury('air',)</v>
      </c>
      <c r="K2414" s="57" t="b">
        <f>EXACT(F2414,bioshpere3_emission!E2414)</f>
        <v>1</v>
      </c>
      <c r="L2414" s="57" t="b">
        <f>EXACT(C2414,bioshpere3_emission!C2414)</f>
        <v>1</v>
      </c>
      <c r="M2414" s="57" t="b">
        <f>EXACT(B2414,bioshpere3_emission!B2414)</f>
        <v>1</v>
      </c>
      <c r="N2414" s="57" t="b">
        <f>EXACT(J2414,bioshpere3_emission!P2414)</f>
        <v>1</v>
      </c>
      <c r="O2414" s="57" t="s">
        <v>7743</v>
      </c>
      <c r="P2414" s="57" t="s">
        <v>7744</v>
      </c>
      <c r="Q2414" s="57" t="s">
        <v>7745</v>
      </c>
    </row>
    <row r="2415" spans="1:17" x14ac:dyDescent="0.25">
      <c r="A2415" s="58">
        <v>2928</v>
      </c>
      <c r="B2415" s="57" t="s">
        <v>333</v>
      </c>
      <c r="C2415" s="57" t="s">
        <v>17</v>
      </c>
      <c r="D2415" s="57" t="s">
        <v>5536</v>
      </c>
      <c r="E2415" s="57" t="s">
        <v>7742</v>
      </c>
      <c r="F2415" s="57" t="s">
        <v>335</v>
      </c>
      <c r="G2415" s="57" t="s">
        <v>14</v>
      </c>
      <c r="H2415" s="57" t="s">
        <v>15</v>
      </c>
      <c r="I2415" s="57" t="str">
        <f>_xlfn.CONCAT(O2415,E2415,P2415,D2415,P2415,Q2415)</f>
        <v>('biosphere3','ed2d49f8-110d-4db4-9488-f61c349e6117')</v>
      </c>
      <c r="J2415" s="57" t="str">
        <f>_xlfn.CONCAT(F2415,C2415)</f>
        <v>Mercury('soil', 'agricultural')</v>
      </c>
      <c r="K2415" s="57" t="b">
        <f>EXACT(F2415,bioshpere3_emission!E2415)</f>
        <v>1</v>
      </c>
      <c r="L2415" s="57" t="b">
        <f>EXACT(C2415,bioshpere3_emission!C2415)</f>
        <v>1</v>
      </c>
      <c r="M2415" s="57" t="b">
        <f>EXACT(B2415,bioshpere3_emission!B2415)</f>
        <v>1</v>
      </c>
      <c r="N2415" s="57" t="b">
        <f>EXACT(J2415,bioshpere3_emission!P2415)</f>
        <v>1</v>
      </c>
      <c r="O2415" s="57" t="s">
        <v>7743</v>
      </c>
      <c r="P2415" s="57" t="s">
        <v>7744</v>
      </c>
      <c r="Q2415" s="57" t="s">
        <v>7745</v>
      </c>
    </row>
    <row r="2416" spans="1:17" x14ac:dyDescent="0.25">
      <c r="A2416" s="58">
        <v>2103</v>
      </c>
      <c r="B2416" s="57" t="s">
        <v>333</v>
      </c>
      <c r="C2416" s="57" t="s">
        <v>143</v>
      </c>
      <c r="D2416" s="57" t="s">
        <v>6131</v>
      </c>
      <c r="E2416" s="57" t="s">
        <v>7742</v>
      </c>
      <c r="F2416" s="57" t="s">
        <v>335</v>
      </c>
      <c r="G2416" s="57" t="s">
        <v>14</v>
      </c>
      <c r="H2416" s="57" t="s">
        <v>15</v>
      </c>
      <c r="I2416" s="57" t="str">
        <f>_xlfn.CONCAT(O2416,E2416,P2416,D2416,P2416,Q2416)</f>
        <v>('biosphere3','c486d0f8-f2be-4c5e-b594-9fa5d6942f9e')</v>
      </c>
      <c r="J2416" s="57" t="str">
        <f>_xlfn.CONCAT(F2416,C2416)</f>
        <v>Mercury('soil', 'forestry')</v>
      </c>
      <c r="K2416" s="57" t="b">
        <f>EXACT(F2416,bioshpere3_emission!E2416)</f>
        <v>1</v>
      </c>
      <c r="L2416" s="57" t="b">
        <f>EXACT(C2416,bioshpere3_emission!C2416)</f>
        <v>1</v>
      </c>
      <c r="M2416" s="57" t="b">
        <f>EXACT(B2416,bioshpere3_emission!B2416)</f>
        <v>1</v>
      </c>
      <c r="N2416" s="57" t="b">
        <f>EXACT(J2416,bioshpere3_emission!P2416)</f>
        <v>1</v>
      </c>
      <c r="O2416" s="57" t="s">
        <v>7743</v>
      </c>
      <c r="P2416" s="57" t="s">
        <v>7744</v>
      </c>
      <c r="Q2416" s="57" t="s">
        <v>7745</v>
      </c>
    </row>
    <row r="2417" spans="1:17" x14ac:dyDescent="0.25">
      <c r="A2417" s="58">
        <v>3352</v>
      </c>
      <c r="B2417" s="57" t="s">
        <v>333</v>
      </c>
      <c r="C2417" s="57" t="s">
        <v>200</v>
      </c>
      <c r="D2417" s="57" t="s">
        <v>1962</v>
      </c>
      <c r="E2417" s="57" t="s">
        <v>7742</v>
      </c>
      <c r="F2417" s="57" t="s">
        <v>335</v>
      </c>
      <c r="G2417" s="57" t="s">
        <v>14</v>
      </c>
      <c r="H2417" s="57" t="s">
        <v>15</v>
      </c>
      <c r="I2417" s="57" t="str">
        <f>_xlfn.CONCAT(O2417,E2417,P2417,D2417,P2417,Q2417)</f>
        <v>('biosphere3','e2128dc4-e065-4030-81b3-c978d7bc48ec')</v>
      </c>
      <c r="J2417" s="57" t="str">
        <f>_xlfn.CONCAT(F2417,C2417)</f>
        <v>Mercury('soil', 'industrial')</v>
      </c>
      <c r="K2417" s="57" t="b">
        <f>EXACT(F2417,bioshpere3_emission!E2417)</f>
        <v>1</v>
      </c>
      <c r="L2417" s="57" t="b">
        <f>EXACT(C2417,bioshpere3_emission!C2417)</f>
        <v>1</v>
      </c>
      <c r="M2417" s="57" t="b">
        <f>EXACT(B2417,bioshpere3_emission!B2417)</f>
        <v>1</v>
      </c>
      <c r="N2417" s="57" t="b">
        <f>EXACT(J2417,bioshpere3_emission!P2417)</f>
        <v>1</v>
      </c>
      <c r="O2417" s="57" t="s">
        <v>7743</v>
      </c>
      <c r="P2417" s="57" t="s">
        <v>7744</v>
      </c>
      <c r="Q2417" s="57" t="s">
        <v>7745</v>
      </c>
    </row>
    <row r="2418" spans="1:17" x14ac:dyDescent="0.25">
      <c r="A2418" s="58">
        <v>1063</v>
      </c>
      <c r="B2418" s="57" t="s">
        <v>333</v>
      </c>
      <c r="C2418" s="57" t="s">
        <v>389</v>
      </c>
      <c r="D2418" s="57" t="s">
        <v>5834</v>
      </c>
      <c r="E2418" s="57" t="s">
        <v>7742</v>
      </c>
      <c r="F2418" s="57" t="s">
        <v>335</v>
      </c>
      <c r="G2418" s="57" t="s">
        <v>14</v>
      </c>
      <c r="H2418" s="57" t="s">
        <v>15</v>
      </c>
      <c r="I2418" s="57" t="str">
        <f>_xlfn.CONCAT(O2418,E2418,P2418,D2418,P2418,Q2418)</f>
        <v>('biosphere3','f7eca11f-546f-4712-ad80-724254685596')</v>
      </c>
      <c r="J2418" s="57" t="str">
        <f>_xlfn.CONCAT(F2418,C2418)</f>
        <v>Mercury('soil',)</v>
      </c>
      <c r="K2418" s="57" t="b">
        <f>EXACT(F2418,bioshpere3_emission!E2418)</f>
        <v>1</v>
      </c>
      <c r="L2418" s="57" t="b">
        <f>EXACT(C2418,bioshpere3_emission!C2418)</f>
        <v>1</v>
      </c>
      <c r="M2418" s="57" t="b">
        <f>EXACT(B2418,bioshpere3_emission!B2418)</f>
        <v>1</v>
      </c>
      <c r="N2418" s="57" t="b">
        <f>EXACT(J2418,bioshpere3_emission!P2418)</f>
        <v>1</v>
      </c>
      <c r="O2418" s="57" t="s">
        <v>7743</v>
      </c>
      <c r="P2418" s="57" t="s">
        <v>7744</v>
      </c>
      <c r="Q2418" s="57" t="s">
        <v>7745</v>
      </c>
    </row>
    <row r="2419" spans="1:17" x14ac:dyDescent="0.25">
      <c r="A2419" s="58">
        <v>2970</v>
      </c>
      <c r="B2419" s="57" t="s">
        <v>333</v>
      </c>
      <c r="C2419" s="57" t="s">
        <v>71</v>
      </c>
      <c r="D2419" s="57" t="s">
        <v>5974</v>
      </c>
      <c r="E2419" s="57" t="s">
        <v>7742</v>
      </c>
      <c r="F2419" s="57" t="s">
        <v>335</v>
      </c>
      <c r="G2419" s="57" t="s">
        <v>14</v>
      </c>
      <c r="H2419" s="57" t="s">
        <v>15</v>
      </c>
      <c r="I2419" s="57" t="str">
        <f>_xlfn.CONCAT(O2419,E2419,P2419,D2419,P2419,Q2419)</f>
        <v>('biosphere3','e1aa92d7-9297-452e-ade0-e5e2acc52ad7')</v>
      </c>
      <c r="J2419" s="57" t="str">
        <f>_xlfn.CONCAT(F2419,C2419)</f>
        <v>Mercury('water', 'ground-')</v>
      </c>
      <c r="K2419" s="57" t="b">
        <f>EXACT(F2419,bioshpere3_emission!E2419)</f>
        <v>1</v>
      </c>
      <c r="L2419" s="57" t="b">
        <f>EXACT(C2419,bioshpere3_emission!C2419)</f>
        <v>1</v>
      </c>
      <c r="M2419" s="57" t="b">
        <f>EXACT(B2419,bioshpere3_emission!B2419)</f>
        <v>1</v>
      </c>
      <c r="N2419" s="57" t="b">
        <f>EXACT(J2419,bioshpere3_emission!P2419)</f>
        <v>1</v>
      </c>
      <c r="O2419" s="57" t="s">
        <v>7743</v>
      </c>
      <c r="P2419" s="57" t="s">
        <v>7744</v>
      </c>
      <c r="Q2419" s="57" t="s">
        <v>7745</v>
      </c>
    </row>
    <row r="2420" spans="1:17" x14ac:dyDescent="0.25">
      <c r="A2420" s="58">
        <v>4285</v>
      </c>
      <c r="B2420" s="57" t="s">
        <v>333</v>
      </c>
      <c r="C2420" s="57" t="s">
        <v>100</v>
      </c>
      <c r="D2420" s="57" t="s">
        <v>5409</v>
      </c>
      <c r="E2420" s="57" t="s">
        <v>7742</v>
      </c>
      <c r="F2420" s="57" t="s">
        <v>335</v>
      </c>
      <c r="G2420" s="57" t="s">
        <v>14</v>
      </c>
      <c r="H2420" s="57" t="s">
        <v>15</v>
      </c>
      <c r="I2420" s="57" t="str">
        <f>_xlfn.CONCAT(O2420,E2420,P2420,D2420,P2420,Q2420)</f>
        <v>('biosphere3','40f89b03-64f8-466d-9480-bca47d8a435c')</v>
      </c>
      <c r="J2420" s="57" t="str">
        <f>_xlfn.CONCAT(F2420,C2420)</f>
        <v>Mercury('water', 'ground-, long-term')</v>
      </c>
      <c r="K2420" s="57" t="b">
        <f>EXACT(F2420,bioshpere3_emission!E2420)</f>
        <v>1</v>
      </c>
      <c r="L2420" s="57" t="b">
        <f>EXACT(C2420,bioshpere3_emission!C2420)</f>
        <v>1</v>
      </c>
      <c r="M2420" s="57" t="b">
        <f>EXACT(B2420,bioshpere3_emission!B2420)</f>
        <v>1</v>
      </c>
      <c r="N2420" s="57" t="b">
        <f>EXACT(J2420,bioshpere3_emission!P2420)</f>
        <v>1</v>
      </c>
      <c r="O2420" s="57" t="s">
        <v>7743</v>
      </c>
      <c r="P2420" s="57" t="s">
        <v>7744</v>
      </c>
      <c r="Q2420" s="57" t="s">
        <v>7745</v>
      </c>
    </row>
    <row r="2421" spans="1:17" x14ac:dyDescent="0.25">
      <c r="A2421" s="58">
        <v>2839</v>
      </c>
      <c r="B2421" s="57" t="s">
        <v>333</v>
      </c>
      <c r="C2421" s="57" t="s">
        <v>10</v>
      </c>
      <c r="D2421" s="57" t="s">
        <v>6473</v>
      </c>
      <c r="E2421" s="57" t="s">
        <v>7742</v>
      </c>
      <c r="F2421" s="57" t="s">
        <v>335</v>
      </c>
      <c r="G2421" s="57" t="s">
        <v>14</v>
      </c>
      <c r="H2421" s="57" t="s">
        <v>15</v>
      </c>
      <c r="I2421" s="57" t="str">
        <f>_xlfn.CONCAT(O2421,E2421,P2421,D2421,P2421,Q2421)</f>
        <v>('biosphere3','fd61d155-3b34-46d5-8769-efb3e806f545')</v>
      </c>
      <c r="J2421" s="57" t="str">
        <f>_xlfn.CONCAT(F2421,C2421)</f>
        <v>Mercury('water', 'ocean')</v>
      </c>
      <c r="K2421" s="57" t="b">
        <f>EXACT(F2421,bioshpere3_emission!E2421)</f>
        <v>1</v>
      </c>
      <c r="L2421" s="57" t="b">
        <f>EXACT(C2421,bioshpere3_emission!C2421)</f>
        <v>1</v>
      </c>
      <c r="M2421" s="57" t="b">
        <f>EXACT(B2421,bioshpere3_emission!B2421)</f>
        <v>1</v>
      </c>
      <c r="N2421" s="57" t="b">
        <f>EXACT(J2421,bioshpere3_emission!P2421)</f>
        <v>1</v>
      </c>
      <c r="O2421" s="57" t="s">
        <v>7743</v>
      </c>
      <c r="P2421" s="57" t="s">
        <v>7744</v>
      </c>
      <c r="Q2421" s="57" t="s">
        <v>7745</v>
      </c>
    </row>
    <row r="2422" spans="1:17" x14ac:dyDescent="0.25">
      <c r="A2422" s="58">
        <v>1575</v>
      </c>
      <c r="B2422" s="57" t="s">
        <v>333</v>
      </c>
      <c r="C2422" s="57" t="s">
        <v>91</v>
      </c>
      <c r="D2422" s="57" t="s">
        <v>5211</v>
      </c>
      <c r="E2422" s="57" t="s">
        <v>7742</v>
      </c>
      <c r="F2422" s="57" t="s">
        <v>335</v>
      </c>
      <c r="G2422" s="57" t="s">
        <v>14</v>
      </c>
      <c r="H2422" s="57" t="s">
        <v>15</v>
      </c>
      <c r="I2422" s="57" t="str">
        <f>_xlfn.CONCAT(O2422,E2422,P2422,D2422,P2422,Q2422)</f>
        <v>('biosphere3','66bfb434-78ab-4183-b1a7-7f87d08974fa')</v>
      </c>
      <c r="J2422" s="57" t="str">
        <f>_xlfn.CONCAT(F2422,C2422)</f>
        <v>Mercury('water', 'surface water')</v>
      </c>
      <c r="K2422" s="57" t="b">
        <f>EXACT(F2422,bioshpere3_emission!E2422)</f>
        <v>1</v>
      </c>
      <c r="L2422" s="57" t="b">
        <f>EXACT(C2422,bioshpere3_emission!C2422)</f>
        <v>1</v>
      </c>
      <c r="M2422" s="57" t="b">
        <f>EXACT(B2422,bioshpere3_emission!B2422)</f>
        <v>1</v>
      </c>
      <c r="N2422" s="57" t="b">
        <f>EXACT(J2422,bioshpere3_emission!P2422)</f>
        <v>1</v>
      </c>
      <c r="O2422" s="57" t="s">
        <v>7743</v>
      </c>
      <c r="P2422" s="57" t="s">
        <v>7744</v>
      </c>
      <c r="Q2422" s="57" t="s">
        <v>7745</v>
      </c>
    </row>
    <row r="2423" spans="1:17" x14ac:dyDescent="0.25">
      <c r="A2423" s="58">
        <v>382</v>
      </c>
      <c r="B2423" s="57" t="s">
        <v>333</v>
      </c>
      <c r="C2423" s="57" t="s">
        <v>48</v>
      </c>
      <c r="D2423" s="57" t="s">
        <v>2598</v>
      </c>
      <c r="E2423" s="57" t="s">
        <v>7742</v>
      </c>
      <c r="F2423" s="57" t="s">
        <v>335</v>
      </c>
      <c r="G2423" s="57" t="s">
        <v>14</v>
      </c>
      <c r="H2423" s="57" t="s">
        <v>15</v>
      </c>
      <c r="I2423" s="57" t="str">
        <f>_xlfn.CONCAT(O2423,E2423,P2423,D2423,P2423,Q2423)</f>
        <v>('biosphere3','9325957a-bee5-4f2d-8bd1-458729c5e49e')</v>
      </c>
      <c r="J2423" s="57" t="str">
        <f>_xlfn.CONCAT(F2423,C2423)</f>
        <v>Mercury('water',)</v>
      </c>
      <c r="K2423" s="57" t="b">
        <f>EXACT(F2423,bioshpere3_emission!E2423)</f>
        <v>1</v>
      </c>
      <c r="L2423" s="57" t="b">
        <f>EXACT(C2423,bioshpere3_emission!C2423)</f>
        <v>1</v>
      </c>
      <c r="M2423" s="57" t="b">
        <f>EXACT(B2423,bioshpere3_emission!B2423)</f>
        <v>1</v>
      </c>
      <c r="N2423" s="57" t="b">
        <f>EXACT(J2423,bioshpere3_emission!P2423)</f>
        <v>1</v>
      </c>
      <c r="O2423" s="57" t="s">
        <v>7743</v>
      </c>
      <c r="P2423" s="57" t="s">
        <v>7744</v>
      </c>
      <c r="Q2423" s="57" t="s">
        <v>7745</v>
      </c>
    </row>
    <row r="2424" spans="1:17" x14ac:dyDescent="0.25">
      <c r="A2424" s="58">
        <v>3092</v>
      </c>
      <c r="B2424" s="57" t="s">
        <v>2719</v>
      </c>
      <c r="C2424" s="57" t="s">
        <v>60</v>
      </c>
      <c r="D2424" s="57" t="s">
        <v>2720</v>
      </c>
      <c r="E2424" s="57" t="s">
        <v>7742</v>
      </c>
      <c r="F2424" s="57" t="s">
        <v>2721</v>
      </c>
      <c r="G2424" s="57" t="s">
        <v>38</v>
      </c>
      <c r="H2424" s="57" t="s">
        <v>15</v>
      </c>
      <c r="I2424" s="57" t="str">
        <f>_xlfn.CONCAT(O2424,E2424,P2424,D2424,P2424,Q2424)</f>
        <v>('biosphere3','54b9cbd0-65df-4fd3-8a19-dd3b8eccc619')</v>
      </c>
      <c r="J2424" s="57" t="str">
        <f>_xlfn.CONCAT(F2424,C2424)</f>
        <v>Mercury, in ground('natural resource', 'in ground')</v>
      </c>
      <c r="K2424" s="57" t="b">
        <f>EXACT(F2424,bioshpere3_emission!E2424)</f>
        <v>1</v>
      </c>
      <c r="L2424" s="57" t="b">
        <f>EXACT(C2424,bioshpere3_emission!C2424)</f>
        <v>1</v>
      </c>
      <c r="M2424" s="57" t="b">
        <f>EXACT(B2424,bioshpere3_emission!B2424)</f>
        <v>1</v>
      </c>
      <c r="N2424" s="57" t="b">
        <f>EXACT(J2424,bioshpere3_emission!P2424)</f>
        <v>1</v>
      </c>
      <c r="O2424" s="57" t="s">
        <v>7743</v>
      </c>
      <c r="P2424" s="57" t="s">
        <v>7744</v>
      </c>
      <c r="Q2424" s="57" t="s">
        <v>7745</v>
      </c>
    </row>
    <row r="2425" spans="1:17" x14ac:dyDescent="0.25">
      <c r="A2425" s="58">
        <v>4405</v>
      </c>
      <c r="B2425" s="57" t="s">
        <v>2471</v>
      </c>
      <c r="C2425" s="57" t="s">
        <v>17</v>
      </c>
      <c r="D2425" s="57" t="s">
        <v>2472</v>
      </c>
      <c r="E2425" s="57" t="s">
        <v>7742</v>
      </c>
      <c r="F2425" s="57" t="s">
        <v>2473</v>
      </c>
      <c r="G2425" s="57" t="s">
        <v>14</v>
      </c>
      <c r="H2425" s="57" t="s">
        <v>15</v>
      </c>
      <c r="I2425" s="57" t="str">
        <f>_xlfn.CONCAT(O2425,E2425,P2425,D2425,P2425,Q2425)</f>
        <v>('biosphere3','a4550604-95b4-5226-a87c-7d3fba511b41')</v>
      </c>
      <c r="J2425" s="57" t="str">
        <f>_xlfn.CONCAT(F2425,C2425)</f>
        <v>Mesosulfuron('soil', 'agricultural')</v>
      </c>
      <c r="K2425" s="57" t="b">
        <f>EXACT(F2425,bioshpere3_emission!E2425)</f>
        <v>1</v>
      </c>
      <c r="L2425" s="57" t="b">
        <f>EXACT(C2425,bioshpere3_emission!C2425)</f>
        <v>1</v>
      </c>
      <c r="M2425" s="57" t="b">
        <f>EXACT(B2425,bioshpere3_emission!B2425)</f>
        <v>1</v>
      </c>
      <c r="N2425" s="57" t="b">
        <f>EXACT(J2425,bioshpere3_emission!P2425)</f>
        <v>1</v>
      </c>
      <c r="O2425" s="57" t="s">
        <v>7743</v>
      </c>
      <c r="P2425" s="57" t="s">
        <v>7744</v>
      </c>
      <c r="Q2425" s="57" t="s">
        <v>7745</v>
      </c>
    </row>
    <row r="2426" spans="1:17" x14ac:dyDescent="0.25">
      <c r="A2426" s="58">
        <v>2606</v>
      </c>
      <c r="B2426" s="57" t="s">
        <v>2997</v>
      </c>
      <c r="C2426" s="57" t="s">
        <v>17</v>
      </c>
      <c r="D2426" s="57" t="s">
        <v>2998</v>
      </c>
      <c r="E2426" s="57" t="s">
        <v>7742</v>
      </c>
      <c r="F2426" s="57" t="s">
        <v>2999</v>
      </c>
      <c r="G2426" s="57" t="s">
        <v>14</v>
      </c>
      <c r="H2426" s="57" t="s">
        <v>15</v>
      </c>
      <c r="I2426" s="57" t="str">
        <f>_xlfn.CONCAT(O2426,E2426,P2426,D2426,P2426,Q2426)</f>
        <v>('biosphere3','6248aeed-1ce1-49ee-be1c-3471ebf0a82e')</v>
      </c>
      <c r="J2426" s="57" t="str">
        <f>_xlfn.CONCAT(F2426,C2426)</f>
        <v>Mesosulfuron-methyl (prop)('soil', 'agricultural')</v>
      </c>
      <c r="K2426" s="57" t="b">
        <f>EXACT(F2426,bioshpere3_emission!E2426)</f>
        <v>1</v>
      </c>
      <c r="L2426" s="57" t="b">
        <f>EXACT(C2426,bioshpere3_emission!C2426)</f>
        <v>1</v>
      </c>
      <c r="M2426" s="57" t="b">
        <f>EXACT(B2426,bioshpere3_emission!B2426)</f>
        <v>1</v>
      </c>
      <c r="N2426" s="57" t="b">
        <f>EXACT(J2426,bioshpere3_emission!P2426)</f>
        <v>1</v>
      </c>
      <c r="O2426" s="57" t="s">
        <v>7743</v>
      </c>
      <c r="P2426" s="57" t="s">
        <v>7744</v>
      </c>
      <c r="Q2426" s="57" t="s">
        <v>7745</v>
      </c>
    </row>
    <row r="2427" spans="1:17" x14ac:dyDescent="0.25">
      <c r="A2427" s="58">
        <v>566</v>
      </c>
      <c r="B2427" s="57" t="s">
        <v>3675</v>
      </c>
      <c r="C2427" s="57" t="s">
        <v>17</v>
      </c>
      <c r="D2427" s="57" t="s">
        <v>3676</v>
      </c>
      <c r="E2427" s="57" t="s">
        <v>7742</v>
      </c>
      <c r="F2427" s="57" t="s">
        <v>3677</v>
      </c>
      <c r="G2427" s="57" t="s">
        <v>14</v>
      </c>
      <c r="H2427" s="57" t="s">
        <v>15</v>
      </c>
      <c r="I2427" s="57" t="str">
        <f>_xlfn.CONCAT(O2427,E2427,P2427,D2427,P2427,Q2427)</f>
        <v>('biosphere3','8b1020ea-0714-40df-8ea9-450e26963a43')</v>
      </c>
      <c r="J2427" s="57" t="str">
        <f>_xlfn.CONCAT(F2427,C2427)</f>
        <v>Mesotrione('soil', 'agricultural')</v>
      </c>
      <c r="K2427" s="57" t="b">
        <f>EXACT(F2427,bioshpere3_emission!E2427)</f>
        <v>1</v>
      </c>
      <c r="L2427" s="57" t="b">
        <f>EXACT(C2427,bioshpere3_emission!C2427)</f>
        <v>1</v>
      </c>
      <c r="M2427" s="57" t="b">
        <f>EXACT(B2427,bioshpere3_emission!B2427)</f>
        <v>1</v>
      </c>
      <c r="N2427" s="57" t="b">
        <f>EXACT(J2427,bioshpere3_emission!P2427)</f>
        <v>1</v>
      </c>
      <c r="O2427" s="57" t="s">
        <v>7743</v>
      </c>
      <c r="P2427" s="57" t="s">
        <v>7744</v>
      </c>
      <c r="Q2427" s="57" t="s">
        <v>7745</v>
      </c>
    </row>
    <row r="2428" spans="1:17" x14ac:dyDescent="0.25">
      <c r="A2428" s="58">
        <v>1334</v>
      </c>
      <c r="B2428" s="57" t="s">
        <v>730</v>
      </c>
      <c r="C2428" s="57" t="s">
        <v>17</v>
      </c>
      <c r="D2428" s="57" t="s">
        <v>731</v>
      </c>
      <c r="E2428" s="57" t="s">
        <v>7742</v>
      </c>
      <c r="F2428" s="57" t="s">
        <v>732</v>
      </c>
      <c r="G2428" s="57" t="s">
        <v>14</v>
      </c>
      <c r="H2428" s="57" t="s">
        <v>15</v>
      </c>
      <c r="I2428" s="57" t="str">
        <f>_xlfn.CONCAT(O2428,E2428,P2428,D2428,P2428,Q2428)</f>
        <v>('biosphere3','08f3db43-3185-4d9d-846a-404e27928eaf')</v>
      </c>
      <c r="J2428" s="57" t="str">
        <f>_xlfn.CONCAT(F2428,C2428)</f>
        <v>Metalaxil('soil', 'agricultural')</v>
      </c>
      <c r="K2428" s="57" t="b">
        <f>EXACT(F2428,bioshpere3_emission!E2428)</f>
        <v>1</v>
      </c>
      <c r="L2428" s="57" t="b">
        <f>EXACT(C2428,bioshpere3_emission!C2428)</f>
        <v>1</v>
      </c>
      <c r="M2428" s="57" t="b">
        <f>EXACT(B2428,bioshpere3_emission!B2428)</f>
        <v>1</v>
      </c>
      <c r="N2428" s="57" t="b">
        <f>EXACT(J2428,bioshpere3_emission!P2428)</f>
        <v>1</v>
      </c>
      <c r="O2428" s="57" t="s">
        <v>7743</v>
      </c>
      <c r="P2428" s="57" t="s">
        <v>7744</v>
      </c>
      <c r="Q2428" s="57" t="s">
        <v>7745</v>
      </c>
    </row>
    <row r="2429" spans="1:17" x14ac:dyDescent="0.25">
      <c r="A2429" s="58">
        <v>3177</v>
      </c>
      <c r="B2429" s="57" t="s">
        <v>4806</v>
      </c>
      <c r="C2429" s="57" t="s">
        <v>24</v>
      </c>
      <c r="D2429" s="57" t="s">
        <v>7820</v>
      </c>
      <c r="E2429" s="57" t="s">
        <v>7742</v>
      </c>
      <c r="F2429" s="57" t="s">
        <v>4808</v>
      </c>
      <c r="G2429" s="57" t="s">
        <v>14</v>
      </c>
      <c r="H2429" s="57" t="s">
        <v>15</v>
      </c>
      <c r="I2429" s="57" t="str">
        <f>_xlfn.CONCAT(O2429,E2429,P2429,D2429,P2429,Q2429)</f>
        <v>('biosphere3','6252488a-5c44-596c-9e69-eac3f5cbcda4')</v>
      </c>
      <c r="J2429" s="57" t="str">
        <f>_xlfn.CONCAT(F2429,C2429)</f>
        <v>Metalaxyl-M('air', 'low population density, long-term')</v>
      </c>
      <c r="K2429" s="57" t="b">
        <f>EXACT(F2429,bioshpere3_emission!E2429)</f>
        <v>1</v>
      </c>
      <c r="L2429" s="57" t="b">
        <f>EXACT(C2429,bioshpere3_emission!C2429)</f>
        <v>1</v>
      </c>
      <c r="M2429" s="57" t="b">
        <f>EXACT(B2429,bioshpere3_emission!B2429)</f>
        <v>1</v>
      </c>
      <c r="N2429" s="57" t="b">
        <f>EXACT(J2429,bioshpere3_emission!P2429)</f>
        <v>1</v>
      </c>
      <c r="O2429" s="57" t="s">
        <v>7743</v>
      </c>
      <c r="P2429" s="57" t="s">
        <v>7744</v>
      </c>
      <c r="Q2429" s="57" t="s">
        <v>7745</v>
      </c>
    </row>
    <row r="2430" spans="1:17" x14ac:dyDescent="0.25">
      <c r="A2430" s="58">
        <v>3863</v>
      </c>
      <c r="B2430" s="57" t="s">
        <v>4806</v>
      </c>
      <c r="C2430" s="57" t="s">
        <v>190</v>
      </c>
      <c r="D2430" s="57" t="s">
        <v>7840</v>
      </c>
      <c r="E2430" s="57" t="s">
        <v>7742</v>
      </c>
      <c r="F2430" s="57" t="s">
        <v>4808</v>
      </c>
      <c r="G2430" s="57" t="s">
        <v>14</v>
      </c>
      <c r="H2430" s="57" t="s">
        <v>15</v>
      </c>
      <c r="I2430" s="57" t="str">
        <f>_xlfn.CONCAT(O2430,E2430,P2430,D2430,P2430,Q2430)</f>
        <v>('biosphere3','10174d33-e2ca-5bd7-ae77-335c59edf286')</v>
      </c>
      <c r="J2430" s="57" t="str">
        <f>_xlfn.CONCAT(F2430,C2430)</f>
        <v>Metalaxyl-M('air',)</v>
      </c>
      <c r="K2430" s="57" t="b">
        <f>EXACT(F2430,bioshpere3_emission!E2430)</f>
        <v>1</v>
      </c>
      <c r="L2430" s="57" t="b">
        <f>EXACT(C2430,bioshpere3_emission!C2430)</f>
        <v>1</v>
      </c>
      <c r="M2430" s="57" t="b">
        <f>EXACT(B2430,bioshpere3_emission!B2430)</f>
        <v>1</v>
      </c>
      <c r="N2430" s="57" t="b">
        <f>EXACT(J2430,bioshpere3_emission!P2430)</f>
        <v>1</v>
      </c>
      <c r="O2430" s="57" t="s">
        <v>7743</v>
      </c>
      <c r="P2430" s="57" t="s">
        <v>7744</v>
      </c>
      <c r="Q2430" s="57" t="s">
        <v>7745</v>
      </c>
    </row>
    <row r="2431" spans="1:17" x14ac:dyDescent="0.25">
      <c r="A2431" s="58">
        <v>1913</v>
      </c>
      <c r="B2431" s="57" t="s">
        <v>4806</v>
      </c>
      <c r="C2431" s="57" t="s">
        <v>17</v>
      </c>
      <c r="D2431" s="57" t="s">
        <v>4807</v>
      </c>
      <c r="E2431" s="57" t="s">
        <v>7742</v>
      </c>
      <c r="F2431" s="57" t="s">
        <v>4808</v>
      </c>
      <c r="G2431" s="57" t="s">
        <v>14</v>
      </c>
      <c r="H2431" s="57" t="s">
        <v>15</v>
      </c>
      <c r="I2431" s="57" t="str">
        <f>_xlfn.CONCAT(O2431,E2431,P2431,D2431,P2431,Q2431)</f>
        <v>('biosphere3','4fde8c19-5560-4fc4-a416-7b244f7439ec')</v>
      </c>
      <c r="J2431" s="57" t="str">
        <f>_xlfn.CONCAT(F2431,C2431)</f>
        <v>Metalaxyl-M('soil', 'agricultural')</v>
      </c>
      <c r="K2431" s="57" t="b">
        <f>EXACT(F2431,bioshpere3_emission!E2431)</f>
        <v>1</v>
      </c>
      <c r="L2431" s="57" t="b">
        <f>EXACT(C2431,bioshpere3_emission!C2431)</f>
        <v>1</v>
      </c>
      <c r="M2431" s="57" t="b">
        <f>EXACT(B2431,bioshpere3_emission!B2431)</f>
        <v>1</v>
      </c>
      <c r="N2431" s="57" t="b">
        <f>EXACT(J2431,bioshpere3_emission!P2431)</f>
        <v>1</v>
      </c>
      <c r="O2431" s="57" t="s">
        <v>7743</v>
      </c>
      <c r="P2431" s="57" t="s">
        <v>7744</v>
      </c>
      <c r="Q2431" s="57" t="s">
        <v>7745</v>
      </c>
    </row>
    <row r="2432" spans="1:17" x14ac:dyDescent="0.25">
      <c r="A2432" s="58">
        <v>1865</v>
      </c>
      <c r="B2432" s="57" t="s">
        <v>4806</v>
      </c>
      <c r="C2432" s="57" t="s">
        <v>71</v>
      </c>
      <c r="D2432" s="57" t="s">
        <v>7792</v>
      </c>
      <c r="E2432" s="57" t="s">
        <v>7742</v>
      </c>
      <c r="F2432" s="57" t="s">
        <v>4808</v>
      </c>
      <c r="G2432" s="57" t="s">
        <v>14</v>
      </c>
      <c r="H2432" s="57" t="s">
        <v>15</v>
      </c>
      <c r="I2432" s="57" t="str">
        <f>_xlfn.CONCAT(O2432,E2432,P2432,D2432,P2432,Q2432)</f>
        <v>('biosphere3','bcdab235-4b5c-5935-95d3-b75643c38377')</v>
      </c>
      <c r="J2432" s="57" t="str">
        <f>_xlfn.CONCAT(F2432,C2432)</f>
        <v>Metalaxyl-M('water', 'ground-')</v>
      </c>
      <c r="K2432" s="57" t="b">
        <f>EXACT(F2432,bioshpere3_emission!E2432)</f>
        <v>1</v>
      </c>
      <c r="L2432" s="57" t="b">
        <f>EXACT(C2432,bioshpere3_emission!C2432)</f>
        <v>1</v>
      </c>
      <c r="M2432" s="57" t="b">
        <f>EXACT(B2432,bioshpere3_emission!B2432)</f>
        <v>1</v>
      </c>
      <c r="N2432" s="57" t="b">
        <f>EXACT(J2432,bioshpere3_emission!P2432)</f>
        <v>1</v>
      </c>
      <c r="O2432" s="57" t="s">
        <v>7743</v>
      </c>
      <c r="P2432" s="57" t="s">
        <v>7744</v>
      </c>
      <c r="Q2432" s="57" t="s">
        <v>7745</v>
      </c>
    </row>
    <row r="2433" spans="1:17" x14ac:dyDescent="0.25">
      <c r="A2433" s="58">
        <v>3665</v>
      </c>
      <c r="B2433" s="57" t="s">
        <v>7341</v>
      </c>
      <c r="C2433" s="57" t="s">
        <v>17</v>
      </c>
      <c r="D2433" s="57" t="s">
        <v>3115</v>
      </c>
      <c r="E2433" s="57" t="s">
        <v>7742</v>
      </c>
      <c r="F2433" s="57" t="s">
        <v>3116</v>
      </c>
      <c r="G2433" s="57" t="s">
        <v>14</v>
      </c>
      <c r="H2433" s="57" t="s">
        <v>15</v>
      </c>
      <c r="I2433" s="57" t="str">
        <f>_xlfn.CONCAT(O2433,E2433,P2433,D2433,P2433,Q2433)</f>
        <v>('biosphere3','597847df-518f-4bd6-ae50-1de01f2761a4')</v>
      </c>
      <c r="J2433" s="57" t="str">
        <f>_xlfn.CONCAT(F2433,C2433)</f>
        <v>Metaldehyde('soil', 'agricultural')</v>
      </c>
      <c r="K2433" s="57" t="b">
        <f>EXACT(F2433,bioshpere3_emission!E2433)</f>
        <v>1</v>
      </c>
      <c r="L2433" s="57" t="b">
        <f>EXACT(C2433,bioshpere3_emission!C2433)</f>
        <v>1</v>
      </c>
      <c r="M2433" s="57" t="b">
        <f>EXACT(B2433,bioshpere3_emission!B2433)</f>
        <v>1</v>
      </c>
      <c r="N2433" s="57" t="b">
        <f>EXACT(J2433,bioshpere3_emission!P2433)</f>
        <v>1</v>
      </c>
      <c r="O2433" s="57" t="s">
        <v>7743</v>
      </c>
      <c r="P2433" s="57" t="s">
        <v>7744</v>
      </c>
      <c r="Q2433" s="57" t="s">
        <v>7745</v>
      </c>
    </row>
    <row r="2434" spans="1:17" x14ac:dyDescent="0.25">
      <c r="A2434" s="58">
        <v>2116</v>
      </c>
      <c r="B2434" s="57" t="s">
        <v>3563</v>
      </c>
      <c r="C2434" s="57" t="s">
        <v>17</v>
      </c>
      <c r="D2434" s="57" t="s">
        <v>3564</v>
      </c>
      <c r="E2434" s="57" t="s">
        <v>7742</v>
      </c>
      <c r="F2434" s="57" t="s">
        <v>3565</v>
      </c>
      <c r="G2434" s="57" t="s">
        <v>14</v>
      </c>
      <c r="H2434" s="57" t="s">
        <v>15</v>
      </c>
      <c r="I2434" s="57" t="str">
        <f>_xlfn.CONCAT(O2434,E2434,P2434,D2434,P2434,Q2434)</f>
        <v>('biosphere3','fbebc389-bce6-4540-8869-50076139f370')</v>
      </c>
      <c r="J2434" s="57" t="str">
        <f>_xlfn.CONCAT(F2434,C2434)</f>
        <v>Metamitron('soil', 'agricultural')</v>
      </c>
      <c r="K2434" s="57" t="b">
        <f>EXACT(F2434,bioshpere3_emission!E2434)</f>
        <v>1</v>
      </c>
      <c r="L2434" s="57" t="b">
        <f>EXACT(C2434,bioshpere3_emission!C2434)</f>
        <v>1</v>
      </c>
      <c r="M2434" s="57" t="b">
        <f>EXACT(B2434,bioshpere3_emission!B2434)</f>
        <v>1</v>
      </c>
      <c r="N2434" s="57" t="b">
        <f>EXACT(J2434,bioshpere3_emission!P2434)</f>
        <v>1</v>
      </c>
      <c r="O2434" s="57" t="s">
        <v>7743</v>
      </c>
      <c r="P2434" s="57" t="s">
        <v>7744</v>
      </c>
      <c r="Q2434" s="57" t="s">
        <v>7745</v>
      </c>
    </row>
    <row r="2435" spans="1:17" x14ac:dyDescent="0.25">
      <c r="A2435" s="58">
        <v>730</v>
      </c>
      <c r="C2435" s="57" t="s">
        <v>60</v>
      </c>
      <c r="D2435" s="57" t="s">
        <v>824</v>
      </c>
      <c r="E2435" s="57" t="s">
        <v>7742</v>
      </c>
      <c r="F2435" s="57" t="s">
        <v>825</v>
      </c>
      <c r="G2435" s="57" t="s">
        <v>38</v>
      </c>
      <c r="H2435" s="57" t="s">
        <v>15</v>
      </c>
      <c r="I2435" s="57" t="str">
        <f>_xlfn.CONCAT(O2435,E2435,P2435,D2435,P2435,Q2435)</f>
        <v>('biosphere3','5666353e-2db2-41d3-8414-404709151422')</v>
      </c>
      <c r="J2435" s="57" t="str">
        <f>_xlfn.CONCAT(F2435,C2435)</f>
        <v>Metamorphous rock, graphite containing, in ground('natural resource', 'in ground')</v>
      </c>
      <c r="K2435" s="57" t="b">
        <f>EXACT(F2435,bioshpere3_emission!E2435)</f>
        <v>1</v>
      </c>
      <c r="L2435" s="57" t="b">
        <f>EXACT(C2435,bioshpere3_emission!C2435)</f>
        <v>1</v>
      </c>
      <c r="M2435" s="57" t="b">
        <f>EXACT(B2435,bioshpere3_emission!B2435)</f>
        <v>1</v>
      </c>
      <c r="N2435" s="57" t="b">
        <f>EXACT(J2435,bioshpere3_emission!P2435)</f>
        <v>1</v>
      </c>
      <c r="O2435" s="57" t="s">
        <v>7743</v>
      </c>
      <c r="P2435" s="57" t="s">
        <v>7744</v>
      </c>
      <c r="Q2435" s="57" t="s">
        <v>7745</v>
      </c>
    </row>
    <row r="2436" spans="1:17" x14ac:dyDescent="0.25">
      <c r="A2436" s="58">
        <v>2148</v>
      </c>
      <c r="B2436" s="57" t="s">
        <v>595</v>
      </c>
      <c r="C2436" s="57" t="s">
        <v>17</v>
      </c>
      <c r="D2436" s="57" t="s">
        <v>596</v>
      </c>
      <c r="E2436" s="57" t="s">
        <v>7742</v>
      </c>
      <c r="F2436" s="57" t="s">
        <v>597</v>
      </c>
      <c r="G2436" s="57" t="s">
        <v>14</v>
      </c>
      <c r="H2436" s="57" t="s">
        <v>15</v>
      </c>
      <c r="I2436" s="57" t="str">
        <f>_xlfn.CONCAT(O2436,E2436,P2436,D2436,P2436,Q2436)</f>
        <v>('biosphere3','00acb9f0-1640-4f8c-89ef-d857e1428be0')</v>
      </c>
      <c r="J2436" s="57" t="str">
        <f>_xlfn.CONCAT(F2436,C2436)</f>
        <v>Metam-sodium('soil', 'agricultural')</v>
      </c>
      <c r="K2436" s="57" t="b">
        <f>EXACT(F2436,bioshpere3_emission!E2436)</f>
        <v>1</v>
      </c>
      <c r="L2436" s="57" t="b">
        <f>EXACT(C2436,bioshpere3_emission!C2436)</f>
        <v>1</v>
      </c>
      <c r="M2436" s="57" t="b">
        <f>EXACT(B2436,bioshpere3_emission!B2436)</f>
        <v>1</v>
      </c>
      <c r="N2436" s="57" t="b">
        <f>EXACT(J2436,bioshpere3_emission!P2436)</f>
        <v>1</v>
      </c>
      <c r="O2436" s="57" t="s">
        <v>7743</v>
      </c>
      <c r="P2436" s="57" t="s">
        <v>7744</v>
      </c>
      <c r="Q2436" s="57" t="s">
        <v>7745</v>
      </c>
    </row>
    <row r="2437" spans="1:17" x14ac:dyDescent="0.25">
      <c r="A2437" s="58">
        <v>3958</v>
      </c>
      <c r="B2437" s="57" t="s">
        <v>5746</v>
      </c>
      <c r="C2437" s="57" t="s">
        <v>17</v>
      </c>
      <c r="D2437" s="57" t="s">
        <v>5747</v>
      </c>
      <c r="E2437" s="57" t="s">
        <v>7742</v>
      </c>
      <c r="F2437" s="57" t="s">
        <v>5748</v>
      </c>
      <c r="G2437" s="57" t="s">
        <v>14</v>
      </c>
      <c r="H2437" s="57" t="s">
        <v>15</v>
      </c>
      <c r="I2437" s="57" t="str">
        <f>_xlfn.CONCAT(O2437,E2437,P2437,D2437,P2437,Q2437)</f>
        <v>('biosphere3','89dd5dfb-aa72-4c48-aaf7-b0aa16497029')</v>
      </c>
      <c r="J2437" s="57" t="str">
        <f>_xlfn.CONCAT(F2437,C2437)</f>
        <v>Metazachlor('soil', 'agricultural')</v>
      </c>
      <c r="K2437" s="57" t="b">
        <f>EXACT(F2437,bioshpere3_emission!E2437)</f>
        <v>1</v>
      </c>
      <c r="L2437" s="57" t="b">
        <f>EXACT(C2437,bioshpere3_emission!C2437)</f>
        <v>1</v>
      </c>
      <c r="M2437" s="57" t="b">
        <f>EXACT(B2437,bioshpere3_emission!B2437)</f>
        <v>1</v>
      </c>
      <c r="N2437" s="57" t="b">
        <f>EXACT(J2437,bioshpere3_emission!P2437)</f>
        <v>1</v>
      </c>
      <c r="O2437" s="57" t="s">
        <v>7743</v>
      </c>
      <c r="P2437" s="57" t="s">
        <v>7744</v>
      </c>
      <c r="Q2437" s="57" t="s">
        <v>7745</v>
      </c>
    </row>
    <row r="2438" spans="1:17" x14ac:dyDescent="0.25">
      <c r="A2438" s="58">
        <v>1539</v>
      </c>
      <c r="B2438" s="57" t="s">
        <v>986</v>
      </c>
      <c r="C2438" s="57" t="s">
        <v>17</v>
      </c>
      <c r="D2438" s="57" t="s">
        <v>987</v>
      </c>
      <c r="E2438" s="57" t="s">
        <v>7742</v>
      </c>
      <c r="F2438" s="57" t="s">
        <v>988</v>
      </c>
      <c r="G2438" s="57" t="s">
        <v>14</v>
      </c>
      <c r="H2438" s="57" t="s">
        <v>15</v>
      </c>
      <c r="I2438" s="57" t="str">
        <f>_xlfn.CONCAT(O2438,E2438,P2438,D2438,P2438,Q2438)</f>
        <v>('biosphere3','1defe52a-bc9b-4c03-90fb-91bd35f6ce49')</v>
      </c>
      <c r="J2438" s="57" t="str">
        <f>_xlfn.CONCAT(F2438,C2438)</f>
        <v>Metconazole('soil', 'agricultural')</v>
      </c>
      <c r="K2438" s="57" t="b">
        <f>EXACT(F2438,bioshpere3_emission!E2438)</f>
        <v>1</v>
      </c>
      <c r="L2438" s="57" t="b">
        <f>EXACT(C2438,bioshpere3_emission!C2438)</f>
        <v>1</v>
      </c>
      <c r="M2438" s="57" t="b">
        <f>EXACT(B2438,bioshpere3_emission!B2438)</f>
        <v>1</v>
      </c>
      <c r="N2438" s="57" t="b">
        <f>EXACT(J2438,bioshpere3_emission!P2438)</f>
        <v>1</v>
      </c>
      <c r="O2438" s="57" t="s">
        <v>7743</v>
      </c>
      <c r="P2438" s="57" t="s">
        <v>7744</v>
      </c>
      <c r="Q2438" s="57" t="s">
        <v>7745</v>
      </c>
    </row>
    <row r="2439" spans="1:17" x14ac:dyDescent="0.25">
      <c r="A2439" s="58">
        <v>1892</v>
      </c>
      <c r="B2439" s="57" t="s">
        <v>4701</v>
      </c>
      <c r="C2439" s="57" t="s">
        <v>17</v>
      </c>
      <c r="D2439" s="57" t="s">
        <v>4702</v>
      </c>
      <c r="E2439" s="57" t="s">
        <v>7742</v>
      </c>
      <c r="F2439" s="57" t="s">
        <v>4703</v>
      </c>
      <c r="G2439" s="57" t="s">
        <v>14</v>
      </c>
      <c r="H2439" s="57" t="s">
        <v>15</v>
      </c>
      <c r="I2439" s="57" t="str">
        <f>_xlfn.CONCAT(O2439,E2439,P2439,D2439,P2439,Q2439)</f>
        <v>('biosphere3','bb9a0c00-e0af-4926-8b0e-0a0be79abaf6')</v>
      </c>
      <c r="J2439" s="57" t="str">
        <f>_xlfn.CONCAT(F2439,C2439)</f>
        <v>Methabenzthiazuron('soil', 'agricultural')</v>
      </c>
      <c r="K2439" s="57" t="b">
        <f>EXACT(F2439,bioshpere3_emission!E2439)</f>
        <v>1</v>
      </c>
      <c r="L2439" s="57" t="b">
        <f>EXACT(C2439,bioshpere3_emission!C2439)</f>
        <v>1</v>
      </c>
      <c r="M2439" s="57" t="b">
        <f>EXACT(B2439,bioshpere3_emission!B2439)</f>
        <v>1</v>
      </c>
      <c r="N2439" s="57" t="b">
        <f>EXACT(J2439,bioshpere3_emission!P2439)</f>
        <v>1</v>
      </c>
      <c r="O2439" s="57" t="s">
        <v>7743</v>
      </c>
      <c r="P2439" s="57" t="s">
        <v>7744</v>
      </c>
      <c r="Q2439" s="57" t="s">
        <v>7745</v>
      </c>
    </row>
    <row r="2440" spans="1:17" x14ac:dyDescent="0.25">
      <c r="A2440" s="58">
        <v>3627</v>
      </c>
      <c r="B2440" s="57" t="s">
        <v>4783</v>
      </c>
      <c r="C2440" s="57" t="s">
        <v>17</v>
      </c>
      <c r="D2440" s="57" t="s">
        <v>4784</v>
      </c>
      <c r="E2440" s="57" t="s">
        <v>7742</v>
      </c>
      <c r="F2440" s="57" t="s">
        <v>4785</v>
      </c>
      <c r="G2440" s="57" t="s">
        <v>14</v>
      </c>
      <c r="H2440" s="57" t="s">
        <v>15</v>
      </c>
      <c r="I2440" s="57" t="str">
        <f>_xlfn.CONCAT(O2440,E2440,P2440,D2440,P2440,Q2440)</f>
        <v>('biosphere3','1992f951-d2c6-428d-9ff9-dac673f2b532')</v>
      </c>
      <c r="J2440" s="57" t="str">
        <f>_xlfn.CONCAT(F2440,C2440)</f>
        <v>Methamidophos('soil', 'agricultural')</v>
      </c>
      <c r="K2440" s="57" t="b">
        <f>EXACT(F2440,bioshpere3_emission!E2440)</f>
        <v>1</v>
      </c>
      <c r="L2440" s="57" t="b">
        <f>EXACT(C2440,bioshpere3_emission!C2440)</f>
        <v>1</v>
      </c>
      <c r="M2440" s="57" t="b">
        <f>EXACT(B2440,bioshpere3_emission!B2440)</f>
        <v>1</v>
      </c>
      <c r="N2440" s="57" t="b">
        <f>EXACT(J2440,bioshpere3_emission!P2440)</f>
        <v>1</v>
      </c>
      <c r="O2440" s="57" t="s">
        <v>7743</v>
      </c>
      <c r="P2440" s="57" t="s">
        <v>7744</v>
      </c>
      <c r="Q2440" s="57" t="s">
        <v>7745</v>
      </c>
    </row>
    <row r="2441" spans="1:17" x14ac:dyDescent="0.25">
      <c r="A2441" s="58">
        <v>4101</v>
      </c>
      <c r="B2441" s="57" t="s">
        <v>7350</v>
      </c>
      <c r="C2441" s="57" t="s">
        <v>44</v>
      </c>
      <c r="D2441" s="57" t="s">
        <v>6539</v>
      </c>
      <c r="E2441" s="57" t="s">
        <v>7742</v>
      </c>
      <c r="F2441" s="57" t="s">
        <v>6540</v>
      </c>
      <c r="G2441" s="57" t="s">
        <v>14</v>
      </c>
      <c r="H2441" s="57" t="s">
        <v>15</v>
      </c>
      <c r="I2441" s="57" t="str">
        <f>_xlfn.CONCAT(O2441,E2441,P2441,D2441,P2441,Q2441)</f>
        <v>('biosphere3','b53d3744-3629-4219-be20-980865e54031')</v>
      </c>
      <c r="J2441" s="57" t="str">
        <f>_xlfn.CONCAT(F2441,C2441)</f>
        <v>Methane('air', 'urban air close to ground')</v>
      </c>
      <c r="K2441" s="57" t="b">
        <f>EXACT(F2441,bioshpere3_emission!E2441)</f>
        <v>1</v>
      </c>
      <c r="L2441" s="57" t="b">
        <f>EXACT(C2441,bioshpere3_emission!C2441)</f>
        <v>1</v>
      </c>
      <c r="M2441" s="57" t="b">
        <f>EXACT(B2441,bioshpere3_emission!B2441)</f>
        <v>1</v>
      </c>
      <c r="N2441" s="57" t="b">
        <f>EXACT(J2441,bioshpere3_emission!P2441)</f>
        <v>1</v>
      </c>
      <c r="O2441" s="57" t="s">
        <v>7743</v>
      </c>
      <c r="P2441" s="57" t="s">
        <v>7744</v>
      </c>
      <c r="Q2441" s="57" t="s">
        <v>7745</v>
      </c>
    </row>
    <row r="2442" spans="1:17" x14ac:dyDescent="0.25">
      <c r="A2442" s="58">
        <v>4337</v>
      </c>
      <c r="B2442" s="57" t="s">
        <v>721</v>
      </c>
      <c r="C2442" s="57" t="s">
        <v>24</v>
      </c>
      <c r="D2442" s="57" t="s">
        <v>722</v>
      </c>
      <c r="E2442" s="57" t="s">
        <v>7742</v>
      </c>
      <c r="F2442" s="57" t="s">
        <v>723</v>
      </c>
      <c r="G2442" s="57" t="s">
        <v>14</v>
      </c>
      <c r="H2442" s="57" t="s">
        <v>15</v>
      </c>
      <c r="I2442" s="57" t="str">
        <f>_xlfn.CONCAT(O2442,E2442,P2442,D2442,P2442,Q2442)</f>
        <v>('biosphere3','09e231fa-b1c2-4d63-9c57-7ea0e2210858')</v>
      </c>
      <c r="J2442" s="57" t="str">
        <f>_xlfn.CONCAT(F2442,C2442)</f>
        <v>Methane, bromo-, Halon 1001('air', 'low population density, long-term')</v>
      </c>
      <c r="K2442" s="57" t="b">
        <f>EXACT(F2442,bioshpere3_emission!E2442)</f>
        <v>1</v>
      </c>
      <c r="L2442" s="57" t="b">
        <f>EXACT(C2442,bioshpere3_emission!C2442)</f>
        <v>1</v>
      </c>
      <c r="M2442" s="57" t="b">
        <f>EXACT(B2442,bioshpere3_emission!B2442)</f>
        <v>1</v>
      </c>
      <c r="N2442" s="57" t="b">
        <f>EXACT(J2442,bioshpere3_emission!P2442)</f>
        <v>1</v>
      </c>
      <c r="O2442" s="57" t="s">
        <v>7743</v>
      </c>
      <c r="P2442" s="57" t="s">
        <v>7744</v>
      </c>
      <c r="Q2442" s="57" t="s">
        <v>7745</v>
      </c>
    </row>
    <row r="2443" spans="1:17" x14ac:dyDescent="0.25">
      <c r="A2443" s="58">
        <v>1816</v>
      </c>
      <c r="B2443" s="57" t="s">
        <v>721</v>
      </c>
      <c r="C2443" s="57" t="s">
        <v>31</v>
      </c>
      <c r="D2443" s="57" t="s">
        <v>2158</v>
      </c>
      <c r="E2443" s="57" t="s">
        <v>7742</v>
      </c>
      <c r="F2443" s="57" t="s">
        <v>723</v>
      </c>
      <c r="G2443" s="57" t="s">
        <v>14</v>
      </c>
      <c r="H2443" s="57" t="s">
        <v>15</v>
      </c>
      <c r="I2443" s="57" t="str">
        <f>_xlfn.CONCAT(O2443,E2443,P2443,D2443,P2443,Q2443)</f>
        <v>('biosphere3','6bdb666d-e227-4f57-9b1d-d25009d3c44b')</v>
      </c>
      <c r="J2443" s="57" t="str">
        <f>_xlfn.CONCAT(F2443,C2443)</f>
        <v>Methane, bromo-, Halon 1001('air', 'lower stratosphere + upper troposphere')</v>
      </c>
      <c r="K2443" s="57" t="b">
        <f>EXACT(F2443,bioshpere3_emission!E2443)</f>
        <v>1</v>
      </c>
      <c r="L2443" s="57" t="b">
        <f>EXACT(C2443,bioshpere3_emission!C2443)</f>
        <v>1</v>
      </c>
      <c r="M2443" s="57" t="b">
        <f>EXACT(B2443,bioshpere3_emission!B2443)</f>
        <v>1</v>
      </c>
      <c r="N2443" s="57" t="b">
        <f>EXACT(J2443,bioshpere3_emission!P2443)</f>
        <v>1</v>
      </c>
      <c r="O2443" s="57" t="s">
        <v>7743</v>
      </c>
      <c r="P2443" s="57" t="s">
        <v>7744</v>
      </c>
      <c r="Q2443" s="57" t="s">
        <v>7745</v>
      </c>
    </row>
    <row r="2444" spans="1:17" x14ac:dyDescent="0.25">
      <c r="A2444" s="58">
        <v>1896</v>
      </c>
      <c r="B2444" s="57" t="s">
        <v>721</v>
      </c>
      <c r="C2444" s="57" t="s">
        <v>27</v>
      </c>
      <c r="D2444" s="57" t="s">
        <v>1442</v>
      </c>
      <c r="E2444" s="57" t="s">
        <v>7742</v>
      </c>
      <c r="F2444" s="57" t="s">
        <v>723</v>
      </c>
      <c r="G2444" s="57" t="s">
        <v>14</v>
      </c>
      <c r="H2444" s="57" t="s">
        <v>15</v>
      </c>
      <c r="I2444" s="57" t="str">
        <f>_xlfn.CONCAT(O2444,E2444,P2444,D2444,P2444,Q2444)</f>
        <v>('biosphere3','701cda28-4722-431c-b52f-05a735ef5ed3')</v>
      </c>
      <c r="J2444" s="57" t="str">
        <f>_xlfn.CONCAT(F2444,C2444)</f>
        <v>Methane, bromo-, Halon 1001('air', 'non-urban air or from high stacks')</v>
      </c>
      <c r="K2444" s="57" t="b">
        <f>EXACT(F2444,bioshpere3_emission!E2444)</f>
        <v>1</v>
      </c>
      <c r="L2444" s="57" t="b">
        <f>EXACT(C2444,bioshpere3_emission!C2444)</f>
        <v>1</v>
      </c>
      <c r="M2444" s="57" t="b">
        <f>EXACT(B2444,bioshpere3_emission!B2444)</f>
        <v>1</v>
      </c>
      <c r="N2444" s="57" t="b">
        <f>EXACT(J2444,bioshpere3_emission!P2444)</f>
        <v>1</v>
      </c>
      <c r="O2444" s="57" t="s">
        <v>7743</v>
      </c>
      <c r="P2444" s="57" t="s">
        <v>7744</v>
      </c>
      <c r="Q2444" s="57" t="s">
        <v>7745</v>
      </c>
    </row>
    <row r="2445" spans="1:17" x14ac:dyDescent="0.25">
      <c r="A2445" s="58">
        <v>2125</v>
      </c>
      <c r="B2445" s="57" t="s">
        <v>721</v>
      </c>
      <c r="C2445" s="57" t="s">
        <v>44</v>
      </c>
      <c r="D2445" s="57" t="s">
        <v>6460</v>
      </c>
      <c r="E2445" s="57" t="s">
        <v>7742</v>
      </c>
      <c r="F2445" s="57" t="s">
        <v>723</v>
      </c>
      <c r="G2445" s="57" t="s">
        <v>14</v>
      </c>
      <c r="H2445" s="57" t="s">
        <v>15</v>
      </c>
      <c r="I2445" s="57" t="str">
        <f>_xlfn.CONCAT(O2445,E2445,P2445,D2445,P2445,Q2445)</f>
        <v>('biosphere3','4bf1c333-419b-4278-ac14-247c8bf563d6')</v>
      </c>
      <c r="J2445" s="57" t="str">
        <f>_xlfn.CONCAT(F2445,C2445)</f>
        <v>Methane, bromo-, Halon 1001('air', 'urban air close to ground')</v>
      </c>
      <c r="K2445" s="57" t="b">
        <f>EXACT(F2445,bioshpere3_emission!E2445)</f>
        <v>1</v>
      </c>
      <c r="L2445" s="57" t="b">
        <f>EXACT(C2445,bioshpere3_emission!C2445)</f>
        <v>1</v>
      </c>
      <c r="M2445" s="57" t="b">
        <f>EXACT(B2445,bioshpere3_emission!B2445)</f>
        <v>1</v>
      </c>
      <c r="N2445" s="57" t="b">
        <f>EXACT(J2445,bioshpere3_emission!P2445)</f>
        <v>1</v>
      </c>
      <c r="O2445" s="57" t="s">
        <v>7743</v>
      </c>
      <c r="P2445" s="57" t="s">
        <v>7744</v>
      </c>
      <c r="Q2445" s="57" t="s">
        <v>7745</v>
      </c>
    </row>
    <row r="2446" spans="1:17" x14ac:dyDescent="0.25">
      <c r="A2446" s="58">
        <v>4074</v>
      </c>
      <c r="B2446" s="57" t="s">
        <v>721</v>
      </c>
      <c r="C2446" s="57" t="s">
        <v>190</v>
      </c>
      <c r="D2446" s="57" t="s">
        <v>932</v>
      </c>
      <c r="E2446" s="57" t="s">
        <v>7742</v>
      </c>
      <c r="F2446" s="57" t="s">
        <v>723</v>
      </c>
      <c r="G2446" s="57" t="s">
        <v>14</v>
      </c>
      <c r="H2446" s="57" t="s">
        <v>15</v>
      </c>
      <c r="I2446" s="57" t="str">
        <f>_xlfn.CONCAT(O2446,E2446,P2446,D2446,P2446,Q2446)</f>
        <v>('biosphere3','8c283de2-50d3-40c8-8bff-1e172c3398f8')</v>
      </c>
      <c r="J2446" s="57" t="str">
        <f>_xlfn.CONCAT(F2446,C2446)</f>
        <v>Methane, bromo-, Halon 1001('air',)</v>
      </c>
      <c r="K2446" s="57" t="b">
        <f>EXACT(F2446,bioshpere3_emission!E2446)</f>
        <v>1</v>
      </c>
      <c r="L2446" s="57" t="b">
        <f>EXACT(C2446,bioshpere3_emission!C2446)</f>
        <v>1</v>
      </c>
      <c r="M2446" s="57" t="b">
        <f>EXACT(B2446,bioshpere3_emission!B2446)</f>
        <v>1</v>
      </c>
      <c r="N2446" s="57" t="b">
        <f>EXACT(J2446,bioshpere3_emission!P2446)</f>
        <v>1</v>
      </c>
      <c r="O2446" s="57" t="s">
        <v>7743</v>
      </c>
      <c r="P2446" s="57" t="s">
        <v>7744</v>
      </c>
      <c r="Q2446" s="57" t="s">
        <v>7745</v>
      </c>
    </row>
    <row r="2447" spans="1:17" x14ac:dyDescent="0.25">
      <c r="A2447" s="58">
        <v>3347</v>
      </c>
      <c r="B2447" s="57" t="s">
        <v>3147</v>
      </c>
      <c r="C2447" s="57" t="s">
        <v>24</v>
      </c>
      <c r="D2447" s="57" t="s">
        <v>5579</v>
      </c>
      <c r="E2447" s="57" t="s">
        <v>7742</v>
      </c>
      <c r="F2447" s="57" t="s">
        <v>3149</v>
      </c>
      <c r="G2447" s="57" t="s">
        <v>14</v>
      </c>
      <c r="H2447" s="57" t="s">
        <v>15</v>
      </c>
      <c r="I2447" s="57" t="str">
        <f>_xlfn.CONCAT(O2447,E2447,P2447,D2447,P2447,Q2447)</f>
        <v>('biosphere3','06a4fedf-dab4-4ef1-90df-1d0ce8fe6477')</v>
      </c>
      <c r="J2447" s="57" t="str">
        <f>_xlfn.CONCAT(F2447,C2447)</f>
        <v>Methane, bromochlorodifluoro-, Halon 1211('air', 'low population density, long-term')</v>
      </c>
      <c r="K2447" s="57" t="b">
        <f>EXACT(F2447,bioshpere3_emission!E2447)</f>
        <v>1</v>
      </c>
      <c r="L2447" s="57" t="b">
        <f>EXACT(C2447,bioshpere3_emission!C2447)</f>
        <v>1</v>
      </c>
      <c r="M2447" s="57" t="b">
        <f>EXACT(B2447,bioshpere3_emission!B2447)</f>
        <v>1</v>
      </c>
      <c r="N2447" s="57" t="b">
        <f>EXACT(J2447,bioshpere3_emission!P2447)</f>
        <v>1</v>
      </c>
      <c r="O2447" s="57" t="s">
        <v>7743</v>
      </c>
      <c r="P2447" s="57" t="s">
        <v>7744</v>
      </c>
      <c r="Q2447" s="57" t="s">
        <v>7745</v>
      </c>
    </row>
    <row r="2448" spans="1:17" x14ac:dyDescent="0.25">
      <c r="A2448" s="58">
        <v>1753</v>
      </c>
      <c r="B2448" s="57" t="s">
        <v>3147</v>
      </c>
      <c r="C2448" s="57" t="s">
        <v>31</v>
      </c>
      <c r="D2448" s="57" t="s">
        <v>3956</v>
      </c>
      <c r="E2448" s="57" t="s">
        <v>7742</v>
      </c>
      <c r="F2448" s="57" t="s">
        <v>3149</v>
      </c>
      <c r="G2448" s="57" t="s">
        <v>14</v>
      </c>
      <c r="H2448" s="57" t="s">
        <v>15</v>
      </c>
      <c r="I2448" s="57" t="str">
        <f>_xlfn.CONCAT(O2448,E2448,P2448,D2448,P2448,Q2448)</f>
        <v>('biosphere3','50f528ca-45e7-42d0-b399-998ea63ddabf')</v>
      </c>
      <c r="J2448" s="57" t="str">
        <f>_xlfn.CONCAT(F2448,C2448)</f>
        <v>Methane, bromochlorodifluoro-, Halon 1211('air', 'lower stratosphere + upper troposphere')</v>
      </c>
      <c r="K2448" s="57" t="b">
        <f>EXACT(F2448,bioshpere3_emission!E2448)</f>
        <v>1</v>
      </c>
      <c r="L2448" s="57" t="b">
        <f>EXACT(C2448,bioshpere3_emission!C2448)</f>
        <v>1</v>
      </c>
      <c r="M2448" s="57" t="b">
        <f>EXACT(B2448,bioshpere3_emission!B2448)</f>
        <v>1</v>
      </c>
      <c r="N2448" s="57" t="b">
        <f>EXACT(J2448,bioshpere3_emission!P2448)</f>
        <v>1</v>
      </c>
      <c r="O2448" s="57" t="s">
        <v>7743</v>
      </c>
      <c r="P2448" s="57" t="s">
        <v>7744</v>
      </c>
      <c r="Q2448" s="57" t="s">
        <v>7745</v>
      </c>
    </row>
    <row r="2449" spans="1:17" x14ac:dyDescent="0.25">
      <c r="A2449" s="58">
        <v>29</v>
      </c>
      <c r="B2449" s="57" t="s">
        <v>3147</v>
      </c>
      <c r="C2449" s="57" t="s">
        <v>27</v>
      </c>
      <c r="D2449" s="57" t="s">
        <v>6653</v>
      </c>
      <c r="E2449" s="57" t="s">
        <v>7742</v>
      </c>
      <c r="F2449" s="57" t="s">
        <v>3149</v>
      </c>
      <c r="G2449" s="57" t="s">
        <v>14</v>
      </c>
      <c r="H2449" s="57" t="s">
        <v>15</v>
      </c>
      <c r="I2449" s="57" t="str">
        <f>_xlfn.CONCAT(O2449,E2449,P2449,D2449,P2449,Q2449)</f>
        <v>('biosphere3','494eb62d-3e16-4a81-b344-6d6dfd9fd4e2')</v>
      </c>
      <c r="J2449" s="57" t="str">
        <f>_xlfn.CONCAT(F2449,C2449)</f>
        <v>Methane, bromochlorodifluoro-, Halon 1211('air', 'non-urban air or from high stacks')</v>
      </c>
      <c r="K2449" s="57" t="b">
        <f>EXACT(F2449,bioshpere3_emission!E2449)</f>
        <v>1</v>
      </c>
      <c r="L2449" s="57" t="b">
        <f>EXACT(C2449,bioshpere3_emission!C2449)</f>
        <v>1</v>
      </c>
      <c r="M2449" s="57" t="b">
        <f>EXACT(B2449,bioshpere3_emission!B2449)</f>
        <v>1</v>
      </c>
      <c r="N2449" s="57" t="b">
        <f>EXACT(J2449,bioshpere3_emission!P2449)</f>
        <v>1</v>
      </c>
      <c r="O2449" s="57" t="s">
        <v>7743</v>
      </c>
      <c r="P2449" s="57" t="s">
        <v>7744</v>
      </c>
      <c r="Q2449" s="57" t="s">
        <v>7745</v>
      </c>
    </row>
    <row r="2450" spans="1:17" x14ac:dyDescent="0.25">
      <c r="A2450" s="58">
        <v>1824</v>
      </c>
      <c r="B2450" s="57" t="s">
        <v>3147</v>
      </c>
      <c r="C2450" s="57" t="s">
        <v>44</v>
      </c>
      <c r="D2450" s="57" t="s">
        <v>3148</v>
      </c>
      <c r="E2450" s="57" t="s">
        <v>7742</v>
      </c>
      <c r="F2450" s="57" t="s">
        <v>3149</v>
      </c>
      <c r="G2450" s="57" t="s">
        <v>14</v>
      </c>
      <c r="H2450" s="57" t="s">
        <v>15</v>
      </c>
      <c r="I2450" s="57" t="str">
        <f>_xlfn.CONCAT(O2450,E2450,P2450,D2450,P2450,Q2450)</f>
        <v>('biosphere3','816c43d1-bc30-4a72-81db-08cb6be4da4f')</v>
      </c>
      <c r="J2450" s="57" t="str">
        <f>_xlfn.CONCAT(F2450,C2450)</f>
        <v>Methane, bromochlorodifluoro-, Halon 1211('air', 'urban air close to ground')</v>
      </c>
      <c r="K2450" s="57" t="b">
        <f>EXACT(F2450,bioshpere3_emission!E2450)</f>
        <v>1</v>
      </c>
      <c r="L2450" s="57" t="b">
        <f>EXACT(C2450,bioshpere3_emission!C2450)</f>
        <v>1</v>
      </c>
      <c r="M2450" s="57" t="b">
        <f>EXACT(B2450,bioshpere3_emission!B2450)</f>
        <v>1</v>
      </c>
      <c r="N2450" s="57" t="b">
        <f>EXACT(J2450,bioshpere3_emission!P2450)</f>
        <v>1</v>
      </c>
      <c r="O2450" s="57" t="s">
        <v>7743</v>
      </c>
      <c r="P2450" s="57" t="s">
        <v>7744</v>
      </c>
      <c r="Q2450" s="57" t="s">
        <v>7745</v>
      </c>
    </row>
    <row r="2451" spans="1:17" x14ac:dyDescent="0.25">
      <c r="A2451" s="58">
        <v>2647</v>
      </c>
      <c r="B2451" s="57" t="s">
        <v>3147</v>
      </c>
      <c r="C2451" s="57" t="s">
        <v>190</v>
      </c>
      <c r="D2451" s="57" t="s">
        <v>5788</v>
      </c>
      <c r="E2451" s="57" t="s">
        <v>7742</v>
      </c>
      <c r="F2451" s="57" t="s">
        <v>3149</v>
      </c>
      <c r="G2451" s="57" t="s">
        <v>14</v>
      </c>
      <c r="H2451" s="57" t="s">
        <v>15</v>
      </c>
      <c r="I2451" s="57" t="str">
        <f>_xlfn.CONCAT(O2451,E2451,P2451,D2451,P2451,Q2451)</f>
        <v>('biosphere3','ee31ac2a-9336-4ed6-8077-9663003bc2f9')</v>
      </c>
      <c r="J2451" s="57" t="str">
        <f>_xlfn.CONCAT(F2451,C2451)</f>
        <v>Methane, bromochlorodifluoro-, Halon 1211('air',)</v>
      </c>
      <c r="K2451" s="57" t="b">
        <f>EXACT(F2451,bioshpere3_emission!E2451)</f>
        <v>1</v>
      </c>
      <c r="L2451" s="57" t="b">
        <f>EXACT(C2451,bioshpere3_emission!C2451)</f>
        <v>1</v>
      </c>
      <c r="M2451" s="57" t="b">
        <f>EXACT(B2451,bioshpere3_emission!B2451)</f>
        <v>1</v>
      </c>
      <c r="N2451" s="57" t="b">
        <f>EXACT(J2451,bioshpere3_emission!P2451)</f>
        <v>1</v>
      </c>
      <c r="O2451" s="57" t="s">
        <v>7743</v>
      </c>
      <c r="P2451" s="57" t="s">
        <v>7744</v>
      </c>
      <c r="Q2451" s="57" t="s">
        <v>7745</v>
      </c>
    </row>
    <row r="2452" spans="1:17" x14ac:dyDescent="0.25">
      <c r="A2452" s="58">
        <v>1074</v>
      </c>
      <c r="B2452" s="57" t="s">
        <v>1907</v>
      </c>
      <c r="C2452" s="57" t="s">
        <v>24</v>
      </c>
      <c r="D2452" s="57" t="s">
        <v>6146</v>
      </c>
      <c r="E2452" s="57" t="s">
        <v>7742</v>
      </c>
      <c r="F2452" s="57" t="s">
        <v>1909</v>
      </c>
      <c r="G2452" s="57" t="s">
        <v>14</v>
      </c>
      <c r="H2452" s="57" t="s">
        <v>15</v>
      </c>
      <c r="I2452" s="57" t="str">
        <f>_xlfn.CONCAT(O2452,E2452,P2452,D2452,P2452,Q2452)</f>
        <v>('biosphere3','96b52062-5e2f-40de-921a-f443c08862e4')</v>
      </c>
      <c r="J2452" s="57" t="str">
        <f>_xlfn.CONCAT(F2452,C2452)</f>
        <v>Methane, bromotrifluoro-, Halon 1301('air', 'low population density, long-term')</v>
      </c>
      <c r="K2452" s="57" t="b">
        <f>EXACT(F2452,bioshpere3_emission!E2452)</f>
        <v>1</v>
      </c>
      <c r="L2452" s="57" t="b">
        <f>EXACT(C2452,bioshpere3_emission!C2452)</f>
        <v>1</v>
      </c>
      <c r="M2452" s="57" t="b">
        <f>EXACT(B2452,bioshpere3_emission!B2452)</f>
        <v>1</v>
      </c>
      <c r="N2452" s="57" t="b">
        <f>EXACT(J2452,bioshpere3_emission!P2452)</f>
        <v>1</v>
      </c>
      <c r="O2452" s="57" t="s">
        <v>7743</v>
      </c>
      <c r="P2452" s="57" t="s">
        <v>7744</v>
      </c>
      <c r="Q2452" s="57" t="s">
        <v>7745</v>
      </c>
    </row>
    <row r="2453" spans="1:17" x14ac:dyDescent="0.25">
      <c r="A2453" s="58">
        <v>2085</v>
      </c>
      <c r="B2453" s="57" t="s">
        <v>1907</v>
      </c>
      <c r="C2453" s="57" t="s">
        <v>31</v>
      </c>
      <c r="D2453" s="57" t="s">
        <v>3976</v>
      </c>
      <c r="E2453" s="57" t="s">
        <v>7742</v>
      </c>
      <c r="F2453" s="57" t="s">
        <v>1909</v>
      </c>
      <c r="G2453" s="57" t="s">
        <v>14</v>
      </c>
      <c r="H2453" s="57" t="s">
        <v>15</v>
      </c>
      <c r="I2453" s="57" t="str">
        <f>_xlfn.CONCAT(O2453,E2453,P2453,D2453,P2453,Q2453)</f>
        <v>('biosphere3','cf719b78-9834-4649-a1dd-8554c366c83f')</v>
      </c>
      <c r="J2453" s="57" t="str">
        <f>_xlfn.CONCAT(F2453,C2453)</f>
        <v>Methane, bromotrifluoro-, Halon 1301('air', 'lower stratosphere + upper troposphere')</v>
      </c>
      <c r="K2453" s="57" t="b">
        <f>EXACT(F2453,bioshpere3_emission!E2453)</f>
        <v>1</v>
      </c>
      <c r="L2453" s="57" t="b">
        <f>EXACT(C2453,bioshpere3_emission!C2453)</f>
        <v>1</v>
      </c>
      <c r="M2453" s="57" t="b">
        <f>EXACT(B2453,bioshpere3_emission!B2453)</f>
        <v>1</v>
      </c>
      <c r="N2453" s="57" t="b">
        <f>EXACT(J2453,bioshpere3_emission!P2453)</f>
        <v>1</v>
      </c>
      <c r="O2453" s="57" t="s">
        <v>7743</v>
      </c>
      <c r="P2453" s="57" t="s">
        <v>7744</v>
      </c>
      <c r="Q2453" s="57" t="s">
        <v>7745</v>
      </c>
    </row>
    <row r="2454" spans="1:17" x14ac:dyDescent="0.25">
      <c r="A2454" s="58">
        <v>2690</v>
      </c>
      <c r="B2454" s="57" t="s">
        <v>1907</v>
      </c>
      <c r="C2454" s="57" t="s">
        <v>27</v>
      </c>
      <c r="D2454" s="57" t="s">
        <v>6328</v>
      </c>
      <c r="E2454" s="57" t="s">
        <v>7742</v>
      </c>
      <c r="F2454" s="57" t="s">
        <v>1909</v>
      </c>
      <c r="G2454" s="57" t="s">
        <v>14</v>
      </c>
      <c r="H2454" s="57" t="s">
        <v>15</v>
      </c>
      <c r="I2454" s="57" t="str">
        <f>_xlfn.CONCAT(O2454,E2454,P2454,D2454,P2454,Q2454)</f>
        <v>('biosphere3','82957257-07f3-4536-ac8b-175cb2353c75')</v>
      </c>
      <c r="J2454" s="57" t="str">
        <f>_xlfn.CONCAT(F2454,C2454)</f>
        <v>Methane, bromotrifluoro-, Halon 1301('air', 'non-urban air or from high stacks')</v>
      </c>
      <c r="K2454" s="57" t="b">
        <f>EXACT(F2454,bioshpere3_emission!E2454)</f>
        <v>1</v>
      </c>
      <c r="L2454" s="57" t="b">
        <f>EXACT(C2454,bioshpere3_emission!C2454)</f>
        <v>1</v>
      </c>
      <c r="M2454" s="57" t="b">
        <f>EXACT(B2454,bioshpere3_emission!B2454)</f>
        <v>1</v>
      </c>
      <c r="N2454" s="57" t="b">
        <f>EXACT(J2454,bioshpere3_emission!P2454)</f>
        <v>1</v>
      </c>
      <c r="O2454" s="57" t="s">
        <v>7743</v>
      </c>
      <c r="P2454" s="57" t="s">
        <v>7744</v>
      </c>
      <c r="Q2454" s="57" t="s">
        <v>7745</v>
      </c>
    </row>
    <row r="2455" spans="1:17" x14ac:dyDescent="0.25">
      <c r="A2455" s="58">
        <v>1220</v>
      </c>
      <c r="B2455" s="57" t="s">
        <v>1907</v>
      </c>
      <c r="C2455" s="57" t="s">
        <v>44</v>
      </c>
      <c r="D2455" s="57" t="s">
        <v>1908</v>
      </c>
      <c r="E2455" s="57" t="s">
        <v>7742</v>
      </c>
      <c r="F2455" s="57" t="s">
        <v>1909</v>
      </c>
      <c r="G2455" s="57" t="s">
        <v>14</v>
      </c>
      <c r="H2455" s="57" t="s">
        <v>15</v>
      </c>
      <c r="I2455" s="57" t="str">
        <f>_xlfn.CONCAT(O2455,E2455,P2455,D2455,P2455,Q2455)</f>
        <v>('biosphere3','18ddd879-5496-4419-8ab7-e0d3864d977d')</v>
      </c>
      <c r="J2455" s="57" t="str">
        <f>_xlfn.CONCAT(F2455,C2455)</f>
        <v>Methane, bromotrifluoro-, Halon 1301('air', 'urban air close to ground')</v>
      </c>
      <c r="K2455" s="57" t="b">
        <f>EXACT(F2455,bioshpere3_emission!E2455)</f>
        <v>1</v>
      </c>
      <c r="L2455" s="57" t="b">
        <f>EXACT(C2455,bioshpere3_emission!C2455)</f>
        <v>1</v>
      </c>
      <c r="M2455" s="57" t="b">
        <f>EXACT(B2455,bioshpere3_emission!B2455)</f>
        <v>1</v>
      </c>
      <c r="N2455" s="57" t="b">
        <f>EXACT(J2455,bioshpere3_emission!P2455)</f>
        <v>1</v>
      </c>
      <c r="O2455" s="57" t="s">
        <v>7743</v>
      </c>
      <c r="P2455" s="57" t="s">
        <v>7744</v>
      </c>
      <c r="Q2455" s="57" t="s">
        <v>7745</v>
      </c>
    </row>
    <row r="2456" spans="1:17" x14ac:dyDescent="0.25">
      <c r="A2456" s="58">
        <v>1068</v>
      </c>
      <c r="B2456" s="57" t="s">
        <v>1907</v>
      </c>
      <c r="C2456" s="57" t="s">
        <v>190</v>
      </c>
      <c r="D2456" s="57" t="s">
        <v>4311</v>
      </c>
      <c r="E2456" s="57" t="s">
        <v>7742</v>
      </c>
      <c r="F2456" s="57" t="s">
        <v>1909</v>
      </c>
      <c r="G2456" s="57" t="s">
        <v>14</v>
      </c>
      <c r="H2456" s="57" t="s">
        <v>15</v>
      </c>
      <c r="I2456" s="57" t="str">
        <f>_xlfn.CONCAT(O2456,E2456,P2456,D2456,P2456,Q2456)</f>
        <v>('biosphere3','4ac2ffc3-312e-4e2d-88c4-2630d4a73d8c')</v>
      </c>
      <c r="J2456" s="57" t="str">
        <f>_xlfn.CONCAT(F2456,C2456)</f>
        <v>Methane, bromotrifluoro-, Halon 1301('air',)</v>
      </c>
      <c r="K2456" s="57" t="b">
        <f>EXACT(F2456,bioshpere3_emission!E2456)</f>
        <v>1</v>
      </c>
      <c r="L2456" s="57" t="b">
        <f>EXACT(C2456,bioshpere3_emission!C2456)</f>
        <v>1</v>
      </c>
      <c r="M2456" s="57" t="b">
        <f>EXACT(B2456,bioshpere3_emission!B2456)</f>
        <v>1</v>
      </c>
      <c r="N2456" s="57" t="b">
        <f>EXACT(J2456,bioshpere3_emission!P2456)</f>
        <v>1</v>
      </c>
      <c r="O2456" s="57" t="s">
        <v>7743</v>
      </c>
      <c r="P2456" s="57" t="s">
        <v>7744</v>
      </c>
      <c r="Q2456" s="57" t="s">
        <v>7745</v>
      </c>
    </row>
    <row r="2457" spans="1:17" x14ac:dyDescent="0.25">
      <c r="A2457" s="58">
        <v>3954</v>
      </c>
      <c r="B2457" s="57" t="s">
        <v>3475</v>
      </c>
      <c r="C2457" s="57" t="s">
        <v>24</v>
      </c>
      <c r="D2457" s="57" t="s">
        <v>3476</v>
      </c>
      <c r="E2457" s="57" t="s">
        <v>7742</v>
      </c>
      <c r="F2457" s="57" t="s">
        <v>3477</v>
      </c>
      <c r="G2457" s="57" t="s">
        <v>14</v>
      </c>
      <c r="H2457" s="57" t="s">
        <v>15</v>
      </c>
      <c r="I2457" s="57" t="str">
        <f>_xlfn.CONCAT(O2457,E2457,P2457,D2457,P2457,Q2457)</f>
        <v>('biosphere3','9b505d7c-4239-40e0-9dbe-55d38f3b85b3')</v>
      </c>
      <c r="J2457" s="57" t="str">
        <f>_xlfn.CONCAT(F2457,C2457)</f>
        <v>Methane, chlorodifluoro-, HCFC-22('air', 'low population density, long-term')</v>
      </c>
      <c r="K2457" s="57" t="b">
        <f>EXACT(F2457,bioshpere3_emission!E2457)</f>
        <v>1</v>
      </c>
      <c r="L2457" s="57" t="b">
        <f>EXACT(C2457,bioshpere3_emission!C2457)</f>
        <v>1</v>
      </c>
      <c r="M2457" s="57" t="b">
        <f>EXACT(B2457,bioshpere3_emission!B2457)</f>
        <v>1</v>
      </c>
      <c r="N2457" s="57" t="b">
        <f>EXACT(J2457,bioshpere3_emission!P2457)</f>
        <v>1</v>
      </c>
      <c r="O2457" s="57" t="s">
        <v>7743</v>
      </c>
      <c r="P2457" s="57" t="s">
        <v>7744</v>
      </c>
      <c r="Q2457" s="57" t="s">
        <v>7745</v>
      </c>
    </row>
    <row r="2458" spans="1:17" x14ac:dyDescent="0.25">
      <c r="A2458" s="58">
        <v>1555</v>
      </c>
      <c r="B2458" s="57" t="s">
        <v>3475</v>
      </c>
      <c r="C2458" s="57" t="s">
        <v>31</v>
      </c>
      <c r="D2458" s="57" t="s">
        <v>5102</v>
      </c>
      <c r="E2458" s="57" t="s">
        <v>7742</v>
      </c>
      <c r="F2458" s="57" t="s">
        <v>3477</v>
      </c>
      <c r="G2458" s="57" t="s">
        <v>14</v>
      </c>
      <c r="H2458" s="57" t="s">
        <v>15</v>
      </c>
      <c r="I2458" s="57" t="str">
        <f>_xlfn.CONCAT(O2458,E2458,P2458,D2458,P2458,Q2458)</f>
        <v>('biosphere3','26991da1-c263-4707-9f85-78685acc94dc')</v>
      </c>
      <c r="J2458" s="57" t="str">
        <f>_xlfn.CONCAT(F2458,C2458)</f>
        <v>Methane, chlorodifluoro-, HCFC-22('air', 'lower stratosphere + upper troposphere')</v>
      </c>
      <c r="K2458" s="57" t="b">
        <f>EXACT(F2458,bioshpere3_emission!E2458)</f>
        <v>1</v>
      </c>
      <c r="L2458" s="57" t="b">
        <f>EXACT(C2458,bioshpere3_emission!C2458)</f>
        <v>1</v>
      </c>
      <c r="M2458" s="57" t="b">
        <f>EXACT(B2458,bioshpere3_emission!B2458)</f>
        <v>1</v>
      </c>
      <c r="N2458" s="57" t="b">
        <f>EXACT(J2458,bioshpere3_emission!P2458)</f>
        <v>1</v>
      </c>
      <c r="O2458" s="57" t="s">
        <v>7743</v>
      </c>
      <c r="P2458" s="57" t="s">
        <v>7744</v>
      </c>
      <c r="Q2458" s="57" t="s">
        <v>7745</v>
      </c>
    </row>
    <row r="2459" spans="1:17" x14ac:dyDescent="0.25">
      <c r="A2459" s="58">
        <v>148</v>
      </c>
      <c r="B2459" s="57" t="s">
        <v>3475</v>
      </c>
      <c r="C2459" s="57" t="s">
        <v>27</v>
      </c>
      <c r="D2459" s="57" t="s">
        <v>5981</v>
      </c>
      <c r="E2459" s="57" t="s">
        <v>7742</v>
      </c>
      <c r="F2459" s="57" t="s">
        <v>3477</v>
      </c>
      <c r="G2459" s="57" t="s">
        <v>14</v>
      </c>
      <c r="H2459" s="57" t="s">
        <v>15</v>
      </c>
      <c r="I2459" s="57" t="str">
        <f>_xlfn.CONCAT(O2459,E2459,P2459,D2459,P2459,Q2459)</f>
        <v>('biosphere3','56b7d3b6-83d7-42b0-a65b-5ad23e29db47')</v>
      </c>
      <c r="J2459" s="57" t="str">
        <f>_xlfn.CONCAT(F2459,C2459)</f>
        <v>Methane, chlorodifluoro-, HCFC-22('air', 'non-urban air or from high stacks')</v>
      </c>
      <c r="K2459" s="57" t="b">
        <f>EXACT(F2459,bioshpere3_emission!E2459)</f>
        <v>1</v>
      </c>
      <c r="L2459" s="57" t="b">
        <f>EXACT(C2459,bioshpere3_emission!C2459)</f>
        <v>1</v>
      </c>
      <c r="M2459" s="57" t="b">
        <f>EXACT(B2459,bioshpere3_emission!B2459)</f>
        <v>1</v>
      </c>
      <c r="N2459" s="57" t="b">
        <f>EXACT(J2459,bioshpere3_emission!P2459)</f>
        <v>1</v>
      </c>
      <c r="O2459" s="57" t="s">
        <v>7743</v>
      </c>
      <c r="P2459" s="57" t="s">
        <v>7744</v>
      </c>
      <c r="Q2459" s="57" t="s">
        <v>7745</v>
      </c>
    </row>
    <row r="2460" spans="1:17" x14ac:dyDescent="0.25">
      <c r="A2460" s="58">
        <v>160</v>
      </c>
      <c r="B2460" s="57" t="s">
        <v>3475</v>
      </c>
      <c r="C2460" s="57" t="s">
        <v>44</v>
      </c>
      <c r="D2460" s="57" t="s">
        <v>4954</v>
      </c>
      <c r="E2460" s="57" t="s">
        <v>7742</v>
      </c>
      <c r="F2460" s="57" t="s">
        <v>3477</v>
      </c>
      <c r="G2460" s="57" t="s">
        <v>14</v>
      </c>
      <c r="H2460" s="57" t="s">
        <v>15</v>
      </c>
      <c r="I2460" s="57" t="str">
        <f>_xlfn.CONCAT(O2460,E2460,P2460,D2460,P2460,Q2460)</f>
        <v>('biosphere3','8ca6c84b-7f56-47e6-8d17-4f2dbc49a943')</v>
      </c>
      <c r="J2460" s="57" t="str">
        <f>_xlfn.CONCAT(F2460,C2460)</f>
        <v>Methane, chlorodifluoro-, HCFC-22('air', 'urban air close to ground')</v>
      </c>
      <c r="K2460" s="57" t="b">
        <f>EXACT(F2460,bioshpere3_emission!E2460)</f>
        <v>1</v>
      </c>
      <c r="L2460" s="57" t="b">
        <f>EXACT(C2460,bioshpere3_emission!C2460)</f>
        <v>1</v>
      </c>
      <c r="M2460" s="57" t="b">
        <f>EXACT(B2460,bioshpere3_emission!B2460)</f>
        <v>1</v>
      </c>
      <c r="N2460" s="57" t="b">
        <f>EXACT(J2460,bioshpere3_emission!P2460)</f>
        <v>1</v>
      </c>
      <c r="O2460" s="57" t="s">
        <v>7743</v>
      </c>
      <c r="P2460" s="57" t="s">
        <v>7744</v>
      </c>
      <c r="Q2460" s="57" t="s">
        <v>7745</v>
      </c>
    </row>
    <row r="2461" spans="1:17" x14ac:dyDescent="0.25">
      <c r="A2461" s="58">
        <v>2686</v>
      </c>
      <c r="B2461" s="57" t="s">
        <v>3475</v>
      </c>
      <c r="C2461" s="57" t="s">
        <v>190</v>
      </c>
      <c r="D2461" s="57" t="s">
        <v>6425</v>
      </c>
      <c r="E2461" s="57" t="s">
        <v>7742</v>
      </c>
      <c r="F2461" s="57" t="s">
        <v>3477</v>
      </c>
      <c r="G2461" s="57" t="s">
        <v>14</v>
      </c>
      <c r="H2461" s="57" t="s">
        <v>15</v>
      </c>
      <c r="I2461" s="57" t="str">
        <f>_xlfn.CONCAT(O2461,E2461,P2461,D2461,P2461,Q2461)</f>
        <v>('biosphere3','18c582fe-7336-4138-8797-2db8b7a754c7')</v>
      </c>
      <c r="J2461" s="57" t="str">
        <f>_xlfn.CONCAT(F2461,C2461)</f>
        <v>Methane, chlorodifluoro-, HCFC-22('air',)</v>
      </c>
      <c r="K2461" s="57" t="b">
        <f>EXACT(F2461,bioshpere3_emission!E2461)</f>
        <v>1</v>
      </c>
      <c r="L2461" s="57" t="b">
        <f>EXACT(C2461,bioshpere3_emission!C2461)</f>
        <v>1</v>
      </c>
      <c r="M2461" s="57" t="b">
        <f>EXACT(B2461,bioshpere3_emission!B2461)</f>
        <v>1</v>
      </c>
      <c r="N2461" s="57" t="b">
        <f>EXACT(J2461,bioshpere3_emission!P2461)</f>
        <v>1</v>
      </c>
      <c r="O2461" s="57" t="s">
        <v>7743</v>
      </c>
      <c r="P2461" s="57" t="s">
        <v>7744</v>
      </c>
      <c r="Q2461" s="57" t="s">
        <v>7745</v>
      </c>
    </row>
    <row r="2462" spans="1:17" x14ac:dyDescent="0.25">
      <c r="A2462" s="58">
        <v>3402</v>
      </c>
      <c r="B2462" s="57" t="s">
        <v>2321</v>
      </c>
      <c r="C2462" s="57" t="s">
        <v>24</v>
      </c>
      <c r="D2462" s="57" t="s">
        <v>5763</v>
      </c>
      <c r="E2462" s="57" t="s">
        <v>7742</v>
      </c>
      <c r="F2462" s="57" t="s">
        <v>2323</v>
      </c>
      <c r="G2462" s="57" t="s">
        <v>14</v>
      </c>
      <c r="H2462" s="57" t="s">
        <v>15</v>
      </c>
      <c r="I2462" s="57" t="str">
        <f>_xlfn.CONCAT(O2462,E2462,P2462,D2462,P2462,Q2462)</f>
        <v>('biosphere3','8b1912e7-fa62-4fa7-9d33-46da503ad788')</v>
      </c>
      <c r="J2462" s="57" t="str">
        <f>_xlfn.CONCAT(F2462,C2462)</f>
        <v>Methane, chloro-fluoro-, HCFC-31('air', 'low population density, long-term')</v>
      </c>
      <c r="K2462" s="57" t="b">
        <f>EXACT(F2462,bioshpere3_emission!E2462)</f>
        <v>1</v>
      </c>
      <c r="L2462" s="57" t="b">
        <f>EXACT(C2462,bioshpere3_emission!C2462)</f>
        <v>1</v>
      </c>
      <c r="M2462" s="57" t="b">
        <f>EXACT(B2462,bioshpere3_emission!B2462)</f>
        <v>1</v>
      </c>
      <c r="N2462" s="57" t="b">
        <f>EXACT(J2462,bioshpere3_emission!P2462)</f>
        <v>1</v>
      </c>
      <c r="O2462" s="57" t="s">
        <v>7743</v>
      </c>
      <c r="P2462" s="57" t="s">
        <v>7744</v>
      </c>
      <c r="Q2462" s="57" t="s">
        <v>7745</v>
      </c>
    </row>
    <row r="2463" spans="1:17" x14ac:dyDescent="0.25">
      <c r="A2463" s="58">
        <v>3385</v>
      </c>
      <c r="B2463" s="57" t="s">
        <v>2321</v>
      </c>
      <c r="C2463" s="57" t="s">
        <v>31</v>
      </c>
      <c r="D2463" s="57" t="s">
        <v>3389</v>
      </c>
      <c r="E2463" s="57" t="s">
        <v>7742</v>
      </c>
      <c r="F2463" s="57" t="s">
        <v>2323</v>
      </c>
      <c r="G2463" s="57" t="s">
        <v>14</v>
      </c>
      <c r="H2463" s="57" t="s">
        <v>15</v>
      </c>
      <c r="I2463" s="57" t="str">
        <f>_xlfn.CONCAT(O2463,E2463,P2463,D2463,P2463,Q2463)</f>
        <v>('biosphere3','41f45128-cebe-4ece-aafa-7406a5c98775')</v>
      </c>
      <c r="J2463" s="57" t="str">
        <f>_xlfn.CONCAT(F2463,C2463)</f>
        <v>Methane, chloro-fluoro-, HCFC-31('air', 'lower stratosphere + upper troposphere')</v>
      </c>
      <c r="K2463" s="57" t="b">
        <f>EXACT(F2463,bioshpere3_emission!E2463)</f>
        <v>1</v>
      </c>
      <c r="L2463" s="57" t="b">
        <f>EXACT(C2463,bioshpere3_emission!C2463)</f>
        <v>1</v>
      </c>
      <c r="M2463" s="57" t="b">
        <f>EXACT(B2463,bioshpere3_emission!B2463)</f>
        <v>1</v>
      </c>
      <c r="N2463" s="57" t="b">
        <f>EXACT(J2463,bioshpere3_emission!P2463)</f>
        <v>1</v>
      </c>
      <c r="O2463" s="57" t="s">
        <v>7743</v>
      </c>
      <c r="P2463" s="57" t="s">
        <v>7744</v>
      </c>
      <c r="Q2463" s="57" t="s">
        <v>7745</v>
      </c>
    </row>
    <row r="2464" spans="1:17" x14ac:dyDescent="0.25">
      <c r="A2464" s="58">
        <v>1302</v>
      </c>
      <c r="B2464" s="57" t="s">
        <v>2321</v>
      </c>
      <c r="C2464" s="57" t="s">
        <v>27</v>
      </c>
      <c r="D2464" s="57" t="s">
        <v>2322</v>
      </c>
      <c r="E2464" s="57" t="s">
        <v>7742</v>
      </c>
      <c r="F2464" s="57" t="s">
        <v>2323</v>
      </c>
      <c r="G2464" s="57" t="s">
        <v>14</v>
      </c>
      <c r="H2464" s="57" t="s">
        <v>15</v>
      </c>
      <c r="I2464" s="57" t="str">
        <f>_xlfn.CONCAT(O2464,E2464,P2464,D2464,P2464,Q2464)</f>
        <v>('biosphere3','46ecffe9-d6c6-4763-b575-dd73d5bdd727')</v>
      </c>
      <c r="J2464" s="57" t="str">
        <f>_xlfn.CONCAT(F2464,C2464)</f>
        <v>Methane, chloro-fluoro-, HCFC-31('air', 'non-urban air or from high stacks')</v>
      </c>
      <c r="K2464" s="57" t="b">
        <f>EXACT(F2464,bioshpere3_emission!E2464)</f>
        <v>1</v>
      </c>
      <c r="L2464" s="57" t="b">
        <f>EXACT(C2464,bioshpere3_emission!C2464)</f>
        <v>1</v>
      </c>
      <c r="M2464" s="57" t="b">
        <f>EXACT(B2464,bioshpere3_emission!B2464)</f>
        <v>1</v>
      </c>
      <c r="N2464" s="57" t="b">
        <f>EXACT(J2464,bioshpere3_emission!P2464)</f>
        <v>1</v>
      </c>
      <c r="O2464" s="57" t="s">
        <v>7743</v>
      </c>
      <c r="P2464" s="57" t="s">
        <v>7744</v>
      </c>
      <c r="Q2464" s="57" t="s">
        <v>7745</v>
      </c>
    </row>
    <row r="2465" spans="1:17" x14ac:dyDescent="0.25">
      <c r="A2465" s="58">
        <v>3033</v>
      </c>
      <c r="B2465" s="57" t="s">
        <v>2321</v>
      </c>
      <c r="C2465" s="57" t="s">
        <v>44</v>
      </c>
      <c r="D2465" s="57" t="s">
        <v>4826</v>
      </c>
      <c r="E2465" s="57" t="s">
        <v>7742</v>
      </c>
      <c r="F2465" s="57" t="s">
        <v>2323</v>
      </c>
      <c r="G2465" s="57" t="s">
        <v>14</v>
      </c>
      <c r="H2465" s="57" t="s">
        <v>15</v>
      </c>
      <c r="I2465" s="57" t="str">
        <f>_xlfn.CONCAT(O2465,E2465,P2465,D2465,P2465,Q2465)</f>
        <v>('biosphere3','5fa05c4f-8766-41ff-9dd1-fa47c0b7ea48')</v>
      </c>
      <c r="J2465" s="57" t="str">
        <f>_xlfn.CONCAT(F2465,C2465)</f>
        <v>Methane, chloro-fluoro-, HCFC-31('air', 'urban air close to ground')</v>
      </c>
      <c r="K2465" s="57" t="b">
        <f>EXACT(F2465,bioshpere3_emission!E2465)</f>
        <v>1</v>
      </c>
      <c r="L2465" s="57" t="b">
        <f>EXACT(C2465,bioshpere3_emission!C2465)</f>
        <v>1</v>
      </c>
      <c r="M2465" s="57" t="b">
        <f>EXACT(B2465,bioshpere3_emission!B2465)</f>
        <v>1</v>
      </c>
      <c r="N2465" s="57" t="b">
        <f>EXACT(J2465,bioshpere3_emission!P2465)</f>
        <v>1</v>
      </c>
      <c r="O2465" s="57" t="s">
        <v>7743</v>
      </c>
      <c r="P2465" s="57" t="s">
        <v>7744</v>
      </c>
      <c r="Q2465" s="57" t="s">
        <v>7745</v>
      </c>
    </row>
    <row r="2466" spans="1:17" x14ac:dyDescent="0.25">
      <c r="A2466" s="58">
        <v>1826</v>
      </c>
      <c r="B2466" s="57" t="s">
        <v>2321</v>
      </c>
      <c r="C2466" s="57" t="s">
        <v>190</v>
      </c>
      <c r="D2466" s="57" t="s">
        <v>3015</v>
      </c>
      <c r="E2466" s="57" t="s">
        <v>7742</v>
      </c>
      <c r="F2466" s="57" t="s">
        <v>2323</v>
      </c>
      <c r="G2466" s="57" t="s">
        <v>14</v>
      </c>
      <c r="H2466" s="57" t="s">
        <v>15</v>
      </c>
      <c r="I2466" s="57" t="str">
        <f>_xlfn.CONCAT(O2466,E2466,P2466,D2466,P2466,Q2466)</f>
        <v>('biosphere3','5eafb840-6f50-418d-98bd-27b86f75613c')</v>
      </c>
      <c r="J2466" s="57" t="str">
        <f>_xlfn.CONCAT(F2466,C2466)</f>
        <v>Methane, chloro-fluoro-, HCFC-31('air',)</v>
      </c>
      <c r="K2466" s="57" t="b">
        <f>EXACT(F2466,bioshpere3_emission!E2466)</f>
        <v>1</v>
      </c>
      <c r="L2466" s="57" t="b">
        <f>EXACT(C2466,bioshpere3_emission!C2466)</f>
        <v>1</v>
      </c>
      <c r="M2466" s="57" t="b">
        <f>EXACT(B2466,bioshpere3_emission!B2466)</f>
        <v>1</v>
      </c>
      <c r="N2466" s="57" t="b">
        <f>EXACT(J2466,bioshpere3_emission!P2466)</f>
        <v>1</v>
      </c>
      <c r="O2466" s="57" t="s">
        <v>7743</v>
      </c>
      <c r="P2466" s="57" t="s">
        <v>7744</v>
      </c>
      <c r="Q2466" s="57" t="s">
        <v>7745</v>
      </c>
    </row>
    <row r="2467" spans="1:17" x14ac:dyDescent="0.25">
      <c r="A2467" s="58">
        <v>2062</v>
      </c>
      <c r="B2467" s="57" t="s">
        <v>382</v>
      </c>
      <c r="C2467" s="57" t="s">
        <v>24</v>
      </c>
      <c r="D2467" s="57" t="s">
        <v>2175</v>
      </c>
      <c r="E2467" s="57" t="s">
        <v>7742</v>
      </c>
      <c r="F2467" s="57" t="s">
        <v>384</v>
      </c>
      <c r="G2467" s="57" t="s">
        <v>14</v>
      </c>
      <c r="H2467" s="57" t="s">
        <v>15</v>
      </c>
      <c r="I2467" s="57" t="str">
        <f>_xlfn.CONCAT(O2467,E2467,P2467,D2467,P2467,Q2467)</f>
        <v>('biosphere3','5dfb74d2-fa15-4f2d-bf7c-5aa45a41ec7f')</v>
      </c>
      <c r="J2467" s="57" t="str">
        <f>_xlfn.CONCAT(F2467,C2467)</f>
        <v>Methane, chlorotrifluoro-, CFC-13('air', 'low population density, long-term')</v>
      </c>
      <c r="K2467" s="57" t="b">
        <f>EXACT(F2467,bioshpere3_emission!E2467)</f>
        <v>1</v>
      </c>
      <c r="L2467" s="57" t="b">
        <f>EXACT(C2467,bioshpere3_emission!C2467)</f>
        <v>1</v>
      </c>
      <c r="M2467" s="57" t="b">
        <f>EXACT(B2467,bioshpere3_emission!B2467)</f>
        <v>1</v>
      </c>
      <c r="N2467" s="57" t="b">
        <f>EXACT(J2467,bioshpere3_emission!P2467)</f>
        <v>1</v>
      </c>
      <c r="O2467" s="57" t="s">
        <v>7743</v>
      </c>
      <c r="P2467" s="57" t="s">
        <v>7744</v>
      </c>
      <c r="Q2467" s="57" t="s">
        <v>7745</v>
      </c>
    </row>
    <row r="2468" spans="1:17" x14ac:dyDescent="0.25">
      <c r="A2468" s="58">
        <v>2063</v>
      </c>
      <c r="B2468" s="57" t="s">
        <v>382</v>
      </c>
      <c r="C2468" s="57" t="s">
        <v>31</v>
      </c>
      <c r="D2468" s="57" t="s">
        <v>383</v>
      </c>
      <c r="E2468" s="57" t="s">
        <v>7742</v>
      </c>
      <c r="F2468" s="57" t="s">
        <v>384</v>
      </c>
      <c r="G2468" s="57" t="s">
        <v>14</v>
      </c>
      <c r="H2468" s="57" t="s">
        <v>15</v>
      </c>
      <c r="I2468" s="57" t="str">
        <f>_xlfn.CONCAT(O2468,E2468,P2468,D2468,P2468,Q2468)</f>
        <v>('biosphere3','b9c1ac70-e2eb-4fcd-bc63-befa92866af5')</v>
      </c>
      <c r="J2468" s="57" t="str">
        <f>_xlfn.CONCAT(F2468,C2468)</f>
        <v>Methane, chlorotrifluoro-, CFC-13('air', 'lower stratosphere + upper troposphere')</v>
      </c>
      <c r="K2468" s="57" t="b">
        <f>EXACT(F2468,bioshpere3_emission!E2468)</f>
        <v>1</v>
      </c>
      <c r="L2468" s="57" t="b">
        <f>EXACT(C2468,bioshpere3_emission!C2468)</f>
        <v>1</v>
      </c>
      <c r="M2468" s="57" t="b">
        <f>EXACT(B2468,bioshpere3_emission!B2468)</f>
        <v>1</v>
      </c>
      <c r="N2468" s="57" t="b">
        <f>EXACT(J2468,bioshpere3_emission!P2468)</f>
        <v>1</v>
      </c>
      <c r="O2468" s="57" t="s">
        <v>7743</v>
      </c>
      <c r="P2468" s="57" t="s">
        <v>7744</v>
      </c>
      <c r="Q2468" s="57" t="s">
        <v>7745</v>
      </c>
    </row>
    <row r="2469" spans="1:17" x14ac:dyDescent="0.25">
      <c r="A2469" s="58">
        <v>3273</v>
      </c>
      <c r="B2469" s="57" t="s">
        <v>382</v>
      </c>
      <c r="C2469" s="57" t="s">
        <v>27</v>
      </c>
      <c r="D2469" s="57" t="s">
        <v>6206</v>
      </c>
      <c r="E2469" s="57" t="s">
        <v>7742</v>
      </c>
      <c r="F2469" s="57" t="s">
        <v>384</v>
      </c>
      <c r="G2469" s="57" t="s">
        <v>14</v>
      </c>
      <c r="H2469" s="57" t="s">
        <v>15</v>
      </c>
      <c r="I2469" s="57" t="str">
        <f>_xlfn.CONCAT(O2469,E2469,P2469,D2469,P2469,Q2469)</f>
        <v>('biosphere3','23a9f33d-dbab-4fcc-8f49-1df731b0b827')</v>
      </c>
      <c r="J2469" s="57" t="str">
        <f>_xlfn.CONCAT(F2469,C2469)</f>
        <v>Methane, chlorotrifluoro-, CFC-13('air', 'non-urban air or from high stacks')</v>
      </c>
      <c r="K2469" s="57" t="b">
        <f>EXACT(F2469,bioshpere3_emission!E2469)</f>
        <v>1</v>
      </c>
      <c r="L2469" s="57" t="b">
        <f>EXACT(C2469,bioshpere3_emission!C2469)</f>
        <v>1</v>
      </c>
      <c r="M2469" s="57" t="b">
        <f>EXACT(B2469,bioshpere3_emission!B2469)</f>
        <v>1</v>
      </c>
      <c r="N2469" s="57" t="b">
        <f>EXACT(J2469,bioshpere3_emission!P2469)</f>
        <v>1</v>
      </c>
      <c r="O2469" s="57" t="s">
        <v>7743</v>
      </c>
      <c r="P2469" s="57" t="s">
        <v>7744</v>
      </c>
      <c r="Q2469" s="57" t="s">
        <v>7745</v>
      </c>
    </row>
    <row r="2470" spans="1:17" x14ac:dyDescent="0.25">
      <c r="A2470" s="58">
        <v>837</v>
      </c>
      <c r="B2470" s="57" t="s">
        <v>382</v>
      </c>
      <c r="C2470" s="57" t="s">
        <v>44</v>
      </c>
      <c r="D2470" s="57" t="s">
        <v>635</v>
      </c>
      <c r="E2470" s="57" t="s">
        <v>7742</v>
      </c>
      <c r="F2470" s="57" t="s">
        <v>384</v>
      </c>
      <c r="G2470" s="57" t="s">
        <v>14</v>
      </c>
      <c r="H2470" s="57" t="s">
        <v>15</v>
      </c>
      <c r="I2470" s="57" t="str">
        <f>_xlfn.CONCAT(O2470,E2470,P2470,D2470,P2470,Q2470)</f>
        <v>('biosphere3','43bc4fc0-bfeb-46d6-b3de-f69c3ccd622a')</v>
      </c>
      <c r="J2470" s="57" t="str">
        <f>_xlfn.CONCAT(F2470,C2470)</f>
        <v>Methane, chlorotrifluoro-, CFC-13('air', 'urban air close to ground')</v>
      </c>
      <c r="K2470" s="57" t="b">
        <f>EXACT(F2470,bioshpere3_emission!E2470)</f>
        <v>1</v>
      </c>
      <c r="L2470" s="57" t="b">
        <f>EXACT(C2470,bioshpere3_emission!C2470)</f>
        <v>1</v>
      </c>
      <c r="M2470" s="57" t="b">
        <f>EXACT(B2470,bioshpere3_emission!B2470)</f>
        <v>1</v>
      </c>
      <c r="N2470" s="57" t="b">
        <f>EXACT(J2470,bioshpere3_emission!P2470)</f>
        <v>1</v>
      </c>
      <c r="O2470" s="57" t="s">
        <v>7743</v>
      </c>
      <c r="P2470" s="57" t="s">
        <v>7744</v>
      </c>
      <c r="Q2470" s="57" t="s">
        <v>7745</v>
      </c>
    </row>
    <row r="2471" spans="1:17" x14ac:dyDescent="0.25">
      <c r="A2471" s="58">
        <v>3099</v>
      </c>
      <c r="B2471" s="57" t="s">
        <v>382</v>
      </c>
      <c r="C2471" s="57" t="s">
        <v>190</v>
      </c>
      <c r="D2471" s="57" t="s">
        <v>1866</v>
      </c>
      <c r="E2471" s="57" t="s">
        <v>7742</v>
      </c>
      <c r="F2471" s="57" t="s">
        <v>384</v>
      </c>
      <c r="G2471" s="57" t="s">
        <v>14</v>
      </c>
      <c r="H2471" s="57" t="s">
        <v>15</v>
      </c>
      <c r="I2471" s="57" t="str">
        <f>_xlfn.CONCAT(O2471,E2471,P2471,D2471,P2471,Q2471)</f>
        <v>('biosphere3','e06e2e1e-ad87-49e2-a184-f2d1c48b7b46')</v>
      </c>
      <c r="J2471" s="57" t="str">
        <f>_xlfn.CONCAT(F2471,C2471)</f>
        <v>Methane, chlorotrifluoro-, CFC-13('air',)</v>
      </c>
      <c r="K2471" s="57" t="b">
        <f>EXACT(F2471,bioshpere3_emission!E2471)</f>
        <v>1</v>
      </c>
      <c r="L2471" s="57" t="b">
        <f>EXACT(C2471,bioshpere3_emission!C2471)</f>
        <v>1</v>
      </c>
      <c r="M2471" s="57" t="b">
        <f>EXACT(B2471,bioshpere3_emission!B2471)</f>
        <v>1</v>
      </c>
      <c r="N2471" s="57" t="b">
        <f>EXACT(J2471,bioshpere3_emission!P2471)</f>
        <v>1</v>
      </c>
      <c r="O2471" s="57" t="s">
        <v>7743</v>
      </c>
      <c r="P2471" s="57" t="s">
        <v>7744</v>
      </c>
      <c r="Q2471" s="57" t="s">
        <v>7745</v>
      </c>
    </row>
    <row r="2472" spans="1:17" x14ac:dyDescent="0.25">
      <c r="A2472" s="58">
        <v>3004</v>
      </c>
      <c r="B2472" s="57" t="s">
        <v>615</v>
      </c>
      <c r="C2472" s="57" t="s">
        <v>24</v>
      </c>
      <c r="D2472" s="57" t="s">
        <v>6347</v>
      </c>
      <c r="E2472" s="57" t="s">
        <v>7742</v>
      </c>
      <c r="F2472" s="57" t="s">
        <v>617</v>
      </c>
      <c r="G2472" s="57" t="s">
        <v>14</v>
      </c>
      <c r="H2472" s="57" t="s">
        <v>15</v>
      </c>
      <c r="I2472" s="57" t="str">
        <f>_xlfn.CONCAT(O2472,E2472,P2472,D2472,P2472,Q2472)</f>
        <v>('biosphere3','f903c2fb-71bf-4568-99fc-6aa7ed7bc922')</v>
      </c>
      <c r="J2472" s="57" t="str">
        <f>_xlfn.CONCAT(F2472,C2472)</f>
        <v>Methane, dichloro-, HCC-30('air', 'low population density, long-term')</v>
      </c>
      <c r="K2472" s="57" t="b">
        <f>EXACT(F2472,bioshpere3_emission!E2472)</f>
        <v>1</v>
      </c>
      <c r="L2472" s="57" t="b">
        <f>EXACT(C2472,bioshpere3_emission!C2472)</f>
        <v>1</v>
      </c>
      <c r="M2472" s="57" t="b">
        <f>EXACT(B2472,bioshpere3_emission!B2472)</f>
        <v>1</v>
      </c>
      <c r="N2472" s="57" t="b">
        <f>EXACT(J2472,bioshpere3_emission!P2472)</f>
        <v>1</v>
      </c>
      <c r="O2472" s="57" t="s">
        <v>7743</v>
      </c>
      <c r="P2472" s="57" t="s">
        <v>7744</v>
      </c>
      <c r="Q2472" s="57" t="s">
        <v>7745</v>
      </c>
    </row>
    <row r="2473" spans="1:17" x14ac:dyDescent="0.25">
      <c r="A2473" s="58">
        <v>3610</v>
      </c>
      <c r="B2473" s="57" t="s">
        <v>615</v>
      </c>
      <c r="C2473" s="57" t="s">
        <v>31</v>
      </c>
      <c r="D2473" s="57" t="s">
        <v>4186</v>
      </c>
      <c r="E2473" s="57" t="s">
        <v>7742</v>
      </c>
      <c r="F2473" s="57" t="s">
        <v>617</v>
      </c>
      <c r="G2473" s="57" t="s">
        <v>14</v>
      </c>
      <c r="H2473" s="57" t="s">
        <v>15</v>
      </c>
      <c r="I2473" s="57" t="str">
        <f>_xlfn.CONCAT(O2473,E2473,P2473,D2473,P2473,Q2473)</f>
        <v>('biosphere3','b328d33e-9a9f-407d-a767-5c64ccdc163f')</v>
      </c>
      <c r="J2473" s="57" t="str">
        <f>_xlfn.CONCAT(F2473,C2473)</f>
        <v>Methane, dichloro-, HCC-30('air', 'lower stratosphere + upper troposphere')</v>
      </c>
      <c r="K2473" s="57" t="b">
        <f>EXACT(F2473,bioshpere3_emission!E2473)</f>
        <v>1</v>
      </c>
      <c r="L2473" s="57" t="b">
        <f>EXACT(C2473,bioshpere3_emission!C2473)</f>
        <v>1</v>
      </c>
      <c r="M2473" s="57" t="b">
        <f>EXACT(B2473,bioshpere3_emission!B2473)</f>
        <v>1</v>
      </c>
      <c r="N2473" s="57" t="b">
        <f>EXACT(J2473,bioshpere3_emission!P2473)</f>
        <v>1</v>
      </c>
      <c r="O2473" s="57" t="s">
        <v>7743</v>
      </c>
      <c r="P2473" s="57" t="s">
        <v>7744</v>
      </c>
      <c r="Q2473" s="57" t="s">
        <v>7745</v>
      </c>
    </row>
    <row r="2474" spans="1:17" x14ac:dyDescent="0.25">
      <c r="A2474" s="58">
        <v>4266</v>
      </c>
      <c r="B2474" s="57" t="s">
        <v>615</v>
      </c>
      <c r="C2474" s="57" t="s">
        <v>27</v>
      </c>
      <c r="D2474" s="57" t="s">
        <v>4285</v>
      </c>
      <c r="E2474" s="57" t="s">
        <v>7742</v>
      </c>
      <c r="F2474" s="57" t="s">
        <v>617</v>
      </c>
      <c r="G2474" s="57" t="s">
        <v>14</v>
      </c>
      <c r="H2474" s="57" t="s">
        <v>15</v>
      </c>
      <c r="I2474" s="57" t="str">
        <f>_xlfn.CONCAT(O2474,E2474,P2474,D2474,P2474,Q2474)</f>
        <v>('biosphere3','d4b61c6c-a620-4a91-afc6-ca87ef97b55a')</v>
      </c>
      <c r="J2474" s="57" t="str">
        <f>_xlfn.CONCAT(F2474,C2474)</f>
        <v>Methane, dichloro-, HCC-30('air', 'non-urban air or from high stacks')</v>
      </c>
      <c r="K2474" s="57" t="b">
        <f>EXACT(F2474,bioshpere3_emission!E2474)</f>
        <v>1</v>
      </c>
      <c r="L2474" s="57" t="b">
        <f>EXACT(C2474,bioshpere3_emission!C2474)</f>
        <v>1</v>
      </c>
      <c r="M2474" s="57" t="b">
        <f>EXACT(B2474,bioshpere3_emission!B2474)</f>
        <v>1</v>
      </c>
      <c r="N2474" s="57" t="b">
        <f>EXACT(J2474,bioshpere3_emission!P2474)</f>
        <v>1</v>
      </c>
      <c r="O2474" s="57" t="s">
        <v>7743</v>
      </c>
      <c r="P2474" s="57" t="s">
        <v>7744</v>
      </c>
      <c r="Q2474" s="57" t="s">
        <v>7745</v>
      </c>
    </row>
    <row r="2475" spans="1:17" x14ac:dyDescent="0.25">
      <c r="A2475" s="58">
        <v>2885</v>
      </c>
      <c r="B2475" s="57" t="s">
        <v>615</v>
      </c>
      <c r="C2475" s="57" t="s">
        <v>44</v>
      </c>
      <c r="D2475" s="57" t="s">
        <v>6707</v>
      </c>
      <c r="E2475" s="57" t="s">
        <v>7742</v>
      </c>
      <c r="F2475" s="57" t="s">
        <v>617</v>
      </c>
      <c r="G2475" s="57" t="s">
        <v>14</v>
      </c>
      <c r="H2475" s="57" t="s">
        <v>15</v>
      </c>
      <c r="I2475" s="57" t="str">
        <f>_xlfn.CONCAT(O2475,E2475,P2475,D2475,P2475,Q2475)</f>
        <v>('biosphere3','2716807d-0266-48ff-bb7a-6e6c5fbfd5c5')</v>
      </c>
      <c r="J2475" s="57" t="str">
        <f>_xlfn.CONCAT(F2475,C2475)</f>
        <v>Methane, dichloro-, HCC-30('air', 'urban air close to ground')</v>
      </c>
      <c r="K2475" s="57" t="b">
        <f>EXACT(F2475,bioshpere3_emission!E2475)</f>
        <v>1</v>
      </c>
      <c r="L2475" s="57" t="b">
        <f>EXACT(C2475,bioshpere3_emission!C2475)</f>
        <v>1</v>
      </c>
      <c r="M2475" s="57" t="b">
        <f>EXACT(B2475,bioshpere3_emission!B2475)</f>
        <v>1</v>
      </c>
      <c r="N2475" s="57" t="b">
        <f>EXACT(J2475,bioshpere3_emission!P2475)</f>
        <v>1</v>
      </c>
      <c r="O2475" s="57" t="s">
        <v>7743</v>
      </c>
      <c r="P2475" s="57" t="s">
        <v>7744</v>
      </c>
      <c r="Q2475" s="57" t="s">
        <v>7745</v>
      </c>
    </row>
    <row r="2476" spans="1:17" x14ac:dyDescent="0.25">
      <c r="A2476" s="58">
        <v>524</v>
      </c>
      <c r="B2476" s="57" t="s">
        <v>615</v>
      </c>
      <c r="C2476" s="57" t="s">
        <v>190</v>
      </c>
      <c r="D2476" s="57" t="s">
        <v>3383</v>
      </c>
      <c r="E2476" s="57" t="s">
        <v>7742</v>
      </c>
      <c r="F2476" s="57" t="s">
        <v>617</v>
      </c>
      <c r="G2476" s="57" t="s">
        <v>14</v>
      </c>
      <c r="H2476" s="57" t="s">
        <v>15</v>
      </c>
      <c r="I2476" s="57" t="str">
        <f>_xlfn.CONCAT(O2476,E2476,P2476,D2476,P2476,Q2476)</f>
        <v>('biosphere3','432a3326-73f8-4752-bc4d-06b7b4b1243c')</v>
      </c>
      <c r="J2476" s="57" t="str">
        <f>_xlfn.CONCAT(F2476,C2476)</f>
        <v>Methane, dichloro-, HCC-30('air',)</v>
      </c>
      <c r="K2476" s="57" t="b">
        <f>EXACT(F2476,bioshpere3_emission!E2476)</f>
        <v>1</v>
      </c>
      <c r="L2476" s="57" t="b">
        <f>EXACT(C2476,bioshpere3_emission!C2476)</f>
        <v>1</v>
      </c>
      <c r="M2476" s="57" t="b">
        <f>EXACT(B2476,bioshpere3_emission!B2476)</f>
        <v>1</v>
      </c>
      <c r="N2476" s="57" t="b">
        <f>EXACT(J2476,bioshpere3_emission!P2476)</f>
        <v>1</v>
      </c>
      <c r="O2476" s="57" t="s">
        <v>7743</v>
      </c>
      <c r="P2476" s="57" t="s">
        <v>7744</v>
      </c>
      <c r="Q2476" s="57" t="s">
        <v>7745</v>
      </c>
    </row>
    <row r="2477" spans="1:17" x14ac:dyDescent="0.25">
      <c r="A2477" s="58">
        <v>2572</v>
      </c>
      <c r="B2477" s="57" t="s">
        <v>615</v>
      </c>
      <c r="C2477" s="57" t="s">
        <v>71</v>
      </c>
      <c r="D2477" s="57" t="s">
        <v>4611</v>
      </c>
      <c r="E2477" s="57" t="s">
        <v>7742</v>
      </c>
      <c r="F2477" s="57" t="s">
        <v>617</v>
      </c>
      <c r="G2477" s="57" t="s">
        <v>14</v>
      </c>
      <c r="H2477" s="57" t="s">
        <v>15</v>
      </c>
      <c r="I2477" s="57" t="str">
        <f>_xlfn.CONCAT(O2477,E2477,P2477,D2477,P2477,Q2477)</f>
        <v>('biosphere3','a9dab180-06d5-417f-b1ca-8366ccd7a9df')</v>
      </c>
      <c r="J2477" s="57" t="str">
        <f>_xlfn.CONCAT(F2477,C2477)</f>
        <v>Methane, dichloro-, HCC-30('water', 'ground-')</v>
      </c>
      <c r="K2477" s="57" t="b">
        <f>EXACT(F2477,bioshpere3_emission!E2477)</f>
        <v>1</v>
      </c>
      <c r="L2477" s="57" t="b">
        <f>EXACT(C2477,bioshpere3_emission!C2477)</f>
        <v>1</v>
      </c>
      <c r="M2477" s="57" t="b">
        <f>EXACT(B2477,bioshpere3_emission!B2477)</f>
        <v>1</v>
      </c>
      <c r="N2477" s="57" t="b">
        <f>EXACT(J2477,bioshpere3_emission!P2477)</f>
        <v>1</v>
      </c>
      <c r="O2477" s="57" t="s">
        <v>7743</v>
      </c>
      <c r="P2477" s="57" t="s">
        <v>7744</v>
      </c>
      <c r="Q2477" s="57" t="s">
        <v>7745</v>
      </c>
    </row>
    <row r="2478" spans="1:17" x14ac:dyDescent="0.25">
      <c r="A2478" s="58">
        <v>2910</v>
      </c>
      <c r="B2478" s="57" t="s">
        <v>615</v>
      </c>
      <c r="C2478" s="57" t="s">
        <v>100</v>
      </c>
      <c r="D2478" s="57" t="s">
        <v>1912</v>
      </c>
      <c r="E2478" s="57" t="s">
        <v>7742</v>
      </c>
      <c r="F2478" s="57" t="s">
        <v>617</v>
      </c>
      <c r="G2478" s="57" t="s">
        <v>14</v>
      </c>
      <c r="H2478" s="57" t="s">
        <v>15</v>
      </c>
      <c r="I2478" s="57" t="str">
        <f>_xlfn.CONCAT(O2478,E2478,P2478,D2478,P2478,Q2478)</f>
        <v>('biosphere3','54cd1c73-b17c-4061-aa54-f67b198a059d')</v>
      </c>
      <c r="J2478" s="57" t="str">
        <f>_xlfn.CONCAT(F2478,C2478)</f>
        <v>Methane, dichloro-, HCC-30('water', 'ground-, long-term')</v>
      </c>
      <c r="K2478" s="57" t="b">
        <f>EXACT(F2478,bioshpere3_emission!E2478)</f>
        <v>1</v>
      </c>
      <c r="L2478" s="57" t="b">
        <f>EXACT(C2478,bioshpere3_emission!C2478)</f>
        <v>1</v>
      </c>
      <c r="M2478" s="57" t="b">
        <f>EXACT(B2478,bioshpere3_emission!B2478)</f>
        <v>1</v>
      </c>
      <c r="N2478" s="57" t="b">
        <f>EXACT(J2478,bioshpere3_emission!P2478)</f>
        <v>1</v>
      </c>
      <c r="O2478" s="57" t="s">
        <v>7743</v>
      </c>
      <c r="P2478" s="57" t="s">
        <v>7744</v>
      </c>
      <c r="Q2478" s="57" t="s">
        <v>7745</v>
      </c>
    </row>
    <row r="2479" spans="1:17" x14ac:dyDescent="0.25">
      <c r="A2479" s="58">
        <v>1308</v>
      </c>
      <c r="B2479" s="57" t="s">
        <v>615</v>
      </c>
      <c r="C2479" s="57" t="s">
        <v>10</v>
      </c>
      <c r="D2479" s="57" t="s">
        <v>4911</v>
      </c>
      <c r="E2479" s="57" t="s">
        <v>7742</v>
      </c>
      <c r="F2479" s="57" t="s">
        <v>617</v>
      </c>
      <c r="G2479" s="57" t="s">
        <v>14</v>
      </c>
      <c r="H2479" s="57" t="s">
        <v>15</v>
      </c>
      <c r="I2479" s="57" t="str">
        <f>_xlfn.CONCAT(O2479,E2479,P2479,D2479,P2479,Q2479)</f>
        <v>('biosphere3','0a7b2a91-5d35-400b-9a9e-30e195abfe73')</v>
      </c>
      <c r="J2479" s="57" t="str">
        <f>_xlfn.CONCAT(F2479,C2479)</f>
        <v>Methane, dichloro-, HCC-30('water', 'ocean')</v>
      </c>
      <c r="K2479" s="57" t="b">
        <f>EXACT(F2479,bioshpere3_emission!E2479)</f>
        <v>1</v>
      </c>
      <c r="L2479" s="57" t="b">
        <f>EXACT(C2479,bioshpere3_emission!C2479)</f>
        <v>1</v>
      </c>
      <c r="M2479" s="57" t="b">
        <f>EXACT(B2479,bioshpere3_emission!B2479)</f>
        <v>1</v>
      </c>
      <c r="N2479" s="57" t="b">
        <f>EXACT(J2479,bioshpere3_emission!P2479)</f>
        <v>1</v>
      </c>
      <c r="O2479" s="57" t="s">
        <v>7743</v>
      </c>
      <c r="P2479" s="57" t="s">
        <v>7744</v>
      </c>
      <c r="Q2479" s="57" t="s">
        <v>7745</v>
      </c>
    </row>
    <row r="2480" spans="1:17" x14ac:dyDescent="0.25">
      <c r="A2480" s="58">
        <v>378</v>
      </c>
      <c r="B2480" s="57" t="s">
        <v>615</v>
      </c>
      <c r="C2480" s="57" t="s">
        <v>91</v>
      </c>
      <c r="D2480" s="57" t="s">
        <v>6236</v>
      </c>
      <c r="E2480" s="57" t="s">
        <v>7742</v>
      </c>
      <c r="F2480" s="57" t="s">
        <v>617</v>
      </c>
      <c r="G2480" s="57" t="s">
        <v>14</v>
      </c>
      <c r="H2480" s="57" t="s">
        <v>15</v>
      </c>
      <c r="I2480" s="57" t="str">
        <f>_xlfn.CONCAT(O2480,E2480,P2480,D2480,P2480,Q2480)</f>
        <v>('biosphere3','1b6a35b8-f6c8-404d-9c0e-e09b8fdb2d9e')</v>
      </c>
      <c r="J2480" s="57" t="str">
        <f>_xlfn.CONCAT(F2480,C2480)</f>
        <v>Methane, dichloro-, HCC-30('water', 'surface water')</v>
      </c>
      <c r="K2480" s="57" t="b">
        <f>EXACT(F2480,bioshpere3_emission!E2480)</f>
        <v>1</v>
      </c>
      <c r="L2480" s="57" t="b">
        <f>EXACT(C2480,bioshpere3_emission!C2480)</f>
        <v>1</v>
      </c>
      <c r="M2480" s="57" t="b">
        <f>EXACT(B2480,bioshpere3_emission!B2480)</f>
        <v>1</v>
      </c>
      <c r="N2480" s="57" t="b">
        <f>EXACT(J2480,bioshpere3_emission!P2480)</f>
        <v>1</v>
      </c>
      <c r="O2480" s="57" t="s">
        <v>7743</v>
      </c>
      <c r="P2480" s="57" t="s">
        <v>7744</v>
      </c>
      <c r="Q2480" s="57" t="s">
        <v>7745</v>
      </c>
    </row>
    <row r="2481" spans="1:17" x14ac:dyDescent="0.25">
      <c r="A2481" s="58">
        <v>662</v>
      </c>
      <c r="B2481" s="57" t="s">
        <v>615</v>
      </c>
      <c r="C2481" s="57" t="s">
        <v>48</v>
      </c>
      <c r="D2481" s="57" t="s">
        <v>616</v>
      </c>
      <c r="E2481" s="57" t="s">
        <v>7742</v>
      </c>
      <c r="F2481" s="57" t="s">
        <v>617</v>
      </c>
      <c r="G2481" s="57" t="s">
        <v>14</v>
      </c>
      <c r="H2481" s="57" t="s">
        <v>15</v>
      </c>
      <c r="I2481" s="57" t="str">
        <f>_xlfn.CONCAT(O2481,E2481,P2481,D2481,P2481,Q2481)</f>
        <v>('biosphere3','75c80de0-a0fa-45e2-9f7b-f6fa4e4431e1')</v>
      </c>
      <c r="J2481" s="57" t="str">
        <f>_xlfn.CONCAT(F2481,C2481)</f>
        <v>Methane, dichloro-, HCC-30('water',)</v>
      </c>
      <c r="K2481" s="57" t="b">
        <f>EXACT(F2481,bioshpere3_emission!E2481)</f>
        <v>1</v>
      </c>
      <c r="L2481" s="57" t="b">
        <f>EXACT(C2481,bioshpere3_emission!C2481)</f>
        <v>1</v>
      </c>
      <c r="M2481" s="57" t="b">
        <f>EXACT(B2481,bioshpere3_emission!B2481)</f>
        <v>1</v>
      </c>
      <c r="N2481" s="57" t="b">
        <f>EXACT(J2481,bioshpere3_emission!P2481)</f>
        <v>1</v>
      </c>
      <c r="O2481" s="57" t="s">
        <v>7743</v>
      </c>
      <c r="P2481" s="57" t="s">
        <v>7744</v>
      </c>
      <c r="Q2481" s="57" t="s">
        <v>7745</v>
      </c>
    </row>
    <row r="2482" spans="1:17" x14ac:dyDescent="0.25">
      <c r="A2482" s="58">
        <v>2664</v>
      </c>
      <c r="B2482" s="57" t="s">
        <v>2048</v>
      </c>
      <c r="C2482" s="57" t="s">
        <v>24</v>
      </c>
      <c r="D2482" s="57" t="s">
        <v>4201</v>
      </c>
      <c r="E2482" s="57" t="s">
        <v>7742</v>
      </c>
      <c r="F2482" s="57" t="s">
        <v>2050</v>
      </c>
      <c r="G2482" s="57" t="s">
        <v>14</v>
      </c>
      <c r="H2482" s="57" t="s">
        <v>15</v>
      </c>
      <c r="I2482" s="57" t="str">
        <f>_xlfn.CONCAT(O2482,E2482,P2482,D2482,P2482,Q2482)</f>
        <v>('biosphere3','31f8976a-6f7d-487e-a850-eb495dbf0351')</v>
      </c>
      <c r="J2482" s="57" t="str">
        <f>_xlfn.CONCAT(F2482,C2482)</f>
        <v>Methane, dichlorodifluoro-, CFC-12('air', 'low population density, long-term')</v>
      </c>
      <c r="K2482" s="57" t="b">
        <f>EXACT(F2482,bioshpere3_emission!E2482)</f>
        <v>1</v>
      </c>
      <c r="L2482" s="57" t="b">
        <f>EXACT(C2482,bioshpere3_emission!C2482)</f>
        <v>1</v>
      </c>
      <c r="M2482" s="57" t="b">
        <f>EXACT(B2482,bioshpere3_emission!B2482)</f>
        <v>1</v>
      </c>
      <c r="N2482" s="57" t="b">
        <f>EXACT(J2482,bioshpere3_emission!P2482)</f>
        <v>1</v>
      </c>
      <c r="O2482" s="57" t="s">
        <v>7743</v>
      </c>
      <c r="P2482" s="57" t="s">
        <v>7744</v>
      </c>
      <c r="Q2482" s="57" t="s">
        <v>7745</v>
      </c>
    </row>
    <row r="2483" spans="1:17" x14ac:dyDescent="0.25">
      <c r="A2483" s="58">
        <v>4338</v>
      </c>
      <c r="B2483" s="57" t="s">
        <v>2048</v>
      </c>
      <c r="C2483" s="57" t="s">
        <v>31</v>
      </c>
      <c r="D2483" s="57" t="s">
        <v>6648</v>
      </c>
      <c r="E2483" s="57" t="s">
        <v>7742</v>
      </c>
      <c r="F2483" s="57" t="s">
        <v>2050</v>
      </c>
      <c r="G2483" s="57" t="s">
        <v>14</v>
      </c>
      <c r="H2483" s="57" t="s">
        <v>15</v>
      </c>
      <c r="I2483" s="57" t="str">
        <f>_xlfn.CONCAT(O2483,E2483,P2483,D2483,P2483,Q2483)</f>
        <v>('biosphere3','1013b9ec-a7b5-459c-be3d-74f61b9ce06e')</v>
      </c>
      <c r="J2483" s="57" t="str">
        <f>_xlfn.CONCAT(F2483,C2483)</f>
        <v>Methane, dichlorodifluoro-, CFC-12('air', 'lower stratosphere + upper troposphere')</v>
      </c>
      <c r="K2483" s="57" t="b">
        <f>EXACT(F2483,bioshpere3_emission!E2483)</f>
        <v>1</v>
      </c>
      <c r="L2483" s="57" t="b">
        <f>EXACT(C2483,bioshpere3_emission!C2483)</f>
        <v>1</v>
      </c>
      <c r="M2483" s="57" t="b">
        <f>EXACT(B2483,bioshpere3_emission!B2483)</f>
        <v>1</v>
      </c>
      <c r="N2483" s="57" t="b">
        <f>EXACT(J2483,bioshpere3_emission!P2483)</f>
        <v>1</v>
      </c>
      <c r="O2483" s="57" t="s">
        <v>7743</v>
      </c>
      <c r="P2483" s="57" t="s">
        <v>7744</v>
      </c>
      <c r="Q2483" s="57" t="s">
        <v>7745</v>
      </c>
    </row>
    <row r="2484" spans="1:17" x14ac:dyDescent="0.25">
      <c r="A2484" s="58">
        <v>2931</v>
      </c>
      <c r="B2484" s="57" t="s">
        <v>2048</v>
      </c>
      <c r="C2484" s="57" t="s">
        <v>27</v>
      </c>
      <c r="D2484" s="57" t="s">
        <v>2655</v>
      </c>
      <c r="E2484" s="57" t="s">
        <v>7742</v>
      </c>
      <c r="F2484" s="57" t="s">
        <v>2050</v>
      </c>
      <c r="G2484" s="57" t="s">
        <v>14</v>
      </c>
      <c r="H2484" s="57" t="s">
        <v>15</v>
      </c>
      <c r="I2484" s="57" t="str">
        <f>_xlfn.CONCAT(O2484,E2484,P2484,D2484,P2484,Q2484)</f>
        <v>('biosphere3','e93ba406-3df8-4e34-be54-0d556b2bb629')</v>
      </c>
      <c r="J2484" s="57" t="str">
        <f>_xlfn.CONCAT(F2484,C2484)</f>
        <v>Methane, dichlorodifluoro-, CFC-12('air', 'non-urban air or from high stacks')</v>
      </c>
      <c r="K2484" s="57" t="b">
        <f>EXACT(F2484,bioshpere3_emission!E2484)</f>
        <v>1</v>
      </c>
      <c r="L2484" s="57" t="b">
        <f>EXACT(C2484,bioshpere3_emission!C2484)</f>
        <v>1</v>
      </c>
      <c r="M2484" s="57" t="b">
        <f>EXACT(B2484,bioshpere3_emission!B2484)</f>
        <v>1</v>
      </c>
      <c r="N2484" s="57" t="b">
        <f>EXACT(J2484,bioshpere3_emission!P2484)</f>
        <v>1</v>
      </c>
      <c r="O2484" s="57" t="s">
        <v>7743</v>
      </c>
      <c r="P2484" s="57" t="s">
        <v>7744</v>
      </c>
      <c r="Q2484" s="57" t="s">
        <v>7745</v>
      </c>
    </row>
    <row r="2485" spans="1:17" x14ac:dyDescent="0.25">
      <c r="A2485" s="58">
        <v>3056</v>
      </c>
      <c r="B2485" s="57" t="s">
        <v>2048</v>
      </c>
      <c r="C2485" s="57" t="s">
        <v>44</v>
      </c>
      <c r="D2485" s="57" t="s">
        <v>3000</v>
      </c>
      <c r="E2485" s="57" t="s">
        <v>7742</v>
      </c>
      <c r="F2485" s="57" t="s">
        <v>2050</v>
      </c>
      <c r="G2485" s="57" t="s">
        <v>14</v>
      </c>
      <c r="H2485" s="57" t="s">
        <v>15</v>
      </c>
      <c r="I2485" s="57" t="str">
        <f>_xlfn.CONCAT(O2485,E2485,P2485,D2485,P2485,Q2485)</f>
        <v>('biosphere3','31a3e44c-4098-461e-aba2-f79540e05087')</v>
      </c>
      <c r="J2485" s="57" t="str">
        <f>_xlfn.CONCAT(F2485,C2485)</f>
        <v>Methane, dichlorodifluoro-, CFC-12('air', 'urban air close to ground')</v>
      </c>
      <c r="K2485" s="57" t="b">
        <f>EXACT(F2485,bioshpere3_emission!E2485)</f>
        <v>1</v>
      </c>
      <c r="L2485" s="57" t="b">
        <f>EXACT(C2485,bioshpere3_emission!C2485)</f>
        <v>1</v>
      </c>
      <c r="M2485" s="57" t="b">
        <f>EXACT(B2485,bioshpere3_emission!B2485)</f>
        <v>1</v>
      </c>
      <c r="N2485" s="57" t="b">
        <f>EXACT(J2485,bioshpere3_emission!P2485)</f>
        <v>1</v>
      </c>
      <c r="O2485" s="57" t="s">
        <v>7743</v>
      </c>
      <c r="P2485" s="57" t="s">
        <v>7744</v>
      </c>
      <c r="Q2485" s="57" t="s">
        <v>7745</v>
      </c>
    </row>
    <row r="2486" spans="1:17" x14ac:dyDescent="0.25">
      <c r="A2486" s="58">
        <v>2264</v>
      </c>
      <c r="B2486" s="57" t="s">
        <v>2048</v>
      </c>
      <c r="C2486" s="57" t="s">
        <v>190</v>
      </c>
      <c r="D2486" s="57" t="s">
        <v>2049</v>
      </c>
      <c r="E2486" s="57" t="s">
        <v>7742</v>
      </c>
      <c r="F2486" s="57" t="s">
        <v>2050</v>
      </c>
      <c r="G2486" s="57" t="s">
        <v>14</v>
      </c>
      <c r="H2486" s="57" t="s">
        <v>15</v>
      </c>
      <c r="I2486" s="57" t="str">
        <f>_xlfn.CONCAT(O2486,E2486,P2486,D2486,P2486,Q2486)</f>
        <v>('biosphere3','c0e8ec60-a5ae-432e-97a5-cf76b6247a00')</v>
      </c>
      <c r="J2486" s="57" t="str">
        <f>_xlfn.CONCAT(F2486,C2486)</f>
        <v>Methane, dichlorodifluoro-, CFC-12('air',)</v>
      </c>
      <c r="K2486" s="57" t="b">
        <f>EXACT(F2486,bioshpere3_emission!E2486)</f>
        <v>1</v>
      </c>
      <c r="L2486" s="57" t="b">
        <f>EXACT(C2486,bioshpere3_emission!C2486)</f>
        <v>1</v>
      </c>
      <c r="M2486" s="57" t="b">
        <f>EXACT(B2486,bioshpere3_emission!B2486)</f>
        <v>1</v>
      </c>
      <c r="N2486" s="57" t="b">
        <f>EXACT(J2486,bioshpere3_emission!P2486)</f>
        <v>1</v>
      </c>
      <c r="O2486" s="57" t="s">
        <v>7743</v>
      </c>
      <c r="P2486" s="57" t="s">
        <v>7744</v>
      </c>
      <c r="Q2486" s="57" t="s">
        <v>7745</v>
      </c>
    </row>
    <row r="2487" spans="1:17" x14ac:dyDescent="0.25">
      <c r="A2487" s="58">
        <v>3399</v>
      </c>
      <c r="B2487" s="57" t="s">
        <v>283</v>
      </c>
      <c r="C2487" s="57" t="s">
        <v>24</v>
      </c>
      <c r="D2487" s="57" t="s">
        <v>5477</v>
      </c>
      <c r="E2487" s="57" t="s">
        <v>7742</v>
      </c>
      <c r="F2487" s="57" t="s">
        <v>285</v>
      </c>
      <c r="G2487" s="57" t="s">
        <v>14</v>
      </c>
      <c r="H2487" s="57" t="s">
        <v>15</v>
      </c>
      <c r="I2487" s="57" t="str">
        <f>_xlfn.CONCAT(O2487,E2487,P2487,D2487,P2487,Q2487)</f>
        <v>('biosphere3','34de4196-871a-4db8-a182-589ab780a935')</v>
      </c>
      <c r="J2487" s="57" t="str">
        <f>_xlfn.CONCAT(F2487,C2487)</f>
        <v>Methane, dichlorofluoro-, HCFC-21('air', 'low population density, long-term')</v>
      </c>
      <c r="K2487" s="57" t="b">
        <f>EXACT(F2487,bioshpere3_emission!E2487)</f>
        <v>1</v>
      </c>
      <c r="L2487" s="57" t="b">
        <f>EXACT(C2487,bioshpere3_emission!C2487)</f>
        <v>1</v>
      </c>
      <c r="M2487" s="57" t="b">
        <f>EXACT(B2487,bioshpere3_emission!B2487)</f>
        <v>1</v>
      </c>
      <c r="N2487" s="57" t="b">
        <f>EXACT(J2487,bioshpere3_emission!P2487)</f>
        <v>1</v>
      </c>
      <c r="O2487" s="57" t="s">
        <v>7743</v>
      </c>
      <c r="P2487" s="57" t="s">
        <v>7744</v>
      </c>
      <c r="Q2487" s="57" t="s">
        <v>7745</v>
      </c>
    </row>
    <row r="2488" spans="1:17" x14ac:dyDescent="0.25">
      <c r="A2488" s="58">
        <v>3157</v>
      </c>
      <c r="B2488" s="57" t="s">
        <v>283</v>
      </c>
      <c r="C2488" s="57" t="s">
        <v>31</v>
      </c>
      <c r="D2488" s="57" t="s">
        <v>6335</v>
      </c>
      <c r="E2488" s="57" t="s">
        <v>7742</v>
      </c>
      <c r="F2488" s="57" t="s">
        <v>285</v>
      </c>
      <c r="G2488" s="57" t="s">
        <v>14</v>
      </c>
      <c r="H2488" s="57" t="s">
        <v>15</v>
      </c>
      <c r="I2488" s="57" t="str">
        <f>_xlfn.CONCAT(O2488,E2488,P2488,D2488,P2488,Q2488)</f>
        <v>('biosphere3','de8d76cb-7216-4e6f-8bf2-8cdf76e99902')</v>
      </c>
      <c r="J2488" s="57" t="str">
        <f>_xlfn.CONCAT(F2488,C2488)</f>
        <v>Methane, dichlorofluoro-, HCFC-21('air', 'lower stratosphere + upper troposphere')</v>
      </c>
      <c r="K2488" s="57" t="b">
        <f>EXACT(F2488,bioshpere3_emission!E2488)</f>
        <v>1</v>
      </c>
      <c r="L2488" s="57" t="b">
        <f>EXACT(C2488,bioshpere3_emission!C2488)</f>
        <v>1</v>
      </c>
      <c r="M2488" s="57" t="b">
        <f>EXACT(B2488,bioshpere3_emission!B2488)</f>
        <v>1</v>
      </c>
      <c r="N2488" s="57" t="b">
        <f>EXACT(J2488,bioshpere3_emission!P2488)</f>
        <v>1</v>
      </c>
      <c r="O2488" s="57" t="s">
        <v>7743</v>
      </c>
      <c r="P2488" s="57" t="s">
        <v>7744</v>
      </c>
      <c r="Q2488" s="57" t="s">
        <v>7745</v>
      </c>
    </row>
    <row r="2489" spans="1:17" x14ac:dyDescent="0.25">
      <c r="A2489" s="58">
        <v>2555</v>
      </c>
      <c r="B2489" s="57" t="s">
        <v>283</v>
      </c>
      <c r="C2489" s="57" t="s">
        <v>27</v>
      </c>
      <c r="D2489" s="57" t="s">
        <v>404</v>
      </c>
      <c r="E2489" s="57" t="s">
        <v>7742</v>
      </c>
      <c r="F2489" s="57" t="s">
        <v>285</v>
      </c>
      <c r="G2489" s="57" t="s">
        <v>14</v>
      </c>
      <c r="H2489" s="57" t="s">
        <v>15</v>
      </c>
      <c r="I2489" s="57" t="str">
        <f>_xlfn.CONCAT(O2489,E2489,P2489,D2489,P2489,Q2489)</f>
        <v>('biosphere3','727835b8-c650-4d46-882f-35b2a366b559')</v>
      </c>
      <c r="J2489" s="57" t="str">
        <f>_xlfn.CONCAT(F2489,C2489)</f>
        <v>Methane, dichlorofluoro-, HCFC-21('air', 'non-urban air or from high stacks')</v>
      </c>
      <c r="K2489" s="57" t="b">
        <f>EXACT(F2489,bioshpere3_emission!E2489)</f>
        <v>1</v>
      </c>
      <c r="L2489" s="57" t="b">
        <f>EXACT(C2489,bioshpere3_emission!C2489)</f>
        <v>1</v>
      </c>
      <c r="M2489" s="57" t="b">
        <f>EXACT(B2489,bioshpere3_emission!B2489)</f>
        <v>1</v>
      </c>
      <c r="N2489" s="57" t="b">
        <f>EXACT(J2489,bioshpere3_emission!P2489)</f>
        <v>1</v>
      </c>
      <c r="O2489" s="57" t="s">
        <v>7743</v>
      </c>
      <c r="P2489" s="57" t="s">
        <v>7744</v>
      </c>
      <c r="Q2489" s="57" t="s">
        <v>7745</v>
      </c>
    </row>
    <row r="2490" spans="1:17" x14ac:dyDescent="0.25">
      <c r="A2490" s="58">
        <v>886</v>
      </c>
      <c r="B2490" s="57" t="s">
        <v>283</v>
      </c>
      <c r="C2490" s="57" t="s">
        <v>44</v>
      </c>
      <c r="D2490" s="57" t="s">
        <v>6130</v>
      </c>
      <c r="E2490" s="57" t="s">
        <v>7742</v>
      </c>
      <c r="F2490" s="57" t="s">
        <v>285</v>
      </c>
      <c r="G2490" s="57" t="s">
        <v>14</v>
      </c>
      <c r="H2490" s="57" t="s">
        <v>15</v>
      </c>
      <c r="I2490" s="57" t="str">
        <f>_xlfn.CONCAT(O2490,E2490,P2490,D2490,P2490,Q2490)</f>
        <v>('biosphere3','3c8af80d-7ff8-43f4-b1a7-cef73b1b4682')</v>
      </c>
      <c r="J2490" s="57" t="str">
        <f>_xlfn.CONCAT(F2490,C2490)</f>
        <v>Methane, dichlorofluoro-, HCFC-21('air', 'urban air close to ground')</v>
      </c>
      <c r="K2490" s="57" t="b">
        <f>EXACT(F2490,bioshpere3_emission!E2490)</f>
        <v>1</v>
      </c>
      <c r="L2490" s="57" t="b">
        <f>EXACT(C2490,bioshpere3_emission!C2490)</f>
        <v>1</v>
      </c>
      <c r="M2490" s="57" t="b">
        <f>EXACT(B2490,bioshpere3_emission!B2490)</f>
        <v>1</v>
      </c>
      <c r="N2490" s="57" t="b">
        <f>EXACT(J2490,bioshpere3_emission!P2490)</f>
        <v>1</v>
      </c>
      <c r="O2490" s="57" t="s">
        <v>7743</v>
      </c>
      <c r="P2490" s="57" t="s">
        <v>7744</v>
      </c>
      <c r="Q2490" s="57" t="s">
        <v>7745</v>
      </c>
    </row>
    <row r="2491" spans="1:17" x14ac:dyDescent="0.25">
      <c r="A2491" s="58">
        <v>284</v>
      </c>
      <c r="B2491" s="57" t="s">
        <v>283</v>
      </c>
      <c r="C2491" s="57" t="s">
        <v>190</v>
      </c>
      <c r="D2491" s="57" t="s">
        <v>284</v>
      </c>
      <c r="E2491" s="57" t="s">
        <v>7742</v>
      </c>
      <c r="F2491" s="57" t="s">
        <v>285</v>
      </c>
      <c r="G2491" s="57" t="s">
        <v>14</v>
      </c>
      <c r="H2491" s="57" t="s">
        <v>15</v>
      </c>
      <c r="I2491" s="57" t="str">
        <f>_xlfn.CONCAT(O2491,E2491,P2491,D2491,P2491,Q2491)</f>
        <v>('biosphere3','04a6edb8-624a-484e-8f85-d771657adae7')</v>
      </c>
      <c r="J2491" s="57" t="str">
        <f>_xlfn.CONCAT(F2491,C2491)</f>
        <v>Methane, dichlorofluoro-, HCFC-21('air',)</v>
      </c>
      <c r="K2491" s="57" t="b">
        <f>EXACT(F2491,bioshpere3_emission!E2491)</f>
        <v>1</v>
      </c>
      <c r="L2491" s="57" t="b">
        <f>EXACT(C2491,bioshpere3_emission!C2491)</f>
        <v>1</v>
      </c>
      <c r="M2491" s="57" t="b">
        <f>EXACT(B2491,bioshpere3_emission!B2491)</f>
        <v>1</v>
      </c>
      <c r="N2491" s="57" t="b">
        <f>EXACT(J2491,bioshpere3_emission!P2491)</f>
        <v>1</v>
      </c>
      <c r="O2491" s="57" t="s">
        <v>7743</v>
      </c>
      <c r="P2491" s="57" t="s">
        <v>7744</v>
      </c>
      <c r="Q2491" s="57" t="s">
        <v>7745</v>
      </c>
    </row>
    <row r="2492" spans="1:17" x14ac:dyDescent="0.25">
      <c r="A2492" s="58">
        <v>2137</v>
      </c>
      <c r="B2492" s="57" t="s">
        <v>283</v>
      </c>
      <c r="C2492" s="57" t="s">
        <v>71</v>
      </c>
      <c r="D2492" s="57" t="s">
        <v>1129</v>
      </c>
      <c r="E2492" s="57" t="s">
        <v>7742</v>
      </c>
      <c r="F2492" s="57" t="s">
        <v>285</v>
      </c>
      <c r="G2492" s="57" t="s">
        <v>14</v>
      </c>
      <c r="H2492" s="57" t="s">
        <v>15</v>
      </c>
      <c r="I2492" s="57" t="str">
        <f>_xlfn.CONCAT(O2492,E2492,P2492,D2492,P2492,Q2492)</f>
        <v>('biosphere3','e42a8077-1363-40a9-a943-cfcf78e6b52e')</v>
      </c>
      <c r="J2492" s="57" t="str">
        <f>_xlfn.CONCAT(F2492,C2492)</f>
        <v>Methane, dichlorofluoro-, HCFC-21('water', 'ground-')</v>
      </c>
      <c r="K2492" s="57" t="b">
        <f>EXACT(F2492,bioshpere3_emission!E2492)</f>
        <v>1</v>
      </c>
      <c r="L2492" s="57" t="b">
        <f>EXACT(C2492,bioshpere3_emission!C2492)</f>
        <v>1</v>
      </c>
      <c r="M2492" s="57" t="b">
        <f>EXACT(B2492,bioshpere3_emission!B2492)</f>
        <v>1</v>
      </c>
      <c r="N2492" s="57" t="b">
        <f>EXACT(J2492,bioshpere3_emission!P2492)</f>
        <v>1</v>
      </c>
      <c r="O2492" s="57" t="s">
        <v>7743</v>
      </c>
      <c r="P2492" s="57" t="s">
        <v>7744</v>
      </c>
      <c r="Q2492" s="57" t="s">
        <v>7745</v>
      </c>
    </row>
    <row r="2493" spans="1:17" x14ac:dyDescent="0.25">
      <c r="A2493" s="58">
        <v>3897</v>
      </c>
      <c r="B2493" s="57" t="s">
        <v>283</v>
      </c>
      <c r="C2493" s="57" t="s">
        <v>100</v>
      </c>
      <c r="D2493" s="57" t="s">
        <v>4291</v>
      </c>
      <c r="E2493" s="57" t="s">
        <v>7742</v>
      </c>
      <c r="F2493" s="57" t="s">
        <v>285</v>
      </c>
      <c r="G2493" s="57" t="s">
        <v>14</v>
      </c>
      <c r="H2493" s="57" t="s">
        <v>15</v>
      </c>
      <c r="I2493" s="57" t="str">
        <f>_xlfn.CONCAT(O2493,E2493,P2493,D2493,P2493,Q2493)</f>
        <v>('biosphere3','7ee2d61b-1f0d-4835-bd85-4a9e2e545000')</v>
      </c>
      <c r="J2493" s="57" t="str">
        <f>_xlfn.CONCAT(F2493,C2493)</f>
        <v>Methane, dichlorofluoro-, HCFC-21('water', 'ground-, long-term')</v>
      </c>
      <c r="K2493" s="57" t="b">
        <f>EXACT(F2493,bioshpere3_emission!E2493)</f>
        <v>1</v>
      </c>
      <c r="L2493" s="57" t="b">
        <f>EXACT(C2493,bioshpere3_emission!C2493)</f>
        <v>1</v>
      </c>
      <c r="M2493" s="57" t="b">
        <f>EXACT(B2493,bioshpere3_emission!B2493)</f>
        <v>1</v>
      </c>
      <c r="N2493" s="57" t="b">
        <f>EXACT(J2493,bioshpere3_emission!P2493)</f>
        <v>1</v>
      </c>
      <c r="O2493" s="57" t="s">
        <v>7743</v>
      </c>
      <c r="P2493" s="57" t="s">
        <v>7744</v>
      </c>
      <c r="Q2493" s="57" t="s">
        <v>7745</v>
      </c>
    </row>
    <row r="2494" spans="1:17" x14ac:dyDescent="0.25">
      <c r="A2494" s="58">
        <v>1915</v>
      </c>
      <c r="B2494" s="57" t="s">
        <v>283</v>
      </c>
      <c r="C2494" s="57" t="s">
        <v>10</v>
      </c>
      <c r="D2494" s="57" t="s">
        <v>5576</v>
      </c>
      <c r="E2494" s="57" t="s">
        <v>7742</v>
      </c>
      <c r="F2494" s="57" t="s">
        <v>285</v>
      </c>
      <c r="G2494" s="57" t="s">
        <v>14</v>
      </c>
      <c r="H2494" s="57" t="s">
        <v>15</v>
      </c>
      <c r="I2494" s="57" t="str">
        <f>_xlfn.CONCAT(O2494,E2494,P2494,D2494,P2494,Q2494)</f>
        <v>('biosphere3','899759dd-b3e2-4611-b052-c8bdd74346bd')</v>
      </c>
      <c r="J2494" s="57" t="str">
        <f>_xlfn.CONCAT(F2494,C2494)</f>
        <v>Methane, dichlorofluoro-, HCFC-21('water', 'ocean')</v>
      </c>
      <c r="K2494" s="57" t="b">
        <f>EXACT(F2494,bioshpere3_emission!E2494)</f>
        <v>1</v>
      </c>
      <c r="L2494" s="57" t="b">
        <f>EXACT(C2494,bioshpere3_emission!C2494)</f>
        <v>1</v>
      </c>
      <c r="M2494" s="57" t="b">
        <f>EXACT(B2494,bioshpere3_emission!B2494)</f>
        <v>1</v>
      </c>
      <c r="N2494" s="57" t="b">
        <f>EXACT(J2494,bioshpere3_emission!P2494)</f>
        <v>1</v>
      </c>
      <c r="O2494" s="57" t="s">
        <v>7743</v>
      </c>
      <c r="P2494" s="57" t="s">
        <v>7744</v>
      </c>
      <c r="Q2494" s="57" t="s">
        <v>7745</v>
      </c>
    </row>
    <row r="2495" spans="1:17" x14ac:dyDescent="0.25">
      <c r="A2495" s="58">
        <v>2142</v>
      </c>
      <c r="B2495" s="57" t="s">
        <v>283</v>
      </c>
      <c r="C2495" s="57" t="s">
        <v>91</v>
      </c>
      <c r="D2495" s="57" t="s">
        <v>1089</v>
      </c>
      <c r="E2495" s="57" t="s">
        <v>7742</v>
      </c>
      <c r="F2495" s="57" t="s">
        <v>285</v>
      </c>
      <c r="G2495" s="57" t="s">
        <v>14</v>
      </c>
      <c r="H2495" s="57" t="s">
        <v>15</v>
      </c>
      <c r="I2495" s="57" t="str">
        <f>_xlfn.CONCAT(O2495,E2495,P2495,D2495,P2495,Q2495)</f>
        <v>('biosphere3','d8fc7282-04be-4c6f-ba85-60b0444af8ae')</v>
      </c>
      <c r="J2495" s="57" t="str">
        <f>_xlfn.CONCAT(F2495,C2495)</f>
        <v>Methane, dichlorofluoro-, HCFC-21('water', 'surface water')</v>
      </c>
      <c r="K2495" s="57" t="b">
        <f>EXACT(F2495,bioshpere3_emission!E2495)</f>
        <v>1</v>
      </c>
      <c r="L2495" s="57" t="b">
        <f>EXACT(C2495,bioshpere3_emission!C2495)</f>
        <v>1</v>
      </c>
      <c r="M2495" s="57" t="b">
        <f>EXACT(B2495,bioshpere3_emission!B2495)</f>
        <v>1</v>
      </c>
      <c r="N2495" s="57" t="b">
        <f>EXACT(J2495,bioshpere3_emission!P2495)</f>
        <v>1</v>
      </c>
      <c r="O2495" s="57" t="s">
        <v>7743</v>
      </c>
      <c r="P2495" s="57" t="s">
        <v>7744</v>
      </c>
      <c r="Q2495" s="57" t="s">
        <v>7745</v>
      </c>
    </row>
    <row r="2496" spans="1:17" x14ac:dyDescent="0.25">
      <c r="A2496" s="58">
        <v>2681</v>
      </c>
      <c r="B2496" s="57" t="s">
        <v>283</v>
      </c>
      <c r="C2496" s="57" t="s">
        <v>48</v>
      </c>
      <c r="D2496" s="57" t="s">
        <v>3059</v>
      </c>
      <c r="E2496" s="57" t="s">
        <v>7742</v>
      </c>
      <c r="F2496" s="57" t="s">
        <v>285</v>
      </c>
      <c r="G2496" s="57" t="s">
        <v>14</v>
      </c>
      <c r="H2496" s="57" t="s">
        <v>15</v>
      </c>
      <c r="I2496" s="57" t="str">
        <f>_xlfn.CONCAT(O2496,E2496,P2496,D2496,P2496,Q2496)</f>
        <v>('biosphere3','2460ff3a-b368-4224-9c0d-0900fd29608f')</v>
      </c>
      <c r="J2496" s="57" t="str">
        <f>_xlfn.CONCAT(F2496,C2496)</f>
        <v>Methane, dichlorofluoro-, HCFC-21('water',)</v>
      </c>
      <c r="K2496" s="57" t="b">
        <f>EXACT(F2496,bioshpere3_emission!E2496)</f>
        <v>1</v>
      </c>
      <c r="L2496" s="57" t="b">
        <f>EXACT(C2496,bioshpere3_emission!C2496)</f>
        <v>1</v>
      </c>
      <c r="M2496" s="57" t="b">
        <f>EXACT(B2496,bioshpere3_emission!B2496)</f>
        <v>1</v>
      </c>
      <c r="N2496" s="57" t="b">
        <f>EXACT(J2496,bioshpere3_emission!P2496)</f>
        <v>1</v>
      </c>
      <c r="O2496" s="57" t="s">
        <v>7743</v>
      </c>
      <c r="P2496" s="57" t="s">
        <v>7744</v>
      </c>
      <c r="Q2496" s="57" t="s">
        <v>7745</v>
      </c>
    </row>
    <row r="2497" spans="1:17" x14ac:dyDescent="0.25">
      <c r="A2497" s="58">
        <v>3495</v>
      </c>
      <c r="B2497" s="57" t="s">
        <v>1580</v>
      </c>
      <c r="C2497" s="57" t="s">
        <v>24</v>
      </c>
      <c r="D2497" s="57" t="s">
        <v>5822</v>
      </c>
      <c r="E2497" s="57" t="s">
        <v>7742</v>
      </c>
      <c r="F2497" s="57" t="s">
        <v>1582</v>
      </c>
      <c r="G2497" s="57" t="s">
        <v>14</v>
      </c>
      <c r="H2497" s="57" t="s">
        <v>15</v>
      </c>
      <c r="I2497" s="57" t="str">
        <f>_xlfn.CONCAT(O2497,E2497,P2497,D2497,P2497,Q2497)</f>
        <v>('biosphere3','33a791a2-a1e7-446b-b25a-b3be6159bae4')</v>
      </c>
      <c r="J2497" s="57" t="str">
        <f>_xlfn.CONCAT(F2497,C2497)</f>
        <v>Methane, difluoro-, HFC-32('air', 'low population density, long-term')</v>
      </c>
      <c r="K2497" s="57" t="b">
        <f>EXACT(F2497,bioshpere3_emission!E2497)</f>
        <v>1</v>
      </c>
      <c r="L2497" s="57" t="b">
        <f>EXACT(C2497,bioshpere3_emission!C2497)</f>
        <v>1</v>
      </c>
      <c r="M2497" s="57" t="b">
        <f>EXACT(B2497,bioshpere3_emission!B2497)</f>
        <v>1</v>
      </c>
      <c r="N2497" s="57" t="b">
        <f>EXACT(J2497,bioshpere3_emission!P2497)</f>
        <v>1</v>
      </c>
      <c r="O2497" s="57" t="s">
        <v>7743</v>
      </c>
      <c r="P2497" s="57" t="s">
        <v>7744</v>
      </c>
      <c r="Q2497" s="57" t="s">
        <v>7745</v>
      </c>
    </row>
    <row r="2498" spans="1:17" x14ac:dyDescent="0.25">
      <c r="A2498" s="58">
        <v>1255</v>
      </c>
      <c r="B2498" s="57" t="s">
        <v>1580</v>
      </c>
      <c r="C2498" s="57" t="s">
        <v>31</v>
      </c>
      <c r="D2498" s="57" t="s">
        <v>3053</v>
      </c>
      <c r="E2498" s="57" t="s">
        <v>7742</v>
      </c>
      <c r="F2498" s="57" t="s">
        <v>1582</v>
      </c>
      <c r="G2498" s="57" t="s">
        <v>14</v>
      </c>
      <c r="H2498" s="57" t="s">
        <v>15</v>
      </c>
      <c r="I2498" s="57" t="str">
        <f>_xlfn.CONCAT(O2498,E2498,P2498,D2498,P2498,Q2498)</f>
        <v>('biosphere3','20d0fc73-b9ce-4001-ac15-893b30ed10a3')</v>
      </c>
      <c r="J2498" s="57" t="str">
        <f>_xlfn.CONCAT(F2498,C2498)</f>
        <v>Methane, difluoro-, HFC-32('air', 'lower stratosphere + upper troposphere')</v>
      </c>
      <c r="K2498" s="57" t="b">
        <f>EXACT(F2498,bioshpere3_emission!E2498)</f>
        <v>1</v>
      </c>
      <c r="L2498" s="57" t="b">
        <f>EXACT(C2498,bioshpere3_emission!C2498)</f>
        <v>1</v>
      </c>
      <c r="M2498" s="57" t="b">
        <f>EXACT(B2498,bioshpere3_emission!B2498)</f>
        <v>1</v>
      </c>
      <c r="N2498" s="57" t="b">
        <f>EXACT(J2498,bioshpere3_emission!P2498)</f>
        <v>1</v>
      </c>
      <c r="O2498" s="57" t="s">
        <v>7743</v>
      </c>
      <c r="P2498" s="57" t="s">
        <v>7744</v>
      </c>
      <c r="Q2498" s="57" t="s">
        <v>7745</v>
      </c>
    </row>
    <row r="2499" spans="1:17" x14ac:dyDescent="0.25">
      <c r="A2499" s="58">
        <v>3420</v>
      </c>
      <c r="B2499" s="57" t="s">
        <v>1580</v>
      </c>
      <c r="C2499" s="57" t="s">
        <v>27</v>
      </c>
      <c r="D2499" s="57" t="s">
        <v>5130</v>
      </c>
      <c r="E2499" s="57" t="s">
        <v>7742</v>
      </c>
      <c r="F2499" s="57" t="s">
        <v>1582</v>
      </c>
      <c r="G2499" s="57" t="s">
        <v>14</v>
      </c>
      <c r="H2499" s="57" t="s">
        <v>15</v>
      </c>
      <c r="I2499" s="57" t="str">
        <f>_xlfn.CONCAT(O2499,E2499,P2499,D2499,P2499,Q2499)</f>
        <v>('biosphere3','8fbe2c56-c213-4501-b95e-ff57a76fbd6f')</v>
      </c>
      <c r="J2499" s="57" t="str">
        <f>_xlfn.CONCAT(F2499,C2499)</f>
        <v>Methane, difluoro-, HFC-32('air', 'non-urban air or from high stacks')</v>
      </c>
      <c r="K2499" s="57" t="b">
        <f>EXACT(F2499,bioshpere3_emission!E2499)</f>
        <v>1</v>
      </c>
      <c r="L2499" s="57" t="b">
        <f>EXACT(C2499,bioshpere3_emission!C2499)</f>
        <v>1</v>
      </c>
      <c r="M2499" s="57" t="b">
        <f>EXACT(B2499,bioshpere3_emission!B2499)</f>
        <v>1</v>
      </c>
      <c r="N2499" s="57" t="b">
        <f>EXACT(J2499,bioshpere3_emission!P2499)</f>
        <v>1</v>
      </c>
      <c r="O2499" s="57" t="s">
        <v>7743</v>
      </c>
      <c r="P2499" s="57" t="s">
        <v>7744</v>
      </c>
      <c r="Q2499" s="57" t="s">
        <v>7745</v>
      </c>
    </row>
    <row r="2500" spans="1:17" x14ac:dyDescent="0.25">
      <c r="A2500" s="58">
        <v>717</v>
      </c>
      <c r="B2500" s="57" t="s">
        <v>1580</v>
      </c>
      <c r="C2500" s="57" t="s">
        <v>44</v>
      </c>
      <c r="D2500" s="57" t="s">
        <v>2921</v>
      </c>
      <c r="E2500" s="57" t="s">
        <v>7742</v>
      </c>
      <c r="F2500" s="57" t="s">
        <v>1582</v>
      </c>
      <c r="G2500" s="57" t="s">
        <v>14</v>
      </c>
      <c r="H2500" s="57" t="s">
        <v>15</v>
      </c>
      <c r="I2500" s="57" t="str">
        <f>_xlfn.CONCAT(O2500,E2500,P2500,D2500,P2500,Q2500)</f>
        <v>('biosphere3','c9028b09-c12d-421b-9944-7d145e196ebc')</v>
      </c>
      <c r="J2500" s="57" t="str">
        <f>_xlfn.CONCAT(F2500,C2500)</f>
        <v>Methane, difluoro-, HFC-32('air', 'urban air close to ground')</v>
      </c>
      <c r="K2500" s="57" t="b">
        <f>EXACT(F2500,bioshpere3_emission!E2500)</f>
        <v>1</v>
      </c>
      <c r="L2500" s="57" t="b">
        <f>EXACT(C2500,bioshpere3_emission!C2500)</f>
        <v>1</v>
      </c>
      <c r="M2500" s="57" t="b">
        <f>EXACT(B2500,bioshpere3_emission!B2500)</f>
        <v>1</v>
      </c>
      <c r="N2500" s="57" t="b">
        <f>EXACT(J2500,bioshpere3_emission!P2500)</f>
        <v>1</v>
      </c>
      <c r="O2500" s="57" t="s">
        <v>7743</v>
      </c>
      <c r="P2500" s="57" t="s">
        <v>7744</v>
      </c>
      <c r="Q2500" s="57" t="s">
        <v>7745</v>
      </c>
    </row>
    <row r="2501" spans="1:17" x14ac:dyDescent="0.25">
      <c r="A2501" s="58">
        <v>1659</v>
      </c>
      <c r="B2501" s="57" t="s">
        <v>1580</v>
      </c>
      <c r="C2501" s="57" t="s">
        <v>190</v>
      </c>
      <c r="D2501" s="57" t="s">
        <v>1581</v>
      </c>
      <c r="E2501" s="57" t="s">
        <v>7742</v>
      </c>
      <c r="F2501" s="57" t="s">
        <v>1582</v>
      </c>
      <c r="G2501" s="57" t="s">
        <v>14</v>
      </c>
      <c r="H2501" s="57" t="s">
        <v>15</v>
      </c>
      <c r="I2501" s="57" t="str">
        <f>_xlfn.CONCAT(O2501,E2501,P2501,D2501,P2501,Q2501)</f>
        <v>('biosphere3','151212b4-079b-43a2-96d5-a6eef59166ac')</v>
      </c>
      <c r="J2501" s="57" t="str">
        <f>_xlfn.CONCAT(F2501,C2501)</f>
        <v>Methane, difluoro-, HFC-32('air',)</v>
      </c>
      <c r="K2501" s="57" t="b">
        <f>EXACT(F2501,bioshpere3_emission!E2501)</f>
        <v>1</v>
      </c>
      <c r="L2501" s="57" t="b">
        <f>EXACT(C2501,bioshpere3_emission!C2501)</f>
        <v>1</v>
      </c>
      <c r="M2501" s="57" t="b">
        <f>EXACT(B2501,bioshpere3_emission!B2501)</f>
        <v>1</v>
      </c>
      <c r="N2501" s="57" t="b">
        <f>EXACT(J2501,bioshpere3_emission!P2501)</f>
        <v>1</v>
      </c>
      <c r="O2501" s="57" t="s">
        <v>7743</v>
      </c>
      <c r="P2501" s="57" t="s">
        <v>7744</v>
      </c>
      <c r="Q2501" s="57" t="s">
        <v>7745</v>
      </c>
    </row>
    <row r="2502" spans="1:17" x14ac:dyDescent="0.25">
      <c r="A2502" s="58">
        <v>453</v>
      </c>
      <c r="B2502" s="57" t="s">
        <v>630</v>
      </c>
      <c r="C2502" s="57" t="s">
        <v>24</v>
      </c>
      <c r="D2502" s="57" t="s">
        <v>5146</v>
      </c>
      <c r="E2502" s="57" t="s">
        <v>7742</v>
      </c>
      <c r="F2502" s="57" t="s">
        <v>2697</v>
      </c>
      <c r="G2502" s="57" t="s">
        <v>14</v>
      </c>
      <c r="H2502" s="57" t="s">
        <v>15</v>
      </c>
      <c r="I2502" s="57" t="str">
        <f>_xlfn.CONCAT(O2502,E2502,P2502,D2502,P2502,Q2502)</f>
        <v>('biosphere3','f3bd723a-5276-4ae8-9860-b89537351a90')</v>
      </c>
      <c r="J2502" s="57" t="str">
        <f>_xlfn.CONCAT(F2502,C2502)</f>
        <v>Methane, fossil('air', 'low population density, long-term')</v>
      </c>
      <c r="K2502" s="57" t="b">
        <f>EXACT(F2502,bioshpere3_emission!E2502)</f>
        <v>1</v>
      </c>
      <c r="L2502" s="57" t="b">
        <f>EXACT(C2502,bioshpere3_emission!C2502)</f>
        <v>1</v>
      </c>
      <c r="M2502" s="57" t="b">
        <f>EXACT(B2502,bioshpere3_emission!B2502)</f>
        <v>1</v>
      </c>
      <c r="N2502" s="57" t="b">
        <f>EXACT(J2502,bioshpere3_emission!P2502)</f>
        <v>1</v>
      </c>
      <c r="O2502" s="57" t="s">
        <v>7743</v>
      </c>
      <c r="P2502" s="57" t="s">
        <v>7744</v>
      </c>
      <c r="Q2502" s="57" t="s">
        <v>7745</v>
      </c>
    </row>
    <row r="2503" spans="1:17" x14ac:dyDescent="0.25">
      <c r="A2503" s="58">
        <v>1594</v>
      </c>
      <c r="B2503" s="57" t="s">
        <v>630</v>
      </c>
      <c r="C2503" s="57" t="s">
        <v>31</v>
      </c>
      <c r="D2503" s="57" t="s">
        <v>6615</v>
      </c>
      <c r="E2503" s="57" t="s">
        <v>7742</v>
      </c>
      <c r="F2503" s="57" t="s">
        <v>2697</v>
      </c>
      <c r="G2503" s="57" t="s">
        <v>14</v>
      </c>
      <c r="H2503" s="57" t="s">
        <v>15</v>
      </c>
      <c r="I2503" s="57" t="str">
        <f>_xlfn.CONCAT(O2503,E2503,P2503,D2503,P2503,Q2503)</f>
        <v>('biosphere3','6b1b495b-70ee-4be6-b1c2-3031aa4d6add')</v>
      </c>
      <c r="J2503" s="57" t="str">
        <f>_xlfn.CONCAT(F2503,C2503)</f>
        <v>Methane, fossil('air', 'lower stratosphere + upper troposphere')</v>
      </c>
      <c r="K2503" s="57" t="b">
        <f>EXACT(F2503,bioshpere3_emission!E2503)</f>
        <v>1</v>
      </c>
      <c r="L2503" s="57" t="b">
        <f>EXACT(C2503,bioshpere3_emission!C2503)</f>
        <v>1</v>
      </c>
      <c r="M2503" s="57" t="b">
        <f>EXACT(B2503,bioshpere3_emission!B2503)</f>
        <v>1</v>
      </c>
      <c r="N2503" s="57" t="b">
        <f>EXACT(J2503,bioshpere3_emission!P2503)</f>
        <v>1</v>
      </c>
      <c r="O2503" s="57" t="s">
        <v>7743</v>
      </c>
      <c r="P2503" s="57" t="s">
        <v>7744</v>
      </c>
      <c r="Q2503" s="57" t="s">
        <v>7745</v>
      </c>
    </row>
    <row r="2504" spans="1:17" x14ac:dyDescent="0.25">
      <c r="A2504" s="58">
        <v>296</v>
      </c>
      <c r="B2504" s="57" t="s">
        <v>630</v>
      </c>
      <c r="C2504" s="57" t="s">
        <v>27</v>
      </c>
      <c r="D2504" s="57" t="s">
        <v>5804</v>
      </c>
      <c r="E2504" s="57" t="s">
        <v>7742</v>
      </c>
      <c r="F2504" s="57" t="s">
        <v>2697</v>
      </c>
      <c r="G2504" s="57" t="s">
        <v>14</v>
      </c>
      <c r="H2504" s="57" t="s">
        <v>15</v>
      </c>
      <c r="I2504" s="57" t="str">
        <f>_xlfn.CONCAT(O2504,E2504,P2504,D2504,P2504,Q2504)</f>
        <v>('biosphere3','70ef743b-3ed5-4a6d-b192-fb6d62378555')</v>
      </c>
      <c r="J2504" s="57" t="str">
        <f>_xlfn.CONCAT(F2504,C2504)</f>
        <v>Methane, fossil('air', 'non-urban air or from high stacks')</v>
      </c>
      <c r="K2504" s="57" t="b">
        <f>EXACT(F2504,bioshpere3_emission!E2504)</f>
        <v>1</v>
      </c>
      <c r="L2504" s="57" t="b">
        <f>EXACT(C2504,bioshpere3_emission!C2504)</f>
        <v>1</v>
      </c>
      <c r="M2504" s="57" t="b">
        <f>EXACT(B2504,bioshpere3_emission!B2504)</f>
        <v>1</v>
      </c>
      <c r="N2504" s="57" t="b">
        <f>EXACT(J2504,bioshpere3_emission!P2504)</f>
        <v>1</v>
      </c>
      <c r="O2504" s="57" t="s">
        <v>7743</v>
      </c>
      <c r="P2504" s="57" t="s">
        <v>7744</v>
      </c>
      <c r="Q2504" s="57" t="s">
        <v>7745</v>
      </c>
    </row>
    <row r="2505" spans="1:17" x14ac:dyDescent="0.25">
      <c r="A2505" s="58">
        <v>3068</v>
      </c>
      <c r="B2505" s="57" t="s">
        <v>630</v>
      </c>
      <c r="C2505" s="57" t="s">
        <v>44</v>
      </c>
      <c r="D2505" s="57" t="s">
        <v>2696</v>
      </c>
      <c r="E2505" s="57" t="s">
        <v>7742</v>
      </c>
      <c r="F2505" s="57" t="s">
        <v>2697</v>
      </c>
      <c r="G2505" s="57" t="s">
        <v>14</v>
      </c>
      <c r="H2505" s="57" t="s">
        <v>15</v>
      </c>
      <c r="I2505" s="57" t="str">
        <f>_xlfn.CONCAT(O2505,E2505,P2505,D2505,P2505,Q2505)</f>
        <v>('biosphere3','5f7aad3d-566c-4d0d-ad59-e765f971aa0f')</v>
      </c>
      <c r="J2505" s="57" t="str">
        <f>_xlfn.CONCAT(F2505,C2505)</f>
        <v>Methane, fossil('air', 'urban air close to ground')</v>
      </c>
      <c r="K2505" s="57" t="b">
        <f>EXACT(F2505,bioshpere3_emission!E2505)</f>
        <v>1</v>
      </c>
      <c r="L2505" s="57" t="b">
        <f>EXACT(C2505,bioshpere3_emission!C2505)</f>
        <v>1</v>
      </c>
      <c r="M2505" s="57" t="b">
        <f>EXACT(B2505,bioshpere3_emission!B2505)</f>
        <v>1</v>
      </c>
      <c r="N2505" s="57" t="b">
        <f>EXACT(J2505,bioshpere3_emission!P2505)</f>
        <v>1</v>
      </c>
      <c r="O2505" s="57" t="s">
        <v>7743</v>
      </c>
      <c r="P2505" s="57" t="s">
        <v>7744</v>
      </c>
      <c r="Q2505" s="57" t="s">
        <v>7745</v>
      </c>
    </row>
    <row r="2506" spans="1:17" x14ac:dyDescent="0.25">
      <c r="A2506" s="58">
        <v>640</v>
      </c>
      <c r="B2506" s="57" t="s">
        <v>630</v>
      </c>
      <c r="C2506" s="57" t="s">
        <v>190</v>
      </c>
      <c r="D2506" s="57" t="s">
        <v>3209</v>
      </c>
      <c r="E2506" s="57" t="s">
        <v>7742</v>
      </c>
      <c r="F2506" s="57" t="s">
        <v>2697</v>
      </c>
      <c r="G2506" s="57" t="s">
        <v>14</v>
      </c>
      <c r="H2506" s="57" t="s">
        <v>15</v>
      </c>
      <c r="I2506" s="57" t="str">
        <f>_xlfn.CONCAT(O2506,E2506,P2506,D2506,P2506,Q2506)</f>
        <v>('biosphere3','0795345f-c7ae-410c-ad25-1845784c75f5')</v>
      </c>
      <c r="J2506" s="57" t="str">
        <f>_xlfn.CONCAT(F2506,C2506)</f>
        <v>Methane, fossil('air',)</v>
      </c>
      <c r="K2506" s="57" t="b">
        <f>EXACT(F2506,bioshpere3_emission!E2506)</f>
        <v>1</v>
      </c>
      <c r="L2506" s="57" t="b">
        <f>EXACT(C2506,bioshpere3_emission!C2506)</f>
        <v>1</v>
      </c>
      <c r="M2506" s="57" t="b">
        <f>EXACT(B2506,bioshpere3_emission!B2506)</f>
        <v>1</v>
      </c>
      <c r="N2506" s="57" t="b">
        <f>EXACT(J2506,bioshpere3_emission!P2506)</f>
        <v>1</v>
      </c>
      <c r="O2506" s="57" t="s">
        <v>7743</v>
      </c>
      <c r="P2506" s="57" t="s">
        <v>7744</v>
      </c>
      <c r="Q2506" s="57" t="s">
        <v>7745</v>
      </c>
    </row>
    <row r="2507" spans="1:17" x14ac:dyDescent="0.25">
      <c r="A2507" s="58">
        <v>2602</v>
      </c>
      <c r="B2507" s="57" t="s">
        <v>630</v>
      </c>
      <c r="C2507" s="57" t="s">
        <v>355</v>
      </c>
      <c r="D2507" s="57" t="s">
        <v>1178</v>
      </c>
      <c r="E2507" s="57" t="s">
        <v>7742</v>
      </c>
      <c r="F2507" s="57" t="s">
        <v>1179</v>
      </c>
      <c r="G2507" s="57" t="s">
        <v>14</v>
      </c>
      <c r="H2507" s="57" t="s">
        <v>15</v>
      </c>
      <c r="I2507" s="57" t="str">
        <f>_xlfn.CONCAT(O2507,E2507,P2507,D2507,P2507,Q2507)</f>
        <v>('biosphere3','288c4e8a-d371-4bc1-b45b-c4b0cefd400e')</v>
      </c>
      <c r="J2507" s="57" t="str">
        <f>_xlfn.CONCAT(F2507,C2507)</f>
        <v>Methane, from soil or biomass stock('air', 'indoor')</v>
      </c>
      <c r="K2507" s="57" t="b">
        <f>EXACT(F2507,bioshpere3_emission!E2507)</f>
        <v>1</v>
      </c>
      <c r="L2507" s="57" t="b">
        <f>EXACT(C2507,bioshpere3_emission!C2507)</f>
        <v>1</v>
      </c>
      <c r="M2507" s="57" t="b">
        <f>EXACT(B2507,bioshpere3_emission!B2507)</f>
        <v>1</v>
      </c>
      <c r="N2507" s="57" t="b">
        <f>EXACT(J2507,bioshpere3_emission!P2507)</f>
        <v>1</v>
      </c>
      <c r="O2507" s="57" t="s">
        <v>7743</v>
      </c>
      <c r="P2507" s="57" t="s">
        <v>7744</v>
      </c>
      <c r="Q2507" s="57" t="s">
        <v>7745</v>
      </c>
    </row>
    <row r="2508" spans="1:17" x14ac:dyDescent="0.25">
      <c r="A2508" s="58">
        <v>4227</v>
      </c>
      <c r="B2508" s="57" t="s">
        <v>630</v>
      </c>
      <c r="C2508" s="57" t="s">
        <v>24</v>
      </c>
      <c r="D2508" s="57" t="s">
        <v>5878</v>
      </c>
      <c r="E2508" s="57" t="s">
        <v>7742</v>
      </c>
      <c r="F2508" s="57" t="s">
        <v>1179</v>
      </c>
      <c r="G2508" s="57" t="s">
        <v>14</v>
      </c>
      <c r="H2508" s="57" t="s">
        <v>15</v>
      </c>
      <c r="I2508" s="57" t="str">
        <f>_xlfn.CONCAT(O2508,E2508,P2508,D2508,P2508,Q2508)</f>
        <v>('biosphere3','f757365c-c6fd-41fe-ad32-3594ccd97ef0')</v>
      </c>
      <c r="J2508" s="57" t="str">
        <f>_xlfn.CONCAT(F2508,C2508)</f>
        <v>Methane, from soil or biomass stock('air', 'low population density, long-term')</v>
      </c>
      <c r="K2508" s="57" t="b">
        <f>EXACT(F2508,bioshpere3_emission!E2508)</f>
        <v>1</v>
      </c>
      <c r="L2508" s="57" t="b">
        <f>EXACT(C2508,bioshpere3_emission!C2508)</f>
        <v>1</v>
      </c>
      <c r="M2508" s="57" t="b">
        <f>EXACT(B2508,bioshpere3_emission!B2508)</f>
        <v>1</v>
      </c>
      <c r="N2508" s="57" t="b">
        <f>EXACT(J2508,bioshpere3_emission!P2508)</f>
        <v>1</v>
      </c>
      <c r="O2508" s="57" t="s">
        <v>7743</v>
      </c>
      <c r="P2508" s="57" t="s">
        <v>7744</v>
      </c>
      <c r="Q2508" s="57" t="s">
        <v>7745</v>
      </c>
    </row>
    <row r="2509" spans="1:17" x14ac:dyDescent="0.25">
      <c r="A2509" s="58">
        <v>1874</v>
      </c>
      <c r="B2509" s="57" t="s">
        <v>630</v>
      </c>
      <c r="C2509" s="57" t="s">
        <v>31</v>
      </c>
      <c r="D2509" s="57" t="s">
        <v>4069</v>
      </c>
      <c r="E2509" s="57" t="s">
        <v>7742</v>
      </c>
      <c r="F2509" s="57" t="s">
        <v>1179</v>
      </c>
      <c r="G2509" s="57" t="s">
        <v>14</v>
      </c>
      <c r="H2509" s="57" t="s">
        <v>15</v>
      </c>
      <c r="I2509" s="57" t="str">
        <f>_xlfn.CONCAT(O2509,E2509,P2509,D2509,P2509,Q2509)</f>
        <v>('biosphere3','ef4566f0-60d5-4bbe-a2cb-7268a81fecd4')</v>
      </c>
      <c r="J2509" s="57" t="str">
        <f>_xlfn.CONCAT(F2509,C2509)</f>
        <v>Methane, from soil or biomass stock('air', 'lower stratosphere + upper troposphere')</v>
      </c>
      <c r="K2509" s="57" t="b">
        <f>EXACT(F2509,bioshpere3_emission!E2509)</f>
        <v>1</v>
      </c>
      <c r="L2509" s="57" t="b">
        <f>EXACT(C2509,bioshpere3_emission!C2509)</f>
        <v>1</v>
      </c>
      <c r="M2509" s="57" t="b">
        <f>EXACT(B2509,bioshpere3_emission!B2509)</f>
        <v>1</v>
      </c>
      <c r="N2509" s="57" t="b">
        <f>EXACT(J2509,bioshpere3_emission!P2509)</f>
        <v>1</v>
      </c>
      <c r="O2509" s="57" t="s">
        <v>7743</v>
      </c>
      <c r="P2509" s="57" t="s">
        <v>7744</v>
      </c>
      <c r="Q2509" s="57" t="s">
        <v>7745</v>
      </c>
    </row>
    <row r="2510" spans="1:17" x14ac:dyDescent="0.25">
      <c r="A2510" s="58">
        <v>2646</v>
      </c>
      <c r="B2510" s="57" t="s">
        <v>630</v>
      </c>
      <c r="C2510" s="57" t="s">
        <v>27</v>
      </c>
      <c r="D2510" s="57" t="s">
        <v>3327</v>
      </c>
      <c r="E2510" s="57" t="s">
        <v>7742</v>
      </c>
      <c r="F2510" s="57" t="s">
        <v>1179</v>
      </c>
      <c r="G2510" s="57" t="s">
        <v>14</v>
      </c>
      <c r="H2510" s="57" t="s">
        <v>15</v>
      </c>
      <c r="I2510" s="57" t="str">
        <f>_xlfn.CONCAT(O2510,E2510,P2510,D2510,P2510,Q2510)</f>
        <v>('biosphere3','9541a975-800f-4fed-9edf-28f6e411a015')</v>
      </c>
      <c r="J2510" s="57" t="str">
        <f>_xlfn.CONCAT(F2510,C2510)</f>
        <v>Methane, from soil or biomass stock('air', 'non-urban air or from high stacks')</v>
      </c>
      <c r="K2510" s="57" t="b">
        <f>EXACT(F2510,bioshpere3_emission!E2510)</f>
        <v>1</v>
      </c>
      <c r="L2510" s="57" t="b">
        <f>EXACT(C2510,bioshpere3_emission!C2510)</f>
        <v>1</v>
      </c>
      <c r="M2510" s="57" t="b">
        <f>EXACT(B2510,bioshpere3_emission!B2510)</f>
        <v>1</v>
      </c>
      <c r="N2510" s="57" t="b">
        <f>EXACT(J2510,bioshpere3_emission!P2510)</f>
        <v>1</v>
      </c>
      <c r="O2510" s="57" t="s">
        <v>7743</v>
      </c>
      <c r="P2510" s="57" t="s">
        <v>7744</v>
      </c>
      <c r="Q2510" s="57" t="s">
        <v>7745</v>
      </c>
    </row>
    <row r="2511" spans="1:17" x14ac:dyDescent="0.25">
      <c r="A2511" s="58">
        <v>137</v>
      </c>
      <c r="B2511" s="57" t="s">
        <v>630</v>
      </c>
      <c r="C2511" s="57" t="s">
        <v>44</v>
      </c>
      <c r="D2511" s="57" t="s">
        <v>6114</v>
      </c>
      <c r="E2511" s="57" t="s">
        <v>7742</v>
      </c>
      <c r="F2511" s="57" t="s">
        <v>1179</v>
      </c>
      <c r="G2511" s="57" t="s">
        <v>14</v>
      </c>
      <c r="H2511" s="57" t="s">
        <v>15</v>
      </c>
      <c r="I2511" s="57" t="str">
        <f>_xlfn.CONCAT(O2511,E2511,P2511,D2511,P2511,Q2511)</f>
        <v>('biosphere3','299c6564-426e-48c3-b516-fdf301d12127')</v>
      </c>
      <c r="J2511" s="57" t="str">
        <f>_xlfn.CONCAT(F2511,C2511)</f>
        <v>Methane, from soil or biomass stock('air', 'urban air close to ground')</v>
      </c>
      <c r="K2511" s="57" t="b">
        <f>EXACT(F2511,bioshpere3_emission!E2511)</f>
        <v>1</v>
      </c>
      <c r="L2511" s="57" t="b">
        <f>EXACT(C2511,bioshpere3_emission!C2511)</f>
        <v>1</v>
      </c>
      <c r="M2511" s="57" t="b">
        <f>EXACT(B2511,bioshpere3_emission!B2511)</f>
        <v>1</v>
      </c>
      <c r="N2511" s="57" t="b">
        <f>EXACT(J2511,bioshpere3_emission!P2511)</f>
        <v>1</v>
      </c>
      <c r="O2511" s="57" t="s">
        <v>7743</v>
      </c>
      <c r="P2511" s="57" t="s">
        <v>7744</v>
      </c>
      <c r="Q2511" s="57" t="s">
        <v>7745</v>
      </c>
    </row>
    <row r="2512" spans="1:17" x14ac:dyDescent="0.25">
      <c r="A2512" s="58">
        <v>1409</v>
      </c>
      <c r="B2512" s="57" t="s">
        <v>630</v>
      </c>
      <c r="C2512" s="57" t="s">
        <v>190</v>
      </c>
      <c r="D2512" s="57" t="s">
        <v>6241</v>
      </c>
      <c r="E2512" s="57" t="s">
        <v>7742</v>
      </c>
      <c r="F2512" s="57" t="s">
        <v>1179</v>
      </c>
      <c r="G2512" s="57" t="s">
        <v>14</v>
      </c>
      <c r="H2512" s="57" t="s">
        <v>15</v>
      </c>
      <c r="I2512" s="57" t="str">
        <f>_xlfn.CONCAT(O2512,E2512,P2512,D2512,P2512,Q2512)</f>
        <v>('biosphere3','7f0ba7c9-341e-413d-80f6-8753727d65d1')</v>
      </c>
      <c r="J2512" s="57" t="str">
        <f>_xlfn.CONCAT(F2512,C2512)</f>
        <v>Methane, from soil or biomass stock('air',)</v>
      </c>
      <c r="K2512" s="57" t="b">
        <f>EXACT(F2512,bioshpere3_emission!E2512)</f>
        <v>1</v>
      </c>
      <c r="L2512" s="57" t="b">
        <f>EXACT(C2512,bioshpere3_emission!C2512)</f>
        <v>1</v>
      </c>
      <c r="M2512" s="57" t="b">
        <f>EXACT(B2512,bioshpere3_emission!B2512)</f>
        <v>1</v>
      </c>
      <c r="N2512" s="57" t="b">
        <f>EXACT(J2512,bioshpere3_emission!P2512)</f>
        <v>1</v>
      </c>
      <c r="O2512" s="57" t="s">
        <v>7743</v>
      </c>
      <c r="P2512" s="57" t="s">
        <v>7744</v>
      </c>
      <c r="Q2512" s="57" t="s">
        <v>7745</v>
      </c>
    </row>
    <row r="2513" spans="1:17" x14ac:dyDescent="0.25">
      <c r="A2513" s="58">
        <v>610</v>
      </c>
      <c r="B2513" s="57" t="s">
        <v>1213</v>
      </c>
      <c r="C2513" s="57" t="s">
        <v>24</v>
      </c>
      <c r="D2513" s="57" t="s">
        <v>1214</v>
      </c>
      <c r="E2513" s="57" t="s">
        <v>7742</v>
      </c>
      <c r="F2513" s="57" t="s">
        <v>1215</v>
      </c>
      <c r="G2513" s="57" t="s">
        <v>14</v>
      </c>
      <c r="H2513" s="57" t="s">
        <v>15</v>
      </c>
      <c r="I2513" s="57" t="str">
        <f>_xlfn.CONCAT(O2513,E2513,P2513,D2513,P2513,Q2513)</f>
        <v>('biosphere3','246c87af-4495-4977-8d39-eae397c1c8f1')</v>
      </c>
      <c r="J2513" s="57" t="str">
        <f>_xlfn.CONCAT(F2513,C2513)</f>
        <v>Methane, monochloro-, R-40('air', 'low population density, long-term')</v>
      </c>
      <c r="K2513" s="57" t="b">
        <f>EXACT(F2513,bioshpere3_emission!E2513)</f>
        <v>1</v>
      </c>
      <c r="L2513" s="57" t="b">
        <f>EXACT(C2513,bioshpere3_emission!C2513)</f>
        <v>1</v>
      </c>
      <c r="M2513" s="57" t="b">
        <f>EXACT(B2513,bioshpere3_emission!B2513)</f>
        <v>1</v>
      </c>
      <c r="N2513" s="57" t="b">
        <f>EXACT(J2513,bioshpere3_emission!P2513)</f>
        <v>1</v>
      </c>
      <c r="O2513" s="57" t="s">
        <v>7743</v>
      </c>
      <c r="P2513" s="57" t="s">
        <v>7744</v>
      </c>
      <c r="Q2513" s="57" t="s">
        <v>7745</v>
      </c>
    </row>
    <row r="2514" spans="1:17" x14ac:dyDescent="0.25">
      <c r="A2514" s="58">
        <v>4235</v>
      </c>
      <c r="B2514" s="57" t="s">
        <v>1213</v>
      </c>
      <c r="C2514" s="57" t="s">
        <v>31</v>
      </c>
      <c r="D2514" s="57" t="s">
        <v>4810</v>
      </c>
      <c r="E2514" s="57" t="s">
        <v>7742</v>
      </c>
      <c r="F2514" s="57" t="s">
        <v>1215</v>
      </c>
      <c r="G2514" s="57" t="s">
        <v>14</v>
      </c>
      <c r="H2514" s="57" t="s">
        <v>15</v>
      </c>
      <c r="I2514" s="57" t="str">
        <f>_xlfn.CONCAT(O2514,E2514,P2514,D2514,P2514,Q2514)</f>
        <v>('biosphere3','0f70e720-127e-44dc-bb85-438158235ab6')</v>
      </c>
      <c r="J2514" s="57" t="str">
        <f>_xlfn.CONCAT(F2514,C2514)</f>
        <v>Methane, monochloro-, R-40('air', 'lower stratosphere + upper troposphere')</v>
      </c>
      <c r="K2514" s="57" t="b">
        <f>EXACT(F2514,bioshpere3_emission!E2514)</f>
        <v>1</v>
      </c>
      <c r="L2514" s="57" t="b">
        <f>EXACT(C2514,bioshpere3_emission!C2514)</f>
        <v>1</v>
      </c>
      <c r="M2514" s="57" t="b">
        <f>EXACT(B2514,bioshpere3_emission!B2514)</f>
        <v>1</v>
      </c>
      <c r="N2514" s="57" t="b">
        <f>EXACT(J2514,bioshpere3_emission!P2514)</f>
        <v>1</v>
      </c>
      <c r="O2514" s="57" t="s">
        <v>7743</v>
      </c>
      <c r="P2514" s="57" t="s">
        <v>7744</v>
      </c>
      <c r="Q2514" s="57" t="s">
        <v>7745</v>
      </c>
    </row>
    <row r="2515" spans="1:17" x14ac:dyDescent="0.25">
      <c r="A2515" s="58">
        <v>3087</v>
      </c>
      <c r="B2515" s="57" t="s">
        <v>1213</v>
      </c>
      <c r="C2515" s="57" t="s">
        <v>27</v>
      </c>
      <c r="D2515" s="57" t="s">
        <v>3904</v>
      </c>
      <c r="E2515" s="57" t="s">
        <v>7742</v>
      </c>
      <c r="F2515" s="57" t="s">
        <v>1215</v>
      </c>
      <c r="G2515" s="57" t="s">
        <v>14</v>
      </c>
      <c r="H2515" s="57" t="s">
        <v>15</v>
      </c>
      <c r="I2515" s="57" t="str">
        <f>_xlfn.CONCAT(O2515,E2515,P2515,D2515,P2515,Q2515)</f>
        <v>('biosphere3','ed63abd0-7cc6-4825-8759-b367e560fe95')</v>
      </c>
      <c r="J2515" s="57" t="str">
        <f>_xlfn.CONCAT(F2515,C2515)</f>
        <v>Methane, monochloro-, R-40('air', 'non-urban air or from high stacks')</v>
      </c>
      <c r="K2515" s="57" t="b">
        <f>EXACT(F2515,bioshpere3_emission!E2515)</f>
        <v>1</v>
      </c>
      <c r="L2515" s="57" t="b">
        <f>EXACT(C2515,bioshpere3_emission!C2515)</f>
        <v>1</v>
      </c>
      <c r="M2515" s="57" t="b">
        <f>EXACT(B2515,bioshpere3_emission!B2515)</f>
        <v>1</v>
      </c>
      <c r="N2515" s="57" t="b">
        <f>EXACT(J2515,bioshpere3_emission!P2515)</f>
        <v>1</v>
      </c>
      <c r="O2515" s="57" t="s">
        <v>7743</v>
      </c>
      <c r="P2515" s="57" t="s">
        <v>7744</v>
      </c>
      <c r="Q2515" s="57" t="s">
        <v>7745</v>
      </c>
    </row>
    <row r="2516" spans="1:17" x14ac:dyDescent="0.25">
      <c r="A2516" s="58">
        <v>2851</v>
      </c>
      <c r="B2516" s="57" t="s">
        <v>1213</v>
      </c>
      <c r="C2516" s="57" t="s">
        <v>44</v>
      </c>
      <c r="D2516" s="57" t="s">
        <v>3272</v>
      </c>
      <c r="E2516" s="57" t="s">
        <v>7742</v>
      </c>
      <c r="F2516" s="57" t="s">
        <v>1215</v>
      </c>
      <c r="G2516" s="57" t="s">
        <v>14</v>
      </c>
      <c r="H2516" s="57" t="s">
        <v>15</v>
      </c>
      <c r="I2516" s="57" t="str">
        <f>_xlfn.CONCAT(O2516,E2516,P2516,D2516,P2516,Q2516)</f>
        <v>('biosphere3','370447a7-70d1-47bd-8577-0a32c4f53570')</v>
      </c>
      <c r="J2516" s="57" t="str">
        <f>_xlfn.CONCAT(F2516,C2516)</f>
        <v>Methane, monochloro-, R-40('air', 'urban air close to ground')</v>
      </c>
      <c r="K2516" s="57" t="b">
        <f>EXACT(F2516,bioshpere3_emission!E2516)</f>
        <v>1</v>
      </c>
      <c r="L2516" s="57" t="b">
        <f>EXACT(C2516,bioshpere3_emission!C2516)</f>
        <v>1</v>
      </c>
      <c r="M2516" s="57" t="b">
        <f>EXACT(B2516,bioshpere3_emission!B2516)</f>
        <v>1</v>
      </c>
      <c r="N2516" s="57" t="b">
        <f>EXACT(J2516,bioshpere3_emission!P2516)</f>
        <v>1</v>
      </c>
      <c r="O2516" s="57" t="s">
        <v>7743</v>
      </c>
      <c r="P2516" s="57" t="s">
        <v>7744</v>
      </c>
      <c r="Q2516" s="57" t="s">
        <v>7745</v>
      </c>
    </row>
    <row r="2517" spans="1:17" x14ac:dyDescent="0.25">
      <c r="A2517" s="58">
        <v>749</v>
      </c>
      <c r="B2517" s="57" t="s">
        <v>1213</v>
      </c>
      <c r="C2517" s="57" t="s">
        <v>190</v>
      </c>
      <c r="D2517" s="57" t="s">
        <v>4684</v>
      </c>
      <c r="E2517" s="57" t="s">
        <v>7742</v>
      </c>
      <c r="F2517" s="57" t="s">
        <v>1215</v>
      </c>
      <c r="G2517" s="57" t="s">
        <v>14</v>
      </c>
      <c r="H2517" s="57" t="s">
        <v>15</v>
      </c>
      <c r="I2517" s="57" t="str">
        <f>_xlfn.CONCAT(O2517,E2517,P2517,D2517,P2517,Q2517)</f>
        <v>('biosphere3','18ea247b-edc2-43fe-89bd-cedd04102bcc')</v>
      </c>
      <c r="J2517" s="57" t="str">
        <f>_xlfn.CONCAT(F2517,C2517)</f>
        <v>Methane, monochloro-, R-40('air',)</v>
      </c>
      <c r="K2517" s="57" t="b">
        <f>EXACT(F2517,bioshpere3_emission!E2517)</f>
        <v>1</v>
      </c>
      <c r="L2517" s="57" t="b">
        <f>EXACT(C2517,bioshpere3_emission!C2517)</f>
        <v>1</v>
      </c>
      <c r="M2517" s="57" t="b">
        <f>EXACT(B2517,bioshpere3_emission!B2517)</f>
        <v>1</v>
      </c>
      <c r="N2517" s="57" t="b">
        <f>EXACT(J2517,bioshpere3_emission!P2517)</f>
        <v>1</v>
      </c>
      <c r="O2517" s="57" t="s">
        <v>7743</v>
      </c>
      <c r="P2517" s="57" t="s">
        <v>7744</v>
      </c>
      <c r="Q2517" s="57" t="s">
        <v>7745</v>
      </c>
    </row>
    <row r="2518" spans="1:17" x14ac:dyDescent="0.25">
      <c r="A2518" s="58">
        <v>2261</v>
      </c>
      <c r="B2518" s="57" t="s">
        <v>630</v>
      </c>
      <c r="C2518" s="57" t="s">
        <v>24</v>
      </c>
      <c r="D2518" s="57" t="s">
        <v>2133</v>
      </c>
      <c r="E2518" s="57" t="s">
        <v>7742</v>
      </c>
      <c r="F2518" s="57" t="s">
        <v>632</v>
      </c>
      <c r="G2518" s="57" t="s">
        <v>14</v>
      </c>
      <c r="H2518" s="57" t="s">
        <v>15</v>
      </c>
      <c r="I2518" s="57" t="str">
        <f>_xlfn.CONCAT(O2518,E2518,P2518,D2518,P2518,Q2518)</f>
        <v>('biosphere3','6c977009-5c4e-4901-a4c1-ab20389cb972')</v>
      </c>
      <c r="J2518" s="57" t="str">
        <f>_xlfn.CONCAT(F2518,C2518)</f>
        <v>Methane, non-fossil('air', 'low population density, long-term')</v>
      </c>
      <c r="K2518" s="57" t="b">
        <f>EXACT(F2518,bioshpere3_emission!E2518)</f>
        <v>1</v>
      </c>
      <c r="L2518" s="57" t="b">
        <f>EXACT(C2518,bioshpere3_emission!C2518)</f>
        <v>1</v>
      </c>
      <c r="M2518" s="57" t="b">
        <f>EXACT(B2518,bioshpere3_emission!B2518)</f>
        <v>1</v>
      </c>
      <c r="N2518" s="57" t="b">
        <f>EXACT(J2518,bioshpere3_emission!P2518)</f>
        <v>1</v>
      </c>
      <c r="O2518" s="57" t="s">
        <v>7743</v>
      </c>
      <c r="P2518" s="57" t="s">
        <v>7744</v>
      </c>
      <c r="Q2518" s="57" t="s">
        <v>7745</v>
      </c>
    </row>
    <row r="2519" spans="1:17" x14ac:dyDescent="0.25">
      <c r="A2519" s="58">
        <v>3651</v>
      </c>
      <c r="B2519" s="57" t="s">
        <v>630</v>
      </c>
      <c r="C2519" s="57" t="s">
        <v>31</v>
      </c>
      <c r="D2519" s="57" t="s">
        <v>1612</v>
      </c>
      <c r="E2519" s="57" t="s">
        <v>7742</v>
      </c>
      <c r="F2519" s="57" t="s">
        <v>632</v>
      </c>
      <c r="G2519" s="57" t="s">
        <v>14</v>
      </c>
      <c r="H2519" s="57" t="s">
        <v>15</v>
      </c>
      <c r="I2519" s="57" t="str">
        <f>_xlfn.CONCAT(O2519,E2519,P2519,D2519,P2519,Q2519)</f>
        <v>('biosphere3','258263a0-6be3-4439-bd84-efee0498b849')</v>
      </c>
      <c r="J2519" s="57" t="str">
        <f>_xlfn.CONCAT(F2519,C2519)</f>
        <v>Methane, non-fossil('air', 'lower stratosphere + upper troposphere')</v>
      </c>
      <c r="K2519" s="57" t="b">
        <f>EXACT(F2519,bioshpere3_emission!E2519)</f>
        <v>1</v>
      </c>
      <c r="L2519" s="57" t="b">
        <f>EXACT(C2519,bioshpere3_emission!C2519)</f>
        <v>1</v>
      </c>
      <c r="M2519" s="57" t="b">
        <f>EXACT(B2519,bioshpere3_emission!B2519)</f>
        <v>1</v>
      </c>
      <c r="N2519" s="57" t="b">
        <f>EXACT(J2519,bioshpere3_emission!P2519)</f>
        <v>1</v>
      </c>
      <c r="O2519" s="57" t="s">
        <v>7743</v>
      </c>
      <c r="P2519" s="57" t="s">
        <v>7744</v>
      </c>
      <c r="Q2519" s="57" t="s">
        <v>7745</v>
      </c>
    </row>
    <row r="2520" spans="1:17" x14ac:dyDescent="0.25">
      <c r="A2520" s="58">
        <v>4145</v>
      </c>
      <c r="B2520" s="57" t="s">
        <v>630</v>
      </c>
      <c r="C2520" s="57" t="s">
        <v>27</v>
      </c>
      <c r="D2520" s="57" t="s">
        <v>2996</v>
      </c>
      <c r="E2520" s="57" t="s">
        <v>7742</v>
      </c>
      <c r="F2520" s="57" t="s">
        <v>632</v>
      </c>
      <c r="G2520" s="57" t="s">
        <v>14</v>
      </c>
      <c r="H2520" s="57" t="s">
        <v>15</v>
      </c>
      <c r="I2520" s="57" t="str">
        <f>_xlfn.CONCAT(O2520,E2520,P2520,D2520,P2520,Q2520)</f>
        <v>('biosphere3','57bdb443-d4a6-423d-8024-959b8261d02e')</v>
      </c>
      <c r="J2520" s="57" t="str">
        <f>_xlfn.CONCAT(F2520,C2520)</f>
        <v>Methane, non-fossil('air', 'non-urban air or from high stacks')</v>
      </c>
      <c r="K2520" s="57" t="b">
        <f>EXACT(F2520,bioshpere3_emission!E2520)</f>
        <v>1</v>
      </c>
      <c r="L2520" s="57" t="b">
        <f>EXACT(C2520,bioshpere3_emission!C2520)</f>
        <v>1</v>
      </c>
      <c r="M2520" s="57" t="b">
        <f>EXACT(B2520,bioshpere3_emission!B2520)</f>
        <v>1</v>
      </c>
      <c r="N2520" s="57" t="b">
        <f>EXACT(J2520,bioshpere3_emission!P2520)</f>
        <v>1</v>
      </c>
      <c r="O2520" s="57" t="s">
        <v>7743</v>
      </c>
      <c r="P2520" s="57" t="s">
        <v>7744</v>
      </c>
      <c r="Q2520" s="57" t="s">
        <v>7745</v>
      </c>
    </row>
    <row r="2521" spans="1:17" x14ac:dyDescent="0.25">
      <c r="A2521" s="58">
        <v>2370</v>
      </c>
      <c r="B2521" s="57" t="s">
        <v>630</v>
      </c>
      <c r="C2521" s="57" t="s">
        <v>44</v>
      </c>
      <c r="D2521" s="57" t="s">
        <v>631</v>
      </c>
      <c r="E2521" s="57" t="s">
        <v>7742</v>
      </c>
      <c r="F2521" s="57" t="s">
        <v>632</v>
      </c>
      <c r="G2521" s="57" t="s">
        <v>14</v>
      </c>
      <c r="H2521" s="57" t="s">
        <v>15</v>
      </c>
      <c r="I2521" s="57" t="str">
        <f>_xlfn.CONCAT(O2521,E2521,P2521,D2521,P2521,Q2521)</f>
        <v>('biosphere3','baf58fc9-573c-419c-8c16-831ac03203b9')</v>
      </c>
      <c r="J2521" s="57" t="str">
        <f>_xlfn.CONCAT(F2521,C2521)</f>
        <v>Methane, non-fossil('air', 'urban air close to ground')</v>
      </c>
      <c r="K2521" s="57" t="b">
        <f>EXACT(F2521,bioshpere3_emission!E2521)</f>
        <v>1</v>
      </c>
      <c r="L2521" s="57" t="b">
        <f>EXACT(C2521,bioshpere3_emission!C2521)</f>
        <v>1</v>
      </c>
      <c r="M2521" s="57" t="b">
        <f>EXACT(B2521,bioshpere3_emission!B2521)</f>
        <v>1</v>
      </c>
      <c r="N2521" s="57" t="b">
        <f>EXACT(J2521,bioshpere3_emission!P2521)</f>
        <v>1</v>
      </c>
      <c r="O2521" s="57" t="s">
        <v>7743</v>
      </c>
      <c r="P2521" s="57" t="s">
        <v>7744</v>
      </c>
      <c r="Q2521" s="57" t="s">
        <v>7745</v>
      </c>
    </row>
    <row r="2522" spans="1:17" x14ac:dyDescent="0.25">
      <c r="A2522" s="58">
        <v>1504</v>
      </c>
      <c r="B2522" s="57" t="s">
        <v>630</v>
      </c>
      <c r="C2522" s="57" t="s">
        <v>190</v>
      </c>
      <c r="D2522" s="57" t="s">
        <v>1599</v>
      </c>
      <c r="E2522" s="57" t="s">
        <v>7742</v>
      </c>
      <c r="F2522" s="57" t="s">
        <v>632</v>
      </c>
      <c r="G2522" s="57" t="s">
        <v>14</v>
      </c>
      <c r="H2522" s="57" t="s">
        <v>15</v>
      </c>
      <c r="I2522" s="57" t="str">
        <f>_xlfn.CONCAT(O2522,E2522,P2522,D2522,P2522,Q2522)</f>
        <v>('biosphere3','da1157e2-7593-4dfd-80dd-a3449b37a4d8')</v>
      </c>
      <c r="J2522" s="57" t="str">
        <f>_xlfn.CONCAT(F2522,C2522)</f>
        <v>Methane, non-fossil('air',)</v>
      </c>
      <c r="K2522" s="57" t="b">
        <f>EXACT(F2522,bioshpere3_emission!E2522)</f>
        <v>1</v>
      </c>
      <c r="L2522" s="57" t="b">
        <f>EXACT(C2522,bioshpere3_emission!C2522)</f>
        <v>1</v>
      </c>
      <c r="M2522" s="57" t="b">
        <f>EXACT(B2522,bioshpere3_emission!B2522)</f>
        <v>1</v>
      </c>
      <c r="N2522" s="57" t="b">
        <f>EXACT(J2522,bioshpere3_emission!P2522)</f>
        <v>1</v>
      </c>
      <c r="O2522" s="57" t="s">
        <v>7743</v>
      </c>
      <c r="P2522" s="57" t="s">
        <v>7744</v>
      </c>
      <c r="Q2522" s="57" t="s">
        <v>7745</v>
      </c>
    </row>
    <row r="2523" spans="1:17" x14ac:dyDescent="0.25">
      <c r="A2523" s="58">
        <v>1938</v>
      </c>
      <c r="B2523" s="57" t="s">
        <v>196</v>
      </c>
      <c r="C2523" s="57" t="s">
        <v>24</v>
      </c>
      <c r="D2523" s="57" t="s">
        <v>4664</v>
      </c>
      <c r="E2523" s="57" t="s">
        <v>7742</v>
      </c>
      <c r="F2523" s="57" t="s">
        <v>198</v>
      </c>
      <c r="G2523" s="57" t="s">
        <v>14</v>
      </c>
      <c r="H2523" s="57" t="s">
        <v>15</v>
      </c>
      <c r="I2523" s="57" t="str">
        <f>_xlfn.CONCAT(O2523,E2523,P2523,D2523,P2523,Q2523)</f>
        <v>('biosphere3','ba5c9458-44df-4d93-a7c3-9389f65166d8')</v>
      </c>
      <c r="J2523" s="57" t="str">
        <f>_xlfn.CONCAT(F2523,C2523)</f>
        <v>Methane, tetrachloro-, R-10('air', 'low population density, long-term')</v>
      </c>
      <c r="K2523" s="57" t="b">
        <f>EXACT(F2523,bioshpere3_emission!E2523)</f>
        <v>1</v>
      </c>
      <c r="L2523" s="57" t="b">
        <f>EXACT(C2523,bioshpere3_emission!C2523)</f>
        <v>1</v>
      </c>
      <c r="M2523" s="57" t="b">
        <f>EXACT(B2523,bioshpere3_emission!B2523)</f>
        <v>1</v>
      </c>
      <c r="N2523" s="57" t="b">
        <f>EXACT(J2523,bioshpere3_emission!P2523)</f>
        <v>1</v>
      </c>
      <c r="O2523" s="57" t="s">
        <v>7743</v>
      </c>
      <c r="P2523" s="57" t="s">
        <v>7744</v>
      </c>
      <c r="Q2523" s="57" t="s">
        <v>7745</v>
      </c>
    </row>
    <row r="2524" spans="1:17" x14ac:dyDescent="0.25">
      <c r="A2524" s="58">
        <v>1858</v>
      </c>
      <c r="B2524" s="57" t="s">
        <v>196</v>
      </c>
      <c r="C2524" s="57" t="s">
        <v>31</v>
      </c>
      <c r="D2524" s="57" t="s">
        <v>328</v>
      </c>
      <c r="E2524" s="57" t="s">
        <v>7742</v>
      </c>
      <c r="F2524" s="57" t="s">
        <v>198</v>
      </c>
      <c r="G2524" s="57" t="s">
        <v>14</v>
      </c>
      <c r="H2524" s="57" t="s">
        <v>15</v>
      </c>
      <c r="I2524" s="57" t="str">
        <f>_xlfn.CONCAT(O2524,E2524,P2524,D2524,P2524,Q2524)</f>
        <v>('biosphere3','6c833956-6302-47c3-8abc-7ecae92266fb')</v>
      </c>
      <c r="J2524" s="57" t="str">
        <f>_xlfn.CONCAT(F2524,C2524)</f>
        <v>Methane, tetrachloro-, R-10('air', 'lower stratosphere + upper troposphere')</v>
      </c>
      <c r="K2524" s="57" t="b">
        <f>EXACT(F2524,bioshpere3_emission!E2524)</f>
        <v>1</v>
      </c>
      <c r="L2524" s="57" t="b">
        <f>EXACT(C2524,bioshpere3_emission!C2524)</f>
        <v>1</v>
      </c>
      <c r="M2524" s="57" t="b">
        <f>EXACT(B2524,bioshpere3_emission!B2524)</f>
        <v>1</v>
      </c>
      <c r="N2524" s="57" t="b">
        <f>EXACT(J2524,bioshpere3_emission!P2524)</f>
        <v>1</v>
      </c>
      <c r="O2524" s="57" t="s">
        <v>7743</v>
      </c>
      <c r="P2524" s="57" t="s">
        <v>7744</v>
      </c>
      <c r="Q2524" s="57" t="s">
        <v>7745</v>
      </c>
    </row>
    <row r="2525" spans="1:17" x14ac:dyDescent="0.25">
      <c r="A2525" s="58">
        <v>3930</v>
      </c>
      <c r="B2525" s="57" t="s">
        <v>196</v>
      </c>
      <c r="C2525" s="57" t="s">
        <v>27</v>
      </c>
      <c r="D2525" s="57" t="s">
        <v>2128</v>
      </c>
      <c r="E2525" s="57" t="s">
        <v>7742</v>
      </c>
      <c r="F2525" s="57" t="s">
        <v>198</v>
      </c>
      <c r="G2525" s="57" t="s">
        <v>14</v>
      </c>
      <c r="H2525" s="57" t="s">
        <v>15</v>
      </c>
      <c r="I2525" s="57" t="str">
        <f>_xlfn.CONCAT(O2525,E2525,P2525,D2525,P2525,Q2525)</f>
        <v>('biosphere3','0f9f3e17-eb81-4adb-8170-049bc6b66728')</v>
      </c>
      <c r="J2525" s="57" t="str">
        <f>_xlfn.CONCAT(F2525,C2525)</f>
        <v>Methane, tetrachloro-, R-10('air', 'non-urban air or from high stacks')</v>
      </c>
      <c r="K2525" s="57" t="b">
        <f>EXACT(F2525,bioshpere3_emission!E2525)</f>
        <v>1</v>
      </c>
      <c r="L2525" s="57" t="b">
        <f>EXACT(C2525,bioshpere3_emission!C2525)</f>
        <v>1</v>
      </c>
      <c r="M2525" s="57" t="b">
        <f>EXACT(B2525,bioshpere3_emission!B2525)</f>
        <v>1</v>
      </c>
      <c r="N2525" s="57" t="b">
        <f>EXACT(J2525,bioshpere3_emission!P2525)</f>
        <v>1</v>
      </c>
      <c r="O2525" s="57" t="s">
        <v>7743</v>
      </c>
      <c r="P2525" s="57" t="s">
        <v>7744</v>
      </c>
      <c r="Q2525" s="57" t="s">
        <v>7745</v>
      </c>
    </row>
    <row r="2526" spans="1:17" x14ac:dyDescent="0.25">
      <c r="A2526" s="58">
        <v>4093</v>
      </c>
      <c r="B2526" s="57" t="s">
        <v>196</v>
      </c>
      <c r="C2526" s="57" t="s">
        <v>44</v>
      </c>
      <c r="D2526" s="57" t="s">
        <v>5245</v>
      </c>
      <c r="E2526" s="57" t="s">
        <v>7742</v>
      </c>
      <c r="F2526" s="57" t="s">
        <v>198</v>
      </c>
      <c r="G2526" s="57" t="s">
        <v>14</v>
      </c>
      <c r="H2526" s="57" t="s">
        <v>15</v>
      </c>
      <c r="I2526" s="57" t="str">
        <f>_xlfn.CONCAT(O2526,E2526,P2526,D2526,P2526,Q2526)</f>
        <v>('biosphere3','5c97dd6c-aaa5-4477-aaf8-dbd0674499c4')</v>
      </c>
      <c r="J2526" s="57" t="str">
        <f>_xlfn.CONCAT(F2526,C2526)</f>
        <v>Methane, tetrachloro-, R-10('air', 'urban air close to ground')</v>
      </c>
      <c r="K2526" s="57" t="b">
        <f>EXACT(F2526,bioshpere3_emission!E2526)</f>
        <v>1</v>
      </c>
      <c r="L2526" s="57" t="b">
        <f>EXACT(C2526,bioshpere3_emission!C2526)</f>
        <v>1</v>
      </c>
      <c r="M2526" s="57" t="b">
        <f>EXACT(B2526,bioshpere3_emission!B2526)</f>
        <v>1</v>
      </c>
      <c r="N2526" s="57" t="b">
        <f>EXACT(J2526,bioshpere3_emission!P2526)</f>
        <v>1</v>
      </c>
      <c r="O2526" s="57" t="s">
        <v>7743</v>
      </c>
      <c r="P2526" s="57" t="s">
        <v>7744</v>
      </c>
      <c r="Q2526" s="57" t="s">
        <v>7745</v>
      </c>
    </row>
    <row r="2527" spans="1:17" x14ac:dyDescent="0.25">
      <c r="A2527" s="58">
        <v>793</v>
      </c>
      <c r="B2527" s="57" t="s">
        <v>196</v>
      </c>
      <c r="C2527" s="57" t="s">
        <v>190</v>
      </c>
      <c r="D2527" s="57" t="s">
        <v>6036</v>
      </c>
      <c r="E2527" s="57" t="s">
        <v>7742</v>
      </c>
      <c r="F2527" s="57" t="s">
        <v>198</v>
      </c>
      <c r="G2527" s="57" t="s">
        <v>14</v>
      </c>
      <c r="H2527" s="57" t="s">
        <v>15</v>
      </c>
      <c r="I2527" s="57" t="str">
        <f>_xlfn.CONCAT(O2527,E2527,P2527,D2527,P2527,Q2527)</f>
        <v>('biosphere3','86d12e70-0c64-4ecf-ba52-114fa0c5d402')</v>
      </c>
      <c r="J2527" s="57" t="str">
        <f>_xlfn.CONCAT(F2527,C2527)</f>
        <v>Methane, tetrachloro-, R-10('air',)</v>
      </c>
      <c r="K2527" s="57" t="b">
        <f>EXACT(F2527,bioshpere3_emission!E2527)</f>
        <v>1</v>
      </c>
      <c r="L2527" s="57" t="b">
        <f>EXACT(C2527,bioshpere3_emission!C2527)</f>
        <v>1</v>
      </c>
      <c r="M2527" s="57" t="b">
        <f>EXACT(B2527,bioshpere3_emission!B2527)</f>
        <v>1</v>
      </c>
      <c r="N2527" s="57" t="b">
        <f>EXACT(J2527,bioshpere3_emission!P2527)</f>
        <v>1</v>
      </c>
      <c r="O2527" s="57" t="s">
        <v>7743</v>
      </c>
      <c r="P2527" s="57" t="s">
        <v>7744</v>
      </c>
      <c r="Q2527" s="57" t="s">
        <v>7745</v>
      </c>
    </row>
    <row r="2528" spans="1:17" x14ac:dyDescent="0.25">
      <c r="A2528" s="58">
        <v>894</v>
      </c>
      <c r="B2528" s="57" t="s">
        <v>196</v>
      </c>
      <c r="C2528" s="57" t="s">
        <v>71</v>
      </c>
      <c r="D2528" s="57" t="s">
        <v>197</v>
      </c>
      <c r="E2528" s="57" t="s">
        <v>7742</v>
      </c>
      <c r="F2528" s="57" t="s">
        <v>198</v>
      </c>
      <c r="G2528" s="57" t="s">
        <v>14</v>
      </c>
      <c r="H2528" s="57" t="s">
        <v>15</v>
      </c>
      <c r="I2528" s="57" t="str">
        <f>_xlfn.CONCAT(O2528,E2528,P2528,D2528,P2528,Q2528)</f>
        <v>('biosphere3','cba21953-176c-445a-beb1-010509ab0feb')</v>
      </c>
      <c r="J2528" s="57" t="str">
        <f>_xlfn.CONCAT(F2528,C2528)</f>
        <v>Methane, tetrachloro-, R-10('water', 'ground-')</v>
      </c>
      <c r="K2528" s="57" t="b">
        <f>EXACT(F2528,bioshpere3_emission!E2528)</f>
        <v>1</v>
      </c>
      <c r="L2528" s="57" t="b">
        <f>EXACT(C2528,bioshpere3_emission!C2528)</f>
        <v>1</v>
      </c>
      <c r="M2528" s="57" t="b">
        <f>EXACT(B2528,bioshpere3_emission!B2528)</f>
        <v>1</v>
      </c>
      <c r="N2528" s="57" t="b">
        <f>EXACT(J2528,bioshpere3_emission!P2528)</f>
        <v>1</v>
      </c>
      <c r="O2528" s="57" t="s">
        <v>7743</v>
      </c>
      <c r="P2528" s="57" t="s">
        <v>7744</v>
      </c>
      <c r="Q2528" s="57" t="s">
        <v>7745</v>
      </c>
    </row>
    <row r="2529" spans="1:17" x14ac:dyDescent="0.25">
      <c r="A2529" s="58">
        <v>4253</v>
      </c>
      <c r="B2529" s="57" t="s">
        <v>196</v>
      </c>
      <c r="C2529" s="57" t="s">
        <v>100</v>
      </c>
      <c r="D2529" s="57" t="s">
        <v>997</v>
      </c>
      <c r="E2529" s="57" t="s">
        <v>7742</v>
      </c>
      <c r="F2529" s="57" t="s">
        <v>198</v>
      </c>
      <c r="G2529" s="57" t="s">
        <v>14</v>
      </c>
      <c r="H2529" s="57" t="s">
        <v>15</v>
      </c>
      <c r="I2529" s="57" t="str">
        <f>_xlfn.CONCAT(O2529,E2529,P2529,D2529,P2529,Q2529)</f>
        <v>('biosphere3','669778e5-b6e1-4c0d-8500-864563a74110')</v>
      </c>
      <c r="J2529" s="57" t="str">
        <f>_xlfn.CONCAT(F2529,C2529)</f>
        <v>Methane, tetrachloro-, R-10('water', 'ground-, long-term')</v>
      </c>
      <c r="K2529" s="57" t="b">
        <f>EXACT(F2529,bioshpere3_emission!E2529)</f>
        <v>1</v>
      </c>
      <c r="L2529" s="57" t="b">
        <f>EXACT(C2529,bioshpere3_emission!C2529)</f>
        <v>1</v>
      </c>
      <c r="M2529" s="57" t="b">
        <f>EXACT(B2529,bioshpere3_emission!B2529)</f>
        <v>1</v>
      </c>
      <c r="N2529" s="57" t="b">
        <f>EXACT(J2529,bioshpere3_emission!P2529)</f>
        <v>1</v>
      </c>
      <c r="O2529" s="57" t="s">
        <v>7743</v>
      </c>
      <c r="P2529" s="57" t="s">
        <v>7744</v>
      </c>
      <c r="Q2529" s="57" t="s">
        <v>7745</v>
      </c>
    </row>
    <row r="2530" spans="1:17" x14ac:dyDescent="0.25">
      <c r="A2530" s="58">
        <v>2360</v>
      </c>
      <c r="B2530" s="57" t="s">
        <v>196</v>
      </c>
      <c r="C2530" s="57" t="s">
        <v>10</v>
      </c>
      <c r="D2530" s="57" t="s">
        <v>321</v>
      </c>
      <c r="E2530" s="57" t="s">
        <v>7742</v>
      </c>
      <c r="F2530" s="57" t="s">
        <v>198</v>
      </c>
      <c r="G2530" s="57" t="s">
        <v>14</v>
      </c>
      <c r="H2530" s="57" t="s">
        <v>15</v>
      </c>
      <c r="I2530" s="57" t="str">
        <f>_xlfn.CONCAT(O2530,E2530,P2530,D2530,P2530,Q2530)</f>
        <v>('biosphere3','773583cc-a2f6-4912-87b5-0555aeb4e0fc')</v>
      </c>
      <c r="J2530" s="57" t="str">
        <f>_xlfn.CONCAT(F2530,C2530)</f>
        <v>Methane, tetrachloro-, R-10('water', 'ocean')</v>
      </c>
      <c r="K2530" s="57" t="b">
        <f>EXACT(F2530,bioshpere3_emission!E2530)</f>
        <v>1</v>
      </c>
      <c r="L2530" s="57" t="b">
        <f>EXACT(C2530,bioshpere3_emission!C2530)</f>
        <v>1</v>
      </c>
      <c r="M2530" s="57" t="b">
        <f>EXACT(B2530,bioshpere3_emission!B2530)</f>
        <v>1</v>
      </c>
      <c r="N2530" s="57" t="b">
        <f>EXACT(J2530,bioshpere3_emission!P2530)</f>
        <v>1</v>
      </c>
      <c r="O2530" s="57" t="s">
        <v>7743</v>
      </c>
      <c r="P2530" s="57" t="s">
        <v>7744</v>
      </c>
      <c r="Q2530" s="57" t="s">
        <v>7745</v>
      </c>
    </row>
    <row r="2531" spans="1:17" x14ac:dyDescent="0.25">
      <c r="A2531" s="58">
        <v>3473</v>
      </c>
      <c r="B2531" s="57" t="s">
        <v>196</v>
      </c>
      <c r="C2531" s="57" t="s">
        <v>91</v>
      </c>
      <c r="D2531" s="57" t="s">
        <v>2315</v>
      </c>
      <c r="E2531" s="57" t="s">
        <v>7742</v>
      </c>
      <c r="F2531" s="57" t="s">
        <v>198</v>
      </c>
      <c r="G2531" s="57" t="s">
        <v>14</v>
      </c>
      <c r="H2531" s="57" t="s">
        <v>15</v>
      </c>
      <c r="I2531" s="57" t="str">
        <f>_xlfn.CONCAT(O2531,E2531,P2531,D2531,P2531,Q2531)</f>
        <v>('biosphere3','4d93311d-5fc2-4f86-ab4f-b223ee9350e5')</v>
      </c>
      <c r="J2531" s="57" t="str">
        <f>_xlfn.CONCAT(F2531,C2531)</f>
        <v>Methane, tetrachloro-, R-10('water', 'surface water')</v>
      </c>
      <c r="K2531" s="57" t="b">
        <f>EXACT(F2531,bioshpere3_emission!E2531)</f>
        <v>1</v>
      </c>
      <c r="L2531" s="57" t="b">
        <f>EXACT(C2531,bioshpere3_emission!C2531)</f>
        <v>1</v>
      </c>
      <c r="M2531" s="57" t="b">
        <f>EXACT(B2531,bioshpere3_emission!B2531)</f>
        <v>1</v>
      </c>
      <c r="N2531" s="57" t="b">
        <f>EXACT(J2531,bioshpere3_emission!P2531)</f>
        <v>1</v>
      </c>
      <c r="O2531" s="57" t="s">
        <v>7743</v>
      </c>
      <c r="P2531" s="57" t="s">
        <v>7744</v>
      </c>
      <c r="Q2531" s="57" t="s">
        <v>7745</v>
      </c>
    </row>
    <row r="2532" spans="1:17" x14ac:dyDescent="0.25">
      <c r="A2532" s="58">
        <v>3356</v>
      </c>
      <c r="B2532" s="57" t="s">
        <v>196</v>
      </c>
      <c r="C2532" s="57" t="s">
        <v>48</v>
      </c>
      <c r="D2532" s="57" t="s">
        <v>1246</v>
      </c>
      <c r="E2532" s="57" t="s">
        <v>7742</v>
      </c>
      <c r="F2532" s="57" t="s">
        <v>198</v>
      </c>
      <c r="G2532" s="57" t="s">
        <v>14</v>
      </c>
      <c r="H2532" s="57" t="s">
        <v>15</v>
      </c>
      <c r="I2532" s="57" t="str">
        <f>_xlfn.CONCAT(O2532,E2532,P2532,D2532,P2532,Q2532)</f>
        <v>('biosphere3','9a366c85-61a0-48bd-8af0-a2a96b327bc1')</v>
      </c>
      <c r="J2532" s="57" t="str">
        <f>_xlfn.CONCAT(F2532,C2532)</f>
        <v>Methane, tetrachloro-, R-10('water',)</v>
      </c>
      <c r="K2532" s="57" t="b">
        <f>EXACT(F2532,bioshpere3_emission!E2532)</f>
        <v>1</v>
      </c>
      <c r="L2532" s="57" t="b">
        <f>EXACT(C2532,bioshpere3_emission!C2532)</f>
        <v>1</v>
      </c>
      <c r="M2532" s="57" t="b">
        <f>EXACT(B2532,bioshpere3_emission!B2532)</f>
        <v>1</v>
      </c>
      <c r="N2532" s="57" t="b">
        <f>EXACT(J2532,bioshpere3_emission!P2532)</f>
        <v>1</v>
      </c>
      <c r="O2532" s="57" t="s">
        <v>7743</v>
      </c>
      <c r="P2532" s="57" t="s">
        <v>7744</v>
      </c>
      <c r="Q2532" s="57" t="s">
        <v>7745</v>
      </c>
    </row>
    <row r="2533" spans="1:17" x14ac:dyDescent="0.25">
      <c r="A2533" s="58">
        <v>2912</v>
      </c>
      <c r="B2533" s="57" t="s">
        <v>486</v>
      </c>
      <c r="C2533" s="57" t="s">
        <v>24</v>
      </c>
      <c r="D2533" s="57" t="s">
        <v>487</v>
      </c>
      <c r="E2533" s="57" t="s">
        <v>7742</v>
      </c>
      <c r="F2533" s="57" t="s">
        <v>488</v>
      </c>
      <c r="G2533" s="57" t="s">
        <v>14</v>
      </c>
      <c r="H2533" s="57" t="s">
        <v>15</v>
      </c>
      <c r="I2533" s="57" t="str">
        <f>_xlfn.CONCAT(O2533,E2533,P2533,D2533,P2533,Q2533)</f>
        <v>('biosphere3','e59a199f-d4ed-4d43-82b1-71c4a8fae867')</v>
      </c>
      <c r="J2533" s="57" t="str">
        <f>_xlfn.CONCAT(F2533,C2533)</f>
        <v>Methane, tetrafluoro-, R-14('air', 'low population density, long-term')</v>
      </c>
      <c r="K2533" s="57" t="b">
        <f>EXACT(F2533,bioshpere3_emission!E2533)</f>
        <v>1</v>
      </c>
      <c r="L2533" s="57" t="b">
        <f>EXACT(C2533,bioshpere3_emission!C2533)</f>
        <v>1</v>
      </c>
      <c r="M2533" s="57" t="b">
        <f>EXACT(B2533,bioshpere3_emission!B2533)</f>
        <v>1</v>
      </c>
      <c r="N2533" s="57" t="b">
        <f>EXACT(J2533,bioshpere3_emission!P2533)</f>
        <v>1</v>
      </c>
      <c r="O2533" s="57" t="s">
        <v>7743</v>
      </c>
      <c r="P2533" s="57" t="s">
        <v>7744</v>
      </c>
      <c r="Q2533" s="57" t="s">
        <v>7745</v>
      </c>
    </row>
    <row r="2534" spans="1:17" x14ac:dyDescent="0.25">
      <c r="A2534" s="58">
        <v>649</v>
      </c>
      <c r="B2534" s="57" t="s">
        <v>486</v>
      </c>
      <c r="C2534" s="57" t="s">
        <v>31</v>
      </c>
      <c r="D2534" s="57" t="s">
        <v>707</v>
      </c>
      <c r="E2534" s="57" t="s">
        <v>7742</v>
      </c>
      <c r="F2534" s="57" t="s">
        <v>488</v>
      </c>
      <c r="G2534" s="57" t="s">
        <v>14</v>
      </c>
      <c r="H2534" s="57" t="s">
        <v>15</v>
      </c>
      <c r="I2534" s="57" t="str">
        <f>_xlfn.CONCAT(O2534,E2534,P2534,D2534,P2534,Q2534)</f>
        <v>('biosphere3','6d023c39-c04e-4305-b2e4-adc89b53e708')</v>
      </c>
      <c r="J2534" s="57" t="str">
        <f>_xlfn.CONCAT(F2534,C2534)</f>
        <v>Methane, tetrafluoro-, R-14('air', 'lower stratosphere + upper troposphere')</v>
      </c>
      <c r="K2534" s="57" t="b">
        <f>EXACT(F2534,bioshpere3_emission!E2534)</f>
        <v>1</v>
      </c>
      <c r="L2534" s="57" t="b">
        <f>EXACT(C2534,bioshpere3_emission!C2534)</f>
        <v>1</v>
      </c>
      <c r="M2534" s="57" t="b">
        <f>EXACT(B2534,bioshpere3_emission!B2534)</f>
        <v>1</v>
      </c>
      <c r="N2534" s="57" t="b">
        <f>EXACT(J2534,bioshpere3_emission!P2534)</f>
        <v>1</v>
      </c>
      <c r="O2534" s="57" t="s">
        <v>7743</v>
      </c>
      <c r="P2534" s="57" t="s">
        <v>7744</v>
      </c>
      <c r="Q2534" s="57" t="s">
        <v>7745</v>
      </c>
    </row>
    <row r="2535" spans="1:17" x14ac:dyDescent="0.25">
      <c r="A2535" s="58">
        <v>870</v>
      </c>
      <c r="B2535" s="57" t="s">
        <v>486</v>
      </c>
      <c r="C2535" s="57" t="s">
        <v>27</v>
      </c>
      <c r="D2535" s="57" t="s">
        <v>3277</v>
      </c>
      <c r="E2535" s="57" t="s">
        <v>7742</v>
      </c>
      <c r="F2535" s="57" t="s">
        <v>488</v>
      </c>
      <c r="G2535" s="57" t="s">
        <v>14</v>
      </c>
      <c r="H2535" s="57" t="s">
        <v>15</v>
      </c>
      <c r="I2535" s="57" t="str">
        <f>_xlfn.CONCAT(O2535,E2535,P2535,D2535,P2535,Q2535)</f>
        <v>('biosphere3','b353e7d2-5b94-4b6e-a3e5-de0a10bef851')</v>
      </c>
      <c r="J2535" s="57" t="str">
        <f>_xlfn.CONCAT(F2535,C2535)</f>
        <v>Methane, tetrafluoro-, R-14('air', 'non-urban air or from high stacks')</v>
      </c>
      <c r="K2535" s="57" t="b">
        <f>EXACT(F2535,bioshpere3_emission!E2535)</f>
        <v>1</v>
      </c>
      <c r="L2535" s="57" t="b">
        <f>EXACT(C2535,bioshpere3_emission!C2535)</f>
        <v>1</v>
      </c>
      <c r="M2535" s="57" t="b">
        <f>EXACT(B2535,bioshpere3_emission!B2535)</f>
        <v>1</v>
      </c>
      <c r="N2535" s="57" t="b">
        <f>EXACT(J2535,bioshpere3_emission!P2535)</f>
        <v>1</v>
      </c>
      <c r="O2535" s="57" t="s">
        <v>7743</v>
      </c>
      <c r="P2535" s="57" t="s">
        <v>7744</v>
      </c>
      <c r="Q2535" s="57" t="s">
        <v>7745</v>
      </c>
    </row>
    <row r="2536" spans="1:17" x14ac:dyDescent="0.25">
      <c r="A2536" s="58">
        <v>1647</v>
      </c>
      <c r="B2536" s="57" t="s">
        <v>486</v>
      </c>
      <c r="C2536" s="57" t="s">
        <v>44</v>
      </c>
      <c r="D2536" s="57" t="s">
        <v>6283</v>
      </c>
      <c r="E2536" s="57" t="s">
        <v>7742</v>
      </c>
      <c r="F2536" s="57" t="s">
        <v>488</v>
      </c>
      <c r="G2536" s="57" t="s">
        <v>14</v>
      </c>
      <c r="H2536" s="57" t="s">
        <v>15</v>
      </c>
      <c r="I2536" s="57" t="str">
        <f>_xlfn.CONCAT(O2536,E2536,P2536,D2536,P2536,Q2536)</f>
        <v>('biosphere3','dfe1da1e-7756-4f7e-a393-6d5e2342a962')</v>
      </c>
      <c r="J2536" s="57" t="str">
        <f>_xlfn.CONCAT(F2536,C2536)</f>
        <v>Methane, tetrafluoro-, R-14('air', 'urban air close to ground')</v>
      </c>
      <c r="K2536" s="57" t="b">
        <f>EXACT(F2536,bioshpere3_emission!E2536)</f>
        <v>1</v>
      </c>
      <c r="L2536" s="57" t="b">
        <f>EXACT(C2536,bioshpere3_emission!C2536)</f>
        <v>1</v>
      </c>
      <c r="M2536" s="57" t="b">
        <f>EXACT(B2536,bioshpere3_emission!B2536)</f>
        <v>1</v>
      </c>
      <c r="N2536" s="57" t="b">
        <f>EXACT(J2536,bioshpere3_emission!P2536)</f>
        <v>1</v>
      </c>
      <c r="O2536" s="57" t="s">
        <v>7743</v>
      </c>
      <c r="P2536" s="57" t="s">
        <v>7744</v>
      </c>
      <c r="Q2536" s="57" t="s">
        <v>7745</v>
      </c>
    </row>
    <row r="2537" spans="1:17" x14ac:dyDescent="0.25">
      <c r="A2537" s="58">
        <v>1088</v>
      </c>
      <c r="B2537" s="57" t="s">
        <v>486</v>
      </c>
      <c r="C2537" s="57" t="s">
        <v>190</v>
      </c>
      <c r="D2537" s="57" t="s">
        <v>6119</v>
      </c>
      <c r="E2537" s="57" t="s">
        <v>7742</v>
      </c>
      <c r="F2537" s="57" t="s">
        <v>488</v>
      </c>
      <c r="G2537" s="57" t="s">
        <v>14</v>
      </c>
      <c r="H2537" s="57" t="s">
        <v>15</v>
      </c>
      <c r="I2537" s="57" t="str">
        <f>_xlfn.CONCAT(O2537,E2537,P2537,D2537,P2537,Q2537)</f>
        <v>('biosphere3','33681770-a0e1-4ce8-93c3-941fd607fa5f')</v>
      </c>
      <c r="J2537" s="57" t="str">
        <f>_xlfn.CONCAT(F2537,C2537)</f>
        <v>Methane, tetrafluoro-, R-14('air',)</v>
      </c>
      <c r="K2537" s="57" t="b">
        <f>EXACT(F2537,bioshpere3_emission!E2537)</f>
        <v>1</v>
      </c>
      <c r="L2537" s="57" t="b">
        <f>EXACT(C2537,bioshpere3_emission!C2537)</f>
        <v>1</v>
      </c>
      <c r="M2537" s="57" t="b">
        <f>EXACT(B2537,bioshpere3_emission!B2537)</f>
        <v>1</v>
      </c>
      <c r="N2537" s="57" t="b">
        <f>EXACT(J2537,bioshpere3_emission!P2537)</f>
        <v>1</v>
      </c>
      <c r="O2537" s="57" t="s">
        <v>7743</v>
      </c>
      <c r="P2537" s="57" t="s">
        <v>7744</v>
      </c>
      <c r="Q2537" s="57" t="s">
        <v>7745</v>
      </c>
    </row>
    <row r="2538" spans="1:17" x14ac:dyDescent="0.25">
      <c r="A2538" s="58">
        <v>664</v>
      </c>
      <c r="B2538" s="57" t="s">
        <v>2347</v>
      </c>
      <c r="C2538" s="57" t="s">
        <v>24</v>
      </c>
      <c r="D2538" s="57" t="s">
        <v>5131</v>
      </c>
      <c r="E2538" s="57" t="s">
        <v>7742</v>
      </c>
      <c r="F2538" s="57" t="s">
        <v>2349</v>
      </c>
      <c r="G2538" s="57" t="s">
        <v>14</v>
      </c>
      <c r="H2538" s="57" t="s">
        <v>15</v>
      </c>
      <c r="I2538" s="57" t="str">
        <f>_xlfn.CONCAT(O2538,E2538,P2538,D2538,P2538,Q2538)</f>
        <v>('biosphere3','3feb6415-ae50-4bb7-b9d1-c18d99f8a87f')</v>
      </c>
      <c r="J2538" s="57" t="str">
        <f>_xlfn.CONCAT(F2538,C2538)</f>
        <v>Methane, trichlorofluoro-, CFC-11('air', 'low population density, long-term')</v>
      </c>
      <c r="K2538" s="57" t="b">
        <f>EXACT(F2538,bioshpere3_emission!E2538)</f>
        <v>1</v>
      </c>
      <c r="L2538" s="57" t="b">
        <f>EXACT(C2538,bioshpere3_emission!C2538)</f>
        <v>1</v>
      </c>
      <c r="M2538" s="57" t="b">
        <f>EXACT(B2538,bioshpere3_emission!B2538)</f>
        <v>1</v>
      </c>
      <c r="N2538" s="57" t="b">
        <f>EXACT(J2538,bioshpere3_emission!P2538)</f>
        <v>1</v>
      </c>
      <c r="O2538" s="57" t="s">
        <v>7743</v>
      </c>
      <c r="P2538" s="57" t="s">
        <v>7744</v>
      </c>
      <c r="Q2538" s="57" t="s">
        <v>7745</v>
      </c>
    </row>
    <row r="2539" spans="1:17" x14ac:dyDescent="0.25">
      <c r="A2539" s="58">
        <v>3823</v>
      </c>
      <c r="B2539" s="57" t="s">
        <v>2347</v>
      </c>
      <c r="C2539" s="57" t="s">
        <v>31</v>
      </c>
      <c r="D2539" s="57" t="s">
        <v>3681</v>
      </c>
      <c r="E2539" s="57" t="s">
        <v>7742</v>
      </c>
      <c r="F2539" s="57" t="s">
        <v>2349</v>
      </c>
      <c r="G2539" s="57" t="s">
        <v>14</v>
      </c>
      <c r="H2539" s="57" t="s">
        <v>15</v>
      </c>
      <c r="I2539" s="57" t="str">
        <f>_xlfn.CONCAT(O2539,E2539,P2539,D2539,P2539,Q2539)</f>
        <v>('biosphere3','6e61b542-5681-44f4-afcb-e30368bca420')</v>
      </c>
      <c r="J2539" s="57" t="str">
        <f>_xlfn.CONCAT(F2539,C2539)</f>
        <v>Methane, trichlorofluoro-, CFC-11('air', 'lower stratosphere + upper troposphere')</v>
      </c>
      <c r="K2539" s="57" t="b">
        <f>EXACT(F2539,bioshpere3_emission!E2539)</f>
        <v>1</v>
      </c>
      <c r="L2539" s="57" t="b">
        <f>EXACT(C2539,bioshpere3_emission!C2539)</f>
        <v>1</v>
      </c>
      <c r="M2539" s="57" t="b">
        <f>EXACT(B2539,bioshpere3_emission!B2539)</f>
        <v>1</v>
      </c>
      <c r="N2539" s="57" t="b">
        <f>EXACT(J2539,bioshpere3_emission!P2539)</f>
        <v>1</v>
      </c>
      <c r="O2539" s="57" t="s">
        <v>7743</v>
      </c>
      <c r="P2539" s="57" t="s">
        <v>7744</v>
      </c>
      <c r="Q2539" s="57" t="s">
        <v>7745</v>
      </c>
    </row>
    <row r="2540" spans="1:17" x14ac:dyDescent="0.25">
      <c r="A2540" s="58">
        <v>2520</v>
      </c>
      <c r="B2540" s="57" t="s">
        <v>2347</v>
      </c>
      <c r="C2540" s="57" t="s">
        <v>27</v>
      </c>
      <c r="D2540" s="57" t="s">
        <v>3713</v>
      </c>
      <c r="E2540" s="57" t="s">
        <v>7742</v>
      </c>
      <c r="F2540" s="57" t="s">
        <v>2349</v>
      </c>
      <c r="G2540" s="57" t="s">
        <v>14</v>
      </c>
      <c r="H2540" s="57" t="s">
        <v>15</v>
      </c>
      <c r="I2540" s="57" t="str">
        <f>_xlfn.CONCAT(O2540,E2540,P2540,D2540,P2540,Q2540)</f>
        <v>('biosphere3','a916ca1b-4ece-4630-a563-ae3253efc04f')</v>
      </c>
      <c r="J2540" s="57" t="str">
        <f>_xlfn.CONCAT(F2540,C2540)</f>
        <v>Methane, trichlorofluoro-, CFC-11('air', 'non-urban air or from high stacks')</v>
      </c>
      <c r="K2540" s="57" t="b">
        <f>EXACT(F2540,bioshpere3_emission!E2540)</f>
        <v>1</v>
      </c>
      <c r="L2540" s="57" t="b">
        <f>EXACT(C2540,bioshpere3_emission!C2540)</f>
        <v>1</v>
      </c>
      <c r="M2540" s="57" t="b">
        <f>EXACT(B2540,bioshpere3_emission!B2540)</f>
        <v>1</v>
      </c>
      <c r="N2540" s="57" t="b">
        <f>EXACT(J2540,bioshpere3_emission!P2540)</f>
        <v>1</v>
      </c>
      <c r="O2540" s="57" t="s">
        <v>7743</v>
      </c>
      <c r="P2540" s="57" t="s">
        <v>7744</v>
      </c>
      <c r="Q2540" s="57" t="s">
        <v>7745</v>
      </c>
    </row>
    <row r="2541" spans="1:17" x14ac:dyDescent="0.25">
      <c r="A2541" s="58">
        <v>1129</v>
      </c>
      <c r="B2541" s="57" t="s">
        <v>2347</v>
      </c>
      <c r="C2541" s="57" t="s">
        <v>44</v>
      </c>
      <c r="D2541" s="57" t="s">
        <v>2348</v>
      </c>
      <c r="E2541" s="57" t="s">
        <v>7742</v>
      </c>
      <c r="F2541" s="57" t="s">
        <v>2349</v>
      </c>
      <c r="G2541" s="57" t="s">
        <v>14</v>
      </c>
      <c r="H2541" s="57" t="s">
        <v>15</v>
      </c>
      <c r="I2541" s="57" t="str">
        <f>_xlfn.CONCAT(O2541,E2541,P2541,D2541,P2541,Q2541)</f>
        <v>('biosphere3','33a69662-583b-45b8-8cb9-94f59fca9133')</v>
      </c>
      <c r="J2541" s="57" t="str">
        <f>_xlfn.CONCAT(F2541,C2541)</f>
        <v>Methane, trichlorofluoro-, CFC-11('air', 'urban air close to ground')</v>
      </c>
      <c r="K2541" s="57" t="b">
        <f>EXACT(F2541,bioshpere3_emission!E2541)</f>
        <v>1</v>
      </c>
      <c r="L2541" s="57" t="b">
        <f>EXACT(C2541,bioshpere3_emission!C2541)</f>
        <v>1</v>
      </c>
      <c r="M2541" s="57" t="b">
        <f>EXACT(B2541,bioshpere3_emission!B2541)</f>
        <v>1</v>
      </c>
      <c r="N2541" s="57" t="b">
        <f>EXACT(J2541,bioshpere3_emission!P2541)</f>
        <v>1</v>
      </c>
      <c r="O2541" s="57" t="s">
        <v>7743</v>
      </c>
      <c r="P2541" s="57" t="s">
        <v>7744</v>
      </c>
      <c r="Q2541" s="57" t="s">
        <v>7745</v>
      </c>
    </row>
    <row r="2542" spans="1:17" x14ac:dyDescent="0.25">
      <c r="A2542" s="58">
        <v>982</v>
      </c>
      <c r="B2542" s="57" t="s">
        <v>2347</v>
      </c>
      <c r="C2542" s="57" t="s">
        <v>190</v>
      </c>
      <c r="D2542" s="57" t="s">
        <v>3100</v>
      </c>
      <c r="E2542" s="57" t="s">
        <v>7742</v>
      </c>
      <c r="F2542" s="57" t="s">
        <v>2349</v>
      </c>
      <c r="G2542" s="57" t="s">
        <v>14</v>
      </c>
      <c r="H2542" s="57" t="s">
        <v>15</v>
      </c>
      <c r="I2542" s="57" t="str">
        <f>_xlfn.CONCAT(O2542,E2542,P2542,D2542,P2542,Q2542)</f>
        <v>('biosphere3','51e99a55-bcdb-4d18-9484-6de4b142e09d')</v>
      </c>
      <c r="J2542" s="57" t="str">
        <f>_xlfn.CONCAT(F2542,C2542)</f>
        <v>Methane, trichlorofluoro-, CFC-11('air',)</v>
      </c>
      <c r="K2542" s="57" t="b">
        <f>EXACT(F2542,bioshpere3_emission!E2542)</f>
        <v>1</v>
      </c>
      <c r="L2542" s="57" t="b">
        <f>EXACT(C2542,bioshpere3_emission!C2542)</f>
        <v>1</v>
      </c>
      <c r="M2542" s="57" t="b">
        <f>EXACT(B2542,bioshpere3_emission!B2542)</f>
        <v>1</v>
      </c>
      <c r="N2542" s="57" t="b">
        <f>EXACT(J2542,bioshpere3_emission!P2542)</f>
        <v>1</v>
      </c>
      <c r="O2542" s="57" t="s">
        <v>7743</v>
      </c>
      <c r="P2542" s="57" t="s">
        <v>7744</v>
      </c>
      <c r="Q2542" s="57" t="s">
        <v>7745</v>
      </c>
    </row>
    <row r="2543" spans="1:17" x14ac:dyDescent="0.25">
      <c r="A2543" s="58">
        <v>1629</v>
      </c>
      <c r="B2543" s="57" t="s">
        <v>3403</v>
      </c>
      <c r="C2543" s="57" t="s">
        <v>24</v>
      </c>
      <c r="D2543" s="57" t="s">
        <v>3745</v>
      </c>
      <c r="E2543" s="57" t="s">
        <v>7742</v>
      </c>
      <c r="F2543" s="57" t="s">
        <v>3405</v>
      </c>
      <c r="G2543" s="57" t="s">
        <v>14</v>
      </c>
      <c r="H2543" s="57" t="s">
        <v>15</v>
      </c>
      <c r="I2543" s="57" t="str">
        <f>_xlfn.CONCAT(O2543,E2543,P2543,D2543,P2543,Q2543)</f>
        <v>('biosphere3','dc78690a-2b0a-49fc-8272-b811fb25ff6c')</v>
      </c>
      <c r="J2543" s="57" t="str">
        <f>_xlfn.CONCAT(F2543,C2543)</f>
        <v>Methane, trifluoro-, HFC-23('air', 'low population density, long-term')</v>
      </c>
      <c r="K2543" s="57" t="b">
        <f>EXACT(F2543,bioshpere3_emission!E2543)</f>
        <v>1</v>
      </c>
      <c r="L2543" s="57" t="b">
        <f>EXACT(C2543,bioshpere3_emission!C2543)</f>
        <v>1</v>
      </c>
      <c r="M2543" s="57" t="b">
        <f>EXACT(B2543,bioshpere3_emission!B2543)</f>
        <v>1</v>
      </c>
      <c r="N2543" s="57" t="b">
        <f>EXACT(J2543,bioshpere3_emission!P2543)</f>
        <v>1</v>
      </c>
      <c r="O2543" s="57" t="s">
        <v>7743</v>
      </c>
      <c r="P2543" s="57" t="s">
        <v>7744</v>
      </c>
      <c r="Q2543" s="57" t="s">
        <v>7745</v>
      </c>
    </row>
    <row r="2544" spans="1:17" x14ac:dyDescent="0.25">
      <c r="A2544" s="58">
        <v>1979</v>
      </c>
      <c r="B2544" s="57" t="s">
        <v>3403</v>
      </c>
      <c r="C2544" s="57" t="s">
        <v>31</v>
      </c>
      <c r="D2544" s="57" t="s">
        <v>3952</v>
      </c>
      <c r="E2544" s="57" t="s">
        <v>7742</v>
      </c>
      <c r="F2544" s="57" t="s">
        <v>3405</v>
      </c>
      <c r="G2544" s="57" t="s">
        <v>14</v>
      </c>
      <c r="H2544" s="57" t="s">
        <v>15</v>
      </c>
      <c r="I2544" s="57" t="str">
        <f>_xlfn.CONCAT(O2544,E2544,P2544,D2544,P2544,Q2544)</f>
        <v>('biosphere3','a3724600-89c1-4f35-97c9-0de3adbadc8b')</v>
      </c>
      <c r="J2544" s="57" t="str">
        <f>_xlfn.CONCAT(F2544,C2544)</f>
        <v>Methane, trifluoro-, HFC-23('air', 'lower stratosphere + upper troposphere')</v>
      </c>
      <c r="K2544" s="57" t="b">
        <f>EXACT(F2544,bioshpere3_emission!E2544)</f>
        <v>1</v>
      </c>
      <c r="L2544" s="57" t="b">
        <f>EXACT(C2544,bioshpere3_emission!C2544)</f>
        <v>1</v>
      </c>
      <c r="M2544" s="57" t="b">
        <f>EXACT(B2544,bioshpere3_emission!B2544)</f>
        <v>1</v>
      </c>
      <c r="N2544" s="57" t="b">
        <f>EXACT(J2544,bioshpere3_emission!P2544)</f>
        <v>1</v>
      </c>
      <c r="O2544" s="57" t="s">
        <v>7743</v>
      </c>
      <c r="P2544" s="57" t="s">
        <v>7744</v>
      </c>
      <c r="Q2544" s="57" t="s">
        <v>7745</v>
      </c>
    </row>
    <row r="2545" spans="1:17" x14ac:dyDescent="0.25">
      <c r="A2545" s="58">
        <v>815</v>
      </c>
      <c r="B2545" s="57" t="s">
        <v>3403</v>
      </c>
      <c r="C2545" s="57" t="s">
        <v>27</v>
      </c>
      <c r="D2545" s="57" t="s">
        <v>6095</v>
      </c>
      <c r="E2545" s="57" t="s">
        <v>7742</v>
      </c>
      <c r="F2545" s="57" t="s">
        <v>3405</v>
      </c>
      <c r="G2545" s="57" t="s">
        <v>14</v>
      </c>
      <c r="H2545" s="57" t="s">
        <v>15</v>
      </c>
      <c r="I2545" s="57" t="str">
        <f>_xlfn.CONCAT(O2545,E2545,P2545,D2545,P2545,Q2545)</f>
        <v>('biosphere3','5e2e1740-1bb9-4157-b816-6cb5aa006437')</v>
      </c>
      <c r="J2545" s="57" t="str">
        <f>_xlfn.CONCAT(F2545,C2545)</f>
        <v>Methane, trifluoro-, HFC-23('air', 'non-urban air or from high stacks')</v>
      </c>
      <c r="K2545" s="57" t="b">
        <f>EXACT(F2545,bioshpere3_emission!E2545)</f>
        <v>1</v>
      </c>
      <c r="L2545" s="57" t="b">
        <f>EXACT(C2545,bioshpere3_emission!C2545)</f>
        <v>1</v>
      </c>
      <c r="M2545" s="57" t="b">
        <f>EXACT(B2545,bioshpere3_emission!B2545)</f>
        <v>1</v>
      </c>
      <c r="N2545" s="57" t="b">
        <f>EXACT(J2545,bioshpere3_emission!P2545)</f>
        <v>1</v>
      </c>
      <c r="O2545" s="57" t="s">
        <v>7743</v>
      </c>
      <c r="P2545" s="57" t="s">
        <v>7744</v>
      </c>
      <c r="Q2545" s="57" t="s">
        <v>7745</v>
      </c>
    </row>
    <row r="2546" spans="1:17" x14ac:dyDescent="0.25">
      <c r="A2546" s="58">
        <v>551</v>
      </c>
      <c r="B2546" s="57" t="s">
        <v>3403</v>
      </c>
      <c r="C2546" s="57" t="s">
        <v>44</v>
      </c>
      <c r="D2546" s="57" t="s">
        <v>3404</v>
      </c>
      <c r="E2546" s="57" t="s">
        <v>7742</v>
      </c>
      <c r="F2546" s="57" t="s">
        <v>3405</v>
      </c>
      <c r="G2546" s="57" t="s">
        <v>14</v>
      </c>
      <c r="H2546" s="57" t="s">
        <v>15</v>
      </c>
      <c r="I2546" s="57" t="str">
        <f>_xlfn.CONCAT(O2546,E2546,P2546,D2546,P2546,Q2546)</f>
        <v>('biosphere3','8f87dcf1-0177-4d62-bea0-a5dd8647ef8c')</v>
      </c>
      <c r="J2546" s="57" t="str">
        <f>_xlfn.CONCAT(F2546,C2546)</f>
        <v>Methane, trifluoro-, HFC-23('air', 'urban air close to ground')</v>
      </c>
      <c r="K2546" s="57" t="b">
        <f>EXACT(F2546,bioshpere3_emission!E2546)</f>
        <v>1</v>
      </c>
      <c r="L2546" s="57" t="b">
        <f>EXACT(C2546,bioshpere3_emission!C2546)</f>
        <v>1</v>
      </c>
      <c r="M2546" s="57" t="b">
        <f>EXACT(B2546,bioshpere3_emission!B2546)</f>
        <v>1</v>
      </c>
      <c r="N2546" s="57" t="b">
        <f>EXACT(J2546,bioshpere3_emission!P2546)</f>
        <v>1</v>
      </c>
      <c r="O2546" s="57" t="s">
        <v>7743</v>
      </c>
      <c r="P2546" s="57" t="s">
        <v>7744</v>
      </c>
      <c r="Q2546" s="57" t="s">
        <v>7745</v>
      </c>
    </row>
    <row r="2547" spans="1:17" x14ac:dyDescent="0.25">
      <c r="A2547" s="58">
        <v>1199</v>
      </c>
      <c r="B2547" s="57" t="s">
        <v>3403</v>
      </c>
      <c r="C2547" s="57" t="s">
        <v>190</v>
      </c>
      <c r="D2547" s="57" t="s">
        <v>4729</v>
      </c>
      <c r="E2547" s="57" t="s">
        <v>7742</v>
      </c>
      <c r="F2547" s="57" t="s">
        <v>3405</v>
      </c>
      <c r="G2547" s="57" t="s">
        <v>14</v>
      </c>
      <c r="H2547" s="57" t="s">
        <v>15</v>
      </c>
      <c r="I2547" s="57" t="str">
        <f>_xlfn.CONCAT(O2547,E2547,P2547,D2547,P2547,Q2547)</f>
        <v>('biosphere3','e5ba3517-a93f-422e-9ce2-f1007fcf6c06')</v>
      </c>
      <c r="J2547" s="57" t="str">
        <f>_xlfn.CONCAT(F2547,C2547)</f>
        <v>Methane, trifluoro-, HFC-23('air',)</v>
      </c>
      <c r="K2547" s="57" t="b">
        <f>EXACT(F2547,bioshpere3_emission!E2547)</f>
        <v>1</v>
      </c>
      <c r="L2547" s="57" t="b">
        <f>EXACT(C2547,bioshpere3_emission!C2547)</f>
        <v>1</v>
      </c>
      <c r="M2547" s="57" t="b">
        <f>EXACT(B2547,bioshpere3_emission!B2547)</f>
        <v>1</v>
      </c>
      <c r="N2547" s="57" t="b">
        <f>EXACT(J2547,bioshpere3_emission!P2547)</f>
        <v>1</v>
      </c>
      <c r="O2547" s="57" t="s">
        <v>7743</v>
      </c>
      <c r="P2547" s="57" t="s">
        <v>7744</v>
      </c>
      <c r="Q2547" s="57" t="s">
        <v>7745</v>
      </c>
    </row>
    <row r="2548" spans="1:17" x14ac:dyDescent="0.25">
      <c r="A2548" s="58">
        <v>189</v>
      </c>
      <c r="B2548" s="57" t="s">
        <v>639</v>
      </c>
      <c r="C2548" s="57" t="s">
        <v>24</v>
      </c>
      <c r="D2548" s="57" t="s">
        <v>1562</v>
      </c>
      <c r="E2548" s="57" t="s">
        <v>7742</v>
      </c>
      <c r="F2548" s="57" t="s">
        <v>641</v>
      </c>
      <c r="G2548" s="57" t="s">
        <v>14</v>
      </c>
      <c r="H2548" s="57" t="s">
        <v>15</v>
      </c>
      <c r="I2548" s="57" t="str">
        <f>_xlfn.CONCAT(O2548,E2548,P2548,D2548,P2548,Q2548)</f>
        <v>('biosphere3','b04daef0-4ca6-43e4-8841-4eb95a8a0e6f')</v>
      </c>
      <c r="J2548" s="57" t="str">
        <f>_xlfn.CONCAT(F2548,C2548)</f>
        <v>Methanesulfonic acid('air', 'low population density, long-term')</v>
      </c>
      <c r="K2548" s="57" t="b">
        <f>EXACT(F2548,bioshpere3_emission!E2548)</f>
        <v>1</v>
      </c>
      <c r="L2548" s="57" t="b">
        <f>EXACT(C2548,bioshpere3_emission!C2548)</f>
        <v>1</v>
      </c>
      <c r="M2548" s="57" t="b">
        <f>EXACT(B2548,bioshpere3_emission!B2548)</f>
        <v>1</v>
      </c>
      <c r="N2548" s="57" t="b">
        <f>EXACT(J2548,bioshpere3_emission!P2548)</f>
        <v>1</v>
      </c>
      <c r="O2548" s="57" t="s">
        <v>7743</v>
      </c>
      <c r="P2548" s="57" t="s">
        <v>7744</v>
      </c>
      <c r="Q2548" s="57" t="s">
        <v>7745</v>
      </c>
    </row>
    <row r="2549" spans="1:17" x14ac:dyDescent="0.25">
      <c r="A2549" s="58">
        <v>2854</v>
      </c>
      <c r="B2549" s="57" t="s">
        <v>639</v>
      </c>
      <c r="C2549" s="57" t="s">
        <v>31</v>
      </c>
      <c r="D2549" s="57" t="s">
        <v>6317</v>
      </c>
      <c r="E2549" s="57" t="s">
        <v>7742</v>
      </c>
      <c r="F2549" s="57" t="s">
        <v>641</v>
      </c>
      <c r="G2549" s="57" t="s">
        <v>14</v>
      </c>
      <c r="H2549" s="57" t="s">
        <v>15</v>
      </c>
      <c r="I2549" s="57" t="str">
        <f>_xlfn.CONCAT(O2549,E2549,P2549,D2549,P2549,Q2549)</f>
        <v>('biosphere3','4b470546-8110-49f5-af13-1bf7eb11b78e')</v>
      </c>
      <c r="J2549" s="57" t="str">
        <f>_xlfn.CONCAT(F2549,C2549)</f>
        <v>Methanesulfonic acid('air', 'lower stratosphere + upper troposphere')</v>
      </c>
      <c r="K2549" s="57" t="b">
        <f>EXACT(F2549,bioshpere3_emission!E2549)</f>
        <v>1</v>
      </c>
      <c r="L2549" s="57" t="b">
        <f>EXACT(C2549,bioshpere3_emission!C2549)</f>
        <v>1</v>
      </c>
      <c r="M2549" s="57" t="b">
        <f>EXACT(B2549,bioshpere3_emission!B2549)</f>
        <v>1</v>
      </c>
      <c r="N2549" s="57" t="b">
        <f>EXACT(J2549,bioshpere3_emission!P2549)</f>
        <v>1</v>
      </c>
      <c r="O2549" s="57" t="s">
        <v>7743</v>
      </c>
      <c r="P2549" s="57" t="s">
        <v>7744</v>
      </c>
      <c r="Q2549" s="57" t="s">
        <v>7745</v>
      </c>
    </row>
    <row r="2550" spans="1:17" x14ac:dyDescent="0.25">
      <c r="A2550" s="58">
        <v>225</v>
      </c>
      <c r="B2550" s="57" t="s">
        <v>639</v>
      </c>
      <c r="C2550" s="57" t="s">
        <v>27</v>
      </c>
      <c r="D2550" s="57" t="s">
        <v>640</v>
      </c>
      <c r="E2550" s="57" t="s">
        <v>7742</v>
      </c>
      <c r="F2550" s="57" t="s">
        <v>641</v>
      </c>
      <c r="G2550" s="57" t="s">
        <v>14</v>
      </c>
      <c r="H2550" s="57" t="s">
        <v>15</v>
      </c>
      <c r="I2550" s="57" t="str">
        <f>_xlfn.CONCAT(O2550,E2550,P2550,D2550,P2550,Q2550)</f>
        <v>('biosphere3','1e2636dd-752e-4148-bdeb-d3e9abb4775e')</v>
      </c>
      <c r="J2550" s="57" t="str">
        <f>_xlfn.CONCAT(F2550,C2550)</f>
        <v>Methanesulfonic acid('air', 'non-urban air or from high stacks')</v>
      </c>
      <c r="K2550" s="57" t="b">
        <f>EXACT(F2550,bioshpere3_emission!E2550)</f>
        <v>1</v>
      </c>
      <c r="L2550" s="57" t="b">
        <f>EXACT(C2550,bioshpere3_emission!C2550)</f>
        <v>1</v>
      </c>
      <c r="M2550" s="57" t="b">
        <f>EXACT(B2550,bioshpere3_emission!B2550)</f>
        <v>1</v>
      </c>
      <c r="N2550" s="57" t="b">
        <f>EXACT(J2550,bioshpere3_emission!P2550)</f>
        <v>1</v>
      </c>
      <c r="O2550" s="57" t="s">
        <v>7743</v>
      </c>
      <c r="P2550" s="57" t="s">
        <v>7744</v>
      </c>
      <c r="Q2550" s="57" t="s">
        <v>7745</v>
      </c>
    </row>
    <row r="2551" spans="1:17" x14ac:dyDescent="0.25">
      <c r="A2551" s="58">
        <v>3856</v>
      </c>
      <c r="B2551" s="57" t="s">
        <v>639</v>
      </c>
      <c r="C2551" s="57" t="s">
        <v>44</v>
      </c>
      <c r="D2551" s="57" t="s">
        <v>6292</v>
      </c>
      <c r="E2551" s="57" t="s">
        <v>7742</v>
      </c>
      <c r="F2551" s="57" t="s">
        <v>641</v>
      </c>
      <c r="G2551" s="57" t="s">
        <v>14</v>
      </c>
      <c r="H2551" s="57" t="s">
        <v>15</v>
      </c>
      <c r="I2551" s="57" t="str">
        <f>_xlfn.CONCAT(O2551,E2551,P2551,D2551,P2551,Q2551)</f>
        <v>('biosphere3','6f3fd3ca-1340-421a-9149-98a21c102041')</v>
      </c>
      <c r="J2551" s="57" t="str">
        <f>_xlfn.CONCAT(F2551,C2551)</f>
        <v>Methanesulfonic acid('air', 'urban air close to ground')</v>
      </c>
      <c r="K2551" s="57" t="b">
        <f>EXACT(F2551,bioshpere3_emission!E2551)</f>
        <v>1</v>
      </c>
      <c r="L2551" s="57" t="b">
        <f>EXACT(C2551,bioshpere3_emission!C2551)</f>
        <v>1</v>
      </c>
      <c r="M2551" s="57" t="b">
        <f>EXACT(B2551,bioshpere3_emission!B2551)</f>
        <v>1</v>
      </c>
      <c r="N2551" s="57" t="b">
        <f>EXACT(J2551,bioshpere3_emission!P2551)</f>
        <v>1</v>
      </c>
      <c r="O2551" s="57" t="s">
        <v>7743</v>
      </c>
      <c r="P2551" s="57" t="s">
        <v>7744</v>
      </c>
      <c r="Q2551" s="57" t="s">
        <v>7745</v>
      </c>
    </row>
    <row r="2552" spans="1:17" x14ac:dyDescent="0.25">
      <c r="A2552" s="58">
        <v>4374</v>
      </c>
      <c r="B2552" s="57" t="s">
        <v>639</v>
      </c>
      <c r="C2552" s="57" t="s">
        <v>190</v>
      </c>
      <c r="D2552" s="57" t="s">
        <v>942</v>
      </c>
      <c r="E2552" s="57" t="s">
        <v>7742</v>
      </c>
      <c r="F2552" s="57" t="s">
        <v>641</v>
      </c>
      <c r="G2552" s="57" t="s">
        <v>14</v>
      </c>
      <c r="H2552" s="57" t="s">
        <v>15</v>
      </c>
      <c r="I2552" s="57" t="str">
        <f>_xlfn.CONCAT(O2552,E2552,P2552,D2552,P2552,Q2552)</f>
        <v>('biosphere3','4ddc40ac-2b6a-4f7f-8f8a-db439b443263')</v>
      </c>
      <c r="J2552" s="57" t="str">
        <f>_xlfn.CONCAT(F2552,C2552)</f>
        <v>Methanesulfonic acid('air',)</v>
      </c>
      <c r="K2552" s="57" t="b">
        <f>EXACT(F2552,bioshpere3_emission!E2552)</f>
        <v>1</v>
      </c>
      <c r="L2552" s="57" t="b">
        <f>EXACT(C2552,bioshpere3_emission!C2552)</f>
        <v>1</v>
      </c>
      <c r="M2552" s="57" t="b">
        <f>EXACT(B2552,bioshpere3_emission!B2552)</f>
        <v>1</v>
      </c>
      <c r="N2552" s="57" t="b">
        <f>EXACT(J2552,bioshpere3_emission!P2552)</f>
        <v>1</v>
      </c>
      <c r="O2552" s="57" t="s">
        <v>7743</v>
      </c>
      <c r="P2552" s="57" t="s">
        <v>7744</v>
      </c>
      <c r="Q2552" s="57" t="s">
        <v>7745</v>
      </c>
    </row>
    <row r="2553" spans="1:17" x14ac:dyDescent="0.25">
      <c r="A2553" s="58">
        <v>6</v>
      </c>
      <c r="B2553" s="57" t="s">
        <v>339</v>
      </c>
      <c r="C2553" s="57" t="s">
        <v>24</v>
      </c>
      <c r="D2553" s="57" t="s">
        <v>3829</v>
      </c>
      <c r="E2553" s="57" t="s">
        <v>7742</v>
      </c>
      <c r="F2553" s="57" t="s">
        <v>341</v>
      </c>
      <c r="G2553" s="57" t="s">
        <v>14</v>
      </c>
      <c r="H2553" s="57" t="s">
        <v>15</v>
      </c>
      <c r="I2553" s="57" t="str">
        <f>_xlfn.CONCAT(O2553,E2553,P2553,D2553,P2553,Q2553)</f>
        <v>('biosphere3','d482b568-0604-4433-87b2-1340f7a17512')</v>
      </c>
      <c r="J2553" s="57" t="str">
        <f>_xlfn.CONCAT(F2553,C2553)</f>
        <v>Methanol('air', 'low population density, long-term')</v>
      </c>
      <c r="K2553" s="57" t="b">
        <f>EXACT(F2553,bioshpere3_emission!E2553)</f>
        <v>1</v>
      </c>
      <c r="L2553" s="57" t="b">
        <f>EXACT(C2553,bioshpere3_emission!C2553)</f>
        <v>1</v>
      </c>
      <c r="M2553" s="57" t="b">
        <f>EXACT(B2553,bioshpere3_emission!B2553)</f>
        <v>1</v>
      </c>
      <c r="N2553" s="57" t="b">
        <f>EXACT(J2553,bioshpere3_emission!P2553)</f>
        <v>1</v>
      </c>
      <c r="O2553" s="57" t="s">
        <v>7743</v>
      </c>
      <c r="P2553" s="57" t="s">
        <v>7744</v>
      </c>
      <c r="Q2553" s="57" t="s">
        <v>7745</v>
      </c>
    </row>
    <row r="2554" spans="1:17" x14ac:dyDescent="0.25">
      <c r="A2554" s="58">
        <v>2043</v>
      </c>
      <c r="B2554" s="57" t="s">
        <v>339</v>
      </c>
      <c r="C2554" s="57" t="s">
        <v>31</v>
      </c>
      <c r="D2554" s="57" t="s">
        <v>340</v>
      </c>
      <c r="E2554" s="57" t="s">
        <v>7742</v>
      </c>
      <c r="F2554" s="57" t="s">
        <v>341</v>
      </c>
      <c r="G2554" s="57" t="s">
        <v>14</v>
      </c>
      <c r="H2554" s="57" t="s">
        <v>15</v>
      </c>
      <c r="I2554" s="57" t="str">
        <f>_xlfn.CONCAT(O2554,E2554,P2554,D2554,P2554,Q2554)</f>
        <v>('biosphere3','adf4ac5e-7edd-4ca3-9adb-0b50903a71c1')</v>
      </c>
      <c r="J2554" s="57" t="str">
        <f>_xlfn.CONCAT(F2554,C2554)</f>
        <v>Methanol('air', 'lower stratosphere + upper troposphere')</v>
      </c>
      <c r="K2554" s="57" t="b">
        <f>EXACT(F2554,bioshpere3_emission!E2554)</f>
        <v>1</v>
      </c>
      <c r="L2554" s="57" t="b">
        <f>EXACT(C2554,bioshpere3_emission!C2554)</f>
        <v>1</v>
      </c>
      <c r="M2554" s="57" t="b">
        <f>EXACT(B2554,bioshpere3_emission!B2554)</f>
        <v>1</v>
      </c>
      <c r="N2554" s="57" t="b">
        <f>EXACT(J2554,bioshpere3_emission!P2554)</f>
        <v>1</v>
      </c>
      <c r="O2554" s="57" t="s">
        <v>7743</v>
      </c>
      <c r="P2554" s="57" t="s">
        <v>7744</v>
      </c>
      <c r="Q2554" s="57" t="s">
        <v>7745</v>
      </c>
    </row>
    <row r="2555" spans="1:17" x14ac:dyDescent="0.25">
      <c r="A2555" s="58">
        <v>3511</v>
      </c>
      <c r="B2555" s="57" t="s">
        <v>339</v>
      </c>
      <c r="C2555" s="57" t="s">
        <v>27</v>
      </c>
      <c r="D2555" s="57" t="s">
        <v>6475</v>
      </c>
      <c r="E2555" s="57" t="s">
        <v>7742</v>
      </c>
      <c r="F2555" s="57" t="s">
        <v>341</v>
      </c>
      <c r="G2555" s="57" t="s">
        <v>14</v>
      </c>
      <c r="H2555" s="57" t="s">
        <v>15</v>
      </c>
      <c r="I2555" s="57" t="str">
        <f>_xlfn.CONCAT(O2555,E2555,P2555,D2555,P2555,Q2555)</f>
        <v>('biosphere3','1d2439de-751b-469a-ba3e-fda8fe9802b2')</v>
      </c>
      <c r="J2555" s="57" t="str">
        <f>_xlfn.CONCAT(F2555,C2555)</f>
        <v>Methanol('air', 'non-urban air or from high stacks')</v>
      </c>
      <c r="K2555" s="57" t="b">
        <f>EXACT(F2555,bioshpere3_emission!E2555)</f>
        <v>1</v>
      </c>
      <c r="L2555" s="57" t="b">
        <f>EXACT(C2555,bioshpere3_emission!C2555)</f>
        <v>1</v>
      </c>
      <c r="M2555" s="57" t="b">
        <f>EXACT(B2555,bioshpere3_emission!B2555)</f>
        <v>1</v>
      </c>
      <c r="N2555" s="57" t="b">
        <f>EXACT(J2555,bioshpere3_emission!P2555)</f>
        <v>1</v>
      </c>
      <c r="O2555" s="57" t="s">
        <v>7743</v>
      </c>
      <c r="P2555" s="57" t="s">
        <v>7744</v>
      </c>
      <c r="Q2555" s="57" t="s">
        <v>7745</v>
      </c>
    </row>
    <row r="2556" spans="1:17" x14ac:dyDescent="0.25">
      <c r="A2556" s="58">
        <v>1000</v>
      </c>
      <c r="B2556" s="57" t="s">
        <v>339</v>
      </c>
      <c r="C2556" s="57" t="s">
        <v>44</v>
      </c>
      <c r="D2556" s="57" t="s">
        <v>2717</v>
      </c>
      <c r="E2556" s="57" t="s">
        <v>7742</v>
      </c>
      <c r="F2556" s="57" t="s">
        <v>341</v>
      </c>
      <c r="G2556" s="57" t="s">
        <v>14</v>
      </c>
      <c r="H2556" s="57" t="s">
        <v>15</v>
      </c>
      <c r="I2556" s="57" t="str">
        <f>_xlfn.CONCAT(O2556,E2556,P2556,D2556,P2556,Q2556)</f>
        <v>('biosphere3','f873299d-0675-4fdc-ad01-c5a4b951b583')</v>
      </c>
      <c r="J2556" s="57" t="str">
        <f>_xlfn.CONCAT(F2556,C2556)</f>
        <v>Methanol('air', 'urban air close to ground')</v>
      </c>
      <c r="K2556" s="57" t="b">
        <f>EXACT(F2556,bioshpere3_emission!E2556)</f>
        <v>1</v>
      </c>
      <c r="L2556" s="57" t="b">
        <f>EXACT(C2556,bioshpere3_emission!C2556)</f>
        <v>1</v>
      </c>
      <c r="M2556" s="57" t="b">
        <f>EXACT(B2556,bioshpere3_emission!B2556)</f>
        <v>1</v>
      </c>
      <c r="N2556" s="57" t="b">
        <f>EXACT(J2556,bioshpere3_emission!P2556)</f>
        <v>1</v>
      </c>
      <c r="O2556" s="57" t="s">
        <v>7743</v>
      </c>
      <c r="P2556" s="57" t="s">
        <v>7744</v>
      </c>
      <c r="Q2556" s="57" t="s">
        <v>7745</v>
      </c>
    </row>
    <row r="2557" spans="1:17" x14ac:dyDescent="0.25">
      <c r="A2557" s="58">
        <v>3530</v>
      </c>
      <c r="B2557" s="57" t="s">
        <v>339</v>
      </c>
      <c r="C2557" s="57" t="s">
        <v>190</v>
      </c>
      <c r="D2557" s="57" t="s">
        <v>1304</v>
      </c>
      <c r="E2557" s="57" t="s">
        <v>7742</v>
      </c>
      <c r="F2557" s="57" t="s">
        <v>341</v>
      </c>
      <c r="G2557" s="57" t="s">
        <v>14</v>
      </c>
      <c r="H2557" s="57" t="s">
        <v>15</v>
      </c>
      <c r="I2557" s="57" t="str">
        <f>_xlfn.CONCAT(O2557,E2557,P2557,D2557,P2557,Q2557)</f>
        <v>('biosphere3','0ebdb68a-f50d-4b0c-ad4b-3a1104d8b454')</v>
      </c>
      <c r="J2557" s="57" t="str">
        <f>_xlfn.CONCAT(F2557,C2557)</f>
        <v>Methanol('air',)</v>
      </c>
      <c r="K2557" s="57" t="b">
        <f>EXACT(F2557,bioshpere3_emission!E2557)</f>
        <v>1</v>
      </c>
      <c r="L2557" s="57" t="b">
        <f>EXACT(C2557,bioshpere3_emission!C2557)</f>
        <v>1</v>
      </c>
      <c r="M2557" s="57" t="b">
        <f>EXACT(B2557,bioshpere3_emission!B2557)</f>
        <v>1</v>
      </c>
      <c r="N2557" s="57" t="b">
        <f>EXACT(J2557,bioshpere3_emission!P2557)</f>
        <v>1</v>
      </c>
      <c r="O2557" s="57" t="s">
        <v>7743</v>
      </c>
      <c r="P2557" s="57" t="s">
        <v>7744</v>
      </c>
      <c r="Q2557" s="57" t="s">
        <v>7745</v>
      </c>
    </row>
    <row r="2558" spans="1:17" x14ac:dyDescent="0.25">
      <c r="A2558" s="58">
        <v>3672</v>
      </c>
      <c r="B2558" s="57" t="s">
        <v>339</v>
      </c>
      <c r="C2558" s="57" t="s">
        <v>71</v>
      </c>
      <c r="D2558" s="57" t="s">
        <v>4409</v>
      </c>
      <c r="E2558" s="57" t="s">
        <v>7742</v>
      </c>
      <c r="F2558" s="57" t="s">
        <v>341</v>
      </c>
      <c r="G2558" s="57" t="s">
        <v>14</v>
      </c>
      <c r="H2558" s="57" t="s">
        <v>15</v>
      </c>
      <c r="I2558" s="57" t="str">
        <f>_xlfn.CONCAT(O2558,E2558,P2558,D2558,P2558,Q2558)</f>
        <v>('biosphere3','9dad0050-5f0b-40d8-9f8d-c23670596611')</v>
      </c>
      <c r="J2558" s="57" t="str">
        <f>_xlfn.CONCAT(F2558,C2558)</f>
        <v>Methanol('water', 'ground-')</v>
      </c>
      <c r="K2558" s="57" t="b">
        <f>EXACT(F2558,bioshpere3_emission!E2558)</f>
        <v>1</v>
      </c>
      <c r="L2558" s="57" t="b">
        <f>EXACT(C2558,bioshpere3_emission!C2558)</f>
        <v>1</v>
      </c>
      <c r="M2558" s="57" t="b">
        <f>EXACT(B2558,bioshpere3_emission!B2558)</f>
        <v>1</v>
      </c>
      <c r="N2558" s="57" t="b">
        <f>EXACT(J2558,bioshpere3_emission!P2558)</f>
        <v>1</v>
      </c>
      <c r="O2558" s="57" t="s">
        <v>7743</v>
      </c>
      <c r="P2558" s="57" t="s">
        <v>7744</v>
      </c>
      <c r="Q2558" s="57" t="s">
        <v>7745</v>
      </c>
    </row>
    <row r="2559" spans="1:17" x14ac:dyDescent="0.25">
      <c r="A2559" s="58">
        <v>3976</v>
      </c>
      <c r="B2559" s="57" t="s">
        <v>339</v>
      </c>
      <c r="C2559" s="57" t="s">
        <v>100</v>
      </c>
      <c r="D2559" s="57" t="s">
        <v>4836</v>
      </c>
      <c r="E2559" s="57" t="s">
        <v>7742</v>
      </c>
      <c r="F2559" s="57" t="s">
        <v>341</v>
      </c>
      <c r="G2559" s="57" t="s">
        <v>14</v>
      </c>
      <c r="H2559" s="57" t="s">
        <v>15</v>
      </c>
      <c r="I2559" s="57" t="str">
        <f>_xlfn.CONCAT(O2559,E2559,P2559,D2559,P2559,Q2559)</f>
        <v>('biosphere3','5fb7cd0a-0c4c-43e2-8808-bf0102b93b49')</v>
      </c>
      <c r="J2559" s="57" t="str">
        <f>_xlfn.CONCAT(F2559,C2559)</f>
        <v>Methanol('water', 'ground-, long-term')</v>
      </c>
      <c r="K2559" s="57" t="b">
        <f>EXACT(F2559,bioshpere3_emission!E2559)</f>
        <v>1</v>
      </c>
      <c r="L2559" s="57" t="b">
        <f>EXACT(C2559,bioshpere3_emission!C2559)</f>
        <v>1</v>
      </c>
      <c r="M2559" s="57" t="b">
        <f>EXACT(B2559,bioshpere3_emission!B2559)</f>
        <v>1</v>
      </c>
      <c r="N2559" s="57" t="b">
        <f>EXACT(J2559,bioshpere3_emission!P2559)</f>
        <v>1</v>
      </c>
      <c r="O2559" s="57" t="s">
        <v>7743</v>
      </c>
      <c r="P2559" s="57" t="s">
        <v>7744</v>
      </c>
      <c r="Q2559" s="57" t="s">
        <v>7745</v>
      </c>
    </row>
    <row r="2560" spans="1:17" x14ac:dyDescent="0.25">
      <c r="A2560" s="58">
        <v>2284</v>
      </c>
      <c r="B2560" s="57" t="s">
        <v>339</v>
      </c>
      <c r="C2560" s="57" t="s">
        <v>10</v>
      </c>
      <c r="D2560" s="57" t="s">
        <v>5240</v>
      </c>
      <c r="E2560" s="57" t="s">
        <v>7742</v>
      </c>
      <c r="F2560" s="57" t="s">
        <v>341</v>
      </c>
      <c r="G2560" s="57" t="s">
        <v>14</v>
      </c>
      <c r="H2560" s="57" t="s">
        <v>15</v>
      </c>
      <c r="I2560" s="57" t="str">
        <f>_xlfn.CONCAT(O2560,E2560,P2560,D2560,P2560,Q2560)</f>
        <v>('biosphere3','9d9e8c2a-645e-4a88-bfcf-3b100b09196b')</v>
      </c>
      <c r="J2560" s="57" t="str">
        <f>_xlfn.CONCAT(F2560,C2560)</f>
        <v>Methanol('water', 'ocean')</v>
      </c>
      <c r="K2560" s="57" t="b">
        <f>EXACT(F2560,bioshpere3_emission!E2560)</f>
        <v>1</v>
      </c>
      <c r="L2560" s="57" t="b">
        <f>EXACT(C2560,bioshpere3_emission!C2560)</f>
        <v>1</v>
      </c>
      <c r="M2560" s="57" t="b">
        <f>EXACT(B2560,bioshpere3_emission!B2560)</f>
        <v>1</v>
      </c>
      <c r="N2560" s="57" t="b">
        <f>EXACT(J2560,bioshpere3_emission!P2560)</f>
        <v>1</v>
      </c>
      <c r="O2560" s="57" t="s">
        <v>7743</v>
      </c>
      <c r="P2560" s="57" t="s">
        <v>7744</v>
      </c>
      <c r="Q2560" s="57" t="s">
        <v>7745</v>
      </c>
    </row>
    <row r="2561" spans="1:17" x14ac:dyDescent="0.25">
      <c r="A2561" s="58">
        <v>3287</v>
      </c>
      <c r="B2561" s="57" t="s">
        <v>339</v>
      </c>
      <c r="C2561" s="57" t="s">
        <v>91</v>
      </c>
      <c r="D2561" s="57" t="s">
        <v>5916</v>
      </c>
      <c r="E2561" s="57" t="s">
        <v>7742</v>
      </c>
      <c r="F2561" s="57" t="s">
        <v>341</v>
      </c>
      <c r="G2561" s="57" t="s">
        <v>14</v>
      </c>
      <c r="H2561" s="57" t="s">
        <v>15</v>
      </c>
      <c r="I2561" s="57" t="str">
        <f>_xlfn.CONCAT(O2561,E2561,P2561,D2561,P2561,Q2561)</f>
        <v>('biosphere3','e1b4f61b-e191-4c48-852b-58b11b2245eb')</v>
      </c>
      <c r="J2561" s="57" t="str">
        <f>_xlfn.CONCAT(F2561,C2561)</f>
        <v>Methanol('water', 'surface water')</v>
      </c>
      <c r="K2561" s="57" t="b">
        <f>EXACT(F2561,bioshpere3_emission!E2561)</f>
        <v>1</v>
      </c>
      <c r="L2561" s="57" t="b">
        <f>EXACT(C2561,bioshpere3_emission!C2561)</f>
        <v>1</v>
      </c>
      <c r="M2561" s="57" t="b">
        <f>EXACT(B2561,bioshpere3_emission!B2561)</f>
        <v>1</v>
      </c>
      <c r="N2561" s="57" t="b">
        <f>EXACT(J2561,bioshpere3_emission!P2561)</f>
        <v>1</v>
      </c>
      <c r="O2561" s="57" t="s">
        <v>7743</v>
      </c>
      <c r="P2561" s="57" t="s">
        <v>7744</v>
      </c>
      <c r="Q2561" s="57" t="s">
        <v>7745</v>
      </c>
    </row>
    <row r="2562" spans="1:17" x14ac:dyDescent="0.25">
      <c r="A2562" s="58">
        <v>3899</v>
      </c>
      <c r="B2562" s="57" t="s">
        <v>339</v>
      </c>
      <c r="C2562" s="57" t="s">
        <v>48</v>
      </c>
      <c r="D2562" s="57" t="s">
        <v>6327</v>
      </c>
      <c r="E2562" s="57" t="s">
        <v>7742</v>
      </c>
      <c r="F2562" s="57" t="s">
        <v>341</v>
      </c>
      <c r="G2562" s="57" t="s">
        <v>14</v>
      </c>
      <c r="H2562" s="57" t="s">
        <v>15</v>
      </c>
      <c r="I2562" s="57" t="str">
        <f>_xlfn.CONCAT(O2562,E2562,P2562,D2562,P2562,Q2562)</f>
        <v>('biosphere3','ee2c5c6c-ff01-4151-8332-d4bf1508c759')</v>
      </c>
      <c r="J2562" s="57" t="str">
        <f>_xlfn.CONCAT(F2562,C2562)</f>
        <v>Methanol('water',)</v>
      </c>
      <c r="K2562" s="57" t="b">
        <f>EXACT(F2562,bioshpere3_emission!E2562)</f>
        <v>1</v>
      </c>
      <c r="L2562" s="57" t="b">
        <f>EXACT(C2562,bioshpere3_emission!C2562)</f>
        <v>1</v>
      </c>
      <c r="M2562" s="57" t="b">
        <f>EXACT(B2562,bioshpere3_emission!B2562)</f>
        <v>1</v>
      </c>
      <c r="N2562" s="57" t="b">
        <f>EXACT(J2562,bioshpere3_emission!P2562)</f>
        <v>1</v>
      </c>
      <c r="O2562" s="57" t="s">
        <v>7743</v>
      </c>
      <c r="P2562" s="57" t="s">
        <v>7744</v>
      </c>
      <c r="Q2562" s="57" t="s">
        <v>7745</v>
      </c>
    </row>
    <row r="2563" spans="1:17" x14ac:dyDescent="0.25">
      <c r="A2563" s="58">
        <v>244</v>
      </c>
      <c r="B2563" s="57" t="s">
        <v>3684</v>
      </c>
      <c r="C2563" s="57" t="s">
        <v>17</v>
      </c>
      <c r="D2563" s="57" t="s">
        <v>3685</v>
      </c>
      <c r="E2563" s="57" t="s">
        <v>7742</v>
      </c>
      <c r="F2563" s="57" t="s">
        <v>3686</v>
      </c>
      <c r="G2563" s="57" t="s">
        <v>14</v>
      </c>
      <c r="H2563" s="57" t="s">
        <v>15</v>
      </c>
      <c r="I2563" s="57" t="str">
        <f>_xlfn.CONCAT(O2563,E2563,P2563,D2563,P2563,Q2563)</f>
        <v>('biosphere3','10cf973e-9a4c-53a6-83e9-c2293909374d')</v>
      </c>
      <c r="J2563" s="57" t="str">
        <f>_xlfn.CONCAT(F2563,C2563)</f>
        <v>Methidathion('soil', 'agricultural')</v>
      </c>
      <c r="K2563" s="57" t="b">
        <f>EXACT(F2563,bioshpere3_emission!E2563)</f>
        <v>1</v>
      </c>
      <c r="L2563" s="57" t="b">
        <f>EXACT(C2563,bioshpere3_emission!C2563)</f>
        <v>1</v>
      </c>
      <c r="M2563" s="57" t="b">
        <f>EXACT(B2563,bioshpere3_emission!B2563)</f>
        <v>1</v>
      </c>
      <c r="N2563" s="57" t="b">
        <f>EXACT(J2563,bioshpere3_emission!P2563)</f>
        <v>1</v>
      </c>
      <c r="O2563" s="57" t="s">
        <v>7743</v>
      </c>
      <c r="P2563" s="57" t="s">
        <v>7744</v>
      </c>
      <c r="Q2563" s="57" t="s">
        <v>7745</v>
      </c>
    </row>
    <row r="2564" spans="1:17" x14ac:dyDescent="0.25">
      <c r="A2564" s="58">
        <v>526</v>
      </c>
      <c r="B2564" s="57" t="s">
        <v>5295</v>
      </c>
      <c r="C2564" s="57" t="s">
        <v>17</v>
      </c>
      <c r="D2564" s="57" t="s">
        <v>5296</v>
      </c>
      <c r="E2564" s="57" t="s">
        <v>7742</v>
      </c>
      <c r="F2564" s="57" t="s">
        <v>5297</v>
      </c>
      <c r="G2564" s="57" t="s">
        <v>14</v>
      </c>
      <c r="H2564" s="57" t="s">
        <v>15</v>
      </c>
      <c r="I2564" s="57" t="str">
        <f>_xlfn.CONCAT(O2564,E2564,P2564,D2564,P2564,Q2564)</f>
        <v>('biosphere3','c3114f66-5b2b-4f6c-bf96-911bef486bf3')</v>
      </c>
      <c r="J2564" s="57" t="str">
        <f>_xlfn.CONCAT(F2564,C2564)</f>
        <v>Methiocarb('soil', 'agricultural')</v>
      </c>
      <c r="K2564" s="57" t="b">
        <f>EXACT(F2564,bioshpere3_emission!E2564)</f>
        <v>1</v>
      </c>
      <c r="L2564" s="57" t="b">
        <f>EXACT(C2564,bioshpere3_emission!C2564)</f>
        <v>1</v>
      </c>
      <c r="M2564" s="57" t="b">
        <f>EXACT(B2564,bioshpere3_emission!B2564)</f>
        <v>1</v>
      </c>
      <c r="N2564" s="57" t="b">
        <f>EXACT(J2564,bioshpere3_emission!P2564)</f>
        <v>1</v>
      </c>
      <c r="O2564" s="57" t="s">
        <v>7743</v>
      </c>
      <c r="P2564" s="57" t="s">
        <v>7744</v>
      </c>
      <c r="Q2564" s="57" t="s">
        <v>7745</v>
      </c>
    </row>
    <row r="2565" spans="1:17" x14ac:dyDescent="0.25">
      <c r="A2565" s="58">
        <v>2891</v>
      </c>
      <c r="B2565" s="57" t="s">
        <v>3977</v>
      </c>
      <c r="C2565" s="57" t="s">
        <v>27</v>
      </c>
      <c r="D2565" s="57" t="s">
        <v>3978</v>
      </c>
      <c r="E2565" s="57" t="s">
        <v>7742</v>
      </c>
      <c r="F2565" s="57" t="s">
        <v>3979</v>
      </c>
      <c r="G2565" s="57" t="s">
        <v>14</v>
      </c>
      <c r="H2565" s="57" t="s">
        <v>15</v>
      </c>
      <c r="I2565" s="57" t="str">
        <f>_xlfn.CONCAT(O2565,E2565,P2565,D2565,P2565,Q2565)</f>
        <v>('biosphere3','6a45c705-855a-416d-8459-5fb6521b9b73')</v>
      </c>
      <c r="J2565" s="57" t="str">
        <f>_xlfn.CONCAT(F2565,C2565)</f>
        <v>Methomyl('air', 'non-urban air or from high stacks')</v>
      </c>
      <c r="K2565" s="57" t="b">
        <f>EXACT(F2565,bioshpere3_emission!E2565)</f>
        <v>1</v>
      </c>
      <c r="L2565" s="57" t="b">
        <f>EXACT(C2565,bioshpere3_emission!C2565)</f>
        <v>1</v>
      </c>
      <c r="M2565" s="57" t="b">
        <f>EXACT(B2565,bioshpere3_emission!B2565)</f>
        <v>1</v>
      </c>
      <c r="N2565" s="57" t="b">
        <f>EXACT(J2565,bioshpere3_emission!P2565)</f>
        <v>1</v>
      </c>
      <c r="O2565" s="57" t="s">
        <v>7743</v>
      </c>
      <c r="P2565" s="57" t="s">
        <v>7744</v>
      </c>
      <c r="Q2565" s="57" t="s">
        <v>7745</v>
      </c>
    </row>
    <row r="2566" spans="1:17" x14ac:dyDescent="0.25">
      <c r="A2566" s="58">
        <v>41</v>
      </c>
      <c r="B2566" s="57" t="s">
        <v>3977</v>
      </c>
      <c r="C2566" s="57" t="s">
        <v>17</v>
      </c>
      <c r="D2566" s="57" t="s">
        <v>4207</v>
      </c>
      <c r="E2566" s="57" t="s">
        <v>7742</v>
      </c>
      <c r="F2566" s="57" t="s">
        <v>3979</v>
      </c>
      <c r="G2566" s="57" t="s">
        <v>14</v>
      </c>
      <c r="H2566" s="57" t="s">
        <v>15</v>
      </c>
      <c r="I2566" s="57" t="str">
        <f>_xlfn.CONCAT(O2566,E2566,P2566,D2566,P2566,Q2566)</f>
        <v>('biosphere3','2bf4e40e-ed11-457a-ae60-53a5cc43fdc7')</v>
      </c>
      <c r="J2566" s="57" t="str">
        <f>_xlfn.CONCAT(F2566,C2566)</f>
        <v>Methomyl('soil', 'agricultural')</v>
      </c>
      <c r="K2566" s="57" t="b">
        <f>EXACT(F2566,bioshpere3_emission!E2566)</f>
        <v>1</v>
      </c>
      <c r="L2566" s="57" t="b">
        <f>EXACT(C2566,bioshpere3_emission!C2566)</f>
        <v>1</v>
      </c>
      <c r="M2566" s="57" t="b">
        <f>EXACT(B2566,bioshpere3_emission!B2566)</f>
        <v>1</v>
      </c>
      <c r="N2566" s="57" t="b">
        <f>EXACT(J2566,bioshpere3_emission!P2566)</f>
        <v>1</v>
      </c>
      <c r="O2566" s="57" t="s">
        <v>7743</v>
      </c>
      <c r="P2566" s="57" t="s">
        <v>7744</v>
      </c>
      <c r="Q2566" s="57" t="s">
        <v>7745</v>
      </c>
    </row>
    <row r="2567" spans="1:17" x14ac:dyDescent="0.25">
      <c r="A2567" s="58">
        <v>4168</v>
      </c>
      <c r="B2567" s="57" t="s">
        <v>3977</v>
      </c>
      <c r="C2567" s="57" t="s">
        <v>71</v>
      </c>
      <c r="D2567" s="57" t="s">
        <v>5772</v>
      </c>
      <c r="E2567" s="57" t="s">
        <v>7742</v>
      </c>
      <c r="F2567" s="57" t="s">
        <v>3979</v>
      </c>
      <c r="G2567" s="57" t="s">
        <v>14</v>
      </c>
      <c r="H2567" s="57" t="s">
        <v>15</v>
      </c>
      <c r="I2567" s="57" t="str">
        <f>_xlfn.CONCAT(O2567,E2567,P2567,D2567,P2567,Q2567)</f>
        <v>('biosphere3','a4789830-1a88-4685-abac-882046c10974')</v>
      </c>
      <c r="J2567" s="57" t="str">
        <f>_xlfn.CONCAT(F2567,C2567)</f>
        <v>Methomyl('water', 'ground-')</v>
      </c>
      <c r="K2567" s="57" t="b">
        <f>EXACT(F2567,bioshpere3_emission!E2567)</f>
        <v>1</v>
      </c>
      <c r="L2567" s="57" t="b">
        <f>EXACT(C2567,bioshpere3_emission!C2567)</f>
        <v>1</v>
      </c>
      <c r="M2567" s="57" t="b">
        <f>EXACT(B2567,bioshpere3_emission!B2567)</f>
        <v>1</v>
      </c>
      <c r="N2567" s="57" t="b">
        <f>EXACT(J2567,bioshpere3_emission!P2567)</f>
        <v>1</v>
      </c>
      <c r="O2567" s="57" t="s">
        <v>7743</v>
      </c>
      <c r="P2567" s="57" t="s">
        <v>7744</v>
      </c>
      <c r="Q2567" s="57" t="s">
        <v>7745</v>
      </c>
    </row>
    <row r="2568" spans="1:17" x14ac:dyDescent="0.25">
      <c r="A2568" s="58">
        <v>2810</v>
      </c>
      <c r="B2568" s="57" t="s">
        <v>3977</v>
      </c>
      <c r="C2568" s="57" t="s">
        <v>91</v>
      </c>
      <c r="D2568" s="57" t="s">
        <v>5214</v>
      </c>
      <c r="E2568" s="57" t="s">
        <v>7742</v>
      </c>
      <c r="F2568" s="57" t="s">
        <v>3979</v>
      </c>
      <c r="G2568" s="57" t="s">
        <v>14</v>
      </c>
      <c r="H2568" s="57" t="s">
        <v>15</v>
      </c>
      <c r="I2568" s="57" t="str">
        <f>_xlfn.CONCAT(O2568,E2568,P2568,D2568,P2568,Q2568)</f>
        <v>('biosphere3','839c3c22-3168-4736-a3f8-e9f772ef062f')</v>
      </c>
      <c r="J2568" s="57" t="str">
        <f>_xlfn.CONCAT(F2568,C2568)</f>
        <v>Methomyl('water', 'surface water')</v>
      </c>
      <c r="K2568" s="57" t="b">
        <f>EXACT(F2568,bioshpere3_emission!E2568)</f>
        <v>1</v>
      </c>
      <c r="L2568" s="57" t="b">
        <f>EXACT(C2568,bioshpere3_emission!C2568)</f>
        <v>1</v>
      </c>
      <c r="M2568" s="57" t="b">
        <f>EXACT(B2568,bioshpere3_emission!B2568)</f>
        <v>1</v>
      </c>
      <c r="N2568" s="57" t="b">
        <f>EXACT(J2568,bioshpere3_emission!P2568)</f>
        <v>1</v>
      </c>
      <c r="O2568" s="57" t="s">
        <v>7743</v>
      </c>
      <c r="P2568" s="57" t="s">
        <v>7744</v>
      </c>
      <c r="Q2568" s="57" t="s">
        <v>7745</v>
      </c>
    </row>
    <row r="2569" spans="1:17" x14ac:dyDescent="0.25">
      <c r="A2569" s="58">
        <v>4038</v>
      </c>
      <c r="B2569" s="57" t="s">
        <v>6447</v>
      </c>
      <c r="C2569" s="57" t="s">
        <v>17</v>
      </c>
      <c r="D2569" s="57" t="s">
        <v>6448</v>
      </c>
      <c r="E2569" s="57" t="s">
        <v>7742</v>
      </c>
      <c r="F2569" s="57" t="s">
        <v>6449</v>
      </c>
      <c r="G2569" s="57" t="s">
        <v>14</v>
      </c>
      <c r="H2569" s="57" t="s">
        <v>15</v>
      </c>
      <c r="I2569" s="57" t="str">
        <f>_xlfn.CONCAT(O2569,E2569,P2569,D2569,P2569,Q2569)</f>
        <v>('biosphere3','ac7c4d41-1854-5761-aa0d-fff910c6cc47')</v>
      </c>
      <c r="J2569" s="57" t="str">
        <f>_xlfn.CONCAT(F2569,C2569)</f>
        <v>Methoprene('soil', 'agricultural')</v>
      </c>
      <c r="K2569" s="57" t="b">
        <f>EXACT(F2569,bioshpere3_emission!E2569)</f>
        <v>1</v>
      </c>
      <c r="L2569" s="57" t="b">
        <f>EXACT(C2569,bioshpere3_emission!C2569)</f>
        <v>1</v>
      </c>
      <c r="M2569" s="57" t="b">
        <f>EXACT(B2569,bioshpere3_emission!B2569)</f>
        <v>1</v>
      </c>
      <c r="N2569" s="57" t="b">
        <f>EXACT(J2569,bioshpere3_emission!P2569)</f>
        <v>1</v>
      </c>
      <c r="O2569" s="57" t="s">
        <v>7743</v>
      </c>
      <c r="P2569" s="57" t="s">
        <v>7744</v>
      </c>
      <c r="Q2569" s="57" t="s">
        <v>7745</v>
      </c>
    </row>
    <row r="2570" spans="1:17" x14ac:dyDescent="0.25">
      <c r="A2570" s="58">
        <v>2753</v>
      </c>
      <c r="B2570" s="57" t="s">
        <v>7371</v>
      </c>
      <c r="C2570" s="57" t="s">
        <v>17</v>
      </c>
      <c r="D2570" s="57" t="s">
        <v>4794</v>
      </c>
      <c r="E2570" s="57" t="s">
        <v>7742</v>
      </c>
      <c r="F2570" s="57" t="s">
        <v>4795</v>
      </c>
      <c r="G2570" s="57" t="s">
        <v>14</v>
      </c>
      <c r="H2570" s="57" t="s">
        <v>15</v>
      </c>
      <c r="I2570" s="57" t="str">
        <f>_xlfn.CONCAT(O2570,E2570,P2570,D2570,P2570,Q2570)</f>
        <v>('biosphere3','7b34b63f-b1a0-4b25-ae5e-dc1368b4512a')</v>
      </c>
      <c r="J2570" s="57" t="str">
        <f>_xlfn.CONCAT(F2570,C2570)</f>
        <v>Methoxyfenozide('soil', 'agricultural')</v>
      </c>
      <c r="K2570" s="57" t="b">
        <f>EXACT(F2570,bioshpere3_emission!E2570)</f>
        <v>1</v>
      </c>
      <c r="L2570" s="57" t="b">
        <f>EXACT(C2570,bioshpere3_emission!C2570)</f>
        <v>1</v>
      </c>
      <c r="M2570" s="57" t="b">
        <f>EXACT(B2570,bioshpere3_emission!B2570)</f>
        <v>1</v>
      </c>
      <c r="N2570" s="57" t="b">
        <f>EXACT(J2570,bioshpere3_emission!P2570)</f>
        <v>1</v>
      </c>
      <c r="O2570" s="57" t="s">
        <v>7743</v>
      </c>
      <c r="P2570" s="57" t="s">
        <v>7744</v>
      </c>
      <c r="Q2570" s="57" t="s">
        <v>7745</v>
      </c>
    </row>
    <row r="2571" spans="1:17" x14ac:dyDescent="0.25">
      <c r="A2571" s="58">
        <v>3677</v>
      </c>
      <c r="B2571" s="57" t="s">
        <v>998</v>
      </c>
      <c r="C2571" s="57" t="s">
        <v>24</v>
      </c>
      <c r="D2571" s="57" t="s">
        <v>3202</v>
      </c>
      <c r="E2571" s="57" t="s">
        <v>7742</v>
      </c>
      <c r="F2571" s="57" t="s">
        <v>1000</v>
      </c>
      <c r="G2571" s="57" t="s">
        <v>14</v>
      </c>
      <c r="H2571" s="57" t="s">
        <v>15</v>
      </c>
      <c r="I2571" s="57" t="str">
        <f>_xlfn.CONCAT(O2571,E2571,P2571,D2571,P2571,Q2571)</f>
        <v>('biosphere3','0d4989fd-00e3-4522-905f-2ab6a1bd5677')</v>
      </c>
      <c r="J2571" s="57" t="str">
        <f>_xlfn.CONCAT(F2571,C2571)</f>
        <v>Methyl acetate('air', 'low population density, long-term')</v>
      </c>
      <c r="K2571" s="57" t="b">
        <f>EXACT(F2571,bioshpere3_emission!E2571)</f>
        <v>1</v>
      </c>
      <c r="L2571" s="57" t="b">
        <f>EXACT(C2571,bioshpere3_emission!C2571)</f>
        <v>1</v>
      </c>
      <c r="M2571" s="57" t="b">
        <f>EXACT(B2571,bioshpere3_emission!B2571)</f>
        <v>1</v>
      </c>
      <c r="N2571" s="57" t="b">
        <f>EXACT(J2571,bioshpere3_emission!P2571)</f>
        <v>1</v>
      </c>
      <c r="O2571" s="57" t="s">
        <v>7743</v>
      </c>
      <c r="P2571" s="57" t="s">
        <v>7744</v>
      </c>
      <c r="Q2571" s="57" t="s">
        <v>7745</v>
      </c>
    </row>
    <row r="2572" spans="1:17" x14ac:dyDescent="0.25">
      <c r="A2572" s="58">
        <v>899</v>
      </c>
      <c r="B2572" s="57" t="s">
        <v>998</v>
      </c>
      <c r="C2572" s="57" t="s">
        <v>31</v>
      </c>
      <c r="D2572" s="57" t="s">
        <v>5100</v>
      </c>
      <c r="E2572" s="57" t="s">
        <v>7742</v>
      </c>
      <c r="F2572" s="57" t="s">
        <v>1000</v>
      </c>
      <c r="G2572" s="57" t="s">
        <v>14</v>
      </c>
      <c r="H2572" s="57" t="s">
        <v>15</v>
      </c>
      <c r="I2572" s="57" t="str">
        <f>_xlfn.CONCAT(O2572,E2572,P2572,D2572,P2572,Q2572)</f>
        <v>('biosphere3','435b0dec-6a6a-4f44-8fa4-0988332459f5')</v>
      </c>
      <c r="J2572" s="57" t="str">
        <f>_xlfn.CONCAT(F2572,C2572)</f>
        <v>Methyl acetate('air', 'lower stratosphere + upper troposphere')</v>
      </c>
      <c r="K2572" s="57" t="b">
        <f>EXACT(F2572,bioshpere3_emission!E2572)</f>
        <v>1</v>
      </c>
      <c r="L2572" s="57" t="b">
        <f>EXACT(C2572,bioshpere3_emission!C2572)</f>
        <v>1</v>
      </c>
      <c r="M2572" s="57" t="b">
        <f>EXACT(B2572,bioshpere3_emission!B2572)</f>
        <v>1</v>
      </c>
      <c r="N2572" s="57" t="b">
        <f>EXACT(J2572,bioshpere3_emission!P2572)</f>
        <v>1</v>
      </c>
      <c r="O2572" s="57" t="s">
        <v>7743</v>
      </c>
      <c r="P2572" s="57" t="s">
        <v>7744</v>
      </c>
      <c r="Q2572" s="57" t="s">
        <v>7745</v>
      </c>
    </row>
    <row r="2573" spans="1:17" x14ac:dyDescent="0.25">
      <c r="A2573" s="58">
        <v>3147</v>
      </c>
      <c r="B2573" s="57" t="s">
        <v>998</v>
      </c>
      <c r="C2573" s="57" t="s">
        <v>27</v>
      </c>
      <c r="D2573" s="57" t="s">
        <v>999</v>
      </c>
      <c r="E2573" s="57" t="s">
        <v>7742</v>
      </c>
      <c r="F2573" s="57" t="s">
        <v>1000</v>
      </c>
      <c r="G2573" s="57" t="s">
        <v>14</v>
      </c>
      <c r="H2573" s="57" t="s">
        <v>15</v>
      </c>
      <c r="I2573" s="57" t="str">
        <f>_xlfn.CONCAT(O2573,E2573,P2573,D2573,P2573,Q2573)</f>
        <v>('biosphere3','ba38866f-4480-48a7-9e22-92a16fc3e9c5')</v>
      </c>
      <c r="J2573" s="57" t="str">
        <f>_xlfn.CONCAT(F2573,C2573)</f>
        <v>Methyl acetate('air', 'non-urban air or from high stacks')</v>
      </c>
      <c r="K2573" s="57" t="b">
        <f>EXACT(F2573,bioshpere3_emission!E2573)</f>
        <v>1</v>
      </c>
      <c r="L2573" s="57" t="b">
        <f>EXACT(C2573,bioshpere3_emission!C2573)</f>
        <v>1</v>
      </c>
      <c r="M2573" s="57" t="b">
        <f>EXACT(B2573,bioshpere3_emission!B2573)</f>
        <v>1</v>
      </c>
      <c r="N2573" s="57" t="b">
        <f>EXACT(J2573,bioshpere3_emission!P2573)</f>
        <v>1</v>
      </c>
      <c r="O2573" s="57" t="s">
        <v>7743</v>
      </c>
      <c r="P2573" s="57" t="s">
        <v>7744</v>
      </c>
      <c r="Q2573" s="57" t="s">
        <v>7745</v>
      </c>
    </row>
    <row r="2574" spans="1:17" x14ac:dyDescent="0.25">
      <c r="A2574" s="58">
        <v>2327</v>
      </c>
      <c r="B2574" s="57" t="s">
        <v>998</v>
      </c>
      <c r="C2574" s="57" t="s">
        <v>44</v>
      </c>
      <c r="D2574" s="57" t="s">
        <v>3339</v>
      </c>
      <c r="E2574" s="57" t="s">
        <v>7742</v>
      </c>
      <c r="F2574" s="57" t="s">
        <v>1000</v>
      </c>
      <c r="G2574" s="57" t="s">
        <v>14</v>
      </c>
      <c r="H2574" s="57" t="s">
        <v>15</v>
      </c>
      <c r="I2574" s="57" t="str">
        <f>_xlfn.CONCAT(O2574,E2574,P2574,D2574,P2574,Q2574)</f>
        <v>('biosphere3','ef06f2a4-4b8c-4740-9e06-0c2126d1839a')</v>
      </c>
      <c r="J2574" s="57" t="str">
        <f>_xlfn.CONCAT(F2574,C2574)</f>
        <v>Methyl acetate('air', 'urban air close to ground')</v>
      </c>
      <c r="K2574" s="57" t="b">
        <f>EXACT(F2574,bioshpere3_emission!E2574)</f>
        <v>1</v>
      </c>
      <c r="L2574" s="57" t="b">
        <f>EXACT(C2574,bioshpere3_emission!C2574)</f>
        <v>1</v>
      </c>
      <c r="M2574" s="57" t="b">
        <f>EXACT(B2574,bioshpere3_emission!B2574)</f>
        <v>1</v>
      </c>
      <c r="N2574" s="57" t="b">
        <f>EXACT(J2574,bioshpere3_emission!P2574)</f>
        <v>1</v>
      </c>
      <c r="O2574" s="57" t="s">
        <v>7743</v>
      </c>
      <c r="P2574" s="57" t="s">
        <v>7744</v>
      </c>
      <c r="Q2574" s="57" t="s">
        <v>7745</v>
      </c>
    </row>
    <row r="2575" spans="1:17" x14ac:dyDescent="0.25">
      <c r="A2575" s="58">
        <v>1853</v>
      </c>
      <c r="B2575" s="57" t="s">
        <v>998</v>
      </c>
      <c r="C2575" s="57" t="s">
        <v>190</v>
      </c>
      <c r="D2575" s="57" t="s">
        <v>1201</v>
      </c>
      <c r="E2575" s="57" t="s">
        <v>7742</v>
      </c>
      <c r="F2575" s="57" t="s">
        <v>1000</v>
      </c>
      <c r="G2575" s="57" t="s">
        <v>14</v>
      </c>
      <c r="H2575" s="57" t="s">
        <v>15</v>
      </c>
      <c r="I2575" s="57" t="str">
        <f>_xlfn.CONCAT(O2575,E2575,P2575,D2575,P2575,Q2575)</f>
        <v>('biosphere3','bd70c699-1ea1-4bb1-b23d-bc771d7d6311')</v>
      </c>
      <c r="J2575" s="57" t="str">
        <f>_xlfn.CONCAT(F2575,C2575)</f>
        <v>Methyl acetate('air',)</v>
      </c>
      <c r="K2575" s="57" t="b">
        <f>EXACT(F2575,bioshpere3_emission!E2575)</f>
        <v>1</v>
      </c>
      <c r="L2575" s="57" t="b">
        <f>EXACT(C2575,bioshpere3_emission!C2575)</f>
        <v>1</v>
      </c>
      <c r="M2575" s="57" t="b">
        <f>EXACT(B2575,bioshpere3_emission!B2575)</f>
        <v>1</v>
      </c>
      <c r="N2575" s="57" t="b">
        <f>EXACT(J2575,bioshpere3_emission!P2575)</f>
        <v>1</v>
      </c>
      <c r="O2575" s="57" t="s">
        <v>7743</v>
      </c>
      <c r="P2575" s="57" t="s">
        <v>7744</v>
      </c>
      <c r="Q2575" s="57" t="s">
        <v>7745</v>
      </c>
    </row>
    <row r="2576" spans="1:17" x14ac:dyDescent="0.25">
      <c r="A2576" s="58">
        <v>1449</v>
      </c>
      <c r="B2576" s="57" t="s">
        <v>998</v>
      </c>
      <c r="C2576" s="57" t="s">
        <v>71</v>
      </c>
      <c r="D2576" s="57" t="s">
        <v>4361</v>
      </c>
      <c r="E2576" s="57" t="s">
        <v>7742</v>
      </c>
      <c r="F2576" s="57" t="s">
        <v>1000</v>
      </c>
      <c r="G2576" s="57" t="s">
        <v>14</v>
      </c>
      <c r="H2576" s="57" t="s">
        <v>15</v>
      </c>
      <c r="I2576" s="57" t="str">
        <f>_xlfn.CONCAT(O2576,E2576,P2576,D2576,P2576,Q2576)</f>
        <v>('biosphere3','f3760828-91d3-4477-97fa-eaf4cd98dd43')</v>
      </c>
      <c r="J2576" s="57" t="str">
        <f>_xlfn.CONCAT(F2576,C2576)</f>
        <v>Methyl acetate('water', 'ground-')</v>
      </c>
      <c r="K2576" s="57" t="b">
        <f>EXACT(F2576,bioshpere3_emission!E2576)</f>
        <v>1</v>
      </c>
      <c r="L2576" s="57" t="b">
        <f>EXACT(C2576,bioshpere3_emission!C2576)</f>
        <v>1</v>
      </c>
      <c r="M2576" s="57" t="b">
        <f>EXACT(B2576,bioshpere3_emission!B2576)</f>
        <v>1</v>
      </c>
      <c r="N2576" s="57" t="b">
        <f>EXACT(J2576,bioshpere3_emission!P2576)</f>
        <v>1</v>
      </c>
      <c r="O2576" s="57" t="s">
        <v>7743</v>
      </c>
      <c r="P2576" s="57" t="s">
        <v>7744</v>
      </c>
      <c r="Q2576" s="57" t="s">
        <v>7745</v>
      </c>
    </row>
    <row r="2577" spans="1:17" x14ac:dyDescent="0.25">
      <c r="A2577" s="58">
        <v>2626</v>
      </c>
      <c r="B2577" s="57" t="s">
        <v>998</v>
      </c>
      <c r="C2577" s="57" t="s">
        <v>100</v>
      </c>
      <c r="D2577" s="57" t="s">
        <v>4876</v>
      </c>
      <c r="E2577" s="57" t="s">
        <v>7742</v>
      </c>
      <c r="F2577" s="57" t="s">
        <v>1000</v>
      </c>
      <c r="G2577" s="57" t="s">
        <v>14</v>
      </c>
      <c r="H2577" s="57" t="s">
        <v>15</v>
      </c>
      <c r="I2577" s="57" t="str">
        <f>_xlfn.CONCAT(O2577,E2577,P2577,D2577,P2577,Q2577)</f>
        <v>('biosphere3','6a9c52f3-a397-43be-b1c8-b6c4a4a5df4c')</v>
      </c>
      <c r="J2577" s="57" t="str">
        <f>_xlfn.CONCAT(F2577,C2577)</f>
        <v>Methyl acetate('water', 'ground-, long-term')</v>
      </c>
      <c r="K2577" s="57" t="b">
        <f>EXACT(F2577,bioshpere3_emission!E2577)</f>
        <v>1</v>
      </c>
      <c r="L2577" s="57" t="b">
        <f>EXACT(C2577,bioshpere3_emission!C2577)</f>
        <v>1</v>
      </c>
      <c r="M2577" s="57" t="b">
        <f>EXACT(B2577,bioshpere3_emission!B2577)</f>
        <v>1</v>
      </c>
      <c r="N2577" s="57" t="b">
        <f>EXACT(J2577,bioshpere3_emission!P2577)</f>
        <v>1</v>
      </c>
      <c r="O2577" s="57" t="s">
        <v>7743</v>
      </c>
      <c r="P2577" s="57" t="s">
        <v>7744</v>
      </c>
      <c r="Q2577" s="57" t="s">
        <v>7745</v>
      </c>
    </row>
    <row r="2578" spans="1:17" x14ac:dyDescent="0.25">
      <c r="A2578" s="58">
        <v>2496</v>
      </c>
      <c r="B2578" s="57" t="s">
        <v>998</v>
      </c>
      <c r="C2578" s="57" t="s">
        <v>10</v>
      </c>
      <c r="D2578" s="57" t="s">
        <v>4890</v>
      </c>
      <c r="E2578" s="57" t="s">
        <v>7742</v>
      </c>
      <c r="F2578" s="57" t="s">
        <v>1000</v>
      </c>
      <c r="G2578" s="57" t="s">
        <v>14</v>
      </c>
      <c r="H2578" s="57" t="s">
        <v>15</v>
      </c>
      <c r="I2578" s="57" t="str">
        <f>_xlfn.CONCAT(O2578,E2578,P2578,D2578,P2578,Q2578)</f>
        <v>('biosphere3','a4c2509a-20bb-439d-b993-1b19c4adcd33')</v>
      </c>
      <c r="J2578" s="57" t="str">
        <f>_xlfn.CONCAT(F2578,C2578)</f>
        <v>Methyl acetate('water', 'ocean')</v>
      </c>
      <c r="K2578" s="57" t="b">
        <f>EXACT(F2578,bioshpere3_emission!E2578)</f>
        <v>1</v>
      </c>
      <c r="L2578" s="57" t="b">
        <f>EXACT(C2578,bioshpere3_emission!C2578)</f>
        <v>1</v>
      </c>
      <c r="M2578" s="57" t="b">
        <f>EXACT(B2578,bioshpere3_emission!B2578)</f>
        <v>1</v>
      </c>
      <c r="N2578" s="57" t="b">
        <f>EXACT(J2578,bioshpere3_emission!P2578)</f>
        <v>1</v>
      </c>
      <c r="O2578" s="57" t="s">
        <v>7743</v>
      </c>
      <c r="P2578" s="57" t="s">
        <v>7744</v>
      </c>
      <c r="Q2578" s="57" t="s">
        <v>7745</v>
      </c>
    </row>
    <row r="2579" spans="1:17" x14ac:dyDescent="0.25">
      <c r="A2579" s="58">
        <v>4050</v>
      </c>
      <c r="B2579" s="57" t="s">
        <v>998</v>
      </c>
      <c r="C2579" s="57" t="s">
        <v>91</v>
      </c>
      <c r="D2579" s="57" t="s">
        <v>4966</v>
      </c>
      <c r="E2579" s="57" t="s">
        <v>7742</v>
      </c>
      <c r="F2579" s="57" t="s">
        <v>1000</v>
      </c>
      <c r="G2579" s="57" t="s">
        <v>14</v>
      </c>
      <c r="H2579" s="57" t="s">
        <v>15</v>
      </c>
      <c r="I2579" s="57" t="str">
        <f>_xlfn.CONCAT(O2579,E2579,P2579,D2579,P2579,Q2579)</f>
        <v>('biosphere3','98b0b2a5-8c73-4cf0-be04-a6a4e8889bb1')</v>
      </c>
      <c r="J2579" s="57" t="str">
        <f>_xlfn.CONCAT(F2579,C2579)</f>
        <v>Methyl acetate('water', 'surface water')</v>
      </c>
      <c r="K2579" s="57" t="b">
        <f>EXACT(F2579,bioshpere3_emission!E2579)</f>
        <v>1</v>
      </c>
      <c r="L2579" s="57" t="b">
        <f>EXACT(C2579,bioshpere3_emission!C2579)</f>
        <v>1</v>
      </c>
      <c r="M2579" s="57" t="b">
        <f>EXACT(B2579,bioshpere3_emission!B2579)</f>
        <v>1</v>
      </c>
      <c r="N2579" s="57" t="b">
        <f>EXACT(J2579,bioshpere3_emission!P2579)</f>
        <v>1</v>
      </c>
      <c r="O2579" s="57" t="s">
        <v>7743</v>
      </c>
      <c r="P2579" s="57" t="s">
        <v>7744</v>
      </c>
      <c r="Q2579" s="57" t="s">
        <v>7745</v>
      </c>
    </row>
    <row r="2580" spans="1:17" x14ac:dyDescent="0.25">
      <c r="A2580" s="58">
        <v>3299</v>
      </c>
      <c r="B2580" s="57" t="s">
        <v>998</v>
      </c>
      <c r="C2580" s="57" t="s">
        <v>48</v>
      </c>
      <c r="D2580" s="57" t="s">
        <v>4570</v>
      </c>
      <c r="E2580" s="57" t="s">
        <v>7742</v>
      </c>
      <c r="F2580" s="57" t="s">
        <v>1000</v>
      </c>
      <c r="G2580" s="57" t="s">
        <v>14</v>
      </c>
      <c r="H2580" s="57" t="s">
        <v>15</v>
      </c>
      <c r="I2580" s="57" t="str">
        <f>_xlfn.CONCAT(O2580,E2580,P2580,D2580,P2580,Q2580)</f>
        <v>('biosphere3','c2f5d202-daf5-4e73-87ec-2c4fc75b832c')</v>
      </c>
      <c r="J2580" s="57" t="str">
        <f>_xlfn.CONCAT(F2580,C2580)</f>
        <v>Methyl acetate('water',)</v>
      </c>
      <c r="K2580" s="57" t="b">
        <f>EXACT(F2580,bioshpere3_emission!E2580)</f>
        <v>1</v>
      </c>
      <c r="L2580" s="57" t="b">
        <f>EXACT(C2580,bioshpere3_emission!C2580)</f>
        <v>1</v>
      </c>
      <c r="M2580" s="57" t="b">
        <f>EXACT(B2580,bioshpere3_emission!B2580)</f>
        <v>1</v>
      </c>
      <c r="N2580" s="57" t="b">
        <f>EXACT(J2580,bioshpere3_emission!P2580)</f>
        <v>1</v>
      </c>
      <c r="O2580" s="57" t="s">
        <v>7743</v>
      </c>
      <c r="P2580" s="57" t="s">
        <v>7744</v>
      </c>
      <c r="Q2580" s="57" t="s">
        <v>7745</v>
      </c>
    </row>
    <row r="2581" spans="1:17" x14ac:dyDescent="0.25">
      <c r="A2581" s="58">
        <v>819</v>
      </c>
      <c r="B2581" s="57" t="s">
        <v>1548</v>
      </c>
      <c r="C2581" s="57" t="s">
        <v>24</v>
      </c>
      <c r="D2581" s="57" t="s">
        <v>2563</v>
      </c>
      <c r="E2581" s="57" t="s">
        <v>7742</v>
      </c>
      <c r="F2581" s="57" t="s">
        <v>1550</v>
      </c>
      <c r="G2581" s="57" t="s">
        <v>14</v>
      </c>
      <c r="H2581" s="57" t="s">
        <v>15</v>
      </c>
      <c r="I2581" s="57" t="str">
        <f>_xlfn.CONCAT(O2581,E2581,P2581,D2581,P2581,Q2581)</f>
        <v>('biosphere3','17d135a5-2367-40d1-864b-fe817cd2284e')</v>
      </c>
      <c r="J2581" s="57" t="str">
        <f>_xlfn.CONCAT(F2581,C2581)</f>
        <v>Methyl acrylate('air', 'low population density, long-term')</v>
      </c>
      <c r="K2581" s="57" t="b">
        <f>EXACT(F2581,bioshpere3_emission!E2581)</f>
        <v>1</v>
      </c>
      <c r="L2581" s="57" t="b">
        <f>EXACT(C2581,bioshpere3_emission!C2581)</f>
        <v>1</v>
      </c>
      <c r="M2581" s="57" t="b">
        <f>EXACT(B2581,bioshpere3_emission!B2581)</f>
        <v>1</v>
      </c>
      <c r="N2581" s="57" t="b">
        <f>EXACT(J2581,bioshpere3_emission!P2581)</f>
        <v>1</v>
      </c>
      <c r="O2581" s="57" t="s">
        <v>7743</v>
      </c>
      <c r="P2581" s="57" t="s">
        <v>7744</v>
      </c>
      <c r="Q2581" s="57" t="s">
        <v>7745</v>
      </c>
    </row>
    <row r="2582" spans="1:17" x14ac:dyDescent="0.25">
      <c r="A2582" s="58">
        <v>4346</v>
      </c>
      <c r="B2582" s="57" t="s">
        <v>1548</v>
      </c>
      <c r="C2582" s="57" t="s">
        <v>31</v>
      </c>
      <c r="D2582" s="57" t="s">
        <v>2380</v>
      </c>
      <c r="E2582" s="57" t="s">
        <v>7742</v>
      </c>
      <c r="F2582" s="57" t="s">
        <v>1550</v>
      </c>
      <c r="G2582" s="57" t="s">
        <v>14</v>
      </c>
      <c r="H2582" s="57" t="s">
        <v>15</v>
      </c>
      <c r="I2582" s="57" t="str">
        <f>_xlfn.CONCAT(O2582,E2582,P2582,D2582,P2582,Q2582)</f>
        <v>('biosphere3','4909973f-d10f-41aa-bf17-68f1d9dd21bc')</v>
      </c>
      <c r="J2582" s="57" t="str">
        <f>_xlfn.CONCAT(F2582,C2582)</f>
        <v>Methyl acrylate('air', 'lower stratosphere + upper troposphere')</v>
      </c>
      <c r="K2582" s="57" t="b">
        <f>EXACT(F2582,bioshpere3_emission!E2582)</f>
        <v>1</v>
      </c>
      <c r="L2582" s="57" t="b">
        <f>EXACT(C2582,bioshpere3_emission!C2582)</f>
        <v>1</v>
      </c>
      <c r="M2582" s="57" t="b">
        <f>EXACT(B2582,bioshpere3_emission!B2582)</f>
        <v>1</v>
      </c>
      <c r="N2582" s="57" t="b">
        <f>EXACT(J2582,bioshpere3_emission!P2582)</f>
        <v>1</v>
      </c>
      <c r="O2582" s="57" t="s">
        <v>7743</v>
      </c>
      <c r="P2582" s="57" t="s">
        <v>7744</v>
      </c>
      <c r="Q2582" s="57" t="s">
        <v>7745</v>
      </c>
    </row>
    <row r="2583" spans="1:17" x14ac:dyDescent="0.25">
      <c r="A2583" s="58">
        <v>1712</v>
      </c>
      <c r="B2583" s="57" t="s">
        <v>1548</v>
      </c>
      <c r="C2583" s="57" t="s">
        <v>27</v>
      </c>
      <c r="D2583" s="57" t="s">
        <v>4524</v>
      </c>
      <c r="E2583" s="57" t="s">
        <v>7742</v>
      </c>
      <c r="F2583" s="57" t="s">
        <v>1550</v>
      </c>
      <c r="G2583" s="57" t="s">
        <v>14</v>
      </c>
      <c r="H2583" s="57" t="s">
        <v>15</v>
      </c>
      <c r="I2583" s="57" t="str">
        <f>_xlfn.CONCAT(O2583,E2583,P2583,D2583,P2583,Q2583)</f>
        <v>('biosphere3','d73b06f1-4a08-445b-919a-e8f3e98d4ad1')</v>
      </c>
      <c r="J2583" s="57" t="str">
        <f>_xlfn.CONCAT(F2583,C2583)</f>
        <v>Methyl acrylate('air', 'non-urban air or from high stacks')</v>
      </c>
      <c r="K2583" s="57" t="b">
        <f>EXACT(F2583,bioshpere3_emission!E2583)</f>
        <v>1</v>
      </c>
      <c r="L2583" s="57" t="b">
        <f>EXACT(C2583,bioshpere3_emission!C2583)</f>
        <v>1</v>
      </c>
      <c r="M2583" s="57" t="b">
        <f>EXACT(B2583,bioshpere3_emission!B2583)</f>
        <v>1</v>
      </c>
      <c r="N2583" s="57" t="b">
        <f>EXACT(J2583,bioshpere3_emission!P2583)</f>
        <v>1</v>
      </c>
      <c r="O2583" s="57" t="s">
        <v>7743</v>
      </c>
      <c r="P2583" s="57" t="s">
        <v>7744</v>
      </c>
      <c r="Q2583" s="57" t="s">
        <v>7745</v>
      </c>
    </row>
    <row r="2584" spans="1:17" x14ac:dyDescent="0.25">
      <c r="A2584" s="58">
        <v>344</v>
      </c>
      <c r="B2584" s="57" t="s">
        <v>1548</v>
      </c>
      <c r="C2584" s="57" t="s">
        <v>44</v>
      </c>
      <c r="D2584" s="57" t="s">
        <v>1549</v>
      </c>
      <c r="E2584" s="57" t="s">
        <v>7742</v>
      </c>
      <c r="F2584" s="57" t="s">
        <v>1550</v>
      </c>
      <c r="G2584" s="57" t="s">
        <v>14</v>
      </c>
      <c r="H2584" s="57" t="s">
        <v>15</v>
      </c>
      <c r="I2584" s="57" t="str">
        <f>_xlfn.CONCAT(O2584,E2584,P2584,D2584,P2584,Q2584)</f>
        <v>('biosphere3','6994b171-4ce1-4877-9c17-c206180fcea3')</v>
      </c>
      <c r="J2584" s="57" t="str">
        <f>_xlfn.CONCAT(F2584,C2584)</f>
        <v>Methyl acrylate('air', 'urban air close to ground')</v>
      </c>
      <c r="K2584" s="57" t="b">
        <f>EXACT(F2584,bioshpere3_emission!E2584)</f>
        <v>1</v>
      </c>
      <c r="L2584" s="57" t="b">
        <f>EXACT(C2584,bioshpere3_emission!C2584)</f>
        <v>1</v>
      </c>
      <c r="M2584" s="57" t="b">
        <f>EXACT(B2584,bioshpere3_emission!B2584)</f>
        <v>1</v>
      </c>
      <c r="N2584" s="57" t="b">
        <f>EXACT(J2584,bioshpere3_emission!P2584)</f>
        <v>1</v>
      </c>
      <c r="O2584" s="57" t="s">
        <v>7743</v>
      </c>
      <c r="P2584" s="57" t="s">
        <v>7744</v>
      </c>
      <c r="Q2584" s="57" t="s">
        <v>7745</v>
      </c>
    </row>
    <row r="2585" spans="1:17" x14ac:dyDescent="0.25">
      <c r="A2585" s="58">
        <v>1713</v>
      </c>
      <c r="B2585" s="57" t="s">
        <v>1548</v>
      </c>
      <c r="C2585" s="57" t="s">
        <v>190</v>
      </c>
      <c r="D2585" s="57" t="s">
        <v>4845</v>
      </c>
      <c r="E2585" s="57" t="s">
        <v>7742</v>
      </c>
      <c r="F2585" s="57" t="s">
        <v>1550</v>
      </c>
      <c r="G2585" s="57" t="s">
        <v>14</v>
      </c>
      <c r="H2585" s="57" t="s">
        <v>15</v>
      </c>
      <c r="I2585" s="57" t="str">
        <f>_xlfn.CONCAT(O2585,E2585,P2585,D2585,P2585,Q2585)</f>
        <v>('biosphere3','39c49db2-409a-4d5d-93f5-454535398965')</v>
      </c>
      <c r="J2585" s="57" t="str">
        <f>_xlfn.CONCAT(F2585,C2585)</f>
        <v>Methyl acrylate('air',)</v>
      </c>
      <c r="K2585" s="57" t="b">
        <f>EXACT(F2585,bioshpere3_emission!E2585)</f>
        <v>1</v>
      </c>
      <c r="L2585" s="57" t="b">
        <f>EXACT(C2585,bioshpere3_emission!C2585)</f>
        <v>1</v>
      </c>
      <c r="M2585" s="57" t="b">
        <f>EXACT(B2585,bioshpere3_emission!B2585)</f>
        <v>1</v>
      </c>
      <c r="N2585" s="57" t="b">
        <f>EXACT(J2585,bioshpere3_emission!P2585)</f>
        <v>1</v>
      </c>
      <c r="O2585" s="57" t="s">
        <v>7743</v>
      </c>
      <c r="P2585" s="57" t="s">
        <v>7744</v>
      </c>
      <c r="Q2585" s="57" t="s">
        <v>7745</v>
      </c>
    </row>
    <row r="2586" spans="1:17" x14ac:dyDescent="0.25">
      <c r="A2586" s="58">
        <v>1320</v>
      </c>
      <c r="B2586" s="57" t="s">
        <v>1548</v>
      </c>
      <c r="C2586" s="57" t="s">
        <v>71</v>
      </c>
      <c r="D2586" s="57" t="s">
        <v>2262</v>
      </c>
      <c r="E2586" s="57" t="s">
        <v>7742</v>
      </c>
      <c r="F2586" s="57" t="s">
        <v>1550</v>
      </c>
      <c r="G2586" s="57" t="s">
        <v>14</v>
      </c>
      <c r="H2586" s="57" t="s">
        <v>15</v>
      </c>
      <c r="I2586" s="57" t="str">
        <f>_xlfn.CONCAT(O2586,E2586,P2586,D2586,P2586,Q2586)</f>
        <v>('biosphere3','c76c611f-3653-46c0-a91a-ff8ba8bee15b')</v>
      </c>
      <c r="J2586" s="57" t="str">
        <f>_xlfn.CONCAT(F2586,C2586)</f>
        <v>Methyl acrylate('water', 'ground-')</v>
      </c>
      <c r="K2586" s="57" t="b">
        <f>EXACT(F2586,bioshpere3_emission!E2586)</f>
        <v>1</v>
      </c>
      <c r="L2586" s="57" t="b">
        <f>EXACT(C2586,bioshpere3_emission!C2586)</f>
        <v>1</v>
      </c>
      <c r="M2586" s="57" t="b">
        <f>EXACT(B2586,bioshpere3_emission!B2586)</f>
        <v>1</v>
      </c>
      <c r="N2586" s="57" t="b">
        <f>EXACT(J2586,bioshpere3_emission!P2586)</f>
        <v>1</v>
      </c>
      <c r="O2586" s="57" t="s">
        <v>7743</v>
      </c>
      <c r="P2586" s="57" t="s">
        <v>7744</v>
      </c>
      <c r="Q2586" s="57" t="s">
        <v>7745</v>
      </c>
    </row>
    <row r="2587" spans="1:17" x14ac:dyDescent="0.25">
      <c r="A2587" s="58">
        <v>765</v>
      </c>
      <c r="B2587" s="57" t="s">
        <v>1548</v>
      </c>
      <c r="C2587" s="57" t="s">
        <v>100</v>
      </c>
      <c r="D2587" s="57" t="s">
        <v>6389</v>
      </c>
      <c r="E2587" s="57" t="s">
        <v>7742</v>
      </c>
      <c r="F2587" s="57" t="s">
        <v>1550</v>
      </c>
      <c r="G2587" s="57" t="s">
        <v>14</v>
      </c>
      <c r="H2587" s="57" t="s">
        <v>15</v>
      </c>
      <c r="I2587" s="57" t="str">
        <f>_xlfn.CONCAT(O2587,E2587,P2587,D2587,P2587,Q2587)</f>
        <v>('biosphere3','6cdb9fc0-1865-4152-b05b-a60fd1f20a7e')</v>
      </c>
      <c r="J2587" s="57" t="str">
        <f>_xlfn.CONCAT(F2587,C2587)</f>
        <v>Methyl acrylate('water', 'ground-, long-term')</v>
      </c>
      <c r="K2587" s="57" t="b">
        <f>EXACT(F2587,bioshpere3_emission!E2587)</f>
        <v>1</v>
      </c>
      <c r="L2587" s="57" t="b">
        <f>EXACT(C2587,bioshpere3_emission!C2587)</f>
        <v>1</v>
      </c>
      <c r="M2587" s="57" t="b">
        <f>EXACT(B2587,bioshpere3_emission!B2587)</f>
        <v>1</v>
      </c>
      <c r="N2587" s="57" t="b">
        <f>EXACT(J2587,bioshpere3_emission!P2587)</f>
        <v>1</v>
      </c>
      <c r="O2587" s="57" t="s">
        <v>7743</v>
      </c>
      <c r="P2587" s="57" t="s">
        <v>7744</v>
      </c>
      <c r="Q2587" s="57" t="s">
        <v>7745</v>
      </c>
    </row>
    <row r="2588" spans="1:17" x14ac:dyDescent="0.25">
      <c r="A2588" s="58">
        <v>1181</v>
      </c>
      <c r="B2588" s="57" t="s">
        <v>1548</v>
      </c>
      <c r="C2588" s="57" t="s">
        <v>10</v>
      </c>
      <c r="D2588" s="57" t="s">
        <v>6480</v>
      </c>
      <c r="E2588" s="57" t="s">
        <v>7742</v>
      </c>
      <c r="F2588" s="57" t="s">
        <v>1550</v>
      </c>
      <c r="G2588" s="57" t="s">
        <v>14</v>
      </c>
      <c r="H2588" s="57" t="s">
        <v>15</v>
      </c>
      <c r="I2588" s="57" t="str">
        <f>_xlfn.CONCAT(O2588,E2588,P2588,D2588,P2588,Q2588)</f>
        <v>('biosphere3','82df49c5-8ff3-4d99-abe9-7e5e917a0d13')</v>
      </c>
      <c r="J2588" s="57" t="str">
        <f>_xlfn.CONCAT(F2588,C2588)</f>
        <v>Methyl acrylate('water', 'ocean')</v>
      </c>
      <c r="K2588" s="57" t="b">
        <f>EXACT(F2588,bioshpere3_emission!E2588)</f>
        <v>1</v>
      </c>
      <c r="L2588" s="57" t="b">
        <f>EXACT(C2588,bioshpere3_emission!C2588)</f>
        <v>1</v>
      </c>
      <c r="M2588" s="57" t="b">
        <f>EXACT(B2588,bioshpere3_emission!B2588)</f>
        <v>1</v>
      </c>
      <c r="N2588" s="57" t="b">
        <f>EXACT(J2588,bioshpere3_emission!P2588)</f>
        <v>1</v>
      </c>
      <c r="O2588" s="57" t="s">
        <v>7743</v>
      </c>
      <c r="P2588" s="57" t="s">
        <v>7744</v>
      </c>
      <c r="Q2588" s="57" t="s">
        <v>7745</v>
      </c>
    </row>
    <row r="2589" spans="1:17" x14ac:dyDescent="0.25">
      <c r="A2589" s="58">
        <v>552</v>
      </c>
      <c r="B2589" s="57" t="s">
        <v>1548</v>
      </c>
      <c r="C2589" s="57" t="s">
        <v>91</v>
      </c>
      <c r="D2589" s="57" t="s">
        <v>6258</v>
      </c>
      <c r="E2589" s="57" t="s">
        <v>7742</v>
      </c>
      <c r="F2589" s="57" t="s">
        <v>1550</v>
      </c>
      <c r="G2589" s="57" t="s">
        <v>14</v>
      </c>
      <c r="H2589" s="57" t="s">
        <v>15</v>
      </c>
      <c r="I2589" s="57" t="str">
        <f>_xlfn.CONCAT(O2589,E2589,P2589,D2589,P2589,Q2589)</f>
        <v>('biosphere3','59e05e46-aeee-4b33-8878-746810c16cbf')</v>
      </c>
      <c r="J2589" s="57" t="str">
        <f>_xlfn.CONCAT(F2589,C2589)</f>
        <v>Methyl acrylate('water', 'surface water')</v>
      </c>
      <c r="K2589" s="57" t="b">
        <f>EXACT(F2589,bioshpere3_emission!E2589)</f>
        <v>1</v>
      </c>
      <c r="L2589" s="57" t="b">
        <f>EXACT(C2589,bioshpere3_emission!C2589)</f>
        <v>1</v>
      </c>
      <c r="M2589" s="57" t="b">
        <f>EXACT(B2589,bioshpere3_emission!B2589)</f>
        <v>1</v>
      </c>
      <c r="N2589" s="57" t="b">
        <f>EXACT(J2589,bioshpere3_emission!P2589)</f>
        <v>1</v>
      </c>
      <c r="O2589" s="57" t="s">
        <v>7743</v>
      </c>
      <c r="P2589" s="57" t="s">
        <v>7744</v>
      </c>
      <c r="Q2589" s="57" t="s">
        <v>7745</v>
      </c>
    </row>
    <row r="2590" spans="1:17" x14ac:dyDescent="0.25">
      <c r="A2590" s="58">
        <v>3466</v>
      </c>
      <c r="B2590" s="57" t="s">
        <v>1548</v>
      </c>
      <c r="C2590" s="57" t="s">
        <v>48</v>
      </c>
      <c r="D2590" s="57" t="s">
        <v>2442</v>
      </c>
      <c r="E2590" s="57" t="s">
        <v>7742</v>
      </c>
      <c r="F2590" s="57" t="s">
        <v>1550</v>
      </c>
      <c r="G2590" s="57" t="s">
        <v>14</v>
      </c>
      <c r="H2590" s="57" t="s">
        <v>15</v>
      </c>
      <c r="I2590" s="57" t="str">
        <f>_xlfn.CONCAT(O2590,E2590,P2590,D2590,P2590,Q2590)</f>
        <v>('biosphere3','85fa4541-289d-4e24-9664-09efa68fe470')</v>
      </c>
      <c r="J2590" s="57" t="str">
        <f>_xlfn.CONCAT(F2590,C2590)</f>
        <v>Methyl acrylate('water',)</v>
      </c>
      <c r="K2590" s="57" t="b">
        <f>EXACT(F2590,bioshpere3_emission!E2590)</f>
        <v>1</v>
      </c>
      <c r="L2590" s="57" t="b">
        <f>EXACT(C2590,bioshpere3_emission!C2590)</f>
        <v>1</v>
      </c>
      <c r="M2590" s="57" t="b">
        <f>EXACT(B2590,bioshpere3_emission!B2590)</f>
        <v>1</v>
      </c>
      <c r="N2590" s="57" t="b">
        <f>EXACT(J2590,bioshpere3_emission!P2590)</f>
        <v>1</v>
      </c>
      <c r="O2590" s="57" t="s">
        <v>7743</v>
      </c>
      <c r="P2590" s="57" t="s">
        <v>7744</v>
      </c>
      <c r="Q2590" s="57" t="s">
        <v>7745</v>
      </c>
    </row>
    <row r="2591" spans="1:17" x14ac:dyDescent="0.25">
      <c r="A2591" s="58">
        <v>3743</v>
      </c>
      <c r="B2591" s="57" t="s">
        <v>483</v>
      </c>
      <c r="C2591" s="57" t="s">
        <v>24</v>
      </c>
      <c r="D2591" s="57" t="s">
        <v>346</v>
      </c>
      <c r="E2591" s="57" t="s">
        <v>7742</v>
      </c>
      <c r="F2591" s="57" t="s">
        <v>347</v>
      </c>
      <c r="G2591" s="57" t="s">
        <v>14</v>
      </c>
      <c r="H2591" s="57" t="s">
        <v>15</v>
      </c>
      <c r="I2591" s="57" t="str">
        <f>_xlfn.CONCAT(O2591,E2591,P2591,D2591,P2591,Q2591)</f>
        <v>('biosphere3','b42ad523-227d-4774-bcc6-a5f4f7ba2bb2')</v>
      </c>
      <c r="J2591" s="57" t="str">
        <f>_xlfn.CONCAT(F2591,C2591)</f>
        <v>Methyl amine('air', 'low population density, long-term')</v>
      </c>
      <c r="K2591" s="57" t="b">
        <f>EXACT(F2591,bioshpere3_emission!E2591)</f>
        <v>1</v>
      </c>
      <c r="L2591" s="57" t="b">
        <f>EXACT(C2591,bioshpere3_emission!C2591)</f>
        <v>1</v>
      </c>
      <c r="M2591" s="57" t="b">
        <f>EXACT(B2591,bioshpere3_emission!B2591)</f>
        <v>1</v>
      </c>
      <c r="N2591" s="57" t="b">
        <f>EXACT(J2591,bioshpere3_emission!P2591)</f>
        <v>1</v>
      </c>
      <c r="O2591" s="57" t="s">
        <v>7743</v>
      </c>
      <c r="P2591" s="57" t="s">
        <v>7744</v>
      </c>
      <c r="Q2591" s="57" t="s">
        <v>7745</v>
      </c>
    </row>
    <row r="2592" spans="1:17" x14ac:dyDescent="0.25">
      <c r="A2592" s="58">
        <v>903</v>
      </c>
      <c r="B2592" s="57" t="s">
        <v>483</v>
      </c>
      <c r="C2592" s="57" t="s">
        <v>31</v>
      </c>
      <c r="D2592" s="57" t="s">
        <v>667</v>
      </c>
      <c r="E2592" s="57" t="s">
        <v>7742</v>
      </c>
      <c r="F2592" s="57" t="s">
        <v>347</v>
      </c>
      <c r="G2592" s="57" t="s">
        <v>14</v>
      </c>
      <c r="H2592" s="57" t="s">
        <v>15</v>
      </c>
      <c r="I2592" s="57" t="str">
        <f>_xlfn.CONCAT(O2592,E2592,P2592,D2592,P2592,Q2592)</f>
        <v>('biosphere3','78457869-af20-404f-a3bf-bad384fc177b')</v>
      </c>
      <c r="J2592" s="57" t="str">
        <f>_xlfn.CONCAT(F2592,C2592)</f>
        <v>Methyl amine('air', 'lower stratosphere + upper troposphere')</v>
      </c>
      <c r="K2592" s="57" t="b">
        <f>EXACT(F2592,bioshpere3_emission!E2592)</f>
        <v>1</v>
      </c>
      <c r="L2592" s="57" t="b">
        <f>EXACT(C2592,bioshpere3_emission!C2592)</f>
        <v>1</v>
      </c>
      <c r="M2592" s="57" t="b">
        <f>EXACT(B2592,bioshpere3_emission!B2592)</f>
        <v>1</v>
      </c>
      <c r="N2592" s="57" t="b">
        <f>EXACT(J2592,bioshpere3_emission!P2592)</f>
        <v>1</v>
      </c>
      <c r="O2592" s="57" t="s">
        <v>7743</v>
      </c>
      <c r="P2592" s="57" t="s">
        <v>7744</v>
      </c>
      <c r="Q2592" s="57" t="s">
        <v>7745</v>
      </c>
    </row>
    <row r="2593" spans="1:17" x14ac:dyDescent="0.25">
      <c r="A2593" s="58">
        <v>270</v>
      </c>
      <c r="B2593" s="57" t="s">
        <v>483</v>
      </c>
      <c r="C2593" s="57" t="s">
        <v>27</v>
      </c>
      <c r="D2593" s="57" t="s">
        <v>2675</v>
      </c>
      <c r="E2593" s="57" t="s">
        <v>7742</v>
      </c>
      <c r="F2593" s="57" t="s">
        <v>347</v>
      </c>
      <c r="G2593" s="57" t="s">
        <v>14</v>
      </c>
      <c r="H2593" s="57" t="s">
        <v>15</v>
      </c>
      <c r="I2593" s="57" t="str">
        <f>_xlfn.CONCAT(O2593,E2593,P2593,D2593,P2593,Q2593)</f>
        <v>('biosphere3','a7284b4f-39ea-40a8-8207-91e77c455a08')</v>
      </c>
      <c r="J2593" s="57" t="str">
        <f>_xlfn.CONCAT(F2593,C2593)</f>
        <v>Methyl amine('air', 'non-urban air or from high stacks')</v>
      </c>
      <c r="K2593" s="57" t="b">
        <f>EXACT(F2593,bioshpere3_emission!E2593)</f>
        <v>1</v>
      </c>
      <c r="L2593" s="57" t="b">
        <f>EXACT(C2593,bioshpere3_emission!C2593)</f>
        <v>1</v>
      </c>
      <c r="M2593" s="57" t="b">
        <f>EXACT(B2593,bioshpere3_emission!B2593)</f>
        <v>1</v>
      </c>
      <c r="N2593" s="57" t="b">
        <f>EXACT(J2593,bioshpere3_emission!P2593)</f>
        <v>1</v>
      </c>
      <c r="O2593" s="57" t="s">
        <v>7743</v>
      </c>
      <c r="P2593" s="57" t="s">
        <v>7744</v>
      </c>
      <c r="Q2593" s="57" t="s">
        <v>7745</v>
      </c>
    </row>
    <row r="2594" spans="1:17" x14ac:dyDescent="0.25">
      <c r="A2594" s="58">
        <v>2969</v>
      </c>
      <c r="B2594" s="57" t="s">
        <v>483</v>
      </c>
      <c r="C2594" s="57" t="s">
        <v>44</v>
      </c>
      <c r="D2594" s="57" t="s">
        <v>3455</v>
      </c>
      <c r="E2594" s="57" t="s">
        <v>7742</v>
      </c>
      <c r="F2594" s="57" t="s">
        <v>347</v>
      </c>
      <c r="G2594" s="57" t="s">
        <v>14</v>
      </c>
      <c r="H2594" s="57" t="s">
        <v>15</v>
      </c>
      <c r="I2594" s="57" t="str">
        <f>_xlfn.CONCAT(O2594,E2594,P2594,D2594,P2594,Q2594)</f>
        <v>('biosphere3','7238734e-18ef-4759-914d-61e9ed11bd4e')</v>
      </c>
      <c r="J2594" s="57" t="str">
        <f>_xlfn.CONCAT(F2594,C2594)</f>
        <v>Methyl amine('air', 'urban air close to ground')</v>
      </c>
      <c r="K2594" s="57" t="b">
        <f>EXACT(F2594,bioshpere3_emission!E2594)</f>
        <v>1</v>
      </c>
      <c r="L2594" s="57" t="b">
        <f>EXACT(C2594,bioshpere3_emission!C2594)</f>
        <v>1</v>
      </c>
      <c r="M2594" s="57" t="b">
        <f>EXACT(B2594,bioshpere3_emission!B2594)</f>
        <v>1</v>
      </c>
      <c r="N2594" s="57" t="b">
        <f>EXACT(J2594,bioshpere3_emission!P2594)</f>
        <v>1</v>
      </c>
      <c r="O2594" s="57" t="s">
        <v>7743</v>
      </c>
      <c r="P2594" s="57" t="s">
        <v>7744</v>
      </c>
      <c r="Q2594" s="57" t="s">
        <v>7745</v>
      </c>
    </row>
    <row r="2595" spans="1:17" x14ac:dyDescent="0.25">
      <c r="A2595" s="58">
        <v>3575</v>
      </c>
      <c r="B2595" s="57" t="s">
        <v>483</v>
      </c>
      <c r="C2595" s="57" t="s">
        <v>190</v>
      </c>
      <c r="D2595" s="57" t="s">
        <v>4099</v>
      </c>
      <c r="E2595" s="57" t="s">
        <v>7742</v>
      </c>
      <c r="F2595" s="57" t="s">
        <v>347</v>
      </c>
      <c r="G2595" s="57" t="s">
        <v>14</v>
      </c>
      <c r="H2595" s="57" t="s">
        <v>15</v>
      </c>
      <c r="I2595" s="57" t="str">
        <f>_xlfn.CONCAT(O2595,E2595,P2595,D2595,P2595,Q2595)</f>
        <v>('biosphere3','ec420d84-577b-402e-bd90-f8a4b2310135')</v>
      </c>
      <c r="J2595" s="57" t="str">
        <f>_xlfn.CONCAT(F2595,C2595)</f>
        <v>Methyl amine('air',)</v>
      </c>
      <c r="K2595" s="57" t="b">
        <f>EXACT(F2595,bioshpere3_emission!E2595)</f>
        <v>1</v>
      </c>
      <c r="L2595" s="57" t="b">
        <f>EXACT(C2595,bioshpere3_emission!C2595)</f>
        <v>1</v>
      </c>
      <c r="M2595" s="57" t="b">
        <f>EXACT(B2595,bioshpere3_emission!B2595)</f>
        <v>1</v>
      </c>
      <c r="N2595" s="57" t="b">
        <f>EXACT(J2595,bioshpere3_emission!P2595)</f>
        <v>1</v>
      </c>
      <c r="O2595" s="57" t="s">
        <v>7743</v>
      </c>
      <c r="P2595" s="57" t="s">
        <v>7744</v>
      </c>
      <c r="Q2595" s="57" t="s">
        <v>7745</v>
      </c>
    </row>
    <row r="2596" spans="1:17" x14ac:dyDescent="0.25">
      <c r="A2596" s="58">
        <v>760</v>
      </c>
      <c r="B2596" s="57" t="s">
        <v>483</v>
      </c>
      <c r="C2596" s="57" t="s">
        <v>71</v>
      </c>
      <c r="D2596" s="57" t="s">
        <v>2603</v>
      </c>
      <c r="E2596" s="57" t="s">
        <v>7742</v>
      </c>
      <c r="F2596" s="57" t="s">
        <v>347</v>
      </c>
      <c r="G2596" s="57" t="s">
        <v>14</v>
      </c>
      <c r="H2596" s="57" t="s">
        <v>15</v>
      </c>
      <c r="I2596" s="57" t="str">
        <f>_xlfn.CONCAT(O2596,E2596,P2596,D2596,P2596,Q2596)</f>
        <v>('biosphere3','96dba537-69a1-4aec-a754-c90d0ca48ccf')</v>
      </c>
      <c r="J2596" s="57" t="str">
        <f>_xlfn.CONCAT(F2596,C2596)</f>
        <v>Methyl amine('water', 'ground-')</v>
      </c>
      <c r="K2596" s="57" t="b">
        <f>EXACT(F2596,bioshpere3_emission!E2596)</f>
        <v>1</v>
      </c>
      <c r="L2596" s="57" t="b">
        <f>EXACT(C2596,bioshpere3_emission!C2596)</f>
        <v>1</v>
      </c>
      <c r="M2596" s="57" t="b">
        <f>EXACT(B2596,bioshpere3_emission!B2596)</f>
        <v>1</v>
      </c>
      <c r="N2596" s="57" t="b">
        <f>EXACT(J2596,bioshpere3_emission!P2596)</f>
        <v>1</v>
      </c>
      <c r="O2596" s="57" t="s">
        <v>7743</v>
      </c>
      <c r="P2596" s="57" t="s">
        <v>7744</v>
      </c>
      <c r="Q2596" s="57" t="s">
        <v>7745</v>
      </c>
    </row>
    <row r="2597" spans="1:17" x14ac:dyDescent="0.25">
      <c r="A2597" s="58">
        <v>1639</v>
      </c>
      <c r="B2597" s="57" t="s">
        <v>483</v>
      </c>
      <c r="C2597" s="57" t="s">
        <v>100</v>
      </c>
      <c r="D2597" s="57" t="s">
        <v>4133</v>
      </c>
      <c r="E2597" s="57" t="s">
        <v>7742</v>
      </c>
      <c r="F2597" s="57" t="s">
        <v>347</v>
      </c>
      <c r="G2597" s="57" t="s">
        <v>14</v>
      </c>
      <c r="H2597" s="57" t="s">
        <v>15</v>
      </c>
      <c r="I2597" s="57" t="str">
        <f>_xlfn.CONCAT(O2597,E2597,P2597,D2597,P2597,Q2597)</f>
        <v>('biosphere3','3a53d5b5-bc5a-4c94-b507-f94169a58f23')</v>
      </c>
      <c r="J2597" s="57" t="str">
        <f>_xlfn.CONCAT(F2597,C2597)</f>
        <v>Methyl amine('water', 'ground-, long-term')</v>
      </c>
      <c r="K2597" s="57" t="b">
        <f>EXACT(F2597,bioshpere3_emission!E2597)</f>
        <v>1</v>
      </c>
      <c r="L2597" s="57" t="b">
        <f>EXACT(C2597,bioshpere3_emission!C2597)</f>
        <v>1</v>
      </c>
      <c r="M2597" s="57" t="b">
        <f>EXACT(B2597,bioshpere3_emission!B2597)</f>
        <v>1</v>
      </c>
      <c r="N2597" s="57" t="b">
        <f>EXACT(J2597,bioshpere3_emission!P2597)</f>
        <v>1</v>
      </c>
      <c r="O2597" s="57" t="s">
        <v>7743</v>
      </c>
      <c r="P2597" s="57" t="s">
        <v>7744</v>
      </c>
      <c r="Q2597" s="57" t="s">
        <v>7745</v>
      </c>
    </row>
    <row r="2598" spans="1:17" x14ac:dyDescent="0.25">
      <c r="A2598" s="58">
        <v>3166</v>
      </c>
      <c r="B2598" s="57" t="s">
        <v>483</v>
      </c>
      <c r="C2598" s="57" t="s">
        <v>10</v>
      </c>
      <c r="D2598" s="57" t="s">
        <v>4275</v>
      </c>
      <c r="E2598" s="57" t="s">
        <v>7742</v>
      </c>
      <c r="F2598" s="57" t="s">
        <v>347</v>
      </c>
      <c r="G2598" s="57" t="s">
        <v>14</v>
      </c>
      <c r="H2598" s="57" t="s">
        <v>15</v>
      </c>
      <c r="I2598" s="57" t="str">
        <f>_xlfn.CONCAT(O2598,E2598,P2598,D2598,P2598,Q2598)</f>
        <v>('biosphere3','cf931265-6fad-44f1-a6ab-3c53dd21f9c3')</v>
      </c>
      <c r="J2598" s="57" t="str">
        <f>_xlfn.CONCAT(F2598,C2598)</f>
        <v>Methyl amine('water', 'ocean')</v>
      </c>
      <c r="K2598" s="57" t="b">
        <f>EXACT(F2598,bioshpere3_emission!E2598)</f>
        <v>1</v>
      </c>
      <c r="L2598" s="57" t="b">
        <f>EXACT(C2598,bioshpere3_emission!C2598)</f>
        <v>1</v>
      </c>
      <c r="M2598" s="57" t="b">
        <f>EXACT(B2598,bioshpere3_emission!B2598)</f>
        <v>1</v>
      </c>
      <c r="N2598" s="57" t="b">
        <f>EXACT(J2598,bioshpere3_emission!P2598)</f>
        <v>1</v>
      </c>
      <c r="O2598" s="57" t="s">
        <v>7743</v>
      </c>
      <c r="P2598" s="57" t="s">
        <v>7744</v>
      </c>
      <c r="Q2598" s="57" t="s">
        <v>7745</v>
      </c>
    </row>
    <row r="2599" spans="1:17" x14ac:dyDescent="0.25">
      <c r="A2599" s="58">
        <v>4331</v>
      </c>
      <c r="B2599" s="57" t="s">
        <v>483</v>
      </c>
      <c r="C2599" s="57" t="s">
        <v>91</v>
      </c>
      <c r="D2599" s="57" t="s">
        <v>3922</v>
      </c>
      <c r="E2599" s="57" t="s">
        <v>7742</v>
      </c>
      <c r="F2599" s="57" t="s">
        <v>347</v>
      </c>
      <c r="G2599" s="57" t="s">
        <v>14</v>
      </c>
      <c r="H2599" s="57" t="s">
        <v>15</v>
      </c>
      <c r="I2599" s="57" t="str">
        <f>_xlfn.CONCAT(O2599,E2599,P2599,D2599,P2599,Q2599)</f>
        <v>('biosphere3','b1945566-c8ad-4d48-9135-c39eedde1e63')</v>
      </c>
      <c r="J2599" s="57" t="str">
        <f>_xlfn.CONCAT(F2599,C2599)</f>
        <v>Methyl amine('water', 'surface water')</v>
      </c>
      <c r="K2599" s="57" t="b">
        <f>EXACT(F2599,bioshpere3_emission!E2599)</f>
        <v>1</v>
      </c>
      <c r="L2599" s="57" t="b">
        <f>EXACT(C2599,bioshpere3_emission!C2599)</f>
        <v>1</v>
      </c>
      <c r="M2599" s="57" t="b">
        <f>EXACT(B2599,bioshpere3_emission!B2599)</f>
        <v>1</v>
      </c>
      <c r="N2599" s="57" t="b">
        <f>EXACT(J2599,bioshpere3_emission!P2599)</f>
        <v>1</v>
      </c>
      <c r="O2599" s="57" t="s">
        <v>7743</v>
      </c>
      <c r="P2599" s="57" t="s">
        <v>7744</v>
      </c>
      <c r="Q2599" s="57" t="s">
        <v>7745</v>
      </c>
    </row>
    <row r="2600" spans="1:17" x14ac:dyDescent="0.25">
      <c r="A2600" s="58">
        <v>546</v>
      </c>
      <c r="B2600" s="57" t="s">
        <v>483</v>
      </c>
      <c r="C2600" s="57" t="s">
        <v>48</v>
      </c>
      <c r="D2600" s="57" t="s">
        <v>1761</v>
      </c>
      <c r="E2600" s="57" t="s">
        <v>7742</v>
      </c>
      <c r="F2600" s="57" t="s">
        <v>347</v>
      </c>
      <c r="G2600" s="57" t="s">
        <v>14</v>
      </c>
      <c r="H2600" s="57" t="s">
        <v>15</v>
      </c>
      <c r="I2600" s="57" t="str">
        <f>_xlfn.CONCAT(O2600,E2600,P2600,D2600,P2600,Q2600)</f>
        <v>('biosphere3','d3ac53b1-17d5-40e7-b51d-422e16316404')</v>
      </c>
      <c r="J2600" s="57" t="str">
        <f>_xlfn.CONCAT(F2600,C2600)</f>
        <v>Methyl amine('water',)</v>
      </c>
      <c r="K2600" s="57" t="b">
        <f>EXACT(F2600,bioshpere3_emission!E2600)</f>
        <v>1</v>
      </c>
      <c r="L2600" s="57" t="b">
        <f>EXACT(C2600,bioshpere3_emission!C2600)</f>
        <v>1</v>
      </c>
      <c r="M2600" s="57" t="b">
        <f>EXACT(B2600,bioshpere3_emission!B2600)</f>
        <v>1</v>
      </c>
      <c r="N2600" s="57" t="b">
        <f>EXACT(J2600,bioshpere3_emission!P2600)</f>
        <v>1</v>
      </c>
      <c r="O2600" s="57" t="s">
        <v>7743</v>
      </c>
      <c r="P2600" s="57" t="s">
        <v>7744</v>
      </c>
      <c r="Q2600" s="57" t="s">
        <v>7745</v>
      </c>
    </row>
    <row r="2601" spans="1:17" x14ac:dyDescent="0.25">
      <c r="A2601" s="58">
        <v>578</v>
      </c>
      <c r="B2601" s="57" t="s">
        <v>395</v>
      </c>
      <c r="C2601" s="57" t="s">
        <v>24</v>
      </c>
      <c r="D2601" s="57" t="s">
        <v>5691</v>
      </c>
      <c r="E2601" s="57" t="s">
        <v>7742</v>
      </c>
      <c r="F2601" s="57" t="s">
        <v>397</v>
      </c>
      <c r="G2601" s="57" t="s">
        <v>14</v>
      </c>
      <c r="H2601" s="57" t="s">
        <v>15</v>
      </c>
      <c r="I2601" s="57" t="str">
        <f>_xlfn.CONCAT(O2601,E2601,P2601,D2601,P2601,Q2601)</f>
        <v>('biosphere3','512a4c49-ad90-44b3-815b-59c4b9988f8a')</v>
      </c>
      <c r="J2601" s="57" t="str">
        <f>_xlfn.CONCAT(F2601,C2601)</f>
        <v>Methyl borate('air', 'low population density, long-term')</v>
      </c>
      <c r="K2601" s="57" t="b">
        <f>EXACT(F2601,bioshpere3_emission!E2601)</f>
        <v>1</v>
      </c>
      <c r="L2601" s="57" t="b">
        <f>EXACT(C2601,bioshpere3_emission!C2601)</f>
        <v>1</v>
      </c>
      <c r="M2601" s="57" t="b">
        <f>EXACT(B2601,bioshpere3_emission!B2601)</f>
        <v>1</v>
      </c>
      <c r="N2601" s="57" t="b">
        <f>EXACT(J2601,bioshpere3_emission!P2601)</f>
        <v>1</v>
      </c>
      <c r="O2601" s="57" t="s">
        <v>7743</v>
      </c>
      <c r="P2601" s="57" t="s">
        <v>7744</v>
      </c>
      <c r="Q2601" s="57" t="s">
        <v>7745</v>
      </c>
    </row>
    <row r="2602" spans="1:17" x14ac:dyDescent="0.25">
      <c r="A2602" s="58">
        <v>3741</v>
      </c>
      <c r="B2602" s="57" t="s">
        <v>395</v>
      </c>
      <c r="C2602" s="57" t="s">
        <v>31</v>
      </c>
      <c r="D2602" s="57" t="s">
        <v>3616</v>
      </c>
      <c r="E2602" s="57" t="s">
        <v>7742</v>
      </c>
      <c r="F2602" s="57" t="s">
        <v>397</v>
      </c>
      <c r="G2602" s="57" t="s">
        <v>14</v>
      </c>
      <c r="H2602" s="57" t="s">
        <v>15</v>
      </c>
      <c r="I2602" s="57" t="str">
        <f>_xlfn.CONCAT(O2602,E2602,P2602,D2602,P2602,Q2602)</f>
        <v>('biosphere3','419bd741-384e-41ba-a432-5ad25e006a45')</v>
      </c>
      <c r="J2602" s="57" t="str">
        <f>_xlfn.CONCAT(F2602,C2602)</f>
        <v>Methyl borate('air', 'lower stratosphere + upper troposphere')</v>
      </c>
      <c r="K2602" s="57" t="b">
        <f>EXACT(F2602,bioshpere3_emission!E2602)</f>
        <v>1</v>
      </c>
      <c r="L2602" s="57" t="b">
        <f>EXACT(C2602,bioshpere3_emission!C2602)</f>
        <v>1</v>
      </c>
      <c r="M2602" s="57" t="b">
        <f>EXACT(B2602,bioshpere3_emission!B2602)</f>
        <v>1</v>
      </c>
      <c r="N2602" s="57" t="b">
        <f>EXACT(J2602,bioshpere3_emission!P2602)</f>
        <v>1</v>
      </c>
      <c r="O2602" s="57" t="s">
        <v>7743</v>
      </c>
      <c r="P2602" s="57" t="s">
        <v>7744</v>
      </c>
      <c r="Q2602" s="57" t="s">
        <v>7745</v>
      </c>
    </row>
    <row r="2603" spans="1:17" x14ac:dyDescent="0.25">
      <c r="A2603" s="58">
        <v>3220</v>
      </c>
      <c r="B2603" s="57" t="s">
        <v>395</v>
      </c>
      <c r="C2603" s="57" t="s">
        <v>27</v>
      </c>
      <c r="D2603" s="57" t="s">
        <v>5740</v>
      </c>
      <c r="E2603" s="57" t="s">
        <v>7742</v>
      </c>
      <c r="F2603" s="57" t="s">
        <v>397</v>
      </c>
      <c r="G2603" s="57" t="s">
        <v>14</v>
      </c>
      <c r="H2603" s="57" t="s">
        <v>15</v>
      </c>
      <c r="I2603" s="57" t="str">
        <f>_xlfn.CONCAT(O2603,E2603,P2603,D2603,P2603,Q2603)</f>
        <v>('biosphere3','921f6b09-e1c7-434d-80f6-9d26542f09a6')</v>
      </c>
      <c r="J2603" s="57" t="str">
        <f>_xlfn.CONCAT(F2603,C2603)</f>
        <v>Methyl borate('air', 'non-urban air or from high stacks')</v>
      </c>
      <c r="K2603" s="57" t="b">
        <f>EXACT(F2603,bioshpere3_emission!E2603)</f>
        <v>1</v>
      </c>
      <c r="L2603" s="57" t="b">
        <f>EXACT(C2603,bioshpere3_emission!C2603)</f>
        <v>1</v>
      </c>
      <c r="M2603" s="57" t="b">
        <f>EXACT(B2603,bioshpere3_emission!B2603)</f>
        <v>1</v>
      </c>
      <c r="N2603" s="57" t="b">
        <f>EXACT(J2603,bioshpere3_emission!P2603)</f>
        <v>1</v>
      </c>
      <c r="O2603" s="57" t="s">
        <v>7743</v>
      </c>
      <c r="P2603" s="57" t="s">
        <v>7744</v>
      </c>
      <c r="Q2603" s="57" t="s">
        <v>7745</v>
      </c>
    </row>
    <row r="2604" spans="1:17" x14ac:dyDescent="0.25">
      <c r="A2604" s="58">
        <v>1061</v>
      </c>
      <c r="B2604" s="57" t="s">
        <v>395</v>
      </c>
      <c r="C2604" s="57" t="s">
        <v>44</v>
      </c>
      <c r="D2604" s="57" t="s">
        <v>2029</v>
      </c>
      <c r="E2604" s="57" t="s">
        <v>7742</v>
      </c>
      <c r="F2604" s="57" t="s">
        <v>397</v>
      </c>
      <c r="G2604" s="57" t="s">
        <v>14</v>
      </c>
      <c r="H2604" s="57" t="s">
        <v>15</v>
      </c>
      <c r="I2604" s="57" t="str">
        <f>_xlfn.CONCAT(O2604,E2604,P2604,D2604,P2604,Q2604)</f>
        <v>('biosphere3','055bf521-b162-4172-b7db-da4df197d671')</v>
      </c>
      <c r="J2604" s="57" t="str">
        <f>_xlfn.CONCAT(F2604,C2604)</f>
        <v>Methyl borate('air', 'urban air close to ground')</v>
      </c>
      <c r="K2604" s="57" t="b">
        <f>EXACT(F2604,bioshpere3_emission!E2604)</f>
        <v>1</v>
      </c>
      <c r="L2604" s="57" t="b">
        <f>EXACT(C2604,bioshpere3_emission!C2604)</f>
        <v>1</v>
      </c>
      <c r="M2604" s="57" t="b">
        <f>EXACT(B2604,bioshpere3_emission!B2604)</f>
        <v>1</v>
      </c>
      <c r="N2604" s="57" t="b">
        <f>EXACT(J2604,bioshpere3_emission!P2604)</f>
        <v>1</v>
      </c>
      <c r="O2604" s="57" t="s">
        <v>7743</v>
      </c>
      <c r="P2604" s="57" t="s">
        <v>7744</v>
      </c>
      <c r="Q2604" s="57" t="s">
        <v>7745</v>
      </c>
    </row>
    <row r="2605" spans="1:17" x14ac:dyDescent="0.25">
      <c r="A2605" s="58">
        <v>1642</v>
      </c>
      <c r="B2605" s="57" t="s">
        <v>395</v>
      </c>
      <c r="C2605" s="57" t="s">
        <v>190</v>
      </c>
      <c r="D2605" s="57" t="s">
        <v>5562</v>
      </c>
      <c r="E2605" s="57" t="s">
        <v>7742</v>
      </c>
      <c r="F2605" s="57" t="s">
        <v>397</v>
      </c>
      <c r="G2605" s="57" t="s">
        <v>14</v>
      </c>
      <c r="H2605" s="57" t="s">
        <v>15</v>
      </c>
      <c r="I2605" s="57" t="str">
        <f>_xlfn.CONCAT(O2605,E2605,P2605,D2605,P2605,Q2605)</f>
        <v>('biosphere3','971246f7-14d9-4ad5-98da-fc147dd8800f')</v>
      </c>
      <c r="J2605" s="57" t="str">
        <f>_xlfn.CONCAT(F2605,C2605)</f>
        <v>Methyl borate('air',)</v>
      </c>
      <c r="K2605" s="57" t="b">
        <f>EXACT(F2605,bioshpere3_emission!E2605)</f>
        <v>1</v>
      </c>
      <c r="L2605" s="57" t="b">
        <f>EXACT(C2605,bioshpere3_emission!C2605)</f>
        <v>1</v>
      </c>
      <c r="M2605" s="57" t="b">
        <f>EXACT(B2605,bioshpere3_emission!B2605)</f>
        <v>1</v>
      </c>
      <c r="N2605" s="57" t="b">
        <f>EXACT(J2605,bioshpere3_emission!P2605)</f>
        <v>1</v>
      </c>
      <c r="O2605" s="57" t="s">
        <v>7743</v>
      </c>
      <c r="P2605" s="57" t="s">
        <v>7744</v>
      </c>
      <c r="Q2605" s="57" t="s">
        <v>7745</v>
      </c>
    </row>
    <row r="2606" spans="1:17" x14ac:dyDescent="0.25">
      <c r="A2606" s="58">
        <v>3892</v>
      </c>
      <c r="B2606" s="57" t="s">
        <v>395</v>
      </c>
      <c r="C2606" s="57" t="s">
        <v>71</v>
      </c>
      <c r="D2606" s="57" t="s">
        <v>2893</v>
      </c>
      <c r="E2606" s="57" t="s">
        <v>7742</v>
      </c>
      <c r="F2606" s="57" t="s">
        <v>397</v>
      </c>
      <c r="G2606" s="57" t="s">
        <v>14</v>
      </c>
      <c r="H2606" s="57" t="s">
        <v>15</v>
      </c>
      <c r="I2606" s="57" t="str">
        <f>_xlfn.CONCAT(O2606,E2606,P2606,D2606,P2606,Q2606)</f>
        <v>('biosphere3','81057475-9f8a-47ff-8c0b-ce702467fa72')</v>
      </c>
      <c r="J2606" s="57" t="str">
        <f>_xlfn.CONCAT(F2606,C2606)</f>
        <v>Methyl borate('water', 'ground-')</v>
      </c>
      <c r="K2606" s="57" t="b">
        <f>EXACT(F2606,bioshpere3_emission!E2606)</f>
        <v>1</v>
      </c>
      <c r="L2606" s="57" t="b">
        <f>EXACT(C2606,bioshpere3_emission!C2606)</f>
        <v>1</v>
      </c>
      <c r="M2606" s="57" t="b">
        <f>EXACT(B2606,bioshpere3_emission!B2606)</f>
        <v>1</v>
      </c>
      <c r="N2606" s="57" t="b">
        <f>EXACT(J2606,bioshpere3_emission!P2606)</f>
        <v>1</v>
      </c>
      <c r="O2606" s="57" t="s">
        <v>7743</v>
      </c>
      <c r="P2606" s="57" t="s">
        <v>7744</v>
      </c>
      <c r="Q2606" s="57" t="s">
        <v>7745</v>
      </c>
    </row>
    <row r="2607" spans="1:17" x14ac:dyDescent="0.25">
      <c r="A2607" s="58">
        <v>4166</v>
      </c>
      <c r="B2607" s="57" t="s">
        <v>395</v>
      </c>
      <c r="C2607" s="57" t="s">
        <v>100</v>
      </c>
      <c r="D2607" s="57" t="s">
        <v>1504</v>
      </c>
      <c r="E2607" s="57" t="s">
        <v>7742</v>
      </c>
      <c r="F2607" s="57" t="s">
        <v>397</v>
      </c>
      <c r="G2607" s="57" t="s">
        <v>14</v>
      </c>
      <c r="H2607" s="57" t="s">
        <v>15</v>
      </c>
      <c r="I2607" s="57" t="str">
        <f>_xlfn.CONCAT(O2607,E2607,P2607,D2607,P2607,Q2607)</f>
        <v>('biosphere3','059d4f43-8764-4b5e-95eb-c94df9913a55')</v>
      </c>
      <c r="J2607" s="57" t="str">
        <f>_xlfn.CONCAT(F2607,C2607)</f>
        <v>Methyl borate('water', 'ground-, long-term')</v>
      </c>
      <c r="K2607" s="57" t="b">
        <f>EXACT(F2607,bioshpere3_emission!E2607)</f>
        <v>1</v>
      </c>
      <c r="L2607" s="57" t="b">
        <f>EXACT(C2607,bioshpere3_emission!C2607)</f>
        <v>1</v>
      </c>
      <c r="M2607" s="57" t="b">
        <f>EXACT(B2607,bioshpere3_emission!B2607)</f>
        <v>1</v>
      </c>
      <c r="N2607" s="57" t="b">
        <f>EXACT(J2607,bioshpere3_emission!P2607)</f>
        <v>1</v>
      </c>
      <c r="O2607" s="57" t="s">
        <v>7743</v>
      </c>
      <c r="P2607" s="57" t="s">
        <v>7744</v>
      </c>
      <c r="Q2607" s="57" t="s">
        <v>7745</v>
      </c>
    </row>
    <row r="2608" spans="1:17" x14ac:dyDescent="0.25">
      <c r="A2608" s="58">
        <v>401</v>
      </c>
      <c r="B2608" s="57" t="s">
        <v>395</v>
      </c>
      <c r="C2608" s="57" t="s">
        <v>10</v>
      </c>
      <c r="D2608" s="57" t="s">
        <v>6043</v>
      </c>
      <c r="E2608" s="57" t="s">
        <v>7742</v>
      </c>
      <c r="F2608" s="57" t="s">
        <v>397</v>
      </c>
      <c r="G2608" s="57" t="s">
        <v>14</v>
      </c>
      <c r="H2608" s="57" t="s">
        <v>15</v>
      </c>
      <c r="I2608" s="57" t="str">
        <f>_xlfn.CONCAT(O2608,E2608,P2608,D2608,P2608,Q2608)</f>
        <v>('biosphere3','25577c13-5625-41cf-a921-9e82f81d2131')</v>
      </c>
      <c r="J2608" s="57" t="str">
        <f>_xlfn.CONCAT(F2608,C2608)</f>
        <v>Methyl borate('water', 'ocean')</v>
      </c>
      <c r="K2608" s="57" t="b">
        <f>EXACT(F2608,bioshpere3_emission!E2608)</f>
        <v>1</v>
      </c>
      <c r="L2608" s="57" t="b">
        <f>EXACT(C2608,bioshpere3_emission!C2608)</f>
        <v>1</v>
      </c>
      <c r="M2608" s="57" t="b">
        <f>EXACT(B2608,bioshpere3_emission!B2608)</f>
        <v>1</v>
      </c>
      <c r="N2608" s="57" t="b">
        <f>EXACT(J2608,bioshpere3_emission!P2608)</f>
        <v>1</v>
      </c>
      <c r="O2608" s="57" t="s">
        <v>7743</v>
      </c>
      <c r="P2608" s="57" t="s">
        <v>7744</v>
      </c>
      <c r="Q2608" s="57" t="s">
        <v>7745</v>
      </c>
    </row>
    <row r="2609" spans="1:17" x14ac:dyDescent="0.25">
      <c r="A2609" s="58">
        <v>3111</v>
      </c>
      <c r="B2609" s="57" t="s">
        <v>395</v>
      </c>
      <c r="C2609" s="57" t="s">
        <v>91</v>
      </c>
      <c r="D2609" s="57" t="s">
        <v>3130</v>
      </c>
      <c r="E2609" s="57" t="s">
        <v>7742</v>
      </c>
      <c r="F2609" s="57" t="s">
        <v>397</v>
      </c>
      <c r="G2609" s="57" t="s">
        <v>14</v>
      </c>
      <c r="H2609" s="57" t="s">
        <v>15</v>
      </c>
      <c r="I2609" s="57" t="str">
        <f>_xlfn.CONCAT(O2609,E2609,P2609,D2609,P2609,Q2609)</f>
        <v>('biosphere3','931f666b-6665-48a5-8fb0-7beced65c144')</v>
      </c>
      <c r="J2609" s="57" t="str">
        <f>_xlfn.CONCAT(F2609,C2609)</f>
        <v>Methyl borate('water', 'surface water')</v>
      </c>
      <c r="K2609" s="57" t="b">
        <f>EXACT(F2609,bioshpere3_emission!E2609)</f>
        <v>1</v>
      </c>
      <c r="L2609" s="57" t="b">
        <f>EXACT(C2609,bioshpere3_emission!C2609)</f>
        <v>1</v>
      </c>
      <c r="M2609" s="57" t="b">
        <f>EXACT(B2609,bioshpere3_emission!B2609)</f>
        <v>1</v>
      </c>
      <c r="N2609" s="57" t="b">
        <f>EXACT(J2609,bioshpere3_emission!P2609)</f>
        <v>1</v>
      </c>
      <c r="O2609" s="57" t="s">
        <v>7743</v>
      </c>
      <c r="P2609" s="57" t="s">
        <v>7744</v>
      </c>
      <c r="Q2609" s="57" t="s">
        <v>7745</v>
      </c>
    </row>
    <row r="2610" spans="1:17" x14ac:dyDescent="0.25">
      <c r="A2610" s="58">
        <v>1955</v>
      </c>
      <c r="B2610" s="57" t="s">
        <v>395</v>
      </c>
      <c r="C2610" s="57" t="s">
        <v>48</v>
      </c>
      <c r="D2610" s="57" t="s">
        <v>396</v>
      </c>
      <c r="E2610" s="57" t="s">
        <v>7742</v>
      </c>
      <c r="F2610" s="57" t="s">
        <v>397</v>
      </c>
      <c r="G2610" s="57" t="s">
        <v>14</v>
      </c>
      <c r="H2610" s="57" t="s">
        <v>15</v>
      </c>
      <c r="I2610" s="57" t="str">
        <f>_xlfn.CONCAT(O2610,E2610,P2610,D2610,P2610,Q2610)</f>
        <v>('biosphere3','d5a6fcba-b958-4b06-b193-b712eeb65cf4')</v>
      </c>
      <c r="J2610" s="57" t="str">
        <f>_xlfn.CONCAT(F2610,C2610)</f>
        <v>Methyl borate('water',)</v>
      </c>
      <c r="K2610" s="57" t="b">
        <f>EXACT(F2610,bioshpere3_emission!E2610)</f>
        <v>1</v>
      </c>
      <c r="L2610" s="57" t="b">
        <f>EXACT(C2610,bioshpere3_emission!C2610)</f>
        <v>1</v>
      </c>
      <c r="M2610" s="57" t="b">
        <f>EXACT(B2610,bioshpere3_emission!B2610)</f>
        <v>1</v>
      </c>
      <c r="N2610" s="57" t="b">
        <f>EXACT(J2610,bioshpere3_emission!P2610)</f>
        <v>1</v>
      </c>
      <c r="O2610" s="57" t="s">
        <v>7743</v>
      </c>
      <c r="P2610" s="57" t="s">
        <v>7744</v>
      </c>
      <c r="Q2610" s="57" t="s">
        <v>7745</v>
      </c>
    </row>
    <row r="2611" spans="1:17" x14ac:dyDescent="0.25">
      <c r="A2611" s="58">
        <v>3903</v>
      </c>
      <c r="B2611" s="57" t="s">
        <v>878</v>
      </c>
      <c r="C2611" s="57" t="s">
        <v>24</v>
      </c>
      <c r="D2611" s="57" t="s">
        <v>938</v>
      </c>
      <c r="E2611" s="57" t="s">
        <v>7742</v>
      </c>
      <c r="F2611" s="57" t="s">
        <v>880</v>
      </c>
      <c r="G2611" s="57" t="s">
        <v>14</v>
      </c>
      <c r="H2611" s="57" t="s">
        <v>15</v>
      </c>
      <c r="I2611" s="57" t="str">
        <f>_xlfn.CONCAT(O2611,E2611,P2611,D2611,P2611,Q2611)</f>
        <v>('biosphere3','a93012b9-5223-4716-842b-23d4bb53119f')</v>
      </c>
      <c r="J2611" s="57" t="str">
        <f>_xlfn.CONCAT(F2611,C2611)</f>
        <v>Methyl ethyl ketone('air', 'low population density, long-term')</v>
      </c>
      <c r="K2611" s="57" t="b">
        <f>EXACT(F2611,bioshpere3_emission!E2611)</f>
        <v>1</v>
      </c>
      <c r="L2611" s="57" t="b">
        <f>EXACT(C2611,bioshpere3_emission!C2611)</f>
        <v>1</v>
      </c>
      <c r="M2611" s="57" t="b">
        <f>EXACT(B2611,bioshpere3_emission!B2611)</f>
        <v>1</v>
      </c>
      <c r="N2611" s="57" t="b">
        <f>EXACT(J2611,bioshpere3_emission!P2611)</f>
        <v>1</v>
      </c>
      <c r="O2611" s="57" t="s">
        <v>7743</v>
      </c>
      <c r="P2611" s="57" t="s">
        <v>7744</v>
      </c>
      <c r="Q2611" s="57" t="s">
        <v>7745</v>
      </c>
    </row>
    <row r="2612" spans="1:17" x14ac:dyDescent="0.25">
      <c r="A2612" s="58">
        <v>2635</v>
      </c>
      <c r="B2612" s="57" t="s">
        <v>878</v>
      </c>
      <c r="C2612" s="57" t="s">
        <v>31</v>
      </c>
      <c r="D2612" s="57" t="s">
        <v>5425</v>
      </c>
      <c r="E2612" s="57" t="s">
        <v>7742</v>
      </c>
      <c r="F2612" s="57" t="s">
        <v>880</v>
      </c>
      <c r="G2612" s="57" t="s">
        <v>14</v>
      </c>
      <c r="H2612" s="57" t="s">
        <v>15</v>
      </c>
      <c r="I2612" s="57" t="str">
        <f>_xlfn.CONCAT(O2612,E2612,P2612,D2612,P2612,Q2612)</f>
        <v>('biosphere3','903e0cf9-6ef2-42a1-b3a8-364dfe6d04d3')</v>
      </c>
      <c r="J2612" s="57" t="str">
        <f>_xlfn.CONCAT(F2612,C2612)</f>
        <v>Methyl ethyl ketone('air', 'lower stratosphere + upper troposphere')</v>
      </c>
      <c r="K2612" s="57" t="b">
        <f>EXACT(F2612,bioshpere3_emission!E2612)</f>
        <v>1</v>
      </c>
      <c r="L2612" s="57" t="b">
        <f>EXACT(C2612,bioshpere3_emission!C2612)</f>
        <v>1</v>
      </c>
      <c r="M2612" s="57" t="b">
        <f>EXACT(B2612,bioshpere3_emission!B2612)</f>
        <v>1</v>
      </c>
      <c r="N2612" s="57" t="b">
        <f>EXACT(J2612,bioshpere3_emission!P2612)</f>
        <v>1</v>
      </c>
      <c r="O2612" s="57" t="s">
        <v>7743</v>
      </c>
      <c r="P2612" s="57" t="s">
        <v>7744</v>
      </c>
      <c r="Q2612" s="57" t="s">
        <v>7745</v>
      </c>
    </row>
    <row r="2613" spans="1:17" x14ac:dyDescent="0.25">
      <c r="A2613" s="58">
        <v>2124</v>
      </c>
      <c r="B2613" s="57" t="s">
        <v>878</v>
      </c>
      <c r="C2613" s="57" t="s">
        <v>27</v>
      </c>
      <c r="D2613" s="57" t="s">
        <v>1445</v>
      </c>
      <c r="E2613" s="57" t="s">
        <v>7742</v>
      </c>
      <c r="F2613" s="57" t="s">
        <v>880</v>
      </c>
      <c r="G2613" s="57" t="s">
        <v>14</v>
      </c>
      <c r="H2613" s="57" t="s">
        <v>15</v>
      </c>
      <c r="I2613" s="57" t="str">
        <f>_xlfn.CONCAT(O2613,E2613,P2613,D2613,P2613,Q2613)</f>
        <v>('biosphere3','54b35742-21ff-4454-8a3d-f31577e308b3')</v>
      </c>
      <c r="J2613" s="57" t="str">
        <f>_xlfn.CONCAT(F2613,C2613)</f>
        <v>Methyl ethyl ketone('air', 'non-urban air or from high stacks')</v>
      </c>
      <c r="K2613" s="57" t="b">
        <f>EXACT(F2613,bioshpere3_emission!E2613)</f>
        <v>1</v>
      </c>
      <c r="L2613" s="57" t="b">
        <f>EXACT(C2613,bioshpere3_emission!C2613)</f>
        <v>1</v>
      </c>
      <c r="M2613" s="57" t="b">
        <f>EXACT(B2613,bioshpere3_emission!B2613)</f>
        <v>1</v>
      </c>
      <c r="N2613" s="57" t="b">
        <f>EXACT(J2613,bioshpere3_emission!P2613)</f>
        <v>1</v>
      </c>
      <c r="O2613" s="57" t="s">
        <v>7743</v>
      </c>
      <c r="P2613" s="57" t="s">
        <v>7744</v>
      </c>
      <c r="Q2613" s="57" t="s">
        <v>7745</v>
      </c>
    </row>
    <row r="2614" spans="1:17" x14ac:dyDescent="0.25">
      <c r="A2614" s="58">
        <v>2719</v>
      </c>
      <c r="B2614" s="57" t="s">
        <v>878</v>
      </c>
      <c r="C2614" s="57" t="s">
        <v>44</v>
      </c>
      <c r="D2614" s="57" t="s">
        <v>1737</v>
      </c>
      <c r="E2614" s="57" t="s">
        <v>7742</v>
      </c>
      <c r="F2614" s="57" t="s">
        <v>880</v>
      </c>
      <c r="G2614" s="57" t="s">
        <v>14</v>
      </c>
      <c r="H2614" s="57" t="s">
        <v>15</v>
      </c>
      <c r="I2614" s="57" t="str">
        <f>_xlfn.CONCAT(O2614,E2614,P2614,D2614,P2614,Q2614)</f>
        <v>('biosphere3','26b5c174-e20e-430a-a4b1-44de4af8b40f')</v>
      </c>
      <c r="J2614" s="57" t="str">
        <f>_xlfn.CONCAT(F2614,C2614)</f>
        <v>Methyl ethyl ketone('air', 'urban air close to ground')</v>
      </c>
      <c r="K2614" s="57" t="b">
        <f>EXACT(F2614,bioshpere3_emission!E2614)</f>
        <v>1</v>
      </c>
      <c r="L2614" s="57" t="b">
        <f>EXACT(C2614,bioshpere3_emission!C2614)</f>
        <v>1</v>
      </c>
      <c r="M2614" s="57" t="b">
        <f>EXACT(B2614,bioshpere3_emission!B2614)</f>
        <v>1</v>
      </c>
      <c r="N2614" s="57" t="b">
        <f>EXACT(J2614,bioshpere3_emission!P2614)</f>
        <v>1</v>
      </c>
      <c r="O2614" s="57" t="s">
        <v>7743</v>
      </c>
      <c r="P2614" s="57" t="s">
        <v>7744</v>
      </c>
      <c r="Q2614" s="57" t="s">
        <v>7745</v>
      </c>
    </row>
    <row r="2615" spans="1:17" x14ac:dyDescent="0.25">
      <c r="A2615" s="58">
        <v>1381</v>
      </c>
      <c r="B2615" s="57" t="s">
        <v>878</v>
      </c>
      <c r="C2615" s="57" t="s">
        <v>190</v>
      </c>
      <c r="D2615" s="57" t="s">
        <v>3329</v>
      </c>
      <c r="E2615" s="57" t="s">
        <v>7742</v>
      </c>
      <c r="F2615" s="57" t="s">
        <v>880</v>
      </c>
      <c r="G2615" s="57" t="s">
        <v>14</v>
      </c>
      <c r="H2615" s="57" t="s">
        <v>15</v>
      </c>
      <c r="I2615" s="57" t="str">
        <f>_xlfn.CONCAT(O2615,E2615,P2615,D2615,P2615,Q2615)</f>
        <v>('biosphere3','d3709c7e-7c61-45a4-92e4-f7cf95ebe3a2')</v>
      </c>
      <c r="J2615" s="57" t="str">
        <f>_xlfn.CONCAT(F2615,C2615)</f>
        <v>Methyl ethyl ketone('air',)</v>
      </c>
      <c r="K2615" s="57" t="b">
        <f>EXACT(F2615,bioshpere3_emission!E2615)</f>
        <v>1</v>
      </c>
      <c r="L2615" s="57" t="b">
        <f>EXACT(C2615,bioshpere3_emission!C2615)</f>
        <v>1</v>
      </c>
      <c r="M2615" s="57" t="b">
        <f>EXACT(B2615,bioshpere3_emission!B2615)</f>
        <v>1</v>
      </c>
      <c r="N2615" s="57" t="b">
        <f>EXACT(J2615,bioshpere3_emission!P2615)</f>
        <v>1</v>
      </c>
      <c r="O2615" s="57" t="s">
        <v>7743</v>
      </c>
      <c r="P2615" s="57" t="s">
        <v>7744</v>
      </c>
      <c r="Q2615" s="57" t="s">
        <v>7745</v>
      </c>
    </row>
    <row r="2616" spans="1:17" x14ac:dyDescent="0.25">
      <c r="A2616" s="58">
        <v>2390</v>
      </c>
      <c r="B2616" s="57" t="s">
        <v>878</v>
      </c>
      <c r="C2616" s="57" t="s">
        <v>91</v>
      </c>
      <c r="D2616" s="57" t="s">
        <v>879</v>
      </c>
      <c r="E2616" s="57" t="s">
        <v>7742</v>
      </c>
      <c r="F2616" s="57" t="s">
        <v>880</v>
      </c>
      <c r="G2616" s="57" t="s">
        <v>14</v>
      </c>
      <c r="H2616" s="57" t="s">
        <v>15</v>
      </c>
      <c r="I2616" s="57" t="str">
        <f>_xlfn.CONCAT(O2616,E2616,P2616,D2616,P2616,Q2616)</f>
        <v>('biosphere3','811e5fae-807b-4ba1-8fbe-67e0b088c73c')</v>
      </c>
      <c r="J2616" s="57" t="str">
        <f>_xlfn.CONCAT(F2616,C2616)</f>
        <v>Methyl ethyl ketone('water', 'surface water')</v>
      </c>
      <c r="K2616" s="57" t="b">
        <f>EXACT(F2616,bioshpere3_emission!E2616)</f>
        <v>1</v>
      </c>
      <c r="L2616" s="57" t="b">
        <f>EXACT(C2616,bioshpere3_emission!C2616)</f>
        <v>1</v>
      </c>
      <c r="M2616" s="57" t="b">
        <f>EXACT(B2616,bioshpere3_emission!B2616)</f>
        <v>1</v>
      </c>
      <c r="N2616" s="57" t="b">
        <f>EXACT(J2616,bioshpere3_emission!P2616)</f>
        <v>1</v>
      </c>
      <c r="O2616" s="57" t="s">
        <v>7743</v>
      </c>
      <c r="P2616" s="57" t="s">
        <v>7744</v>
      </c>
      <c r="Q2616" s="57" t="s">
        <v>7745</v>
      </c>
    </row>
    <row r="2617" spans="1:17" x14ac:dyDescent="0.25">
      <c r="A2617" s="58">
        <v>83</v>
      </c>
      <c r="B2617" s="57" t="s">
        <v>77</v>
      </c>
      <c r="C2617" s="57" t="s">
        <v>24</v>
      </c>
      <c r="D2617" s="57" t="s">
        <v>78</v>
      </c>
      <c r="E2617" s="57" t="s">
        <v>7742</v>
      </c>
      <c r="F2617" s="57" t="s">
        <v>79</v>
      </c>
      <c r="G2617" s="57" t="s">
        <v>14</v>
      </c>
      <c r="H2617" s="57" t="s">
        <v>15</v>
      </c>
      <c r="I2617" s="57" t="str">
        <f>_xlfn.CONCAT(O2617,E2617,P2617,D2617,P2617,Q2617)</f>
        <v>('biosphere3','2563243b-9991-4fb4-bfe7-4239c25de7db')</v>
      </c>
      <c r="J2617" s="57" t="str">
        <f>_xlfn.CONCAT(F2617,C2617)</f>
        <v>Methyl formate('air', 'low population density, long-term')</v>
      </c>
      <c r="K2617" s="57" t="b">
        <f>EXACT(F2617,bioshpere3_emission!E2617)</f>
        <v>1</v>
      </c>
      <c r="L2617" s="57" t="b">
        <f>EXACT(C2617,bioshpere3_emission!C2617)</f>
        <v>1</v>
      </c>
      <c r="M2617" s="57" t="b">
        <f>EXACT(B2617,bioshpere3_emission!B2617)</f>
        <v>1</v>
      </c>
      <c r="N2617" s="57" t="b">
        <f>EXACT(J2617,bioshpere3_emission!P2617)</f>
        <v>1</v>
      </c>
      <c r="O2617" s="57" t="s">
        <v>7743</v>
      </c>
      <c r="P2617" s="57" t="s">
        <v>7744</v>
      </c>
      <c r="Q2617" s="57" t="s">
        <v>7745</v>
      </c>
    </row>
    <row r="2618" spans="1:17" x14ac:dyDescent="0.25">
      <c r="A2618" s="58">
        <v>3798</v>
      </c>
      <c r="B2618" s="57" t="s">
        <v>77</v>
      </c>
      <c r="C2618" s="57" t="s">
        <v>31</v>
      </c>
      <c r="D2618" s="57" t="s">
        <v>3673</v>
      </c>
      <c r="E2618" s="57" t="s">
        <v>7742</v>
      </c>
      <c r="F2618" s="57" t="s">
        <v>79</v>
      </c>
      <c r="G2618" s="57" t="s">
        <v>14</v>
      </c>
      <c r="H2618" s="57" t="s">
        <v>15</v>
      </c>
      <c r="I2618" s="57" t="str">
        <f>_xlfn.CONCAT(O2618,E2618,P2618,D2618,P2618,Q2618)</f>
        <v>('biosphere3','f4ce8a13-0159-48e3-a773-669d75e9fd78')</v>
      </c>
      <c r="J2618" s="57" t="str">
        <f>_xlfn.CONCAT(F2618,C2618)</f>
        <v>Methyl formate('air', 'lower stratosphere + upper troposphere')</v>
      </c>
      <c r="K2618" s="57" t="b">
        <f>EXACT(F2618,bioshpere3_emission!E2618)</f>
        <v>1</v>
      </c>
      <c r="L2618" s="57" t="b">
        <f>EXACT(C2618,bioshpere3_emission!C2618)</f>
        <v>1</v>
      </c>
      <c r="M2618" s="57" t="b">
        <f>EXACT(B2618,bioshpere3_emission!B2618)</f>
        <v>1</v>
      </c>
      <c r="N2618" s="57" t="b">
        <f>EXACT(J2618,bioshpere3_emission!P2618)</f>
        <v>1</v>
      </c>
      <c r="O2618" s="57" t="s">
        <v>7743</v>
      </c>
      <c r="P2618" s="57" t="s">
        <v>7744</v>
      </c>
      <c r="Q2618" s="57" t="s">
        <v>7745</v>
      </c>
    </row>
    <row r="2619" spans="1:17" x14ac:dyDescent="0.25">
      <c r="A2619" s="58">
        <v>2229</v>
      </c>
      <c r="B2619" s="57" t="s">
        <v>77</v>
      </c>
      <c r="C2619" s="57" t="s">
        <v>27</v>
      </c>
      <c r="D2619" s="57" t="s">
        <v>2326</v>
      </c>
      <c r="E2619" s="57" t="s">
        <v>7742</v>
      </c>
      <c r="F2619" s="57" t="s">
        <v>79</v>
      </c>
      <c r="G2619" s="57" t="s">
        <v>14</v>
      </c>
      <c r="H2619" s="57" t="s">
        <v>15</v>
      </c>
      <c r="I2619" s="57" t="str">
        <f>_xlfn.CONCAT(O2619,E2619,P2619,D2619,P2619,Q2619)</f>
        <v>('biosphere3','a6386bef-e154-4862-967c-f3767d7f9a2a')</v>
      </c>
      <c r="J2619" s="57" t="str">
        <f>_xlfn.CONCAT(F2619,C2619)</f>
        <v>Methyl formate('air', 'non-urban air or from high stacks')</v>
      </c>
      <c r="K2619" s="57" t="b">
        <f>EXACT(F2619,bioshpere3_emission!E2619)</f>
        <v>1</v>
      </c>
      <c r="L2619" s="57" t="b">
        <f>EXACT(C2619,bioshpere3_emission!C2619)</f>
        <v>1</v>
      </c>
      <c r="M2619" s="57" t="b">
        <f>EXACT(B2619,bioshpere3_emission!B2619)</f>
        <v>1</v>
      </c>
      <c r="N2619" s="57" t="b">
        <f>EXACT(J2619,bioshpere3_emission!P2619)</f>
        <v>1</v>
      </c>
      <c r="O2619" s="57" t="s">
        <v>7743</v>
      </c>
      <c r="P2619" s="57" t="s">
        <v>7744</v>
      </c>
      <c r="Q2619" s="57" t="s">
        <v>7745</v>
      </c>
    </row>
    <row r="2620" spans="1:17" x14ac:dyDescent="0.25">
      <c r="A2620" s="58">
        <v>3383</v>
      </c>
      <c r="B2620" s="57" t="s">
        <v>77</v>
      </c>
      <c r="C2620" s="57" t="s">
        <v>44</v>
      </c>
      <c r="D2620" s="57" t="s">
        <v>2722</v>
      </c>
      <c r="E2620" s="57" t="s">
        <v>7742</v>
      </c>
      <c r="F2620" s="57" t="s">
        <v>79</v>
      </c>
      <c r="G2620" s="57" t="s">
        <v>14</v>
      </c>
      <c r="H2620" s="57" t="s">
        <v>15</v>
      </c>
      <c r="I2620" s="57" t="str">
        <f>_xlfn.CONCAT(O2620,E2620,P2620,D2620,P2620,Q2620)</f>
        <v>('biosphere3','a71b27f2-3bcb-4bcc-a0c6-b6a123f0b42e')</v>
      </c>
      <c r="J2620" s="57" t="str">
        <f>_xlfn.CONCAT(F2620,C2620)</f>
        <v>Methyl formate('air', 'urban air close to ground')</v>
      </c>
      <c r="K2620" s="57" t="b">
        <f>EXACT(F2620,bioshpere3_emission!E2620)</f>
        <v>1</v>
      </c>
      <c r="L2620" s="57" t="b">
        <f>EXACT(C2620,bioshpere3_emission!C2620)</f>
        <v>1</v>
      </c>
      <c r="M2620" s="57" t="b">
        <f>EXACT(B2620,bioshpere3_emission!B2620)</f>
        <v>1</v>
      </c>
      <c r="N2620" s="57" t="b">
        <f>EXACT(J2620,bioshpere3_emission!P2620)</f>
        <v>1</v>
      </c>
      <c r="O2620" s="57" t="s">
        <v>7743</v>
      </c>
      <c r="P2620" s="57" t="s">
        <v>7744</v>
      </c>
      <c r="Q2620" s="57" t="s">
        <v>7745</v>
      </c>
    </row>
    <row r="2621" spans="1:17" x14ac:dyDescent="0.25">
      <c r="A2621" s="58">
        <v>3072</v>
      </c>
      <c r="B2621" s="57" t="s">
        <v>77</v>
      </c>
      <c r="C2621" s="57" t="s">
        <v>190</v>
      </c>
      <c r="D2621" s="57" t="s">
        <v>1851</v>
      </c>
      <c r="E2621" s="57" t="s">
        <v>7742</v>
      </c>
      <c r="F2621" s="57" t="s">
        <v>79</v>
      </c>
      <c r="G2621" s="57" t="s">
        <v>14</v>
      </c>
      <c r="H2621" s="57" t="s">
        <v>15</v>
      </c>
      <c r="I2621" s="57" t="str">
        <f>_xlfn.CONCAT(O2621,E2621,P2621,D2621,P2621,Q2621)</f>
        <v>('biosphere3','4877b7b5-0ac1-47f7-96bd-677179544c9f')</v>
      </c>
      <c r="J2621" s="57" t="str">
        <f>_xlfn.CONCAT(F2621,C2621)</f>
        <v>Methyl formate('air',)</v>
      </c>
      <c r="K2621" s="57" t="b">
        <f>EXACT(F2621,bioshpere3_emission!E2621)</f>
        <v>1</v>
      </c>
      <c r="L2621" s="57" t="b">
        <f>EXACT(C2621,bioshpere3_emission!C2621)</f>
        <v>1</v>
      </c>
      <c r="M2621" s="57" t="b">
        <f>EXACT(B2621,bioshpere3_emission!B2621)</f>
        <v>1</v>
      </c>
      <c r="N2621" s="57" t="b">
        <f>EXACT(J2621,bioshpere3_emission!P2621)</f>
        <v>1</v>
      </c>
      <c r="O2621" s="57" t="s">
        <v>7743</v>
      </c>
      <c r="P2621" s="57" t="s">
        <v>7744</v>
      </c>
      <c r="Q2621" s="57" t="s">
        <v>7745</v>
      </c>
    </row>
    <row r="2622" spans="1:17" x14ac:dyDescent="0.25">
      <c r="A2622" s="58">
        <v>3882</v>
      </c>
      <c r="B2622" s="57" t="s">
        <v>77</v>
      </c>
      <c r="C2622" s="57" t="s">
        <v>71</v>
      </c>
      <c r="D2622" s="57" t="s">
        <v>5236</v>
      </c>
      <c r="E2622" s="57" t="s">
        <v>7742</v>
      </c>
      <c r="F2622" s="57" t="s">
        <v>79</v>
      </c>
      <c r="G2622" s="57" t="s">
        <v>14</v>
      </c>
      <c r="H2622" s="57" t="s">
        <v>15</v>
      </c>
      <c r="I2622" s="57" t="str">
        <f>_xlfn.CONCAT(O2622,E2622,P2622,D2622,P2622,Q2622)</f>
        <v>('biosphere3','c1624070-6619-4143-b63e-1ec82d65ad23')</v>
      </c>
      <c r="J2622" s="57" t="str">
        <f>_xlfn.CONCAT(F2622,C2622)</f>
        <v>Methyl formate('water', 'ground-')</v>
      </c>
      <c r="K2622" s="57" t="b">
        <f>EXACT(F2622,bioshpere3_emission!E2622)</f>
        <v>1</v>
      </c>
      <c r="L2622" s="57" t="b">
        <f>EXACT(C2622,bioshpere3_emission!C2622)</f>
        <v>1</v>
      </c>
      <c r="M2622" s="57" t="b">
        <f>EXACT(B2622,bioshpere3_emission!B2622)</f>
        <v>1</v>
      </c>
      <c r="N2622" s="57" t="b">
        <f>EXACT(J2622,bioshpere3_emission!P2622)</f>
        <v>1</v>
      </c>
      <c r="O2622" s="57" t="s">
        <v>7743</v>
      </c>
      <c r="P2622" s="57" t="s">
        <v>7744</v>
      </c>
      <c r="Q2622" s="57" t="s">
        <v>7745</v>
      </c>
    </row>
    <row r="2623" spans="1:17" x14ac:dyDescent="0.25">
      <c r="A2623" s="58">
        <v>3834</v>
      </c>
      <c r="B2623" s="57" t="s">
        <v>77</v>
      </c>
      <c r="C2623" s="57" t="s">
        <v>100</v>
      </c>
      <c r="D2623" s="57" t="s">
        <v>3309</v>
      </c>
      <c r="E2623" s="57" t="s">
        <v>7742</v>
      </c>
      <c r="F2623" s="57" t="s">
        <v>79</v>
      </c>
      <c r="G2623" s="57" t="s">
        <v>14</v>
      </c>
      <c r="H2623" s="57" t="s">
        <v>15</v>
      </c>
      <c r="I2623" s="57" t="str">
        <f>_xlfn.CONCAT(O2623,E2623,P2623,D2623,P2623,Q2623)</f>
        <v>('biosphere3','01e16652-6f42-42f4-a23d-d10f166aaec9')</v>
      </c>
      <c r="J2623" s="57" t="str">
        <f>_xlfn.CONCAT(F2623,C2623)</f>
        <v>Methyl formate('water', 'ground-, long-term')</v>
      </c>
      <c r="K2623" s="57" t="b">
        <f>EXACT(F2623,bioshpere3_emission!E2623)</f>
        <v>1</v>
      </c>
      <c r="L2623" s="57" t="b">
        <f>EXACT(C2623,bioshpere3_emission!C2623)</f>
        <v>1</v>
      </c>
      <c r="M2623" s="57" t="b">
        <f>EXACT(B2623,bioshpere3_emission!B2623)</f>
        <v>1</v>
      </c>
      <c r="N2623" s="57" t="b">
        <f>EXACT(J2623,bioshpere3_emission!P2623)</f>
        <v>1</v>
      </c>
      <c r="O2623" s="57" t="s">
        <v>7743</v>
      </c>
      <c r="P2623" s="57" t="s">
        <v>7744</v>
      </c>
      <c r="Q2623" s="57" t="s">
        <v>7745</v>
      </c>
    </row>
    <row r="2624" spans="1:17" x14ac:dyDescent="0.25">
      <c r="A2624" s="58">
        <v>280</v>
      </c>
      <c r="B2624" s="57" t="s">
        <v>77</v>
      </c>
      <c r="C2624" s="57" t="s">
        <v>10</v>
      </c>
      <c r="D2624" s="57" t="s">
        <v>5674</v>
      </c>
      <c r="E2624" s="57" t="s">
        <v>7742</v>
      </c>
      <c r="F2624" s="57" t="s">
        <v>79</v>
      </c>
      <c r="G2624" s="57" t="s">
        <v>14</v>
      </c>
      <c r="H2624" s="57" t="s">
        <v>15</v>
      </c>
      <c r="I2624" s="57" t="str">
        <f>_xlfn.CONCAT(O2624,E2624,P2624,D2624,P2624,Q2624)</f>
        <v>('biosphere3','a11b8022-1e48-4023-8985-58ec1ea62083')</v>
      </c>
      <c r="J2624" s="57" t="str">
        <f>_xlfn.CONCAT(F2624,C2624)</f>
        <v>Methyl formate('water', 'ocean')</v>
      </c>
      <c r="K2624" s="57" t="b">
        <f>EXACT(F2624,bioshpere3_emission!E2624)</f>
        <v>1</v>
      </c>
      <c r="L2624" s="57" t="b">
        <f>EXACT(C2624,bioshpere3_emission!C2624)</f>
        <v>1</v>
      </c>
      <c r="M2624" s="57" t="b">
        <f>EXACT(B2624,bioshpere3_emission!B2624)</f>
        <v>1</v>
      </c>
      <c r="N2624" s="57" t="b">
        <f>EXACT(J2624,bioshpere3_emission!P2624)</f>
        <v>1</v>
      </c>
      <c r="O2624" s="57" t="s">
        <v>7743</v>
      </c>
      <c r="P2624" s="57" t="s">
        <v>7744</v>
      </c>
      <c r="Q2624" s="57" t="s">
        <v>7745</v>
      </c>
    </row>
    <row r="2625" spans="1:17" x14ac:dyDescent="0.25">
      <c r="A2625" s="58">
        <v>1513</v>
      </c>
      <c r="B2625" s="57" t="s">
        <v>77</v>
      </c>
      <c r="C2625" s="57" t="s">
        <v>91</v>
      </c>
      <c r="D2625" s="57" t="s">
        <v>507</v>
      </c>
      <c r="E2625" s="57" t="s">
        <v>7742</v>
      </c>
      <c r="F2625" s="57" t="s">
        <v>79</v>
      </c>
      <c r="G2625" s="57" t="s">
        <v>14</v>
      </c>
      <c r="H2625" s="57" t="s">
        <v>15</v>
      </c>
      <c r="I2625" s="57" t="str">
        <f>_xlfn.CONCAT(O2625,E2625,P2625,D2625,P2625,Q2625)</f>
        <v>('biosphere3','af3b0f01-3f06-46c7-a3b7-66bfec083264')</v>
      </c>
      <c r="J2625" s="57" t="str">
        <f>_xlfn.CONCAT(F2625,C2625)</f>
        <v>Methyl formate('water', 'surface water')</v>
      </c>
      <c r="K2625" s="57" t="b">
        <f>EXACT(F2625,bioshpere3_emission!E2625)</f>
        <v>1</v>
      </c>
      <c r="L2625" s="57" t="b">
        <f>EXACT(C2625,bioshpere3_emission!C2625)</f>
        <v>1</v>
      </c>
      <c r="M2625" s="57" t="b">
        <f>EXACT(B2625,bioshpere3_emission!B2625)</f>
        <v>1</v>
      </c>
      <c r="N2625" s="57" t="b">
        <f>EXACT(J2625,bioshpere3_emission!P2625)</f>
        <v>1</v>
      </c>
      <c r="O2625" s="57" t="s">
        <v>7743</v>
      </c>
      <c r="P2625" s="57" t="s">
        <v>7744</v>
      </c>
      <c r="Q2625" s="57" t="s">
        <v>7745</v>
      </c>
    </row>
    <row r="2626" spans="1:17" x14ac:dyDescent="0.25">
      <c r="A2626" s="58">
        <v>3303</v>
      </c>
      <c r="B2626" s="57" t="s">
        <v>77</v>
      </c>
      <c r="C2626" s="57" t="s">
        <v>48</v>
      </c>
      <c r="D2626" s="57" t="s">
        <v>1284</v>
      </c>
      <c r="E2626" s="57" t="s">
        <v>7742</v>
      </c>
      <c r="F2626" s="57" t="s">
        <v>79</v>
      </c>
      <c r="G2626" s="57" t="s">
        <v>14</v>
      </c>
      <c r="H2626" s="57" t="s">
        <v>15</v>
      </c>
      <c r="I2626" s="57" t="str">
        <f>_xlfn.CONCAT(O2626,E2626,P2626,D2626,P2626,Q2626)</f>
        <v>('biosphere3','c28194ca-3ebc-4f8b-a456-f133e8d0aaee')</v>
      </c>
      <c r="J2626" s="57" t="str">
        <f>_xlfn.CONCAT(F2626,C2626)</f>
        <v>Methyl formate('water',)</v>
      </c>
      <c r="K2626" s="57" t="b">
        <f>EXACT(F2626,bioshpere3_emission!E2626)</f>
        <v>1</v>
      </c>
      <c r="L2626" s="57" t="b">
        <f>EXACT(C2626,bioshpere3_emission!C2626)</f>
        <v>1</v>
      </c>
      <c r="M2626" s="57" t="b">
        <f>EXACT(B2626,bioshpere3_emission!B2626)</f>
        <v>1</v>
      </c>
      <c r="N2626" s="57" t="b">
        <f>EXACT(J2626,bioshpere3_emission!P2626)</f>
        <v>1</v>
      </c>
      <c r="O2626" s="57" t="s">
        <v>7743</v>
      </c>
      <c r="P2626" s="57" t="s">
        <v>7744</v>
      </c>
      <c r="Q2626" s="57" t="s">
        <v>7745</v>
      </c>
    </row>
    <row r="2627" spans="1:17" x14ac:dyDescent="0.25">
      <c r="A2627" s="58">
        <v>1434</v>
      </c>
      <c r="B2627" s="57" t="s">
        <v>313</v>
      </c>
      <c r="C2627" s="57" t="s">
        <v>24</v>
      </c>
      <c r="D2627" s="57" t="s">
        <v>555</v>
      </c>
      <c r="E2627" s="57" t="s">
        <v>7742</v>
      </c>
      <c r="F2627" s="57" t="s">
        <v>315</v>
      </c>
      <c r="G2627" s="57" t="s">
        <v>14</v>
      </c>
      <c r="H2627" s="57" t="s">
        <v>15</v>
      </c>
      <c r="I2627" s="57" t="str">
        <f>_xlfn.CONCAT(O2627,E2627,P2627,D2627,P2627,Q2627)</f>
        <v>('biosphere3','aeb30261-e0d7-4c02-9f00-3c5df948a553')</v>
      </c>
      <c r="J2627" s="57" t="str">
        <f>_xlfn.CONCAT(F2627,C2627)</f>
        <v>Methyl lactate('air', 'low population density, long-term')</v>
      </c>
      <c r="K2627" s="57" t="b">
        <f>EXACT(F2627,bioshpere3_emission!E2627)</f>
        <v>1</v>
      </c>
      <c r="L2627" s="57" t="b">
        <f>EXACT(C2627,bioshpere3_emission!C2627)</f>
        <v>1</v>
      </c>
      <c r="M2627" s="57" t="b">
        <f>EXACT(B2627,bioshpere3_emission!B2627)</f>
        <v>1</v>
      </c>
      <c r="N2627" s="57" t="b">
        <f>EXACT(J2627,bioshpere3_emission!P2627)</f>
        <v>1</v>
      </c>
      <c r="O2627" s="57" t="s">
        <v>7743</v>
      </c>
      <c r="P2627" s="57" t="s">
        <v>7744</v>
      </c>
      <c r="Q2627" s="57" t="s">
        <v>7745</v>
      </c>
    </row>
    <row r="2628" spans="1:17" x14ac:dyDescent="0.25">
      <c r="A2628" s="58">
        <v>3720</v>
      </c>
      <c r="B2628" s="57" t="s">
        <v>313</v>
      </c>
      <c r="C2628" s="57" t="s">
        <v>31</v>
      </c>
      <c r="D2628" s="57" t="s">
        <v>4583</v>
      </c>
      <c r="E2628" s="57" t="s">
        <v>7742</v>
      </c>
      <c r="F2628" s="57" t="s">
        <v>315</v>
      </c>
      <c r="G2628" s="57" t="s">
        <v>14</v>
      </c>
      <c r="H2628" s="57" t="s">
        <v>15</v>
      </c>
      <c r="I2628" s="57" t="str">
        <f>_xlfn.CONCAT(O2628,E2628,P2628,D2628,P2628,Q2628)</f>
        <v>('biosphere3','7c2a4d8b-a21a-4688-93b2-1fe41ce9e5d9')</v>
      </c>
      <c r="J2628" s="57" t="str">
        <f>_xlfn.CONCAT(F2628,C2628)</f>
        <v>Methyl lactate('air', 'lower stratosphere + upper troposphere')</v>
      </c>
      <c r="K2628" s="57" t="b">
        <f>EXACT(F2628,bioshpere3_emission!E2628)</f>
        <v>1</v>
      </c>
      <c r="L2628" s="57" t="b">
        <f>EXACT(C2628,bioshpere3_emission!C2628)</f>
        <v>1</v>
      </c>
      <c r="M2628" s="57" t="b">
        <f>EXACT(B2628,bioshpere3_emission!B2628)</f>
        <v>1</v>
      </c>
      <c r="N2628" s="57" t="b">
        <f>EXACT(J2628,bioshpere3_emission!P2628)</f>
        <v>1</v>
      </c>
      <c r="O2628" s="57" t="s">
        <v>7743</v>
      </c>
      <c r="P2628" s="57" t="s">
        <v>7744</v>
      </c>
      <c r="Q2628" s="57" t="s">
        <v>7745</v>
      </c>
    </row>
    <row r="2629" spans="1:17" x14ac:dyDescent="0.25">
      <c r="A2629" s="58">
        <v>307</v>
      </c>
      <c r="B2629" s="57" t="s">
        <v>313</v>
      </c>
      <c r="C2629" s="57" t="s">
        <v>27</v>
      </c>
      <c r="D2629" s="57" t="s">
        <v>3842</v>
      </c>
      <c r="E2629" s="57" t="s">
        <v>7742</v>
      </c>
      <c r="F2629" s="57" t="s">
        <v>315</v>
      </c>
      <c r="G2629" s="57" t="s">
        <v>14</v>
      </c>
      <c r="H2629" s="57" t="s">
        <v>15</v>
      </c>
      <c r="I2629" s="57" t="str">
        <f>_xlfn.CONCAT(O2629,E2629,P2629,D2629,P2629,Q2629)</f>
        <v>('biosphere3','0485e80e-e793-4ec8-b50b-5ac6c2e6206f')</v>
      </c>
      <c r="J2629" s="57" t="str">
        <f>_xlfn.CONCAT(F2629,C2629)</f>
        <v>Methyl lactate('air', 'non-urban air or from high stacks')</v>
      </c>
      <c r="K2629" s="57" t="b">
        <f>EXACT(F2629,bioshpere3_emission!E2629)</f>
        <v>1</v>
      </c>
      <c r="L2629" s="57" t="b">
        <f>EXACT(C2629,bioshpere3_emission!C2629)</f>
        <v>1</v>
      </c>
      <c r="M2629" s="57" t="b">
        <f>EXACT(B2629,bioshpere3_emission!B2629)</f>
        <v>1</v>
      </c>
      <c r="N2629" s="57" t="b">
        <f>EXACT(J2629,bioshpere3_emission!P2629)</f>
        <v>1</v>
      </c>
      <c r="O2629" s="57" t="s">
        <v>7743</v>
      </c>
      <c r="P2629" s="57" t="s">
        <v>7744</v>
      </c>
      <c r="Q2629" s="57" t="s">
        <v>7745</v>
      </c>
    </row>
    <row r="2630" spans="1:17" x14ac:dyDescent="0.25">
      <c r="A2630" s="58">
        <v>4082</v>
      </c>
      <c r="B2630" s="57" t="s">
        <v>313</v>
      </c>
      <c r="C2630" s="57" t="s">
        <v>44</v>
      </c>
      <c r="D2630" s="57" t="s">
        <v>3466</v>
      </c>
      <c r="E2630" s="57" t="s">
        <v>7742</v>
      </c>
      <c r="F2630" s="57" t="s">
        <v>315</v>
      </c>
      <c r="G2630" s="57" t="s">
        <v>14</v>
      </c>
      <c r="H2630" s="57" t="s">
        <v>15</v>
      </c>
      <c r="I2630" s="57" t="str">
        <f>_xlfn.CONCAT(O2630,E2630,P2630,D2630,P2630,Q2630)</f>
        <v>('biosphere3','80ef64e4-312c-485a-be3d-30856adc0c11')</v>
      </c>
      <c r="J2630" s="57" t="str">
        <f>_xlfn.CONCAT(F2630,C2630)</f>
        <v>Methyl lactate('air', 'urban air close to ground')</v>
      </c>
      <c r="K2630" s="57" t="b">
        <f>EXACT(F2630,bioshpere3_emission!E2630)</f>
        <v>1</v>
      </c>
      <c r="L2630" s="57" t="b">
        <f>EXACT(C2630,bioshpere3_emission!C2630)</f>
        <v>1</v>
      </c>
      <c r="M2630" s="57" t="b">
        <f>EXACT(B2630,bioshpere3_emission!B2630)</f>
        <v>1</v>
      </c>
      <c r="N2630" s="57" t="b">
        <f>EXACT(J2630,bioshpere3_emission!P2630)</f>
        <v>1</v>
      </c>
      <c r="O2630" s="57" t="s">
        <v>7743</v>
      </c>
      <c r="P2630" s="57" t="s">
        <v>7744</v>
      </c>
      <c r="Q2630" s="57" t="s">
        <v>7745</v>
      </c>
    </row>
    <row r="2631" spans="1:17" x14ac:dyDescent="0.25">
      <c r="A2631" s="58">
        <v>3237</v>
      </c>
      <c r="B2631" s="57" t="s">
        <v>313</v>
      </c>
      <c r="C2631" s="57" t="s">
        <v>190</v>
      </c>
      <c r="D2631" s="57" t="s">
        <v>314</v>
      </c>
      <c r="E2631" s="57" t="s">
        <v>7742</v>
      </c>
      <c r="F2631" s="57" t="s">
        <v>315</v>
      </c>
      <c r="G2631" s="57" t="s">
        <v>14</v>
      </c>
      <c r="H2631" s="57" t="s">
        <v>15</v>
      </c>
      <c r="I2631" s="57" t="str">
        <f>_xlfn.CONCAT(O2631,E2631,P2631,D2631,P2631,Q2631)</f>
        <v>('biosphere3','a3b906e7-7466-4500-8636-f1a4c2950eb8')</v>
      </c>
      <c r="J2631" s="57" t="str">
        <f>_xlfn.CONCAT(F2631,C2631)</f>
        <v>Methyl lactate('air',)</v>
      </c>
      <c r="K2631" s="57" t="b">
        <f>EXACT(F2631,bioshpere3_emission!E2631)</f>
        <v>1</v>
      </c>
      <c r="L2631" s="57" t="b">
        <f>EXACT(C2631,bioshpere3_emission!C2631)</f>
        <v>1</v>
      </c>
      <c r="M2631" s="57" t="b">
        <f>EXACT(B2631,bioshpere3_emission!B2631)</f>
        <v>1</v>
      </c>
      <c r="N2631" s="57" t="b">
        <f>EXACT(J2631,bioshpere3_emission!P2631)</f>
        <v>1</v>
      </c>
      <c r="O2631" s="57" t="s">
        <v>7743</v>
      </c>
      <c r="P2631" s="57" t="s">
        <v>7744</v>
      </c>
      <c r="Q2631" s="57" t="s">
        <v>7745</v>
      </c>
    </row>
    <row r="2632" spans="1:17" x14ac:dyDescent="0.25">
      <c r="A2632" s="58">
        <v>3507</v>
      </c>
      <c r="B2632" s="57" t="s">
        <v>7378</v>
      </c>
      <c r="C2632" s="57" t="s">
        <v>27</v>
      </c>
      <c r="D2632" s="57" t="s">
        <v>3755</v>
      </c>
      <c r="E2632" s="57" t="s">
        <v>7742</v>
      </c>
      <c r="F2632" s="57" t="s">
        <v>3756</v>
      </c>
      <c r="G2632" s="57" t="s">
        <v>14</v>
      </c>
      <c r="H2632" s="57" t="s">
        <v>15</v>
      </c>
      <c r="I2632" s="57" t="str">
        <f>_xlfn.CONCAT(O2632,E2632,P2632,D2632,P2632,Q2632)</f>
        <v>('biosphere3','23b6a72b-f926-40e3-b88a-0fb565d36de1')</v>
      </c>
      <c r="J2632" s="57" t="str">
        <f>_xlfn.CONCAT(F2632,C2632)</f>
        <v>Methyl parathion('air', 'non-urban air or from high stacks')</v>
      </c>
      <c r="K2632" s="57" t="b">
        <f>EXACT(F2632,bioshpere3_emission!E2632)</f>
        <v>1</v>
      </c>
      <c r="L2632" s="57" t="b">
        <f>EXACT(C2632,bioshpere3_emission!C2632)</f>
        <v>1</v>
      </c>
      <c r="M2632" s="57" t="b">
        <f>EXACT(B2632,bioshpere3_emission!B2632)</f>
        <v>1</v>
      </c>
      <c r="N2632" s="57" t="b">
        <f>EXACT(J2632,bioshpere3_emission!P2632)</f>
        <v>1</v>
      </c>
      <c r="O2632" s="57" t="s">
        <v>7743</v>
      </c>
      <c r="P2632" s="57" t="s">
        <v>7744</v>
      </c>
      <c r="Q2632" s="57" t="s">
        <v>7745</v>
      </c>
    </row>
    <row r="2633" spans="1:17" x14ac:dyDescent="0.25">
      <c r="A2633" s="58">
        <v>4077</v>
      </c>
      <c r="B2633" s="57" t="s">
        <v>7378</v>
      </c>
      <c r="C2633" s="57" t="s">
        <v>17</v>
      </c>
      <c r="D2633" s="57" t="s">
        <v>5010</v>
      </c>
      <c r="E2633" s="57" t="s">
        <v>7742</v>
      </c>
      <c r="F2633" s="57" t="s">
        <v>3756</v>
      </c>
      <c r="G2633" s="57" t="s">
        <v>14</v>
      </c>
      <c r="H2633" s="57" t="s">
        <v>15</v>
      </c>
      <c r="I2633" s="57" t="str">
        <f>_xlfn.CONCAT(O2633,E2633,P2633,D2633,P2633,Q2633)</f>
        <v>('biosphere3','4218b9ea-78e7-44b5-b4e1-5a0fca05aeb8')</v>
      </c>
      <c r="J2633" s="57" t="str">
        <f>_xlfn.CONCAT(F2633,C2633)</f>
        <v>Methyl parathion('soil', 'agricultural')</v>
      </c>
      <c r="K2633" s="57" t="b">
        <f>EXACT(F2633,bioshpere3_emission!E2633)</f>
        <v>1</v>
      </c>
      <c r="L2633" s="57" t="b">
        <f>EXACT(C2633,bioshpere3_emission!C2633)</f>
        <v>1</v>
      </c>
      <c r="M2633" s="57" t="b">
        <f>EXACT(B2633,bioshpere3_emission!B2633)</f>
        <v>1</v>
      </c>
      <c r="N2633" s="57" t="b">
        <f>EXACT(J2633,bioshpere3_emission!P2633)</f>
        <v>1</v>
      </c>
      <c r="O2633" s="57" t="s">
        <v>7743</v>
      </c>
      <c r="P2633" s="57" t="s">
        <v>7744</v>
      </c>
      <c r="Q2633" s="57" t="s">
        <v>7745</v>
      </c>
    </row>
    <row r="2634" spans="1:17" x14ac:dyDescent="0.25">
      <c r="A2634" s="58">
        <v>1214</v>
      </c>
      <c r="B2634" s="57" t="s">
        <v>6810</v>
      </c>
      <c r="C2634" s="57" t="s">
        <v>71</v>
      </c>
      <c r="D2634" s="57" t="s">
        <v>5977</v>
      </c>
      <c r="E2634" s="57" t="s">
        <v>7742</v>
      </c>
      <c r="F2634" s="57" t="s">
        <v>1126</v>
      </c>
      <c r="G2634" s="57" t="s">
        <v>14</v>
      </c>
      <c r="H2634" s="57" t="s">
        <v>15</v>
      </c>
      <c r="I2634" s="57" t="str">
        <f>_xlfn.CONCAT(O2634,E2634,P2634,D2634,P2634,Q2634)</f>
        <v>('biosphere3','c37f7b36-9883-4191-953f-03fd88762518')</v>
      </c>
      <c r="J2634" s="57" t="str">
        <f>_xlfn.CONCAT(F2634,C2634)</f>
        <v>Methyl pentane('water', 'ground-')</v>
      </c>
      <c r="K2634" s="57" t="b">
        <f>EXACT(F2634,bioshpere3_emission!E2634)</f>
        <v>1</v>
      </c>
      <c r="L2634" s="57" t="b">
        <f>EXACT(C2634,bioshpere3_emission!C2634)</f>
        <v>1</v>
      </c>
      <c r="M2634" s="57" t="b">
        <f>EXACT(B2634,bioshpere3_emission!B2634)</f>
        <v>1</v>
      </c>
      <c r="N2634" s="57" t="b">
        <f>EXACT(J2634,bioshpere3_emission!P2634)</f>
        <v>1</v>
      </c>
      <c r="O2634" s="57" t="s">
        <v>7743</v>
      </c>
      <c r="P2634" s="57" t="s">
        <v>7744</v>
      </c>
      <c r="Q2634" s="57" t="s">
        <v>7745</v>
      </c>
    </row>
    <row r="2635" spans="1:17" x14ac:dyDescent="0.25">
      <c r="A2635" s="58">
        <v>698</v>
      </c>
      <c r="B2635" s="57" t="s">
        <v>6810</v>
      </c>
      <c r="C2635" s="57" t="s">
        <v>100</v>
      </c>
      <c r="D2635" s="57" t="s">
        <v>1125</v>
      </c>
      <c r="E2635" s="57" t="s">
        <v>7742</v>
      </c>
      <c r="F2635" s="57" t="s">
        <v>1126</v>
      </c>
      <c r="G2635" s="57" t="s">
        <v>14</v>
      </c>
      <c r="H2635" s="57" t="s">
        <v>15</v>
      </c>
      <c r="I2635" s="57" t="str">
        <f>_xlfn.CONCAT(O2635,E2635,P2635,D2635,P2635,Q2635)</f>
        <v>('biosphere3','46b5bff3-38d3-417c-89c1-aa69cce3ab50')</v>
      </c>
      <c r="J2635" s="57" t="str">
        <f>_xlfn.CONCAT(F2635,C2635)</f>
        <v>Methyl pentane('water', 'ground-, long-term')</v>
      </c>
      <c r="K2635" s="57" t="b">
        <f>EXACT(F2635,bioshpere3_emission!E2635)</f>
        <v>1</v>
      </c>
      <c r="L2635" s="57" t="b">
        <f>EXACT(C2635,bioshpere3_emission!C2635)</f>
        <v>1</v>
      </c>
      <c r="M2635" s="57" t="b">
        <f>EXACT(B2635,bioshpere3_emission!B2635)</f>
        <v>1</v>
      </c>
      <c r="N2635" s="57" t="b">
        <f>EXACT(J2635,bioshpere3_emission!P2635)</f>
        <v>1</v>
      </c>
      <c r="O2635" s="57" t="s">
        <v>7743</v>
      </c>
      <c r="P2635" s="57" t="s">
        <v>7744</v>
      </c>
      <c r="Q2635" s="57" t="s">
        <v>7745</v>
      </c>
    </row>
    <row r="2636" spans="1:17" x14ac:dyDescent="0.25">
      <c r="A2636" s="58">
        <v>4023</v>
      </c>
      <c r="B2636" s="57" t="s">
        <v>6810</v>
      </c>
      <c r="C2636" s="57" t="s">
        <v>10</v>
      </c>
      <c r="D2636" s="57" t="s">
        <v>4238</v>
      </c>
      <c r="E2636" s="57" t="s">
        <v>7742</v>
      </c>
      <c r="F2636" s="57" t="s">
        <v>1126</v>
      </c>
      <c r="G2636" s="57" t="s">
        <v>14</v>
      </c>
      <c r="H2636" s="57" t="s">
        <v>15</v>
      </c>
      <c r="I2636" s="57" t="str">
        <f>_xlfn.CONCAT(O2636,E2636,P2636,D2636,P2636,Q2636)</f>
        <v>('biosphere3','9df20e91-df67-4d1e-9f8a-c9b725823de4')</v>
      </c>
      <c r="J2636" s="57" t="str">
        <f>_xlfn.CONCAT(F2636,C2636)</f>
        <v>Methyl pentane('water', 'ocean')</v>
      </c>
      <c r="K2636" s="57" t="b">
        <f>EXACT(F2636,bioshpere3_emission!E2636)</f>
        <v>1</v>
      </c>
      <c r="L2636" s="57" t="b">
        <f>EXACT(C2636,bioshpere3_emission!C2636)</f>
        <v>1</v>
      </c>
      <c r="M2636" s="57" t="b">
        <f>EXACT(B2636,bioshpere3_emission!B2636)</f>
        <v>1</v>
      </c>
      <c r="N2636" s="57" t="b">
        <f>EXACT(J2636,bioshpere3_emission!P2636)</f>
        <v>1</v>
      </c>
      <c r="O2636" s="57" t="s">
        <v>7743</v>
      </c>
      <c r="P2636" s="57" t="s">
        <v>7744</v>
      </c>
      <c r="Q2636" s="57" t="s">
        <v>7745</v>
      </c>
    </row>
    <row r="2637" spans="1:17" x14ac:dyDescent="0.25">
      <c r="A2637" s="58">
        <v>4111</v>
      </c>
      <c r="B2637" s="57" t="s">
        <v>6810</v>
      </c>
      <c r="C2637" s="57" t="s">
        <v>91</v>
      </c>
      <c r="D2637" s="57" t="s">
        <v>2534</v>
      </c>
      <c r="E2637" s="57" t="s">
        <v>7742</v>
      </c>
      <c r="F2637" s="57" t="s">
        <v>1126</v>
      </c>
      <c r="G2637" s="57" t="s">
        <v>14</v>
      </c>
      <c r="H2637" s="57" t="s">
        <v>15</v>
      </c>
      <c r="I2637" s="57" t="str">
        <f>_xlfn.CONCAT(O2637,E2637,P2637,D2637,P2637,Q2637)</f>
        <v>('biosphere3','3635d239-8c0f-4ebf-bc6c-07ca00bbc14c')</v>
      </c>
      <c r="J2637" s="57" t="str">
        <f>_xlfn.CONCAT(F2637,C2637)</f>
        <v>Methyl pentane('water', 'surface water')</v>
      </c>
      <c r="K2637" s="57" t="b">
        <f>EXACT(F2637,bioshpere3_emission!E2637)</f>
        <v>1</v>
      </c>
      <c r="L2637" s="57" t="b">
        <f>EXACT(C2637,bioshpere3_emission!C2637)</f>
        <v>1</v>
      </c>
      <c r="M2637" s="57" t="b">
        <f>EXACT(B2637,bioshpere3_emission!B2637)</f>
        <v>1</v>
      </c>
      <c r="N2637" s="57" t="b">
        <f>EXACT(J2637,bioshpere3_emission!P2637)</f>
        <v>1</v>
      </c>
      <c r="O2637" s="57" t="s">
        <v>7743</v>
      </c>
      <c r="P2637" s="57" t="s">
        <v>7744</v>
      </c>
      <c r="Q2637" s="57" t="s">
        <v>7745</v>
      </c>
    </row>
    <row r="2638" spans="1:17" x14ac:dyDescent="0.25">
      <c r="A2638" s="58">
        <v>1408</v>
      </c>
      <c r="B2638" s="57" t="s">
        <v>6810</v>
      </c>
      <c r="C2638" s="57" t="s">
        <v>48</v>
      </c>
      <c r="D2638" s="57" t="s">
        <v>5435</v>
      </c>
      <c r="E2638" s="57" t="s">
        <v>7742</v>
      </c>
      <c r="F2638" s="57" t="s">
        <v>1126</v>
      </c>
      <c r="G2638" s="57" t="s">
        <v>14</v>
      </c>
      <c r="H2638" s="57" t="s">
        <v>15</v>
      </c>
      <c r="I2638" s="57" t="str">
        <f>_xlfn.CONCAT(O2638,E2638,P2638,D2638,P2638,Q2638)</f>
        <v>('biosphere3','f7ea1420-3b1b-4bc8-9f9e-fdd15771c0d4')</v>
      </c>
      <c r="J2638" s="57" t="str">
        <f>_xlfn.CONCAT(F2638,C2638)</f>
        <v>Methyl pentane('water',)</v>
      </c>
      <c r="K2638" s="57" t="b">
        <f>EXACT(F2638,bioshpere3_emission!E2638)</f>
        <v>1</v>
      </c>
      <c r="L2638" s="57" t="b">
        <f>EXACT(C2638,bioshpere3_emission!C2638)</f>
        <v>1</v>
      </c>
      <c r="M2638" s="57" t="b">
        <f>EXACT(B2638,bioshpere3_emission!B2638)</f>
        <v>1</v>
      </c>
      <c r="N2638" s="57" t="b">
        <f>EXACT(J2638,bioshpere3_emission!P2638)</f>
        <v>1</v>
      </c>
      <c r="O2638" s="57" t="s">
        <v>7743</v>
      </c>
      <c r="P2638" s="57" t="s">
        <v>7744</v>
      </c>
      <c r="Q2638" s="57" t="s">
        <v>7745</v>
      </c>
    </row>
    <row r="2639" spans="1:17" x14ac:dyDescent="0.25">
      <c r="A2639" s="58">
        <v>3471</v>
      </c>
      <c r="B2639" s="57" t="s">
        <v>483</v>
      </c>
      <c r="C2639" s="57" t="s">
        <v>190</v>
      </c>
      <c r="D2639" s="57" t="s">
        <v>484</v>
      </c>
      <c r="E2639" s="57" t="s">
        <v>7742</v>
      </c>
      <c r="F2639" s="57" t="s">
        <v>485</v>
      </c>
      <c r="G2639" s="57" t="s">
        <v>14</v>
      </c>
      <c r="H2639" s="57" t="s">
        <v>15</v>
      </c>
      <c r="I2639" s="57" t="str">
        <f>_xlfn.CONCAT(O2639,E2639,P2639,D2639,P2639,Q2639)</f>
        <v>('biosphere3','be13179a-7e8b-57f8-9852-137ce88a1525')</v>
      </c>
      <c r="J2639" s="57" t="str">
        <f>_xlfn.CONCAT(F2639,C2639)</f>
        <v>Methylamine('air',)</v>
      </c>
      <c r="K2639" s="57" t="b">
        <f>EXACT(F2639,bioshpere3_emission!E2639)</f>
        <v>1</v>
      </c>
      <c r="L2639" s="57" t="b">
        <f>EXACT(C2639,bioshpere3_emission!C2639)</f>
        <v>1</v>
      </c>
      <c r="M2639" s="57" t="b">
        <f>EXACT(B2639,bioshpere3_emission!B2639)</f>
        <v>1</v>
      </c>
      <c r="N2639" s="57" t="b">
        <f>EXACT(J2639,bioshpere3_emission!P2639)</f>
        <v>1</v>
      </c>
      <c r="O2639" s="57" t="s">
        <v>7743</v>
      </c>
      <c r="P2639" s="57" t="s">
        <v>7744</v>
      </c>
      <c r="Q2639" s="57" t="s">
        <v>7745</v>
      </c>
    </row>
    <row r="2640" spans="1:17" x14ac:dyDescent="0.25">
      <c r="A2640" s="58">
        <v>2451</v>
      </c>
      <c r="B2640" s="57" t="s">
        <v>2849</v>
      </c>
      <c r="C2640" s="57" t="s">
        <v>17</v>
      </c>
      <c r="D2640" s="57" t="s">
        <v>2850</v>
      </c>
      <c r="E2640" s="57" t="s">
        <v>7742</v>
      </c>
      <c r="F2640" s="57" t="s">
        <v>2851</v>
      </c>
      <c r="G2640" s="57" t="s">
        <v>14</v>
      </c>
      <c r="H2640" s="57" t="s">
        <v>15</v>
      </c>
      <c r="I2640" s="57" t="str">
        <f>_xlfn.CONCAT(O2640,E2640,P2640,D2640,P2640,Q2640)</f>
        <v>('biosphere3','4412a76b-eb71-4fd3-afc9-6871a58cae5f')</v>
      </c>
      <c r="J2640" s="57" t="str">
        <f>_xlfn.CONCAT(F2640,C2640)</f>
        <v>Metiram('soil', 'agricultural')</v>
      </c>
      <c r="K2640" s="57" t="b">
        <f>EXACT(F2640,bioshpere3_emission!E2640)</f>
        <v>1</v>
      </c>
      <c r="L2640" s="57" t="b">
        <f>EXACT(C2640,bioshpere3_emission!C2640)</f>
        <v>1</v>
      </c>
      <c r="M2640" s="57" t="b">
        <f>EXACT(B2640,bioshpere3_emission!B2640)</f>
        <v>1</v>
      </c>
      <c r="N2640" s="57" t="b">
        <f>EXACT(J2640,bioshpere3_emission!P2640)</f>
        <v>1</v>
      </c>
      <c r="O2640" s="57" t="s">
        <v>7743</v>
      </c>
      <c r="P2640" s="57" t="s">
        <v>7744</v>
      </c>
      <c r="Q2640" s="57" t="s">
        <v>7745</v>
      </c>
    </row>
    <row r="2641" spans="1:17" x14ac:dyDescent="0.25">
      <c r="A2641" s="58">
        <v>735</v>
      </c>
      <c r="B2641" s="57" t="s">
        <v>4618</v>
      </c>
      <c r="C2641" s="57" t="s">
        <v>17</v>
      </c>
      <c r="D2641" s="57" t="s">
        <v>4619</v>
      </c>
      <c r="E2641" s="57" t="s">
        <v>7742</v>
      </c>
      <c r="F2641" s="57" t="s">
        <v>4620</v>
      </c>
      <c r="G2641" s="57" t="s">
        <v>14</v>
      </c>
      <c r="H2641" s="57" t="s">
        <v>15</v>
      </c>
      <c r="I2641" s="57" t="str">
        <f>_xlfn.CONCAT(O2641,E2641,P2641,D2641,P2641,Q2641)</f>
        <v>('biosphere3','616f4baa-8e97-5892-baf7-41ef582cfb38')</v>
      </c>
      <c r="J2641" s="57" t="str">
        <f>_xlfn.CONCAT(F2641,C2641)</f>
        <v>Metobromuron('soil', 'agricultural')</v>
      </c>
      <c r="K2641" s="57" t="b">
        <f>EXACT(F2641,bioshpere3_emission!E2641)</f>
        <v>1</v>
      </c>
      <c r="L2641" s="57" t="b">
        <f>EXACT(C2641,bioshpere3_emission!C2641)</f>
        <v>1</v>
      </c>
      <c r="M2641" s="57" t="b">
        <f>EXACT(B2641,bioshpere3_emission!B2641)</f>
        <v>1</v>
      </c>
      <c r="N2641" s="57" t="b">
        <f>EXACT(J2641,bioshpere3_emission!P2641)</f>
        <v>1</v>
      </c>
      <c r="O2641" s="57" t="s">
        <v>7743</v>
      </c>
      <c r="P2641" s="57" t="s">
        <v>7744</v>
      </c>
      <c r="Q2641" s="57" t="s">
        <v>7745</v>
      </c>
    </row>
    <row r="2642" spans="1:17" x14ac:dyDescent="0.25">
      <c r="A2642" s="58">
        <v>1512</v>
      </c>
      <c r="B2642" s="57" t="s">
        <v>1374</v>
      </c>
      <c r="C2642" s="57" t="s">
        <v>27</v>
      </c>
      <c r="D2642" s="57" t="s">
        <v>2218</v>
      </c>
      <c r="E2642" s="57" t="s">
        <v>7742</v>
      </c>
      <c r="F2642" s="57" t="s">
        <v>1376</v>
      </c>
      <c r="G2642" s="57" t="s">
        <v>14</v>
      </c>
      <c r="H2642" s="57" t="s">
        <v>15</v>
      </c>
      <c r="I2642" s="57" t="str">
        <f>_xlfn.CONCAT(O2642,E2642,P2642,D2642,P2642,Q2642)</f>
        <v>('biosphere3','b90c9726-20b9-4d44-b169-368273e9a3d4')</v>
      </c>
      <c r="J2642" s="57" t="str">
        <f>_xlfn.CONCAT(F2642,C2642)</f>
        <v>Metolachlor('air', 'non-urban air or from high stacks')</v>
      </c>
      <c r="K2642" s="57" t="b">
        <f>EXACT(F2642,bioshpere3_emission!E2642)</f>
        <v>1</v>
      </c>
      <c r="L2642" s="57" t="b">
        <f>EXACT(C2642,bioshpere3_emission!C2642)</f>
        <v>1</v>
      </c>
      <c r="M2642" s="57" t="b">
        <f>EXACT(B2642,bioshpere3_emission!B2642)</f>
        <v>1</v>
      </c>
      <c r="N2642" s="57" t="b">
        <f>EXACT(J2642,bioshpere3_emission!P2642)</f>
        <v>1</v>
      </c>
      <c r="O2642" s="57" t="s">
        <v>7743</v>
      </c>
      <c r="P2642" s="57" t="s">
        <v>7744</v>
      </c>
      <c r="Q2642" s="57" t="s">
        <v>7745</v>
      </c>
    </row>
    <row r="2643" spans="1:17" x14ac:dyDescent="0.25">
      <c r="A2643" s="58">
        <v>861</v>
      </c>
      <c r="B2643" s="57" t="s">
        <v>1374</v>
      </c>
      <c r="C2643" s="57" t="s">
        <v>17</v>
      </c>
      <c r="D2643" s="57" t="s">
        <v>2334</v>
      </c>
      <c r="E2643" s="57" t="s">
        <v>7742</v>
      </c>
      <c r="F2643" s="57" t="s">
        <v>1376</v>
      </c>
      <c r="G2643" s="57" t="s">
        <v>14</v>
      </c>
      <c r="H2643" s="57" t="s">
        <v>15</v>
      </c>
      <c r="I2643" s="57" t="str">
        <f>_xlfn.CONCAT(O2643,E2643,P2643,D2643,P2643,Q2643)</f>
        <v>('biosphere3','d2885a24-b728-4832-8638-15697630eff9')</v>
      </c>
      <c r="J2643" s="57" t="str">
        <f>_xlfn.CONCAT(F2643,C2643)</f>
        <v>Metolachlor('soil', 'agricultural')</v>
      </c>
      <c r="K2643" s="57" t="b">
        <f>EXACT(F2643,bioshpere3_emission!E2643)</f>
        <v>1</v>
      </c>
      <c r="L2643" s="57" t="b">
        <f>EXACT(C2643,bioshpere3_emission!C2643)</f>
        <v>1</v>
      </c>
      <c r="M2643" s="57" t="b">
        <f>EXACT(B2643,bioshpere3_emission!B2643)</f>
        <v>1</v>
      </c>
      <c r="N2643" s="57" t="b">
        <f>EXACT(J2643,bioshpere3_emission!P2643)</f>
        <v>1</v>
      </c>
      <c r="O2643" s="57" t="s">
        <v>7743</v>
      </c>
      <c r="P2643" s="57" t="s">
        <v>7744</v>
      </c>
      <c r="Q2643" s="57" t="s">
        <v>7745</v>
      </c>
    </row>
    <row r="2644" spans="1:17" x14ac:dyDescent="0.25">
      <c r="A2644" s="58">
        <v>3319</v>
      </c>
      <c r="B2644" s="57" t="s">
        <v>1374</v>
      </c>
      <c r="C2644" s="57" t="s">
        <v>71</v>
      </c>
      <c r="D2644" s="57" t="s">
        <v>4975</v>
      </c>
      <c r="E2644" s="57" t="s">
        <v>7742</v>
      </c>
      <c r="F2644" s="57" t="s">
        <v>1376</v>
      </c>
      <c r="G2644" s="57" t="s">
        <v>14</v>
      </c>
      <c r="H2644" s="57" t="s">
        <v>15</v>
      </c>
      <c r="I2644" s="57" t="str">
        <f>_xlfn.CONCAT(O2644,E2644,P2644,D2644,P2644,Q2644)</f>
        <v>('biosphere3','00012c0a-9bff-4787-a7eb-56c3d2f43692')</v>
      </c>
      <c r="J2644" s="57" t="str">
        <f>_xlfn.CONCAT(F2644,C2644)</f>
        <v>Metolachlor('water', 'ground-')</v>
      </c>
      <c r="K2644" s="57" t="b">
        <f>EXACT(F2644,bioshpere3_emission!E2644)</f>
        <v>1</v>
      </c>
      <c r="L2644" s="57" t="b">
        <f>EXACT(C2644,bioshpere3_emission!C2644)</f>
        <v>1</v>
      </c>
      <c r="M2644" s="57" t="b">
        <f>EXACT(B2644,bioshpere3_emission!B2644)</f>
        <v>1</v>
      </c>
      <c r="N2644" s="57" t="b">
        <f>EXACT(J2644,bioshpere3_emission!P2644)</f>
        <v>1</v>
      </c>
      <c r="O2644" s="57" t="s">
        <v>7743</v>
      </c>
      <c r="P2644" s="57" t="s">
        <v>7744</v>
      </c>
      <c r="Q2644" s="57" t="s">
        <v>7745</v>
      </c>
    </row>
    <row r="2645" spans="1:17" x14ac:dyDescent="0.25">
      <c r="A2645" s="58">
        <v>1943</v>
      </c>
      <c r="B2645" s="57" t="s">
        <v>1374</v>
      </c>
      <c r="C2645" s="57" t="s">
        <v>91</v>
      </c>
      <c r="D2645" s="57" t="s">
        <v>1375</v>
      </c>
      <c r="E2645" s="57" t="s">
        <v>7742</v>
      </c>
      <c r="F2645" s="57" t="s">
        <v>1376</v>
      </c>
      <c r="G2645" s="57" t="s">
        <v>14</v>
      </c>
      <c r="H2645" s="57" t="s">
        <v>15</v>
      </c>
      <c r="I2645" s="57" t="str">
        <f>_xlfn.CONCAT(O2645,E2645,P2645,D2645,P2645,Q2645)</f>
        <v>('biosphere3','05f078ed-c834-45e3-aea0-05609ca93b4c')</v>
      </c>
      <c r="J2645" s="57" t="str">
        <f>_xlfn.CONCAT(F2645,C2645)</f>
        <v>Metolachlor('water', 'surface water')</v>
      </c>
      <c r="K2645" s="57" t="b">
        <f>EXACT(F2645,bioshpere3_emission!E2645)</f>
        <v>1</v>
      </c>
      <c r="L2645" s="57" t="b">
        <f>EXACT(C2645,bioshpere3_emission!C2645)</f>
        <v>1</v>
      </c>
      <c r="M2645" s="57" t="b">
        <f>EXACT(B2645,bioshpere3_emission!B2645)</f>
        <v>1</v>
      </c>
      <c r="N2645" s="57" t="b">
        <f>EXACT(J2645,bioshpere3_emission!P2645)</f>
        <v>1</v>
      </c>
      <c r="O2645" s="57" t="s">
        <v>7743</v>
      </c>
      <c r="P2645" s="57" t="s">
        <v>7744</v>
      </c>
      <c r="Q2645" s="57" t="s">
        <v>7745</v>
      </c>
    </row>
    <row r="2646" spans="1:17" x14ac:dyDescent="0.25">
      <c r="A2646" s="58">
        <v>4011</v>
      </c>
      <c r="B2646" s="57" t="s">
        <v>5237</v>
      </c>
      <c r="C2646" s="57" t="s">
        <v>17</v>
      </c>
      <c r="D2646" s="57" t="s">
        <v>5238</v>
      </c>
      <c r="E2646" s="57" t="s">
        <v>7742</v>
      </c>
      <c r="F2646" s="57" t="s">
        <v>5239</v>
      </c>
      <c r="G2646" s="57" t="s">
        <v>14</v>
      </c>
      <c r="H2646" s="57" t="s">
        <v>15</v>
      </c>
      <c r="I2646" s="57" t="str">
        <f>_xlfn.CONCAT(O2646,E2646,P2646,D2646,P2646,Q2646)</f>
        <v>('biosphere3','b7feaed4-a5d3-4601-894c-e10f9dc7575b')</v>
      </c>
      <c r="J2646" s="57" t="str">
        <f>_xlfn.CONCAT(F2646,C2646)</f>
        <v>Metosulam('soil', 'agricultural')</v>
      </c>
      <c r="K2646" s="57" t="b">
        <f>EXACT(F2646,bioshpere3_emission!E2646)</f>
        <v>1</v>
      </c>
      <c r="L2646" s="57" t="b">
        <f>EXACT(C2646,bioshpere3_emission!C2646)</f>
        <v>1</v>
      </c>
      <c r="M2646" s="57" t="b">
        <f>EXACT(B2646,bioshpere3_emission!B2646)</f>
        <v>1</v>
      </c>
      <c r="N2646" s="57" t="b">
        <f>EXACT(J2646,bioshpere3_emission!P2646)</f>
        <v>1</v>
      </c>
      <c r="O2646" s="57" t="s">
        <v>7743</v>
      </c>
      <c r="P2646" s="57" t="s">
        <v>7744</v>
      </c>
      <c r="Q2646" s="57" t="s">
        <v>7745</v>
      </c>
    </row>
    <row r="2647" spans="1:17" x14ac:dyDescent="0.25">
      <c r="A2647" s="58">
        <v>729</v>
      </c>
      <c r="B2647" s="57" t="s">
        <v>1035</v>
      </c>
      <c r="C2647" s="57" t="s">
        <v>27</v>
      </c>
      <c r="D2647" s="57" t="s">
        <v>1441</v>
      </c>
      <c r="E2647" s="57" t="s">
        <v>7742</v>
      </c>
      <c r="F2647" s="57" t="s">
        <v>1037</v>
      </c>
      <c r="G2647" s="57" t="s">
        <v>14</v>
      </c>
      <c r="H2647" s="57" t="s">
        <v>15</v>
      </c>
      <c r="I2647" s="57" t="str">
        <f>_xlfn.CONCAT(O2647,E2647,P2647,D2647,P2647,Q2647)</f>
        <v>('biosphere3','a1201fc1-a799-4832-940b-a0b247f2cf42')</v>
      </c>
      <c r="J2647" s="57" t="str">
        <f>_xlfn.CONCAT(F2647,C2647)</f>
        <v>Metribuzin('air', 'non-urban air or from high stacks')</v>
      </c>
      <c r="K2647" s="57" t="b">
        <f>EXACT(F2647,bioshpere3_emission!E2647)</f>
        <v>1</v>
      </c>
      <c r="L2647" s="57" t="b">
        <f>EXACT(C2647,bioshpere3_emission!C2647)</f>
        <v>1</v>
      </c>
      <c r="M2647" s="57" t="b">
        <f>EXACT(B2647,bioshpere3_emission!B2647)</f>
        <v>1</v>
      </c>
      <c r="N2647" s="57" t="b">
        <f>EXACT(J2647,bioshpere3_emission!P2647)</f>
        <v>1</v>
      </c>
      <c r="O2647" s="57" t="s">
        <v>7743</v>
      </c>
      <c r="P2647" s="57" t="s">
        <v>7744</v>
      </c>
      <c r="Q2647" s="57" t="s">
        <v>7745</v>
      </c>
    </row>
    <row r="2648" spans="1:17" x14ac:dyDescent="0.25">
      <c r="A2648" s="58">
        <v>1021</v>
      </c>
      <c r="B2648" s="57" t="s">
        <v>1035</v>
      </c>
      <c r="C2648" s="57" t="s">
        <v>17</v>
      </c>
      <c r="D2648" s="57" t="s">
        <v>1036</v>
      </c>
      <c r="E2648" s="57" t="s">
        <v>7742</v>
      </c>
      <c r="F2648" s="57" t="s">
        <v>1037</v>
      </c>
      <c r="G2648" s="57" t="s">
        <v>14</v>
      </c>
      <c r="H2648" s="57" t="s">
        <v>15</v>
      </c>
      <c r="I2648" s="57" t="str">
        <f>_xlfn.CONCAT(O2648,E2648,P2648,D2648,P2648,Q2648)</f>
        <v>('biosphere3','171aebab-b5e0-493f-8776-43e1a694666f')</v>
      </c>
      <c r="J2648" s="57" t="str">
        <f>_xlfn.CONCAT(F2648,C2648)</f>
        <v>Metribuzin('soil', 'agricultural')</v>
      </c>
      <c r="K2648" s="57" t="b">
        <f>EXACT(F2648,bioshpere3_emission!E2648)</f>
        <v>1</v>
      </c>
      <c r="L2648" s="57" t="b">
        <f>EXACT(C2648,bioshpere3_emission!C2648)</f>
        <v>1</v>
      </c>
      <c r="M2648" s="57" t="b">
        <f>EXACT(B2648,bioshpere3_emission!B2648)</f>
        <v>1</v>
      </c>
      <c r="N2648" s="57" t="b">
        <f>EXACT(J2648,bioshpere3_emission!P2648)</f>
        <v>1</v>
      </c>
      <c r="O2648" s="57" t="s">
        <v>7743</v>
      </c>
      <c r="P2648" s="57" t="s">
        <v>7744</v>
      </c>
      <c r="Q2648" s="57" t="s">
        <v>7745</v>
      </c>
    </row>
    <row r="2649" spans="1:17" x14ac:dyDescent="0.25">
      <c r="A2649" s="58">
        <v>3153</v>
      </c>
      <c r="B2649" s="57" t="s">
        <v>1035</v>
      </c>
      <c r="C2649" s="57" t="s">
        <v>71</v>
      </c>
      <c r="D2649" s="57" t="s">
        <v>7818</v>
      </c>
      <c r="E2649" s="57" t="s">
        <v>7742</v>
      </c>
      <c r="F2649" s="57" t="s">
        <v>1037</v>
      </c>
      <c r="G2649" s="57" t="s">
        <v>14</v>
      </c>
      <c r="H2649" s="57" t="s">
        <v>15</v>
      </c>
      <c r="I2649" s="57" t="str">
        <f>_xlfn.CONCAT(O2649,E2649,P2649,D2649,P2649,Q2649)</f>
        <v>('biosphere3','b2901848-11f6-55d9-ad94-7e087982a739')</v>
      </c>
      <c r="J2649" s="57" t="str">
        <f>_xlfn.CONCAT(F2649,C2649)</f>
        <v>Metribuzin('water', 'ground-')</v>
      </c>
      <c r="K2649" s="57" t="b">
        <f>EXACT(F2649,bioshpere3_emission!E2649)</f>
        <v>1</v>
      </c>
      <c r="L2649" s="57" t="b">
        <f>EXACT(C2649,bioshpere3_emission!C2649)</f>
        <v>1</v>
      </c>
      <c r="M2649" s="57" t="b">
        <f>EXACT(B2649,bioshpere3_emission!B2649)</f>
        <v>1</v>
      </c>
      <c r="N2649" s="57" t="b">
        <f>EXACT(J2649,bioshpere3_emission!P2649)</f>
        <v>1</v>
      </c>
      <c r="O2649" s="57" t="s">
        <v>7743</v>
      </c>
      <c r="P2649" s="57" t="s">
        <v>7744</v>
      </c>
      <c r="Q2649" s="57" t="s">
        <v>7745</v>
      </c>
    </row>
    <row r="2650" spans="1:17" x14ac:dyDescent="0.25">
      <c r="A2650" s="58">
        <v>2641</v>
      </c>
      <c r="B2650" s="57" t="s">
        <v>2002</v>
      </c>
      <c r="C2650" s="57" t="s">
        <v>17</v>
      </c>
      <c r="D2650" s="57" t="s">
        <v>2003</v>
      </c>
      <c r="E2650" s="57" t="s">
        <v>7742</v>
      </c>
      <c r="F2650" s="57" t="s">
        <v>2004</v>
      </c>
      <c r="G2650" s="57" t="s">
        <v>14</v>
      </c>
      <c r="H2650" s="57" t="s">
        <v>15</v>
      </c>
      <c r="I2650" s="57" t="str">
        <f>_xlfn.CONCAT(O2650,E2650,P2650,D2650,P2650,Q2650)</f>
        <v>('biosphere3','c2c2b2c4-0a30-4c79-8d1f-0735a95a8962')</v>
      </c>
      <c r="J2650" s="57" t="str">
        <f>_xlfn.CONCAT(F2650,C2650)</f>
        <v>Metsulfuron-methyl('soil', 'agricultural')</v>
      </c>
      <c r="K2650" s="57" t="b">
        <f>EXACT(F2650,bioshpere3_emission!E2650)</f>
        <v>1</v>
      </c>
      <c r="L2650" s="57" t="b">
        <f>EXACT(C2650,bioshpere3_emission!C2650)</f>
        <v>1</v>
      </c>
      <c r="M2650" s="57" t="b">
        <f>EXACT(B2650,bioshpere3_emission!B2650)</f>
        <v>1</v>
      </c>
      <c r="N2650" s="57" t="b">
        <f>EXACT(J2650,bioshpere3_emission!P2650)</f>
        <v>1</v>
      </c>
      <c r="O2650" s="57" t="s">
        <v>7743</v>
      </c>
      <c r="P2650" s="57" t="s">
        <v>7744</v>
      </c>
      <c r="Q2650" s="57" t="s">
        <v>7745</v>
      </c>
    </row>
    <row r="2651" spans="1:17" x14ac:dyDescent="0.25">
      <c r="A2651" s="58">
        <v>3437</v>
      </c>
      <c r="B2651" s="57" t="s">
        <v>6303</v>
      </c>
      <c r="C2651" s="57" t="s">
        <v>17</v>
      </c>
      <c r="D2651" s="57" t="s">
        <v>6304</v>
      </c>
      <c r="E2651" s="57" t="s">
        <v>7742</v>
      </c>
      <c r="F2651" s="57" t="s">
        <v>6305</v>
      </c>
      <c r="G2651" s="57" t="s">
        <v>14</v>
      </c>
      <c r="H2651" s="57" t="s">
        <v>15</v>
      </c>
      <c r="I2651" s="57" t="str">
        <f>_xlfn.CONCAT(O2651,E2651,P2651,D2651,P2651,Q2651)</f>
        <v>('biosphere3','0fe04bc3-350c-5755-8db2-919c16b85d6f')</v>
      </c>
      <c r="J2651" s="57" t="str">
        <f>_xlfn.CONCAT(F2651,C2651)</f>
        <v>Mevinfos('soil', 'agricultural')</v>
      </c>
      <c r="K2651" s="57" t="b">
        <f>EXACT(F2651,bioshpere3_emission!E2651)</f>
        <v>1</v>
      </c>
      <c r="L2651" s="57" t="b">
        <f>EXACT(C2651,bioshpere3_emission!C2651)</f>
        <v>1</v>
      </c>
      <c r="M2651" s="57" t="b">
        <f>EXACT(B2651,bioshpere3_emission!B2651)</f>
        <v>1</v>
      </c>
      <c r="N2651" s="57" t="b">
        <f>EXACT(J2651,bioshpere3_emission!P2651)</f>
        <v>1</v>
      </c>
      <c r="O2651" s="57" t="s">
        <v>7743</v>
      </c>
      <c r="P2651" s="57" t="s">
        <v>7744</v>
      </c>
      <c r="Q2651" s="57" t="s">
        <v>7745</v>
      </c>
    </row>
    <row r="2652" spans="1:17" x14ac:dyDescent="0.25">
      <c r="A2652" s="58">
        <v>1962</v>
      </c>
      <c r="C2652" s="57" t="s">
        <v>17</v>
      </c>
      <c r="D2652" s="57" t="s">
        <v>5419</v>
      </c>
      <c r="E2652" s="57" t="s">
        <v>7742</v>
      </c>
      <c r="F2652" s="57" t="s">
        <v>5420</v>
      </c>
      <c r="G2652" s="57" t="s">
        <v>14</v>
      </c>
      <c r="H2652" s="57" t="s">
        <v>15</v>
      </c>
      <c r="I2652" s="57" t="str">
        <f>_xlfn.CONCAT(O2652,E2652,P2652,D2652,P2652,Q2652)</f>
        <v>('biosphere3','5a405a78-45bb-49de-8ecc-48a5d9cf9721')</v>
      </c>
      <c r="J2652" s="57" t="str">
        <f>_xlfn.CONCAT(F2652,C2652)</f>
        <v>Mineral oil('soil', 'agricultural')</v>
      </c>
      <c r="K2652" s="57" t="b">
        <f>EXACT(F2652,bioshpere3_emission!E2652)</f>
        <v>1</v>
      </c>
      <c r="L2652" s="57" t="b">
        <f>EXACT(C2652,bioshpere3_emission!C2652)</f>
        <v>1</v>
      </c>
      <c r="M2652" s="57" t="b">
        <f>EXACT(B2652,bioshpere3_emission!B2652)</f>
        <v>1</v>
      </c>
      <c r="N2652" s="57" t="b">
        <f>EXACT(J2652,bioshpere3_emission!P2652)</f>
        <v>1</v>
      </c>
      <c r="O2652" s="57" t="s">
        <v>7743</v>
      </c>
      <c r="P2652" s="57" t="s">
        <v>7744</v>
      </c>
      <c r="Q2652" s="57" t="s">
        <v>7745</v>
      </c>
    </row>
    <row r="2653" spans="1:17" x14ac:dyDescent="0.25">
      <c r="A2653" s="58">
        <v>273</v>
      </c>
      <c r="B2653" s="57" t="s">
        <v>5813</v>
      </c>
      <c r="C2653" s="57" t="s">
        <v>17</v>
      </c>
      <c r="D2653" s="57" t="s">
        <v>5814</v>
      </c>
      <c r="E2653" s="57" t="s">
        <v>7742</v>
      </c>
      <c r="F2653" s="57" t="s">
        <v>5815</v>
      </c>
      <c r="G2653" s="57" t="s">
        <v>14</v>
      </c>
      <c r="H2653" s="57" t="s">
        <v>15</v>
      </c>
      <c r="I2653" s="57" t="str">
        <f>_xlfn.CONCAT(O2653,E2653,P2653,D2653,P2653,Q2653)</f>
        <v>('biosphere3','aa2f15ce-fc50-4252-89d8-89e06b4f588a')</v>
      </c>
      <c r="J2653" s="57" t="str">
        <f>_xlfn.CONCAT(F2653,C2653)</f>
        <v>Molinate('soil', 'agricultural')</v>
      </c>
      <c r="K2653" s="57" t="b">
        <f>EXACT(F2653,bioshpere3_emission!E2653)</f>
        <v>1</v>
      </c>
      <c r="L2653" s="57" t="b">
        <f>EXACT(C2653,bioshpere3_emission!C2653)</f>
        <v>1</v>
      </c>
      <c r="M2653" s="57" t="b">
        <f>EXACT(B2653,bioshpere3_emission!B2653)</f>
        <v>1</v>
      </c>
      <c r="N2653" s="57" t="b">
        <f>EXACT(J2653,bioshpere3_emission!P2653)</f>
        <v>1</v>
      </c>
      <c r="O2653" s="57" t="s">
        <v>7743</v>
      </c>
      <c r="P2653" s="57" t="s">
        <v>7744</v>
      </c>
      <c r="Q2653" s="57" t="s">
        <v>7745</v>
      </c>
    </row>
    <row r="2654" spans="1:17" x14ac:dyDescent="0.25">
      <c r="A2654" s="58">
        <v>2242</v>
      </c>
      <c r="B2654" s="57" t="s">
        <v>604</v>
      </c>
      <c r="C2654" s="57" t="s">
        <v>24</v>
      </c>
      <c r="D2654" s="57" t="s">
        <v>623</v>
      </c>
      <c r="E2654" s="57" t="s">
        <v>7742</v>
      </c>
      <c r="F2654" s="57" t="s">
        <v>606</v>
      </c>
      <c r="G2654" s="57" t="s">
        <v>14</v>
      </c>
      <c r="H2654" s="57" t="s">
        <v>15</v>
      </c>
      <c r="I2654" s="57" t="str">
        <f>_xlfn.CONCAT(O2654,E2654,P2654,D2654,P2654,Q2654)</f>
        <v>('biosphere3','35b4d818-1019-413b-b99d-d351d8a67ac4')</v>
      </c>
      <c r="J2654" s="57" t="str">
        <f>_xlfn.CONCAT(F2654,C2654)</f>
        <v>Molybdenum('air', 'low population density, long-term')</v>
      </c>
      <c r="K2654" s="57" t="b">
        <f>EXACT(F2654,bioshpere3_emission!E2654)</f>
        <v>1</v>
      </c>
      <c r="L2654" s="57" t="b">
        <f>EXACT(C2654,bioshpere3_emission!C2654)</f>
        <v>1</v>
      </c>
      <c r="M2654" s="57" t="b">
        <f>EXACT(B2654,bioshpere3_emission!B2654)</f>
        <v>1</v>
      </c>
      <c r="N2654" s="57" t="b">
        <f>EXACT(J2654,bioshpere3_emission!P2654)</f>
        <v>1</v>
      </c>
      <c r="O2654" s="57" t="s">
        <v>7743</v>
      </c>
      <c r="P2654" s="57" t="s">
        <v>7744</v>
      </c>
      <c r="Q2654" s="57" t="s">
        <v>7745</v>
      </c>
    </row>
    <row r="2655" spans="1:17" x14ac:dyDescent="0.25">
      <c r="A2655" s="58">
        <v>2363</v>
      </c>
      <c r="B2655" s="57" t="s">
        <v>604</v>
      </c>
      <c r="C2655" s="57" t="s">
        <v>31</v>
      </c>
      <c r="D2655" s="57" t="s">
        <v>4350</v>
      </c>
      <c r="E2655" s="57" t="s">
        <v>7742</v>
      </c>
      <c r="F2655" s="57" t="s">
        <v>606</v>
      </c>
      <c r="G2655" s="57" t="s">
        <v>14</v>
      </c>
      <c r="H2655" s="57" t="s">
        <v>15</v>
      </c>
      <c r="I2655" s="57" t="str">
        <f>_xlfn.CONCAT(O2655,E2655,P2655,D2655,P2655,Q2655)</f>
        <v>('biosphere3','697e8ecf-bdbe-4857-92c9-e01960c91db7')</v>
      </c>
      <c r="J2655" s="57" t="str">
        <f>_xlfn.CONCAT(F2655,C2655)</f>
        <v>Molybdenum('air', 'lower stratosphere + upper troposphere')</v>
      </c>
      <c r="K2655" s="57" t="b">
        <f>EXACT(F2655,bioshpere3_emission!E2655)</f>
        <v>1</v>
      </c>
      <c r="L2655" s="57" t="b">
        <f>EXACT(C2655,bioshpere3_emission!C2655)</f>
        <v>1</v>
      </c>
      <c r="M2655" s="57" t="b">
        <f>EXACT(B2655,bioshpere3_emission!B2655)</f>
        <v>1</v>
      </c>
      <c r="N2655" s="57" t="b">
        <f>EXACT(J2655,bioshpere3_emission!P2655)</f>
        <v>1</v>
      </c>
      <c r="O2655" s="57" t="s">
        <v>7743</v>
      </c>
      <c r="P2655" s="57" t="s">
        <v>7744</v>
      </c>
      <c r="Q2655" s="57" t="s">
        <v>7745</v>
      </c>
    </row>
    <row r="2656" spans="1:17" x14ac:dyDescent="0.25">
      <c r="A2656" s="58">
        <v>1049</v>
      </c>
      <c r="B2656" s="57" t="s">
        <v>604</v>
      </c>
      <c r="C2656" s="57" t="s">
        <v>27</v>
      </c>
      <c r="D2656" s="57" t="s">
        <v>605</v>
      </c>
      <c r="E2656" s="57" t="s">
        <v>7742</v>
      </c>
      <c r="F2656" s="57" t="s">
        <v>606</v>
      </c>
      <c r="G2656" s="57" t="s">
        <v>14</v>
      </c>
      <c r="H2656" s="57" t="s">
        <v>15</v>
      </c>
      <c r="I2656" s="57" t="str">
        <f>_xlfn.CONCAT(O2656,E2656,P2656,D2656,P2656,Q2656)</f>
        <v>('biosphere3','5fa36ce3-aed0-443b-a09d-4cdf25b41995')</v>
      </c>
      <c r="J2656" s="57" t="str">
        <f>_xlfn.CONCAT(F2656,C2656)</f>
        <v>Molybdenum('air', 'non-urban air or from high stacks')</v>
      </c>
      <c r="K2656" s="57" t="b">
        <f>EXACT(F2656,bioshpere3_emission!E2656)</f>
        <v>1</v>
      </c>
      <c r="L2656" s="57" t="b">
        <f>EXACT(C2656,bioshpere3_emission!C2656)</f>
        <v>1</v>
      </c>
      <c r="M2656" s="57" t="b">
        <f>EXACT(B2656,bioshpere3_emission!B2656)</f>
        <v>1</v>
      </c>
      <c r="N2656" s="57" t="b">
        <f>EXACT(J2656,bioshpere3_emission!P2656)</f>
        <v>1</v>
      </c>
      <c r="O2656" s="57" t="s">
        <v>7743</v>
      </c>
      <c r="P2656" s="57" t="s">
        <v>7744</v>
      </c>
      <c r="Q2656" s="57" t="s">
        <v>7745</v>
      </c>
    </row>
    <row r="2657" spans="1:17" x14ac:dyDescent="0.25">
      <c r="A2657" s="58">
        <v>3483</v>
      </c>
      <c r="B2657" s="57" t="s">
        <v>604</v>
      </c>
      <c r="C2657" s="57" t="s">
        <v>44</v>
      </c>
      <c r="D2657" s="57" t="s">
        <v>3598</v>
      </c>
      <c r="E2657" s="57" t="s">
        <v>7742</v>
      </c>
      <c r="F2657" s="57" t="s">
        <v>606</v>
      </c>
      <c r="G2657" s="57" t="s">
        <v>14</v>
      </c>
      <c r="H2657" s="57" t="s">
        <v>15</v>
      </c>
      <c r="I2657" s="57" t="str">
        <f>_xlfn.CONCAT(O2657,E2657,P2657,D2657,P2657,Q2657)</f>
        <v>('biosphere3','c26d4716-ce1e-43da-a662-cd9498b1e8bc')</v>
      </c>
      <c r="J2657" s="57" t="str">
        <f>_xlfn.CONCAT(F2657,C2657)</f>
        <v>Molybdenum('air', 'urban air close to ground')</v>
      </c>
      <c r="K2657" s="57" t="b">
        <f>EXACT(F2657,bioshpere3_emission!E2657)</f>
        <v>1</v>
      </c>
      <c r="L2657" s="57" t="b">
        <f>EXACT(C2657,bioshpere3_emission!C2657)</f>
        <v>1</v>
      </c>
      <c r="M2657" s="57" t="b">
        <f>EXACT(B2657,bioshpere3_emission!B2657)</f>
        <v>1</v>
      </c>
      <c r="N2657" s="57" t="b">
        <f>EXACT(J2657,bioshpere3_emission!P2657)</f>
        <v>1</v>
      </c>
      <c r="O2657" s="57" t="s">
        <v>7743</v>
      </c>
      <c r="P2657" s="57" t="s">
        <v>7744</v>
      </c>
      <c r="Q2657" s="57" t="s">
        <v>7745</v>
      </c>
    </row>
    <row r="2658" spans="1:17" x14ac:dyDescent="0.25">
      <c r="A2658" s="58">
        <v>3957</v>
      </c>
      <c r="B2658" s="57" t="s">
        <v>604</v>
      </c>
      <c r="C2658" s="57" t="s">
        <v>190</v>
      </c>
      <c r="D2658" s="57" t="s">
        <v>4575</v>
      </c>
      <c r="E2658" s="57" t="s">
        <v>7742</v>
      </c>
      <c r="F2658" s="57" t="s">
        <v>606</v>
      </c>
      <c r="G2658" s="57" t="s">
        <v>14</v>
      </c>
      <c r="H2658" s="57" t="s">
        <v>15</v>
      </c>
      <c r="I2658" s="57" t="str">
        <f>_xlfn.CONCAT(O2658,E2658,P2658,D2658,P2658,Q2658)</f>
        <v>('biosphere3','640e30d2-3158-4a1a-82ef-fd0c72922c9a')</v>
      </c>
      <c r="J2658" s="57" t="str">
        <f>_xlfn.CONCAT(F2658,C2658)</f>
        <v>Molybdenum('air',)</v>
      </c>
      <c r="K2658" s="57" t="b">
        <f>EXACT(F2658,bioshpere3_emission!E2658)</f>
        <v>1</v>
      </c>
      <c r="L2658" s="57" t="b">
        <f>EXACT(C2658,bioshpere3_emission!C2658)</f>
        <v>1</v>
      </c>
      <c r="M2658" s="57" t="b">
        <f>EXACT(B2658,bioshpere3_emission!B2658)</f>
        <v>1</v>
      </c>
      <c r="N2658" s="57" t="b">
        <f>EXACT(J2658,bioshpere3_emission!P2658)</f>
        <v>1</v>
      </c>
      <c r="O2658" s="57" t="s">
        <v>7743</v>
      </c>
      <c r="P2658" s="57" t="s">
        <v>7744</v>
      </c>
      <c r="Q2658" s="57" t="s">
        <v>7745</v>
      </c>
    </row>
    <row r="2659" spans="1:17" x14ac:dyDescent="0.25">
      <c r="A2659" s="58">
        <v>3912</v>
      </c>
      <c r="B2659" s="57" t="s">
        <v>604</v>
      </c>
      <c r="C2659" s="57" t="s">
        <v>17</v>
      </c>
      <c r="D2659" s="57" t="s">
        <v>4526</v>
      </c>
      <c r="E2659" s="57" t="s">
        <v>7742</v>
      </c>
      <c r="F2659" s="57" t="s">
        <v>606</v>
      </c>
      <c r="G2659" s="57" t="s">
        <v>14</v>
      </c>
      <c r="H2659" s="57" t="s">
        <v>15</v>
      </c>
      <c r="I2659" s="57" t="str">
        <f>_xlfn.CONCAT(O2659,E2659,P2659,D2659,P2659,Q2659)</f>
        <v>('biosphere3','9cf3a683-ed3d-40e9-b039-7653e4fc9e20')</v>
      </c>
      <c r="J2659" s="57" t="str">
        <f>_xlfn.CONCAT(F2659,C2659)</f>
        <v>Molybdenum('soil', 'agricultural')</v>
      </c>
      <c r="K2659" s="57" t="b">
        <f>EXACT(F2659,bioshpere3_emission!E2659)</f>
        <v>1</v>
      </c>
      <c r="L2659" s="57" t="b">
        <f>EXACT(C2659,bioshpere3_emission!C2659)</f>
        <v>1</v>
      </c>
      <c r="M2659" s="57" t="b">
        <f>EXACT(B2659,bioshpere3_emission!B2659)</f>
        <v>1</v>
      </c>
      <c r="N2659" s="57" t="b">
        <f>EXACT(J2659,bioshpere3_emission!P2659)</f>
        <v>1</v>
      </c>
      <c r="O2659" s="57" t="s">
        <v>7743</v>
      </c>
      <c r="P2659" s="57" t="s">
        <v>7744</v>
      </c>
      <c r="Q2659" s="57" t="s">
        <v>7745</v>
      </c>
    </row>
    <row r="2660" spans="1:17" x14ac:dyDescent="0.25">
      <c r="A2660" s="58">
        <v>3442</v>
      </c>
      <c r="B2660" s="57" t="s">
        <v>604</v>
      </c>
      <c r="C2660" s="57" t="s">
        <v>143</v>
      </c>
      <c r="D2660" s="57" t="s">
        <v>2571</v>
      </c>
      <c r="E2660" s="57" t="s">
        <v>7742</v>
      </c>
      <c r="F2660" s="57" t="s">
        <v>606</v>
      </c>
      <c r="G2660" s="57" t="s">
        <v>14</v>
      </c>
      <c r="H2660" s="57" t="s">
        <v>15</v>
      </c>
      <c r="I2660" s="57" t="str">
        <f>_xlfn.CONCAT(O2660,E2660,P2660,D2660,P2660,Q2660)</f>
        <v>('biosphere3','1f3c2297-d652-468d-82e8-4fd59bf5b5b8')</v>
      </c>
      <c r="J2660" s="57" t="str">
        <f>_xlfn.CONCAT(F2660,C2660)</f>
        <v>Molybdenum('soil', 'forestry')</v>
      </c>
      <c r="K2660" s="57" t="b">
        <f>EXACT(F2660,bioshpere3_emission!E2660)</f>
        <v>1</v>
      </c>
      <c r="L2660" s="57" t="b">
        <f>EXACT(C2660,bioshpere3_emission!C2660)</f>
        <v>1</v>
      </c>
      <c r="M2660" s="57" t="b">
        <f>EXACT(B2660,bioshpere3_emission!B2660)</f>
        <v>1</v>
      </c>
      <c r="N2660" s="57" t="b">
        <f>EXACT(J2660,bioshpere3_emission!P2660)</f>
        <v>1</v>
      </c>
      <c r="O2660" s="57" t="s">
        <v>7743</v>
      </c>
      <c r="P2660" s="57" t="s">
        <v>7744</v>
      </c>
      <c r="Q2660" s="57" t="s">
        <v>7745</v>
      </c>
    </row>
    <row r="2661" spans="1:17" x14ac:dyDescent="0.25">
      <c r="A2661" s="58">
        <v>1758</v>
      </c>
      <c r="B2661" s="57" t="s">
        <v>604</v>
      </c>
      <c r="C2661" s="57" t="s">
        <v>200</v>
      </c>
      <c r="D2661" s="57" t="s">
        <v>3199</v>
      </c>
      <c r="E2661" s="57" t="s">
        <v>7742</v>
      </c>
      <c r="F2661" s="57" t="s">
        <v>606</v>
      </c>
      <c r="G2661" s="57" t="s">
        <v>14</v>
      </c>
      <c r="H2661" s="57" t="s">
        <v>15</v>
      </c>
      <c r="I2661" s="57" t="str">
        <f>_xlfn.CONCAT(O2661,E2661,P2661,D2661,P2661,Q2661)</f>
        <v>('biosphere3','c126f8a0-6bc4-42e6-9220-d6ccfef3f2ed')</v>
      </c>
      <c r="J2661" s="57" t="str">
        <f>_xlfn.CONCAT(F2661,C2661)</f>
        <v>Molybdenum('soil', 'industrial')</v>
      </c>
      <c r="K2661" s="57" t="b">
        <f>EXACT(F2661,bioshpere3_emission!E2661)</f>
        <v>1</v>
      </c>
      <c r="L2661" s="57" t="b">
        <f>EXACT(C2661,bioshpere3_emission!C2661)</f>
        <v>1</v>
      </c>
      <c r="M2661" s="57" t="b">
        <f>EXACT(B2661,bioshpere3_emission!B2661)</f>
        <v>1</v>
      </c>
      <c r="N2661" s="57" t="b">
        <f>EXACT(J2661,bioshpere3_emission!P2661)</f>
        <v>1</v>
      </c>
      <c r="O2661" s="57" t="s">
        <v>7743</v>
      </c>
      <c r="P2661" s="57" t="s">
        <v>7744</v>
      </c>
      <c r="Q2661" s="57" t="s">
        <v>7745</v>
      </c>
    </row>
    <row r="2662" spans="1:17" x14ac:dyDescent="0.25">
      <c r="A2662" s="58">
        <v>2418</v>
      </c>
      <c r="B2662" s="57" t="s">
        <v>604</v>
      </c>
      <c r="C2662" s="57" t="s">
        <v>389</v>
      </c>
      <c r="D2662" s="57" t="s">
        <v>2376</v>
      </c>
      <c r="E2662" s="57" t="s">
        <v>7742</v>
      </c>
      <c r="F2662" s="57" t="s">
        <v>606</v>
      </c>
      <c r="G2662" s="57" t="s">
        <v>14</v>
      </c>
      <c r="H2662" s="57" t="s">
        <v>15</v>
      </c>
      <c r="I2662" s="57" t="str">
        <f>_xlfn.CONCAT(O2662,E2662,P2662,D2662,P2662,Q2662)</f>
        <v>('biosphere3','8b531ec0-ca7a-49cd-bef0-56f110112f34')</v>
      </c>
      <c r="J2662" s="57" t="str">
        <f>_xlfn.CONCAT(F2662,C2662)</f>
        <v>Molybdenum('soil',)</v>
      </c>
      <c r="K2662" s="57" t="b">
        <f>EXACT(F2662,bioshpere3_emission!E2662)</f>
        <v>1</v>
      </c>
      <c r="L2662" s="57" t="b">
        <f>EXACT(C2662,bioshpere3_emission!C2662)</f>
        <v>1</v>
      </c>
      <c r="M2662" s="57" t="b">
        <f>EXACT(B2662,bioshpere3_emission!B2662)</f>
        <v>1</v>
      </c>
      <c r="N2662" s="57" t="b">
        <f>EXACT(J2662,bioshpere3_emission!P2662)</f>
        <v>1</v>
      </c>
      <c r="O2662" s="57" t="s">
        <v>7743</v>
      </c>
      <c r="P2662" s="57" t="s">
        <v>7744</v>
      </c>
      <c r="Q2662" s="57" t="s">
        <v>7745</v>
      </c>
    </row>
    <row r="2663" spans="1:17" x14ac:dyDescent="0.25">
      <c r="A2663" s="58">
        <v>2336</v>
      </c>
      <c r="B2663" s="57" t="s">
        <v>604</v>
      </c>
      <c r="C2663" s="57" t="s">
        <v>71</v>
      </c>
      <c r="D2663" s="57" t="s">
        <v>3888</v>
      </c>
      <c r="E2663" s="57" t="s">
        <v>7742</v>
      </c>
      <c r="F2663" s="57" t="s">
        <v>606</v>
      </c>
      <c r="G2663" s="57" t="s">
        <v>14</v>
      </c>
      <c r="H2663" s="57" t="s">
        <v>15</v>
      </c>
      <c r="I2663" s="57" t="str">
        <f>_xlfn.CONCAT(O2663,E2663,P2663,D2663,P2663,Q2663)</f>
        <v>('biosphere3','3822809c-cc03-469d-ac2a-9f85842f8440')</v>
      </c>
      <c r="J2663" s="57" t="str">
        <f>_xlfn.CONCAT(F2663,C2663)</f>
        <v>Molybdenum('water', 'ground-')</v>
      </c>
      <c r="K2663" s="57" t="b">
        <f>EXACT(F2663,bioshpere3_emission!E2663)</f>
        <v>1</v>
      </c>
      <c r="L2663" s="57" t="b">
        <f>EXACT(C2663,bioshpere3_emission!C2663)</f>
        <v>1</v>
      </c>
      <c r="M2663" s="57" t="b">
        <f>EXACT(B2663,bioshpere3_emission!B2663)</f>
        <v>1</v>
      </c>
      <c r="N2663" s="57" t="b">
        <f>EXACT(J2663,bioshpere3_emission!P2663)</f>
        <v>1</v>
      </c>
      <c r="O2663" s="57" t="s">
        <v>7743</v>
      </c>
      <c r="P2663" s="57" t="s">
        <v>7744</v>
      </c>
      <c r="Q2663" s="57" t="s">
        <v>7745</v>
      </c>
    </row>
    <row r="2664" spans="1:17" x14ac:dyDescent="0.25">
      <c r="A2664" s="58">
        <v>2766</v>
      </c>
      <c r="B2664" s="57" t="s">
        <v>604</v>
      </c>
      <c r="C2664" s="57" t="s">
        <v>100</v>
      </c>
      <c r="D2664" s="57" t="s">
        <v>2365</v>
      </c>
      <c r="E2664" s="57" t="s">
        <v>7742</v>
      </c>
      <c r="F2664" s="57" t="s">
        <v>606</v>
      </c>
      <c r="G2664" s="57" t="s">
        <v>14</v>
      </c>
      <c r="H2664" s="57" t="s">
        <v>15</v>
      </c>
      <c r="I2664" s="57" t="str">
        <f>_xlfn.CONCAT(O2664,E2664,P2664,D2664,P2664,Q2664)</f>
        <v>('biosphere3','7d3f7498-3596-478a-9fa1-72201ef94082')</v>
      </c>
      <c r="J2664" s="57" t="str">
        <f>_xlfn.CONCAT(F2664,C2664)</f>
        <v>Molybdenum('water', 'ground-, long-term')</v>
      </c>
      <c r="K2664" s="57" t="b">
        <f>EXACT(F2664,bioshpere3_emission!E2664)</f>
        <v>1</v>
      </c>
      <c r="L2664" s="57" t="b">
        <f>EXACT(C2664,bioshpere3_emission!C2664)</f>
        <v>1</v>
      </c>
      <c r="M2664" s="57" t="b">
        <f>EXACT(B2664,bioshpere3_emission!B2664)</f>
        <v>1</v>
      </c>
      <c r="N2664" s="57" t="b">
        <f>EXACT(J2664,bioshpere3_emission!P2664)</f>
        <v>1</v>
      </c>
      <c r="O2664" s="57" t="s">
        <v>7743</v>
      </c>
      <c r="P2664" s="57" t="s">
        <v>7744</v>
      </c>
      <c r="Q2664" s="57" t="s">
        <v>7745</v>
      </c>
    </row>
    <row r="2665" spans="1:17" x14ac:dyDescent="0.25">
      <c r="A2665" s="58">
        <v>1602</v>
      </c>
      <c r="B2665" s="57" t="s">
        <v>604</v>
      </c>
      <c r="C2665" s="57" t="s">
        <v>10</v>
      </c>
      <c r="D2665" s="57" t="s">
        <v>4606</v>
      </c>
      <c r="E2665" s="57" t="s">
        <v>7742</v>
      </c>
      <c r="F2665" s="57" t="s">
        <v>606</v>
      </c>
      <c r="G2665" s="57" t="s">
        <v>14</v>
      </c>
      <c r="H2665" s="57" t="s">
        <v>15</v>
      </c>
      <c r="I2665" s="57" t="str">
        <f>_xlfn.CONCAT(O2665,E2665,P2665,D2665,P2665,Q2665)</f>
        <v>('biosphere3','163926e2-b4cc-42bb-ba7d-401028140985')</v>
      </c>
      <c r="J2665" s="57" t="str">
        <f>_xlfn.CONCAT(F2665,C2665)</f>
        <v>Molybdenum('water', 'ocean')</v>
      </c>
      <c r="K2665" s="57" t="b">
        <f>EXACT(F2665,bioshpere3_emission!E2665)</f>
        <v>1</v>
      </c>
      <c r="L2665" s="57" t="b">
        <f>EXACT(C2665,bioshpere3_emission!C2665)</f>
        <v>1</v>
      </c>
      <c r="M2665" s="57" t="b">
        <f>EXACT(B2665,bioshpere3_emission!B2665)</f>
        <v>1</v>
      </c>
      <c r="N2665" s="57" t="b">
        <f>EXACT(J2665,bioshpere3_emission!P2665)</f>
        <v>1</v>
      </c>
      <c r="O2665" s="57" t="s">
        <v>7743</v>
      </c>
      <c r="P2665" s="57" t="s">
        <v>7744</v>
      </c>
      <c r="Q2665" s="57" t="s">
        <v>7745</v>
      </c>
    </row>
    <row r="2666" spans="1:17" x14ac:dyDescent="0.25">
      <c r="A2666" s="58">
        <v>564</v>
      </c>
      <c r="B2666" s="57" t="s">
        <v>604</v>
      </c>
      <c r="C2666" s="57" t="s">
        <v>91</v>
      </c>
      <c r="D2666" s="57" t="s">
        <v>6020</v>
      </c>
      <c r="E2666" s="57" t="s">
        <v>7742</v>
      </c>
      <c r="F2666" s="57" t="s">
        <v>606</v>
      </c>
      <c r="G2666" s="57" t="s">
        <v>14</v>
      </c>
      <c r="H2666" s="57" t="s">
        <v>15</v>
      </c>
      <c r="I2666" s="57" t="str">
        <f>_xlfn.CONCAT(O2666,E2666,P2666,D2666,P2666,Q2666)</f>
        <v>('biosphere3','442511cc-a98b-4242-9229-5736cb9a9399')</v>
      </c>
      <c r="J2666" s="57" t="str">
        <f>_xlfn.CONCAT(F2666,C2666)</f>
        <v>Molybdenum('water', 'surface water')</v>
      </c>
      <c r="K2666" s="57" t="b">
        <f>EXACT(F2666,bioshpere3_emission!E2666)</f>
        <v>1</v>
      </c>
      <c r="L2666" s="57" t="b">
        <f>EXACT(C2666,bioshpere3_emission!C2666)</f>
        <v>1</v>
      </c>
      <c r="M2666" s="57" t="b">
        <f>EXACT(B2666,bioshpere3_emission!B2666)</f>
        <v>1</v>
      </c>
      <c r="N2666" s="57" t="b">
        <f>EXACT(J2666,bioshpere3_emission!P2666)</f>
        <v>1</v>
      </c>
      <c r="O2666" s="57" t="s">
        <v>7743</v>
      </c>
      <c r="P2666" s="57" t="s">
        <v>7744</v>
      </c>
      <c r="Q2666" s="57" t="s">
        <v>7745</v>
      </c>
    </row>
    <row r="2667" spans="1:17" x14ac:dyDescent="0.25">
      <c r="A2667" s="58">
        <v>3057</v>
      </c>
      <c r="B2667" s="57" t="s">
        <v>604</v>
      </c>
      <c r="C2667" s="57" t="s">
        <v>48</v>
      </c>
      <c r="D2667" s="57" t="s">
        <v>6645</v>
      </c>
      <c r="E2667" s="57" t="s">
        <v>7742</v>
      </c>
      <c r="F2667" s="57" t="s">
        <v>606</v>
      </c>
      <c r="G2667" s="57" t="s">
        <v>14</v>
      </c>
      <c r="H2667" s="57" t="s">
        <v>15</v>
      </c>
      <c r="I2667" s="57" t="str">
        <f>_xlfn.CONCAT(O2667,E2667,P2667,D2667,P2667,Q2667)</f>
        <v>('biosphere3','fdaaef05-0d10-4032-b2e7-85cae3c7bd5c')</v>
      </c>
      <c r="J2667" s="57" t="str">
        <f>_xlfn.CONCAT(F2667,C2667)</f>
        <v>Molybdenum('water',)</v>
      </c>
      <c r="K2667" s="57" t="b">
        <f>EXACT(F2667,bioshpere3_emission!E2667)</f>
        <v>1</v>
      </c>
      <c r="L2667" s="57" t="b">
        <f>EXACT(C2667,bioshpere3_emission!C2667)</f>
        <v>1</v>
      </c>
      <c r="M2667" s="57" t="b">
        <f>EXACT(B2667,bioshpere3_emission!B2667)</f>
        <v>1</v>
      </c>
      <c r="N2667" s="57" t="b">
        <f>EXACT(J2667,bioshpere3_emission!P2667)</f>
        <v>1</v>
      </c>
      <c r="O2667" s="57" t="s">
        <v>7743</v>
      </c>
      <c r="P2667" s="57" t="s">
        <v>7744</v>
      </c>
      <c r="Q2667" s="57" t="s">
        <v>7745</v>
      </c>
    </row>
    <row r="2668" spans="1:17" x14ac:dyDescent="0.25">
      <c r="A2668" s="58">
        <v>4215</v>
      </c>
      <c r="B2668" s="57" t="s">
        <v>604</v>
      </c>
      <c r="C2668" s="57" t="s">
        <v>60</v>
      </c>
      <c r="D2668" s="57" t="s">
        <v>2734</v>
      </c>
      <c r="E2668" s="57" t="s">
        <v>7742</v>
      </c>
      <c r="F2668" s="57" t="s">
        <v>2735</v>
      </c>
      <c r="G2668" s="57" t="s">
        <v>38</v>
      </c>
      <c r="H2668" s="57" t="s">
        <v>15</v>
      </c>
      <c r="I2668" s="57" t="str">
        <f>_xlfn.CONCAT(O2668,E2668,P2668,D2668,P2668,Q2668)</f>
        <v>('biosphere3','06874cbb-2daf-4981-a55e-2c38be5b7277')</v>
      </c>
      <c r="J2668" s="57" t="str">
        <f>_xlfn.CONCAT(F2668,C2668)</f>
        <v>Molybdenum, 0.010% in sulfide, Mo 8.2E-3% and Cu 1.83% in crude ore, in ground('natural resource', 'in ground')</v>
      </c>
      <c r="K2668" s="57" t="b">
        <f>EXACT(F2668,bioshpere3_emission!E2668)</f>
        <v>1</v>
      </c>
      <c r="L2668" s="57" t="b">
        <f>EXACT(C2668,bioshpere3_emission!C2668)</f>
        <v>1</v>
      </c>
      <c r="M2668" s="57" t="b">
        <f>EXACT(B2668,bioshpere3_emission!B2668)</f>
        <v>1</v>
      </c>
      <c r="N2668" s="57" t="b">
        <f>EXACT(J2668,bioshpere3_emission!P2668)</f>
        <v>1</v>
      </c>
      <c r="O2668" s="57" t="s">
        <v>7743</v>
      </c>
      <c r="P2668" s="57" t="s">
        <v>7744</v>
      </c>
      <c r="Q2668" s="57" t="s">
        <v>7745</v>
      </c>
    </row>
    <row r="2669" spans="1:17" x14ac:dyDescent="0.25">
      <c r="A2669" s="58">
        <v>1321</v>
      </c>
      <c r="B2669" s="57" t="s">
        <v>604</v>
      </c>
      <c r="C2669" s="57" t="s">
        <v>60</v>
      </c>
      <c r="D2669" s="57" t="s">
        <v>2745</v>
      </c>
      <c r="E2669" s="57" t="s">
        <v>7742</v>
      </c>
      <c r="F2669" s="57" t="s">
        <v>2746</v>
      </c>
      <c r="G2669" s="57" t="s">
        <v>38</v>
      </c>
      <c r="H2669" s="57" t="s">
        <v>15</v>
      </c>
      <c r="I2669" s="57" t="str">
        <f>_xlfn.CONCAT(O2669,E2669,P2669,D2669,P2669,Q2669)</f>
        <v>('biosphere3','5514ccd2-469f-4074-9905-529154e7f742')</v>
      </c>
      <c r="J2669" s="57" t="str">
        <f>_xlfn.CONCAT(F2669,C2669)</f>
        <v>Molybdenum, 0.014% in sulfide, Mo 8.2E-3% and Cu 0.81% in crude ore, in ground('natural resource', 'in ground')</v>
      </c>
      <c r="K2669" s="57" t="b">
        <f>EXACT(F2669,bioshpere3_emission!E2669)</f>
        <v>1</v>
      </c>
      <c r="L2669" s="57" t="b">
        <f>EXACT(C2669,bioshpere3_emission!C2669)</f>
        <v>1</v>
      </c>
      <c r="M2669" s="57" t="b">
        <f>EXACT(B2669,bioshpere3_emission!B2669)</f>
        <v>1</v>
      </c>
      <c r="N2669" s="57" t="b">
        <f>EXACT(J2669,bioshpere3_emission!P2669)</f>
        <v>1</v>
      </c>
      <c r="O2669" s="57" t="s">
        <v>7743</v>
      </c>
      <c r="P2669" s="57" t="s">
        <v>7744</v>
      </c>
      <c r="Q2669" s="57" t="s">
        <v>7745</v>
      </c>
    </row>
    <row r="2670" spans="1:17" x14ac:dyDescent="0.25">
      <c r="A2670" s="58">
        <v>2183</v>
      </c>
      <c r="B2670" s="57" t="s">
        <v>604</v>
      </c>
      <c r="C2670" s="57" t="s">
        <v>60</v>
      </c>
      <c r="D2670" s="57" t="s">
        <v>2754</v>
      </c>
      <c r="E2670" s="57" t="s">
        <v>7742</v>
      </c>
      <c r="F2670" s="57" t="s">
        <v>2755</v>
      </c>
      <c r="G2670" s="57" t="s">
        <v>38</v>
      </c>
      <c r="H2670" s="57" t="s">
        <v>15</v>
      </c>
      <c r="I2670" s="57" t="str">
        <f>_xlfn.CONCAT(O2670,E2670,P2670,D2670,P2670,Q2670)</f>
        <v>('biosphere3','ac8571b8-b00b-479d-93cf-b9374feaee05')</v>
      </c>
      <c r="J2670" s="57" t="str">
        <f>_xlfn.CONCAT(F2670,C2670)</f>
        <v>Molybdenum, 0.016% in sulfide, Mo 8.2E-3% and Cu 0.27% in crude ore, in ground('natural resource', 'in ground')</v>
      </c>
      <c r="K2670" s="57" t="b">
        <f>EXACT(F2670,bioshpere3_emission!E2670)</f>
        <v>1</v>
      </c>
      <c r="L2670" s="57" t="b">
        <f>EXACT(C2670,bioshpere3_emission!C2670)</f>
        <v>1</v>
      </c>
      <c r="M2670" s="57" t="b">
        <f>EXACT(B2670,bioshpere3_emission!B2670)</f>
        <v>1</v>
      </c>
      <c r="N2670" s="57" t="b">
        <f>EXACT(J2670,bioshpere3_emission!P2670)</f>
        <v>1</v>
      </c>
      <c r="O2670" s="57" t="s">
        <v>7743</v>
      </c>
      <c r="P2670" s="57" t="s">
        <v>7744</v>
      </c>
      <c r="Q2670" s="57" t="s">
        <v>7745</v>
      </c>
    </row>
    <row r="2671" spans="1:17" x14ac:dyDescent="0.25">
      <c r="A2671" s="58">
        <v>745</v>
      </c>
      <c r="B2671" s="57" t="s">
        <v>604</v>
      </c>
      <c r="C2671" s="57" t="s">
        <v>60</v>
      </c>
      <c r="D2671" s="57" t="s">
        <v>2789</v>
      </c>
      <c r="E2671" s="57" t="s">
        <v>7742</v>
      </c>
      <c r="F2671" s="57" t="s">
        <v>2790</v>
      </c>
      <c r="G2671" s="57" t="s">
        <v>38</v>
      </c>
      <c r="H2671" s="57" t="s">
        <v>15</v>
      </c>
      <c r="I2671" s="57" t="str">
        <f>_xlfn.CONCAT(O2671,E2671,P2671,D2671,P2671,Q2671)</f>
        <v>('biosphere3','a76cf135-2be1-4e53-9423-9211acd100f1')</v>
      </c>
      <c r="J2671" s="57" t="str">
        <f>_xlfn.CONCAT(F2671,C2671)</f>
        <v>Molybdenum, 0.022% in sulfide, Mo 8.2E-3% and Cu 0.22% in crude ore, in ground('natural resource', 'in ground')</v>
      </c>
      <c r="K2671" s="57" t="b">
        <f>EXACT(F2671,bioshpere3_emission!E2671)</f>
        <v>1</v>
      </c>
      <c r="L2671" s="57" t="b">
        <f>EXACT(C2671,bioshpere3_emission!C2671)</f>
        <v>1</v>
      </c>
      <c r="M2671" s="57" t="b">
        <f>EXACT(B2671,bioshpere3_emission!B2671)</f>
        <v>1</v>
      </c>
      <c r="N2671" s="57" t="b">
        <f>EXACT(J2671,bioshpere3_emission!P2671)</f>
        <v>1</v>
      </c>
      <c r="O2671" s="57" t="s">
        <v>7743</v>
      </c>
      <c r="P2671" s="57" t="s">
        <v>7744</v>
      </c>
      <c r="Q2671" s="57" t="s">
        <v>7745</v>
      </c>
    </row>
    <row r="2672" spans="1:17" x14ac:dyDescent="0.25">
      <c r="A2672" s="58">
        <v>1494</v>
      </c>
      <c r="B2672" s="57" t="s">
        <v>604</v>
      </c>
      <c r="C2672" s="57" t="s">
        <v>60</v>
      </c>
      <c r="D2672" s="57" t="s">
        <v>2791</v>
      </c>
      <c r="E2672" s="57" t="s">
        <v>7742</v>
      </c>
      <c r="F2672" s="57" t="s">
        <v>2792</v>
      </c>
      <c r="G2672" s="57" t="s">
        <v>38</v>
      </c>
      <c r="H2672" s="57" t="s">
        <v>15</v>
      </c>
      <c r="I2672" s="57" t="str">
        <f>_xlfn.CONCAT(O2672,E2672,P2672,D2672,P2672,Q2672)</f>
        <v>('biosphere3','30fed59d-d722-482f-be4f-f3d93bdd2527')</v>
      </c>
      <c r="J2672" s="57" t="str">
        <f>_xlfn.CONCAT(F2672,C2672)</f>
        <v>Molybdenum, 0.022% in sulfide, Mo 8.2E-3% and Cu 0.36% in crude ore, in ground('natural resource', 'in ground')</v>
      </c>
      <c r="K2672" s="57" t="b">
        <f>EXACT(F2672,bioshpere3_emission!E2672)</f>
        <v>1</v>
      </c>
      <c r="L2672" s="57" t="b">
        <f>EXACT(C2672,bioshpere3_emission!C2672)</f>
        <v>1</v>
      </c>
      <c r="M2672" s="57" t="b">
        <f>EXACT(B2672,bioshpere3_emission!B2672)</f>
        <v>1</v>
      </c>
      <c r="N2672" s="57" t="b">
        <f>EXACT(J2672,bioshpere3_emission!P2672)</f>
        <v>1</v>
      </c>
      <c r="O2672" s="57" t="s">
        <v>7743</v>
      </c>
      <c r="P2672" s="57" t="s">
        <v>7744</v>
      </c>
      <c r="Q2672" s="57" t="s">
        <v>7745</v>
      </c>
    </row>
    <row r="2673" spans="1:17" x14ac:dyDescent="0.25">
      <c r="A2673" s="58">
        <v>2855</v>
      </c>
      <c r="B2673" s="57" t="s">
        <v>604</v>
      </c>
      <c r="C2673" s="57" t="s">
        <v>60</v>
      </c>
      <c r="D2673" s="57" t="s">
        <v>2802</v>
      </c>
      <c r="E2673" s="57" t="s">
        <v>7742</v>
      </c>
      <c r="F2673" s="57" t="s">
        <v>2803</v>
      </c>
      <c r="G2673" s="57" t="s">
        <v>38</v>
      </c>
      <c r="H2673" s="57" t="s">
        <v>15</v>
      </c>
      <c r="I2673" s="57" t="str">
        <f>_xlfn.CONCAT(O2673,E2673,P2673,D2673,P2673,Q2673)</f>
        <v>('biosphere3','719def62-0941-4264-bc54-97093d847d7a')</v>
      </c>
      <c r="J2673" s="57" t="str">
        <f>_xlfn.CONCAT(F2673,C2673)</f>
        <v>Molybdenum, 0.025% in sulfide, Mo 8.2E-3% and Cu 0.39% in crude ore, in ground('natural resource', 'in ground')</v>
      </c>
      <c r="K2673" s="57" t="b">
        <f>EXACT(F2673,bioshpere3_emission!E2673)</f>
        <v>1</v>
      </c>
      <c r="L2673" s="57" t="b">
        <f>EXACT(C2673,bioshpere3_emission!C2673)</f>
        <v>1</v>
      </c>
      <c r="M2673" s="57" t="b">
        <f>EXACT(B2673,bioshpere3_emission!B2673)</f>
        <v>1</v>
      </c>
      <c r="N2673" s="57" t="b">
        <f>EXACT(J2673,bioshpere3_emission!P2673)</f>
        <v>1</v>
      </c>
      <c r="O2673" s="57" t="s">
        <v>7743</v>
      </c>
      <c r="P2673" s="57" t="s">
        <v>7744</v>
      </c>
      <c r="Q2673" s="57" t="s">
        <v>7745</v>
      </c>
    </row>
    <row r="2674" spans="1:17" x14ac:dyDescent="0.25">
      <c r="A2674" s="58">
        <v>555</v>
      </c>
      <c r="B2674" s="57" t="s">
        <v>604</v>
      </c>
      <c r="C2674" s="57" t="s">
        <v>60</v>
      </c>
      <c r="D2674" s="57" t="s">
        <v>2810</v>
      </c>
      <c r="E2674" s="57" t="s">
        <v>7742</v>
      </c>
      <c r="F2674" s="57" t="s">
        <v>2811</v>
      </c>
      <c r="G2674" s="57" t="s">
        <v>38</v>
      </c>
      <c r="H2674" s="57" t="s">
        <v>15</v>
      </c>
      <c r="I2674" s="57" t="str">
        <f>_xlfn.CONCAT(O2674,E2674,P2674,D2674,P2674,Q2674)</f>
        <v>('biosphere3','eda28c96-8899-4d84-bf18-35c3f1de518e')</v>
      </c>
      <c r="J2674" s="57" t="str">
        <f>_xlfn.CONCAT(F2674,C2674)</f>
        <v>Molybdenum, 0.11% in sulfide, Mo 4.1E-2% and Cu 0.36% in crude ore, in ground('natural resource', 'in ground')</v>
      </c>
      <c r="K2674" s="57" t="b">
        <f>EXACT(F2674,bioshpere3_emission!E2674)</f>
        <v>1</v>
      </c>
      <c r="L2674" s="57" t="b">
        <f>EXACT(C2674,bioshpere3_emission!C2674)</f>
        <v>1</v>
      </c>
      <c r="M2674" s="57" t="b">
        <f>EXACT(B2674,bioshpere3_emission!B2674)</f>
        <v>1</v>
      </c>
      <c r="N2674" s="57" t="b">
        <f>EXACT(J2674,bioshpere3_emission!P2674)</f>
        <v>1</v>
      </c>
      <c r="O2674" s="57" t="s">
        <v>7743</v>
      </c>
      <c r="P2674" s="57" t="s">
        <v>7744</v>
      </c>
      <c r="Q2674" s="57" t="s">
        <v>7745</v>
      </c>
    </row>
    <row r="2675" spans="1:17" x14ac:dyDescent="0.25">
      <c r="A2675" s="58">
        <v>1919</v>
      </c>
      <c r="B2675" s="57" t="s">
        <v>604</v>
      </c>
      <c r="C2675" s="57" t="s">
        <v>60</v>
      </c>
      <c r="D2675" s="57" t="s">
        <v>2815</v>
      </c>
      <c r="E2675" s="57" t="s">
        <v>7742</v>
      </c>
      <c r="F2675" s="57" t="s">
        <v>2816</v>
      </c>
      <c r="G2675" s="57" t="s">
        <v>38</v>
      </c>
      <c r="H2675" s="57" t="s">
        <v>15</v>
      </c>
      <c r="I2675" s="57" t="str">
        <f>_xlfn.CONCAT(O2675,E2675,P2675,D2675,P2675,Q2675)</f>
        <v>('biosphere3','e5a3dff5-72dc-5287-893c-597dd4a19566')</v>
      </c>
      <c r="J2675" s="57" t="str">
        <f>_xlfn.CONCAT(F2675,C2675)</f>
        <v>Molybdenum, in ground('natural resource', 'in ground')</v>
      </c>
      <c r="K2675" s="57" t="b">
        <f>EXACT(F2675,bioshpere3_emission!E2675)</f>
        <v>1</v>
      </c>
      <c r="L2675" s="57" t="b">
        <f>EXACT(C2675,bioshpere3_emission!C2675)</f>
        <v>1</v>
      </c>
      <c r="M2675" s="57" t="b">
        <f>EXACT(B2675,bioshpere3_emission!B2675)</f>
        <v>1</v>
      </c>
      <c r="N2675" s="57" t="b">
        <f>EXACT(J2675,bioshpere3_emission!P2675)</f>
        <v>1</v>
      </c>
      <c r="O2675" s="57" t="s">
        <v>7743</v>
      </c>
      <c r="P2675" s="57" t="s">
        <v>7744</v>
      </c>
      <c r="Q2675" s="57" t="s">
        <v>7745</v>
      </c>
    </row>
    <row r="2676" spans="1:17" x14ac:dyDescent="0.25">
      <c r="A2676" s="58">
        <v>4254</v>
      </c>
      <c r="B2676" s="57" t="s">
        <v>1192</v>
      </c>
      <c r="C2676" s="57" t="s">
        <v>71</v>
      </c>
      <c r="D2676" s="57" t="s">
        <v>5605</v>
      </c>
      <c r="E2676" s="57" t="s">
        <v>7742</v>
      </c>
      <c r="F2676" s="57" t="s">
        <v>521</v>
      </c>
      <c r="G2676" s="57" t="s">
        <v>14</v>
      </c>
      <c r="H2676" s="57" t="s">
        <v>34</v>
      </c>
      <c r="I2676" s="57" t="str">
        <f>_xlfn.CONCAT(O2676,E2676,P2676,D2676,P2676,Q2676)</f>
        <v>('biosphere3','171528d9-6a7b-41cb-8c4c-60d2ad0955a1')</v>
      </c>
      <c r="J2676" s="57" t="str">
        <f>_xlfn.CONCAT(F2676,C2676)</f>
        <v>Molybdenum-99('water', 'ground-')</v>
      </c>
      <c r="K2676" s="57" t="b">
        <f>EXACT(F2676,bioshpere3_emission!E2676)</f>
        <v>1</v>
      </c>
      <c r="L2676" s="57" t="b">
        <f>EXACT(C2676,bioshpere3_emission!C2676)</f>
        <v>1</v>
      </c>
      <c r="M2676" s="57" t="b">
        <f>EXACT(B2676,bioshpere3_emission!B2676)</f>
        <v>1</v>
      </c>
      <c r="N2676" s="57" t="b">
        <f>EXACT(J2676,bioshpere3_emission!P2676)</f>
        <v>1</v>
      </c>
      <c r="O2676" s="57" t="s">
        <v>7743</v>
      </c>
      <c r="P2676" s="57" t="s">
        <v>7744</v>
      </c>
      <c r="Q2676" s="57" t="s">
        <v>7745</v>
      </c>
    </row>
    <row r="2677" spans="1:17" x14ac:dyDescent="0.25">
      <c r="A2677" s="58">
        <v>4423</v>
      </c>
      <c r="B2677" s="57" t="s">
        <v>1192</v>
      </c>
      <c r="C2677" s="57" t="s">
        <v>100</v>
      </c>
      <c r="D2677" s="57" t="s">
        <v>4885</v>
      </c>
      <c r="E2677" s="57" t="s">
        <v>7742</v>
      </c>
      <c r="F2677" s="57" t="s">
        <v>521</v>
      </c>
      <c r="G2677" s="57" t="s">
        <v>14</v>
      </c>
      <c r="H2677" s="57" t="s">
        <v>34</v>
      </c>
      <c r="I2677" s="57" t="str">
        <f>_xlfn.CONCAT(O2677,E2677,P2677,D2677,P2677,Q2677)</f>
        <v>('biosphere3','396309cb-c6b2-4105-ab6a-a5a671f6edbf')</v>
      </c>
      <c r="J2677" s="57" t="str">
        <f>_xlfn.CONCAT(F2677,C2677)</f>
        <v>Molybdenum-99('water', 'ground-, long-term')</v>
      </c>
      <c r="K2677" s="57" t="b">
        <f>EXACT(F2677,bioshpere3_emission!E2677)</f>
        <v>1</v>
      </c>
      <c r="L2677" s="57" t="b">
        <f>EXACT(C2677,bioshpere3_emission!C2677)</f>
        <v>1</v>
      </c>
      <c r="M2677" s="57" t="b">
        <f>EXACT(B2677,bioshpere3_emission!B2677)</f>
        <v>1</v>
      </c>
      <c r="N2677" s="57" t="b">
        <f>EXACT(J2677,bioshpere3_emission!P2677)</f>
        <v>1</v>
      </c>
      <c r="O2677" s="57" t="s">
        <v>7743</v>
      </c>
      <c r="P2677" s="57" t="s">
        <v>7744</v>
      </c>
      <c r="Q2677" s="57" t="s">
        <v>7745</v>
      </c>
    </row>
    <row r="2678" spans="1:17" x14ac:dyDescent="0.25">
      <c r="A2678" s="58">
        <v>3381</v>
      </c>
      <c r="B2678" s="57" t="s">
        <v>1192</v>
      </c>
      <c r="C2678" s="57" t="s">
        <v>10</v>
      </c>
      <c r="D2678" s="57" t="s">
        <v>1193</v>
      </c>
      <c r="E2678" s="57" t="s">
        <v>7742</v>
      </c>
      <c r="F2678" s="57" t="s">
        <v>521</v>
      </c>
      <c r="G2678" s="57" t="s">
        <v>14</v>
      </c>
      <c r="H2678" s="57" t="s">
        <v>34</v>
      </c>
      <c r="I2678" s="57" t="str">
        <f>_xlfn.CONCAT(O2678,E2678,P2678,D2678,P2678,Q2678)</f>
        <v>('biosphere3','f8f82656-be38-4879-a28e-8d4c33d09f04')</v>
      </c>
      <c r="J2678" s="57" t="str">
        <f>_xlfn.CONCAT(F2678,C2678)</f>
        <v>Molybdenum-99('water', 'ocean')</v>
      </c>
      <c r="K2678" s="57" t="b">
        <f>EXACT(F2678,bioshpere3_emission!E2678)</f>
        <v>1</v>
      </c>
      <c r="L2678" s="57" t="b">
        <f>EXACT(C2678,bioshpere3_emission!C2678)</f>
        <v>1</v>
      </c>
      <c r="M2678" s="57" t="b">
        <f>EXACT(B2678,bioshpere3_emission!B2678)</f>
        <v>1</v>
      </c>
      <c r="N2678" s="57" t="b">
        <f>EXACT(J2678,bioshpere3_emission!P2678)</f>
        <v>1</v>
      </c>
      <c r="O2678" s="57" t="s">
        <v>7743</v>
      </c>
      <c r="P2678" s="57" t="s">
        <v>7744</v>
      </c>
      <c r="Q2678" s="57" t="s">
        <v>7745</v>
      </c>
    </row>
    <row r="2679" spans="1:17" x14ac:dyDescent="0.25">
      <c r="A2679" s="58">
        <v>2594</v>
      </c>
      <c r="B2679" s="57" t="s">
        <v>1192</v>
      </c>
      <c r="C2679" s="57" t="s">
        <v>91</v>
      </c>
      <c r="D2679" s="57" t="s">
        <v>520</v>
      </c>
      <c r="E2679" s="57" t="s">
        <v>7742</v>
      </c>
      <c r="F2679" s="57" t="s">
        <v>521</v>
      </c>
      <c r="G2679" s="57" t="s">
        <v>14</v>
      </c>
      <c r="H2679" s="57" t="s">
        <v>34</v>
      </c>
      <c r="I2679" s="57" t="str">
        <f>_xlfn.CONCAT(O2679,E2679,P2679,D2679,P2679,Q2679)</f>
        <v>('biosphere3','a7ea85d9-b9d1-4054-ba58-4e6bf4d858d0')</v>
      </c>
      <c r="J2679" s="57" t="str">
        <f>_xlfn.CONCAT(F2679,C2679)</f>
        <v>Molybdenum-99('water', 'surface water')</v>
      </c>
      <c r="K2679" s="57" t="b">
        <f>EXACT(F2679,bioshpere3_emission!E2679)</f>
        <v>1</v>
      </c>
      <c r="L2679" s="57" t="b">
        <f>EXACT(C2679,bioshpere3_emission!C2679)</f>
        <v>1</v>
      </c>
      <c r="M2679" s="57" t="b">
        <f>EXACT(B2679,bioshpere3_emission!B2679)</f>
        <v>1</v>
      </c>
      <c r="N2679" s="57" t="b">
        <f>EXACT(J2679,bioshpere3_emission!P2679)</f>
        <v>1</v>
      </c>
      <c r="O2679" s="57" t="s">
        <v>7743</v>
      </c>
      <c r="P2679" s="57" t="s">
        <v>7744</v>
      </c>
      <c r="Q2679" s="57" t="s">
        <v>7745</v>
      </c>
    </row>
    <row r="2680" spans="1:17" x14ac:dyDescent="0.25">
      <c r="A2680" s="58">
        <v>796</v>
      </c>
      <c r="B2680" s="57" t="s">
        <v>1192</v>
      </c>
      <c r="C2680" s="57" t="s">
        <v>48</v>
      </c>
      <c r="D2680" s="57" t="s">
        <v>3809</v>
      </c>
      <c r="E2680" s="57" t="s">
        <v>7742</v>
      </c>
      <c r="F2680" s="57" t="s">
        <v>521</v>
      </c>
      <c r="G2680" s="57" t="s">
        <v>14</v>
      </c>
      <c r="H2680" s="57" t="s">
        <v>34</v>
      </c>
      <c r="I2680" s="57" t="str">
        <f>_xlfn.CONCAT(O2680,E2680,P2680,D2680,P2680,Q2680)</f>
        <v>('biosphere3','51961868-5152-47af-8e3c-45f31dae6519')</v>
      </c>
      <c r="J2680" s="57" t="str">
        <f>_xlfn.CONCAT(F2680,C2680)</f>
        <v>Molybdenum-99('water',)</v>
      </c>
      <c r="K2680" s="57" t="b">
        <f>EXACT(F2680,bioshpere3_emission!E2680)</f>
        <v>1</v>
      </c>
      <c r="L2680" s="57" t="b">
        <f>EXACT(C2680,bioshpere3_emission!C2680)</f>
        <v>1</v>
      </c>
      <c r="M2680" s="57" t="b">
        <f>EXACT(B2680,bioshpere3_emission!B2680)</f>
        <v>1</v>
      </c>
      <c r="N2680" s="57" t="b">
        <f>EXACT(J2680,bioshpere3_emission!P2680)</f>
        <v>1</v>
      </c>
      <c r="O2680" s="57" t="s">
        <v>7743</v>
      </c>
      <c r="P2680" s="57" t="s">
        <v>7744</v>
      </c>
      <c r="Q2680" s="57" t="s">
        <v>7745</v>
      </c>
    </row>
    <row r="2681" spans="1:17" x14ac:dyDescent="0.25">
      <c r="A2681" s="58">
        <v>4383</v>
      </c>
      <c r="B2681" s="57" t="s">
        <v>6237</v>
      </c>
      <c r="C2681" s="57" t="s">
        <v>10</v>
      </c>
      <c r="D2681" s="57" t="s">
        <v>6238</v>
      </c>
      <c r="E2681" s="57" t="s">
        <v>7742</v>
      </c>
      <c r="F2681" s="57" t="s">
        <v>6239</v>
      </c>
      <c r="G2681" s="57" t="s">
        <v>14</v>
      </c>
      <c r="H2681" s="57" t="s">
        <v>15</v>
      </c>
      <c r="I2681" s="57" t="str">
        <f>_xlfn.CONCAT(O2681,E2681,P2681,D2681,P2681,Q2681)</f>
        <v>('biosphere3','dd038335-2e7d-405f-ab94-16231b804f8e')</v>
      </c>
      <c r="J2681" s="57" t="str">
        <f>_xlfn.CONCAT(F2681,C2681)</f>
        <v>Monobutyltin('water', 'ocean')</v>
      </c>
      <c r="K2681" s="57" t="b">
        <f>EXACT(F2681,bioshpere3_emission!E2681)</f>
        <v>1</v>
      </c>
      <c r="L2681" s="57" t="b">
        <f>EXACT(C2681,bioshpere3_emission!C2681)</f>
        <v>1</v>
      </c>
      <c r="M2681" s="57" t="b">
        <f>EXACT(B2681,bioshpere3_emission!B2681)</f>
        <v>1</v>
      </c>
      <c r="N2681" s="57" t="b">
        <f>EXACT(J2681,bioshpere3_emission!P2681)</f>
        <v>1</v>
      </c>
      <c r="O2681" s="57" t="s">
        <v>7743</v>
      </c>
      <c r="P2681" s="57" t="s">
        <v>7744</v>
      </c>
      <c r="Q2681" s="57" t="s">
        <v>7745</v>
      </c>
    </row>
    <row r="2682" spans="1:17" x14ac:dyDescent="0.25">
      <c r="A2682" s="58">
        <v>227</v>
      </c>
      <c r="B2682" s="57" t="s">
        <v>1609</v>
      </c>
      <c r="C2682" s="57" t="s">
        <v>24</v>
      </c>
      <c r="D2682" s="57" t="s">
        <v>5421</v>
      </c>
      <c r="E2682" s="57" t="s">
        <v>7742</v>
      </c>
      <c r="F2682" s="57" t="s">
        <v>1611</v>
      </c>
      <c r="G2682" s="57" t="s">
        <v>14</v>
      </c>
      <c r="H2682" s="57" t="s">
        <v>15</v>
      </c>
      <c r="I2682" s="57" t="str">
        <f>_xlfn.CONCAT(O2682,E2682,P2682,D2682,P2682,Q2682)</f>
        <v>('biosphere3','10e38581-58c8-4b27-85a4-6db6a83286ba')</v>
      </c>
      <c r="J2682" s="57" t="str">
        <f>_xlfn.CONCAT(F2682,C2682)</f>
        <v>Monochloroethane('air', 'low population density, long-term')</v>
      </c>
      <c r="K2682" s="57" t="b">
        <f>EXACT(F2682,bioshpere3_emission!E2682)</f>
        <v>1</v>
      </c>
      <c r="L2682" s="57" t="b">
        <f>EXACT(C2682,bioshpere3_emission!C2682)</f>
        <v>1</v>
      </c>
      <c r="M2682" s="57" t="b">
        <f>EXACT(B2682,bioshpere3_emission!B2682)</f>
        <v>1</v>
      </c>
      <c r="N2682" s="57" t="b">
        <f>EXACT(J2682,bioshpere3_emission!P2682)</f>
        <v>1</v>
      </c>
      <c r="O2682" s="57" t="s">
        <v>7743</v>
      </c>
      <c r="P2682" s="57" t="s">
        <v>7744</v>
      </c>
      <c r="Q2682" s="57" t="s">
        <v>7745</v>
      </c>
    </row>
    <row r="2683" spans="1:17" x14ac:dyDescent="0.25">
      <c r="A2683" s="58">
        <v>907</v>
      </c>
      <c r="B2683" s="57" t="s">
        <v>1609</v>
      </c>
      <c r="C2683" s="57" t="s">
        <v>31</v>
      </c>
      <c r="D2683" s="57" t="s">
        <v>4062</v>
      </c>
      <c r="E2683" s="57" t="s">
        <v>7742</v>
      </c>
      <c r="F2683" s="57" t="s">
        <v>1611</v>
      </c>
      <c r="G2683" s="57" t="s">
        <v>14</v>
      </c>
      <c r="H2683" s="57" t="s">
        <v>15</v>
      </c>
      <c r="I2683" s="57" t="str">
        <f>_xlfn.CONCAT(O2683,E2683,P2683,D2683,P2683,Q2683)</f>
        <v>('biosphere3','4394c871-7245-4bfc-8e9d-9a875e81b7ee')</v>
      </c>
      <c r="J2683" s="57" t="str">
        <f>_xlfn.CONCAT(F2683,C2683)</f>
        <v>Monochloroethane('air', 'lower stratosphere + upper troposphere')</v>
      </c>
      <c r="K2683" s="57" t="b">
        <f>EXACT(F2683,bioshpere3_emission!E2683)</f>
        <v>1</v>
      </c>
      <c r="L2683" s="57" t="b">
        <f>EXACT(C2683,bioshpere3_emission!C2683)</f>
        <v>1</v>
      </c>
      <c r="M2683" s="57" t="b">
        <f>EXACT(B2683,bioshpere3_emission!B2683)</f>
        <v>1</v>
      </c>
      <c r="N2683" s="57" t="b">
        <f>EXACT(J2683,bioshpere3_emission!P2683)</f>
        <v>1</v>
      </c>
      <c r="O2683" s="57" t="s">
        <v>7743</v>
      </c>
      <c r="P2683" s="57" t="s">
        <v>7744</v>
      </c>
      <c r="Q2683" s="57" t="s">
        <v>7745</v>
      </c>
    </row>
    <row r="2684" spans="1:17" x14ac:dyDescent="0.25">
      <c r="A2684" s="58">
        <v>4049</v>
      </c>
      <c r="B2684" s="57" t="s">
        <v>1609</v>
      </c>
      <c r="C2684" s="57" t="s">
        <v>27</v>
      </c>
      <c r="D2684" s="57" t="s">
        <v>3797</v>
      </c>
      <c r="E2684" s="57" t="s">
        <v>7742</v>
      </c>
      <c r="F2684" s="57" t="s">
        <v>1611</v>
      </c>
      <c r="G2684" s="57" t="s">
        <v>14</v>
      </c>
      <c r="H2684" s="57" t="s">
        <v>15</v>
      </c>
      <c r="I2684" s="57" t="str">
        <f>_xlfn.CONCAT(O2684,E2684,P2684,D2684,P2684,Q2684)</f>
        <v>('biosphere3','1dfddbaf-11aa-4001-89e7-1303b3a95e02')</v>
      </c>
      <c r="J2684" s="57" t="str">
        <f>_xlfn.CONCAT(F2684,C2684)</f>
        <v>Monochloroethane('air', 'non-urban air or from high stacks')</v>
      </c>
      <c r="K2684" s="57" t="b">
        <f>EXACT(F2684,bioshpere3_emission!E2684)</f>
        <v>1</v>
      </c>
      <c r="L2684" s="57" t="b">
        <f>EXACT(C2684,bioshpere3_emission!C2684)</f>
        <v>1</v>
      </c>
      <c r="M2684" s="57" t="b">
        <f>EXACT(B2684,bioshpere3_emission!B2684)</f>
        <v>1</v>
      </c>
      <c r="N2684" s="57" t="b">
        <f>EXACT(J2684,bioshpere3_emission!P2684)</f>
        <v>1</v>
      </c>
      <c r="O2684" s="57" t="s">
        <v>7743</v>
      </c>
      <c r="P2684" s="57" t="s">
        <v>7744</v>
      </c>
      <c r="Q2684" s="57" t="s">
        <v>7745</v>
      </c>
    </row>
    <row r="2685" spans="1:17" x14ac:dyDescent="0.25">
      <c r="A2685" s="58">
        <v>582</v>
      </c>
      <c r="B2685" s="57" t="s">
        <v>1609</v>
      </c>
      <c r="C2685" s="57" t="s">
        <v>44</v>
      </c>
      <c r="D2685" s="57" t="s">
        <v>1610</v>
      </c>
      <c r="E2685" s="57" t="s">
        <v>7742</v>
      </c>
      <c r="F2685" s="57" t="s">
        <v>1611</v>
      </c>
      <c r="G2685" s="57" t="s">
        <v>14</v>
      </c>
      <c r="H2685" s="57" t="s">
        <v>15</v>
      </c>
      <c r="I2685" s="57" t="str">
        <f>_xlfn.CONCAT(O2685,E2685,P2685,D2685,P2685,Q2685)</f>
        <v>('biosphere3','f3f34697-7231-4575-aaf5-e35b972d329a')</v>
      </c>
      <c r="J2685" s="57" t="str">
        <f>_xlfn.CONCAT(F2685,C2685)</f>
        <v>Monochloroethane('air', 'urban air close to ground')</v>
      </c>
      <c r="K2685" s="57" t="b">
        <f>EXACT(F2685,bioshpere3_emission!E2685)</f>
        <v>1</v>
      </c>
      <c r="L2685" s="57" t="b">
        <f>EXACT(C2685,bioshpere3_emission!C2685)</f>
        <v>1</v>
      </c>
      <c r="M2685" s="57" t="b">
        <f>EXACT(B2685,bioshpere3_emission!B2685)</f>
        <v>1</v>
      </c>
      <c r="N2685" s="57" t="b">
        <f>EXACT(J2685,bioshpere3_emission!P2685)</f>
        <v>1</v>
      </c>
      <c r="O2685" s="57" t="s">
        <v>7743</v>
      </c>
      <c r="P2685" s="57" t="s">
        <v>7744</v>
      </c>
      <c r="Q2685" s="57" t="s">
        <v>7745</v>
      </c>
    </row>
    <row r="2686" spans="1:17" x14ac:dyDescent="0.25">
      <c r="A2686" s="58">
        <v>2154</v>
      </c>
      <c r="B2686" s="57" t="s">
        <v>1609</v>
      </c>
      <c r="C2686" s="57" t="s">
        <v>190</v>
      </c>
      <c r="D2686" s="57" t="s">
        <v>2229</v>
      </c>
      <c r="E2686" s="57" t="s">
        <v>7742</v>
      </c>
      <c r="F2686" s="57" t="s">
        <v>1611</v>
      </c>
      <c r="G2686" s="57" t="s">
        <v>14</v>
      </c>
      <c r="H2686" s="57" t="s">
        <v>15</v>
      </c>
      <c r="I2686" s="57" t="str">
        <f>_xlfn.CONCAT(O2686,E2686,P2686,D2686,P2686,Q2686)</f>
        <v>('biosphere3','bce77a75-c399-4fa6-94ab-90d0e704ebde')</v>
      </c>
      <c r="J2686" s="57" t="str">
        <f>_xlfn.CONCAT(F2686,C2686)</f>
        <v>Monochloroethane('air',)</v>
      </c>
      <c r="K2686" s="57" t="b">
        <f>EXACT(F2686,bioshpere3_emission!E2686)</f>
        <v>1</v>
      </c>
      <c r="L2686" s="57" t="b">
        <f>EXACT(C2686,bioshpere3_emission!C2686)</f>
        <v>1</v>
      </c>
      <c r="M2686" s="57" t="b">
        <f>EXACT(B2686,bioshpere3_emission!B2686)</f>
        <v>1</v>
      </c>
      <c r="N2686" s="57" t="b">
        <f>EXACT(J2686,bioshpere3_emission!P2686)</f>
        <v>1</v>
      </c>
      <c r="O2686" s="57" t="s">
        <v>7743</v>
      </c>
      <c r="P2686" s="57" t="s">
        <v>7744</v>
      </c>
      <c r="Q2686" s="57" t="s">
        <v>7745</v>
      </c>
    </row>
    <row r="2687" spans="1:17" x14ac:dyDescent="0.25">
      <c r="A2687" s="58">
        <v>3051</v>
      </c>
      <c r="B2687" s="57" t="s">
        <v>1609</v>
      </c>
      <c r="C2687" s="57" t="s">
        <v>71</v>
      </c>
      <c r="D2687" s="57" t="s">
        <v>3336</v>
      </c>
      <c r="E2687" s="57" t="s">
        <v>7742</v>
      </c>
      <c r="F2687" s="57" t="s">
        <v>1611</v>
      </c>
      <c r="G2687" s="57" t="s">
        <v>14</v>
      </c>
      <c r="H2687" s="57" t="s">
        <v>15</v>
      </c>
      <c r="I2687" s="57" t="str">
        <f>_xlfn.CONCAT(O2687,E2687,P2687,D2687,P2687,Q2687)</f>
        <v>('biosphere3','a1af6718-19fc-4727-b640-cda0ac7481fc')</v>
      </c>
      <c r="J2687" s="57" t="str">
        <f>_xlfn.CONCAT(F2687,C2687)</f>
        <v>Monochloroethane('water', 'ground-')</v>
      </c>
      <c r="K2687" s="57" t="b">
        <f>EXACT(F2687,bioshpere3_emission!E2687)</f>
        <v>1</v>
      </c>
      <c r="L2687" s="57" t="b">
        <f>EXACT(C2687,bioshpere3_emission!C2687)</f>
        <v>1</v>
      </c>
      <c r="M2687" s="57" t="b">
        <f>EXACT(B2687,bioshpere3_emission!B2687)</f>
        <v>1</v>
      </c>
      <c r="N2687" s="57" t="b">
        <f>EXACT(J2687,bioshpere3_emission!P2687)</f>
        <v>1</v>
      </c>
      <c r="O2687" s="57" t="s">
        <v>7743</v>
      </c>
      <c r="P2687" s="57" t="s">
        <v>7744</v>
      </c>
      <c r="Q2687" s="57" t="s">
        <v>7745</v>
      </c>
    </row>
    <row r="2688" spans="1:17" x14ac:dyDescent="0.25">
      <c r="A2688" s="58">
        <v>743</v>
      </c>
      <c r="B2688" s="57" t="s">
        <v>1609</v>
      </c>
      <c r="C2688" s="57" t="s">
        <v>100</v>
      </c>
      <c r="D2688" s="57" t="s">
        <v>3137</v>
      </c>
      <c r="E2688" s="57" t="s">
        <v>7742</v>
      </c>
      <c r="F2688" s="57" t="s">
        <v>1611</v>
      </c>
      <c r="G2688" s="57" t="s">
        <v>14</v>
      </c>
      <c r="H2688" s="57" t="s">
        <v>15</v>
      </c>
      <c r="I2688" s="57" t="str">
        <f>_xlfn.CONCAT(O2688,E2688,P2688,D2688,P2688,Q2688)</f>
        <v>('biosphere3','48cb6314-1cbe-4ab1-9374-00720b682531')</v>
      </c>
      <c r="J2688" s="57" t="str">
        <f>_xlfn.CONCAT(F2688,C2688)</f>
        <v>Monochloroethane('water', 'ground-, long-term')</v>
      </c>
      <c r="K2688" s="57" t="b">
        <f>EXACT(F2688,bioshpere3_emission!E2688)</f>
        <v>1</v>
      </c>
      <c r="L2688" s="57" t="b">
        <f>EXACT(C2688,bioshpere3_emission!C2688)</f>
        <v>1</v>
      </c>
      <c r="M2688" s="57" t="b">
        <f>EXACT(B2688,bioshpere3_emission!B2688)</f>
        <v>1</v>
      </c>
      <c r="N2688" s="57" t="b">
        <f>EXACT(J2688,bioshpere3_emission!P2688)</f>
        <v>1</v>
      </c>
      <c r="O2688" s="57" t="s">
        <v>7743</v>
      </c>
      <c r="P2688" s="57" t="s">
        <v>7744</v>
      </c>
      <c r="Q2688" s="57" t="s">
        <v>7745</v>
      </c>
    </row>
    <row r="2689" spans="1:17" x14ac:dyDescent="0.25">
      <c r="A2689" s="58">
        <v>2291</v>
      </c>
      <c r="B2689" s="57" t="s">
        <v>1609</v>
      </c>
      <c r="C2689" s="57" t="s">
        <v>10</v>
      </c>
      <c r="D2689" s="57" t="s">
        <v>5753</v>
      </c>
      <c r="E2689" s="57" t="s">
        <v>7742</v>
      </c>
      <c r="F2689" s="57" t="s">
        <v>1611</v>
      </c>
      <c r="G2689" s="57" t="s">
        <v>14</v>
      </c>
      <c r="H2689" s="57" t="s">
        <v>15</v>
      </c>
      <c r="I2689" s="57" t="str">
        <f>_xlfn.CONCAT(O2689,E2689,P2689,D2689,P2689,Q2689)</f>
        <v>('biosphere3','944e2b6d-7a4e-4d37-875d-12e9ab746375')</v>
      </c>
      <c r="J2689" s="57" t="str">
        <f>_xlfn.CONCAT(F2689,C2689)</f>
        <v>Monochloroethane('water', 'ocean')</v>
      </c>
      <c r="K2689" s="57" t="b">
        <f>EXACT(F2689,bioshpere3_emission!E2689)</f>
        <v>1</v>
      </c>
      <c r="L2689" s="57" t="b">
        <f>EXACT(C2689,bioshpere3_emission!C2689)</f>
        <v>1</v>
      </c>
      <c r="M2689" s="57" t="b">
        <f>EXACT(B2689,bioshpere3_emission!B2689)</f>
        <v>1</v>
      </c>
      <c r="N2689" s="57" t="b">
        <f>EXACT(J2689,bioshpere3_emission!P2689)</f>
        <v>1</v>
      </c>
      <c r="O2689" s="57" t="s">
        <v>7743</v>
      </c>
      <c r="P2689" s="57" t="s">
        <v>7744</v>
      </c>
      <c r="Q2689" s="57" t="s">
        <v>7745</v>
      </c>
    </row>
    <row r="2690" spans="1:17" x14ac:dyDescent="0.25">
      <c r="A2690" s="58">
        <v>3277</v>
      </c>
      <c r="B2690" s="57" t="s">
        <v>1609</v>
      </c>
      <c r="C2690" s="57" t="s">
        <v>91</v>
      </c>
      <c r="D2690" s="57" t="s">
        <v>5478</v>
      </c>
      <c r="E2690" s="57" t="s">
        <v>7742</v>
      </c>
      <c r="F2690" s="57" t="s">
        <v>1611</v>
      </c>
      <c r="G2690" s="57" t="s">
        <v>14</v>
      </c>
      <c r="H2690" s="57" t="s">
        <v>15</v>
      </c>
      <c r="I2690" s="57" t="str">
        <f>_xlfn.CONCAT(O2690,E2690,P2690,D2690,P2690,Q2690)</f>
        <v>('biosphere3','aca00a43-1ff9-489e-8fc6-00d2551eece8')</v>
      </c>
      <c r="J2690" s="57" t="str">
        <f>_xlfn.CONCAT(F2690,C2690)</f>
        <v>Monochloroethane('water', 'surface water')</v>
      </c>
      <c r="K2690" s="57" t="b">
        <f>EXACT(F2690,bioshpere3_emission!E2690)</f>
        <v>1</v>
      </c>
      <c r="L2690" s="57" t="b">
        <f>EXACT(C2690,bioshpere3_emission!C2690)</f>
        <v>1</v>
      </c>
      <c r="M2690" s="57" t="b">
        <f>EXACT(B2690,bioshpere3_emission!B2690)</f>
        <v>1</v>
      </c>
      <c r="N2690" s="57" t="b">
        <f>EXACT(J2690,bioshpere3_emission!P2690)</f>
        <v>1</v>
      </c>
      <c r="O2690" s="57" t="s">
        <v>7743</v>
      </c>
      <c r="P2690" s="57" t="s">
        <v>7744</v>
      </c>
      <c r="Q2690" s="57" t="s">
        <v>7745</v>
      </c>
    </row>
    <row r="2691" spans="1:17" x14ac:dyDescent="0.25">
      <c r="A2691" s="58">
        <v>1448</v>
      </c>
      <c r="B2691" s="57" t="s">
        <v>1609</v>
      </c>
      <c r="C2691" s="57" t="s">
        <v>48</v>
      </c>
      <c r="D2691" s="57" t="s">
        <v>5096</v>
      </c>
      <c r="E2691" s="57" t="s">
        <v>7742</v>
      </c>
      <c r="F2691" s="57" t="s">
        <v>1611</v>
      </c>
      <c r="G2691" s="57" t="s">
        <v>14</v>
      </c>
      <c r="H2691" s="57" t="s">
        <v>15</v>
      </c>
      <c r="I2691" s="57" t="str">
        <f>_xlfn.CONCAT(O2691,E2691,P2691,D2691,P2691,Q2691)</f>
        <v>('biosphere3','60340c7f-e9ce-474f-ac08-a6d4d9f864fc')</v>
      </c>
      <c r="J2691" s="57" t="str">
        <f>_xlfn.CONCAT(F2691,C2691)</f>
        <v>Monochloroethane('water',)</v>
      </c>
      <c r="K2691" s="57" t="b">
        <f>EXACT(F2691,bioshpere3_emission!E2691)</f>
        <v>1</v>
      </c>
      <c r="L2691" s="57" t="b">
        <f>EXACT(C2691,bioshpere3_emission!C2691)</f>
        <v>1</v>
      </c>
      <c r="M2691" s="57" t="b">
        <f>EXACT(B2691,bioshpere3_emission!B2691)</f>
        <v>1</v>
      </c>
      <c r="N2691" s="57" t="b">
        <f>EXACT(J2691,bioshpere3_emission!P2691)</f>
        <v>1</v>
      </c>
      <c r="O2691" s="57" t="s">
        <v>7743</v>
      </c>
      <c r="P2691" s="57" t="s">
        <v>7744</v>
      </c>
      <c r="Q2691" s="57" t="s">
        <v>7745</v>
      </c>
    </row>
    <row r="2692" spans="1:17" x14ac:dyDescent="0.25">
      <c r="A2692" s="58">
        <v>813</v>
      </c>
      <c r="B2692" s="57" t="s">
        <v>4157</v>
      </c>
      <c r="C2692" s="57" t="s">
        <v>17</v>
      </c>
      <c r="D2692" s="57" t="s">
        <v>4158</v>
      </c>
      <c r="E2692" s="57" t="s">
        <v>7742</v>
      </c>
      <c r="F2692" s="57" t="s">
        <v>4159</v>
      </c>
      <c r="G2692" s="57" t="s">
        <v>14</v>
      </c>
      <c r="H2692" s="57" t="s">
        <v>15</v>
      </c>
      <c r="I2692" s="57" t="str">
        <f>_xlfn.CONCAT(O2692,E2692,P2692,D2692,P2692,Q2692)</f>
        <v>('biosphere3','33456751-d78b-465d-8635-52d71e77cf54')</v>
      </c>
      <c r="J2692" s="57" t="str">
        <f>_xlfn.CONCAT(F2692,C2692)</f>
        <v>Monocrotophos('soil', 'agricultural')</v>
      </c>
      <c r="K2692" s="57" t="b">
        <f>EXACT(F2692,bioshpere3_emission!E2692)</f>
        <v>1</v>
      </c>
      <c r="L2692" s="57" t="b">
        <f>EXACT(C2692,bioshpere3_emission!C2692)</f>
        <v>1</v>
      </c>
      <c r="M2692" s="57" t="b">
        <f>EXACT(B2692,bioshpere3_emission!B2692)</f>
        <v>1</v>
      </c>
      <c r="N2692" s="57" t="b">
        <f>EXACT(J2692,bioshpere3_emission!P2692)</f>
        <v>1</v>
      </c>
      <c r="O2692" s="57" t="s">
        <v>7743</v>
      </c>
      <c r="P2692" s="57" t="s">
        <v>7744</v>
      </c>
      <c r="Q2692" s="57" t="s">
        <v>7745</v>
      </c>
    </row>
    <row r="2693" spans="1:17" x14ac:dyDescent="0.25">
      <c r="A2693" s="58">
        <v>3541</v>
      </c>
      <c r="B2693" s="57" t="s">
        <v>1556</v>
      </c>
      <c r="C2693" s="57" t="s">
        <v>24</v>
      </c>
      <c r="D2693" s="57" t="s">
        <v>2213</v>
      </c>
      <c r="E2693" s="57" t="s">
        <v>7742</v>
      </c>
      <c r="F2693" s="57" t="s">
        <v>1558</v>
      </c>
      <c r="G2693" s="57" t="s">
        <v>14</v>
      </c>
      <c r="H2693" s="57" t="s">
        <v>15</v>
      </c>
      <c r="I2693" s="57" t="str">
        <f>_xlfn.CONCAT(O2693,E2693,P2693,D2693,P2693,Q2693)</f>
        <v>('biosphere3','7d0a70b2-a645-49a1-baa2-26b1c782f17c')</v>
      </c>
      <c r="J2693" s="57" t="str">
        <f>_xlfn.CONCAT(F2693,C2693)</f>
        <v>Monoethanolamine('air', 'low population density, long-term')</v>
      </c>
      <c r="K2693" s="57" t="b">
        <f>EXACT(F2693,bioshpere3_emission!E2693)</f>
        <v>1</v>
      </c>
      <c r="L2693" s="57" t="b">
        <f>EXACT(C2693,bioshpere3_emission!C2693)</f>
        <v>1</v>
      </c>
      <c r="M2693" s="57" t="b">
        <f>EXACT(B2693,bioshpere3_emission!B2693)</f>
        <v>1</v>
      </c>
      <c r="N2693" s="57" t="b">
        <f>EXACT(J2693,bioshpere3_emission!P2693)</f>
        <v>1</v>
      </c>
      <c r="O2693" s="57" t="s">
        <v>7743</v>
      </c>
      <c r="P2693" s="57" t="s">
        <v>7744</v>
      </c>
      <c r="Q2693" s="57" t="s">
        <v>7745</v>
      </c>
    </row>
    <row r="2694" spans="1:17" x14ac:dyDescent="0.25">
      <c r="A2694" s="58">
        <v>2009</v>
      </c>
      <c r="B2694" s="57" t="s">
        <v>1556</v>
      </c>
      <c r="C2694" s="57" t="s">
        <v>31</v>
      </c>
      <c r="D2694" s="57" t="s">
        <v>2876</v>
      </c>
      <c r="E2694" s="57" t="s">
        <v>7742</v>
      </c>
      <c r="F2694" s="57" t="s">
        <v>1558</v>
      </c>
      <c r="G2694" s="57" t="s">
        <v>14</v>
      </c>
      <c r="H2694" s="57" t="s">
        <v>15</v>
      </c>
      <c r="I2694" s="57" t="str">
        <f>_xlfn.CONCAT(O2694,E2694,P2694,D2694,P2694,Q2694)</f>
        <v>('biosphere3','e4ff4151-febe-4c3f-bfaf-924d6f7bf101')</v>
      </c>
      <c r="J2694" s="57" t="str">
        <f>_xlfn.CONCAT(F2694,C2694)</f>
        <v>Monoethanolamine('air', 'lower stratosphere + upper troposphere')</v>
      </c>
      <c r="K2694" s="57" t="b">
        <f>EXACT(F2694,bioshpere3_emission!E2694)</f>
        <v>1</v>
      </c>
      <c r="L2694" s="57" t="b">
        <f>EXACT(C2694,bioshpere3_emission!C2694)</f>
        <v>1</v>
      </c>
      <c r="M2694" s="57" t="b">
        <f>EXACT(B2694,bioshpere3_emission!B2694)</f>
        <v>1</v>
      </c>
      <c r="N2694" s="57" t="b">
        <f>EXACT(J2694,bioshpere3_emission!P2694)</f>
        <v>1</v>
      </c>
      <c r="O2694" s="57" t="s">
        <v>7743</v>
      </c>
      <c r="P2694" s="57" t="s">
        <v>7744</v>
      </c>
      <c r="Q2694" s="57" t="s">
        <v>7745</v>
      </c>
    </row>
    <row r="2695" spans="1:17" x14ac:dyDescent="0.25">
      <c r="A2695" s="58">
        <v>2977</v>
      </c>
      <c r="B2695" s="57" t="s">
        <v>1556</v>
      </c>
      <c r="C2695" s="57" t="s">
        <v>27</v>
      </c>
      <c r="D2695" s="57" t="s">
        <v>1557</v>
      </c>
      <c r="E2695" s="57" t="s">
        <v>7742</v>
      </c>
      <c r="F2695" s="57" t="s">
        <v>1558</v>
      </c>
      <c r="G2695" s="57" t="s">
        <v>14</v>
      </c>
      <c r="H2695" s="57" t="s">
        <v>15</v>
      </c>
      <c r="I2695" s="57" t="str">
        <f>_xlfn.CONCAT(O2695,E2695,P2695,D2695,P2695,Q2695)</f>
        <v>('biosphere3','54fbc219-056c-4156-ae4f-f3a5d598665f')</v>
      </c>
      <c r="J2695" s="57" t="str">
        <f>_xlfn.CONCAT(F2695,C2695)</f>
        <v>Monoethanolamine('air', 'non-urban air or from high stacks')</v>
      </c>
      <c r="K2695" s="57" t="b">
        <f>EXACT(F2695,bioshpere3_emission!E2695)</f>
        <v>1</v>
      </c>
      <c r="L2695" s="57" t="b">
        <f>EXACT(C2695,bioshpere3_emission!C2695)</f>
        <v>1</v>
      </c>
      <c r="M2695" s="57" t="b">
        <f>EXACT(B2695,bioshpere3_emission!B2695)</f>
        <v>1</v>
      </c>
      <c r="N2695" s="57" t="b">
        <f>EXACT(J2695,bioshpere3_emission!P2695)</f>
        <v>1</v>
      </c>
      <c r="O2695" s="57" t="s">
        <v>7743</v>
      </c>
      <c r="P2695" s="57" t="s">
        <v>7744</v>
      </c>
      <c r="Q2695" s="57" t="s">
        <v>7745</v>
      </c>
    </row>
    <row r="2696" spans="1:17" x14ac:dyDescent="0.25">
      <c r="A2696" s="58">
        <v>2324</v>
      </c>
      <c r="B2696" s="57" t="s">
        <v>1556</v>
      </c>
      <c r="C2696" s="57" t="s">
        <v>44</v>
      </c>
      <c r="D2696" s="57" t="s">
        <v>3412</v>
      </c>
      <c r="E2696" s="57" t="s">
        <v>7742</v>
      </c>
      <c r="F2696" s="57" t="s">
        <v>1558</v>
      </c>
      <c r="G2696" s="57" t="s">
        <v>14</v>
      </c>
      <c r="H2696" s="57" t="s">
        <v>15</v>
      </c>
      <c r="I2696" s="57" t="str">
        <f>_xlfn.CONCAT(O2696,E2696,P2696,D2696,P2696,Q2696)</f>
        <v>('biosphere3','b9f74a13-1d9c-444e-ba61-1ea1abac70b7')</v>
      </c>
      <c r="J2696" s="57" t="str">
        <f>_xlfn.CONCAT(F2696,C2696)</f>
        <v>Monoethanolamine('air', 'urban air close to ground')</v>
      </c>
      <c r="K2696" s="57" t="b">
        <f>EXACT(F2696,bioshpere3_emission!E2696)</f>
        <v>1</v>
      </c>
      <c r="L2696" s="57" t="b">
        <f>EXACT(C2696,bioshpere3_emission!C2696)</f>
        <v>1</v>
      </c>
      <c r="M2696" s="57" t="b">
        <f>EXACT(B2696,bioshpere3_emission!B2696)</f>
        <v>1</v>
      </c>
      <c r="N2696" s="57" t="b">
        <f>EXACT(J2696,bioshpere3_emission!P2696)</f>
        <v>1</v>
      </c>
      <c r="O2696" s="57" t="s">
        <v>7743</v>
      </c>
      <c r="P2696" s="57" t="s">
        <v>7744</v>
      </c>
      <c r="Q2696" s="57" t="s">
        <v>7745</v>
      </c>
    </row>
    <row r="2697" spans="1:17" x14ac:dyDescent="0.25">
      <c r="A2697" s="58">
        <v>2864</v>
      </c>
      <c r="B2697" s="57" t="s">
        <v>1556</v>
      </c>
      <c r="C2697" s="57" t="s">
        <v>190</v>
      </c>
      <c r="D2697" s="57" t="s">
        <v>6176</v>
      </c>
      <c r="E2697" s="57" t="s">
        <v>7742</v>
      </c>
      <c r="F2697" s="57" t="s">
        <v>1558</v>
      </c>
      <c r="G2697" s="57" t="s">
        <v>14</v>
      </c>
      <c r="H2697" s="57" t="s">
        <v>15</v>
      </c>
      <c r="I2697" s="57" t="str">
        <f>_xlfn.CONCAT(O2697,E2697,P2697,D2697,P2697,Q2697)</f>
        <v>('biosphere3','9f550c00-0f0f-45e7-a29c-a450752d4c7a')</v>
      </c>
      <c r="J2697" s="57" t="str">
        <f>_xlfn.CONCAT(F2697,C2697)</f>
        <v>Monoethanolamine('air',)</v>
      </c>
      <c r="K2697" s="57" t="b">
        <f>EXACT(F2697,bioshpere3_emission!E2697)</f>
        <v>1</v>
      </c>
      <c r="L2697" s="57" t="b">
        <f>EXACT(C2697,bioshpere3_emission!C2697)</f>
        <v>1</v>
      </c>
      <c r="M2697" s="57" t="b">
        <f>EXACT(B2697,bioshpere3_emission!B2697)</f>
        <v>1</v>
      </c>
      <c r="N2697" s="57" t="b">
        <f>EXACT(J2697,bioshpere3_emission!P2697)</f>
        <v>1</v>
      </c>
      <c r="O2697" s="57" t="s">
        <v>7743</v>
      </c>
      <c r="P2697" s="57" t="s">
        <v>7744</v>
      </c>
      <c r="Q2697" s="57" t="s">
        <v>7745</v>
      </c>
    </row>
    <row r="2698" spans="1:17" x14ac:dyDescent="0.25">
      <c r="A2698" s="58">
        <v>4224</v>
      </c>
      <c r="B2698" s="57" t="s">
        <v>1556</v>
      </c>
      <c r="C2698" s="57" t="s">
        <v>48</v>
      </c>
      <c r="D2698" s="57" t="s">
        <v>3913</v>
      </c>
      <c r="E2698" s="57" t="s">
        <v>7742</v>
      </c>
      <c r="F2698" s="57" t="s">
        <v>1558</v>
      </c>
      <c r="G2698" s="57" t="s">
        <v>14</v>
      </c>
      <c r="H2698" s="57" t="s">
        <v>15</v>
      </c>
      <c r="I2698" s="57" t="str">
        <f>_xlfn.CONCAT(O2698,E2698,P2698,D2698,P2698,Q2698)</f>
        <v>('biosphere3','071efe89-12e0-4ff8-80d1-4e6cf1e37233')</v>
      </c>
      <c r="J2698" s="57" t="str">
        <f>_xlfn.CONCAT(F2698,C2698)</f>
        <v>Monoethanolamine('water',)</v>
      </c>
      <c r="K2698" s="57" t="b">
        <f>EXACT(F2698,bioshpere3_emission!E2698)</f>
        <v>1</v>
      </c>
      <c r="L2698" s="57" t="b">
        <f>EXACT(C2698,bioshpere3_emission!C2698)</f>
        <v>1</v>
      </c>
      <c r="M2698" s="57" t="b">
        <f>EXACT(B2698,bioshpere3_emission!B2698)</f>
        <v>1</v>
      </c>
      <c r="N2698" s="57" t="b">
        <f>EXACT(J2698,bioshpere3_emission!P2698)</f>
        <v>1</v>
      </c>
      <c r="O2698" s="57" t="s">
        <v>7743</v>
      </c>
      <c r="P2698" s="57" t="s">
        <v>7744</v>
      </c>
      <c r="Q2698" s="57" t="s">
        <v>7745</v>
      </c>
    </row>
    <row r="2699" spans="1:17" x14ac:dyDescent="0.25">
      <c r="A2699" s="58">
        <v>2304</v>
      </c>
      <c r="B2699" s="57" t="s">
        <v>3291</v>
      </c>
      <c r="C2699" s="57" t="s">
        <v>17</v>
      </c>
      <c r="D2699" s="57" t="s">
        <v>3292</v>
      </c>
      <c r="E2699" s="57" t="s">
        <v>7742</v>
      </c>
      <c r="F2699" s="57" t="s">
        <v>3293</v>
      </c>
      <c r="G2699" s="57" t="s">
        <v>14</v>
      </c>
      <c r="H2699" s="57" t="s">
        <v>15</v>
      </c>
      <c r="I2699" s="57" t="str">
        <f>_xlfn.CONCAT(O2699,E2699,P2699,D2699,P2699,Q2699)</f>
        <v>('biosphere3','340eb8e4-5282-4862-8840-35fcc50e3505')</v>
      </c>
      <c r="J2699" s="57" t="str">
        <f>_xlfn.CONCAT(F2699,C2699)</f>
        <v>Monolinuron('soil', 'agricultural')</v>
      </c>
      <c r="K2699" s="57" t="b">
        <f>EXACT(F2699,bioshpere3_emission!E2699)</f>
        <v>1</v>
      </c>
      <c r="L2699" s="57" t="b">
        <f>EXACT(C2699,bioshpere3_emission!C2699)</f>
        <v>1</v>
      </c>
      <c r="M2699" s="57" t="b">
        <f>EXACT(B2699,bioshpere3_emission!B2699)</f>
        <v>1</v>
      </c>
      <c r="N2699" s="57" t="b">
        <f>EXACT(J2699,bioshpere3_emission!P2699)</f>
        <v>1</v>
      </c>
      <c r="O2699" s="57" t="s">
        <v>7743</v>
      </c>
      <c r="P2699" s="57" t="s">
        <v>7744</v>
      </c>
      <c r="Q2699" s="57" t="s">
        <v>7745</v>
      </c>
    </row>
    <row r="2700" spans="1:17" x14ac:dyDescent="0.25">
      <c r="A2700" s="58">
        <v>2858</v>
      </c>
      <c r="B2700" s="57" t="s">
        <v>4379</v>
      </c>
      <c r="C2700" s="57" t="s">
        <v>10</v>
      </c>
      <c r="D2700" s="57" t="s">
        <v>4380</v>
      </c>
      <c r="E2700" s="57" t="s">
        <v>7742</v>
      </c>
      <c r="F2700" s="57" t="s">
        <v>4381</v>
      </c>
      <c r="G2700" s="57" t="s">
        <v>14</v>
      </c>
      <c r="H2700" s="57" t="s">
        <v>15</v>
      </c>
      <c r="I2700" s="57" t="str">
        <f>_xlfn.CONCAT(O2700,E2700,P2700,D2700,P2700,Q2700)</f>
        <v>('biosphere3','cff46201-bfb0-486c-8f70-277a413c58a1')</v>
      </c>
      <c r="J2700" s="57" t="str">
        <f>_xlfn.CONCAT(F2700,C2700)</f>
        <v>Monophenyltin('water', 'ocean')</v>
      </c>
      <c r="K2700" s="57" t="b">
        <f>EXACT(F2700,bioshpere3_emission!E2700)</f>
        <v>1</v>
      </c>
      <c r="L2700" s="57" t="b">
        <f>EXACT(C2700,bioshpere3_emission!C2700)</f>
        <v>1</v>
      </c>
      <c r="M2700" s="57" t="b">
        <f>EXACT(B2700,bioshpere3_emission!B2700)</f>
        <v>1</v>
      </c>
      <c r="N2700" s="57" t="b">
        <f>EXACT(J2700,bioshpere3_emission!P2700)</f>
        <v>1</v>
      </c>
      <c r="O2700" s="57" t="s">
        <v>7743</v>
      </c>
      <c r="P2700" s="57" t="s">
        <v>7744</v>
      </c>
      <c r="Q2700" s="57" t="s">
        <v>7745</v>
      </c>
    </row>
    <row r="2701" spans="1:17" x14ac:dyDescent="0.25">
      <c r="A2701" s="58">
        <v>2736</v>
      </c>
      <c r="B2701" s="57" t="s">
        <v>3765</v>
      </c>
      <c r="C2701" s="57" t="s">
        <v>17</v>
      </c>
      <c r="D2701" s="57" t="s">
        <v>3766</v>
      </c>
      <c r="E2701" s="57" t="s">
        <v>7742</v>
      </c>
      <c r="F2701" s="57" t="s">
        <v>3767</v>
      </c>
      <c r="G2701" s="57" t="s">
        <v>14</v>
      </c>
      <c r="H2701" s="57" t="s">
        <v>15</v>
      </c>
      <c r="I2701" s="57" t="str">
        <f>_xlfn.CONCAT(O2701,E2701,P2701,D2701,P2701,Q2701)</f>
        <v>('biosphere3','ef4884eb-c75d-4ef8-9170-11b20401cbca')</v>
      </c>
      <c r="J2701" s="57" t="str">
        <f>_xlfn.CONCAT(F2701,C2701)</f>
        <v>MSMA('soil', 'agricultural')</v>
      </c>
      <c r="K2701" s="57" t="b">
        <f>EXACT(F2701,bioshpere3_emission!E2701)</f>
        <v>1</v>
      </c>
      <c r="L2701" s="57" t="b">
        <f>EXACT(C2701,bioshpere3_emission!C2701)</f>
        <v>1</v>
      </c>
      <c r="M2701" s="57" t="b">
        <f>EXACT(B2701,bioshpere3_emission!B2701)</f>
        <v>1</v>
      </c>
      <c r="N2701" s="57" t="b">
        <f>EXACT(J2701,bioshpere3_emission!P2701)</f>
        <v>1</v>
      </c>
      <c r="O2701" s="57" t="s">
        <v>7743</v>
      </c>
      <c r="P2701" s="57" t="s">
        <v>7744</v>
      </c>
      <c r="Q2701" s="57" t="s">
        <v>7745</v>
      </c>
    </row>
    <row r="2702" spans="1:17" x14ac:dyDescent="0.25">
      <c r="A2702" s="58">
        <v>3539</v>
      </c>
      <c r="B2702" s="57" t="s">
        <v>325</v>
      </c>
      <c r="C2702" s="57" t="s">
        <v>24</v>
      </c>
      <c r="D2702" s="57" t="s">
        <v>4926</v>
      </c>
      <c r="E2702" s="57" t="s">
        <v>7742</v>
      </c>
      <c r="F2702" s="57" t="s">
        <v>327</v>
      </c>
      <c r="G2702" s="57" t="s">
        <v>14</v>
      </c>
      <c r="H2702" s="57" t="s">
        <v>15</v>
      </c>
      <c r="I2702" s="57" t="str">
        <f>_xlfn.CONCAT(O2702,E2702,P2702,D2702,P2702,Q2702)</f>
        <v>('biosphere3','62bd2ced-16de-43c2-88e1-adfae242654e')</v>
      </c>
      <c r="J2702" s="57" t="str">
        <f>_xlfn.CONCAT(F2702,C2702)</f>
        <v>m-Xylene('air', 'low population density, long-term')</v>
      </c>
      <c r="K2702" s="57" t="b">
        <f>EXACT(F2702,bioshpere3_emission!E2702)</f>
        <v>1</v>
      </c>
      <c r="L2702" s="57" t="b">
        <f>EXACT(C2702,bioshpere3_emission!C2702)</f>
        <v>1</v>
      </c>
      <c r="M2702" s="57" t="b">
        <f>EXACT(B2702,bioshpere3_emission!B2702)</f>
        <v>1</v>
      </c>
      <c r="N2702" s="57" t="b">
        <f>EXACT(J2702,bioshpere3_emission!P2702)</f>
        <v>1</v>
      </c>
      <c r="O2702" s="57" t="s">
        <v>7743</v>
      </c>
      <c r="P2702" s="57" t="s">
        <v>7744</v>
      </c>
      <c r="Q2702" s="57" t="s">
        <v>7745</v>
      </c>
    </row>
    <row r="2703" spans="1:17" x14ac:dyDescent="0.25">
      <c r="A2703" s="58">
        <v>2214</v>
      </c>
      <c r="B2703" s="57" t="s">
        <v>325</v>
      </c>
      <c r="C2703" s="57" t="s">
        <v>31</v>
      </c>
      <c r="D2703" s="57" t="s">
        <v>3250</v>
      </c>
      <c r="E2703" s="57" t="s">
        <v>7742</v>
      </c>
      <c r="F2703" s="57" t="s">
        <v>327</v>
      </c>
      <c r="G2703" s="57" t="s">
        <v>14</v>
      </c>
      <c r="H2703" s="57" t="s">
        <v>15</v>
      </c>
      <c r="I2703" s="57" t="str">
        <f>_xlfn.CONCAT(O2703,E2703,P2703,D2703,P2703,Q2703)</f>
        <v>('biosphere3','50e083ba-5784-4801-8011-164a14c61b5a')</v>
      </c>
      <c r="J2703" s="57" t="str">
        <f>_xlfn.CONCAT(F2703,C2703)</f>
        <v>m-Xylene('air', 'lower stratosphere + upper troposphere')</v>
      </c>
      <c r="K2703" s="57" t="b">
        <f>EXACT(F2703,bioshpere3_emission!E2703)</f>
        <v>1</v>
      </c>
      <c r="L2703" s="57" t="b">
        <f>EXACT(C2703,bioshpere3_emission!C2703)</f>
        <v>1</v>
      </c>
      <c r="M2703" s="57" t="b">
        <f>EXACT(B2703,bioshpere3_emission!B2703)</f>
        <v>1</v>
      </c>
      <c r="N2703" s="57" t="b">
        <f>EXACT(J2703,bioshpere3_emission!P2703)</f>
        <v>1</v>
      </c>
      <c r="O2703" s="57" t="s">
        <v>7743</v>
      </c>
      <c r="P2703" s="57" t="s">
        <v>7744</v>
      </c>
      <c r="Q2703" s="57" t="s">
        <v>7745</v>
      </c>
    </row>
    <row r="2704" spans="1:17" x14ac:dyDescent="0.25">
      <c r="A2704" s="58">
        <v>3738</v>
      </c>
      <c r="B2704" s="57" t="s">
        <v>325</v>
      </c>
      <c r="C2704" s="57" t="s">
        <v>27</v>
      </c>
      <c r="D2704" s="57" t="s">
        <v>810</v>
      </c>
      <c r="E2704" s="57" t="s">
        <v>7742</v>
      </c>
      <c r="F2704" s="57" t="s">
        <v>327</v>
      </c>
      <c r="G2704" s="57" t="s">
        <v>14</v>
      </c>
      <c r="H2704" s="57" t="s">
        <v>15</v>
      </c>
      <c r="I2704" s="57" t="str">
        <f>_xlfn.CONCAT(O2704,E2704,P2704,D2704,P2704,Q2704)</f>
        <v>('biosphere3','d24f41d7-279e-4f5a-9ac9-00f726dc3bcc')</v>
      </c>
      <c r="J2704" s="57" t="str">
        <f>_xlfn.CONCAT(F2704,C2704)</f>
        <v>m-Xylene('air', 'non-urban air or from high stacks')</v>
      </c>
      <c r="K2704" s="57" t="b">
        <f>EXACT(F2704,bioshpere3_emission!E2704)</f>
        <v>1</v>
      </c>
      <c r="L2704" s="57" t="b">
        <f>EXACT(C2704,bioshpere3_emission!C2704)</f>
        <v>1</v>
      </c>
      <c r="M2704" s="57" t="b">
        <f>EXACT(B2704,bioshpere3_emission!B2704)</f>
        <v>1</v>
      </c>
      <c r="N2704" s="57" t="b">
        <f>EXACT(J2704,bioshpere3_emission!P2704)</f>
        <v>1</v>
      </c>
      <c r="O2704" s="57" t="s">
        <v>7743</v>
      </c>
      <c r="P2704" s="57" t="s">
        <v>7744</v>
      </c>
      <c r="Q2704" s="57" t="s">
        <v>7745</v>
      </c>
    </row>
    <row r="2705" spans="1:17" x14ac:dyDescent="0.25">
      <c r="A2705" s="58">
        <v>3074</v>
      </c>
      <c r="B2705" s="57" t="s">
        <v>325</v>
      </c>
      <c r="C2705" s="57" t="s">
        <v>44</v>
      </c>
      <c r="D2705" s="57" t="s">
        <v>5070</v>
      </c>
      <c r="E2705" s="57" t="s">
        <v>7742</v>
      </c>
      <c r="F2705" s="57" t="s">
        <v>327</v>
      </c>
      <c r="G2705" s="57" t="s">
        <v>14</v>
      </c>
      <c r="H2705" s="57" t="s">
        <v>15</v>
      </c>
      <c r="I2705" s="57" t="str">
        <f>_xlfn.CONCAT(O2705,E2705,P2705,D2705,P2705,Q2705)</f>
        <v>('biosphere3','10571d92-ea97-4ac6-adb6-b25893a631cb')</v>
      </c>
      <c r="J2705" s="57" t="str">
        <f>_xlfn.CONCAT(F2705,C2705)</f>
        <v>m-Xylene('air', 'urban air close to ground')</v>
      </c>
      <c r="K2705" s="57" t="b">
        <f>EXACT(F2705,bioshpere3_emission!E2705)</f>
        <v>1</v>
      </c>
      <c r="L2705" s="57" t="b">
        <f>EXACT(C2705,bioshpere3_emission!C2705)</f>
        <v>1</v>
      </c>
      <c r="M2705" s="57" t="b">
        <f>EXACT(B2705,bioshpere3_emission!B2705)</f>
        <v>1</v>
      </c>
      <c r="N2705" s="57" t="b">
        <f>EXACT(J2705,bioshpere3_emission!P2705)</f>
        <v>1</v>
      </c>
      <c r="O2705" s="57" t="s">
        <v>7743</v>
      </c>
      <c r="P2705" s="57" t="s">
        <v>7744</v>
      </c>
      <c r="Q2705" s="57" t="s">
        <v>7745</v>
      </c>
    </row>
    <row r="2706" spans="1:17" x14ac:dyDescent="0.25">
      <c r="A2706" s="58">
        <v>871</v>
      </c>
      <c r="B2706" s="57" t="s">
        <v>325</v>
      </c>
      <c r="C2706" s="57" t="s">
        <v>190</v>
      </c>
      <c r="D2706" s="57" t="s">
        <v>4989</v>
      </c>
      <c r="E2706" s="57" t="s">
        <v>7742</v>
      </c>
      <c r="F2706" s="57" t="s">
        <v>327</v>
      </c>
      <c r="G2706" s="57" t="s">
        <v>14</v>
      </c>
      <c r="H2706" s="57" t="s">
        <v>15</v>
      </c>
      <c r="I2706" s="57" t="str">
        <f>_xlfn.CONCAT(O2706,E2706,P2706,D2706,P2706,Q2706)</f>
        <v>('biosphere3','cfdbc576-e8dc-44ef-bdf2-ddd7009ce57e')</v>
      </c>
      <c r="J2706" s="57" t="str">
        <f>_xlfn.CONCAT(F2706,C2706)</f>
        <v>m-Xylene('air',)</v>
      </c>
      <c r="K2706" s="57" t="b">
        <f>EXACT(F2706,bioshpere3_emission!E2706)</f>
        <v>1</v>
      </c>
      <c r="L2706" s="57" t="b">
        <f>EXACT(C2706,bioshpere3_emission!C2706)</f>
        <v>1</v>
      </c>
      <c r="M2706" s="57" t="b">
        <f>EXACT(B2706,bioshpere3_emission!B2706)</f>
        <v>1</v>
      </c>
      <c r="N2706" s="57" t="b">
        <f>EXACT(J2706,bioshpere3_emission!P2706)</f>
        <v>1</v>
      </c>
      <c r="O2706" s="57" t="s">
        <v>7743</v>
      </c>
      <c r="P2706" s="57" t="s">
        <v>7744</v>
      </c>
      <c r="Q2706" s="57" t="s">
        <v>7745</v>
      </c>
    </row>
    <row r="2707" spans="1:17" x14ac:dyDescent="0.25">
      <c r="A2707" s="58">
        <v>653</v>
      </c>
      <c r="B2707" s="57" t="s">
        <v>325</v>
      </c>
      <c r="C2707" s="57" t="s">
        <v>71</v>
      </c>
      <c r="D2707" s="57" t="s">
        <v>4840</v>
      </c>
      <c r="E2707" s="57" t="s">
        <v>7742</v>
      </c>
      <c r="F2707" s="57" t="s">
        <v>327</v>
      </c>
      <c r="G2707" s="57" t="s">
        <v>14</v>
      </c>
      <c r="H2707" s="57" t="s">
        <v>15</v>
      </c>
      <c r="I2707" s="57" t="str">
        <f>_xlfn.CONCAT(O2707,E2707,P2707,D2707,P2707,Q2707)</f>
        <v>('biosphere3','1c3c6032-1ed1-4e75-a2a9-af67850222b4')</v>
      </c>
      <c r="J2707" s="57" t="str">
        <f>_xlfn.CONCAT(F2707,C2707)</f>
        <v>m-Xylene('water', 'ground-')</v>
      </c>
      <c r="K2707" s="57" t="b">
        <f>EXACT(F2707,bioshpere3_emission!E2707)</f>
        <v>1</v>
      </c>
      <c r="L2707" s="57" t="b">
        <f>EXACT(C2707,bioshpere3_emission!C2707)</f>
        <v>1</v>
      </c>
      <c r="M2707" s="57" t="b">
        <f>EXACT(B2707,bioshpere3_emission!B2707)</f>
        <v>1</v>
      </c>
      <c r="N2707" s="57" t="b">
        <f>EXACT(J2707,bioshpere3_emission!P2707)</f>
        <v>1</v>
      </c>
      <c r="O2707" s="57" t="s">
        <v>7743</v>
      </c>
      <c r="P2707" s="57" t="s">
        <v>7744</v>
      </c>
      <c r="Q2707" s="57" t="s">
        <v>7745</v>
      </c>
    </row>
    <row r="2708" spans="1:17" x14ac:dyDescent="0.25">
      <c r="A2708" s="58">
        <v>1242</v>
      </c>
      <c r="B2708" s="57" t="s">
        <v>325</v>
      </c>
      <c r="C2708" s="57" t="s">
        <v>100</v>
      </c>
      <c r="D2708" s="57" t="s">
        <v>326</v>
      </c>
      <c r="E2708" s="57" t="s">
        <v>7742</v>
      </c>
      <c r="F2708" s="57" t="s">
        <v>327</v>
      </c>
      <c r="G2708" s="57" t="s">
        <v>14</v>
      </c>
      <c r="H2708" s="57" t="s">
        <v>15</v>
      </c>
      <c r="I2708" s="57" t="str">
        <f>_xlfn.CONCAT(O2708,E2708,P2708,D2708,P2708,Q2708)</f>
        <v>('biosphere3','b793793a-fc48-409c-9d5a-441777c82ba5')</v>
      </c>
      <c r="J2708" s="57" t="str">
        <f>_xlfn.CONCAT(F2708,C2708)</f>
        <v>m-Xylene('water', 'ground-, long-term')</v>
      </c>
      <c r="K2708" s="57" t="b">
        <f>EXACT(F2708,bioshpere3_emission!E2708)</f>
        <v>1</v>
      </c>
      <c r="L2708" s="57" t="b">
        <f>EXACT(C2708,bioshpere3_emission!C2708)</f>
        <v>1</v>
      </c>
      <c r="M2708" s="57" t="b">
        <f>EXACT(B2708,bioshpere3_emission!B2708)</f>
        <v>1</v>
      </c>
      <c r="N2708" s="57" t="b">
        <f>EXACT(J2708,bioshpere3_emission!P2708)</f>
        <v>1</v>
      </c>
      <c r="O2708" s="57" t="s">
        <v>7743</v>
      </c>
      <c r="P2708" s="57" t="s">
        <v>7744</v>
      </c>
      <c r="Q2708" s="57" t="s">
        <v>7745</v>
      </c>
    </row>
    <row r="2709" spans="1:17" x14ac:dyDescent="0.25">
      <c r="A2709" s="58">
        <v>2019</v>
      </c>
      <c r="B2709" s="57" t="s">
        <v>325</v>
      </c>
      <c r="C2709" s="57" t="s">
        <v>10</v>
      </c>
      <c r="D2709" s="57" t="s">
        <v>3187</v>
      </c>
      <c r="E2709" s="57" t="s">
        <v>7742</v>
      </c>
      <c r="F2709" s="57" t="s">
        <v>327</v>
      </c>
      <c r="G2709" s="57" t="s">
        <v>14</v>
      </c>
      <c r="H2709" s="57" t="s">
        <v>15</v>
      </c>
      <c r="I2709" s="57" t="str">
        <f>_xlfn.CONCAT(O2709,E2709,P2709,D2709,P2709,Q2709)</f>
        <v>('biosphere3','38439e6a-ce6d-40cc-b78d-97c09d87e7d7')</v>
      </c>
      <c r="J2709" s="57" t="str">
        <f>_xlfn.CONCAT(F2709,C2709)</f>
        <v>m-Xylene('water', 'ocean')</v>
      </c>
      <c r="K2709" s="57" t="b">
        <f>EXACT(F2709,bioshpere3_emission!E2709)</f>
        <v>1</v>
      </c>
      <c r="L2709" s="57" t="b">
        <f>EXACT(C2709,bioshpere3_emission!C2709)</f>
        <v>1</v>
      </c>
      <c r="M2709" s="57" t="b">
        <f>EXACT(B2709,bioshpere3_emission!B2709)</f>
        <v>1</v>
      </c>
      <c r="N2709" s="57" t="b">
        <f>EXACT(J2709,bioshpere3_emission!P2709)</f>
        <v>1</v>
      </c>
      <c r="O2709" s="57" t="s">
        <v>7743</v>
      </c>
      <c r="P2709" s="57" t="s">
        <v>7744</v>
      </c>
      <c r="Q2709" s="57" t="s">
        <v>7745</v>
      </c>
    </row>
    <row r="2710" spans="1:17" x14ac:dyDescent="0.25">
      <c r="A2710" s="58">
        <v>2364</v>
      </c>
      <c r="B2710" s="57" t="s">
        <v>325</v>
      </c>
      <c r="C2710" s="57" t="s">
        <v>91</v>
      </c>
      <c r="D2710" s="57" t="s">
        <v>2306</v>
      </c>
      <c r="E2710" s="57" t="s">
        <v>7742</v>
      </c>
      <c r="F2710" s="57" t="s">
        <v>327</v>
      </c>
      <c r="G2710" s="57" t="s">
        <v>14</v>
      </c>
      <c r="H2710" s="57" t="s">
        <v>15</v>
      </c>
      <c r="I2710" s="57" t="str">
        <f>_xlfn.CONCAT(O2710,E2710,P2710,D2710,P2710,Q2710)</f>
        <v>('biosphere3','e40fb8b9-a290-44df-9d22-71a164f0c2d9')</v>
      </c>
      <c r="J2710" s="57" t="str">
        <f>_xlfn.CONCAT(F2710,C2710)</f>
        <v>m-Xylene('water', 'surface water')</v>
      </c>
      <c r="K2710" s="57" t="b">
        <f>EXACT(F2710,bioshpere3_emission!E2710)</f>
        <v>1</v>
      </c>
      <c r="L2710" s="57" t="b">
        <f>EXACT(C2710,bioshpere3_emission!C2710)</f>
        <v>1</v>
      </c>
      <c r="M2710" s="57" t="b">
        <f>EXACT(B2710,bioshpere3_emission!B2710)</f>
        <v>1</v>
      </c>
      <c r="N2710" s="57" t="b">
        <f>EXACT(J2710,bioshpere3_emission!P2710)</f>
        <v>1</v>
      </c>
      <c r="O2710" s="57" t="s">
        <v>7743</v>
      </c>
      <c r="P2710" s="57" t="s">
        <v>7744</v>
      </c>
      <c r="Q2710" s="57" t="s">
        <v>7745</v>
      </c>
    </row>
    <row r="2711" spans="1:17" x14ac:dyDescent="0.25">
      <c r="A2711" s="58">
        <v>2837</v>
      </c>
      <c r="B2711" s="57" t="s">
        <v>325</v>
      </c>
      <c r="C2711" s="57" t="s">
        <v>48</v>
      </c>
      <c r="D2711" s="57" t="s">
        <v>6157</v>
      </c>
      <c r="E2711" s="57" t="s">
        <v>7742</v>
      </c>
      <c r="F2711" s="57" t="s">
        <v>327</v>
      </c>
      <c r="G2711" s="57" t="s">
        <v>14</v>
      </c>
      <c r="H2711" s="57" t="s">
        <v>15</v>
      </c>
      <c r="I2711" s="57" t="str">
        <f>_xlfn.CONCAT(O2711,E2711,P2711,D2711,P2711,Q2711)</f>
        <v>('biosphere3','feb813f2-ff76-4f52-a966-55297494de4a')</v>
      </c>
      <c r="J2711" s="57" t="str">
        <f>_xlfn.CONCAT(F2711,C2711)</f>
        <v>m-Xylene('water',)</v>
      </c>
      <c r="K2711" s="57" t="b">
        <f>EXACT(F2711,bioshpere3_emission!E2711)</f>
        <v>1</v>
      </c>
      <c r="L2711" s="57" t="b">
        <f>EXACT(C2711,bioshpere3_emission!C2711)</f>
        <v>1</v>
      </c>
      <c r="M2711" s="57" t="b">
        <f>EXACT(B2711,bioshpere3_emission!B2711)</f>
        <v>1</v>
      </c>
      <c r="N2711" s="57" t="b">
        <f>EXACT(J2711,bioshpere3_emission!P2711)</f>
        <v>1</v>
      </c>
      <c r="O2711" s="57" t="s">
        <v>7743</v>
      </c>
      <c r="P2711" s="57" t="s">
        <v>7744</v>
      </c>
      <c r="Q2711" s="57" t="s">
        <v>7745</v>
      </c>
    </row>
    <row r="2712" spans="1:17" x14ac:dyDescent="0.25">
      <c r="A2712" s="58">
        <v>1400</v>
      </c>
      <c r="B2712" s="57" t="s">
        <v>7396</v>
      </c>
      <c r="C2712" s="57" t="s">
        <v>17</v>
      </c>
      <c r="D2712" s="57" t="s">
        <v>4190</v>
      </c>
      <c r="E2712" s="57" t="s">
        <v>7742</v>
      </c>
      <c r="F2712" s="57" t="s">
        <v>4191</v>
      </c>
      <c r="G2712" s="57" t="s">
        <v>14</v>
      </c>
      <c r="H2712" s="57" t="s">
        <v>15</v>
      </c>
      <c r="I2712" s="57" t="str">
        <f>_xlfn.CONCAT(O2712,E2712,P2712,D2712,P2712,Q2712)</f>
        <v>('biosphere3','b10642d6-cd29-4cf0-9ebe-755902c9a3ae')</v>
      </c>
      <c r="J2712" s="57" t="str">
        <f>_xlfn.CONCAT(F2712,C2712)</f>
        <v>Myclobutanil('soil', 'agricultural')</v>
      </c>
      <c r="K2712" s="57" t="b">
        <f>EXACT(F2712,bioshpere3_emission!E2712)</f>
        <v>1</v>
      </c>
      <c r="L2712" s="57" t="b">
        <f>EXACT(C2712,bioshpere3_emission!C2712)</f>
        <v>1</v>
      </c>
      <c r="M2712" s="57" t="b">
        <f>EXACT(B2712,bioshpere3_emission!B2712)</f>
        <v>1</v>
      </c>
      <c r="N2712" s="57" t="b">
        <f>EXACT(J2712,bioshpere3_emission!P2712)</f>
        <v>1</v>
      </c>
      <c r="O2712" s="57" t="s">
        <v>7743</v>
      </c>
      <c r="P2712" s="57" t="s">
        <v>7744</v>
      </c>
      <c r="Q2712" s="57" t="s">
        <v>7745</v>
      </c>
    </row>
    <row r="2713" spans="1:17" x14ac:dyDescent="0.25">
      <c r="A2713" s="58">
        <v>1468</v>
      </c>
      <c r="B2713" s="57" t="s">
        <v>489</v>
      </c>
      <c r="C2713" s="57" t="s">
        <v>17</v>
      </c>
      <c r="D2713" s="57" t="s">
        <v>490</v>
      </c>
      <c r="E2713" s="57" t="s">
        <v>7742</v>
      </c>
      <c r="F2713" s="57" t="s">
        <v>491</v>
      </c>
      <c r="G2713" s="57" t="s">
        <v>14</v>
      </c>
      <c r="H2713" s="57" t="s">
        <v>15</v>
      </c>
      <c r="I2713" s="57" t="str">
        <f>_xlfn.CONCAT(O2713,E2713,P2713,D2713,P2713,Q2713)</f>
        <v>('biosphere3','f72b4424-929b-4c74-99e4-60b0ad364995')</v>
      </c>
      <c r="J2713" s="57" t="str">
        <f>_xlfn.CONCAT(F2713,C2713)</f>
        <v>Naled('soil', 'agricultural')</v>
      </c>
      <c r="K2713" s="57" t="b">
        <f>EXACT(F2713,bioshpere3_emission!E2713)</f>
        <v>1</v>
      </c>
      <c r="L2713" s="57" t="b">
        <f>EXACT(C2713,bioshpere3_emission!C2713)</f>
        <v>1</v>
      </c>
      <c r="M2713" s="57" t="b">
        <f>EXACT(B2713,bioshpere3_emission!B2713)</f>
        <v>1</v>
      </c>
      <c r="N2713" s="57" t="b">
        <f>EXACT(J2713,bioshpere3_emission!P2713)</f>
        <v>1</v>
      </c>
      <c r="O2713" s="57" t="s">
        <v>7743</v>
      </c>
      <c r="P2713" s="57" t="s">
        <v>7744</v>
      </c>
      <c r="Q2713" s="57" t="s">
        <v>7745</v>
      </c>
    </row>
    <row r="2714" spans="1:17" x14ac:dyDescent="0.25">
      <c r="A2714" s="58">
        <v>3371</v>
      </c>
      <c r="B2714" s="57" t="s">
        <v>426</v>
      </c>
      <c r="C2714" s="57" t="s">
        <v>190</v>
      </c>
      <c r="D2714" s="57" t="s">
        <v>427</v>
      </c>
      <c r="E2714" s="57" t="s">
        <v>7742</v>
      </c>
      <c r="F2714" s="57" t="s">
        <v>428</v>
      </c>
      <c r="G2714" s="57" t="s">
        <v>14</v>
      </c>
      <c r="H2714" s="57" t="s">
        <v>15</v>
      </c>
      <c r="I2714" s="57" t="str">
        <f>_xlfn.CONCAT(O2714,E2714,P2714,D2714,P2714,Q2714)</f>
        <v>('biosphere3','7346ba9f-476c-4343-9f37-d1bb174eed6d')</v>
      </c>
      <c r="J2714" s="57" t="str">
        <f>_xlfn.CONCAT(F2714,C2714)</f>
        <v>Naphtalene('air',)</v>
      </c>
      <c r="K2714" s="57" t="b">
        <f>EXACT(F2714,bioshpere3_emission!E2714)</f>
        <v>1</v>
      </c>
      <c r="L2714" s="57" t="b">
        <f>EXACT(C2714,bioshpere3_emission!C2714)</f>
        <v>1</v>
      </c>
      <c r="M2714" s="57" t="b">
        <f>EXACT(B2714,bioshpere3_emission!B2714)</f>
        <v>1</v>
      </c>
      <c r="N2714" s="57" t="b">
        <f>EXACT(J2714,bioshpere3_emission!P2714)</f>
        <v>1</v>
      </c>
      <c r="O2714" s="57" t="s">
        <v>7743</v>
      </c>
      <c r="P2714" s="57" t="s">
        <v>7744</v>
      </c>
      <c r="Q2714" s="57" t="s">
        <v>7745</v>
      </c>
    </row>
    <row r="2715" spans="1:17" x14ac:dyDescent="0.25">
      <c r="A2715" s="58">
        <v>2803</v>
      </c>
      <c r="B2715" s="57" t="s">
        <v>426</v>
      </c>
      <c r="C2715" s="57" t="s">
        <v>91</v>
      </c>
      <c r="D2715" s="57" t="s">
        <v>4117</v>
      </c>
      <c r="E2715" s="57" t="s">
        <v>7742</v>
      </c>
      <c r="F2715" s="57" t="s">
        <v>428</v>
      </c>
      <c r="G2715" s="57" t="s">
        <v>14</v>
      </c>
      <c r="H2715" s="57" t="s">
        <v>15</v>
      </c>
      <c r="I2715" s="57" t="str">
        <f>_xlfn.CONCAT(O2715,E2715,P2715,D2715,P2715,Q2715)</f>
        <v>('biosphere3','6ed91be2-eb3f-4676-957c-60de03d8e536')</v>
      </c>
      <c r="J2715" s="57" t="str">
        <f>_xlfn.CONCAT(F2715,C2715)</f>
        <v>Naphtalene('water', 'surface water')</v>
      </c>
      <c r="K2715" s="57" t="b">
        <f>EXACT(F2715,bioshpere3_emission!E2715)</f>
        <v>1</v>
      </c>
      <c r="L2715" s="57" t="b">
        <f>EXACT(C2715,bioshpere3_emission!C2715)</f>
        <v>1</v>
      </c>
      <c r="M2715" s="57" t="b">
        <f>EXACT(B2715,bioshpere3_emission!B2715)</f>
        <v>1</v>
      </c>
      <c r="N2715" s="57" t="b">
        <f>EXACT(J2715,bioshpere3_emission!P2715)</f>
        <v>1</v>
      </c>
      <c r="O2715" s="57" t="s">
        <v>7743</v>
      </c>
      <c r="P2715" s="57" t="s">
        <v>7744</v>
      </c>
      <c r="Q2715" s="57" t="s">
        <v>7745</v>
      </c>
    </row>
    <row r="2716" spans="1:17" x14ac:dyDescent="0.25">
      <c r="A2716" s="58">
        <v>1524</v>
      </c>
      <c r="B2716" s="57" t="s">
        <v>4571</v>
      </c>
      <c r="C2716" s="57" t="s">
        <v>190</v>
      </c>
      <c r="D2716" s="57" t="s">
        <v>4572</v>
      </c>
      <c r="E2716" s="57" t="s">
        <v>7742</v>
      </c>
      <c r="F2716" s="57" t="s">
        <v>4573</v>
      </c>
      <c r="G2716" s="57" t="s">
        <v>14</v>
      </c>
      <c r="H2716" s="57" t="s">
        <v>15</v>
      </c>
      <c r="I2716" s="57" t="str">
        <f>_xlfn.CONCAT(O2716,E2716,P2716,D2716,P2716,Q2716)</f>
        <v>('biosphere3','3df4c2f4-c854-4493-b514-f2f3accdc307')</v>
      </c>
      <c r="J2716" s="57" t="str">
        <f>_xlfn.CONCAT(F2716,C2716)</f>
        <v>Naphthalene('air',)</v>
      </c>
      <c r="K2716" s="57" t="b">
        <f>EXACT(F2716,bioshpere3_emission!E2716)</f>
        <v>1</v>
      </c>
      <c r="L2716" s="57" t="b">
        <f>EXACT(C2716,bioshpere3_emission!C2716)</f>
        <v>1</v>
      </c>
      <c r="M2716" s="57" t="b">
        <f>EXACT(B2716,bioshpere3_emission!B2716)</f>
        <v>1</v>
      </c>
      <c r="N2716" s="57" t="b">
        <f>EXACT(J2716,bioshpere3_emission!P2716)</f>
        <v>1</v>
      </c>
      <c r="O2716" s="57" t="s">
        <v>7743</v>
      </c>
      <c r="P2716" s="57" t="s">
        <v>7744</v>
      </c>
      <c r="Q2716" s="57" t="s">
        <v>7745</v>
      </c>
    </row>
    <row r="2717" spans="1:17" x14ac:dyDescent="0.25">
      <c r="A2717" s="58">
        <v>2342</v>
      </c>
      <c r="B2717" s="57" t="s">
        <v>4272</v>
      </c>
      <c r="C2717" s="57" t="s">
        <v>17</v>
      </c>
      <c r="D2717" s="57" t="s">
        <v>4273</v>
      </c>
      <c r="E2717" s="57" t="s">
        <v>7742</v>
      </c>
      <c r="F2717" s="57" t="s">
        <v>4274</v>
      </c>
      <c r="G2717" s="57" t="s">
        <v>14</v>
      </c>
      <c r="H2717" s="57" t="s">
        <v>15</v>
      </c>
      <c r="I2717" s="57" t="str">
        <f>_xlfn.CONCAT(O2717,E2717,P2717,D2717,P2717,Q2717)</f>
        <v>('biosphere3','9122eb15-12c8-4621-a036-209f6c06e3fb')</v>
      </c>
      <c r="J2717" s="57" t="str">
        <f>_xlfn.CONCAT(F2717,C2717)</f>
        <v>Napropamide('soil', 'agricultural')</v>
      </c>
      <c r="K2717" s="57" t="b">
        <f>EXACT(F2717,bioshpere3_emission!E2717)</f>
        <v>1</v>
      </c>
      <c r="L2717" s="57" t="b">
        <f>EXACT(C2717,bioshpere3_emission!C2717)</f>
        <v>1</v>
      </c>
      <c r="M2717" s="57" t="b">
        <f>EXACT(B2717,bioshpere3_emission!B2717)</f>
        <v>1</v>
      </c>
      <c r="N2717" s="57" t="b">
        <f>EXACT(J2717,bioshpere3_emission!P2717)</f>
        <v>1</v>
      </c>
      <c r="O2717" s="57" t="s">
        <v>7743</v>
      </c>
      <c r="P2717" s="57" t="s">
        <v>7744</v>
      </c>
      <c r="Q2717" s="57" t="s">
        <v>7745</v>
      </c>
    </row>
    <row r="2718" spans="1:17" x14ac:dyDescent="0.25">
      <c r="A2718" s="58">
        <v>2433</v>
      </c>
      <c r="B2718" s="57" t="s">
        <v>1426</v>
      </c>
      <c r="C2718" s="57" t="s">
        <v>24</v>
      </c>
      <c r="D2718" s="57" t="s">
        <v>4530</v>
      </c>
      <c r="E2718" s="57" t="s">
        <v>7742</v>
      </c>
      <c r="F2718" s="57" t="s">
        <v>1428</v>
      </c>
      <c r="G2718" s="57" t="s">
        <v>14</v>
      </c>
      <c r="H2718" s="57" t="s">
        <v>15</v>
      </c>
      <c r="I2718" s="57" t="str">
        <f>_xlfn.CONCAT(O2718,E2718,P2718,D2718,P2718,Q2718)</f>
        <v>('biosphere3','040b40e8-bc9f-4219-ba9f-b648cb4c7a98')</v>
      </c>
      <c r="J2718" s="57" t="str">
        <f>_xlfn.CONCAT(F2718,C2718)</f>
        <v>N-Bromoacetamide('air', 'low population density, long-term')</v>
      </c>
      <c r="K2718" s="57" t="b">
        <f>EXACT(F2718,bioshpere3_emission!E2718)</f>
        <v>1</v>
      </c>
      <c r="L2718" s="57" t="b">
        <f>EXACT(C2718,bioshpere3_emission!C2718)</f>
        <v>1</v>
      </c>
      <c r="M2718" s="57" t="b">
        <f>EXACT(B2718,bioshpere3_emission!B2718)</f>
        <v>1</v>
      </c>
      <c r="N2718" s="57" t="b">
        <f>EXACT(J2718,bioshpere3_emission!P2718)</f>
        <v>1</v>
      </c>
      <c r="O2718" s="57" t="s">
        <v>7743</v>
      </c>
      <c r="P2718" s="57" t="s">
        <v>7744</v>
      </c>
      <c r="Q2718" s="57" t="s">
        <v>7745</v>
      </c>
    </row>
    <row r="2719" spans="1:17" x14ac:dyDescent="0.25">
      <c r="A2719" s="58">
        <v>2832</v>
      </c>
      <c r="B2719" s="57" t="s">
        <v>1426</v>
      </c>
      <c r="C2719" s="57" t="s">
        <v>31</v>
      </c>
      <c r="D2719" s="57" t="s">
        <v>5631</v>
      </c>
      <c r="E2719" s="57" t="s">
        <v>7742</v>
      </c>
      <c r="F2719" s="57" t="s">
        <v>1428</v>
      </c>
      <c r="G2719" s="57" t="s">
        <v>14</v>
      </c>
      <c r="H2719" s="57" t="s">
        <v>15</v>
      </c>
      <c r="I2719" s="57" t="str">
        <f>_xlfn.CONCAT(O2719,E2719,P2719,D2719,P2719,Q2719)</f>
        <v>('biosphere3','bbff44a2-cd6d-4200-98c7-e4f772fd24c5')</v>
      </c>
      <c r="J2719" s="57" t="str">
        <f>_xlfn.CONCAT(F2719,C2719)</f>
        <v>N-Bromoacetamide('air', 'lower stratosphere + upper troposphere')</v>
      </c>
      <c r="K2719" s="57" t="b">
        <f>EXACT(F2719,bioshpere3_emission!E2719)</f>
        <v>1</v>
      </c>
      <c r="L2719" s="57" t="b">
        <f>EXACT(C2719,bioshpere3_emission!C2719)</f>
        <v>1</v>
      </c>
      <c r="M2719" s="57" t="b">
        <f>EXACT(B2719,bioshpere3_emission!B2719)</f>
        <v>1</v>
      </c>
      <c r="N2719" s="57" t="b">
        <f>EXACT(J2719,bioshpere3_emission!P2719)</f>
        <v>1</v>
      </c>
      <c r="O2719" s="57" t="s">
        <v>7743</v>
      </c>
      <c r="P2719" s="57" t="s">
        <v>7744</v>
      </c>
      <c r="Q2719" s="57" t="s">
        <v>7745</v>
      </c>
    </row>
    <row r="2720" spans="1:17" x14ac:dyDescent="0.25">
      <c r="A2720" s="58">
        <v>789</v>
      </c>
      <c r="B2720" s="57" t="s">
        <v>1426</v>
      </c>
      <c r="C2720" s="57" t="s">
        <v>27</v>
      </c>
      <c r="D2720" s="57" t="s">
        <v>1427</v>
      </c>
      <c r="E2720" s="57" t="s">
        <v>7742</v>
      </c>
      <c r="F2720" s="57" t="s">
        <v>1428</v>
      </c>
      <c r="G2720" s="57" t="s">
        <v>14</v>
      </c>
      <c r="H2720" s="57" t="s">
        <v>15</v>
      </c>
      <c r="I2720" s="57" t="str">
        <f>_xlfn.CONCAT(O2720,E2720,P2720,D2720,P2720,Q2720)</f>
        <v>('biosphere3','fa47e330-a448-485c-8f5e-294a0c740711')</v>
      </c>
      <c r="J2720" s="57" t="str">
        <f>_xlfn.CONCAT(F2720,C2720)</f>
        <v>N-Bromoacetamide('air', 'non-urban air or from high stacks')</v>
      </c>
      <c r="K2720" s="57" t="b">
        <f>EXACT(F2720,bioshpere3_emission!E2720)</f>
        <v>1</v>
      </c>
      <c r="L2720" s="57" t="b">
        <f>EXACT(C2720,bioshpere3_emission!C2720)</f>
        <v>1</v>
      </c>
      <c r="M2720" s="57" t="b">
        <f>EXACT(B2720,bioshpere3_emission!B2720)</f>
        <v>1</v>
      </c>
      <c r="N2720" s="57" t="b">
        <f>EXACT(J2720,bioshpere3_emission!P2720)</f>
        <v>1</v>
      </c>
      <c r="O2720" s="57" t="s">
        <v>7743</v>
      </c>
      <c r="P2720" s="57" t="s">
        <v>7744</v>
      </c>
      <c r="Q2720" s="57" t="s">
        <v>7745</v>
      </c>
    </row>
    <row r="2721" spans="1:17" x14ac:dyDescent="0.25">
      <c r="A2721" s="58">
        <v>428</v>
      </c>
      <c r="B2721" s="57" t="s">
        <v>1426</v>
      </c>
      <c r="C2721" s="57" t="s">
        <v>44</v>
      </c>
      <c r="D2721" s="57" t="s">
        <v>3626</v>
      </c>
      <c r="E2721" s="57" t="s">
        <v>7742</v>
      </c>
      <c r="F2721" s="57" t="s">
        <v>1428</v>
      </c>
      <c r="G2721" s="57" t="s">
        <v>14</v>
      </c>
      <c r="H2721" s="57" t="s">
        <v>15</v>
      </c>
      <c r="I2721" s="57" t="str">
        <f>_xlfn.CONCAT(O2721,E2721,P2721,D2721,P2721,Q2721)</f>
        <v>('biosphere3','e9a52ea8-864d-4ed7-94dd-64bef4cae2cd')</v>
      </c>
      <c r="J2721" s="57" t="str">
        <f>_xlfn.CONCAT(F2721,C2721)</f>
        <v>N-Bromoacetamide('air', 'urban air close to ground')</v>
      </c>
      <c r="K2721" s="57" t="b">
        <f>EXACT(F2721,bioshpere3_emission!E2721)</f>
        <v>1</v>
      </c>
      <c r="L2721" s="57" t="b">
        <f>EXACT(C2721,bioshpere3_emission!C2721)</f>
        <v>1</v>
      </c>
      <c r="M2721" s="57" t="b">
        <f>EXACT(B2721,bioshpere3_emission!B2721)</f>
        <v>1</v>
      </c>
      <c r="N2721" s="57" t="b">
        <f>EXACT(J2721,bioshpere3_emission!P2721)</f>
        <v>1</v>
      </c>
      <c r="O2721" s="57" t="s">
        <v>7743</v>
      </c>
      <c r="P2721" s="57" t="s">
        <v>7744</v>
      </c>
      <c r="Q2721" s="57" t="s">
        <v>7745</v>
      </c>
    </row>
    <row r="2722" spans="1:17" x14ac:dyDescent="0.25">
      <c r="A2722" s="58">
        <v>2693</v>
      </c>
      <c r="B2722" s="57" t="s">
        <v>1426</v>
      </c>
      <c r="C2722" s="57" t="s">
        <v>190</v>
      </c>
      <c r="D2722" s="57" t="s">
        <v>4134</v>
      </c>
      <c r="E2722" s="57" t="s">
        <v>7742</v>
      </c>
      <c r="F2722" s="57" t="s">
        <v>1428</v>
      </c>
      <c r="G2722" s="57" t="s">
        <v>14</v>
      </c>
      <c r="H2722" s="57" t="s">
        <v>15</v>
      </c>
      <c r="I2722" s="57" t="str">
        <f>_xlfn.CONCAT(O2722,E2722,P2722,D2722,P2722,Q2722)</f>
        <v>('biosphere3','c37ff1f2-c2de-4d31-a875-8b6265ab97bf')</v>
      </c>
      <c r="J2722" s="57" t="str">
        <f>_xlfn.CONCAT(F2722,C2722)</f>
        <v>N-Bromoacetamide('air',)</v>
      </c>
      <c r="K2722" s="57" t="b">
        <f>EXACT(F2722,bioshpere3_emission!E2722)</f>
        <v>1</v>
      </c>
      <c r="L2722" s="57" t="b">
        <f>EXACT(C2722,bioshpere3_emission!C2722)</f>
        <v>1</v>
      </c>
      <c r="M2722" s="57" t="b">
        <f>EXACT(B2722,bioshpere3_emission!B2722)</f>
        <v>1</v>
      </c>
      <c r="N2722" s="57" t="b">
        <f>EXACT(J2722,bioshpere3_emission!P2722)</f>
        <v>1</v>
      </c>
      <c r="O2722" s="57" t="s">
        <v>7743</v>
      </c>
      <c r="P2722" s="57" t="s">
        <v>7744</v>
      </c>
      <c r="Q2722" s="57" t="s">
        <v>7745</v>
      </c>
    </row>
    <row r="2723" spans="1:17" x14ac:dyDescent="0.25">
      <c r="A2723" s="58">
        <v>507</v>
      </c>
      <c r="B2723" s="57" t="s">
        <v>4779</v>
      </c>
      <c r="C2723" s="57" t="s">
        <v>17</v>
      </c>
      <c r="D2723" s="57" t="s">
        <v>4780</v>
      </c>
      <c r="E2723" s="57" t="s">
        <v>7742</v>
      </c>
      <c r="F2723" s="57" t="s">
        <v>4781</v>
      </c>
      <c r="G2723" s="57" t="s">
        <v>14</v>
      </c>
      <c r="H2723" s="57" t="s">
        <v>15</v>
      </c>
      <c r="I2723" s="57" t="str">
        <f>_xlfn.CONCAT(O2723,E2723,P2723,D2723,P2723,Q2723)</f>
        <v>('biosphere3','fca49bf5-8cae-559f-b76b-5f6ad4fe658d')</v>
      </c>
      <c r="J2723" s="57" t="str">
        <f>_xlfn.CONCAT(F2723,C2723)</f>
        <v>Neburon('soil', 'agricultural')</v>
      </c>
      <c r="K2723" s="57" t="b">
        <f>EXACT(F2723,bioshpere3_emission!E2723)</f>
        <v>1</v>
      </c>
      <c r="L2723" s="57" t="b">
        <f>EXACT(C2723,bioshpere3_emission!C2723)</f>
        <v>1</v>
      </c>
      <c r="M2723" s="57" t="b">
        <f>EXACT(B2723,bioshpere3_emission!B2723)</f>
        <v>1</v>
      </c>
      <c r="N2723" s="57" t="b">
        <f>EXACT(J2723,bioshpere3_emission!P2723)</f>
        <v>1</v>
      </c>
      <c r="O2723" s="57" t="s">
        <v>7743</v>
      </c>
      <c r="P2723" s="57" t="s">
        <v>7744</v>
      </c>
      <c r="Q2723" s="57" t="s">
        <v>7745</v>
      </c>
    </row>
    <row r="2724" spans="1:17" x14ac:dyDescent="0.25">
      <c r="A2724" s="58">
        <v>901</v>
      </c>
      <c r="B2724" s="57" t="s">
        <v>2818</v>
      </c>
      <c r="C2724" s="57" t="s">
        <v>60</v>
      </c>
      <c r="D2724" s="57" t="s">
        <v>2819</v>
      </c>
      <c r="E2724" s="57" t="s">
        <v>7742</v>
      </c>
      <c r="F2724" s="57" t="s">
        <v>2820</v>
      </c>
      <c r="G2724" s="57" t="s">
        <v>38</v>
      </c>
      <c r="H2724" s="57" t="s">
        <v>15</v>
      </c>
      <c r="I2724" s="57" t="str">
        <f>_xlfn.CONCAT(O2724,E2724,P2724,D2724,P2724,Q2724)</f>
        <v>('biosphere3','c970e81e-1c4e-4f21-814c-0c25444f41d2')</v>
      </c>
      <c r="J2724" s="57" t="str">
        <f>_xlfn.CONCAT(F2724,C2724)</f>
        <v>Neodymium, 4% in bastnasite, 0.4% in crude ore, in ground('natural resource', 'in ground')</v>
      </c>
      <c r="K2724" s="57" t="b">
        <f>EXACT(F2724,bioshpere3_emission!E2724)</f>
        <v>1</v>
      </c>
      <c r="L2724" s="57" t="b">
        <f>EXACT(C2724,bioshpere3_emission!C2724)</f>
        <v>1</v>
      </c>
      <c r="M2724" s="57" t="b">
        <f>EXACT(B2724,bioshpere3_emission!B2724)</f>
        <v>1</v>
      </c>
      <c r="N2724" s="57" t="b">
        <f>EXACT(J2724,bioshpere3_emission!P2724)</f>
        <v>1</v>
      </c>
      <c r="O2724" s="57" t="s">
        <v>7743</v>
      </c>
      <c r="P2724" s="57" t="s">
        <v>7744</v>
      </c>
      <c r="Q2724" s="57" t="s">
        <v>7745</v>
      </c>
    </row>
    <row r="2725" spans="1:17" x14ac:dyDescent="0.25">
      <c r="A2725" s="58">
        <v>1550</v>
      </c>
      <c r="B2725" s="57" t="s">
        <v>2818</v>
      </c>
      <c r="C2725" s="57" t="s">
        <v>60</v>
      </c>
      <c r="D2725" s="57" t="s">
        <v>3719</v>
      </c>
      <c r="E2725" s="57" t="s">
        <v>7742</v>
      </c>
      <c r="F2725" s="57" t="s">
        <v>3720</v>
      </c>
      <c r="G2725" s="57" t="s">
        <v>38</v>
      </c>
      <c r="H2725" s="57" t="s">
        <v>15</v>
      </c>
      <c r="I2725" s="57" t="str">
        <f>_xlfn.CONCAT(O2725,E2725,P2725,D2725,P2725,Q2725)</f>
        <v>('biosphere3','db0c855c-e9ef-58d9-97cc-960e646fc882')</v>
      </c>
      <c r="J2725" s="57" t="str">
        <f>_xlfn.CONCAT(F2725,C2725)</f>
        <v>Neodymium, in ground('natural resource', 'in ground')</v>
      </c>
      <c r="K2725" s="57" t="b">
        <f>EXACT(F2725,bioshpere3_emission!E2725)</f>
        <v>1</v>
      </c>
      <c r="L2725" s="57" t="b">
        <f>EXACT(C2725,bioshpere3_emission!C2725)</f>
        <v>1</v>
      </c>
      <c r="M2725" s="57" t="b">
        <f>EXACT(B2725,bioshpere3_emission!B2725)</f>
        <v>1</v>
      </c>
      <c r="N2725" s="57" t="b">
        <f>EXACT(J2725,bioshpere3_emission!P2725)</f>
        <v>1</v>
      </c>
      <c r="O2725" s="57" t="s">
        <v>7743</v>
      </c>
      <c r="P2725" s="57" t="s">
        <v>7744</v>
      </c>
      <c r="Q2725" s="57" t="s">
        <v>7745</v>
      </c>
    </row>
    <row r="2726" spans="1:17" x14ac:dyDescent="0.25">
      <c r="A2726" s="58">
        <v>784</v>
      </c>
      <c r="B2726" s="57" t="s">
        <v>3230</v>
      </c>
      <c r="C2726" s="57" t="s">
        <v>24</v>
      </c>
      <c r="D2726" s="57" t="s">
        <v>5305</v>
      </c>
      <c r="E2726" s="57" t="s">
        <v>7742</v>
      </c>
      <c r="F2726" s="57" t="s">
        <v>3189</v>
      </c>
      <c r="G2726" s="57" t="s">
        <v>14</v>
      </c>
      <c r="H2726" s="57" t="s">
        <v>34</v>
      </c>
      <c r="I2726" s="57" t="str">
        <f>_xlfn.CONCAT(O2726,E2726,P2726,D2726,P2726,Q2726)</f>
        <v>('biosphere3','6827e89e-d0ed-46d3-9337-7deb9f8848bc')</v>
      </c>
      <c r="J2726" s="57" t="str">
        <f>_xlfn.CONCAT(F2726,C2726)</f>
        <v>Neptunium-237('air', 'low population density, long-term')</v>
      </c>
      <c r="K2726" s="57" t="b">
        <f>EXACT(F2726,bioshpere3_emission!E2726)</f>
        <v>1</v>
      </c>
      <c r="L2726" s="57" t="b">
        <f>EXACT(C2726,bioshpere3_emission!C2726)</f>
        <v>1</v>
      </c>
      <c r="M2726" s="57" t="b">
        <f>EXACT(B2726,bioshpere3_emission!B2726)</f>
        <v>1</v>
      </c>
      <c r="N2726" s="57" t="b">
        <f>EXACT(J2726,bioshpere3_emission!P2726)</f>
        <v>1</v>
      </c>
      <c r="O2726" s="57" t="s">
        <v>7743</v>
      </c>
      <c r="P2726" s="57" t="s">
        <v>7744</v>
      </c>
      <c r="Q2726" s="57" t="s">
        <v>7745</v>
      </c>
    </row>
    <row r="2727" spans="1:17" x14ac:dyDescent="0.25">
      <c r="A2727" s="58">
        <v>3688</v>
      </c>
      <c r="B2727" s="57" t="s">
        <v>3230</v>
      </c>
      <c r="C2727" s="57" t="s">
        <v>31</v>
      </c>
      <c r="D2727" s="57" t="s">
        <v>3860</v>
      </c>
      <c r="E2727" s="57" t="s">
        <v>7742</v>
      </c>
      <c r="F2727" s="57" t="s">
        <v>3189</v>
      </c>
      <c r="G2727" s="57" t="s">
        <v>14</v>
      </c>
      <c r="H2727" s="57" t="s">
        <v>34</v>
      </c>
      <c r="I2727" s="57" t="str">
        <f>_xlfn.CONCAT(O2727,E2727,P2727,D2727,P2727,Q2727)</f>
        <v>('biosphere3','f78331c1-2f23-4661-b37e-c51c9eea5384')</v>
      </c>
      <c r="J2727" s="57" t="str">
        <f>_xlfn.CONCAT(F2727,C2727)</f>
        <v>Neptunium-237('air', 'lower stratosphere + upper troposphere')</v>
      </c>
      <c r="K2727" s="57" t="b">
        <f>EXACT(F2727,bioshpere3_emission!E2727)</f>
        <v>1</v>
      </c>
      <c r="L2727" s="57" t="b">
        <f>EXACT(C2727,bioshpere3_emission!C2727)</f>
        <v>1</v>
      </c>
      <c r="M2727" s="57" t="b">
        <f>EXACT(B2727,bioshpere3_emission!B2727)</f>
        <v>1</v>
      </c>
      <c r="N2727" s="57" t="b">
        <f>EXACT(J2727,bioshpere3_emission!P2727)</f>
        <v>1</v>
      </c>
      <c r="O2727" s="57" t="s">
        <v>7743</v>
      </c>
      <c r="P2727" s="57" t="s">
        <v>7744</v>
      </c>
      <c r="Q2727" s="57" t="s">
        <v>7745</v>
      </c>
    </row>
    <row r="2728" spans="1:17" x14ac:dyDescent="0.25">
      <c r="A2728" s="58">
        <v>3472</v>
      </c>
      <c r="B2728" s="57" t="s">
        <v>3230</v>
      </c>
      <c r="C2728" s="57" t="s">
        <v>27</v>
      </c>
      <c r="D2728" s="57" t="s">
        <v>3188</v>
      </c>
      <c r="E2728" s="57" t="s">
        <v>7742</v>
      </c>
      <c r="F2728" s="57" t="s">
        <v>3189</v>
      </c>
      <c r="G2728" s="57" t="s">
        <v>14</v>
      </c>
      <c r="H2728" s="57" t="s">
        <v>34</v>
      </c>
      <c r="I2728" s="57" t="str">
        <f>_xlfn.CONCAT(O2728,E2728,P2728,D2728,P2728,Q2728)</f>
        <v>('biosphere3','37c36adc-7728-4081-81f3-6cc2da7c9f9f')</v>
      </c>
      <c r="J2728" s="57" t="str">
        <f>_xlfn.CONCAT(F2728,C2728)</f>
        <v>Neptunium-237('air', 'non-urban air or from high stacks')</v>
      </c>
      <c r="K2728" s="57" t="b">
        <f>EXACT(F2728,bioshpere3_emission!E2728)</f>
        <v>1</v>
      </c>
      <c r="L2728" s="57" t="b">
        <f>EXACT(C2728,bioshpere3_emission!C2728)</f>
        <v>1</v>
      </c>
      <c r="M2728" s="57" t="b">
        <f>EXACT(B2728,bioshpere3_emission!B2728)</f>
        <v>1</v>
      </c>
      <c r="N2728" s="57" t="b">
        <f>EXACT(J2728,bioshpere3_emission!P2728)</f>
        <v>1</v>
      </c>
      <c r="O2728" s="57" t="s">
        <v>7743</v>
      </c>
      <c r="P2728" s="57" t="s">
        <v>7744</v>
      </c>
      <c r="Q2728" s="57" t="s">
        <v>7745</v>
      </c>
    </row>
    <row r="2729" spans="1:17" x14ac:dyDescent="0.25">
      <c r="A2729" s="58">
        <v>3503</v>
      </c>
      <c r="B2729" s="57" t="s">
        <v>3230</v>
      </c>
      <c r="C2729" s="57" t="s">
        <v>44</v>
      </c>
      <c r="D2729" s="57" t="s">
        <v>5319</v>
      </c>
      <c r="E2729" s="57" t="s">
        <v>7742</v>
      </c>
      <c r="F2729" s="57" t="s">
        <v>3189</v>
      </c>
      <c r="G2729" s="57" t="s">
        <v>14</v>
      </c>
      <c r="H2729" s="57" t="s">
        <v>34</v>
      </c>
      <c r="I2729" s="57" t="str">
        <f>_xlfn.CONCAT(O2729,E2729,P2729,D2729,P2729,Q2729)</f>
        <v>('biosphere3','d36067a2-bf88-4726-8a32-ce13d3056103')</v>
      </c>
      <c r="J2729" s="57" t="str">
        <f>_xlfn.CONCAT(F2729,C2729)</f>
        <v>Neptunium-237('air', 'urban air close to ground')</v>
      </c>
      <c r="K2729" s="57" t="b">
        <f>EXACT(F2729,bioshpere3_emission!E2729)</f>
        <v>1</v>
      </c>
      <c r="L2729" s="57" t="b">
        <f>EXACT(C2729,bioshpere3_emission!C2729)</f>
        <v>1</v>
      </c>
      <c r="M2729" s="57" t="b">
        <f>EXACT(B2729,bioshpere3_emission!B2729)</f>
        <v>1</v>
      </c>
      <c r="N2729" s="57" t="b">
        <f>EXACT(J2729,bioshpere3_emission!P2729)</f>
        <v>1</v>
      </c>
      <c r="O2729" s="57" t="s">
        <v>7743</v>
      </c>
      <c r="P2729" s="57" t="s">
        <v>7744</v>
      </c>
      <c r="Q2729" s="57" t="s">
        <v>7745</v>
      </c>
    </row>
    <row r="2730" spans="1:17" x14ac:dyDescent="0.25">
      <c r="A2730" s="58">
        <v>1674</v>
      </c>
      <c r="B2730" s="57" t="s">
        <v>3230</v>
      </c>
      <c r="C2730" s="57" t="s">
        <v>190</v>
      </c>
      <c r="D2730" s="57" t="s">
        <v>3240</v>
      </c>
      <c r="E2730" s="57" t="s">
        <v>7742</v>
      </c>
      <c r="F2730" s="57" t="s">
        <v>3189</v>
      </c>
      <c r="G2730" s="57" t="s">
        <v>14</v>
      </c>
      <c r="H2730" s="57" t="s">
        <v>34</v>
      </c>
      <c r="I2730" s="57" t="str">
        <f>_xlfn.CONCAT(O2730,E2730,P2730,D2730,P2730,Q2730)</f>
        <v>('biosphere3','9fb84b6b-8396-4190-80f0-fc8cbc97b107')</v>
      </c>
      <c r="J2730" s="57" t="str">
        <f>_xlfn.CONCAT(F2730,C2730)</f>
        <v>Neptunium-237('air',)</v>
      </c>
      <c r="K2730" s="57" t="b">
        <f>EXACT(F2730,bioshpere3_emission!E2730)</f>
        <v>1</v>
      </c>
      <c r="L2730" s="57" t="b">
        <f>EXACT(C2730,bioshpere3_emission!C2730)</f>
        <v>1</v>
      </c>
      <c r="M2730" s="57" t="b">
        <f>EXACT(B2730,bioshpere3_emission!B2730)</f>
        <v>1</v>
      </c>
      <c r="N2730" s="57" t="b">
        <f>EXACT(J2730,bioshpere3_emission!P2730)</f>
        <v>1</v>
      </c>
      <c r="O2730" s="57" t="s">
        <v>7743</v>
      </c>
      <c r="P2730" s="57" t="s">
        <v>7744</v>
      </c>
      <c r="Q2730" s="57" t="s">
        <v>7745</v>
      </c>
    </row>
    <row r="2731" spans="1:17" x14ac:dyDescent="0.25">
      <c r="A2731" s="58">
        <v>4124</v>
      </c>
      <c r="B2731" s="57" t="s">
        <v>3230</v>
      </c>
      <c r="C2731" s="57" t="s">
        <v>71</v>
      </c>
      <c r="D2731" s="57" t="s">
        <v>6533</v>
      </c>
      <c r="E2731" s="57" t="s">
        <v>7742</v>
      </c>
      <c r="F2731" s="57" t="s">
        <v>3189</v>
      </c>
      <c r="G2731" s="57" t="s">
        <v>14</v>
      </c>
      <c r="H2731" s="57" t="s">
        <v>34</v>
      </c>
      <c r="I2731" s="57" t="str">
        <f>_xlfn.CONCAT(O2731,E2731,P2731,D2731,P2731,Q2731)</f>
        <v>('biosphere3','19084123-7b31-4054-9afe-adc0dd20192f')</v>
      </c>
      <c r="J2731" s="57" t="str">
        <f>_xlfn.CONCAT(F2731,C2731)</f>
        <v>Neptunium-237('water', 'ground-')</v>
      </c>
      <c r="K2731" s="57" t="b">
        <f>EXACT(F2731,bioshpere3_emission!E2731)</f>
        <v>1</v>
      </c>
      <c r="L2731" s="57" t="b">
        <f>EXACT(C2731,bioshpere3_emission!C2731)</f>
        <v>1</v>
      </c>
      <c r="M2731" s="57" t="b">
        <f>EXACT(B2731,bioshpere3_emission!B2731)</f>
        <v>1</v>
      </c>
      <c r="N2731" s="57" t="b">
        <f>EXACT(J2731,bioshpere3_emission!P2731)</f>
        <v>1</v>
      </c>
      <c r="O2731" s="57" t="s">
        <v>7743</v>
      </c>
      <c r="P2731" s="57" t="s">
        <v>7744</v>
      </c>
      <c r="Q2731" s="57" t="s">
        <v>7745</v>
      </c>
    </row>
    <row r="2732" spans="1:17" x14ac:dyDescent="0.25">
      <c r="A2732" s="58">
        <v>2703</v>
      </c>
      <c r="B2732" s="57" t="s">
        <v>3230</v>
      </c>
      <c r="C2732" s="57" t="s">
        <v>100</v>
      </c>
      <c r="D2732" s="57" t="s">
        <v>3850</v>
      </c>
      <c r="E2732" s="57" t="s">
        <v>7742</v>
      </c>
      <c r="F2732" s="57" t="s">
        <v>3189</v>
      </c>
      <c r="G2732" s="57" t="s">
        <v>14</v>
      </c>
      <c r="H2732" s="57" t="s">
        <v>34</v>
      </c>
      <c r="I2732" s="57" t="str">
        <f>_xlfn.CONCAT(O2732,E2732,P2732,D2732,P2732,Q2732)</f>
        <v>('biosphere3','78ed3462-c627-458e-889e-6b6a6dcdebeb')</v>
      </c>
      <c r="J2732" s="57" t="str">
        <f>_xlfn.CONCAT(F2732,C2732)</f>
        <v>Neptunium-237('water', 'ground-, long-term')</v>
      </c>
      <c r="K2732" s="57" t="b">
        <f>EXACT(F2732,bioshpere3_emission!E2732)</f>
        <v>1</v>
      </c>
      <c r="L2732" s="57" t="b">
        <f>EXACT(C2732,bioshpere3_emission!C2732)</f>
        <v>1</v>
      </c>
      <c r="M2732" s="57" t="b">
        <f>EXACT(B2732,bioshpere3_emission!B2732)</f>
        <v>1</v>
      </c>
      <c r="N2732" s="57" t="b">
        <f>EXACT(J2732,bioshpere3_emission!P2732)</f>
        <v>1</v>
      </c>
      <c r="O2732" s="57" t="s">
        <v>7743</v>
      </c>
      <c r="P2732" s="57" t="s">
        <v>7744</v>
      </c>
      <c r="Q2732" s="57" t="s">
        <v>7745</v>
      </c>
    </row>
    <row r="2733" spans="1:17" x14ac:dyDescent="0.25">
      <c r="A2733" s="58">
        <v>4311</v>
      </c>
      <c r="B2733" s="57" t="s">
        <v>3230</v>
      </c>
      <c r="C2733" s="57" t="s">
        <v>10</v>
      </c>
      <c r="D2733" s="57" t="s">
        <v>3231</v>
      </c>
      <c r="E2733" s="57" t="s">
        <v>7742</v>
      </c>
      <c r="F2733" s="57" t="s">
        <v>3189</v>
      </c>
      <c r="G2733" s="57" t="s">
        <v>14</v>
      </c>
      <c r="H2733" s="57" t="s">
        <v>34</v>
      </c>
      <c r="I2733" s="57" t="str">
        <f>_xlfn.CONCAT(O2733,E2733,P2733,D2733,P2733,Q2733)</f>
        <v>('biosphere3','65729ea1-eadb-4ca8-a573-1069a3d5f891')</v>
      </c>
      <c r="J2733" s="57" t="str">
        <f>_xlfn.CONCAT(F2733,C2733)</f>
        <v>Neptunium-237('water', 'ocean')</v>
      </c>
      <c r="K2733" s="57" t="b">
        <f>EXACT(F2733,bioshpere3_emission!E2733)</f>
        <v>1</v>
      </c>
      <c r="L2733" s="57" t="b">
        <f>EXACT(C2733,bioshpere3_emission!C2733)</f>
        <v>1</v>
      </c>
      <c r="M2733" s="57" t="b">
        <f>EXACT(B2733,bioshpere3_emission!B2733)</f>
        <v>1</v>
      </c>
      <c r="N2733" s="57" t="b">
        <f>EXACT(J2733,bioshpere3_emission!P2733)</f>
        <v>1</v>
      </c>
      <c r="O2733" s="57" t="s">
        <v>7743</v>
      </c>
      <c r="P2733" s="57" t="s">
        <v>7744</v>
      </c>
      <c r="Q2733" s="57" t="s">
        <v>7745</v>
      </c>
    </row>
    <row r="2734" spans="1:17" x14ac:dyDescent="0.25">
      <c r="A2734" s="58">
        <v>2253</v>
      </c>
      <c r="B2734" s="57" t="s">
        <v>3230</v>
      </c>
      <c r="C2734" s="57" t="s">
        <v>91</v>
      </c>
      <c r="D2734" s="57" t="s">
        <v>6251</v>
      </c>
      <c r="E2734" s="57" t="s">
        <v>7742</v>
      </c>
      <c r="F2734" s="57" t="s">
        <v>3189</v>
      </c>
      <c r="G2734" s="57" t="s">
        <v>14</v>
      </c>
      <c r="H2734" s="57" t="s">
        <v>34</v>
      </c>
      <c r="I2734" s="57" t="str">
        <f>_xlfn.CONCAT(O2734,E2734,P2734,D2734,P2734,Q2734)</f>
        <v>('biosphere3','7cc66f3a-9b59-4ad0-8181-3d2c5d690961')</v>
      </c>
      <c r="J2734" s="57" t="str">
        <f>_xlfn.CONCAT(F2734,C2734)</f>
        <v>Neptunium-237('water', 'surface water')</v>
      </c>
      <c r="K2734" s="57" t="b">
        <f>EXACT(F2734,bioshpere3_emission!E2734)</f>
        <v>1</v>
      </c>
      <c r="L2734" s="57" t="b">
        <f>EXACT(C2734,bioshpere3_emission!C2734)</f>
        <v>1</v>
      </c>
      <c r="M2734" s="57" t="b">
        <f>EXACT(B2734,bioshpere3_emission!B2734)</f>
        <v>1</v>
      </c>
      <c r="N2734" s="57" t="b">
        <f>EXACT(J2734,bioshpere3_emission!P2734)</f>
        <v>1</v>
      </c>
      <c r="O2734" s="57" t="s">
        <v>7743</v>
      </c>
      <c r="P2734" s="57" t="s">
        <v>7744</v>
      </c>
      <c r="Q2734" s="57" t="s">
        <v>7745</v>
      </c>
    </row>
    <row r="2735" spans="1:17" x14ac:dyDescent="0.25">
      <c r="A2735" s="58">
        <v>4385</v>
      </c>
      <c r="B2735" s="57" t="s">
        <v>3230</v>
      </c>
      <c r="C2735" s="57" t="s">
        <v>48</v>
      </c>
      <c r="D2735" s="57" t="s">
        <v>3254</v>
      </c>
      <c r="E2735" s="57" t="s">
        <v>7742</v>
      </c>
      <c r="F2735" s="57" t="s">
        <v>3189</v>
      </c>
      <c r="G2735" s="57" t="s">
        <v>14</v>
      </c>
      <c r="H2735" s="57" t="s">
        <v>34</v>
      </c>
      <c r="I2735" s="57" t="str">
        <f>_xlfn.CONCAT(O2735,E2735,P2735,D2735,P2735,Q2735)</f>
        <v>('biosphere3','2ec209eb-22f1-47ca-8d32-c11dc4a92d0d')</v>
      </c>
      <c r="J2735" s="57" t="str">
        <f>_xlfn.CONCAT(F2735,C2735)</f>
        <v>Neptunium-237('water',)</v>
      </c>
      <c r="K2735" s="57" t="b">
        <f>EXACT(F2735,bioshpere3_emission!E2735)</f>
        <v>1</v>
      </c>
      <c r="L2735" s="57" t="b">
        <f>EXACT(C2735,bioshpere3_emission!C2735)</f>
        <v>1</v>
      </c>
      <c r="M2735" s="57" t="b">
        <f>EXACT(B2735,bioshpere3_emission!B2735)</f>
        <v>1</v>
      </c>
      <c r="N2735" s="57" t="b">
        <f>EXACT(J2735,bioshpere3_emission!P2735)</f>
        <v>1</v>
      </c>
      <c r="O2735" s="57" t="s">
        <v>7743</v>
      </c>
      <c r="P2735" s="57" t="s">
        <v>7744</v>
      </c>
      <c r="Q2735" s="57" t="s">
        <v>7745</v>
      </c>
    </row>
    <row r="2736" spans="1:17" x14ac:dyDescent="0.25">
      <c r="A2736" s="58">
        <v>2244</v>
      </c>
      <c r="C2736" s="57" t="s">
        <v>2436</v>
      </c>
      <c r="D2736" s="57" t="s">
        <v>3153</v>
      </c>
      <c r="E2736" s="57" t="s">
        <v>7742</v>
      </c>
      <c r="F2736" s="57" t="s">
        <v>3154</v>
      </c>
      <c r="G2736" s="57" t="s">
        <v>2439</v>
      </c>
      <c r="H2736" s="57" t="s">
        <v>2440</v>
      </c>
      <c r="I2736" s="57" t="str">
        <f>_xlfn.CONCAT(O2736,E2736,P2736,D2736,P2736,Q2736)</f>
        <v>('biosphere3','acb9b748-3464-4c0d-9055-639c420e4dc3')</v>
      </c>
      <c r="J2736" s="57" t="str">
        <f>_xlfn.CONCAT(F2736,C2736)</f>
        <v>Net operating surplus('economic', 'primary production factor')</v>
      </c>
      <c r="K2736" s="57" t="b">
        <f>EXACT(F2736,bioshpere3_emission!E2736)</f>
        <v>1</v>
      </c>
      <c r="L2736" s="57" t="b">
        <f>EXACT(C2736,bioshpere3_emission!C2736)</f>
        <v>1</v>
      </c>
      <c r="M2736" s="57" t="b">
        <f>EXACT(B2736,bioshpere3_emission!B2736)</f>
        <v>1</v>
      </c>
      <c r="N2736" s="57" t="b">
        <f>EXACT(J2736,bioshpere3_emission!P2736)</f>
        <v>1</v>
      </c>
      <c r="O2736" s="57" t="s">
        <v>7743</v>
      </c>
      <c r="P2736" s="57" t="s">
        <v>7744</v>
      </c>
      <c r="Q2736" s="57" t="s">
        <v>7745</v>
      </c>
    </row>
    <row r="2737" spans="1:17" x14ac:dyDescent="0.25">
      <c r="A2737" s="58">
        <v>1950</v>
      </c>
      <c r="C2737" s="57" t="s">
        <v>2436</v>
      </c>
      <c r="D2737" s="57" t="s">
        <v>3905</v>
      </c>
      <c r="E2737" s="57" t="s">
        <v>7742</v>
      </c>
      <c r="F2737" s="57" t="s">
        <v>3906</v>
      </c>
      <c r="G2737" s="57" t="s">
        <v>2439</v>
      </c>
      <c r="H2737" s="57" t="s">
        <v>2440</v>
      </c>
      <c r="I2737" s="57" t="str">
        <f>_xlfn.CONCAT(O2737,E2737,P2737,D2737,P2737,Q2737)</f>
        <v>('biosphere3','9ca5a400-6313-491f-a72a-8f36d8230944')</v>
      </c>
      <c r="J2737" s="57" t="str">
        <f>_xlfn.CONCAT(F2737,C2737)</f>
        <v>Net tax('economic', 'primary production factor')</v>
      </c>
      <c r="K2737" s="57" t="b">
        <f>EXACT(F2737,bioshpere3_emission!E2737)</f>
        <v>1</v>
      </c>
      <c r="L2737" s="57" t="b">
        <f>EXACT(C2737,bioshpere3_emission!C2737)</f>
        <v>1</v>
      </c>
      <c r="M2737" s="57" t="b">
        <f>EXACT(B2737,bioshpere3_emission!B2737)</f>
        <v>1</v>
      </c>
      <c r="N2737" s="57" t="b">
        <f>EXACT(J2737,bioshpere3_emission!P2737)</f>
        <v>1</v>
      </c>
      <c r="O2737" s="57" t="s">
        <v>7743</v>
      </c>
      <c r="P2737" s="57" t="s">
        <v>7744</v>
      </c>
      <c r="Q2737" s="57" t="s">
        <v>7745</v>
      </c>
    </row>
    <row r="2738" spans="1:17" x14ac:dyDescent="0.25">
      <c r="A2738" s="58">
        <v>4119</v>
      </c>
      <c r="B2738" s="57" t="s">
        <v>388</v>
      </c>
      <c r="C2738" s="57" t="s">
        <v>60</v>
      </c>
      <c r="D2738" s="57" t="s">
        <v>3728</v>
      </c>
      <c r="E2738" s="57" t="s">
        <v>7742</v>
      </c>
      <c r="F2738" s="57" t="s">
        <v>3729</v>
      </c>
      <c r="G2738" s="57" t="s">
        <v>38</v>
      </c>
      <c r="H2738" s="57" t="s">
        <v>15</v>
      </c>
      <c r="I2738" s="57" t="str">
        <f>_xlfn.CONCAT(O2738,E2738,P2738,D2738,P2738,Q2738)</f>
        <v>('biosphere3','0d7f8b87-12f4-4e83-a5a2-854e2f2b47de')</v>
      </c>
      <c r="J2738" s="57" t="str">
        <f>_xlfn.CONCAT(F2738,C2738)</f>
        <v>Ni, Ni 2.3E+0%, Pt 2.5E-4%, Pd 7.3E-4%, Rh 2.0E-5%, Cu 3.2E+0% in ore, in ground('natural resource', 'in ground')</v>
      </c>
      <c r="K2738" s="57" t="b">
        <f>EXACT(F2738,bioshpere3_emission!E2738)</f>
        <v>1</v>
      </c>
      <c r="L2738" s="57" t="b">
        <f>EXACT(C2738,bioshpere3_emission!C2738)</f>
        <v>1</v>
      </c>
      <c r="M2738" s="57" t="b">
        <f>EXACT(B2738,bioshpere3_emission!B2738)</f>
        <v>1</v>
      </c>
      <c r="N2738" s="57" t="b">
        <f>EXACT(J2738,bioshpere3_emission!P2738)</f>
        <v>1</v>
      </c>
      <c r="O2738" s="57" t="s">
        <v>7743</v>
      </c>
      <c r="P2738" s="57" t="s">
        <v>7744</v>
      </c>
      <c r="Q2738" s="57" t="s">
        <v>7745</v>
      </c>
    </row>
    <row r="2739" spans="1:17" x14ac:dyDescent="0.25">
      <c r="A2739" s="58">
        <v>3318</v>
      </c>
      <c r="B2739" s="57" t="s">
        <v>388</v>
      </c>
      <c r="C2739" s="57" t="s">
        <v>60</v>
      </c>
      <c r="D2739" s="57" t="s">
        <v>3738</v>
      </c>
      <c r="E2739" s="57" t="s">
        <v>7742</v>
      </c>
      <c r="F2739" s="57" t="s">
        <v>3739</v>
      </c>
      <c r="G2739" s="57" t="s">
        <v>38</v>
      </c>
      <c r="H2739" s="57" t="s">
        <v>15</v>
      </c>
      <c r="I2739" s="57" t="str">
        <f>_xlfn.CONCAT(O2739,E2739,P2739,D2739,P2739,Q2739)</f>
        <v>('biosphere3','febbfa6e-44d4-42a0-abcd-aec8a428f75e')</v>
      </c>
      <c r="J2739" s="57" t="str">
        <f>_xlfn.CONCAT(F2739,C2739)</f>
        <v>Ni, Ni 3.7E-2%, Pt 4.8E-4%, Pd 2.0E-4%, Rh 2.4E-5%, Cu 5.2E-2% in ore, in ground('natural resource', 'in ground')</v>
      </c>
      <c r="K2739" s="57" t="b">
        <f>EXACT(F2739,bioshpere3_emission!E2739)</f>
        <v>1</v>
      </c>
      <c r="L2739" s="57" t="b">
        <f>EXACT(C2739,bioshpere3_emission!C2739)</f>
        <v>1</v>
      </c>
      <c r="M2739" s="57" t="b">
        <f>EXACT(B2739,bioshpere3_emission!B2739)</f>
        <v>1</v>
      </c>
      <c r="N2739" s="57" t="b">
        <f>EXACT(J2739,bioshpere3_emission!P2739)</f>
        <v>1</v>
      </c>
      <c r="O2739" s="57" t="s">
        <v>7743</v>
      </c>
      <c r="P2739" s="57" t="s">
        <v>7744</v>
      </c>
      <c r="Q2739" s="57" t="s">
        <v>7745</v>
      </c>
    </row>
    <row r="2740" spans="1:17" x14ac:dyDescent="0.25">
      <c r="A2740" s="58">
        <v>2793</v>
      </c>
      <c r="B2740" s="57" t="s">
        <v>388</v>
      </c>
      <c r="C2740" s="57" t="s">
        <v>24</v>
      </c>
      <c r="D2740" s="57" t="s">
        <v>6163</v>
      </c>
      <c r="E2740" s="57" t="s">
        <v>7742</v>
      </c>
      <c r="F2740" s="57" t="s">
        <v>391</v>
      </c>
      <c r="G2740" s="57" t="s">
        <v>14</v>
      </c>
      <c r="H2740" s="57" t="s">
        <v>15</v>
      </c>
      <c r="I2740" s="57" t="str">
        <f>_xlfn.CONCAT(O2740,E2740,P2740,D2740,P2740,Q2740)</f>
        <v>('biosphere3','c89873de-cd23-4323-a948-f5cfeebd2fc9')</v>
      </c>
      <c r="J2740" s="57" t="str">
        <f>_xlfn.CONCAT(F2740,C2740)</f>
        <v>Nickel('air', 'low population density, long-term')</v>
      </c>
      <c r="K2740" s="57" t="b">
        <f>EXACT(F2740,bioshpere3_emission!E2740)</f>
        <v>1</v>
      </c>
      <c r="L2740" s="57" t="b">
        <f>EXACT(C2740,bioshpere3_emission!C2740)</f>
        <v>1</v>
      </c>
      <c r="M2740" s="57" t="b">
        <f>EXACT(B2740,bioshpere3_emission!B2740)</f>
        <v>1</v>
      </c>
      <c r="N2740" s="57" t="b">
        <f>EXACT(J2740,bioshpere3_emission!P2740)</f>
        <v>1</v>
      </c>
      <c r="O2740" s="57" t="s">
        <v>7743</v>
      </c>
      <c r="P2740" s="57" t="s">
        <v>7744</v>
      </c>
      <c r="Q2740" s="57" t="s">
        <v>7745</v>
      </c>
    </row>
    <row r="2741" spans="1:17" x14ac:dyDescent="0.25">
      <c r="A2741" s="58">
        <v>4345</v>
      </c>
      <c r="B2741" s="57" t="s">
        <v>388</v>
      </c>
      <c r="C2741" s="57" t="s">
        <v>31</v>
      </c>
      <c r="D2741" s="57" t="s">
        <v>5948</v>
      </c>
      <c r="E2741" s="57" t="s">
        <v>7742</v>
      </c>
      <c r="F2741" s="57" t="s">
        <v>391</v>
      </c>
      <c r="G2741" s="57" t="s">
        <v>14</v>
      </c>
      <c r="H2741" s="57" t="s">
        <v>15</v>
      </c>
      <c r="I2741" s="57" t="str">
        <f>_xlfn.CONCAT(O2741,E2741,P2741,D2741,P2741,Q2741)</f>
        <v>('biosphere3','0545c382-2312-43b6-9ec3-63dbb1438565')</v>
      </c>
      <c r="J2741" s="57" t="str">
        <f>_xlfn.CONCAT(F2741,C2741)</f>
        <v>Nickel('air', 'lower stratosphere + upper troposphere')</v>
      </c>
      <c r="K2741" s="57" t="b">
        <f>EXACT(F2741,bioshpere3_emission!E2741)</f>
        <v>1</v>
      </c>
      <c r="L2741" s="57" t="b">
        <f>EXACT(C2741,bioshpere3_emission!C2741)</f>
        <v>1</v>
      </c>
      <c r="M2741" s="57" t="b">
        <f>EXACT(B2741,bioshpere3_emission!B2741)</f>
        <v>1</v>
      </c>
      <c r="N2741" s="57" t="b">
        <f>EXACT(J2741,bioshpere3_emission!P2741)</f>
        <v>1</v>
      </c>
      <c r="O2741" s="57" t="s">
        <v>7743</v>
      </c>
      <c r="P2741" s="57" t="s">
        <v>7744</v>
      </c>
      <c r="Q2741" s="57" t="s">
        <v>7745</v>
      </c>
    </row>
    <row r="2742" spans="1:17" x14ac:dyDescent="0.25">
      <c r="A2742" s="58">
        <v>1668</v>
      </c>
      <c r="B2742" s="57" t="s">
        <v>388</v>
      </c>
      <c r="C2742" s="57" t="s">
        <v>27</v>
      </c>
      <c r="D2742" s="57" t="s">
        <v>3735</v>
      </c>
      <c r="E2742" s="57" t="s">
        <v>7742</v>
      </c>
      <c r="F2742" s="57" t="s">
        <v>391</v>
      </c>
      <c r="G2742" s="57" t="s">
        <v>14</v>
      </c>
      <c r="H2742" s="57" t="s">
        <v>15</v>
      </c>
      <c r="I2742" s="57" t="str">
        <f>_xlfn.CONCAT(O2742,E2742,P2742,D2742,P2742,Q2742)</f>
        <v>('biosphere3','e8fc62ba-678e-4706-97d2-b79d83e227d5')</v>
      </c>
      <c r="J2742" s="57" t="str">
        <f>_xlfn.CONCAT(F2742,C2742)</f>
        <v>Nickel('air', 'non-urban air or from high stacks')</v>
      </c>
      <c r="K2742" s="57" t="b">
        <f>EXACT(F2742,bioshpere3_emission!E2742)</f>
        <v>1</v>
      </c>
      <c r="L2742" s="57" t="b">
        <f>EXACT(C2742,bioshpere3_emission!C2742)</f>
        <v>1</v>
      </c>
      <c r="M2742" s="57" t="b">
        <f>EXACT(B2742,bioshpere3_emission!B2742)</f>
        <v>1</v>
      </c>
      <c r="N2742" s="57" t="b">
        <f>EXACT(J2742,bioshpere3_emission!P2742)</f>
        <v>1</v>
      </c>
      <c r="O2742" s="57" t="s">
        <v>7743</v>
      </c>
      <c r="P2742" s="57" t="s">
        <v>7744</v>
      </c>
      <c r="Q2742" s="57" t="s">
        <v>7745</v>
      </c>
    </row>
    <row r="2743" spans="1:17" x14ac:dyDescent="0.25">
      <c r="A2743" s="58">
        <v>2697</v>
      </c>
      <c r="B2743" s="57" t="s">
        <v>388</v>
      </c>
      <c r="C2743" s="57" t="s">
        <v>44</v>
      </c>
      <c r="D2743" s="57" t="s">
        <v>4038</v>
      </c>
      <c r="E2743" s="57" t="s">
        <v>7742</v>
      </c>
      <c r="F2743" s="57" t="s">
        <v>391</v>
      </c>
      <c r="G2743" s="57" t="s">
        <v>14</v>
      </c>
      <c r="H2743" s="57" t="s">
        <v>15</v>
      </c>
      <c r="I2743" s="57" t="str">
        <f>_xlfn.CONCAT(O2743,E2743,P2743,D2743,P2743,Q2743)</f>
        <v>('biosphere3','e43a270f-4f88-4789-a0b8-7aba56677743')</v>
      </c>
      <c r="J2743" s="57" t="str">
        <f>_xlfn.CONCAT(F2743,C2743)</f>
        <v>Nickel('air', 'urban air close to ground')</v>
      </c>
      <c r="K2743" s="57" t="b">
        <f>EXACT(F2743,bioshpere3_emission!E2743)</f>
        <v>1</v>
      </c>
      <c r="L2743" s="57" t="b">
        <f>EXACT(C2743,bioshpere3_emission!C2743)</f>
        <v>1</v>
      </c>
      <c r="M2743" s="57" t="b">
        <f>EXACT(B2743,bioshpere3_emission!B2743)</f>
        <v>1</v>
      </c>
      <c r="N2743" s="57" t="b">
        <f>EXACT(J2743,bioshpere3_emission!P2743)</f>
        <v>1</v>
      </c>
      <c r="O2743" s="57" t="s">
        <v>7743</v>
      </c>
      <c r="P2743" s="57" t="s">
        <v>7744</v>
      </c>
      <c r="Q2743" s="57" t="s">
        <v>7745</v>
      </c>
    </row>
    <row r="2744" spans="1:17" x14ac:dyDescent="0.25">
      <c r="A2744" s="58">
        <v>3460</v>
      </c>
      <c r="B2744" s="57" t="s">
        <v>388</v>
      </c>
      <c r="C2744" s="57" t="s">
        <v>190</v>
      </c>
      <c r="D2744" s="57" t="s">
        <v>2194</v>
      </c>
      <c r="E2744" s="57" t="s">
        <v>7742</v>
      </c>
      <c r="F2744" s="57" t="s">
        <v>391</v>
      </c>
      <c r="G2744" s="57" t="s">
        <v>14</v>
      </c>
      <c r="H2744" s="57" t="s">
        <v>15</v>
      </c>
      <c r="I2744" s="57" t="str">
        <f>_xlfn.CONCAT(O2744,E2744,P2744,D2744,P2744,Q2744)</f>
        <v>('biosphere3','a5506f4b-113f-4713-95c3-c819dde6e48b')</v>
      </c>
      <c r="J2744" s="57" t="str">
        <f>_xlfn.CONCAT(F2744,C2744)</f>
        <v>Nickel('air',)</v>
      </c>
      <c r="K2744" s="57" t="b">
        <f>EXACT(F2744,bioshpere3_emission!E2744)</f>
        <v>1</v>
      </c>
      <c r="L2744" s="57" t="b">
        <f>EXACT(C2744,bioshpere3_emission!C2744)</f>
        <v>1</v>
      </c>
      <c r="M2744" s="57" t="b">
        <f>EXACT(B2744,bioshpere3_emission!B2744)</f>
        <v>1</v>
      </c>
      <c r="N2744" s="57" t="b">
        <f>EXACT(J2744,bioshpere3_emission!P2744)</f>
        <v>1</v>
      </c>
      <c r="O2744" s="57" t="s">
        <v>7743</v>
      </c>
      <c r="P2744" s="57" t="s">
        <v>7744</v>
      </c>
      <c r="Q2744" s="57" t="s">
        <v>7745</v>
      </c>
    </row>
    <row r="2745" spans="1:17" x14ac:dyDescent="0.25">
      <c r="A2745" s="58">
        <v>3278</v>
      </c>
      <c r="B2745" s="57" t="s">
        <v>388</v>
      </c>
      <c r="C2745" s="57" t="s">
        <v>17</v>
      </c>
      <c r="D2745" s="57" t="s">
        <v>5906</v>
      </c>
      <c r="E2745" s="57" t="s">
        <v>7742</v>
      </c>
      <c r="F2745" s="57" t="s">
        <v>391</v>
      </c>
      <c r="G2745" s="57" t="s">
        <v>14</v>
      </c>
      <c r="H2745" s="57" t="s">
        <v>15</v>
      </c>
      <c r="I2745" s="57" t="str">
        <f>_xlfn.CONCAT(O2745,E2745,P2745,D2745,P2745,Q2745)</f>
        <v>('biosphere3','b4580545-243d-48d2-a3a0-2633a4f46fb1')</v>
      </c>
      <c r="J2745" s="57" t="str">
        <f>_xlfn.CONCAT(F2745,C2745)</f>
        <v>Nickel('soil', 'agricultural')</v>
      </c>
      <c r="K2745" s="57" t="b">
        <f>EXACT(F2745,bioshpere3_emission!E2745)</f>
        <v>1</v>
      </c>
      <c r="L2745" s="57" t="b">
        <f>EXACT(C2745,bioshpere3_emission!C2745)</f>
        <v>1</v>
      </c>
      <c r="M2745" s="57" t="b">
        <f>EXACT(B2745,bioshpere3_emission!B2745)</f>
        <v>1</v>
      </c>
      <c r="N2745" s="57" t="b">
        <f>EXACT(J2745,bioshpere3_emission!P2745)</f>
        <v>1</v>
      </c>
      <c r="O2745" s="57" t="s">
        <v>7743</v>
      </c>
      <c r="P2745" s="57" t="s">
        <v>7744</v>
      </c>
      <c r="Q2745" s="57" t="s">
        <v>7745</v>
      </c>
    </row>
    <row r="2746" spans="1:17" x14ac:dyDescent="0.25">
      <c r="A2746" s="58">
        <v>1102</v>
      </c>
      <c r="B2746" s="57" t="s">
        <v>388</v>
      </c>
      <c r="C2746" s="57" t="s">
        <v>143</v>
      </c>
      <c r="D2746" s="57" t="s">
        <v>4713</v>
      </c>
      <c r="E2746" s="57" t="s">
        <v>7742</v>
      </c>
      <c r="F2746" s="57" t="s">
        <v>391</v>
      </c>
      <c r="G2746" s="57" t="s">
        <v>14</v>
      </c>
      <c r="H2746" s="57" t="s">
        <v>15</v>
      </c>
      <c r="I2746" s="57" t="str">
        <f>_xlfn.CONCAT(O2746,E2746,P2746,D2746,P2746,Q2746)</f>
        <v>('biosphere3','5de1943f-b011-45a0-97d4-ed15eea6a382')</v>
      </c>
      <c r="J2746" s="57" t="str">
        <f>_xlfn.CONCAT(F2746,C2746)</f>
        <v>Nickel('soil', 'forestry')</v>
      </c>
      <c r="K2746" s="57" t="b">
        <f>EXACT(F2746,bioshpere3_emission!E2746)</f>
        <v>1</v>
      </c>
      <c r="L2746" s="57" t="b">
        <f>EXACT(C2746,bioshpere3_emission!C2746)</f>
        <v>1</v>
      </c>
      <c r="M2746" s="57" t="b">
        <f>EXACT(B2746,bioshpere3_emission!B2746)</f>
        <v>1</v>
      </c>
      <c r="N2746" s="57" t="b">
        <f>EXACT(J2746,bioshpere3_emission!P2746)</f>
        <v>1</v>
      </c>
      <c r="O2746" s="57" t="s">
        <v>7743</v>
      </c>
      <c r="P2746" s="57" t="s">
        <v>7744</v>
      </c>
      <c r="Q2746" s="57" t="s">
        <v>7745</v>
      </c>
    </row>
    <row r="2747" spans="1:17" x14ac:dyDescent="0.25">
      <c r="A2747" s="58">
        <v>2117</v>
      </c>
      <c r="B2747" s="57" t="s">
        <v>388</v>
      </c>
      <c r="C2747" s="57" t="s">
        <v>200</v>
      </c>
      <c r="D2747" s="57" t="s">
        <v>2247</v>
      </c>
      <c r="E2747" s="57" t="s">
        <v>7742</v>
      </c>
      <c r="F2747" s="57" t="s">
        <v>391</v>
      </c>
      <c r="G2747" s="57" t="s">
        <v>14</v>
      </c>
      <c r="H2747" s="57" t="s">
        <v>15</v>
      </c>
      <c r="I2747" s="57" t="str">
        <f>_xlfn.CONCAT(O2747,E2747,P2747,D2747,P2747,Q2747)</f>
        <v>('biosphere3','a72a45ee-395a-4d25-b893-9d183e43e76e')</v>
      </c>
      <c r="J2747" s="57" t="str">
        <f>_xlfn.CONCAT(F2747,C2747)</f>
        <v>Nickel('soil', 'industrial')</v>
      </c>
      <c r="K2747" s="57" t="b">
        <f>EXACT(F2747,bioshpere3_emission!E2747)</f>
        <v>1</v>
      </c>
      <c r="L2747" s="57" t="b">
        <f>EXACT(C2747,bioshpere3_emission!C2747)</f>
        <v>1</v>
      </c>
      <c r="M2747" s="57" t="b">
        <f>EXACT(B2747,bioshpere3_emission!B2747)</f>
        <v>1</v>
      </c>
      <c r="N2747" s="57" t="b">
        <f>EXACT(J2747,bioshpere3_emission!P2747)</f>
        <v>1</v>
      </c>
      <c r="O2747" s="57" t="s">
        <v>7743</v>
      </c>
      <c r="P2747" s="57" t="s">
        <v>7744</v>
      </c>
      <c r="Q2747" s="57" t="s">
        <v>7745</v>
      </c>
    </row>
    <row r="2748" spans="1:17" x14ac:dyDescent="0.25">
      <c r="A2748" s="58">
        <v>1763</v>
      </c>
      <c r="B2748" s="57" t="s">
        <v>388</v>
      </c>
      <c r="C2748" s="57" t="s">
        <v>389</v>
      </c>
      <c r="D2748" s="57" t="s">
        <v>390</v>
      </c>
      <c r="E2748" s="57" t="s">
        <v>7742</v>
      </c>
      <c r="F2748" s="57" t="s">
        <v>391</v>
      </c>
      <c r="G2748" s="57" t="s">
        <v>14</v>
      </c>
      <c r="H2748" s="57" t="s">
        <v>15</v>
      </c>
      <c r="I2748" s="57" t="str">
        <f>_xlfn.CONCAT(O2748,E2748,P2748,D2748,P2748,Q2748)</f>
        <v>('biosphere3','2bcad3b3-5305-481c-a166-ad5e6eac2675')</v>
      </c>
      <c r="J2748" s="57" t="str">
        <f>_xlfn.CONCAT(F2748,C2748)</f>
        <v>Nickel('soil',)</v>
      </c>
      <c r="K2748" s="57" t="b">
        <f>EXACT(F2748,bioshpere3_emission!E2748)</f>
        <v>1</v>
      </c>
      <c r="L2748" s="57" t="b">
        <f>EXACT(C2748,bioshpere3_emission!C2748)</f>
        <v>1</v>
      </c>
      <c r="M2748" s="57" t="b">
        <f>EXACT(B2748,bioshpere3_emission!B2748)</f>
        <v>1</v>
      </c>
      <c r="N2748" s="57" t="b">
        <f>EXACT(J2748,bioshpere3_emission!P2748)</f>
        <v>1</v>
      </c>
      <c r="O2748" s="57" t="s">
        <v>7743</v>
      </c>
      <c r="P2748" s="57" t="s">
        <v>7744</v>
      </c>
      <c r="Q2748" s="57" t="s">
        <v>7745</v>
      </c>
    </row>
    <row r="2749" spans="1:17" x14ac:dyDescent="0.25">
      <c r="A2749" s="58">
        <v>1893</v>
      </c>
      <c r="B2749" s="57" t="s">
        <v>388</v>
      </c>
      <c r="C2749" s="57" t="s">
        <v>71</v>
      </c>
      <c r="D2749" s="57" t="s">
        <v>6637</v>
      </c>
      <c r="E2749" s="57" t="s">
        <v>7742</v>
      </c>
      <c r="F2749" s="57" t="s">
        <v>391</v>
      </c>
      <c r="G2749" s="57" t="s">
        <v>14</v>
      </c>
      <c r="H2749" s="57" t="s">
        <v>15</v>
      </c>
      <c r="I2749" s="57" t="str">
        <f>_xlfn.CONCAT(O2749,E2749,P2749,D2749,P2749,Q2749)</f>
        <v>('biosphere3','56815b4f-6138-4e0b-9fac-c94fd6b102b3')</v>
      </c>
      <c r="J2749" s="57" t="str">
        <f>_xlfn.CONCAT(F2749,C2749)</f>
        <v>Nickel('water', 'ground-')</v>
      </c>
      <c r="K2749" s="57" t="b">
        <f>EXACT(F2749,bioshpere3_emission!E2749)</f>
        <v>1</v>
      </c>
      <c r="L2749" s="57" t="b">
        <f>EXACT(C2749,bioshpere3_emission!C2749)</f>
        <v>1</v>
      </c>
      <c r="M2749" s="57" t="b">
        <f>EXACT(B2749,bioshpere3_emission!B2749)</f>
        <v>1</v>
      </c>
      <c r="N2749" s="57" t="b">
        <f>EXACT(J2749,bioshpere3_emission!P2749)</f>
        <v>1</v>
      </c>
      <c r="O2749" s="57" t="s">
        <v>7743</v>
      </c>
      <c r="P2749" s="57" t="s">
        <v>7744</v>
      </c>
      <c r="Q2749" s="57" t="s">
        <v>7745</v>
      </c>
    </row>
    <row r="2750" spans="1:17" x14ac:dyDescent="0.25">
      <c r="A2750" s="58">
        <v>3663</v>
      </c>
      <c r="B2750" s="57" t="s">
        <v>388</v>
      </c>
      <c r="C2750" s="57" t="s">
        <v>60</v>
      </c>
      <c r="D2750" s="57" t="s">
        <v>3757</v>
      </c>
      <c r="E2750" s="57" t="s">
        <v>7742</v>
      </c>
      <c r="F2750" s="57" t="s">
        <v>3758</v>
      </c>
      <c r="G2750" s="57" t="s">
        <v>38</v>
      </c>
      <c r="H2750" s="57" t="s">
        <v>15</v>
      </c>
      <c r="I2750" s="57" t="str">
        <f>_xlfn.CONCAT(O2750,E2750,P2750,D2750,P2750,Q2750)</f>
        <v>('biosphere3','86c6e6cd-c2f5-4977-bad6-ce9cd48cf721')</v>
      </c>
      <c r="J2750" s="57" t="str">
        <f>_xlfn.CONCAT(F2750,C2750)</f>
        <v>Nickel, 1.13% in sulfide, Ni 0.76% and Cu 0.76% in crude ore, in ground('natural resource', 'in ground')</v>
      </c>
      <c r="K2750" s="57" t="b">
        <f>EXACT(F2750,bioshpere3_emission!E2750)</f>
        <v>1</v>
      </c>
      <c r="L2750" s="57" t="b">
        <f>EXACT(C2750,bioshpere3_emission!C2750)</f>
        <v>1</v>
      </c>
      <c r="M2750" s="57" t="b">
        <f>EXACT(B2750,bioshpere3_emission!B2750)</f>
        <v>1</v>
      </c>
      <c r="N2750" s="57" t="b">
        <f>EXACT(J2750,bioshpere3_emission!P2750)</f>
        <v>1</v>
      </c>
      <c r="O2750" s="57" t="s">
        <v>7743</v>
      </c>
      <c r="P2750" s="57" t="s">
        <v>7744</v>
      </c>
      <c r="Q2750" s="57" t="s">
        <v>7745</v>
      </c>
    </row>
    <row r="2751" spans="1:17" x14ac:dyDescent="0.25">
      <c r="A2751" s="58">
        <v>65</v>
      </c>
      <c r="B2751" s="57" t="s">
        <v>388</v>
      </c>
      <c r="C2751" s="57" t="s">
        <v>60</v>
      </c>
      <c r="D2751" s="57" t="s">
        <v>3759</v>
      </c>
      <c r="E2751" s="57" t="s">
        <v>7742</v>
      </c>
      <c r="F2751" s="57" t="s">
        <v>3760</v>
      </c>
      <c r="G2751" s="57" t="s">
        <v>38</v>
      </c>
      <c r="H2751" s="57" t="s">
        <v>15</v>
      </c>
      <c r="I2751" s="57" t="str">
        <f>_xlfn.CONCAT(O2751,E2751,P2751,D2751,P2751,Q2751)</f>
        <v>('biosphere3','e47e4e5f-6528-413d-a8fb-1cd1875fbd73')</v>
      </c>
      <c r="J2751" s="57" t="str">
        <f>_xlfn.CONCAT(F2751,C2751)</f>
        <v>Nickel, 1.98% in silicates, 1.04% in crude ore, in ground('natural resource', 'in ground')</v>
      </c>
      <c r="K2751" s="57" t="b">
        <f>EXACT(F2751,bioshpere3_emission!E2751)</f>
        <v>1</v>
      </c>
      <c r="L2751" s="57" t="b">
        <f>EXACT(C2751,bioshpere3_emission!C2751)</f>
        <v>1</v>
      </c>
      <c r="M2751" s="57" t="b">
        <f>EXACT(B2751,bioshpere3_emission!B2751)</f>
        <v>1</v>
      </c>
      <c r="N2751" s="57" t="b">
        <f>EXACT(J2751,bioshpere3_emission!P2751)</f>
        <v>1</v>
      </c>
      <c r="O2751" s="57" t="s">
        <v>7743</v>
      </c>
      <c r="P2751" s="57" t="s">
        <v>7744</v>
      </c>
      <c r="Q2751" s="57" t="s">
        <v>7745</v>
      </c>
    </row>
    <row r="2752" spans="1:17" x14ac:dyDescent="0.25">
      <c r="A2752" s="58">
        <v>1744</v>
      </c>
      <c r="B2752" s="57" t="s">
        <v>388</v>
      </c>
      <c r="C2752" s="57" t="s">
        <v>60</v>
      </c>
      <c r="D2752" s="57" t="s">
        <v>3772</v>
      </c>
      <c r="E2752" s="57" t="s">
        <v>7742</v>
      </c>
      <c r="F2752" s="57" t="s">
        <v>3773</v>
      </c>
      <c r="G2752" s="57" t="s">
        <v>38</v>
      </c>
      <c r="H2752" s="57" t="s">
        <v>15</v>
      </c>
      <c r="I2752" s="57" t="str">
        <f>_xlfn.CONCAT(O2752,E2752,P2752,D2752,P2752,Q2752)</f>
        <v>('biosphere3','974213ef-1ba0-40e5-bc7b-52ef099e9e09')</v>
      </c>
      <c r="J2752" s="57" t="str">
        <f>_xlfn.CONCAT(F2752,C2752)</f>
        <v>Nickel, in ground('natural resource', 'in ground')</v>
      </c>
      <c r="K2752" s="57" t="b">
        <f>EXACT(F2752,bioshpere3_emission!E2752)</f>
        <v>1</v>
      </c>
      <c r="L2752" s="57" t="b">
        <f>EXACT(C2752,bioshpere3_emission!C2752)</f>
        <v>1</v>
      </c>
      <c r="M2752" s="57" t="b">
        <f>EXACT(B2752,bioshpere3_emission!B2752)</f>
        <v>1</v>
      </c>
      <c r="N2752" s="57" t="b">
        <f>EXACT(J2752,bioshpere3_emission!P2752)</f>
        <v>1</v>
      </c>
      <c r="O2752" s="57" t="s">
        <v>7743</v>
      </c>
      <c r="P2752" s="57" t="s">
        <v>7744</v>
      </c>
      <c r="Q2752" s="57" t="s">
        <v>7745</v>
      </c>
    </row>
    <row r="2753" spans="1:17" x14ac:dyDescent="0.25">
      <c r="A2753" s="58">
        <v>1603</v>
      </c>
      <c r="B2753" s="57" t="s">
        <v>939</v>
      </c>
      <c r="C2753" s="57" t="s">
        <v>71</v>
      </c>
      <c r="D2753" s="57" t="s">
        <v>940</v>
      </c>
      <c r="E2753" s="57" t="s">
        <v>7742</v>
      </c>
      <c r="F2753" s="57" t="s">
        <v>941</v>
      </c>
      <c r="G2753" s="57" t="s">
        <v>14</v>
      </c>
      <c r="H2753" s="57" t="s">
        <v>15</v>
      </c>
      <c r="I2753" s="57" t="str">
        <f>_xlfn.CONCAT(O2753,E2753,P2753,D2753,P2753,Q2753)</f>
        <v>('biosphere3','e030108f-2125-4bcb-a73b-ad72130fcca3')</v>
      </c>
      <c r="J2753" s="57" t="str">
        <f>_xlfn.CONCAT(F2753,C2753)</f>
        <v>Nickel, ion('water', 'ground-')</v>
      </c>
      <c r="K2753" s="57" t="b">
        <f>EXACT(F2753,bioshpere3_emission!E2753)</f>
        <v>1</v>
      </c>
      <c r="L2753" s="57" t="b">
        <f>EXACT(C2753,bioshpere3_emission!C2753)</f>
        <v>1</v>
      </c>
      <c r="M2753" s="57" t="b">
        <f>EXACT(B2753,bioshpere3_emission!B2753)</f>
        <v>1</v>
      </c>
      <c r="N2753" s="57" t="b">
        <f>EXACT(J2753,bioshpere3_emission!P2753)</f>
        <v>1</v>
      </c>
      <c r="O2753" s="57" t="s">
        <v>7743</v>
      </c>
      <c r="P2753" s="57" t="s">
        <v>7744</v>
      </c>
      <c r="Q2753" s="57" t="s">
        <v>7745</v>
      </c>
    </row>
    <row r="2754" spans="1:17" x14ac:dyDescent="0.25">
      <c r="A2754" s="58">
        <v>2758</v>
      </c>
      <c r="B2754" s="57" t="s">
        <v>939</v>
      </c>
      <c r="C2754" s="57" t="s">
        <v>100</v>
      </c>
      <c r="D2754" s="57" t="s">
        <v>5895</v>
      </c>
      <c r="E2754" s="57" t="s">
        <v>7742</v>
      </c>
      <c r="F2754" s="57" t="s">
        <v>941</v>
      </c>
      <c r="G2754" s="57" t="s">
        <v>14</v>
      </c>
      <c r="H2754" s="57" t="s">
        <v>15</v>
      </c>
      <c r="I2754" s="57" t="str">
        <f>_xlfn.CONCAT(O2754,E2754,P2754,D2754,P2754,Q2754)</f>
        <v>('biosphere3','9f69cb8e-51fe-447b-a1ac-4da74de8ebe4')</v>
      </c>
      <c r="J2754" s="57" t="str">
        <f>_xlfn.CONCAT(F2754,C2754)</f>
        <v>Nickel, ion('water', 'ground-, long-term')</v>
      </c>
      <c r="K2754" s="57" t="b">
        <f>EXACT(F2754,bioshpere3_emission!E2754)</f>
        <v>1</v>
      </c>
      <c r="L2754" s="57" t="b">
        <f>EXACT(C2754,bioshpere3_emission!C2754)</f>
        <v>1</v>
      </c>
      <c r="M2754" s="57" t="b">
        <f>EXACT(B2754,bioshpere3_emission!B2754)</f>
        <v>1</v>
      </c>
      <c r="N2754" s="57" t="b">
        <f>EXACT(J2754,bioshpere3_emission!P2754)</f>
        <v>1</v>
      </c>
      <c r="O2754" s="57" t="s">
        <v>7743</v>
      </c>
      <c r="P2754" s="57" t="s">
        <v>7744</v>
      </c>
      <c r="Q2754" s="57" t="s">
        <v>7745</v>
      </c>
    </row>
    <row r="2755" spans="1:17" x14ac:dyDescent="0.25">
      <c r="A2755" s="58">
        <v>1847</v>
      </c>
      <c r="B2755" s="57" t="s">
        <v>939</v>
      </c>
      <c r="C2755" s="57" t="s">
        <v>10</v>
      </c>
      <c r="D2755" s="57" t="s">
        <v>2635</v>
      </c>
      <c r="E2755" s="57" t="s">
        <v>7742</v>
      </c>
      <c r="F2755" s="57" t="s">
        <v>941</v>
      </c>
      <c r="G2755" s="57" t="s">
        <v>14</v>
      </c>
      <c r="H2755" s="57" t="s">
        <v>15</v>
      </c>
      <c r="I2755" s="57" t="str">
        <f>_xlfn.CONCAT(O2755,E2755,P2755,D2755,P2755,Q2755)</f>
        <v>('biosphere3','23cb10a4-6228-4ce4-9fb5-7043bc31faec')</v>
      </c>
      <c r="J2755" s="57" t="str">
        <f>_xlfn.CONCAT(F2755,C2755)</f>
        <v>Nickel, ion('water', 'ocean')</v>
      </c>
      <c r="K2755" s="57" t="b">
        <f>EXACT(F2755,bioshpere3_emission!E2755)</f>
        <v>1</v>
      </c>
      <c r="L2755" s="57" t="b">
        <f>EXACT(C2755,bioshpere3_emission!C2755)</f>
        <v>1</v>
      </c>
      <c r="M2755" s="57" t="b">
        <f>EXACT(B2755,bioshpere3_emission!B2755)</f>
        <v>1</v>
      </c>
      <c r="N2755" s="57" t="b">
        <f>EXACT(J2755,bioshpere3_emission!P2755)</f>
        <v>1</v>
      </c>
      <c r="O2755" s="57" t="s">
        <v>7743</v>
      </c>
      <c r="P2755" s="57" t="s">
        <v>7744</v>
      </c>
      <c r="Q2755" s="57" t="s">
        <v>7745</v>
      </c>
    </row>
    <row r="2756" spans="1:17" x14ac:dyDescent="0.25">
      <c r="A2756" s="58">
        <v>3465</v>
      </c>
      <c r="B2756" s="57" t="s">
        <v>939</v>
      </c>
      <c r="C2756" s="57" t="s">
        <v>91</v>
      </c>
      <c r="D2756" s="57" t="s">
        <v>3548</v>
      </c>
      <c r="E2756" s="57" t="s">
        <v>7742</v>
      </c>
      <c r="F2756" s="57" t="s">
        <v>941</v>
      </c>
      <c r="G2756" s="57" t="s">
        <v>14</v>
      </c>
      <c r="H2756" s="57" t="s">
        <v>15</v>
      </c>
      <c r="I2756" s="57" t="str">
        <f>_xlfn.CONCAT(O2756,E2756,P2756,D2756,P2756,Q2756)</f>
        <v>('biosphere3','9798359e-a3ee-4362-a038-23a188582c6e')</v>
      </c>
      <c r="J2756" s="57" t="str">
        <f>_xlfn.CONCAT(F2756,C2756)</f>
        <v>Nickel, ion('water', 'surface water')</v>
      </c>
      <c r="K2756" s="57" t="b">
        <f>EXACT(F2756,bioshpere3_emission!E2756)</f>
        <v>1</v>
      </c>
      <c r="L2756" s="57" t="b">
        <f>EXACT(C2756,bioshpere3_emission!C2756)</f>
        <v>1</v>
      </c>
      <c r="M2756" s="57" t="b">
        <f>EXACT(B2756,bioshpere3_emission!B2756)</f>
        <v>1</v>
      </c>
      <c r="N2756" s="57" t="b">
        <f>EXACT(J2756,bioshpere3_emission!P2756)</f>
        <v>1</v>
      </c>
      <c r="O2756" s="57" t="s">
        <v>7743</v>
      </c>
      <c r="P2756" s="57" t="s">
        <v>7744</v>
      </c>
      <c r="Q2756" s="57" t="s">
        <v>7745</v>
      </c>
    </row>
    <row r="2757" spans="1:17" x14ac:dyDescent="0.25">
      <c r="A2757" s="58">
        <v>2645</v>
      </c>
      <c r="B2757" s="57" t="s">
        <v>939</v>
      </c>
      <c r="C2757" s="57" t="s">
        <v>48</v>
      </c>
      <c r="D2757" s="57" t="s">
        <v>6017</v>
      </c>
      <c r="E2757" s="57" t="s">
        <v>7742</v>
      </c>
      <c r="F2757" s="57" t="s">
        <v>941</v>
      </c>
      <c r="G2757" s="57" t="s">
        <v>14</v>
      </c>
      <c r="H2757" s="57" t="s">
        <v>15</v>
      </c>
      <c r="I2757" s="57" t="str">
        <f>_xlfn.CONCAT(O2757,E2757,P2757,D2757,P2757,Q2757)</f>
        <v>('biosphere3','6ec6cdaa-5a01-46d4-b716-1905e56690ea')</v>
      </c>
      <c r="J2757" s="57" t="str">
        <f>_xlfn.CONCAT(F2757,C2757)</f>
        <v>Nickel, ion('water',)</v>
      </c>
      <c r="K2757" s="57" t="b">
        <f>EXACT(F2757,bioshpere3_emission!E2757)</f>
        <v>1</v>
      </c>
      <c r="L2757" s="57" t="b">
        <f>EXACT(C2757,bioshpere3_emission!C2757)</f>
        <v>1</v>
      </c>
      <c r="M2757" s="57" t="b">
        <f>EXACT(B2757,bioshpere3_emission!B2757)</f>
        <v>1</v>
      </c>
      <c r="N2757" s="57" t="b">
        <f>EXACT(J2757,bioshpere3_emission!P2757)</f>
        <v>1</v>
      </c>
      <c r="O2757" s="57" t="s">
        <v>7743</v>
      </c>
      <c r="P2757" s="57" t="s">
        <v>7744</v>
      </c>
      <c r="Q2757" s="57" t="s">
        <v>7745</v>
      </c>
    </row>
    <row r="2758" spans="1:17" x14ac:dyDescent="0.25">
      <c r="A2758" s="58">
        <v>3140</v>
      </c>
      <c r="B2758" s="57" t="s">
        <v>388</v>
      </c>
      <c r="C2758" s="57" t="s">
        <v>60</v>
      </c>
      <c r="D2758" s="57" t="s">
        <v>3776</v>
      </c>
      <c r="E2758" s="57" t="s">
        <v>7742</v>
      </c>
      <c r="F2758" s="57" t="s">
        <v>3777</v>
      </c>
      <c r="G2758" s="57" t="s">
        <v>38</v>
      </c>
      <c r="H2758" s="57" t="s">
        <v>15</v>
      </c>
      <c r="I2758" s="57" t="str">
        <f>_xlfn.CONCAT(O2758,E2758,P2758,D2758,P2758,Q2758)</f>
        <v>('biosphere3','f09c3144-a268-4bed-8ca2-63005b6ef75f')</v>
      </c>
      <c r="J2758" s="57" t="str">
        <f>_xlfn.CONCAT(F2758,C2758)</f>
        <v>Nickel, Ni 2.5E+0%, in mixed ore, in ground('natural resource', 'in ground')</v>
      </c>
      <c r="K2758" s="57" t="b">
        <f>EXACT(F2758,bioshpere3_emission!E2758)</f>
        <v>1</v>
      </c>
      <c r="L2758" s="57" t="b">
        <f>EXACT(C2758,bioshpere3_emission!C2758)</f>
        <v>1</v>
      </c>
      <c r="M2758" s="57" t="b">
        <f>EXACT(B2758,bioshpere3_emission!B2758)</f>
        <v>1</v>
      </c>
      <c r="N2758" s="57" t="b">
        <f>EXACT(J2758,bioshpere3_emission!P2758)</f>
        <v>1</v>
      </c>
      <c r="O2758" s="57" t="s">
        <v>7743</v>
      </c>
      <c r="P2758" s="57" t="s">
        <v>7744</v>
      </c>
      <c r="Q2758" s="57" t="s">
        <v>7745</v>
      </c>
    </row>
    <row r="2759" spans="1:17" x14ac:dyDescent="0.25">
      <c r="A2759" s="58">
        <v>4278</v>
      </c>
      <c r="B2759" s="57" t="s">
        <v>979</v>
      </c>
      <c r="C2759" s="57" t="s">
        <v>17</v>
      </c>
      <c r="D2759" s="57" t="s">
        <v>980</v>
      </c>
      <c r="E2759" s="57" t="s">
        <v>7742</v>
      </c>
      <c r="F2759" s="57" t="s">
        <v>981</v>
      </c>
      <c r="G2759" s="57" t="s">
        <v>14</v>
      </c>
      <c r="H2759" s="57" t="s">
        <v>15</v>
      </c>
      <c r="I2759" s="57" t="str">
        <f>_xlfn.CONCAT(O2759,E2759,P2759,D2759,P2759,Q2759)</f>
        <v>('biosphere3','504672ba-784f-4c87-bf3e-ede17992e4a2')</v>
      </c>
      <c r="J2759" s="57" t="str">
        <f>_xlfn.CONCAT(F2759,C2759)</f>
        <v>Nicosulfuron('soil', 'agricultural')</v>
      </c>
      <c r="K2759" s="57" t="b">
        <f>EXACT(F2759,bioshpere3_emission!E2759)</f>
        <v>1</v>
      </c>
      <c r="L2759" s="57" t="b">
        <f>EXACT(C2759,bioshpere3_emission!C2759)</f>
        <v>1</v>
      </c>
      <c r="M2759" s="57" t="b">
        <f>EXACT(B2759,bioshpere3_emission!B2759)</f>
        <v>1</v>
      </c>
      <c r="N2759" s="57" t="b">
        <f>EXACT(J2759,bioshpere3_emission!P2759)</f>
        <v>1</v>
      </c>
      <c r="O2759" s="57" t="s">
        <v>7743</v>
      </c>
      <c r="P2759" s="57" t="s">
        <v>7744</v>
      </c>
      <c r="Q2759" s="57" t="s">
        <v>7745</v>
      </c>
    </row>
    <row r="2760" spans="1:17" x14ac:dyDescent="0.25">
      <c r="A2760" s="58">
        <v>398</v>
      </c>
      <c r="B2760" s="57" t="s">
        <v>3792</v>
      </c>
      <c r="C2760" s="57" t="s">
        <v>60</v>
      </c>
      <c r="D2760" s="57" t="s">
        <v>3793</v>
      </c>
      <c r="E2760" s="57" t="s">
        <v>7742</v>
      </c>
      <c r="F2760" s="57" t="s">
        <v>3794</v>
      </c>
      <c r="G2760" s="57" t="s">
        <v>38</v>
      </c>
      <c r="H2760" s="57" t="s">
        <v>15</v>
      </c>
      <c r="I2760" s="57" t="str">
        <f>_xlfn.CONCAT(O2760,E2760,P2760,D2760,P2760,Q2760)</f>
        <v>('biosphere3','8de8befc-efa2-5d07-a58b-b29ea97a3f41')</v>
      </c>
      <c r="J2760" s="57" t="str">
        <f>_xlfn.CONCAT(F2760,C2760)</f>
        <v>Niobium, in ground('natural resource', 'in ground')</v>
      </c>
      <c r="K2760" s="57" t="b">
        <f>EXACT(F2760,bioshpere3_emission!E2760)</f>
        <v>1</v>
      </c>
      <c r="L2760" s="57" t="b">
        <f>EXACT(C2760,bioshpere3_emission!C2760)</f>
        <v>1</v>
      </c>
      <c r="M2760" s="57" t="b">
        <f>EXACT(B2760,bioshpere3_emission!B2760)</f>
        <v>1</v>
      </c>
      <c r="N2760" s="57" t="b">
        <f>EXACT(J2760,bioshpere3_emission!P2760)</f>
        <v>1</v>
      </c>
      <c r="O2760" s="57" t="s">
        <v>7743</v>
      </c>
      <c r="P2760" s="57" t="s">
        <v>7744</v>
      </c>
      <c r="Q2760" s="57" t="s">
        <v>7745</v>
      </c>
    </row>
    <row r="2761" spans="1:17" x14ac:dyDescent="0.25">
      <c r="A2761" s="58">
        <v>1020</v>
      </c>
      <c r="B2761" s="57" t="s">
        <v>1782</v>
      </c>
      <c r="C2761" s="57" t="s">
        <v>24</v>
      </c>
      <c r="D2761" s="57" t="s">
        <v>2509</v>
      </c>
      <c r="E2761" s="57" t="s">
        <v>7742</v>
      </c>
      <c r="F2761" s="57" t="s">
        <v>1698</v>
      </c>
      <c r="G2761" s="57" t="s">
        <v>14</v>
      </c>
      <c r="H2761" s="57" t="s">
        <v>34</v>
      </c>
      <c r="I2761" s="57" t="str">
        <f>_xlfn.CONCAT(O2761,E2761,P2761,D2761,P2761,Q2761)</f>
        <v>('biosphere3','8e98345c-5524-473d-9b23-437ac336f21a')</v>
      </c>
      <c r="J2761" s="57" t="str">
        <f>_xlfn.CONCAT(F2761,C2761)</f>
        <v>Niobium-95('air', 'low population density, long-term')</v>
      </c>
      <c r="K2761" s="57" t="b">
        <f>EXACT(F2761,bioshpere3_emission!E2761)</f>
        <v>1</v>
      </c>
      <c r="L2761" s="57" t="b">
        <f>EXACT(C2761,bioshpere3_emission!C2761)</f>
        <v>1</v>
      </c>
      <c r="M2761" s="57" t="b">
        <f>EXACT(B2761,bioshpere3_emission!B2761)</f>
        <v>1</v>
      </c>
      <c r="N2761" s="57" t="b">
        <f>EXACT(J2761,bioshpere3_emission!P2761)</f>
        <v>1</v>
      </c>
      <c r="O2761" s="57" t="s">
        <v>7743</v>
      </c>
      <c r="P2761" s="57" t="s">
        <v>7744</v>
      </c>
      <c r="Q2761" s="57" t="s">
        <v>7745</v>
      </c>
    </row>
    <row r="2762" spans="1:17" x14ac:dyDescent="0.25">
      <c r="A2762" s="58">
        <v>2941</v>
      </c>
      <c r="B2762" s="57" t="s">
        <v>1782</v>
      </c>
      <c r="C2762" s="57" t="s">
        <v>31</v>
      </c>
      <c r="D2762" s="57" t="s">
        <v>4005</v>
      </c>
      <c r="E2762" s="57" t="s">
        <v>7742</v>
      </c>
      <c r="F2762" s="57" t="s">
        <v>1698</v>
      </c>
      <c r="G2762" s="57" t="s">
        <v>14</v>
      </c>
      <c r="H2762" s="57" t="s">
        <v>34</v>
      </c>
      <c r="I2762" s="57" t="str">
        <f>_xlfn.CONCAT(O2762,E2762,P2762,D2762,P2762,Q2762)</f>
        <v>('biosphere3','8e70c356-ceaa-4f83-8a06-55ec5eadd14a')</v>
      </c>
      <c r="J2762" s="57" t="str">
        <f>_xlfn.CONCAT(F2762,C2762)</f>
        <v>Niobium-95('air', 'lower stratosphere + upper troposphere')</v>
      </c>
      <c r="K2762" s="57" t="b">
        <f>EXACT(F2762,bioshpere3_emission!E2762)</f>
        <v>1</v>
      </c>
      <c r="L2762" s="57" t="b">
        <f>EXACT(C2762,bioshpere3_emission!C2762)</f>
        <v>1</v>
      </c>
      <c r="M2762" s="57" t="b">
        <f>EXACT(B2762,bioshpere3_emission!B2762)</f>
        <v>1</v>
      </c>
      <c r="N2762" s="57" t="b">
        <f>EXACT(J2762,bioshpere3_emission!P2762)</f>
        <v>1</v>
      </c>
      <c r="O2762" s="57" t="s">
        <v>7743</v>
      </c>
      <c r="P2762" s="57" t="s">
        <v>7744</v>
      </c>
      <c r="Q2762" s="57" t="s">
        <v>7745</v>
      </c>
    </row>
    <row r="2763" spans="1:17" x14ac:dyDescent="0.25">
      <c r="A2763" s="58">
        <v>2995</v>
      </c>
      <c r="B2763" s="57" t="s">
        <v>1782</v>
      </c>
      <c r="C2763" s="57" t="s">
        <v>27</v>
      </c>
      <c r="D2763" s="57" t="s">
        <v>3704</v>
      </c>
      <c r="E2763" s="57" t="s">
        <v>7742</v>
      </c>
      <c r="F2763" s="57" t="s">
        <v>1698</v>
      </c>
      <c r="G2763" s="57" t="s">
        <v>14</v>
      </c>
      <c r="H2763" s="57" t="s">
        <v>34</v>
      </c>
      <c r="I2763" s="57" t="str">
        <f>_xlfn.CONCAT(O2763,E2763,P2763,D2763,P2763,Q2763)</f>
        <v>('biosphere3','6f1e995b-5915-4363-bd2c-d1e76ee446e0')</v>
      </c>
      <c r="J2763" s="57" t="str">
        <f>_xlfn.CONCAT(F2763,C2763)</f>
        <v>Niobium-95('air', 'non-urban air or from high stacks')</v>
      </c>
      <c r="K2763" s="57" t="b">
        <f>EXACT(F2763,bioshpere3_emission!E2763)</f>
        <v>1</v>
      </c>
      <c r="L2763" s="57" t="b">
        <f>EXACT(C2763,bioshpere3_emission!C2763)</f>
        <v>1</v>
      </c>
      <c r="M2763" s="57" t="b">
        <f>EXACT(B2763,bioshpere3_emission!B2763)</f>
        <v>1</v>
      </c>
      <c r="N2763" s="57" t="b">
        <f>EXACT(J2763,bioshpere3_emission!P2763)</f>
        <v>1</v>
      </c>
      <c r="O2763" s="57" t="s">
        <v>7743</v>
      </c>
      <c r="P2763" s="57" t="s">
        <v>7744</v>
      </c>
      <c r="Q2763" s="57" t="s">
        <v>7745</v>
      </c>
    </row>
    <row r="2764" spans="1:17" x14ac:dyDescent="0.25">
      <c r="A2764" s="58">
        <v>4039</v>
      </c>
      <c r="B2764" s="57" t="s">
        <v>1782</v>
      </c>
      <c r="C2764" s="57" t="s">
        <v>44</v>
      </c>
      <c r="D2764" s="57" t="s">
        <v>1697</v>
      </c>
      <c r="E2764" s="57" t="s">
        <v>7742</v>
      </c>
      <c r="F2764" s="57" t="s">
        <v>1698</v>
      </c>
      <c r="G2764" s="57" t="s">
        <v>14</v>
      </c>
      <c r="H2764" s="57" t="s">
        <v>34</v>
      </c>
      <c r="I2764" s="57" t="str">
        <f>_xlfn.CONCAT(O2764,E2764,P2764,D2764,P2764,Q2764)</f>
        <v>('biosphere3','8a049876-3082-49ab-af0a-511ef7d331a9')</v>
      </c>
      <c r="J2764" s="57" t="str">
        <f>_xlfn.CONCAT(F2764,C2764)</f>
        <v>Niobium-95('air', 'urban air close to ground')</v>
      </c>
      <c r="K2764" s="57" t="b">
        <f>EXACT(F2764,bioshpere3_emission!E2764)</f>
        <v>1</v>
      </c>
      <c r="L2764" s="57" t="b">
        <f>EXACT(C2764,bioshpere3_emission!C2764)</f>
        <v>1</v>
      </c>
      <c r="M2764" s="57" t="b">
        <f>EXACT(B2764,bioshpere3_emission!B2764)</f>
        <v>1</v>
      </c>
      <c r="N2764" s="57" t="b">
        <f>EXACT(J2764,bioshpere3_emission!P2764)</f>
        <v>1</v>
      </c>
      <c r="O2764" s="57" t="s">
        <v>7743</v>
      </c>
      <c r="P2764" s="57" t="s">
        <v>7744</v>
      </c>
      <c r="Q2764" s="57" t="s">
        <v>7745</v>
      </c>
    </row>
    <row r="2765" spans="1:17" x14ac:dyDescent="0.25">
      <c r="A2765" s="58">
        <v>3059</v>
      </c>
      <c r="B2765" s="57" t="s">
        <v>1782</v>
      </c>
      <c r="C2765" s="57" t="s">
        <v>190</v>
      </c>
      <c r="D2765" s="57" t="s">
        <v>5309</v>
      </c>
      <c r="E2765" s="57" t="s">
        <v>7742</v>
      </c>
      <c r="F2765" s="57" t="s">
        <v>1698</v>
      </c>
      <c r="G2765" s="57" t="s">
        <v>14</v>
      </c>
      <c r="H2765" s="57" t="s">
        <v>34</v>
      </c>
      <c r="I2765" s="57" t="str">
        <f>_xlfn.CONCAT(O2765,E2765,P2765,D2765,P2765,Q2765)</f>
        <v>('biosphere3','70896cfa-fd83-4a5d-b663-74f7e4670217')</v>
      </c>
      <c r="J2765" s="57" t="str">
        <f>_xlfn.CONCAT(F2765,C2765)</f>
        <v>Niobium-95('air',)</v>
      </c>
      <c r="K2765" s="57" t="b">
        <f>EXACT(F2765,bioshpere3_emission!E2765)</f>
        <v>1</v>
      </c>
      <c r="L2765" s="57" t="b">
        <f>EXACT(C2765,bioshpere3_emission!C2765)</f>
        <v>1</v>
      </c>
      <c r="M2765" s="57" t="b">
        <f>EXACT(B2765,bioshpere3_emission!B2765)</f>
        <v>1</v>
      </c>
      <c r="N2765" s="57" t="b">
        <f>EXACT(J2765,bioshpere3_emission!P2765)</f>
        <v>1</v>
      </c>
      <c r="O2765" s="57" t="s">
        <v>7743</v>
      </c>
      <c r="P2765" s="57" t="s">
        <v>7744</v>
      </c>
      <c r="Q2765" s="57" t="s">
        <v>7745</v>
      </c>
    </row>
    <row r="2766" spans="1:17" x14ac:dyDescent="0.25">
      <c r="A2766" s="58">
        <v>1762</v>
      </c>
      <c r="B2766" s="57" t="s">
        <v>1782</v>
      </c>
      <c r="C2766" s="57" t="s">
        <v>71</v>
      </c>
      <c r="D2766" s="57" t="s">
        <v>3428</v>
      </c>
      <c r="E2766" s="57" t="s">
        <v>7742</v>
      </c>
      <c r="F2766" s="57" t="s">
        <v>1698</v>
      </c>
      <c r="G2766" s="57" t="s">
        <v>14</v>
      </c>
      <c r="H2766" s="57" t="s">
        <v>34</v>
      </c>
      <c r="I2766" s="57" t="str">
        <f>_xlfn.CONCAT(O2766,E2766,P2766,D2766,P2766,Q2766)</f>
        <v>('biosphere3','c74226fa-4297-44ff-8caa-6b3cfd6dd67a')</v>
      </c>
      <c r="J2766" s="57" t="str">
        <f>_xlfn.CONCAT(F2766,C2766)</f>
        <v>Niobium-95('water', 'ground-')</v>
      </c>
      <c r="K2766" s="57" t="b">
        <f>EXACT(F2766,bioshpere3_emission!E2766)</f>
        <v>1</v>
      </c>
      <c r="L2766" s="57" t="b">
        <f>EXACT(C2766,bioshpere3_emission!C2766)</f>
        <v>1</v>
      </c>
      <c r="M2766" s="57" t="b">
        <f>EXACT(B2766,bioshpere3_emission!B2766)</f>
        <v>1</v>
      </c>
      <c r="N2766" s="57" t="b">
        <f>EXACT(J2766,bioshpere3_emission!P2766)</f>
        <v>1</v>
      </c>
      <c r="O2766" s="57" t="s">
        <v>7743</v>
      </c>
      <c r="P2766" s="57" t="s">
        <v>7744</v>
      </c>
      <c r="Q2766" s="57" t="s">
        <v>7745</v>
      </c>
    </row>
    <row r="2767" spans="1:17" x14ac:dyDescent="0.25">
      <c r="A2767" s="58">
        <v>3343</v>
      </c>
      <c r="B2767" s="57" t="s">
        <v>1782</v>
      </c>
      <c r="C2767" s="57" t="s">
        <v>100</v>
      </c>
      <c r="D2767" s="57" t="s">
        <v>6644</v>
      </c>
      <c r="E2767" s="57" t="s">
        <v>7742</v>
      </c>
      <c r="F2767" s="57" t="s">
        <v>1698</v>
      </c>
      <c r="G2767" s="57" t="s">
        <v>14</v>
      </c>
      <c r="H2767" s="57" t="s">
        <v>34</v>
      </c>
      <c r="I2767" s="57" t="str">
        <f>_xlfn.CONCAT(O2767,E2767,P2767,D2767,P2767,Q2767)</f>
        <v>('biosphere3','06449f0f-08af-4ca6-8c23-afd06c887810')</v>
      </c>
      <c r="J2767" s="57" t="str">
        <f>_xlfn.CONCAT(F2767,C2767)</f>
        <v>Niobium-95('water', 'ground-, long-term')</v>
      </c>
      <c r="K2767" s="57" t="b">
        <f>EXACT(F2767,bioshpere3_emission!E2767)</f>
        <v>1</v>
      </c>
      <c r="L2767" s="57" t="b">
        <f>EXACT(C2767,bioshpere3_emission!C2767)</f>
        <v>1</v>
      </c>
      <c r="M2767" s="57" t="b">
        <f>EXACT(B2767,bioshpere3_emission!B2767)</f>
        <v>1</v>
      </c>
      <c r="N2767" s="57" t="b">
        <f>EXACT(J2767,bioshpere3_emission!P2767)</f>
        <v>1</v>
      </c>
      <c r="O2767" s="57" t="s">
        <v>7743</v>
      </c>
      <c r="P2767" s="57" t="s">
        <v>7744</v>
      </c>
      <c r="Q2767" s="57" t="s">
        <v>7745</v>
      </c>
    </row>
    <row r="2768" spans="1:17" x14ac:dyDescent="0.25">
      <c r="A2768" s="58">
        <v>623</v>
      </c>
      <c r="B2768" s="57" t="s">
        <v>1782</v>
      </c>
      <c r="C2768" s="57" t="s">
        <v>10</v>
      </c>
      <c r="D2768" s="57" t="s">
        <v>6762</v>
      </c>
      <c r="E2768" s="57" t="s">
        <v>7742</v>
      </c>
      <c r="F2768" s="57" t="s">
        <v>1698</v>
      </c>
      <c r="G2768" s="57" t="s">
        <v>14</v>
      </c>
      <c r="H2768" s="57" t="s">
        <v>34</v>
      </c>
      <c r="I2768" s="57" t="str">
        <f>_xlfn.CONCAT(O2768,E2768,P2768,D2768,P2768,Q2768)</f>
        <v>('biosphere3','b5a90600-3fe4-4d46-9e4a-2c9f4d87675c')</v>
      </c>
      <c r="J2768" s="57" t="str">
        <f>_xlfn.CONCAT(F2768,C2768)</f>
        <v>Niobium-95('water', 'ocean')</v>
      </c>
      <c r="K2768" s="57" t="b">
        <f>EXACT(F2768,bioshpere3_emission!E2768)</f>
        <v>1</v>
      </c>
      <c r="L2768" s="57" t="b">
        <f>EXACT(C2768,bioshpere3_emission!C2768)</f>
        <v>1</v>
      </c>
      <c r="M2768" s="57" t="b">
        <f>EXACT(B2768,bioshpere3_emission!B2768)</f>
        <v>1</v>
      </c>
      <c r="N2768" s="57" t="b">
        <f>EXACT(J2768,bioshpere3_emission!P2768)</f>
        <v>1</v>
      </c>
      <c r="O2768" s="57" t="s">
        <v>7743</v>
      </c>
      <c r="P2768" s="57" t="s">
        <v>7744</v>
      </c>
      <c r="Q2768" s="57" t="s">
        <v>7745</v>
      </c>
    </row>
    <row r="2769" spans="1:17" x14ac:dyDescent="0.25">
      <c r="A2769" s="58">
        <v>1035</v>
      </c>
      <c r="B2769" s="57" t="s">
        <v>1782</v>
      </c>
      <c r="C2769" s="57" t="s">
        <v>91</v>
      </c>
      <c r="D2769" s="57" t="s">
        <v>5063</v>
      </c>
      <c r="E2769" s="57" t="s">
        <v>7742</v>
      </c>
      <c r="F2769" s="57" t="s">
        <v>1698</v>
      </c>
      <c r="G2769" s="57" t="s">
        <v>14</v>
      </c>
      <c r="H2769" s="57" t="s">
        <v>34</v>
      </c>
      <c r="I2769" s="57" t="str">
        <f>_xlfn.CONCAT(O2769,E2769,P2769,D2769,P2769,Q2769)</f>
        <v>('biosphere3','dec2d31c-00b1-454a-9b2a-37875c0af04a')</v>
      </c>
      <c r="J2769" s="57" t="str">
        <f>_xlfn.CONCAT(F2769,C2769)</f>
        <v>Niobium-95('water', 'surface water')</v>
      </c>
      <c r="K2769" s="57" t="b">
        <f>EXACT(F2769,bioshpere3_emission!E2769)</f>
        <v>1</v>
      </c>
      <c r="L2769" s="57" t="b">
        <f>EXACT(C2769,bioshpere3_emission!C2769)</f>
        <v>1</v>
      </c>
      <c r="M2769" s="57" t="b">
        <f>EXACT(B2769,bioshpere3_emission!B2769)</f>
        <v>1</v>
      </c>
      <c r="N2769" s="57" t="b">
        <f>EXACT(J2769,bioshpere3_emission!P2769)</f>
        <v>1</v>
      </c>
      <c r="O2769" s="57" t="s">
        <v>7743</v>
      </c>
      <c r="P2769" s="57" t="s">
        <v>7744</v>
      </c>
      <c r="Q2769" s="57" t="s">
        <v>7745</v>
      </c>
    </row>
    <row r="2770" spans="1:17" x14ac:dyDescent="0.25">
      <c r="A2770" s="58">
        <v>2712</v>
      </c>
      <c r="B2770" s="57" t="s">
        <v>1782</v>
      </c>
      <c r="C2770" s="57" t="s">
        <v>48</v>
      </c>
      <c r="D2770" s="57" t="s">
        <v>1783</v>
      </c>
      <c r="E2770" s="57" t="s">
        <v>7742</v>
      </c>
      <c r="F2770" s="57" t="s">
        <v>1698</v>
      </c>
      <c r="G2770" s="57" t="s">
        <v>14</v>
      </c>
      <c r="H2770" s="57" t="s">
        <v>34</v>
      </c>
      <c r="I2770" s="57" t="str">
        <f>_xlfn.CONCAT(O2770,E2770,P2770,D2770,P2770,Q2770)</f>
        <v>('biosphere3','a53100b0-d453-4dad-b885-3728482d5c55')</v>
      </c>
      <c r="J2770" s="57" t="str">
        <f>_xlfn.CONCAT(F2770,C2770)</f>
        <v>Niobium-95('water',)</v>
      </c>
      <c r="K2770" s="57" t="b">
        <f>EXACT(F2770,bioshpere3_emission!E2770)</f>
        <v>1</v>
      </c>
      <c r="L2770" s="57" t="b">
        <f>EXACT(C2770,bioshpere3_emission!C2770)</f>
        <v>1</v>
      </c>
      <c r="M2770" s="57" t="b">
        <f>EXACT(B2770,bioshpere3_emission!B2770)</f>
        <v>1</v>
      </c>
      <c r="N2770" s="57" t="b">
        <f>EXACT(J2770,bioshpere3_emission!P2770)</f>
        <v>1</v>
      </c>
      <c r="O2770" s="57" t="s">
        <v>7743</v>
      </c>
      <c r="P2770" s="57" t="s">
        <v>7744</v>
      </c>
      <c r="Q2770" s="57" t="s">
        <v>7745</v>
      </c>
    </row>
    <row r="2771" spans="1:17" x14ac:dyDescent="0.25">
      <c r="A2771" s="58">
        <v>236</v>
      </c>
      <c r="B2771" s="57" t="s">
        <v>1438</v>
      </c>
      <c r="C2771" s="57" t="s">
        <v>24</v>
      </c>
      <c r="D2771" s="57" t="s">
        <v>6519</v>
      </c>
      <c r="E2771" s="57" t="s">
        <v>7742</v>
      </c>
      <c r="F2771" s="57" t="s">
        <v>1440</v>
      </c>
      <c r="G2771" s="57" t="s">
        <v>14</v>
      </c>
      <c r="H2771" s="57" t="s">
        <v>15</v>
      </c>
      <c r="I2771" s="57" t="str">
        <f>_xlfn.CONCAT(O2771,E2771,P2771,D2771,P2771,Q2771)</f>
        <v>('biosphere3','205617ae-ebc5-4245-8df6-8710d5d40615')</v>
      </c>
      <c r="J2771" s="57" t="str">
        <f>_xlfn.CONCAT(F2771,C2771)</f>
        <v>Nitrate('air', 'low population density, long-term')</v>
      </c>
      <c r="K2771" s="57" t="b">
        <f>EXACT(F2771,bioshpere3_emission!E2771)</f>
        <v>1</v>
      </c>
      <c r="L2771" s="57" t="b">
        <f>EXACT(C2771,bioshpere3_emission!C2771)</f>
        <v>1</v>
      </c>
      <c r="M2771" s="57" t="b">
        <f>EXACT(B2771,bioshpere3_emission!B2771)</f>
        <v>1</v>
      </c>
      <c r="N2771" s="57" t="b">
        <f>EXACT(J2771,bioshpere3_emission!P2771)</f>
        <v>1</v>
      </c>
      <c r="O2771" s="57" t="s">
        <v>7743</v>
      </c>
      <c r="P2771" s="57" t="s">
        <v>7744</v>
      </c>
      <c r="Q2771" s="57" t="s">
        <v>7745</v>
      </c>
    </row>
    <row r="2772" spans="1:17" x14ac:dyDescent="0.25">
      <c r="A2772" s="58">
        <v>1269</v>
      </c>
      <c r="B2772" s="57" t="s">
        <v>1438</v>
      </c>
      <c r="C2772" s="57" t="s">
        <v>31</v>
      </c>
      <c r="D2772" s="57" t="s">
        <v>6437</v>
      </c>
      <c r="E2772" s="57" t="s">
        <v>7742</v>
      </c>
      <c r="F2772" s="57" t="s">
        <v>1440</v>
      </c>
      <c r="G2772" s="57" t="s">
        <v>14</v>
      </c>
      <c r="H2772" s="57" t="s">
        <v>15</v>
      </c>
      <c r="I2772" s="57" t="str">
        <f>_xlfn.CONCAT(O2772,E2772,P2772,D2772,P2772,Q2772)</f>
        <v>('biosphere3','0e9e6b81-0a68-4350-8368-566c083bd3e0')</v>
      </c>
      <c r="J2772" s="57" t="str">
        <f>_xlfn.CONCAT(F2772,C2772)</f>
        <v>Nitrate('air', 'lower stratosphere + upper troposphere')</v>
      </c>
      <c r="K2772" s="57" t="b">
        <f>EXACT(F2772,bioshpere3_emission!E2772)</f>
        <v>1</v>
      </c>
      <c r="L2772" s="57" t="b">
        <f>EXACT(C2772,bioshpere3_emission!C2772)</f>
        <v>1</v>
      </c>
      <c r="M2772" s="57" t="b">
        <f>EXACT(B2772,bioshpere3_emission!B2772)</f>
        <v>1</v>
      </c>
      <c r="N2772" s="57" t="b">
        <f>EXACT(J2772,bioshpere3_emission!P2772)</f>
        <v>1</v>
      </c>
      <c r="O2772" s="57" t="s">
        <v>7743</v>
      </c>
      <c r="P2772" s="57" t="s">
        <v>7744</v>
      </c>
      <c r="Q2772" s="57" t="s">
        <v>7745</v>
      </c>
    </row>
    <row r="2773" spans="1:17" x14ac:dyDescent="0.25">
      <c r="A2773" s="58">
        <v>3384</v>
      </c>
      <c r="B2773" s="57" t="s">
        <v>1438</v>
      </c>
      <c r="C2773" s="57" t="s">
        <v>27</v>
      </c>
      <c r="D2773" s="57" t="s">
        <v>6345</v>
      </c>
      <c r="E2773" s="57" t="s">
        <v>7742</v>
      </c>
      <c r="F2773" s="57" t="s">
        <v>1440</v>
      </c>
      <c r="G2773" s="57" t="s">
        <v>14</v>
      </c>
      <c r="H2773" s="57" t="s">
        <v>15</v>
      </c>
      <c r="I2773" s="57" t="str">
        <f>_xlfn.CONCAT(O2773,E2773,P2773,D2773,P2773,Q2773)</f>
        <v>('biosphere3','cbd70647-6237-462a-9d01-d197a8b08506')</v>
      </c>
      <c r="J2773" s="57" t="str">
        <f>_xlfn.CONCAT(F2773,C2773)</f>
        <v>Nitrate('air', 'non-urban air or from high stacks')</v>
      </c>
      <c r="K2773" s="57" t="b">
        <f>EXACT(F2773,bioshpere3_emission!E2773)</f>
        <v>1</v>
      </c>
      <c r="L2773" s="57" t="b">
        <f>EXACT(C2773,bioshpere3_emission!C2773)</f>
        <v>1</v>
      </c>
      <c r="M2773" s="57" t="b">
        <f>EXACT(B2773,bioshpere3_emission!B2773)</f>
        <v>1</v>
      </c>
      <c r="N2773" s="57" t="b">
        <f>EXACT(J2773,bioshpere3_emission!P2773)</f>
        <v>1</v>
      </c>
      <c r="O2773" s="57" t="s">
        <v>7743</v>
      </c>
      <c r="P2773" s="57" t="s">
        <v>7744</v>
      </c>
      <c r="Q2773" s="57" t="s">
        <v>7745</v>
      </c>
    </row>
    <row r="2774" spans="1:17" x14ac:dyDescent="0.25">
      <c r="A2774" s="58">
        <v>3251</v>
      </c>
      <c r="B2774" s="57" t="s">
        <v>1438</v>
      </c>
      <c r="C2774" s="57" t="s">
        <v>44</v>
      </c>
      <c r="D2774" s="57" t="s">
        <v>5448</v>
      </c>
      <c r="E2774" s="57" t="s">
        <v>7742</v>
      </c>
      <c r="F2774" s="57" t="s">
        <v>1440</v>
      </c>
      <c r="G2774" s="57" t="s">
        <v>14</v>
      </c>
      <c r="H2774" s="57" t="s">
        <v>15</v>
      </c>
      <c r="I2774" s="57" t="str">
        <f>_xlfn.CONCAT(O2774,E2774,P2774,D2774,P2774,Q2774)</f>
        <v>('biosphere3','15ca802b-f541-44aa-bd33-35560a053193')</v>
      </c>
      <c r="J2774" s="57" t="str">
        <f>_xlfn.CONCAT(F2774,C2774)</f>
        <v>Nitrate('air', 'urban air close to ground')</v>
      </c>
      <c r="K2774" s="57" t="b">
        <f>EXACT(F2774,bioshpere3_emission!E2774)</f>
        <v>1</v>
      </c>
      <c r="L2774" s="57" t="b">
        <f>EXACT(C2774,bioshpere3_emission!C2774)</f>
        <v>1</v>
      </c>
      <c r="M2774" s="57" t="b">
        <f>EXACT(B2774,bioshpere3_emission!B2774)</f>
        <v>1</v>
      </c>
      <c r="N2774" s="57" t="b">
        <f>EXACT(J2774,bioshpere3_emission!P2774)</f>
        <v>1</v>
      </c>
      <c r="O2774" s="57" t="s">
        <v>7743</v>
      </c>
      <c r="P2774" s="57" t="s">
        <v>7744</v>
      </c>
      <c r="Q2774" s="57" t="s">
        <v>7745</v>
      </c>
    </row>
    <row r="2775" spans="1:17" x14ac:dyDescent="0.25">
      <c r="A2775" s="58">
        <v>3469</v>
      </c>
      <c r="B2775" s="57" t="s">
        <v>1438</v>
      </c>
      <c r="C2775" s="57" t="s">
        <v>190</v>
      </c>
      <c r="D2775" s="57" t="s">
        <v>6771</v>
      </c>
      <c r="E2775" s="57" t="s">
        <v>7742</v>
      </c>
      <c r="F2775" s="57" t="s">
        <v>1440</v>
      </c>
      <c r="G2775" s="57" t="s">
        <v>14</v>
      </c>
      <c r="H2775" s="57" t="s">
        <v>15</v>
      </c>
      <c r="I2775" s="57" t="str">
        <f>_xlfn.CONCAT(O2775,E2775,P2775,D2775,P2775,Q2775)</f>
        <v>('biosphere3','5e7cf95c-9cc3-4479-89af-55377b3db99c')</v>
      </c>
      <c r="J2775" s="57" t="str">
        <f>_xlfn.CONCAT(F2775,C2775)</f>
        <v>Nitrate('air',)</v>
      </c>
      <c r="K2775" s="57" t="b">
        <f>EXACT(F2775,bioshpere3_emission!E2775)</f>
        <v>1</v>
      </c>
      <c r="L2775" s="57" t="b">
        <f>EXACT(C2775,bioshpere3_emission!C2775)</f>
        <v>1</v>
      </c>
      <c r="M2775" s="57" t="b">
        <f>EXACT(B2775,bioshpere3_emission!B2775)</f>
        <v>1</v>
      </c>
      <c r="N2775" s="57" t="b">
        <f>EXACT(J2775,bioshpere3_emission!P2775)</f>
        <v>1</v>
      </c>
      <c r="O2775" s="57" t="s">
        <v>7743</v>
      </c>
      <c r="P2775" s="57" t="s">
        <v>7744</v>
      </c>
      <c r="Q2775" s="57" t="s">
        <v>7745</v>
      </c>
    </row>
    <row r="2776" spans="1:17" x14ac:dyDescent="0.25">
      <c r="A2776" s="58">
        <v>414</v>
      </c>
      <c r="B2776" s="57" t="s">
        <v>1438</v>
      </c>
      <c r="C2776" s="57" t="s">
        <v>389</v>
      </c>
      <c r="D2776" s="57" t="s">
        <v>6508</v>
      </c>
      <c r="E2776" s="57" t="s">
        <v>7742</v>
      </c>
      <c r="F2776" s="57" t="s">
        <v>1440</v>
      </c>
      <c r="G2776" s="57" t="s">
        <v>14</v>
      </c>
      <c r="H2776" s="57" t="s">
        <v>15</v>
      </c>
      <c r="I2776" s="57" t="str">
        <f>_xlfn.CONCAT(O2776,E2776,P2776,D2776,P2776,Q2776)</f>
        <v>('biosphere3','774c181d-18a7-4096-aa99-56801ef6b909')</v>
      </c>
      <c r="J2776" s="57" t="str">
        <f>_xlfn.CONCAT(F2776,C2776)</f>
        <v>Nitrate('soil',)</v>
      </c>
      <c r="K2776" s="57" t="b">
        <f>EXACT(F2776,bioshpere3_emission!E2776)</f>
        <v>1</v>
      </c>
      <c r="L2776" s="57" t="b">
        <f>EXACT(C2776,bioshpere3_emission!C2776)</f>
        <v>1</v>
      </c>
      <c r="M2776" s="57" t="b">
        <f>EXACT(B2776,bioshpere3_emission!B2776)</f>
        <v>1</v>
      </c>
      <c r="N2776" s="57" t="b">
        <f>EXACT(J2776,bioshpere3_emission!P2776)</f>
        <v>1</v>
      </c>
      <c r="O2776" s="57" t="s">
        <v>7743</v>
      </c>
      <c r="P2776" s="57" t="s">
        <v>7744</v>
      </c>
      <c r="Q2776" s="57" t="s">
        <v>7745</v>
      </c>
    </row>
    <row r="2777" spans="1:17" x14ac:dyDescent="0.25">
      <c r="A2777" s="58">
        <v>1741</v>
      </c>
      <c r="B2777" s="57" t="s">
        <v>1438</v>
      </c>
      <c r="C2777" s="57" t="s">
        <v>71</v>
      </c>
      <c r="D2777" s="57" t="s">
        <v>1465</v>
      </c>
      <c r="E2777" s="57" t="s">
        <v>7742</v>
      </c>
      <c r="F2777" s="57" t="s">
        <v>1440</v>
      </c>
      <c r="G2777" s="57" t="s">
        <v>14</v>
      </c>
      <c r="H2777" s="57" t="s">
        <v>15</v>
      </c>
      <c r="I2777" s="57" t="str">
        <f>_xlfn.CONCAT(O2777,E2777,P2777,D2777,P2777,Q2777)</f>
        <v>('biosphere3','b9291c72-4b1d-4275-8068-4c707dc3ce33')</v>
      </c>
      <c r="J2777" s="57" t="str">
        <f>_xlfn.CONCAT(F2777,C2777)</f>
        <v>Nitrate('water', 'ground-')</v>
      </c>
      <c r="K2777" s="57" t="b">
        <f>EXACT(F2777,bioshpere3_emission!E2777)</f>
        <v>1</v>
      </c>
      <c r="L2777" s="57" t="b">
        <f>EXACT(C2777,bioshpere3_emission!C2777)</f>
        <v>1</v>
      </c>
      <c r="M2777" s="57" t="b">
        <f>EXACT(B2777,bioshpere3_emission!B2777)</f>
        <v>1</v>
      </c>
      <c r="N2777" s="57" t="b">
        <f>EXACT(J2777,bioshpere3_emission!P2777)</f>
        <v>1</v>
      </c>
      <c r="O2777" s="57" t="s">
        <v>7743</v>
      </c>
      <c r="P2777" s="57" t="s">
        <v>7744</v>
      </c>
      <c r="Q2777" s="57" t="s">
        <v>7745</v>
      </c>
    </row>
    <row r="2778" spans="1:17" x14ac:dyDescent="0.25">
      <c r="A2778" s="58">
        <v>3754</v>
      </c>
      <c r="B2778" s="57" t="s">
        <v>1438</v>
      </c>
      <c r="C2778" s="57" t="s">
        <v>100</v>
      </c>
      <c r="D2778" s="57" t="s">
        <v>6698</v>
      </c>
      <c r="E2778" s="57" t="s">
        <v>7742</v>
      </c>
      <c r="F2778" s="57" t="s">
        <v>1440</v>
      </c>
      <c r="G2778" s="57" t="s">
        <v>14</v>
      </c>
      <c r="H2778" s="57" t="s">
        <v>15</v>
      </c>
      <c r="I2778" s="57" t="str">
        <f>_xlfn.CONCAT(O2778,E2778,P2778,D2778,P2778,Q2778)</f>
        <v>('biosphere3','b61057a3-a0bc-4158-882e-b819c4797419')</v>
      </c>
      <c r="J2778" s="57" t="str">
        <f>_xlfn.CONCAT(F2778,C2778)</f>
        <v>Nitrate('water', 'ground-, long-term')</v>
      </c>
      <c r="K2778" s="57" t="b">
        <f>EXACT(F2778,bioshpere3_emission!E2778)</f>
        <v>1</v>
      </c>
      <c r="L2778" s="57" t="b">
        <f>EXACT(C2778,bioshpere3_emission!C2778)</f>
        <v>1</v>
      </c>
      <c r="M2778" s="57" t="b">
        <f>EXACT(B2778,bioshpere3_emission!B2778)</f>
        <v>1</v>
      </c>
      <c r="N2778" s="57" t="b">
        <f>EXACT(J2778,bioshpere3_emission!P2778)</f>
        <v>1</v>
      </c>
      <c r="O2778" s="57" t="s">
        <v>7743</v>
      </c>
      <c r="P2778" s="57" t="s">
        <v>7744</v>
      </c>
      <c r="Q2778" s="57" t="s">
        <v>7745</v>
      </c>
    </row>
    <row r="2779" spans="1:17" x14ac:dyDescent="0.25">
      <c r="A2779" s="58">
        <v>4200</v>
      </c>
      <c r="B2779" s="57" t="s">
        <v>1438</v>
      </c>
      <c r="C2779" s="57" t="s">
        <v>10</v>
      </c>
      <c r="D2779" s="57" t="s">
        <v>1439</v>
      </c>
      <c r="E2779" s="57" t="s">
        <v>7742</v>
      </c>
      <c r="F2779" s="57" t="s">
        <v>1440</v>
      </c>
      <c r="G2779" s="57" t="s">
        <v>14</v>
      </c>
      <c r="H2779" s="57" t="s">
        <v>15</v>
      </c>
      <c r="I2779" s="57" t="str">
        <f>_xlfn.CONCAT(O2779,E2779,P2779,D2779,P2779,Q2779)</f>
        <v>('biosphere3','43c700bb-0b3b-4fb1-8bd1-3d1da82b6844')</v>
      </c>
      <c r="J2779" s="57" t="str">
        <f>_xlfn.CONCAT(F2779,C2779)</f>
        <v>Nitrate('water', 'ocean')</v>
      </c>
      <c r="K2779" s="57" t="b">
        <f>EXACT(F2779,bioshpere3_emission!E2779)</f>
        <v>1</v>
      </c>
      <c r="L2779" s="57" t="b">
        <f>EXACT(C2779,bioshpere3_emission!C2779)</f>
        <v>1</v>
      </c>
      <c r="M2779" s="57" t="b">
        <f>EXACT(B2779,bioshpere3_emission!B2779)</f>
        <v>1</v>
      </c>
      <c r="N2779" s="57" t="b">
        <f>EXACT(J2779,bioshpere3_emission!P2779)</f>
        <v>1</v>
      </c>
      <c r="O2779" s="57" t="s">
        <v>7743</v>
      </c>
      <c r="P2779" s="57" t="s">
        <v>7744</v>
      </c>
      <c r="Q2779" s="57" t="s">
        <v>7745</v>
      </c>
    </row>
    <row r="2780" spans="1:17" x14ac:dyDescent="0.25">
      <c r="A2780" s="58">
        <v>921</v>
      </c>
      <c r="B2780" s="57" t="s">
        <v>1438</v>
      </c>
      <c r="C2780" s="57" t="s">
        <v>91</v>
      </c>
      <c r="D2780" s="57" t="s">
        <v>3968</v>
      </c>
      <c r="E2780" s="57" t="s">
        <v>7742</v>
      </c>
      <c r="F2780" s="57" t="s">
        <v>1440</v>
      </c>
      <c r="G2780" s="57" t="s">
        <v>14</v>
      </c>
      <c r="H2780" s="57" t="s">
        <v>15</v>
      </c>
      <c r="I2780" s="57" t="str">
        <f>_xlfn.CONCAT(O2780,E2780,P2780,D2780,P2780,Q2780)</f>
        <v>('biosphere3','7ce56135-2ca5-4fba-ad52-d62a34bfeb35')</v>
      </c>
      <c r="J2780" s="57" t="str">
        <f>_xlfn.CONCAT(F2780,C2780)</f>
        <v>Nitrate('water', 'surface water')</v>
      </c>
      <c r="K2780" s="57" t="b">
        <f>EXACT(F2780,bioshpere3_emission!E2780)</f>
        <v>1</v>
      </c>
      <c r="L2780" s="57" t="b">
        <f>EXACT(C2780,bioshpere3_emission!C2780)</f>
        <v>1</v>
      </c>
      <c r="M2780" s="57" t="b">
        <f>EXACT(B2780,bioshpere3_emission!B2780)</f>
        <v>1</v>
      </c>
      <c r="N2780" s="57" t="b">
        <f>EXACT(J2780,bioshpere3_emission!P2780)</f>
        <v>1</v>
      </c>
      <c r="O2780" s="57" t="s">
        <v>7743</v>
      </c>
      <c r="P2780" s="57" t="s">
        <v>7744</v>
      </c>
      <c r="Q2780" s="57" t="s">
        <v>7745</v>
      </c>
    </row>
    <row r="2781" spans="1:17" x14ac:dyDescent="0.25">
      <c r="A2781" s="58">
        <v>4406</v>
      </c>
      <c r="B2781" s="57" t="s">
        <v>1438</v>
      </c>
      <c r="C2781" s="57" t="s">
        <v>48</v>
      </c>
      <c r="D2781" s="57" t="s">
        <v>4697</v>
      </c>
      <c r="E2781" s="57" t="s">
        <v>7742</v>
      </c>
      <c r="F2781" s="57" t="s">
        <v>1440</v>
      </c>
      <c r="G2781" s="57" t="s">
        <v>14</v>
      </c>
      <c r="H2781" s="57" t="s">
        <v>15</v>
      </c>
      <c r="I2781" s="57" t="str">
        <f>_xlfn.CONCAT(O2781,E2781,P2781,D2781,P2781,Q2781)</f>
        <v>('biosphere3','5189de76-6bbb-44ba-8c42-5714f1b4371f')</v>
      </c>
      <c r="J2781" s="57" t="str">
        <f>_xlfn.CONCAT(F2781,C2781)</f>
        <v>Nitrate('water',)</v>
      </c>
      <c r="K2781" s="57" t="b">
        <f>EXACT(F2781,bioshpere3_emission!E2781)</f>
        <v>1</v>
      </c>
      <c r="L2781" s="57" t="b">
        <f>EXACT(C2781,bioshpere3_emission!C2781)</f>
        <v>1</v>
      </c>
      <c r="M2781" s="57" t="b">
        <f>EXACT(B2781,bioshpere3_emission!B2781)</f>
        <v>1</v>
      </c>
      <c r="N2781" s="57" t="b">
        <f>EXACT(J2781,bioshpere3_emission!P2781)</f>
        <v>1</v>
      </c>
      <c r="O2781" s="57" t="s">
        <v>7743</v>
      </c>
      <c r="P2781" s="57" t="s">
        <v>7744</v>
      </c>
      <c r="Q2781" s="57" t="s">
        <v>7745</v>
      </c>
    </row>
    <row r="2782" spans="1:17" x14ac:dyDescent="0.25">
      <c r="A2782" s="58">
        <v>365</v>
      </c>
      <c r="B2782" s="57" t="s">
        <v>6255</v>
      </c>
      <c r="C2782" s="57" t="s">
        <v>200</v>
      </c>
      <c r="D2782" s="57" t="s">
        <v>6256</v>
      </c>
      <c r="E2782" s="57" t="s">
        <v>7742</v>
      </c>
      <c r="F2782" s="57" t="s">
        <v>6257</v>
      </c>
      <c r="G2782" s="57" t="s">
        <v>14</v>
      </c>
      <c r="H2782" s="57" t="s">
        <v>15</v>
      </c>
      <c r="I2782" s="57" t="str">
        <f>_xlfn.CONCAT(O2782,E2782,P2782,D2782,P2782,Q2782)</f>
        <v>('biosphere3','2354e2f3-5a4e-4d54-8183-4027fb64c4eb')</v>
      </c>
      <c r="J2782" s="57" t="str">
        <f>_xlfn.CONCAT(F2782,C2782)</f>
        <v>Nitric acid('soil', 'industrial')</v>
      </c>
      <c r="K2782" s="57" t="b">
        <f>EXACT(F2782,bioshpere3_emission!E2782)</f>
        <v>1</v>
      </c>
      <c r="L2782" s="57" t="b">
        <f>EXACT(C2782,bioshpere3_emission!C2782)</f>
        <v>1</v>
      </c>
      <c r="M2782" s="57" t="b">
        <f>EXACT(B2782,bioshpere3_emission!B2782)</f>
        <v>1</v>
      </c>
      <c r="N2782" s="57" t="b">
        <f>EXACT(J2782,bioshpere3_emission!P2782)</f>
        <v>1</v>
      </c>
      <c r="O2782" s="57" t="s">
        <v>7743</v>
      </c>
      <c r="P2782" s="57" t="s">
        <v>7744</v>
      </c>
      <c r="Q2782" s="57" t="s">
        <v>7745</v>
      </c>
    </row>
    <row r="2783" spans="1:17" x14ac:dyDescent="0.25">
      <c r="A2783" s="58">
        <v>1578</v>
      </c>
      <c r="B2783" s="57" t="s">
        <v>6681</v>
      </c>
      <c r="C2783" s="57" t="s">
        <v>190</v>
      </c>
      <c r="D2783" s="57" t="s">
        <v>6682</v>
      </c>
      <c r="E2783" s="57" t="s">
        <v>7742</v>
      </c>
      <c r="F2783" s="57" t="s">
        <v>6683</v>
      </c>
      <c r="G2783" s="57" t="s">
        <v>14</v>
      </c>
      <c r="H2783" s="57" t="s">
        <v>15</v>
      </c>
      <c r="I2783" s="57" t="str">
        <f>_xlfn.CONCAT(O2783,E2783,P2783,D2783,P2783,Q2783)</f>
        <v>('biosphere3','17f7e776-7934-54af-8c3c-ed0247cb697b')</v>
      </c>
      <c r="J2783" s="57" t="str">
        <f>_xlfn.CONCAT(F2783,C2783)</f>
        <v>Nitric oxide('air',)</v>
      </c>
      <c r="K2783" s="57" t="b">
        <f>EXACT(F2783,bioshpere3_emission!E2783)</f>
        <v>1</v>
      </c>
      <c r="L2783" s="57" t="b">
        <f>EXACT(C2783,bioshpere3_emission!C2783)</f>
        <v>1</v>
      </c>
      <c r="M2783" s="57" t="b">
        <f>EXACT(B2783,bioshpere3_emission!B2783)</f>
        <v>1</v>
      </c>
      <c r="N2783" s="57" t="b">
        <f>EXACT(J2783,bioshpere3_emission!P2783)</f>
        <v>1</v>
      </c>
      <c r="O2783" s="57" t="s">
        <v>7743</v>
      </c>
      <c r="P2783" s="57" t="s">
        <v>7744</v>
      </c>
      <c r="Q2783" s="57" t="s">
        <v>7745</v>
      </c>
    </row>
    <row r="2784" spans="1:17" x14ac:dyDescent="0.25">
      <c r="A2784" s="58">
        <v>2241</v>
      </c>
      <c r="B2784" s="57" t="s">
        <v>1114</v>
      </c>
      <c r="C2784" s="57" t="s">
        <v>71</v>
      </c>
      <c r="D2784" s="57" t="s">
        <v>1115</v>
      </c>
      <c r="E2784" s="57" t="s">
        <v>7742</v>
      </c>
      <c r="F2784" s="57" t="s">
        <v>1116</v>
      </c>
      <c r="G2784" s="57" t="s">
        <v>14</v>
      </c>
      <c r="H2784" s="57" t="s">
        <v>15</v>
      </c>
      <c r="I2784" s="57" t="str">
        <f>_xlfn.CONCAT(O2784,E2784,P2784,D2784,P2784,Q2784)</f>
        <v>('biosphere3','9a98be81-7711-4a1b-adc0-8e65acf05d62')</v>
      </c>
      <c r="J2784" s="57" t="str">
        <f>_xlfn.CONCAT(F2784,C2784)</f>
        <v>Nitrite('water', 'ground-')</v>
      </c>
      <c r="K2784" s="57" t="b">
        <f>EXACT(F2784,bioshpere3_emission!E2784)</f>
        <v>1</v>
      </c>
      <c r="L2784" s="57" t="b">
        <f>EXACT(C2784,bioshpere3_emission!C2784)</f>
        <v>1</v>
      </c>
      <c r="M2784" s="57" t="b">
        <f>EXACT(B2784,bioshpere3_emission!B2784)</f>
        <v>1</v>
      </c>
      <c r="N2784" s="57" t="b">
        <f>EXACT(J2784,bioshpere3_emission!P2784)</f>
        <v>1</v>
      </c>
      <c r="O2784" s="57" t="s">
        <v>7743</v>
      </c>
      <c r="P2784" s="57" t="s">
        <v>7744</v>
      </c>
      <c r="Q2784" s="57" t="s">
        <v>7745</v>
      </c>
    </row>
    <row r="2785" spans="1:17" x14ac:dyDescent="0.25">
      <c r="A2785" s="58">
        <v>1542</v>
      </c>
      <c r="B2785" s="57" t="s">
        <v>1114</v>
      </c>
      <c r="C2785" s="57" t="s">
        <v>100</v>
      </c>
      <c r="D2785" s="57" t="s">
        <v>1804</v>
      </c>
      <c r="E2785" s="57" t="s">
        <v>7742</v>
      </c>
      <c r="F2785" s="57" t="s">
        <v>1116</v>
      </c>
      <c r="G2785" s="57" t="s">
        <v>14</v>
      </c>
      <c r="H2785" s="57" t="s">
        <v>15</v>
      </c>
      <c r="I2785" s="57" t="str">
        <f>_xlfn.CONCAT(O2785,E2785,P2785,D2785,P2785,Q2785)</f>
        <v>('biosphere3','f5d022f1-c26d-4044-ac88-d7c5bbff83c4')</v>
      </c>
      <c r="J2785" s="57" t="str">
        <f>_xlfn.CONCAT(F2785,C2785)</f>
        <v>Nitrite('water', 'ground-, long-term')</v>
      </c>
      <c r="K2785" s="57" t="b">
        <f>EXACT(F2785,bioshpere3_emission!E2785)</f>
        <v>1</v>
      </c>
      <c r="L2785" s="57" t="b">
        <f>EXACT(C2785,bioshpere3_emission!C2785)</f>
        <v>1</v>
      </c>
      <c r="M2785" s="57" t="b">
        <f>EXACT(B2785,bioshpere3_emission!B2785)</f>
        <v>1</v>
      </c>
      <c r="N2785" s="57" t="b">
        <f>EXACT(J2785,bioshpere3_emission!P2785)</f>
        <v>1</v>
      </c>
      <c r="O2785" s="57" t="s">
        <v>7743</v>
      </c>
      <c r="P2785" s="57" t="s">
        <v>7744</v>
      </c>
      <c r="Q2785" s="57" t="s">
        <v>7745</v>
      </c>
    </row>
    <row r="2786" spans="1:17" x14ac:dyDescent="0.25">
      <c r="A2786" s="58">
        <v>162</v>
      </c>
      <c r="B2786" s="57" t="s">
        <v>1114</v>
      </c>
      <c r="C2786" s="57" t="s">
        <v>10</v>
      </c>
      <c r="D2786" s="57" t="s">
        <v>3549</v>
      </c>
      <c r="E2786" s="57" t="s">
        <v>7742</v>
      </c>
      <c r="F2786" s="57" t="s">
        <v>1116</v>
      </c>
      <c r="G2786" s="57" t="s">
        <v>14</v>
      </c>
      <c r="H2786" s="57" t="s">
        <v>15</v>
      </c>
      <c r="I2786" s="57" t="str">
        <f>_xlfn.CONCAT(O2786,E2786,P2786,D2786,P2786,Q2786)</f>
        <v>('biosphere3','2f19a0af-a516-4f89-88ba-4c6b7cd52650')</v>
      </c>
      <c r="J2786" s="57" t="str">
        <f>_xlfn.CONCAT(F2786,C2786)</f>
        <v>Nitrite('water', 'ocean')</v>
      </c>
      <c r="K2786" s="57" t="b">
        <f>EXACT(F2786,bioshpere3_emission!E2786)</f>
        <v>1</v>
      </c>
      <c r="L2786" s="57" t="b">
        <f>EXACT(C2786,bioshpere3_emission!C2786)</f>
        <v>1</v>
      </c>
      <c r="M2786" s="57" t="b">
        <f>EXACT(B2786,bioshpere3_emission!B2786)</f>
        <v>1</v>
      </c>
      <c r="N2786" s="57" t="b">
        <f>EXACT(J2786,bioshpere3_emission!P2786)</f>
        <v>1</v>
      </c>
      <c r="O2786" s="57" t="s">
        <v>7743</v>
      </c>
      <c r="P2786" s="57" t="s">
        <v>7744</v>
      </c>
      <c r="Q2786" s="57" t="s">
        <v>7745</v>
      </c>
    </row>
    <row r="2787" spans="1:17" x14ac:dyDescent="0.25">
      <c r="A2787" s="58">
        <v>3434</v>
      </c>
      <c r="B2787" s="57" t="s">
        <v>1114</v>
      </c>
      <c r="C2787" s="57" t="s">
        <v>91</v>
      </c>
      <c r="D2787" s="57" t="s">
        <v>2605</v>
      </c>
      <c r="E2787" s="57" t="s">
        <v>7742</v>
      </c>
      <c r="F2787" s="57" t="s">
        <v>1116</v>
      </c>
      <c r="G2787" s="57" t="s">
        <v>14</v>
      </c>
      <c r="H2787" s="57" t="s">
        <v>15</v>
      </c>
      <c r="I2787" s="57" t="str">
        <f>_xlfn.CONCAT(O2787,E2787,P2787,D2787,P2787,Q2787)</f>
        <v>('biosphere3','0017271e-7df5-40bc-833a-36110c1fe5d5')</v>
      </c>
      <c r="J2787" s="57" t="str">
        <f>_xlfn.CONCAT(F2787,C2787)</f>
        <v>Nitrite('water', 'surface water')</v>
      </c>
      <c r="K2787" s="57" t="b">
        <f>EXACT(F2787,bioshpere3_emission!E2787)</f>
        <v>1</v>
      </c>
      <c r="L2787" s="57" t="b">
        <f>EXACT(C2787,bioshpere3_emission!C2787)</f>
        <v>1</v>
      </c>
      <c r="M2787" s="57" t="b">
        <f>EXACT(B2787,bioshpere3_emission!B2787)</f>
        <v>1</v>
      </c>
      <c r="N2787" s="57" t="b">
        <f>EXACT(J2787,bioshpere3_emission!P2787)</f>
        <v>1</v>
      </c>
      <c r="O2787" s="57" t="s">
        <v>7743</v>
      </c>
      <c r="P2787" s="57" t="s">
        <v>7744</v>
      </c>
      <c r="Q2787" s="57" t="s">
        <v>7745</v>
      </c>
    </row>
    <row r="2788" spans="1:17" x14ac:dyDescent="0.25">
      <c r="A2788" s="58">
        <v>4424</v>
      </c>
      <c r="B2788" s="57" t="s">
        <v>1114</v>
      </c>
      <c r="C2788" s="57" t="s">
        <v>48</v>
      </c>
      <c r="D2788" s="57" t="s">
        <v>3432</v>
      </c>
      <c r="E2788" s="57" t="s">
        <v>7742</v>
      </c>
      <c r="F2788" s="57" t="s">
        <v>1116</v>
      </c>
      <c r="G2788" s="57" t="s">
        <v>14</v>
      </c>
      <c r="H2788" s="57" t="s">
        <v>15</v>
      </c>
      <c r="I2788" s="57" t="str">
        <f>_xlfn.CONCAT(O2788,E2788,P2788,D2788,P2788,Q2788)</f>
        <v>('biosphere3','9f5bfac4-cbb6-4b38-afb9-cf563fc5ca15')</v>
      </c>
      <c r="J2788" s="57" t="str">
        <f>_xlfn.CONCAT(F2788,C2788)</f>
        <v>Nitrite('water',)</v>
      </c>
      <c r="K2788" s="57" t="b">
        <f>EXACT(F2788,bioshpere3_emission!E2788)</f>
        <v>1</v>
      </c>
      <c r="L2788" s="57" t="b">
        <f>EXACT(C2788,bioshpere3_emission!C2788)</f>
        <v>1</v>
      </c>
      <c r="M2788" s="57" t="b">
        <f>EXACT(B2788,bioshpere3_emission!B2788)</f>
        <v>1</v>
      </c>
      <c r="N2788" s="57" t="b">
        <f>EXACT(J2788,bioshpere3_emission!P2788)</f>
        <v>1</v>
      </c>
      <c r="O2788" s="57" t="s">
        <v>7743</v>
      </c>
      <c r="P2788" s="57" t="s">
        <v>7744</v>
      </c>
      <c r="Q2788" s="57" t="s">
        <v>7745</v>
      </c>
    </row>
    <row r="2789" spans="1:17" x14ac:dyDescent="0.25">
      <c r="A2789" s="58">
        <v>1650</v>
      </c>
      <c r="B2789" s="57" t="s">
        <v>710</v>
      </c>
      <c r="C2789" s="57" t="s">
        <v>24</v>
      </c>
      <c r="D2789" s="57" t="s">
        <v>4044</v>
      </c>
      <c r="E2789" s="57" t="s">
        <v>7742</v>
      </c>
      <c r="F2789" s="57" t="s">
        <v>712</v>
      </c>
      <c r="G2789" s="57" t="s">
        <v>14</v>
      </c>
      <c r="H2789" s="57" t="s">
        <v>15</v>
      </c>
      <c r="I2789" s="57" t="str">
        <f>_xlfn.CONCAT(O2789,E2789,P2789,D2789,P2789,Q2789)</f>
        <v>('biosphere3','c4db66cb-0449-4c8c-ab90-efc3329e62df')</v>
      </c>
      <c r="J2789" s="57" t="str">
        <f>_xlfn.CONCAT(F2789,C2789)</f>
        <v>Nitrobenzene('air', 'low population density, long-term')</v>
      </c>
      <c r="K2789" s="57" t="b">
        <f>EXACT(F2789,bioshpere3_emission!E2789)</f>
        <v>1</v>
      </c>
      <c r="L2789" s="57" t="b">
        <f>EXACT(C2789,bioshpere3_emission!C2789)</f>
        <v>1</v>
      </c>
      <c r="M2789" s="57" t="b">
        <f>EXACT(B2789,bioshpere3_emission!B2789)</f>
        <v>1</v>
      </c>
      <c r="N2789" s="57" t="b">
        <f>EXACT(J2789,bioshpere3_emission!P2789)</f>
        <v>1</v>
      </c>
      <c r="O2789" s="57" t="s">
        <v>7743</v>
      </c>
      <c r="P2789" s="57" t="s">
        <v>7744</v>
      </c>
      <c r="Q2789" s="57" t="s">
        <v>7745</v>
      </c>
    </row>
    <row r="2790" spans="1:17" x14ac:dyDescent="0.25">
      <c r="A2790" s="58">
        <v>1877</v>
      </c>
      <c r="B2790" s="57" t="s">
        <v>710</v>
      </c>
      <c r="C2790" s="57" t="s">
        <v>31</v>
      </c>
      <c r="D2790" s="57" t="s">
        <v>5320</v>
      </c>
      <c r="E2790" s="57" t="s">
        <v>7742</v>
      </c>
      <c r="F2790" s="57" t="s">
        <v>712</v>
      </c>
      <c r="G2790" s="57" t="s">
        <v>14</v>
      </c>
      <c r="H2790" s="57" t="s">
        <v>15</v>
      </c>
      <c r="I2790" s="57" t="str">
        <f>_xlfn.CONCAT(O2790,E2790,P2790,D2790,P2790,Q2790)</f>
        <v>('biosphere3','2fdf4d27-d787-4a48-9e8e-8cbd79246c74')</v>
      </c>
      <c r="J2790" s="57" t="str">
        <f>_xlfn.CONCAT(F2790,C2790)</f>
        <v>Nitrobenzene('air', 'lower stratosphere + upper troposphere')</v>
      </c>
      <c r="K2790" s="57" t="b">
        <f>EXACT(F2790,bioshpere3_emission!E2790)</f>
        <v>1</v>
      </c>
      <c r="L2790" s="57" t="b">
        <f>EXACT(C2790,bioshpere3_emission!C2790)</f>
        <v>1</v>
      </c>
      <c r="M2790" s="57" t="b">
        <f>EXACT(B2790,bioshpere3_emission!B2790)</f>
        <v>1</v>
      </c>
      <c r="N2790" s="57" t="b">
        <f>EXACT(J2790,bioshpere3_emission!P2790)</f>
        <v>1</v>
      </c>
      <c r="O2790" s="57" t="s">
        <v>7743</v>
      </c>
      <c r="P2790" s="57" t="s">
        <v>7744</v>
      </c>
      <c r="Q2790" s="57" t="s">
        <v>7745</v>
      </c>
    </row>
    <row r="2791" spans="1:17" x14ac:dyDescent="0.25">
      <c r="A2791" s="58">
        <v>970</v>
      </c>
      <c r="B2791" s="57" t="s">
        <v>710</v>
      </c>
      <c r="C2791" s="57" t="s">
        <v>27</v>
      </c>
      <c r="D2791" s="57" t="s">
        <v>4239</v>
      </c>
      <c r="E2791" s="57" t="s">
        <v>7742</v>
      </c>
      <c r="F2791" s="57" t="s">
        <v>712</v>
      </c>
      <c r="G2791" s="57" t="s">
        <v>14</v>
      </c>
      <c r="H2791" s="57" t="s">
        <v>15</v>
      </c>
      <c r="I2791" s="57" t="str">
        <f>_xlfn.CONCAT(O2791,E2791,P2791,D2791,P2791,Q2791)</f>
        <v>('biosphere3','7f4b72f2-fcd8-481f-9931-eb2cde502add')</v>
      </c>
      <c r="J2791" s="57" t="str">
        <f>_xlfn.CONCAT(F2791,C2791)</f>
        <v>Nitrobenzene('air', 'non-urban air or from high stacks')</v>
      </c>
      <c r="K2791" s="57" t="b">
        <f>EXACT(F2791,bioshpere3_emission!E2791)</f>
        <v>1</v>
      </c>
      <c r="L2791" s="57" t="b">
        <f>EXACT(C2791,bioshpere3_emission!C2791)</f>
        <v>1</v>
      </c>
      <c r="M2791" s="57" t="b">
        <f>EXACT(B2791,bioshpere3_emission!B2791)</f>
        <v>1</v>
      </c>
      <c r="N2791" s="57" t="b">
        <f>EXACT(J2791,bioshpere3_emission!P2791)</f>
        <v>1</v>
      </c>
      <c r="O2791" s="57" t="s">
        <v>7743</v>
      </c>
      <c r="P2791" s="57" t="s">
        <v>7744</v>
      </c>
      <c r="Q2791" s="57" t="s">
        <v>7745</v>
      </c>
    </row>
    <row r="2792" spans="1:17" x14ac:dyDescent="0.25">
      <c r="A2792" s="58">
        <v>1973</v>
      </c>
      <c r="B2792" s="57" t="s">
        <v>710</v>
      </c>
      <c r="C2792" s="57" t="s">
        <v>44</v>
      </c>
      <c r="D2792" s="57" t="s">
        <v>711</v>
      </c>
      <c r="E2792" s="57" t="s">
        <v>7742</v>
      </c>
      <c r="F2792" s="57" t="s">
        <v>712</v>
      </c>
      <c r="G2792" s="57" t="s">
        <v>14</v>
      </c>
      <c r="H2792" s="57" t="s">
        <v>15</v>
      </c>
      <c r="I2792" s="57" t="str">
        <f>_xlfn.CONCAT(O2792,E2792,P2792,D2792,P2792,Q2792)</f>
        <v>('biosphere3','1753af55-cfa1-4fb2-a059-33594a759982')</v>
      </c>
      <c r="J2792" s="57" t="str">
        <f>_xlfn.CONCAT(F2792,C2792)</f>
        <v>Nitrobenzene('air', 'urban air close to ground')</v>
      </c>
      <c r="K2792" s="57" t="b">
        <f>EXACT(F2792,bioshpere3_emission!E2792)</f>
        <v>1</v>
      </c>
      <c r="L2792" s="57" t="b">
        <f>EXACT(C2792,bioshpere3_emission!C2792)</f>
        <v>1</v>
      </c>
      <c r="M2792" s="57" t="b">
        <f>EXACT(B2792,bioshpere3_emission!B2792)</f>
        <v>1</v>
      </c>
      <c r="N2792" s="57" t="b">
        <f>EXACT(J2792,bioshpere3_emission!P2792)</f>
        <v>1</v>
      </c>
      <c r="O2792" s="57" t="s">
        <v>7743</v>
      </c>
      <c r="P2792" s="57" t="s">
        <v>7744</v>
      </c>
      <c r="Q2792" s="57" t="s">
        <v>7745</v>
      </c>
    </row>
    <row r="2793" spans="1:17" x14ac:dyDescent="0.25">
      <c r="A2793" s="58">
        <v>4217</v>
      </c>
      <c r="B2793" s="57" t="s">
        <v>710</v>
      </c>
      <c r="C2793" s="57" t="s">
        <v>190</v>
      </c>
      <c r="D2793" s="57" t="s">
        <v>5589</v>
      </c>
      <c r="E2793" s="57" t="s">
        <v>7742</v>
      </c>
      <c r="F2793" s="57" t="s">
        <v>712</v>
      </c>
      <c r="G2793" s="57" t="s">
        <v>14</v>
      </c>
      <c r="H2793" s="57" t="s">
        <v>15</v>
      </c>
      <c r="I2793" s="57" t="str">
        <f>_xlfn.CONCAT(O2793,E2793,P2793,D2793,P2793,Q2793)</f>
        <v>('biosphere3','3be7ab07-a4fd-4d32-a31f-134d2c5b5143')</v>
      </c>
      <c r="J2793" s="57" t="str">
        <f>_xlfn.CONCAT(F2793,C2793)</f>
        <v>Nitrobenzene('air',)</v>
      </c>
      <c r="K2793" s="57" t="b">
        <f>EXACT(F2793,bioshpere3_emission!E2793)</f>
        <v>1</v>
      </c>
      <c r="L2793" s="57" t="b">
        <f>EXACT(C2793,bioshpere3_emission!C2793)</f>
        <v>1</v>
      </c>
      <c r="M2793" s="57" t="b">
        <f>EXACT(B2793,bioshpere3_emission!B2793)</f>
        <v>1</v>
      </c>
      <c r="N2793" s="57" t="b">
        <f>EXACT(J2793,bioshpere3_emission!P2793)</f>
        <v>1</v>
      </c>
      <c r="O2793" s="57" t="s">
        <v>7743</v>
      </c>
      <c r="P2793" s="57" t="s">
        <v>7744</v>
      </c>
      <c r="Q2793" s="57" t="s">
        <v>7745</v>
      </c>
    </row>
    <row r="2794" spans="1:17" x14ac:dyDescent="0.25">
      <c r="A2794" s="58">
        <v>1288</v>
      </c>
      <c r="B2794" s="57" t="s">
        <v>710</v>
      </c>
      <c r="C2794" s="57" t="s">
        <v>71</v>
      </c>
      <c r="D2794" s="57" t="s">
        <v>4552</v>
      </c>
      <c r="E2794" s="57" t="s">
        <v>7742</v>
      </c>
      <c r="F2794" s="57" t="s">
        <v>712</v>
      </c>
      <c r="G2794" s="57" t="s">
        <v>14</v>
      </c>
      <c r="H2794" s="57" t="s">
        <v>15</v>
      </c>
      <c r="I2794" s="57" t="str">
        <f>_xlfn.CONCAT(O2794,E2794,P2794,D2794,P2794,Q2794)</f>
        <v>('biosphere3','c778e59e-23d1-438c-bfb3-7321e019f1cf')</v>
      </c>
      <c r="J2794" s="57" t="str">
        <f>_xlfn.CONCAT(F2794,C2794)</f>
        <v>Nitrobenzene('water', 'ground-')</v>
      </c>
      <c r="K2794" s="57" t="b">
        <f>EXACT(F2794,bioshpere3_emission!E2794)</f>
        <v>1</v>
      </c>
      <c r="L2794" s="57" t="b">
        <f>EXACT(C2794,bioshpere3_emission!C2794)</f>
        <v>1</v>
      </c>
      <c r="M2794" s="57" t="b">
        <f>EXACT(B2794,bioshpere3_emission!B2794)</f>
        <v>1</v>
      </c>
      <c r="N2794" s="57" t="b">
        <f>EXACT(J2794,bioshpere3_emission!P2794)</f>
        <v>1</v>
      </c>
      <c r="O2794" s="57" t="s">
        <v>7743</v>
      </c>
      <c r="P2794" s="57" t="s">
        <v>7744</v>
      </c>
      <c r="Q2794" s="57" t="s">
        <v>7745</v>
      </c>
    </row>
    <row r="2795" spans="1:17" x14ac:dyDescent="0.25">
      <c r="A2795" s="58">
        <v>1137</v>
      </c>
      <c r="B2795" s="57" t="s">
        <v>710</v>
      </c>
      <c r="C2795" s="57" t="s">
        <v>100</v>
      </c>
      <c r="D2795" s="57" t="s">
        <v>4843</v>
      </c>
      <c r="E2795" s="57" t="s">
        <v>7742</v>
      </c>
      <c r="F2795" s="57" t="s">
        <v>712</v>
      </c>
      <c r="G2795" s="57" t="s">
        <v>14</v>
      </c>
      <c r="H2795" s="57" t="s">
        <v>15</v>
      </c>
      <c r="I2795" s="57" t="str">
        <f>_xlfn.CONCAT(O2795,E2795,P2795,D2795,P2795,Q2795)</f>
        <v>('biosphere3','4c1f2242-8f97-4b1b-9511-af456caea4e6')</v>
      </c>
      <c r="J2795" s="57" t="str">
        <f>_xlfn.CONCAT(F2795,C2795)</f>
        <v>Nitrobenzene('water', 'ground-, long-term')</v>
      </c>
      <c r="K2795" s="57" t="b">
        <f>EXACT(F2795,bioshpere3_emission!E2795)</f>
        <v>1</v>
      </c>
      <c r="L2795" s="57" t="b">
        <f>EXACT(C2795,bioshpere3_emission!C2795)</f>
        <v>1</v>
      </c>
      <c r="M2795" s="57" t="b">
        <f>EXACT(B2795,bioshpere3_emission!B2795)</f>
        <v>1</v>
      </c>
      <c r="N2795" s="57" t="b">
        <f>EXACT(J2795,bioshpere3_emission!P2795)</f>
        <v>1</v>
      </c>
      <c r="O2795" s="57" t="s">
        <v>7743</v>
      </c>
      <c r="P2795" s="57" t="s">
        <v>7744</v>
      </c>
      <c r="Q2795" s="57" t="s">
        <v>7745</v>
      </c>
    </row>
    <row r="2796" spans="1:17" x14ac:dyDescent="0.25">
      <c r="A2796" s="58">
        <v>3203</v>
      </c>
      <c r="B2796" s="57" t="s">
        <v>710</v>
      </c>
      <c r="C2796" s="57" t="s">
        <v>10</v>
      </c>
      <c r="D2796" s="57" t="s">
        <v>1145</v>
      </c>
      <c r="E2796" s="57" t="s">
        <v>7742</v>
      </c>
      <c r="F2796" s="57" t="s">
        <v>712</v>
      </c>
      <c r="G2796" s="57" t="s">
        <v>14</v>
      </c>
      <c r="H2796" s="57" t="s">
        <v>15</v>
      </c>
      <c r="I2796" s="57" t="str">
        <f>_xlfn.CONCAT(O2796,E2796,P2796,D2796,P2796,Q2796)</f>
        <v>('biosphere3','66eab6b4-6ba0-436f-ad18-331ec0ddca20')</v>
      </c>
      <c r="J2796" s="57" t="str">
        <f>_xlfn.CONCAT(F2796,C2796)</f>
        <v>Nitrobenzene('water', 'ocean')</v>
      </c>
      <c r="K2796" s="57" t="b">
        <f>EXACT(F2796,bioshpere3_emission!E2796)</f>
        <v>1</v>
      </c>
      <c r="L2796" s="57" t="b">
        <f>EXACT(C2796,bioshpere3_emission!C2796)</f>
        <v>1</v>
      </c>
      <c r="M2796" s="57" t="b">
        <f>EXACT(B2796,bioshpere3_emission!B2796)</f>
        <v>1</v>
      </c>
      <c r="N2796" s="57" t="b">
        <f>EXACT(J2796,bioshpere3_emission!P2796)</f>
        <v>1</v>
      </c>
      <c r="O2796" s="57" t="s">
        <v>7743</v>
      </c>
      <c r="P2796" s="57" t="s">
        <v>7744</v>
      </c>
      <c r="Q2796" s="57" t="s">
        <v>7745</v>
      </c>
    </row>
    <row r="2797" spans="1:17" x14ac:dyDescent="0.25">
      <c r="A2797" s="58">
        <v>3664</v>
      </c>
      <c r="B2797" s="57" t="s">
        <v>710</v>
      </c>
      <c r="C2797" s="57" t="s">
        <v>91</v>
      </c>
      <c r="D2797" s="57" t="s">
        <v>1729</v>
      </c>
      <c r="E2797" s="57" t="s">
        <v>7742</v>
      </c>
      <c r="F2797" s="57" t="s">
        <v>712</v>
      </c>
      <c r="G2797" s="57" t="s">
        <v>14</v>
      </c>
      <c r="H2797" s="57" t="s">
        <v>15</v>
      </c>
      <c r="I2797" s="57" t="str">
        <f>_xlfn.CONCAT(O2797,E2797,P2797,D2797,P2797,Q2797)</f>
        <v>('biosphere3','ac84dcb0-8ff0-4aa5-a9c4-f6c5129f6f86')</v>
      </c>
      <c r="J2797" s="57" t="str">
        <f>_xlfn.CONCAT(F2797,C2797)</f>
        <v>Nitrobenzene('water', 'surface water')</v>
      </c>
      <c r="K2797" s="57" t="b">
        <f>EXACT(F2797,bioshpere3_emission!E2797)</f>
        <v>1</v>
      </c>
      <c r="L2797" s="57" t="b">
        <f>EXACT(C2797,bioshpere3_emission!C2797)</f>
        <v>1</v>
      </c>
      <c r="M2797" s="57" t="b">
        <f>EXACT(B2797,bioshpere3_emission!B2797)</f>
        <v>1</v>
      </c>
      <c r="N2797" s="57" t="b">
        <f>EXACT(J2797,bioshpere3_emission!P2797)</f>
        <v>1</v>
      </c>
      <c r="O2797" s="57" t="s">
        <v>7743</v>
      </c>
      <c r="P2797" s="57" t="s">
        <v>7744</v>
      </c>
      <c r="Q2797" s="57" t="s">
        <v>7745</v>
      </c>
    </row>
    <row r="2798" spans="1:17" x14ac:dyDescent="0.25">
      <c r="A2798" s="58">
        <v>635</v>
      </c>
      <c r="B2798" s="57" t="s">
        <v>710</v>
      </c>
      <c r="C2798" s="57" t="s">
        <v>48</v>
      </c>
      <c r="D2798" s="57" t="s">
        <v>3533</v>
      </c>
      <c r="E2798" s="57" t="s">
        <v>7742</v>
      </c>
      <c r="F2798" s="57" t="s">
        <v>712</v>
      </c>
      <c r="G2798" s="57" t="s">
        <v>14</v>
      </c>
      <c r="H2798" s="57" t="s">
        <v>15</v>
      </c>
      <c r="I2798" s="57" t="str">
        <f>_xlfn.CONCAT(O2798,E2798,P2798,D2798,P2798,Q2798)</f>
        <v>('biosphere3','183aa819-941d-48b4-9d47-7e725d1813bb')</v>
      </c>
      <c r="J2798" s="57" t="str">
        <f>_xlfn.CONCAT(F2798,C2798)</f>
        <v>Nitrobenzene('water',)</v>
      </c>
      <c r="K2798" s="57" t="b">
        <f>EXACT(F2798,bioshpere3_emission!E2798)</f>
        <v>1</v>
      </c>
      <c r="L2798" s="57" t="b">
        <f>EXACT(C2798,bioshpere3_emission!C2798)</f>
        <v>1</v>
      </c>
      <c r="M2798" s="57" t="b">
        <f>EXACT(B2798,bioshpere3_emission!B2798)</f>
        <v>1</v>
      </c>
      <c r="N2798" s="57" t="b">
        <f>EXACT(J2798,bioshpere3_emission!P2798)</f>
        <v>1</v>
      </c>
      <c r="O2798" s="57" t="s">
        <v>7743</v>
      </c>
      <c r="P2798" s="57" t="s">
        <v>7744</v>
      </c>
      <c r="Q2798" s="57" t="s">
        <v>7745</v>
      </c>
    </row>
    <row r="2799" spans="1:17" x14ac:dyDescent="0.25">
      <c r="A2799" s="58">
        <v>854</v>
      </c>
      <c r="B2799" s="57" t="s">
        <v>3810</v>
      </c>
      <c r="C2799" s="57" t="s">
        <v>91</v>
      </c>
      <c r="D2799" s="57" t="s">
        <v>3811</v>
      </c>
      <c r="E2799" s="57" t="s">
        <v>7742</v>
      </c>
      <c r="F2799" s="57" t="s">
        <v>3812</v>
      </c>
      <c r="G2799" s="57" t="s">
        <v>14</v>
      </c>
      <c r="H2799" s="57" t="s">
        <v>15</v>
      </c>
      <c r="I2799" s="57" t="str">
        <f>_xlfn.CONCAT(O2799,E2799,P2799,D2799,P2799,Q2799)</f>
        <v>('biosphere3','399b496b-b590-4c48-ba34-0e8f18b5baff')</v>
      </c>
      <c r="J2799" s="57" t="str">
        <f>_xlfn.CONCAT(F2799,C2799)</f>
        <v>Nitrogen dioxide('water', 'surface water')</v>
      </c>
      <c r="K2799" s="57" t="b">
        <f>EXACT(F2799,bioshpere3_emission!E2799)</f>
        <v>1</v>
      </c>
      <c r="L2799" s="57" t="b">
        <f>EXACT(C2799,bioshpere3_emission!C2799)</f>
        <v>1</v>
      </c>
      <c r="M2799" s="57" t="b">
        <f>EXACT(B2799,bioshpere3_emission!B2799)</f>
        <v>1</v>
      </c>
      <c r="N2799" s="57" t="b">
        <f>EXACT(J2799,bioshpere3_emission!P2799)</f>
        <v>1</v>
      </c>
      <c r="O2799" s="57" t="s">
        <v>7743</v>
      </c>
      <c r="P2799" s="57" t="s">
        <v>7744</v>
      </c>
      <c r="Q2799" s="57" t="s">
        <v>7745</v>
      </c>
    </row>
    <row r="2800" spans="1:17" x14ac:dyDescent="0.25">
      <c r="A2800" s="58">
        <v>2698</v>
      </c>
      <c r="B2800" s="57" t="s">
        <v>1603</v>
      </c>
      <c r="C2800" s="57" t="s">
        <v>24</v>
      </c>
      <c r="D2800" s="57" t="s">
        <v>1604</v>
      </c>
      <c r="E2800" s="57" t="s">
        <v>7742</v>
      </c>
      <c r="F2800" s="57" t="s">
        <v>1605</v>
      </c>
      <c r="G2800" s="57" t="s">
        <v>14</v>
      </c>
      <c r="H2800" s="57" t="s">
        <v>15</v>
      </c>
      <c r="I2800" s="57" t="str">
        <f>_xlfn.CONCAT(O2800,E2800,P2800,D2800,P2800,Q2800)</f>
        <v>('biosphere3','4c097625-506e-4dfc-a170-75fda90cf7cb')</v>
      </c>
      <c r="J2800" s="57" t="str">
        <f>_xlfn.CONCAT(F2800,C2800)</f>
        <v>Nitrogen fluoride('air', 'low population density, long-term')</v>
      </c>
      <c r="K2800" s="57" t="b">
        <f>EXACT(F2800,bioshpere3_emission!E2800)</f>
        <v>1</v>
      </c>
      <c r="L2800" s="57" t="b">
        <f>EXACT(C2800,bioshpere3_emission!C2800)</f>
        <v>1</v>
      </c>
      <c r="M2800" s="57" t="b">
        <f>EXACT(B2800,bioshpere3_emission!B2800)</f>
        <v>1</v>
      </c>
      <c r="N2800" s="57" t="b">
        <f>EXACT(J2800,bioshpere3_emission!P2800)</f>
        <v>1</v>
      </c>
      <c r="O2800" s="57" t="s">
        <v>7743</v>
      </c>
      <c r="P2800" s="57" t="s">
        <v>7744</v>
      </c>
      <c r="Q2800" s="57" t="s">
        <v>7745</v>
      </c>
    </row>
    <row r="2801" spans="1:17" x14ac:dyDescent="0.25">
      <c r="A2801" s="58">
        <v>306</v>
      </c>
      <c r="B2801" s="57" t="s">
        <v>1603</v>
      </c>
      <c r="C2801" s="57" t="s">
        <v>31</v>
      </c>
      <c r="D2801" s="57" t="s">
        <v>2474</v>
      </c>
      <c r="E2801" s="57" t="s">
        <v>7742</v>
      </c>
      <c r="F2801" s="57" t="s">
        <v>1605</v>
      </c>
      <c r="G2801" s="57" t="s">
        <v>14</v>
      </c>
      <c r="H2801" s="57" t="s">
        <v>15</v>
      </c>
      <c r="I2801" s="57" t="str">
        <f>_xlfn.CONCAT(O2801,E2801,P2801,D2801,P2801,Q2801)</f>
        <v>('biosphere3','fdf090d7-ee05-4f33-8b7f-5504c718c3cd')</v>
      </c>
      <c r="J2801" s="57" t="str">
        <f>_xlfn.CONCAT(F2801,C2801)</f>
        <v>Nitrogen fluoride('air', 'lower stratosphere + upper troposphere')</v>
      </c>
      <c r="K2801" s="57" t="b">
        <f>EXACT(F2801,bioshpere3_emission!E2801)</f>
        <v>1</v>
      </c>
      <c r="L2801" s="57" t="b">
        <f>EXACT(C2801,bioshpere3_emission!C2801)</f>
        <v>1</v>
      </c>
      <c r="M2801" s="57" t="b">
        <f>EXACT(B2801,bioshpere3_emission!B2801)</f>
        <v>1</v>
      </c>
      <c r="N2801" s="57" t="b">
        <f>EXACT(J2801,bioshpere3_emission!P2801)</f>
        <v>1</v>
      </c>
      <c r="O2801" s="57" t="s">
        <v>7743</v>
      </c>
      <c r="P2801" s="57" t="s">
        <v>7744</v>
      </c>
      <c r="Q2801" s="57" t="s">
        <v>7745</v>
      </c>
    </row>
    <row r="2802" spans="1:17" x14ac:dyDescent="0.25">
      <c r="A2802" s="58">
        <v>4171</v>
      </c>
      <c r="B2802" s="57" t="s">
        <v>1603</v>
      </c>
      <c r="C2802" s="57" t="s">
        <v>27</v>
      </c>
      <c r="D2802" s="57" t="s">
        <v>5862</v>
      </c>
      <c r="E2802" s="57" t="s">
        <v>7742</v>
      </c>
      <c r="F2802" s="57" t="s">
        <v>1605</v>
      </c>
      <c r="G2802" s="57" t="s">
        <v>14</v>
      </c>
      <c r="H2802" s="57" t="s">
        <v>15</v>
      </c>
      <c r="I2802" s="57" t="str">
        <f>_xlfn.CONCAT(O2802,E2802,P2802,D2802,P2802,Q2802)</f>
        <v>('biosphere3','f8cf5fd7-9f94-4870-9e6a-768deae9b766')</v>
      </c>
      <c r="J2802" s="57" t="str">
        <f>_xlfn.CONCAT(F2802,C2802)</f>
        <v>Nitrogen fluoride('air', 'non-urban air or from high stacks')</v>
      </c>
      <c r="K2802" s="57" t="b">
        <f>EXACT(F2802,bioshpere3_emission!E2802)</f>
        <v>1</v>
      </c>
      <c r="L2802" s="57" t="b">
        <f>EXACT(C2802,bioshpere3_emission!C2802)</f>
        <v>1</v>
      </c>
      <c r="M2802" s="57" t="b">
        <f>EXACT(B2802,bioshpere3_emission!B2802)</f>
        <v>1</v>
      </c>
      <c r="N2802" s="57" t="b">
        <f>EXACT(J2802,bioshpere3_emission!P2802)</f>
        <v>1</v>
      </c>
      <c r="O2802" s="57" t="s">
        <v>7743</v>
      </c>
      <c r="P2802" s="57" t="s">
        <v>7744</v>
      </c>
      <c r="Q2802" s="57" t="s">
        <v>7745</v>
      </c>
    </row>
    <row r="2803" spans="1:17" x14ac:dyDescent="0.25">
      <c r="A2803" s="58">
        <v>2220</v>
      </c>
      <c r="B2803" s="57" t="s">
        <v>1603</v>
      </c>
      <c r="C2803" s="57" t="s">
        <v>44</v>
      </c>
      <c r="D2803" s="57" t="s">
        <v>5938</v>
      </c>
      <c r="E2803" s="57" t="s">
        <v>7742</v>
      </c>
      <c r="F2803" s="57" t="s">
        <v>1605</v>
      </c>
      <c r="G2803" s="57" t="s">
        <v>14</v>
      </c>
      <c r="H2803" s="57" t="s">
        <v>15</v>
      </c>
      <c r="I2803" s="57" t="str">
        <f>_xlfn.CONCAT(O2803,E2803,P2803,D2803,P2803,Q2803)</f>
        <v>('biosphere3','1fdc280a-34d3-4513-b110-3f526b17c443')</v>
      </c>
      <c r="J2803" s="57" t="str">
        <f>_xlfn.CONCAT(F2803,C2803)</f>
        <v>Nitrogen fluoride('air', 'urban air close to ground')</v>
      </c>
      <c r="K2803" s="57" t="b">
        <f>EXACT(F2803,bioshpere3_emission!E2803)</f>
        <v>1</v>
      </c>
      <c r="L2803" s="57" t="b">
        <f>EXACT(C2803,bioshpere3_emission!C2803)</f>
        <v>1</v>
      </c>
      <c r="M2803" s="57" t="b">
        <f>EXACT(B2803,bioshpere3_emission!B2803)</f>
        <v>1</v>
      </c>
      <c r="N2803" s="57" t="b">
        <f>EXACT(J2803,bioshpere3_emission!P2803)</f>
        <v>1</v>
      </c>
      <c r="O2803" s="57" t="s">
        <v>7743</v>
      </c>
      <c r="P2803" s="57" t="s">
        <v>7744</v>
      </c>
      <c r="Q2803" s="57" t="s">
        <v>7745</v>
      </c>
    </row>
    <row r="2804" spans="1:17" x14ac:dyDescent="0.25">
      <c r="A2804" s="58">
        <v>4034</v>
      </c>
      <c r="B2804" s="57" t="s">
        <v>1603</v>
      </c>
      <c r="C2804" s="57" t="s">
        <v>190</v>
      </c>
      <c r="D2804" s="57" t="s">
        <v>5922</v>
      </c>
      <c r="E2804" s="57" t="s">
        <v>7742</v>
      </c>
      <c r="F2804" s="57" t="s">
        <v>1605</v>
      </c>
      <c r="G2804" s="57" t="s">
        <v>14</v>
      </c>
      <c r="H2804" s="57" t="s">
        <v>15</v>
      </c>
      <c r="I2804" s="57" t="str">
        <f>_xlfn.CONCAT(O2804,E2804,P2804,D2804,P2804,Q2804)</f>
        <v>('biosphere3','e79e03c3-5b19-45f6-b3f3-bf710c6663d2')</v>
      </c>
      <c r="J2804" s="57" t="str">
        <f>_xlfn.CONCAT(F2804,C2804)</f>
        <v>Nitrogen fluoride('air',)</v>
      </c>
      <c r="K2804" s="57" t="b">
        <f>EXACT(F2804,bioshpere3_emission!E2804)</f>
        <v>1</v>
      </c>
      <c r="L2804" s="57" t="b">
        <f>EXACT(C2804,bioshpere3_emission!C2804)</f>
        <v>1</v>
      </c>
      <c r="M2804" s="57" t="b">
        <f>EXACT(B2804,bioshpere3_emission!B2804)</f>
        <v>1</v>
      </c>
      <c r="N2804" s="57" t="b">
        <f>EXACT(J2804,bioshpere3_emission!P2804)</f>
        <v>1</v>
      </c>
      <c r="O2804" s="57" t="s">
        <v>7743</v>
      </c>
      <c r="P2804" s="57" t="s">
        <v>7744</v>
      </c>
      <c r="Q2804" s="57" t="s">
        <v>7745</v>
      </c>
    </row>
    <row r="2805" spans="1:17" x14ac:dyDescent="0.25">
      <c r="A2805" s="58">
        <v>1056</v>
      </c>
      <c r="B2805" s="57" t="s">
        <v>1721</v>
      </c>
      <c r="C2805" s="57" t="s">
        <v>24</v>
      </c>
      <c r="D2805" s="57" t="s">
        <v>1792</v>
      </c>
      <c r="E2805" s="57" t="s">
        <v>7742</v>
      </c>
      <c r="F2805" s="57" t="s">
        <v>1723</v>
      </c>
      <c r="G2805" s="57" t="s">
        <v>14</v>
      </c>
      <c r="H2805" s="57" t="s">
        <v>15</v>
      </c>
      <c r="I2805" s="57" t="str">
        <f>_xlfn.CONCAT(O2805,E2805,P2805,D2805,P2805,Q2805)</f>
        <v>('biosphere3','9115356e-a534-4329-9ec6-d9208720241b')</v>
      </c>
      <c r="J2805" s="57" t="str">
        <f>_xlfn.CONCAT(F2805,C2805)</f>
        <v>Nitrogen oxides('air', 'low population density, long-term')</v>
      </c>
      <c r="K2805" s="57" t="b">
        <f>EXACT(F2805,bioshpere3_emission!E2805)</f>
        <v>1</v>
      </c>
      <c r="L2805" s="57" t="b">
        <f>EXACT(C2805,bioshpere3_emission!C2805)</f>
        <v>1</v>
      </c>
      <c r="M2805" s="57" t="b">
        <f>EXACT(B2805,bioshpere3_emission!B2805)</f>
        <v>1</v>
      </c>
      <c r="N2805" s="57" t="b">
        <f>EXACT(J2805,bioshpere3_emission!P2805)</f>
        <v>1</v>
      </c>
      <c r="O2805" s="57" t="s">
        <v>7743</v>
      </c>
      <c r="P2805" s="57" t="s">
        <v>7744</v>
      </c>
      <c r="Q2805" s="57" t="s">
        <v>7745</v>
      </c>
    </row>
    <row r="2806" spans="1:17" x14ac:dyDescent="0.25">
      <c r="A2806" s="58">
        <v>4103</v>
      </c>
      <c r="B2806" s="57" t="s">
        <v>1721</v>
      </c>
      <c r="C2806" s="57" t="s">
        <v>31</v>
      </c>
      <c r="D2806" s="57" t="s">
        <v>3592</v>
      </c>
      <c r="E2806" s="57" t="s">
        <v>7742</v>
      </c>
      <c r="F2806" s="57" t="s">
        <v>1723</v>
      </c>
      <c r="G2806" s="57" t="s">
        <v>14</v>
      </c>
      <c r="H2806" s="57" t="s">
        <v>15</v>
      </c>
      <c r="I2806" s="57" t="str">
        <f>_xlfn.CONCAT(O2806,E2806,P2806,D2806,P2806,Q2806)</f>
        <v>('biosphere3','4841a0fe-c250-4a39-94a1-1bc31426c0f1')</v>
      </c>
      <c r="J2806" s="57" t="str">
        <f>_xlfn.CONCAT(F2806,C2806)</f>
        <v>Nitrogen oxides('air', 'lower stratosphere + upper troposphere')</v>
      </c>
      <c r="K2806" s="57" t="b">
        <f>EXACT(F2806,bioshpere3_emission!E2806)</f>
        <v>1</v>
      </c>
      <c r="L2806" s="57" t="b">
        <f>EXACT(C2806,bioshpere3_emission!C2806)</f>
        <v>1</v>
      </c>
      <c r="M2806" s="57" t="b">
        <f>EXACT(B2806,bioshpere3_emission!B2806)</f>
        <v>1</v>
      </c>
      <c r="N2806" s="57" t="b">
        <f>EXACT(J2806,bioshpere3_emission!P2806)</f>
        <v>1</v>
      </c>
      <c r="O2806" s="57" t="s">
        <v>7743</v>
      </c>
      <c r="P2806" s="57" t="s">
        <v>7744</v>
      </c>
      <c r="Q2806" s="57" t="s">
        <v>7745</v>
      </c>
    </row>
    <row r="2807" spans="1:17" x14ac:dyDescent="0.25">
      <c r="A2807" s="58">
        <v>3768</v>
      </c>
      <c r="B2807" s="57" t="s">
        <v>1721</v>
      </c>
      <c r="C2807" s="57" t="s">
        <v>27</v>
      </c>
      <c r="D2807" s="57" t="s">
        <v>1722</v>
      </c>
      <c r="E2807" s="57" t="s">
        <v>7742</v>
      </c>
      <c r="F2807" s="57" t="s">
        <v>1723</v>
      </c>
      <c r="G2807" s="57" t="s">
        <v>14</v>
      </c>
      <c r="H2807" s="57" t="s">
        <v>15</v>
      </c>
      <c r="I2807" s="57" t="str">
        <f>_xlfn.CONCAT(O2807,E2807,P2807,D2807,P2807,Q2807)</f>
        <v>('biosphere3','77357947-ccc5-438e-9996-95e65e1e1bce')</v>
      </c>
      <c r="J2807" s="57" t="str">
        <f>_xlfn.CONCAT(F2807,C2807)</f>
        <v>Nitrogen oxides('air', 'non-urban air or from high stacks')</v>
      </c>
      <c r="K2807" s="57" t="b">
        <f>EXACT(F2807,bioshpere3_emission!E2807)</f>
        <v>1</v>
      </c>
      <c r="L2807" s="57" t="b">
        <f>EXACT(C2807,bioshpere3_emission!C2807)</f>
        <v>1</v>
      </c>
      <c r="M2807" s="57" t="b">
        <f>EXACT(B2807,bioshpere3_emission!B2807)</f>
        <v>1</v>
      </c>
      <c r="N2807" s="57" t="b">
        <f>EXACT(J2807,bioshpere3_emission!P2807)</f>
        <v>1</v>
      </c>
      <c r="O2807" s="57" t="s">
        <v>7743</v>
      </c>
      <c r="P2807" s="57" t="s">
        <v>7744</v>
      </c>
      <c r="Q2807" s="57" t="s">
        <v>7745</v>
      </c>
    </row>
    <row r="2808" spans="1:17" x14ac:dyDescent="0.25">
      <c r="A2808" s="58">
        <v>1807</v>
      </c>
      <c r="B2808" s="57" t="s">
        <v>1721</v>
      </c>
      <c r="C2808" s="57" t="s">
        <v>44</v>
      </c>
      <c r="D2808" s="57" t="s">
        <v>2491</v>
      </c>
      <c r="E2808" s="57" t="s">
        <v>7742</v>
      </c>
      <c r="F2808" s="57" t="s">
        <v>1723</v>
      </c>
      <c r="G2808" s="57" t="s">
        <v>14</v>
      </c>
      <c r="H2808" s="57" t="s">
        <v>15</v>
      </c>
      <c r="I2808" s="57" t="str">
        <f>_xlfn.CONCAT(O2808,E2808,P2808,D2808,P2808,Q2808)</f>
        <v>('biosphere3','d068f3e2-b033-417b-a359-ca4f25da9731')</v>
      </c>
      <c r="J2808" s="57" t="str">
        <f>_xlfn.CONCAT(F2808,C2808)</f>
        <v>Nitrogen oxides('air', 'urban air close to ground')</v>
      </c>
      <c r="K2808" s="57" t="b">
        <f>EXACT(F2808,bioshpere3_emission!E2808)</f>
        <v>1</v>
      </c>
      <c r="L2808" s="57" t="b">
        <f>EXACT(C2808,bioshpere3_emission!C2808)</f>
        <v>1</v>
      </c>
      <c r="M2808" s="57" t="b">
        <f>EXACT(B2808,bioshpere3_emission!B2808)</f>
        <v>1</v>
      </c>
      <c r="N2808" s="57" t="b">
        <f>EXACT(J2808,bioshpere3_emission!P2808)</f>
        <v>1</v>
      </c>
      <c r="O2808" s="57" t="s">
        <v>7743</v>
      </c>
      <c r="P2808" s="57" t="s">
        <v>7744</v>
      </c>
      <c r="Q2808" s="57" t="s">
        <v>7745</v>
      </c>
    </row>
    <row r="2809" spans="1:17" x14ac:dyDescent="0.25">
      <c r="A2809" s="58">
        <v>4365</v>
      </c>
      <c r="B2809" s="57" t="s">
        <v>1721</v>
      </c>
      <c r="C2809" s="57" t="s">
        <v>190</v>
      </c>
      <c r="D2809" s="57" t="s">
        <v>3330</v>
      </c>
      <c r="E2809" s="57" t="s">
        <v>7742</v>
      </c>
      <c r="F2809" s="57" t="s">
        <v>1723</v>
      </c>
      <c r="G2809" s="57" t="s">
        <v>14</v>
      </c>
      <c r="H2809" s="57" t="s">
        <v>15</v>
      </c>
      <c r="I2809" s="57" t="str">
        <f>_xlfn.CONCAT(O2809,E2809,P2809,D2809,P2809,Q2809)</f>
        <v>('biosphere3','c1b91234-6f24-417b-8309-46111d09c457')</v>
      </c>
      <c r="J2809" s="57" t="str">
        <f>_xlfn.CONCAT(F2809,C2809)</f>
        <v>Nitrogen oxides('air',)</v>
      </c>
      <c r="K2809" s="57" t="b">
        <f>EXACT(F2809,bioshpere3_emission!E2809)</f>
        <v>1</v>
      </c>
      <c r="L2809" s="57" t="b">
        <f>EXACT(C2809,bioshpere3_emission!C2809)</f>
        <v>1</v>
      </c>
      <c r="M2809" s="57" t="b">
        <f>EXACT(B2809,bioshpere3_emission!B2809)</f>
        <v>1</v>
      </c>
      <c r="N2809" s="57" t="b">
        <f>EXACT(J2809,bioshpere3_emission!P2809)</f>
        <v>1</v>
      </c>
      <c r="O2809" s="57" t="s">
        <v>7743</v>
      </c>
      <c r="P2809" s="57" t="s">
        <v>7744</v>
      </c>
      <c r="Q2809" s="57" t="s">
        <v>7745</v>
      </c>
    </row>
    <row r="2810" spans="1:17" x14ac:dyDescent="0.25">
      <c r="A2810" s="58">
        <v>324</v>
      </c>
      <c r="B2810" s="57" t="s">
        <v>900</v>
      </c>
      <c r="C2810" s="57" t="s">
        <v>190</v>
      </c>
      <c r="D2810" s="57" t="s">
        <v>5884</v>
      </c>
      <c r="E2810" s="57" t="s">
        <v>7742</v>
      </c>
      <c r="F2810" s="57" t="s">
        <v>902</v>
      </c>
      <c r="G2810" s="57" t="s">
        <v>14</v>
      </c>
      <c r="H2810" s="57" t="s">
        <v>15</v>
      </c>
      <c r="I2810" s="57" t="str">
        <f>_xlfn.CONCAT(O2810,E2810,P2810,D2810,P2810,Q2810)</f>
        <v>('biosphere3','e5ea66ee-28e2-4e9b-9a25-4414551d821c')</v>
      </c>
      <c r="J2810" s="57" t="str">
        <f>_xlfn.CONCAT(F2810,C2810)</f>
        <v>Nitrogen('air',)</v>
      </c>
      <c r="K2810" s="57" t="b">
        <f>EXACT(F2810,bioshpere3_emission!E2810)</f>
        <v>1</v>
      </c>
      <c r="L2810" s="57" t="b">
        <f>EXACT(C2810,bioshpere3_emission!C2810)</f>
        <v>1</v>
      </c>
      <c r="M2810" s="57" t="b">
        <f>EXACT(B2810,bioshpere3_emission!B2810)</f>
        <v>1</v>
      </c>
      <c r="N2810" s="57" t="b">
        <f>EXACT(J2810,bioshpere3_emission!P2810)</f>
        <v>1</v>
      </c>
      <c r="O2810" s="57" t="s">
        <v>7743</v>
      </c>
      <c r="P2810" s="57" t="s">
        <v>7744</v>
      </c>
      <c r="Q2810" s="57" t="s">
        <v>7745</v>
      </c>
    </row>
    <row r="2811" spans="1:17" x14ac:dyDescent="0.25">
      <c r="A2811" s="58">
        <v>3425</v>
      </c>
      <c r="B2811" s="57" t="s">
        <v>900</v>
      </c>
      <c r="C2811" s="57" t="s">
        <v>52</v>
      </c>
      <c r="D2811" s="57" t="s">
        <v>4568</v>
      </c>
      <c r="E2811" s="57" t="s">
        <v>7742</v>
      </c>
      <c r="F2811" s="57" t="s">
        <v>902</v>
      </c>
      <c r="G2811" s="57" t="s">
        <v>38</v>
      </c>
      <c r="H2811" s="57" t="s">
        <v>15</v>
      </c>
      <c r="I2811" s="57" t="str">
        <f>_xlfn.CONCAT(O2811,E2811,P2811,D2811,P2811,Q2811)</f>
        <v>('biosphere3','e3f5fd63-7dcb-41f1-9b8a-a48a8d68bc65')</v>
      </c>
      <c r="J2811" s="57" t="str">
        <f>_xlfn.CONCAT(F2811,C2811)</f>
        <v>Nitrogen('natural resource', 'in air')</v>
      </c>
      <c r="K2811" s="57" t="b">
        <f>EXACT(F2811,bioshpere3_emission!E2811)</f>
        <v>1</v>
      </c>
      <c r="L2811" s="57" t="b">
        <f>EXACT(C2811,bioshpere3_emission!C2811)</f>
        <v>1</v>
      </c>
      <c r="M2811" s="57" t="b">
        <f>EXACT(B2811,bioshpere3_emission!B2811)</f>
        <v>1</v>
      </c>
      <c r="N2811" s="57" t="b">
        <f>EXACT(J2811,bioshpere3_emission!P2811)</f>
        <v>1</v>
      </c>
      <c r="O2811" s="57" t="s">
        <v>7743</v>
      </c>
      <c r="P2811" s="57" t="s">
        <v>7744</v>
      </c>
      <c r="Q2811" s="57" t="s">
        <v>7745</v>
      </c>
    </row>
    <row r="2812" spans="1:17" x14ac:dyDescent="0.25">
      <c r="A2812" s="58">
        <v>3244</v>
      </c>
      <c r="B2812" s="57" t="s">
        <v>900</v>
      </c>
      <c r="C2812" s="57" t="s">
        <v>17</v>
      </c>
      <c r="D2812" s="57" t="s">
        <v>1875</v>
      </c>
      <c r="E2812" s="57" t="s">
        <v>7742</v>
      </c>
      <c r="F2812" s="57" t="s">
        <v>902</v>
      </c>
      <c r="G2812" s="57" t="s">
        <v>14</v>
      </c>
      <c r="H2812" s="57" t="s">
        <v>15</v>
      </c>
      <c r="I2812" s="57" t="str">
        <f>_xlfn.CONCAT(O2812,E2812,P2812,D2812,P2812,Q2812)</f>
        <v>('biosphere3','7ce704ce-2a44-448b-b198-f00bf5928b4b')</v>
      </c>
      <c r="J2812" s="57" t="str">
        <f>_xlfn.CONCAT(F2812,C2812)</f>
        <v>Nitrogen('soil', 'agricultural')</v>
      </c>
      <c r="K2812" s="57" t="b">
        <f>EXACT(F2812,bioshpere3_emission!E2812)</f>
        <v>1</v>
      </c>
      <c r="L2812" s="57" t="b">
        <f>EXACT(C2812,bioshpere3_emission!C2812)</f>
        <v>1</v>
      </c>
      <c r="M2812" s="57" t="b">
        <f>EXACT(B2812,bioshpere3_emission!B2812)</f>
        <v>1</v>
      </c>
      <c r="N2812" s="57" t="b">
        <f>EXACT(J2812,bioshpere3_emission!P2812)</f>
        <v>1</v>
      </c>
      <c r="O2812" s="57" t="s">
        <v>7743</v>
      </c>
      <c r="P2812" s="57" t="s">
        <v>7744</v>
      </c>
      <c r="Q2812" s="57" t="s">
        <v>7745</v>
      </c>
    </row>
    <row r="2813" spans="1:17" x14ac:dyDescent="0.25">
      <c r="A2813" s="58">
        <v>455</v>
      </c>
      <c r="B2813" s="57" t="s">
        <v>900</v>
      </c>
      <c r="C2813" s="57" t="s">
        <v>143</v>
      </c>
      <c r="D2813" s="57" t="s">
        <v>2429</v>
      </c>
      <c r="E2813" s="57" t="s">
        <v>7742</v>
      </c>
      <c r="F2813" s="57" t="s">
        <v>902</v>
      </c>
      <c r="G2813" s="57" t="s">
        <v>14</v>
      </c>
      <c r="H2813" s="57" t="s">
        <v>15</v>
      </c>
      <c r="I2813" s="57" t="str">
        <f>_xlfn.CONCAT(O2813,E2813,P2813,D2813,P2813,Q2813)</f>
        <v>('biosphere3','994129c0-37ba-464f-a222-a8231715dae2')</v>
      </c>
      <c r="J2813" s="57" t="str">
        <f>_xlfn.CONCAT(F2813,C2813)</f>
        <v>Nitrogen('soil', 'forestry')</v>
      </c>
      <c r="K2813" s="57" t="b">
        <f>EXACT(F2813,bioshpere3_emission!E2813)</f>
        <v>1</v>
      </c>
      <c r="L2813" s="57" t="b">
        <f>EXACT(C2813,bioshpere3_emission!C2813)</f>
        <v>1</v>
      </c>
      <c r="M2813" s="57" t="b">
        <f>EXACT(B2813,bioshpere3_emission!B2813)</f>
        <v>1</v>
      </c>
      <c r="N2813" s="57" t="b">
        <f>EXACT(J2813,bioshpere3_emission!P2813)</f>
        <v>1</v>
      </c>
      <c r="O2813" s="57" t="s">
        <v>7743</v>
      </c>
      <c r="P2813" s="57" t="s">
        <v>7744</v>
      </c>
      <c r="Q2813" s="57" t="s">
        <v>7745</v>
      </c>
    </row>
    <row r="2814" spans="1:17" x14ac:dyDescent="0.25">
      <c r="A2814" s="58">
        <v>863</v>
      </c>
      <c r="B2814" s="57" t="s">
        <v>900</v>
      </c>
      <c r="C2814" s="57" t="s">
        <v>200</v>
      </c>
      <c r="D2814" s="57" t="s">
        <v>3807</v>
      </c>
      <c r="E2814" s="57" t="s">
        <v>7742</v>
      </c>
      <c r="F2814" s="57" t="s">
        <v>902</v>
      </c>
      <c r="G2814" s="57" t="s">
        <v>14</v>
      </c>
      <c r="H2814" s="57" t="s">
        <v>15</v>
      </c>
      <c r="I2814" s="57" t="str">
        <f>_xlfn.CONCAT(O2814,E2814,P2814,D2814,P2814,Q2814)</f>
        <v>('biosphere3','eadc37a4-8b1e-4dd2-8f4a-39d89d5f39ba')</v>
      </c>
      <c r="J2814" s="57" t="str">
        <f>_xlfn.CONCAT(F2814,C2814)</f>
        <v>Nitrogen('soil', 'industrial')</v>
      </c>
      <c r="K2814" s="57" t="b">
        <f>EXACT(F2814,bioshpere3_emission!E2814)</f>
        <v>1</v>
      </c>
      <c r="L2814" s="57" t="b">
        <f>EXACT(C2814,bioshpere3_emission!C2814)</f>
        <v>1</v>
      </c>
      <c r="M2814" s="57" t="b">
        <f>EXACT(B2814,bioshpere3_emission!B2814)</f>
        <v>1</v>
      </c>
      <c r="N2814" s="57" t="b">
        <f>EXACT(J2814,bioshpere3_emission!P2814)</f>
        <v>1</v>
      </c>
      <c r="O2814" s="57" t="s">
        <v>7743</v>
      </c>
      <c r="P2814" s="57" t="s">
        <v>7744</v>
      </c>
      <c r="Q2814" s="57" t="s">
        <v>7745</v>
      </c>
    </row>
    <row r="2815" spans="1:17" x14ac:dyDescent="0.25">
      <c r="A2815" s="58">
        <v>2166</v>
      </c>
      <c r="B2815" s="57" t="s">
        <v>900</v>
      </c>
      <c r="C2815" s="57" t="s">
        <v>389</v>
      </c>
      <c r="D2815" s="57" t="s">
        <v>4222</v>
      </c>
      <c r="E2815" s="57" t="s">
        <v>7742</v>
      </c>
      <c r="F2815" s="57" t="s">
        <v>902</v>
      </c>
      <c r="G2815" s="57" t="s">
        <v>14</v>
      </c>
      <c r="H2815" s="57" t="s">
        <v>15</v>
      </c>
      <c r="I2815" s="57" t="str">
        <f>_xlfn.CONCAT(O2815,E2815,P2815,D2815,P2815,Q2815)</f>
        <v>('biosphere3','b748f6f1-7061-4243-89c7-3f2d01dcec07')</v>
      </c>
      <c r="J2815" s="57" t="str">
        <f>_xlfn.CONCAT(F2815,C2815)</f>
        <v>Nitrogen('soil',)</v>
      </c>
      <c r="K2815" s="57" t="b">
        <f>EXACT(F2815,bioshpere3_emission!E2815)</f>
        <v>1</v>
      </c>
      <c r="L2815" s="57" t="b">
        <f>EXACT(C2815,bioshpere3_emission!C2815)</f>
        <v>1</v>
      </c>
      <c r="M2815" s="57" t="b">
        <f>EXACT(B2815,bioshpere3_emission!B2815)</f>
        <v>1</v>
      </c>
      <c r="N2815" s="57" t="b">
        <f>EXACT(J2815,bioshpere3_emission!P2815)</f>
        <v>1</v>
      </c>
      <c r="O2815" s="57" t="s">
        <v>7743</v>
      </c>
      <c r="P2815" s="57" t="s">
        <v>7744</v>
      </c>
      <c r="Q2815" s="57" t="s">
        <v>7745</v>
      </c>
    </row>
    <row r="2816" spans="1:17" x14ac:dyDescent="0.25">
      <c r="A2816" s="58">
        <v>3734</v>
      </c>
      <c r="B2816" s="57" t="s">
        <v>900</v>
      </c>
      <c r="C2816" s="57" t="s">
        <v>71</v>
      </c>
      <c r="D2816" s="57" t="s">
        <v>3294</v>
      </c>
      <c r="E2816" s="57" t="s">
        <v>7742</v>
      </c>
      <c r="F2816" s="57" t="s">
        <v>902</v>
      </c>
      <c r="G2816" s="57" t="s">
        <v>14</v>
      </c>
      <c r="H2816" s="57" t="s">
        <v>15</v>
      </c>
      <c r="I2816" s="57" t="str">
        <f>_xlfn.CONCAT(O2816,E2816,P2816,D2816,P2816,Q2816)</f>
        <v>('biosphere3','0c150bb4-fd1a-43f8-b6c9-5dfda8dadb6c')</v>
      </c>
      <c r="J2816" s="57" t="str">
        <f>_xlfn.CONCAT(F2816,C2816)</f>
        <v>Nitrogen('water', 'ground-')</v>
      </c>
      <c r="K2816" s="57" t="b">
        <f>EXACT(F2816,bioshpere3_emission!E2816)</f>
        <v>1</v>
      </c>
      <c r="L2816" s="57" t="b">
        <f>EXACT(C2816,bioshpere3_emission!C2816)</f>
        <v>1</v>
      </c>
      <c r="M2816" s="57" t="b">
        <f>EXACT(B2816,bioshpere3_emission!B2816)</f>
        <v>1</v>
      </c>
      <c r="N2816" s="57" t="b">
        <f>EXACT(J2816,bioshpere3_emission!P2816)</f>
        <v>1</v>
      </c>
      <c r="O2816" s="57" t="s">
        <v>7743</v>
      </c>
      <c r="P2816" s="57" t="s">
        <v>7744</v>
      </c>
      <c r="Q2816" s="57" t="s">
        <v>7745</v>
      </c>
    </row>
    <row r="2817" spans="1:17" x14ac:dyDescent="0.25">
      <c r="A2817" s="58">
        <v>3486</v>
      </c>
      <c r="B2817" s="57" t="s">
        <v>900</v>
      </c>
      <c r="C2817" s="57" t="s">
        <v>100</v>
      </c>
      <c r="D2817" s="57" t="s">
        <v>3628</v>
      </c>
      <c r="E2817" s="57" t="s">
        <v>7742</v>
      </c>
      <c r="F2817" s="57" t="s">
        <v>902</v>
      </c>
      <c r="G2817" s="57" t="s">
        <v>14</v>
      </c>
      <c r="H2817" s="57" t="s">
        <v>15</v>
      </c>
      <c r="I2817" s="57" t="str">
        <f>_xlfn.CONCAT(O2817,E2817,P2817,D2817,P2817,Q2817)</f>
        <v>('biosphere3','42eeb663-34dc-4394-8a07-e4d8e45a7e2d')</v>
      </c>
      <c r="J2817" s="57" t="str">
        <f>_xlfn.CONCAT(F2817,C2817)</f>
        <v>Nitrogen('water', 'ground-, long-term')</v>
      </c>
      <c r="K2817" s="57" t="b">
        <f>EXACT(F2817,bioshpere3_emission!E2817)</f>
        <v>1</v>
      </c>
      <c r="L2817" s="57" t="b">
        <f>EXACT(C2817,bioshpere3_emission!C2817)</f>
        <v>1</v>
      </c>
      <c r="M2817" s="57" t="b">
        <f>EXACT(B2817,bioshpere3_emission!B2817)</f>
        <v>1</v>
      </c>
      <c r="N2817" s="57" t="b">
        <f>EXACT(J2817,bioshpere3_emission!P2817)</f>
        <v>1</v>
      </c>
      <c r="O2817" s="57" t="s">
        <v>7743</v>
      </c>
      <c r="P2817" s="57" t="s">
        <v>7744</v>
      </c>
      <c r="Q2817" s="57" t="s">
        <v>7745</v>
      </c>
    </row>
    <row r="2818" spans="1:17" x14ac:dyDescent="0.25">
      <c r="A2818" s="58">
        <v>2065</v>
      </c>
      <c r="B2818" s="57" t="s">
        <v>900</v>
      </c>
      <c r="C2818" s="57" t="s">
        <v>10</v>
      </c>
      <c r="D2818" s="57" t="s">
        <v>5692</v>
      </c>
      <c r="E2818" s="57" t="s">
        <v>7742</v>
      </c>
      <c r="F2818" s="57" t="s">
        <v>902</v>
      </c>
      <c r="G2818" s="57" t="s">
        <v>14</v>
      </c>
      <c r="H2818" s="57" t="s">
        <v>15</v>
      </c>
      <c r="I2818" s="57" t="str">
        <f>_xlfn.CONCAT(O2818,E2818,P2818,D2818,P2818,Q2818)</f>
        <v>('biosphere3','996829cc-2d40-418a-beda-7c50399952f9')</v>
      </c>
      <c r="J2818" s="57" t="str">
        <f>_xlfn.CONCAT(F2818,C2818)</f>
        <v>Nitrogen('water', 'ocean')</v>
      </c>
      <c r="K2818" s="57" t="b">
        <f>EXACT(F2818,bioshpere3_emission!E2818)</f>
        <v>1</v>
      </c>
      <c r="L2818" s="57" t="b">
        <f>EXACT(C2818,bioshpere3_emission!C2818)</f>
        <v>1</v>
      </c>
      <c r="M2818" s="57" t="b">
        <f>EXACT(B2818,bioshpere3_emission!B2818)</f>
        <v>1</v>
      </c>
      <c r="N2818" s="57" t="b">
        <f>EXACT(J2818,bioshpere3_emission!P2818)</f>
        <v>1</v>
      </c>
      <c r="O2818" s="57" t="s">
        <v>7743</v>
      </c>
      <c r="P2818" s="57" t="s">
        <v>7744</v>
      </c>
      <c r="Q2818" s="57" t="s">
        <v>7745</v>
      </c>
    </row>
    <row r="2819" spans="1:17" x14ac:dyDescent="0.25">
      <c r="A2819" s="58">
        <v>2474</v>
      </c>
      <c r="B2819" s="57" t="s">
        <v>900</v>
      </c>
      <c r="C2819" s="57" t="s">
        <v>91</v>
      </c>
      <c r="D2819" s="57" t="s">
        <v>1657</v>
      </c>
      <c r="E2819" s="57" t="s">
        <v>7742</v>
      </c>
      <c r="F2819" s="57" t="s">
        <v>902</v>
      </c>
      <c r="G2819" s="57" t="s">
        <v>14</v>
      </c>
      <c r="H2819" s="57" t="s">
        <v>15</v>
      </c>
      <c r="I2819" s="57" t="str">
        <f>_xlfn.CONCAT(O2819,E2819,P2819,D2819,P2819,Q2819)</f>
        <v>('biosphere3','ae70ca6c-807a-482b-9ddc-e449b4893fe3')</v>
      </c>
      <c r="J2819" s="57" t="str">
        <f>_xlfn.CONCAT(F2819,C2819)</f>
        <v>Nitrogen('water', 'surface water')</v>
      </c>
      <c r="K2819" s="57" t="b">
        <f>EXACT(F2819,bioshpere3_emission!E2819)</f>
        <v>1</v>
      </c>
      <c r="L2819" s="57" t="b">
        <f>EXACT(C2819,bioshpere3_emission!C2819)</f>
        <v>1</v>
      </c>
      <c r="M2819" s="57" t="b">
        <f>EXACT(B2819,bioshpere3_emission!B2819)</f>
        <v>1</v>
      </c>
      <c r="N2819" s="57" t="b">
        <f>EXACT(J2819,bioshpere3_emission!P2819)</f>
        <v>1</v>
      </c>
      <c r="O2819" s="57" t="s">
        <v>7743</v>
      </c>
      <c r="P2819" s="57" t="s">
        <v>7744</v>
      </c>
      <c r="Q2819" s="57" t="s">
        <v>7745</v>
      </c>
    </row>
    <row r="2820" spans="1:17" x14ac:dyDescent="0.25">
      <c r="A2820" s="58">
        <v>82</v>
      </c>
      <c r="B2820" s="57" t="s">
        <v>900</v>
      </c>
      <c r="C2820" s="57" t="s">
        <v>48</v>
      </c>
      <c r="D2820" s="57" t="s">
        <v>901</v>
      </c>
      <c r="E2820" s="57" t="s">
        <v>7742</v>
      </c>
      <c r="F2820" s="57" t="s">
        <v>902</v>
      </c>
      <c r="G2820" s="57" t="s">
        <v>14</v>
      </c>
      <c r="H2820" s="57" t="s">
        <v>15</v>
      </c>
      <c r="I2820" s="57" t="str">
        <f>_xlfn.CONCAT(O2820,E2820,P2820,D2820,P2820,Q2820)</f>
        <v>('biosphere3','dcfe0815-6fa3-4e1d-a55e-155b29904f1d')</v>
      </c>
      <c r="J2820" s="57" t="str">
        <f>_xlfn.CONCAT(F2820,C2820)</f>
        <v>Nitrogen('water',)</v>
      </c>
      <c r="K2820" s="57" t="b">
        <f>EXACT(F2820,bioshpere3_emission!E2820)</f>
        <v>1</v>
      </c>
      <c r="L2820" s="57" t="b">
        <f>EXACT(C2820,bioshpere3_emission!C2820)</f>
        <v>1</v>
      </c>
      <c r="M2820" s="57" t="b">
        <f>EXACT(B2820,bioshpere3_emission!B2820)</f>
        <v>1</v>
      </c>
      <c r="N2820" s="57" t="b">
        <f>EXACT(J2820,bioshpere3_emission!P2820)</f>
        <v>1</v>
      </c>
      <c r="O2820" s="57" t="s">
        <v>7743</v>
      </c>
      <c r="P2820" s="57" t="s">
        <v>7744</v>
      </c>
      <c r="Q2820" s="57" t="s">
        <v>7745</v>
      </c>
    </row>
    <row r="2821" spans="1:17" x14ac:dyDescent="0.25">
      <c r="A2821" s="58">
        <v>2249</v>
      </c>
      <c r="B2821" s="57" t="s">
        <v>900</v>
      </c>
      <c r="C2821" s="57" t="s">
        <v>71</v>
      </c>
      <c r="D2821" s="57" t="s">
        <v>5442</v>
      </c>
      <c r="E2821" s="57" t="s">
        <v>7742</v>
      </c>
      <c r="F2821" s="57" t="s">
        <v>1173</v>
      </c>
      <c r="G2821" s="57" t="s">
        <v>14</v>
      </c>
      <c r="H2821" s="57" t="s">
        <v>15</v>
      </c>
      <c r="I2821" s="57" t="str">
        <f>_xlfn.CONCAT(O2821,E2821,P2821,D2821,P2821,Q2821)</f>
        <v>('biosphere3','b646bb3e-65e2-4f85-8376-9408e94e4b59')</v>
      </c>
      <c r="J2821" s="57" t="str">
        <f>_xlfn.CONCAT(F2821,C2821)</f>
        <v>Nitrogen, organic bound('water', 'ground-')</v>
      </c>
      <c r="K2821" s="57" t="b">
        <f>EXACT(F2821,bioshpere3_emission!E2821)</f>
        <v>1</v>
      </c>
      <c r="L2821" s="57" t="b">
        <f>EXACT(C2821,bioshpere3_emission!C2821)</f>
        <v>1</v>
      </c>
      <c r="M2821" s="57" t="b">
        <f>EXACT(B2821,bioshpere3_emission!B2821)</f>
        <v>1</v>
      </c>
      <c r="N2821" s="57" t="b">
        <f>EXACT(J2821,bioshpere3_emission!P2821)</f>
        <v>1</v>
      </c>
      <c r="O2821" s="57" t="s">
        <v>7743</v>
      </c>
      <c r="P2821" s="57" t="s">
        <v>7744</v>
      </c>
      <c r="Q2821" s="57" t="s">
        <v>7745</v>
      </c>
    </row>
    <row r="2822" spans="1:17" x14ac:dyDescent="0.25">
      <c r="A2822" s="58">
        <v>587</v>
      </c>
      <c r="B2822" s="57" t="s">
        <v>900</v>
      </c>
      <c r="C2822" s="57" t="s">
        <v>100</v>
      </c>
      <c r="D2822" s="57" t="s">
        <v>4662</v>
      </c>
      <c r="E2822" s="57" t="s">
        <v>7742</v>
      </c>
      <c r="F2822" s="57" t="s">
        <v>1173</v>
      </c>
      <c r="G2822" s="57" t="s">
        <v>14</v>
      </c>
      <c r="H2822" s="57" t="s">
        <v>15</v>
      </c>
      <c r="I2822" s="57" t="str">
        <f>_xlfn.CONCAT(O2822,E2822,P2822,D2822,P2822,Q2822)</f>
        <v>('biosphere3','15cfc784-a719-4230-ad2e-f4104d56c427')</v>
      </c>
      <c r="J2822" s="57" t="str">
        <f>_xlfn.CONCAT(F2822,C2822)</f>
        <v>Nitrogen, organic bound('water', 'ground-, long-term')</v>
      </c>
      <c r="K2822" s="57" t="b">
        <f>EXACT(F2822,bioshpere3_emission!E2822)</f>
        <v>1</v>
      </c>
      <c r="L2822" s="57" t="b">
        <f>EXACT(C2822,bioshpere3_emission!C2822)</f>
        <v>1</v>
      </c>
      <c r="M2822" s="57" t="b">
        <f>EXACT(B2822,bioshpere3_emission!B2822)</f>
        <v>1</v>
      </c>
      <c r="N2822" s="57" t="b">
        <f>EXACT(J2822,bioshpere3_emission!P2822)</f>
        <v>1</v>
      </c>
      <c r="O2822" s="57" t="s">
        <v>7743</v>
      </c>
      <c r="P2822" s="57" t="s">
        <v>7744</v>
      </c>
      <c r="Q2822" s="57" t="s">
        <v>7745</v>
      </c>
    </row>
    <row r="2823" spans="1:17" x14ac:dyDescent="0.25">
      <c r="A2823" s="58">
        <v>1720</v>
      </c>
      <c r="B2823" s="57" t="s">
        <v>900</v>
      </c>
      <c r="C2823" s="57" t="s">
        <v>10</v>
      </c>
      <c r="D2823" s="57" t="s">
        <v>4111</v>
      </c>
      <c r="E2823" s="57" t="s">
        <v>7742</v>
      </c>
      <c r="F2823" s="57" t="s">
        <v>1173</v>
      </c>
      <c r="G2823" s="57" t="s">
        <v>14</v>
      </c>
      <c r="H2823" s="57" t="s">
        <v>15</v>
      </c>
      <c r="I2823" s="57" t="str">
        <f>_xlfn.CONCAT(O2823,E2823,P2823,D2823,P2823,Q2823)</f>
        <v>('biosphere3','77c7dcf8-1d10-4725-9f8f-bcdccaed0836')</v>
      </c>
      <c r="J2823" s="57" t="str">
        <f>_xlfn.CONCAT(F2823,C2823)</f>
        <v>Nitrogen, organic bound('water', 'ocean')</v>
      </c>
      <c r="K2823" s="57" t="b">
        <f>EXACT(F2823,bioshpere3_emission!E2823)</f>
        <v>1</v>
      </c>
      <c r="L2823" s="57" t="b">
        <f>EXACT(C2823,bioshpere3_emission!C2823)</f>
        <v>1</v>
      </c>
      <c r="M2823" s="57" t="b">
        <f>EXACT(B2823,bioshpere3_emission!B2823)</f>
        <v>1</v>
      </c>
      <c r="N2823" s="57" t="b">
        <f>EXACT(J2823,bioshpere3_emission!P2823)</f>
        <v>1</v>
      </c>
      <c r="O2823" s="57" t="s">
        <v>7743</v>
      </c>
      <c r="P2823" s="57" t="s">
        <v>7744</v>
      </c>
      <c r="Q2823" s="57" t="s">
        <v>7745</v>
      </c>
    </row>
    <row r="2824" spans="1:17" x14ac:dyDescent="0.25">
      <c r="A2824" s="58">
        <v>3357</v>
      </c>
      <c r="B2824" s="57" t="s">
        <v>900</v>
      </c>
      <c r="C2824" s="57" t="s">
        <v>91</v>
      </c>
      <c r="D2824" s="57" t="s">
        <v>6055</v>
      </c>
      <c r="E2824" s="57" t="s">
        <v>7742</v>
      </c>
      <c r="F2824" s="57" t="s">
        <v>1173</v>
      </c>
      <c r="G2824" s="57" t="s">
        <v>14</v>
      </c>
      <c r="H2824" s="57" t="s">
        <v>15</v>
      </c>
      <c r="I2824" s="57" t="str">
        <f>_xlfn.CONCAT(O2824,E2824,P2824,D2824,P2824,Q2824)</f>
        <v>('biosphere3','d43f7827-b47b-4652-8366-f370995fd206')</v>
      </c>
      <c r="J2824" s="57" t="str">
        <f>_xlfn.CONCAT(F2824,C2824)</f>
        <v>Nitrogen, organic bound('water', 'surface water')</v>
      </c>
      <c r="K2824" s="57" t="b">
        <f>EXACT(F2824,bioshpere3_emission!E2824)</f>
        <v>1</v>
      </c>
      <c r="L2824" s="57" t="b">
        <f>EXACT(C2824,bioshpere3_emission!C2824)</f>
        <v>1</v>
      </c>
      <c r="M2824" s="57" t="b">
        <f>EXACT(B2824,bioshpere3_emission!B2824)</f>
        <v>1</v>
      </c>
      <c r="N2824" s="57" t="b">
        <f>EXACT(J2824,bioshpere3_emission!P2824)</f>
        <v>1</v>
      </c>
      <c r="O2824" s="57" t="s">
        <v>7743</v>
      </c>
      <c r="P2824" s="57" t="s">
        <v>7744</v>
      </c>
      <c r="Q2824" s="57" t="s">
        <v>7745</v>
      </c>
    </row>
    <row r="2825" spans="1:17" x14ac:dyDescent="0.25">
      <c r="A2825" s="58">
        <v>1726</v>
      </c>
      <c r="B2825" s="57" t="s">
        <v>900</v>
      </c>
      <c r="C2825" s="57" t="s">
        <v>48</v>
      </c>
      <c r="D2825" s="57" t="s">
        <v>1172</v>
      </c>
      <c r="E2825" s="57" t="s">
        <v>7742</v>
      </c>
      <c r="F2825" s="57" t="s">
        <v>1173</v>
      </c>
      <c r="G2825" s="57" t="s">
        <v>14</v>
      </c>
      <c r="H2825" s="57" t="s">
        <v>15</v>
      </c>
      <c r="I2825" s="57" t="str">
        <f>_xlfn.CONCAT(O2825,E2825,P2825,D2825,P2825,Q2825)</f>
        <v>('biosphere3','a703733d-fabc-487b-826a-06c11ac4c0c6')</v>
      </c>
      <c r="J2825" s="57" t="str">
        <f>_xlfn.CONCAT(F2825,C2825)</f>
        <v>Nitrogen, organic bound('water',)</v>
      </c>
      <c r="K2825" s="57" t="b">
        <f>EXACT(F2825,bioshpere3_emission!E2825)</f>
        <v>1</v>
      </c>
      <c r="L2825" s="57" t="b">
        <f>EXACT(C2825,bioshpere3_emission!C2825)</f>
        <v>1</v>
      </c>
      <c r="M2825" s="57" t="b">
        <f>EXACT(B2825,bioshpere3_emission!B2825)</f>
        <v>1</v>
      </c>
      <c r="N2825" s="57" t="b">
        <f>EXACT(J2825,bioshpere3_emission!P2825)</f>
        <v>1</v>
      </c>
      <c r="O2825" s="57" t="s">
        <v>7743</v>
      </c>
      <c r="P2825" s="57" t="s">
        <v>7744</v>
      </c>
      <c r="Q2825" s="57" t="s">
        <v>7745</v>
      </c>
    </row>
    <row r="2826" spans="1:17" x14ac:dyDescent="0.25">
      <c r="A2826" s="58">
        <v>3788</v>
      </c>
      <c r="B2826" s="57" t="s">
        <v>2767</v>
      </c>
      <c r="C2826" s="57" t="s">
        <v>17</v>
      </c>
      <c r="D2826" s="57" t="s">
        <v>2768</v>
      </c>
      <c r="E2826" s="57" t="s">
        <v>7742</v>
      </c>
      <c r="F2826" s="57" t="s">
        <v>2769</v>
      </c>
      <c r="G2826" s="57" t="s">
        <v>14</v>
      </c>
      <c r="H2826" s="57" t="s">
        <v>15</v>
      </c>
      <c r="I2826" s="57" t="str">
        <f>_xlfn.CONCAT(O2826,E2826,P2826,D2826,P2826,Q2826)</f>
        <v>('biosphere3','90917976-dfa0-56d0-8937-fec6deaf00b4')</v>
      </c>
      <c r="J2826" s="57" t="str">
        <f>_xlfn.CONCAT(F2826,C2826)</f>
        <v>Nitrothal-isopropyl('soil', 'agricultural')</v>
      </c>
      <c r="K2826" s="57" t="b">
        <f>EXACT(F2826,bioshpere3_emission!E2826)</f>
        <v>1</v>
      </c>
      <c r="L2826" s="57" t="b">
        <f>EXACT(C2826,bioshpere3_emission!C2826)</f>
        <v>1</v>
      </c>
      <c r="M2826" s="57" t="b">
        <f>EXACT(B2826,bioshpere3_emission!B2826)</f>
        <v>1</v>
      </c>
      <c r="N2826" s="57" t="b">
        <f>EXACT(J2826,bioshpere3_emission!P2826)</f>
        <v>1</v>
      </c>
      <c r="O2826" s="57" t="s">
        <v>7743</v>
      </c>
      <c r="P2826" s="57" t="s">
        <v>7744</v>
      </c>
      <c r="Q2826" s="57" t="s">
        <v>7745</v>
      </c>
    </row>
    <row r="2827" spans="1:17" x14ac:dyDescent="0.25">
      <c r="A2827" s="58">
        <v>1786</v>
      </c>
      <c r="B2827" s="57" t="s">
        <v>7417</v>
      </c>
      <c r="C2827" s="57" t="s">
        <v>190</v>
      </c>
      <c r="D2827" s="57" t="s">
        <v>7789</v>
      </c>
      <c r="E2827" s="57" t="s">
        <v>7742</v>
      </c>
      <c r="F2827" s="57" t="s">
        <v>7418</v>
      </c>
      <c r="G2827" s="57" t="s">
        <v>14</v>
      </c>
      <c r="H2827" s="57" t="s">
        <v>15</v>
      </c>
      <c r="I2827" s="57" t="str">
        <f>_xlfn.CONCAT(O2827,E2827,P2827,D2827,P2827,Q2827)</f>
        <v>('biosphere3','bc97db5d-196f-4413-8d9b-ed5c8a0e0ce9')</v>
      </c>
      <c r="J2827" s="57" t="str">
        <f>_xlfn.CONCAT(F2827,C2827)</f>
        <v>N-methyl-2-pyrrolidone('air',)</v>
      </c>
      <c r="K2827" s="57" t="b">
        <f>EXACT(F2827,bioshpere3_emission!E2827)</f>
        <v>1</v>
      </c>
      <c r="L2827" s="57" t="b">
        <f>EXACT(C2827,bioshpere3_emission!C2827)</f>
        <v>1</v>
      </c>
      <c r="M2827" s="57" t="b">
        <f>EXACT(B2827,bioshpere3_emission!B2827)</f>
        <v>1</v>
      </c>
      <c r="N2827" s="57" t="b">
        <f>EXACT(J2827,bioshpere3_emission!P2827)</f>
        <v>1</v>
      </c>
      <c r="O2827" s="57" t="s">
        <v>7743</v>
      </c>
      <c r="P2827" s="57" t="s">
        <v>7744</v>
      </c>
      <c r="Q2827" s="57" t="s">
        <v>7745</v>
      </c>
    </row>
    <row r="2828" spans="1:17" x14ac:dyDescent="0.25">
      <c r="A2828" s="58">
        <v>226</v>
      </c>
      <c r="C2828" s="57" t="s">
        <v>24</v>
      </c>
      <c r="D2828" s="57" t="s">
        <v>5550</v>
      </c>
      <c r="E2828" s="57" t="s">
        <v>7742</v>
      </c>
      <c r="F2828" s="57" t="s">
        <v>1770</v>
      </c>
      <c r="G2828" s="57" t="s">
        <v>14</v>
      </c>
      <c r="H2828" s="57" t="s">
        <v>15</v>
      </c>
      <c r="I2828" s="57" t="str">
        <f>_xlfn.CONCAT(O2828,E2828,P2828,D2828,P2828,Q2828)</f>
        <v>('biosphere3','3f5339ef-1939-4f44-8cd6-98ac7584d456')</v>
      </c>
      <c r="J2828" s="57" t="str">
        <f>_xlfn.CONCAT(F2828,C2828)</f>
        <v>NMVOC, non-methane volatile organic compounds, unspecified origin('air', 'low population density, long-term')</v>
      </c>
      <c r="K2828" s="57" t="b">
        <f>EXACT(F2828,bioshpere3_emission!E2828)</f>
        <v>1</v>
      </c>
      <c r="L2828" s="57" t="b">
        <f>EXACT(C2828,bioshpere3_emission!C2828)</f>
        <v>1</v>
      </c>
      <c r="M2828" s="57" t="b">
        <f>EXACT(B2828,bioshpere3_emission!B2828)</f>
        <v>1</v>
      </c>
      <c r="N2828" s="57" t="b">
        <f>EXACT(J2828,bioshpere3_emission!P2828)</f>
        <v>1</v>
      </c>
      <c r="O2828" s="57" t="s">
        <v>7743</v>
      </c>
      <c r="P2828" s="57" t="s">
        <v>7744</v>
      </c>
      <c r="Q2828" s="57" t="s">
        <v>7745</v>
      </c>
    </row>
    <row r="2829" spans="1:17" x14ac:dyDescent="0.25">
      <c r="A2829" s="58">
        <v>1547</v>
      </c>
      <c r="C2829" s="57" t="s">
        <v>31</v>
      </c>
      <c r="D2829" s="57" t="s">
        <v>2120</v>
      </c>
      <c r="E2829" s="57" t="s">
        <v>7742</v>
      </c>
      <c r="F2829" s="57" t="s">
        <v>1770</v>
      </c>
      <c r="G2829" s="57" t="s">
        <v>14</v>
      </c>
      <c r="H2829" s="57" t="s">
        <v>15</v>
      </c>
      <c r="I2829" s="57" t="str">
        <f>_xlfn.CONCAT(O2829,E2829,P2829,D2829,P2829,Q2829)</f>
        <v>('biosphere3','36c96aed-9335-4564-8cdd-46f01a13700c')</v>
      </c>
      <c r="J2829" s="57" t="str">
        <f>_xlfn.CONCAT(F2829,C2829)</f>
        <v>NMVOC, non-methane volatile organic compounds, unspecified origin('air', 'lower stratosphere + upper troposphere')</v>
      </c>
      <c r="K2829" s="57" t="b">
        <f>EXACT(F2829,bioshpere3_emission!E2829)</f>
        <v>1</v>
      </c>
      <c r="L2829" s="57" t="b">
        <f>EXACT(C2829,bioshpere3_emission!C2829)</f>
        <v>1</v>
      </c>
      <c r="M2829" s="57" t="b">
        <f>EXACT(B2829,bioshpere3_emission!B2829)</f>
        <v>1</v>
      </c>
      <c r="N2829" s="57" t="b">
        <f>EXACT(J2829,bioshpere3_emission!P2829)</f>
        <v>1</v>
      </c>
      <c r="O2829" s="57" t="s">
        <v>7743</v>
      </c>
      <c r="P2829" s="57" t="s">
        <v>7744</v>
      </c>
      <c r="Q2829" s="57" t="s">
        <v>7745</v>
      </c>
    </row>
    <row r="2830" spans="1:17" x14ac:dyDescent="0.25">
      <c r="A2830" s="58">
        <v>987</v>
      </c>
      <c r="C2830" s="57" t="s">
        <v>27</v>
      </c>
      <c r="D2830" s="57" t="s">
        <v>1769</v>
      </c>
      <c r="E2830" s="57" t="s">
        <v>7742</v>
      </c>
      <c r="F2830" s="57" t="s">
        <v>1770</v>
      </c>
      <c r="G2830" s="57" t="s">
        <v>14</v>
      </c>
      <c r="H2830" s="57" t="s">
        <v>15</v>
      </c>
      <c r="I2830" s="57" t="str">
        <f>_xlfn.CONCAT(O2830,E2830,P2830,D2830,P2830,Q2830)</f>
        <v>('biosphere3','33b38ccb-593b-4b11-b965-10d747ba3556')</v>
      </c>
      <c r="J2830" s="57" t="str">
        <f>_xlfn.CONCAT(F2830,C2830)</f>
        <v>NMVOC, non-methane volatile organic compounds, unspecified origin('air', 'non-urban air or from high stacks')</v>
      </c>
      <c r="K2830" s="57" t="b">
        <f>EXACT(F2830,bioshpere3_emission!E2830)</f>
        <v>1</v>
      </c>
      <c r="L2830" s="57" t="b">
        <f>EXACT(C2830,bioshpere3_emission!C2830)</f>
        <v>1</v>
      </c>
      <c r="M2830" s="57" t="b">
        <f>EXACT(B2830,bioshpere3_emission!B2830)</f>
        <v>1</v>
      </c>
      <c r="N2830" s="57" t="b">
        <f>EXACT(J2830,bioshpere3_emission!P2830)</f>
        <v>1</v>
      </c>
      <c r="O2830" s="57" t="s">
        <v>7743</v>
      </c>
      <c r="P2830" s="57" t="s">
        <v>7744</v>
      </c>
      <c r="Q2830" s="57" t="s">
        <v>7745</v>
      </c>
    </row>
    <row r="2831" spans="1:17" x14ac:dyDescent="0.25">
      <c r="A2831" s="58">
        <v>3215</v>
      </c>
      <c r="C2831" s="57" t="s">
        <v>44</v>
      </c>
      <c r="D2831" s="57" t="s">
        <v>2572</v>
      </c>
      <c r="E2831" s="57" t="s">
        <v>7742</v>
      </c>
      <c r="F2831" s="57" t="s">
        <v>1770</v>
      </c>
      <c r="G2831" s="57" t="s">
        <v>14</v>
      </c>
      <c r="H2831" s="57" t="s">
        <v>15</v>
      </c>
      <c r="I2831" s="57" t="str">
        <f>_xlfn.CONCAT(O2831,E2831,P2831,D2831,P2831,Q2831)</f>
        <v>('biosphere3','175baa64-d985-4c5e-84ef-67cc3a1cf952')</v>
      </c>
      <c r="J2831" s="57" t="str">
        <f>_xlfn.CONCAT(F2831,C2831)</f>
        <v>NMVOC, non-methane volatile organic compounds, unspecified origin('air', 'urban air close to ground')</v>
      </c>
      <c r="K2831" s="57" t="b">
        <f>EXACT(F2831,bioshpere3_emission!E2831)</f>
        <v>1</v>
      </c>
      <c r="L2831" s="57" t="b">
        <f>EXACT(C2831,bioshpere3_emission!C2831)</f>
        <v>1</v>
      </c>
      <c r="M2831" s="57" t="b">
        <f>EXACT(B2831,bioshpere3_emission!B2831)</f>
        <v>1</v>
      </c>
      <c r="N2831" s="57" t="b">
        <f>EXACT(J2831,bioshpere3_emission!P2831)</f>
        <v>1</v>
      </c>
      <c r="O2831" s="57" t="s">
        <v>7743</v>
      </c>
      <c r="P2831" s="57" t="s">
        <v>7744</v>
      </c>
      <c r="Q2831" s="57" t="s">
        <v>7745</v>
      </c>
    </row>
    <row r="2832" spans="1:17" x14ac:dyDescent="0.25">
      <c r="A2832" s="58">
        <v>3100</v>
      </c>
      <c r="C2832" s="57" t="s">
        <v>190</v>
      </c>
      <c r="D2832" s="57" t="s">
        <v>6187</v>
      </c>
      <c r="E2832" s="57" t="s">
        <v>7742</v>
      </c>
      <c r="F2832" s="57" t="s">
        <v>1770</v>
      </c>
      <c r="G2832" s="57" t="s">
        <v>14</v>
      </c>
      <c r="H2832" s="57" t="s">
        <v>15</v>
      </c>
      <c r="I2832" s="57" t="str">
        <f>_xlfn.CONCAT(O2832,E2832,P2832,D2832,P2832,Q2832)</f>
        <v>('biosphere3','d3260d0e-8203-4cbb-a45a-6a13131a5108')</v>
      </c>
      <c r="J2832" s="57" t="str">
        <f>_xlfn.CONCAT(F2832,C2832)</f>
        <v>NMVOC, non-methane volatile organic compounds, unspecified origin('air',)</v>
      </c>
      <c r="K2832" s="57" t="b">
        <f>EXACT(F2832,bioshpere3_emission!E2832)</f>
        <v>1</v>
      </c>
      <c r="L2832" s="57" t="b">
        <f>EXACT(C2832,bioshpere3_emission!C2832)</f>
        <v>1</v>
      </c>
      <c r="M2832" s="57" t="b">
        <f>EXACT(B2832,bioshpere3_emission!B2832)</f>
        <v>1</v>
      </c>
      <c r="N2832" s="57" t="b">
        <f>EXACT(J2832,bioshpere3_emission!P2832)</f>
        <v>1</v>
      </c>
      <c r="O2832" s="57" t="s">
        <v>7743</v>
      </c>
      <c r="P2832" s="57" t="s">
        <v>7744</v>
      </c>
      <c r="Q2832" s="57" t="s">
        <v>7745</v>
      </c>
    </row>
    <row r="2833" spans="1:17" x14ac:dyDescent="0.25">
      <c r="A2833" s="58">
        <v>1007</v>
      </c>
      <c r="C2833" s="57" t="s">
        <v>24</v>
      </c>
      <c r="D2833" s="57" t="s">
        <v>5980</v>
      </c>
      <c r="E2833" s="57" t="s">
        <v>7742</v>
      </c>
      <c r="F2833" s="57" t="s">
        <v>3159</v>
      </c>
      <c r="G2833" s="57" t="s">
        <v>14</v>
      </c>
      <c r="H2833" s="57" t="s">
        <v>34</v>
      </c>
      <c r="I2833" s="57" t="str">
        <f>_xlfn.CONCAT(O2833,E2833,P2833,D2833,P2833,Q2833)</f>
        <v>('biosphere3','dd2727df-3508-4dc1-bc82-9654d92ed04c')</v>
      </c>
      <c r="J2833" s="57" t="str">
        <f>_xlfn.CONCAT(F2833,C2833)</f>
        <v>Noble gases, radioactive, unspecified('air', 'low population density, long-term')</v>
      </c>
      <c r="K2833" s="57" t="b">
        <f>EXACT(F2833,bioshpere3_emission!E2833)</f>
        <v>1</v>
      </c>
      <c r="L2833" s="57" t="b">
        <f>EXACT(C2833,bioshpere3_emission!C2833)</f>
        <v>1</v>
      </c>
      <c r="M2833" s="57" t="b">
        <f>EXACT(B2833,bioshpere3_emission!B2833)</f>
        <v>1</v>
      </c>
      <c r="N2833" s="57" t="b">
        <f>EXACT(J2833,bioshpere3_emission!P2833)</f>
        <v>1</v>
      </c>
      <c r="O2833" s="57" t="s">
        <v>7743</v>
      </c>
      <c r="P2833" s="57" t="s">
        <v>7744</v>
      </c>
      <c r="Q2833" s="57" t="s">
        <v>7745</v>
      </c>
    </row>
    <row r="2834" spans="1:17" x14ac:dyDescent="0.25">
      <c r="A2834" s="58">
        <v>3027</v>
      </c>
      <c r="C2834" s="57" t="s">
        <v>31</v>
      </c>
      <c r="D2834" s="57" t="s">
        <v>5939</v>
      </c>
      <c r="E2834" s="57" t="s">
        <v>7742</v>
      </c>
      <c r="F2834" s="57" t="s">
        <v>3159</v>
      </c>
      <c r="G2834" s="57" t="s">
        <v>14</v>
      </c>
      <c r="H2834" s="57" t="s">
        <v>34</v>
      </c>
      <c r="I2834" s="57" t="str">
        <f>_xlfn.CONCAT(O2834,E2834,P2834,D2834,P2834,Q2834)</f>
        <v>('biosphere3','a385870b-a14e-4fc1-a8e9-4d37257bf970')</v>
      </c>
      <c r="J2834" s="57" t="str">
        <f>_xlfn.CONCAT(F2834,C2834)</f>
        <v>Noble gases, radioactive, unspecified('air', 'lower stratosphere + upper troposphere')</v>
      </c>
      <c r="K2834" s="57" t="b">
        <f>EXACT(F2834,bioshpere3_emission!E2834)</f>
        <v>1</v>
      </c>
      <c r="L2834" s="57" t="b">
        <f>EXACT(C2834,bioshpere3_emission!C2834)</f>
        <v>1</v>
      </c>
      <c r="M2834" s="57" t="b">
        <f>EXACT(B2834,bioshpere3_emission!B2834)</f>
        <v>1</v>
      </c>
      <c r="N2834" s="57" t="b">
        <f>EXACT(J2834,bioshpere3_emission!P2834)</f>
        <v>1</v>
      </c>
      <c r="O2834" s="57" t="s">
        <v>7743</v>
      </c>
      <c r="P2834" s="57" t="s">
        <v>7744</v>
      </c>
      <c r="Q2834" s="57" t="s">
        <v>7745</v>
      </c>
    </row>
    <row r="2835" spans="1:17" x14ac:dyDescent="0.25">
      <c r="A2835" s="58">
        <v>476</v>
      </c>
      <c r="C2835" s="57" t="s">
        <v>27</v>
      </c>
      <c r="D2835" s="57" t="s">
        <v>3158</v>
      </c>
      <c r="E2835" s="57" t="s">
        <v>7742</v>
      </c>
      <c r="F2835" s="57" t="s">
        <v>3159</v>
      </c>
      <c r="G2835" s="57" t="s">
        <v>14</v>
      </c>
      <c r="H2835" s="57" t="s">
        <v>34</v>
      </c>
      <c r="I2835" s="57" t="str">
        <f>_xlfn.CONCAT(O2835,E2835,P2835,D2835,P2835,Q2835)</f>
        <v>('biosphere3','bd64a010-0115-47ca-942f-cbdac1d26b87')</v>
      </c>
      <c r="J2835" s="57" t="str">
        <f>_xlfn.CONCAT(F2835,C2835)</f>
        <v>Noble gases, radioactive, unspecified('air', 'non-urban air or from high stacks')</v>
      </c>
      <c r="K2835" s="57" t="b">
        <f>EXACT(F2835,bioshpere3_emission!E2835)</f>
        <v>1</v>
      </c>
      <c r="L2835" s="57" t="b">
        <f>EXACT(C2835,bioshpere3_emission!C2835)</f>
        <v>1</v>
      </c>
      <c r="M2835" s="57" t="b">
        <f>EXACT(B2835,bioshpere3_emission!B2835)</f>
        <v>1</v>
      </c>
      <c r="N2835" s="57" t="b">
        <f>EXACT(J2835,bioshpere3_emission!P2835)</f>
        <v>1</v>
      </c>
      <c r="O2835" s="57" t="s">
        <v>7743</v>
      </c>
      <c r="P2835" s="57" t="s">
        <v>7744</v>
      </c>
      <c r="Q2835" s="57" t="s">
        <v>7745</v>
      </c>
    </row>
    <row r="2836" spans="1:17" x14ac:dyDescent="0.25">
      <c r="A2836" s="58">
        <v>4206</v>
      </c>
      <c r="C2836" s="57" t="s">
        <v>44</v>
      </c>
      <c r="D2836" s="57" t="s">
        <v>6201</v>
      </c>
      <c r="E2836" s="57" t="s">
        <v>7742</v>
      </c>
      <c r="F2836" s="57" t="s">
        <v>3159</v>
      </c>
      <c r="G2836" s="57" t="s">
        <v>14</v>
      </c>
      <c r="H2836" s="57" t="s">
        <v>34</v>
      </c>
      <c r="I2836" s="57" t="str">
        <f>_xlfn.CONCAT(O2836,E2836,P2836,D2836,P2836,Q2836)</f>
        <v>('biosphere3','6a5c3836-68f2-4258-8424-eeade996a16a')</v>
      </c>
      <c r="J2836" s="57" t="str">
        <f>_xlfn.CONCAT(F2836,C2836)</f>
        <v>Noble gases, radioactive, unspecified('air', 'urban air close to ground')</v>
      </c>
      <c r="K2836" s="57" t="b">
        <f>EXACT(F2836,bioshpere3_emission!E2836)</f>
        <v>1</v>
      </c>
      <c r="L2836" s="57" t="b">
        <f>EXACT(C2836,bioshpere3_emission!C2836)</f>
        <v>1</v>
      </c>
      <c r="M2836" s="57" t="b">
        <f>EXACT(B2836,bioshpere3_emission!B2836)</f>
        <v>1</v>
      </c>
      <c r="N2836" s="57" t="b">
        <f>EXACT(J2836,bioshpere3_emission!P2836)</f>
        <v>1</v>
      </c>
      <c r="O2836" s="57" t="s">
        <v>7743</v>
      </c>
      <c r="P2836" s="57" t="s">
        <v>7744</v>
      </c>
      <c r="Q2836" s="57" t="s">
        <v>7745</v>
      </c>
    </row>
    <row r="2837" spans="1:17" x14ac:dyDescent="0.25">
      <c r="A2837" s="58">
        <v>2460</v>
      </c>
      <c r="C2837" s="57" t="s">
        <v>190</v>
      </c>
      <c r="D2837" s="57" t="s">
        <v>5590</v>
      </c>
      <c r="E2837" s="57" t="s">
        <v>7742</v>
      </c>
      <c r="F2837" s="57" t="s">
        <v>3159</v>
      </c>
      <c r="G2837" s="57" t="s">
        <v>14</v>
      </c>
      <c r="H2837" s="57" t="s">
        <v>34</v>
      </c>
      <c r="I2837" s="57" t="str">
        <f>_xlfn.CONCAT(O2837,E2837,P2837,D2837,P2837,Q2837)</f>
        <v>('biosphere3','fef20853-5b12-4b7f-8228-0dcbe0baba1c')</v>
      </c>
      <c r="J2837" s="57" t="str">
        <f>_xlfn.CONCAT(F2837,C2837)</f>
        <v>Noble gases, radioactive, unspecified('air',)</v>
      </c>
      <c r="K2837" s="57" t="b">
        <f>EXACT(F2837,bioshpere3_emission!E2837)</f>
        <v>1</v>
      </c>
      <c r="L2837" s="57" t="b">
        <f>EXACT(C2837,bioshpere3_emission!C2837)</f>
        <v>1</v>
      </c>
      <c r="M2837" s="57" t="b">
        <f>EXACT(B2837,bioshpere3_emission!B2837)</f>
        <v>1</v>
      </c>
      <c r="N2837" s="57" t="b">
        <f>EXACT(J2837,bioshpere3_emission!P2837)</f>
        <v>1</v>
      </c>
      <c r="O2837" s="57" t="s">
        <v>7743</v>
      </c>
      <c r="P2837" s="57" t="s">
        <v>7744</v>
      </c>
      <c r="Q2837" s="57" t="s">
        <v>7745</v>
      </c>
    </row>
    <row r="2838" spans="1:17" x14ac:dyDescent="0.25">
      <c r="A2838" s="58">
        <v>2623</v>
      </c>
      <c r="C2838" s="57" t="s">
        <v>6979</v>
      </c>
      <c r="D2838" s="57" t="s">
        <v>7807</v>
      </c>
      <c r="E2838" s="57" t="s">
        <v>7742</v>
      </c>
      <c r="F2838" s="57" t="s">
        <v>7110</v>
      </c>
      <c r="G2838" s="57" t="s">
        <v>6872</v>
      </c>
      <c r="H2838" s="57" t="s">
        <v>15</v>
      </c>
      <c r="I2838" s="57" t="str">
        <f>_xlfn.CONCAT(O2838,E2838,P2838,D2838,P2838,Q2838)</f>
        <v>('biosphere3','739ad964-45ab-4623-bad7-05f718433e40')</v>
      </c>
      <c r="J2838" s="57" t="str">
        <f>_xlfn.CONCAT(F2838,C2838)</f>
        <v>Non-hazardous waste disposed('inventory indicator', 'waste')</v>
      </c>
      <c r="K2838" s="57" t="b">
        <f>EXACT(F2838,bioshpere3_emission!E2838)</f>
        <v>1</v>
      </c>
      <c r="L2838" s="57" t="b">
        <f>EXACT(C2838,bioshpere3_emission!C2838)</f>
        <v>1</v>
      </c>
      <c r="M2838" s="57" t="b">
        <f>EXACT(B2838,bioshpere3_emission!B2838)</f>
        <v>1</v>
      </c>
      <c r="N2838" s="57" t="b">
        <f>EXACT(J2838,bioshpere3_emission!P2838)</f>
        <v>1</v>
      </c>
      <c r="O2838" s="57" t="s">
        <v>7743</v>
      </c>
      <c r="P2838" s="57" t="s">
        <v>7744</v>
      </c>
      <c r="Q2838" s="57" t="s">
        <v>7745</v>
      </c>
    </row>
    <row r="2839" spans="1:17" x14ac:dyDescent="0.25">
      <c r="A2839" s="58">
        <v>457</v>
      </c>
      <c r="B2839" s="57" t="s">
        <v>4454</v>
      </c>
      <c r="C2839" s="57" t="s">
        <v>17</v>
      </c>
      <c r="D2839" s="57" t="s">
        <v>4455</v>
      </c>
      <c r="E2839" s="57" t="s">
        <v>7742</v>
      </c>
      <c r="F2839" s="57" t="s">
        <v>4456</v>
      </c>
      <c r="G2839" s="57" t="s">
        <v>14</v>
      </c>
      <c r="H2839" s="57" t="s">
        <v>15</v>
      </c>
      <c r="I2839" s="57" t="str">
        <f>_xlfn.CONCAT(O2839,E2839,P2839,D2839,P2839,Q2839)</f>
        <v>('biosphere3','50f05f8e-a062-4298-a805-0f230ef6ff5d')</v>
      </c>
      <c r="J2839" s="57" t="str">
        <f>_xlfn.CONCAT(F2839,C2839)</f>
        <v>Norflurazon('soil', 'agricultural')</v>
      </c>
      <c r="K2839" s="57" t="b">
        <f>EXACT(F2839,bioshpere3_emission!E2839)</f>
        <v>1</v>
      </c>
      <c r="L2839" s="57" t="b">
        <f>EXACT(C2839,bioshpere3_emission!C2839)</f>
        <v>1</v>
      </c>
      <c r="M2839" s="57" t="b">
        <f>EXACT(B2839,bioshpere3_emission!B2839)</f>
        <v>1</v>
      </c>
      <c r="N2839" s="57" t="b">
        <f>EXACT(J2839,bioshpere3_emission!P2839)</f>
        <v>1</v>
      </c>
      <c r="O2839" s="57" t="s">
        <v>7743</v>
      </c>
      <c r="P2839" s="57" t="s">
        <v>7744</v>
      </c>
      <c r="Q2839" s="57" t="s">
        <v>7745</v>
      </c>
    </row>
    <row r="2840" spans="1:17" x14ac:dyDescent="0.25">
      <c r="A2840" s="58">
        <v>2472</v>
      </c>
      <c r="B2840" s="57" t="s">
        <v>5224</v>
      </c>
      <c r="C2840" s="57" t="s">
        <v>17</v>
      </c>
      <c r="D2840" s="57" t="s">
        <v>5225</v>
      </c>
      <c r="E2840" s="57" t="s">
        <v>7742</v>
      </c>
      <c r="F2840" s="57" t="s">
        <v>5226</v>
      </c>
      <c r="G2840" s="57" t="s">
        <v>14</v>
      </c>
      <c r="H2840" s="57" t="s">
        <v>15</v>
      </c>
      <c r="I2840" s="57" t="str">
        <f>_xlfn.CONCAT(O2840,E2840,P2840,D2840,P2840,Q2840)</f>
        <v>('biosphere3','9a94962c-be98-5d0a-8327-fd6d1ce0f4f1')</v>
      </c>
      <c r="J2840" s="57" t="str">
        <f>_xlfn.CONCAT(F2840,C2840)</f>
        <v>Novaluron('soil', 'agricultural')</v>
      </c>
      <c r="K2840" s="57" t="b">
        <f>EXACT(F2840,bioshpere3_emission!E2840)</f>
        <v>1</v>
      </c>
      <c r="L2840" s="57" t="b">
        <f>EXACT(C2840,bioshpere3_emission!C2840)</f>
        <v>1</v>
      </c>
      <c r="M2840" s="57" t="b">
        <f>EXACT(B2840,bioshpere3_emission!B2840)</f>
        <v>1</v>
      </c>
      <c r="N2840" s="57" t="b">
        <f>EXACT(J2840,bioshpere3_emission!P2840)</f>
        <v>1</v>
      </c>
      <c r="O2840" s="57" t="s">
        <v>7743</v>
      </c>
      <c r="P2840" s="57" t="s">
        <v>7744</v>
      </c>
      <c r="Q2840" s="57" t="s">
        <v>7745</v>
      </c>
    </row>
    <row r="2841" spans="1:17" x14ac:dyDescent="0.25">
      <c r="A2841" s="58">
        <v>3695</v>
      </c>
      <c r="C2841" s="57" t="s">
        <v>2822</v>
      </c>
      <c r="D2841" s="57" t="s">
        <v>2823</v>
      </c>
      <c r="E2841" s="57" t="s">
        <v>7742</v>
      </c>
      <c r="F2841" s="57" t="s">
        <v>2824</v>
      </c>
      <c r="G2841" s="57" t="s">
        <v>38</v>
      </c>
      <c r="H2841" s="57" t="s">
        <v>2825</v>
      </c>
      <c r="I2841" s="57" t="str">
        <f>_xlfn.CONCAT(O2841,E2841,P2841,D2841,P2841,Q2841)</f>
        <v>('biosphere3','c5aafa60-495c-461c-a1d4-b262a34c45b9')</v>
      </c>
      <c r="J2841" s="57" t="str">
        <f>_xlfn.CONCAT(F2841,C2841)</f>
        <v>Occupation, annual crop('natural resource', 'land')</v>
      </c>
      <c r="K2841" s="57" t="b">
        <f>EXACT(F2841,bioshpere3_emission!E2841)</f>
        <v>1</v>
      </c>
      <c r="L2841" s="57" t="b">
        <f>EXACT(C2841,bioshpere3_emission!C2841)</f>
        <v>1</v>
      </c>
      <c r="M2841" s="57" t="b">
        <f>EXACT(B2841,bioshpere3_emission!B2841)</f>
        <v>1</v>
      </c>
      <c r="N2841" s="57" t="b">
        <f>EXACT(J2841,bioshpere3_emission!P2841)</f>
        <v>1</v>
      </c>
      <c r="O2841" s="57" t="s">
        <v>7743</v>
      </c>
      <c r="P2841" s="57" t="s">
        <v>7744</v>
      </c>
      <c r="Q2841" s="57" t="s">
        <v>7745</v>
      </c>
    </row>
    <row r="2842" spans="1:17" x14ac:dyDescent="0.25">
      <c r="A2842" s="58">
        <v>4298</v>
      </c>
      <c r="C2842" s="57" t="s">
        <v>2822</v>
      </c>
      <c r="D2842" s="57" t="s">
        <v>2829</v>
      </c>
      <c r="E2842" s="57" t="s">
        <v>7742</v>
      </c>
      <c r="F2842" s="57" t="s">
        <v>2830</v>
      </c>
      <c r="G2842" s="57" t="s">
        <v>38</v>
      </c>
      <c r="H2842" s="57" t="s">
        <v>2825</v>
      </c>
      <c r="I2842" s="57" t="str">
        <f>_xlfn.CONCAT(O2842,E2842,P2842,D2842,P2842,Q2842)</f>
        <v>('biosphere3','7956039f-1181-42ab-b03b-ba9992733394')</v>
      </c>
      <c r="J2842" s="57" t="str">
        <f>_xlfn.CONCAT(F2842,C2842)</f>
        <v>Occupation, annual crop, flooded crop('natural resource', 'land')</v>
      </c>
      <c r="K2842" s="57" t="b">
        <f>EXACT(F2842,bioshpere3_emission!E2842)</f>
        <v>1</v>
      </c>
      <c r="L2842" s="57" t="b">
        <f>EXACT(C2842,bioshpere3_emission!C2842)</f>
        <v>1</v>
      </c>
      <c r="M2842" s="57" t="b">
        <f>EXACT(B2842,bioshpere3_emission!B2842)</f>
        <v>1</v>
      </c>
      <c r="N2842" s="57" t="b">
        <f>EXACT(J2842,bioshpere3_emission!P2842)</f>
        <v>1</v>
      </c>
      <c r="O2842" s="57" t="s">
        <v>7743</v>
      </c>
      <c r="P2842" s="57" t="s">
        <v>7744</v>
      </c>
      <c r="Q2842" s="57" t="s">
        <v>7745</v>
      </c>
    </row>
    <row r="2843" spans="1:17" x14ac:dyDescent="0.25">
      <c r="A2843" s="58">
        <v>1584</v>
      </c>
      <c r="C2843" s="57" t="s">
        <v>2822</v>
      </c>
      <c r="D2843" s="57" t="s">
        <v>3589</v>
      </c>
      <c r="E2843" s="57" t="s">
        <v>7742</v>
      </c>
      <c r="F2843" s="57" t="s">
        <v>3590</v>
      </c>
      <c r="G2843" s="57" t="s">
        <v>38</v>
      </c>
      <c r="H2843" s="57" t="s">
        <v>2825</v>
      </c>
      <c r="I2843" s="57" t="str">
        <f>_xlfn.CONCAT(O2843,E2843,P2843,D2843,P2843,Q2843)</f>
        <v>('biosphere3','9e80f7cd-47fa-4c7f-8f2c-bdb9731b3196')</v>
      </c>
      <c r="J2843" s="57" t="str">
        <f>_xlfn.CONCAT(F2843,C2843)</f>
        <v>Occupation, annual crop, greenhouse('natural resource', 'land')</v>
      </c>
      <c r="K2843" s="57" t="b">
        <f>EXACT(F2843,bioshpere3_emission!E2843)</f>
        <v>1</v>
      </c>
      <c r="L2843" s="57" t="b">
        <f>EXACT(C2843,bioshpere3_emission!C2843)</f>
        <v>1</v>
      </c>
      <c r="M2843" s="57" t="b">
        <f>EXACT(B2843,bioshpere3_emission!B2843)</f>
        <v>1</v>
      </c>
      <c r="N2843" s="57" t="b">
        <f>EXACT(J2843,bioshpere3_emission!P2843)</f>
        <v>1</v>
      </c>
      <c r="O2843" s="57" t="s">
        <v>7743</v>
      </c>
      <c r="P2843" s="57" t="s">
        <v>7744</v>
      </c>
      <c r="Q2843" s="57" t="s">
        <v>7745</v>
      </c>
    </row>
    <row r="2844" spans="1:17" x14ac:dyDescent="0.25">
      <c r="A2844" s="58">
        <v>1089</v>
      </c>
      <c r="C2844" s="57" t="s">
        <v>2822</v>
      </c>
      <c r="D2844" s="57" t="s">
        <v>2841</v>
      </c>
      <c r="E2844" s="57" t="s">
        <v>7742</v>
      </c>
      <c r="F2844" s="57" t="s">
        <v>2842</v>
      </c>
      <c r="G2844" s="57" t="s">
        <v>38</v>
      </c>
      <c r="H2844" s="57" t="s">
        <v>2825</v>
      </c>
      <c r="I2844" s="57" t="str">
        <f>_xlfn.CONCAT(O2844,E2844,P2844,D2844,P2844,Q2844)</f>
        <v>('biosphere3','c4a82f46-381f-474c-a362-3363064b9c33')</v>
      </c>
      <c r="J2844" s="57" t="str">
        <f>_xlfn.CONCAT(F2844,C2844)</f>
        <v>Occupation, annual crop, irrigated('natural resource', 'land')</v>
      </c>
      <c r="K2844" s="57" t="b">
        <f>EXACT(F2844,bioshpere3_emission!E2844)</f>
        <v>1</v>
      </c>
      <c r="L2844" s="57" t="b">
        <f>EXACT(C2844,bioshpere3_emission!C2844)</f>
        <v>1</v>
      </c>
      <c r="M2844" s="57" t="b">
        <f>EXACT(B2844,bioshpere3_emission!B2844)</f>
        <v>1</v>
      </c>
      <c r="N2844" s="57" t="b">
        <f>EXACT(J2844,bioshpere3_emission!P2844)</f>
        <v>1</v>
      </c>
      <c r="O2844" s="57" t="s">
        <v>7743</v>
      </c>
      <c r="P2844" s="57" t="s">
        <v>7744</v>
      </c>
      <c r="Q2844" s="57" t="s">
        <v>7745</v>
      </c>
    </row>
    <row r="2845" spans="1:17" x14ac:dyDescent="0.25">
      <c r="A2845" s="58">
        <v>1391</v>
      </c>
      <c r="C2845" s="57" t="s">
        <v>2822</v>
      </c>
      <c r="D2845" s="57" t="s">
        <v>2861</v>
      </c>
      <c r="E2845" s="57" t="s">
        <v>7742</v>
      </c>
      <c r="F2845" s="57" t="s">
        <v>2862</v>
      </c>
      <c r="G2845" s="57" t="s">
        <v>38</v>
      </c>
      <c r="H2845" s="57" t="s">
        <v>2825</v>
      </c>
      <c r="I2845" s="57" t="str">
        <f>_xlfn.CONCAT(O2845,E2845,P2845,D2845,P2845,Q2845)</f>
        <v>('biosphere3','12c7671c-e4aa-46c6-93c5-b6f9ac1c453b')</v>
      </c>
      <c r="J2845" s="57" t="str">
        <f>_xlfn.CONCAT(F2845,C2845)</f>
        <v>Occupation, annual crop, irrigated, extensive('natural resource', 'land')</v>
      </c>
      <c r="K2845" s="57" t="b">
        <f>EXACT(F2845,bioshpere3_emission!E2845)</f>
        <v>1</v>
      </c>
      <c r="L2845" s="57" t="b">
        <f>EXACT(C2845,bioshpere3_emission!C2845)</f>
        <v>1</v>
      </c>
      <c r="M2845" s="57" t="b">
        <f>EXACT(B2845,bioshpere3_emission!B2845)</f>
        <v>1</v>
      </c>
      <c r="N2845" s="57" t="b">
        <f>EXACT(J2845,bioshpere3_emission!P2845)</f>
        <v>1</v>
      </c>
      <c r="O2845" s="57" t="s">
        <v>7743</v>
      </c>
      <c r="P2845" s="57" t="s">
        <v>7744</v>
      </c>
      <c r="Q2845" s="57" t="s">
        <v>7745</v>
      </c>
    </row>
    <row r="2846" spans="1:17" x14ac:dyDescent="0.25">
      <c r="A2846" s="58">
        <v>1804</v>
      </c>
      <c r="C2846" s="57" t="s">
        <v>2822</v>
      </c>
      <c r="D2846" s="57" t="s">
        <v>2866</v>
      </c>
      <c r="E2846" s="57" t="s">
        <v>7742</v>
      </c>
      <c r="F2846" s="57" t="s">
        <v>2867</v>
      </c>
      <c r="G2846" s="57" t="s">
        <v>38</v>
      </c>
      <c r="H2846" s="57" t="s">
        <v>2825</v>
      </c>
      <c r="I2846" s="57" t="str">
        <f>_xlfn.CONCAT(O2846,E2846,P2846,D2846,P2846,Q2846)</f>
        <v>('biosphere3','9fd128fe-d8c5-476f-af42-2795d5f5d227')</v>
      </c>
      <c r="J2846" s="57" t="str">
        <f>_xlfn.CONCAT(F2846,C2846)</f>
        <v>Occupation, annual crop, irrigated, intensive('natural resource', 'land')</v>
      </c>
      <c r="K2846" s="57" t="b">
        <f>EXACT(F2846,bioshpere3_emission!E2846)</f>
        <v>1</v>
      </c>
      <c r="L2846" s="57" t="b">
        <f>EXACT(C2846,bioshpere3_emission!C2846)</f>
        <v>1</v>
      </c>
      <c r="M2846" s="57" t="b">
        <f>EXACT(B2846,bioshpere3_emission!B2846)</f>
        <v>1</v>
      </c>
      <c r="N2846" s="57" t="b">
        <f>EXACT(J2846,bioshpere3_emission!P2846)</f>
        <v>1</v>
      </c>
      <c r="O2846" s="57" t="s">
        <v>7743</v>
      </c>
      <c r="P2846" s="57" t="s">
        <v>7744</v>
      </c>
      <c r="Q2846" s="57" t="s">
        <v>7745</v>
      </c>
    </row>
    <row r="2847" spans="1:17" x14ac:dyDescent="0.25">
      <c r="A2847" s="58">
        <v>1601</v>
      </c>
      <c r="C2847" s="57" t="s">
        <v>2822</v>
      </c>
      <c r="D2847" s="57" t="s">
        <v>3596</v>
      </c>
      <c r="E2847" s="57" t="s">
        <v>7742</v>
      </c>
      <c r="F2847" s="57" t="s">
        <v>3597</v>
      </c>
      <c r="G2847" s="57" t="s">
        <v>38</v>
      </c>
      <c r="H2847" s="57" t="s">
        <v>2825</v>
      </c>
      <c r="I2847" s="57" t="str">
        <f>_xlfn.CONCAT(O2847,E2847,P2847,D2847,P2847,Q2847)</f>
        <v>('biosphere3','a6889a22-e99e-42ea-85cd-4a68d7975dcd')</v>
      </c>
      <c r="J2847" s="57" t="str">
        <f>_xlfn.CONCAT(F2847,C2847)</f>
        <v>Occupation, annual crop, non-irrigated('natural resource', 'land')</v>
      </c>
      <c r="K2847" s="57" t="b">
        <f>EXACT(F2847,bioshpere3_emission!E2847)</f>
        <v>1</v>
      </c>
      <c r="L2847" s="57" t="b">
        <f>EXACT(C2847,bioshpere3_emission!C2847)</f>
        <v>1</v>
      </c>
      <c r="M2847" s="57" t="b">
        <f>EXACT(B2847,bioshpere3_emission!B2847)</f>
        <v>1</v>
      </c>
      <c r="N2847" s="57" t="b">
        <f>EXACT(J2847,bioshpere3_emission!P2847)</f>
        <v>1</v>
      </c>
      <c r="O2847" s="57" t="s">
        <v>7743</v>
      </c>
      <c r="P2847" s="57" t="s">
        <v>7744</v>
      </c>
      <c r="Q2847" s="57" t="s">
        <v>7745</v>
      </c>
    </row>
    <row r="2848" spans="1:17" x14ac:dyDescent="0.25">
      <c r="A2848" s="58">
        <v>1246</v>
      </c>
      <c r="C2848" s="57" t="s">
        <v>2822</v>
      </c>
      <c r="D2848" s="57" t="s">
        <v>2878</v>
      </c>
      <c r="E2848" s="57" t="s">
        <v>7742</v>
      </c>
      <c r="F2848" s="57" t="s">
        <v>2879</v>
      </c>
      <c r="G2848" s="57" t="s">
        <v>38</v>
      </c>
      <c r="H2848" s="57" t="s">
        <v>2825</v>
      </c>
      <c r="I2848" s="57" t="str">
        <f>_xlfn.CONCAT(O2848,E2848,P2848,D2848,P2848,Q2848)</f>
        <v>('biosphere3','1b0a8570-eab4-46c2-9b67-c9b918e75676')</v>
      </c>
      <c r="J2848" s="57" t="str">
        <f>_xlfn.CONCAT(F2848,C2848)</f>
        <v>Occupation, annual crop, non-irrigated, extensive('natural resource', 'land')</v>
      </c>
      <c r="K2848" s="57" t="b">
        <f>EXACT(F2848,bioshpere3_emission!E2848)</f>
        <v>1</v>
      </c>
      <c r="L2848" s="57" t="b">
        <f>EXACT(C2848,bioshpere3_emission!C2848)</f>
        <v>1</v>
      </c>
      <c r="M2848" s="57" t="b">
        <f>EXACT(B2848,bioshpere3_emission!B2848)</f>
        <v>1</v>
      </c>
      <c r="N2848" s="57" t="b">
        <f>EXACT(J2848,bioshpere3_emission!P2848)</f>
        <v>1</v>
      </c>
      <c r="O2848" s="57" t="s">
        <v>7743</v>
      </c>
      <c r="P2848" s="57" t="s">
        <v>7744</v>
      </c>
      <c r="Q2848" s="57" t="s">
        <v>7745</v>
      </c>
    </row>
    <row r="2849" spans="1:17" x14ac:dyDescent="0.25">
      <c r="A2849" s="58">
        <v>1004</v>
      </c>
      <c r="C2849" s="57" t="s">
        <v>2822</v>
      </c>
      <c r="D2849" s="57" t="s">
        <v>2894</v>
      </c>
      <c r="E2849" s="57" t="s">
        <v>7742</v>
      </c>
      <c r="F2849" s="57" t="s">
        <v>2895</v>
      </c>
      <c r="G2849" s="57" t="s">
        <v>38</v>
      </c>
      <c r="H2849" s="57" t="s">
        <v>2825</v>
      </c>
      <c r="I2849" s="57" t="str">
        <f>_xlfn.CONCAT(O2849,E2849,P2849,D2849,P2849,Q2849)</f>
        <v>('biosphere3','e063ee9c-9850-42b5-b01e-4cc9b5ad7152')</v>
      </c>
      <c r="J2849" s="57" t="str">
        <f>_xlfn.CONCAT(F2849,C2849)</f>
        <v>Occupation, annual crop, non-irrigated, intensive('natural resource', 'land')</v>
      </c>
      <c r="K2849" s="57" t="b">
        <f>EXACT(F2849,bioshpere3_emission!E2849)</f>
        <v>1</v>
      </c>
      <c r="L2849" s="57" t="b">
        <f>EXACT(C2849,bioshpere3_emission!C2849)</f>
        <v>1</v>
      </c>
      <c r="M2849" s="57" t="b">
        <f>EXACT(B2849,bioshpere3_emission!B2849)</f>
        <v>1</v>
      </c>
      <c r="N2849" s="57" t="b">
        <f>EXACT(J2849,bioshpere3_emission!P2849)</f>
        <v>1</v>
      </c>
      <c r="O2849" s="57" t="s">
        <v>7743</v>
      </c>
      <c r="P2849" s="57" t="s">
        <v>7744</v>
      </c>
      <c r="Q2849" s="57" t="s">
        <v>7745</v>
      </c>
    </row>
    <row r="2850" spans="1:17" x14ac:dyDescent="0.25">
      <c r="A2850" s="58">
        <v>883</v>
      </c>
      <c r="C2850" s="57" t="s">
        <v>2822</v>
      </c>
      <c r="D2850" s="57" t="s">
        <v>2912</v>
      </c>
      <c r="E2850" s="57" t="s">
        <v>7742</v>
      </c>
      <c r="F2850" s="57" t="s">
        <v>2913</v>
      </c>
      <c r="G2850" s="57" t="s">
        <v>38</v>
      </c>
      <c r="H2850" s="57" t="s">
        <v>2825</v>
      </c>
      <c r="I2850" s="57" t="str">
        <f>_xlfn.CONCAT(O2850,E2850,P2850,D2850,P2850,Q2850)</f>
        <v>('biosphere3','8c173ca1-5f74-4a6e-89e5-dd18e0f18d1a')</v>
      </c>
      <c r="J2850" s="57" t="str">
        <f>_xlfn.CONCAT(F2850,C2850)</f>
        <v>Occupation, arable land, unspecified use('natural resource', 'land')</v>
      </c>
      <c r="K2850" s="57" t="b">
        <f>EXACT(F2850,bioshpere3_emission!E2850)</f>
        <v>1</v>
      </c>
      <c r="L2850" s="57" t="b">
        <f>EXACT(C2850,bioshpere3_emission!C2850)</f>
        <v>1</v>
      </c>
      <c r="M2850" s="57" t="b">
        <f>EXACT(B2850,bioshpere3_emission!B2850)</f>
        <v>1</v>
      </c>
      <c r="N2850" s="57" t="b">
        <f>EXACT(J2850,bioshpere3_emission!P2850)</f>
        <v>1</v>
      </c>
      <c r="O2850" s="57" t="s">
        <v>7743</v>
      </c>
      <c r="P2850" s="57" t="s">
        <v>7744</v>
      </c>
      <c r="Q2850" s="57" t="s">
        <v>7745</v>
      </c>
    </row>
    <row r="2851" spans="1:17" x14ac:dyDescent="0.25">
      <c r="A2851" s="58">
        <v>1589</v>
      </c>
      <c r="C2851" s="57" t="s">
        <v>2822</v>
      </c>
      <c r="D2851" s="57" t="s">
        <v>2915</v>
      </c>
      <c r="E2851" s="57" t="s">
        <v>7742</v>
      </c>
      <c r="F2851" s="57" t="s">
        <v>2916</v>
      </c>
      <c r="G2851" s="57" t="s">
        <v>38</v>
      </c>
      <c r="H2851" s="57" t="s">
        <v>2917</v>
      </c>
      <c r="I2851" s="57" t="str">
        <f>_xlfn.CONCAT(O2851,E2851,P2851,D2851,P2851,Q2851)</f>
        <v>('biosphere3','fdb1b2d0-f537-401e-b845-1d93da512174')</v>
      </c>
      <c r="J2851" s="57" t="str">
        <f>_xlfn.CONCAT(F2851,C2851)</f>
        <v>Occupation, arable, conservation tillage (obsolete)('natural resource', 'land')</v>
      </c>
      <c r="K2851" s="57" t="b">
        <f>EXACT(F2851,bioshpere3_emission!E2851)</f>
        <v>1</v>
      </c>
      <c r="L2851" s="57" t="b">
        <f>EXACT(C2851,bioshpere3_emission!C2851)</f>
        <v>1</v>
      </c>
      <c r="M2851" s="57" t="b">
        <f>EXACT(B2851,bioshpere3_emission!B2851)</f>
        <v>1</v>
      </c>
      <c r="N2851" s="57" t="b">
        <f>EXACT(J2851,bioshpere3_emission!P2851)</f>
        <v>1</v>
      </c>
      <c r="O2851" s="57" t="s">
        <v>7743</v>
      </c>
      <c r="P2851" s="57" t="s">
        <v>7744</v>
      </c>
      <c r="Q2851" s="57" t="s">
        <v>7745</v>
      </c>
    </row>
    <row r="2852" spans="1:17" x14ac:dyDescent="0.25">
      <c r="A2852" s="58">
        <v>174</v>
      </c>
      <c r="C2852" s="57" t="s">
        <v>2822</v>
      </c>
      <c r="D2852" s="57" t="s">
        <v>2950</v>
      </c>
      <c r="E2852" s="57" t="s">
        <v>7742</v>
      </c>
      <c r="F2852" s="57" t="s">
        <v>2951</v>
      </c>
      <c r="G2852" s="57" t="s">
        <v>38</v>
      </c>
      <c r="H2852" s="57" t="s">
        <v>2917</v>
      </c>
      <c r="I2852" s="57" t="str">
        <f>_xlfn.CONCAT(O2852,E2852,P2852,D2852,P2852,Q2852)</f>
        <v>('biosphere3','e489cce4-a80f-417d-9ae6-9fc14cc7dd49')</v>
      </c>
      <c r="J2852" s="57" t="str">
        <f>_xlfn.CONCAT(F2852,C2852)</f>
        <v>Occupation, arable, conventional tillage (obsolete)('natural resource', 'land')</v>
      </c>
      <c r="K2852" s="57" t="b">
        <f>EXACT(F2852,bioshpere3_emission!E2852)</f>
        <v>1</v>
      </c>
      <c r="L2852" s="57" t="b">
        <f>EXACT(C2852,bioshpere3_emission!C2852)</f>
        <v>1</v>
      </c>
      <c r="M2852" s="57" t="b">
        <f>EXACT(B2852,bioshpere3_emission!B2852)</f>
        <v>1</v>
      </c>
      <c r="N2852" s="57" t="b">
        <f>EXACT(J2852,bioshpere3_emission!P2852)</f>
        <v>1</v>
      </c>
      <c r="O2852" s="57" t="s">
        <v>7743</v>
      </c>
      <c r="P2852" s="57" t="s">
        <v>7744</v>
      </c>
      <c r="Q2852" s="57" t="s">
        <v>7745</v>
      </c>
    </row>
    <row r="2853" spans="1:17" x14ac:dyDescent="0.25">
      <c r="A2853" s="58">
        <v>1383</v>
      </c>
      <c r="C2853" s="57" t="s">
        <v>2822</v>
      </c>
      <c r="D2853" s="57" t="s">
        <v>2969</v>
      </c>
      <c r="E2853" s="57" t="s">
        <v>7742</v>
      </c>
      <c r="F2853" s="57" t="s">
        <v>2970</v>
      </c>
      <c r="G2853" s="57" t="s">
        <v>38</v>
      </c>
      <c r="H2853" s="57" t="s">
        <v>2917</v>
      </c>
      <c r="I2853" s="57" t="str">
        <f>_xlfn.CONCAT(O2853,E2853,P2853,D2853,P2853,Q2853)</f>
        <v>('biosphere3','81e07a67-28e0-4392-a553-d86e54a9b8a9')</v>
      </c>
      <c r="J2853" s="57" t="str">
        <f>_xlfn.CONCAT(F2853,C2853)</f>
        <v>Occupation, arable, reduced tillage (obsolete)('natural resource', 'land')</v>
      </c>
      <c r="K2853" s="57" t="b">
        <f>EXACT(F2853,bioshpere3_emission!E2853)</f>
        <v>1</v>
      </c>
      <c r="L2853" s="57" t="b">
        <f>EXACT(C2853,bioshpere3_emission!C2853)</f>
        <v>1</v>
      </c>
      <c r="M2853" s="57" t="b">
        <f>EXACT(B2853,bioshpere3_emission!B2853)</f>
        <v>1</v>
      </c>
      <c r="N2853" s="57" t="b">
        <f>EXACT(J2853,bioshpere3_emission!P2853)</f>
        <v>1</v>
      </c>
      <c r="O2853" s="57" t="s">
        <v>7743</v>
      </c>
      <c r="P2853" s="57" t="s">
        <v>7744</v>
      </c>
      <c r="Q2853" s="57" t="s">
        <v>7745</v>
      </c>
    </row>
    <row r="2854" spans="1:17" x14ac:dyDescent="0.25">
      <c r="A2854" s="58">
        <v>3107</v>
      </c>
      <c r="C2854" s="57" t="s">
        <v>2822</v>
      </c>
      <c r="D2854" s="57" t="s">
        <v>2979</v>
      </c>
      <c r="E2854" s="57" t="s">
        <v>7742</v>
      </c>
      <c r="F2854" s="57" t="s">
        <v>2980</v>
      </c>
      <c r="G2854" s="57" t="s">
        <v>38</v>
      </c>
      <c r="H2854" s="57" t="s">
        <v>2825</v>
      </c>
      <c r="I2854" s="57" t="str">
        <f>_xlfn.CONCAT(O2854,E2854,P2854,D2854,P2854,Q2854)</f>
        <v>('biosphere3','c991a302-884f-4882-a094-e1b8f1d4c6b0')</v>
      </c>
      <c r="J2854" s="57" t="str">
        <f>_xlfn.CONCAT(F2854,C2854)</f>
        <v>Occupation, bare area (non-use)('natural resource', 'land')</v>
      </c>
      <c r="K2854" s="57" t="b">
        <f>EXACT(F2854,bioshpere3_emission!E2854)</f>
        <v>1</v>
      </c>
      <c r="L2854" s="57" t="b">
        <f>EXACT(C2854,bioshpere3_emission!C2854)</f>
        <v>1</v>
      </c>
      <c r="M2854" s="57" t="b">
        <f>EXACT(B2854,bioshpere3_emission!B2854)</f>
        <v>1</v>
      </c>
      <c r="N2854" s="57" t="b">
        <f>EXACT(J2854,bioshpere3_emission!P2854)</f>
        <v>1</v>
      </c>
      <c r="O2854" s="57" t="s">
        <v>7743</v>
      </c>
      <c r="P2854" s="57" t="s">
        <v>7744</v>
      </c>
      <c r="Q2854" s="57" t="s">
        <v>7745</v>
      </c>
    </row>
    <row r="2855" spans="1:17" x14ac:dyDescent="0.25">
      <c r="A2855" s="58">
        <v>1887</v>
      </c>
      <c r="C2855" s="57" t="s">
        <v>2822</v>
      </c>
      <c r="D2855" s="57" t="s">
        <v>3012</v>
      </c>
      <c r="E2855" s="57" t="s">
        <v>7742</v>
      </c>
      <c r="F2855" s="57" t="s">
        <v>3013</v>
      </c>
      <c r="G2855" s="57" t="s">
        <v>38</v>
      </c>
      <c r="H2855" s="57" t="s">
        <v>2825</v>
      </c>
      <c r="I2855" s="57" t="str">
        <f>_xlfn.CONCAT(O2855,E2855,P2855,D2855,P2855,Q2855)</f>
        <v>('biosphere3','4b6b9b76-3199-4bd0-b11d-f8f2efbeac4e')</v>
      </c>
      <c r="J2855" s="57" t="str">
        <f>_xlfn.CONCAT(F2855,C2855)</f>
        <v>Occupation, construction site('natural resource', 'land')</v>
      </c>
      <c r="K2855" s="57" t="b">
        <f>EXACT(F2855,bioshpere3_emission!E2855)</f>
        <v>1</v>
      </c>
      <c r="L2855" s="57" t="b">
        <f>EXACT(C2855,bioshpere3_emission!C2855)</f>
        <v>1</v>
      </c>
      <c r="M2855" s="57" t="b">
        <f>EXACT(B2855,bioshpere3_emission!B2855)</f>
        <v>1</v>
      </c>
      <c r="N2855" s="57" t="b">
        <f>EXACT(J2855,bioshpere3_emission!P2855)</f>
        <v>1</v>
      </c>
      <c r="O2855" s="57" t="s">
        <v>7743</v>
      </c>
      <c r="P2855" s="57" t="s">
        <v>7744</v>
      </c>
      <c r="Q2855" s="57" t="s">
        <v>7745</v>
      </c>
    </row>
    <row r="2856" spans="1:17" x14ac:dyDescent="0.25">
      <c r="A2856" s="58">
        <v>175</v>
      </c>
      <c r="C2856" s="57" t="s">
        <v>2822</v>
      </c>
      <c r="D2856" s="57" t="s">
        <v>3036</v>
      </c>
      <c r="E2856" s="57" t="s">
        <v>7742</v>
      </c>
      <c r="F2856" s="57" t="s">
        <v>3037</v>
      </c>
      <c r="G2856" s="57" t="s">
        <v>38</v>
      </c>
      <c r="H2856" s="57" t="s">
        <v>2825</v>
      </c>
      <c r="I2856" s="57" t="str">
        <f>_xlfn.CONCAT(O2856,E2856,P2856,D2856,P2856,Q2856)</f>
        <v>('biosphere3','5d615a38-6d0a-4f3a-8973-69b333b6e814')</v>
      </c>
      <c r="J2856" s="57" t="str">
        <f>_xlfn.CONCAT(F2856,C2856)</f>
        <v>Occupation, cropland fallow (non-use)('natural resource', 'land')</v>
      </c>
      <c r="K2856" s="57" t="b">
        <f>EXACT(F2856,bioshpere3_emission!E2856)</f>
        <v>1</v>
      </c>
      <c r="L2856" s="57" t="b">
        <f>EXACT(C2856,bioshpere3_emission!C2856)</f>
        <v>1</v>
      </c>
      <c r="M2856" s="57" t="b">
        <f>EXACT(B2856,bioshpere3_emission!B2856)</f>
        <v>1</v>
      </c>
      <c r="N2856" s="57" t="b">
        <f>EXACT(J2856,bioshpere3_emission!P2856)</f>
        <v>1</v>
      </c>
      <c r="O2856" s="57" t="s">
        <v>7743</v>
      </c>
      <c r="P2856" s="57" t="s">
        <v>7744</v>
      </c>
      <c r="Q2856" s="57" t="s">
        <v>7745</v>
      </c>
    </row>
    <row r="2857" spans="1:17" x14ac:dyDescent="0.25">
      <c r="A2857" s="58">
        <v>2630</v>
      </c>
      <c r="C2857" s="57" t="s">
        <v>2822</v>
      </c>
      <c r="D2857" s="57" t="s">
        <v>3050</v>
      </c>
      <c r="E2857" s="57" t="s">
        <v>7742</v>
      </c>
      <c r="F2857" s="57" t="s">
        <v>3051</v>
      </c>
      <c r="G2857" s="57" t="s">
        <v>38</v>
      </c>
      <c r="H2857" s="57" t="s">
        <v>2825</v>
      </c>
      <c r="I2857" s="57" t="str">
        <f>_xlfn.CONCAT(O2857,E2857,P2857,D2857,P2857,Q2857)</f>
        <v>('biosphere3','1eaa9ea4-40b8-414a-b198-5626400372e1')</v>
      </c>
      <c r="J2857" s="57" t="str">
        <f>_xlfn.CONCAT(F2857,C2857)</f>
        <v>Occupation, dump site('natural resource', 'land')</v>
      </c>
      <c r="K2857" s="57" t="b">
        <f>EXACT(F2857,bioshpere3_emission!E2857)</f>
        <v>1</v>
      </c>
      <c r="L2857" s="57" t="b">
        <f>EXACT(C2857,bioshpere3_emission!C2857)</f>
        <v>1</v>
      </c>
      <c r="M2857" s="57" t="b">
        <f>EXACT(B2857,bioshpere3_emission!B2857)</f>
        <v>1</v>
      </c>
      <c r="N2857" s="57" t="b">
        <f>EXACT(J2857,bioshpere3_emission!P2857)</f>
        <v>1</v>
      </c>
      <c r="O2857" s="57" t="s">
        <v>7743</v>
      </c>
      <c r="P2857" s="57" t="s">
        <v>7744</v>
      </c>
      <c r="Q2857" s="57" t="s">
        <v>7745</v>
      </c>
    </row>
    <row r="2858" spans="1:17" x14ac:dyDescent="0.25">
      <c r="A2858" s="58">
        <v>2290</v>
      </c>
      <c r="C2858" s="57" t="s">
        <v>2822</v>
      </c>
      <c r="D2858" s="57" t="s">
        <v>3062</v>
      </c>
      <c r="E2858" s="57" t="s">
        <v>7742</v>
      </c>
      <c r="F2858" s="57" t="s">
        <v>3063</v>
      </c>
      <c r="G2858" s="57" t="s">
        <v>38</v>
      </c>
      <c r="H2858" s="57" t="s">
        <v>2825</v>
      </c>
      <c r="I2858" s="57" t="str">
        <f>_xlfn.CONCAT(O2858,E2858,P2858,D2858,P2858,Q2858)</f>
        <v>('biosphere3','8222627a-0ca1-4632-894c-94d0e21064a1')</v>
      </c>
      <c r="J2858" s="57" t="str">
        <f>_xlfn.CONCAT(F2858,C2858)</f>
        <v>Occupation, field margin/hedgerow('natural resource', 'land')</v>
      </c>
      <c r="K2858" s="57" t="b">
        <f>EXACT(F2858,bioshpere3_emission!E2858)</f>
        <v>1</v>
      </c>
      <c r="L2858" s="57" t="b">
        <f>EXACT(C2858,bioshpere3_emission!C2858)</f>
        <v>1</v>
      </c>
      <c r="M2858" s="57" t="b">
        <f>EXACT(B2858,bioshpere3_emission!B2858)</f>
        <v>1</v>
      </c>
      <c r="N2858" s="57" t="b">
        <f>EXACT(J2858,bioshpere3_emission!P2858)</f>
        <v>1</v>
      </c>
      <c r="O2858" s="57" t="s">
        <v>7743</v>
      </c>
      <c r="P2858" s="57" t="s">
        <v>7744</v>
      </c>
      <c r="Q2858" s="57" t="s">
        <v>7745</v>
      </c>
    </row>
    <row r="2859" spans="1:17" x14ac:dyDescent="0.25">
      <c r="A2859" s="58">
        <v>338</v>
      </c>
      <c r="C2859" s="57" t="s">
        <v>2822</v>
      </c>
      <c r="D2859" s="57" t="s">
        <v>3603</v>
      </c>
      <c r="E2859" s="57" t="s">
        <v>7742</v>
      </c>
      <c r="F2859" s="57" t="s">
        <v>3604</v>
      </c>
      <c r="G2859" s="57" t="s">
        <v>38</v>
      </c>
      <c r="H2859" s="57" t="s">
        <v>2825</v>
      </c>
      <c r="I2859" s="57" t="str">
        <f>_xlfn.CONCAT(O2859,E2859,P2859,D2859,P2859,Q2859)</f>
        <v>('biosphere3','2925111b-3464-4e34-9d02-b73c1c033e91')</v>
      </c>
      <c r="J2859" s="57" t="str">
        <f>_xlfn.CONCAT(F2859,C2859)</f>
        <v>Occupation, forest, extensive('natural resource', 'land')</v>
      </c>
      <c r="K2859" s="57" t="b">
        <f>EXACT(F2859,bioshpere3_emission!E2859)</f>
        <v>1</v>
      </c>
      <c r="L2859" s="57" t="b">
        <f>EXACT(C2859,bioshpere3_emission!C2859)</f>
        <v>1</v>
      </c>
      <c r="M2859" s="57" t="b">
        <f>EXACT(B2859,bioshpere3_emission!B2859)</f>
        <v>1</v>
      </c>
      <c r="N2859" s="57" t="b">
        <f>EXACT(J2859,bioshpere3_emission!P2859)</f>
        <v>1</v>
      </c>
      <c r="O2859" s="57" t="s">
        <v>7743</v>
      </c>
      <c r="P2859" s="57" t="s">
        <v>7744</v>
      </c>
      <c r="Q2859" s="57" t="s">
        <v>7745</v>
      </c>
    </row>
    <row r="2860" spans="1:17" x14ac:dyDescent="0.25">
      <c r="A2860" s="58">
        <v>2662</v>
      </c>
      <c r="C2860" s="57" t="s">
        <v>2822</v>
      </c>
      <c r="D2860" s="57" t="s">
        <v>3076</v>
      </c>
      <c r="E2860" s="57" t="s">
        <v>7742</v>
      </c>
      <c r="F2860" s="57" t="s">
        <v>3077</v>
      </c>
      <c r="G2860" s="57" t="s">
        <v>38</v>
      </c>
      <c r="H2860" s="57" t="s">
        <v>2825</v>
      </c>
      <c r="I2860" s="57" t="str">
        <f>_xlfn.CONCAT(O2860,E2860,P2860,D2860,P2860,Q2860)</f>
        <v>('biosphere3','aca1714f-0040-4a65-a73a-0e38aa9f50f4')</v>
      </c>
      <c r="J2860" s="57" t="str">
        <f>_xlfn.CONCAT(F2860,C2860)</f>
        <v>Occupation, forest, intensive('natural resource', 'land')</v>
      </c>
      <c r="K2860" s="57" t="b">
        <f>EXACT(F2860,bioshpere3_emission!E2860)</f>
        <v>1</v>
      </c>
      <c r="L2860" s="57" t="b">
        <f>EXACT(C2860,bioshpere3_emission!C2860)</f>
        <v>1</v>
      </c>
      <c r="M2860" s="57" t="b">
        <f>EXACT(B2860,bioshpere3_emission!B2860)</f>
        <v>1</v>
      </c>
      <c r="N2860" s="57" t="b">
        <f>EXACT(J2860,bioshpere3_emission!P2860)</f>
        <v>1</v>
      </c>
      <c r="O2860" s="57" t="s">
        <v>7743</v>
      </c>
      <c r="P2860" s="57" t="s">
        <v>7744</v>
      </c>
      <c r="Q2860" s="57" t="s">
        <v>7745</v>
      </c>
    </row>
    <row r="2861" spans="1:17" x14ac:dyDescent="0.25">
      <c r="A2861" s="58">
        <v>2452</v>
      </c>
      <c r="C2861" s="57" t="s">
        <v>2822</v>
      </c>
      <c r="D2861" s="57" t="s">
        <v>3643</v>
      </c>
      <c r="E2861" s="57" t="s">
        <v>7742</v>
      </c>
      <c r="F2861" s="57" t="s">
        <v>3644</v>
      </c>
      <c r="G2861" s="57" t="s">
        <v>38</v>
      </c>
      <c r="H2861" s="57" t="s">
        <v>2825</v>
      </c>
      <c r="I2861" s="57" t="str">
        <f>_xlfn.CONCAT(O2861,E2861,P2861,D2861,P2861,Q2861)</f>
        <v>('biosphere3','0f923637-e322-44d8-9ff2-9c765d75e253')</v>
      </c>
      <c r="J2861" s="57" t="str">
        <f>_xlfn.CONCAT(F2861,C2861)</f>
        <v>Occupation, forest, primary (non-use)('natural resource', 'land')</v>
      </c>
      <c r="K2861" s="57" t="b">
        <f>EXACT(F2861,bioshpere3_emission!E2861)</f>
        <v>1</v>
      </c>
      <c r="L2861" s="57" t="b">
        <f>EXACT(C2861,bioshpere3_emission!C2861)</f>
        <v>1</v>
      </c>
      <c r="M2861" s="57" t="b">
        <f>EXACT(B2861,bioshpere3_emission!B2861)</f>
        <v>1</v>
      </c>
      <c r="N2861" s="57" t="b">
        <f>EXACT(J2861,bioshpere3_emission!P2861)</f>
        <v>1</v>
      </c>
      <c r="O2861" s="57" t="s">
        <v>7743</v>
      </c>
      <c r="P2861" s="57" t="s">
        <v>7744</v>
      </c>
      <c r="Q2861" s="57" t="s">
        <v>7745</v>
      </c>
    </row>
    <row r="2862" spans="1:17" x14ac:dyDescent="0.25">
      <c r="A2862" s="58">
        <v>2049</v>
      </c>
      <c r="C2862" s="57" t="s">
        <v>2822</v>
      </c>
      <c r="D2862" s="57" t="s">
        <v>3085</v>
      </c>
      <c r="E2862" s="57" t="s">
        <v>7742</v>
      </c>
      <c r="F2862" s="57" t="s">
        <v>3086</v>
      </c>
      <c r="G2862" s="57" t="s">
        <v>38</v>
      </c>
      <c r="H2862" s="57" t="s">
        <v>2825</v>
      </c>
      <c r="I2862" s="57" t="str">
        <f>_xlfn.CONCAT(O2862,E2862,P2862,D2862,P2862,Q2862)</f>
        <v>('biosphere3','84b11d12-a078-44e7-9d6e-7675a0e23c4d')</v>
      </c>
      <c r="J2862" s="57" t="str">
        <f>_xlfn.CONCAT(F2862,C2862)</f>
        <v>Occupation, forest, secondary (non-use)('natural resource', 'land')</v>
      </c>
      <c r="K2862" s="57" t="b">
        <f>EXACT(F2862,bioshpere3_emission!E2862)</f>
        <v>1</v>
      </c>
      <c r="L2862" s="57" t="b">
        <f>EXACT(C2862,bioshpere3_emission!C2862)</f>
        <v>1</v>
      </c>
      <c r="M2862" s="57" t="b">
        <f>EXACT(B2862,bioshpere3_emission!B2862)</f>
        <v>1</v>
      </c>
      <c r="N2862" s="57" t="b">
        <f>EXACT(J2862,bioshpere3_emission!P2862)</f>
        <v>1</v>
      </c>
      <c r="O2862" s="57" t="s">
        <v>7743</v>
      </c>
      <c r="P2862" s="57" t="s">
        <v>7744</v>
      </c>
      <c r="Q2862" s="57" t="s">
        <v>7745</v>
      </c>
    </row>
    <row r="2863" spans="1:17" x14ac:dyDescent="0.25">
      <c r="A2863" s="58">
        <v>2140</v>
      </c>
      <c r="C2863" s="57" t="s">
        <v>2822</v>
      </c>
      <c r="D2863" s="57" t="s">
        <v>3090</v>
      </c>
      <c r="E2863" s="57" t="s">
        <v>7742</v>
      </c>
      <c r="F2863" s="57" t="s">
        <v>3091</v>
      </c>
      <c r="G2863" s="57" t="s">
        <v>38</v>
      </c>
      <c r="H2863" s="57" t="s">
        <v>2825</v>
      </c>
      <c r="I2863" s="57" t="str">
        <f>_xlfn.CONCAT(O2863,E2863,P2863,D2863,P2863,Q2863)</f>
        <v>('biosphere3','b91d0527-9a01-4a86-b420-c62b70629ba4')</v>
      </c>
      <c r="J2863" s="57" t="str">
        <f>_xlfn.CONCAT(F2863,C2863)</f>
        <v>Occupation, forest, unspecified('natural resource', 'land')</v>
      </c>
      <c r="K2863" s="57" t="b">
        <f>EXACT(F2863,bioshpere3_emission!E2863)</f>
        <v>1</v>
      </c>
      <c r="L2863" s="57" t="b">
        <f>EXACT(C2863,bioshpere3_emission!C2863)</f>
        <v>1</v>
      </c>
      <c r="M2863" s="57" t="b">
        <f>EXACT(B2863,bioshpere3_emission!B2863)</f>
        <v>1</v>
      </c>
      <c r="N2863" s="57" t="b">
        <f>EXACT(J2863,bioshpere3_emission!P2863)</f>
        <v>1</v>
      </c>
      <c r="O2863" s="57" t="s">
        <v>7743</v>
      </c>
      <c r="P2863" s="57" t="s">
        <v>7744</v>
      </c>
      <c r="Q2863" s="57" t="s">
        <v>7745</v>
      </c>
    </row>
    <row r="2864" spans="1:17" x14ac:dyDescent="0.25">
      <c r="A2864" s="58">
        <v>1353</v>
      </c>
      <c r="C2864" s="57" t="s">
        <v>2822</v>
      </c>
      <c r="D2864" s="57" t="s">
        <v>3092</v>
      </c>
      <c r="E2864" s="57" t="s">
        <v>7742</v>
      </c>
      <c r="F2864" s="57" t="s">
        <v>3093</v>
      </c>
      <c r="G2864" s="57" t="s">
        <v>38</v>
      </c>
      <c r="H2864" s="57" t="s">
        <v>2825</v>
      </c>
      <c r="I2864" s="57" t="str">
        <f>_xlfn.CONCAT(O2864,E2864,P2864,D2864,P2864,Q2864)</f>
        <v>('biosphere3','2b8a0f87-bd2a-4b10-8dd9-714487f59fc9')</v>
      </c>
      <c r="J2864" s="57" t="str">
        <f>_xlfn.CONCAT(F2864,C2864)</f>
        <v>Occupation, grassland, natural (non-use)('natural resource', 'land')</v>
      </c>
      <c r="K2864" s="57" t="b">
        <f>EXACT(F2864,bioshpere3_emission!E2864)</f>
        <v>1</v>
      </c>
      <c r="L2864" s="57" t="b">
        <f>EXACT(C2864,bioshpere3_emission!C2864)</f>
        <v>1</v>
      </c>
      <c r="M2864" s="57" t="b">
        <f>EXACT(B2864,bioshpere3_emission!B2864)</f>
        <v>1</v>
      </c>
      <c r="N2864" s="57" t="b">
        <f>EXACT(J2864,bioshpere3_emission!P2864)</f>
        <v>1</v>
      </c>
      <c r="O2864" s="57" t="s">
        <v>7743</v>
      </c>
      <c r="P2864" s="57" t="s">
        <v>7744</v>
      </c>
      <c r="Q2864" s="57" t="s">
        <v>7745</v>
      </c>
    </row>
    <row r="2865" spans="1:17" x14ac:dyDescent="0.25">
      <c r="A2865" s="58">
        <v>797</v>
      </c>
      <c r="C2865" s="57" t="s">
        <v>2822</v>
      </c>
      <c r="D2865" s="57" t="s">
        <v>3102</v>
      </c>
      <c r="E2865" s="57" t="s">
        <v>7742</v>
      </c>
      <c r="F2865" s="57" t="s">
        <v>3103</v>
      </c>
      <c r="G2865" s="57" t="s">
        <v>38</v>
      </c>
      <c r="H2865" s="57" t="s">
        <v>2825</v>
      </c>
      <c r="I2865" s="57" t="str">
        <f>_xlfn.CONCAT(O2865,E2865,P2865,D2865,P2865,Q2865)</f>
        <v>('biosphere3','e780232c-898f-4606-8d21-f8589801ebe6')</v>
      </c>
      <c r="J2865" s="57" t="str">
        <f>_xlfn.CONCAT(F2865,C2865)</f>
        <v>Occupation, grassland, natural, for livestock grazing('natural resource', 'land')</v>
      </c>
      <c r="K2865" s="57" t="b">
        <f>EXACT(F2865,bioshpere3_emission!E2865)</f>
        <v>1</v>
      </c>
      <c r="L2865" s="57" t="b">
        <f>EXACT(C2865,bioshpere3_emission!C2865)</f>
        <v>1</v>
      </c>
      <c r="M2865" s="57" t="b">
        <f>EXACT(B2865,bioshpere3_emission!B2865)</f>
        <v>1</v>
      </c>
      <c r="N2865" s="57" t="b">
        <f>EXACT(J2865,bioshpere3_emission!P2865)</f>
        <v>1</v>
      </c>
      <c r="O2865" s="57" t="s">
        <v>7743</v>
      </c>
      <c r="P2865" s="57" t="s">
        <v>7744</v>
      </c>
      <c r="Q2865" s="57" t="s">
        <v>7745</v>
      </c>
    </row>
    <row r="2866" spans="1:17" x14ac:dyDescent="0.25">
      <c r="A2866" s="58">
        <v>121</v>
      </c>
      <c r="C2866" s="57" t="s">
        <v>2822</v>
      </c>
      <c r="D2866" s="57" t="s">
        <v>3123</v>
      </c>
      <c r="E2866" s="57" t="s">
        <v>7742</v>
      </c>
      <c r="F2866" s="57" t="s">
        <v>3124</v>
      </c>
      <c r="G2866" s="57" t="s">
        <v>38</v>
      </c>
      <c r="H2866" s="57" t="s">
        <v>2825</v>
      </c>
      <c r="I2866" s="57" t="str">
        <f>_xlfn.CONCAT(O2866,E2866,P2866,D2866,P2866,Q2866)</f>
        <v>('biosphere3','69c7d771-04fc-499e-84f8-6c7b923b8ced')</v>
      </c>
      <c r="J2866" s="57" t="str">
        <f>_xlfn.CONCAT(F2866,C2866)</f>
        <v>Occupation, heterogeneous, agricultural('natural resource', 'land')</v>
      </c>
      <c r="K2866" s="57" t="b">
        <f>EXACT(F2866,bioshpere3_emission!E2866)</f>
        <v>1</v>
      </c>
      <c r="L2866" s="57" t="b">
        <f>EXACT(C2866,bioshpere3_emission!C2866)</f>
        <v>1</v>
      </c>
      <c r="M2866" s="57" t="b">
        <f>EXACT(B2866,bioshpere3_emission!B2866)</f>
        <v>1</v>
      </c>
      <c r="N2866" s="57" t="b">
        <f>EXACT(J2866,bioshpere3_emission!P2866)</f>
        <v>1</v>
      </c>
      <c r="O2866" s="57" t="s">
        <v>7743</v>
      </c>
      <c r="P2866" s="57" t="s">
        <v>7744</v>
      </c>
      <c r="Q2866" s="57" t="s">
        <v>7745</v>
      </c>
    </row>
    <row r="2867" spans="1:17" x14ac:dyDescent="0.25">
      <c r="A2867" s="58">
        <v>374</v>
      </c>
      <c r="C2867" s="57" t="s">
        <v>2822</v>
      </c>
      <c r="D2867" s="57" t="s">
        <v>3166</v>
      </c>
      <c r="E2867" s="57" t="s">
        <v>7742</v>
      </c>
      <c r="F2867" s="57" t="s">
        <v>3167</v>
      </c>
      <c r="G2867" s="57" t="s">
        <v>38</v>
      </c>
      <c r="H2867" s="57" t="s">
        <v>2825</v>
      </c>
      <c r="I2867" s="57" t="str">
        <f>_xlfn.CONCAT(O2867,E2867,P2867,D2867,P2867,Q2867)</f>
        <v>('biosphere3','fe9c3a98-a6d2-452d-a9a4-a13e64f1b95b')</v>
      </c>
      <c r="J2867" s="57" t="str">
        <f>_xlfn.CONCAT(F2867,C2867)</f>
        <v>Occupation, industrial area('natural resource', 'land')</v>
      </c>
      <c r="K2867" s="57" t="b">
        <f>EXACT(F2867,bioshpere3_emission!E2867)</f>
        <v>1</v>
      </c>
      <c r="L2867" s="57" t="b">
        <f>EXACT(C2867,bioshpere3_emission!C2867)</f>
        <v>1</v>
      </c>
      <c r="M2867" s="57" t="b">
        <f>EXACT(B2867,bioshpere3_emission!B2867)</f>
        <v>1</v>
      </c>
      <c r="N2867" s="57" t="b">
        <f>EXACT(J2867,bioshpere3_emission!P2867)</f>
        <v>1</v>
      </c>
      <c r="O2867" s="57" t="s">
        <v>7743</v>
      </c>
      <c r="P2867" s="57" t="s">
        <v>7744</v>
      </c>
      <c r="Q2867" s="57" t="s">
        <v>7745</v>
      </c>
    </row>
    <row r="2868" spans="1:17" x14ac:dyDescent="0.25">
      <c r="A2868" s="58">
        <v>1845</v>
      </c>
      <c r="C2868" s="57" t="s">
        <v>2822</v>
      </c>
      <c r="D2868" s="57" t="s">
        <v>3194</v>
      </c>
      <c r="E2868" s="57" t="s">
        <v>7742</v>
      </c>
      <c r="F2868" s="57" t="s">
        <v>3195</v>
      </c>
      <c r="G2868" s="57" t="s">
        <v>38</v>
      </c>
      <c r="H2868" s="57" t="s">
        <v>2825</v>
      </c>
      <c r="I2868" s="57" t="str">
        <f>_xlfn.CONCAT(O2868,E2868,P2868,D2868,P2868,Q2868)</f>
        <v>('biosphere3','e5824519-f945-4b2c-a81b-677290021b8a')</v>
      </c>
      <c r="J2868" s="57" t="str">
        <f>_xlfn.CONCAT(F2868,C2868)</f>
        <v>Occupation, inland waterbody, unspecified('natural resource', 'land')</v>
      </c>
      <c r="K2868" s="57" t="b">
        <f>EXACT(F2868,bioshpere3_emission!E2868)</f>
        <v>1</v>
      </c>
      <c r="L2868" s="57" t="b">
        <f>EXACT(C2868,bioshpere3_emission!C2868)</f>
        <v>1</v>
      </c>
      <c r="M2868" s="57" t="b">
        <f>EXACT(B2868,bioshpere3_emission!B2868)</f>
        <v>1</v>
      </c>
      <c r="N2868" s="57" t="b">
        <f>EXACT(J2868,bioshpere3_emission!P2868)</f>
        <v>1</v>
      </c>
      <c r="O2868" s="57" t="s">
        <v>7743</v>
      </c>
      <c r="P2868" s="57" t="s">
        <v>7744</v>
      </c>
      <c r="Q2868" s="57" t="s">
        <v>7745</v>
      </c>
    </row>
    <row r="2869" spans="1:17" x14ac:dyDescent="0.25">
      <c r="A2869" s="58">
        <v>2210</v>
      </c>
      <c r="C2869" s="57" t="s">
        <v>2822</v>
      </c>
      <c r="D2869" s="57" t="s">
        <v>3212</v>
      </c>
      <c r="E2869" s="57" t="s">
        <v>7742</v>
      </c>
      <c r="F2869" s="57" t="s">
        <v>3213</v>
      </c>
      <c r="G2869" s="57" t="s">
        <v>38</v>
      </c>
      <c r="H2869" s="57" t="s">
        <v>2825</v>
      </c>
      <c r="I2869" s="57" t="str">
        <f>_xlfn.CONCAT(O2869,E2869,P2869,D2869,P2869,Q2869)</f>
        <v>('biosphere3','69dfa439-8e4e-4cae-bb0c-85a8aa8b9a73')</v>
      </c>
      <c r="J2869" s="57" t="str">
        <f>_xlfn.CONCAT(F2869,C2869)</f>
        <v>Occupation, lake, artificial('natural resource', 'land')</v>
      </c>
      <c r="K2869" s="57" t="b">
        <f>EXACT(F2869,bioshpere3_emission!E2869)</f>
        <v>1</v>
      </c>
      <c r="L2869" s="57" t="b">
        <f>EXACT(C2869,bioshpere3_emission!C2869)</f>
        <v>1</v>
      </c>
      <c r="M2869" s="57" t="b">
        <f>EXACT(B2869,bioshpere3_emission!B2869)</f>
        <v>1</v>
      </c>
      <c r="N2869" s="57" t="b">
        <f>EXACT(J2869,bioshpere3_emission!P2869)</f>
        <v>1</v>
      </c>
      <c r="O2869" s="57" t="s">
        <v>7743</v>
      </c>
      <c r="P2869" s="57" t="s">
        <v>7744</v>
      </c>
      <c r="Q2869" s="57" t="s">
        <v>7745</v>
      </c>
    </row>
    <row r="2870" spans="1:17" x14ac:dyDescent="0.25">
      <c r="A2870" s="58">
        <v>816</v>
      </c>
      <c r="C2870" s="57" t="s">
        <v>2822</v>
      </c>
      <c r="D2870" s="57" t="s">
        <v>3228</v>
      </c>
      <c r="E2870" s="57" t="s">
        <v>7742</v>
      </c>
      <c r="F2870" s="57" t="s">
        <v>3229</v>
      </c>
      <c r="G2870" s="57" t="s">
        <v>38</v>
      </c>
      <c r="H2870" s="57" t="s">
        <v>2825</v>
      </c>
      <c r="I2870" s="57" t="str">
        <f>_xlfn.CONCAT(O2870,E2870,P2870,D2870,P2870,Q2870)</f>
        <v>('biosphere3','f8ba8266-7f00-47b8-9ef0-bc81a8728d09')</v>
      </c>
      <c r="J2870" s="57" t="str">
        <f>_xlfn.CONCAT(F2870,C2870)</f>
        <v>Occupation, lake, natural (non-use)('natural resource', 'land')</v>
      </c>
      <c r="K2870" s="57" t="b">
        <f>EXACT(F2870,bioshpere3_emission!E2870)</f>
        <v>1</v>
      </c>
      <c r="L2870" s="57" t="b">
        <f>EXACT(C2870,bioshpere3_emission!C2870)</f>
        <v>1</v>
      </c>
      <c r="M2870" s="57" t="b">
        <f>EXACT(B2870,bioshpere3_emission!B2870)</f>
        <v>1</v>
      </c>
      <c r="N2870" s="57" t="b">
        <f>EXACT(J2870,bioshpere3_emission!P2870)</f>
        <v>1</v>
      </c>
      <c r="O2870" s="57" t="s">
        <v>7743</v>
      </c>
      <c r="P2870" s="57" t="s">
        <v>7744</v>
      </c>
      <c r="Q2870" s="57" t="s">
        <v>7745</v>
      </c>
    </row>
    <row r="2871" spans="1:17" x14ac:dyDescent="0.25">
      <c r="A2871" s="58">
        <v>2344</v>
      </c>
      <c r="C2871" s="57" t="s">
        <v>2822</v>
      </c>
      <c r="D2871" s="57" t="s">
        <v>3238</v>
      </c>
      <c r="E2871" s="57" t="s">
        <v>7742</v>
      </c>
      <c r="F2871" s="57" t="s">
        <v>3239</v>
      </c>
      <c r="G2871" s="57" t="s">
        <v>38</v>
      </c>
      <c r="H2871" s="57" t="s">
        <v>2825</v>
      </c>
      <c r="I2871" s="57" t="str">
        <f>_xlfn.CONCAT(O2871,E2871,P2871,D2871,P2871,Q2871)</f>
        <v>('biosphere3','379ba5c9-5c3a-43d0-8e2d-605ad9c39e46')</v>
      </c>
      <c r="J2871" s="57" t="str">
        <f>_xlfn.CONCAT(F2871,C2871)</f>
        <v>Occupation, mineral extraction site('natural resource', 'land')</v>
      </c>
      <c r="K2871" s="57" t="b">
        <f>EXACT(F2871,bioshpere3_emission!E2871)</f>
        <v>1</v>
      </c>
      <c r="L2871" s="57" t="b">
        <f>EXACT(C2871,bioshpere3_emission!C2871)</f>
        <v>1</v>
      </c>
      <c r="M2871" s="57" t="b">
        <f>EXACT(B2871,bioshpere3_emission!B2871)</f>
        <v>1</v>
      </c>
      <c r="N2871" s="57" t="b">
        <f>EXACT(J2871,bioshpere3_emission!P2871)</f>
        <v>1</v>
      </c>
      <c r="O2871" s="57" t="s">
        <v>7743</v>
      </c>
      <c r="P2871" s="57" t="s">
        <v>7744</v>
      </c>
      <c r="Q2871" s="57" t="s">
        <v>7745</v>
      </c>
    </row>
    <row r="2872" spans="1:17" x14ac:dyDescent="0.25">
      <c r="A2872" s="58">
        <v>1783</v>
      </c>
      <c r="C2872" s="57" t="s">
        <v>2822</v>
      </c>
      <c r="D2872" s="57" t="s">
        <v>3650</v>
      </c>
      <c r="E2872" s="57" t="s">
        <v>7742</v>
      </c>
      <c r="F2872" s="57" t="s">
        <v>3651</v>
      </c>
      <c r="G2872" s="57" t="s">
        <v>38</v>
      </c>
      <c r="H2872" s="57" t="s">
        <v>2825</v>
      </c>
      <c r="I2872" s="57" t="str">
        <f>_xlfn.CONCAT(O2872,E2872,P2872,D2872,P2872,Q2872)</f>
        <v>('biosphere3','59ded913-17fe-4b3e-80cb-79b97cdbef9a')</v>
      </c>
      <c r="J2872" s="57" t="str">
        <f>_xlfn.CONCAT(F2872,C2872)</f>
        <v>Occupation, pasture, man made('natural resource', 'land')</v>
      </c>
      <c r="K2872" s="57" t="b">
        <f>EXACT(F2872,bioshpere3_emission!E2872)</f>
        <v>1</v>
      </c>
      <c r="L2872" s="57" t="b">
        <f>EXACT(C2872,bioshpere3_emission!C2872)</f>
        <v>1</v>
      </c>
      <c r="M2872" s="57" t="b">
        <f>EXACT(B2872,bioshpere3_emission!B2872)</f>
        <v>1</v>
      </c>
      <c r="N2872" s="57" t="b">
        <f>EXACT(J2872,bioshpere3_emission!P2872)</f>
        <v>1</v>
      </c>
      <c r="O2872" s="57" t="s">
        <v>7743</v>
      </c>
      <c r="P2872" s="57" t="s">
        <v>7744</v>
      </c>
      <c r="Q2872" s="57" t="s">
        <v>7745</v>
      </c>
    </row>
    <row r="2873" spans="1:17" x14ac:dyDescent="0.25">
      <c r="A2873" s="58">
        <v>3320</v>
      </c>
      <c r="C2873" s="57" t="s">
        <v>2822</v>
      </c>
      <c r="D2873" s="57" t="s">
        <v>3251</v>
      </c>
      <c r="E2873" s="57" t="s">
        <v>7742</v>
      </c>
      <c r="F2873" s="57" t="s">
        <v>3252</v>
      </c>
      <c r="G2873" s="57" t="s">
        <v>38</v>
      </c>
      <c r="H2873" s="57" t="s">
        <v>2825</v>
      </c>
      <c r="I2873" s="57" t="str">
        <f>_xlfn.CONCAT(O2873,E2873,P2873,D2873,P2873,Q2873)</f>
        <v>('biosphere3','19f84b2e-e6ff-4351-ba3a-8b650fc20d14')</v>
      </c>
      <c r="J2873" s="57" t="str">
        <f>_xlfn.CONCAT(F2873,C2873)</f>
        <v>Occupation, pasture, man made, extensive('natural resource', 'land')</v>
      </c>
      <c r="K2873" s="57" t="b">
        <f>EXACT(F2873,bioshpere3_emission!E2873)</f>
        <v>1</v>
      </c>
      <c r="L2873" s="57" t="b">
        <f>EXACT(C2873,bioshpere3_emission!C2873)</f>
        <v>1</v>
      </c>
      <c r="M2873" s="57" t="b">
        <f>EXACT(B2873,bioshpere3_emission!B2873)</f>
        <v>1</v>
      </c>
      <c r="N2873" s="57" t="b">
        <f>EXACT(J2873,bioshpere3_emission!P2873)</f>
        <v>1</v>
      </c>
      <c r="O2873" s="57" t="s">
        <v>7743</v>
      </c>
      <c r="P2873" s="57" t="s">
        <v>7744</v>
      </c>
      <c r="Q2873" s="57" t="s">
        <v>7745</v>
      </c>
    </row>
    <row r="2874" spans="1:17" x14ac:dyDescent="0.25">
      <c r="A2874" s="58">
        <v>3197</v>
      </c>
      <c r="C2874" s="57" t="s">
        <v>2822</v>
      </c>
      <c r="D2874" s="57" t="s">
        <v>3664</v>
      </c>
      <c r="E2874" s="57" t="s">
        <v>7742</v>
      </c>
      <c r="F2874" s="57" t="s">
        <v>3665</v>
      </c>
      <c r="G2874" s="57" t="s">
        <v>38</v>
      </c>
      <c r="H2874" s="57" t="s">
        <v>2825</v>
      </c>
      <c r="I2874" s="57" t="str">
        <f>_xlfn.CONCAT(O2874,E2874,P2874,D2874,P2874,Q2874)</f>
        <v>('biosphere3','98b723d4-3362-4b38-8b1e-1bedacfd5e27')</v>
      </c>
      <c r="J2874" s="57" t="str">
        <f>_xlfn.CONCAT(F2874,C2874)</f>
        <v>Occupation, pasture, man made, intensive('natural resource', 'land')</v>
      </c>
      <c r="K2874" s="57" t="b">
        <f>EXACT(F2874,bioshpere3_emission!E2874)</f>
        <v>1</v>
      </c>
      <c r="L2874" s="57" t="b">
        <f>EXACT(C2874,bioshpere3_emission!C2874)</f>
        <v>1</v>
      </c>
      <c r="M2874" s="57" t="b">
        <f>EXACT(B2874,bioshpere3_emission!B2874)</f>
        <v>1</v>
      </c>
      <c r="N2874" s="57" t="b">
        <f>EXACT(J2874,bioshpere3_emission!P2874)</f>
        <v>1</v>
      </c>
      <c r="O2874" s="57" t="s">
        <v>7743</v>
      </c>
      <c r="P2874" s="57" t="s">
        <v>7744</v>
      </c>
      <c r="Q2874" s="57" t="s">
        <v>7745</v>
      </c>
    </row>
    <row r="2875" spans="1:17" x14ac:dyDescent="0.25">
      <c r="A2875" s="58">
        <v>3395</v>
      </c>
      <c r="C2875" s="57" t="s">
        <v>2822</v>
      </c>
      <c r="D2875" s="57" t="s">
        <v>3267</v>
      </c>
      <c r="E2875" s="57" t="s">
        <v>7742</v>
      </c>
      <c r="F2875" s="57" t="s">
        <v>3268</v>
      </c>
      <c r="G2875" s="57" t="s">
        <v>38</v>
      </c>
      <c r="H2875" s="57" t="s">
        <v>2825</v>
      </c>
      <c r="I2875" s="57" t="str">
        <f>_xlfn.CONCAT(O2875,E2875,P2875,D2875,P2875,Q2875)</f>
        <v>('biosphere3','e9007a6f-7244-44d4-a561-91ae1b6c6cfc')</v>
      </c>
      <c r="J2875" s="57" t="str">
        <f>_xlfn.CONCAT(F2875,C2875)</f>
        <v>Occupation, permanent crop('natural resource', 'land')</v>
      </c>
      <c r="K2875" s="57" t="b">
        <f>EXACT(F2875,bioshpere3_emission!E2875)</f>
        <v>1</v>
      </c>
      <c r="L2875" s="57" t="b">
        <f>EXACT(C2875,bioshpere3_emission!C2875)</f>
        <v>1</v>
      </c>
      <c r="M2875" s="57" t="b">
        <f>EXACT(B2875,bioshpere3_emission!B2875)</f>
        <v>1</v>
      </c>
      <c r="N2875" s="57" t="b">
        <f>EXACT(J2875,bioshpere3_emission!P2875)</f>
        <v>1</v>
      </c>
      <c r="O2875" s="57" t="s">
        <v>7743</v>
      </c>
      <c r="P2875" s="57" t="s">
        <v>7744</v>
      </c>
      <c r="Q2875" s="57" t="s">
        <v>7745</v>
      </c>
    </row>
    <row r="2876" spans="1:17" x14ac:dyDescent="0.25">
      <c r="A2876" s="58">
        <v>2196</v>
      </c>
      <c r="C2876" s="57" t="s">
        <v>2822</v>
      </c>
      <c r="D2876" s="57" t="s">
        <v>3687</v>
      </c>
      <c r="E2876" s="57" t="s">
        <v>7742</v>
      </c>
      <c r="F2876" s="57" t="s">
        <v>3688</v>
      </c>
      <c r="G2876" s="57" t="s">
        <v>38</v>
      </c>
      <c r="H2876" s="57" t="s">
        <v>2825</v>
      </c>
      <c r="I2876" s="57" t="str">
        <f>_xlfn.CONCAT(O2876,E2876,P2876,D2876,P2876,Q2876)</f>
        <v>('biosphere3','1896b498-8d13-4f58-8c17-21fe57740158')</v>
      </c>
      <c r="J2876" s="57" t="str">
        <f>_xlfn.CONCAT(F2876,C2876)</f>
        <v>Occupation, permanent crop, irrigated('natural resource', 'land')</v>
      </c>
      <c r="K2876" s="57" t="b">
        <f>EXACT(F2876,bioshpere3_emission!E2876)</f>
        <v>1</v>
      </c>
      <c r="L2876" s="57" t="b">
        <f>EXACT(C2876,bioshpere3_emission!C2876)</f>
        <v>1</v>
      </c>
      <c r="M2876" s="57" t="b">
        <f>EXACT(B2876,bioshpere3_emission!B2876)</f>
        <v>1</v>
      </c>
      <c r="N2876" s="57" t="b">
        <f>EXACT(J2876,bioshpere3_emission!P2876)</f>
        <v>1</v>
      </c>
      <c r="O2876" s="57" t="s">
        <v>7743</v>
      </c>
      <c r="P2876" s="57" t="s">
        <v>7744</v>
      </c>
      <c r="Q2876" s="57" t="s">
        <v>7745</v>
      </c>
    </row>
    <row r="2877" spans="1:17" x14ac:dyDescent="0.25">
      <c r="A2877" s="58">
        <v>951</v>
      </c>
      <c r="C2877" s="57" t="s">
        <v>2822</v>
      </c>
      <c r="D2877" s="57" t="s">
        <v>3295</v>
      </c>
      <c r="E2877" s="57" t="s">
        <v>7742</v>
      </c>
      <c r="F2877" s="57" t="s">
        <v>3296</v>
      </c>
      <c r="G2877" s="57" t="s">
        <v>38</v>
      </c>
      <c r="H2877" s="57" t="s">
        <v>2825</v>
      </c>
      <c r="I2877" s="57" t="str">
        <f>_xlfn.CONCAT(O2877,E2877,P2877,D2877,P2877,Q2877)</f>
        <v>('biosphere3','7e7d6ebb-8c9c-4ecb-b64b-23a8c2c908c4')</v>
      </c>
      <c r="J2877" s="57" t="str">
        <f>_xlfn.CONCAT(F2877,C2877)</f>
        <v>Occupation, permanent crop, irrigated, extensive('natural resource', 'land')</v>
      </c>
      <c r="K2877" s="57" t="b">
        <f>EXACT(F2877,bioshpere3_emission!E2877)</f>
        <v>1</v>
      </c>
      <c r="L2877" s="57" t="b">
        <f>EXACT(C2877,bioshpere3_emission!C2877)</f>
        <v>1</v>
      </c>
      <c r="M2877" s="57" t="b">
        <f>EXACT(B2877,bioshpere3_emission!B2877)</f>
        <v>1</v>
      </c>
      <c r="N2877" s="57" t="b">
        <f>EXACT(J2877,bioshpere3_emission!P2877)</f>
        <v>1</v>
      </c>
      <c r="O2877" s="57" t="s">
        <v>7743</v>
      </c>
      <c r="P2877" s="57" t="s">
        <v>7744</v>
      </c>
      <c r="Q2877" s="57" t="s">
        <v>7745</v>
      </c>
    </row>
    <row r="2878" spans="1:17" x14ac:dyDescent="0.25">
      <c r="A2878" s="58">
        <v>823</v>
      </c>
      <c r="C2878" s="57" t="s">
        <v>2822</v>
      </c>
      <c r="D2878" s="57" t="s">
        <v>3298</v>
      </c>
      <c r="E2878" s="57" t="s">
        <v>7742</v>
      </c>
      <c r="F2878" s="57" t="s">
        <v>3299</v>
      </c>
      <c r="G2878" s="57" t="s">
        <v>38</v>
      </c>
      <c r="H2878" s="57" t="s">
        <v>2825</v>
      </c>
      <c r="I2878" s="57" t="str">
        <f>_xlfn.CONCAT(O2878,E2878,P2878,D2878,P2878,Q2878)</f>
        <v>('biosphere3','3afbc2d8-1b51-4d43-87a7-e68291c1e999')</v>
      </c>
      <c r="J2878" s="57" t="str">
        <f>_xlfn.CONCAT(F2878,C2878)</f>
        <v>Occupation, permanent crop, irrigated, intensive('natural resource', 'land')</v>
      </c>
      <c r="K2878" s="57" t="b">
        <f>EXACT(F2878,bioshpere3_emission!E2878)</f>
        <v>1</v>
      </c>
      <c r="L2878" s="57" t="b">
        <f>EXACT(C2878,bioshpere3_emission!C2878)</f>
        <v>1</v>
      </c>
      <c r="M2878" s="57" t="b">
        <f>EXACT(B2878,bioshpere3_emission!B2878)</f>
        <v>1</v>
      </c>
      <c r="N2878" s="57" t="b">
        <f>EXACT(J2878,bioshpere3_emission!P2878)</f>
        <v>1</v>
      </c>
      <c r="O2878" s="57" t="s">
        <v>7743</v>
      </c>
      <c r="P2878" s="57" t="s">
        <v>7744</v>
      </c>
      <c r="Q2878" s="57" t="s">
        <v>7745</v>
      </c>
    </row>
    <row r="2879" spans="1:17" x14ac:dyDescent="0.25">
      <c r="A2879" s="58">
        <v>1045</v>
      </c>
      <c r="C2879" s="57" t="s">
        <v>2822</v>
      </c>
      <c r="D2879" s="57" t="s">
        <v>3331</v>
      </c>
      <c r="E2879" s="57" t="s">
        <v>7742</v>
      </c>
      <c r="F2879" s="57" t="s">
        <v>3332</v>
      </c>
      <c r="G2879" s="57" t="s">
        <v>38</v>
      </c>
      <c r="H2879" s="57" t="s">
        <v>2825</v>
      </c>
      <c r="I2879" s="57" t="str">
        <f>_xlfn.CONCAT(O2879,E2879,P2879,D2879,P2879,Q2879)</f>
        <v>('biosphere3','18636f13-f552-4136-a353-3b5a8e5f87d1')</v>
      </c>
      <c r="J2879" s="57" t="str">
        <f>_xlfn.CONCAT(F2879,C2879)</f>
        <v>Occupation, permanent crop, non-irrigated('natural resource', 'land')</v>
      </c>
      <c r="K2879" s="57" t="b">
        <f>EXACT(F2879,bioshpere3_emission!E2879)</f>
        <v>1</v>
      </c>
      <c r="L2879" s="57" t="b">
        <f>EXACT(C2879,bioshpere3_emission!C2879)</f>
        <v>1</v>
      </c>
      <c r="M2879" s="57" t="b">
        <f>EXACT(B2879,bioshpere3_emission!B2879)</f>
        <v>1</v>
      </c>
      <c r="N2879" s="57" t="b">
        <f>EXACT(J2879,bioshpere3_emission!P2879)</f>
        <v>1</v>
      </c>
      <c r="O2879" s="57" t="s">
        <v>7743</v>
      </c>
      <c r="P2879" s="57" t="s">
        <v>7744</v>
      </c>
      <c r="Q2879" s="57" t="s">
        <v>7745</v>
      </c>
    </row>
    <row r="2880" spans="1:17" x14ac:dyDescent="0.25">
      <c r="A2880" s="58">
        <v>965</v>
      </c>
      <c r="C2880" s="57" t="s">
        <v>2822</v>
      </c>
      <c r="D2880" s="57" t="s">
        <v>3334</v>
      </c>
      <c r="E2880" s="57" t="s">
        <v>7742</v>
      </c>
      <c r="F2880" s="57" t="s">
        <v>3335</v>
      </c>
      <c r="G2880" s="57" t="s">
        <v>38</v>
      </c>
      <c r="H2880" s="57" t="s">
        <v>2825</v>
      </c>
      <c r="I2880" s="57" t="str">
        <f>_xlfn.CONCAT(O2880,E2880,P2880,D2880,P2880,Q2880)</f>
        <v>('biosphere3','f318deb8-ac36-47c0-bb00-e3022b583c7e')</v>
      </c>
      <c r="J2880" s="57" t="str">
        <f>_xlfn.CONCAT(F2880,C2880)</f>
        <v>Occupation, permanent crop, non-irrigated, extensive('natural resource', 'land')</v>
      </c>
      <c r="K2880" s="57" t="b">
        <f>EXACT(F2880,bioshpere3_emission!E2880)</f>
        <v>1</v>
      </c>
      <c r="L2880" s="57" t="b">
        <f>EXACT(C2880,bioshpere3_emission!C2880)</f>
        <v>1</v>
      </c>
      <c r="M2880" s="57" t="b">
        <f>EXACT(B2880,bioshpere3_emission!B2880)</f>
        <v>1</v>
      </c>
      <c r="N2880" s="57" t="b">
        <f>EXACT(J2880,bioshpere3_emission!P2880)</f>
        <v>1</v>
      </c>
      <c r="O2880" s="57" t="s">
        <v>7743</v>
      </c>
      <c r="P2880" s="57" t="s">
        <v>7744</v>
      </c>
      <c r="Q2880" s="57" t="s">
        <v>7745</v>
      </c>
    </row>
    <row r="2881" spans="1:17" x14ac:dyDescent="0.25">
      <c r="A2881" s="58">
        <v>1162</v>
      </c>
      <c r="C2881" s="57" t="s">
        <v>2822</v>
      </c>
      <c r="D2881" s="57" t="s">
        <v>3345</v>
      </c>
      <c r="E2881" s="57" t="s">
        <v>7742</v>
      </c>
      <c r="F2881" s="57" t="s">
        <v>3346</v>
      </c>
      <c r="G2881" s="57" t="s">
        <v>38</v>
      </c>
      <c r="H2881" s="57" t="s">
        <v>2825</v>
      </c>
      <c r="I2881" s="57" t="str">
        <f>_xlfn.CONCAT(O2881,E2881,P2881,D2881,P2881,Q2881)</f>
        <v>('biosphere3','c9461a73-d00a-4fc7-a890-a9eda6af3185')</v>
      </c>
      <c r="J2881" s="57" t="str">
        <f>_xlfn.CONCAT(F2881,C2881)</f>
        <v>Occupation, permanent crop, non-irrigated, intensive('natural resource', 'land')</v>
      </c>
      <c r="K2881" s="57" t="b">
        <f>EXACT(F2881,bioshpere3_emission!E2881)</f>
        <v>1</v>
      </c>
      <c r="L2881" s="57" t="b">
        <f>EXACT(C2881,bioshpere3_emission!C2881)</f>
        <v>1</v>
      </c>
      <c r="M2881" s="57" t="b">
        <f>EXACT(B2881,bioshpere3_emission!B2881)</f>
        <v>1</v>
      </c>
      <c r="N2881" s="57" t="b">
        <f>EXACT(J2881,bioshpere3_emission!P2881)</f>
        <v>1</v>
      </c>
      <c r="O2881" s="57" t="s">
        <v>7743</v>
      </c>
      <c r="P2881" s="57" t="s">
        <v>7744</v>
      </c>
      <c r="Q2881" s="57" t="s">
        <v>7745</v>
      </c>
    </row>
    <row r="2882" spans="1:17" x14ac:dyDescent="0.25">
      <c r="A2882" s="58">
        <v>2483</v>
      </c>
      <c r="C2882" s="57" t="s">
        <v>2822</v>
      </c>
      <c r="D2882" s="57" t="s">
        <v>3348</v>
      </c>
      <c r="E2882" s="57" t="s">
        <v>7742</v>
      </c>
      <c r="F2882" s="57" t="s">
        <v>3349</v>
      </c>
      <c r="G2882" s="57" t="s">
        <v>38</v>
      </c>
      <c r="H2882" s="57" t="s">
        <v>2825</v>
      </c>
      <c r="I2882" s="57" t="str">
        <f>_xlfn.CONCAT(O2882,E2882,P2882,D2882,P2882,Q2882)</f>
        <v>('biosphere3','c14ea750-4a9f-41fa-bcc1-4a1d84466f43')</v>
      </c>
      <c r="J2882" s="57" t="str">
        <f>_xlfn.CONCAT(F2882,C2882)</f>
        <v>Occupation, river, artificial('natural resource', 'land')</v>
      </c>
      <c r="K2882" s="57" t="b">
        <f>EXACT(F2882,bioshpere3_emission!E2882)</f>
        <v>1</v>
      </c>
      <c r="L2882" s="57" t="b">
        <f>EXACT(C2882,bioshpere3_emission!C2882)</f>
        <v>1</v>
      </c>
      <c r="M2882" s="57" t="b">
        <f>EXACT(B2882,bioshpere3_emission!B2882)</f>
        <v>1</v>
      </c>
      <c r="N2882" s="57" t="b">
        <f>EXACT(J2882,bioshpere3_emission!P2882)</f>
        <v>1</v>
      </c>
      <c r="O2882" s="57" t="s">
        <v>7743</v>
      </c>
      <c r="P2882" s="57" t="s">
        <v>7744</v>
      </c>
      <c r="Q2882" s="57" t="s">
        <v>7745</v>
      </c>
    </row>
    <row r="2883" spans="1:17" x14ac:dyDescent="0.25">
      <c r="A2883" s="58">
        <v>3907</v>
      </c>
      <c r="C2883" s="57" t="s">
        <v>2822</v>
      </c>
      <c r="D2883" s="57" t="s">
        <v>3351</v>
      </c>
      <c r="E2883" s="57" t="s">
        <v>7742</v>
      </c>
      <c r="F2883" s="57" t="s">
        <v>3352</v>
      </c>
      <c r="G2883" s="57" t="s">
        <v>38</v>
      </c>
      <c r="H2883" s="57" t="s">
        <v>2825</v>
      </c>
      <c r="I2883" s="57" t="str">
        <f>_xlfn.CONCAT(O2883,E2883,P2883,D2883,P2883,Q2883)</f>
        <v>('biosphere3','d54bb4f8-e6d9-46dc-a8ae-e70d5d8562c2')</v>
      </c>
      <c r="J2883" s="57" t="str">
        <f>_xlfn.CONCAT(F2883,C2883)</f>
        <v>Occupation, river, natural (non-use)('natural resource', 'land')</v>
      </c>
      <c r="K2883" s="57" t="b">
        <f>EXACT(F2883,bioshpere3_emission!E2883)</f>
        <v>1</v>
      </c>
      <c r="L2883" s="57" t="b">
        <f>EXACT(C2883,bioshpere3_emission!C2883)</f>
        <v>1</v>
      </c>
      <c r="M2883" s="57" t="b">
        <f>EXACT(B2883,bioshpere3_emission!B2883)</f>
        <v>1</v>
      </c>
      <c r="N2883" s="57" t="b">
        <f>EXACT(J2883,bioshpere3_emission!P2883)</f>
        <v>1</v>
      </c>
      <c r="O2883" s="57" t="s">
        <v>7743</v>
      </c>
      <c r="P2883" s="57" t="s">
        <v>7744</v>
      </c>
      <c r="Q2883" s="57" t="s">
        <v>7745</v>
      </c>
    </row>
    <row r="2884" spans="1:17" x14ac:dyDescent="0.25">
      <c r="A2884" s="58">
        <v>1066</v>
      </c>
      <c r="C2884" s="57" t="s">
        <v>2822</v>
      </c>
      <c r="D2884" s="57" t="s">
        <v>3365</v>
      </c>
      <c r="E2884" s="57" t="s">
        <v>7742</v>
      </c>
      <c r="F2884" s="57" t="s">
        <v>3366</v>
      </c>
      <c r="G2884" s="57" t="s">
        <v>38</v>
      </c>
      <c r="H2884" s="57" t="s">
        <v>2825</v>
      </c>
      <c r="I2884" s="57" t="str">
        <f>_xlfn.CONCAT(O2884,E2884,P2884,D2884,P2884,Q2884)</f>
        <v>('biosphere3','70c4c6d8-ed81-4763-ae6d-39e54ef0b1fa')</v>
      </c>
      <c r="J2884" s="57" t="str">
        <f>_xlfn.CONCAT(F2884,C2884)</f>
        <v>Occupation, seabed, drilling and mining('natural resource', 'land')</v>
      </c>
      <c r="K2884" s="57" t="b">
        <f>EXACT(F2884,bioshpere3_emission!E2884)</f>
        <v>1</v>
      </c>
      <c r="L2884" s="57" t="b">
        <f>EXACT(C2884,bioshpere3_emission!C2884)</f>
        <v>1</v>
      </c>
      <c r="M2884" s="57" t="b">
        <f>EXACT(B2884,bioshpere3_emission!B2884)</f>
        <v>1</v>
      </c>
      <c r="N2884" s="57" t="b">
        <f>EXACT(J2884,bioshpere3_emission!P2884)</f>
        <v>1</v>
      </c>
      <c r="O2884" s="57" t="s">
        <v>7743</v>
      </c>
      <c r="P2884" s="57" t="s">
        <v>7744</v>
      </c>
      <c r="Q2884" s="57" t="s">
        <v>7745</v>
      </c>
    </row>
    <row r="2885" spans="1:17" x14ac:dyDescent="0.25">
      <c r="A2885" s="58">
        <v>3476</v>
      </c>
      <c r="C2885" s="57" t="s">
        <v>2822</v>
      </c>
      <c r="D2885" s="57" t="s">
        <v>3399</v>
      </c>
      <c r="E2885" s="57" t="s">
        <v>7742</v>
      </c>
      <c r="F2885" s="57" t="s">
        <v>3400</v>
      </c>
      <c r="G2885" s="57" t="s">
        <v>38</v>
      </c>
      <c r="H2885" s="57" t="s">
        <v>2825</v>
      </c>
      <c r="I2885" s="57" t="str">
        <f>_xlfn.CONCAT(O2885,E2885,P2885,D2885,P2885,Q2885)</f>
        <v>('biosphere3','9db06277-b6d9-4c48-8cfb-de342e928a50')</v>
      </c>
      <c r="J2885" s="57" t="str">
        <f>_xlfn.CONCAT(F2885,C2885)</f>
        <v>Occupation, seabed, infrastructure('natural resource', 'land')</v>
      </c>
      <c r="K2885" s="57" t="b">
        <f>EXACT(F2885,bioshpere3_emission!E2885)</f>
        <v>1</v>
      </c>
      <c r="L2885" s="57" t="b">
        <f>EXACT(C2885,bioshpere3_emission!C2885)</f>
        <v>1</v>
      </c>
      <c r="M2885" s="57" t="b">
        <f>EXACT(B2885,bioshpere3_emission!B2885)</f>
        <v>1</v>
      </c>
      <c r="N2885" s="57" t="b">
        <f>EXACT(J2885,bioshpere3_emission!P2885)</f>
        <v>1</v>
      </c>
      <c r="O2885" s="57" t="s">
        <v>7743</v>
      </c>
      <c r="P2885" s="57" t="s">
        <v>7744</v>
      </c>
      <c r="Q2885" s="57" t="s">
        <v>7745</v>
      </c>
    </row>
    <row r="2886" spans="1:17" x14ac:dyDescent="0.25">
      <c r="A2886" s="58">
        <v>2356</v>
      </c>
      <c r="C2886" s="57" t="s">
        <v>2822</v>
      </c>
      <c r="D2886" s="57" t="s">
        <v>3419</v>
      </c>
      <c r="E2886" s="57" t="s">
        <v>7742</v>
      </c>
      <c r="F2886" s="57" t="s">
        <v>3420</v>
      </c>
      <c r="G2886" s="57" t="s">
        <v>38</v>
      </c>
      <c r="H2886" s="57" t="s">
        <v>2825</v>
      </c>
      <c r="I2886" s="57" t="str">
        <f>_xlfn.CONCAT(O2886,E2886,P2886,D2886,P2886,Q2886)</f>
        <v>('biosphere3','76e1a3ec-8bf5-4eae-92f0-1020ccd46e61')</v>
      </c>
      <c r="J2886" s="57" t="str">
        <f>_xlfn.CONCAT(F2886,C2886)</f>
        <v>Occupation, seabed, natural (non-use)('natural resource', 'land')</v>
      </c>
      <c r="K2886" s="57" t="b">
        <f>EXACT(F2886,bioshpere3_emission!E2886)</f>
        <v>1</v>
      </c>
      <c r="L2886" s="57" t="b">
        <f>EXACT(C2886,bioshpere3_emission!C2886)</f>
        <v>1</v>
      </c>
      <c r="M2886" s="57" t="b">
        <f>EXACT(B2886,bioshpere3_emission!B2886)</f>
        <v>1</v>
      </c>
      <c r="N2886" s="57" t="b">
        <f>EXACT(J2886,bioshpere3_emission!P2886)</f>
        <v>1</v>
      </c>
      <c r="O2886" s="57" t="s">
        <v>7743</v>
      </c>
      <c r="P2886" s="57" t="s">
        <v>7744</v>
      </c>
      <c r="Q2886" s="57" t="s">
        <v>7745</v>
      </c>
    </row>
    <row r="2887" spans="1:17" x14ac:dyDescent="0.25">
      <c r="A2887" s="58">
        <v>2316</v>
      </c>
      <c r="C2887" s="57" t="s">
        <v>2822</v>
      </c>
      <c r="D2887" s="57" t="s">
        <v>3472</v>
      </c>
      <c r="E2887" s="57" t="s">
        <v>7742</v>
      </c>
      <c r="F2887" s="57" t="s">
        <v>3473</v>
      </c>
      <c r="G2887" s="57" t="s">
        <v>38</v>
      </c>
      <c r="H2887" s="57" t="s">
        <v>2825</v>
      </c>
      <c r="I2887" s="57" t="str">
        <f>_xlfn.CONCAT(O2887,E2887,P2887,D2887,P2887,Q2887)</f>
        <v>('biosphere3','7af0b1a6-2e8f-407a-8ac7-b02a2023155b')</v>
      </c>
      <c r="J2887" s="57" t="str">
        <f>_xlfn.CONCAT(F2887,C2887)</f>
        <v>Occupation, seabed, unspecified('natural resource', 'land')</v>
      </c>
      <c r="K2887" s="57" t="b">
        <f>EXACT(F2887,bioshpere3_emission!E2887)</f>
        <v>1</v>
      </c>
      <c r="L2887" s="57" t="b">
        <f>EXACT(C2887,bioshpere3_emission!C2887)</f>
        <v>1</v>
      </c>
      <c r="M2887" s="57" t="b">
        <f>EXACT(B2887,bioshpere3_emission!B2887)</f>
        <v>1</v>
      </c>
      <c r="N2887" s="57" t="b">
        <f>EXACT(J2887,bioshpere3_emission!P2887)</f>
        <v>1</v>
      </c>
      <c r="O2887" s="57" t="s">
        <v>7743</v>
      </c>
      <c r="P2887" s="57" t="s">
        <v>7744</v>
      </c>
      <c r="Q2887" s="57" t="s">
        <v>7745</v>
      </c>
    </row>
    <row r="2888" spans="1:17" x14ac:dyDescent="0.25">
      <c r="A2888" s="58">
        <v>3749</v>
      </c>
      <c r="C2888" s="57" t="s">
        <v>2822</v>
      </c>
      <c r="D2888" s="57" t="s">
        <v>3705</v>
      </c>
      <c r="E2888" s="57" t="s">
        <v>7742</v>
      </c>
      <c r="F2888" s="57" t="s">
        <v>3706</v>
      </c>
      <c r="G2888" s="57" t="s">
        <v>38</v>
      </c>
      <c r="H2888" s="57" t="s">
        <v>2825</v>
      </c>
      <c r="I2888" s="57" t="str">
        <f>_xlfn.CONCAT(O2888,E2888,P2888,D2888,P2888,Q2888)</f>
        <v>('biosphere3','c199261c-8234-43c5-b906-5b67707e4395')</v>
      </c>
      <c r="J2888" s="57" t="str">
        <f>_xlfn.CONCAT(F2888,C2888)</f>
        <v>Occupation, shrub land, sclerophyllous('natural resource', 'land')</v>
      </c>
      <c r="K2888" s="57" t="b">
        <f>EXACT(F2888,bioshpere3_emission!E2888)</f>
        <v>1</v>
      </c>
      <c r="L2888" s="57" t="b">
        <f>EXACT(C2888,bioshpere3_emission!C2888)</f>
        <v>1</v>
      </c>
      <c r="M2888" s="57" t="b">
        <f>EXACT(B2888,bioshpere3_emission!B2888)</f>
        <v>1</v>
      </c>
      <c r="N2888" s="57" t="b">
        <f>EXACT(J2888,bioshpere3_emission!P2888)</f>
        <v>1</v>
      </c>
      <c r="O2888" s="57" t="s">
        <v>7743</v>
      </c>
      <c r="P2888" s="57" t="s">
        <v>7744</v>
      </c>
      <c r="Q2888" s="57" t="s">
        <v>7745</v>
      </c>
    </row>
    <row r="2889" spans="1:17" x14ac:dyDescent="0.25">
      <c r="A2889" s="58">
        <v>486</v>
      </c>
      <c r="C2889" s="57" t="s">
        <v>2822</v>
      </c>
      <c r="D2889" s="57" t="s">
        <v>3714</v>
      </c>
      <c r="E2889" s="57" t="s">
        <v>7742</v>
      </c>
      <c r="F2889" s="57" t="s">
        <v>3715</v>
      </c>
      <c r="G2889" s="57" t="s">
        <v>38</v>
      </c>
      <c r="H2889" s="57" t="s">
        <v>2825</v>
      </c>
      <c r="I2889" s="57" t="str">
        <f>_xlfn.CONCAT(O2889,E2889,P2889,D2889,P2889,Q2889)</f>
        <v>('biosphere3','817ebb8a-027d-4e4f-89c1-fe5548abcd0b')</v>
      </c>
      <c r="J2889" s="57" t="str">
        <f>_xlfn.CONCAT(F2889,C2889)</f>
        <v>Occupation, snow and ice (non-use)('natural resource', 'land')</v>
      </c>
      <c r="K2889" s="57" t="b">
        <f>EXACT(F2889,bioshpere3_emission!E2889)</f>
        <v>1</v>
      </c>
      <c r="L2889" s="57" t="b">
        <f>EXACT(C2889,bioshpere3_emission!C2889)</f>
        <v>1</v>
      </c>
      <c r="M2889" s="57" t="b">
        <f>EXACT(B2889,bioshpere3_emission!B2889)</f>
        <v>1</v>
      </c>
      <c r="N2889" s="57" t="b">
        <f>EXACT(J2889,bioshpere3_emission!P2889)</f>
        <v>1</v>
      </c>
      <c r="O2889" s="57" t="s">
        <v>7743</v>
      </c>
      <c r="P2889" s="57" t="s">
        <v>7744</v>
      </c>
      <c r="Q2889" s="57" t="s">
        <v>7745</v>
      </c>
    </row>
    <row r="2890" spans="1:17" x14ac:dyDescent="0.25">
      <c r="A2890" s="58">
        <v>2182</v>
      </c>
      <c r="C2890" s="57" t="s">
        <v>2822</v>
      </c>
      <c r="D2890" s="57" t="s">
        <v>3479</v>
      </c>
      <c r="E2890" s="57" t="s">
        <v>7742</v>
      </c>
      <c r="F2890" s="57" t="s">
        <v>3480</v>
      </c>
      <c r="G2890" s="57" t="s">
        <v>38</v>
      </c>
      <c r="H2890" s="57" t="s">
        <v>2825</v>
      </c>
      <c r="I2890" s="57" t="str">
        <f>_xlfn.CONCAT(O2890,E2890,P2890,D2890,P2890,Q2890)</f>
        <v>('biosphere3','062a6faf-b1a5-4a6a-aa02-47ae3ec566a8')</v>
      </c>
      <c r="J2890" s="57" t="str">
        <f>_xlfn.CONCAT(F2890,C2890)</f>
        <v>Occupation, traffic area, rail network('natural resource', 'land')</v>
      </c>
      <c r="K2890" s="57" t="b">
        <f>EXACT(F2890,bioshpere3_emission!E2890)</f>
        <v>1</v>
      </c>
      <c r="L2890" s="57" t="b">
        <f>EXACT(C2890,bioshpere3_emission!C2890)</f>
        <v>1</v>
      </c>
      <c r="M2890" s="57" t="b">
        <f>EXACT(B2890,bioshpere3_emission!B2890)</f>
        <v>1</v>
      </c>
      <c r="N2890" s="57" t="b">
        <f>EXACT(J2890,bioshpere3_emission!P2890)</f>
        <v>1</v>
      </c>
      <c r="O2890" s="57" t="s">
        <v>7743</v>
      </c>
      <c r="P2890" s="57" t="s">
        <v>7744</v>
      </c>
      <c r="Q2890" s="57" t="s">
        <v>7745</v>
      </c>
    </row>
    <row r="2891" spans="1:17" x14ac:dyDescent="0.25">
      <c r="A2891" s="58">
        <v>4366</v>
      </c>
      <c r="C2891" s="57" t="s">
        <v>2822</v>
      </c>
      <c r="D2891" s="57" t="s">
        <v>3481</v>
      </c>
      <c r="E2891" s="57" t="s">
        <v>7742</v>
      </c>
      <c r="F2891" s="57" t="s">
        <v>3482</v>
      </c>
      <c r="G2891" s="57" t="s">
        <v>38</v>
      </c>
      <c r="H2891" s="57" t="s">
        <v>2825</v>
      </c>
      <c r="I2891" s="57" t="str">
        <f>_xlfn.CONCAT(O2891,E2891,P2891,D2891,P2891,Q2891)</f>
        <v>('biosphere3','956c5f83-65c8-4607-9749-147cfb9c8f70')</v>
      </c>
      <c r="J2891" s="57" t="str">
        <f>_xlfn.CONCAT(F2891,C2891)</f>
        <v>Occupation, traffic area, rail/road embankment('natural resource', 'land')</v>
      </c>
      <c r="K2891" s="57" t="b">
        <f>EXACT(F2891,bioshpere3_emission!E2891)</f>
        <v>1</v>
      </c>
      <c r="L2891" s="57" t="b">
        <f>EXACT(C2891,bioshpere3_emission!C2891)</f>
        <v>1</v>
      </c>
      <c r="M2891" s="57" t="b">
        <f>EXACT(B2891,bioshpere3_emission!B2891)</f>
        <v>1</v>
      </c>
      <c r="N2891" s="57" t="b">
        <f>EXACT(J2891,bioshpere3_emission!P2891)</f>
        <v>1</v>
      </c>
      <c r="O2891" s="57" t="s">
        <v>7743</v>
      </c>
      <c r="P2891" s="57" t="s">
        <v>7744</v>
      </c>
      <c r="Q2891" s="57" t="s">
        <v>7745</v>
      </c>
    </row>
    <row r="2892" spans="1:17" x14ac:dyDescent="0.25">
      <c r="A2892" s="58">
        <v>3181</v>
      </c>
      <c r="C2892" s="57" t="s">
        <v>2822</v>
      </c>
      <c r="D2892" s="57" t="s">
        <v>3497</v>
      </c>
      <c r="E2892" s="57" t="s">
        <v>7742</v>
      </c>
      <c r="F2892" s="57" t="s">
        <v>3498</v>
      </c>
      <c r="G2892" s="57" t="s">
        <v>38</v>
      </c>
      <c r="H2892" s="57" t="s">
        <v>2825</v>
      </c>
      <c r="I2892" s="57" t="str">
        <f>_xlfn.CONCAT(O2892,E2892,P2892,D2892,P2892,Q2892)</f>
        <v>('biosphere3','26efe47c-92a5-4dea-b4d0-eac13e418a58')</v>
      </c>
      <c r="J2892" s="57" t="str">
        <f>_xlfn.CONCAT(F2892,C2892)</f>
        <v>Occupation, traffic area, road network('natural resource', 'land')</v>
      </c>
      <c r="K2892" s="57" t="b">
        <f>EXACT(F2892,bioshpere3_emission!E2892)</f>
        <v>1</v>
      </c>
      <c r="L2892" s="57" t="b">
        <f>EXACT(C2892,bioshpere3_emission!C2892)</f>
        <v>1</v>
      </c>
      <c r="M2892" s="57" t="b">
        <f>EXACT(B2892,bioshpere3_emission!B2892)</f>
        <v>1</v>
      </c>
      <c r="N2892" s="57" t="b">
        <f>EXACT(J2892,bioshpere3_emission!P2892)</f>
        <v>1</v>
      </c>
      <c r="O2892" s="57" t="s">
        <v>7743</v>
      </c>
      <c r="P2892" s="57" t="s">
        <v>7744</v>
      </c>
      <c r="Q2892" s="57" t="s">
        <v>7745</v>
      </c>
    </row>
    <row r="2893" spans="1:17" x14ac:dyDescent="0.25">
      <c r="A2893" s="58">
        <v>3531</v>
      </c>
      <c r="C2893" s="57" t="s">
        <v>2822</v>
      </c>
      <c r="D2893" s="57" t="s">
        <v>3526</v>
      </c>
      <c r="E2893" s="57" t="s">
        <v>7742</v>
      </c>
      <c r="F2893" s="57" t="s">
        <v>3527</v>
      </c>
      <c r="G2893" s="57" t="s">
        <v>38</v>
      </c>
      <c r="H2893" s="57" t="s">
        <v>2825</v>
      </c>
      <c r="I2893" s="57" t="str">
        <f>_xlfn.CONCAT(O2893,E2893,P2893,D2893,P2893,Q2893)</f>
        <v>('biosphere3','c7cb5880-4219-4051-9357-10fdd08c6f2b')</v>
      </c>
      <c r="J2893" s="57" t="str">
        <f>_xlfn.CONCAT(F2893,C2893)</f>
        <v>Occupation, unspecified('natural resource', 'land')</v>
      </c>
      <c r="K2893" s="57" t="b">
        <f>EXACT(F2893,bioshpere3_emission!E2893)</f>
        <v>1</v>
      </c>
      <c r="L2893" s="57" t="b">
        <f>EXACT(C2893,bioshpere3_emission!C2893)</f>
        <v>1</v>
      </c>
      <c r="M2893" s="57" t="b">
        <f>EXACT(B2893,bioshpere3_emission!B2893)</f>
        <v>1</v>
      </c>
      <c r="N2893" s="57" t="b">
        <f>EXACT(J2893,bioshpere3_emission!P2893)</f>
        <v>1</v>
      </c>
      <c r="O2893" s="57" t="s">
        <v>7743</v>
      </c>
      <c r="P2893" s="57" t="s">
        <v>7744</v>
      </c>
      <c r="Q2893" s="57" t="s">
        <v>7745</v>
      </c>
    </row>
    <row r="2894" spans="1:17" x14ac:dyDescent="0.25">
      <c r="A2894" s="58">
        <v>4112</v>
      </c>
      <c r="C2894" s="57" t="s">
        <v>2822</v>
      </c>
      <c r="D2894" s="57" t="s">
        <v>3717</v>
      </c>
      <c r="E2894" s="57" t="s">
        <v>7742</v>
      </c>
      <c r="F2894" s="57" t="s">
        <v>3718</v>
      </c>
      <c r="G2894" s="57" t="s">
        <v>38</v>
      </c>
      <c r="H2894" s="57" t="s">
        <v>2825</v>
      </c>
      <c r="I2894" s="57" t="str">
        <f>_xlfn.CONCAT(O2894,E2894,P2894,D2894,P2894,Q2894)</f>
        <v>('biosphere3','061259d7-7bcc-4298-af3a-63d084191988')</v>
      </c>
      <c r="J2894" s="57" t="str">
        <f>_xlfn.CONCAT(F2894,C2894)</f>
        <v>Occupation, unspecified, natural (non-use)('natural resource', 'land')</v>
      </c>
      <c r="K2894" s="57" t="b">
        <f>EXACT(F2894,bioshpere3_emission!E2894)</f>
        <v>1</v>
      </c>
      <c r="L2894" s="57" t="b">
        <f>EXACT(C2894,bioshpere3_emission!C2894)</f>
        <v>1</v>
      </c>
      <c r="M2894" s="57" t="b">
        <f>EXACT(B2894,bioshpere3_emission!B2894)</f>
        <v>1</v>
      </c>
      <c r="N2894" s="57" t="b">
        <f>EXACT(J2894,bioshpere3_emission!P2894)</f>
        <v>1</v>
      </c>
      <c r="O2894" s="57" t="s">
        <v>7743</v>
      </c>
      <c r="P2894" s="57" t="s">
        <v>7744</v>
      </c>
      <c r="Q2894" s="57" t="s">
        <v>7745</v>
      </c>
    </row>
    <row r="2895" spans="1:17" x14ac:dyDescent="0.25">
      <c r="A2895" s="58">
        <v>1266</v>
      </c>
      <c r="C2895" s="57" t="s">
        <v>2822</v>
      </c>
      <c r="D2895" s="57" t="s">
        <v>3552</v>
      </c>
      <c r="E2895" s="57" t="s">
        <v>7742</v>
      </c>
      <c r="F2895" s="57" t="s">
        <v>3553</v>
      </c>
      <c r="G2895" s="57" t="s">
        <v>38</v>
      </c>
      <c r="H2895" s="57" t="s">
        <v>2825</v>
      </c>
      <c r="I2895" s="57" t="str">
        <f>_xlfn.CONCAT(O2895,E2895,P2895,D2895,P2895,Q2895)</f>
        <v>('biosphere3','3b4db191-9634-4a01-a873-f3cb234785e4')</v>
      </c>
      <c r="J2895" s="57" t="str">
        <f>_xlfn.CONCAT(F2895,C2895)</f>
        <v>Occupation, urban, continuously built('natural resource', 'land')</v>
      </c>
      <c r="K2895" s="57" t="b">
        <f>EXACT(F2895,bioshpere3_emission!E2895)</f>
        <v>1</v>
      </c>
      <c r="L2895" s="57" t="b">
        <f>EXACT(C2895,bioshpere3_emission!C2895)</f>
        <v>1</v>
      </c>
      <c r="M2895" s="57" t="b">
        <f>EXACT(B2895,bioshpere3_emission!B2895)</f>
        <v>1</v>
      </c>
      <c r="N2895" s="57" t="b">
        <f>EXACT(J2895,bioshpere3_emission!P2895)</f>
        <v>1</v>
      </c>
      <c r="O2895" s="57" t="s">
        <v>7743</v>
      </c>
      <c r="P2895" s="57" t="s">
        <v>7744</v>
      </c>
      <c r="Q2895" s="57" t="s">
        <v>7745</v>
      </c>
    </row>
    <row r="2896" spans="1:17" x14ac:dyDescent="0.25">
      <c r="A2896" s="58">
        <v>1038</v>
      </c>
      <c r="C2896" s="57" t="s">
        <v>2822</v>
      </c>
      <c r="D2896" s="57" t="s">
        <v>3570</v>
      </c>
      <c r="E2896" s="57" t="s">
        <v>7742</v>
      </c>
      <c r="F2896" s="57" t="s">
        <v>3571</v>
      </c>
      <c r="G2896" s="57" t="s">
        <v>38</v>
      </c>
      <c r="H2896" s="57" t="s">
        <v>2825</v>
      </c>
      <c r="I2896" s="57" t="str">
        <f>_xlfn.CONCAT(O2896,E2896,P2896,D2896,P2896,Q2896)</f>
        <v>('biosphere3','56ec994a-eb96-42e8-93eb-4970e30e6362')</v>
      </c>
      <c r="J2896" s="57" t="str">
        <f>_xlfn.CONCAT(F2896,C2896)</f>
        <v>Occupation, urban, discontinuously built('natural resource', 'land')</v>
      </c>
      <c r="K2896" s="57" t="b">
        <f>EXACT(F2896,bioshpere3_emission!E2896)</f>
        <v>1</v>
      </c>
      <c r="L2896" s="57" t="b">
        <f>EXACT(C2896,bioshpere3_emission!C2896)</f>
        <v>1</v>
      </c>
      <c r="M2896" s="57" t="b">
        <f>EXACT(B2896,bioshpere3_emission!B2896)</f>
        <v>1</v>
      </c>
      <c r="N2896" s="57" t="b">
        <f>EXACT(J2896,bioshpere3_emission!P2896)</f>
        <v>1</v>
      </c>
      <c r="O2896" s="57" t="s">
        <v>7743</v>
      </c>
      <c r="P2896" s="57" t="s">
        <v>7744</v>
      </c>
      <c r="Q2896" s="57" t="s">
        <v>7745</v>
      </c>
    </row>
    <row r="2897" spans="1:17" x14ac:dyDescent="0.25">
      <c r="A2897" s="58">
        <v>1081</v>
      </c>
      <c r="C2897" s="57" t="s">
        <v>2822</v>
      </c>
      <c r="D2897" s="57" t="s">
        <v>3572</v>
      </c>
      <c r="E2897" s="57" t="s">
        <v>7742</v>
      </c>
      <c r="F2897" s="57" t="s">
        <v>3573</v>
      </c>
      <c r="G2897" s="57" t="s">
        <v>38</v>
      </c>
      <c r="H2897" s="57" t="s">
        <v>2825</v>
      </c>
      <c r="I2897" s="57" t="str">
        <f>_xlfn.CONCAT(O2897,E2897,P2897,D2897,P2897,Q2897)</f>
        <v>('biosphere3','190d9910-5d04-4c97-abea-3b39682b7ed6')</v>
      </c>
      <c r="J2897" s="57" t="str">
        <f>_xlfn.CONCAT(F2897,C2897)</f>
        <v>Occupation, urban, green area('natural resource', 'land')</v>
      </c>
      <c r="K2897" s="57" t="b">
        <f>EXACT(F2897,bioshpere3_emission!E2897)</f>
        <v>1</v>
      </c>
      <c r="L2897" s="57" t="b">
        <f>EXACT(C2897,bioshpere3_emission!C2897)</f>
        <v>1</v>
      </c>
      <c r="M2897" s="57" t="b">
        <f>EXACT(B2897,bioshpere3_emission!B2897)</f>
        <v>1</v>
      </c>
      <c r="N2897" s="57" t="b">
        <f>EXACT(J2897,bioshpere3_emission!P2897)</f>
        <v>1</v>
      </c>
      <c r="O2897" s="57" t="s">
        <v>7743</v>
      </c>
      <c r="P2897" s="57" t="s">
        <v>7744</v>
      </c>
      <c r="Q2897" s="57" t="s">
        <v>7745</v>
      </c>
    </row>
    <row r="2898" spans="1:17" x14ac:dyDescent="0.25">
      <c r="A2898" s="58">
        <v>463</v>
      </c>
      <c r="C2898" s="57" t="s">
        <v>2822</v>
      </c>
      <c r="D2898" s="57" t="s">
        <v>3574</v>
      </c>
      <c r="E2898" s="57" t="s">
        <v>7742</v>
      </c>
      <c r="F2898" s="57" t="s">
        <v>3575</v>
      </c>
      <c r="G2898" s="57" t="s">
        <v>38</v>
      </c>
      <c r="H2898" s="57" t="s">
        <v>2825</v>
      </c>
      <c r="I2898" s="57" t="str">
        <f>_xlfn.CONCAT(O2898,E2898,P2898,D2898,P2898,Q2898)</f>
        <v>('biosphere3','70aa745b-8bc5-4433-b2f5-d1da652ba166')</v>
      </c>
      <c r="J2898" s="57" t="str">
        <f>_xlfn.CONCAT(F2898,C2898)</f>
        <v>Occupation, urban/industrial fallow (non-use)('natural resource', 'land')</v>
      </c>
      <c r="K2898" s="57" t="b">
        <f>EXACT(F2898,bioshpere3_emission!E2898)</f>
        <v>1</v>
      </c>
      <c r="L2898" s="57" t="b">
        <f>EXACT(C2898,bioshpere3_emission!C2898)</f>
        <v>1</v>
      </c>
      <c r="M2898" s="57" t="b">
        <f>EXACT(B2898,bioshpere3_emission!B2898)</f>
        <v>1</v>
      </c>
      <c r="N2898" s="57" t="b">
        <f>EXACT(J2898,bioshpere3_emission!P2898)</f>
        <v>1</v>
      </c>
      <c r="O2898" s="57" t="s">
        <v>7743</v>
      </c>
      <c r="P2898" s="57" t="s">
        <v>7744</v>
      </c>
      <c r="Q2898" s="57" t="s">
        <v>7745</v>
      </c>
    </row>
    <row r="2899" spans="1:17" x14ac:dyDescent="0.25">
      <c r="A2899" s="58">
        <v>200</v>
      </c>
      <c r="C2899" s="57" t="s">
        <v>2822</v>
      </c>
      <c r="D2899" s="57" t="s">
        <v>3579</v>
      </c>
      <c r="E2899" s="57" t="s">
        <v>7742</v>
      </c>
      <c r="F2899" s="57" t="s">
        <v>3580</v>
      </c>
      <c r="G2899" s="57" t="s">
        <v>38</v>
      </c>
      <c r="H2899" s="57" t="s">
        <v>2825</v>
      </c>
      <c r="I2899" s="57" t="str">
        <f>_xlfn.CONCAT(O2899,E2899,P2899,D2899,P2899,Q2899)</f>
        <v>('biosphere3','54dfbd2f-8218-4f2f-87f8-d928d8056e8e')</v>
      </c>
      <c r="J2899" s="57" t="str">
        <f>_xlfn.CONCAT(F2899,C2899)</f>
        <v>Occupation, wetland, coastal (non-use)('natural resource', 'land')</v>
      </c>
      <c r="K2899" s="57" t="b">
        <f>EXACT(F2899,bioshpere3_emission!E2899)</f>
        <v>1</v>
      </c>
      <c r="L2899" s="57" t="b">
        <f>EXACT(C2899,bioshpere3_emission!C2899)</f>
        <v>1</v>
      </c>
      <c r="M2899" s="57" t="b">
        <f>EXACT(B2899,bioshpere3_emission!B2899)</f>
        <v>1</v>
      </c>
      <c r="N2899" s="57" t="b">
        <f>EXACT(J2899,bioshpere3_emission!P2899)</f>
        <v>1</v>
      </c>
      <c r="O2899" s="57" t="s">
        <v>7743</v>
      </c>
      <c r="P2899" s="57" t="s">
        <v>7744</v>
      </c>
      <c r="Q2899" s="57" t="s">
        <v>7745</v>
      </c>
    </row>
    <row r="2900" spans="1:17" x14ac:dyDescent="0.25">
      <c r="A2900" s="58">
        <v>3221</v>
      </c>
      <c r="C2900" s="57" t="s">
        <v>2822</v>
      </c>
      <c r="D2900" s="57" t="s">
        <v>3583</v>
      </c>
      <c r="E2900" s="57" t="s">
        <v>7742</v>
      </c>
      <c r="F2900" s="57" t="s">
        <v>3584</v>
      </c>
      <c r="G2900" s="57" t="s">
        <v>38</v>
      </c>
      <c r="H2900" s="57" t="s">
        <v>2825</v>
      </c>
      <c r="I2900" s="57" t="str">
        <f>_xlfn.CONCAT(O2900,E2900,P2900,D2900,P2900,Q2900)</f>
        <v>('biosphere3','db1e4137-27a3-4b89-99af-42a18271c144')</v>
      </c>
      <c r="J2900" s="57" t="str">
        <f>_xlfn.CONCAT(F2900,C2900)</f>
        <v>Occupation, wetland, inland (non-use)('natural resource', 'land')</v>
      </c>
      <c r="K2900" s="57" t="b">
        <f>EXACT(F2900,bioshpere3_emission!E2900)</f>
        <v>1</v>
      </c>
      <c r="L2900" s="57" t="b">
        <f>EXACT(C2900,bioshpere3_emission!C2900)</f>
        <v>1</v>
      </c>
      <c r="M2900" s="57" t="b">
        <f>EXACT(B2900,bioshpere3_emission!B2900)</f>
        <v>1</v>
      </c>
      <c r="N2900" s="57" t="b">
        <f>EXACT(J2900,bioshpere3_emission!P2900)</f>
        <v>1</v>
      </c>
      <c r="O2900" s="57" t="s">
        <v>7743</v>
      </c>
      <c r="P2900" s="57" t="s">
        <v>7744</v>
      </c>
      <c r="Q2900" s="57" t="s">
        <v>7745</v>
      </c>
    </row>
    <row r="2901" spans="1:17" x14ac:dyDescent="0.25">
      <c r="A2901" s="58">
        <v>1392</v>
      </c>
      <c r="B2901" s="57" t="s">
        <v>5254</v>
      </c>
      <c r="C2901" s="57" t="s">
        <v>190</v>
      </c>
      <c r="D2901" s="57" t="s">
        <v>5255</v>
      </c>
      <c r="E2901" s="57" t="s">
        <v>7742</v>
      </c>
      <c r="F2901" s="57" t="s">
        <v>5256</v>
      </c>
      <c r="G2901" s="57" t="s">
        <v>14</v>
      </c>
      <c r="H2901" s="57" t="s">
        <v>15</v>
      </c>
      <c r="I2901" s="57" t="str">
        <f>_xlfn.CONCAT(O2901,E2901,P2901,D2901,P2901,Q2901)</f>
        <v>('biosphere3','3135755c-1082-5c68-9290-55b858fd7ff2')</v>
      </c>
      <c r="J2901" s="57" t="str">
        <f>_xlfn.CONCAT(F2901,C2901)</f>
        <v>Octaethylene glycol monododecyl ether('air',)</v>
      </c>
      <c r="K2901" s="57" t="b">
        <f>EXACT(F2901,bioshpere3_emission!E2901)</f>
        <v>1</v>
      </c>
      <c r="L2901" s="57" t="b">
        <f>EXACT(C2901,bioshpere3_emission!C2901)</f>
        <v>1</v>
      </c>
      <c r="M2901" s="57" t="b">
        <f>EXACT(B2901,bioshpere3_emission!B2901)</f>
        <v>1</v>
      </c>
      <c r="N2901" s="57" t="b">
        <f>EXACT(J2901,bioshpere3_emission!P2901)</f>
        <v>1</v>
      </c>
      <c r="O2901" s="57" t="s">
        <v>7743</v>
      </c>
      <c r="P2901" s="57" t="s">
        <v>7744</v>
      </c>
      <c r="Q2901" s="57" t="s">
        <v>7745</v>
      </c>
    </row>
    <row r="2902" spans="1:17" x14ac:dyDescent="0.25">
      <c r="A2902" s="58">
        <v>3966</v>
      </c>
      <c r="B2902" s="57" t="s">
        <v>5683</v>
      </c>
      <c r="C2902" s="57" t="s">
        <v>17</v>
      </c>
      <c r="D2902" s="57" t="s">
        <v>5684</v>
      </c>
      <c r="E2902" s="57" t="s">
        <v>7742</v>
      </c>
      <c r="F2902" s="57" t="s">
        <v>5685</v>
      </c>
      <c r="G2902" s="57" t="s">
        <v>14</v>
      </c>
      <c r="H2902" s="57" t="s">
        <v>15</v>
      </c>
      <c r="I2902" s="57" t="str">
        <f>_xlfn.CONCAT(O2902,E2902,P2902,D2902,P2902,Q2902)</f>
        <v>('biosphere3','0af51816-fa0b-5c76-bc65-92071535f15d')</v>
      </c>
      <c r="J2902" s="57" t="str">
        <f>_xlfn.CONCAT(F2902,C2902)</f>
        <v>Octanoic acid('soil', 'agricultural')</v>
      </c>
      <c r="K2902" s="57" t="b">
        <f>EXACT(F2902,bioshpere3_emission!E2902)</f>
        <v>1</v>
      </c>
      <c r="L2902" s="57" t="b">
        <f>EXACT(C2902,bioshpere3_emission!C2902)</f>
        <v>1</v>
      </c>
      <c r="M2902" s="57" t="b">
        <f>EXACT(B2902,bioshpere3_emission!B2902)</f>
        <v>1</v>
      </c>
      <c r="N2902" s="57" t="b">
        <f>EXACT(J2902,bioshpere3_emission!P2902)</f>
        <v>1</v>
      </c>
      <c r="O2902" s="57" t="s">
        <v>7743</v>
      </c>
      <c r="P2902" s="57" t="s">
        <v>7744</v>
      </c>
      <c r="Q2902" s="57" t="s">
        <v>7745</v>
      </c>
    </row>
    <row r="2903" spans="1:17" x14ac:dyDescent="0.25">
      <c r="A2903" s="58">
        <v>1661</v>
      </c>
      <c r="B2903" s="57" t="s">
        <v>1825</v>
      </c>
      <c r="C2903" s="57" t="s">
        <v>71</v>
      </c>
      <c r="D2903" s="57" t="s">
        <v>6067</v>
      </c>
      <c r="E2903" s="57" t="s">
        <v>7742</v>
      </c>
      <c r="F2903" s="57" t="s">
        <v>3996</v>
      </c>
      <c r="G2903" s="57" t="s">
        <v>14</v>
      </c>
      <c r="H2903" s="57" t="s">
        <v>15</v>
      </c>
      <c r="I2903" s="57" t="str">
        <f>_xlfn.CONCAT(O2903,E2903,P2903,D2903,P2903,Q2903)</f>
        <v>('biosphere3','59af2a59-f4ed-43a0-b5ab-887de45b9571')</v>
      </c>
      <c r="J2903" s="57" t="str">
        <f>_xlfn.CONCAT(F2903,C2903)</f>
        <v>o-Dichlorobenzene('water', 'ground-')</v>
      </c>
      <c r="K2903" s="57" t="b">
        <f>EXACT(F2903,bioshpere3_emission!E2903)</f>
        <v>1</v>
      </c>
      <c r="L2903" s="57" t="b">
        <f>EXACT(C2903,bioshpere3_emission!C2903)</f>
        <v>1</v>
      </c>
      <c r="M2903" s="57" t="b">
        <f>EXACT(B2903,bioshpere3_emission!B2903)</f>
        <v>1</v>
      </c>
      <c r="N2903" s="57" t="b">
        <f>EXACT(J2903,bioshpere3_emission!P2903)</f>
        <v>1</v>
      </c>
      <c r="O2903" s="57" t="s">
        <v>7743</v>
      </c>
      <c r="P2903" s="57" t="s">
        <v>7744</v>
      </c>
      <c r="Q2903" s="57" t="s">
        <v>7745</v>
      </c>
    </row>
    <row r="2904" spans="1:17" x14ac:dyDescent="0.25">
      <c r="A2904" s="58">
        <v>3991</v>
      </c>
      <c r="B2904" s="57" t="s">
        <v>1825</v>
      </c>
      <c r="C2904" s="57" t="s">
        <v>100</v>
      </c>
      <c r="D2904" s="57" t="s">
        <v>4960</v>
      </c>
      <c r="E2904" s="57" t="s">
        <v>7742</v>
      </c>
      <c r="F2904" s="57" t="s">
        <v>3996</v>
      </c>
      <c r="G2904" s="57" t="s">
        <v>14</v>
      </c>
      <c r="H2904" s="57" t="s">
        <v>15</v>
      </c>
      <c r="I2904" s="57" t="str">
        <f>_xlfn.CONCAT(O2904,E2904,P2904,D2904,P2904,Q2904)</f>
        <v>('biosphere3','34e58a19-2d02-4e10-bc24-22e4bc7702d6')</v>
      </c>
      <c r="J2904" s="57" t="str">
        <f>_xlfn.CONCAT(F2904,C2904)</f>
        <v>o-Dichlorobenzene('water', 'ground-, long-term')</v>
      </c>
      <c r="K2904" s="57" t="b">
        <f>EXACT(F2904,bioshpere3_emission!E2904)</f>
        <v>1</v>
      </c>
      <c r="L2904" s="57" t="b">
        <f>EXACT(C2904,bioshpere3_emission!C2904)</f>
        <v>1</v>
      </c>
      <c r="M2904" s="57" t="b">
        <f>EXACT(B2904,bioshpere3_emission!B2904)</f>
        <v>1</v>
      </c>
      <c r="N2904" s="57" t="b">
        <f>EXACT(J2904,bioshpere3_emission!P2904)</f>
        <v>1</v>
      </c>
      <c r="O2904" s="57" t="s">
        <v>7743</v>
      </c>
      <c r="P2904" s="57" t="s">
        <v>7744</v>
      </c>
      <c r="Q2904" s="57" t="s">
        <v>7745</v>
      </c>
    </row>
    <row r="2905" spans="1:17" x14ac:dyDescent="0.25">
      <c r="A2905" s="58">
        <v>4110</v>
      </c>
      <c r="B2905" s="57" t="s">
        <v>1825</v>
      </c>
      <c r="C2905" s="57" t="s">
        <v>10</v>
      </c>
      <c r="D2905" s="57" t="s">
        <v>6057</v>
      </c>
      <c r="E2905" s="57" t="s">
        <v>7742</v>
      </c>
      <c r="F2905" s="57" t="s">
        <v>3996</v>
      </c>
      <c r="G2905" s="57" t="s">
        <v>14</v>
      </c>
      <c r="H2905" s="57" t="s">
        <v>15</v>
      </c>
      <c r="I2905" s="57" t="str">
        <f>_xlfn.CONCAT(O2905,E2905,P2905,D2905,P2905,Q2905)</f>
        <v>('biosphere3','d0caddde-f101-4d86-9beb-d46d2d430eb0')</v>
      </c>
      <c r="J2905" s="57" t="str">
        <f>_xlfn.CONCAT(F2905,C2905)</f>
        <v>o-Dichlorobenzene('water', 'ocean')</v>
      </c>
      <c r="K2905" s="57" t="b">
        <f>EXACT(F2905,bioshpere3_emission!E2905)</f>
        <v>1</v>
      </c>
      <c r="L2905" s="57" t="b">
        <f>EXACT(C2905,bioshpere3_emission!C2905)</f>
        <v>1</v>
      </c>
      <c r="M2905" s="57" t="b">
        <f>EXACT(B2905,bioshpere3_emission!B2905)</f>
        <v>1</v>
      </c>
      <c r="N2905" s="57" t="b">
        <f>EXACT(J2905,bioshpere3_emission!P2905)</f>
        <v>1</v>
      </c>
      <c r="O2905" s="57" t="s">
        <v>7743</v>
      </c>
      <c r="P2905" s="57" t="s">
        <v>7744</v>
      </c>
      <c r="Q2905" s="57" t="s">
        <v>7745</v>
      </c>
    </row>
    <row r="2906" spans="1:17" x14ac:dyDescent="0.25">
      <c r="A2906" s="58">
        <v>1841</v>
      </c>
      <c r="B2906" s="57" t="s">
        <v>1825</v>
      </c>
      <c r="C2906" s="57" t="s">
        <v>91</v>
      </c>
      <c r="D2906" s="57" t="s">
        <v>3995</v>
      </c>
      <c r="E2906" s="57" t="s">
        <v>7742</v>
      </c>
      <c r="F2906" s="57" t="s">
        <v>3996</v>
      </c>
      <c r="G2906" s="57" t="s">
        <v>14</v>
      </c>
      <c r="H2906" s="57" t="s">
        <v>15</v>
      </c>
      <c r="I2906" s="57" t="str">
        <f>_xlfn.CONCAT(O2906,E2906,P2906,D2906,P2906,Q2906)</f>
        <v>('biosphere3','79b3f708-dd3f-4ccb-9121-a4cdd46e0dc4')</v>
      </c>
      <c r="J2906" s="57" t="str">
        <f>_xlfn.CONCAT(F2906,C2906)</f>
        <v>o-Dichlorobenzene('water', 'surface water')</v>
      </c>
      <c r="K2906" s="57" t="b">
        <f>EXACT(F2906,bioshpere3_emission!E2906)</f>
        <v>1</v>
      </c>
      <c r="L2906" s="57" t="b">
        <f>EXACT(C2906,bioshpere3_emission!C2906)</f>
        <v>1</v>
      </c>
      <c r="M2906" s="57" t="b">
        <f>EXACT(B2906,bioshpere3_emission!B2906)</f>
        <v>1</v>
      </c>
      <c r="N2906" s="57" t="b">
        <f>EXACT(J2906,bioshpere3_emission!P2906)</f>
        <v>1</v>
      </c>
      <c r="O2906" s="57" t="s">
        <v>7743</v>
      </c>
      <c r="P2906" s="57" t="s">
        <v>7744</v>
      </c>
      <c r="Q2906" s="57" t="s">
        <v>7745</v>
      </c>
    </row>
    <row r="2907" spans="1:17" x14ac:dyDescent="0.25">
      <c r="A2907" s="58">
        <v>50</v>
      </c>
      <c r="B2907" s="57" t="s">
        <v>1825</v>
      </c>
      <c r="C2907" s="57" t="s">
        <v>48</v>
      </c>
      <c r="D2907" s="57" t="s">
        <v>6286</v>
      </c>
      <c r="E2907" s="57" t="s">
        <v>7742</v>
      </c>
      <c r="F2907" s="57" t="s">
        <v>3996</v>
      </c>
      <c r="G2907" s="57" t="s">
        <v>14</v>
      </c>
      <c r="H2907" s="57" t="s">
        <v>15</v>
      </c>
      <c r="I2907" s="57" t="str">
        <f>_xlfn.CONCAT(O2907,E2907,P2907,D2907,P2907,Q2907)</f>
        <v>('biosphere3','67070d27-426e-43e9-98e8-309952f78140')</v>
      </c>
      <c r="J2907" s="57" t="str">
        <f>_xlfn.CONCAT(F2907,C2907)</f>
        <v>o-Dichlorobenzene('water',)</v>
      </c>
      <c r="K2907" s="57" t="b">
        <f>EXACT(F2907,bioshpere3_emission!E2907)</f>
        <v>1</v>
      </c>
      <c r="L2907" s="57" t="b">
        <f>EXACT(C2907,bioshpere3_emission!C2907)</f>
        <v>1</v>
      </c>
      <c r="M2907" s="57" t="b">
        <f>EXACT(B2907,bioshpere3_emission!B2907)</f>
        <v>1</v>
      </c>
      <c r="N2907" s="57" t="b">
        <f>EXACT(J2907,bioshpere3_emission!P2907)</f>
        <v>1</v>
      </c>
      <c r="O2907" s="57" t="s">
        <v>7743</v>
      </c>
      <c r="P2907" s="57" t="s">
        <v>7744</v>
      </c>
      <c r="Q2907" s="57" t="s">
        <v>7745</v>
      </c>
    </row>
    <row r="2908" spans="1:17" x14ac:dyDescent="0.25">
      <c r="A2908" s="58">
        <v>1645</v>
      </c>
      <c r="C2908" s="57" t="s">
        <v>60</v>
      </c>
      <c r="D2908" s="57" t="s">
        <v>1457</v>
      </c>
      <c r="E2908" s="57" t="s">
        <v>7742</v>
      </c>
      <c r="F2908" s="57" t="s">
        <v>1458</v>
      </c>
      <c r="G2908" s="57" t="s">
        <v>38</v>
      </c>
      <c r="H2908" s="57" t="s">
        <v>15</v>
      </c>
      <c r="I2908" s="57" t="str">
        <f>_xlfn.CONCAT(O2908,E2908,P2908,D2908,P2908,Q2908)</f>
        <v>('biosphere3','88d06db9-59a1-4719-9174-afeb1fa4026a')</v>
      </c>
      <c r="J2908" s="57" t="str">
        <f>_xlfn.CONCAT(F2908,C2908)</f>
        <v>Oil, crude, in ground('natural resource', 'in ground')</v>
      </c>
      <c r="K2908" s="57" t="b">
        <f>EXACT(F2908,bioshpere3_emission!E2908)</f>
        <v>1</v>
      </c>
      <c r="L2908" s="57" t="b">
        <f>EXACT(C2908,bioshpere3_emission!C2908)</f>
        <v>1</v>
      </c>
      <c r="M2908" s="57" t="b">
        <f>EXACT(B2908,bioshpere3_emission!B2908)</f>
        <v>1</v>
      </c>
      <c r="N2908" s="57" t="b">
        <f>EXACT(J2908,bioshpere3_emission!P2908)</f>
        <v>1</v>
      </c>
      <c r="O2908" s="57" t="s">
        <v>7743</v>
      </c>
      <c r="P2908" s="57" t="s">
        <v>7744</v>
      </c>
      <c r="Q2908" s="57" t="s">
        <v>7745</v>
      </c>
    </row>
    <row r="2909" spans="1:17" x14ac:dyDescent="0.25">
      <c r="A2909" s="58">
        <v>3927</v>
      </c>
      <c r="C2909" s="57" t="s">
        <v>17</v>
      </c>
      <c r="D2909" s="57" t="s">
        <v>5702</v>
      </c>
      <c r="E2909" s="57" t="s">
        <v>7742</v>
      </c>
      <c r="F2909" s="57" t="s">
        <v>1237</v>
      </c>
      <c r="G2909" s="57" t="s">
        <v>14</v>
      </c>
      <c r="H2909" s="57" t="s">
        <v>15</v>
      </c>
      <c r="I2909" s="57" t="str">
        <f>_xlfn.CONCAT(O2909,E2909,P2909,D2909,P2909,Q2909)</f>
        <v>('biosphere3','79459b74-727a-465f-b0cb-aae38d1d39cc')</v>
      </c>
      <c r="J2909" s="57" t="str">
        <f>_xlfn.CONCAT(F2909,C2909)</f>
        <v>Oils, non-fossil('soil', 'agricultural')</v>
      </c>
      <c r="K2909" s="57" t="b">
        <f>EXACT(F2909,bioshpere3_emission!E2909)</f>
        <v>1</v>
      </c>
      <c r="L2909" s="57" t="b">
        <f>EXACT(C2909,bioshpere3_emission!C2909)</f>
        <v>1</v>
      </c>
      <c r="M2909" s="57" t="b">
        <f>EXACT(B2909,bioshpere3_emission!B2909)</f>
        <v>1</v>
      </c>
      <c r="N2909" s="57" t="b">
        <f>EXACT(J2909,bioshpere3_emission!P2909)</f>
        <v>1</v>
      </c>
      <c r="O2909" s="57" t="s">
        <v>7743</v>
      </c>
      <c r="P2909" s="57" t="s">
        <v>7744</v>
      </c>
      <c r="Q2909" s="57" t="s">
        <v>7745</v>
      </c>
    </row>
    <row r="2910" spans="1:17" x14ac:dyDescent="0.25">
      <c r="A2910" s="58">
        <v>140</v>
      </c>
      <c r="C2910" s="57" t="s">
        <v>143</v>
      </c>
      <c r="D2910" s="57" t="s">
        <v>1236</v>
      </c>
      <c r="E2910" s="57" t="s">
        <v>7742</v>
      </c>
      <c r="F2910" s="57" t="s">
        <v>1237</v>
      </c>
      <c r="G2910" s="57" t="s">
        <v>14</v>
      </c>
      <c r="H2910" s="57" t="s">
        <v>15</v>
      </c>
      <c r="I2910" s="57" t="str">
        <f>_xlfn.CONCAT(O2910,E2910,P2910,D2910,P2910,Q2910)</f>
        <v>('biosphere3','d41ee922-fa80-45e3-a317-3e9b72ee385d')</v>
      </c>
      <c r="J2910" s="57" t="str">
        <f>_xlfn.CONCAT(F2910,C2910)</f>
        <v>Oils, non-fossil('soil', 'forestry')</v>
      </c>
      <c r="K2910" s="57" t="b">
        <f>EXACT(F2910,bioshpere3_emission!E2910)</f>
        <v>1</v>
      </c>
      <c r="L2910" s="57" t="b">
        <f>EXACT(C2910,bioshpere3_emission!C2910)</f>
        <v>1</v>
      </c>
      <c r="M2910" s="57" t="b">
        <f>EXACT(B2910,bioshpere3_emission!B2910)</f>
        <v>1</v>
      </c>
      <c r="N2910" s="57" t="b">
        <f>EXACT(J2910,bioshpere3_emission!P2910)</f>
        <v>1</v>
      </c>
      <c r="O2910" s="57" t="s">
        <v>7743</v>
      </c>
      <c r="P2910" s="57" t="s">
        <v>7744</v>
      </c>
      <c r="Q2910" s="57" t="s">
        <v>7745</v>
      </c>
    </row>
    <row r="2911" spans="1:17" x14ac:dyDescent="0.25">
      <c r="A2911" s="58">
        <v>2069</v>
      </c>
      <c r="C2911" s="57" t="s">
        <v>200</v>
      </c>
      <c r="D2911" s="57" t="s">
        <v>4874</v>
      </c>
      <c r="E2911" s="57" t="s">
        <v>7742</v>
      </c>
      <c r="F2911" s="57" t="s">
        <v>1237</v>
      </c>
      <c r="G2911" s="57" t="s">
        <v>14</v>
      </c>
      <c r="H2911" s="57" t="s">
        <v>15</v>
      </c>
      <c r="I2911" s="57" t="str">
        <f>_xlfn.CONCAT(O2911,E2911,P2911,D2911,P2911,Q2911)</f>
        <v>('biosphere3','be4835bf-5252-48c1-be48-14f59d533bbd')</v>
      </c>
      <c r="J2911" s="57" t="str">
        <f>_xlfn.CONCAT(F2911,C2911)</f>
        <v>Oils, non-fossil('soil', 'industrial')</v>
      </c>
      <c r="K2911" s="57" t="b">
        <f>EXACT(F2911,bioshpere3_emission!E2911)</f>
        <v>1</v>
      </c>
      <c r="L2911" s="57" t="b">
        <f>EXACT(C2911,bioshpere3_emission!C2911)</f>
        <v>1</v>
      </c>
      <c r="M2911" s="57" t="b">
        <f>EXACT(B2911,bioshpere3_emission!B2911)</f>
        <v>1</v>
      </c>
      <c r="N2911" s="57" t="b">
        <f>EXACT(J2911,bioshpere3_emission!P2911)</f>
        <v>1</v>
      </c>
      <c r="O2911" s="57" t="s">
        <v>7743</v>
      </c>
      <c r="P2911" s="57" t="s">
        <v>7744</v>
      </c>
      <c r="Q2911" s="57" t="s">
        <v>7745</v>
      </c>
    </row>
    <row r="2912" spans="1:17" x14ac:dyDescent="0.25">
      <c r="A2912" s="58">
        <v>2023</v>
      </c>
      <c r="C2912" s="57" t="s">
        <v>389</v>
      </c>
      <c r="D2912" s="57" t="s">
        <v>2094</v>
      </c>
      <c r="E2912" s="57" t="s">
        <v>7742</v>
      </c>
      <c r="F2912" s="57" t="s">
        <v>1237</v>
      </c>
      <c r="G2912" s="57" t="s">
        <v>14</v>
      </c>
      <c r="H2912" s="57" t="s">
        <v>15</v>
      </c>
      <c r="I2912" s="57" t="str">
        <f>_xlfn.CONCAT(O2912,E2912,P2912,D2912,P2912,Q2912)</f>
        <v>('biosphere3','c161d9b4-2237-4053-b549-9e0cfc201e0d')</v>
      </c>
      <c r="J2912" s="57" t="str">
        <f>_xlfn.CONCAT(F2912,C2912)</f>
        <v>Oils, non-fossil('soil',)</v>
      </c>
      <c r="K2912" s="57" t="b">
        <f>EXACT(F2912,bioshpere3_emission!E2912)</f>
        <v>1</v>
      </c>
      <c r="L2912" s="57" t="b">
        <f>EXACT(C2912,bioshpere3_emission!C2912)</f>
        <v>1</v>
      </c>
      <c r="M2912" s="57" t="b">
        <f>EXACT(B2912,bioshpere3_emission!B2912)</f>
        <v>1</v>
      </c>
      <c r="N2912" s="57" t="b">
        <f>EXACT(J2912,bioshpere3_emission!P2912)</f>
        <v>1</v>
      </c>
      <c r="O2912" s="57" t="s">
        <v>7743</v>
      </c>
      <c r="P2912" s="57" t="s">
        <v>7744</v>
      </c>
      <c r="Q2912" s="57" t="s">
        <v>7745</v>
      </c>
    </row>
    <row r="2913" spans="1:17" x14ac:dyDescent="0.25">
      <c r="A2913" s="58">
        <v>3557</v>
      </c>
      <c r="C2913" s="57" t="s">
        <v>10</v>
      </c>
      <c r="D2913" s="57" t="s">
        <v>4363</v>
      </c>
      <c r="E2913" s="57" t="s">
        <v>7742</v>
      </c>
      <c r="F2913" s="57" t="s">
        <v>1237</v>
      </c>
      <c r="G2913" s="57" t="s">
        <v>14</v>
      </c>
      <c r="H2913" s="57" t="s">
        <v>15</v>
      </c>
      <c r="I2913" s="57" t="str">
        <f>_xlfn.CONCAT(O2913,E2913,P2913,D2913,P2913,Q2913)</f>
        <v>('biosphere3','ae8a126c-b807-4e88-88e8-e7f46d098301')</v>
      </c>
      <c r="J2913" s="57" t="str">
        <f>_xlfn.CONCAT(F2913,C2913)</f>
        <v>Oils, non-fossil('water', 'ocean')</v>
      </c>
      <c r="K2913" s="57" t="b">
        <f>EXACT(F2913,bioshpere3_emission!E2913)</f>
        <v>1</v>
      </c>
      <c r="L2913" s="57" t="b">
        <f>EXACT(C2913,bioshpere3_emission!C2913)</f>
        <v>1</v>
      </c>
      <c r="M2913" s="57" t="b">
        <f>EXACT(B2913,bioshpere3_emission!B2913)</f>
        <v>1</v>
      </c>
      <c r="N2913" s="57" t="b">
        <f>EXACT(J2913,bioshpere3_emission!P2913)</f>
        <v>1</v>
      </c>
      <c r="O2913" s="57" t="s">
        <v>7743</v>
      </c>
      <c r="P2913" s="57" t="s">
        <v>7744</v>
      </c>
      <c r="Q2913" s="57" t="s">
        <v>7745</v>
      </c>
    </row>
    <row r="2914" spans="1:17" x14ac:dyDescent="0.25">
      <c r="A2914" s="58">
        <v>279</v>
      </c>
      <c r="C2914" s="57" t="s">
        <v>91</v>
      </c>
      <c r="D2914" s="57" t="s">
        <v>4165</v>
      </c>
      <c r="E2914" s="57" t="s">
        <v>7742</v>
      </c>
      <c r="F2914" s="57" t="s">
        <v>1237</v>
      </c>
      <c r="G2914" s="57" t="s">
        <v>14</v>
      </c>
      <c r="H2914" s="57" t="s">
        <v>15</v>
      </c>
      <c r="I2914" s="57" t="str">
        <f>_xlfn.CONCAT(O2914,E2914,P2914,D2914,P2914,Q2914)</f>
        <v>('biosphere3','8244db98-b33f-4f4e-98e5-39dd130a1713')</v>
      </c>
      <c r="J2914" s="57" t="str">
        <f>_xlfn.CONCAT(F2914,C2914)</f>
        <v>Oils, non-fossil('water', 'surface water')</v>
      </c>
      <c r="K2914" s="57" t="b">
        <f>EXACT(F2914,bioshpere3_emission!E2914)</f>
        <v>1</v>
      </c>
      <c r="L2914" s="57" t="b">
        <f>EXACT(C2914,bioshpere3_emission!C2914)</f>
        <v>1</v>
      </c>
      <c r="M2914" s="57" t="b">
        <f>EXACT(B2914,bioshpere3_emission!B2914)</f>
        <v>1</v>
      </c>
      <c r="N2914" s="57" t="b">
        <f>EXACT(J2914,bioshpere3_emission!P2914)</f>
        <v>1</v>
      </c>
      <c r="O2914" s="57" t="s">
        <v>7743</v>
      </c>
      <c r="P2914" s="57" t="s">
        <v>7744</v>
      </c>
      <c r="Q2914" s="57" t="s">
        <v>7745</v>
      </c>
    </row>
    <row r="2915" spans="1:17" x14ac:dyDescent="0.25">
      <c r="A2915" s="58">
        <v>2554</v>
      </c>
      <c r="C2915" s="57" t="s">
        <v>17</v>
      </c>
      <c r="D2915" s="57" t="s">
        <v>2464</v>
      </c>
      <c r="E2915" s="57" t="s">
        <v>7742</v>
      </c>
      <c r="F2915" s="57" t="s">
        <v>181</v>
      </c>
      <c r="G2915" s="57" t="s">
        <v>14</v>
      </c>
      <c r="H2915" s="57" t="s">
        <v>15</v>
      </c>
      <c r="I2915" s="57" t="str">
        <f>_xlfn.CONCAT(O2915,E2915,P2915,D2915,P2915,Q2915)</f>
        <v>('biosphere3','85403ceb-612c-494a-bcab-901946278f58')</v>
      </c>
      <c r="J2915" s="57" t="str">
        <f>_xlfn.CONCAT(F2915,C2915)</f>
        <v>Oils, unspecified('soil', 'agricultural')</v>
      </c>
      <c r="K2915" s="57" t="b">
        <f>EXACT(F2915,bioshpere3_emission!E2915)</f>
        <v>1</v>
      </c>
      <c r="L2915" s="57" t="b">
        <f>EXACT(C2915,bioshpere3_emission!C2915)</f>
        <v>1</v>
      </c>
      <c r="M2915" s="57" t="b">
        <f>EXACT(B2915,bioshpere3_emission!B2915)</f>
        <v>1</v>
      </c>
      <c r="N2915" s="57" t="b">
        <f>EXACT(J2915,bioshpere3_emission!P2915)</f>
        <v>1</v>
      </c>
      <c r="O2915" s="57" t="s">
        <v>7743</v>
      </c>
      <c r="P2915" s="57" t="s">
        <v>7744</v>
      </c>
      <c r="Q2915" s="57" t="s">
        <v>7745</v>
      </c>
    </row>
    <row r="2916" spans="1:17" x14ac:dyDescent="0.25">
      <c r="A2916" s="58">
        <v>4233</v>
      </c>
      <c r="C2916" s="57" t="s">
        <v>143</v>
      </c>
      <c r="D2916" s="57" t="s">
        <v>180</v>
      </c>
      <c r="E2916" s="57" t="s">
        <v>7742</v>
      </c>
      <c r="F2916" s="57" t="s">
        <v>181</v>
      </c>
      <c r="G2916" s="57" t="s">
        <v>14</v>
      </c>
      <c r="H2916" s="57" t="s">
        <v>15</v>
      </c>
      <c r="I2916" s="57" t="str">
        <f>_xlfn.CONCAT(O2916,E2916,P2916,D2916,P2916,Q2916)</f>
        <v>('biosphere3','7538ab50-2ef6-4e49-880d-48d5b283a79b')</v>
      </c>
      <c r="J2916" s="57" t="str">
        <f>_xlfn.CONCAT(F2916,C2916)</f>
        <v>Oils, unspecified('soil', 'forestry')</v>
      </c>
      <c r="K2916" s="57" t="b">
        <f>EXACT(F2916,bioshpere3_emission!E2916)</f>
        <v>1</v>
      </c>
      <c r="L2916" s="57" t="b">
        <f>EXACT(C2916,bioshpere3_emission!C2916)</f>
        <v>1</v>
      </c>
      <c r="M2916" s="57" t="b">
        <f>EXACT(B2916,bioshpere3_emission!B2916)</f>
        <v>1</v>
      </c>
      <c r="N2916" s="57" t="b">
        <f>EXACT(J2916,bioshpere3_emission!P2916)</f>
        <v>1</v>
      </c>
      <c r="O2916" s="57" t="s">
        <v>7743</v>
      </c>
      <c r="P2916" s="57" t="s">
        <v>7744</v>
      </c>
      <c r="Q2916" s="57" t="s">
        <v>7745</v>
      </c>
    </row>
    <row r="2917" spans="1:17" x14ac:dyDescent="0.25">
      <c r="A2917" s="58">
        <v>1317</v>
      </c>
      <c r="C2917" s="57" t="s">
        <v>200</v>
      </c>
      <c r="D2917" s="57" t="s">
        <v>4081</v>
      </c>
      <c r="E2917" s="57" t="s">
        <v>7742</v>
      </c>
      <c r="F2917" s="57" t="s">
        <v>181</v>
      </c>
      <c r="G2917" s="57" t="s">
        <v>14</v>
      </c>
      <c r="H2917" s="57" t="s">
        <v>15</v>
      </c>
      <c r="I2917" s="57" t="str">
        <f>_xlfn.CONCAT(O2917,E2917,P2917,D2917,P2917,Q2917)</f>
        <v>('biosphere3','e9bf9e2d-4bd1-4679-86ff-e34f6b750ea0')</v>
      </c>
      <c r="J2917" s="57" t="str">
        <f>_xlfn.CONCAT(F2917,C2917)</f>
        <v>Oils, unspecified('soil', 'industrial')</v>
      </c>
      <c r="K2917" s="57" t="b">
        <f>EXACT(F2917,bioshpere3_emission!E2917)</f>
        <v>1</v>
      </c>
      <c r="L2917" s="57" t="b">
        <f>EXACT(C2917,bioshpere3_emission!C2917)</f>
        <v>1</v>
      </c>
      <c r="M2917" s="57" t="b">
        <f>EXACT(B2917,bioshpere3_emission!B2917)</f>
        <v>1</v>
      </c>
      <c r="N2917" s="57" t="b">
        <f>EXACT(J2917,bioshpere3_emission!P2917)</f>
        <v>1</v>
      </c>
      <c r="O2917" s="57" t="s">
        <v>7743</v>
      </c>
      <c r="P2917" s="57" t="s">
        <v>7744</v>
      </c>
      <c r="Q2917" s="57" t="s">
        <v>7745</v>
      </c>
    </row>
    <row r="2918" spans="1:17" x14ac:dyDescent="0.25">
      <c r="A2918" s="58">
        <v>1182</v>
      </c>
      <c r="C2918" s="57" t="s">
        <v>389</v>
      </c>
      <c r="D2918" s="57" t="s">
        <v>3983</v>
      </c>
      <c r="E2918" s="57" t="s">
        <v>7742</v>
      </c>
      <c r="F2918" s="57" t="s">
        <v>181</v>
      </c>
      <c r="G2918" s="57" t="s">
        <v>14</v>
      </c>
      <c r="H2918" s="57" t="s">
        <v>15</v>
      </c>
      <c r="I2918" s="57" t="str">
        <f>_xlfn.CONCAT(O2918,E2918,P2918,D2918,P2918,Q2918)</f>
        <v>('biosphere3','21f77eaa-6f3e-426d-8932-fde33cd936d6')</v>
      </c>
      <c r="J2918" s="57" t="str">
        <f>_xlfn.CONCAT(F2918,C2918)</f>
        <v>Oils, unspecified('soil',)</v>
      </c>
      <c r="K2918" s="57" t="b">
        <f>EXACT(F2918,bioshpere3_emission!E2918)</f>
        <v>1</v>
      </c>
      <c r="L2918" s="57" t="b">
        <f>EXACT(C2918,bioshpere3_emission!C2918)</f>
        <v>1</v>
      </c>
      <c r="M2918" s="57" t="b">
        <f>EXACT(B2918,bioshpere3_emission!B2918)</f>
        <v>1</v>
      </c>
      <c r="N2918" s="57" t="b">
        <f>EXACT(J2918,bioshpere3_emission!P2918)</f>
        <v>1</v>
      </c>
      <c r="O2918" s="57" t="s">
        <v>7743</v>
      </c>
      <c r="P2918" s="57" t="s">
        <v>7744</v>
      </c>
      <c r="Q2918" s="57" t="s">
        <v>7745</v>
      </c>
    </row>
    <row r="2919" spans="1:17" x14ac:dyDescent="0.25">
      <c r="A2919" s="58">
        <v>604</v>
      </c>
      <c r="C2919" s="57" t="s">
        <v>71</v>
      </c>
      <c r="D2919" s="57" t="s">
        <v>3210</v>
      </c>
      <c r="E2919" s="57" t="s">
        <v>7742</v>
      </c>
      <c r="F2919" s="57" t="s">
        <v>181</v>
      </c>
      <c r="G2919" s="57" t="s">
        <v>14</v>
      </c>
      <c r="H2919" s="57" t="s">
        <v>15</v>
      </c>
      <c r="I2919" s="57" t="str">
        <f>_xlfn.CONCAT(O2919,E2919,P2919,D2919,P2919,Q2919)</f>
        <v>('biosphere3','68ba42b2-62fc-49c1-b9d6-e3bda8b179ec')</v>
      </c>
      <c r="J2919" s="57" t="str">
        <f>_xlfn.CONCAT(F2919,C2919)</f>
        <v>Oils, unspecified('water', 'ground-')</v>
      </c>
      <c r="K2919" s="57" t="b">
        <f>EXACT(F2919,bioshpere3_emission!E2919)</f>
        <v>1</v>
      </c>
      <c r="L2919" s="57" t="b">
        <f>EXACT(C2919,bioshpere3_emission!C2919)</f>
        <v>1</v>
      </c>
      <c r="M2919" s="57" t="b">
        <f>EXACT(B2919,bioshpere3_emission!B2919)</f>
        <v>1</v>
      </c>
      <c r="N2919" s="57" t="b">
        <f>EXACT(J2919,bioshpere3_emission!P2919)</f>
        <v>1</v>
      </c>
      <c r="O2919" s="57" t="s">
        <v>7743</v>
      </c>
      <c r="P2919" s="57" t="s">
        <v>7744</v>
      </c>
      <c r="Q2919" s="57" t="s">
        <v>7745</v>
      </c>
    </row>
    <row r="2920" spans="1:17" x14ac:dyDescent="0.25">
      <c r="A2920" s="58">
        <v>1267</v>
      </c>
      <c r="C2920" s="57" t="s">
        <v>100</v>
      </c>
      <c r="D2920" s="57" t="s">
        <v>3218</v>
      </c>
      <c r="E2920" s="57" t="s">
        <v>7742</v>
      </c>
      <c r="F2920" s="57" t="s">
        <v>181</v>
      </c>
      <c r="G2920" s="57" t="s">
        <v>14</v>
      </c>
      <c r="H2920" s="57" t="s">
        <v>15</v>
      </c>
      <c r="I2920" s="57" t="str">
        <f>_xlfn.CONCAT(O2920,E2920,P2920,D2920,P2920,Q2920)</f>
        <v>('biosphere3','3ea439c3-64aa-4c90-a265-188350e7a4a6')</v>
      </c>
      <c r="J2920" s="57" t="str">
        <f>_xlfn.CONCAT(F2920,C2920)</f>
        <v>Oils, unspecified('water', 'ground-, long-term')</v>
      </c>
      <c r="K2920" s="57" t="b">
        <f>EXACT(F2920,bioshpere3_emission!E2920)</f>
        <v>1</v>
      </c>
      <c r="L2920" s="57" t="b">
        <f>EXACT(C2920,bioshpere3_emission!C2920)</f>
        <v>1</v>
      </c>
      <c r="M2920" s="57" t="b">
        <f>EXACT(B2920,bioshpere3_emission!B2920)</f>
        <v>1</v>
      </c>
      <c r="N2920" s="57" t="b">
        <f>EXACT(J2920,bioshpere3_emission!P2920)</f>
        <v>1</v>
      </c>
      <c r="O2920" s="57" t="s">
        <v>7743</v>
      </c>
      <c r="P2920" s="57" t="s">
        <v>7744</v>
      </c>
      <c r="Q2920" s="57" t="s">
        <v>7745</v>
      </c>
    </row>
    <row r="2921" spans="1:17" x14ac:dyDescent="0.25">
      <c r="A2921" s="58">
        <v>591</v>
      </c>
      <c r="C2921" s="57" t="s">
        <v>10</v>
      </c>
      <c r="D2921" s="57" t="s">
        <v>2425</v>
      </c>
      <c r="E2921" s="57" t="s">
        <v>7742</v>
      </c>
      <c r="F2921" s="57" t="s">
        <v>181</v>
      </c>
      <c r="G2921" s="57" t="s">
        <v>14</v>
      </c>
      <c r="H2921" s="57" t="s">
        <v>15</v>
      </c>
      <c r="I2921" s="57" t="str">
        <f>_xlfn.CONCAT(O2921,E2921,P2921,D2921,P2921,Q2921)</f>
        <v>('biosphere3','5d830756-4153-4cc9-ade4-69f8c19e150f')</v>
      </c>
      <c r="J2921" s="57" t="str">
        <f>_xlfn.CONCAT(F2921,C2921)</f>
        <v>Oils, unspecified('water', 'ocean')</v>
      </c>
      <c r="K2921" s="57" t="b">
        <f>EXACT(F2921,bioshpere3_emission!E2921)</f>
        <v>1</v>
      </c>
      <c r="L2921" s="57" t="b">
        <f>EXACT(C2921,bioshpere3_emission!C2921)</f>
        <v>1</v>
      </c>
      <c r="M2921" s="57" t="b">
        <f>EXACT(B2921,bioshpere3_emission!B2921)</f>
        <v>1</v>
      </c>
      <c r="N2921" s="57" t="b">
        <f>EXACT(J2921,bioshpere3_emission!P2921)</f>
        <v>1</v>
      </c>
      <c r="O2921" s="57" t="s">
        <v>7743</v>
      </c>
      <c r="P2921" s="57" t="s">
        <v>7744</v>
      </c>
      <c r="Q2921" s="57" t="s">
        <v>7745</v>
      </c>
    </row>
    <row r="2922" spans="1:17" x14ac:dyDescent="0.25">
      <c r="A2922" s="58">
        <v>3650</v>
      </c>
      <c r="C2922" s="57" t="s">
        <v>91</v>
      </c>
      <c r="D2922" s="57" t="s">
        <v>2420</v>
      </c>
      <c r="E2922" s="57" t="s">
        <v>7742</v>
      </c>
      <c r="F2922" s="57" t="s">
        <v>181</v>
      </c>
      <c r="G2922" s="57" t="s">
        <v>14</v>
      </c>
      <c r="H2922" s="57" t="s">
        <v>15</v>
      </c>
      <c r="I2922" s="57" t="str">
        <f>_xlfn.CONCAT(O2922,E2922,P2922,D2922,P2922,Q2922)</f>
        <v>('biosphere3','82c27b2a-69a8-4b1e-ad4e-4de9475630c6')</v>
      </c>
      <c r="J2922" s="57" t="str">
        <f>_xlfn.CONCAT(F2922,C2922)</f>
        <v>Oils, unspecified('water', 'surface water')</v>
      </c>
      <c r="K2922" s="57" t="b">
        <f>EXACT(F2922,bioshpere3_emission!E2922)</f>
        <v>1</v>
      </c>
      <c r="L2922" s="57" t="b">
        <f>EXACT(C2922,bioshpere3_emission!C2922)</f>
        <v>1</v>
      </c>
      <c r="M2922" s="57" t="b">
        <f>EXACT(B2922,bioshpere3_emission!B2922)</f>
        <v>1</v>
      </c>
      <c r="N2922" s="57" t="b">
        <f>EXACT(J2922,bioshpere3_emission!P2922)</f>
        <v>1</v>
      </c>
      <c r="O2922" s="57" t="s">
        <v>7743</v>
      </c>
      <c r="P2922" s="57" t="s">
        <v>7744</v>
      </c>
      <c r="Q2922" s="57" t="s">
        <v>7745</v>
      </c>
    </row>
    <row r="2923" spans="1:17" x14ac:dyDescent="0.25">
      <c r="A2923" s="58">
        <v>3330</v>
      </c>
      <c r="C2923" s="57" t="s">
        <v>48</v>
      </c>
      <c r="D2923" s="57" t="s">
        <v>701</v>
      </c>
      <c r="E2923" s="57" t="s">
        <v>7742</v>
      </c>
      <c r="F2923" s="57" t="s">
        <v>181</v>
      </c>
      <c r="G2923" s="57" t="s">
        <v>14</v>
      </c>
      <c r="H2923" s="57" t="s">
        <v>15</v>
      </c>
      <c r="I2923" s="57" t="str">
        <f>_xlfn.CONCAT(O2923,E2923,P2923,D2923,P2923,Q2923)</f>
        <v>('biosphere3','6da0e891-3648-43a5-b0cf-f1872c57db8d')</v>
      </c>
      <c r="J2923" s="57" t="str">
        <f>_xlfn.CONCAT(F2923,C2923)</f>
        <v>Oils, unspecified('water',)</v>
      </c>
      <c r="K2923" s="57" t="b">
        <f>EXACT(F2923,bioshpere3_emission!E2923)</f>
        <v>1</v>
      </c>
      <c r="L2923" s="57" t="b">
        <f>EXACT(C2923,bioshpere3_emission!C2923)</f>
        <v>1</v>
      </c>
      <c r="M2923" s="57" t="b">
        <f>EXACT(B2923,bioshpere3_emission!B2923)</f>
        <v>1</v>
      </c>
      <c r="N2923" s="57" t="b">
        <f>EXACT(J2923,bioshpere3_emission!P2923)</f>
        <v>1</v>
      </c>
      <c r="O2923" s="57" t="s">
        <v>7743</v>
      </c>
      <c r="P2923" s="57" t="s">
        <v>7744</v>
      </c>
      <c r="Q2923" s="57" t="s">
        <v>7745</v>
      </c>
    </row>
    <row r="2924" spans="1:17" x14ac:dyDescent="0.25">
      <c r="A2924" s="58">
        <v>359</v>
      </c>
      <c r="C2924" s="57" t="s">
        <v>60</v>
      </c>
      <c r="D2924" s="57" t="s">
        <v>838</v>
      </c>
      <c r="E2924" s="57" t="s">
        <v>7742</v>
      </c>
      <c r="F2924" s="57" t="s">
        <v>839</v>
      </c>
      <c r="G2924" s="57" t="s">
        <v>38</v>
      </c>
      <c r="H2924" s="57" t="s">
        <v>15</v>
      </c>
      <c r="I2924" s="57" t="str">
        <f>_xlfn.CONCAT(O2924,E2924,P2924,D2924,P2924,Q2924)</f>
        <v>('biosphere3','d7cadc9a-f42c-4711-a8e2-0b626c0a4c7a')</v>
      </c>
      <c r="J2924" s="57" t="str">
        <f>_xlfn.CONCAT(F2924,C2924)</f>
        <v>Olivine, in ground('natural resource', 'in ground')</v>
      </c>
      <c r="K2924" s="57" t="b">
        <f>EXACT(F2924,bioshpere3_emission!E2924)</f>
        <v>1</v>
      </c>
      <c r="L2924" s="57" t="b">
        <f>EXACT(C2924,bioshpere3_emission!C2924)</f>
        <v>1</v>
      </c>
      <c r="M2924" s="57" t="b">
        <f>EXACT(B2924,bioshpere3_emission!B2924)</f>
        <v>1</v>
      </c>
      <c r="N2924" s="57" t="b">
        <f>EXACT(J2924,bioshpere3_emission!P2924)</f>
        <v>1</v>
      </c>
      <c r="O2924" s="57" t="s">
        <v>7743</v>
      </c>
      <c r="P2924" s="57" t="s">
        <v>7744</v>
      </c>
      <c r="Q2924" s="57" t="s">
        <v>7745</v>
      </c>
    </row>
    <row r="2925" spans="1:17" x14ac:dyDescent="0.25">
      <c r="A2925" s="58">
        <v>385</v>
      </c>
      <c r="B2925" s="57" t="s">
        <v>446</v>
      </c>
      <c r="C2925" s="57" t="s">
        <v>24</v>
      </c>
      <c r="D2925" s="57" t="s">
        <v>4268</v>
      </c>
      <c r="E2925" s="57" t="s">
        <v>7742</v>
      </c>
      <c r="F2925" s="57" t="s">
        <v>448</v>
      </c>
      <c r="G2925" s="57" t="s">
        <v>14</v>
      </c>
      <c r="H2925" s="57" t="s">
        <v>15</v>
      </c>
      <c r="I2925" s="57" t="str">
        <f>_xlfn.CONCAT(O2925,E2925,P2925,D2925,P2925,Q2925)</f>
        <v>('biosphere3','51f57752-1155-4835-9cbe-95c73f06f2a9')</v>
      </c>
      <c r="J2925" s="57" t="str">
        <f>_xlfn.CONCAT(F2925,C2925)</f>
        <v>o-Nitrotoluene('air', 'low population density, long-term')</v>
      </c>
      <c r="K2925" s="57" t="b">
        <f>EXACT(F2925,bioshpere3_emission!E2925)</f>
        <v>1</v>
      </c>
      <c r="L2925" s="57" t="b">
        <f>EXACT(C2925,bioshpere3_emission!C2925)</f>
        <v>1</v>
      </c>
      <c r="M2925" s="57" t="b">
        <f>EXACT(B2925,bioshpere3_emission!B2925)</f>
        <v>1</v>
      </c>
      <c r="N2925" s="57" t="b">
        <f>EXACT(J2925,bioshpere3_emission!P2925)</f>
        <v>1</v>
      </c>
      <c r="O2925" s="57" t="s">
        <v>7743</v>
      </c>
      <c r="P2925" s="57" t="s">
        <v>7744</v>
      </c>
      <c r="Q2925" s="57" t="s">
        <v>7745</v>
      </c>
    </row>
    <row r="2926" spans="1:17" x14ac:dyDescent="0.25">
      <c r="A2926" s="58">
        <v>2865</v>
      </c>
      <c r="B2926" s="57" t="s">
        <v>446</v>
      </c>
      <c r="C2926" s="57" t="s">
        <v>31</v>
      </c>
      <c r="D2926" s="57" t="s">
        <v>1568</v>
      </c>
      <c r="E2926" s="57" t="s">
        <v>7742</v>
      </c>
      <c r="F2926" s="57" t="s">
        <v>448</v>
      </c>
      <c r="G2926" s="57" t="s">
        <v>14</v>
      </c>
      <c r="H2926" s="57" t="s">
        <v>15</v>
      </c>
      <c r="I2926" s="57" t="str">
        <f>_xlfn.CONCAT(O2926,E2926,P2926,D2926,P2926,Q2926)</f>
        <v>('biosphere3','4278f8fe-d3ac-4744-8386-7c8030f7386c')</v>
      </c>
      <c r="J2926" s="57" t="str">
        <f>_xlfn.CONCAT(F2926,C2926)</f>
        <v>o-Nitrotoluene('air', 'lower stratosphere + upper troposphere')</v>
      </c>
      <c r="K2926" s="57" t="b">
        <f>EXACT(F2926,bioshpere3_emission!E2926)</f>
        <v>1</v>
      </c>
      <c r="L2926" s="57" t="b">
        <f>EXACT(C2926,bioshpere3_emission!C2926)</f>
        <v>1</v>
      </c>
      <c r="M2926" s="57" t="b">
        <f>EXACT(B2926,bioshpere3_emission!B2926)</f>
        <v>1</v>
      </c>
      <c r="N2926" s="57" t="b">
        <f>EXACT(J2926,bioshpere3_emission!P2926)</f>
        <v>1</v>
      </c>
      <c r="O2926" s="57" t="s">
        <v>7743</v>
      </c>
      <c r="P2926" s="57" t="s">
        <v>7744</v>
      </c>
      <c r="Q2926" s="57" t="s">
        <v>7745</v>
      </c>
    </row>
    <row r="2927" spans="1:17" x14ac:dyDescent="0.25">
      <c r="A2927" s="58">
        <v>1023</v>
      </c>
      <c r="B2927" s="57" t="s">
        <v>446</v>
      </c>
      <c r="C2927" s="57" t="s">
        <v>27</v>
      </c>
      <c r="D2927" s="57" t="s">
        <v>447</v>
      </c>
      <c r="E2927" s="57" t="s">
        <v>7742</v>
      </c>
      <c r="F2927" s="57" t="s">
        <v>448</v>
      </c>
      <c r="G2927" s="57" t="s">
        <v>14</v>
      </c>
      <c r="H2927" s="57" t="s">
        <v>15</v>
      </c>
      <c r="I2927" s="57" t="str">
        <f>_xlfn.CONCAT(O2927,E2927,P2927,D2927,P2927,Q2927)</f>
        <v>('biosphere3','61adbbe0-009c-4820-b38b-a2c3c42b918e')</v>
      </c>
      <c r="J2927" s="57" t="str">
        <f>_xlfn.CONCAT(F2927,C2927)</f>
        <v>o-Nitrotoluene('air', 'non-urban air or from high stacks')</v>
      </c>
      <c r="K2927" s="57" t="b">
        <f>EXACT(F2927,bioshpere3_emission!E2927)</f>
        <v>1</v>
      </c>
      <c r="L2927" s="57" t="b">
        <f>EXACT(C2927,bioshpere3_emission!C2927)</f>
        <v>1</v>
      </c>
      <c r="M2927" s="57" t="b">
        <f>EXACT(B2927,bioshpere3_emission!B2927)</f>
        <v>1</v>
      </c>
      <c r="N2927" s="57" t="b">
        <f>EXACT(J2927,bioshpere3_emission!P2927)</f>
        <v>1</v>
      </c>
      <c r="O2927" s="57" t="s">
        <v>7743</v>
      </c>
      <c r="P2927" s="57" t="s">
        <v>7744</v>
      </c>
      <c r="Q2927" s="57" t="s">
        <v>7745</v>
      </c>
    </row>
    <row r="2928" spans="1:17" x14ac:dyDescent="0.25">
      <c r="A2928" s="58">
        <v>4232</v>
      </c>
      <c r="B2928" s="57" t="s">
        <v>446</v>
      </c>
      <c r="C2928" s="57" t="s">
        <v>44</v>
      </c>
      <c r="D2928" s="57" t="s">
        <v>5278</v>
      </c>
      <c r="E2928" s="57" t="s">
        <v>7742</v>
      </c>
      <c r="F2928" s="57" t="s">
        <v>448</v>
      </c>
      <c r="G2928" s="57" t="s">
        <v>14</v>
      </c>
      <c r="H2928" s="57" t="s">
        <v>15</v>
      </c>
      <c r="I2928" s="57" t="str">
        <f>_xlfn.CONCAT(O2928,E2928,P2928,D2928,P2928,Q2928)</f>
        <v>('biosphere3','a4420691-4666-4855-9124-3030ed233407')</v>
      </c>
      <c r="J2928" s="57" t="str">
        <f>_xlfn.CONCAT(F2928,C2928)</f>
        <v>o-Nitrotoluene('air', 'urban air close to ground')</v>
      </c>
      <c r="K2928" s="57" t="b">
        <f>EXACT(F2928,bioshpere3_emission!E2928)</f>
        <v>1</v>
      </c>
      <c r="L2928" s="57" t="b">
        <f>EXACT(C2928,bioshpere3_emission!C2928)</f>
        <v>1</v>
      </c>
      <c r="M2928" s="57" t="b">
        <f>EXACT(B2928,bioshpere3_emission!B2928)</f>
        <v>1</v>
      </c>
      <c r="N2928" s="57" t="b">
        <f>EXACT(J2928,bioshpere3_emission!P2928)</f>
        <v>1</v>
      </c>
      <c r="O2928" s="57" t="s">
        <v>7743</v>
      </c>
      <c r="P2928" s="57" t="s">
        <v>7744</v>
      </c>
      <c r="Q2928" s="57" t="s">
        <v>7745</v>
      </c>
    </row>
    <row r="2929" spans="1:17" x14ac:dyDescent="0.25">
      <c r="A2929" s="58">
        <v>517</v>
      </c>
      <c r="B2929" s="57" t="s">
        <v>446</v>
      </c>
      <c r="C2929" s="57" t="s">
        <v>190</v>
      </c>
      <c r="D2929" s="57" t="s">
        <v>1408</v>
      </c>
      <c r="E2929" s="57" t="s">
        <v>7742</v>
      </c>
      <c r="F2929" s="57" t="s">
        <v>448</v>
      </c>
      <c r="G2929" s="57" t="s">
        <v>14</v>
      </c>
      <c r="H2929" s="57" t="s">
        <v>15</v>
      </c>
      <c r="I2929" s="57" t="str">
        <f>_xlfn.CONCAT(O2929,E2929,P2929,D2929,P2929,Q2929)</f>
        <v>('biosphere3','f9f12076-1cdf-4a3d-a70d-eab640038144')</v>
      </c>
      <c r="J2929" s="57" t="str">
        <f>_xlfn.CONCAT(F2929,C2929)</f>
        <v>o-Nitrotoluene('air',)</v>
      </c>
      <c r="K2929" s="57" t="b">
        <f>EXACT(F2929,bioshpere3_emission!E2929)</f>
        <v>1</v>
      </c>
      <c r="L2929" s="57" t="b">
        <f>EXACT(C2929,bioshpere3_emission!C2929)</f>
        <v>1</v>
      </c>
      <c r="M2929" s="57" t="b">
        <f>EXACT(B2929,bioshpere3_emission!B2929)</f>
        <v>1</v>
      </c>
      <c r="N2929" s="57" t="b">
        <f>EXACT(J2929,bioshpere3_emission!P2929)</f>
        <v>1</v>
      </c>
      <c r="O2929" s="57" t="s">
        <v>7743</v>
      </c>
      <c r="P2929" s="57" t="s">
        <v>7744</v>
      </c>
      <c r="Q2929" s="57" t="s">
        <v>7745</v>
      </c>
    </row>
    <row r="2930" spans="1:17" x14ac:dyDescent="0.25">
      <c r="A2930" s="58">
        <v>355</v>
      </c>
      <c r="B2930" s="57" t="s">
        <v>4119</v>
      </c>
      <c r="C2930" s="57" t="s">
        <v>17</v>
      </c>
      <c r="D2930" s="57" t="s">
        <v>4120</v>
      </c>
      <c r="E2930" s="57" t="s">
        <v>7742</v>
      </c>
      <c r="F2930" s="57" t="s">
        <v>4121</v>
      </c>
      <c r="G2930" s="57" t="s">
        <v>14</v>
      </c>
      <c r="H2930" s="57" t="s">
        <v>15</v>
      </c>
      <c r="I2930" s="57" t="str">
        <f>_xlfn.CONCAT(O2930,E2930,P2930,D2930,P2930,Q2930)</f>
        <v>('biosphere3','365010c0-d4dd-4281-a1a7-7e2302c4105f')</v>
      </c>
      <c r="J2930" s="57" t="str">
        <f>_xlfn.CONCAT(F2930,C2930)</f>
        <v>Orbencarb('soil', 'agricultural')</v>
      </c>
      <c r="K2930" s="57" t="b">
        <f>EXACT(F2930,bioshpere3_emission!E2930)</f>
        <v>1</v>
      </c>
      <c r="L2930" s="57" t="b">
        <f>EXACT(C2930,bioshpere3_emission!C2930)</f>
        <v>1</v>
      </c>
      <c r="M2930" s="57" t="b">
        <f>EXACT(B2930,bioshpere3_emission!B2930)</f>
        <v>1</v>
      </c>
      <c r="N2930" s="57" t="b">
        <f>EXACT(J2930,bioshpere3_emission!P2930)</f>
        <v>1</v>
      </c>
      <c r="O2930" s="57" t="s">
        <v>7743</v>
      </c>
      <c r="P2930" s="57" t="s">
        <v>7744</v>
      </c>
      <c r="Q2930" s="57" t="s">
        <v>7745</v>
      </c>
    </row>
    <row r="2931" spans="1:17" x14ac:dyDescent="0.25">
      <c r="A2931" s="58">
        <v>2212</v>
      </c>
      <c r="C2931" s="57" t="s">
        <v>44</v>
      </c>
      <c r="D2931" s="57" t="s">
        <v>4561</v>
      </c>
      <c r="E2931" s="57" t="s">
        <v>7742</v>
      </c>
      <c r="F2931" s="57" t="s">
        <v>1880</v>
      </c>
      <c r="G2931" s="57" t="s">
        <v>14</v>
      </c>
      <c r="H2931" s="57" t="s">
        <v>15</v>
      </c>
      <c r="I2931" s="57" t="str">
        <f>_xlfn.CONCAT(O2931,E2931,P2931,D2931,P2931,Q2931)</f>
        <v>('biosphere3','d7a10d03-8f76-4b5f-8dd5-5b0f827568fc')</v>
      </c>
      <c r="J2931" s="57" t="str">
        <f>_xlfn.CONCAT(F2931,C2931)</f>
        <v>Organic carbon('air', 'urban air close to ground')</v>
      </c>
      <c r="K2931" s="57" t="b">
        <f>EXACT(F2931,bioshpere3_emission!E2931)</f>
        <v>1</v>
      </c>
      <c r="L2931" s="57" t="b">
        <f>EXACT(C2931,bioshpere3_emission!C2931)</f>
        <v>1</v>
      </c>
      <c r="M2931" s="57" t="b">
        <f>EXACT(B2931,bioshpere3_emission!B2931)</f>
        <v>1</v>
      </c>
      <c r="N2931" s="57" t="b">
        <f>EXACT(J2931,bioshpere3_emission!P2931)</f>
        <v>1</v>
      </c>
      <c r="O2931" s="57" t="s">
        <v>7743</v>
      </c>
      <c r="P2931" s="57" t="s">
        <v>7744</v>
      </c>
      <c r="Q2931" s="57" t="s">
        <v>7745</v>
      </c>
    </row>
    <row r="2932" spans="1:17" x14ac:dyDescent="0.25">
      <c r="A2932" s="58">
        <v>4417</v>
      </c>
      <c r="C2932" s="57" t="s">
        <v>389</v>
      </c>
      <c r="D2932" s="57" t="s">
        <v>1879</v>
      </c>
      <c r="E2932" s="57" t="s">
        <v>7742</v>
      </c>
      <c r="F2932" s="57" t="s">
        <v>1880</v>
      </c>
      <c r="G2932" s="57" t="s">
        <v>14</v>
      </c>
      <c r="H2932" s="57" t="s">
        <v>15</v>
      </c>
      <c r="I2932" s="57" t="str">
        <f>_xlfn.CONCAT(O2932,E2932,P2932,D2932,P2932,Q2932)</f>
        <v>('biosphere3','e61443a5-41b6-4407-a1cd-116bdfb38a67')</v>
      </c>
      <c r="J2932" s="57" t="str">
        <f>_xlfn.CONCAT(F2932,C2932)</f>
        <v>Organic carbon('soil',)</v>
      </c>
      <c r="K2932" s="57" t="b">
        <f>EXACT(F2932,bioshpere3_emission!E2932)</f>
        <v>1</v>
      </c>
      <c r="L2932" s="57" t="b">
        <f>EXACT(C2932,bioshpere3_emission!C2932)</f>
        <v>1</v>
      </c>
      <c r="M2932" s="57" t="b">
        <f>EXACT(B2932,bioshpere3_emission!B2932)</f>
        <v>1</v>
      </c>
      <c r="N2932" s="57" t="b">
        <f>EXACT(J2932,bioshpere3_emission!P2932)</f>
        <v>1</v>
      </c>
      <c r="O2932" s="57" t="s">
        <v>7743</v>
      </c>
      <c r="P2932" s="57" t="s">
        <v>7744</v>
      </c>
      <c r="Q2932" s="57" t="s">
        <v>7745</v>
      </c>
    </row>
    <row r="2933" spans="1:17" x14ac:dyDescent="0.25">
      <c r="A2933" s="58">
        <v>1523</v>
      </c>
      <c r="C2933" s="57" t="s">
        <v>71</v>
      </c>
      <c r="D2933" s="57" t="s">
        <v>5005</v>
      </c>
      <c r="E2933" s="57" t="s">
        <v>7742</v>
      </c>
      <c r="F2933" s="57" t="s">
        <v>1880</v>
      </c>
      <c r="G2933" s="57" t="s">
        <v>14</v>
      </c>
      <c r="H2933" s="57" t="s">
        <v>15</v>
      </c>
      <c r="I2933" s="57" t="str">
        <f>_xlfn.CONCAT(O2933,E2933,P2933,D2933,P2933,Q2933)</f>
        <v>('biosphere3','9a891f6c-937c-4226-9702-4a552973ae3f')</v>
      </c>
      <c r="J2933" s="57" t="str">
        <f>_xlfn.CONCAT(F2933,C2933)</f>
        <v>Organic carbon('water', 'ground-')</v>
      </c>
      <c r="K2933" s="57" t="b">
        <f>EXACT(F2933,bioshpere3_emission!E2933)</f>
        <v>1</v>
      </c>
      <c r="L2933" s="57" t="b">
        <f>EXACT(C2933,bioshpere3_emission!C2933)</f>
        <v>1</v>
      </c>
      <c r="M2933" s="57" t="b">
        <f>EXACT(B2933,bioshpere3_emission!B2933)</f>
        <v>1</v>
      </c>
      <c r="N2933" s="57" t="b">
        <f>EXACT(J2933,bioshpere3_emission!P2933)</f>
        <v>1</v>
      </c>
      <c r="O2933" s="57" t="s">
        <v>7743</v>
      </c>
      <c r="P2933" s="57" t="s">
        <v>7744</v>
      </c>
      <c r="Q2933" s="57" t="s">
        <v>7745</v>
      </c>
    </row>
    <row r="2934" spans="1:17" x14ac:dyDescent="0.25">
      <c r="A2934" s="58">
        <v>492</v>
      </c>
      <c r="B2934" s="57" t="s">
        <v>7426</v>
      </c>
      <c r="C2934" s="57" t="s">
        <v>17</v>
      </c>
      <c r="D2934" s="57" t="s">
        <v>1959</v>
      </c>
      <c r="E2934" s="57" t="s">
        <v>7742</v>
      </c>
      <c r="F2934" s="57" t="s">
        <v>1960</v>
      </c>
      <c r="G2934" s="57" t="s">
        <v>14</v>
      </c>
      <c r="H2934" s="57" t="s">
        <v>15</v>
      </c>
      <c r="I2934" s="57" t="str">
        <f>_xlfn.CONCAT(O2934,E2934,P2934,D2934,P2934,Q2934)</f>
        <v>('biosphere3','662c6aea-3c5b-4205-a3e0-942f29af03c4')</v>
      </c>
      <c r="J2934" s="57" t="str">
        <f>_xlfn.CONCAT(F2934,C2934)</f>
        <v>Oryzalin('soil', 'agricultural')</v>
      </c>
      <c r="K2934" s="57" t="b">
        <f>EXACT(F2934,bioshpere3_emission!E2934)</f>
        <v>1</v>
      </c>
      <c r="L2934" s="57" t="b">
        <f>EXACT(C2934,bioshpere3_emission!C2934)</f>
        <v>1</v>
      </c>
      <c r="M2934" s="57" t="b">
        <f>EXACT(B2934,bioshpere3_emission!B2934)</f>
        <v>1</v>
      </c>
      <c r="N2934" s="57" t="b">
        <f>EXACT(J2934,bioshpere3_emission!P2934)</f>
        <v>1</v>
      </c>
      <c r="O2934" s="57" t="s">
        <v>7743</v>
      </c>
      <c r="P2934" s="57" t="s">
        <v>7744</v>
      </c>
      <c r="Q2934" s="57" t="s">
        <v>7745</v>
      </c>
    </row>
    <row r="2935" spans="1:17" x14ac:dyDescent="0.25">
      <c r="A2935" s="58">
        <v>846</v>
      </c>
      <c r="B2935" s="57" t="s">
        <v>3804</v>
      </c>
      <c r="C2935" s="57" t="s">
        <v>60</v>
      </c>
      <c r="D2935" s="57" t="s">
        <v>3805</v>
      </c>
      <c r="E2935" s="57" t="s">
        <v>7742</v>
      </c>
      <c r="F2935" s="57" t="s">
        <v>3806</v>
      </c>
      <c r="G2935" s="57" t="s">
        <v>38</v>
      </c>
      <c r="H2935" s="57" t="s">
        <v>15</v>
      </c>
      <c r="I2935" s="57" t="str">
        <f>_xlfn.CONCAT(O2935,E2935,P2935,D2935,P2935,Q2935)</f>
        <v>('biosphere3','221d3aa1-6443-5d83-aad7-72929641bd0f')</v>
      </c>
      <c r="J2935" s="57" t="str">
        <f>_xlfn.CONCAT(F2935,C2935)</f>
        <v>Osmium, in ground('natural resource', 'in ground')</v>
      </c>
      <c r="K2935" s="57" t="b">
        <f>EXACT(F2935,bioshpere3_emission!E2935)</f>
        <v>1</v>
      </c>
      <c r="L2935" s="57" t="b">
        <f>EXACT(C2935,bioshpere3_emission!C2935)</f>
        <v>1</v>
      </c>
      <c r="M2935" s="57" t="b">
        <f>EXACT(B2935,bioshpere3_emission!B2935)</f>
        <v>1</v>
      </c>
      <c r="N2935" s="57" t="b">
        <f>EXACT(J2935,bioshpere3_emission!P2935)</f>
        <v>1</v>
      </c>
      <c r="O2935" s="57" t="s">
        <v>7743</v>
      </c>
      <c r="P2935" s="57" t="s">
        <v>7744</v>
      </c>
      <c r="Q2935" s="57" t="s">
        <v>7745</v>
      </c>
    </row>
    <row r="2936" spans="1:17" x14ac:dyDescent="0.25">
      <c r="A2936" s="58">
        <v>3905</v>
      </c>
      <c r="B2936" s="57" t="s">
        <v>5329</v>
      </c>
      <c r="C2936" s="57" t="s">
        <v>17</v>
      </c>
      <c r="D2936" s="57" t="s">
        <v>5330</v>
      </c>
      <c r="E2936" s="57" t="s">
        <v>7742</v>
      </c>
      <c r="F2936" s="57" t="s">
        <v>5331</v>
      </c>
      <c r="G2936" s="57" t="s">
        <v>14</v>
      </c>
      <c r="H2936" s="57" t="s">
        <v>15</v>
      </c>
      <c r="I2936" s="57" t="str">
        <f>_xlfn.CONCAT(O2936,E2936,P2936,D2936,P2936,Q2936)</f>
        <v>('biosphere3','d216b8b6-3744-447a-be01-989a5985cc35')</v>
      </c>
      <c r="J2936" s="57" t="str">
        <f>_xlfn.CONCAT(F2936,C2936)</f>
        <v>Oxadixyl('soil', 'agricultural')</v>
      </c>
      <c r="K2936" s="57" t="b">
        <f>EXACT(F2936,bioshpere3_emission!E2936)</f>
        <v>1</v>
      </c>
      <c r="L2936" s="57" t="b">
        <f>EXACT(C2936,bioshpere3_emission!C2936)</f>
        <v>1</v>
      </c>
      <c r="M2936" s="57" t="b">
        <f>EXACT(B2936,bioshpere3_emission!B2936)</f>
        <v>1</v>
      </c>
      <c r="N2936" s="57" t="b">
        <f>EXACT(J2936,bioshpere3_emission!P2936)</f>
        <v>1</v>
      </c>
      <c r="O2936" s="57" t="s">
        <v>7743</v>
      </c>
      <c r="P2936" s="57" t="s">
        <v>7744</v>
      </c>
      <c r="Q2936" s="57" t="s">
        <v>7745</v>
      </c>
    </row>
    <row r="2937" spans="1:17" x14ac:dyDescent="0.25">
      <c r="A2937" s="58">
        <v>711</v>
      </c>
      <c r="B2937" s="57" t="s">
        <v>2956</v>
      </c>
      <c r="C2937" s="57" t="s">
        <v>17</v>
      </c>
      <c r="D2937" s="57" t="s">
        <v>2957</v>
      </c>
      <c r="E2937" s="57" t="s">
        <v>7742</v>
      </c>
      <c r="F2937" s="57" t="s">
        <v>2958</v>
      </c>
      <c r="G2937" s="57" t="s">
        <v>14</v>
      </c>
      <c r="H2937" s="57" t="s">
        <v>15</v>
      </c>
      <c r="I2937" s="57" t="str">
        <f>_xlfn.CONCAT(O2937,E2937,P2937,D2937,P2937,Q2937)</f>
        <v>('biosphere3','aaa7a82f-7d09-48ed-8f08-8eb3c7eeb928')</v>
      </c>
      <c r="J2937" s="57" t="str">
        <f>_xlfn.CONCAT(F2937,C2937)</f>
        <v>Oxamyl('soil', 'agricultural')</v>
      </c>
      <c r="K2937" s="57" t="b">
        <f>EXACT(F2937,bioshpere3_emission!E2937)</f>
        <v>1</v>
      </c>
      <c r="L2937" s="57" t="b">
        <f>EXACT(C2937,bioshpere3_emission!C2937)</f>
        <v>1</v>
      </c>
      <c r="M2937" s="57" t="b">
        <f>EXACT(B2937,bioshpere3_emission!B2937)</f>
        <v>1</v>
      </c>
      <c r="N2937" s="57" t="b">
        <f>EXACT(J2937,bioshpere3_emission!P2937)</f>
        <v>1</v>
      </c>
      <c r="O2937" s="57" t="s">
        <v>7743</v>
      </c>
      <c r="P2937" s="57" t="s">
        <v>7744</v>
      </c>
      <c r="Q2937" s="57" t="s">
        <v>7745</v>
      </c>
    </row>
    <row r="2938" spans="1:17" x14ac:dyDescent="0.25">
      <c r="A2938" s="58">
        <v>2383</v>
      </c>
      <c r="B2938" s="57" t="s">
        <v>1224</v>
      </c>
      <c r="C2938" s="57" t="s">
        <v>17</v>
      </c>
      <c r="D2938" s="57" t="s">
        <v>1225</v>
      </c>
      <c r="E2938" s="57" t="s">
        <v>7742</v>
      </c>
      <c r="F2938" s="57" t="s">
        <v>1226</v>
      </c>
      <c r="G2938" s="57" t="s">
        <v>14</v>
      </c>
      <c r="H2938" s="57" t="s">
        <v>15</v>
      </c>
      <c r="I2938" s="57" t="str">
        <f>_xlfn.CONCAT(O2938,E2938,P2938,D2938,P2938,Q2938)</f>
        <v>('biosphere3','224c984f-5232-53d7-be57-5fece5b26323')</v>
      </c>
      <c r="J2938" s="57" t="str">
        <f>_xlfn.CONCAT(F2938,C2938)</f>
        <v>Oxasulfuron('soil', 'agricultural')</v>
      </c>
      <c r="K2938" s="57" t="b">
        <f>EXACT(F2938,bioshpere3_emission!E2938)</f>
        <v>1</v>
      </c>
      <c r="L2938" s="57" t="b">
        <f>EXACT(C2938,bioshpere3_emission!C2938)</f>
        <v>1</v>
      </c>
      <c r="M2938" s="57" t="b">
        <f>EXACT(B2938,bioshpere3_emission!B2938)</f>
        <v>1</v>
      </c>
      <c r="N2938" s="57" t="b">
        <f>EXACT(J2938,bioshpere3_emission!P2938)</f>
        <v>1</v>
      </c>
      <c r="O2938" s="57" t="s">
        <v>7743</v>
      </c>
      <c r="P2938" s="57" t="s">
        <v>7744</v>
      </c>
      <c r="Q2938" s="57" t="s">
        <v>7745</v>
      </c>
    </row>
    <row r="2939" spans="1:17" x14ac:dyDescent="0.25">
      <c r="A2939" s="58">
        <v>3605</v>
      </c>
      <c r="B2939" s="57" t="s">
        <v>3617</v>
      </c>
      <c r="C2939" s="57" t="s">
        <v>17</v>
      </c>
      <c r="D2939" s="57" t="s">
        <v>3618</v>
      </c>
      <c r="E2939" s="57" t="s">
        <v>7742</v>
      </c>
      <c r="F2939" s="57" t="s">
        <v>3619</v>
      </c>
      <c r="G2939" s="57" t="s">
        <v>14</v>
      </c>
      <c r="H2939" s="57" t="s">
        <v>15</v>
      </c>
      <c r="I2939" s="57" t="str">
        <f>_xlfn.CONCAT(O2939,E2939,P2939,D2939,P2939,Q2939)</f>
        <v>('biosphere3','83cc3810-ac58-40a3-97af-04a855d4c809')</v>
      </c>
      <c r="J2939" s="57" t="str">
        <f>_xlfn.CONCAT(F2939,C2939)</f>
        <v>Oxydemeton-methyl('soil', 'agricultural')</v>
      </c>
      <c r="K2939" s="57" t="b">
        <f>EXACT(F2939,bioshpere3_emission!E2939)</f>
        <v>1</v>
      </c>
      <c r="L2939" s="57" t="b">
        <f>EXACT(C2939,bioshpere3_emission!C2939)</f>
        <v>1</v>
      </c>
      <c r="M2939" s="57" t="b">
        <f>EXACT(B2939,bioshpere3_emission!B2939)</f>
        <v>1</v>
      </c>
      <c r="N2939" s="57" t="b">
        <f>EXACT(J2939,bioshpere3_emission!P2939)</f>
        <v>1</v>
      </c>
      <c r="O2939" s="57" t="s">
        <v>7743</v>
      </c>
      <c r="P2939" s="57" t="s">
        <v>7744</v>
      </c>
      <c r="Q2939" s="57" t="s">
        <v>7745</v>
      </c>
    </row>
    <row r="2940" spans="1:17" x14ac:dyDescent="0.25">
      <c r="A2940" s="58">
        <v>2320</v>
      </c>
      <c r="B2940" s="57" t="s">
        <v>6215</v>
      </c>
      <c r="C2940" s="57" t="s">
        <v>17</v>
      </c>
      <c r="D2940" s="57" t="s">
        <v>6216</v>
      </c>
      <c r="E2940" s="57" t="s">
        <v>7742</v>
      </c>
      <c r="F2940" s="57" t="s">
        <v>6217</v>
      </c>
      <c r="G2940" s="57" t="s">
        <v>14</v>
      </c>
      <c r="H2940" s="57" t="s">
        <v>15</v>
      </c>
      <c r="I2940" s="57" t="str">
        <f>_xlfn.CONCAT(O2940,E2940,P2940,D2940,P2940,Q2940)</f>
        <v>('biosphere3','19ca9276-e5c6-47f5-a3a4-18284d2a27c3')</v>
      </c>
      <c r="J2940" s="57" t="str">
        <f>_xlfn.CONCAT(F2940,C2940)</f>
        <v>Oxyfluorfen('soil', 'agricultural')</v>
      </c>
      <c r="K2940" s="57" t="b">
        <f>EXACT(F2940,bioshpere3_emission!E2940)</f>
        <v>1</v>
      </c>
      <c r="L2940" s="57" t="b">
        <f>EXACT(C2940,bioshpere3_emission!C2940)</f>
        <v>1</v>
      </c>
      <c r="M2940" s="57" t="b">
        <f>EXACT(B2940,bioshpere3_emission!B2940)</f>
        <v>1</v>
      </c>
      <c r="N2940" s="57" t="b">
        <f>EXACT(J2940,bioshpere3_emission!P2940)</f>
        <v>1</v>
      </c>
      <c r="O2940" s="57" t="s">
        <v>7743</v>
      </c>
      <c r="P2940" s="57" t="s">
        <v>7744</v>
      </c>
      <c r="Q2940" s="57" t="s">
        <v>7745</v>
      </c>
    </row>
    <row r="2941" spans="1:17" x14ac:dyDescent="0.25">
      <c r="A2941" s="58">
        <v>1907</v>
      </c>
      <c r="B2941" s="57" t="s">
        <v>4576</v>
      </c>
      <c r="C2941" s="57" t="s">
        <v>190</v>
      </c>
      <c r="D2941" s="57" t="s">
        <v>7793</v>
      </c>
      <c r="E2941" s="57" t="s">
        <v>7742</v>
      </c>
      <c r="F2941" s="57" t="s">
        <v>4578</v>
      </c>
      <c r="G2941" s="57" t="s">
        <v>14</v>
      </c>
      <c r="H2941" s="57" t="s">
        <v>15</v>
      </c>
      <c r="I2941" s="57" t="str">
        <f>_xlfn.CONCAT(O2941,E2941,P2941,D2941,P2941,Q2941)</f>
        <v>('biosphere3','9ec076d9-6d9f-4a0b-9851-730626ed4319')</v>
      </c>
      <c r="J2941" s="57" t="str">
        <f>_xlfn.CONCAT(F2941,C2941)</f>
        <v>Oxygen('air',)</v>
      </c>
      <c r="K2941" s="57" t="b">
        <f>EXACT(F2941,bioshpere3_emission!E2941)</f>
        <v>1</v>
      </c>
      <c r="L2941" s="57" t="b">
        <f>EXACT(C2941,bioshpere3_emission!C2941)</f>
        <v>1</v>
      </c>
      <c r="M2941" s="57" t="b">
        <f>EXACT(B2941,bioshpere3_emission!B2941)</f>
        <v>1</v>
      </c>
      <c r="N2941" s="57" t="b">
        <f>EXACT(J2941,bioshpere3_emission!P2941)</f>
        <v>1</v>
      </c>
      <c r="O2941" s="57" t="s">
        <v>7743</v>
      </c>
      <c r="P2941" s="57" t="s">
        <v>7744</v>
      </c>
      <c r="Q2941" s="57" t="s">
        <v>7745</v>
      </c>
    </row>
    <row r="2942" spans="1:17" x14ac:dyDescent="0.25">
      <c r="A2942" s="58">
        <v>675</v>
      </c>
      <c r="B2942" s="57" t="s">
        <v>4576</v>
      </c>
      <c r="C2942" s="57" t="s">
        <v>52</v>
      </c>
      <c r="D2942" s="57" t="s">
        <v>6759</v>
      </c>
      <c r="E2942" s="57" t="s">
        <v>7742</v>
      </c>
      <c r="F2942" s="57" t="s">
        <v>4578</v>
      </c>
      <c r="G2942" s="57" t="s">
        <v>38</v>
      </c>
      <c r="H2942" s="57" t="s">
        <v>15</v>
      </c>
      <c r="I2942" s="57" t="str">
        <f>_xlfn.CONCAT(O2942,E2942,P2942,D2942,P2942,Q2942)</f>
        <v>('biosphere3','af01e564-f816-4906-bd4f-b7c932f926b9')</v>
      </c>
      <c r="J2942" s="57" t="str">
        <f>_xlfn.CONCAT(F2942,C2942)</f>
        <v>Oxygen('natural resource', 'in air')</v>
      </c>
      <c r="K2942" s="57" t="b">
        <f>EXACT(F2942,bioshpere3_emission!E2942)</f>
        <v>1</v>
      </c>
      <c r="L2942" s="57" t="b">
        <f>EXACT(C2942,bioshpere3_emission!C2942)</f>
        <v>1</v>
      </c>
      <c r="M2942" s="57" t="b">
        <f>EXACT(B2942,bioshpere3_emission!B2942)</f>
        <v>1</v>
      </c>
      <c r="N2942" s="57" t="b">
        <f>EXACT(J2942,bioshpere3_emission!P2942)</f>
        <v>1</v>
      </c>
      <c r="O2942" s="57" t="s">
        <v>7743</v>
      </c>
      <c r="P2942" s="57" t="s">
        <v>7744</v>
      </c>
      <c r="Q2942" s="57" t="s">
        <v>7745</v>
      </c>
    </row>
    <row r="2943" spans="1:17" x14ac:dyDescent="0.25">
      <c r="A2943" s="58">
        <v>437</v>
      </c>
      <c r="B2943" s="57" t="s">
        <v>4576</v>
      </c>
      <c r="C2943" s="57" t="s">
        <v>48</v>
      </c>
      <c r="D2943" s="57" t="s">
        <v>4577</v>
      </c>
      <c r="E2943" s="57" t="s">
        <v>7742</v>
      </c>
      <c r="F2943" s="57" t="s">
        <v>4578</v>
      </c>
      <c r="G2943" s="57" t="s">
        <v>14</v>
      </c>
      <c r="H2943" s="57" t="s">
        <v>15</v>
      </c>
      <c r="I2943" s="57" t="str">
        <f>_xlfn.CONCAT(O2943,E2943,P2943,D2943,P2943,Q2943)</f>
        <v>('biosphere3','c2fa3c88-ff02-5b95-8f4a-8fa1e5183873')</v>
      </c>
      <c r="J2943" s="57" t="str">
        <f>_xlfn.CONCAT(F2943,C2943)</f>
        <v>Oxygen('water',)</v>
      </c>
      <c r="K2943" s="57" t="b">
        <f>EXACT(F2943,bioshpere3_emission!E2943)</f>
        <v>1</v>
      </c>
      <c r="L2943" s="57" t="b">
        <f>EXACT(C2943,bioshpere3_emission!C2943)</f>
        <v>1</v>
      </c>
      <c r="M2943" s="57" t="b">
        <f>EXACT(B2943,bioshpere3_emission!B2943)</f>
        <v>1</v>
      </c>
      <c r="N2943" s="57" t="b">
        <f>EXACT(J2943,bioshpere3_emission!P2943)</f>
        <v>1</v>
      </c>
      <c r="O2943" s="57" t="s">
        <v>7743</v>
      </c>
      <c r="P2943" s="57" t="s">
        <v>7744</v>
      </c>
      <c r="Q2943" s="57" t="s">
        <v>7745</v>
      </c>
    </row>
    <row r="2944" spans="1:17" x14ac:dyDescent="0.25">
      <c r="A2944" s="58">
        <v>939</v>
      </c>
      <c r="B2944" s="57" t="s">
        <v>724</v>
      </c>
      <c r="C2944" s="57" t="s">
        <v>24</v>
      </c>
      <c r="D2944" s="57" t="s">
        <v>3409</v>
      </c>
      <c r="E2944" s="57" t="s">
        <v>7742</v>
      </c>
      <c r="F2944" s="57" t="s">
        <v>726</v>
      </c>
      <c r="G2944" s="57" t="s">
        <v>14</v>
      </c>
      <c r="H2944" s="57" t="s">
        <v>15</v>
      </c>
      <c r="I2944" s="57" t="str">
        <f>_xlfn.CONCAT(O2944,E2944,P2944,D2944,P2944,Q2944)</f>
        <v>('biosphere3','8a4e7925-a486-467c-a255-f8a1ec5040de')</v>
      </c>
      <c r="J2944" s="57" t="str">
        <f>_xlfn.CONCAT(F2944,C2944)</f>
        <v>o-Xylene('air', 'low population density, long-term')</v>
      </c>
      <c r="K2944" s="57" t="b">
        <f>EXACT(F2944,bioshpere3_emission!E2944)</f>
        <v>1</v>
      </c>
      <c r="L2944" s="57" t="b">
        <f>EXACT(C2944,bioshpere3_emission!C2944)</f>
        <v>1</v>
      </c>
      <c r="M2944" s="57" t="b">
        <f>EXACT(B2944,bioshpere3_emission!B2944)</f>
        <v>1</v>
      </c>
      <c r="N2944" s="57" t="b">
        <f>EXACT(J2944,bioshpere3_emission!P2944)</f>
        <v>1</v>
      </c>
      <c r="O2944" s="57" t="s">
        <v>7743</v>
      </c>
      <c r="P2944" s="57" t="s">
        <v>7744</v>
      </c>
      <c r="Q2944" s="57" t="s">
        <v>7745</v>
      </c>
    </row>
    <row r="2945" spans="1:17" x14ac:dyDescent="0.25">
      <c r="A2945" s="58">
        <v>579</v>
      </c>
      <c r="B2945" s="57" t="s">
        <v>724</v>
      </c>
      <c r="C2945" s="57" t="s">
        <v>31</v>
      </c>
      <c r="D2945" s="57" t="s">
        <v>725</v>
      </c>
      <c r="E2945" s="57" t="s">
        <v>7742</v>
      </c>
      <c r="F2945" s="57" t="s">
        <v>726</v>
      </c>
      <c r="G2945" s="57" t="s">
        <v>14</v>
      </c>
      <c r="H2945" s="57" t="s">
        <v>15</v>
      </c>
      <c r="I2945" s="57" t="str">
        <f>_xlfn.CONCAT(O2945,E2945,P2945,D2945,P2945,Q2945)</f>
        <v>('biosphere3','4b841af5-7061-4e59-89d4-cace8bc364e1')</v>
      </c>
      <c r="J2945" s="57" t="str">
        <f>_xlfn.CONCAT(F2945,C2945)</f>
        <v>o-Xylene('air', 'lower stratosphere + upper troposphere')</v>
      </c>
      <c r="K2945" s="57" t="b">
        <f>EXACT(F2945,bioshpere3_emission!E2945)</f>
        <v>1</v>
      </c>
      <c r="L2945" s="57" t="b">
        <f>EXACT(C2945,bioshpere3_emission!C2945)</f>
        <v>1</v>
      </c>
      <c r="M2945" s="57" t="b">
        <f>EXACT(B2945,bioshpere3_emission!B2945)</f>
        <v>1</v>
      </c>
      <c r="N2945" s="57" t="b">
        <f>EXACT(J2945,bioshpere3_emission!P2945)</f>
        <v>1</v>
      </c>
      <c r="O2945" s="57" t="s">
        <v>7743</v>
      </c>
      <c r="P2945" s="57" t="s">
        <v>7744</v>
      </c>
      <c r="Q2945" s="57" t="s">
        <v>7745</v>
      </c>
    </row>
    <row r="2946" spans="1:17" x14ac:dyDescent="0.25">
      <c r="A2946" s="58">
        <v>1229</v>
      </c>
      <c r="B2946" s="57" t="s">
        <v>724</v>
      </c>
      <c r="C2946" s="57" t="s">
        <v>27</v>
      </c>
      <c r="D2946" s="57" t="s">
        <v>4203</v>
      </c>
      <c r="E2946" s="57" t="s">
        <v>7742</v>
      </c>
      <c r="F2946" s="57" t="s">
        <v>726</v>
      </c>
      <c r="G2946" s="57" t="s">
        <v>14</v>
      </c>
      <c r="H2946" s="57" t="s">
        <v>15</v>
      </c>
      <c r="I2946" s="57" t="str">
        <f>_xlfn.CONCAT(O2946,E2946,P2946,D2946,P2946,Q2946)</f>
        <v>('biosphere3','92259b90-6f92-42ec-b3f2-30775167aff7')</v>
      </c>
      <c r="J2946" s="57" t="str">
        <f>_xlfn.CONCAT(F2946,C2946)</f>
        <v>o-Xylene('air', 'non-urban air or from high stacks')</v>
      </c>
      <c r="K2946" s="57" t="b">
        <f>EXACT(F2946,bioshpere3_emission!E2946)</f>
        <v>1</v>
      </c>
      <c r="L2946" s="57" t="b">
        <f>EXACT(C2946,bioshpere3_emission!C2946)</f>
        <v>1</v>
      </c>
      <c r="M2946" s="57" t="b">
        <f>EXACT(B2946,bioshpere3_emission!B2946)</f>
        <v>1</v>
      </c>
      <c r="N2946" s="57" t="b">
        <f>EXACT(J2946,bioshpere3_emission!P2946)</f>
        <v>1</v>
      </c>
      <c r="O2946" s="57" t="s">
        <v>7743</v>
      </c>
      <c r="P2946" s="57" t="s">
        <v>7744</v>
      </c>
      <c r="Q2946" s="57" t="s">
        <v>7745</v>
      </c>
    </row>
    <row r="2947" spans="1:17" x14ac:dyDescent="0.25">
      <c r="A2947" s="58">
        <v>441</v>
      </c>
      <c r="B2947" s="57" t="s">
        <v>724</v>
      </c>
      <c r="C2947" s="57" t="s">
        <v>44</v>
      </c>
      <c r="D2947" s="57" t="s">
        <v>6240</v>
      </c>
      <c r="E2947" s="57" t="s">
        <v>7742</v>
      </c>
      <c r="F2947" s="57" t="s">
        <v>726</v>
      </c>
      <c r="G2947" s="57" t="s">
        <v>14</v>
      </c>
      <c r="H2947" s="57" t="s">
        <v>15</v>
      </c>
      <c r="I2947" s="57" t="str">
        <f>_xlfn.CONCAT(O2947,E2947,P2947,D2947,P2947,Q2947)</f>
        <v>('biosphere3','5a6eb27d-9157-46d5-be32-92bbd543ada9')</v>
      </c>
      <c r="J2947" s="57" t="str">
        <f>_xlfn.CONCAT(F2947,C2947)</f>
        <v>o-Xylene('air', 'urban air close to ground')</v>
      </c>
      <c r="K2947" s="57" t="b">
        <f>EXACT(F2947,bioshpere3_emission!E2947)</f>
        <v>1</v>
      </c>
      <c r="L2947" s="57" t="b">
        <f>EXACT(C2947,bioshpere3_emission!C2947)</f>
        <v>1</v>
      </c>
      <c r="M2947" s="57" t="b">
        <f>EXACT(B2947,bioshpere3_emission!B2947)</f>
        <v>1</v>
      </c>
      <c r="N2947" s="57" t="b">
        <f>EXACT(J2947,bioshpere3_emission!P2947)</f>
        <v>1</v>
      </c>
      <c r="O2947" s="57" t="s">
        <v>7743</v>
      </c>
      <c r="P2947" s="57" t="s">
        <v>7744</v>
      </c>
      <c r="Q2947" s="57" t="s">
        <v>7745</v>
      </c>
    </row>
    <row r="2948" spans="1:17" x14ac:dyDescent="0.25">
      <c r="A2948" s="58">
        <v>3640</v>
      </c>
      <c r="B2948" s="57" t="s">
        <v>724</v>
      </c>
      <c r="C2948" s="57" t="s">
        <v>190</v>
      </c>
      <c r="D2948" s="57" t="s">
        <v>5287</v>
      </c>
      <c r="E2948" s="57" t="s">
        <v>7742</v>
      </c>
      <c r="F2948" s="57" t="s">
        <v>726</v>
      </c>
      <c r="G2948" s="57" t="s">
        <v>14</v>
      </c>
      <c r="H2948" s="57" t="s">
        <v>15</v>
      </c>
      <c r="I2948" s="57" t="str">
        <f>_xlfn.CONCAT(O2948,E2948,P2948,D2948,P2948,Q2948)</f>
        <v>('biosphere3','527d6cb5-bbd7-403d-8dcc-b6678fb123f5')</v>
      </c>
      <c r="J2948" s="57" t="str">
        <f>_xlfn.CONCAT(F2948,C2948)</f>
        <v>o-Xylene('air',)</v>
      </c>
      <c r="K2948" s="57" t="b">
        <f>EXACT(F2948,bioshpere3_emission!E2948)</f>
        <v>1</v>
      </c>
      <c r="L2948" s="57" t="b">
        <f>EXACT(C2948,bioshpere3_emission!C2948)</f>
        <v>1</v>
      </c>
      <c r="M2948" s="57" t="b">
        <f>EXACT(B2948,bioshpere3_emission!B2948)</f>
        <v>1</v>
      </c>
      <c r="N2948" s="57" t="b">
        <f>EXACT(J2948,bioshpere3_emission!P2948)</f>
        <v>1</v>
      </c>
      <c r="O2948" s="57" t="s">
        <v>7743</v>
      </c>
      <c r="P2948" s="57" t="s">
        <v>7744</v>
      </c>
      <c r="Q2948" s="57" t="s">
        <v>7745</v>
      </c>
    </row>
    <row r="2949" spans="1:17" x14ac:dyDescent="0.25">
      <c r="A2949" s="58">
        <v>595</v>
      </c>
      <c r="B2949" s="57" t="s">
        <v>724</v>
      </c>
      <c r="C2949" s="57" t="s">
        <v>71</v>
      </c>
      <c r="D2949" s="57" t="s">
        <v>4116</v>
      </c>
      <c r="E2949" s="57" t="s">
        <v>7742</v>
      </c>
      <c r="F2949" s="57" t="s">
        <v>726</v>
      </c>
      <c r="G2949" s="57" t="s">
        <v>14</v>
      </c>
      <c r="H2949" s="57" t="s">
        <v>15</v>
      </c>
      <c r="I2949" s="57" t="str">
        <f>_xlfn.CONCAT(O2949,E2949,P2949,D2949,P2949,Q2949)</f>
        <v>('biosphere3','6c0719de-1bd9-4ae5-a0c6-37a58bad4ba1')</v>
      </c>
      <c r="J2949" s="57" t="str">
        <f>_xlfn.CONCAT(F2949,C2949)</f>
        <v>o-Xylene('water', 'ground-')</v>
      </c>
      <c r="K2949" s="57" t="b">
        <f>EXACT(F2949,bioshpere3_emission!E2949)</f>
        <v>1</v>
      </c>
      <c r="L2949" s="57" t="b">
        <f>EXACT(C2949,bioshpere3_emission!C2949)</f>
        <v>1</v>
      </c>
      <c r="M2949" s="57" t="b">
        <f>EXACT(B2949,bioshpere3_emission!B2949)</f>
        <v>1</v>
      </c>
      <c r="N2949" s="57" t="b">
        <f>EXACT(J2949,bioshpere3_emission!P2949)</f>
        <v>1</v>
      </c>
      <c r="O2949" s="57" t="s">
        <v>7743</v>
      </c>
      <c r="P2949" s="57" t="s">
        <v>7744</v>
      </c>
      <c r="Q2949" s="57" t="s">
        <v>7745</v>
      </c>
    </row>
    <row r="2950" spans="1:17" x14ac:dyDescent="0.25">
      <c r="A2950" s="58">
        <v>2932</v>
      </c>
      <c r="B2950" s="57" t="s">
        <v>724</v>
      </c>
      <c r="C2950" s="57" t="s">
        <v>100</v>
      </c>
      <c r="D2950" s="57" t="s">
        <v>6005</v>
      </c>
      <c r="E2950" s="57" t="s">
        <v>7742</v>
      </c>
      <c r="F2950" s="57" t="s">
        <v>726</v>
      </c>
      <c r="G2950" s="57" t="s">
        <v>14</v>
      </c>
      <c r="H2950" s="57" t="s">
        <v>15</v>
      </c>
      <c r="I2950" s="57" t="str">
        <f>_xlfn.CONCAT(O2950,E2950,P2950,D2950,P2950,Q2950)</f>
        <v>('biosphere3','5df11cc8-e2fc-4b82-832b-e593cca2a77f')</v>
      </c>
      <c r="J2950" s="57" t="str">
        <f>_xlfn.CONCAT(F2950,C2950)</f>
        <v>o-Xylene('water', 'ground-, long-term')</v>
      </c>
      <c r="K2950" s="57" t="b">
        <f>EXACT(F2950,bioshpere3_emission!E2950)</f>
        <v>1</v>
      </c>
      <c r="L2950" s="57" t="b">
        <f>EXACT(C2950,bioshpere3_emission!C2950)</f>
        <v>1</v>
      </c>
      <c r="M2950" s="57" t="b">
        <f>EXACT(B2950,bioshpere3_emission!B2950)</f>
        <v>1</v>
      </c>
      <c r="N2950" s="57" t="b">
        <f>EXACT(J2950,bioshpere3_emission!P2950)</f>
        <v>1</v>
      </c>
      <c r="O2950" s="57" t="s">
        <v>7743</v>
      </c>
      <c r="P2950" s="57" t="s">
        <v>7744</v>
      </c>
      <c r="Q2950" s="57" t="s">
        <v>7745</v>
      </c>
    </row>
    <row r="2951" spans="1:17" x14ac:dyDescent="0.25">
      <c r="A2951" s="58">
        <v>3506</v>
      </c>
      <c r="B2951" s="57" t="s">
        <v>724</v>
      </c>
      <c r="C2951" s="57" t="s">
        <v>10</v>
      </c>
      <c r="D2951" s="57" t="s">
        <v>2423</v>
      </c>
      <c r="E2951" s="57" t="s">
        <v>7742</v>
      </c>
      <c r="F2951" s="57" t="s">
        <v>726</v>
      </c>
      <c r="G2951" s="57" t="s">
        <v>14</v>
      </c>
      <c r="H2951" s="57" t="s">
        <v>15</v>
      </c>
      <c r="I2951" s="57" t="str">
        <f>_xlfn.CONCAT(O2951,E2951,P2951,D2951,P2951,Q2951)</f>
        <v>('biosphere3','9e3b8604-439e-426d-86e9-b6b296ed8e74')</v>
      </c>
      <c r="J2951" s="57" t="str">
        <f>_xlfn.CONCAT(F2951,C2951)</f>
        <v>o-Xylene('water', 'ocean')</v>
      </c>
      <c r="K2951" s="57" t="b">
        <f>EXACT(F2951,bioshpere3_emission!E2951)</f>
        <v>1</v>
      </c>
      <c r="L2951" s="57" t="b">
        <f>EXACT(C2951,bioshpere3_emission!C2951)</f>
        <v>1</v>
      </c>
      <c r="M2951" s="57" t="b">
        <f>EXACT(B2951,bioshpere3_emission!B2951)</f>
        <v>1</v>
      </c>
      <c r="N2951" s="57" t="b">
        <f>EXACT(J2951,bioshpere3_emission!P2951)</f>
        <v>1</v>
      </c>
      <c r="O2951" s="57" t="s">
        <v>7743</v>
      </c>
      <c r="P2951" s="57" t="s">
        <v>7744</v>
      </c>
      <c r="Q2951" s="57" t="s">
        <v>7745</v>
      </c>
    </row>
    <row r="2952" spans="1:17" x14ac:dyDescent="0.25">
      <c r="A2952" s="58">
        <v>2392</v>
      </c>
      <c r="B2952" s="57" t="s">
        <v>724</v>
      </c>
      <c r="C2952" s="57" t="s">
        <v>91</v>
      </c>
      <c r="D2952" s="57" t="s">
        <v>3727</v>
      </c>
      <c r="E2952" s="57" t="s">
        <v>7742</v>
      </c>
      <c r="F2952" s="57" t="s">
        <v>726</v>
      </c>
      <c r="G2952" s="57" t="s">
        <v>14</v>
      </c>
      <c r="H2952" s="57" t="s">
        <v>15</v>
      </c>
      <c r="I2952" s="57" t="str">
        <f>_xlfn.CONCAT(O2952,E2952,P2952,D2952,P2952,Q2952)</f>
        <v>('biosphere3','3189f4ab-348e-4207-be3d-59c2b6f8a63f')</v>
      </c>
      <c r="J2952" s="57" t="str">
        <f>_xlfn.CONCAT(F2952,C2952)</f>
        <v>o-Xylene('water', 'surface water')</v>
      </c>
      <c r="K2952" s="57" t="b">
        <f>EXACT(F2952,bioshpere3_emission!E2952)</f>
        <v>1</v>
      </c>
      <c r="L2952" s="57" t="b">
        <f>EXACT(C2952,bioshpere3_emission!C2952)</f>
        <v>1</v>
      </c>
      <c r="M2952" s="57" t="b">
        <f>EXACT(B2952,bioshpere3_emission!B2952)</f>
        <v>1</v>
      </c>
      <c r="N2952" s="57" t="b">
        <f>EXACT(J2952,bioshpere3_emission!P2952)</f>
        <v>1</v>
      </c>
      <c r="O2952" s="57" t="s">
        <v>7743</v>
      </c>
      <c r="P2952" s="57" t="s">
        <v>7744</v>
      </c>
      <c r="Q2952" s="57" t="s">
        <v>7745</v>
      </c>
    </row>
    <row r="2953" spans="1:17" x14ac:dyDescent="0.25">
      <c r="A2953" s="58">
        <v>3524</v>
      </c>
      <c r="B2953" s="57" t="s">
        <v>724</v>
      </c>
      <c r="C2953" s="57" t="s">
        <v>48</v>
      </c>
      <c r="D2953" s="57" t="s">
        <v>5403</v>
      </c>
      <c r="E2953" s="57" t="s">
        <v>7742</v>
      </c>
      <c r="F2953" s="57" t="s">
        <v>726</v>
      </c>
      <c r="G2953" s="57" t="s">
        <v>14</v>
      </c>
      <c r="H2953" s="57" t="s">
        <v>15</v>
      </c>
      <c r="I2953" s="57" t="str">
        <f>_xlfn.CONCAT(O2953,E2953,P2953,D2953,P2953,Q2953)</f>
        <v>('biosphere3','1b279330-0469-4d04-9fe2-4e9a38011f0c')</v>
      </c>
      <c r="J2953" s="57" t="str">
        <f>_xlfn.CONCAT(F2953,C2953)</f>
        <v>o-Xylene('water',)</v>
      </c>
      <c r="K2953" s="57" t="b">
        <f>EXACT(F2953,bioshpere3_emission!E2953)</f>
        <v>1</v>
      </c>
      <c r="L2953" s="57" t="b">
        <f>EXACT(C2953,bioshpere3_emission!C2953)</f>
        <v>1</v>
      </c>
      <c r="M2953" s="57" t="b">
        <f>EXACT(B2953,bioshpere3_emission!B2953)</f>
        <v>1</v>
      </c>
      <c r="N2953" s="57" t="b">
        <f>EXACT(J2953,bioshpere3_emission!P2953)</f>
        <v>1</v>
      </c>
      <c r="O2953" s="57" t="s">
        <v>7743</v>
      </c>
      <c r="P2953" s="57" t="s">
        <v>7744</v>
      </c>
      <c r="Q2953" s="57" t="s">
        <v>7745</v>
      </c>
    </row>
    <row r="2954" spans="1:17" x14ac:dyDescent="0.25">
      <c r="A2954" s="58">
        <v>2096</v>
      </c>
      <c r="B2954" s="57" t="s">
        <v>2972</v>
      </c>
      <c r="C2954" s="57" t="s">
        <v>24</v>
      </c>
      <c r="D2954" s="57" t="s">
        <v>3260</v>
      </c>
      <c r="E2954" s="57" t="s">
        <v>7742</v>
      </c>
      <c r="F2954" s="57" t="s">
        <v>2974</v>
      </c>
      <c r="G2954" s="57" t="s">
        <v>14</v>
      </c>
      <c r="H2954" s="57" t="s">
        <v>15</v>
      </c>
      <c r="I2954" s="57" t="str">
        <f>_xlfn.CONCAT(O2954,E2954,P2954,D2954,P2954,Q2954)</f>
        <v>('biosphere3','fa8dc41a-ffc4-4665-af39-7c813795183a')</v>
      </c>
      <c r="J2954" s="57" t="str">
        <f>_xlfn.CONCAT(F2954,C2954)</f>
        <v>Ozone('air', 'low population density, long-term')</v>
      </c>
      <c r="K2954" s="57" t="b">
        <f>EXACT(F2954,bioshpere3_emission!E2954)</f>
        <v>1</v>
      </c>
      <c r="L2954" s="57" t="b">
        <f>EXACT(C2954,bioshpere3_emission!C2954)</f>
        <v>1</v>
      </c>
      <c r="M2954" s="57" t="b">
        <f>EXACT(B2954,bioshpere3_emission!B2954)</f>
        <v>1</v>
      </c>
      <c r="N2954" s="57" t="b">
        <f>EXACT(J2954,bioshpere3_emission!P2954)</f>
        <v>1</v>
      </c>
      <c r="O2954" s="57" t="s">
        <v>7743</v>
      </c>
      <c r="P2954" s="57" t="s">
        <v>7744</v>
      </c>
      <c r="Q2954" s="57" t="s">
        <v>7745</v>
      </c>
    </row>
    <row r="2955" spans="1:17" x14ac:dyDescent="0.25">
      <c r="A2955" s="58">
        <v>1067</v>
      </c>
      <c r="B2955" s="57" t="s">
        <v>2972</v>
      </c>
      <c r="C2955" s="57" t="s">
        <v>31</v>
      </c>
      <c r="D2955" s="57" t="s">
        <v>6372</v>
      </c>
      <c r="E2955" s="57" t="s">
        <v>7742</v>
      </c>
      <c r="F2955" s="57" t="s">
        <v>2974</v>
      </c>
      <c r="G2955" s="57" t="s">
        <v>14</v>
      </c>
      <c r="H2955" s="57" t="s">
        <v>15</v>
      </c>
      <c r="I2955" s="57" t="str">
        <f>_xlfn.CONCAT(O2955,E2955,P2955,D2955,P2955,Q2955)</f>
        <v>('biosphere3','085bfe35-58e0-4a33-850c-4cb87ce32352')</v>
      </c>
      <c r="J2955" s="57" t="str">
        <f>_xlfn.CONCAT(F2955,C2955)</f>
        <v>Ozone('air', 'lower stratosphere + upper troposphere')</v>
      </c>
      <c r="K2955" s="57" t="b">
        <f>EXACT(F2955,bioshpere3_emission!E2955)</f>
        <v>1</v>
      </c>
      <c r="L2955" s="57" t="b">
        <f>EXACT(C2955,bioshpere3_emission!C2955)</f>
        <v>1</v>
      </c>
      <c r="M2955" s="57" t="b">
        <f>EXACT(B2955,bioshpere3_emission!B2955)</f>
        <v>1</v>
      </c>
      <c r="N2955" s="57" t="b">
        <f>EXACT(J2955,bioshpere3_emission!P2955)</f>
        <v>1</v>
      </c>
      <c r="O2955" s="57" t="s">
        <v>7743</v>
      </c>
      <c r="P2955" s="57" t="s">
        <v>7744</v>
      </c>
      <c r="Q2955" s="57" t="s">
        <v>7745</v>
      </c>
    </row>
    <row r="2956" spans="1:17" x14ac:dyDescent="0.25">
      <c r="A2956" s="58">
        <v>2868</v>
      </c>
      <c r="B2956" s="57" t="s">
        <v>2972</v>
      </c>
      <c r="C2956" s="57" t="s">
        <v>27</v>
      </c>
      <c r="D2956" s="57" t="s">
        <v>5323</v>
      </c>
      <c r="E2956" s="57" t="s">
        <v>7742</v>
      </c>
      <c r="F2956" s="57" t="s">
        <v>2974</v>
      </c>
      <c r="G2956" s="57" t="s">
        <v>14</v>
      </c>
      <c r="H2956" s="57" t="s">
        <v>15</v>
      </c>
      <c r="I2956" s="57" t="str">
        <f>_xlfn.CONCAT(O2956,E2956,P2956,D2956,P2956,Q2956)</f>
        <v>('biosphere3','404a34e3-251d-4d4f-9f53-9c27f99bfc0e')</v>
      </c>
      <c r="J2956" s="57" t="str">
        <f>_xlfn.CONCAT(F2956,C2956)</f>
        <v>Ozone('air', 'non-urban air or from high stacks')</v>
      </c>
      <c r="K2956" s="57" t="b">
        <f>EXACT(F2956,bioshpere3_emission!E2956)</f>
        <v>1</v>
      </c>
      <c r="L2956" s="57" t="b">
        <f>EXACT(C2956,bioshpere3_emission!C2956)</f>
        <v>1</v>
      </c>
      <c r="M2956" s="57" t="b">
        <f>EXACT(B2956,bioshpere3_emission!B2956)</f>
        <v>1</v>
      </c>
      <c r="N2956" s="57" t="b">
        <f>EXACT(J2956,bioshpere3_emission!P2956)</f>
        <v>1</v>
      </c>
      <c r="O2956" s="57" t="s">
        <v>7743</v>
      </c>
      <c r="P2956" s="57" t="s">
        <v>7744</v>
      </c>
      <c r="Q2956" s="57" t="s">
        <v>7745</v>
      </c>
    </row>
    <row r="2957" spans="1:17" x14ac:dyDescent="0.25">
      <c r="A2957" s="58">
        <v>2482</v>
      </c>
      <c r="B2957" s="57" t="s">
        <v>2972</v>
      </c>
      <c r="C2957" s="57" t="s">
        <v>44</v>
      </c>
      <c r="D2957" s="57" t="s">
        <v>5568</v>
      </c>
      <c r="E2957" s="57" t="s">
        <v>7742</v>
      </c>
      <c r="F2957" s="57" t="s">
        <v>2974</v>
      </c>
      <c r="G2957" s="57" t="s">
        <v>14</v>
      </c>
      <c r="H2957" s="57" t="s">
        <v>15</v>
      </c>
      <c r="I2957" s="57" t="str">
        <f>_xlfn.CONCAT(O2957,E2957,P2957,D2957,P2957,Q2957)</f>
        <v>('biosphere3','d4f71fc2-2fb6-4d80-b3cd-6e4f197a114f')</v>
      </c>
      <c r="J2957" s="57" t="str">
        <f>_xlfn.CONCAT(F2957,C2957)</f>
        <v>Ozone('air', 'urban air close to ground')</v>
      </c>
      <c r="K2957" s="57" t="b">
        <f>EXACT(F2957,bioshpere3_emission!E2957)</f>
        <v>1</v>
      </c>
      <c r="L2957" s="57" t="b">
        <f>EXACT(C2957,bioshpere3_emission!C2957)</f>
        <v>1</v>
      </c>
      <c r="M2957" s="57" t="b">
        <f>EXACT(B2957,bioshpere3_emission!B2957)</f>
        <v>1</v>
      </c>
      <c r="N2957" s="57" t="b">
        <f>EXACT(J2957,bioshpere3_emission!P2957)</f>
        <v>1</v>
      </c>
      <c r="O2957" s="57" t="s">
        <v>7743</v>
      </c>
      <c r="P2957" s="57" t="s">
        <v>7744</v>
      </c>
      <c r="Q2957" s="57" t="s">
        <v>7745</v>
      </c>
    </row>
    <row r="2958" spans="1:17" x14ac:dyDescent="0.25">
      <c r="A2958" s="58">
        <v>3372</v>
      </c>
      <c r="B2958" s="57" t="s">
        <v>2972</v>
      </c>
      <c r="C2958" s="57" t="s">
        <v>190</v>
      </c>
      <c r="D2958" s="57" t="s">
        <v>2973</v>
      </c>
      <c r="E2958" s="57" t="s">
        <v>7742</v>
      </c>
      <c r="F2958" s="57" t="s">
        <v>2974</v>
      </c>
      <c r="G2958" s="57" t="s">
        <v>14</v>
      </c>
      <c r="H2958" s="57" t="s">
        <v>15</v>
      </c>
      <c r="I2958" s="57" t="str">
        <f>_xlfn.CONCAT(O2958,E2958,P2958,D2958,P2958,Q2958)</f>
        <v>('biosphere3','2058d91e-bb9f-4fce-8e53-131825b14a23')</v>
      </c>
      <c r="J2958" s="57" t="str">
        <f>_xlfn.CONCAT(F2958,C2958)</f>
        <v>Ozone('air',)</v>
      </c>
      <c r="K2958" s="57" t="b">
        <f>EXACT(F2958,bioshpere3_emission!E2958)</f>
        <v>1</v>
      </c>
      <c r="L2958" s="57" t="b">
        <f>EXACT(C2958,bioshpere3_emission!C2958)</f>
        <v>1</v>
      </c>
      <c r="M2958" s="57" t="b">
        <f>EXACT(B2958,bioshpere3_emission!B2958)</f>
        <v>1</v>
      </c>
      <c r="N2958" s="57" t="b">
        <f>EXACT(J2958,bioshpere3_emission!P2958)</f>
        <v>1</v>
      </c>
      <c r="O2958" s="57" t="s">
        <v>7743</v>
      </c>
      <c r="P2958" s="57" t="s">
        <v>7744</v>
      </c>
      <c r="Q2958" s="57" t="s">
        <v>7745</v>
      </c>
    </row>
    <row r="2959" spans="1:17" x14ac:dyDescent="0.25">
      <c r="A2959" s="58">
        <v>2598</v>
      </c>
      <c r="B2959" s="57" t="s">
        <v>411</v>
      </c>
      <c r="C2959" s="57" t="s">
        <v>24</v>
      </c>
      <c r="D2959" s="57" t="s">
        <v>2264</v>
      </c>
      <c r="E2959" s="57" t="s">
        <v>7742</v>
      </c>
      <c r="F2959" s="57" t="s">
        <v>413</v>
      </c>
      <c r="G2959" s="57" t="s">
        <v>14</v>
      </c>
      <c r="H2959" s="57" t="s">
        <v>15</v>
      </c>
      <c r="I2959" s="57" t="str">
        <f>_xlfn.CONCAT(O2959,E2959,P2959,D2959,P2959,Q2959)</f>
        <v>('biosphere3','641ba62d-63a4-451c-bff0-aa5c08965393')</v>
      </c>
      <c r="J2959" s="57" t="str">
        <f>_xlfn.CONCAT(F2959,C2959)</f>
        <v>PAH, polycyclic aromatic hydrocarbons('air', 'low population density, long-term')</v>
      </c>
      <c r="K2959" s="57" t="b">
        <f>EXACT(F2959,bioshpere3_emission!E2959)</f>
        <v>1</v>
      </c>
      <c r="L2959" s="57" t="b">
        <f>EXACT(C2959,bioshpere3_emission!C2959)</f>
        <v>1</v>
      </c>
      <c r="M2959" s="57" t="b">
        <f>EXACT(B2959,bioshpere3_emission!B2959)</f>
        <v>1</v>
      </c>
      <c r="N2959" s="57" t="b">
        <f>EXACT(J2959,bioshpere3_emission!P2959)</f>
        <v>1</v>
      </c>
      <c r="O2959" s="57" t="s">
        <v>7743</v>
      </c>
      <c r="P2959" s="57" t="s">
        <v>7744</v>
      </c>
      <c r="Q2959" s="57" t="s">
        <v>7745</v>
      </c>
    </row>
    <row r="2960" spans="1:17" x14ac:dyDescent="0.25">
      <c r="A2960" s="58">
        <v>1028</v>
      </c>
      <c r="B2960" s="57" t="s">
        <v>411</v>
      </c>
      <c r="C2960" s="57" t="s">
        <v>31</v>
      </c>
      <c r="D2960" s="57" t="s">
        <v>5410</v>
      </c>
      <c r="E2960" s="57" t="s">
        <v>7742</v>
      </c>
      <c r="F2960" s="57" t="s">
        <v>413</v>
      </c>
      <c r="G2960" s="57" t="s">
        <v>14</v>
      </c>
      <c r="H2960" s="57" t="s">
        <v>15</v>
      </c>
      <c r="I2960" s="57" t="str">
        <f>_xlfn.CONCAT(O2960,E2960,P2960,D2960,P2960,Q2960)</f>
        <v>('biosphere3','1f5330ac-e81c-45f2-8c9c-335b531faab0')</v>
      </c>
      <c r="J2960" s="57" t="str">
        <f>_xlfn.CONCAT(F2960,C2960)</f>
        <v>PAH, polycyclic aromatic hydrocarbons('air', 'lower stratosphere + upper troposphere')</v>
      </c>
      <c r="K2960" s="57" t="b">
        <f>EXACT(F2960,bioshpere3_emission!E2960)</f>
        <v>1</v>
      </c>
      <c r="L2960" s="57" t="b">
        <f>EXACT(C2960,bioshpere3_emission!C2960)</f>
        <v>1</v>
      </c>
      <c r="M2960" s="57" t="b">
        <f>EXACT(B2960,bioshpere3_emission!B2960)</f>
        <v>1</v>
      </c>
      <c r="N2960" s="57" t="b">
        <f>EXACT(J2960,bioshpere3_emission!P2960)</f>
        <v>1</v>
      </c>
      <c r="O2960" s="57" t="s">
        <v>7743</v>
      </c>
      <c r="P2960" s="57" t="s">
        <v>7744</v>
      </c>
      <c r="Q2960" s="57" t="s">
        <v>7745</v>
      </c>
    </row>
    <row r="2961" spans="1:17" x14ac:dyDescent="0.25">
      <c r="A2961" s="58">
        <v>1922</v>
      </c>
      <c r="B2961" s="57" t="s">
        <v>411</v>
      </c>
      <c r="C2961" s="57" t="s">
        <v>27</v>
      </c>
      <c r="D2961" s="57" t="s">
        <v>2813</v>
      </c>
      <c r="E2961" s="57" t="s">
        <v>7742</v>
      </c>
      <c r="F2961" s="57" t="s">
        <v>413</v>
      </c>
      <c r="G2961" s="57" t="s">
        <v>14</v>
      </c>
      <c r="H2961" s="57" t="s">
        <v>15</v>
      </c>
      <c r="I2961" s="57" t="str">
        <f>_xlfn.CONCAT(O2961,E2961,P2961,D2961,P2961,Q2961)</f>
        <v>('biosphere3','13d898ac-b9be-4723-a153-565e2a9144ac')</v>
      </c>
      <c r="J2961" s="57" t="str">
        <f>_xlfn.CONCAT(F2961,C2961)</f>
        <v>PAH, polycyclic aromatic hydrocarbons('air', 'non-urban air or from high stacks')</v>
      </c>
      <c r="K2961" s="57" t="b">
        <f>EXACT(F2961,bioshpere3_emission!E2961)</f>
        <v>1</v>
      </c>
      <c r="L2961" s="57" t="b">
        <f>EXACT(C2961,bioshpere3_emission!C2961)</f>
        <v>1</v>
      </c>
      <c r="M2961" s="57" t="b">
        <f>EXACT(B2961,bioshpere3_emission!B2961)</f>
        <v>1</v>
      </c>
      <c r="N2961" s="57" t="b">
        <f>EXACT(J2961,bioshpere3_emission!P2961)</f>
        <v>1</v>
      </c>
      <c r="O2961" s="57" t="s">
        <v>7743</v>
      </c>
      <c r="P2961" s="57" t="s">
        <v>7744</v>
      </c>
      <c r="Q2961" s="57" t="s">
        <v>7745</v>
      </c>
    </row>
    <row r="2962" spans="1:17" x14ac:dyDescent="0.25">
      <c r="A2962" s="58">
        <v>761</v>
      </c>
      <c r="B2962" s="57" t="s">
        <v>411</v>
      </c>
      <c r="C2962" s="57" t="s">
        <v>44</v>
      </c>
      <c r="D2962" s="57" t="s">
        <v>5088</v>
      </c>
      <c r="E2962" s="57" t="s">
        <v>7742</v>
      </c>
      <c r="F2962" s="57" t="s">
        <v>413</v>
      </c>
      <c r="G2962" s="57" t="s">
        <v>14</v>
      </c>
      <c r="H2962" s="57" t="s">
        <v>15</v>
      </c>
      <c r="I2962" s="57" t="str">
        <f>_xlfn.CONCAT(O2962,E2962,P2962,D2962,P2962,Q2962)</f>
        <v>('biosphere3','9d1efa17-070a-4602-a65f-daf5056b0647')</v>
      </c>
      <c r="J2962" s="57" t="str">
        <f>_xlfn.CONCAT(F2962,C2962)</f>
        <v>PAH, polycyclic aromatic hydrocarbons('air', 'urban air close to ground')</v>
      </c>
      <c r="K2962" s="57" t="b">
        <f>EXACT(F2962,bioshpere3_emission!E2962)</f>
        <v>1</v>
      </c>
      <c r="L2962" s="57" t="b">
        <f>EXACT(C2962,bioshpere3_emission!C2962)</f>
        <v>1</v>
      </c>
      <c r="M2962" s="57" t="b">
        <f>EXACT(B2962,bioshpere3_emission!B2962)</f>
        <v>1</v>
      </c>
      <c r="N2962" s="57" t="b">
        <f>EXACT(J2962,bioshpere3_emission!P2962)</f>
        <v>1</v>
      </c>
      <c r="O2962" s="57" t="s">
        <v>7743</v>
      </c>
      <c r="P2962" s="57" t="s">
        <v>7744</v>
      </c>
      <c r="Q2962" s="57" t="s">
        <v>7745</v>
      </c>
    </row>
    <row r="2963" spans="1:17" x14ac:dyDescent="0.25">
      <c r="A2963" s="58">
        <v>1260</v>
      </c>
      <c r="B2963" s="57" t="s">
        <v>411</v>
      </c>
      <c r="C2963" s="57" t="s">
        <v>190</v>
      </c>
      <c r="D2963" s="57" t="s">
        <v>1127</v>
      </c>
      <c r="E2963" s="57" t="s">
        <v>7742</v>
      </c>
      <c r="F2963" s="57" t="s">
        <v>413</v>
      </c>
      <c r="G2963" s="57" t="s">
        <v>14</v>
      </c>
      <c r="H2963" s="57" t="s">
        <v>15</v>
      </c>
      <c r="I2963" s="57" t="str">
        <f>_xlfn.CONCAT(O2963,E2963,P2963,D2963,P2963,Q2963)</f>
        <v>('biosphere3','3e5d7d91-67d7-4afb-91dd-36fab58e4685')</v>
      </c>
      <c r="J2963" s="57" t="str">
        <f>_xlfn.CONCAT(F2963,C2963)</f>
        <v>PAH, polycyclic aromatic hydrocarbons('air',)</v>
      </c>
      <c r="K2963" s="57" t="b">
        <f>EXACT(F2963,bioshpere3_emission!E2963)</f>
        <v>1</v>
      </c>
      <c r="L2963" s="57" t="b">
        <f>EXACT(C2963,bioshpere3_emission!C2963)</f>
        <v>1</v>
      </c>
      <c r="M2963" s="57" t="b">
        <f>EXACT(B2963,bioshpere3_emission!B2963)</f>
        <v>1</v>
      </c>
      <c r="N2963" s="57" t="b">
        <f>EXACT(J2963,bioshpere3_emission!P2963)</f>
        <v>1</v>
      </c>
      <c r="O2963" s="57" t="s">
        <v>7743</v>
      </c>
      <c r="P2963" s="57" t="s">
        <v>7744</v>
      </c>
      <c r="Q2963" s="57" t="s">
        <v>7745</v>
      </c>
    </row>
    <row r="2964" spans="1:17" x14ac:dyDescent="0.25">
      <c r="A2964" s="58">
        <v>2266</v>
      </c>
      <c r="B2964" s="57" t="s">
        <v>411</v>
      </c>
      <c r="C2964" s="57" t="s">
        <v>389</v>
      </c>
      <c r="D2964" s="57" t="s">
        <v>412</v>
      </c>
      <c r="E2964" s="57" t="s">
        <v>7742</v>
      </c>
      <c r="F2964" s="57" t="s">
        <v>413</v>
      </c>
      <c r="G2964" s="57" t="s">
        <v>14</v>
      </c>
      <c r="H2964" s="57" t="s">
        <v>15</v>
      </c>
      <c r="I2964" s="57" t="str">
        <f>_xlfn.CONCAT(O2964,E2964,P2964,D2964,P2964,Q2964)</f>
        <v>('biosphere3','6d74bab2-969f-419c-a2dc-4dde50cf2553')</v>
      </c>
      <c r="J2964" s="57" t="str">
        <f>_xlfn.CONCAT(F2964,C2964)</f>
        <v>PAH, polycyclic aromatic hydrocarbons('soil',)</v>
      </c>
      <c r="K2964" s="57" t="b">
        <f>EXACT(F2964,bioshpere3_emission!E2964)</f>
        <v>1</v>
      </c>
      <c r="L2964" s="57" t="b">
        <f>EXACT(C2964,bioshpere3_emission!C2964)</f>
        <v>1</v>
      </c>
      <c r="M2964" s="57" t="b">
        <f>EXACT(B2964,bioshpere3_emission!B2964)</f>
        <v>1</v>
      </c>
      <c r="N2964" s="57" t="b">
        <f>EXACT(J2964,bioshpere3_emission!P2964)</f>
        <v>1</v>
      </c>
      <c r="O2964" s="57" t="s">
        <v>7743</v>
      </c>
      <c r="P2964" s="57" t="s">
        <v>7744</v>
      </c>
      <c r="Q2964" s="57" t="s">
        <v>7745</v>
      </c>
    </row>
    <row r="2965" spans="1:17" x14ac:dyDescent="0.25">
      <c r="A2965" s="58">
        <v>3753</v>
      </c>
      <c r="B2965" s="57" t="s">
        <v>411</v>
      </c>
      <c r="C2965" s="57" t="s">
        <v>71</v>
      </c>
      <c r="D2965" s="57" t="s">
        <v>4312</v>
      </c>
      <c r="E2965" s="57" t="s">
        <v>7742</v>
      </c>
      <c r="F2965" s="57" t="s">
        <v>413</v>
      </c>
      <c r="G2965" s="57" t="s">
        <v>14</v>
      </c>
      <c r="H2965" s="57" t="s">
        <v>15</v>
      </c>
      <c r="I2965" s="57" t="str">
        <f>_xlfn.CONCAT(O2965,E2965,P2965,D2965,P2965,Q2965)</f>
        <v>('biosphere3','2cfcbe85-0dfd-4414-8683-ecc74392346c')</v>
      </c>
      <c r="J2965" s="57" t="str">
        <f>_xlfn.CONCAT(F2965,C2965)</f>
        <v>PAH, polycyclic aromatic hydrocarbons('water', 'ground-')</v>
      </c>
      <c r="K2965" s="57" t="b">
        <f>EXACT(F2965,bioshpere3_emission!E2965)</f>
        <v>1</v>
      </c>
      <c r="L2965" s="57" t="b">
        <f>EXACT(C2965,bioshpere3_emission!C2965)</f>
        <v>1</v>
      </c>
      <c r="M2965" s="57" t="b">
        <f>EXACT(B2965,bioshpere3_emission!B2965)</f>
        <v>1</v>
      </c>
      <c r="N2965" s="57" t="b">
        <f>EXACT(J2965,bioshpere3_emission!P2965)</f>
        <v>1</v>
      </c>
      <c r="O2965" s="57" t="s">
        <v>7743</v>
      </c>
      <c r="P2965" s="57" t="s">
        <v>7744</v>
      </c>
      <c r="Q2965" s="57" t="s">
        <v>7745</v>
      </c>
    </row>
    <row r="2966" spans="1:17" x14ac:dyDescent="0.25">
      <c r="A2966" s="58">
        <v>238</v>
      </c>
      <c r="B2966" s="57" t="s">
        <v>411</v>
      </c>
      <c r="C2966" s="57" t="s">
        <v>100</v>
      </c>
      <c r="D2966" s="57" t="s">
        <v>3783</v>
      </c>
      <c r="E2966" s="57" t="s">
        <v>7742</v>
      </c>
      <c r="F2966" s="57" t="s">
        <v>413</v>
      </c>
      <c r="G2966" s="57" t="s">
        <v>14</v>
      </c>
      <c r="H2966" s="57" t="s">
        <v>15</v>
      </c>
      <c r="I2966" s="57" t="str">
        <f>_xlfn.CONCAT(O2966,E2966,P2966,D2966,P2966,Q2966)</f>
        <v>('biosphere3','edef6579-93cd-4971-98ac-4241071af450')</v>
      </c>
      <c r="J2966" s="57" t="str">
        <f>_xlfn.CONCAT(F2966,C2966)</f>
        <v>PAH, polycyclic aromatic hydrocarbons('water', 'ground-, long-term')</v>
      </c>
      <c r="K2966" s="57" t="b">
        <f>EXACT(F2966,bioshpere3_emission!E2966)</f>
        <v>1</v>
      </c>
      <c r="L2966" s="57" t="b">
        <f>EXACT(C2966,bioshpere3_emission!C2966)</f>
        <v>1</v>
      </c>
      <c r="M2966" s="57" t="b">
        <f>EXACT(B2966,bioshpere3_emission!B2966)</f>
        <v>1</v>
      </c>
      <c r="N2966" s="57" t="b">
        <f>EXACT(J2966,bioshpere3_emission!P2966)</f>
        <v>1</v>
      </c>
      <c r="O2966" s="57" t="s">
        <v>7743</v>
      </c>
      <c r="P2966" s="57" t="s">
        <v>7744</v>
      </c>
      <c r="Q2966" s="57" t="s">
        <v>7745</v>
      </c>
    </row>
    <row r="2967" spans="1:17" x14ac:dyDescent="0.25">
      <c r="A2967" s="58">
        <v>392</v>
      </c>
      <c r="B2967" s="57" t="s">
        <v>411</v>
      </c>
      <c r="C2967" s="57" t="s">
        <v>10</v>
      </c>
      <c r="D2967" s="57" t="s">
        <v>611</v>
      </c>
      <c r="E2967" s="57" t="s">
        <v>7742</v>
      </c>
      <c r="F2967" s="57" t="s">
        <v>413</v>
      </c>
      <c r="G2967" s="57" t="s">
        <v>14</v>
      </c>
      <c r="H2967" s="57" t="s">
        <v>15</v>
      </c>
      <c r="I2967" s="57" t="str">
        <f>_xlfn.CONCAT(O2967,E2967,P2967,D2967,P2967,Q2967)</f>
        <v>('biosphere3','300bed66-a3c8-46cf-92c2-92d28dff9f91')</v>
      </c>
      <c r="J2967" s="57" t="str">
        <f>_xlfn.CONCAT(F2967,C2967)</f>
        <v>PAH, polycyclic aromatic hydrocarbons('water', 'ocean')</v>
      </c>
      <c r="K2967" s="57" t="b">
        <f>EXACT(F2967,bioshpere3_emission!E2967)</f>
        <v>1</v>
      </c>
      <c r="L2967" s="57" t="b">
        <f>EXACT(C2967,bioshpere3_emission!C2967)</f>
        <v>1</v>
      </c>
      <c r="M2967" s="57" t="b">
        <f>EXACT(B2967,bioshpere3_emission!B2967)</f>
        <v>1</v>
      </c>
      <c r="N2967" s="57" t="b">
        <f>EXACT(J2967,bioshpere3_emission!P2967)</f>
        <v>1</v>
      </c>
      <c r="O2967" s="57" t="s">
        <v>7743</v>
      </c>
      <c r="P2967" s="57" t="s">
        <v>7744</v>
      </c>
      <c r="Q2967" s="57" t="s">
        <v>7745</v>
      </c>
    </row>
    <row r="2968" spans="1:17" x14ac:dyDescent="0.25">
      <c r="A2968" s="58">
        <v>1532</v>
      </c>
      <c r="B2968" s="57" t="s">
        <v>411</v>
      </c>
      <c r="C2968" s="57" t="s">
        <v>91</v>
      </c>
      <c r="D2968" s="57" t="s">
        <v>2634</v>
      </c>
      <c r="E2968" s="57" t="s">
        <v>7742</v>
      </c>
      <c r="F2968" s="57" t="s">
        <v>413</v>
      </c>
      <c r="G2968" s="57" t="s">
        <v>14</v>
      </c>
      <c r="H2968" s="57" t="s">
        <v>15</v>
      </c>
      <c r="I2968" s="57" t="str">
        <f>_xlfn.CONCAT(O2968,E2968,P2968,D2968,P2968,Q2968)</f>
        <v>('biosphere3','16167d62-361c-4ed9-bfeb-3ad4545e794c')</v>
      </c>
      <c r="J2968" s="57" t="str">
        <f>_xlfn.CONCAT(F2968,C2968)</f>
        <v>PAH, polycyclic aromatic hydrocarbons('water', 'surface water')</v>
      </c>
      <c r="K2968" s="57" t="b">
        <f>EXACT(F2968,bioshpere3_emission!E2968)</f>
        <v>1</v>
      </c>
      <c r="L2968" s="57" t="b">
        <f>EXACT(C2968,bioshpere3_emission!C2968)</f>
        <v>1</v>
      </c>
      <c r="M2968" s="57" t="b">
        <f>EXACT(B2968,bioshpere3_emission!B2968)</f>
        <v>1</v>
      </c>
      <c r="N2968" s="57" t="b">
        <f>EXACT(J2968,bioshpere3_emission!P2968)</f>
        <v>1</v>
      </c>
      <c r="O2968" s="57" t="s">
        <v>7743</v>
      </c>
      <c r="P2968" s="57" t="s">
        <v>7744</v>
      </c>
      <c r="Q2968" s="57" t="s">
        <v>7745</v>
      </c>
    </row>
    <row r="2969" spans="1:17" x14ac:dyDescent="0.25">
      <c r="A2969" s="58">
        <v>3501</v>
      </c>
      <c r="B2969" s="57" t="s">
        <v>411</v>
      </c>
      <c r="C2969" s="57" t="s">
        <v>48</v>
      </c>
      <c r="D2969" s="57" t="s">
        <v>1300</v>
      </c>
      <c r="E2969" s="57" t="s">
        <v>7742</v>
      </c>
      <c r="F2969" s="57" t="s">
        <v>413</v>
      </c>
      <c r="G2969" s="57" t="s">
        <v>14</v>
      </c>
      <c r="H2969" s="57" t="s">
        <v>15</v>
      </c>
      <c r="I2969" s="57" t="str">
        <f>_xlfn.CONCAT(O2969,E2969,P2969,D2969,P2969,Q2969)</f>
        <v>('biosphere3','f21b8022-f20d-4752-8cd6-728f56cf9c43')</v>
      </c>
      <c r="J2969" s="57" t="str">
        <f>_xlfn.CONCAT(F2969,C2969)</f>
        <v>PAH, polycyclic aromatic hydrocarbons('water',)</v>
      </c>
      <c r="K2969" s="57" t="b">
        <f>EXACT(F2969,bioshpere3_emission!E2969)</f>
        <v>1</v>
      </c>
      <c r="L2969" s="57" t="b">
        <f>EXACT(C2969,bioshpere3_emission!C2969)</f>
        <v>1</v>
      </c>
      <c r="M2969" s="57" t="b">
        <f>EXACT(B2969,bioshpere3_emission!B2969)</f>
        <v>1</v>
      </c>
      <c r="N2969" s="57" t="b">
        <f>EXACT(J2969,bioshpere3_emission!P2969)</f>
        <v>1</v>
      </c>
      <c r="O2969" s="57" t="s">
        <v>7743</v>
      </c>
      <c r="P2969" s="57" t="s">
        <v>7744</v>
      </c>
      <c r="Q2969" s="57" t="s">
        <v>7745</v>
      </c>
    </row>
    <row r="2970" spans="1:17" x14ac:dyDescent="0.25">
      <c r="A2970" s="58">
        <v>3656</v>
      </c>
      <c r="B2970" s="57" t="s">
        <v>1327</v>
      </c>
      <c r="C2970" s="57" t="s">
        <v>190</v>
      </c>
      <c r="D2970" s="57" t="s">
        <v>3790</v>
      </c>
      <c r="E2970" s="57" t="s">
        <v>7742</v>
      </c>
      <c r="F2970" s="57" t="s">
        <v>1329</v>
      </c>
      <c r="G2970" s="57" t="s">
        <v>14</v>
      </c>
      <c r="H2970" s="57" t="s">
        <v>15</v>
      </c>
      <c r="I2970" s="57" t="str">
        <f>_xlfn.CONCAT(O2970,E2970,P2970,D2970,P2970,Q2970)</f>
        <v>('biosphere3','51377cff-3c04-5717-8961-6819901a3e90')</v>
      </c>
      <c r="J2970" s="57" t="str">
        <f>_xlfn.CONCAT(F2970,C2970)</f>
        <v>Palladium('air',)</v>
      </c>
      <c r="K2970" s="57" t="b">
        <f>EXACT(F2970,bioshpere3_emission!E2970)</f>
        <v>1</v>
      </c>
      <c r="L2970" s="57" t="b">
        <f>EXACT(C2970,bioshpere3_emission!C2970)</f>
        <v>1</v>
      </c>
      <c r="M2970" s="57" t="b">
        <f>EXACT(B2970,bioshpere3_emission!B2970)</f>
        <v>1</v>
      </c>
      <c r="N2970" s="57" t="b">
        <f>EXACT(J2970,bioshpere3_emission!P2970)</f>
        <v>1</v>
      </c>
      <c r="O2970" s="57" t="s">
        <v>7743</v>
      </c>
      <c r="P2970" s="57" t="s">
        <v>7744</v>
      </c>
      <c r="Q2970" s="57" t="s">
        <v>7745</v>
      </c>
    </row>
    <row r="2971" spans="1:17" x14ac:dyDescent="0.25">
      <c r="A2971" s="58">
        <v>2976</v>
      </c>
      <c r="B2971" s="57" t="s">
        <v>1327</v>
      </c>
      <c r="C2971" s="57" t="s">
        <v>71</v>
      </c>
      <c r="D2971" s="57" t="s">
        <v>4386</v>
      </c>
      <c r="E2971" s="57" t="s">
        <v>7742</v>
      </c>
      <c r="F2971" s="57" t="s">
        <v>1329</v>
      </c>
      <c r="G2971" s="57" t="s">
        <v>14</v>
      </c>
      <c r="H2971" s="57" t="s">
        <v>15</v>
      </c>
      <c r="I2971" s="57" t="str">
        <f>_xlfn.CONCAT(O2971,E2971,P2971,D2971,P2971,Q2971)</f>
        <v>('biosphere3','55640730-a22e-4972-8709-f05c560b2d8b')</v>
      </c>
      <c r="J2971" s="57" t="str">
        <f>_xlfn.CONCAT(F2971,C2971)</f>
        <v>Palladium('water', 'ground-')</v>
      </c>
      <c r="K2971" s="57" t="b">
        <f>EXACT(F2971,bioshpere3_emission!E2971)</f>
        <v>1</v>
      </c>
      <c r="L2971" s="57" t="b">
        <f>EXACT(C2971,bioshpere3_emission!C2971)</f>
        <v>1</v>
      </c>
      <c r="M2971" s="57" t="b">
        <f>EXACT(B2971,bioshpere3_emission!B2971)</f>
        <v>1</v>
      </c>
      <c r="N2971" s="57" t="b">
        <f>EXACT(J2971,bioshpere3_emission!P2971)</f>
        <v>1</v>
      </c>
      <c r="O2971" s="57" t="s">
        <v>7743</v>
      </c>
      <c r="P2971" s="57" t="s">
        <v>7744</v>
      </c>
      <c r="Q2971" s="57" t="s">
        <v>7745</v>
      </c>
    </row>
    <row r="2972" spans="1:17" x14ac:dyDescent="0.25">
      <c r="A2972" s="58">
        <v>2295</v>
      </c>
      <c r="B2972" s="57" t="s">
        <v>1327</v>
      </c>
      <c r="C2972" s="57" t="s">
        <v>100</v>
      </c>
      <c r="D2972" s="57" t="s">
        <v>3528</v>
      </c>
      <c r="E2972" s="57" t="s">
        <v>7742</v>
      </c>
      <c r="F2972" s="57" t="s">
        <v>1329</v>
      </c>
      <c r="G2972" s="57" t="s">
        <v>14</v>
      </c>
      <c r="H2972" s="57" t="s">
        <v>15</v>
      </c>
      <c r="I2972" s="57" t="str">
        <f>_xlfn.CONCAT(O2972,E2972,P2972,D2972,P2972,Q2972)</f>
        <v>('biosphere3','ef90b8a8-d053-4927-9efe-841d9e1f3a5e')</v>
      </c>
      <c r="J2972" s="57" t="str">
        <f>_xlfn.CONCAT(F2972,C2972)</f>
        <v>Palladium('water', 'ground-, long-term')</v>
      </c>
      <c r="K2972" s="57" t="b">
        <f>EXACT(F2972,bioshpere3_emission!E2972)</f>
        <v>1</v>
      </c>
      <c r="L2972" s="57" t="b">
        <f>EXACT(C2972,bioshpere3_emission!C2972)</f>
        <v>1</v>
      </c>
      <c r="M2972" s="57" t="b">
        <f>EXACT(B2972,bioshpere3_emission!B2972)</f>
        <v>1</v>
      </c>
      <c r="N2972" s="57" t="b">
        <f>EXACT(J2972,bioshpere3_emission!P2972)</f>
        <v>1</v>
      </c>
      <c r="O2972" s="57" t="s">
        <v>7743</v>
      </c>
      <c r="P2972" s="57" t="s">
        <v>7744</v>
      </c>
      <c r="Q2972" s="57" t="s">
        <v>7745</v>
      </c>
    </row>
    <row r="2973" spans="1:17" x14ac:dyDescent="0.25">
      <c r="A2973" s="58">
        <v>1460</v>
      </c>
      <c r="B2973" s="57" t="s">
        <v>1327</v>
      </c>
      <c r="C2973" s="57" t="s">
        <v>10</v>
      </c>
      <c r="D2973" s="57" t="s">
        <v>1328</v>
      </c>
      <c r="E2973" s="57" t="s">
        <v>7742</v>
      </c>
      <c r="F2973" s="57" t="s">
        <v>1329</v>
      </c>
      <c r="G2973" s="57" t="s">
        <v>14</v>
      </c>
      <c r="H2973" s="57" t="s">
        <v>15</v>
      </c>
      <c r="I2973" s="57" t="str">
        <f>_xlfn.CONCAT(O2973,E2973,P2973,D2973,P2973,Q2973)</f>
        <v>('biosphere3','f8f45bf4-3126-41ac-918f-944a028c2ac8')</v>
      </c>
      <c r="J2973" s="57" t="str">
        <f>_xlfn.CONCAT(F2973,C2973)</f>
        <v>Palladium('water', 'ocean')</v>
      </c>
      <c r="K2973" s="57" t="b">
        <f>EXACT(F2973,bioshpere3_emission!E2973)</f>
        <v>1</v>
      </c>
      <c r="L2973" s="57" t="b">
        <f>EXACT(C2973,bioshpere3_emission!C2973)</f>
        <v>1</v>
      </c>
      <c r="M2973" s="57" t="b">
        <f>EXACT(B2973,bioshpere3_emission!B2973)</f>
        <v>1</v>
      </c>
      <c r="N2973" s="57" t="b">
        <f>EXACT(J2973,bioshpere3_emission!P2973)</f>
        <v>1</v>
      </c>
      <c r="O2973" s="57" t="s">
        <v>7743</v>
      </c>
      <c r="P2973" s="57" t="s">
        <v>7744</v>
      </c>
      <c r="Q2973" s="57" t="s">
        <v>7745</v>
      </c>
    </row>
    <row r="2974" spans="1:17" x14ac:dyDescent="0.25">
      <c r="A2974" s="58">
        <v>3558</v>
      </c>
      <c r="B2974" s="57" t="s">
        <v>1327</v>
      </c>
      <c r="C2974" s="57" t="s">
        <v>91</v>
      </c>
      <c r="D2974" s="57" t="s">
        <v>5316</v>
      </c>
      <c r="E2974" s="57" t="s">
        <v>7742</v>
      </c>
      <c r="F2974" s="57" t="s">
        <v>1329</v>
      </c>
      <c r="G2974" s="57" t="s">
        <v>14</v>
      </c>
      <c r="H2974" s="57" t="s">
        <v>15</v>
      </c>
      <c r="I2974" s="57" t="str">
        <f>_xlfn.CONCAT(O2974,E2974,P2974,D2974,P2974,Q2974)</f>
        <v>('biosphere3','ff888538-eda9-4bf7-8612-a75acf1e85ac')</v>
      </c>
      <c r="J2974" s="57" t="str">
        <f>_xlfn.CONCAT(F2974,C2974)</f>
        <v>Palladium('water', 'surface water')</v>
      </c>
      <c r="K2974" s="57" t="b">
        <f>EXACT(F2974,bioshpere3_emission!E2974)</f>
        <v>1</v>
      </c>
      <c r="L2974" s="57" t="b">
        <f>EXACT(C2974,bioshpere3_emission!C2974)</f>
        <v>1</v>
      </c>
      <c r="M2974" s="57" t="b">
        <f>EXACT(B2974,bioshpere3_emission!B2974)</f>
        <v>1</v>
      </c>
      <c r="N2974" s="57" t="b">
        <f>EXACT(J2974,bioshpere3_emission!P2974)</f>
        <v>1</v>
      </c>
      <c r="O2974" s="57" t="s">
        <v>7743</v>
      </c>
      <c r="P2974" s="57" t="s">
        <v>7744</v>
      </c>
      <c r="Q2974" s="57" t="s">
        <v>7745</v>
      </c>
    </row>
    <row r="2975" spans="1:17" x14ac:dyDescent="0.25">
      <c r="A2975" s="58">
        <v>3568</v>
      </c>
      <c r="B2975" s="57" t="s">
        <v>1327</v>
      </c>
      <c r="C2975" s="57" t="s">
        <v>48</v>
      </c>
      <c r="D2975" s="57" t="s">
        <v>2486</v>
      </c>
      <c r="E2975" s="57" t="s">
        <v>7742</v>
      </c>
      <c r="F2975" s="57" t="s">
        <v>1329</v>
      </c>
      <c r="G2975" s="57" t="s">
        <v>14</v>
      </c>
      <c r="H2975" s="57" t="s">
        <v>15</v>
      </c>
      <c r="I2975" s="57" t="str">
        <f>_xlfn.CONCAT(O2975,E2975,P2975,D2975,P2975,Q2975)</f>
        <v>('biosphere3','7d28533b-a7ad-4acc-914a-f534829b2e78')</v>
      </c>
      <c r="J2975" s="57" t="str">
        <f>_xlfn.CONCAT(F2975,C2975)</f>
        <v>Palladium('water',)</v>
      </c>
      <c r="K2975" s="57" t="b">
        <f>EXACT(F2975,bioshpere3_emission!E2975)</f>
        <v>1</v>
      </c>
      <c r="L2975" s="57" t="b">
        <f>EXACT(C2975,bioshpere3_emission!C2975)</f>
        <v>1</v>
      </c>
      <c r="M2975" s="57" t="b">
        <f>EXACT(B2975,bioshpere3_emission!B2975)</f>
        <v>1</v>
      </c>
      <c r="N2975" s="57" t="b">
        <f>EXACT(J2975,bioshpere3_emission!P2975)</f>
        <v>1</v>
      </c>
      <c r="O2975" s="57" t="s">
        <v>7743</v>
      </c>
      <c r="P2975" s="57" t="s">
        <v>7744</v>
      </c>
      <c r="Q2975" s="57" t="s">
        <v>7745</v>
      </c>
    </row>
    <row r="2976" spans="1:17" x14ac:dyDescent="0.25">
      <c r="A2976" s="58">
        <v>3678</v>
      </c>
      <c r="B2976" s="57" t="s">
        <v>1327</v>
      </c>
      <c r="C2976" s="57" t="s">
        <v>60</v>
      </c>
      <c r="D2976" s="57" t="s">
        <v>3827</v>
      </c>
      <c r="E2976" s="57" t="s">
        <v>7742</v>
      </c>
      <c r="F2976" s="57" t="s">
        <v>3828</v>
      </c>
      <c r="G2976" s="57" t="s">
        <v>38</v>
      </c>
      <c r="H2976" s="57" t="s">
        <v>15</v>
      </c>
      <c r="I2976" s="57" t="str">
        <f>_xlfn.CONCAT(O2976,E2976,P2976,D2976,P2976,Q2976)</f>
        <v>('biosphere3','edc69c63-a776-4dbf-acbf-e0368914980a')</v>
      </c>
      <c r="J2976" s="57" t="str">
        <f>_xlfn.CONCAT(F2976,C2976)</f>
        <v>Palladium, in ground('natural resource', 'in ground')</v>
      </c>
      <c r="K2976" s="57" t="b">
        <f>EXACT(F2976,bioshpere3_emission!E2976)</f>
        <v>1</v>
      </c>
      <c r="L2976" s="57" t="b">
        <f>EXACT(C2976,bioshpere3_emission!C2976)</f>
        <v>1</v>
      </c>
      <c r="M2976" s="57" t="b">
        <f>EXACT(B2976,bioshpere3_emission!B2976)</f>
        <v>1</v>
      </c>
      <c r="N2976" s="57" t="b">
        <f>EXACT(J2976,bioshpere3_emission!P2976)</f>
        <v>1</v>
      </c>
      <c r="O2976" s="57" t="s">
        <v>7743</v>
      </c>
      <c r="P2976" s="57" t="s">
        <v>7744</v>
      </c>
      <c r="Q2976" s="57" t="s">
        <v>7745</v>
      </c>
    </row>
    <row r="2977" spans="1:17" x14ac:dyDescent="0.25">
      <c r="A2977" s="58">
        <v>3711</v>
      </c>
      <c r="B2977" s="57" t="s">
        <v>1327</v>
      </c>
      <c r="C2977" s="57" t="s">
        <v>60</v>
      </c>
      <c r="D2977" s="57" t="s">
        <v>3843</v>
      </c>
      <c r="E2977" s="57" t="s">
        <v>7742</v>
      </c>
      <c r="F2977" s="57" t="s">
        <v>3844</v>
      </c>
      <c r="G2977" s="57" t="s">
        <v>38</v>
      </c>
      <c r="H2977" s="57" t="s">
        <v>15</v>
      </c>
      <c r="I2977" s="57" t="str">
        <f>_xlfn.CONCAT(O2977,E2977,P2977,D2977,P2977,Q2977)</f>
        <v>('biosphere3','669ab0eb-c020-4b98-bfe4-e0989013121a')</v>
      </c>
      <c r="J2977" s="57" t="str">
        <f>_xlfn.CONCAT(F2977,C2977)</f>
        <v>Palladium, Pd 1.6E-6%, in mixed ore, in ground('natural resource', 'in ground')</v>
      </c>
      <c r="K2977" s="57" t="b">
        <f>EXACT(F2977,bioshpere3_emission!E2977)</f>
        <v>1</v>
      </c>
      <c r="L2977" s="57" t="b">
        <f>EXACT(C2977,bioshpere3_emission!C2977)</f>
        <v>1</v>
      </c>
      <c r="M2977" s="57" t="b">
        <f>EXACT(B2977,bioshpere3_emission!B2977)</f>
        <v>1</v>
      </c>
      <c r="N2977" s="57" t="b">
        <f>EXACT(J2977,bioshpere3_emission!P2977)</f>
        <v>1</v>
      </c>
      <c r="O2977" s="57" t="s">
        <v>7743</v>
      </c>
      <c r="P2977" s="57" t="s">
        <v>7744</v>
      </c>
      <c r="Q2977" s="57" t="s">
        <v>7745</v>
      </c>
    </row>
    <row r="2978" spans="1:17" x14ac:dyDescent="0.25">
      <c r="A2978" s="58">
        <v>216</v>
      </c>
      <c r="B2978" s="57" t="s">
        <v>918</v>
      </c>
      <c r="C2978" s="57" t="s">
        <v>24</v>
      </c>
      <c r="D2978" s="57" t="s">
        <v>2059</v>
      </c>
      <c r="E2978" s="57" t="s">
        <v>7742</v>
      </c>
      <c r="F2978" s="57" t="s">
        <v>920</v>
      </c>
      <c r="G2978" s="57" t="s">
        <v>14</v>
      </c>
      <c r="H2978" s="57" t="s">
        <v>15</v>
      </c>
      <c r="I2978" s="57" t="str">
        <f>_xlfn.CONCAT(O2978,E2978,P2978,D2978,P2978,Q2978)</f>
        <v>('biosphere3','e94f4bf3-3e8a-4aa1-a9c9-799218337fc6')</v>
      </c>
      <c r="J2978" s="57" t="str">
        <f>_xlfn.CONCAT(F2978,C2978)</f>
        <v>Paraffins('air', 'low population density, long-term')</v>
      </c>
      <c r="K2978" s="57" t="b">
        <f>EXACT(F2978,bioshpere3_emission!E2978)</f>
        <v>1</v>
      </c>
      <c r="L2978" s="57" t="b">
        <f>EXACT(C2978,bioshpere3_emission!C2978)</f>
        <v>1</v>
      </c>
      <c r="M2978" s="57" t="b">
        <f>EXACT(B2978,bioshpere3_emission!B2978)</f>
        <v>1</v>
      </c>
      <c r="N2978" s="57" t="b">
        <f>EXACT(J2978,bioshpere3_emission!P2978)</f>
        <v>1</v>
      </c>
      <c r="O2978" s="57" t="s">
        <v>7743</v>
      </c>
      <c r="P2978" s="57" t="s">
        <v>7744</v>
      </c>
      <c r="Q2978" s="57" t="s">
        <v>7745</v>
      </c>
    </row>
    <row r="2979" spans="1:17" x14ac:dyDescent="0.25">
      <c r="A2979" s="58">
        <v>3008</v>
      </c>
      <c r="B2979" s="57" t="s">
        <v>918</v>
      </c>
      <c r="C2979" s="57" t="s">
        <v>31</v>
      </c>
      <c r="D2979" s="57" t="s">
        <v>4909</v>
      </c>
      <c r="E2979" s="57" t="s">
        <v>7742</v>
      </c>
      <c r="F2979" s="57" t="s">
        <v>920</v>
      </c>
      <c r="G2979" s="57" t="s">
        <v>14</v>
      </c>
      <c r="H2979" s="57" t="s">
        <v>15</v>
      </c>
      <c r="I2979" s="57" t="str">
        <f>_xlfn.CONCAT(O2979,E2979,P2979,D2979,P2979,Q2979)</f>
        <v>('biosphere3','1ce92120-8acb-4e30-a97c-0b1ffd369b89')</v>
      </c>
      <c r="J2979" s="57" t="str">
        <f>_xlfn.CONCAT(F2979,C2979)</f>
        <v>Paraffins('air', 'lower stratosphere + upper troposphere')</v>
      </c>
      <c r="K2979" s="57" t="b">
        <f>EXACT(F2979,bioshpere3_emission!E2979)</f>
        <v>1</v>
      </c>
      <c r="L2979" s="57" t="b">
        <f>EXACT(C2979,bioshpere3_emission!C2979)</f>
        <v>1</v>
      </c>
      <c r="M2979" s="57" t="b">
        <f>EXACT(B2979,bioshpere3_emission!B2979)</f>
        <v>1</v>
      </c>
      <c r="N2979" s="57" t="b">
        <f>EXACT(J2979,bioshpere3_emission!P2979)</f>
        <v>1</v>
      </c>
      <c r="O2979" s="57" t="s">
        <v>7743</v>
      </c>
      <c r="P2979" s="57" t="s">
        <v>7744</v>
      </c>
      <c r="Q2979" s="57" t="s">
        <v>7745</v>
      </c>
    </row>
    <row r="2980" spans="1:17" x14ac:dyDescent="0.25">
      <c r="A2980" s="58">
        <v>423</v>
      </c>
      <c r="B2980" s="57" t="s">
        <v>918</v>
      </c>
      <c r="C2980" s="57" t="s">
        <v>27</v>
      </c>
      <c r="D2980" s="57" t="s">
        <v>6100</v>
      </c>
      <c r="E2980" s="57" t="s">
        <v>7742</v>
      </c>
      <c r="F2980" s="57" t="s">
        <v>920</v>
      </c>
      <c r="G2980" s="57" t="s">
        <v>14</v>
      </c>
      <c r="H2980" s="57" t="s">
        <v>15</v>
      </c>
      <c r="I2980" s="57" t="str">
        <f>_xlfn.CONCAT(O2980,E2980,P2980,D2980,P2980,Q2980)</f>
        <v>('biosphere3','16410099-57c2-4ad8-928a-d8ec91f1684f')</v>
      </c>
      <c r="J2980" s="57" t="str">
        <f>_xlfn.CONCAT(F2980,C2980)</f>
        <v>Paraffins('air', 'non-urban air or from high stacks')</v>
      </c>
      <c r="K2980" s="57" t="b">
        <f>EXACT(F2980,bioshpere3_emission!E2980)</f>
        <v>1</v>
      </c>
      <c r="L2980" s="57" t="b">
        <f>EXACT(C2980,bioshpere3_emission!C2980)</f>
        <v>1</v>
      </c>
      <c r="M2980" s="57" t="b">
        <f>EXACT(B2980,bioshpere3_emission!B2980)</f>
        <v>1</v>
      </c>
      <c r="N2980" s="57" t="b">
        <f>EXACT(J2980,bioshpere3_emission!P2980)</f>
        <v>1</v>
      </c>
      <c r="O2980" s="57" t="s">
        <v>7743</v>
      </c>
      <c r="P2980" s="57" t="s">
        <v>7744</v>
      </c>
      <c r="Q2980" s="57" t="s">
        <v>7745</v>
      </c>
    </row>
    <row r="2981" spans="1:17" x14ac:dyDescent="0.25">
      <c r="A2981" s="58">
        <v>4355</v>
      </c>
      <c r="B2981" s="57" t="s">
        <v>918</v>
      </c>
      <c r="C2981" s="57" t="s">
        <v>44</v>
      </c>
      <c r="D2981" s="57" t="s">
        <v>5438</v>
      </c>
      <c r="E2981" s="57" t="s">
        <v>7742</v>
      </c>
      <c r="F2981" s="57" t="s">
        <v>920</v>
      </c>
      <c r="G2981" s="57" t="s">
        <v>14</v>
      </c>
      <c r="H2981" s="57" t="s">
        <v>15</v>
      </c>
      <c r="I2981" s="57" t="str">
        <f>_xlfn.CONCAT(O2981,E2981,P2981,D2981,P2981,Q2981)</f>
        <v>('biosphere3','428e384f-5146-4023-9e62-cca1db3ed321')</v>
      </c>
      <c r="J2981" s="57" t="str">
        <f>_xlfn.CONCAT(F2981,C2981)</f>
        <v>Paraffins('air', 'urban air close to ground')</v>
      </c>
      <c r="K2981" s="57" t="b">
        <f>EXACT(F2981,bioshpere3_emission!E2981)</f>
        <v>1</v>
      </c>
      <c r="L2981" s="57" t="b">
        <f>EXACT(C2981,bioshpere3_emission!C2981)</f>
        <v>1</v>
      </c>
      <c r="M2981" s="57" t="b">
        <f>EXACT(B2981,bioshpere3_emission!B2981)</f>
        <v>1</v>
      </c>
      <c r="N2981" s="57" t="b">
        <f>EXACT(J2981,bioshpere3_emission!P2981)</f>
        <v>1</v>
      </c>
      <c r="O2981" s="57" t="s">
        <v>7743</v>
      </c>
      <c r="P2981" s="57" t="s">
        <v>7744</v>
      </c>
      <c r="Q2981" s="57" t="s">
        <v>7745</v>
      </c>
    </row>
    <row r="2982" spans="1:17" x14ac:dyDescent="0.25">
      <c r="A2982" s="58">
        <v>3457</v>
      </c>
      <c r="B2982" s="57" t="s">
        <v>918</v>
      </c>
      <c r="C2982" s="57" t="s">
        <v>190</v>
      </c>
      <c r="D2982" s="57" t="s">
        <v>919</v>
      </c>
      <c r="E2982" s="57" t="s">
        <v>7742</v>
      </c>
      <c r="F2982" s="57" t="s">
        <v>920</v>
      </c>
      <c r="G2982" s="57" t="s">
        <v>14</v>
      </c>
      <c r="H2982" s="57" t="s">
        <v>15</v>
      </c>
      <c r="I2982" s="57" t="str">
        <f>_xlfn.CONCAT(O2982,E2982,P2982,D2982,P2982,Q2982)</f>
        <v>('biosphere3','c955fc32-da91-468e-8f65-5aca2c8aa4cc')</v>
      </c>
      <c r="J2982" s="57" t="str">
        <f>_xlfn.CONCAT(F2982,C2982)</f>
        <v>Paraffins('air',)</v>
      </c>
      <c r="K2982" s="57" t="b">
        <f>EXACT(F2982,bioshpere3_emission!E2982)</f>
        <v>1</v>
      </c>
      <c r="L2982" s="57" t="b">
        <f>EXACT(C2982,bioshpere3_emission!C2982)</f>
        <v>1</v>
      </c>
      <c r="M2982" s="57" t="b">
        <f>EXACT(B2982,bioshpere3_emission!B2982)</f>
        <v>1</v>
      </c>
      <c r="N2982" s="57" t="b">
        <f>EXACT(J2982,bioshpere3_emission!P2982)</f>
        <v>1</v>
      </c>
      <c r="O2982" s="57" t="s">
        <v>7743</v>
      </c>
      <c r="P2982" s="57" t="s">
        <v>7744</v>
      </c>
      <c r="Q2982" s="57" t="s">
        <v>7745</v>
      </c>
    </row>
    <row r="2983" spans="1:17" x14ac:dyDescent="0.25">
      <c r="A2983" s="58">
        <v>4386</v>
      </c>
      <c r="B2983" s="57" t="s">
        <v>918</v>
      </c>
      <c r="C2983" s="57" t="s">
        <v>71</v>
      </c>
      <c r="D2983" s="57" t="s">
        <v>4725</v>
      </c>
      <c r="E2983" s="57" t="s">
        <v>7742</v>
      </c>
      <c r="F2983" s="57" t="s">
        <v>920</v>
      </c>
      <c r="G2983" s="57" t="s">
        <v>14</v>
      </c>
      <c r="H2983" s="57" t="s">
        <v>15</v>
      </c>
      <c r="I2983" s="57" t="str">
        <f>_xlfn.CONCAT(O2983,E2983,P2983,D2983,P2983,Q2983)</f>
        <v>('biosphere3','13b07693-bf3c-4f08-8e21-a4a6b743106c')</v>
      </c>
      <c r="J2983" s="57" t="str">
        <f>_xlfn.CONCAT(F2983,C2983)</f>
        <v>Paraffins('water', 'ground-')</v>
      </c>
      <c r="K2983" s="57" t="b">
        <f>EXACT(F2983,bioshpere3_emission!E2983)</f>
        <v>1</v>
      </c>
      <c r="L2983" s="57" t="b">
        <f>EXACT(C2983,bioshpere3_emission!C2983)</f>
        <v>1</v>
      </c>
      <c r="M2983" s="57" t="b">
        <f>EXACT(B2983,bioshpere3_emission!B2983)</f>
        <v>1</v>
      </c>
      <c r="N2983" s="57" t="b">
        <f>EXACT(J2983,bioshpere3_emission!P2983)</f>
        <v>1</v>
      </c>
      <c r="O2983" s="57" t="s">
        <v>7743</v>
      </c>
      <c r="P2983" s="57" t="s">
        <v>7744</v>
      </c>
      <c r="Q2983" s="57" t="s">
        <v>7745</v>
      </c>
    </row>
    <row r="2984" spans="1:17" x14ac:dyDescent="0.25">
      <c r="A2984" s="58">
        <v>2013</v>
      </c>
      <c r="B2984" s="57" t="s">
        <v>918</v>
      </c>
      <c r="C2984" s="57" t="s">
        <v>100</v>
      </c>
      <c r="D2984" s="57" t="s">
        <v>2805</v>
      </c>
      <c r="E2984" s="57" t="s">
        <v>7742</v>
      </c>
      <c r="F2984" s="57" t="s">
        <v>920</v>
      </c>
      <c r="G2984" s="57" t="s">
        <v>14</v>
      </c>
      <c r="H2984" s="57" t="s">
        <v>15</v>
      </c>
      <c r="I2984" s="57" t="str">
        <f>_xlfn.CONCAT(O2984,E2984,P2984,D2984,P2984,Q2984)</f>
        <v>('biosphere3','23c39061-9fdb-4753-8aaa-893a8cad4a4e')</v>
      </c>
      <c r="J2984" s="57" t="str">
        <f>_xlfn.CONCAT(F2984,C2984)</f>
        <v>Paraffins('water', 'ground-, long-term')</v>
      </c>
      <c r="K2984" s="57" t="b">
        <f>EXACT(F2984,bioshpere3_emission!E2984)</f>
        <v>1</v>
      </c>
      <c r="L2984" s="57" t="b">
        <f>EXACT(C2984,bioshpere3_emission!C2984)</f>
        <v>1</v>
      </c>
      <c r="M2984" s="57" t="b">
        <f>EXACT(B2984,bioshpere3_emission!B2984)</f>
        <v>1</v>
      </c>
      <c r="N2984" s="57" t="b">
        <f>EXACT(J2984,bioshpere3_emission!P2984)</f>
        <v>1</v>
      </c>
      <c r="O2984" s="57" t="s">
        <v>7743</v>
      </c>
      <c r="P2984" s="57" t="s">
        <v>7744</v>
      </c>
      <c r="Q2984" s="57" t="s">
        <v>7745</v>
      </c>
    </row>
    <row r="2985" spans="1:17" x14ac:dyDescent="0.25">
      <c r="A2985" s="58">
        <v>3159</v>
      </c>
      <c r="B2985" s="57" t="s">
        <v>918</v>
      </c>
      <c r="C2985" s="57" t="s">
        <v>10</v>
      </c>
      <c r="D2985" s="57" t="s">
        <v>1268</v>
      </c>
      <c r="E2985" s="57" t="s">
        <v>7742</v>
      </c>
      <c r="F2985" s="57" t="s">
        <v>920</v>
      </c>
      <c r="G2985" s="57" t="s">
        <v>14</v>
      </c>
      <c r="H2985" s="57" t="s">
        <v>15</v>
      </c>
      <c r="I2985" s="57" t="str">
        <f>_xlfn.CONCAT(O2985,E2985,P2985,D2985,P2985,Q2985)</f>
        <v>('biosphere3','696e997b-bc1e-44c2-9145-e93163c97c61')</v>
      </c>
      <c r="J2985" s="57" t="str">
        <f>_xlfn.CONCAT(F2985,C2985)</f>
        <v>Paraffins('water', 'ocean')</v>
      </c>
      <c r="K2985" s="57" t="b">
        <f>EXACT(F2985,bioshpere3_emission!E2985)</f>
        <v>1</v>
      </c>
      <c r="L2985" s="57" t="b">
        <f>EXACT(C2985,bioshpere3_emission!C2985)</f>
        <v>1</v>
      </c>
      <c r="M2985" s="57" t="b">
        <f>EXACT(B2985,bioshpere3_emission!B2985)</f>
        <v>1</v>
      </c>
      <c r="N2985" s="57" t="b">
        <f>EXACT(J2985,bioshpere3_emission!P2985)</f>
        <v>1</v>
      </c>
      <c r="O2985" s="57" t="s">
        <v>7743</v>
      </c>
      <c r="P2985" s="57" t="s">
        <v>7744</v>
      </c>
      <c r="Q2985" s="57" t="s">
        <v>7745</v>
      </c>
    </row>
    <row r="2986" spans="1:17" x14ac:dyDescent="0.25">
      <c r="A2986" s="58">
        <v>3579</v>
      </c>
      <c r="B2986" s="57" t="s">
        <v>918</v>
      </c>
      <c r="C2986" s="57" t="s">
        <v>91</v>
      </c>
      <c r="D2986" s="57" t="s">
        <v>3314</v>
      </c>
      <c r="E2986" s="57" t="s">
        <v>7742</v>
      </c>
      <c r="F2986" s="57" t="s">
        <v>920</v>
      </c>
      <c r="G2986" s="57" t="s">
        <v>14</v>
      </c>
      <c r="H2986" s="57" t="s">
        <v>15</v>
      </c>
      <c r="I2986" s="57" t="str">
        <f>_xlfn.CONCAT(O2986,E2986,P2986,D2986,P2986,Q2986)</f>
        <v>('biosphere3','230c08c9-70b7-4d28-a649-f5f85fbc3162')</v>
      </c>
      <c r="J2986" s="57" t="str">
        <f>_xlfn.CONCAT(F2986,C2986)</f>
        <v>Paraffins('water', 'surface water')</v>
      </c>
      <c r="K2986" s="57" t="b">
        <f>EXACT(F2986,bioshpere3_emission!E2986)</f>
        <v>1</v>
      </c>
      <c r="L2986" s="57" t="b">
        <f>EXACT(C2986,bioshpere3_emission!C2986)</f>
        <v>1</v>
      </c>
      <c r="M2986" s="57" t="b">
        <f>EXACT(B2986,bioshpere3_emission!B2986)</f>
        <v>1</v>
      </c>
      <c r="N2986" s="57" t="b">
        <f>EXACT(J2986,bioshpere3_emission!P2986)</f>
        <v>1</v>
      </c>
      <c r="O2986" s="57" t="s">
        <v>7743</v>
      </c>
      <c r="P2986" s="57" t="s">
        <v>7744</v>
      </c>
      <c r="Q2986" s="57" t="s">
        <v>7745</v>
      </c>
    </row>
    <row r="2987" spans="1:17" x14ac:dyDescent="0.25">
      <c r="A2987" s="58">
        <v>1679</v>
      </c>
      <c r="B2987" s="57" t="s">
        <v>918</v>
      </c>
      <c r="C2987" s="57" t="s">
        <v>48</v>
      </c>
      <c r="D2987" s="57" t="s">
        <v>1432</v>
      </c>
      <c r="E2987" s="57" t="s">
        <v>7742</v>
      </c>
      <c r="F2987" s="57" t="s">
        <v>920</v>
      </c>
      <c r="G2987" s="57" t="s">
        <v>14</v>
      </c>
      <c r="H2987" s="57" t="s">
        <v>15</v>
      </c>
      <c r="I2987" s="57" t="str">
        <f>_xlfn.CONCAT(O2987,E2987,P2987,D2987,P2987,Q2987)</f>
        <v>('biosphere3','b0106679-8469-46f6-b989-559222745bd6')</v>
      </c>
      <c r="J2987" s="57" t="str">
        <f>_xlfn.CONCAT(F2987,C2987)</f>
        <v>Paraffins('water',)</v>
      </c>
      <c r="K2987" s="57" t="b">
        <f>EXACT(F2987,bioshpere3_emission!E2987)</f>
        <v>1</v>
      </c>
      <c r="L2987" s="57" t="b">
        <f>EXACT(C2987,bioshpere3_emission!C2987)</f>
        <v>1</v>
      </c>
      <c r="M2987" s="57" t="b">
        <f>EXACT(B2987,bioshpere3_emission!B2987)</f>
        <v>1</v>
      </c>
      <c r="N2987" s="57" t="b">
        <f>EXACT(J2987,bioshpere3_emission!P2987)</f>
        <v>1</v>
      </c>
      <c r="O2987" s="57" t="s">
        <v>7743</v>
      </c>
      <c r="P2987" s="57" t="s">
        <v>7744</v>
      </c>
      <c r="Q2987" s="57" t="s">
        <v>7745</v>
      </c>
    </row>
    <row r="2988" spans="1:17" x14ac:dyDescent="0.25">
      <c r="A2988" s="58">
        <v>707</v>
      </c>
      <c r="B2988" s="57" t="s">
        <v>3865</v>
      </c>
      <c r="C2988" s="57" t="s">
        <v>27</v>
      </c>
      <c r="D2988" s="57" t="s">
        <v>2184</v>
      </c>
      <c r="E2988" s="57" t="s">
        <v>7742</v>
      </c>
      <c r="F2988" s="57" t="s">
        <v>2185</v>
      </c>
      <c r="G2988" s="57" t="s">
        <v>14</v>
      </c>
      <c r="H2988" s="57" t="s">
        <v>15</v>
      </c>
      <c r="I2988" s="57" t="str">
        <f>_xlfn.CONCAT(O2988,E2988,P2988,D2988,P2988,Q2988)</f>
        <v>('biosphere3','a794b444-2b77-4449-8592-0efda101b0c2')</v>
      </c>
      <c r="J2988" s="57" t="str">
        <f>_xlfn.CONCAT(F2988,C2988)</f>
        <v>Paraquat('air', 'non-urban air or from high stacks')</v>
      </c>
      <c r="K2988" s="57" t="b">
        <f>EXACT(F2988,bioshpere3_emission!E2988)</f>
        <v>1</v>
      </c>
      <c r="L2988" s="57" t="b">
        <f>EXACT(C2988,bioshpere3_emission!C2988)</f>
        <v>1</v>
      </c>
      <c r="M2988" s="57" t="b">
        <f>EXACT(B2988,bioshpere3_emission!B2988)</f>
        <v>1</v>
      </c>
      <c r="N2988" s="57" t="b">
        <f>EXACT(J2988,bioshpere3_emission!P2988)</f>
        <v>1</v>
      </c>
      <c r="O2988" s="57" t="s">
        <v>7743</v>
      </c>
      <c r="P2988" s="57" t="s">
        <v>7744</v>
      </c>
      <c r="Q2988" s="57" t="s">
        <v>7745</v>
      </c>
    </row>
    <row r="2989" spans="1:17" x14ac:dyDescent="0.25">
      <c r="A2989" s="58">
        <v>4404</v>
      </c>
      <c r="B2989" s="57" t="s">
        <v>3865</v>
      </c>
      <c r="C2989" s="57" t="s">
        <v>17</v>
      </c>
      <c r="D2989" s="57" t="s">
        <v>3866</v>
      </c>
      <c r="E2989" s="57" t="s">
        <v>7742</v>
      </c>
      <c r="F2989" s="57" t="s">
        <v>2185</v>
      </c>
      <c r="G2989" s="57" t="s">
        <v>14</v>
      </c>
      <c r="H2989" s="57" t="s">
        <v>15</v>
      </c>
      <c r="I2989" s="57" t="str">
        <f>_xlfn.CONCAT(O2989,E2989,P2989,D2989,P2989,Q2989)</f>
        <v>('biosphere3','e170546d-a672-4840-bd7a-1c7f8b627286')</v>
      </c>
      <c r="J2989" s="57" t="str">
        <f>_xlfn.CONCAT(F2989,C2989)</f>
        <v>Paraquat('soil', 'agricultural')</v>
      </c>
      <c r="K2989" s="57" t="b">
        <f>EXACT(F2989,bioshpere3_emission!E2989)</f>
        <v>1</v>
      </c>
      <c r="L2989" s="57" t="b">
        <f>EXACT(C2989,bioshpere3_emission!C2989)</f>
        <v>1</v>
      </c>
      <c r="M2989" s="57" t="b">
        <f>EXACT(B2989,bioshpere3_emission!B2989)</f>
        <v>1</v>
      </c>
      <c r="N2989" s="57" t="b">
        <f>EXACT(J2989,bioshpere3_emission!P2989)</f>
        <v>1</v>
      </c>
      <c r="O2989" s="57" t="s">
        <v>7743</v>
      </c>
      <c r="P2989" s="57" t="s">
        <v>7744</v>
      </c>
      <c r="Q2989" s="57" t="s">
        <v>7745</v>
      </c>
    </row>
    <row r="2990" spans="1:17" x14ac:dyDescent="0.25">
      <c r="A2990" s="58">
        <v>4125</v>
      </c>
      <c r="B2990" s="57" t="s">
        <v>3511</v>
      </c>
      <c r="C2990" s="57" t="s">
        <v>17</v>
      </c>
      <c r="D2990" s="57" t="s">
        <v>3512</v>
      </c>
      <c r="E2990" s="57" t="s">
        <v>7742</v>
      </c>
      <c r="F2990" s="57" t="s">
        <v>3513</v>
      </c>
      <c r="G2990" s="57" t="s">
        <v>14</v>
      </c>
      <c r="H2990" s="57" t="s">
        <v>15</v>
      </c>
      <c r="I2990" s="57" t="str">
        <f>_xlfn.CONCAT(O2990,E2990,P2990,D2990,P2990,Q2990)</f>
        <v>('biosphere3','e7d1072e-68ab-4fb4-b141-feb865e3082d')</v>
      </c>
      <c r="J2990" s="57" t="str">
        <f>_xlfn.CONCAT(F2990,C2990)</f>
        <v>Parathion('soil', 'agricultural')</v>
      </c>
      <c r="K2990" s="57" t="b">
        <f>EXACT(F2990,bioshpere3_emission!E2990)</f>
        <v>1</v>
      </c>
      <c r="L2990" s="57" t="b">
        <f>EXACT(C2990,bioshpere3_emission!C2990)</f>
        <v>1</v>
      </c>
      <c r="M2990" s="57" t="b">
        <f>EXACT(B2990,bioshpere3_emission!B2990)</f>
        <v>1</v>
      </c>
      <c r="N2990" s="57" t="b">
        <f>EXACT(J2990,bioshpere3_emission!P2990)</f>
        <v>1</v>
      </c>
      <c r="O2990" s="57" t="s">
        <v>7743</v>
      </c>
      <c r="P2990" s="57" t="s">
        <v>7744</v>
      </c>
      <c r="Q2990" s="57" t="s">
        <v>7745</v>
      </c>
    </row>
    <row r="2991" spans="1:17" x14ac:dyDescent="0.25">
      <c r="A2991" s="58">
        <v>314</v>
      </c>
      <c r="C2991" s="57" t="s">
        <v>24</v>
      </c>
      <c r="D2991" s="57" t="s">
        <v>4551</v>
      </c>
      <c r="E2991" s="57" t="s">
        <v>7742</v>
      </c>
      <c r="F2991" s="57" t="s">
        <v>3417</v>
      </c>
      <c r="G2991" s="57" t="s">
        <v>14</v>
      </c>
      <c r="H2991" s="57" t="s">
        <v>15</v>
      </c>
      <c r="I2991" s="57" t="str">
        <f>_xlfn.CONCAT(O2991,E2991,P2991,D2991,P2991,Q2991)</f>
        <v>('biosphere3','051aaf7a-6c1a-4e86-999f-85d5f0830df6')</v>
      </c>
      <c r="J2991" s="57" t="str">
        <f>_xlfn.CONCAT(F2991,C2991)</f>
        <v>Particulates, &lt; 2.5 um('air', 'low population density, long-term')</v>
      </c>
      <c r="K2991" s="57" t="b">
        <f>EXACT(F2991,bioshpere3_emission!E2991)</f>
        <v>1</v>
      </c>
      <c r="L2991" s="57" t="b">
        <f>EXACT(C2991,bioshpere3_emission!C2991)</f>
        <v>1</v>
      </c>
      <c r="M2991" s="57" t="b">
        <f>EXACT(B2991,bioshpere3_emission!B2991)</f>
        <v>1</v>
      </c>
      <c r="N2991" s="57" t="b">
        <f>EXACT(J2991,bioshpere3_emission!P2991)</f>
        <v>1</v>
      </c>
      <c r="O2991" s="57" t="s">
        <v>7743</v>
      </c>
      <c r="P2991" s="57" t="s">
        <v>7744</v>
      </c>
      <c r="Q2991" s="57" t="s">
        <v>7745</v>
      </c>
    </row>
    <row r="2992" spans="1:17" x14ac:dyDescent="0.25">
      <c r="A2992" s="58">
        <v>4246</v>
      </c>
      <c r="C2992" s="57" t="s">
        <v>31</v>
      </c>
      <c r="D2992" s="57" t="s">
        <v>4493</v>
      </c>
      <c r="E2992" s="57" t="s">
        <v>7742</v>
      </c>
      <c r="F2992" s="57" t="s">
        <v>3417</v>
      </c>
      <c r="G2992" s="57" t="s">
        <v>14</v>
      </c>
      <c r="H2992" s="57" t="s">
        <v>15</v>
      </c>
      <c r="I2992" s="57" t="str">
        <f>_xlfn.CONCAT(O2992,E2992,P2992,D2992,P2992,Q2992)</f>
        <v>('biosphere3','ddd99a3a-be86-423d-b36a-a9dc8af1b1f8')</v>
      </c>
      <c r="J2992" s="57" t="str">
        <f>_xlfn.CONCAT(F2992,C2992)</f>
        <v>Particulates, &lt; 2.5 um('air', 'lower stratosphere + upper troposphere')</v>
      </c>
      <c r="K2992" s="57" t="b">
        <f>EXACT(F2992,bioshpere3_emission!E2992)</f>
        <v>1</v>
      </c>
      <c r="L2992" s="57" t="b">
        <f>EXACT(C2992,bioshpere3_emission!C2992)</f>
        <v>1</v>
      </c>
      <c r="M2992" s="57" t="b">
        <f>EXACT(B2992,bioshpere3_emission!B2992)</f>
        <v>1</v>
      </c>
      <c r="N2992" s="57" t="b">
        <f>EXACT(J2992,bioshpere3_emission!P2992)</f>
        <v>1</v>
      </c>
      <c r="O2992" s="57" t="s">
        <v>7743</v>
      </c>
      <c r="P2992" s="57" t="s">
        <v>7744</v>
      </c>
      <c r="Q2992" s="57" t="s">
        <v>7745</v>
      </c>
    </row>
    <row r="2993" spans="1:17" x14ac:dyDescent="0.25">
      <c r="A2993" s="58">
        <v>2413</v>
      </c>
      <c r="C2993" s="57" t="s">
        <v>27</v>
      </c>
      <c r="D2993" s="57" t="s">
        <v>5793</v>
      </c>
      <c r="E2993" s="57" t="s">
        <v>7742</v>
      </c>
      <c r="F2993" s="57" t="s">
        <v>3417</v>
      </c>
      <c r="G2993" s="57" t="s">
        <v>14</v>
      </c>
      <c r="H2993" s="57" t="s">
        <v>15</v>
      </c>
      <c r="I2993" s="57" t="str">
        <f>_xlfn.CONCAT(O2993,E2993,P2993,D2993,P2993,Q2993)</f>
        <v>('biosphere3','66f50b33-fd62-4fdd-a373-c5b0de7de00d')</v>
      </c>
      <c r="J2993" s="57" t="str">
        <f>_xlfn.CONCAT(F2993,C2993)</f>
        <v>Particulates, &lt; 2.5 um('air', 'non-urban air or from high stacks')</v>
      </c>
      <c r="K2993" s="57" t="b">
        <f>EXACT(F2993,bioshpere3_emission!E2993)</f>
        <v>1</v>
      </c>
      <c r="L2993" s="57" t="b">
        <f>EXACT(C2993,bioshpere3_emission!C2993)</f>
        <v>1</v>
      </c>
      <c r="M2993" s="57" t="b">
        <f>EXACT(B2993,bioshpere3_emission!B2993)</f>
        <v>1</v>
      </c>
      <c r="N2993" s="57" t="b">
        <f>EXACT(J2993,bioshpere3_emission!P2993)</f>
        <v>1</v>
      </c>
      <c r="O2993" s="57" t="s">
        <v>7743</v>
      </c>
      <c r="P2993" s="57" t="s">
        <v>7744</v>
      </c>
      <c r="Q2993" s="57" t="s">
        <v>7745</v>
      </c>
    </row>
    <row r="2994" spans="1:17" x14ac:dyDescent="0.25">
      <c r="A2994" s="58">
        <v>2771</v>
      </c>
      <c r="C2994" s="57" t="s">
        <v>44</v>
      </c>
      <c r="D2994" s="57" t="s">
        <v>6392</v>
      </c>
      <c r="E2994" s="57" t="s">
        <v>7742</v>
      </c>
      <c r="F2994" s="57" t="s">
        <v>3417</v>
      </c>
      <c r="G2994" s="57" t="s">
        <v>14</v>
      </c>
      <c r="H2994" s="57" t="s">
        <v>15</v>
      </c>
      <c r="I2994" s="57" t="str">
        <f>_xlfn.CONCAT(O2994,E2994,P2994,D2994,P2994,Q2994)</f>
        <v>('biosphere3','230d8a0a-517c-43fe-8357-1818dd12997a')</v>
      </c>
      <c r="J2994" s="57" t="str">
        <f>_xlfn.CONCAT(F2994,C2994)</f>
        <v>Particulates, &lt; 2.5 um('air', 'urban air close to ground')</v>
      </c>
      <c r="K2994" s="57" t="b">
        <f>EXACT(F2994,bioshpere3_emission!E2994)</f>
        <v>1</v>
      </c>
      <c r="L2994" s="57" t="b">
        <f>EXACT(C2994,bioshpere3_emission!C2994)</f>
        <v>1</v>
      </c>
      <c r="M2994" s="57" t="b">
        <f>EXACT(B2994,bioshpere3_emission!B2994)</f>
        <v>1</v>
      </c>
      <c r="N2994" s="57" t="b">
        <f>EXACT(J2994,bioshpere3_emission!P2994)</f>
        <v>1</v>
      </c>
      <c r="O2994" s="57" t="s">
        <v>7743</v>
      </c>
      <c r="P2994" s="57" t="s">
        <v>7744</v>
      </c>
      <c r="Q2994" s="57" t="s">
        <v>7745</v>
      </c>
    </row>
    <row r="2995" spans="1:17" x14ac:dyDescent="0.25">
      <c r="A2995" s="58">
        <v>2843</v>
      </c>
      <c r="C2995" s="57" t="s">
        <v>190</v>
      </c>
      <c r="D2995" s="57" t="s">
        <v>3416</v>
      </c>
      <c r="E2995" s="57" t="s">
        <v>7742</v>
      </c>
      <c r="F2995" s="57" t="s">
        <v>3417</v>
      </c>
      <c r="G2995" s="57" t="s">
        <v>14</v>
      </c>
      <c r="H2995" s="57" t="s">
        <v>15</v>
      </c>
      <c r="I2995" s="57" t="str">
        <f>_xlfn.CONCAT(O2995,E2995,P2995,D2995,P2995,Q2995)</f>
        <v>('biosphere3','21e46cb8-6233-4c99-bac3-c41d2ab99498')</v>
      </c>
      <c r="J2995" s="57" t="str">
        <f>_xlfn.CONCAT(F2995,C2995)</f>
        <v>Particulates, &lt; 2.5 um('air',)</v>
      </c>
      <c r="K2995" s="57" t="b">
        <f>EXACT(F2995,bioshpere3_emission!E2995)</f>
        <v>1</v>
      </c>
      <c r="L2995" s="57" t="b">
        <f>EXACT(C2995,bioshpere3_emission!C2995)</f>
        <v>1</v>
      </c>
      <c r="M2995" s="57" t="b">
        <f>EXACT(B2995,bioshpere3_emission!B2995)</f>
        <v>1</v>
      </c>
      <c r="N2995" s="57" t="b">
        <f>EXACT(J2995,bioshpere3_emission!P2995)</f>
        <v>1</v>
      </c>
      <c r="O2995" s="57" t="s">
        <v>7743</v>
      </c>
      <c r="P2995" s="57" t="s">
        <v>7744</v>
      </c>
      <c r="Q2995" s="57" t="s">
        <v>7745</v>
      </c>
    </row>
    <row r="2996" spans="1:17" x14ac:dyDescent="0.25">
      <c r="A2996" s="58">
        <v>391</v>
      </c>
      <c r="C2996" s="57" t="s">
        <v>24</v>
      </c>
      <c r="D2996" s="57" t="s">
        <v>1077</v>
      </c>
      <c r="E2996" s="57" t="s">
        <v>7742</v>
      </c>
      <c r="F2996" s="57" t="s">
        <v>179</v>
      </c>
      <c r="G2996" s="57" t="s">
        <v>14</v>
      </c>
      <c r="H2996" s="57" t="s">
        <v>15</v>
      </c>
      <c r="I2996" s="57" t="str">
        <f>_xlfn.CONCAT(O2996,E2996,P2996,D2996,P2996,Q2996)</f>
        <v>('biosphere3','b001715e-60e4-4f1d-949d-1acfab65bd8f')</v>
      </c>
      <c r="J2996" s="57" t="str">
        <f>_xlfn.CONCAT(F2996,C2996)</f>
        <v>Particulates, &gt; 10 um('air', 'low population density, long-term')</v>
      </c>
      <c r="K2996" s="57" t="b">
        <f>EXACT(F2996,bioshpere3_emission!E2996)</f>
        <v>1</v>
      </c>
      <c r="L2996" s="57" t="b">
        <f>EXACT(C2996,bioshpere3_emission!C2996)</f>
        <v>1</v>
      </c>
      <c r="M2996" s="57" t="b">
        <f>EXACT(B2996,bioshpere3_emission!B2996)</f>
        <v>1</v>
      </c>
      <c r="N2996" s="57" t="b">
        <f>EXACT(J2996,bioshpere3_emission!P2996)</f>
        <v>1</v>
      </c>
      <c r="O2996" s="57" t="s">
        <v>7743</v>
      </c>
      <c r="P2996" s="57" t="s">
        <v>7744</v>
      </c>
      <c r="Q2996" s="57" t="s">
        <v>7745</v>
      </c>
    </row>
    <row r="2997" spans="1:17" x14ac:dyDescent="0.25">
      <c r="A2997" s="58">
        <v>2556</v>
      </c>
      <c r="C2997" s="57" t="s">
        <v>31</v>
      </c>
      <c r="D2997" s="57" t="s">
        <v>178</v>
      </c>
      <c r="E2997" s="57" t="s">
        <v>7742</v>
      </c>
      <c r="F2997" s="57" t="s">
        <v>179</v>
      </c>
      <c r="G2997" s="57" t="s">
        <v>14</v>
      </c>
      <c r="H2997" s="57" t="s">
        <v>15</v>
      </c>
      <c r="I2997" s="57" t="str">
        <f>_xlfn.CONCAT(O2997,E2997,P2997,D2997,P2997,Q2997)</f>
        <v>('biosphere3','e22e8f39-d8f2-4702-bed3-0b95babb7788')</v>
      </c>
      <c r="J2997" s="57" t="str">
        <f>_xlfn.CONCAT(F2997,C2997)</f>
        <v>Particulates, &gt; 10 um('air', 'lower stratosphere + upper troposphere')</v>
      </c>
      <c r="K2997" s="57" t="b">
        <f>EXACT(F2997,bioshpere3_emission!E2997)</f>
        <v>1</v>
      </c>
      <c r="L2997" s="57" t="b">
        <f>EXACT(C2997,bioshpere3_emission!C2997)</f>
        <v>1</v>
      </c>
      <c r="M2997" s="57" t="b">
        <f>EXACT(B2997,bioshpere3_emission!B2997)</f>
        <v>1</v>
      </c>
      <c r="N2997" s="57" t="b">
        <f>EXACT(J2997,bioshpere3_emission!P2997)</f>
        <v>1</v>
      </c>
      <c r="O2997" s="57" t="s">
        <v>7743</v>
      </c>
      <c r="P2997" s="57" t="s">
        <v>7744</v>
      </c>
      <c r="Q2997" s="57" t="s">
        <v>7745</v>
      </c>
    </row>
    <row r="2998" spans="1:17" x14ac:dyDescent="0.25">
      <c r="A2998" s="58">
        <v>1961</v>
      </c>
      <c r="C2998" s="57" t="s">
        <v>27</v>
      </c>
      <c r="D2998" s="57" t="s">
        <v>5189</v>
      </c>
      <c r="E2998" s="57" t="s">
        <v>7742</v>
      </c>
      <c r="F2998" s="57" t="s">
        <v>179</v>
      </c>
      <c r="G2998" s="57" t="s">
        <v>14</v>
      </c>
      <c r="H2998" s="57" t="s">
        <v>15</v>
      </c>
      <c r="I2998" s="57" t="str">
        <f>_xlfn.CONCAT(O2998,E2998,P2998,D2998,P2998,Q2998)</f>
        <v>('biosphere3','7678cec7-b8e1-439d-8242-99cd452834b1')</v>
      </c>
      <c r="J2998" s="57" t="str">
        <f>_xlfn.CONCAT(F2998,C2998)</f>
        <v>Particulates, &gt; 10 um('air', 'non-urban air or from high stacks')</v>
      </c>
      <c r="K2998" s="57" t="b">
        <f>EXACT(F2998,bioshpere3_emission!E2998)</f>
        <v>1</v>
      </c>
      <c r="L2998" s="57" t="b">
        <f>EXACT(C2998,bioshpere3_emission!C2998)</f>
        <v>1</v>
      </c>
      <c r="M2998" s="57" t="b">
        <f>EXACT(B2998,bioshpere3_emission!B2998)</f>
        <v>1</v>
      </c>
      <c r="N2998" s="57" t="b">
        <f>EXACT(J2998,bioshpere3_emission!P2998)</f>
        <v>1</v>
      </c>
      <c r="O2998" s="57" t="s">
        <v>7743</v>
      </c>
      <c r="P2998" s="57" t="s">
        <v>7744</v>
      </c>
      <c r="Q2998" s="57" t="s">
        <v>7745</v>
      </c>
    </row>
    <row r="2999" spans="1:17" x14ac:dyDescent="0.25">
      <c r="A2999" s="58">
        <v>1215</v>
      </c>
      <c r="C2999" s="57" t="s">
        <v>44</v>
      </c>
      <c r="D2999" s="57" t="s">
        <v>3264</v>
      </c>
      <c r="E2999" s="57" t="s">
        <v>7742</v>
      </c>
      <c r="F2999" s="57" t="s">
        <v>179</v>
      </c>
      <c r="G2999" s="57" t="s">
        <v>14</v>
      </c>
      <c r="H2999" s="57" t="s">
        <v>15</v>
      </c>
      <c r="I2999" s="57" t="str">
        <f>_xlfn.CONCAT(O2999,E2999,P2999,D2999,P2999,Q2999)</f>
        <v>('biosphere3','1eb1b94c-e9d8-47ab-969b-9cca920157d8')</v>
      </c>
      <c r="J2999" s="57" t="str">
        <f>_xlfn.CONCAT(F2999,C2999)</f>
        <v>Particulates, &gt; 10 um('air', 'urban air close to ground')</v>
      </c>
      <c r="K2999" s="57" t="b">
        <f>EXACT(F2999,bioshpere3_emission!E2999)</f>
        <v>1</v>
      </c>
      <c r="L2999" s="57" t="b">
        <f>EXACT(C2999,bioshpere3_emission!C2999)</f>
        <v>1</v>
      </c>
      <c r="M2999" s="57" t="b">
        <f>EXACT(B2999,bioshpere3_emission!B2999)</f>
        <v>1</v>
      </c>
      <c r="N2999" s="57" t="b">
        <f>EXACT(J2999,bioshpere3_emission!P2999)</f>
        <v>1</v>
      </c>
      <c r="O2999" s="57" t="s">
        <v>7743</v>
      </c>
      <c r="P2999" s="57" t="s">
        <v>7744</v>
      </c>
      <c r="Q2999" s="57" t="s">
        <v>7745</v>
      </c>
    </row>
    <row r="3000" spans="1:17" x14ac:dyDescent="0.25">
      <c r="A3000" s="58">
        <v>1991</v>
      </c>
      <c r="C3000" s="57" t="s">
        <v>190</v>
      </c>
      <c r="D3000" s="57" t="s">
        <v>2982</v>
      </c>
      <c r="E3000" s="57" t="s">
        <v>7742</v>
      </c>
      <c r="F3000" s="57" t="s">
        <v>179</v>
      </c>
      <c r="G3000" s="57" t="s">
        <v>14</v>
      </c>
      <c r="H3000" s="57" t="s">
        <v>15</v>
      </c>
      <c r="I3000" s="57" t="str">
        <f>_xlfn.CONCAT(O3000,E3000,P3000,D3000,P3000,Q3000)</f>
        <v>('biosphere3','66020d27-7ae4-4e59-83a3-89214b72c40a')</v>
      </c>
      <c r="J3000" s="57" t="str">
        <f>_xlfn.CONCAT(F3000,C3000)</f>
        <v>Particulates, &gt; 10 um('air',)</v>
      </c>
      <c r="K3000" s="57" t="b">
        <f>EXACT(F3000,bioshpere3_emission!E3000)</f>
        <v>1</v>
      </c>
      <c r="L3000" s="57" t="b">
        <f>EXACT(C3000,bioshpere3_emission!C3000)</f>
        <v>1</v>
      </c>
      <c r="M3000" s="57" t="b">
        <f>EXACT(B3000,bioshpere3_emission!B3000)</f>
        <v>1</v>
      </c>
      <c r="N3000" s="57" t="b">
        <f>EXACT(J3000,bioshpere3_emission!P3000)</f>
        <v>1</v>
      </c>
      <c r="O3000" s="57" t="s">
        <v>7743</v>
      </c>
      <c r="P3000" s="57" t="s">
        <v>7744</v>
      </c>
      <c r="Q3000" s="57" t="s">
        <v>7745</v>
      </c>
    </row>
    <row r="3001" spans="1:17" x14ac:dyDescent="0.25">
      <c r="A3001" s="58">
        <v>1626</v>
      </c>
      <c r="C3001" s="57" t="s">
        <v>24</v>
      </c>
      <c r="D3001" s="57" t="s">
        <v>3423</v>
      </c>
      <c r="E3001" s="57" t="s">
        <v>7742</v>
      </c>
      <c r="F3001" s="57" t="s">
        <v>1602</v>
      </c>
      <c r="G3001" s="57" t="s">
        <v>14</v>
      </c>
      <c r="H3001" s="57" t="s">
        <v>15</v>
      </c>
      <c r="I3001" s="57" t="str">
        <f>_xlfn.CONCAT(O3001,E3001,P3001,D3001,P3001,Q3001)</f>
        <v>('biosphere3','5716c728-bd33-414d-8691-16e5534f5d37')</v>
      </c>
      <c r="J3001" s="57" t="str">
        <f>_xlfn.CONCAT(F3001,C3001)</f>
        <v>Particulates, &gt; 2.5 um, and &lt; 10um('air', 'low population density, long-term')</v>
      </c>
      <c r="K3001" s="57" t="b">
        <f>EXACT(F3001,bioshpere3_emission!E3001)</f>
        <v>1</v>
      </c>
      <c r="L3001" s="57" t="b">
        <f>EXACT(C3001,bioshpere3_emission!C3001)</f>
        <v>1</v>
      </c>
      <c r="M3001" s="57" t="b">
        <f>EXACT(B3001,bioshpere3_emission!B3001)</f>
        <v>1</v>
      </c>
      <c r="N3001" s="57" t="b">
        <f>EXACT(J3001,bioshpere3_emission!P3001)</f>
        <v>1</v>
      </c>
      <c r="O3001" s="57" t="s">
        <v>7743</v>
      </c>
      <c r="P3001" s="57" t="s">
        <v>7744</v>
      </c>
      <c r="Q3001" s="57" t="s">
        <v>7745</v>
      </c>
    </row>
    <row r="3002" spans="1:17" x14ac:dyDescent="0.25">
      <c r="A3002" s="58">
        <v>3468</v>
      </c>
      <c r="C3002" s="57" t="s">
        <v>31</v>
      </c>
      <c r="D3002" s="57" t="s">
        <v>3169</v>
      </c>
      <c r="E3002" s="57" t="s">
        <v>7742</v>
      </c>
      <c r="F3002" s="57" t="s">
        <v>1602</v>
      </c>
      <c r="G3002" s="57" t="s">
        <v>14</v>
      </c>
      <c r="H3002" s="57" t="s">
        <v>15</v>
      </c>
      <c r="I3002" s="57" t="str">
        <f>_xlfn.CONCAT(O3002,E3002,P3002,D3002,P3002,Q3002)</f>
        <v>('biosphere3','604f9273-f26b-46be-83a7-3a65280011d1')</v>
      </c>
      <c r="J3002" s="57" t="str">
        <f>_xlfn.CONCAT(F3002,C3002)</f>
        <v>Particulates, &gt; 2.5 um, and &lt; 10um('air', 'lower stratosphere + upper troposphere')</v>
      </c>
      <c r="K3002" s="57" t="b">
        <f>EXACT(F3002,bioshpere3_emission!E3002)</f>
        <v>1</v>
      </c>
      <c r="L3002" s="57" t="b">
        <f>EXACT(C3002,bioshpere3_emission!C3002)</f>
        <v>1</v>
      </c>
      <c r="M3002" s="57" t="b">
        <f>EXACT(B3002,bioshpere3_emission!B3002)</f>
        <v>1</v>
      </c>
      <c r="N3002" s="57" t="b">
        <f>EXACT(J3002,bioshpere3_emission!P3002)</f>
        <v>1</v>
      </c>
      <c r="O3002" s="57" t="s">
        <v>7743</v>
      </c>
      <c r="P3002" s="57" t="s">
        <v>7744</v>
      </c>
      <c r="Q3002" s="57" t="s">
        <v>7745</v>
      </c>
    </row>
    <row r="3003" spans="1:17" x14ac:dyDescent="0.25">
      <c r="A3003" s="58">
        <v>589</v>
      </c>
      <c r="C3003" s="57" t="s">
        <v>27</v>
      </c>
      <c r="D3003" s="57" t="s">
        <v>4290</v>
      </c>
      <c r="E3003" s="57" t="s">
        <v>7742</v>
      </c>
      <c r="F3003" s="57" t="s">
        <v>1602</v>
      </c>
      <c r="G3003" s="57" t="s">
        <v>14</v>
      </c>
      <c r="H3003" s="57" t="s">
        <v>15</v>
      </c>
      <c r="I3003" s="57" t="str">
        <f>_xlfn.CONCAT(O3003,E3003,P3003,D3003,P3003,Q3003)</f>
        <v>('biosphere3','295c9740-6fdb-4676-9eb8-15e3786f713d')</v>
      </c>
      <c r="J3003" s="57" t="str">
        <f>_xlfn.CONCAT(F3003,C3003)</f>
        <v>Particulates, &gt; 2.5 um, and &lt; 10um('air', 'non-urban air or from high stacks')</v>
      </c>
      <c r="K3003" s="57" t="b">
        <f>EXACT(F3003,bioshpere3_emission!E3003)</f>
        <v>1</v>
      </c>
      <c r="L3003" s="57" t="b">
        <f>EXACT(C3003,bioshpere3_emission!C3003)</f>
        <v>1</v>
      </c>
      <c r="M3003" s="57" t="b">
        <f>EXACT(B3003,bioshpere3_emission!B3003)</f>
        <v>1</v>
      </c>
      <c r="N3003" s="57" t="b">
        <f>EXACT(J3003,bioshpere3_emission!P3003)</f>
        <v>1</v>
      </c>
      <c r="O3003" s="57" t="s">
        <v>7743</v>
      </c>
      <c r="P3003" s="57" t="s">
        <v>7744</v>
      </c>
      <c r="Q3003" s="57" t="s">
        <v>7745</v>
      </c>
    </row>
    <row r="3004" spans="1:17" x14ac:dyDescent="0.25">
      <c r="A3004" s="58">
        <v>1194</v>
      </c>
      <c r="C3004" s="57" t="s">
        <v>44</v>
      </c>
      <c r="D3004" s="57" t="s">
        <v>1601</v>
      </c>
      <c r="E3004" s="57" t="s">
        <v>7742</v>
      </c>
      <c r="F3004" s="57" t="s">
        <v>1602</v>
      </c>
      <c r="G3004" s="57" t="s">
        <v>14</v>
      </c>
      <c r="H3004" s="57" t="s">
        <v>15</v>
      </c>
      <c r="I3004" s="57" t="str">
        <f>_xlfn.CONCAT(O3004,E3004,P3004,D3004,P3004,Q3004)</f>
        <v>('biosphere3','ccb169c3-8aae-4727-89bb-a7dd122946f3')</v>
      </c>
      <c r="J3004" s="57" t="str">
        <f>_xlfn.CONCAT(F3004,C3004)</f>
        <v>Particulates, &gt; 2.5 um, and &lt; 10um('air', 'urban air close to ground')</v>
      </c>
      <c r="K3004" s="57" t="b">
        <f>EXACT(F3004,bioshpere3_emission!E3004)</f>
        <v>1</v>
      </c>
      <c r="L3004" s="57" t="b">
        <f>EXACT(C3004,bioshpere3_emission!C3004)</f>
        <v>1</v>
      </c>
      <c r="M3004" s="57" t="b">
        <f>EXACT(B3004,bioshpere3_emission!B3004)</f>
        <v>1</v>
      </c>
      <c r="N3004" s="57" t="b">
        <f>EXACT(J3004,bioshpere3_emission!P3004)</f>
        <v>1</v>
      </c>
      <c r="O3004" s="57" t="s">
        <v>7743</v>
      </c>
      <c r="P3004" s="57" t="s">
        <v>7744</v>
      </c>
      <c r="Q3004" s="57" t="s">
        <v>7745</v>
      </c>
    </row>
    <row r="3005" spans="1:17" x14ac:dyDescent="0.25">
      <c r="A3005" s="58">
        <v>984</v>
      </c>
      <c r="C3005" s="57" t="s">
        <v>190</v>
      </c>
      <c r="D3005" s="57" t="s">
        <v>4308</v>
      </c>
      <c r="E3005" s="57" t="s">
        <v>7742</v>
      </c>
      <c r="F3005" s="57" t="s">
        <v>1602</v>
      </c>
      <c r="G3005" s="57" t="s">
        <v>14</v>
      </c>
      <c r="H3005" s="57" t="s">
        <v>15</v>
      </c>
      <c r="I3005" s="57" t="str">
        <f>_xlfn.CONCAT(O3005,E3005,P3005,D3005,P3005,Q3005)</f>
        <v>('biosphere3','b967e1bf-f09b-4c89-8740-ace21db47bba')</v>
      </c>
      <c r="J3005" s="57" t="str">
        <f>_xlfn.CONCAT(F3005,C3005)</f>
        <v>Particulates, &gt; 2.5 um, and &lt; 10um('air',)</v>
      </c>
      <c r="K3005" s="57" t="b">
        <f>EXACT(F3005,bioshpere3_emission!E3005)</f>
        <v>1</v>
      </c>
      <c r="L3005" s="57" t="b">
        <f>EXACT(C3005,bioshpere3_emission!C3005)</f>
        <v>1</v>
      </c>
      <c r="M3005" s="57" t="b">
        <f>EXACT(B3005,bioshpere3_emission!B3005)</f>
        <v>1</v>
      </c>
      <c r="N3005" s="57" t="b">
        <f>EXACT(J3005,bioshpere3_emission!P3005)</f>
        <v>1</v>
      </c>
      <c r="O3005" s="57" t="s">
        <v>7743</v>
      </c>
      <c r="P3005" s="57" t="s">
        <v>7744</v>
      </c>
      <c r="Q3005" s="57" t="s">
        <v>7745</v>
      </c>
    </row>
    <row r="3006" spans="1:17" x14ac:dyDescent="0.25">
      <c r="A3006" s="58">
        <v>2419</v>
      </c>
      <c r="B3006" s="57" t="s">
        <v>1327</v>
      </c>
      <c r="C3006" s="57" t="s">
        <v>60</v>
      </c>
      <c r="D3006" s="57" t="s">
        <v>3847</v>
      </c>
      <c r="E3006" s="57" t="s">
        <v>7742</v>
      </c>
      <c r="F3006" s="57" t="s">
        <v>3848</v>
      </c>
      <c r="G3006" s="57" t="s">
        <v>38</v>
      </c>
      <c r="H3006" s="57" t="s">
        <v>15</v>
      </c>
      <c r="I3006" s="57" t="str">
        <f>_xlfn.CONCAT(O3006,E3006,P3006,D3006,P3006,Q3006)</f>
        <v>('biosphere3','4b8ac2cb-3fa6-4047-a9ab-183d9e63ccac')</v>
      </c>
      <c r="J3006" s="57" t="str">
        <f>_xlfn.CONCAT(F3006,C3006)</f>
        <v>Pd, Pd 2.0E-4%, Pt 4.8E-4%, Rh 2.4E-5%, Ni 3.7E-2%, Cu 5.2E-2% in ore, in ground('natural resource', 'in ground')</v>
      </c>
      <c r="K3006" s="57" t="b">
        <f>EXACT(F3006,bioshpere3_emission!E3006)</f>
        <v>1</v>
      </c>
      <c r="L3006" s="57" t="b">
        <f>EXACT(C3006,bioshpere3_emission!C3006)</f>
        <v>1</v>
      </c>
      <c r="M3006" s="57" t="b">
        <f>EXACT(B3006,bioshpere3_emission!B3006)</f>
        <v>1</v>
      </c>
      <c r="N3006" s="57" t="b">
        <f>EXACT(J3006,bioshpere3_emission!P3006)</f>
        <v>1</v>
      </c>
      <c r="O3006" s="57" t="s">
        <v>7743</v>
      </c>
      <c r="P3006" s="57" t="s">
        <v>7744</v>
      </c>
      <c r="Q3006" s="57" t="s">
        <v>7745</v>
      </c>
    </row>
    <row r="3007" spans="1:17" x14ac:dyDescent="0.25">
      <c r="A3007" s="58">
        <v>1147</v>
      </c>
      <c r="B3007" s="57" t="s">
        <v>1327</v>
      </c>
      <c r="C3007" s="57" t="s">
        <v>60</v>
      </c>
      <c r="D3007" s="57" t="s">
        <v>3854</v>
      </c>
      <c r="E3007" s="57" t="s">
        <v>7742</v>
      </c>
      <c r="F3007" s="57" t="s">
        <v>3855</v>
      </c>
      <c r="G3007" s="57" t="s">
        <v>38</v>
      </c>
      <c r="H3007" s="57" t="s">
        <v>15</v>
      </c>
      <c r="I3007" s="57" t="str">
        <f>_xlfn.CONCAT(O3007,E3007,P3007,D3007,P3007,Q3007)</f>
        <v>('biosphere3','535bbc83-033b-42fe-9a68-8dc9eb420385')</v>
      </c>
      <c r="J3007" s="57" t="str">
        <f>_xlfn.CONCAT(F3007,C3007)</f>
        <v>Pd, Pd 7.3E-4%, Pt 2.5E-4%, Rh 2.0E-5%, Ni 2.3E+0%, Cu 3.2E+0% in ore, in ground('natural resource', 'in ground')</v>
      </c>
      <c r="K3007" s="57" t="b">
        <f>EXACT(F3007,bioshpere3_emission!E3007)</f>
        <v>1</v>
      </c>
      <c r="L3007" s="57" t="b">
        <f>EXACT(C3007,bioshpere3_emission!C3007)</f>
        <v>1</v>
      </c>
      <c r="M3007" s="57" t="b">
        <f>EXACT(B3007,bioshpere3_emission!B3007)</f>
        <v>1</v>
      </c>
      <c r="N3007" s="57" t="b">
        <f>EXACT(J3007,bioshpere3_emission!P3007)</f>
        <v>1</v>
      </c>
      <c r="O3007" s="57" t="s">
        <v>7743</v>
      </c>
      <c r="P3007" s="57" t="s">
        <v>7744</v>
      </c>
      <c r="Q3007" s="57" t="s">
        <v>7745</v>
      </c>
    </row>
    <row r="3008" spans="1:17" x14ac:dyDescent="0.25">
      <c r="A3008" s="58">
        <v>4209</v>
      </c>
      <c r="C3008" s="57" t="s">
        <v>35</v>
      </c>
      <c r="D3008" s="57" t="s">
        <v>36</v>
      </c>
      <c r="E3008" s="57" t="s">
        <v>7742</v>
      </c>
      <c r="F3008" s="57" t="s">
        <v>37</v>
      </c>
      <c r="G3008" s="57" t="s">
        <v>38</v>
      </c>
      <c r="H3008" s="57" t="s">
        <v>15</v>
      </c>
      <c r="I3008" s="57" t="str">
        <f>_xlfn.CONCAT(O3008,E3008,P3008,D3008,P3008,Q3008)</f>
        <v>('biosphere3','c5035ce2-5ee5-431f-a287-4b25da42be74')</v>
      </c>
      <c r="J3008" s="57" t="str">
        <f>_xlfn.CONCAT(F3008,C3008)</f>
        <v>Peat, in ground('natural resource', 'biotic')</v>
      </c>
      <c r="K3008" s="57" t="b">
        <f>EXACT(F3008,bioshpere3_emission!E3008)</f>
        <v>1</v>
      </c>
      <c r="L3008" s="57" t="b">
        <f>EXACT(C3008,bioshpere3_emission!C3008)</f>
        <v>1</v>
      </c>
      <c r="M3008" s="57" t="b">
        <f>EXACT(B3008,bioshpere3_emission!B3008)</f>
        <v>1</v>
      </c>
      <c r="N3008" s="57" t="b">
        <f>EXACT(J3008,bioshpere3_emission!P3008)</f>
        <v>1</v>
      </c>
      <c r="O3008" s="57" t="s">
        <v>7743</v>
      </c>
      <c r="P3008" s="57" t="s">
        <v>7744</v>
      </c>
      <c r="Q3008" s="57" t="s">
        <v>7745</v>
      </c>
    </row>
    <row r="3009" spans="1:17" x14ac:dyDescent="0.25">
      <c r="A3009" s="58">
        <v>2796</v>
      </c>
      <c r="B3009" s="57" t="s">
        <v>6361</v>
      </c>
      <c r="C3009" s="57" t="s">
        <v>17</v>
      </c>
      <c r="D3009" s="57" t="s">
        <v>6362</v>
      </c>
      <c r="E3009" s="57" t="s">
        <v>7742</v>
      </c>
      <c r="F3009" s="57" t="s">
        <v>6363</v>
      </c>
      <c r="G3009" s="57" t="s">
        <v>14</v>
      </c>
      <c r="H3009" s="57" t="s">
        <v>15</v>
      </c>
      <c r="I3009" s="57" t="str">
        <f>_xlfn.CONCAT(O3009,E3009,P3009,D3009,P3009,Q3009)</f>
        <v>('biosphere3','cb8de38f-f794-51e2-9736-0fb7ecf8f448')</v>
      </c>
      <c r="J3009" s="57" t="str">
        <f>_xlfn.CONCAT(F3009,C3009)</f>
        <v>Penconazole('soil', 'agricultural')</v>
      </c>
      <c r="K3009" s="57" t="b">
        <f>EXACT(F3009,bioshpere3_emission!E3009)</f>
        <v>1</v>
      </c>
      <c r="L3009" s="57" t="b">
        <f>EXACT(C3009,bioshpere3_emission!C3009)</f>
        <v>1</v>
      </c>
      <c r="M3009" s="57" t="b">
        <f>EXACT(B3009,bioshpere3_emission!B3009)</f>
        <v>1</v>
      </c>
      <c r="N3009" s="57" t="b">
        <f>EXACT(J3009,bioshpere3_emission!P3009)</f>
        <v>1</v>
      </c>
      <c r="O3009" s="57" t="s">
        <v>7743</v>
      </c>
      <c r="P3009" s="57" t="s">
        <v>7744</v>
      </c>
      <c r="Q3009" s="57" t="s">
        <v>7745</v>
      </c>
    </row>
    <row r="3010" spans="1:17" x14ac:dyDescent="0.25">
      <c r="A3010" s="58">
        <v>725</v>
      </c>
      <c r="B3010" s="57" t="s">
        <v>4632</v>
      </c>
      <c r="C3010" s="57" t="s">
        <v>17</v>
      </c>
      <c r="D3010" s="57" t="s">
        <v>4633</v>
      </c>
      <c r="E3010" s="57" t="s">
        <v>7742</v>
      </c>
      <c r="F3010" s="57" t="s">
        <v>4634</v>
      </c>
      <c r="G3010" s="57" t="s">
        <v>14</v>
      </c>
      <c r="H3010" s="57" t="s">
        <v>15</v>
      </c>
      <c r="I3010" s="57" t="str">
        <f>_xlfn.CONCAT(O3010,E3010,P3010,D3010,P3010,Q3010)</f>
        <v>('biosphere3','810479f2-5c15-57e7-8758-8c4a69dc8318')</v>
      </c>
      <c r="J3010" s="57" t="str">
        <f>_xlfn.CONCAT(F3010,C3010)</f>
        <v>Pencycuron('soil', 'agricultural')</v>
      </c>
      <c r="K3010" s="57" t="b">
        <f>EXACT(F3010,bioshpere3_emission!E3010)</f>
        <v>1</v>
      </c>
      <c r="L3010" s="57" t="b">
        <f>EXACT(C3010,bioshpere3_emission!C3010)</f>
        <v>1</v>
      </c>
      <c r="M3010" s="57" t="b">
        <f>EXACT(B3010,bioshpere3_emission!B3010)</f>
        <v>1</v>
      </c>
      <c r="N3010" s="57" t="b">
        <f>EXACT(J3010,bioshpere3_emission!P3010)</f>
        <v>1</v>
      </c>
      <c r="O3010" s="57" t="s">
        <v>7743</v>
      </c>
      <c r="P3010" s="57" t="s">
        <v>7744</v>
      </c>
      <c r="Q3010" s="57" t="s">
        <v>7745</v>
      </c>
    </row>
    <row r="3011" spans="1:17" x14ac:dyDescent="0.25">
      <c r="A3011" s="58">
        <v>1653</v>
      </c>
      <c r="B3011" s="57" t="s">
        <v>3678</v>
      </c>
      <c r="C3011" s="57" t="s">
        <v>27</v>
      </c>
      <c r="D3011" s="57" t="s">
        <v>4866</v>
      </c>
      <c r="E3011" s="57" t="s">
        <v>7742</v>
      </c>
      <c r="F3011" s="57" t="s">
        <v>3680</v>
      </c>
      <c r="G3011" s="57" t="s">
        <v>14</v>
      </c>
      <c r="H3011" s="57" t="s">
        <v>15</v>
      </c>
      <c r="I3011" s="57" t="str">
        <f>_xlfn.CONCAT(O3011,E3011,P3011,D3011,P3011,Q3011)</f>
        <v>('biosphere3','e4e17609-7a80-455d-a4e3-88af8695f987')</v>
      </c>
      <c r="J3011" s="57" t="str">
        <f>_xlfn.CONCAT(F3011,C3011)</f>
        <v>Pendimethalin('air', 'non-urban air or from high stacks')</v>
      </c>
      <c r="K3011" s="57" t="b">
        <f>EXACT(F3011,bioshpere3_emission!E3011)</f>
        <v>1</v>
      </c>
      <c r="L3011" s="57" t="b">
        <f>EXACT(C3011,bioshpere3_emission!C3011)</f>
        <v>1</v>
      </c>
      <c r="M3011" s="57" t="b">
        <f>EXACT(B3011,bioshpere3_emission!B3011)</f>
        <v>1</v>
      </c>
      <c r="N3011" s="57" t="b">
        <f>EXACT(J3011,bioshpere3_emission!P3011)</f>
        <v>1</v>
      </c>
      <c r="O3011" s="57" t="s">
        <v>7743</v>
      </c>
      <c r="P3011" s="57" t="s">
        <v>7744</v>
      </c>
      <c r="Q3011" s="57" t="s">
        <v>7745</v>
      </c>
    </row>
    <row r="3012" spans="1:17" x14ac:dyDescent="0.25">
      <c r="A3012" s="58">
        <v>2366</v>
      </c>
      <c r="B3012" s="57" t="s">
        <v>3678</v>
      </c>
      <c r="C3012" s="57" t="s">
        <v>17</v>
      </c>
      <c r="D3012" s="57" t="s">
        <v>3679</v>
      </c>
      <c r="E3012" s="57" t="s">
        <v>7742</v>
      </c>
      <c r="F3012" s="57" t="s">
        <v>3680</v>
      </c>
      <c r="G3012" s="57" t="s">
        <v>14</v>
      </c>
      <c r="H3012" s="57" t="s">
        <v>15</v>
      </c>
      <c r="I3012" s="57" t="str">
        <f>_xlfn.CONCAT(O3012,E3012,P3012,D3012,P3012,Q3012)</f>
        <v>('biosphere3','9cbbd44e-bc02-4586-9d58-e223db6f5e24')</v>
      </c>
      <c r="J3012" s="57" t="str">
        <f>_xlfn.CONCAT(F3012,C3012)</f>
        <v>Pendimethalin('soil', 'agricultural')</v>
      </c>
      <c r="K3012" s="57" t="b">
        <f>EXACT(F3012,bioshpere3_emission!E3012)</f>
        <v>1</v>
      </c>
      <c r="L3012" s="57" t="b">
        <f>EXACT(C3012,bioshpere3_emission!C3012)</f>
        <v>1</v>
      </c>
      <c r="M3012" s="57" t="b">
        <f>EXACT(B3012,bioshpere3_emission!B3012)</f>
        <v>1</v>
      </c>
      <c r="N3012" s="57" t="b">
        <f>EXACT(J3012,bioshpere3_emission!P3012)</f>
        <v>1</v>
      </c>
      <c r="O3012" s="57" t="s">
        <v>7743</v>
      </c>
      <c r="P3012" s="57" t="s">
        <v>7744</v>
      </c>
      <c r="Q3012" s="57" t="s">
        <v>7745</v>
      </c>
    </row>
    <row r="3013" spans="1:17" x14ac:dyDescent="0.25">
      <c r="A3013" s="58">
        <v>2462</v>
      </c>
      <c r="B3013" s="57" t="s">
        <v>3678</v>
      </c>
      <c r="C3013" s="57" t="s">
        <v>71</v>
      </c>
      <c r="D3013" s="57" t="s">
        <v>4759</v>
      </c>
      <c r="E3013" s="57" t="s">
        <v>7742</v>
      </c>
      <c r="F3013" s="57" t="s">
        <v>3680</v>
      </c>
      <c r="G3013" s="57" t="s">
        <v>14</v>
      </c>
      <c r="H3013" s="57" t="s">
        <v>15</v>
      </c>
      <c r="I3013" s="57" t="str">
        <f>_xlfn.CONCAT(O3013,E3013,P3013,D3013,P3013,Q3013)</f>
        <v>('biosphere3','92239067-b6f3-419f-b0ff-6ae67a804deb')</v>
      </c>
      <c r="J3013" s="57" t="str">
        <f>_xlfn.CONCAT(F3013,C3013)</f>
        <v>Pendimethalin('water', 'ground-')</v>
      </c>
      <c r="K3013" s="57" t="b">
        <f>EXACT(F3013,bioshpere3_emission!E3013)</f>
        <v>1</v>
      </c>
      <c r="L3013" s="57" t="b">
        <f>EXACT(C3013,bioshpere3_emission!C3013)</f>
        <v>1</v>
      </c>
      <c r="M3013" s="57" t="b">
        <f>EXACT(B3013,bioshpere3_emission!B3013)</f>
        <v>1</v>
      </c>
      <c r="N3013" s="57" t="b">
        <f>EXACT(J3013,bioshpere3_emission!P3013)</f>
        <v>1</v>
      </c>
      <c r="O3013" s="57" t="s">
        <v>7743</v>
      </c>
      <c r="P3013" s="57" t="s">
        <v>7744</v>
      </c>
      <c r="Q3013" s="57" t="s">
        <v>7745</v>
      </c>
    </row>
    <row r="3014" spans="1:17" x14ac:dyDescent="0.25">
      <c r="A3014" s="58">
        <v>1849</v>
      </c>
      <c r="B3014" s="57" t="s">
        <v>3678</v>
      </c>
      <c r="C3014" s="57" t="s">
        <v>91</v>
      </c>
      <c r="D3014" s="57" t="s">
        <v>4388</v>
      </c>
      <c r="E3014" s="57" t="s">
        <v>7742</v>
      </c>
      <c r="F3014" s="57" t="s">
        <v>3680</v>
      </c>
      <c r="G3014" s="57" t="s">
        <v>14</v>
      </c>
      <c r="H3014" s="57" t="s">
        <v>15</v>
      </c>
      <c r="I3014" s="57" t="str">
        <f>_xlfn.CONCAT(O3014,E3014,P3014,D3014,P3014,Q3014)</f>
        <v>('biosphere3','195e0a29-e62d-47fc-b1f6-7155939e2b25')</v>
      </c>
      <c r="J3014" s="57" t="str">
        <f>_xlfn.CONCAT(F3014,C3014)</f>
        <v>Pendimethalin('water', 'surface water')</v>
      </c>
      <c r="K3014" s="57" t="b">
        <f>EXACT(F3014,bioshpere3_emission!E3014)</f>
        <v>1</v>
      </c>
      <c r="L3014" s="57" t="b">
        <f>EXACT(C3014,bioshpere3_emission!C3014)</f>
        <v>1</v>
      </c>
      <c r="M3014" s="57" t="b">
        <f>EXACT(B3014,bioshpere3_emission!B3014)</f>
        <v>1</v>
      </c>
      <c r="N3014" s="57" t="b">
        <f>EXACT(J3014,bioshpere3_emission!P3014)</f>
        <v>1</v>
      </c>
      <c r="O3014" s="57" t="s">
        <v>7743</v>
      </c>
      <c r="P3014" s="57" t="s">
        <v>7744</v>
      </c>
      <c r="Q3014" s="57" t="s">
        <v>7745</v>
      </c>
    </row>
    <row r="3015" spans="1:17" x14ac:dyDescent="0.25">
      <c r="A3015" s="58">
        <v>597</v>
      </c>
      <c r="B3015" s="57" t="s">
        <v>7442</v>
      </c>
      <c r="C3015" s="57" t="s">
        <v>24</v>
      </c>
      <c r="D3015" s="57" t="s">
        <v>7760</v>
      </c>
      <c r="E3015" s="57" t="s">
        <v>7742</v>
      </c>
      <c r="F3015" s="57" t="s">
        <v>7443</v>
      </c>
      <c r="G3015" s="57" t="s">
        <v>14</v>
      </c>
      <c r="H3015" s="57" t="s">
        <v>15</v>
      </c>
      <c r="I3015" s="57" t="str">
        <f>_xlfn.CONCAT(O3015,E3015,P3015,D3015,P3015,Q3015)</f>
        <v>('biosphere3','bc453ca7-9d3a-54ab-a1ee-176aff14e10a')</v>
      </c>
      <c r="J3015" s="57" t="str">
        <f>_xlfn.CONCAT(F3015,C3015)</f>
        <v>Penflufen('air', 'low population density, long-term')</v>
      </c>
      <c r="K3015" s="57" t="b">
        <f>EXACT(F3015,bioshpere3_emission!E3015)</f>
        <v>1</v>
      </c>
      <c r="L3015" s="57" t="b">
        <f>EXACT(C3015,bioshpere3_emission!C3015)</f>
        <v>1</v>
      </c>
      <c r="M3015" s="57" t="b">
        <f>EXACT(B3015,bioshpere3_emission!B3015)</f>
        <v>1</v>
      </c>
      <c r="N3015" s="57" t="b">
        <f>EXACT(J3015,bioshpere3_emission!P3015)</f>
        <v>1</v>
      </c>
      <c r="O3015" s="57" t="s">
        <v>7743</v>
      </c>
      <c r="P3015" s="57" t="s">
        <v>7744</v>
      </c>
      <c r="Q3015" s="57" t="s">
        <v>7745</v>
      </c>
    </row>
    <row r="3016" spans="1:17" x14ac:dyDescent="0.25">
      <c r="A3016" s="58">
        <v>3581</v>
      </c>
      <c r="B3016" s="57" t="s">
        <v>7442</v>
      </c>
      <c r="C3016" s="57" t="s">
        <v>190</v>
      </c>
      <c r="D3016" s="57" t="s">
        <v>7833</v>
      </c>
      <c r="E3016" s="57" t="s">
        <v>7742</v>
      </c>
      <c r="F3016" s="57" t="s">
        <v>7443</v>
      </c>
      <c r="G3016" s="57" t="s">
        <v>14</v>
      </c>
      <c r="H3016" s="57" t="s">
        <v>15</v>
      </c>
      <c r="I3016" s="57" t="str">
        <f>_xlfn.CONCAT(O3016,E3016,P3016,D3016,P3016,Q3016)</f>
        <v>('biosphere3','9f2adb9f-fcea-54d0-9993-ba8bbc12b9df')</v>
      </c>
      <c r="J3016" s="57" t="str">
        <f>_xlfn.CONCAT(F3016,C3016)</f>
        <v>Penflufen('air',)</v>
      </c>
      <c r="K3016" s="57" t="b">
        <f>EXACT(F3016,bioshpere3_emission!E3016)</f>
        <v>1</v>
      </c>
      <c r="L3016" s="57" t="b">
        <f>EXACT(C3016,bioshpere3_emission!C3016)</f>
        <v>1</v>
      </c>
      <c r="M3016" s="57" t="b">
        <f>EXACT(B3016,bioshpere3_emission!B3016)</f>
        <v>1</v>
      </c>
      <c r="N3016" s="57" t="b">
        <f>EXACT(J3016,bioshpere3_emission!P3016)</f>
        <v>1</v>
      </c>
      <c r="O3016" s="57" t="s">
        <v>7743</v>
      </c>
      <c r="P3016" s="57" t="s">
        <v>7744</v>
      </c>
      <c r="Q3016" s="57" t="s">
        <v>7745</v>
      </c>
    </row>
    <row r="3017" spans="1:17" x14ac:dyDescent="0.25">
      <c r="A3017" s="58">
        <v>3790</v>
      </c>
      <c r="B3017" s="57" t="s">
        <v>7442</v>
      </c>
      <c r="C3017" s="57" t="s">
        <v>17</v>
      </c>
      <c r="D3017" s="57" t="s">
        <v>7839</v>
      </c>
      <c r="E3017" s="57" t="s">
        <v>7742</v>
      </c>
      <c r="F3017" s="57" t="s">
        <v>7443</v>
      </c>
      <c r="G3017" s="57" t="s">
        <v>14</v>
      </c>
      <c r="H3017" s="57" t="s">
        <v>15</v>
      </c>
      <c r="I3017" s="57" t="str">
        <f>_xlfn.CONCAT(O3017,E3017,P3017,D3017,P3017,Q3017)</f>
        <v>('biosphere3','6ec2853d-7a94-5009-8985-7edffc7061ee')</v>
      </c>
      <c r="J3017" s="57" t="str">
        <f>_xlfn.CONCAT(F3017,C3017)</f>
        <v>Penflufen('soil', 'agricultural')</v>
      </c>
      <c r="K3017" s="57" t="b">
        <f>EXACT(F3017,bioshpere3_emission!E3017)</f>
        <v>1</v>
      </c>
      <c r="L3017" s="57" t="b">
        <f>EXACT(C3017,bioshpere3_emission!C3017)</f>
        <v>1</v>
      </c>
      <c r="M3017" s="57" t="b">
        <f>EXACT(B3017,bioshpere3_emission!B3017)</f>
        <v>1</v>
      </c>
      <c r="N3017" s="57" t="b">
        <f>EXACT(J3017,bioshpere3_emission!P3017)</f>
        <v>1</v>
      </c>
      <c r="O3017" s="57" t="s">
        <v>7743</v>
      </c>
      <c r="P3017" s="57" t="s">
        <v>7744</v>
      </c>
      <c r="Q3017" s="57" t="s">
        <v>7745</v>
      </c>
    </row>
    <row r="3018" spans="1:17" x14ac:dyDescent="0.25">
      <c r="A3018" s="58">
        <v>3090</v>
      </c>
      <c r="B3018" s="57" t="s">
        <v>7442</v>
      </c>
      <c r="C3018" s="57" t="s">
        <v>71</v>
      </c>
      <c r="D3018" s="57" t="s">
        <v>7817</v>
      </c>
      <c r="E3018" s="57" t="s">
        <v>7742</v>
      </c>
      <c r="F3018" s="57" t="s">
        <v>7443</v>
      </c>
      <c r="G3018" s="57" t="s">
        <v>14</v>
      </c>
      <c r="H3018" s="57" t="s">
        <v>15</v>
      </c>
      <c r="I3018" s="57" t="str">
        <f>_xlfn.CONCAT(O3018,E3018,P3018,D3018,P3018,Q3018)</f>
        <v>('biosphere3','927600de-9e3c-5f65-9011-95e127a3c449')</v>
      </c>
      <c r="J3018" s="57" t="str">
        <f>_xlfn.CONCAT(F3018,C3018)</f>
        <v>Penflufen('water', 'ground-')</v>
      </c>
      <c r="K3018" s="57" t="b">
        <f>EXACT(F3018,bioshpere3_emission!E3018)</f>
        <v>1</v>
      </c>
      <c r="L3018" s="57" t="b">
        <f>EXACT(C3018,bioshpere3_emission!C3018)</f>
        <v>1</v>
      </c>
      <c r="M3018" s="57" t="b">
        <f>EXACT(B3018,bioshpere3_emission!B3018)</f>
        <v>1</v>
      </c>
      <c r="N3018" s="57" t="b">
        <f>EXACT(J3018,bioshpere3_emission!P3018)</f>
        <v>1</v>
      </c>
      <c r="O3018" s="57" t="s">
        <v>7743</v>
      </c>
      <c r="P3018" s="57" t="s">
        <v>7744</v>
      </c>
      <c r="Q3018" s="57" t="s">
        <v>7745</v>
      </c>
    </row>
    <row r="3019" spans="1:17" x14ac:dyDescent="0.25">
      <c r="A3019" s="58">
        <v>1216</v>
      </c>
      <c r="B3019" s="57" t="s">
        <v>943</v>
      </c>
      <c r="C3019" s="57" t="s">
        <v>24</v>
      </c>
      <c r="D3019" s="57" t="s">
        <v>1937</v>
      </c>
      <c r="E3019" s="57" t="s">
        <v>7742</v>
      </c>
      <c r="F3019" s="57" t="s">
        <v>945</v>
      </c>
      <c r="G3019" s="57" t="s">
        <v>14</v>
      </c>
      <c r="H3019" s="57" t="s">
        <v>15</v>
      </c>
      <c r="I3019" s="57" t="str">
        <f>_xlfn.CONCAT(O3019,E3019,P3019,D3019,P3019,Q3019)</f>
        <v>('biosphere3','eee7f4df-d621-439a-a89a-edf2d761d848')</v>
      </c>
      <c r="J3019" s="57" t="str">
        <f>_xlfn.CONCAT(F3019,C3019)</f>
        <v>Pentane('air', 'low population density, long-term')</v>
      </c>
      <c r="K3019" s="57" t="b">
        <f>EXACT(F3019,bioshpere3_emission!E3019)</f>
        <v>1</v>
      </c>
      <c r="L3019" s="57" t="b">
        <f>EXACT(C3019,bioshpere3_emission!C3019)</f>
        <v>1</v>
      </c>
      <c r="M3019" s="57" t="b">
        <f>EXACT(B3019,bioshpere3_emission!B3019)</f>
        <v>1</v>
      </c>
      <c r="N3019" s="57" t="b">
        <f>EXACT(J3019,bioshpere3_emission!P3019)</f>
        <v>1</v>
      </c>
      <c r="O3019" s="57" t="s">
        <v>7743</v>
      </c>
      <c r="P3019" s="57" t="s">
        <v>7744</v>
      </c>
      <c r="Q3019" s="57" t="s">
        <v>7745</v>
      </c>
    </row>
    <row r="3020" spans="1:17" x14ac:dyDescent="0.25">
      <c r="A3020" s="58">
        <v>47</v>
      </c>
      <c r="B3020" s="57" t="s">
        <v>943</v>
      </c>
      <c r="C3020" s="57" t="s">
        <v>31</v>
      </c>
      <c r="D3020" s="57" t="s">
        <v>3406</v>
      </c>
      <c r="E3020" s="57" t="s">
        <v>7742</v>
      </c>
      <c r="F3020" s="57" t="s">
        <v>945</v>
      </c>
      <c r="G3020" s="57" t="s">
        <v>14</v>
      </c>
      <c r="H3020" s="57" t="s">
        <v>15</v>
      </c>
      <c r="I3020" s="57" t="str">
        <f>_xlfn.CONCAT(O3020,E3020,P3020,D3020,P3020,Q3020)</f>
        <v>('biosphere3','d9da59f1-695d-465b-959d-1cff9d86d923')</v>
      </c>
      <c r="J3020" s="57" t="str">
        <f>_xlfn.CONCAT(F3020,C3020)</f>
        <v>Pentane('air', 'lower stratosphere + upper troposphere')</v>
      </c>
      <c r="K3020" s="57" t="b">
        <f>EXACT(F3020,bioshpere3_emission!E3020)</f>
        <v>1</v>
      </c>
      <c r="L3020" s="57" t="b">
        <f>EXACT(C3020,bioshpere3_emission!C3020)</f>
        <v>1</v>
      </c>
      <c r="M3020" s="57" t="b">
        <f>EXACT(B3020,bioshpere3_emission!B3020)</f>
        <v>1</v>
      </c>
      <c r="N3020" s="57" t="b">
        <f>EXACT(J3020,bioshpere3_emission!P3020)</f>
        <v>1</v>
      </c>
      <c r="O3020" s="57" t="s">
        <v>7743</v>
      </c>
      <c r="P3020" s="57" t="s">
        <v>7744</v>
      </c>
      <c r="Q3020" s="57" t="s">
        <v>7745</v>
      </c>
    </row>
    <row r="3021" spans="1:17" x14ac:dyDescent="0.25">
      <c r="A3021" s="58">
        <v>3427</v>
      </c>
      <c r="B3021" s="57" t="s">
        <v>943</v>
      </c>
      <c r="C3021" s="57" t="s">
        <v>27</v>
      </c>
      <c r="D3021" s="57" t="s">
        <v>944</v>
      </c>
      <c r="E3021" s="57" t="s">
        <v>7742</v>
      </c>
      <c r="F3021" s="57" t="s">
        <v>945</v>
      </c>
      <c r="G3021" s="57" t="s">
        <v>14</v>
      </c>
      <c r="H3021" s="57" t="s">
        <v>15</v>
      </c>
      <c r="I3021" s="57" t="str">
        <f>_xlfn.CONCAT(O3021,E3021,P3021,D3021,P3021,Q3021)</f>
        <v>('biosphere3','2f052025-4072-4d8e-b22d-68d50bfb260c')</v>
      </c>
      <c r="J3021" s="57" t="str">
        <f>_xlfn.CONCAT(F3021,C3021)</f>
        <v>Pentane('air', 'non-urban air or from high stacks')</v>
      </c>
      <c r="K3021" s="57" t="b">
        <f>EXACT(F3021,bioshpere3_emission!E3021)</f>
        <v>1</v>
      </c>
      <c r="L3021" s="57" t="b">
        <f>EXACT(C3021,bioshpere3_emission!C3021)</f>
        <v>1</v>
      </c>
      <c r="M3021" s="57" t="b">
        <f>EXACT(B3021,bioshpere3_emission!B3021)</f>
        <v>1</v>
      </c>
      <c r="N3021" s="57" t="b">
        <f>EXACT(J3021,bioshpere3_emission!P3021)</f>
        <v>1</v>
      </c>
      <c r="O3021" s="57" t="s">
        <v>7743</v>
      </c>
      <c r="P3021" s="57" t="s">
        <v>7744</v>
      </c>
      <c r="Q3021" s="57" t="s">
        <v>7745</v>
      </c>
    </row>
    <row r="3022" spans="1:17" x14ac:dyDescent="0.25">
      <c r="A3022" s="58">
        <v>1210</v>
      </c>
      <c r="B3022" s="57" t="s">
        <v>943</v>
      </c>
      <c r="C3022" s="57" t="s">
        <v>44</v>
      </c>
      <c r="D3022" s="57" t="s">
        <v>3985</v>
      </c>
      <c r="E3022" s="57" t="s">
        <v>7742</v>
      </c>
      <c r="F3022" s="57" t="s">
        <v>945</v>
      </c>
      <c r="G3022" s="57" t="s">
        <v>14</v>
      </c>
      <c r="H3022" s="57" t="s">
        <v>15</v>
      </c>
      <c r="I3022" s="57" t="str">
        <f>_xlfn.CONCAT(O3022,E3022,P3022,D3022,P3022,Q3022)</f>
        <v>('biosphere3','0b9698ec-8b52-4986-8f9f-ad30915aa00c')</v>
      </c>
      <c r="J3022" s="57" t="str">
        <f>_xlfn.CONCAT(F3022,C3022)</f>
        <v>Pentane('air', 'urban air close to ground')</v>
      </c>
      <c r="K3022" s="57" t="b">
        <f>EXACT(F3022,bioshpere3_emission!E3022)</f>
        <v>1</v>
      </c>
      <c r="L3022" s="57" t="b">
        <f>EXACT(C3022,bioshpere3_emission!C3022)</f>
        <v>1</v>
      </c>
      <c r="M3022" s="57" t="b">
        <f>EXACT(B3022,bioshpere3_emission!B3022)</f>
        <v>1</v>
      </c>
      <c r="N3022" s="57" t="b">
        <f>EXACT(J3022,bioshpere3_emission!P3022)</f>
        <v>1</v>
      </c>
      <c r="O3022" s="57" t="s">
        <v>7743</v>
      </c>
      <c r="P3022" s="57" t="s">
        <v>7744</v>
      </c>
      <c r="Q3022" s="57" t="s">
        <v>7745</v>
      </c>
    </row>
    <row r="3023" spans="1:17" x14ac:dyDescent="0.25">
      <c r="A3023" s="58">
        <v>323</v>
      </c>
      <c r="B3023" s="57" t="s">
        <v>943</v>
      </c>
      <c r="C3023" s="57" t="s">
        <v>190</v>
      </c>
      <c r="D3023" s="57" t="s">
        <v>3939</v>
      </c>
      <c r="E3023" s="57" t="s">
        <v>7742</v>
      </c>
      <c r="F3023" s="57" t="s">
        <v>945</v>
      </c>
      <c r="G3023" s="57" t="s">
        <v>14</v>
      </c>
      <c r="H3023" s="57" t="s">
        <v>15</v>
      </c>
      <c r="I3023" s="57" t="str">
        <f>_xlfn.CONCAT(O3023,E3023,P3023,D3023,P3023,Q3023)</f>
        <v>('biosphere3','516606eb-99f6-4e8c-b99a-6b439aaed48c')</v>
      </c>
      <c r="J3023" s="57" t="str">
        <f>_xlfn.CONCAT(F3023,C3023)</f>
        <v>Pentane('air',)</v>
      </c>
      <c r="K3023" s="57" t="b">
        <f>EXACT(F3023,bioshpere3_emission!E3023)</f>
        <v>1</v>
      </c>
      <c r="L3023" s="57" t="b">
        <f>EXACT(C3023,bioshpere3_emission!C3023)</f>
        <v>1</v>
      </c>
      <c r="M3023" s="57" t="b">
        <f>EXACT(B3023,bioshpere3_emission!B3023)</f>
        <v>1</v>
      </c>
      <c r="N3023" s="57" t="b">
        <f>EXACT(J3023,bioshpere3_emission!P3023)</f>
        <v>1</v>
      </c>
      <c r="O3023" s="57" t="s">
        <v>7743</v>
      </c>
      <c r="P3023" s="57" t="s">
        <v>7744</v>
      </c>
      <c r="Q3023" s="57" t="s">
        <v>7745</v>
      </c>
    </row>
    <row r="3024" spans="1:17" x14ac:dyDescent="0.25">
      <c r="A3024" s="58">
        <v>4310</v>
      </c>
      <c r="B3024" s="57" t="s">
        <v>943</v>
      </c>
      <c r="C3024" s="57" t="s">
        <v>48</v>
      </c>
      <c r="D3024" s="57" t="s">
        <v>5660</v>
      </c>
      <c r="E3024" s="57" t="s">
        <v>7742</v>
      </c>
      <c r="F3024" s="57" t="s">
        <v>945</v>
      </c>
      <c r="G3024" s="57" t="s">
        <v>14</v>
      </c>
      <c r="H3024" s="57" t="s">
        <v>15</v>
      </c>
      <c r="I3024" s="57" t="str">
        <f>_xlfn.CONCAT(O3024,E3024,P3024,D3024,P3024,Q3024)</f>
        <v>('biosphere3','13fcf4c3-7800-5444-ba84-6d4b7e611ce6')</v>
      </c>
      <c r="J3024" s="57" t="str">
        <f>_xlfn.CONCAT(F3024,C3024)</f>
        <v>Pentane('water',)</v>
      </c>
      <c r="K3024" s="57" t="b">
        <f>EXACT(F3024,bioshpere3_emission!E3024)</f>
        <v>1</v>
      </c>
      <c r="L3024" s="57" t="b">
        <f>EXACT(C3024,bioshpere3_emission!C3024)</f>
        <v>1</v>
      </c>
      <c r="M3024" s="57" t="b">
        <f>EXACT(B3024,bioshpere3_emission!B3024)</f>
        <v>1</v>
      </c>
      <c r="N3024" s="57" t="b">
        <f>EXACT(J3024,bioshpere3_emission!P3024)</f>
        <v>1</v>
      </c>
      <c r="O3024" s="57" t="s">
        <v>7743</v>
      </c>
      <c r="P3024" s="57" t="s">
        <v>7744</v>
      </c>
      <c r="Q3024" s="57" t="s">
        <v>7745</v>
      </c>
    </row>
    <row r="3025" spans="1:17" x14ac:dyDescent="0.25">
      <c r="A3025" s="58">
        <v>4012</v>
      </c>
      <c r="B3025" s="57" t="s">
        <v>2846</v>
      </c>
      <c r="C3025" s="57" t="s">
        <v>71</v>
      </c>
      <c r="D3025" s="57" t="s">
        <v>5928</v>
      </c>
      <c r="E3025" s="57" t="s">
        <v>7742</v>
      </c>
      <c r="F3025" s="57" t="s">
        <v>2848</v>
      </c>
      <c r="G3025" s="57" t="s">
        <v>14</v>
      </c>
      <c r="H3025" s="57" t="s">
        <v>15</v>
      </c>
      <c r="I3025" s="57" t="str">
        <f>_xlfn.CONCAT(O3025,E3025,P3025,D3025,P3025,Q3025)</f>
        <v>('biosphere3','74f5020d-ee9e-400b-9e64-03dead9e4ffa')</v>
      </c>
      <c r="J3025" s="57" t="str">
        <f>_xlfn.CONCAT(F3025,C3025)</f>
        <v>Perchlorate, ion('water', 'ground-')</v>
      </c>
      <c r="K3025" s="57" t="b">
        <f>EXACT(F3025,bioshpere3_emission!E3025)</f>
        <v>1</v>
      </c>
      <c r="L3025" s="57" t="b">
        <f>EXACT(C3025,bioshpere3_emission!C3025)</f>
        <v>1</v>
      </c>
      <c r="M3025" s="57" t="b">
        <f>EXACT(B3025,bioshpere3_emission!B3025)</f>
        <v>1</v>
      </c>
      <c r="N3025" s="57" t="b">
        <f>EXACT(J3025,bioshpere3_emission!P3025)</f>
        <v>1</v>
      </c>
      <c r="O3025" s="57" t="s">
        <v>7743</v>
      </c>
      <c r="P3025" s="57" t="s">
        <v>7744</v>
      </c>
      <c r="Q3025" s="57" t="s">
        <v>7745</v>
      </c>
    </row>
    <row r="3026" spans="1:17" x14ac:dyDescent="0.25">
      <c r="A3026" s="58">
        <v>439</v>
      </c>
      <c r="B3026" s="57" t="s">
        <v>2846</v>
      </c>
      <c r="C3026" s="57" t="s">
        <v>100</v>
      </c>
      <c r="D3026" s="57" t="s">
        <v>6297</v>
      </c>
      <c r="E3026" s="57" t="s">
        <v>7742</v>
      </c>
      <c r="F3026" s="57" t="s">
        <v>2848</v>
      </c>
      <c r="G3026" s="57" t="s">
        <v>14</v>
      </c>
      <c r="H3026" s="57" t="s">
        <v>15</v>
      </c>
      <c r="I3026" s="57" t="str">
        <f>_xlfn.CONCAT(O3026,E3026,P3026,D3026,P3026,Q3026)</f>
        <v>('biosphere3','fa30d40e-91e8-4a8a-b9e1-f1a6b330a096')</v>
      </c>
      <c r="J3026" s="57" t="str">
        <f>_xlfn.CONCAT(F3026,C3026)</f>
        <v>Perchlorate, ion('water', 'ground-, long-term')</v>
      </c>
      <c r="K3026" s="57" t="b">
        <f>EXACT(F3026,bioshpere3_emission!E3026)</f>
        <v>1</v>
      </c>
      <c r="L3026" s="57" t="b">
        <f>EXACT(C3026,bioshpere3_emission!C3026)</f>
        <v>1</v>
      </c>
      <c r="M3026" s="57" t="b">
        <f>EXACT(B3026,bioshpere3_emission!B3026)</f>
        <v>1</v>
      </c>
      <c r="N3026" s="57" t="b">
        <f>EXACT(J3026,bioshpere3_emission!P3026)</f>
        <v>1</v>
      </c>
      <c r="O3026" s="57" t="s">
        <v>7743</v>
      </c>
      <c r="P3026" s="57" t="s">
        <v>7744</v>
      </c>
      <c r="Q3026" s="57" t="s">
        <v>7745</v>
      </c>
    </row>
    <row r="3027" spans="1:17" x14ac:dyDescent="0.25">
      <c r="A3027" s="58">
        <v>1537</v>
      </c>
      <c r="B3027" s="57" t="s">
        <v>2846</v>
      </c>
      <c r="C3027" s="57" t="s">
        <v>10</v>
      </c>
      <c r="D3027" s="57" t="s">
        <v>2847</v>
      </c>
      <c r="E3027" s="57" t="s">
        <v>7742</v>
      </c>
      <c r="F3027" s="57" t="s">
        <v>2848</v>
      </c>
      <c r="G3027" s="57" t="s">
        <v>14</v>
      </c>
      <c r="H3027" s="57" t="s">
        <v>15</v>
      </c>
      <c r="I3027" s="57" t="str">
        <f>_xlfn.CONCAT(O3027,E3027,P3027,D3027,P3027,Q3027)</f>
        <v>('biosphere3','de333139-a26f-42de-ba1b-c7c24c2964bc')</v>
      </c>
      <c r="J3027" s="57" t="str">
        <f>_xlfn.CONCAT(F3027,C3027)</f>
        <v>Perchlorate, ion('water', 'ocean')</v>
      </c>
      <c r="K3027" s="57" t="b">
        <f>EXACT(F3027,bioshpere3_emission!E3027)</f>
        <v>1</v>
      </c>
      <c r="L3027" s="57" t="b">
        <f>EXACT(C3027,bioshpere3_emission!C3027)</f>
        <v>1</v>
      </c>
      <c r="M3027" s="57" t="b">
        <f>EXACT(B3027,bioshpere3_emission!B3027)</f>
        <v>1</v>
      </c>
      <c r="N3027" s="57" t="b">
        <f>EXACT(J3027,bioshpere3_emission!P3027)</f>
        <v>1</v>
      </c>
      <c r="O3027" s="57" t="s">
        <v>7743</v>
      </c>
      <c r="P3027" s="57" t="s">
        <v>7744</v>
      </c>
      <c r="Q3027" s="57" t="s">
        <v>7745</v>
      </c>
    </row>
    <row r="3028" spans="1:17" x14ac:dyDescent="0.25">
      <c r="A3028" s="58">
        <v>3302</v>
      </c>
      <c r="B3028" s="57" t="s">
        <v>2846</v>
      </c>
      <c r="C3028" s="57" t="s">
        <v>91</v>
      </c>
      <c r="D3028" s="57" t="s">
        <v>3069</v>
      </c>
      <c r="E3028" s="57" t="s">
        <v>7742</v>
      </c>
      <c r="F3028" s="57" t="s">
        <v>2848</v>
      </c>
      <c r="G3028" s="57" t="s">
        <v>14</v>
      </c>
      <c r="H3028" s="57" t="s">
        <v>15</v>
      </c>
      <c r="I3028" s="57" t="str">
        <f>_xlfn.CONCAT(O3028,E3028,P3028,D3028,P3028,Q3028)</f>
        <v>('biosphere3','b59faa48-28a7-485e-b8c1-6284dff23282')</v>
      </c>
      <c r="J3028" s="57" t="str">
        <f>_xlfn.CONCAT(F3028,C3028)</f>
        <v>Perchlorate, ion('water', 'surface water')</v>
      </c>
      <c r="K3028" s="57" t="b">
        <f>EXACT(F3028,bioshpere3_emission!E3028)</f>
        <v>1</v>
      </c>
      <c r="L3028" s="57" t="b">
        <f>EXACT(C3028,bioshpere3_emission!C3028)</f>
        <v>1</v>
      </c>
      <c r="M3028" s="57" t="b">
        <f>EXACT(B3028,bioshpere3_emission!B3028)</f>
        <v>1</v>
      </c>
      <c r="N3028" s="57" t="b">
        <f>EXACT(J3028,bioshpere3_emission!P3028)</f>
        <v>1</v>
      </c>
      <c r="O3028" s="57" t="s">
        <v>7743</v>
      </c>
      <c r="P3028" s="57" t="s">
        <v>7744</v>
      </c>
      <c r="Q3028" s="57" t="s">
        <v>7745</v>
      </c>
    </row>
    <row r="3029" spans="1:17" x14ac:dyDescent="0.25">
      <c r="A3029" s="58">
        <v>1185</v>
      </c>
      <c r="B3029" s="57" t="s">
        <v>2846</v>
      </c>
      <c r="C3029" s="57" t="s">
        <v>48</v>
      </c>
      <c r="D3029" s="57" t="s">
        <v>5908</v>
      </c>
      <c r="E3029" s="57" t="s">
        <v>7742</v>
      </c>
      <c r="F3029" s="57" t="s">
        <v>2848</v>
      </c>
      <c r="G3029" s="57" t="s">
        <v>14</v>
      </c>
      <c r="H3029" s="57" t="s">
        <v>15</v>
      </c>
      <c r="I3029" s="57" t="str">
        <f>_xlfn.CONCAT(O3029,E3029,P3029,D3029,P3029,Q3029)</f>
        <v>('biosphere3','4f722a22-e077-4626-830a-c57d856decc0')</v>
      </c>
      <c r="J3029" s="57" t="str">
        <f>_xlfn.CONCAT(F3029,C3029)</f>
        <v>Perchlorate, ion('water',)</v>
      </c>
      <c r="K3029" s="57" t="b">
        <f>EXACT(F3029,bioshpere3_emission!E3029)</f>
        <v>1</v>
      </c>
      <c r="L3029" s="57" t="b">
        <f>EXACT(C3029,bioshpere3_emission!C3029)</f>
        <v>1</v>
      </c>
      <c r="M3029" s="57" t="b">
        <f>EXACT(B3029,bioshpere3_emission!B3029)</f>
        <v>1</v>
      </c>
      <c r="N3029" s="57" t="b">
        <f>EXACT(J3029,bioshpere3_emission!P3029)</f>
        <v>1</v>
      </c>
      <c r="O3029" s="57" t="s">
        <v>7743</v>
      </c>
      <c r="P3029" s="57" t="s">
        <v>7744</v>
      </c>
      <c r="Q3029" s="57" t="s">
        <v>7745</v>
      </c>
    </row>
    <row r="3030" spans="1:17" x14ac:dyDescent="0.25">
      <c r="A3030" s="58">
        <v>1148</v>
      </c>
      <c r="B3030" s="57" t="s">
        <v>7447</v>
      </c>
      <c r="C3030" s="57" t="s">
        <v>190</v>
      </c>
      <c r="D3030" s="57" t="s">
        <v>5864</v>
      </c>
      <c r="E3030" s="57" t="s">
        <v>7742</v>
      </c>
      <c r="F3030" s="57" t="s">
        <v>5865</v>
      </c>
      <c r="G3030" s="57" t="s">
        <v>14</v>
      </c>
      <c r="H3030" s="57" t="s">
        <v>15</v>
      </c>
      <c r="I3030" s="57" t="str">
        <f>_xlfn.CONCAT(O3030,E3030,P3030,D3030,P3030,Q3030)</f>
        <v>('biosphere3','e2ccc98a-6d4e-443b-b11f-d16f32782833')</v>
      </c>
      <c r="J3030" s="57" t="str">
        <f>_xlfn.CONCAT(F3030,C3030)</f>
        <v>Perfluoropentane('air',)</v>
      </c>
      <c r="K3030" s="57" t="b">
        <f>EXACT(F3030,bioshpere3_emission!E3030)</f>
        <v>1</v>
      </c>
      <c r="L3030" s="57" t="b">
        <f>EXACT(C3030,bioshpere3_emission!C3030)</f>
        <v>1</v>
      </c>
      <c r="M3030" s="57" t="b">
        <f>EXACT(B3030,bioshpere3_emission!B3030)</f>
        <v>1</v>
      </c>
      <c r="N3030" s="57" t="b">
        <f>EXACT(J3030,bioshpere3_emission!P3030)</f>
        <v>1</v>
      </c>
      <c r="O3030" s="57" t="s">
        <v>7743</v>
      </c>
      <c r="P3030" s="57" t="s">
        <v>7744</v>
      </c>
      <c r="Q3030" s="57" t="s">
        <v>7745</v>
      </c>
    </row>
    <row r="3031" spans="1:17" x14ac:dyDescent="0.25">
      <c r="A3031" s="58">
        <v>427</v>
      </c>
      <c r="B3031" s="57" t="s">
        <v>7262</v>
      </c>
      <c r="C3031" s="57" t="s">
        <v>60</v>
      </c>
      <c r="D3031" s="57" t="s">
        <v>850</v>
      </c>
      <c r="E3031" s="57" t="s">
        <v>7742</v>
      </c>
      <c r="F3031" s="57" t="s">
        <v>851</v>
      </c>
      <c r="G3031" s="57" t="s">
        <v>38</v>
      </c>
      <c r="H3031" s="57" t="s">
        <v>15</v>
      </c>
      <c r="I3031" s="57" t="str">
        <f>_xlfn.CONCAT(O3031,E3031,P3031,D3031,P3031,Q3031)</f>
        <v>('biosphere3','09a68c14-01f6-4dee-ba29-8b7f400b72b5')</v>
      </c>
      <c r="J3031" s="57" t="str">
        <f>_xlfn.CONCAT(F3031,C3031)</f>
        <v>Perlite, in ground('natural resource', 'in ground')</v>
      </c>
      <c r="K3031" s="57" t="b">
        <f>EXACT(F3031,bioshpere3_emission!E3031)</f>
        <v>1</v>
      </c>
      <c r="L3031" s="57" t="b">
        <f>EXACT(C3031,bioshpere3_emission!C3031)</f>
        <v>1</v>
      </c>
      <c r="M3031" s="57" t="b">
        <f>EXACT(B3031,bioshpere3_emission!B3031)</f>
        <v>1</v>
      </c>
      <c r="N3031" s="57" t="b">
        <f>EXACT(J3031,bioshpere3_emission!P3031)</f>
        <v>1</v>
      </c>
      <c r="O3031" s="57" t="s">
        <v>7743</v>
      </c>
      <c r="P3031" s="57" t="s">
        <v>7744</v>
      </c>
      <c r="Q3031" s="57" t="s">
        <v>7745</v>
      </c>
    </row>
    <row r="3032" spans="1:17" x14ac:dyDescent="0.25">
      <c r="A3032" s="58">
        <v>567</v>
      </c>
      <c r="B3032" s="57" t="s">
        <v>6065</v>
      </c>
      <c r="C3032" s="57" t="s">
        <v>27</v>
      </c>
      <c r="D3032" s="57" t="s">
        <v>2005</v>
      </c>
      <c r="E3032" s="57" t="s">
        <v>7742</v>
      </c>
      <c r="F3032" s="57" t="s">
        <v>2006</v>
      </c>
      <c r="G3032" s="57" t="s">
        <v>14</v>
      </c>
      <c r="H3032" s="57" t="s">
        <v>15</v>
      </c>
      <c r="I3032" s="57" t="str">
        <f>_xlfn.CONCAT(O3032,E3032,P3032,D3032,P3032,Q3032)</f>
        <v>('biosphere3','77fc7d6f-d243-428d-a4f1-19e08364e9da')</v>
      </c>
      <c r="J3032" s="57" t="str">
        <f>_xlfn.CONCAT(F3032,C3032)</f>
        <v>Permethrin('air', 'non-urban air or from high stacks')</v>
      </c>
      <c r="K3032" s="57" t="b">
        <f>EXACT(F3032,bioshpere3_emission!E3032)</f>
        <v>1</v>
      </c>
      <c r="L3032" s="57" t="b">
        <f>EXACT(C3032,bioshpere3_emission!C3032)</f>
        <v>1</v>
      </c>
      <c r="M3032" s="57" t="b">
        <f>EXACT(B3032,bioshpere3_emission!B3032)</f>
        <v>1</v>
      </c>
      <c r="N3032" s="57" t="b">
        <f>EXACT(J3032,bioshpere3_emission!P3032)</f>
        <v>1</v>
      </c>
      <c r="O3032" s="57" t="s">
        <v>7743</v>
      </c>
      <c r="P3032" s="57" t="s">
        <v>7744</v>
      </c>
      <c r="Q3032" s="57" t="s">
        <v>7745</v>
      </c>
    </row>
    <row r="3033" spans="1:17" x14ac:dyDescent="0.25">
      <c r="A3033" s="58">
        <v>266</v>
      </c>
      <c r="B3033" s="57" t="s">
        <v>6065</v>
      </c>
      <c r="C3033" s="57" t="s">
        <v>17</v>
      </c>
      <c r="D3033" s="57" t="s">
        <v>6066</v>
      </c>
      <c r="E3033" s="57" t="s">
        <v>7742</v>
      </c>
      <c r="F3033" s="57" t="s">
        <v>2006</v>
      </c>
      <c r="G3033" s="57" t="s">
        <v>14</v>
      </c>
      <c r="H3033" s="57" t="s">
        <v>15</v>
      </c>
      <c r="I3033" s="57" t="str">
        <f>_xlfn.CONCAT(O3033,E3033,P3033,D3033,P3033,Q3033)</f>
        <v>('biosphere3','5da998ca-223d-47bb-a516-2ee8c9bf6f2c')</v>
      </c>
      <c r="J3033" s="57" t="str">
        <f>_xlfn.CONCAT(F3033,C3033)</f>
        <v>Permethrin('soil', 'agricultural')</v>
      </c>
      <c r="K3033" s="57" t="b">
        <f>EXACT(F3033,bioshpere3_emission!E3033)</f>
        <v>1</v>
      </c>
      <c r="L3033" s="57" t="b">
        <f>EXACT(C3033,bioshpere3_emission!C3033)</f>
        <v>1</v>
      </c>
      <c r="M3033" s="57" t="b">
        <f>EXACT(B3033,bioshpere3_emission!B3033)</f>
        <v>1</v>
      </c>
      <c r="N3033" s="57" t="b">
        <f>EXACT(J3033,bioshpere3_emission!P3033)</f>
        <v>1</v>
      </c>
      <c r="O3033" s="57" t="s">
        <v>7743</v>
      </c>
      <c r="P3033" s="57" t="s">
        <v>7744</v>
      </c>
      <c r="Q3033" s="57" t="s">
        <v>7745</v>
      </c>
    </row>
    <row r="3034" spans="1:17" x14ac:dyDescent="0.25">
      <c r="A3034" s="58">
        <v>742</v>
      </c>
      <c r="B3034" s="57" t="s">
        <v>4227</v>
      </c>
      <c r="C3034" s="57" t="s">
        <v>48</v>
      </c>
      <c r="D3034" s="57" t="s">
        <v>4228</v>
      </c>
      <c r="E3034" s="57" t="s">
        <v>7742</v>
      </c>
      <c r="F3034" s="57" t="s">
        <v>2006</v>
      </c>
      <c r="G3034" s="57" t="s">
        <v>14</v>
      </c>
      <c r="H3034" s="57" t="s">
        <v>15</v>
      </c>
      <c r="I3034" s="57" t="str">
        <f>_xlfn.CONCAT(O3034,E3034,P3034,D3034,P3034,Q3034)</f>
        <v>('biosphere3','54759564-e002-427d-836f-ad2a84cb7417')</v>
      </c>
      <c r="J3034" s="57" t="str">
        <f>_xlfn.CONCAT(F3034,C3034)</f>
        <v>Permethrin('water',)</v>
      </c>
      <c r="K3034" s="57" t="b">
        <f>EXACT(F3034,bioshpere3_emission!E3034)</f>
        <v>1</v>
      </c>
      <c r="L3034" s="57" t="b">
        <f>EXACT(C3034,bioshpere3_emission!C3034)</f>
        <v>1</v>
      </c>
      <c r="M3034" s="57" t="b">
        <f>EXACT(B3034,bioshpere3_emission!B3034)</f>
        <v>1</v>
      </c>
      <c r="N3034" s="57" t="b">
        <f>EXACT(J3034,bioshpere3_emission!P3034)</f>
        <v>1</v>
      </c>
      <c r="O3034" s="57" t="s">
        <v>7743</v>
      </c>
      <c r="P3034" s="57" t="s">
        <v>7744</v>
      </c>
      <c r="Q3034" s="57" t="s">
        <v>7745</v>
      </c>
    </row>
    <row r="3035" spans="1:17" x14ac:dyDescent="0.25">
      <c r="A3035" s="58">
        <v>99</v>
      </c>
      <c r="C3035" s="57" t="s">
        <v>17</v>
      </c>
      <c r="D3035" s="57" t="s">
        <v>1477</v>
      </c>
      <c r="E3035" s="57" t="s">
        <v>7742</v>
      </c>
      <c r="F3035" s="57" t="s">
        <v>1478</v>
      </c>
      <c r="G3035" s="57" t="s">
        <v>14</v>
      </c>
      <c r="H3035" s="57" t="s">
        <v>15</v>
      </c>
      <c r="I3035" s="57" t="str">
        <f>_xlfn.CONCAT(O3035,E3035,P3035,D3035,P3035,Q3035)</f>
        <v>('biosphere3','18fb2184-d78e-467f-9eac-116bd534739f')</v>
      </c>
      <c r="J3035" s="57" t="str">
        <f>_xlfn.CONCAT(F3035,C3035)</f>
        <v>Pesticides, unspecified('soil', 'agricultural')</v>
      </c>
      <c r="K3035" s="57" t="b">
        <f>EXACT(F3035,bioshpere3_emission!E3035)</f>
        <v>1</v>
      </c>
      <c r="L3035" s="57" t="b">
        <f>EXACT(C3035,bioshpere3_emission!C3035)</f>
        <v>1</v>
      </c>
      <c r="M3035" s="57" t="b">
        <f>EXACT(B3035,bioshpere3_emission!B3035)</f>
        <v>1</v>
      </c>
      <c r="N3035" s="57" t="b">
        <f>EXACT(J3035,bioshpere3_emission!P3035)</f>
        <v>1</v>
      </c>
      <c r="O3035" s="57" t="s">
        <v>7743</v>
      </c>
      <c r="P3035" s="57" t="s">
        <v>7744</v>
      </c>
      <c r="Q3035" s="57" t="s">
        <v>7745</v>
      </c>
    </row>
    <row r="3036" spans="1:17" x14ac:dyDescent="0.25">
      <c r="A3036" s="58">
        <v>3879</v>
      </c>
      <c r="B3036" s="57" t="s">
        <v>6692</v>
      </c>
      <c r="C3036" s="57" t="s">
        <v>17</v>
      </c>
      <c r="D3036" s="57" t="s">
        <v>6693</v>
      </c>
      <c r="E3036" s="57" t="s">
        <v>7742</v>
      </c>
      <c r="F3036" s="57" t="s">
        <v>6694</v>
      </c>
      <c r="G3036" s="57" t="s">
        <v>14</v>
      </c>
      <c r="H3036" s="57" t="s">
        <v>15</v>
      </c>
      <c r="I3036" s="57" t="str">
        <f>_xlfn.CONCAT(O3036,E3036,P3036,D3036,P3036,Q3036)</f>
        <v>('biosphere3','231bcbc6-ce4d-5550-8244-9431031dea95')</v>
      </c>
      <c r="J3036" s="57" t="str">
        <f>_xlfn.CONCAT(F3036,C3036)</f>
        <v>Pethoxamid('soil', 'agricultural')</v>
      </c>
      <c r="K3036" s="57" t="b">
        <f>EXACT(F3036,bioshpere3_emission!E3036)</f>
        <v>1</v>
      </c>
      <c r="L3036" s="57" t="b">
        <f>EXACT(C3036,bioshpere3_emission!C3036)</f>
        <v>1</v>
      </c>
      <c r="M3036" s="57" t="b">
        <f>EXACT(B3036,bioshpere3_emission!B3036)</f>
        <v>1</v>
      </c>
      <c r="N3036" s="57" t="b">
        <f>EXACT(J3036,bioshpere3_emission!P3036)</f>
        <v>1</v>
      </c>
      <c r="O3036" s="57" t="s">
        <v>7743</v>
      </c>
      <c r="P3036" s="57" t="s">
        <v>7744</v>
      </c>
      <c r="Q3036" s="57" t="s">
        <v>7745</v>
      </c>
    </row>
    <row r="3037" spans="1:17" x14ac:dyDescent="0.25">
      <c r="A3037" s="58">
        <v>2769</v>
      </c>
      <c r="B3037" s="57" t="s">
        <v>5199</v>
      </c>
      <c r="C3037" s="57" t="s">
        <v>190</v>
      </c>
      <c r="D3037" s="57" t="s">
        <v>5200</v>
      </c>
      <c r="E3037" s="57" t="s">
        <v>7742</v>
      </c>
      <c r="F3037" s="57" t="s">
        <v>5201</v>
      </c>
      <c r="G3037" s="57" t="s">
        <v>14</v>
      </c>
      <c r="H3037" s="57" t="s">
        <v>15</v>
      </c>
      <c r="I3037" s="57" t="str">
        <f>_xlfn.CONCAT(O3037,E3037,P3037,D3037,P3037,Q3037)</f>
        <v>('biosphere3','895fa803-ad56-4b1d-a37b-23a9135ce26a')</v>
      </c>
      <c r="J3037" s="57" t="str">
        <f>_xlfn.CONCAT(F3037,C3037)</f>
        <v>Phenanthrene('air',)</v>
      </c>
      <c r="K3037" s="57" t="b">
        <f>EXACT(F3037,bioshpere3_emission!E3037)</f>
        <v>1</v>
      </c>
      <c r="L3037" s="57" t="b">
        <f>EXACT(C3037,bioshpere3_emission!C3037)</f>
        <v>1</v>
      </c>
      <c r="M3037" s="57" t="b">
        <f>EXACT(B3037,bioshpere3_emission!B3037)</f>
        <v>1</v>
      </c>
      <c r="N3037" s="57" t="b">
        <f>EXACT(J3037,bioshpere3_emission!P3037)</f>
        <v>1</v>
      </c>
      <c r="O3037" s="57" t="s">
        <v>7743</v>
      </c>
      <c r="P3037" s="57" t="s">
        <v>7744</v>
      </c>
      <c r="Q3037" s="57" t="s">
        <v>7745</v>
      </c>
    </row>
    <row r="3038" spans="1:17" x14ac:dyDescent="0.25">
      <c r="A3038" s="58">
        <v>1541</v>
      </c>
      <c r="B3038" s="57" t="s">
        <v>6006</v>
      </c>
      <c r="C3038" s="57" t="s">
        <v>91</v>
      </c>
      <c r="D3038" s="57" t="s">
        <v>6007</v>
      </c>
      <c r="E3038" s="57" t="s">
        <v>7742</v>
      </c>
      <c r="F3038" s="57" t="s">
        <v>5201</v>
      </c>
      <c r="G3038" s="57" t="s">
        <v>14</v>
      </c>
      <c r="H3038" s="57" t="s">
        <v>15</v>
      </c>
      <c r="I3038" s="57" t="str">
        <f>_xlfn.CONCAT(O3038,E3038,P3038,D3038,P3038,Q3038)</f>
        <v>('biosphere3','d42cf485-e4e1-4f13-8d6c-7d8b8a3903df')</v>
      </c>
      <c r="J3038" s="57" t="str">
        <f>_xlfn.CONCAT(F3038,C3038)</f>
        <v>Phenanthrene('water', 'surface water')</v>
      </c>
      <c r="K3038" s="57" t="b">
        <f>EXACT(F3038,bioshpere3_emission!E3038)</f>
        <v>1</v>
      </c>
      <c r="L3038" s="57" t="b">
        <f>EXACT(C3038,bioshpere3_emission!C3038)</f>
        <v>1</v>
      </c>
      <c r="M3038" s="57" t="b">
        <f>EXACT(B3038,bioshpere3_emission!B3038)</f>
        <v>1</v>
      </c>
      <c r="N3038" s="57" t="b">
        <f>EXACT(J3038,bioshpere3_emission!P3038)</f>
        <v>1</v>
      </c>
      <c r="O3038" s="57" t="s">
        <v>7743</v>
      </c>
      <c r="P3038" s="57" t="s">
        <v>7744</v>
      </c>
      <c r="Q3038" s="57" t="s">
        <v>7745</v>
      </c>
    </row>
    <row r="3039" spans="1:17" x14ac:dyDescent="0.25">
      <c r="A3039" s="58">
        <v>2655</v>
      </c>
      <c r="B3039" s="57" t="s">
        <v>3813</v>
      </c>
      <c r="C3039" s="57" t="s">
        <v>17</v>
      </c>
      <c r="D3039" s="57" t="s">
        <v>3814</v>
      </c>
      <c r="E3039" s="57" t="s">
        <v>7742</v>
      </c>
      <c r="F3039" s="57" t="s">
        <v>3815</v>
      </c>
      <c r="G3039" s="57" t="s">
        <v>14</v>
      </c>
      <c r="H3039" s="57" t="s">
        <v>15</v>
      </c>
      <c r="I3039" s="57" t="str">
        <f>_xlfn.CONCAT(O3039,E3039,P3039,D3039,P3039,Q3039)</f>
        <v>('biosphere3','50fb73f7-935a-4cf8-81a0-ff3ca0ea35f9')</v>
      </c>
      <c r="J3039" s="57" t="str">
        <f>_xlfn.CONCAT(F3039,C3039)</f>
        <v>Phenmedipham('soil', 'agricultural')</v>
      </c>
      <c r="K3039" s="57" t="b">
        <f>EXACT(F3039,bioshpere3_emission!E3039)</f>
        <v>1</v>
      </c>
      <c r="L3039" s="57" t="b">
        <f>EXACT(C3039,bioshpere3_emission!C3039)</f>
        <v>1</v>
      </c>
      <c r="M3039" s="57" t="b">
        <f>EXACT(B3039,bioshpere3_emission!B3039)</f>
        <v>1</v>
      </c>
      <c r="N3039" s="57" t="b">
        <f>EXACT(J3039,bioshpere3_emission!P3039)</f>
        <v>1</v>
      </c>
      <c r="O3039" s="57" t="s">
        <v>7743</v>
      </c>
      <c r="P3039" s="57" t="s">
        <v>7744</v>
      </c>
      <c r="Q3039" s="57" t="s">
        <v>7745</v>
      </c>
    </row>
    <row r="3040" spans="1:17" x14ac:dyDescent="0.25">
      <c r="A3040" s="58">
        <v>3200</v>
      </c>
      <c r="B3040" s="57" t="s">
        <v>1169</v>
      </c>
      <c r="C3040" s="57" t="s">
        <v>24</v>
      </c>
      <c r="D3040" s="57" t="s">
        <v>2546</v>
      </c>
      <c r="E3040" s="57" t="s">
        <v>7742</v>
      </c>
      <c r="F3040" s="57" t="s">
        <v>1171</v>
      </c>
      <c r="G3040" s="57" t="s">
        <v>14</v>
      </c>
      <c r="H3040" s="57" t="s">
        <v>15</v>
      </c>
      <c r="I3040" s="57" t="str">
        <f>_xlfn.CONCAT(O3040,E3040,P3040,D3040,P3040,Q3040)</f>
        <v>('biosphere3','ce8a4102-a9fe-4823-a6c0-7cc35b6ce07e')</v>
      </c>
      <c r="J3040" s="57" t="str">
        <f>_xlfn.CONCAT(F3040,C3040)</f>
        <v>Phenol('air', 'low population density, long-term')</v>
      </c>
      <c r="K3040" s="57" t="b">
        <f>EXACT(F3040,bioshpere3_emission!E3040)</f>
        <v>1</v>
      </c>
      <c r="L3040" s="57" t="b">
        <f>EXACT(C3040,bioshpere3_emission!C3040)</f>
        <v>1</v>
      </c>
      <c r="M3040" s="57" t="b">
        <f>EXACT(B3040,bioshpere3_emission!B3040)</f>
        <v>1</v>
      </c>
      <c r="N3040" s="57" t="b">
        <f>EXACT(J3040,bioshpere3_emission!P3040)</f>
        <v>1</v>
      </c>
      <c r="O3040" s="57" t="s">
        <v>7743</v>
      </c>
      <c r="P3040" s="57" t="s">
        <v>7744</v>
      </c>
      <c r="Q3040" s="57" t="s">
        <v>7745</v>
      </c>
    </row>
    <row r="3041" spans="1:17" x14ac:dyDescent="0.25">
      <c r="A3041" s="58">
        <v>1794</v>
      </c>
      <c r="B3041" s="57" t="s">
        <v>1169</v>
      </c>
      <c r="C3041" s="57" t="s">
        <v>31</v>
      </c>
      <c r="D3041" s="57" t="s">
        <v>1170</v>
      </c>
      <c r="E3041" s="57" t="s">
        <v>7742</v>
      </c>
      <c r="F3041" s="57" t="s">
        <v>1171</v>
      </c>
      <c r="G3041" s="57" t="s">
        <v>14</v>
      </c>
      <c r="H3041" s="57" t="s">
        <v>15</v>
      </c>
      <c r="I3041" s="57" t="str">
        <f>_xlfn.CONCAT(O3041,E3041,P3041,D3041,P3041,Q3041)</f>
        <v>('biosphere3','d8b6c259-4e1a-4482-8eed-237cde14f346')</v>
      </c>
      <c r="J3041" s="57" t="str">
        <f>_xlfn.CONCAT(F3041,C3041)</f>
        <v>Phenol('air', 'lower stratosphere + upper troposphere')</v>
      </c>
      <c r="K3041" s="57" t="b">
        <f>EXACT(F3041,bioshpere3_emission!E3041)</f>
        <v>1</v>
      </c>
      <c r="L3041" s="57" t="b">
        <f>EXACT(C3041,bioshpere3_emission!C3041)</f>
        <v>1</v>
      </c>
      <c r="M3041" s="57" t="b">
        <f>EXACT(B3041,bioshpere3_emission!B3041)</f>
        <v>1</v>
      </c>
      <c r="N3041" s="57" t="b">
        <f>EXACT(J3041,bioshpere3_emission!P3041)</f>
        <v>1</v>
      </c>
      <c r="O3041" s="57" t="s">
        <v>7743</v>
      </c>
      <c r="P3041" s="57" t="s">
        <v>7744</v>
      </c>
      <c r="Q3041" s="57" t="s">
        <v>7745</v>
      </c>
    </row>
    <row r="3042" spans="1:17" x14ac:dyDescent="0.25">
      <c r="A3042" s="58">
        <v>4097</v>
      </c>
      <c r="B3042" s="57" t="s">
        <v>1169</v>
      </c>
      <c r="C3042" s="57" t="s">
        <v>27</v>
      </c>
      <c r="D3042" s="57" t="s">
        <v>1436</v>
      </c>
      <c r="E3042" s="57" t="s">
        <v>7742</v>
      </c>
      <c r="F3042" s="57" t="s">
        <v>1171</v>
      </c>
      <c r="G3042" s="57" t="s">
        <v>14</v>
      </c>
      <c r="H3042" s="57" t="s">
        <v>15</v>
      </c>
      <c r="I3042" s="57" t="str">
        <f>_xlfn.CONCAT(O3042,E3042,P3042,D3042,P3042,Q3042)</f>
        <v>('biosphere3','63974d2c-11f3-45eb-be9c-726261b04d85')</v>
      </c>
      <c r="J3042" s="57" t="str">
        <f>_xlfn.CONCAT(F3042,C3042)</f>
        <v>Phenol('air', 'non-urban air or from high stacks')</v>
      </c>
      <c r="K3042" s="57" t="b">
        <f>EXACT(F3042,bioshpere3_emission!E3042)</f>
        <v>1</v>
      </c>
      <c r="L3042" s="57" t="b">
        <f>EXACT(C3042,bioshpere3_emission!C3042)</f>
        <v>1</v>
      </c>
      <c r="M3042" s="57" t="b">
        <f>EXACT(B3042,bioshpere3_emission!B3042)</f>
        <v>1</v>
      </c>
      <c r="N3042" s="57" t="b">
        <f>EXACT(J3042,bioshpere3_emission!P3042)</f>
        <v>1</v>
      </c>
      <c r="O3042" s="57" t="s">
        <v>7743</v>
      </c>
      <c r="P3042" s="57" t="s">
        <v>7744</v>
      </c>
      <c r="Q3042" s="57" t="s">
        <v>7745</v>
      </c>
    </row>
    <row r="3043" spans="1:17" x14ac:dyDescent="0.25">
      <c r="A3043" s="58">
        <v>383</v>
      </c>
      <c r="B3043" s="57" t="s">
        <v>1169</v>
      </c>
      <c r="C3043" s="57" t="s">
        <v>44</v>
      </c>
      <c r="D3043" s="57" t="s">
        <v>2836</v>
      </c>
      <c r="E3043" s="57" t="s">
        <v>7742</v>
      </c>
      <c r="F3043" s="57" t="s">
        <v>1171</v>
      </c>
      <c r="G3043" s="57" t="s">
        <v>14</v>
      </c>
      <c r="H3043" s="57" t="s">
        <v>15</v>
      </c>
      <c r="I3043" s="57" t="str">
        <f>_xlfn.CONCAT(O3043,E3043,P3043,D3043,P3043,Q3043)</f>
        <v>('biosphere3','d761d96f-d236-4131-89c8-ad3269d02a6b')</v>
      </c>
      <c r="J3043" s="57" t="str">
        <f>_xlfn.CONCAT(F3043,C3043)</f>
        <v>Phenol('air', 'urban air close to ground')</v>
      </c>
      <c r="K3043" s="57" t="b">
        <f>EXACT(F3043,bioshpere3_emission!E3043)</f>
        <v>1</v>
      </c>
      <c r="L3043" s="57" t="b">
        <f>EXACT(C3043,bioshpere3_emission!C3043)</f>
        <v>1</v>
      </c>
      <c r="M3043" s="57" t="b">
        <f>EXACT(B3043,bioshpere3_emission!B3043)</f>
        <v>1</v>
      </c>
      <c r="N3043" s="57" t="b">
        <f>EXACT(J3043,bioshpere3_emission!P3043)</f>
        <v>1</v>
      </c>
      <c r="O3043" s="57" t="s">
        <v>7743</v>
      </c>
      <c r="P3043" s="57" t="s">
        <v>7744</v>
      </c>
      <c r="Q3043" s="57" t="s">
        <v>7745</v>
      </c>
    </row>
    <row r="3044" spans="1:17" x14ac:dyDescent="0.25">
      <c r="A3044" s="58">
        <v>4218</v>
      </c>
      <c r="B3044" s="57" t="s">
        <v>1169</v>
      </c>
      <c r="C3044" s="57" t="s">
        <v>190</v>
      </c>
      <c r="D3044" s="57" t="s">
        <v>3217</v>
      </c>
      <c r="E3044" s="57" t="s">
        <v>7742</v>
      </c>
      <c r="F3044" s="57" t="s">
        <v>1171</v>
      </c>
      <c r="G3044" s="57" t="s">
        <v>14</v>
      </c>
      <c r="H3044" s="57" t="s">
        <v>15</v>
      </c>
      <c r="I3044" s="57" t="str">
        <f>_xlfn.CONCAT(O3044,E3044,P3044,D3044,P3044,Q3044)</f>
        <v>('biosphere3','5896c761-4e02-4573-8747-c4bbf73162c0')</v>
      </c>
      <c r="J3044" s="57" t="str">
        <f>_xlfn.CONCAT(F3044,C3044)</f>
        <v>Phenol('air',)</v>
      </c>
      <c r="K3044" s="57" t="b">
        <f>EXACT(F3044,bioshpere3_emission!E3044)</f>
        <v>1</v>
      </c>
      <c r="L3044" s="57" t="b">
        <f>EXACT(C3044,bioshpere3_emission!C3044)</f>
        <v>1</v>
      </c>
      <c r="M3044" s="57" t="b">
        <f>EXACT(B3044,bioshpere3_emission!B3044)</f>
        <v>1</v>
      </c>
      <c r="N3044" s="57" t="b">
        <f>EXACT(J3044,bioshpere3_emission!P3044)</f>
        <v>1</v>
      </c>
      <c r="O3044" s="57" t="s">
        <v>7743</v>
      </c>
      <c r="P3044" s="57" t="s">
        <v>7744</v>
      </c>
      <c r="Q3044" s="57" t="s">
        <v>7745</v>
      </c>
    </row>
    <row r="3045" spans="1:17" x14ac:dyDescent="0.25">
      <c r="A3045" s="58">
        <v>2589</v>
      </c>
      <c r="B3045" s="57" t="s">
        <v>1169</v>
      </c>
      <c r="C3045" s="57" t="s">
        <v>71</v>
      </c>
      <c r="D3045" s="57" t="s">
        <v>3747</v>
      </c>
      <c r="E3045" s="57" t="s">
        <v>7742</v>
      </c>
      <c r="F3045" s="57" t="s">
        <v>1171</v>
      </c>
      <c r="G3045" s="57" t="s">
        <v>14</v>
      </c>
      <c r="H3045" s="57" t="s">
        <v>15</v>
      </c>
      <c r="I3045" s="57" t="str">
        <f>_xlfn.CONCAT(O3045,E3045,P3045,D3045,P3045,Q3045)</f>
        <v>('biosphere3','28febdb5-59ae-41c3-8709-43edb165f74e')</v>
      </c>
      <c r="J3045" s="57" t="str">
        <f>_xlfn.CONCAT(F3045,C3045)</f>
        <v>Phenol('water', 'ground-')</v>
      </c>
      <c r="K3045" s="57" t="b">
        <f>EXACT(F3045,bioshpere3_emission!E3045)</f>
        <v>1</v>
      </c>
      <c r="L3045" s="57" t="b">
        <f>EXACT(C3045,bioshpere3_emission!C3045)</f>
        <v>1</v>
      </c>
      <c r="M3045" s="57" t="b">
        <f>EXACT(B3045,bioshpere3_emission!B3045)</f>
        <v>1</v>
      </c>
      <c r="N3045" s="57" t="b">
        <f>EXACT(J3045,bioshpere3_emission!P3045)</f>
        <v>1</v>
      </c>
      <c r="O3045" s="57" t="s">
        <v>7743</v>
      </c>
      <c r="P3045" s="57" t="s">
        <v>7744</v>
      </c>
      <c r="Q3045" s="57" t="s">
        <v>7745</v>
      </c>
    </row>
    <row r="3046" spans="1:17" x14ac:dyDescent="0.25">
      <c r="A3046" s="58">
        <v>1872</v>
      </c>
      <c r="B3046" s="57" t="s">
        <v>1169</v>
      </c>
      <c r="C3046" s="57" t="s">
        <v>100</v>
      </c>
      <c r="D3046" s="57" t="s">
        <v>5283</v>
      </c>
      <c r="E3046" s="57" t="s">
        <v>7742</v>
      </c>
      <c r="F3046" s="57" t="s">
        <v>1171</v>
      </c>
      <c r="G3046" s="57" t="s">
        <v>14</v>
      </c>
      <c r="H3046" s="57" t="s">
        <v>15</v>
      </c>
      <c r="I3046" s="57" t="str">
        <f>_xlfn.CONCAT(O3046,E3046,P3046,D3046,P3046,Q3046)</f>
        <v>('biosphere3','479008ad-0dce-46d5-8ba2-972633689864')</v>
      </c>
      <c r="J3046" s="57" t="str">
        <f>_xlfn.CONCAT(F3046,C3046)</f>
        <v>Phenol('water', 'ground-, long-term')</v>
      </c>
      <c r="K3046" s="57" t="b">
        <f>EXACT(F3046,bioshpere3_emission!E3046)</f>
        <v>1</v>
      </c>
      <c r="L3046" s="57" t="b">
        <f>EXACT(C3046,bioshpere3_emission!C3046)</f>
        <v>1</v>
      </c>
      <c r="M3046" s="57" t="b">
        <f>EXACT(B3046,bioshpere3_emission!B3046)</f>
        <v>1</v>
      </c>
      <c r="N3046" s="57" t="b">
        <f>EXACT(J3046,bioshpere3_emission!P3046)</f>
        <v>1</v>
      </c>
      <c r="O3046" s="57" t="s">
        <v>7743</v>
      </c>
      <c r="P3046" s="57" t="s">
        <v>7744</v>
      </c>
      <c r="Q3046" s="57" t="s">
        <v>7745</v>
      </c>
    </row>
    <row r="3047" spans="1:17" x14ac:dyDescent="0.25">
      <c r="A3047" s="58">
        <v>2746</v>
      </c>
      <c r="B3047" s="57" t="s">
        <v>1169</v>
      </c>
      <c r="C3047" s="57" t="s">
        <v>10</v>
      </c>
      <c r="D3047" s="57" t="s">
        <v>6691</v>
      </c>
      <c r="E3047" s="57" t="s">
        <v>7742</v>
      </c>
      <c r="F3047" s="57" t="s">
        <v>1171</v>
      </c>
      <c r="G3047" s="57" t="s">
        <v>14</v>
      </c>
      <c r="H3047" s="57" t="s">
        <v>15</v>
      </c>
      <c r="I3047" s="57" t="str">
        <f>_xlfn.CONCAT(O3047,E3047,P3047,D3047,P3047,Q3047)</f>
        <v>('biosphere3','a3436836-e2fe-4c30-b9a7-0098b489374f')</v>
      </c>
      <c r="J3047" s="57" t="str">
        <f>_xlfn.CONCAT(F3047,C3047)</f>
        <v>Phenol('water', 'ocean')</v>
      </c>
      <c r="K3047" s="57" t="b">
        <f>EXACT(F3047,bioshpere3_emission!E3047)</f>
        <v>1</v>
      </c>
      <c r="L3047" s="57" t="b">
        <f>EXACT(C3047,bioshpere3_emission!C3047)</f>
        <v>1</v>
      </c>
      <c r="M3047" s="57" t="b">
        <f>EXACT(B3047,bioshpere3_emission!B3047)</f>
        <v>1</v>
      </c>
      <c r="N3047" s="57" t="b">
        <f>EXACT(J3047,bioshpere3_emission!P3047)</f>
        <v>1</v>
      </c>
      <c r="O3047" s="57" t="s">
        <v>7743</v>
      </c>
      <c r="P3047" s="57" t="s">
        <v>7744</v>
      </c>
      <c r="Q3047" s="57" t="s">
        <v>7745</v>
      </c>
    </row>
    <row r="3048" spans="1:17" x14ac:dyDescent="0.25">
      <c r="A3048" s="58">
        <v>1159</v>
      </c>
      <c r="B3048" s="57" t="s">
        <v>1169</v>
      </c>
      <c r="C3048" s="57" t="s">
        <v>91</v>
      </c>
      <c r="D3048" s="57" t="s">
        <v>3414</v>
      </c>
      <c r="E3048" s="57" t="s">
        <v>7742</v>
      </c>
      <c r="F3048" s="57" t="s">
        <v>1171</v>
      </c>
      <c r="G3048" s="57" t="s">
        <v>14</v>
      </c>
      <c r="H3048" s="57" t="s">
        <v>15</v>
      </c>
      <c r="I3048" s="57" t="str">
        <f>_xlfn.CONCAT(O3048,E3048,P3048,D3048,P3048,Q3048)</f>
        <v>('biosphere3','64836dd0-8b0f-41ba-a7d3-be54358fc4b3')</v>
      </c>
      <c r="J3048" s="57" t="str">
        <f>_xlfn.CONCAT(F3048,C3048)</f>
        <v>Phenol('water', 'surface water')</v>
      </c>
      <c r="K3048" s="57" t="b">
        <f>EXACT(F3048,bioshpere3_emission!E3048)</f>
        <v>1</v>
      </c>
      <c r="L3048" s="57" t="b">
        <f>EXACT(C3048,bioshpere3_emission!C3048)</f>
        <v>1</v>
      </c>
      <c r="M3048" s="57" t="b">
        <f>EXACT(B3048,bioshpere3_emission!B3048)</f>
        <v>1</v>
      </c>
      <c r="N3048" s="57" t="b">
        <f>EXACT(J3048,bioshpere3_emission!P3048)</f>
        <v>1</v>
      </c>
      <c r="O3048" s="57" t="s">
        <v>7743</v>
      </c>
      <c r="P3048" s="57" t="s">
        <v>7744</v>
      </c>
      <c r="Q3048" s="57" t="s">
        <v>7745</v>
      </c>
    </row>
    <row r="3049" spans="1:17" x14ac:dyDescent="0.25">
      <c r="A3049" s="58">
        <v>4291</v>
      </c>
      <c r="B3049" s="57" t="s">
        <v>1169</v>
      </c>
      <c r="C3049" s="57" t="s">
        <v>48</v>
      </c>
      <c r="D3049" s="57" t="s">
        <v>4384</v>
      </c>
      <c r="E3049" s="57" t="s">
        <v>7742</v>
      </c>
      <c r="F3049" s="57" t="s">
        <v>1171</v>
      </c>
      <c r="G3049" s="57" t="s">
        <v>14</v>
      </c>
      <c r="H3049" s="57" t="s">
        <v>15</v>
      </c>
      <c r="I3049" s="57" t="str">
        <f>_xlfn.CONCAT(O3049,E3049,P3049,D3049,P3049,Q3049)</f>
        <v>('biosphere3','39153cb9-a8fe-4fc8-beef-1bf1edceb8e7')</v>
      </c>
      <c r="J3049" s="57" t="str">
        <f>_xlfn.CONCAT(F3049,C3049)</f>
        <v>Phenol('water',)</v>
      </c>
      <c r="K3049" s="57" t="b">
        <f>EXACT(F3049,bioshpere3_emission!E3049)</f>
        <v>1</v>
      </c>
      <c r="L3049" s="57" t="b">
        <f>EXACT(C3049,bioshpere3_emission!C3049)</f>
        <v>1</v>
      </c>
      <c r="M3049" s="57" t="b">
        <f>EXACT(B3049,bioshpere3_emission!B3049)</f>
        <v>1</v>
      </c>
      <c r="N3049" s="57" t="b">
        <f>EXACT(J3049,bioshpere3_emission!P3049)</f>
        <v>1</v>
      </c>
      <c r="O3049" s="57" t="s">
        <v>7743</v>
      </c>
      <c r="P3049" s="57" t="s">
        <v>7744</v>
      </c>
      <c r="Q3049" s="57" t="s">
        <v>7745</v>
      </c>
    </row>
    <row r="3050" spans="1:17" x14ac:dyDescent="0.25">
      <c r="A3050" s="58">
        <v>2357</v>
      </c>
      <c r="B3050" s="57" t="s">
        <v>286</v>
      </c>
      <c r="C3050" s="57" t="s">
        <v>24</v>
      </c>
      <c r="D3050" s="57" t="s">
        <v>6092</v>
      </c>
      <c r="E3050" s="57" t="s">
        <v>7742</v>
      </c>
      <c r="F3050" s="57" t="s">
        <v>288</v>
      </c>
      <c r="G3050" s="57" t="s">
        <v>14</v>
      </c>
      <c r="H3050" s="57" t="s">
        <v>15</v>
      </c>
      <c r="I3050" s="57" t="str">
        <f>_xlfn.CONCAT(O3050,E3050,P3050,D3050,P3050,Q3050)</f>
        <v>('biosphere3','d5d3eed9-6834-4038-af2d-40e737574062')</v>
      </c>
      <c r="J3050" s="57" t="str">
        <f>_xlfn.CONCAT(F3050,C3050)</f>
        <v>Phenol, 2,4-dichloro('air', 'low population density, long-term')</v>
      </c>
      <c r="K3050" s="57" t="b">
        <f>EXACT(F3050,bioshpere3_emission!E3050)</f>
        <v>1</v>
      </c>
      <c r="L3050" s="57" t="b">
        <f>EXACT(C3050,bioshpere3_emission!C3050)</f>
        <v>1</v>
      </c>
      <c r="M3050" s="57" t="b">
        <f>EXACT(B3050,bioshpere3_emission!B3050)</f>
        <v>1</v>
      </c>
      <c r="N3050" s="57" t="b">
        <f>EXACT(J3050,bioshpere3_emission!P3050)</f>
        <v>1</v>
      </c>
      <c r="O3050" s="57" t="s">
        <v>7743</v>
      </c>
      <c r="P3050" s="57" t="s">
        <v>7744</v>
      </c>
      <c r="Q3050" s="57" t="s">
        <v>7745</v>
      </c>
    </row>
    <row r="3051" spans="1:17" x14ac:dyDescent="0.25">
      <c r="A3051" s="58">
        <v>2726</v>
      </c>
      <c r="B3051" s="57" t="s">
        <v>286</v>
      </c>
      <c r="C3051" s="57" t="s">
        <v>31</v>
      </c>
      <c r="D3051" s="57" t="s">
        <v>3353</v>
      </c>
      <c r="E3051" s="57" t="s">
        <v>7742</v>
      </c>
      <c r="F3051" s="57" t="s">
        <v>288</v>
      </c>
      <c r="G3051" s="57" t="s">
        <v>14</v>
      </c>
      <c r="H3051" s="57" t="s">
        <v>15</v>
      </c>
      <c r="I3051" s="57" t="str">
        <f>_xlfn.CONCAT(O3051,E3051,P3051,D3051,P3051,Q3051)</f>
        <v>('biosphere3','919aa517-c05d-4bcc-9070-422b8e16d9a9')</v>
      </c>
      <c r="J3051" s="57" t="str">
        <f>_xlfn.CONCAT(F3051,C3051)</f>
        <v>Phenol, 2,4-dichloro('air', 'lower stratosphere + upper troposphere')</v>
      </c>
      <c r="K3051" s="57" t="b">
        <f>EXACT(F3051,bioshpere3_emission!E3051)</f>
        <v>1</v>
      </c>
      <c r="L3051" s="57" t="b">
        <f>EXACT(C3051,bioshpere3_emission!C3051)</f>
        <v>1</v>
      </c>
      <c r="M3051" s="57" t="b">
        <f>EXACT(B3051,bioshpere3_emission!B3051)</f>
        <v>1</v>
      </c>
      <c r="N3051" s="57" t="b">
        <f>EXACT(J3051,bioshpere3_emission!P3051)</f>
        <v>1</v>
      </c>
      <c r="O3051" s="57" t="s">
        <v>7743</v>
      </c>
      <c r="P3051" s="57" t="s">
        <v>7744</v>
      </c>
      <c r="Q3051" s="57" t="s">
        <v>7745</v>
      </c>
    </row>
    <row r="3052" spans="1:17" x14ac:dyDescent="0.25">
      <c r="A3052" s="58">
        <v>2138</v>
      </c>
      <c r="B3052" s="57" t="s">
        <v>286</v>
      </c>
      <c r="C3052" s="57" t="s">
        <v>27</v>
      </c>
      <c r="D3052" s="57" t="s">
        <v>287</v>
      </c>
      <c r="E3052" s="57" t="s">
        <v>7742</v>
      </c>
      <c r="F3052" s="57" t="s">
        <v>288</v>
      </c>
      <c r="G3052" s="57" t="s">
        <v>14</v>
      </c>
      <c r="H3052" s="57" t="s">
        <v>15</v>
      </c>
      <c r="I3052" s="57" t="str">
        <f>_xlfn.CONCAT(O3052,E3052,P3052,D3052,P3052,Q3052)</f>
        <v>('biosphere3','5b951316-f3b3-4dfc-81e9-d3cc155ec831')</v>
      </c>
      <c r="J3052" s="57" t="str">
        <f>_xlfn.CONCAT(F3052,C3052)</f>
        <v>Phenol, 2,4-dichloro('air', 'non-urban air or from high stacks')</v>
      </c>
      <c r="K3052" s="57" t="b">
        <f>EXACT(F3052,bioshpere3_emission!E3052)</f>
        <v>1</v>
      </c>
      <c r="L3052" s="57" t="b">
        <f>EXACT(C3052,bioshpere3_emission!C3052)</f>
        <v>1</v>
      </c>
      <c r="M3052" s="57" t="b">
        <f>EXACT(B3052,bioshpere3_emission!B3052)</f>
        <v>1</v>
      </c>
      <c r="N3052" s="57" t="b">
        <f>EXACT(J3052,bioshpere3_emission!P3052)</f>
        <v>1</v>
      </c>
      <c r="O3052" s="57" t="s">
        <v>7743</v>
      </c>
      <c r="P3052" s="57" t="s">
        <v>7744</v>
      </c>
      <c r="Q3052" s="57" t="s">
        <v>7745</v>
      </c>
    </row>
    <row r="3053" spans="1:17" x14ac:dyDescent="0.25">
      <c r="A3053" s="58">
        <v>4381</v>
      </c>
      <c r="B3053" s="57" t="s">
        <v>286</v>
      </c>
      <c r="C3053" s="57" t="s">
        <v>44</v>
      </c>
      <c r="D3053" s="57" t="s">
        <v>6168</v>
      </c>
      <c r="E3053" s="57" t="s">
        <v>7742</v>
      </c>
      <c r="F3053" s="57" t="s">
        <v>288</v>
      </c>
      <c r="G3053" s="57" t="s">
        <v>14</v>
      </c>
      <c r="H3053" s="57" t="s">
        <v>15</v>
      </c>
      <c r="I3053" s="57" t="str">
        <f>_xlfn.CONCAT(O3053,E3053,P3053,D3053,P3053,Q3053)</f>
        <v>('biosphere3','e4f501bb-02e2-4562-be3c-5a047b6d2581')</v>
      </c>
      <c r="J3053" s="57" t="str">
        <f>_xlfn.CONCAT(F3053,C3053)</f>
        <v>Phenol, 2,4-dichloro('air', 'urban air close to ground')</v>
      </c>
      <c r="K3053" s="57" t="b">
        <f>EXACT(F3053,bioshpere3_emission!E3053)</f>
        <v>1</v>
      </c>
      <c r="L3053" s="57" t="b">
        <f>EXACT(C3053,bioshpere3_emission!C3053)</f>
        <v>1</v>
      </c>
      <c r="M3053" s="57" t="b">
        <f>EXACT(B3053,bioshpere3_emission!B3053)</f>
        <v>1</v>
      </c>
      <c r="N3053" s="57" t="b">
        <f>EXACT(J3053,bioshpere3_emission!P3053)</f>
        <v>1</v>
      </c>
      <c r="O3053" s="57" t="s">
        <v>7743</v>
      </c>
      <c r="P3053" s="57" t="s">
        <v>7744</v>
      </c>
      <c r="Q3053" s="57" t="s">
        <v>7745</v>
      </c>
    </row>
    <row r="3054" spans="1:17" x14ac:dyDescent="0.25">
      <c r="A3054" s="58">
        <v>2207</v>
      </c>
      <c r="B3054" s="57" t="s">
        <v>286</v>
      </c>
      <c r="C3054" s="57" t="s">
        <v>190</v>
      </c>
      <c r="D3054" s="57" t="s">
        <v>3441</v>
      </c>
      <c r="E3054" s="57" t="s">
        <v>7742</v>
      </c>
      <c r="F3054" s="57" t="s">
        <v>288</v>
      </c>
      <c r="G3054" s="57" t="s">
        <v>14</v>
      </c>
      <c r="H3054" s="57" t="s">
        <v>15</v>
      </c>
      <c r="I3054" s="57" t="str">
        <f>_xlfn.CONCAT(O3054,E3054,P3054,D3054,P3054,Q3054)</f>
        <v>('biosphere3','d45eed0a-e60a-46bb-a769-494f037c71bc')</v>
      </c>
      <c r="J3054" s="57" t="str">
        <f>_xlfn.CONCAT(F3054,C3054)</f>
        <v>Phenol, 2,4-dichloro('air',)</v>
      </c>
      <c r="K3054" s="57" t="b">
        <f>EXACT(F3054,bioshpere3_emission!E3054)</f>
        <v>1</v>
      </c>
      <c r="L3054" s="57" t="b">
        <f>EXACT(C3054,bioshpere3_emission!C3054)</f>
        <v>1</v>
      </c>
      <c r="M3054" s="57" t="b">
        <f>EXACT(B3054,bioshpere3_emission!B3054)</f>
        <v>1</v>
      </c>
      <c r="N3054" s="57" t="b">
        <f>EXACT(J3054,bioshpere3_emission!P3054)</f>
        <v>1</v>
      </c>
      <c r="O3054" s="57" t="s">
        <v>7743</v>
      </c>
      <c r="P3054" s="57" t="s">
        <v>7744</v>
      </c>
      <c r="Q3054" s="57" t="s">
        <v>7745</v>
      </c>
    </row>
    <row r="3055" spans="1:17" x14ac:dyDescent="0.25">
      <c r="A3055" s="58">
        <v>3281</v>
      </c>
      <c r="B3055" s="57" t="s">
        <v>583</v>
      </c>
      <c r="C3055" s="57" t="s">
        <v>24</v>
      </c>
      <c r="D3055" s="57" t="s">
        <v>2515</v>
      </c>
      <c r="E3055" s="57" t="s">
        <v>7742</v>
      </c>
      <c r="F3055" s="57" t="s">
        <v>585</v>
      </c>
      <c r="G3055" s="57" t="s">
        <v>14</v>
      </c>
      <c r="H3055" s="57" t="s">
        <v>15</v>
      </c>
      <c r="I3055" s="57" t="str">
        <f>_xlfn.CONCAT(O3055,E3055,P3055,D3055,P3055,Q3055)</f>
        <v>('biosphere3','4b1709c7-df14-45be-a233-621c76d0b57f')</v>
      </c>
      <c r="J3055" s="57" t="str">
        <f>_xlfn.CONCAT(F3055,C3055)</f>
        <v>Phenol, pentachloro-('air', 'low population density, long-term')</v>
      </c>
      <c r="K3055" s="57" t="b">
        <f>EXACT(F3055,bioshpere3_emission!E3055)</f>
        <v>1</v>
      </c>
      <c r="L3055" s="57" t="b">
        <f>EXACT(C3055,bioshpere3_emission!C3055)</f>
        <v>1</v>
      </c>
      <c r="M3055" s="57" t="b">
        <f>EXACT(B3055,bioshpere3_emission!B3055)</f>
        <v>1</v>
      </c>
      <c r="N3055" s="57" t="b">
        <f>EXACT(J3055,bioshpere3_emission!P3055)</f>
        <v>1</v>
      </c>
      <c r="O3055" s="57" t="s">
        <v>7743</v>
      </c>
      <c r="P3055" s="57" t="s">
        <v>7744</v>
      </c>
      <c r="Q3055" s="57" t="s">
        <v>7745</v>
      </c>
    </row>
    <row r="3056" spans="1:17" x14ac:dyDescent="0.25">
      <c r="A3056" s="58">
        <v>412</v>
      </c>
      <c r="B3056" s="57" t="s">
        <v>583</v>
      </c>
      <c r="C3056" s="57" t="s">
        <v>31</v>
      </c>
      <c r="D3056" s="57" t="s">
        <v>6242</v>
      </c>
      <c r="E3056" s="57" t="s">
        <v>7742</v>
      </c>
      <c r="F3056" s="57" t="s">
        <v>585</v>
      </c>
      <c r="G3056" s="57" t="s">
        <v>14</v>
      </c>
      <c r="H3056" s="57" t="s">
        <v>15</v>
      </c>
      <c r="I3056" s="57" t="str">
        <f>_xlfn.CONCAT(O3056,E3056,P3056,D3056,P3056,Q3056)</f>
        <v>('biosphere3','db14d898-11e8-4fcc-9880-91537c4af283')</v>
      </c>
      <c r="J3056" s="57" t="str">
        <f>_xlfn.CONCAT(F3056,C3056)</f>
        <v>Phenol, pentachloro-('air', 'lower stratosphere + upper troposphere')</v>
      </c>
      <c r="K3056" s="57" t="b">
        <f>EXACT(F3056,bioshpere3_emission!E3056)</f>
        <v>1</v>
      </c>
      <c r="L3056" s="57" t="b">
        <f>EXACT(C3056,bioshpere3_emission!C3056)</f>
        <v>1</v>
      </c>
      <c r="M3056" s="57" t="b">
        <f>EXACT(B3056,bioshpere3_emission!B3056)</f>
        <v>1</v>
      </c>
      <c r="N3056" s="57" t="b">
        <f>EXACT(J3056,bioshpere3_emission!P3056)</f>
        <v>1</v>
      </c>
      <c r="O3056" s="57" t="s">
        <v>7743</v>
      </c>
      <c r="P3056" s="57" t="s">
        <v>7744</v>
      </c>
      <c r="Q3056" s="57" t="s">
        <v>7745</v>
      </c>
    </row>
    <row r="3057" spans="1:17" x14ac:dyDescent="0.25">
      <c r="A3057" s="58">
        <v>1300</v>
      </c>
      <c r="B3057" s="57" t="s">
        <v>583</v>
      </c>
      <c r="C3057" s="57" t="s">
        <v>27</v>
      </c>
      <c r="D3057" s="57" t="s">
        <v>5643</v>
      </c>
      <c r="E3057" s="57" t="s">
        <v>7742</v>
      </c>
      <c r="F3057" s="57" t="s">
        <v>585</v>
      </c>
      <c r="G3057" s="57" t="s">
        <v>14</v>
      </c>
      <c r="H3057" s="57" t="s">
        <v>15</v>
      </c>
      <c r="I3057" s="57" t="str">
        <f>_xlfn.CONCAT(O3057,E3057,P3057,D3057,P3057,Q3057)</f>
        <v>('biosphere3','dc46afa7-0142-49e8-a353-ab6a1327bbc8')</v>
      </c>
      <c r="J3057" s="57" t="str">
        <f>_xlfn.CONCAT(F3057,C3057)</f>
        <v>Phenol, pentachloro-('air', 'non-urban air or from high stacks')</v>
      </c>
      <c r="K3057" s="57" t="b">
        <f>EXACT(F3057,bioshpere3_emission!E3057)</f>
        <v>1</v>
      </c>
      <c r="L3057" s="57" t="b">
        <f>EXACT(C3057,bioshpere3_emission!C3057)</f>
        <v>1</v>
      </c>
      <c r="M3057" s="57" t="b">
        <f>EXACT(B3057,bioshpere3_emission!B3057)</f>
        <v>1</v>
      </c>
      <c r="N3057" s="57" t="b">
        <f>EXACT(J3057,bioshpere3_emission!P3057)</f>
        <v>1</v>
      </c>
      <c r="O3057" s="57" t="s">
        <v>7743</v>
      </c>
      <c r="P3057" s="57" t="s">
        <v>7744</v>
      </c>
      <c r="Q3057" s="57" t="s">
        <v>7745</v>
      </c>
    </row>
    <row r="3058" spans="1:17" x14ac:dyDescent="0.25">
      <c r="A3058" s="58">
        <v>3328</v>
      </c>
      <c r="B3058" s="57" t="s">
        <v>583</v>
      </c>
      <c r="C3058" s="57" t="s">
        <v>44</v>
      </c>
      <c r="D3058" s="57" t="s">
        <v>3831</v>
      </c>
      <c r="E3058" s="57" t="s">
        <v>7742</v>
      </c>
      <c r="F3058" s="57" t="s">
        <v>585</v>
      </c>
      <c r="G3058" s="57" t="s">
        <v>14</v>
      </c>
      <c r="H3058" s="57" t="s">
        <v>15</v>
      </c>
      <c r="I3058" s="57" t="str">
        <f>_xlfn.CONCAT(O3058,E3058,P3058,D3058,P3058,Q3058)</f>
        <v>('biosphere3','08b928d8-1812-4e0b-b057-4bcaaba24865')</v>
      </c>
      <c r="J3058" s="57" t="str">
        <f>_xlfn.CONCAT(F3058,C3058)</f>
        <v>Phenol, pentachloro-('air', 'urban air close to ground')</v>
      </c>
      <c r="K3058" s="57" t="b">
        <f>EXACT(F3058,bioshpere3_emission!E3058)</f>
        <v>1</v>
      </c>
      <c r="L3058" s="57" t="b">
        <f>EXACT(C3058,bioshpere3_emission!C3058)</f>
        <v>1</v>
      </c>
      <c r="M3058" s="57" t="b">
        <f>EXACT(B3058,bioshpere3_emission!B3058)</f>
        <v>1</v>
      </c>
      <c r="N3058" s="57" t="b">
        <f>EXACT(J3058,bioshpere3_emission!P3058)</f>
        <v>1</v>
      </c>
      <c r="O3058" s="57" t="s">
        <v>7743</v>
      </c>
      <c r="P3058" s="57" t="s">
        <v>7744</v>
      </c>
      <c r="Q3058" s="57" t="s">
        <v>7745</v>
      </c>
    </row>
    <row r="3059" spans="1:17" x14ac:dyDescent="0.25">
      <c r="A3059" s="58">
        <v>1424</v>
      </c>
      <c r="B3059" s="57" t="s">
        <v>583</v>
      </c>
      <c r="C3059" s="57" t="s">
        <v>190</v>
      </c>
      <c r="D3059" s="57" t="s">
        <v>6088</v>
      </c>
      <c r="E3059" s="57" t="s">
        <v>7742</v>
      </c>
      <c r="F3059" s="57" t="s">
        <v>585</v>
      </c>
      <c r="G3059" s="57" t="s">
        <v>14</v>
      </c>
      <c r="H3059" s="57" t="s">
        <v>15</v>
      </c>
      <c r="I3059" s="57" t="str">
        <f>_xlfn.CONCAT(O3059,E3059,P3059,D3059,P3059,Q3059)</f>
        <v>('biosphere3','cec6e39b-700c-432f-8c80-4840b0ddc92e')</v>
      </c>
      <c r="J3059" s="57" t="str">
        <f>_xlfn.CONCAT(F3059,C3059)</f>
        <v>Phenol, pentachloro-('air',)</v>
      </c>
      <c r="K3059" s="57" t="b">
        <f>EXACT(F3059,bioshpere3_emission!E3059)</f>
        <v>1</v>
      </c>
      <c r="L3059" s="57" t="b">
        <f>EXACT(C3059,bioshpere3_emission!C3059)</f>
        <v>1</v>
      </c>
      <c r="M3059" s="57" t="b">
        <f>EXACT(B3059,bioshpere3_emission!B3059)</f>
        <v>1</v>
      </c>
      <c r="N3059" s="57" t="b">
        <f>EXACT(J3059,bioshpere3_emission!P3059)</f>
        <v>1</v>
      </c>
      <c r="O3059" s="57" t="s">
        <v>7743</v>
      </c>
      <c r="P3059" s="57" t="s">
        <v>7744</v>
      </c>
      <c r="Q3059" s="57" t="s">
        <v>7745</v>
      </c>
    </row>
    <row r="3060" spans="1:17" x14ac:dyDescent="0.25">
      <c r="A3060" s="58">
        <v>3755</v>
      </c>
      <c r="B3060" s="57" t="s">
        <v>583</v>
      </c>
      <c r="C3060" s="57" t="s">
        <v>17</v>
      </c>
      <c r="D3060" s="57" t="s">
        <v>584</v>
      </c>
      <c r="E3060" s="57" t="s">
        <v>7742</v>
      </c>
      <c r="F3060" s="57" t="s">
        <v>585</v>
      </c>
      <c r="G3060" s="57" t="s">
        <v>14</v>
      </c>
      <c r="H3060" s="57" t="s">
        <v>15</v>
      </c>
      <c r="I3060" s="57" t="str">
        <f>_xlfn.CONCAT(O3060,E3060,P3060,D3060,P3060,Q3060)</f>
        <v>('biosphere3','ebca692a-4ef2-5ca0-86c9-435f9071b7ed')</v>
      </c>
      <c r="J3060" s="57" t="str">
        <f>_xlfn.CONCAT(F3060,C3060)</f>
        <v>Phenol, pentachloro-('soil', 'agricultural')</v>
      </c>
      <c r="K3060" s="57" t="b">
        <f>EXACT(F3060,bioshpere3_emission!E3060)</f>
        <v>1</v>
      </c>
      <c r="L3060" s="57" t="b">
        <f>EXACT(C3060,bioshpere3_emission!C3060)</f>
        <v>1</v>
      </c>
      <c r="M3060" s="57" t="b">
        <f>EXACT(B3060,bioshpere3_emission!B3060)</f>
        <v>1</v>
      </c>
      <c r="N3060" s="57" t="b">
        <f>EXACT(J3060,bioshpere3_emission!P3060)</f>
        <v>1</v>
      </c>
      <c r="O3060" s="57" t="s">
        <v>7743</v>
      </c>
      <c r="P3060" s="57" t="s">
        <v>7744</v>
      </c>
      <c r="Q3060" s="57" t="s">
        <v>7745</v>
      </c>
    </row>
    <row r="3061" spans="1:17" x14ac:dyDescent="0.25">
      <c r="A3061" s="58">
        <v>1098</v>
      </c>
      <c r="B3061" s="57" t="s">
        <v>583</v>
      </c>
      <c r="C3061" s="57" t="s">
        <v>389</v>
      </c>
      <c r="D3061" s="57" t="s">
        <v>3798</v>
      </c>
      <c r="E3061" s="57" t="s">
        <v>7742</v>
      </c>
      <c r="F3061" s="57" t="s">
        <v>585</v>
      </c>
      <c r="G3061" s="57" t="s">
        <v>14</v>
      </c>
      <c r="H3061" s="57" t="s">
        <v>15</v>
      </c>
      <c r="I3061" s="57" t="str">
        <f>_xlfn.CONCAT(O3061,E3061,P3061,D3061,P3061,Q3061)</f>
        <v>('biosphere3','a7ce2d61-decb-4076-baf1-774c4039b4e3')</v>
      </c>
      <c r="J3061" s="57" t="str">
        <f>_xlfn.CONCAT(F3061,C3061)</f>
        <v>Phenol, pentachloro-('soil',)</v>
      </c>
      <c r="K3061" s="57" t="b">
        <f>EXACT(F3061,bioshpere3_emission!E3061)</f>
        <v>1</v>
      </c>
      <c r="L3061" s="57" t="b">
        <f>EXACT(C3061,bioshpere3_emission!C3061)</f>
        <v>1</v>
      </c>
      <c r="M3061" s="57" t="b">
        <f>EXACT(B3061,bioshpere3_emission!B3061)</f>
        <v>1</v>
      </c>
      <c r="N3061" s="57" t="b">
        <f>EXACT(J3061,bioshpere3_emission!P3061)</f>
        <v>1</v>
      </c>
      <c r="O3061" s="57" t="s">
        <v>7743</v>
      </c>
      <c r="P3061" s="57" t="s">
        <v>7744</v>
      </c>
      <c r="Q3061" s="57" t="s">
        <v>7745</v>
      </c>
    </row>
    <row r="3062" spans="1:17" x14ac:dyDescent="0.25">
      <c r="A3062" s="58">
        <v>2189</v>
      </c>
      <c r="B3062" s="57" t="s">
        <v>2937</v>
      </c>
      <c r="C3062" s="57" t="s">
        <v>17</v>
      </c>
      <c r="D3062" s="57" t="s">
        <v>2938</v>
      </c>
      <c r="E3062" s="57" t="s">
        <v>7742</v>
      </c>
      <c r="F3062" s="57" t="s">
        <v>2939</v>
      </c>
      <c r="G3062" s="57" t="s">
        <v>14</v>
      </c>
      <c r="H3062" s="57" t="s">
        <v>15</v>
      </c>
      <c r="I3062" s="57" t="str">
        <f>_xlfn.CONCAT(O3062,E3062,P3062,D3062,P3062,Q3062)</f>
        <v>('biosphere3','24d49070-45df-4627-84fa-2d8adeca255b')</v>
      </c>
      <c r="J3062" s="57" t="str">
        <f>_xlfn.CONCAT(F3062,C3062)</f>
        <v>Phorate('soil', 'agricultural')</v>
      </c>
      <c r="K3062" s="57" t="b">
        <f>EXACT(F3062,bioshpere3_emission!E3062)</f>
        <v>1</v>
      </c>
      <c r="L3062" s="57" t="b">
        <f>EXACT(C3062,bioshpere3_emission!C3062)</f>
        <v>1</v>
      </c>
      <c r="M3062" s="57" t="b">
        <f>EXACT(B3062,bioshpere3_emission!B3062)</f>
        <v>1</v>
      </c>
      <c r="N3062" s="57" t="b">
        <f>EXACT(J3062,bioshpere3_emission!P3062)</f>
        <v>1</v>
      </c>
      <c r="O3062" s="57" t="s">
        <v>7743</v>
      </c>
      <c r="P3062" s="57" t="s">
        <v>7744</v>
      </c>
      <c r="Q3062" s="57" t="s">
        <v>7745</v>
      </c>
    </row>
    <row r="3063" spans="1:17" x14ac:dyDescent="0.25">
      <c r="A3063" s="58">
        <v>504</v>
      </c>
      <c r="B3063" s="57" t="s">
        <v>4219</v>
      </c>
      <c r="C3063" s="57" t="s">
        <v>17</v>
      </c>
      <c r="D3063" s="57" t="s">
        <v>4220</v>
      </c>
      <c r="E3063" s="57" t="s">
        <v>7742</v>
      </c>
      <c r="F3063" s="57" t="s">
        <v>4221</v>
      </c>
      <c r="G3063" s="57" t="s">
        <v>14</v>
      </c>
      <c r="H3063" s="57" t="s">
        <v>15</v>
      </c>
      <c r="I3063" s="57" t="str">
        <f>_xlfn.CONCAT(O3063,E3063,P3063,D3063,P3063,Q3063)</f>
        <v>('biosphere3','7f839ecb-5ff0-580e-afd2-ac24373c38a2')</v>
      </c>
      <c r="J3063" s="57" t="str">
        <f>_xlfn.CONCAT(F3063,C3063)</f>
        <v>Phosalone('soil', 'agricultural')</v>
      </c>
      <c r="K3063" s="57" t="b">
        <f>EXACT(F3063,bioshpere3_emission!E3063)</f>
        <v>1</v>
      </c>
      <c r="L3063" s="57" t="b">
        <f>EXACT(C3063,bioshpere3_emission!C3063)</f>
        <v>1</v>
      </c>
      <c r="M3063" s="57" t="b">
        <f>EXACT(B3063,bioshpere3_emission!B3063)</f>
        <v>1</v>
      </c>
      <c r="N3063" s="57" t="b">
        <f>EXACT(J3063,bioshpere3_emission!P3063)</f>
        <v>1</v>
      </c>
      <c r="O3063" s="57" t="s">
        <v>7743</v>
      </c>
      <c r="P3063" s="57" t="s">
        <v>7744</v>
      </c>
      <c r="Q3063" s="57" t="s">
        <v>7745</v>
      </c>
    </row>
    <row r="3064" spans="1:17" x14ac:dyDescent="0.25">
      <c r="A3064" s="58">
        <v>2847</v>
      </c>
      <c r="B3064" s="57" t="s">
        <v>1001</v>
      </c>
      <c r="C3064" s="57" t="s">
        <v>190</v>
      </c>
      <c r="D3064" s="57" t="s">
        <v>1002</v>
      </c>
      <c r="E3064" s="57" t="s">
        <v>7742</v>
      </c>
      <c r="F3064" s="57" t="s">
        <v>1003</v>
      </c>
      <c r="G3064" s="57" t="s">
        <v>14</v>
      </c>
      <c r="H3064" s="57" t="s">
        <v>15</v>
      </c>
      <c r="I3064" s="57" t="str">
        <f>_xlfn.CONCAT(O3064,E3064,P3064,D3064,P3064,Q3064)</f>
        <v>('biosphere3','53b9f77b-7336-5c15-9e01-62a25d3e3d75')</v>
      </c>
      <c r="J3064" s="57" t="str">
        <f>_xlfn.CONCAT(F3064,C3064)</f>
        <v>Phosgene('air',)</v>
      </c>
      <c r="K3064" s="57" t="b">
        <f>EXACT(F3064,bioshpere3_emission!E3064)</f>
        <v>1</v>
      </c>
      <c r="L3064" s="57" t="b">
        <f>EXACT(C3064,bioshpere3_emission!C3064)</f>
        <v>1</v>
      </c>
      <c r="M3064" s="57" t="b">
        <f>EXACT(B3064,bioshpere3_emission!B3064)</f>
        <v>1</v>
      </c>
      <c r="N3064" s="57" t="b">
        <f>EXACT(J3064,bioshpere3_emission!P3064)</f>
        <v>1</v>
      </c>
      <c r="O3064" s="57" t="s">
        <v>7743</v>
      </c>
      <c r="P3064" s="57" t="s">
        <v>7744</v>
      </c>
      <c r="Q3064" s="57" t="s">
        <v>7745</v>
      </c>
    </row>
    <row r="3065" spans="1:17" x14ac:dyDescent="0.25">
      <c r="A3065" s="58">
        <v>3110</v>
      </c>
      <c r="B3065" s="57" t="s">
        <v>6085</v>
      </c>
      <c r="C3065" s="57" t="s">
        <v>17</v>
      </c>
      <c r="D3065" s="57" t="s">
        <v>6086</v>
      </c>
      <c r="E3065" s="57" t="s">
        <v>7742</v>
      </c>
      <c r="F3065" s="57" t="s">
        <v>6087</v>
      </c>
      <c r="G3065" s="57" t="s">
        <v>14</v>
      </c>
      <c r="H3065" s="57" t="s">
        <v>15</v>
      </c>
      <c r="I3065" s="57" t="str">
        <f>_xlfn.CONCAT(O3065,E3065,P3065,D3065,P3065,Q3065)</f>
        <v>('biosphere3','b268aafb-2e5a-4bb1-a3ab-37f378ee8090')</v>
      </c>
      <c r="J3065" s="57" t="str">
        <f>_xlfn.CONCAT(F3065,C3065)</f>
        <v>Phosmet('soil', 'agricultural')</v>
      </c>
      <c r="K3065" s="57" t="b">
        <f>EXACT(F3065,bioshpere3_emission!E3065)</f>
        <v>1</v>
      </c>
      <c r="L3065" s="57" t="b">
        <f>EXACT(C3065,bioshpere3_emission!C3065)</f>
        <v>1</v>
      </c>
      <c r="M3065" s="57" t="b">
        <f>EXACT(B3065,bioshpere3_emission!B3065)</f>
        <v>1</v>
      </c>
      <c r="N3065" s="57" t="b">
        <f>EXACT(J3065,bioshpere3_emission!P3065)</f>
        <v>1</v>
      </c>
      <c r="O3065" s="57" t="s">
        <v>7743</v>
      </c>
      <c r="P3065" s="57" t="s">
        <v>7744</v>
      </c>
      <c r="Q3065" s="57" t="s">
        <v>7745</v>
      </c>
    </row>
    <row r="3066" spans="1:17" x14ac:dyDescent="0.25">
      <c r="A3066" s="58">
        <v>3083</v>
      </c>
      <c r="B3066" s="57" t="s">
        <v>1645</v>
      </c>
      <c r="C3066" s="57" t="s">
        <v>71</v>
      </c>
      <c r="D3066" s="57" t="s">
        <v>1646</v>
      </c>
      <c r="E3066" s="57" t="s">
        <v>7742</v>
      </c>
      <c r="F3066" s="57" t="s">
        <v>1647</v>
      </c>
      <c r="G3066" s="57" t="s">
        <v>14</v>
      </c>
      <c r="H3066" s="57" t="s">
        <v>15</v>
      </c>
      <c r="I3066" s="57" t="str">
        <f>_xlfn.CONCAT(O3066,E3066,P3066,D3066,P3066,Q3066)</f>
        <v>('biosphere3','329fc7d8-4011-4327-84e4-34ff76f0e42d')</v>
      </c>
      <c r="J3066" s="57" t="str">
        <f>_xlfn.CONCAT(F3066,C3066)</f>
        <v>Phosphate('water', 'ground-')</v>
      </c>
      <c r="K3066" s="57" t="b">
        <f>EXACT(F3066,bioshpere3_emission!E3066)</f>
        <v>1</v>
      </c>
      <c r="L3066" s="57" t="b">
        <f>EXACT(C3066,bioshpere3_emission!C3066)</f>
        <v>1</v>
      </c>
      <c r="M3066" s="57" t="b">
        <f>EXACT(B3066,bioshpere3_emission!B3066)</f>
        <v>1</v>
      </c>
      <c r="N3066" s="57" t="b">
        <f>EXACT(J3066,bioshpere3_emission!P3066)</f>
        <v>1</v>
      </c>
      <c r="O3066" s="57" t="s">
        <v>7743</v>
      </c>
      <c r="P3066" s="57" t="s">
        <v>7744</v>
      </c>
      <c r="Q3066" s="57" t="s">
        <v>7745</v>
      </c>
    </row>
    <row r="3067" spans="1:17" x14ac:dyDescent="0.25">
      <c r="A3067" s="58">
        <v>4085</v>
      </c>
      <c r="B3067" s="57" t="s">
        <v>1645</v>
      </c>
      <c r="C3067" s="57" t="s">
        <v>100</v>
      </c>
      <c r="D3067" s="57" t="s">
        <v>3492</v>
      </c>
      <c r="E3067" s="57" t="s">
        <v>7742</v>
      </c>
      <c r="F3067" s="57" t="s">
        <v>1647</v>
      </c>
      <c r="G3067" s="57" t="s">
        <v>14</v>
      </c>
      <c r="H3067" s="57" t="s">
        <v>15</v>
      </c>
      <c r="I3067" s="57" t="str">
        <f>_xlfn.CONCAT(O3067,E3067,P3067,D3067,P3067,Q3067)</f>
        <v>('biosphere3','490b267b-f429-4d9a-ac79-224e37fb4d58')</v>
      </c>
      <c r="J3067" s="57" t="str">
        <f>_xlfn.CONCAT(F3067,C3067)</f>
        <v>Phosphate('water', 'ground-, long-term')</v>
      </c>
      <c r="K3067" s="57" t="b">
        <f>EXACT(F3067,bioshpere3_emission!E3067)</f>
        <v>1</v>
      </c>
      <c r="L3067" s="57" t="b">
        <f>EXACT(C3067,bioshpere3_emission!C3067)</f>
        <v>1</v>
      </c>
      <c r="M3067" s="57" t="b">
        <f>EXACT(B3067,bioshpere3_emission!B3067)</f>
        <v>1</v>
      </c>
      <c r="N3067" s="57" t="b">
        <f>EXACT(J3067,bioshpere3_emission!P3067)</f>
        <v>1</v>
      </c>
      <c r="O3067" s="57" t="s">
        <v>7743</v>
      </c>
      <c r="P3067" s="57" t="s">
        <v>7744</v>
      </c>
      <c r="Q3067" s="57" t="s">
        <v>7745</v>
      </c>
    </row>
    <row r="3068" spans="1:17" x14ac:dyDescent="0.25">
      <c r="A3068" s="58">
        <v>1914</v>
      </c>
      <c r="B3068" s="57" t="s">
        <v>1645</v>
      </c>
      <c r="C3068" s="57" t="s">
        <v>10</v>
      </c>
      <c r="D3068" s="57" t="s">
        <v>2908</v>
      </c>
      <c r="E3068" s="57" t="s">
        <v>7742</v>
      </c>
      <c r="F3068" s="57" t="s">
        <v>1647</v>
      </c>
      <c r="G3068" s="57" t="s">
        <v>14</v>
      </c>
      <c r="H3068" s="57" t="s">
        <v>15</v>
      </c>
      <c r="I3068" s="57" t="str">
        <f>_xlfn.CONCAT(O3068,E3068,P3068,D3068,P3068,Q3068)</f>
        <v>('biosphere3','3aaf9017-0d8a-42aa-9a60-cbc39e994e73')</v>
      </c>
      <c r="J3068" s="57" t="str">
        <f>_xlfn.CONCAT(F3068,C3068)</f>
        <v>Phosphate('water', 'ocean')</v>
      </c>
      <c r="K3068" s="57" t="b">
        <f>EXACT(F3068,bioshpere3_emission!E3068)</f>
        <v>1</v>
      </c>
      <c r="L3068" s="57" t="b">
        <f>EXACT(C3068,bioshpere3_emission!C3068)</f>
        <v>1</v>
      </c>
      <c r="M3068" s="57" t="b">
        <f>EXACT(B3068,bioshpere3_emission!B3068)</f>
        <v>1</v>
      </c>
      <c r="N3068" s="57" t="b">
        <f>EXACT(J3068,bioshpere3_emission!P3068)</f>
        <v>1</v>
      </c>
      <c r="O3068" s="57" t="s">
        <v>7743</v>
      </c>
      <c r="P3068" s="57" t="s">
        <v>7744</v>
      </c>
      <c r="Q3068" s="57" t="s">
        <v>7745</v>
      </c>
    </row>
    <row r="3069" spans="1:17" x14ac:dyDescent="0.25">
      <c r="A3069" s="58">
        <v>751</v>
      </c>
      <c r="B3069" s="57" t="s">
        <v>1645</v>
      </c>
      <c r="C3069" s="57" t="s">
        <v>91</v>
      </c>
      <c r="D3069" s="57" t="s">
        <v>1988</v>
      </c>
      <c r="E3069" s="57" t="s">
        <v>7742</v>
      </c>
      <c r="F3069" s="57" t="s">
        <v>1647</v>
      </c>
      <c r="G3069" s="57" t="s">
        <v>14</v>
      </c>
      <c r="H3069" s="57" t="s">
        <v>15</v>
      </c>
      <c r="I3069" s="57" t="str">
        <f>_xlfn.CONCAT(O3069,E3069,P3069,D3069,P3069,Q3069)</f>
        <v>('biosphere3','1727b41d-377e-43cd-bc01-9eaba946eccb')</v>
      </c>
      <c r="J3069" s="57" t="str">
        <f>_xlfn.CONCAT(F3069,C3069)</f>
        <v>Phosphate('water', 'surface water')</v>
      </c>
      <c r="K3069" s="57" t="b">
        <f>EXACT(F3069,bioshpere3_emission!E3069)</f>
        <v>1</v>
      </c>
      <c r="L3069" s="57" t="b">
        <f>EXACT(C3069,bioshpere3_emission!C3069)</f>
        <v>1</v>
      </c>
      <c r="M3069" s="57" t="b">
        <f>EXACT(B3069,bioshpere3_emission!B3069)</f>
        <v>1</v>
      </c>
      <c r="N3069" s="57" t="b">
        <f>EXACT(J3069,bioshpere3_emission!P3069)</f>
        <v>1</v>
      </c>
      <c r="O3069" s="57" t="s">
        <v>7743</v>
      </c>
      <c r="P3069" s="57" t="s">
        <v>7744</v>
      </c>
      <c r="Q3069" s="57" t="s">
        <v>7745</v>
      </c>
    </row>
    <row r="3070" spans="1:17" x14ac:dyDescent="0.25">
      <c r="A3070" s="58">
        <v>339</v>
      </c>
      <c r="B3070" s="57" t="s">
        <v>1645</v>
      </c>
      <c r="C3070" s="57" t="s">
        <v>48</v>
      </c>
      <c r="D3070" s="57" t="s">
        <v>5454</v>
      </c>
      <c r="E3070" s="57" t="s">
        <v>7742</v>
      </c>
      <c r="F3070" s="57" t="s">
        <v>1647</v>
      </c>
      <c r="G3070" s="57" t="s">
        <v>14</v>
      </c>
      <c r="H3070" s="57" t="s">
        <v>15</v>
      </c>
      <c r="I3070" s="57" t="str">
        <f>_xlfn.CONCAT(O3070,E3070,P3070,D3070,P3070,Q3070)</f>
        <v>('biosphere3','c8791f3c-3c4a-4278-91c0-483797d14da2')</v>
      </c>
      <c r="J3070" s="57" t="str">
        <f>_xlfn.CONCAT(F3070,C3070)</f>
        <v>Phosphate('water',)</v>
      </c>
      <c r="K3070" s="57" t="b">
        <f>EXACT(F3070,bioshpere3_emission!E3070)</f>
        <v>1</v>
      </c>
      <c r="L3070" s="57" t="b">
        <f>EXACT(C3070,bioshpere3_emission!C3070)</f>
        <v>1</v>
      </c>
      <c r="M3070" s="57" t="b">
        <f>EXACT(B3070,bioshpere3_emission!B3070)</f>
        <v>1</v>
      </c>
      <c r="N3070" s="57" t="b">
        <f>EXACT(J3070,bioshpere3_emission!P3070)</f>
        <v>1</v>
      </c>
      <c r="O3070" s="57" t="s">
        <v>7743</v>
      </c>
      <c r="P3070" s="57" t="s">
        <v>7744</v>
      </c>
      <c r="Q3070" s="57" t="s">
        <v>7745</v>
      </c>
    </row>
    <row r="3071" spans="1:17" x14ac:dyDescent="0.25">
      <c r="A3071" s="58">
        <v>3854</v>
      </c>
      <c r="B3071" s="57" t="s">
        <v>2681</v>
      </c>
      <c r="C3071" s="57" t="s">
        <v>24</v>
      </c>
      <c r="D3071" s="57" t="s">
        <v>3639</v>
      </c>
      <c r="E3071" s="57" t="s">
        <v>7742</v>
      </c>
      <c r="F3071" s="57" t="s">
        <v>2683</v>
      </c>
      <c r="G3071" s="57" t="s">
        <v>14</v>
      </c>
      <c r="H3071" s="57" t="s">
        <v>15</v>
      </c>
      <c r="I3071" s="57" t="str">
        <f>_xlfn.CONCAT(O3071,E3071,P3071,D3071,P3071,Q3071)</f>
        <v>('biosphere3','5d22e791-8399-414a-8adb-35615026d06c')</v>
      </c>
      <c r="J3071" s="57" t="str">
        <f>_xlfn.CONCAT(F3071,C3071)</f>
        <v>Phosphine('air', 'low population density, long-term')</v>
      </c>
      <c r="K3071" s="57" t="b">
        <f>EXACT(F3071,bioshpere3_emission!E3071)</f>
        <v>1</v>
      </c>
      <c r="L3071" s="57" t="b">
        <f>EXACT(C3071,bioshpere3_emission!C3071)</f>
        <v>1</v>
      </c>
      <c r="M3071" s="57" t="b">
        <f>EXACT(B3071,bioshpere3_emission!B3071)</f>
        <v>1</v>
      </c>
      <c r="N3071" s="57" t="b">
        <f>EXACT(J3071,bioshpere3_emission!P3071)</f>
        <v>1</v>
      </c>
      <c r="O3071" s="57" t="s">
        <v>7743</v>
      </c>
      <c r="P3071" s="57" t="s">
        <v>7744</v>
      </c>
      <c r="Q3071" s="57" t="s">
        <v>7745</v>
      </c>
    </row>
    <row r="3072" spans="1:17" x14ac:dyDescent="0.25">
      <c r="A3072" s="58">
        <v>4390</v>
      </c>
      <c r="B3072" s="57" t="s">
        <v>2681</v>
      </c>
      <c r="C3072" s="57" t="s">
        <v>31</v>
      </c>
      <c r="D3072" s="57" t="s">
        <v>5829</v>
      </c>
      <c r="E3072" s="57" t="s">
        <v>7742</v>
      </c>
      <c r="F3072" s="57" t="s">
        <v>2683</v>
      </c>
      <c r="G3072" s="57" t="s">
        <v>14</v>
      </c>
      <c r="H3072" s="57" t="s">
        <v>15</v>
      </c>
      <c r="I3072" s="57" t="str">
        <f>_xlfn.CONCAT(O3072,E3072,P3072,D3072,P3072,Q3072)</f>
        <v>('biosphere3','88453d4e-0fc0-4a5a-999d-14abe3a389b7')</v>
      </c>
      <c r="J3072" s="57" t="str">
        <f>_xlfn.CONCAT(F3072,C3072)</f>
        <v>Phosphine('air', 'lower stratosphere + upper troposphere')</v>
      </c>
      <c r="K3072" s="57" t="b">
        <f>EXACT(F3072,bioshpere3_emission!E3072)</f>
        <v>1</v>
      </c>
      <c r="L3072" s="57" t="b">
        <f>EXACT(C3072,bioshpere3_emission!C3072)</f>
        <v>1</v>
      </c>
      <c r="M3072" s="57" t="b">
        <f>EXACT(B3072,bioshpere3_emission!B3072)</f>
        <v>1</v>
      </c>
      <c r="N3072" s="57" t="b">
        <f>EXACT(J3072,bioshpere3_emission!P3072)</f>
        <v>1</v>
      </c>
      <c r="O3072" s="57" t="s">
        <v>7743</v>
      </c>
      <c r="P3072" s="57" t="s">
        <v>7744</v>
      </c>
      <c r="Q3072" s="57" t="s">
        <v>7745</v>
      </c>
    </row>
    <row r="3073" spans="1:17" x14ac:dyDescent="0.25">
      <c r="A3073" s="58">
        <v>4062</v>
      </c>
      <c r="B3073" s="57" t="s">
        <v>2681</v>
      </c>
      <c r="C3073" s="57" t="s">
        <v>27</v>
      </c>
      <c r="D3073" s="57" t="s">
        <v>2682</v>
      </c>
      <c r="E3073" s="57" t="s">
        <v>7742</v>
      </c>
      <c r="F3073" s="57" t="s">
        <v>2683</v>
      </c>
      <c r="G3073" s="57" t="s">
        <v>14</v>
      </c>
      <c r="H3073" s="57" t="s">
        <v>15</v>
      </c>
      <c r="I3073" s="57" t="str">
        <f>_xlfn.CONCAT(O3073,E3073,P3073,D3073,P3073,Q3073)</f>
        <v>('biosphere3','ed975027-d31b-429b-ae6b-70b70df7bf5b')</v>
      </c>
      <c r="J3073" s="57" t="str">
        <f>_xlfn.CONCAT(F3073,C3073)</f>
        <v>Phosphine('air', 'non-urban air or from high stacks')</v>
      </c>
      <c r="K3073" s="57" t="b">
        <f>EXACT(F3073,bioshpere3_emission!E3073)</f>
        <v>1</v>
      </c>
      <c r="L3073" s="57" t="b">
        <f>EXACT(C3073,bioshpere3_emission!C3073)</f>
        <v>1</v>
      </c>
      <c r="M3073" s="57" t="b">
        <f>EXACT(B3073,bioshpere3_emission!B3073)</f>
        <v>1</v>
      </c>
      <c r="N3073" s="57" t="b">
        <f>EXACT(J3073,bioshpere3_emission!P3073)</f>
        <v>1</v>
      </c>
      <c r="O3073" s="57" t="s">
        <v>7743</v>
      </c>
      <c r="P3073" s="57" t="s">
        <v>7744</v>
      </c>
      <c r="Q3073" s="57" t="s">
        <v>7745</v>
      </c>
    </row>
    <row r="3074" spans="1:17" x14ac:dyDescent="0.25">
      <c r="A3074" s="58">
        <v>2178</v>
      </c>
      <c r="B3074" s="57" t="s">
        <v>2681</v>
      </c>
      <c r="C3074" s="57" t="s">
        <v>44</v>
      </c>
      <c r="D3074" s="57" t="s">
        <v>4628</v>
      </c>
      <c r="E3074" s="57" t="s">
        <v>7742</v>
      </c>
      <c r="F3074" s="57" t="s">
        <v>2683</v>
      </c>
      <c r="G3074" s="57" t="s">
        <v>14</v>
      </c>
      <c r="H3074" s="57" t="s">
        <v>15</v>
      </c>
      <c r="I3074" s="57" t="str">
        <f>_xlfn.CONCAT(O3074,E3074,P3074,D3074,P3074,Q3074)</f>
        <v>('biosphere3','fba3ef86-de65-4079-868d-8b6438d46092')</v>
      </c>
      <c r="J3074" s="57" t="str">
        <f>_xlfn.CONCAT(F3074,C3074)</f>
        <v>Phosphine('air', 'urban air close to ground')</v>
      </c>
      <c r="K3074" s="57" t="b">
        <f>EXACT(F3074,bioshpere3_emission!E3074)</f>
        <v>1</v>
      </c>
      <c r="L3074" s="57" t="b">
        <f>EXACT(C3074,bioshpere3_emission!C3074)</f>
        <v>1</v>
      </c>
      <c r="M3074" s="57" t="b">
        <f>EXACT(B3074,bioshpere3_emission!B3074)</f>
        <v>1</v>
      </c>
      <c r="N3074" s="57" t="b">
        <f>EXACT(J3074,bioshpere3_emission!P3074)</f>
        <v>1</v>
      </c>
      <c r="O3074" s="57" t="s">
        <v>7743</v>
      </c>
      <c r="P3074" s="57" t="s">
        <v>7744</v>
      </c>
      <c r="Q3074" s="57" t="s">
        <v>7745</v>
      </c>
    </row>
    <row r="3075" spans="1:17" x14ac:dyDescent="0.25">
      <c r="A3075" s="58">
        <v>2632</v>
      </c>
      <c r="B3075" s="57" t="s">
        <v>2681</v>
      </c>
      <c r="C3075" s="57" t="s">
        <v>190</v>
      </c>
      <c r="D3075" s="57" t="s">
        <v>4938</v>
      </c>
      <c r="E3075" s="57" t="s">
        <v>7742</v>
      </c>
      <c r="F3075" s="57" t="s">
        <v>2683</v>
      </c>
      <c r="G3075" s="57" t="s">
        <v>14</v>
      </c>
      <c r="H3075" s="57" t="s">
        <v>15</v>
      </c>
      <c r="I3075" s="57" t="str">
        <f>_xlfn.CONCAT(O3075,E3075,P3075,D3075,P3075,Q3075)</f>
        <v>('biosphere3','097cecfb-bed2-43a0-81b7-c153d0bb14b9')</v>
      </c>
      <c r="J3075" s="57" t="str">
        <f>_xlfn.CONCAT(F3075,C3075)</f>
        <v>Phosphine('air',)</v>
      </c>
      <c r="K3075" s="57" t="b">
        <f>EXACT(F3075,bioshpere3_emission!E3075)</f>
        <v>1</v>
      </c>
      <c r="L3075" s="57" t="b">
        <f>EXACT(C3075,bioshpere3_emission!C3075)</f>
        <v>1</v>
      </c>
      <c r="M3075" s="57" t="b">
        <f>EXACT(B3075,bioshpere3_emission!B3075)</f>
        <v>1</v>
      </c>
      <c r="N3075" s="57" t="b">
        <f>EXACT(J3075,bioshpere3_emission!P3075)</f>
        <v>1</v>
      </c>
      <c r="O3075" s="57" t="s">
        <v>7743</v>
      </c>
      <c r="P3075" s="57" t="s">
        <v>7744</v>
      </c>
      <c r="Q3075" s="57" t="s">
        <v>7745</v>
      </c>
    </row>
    <row r="3076" spans="1:17" x14ac:dyDescent="0.25">
      <c r="A3076" s="58">
        <v>63</v>
      </c>
      <c r="B3076" s="57" t="s">
        <v>875</v>
      </c>
      <c r="C3076" s="57" t="s">
        <v>24</v>
      </c>
      <c r="D3076" s="57" t="s">
        <v>1521</v>
      </c>
      <c r="E3076" s="57" t="s">
        <v>7742</v>
      </c>
      <c r="F3076" s="57" t="s">
        <v>877</v>
      </c>
      <c r="G3076" s="57" t="s">
        <v>14</v>
      </c>
      <c r="H3076" s="57" t="s">
        <v>15</v>
      </c>
      <c r="I3076" s="57" t="str">
        <f>_xlfn.CONCAT(O3076,E3076,P3076,D3076,P3076,Q3076)</f>
        <v>('biosphere3','bcac684a-8868-4cd3-9063-3275dc831f91')</v>
      </c>
      <c r="J3076" s="57" t="str">
        <f>_xlfn.CONCAT(F3076,C3076)</f>
        <v>Phosphoric acid('air', 'low population density, long-term')</v>
      </c>
      <c r="K3076" s="57" t="b">
        <f>EXACT(F3076,bioshpere3_emission!E3076)</f>
        <v>1</v>
      </c>
      <c r="L3076" s="57" t="b">
        <f>EXACT(C3076,bioshpere3_emission!C3076)</f>
        <v>1</v>
      </c>
      <c r="M3076" s="57" t="b">
        <f>EXACT(B3076,bioshpere3_emission!B3076)</f>
        <v>1</v>
      </c>
      <c r="N3076" s="57" t="b">
        <f>EXACT(J3076,bioshpere3_emission!P3076)</f>
        <v>1</v>
      </c>
      <c r="O3076" s="57" t="s">
        <v>7743</v>
      </c>
      <c r="P3076" s="57" t="s">
        <v>7744</v>
      </c>
      <c r="Q3076" s="57" t="s">
        <v>7745</v>
      </c>
    </row>
    <row r="3077" spans="1:17" x14ac:dyDescent="0.25">
      <c r="A3077" s="58">
        <v>4356</v>
      </c>
      <c r="B3077" s="57" t="s">
        <v>875</v>
      </c>
      <c r="C3077" s="57" t="s">
        <v>31</v>
      </c>
      <c r="D3077" s="57" t="s">
        <v>4522</v>
      </c>
      <c r="E3077" s="57" t="s">
        <v>7742</v>
      </c>
      <c r="F3077" s="57" t="s">
        <v>877</v>
      </c>
      <c r="G3077" s="57" t="s">
        <v>14</v>
      </c>
      <c r="H3077" s="57" t="s">
        <v>15</v>
      </c>
      <c r="I3077" s="57" t="str">
        <f>_xlfn.CONCAT(O3077,E3077,P3077,D3077,P3077,Q3077)</f>
        <v>('biosphere3','13d2fabe-9282-4905-9dfc-5c859022835c')</v>
      </c>
      <c r="J3077" s="57" t="str">
        <f>_xlfn.CONCAT(F3077,C3077)</f>
        <v>Phosphoric acid('air', 'lower stratosphere + upper troposphere')</v>
      </c>
      <c r="K3077" s="57" t="b">
        <f>EXACT(F3077,bioshpere3_emission!E3077)</f>
        <v>1</v>
      </c>
      <c r="L3077" s="57" t="b">
        <f>EXACT(C3077,bioshpere3_emission!C3077)</f>
        <v>1</v>
      </c>
      <c r="M3077" s="57" t="b">
        <f>EXACT(B3077,bioshpere3_emission!B3077)</f>
        <v>1</v>
      </c>
      <c r="N3077" s="57" t="b">
        <f>EXACT(J3077,bioshpere3_emission!P3077)</f>
        <v>1</v>
      </c>
      <c r="O3077" s="57" t="s">
        <v>7743</v>
      </c>
      <c r="P3077" s="57" t="s">
        <v>7744</v>
      </c>
      <c r="Q3077" s="57" t="s">
        <v>7745</v>
      </c>
    </row>
    <row r="3078" spans="1:17" x14ac:dyDescent="0.25">
      <c r="A3078" s="58">
        <v>3313</v>
      </c>
      <c r="B3078" s="57" t="s">
        <v>875</v>
      </c>
      <c r="C3078" s="57" t="s">
        <v>27</v>
      </c>
      <c r="D3078" s="57" t="s">
        <v>6109</v>
      </c>
      <c r="E3078" s="57" t="s">
        <v>7742</v>
      </c>
      <c r="F3078" s="57" t="s">
        <v>877</v>
      </c>
      <c r="G3078" s="57" t="s">
        <v>14</v>
      </c>
      <c r="H3078" s="57" t="s">
        <v>15</v>
      </c>
      <c r="I3078" s="57" t="str">
        <f>_xlfn.CONCAT(O3078,E3078,P3078,D3078,P3078,Q3078)</f>
        <v>('biosphere3','b0c3054b-6d71-42b1-8575-704c4d049180')</v>
      </c>
      <c r="J3078" s="57" t="str">
        <f>_xlfn.CONCAT(F3078,C3078)</f>
        <v>Phosphoric acid('air', 'non-urban air or from high stacks')</v>
      </c>
      <c r="K3078" s="57" t="b">
        <f>EXACT(F3078,bioshpere3_emission!E3078)</f>
        <v>1</v>
      </c>
      <c r="L3078" s="57" t="b">
        <f>EXACT(C3078,bioshpere3_emission!C3078)</f>
        <v>1</v>
      </c>
      <c r="M3078" s="57" t="b">
        <f>EXACT(B3078,bioshpere3_emission!B3078)</f>
        <v>1</v>
      </c>
      <c r="N3078" s="57" t="b">
        <f>EXACT(J3078,bioshpere3_emission!P3078)</f>
        <v>1</v>
      </c>
      <c r="O3078" s="57" t="s">
        <v>7743</v>
      </c>
      <c r="P3078" s="57" t="s">
        <v>7744</v>
      </c>
      <c r="Q3078" s="57" t="s">
        <v>7745</v>
      </c>
    </row>
    <row r="3079" spans="1:17" x14ac:dyDescent="0.25">
      <c r="A3079" s="58">
        <v>897</v>
      </c>
      <c r="B3079" s="57" t="s">
        <v>875</v>
      </c>
      <c r="C3079" s="57" t="s">
        <v>44</v>
      </c>
      <c r="D3079" s="57" t="s">
        <v>876</v>
      </c>
      <c r="E3079" s="57" t="s">
        <v>7742</v>
      </c>
      <c r="F3079" s="57" t="s">
        <v>877</v>
      </c>
      <c r="G3079" s="57" t="s">
        <v>14</v>
      </c>
      <c r="H3079" s="57" t="s">
        <v>15</v>
      </c>
      <c r="I3079" s="57" t="str">
        <f>_xlfn.CONCAT(O3079,E3079,P3079,D3079,P3079,Q3079)</f>
        <v>('biosphere3','5d0058e0-ad1b-4c15-b0ff-a665bb04154f')</v>
      </c>
      <c r="J3079" s="57" t="str">
        <f>_xlfn.CONCAT(F3079,C3079)</f>
        <v>Phosphoric acid('air', 'urban air close to ground')</v>
      </c>
      <c r="K3079" s="57" t="b">
        <f>EXACT(F3079,bioshpere3_emission!E3079)</f>
        <v>1</v>
      </c>
      <c r="L3079" s="57" t="b">
        <f>EXACT(C3079,bioshpere3_emission!C3079)</f>
        <v>1</v>
      </c>
      <c r="M3079" s="57" t="b">
        <f>EXACT(B3079,bioshpere3_emission!B3079)</f>
        <v>1</v>
      </c>
      <c r="N3079" s="57" t="b">
        <f>EXACT(J3079,bioshpere3_emission!P3079)</f>
        <v>1</v>
      </c>
      <c r="O3079" s="57" t="s">
        <v>7743</v>
      </c>
      <c r="P3079" s="57" t="s">
        <v>7744</v>
      </c>
      <c r="Q3079" s="57" t="s">
        <v>7745</v>
      </c>
    </row>
    <row r="3080" spans="1:17" x14ac:dyDescent="0.25">
      <c r="A3080" s="58">
        <v>2775</v>
      </c>
      <c r="B3080" s="57" t="s">
        <v>875</v>
      </c>
      <c r="C3080" s="57" t="s">
        <v>190</v>
      </c>
      <c r="D3080" s="57" t="s">
        <v>2922</v>
      </c>
      <c r="E3080" s="57" t="s">
        <v>7742</v>
      </c>
      <c r="F3080" s="57" t="s">
        <v>877</v>
      </c>
      <c r="G3080" s="57" t="s">
        <v>14</v>
      </c>
      <c r="H3080" s="57" t="s">
        <v>15</v>
      </c>
      <c r="I3080" s="57" t="str">
        <f>_xlfn.CONCAT(O3080,E3080,P3080,D3080,P3080,Q3080)</f>
        <v>('biosphere3','2257e9f9-f38c-494b-b99f-f49b4768b4b9')</v>
      </c>
      <c r="J3080" s="57" t="str">
        <f>_xlfn.CONCAT(F3080,C3080)</f>
        <v>Phosphoric acid('air',)</v>
      </c>
      <c r="K3080" s="57" t="b">
        <f>EXACT(F3080,bioshpere3_emission!E3080)</f>
        <v>1</v>
      </c>
      <c r="L3080" s="57" t="b">
        <f>EXACT(C3080,bioshpere3_emission!C3080)</f>
        <v>1</v>
      </c>
      <c r="M3080" s="57" t="b">
        <f>EXACT(B3080,bioshpere3_emission!B3080)</f>
        <v>1</v>
      </c>
      <c r="N3080" s="57" t="b">
        <f>EXACT(J3080,bioshpere3_emission!P3080)</f>
        <v>1</v>
      </c>
      <c r="O3080" s="57" t="s">
        <v>7743</v>
      </c>
      <c r="P3080" s="57" t="s">
        <v>7744</v>
      </c>
      <c r="Q3080" s="57" t="s">
        <v>7745</v>
      </c>
    </row>
    <row r="3081" spans="1:17" x14ac:dyDescent="0.25">
      <c r="A3081" s="58">
        <v>4083</v>
      </c>
      <c r="B3081" s="57" t="s">
        <v>875</v>
      </c>
      <c r="C3081" s="57" t="s">
        <v>48</v>
      </c>
      <c r="D3081" s="57" t="s">
        <v>1854</v>
      </c>
      <c r="E3081" s="57" t="s">
        <v>7742</v>
      </c>
      <c r="F3081" s="57" t="s">
        <v>877</v>
      </c>
      <c r="G3081" s="57" t="s">
        <v>14</v>
      </c>
      <c r="H3081" s="57" t="s">
        <v>15</v>
      </c>
      <c r="I3081" s="57" t="str">
        <f>_xlfn.CONCAT(O3081,E3081,P3081,D3081,P3081,Q3081)</f>
        <v>('biosphere3','cefa3637-739c-5e9f-99a6-2456e6a44772')</v>
      </c>
      <c r="J3081" s="57" t="str">
        <f>_xlfn.CONCAT(F3081,C3081)</f>
        <v>Phosphoric acid('water',)</v>
      </c>
      <c r="K3081" s="57" t="b">
        <f>EXACT(F3081,bioshpere3_emission!E3081)</f>
        <v>1</v>
      </c>
      <c r="L3081" s="57" t="b">
        <f>EXACT(C3081,bioshpere3_emission!C3081)</f>
        <v>1</v>
      </c>
      <c r="M3081" s="57" t="b">
        <f>EXACT(B3081,bioshpere3_emission!B3081)</f>
        <v>1</v>
      </c>
      <c r="N3081" s="57" t="b">
        <f>EXACT(J3081,bioshpere3_emission!P3081)</f>
        <v>1</v>
      </c>
      <c r="O3081" s="57" t="s">
        <v>7743</v>
      </c>
      <c r="P3081" s="57" t="s">
        <v>7744</v>
      </c>
      <c r="Q3081" s="57" t="s">
        <v>7745</v>
      </c>
    </row>
    <row r="3082" spans="1:17" x14ac:dyDescent="0.25">
      <c r="A3082" s="58">
        <v>3214</v>
      </c>
      <c r="B3082" s="57" t="s">
        <v>1687</v>
      </c>
      <c r="C3082" s="57" t="s">
        <v>48</v>
      </c>
      <c r="D3082" s="57" t="s">
        <v>1688</v>
      </c>
      <c r="E3082" s="57" t="s">
        <v>7742</v>
      </c>
      <c r="F3082" s="57" t="s">
        <v>1689</v>
      </c>
      <c r="G3082" s="57" t="s">
        <v>14</v>
      </c>
      <c r="H3082" s="57" t="s">
        <v>15</v>
      </c>
      <c r="I3082" s="57" t="str">
        <f>_xlfn.CONCAT(O3082,E3082,P3082,D3082,P3082,Q3082)</f>
        <v>('biosphere3','140821a2-66bf-5600-9934-889cbf313c1e')</v>
      </c>
      <c r="J3082" s="57" t="str">
        <f>_xlfn.CONCAT(F3082,C3082)</f>
        <v>Phosphorus oxychloride('water',)</v>
      </c>
      <c r="K3082" s="57" t="b">
        <f>EXACT(F3082,bioshpere3_emission!E3082)</f>
        <v>1</v>
      </c>
      <c r="L3082" s="57" t="b">
        <f>EXACT(C3082,bioshpere3_emission!C3082)</f>
        <v>1</v>
      </c>
      <c r="M3082" s="57" t="b">
        <f>EXACT(B3082,bioshpere3_emission!B3082)</f>
        <v>1</v>
      </c>
      <c r="N3082" s="57" t="b">
        <f>EXACT(J3082,bioshpere3_emission!P3082)</f>
        <v>1</v>
      </c>
      <c r="O3082" s="57" t="s">
        <v>7743</v>
      </c>
      <c r="P3082" s="57" t="s">
        <v>7744</v>
      </c>
      <c r="Q3082" s="57" t="s">
        <v>7745</v>
      </c>
    </row>
    <row r="3083" spans="1:17" x14ac:dyDescent="0.25">
      <c r="A3083" s="58">
        <v>149</v>
      </c>
      <c r="B3083" s="57" t="s">
        <v>4887</v>
      </c>
      <c r="C3083" s="57" t="s">
        <v>48</v>
      </c>
      <c r="D3083" s="57" t="s">
        <v>4888</v>
      </c>
      <c r="E3083" s="57" t="s">
        <v>7742</v>
      </c>
      <c r="F3083" s="57" t="s">
        <v>4889</v>
      </c>
      <c r="G3083" s="57" t="s">
        <v>14</v>
      </c>
      <c r="H3083" s="57" t="s">
        <v>15</v>
      </c>
      <c r="I3083" s="57" t="str">
        <f>_xlfn.CONCAT(O3083,E3083,P3083,D3083,P3083,Q3083)</f>
        <v>('biosphere3','d93300fd-ea6a-5e77-848c-520e1b144069')</v>
      </c>
      <c r="J3083" s="57" t="str">
        <f>_xlfn.CONCAT(F3083,C3083)</f>
        <v>Phosphorus pentachloride('water',)</v>
      </c>
      <c r="K3083" s="57" t="b">
        <f>EXACT(F3083,bioshpere3_emission!E3083)</f>
        <v>1</v>
      </c>
      <c r="L3083" s="57" t="b">
        <f>EXACT(C3083,bioshpere3_emission!C3083)</f>
        <v>1</v>
      </c>
      <c r="M3083" s="57" t="b">
        <f>EXACT(B3083,bioshpere3_emission!B3083)</f>
        <v>1</v>
      </c>
      <c r="N3083" s="57" t="b">
        <f>EXACT(J3083,bioshpere3_emission!P3083)</f>
        <v>1</v>
      </c>
      <c r="O3083" s="57" t="s">
        <v>7743</v>
      </c>
      <c r="P3083" s="57" t="s">
        <v>7744</v>
      </c>
      <c r="Q3083" s="57" t="s">
        <v>7745</v>
      </c>
    </row>
    <row r="3084" spans="1:17" x14ac:dyDescent="0.25">
      <c r="A3084" s="58">
        <v>2967</v>
      </c>
      <c r="B3084" s="57" t="s">
        <v>1433</v>
      </c>
      <c r="C3084" s="57" t="s">
        <v>24</v>
      </c>
      <c r="D3084" s="57" t="s">
        <v>2557</v>
      </c>
      <c r="E3084" s="57" t="s">
        <v>7742</v>
      </c>
      <c r="F3084" s="57" t="s">
        <v>1435</v>
      </c>
      <c r="G3084" s="57" t="s">
        <v>14</v>
      </c>
      <c r="H3084" s="57" t="s">
        <v>15</v>
      </c>
      <c r="I3084" s="57" t="str">
        <f>_xlfn.CONCAT(O3084,E3084,P3084,D3084,P3084,Q3084)</f>
        <v>('biosphere3','95886a55-63a7-4e2e-8120-6cd2e6afbbfc')</v>
      </c>
      <c r="J3084" s="57" t="str">
        <f>_xlfn.CONCAT(F3084,C3084)</f>
        <v>Phosphorus trichloride('air', 'low population density, long-term')</v>
      </c>
      <c r="K3084" s="57" t="b">
        <f>EXACT(F3084,bioshpere3_emission!E3084)</f>
        <v>1</v>
      </c>
      <c r="L3084" s="57" t="b">
        <f>EXACT(C3084,bioshpere3_emission!C3084)</f>
        <v>1</v>
      </c>
      <c r="M3084" s="57" t="b">
        <f>EXACT(B3084,bioshpere3_emission!B3084)</f>
        <v>1</v>
      </c>
      <c r="N3084" s="57" t="b">
        <f>EXACT(J3084,bioshpere3_emission!P3084)</f>
        <v>1</v>
      </c>
      <c r="O3084" s="57" t="s">
        <v>7743</v>
      </c>
      <c r="P3084" s="57" t="s">
        <v>7744</v>
      </c>
      <c r="Q3084" s="57" t="s">
        <v>7745</v>
      </c>
    </row>
    <row r="3085" spans="1:17" x14ac:dyDescent="0.25">
      <c r="A3085" s="58">
        <v>3774</v>
      </c>
      <c r="B3085" s="57" t="s">
        <v>1433</v>
      </c>
      <c r="C3085" s="57" t="s">
        <v>31</v>
      </c>
      <c r="D3085" s="57" t="s">
        <v>1434</v>
      </c>
      <c r="E3085" s="57" t="s">
        <v>7742</v>
      </c>
      <c r="F3085" s="57" t="s">
        <v>1435</v>
      </c>
      <c r="G3085" s="57" t="s">
        <v>14</v>
      </c>
      <c r="H3085" s="57" t="s">
        <v>15</v>
      </c>
      <c r="I3085" s="57" t="str">
        <f>_xlfn.CONCAT(O3085,E3085,P3085,D3085,P3085,Q3085)</f>
        <v>('biosphere3','c5344661-1f7c-46c1-ae59-2da67d710d63')</v>
      </c>
      <c r="J3085" s="57" t="str">
        <f>_xlfn.CONCAT(F3085,C3085)</f>
        <v>Phosphorus trichloride('air', 'lower stratosphere + upper troposphere')</v>
      </c>
      <c r="K3085" s="57" t="b">
        <f>EXACT(F3085,bioshpere3_emission!E3085)</f>
        <v>1</v>
      </c>
      <c r="L3085" s="57" t="b">
        <f>EXACT(C3085,bioshpere3_emission!C3085)</f>
        <v>1</v>
      </c>
      <c r="M3085" s="57" t="b">
        <f>EXACT(B3085,bioshpere3_emission!B3085)</f>
        <v>1</v>
      </c>
      <c r="N3085" s="57" t="b">
        <f>EXACT(J3085,bioshpere3_emission!P3085)</f>
        <v>1</v>
      </c>
      <c r="O3085" s="57" t="s">
        <v>7743</v>
      </c>
      <c r="P3085" s="57" t="s">
        <v>7744</v>
      </c>
      <c r="Q3085" s="57" t="s">
        <v>7745</v>
      </c>
    </row>
    <row r="3086" spans="1:17" x14ac:dyDescent="0.25">
      <c r="A3086" s="58">
        <v>845</v>
      </c>
      <c r="B3086" s="57" t="s">
        <v>1433</v>
      </c>
      <c r="C3086" s="57" t="s">
        <v>27</v>
      </c>
      <c r="D3086" s="57" t="s">
        <v>4622</v>
      </c>
      <c r="E3086" s="57" t="s">
        <v>7742</v>
      </c>
      <c r="F3086" s="57" t="s">
        <v>1435</v>
      </c>
      <c r="G3086" s="57" t="s">
        <v>14</v>
      </c>
      <c r="H3086" s="57" t="s">
        <v>15</v>
      </c>
      <c r="I3086" s="57" t="str">
        <f>_xlfn.CONCAT(O3086,E3086,P3086,D3086,P3086,Q3086)</f>
        <v>('biosphere3','3ba36854-15b2-415a-aa71-c99257aa7204')</v>
      </c>
      <c r="J3086" s="57" t="str">
        <f>_xlfn.CONCAT(F3086,C3086)</f>
        <v>Phosphorus trichloride('air', 'non-urban air or from high stacks')</v>
      </c>
      <c r="K3086" s="57" t="b">
        <f>EXACT(F3086,bioshpere3_emission!E3086)</f>
        <v>1</v>
      </c>
      <c r="L3086" s="57" t="b">
        <f>EXACT(C3086,bioshpere3_emission!C3086)</f>
        <v>1</v>
      </c>
      <c r="M3086" s="57" t="b">
        <f>EXACT(B3086,bioshpere3_emission!B3086)</f>
        <v>1</v>
      </c>
      <c r="N3086" s="57" t="b">
        <f>EXACT(J3086,bioshpere3_emission!P3086)</f>
        <v>1</v>
      </c>
      <c r="O3086" s="57" t="s">
        <v>7743</v>
      </c>
      <c r="P3086" s="57" t="s">
        <v>7744</v>
      </c>
      <c r="Q3086" s="57" t="s">
        <v>7745</v>
      </c>
    </row>
    <row r="3087" spans="1:17" x14ac:dyDescent="0.25">
      <c r="A3087" s="58">
        <v>1873</v>
      </c>
      <c r="B3087" s="57" t="s">
        <v>1433</v>
      </c>
      <c r="C3087" s="57" t="s">
        <v>44</v>
      </c>
      <c r="D3087" s="57" t="s">
        <v>3615</v>
      </c>
      <c r="E3087" s="57" t="s">
        <v>7742</v>
      </c>
      <c r="F3087" s="57" t="s">
        <v>1435</v>
      </c>
      <c r="G3087" s="57" t="s">
        <v>14</v>
      </c>
      <c r="H3087" s="57" t="s">
        <v>15</v>
      </c>
      <c r="I3087" s="57" t="str">
        <f>_xlfn.CONCAT(O3087,E3087,P3087,D3087,P3087,Q3087)</f>
        <v>('biosphere3','16addd86-288b-419a-8217-75e4197c5f9d')</v>
      </c>
      <c r="J3087" s="57" t="str">
        <f>_xlfn.CONCAT(F3087,C3087)</f>
        <v>Phosphorus trichloride('air', 'urban air close to ground')</v>
      </c>
      <c r="K3087" s="57" t="b">
        <f>EXACT(F3087,bioshpere3_emission!E3087)</f>
        <v>1</v>
      </c>
      <c r="L3087" s="57" t="b">
        <f>EXACT(C3087,bioshpere3_emission!C3087)</f>
        <v>1</v>
      </c>
      <c r="M3087" s="57" t="b">
        <f>EXACT(B3087,bioshpere3_emission!B3087)</f>
        <v>1</v>
      </c>
      <c r="N3087" s="57" t="b">
        <f>EXACT(J3087,bioshpere3_emission!P3087)</f>
        <v>1</v>
      </c>
      <c r="O3087" s="57" t="s">
        <v>7743</v>
      </c>
      <c r="P3087" s="57" t="s">
        <v>7744</v>
      </c>
      <c r="Q3087" s="57" t="s">
        <v>7745</v>
      </c>
    </row>
    <row r="3088" spans="1:17" x14ac:dyDescent="0.25">
      <c r="A3088" s="58">
        <v>2423</v>
      </c>
      <c r="B3088" s="57" t="s">
        <v>1433</v>
      </c>
      <c r="C3088" s="57" t="s">
        <v>190</v>
      </c>
      <c r="D3088" s="57" t="s">
        <v>6132</v>
      </c>
      <c r="E3088" s="57" t="s">
        <v>7742</v>
      </c>
      <c r="F3088" s="57" t="s">
        <v>1435</v>
      </c>
      <c r="G3088" s="57" t="s">
        <v>14</v>
      </c>
      <c r="H3088" s="57" t="s">
        <v>15</v>
      </c>
      <c r="I3088" s="57" t="str">
        <f>_xlfn.CONCAT(O3088,E3088,P3088,D3088,P3088,Q3088)</f>
        <v>('biosphere3','dcedc211-8daa-49ac-82a9-ce60a22d9b43')</v>
      </c>
      <c r="J3088" s="57" t="str">
        <f>_xlfn.CONCAT(F3088,C3088)</f>
        <v>Phosphorus trichloride('air',)</v>
      </c>
      <c r="K3088" s="57" t="b">
        <f>EXACT(F3088,bioshpere3_emission!E3088)</f>
        <v>1</v>
      </c>
      <c r="L3088" s="57" t="b">
        <f>EXACT(C3088,bioshpere3_emission!C3088)</f>
        <v>1</v>
      </c>
      <c r="M3088" s="57" t="b">
        <f>EXACT(B3088,bioshpere3_emission!B3088)</f>
        <v>1</v>
      </c>
      <c r="N3088" s="57" t="b">
        <f>EXACT(J3088,bioshpere3_emission!P3088)</f>
        <v>1</v>
      </c>
      <c r="O3088" s="57" t="s">
        <v>7743</v>
      </c>
      <c r="P3088" s="57" t="s">
        <v>7744</v>
      </c>
      <c r="Q3088" s="57" t="s">
        <v>7745</v>
      </c>
    </row>
    <row r="3089" spans="1:17" x14ac:dyDescent="0.25">
      <c r="A3089" s="58">
        <v>103</v>
      </c>
      <c r="B3089" s="57" t="s">
        <v>1433</v>
      </c>
      <c r="C3089" s="57" t="s">
        <v>48</v>
      </c>
      <c r="D3089" s="57" t="s">
        <v>5355</v>
      </c>
      <c r="E3089" s="57" t="s">
        <v>7742</v>
      </c>
      <c r="F3089" s="57" t="s">
        <v>1435</v>
      </c>
      <c r="G3089" s="57" t="s">
        <v>14</v>
      </c>
      <c r="H3089" s="57" t="s">
        <v>15</v>
      </c>
      <c r="I3089" s="57" t="str">
        <f>_xlfn.CONCAT(O3089,E3089,P3089,D3089,P3089,Q3089)</f>
        <v>('biosphere3','5cf4e418-9cd0-5139-bfc2-5d8a8ffda5ff')</v>
      </c>
      <c r="J3089" s="57" t="str">
        <f>_xlfn.CONCAT(F3089,C3089)</f>
        <v>Phosphorus trichloride('water',)</v>
      </c>
      <c r="K3089" s="57" t="b">
        <f>EXACT(F3089,bioshpere3_emission!E3089)</f>
        <v>1</v>
      </c>
      <c r="L3089" s="57" t="b">
        <f>EXACT(C3089,bioshpere3_emission!C3089)</f>
        <v>1</v>
      </c>
      <c r="M3089" s="57" t="b">
        <f>EXACT(B3089,bioshpere3_emission!B3089)</f>
        <v>1</v>
      </c>
      <c r="N3089" s="57" t="b">
        <f>EXACT(J3089,bioshpere3_emission!P3089)</f>
        <v>1</v>
      </c>
      <c r="O3089" s="57" t="s">
        <v>7743</v>
      </c>
      <c r="P3089" s="57" t="s">
        <v>7744</v>
      </c>
      <c r="Q3089" s="57" t="s">
        <v>7745</v>
      </c>
    </row>
    <row r="3090" spans="1:17" x14ac:dyDescent="0.25">
      <c r="A3090" s="58">
        <v>3373</v>
      </c>
      <c r="B3090" s="57" t="s">
        <v>881</v>
      </c>
      <c r="C3090" s="57" t="s">
        <v>24</v>
      </c>
      <c r="D3090" s="57" t="s">
        <v>4500</v>
      </c>
      <c r="E3090" s="57" t="s">
        <v>7742</v>
      </c>
      <c r="F3090" s="57" t="s">
        <v>883</v>
      </c>
      <c r="G3090" s="57" t="s">
        <v>14</v>
      </c>
      <c r="H3090" s="57" t="s">
        <v>15</v>
      </c>
      <c r="I3090" s="57" t="str">
        <f>_xlfn.CONCAT(O3090,E3090,P3090,D3090,P3090,Q3090)</f>
        <v>('biosphere3','e2d35af7-9806-46ff-9b75-b124a48fa5a1')</v>
      </c>
      <c r="J3090" s="57" t="str">
        <f>_xlfn.CONCAT(F3090,C3090)</f>
        <v>Phosphorus('air', 'low population density, long-term')</v>
      </c>
      <c r="K3090" s="57" t="b">
        <f>EXACT(F3090,bioshpere3_emission!E3090)</f>
        <v>1</v>
      </c>
      <c r="L3090" s="57" t="b">
        <f>EXACT(C3090,bioshpere3_emission!C3090)</f>
        <v>1</v>
      </c>
      <c r="M3090" s="57" t="b">
        <f>EXACT(B3090,bioshpere3_emission!B3090)</f>
        <v>1</v>
      </c>
      <c r="N3090" s="57" t="b">
        <f>EXACT(J3090,bioshpere3_emission!P3090)</f>
        <v>1</v>
      </c>
      <c r="O3090" s="57" t="s">
        <v>7743</v>
      </c>
      <c r="P3090" s="57" t="s">
        <v>7744</v>
      </c>
      <c r="Q3090" s="57" t="s">
        <v>7745</v>
      </c>
    </row>
    <row r="3091" spans="1:17" x14ac:dyDescent="0.25">
      <c r="A3091" s="58">
        <v>364</v>
      </c>
      <c r="B3091" s="57" t="s">
        <v>881</v>
      </c>
      <c r="C3091" s="57" t="s">
        <v>31</v>
      </c>
      <c r="D3091" s="57" t="s">
        <v>3269</v>
      </c>
      <c r="E3091" s="57" t="s">
        <v>7742</v>
      </c>
      <c r="F3091" s="57" t="s">
        <v>883</v>
      </c>
      <c r="G3091" s="57" t="s">
        <v>14</v>
      </c>
      <c r="H3091" s="57" t="s">
        <v>15</v>
      </c>
      <c r="I3091" s="57" t="str">
        <f>_xlfn.CONCAT(O3091,E3091,P3091,D3091,P3091,Q3091)</f>
        <v>('biosphere3','f5e7e615-4160-4df9-b39b-7463eaed77c7')</v>
      </c>
      <c r="J3091" s="57" t="str">
        <f>_xlfn.CONCAT(F3091,C3091)</f>
        <v>Phosphorus('air', 'lower stratosphere + upper troposphere')</v>
      </c>
      <c r="K3091" s="57" t="b">
        <f>EXACT(F3091,bioshpere3_emission!E3091)</f>
        <v>1</v>
      </c>
      <c r="L3091" s="57" t="b">
        <f>EXACT(C3091,bioshpere3_emission!C3091)</f>
        <v>1</v>
      </c>
      <c r="M3091" s="57" t="b">
        <f>EXACT(B3091,bioshpere3_emission!B3091)</f>
        <v>1</v>
      </c>
      <c r="N3091" s="57" t="b">
        <f>EXACT(J3091,bioshpere3_emission!P3091)</f>
        <v>1</v>
      </c>
      <c r="O3091" s="57" t="s">
        <v>7743</v>
      </c>
      <c r="P3091" s="57" t="s">
        <v>7744</v>
      </c>
      <c r="Q3091" s="57" t="s">
        <v>7745</v>
      </c>
    </row>
    <row r="3092" spans="1:17" x14ac:dyDescent="0.25">
      <c r="A3092" s="58">
        <v>627</v>
      </c>
      <c r="B3092" s="57" t="s">
        <v>881</v>
      </c>
      <c r="C3092" s="57" t="s">
        <v>27</v>
      </c>
      <c r="D3092" s="57" t="s">
        <v>5177</v>
      </c>
      <c r="E3092" s="57" t="s">
        <v>7742</v>
      </c>
      <c r="F3092" s="57" t="s">
        <v>883</v>
      </c>
      <c r="G3092" s="57" t="s">
        <v>14</v>
      </c>
      <c r="H3092" s="57" t="s">
        <v>15</v>
      </c>
      <c r="I3092" s="57" t="str">
        <f>_xlfn.CONCAT(O3092,E3092,P3092,D3092,P3092,Q3092)</f>
        <v>('biosphere3','ea4e9316-5080-4b3b-bbf3-1949f6d7577a')</v>
      </c>
      <c r="J3092" s="57" t="str">
        <f>_xlfn.CONCAT(F3092,C3092)</f>
        <v>Phosphorus('air', 'non-urban air or from high stacks')</v>
      </c>
      <c r="K3092" s="57" t="b">
        <f>EXACT(F3092,bioshpere3_emission!E3092)</f>
        <v>1</v>
      </c>
      <c r="L3092" s="57" t="b">
        <f>EXACT(C3092,bioshpere3_emission!C3092)</f>
        <v>1</v>
      </c>
      <c r="M3092" s="57" t="b">
        <f>EXACT(B3092,bioshpere3_emission!B3092)</f>
        <v>1</v>
      </c>
      <c r="N3092" s="57" t="b">
        <f>EXACT(J3092,bioshpere3_emission!P3092)</f>
        <v>1</v>
      </c>
      <c r="O3092" s="57" t="s">
        <v>7743</v>
      </c>
      <c r="P3092" s="57" t="s">
        <v>7744</v>
      </c>
      <c r="Q3092" s="57" t="s">
        <v>7745</v>
      </c>
    </row>
    <row r="3093" spans="1:17" x14ac:dyDescent="0.25">
      <c r="A3093" s="58">
        <v>1298</v>
      </c>
      <c r="B3093" s="57" t="s">
        <v>881</v>
      </c>
      <c r="C3093" s="57" t="s">
        <v>44</v>
      </c>
      <c r="D3093" s="57" t="s">
        <v>5190</v>
      </c>
      <c r="E3093" s="57" t="s">
        <v>7742</v>
      </c>
      <c r="F3093" s="57" t="s">
        <v>883</v>
      </c>
      <c r="G3093" s="57" t="s">
        <v>14</v>
      </c>
      <c r="H3093" s="57" t="s">
        <v>15</v>
      </c>
      <c r="I3093" s="57" t="str">
        <f>_xlfn.CONCAT(O3093,E3093,P3093,D3093,P3093,Q3093)</f>
        <v>('biosphere3','198ce8e3-f05a-4bec-9f7f-325347453326')</v>
      </c>
      <c r="J3093" s="57" t="str">
        <f>_xlfn.CONCAT(F3093,C3093)</f>
        <v>Phosphorus('air', 'urban air close to ground')</v>
      </c>
      <c r="K3093" s="57" t="b">
        <f>EXACT(F3093,bioshpere3_emission!E3093)</f>
        <v>1</v>
      </c>
      <c r="L3093" s="57" t="b">
        <f>EXACT(C3093,bioshpere3_emission!C3093)</f>
        <v>1</v>
      </c>
      <c r="M3093" s="57" t="b">
        <f>EXACT(B3093,bioshpere3_emission!B3093)</f>
        <v>1</v>
      </c>
      <c r="N3093" s="57" t="b">
        <f>EXACT(J3093,bioshpere3_emission!P3093)</f>
        <v>1</v>
      </c>
      <c r="O3093" s="57" t="s">
        <v>7743</v>
      </c>
      <c r="P3093" s="57" t="s">
        <v>7744</v>
      </c>
      <c r="Q3093" s="57" t="s">
        <v>7745</v>
      </c>
    </row>
    <row r="3094" spans="1:17" x14ac:dyDescent="0.25">
      <c r="A3094" s="58">
        <v>3105</v>
      </c>
      <c r="B3094" s="57" t="s">
        <v>881</v>
      </c>
      <c r="C3094" s="57" t="s">
        <v>190</v>
      </c>
      <c r="D3094" s="57" t="s">
        <v>2599</v>
      </c>
      <c r="E3094" s="57" t="s">
        <v>7742</v>
      </c>
      <c r="F3094" s="57" t="s">
        <v>883</v>
      </c>
      <c r="G3094" s="57" t="s">
        <v>14</v>
      </c>
      <c r="H3094" s="57" t="s">
        <v>15</v>
      </c>
      <c r="I3094" s="57" t="str">
        <f>_xlfn.CONCAT(O3094,E3094,P3094,D3094,P3094,Q3094)</f>
        <v>('biosphere3','d761f94e-517d-41cf-89fa-17dc72f7a69b')</v>
      </c>
      <c r="J3094" s="57" t="str">
        <f>_xlfn.CONCAT(F3094,C3094)</f>
        <v>Phosphorus('air',)</v>
      </c>
      <c r="K3094" s="57" t="b">
        <f>EXACT(F3094,bioshpere3_emission!E3094)</f>
        <v>1</v>
      </c>
      <c r="L3094" s="57" t="b">
        <f>EXACT(C3094,bioshpere3_emission!C3094)</f>
        <v>1</v>
      </c>
      <c r="M3094" s="57" t="b">
        <f>EXACT(B3094,bioshpere3_emission!B3094)</f>
        <v>1</v>
      </c>
      <c r="N3094" s="57" t="b">
        <f>EXACT(J3094,bioshpere3_emission!P3094)</f>
        <v>1</v>
      </c>
      <c r="O3094" s="57" t="s">
        <v>7743</v>
      </c>
      <c r="P3094" s="57" t="s">
        <v>7744</v>
      </c>
      <c r="Q3094" s="57" t="s">
        <v>7745</v>
      </c>
    </row>
    <row r="3095" spans="1:17" x14ac:dyDescent="0.25">
      <c r="A3095" s="58">
        <v>44</v>
      </c>
      <c r="B3095" s="57" t="s">
        <v>881</v>
      </c>
      <c r="C3095" s="57" t="s">
        <v>17</v>
      </c>
      <c r="D3095" s="57" t="s">
        <v>4423</v>
      </c>
      <c r="E3095" s="57" t="s">
        <v>7742</v>
      </c>
      <c r="F3095" s="57" t="s">
        <v>883</v>
      </c>
      <c r="G3095" s="57" t="s">
        <v>14</v>
      </c>
      <c r="H3095" s="57" t="s">
        <v>15</v>
      </c>
      <c r="I3095" s="57" t="str">
        <f>_xlfn.CONCAT(O3095,E3095,P3095,D3095,P3095,Q3095)</f>
        <v>('biosphere3','c89a0749-40a5-4c9c-8770-c4295ea34977')</v>
      </c>
      <c r="J3095" s="57" t="str">
        <f>_xlfn.CONCAT(F3095,C3095)</f>
        <v>Phosphorus('soil', 'agricultural')</v>
      </c>
      <c r="K3095" s="57" t="b">
        <f>EXACT(F3095,bioshpere3_emission!E3095)</f>
        <v>1</v>
      </c>
      <c r="L3095" s="57" t="b">
        <f>EXACT(C3095,bioshpere3_emission!C3095)</f>
        <v>1</v>
      </c>
      <c r="M3095" s="57" t="b">
        <f>EXACT(B3095,bioshpere3_emission!B3095)</f>
        <v>1</v>
      </c>
      <c r="N3095" s="57" t="b">
        <f>EXACT(J3095,bioshpere3_emission!P3095)</f>
        <v>1</v>
      </c>
      <c r="O3095" s="57" t="s">
        <v>7743</v>
      </c>
      <c r="P3095" s="57" t="s">
        <v>7744</v>
      </c>
      <c r="Q3095" s="57" t="s">
        <v>7745</v>
      </c>
    </row>
    <row r="3096" spans="1:17" x14ac:dyDescent="0.25">
      <c r="A3096" s="58">
        <v>71</v>
      </c>
      <c r="B3096" s="57" t="s">
        <v>881</v>
      </c>
      <c r="C3096" s="57" t="s">
        <v>143</v>
      </c>
      <c r="D3096" s="57" t="s">
        <v>882</v>
      </c>
      <c r="E3096" s="57" t="s">
        <v>7742</v>
      </c>
      <c r="F3096" s="57" t="s">
        <v>883</v>
      </c>
      <c r="G3096" s="57" t="s">
        <v>14</v>
      </c>
      <c r="H3096" s="57" t="s">
        <v>15</v>
      </c>
      <c r="I3096" s="57" t="str">
        <f>_xlfn.CONCAT(O3096,E3096,P3096,D3096,P3096,Q3096)</f>
        <v>('biosphere3','b6e2f7f4-6b2e-4b3e-be1f-67626cb8205d')</v>
      </c>
      <c r="J3096" s="57" t="str">
        <f>_xlfn.CONCAT(F3096,C3096)</f>
        <v>Phosphorus('soil', 'forestry')</v>
      </c>
      <c r="K3096" s="57" t="b">
        <f>EXACT(F3096,bioshpere3_emission!E3096)</f>
        <v>1</v>
      </c>
      <c r="L3096" s="57" t="b">
        <f>EXACT(C3096,bioshpere3_emission!C3096)</f>
        <v>1</v>
      </c>
      <c r="M3096" s="57" t="b">
        <f>EXACT(B3096,bioshpere3_emission!B3096)</f>
        <v>1</v>
      </c>
      <c r="N3096" s="57" t="b">
        <f>EXACT(J3096,bioshpere3_emission!P3096)</f>
        <v>1</v>
      </c>
      <c r="O3096" s="57" t="s">
        <v>7743</v>
      </c>
      <c r="P3096" s="57" t="s">
        <v>7744</v>
      </c>
      <c r="Q3096" s="57" t="s">
        <v>7745</v>
      </c>
    </row>
    <row r="3097" spans="1:17" x14ac:dyDescent="0.25">
      <c r="A3097" s="58">
        <v>310</v>
      </c>
      <c r="B3097" s="57" t="s">
        <v>881</v>
      </c>
      <c r="C3097" s="57" t="s">
        <v>200</v>
      </c>
      <c r="D3097" s="57" t="s">
        <v>3787</v>
      </c>
      <c r="E3097" s="57" t="s">
        <v>7742</v>
      </c>
      <c r="F3097" s="57" t="s">
        <v>883</v>
      </c>
      <c r="G3097" s="57" t="s">
        <v>14</v>
      </c>
      <c r="H3097" s="57" t="s">
        <v>15</v>
      </c>
      <c r="I3097" s="57" t="str">
        <f>_xlfn.CONCAT(O3097,E3097,P3097,D3097,P3097,Q3097)</f>
        <v>('biosphere3','2f8952b0-c90c-4e3d-b546-52b862fc8f11')</v>
      </c>
      <c r="J3097" s="57" t="str">
        <f>_xlfn.CONCAT(F3097,C3097)</f>
        <v>Phosphorus('soil', 'industrial')</v>
      </c>
      <c r="K3097" s="57" t="b">
        <f>EXACT(F3097,bioshpere3_emission!E3097)</f>
        <v>1</v>
      </c>
      <c r="L3097" s="57" t="b">
        <f>EXACT(C3097,bioshpere3_emission!C3097)</f>
        <v>1</v>
      </c>
      <c r="M3097" s="57" t="b">
        <f>EXACT(B3097,bioshpere3_emission!B3097)</f>
        <v>1</v>
      </c>
      <c r="N3097" s="57" t="b">
        <f>EXACT(J3097,bioshpere3_emission!P3097)</f>
        <v>1</v>
      </c>
      <c r="O3097" s="57" t="s">
        <v>7743</v>
      </c>
      <c r="P3097" s="57" t="s">
        <v>7744</v>
      </c>
      <c r="Q3097" s="57" t="s">
        <v>7745</v>
      </c>
    </row>
    <row r="3098" spans="1:17" x14ac:dyDescent="0.25">
      <c r="A3098" s="58">
        <v>2538</v>
      </c>
      <c r="B3098" s="57" t="s">
        <v>881</v>
      </c>
      <c r="C3098" s="57" t="s">
        <v>389</v>
      </c>
      <c r="D3098" s="57" t="s">
        <v>6311</v>
      </c>
      <c r="E3098" s="57" t="s">
        <v>7742</v>
      </c>
      <c r="F3098" s="57" t="s">
        <v>883</v>
      </c>
      <c r="G3098" s="57" t="s">
        <v>14</v>
      </c>
      <c r="H3098" s="57" t="s">
        <v>15</v>
      </c>
      <c r="I3098" s="57" t="str">
        <f>_xlfn.CONCAT(O3098,E3098,P3098,D3098,P3098,Q3098)</f>
        <v>('biosphere3','8b0a4a41-c65c-4d94-b10c-94ddb98abdd2')</v>
      </c>
      <c r="J3098" s="57" t="str">
        <f>_xlfn.CONCAT(F3098,C3098)</f>
        <v>Phosphorus('soil',)</v>
      </c>
      <c r="K3098" s="57" t="b">
        <f>EXACT(F3098,bioshpere3_emission!E3098)</f>
        <v>1</v>
      </c>
      <c r="L3098" s="57" t="b">
        <f>EXACT(C3098,bioshpere3_emission!C3098)</f>
        <v>1</v>
      </c>
      <c r="M3098" s="57" t="b">
        <f>EXACT(B3098,bioshpere3_emission!B3098)</f>
        <v>1</v>
      </c>
      <c r="N3098" s="57" t="b">
        <f>EXACT(J3098,bioshpere3_emission!P3098)</f>
        <v>1</v>
      </c>
      <c r="O3098" s="57" t="s">
        <v>7743</v>
      </c>
      <c r="P3098" s="57" t="s">
        <v>7744</v>
      </c>
      <c r="Q3098" s="57" t="s">
        <v>7745</v>
      </c>
    </row>
    <row r="3099" spans="1:17" x14ac:dyDescent="0.25">
      <c r="A3099" s="58">
        <v>1686</v>
      </c>
      <c r="B3099" s="57" t="s">
        <v>881</v>
      </c>
      <c r="C3099" s="57" t="s">
        <v>71</v>
      </c>
      <c r="D3099" s="57" t="s">
        <v>3874</v>
      </c>
      <c r="E3099" s="57" t="s">
        <v>7742</v>
      </c>
      <c r="F3099" s="57" t="s">
        <v>883</v>
      </c>
      <c r="G3099" s="57" t="s">
        <v>14</v>
      </c>
      <c r="H3099" s="57" t="s">
        <v>15</v>
      </c>
      <c r="I3099" s="57" t="str">
        <f>_xlfn.CONCAT(O3099,E3099,P3099,D3099,P3099,Q3099)</f>
        <v>('biosphere3','b1fca66f-8e83-469a-a7b5-018e14d5d545')</v>
      </c>
      <c r="J3099" s="57" t="str">
        <f>_xlfn.CONCAT(F3099,C3099)</f>
        <v>Phosphorus('water', 'ground-')</v>
      </c>
      <c r="K3099" s="57" t="b">
        <f>EXACT(F3099,bioshpere3_emission!E3099)</f>
        <v>1</v>
      </c>
      <c r="L3099" s="57" t="b">
        <f>EXACT(C3099,bioshpere3_emission!C3099)</f>
        <v>1</v>
      </c>
      <c r="M3099" s="57" t="b">
        <f>EXACT(B3099,bioshpere3_emission!B3099)</f>
        <v>1</v>
      </c>
      <c r="N3099" s="57" t="b">
        <f>EXACT(J3099,bioshpere3_emission!P3099)</f>
        <v>1</v>
      </c>
      <c r="O3099" s="57" t="s">
        <v>7743</v>
      </c>
      <c r="P3099" s="57" t="s">
        <v>7744</v>
      </c>
      <c r="Q3099" s="57" t="s">
        <v>7745</v>
      </c>
    </row>
    <row r="3100" spans="1:17" x14ac:dyDescent="0.25">
      <c r="A3100" s="58">
        <v>1128</v>
      </c>
      <c r="B3100" s="57" t="s">
        <v>881</v>
      </c>
      <c r="C3100" s="57" t="s">
        <v>100</v>
      </c>
      <c r="D3100" s="57" t="s">
        <v>3271</v>
      </c>
      <c r="E3100" s="57" t="s">
        <v>7742</v>
      </c>
      <c r="F3100" s="57" t="s">
        <v>883</v>
      </c>
      <c r="G3100" s="57" t="s">
        <v>14</v>
      </c>
      <c r="H3100" s="57" t="s">
        <v>15</v>
      </c>
      <c r="I3100" s="57" t="str">
        <f>_xlfn.CONCAT(O3100,E3100,P3100,D3100,P3100,Q3100)</f>
        <v>('biosphere3','76b09afe-52b9-4ecc-b97a-00b49ad8ed1a')</v>
      </c>
      <c r="J3100" s="57" t="str">
        <f>_xlfn.CONCAT(F3100,C3100)</f>
        <v>Phosphorus('water', 'ground-, long-term')</v>
      </c>
      <c r="K3100" s="57" t="b">
        <f>EXACT(F3100,bioshpere3_emission!E3100)</f>
        <v>1</v>
      </c>
      <c r="L3100" s="57" t="b">
        <f>EXACT(C3100,bioshpere3_emission!C3100)</f>
        <v>1</v>
      </c>
      <c r="M3100" s="57" t="b">
        <f>EXACT(B3100,bioshpere3_emission!B3100)</f>
        <v>1</v>
      </c>
      <c r="N3100" s="57" t="b">
        <f>EXACT(J3100,bioshpere3_emission!P3100)</f>
        <v>1</v>
      </c>
      <c r="O3100" s="57" t="s">
        <v>7743</v>
      </c>
      <c r="P3100" s="57" t="s">
        <v>7744</v>
      </c>
      <c r="Q3100" s="57" t="s">
        <v>7745</v>
      </c>
    </row>
    <row r="3101" spans="1:17" x14ac:dyDescent="0.25">
      <c r="A3101" s="58">
        <v>3938</v>
      </c>
      <c r="B3101" s="57" t="s">
        <v>881</v>
      </c>
      <c r="C3101" s="57" t="s">
        <v>10</v>
      </c>
      <c r="D3101" s="57" t="s">
        <v>5588</v>
      </c>
      <c r="E3101" s="57" t="s">
        <v>7742</v>
      </c>
      <c r="F3101" s="57" t="s">
        <v>883</v>
      </c>
      <c r="G3101" s="57" t="s">
        <v>14</v>
      </c>
      <c r="H3101" s="57" t="s">
        <v>15</v>
      </c>
      <c r="I3101" s="57" t="str">
        <f>_xlfn.CONCAT(O3101,E3101,P3101,D3101,P3101,Q3101)</f>
        <v>('biosphere3','62f3d964-9b53-4d01-9ee0-04112dcfc6d2')</v>
      </c>
      <c r="J3101" s="57" t="str">
        <f>_xlfn.CONCAT(F3101,C3101)</f>
        <v>Phosphorus('water', 'ocean')</v>
      </c>
      <c r="K3101" s="57" t="b">
        <f>EXACT(F3101,bioshpere3_emission!E3101)</f>
        <v>1</v>
      </c>
      <c r="L3101" s="57" t="b">
        <f>EXACT(C3101,bioshpere3_emission!C3101)</f>
        <v>1</v>
      </c>
      <c r="M3101" s="57" t="b">
        <f>EXACT(B3101,bioshpere3_emission!B3101)</f>
        <v>1</v>
      </c>
      <c r="N3101" s="57" t="b">
        <f>EXACT(J3101,bioshpere3_emission!P3101)</f>
        <v>1</v>
      </c>
      <c r="O3101" s="57" t="s">
        <v>7743</v>
      </c>
      <c r="P3101" s="57" t="s">
        <v>7744</v>
      </c>
      <c r="Q3101" s="57" t="s">
        <v>7745</v>
      </c>
    </row>
    <row r="3102" spans="1:17" x14ac:dyDescent="0.25">
      <c r="A3102" s="58">
        <v>77</v>
      </c>
      <c r="B3102" s="57" t="s">
        <v>881</v>
      </c>
      <c r="C3102" s="57" t="s">
        <v>91</v>
      </c>
      <c r="D3102" s="57" t="s">
        <v>6142</v>
      </c>
      <c r="E3102" s="57" t="s">
        <v>7742</v>
      </c>
      <c r="F3102" s="57" t="s">
        <v>883</v>
      </c>
      <c r="G3102" s="57" t="s">
        <v>14</v>
      </c>
      <c r="H3102" s="57" t="s">
        <v>15</v>
      </c>
      <c r="I3102" s="57" t="str">
        <f>_xlfn.CONCAT(O3102,E3102,P3102,D3102,P3102,Q3102)</f>
        <v>('biosphere3','b2631209-8374-431e-b7d5-56c96c6b6d79')</v>
      </c>
      <c r="J3102" s="57" t="str">
        <f>_xlfn.CONCAT(F3102,C3102)</f>
        <v>Phosphorus('water', 'surface water')</v>
      </c>
      <c r="K3102" s="57" t="b">
        <f>EXACT(F3102,bioshpere3_emission!E3102)</f>
        <v>1</v>
      </c>
      <c r="L3102" s="57" t="b">
        <f>EXACT(C3102,bioshpere3_emission!C3102)</f>
        <v>1</v>
      </c>
      <c r="M3102" s="57" t="b">
        <f>EXACT(B3102,bioshpere3_emission!B3102)</f>
        <v>1</v>
      </c>
      <c r="N3102" s="57" t="b">
        <f>EXACT(J3102,bioshpere3_emission!P3102)</f>
        <v>1</v>
      </c>
      <c r="O3102" s="57" t="s">
        <v>7743</v>
      </c>
      <c r="P3102" s="57" t="s">
        <v>7744</v>
      </c>
      <c r="Q3102" s="57" t="s">
        <v>7745</v>
      </c>
    </row>
    <row r="3103" spans="1:17" x14ac:dyDescent="0.25">
      <c r="A3103" s="58">
        <v>2657</v>
      </c>
      <c r="B3103" s="57" t="s">
        <v>881</v>
      </c>
      <c r="C3103" s="57" t="s">
        <v>48</v>
      </c>
      <c r="D3103" s="57" t="s">
        <v>2631</v>
      </c>
      <c r="E3103" s="57" t="s">
        <v>7742</v>
      </c>
      <c r="F3103" s="57" t="s">
        <v>883</v>
      </c>
      <c r="G3103" s="57" t="s">
        <v>14</v>
      </c>
      <c r="H3103" s="57" t="s">
        <v>15</v>
      </c>
      <c r="I3103" s="57" t="str">
        <f>_xlfn.CONCAT(O3103,E3103,P3103,D3103,P3103,Q3103)</f>
        <v>('biosphere3','2d4b8ec1-8d53-4e62-8a11-ebc45909b02e')</v>
      </c>
      <c r="J3103" s="57" t="str">
        <f>_xlfn.CONCAT(F3103,C3103)</f>
        <v>Phosphorus('water',)</v>
      </c>
      <c r="K3103" s="57" t="b">
        <f>EXACT(F3103,bioshpere3_emission!E3103)</f>
        <v>1</v>
      </c>
      <c r="L3103" s="57" t="b">
        <f>EXACT(C3103,bioshpere3_emission!C3103)</f>
        <v>1</v>
      </c>
      <c r="M3103" s="57" t="b">
        <f>EXACT(B3103,bioshpere3_emission!B3103)</f>
        <v>1</v>
      </c>
      <c r="N3103" s="57" t="b">
        <f>EXACT(J3103,bioshpere3_emission!P3103)</f>
        <v>1</v>
      </c>
      <c r="O3103" s="57" t="s">
        <v>7743</v>
      </c>
      <c r="P3103" s="57" t="s">
        <v>7744</v>
      </c>
      <c r="Q3103" s="57" t="s">
        <v>7745</v>
      </c>
    </row>
    <row r="3104" spans="1:17" x14ac:dyDescent="0.25">
      <c r="A3104" s="58">
        <v>1996</v>
      </c>
      <c r="B3104" s="57" t="s">
        <v>881</v>
      </c>
      <c r="C3104" s="57" t="s">
        <v>60</v>
      </c>
      <c r="D3104" s="57" t="s">
        <v>6679</v>
      </c>
      <c r="E3104" s="57" t="s">
        <v>7742</v>
      </c>
      <c r="F3104" s="57" t="s">
        <v>6680</v>
      </c>
      <c r="G3104" s="57" t="s">
        <v>38</v>
      </c>
      <c r="H3104" s="57" t="s">
        <v>15</v>
      </c>
      <c r="I3104" s="57" t="str">
        <f>_xlfn.CONCAT(O3104,E3104,P3104,D3104,P3104,Q3104)</f>
        <v>('biosphere3','a64e65fe-3c33-44f1-bd2d-ab7fac07653f')</v>
      </c>
      <c r="J3104" s="57" t="str">
        <f>_xlfn.CONCAT(F3104,C3104)</f>
        <v>Phosphorus, 18% in apatite, 12% in crude ore, in ground('natural resource', 'in ground')</v>
      </c>
      <c r="K3104" s="57" t="b">
        <f>EXACT(F3104,bioshpere3_emission!E3104)</f>
        <v>1</v>
      </c>
      <c r="L3104" s="57" t="b">
        <f>EXACT(C3104,bioshpere3_emission!C3104)</f>
        <v>1</v>
      </c>
      <c r="M3104" s="57" t="b">
        <f>EXACT(B3104,bioshpere3_emission!B3104)</f>
        <v>1</v>
      </c>
      <c r="N3104" s="57" t="b">
        <f>EXACT(J3104,bioshpere3_emission!P3104)</f>
        <v>1</v>
      </c>
      <c r="O3104" s="57" t="s">
        <v>7743</v>
      </c>
      <c r="P3104" s="57" t="s">
        <v>7744</v>
      </c>
      <c r="Q3104" s="57" t="s">
        <v>7745</v>
      </c>
    </row>
    <row r="3105" spans="1:17" x14ac:dyDescent="0.25">
      <c r="A3105" s="58">
        <v>259</v>
      </c>
      <c r="B3105" s="57" t="s">
        <v>881</v>
      </c>
      <c r="C3105" s="57" t="s">
        <v>60</v>
      </c>
      <c r="D3105" s="57" t="s">
        <v>6696</v>
      </c>
      <c r="E3105" s="57" t="s">
        <v>7742</v>
      </c>
      <c r="F3105" s="57" t="s">
        <v>6697</v>
      </c>
      <c r="G3105" s="57" t="s">
        <v>38</v>
      </c>
      <c r="H3105" s="57" t="s">
        <v>15</v>
      </c>
      <c r="I3105" s="57" t="str">
        <f>_xlfn.CONCAT(O3105,E3105,P3105,D3105,P3105,Q3105)</f>
        <v>('biosphere3','9a7380d1-6e23-48ad-b35a-14bd1ecb3133')</v>
      </c>
      <c r="J3105" s="57" t="str">
        <f>_xlfn.CONCAT(F3105,C3105)</f>
        <v>Phosphorus, 18% in apatite, 4% in crude ore, in ground('natural resource', 'in ground')</v>
      </c>
      <c r="K3105" s="57" t="b">
        <f>EXACT(F3105,bioshpere3_emission!E3105)</f>
        <v>1</v>
      </c>
      <c r="L3105" s="57" t="b">
        <f>EXACT(C3105,bioshpere3_emission!C3105)</f>
        <v>1</v>
      </c>
      <c r="M3105" s="57" t="b">
        <f>EXACT(B3105,bioshpere3_emission!B3105)</f>
        <v>1</v>
      </c>
      <c r="N3105" s="57" t="b">
        <f>EXACT(J3105,bioshpere3_emission!P3105)</f>
        <v>1</v>
      </c>
      <c r="O3105" s="57" t="s">
        <v>7743</v>
      </c>
      <c r="P3105" s="57" t="s">
        <v>7744</v>
      </c>
      <c r="Q3105" s="57" t="s">
        <v>7745</v>
      </c>
    </row>
    <row r="3106" spans="1:17" x14ac:dyDescent="0.25">
      <c r="A3106" s="58">
        <v>60</v>
      </c>
      <c r="B3106" s="57" t="s">
        <v>6708</v>
      </c>
      <c r="C3106" s="57" t="s">
        <v>60</v>
      </c>
      <c r="D3106" s="57" t="s">
        <v>6709</v>
      </c>
      <c r="E3106" s="57" t="s">
        <v>7742</v>
      </c>
      <c r="F3106" s="57" t="s">
        <v>6710</v>
      </c>
      <c r="G3106" s="57" t="s">
        <v>38</v>
      </c>
      <c r="H3106" s="57" t="s">
        <v>15</v>
      </c>
      <c r="I3106" s="57" t="str">
        <f>_xlfn.CONCAT(O3106,E3106,P3106,D3106,P3106,Q3106)</f>
        <v>('biosphere3','483ae3c5-4eb0-46e4-b811-a72ad391716b')</v>
      </c>
      <c r="J3106" s="57" t="str">
        <f>_xlfn.CONCAT(F3106,C3106)</f>
        <v>Phosphorus, in ground('natural resource', 'in ground')</v>
      </c>
      <c r="K3106" s="57" t="b">
        <f>EXACT(F3106,bioshpere3_emission!E3106)</f>
        <v>1</v>
      </c>
      <c r="L3106" s="57" t="b">
        <f>EXACT(C3106,bioshpere3_emission!C3106)</f>
        <v>1</v>
      </c>
      <c r="M3106" s="57" t="b">
        <f>EXACT(B3106,bioshpere3_emission!B3106)</f>
        <v>1</v>
      </c>
      <c r="N3106" s="57" t="b">
        <f>EXACT(J3106,bioshpere3_emission!P3106)</f>
        <v>1</v>
      </c>
      <c r="O3106" s="57" t="s">
        <v>7743</v>
      </c>
      <c r="P3106" s="57" t="s">
        <v>7744</v>
      </c>
      <c r="Q3106" s="57" t="s">
        <v>7745</v>
      </c>
    </row>
    <row r="3107" spans="1:17" x14ac:dyDescent="0.25">
      <c r="A3107" s="58">
        <v>1252</v>
      </c>
      <c r="B3107" s="57" t="s">
        <v>2449</v>
      </c>
      <c r="C3107" s="57" t="s">
        <v>71</v>
      </c>
      <c r="D3107" s="57" t="s">
        <v>3656</v>
      </c>
      <c r="E3107" s="57" t="s">
        <v>7742</v>
      </c>
      <c r="F3107" s="57" t="s">
        <v>2451</v>
      </c>
      <c r="G3107" s="57" t="s">
        <v>14</v>
      </c>
      <c r="H3107" s="57" t="s">
        <v>15</v>
      </c>
      <c r="I3107" s="57" t="str">
        <f>_xlfn.CONCAT(O3107,E3107,P3107,D3107,P3107,Q3107)</f>
        <v>('biosphere3','37fdd960-4e85-47a1-9f27-098c412fc956')</v>
      </c>
      <c r="J3107" s="57" t="str">
        <f>_xlfn.CONCAT(F3107,C3107)</f>
        <v>Phthalate, butyl-benzyl-('water', 'ground-')</v>
      </c>
      <c r="K3107" s="57" t="b">
        <f>EXACT(F3107,bioshpere3_emission!E3107)</f>
        <v>1</v>
      </c>
      <c r="L3107" s="57" t="b">
        <f>EXACT(C3107,bioshpere3_emission!C3107)</f>
        <v>1</v>
      </c>
      <c r="M3107" s="57" t="b">
        <f>EXACT(B3107,bioshpere3_emission!B3107)</f>
        <v>1</v>
      </c>
      <c r="N3107" s="57" t="b">
        <f>EXACT(J3107,bioshpere3_emission!P3107)</f>
        <v>1</v>
      </c>
      <c r="O3107" s="57" t="s">
        <v>7743</v>
      </c>
      <c r="P3107" s="57" t="s">
        <v>7744</v>
      </c>
      <c r="Q3107" s="57" t="s">
        <v>7745</v>
      </c>
    </row>
    <row r="3108" spans="1:17" x14ac:dyDescent="0.25">
      <c r="A3108" s="58">
        <v>247</v>
      </c>
      <c r="B3108" s="57" t="s">
        <v>2449</v>
      </c>
      <c r="C3108" s="57" t="s">
        <v>100</v>
      </c>
      <c r="D3108" s="57" t="s">
        <v>2450</v>
      </c>
      <c r="E3108" s="57" t="s">
        <v>7742</v>
      </c>
      <c r="F3108" s="57" t="s">
        <v>2451</v>
      </c>
      <c r="G3108" s="57" t="s">
        <v>14</v>
      </c>
      <c r="H3108" s="57" t="s">
        <v>15</v>
      </c>
      <c r="I3108" s="57" t="str">
        <f>_xlfn.CONCAT(O3108,E3108,P3108,D3108,P3108,Q3108)</f>
        <v>('biosphere3','21707ec1-bc38-4b1c-ac8b-0a2b3f7d5ec9')</v>
      </c>
      <c r="J3108" s="57" t="str">
        <f>_xlfn.CONCAT(F3108,C3108)</f>
        <v>Phthalate, butyl-benzyl-('water', 'ground-, long-term')</v>
      </c>
      <c r="K3108" s="57" t="b">
        <f>EXACT(F3108,bioshpere3_emission!E3108)</f>
        <v>1</v>
      </c>
      <c r="L3108" s="57" t="b">
        <f>EXACT(C3108,bioshpere3_emission!C3108)</f>
        <v>1</v>
      </c>
      <c r="M3108" s="57" t="b">
        <f>EXACT(B3108,bioshpere3_emission!B3108)</f>
        <v>1</v>
      </c>
      <c r="N3108" s="57" t="b">
        <f>EXACT(J3108,bioshpere3_emission!P3108)</f>
        <v>1</v>
      </c>
      <c r="O3108" s="57" t="s">
        <v>7743</v>
      </c>
      <c r="P3108" s="57" t="s">
        <v>7744</v>
      </c>
      <c r="Q3108" s="57" t="s">
        <v>7745</v>
      </c>
    </row>
    <row r="3109" spans="1:17" x14ac:dyDescent="0.25">
      <c r="A3109" s="58">
        <v>2078</v>
      </c>
      <c r="B3109" s="57" t="s">
        <v>2449</v>
      </c>
      <c r="C3109" s="57" t="s">
        <v>10</v>
      </c>
      <c r="D3109" s="57" t="s">
        <v>2869</v>
      </c>
      <c r="E3109" s="57" t="s">
        <v>7742</v>
      </c>
      <c r="F3109" s="57" t="s">
        <v>2451</v>
      </c>
      <c r="G3109" s="57" t="s">
        <v>14</v>
      </c>
      <c r="H3109" s="57" t="s">
        <v>15</v>
      </c>
      <c r="I3109" s="57" t="str">
        <f>_xlfn.CONCAT(O3109,E3109,P3109,D3109,P3109,Q3109)</f>
        <v>('biosphere3','67abf374-4b8d-426b-8664-e4246535ba8b')</v>
      </c>
      <c r="J3109" s="57" t="str">
        <f>_xlfn.CONCAT(F3109,C3109)</f>
        <v>Phthalate, butyl-benzyl-('water', 'ocean')</v>
      </c>
      <c r="K3109" s="57" t="b">
        <f>EXACT(F3109,bioshpere3_emission!E3109)</f>
        <v>1</v>
      </c>
      <c r="L3109" s="57" t="b">
        <f>EXACT(C3109,bioshpere3_emission!C3109)</f>
        <v>1</v>
      </c>
      <c r="M3109" s="57" t="b">
        <f>EXACT(B3109,bioshpere3_emission!B3109)</f>
        <v>1</v>
      </c>
      <c r="N3109" s="57" t="b">
        <f>EXACT(J3109,bioshpere3_emission!P3109)</f>
        <v>1</v>
      </c>
      <c r="O3109" s="57" t="s">
        <v>7743</v>
      </c>
      <c r="P3109" s="57" t="s">
        <v>7744</v>
      </c>
      <c r="Q3109" s="57" t="s">
        <v>7745</v>
      </c>
    </row>
    <row r="3110" spans="1:17" x14ac:dyDescent="0.25">
      <c r="A3110" s="58">
        <v>2379</v>
      </c>
      <c r="B3110" s="57" t="s">
        <v>2449</v>
      </c>
      <c r="C3110" s="57" t="s">
        <v>91</v>
      </c>
      <c r="D3110" s="57" t="s">
        <v>5232</v>
      </c>
      <c r="E3110" s="57" t="s">
        <v>7742</v>
      </c>
      <c r="F3110" s="57" t="s">
        <v>2451</v>
      </c>
      <c r="G3110" s="57" t="s">
        <v>14</v>
      </c>
      <c r="H3110" s="57" t="s">
        <v>15</v>
      </c>
      <c r="I3110" s="57" t="str">
        <f>_xlfn.CONCAT(O3110,E3110,P3110,D3110,P3110,Q3110)</f>
        <v>('biosphere3','65a9697b-d317-4f0b-939a-6aa18ac6342f')</v>
      </c>
      <c r="J3110" s="57" t="str">
        <f>_xlfn.CONCAT(F3110,C3110)</f>
        <v>Phthalate, butyl-benzyl-('water', 'surface water')</v>
      </c>
      <c r="K3110" s="57" t="b">
        <f>EXACT(F3110,bioshpere3_emission!E3110)</f>
        <v>1</v>
      </c>
      <c r="L3110" s="57" t="b">
        <f>EXACT(C3110,bioshpere3_emission!C3110)</f>
        <v>1</v>
      </c>
      <c r="M3110" s="57" t="b">
        <f>EXACT(B3110,bioshpere3_emission!B3110)</f>
        <v>1</v>
      </c>
      <c r="N3110" s="57" t="b">
        <f>EXACT(J3110,bioshpere3_emission!P3110)</f>
        <v>1</v>
      </c>
      <c r="O3110" s="57" t="s">
        <v>7743</v>
      </c>
      <c r="P3110" s="57" t="s">
        <v>7744</v>
      </c>
      <c r="Q3110" s="57" t="s">
        <v>7745</v>
      </c>
    </row>
    <row r="3111" spans="1:17" x14ac:dyDescent="0.25">
      <c r="A3111" s="58">
        <v>2663</v>
      </c>
      <c r="B3111" s="57" t="s">
        <v>2449</v>
      </c>
      <c r="C3111" s="57" t="s">
        <v>48</v>
      </c>
      <c r="D3111" s="57" t="s">
        <v>6493</v>
      </c>
      <c r="E3111" s="57" t="s">
        <v>7742</v>
      </c>
      <c r="F3111" s="57" t="s">
        <v>2451</v>
      </c>
      <c r="G3111" s="57" t="s">
        <v>14</v>
      </c>
      <c r="H3111" s="57" t="s">
        <v>15</v>
      </c>
      <c r="I3111" s="57" t="str">
        <f>_xlfn.CONCAT(O3111,E3111,P3111,D3111,P3111,Q3111)</f>
        <v>('biosphere3','a9c187bb-8ff5-4e96-9a98-c5b744593932')</v>
      </c>
      <c r="J3111" s="57" t="str">
        <f>_xlfn.CONCAT(F3111,C3111)</f>
        <v>Phthalate, butyl-benzyl-('water',)</v>
      </c>
      <c r="K3111" s="57" t="b">
        <f>EXACT(F3111,bioshpere3_emission!E3111)</f>
        <v>1</v>
      </c>
      <c r="L3111" s="57" t="b">
        <f>EXACT(C3111,bioshpere3_emission!C3111)</f>
        <v>1</v>
      </c>
      <c r="M3111" s="57" t="b">
        <f>EXACT(B3111,bioshpere3_emission!B3111)</f>
        <v>1</v>
      </c>
      <c r="N3111" s="57" t="b">
        <f>EXACT(J3111,bioshpere3_emission!P3111)</f>
        <v>1</v>
      </c>
      <c r="O3111" s="57" t="s">
        <v>7743</v>
      </c>
      <c r="P3111" s="57" t="s">
        <v>7744</v>
      </c>
      <c r="Q3111" s="57" t="s">
        <v>7745</v>
      </c>
    </row>
    <row r="3112" spans="1:17" x14ac:dyDescent="0.25">
      <c r="A3112" s="58">
        <v>1078</v>
      </c>
      <c r="B3112" s="57" t="s">
        <v>2773</v>
      </c>
      <c r="C3112" s="57" t="s">
        <v>71</v>
      </c>
      <c r="D3112" s="57" t="s">
        <v>2774</v>
      </c>
      <c r="E3112" s="57" t="s">
        <v>7742</v>
      </c>
      <c r="F3112" s="57" t="s">
        <v>2775</v>
      </c>
      <c r="G3112" s="57" t="s">
        <v>14</v>
      </c>
      <c r="H3112" s="57" t="s">
        <v>15</v>
      </c>
      <c r="I3112" s="57" t="str">
        <f>_xlfn.CONCAT(O3112,E3112,P3112,D3112,P3112,Q3112)</f>
        <v>('biosphere3','77241bc4-5911-40b8-927c-9bf5755c6634')</v>
      </c>
      <c r="J3112" s="57" t="str">
        <f>_xlfn.CONCAT(F3112,C3112)</f>
        <v>Phthalate, dibutyl-('water', 'ground-')</v>
      </c>
      <c r="K3112" s="57" t="b">
        <f>EXACT(F3112,bioshpere3_emission!E3112)</f>
        <v>1</v>
      </c>
      <c r="L3112" s="57" t="b">
        <f>EXACT(C3112,bioshpere3_emission!C3112)</f>
        <v>1</v>
      </c>
      <c r="M3112" s="57" t="b">
        <f>EXACT(B3112,bioshpere3_emission!B3112)</f>
        <v>1</v>
      </c>
      <c r="N3112" s="57" t="b">
        <f>EXACT(J3112,bioshpere3_emission!P3112)</f>
        <v>1</v>
      </c>
      <c r="O3112" s="57" t="s">
        <v>7743</v>
      </c>
      <c r="P3112" s="57" t="s">
        <v>7744</v>
      </c>
      <c r="Q3112" s="57" t="s">
        <v>7745</v>
      </c>
    </row>
    <row r="3113" spans="1:17" x14ac:dyDescent="0.25">
      <c r="A3113" s="58">
        <v>3489</v>
      </c>
      <c r="B3113" s="57" t="s">
        <v>2773</v>
      </c>
      <c r="C3113" s="57" t="s">
        <v>100</v>
      </c>
      <c r="D3113" s="57" t="s">
        <v>3354</v>
      </c>
      <c r="E3113" s="57" t="s">
        <v>7742</v>
      </c>
      <c r="F3113" s="57" t="s">
        <v>2775</v>
      </c>
      <c r="G3113" s="57" t="s">
        <v>14</v>
      </c>
      <c r="H3113" s="57" t="s">
        <v>15</v>
      </c>
      <c r="I3113" s="57" t="str">
        <f>_xlfn.CONCAT(O3113,E3113,P3113,D3113,P3113,Q3113)</f>
        <v>('biosphere3','0eae6018-d930-452a-82a0-e4190dd09794')</v>
      </c>
      <c r="J3113" s="57" t="str">
        <f>_xlfn.CONCAT(F3113,C3113)</f>
        <v>Phthalate, dibutyl-('water', 'ground-, long-term')</v>
      </c>
      <c r="K3113" s="57" t="b">
        <f>EXACT(F3113,bioshpere3_emission!E3113)</f>
        <v>1</v>
      </c>
      <c r="L3113" s="57" t="b">
        <f>EXACT(C3113,bioshpere3_emission!C3113)</f>
        <v>1</v>
      </c>
      <c r="M3113" s="57" t="b">
        <f>EXACT(B3113,bioshpere3_emission!B3113)</f>
        <v>1</v>
      </c>
      <c r="N3113" s="57" t="b">
        <f>EXACT(J3113,bioshpere3_emission!P3113)</f>
        <v>1</v>
      </c>
      <c r="O3113" s="57" t="s">
        <v>7743</v>
      </c>
      <c r="P3113" s="57" t="s">
        <v>7744</v>
      </c>
      <c r="Q3113" s="57" t="s">
        <v>7745</v>
      </c>
    </row>
    <row r="3114" spans="1:17" x14ac:dyDescent="0.25">
      <c r="A3114" s="58">
        <v>446</v>
      </c>
      <c r="B3114" s="57" t="s">
        <v>2773</v>
      </c>
      <c r="C3114" s="57" t="s">
        <v>10</v>
      </c>
      <c r="D3114" s="57" t="s">
        <v>6778</v>
      </c>
      <c r="E3114" s="57" t="s">
        <v>7742</v>
      </c>
      <c r="F3114" s="57" t="s">
        <v>2775</v>
      </c>
      <c r="G3114" s="57" t="s">
        <v>14</v>
      </c>
      <c r="H3114" s="57" t="s">
        <v>15</v>
      </c>
      <c r="I3114" s="57" t="str">
        <f>_xlfn.CONCAT(O3114,E3114,P3114,D3114,P3114,Q3114)</f>
        <v>('biosphere3','f74f45cd-431c-48a5-b0f7-dc4632089fb4')</v>
      </c>
      <c r="J3114" s="57" t="str">
        <f>_xlfn.CONCAT(F3114,C3114)</f>
        <v>Phthalate, dibutyl-('water', 'ocean')</v>
      </c>
      <c r="K3114" s="57" t="b">
        <f>EXACT(F3114,bioshpere3_emission!E3114)</f>
        <v>1</v>
      </c>
      <c r="L3114" s="57" t="b">
        <f>EXACT(C3114,bioshpere3_emission!C3114)</f>
        <v>1</v>
      </c>
      <c r="M3114" s="57" t="b">
        <f>EXACT(B3114,bioshpere3_emission!B3114)</f>
        <v>1</v>
      </c>
      <c r="N3114" s="57" t="b">
        <f>EXACT(J3114,bioshpere3_emission!P3114)</f>
        <v>1</v>
      </c>
      <c r="O3114" s="57" t="s">
        <v>7743</v>
      </c>
      <c r="P3114" s="57" t="s">
        <v>7744</v>
      </c>
      <c r="Q3114" s="57" t="s">
        <v>7745</v>
      </c>
    </row>
    <row r="3115" spans="1:17" x14ac:dyDescent="0.25">
      <c r="A3115" s="58">
        <v>3171</v>
      </c>
      <c r="B3115" s="57" t="s">
        <v>2773</v>
      </c>
      <c r="C3115" s="57" t="s">
        <v>91</v>
      </c>
      <c r="D3115" s="57" t="s">
        <v>6774</v>
      </c>
      <c r="E3115" s="57" t="s">
        <v>7742</v>
      </c>
      <c r="F3115" s="57" t="s">
        <v>2775</v>
      </c>
      <c r="G3115" s="57" t="s">
        <v>14</v>
      </c>
      <c r="H3115" s="57" t="s">
        <v>15</v>
      </c>
      <c r="I3115" s="57" t="str">
        <f>_xlfn.CONCAT(O3115,E3115,P3115,D3115,P3115,Q3115)</f>
        <v>('biosphere3','c10883f9-143d-4f6e-971f-a62174491d4d')</v>
      </c>
      <c r="J3115" s="57" t="str">
        <f>_xlfn.CONCAT(F3115,C3115)</f>
        <v>Phthalate, dibutyl-('water', 'surface water')</v>
      </c>
      <c r="K3115" s="57" t="b">
        <f>EXACT(F3115,bioshpere3_emission!E3115)</f>
        <v>1</v>
      </c>
      <c r="L3115" s="57" t="b">
        <f>EXACT(C3115,bioshpere3_emission!C3115)</f>
        <v>1</v>
      </c>
      <c r="M3115" s="57" t="b">
        <f>EXACT(B3115,bioshpere3_emission!B3115)</f>
        <v>1</v>
      </c>
      <c r="N3115" s="57" t="b">
        <f>EXACT(J3115,bioshpere3_emission!P3115)</f>
        <v>1</v>
      </c>
      <c r="O3115" s="57" t="s">
        <v>7743</v>
      </c>
      <c r="P3115" s="57" t="s">
        <v>7744</v>
      </c>
      <c r="Q3115" s="57" t="s">
        <v>7745</v>
      </c>
    </row>
    <row r="3116" spans="1:17" x14ac:dyDescent="0.25">
      <c r="A3116" s="58">
        <v>434</v>
      </c>
      <c r="B3116" s="57" t="s">
        <v>2773</v>
      </c>
      <c r="C3116" s="57" t="s">
        <v>48</v>
      </c>
      <c r="D3116" s="57" t="s">
        <v>4946</v>
      </c>
      <c r="E3116" s="57" t="s">
        <v>7742</v>
      </c>
      <c r="F3116" s="57" t="s">
        <v>2775</v>
      </c>
      <c r="G3116" s="57" t="s">
        <v>14</v>
      </c>
      <c r="H3116" s="57" t="s">
        <v>15</v>
      </c>
      <c r="I3116" s="57" t="str">
        <f>_xlfn.CONCAT(O3116,E3116,P3116,D3116,P3116,Q3116)</f>
        <v>('biosphere3','3563befa-20c2-4849-9597-b5ed2b5aaf41')</v>
      </c>
      <c r="J3116" s="57" t="str">
        <f>_xlfn.CONCAT(F3116,C3116)</f>
        <v>Phthalate, dibutyl-('water',)</v>
      </c>
      <c r="K3116" s="57" t="b">
        <f>EXACT(F3116,bioshpere3_emission!E3116)</f>
        <v>1</v>
      </c>
      <c r="L3116" s="57" t="b">
        <f>EXACT(C3116,bioshpere3_emission!C3116)</f>
        <v>1</v>
      </c>
      <c r="M3116" s="57" t="b">
        <f>EXACT(B3116,bioshpere3_emission!B3116)</f>
        <v>1</v>
      </c>
      <c r="N3116" s="57" t="b">
        <f>EXACT(J3116,bioshpere3_emission!P3116)</f>
        <v>1</v>
      </c>
      <c r="O3116" s="57" t="s">
        <v>7743</v>
      </c>
      <c r="P3116" s="57" t="s">
        <v>7744</v>
      </c>
      <c r="Q3116" s="57" t="s">
        <v>7745</v>
      </c>
    </row>
    <row r="3117" spans="1:17" x14ac:dyDescent="0.25">
      <c r="A3117" s="58">
        <v>4115</v>
      </c>
      <c r="B3117" s="57" t="s">
        <v>1209</v>
      </c>
      <c r="C3117" s="57" t="s">
        <v>71</v>
      </c>
      <c r="D3117" s="57" t="s">
        <v>3957</v>
      </c>
      <c r="E3117" s="57" t="s">
        <v>7742</v>
      </c>
      <c r="F3117" s="57" t="s">
        <v>1211</v>
      </c>
      <c r="G3117" s="57" t="s">
        <v>14</v>
      </c>
      <c r="H3117" s="57" t="s">
        <v>15</v>
      </c>
      <c r="I3117" s="57" t="str">
        <f>_xlfn.CONCAT(O3117,E3117,P3117,D3117,P3117,Q3117)</f>
        <v>('biosphere3','7829233b-ad9f-493d-97f5-735f5035cc71')</v>
      </c>
      <c r="J3117" s="57" t="str">
        <f>_xlfn.CONCAT(F3117,C3117)</f>
        <v>Phthalate, dimethyl-('water', 'ground-')</v>
      </c>
      <c r="K3117" s="57" t="b">
        <f>EXACT(F3117,bioshpere3_emission!E3117)</f>
        <v>1</v>
      </c>
      <c r="L3117" s="57" t="b">
        <f>EXACT(C3117,bioshpere3_emission!C3117)</f>
        <v>1</v>
      </c>
      <c r="M3117" s="57" t="b">
        <f>EXACT(B3117,bioshpere3_emission!B3117)</f>
        <v>1</v>
      </c>
      <c r="N3117" s="57" t="b">
        <f>EXACT(J3117,bioshpere3_emission!P3117)</f>
        <v>1</v>
      </c>
      <c r="O3117" s="57" t="s">
        <v>7743</v>
      </c>
      <c r="P3117" s="57" t="s">
        <v>7744</v>
      </c>
      <c r="Q3117" s="57" t="s">
        <v>7745</v>
      </c>
    </row>
    <row r="3118" spans="1:17" x14ac:dyDescent="0.25">
      <c r="A3118" s="58">
        <v>0</v>
      </c>
      <c r="B3118" s="57" t="s">
        <v>1209</v>
      </c>
      <c r="C3118" s="57" t="s">
        <v>100</v>
      </c>
      <c r="D3118" s="57" t="s">
        <v>1339</v>
      </c>
      <c r="E3118" s="57" t="s">
        <v>7742</v>
      </c>
      <c r="F3118" s="57" t="s">
        <v>1211</v>
      </c>
      <c r="G3118" s="57" t="s">
        <v>14</v>
      </c>
      <c r="H3118" s="57" t="s">
        <v>15</v>
      </c>
      <c r="I3118" s="57" t="str">
        <f>_xlfn.CONCAT(O3118,E3118,P3118,D3118,P3118,Q3118)</f>
        <v>('biosphere3','9abf6146-4e6a-4307-ba5e-0fb533746c8d')</v>
      </c>
      <c r="J3118" s="57" t="str">
        <f>_xlfn.CONCAT(F3118,C3118)</f>
        <v>Phthalate, dimethyl-('water', 'ground-, long-term')</v>
      </c>
      <c r="K3118" s="57" t="b">
        <f>EXACT(F3118,bioshpere3_emission!E3118)</f>
        <v>1</v>
      </c>
      <c r="L3118" s="57" t="b">
        <f>EXACT(C3118,bioshpere3_emission!C3118)</f>
        <v>1</v>
      </c>
      <c r="M3118" s="57" t="b">
        <f>EXACT(B3118,bioshpere3_emission!B3118)</f>
        <v>1</v>
      </c>
      <c r="N3118" s="57" t="b">
        <f>EXACT(J3118,bioshpere3_emission!P3118)</f>
        <v>1</v>
      </c>
      <c r="O3118" s="57" t="s">
        <v>7743</v>
      </c>
      <c r="P3118" s="57" t="s">
        <v>7744</v>
      </c>
      <c r="Q3118" s="57" t="s">
        <v>7745</v>
      </c>
    </row>
    <row r="3119" spans="1:17" x14ac:dyDescent="0.25">
      <c r="A3119" s="58">
        <v>2350</v>
      </c>
      <c r="B3119" s="57" t="s">
        <v>1209</v>
      </c>
      <c r="C3119" s="57" t="s">
        <v>10</v>
      </c>
      <c r="D3119" s="57" t="s">
        <v>6181</v>
      </c>
      <c r="E3119" s="57" t="s">
        <v>7742</v>
      </c>
      <c r="F3119" s="57" t="s">
        <v>1211</v>
      </c>
      <c r="G3119" s="57" t="s">
        <v>14</v>
      </c>
      <c r="H3119" s="57" t="s">
        <v>15</v>
      </c>
      <c r="I3119" s="57" t="str">
        <f>_xlfn.CONCAT(O3119,E3119,P3119,D3119,P3119,Q3119)</f>
        <v>('biosphere3','88721eca-7e30-45a2-9fdb-3f15788c7bd0')</v>
      </c>
      <c r="J3119" s="57" t="str">
        <f>_xlfn.CONCAT(F3119,C3119)</f>
        <v>Phthalate, dimethyl-('water', 'ocean')</v>
      </c>
      <c r="K3119" s="57" t="b">
        <f>EXACT(F3119,bioshpere3_emission!E3119)</f>
        <v>1</v>
      </c>
      <c r="L3119" s="57" t="b">
        <f>EXACT(C3119,bioshpere3_emission!C3119)</f>
        <v>1</v>
      </c>
      <c r="M3119" s="57" t="b">
        <f>EXACT(B3119,bioshpere3_emission!B3119)</f>
        <v>1</v>
      </c>
      <c r="N3119" s="57" t="b">
        <f>EXACT(J3119,bioshpere3_emission!P3119)</f>
        <v>1</v>
      </c>
      <c r="O3119" s="57" t="s">
        <v>7743</v>
      </c>
      <c r="P3119" s="57" t="s">
        <v>7744</v>
      </c>
      <c r="Q3119" s="57" t="s">
        <v>7745</v>
      </c>
    </row>
    <row r="3120" spans="1:17" x14ac:dyDescent="0.25">
      <c r="A3120" s="58">
        <v>1466</v>
      </c>
      <c r="B3120" s="57" t="s">
        <v>1209</v>
      </c>
      <c r="C3120" s="57" t="s">
        <v>91</v>
      </c>
      <c r="D3120" s="57" t="s">
        <v>1210</v>
      </c>
      <c r="E3120" s="57" t="s">
        <v>7742</v>
      </c>
      <c r="F3120" s="57" t="s">
        <v>1211</v>
      </c>
      <c r="G3120" s="57" t="s">
        <v>14</v>
      </c>
      <c r="H3120" s="57" t="s">
        <v>15</v>
      </c>
      <c r="I3120" s="57" t="str">
        <f>_xlfn.CONCAT(O3120,E3120,P3120,D3120,P3120,Q3120)</f>
        <v>('biosphere3','4a1542d8-5f0e-488e-90d1-658d40c41695')</v>
      </c>
      <c r="J3120" s="57" t="str">
        <f>_xlfn.CONCAT(F3120,C3120)</f>
        <v>Phthalate, dimethyl-('water', 'surface water')</v>
      </c>
      <c r="K3120" s="57" t="b">
        <f>EXACT(F3120,bioshpere3_emission!E3120)</f>
        <v>1</v>
      </c>
      <c r="L3120" s="57" t="b">
        <f>EXACT(C3120,bioshpere3_emission!C3120)</f>
        <v>1</v>
      </c>
      <c r="M3120" s="57" t="b">
        <f>EXACT(B3120,bioshpere3_emission!B3120)</f>
        <v>1</v>
      </c>
      <c r="N3120" s="57" t="b">
        <f>EXACT(J3120,bioshpere3_emission!P3120)</f>
        <v>1</v>
      </c>
      <c r="O3120" s="57" t="s">
        <v>7743</v>
      </c>
      <c r="P3120" s="57" t="s">
        <v>7744</v>
      </c>
      <c r="Q3120" s="57" t="s">
        <v>7745</v>
      </c>
    </row>
    <row r="3121" spans="1:17" x14ac:dyDescent="0.25">
      <c r="A3121" s="58">
        <v>1573</v>
      </c>
      <c r="B3121" s="57" t="s">
        <v>1209</v>
      </c>
      <c r="C3121" s="57" t="s">
        <v>48</v>
      </c>
      <c r="D3121" s="57" t="s">
        <v>4992</v>
      </c>
      <c r="E3121" s="57" t="s">
        <v>7742</v>
      </c>
      <c r="F3121" s="57" t="s">
        <v>1211</v>
      </c>
      <c r="G3121" s="57" t="s">
        <v>14</v>
      </c>
      <c r="H3121" s="57" t="s">
        <v>15</v>
      </c>
      <c r="I3121" s="57" t="str">
        <f>_xlfn.CONCAT(O3121,E3121,P3121,D3121,P3121,Q3121)</f>
        <v>('biosphere3','5e3a522a-d959-4aac-9ff0-c1c09f4e645e')</v>
      </c>
      <c r="J3121" s="57" t="str">
        <f>_xlfn.CONCAT(F3121,C3121)</f>
        <v>Phthalate, dimethyl-('water',)</v>
      </c>
      <c r="K3121" s="57" t="b">
        <f>EXACT(F3121,bioshpere3_emission!E3121)</f>
        <v>1</v>
      </c>
      <c r="L3121" s="57" t="b">
        <f>EXACT(C3121,bioshpere3_emission!C3121)</f>
        <v>1</v>
      </c>
      <c r="M3121" s="57" t="b">
        <f>EXACT(B3121,bioshpere3_emission!B3121)</f>
        <v>1</v>
      </c>
      <c r="N3121" s="57" t="b">
        <f>EXACT(J3121,bioshpere3_emission!P3121)</f>
        <v>1</v>
      </c>
      <c r="O3121" s="57" t="s">
        <v>7743</v>
      </c>
      <c r="P3121" s="57" t="s">
        <v>7744</v>
      </c>
      <c r="Q3121" s="57" t="s">
        <v>7745</v>
      </c>
    </row>
    <row r="3122" spans="1:17" x14ac:dyDescent="0.25">
      <c r="A3122" s="58">
        <v>1927</v>
      </c>
      <c r="B3122" s="57" t="s">
        <v>7467</v>
      </c>
      <c r="C3122" s="57" t="s">
        <v>71</v>
      </c>
      <c r="D3122" s="57" t="s">
        <v>3234</v>
      </c>
      <c r="E3122" s="57" t="s">
        <v>7742</v>
      </c>
      <c r="F3122" s="57" t="s">
        <v>275</v>
      </c>
      <c r="G3122" s="57" t="s">
        <v>14</v>
      </c>
      <c r="H3122" s="57" t="s">
        <v>15</v>
      </c>
      <c r="I3122" s="57" t="str">
        <f>_xlfn.CONCAT(O3122,E3122,P3122,D3122,P3122,Q3122)</f>
        <v>('biosphere3','c2109686-6a9f-40b7-bf55-55b967833e34')</v>
      </c>
      <c r="J3122" s="57" t="str">
        <f>_xlfn.CONCAT(F3122,C3122)</f>
        <v>Phthalate, dioctyl-('water', 'ground-')</v>
      </c>
      <c r="K3122" s="57" t="b">
        <f>EXACT(F3122,bioshpere3_emission!E3122)</f>
        <v>1</v>
      </c>
      <c r="L3122" s="57" t="b">
        <f>EXACT(C3122,bioshpere3_emission!C3122)</f>
        <v>1</v>
      </c>
      <c r="M3122" s="57" t="b">
        <f>EXACT(B3122,bioshpere3_emission!B3122)</f>
        <v>1</v>
      </c>
      <c r="N3122" s="57" t="b">
        <f>EXACT(J3122,bioshpere3_emission!P3122)</f>
        <v>1</v>
      </c>
      <c r="O3122" s="57" t="s">
        <v>7743</v>
      </c>
      <c r="P3122" s="57" t="s">
        <v>7744</v>
      </c>
      <c r="Q3122" s="57" t="s">
        <v>7745</v>
      </c>
    </row>
    <row r="3123" spans="1:17" x14ac:dyDescent="0.25">
      <c r="A3123" s="58">
        <v>1632</v>
      </c>
      <c r="B3123" s="57" t="s">
        <v>7467</v>
      </c>
      <c r="C3123" s="57" t="s">
        <v>100</v>
      </c>
      <c r="D3123" s="57" t="s">
        <v>274</v>
      </c>
      <c r="E3123" s="57" t="s">
        <v>7742</v>
      </c>
      <c r="F3123" s="57" t="s">
        <v>275</v>
      </c>
      <c r="G3123" s="57" t="s">
        <v>14</v>
      </c>
      <c r="H3123" s="57" t="s">
        <v>15</v>
      </c>
      <c r="I3123" s="57" t="str">
        <f>_xlfn.CONCAT(O3123,E3123,P3123,D3123,P3123,Q3123)</f>
        <v>('biosphere3','1b454b03-a601-4d88-8c7c-21d971de9480')</v>
      </c>
      <c r="J3123" s="57" t="str">
        <f>_xlfn.CONCAT(F3123,C3123)</f>
        <v>Phthalate, dioctyl-('water', 'ground-, long-term')</v>
      </c>
      <c r="K3123" s="57" t="b">
        <f>EXACT(F3123,bioshpere3_emission!E3123)</f>
        <v>1</v>
      </c>
      <c r="L3123" s="57" t="b">
        <f>EXACT(C3123,bioshpere3_emission!C3123)</f>
        <v>1</v>
      </c>
      <c r="M3123" s="57" t="b">
        <f>EXACT(B3123,bioshpere3_emission!B3123)</f>
        <v>1</v>
      </c>
      <c r="N3123" s="57" t="b">
        <f>EXACT(J3123,bioshpere3_emission!P3123)</f>
        <v>1</v>
      </c>
      <c r="O3123" s="57" t="s">
        <v>7743</v>
      </c>
      <c r="P3123" s="57" t="s">
        <v>7744</v>
      </c>
      <c r="Q3123" s="57" t="s">
        <v>7745</v>
      </c>
    </row>
    <row r="3124" spans="1:17" x14ac:dyDescent="0.25">
      <c r="A3124" s="58">
        <v>2123</v>
      </c>
      <c r="B3124" s="57" t="s">
        <v>7467</v>
      </c>
      <c r="C3124" s="57" t="s">
        <v>10</v>
      </c>
      <c r="D3124" s="57" t="s">
        <v>4218</v>
      </c>
      <c r="E3124" s="57" t="s">
        <v>7742</v>
      </c>
      <c r="F3124" s="57" t="s">
        <v>275</v>
      </c>
      <c r="G3124" s="57" t="s">
        <v>14</v>
      </c>
      <c r="H3124" s="57" t="s">
        <v>15</v>
      </c>
      <c r="I3124" s="57" t="str">
        <f>_xlfn.CONCAT(O3124,E3124,P3124,D3124,P3124,Q3124)</f>
        <v>('biosphere3','bce93346-6a23-4531-981c-90ef717aabda')</v>
      </c>
      <c r="J3124" s="57" t="str">
        <f>_xlfn.CONCAT(F3124,C3124)</f>
        <v>Phthalate, dioctyl-('water', 'ocean')</v>
      </c>
      <c r="K3124" s="57" t="b">
        <f>EXACT(F3124,bioshpere3_emission!E3124)</f>
        <v>1</v>
      </c>
      <c r="L3124" s="57" t="b">
        <f>EXACT(C3124,bioshpere3_emission!C3124)</f>
        <v>1</v>
      </c>
      <c r="M3124" s="57" t="b">
        <f>EXACT(B3124,bioshpere3_emission!B3124)</f>
        <v>1</v>
      </c>
      <c r="N3124" s="57" t="b">
        <f>EXACT(J3124,bioshpere3_emission!P3124)</f>
        <v>1</v>
      </c>
      <c r="O3124" s="57" t="s">
        <v>7743</v>
      </c>
      <c r="P3124" s="57" t="s">
        <v>7744</v>
      </c>
      <c r="Q3124" s="57" t="s">
        <v>7745</v>
      </c>
    </row>
    <row r="3125" spans="1:17" x14ac:dyDescent="0.25">
      <c r="A3125" s="58">
        <v>3464</v>
      </c>
      <c r="B3125" s="57" t="s">
        <v>7467</v>
      </c>
      <c r="C3125" s="57" t="s">
        <v>91</v>
      </c>
      <c r="D3125" s="57" t="s">
        <v>2012</v>
      </c>
      <c r="E3125" s="57" t="s">
        <v>7742</v>
      </c>
      <c r="F3125" s="57" t="s">
        <v>275</v>
      </c>
      <c r="G3125" s="57" t="s">
        <v>14</v>
      </c>
      <c r="H3125" s="57" t="s">
        <v>15</v>
      </c>
      <c r="I3125" s="57" t="str">
        <f>_xlfn.CONCAT(O3125,E3125,P3125,D3125,P3125,Q3125)</f>
        <v>('biosphere3','c5a05d85-646d-4c61-860c-5558eb1990f4')</v>
      </c>
      <c r="J3125" s="57" t="str">
        <f>_xlfn.CONCAT(F3125,C3125)</f>
        <v>Phthalate, dioctyl-('water', 'surface water')</v>
      </c>
      <c r="K3125" s="57" t="b">
        <f>EXACT(F3125,bioshpere3_emission!E3125)</f>
        <v>1</v>
      </c>
      <c r="L3125" s="57" t="b">
        <f>EXACT(C3125,bioshpere3_emission!C3125)</f>
        <v>1</v>
      </c>
      <c r="M3125" s="57" t="b">
        <f>EXACT(B3125,bioshpere3_emission!B3125)</f>
        <v>1</v>
      </c>
      <c r="N3125" s="57" t="b">
        <f>EXACT(J3125,bioshpere3_emission!P3125)</f>
        <v>1</v>
      </c>
      <c r="O3125" s="57" t="s">
        <v>7743</v>
      </c>
      <c r="P3125" s="57" t="s">
        <v>7744</v>
      </c>
      <c r="Q3125" s="57" t="s">
        <v>7745</v>
      </c>
    </row>
    <row r="3126" spans="1:17" x14ac:dyDescent="0.25">
      <c r="A3126" s="58">
        <v>3370</v>
      </c>
      <c r="B3126" s="57" t="s">
        <v>7467</v>
      </c>
      <c r="C3126" s="57" t="s">
        <v>48</v>
      </c>
      <c r="D3126" s="57" t="s">
        <v>5050</v>
      </c>
      <c r="E3126" s="57" t="s">
        <v>7742</v>
      </c>
      <c r="F3126" s="57" t="s">
        <v>275</v>
      </c>
      <c r="G3126" s="57" t="s">
        <v>14</v>
      </c>
      <c r="H3126" s="57" t="s">
        <v>15</v>
      </c>
      <c r="I3126" s="57" t="str">
        <f>_xlfn.CONCAT(O3126,E3126,P3126,D3126,P3126,Q3126)</f>
        <v>('biosphere3','d86d9085-975a-4212-9553-8bde88eb3c9f')</v>
      </c>
      <c r="J3126" s="57" t="str">
        <f>_xlfn.CONCAT(F3126,C3126)</f>
        <v>Phthalate, dioctyl-('water',)</v>
      </c>
      <c r="K3126" s="57" t="b">
        <f>EXACT(F3126,bioshpere3_emission!E3126)</f>
        <v>1</v>
      </c>
      <c r="L3126" s="57" t="b">
        <f>EXACT(C3126,bioshpere3_emission!C3126)</f>
        <v>1</v>
      </c>
      <c r="M3126" s="57" t="b">
        <f>EXACT(B3126,bioshpere3_emission!B3126)</f>
        <v>1</v>
      </c>
      <c r="N3126" s="57" t="b">
        <f>EXACT(J3126,bioshpere3_emission!P3126)</f>
        <v>1</v>
      </c>
      <c r="O3126" s="57" t="s">
        <v>7743</v>
      </c>
      <c r="P3126" s="57" t="s">
        <v>7744</v>
      </c>
      <c r="Q3126" s="57" t="s">
        <v>7745</v>
      </c>
    </row>
    <row r="3127" spans="1:17" x14ac:dyDescent="0.25">
      <c r="A3127" s="58">
        <v>2444</v>
      </c>
      <c r="B3127" s="57" t="s">
        <v>1892</v>
      </c>
      <c r="C3127" s="57" t="s">
        <v>17</v>
      </c>
      <c r="D3127" s="57" t="s">
        <v>1893</v>
      </c>
      <c r="E3127" s="57" t="s">
        <v>7742</v>
      </c>
      <c r="F3127" s="57" t="s">
        <v>1894</v>
      </c>
      <c r="G3127" s="57" t="s">
        <v>14</v>
      </c>
      <c r="H3127" s="57" t="s">
        <v>15</v>
      </c>
      <c r="I3127" s="57" t="str">
        <f>_xlfn.CONCAT(O3127,E3127,P3127,D3127,P3127,Q3127)</f>
        <v>('biosphere3','83d5b12c-781b-463a-81a2-cdc5918f75cf')</v>
      </c>
      <c r="J3127" s="57" t="str">
        <f>_xlfn.CONCAT(F3127,C3127)</f>
        <v>Picloram('soil', 'agricultural')</v>
      </c>
      <c r="K3127" s="57" t="b">
        <f>EXACT(F3127,bioshpere3_emission!E3127)</f>
        <v>1</v>
      </c>
      <c r="L3127" s="57" t="b">
        <f>EXACT(C3127,bioshpere3_emission!C3127)</f>
        <v>1</v>
      </c>
      <c r="M3127" s="57" t="b">
        <f>EXACT(B3127,bioshpere3_emission!B3127)</f>
        <v>1</v>
      </c>
      <c r="N3127" s="57" t="b">
        <f>EXACT(J3127,bioshpere3_emission!P3127)</f>
        <v>1</v>
      </c>
      <c r="O3127" s="57" t="s">
        <v>7743</v>
      </c>
      <c r="P3127" s="57" t="s">
        <v>7744</v>
      </c>
      <c r="Q3127" s="57" t="s">
        <v>7745</v>
      </c>
    </row>
    <row r="3128" spans="1:17" x14ac:dyDescent="0.25">
      <c r="A3128" s="58">
        <v>102</v>
      </c>
      <c r="B3128" s="57" t="s">
        <v>3306</v>
      </c>
      <c r="C3128" s="57" t="s">
        <v>17</v>
      </c>
      <c r="D3128" s="57" t="s">
        <v>3307</v>
      </c>
      <c r="E3128" s="57" t="s">
        <v>7742</v>
      </c>
      <c r="F3128" s="57" t="s">
        <v>3308</v>
      </c>
      <c r="G3128" s="57" t="s">
        <v>14</v>
      </c>
      <c r="H3128" s="57" t="s">
        <v>15</v>
      </c>
      <c r="I3128" s="57" t="str">
        <f>_xlfn.CONCAT(O3128,E3128,P3128,D3128,P3128,Q3128)</f>
        <v>('biosphere3','1a7fba0e-91a3-4ac2-a58e-44575eeed078')</v>
      </c>
      <c r="J3128" s="57" t="str">
        <f>_xlfn.CONCAT(F3128,C3128)</f>
        <v>Picoxystrobin('soil', 'agricultural')</v>
      </c>
      <c r="K3128" s="57" t="b">
        <f>EXACT(F3128,bioshpere3_emission!E3128)</f>
        <v>1</v>
      </c>
      <c r="L3128" s="57" t="b">
        <f>EXACT(C3128,bioshpere3_emission!C3128)</f>
        <v>1</v>
      </c>
      <c r="M3128" s="57" t="b">
        <f>EXACT(B3128,bioshpere3_emission!B3128)</f>
        <v>1</v>
      </c>
      <c r="N3128" s="57" t="b">
        <f>EXACT(J3128,bioshpere3_emission!P3128)</f>
        <v>1</v>
      </c>
      <c r="O3128" s="57" t="s">
        <v>7743</v>
      </c>
      <c r="P3128" s="57" t="s">
        <v>7744</v>
      </c>
      <c r="Q3128" s="57" t="s">
        <v>7745</v>
      </c>
    </row>
    <row r="3129" spans="1:17" x14ac:dyDescent="0.25">
      <c r="A3129" s="58">
        <v>2761</v>
      </c>
      <c r="B3129" s="57" t="s">
        <v>6245</v>
      </c>
      <c r="C3129" s="57" t="s">
        <v>17</v>
      </c>
      <c r="D3129" s="57" t="s">
        <v>6246</v>
      </c>
      <c r="E3129" s="57" t="s">
        <v>7742</v>
      </c>
      <c r="F3129" s="57" t="s">
        <v>6247</v>
      </c>
      <c r="G3129" s="57" t="s">
        <v>14</v>
      </c>
      <c r="H3129" s="57" t="s">
        <v>15</v>
      </c>
      <c r="I3129" s="57" t="str">
        <f>_xlfn.CONCAT(O3129,E3129,P3129,D3129,P3129,Q3129)</f>
        <v>('biosphere3','8e52912d-cb22-52c0-9ded-1fc168440a17')</v>
      </c>
      <c r="J3129" s="57" t="str">
        <f>_xlfn.CONCAT(F3129,C3129)</f>
        <v>Pinoxaden('soil', 'agricultural')</v>
      </c>
      <c r="K3129" s="57" t="b">
        <f>EXACT(F3129,bioshpere3_emission!E3129)</f>
        <v>1</v>
      </c>
      <c r="L3129" s="57" t="b">
        <f>EXACT(C3129,bioshpere3_emission!C3129)</f>
        <v>1</v>
      </c>
      <c r="M3129" s="57" t="b">
        <f>EXACT(B3129,bioshpere3_emission!B3129)</f>
        <v>1</v>
      </c>
      <c r="N3129" s="57" t="b">
        <f>EXACT(J3129,bioshpere3_emission!P3129)</f>
        <v>1</v>
      </c>
      <c r="O3129" s="57" t="s">
        <v>7743</v>
      </c>
      <c r="P3129" s="57" t="s">
        <v>7744</v>
      </c>
      <c r="Q3129" s="57" t="s">
        <v>7745</v>
      </c>
    </row>
    <row r="3130" spans="1:17" x14ac:dyDescent="0.25">
      <c r="A3130" s="58">
        <v>2953</v>
      </c>
      <c r="B3130" s="57" t="s">
        <v>6014</v>
      </c>
      <c r="C3130" s="57" t="s">
        <v>17</v>
      </c>
      <c r="D3130" s="57" t="s">
        <v>6015</v>
      </c>
      <c r="E3130" s="57" t="s">
        <v>7742</v>
      </c>
      <c r="F3130" s="57" t="s">
        <v>6016</v>
      </c>
      <c r="G3130" s="57" t="s">
        <v>14</v>
      </c>
      <c r="H3130" s="57" t="s">
        <v>15</v>
      </c>
      <c r="I3130" s="57" t="str">
        <f>_xlfn.CONCAT(O3130,E3130,P3130,D3130,P3130,Q3130)</f>
        <v>('biosphere3','13be989f-9a8e-420d-b27d-47c3565eb77c')</v>
      </c>
      <c r="J3130" s="57" t="str">
        <f>_xlfn.CONCAT(F3130,C3130)</f>
        <v>Piperonyl butoxide('soil', 'agricultural')</v>
      </c>
      <c r="K3130" s="57" t="b">
        <f>EXACT(F3130,bioshpere3_emission!E3130)</f>
        <v>1</v>
      </c>
      <c r="L3130" s="57" t="b">
        <f>EXACT(C3130,bioshpere3_emission!C3130)</f>
        <v>1</v>
      </c>
      <c r="M3130" s="57" t="b">
        <f>EXACT(B3130,bioshpere3_emission!B3130)</f>
        <v>1</v>
      </c>
      <c r="N3130" s="57" t="b">
        <f>EXACT(J3130,bioshpere3_emission!P3130)</f>
        <v>1</v>
      </c>
      <c r="O3130" s="57" t="s">
        <v>7743</v>
      </c>
      <c r="P3130" s="57" t="s">
        <v>7744</v>
      </c>
      <c r="Q3130" s="57" t="s">
        <v>7745</v>
      </c>
    </row>
    <row r="3131" spans="1:17" x14ac:dyDescent="0.25">
      <c r="A3131" s="58">
        <v>2711</v>
      </c>
      <c r="B3131" s="57" t="s">
        <v>5385</v>
      </c>
      <c r="C3131" s="57" t="s">
        <v>17</v>
      </c>
      <c r="D3131" s="57" t="s">
        <v>5386</v>
      </c>
      <c r="E3131" s="57" t="s">
        <v>7742</v>
      </c>
      <c r="F3131" s="57" t="s">
        <v>5387</v>
      </c>
      <c r="G3131" s="57" t="s">
        <v>14</v>
      </c>
      <c r="H3131" s="57" t="s">
        <v>15</v>
      </c>
      <c r="I3131" s="57" t="str">
        <f>_xlfn.CONCAT(O3131,E3131,P3131,D3131,P3131,Q3131)</f>
        <v>('biosphere3','1c0699e2-9be2-4c30-8328-fc0ad8caac58')</v>
      </c>
      <c r="J3131" s="57" t="str">
        <f>_xlfn.CONCAT(F3131,C3131)</f>
        <v>Pirimicarb('soil', 'agricultural')</v>
      </c>
      <c r="K3131" s="57" t="b">
        <f>EXACT(F3131,bioshpere3_emission!E3131)</f>
        <v>1</v>
      </c>
      <c r="L3131" s="57" t="b">
        <f>EXACT(C3131,bioshpere3_emission!C3131)</f>
        <v>1</v>
      </c>
      <c r="M3131" s="57" t="b">
        <f>EXACT(B3131,bioshpere3_emission!B3131)</f>
        <v>1</v>
      </c>
      <c r="N3131" s="57" t="b">
        <f>EXACT(J3131,bioshpere3_emission!P3131)</f>
        <v>1</v>
      </c>
      <c r="O3131" s="57" t="s">
        <v>7743</v>
      </c>
      <c r="P3131" s="57" t="s">
        <v>7744</v>
      </c>
      <c r="Q3131" s="57" t="s">
        <v>7745</v>
      </c>
    </row>
    <row r="3132" spans="1:17" x14ac:dyDescent="0.25">
      <c r="A3132" s="58">
        <v>3561</v>
      </c>
      <c r="B3132" s="57" t="s">
        <v>7474</v>
      </c>
      <c r="C3132" s="57" t="s">
        <v>17</v>
      </c>
      <c r="D3132" s="57" t="s">
        <v>5353</v>
      </c>
      <c r="E3132" s="57" t="s">
        <v>7742</v>
      </c>
      <c r="F3132" s="57" t="s">
        <v>5354</v>
      </c>
      <c r="G3132" s="57" t="s">
        <v>14</v>
      </c>
      <c r="H3132" s="57" t="s">
        <v>15</v>
      </c>
      <c r="I3132" s="57" t="str">
        <f>_xlfn.CONCAT(O3132,E3132,P3132,D3132,P3132,Q3132)</f>
        <v>('biosphere3','9682172f-8194-4efc-86e0-d81d189514a7')</v>
      </c>
      <c r="J3132" s="57" t="str">
        <f>_xlfn.CONCAT(F3132,C3132)</f>
        <v>Pirimiphos methyl('soil', 'agricultural')</v>
      </c>
      <c r="K3132" s="57" t="b">
        <f>EXACT(F3132,bioshpere3_emission!E3132)</f>
        <v>1</v>
      </c>
      <c r="L3132" s="57" t="b">
        <f>EXACT(C3132,bioshpere3_emission!C3132)</f>
        <v>1</v>
      </c>
      <c r="M3132" s="57" t="b">
        <f>EXACT(B3132,bioshpere3_emission!B3132)</f>
        <v>1</v>
      </c>
      <c r="N3132" s="57" t="b">
        <f>EXACT(J3132,bioshpere3_emission!P3132)</f>
        <v>1</v>
      </c>
      <c r="O3132" s="57" t="s">
        <v>7743</v>
      </c>
      <c r="P3132" s="57" t="s">
        <v>7744</v>
      </c>
      <c r="Q3132" s="57" t="s">
        <v>7745</v>
      </c>
    </row>
    <row r="3133" spans="1:17" x14ac:dyDescent="0.25">
      <c r="A3133" s="58">
        <v>1327</v>
      </c>
      <c r="B3133" s="57" t="s">
        <v>1357</v>
      </c>
      <c r="C3133" s="57" t="s">
        <v>24</v>
      </c>
      <c r="D3133" s="57" t="s">
        <v>3836</v>
      </c>
      <c r="E3133" s="57" t="s">
        <v>7742</v>
      </c>
      <c r="F3133" s="57" t="s">
        <v>1359</v>
      </c>
      <c r="G3133" s="57" t="s">
        <v>14</v>
      </c>
      <c r="H3133" s="57" t="s">
        <v>15</v>
      </c>
      <c r="I3133" s="57" t="str">
        <f>_xlfn.CONCAT(O3133,E3133,P3133,D3133,P3133,Q3133)</f>
        <v>('biosphere3','e13ce12b-b03a-48bd-b928-185000edf7bb')</v>
      </c>
      <c r="J3133" s="57" t="str">
        <f>_xlfn.CONCAT(F3133,C3133)</f>
        <v>Platinum('air', 'low population density, long-term')</v>
      </c>
      <c r="K3133" s="57" t="b">
        <f>EXACT(F3133,bioshpere3_emission!E3133)</f>
        <v>1</v>
      </c>
      <c r="L3133" s="57" t="b">
        <f>EXACT(C3133,bioshpere3_emission!C3133)</f>
        <v>1</v>
      </c>
      <c r="M3133" s="57" t="b">
        <f>EXACT(B3133,bioshpere3_emission!B3133)</f>
        <v>1</v>
      </c>
      <c r="N3133" s="57" t="b">
        <f>EXACT(J3133,bioshpere3_emission!P3133)</f>
        <v>1</v>
      </c>
      <c r="O3133" s="57" t="s">
        <v>7743</v>
      </c>
      <c r="P3133" s="57" t="s">
        <v>7744</v>
      </c>
      <c r="Q3133" s="57" t="s">
        <v>7745</v>
      </c>
    </row>
    <row r="3134" spans="1:17" x14ac:dyDescent="0.25">
      <c r="A3134" s="58">
        <v>2801</v>
      </c>
      <c r="B3134" s="57" t="s">
        <v>1357</v>
      </c>
      <c r="C3134" s="57" t="s">
        <v>31</v>
      </c>
      <c r="D3134" s="57" t="s">
        <v>5493</v>
      </c>
      <c r="E3134" s="57" t="s">
        <v>7742</v>
      </c>
      <c r="F3134" s="57" t="s">
        <v>1359</v>
      </c>
      <c r="G3134" s="57" t="s">
        <v>14</v>
      </c>
      <c r="H3134" s="57" t="s">
        <v>15</v>
      </c>
      <c r="I3134" s="57" t="str">
        <f>_xlfn.CONCAT(O3134,E3134,P3134,D3134,P3134,Q3134)</f>
        <v>('biosphere3','28677a43-a849-4e4b-9504-58b7c07b25ed')</v>
      </c>
      <c r="J3134" s="57" t="str">
        <f>_xlfn.CONCAT(F3134,C3134)</f>
        <v>Platinum('air', 'lower stratosphere + upper troposphere')</v>
      </c>
      <c r="K3134" s="57" t="b">
        <f>EXACT(F3134,bioshpere3_emission!E3134)</f>
        <v>1</v>
      </c>
      <c r="L3134" s="57" t="b">
        <f>EXACT(C3134,bioshpere3_emission!C3134)</f>
        <v>1</v>
      </c>
      <c r="M3134" s="57" t="b">
        <f>EXACT(B3134,bioshpere3_emission!B3134)</f>
        <v>1</v>
      </c>
      <c r="N3134" s="57" t="b">
        <f>EXACT(J3134,bioshpere3_emission!P3134)</f>
        <v>1</v>
      </c>
      <c r="O3134" s="57" t="s">
        <v>7743</v>
      </c>
      <c r="P3134" s="57" t="s">
        <v>7744</v>
      </c>
      <c r="Q3134" s="57" t="s">
        <v>7745</v>
      </c>
    </row>
    <row r="3135" spans="1:17" x14ac:dyDescent="0.25">
      <c r="A3135" s="58">
        <v>3088</v>
      </c>
      <c r="B3135" s="57" t="s">
        <v>1357</v>
      </c>
      <c r="C3135" s="57" t="s">
        <v>27</v>
      </c>
      <c r="D3135" s="57" t="s">
        <v>4555</v>
      </c>
      <c r="E3135" s="57" t="s">
        <v>7742</v>
      </c>
      <c r="F3135" s="57" t="s">
        <v>1359</v>
      </c>
      <c r="G3135" s="57" t="s">
        <v>14</v>
      </c>
      <c r="H3135" s="57" t="s">
        <v>15</v>
      </c>
      <c r="I3135" s="57" t="str">
        <f>_xlfn.CONCAT(O3135,E3135,P3135,D3135,P3135,Q3135)</f>
        <v>('biosphere3','d4238781-b3da-4efc-b20f-a5ec1d9d85b6')</v>
      </c>
      <c r="J3135" s="57" t="str">
        <f>_xlfn.CONCAT(F3135,C3135)</f>
        <v>Platinum('air', 'non-urban air or from high stacks')</v>
      </c>
      <c r="K3135" s="57" t="b">
        <f>EXACT(F3135,bioshpere3_emission!E3135)</f>
        <v>1</v>
      </c>
      <c r="L3135" s="57" t="b">
        <f>EXACT(C3135,bioshpere3_emission!C3135)</f>
        <v>1</v>
      </c>
      <c r="M3135" s="57" t="b">
        <f>EXACT(B3135,bioshpere3_emission!B3135)</f>
        <v>1</v>
      </c>
      <c r="N3135" s="57" t="b">
        <f>EXACT(J3135,bioshpere3_emission!P3135)</f>
        <v>1</v>
      </c>
      <c r="O3135" s="57" t="s">
        <v>7743</v>
      </c>
      <c r="P3135" s="57" t="s">
        <v>7744</v>
      </c>
      <c r="Q3135" s="57" t="s">
        <v>7745</v>
      </c>
    </row>
    <row r="3136" spans="1:17" x14ac:dyDescent="0.25">
      <c r="A3136" s="58">
        <v>1577</v>
      </c>
      <c r="B3136" s="57" t="s">
        <v>1357</v>
      </c>
      <c r="C3136" s="57" t="s">
        <v>44</v>
      </c>
      <c r="D3136" s="57" t="s">
        <v>4977</v>
      </c>
      <c r="E3136" s="57" t="s">
        <v>7742</v>
      </c>
      <c r="F3136" s="57" t="s">
        <v>1359</v>
      </c>
      <c r="G3136" s="57" t="s">
        <v>14</v>
      </c>
      <c r="H3136" s="57" t="s">
        <v>15</v>
      </c>
      <c r="I3136" s="57" t="str">
        <f>_xlfn.CONCAT(O3136,E3136,P3136,D3136,P3136,Q3136)</f>
        <v>('biosphere3','e4ad89a2-c1d3-4d0b-ad44-2a7ff00b1f39')</v>
      </c>
      <c r="J3136" s="57" t="str">
        <f>_xlfn.CONCAT(F3136,C3136)</f>
        <v>Platinum('air', 'urban air close to ground')</v>
      </c>
      <c r="K3136" s="57" t="b">
        <f>EXACT(F3136,bioshpere3_emission!E3136)</f>
        <v>1</v>
      </c>
      <c r="L3136" s="57" t="b">
        <f>EXACT(C3136,bioshpere3_emission!C3136)</f>
        <v>1</v>
      </c>
      <c r="M3136" s="57" t="b">
        <f>EXACT(B3136,bioshpere3_emission!B3136)</f>
        <v>1</v>
      </c>
      <c r="N3136" s="57" t="b">
        <f>EXACT(J3136,bioshpere3_emission!P3136)</f>
        <v>1</v>
      </c>
      <c r="O3136" s="57" t="s">
        <v>7743</v>
      </c>
      <c r="P3136" s="57" t="s">
        <v>7744</v>
      </c>
      <c r="Q3136" s="57" t="s">
        <v>7745</v>
      </c>
    </row>
    <row r="3137" spans="1:17" x14ac:dyDescent="0.25">
      <c r="A3137" s="58">
        <v>3565</v>
      </c>
      <c r="B3137" s="57" t="s">
        <v>1357</v>
      </c>
      <c r="C3137" s="57" t="s">
        <v>190</v>
      </c>
      <c r="D3137" s="57" t="s">
        <v>1358</v>
      </c>
      <c r="E3137" s="57" t="s">
        <v>7742</v>
      </c>
      <c r="F3137" s="57" t="s">
        <v>1359</v>
      </c>
      <c r="G3137" s="57" t="s">
        <v>14</v>
      </c>
      <c r="H3137" s="57" t="s">
        <v>15</v>
      </c>
      <c r="I3137" s="57" t="str">
        <f>_xlfn.CONCAT(O3137,E3137,P3137,D3137,P3137,Q3137)</f>
        <v>('biosphere3','f29a1f6e-0c76-4074-ba64-dcb724b2de9c')</v>
      </c>
      <c r="J3137" s="57" t="str">
        <f>_xlfn.CONCAT(F3137,C3137)</f>
        <v>Platinum('air',)</v>
      </c>
      <c r="K3137" s="57" t="b">
        <f>EXACT(F3137,bioshpere3_emission!E3137)</f>
        <v>1</v>
      </c>
      <c r="L3137" s="57" t="b">
        <f>EXACT(C3137,bioshpere3_emission!C3137)</f>
        <v>1</v>
      </c>
      <c r="M3137" s="57" t="b">
        <f>EXACT(B3137,bioshpere3_emission!B3137)</f>
        <v>1</v>
      </c>
      <c r="N3137" s="57" t="b">
        <f>EXACT(J3137,bioshpere3_emission!P3137)</f>
        <v>1</v>
      </c>
      <c r="O3137" s="57" t="s">
        <v>7743</v>
      </c>
      <c r="P3137" s="57" t="s">
        <v>7744</v>
      </c>
      <c r="Q3137" s="57" t="s">
        <v>7745</v>
      </c>
    </row>
    <row r="3138" spans="1:17" x14ac:dyDescent="0.25">
      <c r="A3138" s="58">
        <v>319</v>
      </c>
      <c r="B3138" s="57" t="s">
        <v>1357</v>
      </c>
      <c r="C3138" s="57" t="s">
        <v>60</v>
      </c>
      <c r="D3138" s="57" t="s">
        <v>3856</v>
      </c>
      <c r="E3138" s="57" t="s">
        <v>7742</v>
      </c>
      <c r="F3138" s="57" t="s">
        <v>3857</v>
      </c>
      <c r="G3138" s="57" t="s">
        <v>38</v>
      </c>
      <c r="H3138" s="57" t="s">
        <v>15</v>
      </c>
      <c r="I3138" s="57" t="str">
        <f>_xlfn.CONCAT(O3138,E3138,P3138,D3138,P3138,Q3138)</f>
        <v>('biosphere3','d13b2665-505d-49e2-8edd-dc966b0342af')</v>
      </c>
      <c r="J3138" s="57" t="str">
        <f>_xlfn.CONCAT(F3138,C3138)</f>
        <v>Platinum, in ground('natural resource', 'in ground')</v>
      </c>
      <c r="K3138" s="57" t="b">
        <f>EXACT(F3138,bioshpere3_emission!E3138)</f>
        <v>1</v>
      </c>
      <c r="L3138" s="57" t="b">
        <f>EXACT(C3138,bioshpere3_emission!C3138)</f>
        <v>1</v>
      </c>
      <c r="M3138" s="57" t="b">
        <f>EXACT(B3138,bioshpere3_emission!B3138)</f>
        <v>1</v>
      </c>
      <c r="N3138" s="57" t="b">
        <f>EXACT(J3138,bioshpere3_emission!P3138)</f>
        <v>1</v>
      </c>
      <c r="O3138" s="57" t="s">
        <v>7743</v>
      </c>
      <c r="P3138" s="57" t="s">
        <v>7744</v>
      </c>
      <c r="Q3138" s="57" t="s">
        <v>7745</v>
      </c>
    </row>
    <row r="3139" spans="1:17" x14ac:dyDescent="0.25">
      <c r="A3139" s="58">
        <v>117</v>
      </c>
      <c r="B3139" s="57" t="s">
        <v>1357</v>
      </c>
      <c r="C3139" s="57" t="s">
        <v>60</v>
      </c>
      <c r="D3139" s="57" t="s">
        <v>3885</v>
      </c>
      <c r="E3139" s="57" t="s">
        <v>7742</v>
      </c>
      <c r="F3139" s="57" t="s">
        <v>3886</v>
      </c>
      <c r="G3139" s="57" t="s">
        <v>38</v>
      </c>
      <c r="H3139" s="57" t="s">
        <v>15</v>
      </c>
      <c r="I3139" s="57" t="str">
        <f>_xlfn.CONCAT(O3139,E3139,P3139,D3139,P3139,Q3139)</f>
        <v>('biosphere3','68be4a67-89e0-4cfe-a089-fa8706de230e')</v>
      </c>
      <c r="J3139" s="57" t="str">
        <f>_xlfn.CONCAT(F3139,C3139)</f>
        <v>Platinum, Pt 4.7E-7%, in mixed ore, in ground('natural resource', 'in ground')</v>
      </c>
      <c r="K3139" s="57" t="b">
        <f>EXACT(F3139,bioshpere3_emission!E3139)</f>
        <v>1</v>
      </c>
      <c r="L3139" s="57" t="b">
        <f>EXACT(C3139,bioshpere3_emission!C3139)</f>
        <v>1</v>
      </c>
      <c r="M3139" s="57" t="b">
        <f>EXACT(B3139,bioshpere3_emission!B3139)</f>
        <v>1</v>
      </c>
      <c r="N3139" s="57" t="b">
        <f>EXACT(J3139,bioshpere3_emission!P3139)</f>
        <v>1</v>
      </c>
      <c r="O3139" s="57" t="s">
        <v>7743</v>
      </c>
      <c r="P3139" s="57" t="s">
        <v>7744</v>
      </c>
      <c r="Q3139" s="57" t="s">
        <v>7745</v>
      </c>
    </row>
    <row r="3140" spans="1:17" x14ac:dyDescent="0.25">
      <c r="A3140" s="58">
        <v>1600</v>
      </c>
      <c r="B3140" s="57" t="s">
        <v>3371</v>
      </c>
      <c r="C3140" s="57" t="s">
        <v>24</v>
      </c>
      <c r="D3140" s="57" t="s">
        <v>4497</v>
      </c>
      <c r="E3140" s="57" t="s">
        <v>7742</v>
      </c>
      <c r="F3140" s="57" t="s">
        <v>3373</v>
      </c>
      <c r="G3140" s="57" t="s">
        <v>14</v>
      </c>
      <c r="H3140" s="57" t="s">
        <v>34</v>
      </c>
      <c r="I3140" s="57" t="str">
        <f>_xlfn.CONCAT(O3140,E3140,P3140,D3140,P3140,Q3140)</f>
        <v>('biosphere3','3ae6e5bb-fdd6-424a-be6f-80e7240ad8b7')</v>
      </c>
      <c r="J3140" s="57" t="str">
        <f>_xlfn.CONCAT(F3140,C3140)</f>
        <v>Plutonium-238('air', 'low population density, long-term')</v>
      </c>
      <c r="K3140" s="57" t="b">
        <f>EXACT(F3140,bioshpere3_emission!E3140)</f>
        <v>1</v>
      </c>
      <c r="L3140" s="57" t="b">
        <f>EXACT(C3140,bioshpere3_emission!C3140)</f>
        <v>1</v>
      </c>
      <c r="M3140" s="57" t="b">
        <f>EXACT(B3140,bioshpere3_emission!B3140)</f>
        <v>1</v>
      </c>
      <c r="N3140" s="57" t="b">
        <f>EXACT(J3140,bioshpere3_emission!P3140)</f>
        <v>1</v>
      </c>
      <c r="O3140" s="57" t="s">
        <v>7743</v>
      </c>
      <c r="P3140" s="57" t="s">
        <v>7744</v>
      </c>
      <c r="Q3140" s="57" t="s">
        <v>7745</v>
      </c>
    </row>
    <row r="3141" spans="1:17" x14ac:dyDescent="0.25">
      <c r="A3141" s="58">
        <v>1776</v>
      </c>
      <c r="B3141" s="57" t="s">
        <v>3371</v>
      </c>
      <c r="C3141" s="57" t="s">
        <v>31</v>
      </c>
      <c r="D3141" s="57" t="s">
        <v>3372</v>
      </c>
      <c r="E3141" s="57" t="s">
        <v>7742</v>
      </c>
      <c r="F3141" s="57" t="s">
        <v>3373</v>
      </c>
      <c r="G3141" s="57" t="s">
        <v>14</v>
      </c>
      <c r="H3141" s="57" t="s">
        <v>34</v>
      </c>
      <c r="I3141" s="57" t="str">
        <f>_xlfn.CONCAT(O3141,E3141,P3141,D3141,P3141,Q3141)</f>
        <v>('biosphere3','be1642be-ad24-46e2-8539-a74fc11d637d')</v>
      </c>
      <c r="J3141" s="57" t="str">
        <f>_xlfn.CONCAT(F3141,C3141)</f>
        <v>Plutonium-238('air', 'lower stratosphere + upper troposphere')</v>
      </c>
      <c r="K3141" s="57" t="b">
        <f>EXACT(F3141,bioshpere3_emission!E3141)</f>
        <v>1</v>
      </c>
      <c r="L3141" s="57" t="b">
        <f>EXACT(C3141,bioshpere3_emission!C3141)</f>
        <v>1</v>
      </c>
      <c r="M3141" s="57" t="b">
        <f>EXACT(B3141,bioshpere3_emission!B3141)</f>
        <v>1</v>
      </c>
      <c r="N3141" s="57" t="b">
        <f>EXACT(J3141,bioshpere3_emission!P3141)</f>
        <v>1</v>
      </c>
      <c r="O3141" s="57" t="s">
        <v>7743</v>
      </c>
      <c r="P3141" s="57" t="s">
        <v>7744</v>
      </c>
      <c r="Q3141" s="57" t="s">
        <v>7745</v>
      </c>
    </row>
    <row r="3142" spans="1:17" x14ac:dyDescent="0.25">
      <c r="A3142" s="58">
        <v>496</v>
      </c>
      <c r="B3142" s="57" t="s">
        <v>3371</v>
      </c>
      <c r="C3142" s="57" t="s">
        <v>27</v>
      </c>
      <c r="D3142" s="57" t="s">
        <v>5698</v>
      </c>
      <c r="E3142" s="57" t="s">
        <v>7742</v>
      </c>
      <c r="F3142" s="57" t="s">
        <v>3373</v>
      </c>
      <c r="G3142" s="57" t="s">
        <v>14</v>
      </c>
      <c r="H3142" s="57" t="s">
        <v>34</v>
      </c>
      <c r="I3142" s="57" t="str">
        <f>_xlfn.CONCAT(O3142,E3142,P3142,D3142,P3142,Q3142)</f>
        <v>('biosphere3','59c2b461-3992-4b18-8f27-699f4880cc4e')</v>
      </c>
      <c r="J3142" s="57" t="str">
        <f>_xlfn.CONCAT(F3142,C3142)</f>
        <v>Plutonium-238('air', 'non-urban air or from high stacks')</v>
      </c>
      <c r="K3142" s="57" t="b">
        <f>EXACT(F3142,bioshpere3_emission!E3142)</f>
        <v>1</v>
      </c>
      <c r="L3142" s="57" t="b">
        <f>EXACT(C3142,bioshpere3_emission!C3142)</f>
        <v>1</v>
      </c>
      <c r="M3142" s="57" t="b">
        <f>EXACT(B3142,bioshpere3_emission!B3142)</f>
        <v>1</v>
      </c>
      <c r="N3142" s="57" t="b">
        <f>EXACT(J3142,bioshpere3_emission!P3142)</f>
        <v>1</v>
      </c>
      <c r="O3142" s="57" t="s">
        <v>7743</v>
      </c>
      <c r="P3142" s="57" t="s">
        <v>7744</v>
      </c>
      <c r="Q3142" s="57" t="s">
        <v>7745</v>
      </c>
    </row>
    <row r="3143" spans="1:17" x14ac:dyDescent="0.25">
      <c r="A3143" s="58">
        <v>2877</v>
      </c>
      <c r="B3143" s="57" t="s">
        <v>3371</v>
      </c>
      <c r="C3143" s="57" t="s">
        <v>44</v>
      </c>
      <c r="D3143" s="57" t="s">
        <v>5485</v>
      </c>
      <c r="E3143" s="57" t="s">
        <v>7742</v>
      </c>
      <c r="F3143" s="57" t="s">
        <v>3373</v>
      </c>
      <c r="G3143" s="57" t="s">
        <v>14</v>
      </c>
      <c r="H3143" s="57" t="s">
        <v>34</v>
      </c>
      <c r="I3143" s="57" t="str">
        <f>_xlfn.CONCAT(O3143,E3143,P3143,D3143,P3143,Q3143)</f>
        <v>('biosphere3','31cda69b-c54e-4f82-a88d-e01c1c7fff2b')</v>
      </c>
      <c r="J3143" s="57" t="str">
        <f>_xlfn.CONCAT(F3143,C3143)</f>
        <v>Plutonium-238('air', 'urban air close to ground')</v>
      </c>
      <c r="K3143" s="57" t="b">
        <f>EXACT(F3143,bioshpere3_emission!E3143)</f>
        <v>1</v>
      </c>
      <c r="L3143" s="57" t="b">
        <f>EXACT(C3143,bioshpere3_emission!C3143)</f>
        <v>1</v>
      </c>
      <c r="M3143" s="57" t="b">
        <f>EXACT(B3143,bioshpere3_emission!B3143)</f>
        <v>1</v>
      </c>
      <c r="N3143" s="57" t="b">
        <f>EXACT(J3143,bioshpere3_emission!P3143)</f>
        <v>1</v>
      </c>
      <c r="O3143" s="57" t="s">
        <v>7743</v>
      </c>
      <c r="P3143" s="57" t="s">
        <v>7744</v>
      </c>
      <c r="Q3143" s="57" t="s">
        <v>7745</v>
      </c>
    </row>
    <row r="3144" spans="1:17" x14ac:dyDescent="0.25">
      <c r="A3144" s="58">
        <v>804</v>
      </c>
      <c r="B3144" s="57" t="s">
        <v>3371</v>
      </c>
      <c r="C3144" s="57" t="s">
        <v>190</v>
      </c>
      <c r="D3144" s="57" t="s">
        <v>6326</v>
      </c>
      <c r="E3144" s="57" t="s">
        <v>7742</v>
      </c>
      <c r="F3144" s="57" t="s">
        <v>3373</v>
      </c>
      <c r="G3144" s="57" t="s">
        <v>14</v>
      </c>
      <c r="H3144" s="57" t="s">
        <v>34</v>
      </c>
      <c r="I3144" s="57" t="str">
        <f>_xlfn.CONCAT(O3144,E3144,P3144,D3144,P3144,Q3144)</f>
        <v>('biosphere3','336fca6f-2dc9-4514-96ae-2a2af154c74e')</v>
      </c>
      <c r="J3144" s="57" t="str">
        <f>_xlfn.CONCAT(F3144,C3144)</f>
        <v>Plutonium-238('air',)</v>
      </c>
      <c r="K3144" s="57" t="b">
        <f>EXACT(F3144,bioshpere3_emission!E3144)</f>
        <v>1</v>
      </c>
      <c r="L3144" s="57" t="b">
        <f>EXACT(C3144,bioshpere3_emission!C3144)</f>
        <v>1</v>
      </c>
      <c r="M3144" s="57" t="b">
        <f>EXACT(B3144,bioshpere3_emission!B3144)</f>
        <v>1</v>
      </c>
      <c r="N3144" s="57" t="b">
        <f>EXACT(J3144,bioshpere3_emission!P3144)</f>
        <v>1</v>
      </c>
      <c r="O3144" s="57" t="s">
        <v>7743</v>
      </c>
      <c r="P3144" s="57" t="s">
        <v>7744</v>
      </c>
      <c r="Q3144" s="57" t="s">
        <v>7745</v>
      </c>
    </row>
    <row r="3145" spans="1:17" x14ac:dyDescent="0.25">
      <c r="A3145" s="58">
        <v>768</v>
      </c>
      <c r="B3145" s="57" t="s">
        <v>1119</v>
      </c>
      <c r="C3145" s="57" t="s">
        <v>24</v>
      </c>
      <c r="D3145" s="57" t="s">
        <v>5655</v>
      </c>
      <c r="E3145" s="57" t="s">
        <v>7742</v>
      </c>
      <c r="F3145" s="57" t="s">
        <v>1121</v>
      </c>
      <c r="G3145" s="57" t="s">
        <v>14</v>
      </c>
      <c r="H3145" s="57" t="s">
        <v>34</v>
      </c>
      <c r="I3145" s="57" t="str">
        <f>_xlfn.CONCAT(O3145,E3145,P3145,D3145,P3145,Q3145)</f>
        <v>('biosphere3','3681c873-199a-45ec-9521-81e430bed4df')</v>
      </c>
      <c r="J3145" s="57" t="str">
        <f>_xlfn.CONCAT(F3145,C3145)</f>
        <v>Plutonium-241('air', 'low population density, long-term')</v>
      </c>
      <c r="K3145" s="57" t="b">
        <f>EXACT(F3145,bioshpere3_emission!E3145)</f>
        <v>1</v>
      </c>
      <c r="L3145" s="57" t="b">
        <f>EXACT(C3145,bioshpere3_emission!C3145)</f>
        <v>1</v>
      </c>
      <c r="M3145" s="57" t="b">
        <f>EXACT(B3145,bioshpere3_emission!B3145)</f>
        <v>1</v>
      </c>
      <c r="N3145" s="57" t="b">
        <f>EXACT(J3145,bioshpere3_emission!P3145)</f>
        <v>1</v>
      </c>
      <c r="O3145" s="57" t="s">
        <v>7743</v>
      </c>
      <c r="P3145" s="57" t="s">
        <v>7744</v>
      </c>
      <c r="Q3145" s="57" t="s">
        <v>7745</v>
      </c>
    </row>
    <row r="3146" spans="1:17" x14ac:dyDescent="0.25">
      <c r="A3146" s="58">
        <v>1041</v>
      </c>
      <c r="B3146" s="57" t="s">
        <v>1119</v>
      </c>
      <c r="C3146" s="57" t="s">
        <v>31</v>
      </c>
      <c r="D3146" s="57" t="s">
        <v>4074</v>
      </c>
      <c r="E3146" s="57" t="s">
        <v>7742</v>
      </c>
      <c r="F3146" s="57" t="s">
        <v>1121</v>
      </c>
      <c r="G3146" s="57" t="s">
        <v>14</v>
      </c>
      <c r="H3146" s="57" t="s">
        <v>34</v>
      </c>
      <c r="I3146" s="57" t="str">
        <f>_xlfn.CONCAT(O3146,E3146,P3146,D3146,P3146,Q3146)</f>
        <v>('biosphere3','97596ee2-074c-4d93-84b3-9eeae7e0475e')</v>
      </c>
      <c r="J3146" s="57" t="str">
        <f>_xlfn.CONCAT(F3146,C3146)</f>
        <v>Plutonium-241('air', 'lower stratosphere + upper troposphere')</v>
      </c>
      <c r="K3146" s="57" t="b">
        <f>EXACT(F3146,bioshpere3_emission!E3146)</f>
        <v>1</v>
      </c>
      <c r="L3146" s="57" t="b">
        <f>EXACT(C3146,bioshpere3_emission!C3146)</f>
        <v>1</v>
      </c>
      <c r="M3146" s="57" t="b">
        <f>EXACT(B3146,bioshpere3_emission!B3146)</f>
        <v>1</v>
      </c>
      <c r="N3146" s="57" t="b">
        <f>EXACT(J3146,bioshpere3_emission!P3146)</f>
        <v>1</v>
      </c>
      <c r="O3146" s="57" t="s">
        <v>7743</v>
      </c>
      <c r="P3146" s="57" t="s">
        <v>7744</v>
      </c>
      <c r="Q3146" s="57" t="s">
        <v>7745</v>
      </c>
    </row>
    <row r="3147" spans="1:17" x14ac:dyDescent="0.25">
      <c r="A3147" s="58">
        <v>516</v>
      </c>
      <c r="B3147" s="57" t="s">
        <v>1119</v>
      </c>
      <c r="C3147" s="57" t="s">
        <v>27</v>
      </c>
      <c r="D3147" s="57" t="s">
        <v>2445</v>
      </c>
      <c r="E3147" s="57" t="s">
        <v>7742</v>
      </c>
      <c r="F3147" s="57" t="s">
        <v>1121</v>
      </c>
      <c r="G3147" s="57" t="s">
        <v>14</v>
      </c>
      <c r="H3147" s="57" t="s">
        <v>34</v>
      </c>
      <c r="I3147" s="57" t="str">
        <f>_xlfn.CONCAT(O3147,E3147,P3147,D3147,P3147,Q3147)</f>
        <v>('biosphere3','ff84efc6-1bd8-4eda-a7e6-1531be49bf89')</v>
      </c>
      <c r="J3147" s="57" t="str">
        <f>_xlfn.CONCAT(F3147,C3147)</f>
        <v>Plutonium-241('air', 'non-urban air or from high stacks')</v>
      </c>
      <c r="K3147" s="57" t="b">
        <f>EXACT(F3147,bioshpere3_emission!E3147)</f>
        <v>1</v>
      </c>
      <c r="L3147" s="57" t="b">
        <f>EXACT(C3147,bioshpere3_emission!C3147)</f>
        <v>1</v>
      </c>
      <c r="M3147" s="57" t="b">
        <f>EXACT(B3147,bioshpere3_emission!B3147)</f>
        <v>1</v>
      </c>
      <c r="N3147" s="57" t="b">
        <f>EXACT(J3147,bioshpere3_emission!P3147)</f>
        <v>1</v>
      </c>
      <c r="O3147" s="57" t="s">
        <v>7743</v>
      </c>
      <c r="P3147" s="57" t="s">
        <v>7744</v>
      </c>
      <c r="Q3147" s="57" t="s">
        <v>7745</v>
      </c>
    </row>
    <row r="3148" spans="1:17" x14ac:dyDescent="0.25">
      <c r="A3148" s="58">
        <v>3248</v>
      </c>
      <c r="B3148" s="57" t="s">
        <v>1119</v>
      </c>
      <c r="C3148" s="57" t="s">
        <v>44</v>
      </c>
      <c r="D3148" s="57" t="s">
        <v>3645</v>
      </c>
      <c r="E3148" s="57" t="s">
        <v>7742</v>
      </c>
      <c r="F3148" s="57" t="s">
        <v>1121</v>
      </c>
      <c r="G3148" s="57" t="s">
        <v>14</v>
      </c>
      <c r="H3148" s="57" t="s">
        <v>34</v>
      </c>
      <c r="I3148" s="57" t="str">
        <f>_xlfn.CONCAT(O3148,E3148,P3148,D3148,P3148,Q3148)</f>
        <v>('biosphere3','fbd2b356-9016-441d-ac95-3cb51495ea26')</v>
      </c>
      <c r="J3148" s="57" t="str">
        <f>_xlfn.CONCAT(F3148,C3148)</f>
        <v>Plutonium-241('air', 'urban air close to ground')</v>
      </c>
      <c r="K3148" s="57" t="b">
        <f>EXACT(F3148,bioshpere3_emission!E3148)</f>
        <v>1</v>
      </c>
      <c r="L3148" s="57" t="b">
        <f>EXACT(C3148,bioshpere3_emission!C3148)</f>
        <v>1</v>
      </c>
      <c r="M3148" s="57" t="b">
        <f>EXACT(B3148,bioshpere3_emission!B3148)</f>
        <v>1</v>
      </c>
      <c r="N3148" s="57" t="b">
        <f>EXACT(J3148,bioshpere3_emission!P3148)</f>
        <v>1</v>
      </c>
      <c r="O3148" s="57" t="s">
        <v>7743</v>
      </c>
      <c r="P3148" s="57" t="s">
        <v>7744</v>
      </c>
      <c r="Q3148" s="57" t="s">
        <v>7745</v>
      </c>
    </row>
    <row r="3149" spans="1:17" x14ac:dyDescent="0.25">
      <c r="A3149" s="58">
        <v>1248</v>
      </c>
      <c r="B3149" s="57" t="s">
        <v>1119</v>
      </c>
      <c r="C3149" s="57" t="s">
        <v>190</v>
      </c>
      <c r="D3149" s="57" t="s">
        <v>3893</v>
      </c>
      <c r="E3149" s="57" t="s">
        <v>7742</v>
      </c>
      <c r="F3149" s="57" t="s">
        <v>1121</v>
      </c>
      <c r="G3149" s="57" t="s">
        <v>14</v>
      </c>
      <c r="H3149" s="57" t="s">
        <v>34</v>
      </c>
      <c r="I3149" s="57" t="str">
        <f>_xlfn.CONCAT(O3149,E3149,P3149,D3149,P3149,Q3149)</f>
        <v>('biosphere3','da5c6969-8f16-4d53-a424-d87ff6ab1470')</v>
      </c>
      <c r="J3149" s="57" t="str">
        <f>_xlfn.CONCAT(F3149,C3149)</f>
        <v>Plutonium-241('air',)</v>
      </c>
      <c r="K3149" s="57" t="b">
        <f>EXACT(F3149,bioshpere3_emission!E3149)</f>
        <v>1</v>
      </c>
      <c r="L3149" s="57" t="b">
        <f>EXACT(C3149,bioshpere3_emission!C3149)</f>
        <v>1</v>
      </c>
      <c r="M3149" s="57" t="b">
        <f>EXACT(B3149,bioshpere3_emission!B3149)</f>
        <v>1</v>
      </c>
      <c r="N3149" s="57" t="b">
        <f>EXACT(J3149,bioshpere3_emission!P3149)</f>
        <v>1</v>
      </c>
      <c r="O3149" s="57" t="s">
        <v>7743</v>
      </c>
      <c r="P3149" s="57" t="s">
        <v>7744</v>
      </c>
      <c r="Q3149" s="57" t="s">
        <v>7745</v>
      </c>
    </row>
    <row r="3150" spans="1:17" x14ac:dyDescent="0.25">
      <c r="A3150" s="58">
        <v>1667</v>
      </c>
      <c r="B3150" s="57" t="s">
        <v>1119</v>
      </c>
      <c r="C3150" s="57" t="s">
        <v>71</v>
      </c>
      <c r="D3150" s="57" t="s">
        <v>1120</v>
      </c>
      <c r="E3150" s="57" t="s">
        <v>7742</v>
      </c>
      <c r="F3150" s="57" t="s">
        <v>1121</v>
      </c>
      <c r="G3150" s="57" t="s">
        <v>14</v>
      </c>
      <c r="H3150" s="57" t="s">
        <v>34</v>
      </c>
      <c r="I3150" s="57" t="str">
        <f>_xlfn.CONCAT(O3150,E3150,P3150,D3150,P3150,Q3150)</f>
        <v>('biosphere3','0e2c8aa9-56be-4e7f-8f10-34f1baa70c0a')</v>
      </c>
      <c r="J3150" s="57" t="str">
        <f>_xlfn.CONCAT(F3150,C3150)</f>
        <v>Plutonium-241('water', 'ground-')</v>
      </c>
      <c r="K3150" s="57" t="b">
        <f>EXACT(F3150,bioshpere3_emission!E3150)</f>
        <v>1</v>
      </c>
      <c r="L3150" s="57" t="b">
        <f>EXACT(C3150,bioshpere3_emission!C3150)</f>
        <v>1</v>
      </c>
      <c r="M3150" s="57" t="b">
        <f>EXACT(B3150,bioshpere3_emission!B3150)</f>
        <v>1</v>
      </c>
      <c r="N3150" s="57" t="b">
        <f>EXACT(J3150,bioshpere3_emission!P3150)</f>
        <v>1</v>
      </c>
      <c r="O3150" s="57" t="s">
        <v>7743</v>
      </c>
      <c r="P3150" s="57" t="s">
        <v>7744</v>
      </c>
      <c r="Q3150" s="57" t="s">
        <v>7745</v>
      </c>
    </row>
    <row r="3151" spans="1:17" x14ac:dyDescent="0.25">
      <c r="A3151" s="58">
        <v>4199</v>
      </c>
      <c r="B3151" s="57" t="s">
        <v>1119</v>
      </c>
      <c r="C3151" s="57" t="s">
        <v>100</v>
      </c>
      <c r="D3151" s="57" t="s">
        <v>4135</v>
      </c>
      <c r="E3151" s="57" t="s">
        <v>7742</v>
      </c>
      <c r="F3151" s="57" t="s">
        <v>1121</v>
      </c>
      <c r="G3151" s="57" t="s">
        <v>14</v>
      </c>
      <c r="H3151" s="57" t="s">
        <v>34</v>
      </c>
      <c r="I3151" s="57" t="str">
        <f>_xlfn.CONCAT(O3151,E3151,P3151,D3151,P3151,Q3151)</f>
        <v>('biosphere3','ef049021-80ac-4f0f-aae8-eccf398a1af5')</v>
      </c>
      <c r="J3151" s="57" t="str">
        <f>_xlfn.CONCAT(F3151,C3151)</f>
        <v>Plutonium-241('water', 'ground-, long-term')</v>
      </c>
      <c r="K3151" s="57" t="b">
        <f>EXACT(F3151,bioshpere3_emission!E3151)</f>
        <v>1</v>
      </c>
      <c r="L3151" s="57" t="b">
        <f>EXACT(C3151,bioshpere3_emission!C3151)</f>
        <v>1</v>
      </c>
      <c r="M3151" s="57" t="b">
        <f>EXACT(B3151,bioshpere3_emission!B3151)</f>
        <v>1</v>
      </c>
      <c r="N3151" s="57" t="b">
        <f>EXACT(J3151,bioshpere3_emission!P3151)</f>
        <v>1</v>
      </c>
      <c r="O3151" s="57" t="s">
        <v>7743</v>
      </c>
      <c r="P3151" s="57" t="s">
        <v>7744</v>
      </c>
      <c r="Q3151" s="57" t="s">
        <v>7745</v>
      </c>
    </row>
    <row r="3152" spans="1:17" x14ac:dyDescent="0.25">
      <c r="A3152" s="58">
        <v>2035</v>
      </c>
      <c r="B3152" s="57" t="s">
        <v>1119</v>
      </c>
      <c r="C3152" s="57" t="s">
        <v>10</v>
      </c>
      <c r="D3152" s="57" t="s">
        <v>2959</v>
      </c>
      <c r="E3152" s="57" t="s">
        <v>7742</v>
      </c>
      <c r="F3152" s="57" t="s">
        <v>1121</v>
      </c>
      <c r="G3152" s="57" t="s">
        <v>14</v>
      </c>
      <c r="H3152" s="57" t="s">
        <v>34</v>
      </c>
      <c r="I3152" s="57" t="str">
        <f>_xlfn.CONCAT(O3152,E3152,P3152,D3152,P3152,Q3152)</f>
        <v>('biosphere3','2b185e1c-282d-40df-86c9-99de81830782')</v>
      </c>
      <c r="J3152" s="57" t="str">
        <f>_xlfn.CONCAT(F3152,C3152)</f>
        <v>Plutonium-241('water', 'ocean')</v>
      </c>
      <c r="K3152" s="57" t="b">
        <f>EXACT(F3152,bioshpere3_emission!E3152)</f>
        <v>1</v>
      </c>
      <c r="L3152" s="57" t="b">
        <f>EXACT(C3152,bioshpere3_emission!C3152)</f>
        <v>1</v>
      </c>
      <c r="M3152" s="57" t="b">
        <f>EXACT(B3152,bioshpere3_emission!B3152)</f>
        <v>1</v>
      </c>
      <c r="N3152" s="57" t="b">
        <f>EXACT(J3152,bioshpere3_emission!P3152)</f>
        <v>1</v>
      </c>
      <c r="O3152" s="57" t="s">
        <v>7743</v>
      </c>
      <c r="P3152" s="57" t="s">
        <v>7744</v>
      </c>
      <c r="Q3152" s="57" t="s">
        <v>7745</v>
      </c>
    </row>
    <row r="3153" spans="1:17" x14ac:dyDescent="0.25">
      <c r="A3153" s="58">
        <v>1276</v>
      </c>
      <c r="B3153" s="57" t="s">
        <v>1119</v>
      </c>
      <c r="C3153" s="57" t="s">
        <v>91</v>
      </c>
      <c r="D3153" s="57" t="s">
        <v>3094</v>
      </c>
      <c r="E3153" s="57" t="s">
        <v>7742</v>
      </c>
      <c r="F3153" s="57" t="s">
        <v>1121</v>
      </c>
      <c r="G3153" s="57" t="s">
        <v>14</v>
      </c>
      <c r="H3153" s="57" t="s">
        <v>34</v>
      </c>
      <c r="I3153" s="57" t="str">
        <f>_xlfn.CONCAT(O3153,E3153,P3153,D3153,P3153,Q3153)</f>
        <v>('biosphere3','b4b9964c-0ab6-4eae-a434-85d27f5ff3ae')</v>
      </c>
      <c r="J3153" s="57" t="str">
        <f>_xlfn.CONCAT(F3153,C3153)</f>
        <v>Plutonium-241('water', 'surface water')</v>
      </c>
      <c r="K3153" s="57" t="b">
        <f>EXACT(F3153,bioshpere3_emission!E3153)</f>
        <v>1</v>
      </c>
      <c r="L3153" s="57" t="b">
        <f>EXACT(C3153,bioshpere3_emission!C3153)</f>
        <v>1</v>
      </c>
      <c r="M3153" s="57" t="b">
        <f>EXACT(B3153,bioshpere3_emission!B3153)</f>
        <v>1</v>
      </c>
      <c r="N3153" s="57" t="b">
        <f>EXACT(J3153,bioshpere3_emission!P3153)</f>
        <v>1</v>
      </c>
      <c r="O3153" s="57" t="s">
        <v>7743</v>
      </c>
      <c r="P3153" s="57" t="s">
        <v>7744</v>
      </c>
      <c r="Q3153" s="57" t="s">
        <v>7745</v>
      </c>
    </row>
    <row r="3154" spans="1:17" x14ac:dyDescent="0.25">
      <c r="A3154" s="58">
        <v>2162</v>
      </c>
      <c r="B3154" s="57" t="s">
        <v>1119</v>
      </c>
      <c r="C3154" s="57" t="s">
        <v>48</v>
      </c>
      <c r="D3154" s="57" t="s">
        <v>5729</v>
      </c>
      <c r="E3154" s="57" t="s">
        <v>7742</v>
      </c>
      <c r="F3154" s="57" t="s">
        <v>1121</v>
      </c>
      <c r="G3154" s="57" t="s">
        <v>14</v>
      </c>
      <c r="H3154" s="57" t="s">
        <v>34</v>
      </c>
      <c r="I3154" s="57" t="str">
        <f>_xlfn.CONCAT(O3154,E3154,P3154,D3154,P3154,Q3154)</f>
        <v>('biosphere3','b9645eb8-07b6-420d-a0f8-939257a8e036')</v>
      </c>
      <c r="J3154" s="57" t="str">
        <f>_xlfn.CONCAT(F3154,C3154)</f>
        <v>Plutonium-241('water',)</v>
      </c>
      <c r="K3154" s="57" t="b">
        <f>EXACT(F3154,bioshpere3_emission!E3154)</f>
        <v>1</v>
      </c>
      <c r="L3154" s="57" t="b">
        <f>EXACT(C3154,bioshpere3_emission!C3154)</f>
        <v>1</v>
      </c>
      <c r="M3154" s="57" t="b">
        <f>EXACT(B3154,bioshpere3_emission!B3154)</f>
        <v>1</v>
      </c>
      <c r="N3154" s="57" t="b">
        <f>EXACT(J3154,bioshpere3_emission!P3154)</f>
        <v>1</v>
      </c>
      <c r="O3154" s="57" t="s">
        <v>7743</v>
      </c>
      <c r="P3154" s="57" t="s">
        <v>7744</v>
      </c>
      <c r="Q3154" s="57" t="s">
        <v>7745</v>
      </c>
    </row>
    <row r="3155" spans="1:17" x14ac:dyDescent="0.25">
      <c r="A3155" s="58">
        <v>4003</v>
      </c>
      <c r="B3155" s="57" t="s">
        <v>1351</v>
      </c>
      <c r="C3155" s="57" t="s">
        <v>24</v>
      </c>
      <c r="D3155" s="57" t="s">
        <v>5436</v>
      </c>
      <c r="E3155" s="57" t="s">
        <v>7742</v>
      </c>
      <c r="F3155" s="57" t="s">
        <v>1353</v>
      </c>
      <c r="G3155" s="57" t="s">
        <v>14</v>
      </c>
      <c r="H3155" s="57" t="s">
        <v>34</v>
      </c>
      <c r="I3155" s="57" t="str">
        <f>_xlfn.CONCAT(O3155,E3155,P3155,D3155,P3155,Q3155)</f>
        <v>('biosphere3','8c3fc7b6-79df-4283-bd47-4b07eab60e75')</v>
      </c>
      <c r="J3155" s="57" t="str">
        <f>_xlfn.CONCAT(F3155,C3155)</f>
        <v>Plutonium-alpha('air', 'low population density, long-term')</v>
      </c>
      <c r="K3155" s="57" t="b">
        <f>EXACT(F3155,bioshpere3_emission!E3155)</f>
        <v>1</v>
      </c>
      <c r="L3155" s="57" t="b">
        <f>EXACT(C3155,bioshpere3_emission!C3155)</f>
        <v>1</v>
      </c>
      <c r="M3155" s="57" t="b">
        <f>EXACT(B3155,bioshpere3_emission!B3155)</f>
        <v>1</v>
      </c>
      <c r="N3155" s="57" t="b">
        <f>EXACT(J3155,bioshpere3_emission!P3155)</f>
        <v>1</v>
      </c>
      <c r="O3155" s="57" t="s">
        <v>7743</v>
      </c>
      <c r="P3155" s="57" t="s">
        <v>7744</v>
      </c>
      <c r="Q3155" s="57" t="s">
        <v>7745</v>
      </c>
    </row>
    <row r="3156" spans="1:17" x14ac:dyDescent="0.25">
      <c r="A3156" s="58">
        <v>2828</v>
      </c>
      <c r="B3156" s="57" t="s">
        <v>1351</v>
      </c>
      <c r="C3156" s="57" t="s">
        <v>31</v>
      </c>
      <c r="D3156" s="57" t="s">
        <v>3536</v>
      </c>
      <c r="E3156" s="57" t="s">
        <v>7742</v>
      </c>
      <c r="F3156" s="57" t="s">
        <v>1353</v>
      </c>
      <c r="G3156" s="57" t="s">
        <v>14</v>
      </c>
      <c r="H3156" s="57" t="s">
        <v>34</v>
      </c>
      <c r="I3156" s="57" t="str">
        <f>_xlfn.CONCAT(O3156,E3156,P3156,D3156,P3156,Q3156)</f>
        <v>('biosphere3','14ee3991-b63b-47bc-989f-0f4db81f7c72')</v>
      </c>
      <c r="J3156" s="57" t="str">
        <f>_xlfn.CONCAT(F3156,C3156)</f>
        <v>Plutonium-alpha('air', 'lower stratosphere + upper troposphere')</v>
      </c>
      <c r="K3156" s="57" t="b">
        <f>EXACT(F3156,bioshpere3_emission!E3156)</f>
        <v>1</v>
      </c>
      <c r="L3156" s="57" t="b">
        <f>EXACT(C3156,bioshpere3_emission!C3156)</f>
        <v>1</v>
      </c>
      <c r="M3156" s="57" t="b">
        <f>EXACT(B3156,bioshpere3_emission!B3156)</f>
        <v>1</v>
      </c>
      <c r="N3156" s="57" t="b">
        <f>EXACT(J3156,bioshpere3_emission!P3156)</f>
        <v>1</v>
      </c>
      <c r="O3156" s="57" t="s">
        <v>7743</v>
      </c>
      <c r="P3156" s="57" t="s">
        <v>7744</v>
      </c>
      <c r="Q3156" s="57" t="s">
        <v>7745</v>
      </c>
    </row>
    <row r="3157" spans="1:17" x14ac:dyDescent="0.25">
      <c r="A3157" s="58">
        <v>918</v>
      </c>
      <c r="B3157" s="57" t="s">
        <v>1351</v>
      </c>
      <c r="C3157" s="57" t="s">
        <v>27</v>
      </c>
      <c r="D3157" s="57" t="s">
        <v>6669</v>
      </c>
      <c r="E3157" s="57" t="s">
        <v>7742</v>
      </c>
      <c r="F3157" s="57" t="s">
        <v>1353</v>
      </c>
      <c r="G3157" s="57" t="s">
        <v>14</v>
      </c>
      <c r="H3157" s="57" t="s">
        <v>34</v>
      </c>
      <c r="I3157" s="57" t="str">
        <f>_xlfn.CONCAT(O3157,E3157,P3157,D3157,P3157,Q3157)</f>
        <v>('biosphere3','4f3ee6dc-f092-429b-82bc-b9538bdb751b')</v>
      </c>
      <c r="J3157" s="57" t="str">
        <f>_xlfn.CONCAT(F3157,C3157)</f>
        <v>Plutonium-alpha('air', 'non-urban air or from high stacks')</v>
      </c>
      <c r="K3157" s="57" t="b">
        <f>EXACT(F3157,bioshpere3_emission!E3157)</f>
        <v>1</v>
      </c>
      <c r="L3157" s="57" t="b">
        <f>EXACT(C3157,bioshpere3_emission!C3157)</f>
        <v>1</v>
      </c>
      <c r="M3157" s="57" t="b">
        <f>EXACT(B3157,bioshpere3_emission!B3157)</f>
        <v>1</v>
      </c>
      <c r="N3157" s="57" t="b">
        <f>EXACT(J3157,bioshpere3_emission!P3157)</f>
        <v>1</v>
      </c>
      <c r="O3157" s="57" t="s">
        <v>7743</v>
      </c>
      <c r="P3157" s="57" t="s">
        <v>7744</v>
      </c>
      <c r="Q3157" s="57" t="s">
        <v>7745</v>
      </c>
    </row>
    <row r="3158" spans="1:17" x14ac:dyDescent="0.25">
      <c r="A3158" s="58">
        <v>1531</v>
      </c>
      <c r="B3158" s="57" t="s">
        <v>1351</v>
      </c>
      <c r="C3158" s="57" t="s">
        <v>44</v>
      </c>
      <c r="D3158" s="57" t="s">
        <v>2660</v>
      </c>
      <c r="E3158" s="57" t="s">
        <v>7742</v>
      </c>
      <c r="F3158" s="57" t="s">
        <v>1353</v>
      </c>
      <c r="G3158" s="57" t="s">
        <v>14</v>
      </c>
      <c r="H3158" s="57" t="s">
        <v>34</v>
      </c>
      <c r="I3158" s="57" t="str">
        <f>_xlfn.CONCAT(O3158,E3158,P3158,D3158,P3158,Q3158)</f>
        <v>('biosphere3','56bfa732-8223-4091-9bbf-1dc47185a785')</v>
      </c>
      <c r="J3158" s="57" t="str">
        <f>_xlfn.CONCAT(F3158,C3158)</f>
        <v>Plutonium-alpha('air', 'urban air close to ground')</v>
      </c>
      <c r="K3158" s="57" t="b">
        <f>EXACT(F3158,bioshpere3_emission!E3158)</f>
        <v>1</v>
      </c>
      <c r="L3158" s="57" t="b">
        <f>EXACT(C3158,bioshpere3_emission!C3158)</f>
        <v>1</v>
      </c>
      <c r="M3158" s="57" t="b">
        <f>EXACT(B3158,bioshpere3_emission!B3158)</f>
        <v>1</v>
      </c>
      <c r="N3158" s="57" t="b">
        <f>EXACT(J3158,bioshpere3_emission!P3158)</f>
        <v>1</v>
      </c>
      <c r="O3158" s="57" t="s">
        <v>7743</v>
      </c>
      <c r="P3158" s="57" t="s">
        <v>7744</v>
      </c>
      <c r="Q3158" s="57" t="s">
        <v>7745</v>
      </c>
    </row>
    <row r="3159" spans="1:17" x14ac:dyDescent="0.25">
      <c r="A3159" s="58">
        <v>3026</v>
      </c>
      <c r="B3159" s="57" t="s">
        <v>1351</v>
      </c>
      <c r="C3159" s="57" t="s">
        <v>190</v>
      </c>
      <c r="D3159" s="57" t="s">
        <v>5733</v>
      </c>
      <c r="E3159" s="57" t="s">
        <v>7742</v>
      </c>
      <c r="F3159" s="57" t="s">
        <v>1353</v>
      </c>
      <c r="G3159" s="57" t="s">
        <v>14</v>
      </c>
      <c r="H3159" s="57" t="s">
        <v>34</v>
      </c>
      <c r="I3159" s="57" t="str">
        <f>_xlfn.CONCAT(O3159,E3159,P3159,D3159,P3159,Q3159)</f>
        <v>('biosphere3','3ef6e30a-9742-48c8-adcd-48e38148004c')</v>
      </c>
      <c r="J3159" s="57" t="str">
        <f>_xlfn.CONCAT(F3159,C3159)</f>
        <v>Plutonium-alpha('air',)</v>
      </c>
      <c r="K3159" s="57" t="b">
        <f>EXACT(F3159,bioshpere3_emission!E3159)</f>
        <v>1</v>
      </c>
      <c r="L3159" s="57" t="b">
        <f>EXACT(C3159,bioshpere3_emission!C3159)</f>
        <v>1</v>
      </c>
      <c r="M3159" s="57" t="b">
        <f>EXACT(B3159,bioshpere3_emission!B3159)</f>
        <v>1</v>
      </c>
      <c r="N3159" s="57" t="b">
        <f>EXACT(J3159,bioshpere3_emission!P3159)</f>
        <v>1</v>
      </c>
      <c r="O3159" s="57" t="s">
        <v>7743</v>
      </c>
      <c r="P3159" s="57" t="s">
        <v>7744</v>
      </c>
      <c r="Q3159" s="57" t="s">
        <v>7745</v>
      </c>
    </row>
    <row r="3160" spans="1:17" x14ac:dyDescent="0.25">
      <c r="A3160" s="58">
        <v>647</v>
      </c>
      <c r="B3160" s="57" t="s">
        <v>1351</v>
      </c>
      <c r="C3160" s="57" t="s">
        <v>71</v>
      </c>
      <c r="D3160" s="57" t="s">
        <v>6207</v>
      </c>
      <c r="E3160" s="57" t="s">
        <v>7742</v>
      </c>
      <c r="F3160" s="57" t="s">
        <v>1353</v>
      </c>
      <c r="G3160" s="57" t="s">
        <v>14</v>
      </c>
      <c r="H3160" s="57" t="s">
        <v>34</v>
      </c>
      <c r="I3160" s="57" t="str">
        <f>_xlfn.CONCAT(O3160,E3160,P3160,D3160,P3160,Q3160)</f>
        <v>('biosphere3','90af03c6-a2a2-416e-ba17-88a7b7aedf7a')</v>
      </c>
      <c r="J3160" s="57" t="str">
        <f>_xlfn.CONCAT(F3160,C3160)</f>
        <v>Plutonium-alpha('water', 'ground-')</v>
      </c>
      <c r="K3160" s="57" t="b">
        <f>EXACT(F3160,bioshpere3_emission!E3160)</f>
        <v>1</v>
      </c>
      <c r="L3160" s="57" t="b">
        <f>EXACT(C3160,bioshpere3_emission!C3160)</f>
        <v>1</v>
      </c>
      <c r="M3160" s="57" t="b">
        <f>EXACT(B3160,bioshpere3_emission!B3160)</f>
        <v>1</v>
      </c>
      <c r="N3160" s="57" t="b">
        <f>EXACT(J3160,bioshpere3_emission!P3160)</f>
        <v>1</v>
      </c>
      <c r="O3160" s="57" t="s">
        <v>7743</v>
      </c>
      <c r="P3160" s="57" t="s">
        <v>7744</v>
      </c>
      <c r="Q3160" s="57" t="s">
        <v>7745</v>
      </c>
    </row>
    <row r="3161" spans="1:17" x14ac:dyDescent="0.25">
      <c r="A3161" s="58">
        <v>840</v>
      </c>
      <c r="B3161" s="57" t="s">
        <v>1351</v>
      </c>
      <c r="C3161" s="57" t="s">
        <v>100</v>
      </c>
      <c r="D3161" s="57" t="s">
        <v>3631</v>
      </c>
      <c r="E3161" s="57" t="s">
        <v>7742</v>
      </c>
      <c r="F3161" s="57" t="s">
        <v>1353</v>
      </c>
      <c r="G3161" s="57" t="s">
        <v>14</v>
      </c>
      <c r="H3161" s="57" t="s">
        <v>34</v>
      </c>
      <c r="I3161" s="57" t="str">
        <f>_xlfn.CONCAT(O3161,E3161,P3161,D3161,P3161,Q3161)</f>
        <v>('biosphere3','7b8fc21a-ef18-4dfc-a261-ad68a2f1ebb5')</v>
      </c>
      <c r="J3161" s="57" t="str">
        <f>_xlfn.CONCAT(F3161,C3161)</f>
        <v>Plutonium-alpha('water', 'ground-, long-term')</v>
      </c>
      <c r="K3161" s="57" t="b">
        <f>EXACT(F3161,bioshpere3_emission!E3161)</f>
        <v>1</v>
      </c>
      <c r="L3161" s="57" t="b">
        <f>EXACT(C3161,bioshpere3_emission!C3161)</f>
        <v>1</v>
      </c>
      <c r="M3161" s="57" t="b">
        <f>EXACT(B3161,bioshpere3_emission!B3161)</f>
        <v>1</v>
      </c>
      <c r="N3161" s="57" t="b">
        <f>EXACT(J3161,bioshpere3_emission!P3161)</f>
        <v>1</v>
      </c>
      <c r="O3161" s="57" t="s">
        <v>7743</v>
      </c>
      <c r="P3161" s="57" t="s">
        <v>7744</v>
      </c>
      <c r="Q3161" s="57" t="s">
        <v>7745</v>
      </c>
    </row>
    <row r="3162" spans="1:17" x14ac:dyDescent="0.25">
      <c r="A3162" s="58">
        <v>3807</v>
      </c>
      <c r="B3162" s="57" t="s">
        <v>1351</v>
      </c>
      <c r="C3162" s="57" t="s">
        <v>10</v>
      </c>
      <c r="D3162" s="57" t="s">
        <v>4711</v>
      </c>
      <c r="E3162" s="57" t="s">
        <v>7742</v>
      </c>
      <c r="F3162" s="57" t="s">
        <v>1353</v>
      </c>
      <c r="G3162" s="57" t="s">
        <v>14</v>
      </c>
      <c r="H3162" s="57" t="s">
        <v>34</v>
      </c>
      <c r="I3162" s="57" t="str">
        <f>_xlfn.CONCAT(O3162,E3162,P3162,D3162,P3162,Q3162)</f>
        <v>('biosphere3','a3cfd5c8-d309-469c-aef6-21a0388902d6')</v>
      </c>
      <c r="J3162" s="57" t="str">
        <f>_xlfn.CONCAT(F3162,C3162)</f>
        <v>Plutonium-alpha('water', 'ocean')</v>
      </c>
      <c r="K3162" s="57" t="b">
        <f>EXACT(F3162,bioshpere3_emission!E3162)</f>
        <v>1</v>
      </c>
      <c r="L3162" s="57" t="b">
        <f>EXACT(C3162,bioshpere3_emission!C3162)</f>
        <v>1</v>
      </c>
      <c r="M3162" s="57" t="b">
        <f>EXACT(B3162,bioshpere3_emission!B3162)</f>
        <v>1</v>
      </c>
      <c r="N3162" s="57" t="b">
        <f>EXACT(J3162,bioshpere3_emission!P3162)</f>
        <v>1</v>
      </c>
      <c r="O3162" s="57" t="s">
        <v>7743</v>
      </c>
      <c r="P3162" s="57" t="s">
        <v>7744</v>
      </c>
      <c r="Q3162" s="57" t="s">
        <v>7745</v>
      </c>
    </row>
    <row r="3163" spans="1:17" x14ac:dyDescent="0.25">
      <c r="A3163" s="58">
        <v>3288</v>
      </c>
      <c r="B3163" s="57" t="s">
        <v>1351</v>
      </c>
      <c r="C3163" s="57" t="s">
        <v>91</v>
      </c>
      <c r="D3163" s="57" t="s">
        <v>2942</v>
      </c>
      <c r="E3163" s="57" t="s">
        <v>7742</v>
      </c>
      <c r="F3163" s="57" t="s">
        <v>1353</v>
      </c>
      <c r="G3163" s="57" t="s">
        <v>14</v>
      </c>
      <c r="H3163" s="57" t="s">
        <v>34</v>
      </c>
      <c r="I3163" s="57" t="str">
        <f>_xlfn.CONCAT(O3163,E3163,P3163,D3163,P3163,Q3163)</f>
        <v>('biosphere3','819b2984-a9f6-4086-922d-5aa0be96dfdb')</v>
      </c>
      <c r="J3163" s="57" t="str">
        <f>_xlfn.CONCAT(F3163,C3163)</f>
        <v>Plutonium-alpha('water', 'surface water')</v>
      </c>
      <c r="K3163" s="57" t="b">
        <f>EXACT(F3163,bioshpere3_emission!E3163)</f>
        <v>1</v>
      </c>
      <c r="L3163" s="57" t="b">
        <f>EXACT(C3163,bioshpere3_emission!C3163)</f>
        <v>1</v>
      </c>
      <c r="M3163" s="57" t="b">
        <f>EXACT(B3163,bioshpere3_emission!B3163)</f>
        <v>1</v>
      </c>
      <c r="N3163" s="57" t="b">
        <f>EXACT(J3163,bioshpere3_emission!P3163)</f>
        <v>1</v>
      </c>
      <c r="O3163" s="57" t="s">
        <v>7743</v>
      </c>
      <c r="P3163" s="57" t="s">
        <v>7744</v>
      </c>
      <c r="Q3163" s="57" t="s">
        <v>7745</v>
      </c>
    </row>
    <row r="3164" spans="1:17" x14ac:dyDescent="0.25">
      <c r="A3164" s="58">
        <v>4014</v>
      </c>
      <c r="B3164" s="57" t="s">
        <v>1351</v>
      </c>
      <c r="C3164" s="57" t="s">
        <v>48</v>
      </c>
      <c r="D3164" s="57" t="s">
        <v>1352</v>
      </c>
      <c r="E3164" s="57" t="s">
        <v>7742</v>
      </c>
      <c r="F3164" s="57" t="s">
        <v>1353</v>
      </c>
      <c r="G3164" s="57" t="s">
        <v>14</v>
      </c>
      <c r="H3164" s="57" t="s">
        <v>34</v>
      </c>
      <c r="I3164" s="57" t="str">
        <f>_xlfn.CONCAT(O3164,E3164,P3164,D3164,P3164,Q3164)</f>
        <v>('biosphere3','a9336e5c-85b9-4f12-b177-92b9bb5bdd35')</v>
      </c>
      <c r="J3164" s="57" t="str">
        <f>_xlfn.CONCAT(F3164,C3164)</f>
        <v>Plutonium-alpha('water',)</v>
      </c>
      <c r="K3164" s="57" t="b">
        <f>EXACT(F3164,bioshpere3_emission!E3164)</f>
        <v>1</v>
      </c>
      <c r="L3164" s="57" t="b">
        <f>EXACT(C3164,bioshpere3_emission!C3164)</f>
        <v>1</v>
      </c>
      <c r="M3164" s="57" t="b">
        <f>EXACT(B3164,bioshpere3_emission!B3164)</f>
        <v>1</v>
      </c>
      <c r="N3164" s="57" t="b">
        <f>EXACT(J3164,bioshpere3_emission!P3164)</f>
        <v>1</v>
      </c>
      <c r="O3164" s="57" t="s">
        <v>7743</v>
      </c>
      <c r="P3164" s="57" t="s">
        <v>7744</v>
      </c>
      <c r="Q3164" s="57" t="s">
        <v>7745</v>
      </c>
    </row>
    <row r="3165" spans="1:17" x14ac:dyDescent="0.25">
      <c r="A3165" s="58">
        <v>2239</v>
      </c>
      <c r="B3165" s="57" t="s">
        <v>3894</v>
      </c>
      <c r="C3165" s="57" t="s">
        <v>60</v>
      </c>
      <c r="D3165" s="57" t="s">
        <v>3895</v>
      </c>
      <c r="E3165" s="57" t="s">
        <v>7742</v>
      </c>
      <c r="F3165" s="57" t="s">
        <v>3896</v>
      </c>
      <c r="G3165" s="57" t="s">
        <v>38</v>
      </c>
      <c r="H3165" s="57" t="s">
        <v>15</v>
      </c>
      <c r="I3165" s="57" t="str">
        <f>_xlfn.CONCAT(O3165,E3165,P3165,D3165,P3165,Q3165)</f>
        <v>('biosphere3','0407ec6b-8635-57d0-b250-b06e53b28d32')</v>
      </c>
      <c r="J3165" s="57" t="str">
        <f>_xlfn.CONCAT(F3165,C3165)</f>
        <v>Polonium, in ground('natural resource', 'in ground')</v>
      </c>
      <c r="K3165" s="57" t="b">
        <f>EXACT(F3165,bioshpere3_emission!E3165)</f>
        <v>1</v>
      </c>
      <c r="L3165" s="57" t="b">
        <f>EXACT(C3165,bioshpere3_emission!C3165)</f>
        <v>1</v>
      </c>
      <c r="M3165" s="57" t="b">
        <f>EXACT(B3165,bioshpere3_emission!B3165)</f>
        <v>1</v>
      </c>
      <c r="N3165" s="57" t="b">
        <f>EXACT(J3165,bioshpere3_emission!P3165)</f>
        <v>1</v>
      </c>
      <c r="O3165" s="57" t="s">
        <v>7743</v>
      </c>
      <c r="P3165" s="57" t="s">
        <v>7744</v>
      </c>
      <c r="Q3165" s="57" t="s">
        <v>7745</v>
      </c>
    </row>
    <row r="3166" spans="1:17" x14ac:dyDescent="0.25">
      <c r="A3166" s="58">
        <v>4333</v>
      </c>
      <c r="B3166" s="57" t="s">
        <v>1038</v>
      </c>
      <c r="C3166" s="57" t="s">
        <v>24</v>
      </c>
      <c r="D3166" s="57" t="s">
        <v>1039</v>
      </c>
      <c r="E3166" s="57" t="s">
        <v>7742</v>
      </c>
      <c r="F3166" s="57" t="s">
        <v>1040</v>
      </c>
      <c r="G3166" s="57" t="s">
        <v>14</v>
      </c>
      <c r="H3166" s="57" t="s">
        <v>34</v>
      </c>
      <c r="I3166" s="57" t="str">
        <f>_xlfn.CONCAT(O3166,E3166,P3166,D3166,P3166,Q3166)</f>
        <v>('biosphere3','6d8bddf2-fb89-466b-bbb5-0a3b4ee5df81')</v>
      </c>
      <c r="J3166" s="57" t="str">
        <f>_xlfn.CONCAT(F3166,C3166)</f>
        <v>Polonium-210('air', 'low population density, long-term')</v>
      </c>
      <c r="K3166" s="57" t="b">
        <f>EXACT(F3166,bioshpere3_emission!E3166)</f>
        <v>1</v>
      </c>
      <c r="L3166" s="57" t="b">
        <f>EXACT(C3166,bioshpere3_emission!C3166)</f>
        <v>1</v>
      </c>
      <c r="M3166" s="57" t="b">
        <f>EXACT(B3166,bioshpere3_emission!B3166)</f>
        <v>1</v>
      </c>
      <c r="N3166" s="57" t="b">
        <f>EXACT(J3166,bioshpere3_emission!P3166)</f>
        <v>1</v>
      </c>
      <c r="O3166" s="57" t="s">
        <v>7743</v>
      </c>
      <c r="P3166" s="57" t="s">
        <v>7744</v>
      </c>
      <c r="Q3166" s="57" t="s">
        <v>7745</v>
      </c>
    </row>
    <row r="3167" spans="1:17" x14ac:dyDescent="0.25">
      <c r="A3167" s="58">
        <v>254</v>
      </c>
      <c r="B3167" s="57" t="s">
        <v>1038</v>
      </c>
      <c r="C3167" s="57" t="s">
        <v>31</v>
      </c>
      <c r="D3167" s="57" t="s">
        <v>4387</v>
      </c>
      <c r="E3167" s="57" t="s">
        <v>7742</v>
      </c>
      <c r="F3167" s="57" t="s">
        <v>1040</v>
      </c>
      <c r="G3167" s="57" t="s">
        <v>14</v>
      </c>
      <c r="H3167" s="57" t="s">
        <v>34</v>
      </c>
      <c r="I3167" s="57" t="str">
        <f>_xlfn.CONCAT(O3167,E3167,P3167,D3167,P3167,Q3167)</f>
        <v>('biosphere3','a511d493-3360-4de9-9d43-e9a52e586579')</v>
      </c>
      <c r="J3167" s="57" t="str">
        <f>_xlfn.CONCAT(F3167,C3167)</f>
        <v>Polonium-210('air', 'lower stratosphere + upper troposphere')</v>
      </c>
      <c r="K3167" s="57" t="b">
        <f>EXACT(F3167,bioshpere3_emission!E3167)</f>
        <v>1</v>
      </c>
      <c r="L3167" s="57" t="b">
        <f>EXACT(C3167,bioshpere3_emission!C3167)</f>
        <v>1</v>
      </c>
      <c r="M3167" s="57" t="b">
        <f>EXACT(B3167,bioshpere3_emission!B3167)</f>
        <v>1</v>
      </c>
      <c r="N3167" s="57" t="b">
        <f>EXACT(J3167,bioshpere3_emission!P3167)</f>
        <v>1</v>
      </c>
      <c r="O3167" s="57" t="s">
        <v>7743</v>
      </c>
      <c r="P3167" s="57" t="s">
        <v>7744</v>
      </c>
      <c r="Q3167" s="57" t="s">
        <v>7745</v>
      </c>
    </row>
    <row r="3168" spans="1:17" x14ac:dyDescent="0.25">
      <c r="A3168" s="58">
        <v>2411</v>
      </c>
      <c r="B3168" s="57" t="s">
        <v>1038</v>
      </c>
      <c r="C3168" s="57" t="s">
        <v>27</v>
      </c>
      <c r="D3168" s="57" t="s">
        <v>6745</v>
      </c>
      <c r="E3168" s="57" t="s">
        <v>7742</v>
      </c>
      <c r="F3168" s="57" t="s">
        <v>1040</v>
      </c>
      <c r="G3168" s="57" t="s">
        <v>14</v>
      </c>
      <c r="H3168" s="57" t="s">
        <v>34</v>
      </c>
      <c r="I3168" s="57" t="str">
        <f>_xlfn.CONCAT(O3168,E3168,P3168,D3168,P3168,Q3168)</f>
        <v>('biosphere3','44dd80c7-9960-4881-8431-939509b81f53')</v>
      </c>
      <c r="J3168" s="57" t="str">
        <f>_xlfn.CONCAT(F3168,C3168)</f>
        <v>Polonium-210('air', 'non-urban air or from high stacks')</v>
      </c>
      <c r="K3168" s="57" t="b">
        <f>EXACT(F3168,bioshpere3_emission!E3168)</f>
        <v>1</v>
      </c>
      <c r="L3168" s="57" t="b">
        <f>EXACT(C3168,bioshpere3_emission!C3168)</f>
        <v>1</v>
      </c>
      <c r="M3168" s="57" t="b">
        <f>EXACT(B3168,bioshpere3_emission!B3168)</f>
        <v>1</v>
      </c>
      <c r="N3168" s="57" t="b">
        <f>EXACT(J3168,bioshpere3_emission!P3168)</f>
        <v>1</v>
      </c>
      <c r="O3168" s="57" t="s">
        <v>7743</v>
      </c>
      <c r="P3168" s="57" t="s">
        <v>7744</v>
      </c>
      <c r="Q3168" s="57" t="s">
        <v>7745</v>
      </c>
    </row>
    <row r="3169" spans="1:17" x14ac:dyDescent="0.25">
      <c r="A3169" s="58">
        <v>3803</v>
      </c>
      <c r="B3169" s="57" t="s">
        <v>1038</v>
      </c>
      <c r="C3169" s="57" t="s">
        <v>44</v>
      </c>
      <c r="D3169" s="57" t="s">
        <v>1517</v>
      </c>
      <c r="E3169" s="57" t="s">
        <v>7742</v>
      </c>
      <c r="F3169" s="57" t="s">
        <v>1040</v>
      </c>
      <c r="G3169" s="57" t="s">
        <v>14</v>
      </c>
      <c r="H3169" s="57" t="s">
        <v>34</v>
      </c>
      <c r="I3169" s="57" t="str">
        <f>_xlfn.CONCAT(O3169,E3169,P3169,D3169,P3169,Q3169)</f>
        <v>('biosphere3','ab046420-da89-48e5-9e05-2a2b703eb2fe')</v>
      </c>
      <c r="J3169" s="57" t="str">
        <f>_xlfn.CONCAT(F3169,C3169)</f>
        <v>Polonium-210('air', 'urban air close to ground')</v>
      </c>
      <c r="K3169" s="57" t="b">
        <f>EXACT(F3169,bioshpere3_emission!E3169)</f>
        <v>1</v>
      </c>
      <c r="L3169" s="57" t="b">
        <f>EXACT(C3169,bioshpere3_emission!C3169)</f>
        <v>1</v>
      </c>
      <c r="M3169" s="57" t="b">
        <f>EXACT(B3169,bioshpere3_emission!B3169)</f>
        <v>1</v>
      </c>
      <c r="N3169" s="57" t="b">
        <f>EXACT(J3169,bioshpere3_emission!P3169)</f>
        <v>1</v>
      </c>
      <c r="O3169" s="57" t="s">
        <v>7743</v>
      </c>
      <c r="P3169" s="57" t="s">
        <v>7744</v>
      </c>
      <c r="Q3169" s="57" t="s">
        <v>7745</v>
      </c>
    </row>
    <row r="3170" spans="1:17" x14ac:dyDescent="0.25">
      <c r="A3170" s="58">
        <v>258</v>
      </c>
      <c r="B3170" s="57" t="s">
        <v>1038</v>
      </c>
      <c r="C3170" s="57" t="s">
        <v>190</v>
      </c>
      <c r="D3170" s="57" t="s">
        <v>4778</v>
      </c>
      <c r="E3170" s="57" t="s">
        <v>7742</v>
      </c>
      <c r="F3170" s="57" t="s">
        <v>1040</v>
      </c>
      <c r="G3170" s="57" t="s">
        <v>14</v>
      </c>
      <c r="H3170" s="57" t="s">
        <v>34</v>
      </c>
      <c r="I3170" s="57" t="str">
        <f>_xlfn.CONCAT(O3170,E3170,P3170,D3170,P3170,Q3170)</f>
        <v>('biosphere3','13738d15-2256-40f6-99da-d802e5f4c747')</v>
      </c>
      <c r="J3170" s="57" t="str">
        <f>_xlfn.CONCAT(F3170,C3170)</f>
        <v>Polonium-210('air',)</v>
      </c>
      <c r="K3170" s="57" t="b">
        <f>EXACT(F3170,bioshpere3_emission!E3170)</f>
        <v>1</v>
      </c>
      <c r="L3170" s="57" t="b">
        <f>EXACT(C3170,bioshpere3_emission!C3170)</f>
        <v>1</v>
      </c>
      <c r="M3170" s="57" t="b">
        <f>EXACT(B3170,bioshpere3_emission!B3170)</f>
        <v>1</v>
      </c>
      <c r="N3170" s="57" t="b">
        <f>EXACT(J3170,bioshpere3_emission!P3170)</f>
        <v>1</v>
      </c>
      <c r="O3170" s="57" t="s">
        <v>7743</v>
      </c>
      <c r="P3170" s="57" t="s">
        <v>7744</v>
      </c>
      <c r="Q3170" s="57" t="s">
        <v>7745</v>
      </c>
    </row>
    <row r="3171" spans="1:17" x14ac:dyDescent="0.25">
      <c r="A3171" s="58">
        <v>2533</v>
      </c>
      <c r="B3171" s="57" t="s">
        <v>1038</v>
      </c>
      <c r="C3171" s="57" t="s">
        <v>71</v>
      </c>
      <c r="D3171" s="57" t="s">
        <v>3882</v>
      </c>
      <c r="E3171" s="57" t="s">
        <v>7742</v>
      </c>
      <c r="F3171" s="57" t="s">
        <v>1040</v>
      </c>
      <c r="G3171" s="57" t="s">
        <v>14</v>
      </c>
      <c r="H3171" s="57" t="s">
        <v>34</v>
      </c>
      <c r="I3171" s="57" t="str">
        <f>_xlfn.CONCAT(O3171,E3171,P3171,D3171,P3171,Q3171)</f>
        <v>('biosphere3','48725db0-ff99-4074-90a0-bb22165432bb')</v>
      </c>
      <c r="J3171" s="57" t="str">
        <f>_xlfn.CONCAT(F3171,C3171)</f>
        <v>Polonium-210('water', 'ground-')</v>
      </c>
      <c r="K3171" s="57" t="b">
        <f>EXACT(F3171,bioshpere3_emission!E3171)</f>
        <v>1</v>
      </c>
      <c r="L3171" s="57" t="b">
        <f>EXACT(C3171,bioshpere3_emission!C3171)</f>
        <v>1</v>
      </c>
      <c r="M3171" s="57" t="b">
        <f>EXACT(B3171,bioshpere3_emission!B3171)</f>
        <v>1</v>
      </c>
      <c r="N3171" s="57" t="b">
        <f>EXACT(J3171,bioshpere3_emission!P3171)</f>
        <v>1</v>
      </c>
      <c r="O3171" s="57" t="s">
        <v>7743</v>
      </c>
      <c r="P3171" s="57" t="s">
        <v>7744</v>
      </c>
      <c r="Q3171" s="57" t="s">
        <v>7745</v>
      </c>
    </row>
    <row r="3172" spans="1:17" x14ac:dyDescent="0.25">
      <c r="A3172" s="58">
        <v>2881</v>
      </c>
      <c r="B3172" s="57" t="s">
        <v>1038</v>
      </c>
      <c r="C3172" s="57" t="s">
        <v>100</v>
      </c>
      <c r="D3172" s="57" t="s">
        <v>4464</v>
      </c>
      <c r="E3172" s="57" t="s">
        <v>7742</v>
      </c>
      <c r="F3172" s="57" t="s">
        <v>1040</v>
      </c>
      <c r="G3172" s="57" t="s">
        <v>14</v>
      </c>
      <c r="H3172" s="57" t="s">
        <v>34</v>
      </c>
      <c r="I3172" s="57" t="str">
        <f>_xlfn.CONCAT(O3172,E3172,P3172,D3172,P3172,Q3172)</f>
        <v>('biosphere3','020182dd-907f-4a99-b1f7-f28aae3d11ef')</v>
      </c>
      <c r="J3172" s="57" t="str">
        <f>_xlfn.CONCAT(F3172,C3172)</f>
        <v>Polonium-210('water', 'ground-, long-term')</v>
      </c>
      <c r="K3172" s="57" t="b">
        <f>EXACT(F3172,bioshpere3_emission!E3172)</f>
        <v>1</v>
      </c>
      <c r="L3172" s="57" t="b">
        <f>EXACT(C3172,bioshpere3_emission!C3172)</f>
        <v>1</v>
      </c>
      <c r="M3172" s="57" t="b">
        <f>EXACT(B3172,bioshpere3_emission!B3172)</f>
        <v>1</v>
      </c>
      <c r="N3172" s="57" t="b">
        <f>EXACT(J3172,bioshpere3_emission!P3172)</f>
        <v>1</v>
      </c>
      <c r="O3172" s="57" t="s">
        <v>7743</v>
      </c>
      <c r="P3172" s="57" t="s">
        <v>7744</v>
      </c>
      <c r="Q3172" s="57" t="s">
        <v>7745</v>
      </c>
    </row>
    <row r="3173" spans="1:17" x14ac:dyDescent="0.25">
      <c r="A3173" s="58">
        <v>705</v>
      </c>
      <c r="B3173" s="57" t="s">
        <v>1038</v>
      </c>
      <c r="C3173" s="57" t="s">
        <v>10</v>
      </c>
      <c r="D3173" s="57" t="s">
        <v>3934</v>
      </c>
      <c r="E3173" s="57" t="s">
        <v>7742</v>
      </c>
      <c r="F3173" s="57" t="s">
        <v>1040</v>
      </c>
      <c r="G3173" s="57" t="s">
        <v>14</v>
      </c>
      <c r="H3173" s="57" t="s">
        <v>34</v>
      </c>
      <c r="I3173" s="57" t="str">
        <f>_xlfn.CONCAT(O3173,E3173,P3173,D3173,P3173,Q3173)</f>
        <v>('biosphere3','c6976591-c1f2-4c53-b9ff-182db73f0a7f')</v>
      </c>
      <c r="J3173" s="57" t="str">
        <f>_xlfn.CONCAT(F3173,C3173)</f>
        <v>Polonium-210('water', 'ocean')</v>
      </c>
      <c r="K3173" s="57" t="b">
        <f>EXACT(F3173,bioshpere3_emission!E3173)</f>
        <v>1</v>
      </c>
      <c r="L3173" s="57" t="b">
        <f>EXACT(C3173,bioshpere3_emission!C3173)</f>
        <v>1</v>
      </c>
      <c r="M3173" s="57" t="b">
        <f>EXACT(B3173,bioshpere3_emission!B3173)</f>
        <v>1</v>
      </c>
      <c r="N3173" s="57" t="b">
        <f>EXACT(J3173,bioshpere3_emission!P3173)</f>
        <v>1</v>
      </c>
      <c r="O3173" s="57" t="s">
        <v>7743</v>
      </c>
      <c r="P3173" s="57" t="s">
        <v>7744</v>
      </c>
      <c r="Q3173" s="57" t="s">
        <v>7745</v>
      </c>
    </row>
    <row r="3174" spans="1:17" x14ac:dyDescent="0.25">
      <c r="A3174" s="58">
        <v>1107</v>
      </c>
      <c r="B3174" s="57" t="s">
        <v>1038</v>
      </c>
      <c r="C3174" s="57" t="s">
        <v>91</v>
      </c>
      <c r="D3174" s="57" t="s">
        <v>5558</v>
      </c>
      <c r="E3174" s="57" t="s">
        <v>7742</v>
      </c>
      <c r="F3174" s="57" t="s">
        <v>1040</v>
      </c>
      <c r="G3174" s="57" t="s">
        <v>14</v>
      </c>
      <c r="H3174" s="57" t="s">
        <v>34</v>
      </c>
      <c r="I3174" s="57" t="str">
        <f>_xlfn.CONCAT(O3174,E3174,P3174,D3174,P3174,Q3174)</f>
        <v>('biosphere3','f81d8b52-b588-45d6-ba49-e7d53ade5bb5')</v>
      </c>
      <c r="J3174" s="57" t="str">
        <f>_xlfn.CONCAT(F3174,C3174)</f>
        <v>Polonium-210('water', 'surface water')</v>
      </c>
      <c r="K3174" s="57" t="b">
        <f>EXACT(F3174,bioshpere3_emission!E3174)</f>
        <v>1</v>
      </c>
      <c r="L3174" s="57" t="b">
        <f>EXACT(C3174,bioshpere3_emission!C3174)</f>
        <v>1</v>
      </c>
      <c r="M3174" s="57" t="b">
        <f>EXACT(B3174,bioshpere3_emission!B3174)</f>
        <v>1</v>
      </c>
      <c r="N3174" s="57" t="b">
        <f>EXACT(J3174,bioshpere3_emission!P3174)</f>
        <v>1</v>
      </c>
      <c r="O3174" s="57" t="s">
        <v>7743</v>
      </c>
      <c r="P3174" s="57" t="s">
        <v>7744</v>
      </c>
      <c r="Q3174" s="57" t="s">
        <v>7745</v>
      </c>
    </row>
    <row r="3175" spans="1:17" x14ac:dyDescent="0.25">
      <c r="A3175" s="58">
        <v>614</v>
      </c>
      <c r="B3175" s="57" t="s">
        <v>1038</v>
      </c>
      <c r="C3175" s="57" t="s">
        <v>48</v>
      </c>
      <c r="D3175" s="57" t="s">
        <v>4356</v>
      </c>
      <c r="E3175" s="57" t="s">
        <v>7742</v>
      </c>
      <c r="F3175" s="57" t="s">
        <v>1040</v>
      </c>
      <c r="G3175" s="57" t="s">
        <v>14</v>
      </c>
      <c r="H3175" s="57" t="s">
        <v>34</v>
      </c>
      <c r="I3175" s="57" t="str">
        <f>_xlfn.CONCAT(O3175,E3175,P3175,D3175,P3175,Q3175)</f>
        <v>('biosphere3','8bb37e69-9292-4af4-ba62-a55f00ac8f16')</v>
      </c>
      <c r="J3175" s="57" t="str">
        <f>_xlfn.CONCAT(F3175,C3175)</f>
        <v>Polonium-210('water',)</v>
      </c>
      <c r="K3175" s="57" t="b">
        <f>EXACT(F3175,bioshpere3_emission!E3175)</f>
        <v>1</v>
      </c>
      <c r="L3175" s="57" t="b">
        <f>EXACT(C3175,bioshpere3_emission!C3175)</f>
        <v>1</v>
      </c>
      <c r="M3175" s="57" t="b">
        <f>EXACT(B3175,bioshpere3_emission!B3175)</f>
        <v>1</v>
      </c>
      <c r="N3175" s="57" t="b">
        <f>EXACT(J3175,bioshpere3_emission!P3175)</f>
        <v>1</v>
      </c>
      <c r="O3175" s="57" t="s">
        <v>7743</v>
      </c>
      <c r="P3175" s="57" t="s">
        <v>7744</v>
      </c>
      <c r="Q3175" s="57" t="s">
        <v>7745</v>
      </c>
    </row>
    <row r="3176" spans="1:17" x14ac:dyDescent="0.25">
      <c r="A3176" s="58">
        <v>120</v>
      </c>
      <c r="C3176" s="57" t="s">
        <v>24</v>
      </c>
      <c r="D3176" s="57" t="s">
        <v>3014</v>
      </c>
      <c r="E3176" s="57" t="s">
        <v>7742</v>
      </c>
      <c r="F3176" s="57" t="s">
        <v>381</v>
      </c>
      <c r="G3176" s="57" t="s">
        <v>14</v>
      </c>
      <c r="H3176" s="57" t="s">
        <v>15</v>
      </c>
      <c r="I3176" s="57" t="str">
        <f>_xlfn.CONCAT(O3176,E3176,P3176,D3176,P3176,Q3176)</f>
        <v>('biosphere3','5d691e58-2074-4661-8525-d98a173e1c99')</v>
      </c>
      <c r="J3176" s="57" t="str">
        <f>_xlfn.CONCAT(F3176,C3176)</f>
        <v>Polychlorinated biphenyls('air', 'low population density, long-term')</v>
      </c>
      <c r="K3176" s="57" t="b">
        <f>EXACT(F3176,bioshpere3_emission!E3176)</f>
        <v>1</v>
      </c>
      <c r="L3176" s="57" t="b">
        <f>EXACT(C3176,bioshpere3_emission!C3176)</f>
        <v>1</v>
      </c>
      <c r="M3176" s="57" t="b">
        <f>EXACT(B3176,bioshpere3_emission!B3176)</f>
        <v>1</v>
      </c>
      <c r="N3176" s="57" t="b">
        <f>EXACT(J3176,bioshpere3_emission!P3176)</f>
        <v>1</v>
      </c>
      <c r="O3176" s="57" t="s">
        <v>7743</v>
      </c>
      <c r="P3176" s="57" t="s">
        <v>7744</v>
      </c>
      <c r="Q3176" s="57" t="s">
        <v>7745</v>
      </c>
    </row>
    <row r="3177" spans="1:17" x14ac:dyDescent="0.25">
      <c r="A3177" s="58">
        <v>924</v>
      </c>
      <c r="C3177" s="57" t="s">
        <v>31</v>
      </c>
      <c r="D3177" s="57" t="s">
        <v>5132</v>
      </c>
      <c r="E3177" s="57" t="s">
        <v>7742</v>
      </c>
      <c r="F3177" s="57" t="s">
        <v>381</v>
      </c>
      <c r="G3177" s="57" t="s">
        <v>14</v>
      </c>
      <c r="H3177" s="57" t="s">
        <v>15</v>
      </c>
      <c r="I3177" s="57" t="str">
        <f>_xlfn.CONCAT(O3177,E3177,P3177,D3177,P3177,Q3177)</f>
        <v>('biosphere3','64f98ce3-c7b4-4bfc-b398-c191824f26db')</v>
      </c>
      <c r="J3177" s="57" t="str">
        <f>_xlfn.CONCAT(F3177,C3177)</f>
        <v>Polychlorinated biphenyls('air', 'lower stratosphere + upper troposphere')</v>
      </c>
      <c r="K3177" s="57" t="b">
        <f>EXACT(F3177,bioshpere3_emission!E3177)</f>
        <v>1</v>
      </c>
      <c r="L3177" s="57" t="b">
        <f>EXACT(C3177,bioshpere3_emission!C3177)</f>
        <v>1</v>
      </c>
      <c r="M3177" s="57" t="b">
        <f>EXACT(B3177,bioshpere3_emission!B3177)</f>
        <v>1</v>
      </c>
      <c r="N3177" s="57" t="b">
        <f>EXACT(J3177,bioshpere3_emission!P3177)</f>
        <v>1</v>
      </c>
      <c r="O3177" s="57" t="s">
        <v>7743</v>
      </c>
      <c r="P3177" s="57" t="s">
        <v>7744</v>
      </c>
      <c r="Q3177" s="57" t="s">
        <v>7745</v>
      </c>
    </row>
    <row r="3178" spans="1:17" x14ac:dyDescent="0.25">
      <c r="A3178" s="58">
        <v>502</v>
      </c>
      <c r="C3178" s="57" t="s">
        <v>27</v>
      </c>
      <c r="D3178" s="57" t="s">
        <v>2214</v>
      </c>
      <c r="E3178" s="57" t="s">
        <v>7742</v>
      </c>
      <c r="F3178" s="57" t="s">
        <v>381</v>
      </c>
      <c r="G3178" s="57" t="s">
        <v>14</v>
      </c>
      <c r="H3178" s="57" t="s">
        <v>15</v>
      </c>
      <c r="I3178" s="57" t="str">
        <f>_xlfn.CONCAT(O3178,E3178,P3178,D3178,P3178,Q3178)</f>
        <v>('biosphere3','07279b73-709f-4ac2-a9e1-82fbd01ce301')</v>
      </c>
      <c r="J3178" s="57" t="str">
        <f>_xlfn.CONCAT(F3178,C3178)</f>
        <v>Polychlorinated biphenyls('air', 'non-urban air or from high stacks')</v>
      </c>
      <c r="K3178" s="57" t="b">
        <f>EXACT(F3178,bioshpere3_emission!E3178)</f>
        <v>1</v>
      </c>
      <c r="L3178" s="57" t="b">
        <f>EXACT(C3178,bioshpere3_emission!C3178)</f>
        <v>1</v>
      </c>
      <c r="M3178" s="57" t="b">
        <f>EXACT(B3178,bioshpere3_emission!B3178)</f>
        <v>1</v>
      </c>
      <c r="N3178" s="57" t="b">
        <f>EXACT(J3178,bioshpere3_emission!P3178)</f>
        <v>1</v>
      </c>
      <c r="O3178" s="57" t="s">
        <v>7743</v>
      </c>
      <c r="P3178" s="57" t="s">
        <v>7744</v>
      </c>
      <c r="Q3178" s="57" t="s">
        <v>7745</v>
      </c>
    </row>
    <row r="3179" spans="1:17" x14ac:dyDescent="0.25">
      <c r="A3179" s="58">
        <v>55</v>
      </c>
      <c r="C3179" s="57" t="s">
        <v>44</v>
      </c>
      <c r="D3179" s="57" t="s">
        <v>3851</v>
      </c>
      <c r="E3179" s="57" t="s">
        <v>7742</v>
      </c>
      <c r="F3179" s="57" t="s">
        <v>381</v>
      </c>
      <c r="G3179" s="57" t="s">
        <v>14</v>
      </c>
      <c r="H3179" s="57" t="s">
        <v>15</v>
      </c>
      <c r="I3179" s="57" t="str">
        <f>_xlfn.CONCAT(O3179,E3179,P3179,D3179,P3179,Q3179)</f>
        <v>('biosphere3','456b8003-1508-4000-a53c-752e02023445')</v>
      </c>
      <c r="J3179" s="57" t="str">
        <f>_xlfn.CONCAT(F3179,C3179)</f>
        <v>Polychlorinated biphenyls('air', 'urban air close to ground')</v>
      </c>
      <c r="K3179" s="57" t="b">
        <f>EXACT(F3179,bioshpere3_emission!E3179)</f>
        <v>1</v>
      </c>
      <c r="L3179" s="57" t="b">
        <f>EXACT(C3179,bioshpere3_emission!C3179)</f>
        <v>1</v>
      </c>
      <c r="M3179" s="57" t="b">
        <f>EXACT(B3179,bioshpere3_emission!B3179)</f>
        <v>1</v>
      </c>
      <c r="N3179" s="57" t="b">
        <f>EXACT(J3179,bioshpere3_emission!P3179)</f>
        <v>1</v>
      </c>
      <c r="O3179" s="57" t="s">
        <v>7743</v>
      </c>
      <c r="P3179" s="57" t="s">
        <v>7744</v>
      </c>
      <c r="Q3179" s="57" t="s">
        <v>7745</v>
      </c>
    </row>
    <row r="3180" spans="1:17" x14ac:dyDescent="0.25">
      <c r="A3180" s="58">
        <v>3928</v>
      </c>
      <c r="C3180" s="57" t="s">
        <v>190</v>
      </c>
      <c r="D3180" s="57" t="s">
        <v>380</v>
      </c>
      <c r="E3180" s="57" t="s">
        <v>7742</v>
      </c>
      <c r="F3180" s="57" t="s">
        <v>381</v>
      </c>
      <c r="G3180" s="57" t="s">
        <v>14</v>
      </c>
      <c r="H3180" s="57" t="s">
        <v>15</v>
      </c>
      <c r="I3180" s="57" t="str">
        <f>_xlfn.CONCAT(O3180,E3180,P3180,D3180,P3180,Q3180)</f>
        <v>('biosphere3','c9b97088-efc6-43c1-8d26-f78d6cdbb50b')</v>
      </c>
      <c r="J3180" s="57" t="str">
        <f>_xlfn.CONCAT(F3180,C3180)</f>
        <v>Polychlorinated biphenyls('air',)</v>
      </c>
      <c r="K3180" s="57" t="b">
        <f>EXACT(F3180,bioshpere3_emission!E3180)</f>
        <v>1</v>
      </c>
      <c r="L3180" s="57" t="b">
        <f>EXACT(C3180,bioshpere3_emission!C3180)</f>
        <v>1</v>
      </c>
      <c r="M3180" s="57" t="b">
        <f>EXACT(B3180,bioshpere3_emission!B3180)</f>
        <v>1</v>
      </c>
      <c r="N3180" s="57" t="b">
        <f>EXACT(J3180,bioshpere3_emission!P3180)</f>
        <v>1</v>
      </c>
      <c r="O3180" s="57" t="s">
        <v>7743</v>
      </c>
      <c r="P3180" s="57" t="s">
        <v>7744</v>
      </c>
      <c r="Q3180" s="57" t="s">
        <v>7745</v>
      </c>
    </row>
    <row r="3181" spans="1:17" x14ac:dyDescent="0.25">
      <c r="A3181" s="58">
        <v>2471</v>
      </c>
      <c r="C3181" s="57" t="s">
        <v>48</v>
      </c>
      <c r="D3181" s="57" t="s">
        <v>6427</v>
      </c>
      <c r="E3181" s="57" t="s">
        <v>7742</v>
      </c>
      <c r="F3181" s="57" t="s">
        <v>381</v>
      </c>
      <c r="G3181" s="57" t="s">
        <v>14</v>
      </c>
      <c r="H3181" s="57" t="s">
        <v>15</v>
      </c>
      <c r="I3181" s="57" t="str">
        <f>_xlfn.CONCAT(O3181,E3181,P3181,D3181,P3181,Q3181)</f>
        <v>('biosphere3','fed18945-b0e0-47a4-8fa0-6bc99c3c512a')</v>
      </c>
      <c r="J3181" s="57" t="str">
        <f>_xlfn.CONCAT(F3181,C3181)</f>
        <v>Polychlorinated biphenyls('water',)</v>
      </c>
      <c r="K3181" s="57" t="b">
        <f>EXACT(F3181,bioshpere3_emission!E3181)</f>
        <v>1</v>
      </c>
      <c r="L3181" s="57" t="b">
        <f>EXACT(C3181,bioshpere3_emission!C3181)</f>
        <v>1</v>
      </c>
      <c r="M3181" s="57" t="b">
        <f>EXACT(B3181,bioshpere3_emission!B3181)</f>
        <v>1</v>
      </c>
      <c r="N3181" s="57" t="b">
        <f>EXACT(J3181,bioshpere3_emission!P3181)</f>
        <v>1</v>
      </c>
      <c r="O3181" s="57" t="s">
        <v>7743</v>
      </c>
      <c r="P3181" s="57" t="s">
        <v>7744</v>
      </c>
      <c r="Q3181" s="57" t="s">
        <v>7745</v>
      </c>
    </row>
    <row r="3182" spans="1:17" x14ac:dyDescent="0.25">
      <c r="A3182" s="58">
        <v>1359</v>
      </c>
      <c r="B3182" s="57" t="s">
        <v>1015</v>
      </c>
      <c r="C3182" s="57" t="s">
        <v>24</v>
      </c>
      <c r="D3182" s="57" t="s">
        <v>5474</v>
      </c>
      <c r="E3182" s="57" t="s">
        <v>7742</v>
      </c>
      <c r="F3182" s="57" t="s">
        <v>1017</v>
      </c>
      <c r="G3182" s="57" t="s">
        <v>14</v>
      </c>
      <c r="H3182" s="57" t="s">
        <v>15</v>
      </c>
      <c r="I3182" s="57" t="str">
        <f>_xlfn.CONCAT(O3182,E3182,P3182,D3182,P3182,Q3182)</f>
        <v>('biosphere3','9ab5099c-e419-4999-a604-1f1c1f361092')</v>
      </c>
      <c r="J3182" s="57" t="str">
        <f>_xlfn.CONCAT(F3182,C3182)</f>
        <v>Potassium chloride('air', 'low population density, long-term')</v>
      </c>
      <c r="K3182" s="57" t="b">
        <f>EXACT(F3182,bioshpere3_emission!E3182)</f>
        <v>1</v>
      </c>
      <c r="L3182" s="57" t="b">
        <f>EXACT(C3182,bioshpere3_emission!C3182)</f>
        <v>1</v>
      </c>
      <c r="M3182" s="57" t="b">
        <f>EXACT(B3182,bioshpere3_emission!B3182)</f>
        <v>1</v>
      </c>
      <c r="N3182" s="57" t="b">
        <f>EXACT(J3182,bioshpere3_emission!P3182)</f>
        <v>1</v>
      </c>
      <c r="O3182" s="57" t="s">
        <v>7743</v>
      </c>
      <c r="P3182" s="57" t="s">
        <v>7744</v>
      </c>
      <c r="Q3182" s="57" t="s">
        <v>7745</v>
      </c>
    </row>
    <row r="3183" spans="1:17" x14ac:dyDescent="0.25">
      <c r="A3183" s="58">
        <v>2258</v>
      </c>
      <c r="B3183" s="57" t="s">
        <v>1015</v>
      </c>
      <c r="C3183" s="57" t="s">
        <v>31</v>
      </c>
      <c r="D3183" s="57" t="s">
        <v>1318</v>
      </c>
      <c r="E3183" s="57" t="s">
        <v>7742</v>
      </c>
      <c r="F3183" s="57" t="s">
        <v>1017</v>
      </c>
      <c r="G3183" s="57" t="s">
        <v>14</v>
      </c>
      <c r="H3183" s="57" t="s">
        <v>15</v>
      </c>
      <c r="I3183" s="57" t="str">
        <f>_xlfn.CONCAT(O3183,E3183,P3183,D3183,P3183,Q3183)</f>
        <v>('biosphere3','5f16e477-6c5d-4c10-98df-97d47e584351')</v>
      </c>
      <c r="J3183" s="57" t="str">
        <f>_xlfn.CONCAT(F3183,C3183)</f>
        <v>Potassium chloride('air', 'lower stratosphere + upper troposphere')</v>
      </c>
      <c r="K3183" s="57" t="b">
        <f>EXACT(F3183,bioshpere3_emission!E3183)</f>
        <v>1</v>
      </c>
      <c r="L3183" s="57" t="b">
        <f>EXACT(C3183,bioshpere3_emission!C3183)</f>
        <v>1</v>
      </c>
      <c r="M3183" s="57" t="b">
        <f>EXACT(B3183,bioshpere3_emission!B3183)</f>
        <v>1</v>
      </c>
      <c r="N3183" s="57" t="b">
        <f>EXACT(J3183,bioshpere3_emission!P3183)</f>
        <v>1</v>
      </c>
      <c r="O3183" s="57" t="s">
        <v>7743</v>
      </c>
      <c r="P3183" s="57" t="s">
        <v>7744</v>
      </c>
      <c r="Q3183" s="57" t="s">
        <v>7745</v>
      </c>
    </row>
    <row r="3184" spans="1:17" x14ac:dyDescent="0.25">
      <c r="A3184" s="58">
        <v>4102</v>
      </c>
      <c r="B3184" s="57" t="s">
        <v>1015</v>
      </c>
      <c r="C3184" s="57" t="s">
        <v>27</v>
      </c>
      <c r="D3184" s="57" t="s">
        <v>4085</v>
      </c>
      <c r="E3184" s="57" t="s">
        <v>7742</v>
      </c>
      <c r="F3184" s="57" t="s">
        <v>1017</v>
      </c>
      <c r="G3184" s="57" t="s">
        <v>14</v>
      </c>
      <c r="H3184" s="57" t="s">
        <v>15</v>
      </c>
      <c r="I3184" s="57" t="str">
        <f>_xlfn.CONCAT(O3184,E3184,P3184,D3184,P3184,Q3184)</f>
        <v>('biosphere3','989fb36e-b530-46b4-88c2-a28d9f1efa7b')</v>
      </c>
      <c r="J3184" s="57" t="str">
        <f>_xlfn.CONCAT(F3184,C3184)</f>
        <v>Potassium chloride('air', 'non-urban air or from high stacks')</v>
      </c>
      <c r="K3184" s="57" t="b">
        <f>EXACT(F3184,bioshpere3_emission!E3184)</f>
        <v>1</v>
      </c>
      <c r="L3184" s="57" t="b">
        <f>EXACT(C3184,bioshpere3_emission!C3184)</f>
        <v>1</v>
      </c>
      <c r="M3184" s="57" t="b">
        <f>EXACT(B3184,bioshpere3_emission!B3184)</f>
        <v>1</v>
      </c>
      <c r="N3184" s="57" t="b">
        <f>EXACT(J3184,bioshpere3_emission!P3184)</f>
        <v>1</v>
      </c>
      <c r="O3184" s="57" t="s">
        <v>7743</v>
      </c>
      <c r="P3184" s="57" t="s">
        <v>7744</v>
      </c>
      <c r="Q3184" s="57" t="s">
        <v>7745</v>
      </c>
    </row>
    <row r="3185" spans="1:17" x14ac:dyDescent="0.25">
      <c r="A3185" s="58">
        <v>2111</v>
      </c>
      <c r="B3185" s="57" t="s">
        <v>1015</v>
      </c>
      <c r="C3185" s="57" t="s">
        <v>44</v>
      </c>
      <c r="D3185" s="57" t="s">
        <v>1016</v>
      </c>
      <c r="E3185" s="57" t="s">
        <v>7742</v>
      </c>
      <c r="F3185" s="57" t="s">
        <v>1017</v>
      </c>
      <c r="G3185" s="57" t="s">
        <v>14</v>
      </c>
      <c r="H3185" s="57" t="s">
        <v>15</v>
      </c>
      <c r="I3185" s="57" t="str">
        <f>_xlfn.CONCAT(O3185,E3185,P3185,D3185,P3185,Q3185)</f>
        <v>('biosphere3','46b2ddbc-a5b9-451b-842f-3d89d0614d2e')</v>
      </c>
      <c r="J3185" s="57" t="str">
        <f>_xlfn.CONCAT(F3185,C3185)</f>
        <v>Potassium chloride('air', 'urban air close to ground')</v>
      </c>
      <c r="K3185" s="57" t="b">
        <f>EXACT(F3185,bioshpere3_emission!E3185)</f>
        <v>1</v>
      </c>
      <c r="L3185" s="57" t="b">
        <f>EXACT(C3185,bioshpere3_emission!C3185)</f>
        <v>1</v>
      </c>
      <c r="M3185" s="57" t="b">
        <f>EXACT(B3185,bioshpere3_emission!B3185)</f>
        <v>1</v>
      </c>
      <c r="N3185" s="57" t="b">
        <f>EXACT(J3185,bioshpere3_emission!P3185)</f>
        <v>1</v>
      </c>
      <c r="O3185" s="57" t="s">
        <v>7743</v>
      </c>
      <c r="P3185" s="57" t="s">
        <v>7744</v>
      </c>
      <c r="Q3185" s="57" t="s">
        <v>7745</v>
      </c>
    </row>
    <row r="3186" spans="1:17" x14ac:dyDescent="0.25">
      <c r="A3186" s="58">
        <v>1662</v>
      </c>
      <c r="B3186" s="57" t="s">
        <v>1015</v>
      </c>
      <c r="C3186" s="57" t="s">
        <v>190</v>
      </c>
      <c r="D3186" s="57" t="s">
        <v>5452</v>
      </c>
      <c r="E3186" s="57" t="s">
        <v>7742</v>
      </c>
      <c r="F3186" s="57" t="s">
        <v>1017</v>
      </c>
      <c r="G3186" s="57" t="s">
        <v>14</v>
      </c>
      <c r="H3186" s="57" t="s">
        <v>15</v>
      </c>
      <c r="I3186" s="57" t="str">
        <f>_xlfn.CONCAT(O3186,E3186,P3186,D3186,P3186,Q3186)</f>
        <v>('biosphere3','c6e057e1-c344-455c-a613-e1d222e58048')</v>
      </c>
      <c r="J3186" s="57" t="str">
        <f>_xlfn.CONCAT(F3186,C3186)</f>
        <v>Potassium chloride('air',)</v>
      </c>
      <c r="K3186" s="57" t="b">
        <f>EXACT(F3186,bioshpere3_emission!E3186)</f>
        <v>1</v>
      </c>
      <c r="L3186" s="57" t="b">
        <f>EXACT(C3186,bioshpere3_emission!C3186)</f>
        <v>1</v>
      </c>
      <c r="M3186" s="57" t="b">
        <f>EXACT(B3186,bioshpere3_emission!B3186)</f>
        <v>1</v>
      </c>
      <c r="N3186" s="57" t="b">
        <f>EXACT(J3186,bioshpere3_emission!P3186)</f>
        <v>1</v>
      </c>
      <c r="O3186" s="57" t="s">
        <v>7743</v>
      </c>
      <c r="P3186" s="57" t="s">
        <v>7744</v>
      </c>
      <c r="Q3186" s="57" t="s">
        <v>7745</v>
      </c>
    </row>
    <row r="3187" spans="1:17" x14ac:dyDescent="0.25">
      <c r="A3187" s="58">
        <v>1894</v>
      </c>
      <c r="B3187" s="57" t="s">
        <v>646</v>
      </c>
      <c r="C3187" s="57" t="s">
        <v>24</v>
      </c>
      <c r="D3187" s="57" t="s">
        <v>5715</v>
      </c>
      <c r="E3187" s="57" t="s">
        <v>7742</v>
      </c>
      <c r="F3187" s="57" t="s">
        <v>648</v>
      </c>
      <c r="G3187" s="57" t="s">
        <v>14</v>
      </c>
      <c r="H3187" s="57" t="s">
        <v>15</v>
      </c>
      <c r="I3187" s="57" t="str">
        <f>_xlfn.CONCAT(O3187,E3187,P3187,D3187,P3187,Q3187)</f>
        <v>('biosphere3','bda0ac8a-4254-42e5-8265-6b469df4c2c8')</v>
      </c>
      <c r="J3187" s="57" t="str">
        <f>_xlfn.CONCAT(F3187,C3187)</f>
        <v>Potassium hydroxide('air', 'low population density, long-term')</v>
      </c>
      <c r="K3187" s="57" t="b">
        <f>EXACT(F3187,bioshpere3_emission!E3187)</f>
        <v>1</v>
      </c>
      <c r="L3187" s="57" t="b">
        <f>EXACT(C3187,bioshpere3_emission!C3187)</f>
        <v>1</v>
      </c>
      <c r="M3187" s="57" t="b">
        <f>EXACT(B3187,bioshpere3_emission!B3187)</f>
        <v>1</v>
      </c>
      <c r="N3187" s="57" t="b">
        <f>EXACT(J3187,bioshpere3_emission!P3187)</f>
        <v>1</v>
      </c>
      <c r="O3187" s="57" t="s">
        <v>7743</v>
      </c>
      <c r="P3187" s="57" t="s">
        <v>7744</v>
      </c>
      <c r="Q3187" s="57" t="s">
        <v>7745</v>
      </c>
    </row>
    <row r="3188" spans="1:17" x14ac:dyDescent="0.25">
      <c r="A3188" s="58">
        <v>1111</v>
      </c>
      <c r="B3188" s="57" t="s">
        <v>646</v>
      </c>
      <c r="C3188" s="57" t="s">
        <v>31</v>
      </c>
      <c r="D3188" s="57" t="s">
        <v>6651</v>
      </c>
      <c r="E3188" s="57" t="s">
        <v>7742</v>
      </c>
      <c r="F3188" s="57" t="s">
        <v>648</v>
      </c>
      <c r="G3188" s="57" t="s">
        <v>14</v>
      </c>
      <c r="H3188" s="57" t="s">
        <v>15</v>
      </c>
      <c r="I3188" s="57" t="str">
        <f>_xlfn.CONCAT(O3188,E3188,P3188,D3188,P3188,Q3188)</f>
        <v>('biosphere3','0a17349d-b0d6-4dae-b3e6-c363df32148c')</v>
      </c>
      <c r="J3188" s="57" t="str">
        <f>_xlfn.CONCAT(F3188,C3188)</f>
        <v>Potassium hydroxide('air', 'lower stratosphere + upper troposphere')</v>
      </c>
      <c r="K3188" s="57" t="b">
        <f>EXACT(F3188,bioshpere3_emission!E3188)</f>
        <v>1</v>
      </c>
      <c r="L3188" s="57" t="b">
        <f>EXACT(C3188,bioshpere3_emission!C3188)</f>
        <v>1</v>
      </c>
      <c r="M3188" s="57" t="b">
        <f>EXACT(B3188,bioshpere3_emission!B3188)</f>
        <v>1</v>
      </c>
      <c r="N3188" s="57" t="b">
        <f>EXACT(J3188,bioshpere3_emission!P3188)</f>
        <v>1</v>
      </c>
      <c r="O3188" s="57" t="s">
        <v>7743</v>
      </c>
      <c r="P3188" s="57" t="s">
        <v>7744</v>
      </c>
      <c r="Q3188" s="57" t="s">
        <v>7745</v>
      </c>
    </row>
    <row r="3189" spans="1:17" x14ac:dyDescent="0.25">
      <c r="A3189" s="58">
        <v>3960</v>
      </c>
      <c r="B3189" s="57" t="s">
        <v>646</v>
      </c>
      <c r="C3189" s="57" t="s">
        <v>27</v>
      </c>
      <c r="D3189" s="57" t="s">
        <v>1124</v>
      </c>
      <c r="E3189" s="57" t="s">
        <v>7742</v>
      </c>
      <c r="F3189" s="57" t="s">
        <v>648</v>
      </c>
      <c r="G3189" s="57" t="s">
        <v>14</v>
      </c>
      <c r="H3189" s="57" t="s">
        <v>15</v>
      </c>
      <c r="I3189" s="57" t="str">
        <f>_xlfn.CONCAT(O3189,E3189,P3189,D3189,P3189,Q3189)</f>
        <v>('biosphere3','38d8a2a4-1334-4488-9282-271cd532c39a')</v>
      </c>
      <c r="J3189" s="57" t="str">
        <f>_xlfn.CONCAT(F3189,C3189)</f>
        <v>Potassium hydroxide('air', 'non-urban air or from high stacks')</v>
      </c>
      <c r="K3189" s="57" t="b">
        <f>EXACT(F3189,bioshpere3_emission!E3189)</f>
        <v>1</v>
      </c>
      <c r="L3189" s="57" t="b">
        <f>EXACT(C3189,bioshpere3_emission!C3189)</f>
        <v>1</v>
      </c>
      <c r="M3189" s="57" t="b">
        <f>EXACT(B3189,bioshpere3_emission!B3189)</f>
        <v>1</v>
      </c>
      <c r="N3189" s="57" t="b">
        <f>EXACT(J3189,bioshpere3_emission!P3189)</f>
        <v>1</v>
      </c>
      <c r="O3189" s="57" t="s">
        <v>7743</v>
      </c>
      <c r="P3189" s="57" t="s">
        <v>7744</v>
      </c>
      <c r="Q3189" s="57" t="s">
        <v>7745</v>
      </c>
    </row>
    <row r="3190" spans="1:17" x14ac:dyDescent="0.25">
      <c r="A3190" s="58">
        <v>1446</v>
      </c>
      <c r="B3190" s="57" t="s">
        <v>646</v>
      </c>
      <c r="C3190" s="57" t="s">
        <v>44</v>
      </c>
      <c r="D3190" s="57" t="s">
        <v>2688</v>
      </c>
      <c r="E3190" s="57" t="s">
        <v>7742</v>
      </c>
      <c r="F3190" s="57" t="s">
        <v>648</v>
      </c>
      <c r="G3190" s="57" t="s">
        <v>14</v>
      </c>
      <c r="H3190" s="57" t="s">
        <v>15</v>
      </c>
      <c r="I3190" s="57" t="str">
        <f>_xlfn.CONCAT(O3190,E3190,P3190,D3190,P3190,Q3190)</f>
        <v>('biosphere3','38d7e9ef-5bea-4233-aa48-760785d060ed')</v>
      </c>
      <c r="J3190" s="57" t="str">
        <f>_xlfn.CONCAT(F3190,C3190)</f>
        <v>Potassium hydroxide('air', 'urban air close to ground')</v>
      </c>
      <c r="K3190" s="57" t="b">
        <f>EXACT(F3190,bioshpere3_emission!E3190)</f>
        <v>1</v>
      </c>
      <c r="L3190" s="57" t="b">
        <f>EXACT(C3190,bioshpere3_emission!C3190)</f>
        <v>1</v>
      </c>
      <c r="M3190" s="57" t="b">
        <f>EXACT(B3190,bioshpere3_emission!B3190)</f>
        <v>1</v>
      </c>
      <c r="N3190" s="57" t="b">
        <f>EXACT(J3190,bioshpere3_emission!P3190)</f>
        <v>1</v>
      </c>
      <c r="O3190" s="57" t="s">
        <v>7743</v>
      </c>
      <c r="P3190" s="57" t="s">
        <v>7744</v>
      </c>
      <c r="Q3190" s="57" t="s">
        <v>7745</v>
      </c>
    </row>
    <row r="3191" spans="1:17" x14ac:dyDescent="0.25">
      <c r="A3191" s="58">
        <v>3076</v>
      </c>
      <c r="B3191" s="57" t="s">
        <v>646</v>
      </c>
      <c r="C3191" s="57" t="s">
        <v>190</v>
      </c>
      <c r="D3191" s="57" t="s">
        <v>647</v>
      </c>
      <c r="E3191" s="57" t="s">
        <v>7742</v>
      </c>
      <c r="F3191" s="57" t="s">
        <v>648</v>
      </c>
      <c r="G3191" s="57" t="s">
        <v>14</v>
      </c>
      <c r="H3191" s="57" t="s">
        <v>15</v>
      </c>
      <c r="I3191" s="57" t="str">
        <f>_xlfn.CONCAT(O3191,E3191,P3191,D3191,P3191,Q3191)</f>
        <v>('biosphere3','a817ad04-5b8f-48cd-a2e7-2c798a65f0a7')</v>
      </c>
      <c r="J3191" s="57" t="str">
        <f>_xlfn.CONCAT(F3191,C3191)</f>
        <v>Potassium hydroxide('air',)</v>
      </c>
      <c r="K3191" s="57" t="b">
        <f>EXACT(F3191,bioshpere3_emission!E3191)</f>
        <v>1</v>
      </c>
      <c r="L3191" s="57" t="b">
        <f>EXACT(C3191,bioshpere3_emission!C3191)</f>
        <v>1</v>
      </c>
      <c r="M3191" s="57" t="b">
        <f>EXACT(B3191,bioshpere3_emission!B3191)</f>
        <v>1</v>
      </c>
      <c r="N3191" s="57" t="b">
        <f>EXACT(J3191,bioshpere3_emission!P3191)</f>
        <v>1</v>
      </c>
      <c r="O3191" s="57" t="s">
        <v>7743</v>
      </c>
      <c r="P3191" s="57" t="s">
        <v>7744</v>
      </c>
      <c r="Q3191" s="57" t="s">
        <v>7745</v>
      </c>
    </row>
    <row r="3192" spans="1:17" x14ac:dyDescent="0.25">
      <c r="A3192" s="58">
        <v>3502</v>
      </c>
      <c r="B3192" s="57" t="s">
        <v>4370</v>
      </c>
      <c r="C3192" s="57" t="s">
        <v>17</v>
      </c>
      <c r="D3192" s="57" t="s">
        <v>4371</v>
      </c>
      <c r="E3192" s="57" t="s">
        <v>7742</v>
      </c>
      <c r="F3192" s="57" t="s">
        <v>4372</v>
      </c>
      <c r="G3192" s="57" t="s">
        <v>14</v>
      </c>
      <c r="H3192" s="57" t="s">
        <v>15</v>
      </c>
      <c r="I3192" s="57" t="str">
        <f>_xlfn.CONCAT(O3192,E3192,P3192,D3192,P3192,Q3192)</f>
        <v>('biosphere3','e888a409-63ef-5a7f-aea9-92bac7f51c8c')</v>
      </c>
      <c r="J3192" s="57" t="str">
        <f>_xlfn.CONCAT(F3192,C3192)</f>
        <v>Potassium soap('soil', 'agricultural')</v>
      </c>
      <c r="K3192" s="57" t="b">
        <f>EXACT(F3192,bioshpere3_emission!E3192)</f>
        <v>1</v>
      </c>
      <c r="L3192" s="57" t="b">
        <f>EXACT(C3192,bioshpere3_emission!C3192)</f>
        <v>1</v>
      </c>
      <c r="M3192" s="57" t="b">
        <f>EXACT(B3192,bioshpere3_emission!B3192)</f>
        <v>1</v>
      </c>
      <c r="N3192" s="57" t="b">
        <f>EXACT(J3192,bioshpere3_emission!P3192)</f>
        <v>1</v>
      </c>
      <c r="O3192" s="57" t="s">
        <v>7743</v>
      </c>
      <c r="P3192" s="57" t="s">
        <v>7744</v>
      </c>
      <c r="Q3192" s="57" t="s">
        <v>7745</v>
      </c>
    </row>
    <row r="3193" spans="1:17" x14ac:dyDescent="0.25">
      <c r="A3193" s="58">
        <v>2076</v>
      </c>
      <c r="B3193" s="57" t="s">
        <v>3174</v>
      </c>
      <c r="C3193" s="57" t="s">
        <v>24</v>
      </c>
      <c r="D3193" s="57" t="s">
        <v>3520</v>
      </c>
      <c r="E3193" s="57" t="s">
        <v>7742</v>
      </c>
      <c r="F3193" s="57" t="s">
        <v>3176</v>
      </c>
      <c r="G3193" s="57" t="s">
        <v>14</v>
      </c>
      <c r="H3193" s="57" t="s">
        <v>15</v>
      </c>
      <c r="I3193" s="57" t="str">
        <f>_xlfn.CONCAT(O3193,E3193,P3193,D3193,P3193,Q3193)</f>
        <v>('biosphere3','926fdcf3-6c44-44e2-acb6-159060ac65cf')</v>
      </c>
      <c r="J3193" s="57" t="str">
        <f>_xlfn.CONCAT(F3193,C3193)</f>
        <v>Potassium('air', 'low population density, long-term')</v>
      </c>
      <c r="K3193" s="57" t="b">
        <f>EXACT(F3193,bioshpere3_emission!E3193)</f>
        <v>1</v>
      </c>
      <c r="L3193" s="57" t="b">
        <f>EXACT(C3193,bioshpere3_emission!C3193)</f>
        <v>1</v>
      </c>
      <c r="M3193" s="57" t="b">
        <f>EXACT(B3193,bioshpere3_emission!B3193)</f>
        <v>1</v>
      </c>
      <c r="N3193" s="57" t="b">
        <f>EXACT(J3193,bioshpere3_emission!P3193)</f>
        <v>1</v>
      </c>
      <c r="O3193" s="57" t="s">
        <v>7743</v>
      </c>
      <c r="P3193" s="57" t="s">
        <v>7744</v>
      </c>
      <c r="Q3193" s="57" t="s">
        <v>7745</v>
      </c>
    </row>
    <row r="3194" spans="1:17" x14ac:dyDescent="0.25">
      <c r="A3194" s="58">
        <v>2672</v>
      </c>
      <c r="B3194" s="57" t="s">
        <v>3174</v>
      </c>
      <c r="C3194" s="57" t="s">
        <v>31</v>
      </c>
      <c r="D3194" s="57" t="s">
        <v>4146</v>
      </c>
      <c r="E3194" s="57" t="s">
        <v>7742</v>
      </c>
      <c r="F3194" s="57" t="s">
        <v>3176</v>
      </c>
      <c r="G3194" s="57" t="s">
        <v>14</v>
      </c>
      <c r="H3194" s="57" t="s">
        <v>15</v>
      </c>
      <c r="I3194" s="57" t="str">
        <f>_xlfn.CONCAT(O3194,E3194,P3194,D3194,P3194,Q3194)</f>
        <v>('biosphere3','6910bf7d-d956-41bf-bb93-db5d565f0ef0')</v>
      </c>
      <c r="J3194" s="57" t="str">
        <f>_xlfn.CONCAT(F3194,C3194)</f>
        <v>Potassium('air', 'lower stratosphere + upper troposphere')</v>
      </c>
      <c r="K3194" s="57" t="b">
        <f>EXACT(F3194,bioshpere3_emission!E3194)</f>
        <v>1</v>
      </c>
      <c r="L3194" s="57" t="b">
        <f>EXACT(C3194,bioshpere3_emission!C3194)</f>
        <v>1</v>
      </c>
      <c r="M3194" s="57" t="b">
        <f>EXACT(B3194,bioshpere3_emission!B3194)</f>
        <v>1</v>
      </c>
      <c r="N3194" s="57" t="b">
        <f>EXACT(J3194,bioshpere3_emission!P3194)</f>
        <v>1</v>
      </c>
      <c r="O3194" s="57" t="s">
        <v>7743</v>
      </c>
      <c r="P3194" s="57" t="s">
        <v>7744</v>
      </c>
      <c r="Q3194" s="57" t="s">
        <v>7745</v>
      </c>
    </row>
    <row r="3195" spans="1:17" x14ac:dyDescent="0.25">
      <c r="A3195" s="58">
        <v>477</v>
      </c>
      <c r="B3195" s="57" t="s">
        <v>3174</v>
      </c>
      <c r="C3195" s="57" t="s">
        <v>27</v>
      </c>
      <c r="D3195" s="57" t="s">
        <v>5012</v>
      </c>
      <c r="E3195" s="57" t="s">
        <v>7742</v>
      </c>
      <c r="F3195" s="57" t="s">
        <v>3176</v>
      </c>
      <c r="G3195" s="57" t="s">
        <v>14</v>
      </c>
      <c r="H3195" s="57" t="s">
        <v>15</v>
      </c>
      <c r="I3195" s="57" t="str">
        <f>_xlfn.CONCAT(O3195,E3195,P3195,D3195,P3195,Q3195)</f>
        <v>('biosphere3','9597c1a2-ecda-4a89-97c5-efcdc679058d')</v>
      </c>
      <c r="J3195" s="57" t="str">
        <f>_xlfn.CONCAT(F3195,C3195)</f>
        <v>Potassium('air', 'non-urban air or from high stacks')</v>
      </c>
      <c r="K3195" s="57" t="b">
        <f>EXACT(F3195,bioshpere3_emission!E3195)</f>
        <v>1</v>
      </c>
      <c r="L3195" s="57" t="b">
        <f>EXACT(C3195,bioshpere3_emission!C3195)</f>
        <v>1</v>
      </c>
      <c r="M3195" s="57" t="b">
        <f>EXACT(B3195,bioshpere3_emission!B3195)</f>
        <v>1</v>
      </c>
      <c r="N3195" s="57" t="b">
        <f>EXACT(J3195,bioshpere3_emission!P3195)</f>
        <v>1</v>
      </c>
      <c r="O3195" s="57" t="s">
        <v>7743</v>
      </c>
      <c r="P3195" s="57" t="s">
        <v>7744</v>
      </c>
      <c r="Q3195" s="57" t="s">
        <v>7745</v>
      </c>
    </row>
    <row r="3196" spans="1:17" x14ac:dyDescent="0.25">
      <c r="A3196" s="58">
        <v>4375</v>
      </c>
      <c r="B3196" s="57" t="s">
        <v>3174</v>
      </c>
      <c r="C3196" s="57" t="s">
        <v>44</v>
      </c>
      <c r="D3196" s="57" t="s">
        <v>5534</v>
      </c>
      <c r="E3196" s="57" t="s">
        <v>7742</v>
      </c>
      <c r="F3196" s="57" t="s">
        <v>3176</v>
      </c>
      <c r="G3196" s="57" t="s">
        <v>14</v>
      </c>
      <c r="H3196" s="57" t="s">
        <v>15</v>
      </c>
      <c r="I3196" s="57" t="str">
        <f>_xlfn.CONCAT(O3196,E3196,P3196,D3196,P3196,Q3196)</f>
        <v>('biosphere3','aac39edf-68c5-4f38-9aa9-17e3ca265109')</v>
      </c>
      <c r="J3196" s="57" t="str">
        <f>_xlfn.CONCAT(F3196,C3196)</f>
        <v>Potassium('air', 'urban air close to ground')</v>
      </c>
      <c r="K3196" s="57" t="b">
        <f>EXACT(F3196,bioshpere3_emission!E3196)</f>
        <v>1</v>
      </c>
      <c r="L3196" s="57" t="b">
        <f>EXACT(C3196,bioshpere3_emission!C3196)</f>
        <v>1</v>
      </c>
      <c r="M3196" s="57" t="b">
        <f>EXACT(B3196,bioshpere3_emission!B3196)</f>
        <v>1</v>
      </c>
      <c r="N3196" s="57" t="b">
        <f>EXACT(J3196,bioshpere3_emission!P3196)</f>
        <v>1</v>
      </c>
      <c r="O3196" s="57" t="s">
        <v>7743</v>
      </c>
      <c r="P3196" s="57" t="s">
        <v>7744</v>
      </c>
      <c r="Q3196" s="57" t="s">
        <v>7745</v>
      </c>
    </row>
    <row r="3197" spans="1:17" x14ac:dyDescent="0.25">
      <c r="A3197" s="58">
        <v>1641</v>
      </c>
      <c r="B3197" s="57" t="s">
        <v>3174</v>
      </c>
      <c r="C3197" s="57" t="s">
        <v>190</v>
      </c>
      <c r="D3197" s="57" t="s">
        <v>4585</v>
      </c>
      <c r="E3197" s="57" t="s">
        <v>7742</v>
      </c>
      <c r="F3197" s="57" t="s">
        <v>3176</v>
      </c>
      <c r="G3197" s="57" t="s">
        <v>14</v>
      </c>
      <c r="H3197" s="57" t="s">
        <v>15</v>
      </c>
      <c r="I3197" s="57" t="str">
        <f>_xlfn.CONCAT(O3197,E3197,P3197,D3197,P3197,Q3197)</f>
        <v>('biosphere3','756b1234-887b-406e-88ed-b50ba4694f09')</v>
      </c>
      <c r="J3197" s="57" t="str">
        <f>_xlfn.CONCAT(F3197,C3197)</f>
        <v>Potassium('air',)</v>
      </c>
      <c r="K3197" s="57" t="b">
        <f>EXACT(F3197,bioshpere3_emission!E3197)</f>
        <v>1</v>
      </c>
      <c r="L3197" s="57" t="b">
        <f>EXACT(C3197,bioshpere3_emission!C3197)</f>
        <v>1</v>
      </c>
      <c r="M3197" s="57" t="b">
        <f>EXACT(B3197,bioshpere3_emission!B3197)</f>
        <v>1</v>
      </c>
      <c r="N3197" s="57" t="b">
        <f>EXACT(J3197,bioshpere3_emission!P3197)</f>
        <v>1</v>
      </c>
      <c r="O3197" s="57" t="s">
        <v>7743</v>
      </c>
      <c r="P3197" s="57" t="s">
        <v>7744</v>
      </c>
      <c r="Q3197" s="57" t="s">
        <v>7745</v>
      </c>
    </row>
    <row r="3198" spans="1:17" x14ac:dyDescent="0.25">
      <c r="A3198" s="58">
        <v>2378</v>
      </c>
      <c r="B3198" s="57" t="s">
        <v>3174</v>
      </c>
      <c r="C3198" s="57" t="s">
        <v>17</v>
      </c>
      <c r="D3198" s="57" t="s">
        <v>3175</v>
      </c>
      <c r="E3198" s="57" t="s">
        <v>7742</v>
      </c>
      <c r="F3198" s="57" t="s">
        <v>3176</v>
      </c>
      <c r="G3198" s="57" t="s">
        <v>14</v>
      </c>
      <c r="H3198" s="57" t="s">
        <v>15</v>
      </c>
      <c r="I3198" s="57" t="str">
        <f>_xlfn.CONCAT(O3198,E3198,P3198,D3198,P3198,Q3198)</f>
        <v>('biosphere3','b717518e-b8b6-44fa-a8e1-f9fde2436caf')</v>
      </c>
      <c r="J3198" s="57" t="str">
        <f>_xlfn.CONCAT(F3198,C3198)</f>
        <v>Potassium('soil', 'agricultural')</v>
      </c>
      <c r="K3198" s="57" t="b">
        <f>EXACT(F3198,bioshpere3_emission!E3198)</f>
        <v>1</v>
      </c>
      <c r="L3198" s="57" t="b">
        <f>EXACT(C3198,bioshpere3_emission!C3198)</f>
        <v>1</v>
      </c>
      <c r="M3198" s="57" t="b">
        <f>EXACT(B3198,bioshpere3_emission!B3198)</f>
        <v>1</v>
      </c>
      <c r="N3198" s="57" t="b">
        <f>EXACT(J3198,bioshpere3_emission!P3198)</f>
        <v>1</v>
      </c>
      <c r="O3198" s="57" t="s">
        <v>7743</v>
      </c>
      <c r="P3198" s="57" t="s">
        <v>7744</v>
      </c>
      <c r="Q3198" s="57" t="s">
        <v>7745</v>
      </c>
    </row>
    <row r="3199" spans="1:17" x14ac:dyDescent="0.25">
      <c r="A3199" s="58">
        <v>1093</v>
      </c>
      <c r="B3199" s="57" t="s">
        <v>3174</v>
      </c>
      <c r="C3199" s="57" t="s">
        <v>143</v>
      </c>
      <c r="D3199" s="57" t="s">
        <v>6769</v>
      </c>
      <c r="E3199" s="57" t="s">
        <v>7742</v>
      </c>
      <c r="F3199" s="57" t="s">
        <v>3176</v>
      </c>
      <c r="G3199" s="57" t="s">
        <v>14</v>
      </c>
      <c r="H3199" s="57" t="s">
        <v>15</v>
      </c>
      <c r="I3199" s="57" t="str">
        <f>_xlfn.CONCAT(O3199,E3199,P3199,D3199,P3199,Q3199)</f>
        <v>('biosphere3','0e7f417f-b5ec-4771-a47a-60cc451a8403')</v>
      </c>
      <c r="J3199" s="57" t="str">
        <f>_xlfn.CONCAT(F3199,C3199)</f>
        <v>Potassium('soil', 'forestry')</v>
      </c>
      <c r="K3199" s="57" t="b">
        <f>EXACT(F3199,bioshpere3_emission!E3199)</f>
        <v>1</v>
      </c>
      <c r="L3199" s="57" t="b">
        <f>EXACT(C3199,bioshpere3_emission!C3199)</f>
        <v>1</v>
      </c>
      <c r="M3199" s="57" t="b">
        <f>EXACT(B3199,bioshpere3_emission!B3199)</f>
        <v>1</v>
      </c>
      <c r="N3199" s="57" t="b">
        <f>EXACT(J3199,bioshpere3_emission!P3199)</f>
        <v>1</v>
      </c>
      <c r="O3199" s="57" t="s">
        <v>7743</v>
      </c>
      <c r="P3199" s="57" t="s">
        <v>7744</v>
      </c>
      <c r="Q3199" s="57" t="s">
        <v>7745</v>
      </c>
    </row>
    <row r="3200" spans="1:17" x14ac:dyDescent="0.25">
      <c r="A3200" s="58">
        <v>2044</v>
      </c>
      <c r="B3200" s="57" t="s">
        <v>3174</v>
      </c>
      <c r="C3200" s="57" t="s">
        <v>200</v>
      </c>
      <c r="D3200" s="57" t="s">
        <v>4586</v>
      </c>
      <c r="E3200" s="57" t="s">
        <v>7742</v>
      </c>
      <c r="F3200" s="57" t="s">
        <v>3176</v>
      </c>
      <c r="G3200" s="57" t="s">
        <v>14</v>
      </c>
      <c r="H3200" s="57" t="s">
        <v>15</v>
      </c>
      <c r="I3200" s="57" t="str">
        <f>_xlfn.CONCAT(O3200,E3200,P3200,D3200,P3200,Q3200)</f>
        <v>('biosphere3','bc269269-1874-4423-b5f0-eed0f5227684')</v>
      </c>
      <c r="J3200" s="57" t="str">
        <f>_xlfn.CONCAT(F3200,C3200)</f>
        <v>Potassium('soil', 'industrial')</v>
      </c>
      <c r="K3200" s="57" t="b">
        <f>EXACT(F3200,bioshpere3_emission!E3200)</f>
        <v>1</v>
      </c>
      <c r="L3200" s="57" t="b">
        <f>EXACT(C3200,bioshpere3_emission!C3200)</f>
        <v>1</v>
      </c>
      <c r="M3200" s="57" t="b">
        <f>EXACT(B3200,bioshpere3_emission!B3200)</f>
        <v>1</v>
      </c>
      <c r="N3200" s="57" t="b">
        <f>EXACT(J3200,bioshpere3_emission!P3200)</f>
        <v>1</v>
      </c>
      <c r="O3200" s="57" t="s">
        <v>7743</v>
      </c>
      <c r="P3200" s="57" t="s">
        <v>7744</v>
      </c>
      <c r="Q3200" s="57" t="s">
        <v>7745</v>
      </c>
    </row>
    <row r="3201" spans="1:17" x14ac:dyDescent="0.25">
      <c r="A3201" s="58">
        <v>3810</v>
      </c>
      <c r="B3201" s="57" t="s">
        <v>3174</v>
      </c>
      <c r="C3201" s="57" t="s">
        <v>389</v>
      </c>
      <c r="D3201" s="57" t="s">
        <v>5370</v>
      </c>
      <c r="E3201" s="57" t="s">
        <v>7742</v>
      </c>
      <c r="F3201" s="57" t="s">
        <v>3176</v>
      </c>
      <c r="G3201" s="57" t="s">
        <v>14</v>
      </c>
      <c r="H3201" s="57" t="s">
        <v>15</v>
      </c>
      <c r="I3201" s="57" t="str">
        <f>_xlfn.CONCAT(O3201,E3201,P3201,D3201,P3201,Q3201)</f>
        <v>('biosphere3','73b26c10-3c57-4732-8a36-6d1d98d6c925')</v>
      </c>
      <c r="J3201" s="57" t="str">
        <f>_xlfn.CONCAT(F3201,C3201)</f>
        <v>Potassium('soil',)</v>
      </c>
      <c r="K3201" s="57" t="b">
        <f>EXACT(F3201,bioshpere3_emission!E3201)</f>
        <v>1</v>
      </c>
      <c r="L3201" s="57" t="b">
        <f>EXACT(C3201,bioshpere3_emission!C3201)</f>
        <v>1</v>
      </c>
      <c r="M3201" s="57" t="b">
        <f>EXACT(B3201,bioshpere3_emission!B3201)</f>
        <v>1</v>
      </c>
      <c r="N3201" s="57" t="b">
        <f>EXACT(J3201,bioshpere3_emission!P3201)</f>
        <v>1</v>
      </c>
      <c r="O3201" s="57" t="s">
        <v>7743</v>
      </c>
      <c r="P3201" s="57" t="s">
        <v>7744</v>
      </c>
      <c r="Q3201" s="57" t="s">
        <v>7745</v>
      </c>
    </row>
    <row r="3202" spans="1:17" x14ac:dyDescent="0.25">
      <c r="A3202" s="58">
        <v>1678</v>
      </c>
      <c r="B3202" s="57" t="s">
        <v>3174</v>
      </c>
      <c r="C3202" s="57" t="s">
        <v>71</v>
      </c>
      <c r="D3202" s="57" t="s">
        <v>6512</v>
      </c>
      <c r="E3202" s="57" t="s">
        <v>7742</v>
      </c>
      <c r="F3202" s="57" t="s">
        <v>3176</v>
      </c>
      <c r="G3202" s="57" t="s">
        <v>14</v>
      </c>
      <c r="H3202" s="57" t="s">
        <v>15</v>
      </c>
      <c r="I3202" s="57" t="str">
        <f>_xlfn.CONCAT(O3202,E3202,P3202,D3202,P3202,Q3202)</f>
        <v>('biosphere3','c21a1397-82dc-427a-a6cb-c790ba2626f4')</v>
      </c>
      <c r="J3202" s="57" t="str">
        <f>_xlfn.CONCAT(F3202,C3202)</f>
        <v>Potassium('water', 'ground-')</v>
      </c>
      <c r="K3202" s="57" t="b">
        <f>EXACT(F3202,bioshpere3_emission!E3202)</f>
        <v>1</v>
      </c>
      <c r="L3202" s="57" t="b">
        <f>EXACT(C3202,bioshpere3_emission!C3202)</f>
        <v>1</v>
      </c>
      <c r="M3202" s="57" t="b">
        <f>EXACT(B3202,bioshpere3_emission!B3202)</f>
        <v>1</v>
      </c>
      <c r="N3202" s="57" t="b">
        <f>EXACT(J3202,bioshpere3_emission!P3202)</f>
        <v>1</v>
      </c>
      <c r="O3202" s="57" t="s">
        <v>7743</v>
      </c>
      <c r="P3202" s="57" t="s">
        <v>7744</v>
      </c>
      <c r="Q3202" s="57" t="s">
        <v>7745</v>
      </c>
    </row>
    <row r="3203" spans="1:17" x14ac:dyDescent="0.25">
      <c r="A3203" s="58">
        <v>3012</v>
      </c>
      <c r="B3203" s="57" t="s">
        <v>3901</v>
      </c>
      <c r="C3203" s="57" t="s">
        <v>60</v>
      </c>
      <c r="D3203" s="57" t="s">
        <v>3902</v>
      </c>
      <c r="E3203" s="57" t="s">
        <v>7742</v>
      </c>
      <c r="F3203" s="57" t="s">
        <v>3903</v>
      </c>
      <c r="G3203" s="57" t="s">
        <v>38</v>
      </c>
      <c r="H3203" s="57" t="s">
        <v>15</v>
      </c>
      <c r="I3203" s="57" t="str">
        <f>_xlfn.CONCAT(O3203,E3203,P3203,D3203,P3203,Q3203)</f>
        <v>('biosphere3','e373f7b4-42e9-4cc7-a73c-f87bec88008b')</v>
      </c>
      <c r="J3203" s="57" t="str">
        <f>_xlfn.CONCAT(F3203,C3203)</f>
        <v>Potassium, in ground('natural resource', 'in ground')</v>
      </c>
      <c r="K3203" s="57" t="b">
        <f>EXACT(F3203,bioshpere3_emission!E3203)</f>
        <v>1</v>
      </c>
      <c r="L3203" s="57" t="b">
        <f>EXACT(C3203,bioshpere3_emission!C3203)</f>
        <v>1</v>
      </c>
      <c r="M3203" s="57" t="b">
        <f>EXACT(B3203,bioshpere3_emission!B3203)</f>
        <v>1</v>
      </c>
      <c r="N3203" s="57" t="b">
        <f>EXACT(J3203,bioshpere3_emission!P3203)</f>
        <v>1</v>
      </c>
      <c r="O3203" s="57" t="s">
        <v>7743</v>
      </c>
      <c r="P3203" s="57" t="s">
        <v>7744</v>
      </c>
      <c r="Q3203" s="57" t="s">
        <v>7745</v>
      </c>
    </row>
    <row r="3204" spans="1:17" x14ac:dyDescent="0.25">
      <c r="A3204" s="58">
        <v>4265</v>
      </c>
      <c r="B3204" s="57" t="s">
        <v>2536</v>
      </c>
      <c r="C3204" s="57" t="s">
        <v>71</v>
      </c>
      <c r="D3204" s="57" t="s">
        <v>5600</v>
      </c>
      <c r="E3204" s="57" t="s">
        <v>7742</v>
      </c>
      <c r="F3204" s="57" t="s">
        <v>2538</v>
      </c>
      <c r="G3204" s="57" t="s">
        <v>14</v>
      </c>
      <c r="H3204" s="57" t="s">
        <v>15</v>
      </c>
      <c r="I3204" s="57" t="str">
        <f>_xlfn.CONCAT(O3204,E3204,P3204,D3204,P3204,Q3204)</f>
        <v>('biosphere3','a07b8a8c-8cab-4656-a82f-310e8069e323')</v>
      </c>
      <c r="J3204" s="57" t="str">
        <f>_xlfn.CONCAT(F3204,C3204)</f>
        <v>Potassium, ion('water', 'ground-')</v>
      </c>
      <c r="K3204" s="57" t="b">
        <f>EXACT(F3204,bioshpere3_emission!E3204)</f>
        <v>1</v>
      </c>
      <c r="L3204" s="57" t="b">
        <f>EXACT(C3204,bioshpere3_emission!C3204)</f>
        <v>1</v>
      </c>
      <c r="M3204" s="57" t="b">
        <f>EXACT(B3204,bioshpere3_emission!B3204)</f>
        <v>1</v>
      </c>
      <c r="N3204" s="57" t="b">
        <f>EXACT(J3204,bioshpere3_emission!P3204)</f>
        <v>1</v>
      </c>
      <c r="O3204" s="57" t="s">
        <v>7743</v>
      </c>
      <c r="P3204" s="57" t="s">
        <v>7744</v>
      </c>
      <c r="Q3204" s="57" t="s">
        <v>7745</v>
      </c>
    </row>
    <row r="3205" spans="1:17" x14ac:dyDescent="0.25">
      <c r="A3205" s="58">
        <v>3594</v>
      </c>
      <c r="B3205" s="57" t="s">
        <v>2536</v>
      </c>
      <c r="C3205" s="57" t="s">
        <v>100</v>
      </c>
      <c r="D3205" s="57" t="s">
        <v>4869</v>
      </c>
      <c r="E3205" s="57" t="s">
        <v>7742</v>
      </c>
      <c r="F3205" s="57" t="s">
        <v>2538</v>
      </c>
      <c r="G3205" s="57" t="s">
        <v>14</v>
      </c>
      <c r="H3205" s="57" t="s">
        <v>15</v>
      </c>
      <c r="I3205" s="57" t="str">
        <f>_xlfn.CONCAT(O3205,E3205,P3205,D3205,P3205,Q3205)</f>
        <v>('biosphere3','b93fc4df-91b2-4ac4-a315-89147515ddfb')</v>
      </c>
      <c r="J3205" s="57" t="str">
        <f>_xlfn.CONCAT(F3205,C3205)</f>
        <v>Potassium, ion('water', 'ground-, long-term')</v>
      </c>
      <c r="K3205" s="57" t="b">
        <f>EXACT(F3205,bioshpere3_emission!E3205)</f>
        <v>1</v>
      </c>
      <c r="L3205" s="57" t="b">
        <f>EXACT(C3205,bioshpere3_emission!C3205)</f>
        <v>1</v>
      </c>
      <c r="M3205" s="57" t="b">
        <f>EXACT(B3205,bioshpere3_emission!B3205)</f>
        <v>1</v>
      </c>
      <c r="N3205" s="57" t="b">
        <f>EXACT(J3205,bioshpere3_emission!P3205)</f>
        <v>1</v>
      </c>
      <c r="O3205" s="57" t="s">
        <v>7743</v>
      </c>
      <c r="P3205" s="57" t="s">
        <v>7744</v>
      </c>
      <c r="Q3205" s="57" t="s">
        <v>7745</v>
      </c>
    </row>
    <row r="3206" spans="1:17" x14ac:dyDescent="0.25">
      <c r="A3206" s="58">
        <v>783</v>
      </c>
      <c r="B3206" s="57" t="s">
        <v>2536</v>
      </c>
      <c r="C3206" s="57" t="s">
        <v>10</v>
      </c>
      <c r="D3206" s="57" t="s">
        <v>2537</v>
      </c>
      <c r="E3206" s="57" t="s">
        <v>7742</v>
      </c>
      <c r="F3206" s="57" t="s">
        <v>2538</v>
      </c>
      <c r="G3206" s="57" t="s">
        <v>14</v>
      </c>
      <c r="H3206" s="57" t="s">
        <v>15</v>
      </c>
      <c r="I3206" s="57" t="str">
        <f>_xlfn.CONCAT(O3206,E3206,P3206,D3206,P3206,Q3206)</f>
        <v>('biosphere3','297cc04f-e215-433c-ae3b-d1e34464c785')</v>
      </c>
      <c r="J3206" s="57" t="str">
        <f>_xlfn.CONCAT(F3206,C3206)</f>
        <v>Potassium, ion('water', 'ocean')</v>
      </c>
      <c r="K3206" s="57" t="b">
        <f>EXACT(F3206,bioshpere3_emission!E3206)</f>
        <v>1</v>
      </c>
      <c r="L3206" s="57" t="b">
        <f>EXACT(C3206,bioshpere3_emission!C3206)</f>
        <v>1</v>
      </c>
      <c r="M3206" s="57" t="b">
        <f>EXACT(B3206,bioshpere3_emission!B3206)</f>
        <v>1</v>
      </c>
      <c r="N3206" s="57" t="b">
        <f>EXACT(J3206,bioshpere3_emission!P3206)</f>
        <v>1</v>
      </c>
      <c r="O3206" s="57" t="s">
        <v>7743</v>
      </c>
      <c r="P3206" s="57" t="s">
        <v>7744</v>
      </c>
      <c r="Q3206" s="57" t="s">
        <v>7745</v>
      </c>
    </row>
    <row r="3207" spans="1:17" x14ac:dyDescent="0.25">
      <c r="A3207" s="58">
        <v>820</v>
      </c>
      <c r="B3207" s="57" t="s">
        <v>2536</v>
      </c>
      <c r="C3207" s="57" t="s">
        <v>91</v>
      </c>
      <c r="D3207" s="57" t="s">
        <v>4349</v>
      </c>
      <c r="E3207" s="57" t="s">
        <v>7742</v>
      </c>
      <c r="F3207" s="57" t="s">
        <v>2538</v>
      </c>
      <c r="G3207" s="57" t="s">
        <v>14</v>
      </c>
      <c r="H3207" s="57" t="s">
        <v>15</v>
      </c>
      <c r="I3207" s="57" t="str">
        <f>_xlfn.CONCAT(O3207,E3207,P3207,D3207,P3207,Q3207)</f>
        <v>('biosphere3','1653bf60-f682-4088-b02d-6dc44eae2786')</v>
      </c>
      <c r="J3207" s="57" t="str">
        <f>_xlfn.CONCAT(F3207,C3207)</f>
        <v>Potassium, ion('water', 'surface water')</v>
      </c>
      <c r="K3207" s="57" t="b">
        <f>EXACT(F3207,bioshpere3_emission!E3207)</f>
        <v>1</v>
      </c>
      <c r="L3207" s="57" t="b">
        <f>EXACT(C3207,bioshpere3_emission!C3207)</f>
        <v>1</v>
      </c>
      <c r="M3207" s="57" t="b">
        <f>EXACT(B3207,bioshpere3_emission!B3207)</f>
        <v>1</v>
      </c>
      <c r="N3207" s="57" t="b">
        <f>EXACT(J3207,bioshpere3_emission!P3207)</f>
        <v>1</v>
      </c>
      <c r="O3207" s="57" t="s">
        <v>7743</v>
      </c>
      <c r="P3207" s="57" t="s">
        <v>7744</v>
      </c>
      <c r="Q3207" s="57" t="s">
        <v>7745</v>
      </c>
    </row>
    <row r="3208" spans="1:17" x14ac:dyDescent="0.25">
      <c r="A3208" s="58">
        <v>3345</v>
      </c>
      <c r="B3208" s="57" t="s">
        <v>2536</v>
      </c>
      <c r="C3208" s="57" t="s">
        <v>48</v>
      </c>
      <c r="D3208" s="57" t="s">
        <v>4188</v>
      </c>
      <c r="E3208" s="57" t="s">
        <v>7742</v>
      </c>
      <c r="F3208" s="57" t="s">
        <v>2538</v>
      </c>
      <c r="G3208" s="57" t="s">
        <v>14</v>
      </c>
      <c r="H3208" s="57" t="s">
        <v>15</v>
      </c>
      <c r="I3208" s="57" t="str">
        <f>_xlfn.CONCAT(O3208,E3208,P3208,D3208,P3208,Q3208)</f>
        <v>('biosphere3','130bbacf-e7c7-4ffd-b109-4d576f1d02c1')</v>
      </c>
      <c r="J3208" s="57" t="str">
        <f>_xlfn.CONCAT(F3208,C3208)</f>
        <v>Potassium, ion('water',)</v>
      </c>
      <c r="K3208" s="57" t="b">
        <f>EXACT(F3208,bioshpere3_emission!E3208)</f>
        <v>1</v>
      </c>
      <c r="L3208" s="57" t="b">
        <f>EXACT(C3208,bioshpere3_emission!C3208)</f>
        <v>1</v>
      </c>
      <c r="M3208" s="57" t="b">
        <f>EXACT(B3208,bioshpere3_emission!B3208)</f>
        <v>1</v>
      </c>
      <c r="N3208" s="57" t="b">
        <f>EXACT(J3208,bioshpere3_emission!P3208)</f>
        <v>1</v>
      </c>
      <c r="O3208" s="57" t="s">
        <v>7743</v>
      </c>
      <c r="P3208" s="57" t="s">
        <v>7744</v>
      </c>
      <c r="Q3208" s="57" t="s">
        <v>7745</v>
      </c>
    </row>
    <row r="3209" spans="1:17" x14ac:dyDescent="0.25">
      <c r="A3209" s="58">
        <v>139</v>
      </c>
      <c r="B3209" s="57" t="s">
        <v>492</v>
      </c>
      <c r="C3209" s="57" t="s">
        <v>24</v>
      </c>
      <c r="D3209" s="57" t="s">
        <v>6135</v>
      </c>
      <c r="E3209" s="57" t="s">
        <v>7742</v>
      </c>
      <c r="F3209" s="57" t="s">
        <v>494</v>
      </c>
      <c r="G3209" s="57" t="s">
        <v>14</v>
      </c>
      <c r="H3209" s="57" t="s">
        <v>34</v>
      </c>
      <c r="I3209" s="57" t="str">
        <f>_xlfn.CONCAT(O3209,E3209,P3209,D3209,P3209,Q3209)</f>
        <v>('biosphere3','dfffbe78-8173-4059-b3d8-a34b602d3eaa')</v>
      </c>
      <c r="J3209" s="57" t="str">
        <f>_xlfn.CONCAT(F3209,C3209)</f>
        <v>Potassium-40('air', 'low population density, long-term')</v>
      </c>
      <c r="K3209" s="57" t="b">
        <f>EXACT(F3209,bioshpere3_emission!E3209)</f>
        <v>1</v>
      </c>
      <c r="L3209" s="57" t="b">
        <f>EXACT(C3209,bioshpere3_emission!C3209)</f>
        <v>1</v>
      </c>
      <c r="M3209" s="57" t="b">
        <f>EXACT(B3209,bioshpere3_emission!B3209)</f>
        <v>1</v>
      </c>
      <c r="N3209" s="57" t="b">
        <f>EXACT(J3209,bioshpere3_emission!P3209)</f>
        <v>1</v>
      </c>
      <c r="O3209" s="57" t="s">
        <v>7743</v>
      </c>
      <c r="P3209" s="57" t="s">
        <v>7744</v>
      </c>
      <c r="Q3209" s="57" t="s">
        <v>7745</v>
      </c>
    </row>
    <row r="3210" spans="1:17" x14ac:dyDescent="0.25">
      <c r="A3210" s="58">
        <v>2597</v>
      </c>
      <c r="B3210" s="57" t="s">
        <v>492</v>
      </c>
      <c r="C3210" s="57" t="s">
        <v>31</v>
      </c>
      <c r="D3210" s="57" t="s">
        <v>4523</v>
      </c>
      <c r="E3210" s="57" t="s">
        <v>7742</v>
      </c>
      <c r="F3210" s="57" t="s">
        <v>494</v>
      </c>
      <c r="G3210" s="57" t="s">
        <v>14</v>
      </c>
      <c r="H3210" s="57" t="s">
        <v>34</v>
      </c>
      <c r="I3210" s="57" t="str">
        <f>_xlfn.CONCAT(O3210,E3210,P3210,D3210,P3210,Q3210)</f>
        <v>('biosphere3','4dc5b605-36cc-435f-a6de-83781b1f7779')</v>
      </c>
      <c r="J3210" s="57" t="str">
        <f>_xlfn.CONCAT(F3210,C3210)</f>
        <v>Potassium-40('air', 'lower stratosphere + upper troposphere')</v>
      </c>
      <c r="K3210" s="57" t="b">
        <f>EXACT(F3210,bioshpere3_emission!E3210)</f>
        <v>1</v>
      </c>
      <c r="L3210" s="57" t="b">
        <f>EXACT(C3210,bioshpere3_emission!C3210)</f>
        <v>1</v>
      </c>
      <c r="M3210" s="57" t="b">
        <f>EXACT(B3210,bioshpere3_emission!B3210)</f>
        <v>1</v>
      </c>
      <c r="N3210" s="57" t="b">
        <f>EXACT(J3210,bioshpere3_emission!P3210)</f>
        <v>1</v>
      </c>
      <c r="O3210" s="57" t="s">
        <v>7743</v>
      </c>
      <c r="P3210" s="57" t="s">
        <v>7744</v>
      </c>
      <c r="Q3210" s="57" t="s">
        <v>7745</v>
      </c>
    </row>
    <row r="3211" spans="1:17" x14ac:dyDescent="0.25">
      <c r="A3211" s="58">
        <v>1586</v>
      </c>
      <c r="B3211" s="57" t="s">
        <v>492</v>
      </c>
      <c r="C3211" s="57" t="s">
        <v>27</v>
      </c>
      <c r="D3211" s="57" t="s">
        <v>5538</v>
      </c>
      <c r="E3211" s="57" t="s">
        <v>7742</v>
      </c>
      <c r="F3211" s="57" t="s">
        <v>494</v>
      </c>
      <c r="G3211" s="57" t="s">
        <v>14</v>
      </c>
      <c r="H3211" s="57" t="s">
        <v>34</v>
      </c>
      <c r="I3211" s="57" t="str">
        <f>_xlfn.CONCAT(O3211,E3211,P3211,D3211,P3211,Q3211)</f>
        <v>('biosphere3','7069a2cd-257a-4a29-b10f-1e21ed853709')</v>
      </c>
      <c r="J3211" s="57" t="str">
        <f>_xlfn.CONCAT(F3211,C3211)</f>
        <v>Potassium-40('air', 'non-urban air or from high stacks')</v>
      </c>
      <c r="K3211" s="57" t="b">
        <f>EXACT(F3211,bioshpere3_emission!E3211)</f>
        <v>1</v>
      </c>
      <c r="L3211" s="57" t="b">
        <f>EXACT(C3211,bioshpere3_emission!C3211)</f>
        <v>1</v>
      </c>
      <c r="M3211" s="57" t="b">
        <f>EXACT(B3211,bioshpere3_emission!B3211)</f>
        <v>1</v>
      </c>
      <c r="N3211" s="57" t="b">
        <f>EXACT(J3211,bioshpere3_emission!P3211)</f>
        <v>1</v>
      </c>
      <c r="O3211" s="57" t="s">
        <v>7743</v>
      </c>
      <c r="P3211" s="57" t="s">
        <v>7744</v>
      </c>
      <c r="Q3211" s="57" t="s">
        <v>7745</v>
      </c>
    </row>
    <row r="3212" spans="1:17" x14ac:dyDescent="0.25">
      <c r="A3212" s="58">
        <v>72</v>
      </c>
      <c r="B3212" s="57" t="s">
        <v>492</v>
      </c>
      <c r="C3212" s="57" t="s">
        <v>44</v>
      </c>
      <c r="D3212" s="57" t="s">
        <v>3287</v>
      </c>
      <c r="E3212" s="57" t="s">
        <v>7742</v>
      </c>
      <c r="F3212" s="57" t="s">
        <v>494</v>
      </c>
      <c r="G3212" s="57" t="s">
        <v>14</v>
      </c>
      <c r="H3212" s="57" t="s">
        <v>34</v>
      </c>
      <c r="I3212" s="57" t="str">
        <f>_xlfn.CONCAT(O3212,E3212,P3212,D3212,P3212,Q3212)</f>
        <v>('biosphere3','e47a779e-8fcb-4d0e-bcff-b9b14a5be827')</v>
      </c>
      <c r="J3212" s="57" t="str">
        <f>_xlfn.CONCAT(F3212,C3212)</f>
        <v>Potassium-40('air', 'urban air close to ground')</v>
      </c>
      <c r="K3212" s="57" t="b">
        <f>EXACT(F3212,bioshpere3_emission!E3212)</f>
        <v>1</v>
      </c>
      <c r="L3212" s="57" t="b">
        <f>EXACT(C3212,bioshpere3_emission!C3212)</f>
        <v>1</v>
      </c>
      <c r="M3212" s="57" t="b">
        <f>EXACT(B3212,bioshpere3_emission!B3212)</f>
        <v>1</v>
      </c>
      <c r="N3212" s="57" t="b">
        <f>EXACT(J3212,bioshpere3_emission!P3212)</f>
        <v>1</v>
      </c>
      <c r="O3212" s="57" t="s">
        <v>7743</v>
      </c>
      <c r="P3212" s="57" t="s">
        <v>7744</v>
      </c>
      <c r="Q3212" s="57" t="s">
        <v>7745</v>
      </c>
    </row>
    <row r="3213" spans="1:17" x14ac:dyDescent="0.25">
      <c r="A3213" s="58">
        <v>3842</v>
      </c>
      <c r="B3213" s="57" t="s">
        <v>492</v>
      </c>
      <c r="C3213" s="57" t="s">
        <v>190</v>
      </c>
      <c r="D3213" s="57" t="s">
        <v>737</v>
      </c>
      <c r="E3213" s="57" t="s">
        <v>7742</v>
      </c>
      <c r="F3213" s="57" t="s">
        <v>494</v>
      </c>
      <c r="G3213" s="57" t="s">
        <v>14</v>
      </c>
      <c r="H3213" s="57" t="s">
        <v>34</v>
      </c>
      <c r="I3213" s="57" t="str">
        <f>_xlfn.CONCAT(O3213,E3213,P3213,D3213,P3213,Q3213)</f>
        <v>('biosphere3','4bc2ecf7-fbc3-4c74-81f6-30f9f4425d30')</v>
      </c>
      <c r="J3213" s="57" t="str">
        <f>_xlfn.CONCAT(F3213,C3213)</f>
        <v>Potassium-40('air',)</v>
      </c>
      <c r="K3213" s="57" t="b">
        <f>EXACT(F3213,bioshpere3_emission!E3213)</f>
        <v>1</v>
      </c>
      <c r="L3213" s="57" t="b">
        <f>EXACT(C3213,bioshpere3_emission!C3213)</f>
        <v>1</v>
      </c>
      <c r="M3213" s="57" t="b">
        <f>EXACT(B3213,bioshpere3_emission!B3213)</f>
        <v>1</v>
      </c>
      <c r="N3213" s="57" t="b">
        <f>EXACT(J3213,bioshpere3_emission!P3213)</f>
        <v>1</v>
      </c>
      <c r="O3213" s="57" t="s">
        <v>7743</v>
      </c>
      <c r="P3213" s="57" t="s">
        <v>7744</v>
      </c>
      <c r="Q3213" s="57" t="s">
        <v>7745</v>
      </c>
    </row>
    <row r="3214" spans="1:17" x14ac:dyDescent="0.25">
      <c r="A3214" s="58">
        <v>956</v>
      </c>
      <c r="B3214" s="57" t="s">
        <v>492</v>
      </c>
      <c r="C3214" s="57" t="s">
        <v>71</v>
      </c>
      <c r="D3214" s="57" t="s">
        <v>5811</v>
      </c>
      <c r="E3214" s="57" t="s">
        <v>7742</v>
      </c>
      <c r="F3214" s="57" t="s">
        <v>494</v>
      </c>
      <c r="G3214" s="57" t="s">
        <v>14</v>
      </c>
      <c r="H3214" s="57" t="s">
        <v>34</v>
      </c>
      <c r="I3214" s="57" t="str">
        <f>_xlfn.CONCAT(O3214,E3214,P3214,D3214,P3214,Q3214)</f>
        <v>('biosphere3','f970ac84-3896-4168-a701-c73bf475edbb')</v>
      </c>
      <c r="J3214" s="57" t="str">
        <f>_xlfn.CONCAT(F3214,C3214)</f>
        <v>Potassium-40('water', 'ground-')</v>
      </c>
      <c r="K3214" s="57" t="b">
        <f>EXACT(F3214,bioshpere3_emission!E3214)</f>
        <v>1</v>
      </c>
      <c r="L3214" s="57" t="b">
        <f>EXACT(C3214,bioshpere3_emission!C3214)</f>
        <v>1</v>
      </c>
      <c r="M3214" s="57" t="b">
        <f>EXACT(B3214,bioshpere3_emission!B3214)</f>
        <v>1</v>
      </c>
      <c r="N3214" s="57" t="b">
        <f>EXACT(J3214,bioshpere3_emission!P3214)</f>
        <v>1</v>
      </c>
      <c r="O3214" s="57" t="s">
        <v>7743</v>
      </c>
      <c r="P3214" s="57" t="s">
        <v>7744</v>
      </c>
      <c r="Q3214" s="57" t="s">
        <v>7745</v>
      </c>
    </row>
    <row r="3215" spans="1:17" x14ac:dyDescent="0.25">
      <c r="A3215" s="58">
        <v>3168</v>
      </c>
      <c r="B3215" s="57" t="s">
        <v>492</v>
      </c>
      <c r="C3215" s="57" t="s">
        <v>100</v>
      </c>
      <c r="D3215" s="57" t="s">
        <v>493</v>
      </c>
      <c r="E3215" s="57" t="s">
        <v>7742</v>
      </c>
      <c r="F3215" s="57" t="s">
        <v>494</v>
      </c>
      <c r="G3215" s="57" t="s">
        <v>14</v>
      </c>
      <c r="H3215" s="57" t="s">
        <v>34</v>
      </c>
      <c r="I3215" s="57" t="str">
        <f>_xlfn.CONCAT(O3215,E3215,P3215,D3215,P3215,Q3215)</f>
        <v>('biosphere3','d566d1cb-8e97-40a2-84a1-98f558ecd941')</v>
      </c>
      <c r="J3215" s="57" t="str">
        <f>_xlfn.CONCAT(F3215,C3215)</f>
        <v>Potassium-40('water', 'ground-, long-term')</v>
      </c>
      <c r="K3215" s="57" t="b">
        <f>EXACT(F3215,bioshpere3_emission!E3215)</f>
        <v>1</v>
      </c>
      <c r="L3215" s="57" t="b">
        <f>EXACT(C3215,bioshpere3_emission!C3215)</f>
        <v>1</v>
      </c>
      <c r="M3215" s="57" t="b">
        <f>EXACT(B3215,bioshpere3_emission!B3215)</f>
        <v>1</v>
      </c>
      <c r="N3215" s="57" t="b">
        <f>EXACT(J3215,bioshpere3_emission!P3215)</f>
        <v>1</v>
      </c>
      <c r="O3215" s="57" t="s">
        <v>7743</v>
      </c>
      <c r="P3215" s="57" t="s">
        <v>7744</v>
      </c>
      <c r="Q3215" s="57" t="s">
        <v>7745</v>
      </c>
    </row>
    <row r="3216" spans="1:17" x14ac:dyDescent="0.25">
      <c r="A3216" s="58">
        <v>728</v>
      </c>
      <c r="B3216" s="57" t="s">
        <v>492</v>
      </c>
      <c r="C3216" s="57" t="s">
        <v>10</v>
      </c>
      <c r="D3216" s="57" t="s">
        <v>1191</v>
      </c>
      <c r="E3216" s="57" t="s">
        <v>7742</v>
      </c>
      <c r="F3216" s="57" t="s">
        <v>494</v>
      </c>
      <c r="G3216" s="57" t="s">
        <v>14</v>
      </c>
      <c r="H3216" s="57" t="s">
        <v>34</v>
      </c>
      <c r="I3216" s="57" t="str">
        <f>_xlfn.CONCAT(O3216,E3216,P3216,D3216,P3216,Q3216)</f>
        <v>('biosphere3','c52555d3-077e-4970-9089-f5d30ab1212e')</v>
      </c>
      <c r="J3216" s="57" t="str">
        <f>_xlfn.CONCAT(F3216,C3216)</f>
        <v>Potassium-40('water', 'ocean')</v>
      </c>
      <c r="K3216" s="57" t="b">
        <f>EXACT(F3216,bioshpere3_emission!E3216)</f>
        <v>1</v>
      </c>
      <c r="L3216" s="57" t="b">
        <f>EXACT(C3216,bioshpere3_emission!C3216)</f>
        <v>1</v>
      </c>
      <c r="M3216" s="57" t="b">
        <f>EXACT(B3216,bioshpere3_emission!B3216)</f>
        <v>1</v>
      </c>
      <c r="N3216" s="57" t="b">
        <f>EXACT(J3216,bioshpere3_emission!P3216)</f>
        <v>1</v>
      </c>
      <c r="O3216" s="57" t="s">
        <v>7743</v>
      </c>
      <c r="P3216" s="57" t="s">
        <v>7744</v>
      </c>
      <c r="Q3216" s="57" t="s">
        <v>7745</v>
      </c>
    </row>
    <row r="3217" spans="1:17" x14ac:dyDescent="0.25">
      <c r="A3217" s="58">
        <v>3589</v>
      </c>
      <c r="B3217" s="57" t="s">
        <v>492</v>
      </c>
      <c r="C3217" s="57" t="s">
        <v>91</v>
      </c>
      <c r="D3217" s="57" t="s">
        <v>4365</v>
      </c>
      <c r="E3217" s="57" t="s">
        <v>7742</v>
      </c>
      <c r="F3217" s="57" t="s">
        <v>494</v>
      </c>
      <c r="G3217" s="57" t="s">
        <v>14</v>
      </c>
      <c r="H3217" s="57" t="s">
        <v>34</v>
      </c>
      <c r="I3217" s="57" t="str">
        <f>_xlfn.CONCAT(O3217,E3217,P3217,D3217,P3217,Q3217)</f>
        <v>('biosphere3','7a35cc5e-9093-4ef6-bf78-37221ebcb1bb')</v>
      </c>
      <c r="J3217" s="57" t="str">
        <f>_xlfn.CONCAT(F3217,C3217)</f>
        <v>Potassium-40('water', 'surface water')</v>
      </c>
      <c r="K3217" s="57" t="b">
        <f>EXACT(F3217,bioshpere3_emission!E3217)</f>
        <v>1</v>
      </c>
      <c r="L3217" s="57" t="b">
        <f>EXACT(C3217,bioshpere3_emission!C3217)</f>
        <v>1</v>
      </c>
      <c r="M3217" s="57" t="b">
        <f>EXACT(B3217,bioshpere3_emission!B3217)</f>
        <v>1</v>
      </c>
      <c r="N3217" s="57" t="b">
        <f>EXACT(J3217,bioshpere3_emission!P3217)</f>
        <v>1</v>
      </c>
      <c r="O3217" s="57" t="s">
        <v>7743</v>
      </c>
      <c r="P3217" s="57" t="s">
        <v>7744</v>
      </c>
      <c r="Q3217" s="57" t="s">
        <v>7745</v>
      </c>
    </row>
    <row r="3218" spans="1:17" x14ac:dyDescent="0.25">
      <c r="A3218" s="58">
        <v>3670</v>
      </c>
      <c r="B3218" s="57" t="s">
        <v>492</v>
      </c>
      <c r="C3218" s="57" t="s">
        <v>48</v>
      </c>
      <c r="D3218" s="57" t="s">
        <v>4980</v>
      </c>
      <c r="E3218" s="57" t="s">
        <v>7742</v>
      </c>
      <c r="F3218" s="57" t="s">
        <v>494</v>
      </c>
      <c r="G3218" s="57" t="s">
        <v>14</v>
      </c>
      <c r="H3218" s="57" t="s">
        <v>34</v>
      </c>
      <c r="I3218" s="57" t="str">
        <f>_xlfn.CONCAT(O3218,E3218,P3218,D3218,P3218,Q3218)</f>
        <v>('biosphere3','9c26300a-06dd-4a68-a6d2-ce876dc07e14')</v>
      </c>
      <c r="J3218" s="57" t="str">
        <f>_xlfn.CONCAT(F3218,C3218)</f>
        <v>Potassium-40('water',)</v>
      </c>
      <c r="K3218" s="57" t="b">
        <f>EXACT(F3218,bioshpere3_emission!E3218)</f>
        <v>1</v>
      </c>
      <c r="L3218" s="57" t="b">
        <f>EXACT(C3218,bioshpere3_emission!C3218)</f>
        <v>1</v>
      </c>
      <c r="M3218" s="57" t="b">
        <f>EXACT(B3218,bioshpere3_emission!B3218)</f>
        <v>1</v>
      </c>
      <c r="N3218" s="57" t="b">
        <f>EXACT(J3218,bioshpere3_emission!P3218)</f>
        <v>1</v>
      </c>
      <c r="O3218" s="57" t="s">
        <v>7743</v>
      </c>
      <c r="P3218" s="57" t="s">
        <v>7744</v>
      </c>
      <c r="Q3218" s="57" t="s">
        <v>7745</v>
      </c>
    </row>
    <row r="3219" spans="1:17" x14ac:dyDescent="0.25">
      <c r="A3219" s="58">
        <v>2073</v>
      </c>
      <c r="B3219" s="57" t="s">
        <v>3907</v>
      </c>
      <c r="C3219" s="57" t="s">
        <v>60</v>
      </c>
      <c r="D3219" s="57" t="s">
        <v>3908</v>
      </c>
      <c r="E3219" s="57" t="s">
        <v>7742</v>
      </c>
      <c r="F3219" s="57" t="s">
        <v>3909</v>
      </c>
      <c r="G3219" s="57" t="s">
        <v>38</v>
      </c>
      <c r="H3219" s="57" t="s">
        <v>15</v>
      </c>
      <c r="I3219" s="57" t="str">
        <f>_xlfn.CONCAT(O3219,E3219,P3219,D3219,P3219,Q3219)</f>
        <v>('biosphere3','909bc093-18b2-4a7e-8131-16f68eebc193')</v>
      </c>
      <c r="J3219" s="57" t="str">
        <f>_xlfn.CONCAT(F3219,C3219)</f>
        <v>Praseodymium, 0.42% in bastnasite, 0.042% in crude ore, in ground('natural resource', 'in ground')</v>
      </c>
      <c r="K3219" s="57" t="b">
        <f>EXACT(F3219,bioshpere3_emission!E3219)</f>
        <v>1</v>
      </c>
      <c r="L3219" s="57" t="b">
        <f>EXACT(C3219,bioshpere3_emission!C3219)</f>
        <v>1</v>
      </c>
      <c r="M3219" s="57" t="b">
        <f>EXACT(B3219,bioshpere3_emission!B3219)</f>
        <v>1</v>
      </c>
      <c r="N3219" s="57" t="b">
        <f>EXACT(J3219,bioshpere3_emission!P3219)</f>
        <v>1</v>
      </c>
      <c r="O3219" s="57" t="s">
        <v>7743</v>
      </c>
      <c r="P3219" s="57" t="s">
        <v>7744</v>
      </c>
      <c r="Q3219" s="57" t="s">
        <v>7745</v>
      </c>
    </row>
    <row r="3220" spans="1:17" x14ac:dyDescent="0.25">
      <c r="A3220" s="58">
        <v>1455</v>
      </c>
      <c r="B3220" s="57" t="s">
        <v>3907</v>
      </c>
      <c r="C3220" s="57" t="s">
        <v>60</v>
      </c>
      <c r="D3220" s="57" t="s">
        <v>3923</v>
      </c>
      <c r="E3220" s="57" t="s">
        <v>7742</v>
      </c>
      <c r="F3220" s="57" t="s">
        <v>3924</v>
      </c>
      <c r="G3220" s="57" t="s">
        <v>38</v>
      </c>
      <c r="H3220" s="57" t="s">
        <v>15</v>
      </c>
      <c r="I3220" s="57" t="str">
        <f>_xlfn.CONCAT(O3220,E3220,P3220,D3220,P3220,Q3220)</f>
        <v>('biosphere3','35da65ff-7287-571d-b859-13d398ac5182')</v>
      </c>
      <c r="J3220" s="57" t="str">
        <f>_xlfn.CONCAT(F3220,C3220)</f>
        <v>Praseodymium, in ground('natural resource', 'in ground')</v>
      </c>
      <c r="K3220" s="57" t="b">
        <f>EXACT(F3220,bioshpere3_emission!E3220)</f>
        <v>1</v>
      </c>
      <c r="L3220" s="57" t="b">
        <f>EXACT(C3220,bioshpere3_emission!C3220)</f>
        <v>1</v>
      </c>
      <c r="M3220" s="57" t="b">
        <f>EXACT(B3220,bioshpere3_emission!B3220)</f>
        <v>1</v>
      </c>
      <c r="N3220" s="57" t="b">
        <f>EXACT(J3220,bioshpere3_emission!P3220)</f>
        <v>1</v>
      </c>
      <c r="O3220" s="57" t="s">
        <v>7743</v>
      </c>
      <c r="P3220" s="57" t="s">
        <v>7744</v>
      </c>
      <c r="Q3220" s="57" t="s">
        <v>7745</v>
      </c>
    </row>
    <row r="3221" spans="1:17" x14ac:dyDescent="0.25">
      <c r="A3221" s="58">
        <v>3698</v>
      </c>
      <c r="B3221" s="57" t="s">
        <v>6188</v>
      </c>
      <c r="C3221" s="57" t="s">
        <v>17</v>
      </c>
      <c r="D3221" s="57" t="s">
        <v>6189</v>
      </c>
      <c r="E3221" s="57" t="s">
        <v>7742</v>
      </c>
      <c r="F3221" s="57" t="s">
        <v>6190</v>
      </c>
      <c r="G3221" s="57" t="s">
        <v>14</v>
      </c>
      <c r="H3221" s="57" t="s">
        <v>15</v>
      </c>
      <c r="I3221" s="57" t="str">
        <f>_xlfn.CONCAT(O3221,E3221,P3221,D3221,P3221,Q3221)</f>
        <v>('biosphere3','b1fedd38-0f13-4baa-a6e9-ccc453e5b2f5')</v>
      </c>
      <c r="J3221" s="57" t="str">
        <f>_xlfn.CONCAT(F3221,C3221)</f>
        <v>Primisulfuron('soil', 'agricultural')</v>
      </c>
      <c r="K3221" s="57" t="b">
        <f>EXACT(F3221,bioshpere3_emission!E3221)</f>
        <v>1</v>
      </c>
      <c r="L3221" s="57" t="b">
        <f>EXACT(C3221,bioshpere3_emission!C3221)</f>
        <v>1</v>
      </c>
      <c r="M3221" s="57" t="b">
        <f>EXACT(B3221,bioshpere3_emission!B3221)</f>
        <v>1</v>
      </c>
      <c r="N3221" s="57" t="b">
        <f>EXACT(J3221,bioshpere3_emission!P3221)</f>
        <v>1</v>
      </c>
      <c r="O3221" s="57" t="s">
        <v>7743</v>
      </c>
      <c r="P3221" s="57" t="s">
        <v>7744</v>
      </c>
      <c r="Q3221" s="57" t="s">
        <v>7745</v>
      </c>
    </row>
    <row r="3222" spans="1:17" x14ac:dyDescent="0.25">
      <c r="A3222" s="58">
        <v>215</v>
      </c>
      <c r="B3222" s="57" t="s">
        <v>4501</v>
      </c>
      <c r="C3222" s="57" t="s">
        <v>17</v>
      </c>
      <c r="D3222" s="57" t="s">
        <v>4502</v>
      </c>
      <c r="E3222" s="57" t="s">
        <v>7742</v>
      </c>
      <c r="F3222" s="57" t="s">
        <v>4503</v>
      </c>
      <c r="G3222" s="57" t="s">
        <v>14</v>
      </c>
      <c r="H3222" s="57" t="s">
        <v>15</v>
      </c>
      <c r="I3222" s="57" t="str">
        <f>_xlfn.CONCAT(O3222,E3222,P3222,D3222,P3222,Q3222)</f>
        <v>('biosphere3','99f1e4a4-2f47-4098-8f28-4c736a5b675d')</v>
      </c>
      <c r="J3222" s="57" t="str">
        <f>_xlfn.CONCAT(F3222,C3222)</f>
        <v>Prochloraz('soil', 'agricultural')</v>
      </c>
      <c r="K3222" s="57" t="b">
        <f>EXACT(F3222,bioshpere3_emission!E3222)</f>
        <v>1</v>
      </c>
      <c r="L3222" s="57" t="b">
        <f>EXACT(C3222,bioshpere3_emission!C3222)</f>
        <v>1</v>
      </c>
      <c r="M3222" s="57" t="b">
        <f>EXACT(B3222,bioshpere3_emission!B3222)</f>
        <v>1</v>
      </c>
      <c r="N3222" s="57" t="b">
        <f>EXACT(J3222,bioshpere3_emission!P3222)</f>
        <v>1</v>
      </c>
      <c r="O3222" s="57" t="s">
        <v>7743</v>
      </c>
      <c r="P3222" s="57" t="s">
        <v>7744</v>
      </c>
      <c r="Q3222" s="57" t="s">
        <v>7745</v>
      </c>
    </row>
    <row r="3223" spans="1:17" x14ac:dyDescent="0.25">
      <c r="A3223" s="58">
        <v>671</v>
      </c>
      <c r="B3223" s="57" t="s">
        <v>1653</v>
      </c>
      <c r="C3223" s="57" t="s">
        <v>17</v>
      </c>
      <c r="D3223" s="57" t="s">
        <v>1654</v>
      </c>
      <c r="E3223" s="57" t="s">
        <v>7742</v>
      </c>
      <c r="F3223" s="57" t="s">
        <v>1655</v>
      </c>
      <c r="G3223" s="57" t="s">
        <v>14</v>
      </c>
      <c r="H3223" s="57" t="s">
        <v>15</v>
      </c>
      <c r="I3223" s="57" t="str">
        <f>_xlfn.CONCAT(O3223,E3223,P3223,D3223,P3223,Q3223)</f>
        <v>('biosphere3','364cef97-0380-4d40-8b47-35e073f0c54f')</v>
      </c>
      <c r="J3223" s="57" t="str">
        <f>_xlfn.CONCAT(F3223,C3223)</f>
        <v>Procymidone('soil', 'agricultural')</v>
      </c>
      <c r="K3223" s="57" t="b">
        <f>EXACT(F3223,bioshpere3_emission!E3223)</f>
        <v>1</v>
      </c>
      <c r="L3223" s="57" t="b">
        <f>EXACT(C3223,bioshpere3_emission!C3223)</f>
        <v>1</v>
      </c>
      <c r="M3223" s="57" t="b">
        <f>EXACT(B3223,bioshpere3_emission!B3223)</f>
        <v>1</v>
      </c>
      <c r="N3223" s="57" t="b">
        <f>EXACT(J3223,bioshpere3_emission!P3223)</f>
        <v>1</v>
      </c>
      <c r="O3223" s="57" t="s">
        <v>7743</v>
      </c>
      <c r="P3223" s="57" t="s">
        <v>7744</v>
      </c>
      <c r="Q3223" s="57" t="s">
        <v>7745</v>
      </c>
    </row>
    <row r="3224" spans="1:17" x14ac:dyDescent="0.25">
      <c r="A3224" s="58">
        <v>4037</v>
      </c>
      <c r="B3224" s="57" t="s">
        <v>1354</v>
      </c>
      <c r="C3224" s="57" t="s">
        <v>17</v>
      </c>
      <c r="D3224" s="57" t="s">
        <v>1355</v>
      </c>
      <c r="E3224" s="57" t="s">
        <v>7742</v>
      </c>
      <c r="F3224" s="57" t="s">
        <v>1356</v>
      </c>
      <c r="G3224" s="57" t="s">
        <v>14</v>
      </c>
      <c r="H3224" s="57" t="s">
        <v>15</v>
      </c>
      <c r="I3224" s="57" t="str">
        <f>_xlfn.CONCAT(O3224,E3224,P3224,D3224,P3224,Q3224)</f>
        <v>('biosphere3','cab8d859-018a-4919-9324-f3febdea35e0')</v>
      </c>
      <c r="J3224" s="57" t="str">
        <f>_xlfn.CONCAT(F3224,C3224)</f>
        <v>Profenofos('soil', 'agricultural')</v>
      </c>
      <c r="K3224" s="57" t="b">
        <f>EXACT(F3224,bioshpere3_emission!E3224)</f>
        <v>1</v>
      </c>
      <c r="L3224" s="57" t="b">
        <f>EXACT(C3224,bioshpere3_emission!C3224)</f>
        <v>1</v>
      </c>
      <c r="M3224" s="57" t="b">
        <f>EXACT(B3224,bioshpere3_emission!B3224)</f>
        <v>1</v>
      </c>
      <c r="N3224" s="57" t="b">
        <f>EXACT(J3224,bioshpere3_emission!P3224)</f>
        <v>1</v>
      </c>
      <c r="O3224" s="57" t="s">
        <v>7743</v>
      </c>
      <c r="P3224" s="57" t="s">
        <v>7744</v>
      </c>
      <c r="Q3224" s="57" t="s">
        <v>7745</v>
      </c>
    </row>
    <row r="3225" spans="1:17" x14ac:dyDescent="0.25">
      <c r="A3225" s="58">
        <v>2282</v>
      </c>
      <c r="B3225" s="57" t="s">
        <v>4327</v>
      </c>
      <c r="C3225" s="57" t="s">
        <v>17</v>
      </c>
      <c r="D3225" s="57" t="s">
        <v>4328</v>
      </c>
      <c r="E3225" s="57" t="s">
        <v>7742</v>
      </c>
      <c r="F3225" s="57" t="s">
        <v>4329</v>
      </c>
      <c r="G3225" s="57" t="s">
        <v>14</v>
      </c>
      <c r="H3225" s="57" t="s">
        <v>15</v>
      </c>
      <c r="I3225" s="57" t="str">
        <f>_xlfn.CONCAT(O3225,E3225,P3225,D3225,P3225,Q3225)</f>
        <v>('biosphere3','2e718246-b4f2-44e3-bcc5-2ce3496d2db6')</v>
      </c>
      <c r="J3225" s="57" t="str">
        <f>_xlfn.CONCAT(F3225,C3225)</f>
        <v>Prohexadione-calcium('soil', 'agricultural')</v>
      </c>
      <c r="K3225" s="57" t="b">
        <f>EXACT(F3225,bioshpere3_emission!E3225)</f>
        <v>1</v>
      </c>
      <c r="L3225" s="57" t="b">
        <f>EXACT(C3225,bioshpere3_emission!C3225)</f>
        <v>1</v>
      </c>
      <c r="M3225" s="57" t="b">
        <f>EXACT(B3225,bioshpere3_emission!B3225)</f>
        <v>1</v>
      </c>
      <c r="N3225" s="57" t="b">
        <f>EXACT(J3225,bioshpere3_emission!P3225)</f>
        <v>1</v>
      </c>
      <c r="O3225" s="57" t="s">
        <v>7743</v>
      </c>
      <c r="P3225" s="57" t="s">
        <v>7744</v>
      </c>
      <c r="Q3225" s="57" t="s">
        <v>7745</v>
      </c>
    </row>
    <row r="3226" spans="1:17" x14ac:dyDescent="0.25">
      <c r="A3226" s="58">
        <v>318</v>
      </c>
      <c r="B3226" s="57" t="s">
        <v>1044</v>
      </c>
      <c r="C3226" s="57" t="s">
        <v>24</v>
      </c>
      <c r="D3226" s="57" t="s">
        <v>5191</v>
      </c>
      <c r="E3226" s="57" t="s">
        <v>7742</v>
      </c>
      <c r="F3226" s="57" t="s">
        <v>1046</v>
      </c>
      <c r="G3226" s="57" t="s">
        <v>14</v>
      </c>
      <c r="H3226" s="57" t="s">
        <v>34</v>
      </c>
      <c r="I3226" s="57" t="str">
        <f>_xlfn.CONCAT(O3226,E3226,P3226,D3226,P3226,Q3226)</f>
        <v>('biosphere3','704d73fd-3d82-4e91-969f-5be16ed71d6e')</v>
      </c>
      <c r="J3226" s="57" t="str">
        <f>_xlfn.CONCAT(F3226,C3226)</f>
        <v>Promethium-147('air', 'low population density, long-term')</v>
      </c>
      <c r="K3226" s="57" t="b">
        <f>EXACT(F3226,bioshpere3_emission!E3226)</f>
        <v>1</v>
      </c>
      <c r="L3226" s="57" t="b">
        <f>EXACT(C3226,bioshpere3_emission!C3226)</f>
        <v>1</v>
      </c>
      <c r="M3226" s="57" t="b">
        <f>EXACT(B3226,bioshpere3_emission!B3226)</f>
        <v>1</v>
      </c>
      <c r="N3226" s="57" t="b">
        <f>EXACT(J3226,bioshpere3_emission!P3226)</f>
        <v>1</v>
      </c>
      <c r="O3226" s="57" t="s">
        <v>7743</v>
      </c>
      <c r="P3226" s="57" t="s">
        <v>7744</v>
      </c>
      <c r="Q3226" s="57" t="s">
        <v>7745</v>
      </c>
    </row>
    <row r="3227" spans="1:17" x14ac:dyDescent="0.25">
      <c r="A3227" s="58">
        <v>2039</v>
      </c>
      <c r="B3227" s="57" t="s">
        <v>1044</v>
      </c>
      <c r="C3227" s="57" t="s">
        <v>31</v>
      </c>
      <c r="D3227" s="57" t="s">
        <v>1045</v>
      </c>
      <c r="E3227" s="57" t="s">
        <v>7742</v>
      </c>
      <c r="F3227" s="57" t="s">
        <v>1046</v>
      </c>
      <c r="G3227" s="57" t="s">
        <v>14</v>
      </c>
      <c r="H3227" s="57" t="s">
        <v>34</v>
      </c>
      <c r="I3227" s="57" t="str">
        <f>_xlfn.CONCAT(O3227,E3227,P3227,D3227,P3227,Q3227)</f>
        <v>('biosphere3','21ada84c-f5c9-49cc-9df1-0ca996091370')</v>
      </c>
      <c r="J3227" s="57" t="str">
        <f>_xlfn.CONCAT(F3227,C3227)</f>
        <v>Promethium-147('air', 'lower stratosphere + upper troposphere')</v>
      </c>
      <c r="K3227" s="57" t="b">
        <f>EXACT(F3227,bioshpere3_emission!E3227)</f>
        <v>1</v>
      </c>
      <c r="L3227" s="57" t="b">
        <f>EXACT(C3227,bioshpere3_emission!C3227)</f>
        <v>1</v>
      </c>
      <c r="M3227" s="57" t="b">
        <f>EXACT(B3227,bioshpere3_emission!B3227)</f>
        <v>1</v>
      </c>
      <c r="N3227" s="57" t="b">
        <f>EXACT(J3227,bioshpere3_emission!P3227)</f>
        <v>1</v>
      </c>
      <c r="O3227" s="57" t="s">
        <v>7743</v>
      </c>
      <c r="P3227" s="57" t="s">
        <v>7744</v>
      </c>
      <c r="Q3227" s="57" t="s">
        <v>7745</v>
      </c>
    </row>
    <row r="3228" spans="1:17" x14ac:dyDescent="0.25">
      <c r="A3228" s="58">
        <v>2610</v>
      </c>
      <c r="B3228" s="57" t="s">
        <v>1044</v>
      </c>
      <c r="C3228" s="57" t="s">
        <v>27</v>
      </c>
      <c r="D3228" s="57" t="s">
        <v>3849</v>
      </c>
      <c r="E3228" s="57" t="s">
        <v>7742</v>
      </c>
      <c r="F3228" s="57" t="s">
        <v>1046</v>
      </c>
      <c r="G3228" s="57" t="s">
        <v>14</v>
      </c>
      <c r="H3228" s="57" t="s">
        <v>34</v>
      </c>
      <c r="I3228" s="57" t="str">
        <f>_xlfn.CONCAT(O3228,E3228,P3228,D3228,P3228,Q3228)</f>
        <v>('biosphere3','d8828724-dd1e-451e-ba90-47a4abe63d45')</v>
      </c>
      <c r="J3228" s="57" t="str">
        <f>_xlfn.CONCAT(F3228,C3228)</f>
        <v>Promethium-147('air', 'non-urban air or from high stacks')</v>
      </c>
      <c r="K3228" s="57" t="b">
        <f>EXACT(F3228,bioshpere3_emission!E3228)</f>
        <v>1</v>
      </c>
      <c r="L3228" s="57" t="b">
        <f>EXACT(C3228,bioshpere3_emission!C3228)</f>
        <v>1</v>
      </c>
      <c r="M3228" s="57" t="b">
        <f>EXACT(B3228,bioshpere3_emission!B3228)</f>
        <v>1</v>
      </c>
      <c r="N3228" s="57" t="b">
        <f>EXACT(J3228,bioshpere3_emission!P3228)</f>
        <v>1</v>
      </c>
      <c r="O3228" s="57" t="s">
        <v>7743</v>
      </c>
      <c r="P3228" s="57" t="s">
        <v>7744</v>
      </c>
      <c r="Q3228" s="57" t="s">
        <v>7745</v>
      </c>
    </row>
    <row r="3229" spans="1:17" x14ac:dyDescent="0.25">
      <c r="A3229" s="58">
        <v>2454</v>
      </c>
      <c r="B3229" s="57" t="s">
        <v>1044</v>
      </c>
      <c r="C3229" s="57" t="s">
        <v>44</v>
      </c>
      <c r="D3229" s="57" t="s">
        <v>3521</v>
      </c>
      <c r="E3229" s="57" t="s">
        <v>7742</v>
      </c>
      <c r="F3229" s="57" t="s">
        <v>1046</v>
      </c>
      <c r="G3229" s="57" t="s">
        <v>14</v>
      </c>
      <c r="H3229" s="57" t="s">
        <v>34</v>
      </c>
      <c r="I3229" s="57" t="str">
        <f>_xlfn.CONCAT(O3229,E3229,P3229,D3229,P3229,Q3229)</f>
        <v>('biosphere3','08e8878b-4069-4b49-8bca-0dd7c9b44b71')</v>
      </c>
      <c r="J3229" s="57" t="str">
        <f>_xlfn.CONCAT(F3229,C3229)</f>
        <v>Promethium-147('air', 'urban air close to ground')</v>
      </c>
      <c r="K3229" s="57" t="b">
        <f>EXACT(F3229,bioshpere3_emission!E3229)</f>
        <v>1</v>
      </c>
      <c r="L3229" s="57" t="b">
        <f>EXACT(C3229,bioshpere3_emission!C3229)</f>
        <v>1</v>
      </c>
      <c r="M3229" s="57" t="b">
        <f>EXACT(B3229,bioshpere3_emission!B3229)</f>
        <v>1</v>
      </c>
      <c r="N3229" s="57" t="b">
        <f>EXACT(J3229,bioshpere3_emission!P3229)</f>
        <v>1</v>
      </c>
      <c r="O3229" s="57" t="s">
        <v>7743</v>
      </c>
      <c r="P3229" s="57" t="s">
        <v>7744</v>
      </c>
      <c r="Q3229" s="57" t="s">
        <v>7745</v>
      </c>
    </row>
    <row r="3230" spans="1:17" x14ac:dyDescent="0.25">
      <c r="A3230" s="58">
        <v>3890</v>
      </c>
      <c r="B3230" s="57" t="s">
        <v>1044</v>
      </c>
      <c r="C3230" s="57" t="s">
        <v>190</v>
      </c>
      <c r="D3230" s="57" t="s">
        <v>6296</v>
      </c>
      <c r="E3230" s="57" t="s">
        <v>7742</v>
      </c>
      <c r="F3230" s="57" t="s">
        <v>1046</v>
      </c>
      <c r="G3230" s="57" t="s">
        <v>14</v>
      </c>
      <c r="H3230" s="57" t="s">
        <v>34</v>
      </c>
      <c r="I3230" s="57" t="str">
        <f>_xlfn.CONCAT(O3230,E3230,P3230,D3230,P3230,Q3230)</f>
        <v>('biosphere3','1784e16f-e070-4e2e-b567-182f8f6b9cbd')</v>
      </c>
      <c r="J3230" s="57" t="str">
        <f>_xlfn.CONCAT(F3230,C3230)</f>
        <v>Promethium-147('air',)</v>
      </c>
      <c r="K3230" s="57" t="b">
        <f>EXACT(F3230,bioshpere3_emission!E3230)</f>
        <v>1</v>
      </c>
      <c r="L3230" s="57" t="b">
        <f>EXACT(C3230,bioshpere3_emission!C3230)</f>
        <v>1</v>
      </c>
      <c r="M3230" s="57" t="b">
        <f>EXACT(B3230,bioshpere3_emission!B3230)</f>
        <v>1</v>
      </c>
      <c r="N3230" s="57" t="b">
        <f>EXACT(J3230,bioshpere3_emission!P3230)</f>
        <v>1</v>
      </c>
      <c r="O3230" s="57" t="s">
        <v>7743</v>
      </c>
      <c r="P3230" s="57" t="s">
        <v>7744</v>
      </c>
      <c r="Q3230" s="57" t="s">
        <v>7745</v>
      </c>
    </row>
    <row r="3231" spans="1:17" x14ac:dyDescent="0.25">
      <c r="A3231" s="58">
        <v>1305</v>
      </c>
      <c r="B3231" s="57" t="s">
        <v>3997</v>
      </c>
      <c r="C3231" s="57" t="s">
        <v>17</v>
      </c>
      <c r="D3231" s="57" t="s">
        <v>3998</v>
      </c>
      <c r="E3231" s="57" t="s">
        <v>7742</v>
      </c>
      <c r="F3231" s="57" t="s">
        <v>3999</v>
      </c>
      <c r="G3231" s="57" t="s">
        <v>14</v>
      </c>
      <c r="H3231" s="57" t="s">
        <v>15</v>
      </c>
      <c r="I3231" s="57" t="str">
        <f>_xlfn.CONCAT(O3231,E3231,P3231,D3231,P3231,Q3231)</f>
        <v>('biosphere3','7000de19-18c4-4bfd-90a2-9b1f2346eb99')</v>
      </c>
      <c r="J3231" s="57" t="str">
        <f>_xlfn.CONCAT(F3231,C3231)</f>
        <v>Prometryn('soil', 'agricultural')</v>
      </c>
      <c r="K3231" s="57" t="b">
        <f>EXACT(F3231,bioshpere3_emission!E3231)</f>
        <v>1</v>
      </c>
      <c r="L3231" s="57" t="b">
        <f>EXACT(C3231,bioshpere3_emission!C3231)</f>
        <v>1</v>
      </c>
      <c r="M3231" s="57" t="b">
        <f>EXACT(B3231,bioshpere3_emission!B3231)</f>
        <v>1</v>
      </c>
      <c r="N3231" s="57" t="b">
        <f>EXACT(J3231,bioshpere3_emission!P3231)</f>
        <v>1</v>
      </c>
      <c r="O3231" s="57" t="s">
        <v>7743</v>
      </c>
      <c r="P3231" s="57" t="s">
        <v>7744</v>
      </c>
      <c r="Q3231" s="57" t="s">
        <v>7745</v>
      </c>
    </row>
    <row r="3232" spans="1:17" x14ac:dyDescent="0.25">
      <c r="A3232" s="58">
        <v>3236</v>
      </c>
      <c r="B3232" s="57" t="s">
        <v>5196</v>
      </c>
      <c r="C3232" s="57" t="s">
        <v>17</v>
      </c>
      <c r="D3232" s="57" t="s">
        <v>5197</v>
      </c>
      <c r="E3232" s="57" t="s">
        <v>7742</v>
      </c>
      <c r="F3232" s="57" t="s">
        <v>5198</v>
      </c>
      <c r="G3232" s="57" t="s">
        <v>14</v>
      </c>
      <c r="H3232" s="57" t="s">
        <v>15</v>
      </c>
      <c r="I3232" s="57" t="str">
        <f>_xlfn.CONCAT(O3232,E3232,P3232,D3232,P3232,Q3232)</f>
        <v>('biosphere3','30e130e0-ff90-4e07-9cda-c53b81e0bbe6')</v>
      </c>
      <c r="J3232" s="57" t="str">
        <f>_xlfn.CONCAT(F3232,C3232)</f>
        <v>Pronamide('soil', 'agricultural')</v>
      </c>
      <c r="K3232" s="57" t="b">
        <f>EXACT(F3232,bioshpere3_emission!E3232)</f>
        <v>1</v>
      </c>
      <c r="L3232" s="57" t="b">
        <f>EXACT(C3232,bioshpere3_emission!C3232)</f>
        <v>1</v>
      </c>
      <c r="M3232" s="57" t="b">
        <f>EXACT(B3232,bioshpere3_emission!B3232)</f>
        <v>1</v>
      </c>
      <c r="N3232" s="57" t="b">
        <f>EXACT(J3232,bioshpere3_emission!P3232)</f>
        <v>1</v>
      </c>
      <c r="O3232" s="57" t="s">
        <v>7743</v>
      </c>
      <c r="P3232" s="57" t="s">
        <v>7744</v>
      </c>
      <c r="Q3232" s="57" t="s">
        <v>7745</v>
      </c>
    </row>
    <row r="3233" spans="1:17" x14ac:dyDescent="0.25">
      <c r="A3233" s="58">
        <v>390</v>
      </c>
      <c r="B3233" s="57" t="s">
        <v>7494</v>
      </c>
      <c r="C3233" s="57" t="s">
        <v>17</v>
      </c>
      <c r="D3233" s="57" t="s">
        <v>4034</v>
      </c>
      <c r="E3233" s="57" t="s">
        <v>7742</v>
      </c>
      <c r="F3233" s="57" t="s">
        <v>4035</v>
      </c>
      <c r="G3233" s="57" t="s">
        <v>14</v>
      </c>
      <c r="H3233" s="57" t="s">
        <v>15</v>
      </c>
      <c r="I3233" s="57" t="str">
        <f>_xlfn.CONCAT(O3233,E3233,P3233,D3233,P3233,Q3233)</f>
        <v>('biosphere3','0a0a8657-0cc0-4132-a31b-cb4b0a0f3f3a')</v>
      </c>
      <c r="J3233" s="57" t="str">
        <f>_xlfn.CONCAT(F3233,C3233)</f>
        <v>Propachlor('soil', 'agricultural')</v>
      </c>
      <c r="K3233" s="57" t="b">
        <f>EXACT(F3233,bioshpere3_emission!E3233)</f>
        <v>1</v>
      </c>
      <c r="L3233" s="57" t="b">
        <f>EXACT(C3233,bioshpere3_emission!C3233)</f>
        <v>1</v>
      </c>
      <c r="M3233" s="57" t="b">
        <f>EXACT(B3233,bioshpere3_emission!B3233)</f>
        <v>1</v>
      </c>
      <c r="N3233" s="57" t="b">
        <f>EXACT(J3233,bioshpere3_emission!P3233)</f>
        <v>1</v>
      </c>
      <c r="O3233" s="57" t="s">
        <v>7743</v>
      </c>
      <c r="P3233" s="57" t="s">
        <v>7744</v>
      </c>
      <c r="Q3233" s="57" t="s">
        <v>7745</v>
      </c>
    </row>
    <row r="3234" spans="1:17" x14ac:dyDescent="0.25">
      <c r="A3234" s="58">
        <v>2254</v>
      </c>
      <c r="B3234" s="57" t="s">
        <v>715</v>
      </c>
      <c r="C3234" s="57" t="s">
        <v>17</v>
      </c>
      <c r="D3234" s="57" t="s">
        <v>716</v>
      </c>
      <c r="E3234" s="57" t="s">
        <v>7742</v>
      </c>
      <c r="F3234" s="57" t="s">
        <v>717</v>
      </c>
      <c r="G3234" s="57" t="s">
        <v>14</v>
      </c>
      <c r="H3234" s="57" t="s">
        <v>15</v>
      </c>
      <c r="I3234" s="57" t="str">
        <f>_xlfn.CONCAT(O3234,E3234,P3234,D3234,P3234,Q3234)</f>
        <v>('biosphere3','c1ad9058-6019-4835-ab47-d3e3f35b94d9')</v>
      </c>
      <c r="J3234" s="57" t="str">
        <f>_xlfn.CONCAT(F3234,C3234)</f>
        <v>Propamocarb HCl('soil', 'agricultural')</v>
      </c>
      <c r="K3234" s="57" t="b">
        <f>EXACT(F3234,bioshpere3_emission!E3234)</f>
        <v>1</v>
      </c>
      <c r="L3234" s="57" t="b">
        <f>EXACT(C3234,bioshpere3_emission!C3234)</f>
        <v>1</v>
      </c>
      <c r="M3234" s="57" t="b">
        <f>EXACT(B3234,bioshpere3_emission!B3234)</f>
        <v>1</v>
      </c>
      <c r="N3234" s="57" t="b">
        <f>EXACT(J3234,bioshpere3_emission!P3234)</f>
        <v>1</v>
      </c>
      <c r="O3234" s="57" t="s">
        <v>7743</v>
      </c>
      <c r="P3234" s="57" t="s">
        <v>7744</v>
      </c>
      <c r="Q3234" s="57" t="s">
        <v>7745</v>
      </c>
    </row>
    <row r="3235" spans="1:17" x14ac:dyDescent="0.25">
      <c r="A3235" s="58">
        <v>4131</v>
      </c>
      <c r="B3235" s="57" t="s">
        <v>3987</v>
      </c>
      <c r="C3235" s="57" t="s">
        <v>17</v>
      </c>
      <c r="D3235" s="57" t="s">
        <v>3988</v>
      </c>
      <c r="E3235" s="57" t="s">
        <v>7742</v>
      </c>
      <c r="F3235" s="57" t="s">
        <v>3989</v>
      </c>
      <c r="G3235" s="57" t="s">
        <v>14</v>
      </c>
      <c r="H3235" s="57" t="s">
        <v>15</v>
      </c>
      <c r="I3235" s="57" t="str">
        <f>_xlfn.CONCAT(O3235,E3235,P3235,D3235,P3235,Q3235)</f>
        <v>('biosphere3','22fbf3b0-06cf-53c7-b38b-64dfcdef37f8')</v>
      </c>
      <c r="J3235" s="57" t="str">
        <f>_xlfn.CONCAT(F3235,C3235)</f>
        <v>Propamocarb('soil', 'agricultural')</v>
      </c>
      <c r="K3235" s="57" t="b">
        <f>EXACT(F3235,bioshpere3_emission!E3235)</f>
        <v>1</v>
      </c>
      <c r="L3235" s="57" t="b">
        <f>EXACT(C3235,bioshpere3_emission!C3235)</f>
        <v>1</v>
      </c>
      <c r="M3235" s="57" t="b">
        <f>EXACT(B3235,bioshpere3_emission!B3235)</f>
        <v>1</v>
      </c>
      <c r="N3235" s="57" t="b">
        <f>EXACT(J3235,bioshpere3_emission!P3235)</f>
        <v>1</v>
      </c>
      <c r="O3235" s="57" t="s">
        <v>7743</v>
      </c>
      <c r="P3235" s="57" t="s">
        <v>7744</v>
      </c>
      <c r="Q3235" s="57" t="s">
        <v>7745</v>
      </c>
    </row>
    <row r="3236" spans="1:17" x14ac:dyDescent="0.25">
      <c r="A3236" s="58">
        <v>4389</v>
      </c>
      <c r="B3236" s="57" t="s">
        <v>295</v>
      </c>
      <c r="C3236" s="57" t="s">
        <v>24</v>
      </c>
      <c r="D3236" s="57" t="s">
        <v>985</v>
      </c>
      <c r="E3236" s="57" t="s">
        <v>7742</v>
      </c>
      <c r="F3236" s="57" t="s">
        <v>297</v>
      </c>
      <c r="G3236" s="57" t="s">
        <v>14</v>
      </c>
      <c r="H3236" s="57" t="s">
        <v>15</v>
      </c>
      <c r="I3236" s="57" t="str">
        <f>_xlfn.CONCAT(O3236,E3236,P3236,D3236,P3236,Q3236)</f>
        <v>('biosphere3','58f84a38-ca67-490c-8ed7-219c42dcc52d')</v>
      </c>
      <c r="J3236" s="57" t="str">
        <f>_xlfn.CONCAT(F3236,C3236)</f>
        <v>Propanal('air', 'low population density, long-term')</v>
      </c>
      <c r="K3236" s="57" t="b">
        <f>EXACT(F3236,bioshpere3_emission!E3236)</f>
        <v>1</v>
      </c>
      <c r="L3236" s="57" t="b">
        <f>EXACT(C3236,bioshpere3_emission!C3236)</f>
        <v>1</v>
      </c>
      <c r="M3236" s="57" t="b">
        <f>EXACT(B3236,bioshpere3_emission!B3236)</f>
        <v>1</v>
      </c>
      <c r="N3236" s="57" t="b">
        <f>EXACT(J3236,bioshpere3_emission!P3236)</f>
        <v>1</v>
      </c>
      <c r="O3236" s="57" t="s">
        <v>7743</v>
      </c>
      <c r="P3236" s="57" t="s">
        <v>7744</v>
      </c>
      <c r="Q3236" s="57" t="s">
        <v>7745</v>
      </c>
    </row>
    <row r="3237" spans="1:17" x14ac:dyDescent="0.25">
      <c r="A3237" s="58">
        <v>2259</v>
      </c>
      <c r="B3237" s="57" t="s">
        <v>295</v>
      </c>
      <c r="C3237" s="57" t="s">
        <v>31</v>
      </c>
      <c r="D3237" s="57" t="s">
        <v>296</v>
      </c>
      <c r="E3237" s="57" t="s">
        <v>7742</v>
      </c>
      <c r="F3237" s="57" t="s">
        <v>297</v>
      </c>
      <c r="G3237" s="57" t="s">
        <v>14</v>
      </c>
      <c r="H3237" s="57" t="s">
        <v>15</v>
      </c>
      <c r="I3237" s="57" t="str">
        <f>_xlfn.CONCAT(O3237,E3237,P3237,D3237,P3237,Q3237)</f>
        <v>('biosphere3','737857df-4504-4068-9a5f-67e9ff53ec30')</v>
      </c>
      <c r="J3237" s="57" t="str">
        <f>_xlfn.CONCAT(F3237,C3237)</f>
        <v>Propanal('air', 'lower stratosphere + upper troposphere')</v>
      </c>
      <c r="K3237" s="57" t="b">
        <f>EXACT(F3237,bioshpere3_emission!E3237)</f>
        <v>1</v>
      </c>
      <c r="L3237" s="57" t="b">
        <f>EXACT(C3237,bioshpere3_emission!C3237)</f>
        <v>1</v>
      </c>
      <c r="M3237" s="57" t="b">
        <f>EXACT(B3237,bioshpere3_emission!B3237)</f>
        <v>1</v>
      </c>
      <c r="N3237" s="57" t="b">
        <f>EXACT(J3237,bioshpere3_emission!P3237)</f>
        <v>1</v>
      </c>
      <c r="O3237" s="57" t="s">
        <v>7743</v>
      </c>
      <c r="P3237" s="57" t="s">
        <v>7744</v>
      </c>
      <c r="Q3237" s="57" t="s">
        <v>7745</v>
      </c>
    </row>
    <row r="3238" spans="1:17" x14ac:dyDescent="0.25">
      <c r="A3238" s="58">
        <v>2800</v>
      </c>
      <c r="B3238" s="57" t="s">
        <v>295</v>
      </c>
      <c r="C3238" s="57" t="s">
        <v>27</v>
      </c>
      <c r="D3238" s="57" t="s">
        <v>3011</v>
      </c>
      <c r="E3238" s="57" t="s">
        <v>7742</v>
      </c>
      <c r="F3238" s="57" t="s">
        <v>297</v>
      </c>
      <c r="G3238" s="57" t="s">
        <v>14</v>
      </c>
      <c r="H3238" s="57" t="s">
        <v>15</v>
      </c>
      <c r="I3238" s="57" t="str">
        <f>_xlfn.CONCAT(O3238,E3238,P3238,D3238,P3238,Q3238)</f>
        <v>('biosphere3','963be8ca-e43d-4f8d-a97b-d8982035ffbc')</v>
      </c>
      <c r="J3238" s="57" t="str">
        <f>_xlfn.CONCAT(F3238,C3238)</f>
        <v>Propanal('air', 'non-urban air or from high stacks')</v>
      </c>
      <c r="K3238" s="57" t="b">
        <f>EXACT(F3238,bioshpere3_emission!E3238)</f>
        <v>1</v>
      </c>
      <c r="L3238" s="57" t="b">
        <f>EXACT(C3238,bioshpere3_emission!C3238)</f>
        <v>1</v>
      </c>
      <c r="M3238" s="57" t="b">
        <f>EXACT(B3238,bioshpere3_emission!B3238)</f>
        <v>1</v>
      </c>
      <c r="N3238" s="57" t="b">
        <f>EXACT(J3238,bioshpere3_emission!P3238)</f>
        <v>1</v>
      </c>
      <c r="O3238" s="57" t="s">
        <v>7743</v>
      </c>
      <c r="P3238" s="57" t="s">
        <v>7744</v>
      </c>
      <c r="Q3238" s="57" t="s">
        <v>7745</v>
      </c>
    </row>
    <row r="3239" spans="1:17" x14ac:dyDescent="0.25">
      <c r="A3239" s="58">
        <v>3733</v>
      </c>
      <c r="B3239" s="57" t="s">
        <v>295</v>
      </c>
      <c r="C3239" s="57" t="s">
        <v>44</v>
      </c>
      <c r="D3239" s="57" t="s">
        <v>3410</v>
      </c>
      <c r="E3239" s="57" t="s">
        <v>7742</v>
      </c>
      <c r="F3239" s="57" t="s">
        <v>297</v>
      </c>
      <c r="G3239" s="57" t="s">
        <v>14</v>
      </c>
      <c r="H3239" s="57" t="s">
        <v>15</v>
      </c>
      <c r="I3239" s="57" t="str">
        <f>_xlfn.CONCAT(O3239,E3239,P3239,D3239,P3239,Q3239)</f>
        <v>('biosphere3','eeaeefc1-0af9-45e5-99a8-2333a387f0ae')</v>
      </c>
      <c r="J3239" s="57" t="str">
        <f>_xlfn.CONCAT(F3239,C3239)</f>
        <v>Propanal('air', 'urban air close to ground')</v>
      </c>
      <c r="K3239" s="57" t="b">
        <f>EXACT(F3239,bioshpere3_emission!E3239)</f>
        <v>1</v>
      </c>
      <c r="L3239" s="57" t="b">
        <f>EXACT(C3239,bioshpere3_emission!C3239)</f>
        <v>1</v>
      </c>
      <c r="M3239" s="57" t="b">
        <f>EXACT(B3239,bioshpere3_emission!B3239)</f>
        <v>1</v>
      </c>
      <c r="N3239" s="57" t="b">
        <f>EXACT(J3239,bioshpere3_emission!P3239)</f>
        <v>1</v>
      </c>
      <c r="O3239" s="57" t="s">
        <v>7743</v>
      </c>
      <c r="P3239" s="57" t="s">
        <v>7744</v>
      </c>
      <c r="Q3239" s="57" t="s">
        <v>7745</v>
      </c>
    </row>
    <row r="3240" spans="1:17" x14ac:dyDescent="0.25">
      <c r="A3240" s="58">
        <v>3748</v>
      </c>
      <c r="B3240" s="57" t="s">
        <v>295</v>
      </c>
      <c r="C3240" s="57" t="s">
        <v>190</v>
      </c>
      <c r="D3240" s="57" t="s">
        <v>1941</v>
      </c>
      <c r="E3240" s="57" t="s">
        <v>7742</v>
      </c>
      <c r="F3240" s="57" t="s">
        <v>297</v>
      </c>
      <c r="G3240" s="57" t="s">
        <v>14</v>
      </c>
      <c r="H3240" s="57" t="s">
        <v>15</v>
      </c>
      <c r="I3240" s="57" t="str">
        <f>_xlfn.CONCAT(O3240,E3240,P3240,D3240,P3240,Q3240)</f>
        <v>('biosphere3','555aed47-6c62-4cbe-b9b8-d01229284c8a')</v>
      </c>
      <c r="J3240" s="57" t="str">
        <f>_xlfn.CONCAT(F3240,C3240)</f>
        <v>Propanal('air',)</v>
      </c>
      <c r="K3240" s="57" t="b">
        <f>EXACT(F3240,bioshpere3_emission!E3240)</f>
        <v>1</v>
      </c>
      <c r="L3240" s="57" t="b">
        <f>EXACT(C3240,bioshpere3_emission!C3240)</f>
        <v>1</v>
      </c>
      <c r="M3240" s="57" t="b">
        <f>EXACT(B3240,bioshpere3_emission!B3240)</f>
        <v>1</v>
      </c>
      <c r="N3240" s="57" t="b">
        <f>EXACT(J3240,bioshpere3_emission!P3240)</f>
        <v>1</v>
      </c>
      <c r="O3240" s="57" t="s">
        <v>7743</v>
      </c>
      <c r="P3240" s="57" t="s">
        <v>7744</v>
      </c>
      <c r="Q3240" s="57" t="s">
        <v>7745</v>
      </c>
    </row>
    <row r="3241" spans="1:17" x14ac:dyDescent="0.25">
      <c r="A3241" s="58">
        <v>4195</v>
      </c>
      <c r="B3241" s="57" t="s">
        <v>295</v>
      </c>
      <c r="C3241" s="57" t="s">
        <v>71</v>
      </c>
      <c r="D3241" s="57" t="s">
        <v>3605</v>
      </c>
      <c r="E3241" s="57" t="s">
        <v>7742</v>
      </c>
      <c r="F3241" s="57" t="s">
        <v>297</v>
      </c>
      <c r="G3241" s="57" t="s">
        <v>14</v>
      </c>
      <c r="H3241" s="57" t="s">
        <v>15</v>
      </c>
      <c r="I3241" s="57" t="str">
        <f>_xlfn.CONCAT(O3241,E3241,P3241,D3241,P3241,Q3241)</f>
        <v>('biosphere3','05d248c7-0159-49c6-88f8-bd4aa70f4894')</v>
      </c>
      <c r="J3241" s="57" t="str">
        <f>_xlfn.CONCAT(F3241,C3241)</f>
        <v>Propanal('water', 'ground-')</v>
      </c>
      <c r="K3241" s="57" t="b">
        <f>EXACT(F3241,bioshpere3_emission!E3241)</f>
        <v>1</v>
      </c>
      <c r="L3241" s="57" t="b">
        <f>EXACT(C3241,bioshpere3_emission!C3241)</f>
        <v>1</v>
      </c>
      <c r="M3241" s="57" t="b">
        <f>EXACT(B3241,bioshpere3_emission!B3241)</f>
        <v>1</v>
      </c>
      <c r="N3241" s="57" t="b">
        <f>EXACT(J3241,bioshpere3_emission!P3241)</f>
        <v>1</v>
      </c>
      <c r="O3241" s="57" t="s">
        <v>7743</v>
      </c>
      <c r="P3241" s="57" t="s">
        <v>7744</v>
      </c>
      <c r="Q3241" s="57" t="s">
        <v>7745</v>
      </c>
    </row>
    <row r="3242" spans="1:17" x14ac:dyDescent="0.25">
      <c r="A3242" s="58">
        <v>1429</v>
      </c>
      <c r="B3242" s="57" t="s">
        <v>295</v>
      </c>
      <c r="C3242" s="57" t="s">
        <v>100</v>
      </c>
      <c r="D3242" s="57" t="s">
        <v>6763</v>
      </c>
      <c r="E3242" s="57" t="s">
        <v>7742</v>
      </c>
      <c r="F3242" s="57" t="s">
        <v>297</v>
      </c>
      <c r="G3242" s="57" t="s">
        <v>14</v>
      </c>
      <c r="H3242" s="57" t="s">
        <v>15</v>
      </c>
      <c r="I3242" s="57" t="str">
        <f>_xlfn.CONCAT(O3242,E3242,P3242,D3242,P3242,Q3242)</f>
        <v>('biosphere3','9033de29-de9e-44b5-aea0-c9edb9ca2dd4')</v>
      </c>
      <c r="J3242" s="57" t="str">
        <f>_xlfn.CONCAT(F3242,C3242)</f>
        <v>Propanal('water', 'ground-, long-term')</v>
      </c>
      <c r="K3242" s="57" t="b">
        <f>EXACT(F3242,bioshpere3_emission!E3242)</f>
        <v>1</v>
      </c>
      <c r="L3242" s="57" t="b">
        <f>EXACT(C3242,bioshpere3_emission!C3242)</f>
        <v>1</v>
      </c>
      <c r="M3242" s="57" t="b">
        <f>EXACT(B3242,bioshpere3_emission!B3242)</f>
        <v>1</v>
      </c>
      <c r="N3242" s="57" t="b">
        <f>EXACT(J3242,bioshpere3_emission!P3242)</f>
        <v>1</v>
      </c>
      <c r="O3242" s="57" t="s">
        <v>7743</v>
      </c>
      <c r="P3242" s="57" t="s">
        <v>7744</v>
      </c>
      <c r="Q3242" s="57" t="s">
        <v>7745</v>
      </c>
    </row>
    <row r="3243" spans="1:17" x14ac:dyDescent="0.25">
      <c r="A3243" s="58">
        <v>619</v>
      </c>
      <c r="B3243" s="57" t="s">
        <v>295</v>
      </c>
      <c r="C3243" s="57" t="s">
        <v>10</v>
      </c>
      <c r="D3243" s="57" t="s">
        <v>5008</v>
      </c>
      <c r="E3243" s="57" t="s">
        <v>7742</v>
      </c>
      <c r="F3243" s="57" t="s">
        <v>297</v>
      </c>
      <c r="G3243" s="57" t="s">
        <v>14</v>
      </c>
      <c r="H3243" s="57" t="s">
        <v>15</v>
      </c>
      <c r="I3243" s="57" t="str">
        <f>_xlfn.CONCAT(O3243,E3243,P3243,D3243,P3243,Q3243)</f>
        <v>('biosphere3','4d6a46d2-a935-4bdc-93ff-bc49d3ae10d5')</v>
      </c>
      <c r="J3243" s="57" t="str">
        <f>_xlfn.CONCAT(F3243,C3243)</f>
        <v>Propanal('water', 'ocean')</v>
      </c>
      <c r="K3243" s="57" t="b">
        <f>EXACT(F3243,bioshpere3_emission!E3243)</f>
        <v>1</v>
      </c>
      <c r="L3243" s="57" t="b">
        <f>EXACT(C3243,bioshpere3_emission!C3243)</f>
        <v>1</v>
      </c>
      <c r="M3243" s="57" t="b">
        <f>EXACT(B3243,bioshpere3_emission!B3243)</f>
        <v>1</v>
      </c>
      <c r="N3243" s="57" t="b">
        <f>EXACT(J3243,bioshpere3_emission!P3243)</f>
        <v>1</v>
      </c>
      <c r="O3243" s="57" t="s">
        <v>7743</v>
      </c>
      <c r="P3243" s="57" t="s">
        <v>7744</v>
      </c>
      <c r="Q3243" s="57" t="s">
        <v>7745</v>
      </c>
    </row>
    <row r="3244" spans="1:17" x14ac:dyDescent="0.25">
      <c r="A3244" s="58">
        <v>2417</v>
      </c>
      <c r="B3244" s="57" t="s">
        <v>295</v>
      </c>
      <c r="C3244" s="57" t="s">
        <v>91</v>
      </c>
      <c r="D3244" s="57" t="s">
        <v>5375</v>
      </c>
      <c r="E3244" s="57" t="s">
        <v>7742</v>
      </c>
      <c r="F3244" s="57" t="s">
        <v>297</v>
      </c>
      <c r="G3244" s="57" t="s">
        <v>14</v>
      </c>
      <c r="H3244" s="57" t="s">
        <v>15</v>
      </c>
      <c r="I3244" s="57" t="str">
        <f>_xlfn.CONCAT(O3244,E3244,P3244,D3244,P3244,Q3244)</f>
        <v>('biosphere3','f13b60bd-4185-4a76-ba54-fc25ce180de4')</v>
      </c>
      <c r="J3244" s="57" t="str">
        <f>_xlfn.CONCAT(F3244,C3244)</f>
        <v>Propanal('water', 'surface water')</v>
      </c>
      <c r="K3244" s="57" t="b">
        <f>EXACT(F3244,bioshpere3_emission!E3244)</f>
        <v>1</v>
      </c>
      <c r="L3244" s="57" t="b">
        <f>EXACT(C3244,bioshpere3_emission!C3244)</f>
        <v>1</v>
      </c>
      <c r="M3244" s="57" t="b">
        <f>EXACT(B3244,bioshpere3_emission!B3244)</f>
        <v>1</v>
      </c>
      <c r="N3244" s="57" t="b">
        <f>EXACT(J3244,bioshpere3_emission!P3244)</f>
        <v>1</v>
      </c>
      <c r="O3244" s="57" t="s">
        <v>7743</v>
      </c>
      <c r="P3244" s="57" t="s">
        <v>7744</v>
      </c>
      <c r="Q3244" s="57" t="s">
        <v>7745</v>
      </c>
    </row>
    <row r="3245" spans="1:17" x14ac:dyDescent="0.25">
      <c r="A3245" s="58">
        <v>791</v>
      </c>
      <c r="B3245" s="57" t="s">
        <v>295</v>
      </c>
      <c r="C3245" s="57" t="s">
        <v>48</v>
      </c>
      <c r="D3245" s="57" t="s">
        <v>5604</v>
      </c>
      <c r="E3245" s="57" t="s">
        <v>7742</v>
      </c>
      <c r="F3245" s="57" t="s">
        <v>297</v>
      </c>
      <c r="G3245" s="57" t="s">
        <v>14</v>
      </c>
      <c r="H3245" s="57" t="s">
        <v>15</v>
      </c>
      <c r="I3245" s="57" t="str">
        <f>_xlfn.CONCAT(O3245,E3245,P3245,D3245,P3245,Q3245)</f>
        <v>('biosphere3','3653d86e-4a4d-49da-b0dd-ff346c54210d')</v>
      </c>
      <c r="J3245" s="57" t="str">
        <f>_xlfn.CONCAT(F3245,C3245)</f>
        <v>Propanal('water',)</v>
      </c>
      <c r="K3245" s="57" t="b">
        <f>EXACT(F3245,bioshpere3_emission!E3245)</f>
        <v>1</v>
      </c>
      <c r="L3245" s="57" t="b">
        <f>EXACT(C3245,bioshpere3_emission!C3245)</f>
        <v>1</v>
      </c>
      <c r="M3245" s="57" t="b">
        <f>EXACT(B3245,bioshpere3_emission!B3245)</f>
        <v>1</v>
      </c>
      <c r="N3245" s="57" t="b">
        <f>EXACT(J3245,bioshpere3_emission!P3245)</f>
        <v>1</v>
      </c>
      <c r="O3245" s="57" t="s">
        <v>7743</v>
      </c>
      <c r="P3245" s="57" t="s">
        <v>7744</v>
      </c>
      <c r="Q3245" s="57" t="s">
        <v>7745</v>
      </c>
    </row>
    <row r="3246" spans="1:17" x14ac:dyDescent="0.25">
      <c r="A3246" s="58">
        <v>3977</v>
      </c>
      <c r="B3246" s="57" t="s">
        <v>783</v>
      </c>
      <c r="C3246" s="57" t="s">
        <v>24</v>
      </c>
      <c r="D3246" s="57" t="s">
        <v>2083</v>
      </c>
      <c r="E3246" s="57" t="s">
        <v>7742</v>
      </c>
      <c r="F3246" s="57" t="s">
        <v>785</v>
      </c>
      <c r="G3246" s="57" t="s">
        <v>14</v>
      </c>
      <c r="H3246" s="57" t="s">
        <v>15</v>
      </c>
      <c r="I3246" s="57" t="str">
        <f>_xlfn.CONCAT(O3246,E3246,P3246,D3246,P3246,Q3246)</f>
        <v>('biosphere3','abb87cf5-9e30-4d02-987c-7643510b7013')</v>
      </c>
      <c r="J3246" s="57" t="str">
        <f>_xlfn.CONCAT(F3246,C3246)</f>
        <v>Propane('air', 'low population density, long-term')</v>
      </c>
      <c r="K3246" s="57" t="b">
        <f>EXACT(F3246,bioshpere3_emission!E3246)</f>
        <v>1</v>
      </c>
      <c r="L3246" s="57" t="b">
        <f>EXACT(C3246,bioshpere3_emission!C3246)</f>
        <v>1</v>
      </c>
      <c r="M3246" s="57" t="b">
        <f>EXACT(B3246,bioshpere3_emission!B3246)</f>
        <v>1</v>
      </c>
      <c r="N3246" s="57" t="b">
        <f>EXACT(J3246,bioshpere3_emission!P3246)</f>
        <v>1</v>
      </c>
      <c r="O3246" s="57" t="s">
        <v>7743</v>
      </c>
      <c r="P3246" s="57" t="s">
        <v>7744</v>
      </c>
      <c r="Q3246" s="57" t="s">
        <v>7745</v>
      </c>
    </row>
    <row r="3247" spans="1:17" x14ac:dyDescent="0.25">
      <c r="A3247" s="58">
        <v>701</v>
      </c>
      <c r="B3247" s="57" t="s">
        <v>783</v>
      </c>
      <c r="C3247" s="57" t="s">
        <v>31</v>
      </c>
      <c r="D3247" s="57" t="s">
        <v>928</v>
      </c>
      <c r="E3247" s="57" t="s">
        <v>7742</v>
      </c>
      <c r="F3247" s="57" t="s">
        <v>785</v>
      </c>
      <c r="G3247" s="57" t="s">
        <v>14</v>
      </c>
      <c r="H3247" s="57" t="s">
        <v>15</v>
      </c>
      <c r="I3247" s="57" t="str">
        <f>_xlfn.CONCAT(O3247,E3247,P3247,D3247,P3247,Q3247)</f>
        <v>('biosphere3','aec794cd-e559-46f6-a2a0-7f4ef195144c')</v>
      </c>
      <c r="J3247" s="57" t="str">
        <f>_xlfn.CONCAT(F3247,C3247)</f>
        <v>Propane('air', 'lower stratosphere + upper troposphere')</v>
      </c>
      <c r="K3247" s="57" t="b">
        <f>EXACT(F3247,bioshpere3_emission!E3247)</f>
        <v>1</v>
      </c>
      <c r="L3247" s="57" t="b">
        <f>EXACT(C3247,bioshpere3_emission!C3247)</f>
        <v>1</v>
      </c>
      <c r="M3247" s="57" t="b">
        <f>EXACT(B3247,bioshpere3_emission!B3247)</f>
        <v>1</v>
      </c>
      <c r="N3247" s="57" t="b">
        <f>EXACT(J3247,bioshpere3_emission!P3247)</f>
        <v>1</v>
      </c>
      <c r="O3247" s="57" t="s">
        <v>7743</v>
      </c>
      <c r="P3247" s="57" t="s">
        <v>7744</v>
      </c>
      <c r="Q3247" s="57" t="s">
        <v>7745</v>
      </c>
    </row>
    <row r="3248" spans="1:17" x14ac:dyDescent="0.25">
      <c r="A3248" s="58">
        <v>1682</v>
      </c>
      <c r="B3248" s="57" t="s">
        <v>783</v>
      </c>
      <c r="C3248" s="57" t="s">
        <v>27</v>
      </c>
      <c r="D3248" s="57" t="s">
        <v>3835</v>
      </c>
      <c r="E3248" s="57" t="s">
        <v>7742</v>
      </c>
      <c r="F3248" s="57" t="s">
        <v>785</v>
      </c>
      <c r="G3248" s="57" t="s">
        <v>14</v>
      </c>
      <c r="H3248" s="57" t="s">
        <v>15</v>
      </c>
      <c r="I3248" s="57" t="str">
        <f>_xlfn.CONCAT(O3248,E3248,P3248,D3248,P3248,Q3248)</f>
        <v>('biosphere3','9beb60a3-3a8c-4345-9a0e-107eec2f709f')</v>
      </c>
      <c r="J3248" s="57" t="str">
        <f>_xlfn.CONCAT(F3248,C3248)</f>
        <v>Propane('air', 'non-urban air or from high stacks')</v>
      </c>
      <c r="K3248" s="57" t="b">
        <f>EXACT(F3248,bioshpere3_emission!E3248)</f>
        <v>1</v>
      </c>
      <c r="L3248" s="57" t="b">
        <f>EXACT(C3248,bioshpere3_emission!C3248)</f>
        <v>1</v>
      </c>
      <c r="M3248" s="57" t="b">
        <f>EXACT(B3248,bioshpere3_emission!B3248)</f>
        <v>1</v>
      </c>
      <c r="N3248" s="57" t="b">
        <f>EXACT(J3248,bioshpere3_emission!P3248)</f>
        <v>1</v>
      </c>
      <c r="O3248" s="57" t="s">
        <v>7743</v>
      </c>
      <c r="P3248" s="57" t="s">
        <v>7744</v>
      </c>
      <c r="Q3248" s="57" t="s">
        <v>7745</v>
      </c>
    </row>
    <row r="3249" spans="1:17" x14ac:dyDescent="0.25">
      <c r="A3249" s="58">
        <v>2270</v>
      </c>
      <c r="B3249" s="57" t="s">
        <v>783</v>
      </c>
      <c r="C3249" s="57" t="s">
        <v>44</v>
      </c>
      <c r="D3249" s="57" t="s">
        <v>4739</v>
      </c>
      <c r="E3249" s="57" t="s">
        <v>7742</v>
      </c>
      <c r="F3249" s="57" t="s">
        <v>785</v>
      </c>
      <c r="G3249" s="57" t="s">
        <v>14</v>
      </c>
      <c r="H3249" s="57" t="s">
        <v>15</v>
      </c>
      <c r="I3249" s="57" t="str">
        <f>_xlfn.CONCAT(O3249,E3249,P3249,D3249,P3249,Q3249)</f>
        <v>('biosphere3','98c66fdb-091d-46e9-a533-686f821e8f6a')</v>
      </c>
      <c r="J3249" s="57" t="str">
        <f>_xlfn.CONCAT(F3249,C3249)</f>
        <v>Propane('air', 'urban air close to ground')</v>
      </c>
      <c r="K3249" s="57" t="b">
        <f>EXACT(F3249,bioshpere3_emission!E3249)</f>
        <v>1</v>
      </c>
      <c r="L3249" s="57" t="b">
        <f>EXACT(C3249,bioshpere3_emission!C3249)</f>
        <v>1</v>
      </c>
      <c r="M3249" s="57" t="b">
        <f>EXACT(B3249,bioshpere3_emission!B3249)</f>
        <v>1</v>
      </c>
      <c r="N3249" s="57" t="b">
        <f>EXACT(J3249,bioshpere3_emission!P3249)</f>
        <v>1</v>
      </c>
      <c r="O3249" s="57" t="s">
        <v>7743</v>
      </c>
      <c r="P3249" s="57" t="s">
        <v>7744</v>
      </c>
      <c r="Q3249" s="57" t="s">
        <v>7745</v>
      </c>
    </row>
    <row r="3250" spans="1:17" x14ac:dyDescent="0.25">
      <c r="A3250" s="58">
        <v>3941</v>
      </c>
      <c r="B3250" s="57" t="s">
        <v>783</v>
      </c>
      <c r="C3250" s="57" t="s">
        <v>190</v>
      </c>
      <c r="D3250" s="57" t="s">
        <v>784</v>
      </c>
      <c r="E3250" s="57" t="s">
        <v>7742</v>
      </c>
      <c r="F3250" s="57" t="s">
        <v>785</v>
      </c>
      <c r="G3250" s="57" t="s">
        <v>14</v>
      </c>
      <c r="H3250" s="57" t="s">
        <v>15</v>
      </c>
      <c r="I3250" s="57" t="str">
        <f>_xlfn.CONCAT(O3250,E3250,P3250,D3250,P3250,Q3250)</f>
        <v>('biosphere3','3a6c936c-0276-4f11-9d98-1bd011387a6e')</v>
      </c>
      <c r="J3250" s="57" t="str">
        <f>_xlfn.CONCAT(F3250,C3250)</f>
        <v>Propane('air',)</v>
      </c>
      <c r="K3250" s="57" t="b">
        <f>EXACT(F3250,bioshpere3_emission!E3250)</f>
        <v>1</v>
      </c>
      <c r="L3250" s="57" t="b">
        <f>EXACT(C3250,bioshpere3_emission!C3250)</f>
        <v>1</v>
      </c>
      <c r="M3250" s="57" t="b">
        <f>EXACT(B3250,bioshpere3_emission!B3250)</f>
        <v>1</v>
      </c>
      <c r="N3250" s="57" t="b">
        <f>EXACT(J3250,bioshpere3_emission!P3250)</f>
        <v>1</v>
      </c>
      <c r="O3250" s="57" t="s">
        <v>7743</v>
      </c>
      <c r="P3250" s="57" t="s">
        <v>7744</v>
      </c>
      <c r="Q3250" s="57" t="s">
        <v>7745</v>
      </c>
    </row>
    <row r="3251" spans="1:17" x14ac:dyDescent="0.25">
      <c r="A3251" s="58">
        <v>1122</v>
      </c>
      <c r="B3251" s="57" t="s">
        <v>4858</v>
      </c>
      <c r="C3251" s="57" t="s">
        <v>17</v>
      </c>
      <c r="D3251" s="57" t="s">
        <v>4859</v>
      </c>
      <c r="E3251" s="57" t="s">
        <v>7742</v>
      </c>
      <c r="F3251" s="57" t="s">
        <v>4860</v>
      </c>
      <c r="G3251" s="57" t="s">
        <v>14</v>
      </c>
      <c r="H3251" s="57" t="s">
        <v>15</v>
      </c>
      <c r="I3251" s="57" t="str">
        <f>_xlfn.CONCAT(O3251,E3251,P3251,D3251,P3251,Q3251)</f>
        <v>('biosphere3','a9224ed8-bdfd-4e66-9e97-df752e2485ef')</v>
      </c>
      <c r="J3251" s="57" t="str">
        <f>_xlfn.CONCAT(F3251,C3251)</f>
        <v>Propanil('soil', 'agricultural')</v>
      </c>
      <c r="K3251" s="57" t="b">
        <f>EXACT(F3251,bioshpere3_emission!E3251)</f>
        <v>1</v>
      </c>
      <c r="L3251" s="57" t="b">
        <f>EXACT(C3251,bioshpere3_emission!C3251)</f>
        <v>1</v>
      </c>
      <c r="M3251" s="57" t="b">
        <f>EXACT(B3251,bioshpere3_emission!B3251)</f>
        <v>1</v>
      </c>
      <c r="N3251" s="57" t="b">
        <f>EXACT(J3251,bioshpere3_emission!P3251)</f>
        <v>1</v>
      </c>
      <c r="O3251" s="57" t="s">
        <v>7743</v>
      </c>
      <c r="P3251" s="57" t="s">
        <v>7744</v>
      </c>
      <c r="Q3251" s="57" t="s">
        <v>7745</v>
      </c>
    </row>
    <row r="3252" spans="1:17" x14ac:dyDescent="0.25">
      <c r="A3252" s="58">
        <v>1828</v>
      </c>
      <c r="B3252" s="57" t="s">
        <v>952</v>
      </c>
      <c r="C3252" s="57" t="s">
        <v>24</v>
      </c>
      <c r="D3252" s="57" t="s">
        <v>6478</v>
      </c>
      <c r="E3252" s="57" t="s">
        <v>7742</v>
      </c>
      <c r="F3252" s="57" t="s">
        <v>954</v>
      </c>
      <c r="G3252" s="57" t="s">
        <v>14</v>
      </c>
      <c r="H3252" s="57" t="s">
        <v>15</v>
      </c>
      <c r="I3252" s="57" t="str">
        <f>_xlfn.CONCAT(O3252,E3252,P3252,D3252,P3252,Q3252)</f>
        <v>('biosphere3','ad3e6f24-22b0-4ca4-9f2c-f0f5f180f633')</v>
      </c>
      <c r="J3252" s="57" t="str">
        <f>_xlfn.CONCAT(F3252,C3252)</f>
        <v>Propanol('air', 'low population density, long-term')</v>
      </c>
      <c r="K3252" s="57" t="b">
        <f>EXACT(F3252,bioshpere3_emission!E3252)</f>
        <v>1</v>
      </c>
      <c r="L3252" s="57" t="b">
        <f>EXACT(C3252,bioshpere3_emission!C3252)</f>
        <v>1</v>
      </c>
      <c r="M3252" s="57" t="b">
        <f>EXACT(B3252,bioshpere3_emission!B3252)</f>
        <v>1</v>
      </c>
      <c r="N3252" s="57" t="b">
        <f>EXACT(J3252,bioshpere3_emission!P3252)</f>
        <v>1</v>
      </c>
      <c r="O3252" s="57" t="s">
        <v>7743</v>
      </c>
      <c r="P3252" s="57" t="s">
        <v>7744</v>
      </c>
      <c r="Q3252" s="57" t="s">
        <v>7745</v>
      </c>
    </row>
    <row r="3253" spans="1:17" x14ac:dyDescent="0.25">
      <c r="A3253" s="58">
        <v>2164</v>
      </c>
      <c r="B3253" s="57" t="s">
        <v>952</v>
      </c>
      <c r="C3253" s="57" t="s">
        <v>31</v>
      </c>
      <c r="D3253" s="57" t="s">
        <v>3435</v>
      </c>
      <c r="E3253" s="57" t="s">
        <v>7742</v>
      </c>
      <c r="F3253" s="57" t="s">
        <v>954</v>
      </c>
      <c r="G3253" s="57" t="s">
        <v>14</v>
      </c>
      <c r="H3253" s="57" t="s">
        <v>15</v>
      </c>
      <c r="I3253" s="57" t="str">
        <f>_xlfn.CONCAT(O3253,E3253,P3253,D3253,P3253,Q3253)</f>
        <v>('biosphere3','f6979c44-2a8a-4730-a4b4-376d5539dcd0')</v>
      </c>
      <c r="J3253" s="57" t="str">
        <f>_xlfn.CONCAT(F3253,C3253)</f>
        <v>Propanol('air', 'lower stratosphere + upper troposphere')</v>
      </c>
      <c r="K3253" s="57" t="b">
        <f>EXACT(F3253,bioshpere3_emission!E3253)</f>
        <v>1</v>
      </c>
      <c r="L3253" s="57" t="b">
        <f>EXACT(C3253,bioshpere3_emission!C3253)</f>
        <v>1</v>
      </c>
      <c r="M3253" s="57" t="b">
        <f>EXACT(B3253,bioshpere3_emission!B3253)</f>
        <v>1</v>
      </c>
      <c r="N3253" s="57" t="b">
        <f>EXACT(J3253,bioshpere3_emission!P3253)</f>
        <v>1</v>
      </c>
      <c r="O3253" s="57" t="s">
        <v>7743</v>
      </c>
      <c r="P3253" s="57" t="s">
        <v>7744</v>
      </c>
      <c r="Q3253" s="57" t="s">
        <v>7745</v>
      </c>
    </row>
    <row r="3254" spans="1:17" x14ac:dyDescent="0.25">
      <c r="A3254" s="58">
        <v>1551</v>
      </c>
      <c r="B3254" s="57" t="s">
        <v>952</v>
      </c>
      <c r="C3254" s="57" t="s">
        <v>27</v>
      </c>
      <c r="D3254" s="57" t="s">
        <v>4661</v>
      </c>
      <c r="E3254" s="57" t="s">
        <v>7742</v>
      </c>
      <c r="F3254" s="57" t="s">
        <v>954</v>
      </c>
      <c r="G3254" s="57" t="s">
        <v>14</v>
      </c>
      <c r="H3254" s="57" t="s">
        <v>15</v>
      </c>
      <c r="I3254" s="57" t="str">
        <f>_xlfn.CONCAT(O3254,E3254,P3254,D3254,P3254,Q3254)</f>
        <v>('biosphere3','29bfab29-0ad0-47da-b5b9-a76328ba5a64')</v>
      </c>
      <c r="J3254" s="57" t="str">
        <f>_xlfn.CONCAT(F3254,C3254)</f>
        <v>Propanol('air', 'non-urban air or from high stacks')</v>
      </c>
      <c r="K3254" s="57" t="b">
        <f>EXACT(F3254,bioshpere3_emission!E3254)</f>
        <v>1</v>
      </c>
      <c r="L3254" s="57" t="b">
        <f>EXACT(C3254,bioshpere3_emission!C3254)</f>
        <v>1</v>
      </c>
      <c r="M3254" s="57" t="b">
        <f>EXACT(B3254,bioshpere3_emission!B3254)</f>
        <v>1</v>
      </c>
      <c r="N3254" s="57" t="b">
        <f>EXACT(J3254,bioshpere3_emission!P3254)</f>
        <v>1</v>
      </c>
      <c r="O3254" s="57" t="s">
        <v>7743</v>
      </c>
      <c r="P3254" s="57" t="s">
        <v>7744</v>
      </c>
      <c r="Q3254" s="57" t="s">
        <v>7745</v>
      </c>
    </row>
    <row r="3255" spans="1:17" x14ac:dyDescent="0.25">
      <c r="A3255" s="58">
        <v>2728</v>
      </c>
      <c r="B3255" s="57" t="s">
        <v>952</v>
      </c>
      <c r="C3255" s="57" t="s">
        <v>44</v>
      </c>
      <c r="D3255" s="57" t="s">
        <v>2724</v>
      </c>
      <c r="E3255" s="57" t="s">
        <v>7742</v>
      </c>
      <c r="F3255" s="57" t="s">
        <v>954</v>
      </c>
      <c r="G3255" s="57" t="s">
        <v>14</v>
      </c>
      <c r="H3255" s="57" t="s">
        <v>15</v>
      </c>
      <c r="I3255" s="57" t="str">
        <f>_xlfn.CONCAT(O3255,E3255,P3255,D3255,P3255,Q3255)</f>
        <v>('biosphere3','4a6af581-af93-4d79-9f45-a5c43f463bbb')</v>
      </c>
      <c r="J3255" s="57" t="str">
        <f>_xlfn.CONCAT(F3255,C3255)</f>
        <v>Propanol('air', 'urban air close to ground')</v>
      </c>
      <c r="K3255" s="57" t="b">
        <f>EXACT(F3255,bioshpere3_emission!E3255)</f>
        <v>1</v>
      </c>
      <c r="L3255" s="57" t="b">
        <f>EXACT(C3255,bioshpere3_emission!C3255)</f>
        <v>1</v>
      </c>
      <c r="M3255" s="57" t="b">
        <f>EXACT(B3255,bioshpere3_emission!B3255)</f>
        <v>1</v>
      </c>
      <c r="N3255" s="57" t="b">
        <f>EXACT(J3255,bioshpere3_emission!P3255)</f>
        <v>1</v>
      </c>
      <c r="O3255" s="57" t="s">
        <v>7743</v>
      </c>
      <c r="P3255" s="57" t="s">
        <v>7744</v>
      </c>
      <c r="Q3255" s="57" t="s">
        <v>7745</v>
      </c>
    </row>
    <row r="3256" spans="1:17" x14ac:dyDescent="0.25">
      <c r="A3256" s="58">
        <v>1791</v>
      </c>
      <c r="B3256" s="57" t="s">
        <v>952</v>
      </c>
      <c r="C3256" s="57" t="s">
        <v>190</v>
      </c>
      <c r="D3256" s="57" t="s">
        <v>5168</v>
      </c>
      <c r="E3256" s="57" t="s">
        <v>7742</v>
      </c>
      <c r="F3256" s="57" t="s">
        <v>954</v>
      </c>
      <c r="G3256" s="57" t="s">
        <v>14</v>
      </c>
      <c r="H3256" s="57" t="s">
        <v>15</v>
      </c>
      <c r="I3256" s="57" t="str">
        <f>_xlfn.CONCAT(O3256,E3256,P3256,D3256,P3256,Q3256)</f>
        <v>('biosphere3','ff5d0fa9-6ca8-4e61-b99b-14981620c0d7')</v>
      </c>
      <c r="J3256" s="57" t="str">
        <f>_xlfn.CONCAT(F3256,C3256)</f>
        <v>Propanol('air',)</v>
      </c>
      <c r="K3256" s="57" t="b">
        <f>EXACT(F3256,bioshpere3_emission!E3256)</f>
        <v>1</v>
      </c>
      <c r="L3256" s="57" t="b">
        <f>EXACT(C3256,bioshpere3_emission!C3256)</f>
        <v>1</v>
      </c>
      <c r="M3256" s="57" t="b">
        <f>EXACT(B3256,bioshpere3_emission!B3256)</f>
        <v>1</v>
      </c>
      <c r="N3256" s="57" t="b">
        <f>EXACT(J3256,bioshpere3_emission!P3256)</f>
        <v>1</v>
      </c>
      <c r="O3256" s="57" t="s">
        <v>7743</v>
      </c>
      <c r="P3256" s="57" t="s">
        <v>7744</v>
      </c>
      <c r="Q3256" s="57" t="s">
        <v>7745</v>
      </c>
    </row>
    <row r="3257" spans="1:17" x14ac:dyDescent="0.25">
      <c r="A3257" s="58">
        <v>4036</v>
      </c>
      <c r="B3257" s="57" t="s">
        <v>952</v>
      </c>
      <c r="C3257" s="57" t="s">
        <v>71</v>
      </c>
      <c r="D3257" s="57" t="s">
        <v>6044</v>
      </c>
      <c r="E3257" s="57" t="s">
        <v>7742</v>
      </c>
      <c r="F3257" s="57" t="s">
        <v>954</v>
      </c>
      <c r="G3257" s="57" t="s">
        <v>14</v>
      </c>
      <c r="H3257" s="57" t="s">
        <v>15</v>
      </c>
      <c r="I3257" s="57" t="str">
        <f>_xlfn.CONCAT(O3257,E3257,P3257,D3257,P3257,Q3257)</f>
        <v>('biosphere3','85500204-9d88-40ae-9f0b-3ceba0e7a74f')</v>
      </c>
      <c r="J3257" s="57" t="str">
        <f>_xlfn.CONCAT(F3257,C3257)</f>
        <v>Propanol('water', 'ground-')</v>
      </c>
      <c r="K3257" s="57" t="b">
        <f>EXACT(F3257,bioshpere3_emission!E3257)</f>
        <v>1</v>
      </c>
      <c r="L3257" s="57" t="b">
        <f>EXACT(C3257,bioshpere3_emission!C3257)</f>
        <v>1</v>
      </c>
      <c r="M3257" s="57" t="b">
        <f>EXACT(B3257,bioshpere3_emission!B3257)</f>
        <v>1</v>
      </c>
      <c r="N3257" s="57" t="b">
        <f>EXACT(J3257,bioshpere3_emission!P3257)</f>
        <v>1</v>
      </c>
      <c r="O3257" s="57" t="s">
        <v>7743</v>
      </c>
      <c r="P3257" s="57" t="s">
        <v>7744</v>
      </c>
      <c r="Q3257" s="57" t="s">
        <v>7745</v>
      </c>
    </row>
    <row r="3258" spans="1:17" x14ac:dyDescent="0.25">
      <c r="A3258" s="58">
        <v>1958</v>
      </c>
      <c r="B3258" s="57" t="s">
        <v>952</v>
      </c>
      <c r="C3258" s="57" t="s">
        <v>100</v>
      </c>
      <c r="D3258" s="57" t="s">
        <v>5246</v>
      </c>
      <c r="E3258" s="57" t="s">
        <v>7742</v>
      </c>
      <c r="F3258" s="57" t="s">
        <v>954</v>
      </c>
      <c r="G3258" s="57" t="s">
        <v>14</v>
      </c>
      <c r="H3258" s="57" t="s">
        <v>15</v>
      </c>
      <c r="I3258" s="57" t="str">
        <f>_xlfn.CONCAT(O3258,E3258,P3258,D3258,P3258,Q3258)</f>
        <v>('biosphere3','099aeca3-9b1a-44be-9b67-7bb90dffe37c')</v>
      </c>
      <c r="J3258" s="57" t="str">
        <f>_xlfn.CONCAT(F3258,C3258)</f>
        <v>Propanol('water', 'ground-, long-term')</v>
      </c>
      <c r="K3258" s="57" t="b">
        <f>EXACT(F3258,bioshpere3_emission!E3258)</f>
        <v>1</v>
      </c>
      <c r="L3258" s="57" t="b">
        <f>EXACT(C3258,bioshpere3_emission!C3258)</f>
        <v>1</v>
      </c>
      <c r="M3258" s="57" t="b">
        <f>EXACT(B3258,bioshpere3_emission!B3258)</f>
        <v>1</v>
      </c>
      <c r="N3258" s="57" t="b">
        <f>EXACT(J3258,bioshpere3_emission!P3258)</f>
        <v>1</v>
      </c>
      <c r="O3258" s="57" t="s">
        <v>7743</v>
      </c>
      <c r="P3258" s="57" t="s">
        <v>7744</v>
      </c>
      <c r="Q3258" s="57" t="s">
        <v>7745</v>
      </c>
    </row>
    <row r="3259" spans="1:17" x14ac:dyDescent="0.25">
      <c r="A3259" s="58">
        <v>1213</v>
      </c>
      <c r="B3259" s="57" t="s">
        <v>952</v>
      </c>
      <c r="C3259" s="57" t="s">
        <v>10</v>
      </c>
      <c r="D3259" s="57" t="s">
        <v>953</v>
      </c>
      <c r="E3259" s="57" t="s">
        <v>7742</v>
      </c>
      <c r="F3259" s="57" t="s">
        <v>954</v>
      </c>
      <c r="G3259" s="57" t="s">
        <v>14</v>
      </c>
      <c r="H3259" s="57" t="s">
        <v>15</v>
      </c>
      <c r="I3259" s="57" t="str">
        <f>_xlfn.CONCAT(O3259,E3259,P3259,D3259,P3259,Q3259)</f>
        <v>('biosphere3','1f5c895e-f17c-4e2e-ba55-368273bdcf21')</v>
      </c>
      <c r="J3259" s="57" t="str">
        <f>_xlfn.CONCAT(F3259,C3259)</f>
        <v>Propanol('water', 'ocean')</v>
      </c>
      <c r="K3259" s="57" t="b">
        <f>EXACT(F3259,bioshpere3_emission!E3259)</f>
        <v>1</v>
      </c>
      <c r="L3259" s="57" t="b">
        <f>EXACT(C3259,bioshpere3_emission!C3259)</f>
        <v>1</v>
      </c>
      <c r="M3259" s="57" t="b">
        <f>EXACT(B3259,bioshpere3_emission!B3259)</f>
        <v>1</v>
      </c>
      <c r="N3259" s="57" t="b">
        <f>EXACT(J3259,bioshpere3_emission!P3259)</f>
        <v>1</v>
      </c>
      <c r="O3259" s="57" t="s">
        <v>7743</v>
      </c>
      <c r="P3259" s="57" t="s">
        <v>7744</v>
      </c>
      <c r="Q3259" s="57" t="s">
        <v>7745</v>
      </c>
    </row>
    <row r="3260" spans="1:17" x14ac:dyDescent="0.25">
      <c r="A3260" s="58">
        <v>3708</v>
      </c>
      <c r="B3260" s="57" t="s">
        <v>952</v>
      </c>
      <c r="C3260" s="57" t="s">
        <v>91</v>
      </c>
      <c r="D3260" s="57" t="s">
        <v>3585</v>
      </c>
      <c r="E3260" s="57" t="s">
        <v>7742</v>
      </c>
      <c r="F3260" s="57" t="s">
        <v>954</v>
      </c>
      <c r="G3260" s="57" t="s">
        <v>14</v>
      </c>
      <c r="H3260" s="57" t="s">
        <v>15</v>
      </c>
      <c r="I3260" s="57" t="str">
        <f>_xlfn.CONCAT(O3260,E3260,P3260,D3260,P3260,Q3260)</f>
        <v>('biosphere3','3277a622-8234-4c73-ba22-526cf9a0fccc')</v>
      </c>
      <c r="J3260" s="57" t="str">
        <f>_xlfn.CONCAT(F3260,C3260)</f>
        <v>Propanol('water', 'surface water')</v>
      </c>
      <c r="K3260" s="57" t="b">
        <f>EXACT(F3260,bioshpere3_emission!E3260)</f>
        <v>1</v>
      </c>
      <c r="L3260" s="57" t="b">
        <f>EXACT(C3260,bioshpere3_emission!C3260)</f>
        <v>1</v>
      </c>
      <c r="M3260" s="57" t="b">
        <f>EXACT(B3260,bioshpere3_emission!B3260)</f>
        <v>1</v>
      </c>
      <c r="N3260" s="57" t="b">
        <f>EXACT(J3260,bioshpere3_emission!P3260)</f>
        <v>1</v>
      </c>
      <c r="O3260" s="57" t="s">
        <v>7743</v>
      </c>
      <c r="P3260" s="57" t="s">
        <v>7744</v>
      </c>
      <c r="Q3260" s="57" t="s">
        <v>7745</v>
      </c>
    </row>
    <row r="3261" spans="1:17" x14ac:dyDescent="0.25">
      <c r="A3261" s="58">
        <v>1373</v>
      </c>
      <c r="B3261" s="57" t="s">
        <v>952</v>
      </c>
      <c r="C3261" s="57" t="s">
        <v>48</v>
      </c>
      <c r="D3261" s="57" t="s">
        <v>4399</v>
      </c>
      <c r="E3261" s="57" t="s">
        <v>7742</v>
      </c>
      <c r="F3261" s="57" t="s">
        <v>954</v>
      </c>
      <c r="G3261" s="57" t="s">
        <v>14</v>
      </c>
      <c r="H3261" s="57" t="s">
        <v>15</v>
      </c>
      <c r="I3261" s="57" t="str">
        <f>_xlfn.CONCAT(O3261,E3261,P3261,D3261,P3261,Q3261)</f>
        <v>('biosphere3','4d567c70-f938-4a8f-b2ad-10c0b8f1366c')</v>
      </c>
      <c r="J3261" s="57" t="str">
        <f>_xlfn.CONCAT(F3261,C3261)</f>
        <v>Propanol('water',)</v>
      </c>
      <c r="K3261" s="57" t="b">
        <f>EXACT(F3261,bioshpere3_emission!E3261)</f>
        <v>1</v>
      </c>
      <c r="L3261" s="57" t="b">
        <f>EXACT(C3261,bioshpere3_emission!C3261)</f>
        <v>1</v>
      </c>
      <c r="M3261" s="57" t="b">
        <f>EXACT(B3261,bioshpere3_emission!B3261)</f>
        <v>1</v>
      </c>
      <c r="N3261" s="57" t="b">
        <f>EXACT(J3261,bioshpere3_emission!P3261)</f>
        <v>1</v>
      </c>
      <c r="O3261" s="57" t="s">
        <v>7743</v>
      </c>
      <c r="P3261" s="57" t="s">
        <v>7744</v>
      </c>
      <c r="Q3261" s="57" t="s">
        <v>7745</v>
      </c>
    </row>
    <row r="3262" spans="1:17" x14ac:dyDescent="0.25">
      <c r="A3262" s="58">
        <v>3809</v>
      </c>
      <c r="B3262" s="57" t="s">
        <v>2499</v>
      </c>
      <c r="C3262" s="57" t="s">
        <v>17</v>
      </c>
      <c r="D3262" s="57" t="s">
        <v>2500</v>
      </c>
      <c r="E3262" s="57" t="s">
        <v>7742</v>
      </c>
      <c r="F3262" s="57" t="s">
        <v>2501</v>
      </c>
      <c r="G3262" s="57" t="s">
        <v>14</v>
      </c>
      <c r="H3262" s="57" t="s">
        <v>15</v>
      </c>
      <c r="I3262" s="57" t="str">
        <f>_xlfn.CONCAT(O3262,E3262,P3262,D3262,P3262,Q3262)</f>
        <v>('biosphere3','89107893-d6a6-4b60-b17e-7f4542461dfd')</v>
      </c>
      <c r="J3262" s="57" t="str">
        <f>_xlfn.CONCAT(F3262,C3262)</f>
        <v>Propaquizafop('soil', 'agricultural')</v>
      </c>
      <c r="K3262" s="57" t="b">
        <f>EXACT(F3262,bioshpere3_emission!E3262)</f>
        <v>1</v>
      </c>
      <c r="L3262" s="57" t="b">
        <f>EXACT(C3262,bioshpere3_emission!C3262)</f>
        <v>1</v>
      </c>
      <c r="M3262" s="57" t="b">
        <f>EXACT(B3262,bioshpere3_emission!B3262)</f>
        <v>1</v>
      </c>
      <c r="N3262" s="57" t="b">
        <f>EXACT(J3262,bioshpere3_emission!P3262)</f>
        <v>1</v>
      </c>
      <c r="O3262" s="57" t="s">
        <v>7743</v>
      </c>
      <c r="P3262" s="57" t="s">
        <v>7744</v>
      </c>
      <c r="Q3262" s="57" t="s">
        <v>7745</v>
      </c>
    </row>
    <row r="3263" spans="1:17" x14ac:dyDescent="0.25">
      <c r="A3263" s="58">
        <v>2880</v>
      </c>
      <c r="B3263" s="57" t="s">
        <v>3356</v>
      </c>
      <c r="C3263" s="57" t="s">
        <v>17</v>
      </c>
      <c r="D3263" s="57" t="s">
        <v>3357</v>
      </c>
      <c r="E3263" s="57" t="s">
        <v>7742</v>
      </c>
      <c r="F3263" s="57" t="s">
        <v>3358</v>
      </c>
      <c r="G3263" s="57" t="s">
        <v>14</v>
      </c>
      <c r="H3263" s="57" t="s">
        <v>15</v>
      </c>
      <c r="I3263" s="57" t="str">
        <f>_xlfn.CONCAT(O3263,E3263,P3263,D3263,P3263,Q3263)</f>
        <v>('biosphere3','6b3026ac-76b1-493d-bbcc-1281ac24905e')</v>
      </c>
      <c r="J3263" s="57" t="str">
        <f>_xlfn.CONCAT(F3263,C3263)</f>
        <v>Propargite('soil', 'agricultural')</v>
      </c>
      <c r="K3263" s="57" t="b">
        <f>EXACT(F3263,bioshpere3_emission!E3263)</f>
        <v>1</v>
      </c>
      <c r="L3263" s="57" t="b">
        <f>EXACT(C3263,bioshpere3_emission!C3263)</f>
        <v>1</v>
      </c>
      <c r="M3263" s="57" t="b">
        <f>EXACT(B3263,bioshpere3_emission!B3263)</f>
        <v>1</v>
      </c>
      <c r="N3263" s="57" t="b">
        <f>EXACT(J3263,bioshpere3_emission!P3263)</f>
        <v>1</v>
      </c>
      <c r="O3263" s="57" t="s">
        <v>7743</v>
      </c>
      <c r="P3263" s="57" t="s">
        <v>7744</v>
      </c>
      <c r="Q3263" s="57" t="s">
        <v>7745</v>
      </c>
    </row>
    <row r="3264" spans="1:17" x14ac:dyDescent="0.25">
      <c r="A3264" s="58">
        <v>2859</v>
      </c>
      <c r="B3264" s="57" t="s">
        <v>765</v>
      </c>
      <c r="C3264" s="57" t="s">
        <v>24</v>
      </c>
      <c r="D3264" s="57" t="s">
        <v>6234</v>
      </c>
      <c r="E3264" s="57" t="s">
        <v>7742</v>
      </c>
      <c r="F3264" s="57" t="s">
        <v>767</v>
      </c>
      <c r="G3264" s="57" t="s">
        <v>14</v>
      </c>
      <c r="H3264" s="57" t="s">
        <v>15</v>
      </c>
      <c r="I3264" s="57" t="str">
        <f>_xlfn.CONCAT(O3264,E3264,P3264,D3264,P3264,Q3264)</f>
        <v>('biosphere3','e9d5a946-70ac-4610-a95b-cc659b48f29e')</v>
      </c>
      <c r="J3264" s="57" t="str">
        <f>_xlfn.CONCAT(F3264,C3264)</f>
        <v>Propene('air', 'low population density, long-term')</v>
      </c>
      <c r="K3264" s="57" t="b">
        <f>EXACT(F3264,bioshpere3_emission!E3264)</f>
        <v>1</v>
      </c>
      <c r="L3264" s="57" t="b">
        <f>EXACT(C3264,bioshpere3_emission!C3264)</f>
        <v>1</v>
      </c>
      <c r="M3264" s="57" t="b">
        <f>EXACT(B3264,bioshpere3_emission!B3264)</f>
        <v>1</v>
      </c>
      <c r="N3264" s="57" t="b">
        <f>EXACT(J3264,bioshpere3_emission!P3264)</f>
        <v>1</v>
      </c>
      <c r="O3264" s="57" t="s">
        <v>7743</v>
      </c>
      <c r="P3264" s="57" t="s">
        <v>7744</v>
      </c>
      <c r="Q3264" s="57" t="s">
        <v>7745</v>
      </c>
    </row>
    <row r="3265" spans="1:17" x14ac:dyDescent="0.25">
      <c r="A3265" s="58">
        <v>3806</v>
      </c>
      <c r="B3265" s="57" t="s">
        <v>765</v>
      </c>
      <c r="C3265" s="57" t="s">
        <v>31</v>
      </c>
      <c r="D3265" s="57" t="s">
        <v>3248</v>
      </c>
      <c r="E3265" s="57" t="s">
        <v>7742</v>
      </c>
      <c r="F3265" s="57" t="s">
        <v>767</v>
      </c>
      <c r="G3265" s="57" t="s">
        <v>14</v>
      </c>
      <c r="H3265" s="57" t="s">
        <v>15</v>
      </c>
      <c r="I3265" s="57" t="str">
        <f>_xlfn.CONCAT(O3265,E3265,P3265,D3265,P3265,Q3265)</f>
        <v>('biosphere3','b45082cf-2816-46b9-816c-c4036d727804')</v>
      </c>
      <c r="J3265" s="57" t="str">
        <f>_xlfn.CONCAT(F3265,C3265)</f>
        <v>Propene('air', 'lower stratosphere + upper troposphere')</v>
      </c>
      <c r="K3265" s="57" t="b">
        <f>EXACT(F3265,bioshpere3_emission!E3265)</f>
        <v>1</v>
      </c>
      <c r="L3265" s="57" t="b">
        <f>EXACT(C3265,bioshpere3_emission!C3265)</f>
        <v>1</v>
      </c>
      <c r="M3265" s="57" t="b">
        <f>EXACT(B3265,bioshpere3_emission!B3265)</f>
        <v>1</v>
      </c>
      <c r="N3265" s="57" t="b">
        <f>EXACT(J3265,bioshpere3_emission!P3265)</f>
        <v>1</v>
      </c>
      <c r="O3265" s="57" t="s">
        <v>7743</v>
      </c>
      <c r="P3265" s="57" t="s">
        <v>7744</v>
      </c>
      <c r="Q3265" s="57" t="s">
        <v>7745</v>
      </c>
    </row>
    <row r="3266" spans="1:17" x14ac:dyDescent="0.25">
      <c r="A3266" s="58">
        <v>2001</v>
      </c>
      <c r="B3266" s="57" t="s">
        <v>765</v>
      </c>
      <c r="C3266" s="57" t="s">
        <v>27</v>
      </c>
      <c r="D3266" s="57" t="s">
        <v>5366</v>
      </c>
      <c r="E3266" s="57" t="s">
        <v>7742</v>
      </c>
      <c r="F3266" s="57" t="s">
        <v>767</v>
      </c>
      <c r="G3266" s="57" t="s">
        <v>14</v>
      </c>
      <c r="H3266" s="57" t="s">
        <v>15</v>
      </c>
      <c r="I3266" s="57" t="str">
        <f>_xlfn.CONCAT(O3266,E3266,P3266,D3266,P3266,Q3266)</f>
        <v>('biosphere3','23856318-9583-426b-ab04-12e4506b60a8')</v>
      </c>
      <c r="J3266" s="57" t="str">
        <f>_xlfn.CONCAT(F3266,C3266)</f>
        <v>Propene('air', 'non-urban air or from high stacks')</v>
      </c>
      <c r="K3266" s="57" t="b">
        <f>EXACT(F3266,bioshpere3_emission!E3266)</f>
        <v>1</v>
      </c>
      <c r="L3266" s="57" t="b">
        <f>EXACT(C3266,bioshpere3_emission!C3266)</f>
        <v>1</v>
      </c>
      <c r="M3266" s="57" t="b">
        <f>EXACT(B3266,bioshpere3_emission!B3266)</f>
        <v>1</v>
      </c>
      <c r="N3266" s="57" t="b">
        <f>EXACT(J3266,bioshpere3_emission!P3266)</f>
        <v>1</v>
      </c>
      <c r="O3266" s="57" t="s">
        <v>7743</v>
      </c>
      <c r="P3266" s="57" t="s">
        <v>7744</v>
      </c>
      <c r="Q3266" s="57" t="s">
        <v>7745</v>
      </c>
    </row>
    <row r="3267" spans="1:17" x14ac:dyDescent="0.25">
      <c r="A3267" s="58">
        <v>3622</v>
      </c>
      <c r="B3267" s="57" t="s">
        <v>765</v>
      </c>
      <c r="C3267" s="57" t="s">
        <v>44</v>
      </c>
      <c r="D3267" s="57" t="s">
        <v>3870</v>
      </c>
      <c r="E3267" s="57" t="s">
        <v>7742</v>
      </c>
      <c r="F3267" s="57" t="s">
        <v>767</v>
      </c>
      <c r="G3267" s="57" t="s">
        <v>14</v>
      </c>
      <c r="H3267" s="57" t="s">
        <v>15</v>
      </c>
      <c r="I3267" s="57" t="str">
        <f>_xlfn.CONCAT(O3267,E3267,P3267,D3267,P3267,Q3267)</f>
        <v>('biosphere3','ada09403-d5f2-4496-9201-a6dcca0b1717')</v>
      </c>
      <c r="J3267" s="57" t="str">
        <f>_xlfn.CONCAT(F3267,C3267)</f>
        <v>Propene('air', 'urban air close to ground')</v>
      </c>
      <c r="K3267" s="57" t="b">
        <f>EXACT(F3267,bioshpere3_emission!E3267)</f>
        <v>1</v>
      </c>
      <c r="L3267" s="57" t="b">
        <f>EXACT(C3267,bioshpere3_emission!C3267)</f>
        <v>1</v>
      </c>
      <c r="M3267" s="57" t="b">
        <f>EXACT(B3267,bioshpere3_emission!B3267)</f>
        <v>1</v>
      </c>
      <c r="N3267" s="57" t="b">
        <f>EXACT(J3267,bioshpere3_emission!P3267)</f>
        <v>1</v>
      </c>
      <c r="O3267" s="57" t="s">
        <v>7743</v>
      </c>
      <c r="P3267" s="57" t="s">
        <v>7744</v>
      </c>
      <c r="Q3267" s="57" t="s">
        <v>7745</v>
      </c>
    </row>
    <row r="3268" spans="1:17" x14ac:dyDescent="0.25">
      <c r="A3268" s="58">
        <v>2358</v>
      </c>
      <c r="B3268" s="57" t="s">
        <v>765</v>
      </c>
      <c r="C3268" s="57" t="s">
        <v>190</v>
      </c>
      <c r="D3268" s="57" t="s">
        <v>766</v>
      </c>
      <c r="E3268" s="57" t="s">
        <v>7742</v>
      </c>
      <c r="F3268" s="57" t="s">
        <v>767</v>
      </c>
      <c r="G3268" s="57" t="s">
        <v>14</v>
      </c>
      <c r="H3268" s="57" t="s">
        <v>15</v>
      </c>
      <c r="I3268" s="57" t="str">
        <f>_xlfn.CONCAT(O3268,E3268,P3268,D3268,P3268,Q3268)</f>
        <v>('biosphere3','64165202-4870-47d0-8602-b85e5d672865')</v>
      </c>
      <c r="J3268" s="57" t="str">
        <f>_xlfn.CONCAT(F3268,C3268)</f>
        <v>Propene('air',)</v>
      </c>
      <c r="K3268" s="57" t="b">
        <f>EXACT(F3268,bioshpere3_emission!E3268)</f>
        <v>1</v>
      </c>
      <c r="L3268" s="57" t="b">
        <f>EXACT(C3268,bioshpere3_emission!C3268)</f>
        <v>1</v>
      </c>
      <c r="M3268" s="57" t="b">
        <f>EXACT(B3268,bioshpere3_emission!B3268)</f>
        <v>1</v>
      </c>
      <c r="N3268" s="57" t="b">
        <f>EXACT(J3268,bioshpere3_emission!P3268)</f>
        <v>1</v>
      </c>
      <c r="O3268" s="57" t="s">
        <v>7743</v>
      </c>
      <c r="P3268" s="57" t="s">
        <v>7744</v>
      </c>
      <c r="Q3268" s="57" t="s">
        <v>7745</v>
      </c>
    </row>
    <row r="3269" spans="1:17" x14ac:dyDescent="0.25">
      <c r="A3269" s="58">
        <v>2427</v>
      </c>
      <c r="B3269" s="57" t="s">
        <v>765</v>
      </c>
      <c r="C3269" s="57" t="s">
        <v>71</v>
      </c>
      <c r="D3269" s="57" t="s">
        <v>6414</v>
      </c>
      <c r="E3269" s="57" t="s">
        <v>7742</v>
      </c>
      <c r="F3269" s="57" t="s">
        <v>767</v>
      </c>
      <c r="G3269" s="57" t="s">
        <v>14</v>
      </c>
      <c r="H3269" s="57" t="s">
        <v>15</v>
      </c>
      <c r="I3269" s="57" t="str">
        <f>_xlfn.CONCAT(O3269,E3269,P3269,D3269,P3269,Q3269)</f>
        <v>('biosphere3','fd08307f-57b3-4fba-9b06-7fbe7024a636')</v>
      </c>
      <c r="J3269" s="57" t="str">
        <f>_xlfn.CONCAT(F3269,C3269)</f>
        <v>Propene('water', 'ground-')</v>
      </c>
      <c r="K3269" s="57" t="b">
        <f>EXACT(F3269,bioshpere3_emission!E3269)</f>
        <v>1</v>
      </c>
      <c r="L3269" s="57" t="b">
        <f>EXACT(C3269,bioshpere3_emission!C3269)</f>
        <v>1</v>
      </c>
      <c r="M3269" s="57" t="b">
        <f>EXACT(B3269,bioshpere3_emission!B3269)</f>
        <v>1</v>
      </c>
      <c r="N3269" s="57" t="b">
        <f>EXACT(J3269,bioshpere3_emission!P3269)</f>
        <v>1</v>
      </c>
      <c r="O3269" s="57" t="s">
        <v>7743</v>
      </c>
      <c r="P3269" s="57" t="s">
        <v>7744</v>
      </c>
      <c r="Q3269" s="57" t="s">
        <v>7745</v>
      </c>
    </row>
    <row r="3270" spans="1:17" x14ac:dyDescent="0.25">
      <c r="A3270" s="58">
        <v>4370</v>
      </c>
      <c r="B3270" s="57" t="s">
        <v>765</v>
      </c>
      <c r="C3270" s="57" t="s">
        <v>100</v>
      </c>
      <c r="D3270" s="57" t="s">
        <v>2761</v>
      </c>
      <c r="E3270" s="57" t="s">
        <v>7742</v>
      </c>
      <c r="F3270" s="57" t="s">
        <v>767</v>
      </c>
      <c r="G3270" s="57" t="s">
        <v>14</v>
      </c>
      <c r="H3270" s="57" t="s">
        <v>15</v>
      </c>
      <c r="I3270" s="57" t="str">
        <f>_xlfn.CONCAT(O3270,E3270,P3270,D3270,P3270,Q3270)</f>
        <v>('biosphere3','69c7318c-95eb-4d72-85f4-82e11e6df3a3')</v>
      </c>
      <c r="J3270" s="57" t="str">
        <f>_xlfn.CONCAT(F3270,C3270)</f>
        <v>Propene('water', 'ground-, long-term')</v>
      </c>
      <c r="K3270" s="57" t="b">
        <f>EXACT(F3270,bioshpere3_emission!E3270)</f>
        <v>1</v>
      </c>
      <c r="L3270" s="57" t="b">
        <f>EXACT(C3270,bioshpere3_emission!C3270)</f>
        <v>1</v>
      </c>
      <c r="M3270" s="57" t="b">
        <f>EXACT(B3270,bioshpere3_emission!B3270)</f>
        <v>1</v>
      </c>
      <c r="N3270" s="57" t="b">
        <f>EXACT(J3270,bioshpere3_emission!P3270)</f>
        <v>1</v>
      </c>
      <c r="O3270" s="57" t="s">
        <v>7743</v>
      </c>
      <c r="P3270" s="57" t="s">
        <v>7744</v>
      </c>
      <c r="Q3270" s="57" t="s">
        <v>7745</v>
      </c>
    </row>
    <row r="3271" spans="1:17" x14ac:dyDescent="0.25">
      <c r="A3271" s="58">
        <v>80</v>
      </c>
      <c r="B3271" s="57" t="s">
        <v>765</v>
      </c>
      <c r="C3271" s="57" t="s">
        <v>10</v>
      </c>
      <c r="D3271" s="57" t="s">
        <v>6195</v>
      </c>
      <c r="E3271" s="57" t="s">
        <v>7742</v>
      </c>
      <c r="F3271" s="57" t="s">
        <v>767</v>
      </c>
      <c r="G3271" s="57" t="s">
        <v>14</v>
      </c>
      <c r="H3271" s="57" t="s">
        <v>15</v>
      </c>
      <c r="I3271" s="57" t="str">
        <f>_xlfn.CONCAT(O3271,E3271,P3271,D3271,P3271,Q3271)</f>
        <v>('biosphere3','b0cdbc78-e226-4e8b-97ff-3a557ab7ab55')</v>
      </c>
      <c r="J3271" s="57" t="str">
        <f>_xlfn.CONCAT(F3271,C3271)</f>
        <v>Propene('water', 'ocean')</v>
      </c>
      <c r="K3271" s="57" t="b">
        <f>EXACT(F3271,bioshpere3_emission!E3271)</f>
        <v>1</v>
      </c>
      <c r="L3271" s="57" t="b">
        <f>EXACT(C3271,bioshpere3_emission!C3271)</f>
        <v>1</v>
      </c>
      <c r="M3271" s="57" t="b">
        <f>EXACT(B3271,bioshpere3_emission!B3271)</f>
        <v>1</v>
      </c>
      <c r="N3271" s="57" t="b">
        <f>EXACT(J3271,bioshpere3_emission!P3271)</f>
        <v>1</v>
      </c>
      <c r="O3271" s="57" t="s">
        <v>7743</v>
      </c>
      <c r="P3271" s="57" t="s">
        <v>7744</v>
      </c>
      <c r="Q3271" s="57" t="s">
        <v>7745</v>
      </c>
    </row>
    <row r="3272" spans="1:17" x14ac:dyDescent="0.25">
      <c r="A3272" s="58">
        <v>115</v>
      </c>
      <c r="B3272" s="57" t="s">
        <v>765</v>
      </c>
      <c r="C3272" s="57" t="s">
        <v>91</v>
      </c>
      <c r="D3272" s="57" t="s">
        <v>6767</v>
      </c>
      <c r="E3272" s="57" t="s">
        <v>7742</v>
      </c>
      <c r="F3272" s="57" t="s">
        <v>767</v>
      </c>
      <c r="G3272" s="57" t="s">
        <v>14</v>
      </c>
      <c r="H3272" s="57" t="s">
        <v>15</v>
      </c>
      <c r="I3272" s="57" t="str">
        <f>_xlfn.CONCAT(O3272,E3272,P3272,D3272,P3272,Q3272)</f>
        <v>('biosphere3','1469e83d-2ac9-4e64-84e0-cfe37c85fd9d')</v>
      </c>
      <c r="J3272" s="57" t="str">
        <f>_xlfn.CONCAT(F3272,C3272)</f>
        <v>Propene('water', 'surface water')</v>
      </c>
      <c r="K3272" s="57" t="b">
        <f>EXACT(F3272,bioshpere3_emission!E3272)</f>
        <v>1</v>
      </c>
      <c r="L3272" s="57" t="b">
        <f>EXACT(C3272,bioshpere3_emission!C3272)</f>
        <v>1</v>
      </c>
      <c r="M3272" s="57" t="b">
        <f>EXACT(B3272,bioshpere3_emission!B3272)</f>
        <v>1</v>
      </c>
      <c r="N3272" s="57" t="b">
        <f>EXACT(J3272,bioshpere3_emission!P3272)</f>
        <v>1</v>
      </c>
      <c r="O3272" s="57" t="s">
        <v>7743</v>
      </c>
      <c r="P3272" s="57" t="s">
        <v>7744</v>
      </c>
      <c r="Q3272" s="57" t="s">
        <v>7745</v>
      </c>
    </row>
    <row r="3273" spans="1:17" x14ac:dyDescent="0.25">
      <c r="A3273" s="58">
        <v>2535</v>
      </c>
      <c r="B3273" s="57" t="s">
        <v>765</v>
      </c>
      <c r="C3273" s="57" t="s">
        <v>48</v>
      </c>
      <c r="D3273" s="57" t="s">
        <v>2919</v>
      </c>
      <c r="E3273" s="57" t="s">
        <v>7742</v>
      </c>
      <c r="F3273" s="57" t="s">
        <v>767</v>
      </c>
      <c r="G3273" s="57" t="s">
        <v>14</v>
      </c>
      <c r="H3273" s="57" t="s">
        <v>15</v>
      </c>
      <c r="I3273" s="57" t="str">
        <f>_xlfn.CONCAT(O3273,E3273,P3273,D3273,P3273,Q3273)</f>
        <v>('biosphere3','94eb8352-8af0-4929-b883-864b27fcfc96')</v>
      </c>
      <c r="J3273" s="57" t="str">
        <f>_xlfn.CONCAT(F3273,C3273)</f>
        <v>Propene('water',)</v>
      </c>
      <c r="K3273" s="57" t="b">
        <f>EXACT(F3273,bioshpere3_emission!E3273)</f>
        <v>1</v>
      </c>
      <c r="L3273" s="57" t="b">
        <f>EXACT(C3273,bioshpere3_emission!C3273)</f>
        <v>1</v>
      </c>
      <c r="M3273" s="57" t="b">
        <f>EXACT(B3273,bioshpere3_emission!B3273)</f>
        <v>1</v>
      </c>
      <c r="N3273" s="57" t="b">
        <f>EXACT(J3273,bioshpere3_emission!P3273)</f>
        <v>1</v>
      </c>
      <c r="O3273" s="57" t="s">
        <v>7743</v>
      </c>
      <c r="P3273" s="57" t="s">
        <v>7744</v>
      </c>
      <c r="Q3273" s="57" t="s">
        <v>7745</v>
      </c>
    </row>
    <row r="3274" spans="1:17" x14ac:dyDescent="0.25">
      <c r="A3274" s="58">
        <v>1492</v>
      </c>
      <c r="B3274" s="57" t="s">
        <v>6672</v>
      </c>
      <c r="C3274" s="57" t="s">
        <v>17</v>
      </c>
      <c r="D3274" s="57" t="s">
        <v>6673</v>
      </c>
      <c r="E3274" s="57" t="s">
        <v>7742</v>
      </c>
      <c r="F3274" s="57" t="s">
        <v>6674</v>
      </c>
      <c r="G3274" s="57" t="s">
        <v>14</v>
      </c>
      <c r="H3274" s="57" t="s">
        <v>15</v>
      </c>
      <c r="I3274" s="57" t="str">
        <f>_xlfn.CONCAT(O3274,E3274,P3274,D3274,P3274,Q3274)</f>
        <v>('biosphere3','d1b2cbef-7804-5ec0-8d93-f1cf91c59fb4')</v>
      </c>
      <c r="J3274" s="57" t="str">
        <f>_xlfn.CONCAT(F3274,C3274)</f>
        <v>Propham('soil', 'agricultural')</v>
      </c>
      <c r="K3274" s="57" t="b">
        <f>EXACT(F3274,bioshpere3_emission!E3274)</f>
        <v>1</v>
      </c>
      <c r="L3274" s="57" t="b">
        <f>EXACT(C3274,bioshpere3_emission!C3274)</f>
        <v>1</v>
      </c>
      <c r="M3274" s="57" t="b">
        <f>EXACT(B3274,bioshpere3_emission!B3274)</f>
        <v>1</v>
      </c>
      <c r="N3274" s="57" t="b">
        <f>EXACT(J3274,bioshpere3_emission!P3274)</f>
        <v>1</v>
      </c>
      <c r="O3274" s="57" t="s">
        <v>7743</v>
      </c>
      <c r="P3274" s="57" t="s">
        <v>7744</v>
      </c>
      <c r="Q3274" s="57" t="s">
        <v>7745</v>
      </c>
    </row>
    <row r="3275" spans="1:17" x14ac:dyDescent="0.25">
      <c r="A3275" s="58">
        <v>2236</v>
      </c>
      <c r="B3275" s="57" t="s">
        <v>1219</v>
      </c>
      <c r="C3275" s="57" t="s">
        <v>27</v>
      </c>
      <c r="D3275" s="57" t="s">
        <v>3543</v>
      </c>
      <c r="E3275" s="57" t="s">
        <v>7742</v>
      </c>
      <c r="F3275" s="57" t="s">
        <v>1221</v>
      </c>
      <c r="G3275" s="57" t="s">
        <v>14</v>
      </c>
      <c r="H3275" s="57" t="s">
        <v>15</v>
      </c>
      <c r="I3275" s="57" t="str">
        <f>_xlfn.CONCAT(O3275,E3275,P3275,D3275,P3275,Q3275)</f>
        <v>('biosphere3','06699be8-f522-427e-89b5-8ad948a39ecb')</v>
      </c>
      <c r="J3275" s="57" t="str">
        <f>_xlfn.CONCAT(F3275,C3275)</f>
        <v>Propiconazole('air', 'non-urban air or from high stacks')</v>
      </c>
      <c r="K3275" s="57" t="b">
        <f>EXACT(F3275,bioshpere3_emission!E3275)</f>
        <v>1</v>
      </c>
      <c r="L3275" s="57" t="b">
        <f>EXACT(C3275,bioshpere3_emission!C3275)</f>
        <v>1</v>
      </c>
      <c r="M3275" s="57" t="b">
        <f>EXACT(B3275,bioshpere3_emission!B3275)</f>
        <v>1</v>
      </c>
      <c r="N3275" s="57" t="b">
        <f>EXACT(J3275,bioshpere3_emission!P3275)</f>
        <v>1</v>
      </c>
      <c r="O3275" s="57" t="s">
        <v>7743</v>
      </c>
      <c r="P3275" s="57" t="s">
        <v>7744</v>
      </c>
      <c r="Q3275" s="57" t="s">
        <v>7745</v>
      </c>
    </row>
    <row r="3276" spans="1:17" x14ac:dyDescent="0.25">
      <c r="A3276" s="58">
        <v>2811</v>
      </c>
      <c r="B3276" s="57" t="s">
        <v>1219</v>
      </c>
      <c r="C3276" s="57" t="s">
        <v>17</v>
      </c>
      <c r="D3276" s="57" t="s">
        <v>3950</v>
      </c>
      <c r="E3276" s="57" t="s">
        <v>7742</v>
      </c>
      <c r="F3276" s="57" t="s">
        <v>1221</v>
      </c>
      <c r="G3276" s="57" t="s">
        <v>14</v>
      </c>
      <c r="H3276" s="57" t="s">
        <v>15</v>
      </c>
      <c r="I3276" s="57" t="str">
        <f>_xlfn.CONCAT(O3276,E3276,P3276,D3276,P3276,Q3276)</f>
        <v>('biosphere3','f7c6455a-51e5-4aba-8361-99b98d47c47b')</v>
      </c>
      <c r="J3276" s="57" t="str">
        <f>_xlfn.CONCAT(F3276,C3276)</f>
        <v>Propiconazole('soil', 'agricultural')</v>
      </c>
      <c r="K3276" s="57" t="b">
        <f>EXACT(F3276,bioshpere3_emission!E3276)</f>
        <v>1</v>
      </c>
      <c r="L3276" s="57" t="b">
        <f>EXACT(C3276,bioshpere3_emission!C3276)</f>
        <v>1</v>
      </c>
      <c r="M3276" s="57" t="b">
        <f>EXACT(B3276,bioshpere3_emission!B3276)</f>
        <v>1</v>
      </c>
      <c r="N3276" s="57" t="b">
        <f>EXACT(J3276,bioshpere3_emission!P3276)</f>
        <v>1</v>
      </c>
      <c r="O3276" s="57" t="s">
        <v>7743</v>
      </c>
      <c r="P3276" s="57" t="s">
        <v>7744</v>
      </c>
      <c r="Q3276" s="57" t="s">
        <v>7745</v>
      </c>
    </row>
    <row r="3277" spans="1:17" x14ac:dyDescent="0.25">
      <c r="A3277" s="58">
        <v>720</v>
      </c>
      <c r="B3277" s="57" t="s">
        <v>1219</v>
      </c>
      <c r="C3277" s="57" t="s">
        <v>71</v>
      </c>
      <c r="D3277" s="57" t="s">
        <v>1220</v>
      </c>
      <c r="E3277" s="57" t="s">
        <v>7742</v>
      </c>
      <c r="F3277" s="57" t="s">
        <v>1221</v>
      </c>
      <c r="G3277" s="57" t="s">
        <v>14</v>
      </c>
      <c r="H3277" s="57" t="s">
        <v>15</v>
      </c>
      <c r="I3277" s="57" t="str">
        <f>_xlfn.CONCAT(O3277,E3277,P3277,D3277,P3277,Q3277)</f>
        <v>('biosphere3','c1e943d6-a301-431d-ab72-779b5589deaf')</v>
      </c>
      <c r="J3277" s="57" t="str">
        <f>_xlfn.CONCAT(F3277,C3277)</f>
        <v>Propiconazole('water', 'ground-')</v>
      </c>
      <c r="K3277" s="57" t="b">
        <f>EXACT(F3277,bioshpere3_emission!E3277)</f>
        <v>1</v>
      </c>
      <c r="L3277" s="57" t="b">
        <f>EXACT(C3277,bioshpere3_emission!C3277)</f>
        <v>1</v>
      </c>
      <c r="M3277" s="57" t="b">
        <f>EXACT(B3277,bioshpere3_emission!B3277)</f>
        <v>1</v>
      </c>
      <c r="N3277" s="57" t="b">
        <f>EXACT(J3277,bioshpere3_emission!P3277)</f>
        <v>1</v>
      </c>
      <c r="O3277" s="57" t="s">
        <v>7743</v>
      </c>
      <c r="P3277" s="57" t="s">
        <v>7744</v>
      </c>
      <c r="Q3277" s="57" t="s">
        <v>7745</v>
      </c>
    </row>
    <row r="3278" spans="1:17" x14ac:dyDescent="0.25">
      <c r="A3278" s="58">
        <v>191</v>
      </c>
      <c r="B3278" s="57" t="s">
        <v>2239</v>
      </c>
      <c r="C3278" s="57" t="s">
        <v>91</v>
      </c>
      <c r="D3278" s="57" t="s">
        <v>2240</v>
      </c>
      <c r="E3278" s="57" t="s">
        <v>7742</v>
      </c>
      <c r="F3278" s="57" t="s">
        <v>1221</v>
      </c>
      <c r="G3278" s="57" t="s">
        <v>14</v>
      </c>
      <c r="H3278" s="57" t="s">
        <v>15</v>
      </c>
      <c r="I3278" s="57" t="str">
        <f>_xlfn.CONCAT(O3278,E3278,P3278,D3278,P3278,Q3278)</f>
        <v>('biosphere3','9bebedc1-d722-4dcd-bf4a-0f25da82eaa6')</v>
      </c>
      <c r="J3278" s="57" t="str">
        <f>_xlfn.CONCAT(F3278,C3278)</f>
        <v>Propiconazole('water', 'surface water')</v>
      </c>
      <c r="K3278" s="57" t="b">
        <f>EXACT(F3278,bioshpere3_emission!E3278)</f>
        <v>1</v>
      </c>
      <c r="L3278" s="57" t="b">
        <f>EXACT(C3278,bioshpere3_emission!C3278)</f>
        <v>1</v>
      </c>
      <c r="M3278" s="57" t="b">
        <f>EXACT(B3278,bioshpere3_emission!B3278)</f>
        <v>1</v>
      </c>
      <c r="N3278" s="57" t="b">
        <f>EXACT(J3278,bioshpere3_emission!P3278)</f>
        <v>1</v>
      </c>
      <c r="O3278" s="57" t="s">
        <v>7743</v>
      </c>
      <c r="P3278" s="57" t="s">
        <v>7744</v>
      </c>
      <c r="Q3278" s="57" t="s">
        <v>7745</v>
      </c>
    </row>
    <row r="3279" spans="1:17" x14ac:dyDescent="0.25">
      <c r="A3279" s="58">
        <v>2739</v>
      </c>
      <c r="B3279" s="57" t="s">
        <v>5092</v>
      </c>
      <c r="C3279" s="57" t="s">
        <v>17</v>
      </c>
      <c r="D3279" s="57" t="s">
        <v>5093</v>
      </c>
      <c r="E3279" s="57" t="s">
        <v>7742</v>
      </c>
      <c r="F3279" s="57" t="s">
        <v>5094</v>
      </c>
      <c r="G3279" s="57" t="s">
        <v>14</v>
      </c>
      <c r="H3279" s="57" t="s">
        <v>15</v>
      </c>
      <c r="I3279" s="57" t="str">
        <f>_xlfn.CONCAT(O3279,E3279,P3279,D3279,P3279,Q3279)</f>
        <v>('biosphere3','8704d23b-dc6c-5fd8-94be-60e6fabb02f5')</v>
      </c>
      <c r="J3279" s="57" t="str">
        <f>_xlfn.CONCAT(F3279,C3279)</f>
        <v>Propineb('soil', 'agricultural')</v>
      </c>
      <c r="K3279" s="57" t="b">
        <f>EXACT(F3279,bioshpere3_emission!E3279)</f>
        <v>1</v>
      </c>
      <c r="L3279" s="57" t="b">
        <f>EXACT(C3279,bioshpere3_emission!C3279)</f>
        <v>1</v>
      </c>
      <c r="M3279" s="57" t="b">
        <f>EXACT(B3279,bioshpere3_emission!B3279)</f>
        <v>1</v>
      </c>
      <c r="N3279" s="57" t="b">
        <f>EXACT(J3279,bioshpere3_emission!P3279)</f>
        <v>1</v>
      </c>
      <c r="O3279" s="57" t="s">
        <v>7743</v>
      </c>
      <c r="P3279" s="57" t="s">
        <v>7744</v>
      </c>
      <c r="Q3279" s="57" t="s">
        <v>7745</v>
      </c>
    </row>
    <row r="3280" spans="1:17" x14ac:dyDescent="0.25">
      <c r="A3280" s="58">
        <v>1237</v>
      </c>
      <c r="B3280" s="57" t="s">
        <v>840</v>
      </c>
      <c r="C3280" s="57" t="s">
        <v>24</v>
      </c>
      <c r="D3280" s="57" t="s">
        <v>4764</v>
      </c>
      <c r="E3280" s="57" t="s">
        <v>7742</v>
      </c>
      <c r="F3280" s="57" t="s">
        <v>842</v>
      </c>
      <c r="G3280" s="57" t="s">
        <v>14</v>
      </c>
      <c r="H3280" s="57" t="s">
        <v>15</v>
      </c>
      <c r="I3280" s="57" t="str">
        <f>_xlfn.CONCAT(O3280,E3280,P3280,D3280,P3280,Q3280)</f>
        <v>('biosphere3','4009a3f4-1995-4318-9056-92825bc532c3')</v>
      </c>
      <c r="J3280" s="57" t="str">
        <f>_xlfn.CONCAT(F3280,C3280)</f>
        <v>Propionic acid('air', 'low population density, long-term')</v>
      </c>
      <c r="K3280" s="57" t="b">
        <f>EXACT(F3280,bioshpere3_emission!E3280)</f>
        <v>1</v>
      </c>
      <c r="L3280" s="57" t="b">
        <f>EXACT(C3280,bioshpere3_emission!C3280)</f>
        <v>1</v>
      </c>
      <c r="M3280" s="57" t="b">
        <f>EXACT(B3280,bioshpere3_emission!B3280)</f>
        <v>1</v>
      </c>
      <c r="N3280" s="57" t="b">
        <f>EXACT(J3280,bioshpere3_emission!P3280)</f>
        <v>1</v>
      </c>
      <c r="O3280" s="57" t="s">
        <v>7743</v>
      </c>
      <c r="P3280" s="57" t="s">
        <v>7744</v>
      </c>
      <c r="Q3280" s="57" t="s">
        <v>7745</v>
      </c>
    </row>
    <row r="3281" spans="1:17" x14ac:dyDescent="0.25">
      <c r="A3281" s="58">
        <v>3000</v>
      </c>
      <c r="B3281" s="57" t="s">
        <v>840</v>
      </c>
      <c r="C3281" s="57" t="s">
        <v>31</v>
      </c>
      <c r="D3281" s="57" t="s">
        <v>3243</v>
      </c>
      <c r="E3281" s="57" t="s">
        <v>7742</v>
      </c>
      <c r="F3281" s="57" t="s">
        <v>842</v>
      </c>
      <c r="G3281" s="57" t="s">
        <v>14</v>
      </c>
      <c r="H3281" s="57" t="s">
        <v>15</v>
      </c>
      <c r="I3281" s="57" t="str">
        <f>_xlfn.CONCAT(O3281,E3281,P3281,D3281,P3281,Q3281)</f>
        <v>('biosphere3','e4a9cefa-7a99-406f-8b32-3e001ca82d31')</v>
      </c>
      <c r="J3281" s="57" t="str">
        <f>_xlfn.CONCAT(F3281,C3281)</f>
        <v>Propionic acid('air', 'lower stratosphere + upper troposphere')</v>
      </c>
      <c r="K3281" s="57" t="b">
        <f>EXACT(F3281,bioshpere3_emission!E3281)</f>
        <v>1</v>
      </c>
      <c r="L3281" s="57" t="b">
        <f>EXACT(C3281,bioshpere3_emission!C3281)</f>
        <v>1</v>
      </c>
      <c r="M3281" s="57" t="b">
        <f>EXACT(B3281,bioshpere3_emission!B3281)</f>
        <v>1</v>
      </c>
      <c r="N3281" s="57" t="b">
        <f>EXACT(J3281,bioshpere3_emission!P3281)</f>
        <v>1</v>
      </c>
      <c r="O3281" s="57" t="s">
        <v>7743</v>
      </c>
      <c r="P3281" s="57" t="s">
        <v>7744</v>
      </c>
      <c r="Q3281" s="57" t="s">
        <v>7745</v>
      </c>
    </row>
    <row r="3282" spans="1:17" x14ac:dyDescent="0.25">
      <c r="A3282" s="58">
        <v>2691</v>
      </c>
      <c r="B3282" s="57" t="s">
        <v>840</v>
      </c>
      <c r="C3282" s="57" t="s">
        <v>27</v>
      </c>
      <c r="D3282" s="57" t="s">
        <v>1047</v>
      </c>
      <c r="E3282" s="57" t="s">
        <v>7742</v>
      </c>
      <c r="F3282" s="57" t="s">
        <v>842</v>
      </c>
      <c r="G3282" s="57" t="s">
        <v>14</v>
      </c>
      <c r="H3282" s="57" t="s">
        <v>15</v>
      </c>
      <c r="I3282" s="57" t="str">
        <f>_xlfn.CONCAT(O3282,E3282,P3282,D3282,P3282,Q3282)</f>
        <v>('biosphere3','0f907765-2a94-48a8-8978-55a2757d3e24')</v>
      </c>
      <c r="J3282" s="57" t="str">
        <f>_xlfn.CONCAT(F3282,C3282)</f>
        <v>Propionic acid('air', 'non-urban air or from high stacks')</v>
      </c>
      <c r="K3282" s="57" t="b">
        <f>EXACT(F3282,bioshpere3_emission!E3282)</f>
        <v>1</v>
      </c>
      <c r="L3282" s="57" t="b">
        <f>EXACT(C3282,bioshpere3_emission!C3282)</f>
        <v>1</v>
      </c>
      <c r="M3282" s="57" t="b">
        <f>EXACT(B3282,bioshpere3_emission!B3282)</f>
        <v>1</v>
      </c>
      <c r="N3282" s="57" t="b">
        <f>EXACT(J3282,bioshpere3_emission!P3282)</f>
        <v>1</v>
      </c>
      <c r="O3282" s="57" t="s">
        <v>7743</v>
      </c>
      <c r="P3282" s="57" t="s">
        <v>7744</v>
      </c>
      <c r="Q3282" s="57" t="s">
        <v>7745</v>
      </c>
    </row>
    <row r="3283" spans="1:17" x14ac:dyDescent="0.25">
      <c r="A3283" s="58">
        <v>874</v>
      </c>
      <c r="B3283" s="57" t="s">
        <v>840</v>
      </c>
      <c r="C3283" s="57" t="s">
        <v>44</v>
      </c>
      <c r="D3283" s="57" t="s">
        <v>4903</v>
      </c>
      <c r="E3283" s="57" t="s">
        <v>7742</v>
      </c>
      <c r="F3283" s="57" t="s">
        <v>842</v>
      </c>
      <c r="G3283" s="57" t="s">
        <v>14</v>
      </c>
      <c r="H3283" s="57" t="s">
        <v>15</v>
      </c>
      <c r="I3283" s="57" t="str">
        <f>_xlfn.CONCAT(O3283,E3283,P3283,D3283,P3283,Q3283)</f>
        <v>('biosphere3','f1c0cd31-8d5e-4bc9-91f6-79e76329234e')</v>
      </c>
      <c r="J3283" s="57" t="str">
        <f>_xlfn.CONCAT(F3283,C3283)</f>
        <v>Propionic acid('air', 'urban air close to ground')</v>
      </c>
      <c r="K3283" s="57" t="b">
        <f>EXACT(F3283,bioshpere3_emission!E3283)</f>
        <v>1</v>
      </c>
      <c r="L3283" s="57" t="b">
        <f>EXACT(C3283,bioshpere3_emission!C3283)</f>
        <v>1</v>
      </c>
      <c r="M3283" s="57" t="b">
        <f>EXACT(B3283,bioshpere3_emission!B3283)</f>
        <v>1</v>
      </c>
      <c r="N3283" s="57" t="b">
        <f>EXACT(J3283,bioshpere3_emission!P3283)</f>
        <v>1</v>
      </c>
      <c r="O3283" s="57" t="s">
        <v>7743</v>
      </c>
      <c r="P3283" s="57" t="s">
        <v>7744</v>
      </c>
      <c r="Q3283" s="57" t="s">
        <v>7745</v>
      </c>
    </row>
    <row r="3284" spans="1:17" x14ac:dyDescent="0.25">
      <c r="A3284" s="58">
        <v>2624</v>
      </c>
      <c r="B3284" s="57" t="s">
        <v>840</v>
      </c>
      <c r="C3284" s="57" t="s">
        <v>190</v>
      </c>
      <c r="D3284" s="57" t="s">
        <v>4052</v>
      </c>
      <c r="E3284" s="57" t="s">
        <v>7742</v>
      </c>
      <c r="F3284" s="57" t="s">
        <v>842</v>
      </c>
      <c r="G3284" s="57" t="s">
        <v>14</v>
      </c>
      <c r="H3284" s="57" t="s">
        <v>15</v>
      </c>
      <c r="I3284" s="57" t="str">
        <f>_xlfn.CONCAT(O3284,E3284,P3284,D3284,P3284,Q3284)</f>
        <v>('biosphere3','a1ecc854-a399-4b01-bae2-3a88b12ed44f')</v>
      </c>
      <c r="J3284" s="57" t="str">
        <f>_xlfn.CONCAT(F3284,C3284)</f>
        <v>Propionic acid('air',)</v>
      </c>
      <c r="K3284" s="57" t="b">
        <f>EXACT(F3284,bioshpere3_emission!E3284)</f>
        <v>1</v>
      </c>
      <c r="L3284" s="57" t="b">
        <f>EXACT(C3284,bioshpere3_emission!C3284)</f>
        <v>1</v>
      </c>
      <c r="M3284" s="57" t="b">
        <f>EXACT(B3284,bioshpere3_emission!B3284)</f>
        <v>1</v>
      </c>
      <c r="N3284" s="57" t="b">
        <f>EXACT(J3284,bioshpere3_emission!P3284)</f>
        <v>1</v>
      </c>
      <c r="O3284" s="57" t="s">
        <v>7743</v>
      </c>
      <c r="P3284" s="57" t="s">
        <v>7744</v>
      </c>
      <c r="Q3284" s="57" t="s">
        <v>7745</v>
      </c>
    </row>
    <row r="3285" spans="1:17" x14ac:dyDescent="0.25">
      <c r="A3285" s="58">
        <v>387</v>
      </c>
      <c r="B3285" s="57" t="s">
        <v>840</v>
      </c>
      <c r="C3285" s="57" t="s">
        <v>71</v>
      </c>
      <c r="D3285" s="57" t="s">
        <v>6705</v>
      </c>
      <c r="E3285" s="57" t="s">
        <v>7742</v>
      </c>
      <c r="F3285" s="57" t="s">
        <v>842</v>
      </c>
      <c r="G3285" s="57" t="s">
        <v>14</v>
      </c>
      <c r="H3285" s="57" t="s">
        <v>15</v>
      </c>
      <c r="I3285" s="57" t="str">
        <f>_xlfn.CONCAT(O3285,E3285,P3285,D3285,P3285,Q3285)</f>
        <v>('biosphere3','14a8c75b-9985-4009-bf45-dc6d3bb4e52e')</v>
      </c>
      <c r="J3285" s="57" t="str">
        <f>_xlfn.CONCAT(F3285,C3285)</f>
        <v>Propionic acid('water', 'ground-')</v>
      </c>
      <c r="K3285" s="57" t="b">
        <f>EXACT(F3285,bioshpere3_emission!E3285)</f>
        <v>1</v>
      </c>
      <c r="L3285" s="57" t="b">
        <f>EXACT(C3285,bioshpere3_emission!C3285)</f>
        <v>1</v>
      </c>
      <c r="M3285" s="57" t="b">
        <f>EXACT(B3285,bioshpere3_emission!B3285)</f>
        <v>1</v>
      </c>
      <c r="N3285" s="57" t="b">
        <f>EXACT(J3285,bioshpere3_emission!P3285)</f>
        <v>1</v>
      </c>
      <c r="O3285" s="57" t="s">
        <v>7743</v>
      </c>
      <c r="P3285" s="57" t="s">
        <v>7744</v>
      </c>
      <c r="Q3285" s="57" t="s">
        <v>7745</v>
      </c>
    </row>
    <row r="3286" spans="1:17" x14ac:dyDescent="0.25">
      <c r="A3286" s="58">
        <v>2091</v>
      </c>
      <c r="B3286" s="57" t="s">
        <v>840</v>
      </c>
      <c r="C3286" s="57" t="s">
        <v>100</v>
      </c>
      <c r="D3286" s="57" t="s">
        <v>4127</v>
      </c>
      <c r="E3286" s="57" t="s">
        <v>7742</v>
      </c>
      <c r="F3286" s="57" t="s">
        <v>842</v>
      </c>
      <c r="G3286" s="57" t="s">
        <v>14</v>
      </c>
      <c r="H3286" s="57" t="s">
        <v>15</v>
      </c>
      <c r="I3286" s="57" t="str">
        <f>_xlfn.CONCAT(O3286,E3286,P3286,D3286,P3286,Q3286)</f>
        <v>('biosphere3','b9fa401a-d878-4369-a241-89ab0a32a33a')</v>
      </c>
      <c r="J3286" s="57" t="str">
        <f>_xlfn.CONCAT(F3286,C3286)</f>
        <v>Propionic acid('water', 'ground-, long-term')</v>
      </c>
      <c r="K3286" s="57" t="b">
        <f>EXACT(F3286,bioshpere3_emission!E3286)</f>
        <v>1</v>
      </c>
      <c r="L3286" s="57" t="b">
        <f>EXACT(C3286,bioshpere3_emission!C3286)</f>
        <v>1</v>
      </c>
      <c r="M3286" s="57" t="b">
        <f>EXACT(B3286,bioshpere3_emission!B3286)</f>
        <v>1</v>
      </c>
      <c r="N3286" s="57" t="b">
        <f>EXACT(J3286,bioshpere3_emission!P3286)</f>
        <v>1</v>
      </c>
      <c r="O3286" s="57" t="s">
        <v>7743</v>
      </c>
      <c r="P3286" s="57" t="s">
        <v>7744</v>
      </c>
      <c r="Q3286" s="57" t="s">
        <v>7745</v>
      </c>
    </row>
    <row r="3287" spans="1:17" x14ac:dyDescent="0.25">
      <c r="A3287" s="58">
        <v>1983</v>
      </c>
      <c r="B3287" s="57" t="s">
        <v>840</v>
      </c>
      <c r="C3287" s="57" t="s">
        <v>10</v>
      </c>
      <c r="D3287" s="57" t="s">
        <v>2273</v>
      </c>
      <c r="E3287" s="57" t="s">
        <v>7742</v>
      </c>
      <c r="F3287" s="57" t="s">
        <v>842</v>
      </c>
      <c r="G3287" s="57" t="s">
        <v>14</v>
      </c>
      <c r="H3287" s="57" t="s">
        <v>15</v>
      </c>
      <c r="I3287" s="57" t="str">
        <f>_xlfn.CONCAT(O3287,E3287,P3287,D3287,P3287,Q3287)</f>
        <v>('biosphere3','5b6d2405-8e33-4edd-9f51-41cdf1935d66')</v>
      </c>
      <c r="J3287" s="57" t="str">
        <f>_xlfn.CONCAT(F3287,C3287)</f>
        <v>Propionic acid('water', 'ocean')</v>
      </c>
      <c r="K3287" s="57" t="b">
        <f>EXACT(F3287,bioshpere3_emission!E3287)</f>
        <v>1</v>
      </c>
      <c r="L3287" s="57" t="b">
        <f>EXACT(C3287,bioshpere3_emission!C3287)</f>
        <v>1</v>
      </c>
      <c r="M3287" s="57" t="b">
        <f>EXACT(B3287,bioshpere3_emission!B3287)</f>
        <v>1</v>
      </c>
      <c r="N3287" s="57" t="b">
        <f>EXACT(J3287,bioshpere3_emission!P3287)</f>
        <v>1</v>
      </c>
      <c r="O3287" s="57" t="s">
        <v>7743</v>
      </c>
      <c r="P3287" s="57" t="s">
        <v>7744</v>
      </c>
      <c r="Q3287" s="57" t="s">
        <v>7745</v>
      </c>
    </row>
    <row r="3288" spans="1:17" x14ac:dyDescent="0.25">
      <c r="A3288" s="58">
        <v>3417</v>
      </c>
      <c r="B3288" s="57" t="s">
        <v>840</v>
      </c>
      <c r="C3288" s="57" t="s">
        <v>91</v>
      </c>
      <c r="D3288" s="57" t="s">
        <v>841</v>
      </c>
      <c r="E3288" s="57" t="s">
        <v>7742</v>
      </c>
      <c r="F3288" s="57" t="s">
        <v>842</v>
      </c>
      <c r="G3288" s="57" t="s">
        <v>14</v>
      </c>
      <c r="H3288" s="57" t="s">
        <v>15</v>
      </c>
      <c r="I3288" s="57" t="str">
        <f>_xlfn.CONCAT(O3288,E3288,P3288,D3288,P3288,Q3288)</f>
        <v>('biosphere3','374b89b9-1abe-4557-aff3-fb772bffe01b')</v>
      </c>
      <c r="J3288" s="57" t="str">
        <f>_xlfn.CONCAT(F3288,C3288)</f>
        <v>Propionic acid('water', 'surface water')</v>
      </c>
      <c r="K3288" s="57" t="b">
        <f>EXACT(F3288,bioshpere3_emission!E3288)</f>
        <v>1</v>
      </c>
      <c r="L3288" s="57" t="b">
        <f>EXACT(C3288,bioshpere3_emission!C3288)</f>
        <v>1</v>
      </c>
      <c r="M3288" s="57" t="b">
        <f>EXACT(B3288,bioshpere3_emission!B3288)</f>
        <v>1</v>
      </c>
      <c r="N3288" s="57" t="b">
        <f>EXACT(J3288,bioshpere3_emission!P3288)</f>
        <v>1</v>
      </c>
      <c r="O3288" s="57" t="s">
        <v>7743</v>
      </c>
      <c r="P3288" s="57" t="s">
        <v>7744</v>
      </c>
      <c r="Q3288" s="57" t="s">
        <v>7745</v>
      </c>
    </row>
    <row r="3289" spans="1:17" x14ac:dyDescent="0.25">
      <c r="A3289" s="58">
        <v>223</v>
      </c>
      <c r="B3289" s="57" t="s">
        <v>840</v>
      </c>
      <c r="C3289" s="57" t="s">
        <v>48</v>
      </c>
      <c r="D3289" s="57" t="s">
        <v>2186</v>
      </c>
      <c r="E3289" s="57" t="s">
        <v>7742</v>
      </c>
      <c r="F3289" s="57" t="s">
        <v>842</v>
      </c>
      <c r="G3289" s="57" t="s">
        <v>14</v>
      </c>
      <c r="H3289" s="57" t="s">
        <v>15</v>
      </c>
      <c r="I3289" s="57" t="str">
        <f>_xlfn.CONCAT(O3289,E3289,P3289,D3289,P3289,Q3289)</f>
        <v>('biosphere3','2f2450fa-6720-4b59-9876-10a9ee843958')</v>
      </c>
      <c r="J3289" s="57" t="str">
        <f>_xlfn.CONCAT(F3289,C3289)</f>
        <v>Propionic acid('water',)</v>
      </c>
      <c r="K3289" s="57" t="b">
        <f>EXACT(F3289,bioshpere3_emission!E3289)</f>
        <v>1</v>
      </c>
      <c r="L3289" s="57" t="b">
        <f>EXACT(C3289,bioshpere3_emission!C3289)</f>
        <v>1</v>
      </c>
      <c r="M3289" s="57" t="b">
        <f>EXACT(B3289,bioshpere3_emission!B3289)</f>
        <v>1</v>
      </c>
      <c r="N3289" s="57" t="b">
        <f>EXACT(J3289,bioshpere3_emission!P3289)</f>
        <v>1</v>
      </c>
      <c r="O3289" s="57" t="s">
        <v>7743</v>
      </c>
      <c r="P3289" s="57" t="s">
        <v>7744</v>
      </c>
      <c r="Q3289" s="57" t="s">
        <v>7745</v>
      </c>
    </row>
    <row r="3290" spans="1:17" x14ac:dyDescent="0.25">
      <c r="A3290" s="58">
        <v>1778</v>
      </c>
      <c r="B3290" s="57" t="s">
        <v>5161</v>
      </c>
      <c r="C3290" s="57" t="s">
        <v>17</v>
      </c>
      <c r="D3290" s="57" t="s">
        <v>5162</v>
      </c>
      <c r="E3290" s="57" t="s">
        <v>7742</v>
      </c>
      <c r="F3290" s="57" t="s">
        <v>5163</v>
      </c>
      <c r="G3290" s="57" t="s">
        <v>14</v>
      </c>
      <c r="H3290" s="57" t="s">
        <v>15</v>
      </c>
      <c r="I3290" s="57" t="str">
        <f>_xlfn.CONCAT(O3290,E3290,P3290,D3290,P3290,Q3290)</f>
        <v>('biosphere3','3aa9471c-359f-40b4-b0c7-266123f2623e')</v>
      </c>
      <c r="J3290" s="57" t="str">
        <f>_xlfn.CONCAT(F3290,C3290)</f>
        <v>Propoxycarbazone-sodium (prop)('soil', 'agricultural')</v>
      </c>
      <c r="K3290" s="57" t="b">
        <f>EXACT(F3290,bioshpere3_emission!E3290)</f>
        <v>1</v>
      </c>
      <c r="L3290" s="57" t="b">
        <f>EXACT(C3290,bioshpere3_emission!C3290)</f>
        <v>1</v>
      </c>
      <c r="M3290" s="57" t="b">
        <f>EXACT(B3290,bioshpere3_emission!B3290)</f>
        <v>1</v>
      </c>
      <c r="N3290" s="57" t="b">
        <f>EXACT(J3290,bioshpere3_emission!P3290)</f>
        <v>1</v>
      </c>
      <c r="O3290" s="57" t="s">
        <v>7743</v>
      </c>
      <c r="P3290" s="57" t="s">
        <v>7744</v>
      </c>
      <c r="Q3290" s="57" t="s">
        <v>7745</v>
      </c>
    </row>
    <row r="3291" spans="1:17" x14ac:dyDescent="0.25">
      <c r="A3291" s="58">
        <v>1852</v>
      </c>
      <c r="B3291" s="57" t="s">
        <v>1265</v>
      </c>
      <c r="C3291" s="57" t="s">
        <v>24</v>
      </c>
      <c r="D3291" s="57" t="s">
        <v>3601</v>
      </c>
      <c r="E3291" s="57" t="s">
        <v>7742</v>
      </c>
      <c r="F3291" s="57" t="s">
        <v>1267</v>
      </c>
      <c r="G3291" s="57" t="s">
        <v>14</v>
      </c>
      <c r="H3291" s="57" t="s">
        <v>15</v>
      </c>
      <c r="I3291" s="57" t="str">
        <f>_xlfn.CONCAT(O3291,E3291,P3291,D3291,P3291,Q3291)</f>
        <v>('biosphere3','1510adf1-ba02-42af-bca5-f1e0afc58092')</v>
      </c>
      <c r="J3291" s="57" t="str">
        <f>_xlfn.CONCAT(F3291,C3291)</f>
        <v>Propylamine('air', 'low population density, long-term')</v>
      </c>
      <c r="K3291" s="57" t="b">
        <f>EXACT(F3291,bioshpere3_emission!E3291)</f>
        <v>1</v>
      </c>
      <c r="L3291" s="57" t="b">
        <f>EXACT(C3291,bioshpere3_emission!C3291)</f>
        <v>1</v>
      </c>
      <c r="M3291" s="57" t="b">
        <f>EXACT(B3291,bioshpere3_emission!B3291)</f>
        <v>1</v>
      </c>
      <c r="N3291" s="57" t="b">
        <f>EXACT(J3291,bioshpere3_emission!P3291)</f>
        <v>1</v>
      </c>
      <c r="O3291" s="57" t="s">
        <v>7743</v>
      </c>
      <c r="P3291" s="57" t="s">
        <v>7744</v>
      </c>
      <c r="Q3291" s="57" t="s">
        <v>7745</v>
      </c>
    </row>
    <row r="3292" spans="1:17" x14ac:dyDescent="0.25">
      <c r="A3292" s="58">
        <v>1809</v>
      </c>
      <c r="B3292" s="57" t="s">
        <v>1265</v>
      </c>
      <c r="C3292" s="57" t="s">
        <v>31</v>
      </c>
      <c r="D3292" s="57" t="s">
        <v>2723</v>
      </c>
      <c r="E3292" s="57" t="s">
        <v>7742</v>
      </c>
      <c r="F3292" s="57" t="s">
        <v>1267</v>
      </c>
      <c r="G3292" s="57" t="s">
        <v>14</v>
      </c>
      <c r="H3292" s="57" t="s">
        <v>15</v>
      </c>
      <c r="I3292" s="57" t="str">
        <f>_xlfn.CONCAT(O3292,E3292,P3292,D3292,P3292,Q3292)</f>
        <v>('biosphere3','f4acd7b6-e3a1-44d9-b3ce-4abcf440f6fc')</v>
      </c>
      <c r="J3292" s="57" t="str">
        <f>_xlfn.CONCAT(F3292,C3292)</f>
        <v>Propylamine('air', 'lower stratosphere + upper troposphere')</v>
      </c>
      <c r="K3292" s="57" t="b">
        <f>EXACT(F3292,bioshpere3_emission!E3292)</f>
        <v>1</v>
      </c>
      <c r="L3292" s="57" t="b">
        <f>EXACT(C3292,bioshpere3_emission!C3292)</f>
        <v>1</v>
      </c>
      <c r="M3292" s="57" t="b">
        <f>EXACT(B3292,bioshpere3_emission!B3292)</f>
        <v>1</v>
      </c>
      <c r="N3292" s="57" t="b">
        <f>EXACT(J3292,bioshpere3_emission!P3292)</f>
        <v>1</v>
      </c>
      <c r="O3292" s="57" t="s">
        <v>7743</v>
      </c>
      <c r="P3292" s="57" t="s">
        <v>7744</v>
      </c>
      <c r="Q3292" s="57" t="s">
        <v>7745</v>
      </c>
    </row>
    <row r="3293" spans="1:17" x14ac:dyDescent="0.25">
      <c r="A3293" s="58">
        <v>3730</v>
      </c>
      <c r="B3293" s="57" t="s">
        <v>1265</v>
      </c>
      <c r="C3293" s="57" t="s">
        <v>27</v>
      </c>
      <c r="D3293" s="57" t="s">
        <v>6419</v>
      </c>
      <c r="E3293" s="57" t="s">
        <v>7742</v>
      </c>
      <c r="F3293" s="57" t="s">
        <v>1267</v>
      </c>
      <c r="G3293" s="57" t="s">
        <v>14</v>
      </c>
      <c r="H3293" s="57" t="s">
        <v>15</v>
      </c>
      <c r="I3293" s="57" t="str">
        <f>_xlfn.CONCAT(O3293,E3293,P3293,D3293,P3293,Q3293)</f>
        <v>('biosphere3','3d5a4fbf-e44b-4b0d-885d-534fc6968867')</v>
      </c>
      <c r="J3293" s="57" t="str">
        <f>_xlfn.CONCAT(F3293,C3293)</f>
        <v>Propylamine('air', 'non-urban air or from high stacks')</v>
      </c>
      <c r="K3293" s="57" t="b">
        <f>EXACT(F3293,bioshpere3_emission!E3293)</f>
        <v>1</v>
      </c>
      <c r="L3293" s="57" t="b">
        <f>EXACT(C3293,bioshpere3_emission!C3293)</f>
        <v>1</v>
      </c>
      <c r="M3293" s="57" t="b">
        <f>EXACT(B3293,bioshpere3_emission!B3293)</f>
        <v>1</v>
      </c>
      <c r="N3293" s="57" t="b">
        <f>EXACT(J3293,bioshpere3_emission!P3293)</f>
        <v>1</v>
      </c>
      <c r="O3293" s="57" t="s">
        <v>7743</v>
      </c>
      <c r="P3293" s="57" t="s">
        <v>7744</v>
      </c>
      <c r="Q3293" s="57" t="s">
        <v>7745</v>
      </c>
    </row>
    <row r="3294" spans="1:17" x14ac:dyDescent="0.25">
      <c r="A3294" s="58">
        <v>1103</v>
      </c>
      <c r="B3294" s="57" t="s">
        <v>1265</v>
      </c>
      <c r="C3294" s="57" t="s">
        <v>44</v>
      </c>
      <c r="D3294" s="57" t="s">
        <v>5178</v>
      </c>
      <c r="E3294" s="57" t="s">
        <v>7742</v>
      </c>
      <c r="F3294" s="57" t="s">
        <v>1267</v>
      </c>
      <c r="G3294" s="57" t="s">
        <v>14</v>
      </c>
      <c r="H3294" s="57" t="s">
        <v>15</v>
      </c>
      <c r="I3294" s="57" t="str">
        <f>_xlfn.CONCAT(O3294,E3294,P3294,D3294,P3294,Q3294)</f>
        <v>('biosphere3','8c6412f6-e293-499a-897a-e33e3774b665')</v>
      </c>
      <c r="J3294" s="57" t="str">
        <f>_xlfn.CONCAT(F3294,C3294)</f>
        <v>Propylamine('air', 'urban air close to ground')</v>
      </c>
      <c r="K3294" s="57" t="b">
        <f>EXACT(F3294,bioshpere3_emission!E3294)</f>
        <v>1</v>
      </c>
      <c r="L3294" s="57" t="b">
        <f>EXACT(C3294,bioshpere3_emission!C3294)</f>
        <v>1</v>
      </c>
      <c r="M3294" s="57" t="b">
        <f>EXACT(B3294,bioshpere3_emission!B3294)</f>
        <v>1</v>
      </c>
      <c r="N3294" s="57" t="b">
        <f>EXACT(J3294,bioshpere3_emission!P3294)</f>
        <v>1</v>
      </c>
      <c r="O3294" s="57" t="s">
        <v>7743</v>
      </c>
      <c r="P3294" s="57" t="s">
        <v>7744</v>
      </c>
      <c r="Q3294" s="57" t="s">
        <v>7745</v>
      </c>
    </row>
    <row r="3295" spans="1:17" x14ac:dyDescent="0.25">
      <c r="A3295" s="58">
        <v>3567</v>
      </c>
      <c r="B3295" s="57" t="s">
        <v>1265</v>
      </c>
      <c r="C3295" s="57" t="s">
        <v>190</v>
      </c>
      <c r="D3295" s="57" t="s">
        <v>1266</v>
      </c>
      <c r="E3295" s="57" t="s">
        <v>7742</v>
      </c>
      <c r="F3295" s="57" t="s">
        <v>1267</v>
      </c>
      <c r="G3295" s="57" t="s">
        <v>14</v>
      </c>
      <c r="H3295" s="57" t="s">
        <v>15</v>
      </c>
      <c r="I3295" s="57" t="str">
        <f>_xlfn.CONCAT(O3295,E3295,P3295,D3295,P3295,Q3295)</f>
        <v>('biosphere3','3b25024e-0347-411b-9315-c85f74e3b3ed')</v>
      </c>
      <c r="J3295" s="57" t="str">
        <f>_xlfn.CONCAT(F3295,C3295)</f>
        <v>Propylamine('air',)</v>
      </c>
      <c r="K3295" s="57" t="b">
        <f>EXACT(F3295,bioshpere3_emission!E3295)</f>
        <v>1</v>
      </c>
      <c r="L3295" s="57" t="b">
        <f>EXACT(C3295,bioshpere3_emission!C3295)</f>
        <v>1</v>
      </c>
      <c r="M3295" s="57" t="b">
        <f>EXACT(B3295,bioshpere3_emission!B3295)</f>
        <v>1</v>
      </c>
      <c r="N3295" s="57" t="b">
        <f>EXACT(J3295,bioshpere3_emission!P3295)</f>
        <v>1</v>
      </c>
      <c r="O3295" s="57" t="s">
        <v>7743</v>
      </c>
      <c r="P3295" s="57" t="s">
        <v>7744</v>
      </c>
      <c r="Q3295" s="57" t="s">
        <v>7745</v>
      </c>
    </row>
    <row r="3296" spans="1:17" x14ac:dyDescent="0.25">
      <c r="A3296" s="58">
        <v>3119</v>
      </c>
      <c r="B3296" s="57" t="s">
        <v>1265</v>
      </c>
      <c r="C3296" s="57" t="s">
        <v>71</v>
      </c>
      <c r="D3296" s="57" t="s">
        <v>3514</v>
      </c>
      <c r="E3296" s="57" t="s">
        <v>7742</v>
      </c>
      <c r="F3296" s="57" t="s">
        <v>1267</v>
      </c>
      <c r="G3296" s="57" t="s">
        <v>14</v>
      </c>
      <c r="H3296" s="57" t="s">
        <v>15</v>
      </c>
      <c r="I3296" s="57" t="str">
        <f>_xlfn.CONCAT(O3296,E3296,P3296,D3296,P3296,Q3296)</f>
        <v>('biosphere3','c8de8312-39d5-4d3f-aba2-4daf8572738b')</v>
      </c>
      <c r="J3296" s="57" t="str">
        <f>_xlfn.CONCAT(F3296,C3296)</f>
        <v>Propylamine('water', 'ground-')</v>
      </c>
      <c r="K3296" s="57" t="b">
        <f>EXACT(F3296,bioshpere3_emission!E3296)</f>
        <v>1</v>
      </c>
      <c r="L3296" s="57" t="b">
        <f>EXACT(C3296,bioshpere3_emission!C3296)</f>
        <v>1</v>
      </c>
      <c r="M3296" s="57" t="b">
        <f>EXACT(B3296,bioshpere3_emission!B3296)</f>
        <v>1</v>
      </c>
      <c r="N3296" s="57" t="b">
        <f>EXACT(J3296,bioshpere3_emission!P3296)</f>
        <v>1</v>
      </c>
      <c r="O3296" s="57" t="s">
        <v>7743</v>
      </c>
      <c r="P3296" s="57" t="s">
        <v>7744</v>
      </c>
      <c r="Q3296" s="57" t="s">
        <v>7745</v>
      </c>
    </row>
    <row r="3297" spans="1:17" x14ac:dyDescent="0.25">
      <c r="A3297" s="58">
        <v>539</v>
      </c>
      <c r="B3297" s="57" t="s">
        <v>1265</v>
      </c>
      <c r="C3297" s="57" t="s">
        <v>100</v>
      </c>
      <c r="D3297" s="57" t="s">
        <v>5187</v>
      </c>
      <c r="E3297" s="57" t="s">
        <v>7742</v>
      </c>
      <c r="F3297" s="57" t="s">
        <v>1267</v>
      </c>
      <c r="G3297" s="57" t="s">
        <v>14</v>
      </c>
      <c r="H3297" s="57" t="s">
        <v>15</v>
      </c>
      <c r="I3297" s="57" t="str">
        <f>_xlfn.CONCAT(O3297,E3297,P3297,D3297,P3297,Q3297)</f>
        <v>('biosphere3','b5f2d9eb-44b9-41ba-a948-e75b794e5b07')</v>
      </c>
      <c r="J3297" s="57" t="str">
        <f>_xlfn.CONCAT(F3297,C3297)</f>
        <v>Propylamine('water', 'ground-, long-term')</v>
      </c>
      <c r="K3297" s="57" t="b">
        <f>EXACT(F3297,bioshpere3_emission!E3297)</f>
        <v>1</v>
      </c>
      <c r="L3297" s="57" t="b">
        <f>EXACT(C3297,bioshpere3_emission!C3297)</f>
        <v>1</v>
      </c>
      <c r="M3297" s="57" t="b">
        <f>EXACT(B3297,bioshpere3_emission!B3297)</f>
        <v>1</v>
      </c>
      <c r="N3297" s="57" t="b">
        <f>EXACT(J3297,bioshpere3_emission!P3297)</f>
        <v>1</v>
      </c>
      <c r="O3297" s="57" t="s">
        <v>7743</v>
      </c>
      <c r="P3297" s="57" t="s">
        <v>7744</v>
      </c>
      <c r="Q3297" s="57" t="s">
        <v>7745</v>
      </c>
    </row>
    <row r="3298" spans="1:17" x14ac:dyDescent="0.25">
      <c r="A3298" s="58">
        <v>35</v>
      </c>
      <c r="B3298" s="57" t="s">
        <v>1265</v>
      </c>
      <c r="C3298" s="57" t="s">
        <v>10</v>
      </c>
      <c r="D3298" s="57" t="s">
        <v>5758</v>
      </c>
      <c r="E3298" s="57" t="s">
        <v>7742</v>
      </c>
      <c r="F3298" s="57" t="s">
        <v>1267</v>
      </c>
      <c r="G3298" s="57" t="s">
        <v>14</v>
      </c>
      <c r="H3298" s="57" t="s">
        <v>15</v>
      </c>
      <c r="I3298" s="57" t="str">
        <f>_xlfn.CONCAT(O3298,E3298,P3298,D3298,P3298,Q3298)</f>
        <v>('biosphere3','b2a002a3-e8db-49b0-918d-6e2136653321')</v>
      </c>
      <c r="J3298" s="57" t="str">
        <f>_xlfn.CONCAT(F3298,C3298)</f>
        <v>Propylamine('water', 'ocean')</v>
      </c>
      <c r="K3298" s="57" t="b">
        <f>EXACT(F3298,bioshpere3_emission!E3298)</f>
        <v>1</v>
      </c>
      <c r="L3298" s="57" t="b">
        <f>EXACT(C3298,bioshpere3_emission!C3298)</f>
        <v>1</v>
      </c>
      <c r="M3298" s="57" t="b">
        <f>EXACT(B3298,bioshpere3_emission!B3298)</f>
        <v>1</v>
      </c>
      <c r="N3298" s="57" t="b">
        <f>EXACT(J3298,bioshpere3_emission!P3298)</f>
        <v>1</v>
      </c>
      <c r="O3298" s="57" t="s">
        <v>7743</v>
      </c>
      <c r="P3298" s="57" t="s">
        <v>7744</v>
      </c>
      <c r="Q3298" s="57" t="s">
        <v>7745</v>
      </c>
    </row>
    <row r="3299" spans="1:17" x14ac:dyDescent="0.25">
      <c r="A3299" s="58">
        <v>2951</v>
      </c>
      <c r="B3299" s="57" t="s">
        <v>1265</v>
      </c>
      <c r="C3299" s="57" t="s">
        <v>91</v>
      </c>
      <c r="D3299" s="57" t="s">
        <v>4398</v>
      </c>
      <c r="E3299" s="57" t="s">
        <v>7742</v>
      </c>
      <c r="F3299" s="57" t="s">
        <v>1267</v>
      </c>
      <c r="G3299" s="57" t="s">
        <v>14</v>
      </c>
      <c r="H3299" s="57" t="s">
        <v>15</v>
      </c>
      <c r="I3299" s="57" t="str">
        <f>_xlfn.CONCAT(O3299,E3299,P3299,D3299,P3299,Q3299)</f>
        <v>('biosphere3','813b3b1d-4b12-44cd-bbb9-5c384ba019d2')</v>
      </c>
      <c r="J3299" s="57" t="str">
        <f>_xlfn.CONCAT(F3299,C3299)</f>
        <v>Propylamine('water', 'surface water')</v>
      </c>
      <c r="K3299" s="57" t="b">
        <f>EXACT(F3299,bioshpere3_emission!E3299)</f>
        <v>1</v>
      </c>
      <c r="L3299" s="57" t="b">
        <f>EXACT(C3299,bioshpere3_emission!C3299)</f>
        <v>1</v>
      </c>
      <c r="M3299" s="57" t="b">
        <f>EXACT(B3299,bioshpere3_emission!B3299)</f>
        <v>1</v>
      </c>
      <c r="N3299" s="57" t="b">
        <f>EXACT(J3299,bioshpere3_emission!P3299)</f>
        <v>1</v>
      </c>
      <c r="O3299" s="57" t="s">
        <v>7743</v>
      </c>
      <c r="P3299" s="57" t="s">
        <v>7744</v>
      </c>
      <c r="Q3299" s="57" t="s">
        <v>7745</v>
      </c>
    </row>
    <row r="3300" spans="1:17" x14ac:dyDescent="0.25">
      <c r="A3300" s="58">
        <v>3556</v>
      </c>
      <c r="B3300" s="57" t="s">
        <v>1265</v>
      </c>
      <c r="C3300" s="57" t="s">
        <v>48</v>
      </c>
      <c r="D3300" s="57" t="s">
        <v>3504</v>
      </c>
      <c r="E3300" s="57" t="s">
        <v>7742</v>
      </c>
      <c r="F3300" s="57" t="s">
        <v>1267</v>
      </c>
      <c r="G3300" s="57" t="s">
        <v>14</v>
      </c>
      <c r="H3300" s="57" t="s">
        <v>15</v>
      </c>
      <c r="I3300" s="57" t="str">
        <f>_xlfn.CONCAT(O3300,E3300,P3300,D3300,P3300,Q3300)</f>
        <v>('biosphere3','5fa6e9b8-8314-4d9d-afaf-bc6ee580d76c')</v>
      </c>
      <c r="J3300" s="57" t="str">
        <f>_xlfn.CONCAT(F3300,C3300)</f>
        <v>Propylamine('water',)</v>
      </c>
      <c r="K3300" s="57" t="b">
        <f>EXACT(F3300,bioshpere3_emission!E3300)</f>
        <v>1</v>
      </c>
      <c r="L3300" s="57" t="b">
        <f>EXACT(C3300,bioshpere3_emission!C3300)</f>
        <v>1</v>
      </c>
      <c r="M3300" s="57" t="b">
        <f>EXACT(B3300,bioshpere3_emission!B3300)</f>
        <v>1</v>
      </c>
      <c r="N3300" s="57" t="b">
        <f>EXACT(J3300,bioshpere3_emission!P3300)</f>
        <v>1</v>
      </c>
      <c r="O3300" s="57" t="s">
        <v>7743</v>
      </c>
      <c r="P3300" s="57" t="s">
        <v>7744</v>
      </c>
      <c r="Q3300" s="57" t="s">
        <v>7745</v>
      </c>
    </row>
    <row r="3301" spans="1:17" x14ac:dyDescent="0.25">
      <c r="A3301" s="58">
        <v>4319</v>
      </c>
      <c r="B3301" s="57" t="s">
        <v>443</v>
      </c>
      <c r="C3301" s="57" t="s">
        <v>24</v>
      </c>
      <c r="D3301" s="57" t="s">
        <v>4930</v>
      </c>
      <c r="E3301" s="57" t="s">
        <v>7742</v>
      </c>
      <c r="F3301" s="57" t="s">
        <v>445</v>
      </c>
      <c r="G3301" s="57" t="s">
        <v>14</v>
      </c>
      <c r="H3301" s="57" t="s">
        <v>15</v>
      </c>
      <c r="I3301" s="57" t="str">
        <f>_xlfn.CONCAT(O3301,E3301,P3301,D3301,P3301,Q3301)</f>
        <v>('biosphere3','6c34456e-59ca-465a-90a5-4583dba1a5e7')</v>
      </c>
      <c r="J3301" s="57" t="str">
        <f>_xlfn.CONCAT(F3301,C3301)</f>
        <v>Propylene oxide('air', 'low population density, long-term')</v>
      </c>
      <c r="K3301" s="57" t="b">
        <f>EXACT(F3301,bioshpere3_emission!E3301)</f>
        <v>1</v>
      </c>
      <c r="L3301" s="57" t="b">
        <f>EXACT(C3301,bioshpere3_emission!C3301)</f>
        <v>1</v>
      </c>
      <c r="M3301" s="57" t="b">
        <f>EXACT(B3301,bioshpere3_emission!B3301)</f>
        <v>1</v>
      </c>
      <c r="N3301" s="57" t="b">
        <f>EXACT(J3301,bioshpere3_emission!P3301)</f>
        <v>1</v>
      </c>
      <c r="O3301" s="57" t="s">
        <v>7743</v>
      </c>
      <c r="P3301" s="57" t="s">
        <v>7744</v>
      </c>
      <c r="Q3301" s="57" t="s">
        <v>7745</v>
      </c>
    </row>
    <row r="3302" spans="1:17" x14ac:dyDescent="0.25">
      <c r="A3302" s="58">
        <v>2729</v>
      </c>
      <c r="B3302" s="57" t="s">
        <v>443</v>
      </c>
      <c r="C3302" s="57" t="s">
        <v>31</v>
      </c>
      <c r="D3302" s="57" t="s">
        <v>6051</v>
      </c>
      <c r="E3302" s="57" t="s">
        <v>7742</v>
      </c>
      <c r="F3302" s="57" t="s">
        <v>445</v>
      </c>
      <c r="G3302" s="57" t="s">
        <v>14</v>
      </c>
      <c r="H3302" s="57" t="s">
        <v>15</v>
      </c>
      <c r="I3302" s="57" t="str">
        <f>_xlfn.CONCAT(O3302,E3302,P3302,D3302,P3302,Q3302)</f>
        <v>('biosphere3','5e02df40-53f4-42c4-b809-84a474fa08e8')</v>
      </c>
      <c r="J3302" s="57" t="str">
        <f>_xlfn.CONCAT(F3302,C3302)</f>
        <v>Propylene oxide('air', 'lower stratosphere + upper troposphere')</v>
      </c>
      <c r="K3302" s="57" t="b">
        <f>EXACT(F3302,bioshpere3_emission!E3302)</f>
        <v>1</v>
      </c>
      <c r="L3302" s="57" t="b">
        <f>EXACT(C3302,bioshpere3_emission!C3302)</f>
        <v>1</v>
      </c>
      <c r="M3302" s="57" t="b">
        <f>EXACT(B3302,bioshpere3_emission!B3302)</f>
        <v>1</v>
      </c>
      <c r="N3302" s="57" t="b">
        <f>EXACT(J3302,bioshpere3_emission!P3302)</f>
        <v>1</v>
      </c>
      <c r="O3302" s="57" t="s">
        <v>7743</v>
      </c>
      <c r="P3302" s="57" t="s">
        <v>7744</v>
      </c>
      <c r="Q3302" s="57" t="s">
        <v>7745</v>
      </c>
    </row>
    <row r="3303" spans="1:17" x14ac:dyDescent="0.25">
      <c r="A3303" s="58">
        <v>1324</v>
      </c>
      <c r="B3303" s="57" t="s">
        <v>443</v>
      </c>
      <c r="C3303" s="57" t="s">
        <v>27</v>
      </c>
      <c r="D3303" s="57" t="s">
        <v>5233</v>
      </c>
      <c r="E3303" s="57" t="s">
        <v>7742</v>
      </c>
      <c r="F3303" s="57" t="s">
        <v>445</v>
      </c>
      <c r="G3303" s="57" t="s">
        <v>14</v>
      </c>
      <c r="H3303" s="57" t="s">
        <v>15</v>
      </c>
      <c r="I3303" s="57" t="str">
        <f>_xlfn.CONCAT(O3303,E3303,P3303,D3303,P3303,Q3303)</f>
        <v>('biosphere3','be3f7ad0-40e8-4a72-ba7a-8b5c69e42bd9')</v>
      </c>
      <c r="J3303" s="57" t="str">
        <f>_xlfn.CONCAT(F3303,C3303)</f>
        <v>Propylene oxide('air', 'non-urban air or from high stacks')</v>
      </c>
      <c r="K3303" s="57" t="b">
        <f>EXACT(F3303,bioshpere3_emission!E3303)</f>
        <v>1</v>
      </c>
      <c r="L3303" s="57" t="b">
        <f>EXACT(C3303,bioshpere3_emission!C3303)</f>
        <v>1</v>
      </c>
      <c r="M3303" s="57" t="b">
        <f>EXACT(B3303,bioshpere3_emission!B3303)</f>
        <v>1</v>
      </c>
      <c r="N3303" s="57" t="b">
        <f>EXACT(J3303,bioshpere3_emission!P3303)</f>
        <v>1</v>
      </c>
      <c r="O3303" s="57" t="s">
        <v>7743</v>
      </c>
      <c r="P3303" s="57" t="s">
        <v>7744</v>
      </c>
      <c r="Q3303" s="57" t="s">
        <v>7745</v>
      </c>
    </row>
    <row r="3304" spans="1:17" x14ac:dyDescent="0.25">
      <c r="A3304" s="58">
        <v>2795</v>
      </c>
      <c r="B3304" s="57" t="s">
        <v>443</v>
      </c>
      <c r="C3304" s="57" t="s">
        <v>44</v>
      </c>
      <c r="D3304" s="57" t="s">
        <v>1373</v>
      </c>
      <c r="E3304" s="57" t="s">
        <v>7742</v>
      </c>
      <c r="F3304" s="57" t="s">
        <v>445</v>
      </c>
      <c r="G3304" s="57" t="s">
        <v>14</v>
      </c>
      <c r="H3304" s="57" t="s">
        <v>15</v>
      </c>
      <c r="I3304" s="57" t="str">
        <f>_xlfn.CONCAT(O3304,E3304,P3304,D3304,P3304,Q3304)</f>
        <v>('biosphere3','f276d4ca-b1ad-4575-9442-e35b5e3b618b')</v>
      </c>
      <c r="J3304" s="57" t="str">
        <f>_xlfn.CONCAT(F3304,C3304)</f>
        <v>Propylene oxide('air', 'urban air close to ground')</v>
      </c>
      <c r="K3304" s="57" t="b">
        <f>EXACT(F3304,bioshpere3_emission!E3304)</f>
        <v>1</v>
      </c>
      <c r="L3304" s="57" t="b">
        <f>EXACT(C3304,bioshpere3_emission!C3304)</f>
        <v>1</v>
      </c>
      <c r="M3304" s="57" t="b">
        <f>EXACT(B3304,bioshpere3_emission!B3304)</f>
        <v>1</v>
      </c>
      <c r="N3304" s="57" t="b">
        <f>EXACT(J3304,bioshpere3_emission!P3304)</f>
        <v>1</v>
      </c>
      <c r="O3304" s="57" t="s">
        <v>7743</v>
      </c>
      <c r="P3304" s="57" t="s">
        <v>7744</v>
      </c>
      <c r="Q3304" s="57" t="s">
        <v>7745</v>
      </c>
    </row>
    <row r="3305" spans="1:17" x14ac:dyDescent="0.25">
      <c r="A3305" s="58">
        <v>615</v>
      </c>
      <c r="B3305" s="57" t="s">
        <v>443</v>
      </c>
      <c r="C3305" s="57" t="s">
        <v>190</v>
      </c>
      <c r="D3305" s="57" t="s">
        <v>3320</v>
      </c>
      <c r="E3305" s="57" t="s">
        <v>7742</v>
      </c>
      <c r="F3305" s="57" t="s">
        <v>445</v>
      </c>
      <c r="G3305" s="57" t="s">
        <v>14</v>
      </c>
      <c r="H3305" s="57" t="s">
        <v>15</v>
      </c>
      <c r="I3305" s="57" t="str">
        <f>_xlfn.CONCAT(O3305,E3305,P3305,D3305,P3305,Q3305)</f>
        <v>('biosphere3','c4503380-1045-4670-a7da-fe5dcce56699')</v>
      </c>
      <c r="J3305" s="57" t="str">
        <f>_xlfn.CONCAT(F3305,C3305)</f>
        <v>Propylene oxide('air',)</v>
      </c>
      <c r="K3305" s="57" t="b">
        <f>EXACT(F3305,bioshpere3_emission!E3305)</f>
        <v>1</v>
      </c>
      <c r="L3305" s="57" t="b">
        <f>EXACT(C3305,bioshpere3_emission!C3305)</f>
        <v>1</v>
      </c>
      <c r="M3305" s="57" t="b">
        <f>EXACT(B3305,bioshpere3_emission!B3305)</f>
        <v>1</v>
      </c>
      <c r="N3305" s="57" t="b">
        <f>EXACT(J3305,bioshpere3_emission!P3305)</f>
        <v>1</v>
      </c>
      <c r="O3305" s="57" t="s">
        <v>7743</v>
      </c>
      <c r="P3305" s="57" t="s">
        <v>7744</v>
      </c>
      <c r="Q3305" s="57" t="s">
        <v>7745</v>
      </c>
    </row>
    <row r="3306" spans="1:17" x14ac:dyDescent="0.25">
      <c r="A3306" s="58">
        <v>2510</v>
      </c>
      <c r="B3306" s="57" t="s">
        <v>443</v>
      </c>
      <c r="C3306" s="57" t="s">
        <v>71</v>
      </c>
      <c r="D3306" s="57" t="s">
        <v>444</v>
      </c>
      <c r="E3306" s="57" t="s">
        <v>7742</v>
      </c>
      <c r="F3306" s="57" t="s">
        <v>445</v>
      </c>
      <c r="G3306" s="57" t="s">
        <v>14</v>
      </c>
      <c r="H3306" s="57" t="s">
        <v>15</v>
      </c>
      <c r="I3306" s="57" t="str">
        <f>_xlfn.CONCAT(O3306,E3306,P3306,D3306,P3306,Q3306)</f>
        <v>('biosphere3','738d4e72-bfb8-44ca-8d2d-3fd67fdbf59a')</v>
      </c>
      <c r="J3306" s="57" t="str">
        <f>_xlfn.CONCAT(F3306,C3306)</f>
        <v>Propylene oxide('water', 'ground-')</v>
      </c>
      <c r="K3306" s="57" t="b">
        <f>EXACT(F3306,bioshpere3_emission!E3306)</f>
        <v>1</v>
      </c>
      <c r="L3306" s="57" t="b">
        <f>EXACT(C3306,bioshpere3_emission!C3306)</f>
        <v>1</v>
      </c>
      <c r="M3306" s="57" t="b">
        <f>EXACT(B3306,bioshpere3_emission!B3306)</f>
        <v>1</v>
      </c>
      <c r="N3306" s="57" t="b">
        <f>EXACT(J3306,bioshpere3_emission!P3306)</f>
        <v>1</v>
      </c>
      <c r="O3306" s="57" t="s">
        <v>7743</v>
      </c>
      <c r="P3306" s="57" t="s">
        <v>7744</v>
      </c>
      <c r="Q3306" s="57" t="s">
        <v>7745</v>
      </c>
    </row>
    <row r="3307" spans="1:17" x14ac:dyDescent="0.25">
      <c r="A3307" s="58">
        <v>2534</v>
      </c>
      <c r="B3307" s="57" t="s">
        <v>443</v>
      </c>
      <c r="C3307" s="57" t="s">
        <v>100</v>
      </c>
      <c r="D3307" s="57" t="s">
        <v>656</v>
      </c>
      <c r="E3307" s="57" t="s">
        <v>7742</v>
      </c>
      <c r="F3307" s="57" t="s">
        <v>445</v>
      </c>
      <c r="G3307" s="57" t="s">
        <v>14</v>
      </c>
      <c r="H3307" s="57" t="s">
        <v>15</v>
      </c>
      <c r="I3307" s="57" t="str">
        <f>_xlfn.CONCAT(O3307,E3307,P3307,D3307,P3307,Q3307)</f>
        <v>('biosphere3','e38bceb5-e847-472a-9ea9-1885d958a6b5')</v>
      </c>
      <c r="J3307" s="57" t="str">
        <f>_xlfn.CONCAT(F3307,C3307)</f>
        <v>Propylene oxide('water', 'ground-, long-term')</v>
      </c>
      <c r="K3307" s="57" t="b">
        <f>EXACT(F3307,bioshpere3_emission!E3307)</f>
        <v>1</v>
      </c>
      <c r="L3307" s="57" t="b">
        <f>EXACT(C3307,bioshpere3_emission!C3307)</f>
        <v>1</v>
      </c>
      <c r="M3307" s="57" t="b">
        <f>EXACT(B3307,bioshpere3_emission!B3307)</f>
        <v>1</v>
      </c>
      <c r="N3307" s="57" t="b">
        <f>EXACT(J3307,bioshpere3_emission!P3307)</f>
        <v>1</v>
      </c>
      <c r="O3307" s="57" t="s">
        <v>7743</v>
      </c>
      <c r="P3307" s="57" t="s">
        <v>7744</v>
      </c>
      <c r="Q3307" s="57" t="s">
        <v>7745</v>
      </c>
    </row>
    <row r="3308" spans="1:17" x14ac:dyDescent="0.25">
      <c r="A3308" s="58">
        <v>2956</v>
      </c>
      <c r="B3308" s="57" t="s">
        <v>443</v>
      </c>
      <c r="C3308" s="57" t="s">
        <v>10</v>
      </c>
      <c r="D3308" s="57" t="s">
        <v>4922</v>
      </c>
      <c r="E3308" s="57" t="s">
        <v>7742</v>
      </c>
      <c r="F3308" s="57" t="s">
        <v>445</v>
      </c>
      <c r="G3308" s="57" t="s">
        <v>14</v>
      </c>
      <c r="H3308" s="57" t="s">
        <v>15</v>
      </c>
      <c r="I3308" s="57" t="str">
        <f>_xlfn.CONCAT(O3308,E3308,P3308,D3308,P3308,Q3308)</f>
        <v>('biosphere3','c07b56e8-5bbe-45f3-8d79-46c7a29c0a42')</v>
      </c>
      <c r="J3308" s="57" t="str">
        <f>_xlfn.CONCAT(F3308,C3308)</f>
        <v>Propylene oxide('water', 'ocean')</v>
      </c>
      <c r="K3308" s="57" t="b">
        <f>EXACT(F3308,bioshpere3_emission!E3308)</f>
        <v>1</v>
      </c>
      <c r="L3308" s="57" t="b">
        <f>EXACT(C3308,bioshpere3_emission!C3308)</f>
        <v>1</v>
      </c>
      <c r="M3308" s="57" t="b">
        <f>EXACT(B3308,bioshpere3_emission!B3308)</f>
        <v>1</v>
      </c>
      <c r="N3308" s="57" t="b">
        <f>EXACT(J3308,bioshpere3_emission!P3308)</f>
        <v>1</v>
      </c>
      <c r="O3308" s="57" t="s">
        <v>7743</v>
      </c>
      <c r="P3308" s="57" t="s">
        <v>7744</v>
      </c>
      <c r="Q3308" s="57" t="s">
        <v>7745</v>
      </c>
    </row>
    <row r="3309" spans="1:17" x14ac:dyDescent="0.25">
      <c r="A3309" s="58">
        <v>523</v>
      </c>
      <c r="B3309" s="57" t="s">
        <v>443</v>
      </c>
      <c r="C3309" s="57" t="s">
        <v>91</v>
      </c>
      <c r="D3309" s="57" t="s">
        <v>5847</v>
      </c>
      <c r="E3309" s="57" t="s">
        <v>7742</v>
      </c>
      <c r="F3309" s="57" t="s">
        <v>445</v>
      </c>
      <c r="G3309" s="57" t="s">
        <v>14</v>
      </c>
      <c r="H3309" s="57" t="s">
        <v>15</v>
      </c>
      <c r="I3309" s="57" t="str">
        <f>_xlfn.CONCAT(O3309,E3309,P3309,D3309,P3309,Q3309)</f>
        <v>('biosphere3','b1b1fd04-fad3-4e5d-a8ae-e15ff7fdcca5')</v>
      </c>
      <c r="J3309" s="57" t="str">
        <f>_xlfn.CONCAT(F3309,C3309)</f>
        <v>Propylene oxide('water', 'surface water')</v>
      </c>
      <c r="K3309" s="57" t="b">
        <f>EXACT(F3309,bioshpere3_emission!E3309)</f>
        <v>1</v>
      </c>
      <c r="L3309" s="57" t="b">
        <f>EXACT(C3309,bioshpere3_emission!C3309)</f>
        <v>1</v>
      </c>
      <c r="M3309" s="57" t="b">
        <f>EXACT(B3309,bioshpere3_emission!B3309)</f>
        <v>1</v>
      </c>
      <c r="N3309" s="57" t="b">
        <f>EXACT(J3309,bioshpere3_emission!P3309)</f>
        <v>1</v>
      </c>
      <c r="O3309" s="57" t="s">
        <v>7743</v>
      </c>
      <c r="P3309" s="57" t="s">
        <v>7744</v>
      </c>
      <c r="Q3309" s="57" t="s">
        <v>7745</v>
      </c>
    </row>
    <row r="3310" spans="1:17" x14ac:dyDescent="0.25">
      <c r="A3310" s="58">
        <v>1497</v>
      </c>
      <c r="B3310" s="57" t="s">
        <v>443</v>
      </c>
      <c r="C3310" s="57" t="s">
        <v>48</v>
      </c>
      <c r="D3310" s="57" t="s">
        <v>5848</v>
      </c>
      <c r="E3310" s="57" t="s">
        <v>7742</v>
      </c>
      <c r="F3310" s="57" t="s">
        <v>445</v>
      </c>
      <c r="G3310" s="57" t="s">
        <v>14</v>
      </c>
      <c r="H3310" s="57" t="s">
        <v>15</v>
      </c>
      <c r="I3310" s="57" t="str">
        <f>_xlfn.CONCAT(O3310,E3310,P3310,D3310,P3310,Q3310)</f>
        <v>('biosphere3','48fececf-9b55-408d-9782-72057c79effe')</v>
      </c>
      <c r="J3310" s="57" t="str">
        <f>_xlfn.CONCAT(F3310,C3310)</f>
        <v>Propylene oxide('water',)</v>
      </c>
      <c r="K3310" s="57" t="b">
        <f>EXACT(F3310,bioshpere3_emission!E3310)</f>
        <v>1</v>
      </c>
      <c r="L3310" s="57" t="b">
        <f>EXACT(C3310,bioshpere3_emission!C3310)</f>
        <v>1</v>
      </c>
      <c r="M3310" s="57" t="b">
        <f>EXACT(B3310,bioshpere3_emission!B3310)</f>
        <v>1</v>
      </c>
      <c r="N3310" s="57" t="b">
        <f>EXACT(J3310,bioshpere3_emission!P3310)</f>
        <v>1</v>
      </c>
      <c r="O3310" s="57" t="s">
        <v>7743</v>
      </c>
      <c r="P3310" s="57" t="s">
        <v>7744</v>
      </c>
      <c r="Q3310" s="57" t="s">
        <v>7745</v>
      </c>
    </row>
    <row r="3311" spans="1:17" x14ac:dyDescent="0.25">
      <c r="A3311" s="58">
        <v>2571</v>
      </c>
      <c r="B3311" s="57" t="s">
        <v>543</v>
      </c>
      <c r="C3311" s="57" t="s">
        <v>17</v>
      </c>
      <c r="D3311" s="57" t="s">
        <v>544</v>
      </c>
      <c r="E3311" s="57" t="s">
        <v>7742</v>
      </c>
      <c r="F3311" s="57" t="s">
        <v>545</v>
      </c>
      <c r="G3311" s="57" t="s">
        <v>14</v>
      </c>
      <c r="H3311" s="57" t="s">
        <v>15</v>
      </c>
      <c r="I3311" s="57" t="str">
        <f>_xlfn.CONCAT(O3311,E3311,P3311,D3311,P3311,Q3311)</f>
        <v>('biosphere3','19c48bf5-6116-5941-877a-ad23501dedb1')</v>
      </c>
      <c r="J3311" s="57" t="str">
        <f>_xlfn.CONCAT(F3311,C3311)</f>
        <v>Proquinazid('soil', 'agricultural')</v>
      </c>
      <c r="K3311" s="57" t="b">
        <f>EXACT(F3311,bioshpere3_emission!E3311)</f>
        <v>1</v>
      </c>
      <c r="L3311" s="57" t="b">
        <f>EXACT(C3311,bioshpere3_emission!C3311)</f>
        <v>1</v>
      </c>
      <c r="M3311" s="57" t="b">
        <f>EXACT(B3311,bioshpere3_emission!B3311)</f>
        <v>1</v>
      </c>
      <c r="N3311" s="57" t="b">
        <f>EXACT(J3311,bioshpere3_emission!P3311)</f>
        <v>1</v>
      </c>
      <c r="O3311" s="57" t="s">
        <v>7743</v>
      </c>
      <c r="P3311" s="57" t="s">
        <v>7744</v>
      </c>
      <c r="Q3311" s="57" t="s">
        <v>7745</v>
      </c>
    </row>
    <row r="3312" spans="1:17" x14ac:dyDescent="0.25">
      <c r="A3312" s="58">
        <v>1249</v>
      </c>
      <c r="B3312" s="57" t="s">
        <v>4968</v>
      </c>
      <c r="C3312" s="57" t="s">
        <v>17</v>
      </c>
      <c r="D3312" s="57" t="s">
        <v>4969</v>
      </c>
      <c r="E3312" s="57" t="s">
        <v>7742</v>
      </c>
      <c r="F3312" s="57" t="s">
        <v>4970</v>
      </c>
      <c r="G3312" s="57" t="s">
        <v>14</v>
      </c>
      <c r="H3312" s="57" t="s">
        <v>15</v>
      </c>
      <c r="I3312" s="57" t="str">
        <f>_xlfn.CONCAT(O3312,E3312,P3312,D3312,P3312,Q3312)</f>
        <v>('biosphere3','b4f381ed-345e-48eb-b85a-c8b3f4730af1')</v>
      </c>
      <c r="J3312" s="57" t="str">
        <f>_xlfn.CONCAT(F3312,C3312)</f>
        <v>Prosulfocarb('soil', 'agricultural')</v>
      </c>
      <c r="K3312" s="57" t="b">
        <f>EXACT(F3312,bioshpere3_emission!E3312)</f>
        <v>1</v>
      </c>
      <c r="L3312" s="57" t="b">
        <f>EXACT(C3312,bioshpere3_emission!C3312)</f>
        <v>1</v>
      </c>
      <c r="M3312" s="57" t="b">
        <f>EXACT(B3312,bioshpere3_emission!B3312)</f>
        <v>1</v>
      </c>
      <c r="N3312" s="57" t="b">
        <f>EXACT(J3312,bioshpere3_emission!P3312)</f>
        <v>1</v>
      </c>
      <c r="O3312" s="57" t="s">
        <v>7743</v>
      </c>
      <c r="P3312" s="57" t="s">
        <v>7744</v>
      </c>
      <c r="Q3312" s="57" t="s">
        <v>7745</v>
      </c>
    </row>
    <row r="3313" spans="1:17" x14ac:dyDescent="0.25">
      <c r="A3313" s="58">
        <v>3945</v>
      </c>
      <c r="B3313" s="57" t="s">
        <v>3507</v>
      </c>
      <c r="C3313" s="57" t="s">
        <v>17</v>
      </c>
      <c r="D3313" s="57" t="s">
        <v>3508</v>
      </c>
      <c r="E3313" s="57" t="s">
        <v>7742</v>
      </c>
      <c r="F3313" s="57" t="s">
        <v>3509</v>
      </c>
      <c r="G3313" s="57" t="s">
        <v>14</v>
      </c>
      <c r="H3313" s="57" t="s">
        <v>15</v>
      </c>
      <c r="I3313" s="57" t="str">
        <f>_xlfn.CONCAT(O3313,E3313,P3313,D3313,P3313,Q3313)</f>
        <v>('biosphere3','04cd03b8-8206-4d3a-a910-59ffc0550c2c')</v>
      </c>
      <c r="J3313" s="57" t="str">
        <f>_xlfn.CONCAT(F3313,C3313)</f>
        <v>Prosulfuron('soil', 'agricultural')</v>
      </c>
      <c r="K3313" s="57" t="b">
        <f>EXACT(F3313,bioshpere3_emission!E3313)</f>
        <v>1</v>
      </c>
      <c r="L3313" s="57" t="b">
        <f>EXACT(C3313,bioshpere3_emission!C3313)</f>
        <v>1</v>
      </c>
      <c r="M3313" s="57" t="b">
        <f>EXACT(B3313,bioshpere3_emission!B3313)</f>
        <v>1</v>
      </c>
      <c r="N3313" s="57" t="b">
        <f>EXACT(J3313,bioshpere3_emission!P3313)</f>
        <v>1</v>
      </c>
      <c r="O3313" s="57" t="s">
        <v>7743</v>
      </c>
      <c r="P3313" s="57" t="s">
        <v>7744</v>
      </c>
      <c r="Q3313" s="57" t="s">
        <v>7745</v>
      </c>
    </row>
    <row r="3314" spans="1:17" x14ac:dyDescent="0.25">
      <c r="A3314" s="58">
        <v>2581</v>
      </c>
      <c r="B3314" s="57" t="s">
        <v>3926</v>
      </c>
      <c r="C3314" s="57" t="s">
        <v>60</v>
      </c>
      <c r="D3314" s="57" t="s">
        <v>3927</v>
      </c>
      <c r="E3314" s="57" t="s">
        <v>7742</v>
      </c>
      <c r="F3314" s="57" t="s">
        <v>3928</v>
      </c>
      <c r="G3314" s="57" t="s">
        <v>38</v>
      </c>
      <c r="H3314" s="57" t="s">
        <v>15</v>
      </c>
      <c r="I3314" s="57" t="str">
        <f>_xlfn.CONCAT(O3314,E3314,P3314,D3314,P3314,Q3314)</f>
        <v>('biosphere3','a99250bc-bf0c-5d06-8fe3-ec126461c616')</v>
      </c>
      <c r="J3314" s="57" t="str">
        <f>_xlfn.CONCAT(F3314,C3314)</f>
        <v>Protactinium, in ground('natural resource', 'in ground')</v>
      </c>
      <c r="K3314" s="57" t="b">
        <f>EXACT(F3314,bioshpere3_emission!E3314)</f>
        <v>1</v>
      </c>
      <c r="L3314" s="57" t="b">
        <f>EXACT(C3314,bioshpere3_emission!C3314)</f>
        <v>1</v>
      </c>
      <c r="M3314" s="57" t="b">
        <f>EXACT(B3314,bioshpere3_emission!B3314)</f>
        <v>1</v>
      </c>
      <c r="N3314" s="57" t="b">
        <f>EXACT(J3314,bioshpere3_emission!P3314)</f>
        <v>1</v>
      </c>
      <c r="O3314" s="57" t="s">
        <v>7743</v>
      </c>
      <c r="P3314" s="57" t="s">
        <v>7744</v>
      </c>
      <c r="Q3314" s="57" t="s">
        <v>7745</v>
      </c>
    </row>
    <row r="3315" spans="1:17" x14ac:dyDescent="0.25">
      <c r="A3315" s="58">
        <v>286</v>
      </c>
      <c r="B3315" s="57" t="s">
        <v>1793</v>
      </c>
      <c r="C3315" s="57" t="s">
        <v>24</v>
      </c>
      <c r="D3315" s="57" t="s">
        <v>5066</v>
      </c>
      <c r="E3315" s="57" t="s">
        <v>7742</v>
      </c>
      <c r="F3315" s="57" t="s">
        <v>1464</v>
      </c>
      <c r="G3315" s="57" t="s">
        <v>14</v>
      </c>
      <c r="H3315" s="57" t="s">
        <v>34</v>
      </c>
      <c r="I3315" s="57" t="str">
        <f>_xlfn.CONCAT(O3315,E3315,P3315,D3315,P3315,Q3315)</f>
        <v>('biosphere3','97f81042-ff3a-43b2-902d-67bc35765465')</v>
      </c>
      <c r="J3315" s="57" t="str">
        <f>_xlfn.CONCAT(F3315,C3315)</f>
        <v>Protactinium-234('air', 'low population density, long-term')</v>
      </c>
      <c r="K3315" s="57" t="b">
        <f>EXACT(F3315,bioshpere3_emission!E3315)</f>
        <v>1</v>
      </c>
      <c r="L3315" s="57" t="b">
        <f>EXACT(C3315,bioshpere3_emission!C3315)</f>
        <v>1</v>
      </c>
      <c r="M3315" s="57" t="b">
        <f>EXACT(B3315,bioshpere3_emission!B3315)</f>
        <v>1</v>
      </c>
      <c r="N3315" s="57" t="b">
        <f>EXACT(J3315,bioshpere3_emission!P3315)</f>
        <v>1</v>
      </c>
      <c r="O3315" s="57" t="s">
        <v>7743</v>
      </c>
      <c r="P3315" s="57" t="s">
        <v>7744</v>
      </c>
      <c r="Q3315" s="57" t="s">
        <v>7745</v>
      </c>
    </row>
    <row r="3316" spans="1:17" x14ac:dyDescent="0.25">
      <c r="A3316" s="58">
        <v>479</v>
      </c>
      <c r="B3316" s="57" t="s">
        <v>1793</v>
      </c>
      <c r="C3316" s="57" t="s">
        <v>31</v>
      </c>
      <c r="D3316" s="57" t="s">
        <v>4581</v>
      </c>
      <c r="E3316" s="57" t="s">
        <v>7742</v>
      </c>
      <c r="F3316" s="57" t="s">
        <v>1464</v>
      </c>
      <c r="G3316" s="57" t="s">
        <v>14</v>
      </c>
      <c r="H3316" s="57" t="s">
        <v>34</v>
      </c>
      <c r="I3316" s="57" t="str">
        <f>_xlfn.CONCAT(O3316,E3316,P3316,D3316,P3316,Q3316)</f>
        <v>('biosphere3','f3620d5c-e025-4d7c-8af5-47d257694dbe')</v>
      </c>
      <c r="J3316" s="57" t="str">
        <f>_xlfn.CONCAT(F3316,C3316)</f>
        <v>Protactinium-234('air', 'lower stratosphere + upper troposphere')</v>
      </c>
      <c r="K3316" s="57" t="b">
        <f>EXACT(F3316,bioshpere3_emission!E3316)</f>
        <v>1</v>
      </c>
      <c r="L3316" s="57" t="b">
        <f>EXACT(C3316,bioshpere3_emission!C3316)</f>
        <v>1</v>
      </c>
      <c r="M3316" s="57" t="b">
        <f>EXACT(B3316,bioshpere3_emission!B3316)</f>
        <v>1</v>
      </c>
      <c r="N3316" s="57" t="b">
        <f>EXACT(J3316,bioshpere3_emission!P3316)</f>
        <v>1</v>
      </c>
      <c r="O3316" s="57" t="s">
        <v>7743</v>
      </c>
      <c r="P3316" s="57" t="s">
        <v>7744</v>
      </c>
      <c r="Q3316" s="57" t="s">
        <v>7745</v>
      </c>
    </row>
    <row r="3317" spans="1:17" x14ac:dyDescent="0.25">
      <c r="A3317" s="58">
        <v>2731</v>
      </c>
      <c r="B3317" s="57" t="s">
        <v>1793</v>
      </c>
      <c r="C3317" s="57" t="s">
        <v>27</v>
      </c>
      <c r="D3317" s="57" t="s">
        <v>1463</v>
      </c>
      <c r="E3317" s="57" t="s">
        <v>7742</v>
      </c>
      <c r="F3317" s="57" t="s">
        <v>1464</v>
      </c>
      <c r="G3317" s="57" t="s">
        <v>14</v>
      </c>
      <c r="H3317" s="57" t="s">
        <v>34</v>
      </c>
      <c r="I3317" s="57" t="str">
        <f>_xlfn.CONCAT(O3317,E3317,P3317,D3317,P3317,Q3317)</f>
        <v>('biosphere3','fb13070e-06f1-4964-832f-a23945b880cc')</v>
      </c>
      <c r="J3317" s="57" t="str">
        <f>_xlfn.CONCAT(F3317,C3317)</f>
        <v>Protactinium-234('air', 'non-urban air or from high stacks')</v>
      </c>
      <c r="K3317" s="57" t="b">
        <f>EXACT(F3317,bioshpere3_emission!E3317)</f>
        <v>1</v>
      </c>
      <c r="L3317" s="57" t="b">
        <f>EXACT(C3317,bioshpere3_emission!C3317)</f>
        <v>1</v>
      </c>
      <c r="M3317" s="57" t="b">
        <f>EXACT(B3317,bioshpere3_emission!B3317)</f>
        <v>1</v>
      </c>
      <c r="N3317" s="57" t="b">
        <f>EXACT(J3317,bioshpere3_emission!P3317)</f>
        <v>1</v>
      </c>
      <c r="O3317" s="57" t="s">
        <v>7743</v>
      </c>
      <c r="P3317" s="57" t="s">
        <v>7744</v>
      </c>
      <c r="Q3317" s="57" t="s">
        <v>7745</v>
      </c>
    </row>
    <row r="3318" spans="1:17" x14ac:dyDescent="0.25">
      <c r="A3318" s="58">
        <v>415</v>
      </c>
      <c r="B3318" s="57" t="s">
        <v>1793</v>
      </c>
      <c r="C3318" s="57" t="s">
        <v>44</v>
      </c>
      <c r="D3318" s="57" t="s">
        <v>5677</v>
      </c>
      <c r="E3318" s="57" t="s">
        <v>7742</v>
      </c>
      <c r="F3318" s="57" t="s">
        <v>1464</v>
      </c>
      <c r="G3318" s="57" t="s">
        <v>14</v>
      </c>
      <c r="H3318" s="57" t="s">
        <v>34</v>
      </c>
      <c r="I3318" s="57" t="str">
        <f>_xlfn.CONCAT(O3318,E3318,P3318,D3318,P3318,Q3318)</f>
        <v>('biosphere3','f339e347-22f1-4ef5-9f25-647e3a9be91c')</v>
      </c>
      <c r="J3318" s="57" t="str">
        <f>_xlfn.CONCAT(F3318,C3318)</f>
        <v>Protactinium-234('air', 'urban air close to ground')</v>
      </c>
      <c r="K3318" s="57" t="b">
        <f>EXACT(F3318,bioshpere3_emission!E3318)</f>
        <v>1</v>
      </c>
      <c r="L3318" s="57" t="b">
        <f>EXACT(C3318,bioshpere3_emission!C3318)</f>
        <v>1</v>
      </c>
      <c r="M3318" s="57" t="b">
        <f>EXACT(B3318,bioshpere3_emission!B3318)</f>
        <v>1</v>
      </c>
      <c r="N3318" s="57" t="b">
        <f>EXACT(J3318,bioshpere3_emission!P3318)</f>
        <v>1</v>
      </c>
      <c r="O3318" s="57" t="s">
        <v>7743</v>
      </c>
      <c r="P3318" s="57" t="s">
        <v>7744</v>
      </c>
      <c r="Q3318" s="57" t="s">
        <v>7745</v>
      </c>
    </row>
    <row r="3319" spans="1:17" x14ac:dyDescent="0.25">
      <c r="A3319" s="58">
        <v>4229</v>
      </c>
      <c r="B3319" s="57" t="s">
        <v>1793</v>
      </c>
      <c r="C3319" s="57" t="s">
        <v>190</v>
      </c>
      <c r="D3319" s="57" t="s">
        <v>3380</v>
      </c>
      <c r="E3319" s="57" t="s">
        <v>7742</v>
      </c>
      <c r="F3319" s="57" t="s">
        <v>1464</v>
      </c>
      <c r="G3319" s="57" t="s">
        <v>14</v>
      </c>
      <c r="H3319" s="57" t="s">
        <v>34</v>
      </c>
      <c r="I3319" s="57" t="str">
        <f>_xlfn.CONCAT(O3319,E3319,P3319,D3319,P3319,Q3319)</f>
        <v>('biosphere3','0267272f-ea07-498a-9723-43583f115b46')</v>
      </c>
      <c r="J3319" s="57" t="str">
        <f>_xlfn.CONCAT(F3319,C3319)</f>
        <v>Protactinium-234('air',)</v>
      </c>
      <c r="K3319" s="57" t="b">
        <f>EXACT(F3319,bioshpere3_emission!E3319)</f>
        <v>1</v>
      </c>
      <c r="L3319" s="57" t="b">
        <f>EXACT(C3319,bioshpere3_emission!C3319)</f>
        <v>1</v>
      </c>
      <c r="M3319" s="57" t="b">
        <f>EXACT(B3319,bioshpere3_emission!B3319)</f>
        <v>1</v>
      </c>
      <c r="N3319" s="57" t="b">
        <f>EXACT(J3319,bioshpere3_emission!P3319)</f>
        <v>1</v>
      </c>
      <c r="O3319" s="57" t="s">
        <v>7743</v>
      </c>
      <c r="P3319" s="57" t="s">
        <v>7744</v>
      </c>
      <c r="Q3319" s="57" t="s">
        <v>7745</v>
      </c>
    </row>
    <row r="3320" spans="1:17" x14ac:dyDescent="0.25">
      <c r="A3320" s="58">
        <v>3571</v>
      </c>
      <c r="B3320" s="57" t="s">
        <v>1793</v>
      </c>
      <c r="C3320" s="57" t="s">
        <v>71</v>
      </c>
      <c r="D3320" s="57" t="s">
        <v>5411</v>
      </c>
      <c r="E3320" s="57" t="s">
        <v>7742</v>
      </c>
      <c r="F3320" s="57" t="s">
        <v>1464</v>
      </c>
      <c r="G3320" s="57" t="s">
        <v>14</v>
      </c>
      <c r="H3320" s="57" t="s">
        <v>34</v>
      </c>
      <c r="I3320" s="57" t="str">
        <f>_xlfn.CONCAT(O3320,E3320,P3320,D3320,P3320,Q3320)</f>
        <v>('biosphere3','769d4ef0-455c-42a8-9eea-92ede2690ad8')</v>
      </c>
      <c r="J3320" s="57" t="str">
        <f>_xlfn.CONCAT(F3320,C3320)</f>
        <v>Protactinium-234('water', 'ground-')</v>
      </c>
      <c r="K3320" s="57" t="b">
        <f>EXACT(F3320,bioshpere3_emission!E3320)</f>
        <v>1</v>
      </c>
      <c r="L3320" s="57" t="b">
        <f>EXACT(C3320,bioshpere3_emission!C3320)</f>
        <v>1</v>
      </c>
      <c r="M3320" s="57" t="b">
        <f>EXACT(B3320,bioshpere3_emission!B3320)</f>
        <v>1</v>
      </c>
      <c r="N3320" s="57" t="b">
        <f>EXACT(J3320,bioshpere3_emission!P3320)</f>
        <v>1</v>
      </c>
      <c r="O3320" s="57" t="s">
        <v>7743</v>
      </c>
      <c r="P3320" s="57" t="s">
        <v>7744</v>
      </c>
      <c r="Q3320" s="57" t="s">
        <v>7745</v>
      </c>
    </row>
    <row r="3321" spans="1:17" x14ac:dyDescent="0.25">
      <c r="A3321" s="58">
        <v>1043</v>
      </c>
      <c r="B3321" s="57" t="s">
        <v>1793</v>
      </c>
      <c r="C3321" s="57" t="s">
        <v>100</v>
      </c>
      <c r="D3321" s="57" t="s">
        <v>1794</v>
      </c>
      <c r="E3321" s="57" t="s">
        <v>7742</v>
      </c>
      <c r="F3321" s="57" t="s">
        <v>1464</v>
      </c>
      <c r="G3321" s="57" t="s">
        <v>14</v>
      </c>
      <c r="H3321" s="57" t="s">
        <v>34</v>
      </c>
      <c r="I3321" s="57" t="str">
        <f>_xlfn.CONCAT(O3321,E3321,P3321,D3321,P3321,Q3321)</f>
        <v>('biosphere3','d1954c78-79d4-494e-9a96-39e8c2215fc9')</v>
      </c>
      <c r="J3321" s="57" t="str">
        <f>_xlfn.CONCAT(F3321,C3321)</f>
        <v>Protactinium-234('water', 'ground-, long-term')</v>
      </c>
      <c r="K3321" s="57" t="b">
        <f>EXACT(F3321,bioshpere3_emission!E3321)</f>
        <v>1</v>
      </c>
      <c r="L3321" s="57" t="b">
        <f>EXACT(C3321,bioshpere3_emission!C3321)</f>
        <v>1</v>
      </c>
      <c r="M3321" s="57" t="b">
        <f>EXACT(B3321,bioshpere3_emission!B3321)</f>
        <v>1</v>
      </c>
      <c r="N3321" s="57" t="b">
        <f>EXACT(J3321,bioshpere3_emission!P3321)</f>
        <v>1</v>
      </c>
      <c r="O3321" s="57" t="s">
        <v>7743</v>
      </c>
      <c r="P3321" s="57" t="s">
        <v>7744</v>
      </c>
      <c r="Q3321" s="57" t="s">
        <v>7745</v>
      </c>
    </row>
    <row r="3322" spans="1:17" x14ac:dyDescent="0.25">
      <c r="A3322" s="58">
        <v>2028</v>
      </c>
      <c r="B3322" s="57" t="s">
        <v>1793</v>
      </c>
      <c r="C3322" s="57" t="s">
        <v>10</v>
      </c>
      <c r="D3322" s="57" t="s">
        <v>4737</v>
      </c>
      <c r="E3322" s="57" t="s">
        <v>7742</v>
      </c>
      <c r="F3322" s="57" t="s">
        <v>1464</v>
      </c>
      <c r="G3322" s="57" t="s">
        <v>14</v>
      </c>
      <c r="H3322" s="57" t="s">
        <v>34</v>
      </c>
      <c r="I3322" s="57" t="str">
        <f>_xlfn.CONCAT(O3322,E3322,P3322,D3322,P3322,Q3322)</f>
        <v>('biosphere3','f35c0ef5-ab68-4051-a390-695079108891')</v>
      </c>
      <c r="J3322" s="57" t="str">
        <f>_xlfn.CONCAT(F3322,C3322)</f>
        <v>Protactinium-234('water', 'ocean')</v>
      </c>
      <c r="K3322" s="57" t="b">
        <f>EXACT(F3322,bioshpere3_emission!E3322)</f>
        <v>1</v>
      </c>
      <c r="L3322" s="57" t="b">
        <f>EXACT(C3322,bioshpere3_emission!C3322)</f>
        <v>1</v>
      </c>
      <c r="M3322" s="57" t="b">
        <f>EXACT(B3322,bioshpere3_emission!B3322)</f>
        <v>1</v>
      </c>
      <c r="N3322" s="57" t="b">
        <f>EXACT(J3322,bioshpere3_emission!P3322)</f>
        <v>1</v>
      </c>
      <c r="O3322" s="57" t="s">
        <v>7743</v>
      </c>
      <c r="P3322" s="57" t="s">
        <v>7744</v>
      </c>
      <c r="Q3322" s="57" t="s">
        <v>7745</v>
      </c>
    </row>
    <row r="3323" spans="1:17" x14ac:dyDescent="0.25">
      <c r="A3323" s="58">
        <v>124</v>
      </c>
      <c r="B3323" s="57" t="s">
        <v>1793</v>
      </c>
      <c r="C3323" s="57" t="s">
        <v>91</v>
      </c>
      <c r="D3323" s="57" t="s">
        <v>5978</v>
      </c>
      <c r="E3323" s="57" t="s">
        <v>7742</v>
      </c>
      <c r="F3323" s="57" t="s">
        <v>1464</v>
      </c>
      <c r="G3323" s="57" t="s">
        <v>14</v>
      </c>
      <c r="H3323" s="57" t="s">
        <v>34</v>
      </c>
      <c r="I3323" s="57" t="str">
        <f>_xlfn.CONCAT(O3323,E3323,P3323,D3323,P3323,Q3323)</f>
        <v>('biosphere3','34d04e86-d650-4f1e-96d5-7f09132fddcc')</v>
      </c>
      <c r="J3323" s="57" t="str">
        <f>_xlfn.CONCAT(F3323,C3323)</f>
        <v>Protactinium-234('water', 'surface water')</v>
      </c>
      <c r="K3323" s="57" t="b">
        <f>EXACT(F3323,bioshpere3_emission!E3323)</f>
        <v>1</v>
      </c>
      <c r="L3323" s="57" t="b">
        <f>EXACT(C3323,bioshpere3_emission!C3323)</f>
        <v>1</v>
      </c>
      <c r="M3323" s="57" t="b">
        <f>EXACT(B3323,bioshpere3_emission!B3323)</f>
        <v>1</v>
      </c>
      <c r="N3323" s="57" t="b">
        <f>EXACT(J3323,bioshpere3_emission!P3323)</f>
        <v>1</v>
      </c>
      <c r="O3323" s="57" t="s">
        <v>7743</v>
      </c>
      <c r="P3323" s="57" t="s">
        <v>7744</v>
      </c>
      <c r="Q3323" s="57" t="s">
        <v>7745</v>
      </c>
    </row>
    <row r="3324" spans="1:17" x14ac:dyDescent="0.25">
      <c r="A3324" s="58">
        <v>2000</v>
      </c>
      <c r="B3324" s="57" t="s">
        <v>1793</v>
      </c>
      <c r="C3324" s="57" t="s">
        <v>48</v>
      </c>
      <c r="D3324" s="57" t="s">
        <v>2202</v>
      </c>
      <c r="E3324" s="57" t="s">
        <v>7742</v>
      </c>
      <c r="F3324" s="57" t="s">
        <v>1464</v>
      </c>
      <c r="G3324" s="57" t="s">
        <v>14</v>
      </c>
      <c r="H3324" s="57" t="s">
        <v>34</v>
      </c>
      <c r="I3324" s="57" t="str">
        <f>_xlfn.CONCAT(O3324,E3324,P3324,D3324,P3324,Q3324)</f>
        <v>('biosphere3','d68ebacc-8799-48f8-aab6-d366b851690b')</v>
      </c>
      <c r="J3324" s="57" t="str">
        <f>_xlfn.CONCAT(F3324,C3324)</f>
        <v>Protactinium-234('water',)</v>
      </c>
      <c r="K3324" s="57" t="b">
        <f>EXACT(F3324,bioshpere3_emission!E3324)</f>
        <v>1</v>
      </c>
      <c r="L3324" s="57" t="b">
        <f>EXACT(C3324,bioshpere3_emission!C3324)</f>
        <v>1</v>
      </c>
      <c r="M3324" s="57" t="b">
        <f>EXACT(B3324,bioshpere3_emission!B3324)</f>
        <v>1</v>
      </c>
      <c r="N3324" s="57" t="b">
        <f>EXACT(J3324,bioshpere3_emission!P3324)</f>
        <v>1</v>
      </c>
      <c r="O3324" s="57" t="s">
        <v>7743</v>
      </c>
      <c r="P3324" s="57" t="s">
        <v>7744</v>
      </c>
      <c r="Q3324" s="57" t="s">
        <v>7745</v>
      </c>
    </row>
    <row r="3325" spans="1:17" x14ac:dyDescent="0.25">
      <c r="A3325" s="58">
        <v>3340</v>
      </c>
      <c r="B3325" s="57" t="s">
        <v>4637</v>
      </c>
      <c r="C3325" s="57" t="s">
        <v>27</v>
      </c>
      <c r="D3325" s="57" t="s">
        <v>6105</v>
      </c>
      <c r="E3325" s="57" t="s">
        <v>7742</v>
      </c>
      <c r="F3325" s="57" t="s">
        <v>4639</v>
      </c>
      <c r="G3325" s="57" t="s">
        <v>14</v>
      </c>
      <c r="H3325" s="57" t="s">
        <v>15</v>
      </c>
      <c r="I3325" s="57" t="str">
        <f>_xlfn.CONCAT(O3325,E3325,P3325,D3325,P3325,Q3325)</f>
        <v>('biosphere3','9253e661-e076-4a84-9ea0-192ee3aea47c')</v>
      </c>
      <c r="J3325" s="57" t="str">
        <f>_xlfn.CONCAT(F3325,C3325)</f>
        <v>Prothioconazol('air', 'non-urban air or from high stacks')</v>
      </c>
      <c r="K3325" s="57" t="b">
        <f>EXACT(F3325,bioshpere3_emission!E3325)</f>
        <v>1</v>
      </c>
      <c r="L3325" s="57" t="b">
        <f>EXACT(C3325,bioshpere3_emission!C3325)</f>
        <v>1</v>
      </c>
      <c r="M3325" s="57" t="b">
        <f>EXACT(B3325,bioshpere3_emission!B3325)</f>
        <v>1</v>
      </c>
      <c r="N3325" s="57" t="b">
        <f>EXACT(J3325,bioshpere3_emission!P3325)</f>
        <v>1</v>
      </c>
      <c r="O3325" s="57" t="s">
        <v>7743</v>
      </c>
      <c r="P3325" s="57" t="s">
        <v>7744</v>
      </c>
      <c r="Q3325" s="57" t="s">
        <v>7745</v>
      </c>
    </row>
    <row r="3326" spans="1:17" x14ac:dyDescent="0.25">
      <c r="A3326" s="58">
        <v>2077</v>
      </c>
      <c r="B3326" s="57" t="s">
        <v>4637</v>
      </c>
      <c r="C3326" s="57" t="s">
        <v>17</v>
      </c>
      <c r="D3326" s="57" t="s">
        <v>5274</v>
      </c>
      <c r="E3326" s="57" t="s">
        <v>7742</v>
      </c>
      <c r="F3326" s="57" t="s">
        <v>4639</v>
      </c>
      <c r="G3326" s="57" t="s">
        <v>14</v>
      </c>
      <c r="H3326" s="57" t="s">
        <v>15</v>
      </c>
      <c r="I3326" s="57" t="str">
        <f>_xlfn.CONCAT(O3326,E3326,P3326,D3326,P3326,Q3326)</f>
        <v>('biosphere3','cfa6de56-8a29-4a27-8868-fb6d1f092d36')</v>
      </c>
      <c r="J3326" s="57" t="str">
        <f>_xlfn.CONCAT(F3326,C3326)</f>
        <v>Prothioconazol('soil', 'agricultural')</v>
      </c>
      <c r="K3326" s="57" t="b">
        <f>EXACT(F3326,bioshpere3_emission!E3326)</f>
        <v>1</v>
      </c>
      <c r="L3326" s="57" t="b">
        <f>EXACT(C3326,bioshpere3_emission!C3326)</f>
        <v>1</v>
      </c>
      <c r="M3326" s="57" t="b">
        <f>EXACT(B3326,bioshpere3_emission!B3326)</f>
        <v>1</v>
      </c>
      <c r="N3326" s="57" t="b">
        <f>EXACT(J3326,bioshpere3_emission!P3326)</f>
        <v>1</v>
      </c>
      <c r="O3326" s="57" t="s">
        <v>7743</v>
      </c>
      <c r="P3326" s="57" t="s">
        <v>7744</v>
      </c>
      <c r="Q3326" s="57" t="s">
        <v>7745</v>
      </c>
    </row>
    <row r="3327" spans="1:17" x14ac:dyDescent="0.25">
      <c r="A3327" s="58">
        <v>4113</v>
      </c>
      <c r="B3327" s="57" t="s">
        <v>4637</v>
      </c>
      <c r="C3327" s="57" t="s">
        <v>71</v>
      </c>
      <c r="D3327" s="57" t="s">
        <v>5045</v>
      </c>
      <c r="E3327" s="57" t="s">
        <v>7742</v>
      </c>
      <c r="F3327" s="57" t="s">
        <v>4639</v>
      </c>
      <c r="G3327" s="57" t="s">
        <v>14</v>
      </c>
      <c r="H3327" s="57" t="s">
        <v>15</v>
      </c>
      <c r="I3327" s="57" t="str">
        <f>_xlfn.CONCAT(O3327,E3327,P3327,D3327,P3327,Q3327)</f>
        <v>('biosphere3','1cd8762b-d985-4206-b57e-f321e9b52399')</v>
      </c>
      <c r="J3327" s="57" t="str">
        <f>_xlfn.CONCAT(F3327,C3327)</f>
        <v>Prothioconazol('water', 'ground-')</v>
      </c>
      <c r="K3327" s="57" t="b">
        <f>EXACT(F3327,bioshpere3_emission!E3327)</f>
        <v>1</v>
      </c>
      <c r="L3327" s="57" t="b">
        <f>EXACT(C3327,bioshpere3_emission!C3327)</f>
        <v>1</v>
      </c>
      <c r="M3327" s="57" t="b">
        <f>EXACT(B3327,bioshpere3_emission!B3327)</f>
        <v>1</v>
      </c>
      <c r="N3327" s="57" t="b">
        <f>EXACT(J3327,bioshpere3_emission!P3327)</f>
        <v>1</v>
      </c>
      <c r="O3327" s="57" t="s">
        <v>7743</v>
      </c>
      <c r="P3327" s="57" t="s">
        <v>7744</v>
      </c>
      <c r="Q3327" s="57" t="s">
        <v>7745</v>
      </c>
    </row>
    <row r="3328" spans="1:17" x14ac:dyDescent="0.25">
      <c r="A3328" s="58">
        <v>1921</v>
      </c>
      <c r="B3328" s="57" t="s">
        <v>4637</v>
      </c>
      <c r="C3328" s="57" t="s">
        <v>91</v>
      </c>
      <c r="D3328" s="57" t="s">
        <v>4638</v>
      </c>
      <c r="E3328" s="57" t="s">
        <v>7742</v>
      </c>
      <c r="F3328" s="57" t="s">
        <v>4639</v>
      </c>
      <c r="G3328" s="57" t="s">
        <v>14</v>
      </c>
      <c r="H3328" s="57" t="s">
        <v>15</v>
      </c>
      <c r="I3328" s="57" t="str">
        <f>_xlfn.CONCAT(O3328,E3328,P3328,D3328,P3328,Q3328)</f>
        <v>('biosphere3','d6ec8431-7ff8-4018-8574-00a03966c952')</v>
      </c>
      <c r="J3328" s="57" t="str">
        <f>_xlfn.CONCAT(F3328,C3328)</f>
        <v>Prothioconazol('water', 'surface water')</v>
      </c>
      <c r="K3328" s="57" t="b">
        <f>EXACT(F3328,bioshpere3_emission!E3328)</f>
        <v>1</v>
      </c>
      <c r="L3328" s="57" t="b">
        <f>EXACT(C3328,bioshpere3_emission!C3328)</f>
        <v>1</v>
      </c>
      <c r="M3328" s="57" t="b">
        <f>EXACT(B3328,bioshpere3_emission!B3328)</f>
        <v>1</v>
      </c>
      <c r="N3328" s="57" t="b">
        <f>EXACT(J3328,bioshpere3_emission!P3328)</f>
        <v>1</v>
      </c>
      <c r="O3328" s="57" t="s">
        <v>7743</v>
      </c>
      <c r="P3328" s="57" t="s">
        <v>7744</v>
      </c>
      <c r="Q3328" s="57" t="s">
        <v>7745</v>
      </c>
    </row>
    <row r="3329" spans="1:17" x14ac:dyDescent="0.25">
      <c r="A3329" s="58">
        <v>882</v>
      </c>
      <c r="B3329" s="57" t="s">
        <v>1357</v>
      </c>
      <c r="C3329" s="57" t="s">
        <v>60</v>
      </c>
      <c r="D3329" s="57" t="s">
        <v>3929</v>
      </c>
      <c r="E3329" s="57" t="s">
        <v>7742</v>
      </c>
      <c r="F3329" s="57" t="s">
        <v>3930</v>
      </c>
      <c r="G3329" s="57" t="s">
        <v>38</v>
      </c>
      <c r="H3329" s="57" t="s">
        <v>15</v>
      </c>
      <c r="I3329" s="57" t="str">
        <f>_xlfn.CONCAT(O3329,E3329,P3329,D3329,P3329,Q3329)</f>
        <v>('biosphere3','3250f566-58bc-46d3-ab88-1d2e23ca3e1b')</v>
      </c>
      <c r="J3329" s="57" t="str">
        <f>_xlfn.CONCAT(F3329,C3329)</f>
        <v>Pt, Pt 2.5E-4%, Pd 7.3E-4%, Rh 2.0E-5%, Ni 2.3E+0%, Cu 3.2E+0% in ore, in ground('natural resource', 'in ground')</v>
      </c>
      <c r="K3329" s="57" t="b">
        <f>EXACT(F3329,bioshpere3_emission!E3329)</f>
        <v>1</v>
      </c>
      <c r="L3329" s="57" t="b">
        <f>EXACT(C3329,bioshpere3_emission!C3329)</f>
        <v>1</v>
      </c>
      <c r="M3329" s="57" t="b">
        <f>EXACT(B3329,bioshpere3_emission!B3329)</f>
        <v>1</v>
      </c>
      <c r="N3329" s="57" t="b">
        <f>EXACT(J3329,bioshpere3_emission!P3329)</f>
        <v>1</v>
      </c>
      <c r="O3329" s="57" t="s">
        <v>7743</v>
      </c>
      <c r="P3329" s="57" t="s">
        <v>7744</v>
      </c>
      <c r="Q3329" s="57" t="s">
        <v>7745</v>
      </c>
    </row>
    <row r="3330" spans="1:17" x14ac:dyDescent="0.25">
      <c r="A3330" s="58">
        <v>3198</v>
      </c>
      <c r="B3330" s="57" t="s">
        <v>1357</v>
      </c>
      <c r="C3330" s="57" t="s">
        <v>60</v>
      </c>
      <c r="D3330" s="57" t="s">
        <v>3942</v>
      </c>
      <c r="E3330" s="57" t="s">
        <v>7742</v>
      </c>
      <c r="F3330" s="57" t="s">
        <v>3943</v>
      </c>
      <c r="G3330" s="57" t="s">
        <v>38</v>
      </c>
      <c r="H3330" s="57" t="s">
        <v>15</v>
      </c>
      <c r="I3330" s="57" t="str">
        <f>_xlfn.CONCAT(O3330,E3330,P3330,D3330,P3330,Q3330)</f>
        <v>('biosphere3','636a8446-9899-43a6-b4bf-213f25d69c88')</v>
      </c>
      <c r="J3330" s="57" t="str">
        <f>_xlfn.CONCAT(F3330,C3330)</f>
        <v>Pt, Pt 4.8E-4%, Pd 2.0E-4%, Rh 2.4E-5%, Ni 3.7E-2%, Cu 5.2E-2% in ore, in ground('natural resource', 'in ground')</v>
      </c>
      <c r="K3330" s="57" t="b">
        <f>EXACT(F3330,bioshpere3_emission!E3330)</f>
        <v>1</v>
      </c>
      <c r="L3330" s="57" t="b">
        <f>EXACT(C3330,bioshpere3_emission!C3330)</f>
        <v>1</v>
      </c>
      <c r="M3330" s="57" t="b">
        <f>EXACT(B3330,bioshpere3_emission!B3330)</f>
        <v>1</v>
      </c>
      <c r="N3330" s="57" t="b">
        <f>EXACT(J3330,bioshpere3_emission!P3330)</f>
        <v>1</v>
      </c>
      <c r="O3330" s="57" t="s">
        <v>7743</v>
      </c>
      <c r="P3330" s="57" t="s">
        <v>7744</v>
      </c>
      <c r="Q3330" s="57" t="s">
        <v>7745</v>
      </c>
    </row>
    <row r="3331" spans="1:17" x14ac:dyDescent="0.25">
      <c r="A3331" s="58">
        <v>2981</v>
      </c>
      <c r="B3331" s="57" t="s">
        <v>1992</v>
      </c>
      <c r="C3331" s="57" t="s">
        <v>17</v>
      </c>
      <c r="D3331" s="57" t="s">
        <v>1993</v>
      </c>
      <c r="E3331" s="57" t="s">
        <v>7742</v>
      </c>
      <c r="F3331" s="57" t="s">
        <v>1994</v>
      </c>
      <c r="G3331" s="57" t="s">
        <v>14</v>
      </c>
      <c r="H3331" s="57" t="s">
        <v>15</v>
      </c>
      <c r="I3331" s="57" t="str">
        <f>_xlfn.CONCAT(O3331,E3331,P3331,D3331,P3331,Q3331)</f>
        <v>('biosphere3','bf8de5ea-9e54-573e-a0b1-676df1b766e0')</v>
      </c>
      <c r="J3331" s="57" t="str">
        <f>_xlfn.CONCAT(F3331,C3331)</f>
        <v>P-tert-amylphenol('soil', 'agricultural')</v>
      </c>
      <c r="K3331" s="57" t="b">
        <f>EXACT(F3331,bioshpere3_emission!E3331)</f>
        <v>1</v>
      </c>
      <c r="L3331" s="57" t="b">
        <f>EXACT(C3331,bioshpere3_emission!C3331)</f>
        <v>1</v>
      </c>
      <c r="M3331" s="57" t="b">
        <f>EXACT(B3331,bioshpere3_emission!B3331)</f>
        <v>1</v>
      </c>
      <c r="N3331" s="57" t="b">
        <f>EXACT(J3331,bioshpere3_emission!P3331)</f>
        <v>1</v>
      </c>
      <c r="O3331" s="57" t="s">
        <v>7743</v>
      </c>
      <c r="P3331" s="57" t="s">
        <v>7744</v>
      </c>
      <c r="Q3331" s="57" t="s">
        <v>7745</v>
      </c>
    </row>
    <row r="3332" spans="1:17" x14ac:dyDescent="0.25">
      <c r="A3332" s="58">
        <v>659</v>
      </c>
      <c r="C3332" s="57" t="s">
        <v>60</v>
      </c>
      <c r="D3332" s="57" t="s">
        <v>856</v>
      </c>
      <c r="E3332" s="57" t="s">
        <v>7742</v>
      </c>
      <c r="F3332" s="57" t="s">
        <v>857</v>
      </c>
      <c r="G3332" s="57" t="s">
        <v>38</v>
      </c>
      <c r="H3332" s="57" t="s">
        <v>15</v>
      </c>
      <c r="I3332" s="57" t="str">
        <f>_xlfn.CONCAT(O3332,E3332,P3332,D3332,P3332,Q3332)</f>
        <v>('biosphere3','4402f445-984c-4728-be22-6f9aea1146b9')</v>
      </c>
      <c r="J3332" s="57" t="str">
        <f>_xlfn.CONCAT(F3332,C3332)</f>
        <v>Pumice, in ground('natural resource', 'in ground')</v>
      </c>
      <c r="K3332" s="57" t="b">
        <f>EXACT(F3332,bioshpere3_emission!E3332)</f>
        <v>1</v>
      </c>
      <c r="L3332" s="57" t="b">
        <f>EXACT(C3332,bioshpere3_emission!C3332)</f>
        <v>1</v>
      </c>
      <c r="M3332" s="57" t="b">
        <f>EXACT(B3332,bioshpere3_emission!B3332)</f>
        <v>1</v>
      </c>
      <c r="N3332" s="57" t="b">
        <f>EXACT(J3332,bioshpere3_emission!P3332)</f>
        <v>1</v>
      </c>
      <c r="O3332" s="57" t="s">
        <v>7743</v>
      </c>
      <c r="P3332" s="57" t="s">
        <v>7744</v>
      </c>
      <c r="Q3332" s="57" t="s">
        <v>7745</v>
      </c>
    </row>
    <row r="3333" spans="1:17" x14ac:dyDescent="0.25">
      <c r="A3333" s="58">
        <v>1382</v>
      </c>
      <c r="B3333" s="57" t="s">
        <v>4246</v>
      </c>
      <c r="C3333" s="57" t="s">
        <v>17</v>
      </c>
      <c r="D3333" s="57" t="s">
        <v>4247</v>
      </c>
      <c r="E3333" s="57" t="s">
        <v>7742</v>
      </c>
      <c r="F3333" s="57" t="s">
        <v>4248</v>
      </c>
      <c r="G3333" s="57" t="s">
        <v>14</v>
      </c>
      <c r="H3333" s="57" t="s">
        <v>15</v>
      </c>
      <c r="I3333" s="57" t="str">
        <f>_xlfn.CONCAT(O3333,E3333,P3333,D3333,P3333,Q3333)</f>
        <v>('biosphere3','066a904d-beba-47a4-a153-3981ca3554e0')</v>
      </c>
      <c r="J3333" s="57" t="str">
        <f>_xlfn.CONCAT(F3333,C3333)</f>
        <v>Pymetrozine('soil', 'agricultural')</v>
      </c>
      <c r="K3333" s="57" t="b">
        <f>EXACT(F3333,bioshpere3_emission!E3333)</f>
        <v>1</v>
      </c>
      <c r="L3333" s="57" t="b">
        <f>EXACT(C3333,bioshpere3_emission!C3333)</f>
        <v>1</v>
      </c>
      <c r="M3333" s="57" t="b">
        <f>EXACT(B3333,bioshpere3_emission!B3333)</f>
        <v>1</v>
      </c>
      <c r="N3333" s="57" t="b">
        <f>EXACT(J3333,bioshpere3_emission!P3333)</f>
        <v>1</v>
      </c>
      <c r="O3333" s="57" t="s">
        <v>7743</v>
      </c>
      <c r="P3333" s="57" t="s">
        <v>7744</v>
      </c>
      <c r="Q3333" s="57" t="s">
        <v>7745</v>
      </c>
    </row>
    <row r="3334" spans="1:17" x14ac:dyDescent="0.25">
      <c r="A3334" s="58">
        <v>2172</v>
      </c>
      <c r="B3334" s="57" t="s">
        <v>1514</v>
      </c>
      <c r="C3334" s="57" t="s">
        <v>17</v>
      </c>
      <c r="D3334" s="57" t="s">
        <v>1515</v>
      </c>
      <c r="E3334" s="57" t="s">
        <v>7742</v>
      </c>
      <c r="F3334" s="57" t="s">
        <v>1516</v>
      </c>
      <c r="G3334" s="57" t="s">
        <v>14</v>
      </c>
      <c r="H3334" s="57" t="s">
        <v>15</v>
      </c>
      <c r="I3334" s="57" t="str">
        <f>_xlfn.CONCAT(O3334,E3334,P3334,D3334,P3334,Q3334)</f>
        <v>('biosphere3','c7328f5c-abaa-4786-a9ef-6706a9108382')</v>
      </c>
      <c r="J3334" s="57" t="str">
        <f>_xlfn.CONCAT(F3334,C3334)</f>
        <v>Pyraclostrobin (prop)('soil', 'agricultural')</v>
      </c>
      <c r="K3334" s="57" t="b">
        <f>EXACT(F3334,bioshpere3_emission!E3334)</f>
        <v>1</v>
      </c>
      <c r="L3334" s="57" t="b">
        <f>EXACT(C3334,bioshpere3_emission!C3334)</f>
        <v>1</v>
      </c>
      <c r="M3334" s="57" t="b">
        <f>EXACT(B3334,bioshpere3_emission!B3334)</f>
        <v>1</v>
      </c>
      <c r="N3334" s="57" t="b">
        <f>EXACT(J3334,bioshpere3_emission!P3334)</f>
        <v>1</v>
      </c>
      <c r="O3334" s="57" t="s">
        <v>7743</v>
      </c>
      <c r="P3334" s="57" t="s">
        <v>7744</v>
      </c>
      <c r="Q3334" s="57" t="s">
        <v>7745</v>
      </c>
    </row>
    <row r="3335" spans="1:17" x14ac:dyDescent="0.25">
      <c r="A3335" s="58">
        <v>4343</v>
      </c>
      <c r="B3335" s="57" t="s">
        <v>1514</v>
      </c>
      <c r="C3335" s="57" t="s">
        <v>27</v>
      </c>
      <c r="D3335" s="57" t="s">
        <v>6041</v>
      </c>
      <c r="E3335" s="57" t="s">
        <v>7742</v>
      </c>
      <c r="F3335" s="57" t="s">
        <v>1946</v>
      </c>
      <c r="G3335" s="57" t="s">
        <v>14</v>
      </c>
      <c r="H3335" s="57" t="s">
        <v>15</v>
      </c>
      <c r="I3335" s="57" t="str">
        <f>_xlfn.CONCAT(O3335,E3335,P3335,D3335,P3335,Q3335)</f>
        <v>('biosphere3','99c0e2e2-6433-44f9-84f8-8cfa35c9099e')</v>
      </c>
      <c r="J3335" s="57" t="str">
        <f>_xlfn.CONCAT(F3335,C3335)</f>
        <v>Pyraclostrobin('air', 'non-urban air or from high stacks')</v>
      </c>
      <c r="K3335" s="57" t="b">
        <f>EXACT(F3335,bioshpere3_emission!E3335)</f>
        <v>1</v>
      </c>
      <c r="L3335" s="57" t="b">
        <f>EXACT(C3335,bioshpere3_emission!C3335)</f>
        <v>1</v>
      </c>
      <c r="M3335" s="57" t="b">
        <f>EXACT(B3335,bioshpere3_emission!B3335)</f>
        <v>1</v>
      </c>
      <c r="N3335" s="57" t="b">
        <f>EXACT(J3335,bioshpere3_emission!P3335)</f>
        <v>1</v>
      </c>
      <c r="O3335" s="57" t="s">
        <v>7743</v>
      </c>
      <c r="P3335" s="57" t="s">
        <v>7744</v>
      </c>
      <c r="Q3335" s="57" t="s">
        <v>7745</v>
      </c>
    </row>
    <row r="3336" spans="1:17" x14ac:dyDescent="0.25">
      <c r="A3336" s="58">
        <v>1285</v>
      </c>
      <c r="B3336" s="57" t="s">
        <v>1514</v>
      </c>
      <c r="C3336" s="57" t="s">
        <v>71</v>
      </c>
      <c r="D3336" s="57" t="s">
        <v>1945</v>
      </c>
      <c r="E3336" s="57" t="s">
        <v>7742</v>
      </c>
      <c r="F3336" s="57" t="s">
        <v>1946</v>
      </c>
      <c r="G3336" s="57" t="s">
        <v>14</v>
      </c>
      <c r="H3336" s="57" t="s">
        <v>15</v>
      </c>
      <c r="I3336" s="57" t="str">
        <f>_xlfn.CONCAT(O3336,E3336,P3336,D3336,P3336,Q3336)</f>
        <v>('biosphere3','63965114-82ca-4aea-be4d-19e8b6374040')</v>
      </c>
      <c r="J3336" s="57" t="str">
        <f>_xlfn.CONCAT(F3336,C3336)</f>
        <v>Pyraclostrobin('water', 'ground-')</v>
      </c>
      <c r="K3336" s="57" t="b">
        <f>EXACT(F3336,bioshpere3_emission!E3336)</f>
        <v>1</v>
      </c>
      <c r="L3336" s="57" t="b">
        <f>EXACT(C3336,bioshpere3_emission!C3336)</f>
        <v>1</v>
      </c>
      <c r="M3336" s="57" t="b">
        <f>EXACT(B3336,bioshpere3_emission!B3336)</f>
        <v>1</v>
      </c>
      <c r="N3336" s="57" t="b">
        <f>EXACT(J3336,bioshpere3_emission!P3336)</f>
        <v>1</v>
      </c>
      <c r="O3336" s="57" t="s">
        <v>7743</v>
      </c>
      <c r="P3336" s="57" t="s">
        <v>7744</v>
      </c>
      <c r="Q3336" s="57" t="s">
        <v>7745</v>
      </c>
    </row>
    <row r="3337" spans="1:17" x14ac:dyDescent="0.25">
      <c r="A3337" s="58">
        <v>369</v>
      </c>
      <c r="B3337" s="57" t="s">
        <v>1514</v>
      </c>
      <c r="C3337" s="57" t="s">
        <v>91</v>
      </c>
      <c r="D3337" s="57" t="s">
        <v>4382</v>
      </c>
      <c r="E3337" s="57" t="s">
        <v>7742</v>
      </c>
      <c r="F3337" s="57" t="s">
        <v>1946</v>
      </c>
      <c r="G3337" s="57" t="s">
        <v>14</v>
      </c>
      <c r="H3337" s="57" t="s">
        <v>15</v>
      </c>
      <c r="I3337" s="57" t="str">
        <f>_xlfn.CONCAT(O3337,E3337,P3337,D3337,P3337,Q3337)</f>
        <v>('biosphere3','746ad09d-3f01-40ed-9802-cb274bd4fb40')</v>
      </c>
      <c r="J3337" s="57" t="str">
        <f>_xlfn.CONCAT(F3337,C3337)</f>
        <v>Pyraclostrobin('water', 'surface water')</v>
      </c>
      <c r="K3337" s="57" t="b">
        <f>EXACT(F3337,bioshpere3_emission!E3337)</f>
        <v>1</v>
      </c>
      <c r="L3337" s="57" t="b">
        <f>EXACT(C3337,bioshpere3_emission!C3337)</f>
        <v>1</v>
      </c>
      <c r="M3337" s="57" t="b">
        <f>EXACT(B3337,bioshpere3_emission!B3337)</f>
        <v>1</v>
      </c>
      <c r="N3337" s="57" t="b">
        <f>EXACT(J3337,bioshpere3_emission!P3337)</f>
        <v>1</v>
      </c>
      <c r="O3337" s="57" t="s">
        <v>7743</v>
      </c>
      <c r="P3337" s="57" t="s">
        <v>7744</v>
      </c>
      <c r="Q3337" s="57" t="s">
        <v>7745</v>
      </c>
    </row>
    <row r="3338" spans="1:17" x14ac:dyDescent="0.25">
      <c r="A3338" s="58">
        <v>4259</v>
      </c>
      <c r="B3338" s="57" t="s">
        <v>6330</v>
      </c>
      <c r="C3338" s="57" t="s">
        <v>190</v>
      </c>
      <c r="D3338" s="57" t="s">
        <v>7849</v>
      </c>
      <c r="E3338" s="57" t="s">
        <v>7742</v>
      </c>
      <c r="F3338" s="57" t="s">
        <v>6332</v>
      </c>
      <c r="G3338" s="57" t="s">
        <v>14</v>
      </c>
      <c r="H3338" s="57" t="s">
        <v>15</v>
      </c>
      <c r="I3338" s="57" t="str">
        <f>_xlfn.CONCAT(O3338,E3338,P3338,D3338,P3338,Q3338)</f>
        <v>('biosphere3','9726743f-0ed6-5301-88a3-f381f716cf7f')</v>
      </c>
      <c r="J3338" s="57" t="str">
        <f>_xlfn.CONCAT(F3338,C3338)</f>
        <v>Pyraflufen-ethyl('air',)</v>
      </c>
      <c r="K3338" s="57" t="b">
        <f>EXACT(F3338,bioshpere3_emission!E3338)</f>
        <v>1</v>
      </c>
      <c r="L3338" s="57" t="b">
        <f>EXACT(C3338,bioshpere3_emission!C3338)</f>
        <v>1</v>
      </c>
      <c r="M3338" s="57" t="b">
        <f>EXACT(B3338,bioshpere3_emission!B3338)</f>
        <v>1</v>
      </c>
      <c r="N3338" s="57" t="b">
        <f>EXACT(J3338,bioshpere3_emission!P3338)</f>
        <v>1</v>
      </c>
      <c r="O3338" s="57" t="s">
        <v>7743</v>
      </c>
      <c r="P3338" s="57" t="s">
        <v>7744</v>
      </c>
      <c r="Q3338" s="57" t="s">
        <v>7745</v>
      </c>
    </row>
    <row r="3339" spans="1:17" x14ac:dyDescent="0.25">
      <c r="A3339" s="58">
        <v>613</v>
      </c>
      <c r="B3339" s="57" t="s">
        <v>6330</v>
      </c>
      <c r="C3339" s="57" t="s">
        <v>17</v>
      </c>
      <c r="D3339" s="57" t="s">
        <v>6331</v>
      </c>
      <c r="E3339" s="57" t="s">
        <v>7742</v>
      </c>
      <c r="F3339" s="57" t="s">
        <v>6332</v>
      </c>
      <c r="G3339" s="57" t="s">
        <v>14</v>
      </c>
      <c r="H3339" s="57" t="s">
        <v>15</v>
      </c>
      <c r="I3339" s="57" t="str">
        <f>_xlfn.CONCAT(O3339,E3339,P3339,D3339,P3339,Q3339)</f>
        <v>('biosphere3','2fee2825-acaa-562e-8611-e607b8f94fcc')</v>
      </c>
      <c r="J3339" s="57" t="str">
        <f>_xlfn.CONCAT(F3339,C3339)</f>
        <v>Pyraflufen-ethyl('soil', 'agricultural')</v>
      </c>
      <c r="K3339" s="57" t="b">
        <f>EXACT(F3339,bioshpere3_emission!E3339)</f>
        <v>1</v>
      </c>
      <c r="L3339" s="57" t="b">
        <f>EXACT(C3339,bioshpere3_emission!C3339)</f>
        <v>1</v>
      </c>
      <c r="M3339" s="57" t="b">
        <f>EXACT(B3339,bioshpere3_emission!B3339)</f>
        <v>1</v>
      </c>
      <c r="N3339" s="57" t="b">
        <f>EXACT(J3339,bioshpere3_emission!P3339)</f>
        <v>1</v>
      </c>
      <c r="O3339" s="57" t="s">
        <v>7743</v>
      </c>
      <c r="P3339" s="57" t="s">
        <v>7744</v>
      </c>
      <c r="Q3339" s="57" t="s">
        <v>7745</v>
      </c>
    </row>
    <row r="3340" spans="1:17" x14ac:dyDescent="0.25">
      <c r="A3340" s="58">
        <v>2386</v>
      </c>
      <c r="B3340" s="57" t="s">
        <v>5620</v>
      </c>
      <c r="C3340" s="57" t="s">
        <v>17</v>
      </c>
      <c r="D3340" s="57" t="s">
        <v>5621</v>
      </c>
      <c r="E3340" s="57" t="s">
        <v>7742</v>
      </c>
      <c r="F3340" s="57" t="s">
        <v>5622</v>
      </c>
      <c r="G3340" s="57" t="s">
        <v>14</v>
      </c>
      <c r="H3340" s="57" t="s">
        <v>15</v>
      </c>
      <c r="I3340" s="57" t="str">
        <f>_xlfn.CONCAT(O3340,E3340,P3340,D3340,P3340,Q3340)</f>
        <v>('biosphere3','0b27924a-660d-5cbc-8b67-c2d30dd91d39')</v>
      </c>
      <c r="J3340" s="57" t="str">
        <f>_xlfn.CONCAT(F3340,C3340)</f>
        <v>Pyrazophos('soil', 'agricultural')</v>
      </c>
      <c r="K3340" s="57" t="b">
        <f>EXACT(F3340,bioshpere3_emission!E3340)</f>
        <v>1</v>
      </c>
      <c r="L3340" s="57" t="b">
        <f>EXACT(C3340,bioshpere3_emission!C3340)</f>
        <v>1</v>
      </c>
      <c r="M3340" s="57" t="b">
        <f>EXACT(B3340,bioshpere3_emission!B3340)</f>
        <v>1</v>
      </c>
      <c r="N3340" s="57" t="b">
        <f>EXACT(J3340,bioshpere3_emission!P3340)</f>
        <v>1</v>
      </c>
      <c r="O3340" s="57" t="s">
        <v>7743</v>
      </c>
      <c r="P3340" s="57" t="s">
        <v>7744</v>
      </c>
      <c r="Q3340" s="57" t="s">
        <v>7745</v>
      </c>
    </row>
    <row r="3341" spans="1:17" x14ac:dyDescent="0.25">
      <c r="A3341" s="58">
        <v>2233</v>
      </c>
      <c r="B3341" s="57" t="s">
        <v>556</v>
      </c>
      <c r="C3341" s="57" t="s">
        <v>190</v>
      </c>
      <c r="D3341" s="57" t="s">
        <v>557</v>
      </c>
      <c r="E3341" s="57" t="s">
        <v>7742</v>
      </c>
      <c r="F3341" s="57" t="s">
        <v>558</v>
      </c>
      <c r="G3341" s="57" t="s">
        <v>14</v>
      </c>
      <c r="H3341" s="57" t="s">
        <v>15</v>
      </c>
      <c r="I3341" s="57" t="str">
        <f>_xlfn.CONCAT(O3341,E3341,P3341,D3341,P3341,Q3341)</f>
        <v>('biosphere3','8b48b5cf-853c-4970-840d-5d9c5fb3caac')</v>
      </c>
      <c r="J3341" s="57" t="str">
        <f>_xlfn.CONCAT(F3341,C3341)</f>
        <v>Pyrene('air',)</v>
      </c>
      <c r="K3341" s="57" t="b">
        <f>EXACT(F3341,bioshpere3_emission!E3341)</f>
        <v>1</v>
      </c>
      <c r="L3341" s="57" t="b">
        <f>EXACT(C3341,bioshpere3_emission!C3341)</f>
        <v>1</v>
      </c>
      <c r="M3341" s="57" t="b">
        <f>EXACT(B3341,bioshpere3_emission!B3341)</f>
        <v>1</v>
      </c>
      <c r="N3341" s="57" t="b">
        <f>EXACT(J3341,bioshpere3_emission!P3341)</f>
        <v>1</v>
      </c>
      <c r="O3341" s="57" t="s">
        <v>7743</v>
      </c>
      <c r="P3341" s="57" t="s">
        <v>7744</v>
      </c>
      <c r="Q3341" s="57" t="s">
        <v>7745</v>
      </c>
    </row>
    <row r="3342" spans="1:17" x14ac:dyDescent="0.25">
      <c r="A3342" s="58">
        <v>3165</v>
      </c>
      <c r="B3342" s="57" t="s">
        <v>2453</v>
      </c>
      <c r="C3342" s="57" t="s">
        <v>91</v>
      </c>
      <c r="D3342" s="57" t="s">
        <v>2454</v>
      </c>
      <c r="E3342" s="57" t="s">
        <v>7742</v>
      </c>
      <c r="F3342" s="57" t="s">
        <v>558</v>
      </c>
      <c r="G3342" s="57" t="s">
        <v>14</v>
      </c>
      <c r="H3342" s="57" t="s">
        <v>15</v>
      </c>
      <c r="I3342" s="57" t="str">
        <f>_xlfn.CONCAT(O3342,E3342,P3342,D3342,P3342,Q3342)</f>
        <v>('biosphere3','b397980f-62a4-4b0f-a05c-7c5c0e634aec')</v>
      </c>
      <c r="J3342" s="57" t="str">
        <f>_xlfn.CONCAT(F3342,C3342)</f>
        <v>Pyrene('water', 'surface water')</v>
      </c>
      <c r="K3342" s="57" t="b">
        <f>EXACT(F3342,bioshpere3_emission!E3342)</f>
        <v>1</v>
      </c>
      <c r="L3342" s="57" t="b">
        <f>EXACT(C3342,bioshpere3_emission!C3342)</f>
        <v>1</v>
      </c>
      <c r="M3342" s="57" t="b">
        <f>EXACT(B3342,bioshpere3_emission!B3342)</f>
        <v>1</v>
      </c>
      <c r="N3342" s="57" t="b">
        <f>EXACT(J3342,bioshpere3_emission!P3342)</f>
        <v>1</v>
      </c>
      <c r="O3342" s="57" t="s">
        <v>7743</v>
      </c>
      <c r="P3342" s="57" t="s">
        <v>7744</v>
      </c>
      <c r="Q3342" s="57" t="s">
        <v>7745</v>
      </c>
    </row>
    <row r="3343" spans="1:17" x14ac:dyDescent="0.25">
      <c r="A3343" s="58">
        <v>902</v>
      </c>
      <c r="B3343" s="57" t="s">
        <v>7517</v>
      </c>
      <c r="C3343" s="57" t="s">
        <v>17</v>
      </c>
      <c r="D3343" s="57" t="s">
        <v>4846</v>
      </c>
      <c r="E3343" s="57" t="s">
        <v>7742</v>
      </c>
      <c r="F3343" s="57" t="s">
        <v>4847</v>
      </c>
      <c r="G3343" s="57" t="s">
        <v>14</v>
      </c>
      <c r="H3343" s="57" t="s">
        <v>15</v>
      </c>
      <c r="I3343" s="57" t="str">
        <f>_xlfn.CONCAT(O3343,E3343,P3343,D3343,P3343,Q3343)</f>
        <v>('biosphere3','6f478f7b-1817-4316-8dd8-c65fdc1c6be7')</v>
      </c>
      <c r="J3343" s="57" t="str">
        <f>_xlfn.CONCAT(F3343,C3343)</f>
        <v>Pyrethrin('soil', 'agricultural')</v>
      </c>
      <c r="K3343" s="57" t="b">
        <f>EXACT(F3343,bioshpere3_emission!E3343)</f>
        <v>1</v>
      </c>
      <c r="L3343" s="57" t="b">
        <f>EXACT(C3343,bioshpere3_emission!C3343)</f>
        <v>1</v>
      </c>
      <c r="M3343" s="57" t="b">
        <f>EXACT(B3343,bioshpere3_emission!B3343)</f>
        <v>1</v>
      </c>
      <c r="N3343" s="57" t="b">
        <f>EXACT(J3343,bioshpere3_emission!P3343)</f>
        <v>1</v>
      </c>
      <c r="O3343" s="57" t="s">
        <v>7743</v>
      </c>
      <c r="P3343" s="57" t="s">
        <v>7744</v>
      </c>
      <c r="Q3343" s="57" t="s">
        <v>7745</v>
      </c>
    </row>
    <row r="3344" spans="1:17" x14ac:dyDescent="0.25">
      <c r="A3344" s="58">
        <v>2519</v>
      </c>
      <c r="B3344" s="57" t="s">
        <v>1758</v>
      </c>
      <c r="C3344" s="57" t="s">
        <v>17</v>
      </c>
      <c r="D3344" s="57" t="s">
        <v>1759</v>
      </c>
      <c r="E3344" s="57" t="s">
        <v>7742</v>
      </c>
      <c r="F3344" s="57" t="s">
        <v>1760</v>
      </c>
      <c r="G3344" s="57" t="s">
        <v>14</v>
      </c>
      <c r="H3344" s="57" t="s">
        <v>15</v>
      </c>
      <c r="I3344" s="57" t="str">
        <f>_xlfn.CONCAT(O3344,E3344,P3344,D3344,P3344,Q3344)</f>
        <v>('biosphere3','19d4089d-11a2-520c-84a0-b307ec625a0c')</v>
      </c>
      <c r="J3344" s="57" t="str">
        <f>_xlfn.CONCAT(F3344,C3344)</f>
        <v>Pyrethrine('soil', 'agricultural')</v>
      </c>
      <c r="K3344" s="57" t="b">
        <f>EXACT(F3344,bioshpere3_emission!E3344)</f>
        <v>1</v>
      </c>
      <c r="L3344" s="57" t="b">
        <f>EXACT(C3344,bioshpere3_emission!C3344)</f>
        <v>1</v>
      </c>
      <c r="M3344" s="57" t="b">
        <f>EXACT(B3344,bioshpere3_emission!B3344)</f>
        <v>1</v>
      </c>
      <c r="N3344" s="57" t="b">
        <f>EXACT(J3344,bioshpere3_emission!P3344)</f>
        <v>1</v>
      </c>
      <c r="O3344" s="57" t="s">
        <v>7743</v>
      </c>
      <c r="P3344" s="57" t="s">
        <v>7744</v>
      </c>
      <c r="Q3344" s="57" t="s">
        <v>7745</v>
      </c>
    </row>
    <row r="3345" spans="1:17" x14ac:dyDescent="0.25">
      <c r="A3345" s="58">
        <v>2751</v>
      </c>
      <c r="B3345" s="57" t="s">
        <v>1758</v>
      </c>
      <c r="C3345" s="57" t="s">
        <v>17</v>
      </c>
      <c r="D3345" s="57" t="s">
        <v>5644</v>
      </c>
      <c r="E3345" s="57" t="s">
        <v>7742</v>
      </c>
      <c r="F3345" s="57" t="s">
        <v>5645</v>
      </c>
      <c r="G3345" s="57" t="s">
        <v>14</v>
      </c>
      <c r="H3345" s="57" t="s">
        <v>15</v>
      </c>
      <c r="I3345" s="57" t="str">
        <f>_xlfn.CONCAT(O3345,E3345,P3345,D3345,P3345,Q3345)</f>
        <v>('biosphere3','69edbf6f-66cb-5e8f-8741-f34a16fed5ca')</v>
      </c>
      <c r="J3345" s="57" t="str">
        <f>_xlfn.CONCAT(F3345,C3345)</f>
        <v>Pyrethrum('soil', 'agricultural')</v>
      </c>
      <c r="K3345" s="57" t="b">
        <f>EXACT(F3345,bioshpere3_emission!E3345)</f>
        <v>1</v>
      </c>
      <c r="L3345" s="57" t="b">
        <f>EXACT(C3345,bioshpere3_emission!C3345)</f>
        <v>1</v>
      </c>
      <c r="M3345" s="57" t="b">
        <f>EXACT(B3345,bioshpere3_emission!B3345)</f>
        <v>1</v>
      </c>
      <c r="N3345" s="57" t="b">
        <f>EXACT(J3345,bioshpere3_emission!P3345)</f>
        <v>1</v>
      </c>
      <c r="O3345" s="57" t="s">
        <v>7743</v>
      </c>
      <c r="P3345" s="57" t="s">
        <v>7744</v>
      </c>
      <c r="Q3345" s="57" t="s">
        <v>7745</v>
      </c>
    </row>
    <row r="3346" spans="1:17" x14ac:dyDescent="0.25">
      <c r="A3346" s="58">
        <v>2873</v>
      </c>
      <c r="B3346" s="57" t="s">
        <v>865</v>
      </c>
      <c r="C3346" s="57" t="s">
        <v>17</v>
      </c>
      <c r="D3346" s="57" t="s">
        <v>866</v>
      </c>
      <c r="E3346" s="57" t="s">
        <v>7742</v>
      </c>
      <c r="F3346" s="57" t="s">
        <v>867</v>
      </c>
      <c r="G3346" s="57" t="s">
        <v>14</v>
      </c>
      <c r="H3346" s="57" t="s">
        <v>15</v>
      </c>
      <c r="I3346" s="57" t="str">
        <f>_xlfn.CONCAT(O3346,E3346,P3346,D3346,P3346,Q3346)</f>
        <v>('biosphere3','46bce580-a40e-4bb4-a835-083a519f3b50')</v>
      </c>
      <c r="J3346" s="57" t="str">
        <f>_xlfn.CONCAT(F3346,C3346)</f>
        <v>Pyridate('soil', 'agricultural')</v>
      </c>
      <c r="K3346" s="57" t="b">
        <f>EXACT(F3346,bioshpere3_emission!E3346)</f>
        <v>1</v>
      </c>
      <c r="L3346" s="57" t="b">
        <f>EXACT(C3346,bioshpere3_emission!C3346)</f>
        <v>1</v>
      </c>
      <c r="M3346" s="57" t="b">
        <f>EXACT(B3346,bioshpere3_emission!B3346)</f>
        <v>1</v>
      </c>
      <c r="N3346" s="57" t="b">
        <f>EXACT(J3346,bioshpere3_emission!P3346)</f>
        <v>1</v>
      </c>
      <c r="O3346" s="57" t="s">
        <v>7743</v>
      </c>
      <c r="P3346" s="57" t="s">
        <v>7744</v>
      </c>
      <c r="Q3346" s="57" t="s">
        <v>7745</v>
      </c>
    </row>
    <row r="3347" spans="1:17" x14ac:dyDescent="0.25">
      <c r="A3347" s="58">
        <v>2448</v>
      </c>
      <c r="B3347" s="57" t="s">
        <v>3992</v>
      </c>
      <c r="C3347" s="57" t="s">
        <v>17</v>
      </c>
      <c r="D3347" s="57" t="s">
        <v>3993</v>
      </c>
      <c r="E3347" s="57" t="s">
        <v>7742</v>
      </c>
      <c r="F3347" s="57" t="s">
        <v>3994</v>
      </c>
      <c r="G3347" s="57" t="s">
        <v>14</v>
      </c>
      <c r="H3347" s="57" t="s">
        <v>15</v>
      </c>
      <c r="I3347" s="57" t="str">
        <f>_xlfn.CONCAT(O3347,E3347,P3347,D3347,P3347,Q3347)</f>
        <v>('biosphere3','d5946f74-8384-5bb7-93f3-50d5f794e02a')</v>
      </c>
      <c r="J3347" s="57" t="str">
        <f>_xlfn.CONCAT(F3347,C3347)</f>
        <v>Pyrifenox('soil', 'agricultural')</v>
      </c>
      <c r="K3347" s="57" t="b">
        <f>EXACT(F3347,bioshpere3_emission!E3347)</f>
        <v>1</v>
      </c>
      <c r="L3347" s="57" t="b">
        <f>EXACT(C3347,bioshpere3_emission!C3347)</f>
        <v>1</v>
      </c>
      <c r="M3347" s="57" t="b">
        <f>EXACT(B3347,bioshpere3_emission!B3347)</f>
        <v>1</v>
      </c>
      <c r="N3347" s="57" t="b">
        <f>EXACT(J3347,bioshpere3_emission!P3347)</f>
        <v>1</v>
      </c>
      <c r="O3347" s="57" t="s">
        <v>7743</v>
      </c>
      <c r="P3347" s="57" t="s">
        <v>7744</v>
      </c>
      <c r="Q3347" s="57" t="s">
        <v>7745</v>
      </c>
    </row>
    <row r="3348" spans="1:17" x14ac:dyDescent="0.25">
      <c r="A3348" s="58">
        <v>2057</v>
      </c>
      <c r="B3348" s="57" t="s">
        <v>7522</v>
      </c>
      <c r="C3348" s="57" t="s">
        <v>17</v>
      </c>
      <c r="D3348" s="57" t="s">
        <v>4045</v>
      </c>
      <c r="E3348" s="57" t="s">
        <v>7742</v>
      </c>
      <c r="F3348" s="57" t="s">
        <v>4046</v>
      </c>
      <c r="G3348" s="57" t="s">
        <v>14</v>
      </c>
      <c r="H3348" s="57" t="s">
        <v>15</v>
      </c>
      <c r="I3348" s="57" t="str">
        <f>_xlfn.CONCAT(O3348,E3348,P3348,D3348,P3348,Q3348)</f>
        <v>('biosphere3','b2663551-c9e2-446c-88e1-0a87435667dc')</v>
      </c>
      <c r="J3348" s="57" t="str">
        <f>_xlfn.CONCAT(F3348,C3348)</f>
        <v>Pyrimethanil('soil', 'agricultural')</v>
      </c>
      <c r="K3348" s="57" t="b">
        <f>EXACT(F3348,bioshpere3_emission!E3348)</f>
        <v>1</v>
      </c>
      <c r="L3348" s="57" t="b">
        <f>EXACT(C3348,bioshpere3_emission!C3348)</f>
        <v>1</v>
      </c>
      <c r="M3348" s="57" t="b">
        <f>EXACT(B3348,bioshpere3_emission!B3348)</f>
        <v>1</v>
      </c>
      <c r="N3348" s="57" t="b">
        <f>EXACT(J3348,bioshpere3_emission!P3348)</f>
        <v>1</v>
      </c>
      <c r="O3348" s="57" t="s">
        <v>7743</v>
      </c>
      <c r="P3348" s="57" t="s">
        <v>7744</v>
      </c>
      <c r="Q3348" s="57" t="s">
        <v>7745</v>
      </c>
    </row>
    <row r="3349" spans="1:17" x14ac:dyDescent="0.25">
      <c r="A3349" s="58">
        <v>4216</v>
      </c>
      <c r="B3349" s="57" t="s">
        <v>1012</v>
      </c>
      <c r="C3349" s="57" t="s">
        <v>17</v>
      </c>
      <c r="D3349" s="57" t="s">
        <v>1013</v>
      </c>
      <c r="E3349" s="57" t="s">
        <v>7742</v>
      </c>
      <c r="F3349" s="57" t="s">
        <v>1014</v>
      </c>
      <c r="G3349" s="57" t="s">
        <v>14</v>
      </c>
      <c r="H3349" s="57" t="s">
        <v>15</v>
      </c>
      <c r="I3349" s="57" t="str">
        <f>_xlfn.CONCAT(O3349,E3349,P3349,D3349,P3349,Q3349)</f>
        <v>('biosphere3','abcbc5ab-2f85-4da1-9bf0-5db48390a6ea')</v>
      </c>
      <c r="J3349" s="57" t="str">
        <f>_xlfn.CONCAT(F3349,C3349)</f>
        <v>Pyriproxyfen('soil', 'agricultural')</v>
      </c>
      <c r="K3349" s="57" t="b">
        <f>EXACT(F3349,bioshpere3_emission!E3349)</f>
        <v>1</v>
      </c>
      <c r="L3349" s="57" t="b">
        <f>EXACT(C3349,bioshpere3_emission!C3349)</f>
        <v>1</v>
      </c>
      <c r="M3349" s="57" t="b">
        <f>EXACT(B3349,bioshpere3_emission!B3349)</f>
        <v>1</v>
      </c>
      <c r="N3349" s="57" t="b">
        <f>EXACT(J3349,bioshpere3_emission!P3349)</f>
        <v>1</v>
      </c>
      <c r="O3349" s="57" t="s">
        <v>7743</v>
      </c>
      <c r="P3349" s="57" t="s">
        <v>7744</v>
      </c>
      <c r="Q3349" s="57" t="s">
        <v>7745</v>
      </c>
    </row>
    <row r="3350" spans="1:17" x14ac:dyDescent="0.25">
      <c r="A3350" s="58">
        <v>3822</v>
      </c>
      <c r="B3350" s="57" t="s">
        <v>903</v>
      </c>
      <c r="C3350" s="57" t="s">
        <v>60</v>
      </c>
      <c r="D3350" s="57" t="s">
        <v>904</v>
      </c>
      <c r="E3350" s="57" t="s">
        <v>7742</v>
      </c>
      <c r="F3350" s="57" t="s">
        <v>905</v>
      </c>
      <c r="G3350" s="57" t="s">
        <v>38</v>
      </c>
      <c r="H3350" s="57" t="s">
        <v>15</v>
      </c>
      <c r="I3350" s="57" t="str">
        <f>_xlfn.CONCAT(O3350,E3350,P3350,D3350,P3350,Q3350)</f>
        <v>('biosphere3','c73e75dc-c02d-4192-ab43-faf29c119fae')</v>
      </c>
      <c r="J3350" s="57" t="str">
        <f>_xlfn.CONCAT(F3350,C3350)</f>
        <v>Pyrite, in ground('natural resource', 'in ground')</v>
      </c>
      <c r="K3350" s="57" t="b">
        <f>EXACT(F3350,bioshpere3_emission!E3350)</f>
        <v>1</v>
      </c>
      <c r="L3350" s="57" t="b">
        <f>EXACT(C3350,bioshpere3_emission!C3350)</f>
        <v>1</v>
      </c>
      <c r="M3350" s="57" t="b">
        <f>EXACT(B3350,bioshpere3_emission!B3350)</f>
        <v>1</v>
      </c>
      <c r="N3350" s="57" t="b">
        <f>EXACT(J3350,bioshpere3_emission!P3350)</f>
        <v>1</v>
      </c>
      <c r="O3350" s="57" t="s">
        <v>7743</v>
      </c>
      <c r="P3350" s="57" t="s">
        <v>7744</v>
      </c>
      <c r="Q3350" s="57" t="s">
        <v>7745</v>
      </c>
    </row>
    <row r="3351" spans="1:17" x14ac:dyDescent="0.25">
      <c r="A3351" s="58">
        <v>1521</v>
      </c>
      <c r="B3351" s="57" t="s">
        <v>2284</v>
      </c>
      <c r="C3351" s="57" t="s">
        <v>17</v>
      </c>
      <c r="D3351" s="57" t="s">
        <v>2285</v>
      </c>
      <c r="E3351" s="57" t="s">
        <v>7742</v>
      </c>
      <c r="F3351" s="57" t="s">
        <v>2286</v>
      </c>
      <c r="G3351" s="57" t="s">
        <v>14</v>
      </c>
      <c r="H3351" s="57" t="s">
        <v>15</v>
      </c>
      <c r="I3351" s="57" t="str">
        <f>_xlfn.CONCAT(O3351,E3351,P3351,D3351,P3351,Q3351)</f>
        <v>('biosphere3','c6b0b28d-dddf-4610-b62e-971d328fae57')</v>
      </c>
      <c r="J3351" s="57" t="str">
        <f>_xlfn.CONCAT(F3351,C3351)</f>
        <v>Pyrithiobac sodium salt('soil', 'agricultural')</v>
      </c>
      <c r="K3351" s="57" t="b">
        <f>EXACT(F3351,bioshpere3_emission!E3351)</f>
        <v>1</v>
      </c>
      <c r="L3351" s="57" t="b">
        <f>EXACT(C3351,bioshpere3_emission!C3351)</f>
        <v>1</v>
      </c>
      <c r="M3351" s="57" t="b">
        <f>EXACT(B3351,bioshpere3_emission!B3351)</f>
        <v>1</v>
      </c>
      <c r="N3351" s="57" t="b">
        <f>EXACT(J3351,bioshpere3_emission!P3351)</f>
        <v>1</v>
      </c>
      <c r="O3351" s="57" t="s">
        <v>7743</v>
      </c>
      <c r="P3351" s="57" t="s">
        <v>7744</v>
      </c>
      <c r="Q3351" s="57" t="s">
        <v>7745</v>
      </c>
    </row>
    <row r="3352" spans="1:17" x14ac:dyDescent="0.25">
      <c r="A3352" s="58">
        <v>2643</v>
      </c>
      <c r="B3352" s="57" t="s">
        <v>907</v>
      </c>
      <c r="C3352" s="57" t="s">
        <v>60</v>
      </c>
      <c r="D3352" s="57" t="s">
        <v>908</v>
      </c>
      <c r="E3352" s="57" t="s">
        <v>7742</v>
      </c>
      <c r="F3352" s="57" t="s">
        <v>909</v>
      </c>
      <c r="G3352" s="57" t="s">
        <v>38</v>
      </c>
      <c r="H3352" s="57" t="s">
        <v>15</v>
      </c>
      <c r="I3352" s="57" t="str">
        <f>_xlfn.CONCAT(O3352,E3352,P3352,D3352,P3352,Q3352)</f>
        <v>('biosphere3','aaceb467-2e6a-464e-9a0f-2545e31850ba')</v>
      </c>
      <c r="J3352" s="57" t="str">
        <f>_xlfn.CONCAT(F3352,C3352)</f>
        <v>Pyrolusite, in ground('natural resource', 'in ground')</v>
      </c>
      <c r="K3352" s="57" t="b">
        <f>EXACT(F3352,bioshpere3_emission!E3352)</f>
        <v>1</v>
      </c>
      <c r="L3352" s="57" t="b">
        <f>EXACT(C3352,bioshpere3_emission!C3352)</f>
        <v>1</v>
      </c>
      <c r="M3352" s="57" t="b">
        <f>EXACT(B3352,bioshpere3_emission!B3352)</f>
        <v>1</v>
      </c>
      <c r="N3352" s="57" t="b">
        <f>EXACT(J3352,bioshpere3_emission!P3352)</f>
        <v>1</v>
      </c>
      <c r="O3352" s="57" t="s">
        <v>7743</v>
      </c>
      <c r="P3352" s="57" t="s">
        <v>7744</v>
      </c>
      <c r="Q3352" s="57" t="s">
        <v>7745</v>
      </c>
    </row>
    <row r="3353" spans="1:17" x14ac:dyDescent="0.25">
      <c r="A3353" s="58">
        <v>2335</v>
      </c>
      <c r="B3353" s="57" t="s">
        <v>7526</v>
      </c>
      <c r="C3353" s="57" t="s">
        <v>24</v>
      </c>
      <c r="D3353" s="57" t="s">
        <v>7801</v>
      </c>
      <c r="E3353" s="57" t="s">
        <v>7742</v>
      </c>
      <c r="F3353" s="57" t="s">
        <v>7527</v>
      </c>
      <c r="G3353" s="57" t="s">
        <v>14</v>
      </c>
      <c r="H3353" s="57" t="s">
        <v>15</v>
      </c>
      <c r="I3353" s="57" t="str">
        <f>_xlfn.CONCAT(O3353,E3353,P3353,D3353,P3353,Q3353)</f>
        <v>('biosphere3','5fae0690-14ec-5777-b968-d92a2670e7e3')</v>
      </c>
      <c r="J3353" s="57" t="str">
        <f>_xlfn.CONCAT(F3353,C3353)</f>
        <v>Pyroxasulfone('air', 'low population density, long-term')</v>
      </c>
      <c r="K3353" s="57" t="b">
        <f>EXACT(F3353,bioshpere3_emission!E3353)</f>
        <v>1</v>
      </c>
      <c r="L3353" s="57" t="b">
        <f>EXACT(C3353,bioshpere3_emission!C3353)</f>
        <v>1</v>
      </c>
      <c r="M3353" s="57" t="b">
        <f>EXACT(B3353,bioshpere3_emission!B3353)</f>
        <v>1</v>
      </c>
      <c r="N3353" s="57" t="b">
        <f>EXACT(J3353,bioshpere3_emission!P3353)</f>
        <v>1</v>
      </c>
      <c r="O3353" s="57" t="s">
        <v>7743</v>
      </c>
      <c r="P3353" s="57" t="s">
        <v>7744</v>
      </c>
      <c r="Q3353" s="57" t="s">
        <v>7745</v>
      </c>
    </row>
    <row r="3354" spans="1:17" x14ac:dyDescent="0.25">
      <c r="A3354" s="58">
        <v>2631</v>
      </c>
      <c r="B3354" s="57" t="s">
        <v>7526</v>
      </c>
      <c r="C3354" s="57" t="s">
        <v>190</v>
      </c>
      <c r="D3354" s="57" t="s">
        <v>7808</v>
      </c>
      <c r="E3354" s="57" t="s">
        <v>7742</v>
      </c>
      <c r="F3354" s="57" t="s">
        <v>7527</v>
      </c>
      <c r="G3354" s="57" t="s">
        <v>14</v>
      </c>
      <c r="H3354" s="57" t="s">
        <v>15</v>
      </c>
      <c r="I3354" s="57" t="str">
        <f>_xlfn.CONCAT(O3354,E3354,P3354,D3354,P3354,Q3354)</f>
        <v>('biosphere3','f5e2536a-bbff-5f01-8dcf-df010d6e65b6')</v>
      </c>
      <c r="J3354" s="57" t="str">
        <f>_xlfn.CONCAT(F3354,C3354)</f>
        <v>Pyroxasulfone('air',)</v>
      </c>
      <c r="K3354" s="57" t="b">
        <f>EXACT(F3354,bioshpere3_emission!E3354)</f>
        <v>1</v>
      </c>
      <c r="L3354" s="57" t="b">
        <f>EXACT(C3354,bioshpere3_emission!C3354)</f>
        <v>1</v>
      </c>
      <c r="M3354" s="57" t="b">
        <f>EXACT(B3354,bioshpere3_emission!B3354)</f>
        <v>1</v>
      </c>
      <c r="N3354" s="57" t="b">
        <f>EXACT(J3354,bioshpere3_emission!P3354)</f>
        <v>1</v>
      </c>
      <c r="O3354" s="57" t="s">
        <v>7743</v>
      </c>
      <c r="P3354" s="57" t="s">
        <v>7744</v>
      </c>
      <c r="Q3354" s="57" t="s">
        <v>7745</v>
      </c>
    </row>
    <row r="3355" spans="1:17" x14ac:dyDescent="0.25">
      <c r="A3355" s="58">
        <v>256</v>
      </c>
      <c r="B3355" s="57" t="s">
        <v>7526</v>
      </c>
      <c r="C3355" s="57" t="s">
        <v>17</v>
      </c>
      <c r="D3355" s="57" t="s">
        <v>7753</v>
      </c>
      <c r="E3355" s="57" t="s">
        <v>7742</v>
      </c>
      <c r="F3355" s="57" t="s">
        <v>7527</v>
      </c>
      <c r="G3355" s="57" t="s">
        <v>14</v>
      </c>
      <c r="H3355" s="57" t="s">
        <v>15</v>
      </c>
      <c r="I3355" s="57" t="str">
        <f>_xlfn.CONCAT(O3355,E3355,P3355,D3355,P3355,Q3355)</f>
        <v>('biosphere3','282eeb45-e6b8-5bf1-9010-316fb20b87d9')</v>
      </c>
      <c r="J3355" s="57" t="str">
        <f>_xlfn.CONCAT(F3355,C3355)</f>
        <v>Pyroxasulfone('soil', 'agricultural')</v>
      </c>
      <c r="K3355" s="57" t="b">
        <f>EXACT(F3355,bioshpere3_emission!E3355)</f>
        <v>1</v>
      </c>
      <c r="L3355" s="57" t="b">
        <f>EXACT(C3355,bioshpere3_emission!C3355)</f>
        <v>1</v>
      </c>
      <c r="M3355" s="57" t="b">
        <f>EXACT(B3355,bioshpere3_emission!B3355)</f>
        <v>1</v>
      </c>
      <c r="N3355" s="57" t="b">
        <f>EXACT(J3355,bioshpere3_emission!P3355)</f>
        <v>1</v>
      </c>
      <c r="O3355" s="57" t="s">
        <v>7743</v>
      </c>
      <c r="P3355" s="57" t="s">
        <v>7744</v>
      </c>
      <c r="Q3355" s="57" t="s">
        <v>7745</v>
      </c>
    </row>
    <row r="3356" spans="1:17" x14ac:dyDescent="0.25">
      <c r="A3356" s="58">
        <v>732</v>
      </c>
      <c r="B3356" s="57" t="s">
        <v>7526</v>
      </c>
      <c r="C3356" s="57" t="s">
        <v>71</v>
      </c>
      <c r="D3356" s="57" t="s">
        <v>7762</v>
      </c>
      <c r="E3356" s="57" t="s">
        <v>7742</v>
      </c>
      <c r="F3356" s="57" t="s">
        <v>7527</v>
      </c>
      <c r="G3356" s="57" t="s">
        <v>14</v>
      </c>
      <c r="H3356" s="57" t="s">
        <v>15</v>
      </c>
      <c r="I3356" s="57" t="str">
        <f>_xlfn.CONCAT(O3356,E3356,P3356,D3356,P3356,Q3356)</f>
        <v>('biosphere3','c8d43af0-7419-5cfe-8a91-62075b3bdea2')</v>
      </c>
      <c r="J3356" s="57" t="str">
        <f>_xlfn.CONCAT(F3356,C3356)</f>
        <v>Pyroxasulfone('water', 'ground-')</v>
      </c>
      <c r="K3356" s="57" t="b">
        <f>EXACT(F3356,bioshpere3_emission!E3356)</f>
        <v>1</v>
      </c>
      <c r="L3356" s="57" t="b">
        <f>EXACT(C3356,bioshpere3_emission!C3356)</f>
        <v>1</v>
      </c>
      <c r="M3356" s="57" t="b">
        <f>EXACT(B3356,bioshpere3_emission!B3356)</f>
        <v>1</v>
      </c>
      <c r="N3356" s="57" t="b">
        <f>EXACT(J3356,bioshpere3_emission!P3356)</f>
        <v>1</v>
      </c>
      <c r="O3356" s="57" t="s">
        <v>7743</v>
      </c>
      <c r="P3356" s="57" t="s">
        <v>7744</v>
      </c>
      <c r="Q3356" s="57" t="s">
        <v>7745</v>
      </c>
    </row>
    <row r="3357" spans="1:17" x14ac:dyDescent="0.25">
      <c r="A3357" s="58">
        <v>2628</v>
      </c>
      <c r="B3357" s="57" t="s">
        <v>3024</v>
      </c>
      <c r="C3357" s="57" t="s">
        <v>17</v>
      </c>
      <c r="D3357" s="57" t="s">
        <v>3025</v>
      </c>
      <c r="E3357" s="57" t="s">
        <v>7742</v>
      </c>
      <c r="F3357" s="57" t="s">
        <v>3026</v>
      </c>
      <c r="G3357" s="57" t="s">
        <v>14</v>
      </c>
      <c r="H3357" s="57" t="s">
        <v>15</v>
      </c>
      <c r="I3357" s="57" t="str">
        <f>_xlfn.CONCAT(O3357,E3357,P3357,D3357,P3357,Q3357)</f>
        <v>('biosphere3','658441e6-f7a0-4ce5-bbe7-329a2a9e31c8')</v>
      </c>
      <c r="J3357" s="57" t="str">
        <f>_xlfn.CONCAT(F3357,C3357)</f>
        <v>Quinclorac('soil', 'agricultural')</v>
      </c>
      <c r="K3357" s="57" t="b">
        <f>EXACT(F3357,bioshpere3_emission!E3357)</f>
        <v>1</v>
      </c>
      <c r="L3357" s="57" t="b">
        <f>EXACT(C3357,bioshpere3_emission!C3357)</f>
        <v>1</v>
      </c>
      <c r="M3357" s="57" t="b">
        <f>EXACT(B3357,bioshpere3_emission!B3357)</f>
        <v>1</v>
      </c>
      <c r="N3357" s="57" t="b">
        <f>EXACT(J3357,bioshpere3_emission!P3357)</f>
        <v>1</v>
      </c>
      <c r="O3357" s="57" t="s">
        <v>7743</v>
      </c>
      <c r="P3357" s="57" t="s">
        <v>7744</v>
      </c>
      <c r="Q3357" s="57" t="s">
        <v>7745</v>
      </c>
    </row>
    <row r="3358" spans="1:17" x14ac:dyDescent="0.25">
      <c r="A3358" s="58">
        <v>285</v>
      </c>
      <c r="B3358" s="57" t="s">
        <v>2140</v>
      </c>
      <c r="C3358" s="57" t="s">
        <v>17</v>
      </c>
      <c r="D3358" s="57" t="s">
        <v>2141</v>
      </c>
      <c r="E3358" s="57" t="s">
        <v>7742</v>
      </c>
      <c r="F3358" s="57" t="s">
        <v>2142</v>
      </c>
      <c r="G3358" s="57" t="s">
        <v>14</v>
      </c>
      <c r="H3358" s="57" t="s">
        <v>15</v>
      </c>
      <c r="I3358" s="57" t="str">
        <f>_xlfn.CONCAT(O3358,E3358,P3358,D3358,P3358,Q3358)</f>
        <v>('biosphere3','9d62f34e-56df-4c48-ba0f-3a50008f29be')</v>
      </c>
      <c r="J3358" s="57" t="str">
        <f>_xlfn.CONCAT(F3358,C3358)</f>
        <v>Quinmerac('soil', 'agricultural')</v>
      </c>
      <c r="K3358" s="57" t="b">
        <f>EXACT(F3358,bioshpere3_emission!E3358)</f>
        <v>1</v>
      </c>
      <c r="L3358" s="57" t="b">
        <f>EXACT(C3358,bioshpere3_emission!C3358)</f>
        <v>1</v>
      </c>
      <c r="M3358" s="57" t="b">
        <f>EXACT(B3358,bioshpere3_emission!B3358)</f>
        <v>1</v>
      </c>
      <c r="N3358" s="57" t="b">
        <f>EXACT(J3358,bioshpere3_emission!P3358)</f>
        <v>1</v>
      </c>
      <c r="O3358" s="57" t="s">
        <v>7743</v>
      </c>
      <c r="P3358" s="57" t="s">
        <v>7744</v>
      </c>
      <c r="Q3358" s="57" t="s">
        <v>7745</v>
      </c>
    </row>
    <row r="3359" spans="1:17" x14ac:dyDescent="0.25">
      <c r="A3359" s="58">
        <v>4066</v>
      </c>
      <c r="B3359" s="57" t="s">
        <v>6312</v>
      </c>
      <c r="C3359" s="57" t="s">
        <v>17</v>
      </c>
      <c r="D3359" s="57" t="s">
        <v>6313</v>
      </c>
      <c r="E3359" s="57" t="s">
        <v>7742</v>
      </c>
      <c r="F3359" s="57" t="s">
        <v>6314</v>
      </c>
      <c r="G3359" s="57" t="s">
        <v>14</v>
      </c>
      <c r="H3359" s="57" t="s">
        <v>15</v>
      </c>
      <c r="I3359" s="57" t="str">
        <f>_xlfn.CONCAT(O3359,E3359,P3359,D3359,P3359,Q3359)</f>
        <v>('biosphere3','80059f17-e3f9-4041-9fdc-31658ce27288')</v>
      </c>
      <c r="J3359" s="57" t="str">
        <f>_xlfn.CONCAT(F3359,C3359)</f>
        <v>Quinoxyfen('soil', 'agricultural')</v>
      </c>
      <c r="K3359" s="57" t="b">
        <f>EXACT(F3359,bioshpere3_emission!E3359)</f>
        <v>1</v>
      </c>
      <c r="L3359" s="57" t="b">
        <f>EXACT(C3359,bioshpere3_emission!C3359)</f>
        <v>1</v>
      </c>
      <c r="M3359" s="57" t="b">
        <f>EXACT(B3359,bioshpere3_emission!B3359)</f>
        <v>1</v>
      </c>
      <c r="N3359" s="57" t="b">
        <f>EXACT(J3359,bioshpere3_emission!P3359)</f>
        <v>1</v>
      </c>
      <c r="O3359" s="57" t="s">
        <v>7743</v>
      </c>
      <c r="P3359" s="57" t="s">
        <v>7744</v>
      </c>
      <c r="Q3359" s="57" t="s">
        <v>7745</v>
      </c>
    </row>
    <row r="3360" spans="1:17" x14ac:dyDescent="0.25">
      <c r="A3360" s="58">
        <v>1419</v>
      </c>
      <c r="B3360" s="57" t="s">
        <v>3456</v>
      </c>
      <c r="C3360" s="57" t="s">
        <v>17</v>
      </c>
      <c r="D3360" s="57" t="s">
        <v>3457</v>
      </c>
      <c r="E3360" s="57" t="s">
        <v>7742</v>
      </c>
      <c r="F3360" s="57" t="s">
        <v>3458</v>
      </c>
      <c r="G3360" s="57" t="s">
        <v>14</v>
      </c>
      <c r="H3360" s="57" t="s">
        <v>15</v>
      </c>
      <c r="I3360" s="57" t="str">
        <f>_xlfn.CONCAT(O3360,E3360,P3360,D3360,P3360,Q3360)</f>
        <v>('biosphere3','99f78a2c-48e3-492c-aa5a-ed0c2f24a1a0')</v>
      </c>
      <c r="J3360" s="57" t="str">
        <f>_xlfn.CONCAT(F3360,C3360)</f>
        <v>Quintozene('soil', 'agricultural')</v>
      </c>
      <c r="K3360" s="57" t="b">
        <f>EXACT(F3360,bioshpere3_emission!E3360)</f>
        <v>1</v>
      </c>
      <c r="L3360" s="57" t="b">
        <f>EXACT(C3360,bioshpere3_emission!C3360)</f>
        <v>1</v>
      </c>
      <c r="M3360" s="57" t="b">
        <f>EXACT(B3360,bioshpere3_emission!B3360)</f>
        <v>1</v>
      </c>
      <c r="N3360" s="57" t="b">
        <f>EXACT(J3360,bioshpere3_emission!P3360)</f>
        <v>1</v>
      </c>
      <c r="O3360" s="57" t="s">
        <v>7743</v>
      </c>
      <c r="P3360" s="57" t="s">
        <v>7744</v>
      </c>
      <c r="Q3360" s="57" t="s">
        <v>7745</v>
      </c>
    </row>
    <row r="3361" spans="1:17" x14ac:dyDescent="0.25">
      <c r="A3361" s="58">
        <v>1710</v>
      </c>
      <c r="B3361" s="57" t="s">
        <v>6711</v>
      </c>
      <c r="C3361" s="57" t="s">
        <v>17</v>
      </c>
      <c r="D3361" s="57" t="s">
        <v>6712</v>
      </c>
      <c r="E3361" s="57" t="s">
        <v>7742</v>
      </c>
      <c r="F3361" s="57" t="s">
        <v>6713</v>
      </c>
      <c r="G3361" s="57" t="s">
        <v>14</v>
      </c>
      <c r="H3361" s="57" t="s">
        <v>15</v>
      </c>
      <c r="I3361" s="57" t="str">
        <f>_xlfn.CONCAT(O3361,E3361,P3361,D3361,P3361,Q3361)</f>
        <v>('biosphere3','f9c73aca-3d5c-4072-81dd-b8e0643530a6')</v>
      </c>
      <c r="J3361" s="57" t="str">
        <f>_xlfn.CONCAT(F3361,C3361)</f>
        <v>Quizalofop ethyl ester('soil', 'agricultural')</v>
      </c>
      <c r="K3361" s="57" t="b">
        <f>EXACT(F3361,bioshpere3_emission!E3361)</f>
        <v>1</v>
      </c>
      <c r="L3361" s="57" t="b">
        <f>EXACT(C3361,bioshpere3_emission!C3361)</f>
        <v>1</v>
      </c>
      <c r="M3361" s="57" t="b">
        <f>EXACT(B3361,bioshpere3_emission!B3361)</f>
        <v>1</v>
      </c>
      <c r="N3361" s="57" t="b">
        <f>EXACT(J3361,bioshpere3_emission!P3361)</f>
        <v>1</v>
      </c>
      <c r="O3361" s="57" t="s">
        <v>7743</v>
      </c>
      <c r="P3361" s="57" t="s">
        <v>7744</v>
      </c>
      <c r="Q3361" s="57" t="s">
        <v>7745</v>
      </c>
    </row>
    <row r="3362" spans="1:17" x14ac:dyDescent="0.25">
      <c r="A3362" s="58">
        <v>892</v>
      </c>
      <c r="B3362" s="57" t="s">
        <v>6711</v>
      </c>
      <c r="C3362" s="57" t="s">
        <v>27</v>
      </c>
      <c r="D3362" s="57" t="s">
        <v>3669</v>
      </c>
      <c r="E3362" s="57" t="s">
        <v>7742</v>
      </c>
      <c r="F3362" s="57" t="s">
        <v>3670</v>
      </c>
      <c r="G3362" s="57" t="s">
        <v>14</v>
      </c>
      <c r="H3362" s="57" t="s">
        <v>15</v>
      </c>
      <c r="I3362" s="57" t="str">
        <f>_xlfn.CONCAT(O3362,E3362,P3362,D3362,P3362,Q3362)</f>
        <v>('biosphere3','7c034422-6b7a-49c8-afcf-d02cadce9cd5')</v>
      </c>
      <c r="J3362" s="57" t="str">
        <f>_xlfn.CONCAT(F3362,C3362)</f>
        <v>Quizalofop-ethyl('air', 'non-urban air or from high stacks')</v>
      </c>
      <c r="K3362" s="57" t="b">
        <f>EXACT(F3362,bioshpere3_emission!E3362)</f>
        <v>1</v>
      </c>
      <c r="L3362" s="57" t="b">
        <f>EXACT(C3362,bioshpere3_emission!C3362)</f>
        <v>1</v>
      </c>
      <c r="M3362" s="57" t="b">
        <f>EXACT(B3362,bioshpere3_emission!B3362)</f>
        <v>1</v>
      </c>
      <c r="N3362" s="57" t="b">
        <f>EXACT(J3362,bioshpere3_emission!P3362)</f>
        <v>1</v>
      </c>
      <c r="O3362" s="57" t="s">
        <v>7743</v>
      </c>
      <c r="P3362" s="57" t="s">
        <v>7744</v>
      </c>
      <c r="Q3362" s="57" t="s">
        <v>7745</v>
      </c>
    </row>
    <row r="3363" spans="1:17" x14ac:dyDescent="0.25">
      <c r="A3363" s="58">
        <v>356</v>
      </c>
      <c r="B3363" s="57" t="s">
        <v>7534</v>
      </c>
      <c r="C3363" s="57" t="s">
        <v>17</v>
      </c>
      <c r="D3363" s="57" t="s">
        <v>7758</v>
      </c>
      <c r="E3363" s="57" t="s">
        <v>7742</v>
      </c>
      <c r="F3363" s="57" t="s">
        <v>3670</v>
      </c>
      <c r="G3363" s="57" t="s">
        <v>14</v>
      </c>
      <c r="H3363" s="57" t="s">
        <v>15</v>
      </c>
      <c r="I3363" s="57" t="str">
        <f>_xlfn.CONCAT(O3363,E3363,P3363,D3363,P3363,Q3363)</f>
        <v>('biosphere3','9ae11925-3df9-5fde-b7af-1627c0818347')</v>
      </c>
      <c r="J3363" s="57" t="str">
        <f>_xlfn.CONCAT(F3363,C3363)</f>
        <v>Quizalofop-ethyl('soil', 'agricultural')</v>
      </c>
      <c r="K3363" s="57" t="b">
        <f>EXACT(F3363,bioshpere3_emission!E3363)</f>
        <v>1</v>
      </c>
      <c r="L3363" s="57" t="b">
        <f>EXACT(C3363,bioshpere3_emission!C3363)</f>
        <v>1</v>
      </c>
      <c r="M3363" s="57" t="b">
        <f>EXACT(B3363,bioshpere3_emission!B3363)</f>
        <v>1</v>
      </c>
      <c r="N3363" s="57" t="b">
        <f>EXACT(J3363,bioshpere3_emission!P3363)</f>
        <v>1</v>
      </c>
      <c r="O3363" s="57" t="s">
        <v>7743</v>
      </c>
      <c r="P3363" s="57" t="s">
        <v>7744</v>
      </c>
      <c r="Q3363" s="57" t="s">
        <v>7745</v>
      </c>
    </row>
    <row r="3364" spans="1:17" x14ac:dyDescent="0.25">
      <c r="A3364" s="58">
        <v>2673</v>
      </c>
      <c r="B3364" s="57" t="s">
        <v>7534</v>
      </c>
      <c r="C3364" s="57" t="s">
        <v>71</v>
      </c>
      <c r="D3364" s="57" t="s">
        <v>7809</v>
      </c>
      <c r="E3364" s="57" t="s">
        <v>7742</v>
      </c>
      <c r="F3364" s="57" t="s">
        <v>3670</v>
      </c>
      <c r="G3364" s="57" t="s">
        <v>14</v>
      </c>
      <c r="H3364" s="57" t="s">
        <v>15</v>
      </c>
      <c r="I3364" s="57" t="str">
        <f>_xlfn.CONCAT(O3364,E3364,P3364,D3364,P3364,Q3364)</f>
        <v>('biosphere3','ac77ea06-ee3c-585b-8911-c0afc8f5259a')</v>
      </c>
      <c r="J3364" s="57" t="str">
        <f>_xlfn.CONCAT(F3364,C3364)</f>
        <v>Quizalofop-ethyl('water', 'ground-')</v>
      </c>
      <c r="K3364" s="57" t="b">
        <f>EXACT(F3364,bioshpere3_emission!E3364)</f>
        <v>1</v>
      </c>
      <c r="L3364" s="57" t="b">
        <f>EXACT(C3364,bioshpere3_emission!C3364)</f>
        <v>1</v>
      </c>
      <c r="M3364" s="57" t="b">
        <f>EXACT(B3364,bioshpere3_emission!B3364)</f>
        <v>1</v>
      </c>
      <c r="N3364" s="57" t="b">
        <f>EXACT(J3364,bioshpere3_emission!P3364)</f>
        <v>1</v>
      </c>
      <c r="O3364" s="57" t="s">
        <v>7743</v>
      </c>
      <c r="P3364" s="57" t="s">
        <v>7744</v>
      </c>
      <c r="Q3364" s="57" t="s">
        <v>7745</v>
      </c>
    </row>
    <row r="3365" spans="1:17" x14ac:dyDescent="0.25">
      <c r="A3365" s="58">
        <v>3044</v>
      </c>
      <c r="B3365" s="57" t="s">
        <v>1008</v>
      </c>
      <c r="C3365" s="57" t="s">
        <v>17</v>
      </c>
      <c r="D3365" s="57" t="s">
        <v>1009</v>
      </c>
      <c r="E3365" s="57" t="s">
        <v>7742</v>
      </c>
      <c r="F3365" s="57" t="s">
        <v>1010</v>
      </c>
      <c r="G3365" s="57" t="s">
        <v>14</v>
      </c>
      <c r="H3365" s="57" t="s">
        <v>15</v>
      </c>
      <c r="I3365" s="57" t="str">
        <f>_xlfn.CONCAT(O3365,E3365,P3365,D3365,P3365,Q3365)</f>
        <v>('biosphere3','be206401-d803-4b14-8319-53b916e9beef')</v>
      </c>
      <c r="J3365" s="57" t="str">
        <f>_xlfn.CONCAT(F3365,C3365)</f>
        <v>Quizalofop-P('soil', 'agricultural')</v>
      </c>
      <c r="K3365" s="57" t="b">
        <f>EXACT(F3365,bioshpere3_emission!E3365)</f>
        <v>1</v>
      </c>
      <c r="L3365" s="57" t="b">
        <f>EXACT(C3365,bioshpere3_emission!C3365)</f>
        <v>1</v>
      </c>
      <c r="M3365" s="57" t="b">
        <f>EXACT(B3365,bioshpere3_emission!B3365)</f>
        <v>1</v>
      </c>
      <c r="N3365" s="57" t="b">
        <f>EXACT(J3365,bioshpere3_emission!P3365)</f>
        <v>1</v>
      </c>
      <c r="O3365" s="57" t="s">
        <v>7743</v>
      </c>
      <c r="P3365" s="57" t="s">
        <v>7744</v>
      </c>
      <c r="Q3365" s="57" t="s">
        <v>7745</v>
      </c>
    </row>
    <row r="3366" spans="1:17" x14ac:dyDescent="0.25">
      <c r="A3366" s="58">
        <v>2301</v>
      </c>
      <c r="B3366" s="57" t="s">
        <v>7536</v>
      </c>
      <c r="C3366" s="57" t="s">
        <v>17</v>
      </c>
      <c r="D3366" s="57" t="s">
        <v>674</v>
      </c>
      <c r="E3366" s="57" t="s">
        <v>7742</v>
      </c>
      <c r="F3366" s="57" t="s">
        <v>675</v>
      </c>
      <c r="G3366" s="57" t="s">
        <v>14</v>
      </c>
      <c r="H3366" s="57" t="s">
        <v>15</v>
      </c>
      <c r="I3366" s="57" t="str">
        <f>_xlfn.CONCAT(O3366,E3366,P3366,D3366,P3366,Q3366)</f>
        <v>('biosphere3','7bddbf65-6f39-4ae1-bddf-d8d4632c8efe')</v>
      </c>
      <c r="J3366" s="57" t="str">
        <f>_xlfn.CONCAT(F3366,C3366)</f>
        <v>Quizalofop-p-ethyl('soil', 'agricultural')</v>
      </c>
      <c r="K3366" s="57" t="b">
        <f>EXACT(F3366,bioshpere3_emission!E3366)</f>
        <v>1</v>
      </c>
      <c r="L3366" s="57" t="b">
        <f>EXACT(C3366,bioshpere3_emission!C3366)</f>
        <v>1</v>
      </c>
      <c r="M3366" s="57" t="b">
        <f>EXACT(B3366,bioshpere3_emission!B3366)</f>
        <v>1</v>
      </c>
      <c r="N3366" s="57" t="b">
        <f>EXACT(J3366,bioshpere3_emission!P3366)</f>
        <v>1</v>
      </c>
      <c r="O3366" s="57" t="s">
        <v>7743</v>
      </c>
      <c r="P3366" s="57" t="s">
        <v>7744</v>
      </c>
      <c r="Q3366" s="57" t="s">
        <v>7745</v>
      </c>
    </row>
    <row r="3367" spans="1:17" x14ac:dyDescent="0.25">
      <c r="A3367" s="58">
        <v>12</v>
      </c>
      <c r="B3367" s="57" t="s">
        <v>4768</v>
      </c>
      <c r="C3367" s="57" t="s">
        <v>17</v>
      </c>
      <c r="D3367" s="57" t="s">
        <v>4769</v>
      </c>
      <c r="E3367" s="57" t="s">
        <v>7742</v>
      </c>
      <c r="F3367" s="57" t="s">
        <v>4770</v>
      </c>
      <c r="G3367" s="57" t="s">
        <v>14</v>
      </c>
      <c r="H3367" s="57" t="s">
        <v>15</v>
      </c>
      <c r="I3367" s="57" t="str">
        <f>_xlfn.CONCAT(O3367,E3367,P3367,D3367,P3367,Q3367)</f>
        <v>('biosphere3','c70d7501-b022-5459-a8b5-dea60d3655e6')</v>
      </c>
      <c r="J3367" s="57" t="str">
        <f>_xlfn.CONCAT(F3367,C3367)</f>
        <v>Rabon('soil', 'agricultural')</v>
      </c>
      <c r="K3367" s="57" t="b">
        <f>EXACT(F3367,bioshpere3_emission!E3367)</f>
        <v>1</v>
      </c>
      <c r="L3367" s="57" t="b">
        <f>EXACT(C3367,bioshpere3_emission!C3367)</f>
        <v>1</v>
      </c>
      <c r="M3367" s="57" t="b">
        <f>EXACT(B3367,bioshpere3_emission!B3367)</f>
        <v>1</v>
      </c>
      <c r="N3367" s="57" t="b">
        <f>EXACT(J3367,bioshpere3_emission!P3367)</f>
        <v>1</v>
      </c>
      <c r="O3367" s="57" t="s">
        <v>7743</v>
      </c>
      <c r="P3367" s="57" t="s">
        <v>7744</v>
      </c>
      <c r="Q3367" s="57" t="s">
        <v>7745</v>
      </c>
    </row>
    <row r="3368" spans="1:17" x14ac:dyDescent="0.25">
      <c r="A3368" s="58">
        <v>1560</v>
      </c>
      <c r="C3368" s="57" t="s">
        <v>24</v>
      </c>
      <c r="D3368" s="57" t="s">
        <v>6138</v>
      </c>
      <c r="E3368" s="57" t="s">
        <v>7742</v>
      </c>
      <c r="F3368" s="57" t="s">
        <v>1149</v>
      </c>
      <c r="G3368" s="57" t="s">
        <v>14</v>
      </c>
      <c r="H3368" s="57" t="s">
        <v>777</v>
      </c>
      <c r="I3368" s="57" t="str">
        <f>_xlfn.CONCAT(O3368,E3368,P3368,D3368,P3368,Q3368)</f>
        <v>('biosphere3','e784ef7a-2a62-4636-97bc-f0be8ca2b969')</v>
      </c>
      <c r="J3368" s="57" t="str">
        <f>_xlfn.CONCAT(F3368,C3368)</f>
        <v>Radiation, electromagnetic('air', 'low population density, long-term')</v>
      </c>
      <c r="K3368" s="57" t="b">
        <f>EXACT(F3368,bioshpere3_emission!E3368)</f>
        <v>1</v>
      </c>
      <c r="L3368" s="57" t="b">
        <f>EXACT(C3368,bioshpere3_emission!C3368)</f>
        <v>1</v>
      </c>
      <c r="M3368" s="57" t="b">
        <f>EXACT(B3368,bioshpere3_emission!B3368)</f>
        <v>1</v>
      </c>
      <c r="N3368" s="57" t="b">
        <f>EXACT(J3368,bioshpere3_emission!P3368)</f>
        <v>1</v>
      </c>
      <c r="O3368" s="57" t="s">
        <v>7743</v>
      </c>
      <c r="P3368" s="57" t="s">
        <v>7744</v>
      </c>
      <c r="Q3368" s="57" t="s">
        <v>7745</v>
      </c>
    </row>
    <row r="3369" spans="1:17" x14ac:dyDescent="0.25">
      <c r="A3369" s="58">
        <v>1010</v>
      </c>
      <c r="C3369" s="57" t="s">
        <v>31</v>
      </c>
      <c r="D3369" s="57" t="s">
        <v>1148</v>
      </c>
      <c r="E3369" s="57" t="s">
        <v>7742</v>
      </c>
      <c r="F3369" s="57" t="s">
        <v>1149</v>
      </c>
      <c r="G3369" s="57" t="s">
        <v>14</v>
      </c>
      <c r="H3369" s="57" t="s">
        <v>777</v>
      </c>
      <c r="I3369" s="57" t="str">
        <f>_xlfn.CONCAT(O3369,E3369,P3369,D3369,P3369,Q3369)</f>
        <v>('biosphere3','26997b2a-7acf-445b-b07e-d6736fd4ac81')</v>
      </c>
      <c r="J3369" s="57" t="str">
        <f>_xlfn.CONCAT(F3369,C3369)</f>
        <v>Radiation, electromagnetic('air', 'lower stratosphere + upper troposphere')</v>
      </c>
      <c r="K3369" s="57" t="b">
        <f>EXACT(F3369,bioshpere3_emission!E3369)</f>
        <v>1</v>
      </c>
      <c r="L3369" s="57" t="b">
        <f>EXACT(C3369,bioshpere3_emission!C3369)</f>
        <v>1</v>
      </c>
      <c r="M3369" s="57" t="b">
        <f>EXACT(B3369,bioshpere3_emission!B3369)</f>
        <v>1</v>
      </c>
      <c r="N3369" s="57" t="b">
        <f>EXACT(J3369,bioshpere3_emission!P3369)</f>
        <v>1</v>
      </c>
      <c r="O3369" s="57" t="s">
        <v>7743</v>
      </c>
      <c r="P3369" s="57" t="s">
        <v>7744</v>
      </c>
      <c r="Q3369" s="57" t="s">
        <v>7745</v>
      </c>
    </row>
    <row r="3370" spans="1:17" x14ac:dyDescent="0.25">
      <c r="A3370" s="58">
        <v>4305</v>
      </c>
      <c r="C3370" s="57" t="s">
        <v>27</v>
      </c>
      <c r="D3370" s="57" t="s">
        <v>1730</v>
      </c>
      <c r="E3370" s="57" t="s">
        <v>7742</v>
      </c>
      <c r="F3370" s="57" t="s">
        <v>1149</v>
      </c>
      <c r="G3370" s="57" t="s">
        <v>14</v>
      </c>
      <c r="H3370" s="57" t="s">
        <v>777</v>
      </c>
      <c r="I3370" s="57" t="str">
        <f>_xlfn.CONCAT(O3370,E3370,P3370,D3370,P3370,Q3370)</f>
        <v>('biosphere3','10f2525f-b35b-4d8a-ad99-03acf1afce6b')</v>
      </c>
      <c r="J3370" s="57" t="str">
        <f>_xlfn.CONCAT(F3370,C3370)</f>
        <v>Radiation, electromagnetic('air', 'non-urban air or from high stacks')</v>
      </c>
      <c r="K3370" s="57" t="b">
        <f>EXACT(F3370,bioshpere3_emission!E3370)</f>
        <v>1</v>
      </c>
      <c r="L3370" s="57" t="b">
        <f>EXACT(C3370,bioshpere3_emission!C3370)</f>
        <v>1</v>
      </c>
      <c r="M3370" s="57" t="b">
        <f>EXACT(B3370,bioshpere3_emission!B3370)</f>
        <v>1</v>
      </c>
      <c r="N3370" s="57" t="b">
        <f>EXACT(J3370,bioshpere3_emission!P3370)</f>
        <v>1</v>
      </c>
      <c r="O3370" s="57" t="s">
        <v>7743</v>
      </c>
      <c r="P3370" s="57" t="s">
        <v>7744</v>
      </c>
      <c r="Q3370" s="57" t="s">
        <v>7745</v>
      </c>
    </row>
    <row r="3371" spans="1:17" x14ac:dyDescent="0.25">
      <c r="A3371" s="58">
        <v>4140</v>
      </c>
      <c r="C3371" s="57" t="s">
        <v>44</v>
      </c>
      <c r="D3371" s="57" t="s">
        <v>2806</v>
      </c>
      <c r="E3371" s="57" t="s">
        <v>7742</v>
      </c>
      <c r="F3371" s="57" t="s">
        <v>1149</v>
      </c>
      <c r="G3371" s="57" t="s">
        <v>14</v>
      </c>
      <c r="H3371" s="57" t="s">
        <v>777</v>
      </c>
      <c r="I3371" s="57" t="str">
        <f>_xlfn.CONCAT(O3371,E3371,P3371,D3371,P3371,Q3371)</f>
        <v>('biosphere3','4f9a751e-5992-40a9-bbd6-18f337ac66c8')</v>
      </c>
      <c r="J3371" s="57" t="str">
        <f>_xlfn.CONCAT(F3371,C3371)</f>
        <v>Radiation, electromagnetic('air', 'urban air close to ground')</v>
      </c>
      <c r="K3371" s="57" t="b">
        <f>EXACT(F3371,bioshpere3_emission!E3371)</f>
        <v>1</v>
      </c>
      <c r="L3371" s="57" t="b">
        <f>EXACT(C3371,bioshpere3_emission!C3371)</f>
        <v>1</v>
      </c>
      <c r="M3371" s="57" t="b">
        <f>EXACT(B3371,bioshpere3_emission!B3371)</f>
        <v>1</v>
      </c>
      <c r="N3371" s="57" t="b">
        <f>EXACT(J3371,bioshpere3_emission!P3371)</f>
        <v>1</v>
      </c>
      <c r="O3371" s="57" t="s">
        <v>7743</v>
      </c>
      <c r="P3371" s="57" t="s">
        <v>7744</v>
      </c>
      <c r="Q3371" s="57" t="s">
        <v>7745</v>
      </c>
    </row>
    <row r="3372" spans="1:17" x14ac:dyDescent="0.25">
      <c r="A3372" s="58">
        <v>1471</v>
      </c>
      <c r="C3372" s="57" t="s">
        <v>190</v>
      </c>
      <c r="D3372" s="57" t="s">
        <v>6514</v>
      </c>
      <c r="E3372" s="57" t="s">
        <v>7742</v>
      </c>
      <c r="F3372" s="57" t="s">
        <v>1149</v>
      </c>
      <c r="G3372" s="57" t="s">
        <v>14</v>
      </c>
      <c r="H3372" s="57" t="s">
        <v>777</v>
      </c>
      <c r="I3372" s="57" t="str">
        <f>_xlfn.CONCAT(O3372,E3372,P3372,D3372,P3372,Q3372)</f>
        <v>('biosphere3','1ff59fcb-f634-422c-bbbf-63dae44d9485')</v>
      </c>
      <c r="J3372" s="57" t="str">
        <f>_xlfn.CONCAT(F3372,C3372)</f>
        <v>Radiation, electromagnetic('air',)</v>
      </c>
      <c r="K3372" s="57" t="b">
        <f>EXACT(F3372,bioshpere3_emission!E3372)</f>
        <v>1</v>
      </c>
      <c r="L3372" s="57" t="b">
        <f>EXACT(C3372,bioshpere3_emission!C3372)</f>
        <v>1</v>
      </c>
      <c r="M3372" s="57" t="b">
        <f>EXACT(B3372,bioshpere3_emission!B3372)</f>
        <v>1</v>
      </c>
      <c r="N3372" s="57" t="b">
        <f>EXACT(J3372,bioshpere3_emission!P3372)</f>
        <v>1</v>
      </c>
      <c r="O3372" s="57" t="s">
        <v>7743</v>
      </c>
      <c r="P3372" s="57" t="s">
        <v>7744</v>
      </c>
      <c r="Q3372" s="57" t="s">
        <v>7745</v>
      </c>
    </row>
    <row r="3373" spans="1:17" x14ac:dyDescent="0.25">
      <c r="A3373" s="58">
        <v>107</v>
      </c>
      <c r="C3373" s="57" t="s">
        <v>71</v>
      </c>
      <c r="D3373" s="57" t="s">
        <v>4595</v>
      </c>
      <c r="E3373" s="57" t="s">
        <v>7742</v>
      </c>
      <c r="F3373" s="57" t="s">
        <v>93</v>
      </c>
      <c r="G3373" s="57" t="s">
        <v>14</v>
      </c>
      <c r="H3373" s="57" t="s">
        <v>34</v>
      </c>
      <c r="I3373" s="57" t="str">
        <f>_xlfn.CONCAT(O3373,E3373,P3373,D3373,P3373,Q3373)</f>
        <v>('biosphere3','2e704527-1e5f-49d0-a2e9-e6d10d52d6e4')</v>
      </c>
      <c r="J3373" s="57" t="str">
        <f>_xlfn.CONCAT(F3373,C3373)</f>
        <v>Radioactive species, alpha emitters('water', 'ground-')</v>
      </c>
      <c r="K3373" s="57" t="b">
        <f>EXACT(F3373,bioshpere3_emission!E3373)</f>
        <v>1</v>
      </c>
      <c r="L3373" s="57" t="b">
        <f>EXACT(C3373,bioshpere3_emission!C3373)</f>
        <v>1</v>
      </c>
      <c r="M3373" s="57" t="b">
        <f>EXACT(B3373,bioshpere3_emission!B3373)</f>
        <v>1</v>
      </c>
      <c r="N3373" s="57" t="b">
        <f>EXACT(J3373,bioshpere3_emission!P3373)</f>
        <v>1</v>
      </c>
      <c r="O3373" s="57" t="s">
        <v>7743</v>
      </c>
      <c r="P3373" s="57" t="s">
        <v>7744</v>
      </c>
      <c r="Q3373" s="57" t="s">
        <v>7745</v>
      </c>
    </row>
    <row r="3374" spans="1:17" x14ac:dyDescent="0.25">
      <c r="A3374" s="58">
        <v>1337</v>
      </c>
      <c r="C3374" s="57" t="s">
        <v>100</v>
      </c>
      <c r="D3374" s="57" t="s">
        <v>6021</v>
      </c>
      <c r="E3374" s="57" t="s">
        <v>7742</v>
      </c>
      <c r="F3374" s="57" t="s">
        <v>93</v>
      </c>
      <c r="G3374" s="57" t="s">
        <v>14</v>
      </c>
      <c r="H3374" s="57" t="s">
        <v>34</v>
      </c>
      <c r="I3374" s="57" t="str">
        <f>_xlfn.CONCAT(O3374,E3374,P3374,D3374,P3374,Q3374)</f>
        <v>('biosphere3','da783fd2-b0db-47b0-abad-18a4f83c5994')</v>
      </c>
      <c r="J3374" s="57" t="str">
        <f>_xlfn.CONCAT(F3374,C3374)</f>
        <v>Radioactive species, alpha emitters('water', 'ground-, long-term')</v>
      </c>
      <c r="K3374" s="57" t="b">
        <f>EXACT(F3374,bioshpere3_emission!E3374)</f>
        <v>1</v>
      </c>
      <c r="L3374" s="57" t="b">
        <f>EXACT(C3374,bioshpere3_emission!C3374)</f>
        <v>1</v>
      </c>
      <c r="M3374" s="57" t="b">
        <f>EXACT(B3374,bioshpere3_emission!B3374)</f>
        <v>1</v>
      </c>
      <c r="N3374" s="57" t="b">
        <f>EXACT(J3374,bioshpere3_emission!P3374)</f>
        <v>1</v>
      </c>
      <c r="O3374" s="57" t="s">
        <v>7743</v>
      </c>
      <c r="P3374" s="57" t="s">
        <v>7744</v>
      </c>
      <c r="Q3374" s="57" t="s">
        <v>7745</v>
      </c>
    </row>
    <row r="3375" spans="1:17" x14ac:dyDescent="0.25">
      <c r="A3375" s="58">
        <v>3387</v>
      </c>
      <c r="C3375" s="57" t="s">
        <v>10</v>
      </c>
      <c r="D3375" s="57" t="s">
        <v>128</v>
      </c>
      <c r="E3375" s="57" t="s">
        <v>7742</v>
      </c>
      <c r="F3375" s="57" t="s">
        <v>93</v>
      </c>
      <c r="G3375" s="57" t="s">
        <v>14</v>
      </c>
      <c r="H3375" s="57" t="s">
        <v>34</v>
      </c>
      <c r="I3375" s="57" t="str">
        <f>_xlfn.CONCAT(O3375,E3375,P3375,D3375,P3375,Q3375)</f>
        <v>('biosphere3','14e8ce09-acbd-4b33-abb8-e09416363971')</v>
      </c>
      <c r="J3375" s="57" t="str">
        <f>_xlfn.CONCAT(F3375,C3375)</f>
        <v>Radioactive species, alpha emitters('water', 'ocean')</v>
      </c>
      <c r="K3375" s="57" t="b">
        <f>EXACT(F3375,bioshpere3_emission!E3375)</f>
        <v>1</v>
      </c>
      <c r="L3375" s="57" t="b">
        <f>EXACT(C3375,bioshpere3_emission!C3375)</f>
        <v>1</v>
      </c>
      <c r="M3375" s="57" t="b">
        <f>EXACT(B3375,bioshpere3_emission!B3375)</f>
        <v>1</v>
      </c>
      <c r="N3375" s="57" t="b">
        <f>EXACT(J3375,bioshpere3_emission!P3375)</f>
        <v>1</v>
      </c>
      <c r="O3375" s="57" t="s">
        <v>7743</v>
      </c>
      <c r="P3375" s="57" t="s">
        <v>7744</v>
      </c>
      <c r="Q3375" s="57" t="s">
        <v>7745</v>
      </c>
    </row>
    <row r="3376" spans="1:17" x14ac:dyDescent="0.25">
      <c r="A3376" s="58">
        <v>1810</v>
      </c>
      <c r="C3376" s="57" t="s">
        <v>91</v>
      </c>
      <c r="D3376" s="57" t="s">
        <v>92</v>
      </c>
      <c r="E3376" s="57" t="s">
        <v>7742</v>
      </c>
      <c r="F3376" s="57" t="s">
        <v>93</v>
      </c>
      <c r="G3376" s="57" t="s">
        <v>14</v>
      </c>
      <c r="H3376" s="57" t="s">
        <v>34</v>
      </c>
      <c r="I3376" s="57" t="str">
        <f>_xlfn.CONCAT(O3376,E3376,P3376,D3376,P3376,Q3376)</f>
        <v>('biosphere3','43b60c00-8156-49a1-9a9d-f68ccca0d000')</v>
      </c>
      <c r="J3376" s="57" t="str">
        <f>_xlfn.CONCAT(F3376,C3376)</f>
        <v>Radioactive species, alpha emitters('water', 'surface water')</v>
      </c>
      <c r="K3376" s="57" t="b">
        <f>EXACT(F3376,bioshpere3_emission!E3376)</f>
        <v>1</v>
      </c>
      <c r="L3376" s="57" t="b">
        <f>EXACT(C3376,bioshpere3_emission!C3376)</f>
        <v>1</v>
      </c>
      <c r="M3376" s="57" t="b">
        <f>EXACT(B3376,bioshpere3_emission!B3376)</f>
        <v>1</v>
      </c>
      <c r="N3376" s="57" t="b">
        <f>EXACT(J3376,bioshpere3_emission!P3376)</f>
        <v>1</v>
      </c>
      <c r="O3376" s="57" t="s">
        <v>7743</v>
      </c>
      <c r="P3376" s="57" t="s">
        <v>7744</v>
      </c>
      <c r="Q3376" s="57" t="s">
        <v>7745</v>
      </c>
    </row>
    <row r="3377" spans="1:17" x14ac:dyDescent="0.25">
      <c r="A3377" s="58">
        <v>1001</v>
      </c>
      <c r="C3377" s="57" t="s">
        <v>48</v>
      </c>
      <c r="D3377" s="57" t="s">
        <v>2586</v>
      </c>
      <c r="E3377" s="57" t="s">
        <v>7742</v>
      </c>
      <c r="F3377" s="57" t="s">
        <v>93</v>
      </c>
      <c r="G3377" s="57" t="s">
        <v>14</v>
      </c>
      <c r="H3377" s="57" t="s">
        <v>34</v>
      </c>
      <c r="I3377" s="57" t="str">
        <f>_xlfn.CONCAT(O3377,E3377,P3377,D3377,P3377,Q3377)</f>
        <v>('biosphere3','41608b3b-1057-4205-a0bc-0618e5af7e1b')</v>
      </c>
      <c r="J3377" s="57" t="str">
        <f>_xlfn.CONCAT(F3377,C3377)</f>
        <v>Radioactive species, alpha emitters('water',)</v>
      </c>
      <c r="K3377" s="57" t="b">
        <f>EXACT(F3377,bioshpere3_emission!E3377)</f>
        <v>1</v>
      </c>
      <c r="L3377" s="57" t="b">
        <f>EXACT(C3377,bioshpere3_emission!C3377)</f>
        <v>1</v>
      </c>
      <c r="M3377" s="57" t="b">
        <f>EXACT(B3377,bioshpere3_emission!B3377)</f>
        <v>1</v>
      </c>
      <c r="N3377" s="57" t="b">
        <f>EXACT(J3377,bioshpere3_emission!P3377)</f>
        <v>1</v>
      </c>
      <c r="O3377" s="57" t="s">
        <v>7743</v>
      </c>
      <c r="P3377" s="57" t="s">
        <v>7744</v>
      </c>
      <c r="Q3377" s="57" t="s">
        <v>7745</v>
      </c>
    </row>
    <row r="3378" spans="1:17" x14ac:dyDescent="0.25">
      <c r="A3378" s="58">
        <v>2611</v>
      </c>
      <c r="C3378" s="57" t="s">
        <v>71</v>
      </c>
      <c r="D3378" s="57" t="s">
        <v>6728</v>
      </c>
      <c r="E3378" s="57" t="s">
        <v>7742</v>
      </c>
      <c r="F3378" s="57" t="s">
        <v>4722</v>
      </c>
      <c r="G3378" s="57" t="s">
        <v>14</v>
      </c>
      <c r="H3378" s="57" t="s">
        <v>34</v>
      </c>
      <c r="I3378" s="57" t="str">
        <f>_xlfn.CONCAT(O3378,E3378,P3378,D3378,P3378,Q3378)</f>
        <v>('biosphere3','7a832300-1384-4b6b-aee0-598b30763d03')</v>
      </c>
      <c r="J3378" s="57" t="str">
        <f>_xlfn.CONCAT(F3378,C3378)</f>
        <v>Radioactive species, from fission and activation('water', 'ground-')</v>
      </c>
      <c r="K3378" s="57" t="b">
        <f>EXACT(F3378,bioshpere3_emission!E3378)</f>
        <v>1</v>
      </c>
      <c r="L3378" s="57" t="b">
        <f>EXACT(C3378,bioshpere3_emission!C3378)</f>
        <v>1</v>
      </c>
      <c r="M3378" s="57" t="b">
        <f>EXACT(B3378,bioshpere3_emission!B3378)</f>
        <v>1</v>
      </c>
      <c r="N3378" s="57" t="b">
        <f>EXACT(J3378,bioshpere3_emission!P3378)</f>
        <v>1</v>
      </c>
      <c r="O3378" s="57" t="s">
        <v>7743</v>
      </c>
      <c r="P3378" s="57" t="s">
        <v>7744</v>
      </c>
      <c r="Q3378" s="57" t="s">
        <v>7745</v>
      </c>
    </row>
    <row r="3379" spans="1:17" x14ac:dyDescent="0.25">
      <c r="A3379" s="58">
        <v>4419</v>
      </c>
      <c r="C3379" s="57" t="s">
        <v>100</v>
      </c>
      <c r="D3379" s="57" t="s">
        <v>4721</v>
      </c>
      <c r="E3379" s="57" t="s">
        <v>7742</v>
      </c>
      <c r="F3379" s="57" t="s">
        <v>4722</v>
      </c>
      <c r="G3379" s="57" t="s">
        <v>14</v>
      </c>
      <c r="H3379" s="57" t="s">
        <v>34</v>
      </c>
      <c r="I3379" s="57" t="str">
        <f>_xlfn.CONCAT(O3379,E3379,P3379,D3379,P3379,Q3379)</f>
        <v>('biosphere3','e9a2a465-ee3b-4edf-9933-80bbe0340f51')</v>
      </c>
      <c r="J3379" s="57" t="str">
        <f>_xlfn.CONCAT(F3379,C3379)</f>
        <v>Radioactive species, from fission and activation('water', 'ground-, long-term')</v>
      </c>
      <c r="K3379" s="57" t="b">
        <f>EXACT(F3379,bioshpere3_emission!E3379)</f>
        <v>1</v>
      </c>
      <c r="L3379" s="57" t="b">
        <f>EXACT(C3379,bioshpere3_emission!C3379)</f>
        <v>1</v>
      </c>
      <c r="M3379" s="57" t="b">
        <f>EXACT(B3379,bioshpere3_emission!B3379)</f>
        <v>1</v>
      </c>
      <c r="N3379" s="57" t="b">
        <f>EXACT(J3379,bioshpere3_emission!P3379)</f>
        <v>1</v>
      </c>
      <c r="O3379" s="57" t="s">
        <v>7743</v>
      </c>
      <c r="P3379" s="57" t="s">
        <v>7744</v>
      </c>
      <c r="Q3379" s="57" t="s">
        <v>7745</v>
      </c>
    </row>
    <row r="3380" spans="1:17" x14ac:dyDescent="0.25">
      <c r="A3380" s="58">
        <v>683</v>
      </c>
      <c r="C3380" s="57" t="s">
        <v>10</v>
      </c>
      <c r="D3380" s="57" t="s">
        <v>4762</v>
      </c>
      <c r="E3380" s="57" t="s">
        <v>7742</v>
      </c>
      <c r="F3380" s="57" t="s">
        <v>4722</v>
      </c>
      <c r="G3380" s="57" t="s">
        <v>14</v>
      </c>
      <c r="H3380" s="57" t="s">
        <v>34</v>
      </c>
      <c r="I3380" s="57" t="str">
        <f>_xlfn.CONCAT(O3380,E3380,P3380,D3380,P3380,Q3380)</f>
        <v>('biosphere3','cd13af82-bcbf-4c27-bbf5-f07ed38b6294')</v>
      </c>
      <c r="J3380" s="57" t="str">
        <f>_xlfn.CONCAT(F3380,C3380)</f>
        <v>Radioactive species, from fission and activation('water', 'ocean')</v>
      </c>
      <c r="K3380" s="57" t="b">
        <f>EXACT(F3380,bioshpere3_emission!E3380)</f>
        <v>1</v>
      </c>
      <c r="L3380" s="57" t="b">
        <f>EXACT(C3380,bioshpere3_emission!C3380)</f>
        <v>1</v>
      </c>
      <c r="M3380" s="57" t="b">
        <f>EXACT(B3380,bioshpere3_emission!B3380)</f>
        <v>1</v>
      </c>
      <c r="N3380" s="57" t="b">
        <f>EXACT(J3380,bioshpere3_emission!P3380)</f>
        <v>1</v>
      </c>
      <c r="O3380" s="57" t="s">
        <v>7743</v>
      </c>
      <c r="P3380" s="57" t="s">
        <v>7744</v>
      </c>
      <c r="Q3380" s="57" t="s">
        <v>7745</v>
      </c>
    </row>
    <row r="3381" spans="1:17" x14ac:dyDescent="0.25">
      <c r="A3381" s="58">
        <v>366</v>
      </c>
      <c r="C3381" s="57" t="s">
        <v>91</v>
      </c>
      <c r="D3381" s="57" t="s">
        <v>5623</v>
      </c>
      <c r="E3381" s="57" t="s">
        <v>7742</v>
      </c>
      <c r="F3381" s="57" t="s">
        <v>4722</v>
      </c>
      <c r="G3381" s="57" t="s">
        <v>14</v>
      </c>
      <c r="H3381" s="57" t="s">
        <v>34</v>
      </c>
      <c r="I3381" s="57" t="str">
        <f>_xlfn.CONCAT(O3381,E3381,P3381,D3381,P3381,Q3381)</f>
        <v>('biosphere3','71b8d07b-d181-43f1-b8a2-67d7404a66ad')</v>
      </c>
      <c r="J3381" s="57" t="str">
        <f>_xlfn.CONCAT(F3381,C3381)</f>
        <v>Radioactive species, from fission and activation('water', 'surface water')</v>
      </c>
      <c r="K3381" s="57" t="b">
        <f>EXACT(F3381,bioshpere3_emission!E3381)</f>
        <v>1</v>
      </c>
      <c r="L3381" s="57" t="b">
        <f>EXACT(C3381,bioshpere3_emission!C3381)</f>
        <v>1</v>
      </c>
      <c r="M3381" s="57" t="b">
        <f>EXACT(B3381,bioshpere3_emission!B3381)</f>
        <v>1</v>
      </c>
      <c r="N3381" s="57" t="b">
        <f>EXACT(J3381,bioshpere3_emission!P3381)</f>
        <v>1</v>
      </c>
      <c r="O3381" s="57" t="s">
        <v>7743</v>
      </c>
      <c r="P3381" s="57" t="s">
        <v>7744</v>
      </c>
      <c r="Q3381" s="57" t="s">
        <v>7745</v>
      </c>
    </row>
    <row r="3382" spans="1:17" x14ac:dyDescent="0.25">
      <c r="A3382" s="58">
        <v>2919</v>
      </c>
      <c r="C3382" s="57" t="s">
        <v>48</v>
      </c>
      <c r="D3382" s="57" t="s">
        <v>5336</v>
      </c>
      <c r="E3382" s="57" t="s">
        <v>7742</v>
      </c>
      <c r="F3382" s="57" t="s">
        <v>4722</v>
      </c>
      <c r="G3382" s="57" t="s">
        <v>14</v>
      </c>
      <c r="H3382" s="57" t="s">
        <v>34</v>
      </c>
      <c r="I3382" s="57" t="str">
        <f>_xlfn.CONCAT(O3382,E3382,P3382,D3382,P3382,Q3382)</f>
        <v>('biosphere3','33fe9178-c7f7-4ebe-950a-8cbd1e799424')</v>
      </c>
      <c r="J3382" s="57" t="str">
        <f>_xlfn.CONCAT(F3382,C3382)</f>
        <v>Radioactive species, from fission and activation('water',)</v>
      </c>
      <c r="K3382" s="57" t="b">
        <f>EXACT(F3382,bioshpere3_emission!E3382)</f>
        <v>1</v>
      </c>
      <c r="L3382" s="57" t="b">
        <f>EXACT(C3382,bioshpere3_emission!C3382)</f>
        <v>1</v>
      </c>
      <c r="M3382" s="57" t="b">
        <f>EXACT(B3382,bioshpere3_emission!B3382)</f>
        <v>1</v>
      </c>
      <c r="N3382" s="57" t="b">
        <f>EXACT(J3382,bioshpere3_emission!P3382)</f>
        <v>1</v>
      </c>
      <c r="O3382" s="57" t="s">
        <v>7743</v>
      </c>
      <c r="P3382" s="57" t="s">
        <v>7744</v>
      </c>
      <c r="Q3382" s="57" t="s">
        <v>7745</v>
      </c>
    </row>
    <row r="3383" spans="1:17" x14ac:dyDescent="0.25">
      <c r="A3383" s="58">
        <v>3192</v>
      </c>
      <c r="C3383" s="57" t="s">
        <v>71</v>
      </c>
      <c r="D3383" s="57" t="s">
        <v>5591</v>
      </c>
      <c r="E3383" s="57" t="s">
        <v>7742</v>
      </c>
      <c r="F3383" s="57" t="s">
        <v>1957</v>
      </c>
      <c r="G3383" s="57" t="s">
        <v>14</v>
      </c>
      <c r="H3383" s="57" t="s">
        <v>34</v>
      </c>
      <c r="I3383" s="57" t="str">
        <f>_xlfn.CONCAT(O3383,E3383,P3383,D3383,P3383,Q3383)</f>
        <v>('biosphere3','d604b3dc-65ad-43a0-a6ef-2885719d65b6')</v>
      </c>
      <c r="J3383" s="57" t="str">
        <f>_xlfn.CONCAT(F3383,C3383)</f>
        <v>Radioactive species, Nuclides, unspecified('water', 'ground-')</v>
      </c>
      <c r="K3383" s="57" t="b">
        <f>EXACT(F3383,bioshpere3_emission!E3383)</f>
        <v>1</v>
      </c>
      <c r="L3383" s="57" t="b">
        <f>EXACT(C3383,bioshpere3_emission!C3383)</f>
        <v>1</v>
      </c>
      <c r="M3383" s="57" t="b">
        <f>EXACT(B3383,bioshpere3_emission!B3383)</f>
        <v>1</v>
      </c>
      <c r="N3383" s="57" t="b">
        <f>EXACT(J3383,bioshpere3_emission!P3383)</f>
        <v>1</v>
      </c>
      <c r="O3383" s="57" t="s">
        <v>7743</v>
      </c>
      <c r="P3383" s="57" t="s">
        <v>7744</v>
      </c>
      <c r="Q3383" s="57" t="s">
        <v>7745</v>
      </c>
    </row>
    <row r="3384" spans="1:17" x14ac:dyDescent="0.25">
      <c r="A3384" s="58">
        <v>2573</v>
      </c>
      <c r="C3384" s="57" t="s">
        <v>100</v>
      </c>
      <c r="D3384" s="57" t="s">
        <v>3529</v>
      </c>
      <c r="E3384" s="57" t="s">
        <v>7742</v>
      </c>
      <c r="F3384" s="57" t="s">
        <v>1957</v>
      </c>
      <c r="G3384" s="57" t="s">
        <v>14</v>
      </c>
      <c r="H3384" s="57" t="s">
        <v>34</v>
      </c>
      <c r="I3384" s="57" t="str">
        <f>_xlfn.CONCAT(O3384,E3384,P3384,D3384,P3384,Q3384)</f>
        <v>('biosphere3','7d52629e-a31d-4774-8cc9-3f60541a3c56')</v>
      </c>
      <c r="J3384" s="57" t="str">
        <f>_xlfn.CONCAT(F3384,C3384)</f>
        <v>Radioactive species, Nuclides, unspecified('water', 'ground-, long-term')</v>
      </c>
      <c r="K3384" s="57" t="b">
        <f>EXACT(F3384,bioshpere3_emission!E3384)</f>
        <v>1</v>
      </c>
      <c r="L3384" s="57" t="b">
        <f>EXACT(C3384,bioshpere3_emission!C3384)</f>
        <v>1</v>
      </c>
      <c r="M3384" s="57" t="b">
        <f>EXACT(B3384,bioshpere3_emission!B3384)</f>
        <v>1</v>
      </c>
      <c r="N3384" s="57" t="b">
        <f>EXACT(J3384,bioshpere3_emission!P3384)</f>
        <v>1</v>
      </c>
      <c r="O3384" s="57" t="s">
        <v>7743</v>
      </c>
      <c r="P3384" s="57" t="s">
        <v>7744</v>
      </c>
      <c r="Q3384" s="57" t="s">
        <v>7745</v>
      </c>
    </row>
    <row r="3385" spans="1:17" x14ac:dyDescent="0.25">
      <c r="A3385" s="58">
        <v>1738</v>
      </c>
      <c r="C3385" s="57" t="s">
        <v>10</v>
      </c>
      <c r="D3385" s="57" t="s">
        <v>3703</v>
      </c>
      <c r="E3385" s="57" t="s">
        <v>7742</v>
      </c>
      <c r="F3385" s="57" t="s">
        <v>1957</v>
      </c>
      <c r="G3385" s="57" t="s">
        <v>14</v>
      </c>
      <c r="H3385" s="57" t="s">
        <v>34</v>
      </c>
      <c r="I3385" s="57" t="str">
        <f>_xlfn.CONCAT(O3385,E3385,P3385,D3385,P3385,Q3385)</f>
        <v>('biosphere3','2bbffe32-86bd-485c-95a2-844bbfd42840')</v>
      </c>
      <c r="J3385" s="57" t="str">
        <f>_xlfn.CONCAT(F3385,C3385)</f>
        <v>Radioactive species, Nuclides, unspecified('water', 'ocean')</v>
      </c>
      <c r="K3385" s="57" t="b">
        <f>EXACT(F3385,bioshpere3_emission!E3385)</f>
        <v>1</v>
      </c>
      <c r="L3385" s="57" t="b">
        <f>EXACT(C3385,bioshpere3_emission!C3385)</f>
        <v>1</v>
      </c>
      <c r="M3385" s="57" t="b">
        <f>EXACT(B3385,bioshpere3_emission!B3385)</f>
        <v>1</v>
      </c>
      <c r="N3385" s="57" t="b">
        <f>EXACT(J3385,bioshpere3_emission!P3385)</f>
        <v>1</v>
      </c>
      <c r="O3385" s="57" t="s">
        <v>7743</v>
      </c>
      <c r="P3385" s="57" t="s">
        <v>7744</v>
      </c>
      <c r="Q3385" s="57" t="s">
        <v>7745</v>
      </c>
    </row>
    <row r="3386" spans="1:17" x14ac:dyDescent="0.25">
      <c r="A3386" s="58">
        <v>1259</v>
      </c>
      <c r="C3386" s="57" t="s">
        <v>91</v>
      </c>
      <c r="D3386" s="57" t="s">
        <v>4368</v>
      </c>
      <c r="E3386" s="57" t="s">
        <v>7742</v>
      </c>
      <c r="F3386" s="57" t="s">
        <v>1957</v>
      </c>
      <c r="G3386" s="57" t="s">
        <v>14</v>
      </c>
      <c r="H3386" s="57" t="s">
        <v>34</v>
      </c>
      <c r="I3386" s="57" t="str">
        <f>_xlfn.CONCAT(O3386,E3386,P3386,D3386,P3386,Q3386)</f>
        <v>('biosphere3','47a8b1b4-d9f3-4dee-b47a-dac7e75cccbc')</v>
      </c>
      <c r="J3386" s="57" t="str">
        <f>_xlfn.CONCAT(F3386,C3386)</f>
        <v>Radioactive species, Nuclides, unspecified('water', 'surface water')</v>
      </c>
      <c r="K3386" s="57" t="b">
        <f>EXACT(F3386,bioshpere3_emission!E3386)</f>
        <v>1</v>
      </c>
      <c r="L3386" s="57" t="b">
        <f>EXACT(C3386,bioshpere3_emission!C3386)</f>
        <v>1</v>
      </c>
      <c r="M3386" s="57" t="b">
        <f>EXACT(B3386,bioshpere3_emission!B3386)</f>
        <v>1</v>
      </c>
      <c r="N3386" s="57" t="b">
        <f>EXACT(J3386,bioshpere3_emission!P3386)</f>
        <v>1</v>
      </c>
      <c r="O3386" s="57" t="s">
        <v>7743</v>
      </c>
      <c r="P3386" s="57" t="s">
        <v>7744</v>
      </c>
      <c r="Q3386" s="57" t="s">
        <v>7745</v>
      </c>
    </row>
    <row r="3387" spans="1:17" x14ac:dyDescent="0.25">
      <c r="A3387" s="58">
        <v>806</v>
      </c>
      <c r="C3387" s="57" t="s">
        <v>48</v>
      </c>
      <c r="D3387" s="57" t="s">
        <v>1956</v>
      </c>
      <c r="E3387" s="57" t="s">
        <v>7742</v>
      </c>
      <c r="F3387" s="57" t="s">
        <v>1957</v>
      </c>
      <c r="G3387" s="57" t="s">
        <v>14</v>
      </c>
      <c r="H3387" s="57" t="s">
        <v>34</v>
      </c>
      <c r="I3387" s="57" t="str">
        <f>_xlfn.CONCAT(O3387,E3387,P3387,D3387,P3387,Q3387)</f>
        <v>('biosphere3','e8c62990-85c7-4f16-ab5f-76a5fc28a2a5')</v>
      </c>
      <c r="J3387" s="57" t="str">
        <f>_xlfn.CONCAT(F3387,C3387)</f>
        <v>Radioactive species, Nuclides, unspecified('water',)</v>
      </c>
      <c r="K3387" s="57" t="b">
        <f>EXACT(F3387,bioshpere3_emission!E3387)</f>
        <v>1</v>
      </c>
      <c r="L3387" s="57" t="b">
        <f>EXACT(C3387,bioshpere3_emission!C3387)</f>
        <v>1</v>
      </c>
      <c r="M3387" s="57" t="b">
        <f>EXACT(B3387,bioshpere3_emission!B3387)</f>
        <v>1</v>
      </c>
      <c r="N3387" s="57" t="b">
        <f>EXACT(J3387,bioshpere3_emission!P3387)</f>
        <v>1</v>
      </c>
      <c r="O3387" s="57" t="s">
        <v>7743</v>
      </c>
      <c r="P3387" s="57" t="s">
        <v>7744</v>
      </c>
      <c r="Q3387" s="57" t="s">
        <v>7745</v>
      </c>
    </row>
    <row r="3388" spans="1:17" x14ac:dyDescent="0.25">
      <c r="A3388" s="58">
        <v>2020</v>
      </c>
      <c r="C3388" s="57" t="s">
        <v>24</v>
      </c>
      <c r="D3388" s="57" t="s">
        <v>4601</v>
      </c>
      <c r="E3388" s="57" t="s">
        <v>7742</v>
      </c>
      <c r="F3388" s="57" t="s">
        <v>885</v>
      </c>
      <c r="G3388" s="57" t="s">
        <v>14</v>
      </c>
      <c r="H3388" s="57" t="s">
        <v>34</v>
      </c>
      <c r="I3388" s="57" t="str">
        <f>_xlfn.CONCAT(O3388,E3388,P3388,D3388,P3388,Q3388)</f>
        <v>('biosphere3','6204e5df-ef93-40e4-9c83-0c4ed4f3870d')</v>
      </c>
      <c r="J3388" s="57" t="str">
        <f>_xlfn.CONCAT(F3388,C3388)</f>
        <v>Radioactive species, other beta emitters('air', 'low population density, long-term')</v>
      </c>
      <c r="K3388" s="57" t="b">
        <f>EXACT(F3388,bioshpere3_emission!E3388)</f>
        <v>1</v>
      </c>
      <c r="L3388" s="57" t="b">
        <f>EXACT(C3388,bioshpere3_emission!C3388)</f>
        <v>1</v>
      </c>
      <c r="M3388" s="57" t="b">
        <f>EXACT(B3388,bioshpere3_emission!B3388)</f>
        <v>1</v>
      </c>
      <c r="N3388" s="57" t="b">
        <f>EXACT(J3388,bioshpere3_emission!P3388)</f>
        <v>1</v>
      </c>
      <c r="O3388" s="57" t="s">
        <v>7743</v>
      </c>
      <c r="P3388" s="57" t="s">
        <v>7744</v>
      </c>
      <c r="Q3388" s="57" t="s">
        <v>7745</v>
      </c>
    </row>
    <row r="3389" spans="1:17" x14ac:dyDescent="0.25">
      <c r="A3389" s="58">
        <v>1036</v>
      </c>
      <c r="C3389" s="57" t="s">
        <v>31</v>
      </c>
      <c r="D3389" s="57" t="s">
        <v>1462</v>
      </c>
      <c r="E3389" s="57" t="s">
        <v>7742</v>
      </c>
      <c r="F3389" s="57" t="s">
        <v>885</v>
      </c>
      <c r="G3389" s="57" t="s">
        <v>14</v>
      </c>
      <c r="H3389" s="57" t="s">
        <v>34</v>
      </c>
      <c r="I3389" s="57" t="str">
        <f>_xlfn.CONCAT(O3389,E3389,P3389,D3389,P3389,Q3389)</f>
        <v>('biosphere3','a5f7045e-4f1f-4cdb-88ac-1a8e8e0232dd')</v>
      </c>
      <c r="J3389" s="57" t="str">
        <f>_xlfn.CONCAT(F3389,C3389)</f>
        <v>Radioactive species, other beta emitters('air', 'lower stratosphere + upper troposphere')</v>
      </c>
      <c r="K3389" s="57" t="b">
        <f>EXACT(F3389,bioshpere3_emission!E3389)</f>
        <v>1</v>
      </c>
      <c r="L3389" s="57" t="b">
        <f>EXACT(C3389,bioshpere3_emission!C3389)</f>
        <v>1</v>
      </c>
      <c r="M3389" s="57" t="b">
        <f>EXACT(B3389,bioshpere3_emission!B3389)</f>
        <v>1</v>
      </c>
      <c r="N3389" s="57" t="b">
        <f>EXACT(J3389,bioshpere3_emission!P3389)</f>
        <v>1</v>
      </c>
      <c r="O3389" s="57" t="s">
        <v>7743</v>
      </c>
      <c r="P3389" s="57" t="s">
        <v>7744</v>
      </c>
      <c r="Q3389" s="57" t="s">
        <v>7745</v>
      </c>
    </row>
    <row r="3390" spans="1:17" x14ac:dyDescent="0.25">
      <c r="A3390" s="58">
        <v>3439</v>
      </c>
      <c r="C3390" s="57" t="s">
        <v>27</v>
      </c>
      <c r="D3390" s="57" t="s">
        <v>2860</v>
      </c>
      <c r="E3390" s="57" t="s">
        <v>7742</v>
      </c>
      <c r="F3390" s="57" t="s">
        <v>885</v>
      </c>
      <c r="G3390" s="57" t="s">
        <v>14</v>
      </c>
      <c r="H3390" s="57" t="s">
        <v>34</v>
      </c>
      <c r="I3390" s="57" t="str">
        <f>_xlfn.CONCAT(O3390,E3390,P3390,D3390,P3390,Q3390)</f>
        <v>('biosphere3','ca828b6a-5c31-4cce-941e-cc7c1900e6fe')</v>
      </c>
      <c r="J3390" s="57" t="str">
        <f>_xlfn.CONCAT(F3390,C3390)</f>
        <v>Radioactive species, other beta emitters('air', 'non-urban air or from high stacks')</v>
      </c>
      <c r="K3390" s="57" t="b">
        <f>EXACT(F3390,bioshpere3_emission!E3390)</f>
        <v>1</v>
      </c>
      <c r="L3390" s="57" t="b">
        <f>EXACT(C3390,bioshpere3_emission!C3390)</f>
        <v>1</v>
      </c>
      <c r="M3390" s="57" t="b">
        <f>EXACT(B3390,bioshpere3_emission!B3390)</f>
        <v>1</v>
      </c>
      <c r="N3390" s="57" t="b">
        <f>EXACT(J3390,bioshpere3_emission!P3390)</f>
        <v>1</v>
      </c>
      <c r="O3390" s="57" t="s">
        <v>7743</v>
      </c>
      <c r="P3390" s="57" t="s">
        <v>7744</v>
      </c>
      <c r="Q3390" s="57" t="s">
        <v>7745</v>
      </c>
    </row>
    <row r="3391" spans="1:17" x14ac:dyDescent="0.25">
      <c r="A3391" s="58">
        <v>3082</v>
      </c>
      <c r="C3391" s="57" t="s">
        <v>44</v>
      </c>
      <c r="D3391" s="57" t="s">
        <v>884</v>
      </c>
      <c r="E3391" s="57" t="s">
        <v>7742</v>
      </c>
      <c r="F3391" s="57" t="s">
        <v>885</v>
      </c>
      <c r="G3391" s="57" t="s">
        <v>14</v>
      </c>
      <c r="H3391" s="57" t="s">
        <v>34</v>
      </c>
      <c r="I3391" s="57" t="str">
        <f>_xlfn.CONCAT(O3391,E3391,P3391,D3391,P3391,Q3391)</f>
        <v>('biosphere3','bc13f992-b93e-4ef3-921a-2898e7674a7c')</v>
      </c>
      <c r="J3391" s="57" t="str">
        <f>_xlfn.CONCAT(F3391,C3391)</f>
        <v>Radioactive species, other beta emitters('air', 'urban air close to ground')</v>
      </c>
      <c r="K3391" s="57" t="b">
        <f>EXACT(F3391,bioshpere3_emission!E3391)</f>
        <v>1</v>
      </c>
      <c r="L3391" s="57" t="b">
        <f>EXACT(C3391,bioshpere3_emission!C3391)</f>
        <v>1</v>
      </c>
      <c r="M3391" s="57" t="b">
        <f>EXACT(B3391,bioshpere3_emission!B3391)</f>
        <v>1</v>
      </c>
      <c r="N3391" s="57" t="b">
        <f>EXACT(J3391,bioshpere3_emission!P3391)</f>
        <v>1</v>
      </c>
      <c r="O3391" s="57" t="s">
        <v>7743</v>
      </c>
      <c r="P3391" s="57" t="s">
        <v>7744</v>
      </c>
      <c r="Q3391" s="57" t="s">
        <v>7745</v>
      </c>
    </row>
    <row r="3392" spans="1:17" x14ac:dyDescent="0.25">
      <c r="A3392" s="58">
        <v>418</v>
      </c>
      <c r="C3392" s="57" t="s">
        <v>190</v>
      </c>
      <c r="D3392" s="57" t="s">
        <v>2636</v>
      </c>
      <c r="E3392" s="57" t="s">
        <v>7742</v>
      </c>
      <c r="F3392" s="57" t="s">
        <v>885</v>
      </c>
      <c r="G3392" s="57" t="s">
        <v>14</v>
      </c>
      <c r="H3392" s="57" t="s">
        <v>34</v>
      </c>
      <c r="I3392" s="57" t="str">
        <f>_xlfn.CONCAT(O3392,E3392,P3392,D3392,P3392,Q3392)</f>
        <v>('biosphere3','630a48ab-c9f7-4bf0-9efd-9f865934c2c8')</v>
      </c>
      <c r="J3392" s="57" t="str">
        <f>_xlfn.CONCAT(F3392,C3392)</f>
        <v>Radioactive species, other beta emitters('air',)</v>
      </c>
      <c r="K3392" s="57" t="b">
        <f>EXACT(F3392,bioshpere3_emission!E3392)</f>
        <v>1</v>
      </c>
      <c r="L3392" s="57" t="b">
        <f>EXACT(C3392,bioshpere3_emission!C3392)</f>
        <v>1</v>
      </c>
      <c r="M3392" s="57" t="b">
        <f>EXACT(B3392,bioshpere3_emission!B3392)</f>
        <v>1</v>
      </c>
      <c r="N3392" s="57" t="b">
        <f>EXACT(J3392,bioshpere3_emission!P3392)</f>
        <v>1</v>
      </c>
      <c r="O3392" s="57" t="s">
        <v>7743</v>
      </c>
      <c r="P3392" s="57" t="s">
        <v>7744</v>
      </c>
      <c r="Q3392" s="57" t="s">
        <v>7745</v>
      </c>
    </row>
    <row r="3393" spans="1:17" x14ac:dyDescent="0.25">
      <c r="A3393" s="58">
        <v>802</v>
      </c>
      <c r="B3393" s="57" t="s">
        <v>3960</v>
      </c>
      <c r="C3393" s="57" t="s">
        <v>60</v>
      </c>
      <c r="D3393" s="57" t="s">
        <v>3961</v>
      </c>
      <c r="E3393" s="57" t="s">
        <v>7742</v>
      </c>
      <c r="F3393" s="57" t="s">
        <v>3962</v>
      </c>
      <c r="G3393" s="57" t="s">
        <v>38</v>
      </c>
      <c r="H3393" s="57" t="s">
        <v>15</v>
      </c>
      <c r="I3393" s="57" t="str">
        <f>_xlfn.CONCAT(O3393,E3393,P3393,D3393,P3393,Q3393)</f>
        <v>('biosphere3','6cc66c8e-d3e5-5be8-aa77-d98156305121')</v>
      </c>
      <c r="J3393" s="57" t="str">
        <f>_xlfn.CONCAT(F3393,C3393)</f>
        <v>Radium, in ground('natural resource', 'in ground')</v>
      </c>
      <c r="K3393" s="57" t="b">
        <f>EXACT(F3393,bioshpere3_emission!E3393)</f>
        <v>1</v>
      </c>
      <c r="L3393" s="57" t="b">
        <f>EXACT(C3393,bioshpere3_emission!C3393)</f>
        <v>1</v>
      </c>
      <c r="M3393" s="57" t="b">
        <f>EXACT(B3393,bioshpere3_emission!B3393)</f>
        <v>1</v>
      </c>
      <c r="N3393" s="57" t="b">
        <f>EXACT(J3393,bioshpere3_emission!P3393)</f>
        <v>1</v>
      </c>
      <c r="O3393" s="57" t="s">
        <v>7743</v>
      </c>
      <c r="P3393" s="57" t="s">
        <v>7744</v>
      </c>
      <c r="Q3393" s="57" t="s">
        <v>7745</v>
      </c>
    </row>
    <row r="3394" spans="1:17" x14ac:dyDescent="0.25">
      <c r="A3394" s="58">
        <v>2523</v>
      </c>
      <c r="B3394" s="57" t="s">
        <v>961</v>
      </c>
      <c r="C3394" s="57" t="s">
        <v>71</v>
      </c>
      <c r="D3394" s="57" t="s">
        <v>2606</v>
      </c>
      <c r="E3394" s="57" t="s">
        <v>7742</v>
      </c>
      <c r="F3394" s="57" t="s">
        <v>963</v>
      </c>
      <c r="G3394" s="57" t="s">
        <v>14</v>
      </c>
      <c r="H3394" s="57" t="s">
        <v>34</v>
      </c>
      <c r="I3394" s="57" t="str">
        <f>_xlfn.CONCAT(O3394,E3394,P3394,D3394,P3394,Q3394)</f>
        <v>('biosphere3','9b20a822-25a5-4edf-8eff-a3bd963c9577')</v>
      </c>
      <c r="J3394" s="57" t="str">
        <f>_xlfn.CONCAT(F3394,C3394)</f>
        <v>Radium-224('water', 'ground-')</v>
      </c>
      <c r="K3394" s="57" t="b">
        <f>EXACT(F3394,bioshpere3_emission!E3394)</f>
        <v>1</v>
      </c>
      <c r="L3394" s="57" t="b">
        <f>EXACT(C3394,bioshpere3_emission!C3394)</f>
        <v>1</v>
      </c>
      <c r="M3394" s="57" t="b">
        <f>EXACT(B3394,bioshpere3_emission!B3394)</f>
        <v>1</v>
      </c>
      <c r="N3394" s="57" t="b">
        <f>EXACT(J3394,bioshpere3_emission!P3394)</f>
        <v>1</v>
      </c>
      <c r="O3394" s="57" t="s">
        <v>7743</v>
      </c>
      <c r="P3394" s="57" t="s">
        <v>7744</v>
      </c>
      <c r="Q3394" s="57" t="s">
        <v>7745</v>
      </c>
    </row>
    <row r="3395" spans="1:17" x14ac:dyDescent="0.25">
      <c r="A3395" s="58">
        <v>3878</v>
      </c>
      <c r="B3395" s="57" t="s">
        <v>961</v>
      </c>
      <c r="C3395" s="57" t="s">
        <v>100</v>
      </c>
      <c r="D3395" s="57" t="s">
        <v>4402</v>
      </c>
      <c r="E3395" s="57" t="s">
        <v>7742</v>
      </c>
      <c r="F3395" s="57" t="s">
        <v>963</v>
      </c>
      <c r="G3395" s="57" t="s">
        <v>14</v>
      </c>
      <c r="H3395" s="57" t="s">
        <v>34</v>
      </c>
      <c r="I3395" s="57" t="str">
        <f>_xlfn.CONCAT(O3395,E3395,P3395,D3395,P3395,Q3395)</f>
        <v>('biosphere3','e91315c1-cae7-4ade-bc9a-595bfdca133f')</v>
      </c>
      <c r="J3395" s="57" t="str">
        <f>_xlfn.CONCAT(F3395,C3395)</f>
        <v>Radium-224('water', 'ground-, long-term')</v>
      </c>
      <c r="K3395" s="57" t="b">
        <f>EXACT(F3395,bioshpere3_emission!E3395)</f>
        <v>1</v>
      </c>
      <c r="L3395" s="57" t="b">
        <f>EXACT(C3395,bioshpere3_emission!C3395)</f>
        <v>1</v>
      </c>
      <c r="M3395" s="57" t="b">
        <f>EXACT(B3395,bioshpere3_emission!B3395)</f>
        <v>1</v>
      </c>
      <c r="N3395" s="57" t="b">
        <f>EXACT(J3395,bioshpere3_emission!P3395)</f>
        <v>1</v>
      </c>
      <c r="O3395" s="57" t="s">
        <v>7743</v>
      </c>
      <c r="P3395" s="57" t="s">
        <v>7744</v>
      </c>
      <c r="Q3395" s="57" t="s">
        <v>7745</v>
      </c>
    </row>
    <row r="3396" spans="1:17" x14ac:dyDescent="0.25">
      <c r="A3396" s="58">
        <v>868</v>
      </c>
      <c r="B3396" s="57" t="s">
        <v>961</v>
      </c>
      <c r="C3396" s="57" t="s">
        <v>10</v>
      </c>
      <c r="D3396" s="57" t="s">
        <v>4373</v>
      </c>
      <c r="E3396" s="57" t="s">
        <v>7742</v>
      </c>
      <c r="F3396" s="57" t="s">
        <v>963</v>
      </c>
      <c r="G3396" s="57" t="s">
        <v>14</v>
      </c>
      <c r="H3396" s="57" t="s">
        <v>34</v>
      </c>
      <c r="I3396" s="57" t="str">
        <f>_xlfn.CONCAT(O3396,E3396,P3396,D3396,P3396,Q3396)</f>
        <v>('biosphere3','0a7de246-d762-4210-8656-56e1f26249b6')</v>
      </c>
      <c r="J3396" s="57" t="str">
        <f>_xlfn.CONCAT(F3396,C3396)</f>
        <v>Radium-224('water', 'ocean')</v>
      </c>
      <c r="K3396" s="57" t="b">
        <f>EXACT(F3396,bioshpere3_emission!E3396)</f>
        <v>1</v>
      </c>
      <c r="L3396" s="57" t="b">
        <f>EXACT(C3396,bioshpere3_emission!C3396)</f>
        <v>1</v>
      </c>
      <c r="M3396" s="57" t="b">
        <f>EXACT(B3396,bioshpere3_emission!B3396)</f>
        <v>1</v>
      </c>
      <c r="N3396" s="57" t="b">
        <f>EXACT(J3396,bioshpere3_emission!P3396)</f>
        <v>1</v>
      </c>
      <c r="O3396" s="57" t="s">
        <v>7743</v>
      </c>
      <c r="P3396" s="57" t="s">
        <v>7744</v>
      </c>
      <c r="Q3396" s="57" t="s">
        <v>7745</v>
      </c>
    </row>
    <row r="3397" spans="1:17" x14ac:dyDescent="0.25">
      <c r="A3397" s="58">
        <v>2192</v>
      </c>
      <c r="B3397" s="57" t="s">
        <v>961</v>
      </c>
      <c r="C3397" s="57" t="s">
        <v>91</v>
      </c>
      <c r="D3397" s="57" t="s">
        <v>3973</v>
      </c>
      <c r="E3397" s="57" t="s">
        <v>7742</v>
      </c>
      <c r="F3397" s="57" t="s">
        <v>963</v>
      </c>
      <c r="G3397" s="57" t="s">
        <v>14</v>
      </c>
      <c r="H3397" s="57" t="s">
        <v>34</v>
      </c>
      <c r="I3397" s="57" t="str">
        <f>_xlfn.CONCAT(O3397,E3397,P3397,D3397,P3397,Q3397)</f>
        <v>('biosphere3','8812d57e-ae84-497e-a778-e5c318120205')</v>
      </c>
      <c r="J3397" s="57" t="str">
        <f>_xlfn.CONCAT(F3397,C3397)</f>
        <v>Radium-224('water', 'surface water')</v>
      </c>
      <c r="K3397" s="57" t="b">
        <f>EXACT(F3397,bioshpere3_emission!E3397)</f>
        <v>1</v>
      </c>
      <c r="L3397" s="57" t="b">
        <f>EXACT(C3397,bioshpere3_emission!C3397)</f>
        <v>1</v>
      </c>
      <c r="M3397" s="57" t="b">
        <f>EXACT(B3397,bioshpere3_emission!B3397)</f>
        <v>1</v>
      </c>
      <c r="N3397" s="57" t="b">
        <f>EXACT(J3397,bioshpere3_emission!P3397)</f>
        <v>1</v>
      </c>
      <c r="O3397" s="57" t="s">
        <v>7743</v>
      </c>
      <c r="P3397" s="57" t="s">
        <v>7744</v>
      </c>
      <c r="Q3397" s="57" t="s">
        <v>7745</v>
      </c>
    </row>
    <row r="3398" spans="1:17" x14ac:dyDescent="0.25">
      <c r="A3398" s="58">
        <v>207</v>
      </c>
      <c r="B3398" s="57" t="s">
        <v>961</v>
      </c>
      <c r="C3398" s="57" t="s">
        <v>48</v>
      </c>
      <c r="D3398" s="57" t="s">
        <v>962</v>
      </c>
      <c r="E3398" s="57" t="s">
        <v>7742</v>
      </c>
      <c r="F3398" s="57" t="s">
        <v>963</v>
      </c>
      <c r="G3398" s="57" t="s">
        <v>14</v>
      </c>
      <c r="H3398" s="57" t="s">
        <v>34</v>
      </c>
      <c r="I3398" s="57" t="str">
        <f>_xlfn.CONCAT(O3398,E3398,P3398,D3398,P3398,Q3398)</f>
        <v>('biosphere3','de9eee06-aa4b-4842-a43f-70be12e969da')</v>
      </c>
      <c r="J3398" s="57" t="str">
        <f>_xlfn.CONCAT(F3398,C3398)</f>
        <v>Radium-224('water',)</v>
      </c>
      <c r="K3398" s="57" t="b">
        <f>EXACT(F3398,bioshpere3_emission!E3398)</f>
        <v>1</v>
      </c>
      <c r="L3398" s="57" t="b">
        <f>EXACT(C3398,bioshpere3_emission!C3398)</f>
        <v>1</v>
      </c>
      <c r="M3398" s="57" t="b">
        <f>EXACT(B3398,bioshpere3_emission!B3398)</f>
        <v>1</v>
      </c>
      <c r="N3398" s="57" t="b">
        <f>EXACT(J3398,bioshpere3_emission!P3398)</f>
        <v>1</v>
      </c>
      <c r="O3398" s="57" t="s">
        <v>7743</v>
      </c>
      <c r="P3398" s="57" t="s">
        <v>7744</v>
      </c>
      <c r="Q3398" s="57" t="s">
        <v>7745</v>
      </c>
    </row>
    <row r="3399" spans="1:17" x14ac:dyDescent="0.25">
      <c r="A3399" s="58">
        <v>377</v>
      </c>
      <c r="B3399" s="57" t="s">
        <v>682</v>
      </c>
      <c r="C3399" s="57" t="s">
        <v>24</v>
      </c>
      <c r="D3399" s="57" t="s">
        <v>1180</v>
      </c>
      <c r="E3399" s="57" t="s">
        <v>7742</v>
      </c>
      <c r="F3399" s="57" t="s">
        <v>684</v>
      </c>
      <c r="G3399" s="57" t="s">
        <v>14</v>
      </c>
      <c r="H3399" s="57" t="s">
        <v>34</v>
      </c>
      <c r="I3399" s="57" t="str">
        <f>_xlfn.CONCAT(O3399,E3399,P3399,D3399,P3399,Q3399)</f>
        <v>('biosphere3','dfcd04d5-e7d9-4965-b62a-f272f40831f1')</v>
      </c>
      <c r="J3399" s="57" t="str">
        <f>_xlfn.CONCAT(F3399,C3399)</f>
        <v>Radium-226('air', 'low population density, long-term')</v>
      </c>
      <c r="K3399" s="57" t="b">
        <f>EXACT(F3399,bioshpere3_emission!E3399)</f>
        <v>1</v>
      </c>
      <c r="L3399" s="57" t="b">
        <f>EXACT(C3399,bioshpere3_emission!C3399)</f>
        <v>1</v>
      </c>
      <c r="M3399" s="57" t="b">
        <f>EXACT(B3399,bioshpere3_emission!B3399)</f>
        <v>1</v>
      </c>
      <c r="N3399" s="57" t="b">
        <f>EXACT(J3399,bioshpere3_emission!P3399)</f>
        <v>1</v>
      </c>
      <c r="O3399" s="57" t="s">
        <v>7743</v>
      </c>
      <c r="P3399" s="57" t="s">
        <v>7744</v>
      </c>
      <c r="Q3399" s="57" t="s">
        <v>7745</v>
      </c>
    </row>
    <row r="3400" spans="1:17" x14ac:dyDescent="0.25">
      <c r="A3400" s="58">
        <v>2110</v>
      </c>
      <c r="B3400" s="57" t="s">
        <v>682</v>
      </c>
      <c r="C3400" s="57" t="s">
        <v>31</v>
      </c>
      <c r="D3400" s="57" t="s">
        <v>5515</v>
      </c>
      <c r="E3400" s="57" t="s">
        <v>7742</v>
      </c>
      <c r="F3400" s="57" t="s">
        <v>684</v>
      </c>
      <c r="G3400" s="57" t="s">
        <v>14</v>
      </c>
      <c r="H3400" s="57" t="s">
        <v>34</v>
      </c>
      <c r="I3400" s="57" t="str">
        <f>_xlfn.CONCAT(O3400,E3400,P3400,D3400,P3400,Q3400)</f>
        <v>('biosphere3','2eb231c3-447f-42e3-bcb6-fdcbdb8ee915')</v>
      </c>
      <c r="J3400" s="57" t="str">
        <f>_xlfn.CONCAT(F3400,C3400)</f>
        <v>Radium-226('air', 'lower stratosphere + upper troposphere')</v>
      </c>
      <c r="K3400" s="57" t="b">
        <f>EXACT(F3400,bioshpere3_emission!E3400)</f>
        <v>1</v>
      </c>
      <c r="L3400" s="57" t="b">
        <f>EXACT(C3400,bioshpere3_emission!C3400)</f>
        <v>1</v>
      </c>
      <c r="M3400" s="57" t="b">
        <f>EXACT(B3400,bioshpere3_emission!B3400)</f>
        <v>1</v>
      </c>
      <c r="N3400" s="57" t="b">
        <f>EXACT(J3400,bioshpere3_emission!P3400)</f>
        <v>1</v>
      </c>
      <c r="O3400" s="57" t="s">
        <v>7743</v>
      </c>
      <c r="P3400" s="57" t="s">
        <v>7744</v>
      </c>
      <c r="Q3400" s="57" t="s">
        <v>7745</v>
      </c>
    </row>
    <row r="3401" spans="1:17" x14ac:dyDescent="0.25">
      <c r="A3401" s="58">
        <v>402</v>
      </c>
      <c r="B3401" s="57" t="s">
        <v>682</v>
      </c>
      <c r="C3401" s="57" t="s">
        <v>27</v>
      </c>
      <c r="D3401" s="57" t="s">
        <v>4756</v>
      </c>
      <c r="E3401" s="57" t="s">
        <v>7742</v>
      </c>
      <c r="F3401" s="57" t="s">
        <v>684</v>
      </c>
      <c r="G3401" s="57" t="s">
        <v>14</v>
      </c>
      <c r="H3401" s="57" t="s">
        <v>34</v>
      </c>
      <c r="I3401" s="57" t="str">
        <f>_xlfn.CONCAT(O3401,E3401,P3401,D3401,P3401,Q3401)</f>
        <v>('biosphere3','d1679eda-eac2-4be4-876f-3be480c53dc4')</v>
      </c>
      <c r="J3401" s="57" t="str">
        <f>_xlfn.CONCAT(F3401,C3401)</f>
        <v>Radium-226('air', 'non-urban air or from high stacks')</v>
      </c>
      <c r="K3401" s="57" t="b">
        <f>EXACT(F3401,bioshpere3_emission!E3401)</f>
        <v>1</v>
      </c>
      <c r="L3401" s="57" t="b">
        <f>EXACT(C3401,bioshpere3_emission!C3401)</f>
        <v>1</v>
      </c>
      <c r="M3401" s="57" t="b">
        <f>EXACT(B3401,bioshpere3_emission!B3401)</f>
        <v>1</v>
      </c>
      <c r="N3401" s="57" t="b">
        <f>EXACT(J3401,bioshpere3_emission!P3401)</f>
        <v>1</v>
      </c>
      <c r="O3401" s="57" t="s">
        <v>7743</v>
      </c>
      <c r="P3401" s="57" t="s">
        <v>7744</v>
      </c>
      <c r="Q3401" s="57" t="s">
        <v>7745</v>
      </c>
    </row>
    <row r="3402" spans="1:17" x14ac:dyDescent="0.25">
      <c r="A3402" s="58">
        <v>624</v>
      </c>
      <c r="B3402" s="57" t="s">
        <v>682</v>
      </c>
      <c r="C3402" s="57" t="s">
        <v>44</v>
      </c>
      <c r="D3402" s="57" t="s">
        <v>6306</v>
      </c>
      <c r="E3402" s="57" t="s">
        <v>7742</v>
      </c>
      <c r="F3402" s="57" t="s">
        <v>684</v>
      </c>
      <c r="G3402" s="57" t="s">
        <v>14</v>
      </c>
      <c r="H3402" s="57" t="s">
        <v>34</v>
      </c>
      <c r="I3402" s="57" t="str">
        <f>_xlfn.CONCAT(O3402,E3402,P3402,D3402,P3402,Q3402)</f>
        <v>('biosphere3','1c02cff4-e852-489b-893c-d3ed30eb8ca5')</v>
      </c>
      <c r="J3402" s="57" t="str">
        <f>_xlfn.CONCAT(F3402,C3402)</f>
        <v>Radium-226('air', 'urban air close to ground')</v>
      </c>
      <c r="K3402" s="57" t="b">
        <f>EXACT(F3402,bioshpere3_emission!E3402)</f>
        <v>1</v>
      </c>
      <c r="L3402" s="57" t="b">
        <f>EXACT(C3402,bioshpere3_emission!C3402)</f>
        <v>1</v>
      </c>
      <c r="M3402" s="57" t="b">
        <f>EXACT(B3402,bioshpere3_emission!B3402)</f>
        <v>1</v>
      </c>
      <c r="N3402" s="57" t="b">
        <f>EXACT(J3402,bioshpere3_emission!P3402)</f>
        <v>1</v>
      </c>
      <c r="O3402" s="57" t="s">
        <v>7743</v>
      </c>
      <c r="P3402" s="57" t="s">
        <v>7744</v>
      </c>
      <c r="Q3402" s="57" t="s">
        <v>7745</v>
      </c>
    </row>
    <row r="3403" spans="1:17" x14ac:dyDescent="0.25">
      <c r="A3403" s="58">
        <v>1363</v>
      </c>
      <c r="B3403" s="57" t="s">
        <v>682</v>
      </c>
      <c r="C3403" s="57" t="s">
        <v>190</v>
      </c>
      <c r="D3403" s="57" t="s">
        <v>4790</v>
      </c>
      <c r="E3403" s="57" t="s">
        <v>7742</v>
      </c>
      <c r="F3403" s="57" t="s">
        <v>684</v>
      </c>
      <c r="G3403" s="57" t="s">
        <v>14</v>
      </c>
      <c r="H3403" s="57" t="s">
        <v>34</v>
      </c>
      <c r="I3403" s="57" t="str">
        <f>_xlfn.CONCAT(O3403,E3403,P3403,D3403,P3403,Q3403)</f>
        <v>('biosphere3','b912f4b4-34ac-4ec1-aba1-01b9c83683e5')</v>
      </c>
      <c r="J3403" s="57" t="str">
        <f>_xlfn.CONCAT(F3403,C3403)</f>
        <v>Radium-226('air',)</v>
      </c>
      <c r="K3403" s="57" t="b">
        <f>EXACT(F3403,bioshpere3_emission!E3403)</f>
        <v>1</v>
      </c>
      <c r="L3403" s="57" t="b">
        <f>EXACT(C3403,bioshpere3_emission!C3403)</f>
        <v>1</v>
      </c>
      <c r="M3403" s="57" t="b">
        <f>EXACT(B3403,bioshpere3_emission!B3403)</f>
        <v>1</v>
      </c>
      <c r="N3403" s="57" t="b">
        <f>EXACT(J3403,bioshpere3_emission!P3403)</f>
        <v>1</v>
      </c>
      <c r="O3403" s="57" t="s">
        <v>7743</v>
      </c>
      <c r="P3403" s="57" t="s">
        <v>7744</v>
      </c>
      <c r="Q3403" s="57" t="s">
        <v>7745</v>
      </c>
    </row>
    <row r="3404" spans="1:17" x14ac:dyDescent="0.25">
      <c r="A3404" s="58">
        <v>1890</v>
      </c>
      <c r="B3404" s="57" t="s">
        <v>682</v>
      </c>
      <c r="C3404" s="57" t="s">
        <v>71</v>
      </c>
      <c r="D3404" s="57" t="s">
        <v>6202</v>
      </c>
      <c r="E3404" s="57" t="s">
        <v>7742</v>
      </c>
      <c r="F3404" s="57" t="s">
        <v>684</v>
      </c>
      <c r="G3404" s="57" t="s">
        <v>14</v>
      </c>
      <c r="H3404" s="57" t="s">
        <v>34</v>
      </c>
      <c r="I3404" s="57" t="str">
        <f>_xlfn.CONCAT(O3404,E3404,P3404,D3404,P3404,Q3404)</f>
        <v>('biosphere3','788c0461-92d9-4a39-b89b-e3c42a5c68ae')</v>
      </c>
      <c r="J3404" s="57" t="str">
        <f>_xlfn.CONCAT(F3404,C3404)</f>
        <v>Radium-226('water', 'ground-')</v>
      </c>
      <c r="K3404" s="57" t="b">
        <f>EXACT(F3404,bioshpere3_emission!E3404)</f>
        <v>1</v>
      </c>
      <c r="L3404" s="57" t="b">
        <f>EXACT(C3404,bioshpere3_emission!C3404)</f>
        <v>1</v>
      </c>
      <c r="M3404" s="57" t="b">
        <f>EXACT(B3404,bioshpere3_emission!B3404)</f>
        <v>1</v>
      </c>
      <c r="N3404" s="57" t="b">
        <f>EXACT(J3404,bioshpere3_emission!P3404)</f>
        <v>1</v>
      </c>
      <c r="O3404" s="57" t="s">
        <v>7743</v>
      </c>
      <c r="P3404" s="57" t="s">
        <v>7744</v>
      </c>
      <c r="Q3404" s="57" t="s">
        <v>7745</v>
      </c>
    </row>
    <row r="3405" spans="1:17" x14ac:dyDescent="0.25">
      <c r="A3405" s="58">
        <v>2287</v>
      </c>
      <c r="B3405" s="57" t="s">
        <v>682</v>
      </c>
      <c r="C3405" s="57" t="s">
        <v>100</v>
      </c>
      <c r="D3405" s="57" t="s">
        <v>2391</v>
      </c>
      <c r="E3405" s="57" t="s">
        <v>7742</v>
      </c>
      <c r="F3405" s="57" t="s">
        <v>684</v>
      </c>
      <c r="G3405" s="57" t="s">
        <v>14</v>
      </c>
      <c r="H3405" s="57" t="s">
        <v>34</v>
      </c>
      <c r="I3405" s="57" t="str">
        <f>_xlfn.CONCAT(O3405,E3405,P3405,D3405,P3405,Q3405)</f>
        <v>('biosphere3','090cc44a-7ca1-46fc-98bf-5bc6f5afb0a6')</v>
      </c>
      <c r="J3405" s="57" t="str">
        <f>_xlfn.CONCAT(F3405,C3405)</f>
        <v>Radium-226('water', 'ground-, long-term')</v>
      </c>
      <c r="K3405" s="57" t="b">
        <f>EXACT(F3405,bioshpere3_emission!E3405)</f>
        <v>1</v>
      </c>
      <c r="L3405" s="57" t="b">
        <f>EXACT(C3405,bioshpere3_emission!C3405)</f>
        <v>1</v>
      </c>
      <c r="M3405" s="57" t="b">
        <f>EXACT(B3405,bioshpere3_emission!B3405)</f>
        <v>1</v>
      </c>
      <c r="N3405" s="57" t="b">
        <f>EXACT(J3405,bioshpere3_emission!P3405)</f>
        <v>1</v>
      </c>
      <c r="O3405" s="57" t="s">
        <v>7743</v>
      </c>
      <c r="P3405" s="57" t="s">
        <v>7744</v>
      </c>
      <c r="Q3405" s="57" t="s">
        <v>7745</v>
      </c>
    </row>
    <row r="3406" spans="1:17" x14ac:dyDescent="0.25">
      <c r="A3406" s="58">
        <v>2787</v>
      </c>
      <c r="B3406" s="57" t="s">
        <v>682</v>
      </c>
      <c r="C3406" s="57" t="s">
        <v>10</v>
      </c>
      <c r="D3406" s="57" t="s">
        <v>3941</v>
      </c>
      <c r="E3406" s="57" t="s">
        <v>7742</v>
      </c>
      <c r="F3406" s="57" t="s">
        <v>684</v>
      </c>
      <c r="G3406" s="57" t="s">
        <v>14</v>
      </c>
      <c r="H3406" s="57" t="s">
        <v>34</v>
      </c>
      <c r="I3406" s="57" t="str">
        <f>_xlfn.CONCAT(O3406,E3406,P3406,D3406,P3406,Q3406)</f>
        <v>('biosphere3','74a0aabb-e11b-4f3b-8921-45e447b33393')</v>
      </c>
      <c r="J3406" s="57" t="str">
        <f>_xlfn.CONCAT(F3406,C3406)</f>
        <v>Radium-226('water', 'ocean')</v>
      </c>
      <c r="K3406" s="57" t="b">
        <f>EXACT(F3406,bioshpere3_emission!E3406)</f>
        <v>1</v>
      </c>
      <c r="L3406" s="57" t="b">
        <f>EXACT(C3406,bioshpere3_emission!C3406)</f>
        <v>1</v>
      </c>
      <c r="M3406" s="57" t="b">
        <f>EXACT(B3406,bioshpere3_emission!B3406)</f>
        <v>1</v>
      </c>
      <c r="N3406" s="57" t="b">
        <f>EXACT(J3406,bioshpere3_emission!P3406)</f>
        <v>1</v>
      </c>
      <c r="O3406" s="57" t="s">
        <v>7743</v>
      </c>
      <c r="P3406" s="57" t="s">
        <v>7744</v>
      </c>
      <c r="Q3406" s="57" t="s">
        <v>7745</v>
      </c>
    </row>
    <row r="3407" spans="1:17" x14ac:dyDescent="0.25">
      <c r="A3407" s="58">
        <v>3818</v>
      </c>
      <c r="B3407" s="57" t="s">
        <v>682</v>
      </c>
      <c r="C3407" s="57" t="s">
        <v>91</v>
      </c>
      <c r="D3407" s="57" t="s">
        <v>5032</v>
      </c>
      <c r="E3407" s="57" t="s">
        <v>7742</v>
      </c>
      <c r="F3407" s="57" t="s">
        <v>684</v>
      </c>
      <c r="G3407" s="57" t="s">
        <v>14</v>
      </c>
      <c r="H3407" s="57" t="s">
        <v>34</v>
      </c>
      <c r="I3407" s="57" t="str">
        <f>_xlfn.CONCAT(O3407,E3407,P3407,D3407,P3407,Q3407)</f>
        <v>('biosphere3','15648250-4537-4960-a6dc-0802d39c26a7')</v>
      </c>
      <c r="J3407" s="57" t="str">
        <f>_xlfn.CONCAT(F3407,C3407)</f>
        <v>Radium-226('water', 'surface water')</v>
      </c>
      <c r="K3407" s="57" t="b">
        <f>EXACT(F3407,bioshpere3_emission!E3407)</f>
        <v>1</v>
      </c>
      <c r="L3407" s="57" t="b">
        <f>EXACT(C3407,bioshpere3_emission!C3407)</f>
        <v>1</v>
      </c>
      <c r="M3407" s="57" t="b">
        <f>EXACT(B3407,bioshpere3_emission!B3407)</f>
        <v>1</v>
      </c>
      <c r="N3407" s="57" t="b">
        <f>EXACT(J3407,bioshpere3_emission!P3407)</f>
        <v>1</v>
      </c>
      <c r="O3407" s="57" t="s">
        <v>7743</v>
      </c>
      <c r="P3407" s="57" t="s">
        <v>7744</v>
      </c>
      <c r="Q3407" s="57" t="s">
        <v>7745</v>
      </c>
    </row>
    <row r="3408" spans="1:17" x14ac:dyDescent="0.25">
      <c r="A3408" s="58">
        <v>3432</v>
      </c>
      <c r="B3408" s="57" t="s">
        <v>682</v>
      </c>
      <c r="C3408" s="57" t="s">
        <v>48</v>
      </c>
      <c r="D3408" s="57" t="s">
        <v>683</v>
      </c>
      <c r="E3408" s="57" t="s">
        <v>7742</v>
      </c>
      <c r="F3408" s="57" t="s">
        <v>684</v>
      </c>
      <c r="G3408" s="57" t="s">
        <v>14</v>
      </c>
      <c r="H3408" s="57" t="s">
        <v>34</v>
      </c>
      <c r="I3408" s="57" t="str">
        <f>_xlfn.CONCAT(O3408,E3408,P3408,D3408,P3408,Q3408)</f>
        <v>('biosphere3','d65a94b4-0479-42cc-8274-2db66e1e6aeb')</v>
      </c>
      <c r="J3408" s="57" t="str">
        <f>_xlfn.CONCAT(F3408,C3408)</f>
        <v>Radium-226('water',)</v>
      </c>
      <c r="K3408" s="57" t="b">
        <f>EXACT(F3408,bioshpere3_emission!E3408)</f>
        <v>1</v>
      </c>
      <c r="L3408" s="57" t="b">
        <f>EXACT(C3408,bioshpere3_emission!C3408)</f>
        <v>1</v>
      </c>
      <c r="M3408" s="57" t="b">
        <f>EXACT(B3408,bioshpere3_emission!B3408)</f>
        <v>1</v>
      </c>
      <c r="N3408" s="57" t="b">
        <f>EXACT(J3408,bioshpere3_emission!P3408)</f>
        <v>1</v>
      </c>
      <c r="O3408" s="57" t="s">
        <v>7743</v>
      </c>
      <c r="P3408" s="57" t="s">
        <v>7744</v>
      </c>
      <c r="Q3408" s="57" t="s">
        <v>7745</v>
      </c>
    </row>
    <row r="3409" spans="1:17" x14ac:dyDescent="0.25">
      <c r="A3409" s="58">
        <v>105</v>
      </c>
      <c r="B3409" s="57" t="s">
        <v>1102</v>
      </c>
      <c r="C3409" s="57" t="s">
        <v>24</v>
      </c>
      <c r="D3409" s="57" t="s">
        <v>4058</v>
      </c>
      <c r="E3409" s="57" t="s">
        <v>7742</v>
      </c>
      <c r="F3409" s="57" t="s">
        <v>1104</v>
      </c>
      <c r="G3409" s="57" t="s">
        <v>14</v>
      </c>
      <c r="H3409" s="57" t="s">
        <v>34</v>
      </c>
      <c r="I3409" s="57" t="str">
        <f>_xlfn.CONCAT(O3409,E3409,P3409,D3409,P3409,Q3409)</f>
        <v>('biosphere3','3d73d6c8-145c-48c5-aabe-17b4279c66e0')</v>
      </c>
      <c r="J3409" s="57" t="str">
        <f>_xlfn.CONCAT(F3409,C3409)</f>
        <v>Radium-228('air', 'low population density, long-term')</v>
      </c>
      <c r="K3409" s="57" t="b">
        <f>EXACT(F3409,bioshpere3_emission!E3409)</f>
        <v>1</v>
      </c>
      <c r="L3409" s="57" t="b">
        <f>EXACT(C3409,bioshpere3_emission!C3409)</f>
        <v>1</v>
      </c>
      <c r="M3409" s="57" t="b">
        <f>EXACT(B3409,bioshpere3_emission!B3409)</f>
        <v>1</v>
      </c>
      <c r="N3409" s="57" t="b">
        <f>EXACT(J3409,bioshpere3_emission!P3409)</f>
        <v>1</v>
      </c>
      <c r="O3409" s="57" t="s">
        <v>7743</v>
      </c>
      <c r="P3409" s="57" t="s">
        <v>7744</v>
      </c>
      <c r="Q3409" s="57" t="s">
        <v>7745</v>
      </c>
    </row>
    <row r="3410" spans="1:17" x14ac:dyDescent="0.25">
      <c r="A3410" s="58">
        <v>2004</v>
      </c>
      <c r="B3410" s="57" t="s">
        <v>1102</v>
      </c>
      <c r="C3410" s="57" t="s">
        <v>31</v>
      </c>
      <c r="D3410" s="57" t="s">
        <v>5597</v>
      </c>
      <c r="E3410" s="57" t="s">
        <v>7742</v>
      </c>
      <c r="F3410" s="57" t="s">
        <v>1104</v>
      </c>
      <c r="G3410" s="57" t="s">
        <v>14</v>
      </c>
      <c r="H3410" s="57" t="s">
        <v>34</v>
      </c>
      <c r="I3410" s="57" t="str">
        <f>_xlfn.CONCAT(O3410,E3410,P3410,D3410,P3410,Q3410)</f>
        <v>('biosphere3','e9041c16-9cae-4fc0-ac93-f9a486ef53db')</v>
      </c>
      <c r="J3410" s="57" t="str">
        <f>_xlfn.CONCAT(F3410,C3410)</f>
        <v>Radium-228('air', 'lower stratosphere + upper troposphere')</v>
      </c>
      <c r="K3410" s="57" t="b">
        <f>EXACT(F3410,bioshpere3_emission!E3410)</f>
        <v>1</v>
      </c>
      <c r="L3410" s="57" t="b">
        <f>EXACT(C3410,bioshpere3_emission!C3410)</f>
        <v>1</v>
      </c>
      <c r="M3410" s="57" t="b">
        <f>EXACT(B3410,bioshpere3_emission!B3410)</f>
        <v>1</v>
      </c>
      <c r="N3410" s="57" t="b">
        <f>EXACT(J3410,bioshpere3_emission!P3410)</f>
        <v>1</v>
      </c>
      <c r="O3410" s="57" t="s">
        <v>7743</v>
      </c>
      <c r="P3410" s="57" t="s">
        <v>7744</v>
      </c>
      <c r="Q3410" s="57" t="s">
        <v>7745</v>
      </c>
    </row>
    <row r="3411" spans="1:17" x14ac:dyDescent="0.25">
      <c r="A3411" s="58">
        <v>996</v>
      </c>
      <c r="B3411" s="57" t="s">
        <v>1102</v>
      </c>
      <c r="C3411" s="57" t="s">
        <v>27</v>
      </c>
      <c r="D3411" s="57" t="s">
        <v>3690</v>
      </c>
      <c r="E3411" s="57" t="s">
        <v>7742</v>
      </c>
      <c r="F3411" s="57" t="s">
        <v>1104</v>
      </c>
      <c r="G3411" s="57" t="s">
        <v>14</v>
      </c>
      <c r="H3411" s="57" t="s">
        <v>34</v>
      </c>
      <c r="I3411" s="57" t="str">
        <f>_xlfn.CONCAT(O3411,E3411,P3411,D3411,P3411,Q3411)</f>
        <v>('biosphere3','793f8194-88c0-4315-b59e-58de48ba6ce4')</v>
      </c>
      <c r="J3411" s="57" t="str">
        <f>_xlfn.CONCAT(F3411,C3411)</f>
        <v>Radium-228('air', 'non-urban air or from high stacks')</v>
      </c>
      <c r="K3411" s="57" t="b">
        <f>EXACT(F3411,bioshpere3_emission!E3411)</f>
        <v>1</v>
      </c>
      <c r="L3411" s="57" t="b">
        <f>EXACT(C3411,bioshpere3_emission!C3411)</f>
        <v>1</v>
      </c>
      <c r="M3411" s="57" t="b">
        <f>EXACT(B3411,bioshpere3_emission!B3411)</f>
        <v>1</v>
      </c>
      <c r="N3411" s="57" t="b">
        <f>EXACT(J3411,bioshpere3_emission!P3411)</f>
        <v>1</v>
      </c>
      <c r="O3411" s="57" t="s">
        <v>7743</v>
      </c>
      <c r="P3411" s="57" t="s">
        <v>7744</v>
      </c>
      <c r="Q3411" s="57" t="s">
        <v>7745</v>
      </c>
    </row>
    <row r="3412" spans="1:17" x14ac:dyDescent="0.25">
      <c r="A3412" s="58">
        <v>2797</v>
      </c>
      <c r="B3412" s="57" t="s">
        <v>1102</v>
      </c>
      <c r="C3412" s="57" t="s">
        <v>44</v>
      </c>
      <c r="D3412" s="57" t="s">
        <v>6026</v>
      </c>
      <c r="E3412" s="57" t="s">
        <v>7742</v>
      </c>
      <c r="F3412" s="57" t="s">
        <v>1104</v>
      </c>
      <c r="G3412" s="57" t="s">
        <v>14</v>
      </c>
      <c r="H3412" s="57" t="s">
        <v>34</v>
      </c>
      <c r="I3412" s="57" t="str">
        <f>_xlfn.CONCAT(O3412,E3412,P3412,D3412,P3412,Q3412)</f>
        <v>('biosphere3','deafd761-4499-40e3-8667-06c91f204f6f')</v>
      </c>
      <c r="J3412" s="57" t="str">
        <f>_xlfn.CONCAT(F3412,C3412)</f>
        <v>Radium-228('air', 'urban air close to ground')</v>
      </c>
      <c r="K3412" s="57" t="b">
        <f>EXACT(F3412,bioshpere3_emission!E3412)</f>
        <v>1</v>
      </c>
      <c r="L3412" s="57" t="b">
        <f>EXACT(C3412,bioshpere3_emission!C3412)</f>
        <v>1</v>
      </c>
      <c r="M3412" s="57" t="b">
        <f>EXACT(B3412,bioshpere3_emission!B3412)</f>
        <v>1</v>
      </c>
      <c r="N3412" s="57" t="b">
        <f>EXACT(J3412,bioshpere3_emission!P3412)</f>
        <v>1</v>
      </c>
      <c r="O3412" s="57" t="s">
        <v>7743</v>
      </c>
      <c r="P3412" s="57" t="s">
        <v>7744</v>
      </c>
      <c r="Q3412" s="57" t="s">
        <v>7745</v>
      </c>
    </row>
    <row r="3413" spans="1:17" x14ac:dyDescent="0.25">
      <c r="A3413" s="58">
        <v>1331</v>
      </c>
      <c r="B3413" s="57" t="s">
        <v>1102</v>
      </c>
      <c r="C3413" s="57" t="s">
        <v>190</v>
      </c>
      <c r="D3413" s="57" t="s">
        <v>2992</v>
      </c>
      <c r="E3413" s="57" t="s">
        <v>7742</v>
      </c>
      <c r="F3413" s="57" t="s">
        <v>1104</v>
      </c>
      <c r="G3413" s="57" t="s">
        <v>14</v>
      </c>
      <c r="H3413" s="57" t="s">
        <v>34</v>
      </c>
      <c r="I3413" s="57" t="str">
        <f>_xlfn.CONCAT(O3413,E3413,P3413,D3413,P3413,Q3413)</f>
        <v>('biosphere3','d5ca33b3-f101-4371-b684-c720463ae2ab')</v>
      </c>
      <c r="J3413" s="57" t="str">
        <f>_xlfn.CONCAT(F3413,C3413)</f>
        <v>Radium-228('air',)</v>
      </c>
      <c r="K3413" s="57" t="b">
        <f>EXACT(F3413,bioshpere3_emission!E3413)</f>
        <v>1</v>
      </c>
      <c r="L3413" s="57" t="b">
        <f>EXACT(C3413,bioshpere3_emission!C3413)</f>
        <v>1</v>
      </c>
      <c r="M3413" s="57" t="b">
        <f>EXACT(B3413,bioshpere3_emission!B3413)</f>
        <v>1</v>
      </c>
      <c r="N3413" s="57" t="b">
        <f>EXACT(J3413,bioshpere3_emission!P3413)</f>
        <v>1</v>
      </c>
      <c r="O3413" s="57" t="s">
        <v>7743</v>
      </c>
      <c r="P3413" s="57" t="s">
        <v>7744</v>
      </c>
      <c r="Q3413" s="57" t="s">
        <v>7745</v>
      </c>
    </row>
    <row r="3414" spans="1:17" x14ac:dyDescent="0.25">
      <c r="A3414" s="58">
        <v>2155</v>
      </c>
      <c r="B3414" s="57" t="s">
        <v>1102</v>
      </c>
      <c r="C3414" s="57" t="s">
        <v>71</v>
      </c>
      <c r="D3414" s="57" t="s">
        <v>2794</v>
      </c>
      <c r="E3414" s="57" t="s">
        <v>7742</v>
      </c>
      <c r="F3414" s="57" t="s">
        <v>1104</v>
      </c>
      <c r="G3414" s="57" t="s">
        <v>14</v>
      </c>
      <c r="H3414" s="57" t="s">
        <v>34</v>
      </c>
      <c r="I3414" s="57" t="str">
        <f>_xlfn.CONCAT(O3414,E3414,P3414,D3414,P3414,Q3414)</f>
        <v>('biosphere3','fe807c9d-7e35-4500-9511-25b92cd6fe53')</v>
      </c>
      <c r="J3414" s="57" t="str">
        <f>_xlfn.CONCAT(F3414,C3414)</f>
        <v>Radium-228('water', 'ground-')</v>
      </c>
      <c r="K3414" s="57" t="b">
        <f>EXACT(F3414,bioshpere3_emission!E3414)</f>
        <v>1</v>
      </c>
      <c r="L3414" s="57" t="b">
        <f>EXACT(C3414,bioshpere3_emission!C3414)</f>
        <v>1</v>
      </c>
      <c r="M3414" s="57" t="b">
        <f>EXACT(B3414,bioshpere3_emission!B3414)</f>
        <v>1</v>
      </c>
      <c r="N3414" s="57" t="b">
        <f>EXACT(J3414,bioshpere3_emission!P3414)</f>
        <v>1</v>
      </c>
      <c r="O3414" s="57" t="s">
        <v>7743</v>
      </c>
      <c r="P3414" s="57" t="s">
        <v>7744</v>
      </c>
      <c r="Q3414" s="57" t="s">
        <v>7745</v>
      </c>
    </row>
    <row r="3415" spans="1:17" x14ac:dyDescent="0.25">
      <c r="A3415" s="58">
        <v>1184</v>
      </c>
      <c r="B3415" s="57" t="s">
        <v>1102</v>
      </c>
      <c r="C3415" s="57" t="s">
        <v>100</v>
      </c>
      <c r="D3415" s="57" t="s">
        <v>2750</v>
      </c>
      <c r="E3415" s="57" t="s">
        <v>7742</v>
      </c>
      <c r="F3415" s="57" t="s">
        <v>1104</v>
      </c>
      <c r="G3415" s="57" t="s">
        <v>14</v>
      </c>
      <c r="H3415" s="57" t="s">
        <v>34</v>
      </c>
      <c r="I3415" s="57" t="str">
        <f>_xlfn.CONCAT(O3415,E3415,P3415,D3415,P3415,Q3415)</f>
        <v>('biosphere3','d4bb55d3-8165-466b-b502-d4b25fae104b')</v>
      </c>
      <c r="J3415" s="57" t="str">
        <f>_xlfn.CONCAT(F3415,C3415)</f>
        <v>Radium-228('water', 'ground-, long-term')</v>
      </c>
      <c r="K3415" s="57" t="b">
        <f>EXACT(F3415,bioshpere3_emission!E3415)</f>
        <v>1</v>
      </c>
      <c r="L3415" s="57" t="b">
        <f>EXACT(C3415,bioshpere3_emission!C3415)</f>
        <v>1</v>
      </c>
      <c r="M3415" s="57" t="b">
        <f>EXACT(B3415,bioshpere3_emission!B3415)</f>
        <v>1</v>
      </c>
      <c r="N3415" s="57" t="b">
        <f>EXACT(J3415,bioshpere3_emission!P3415)</f>
        <v>1</v>
      </c>
      <c r="O3415" s="57" t="s">
        <v>7743</v>
      </c>
      <c r="P3415" s="57" t="s">
        <v>7744</v>
      </c>
      <c r="Q3415" s="57" t="s">
        <v>7745</v>
      </c>
    </row>
    <row r="3416" spans="1:17" x14ac:dyDescent="0.25">
      <c r="A3416" s="58">
        <v>862</v>
      </c>
      <c r="B3416" s="57" t="s">
        <v>1102</v>
      </c>
      <c r="C3416" s="57" t="s">
        <v>10</v>
      </c>
      <c r="D3416" s="57" t="s">
        <v>4692</v>
      </c>
      <c r="E3416" s="57" t="s">
        <v>7742</v>
      </c>
      <c r="F3416" s="57" t="s">
        <v>1104</v>
      </c>
      <c r="G3416" s="57" t="s">
        <v>14</v>
      </c>
      <c r="H3416" s="57" t="s">
        <v>34</v>
      </c>
      <c r="I3416" s="57" t="str">
        <f>_xlfn.CONCAT(O3416,E3416,P3416,D3416,P3416,Q3416)</f>
        <v>('biosphere3','09257283-72d9-4d13-838b-ee7f28e6d146')</v>
      </c>
      <c r="J3416" s="57" t="str">
        <f>_xlfn.CONCAT(F3416,C3416)</f>
        <v>Radium-228('water', 'ocean')</v>
      </c>
      <c r="K3416" s="57" t="b">
        <f>EXACT(F3416,bioshpere3_emission!E3416)</f>
        <v>1</v>
      </c>
      <c r="L3416" s="57" t="b">
        <f>EXACT(C3416,bioshpere3_emission!C3416)</f>
        <v>1</v>
      </c>
      <c r="M3416" s="57" t="b">
        <f>EXACT(B3416,bioshpere3_emission!B3416)</f>
        <v>1</v>
      </c>
      <c r="N3416" s="57" t="b">
        <f>EXACT(J3416,bioshpere3_emission!P3416)</f>
        <v>1</v>
      </c>
      <c r="O3416" s="57" t="s">
        <v>7743</v>
      </c>
      <c r="P3416" s="57" t="s">
        <v>7744</v>
      </c>
      <c r="Q3416" s="57" t="s">
        <v>7745</v>
      </c>
    </row>
    <row r="3417" spans="1:17" x14ac:dyDescent="0.25">
      <c r="A3417" s="58">
        <v>1844</v>
      </c>
      <c r="B3417" s="57" t="s">
        <v>1102</v>
      </c>
      <c r="C3417" s="57" t="s">
        <v>91</v>
      </c>
      <c r="D3417" s="57" t="s">
        <v>3283</v>
      </c>
      <c r="E3417" s="57" t="s">
        <v>7742</v>
      </c>
      <c r="F3417" s="57" t="s">
        <v>1104</v>
      </c>
      <c r="G3417" s="57" t="s">
        <v>14</v>
      </c>
      <c r="H3417" s="57" t="s">
        <v>34</v>
      </c>
      <c r="I3417" s="57" t="str">
        <f>_xlfn.CONCAT(O3417,E3417,P3417,D3417,P3417,Q3417)</f>
        <v>('biosphere3','d2312bc4-af11-445f-aa07-20d95b2794bd')</v>
      </c>
      <c r="J3417" s="57" t="str">
        <f>_xlfn.CONCAT(F3417,C3417)</f>
        <v>Radium-228('water', 'surface water')</v>
      </c>
      <c r="K3417" s="57" t="b">
        <f>EXACT(F3417,bioshpere3_emission!E3417)</f>
        <v>1</v>
      </c>
      <c r="L3417" s="57" t="b">
        <f>EXACT(C3417,bioshpere3_emission!C3417)</f>
        <v>1</v>
      </c>
      <c r="M3417" s="57" t="b">
        <f>EXACT(B3417,bioshpere3_emission!B3417)</f>
        <v>1</v>
      </c>
      <c r="N3417" s="57" t="b">
        <f>EXACT(J3417,bioshpere3_emission!P3417)</f>
        <v>1</v>
      </c>
      <c r="O3417" s="57" t="s">
        <v>7743</v>
      </c>
      <c r="P3417" s="57" t="s">
        <v>7744</v>
      </c>
      <c r="Q3417" s="57" t="s">
        <v>7745</v>
      </c>
    </row>
    <row r="3418" spans="1:17" x14ac:dyDescent="0.25">
      <c r="A3418" s="58">
        <v>530</v>
      </c>
      <c r="B3418" s="57" t="s">
        <v>1102</v>
      </c>
      <c r="C3418" s="57" t="s">
        <v>48</v>
      </c>
      <c r="D3418" s="57" t="s">
        <v>1103</v>
      </c>
      <c r="E3418" s="57" t="s">
        <v>7742</v>
      </c>
      <c r="F3418" s="57" t="s">
        <v>1104</v>
      </c>
      <c r="G3418" s="57" t="s">
        <v>14</v>
      </c>
      <c r="H3418" s="57" t="s">
        <v>34</v>
      </c>
      <c r="I3418" s="57" t="str">
        <f>_xlfn.CONCAT(O3418,E3418,P3418,D3418,P3418,Q3418)</f>
        <v>('biosphere3','4ea9bb4f-e4ab-45d7-beb5-dc07fc1c685a')</v>
      </c>
      <c r="J3418" s="57" t="str">
        <f>_xlfn.CONCAT(F3418,C3418)</f>
        <v>Radium-228('water',)</v>
      </c>
      <c r="K3418" s="57" t="b">
        <f>EXACT(F3418,bioshpere3_emission!E3418)</f>
        <v>1</v>
      </c>
      <c r="L3418" s="57" t="b">
        <f>EXACT(C3418,bioshpere3_emission!C3418)</f>
        <v>1</v>
      </c>
      <c r="M3418" s="57" t="b">
        <f>EXACT(B3418,bioshpere3_emission!B3418)</f>
        <v>1</v>
      </c>
      <c r="N3418" s="57" t="b">
        <f>EXACT(J3418,bioshpere3_emission!P3418)</f>
        <v>1</v>
      </c>
      <c r="O3418" s="57" t="s">
        <v>7743</v>
      </c>
      <c r="P3418" s="57" t="s">
        <v>7744</v>
      </c>
      <c r="Q3418" s="57" t="s">
        <v>7745</v>
      </c>
    </row>
    <row r="3419" spans="1:17" x14ac:dyDescent="0.25">
      <c r="A3419" s="58">
        <v>2185</v>
      </c>
      <c r="B3419" s="57" t="s">
        <v>4298</v>
      </c>
      <c r="C3419" s="57" t="s">
        <v>24</v>
      </c>
      <c r="D3419" s="57" t="s">
        <v>6315</v>
      </c>
      <c r="E3419" s="57" t="s">
        <v>7742</v>
      </c>
      <c r="F3419" s="57" t="s">
        <v>4300</v>
      </c>
      <c r="G3419" s="57" t="s">
        <v>14</v>
      </c>
      <c r="H3419" s="57" t="s">
        <v>34</v>
      </c>
      <c r="I3419" s="57" t="str">
        <f>_xlfn.CONCAT(O3419,E3419,P3419,D3419,P3419,Q3419)</f>
        <v>('biosphere3','878a36ab-9fb6-4d14-a1a7-163b24777eeb')</v>
      </c>
      <c r="J3419" s="57" t="str">
        <f>_xlfn.CONCAT(F3419,C3419)</f>
        <v>Radon-220('air', 'low population density, long-term')</v>
      </c>
      <c r="K3419" s="57" t="b">
        <f>EXACT(F3419,bioshpere3_emission!E3419)</f>
        <v>1</v>
      </c>
      <c r="L3419" s="57" t="b">
        <f>EXACT(C3419,bioshpere3_emission!C3419)</f>
        <v>1</v>
      </c>
      <c r="M3419" s="57" t="b">
        <f>EXACT(B3419,bioshpere3_emission!B3419)</f>
        <v>1</v>
      </c>
      <c r="N3419" s="57" t="b">
        <f>EXACT(J3419,bioshpere3_emission!P3419)</f>
        <v>1</v>
      </c>
      <c r="O3419" s="57" t="s">
        <v>7743</v>
      </c>
      <c r="P3419" s="57" t="s">
        <v>7744</v>
      </c>
      <c r="Q3419" s="57" t="s">
        <v>7745</v>
      </c>
    </row>
    <row r="3420" spans="1:17" x14ac:dyDescent="0.25">
      <c r="A3420" s="58">
        <v>687</v>
      </c>
      <c r="B3420" s="57" t="s">
        <v>4298</v>
      </c>
      <c r="C3420" s="57" t="s">
        <v>31</v>
      </c>
      <c r="D3420" s="57" t="s">
        <v>5717</v>
      </c>
      <c r="E3420" s="57" t="s">
        <v>7742</v>
      </c>
      <c r="F3420" s="57" t="s">
        <v>4300</v>
      </c>
      <c r="G3420" s="57" t="s">
        <v>14</v>
      </c>
      <c r="H3420" s="57" t="s">
        <v>34</v>
      </c>
      <c r="I3420" s="57" t="str">
        <f>_xlfn.CONCAT(O3420,E3420,P3420,D3420,P3420,Q3420)</f>
        <v>('biosphere3','7a2d5b3a-aac7-4a82-a990-0f4e1501db0b')</v>
      </c>
      <c r="J3420" s="57" t="str">
        <f>_xlfn.CONCAT(F3420,C3420)</f>
        <v>Radon-220('air', 'lower stratosphere + upper troposphere')</v>
      </c>
      <c r="K3420" s="57" t="b">
        <f>EXACT(F3420,bioshpere3_emission!E3420)</f>
        <v>1</v>
      </c>
      <c r="L3420" s="57" t="b">
        <f>EXACT(C3420,bioshpere3_emission!C3420)</f>
        <v>1</v>
      </c>
      <c r="M3420" s="57" t="b">
        <f>EXACT(B3420,bioshpere3_emission!B3420)</f>
        <v>1</v>
      </c>
      <c r="N3420" s="57" t="b">
        <f>EXACT(J3420,bioshpere3_emission!P3420)</f>
        <v>1</v>
      </c>
      <c r="O3420" s="57" t="s">
        <v>7743</v>
      </c>
      <c r="P3420" s="57" t="s">
        <v>7744</v>
      </c>
      <c r="Q3420" s="57" t="s">
        <v>7745</v>
      </c>
    </row>
    <row r="3421" spans="1:17" x14ac:dyDescent="0.25">
      <c r="A3421" s="58">
        <v>1104</v>
      </c>
      <c r="B3421" s="57" t="s">
        <v>4298</v>
      </c>
      <c r="C3421" s="57" t="s">
        <v>27</v>
      </c>
      <c r="D3421" s="57" t="s">
        <v>4410</v>
      </c>
      <c r="E3421" s="57" t="s">
        <v>7742</v>
      </c>
      <c r="F3421" s="57" t="s">
        <v>4300</v>
      </c>
      <c r="G3421" s="57" t="s">
        <v>14</v>
      </c>
      <c r="H3421" s="57" t="s">
        <v>34</v>
      </c>
      <c r="I3421" s="57" t="str">
        <f>_xlfn.CONCAT(O3421,E3421,P3421,D3421,P3421,Q3421)</f>
        <v>('biosphere3','e70d3563-78c4-42cf-8cf3-5ac42c499589')</v>
      </c>
      <c r="J3421" s="57" t="str">
        <f>_xlfn.CONCAT(F3421,C3421)</f>
        <v>Radon-220('air', 'non-urban air or from high stacks')</v>
      </c>
      <c r="K3421" s="57" t="b">
        <f>EXACT(F3421,bioshpere3_emission!E3421)</f>
        <v>1</v>
      </c>
      <c r="L3421" s="57" t="b">
        <f>EXACT(C3421,bioshpere3_emission!C3421)</f>
        <v>1</v>
      </c>
      <c r="M3421" s="57" t="b">
        <f>EXACT(B3421,bioshpere3_emission!B3421)</f>
        <v>1</v>
      </c>
      <c r="N3421" s="57" t="b">
        <f>EXACT(J3421,bioshpere3_emission!P3421)</f>
        <v>1</v>
      </c>
      <c r="O3421" s="57" t="s">
        <v>7743</v>
      </c>
      <c r="P3421" s="57" t="s">
        <v>7744</v>
      </c>
      <c r="Q3421" s="57" t="s">
        <v>7745</v>
      </c>
    </row>
    <row r="3422" spans="1:17" x14ac:dyDescent="0.25">
      <c r="A3422" s="58">
        <v>757</v>
      </c>
      <c r="B3422" s="57" t="s">
        <v>4298</v>
      </c>
      <c r="C3422" s="57" t="s">
        <v>44</v>
      </c>
      <c r="D3422" s="57" t="s">
        <v>4901</v>
      </c>
      <c r="E3422" s="57" t="s">
        <v>7742</v>
      </c>
      <c r="F3422" s="57" t="s">
        <v>4300</v>
      </c>
      <c r="G3422" s="57" t="s">
        <v>14</v>
      </c>
      <c r="H3422" s="57" t="s">
        <v>34</v>
      </c>
      <c r="I3422" s="57" t="str">
        <f>_xlfn.CONCAT(O3422,E3422,P3422,D3422,P3422,Q3422)</f>
        <v>('biosphere3','98bd0642-19d0-4c76-930e-03136c21cc20')</v>
      </c>
      <c r="J3422" s="57" t="str">
        <f>_xlfn.CONCAT(F3422,C3422)</f>
        <v>Radon-220('air', 'urban air close to ground')</v>
      </c>
      <c r="K3422" s="57" t="b">
        <f>EXACT(F3422,bioshpere3_emission!E3422)</f>
        <v>1</v>
      </c>
      <c r="L3422" s="57" t="b">
        <f>EXACT(C3422,bioshpere3_emission!C3422)</f>
        <v>1</v>
      </c>
      <c r="M3422" s="57" t="b">
        <f>EXACT(B3422,bioshpere3_emission!B3422)</f>
        <v>1</v>
      </c>
      <c r="N3422" s="57" t="b">
        <f>EXACT(J3422,bioshpere3_emission!P3422)</f>
        <v>1</v>
      </c>
      <c r="O3422" s="57" t="s">
        <v>7743</v>
      </c>
      <c r="P3422" s="57" t="s">
        <v>7744</v>
      </c>
      <c r="Q3422" s="57" t="s">
        <v>7745</v>
      </c>
    </row>
    <row r="3423" spans="1:17" x14ac:dyDescent="0.25">
      <c r="A3423" s="58">
        <v>1341</v>
      </c>
      <c r="B3423" s="57" t="s">
        <v>4298</v>
      </c>
      <c r="C3423" s="57" t="s">
        <v>190</v>
      </c>
      <c r="D3423" s="57" t="s">
        <v>4299</v>
      </c>
      <c r="E3423" s="57" t="s">
        <v>7742</v>
      </c>
      <c r="F3423" s="57" t="s">
        <v>4300</v>
      </c>
      <c r="G3423" s="57" t="s">
        <v>14</v>
      </c>
      <c r="H3423" s="57" t="s">
        <v>34</v>
      </c>
      <c r="I3423" s="57" t="str">
        <f>_xlfn.CONCAT(O3423,E3423,P3423,D3423,P3423,Q3423)</f>
        <v>('biosphere3','b613b3b0-a98d-4b7a-a908-999ccfe1452d')</v>
      </c>
      <c r="J3423" s="57" t="str">
        <f>_xlfn.CONCAT(F3423,C3423)</f>
        <v>Radon-220('air',)</v>
      </c>
      <c r="K3423" s="57" t="b">
        <f>EXACT(F3423,bioshpere3_emission!E3423)</f>
        <v>1</v>
      </c>
      <c r="L3423" s="57" t="b">
        <f>EXACT(C3423,bioshpere3_emission!C3423)</f>
        <v>1</v>
      </c>
      <c r="M3423" s="57" t="b">
        <f>EXACT(B3423,bioshpere3_emission!B3423)</f>
        <v>1</v>
      </c>
      <c r="N3423" s="57" t="b">
        <f>EXACT(J3423,bioshpere3_emission!P3423)</f>
        <v>1</v>
      </c>
      <c r="O3423" s="57" t="s">
        <v>7743</v>
      </c>
      <c r="P3423" s="57" t="s">
        <v>7744</v>
      </c>
      <c r="Q3423" s="57" t="s">
        <v>7745</v>
      </c>
    </row>
    <row r="3424" spans="1:17" x14ac:dyDescent="0.25">
      <c r="A3424" s="58">
        <v>3054</v>
      </c>
      <c r="B3424" s="57" t="s">
        <v>4723</v>
      </c>
      <c r="C3424" s="57" t="s">
        <v>24</v>
      </c>
      <c r="D3424" s="57" t="s">
        <v>4724</v>
      </c>
      <c r="E3424" s="57" t="s">
        <v>7742</v>
      </c>
      <c r="F3424" s="57" t="s">
        <v>174</v>
      </c>
      <c r="G3424" s="57" t="s">
        <v>14</v>
      </c>
      <c r="H3424" s="57" t="s">
        <v>34</v>
      </c>
      <c r="I3424" s="57" t="str">
        <f>_xlfn.CONCAT(O3424,E3424,P3424,D3424,P3424,Q3424)</f>
        <v>('biosphere3','4ac6979b-55f2-42ae-8d7e-37846e92506c')</v>
      </c>
      <c r="J3424" s="57" t="str">
        <f>_xlfn.CONCAT(F3424,C3424)</f>
        <v>Radon-222('air', 'low population density, long-term')</v>
      </c>
      <c r="K3424" s="57" t="b">
        <f>EXACT(F3424,bioshpere3_emission!E3424)</f>
        <v>1</v>
      </c>
      <c r="L3424" s="57" t="b">
        <f>EXACT(C3424,bioshpere3_emission!C3424)</f>
        <v>1</v>
      </c>
      <c r="M3424" s="57" t="b">
        <f>EXACT(B3424,bioshpere3_emission!B3424)</f>
        <v>1</v>
      </c>
      <c r="N3424" s="57" t="b">
        <f>EXACT(J3424,bioshpere3_emission!P3424)</f>
        <v>1</v>
      </c>
      <c r="O3424" s="57" t="s">
        <v>7743</v>
      </c>
      <c r="P3424" s="57" t="s">
        <v>7744</v>
      </c>
      <c r="Q3424" s="57" t="s">
        <v>7745</v>
      </c>
    </row>
    <row r="3425" spans="1:17" x14ac:dyDescent="0.25">
      <c r="A3425" s="58">
        <v>3723</v>
      </c>
      <c r="B3425" s="57" t="s">
        <v>4723</v>
      </c>
      <c r="C3425" s="57" t="s">
        <v>31</v>
      </c>
      <c r="D3425" s="57" t="s">
        <v>6750</v>
      </c>
      <c r="E3425" s="57" t="s">
        <v>7742</v>
      </c>
      <c r="F3425" s="57" t="s">
        <v>174</v>
      </c>
      <c r="G3425" s="57" t="s">
        <v>14</v>
      </c>
      <c r="H3425" s="57" t="s">
        <v>34</v>
      </c>
      <c r="I3425" s="57" t="str">
        <f>_xlfn.CONCAT(O3425,E3425,P3425,D3425,P3425,Q3425)</f>
        <v>('biosphere3','18bcb736-db8a-445c-ba28-ca648838a1a0')</v>
      </c>
      <c r="J3425" s="57" t="str">
        <f>_xlfn.CONCAT(F3425,C3425)</f>
        <v>Radon-222('air', 'lower stratosphere + upper troposphere')</v>
      </c>
      <c r="K3425" s="57" t="b">
        <f>EXACT(F3425,bioshpere3_emission!E3425)</f>
        <v>1</v>
      </c>
      <c r="L3425" s="57" t="b">
        <f>EXACT(C3425,bioshpere3_emission!C3425)</f>
        <v>1</v>
      </c>
      <c r="M3425" s="57" t="b">
        <f>EXACT(B3425,bioshpere3_emission!B3425)</f>
        <v>1</v>
      </c>
      <c r="N3425" s="57" t="b">
        <f>EXACT(J3425,bioshpere3_emission!P3425)</f>
        <v>1</v>
      </c>
      <c r="O3425" s="57" t="s">
        <v>7743</v>
      </c>
      <c r="P3425" s="57" t="s">
        <v>7744</v>
      </c>
      <c r="Q3425" s="57" t="s">
        <v>7745</v>
      </c>
    </row>
    <row r="3426" spans="1:17" x14ac:dyDescent="0.25">
      <c r="A3426" s="58">
        <v>2936</v>
      </c>
      <c r="B3426" s="57" t="s">
        <v>4723</v>
      </c>
      <c r="C3426" s="57" t="s">
        <v>27</v>
      </c>
      <c r="D3426" s="57" t="s">
        <v>173</v>
      </c>
      <c r="E3426" s="57" t="s">
        <v>7742</v>
      </c>
      <c r="F3426" s="57" t="s">
        <v>174</v>
      </c>
      <c r="G3426" s="57" t="s">
        <v>14</v>
      </c>
      <c r="H3426" s="57" t="s">
        <v>34</v>
      </c>
      <c r="I3426" s="57" t="str">
        <f>_xlfn.CONCAT(O3426,E3426,P3426,D3426,P3426,Q3426)</f>
        <v>('biosphere3','1551f1cd-7cb7-4f68-a628-cb9301323c7b')</v>
      </c>
      <c r="J3426" s="57" t="str">
        <f>_xlfn.CONCAT(F3426,C3426)</f>
        <v>Radon-222('air', 'non-urban air or from high stacks')</v>
      </c>
      <c r="K3426" s="57" t="b">
        <f>EXACT(F3426,bioshpere3_emission!E3426)</f>
        <v>1</v>
      </c>
      <c r="L3426" s="57" t="b">
        <f>EXACT(C3426,bioshpere3_emission!C3426)</f>
        <v>1</v>
      </c>
      <c r="M3426" s="57" t="b">
        <f>EXACT(B3426,bioshpere3_emission!B3426)</f>
        <v>1</v>
      </c>
      <c r="N3426" s="57" t="b">
        <f>EXACT(J3426,bioshpere3_emission!P3426)</f>
        <v>1</v>
      </c>
      <c r="O3426" s="57" t="s">
        <v>7743</v>
      </c>
      <c r="P3426" s="57" t="s">
        <v>7744</v>
      </c>
      <c r="Q3426" s="57" t="s">
        <v>7745</v>
      </c>
    </row>
    <row r="3427" spans="1:17" x14ac:dyDescent="0.25">
      <c r="A3427" s="58">
        <v>4314</v>
      </c>
      <c r="B3427" s="57" t="s">
        <v>4723</v>
      </c>
      <c r="C3427" s="57" t="s">
        <v>44</v>
      </c>
      <c r="D3427" s="57" t="s">
        <v>5068</v>
      </c>
      <c r="E3427" s="57" t="s">
        <v>7742</v>
      </c>
      <c r="F3427" s="57" t="s">
        <v>174</v>
      </c>
      <c r="G3427" s="57" t="s">
        <v>14</v>
      </c>
      <c r="H3427" s="57" t="s">
        <v>34</v>
      </c>
      <c r="I3427" s="57" t="str">
        <f>_xlfn.CONCAT(O3427,E3427,P3427,D3427,P3427,Q3427)</f>
        <v>('biosphere3','6fd55524-c309-4eb8-bff6-9c606e3a82d7')</v>
      </c>
      <c r="J3427" s="57" t="str">
        <f>_xlfn.CONCAT(F3427,C3427)</f>
        <v>Radon-222('air', 'urban air close to ground')</v>
      </c>
      <c r="K3427" s="57" t="b">
        <f>EXACT(F3427,bioshpere3_emission!E3427)</f>
        <v>1</v>
      </c>
      <c r="L3427" s="57" t="b">
        <f>EXACT(C3427,bioshpere3_emission!C3427)</f>
        <v>1</v>
      </c>
      <c r="M3427" s="57" t="b">
        <f>EXACT(B3427,bioshpere3_emission!B3427)</f>
        <v>1</v>
      </c>
      <c r="N3427" s="57" t="b">
        <f>EXACT(J3427,bioshpere3_emission!P3427)</f>
        <v>1</v>
      </c>
      <c r="O3427" s="57" t="s">
        <v>7743</v>
      </c>
      <c r="P3427" s="57" t="s">
        <v>7744</v>
      </c>
      <c r="Q3427" s="57" t="s">
        <v>7745</v>
      </c>
    </row>
    <row r="3428" spans="1:17" x14ac:dyDescent="0.25">
      <c r="A3428" s="58">
        <v>3039</v>
      </c>
      <c r="B3428" s="57" t="s">
        <v>4723</v>
      </c>
      <c r="C3428" s="57" t="s">
        <v>190</v>
      </c>
      <c r="D3428" s="57" t="s">
        <v>6531</v>
      </c>
      <c r="E3428" s="57" t="s">
        <v>7742</v>
      </c>
      <c r="F3428" s="57" t="s">
        <v>174</v>
      </c>
      <c r="G3428" s="57" t="s">
        <v>14</v>
      </c>
      <c r="H3428" s="57" t="s">
        <v>34</v>
      </c>
      <c r="I3428" s="57" t="str">
        <f>_xlfn.CONCAT(O3428,E3428,P3428,D3428,P3428,Q3428)</f>
        <v>('biosphere3','cb3265f8-49a0-4b09-9bd9-c374370c4cc4')</v>
      </c>
      <c r="J3428" s="57" t="str">
        <f>_xlfn.CONCAT(F3428,C3428)</f>
        <v>Radon-222('air',)</v>
      </c>
      <c r="K3428" s="57" t="b">
        <f>EXACT(F3428,bioshpere3_emission!E3428)</f>
        <v>1</v>
      </c>
      <c r="L3428" s="57" t="b">
        <f>EXACT(C3428,bioshpere3_emission!C3428)</f>
        <v>1</v>
      </c>
      <c r="M3428" s="57" t="b">
        <f>EXACT(B3428,bioshpere3_emission!B3428)</f>
        <v>1</v>
      </c>
      <c r="N3428" s="57" t="b">
        <f>EXACT(J3428,bioshpere3_emission!P3428)</f>
        <v>1</v>
      </c>
      <c r="O3428" s="57" t="s">
        <v>7743</v>
      </c>
      <c r="P3428" s="57" t="s">
        <v>7744</v>
      </c>
      <c r="Q3428" s="57" t="s">
        <v>7745</v>
      </c>
    </row>
    <row r="3429" spans="1:17" x14ac:dyDescent="0.25">
      <c r="A3429" s="58">
        <v>1085</v>
      </c>
      <c r="C3429" s="57" t="s">
        <v>7201</v>
      </c>
      <c r="D3429" s="57" t="s">
        <v>7773</v>
      </c>
      <c r="E3429" s="57" t="s">
        <v>7742</v>
      </c>
      <c r="F3429" s="57" t="s">
        <v>7285</v>
      </c>
      <c r="G3429" s="57" t="s">
        <v>6872</v>
      </c>
      <c r="H3429" s="57" t="s">
        <v>777</v>
      </c>
      <c r="I3429" s="57" t="str">
        <f>_xlfn.CONCAT(O3429,E3429,P3429,D3429,P3429,Q3429)</f>
        <v>('biosphere3','e383895d-79f8-4dca-bede-d4520395a392')</v>
      </c>
      <c r="J3429" s="57" t="str">
        <f>_xlfn.CONCAT(F3429,C3429)</f>
        <v>Recovered energy('inventory indicator', 'resource use')</v>
      </c>
      <c r="K3429" s="57" t="b">
        <f>EXACT(F3429,bioshpere3_emission!E3429)</f>
        <v>1</v>
      </c>
      <c r="L3429" s="57" t="b">
        <f>EXACT(C3429,bioshpere3_emission!C3429)</f>
        <v>1</v>
      </c>
      <c r="M3429" s="57" t="b">
        <f>EXACT(B3429,bioshpere3_emission!B3429)</f>
        <v>1</v>
      </c>
      <c r="N3429" s="57" t="b">
        <f>EXACT(J3429,bioshpere3_emission!P3429)</f>
        <v>1</v>
      </c>
      <c r="O3429" s="57" t="s">
        <v>7743</v>
      </c>
      <c r="P3429" s="57" t="s">
        <v>7744</v>
      </c>
      <c r="Q3429" s="57" t="s">
        <v>7745</v>
      </c>
    </row>
    <row r="3430" spans="1:17" x14ac:dyDescent="0.25">
      <c r="A3430" s="58">
        <v>1175</v>
      </c>
      <c r="C3430" s="57" t="s">
        <v>7201</v>
      </c>
      <c r="D3430" s="57" t="s">
        <v>7775</v>
      </c>
      <c r="E3430" s="57" t="s">
        <v>7742</v>
      </c>
      <c r="F3430" s="57" t="s">
        <v>7347</v>
      </c>
      <c r="G3430" s="57" t="s">
        <v>6872</v>
      </c>
      <c r="H3430" s="57" t="s">
        <v>777</v>
      </c>
      <c r="I3430" s="57" t="str">
        <f>_xlfn.CONCAT(O3430,E3430,P3430,D3430,P3430,Q3430)</f>
        <v>('biosphere3','7f32eee2-90d7-485b-8a28-9d3466b9a02d')</v>
      </c>
      <c r="J3430" s="57" t="str">
        <f>_xlfn.CONCAT(F3430,C3430)</f>
        <v>Renewable secondary fuels('inventory indicator', 'resource use')</v>
      </c>
      <c r="K3430" s="57" t="b">
        <f>EXACT(F3430,bioshpere3_emission!E3430)</f>
        <v>1</v>
      </c>
      <c r="L3430" s="57" t="b">
        <f>EXACT(C3430,bioshpere3_emission!C3430)</f>
        <v>1</v>
      </c>
      <c r="M3430" s="57" t="b">
        <f>EXACT(B3430,bioshpere3_emission!B3430)</f>
        <v>1</v>
      </c>
      <c r="N3430" s="57" t="b">
        <f>EXACT(J3430,bioshpere3_emission!P3430)</f>
        <v>1</v>
      </c>
      <c r="O3430" s="57" t="s">
        <v>7743</v>
      </c>
      <c r="P3430" s="57" t="s">
        <v>7744</v>
      </c>
      <c r="Q3430" s="57" t="s">
        <v>7745</v>
      </c>
    </row>
    <row r="3431" spans="1:17" x14ac:dyDescent="0.25">
      <c r="A3431" s="58">
        <v>3846</v>
      </c>
      <c r="C3431" s="57" t="s">
        <v>2436</v>
      </c>
      <c r="D3431" s="57" t="s">
        <v>5706</v>
      </c>
      <c r="E3431" s="57" t="s">
        <v>7742</v>
      </c>
      <c r="F3431" s="57" t="s">
        <v>5707</v>
      </c>
      <c r="G3431" s="57" t="s">
        <v>2439</v>
      </c>
      <c r="H3431" s="57" t="s">
        <v>2440</v>
      </c>
      <c r="I3431" s="57" t="str">
        <f>_xlfn.CONCAT(O3431,E3431,P3431,D3431,P3431,Q3431)</f>
        <v>('biosphere3','21dcb31a-fddb-464d-8d0d-4ce2738b2cb7')</v>
      </c>
      <c r="J3431" s="57" t="str">
        <f>_xlfn.CONCAT(F3431,C3431)</f>
        <v>Rent('economic', 'primary production factor')</v>
      </c>
      <c r="K3431" s="57" t="b">
        <f>EXACT(F3431,bioshpere3_emission!E3431)</f>
        <v>1</v>
      </c>
      <c r="L3431" s="57" t="b">
        <f>EXACT(C3431,bioshpere3_emission!C3431)</f>
        <v>1</v>
      </c>
      <c r="M3431" s="57" t="b">
        <f>EXACT(B3431,bioshpere3_emission!B3431)</f>
        <v>1</v>
      </c>
      <c r="N3431" s="57" t="b">
        <f>EXACT(J3431,bioshpere3_emission!P3431)</f>
        <v>1</v>
      </c>
      <c r="O3431" s="57" t="s">
        <v>7743</v>
      </c>
      <c r="P3431" s="57" t="s">
        <v>7744</v>
      </c>
      <c r="Q3431" s="57" t="s">
        <v>7745</v>
      </c>
    </row>
    <row r="3432" spans="1:17" x14ac:dyDescent="0.25">
      <c r="A3432" s="58">
        <v>4118</v>
      </c>
      <c r="C3432" s="57" t="s">
        <v>1485</v>
      </c>
      <c r="D3432" s="57" t="s">
        <v>5307</v>
      </c>
      <c r="E3432" s="57" t="s">
        <v>7742</v>
      </c>
      <c r="F3432" s="57" t="s">
        <v>5308</v>
      </c>
      <c r="G3432" s="57" t="s">
        <v>1488</v>
      </c>
      <c r="H3432" s="57" t="s">
        <v>770</v>
      </c>
      <c r="I3432" s="57" t="str">
        <f>_xlfn.CONCAT(O3432,E3432,P3432,D3432,P3432,Q3432)</f>
        <v>('biosphere3','f490bb47-46f6-4b2b-917f-6aa2be756db2')</v>
      </c>
      <c r="J3432" s="57" t="str">
        <f>_xlfn.CONCAT(F3432,C3432)</f>
        <v>residual hardwood, wet('social',)</v>
      </c>
      <c r="K3432" s="57" t="b">
        <f>EXACT(F3432,bioshpere3_emission!E3432)</f>
        <v>1</v>
      </c>
      <c r="L3432" s="57" t="b">
        <f>EXACT(C3432,bioshpere3_emission!C3432)</f>
        <v>1</v>
      </c>
      <c r="M3432" s="57" t="b">
        <f>EXACT(B3432,bioshpere3_emission!B3432)</f>
        <v>1</v>
      </c>
      <c r="N3432" s="57" t="b">
        <f>EXACT(J3432,bioshpere3_emission!P3432)</f>
        <v>1</v>
      </c>
      <c r="O3432" s="57" t="s">
        <v>7743</v>
      </c>
      <c r="P3432" s="57" t="s">
        <v>7744</v>
      </c>
      <c r="Q3432" s="57" t="s">
        <v>7745</v>
      </c>
    </row>
    <row r="3433" spans="1:17" x14ac:dyDescent="0.25">
      <c r="A3433" s="58">
        <v>294</v>
      </c>
      <c r="C3433" s="57" t="s">
        <v>1485</v>
      </c>
      <c r="D3433" s="57" t="s">
        <v>6097</v>
      </c>
      <c r="E3433" s="57" t="s">
        <v>7742</v>
      </c>
      <c r="F3433" s="57" t="s">
        <v>6098</v>
      </c>
      <c r="G3433" s="57" t="s">
        <v>1488</v>
      </c>
      <c r="H3433" s="57" t="s">
        <v>770</v>
      </c>
      <c r="I3433" s="57" t="str">
        <f>_xlfn.CONCAT(O3433,E3433,P3433,D3433,P3433,Q3433)</f>
        <v>('biosphere3','61d8fdff-2140-408e-ba21-8e569aee8fc6')</v>
      </c>
      <c r="J3433" s="57" t="str">
        <f>_xlfn.CONCAT(F3433,C3433)</f>
        <v>residual softwood, wet('social',)</v>
      </c>
      <c r="K3433" s="57" t="b">
        <f>EXACT(F3433,bioshpere3_emission!E3433)</f>
        <v>1</v>
      </c>
      <c r="L3433" s="57" t="b">
        <f>EXACT(C3433,bioshpere3_emission!C3433)</f>
        <v>1</v>
      </c>
      <c r="M3433" s="57" t="b">
        <f>EXACT(B3433,bioshpere3_emission!B3433)</f>
        <v>1</v>
      </c>
      <c r="N3433" s="57" t="b">
        <f>EXACT(J3433,bioshpere3_emission!P3433)</f>
        <v>1</v>
      </c>
      <c r="O3433" s="57" t="s">
        <v>7743</v>
      </c>
      <c r="P3433" s="57" t="s">
        <v>7744</v>
      </c>
      <c r="Q3433" s="57" t="s">
        <v>7745</v>
      </c>
    </row>
    <row r="3434" spans="1:17" x14ac:dyDescent="0.25">
      <c r="A3434" s="58">
        <v>1785</v>
      </c>
      <c r="C3434" s="57" t="s">
        <v>1485</v>
      </c>
      <c r="D3434" s="57" t="s">
        <v>7788</v>
      </c>
      <c r="E3434" s="57" t="s">
        <v>7742</v>
      </c>
      <c r="F3434" s="57" t="s">
        <v>1487</v>
      </c>
      <c r="G3434" s="57" t="s">
        <v>1488</v>
      </c>
      <c r="H3434" s="57" t="s">
        <v>770</v>
      </c>
      <c r="I3434" s="57" t="str">
        <f>_xlfn.CONCAT(O3434,E3434,P3434,D3434,P3434,Q3434)</f>
        <v>('biosphere3','c7075d71-2cfb-42ac-bd96-4661486e1ff7')</v>
      </c>
      <c r="J3434" s="57" t="str">
        <f>_xlfn.CONCAT(F3434,C3434)</f>
        <v>residual wood, dry('social',)</v>
      </c>
      <c r="K3434" s="57" t="b">
        <f>EXACT(F3434,bioshpere3_emission!E3434)</f>
        <v>1</v>
      </c>
      <c r="L3434" s="57" t="b">
        <f>EXACT(C3434,bioshpere3_emission!C3434)</f>
        <v>1</v>
      </c>
      <c r="M3434" s="57" t="b">
        <f>EXACT(B3434,bioshpere3_emission!B3434)</f>
        <v>1</v>
      </c>
      <c r="N3434" s="57" t="b">
        <f>EXACT(J3434,bioshpere3_emission!P3434)</f>
        <v>1</v>
      </c>
      <c r="O3434" s="57" t="s">
        <v>7743</v>
      </c>
      <c r="P3434" s="57" t="s">
        <v>7744</v>
      </c>
      <c r="Q3434" s="57" t="s">
        <v>7745</v>
      </c>
    </row>
    <row r="3435" spans="1:17" x14ac:dyDescent="0.25">
      <c r="A3435" s="58">
        <v>2501</v>
      </c>
      <c r="B3435" s="57" t="s">
        <v>652</v>
      </c>
      <c r="C3435" s="57" t="s">
        <v>60</v>
      </c>
      <c r="D3435" s="57" t="s">
        <v>3965</v>
      </c>
      <c r="E3435" s="57" t="s">
        <v>7742</v>
      </c>
      <c r="F3435" s="57" t="s">
        <v>3966</v>
      </c>
      <c r="G3435" s="57" t="s">
        <v>38</v>
      </c>
      <c r="H3435" s="57" t="s">
        <v>15</v>
      </c>
      <c r="I3435" s="57" t="str">
        <f>_xlfn.CONCAT(O3435,E3435,P3435,D3435,P3435,Q3435)</f>
        <v>('biosphere3','7005a356-23d8-4d38-9dbc-fa75401b400e')</v>
      </c>
      <c r="J3435" s="57" t="str">
        <f>_xlfn.CONCAT(F3435,C3435)</f>
        <v>Rh, Rh 2.0E-5%, Pt 2.5E-4%, Pd 7.3E-4%, Ni 2.3E+0%, Cu 3.2E+0% in ore, in ground('natural resource', 'in ground')</v>
      </c>
      <c r="K3435" s="57" t="b">
        <f>EXACT(F3435,bioshpere3_emission!E3435)</f>
        <v>1</v>
      </c>
      <c r="L3435" s="57" t="b">
        <f>EXACT(C3435,bioshpere3_emission!C3435)</f>
        <v>1</v>
      </c>
      <c r="M3435" s="57" t="b">
        <f>EXACT(B3435,bioshpere3_emission!B3435)</f>
        <v>1</v>
      </c>
      <c r="N3435" s="57" t="b">
        <f>EXACT(J3435,bioshpere3_emission!P3435)</f>
        <v>1</v>
      </c>
      <c r="O3435" s="57" t="s">
        <v>7743</v>
      </c>
      <c r="P3435" s="57" t="s">
        <v>7744</v>
      </c>
      <c r="Q3435" s="57" t="s">
        <v>7745</v>
      </c>
    </row>
    <row r="3436" spans="1:17" x14ac:dyDescent="0.25">
      <c r="A3436" s="58">
        <v>4395</v>
      </c>
      <c r="B3436" s="57" t="s">
        <v>652</v>
      </c>
      <c r="C3436" s="57" t="s">
        <v>60</v>
      </c>
      <c r="D3436" s="57" t="s">
        <v>4019</v>
      </c>
      <c r="E3436" s="57" t="s">
        <v>7742</v>
      </c>
      <c r="F3436" s="57" t="s">
        <v>4020</v>
      </c>
      <c r="G3436" s="57" t="s">
        <v>38</v>
      </c>
      <c r="H3436" s="57" t="s">
        <v>15</v>
      </c>
      <c r="I3436" s="57" t="str">
        <f>_xlfn.CONCAT(O3436,E3436,P3436,D3436,P3436,Q3436)</f>
        <v>('biosphere3','f7360584-688a-4b6f-bc4a-db00a1e7b022')</v>
      </c>
      <c r="J3436" s="57" t="str">
        <f>_xlfn.CONCAT(F3436,C3436)</f>
        <v>Rh, Rh 2.4E-5%, Pt 4.8E-4%, Pd 2.0E-4%, Ni 3.7E-2%, Cu 5.2E-2% in ore, in ground('natural resource', 'in ground')</v>
      </c>
      <c r="K3436" s="57" t="b">
        <f>EXACT(F3436,bioshpere3_emission!E3436)</f>
        <v>1</v>
      </c>
      <c r="L3436" s="57" t="b">
        <f>EXACT(C3436,bioshpere3_emission!C3436)</f>
        <v>1</v>
      </c>
      <c r="M3436" s="57" t="b">
        <f>EXACT(B3436,bioshpere3_emission!B3436)</f>
        <v>1</v>
      </c>
      <c r="N3436" s="57" t="b">
        <f>EXACT(J3436,bioshpere3_emission!P3436)</f>
        <v>1</v>
      </c>
      <c r="O3436" s="57" t="s">
        <v>7743</v>
      </c>
      <c r="P3436" s="57" t="s">
        <v>7744</v>
      </c>
      <c r="Q3436" s="57" t="s">
        <v>7745</v>
      </c>
    </row>
    <row r="3437" spans="1:17" x14ac:dyDescent="0.25">
      <c r="A3437" s="58">
        <v>1101</v>
      </c>
      <c r="B3437" s="57" t="s">
        <v>4021</v>
      </c>
      <c r="C3437" s="57" t="s">
        <v>60</v>
      </c>
      <c r="D3437" s="57" t="s">
        <v>4022</v>
      </c>
      <c r="E3437" s="57" t="s">
        <v>7742</v>
      </c>
      <c r="F3437" s="57" t="s">
        <v>4023</v>
      </c>
      <c r="G3437" s="57" t="s">
        <v>38</v>
      </c>
      <c r="H3437" s="57" t="s">
        <v>15</v>
      </c>
      <c r="I3437" s="57" t="str">
        <f>_xlfn.CONCAT(O3437,E3437,P3437,D3437,P3437,Q3437)</f>
        <v>('biosphere3','a3930b4d-74da-4489-9a50-d175c25d4fe8')</v>
      </c>
      <c r="J3437" s="57" t="str">
        <f>_xlfn.CONCAT(F3437,C3437)</f>
        <v>Rhenium, in crude ore, in ground('natural resource', 'in ground')</v>
      </c>
      <c r="K3437" s="57" t="b">
        <f>EXACT(F3437,bioshpere3_emission!E3437)</f>
        <v>1</v>
      </c>
      <c r="L3437" s="57" t="b">
        <f>EXACT(C3437,bioshpere3_emission!C3437)</f>
        <v>1</v>
      </c>
      <c r="M3437" s="57" t="b">
        <f>EXACT(B3437,bioshpere3_emission!B3437)</f>
        <v>1</v>
      </c>
      <c r="N3437" s="57" t="b">
        <f>EXACT(J3437,bioshpere3_emission!P3437)</f>
        <v>1</v>
      </c>
      <c r="O3437" s="57" t="s">
        <v>7743</v>
      </c>
      <c r="P3437" s="57" t="s">
        <v>7744</v>
      </c>
      <c r="Q3437" s="57" t="s">
        <v>7745</v>
      </c>
    </row>
    <row r="3438" spans="1:17" x14ac:dyDescent="0.25">
      <c r="A3438" s="58">
        <v>3007</v>
      </c>
      <c r="B3438" s="57" t="s">
        <v>4021</v>
      </c>
      <c r="C3438" s="57" t="s">
        <v>60</v>
      </c>
      <c r="D3438" s="57" t="s">
        <v>4024</v>
      </c>
      <c r="E3438" s="57" t="s">
        <v>7742</v>
      </c>
      <c r="F3438" s="57" t="s">
        <v>4025</v>
      </c>
      <c r="G3438" s="57" t="s">
        <v>38</v>
      </c>
      <c r="H3438" s="57" t="s">
        <v>15</v>
      </c>
      <c r="I3438" s="57" t="str">
        <f>_xlfn.CONCAT(O3438,E3438,P3438,D3438,P3438,Q3438)</f>
        <v>('biosphere3','a2e6fb74-b047-5697-b5dd-e28cc68f29e6')</v>
      </c>
      <c r="J3438" s="57" t="str">
        <f>_xlfn.CONCAT(F3438,C3438)</f>
        <v>Rhenium, in ground('natural resource', 'in ground')</v>
      </c>
      <c r="K3438" s="57" t="b">
        <f>EXACT(F3438,bioshpere3_emission!E3438)</f>
        <v>1</v>
      </c>
      <c r="L3438" s="57" t="b">
        <f>EXACT(C3438,bioshpere3_emission!C3438)</f>
        <v>1</v>
      </c>
      <c r="M3438" s="57" t="b">
        <f>EXACT(B3438,bioshpere3_emission!B3438)</f>
        <v>1</v>
      </c>
      <c r="N3438" s="57" t="b">
        <f>EXACT(J3438,bioshpere3_emission!P3438)</f>
        <v>1</v>
      </c>
      <c r="O3438" s="57" t="s">
        <v>7743</v>
      </c>
      <c r="P3438" s="57" t="s">
        <v>7744</v>
      </c>
      <c r="Q3438" s="57" t="s">
        <v>7745</v>
      </c>
    </row>
    <row r="3439" spans="1:17" x14ac:dyDescent="0.25">
      <c r="A3439" s="58">
        <v>2465</v>
      </c>
      <c r="B3439" s="57" t="s">
        <v>652</v>
      </c>
      <c r="C3439" s="57" t="s">
        <v>190</v>
      </c>
      <c r="D3439" s="57" t="s">
        <v>653</v>
      </c>
      <c r="E3439" s="57" t="s">
        <v>7742</v>
      </c>
      <c r="F3439" s="57" t="s">
        <v>654</v>
      </c>
      <c r="G3439" s="57" t="s">
        <v>14</v>
      </c>
      <c r="H3439" s="57" t="s">
        <v>15</v>
      </c>
      <c r="I3439" s="57" t="str">
        <f>_xlfn.CONCAT(O3439,E3439,P3439,D3439,P3439,Q3439)</f>
        <v>('biosphere3','7c651713-83f5-56e1-a67f-37b828684f3d')</v>
      </c>
      <c r="J3439" s="57" t="str">
        <f>_xlfn.CONCAT(F3439,C3439)</f>
        <v>Rhodium('air',)</v>
      </c>
      <c r="K3439" s="57" t="b">
        <f>EXACT(F3439,bioshpere3_emission!E3439)</f>
        <v>1</v>
      </c>
      <c r="L3439" s="57" t="b">
        <f>EXACT(C3439,bioshpere3_emission!C3439)</f>
        <v>1</v>
      </c>
      <c r="M3439" s="57" t="b">
        <f>EXACT(B3439,bioshpere3_emission!B3439)</f>
        <v>1</v>
      </c>
      <c r="N3439" s="57" t="b">
        <f>EXACT(J3439,bioshpere3_emission!P3439)</f>
        <v>1</v>
      </c>
      <c r="O3439" s="57" t="s">
        <v>7743</v>
      </c>
      <c r="P3439" s="57" t="s">
        <v>7744</v>
      </c>
      <c r="Q3439" s="57" t="s">
        <v>7745</v>
      </c>
    </row>
    <row r="3440" spans="1:17" x14ac:dyDescent="0.25">
      <c r="A3440" s="58">
        <v>1328</v>
      </c>
      <c r="B3440" s="57" t="s">
        <v>652</v>
      </c>
      <c r="C3440" s="57" t="s">
        <v>60</v>
      </c>
      <c r="D3440" s="57" t="s">
        <v>4029</v>
      </c>
      <c r="E3440" s="57" t="s">
        <v>7742</v>
      </c>
      <c r="F3440" s="57" t="s">
        <v>4030</v>
      </c>
      <c r="G3440" s="57" t="s">
        <v>38</v>
      </c>
      <c r="H3440" s="57" t="s">
        <v>15</v>
      </c>
      <c r="I3440" s="57" t="str">
        <f>_xlfn.CONCAT(O3440,E3440,P3440,D3440,P3440,Q3440)</f>
        <v>('biosphere3','4803f22f-6950-489b-914d-fa953a8081f6')</v>
      </c>
      <c r="J3440" s="57" t="str">
        <f>_xlfn.CONCAT(F3440,C3440)</f>
        <v>Rhodium, in ground('natural resource', 'in ground')</v>
      </c>
      <c r="K3440" s="57" t="b">
        <f>EXACT(F3440,bioshpere3_emission!E3440)</f>
        <v>1</v>
      </c>
      <c r="L3440" s="57" t="b">
        <f>EXACT(C3440,bioshpere3_emission!C3440)</f>
        <v>1</v>
      </c>
      <c r="M3440" s="57" t="b">
        <f>EXACT(B3440,bioshpere3_emission!B3440)</f>
        <v>1</v>
      </c>
      <c r="N3440" s="57" t="b">
        <f>EXACT(J3440,bioshpere3_emission!P3440)</f>
        <v>1</v>
      </c>
      <c r="O3440" s="57" t="s">
        <v>7743</v>
      </c>
      <c r="P3440" s="57" t="s">
        <v>7744</v>
      </c>
      <c r="Q3440" s="57" t="s">
        <v>7745</v>
      </c>
    </row>
    <row r="3441" spans="1:17" x14ac:dyDescent="0.25">
      <c r="A3441" s="58">
        <v>2661</v>
      </c>
      <c r="B3441" s="57" t="s">
        <v>652</v>
      </c>
      <c r="C3441" s="57" t="s">
        <v>60</v>
      </c>
      <c r="D3441" s="57" t="s">
        <v>4036</v>
      </c>
      <c r="E3441" s="57" t="s">
        <v>7742</v>
      </c>
      <c r="F3441" s="57" t="s">
        <v>4037</v>
      </c>
      <c r="G3441" s="57" t="s">
        <v>38</v>
      </c>
      <c r="H3441" s="57" t="s">
        <v>15</v>
      </c>
      <c r="I3441" s="57" t="str">
        <f>_xlfn.CONCAT(O3441,E3441,P3441,D3441,P3441,Q3441)</f>
        <v>('biosphere3','ba2da2fe-3420-45d1-9d1b-58b9e99714eb')</v>
      </c>
      <c r="J3441" s="57" t="str">
        <f>_xlfn.CONCAT(F3441,C3441)</f>
        <v>Rhodium, Rh 1.6E-7%, in mixed ore, in ground('natural resource', 'in ground')</v>
      </c>
      <c r="K3441" s="57" t="b">
        <f>EXACT(F3441,bioshpere3_emission!E3441)</f>
        <v>1</v>
      </c>
      <c r="L3441" s="57" t="b">
        <f>EXACT(C3441,bioshpere3_emission!C3441)</f>
        <v>1</v>
      </c>
      <c r="M3441" s="57" t="b">
        <f>EXACT(B3441,bioshpere3_emission!B3441)</f>
        <v>1</v>
      </c>
      <c r="N3441" s="57" t="b">
        <f>EXACT(J3441,bioshpere3_emission!P3441)</f>
        <v>1</v>
      </c>
      <c r="O3441" s="57" t="s">
        <v>7743</v>
      </c>
      <c r="P3441" s="57" t="s">
        <v>7744</v>
      </c>
      <c r="Q3441" s="57" t="s">
        <v>7745</v>
      </c>
    </row>
    <row r="3442" spans="1:17" x14ac:dyDescent="0.25">
      <c r="A3442" s="58">
        <v>3143</v>
      </c>
      <c r="B3442" s="57" t="s">
        <v>4394</v>
      </c>
      <c r="C3442" s="57" t="s">
        <v>17</v>
      </c>
      <c r="D3442" s="57" t="s">
        <v>4395</v>
      </c>
      <c r="E3442" s="57" t="s">
        <v>7742</v>
      </c>
      <c r="F3442" s="57" t="s">
        <v>4396</v>
      </c>
      <c r="G3442" s="57" t="s">
        <v>14</v>
      </c>
      <c r="H3442" s="57" t="s">
        <v>15</v>
      </c>
      <c r="I3442" s="57" t="str">
        <f>_xlfn.CONCAT(O3442,E3442,P3442,D3442,P3442,Q3442)</f>
        <v>('biosphere3','8b4f0e68-38d5-4bee-b647-680d3a117560')</v>
      </c>
      <c r="J3442" s="57" t="str">
        <f>_xlfn.CONCAT(F3442,C3442)</f>
        <v>Rimsulfuron('soil', 'agricultural')</v>
      </c>
      <c r="K3442" s="57" t="b">
        <f>EXACT(F3442,bioshpere3_emission!E3442)</f>
        <v>1</v>
      </c>
      <c r="L3442" s="57" t="b">
        <f>EXACT(C3442,bioshpere3_emission!C3442)</f>
        <v>1</v>
      </c>
      <c r="M3442" s="57" t="b">
        <f>EXACT(B3442,bioshpere3_emission!B3442)</f>
        <v>1</v>
      </c>
      <c r="N3442" s="57" t="b">
        <f>EXACT(J3442,bioshpere3_emission!P3442)</f>
        <v>1</v>
      </c>
      <c r="O3442" s="57" t="s">
        <v>7743</v>
      </c>
      <c r="P3442" s="57" t="s">
        <v>7744</v>
      </c>
      <c r="Q3442" s="57" t="s">
        <v>7745</v>
      </c>
    </row>
    <row r="3443" spans="1:17" x14ac:dyDescent="0.25">
      <c r="A3443" s="58">
        <v>1374</v>
      </c>
      <c r="B3443" s="57" t="s">
        <v>7543</v>
      </c>
      <c r="C3443" s="57" t="s">
        <v>17</v>
      </c>
      <c r="D3443" s="57" t="s">
        <v>1613</v>
      </c>
      <c r="E3443" s="57" t="s">
        <v>7742</v>
      </c>
      <c r="F3443" s="57" t="s">
        <v>1614</v>
      </c>
      <c r="G3443" s="57" t="s">
        <v>14</v>
      </c>
      <c r="H3443" s="57" t="s">
        <v>15</v>
      </c>
      <c r="I3443" s="57" t="str">
        <f>_xlfn.CONCAT(O3443,E3443,P3443,D3443,P3443,Q3443)</f>
        <v>('biosphere3','6d9d5607-330d-4f8d-95bb-e6280c9dad6c')</v>
      </c>
      <c r="J3443" s="57" t="str">
        <f>_xlfn.CONCAT(F3443,C3443)</f>
        <v>Rotenone('soil', 'agricultural')</v>
      </c>
      <c r="K3443" s="57" t="b">
        <f>EXACT(F3443,bioshpere3_emission!E3443)</f>
        <v>1</v>
      </c>
      <c r="L3443" s="57" t="b">
        <f>EXACT(C3443,bioshpere3_emission!C3443)</f>
        <v>1</v>
      </c>
      <c r="M3443" s="57" t="b">
        <f>EXACT(B3443,bioshpere3_emission!B3443)</f>
        <v>1</v>
      </c>
      <c r="N3443" s="57" t="b">
        <f>EXACT(J3443,bioshpere3_emission!P3443)</f>
        <v>1</v>
      </c>
      <c r="O3443" s="57" t="s">
        <v>7743</v>
      </c>
      <c r="P3443" s="57" t="s">
        <v>7744</v>
      </c>
      <c r="Q3443" s="57" t="s">
        <v>7745</v>
      </c>
    </row>
    <row r="3444" spans="1:17" x14ac:dyDescent="0.25">
      <c r="A3444" s="58">
        <v>3667</v>
      </c>
      <c r="B3444" s="57" t="s">
        <v>968</v>
      </c>
      <c r="C3444" s="57" t="s">
        <v>71</v>
      </c>
      <c r="D3444" s="57" t="s">
        <v>1648</v>
      </c>
      <c r="E3444" s="57" t="s">
        <v>7742</v>
      </c>
      <c r="F3444" s="57" t="s">
        <v>970</v>
      </c>
      <c r="G3444" s="57" t="s">
        <v>14</v>
      </c>
      <c r="H3444" s="57" t="s">
        <v>15</v>
      </c>
      <c r="I3444" s="57" t="str">
        <f>_xlfn.CONCAT(O3444,E3444,P3444,D3444,P3444,Q3444)</f>
        <v>('biosphere3','92fab0ed-7e96-4b70-8e97-e9738f8bcce6')</v>
      </c>
      <c r="J3444" s="57" t="str">
        <f>_xlfn.CONCAT(F3444,C3444)</f>
        <v>Rubidium('water', 'ground-')</v>
      </c>
      <c r="K3444" s="57" t="b">
        <f>EXACT(F3444,bioshpere3_emission!E3444)</f>
        <v>1</v>
      </c>
      <c r="L3444" s="57" t="b">
        <f>EXACT(C3444,bioshpere3_emission!C3444)</f>
        <v>1</v>
      </c>
      <c r="M3444" s="57" t="b">
        <f>EXACT(B3444,bioshpere3_emission!B3444)</f>
        <v>1</v>
      </c>
      <c r="N3444" s="57" t="b">
        <f>EXACT(J3444,bioshpere3_emission!P3444)</f>
        <v>1</v>
      </c>
      <c r="O3444" s="57" t="s">
        <v>7743</v>
      </c>
      <c r="P3444" s="57" t="s">
        <v>7744</v>
      </c>
      <c r="Q3444" s="57" t="s">
        <v>7745</v>
      </c>
    </row>
    <row r="3445" spans="1:17" x14ac:dyDescent="0.25">
      <c r="A3445" s="58">
        <v>4324</v>
      </c>
      <c r="B3445" s="57" t="s">
        <v>968</v>
      </c>
      <c r="C3445" s="57" t="s">
        <v>100</v>
      </c>
      <c r="D3445" s="57" t="s">
        <v>6459</v>
      </c>
      <c r="E3445" s="57" t="s">
        <v>7742</v>
      </c>
      <c r="F3445" s="57" t="s">
        <v>970</v>
      </c>
      <c r="G3445" s="57" t="s">
        <v>14</v>
      </c>
      <c r="H3445" s="57" t="s">
        <v>15</v>
      </c>
      <c r="I3445" s="57" t="str">
        <f>_xlfn.CONCAT(O3445,E3445,P3445,D3445,P3445,Q3445)</f>
        <v>('biosphere3','f49f7030-06a6-4340-a890-87d0e918acab')</v>
      </c>
      <c r="J3445" s="57" t="str">
        <f>_xlfn.CONCAT(F3445,C3445)</f>
        <v>Rubidium('water', 'ground-, long-term')</v>
      </c>
      <c r="K3445" s="57" t="b">
        <f>EXACT(F3445,bioshpere3_emission!E3445)</f>
        <v>1</v>
      </c>
      <c r="L3445" s="57" t="b">
        <f>EXACT(C3445,bioshpere3_emission!C3445)</f>
        <v>1</v>
      </c>
      <c r="M3445" s="57" t="b">
        <f>EXACT(B3445,bioshpere3_emission!B3445)</f>
        <v>1</v>
      </c>
      <c r="N3445" s="57" t="b">
        <f>EXACT(J3445,bioshpere3_emission!P3445)</f>
        <v>1</v>
      </c>
      <c r="O3445" s="57" t="s">
        <v>7743</v>
      </c>
      <c r="P3445" s="57" t="s">
        <v>7744</v>
      </c>
      <c r="Q3445" s="57" t="s">
        <v>7745</v>
      </c>
    </row>
    <row r="3446" spans="1:17" x14ac:dyDescent="0.25">
      <c r="A3446" s="58">
        <v>1669</v>
      </c>
      <c r="B3446" s="57" t="s">
        <v>968</v>
      </c>
      <c r="C3446" s="57" t="s">
        <v>10</v>
      </c>
      <c r="D3446" s="57" t="s">
        <v>2809</v>
      </c>
      <c r="E3446" s="57" t="s">
        <v>7742</v>
      </c>
      <c r="F3446" s="57" t="s">
        <v>970</v>
      </c>
      <c r="G3446" s="57" t="s">
        <v>14</v>
      </c>
      <c r="H3446" s="57" t="s">
        <v>15</v>
      </c>
      <c r="I3446" s="57" t="str">
        <f>_xlfn.CONCAT(O3446,E3446,P3446,D3446,P3446,Q3446)</f>
        <v>('biosphere3','ebc5f04e-ae40-49b1-b07b-495f67e26c28')</v>
      </c>
      <c r="J3446" s="57" t="str">
        <f>_xlfn.CONCAT(F3446,C3446)</f>
        <v>Rubidium('water', 'ocean')</v>
      </c>
      <c r="K3446" s="57" t="b">
        <f>EXACT(F3446,bioshpere3_emission!E3446)</f>
        <v>1</v>
      </c>
      <c r="L3446" s="57" t="b">
        <f>EXACT(C3446,bioshpere3_emission!C3446)</f>
        <v>1</v>
      </c>
      <c r="M3446" s="57" t="b">
        <f>EXACT(B3446,bioshpere3_emission!B3446)</f>
        <v>1</v>
      </c>
      <c r="N3446" s="57" t="b">
        <f>EXACT(J3446,bioshpere3_emission!P3446)</f>
        <v>1</v>
      </c>
      <c r="O3446" s="57" t="s">
        <v>7743</v>
      </c>
      <c r="P3446" s="57" t="s">
        <v>7744</v>
      </c>
      <c r="Q3446" s="57" t="s">
        <v>7745</v>
      </c>
    </row>
    <row r="3447" spans="1:17" x14ac:dyDescent="0.25">
      <c r="A3447" s="58">
        <v>3867</v>
      </c>
      <c r="B3447" s="57" t="s">
        <v>968</v>
      </c>
      <c r="C3447" s="57" t="s">
        <v>91</v>
      </c>
      <c r="D3447" s="57" t="s">
        <v>969</v>
      </c>
      <c r="E3447" s="57" t="s">
        <v>7742</v>
      </c>
      <c r="F3447" s="57" t="s">
        <v>970</v>
      </c>
      <c r="G3447" s="57" t="s">
        <v>14</v>
      </c>
      <c r="H3447" s="57" t="s">
        <v>15</v>
      </c>
      <c r="I3447" s="57" t="str">
        <f>_xlfn.CONCAT(O3447,E3447,P3447,D3447,P3447,Q3447)</f>
        <v>('biosphere3','82bb882b-572f-4af0-b35b-4c846ee49dda')</v>
      </c>
      <c r="J3447" s="57" t="str">
        <f>_xlfn.CONCAT(F3447,C3447)</f>
        <v>Rubidium('water', 'surface water')</v>
      </c>
      <c r="K3447" s="57" t="b">
        <f>EXACT(F3447,bioshpere3_emission!E3447)</f>
        <v>1</v>
      </c>
      <c r="L3447" s="57" t="b">
        <f>EXACT(C3447,bioshpere3_emission!C3447)</f>
        <v>1</v>
      </c>
      <c r="M3447" s="57" t="b">
        <f>EXACT(B3447,bioshpere3_emission!B3447)</f>
        <v>1</v>
      </c>
      <c r="N3447" s="57" t="b">
        <f>EXACT(J3447,bioshpere3_emission!P3447)</f>
        <v>1</v>
      </c>
      <c r="O3447" s="57" t="s">
        <v>7743</v>
      </c>
      <c r="P3447" s="57" t="s">
        <v>7744</v>
      </c>
      <c r="Q3447" s="57" t="s">
        <v>7745</v>
      </c>
    </row>
    <row r="3448" spans="1:17" x14ac:dyDescent="0.25">
      <c r="A3448" s="58">
        <v>3253</v>
      </c>
      <c r="B3448" s="57" t="s">
        <v>968</v>
      </c>
      <c r="C3448" s="57" t="s">
        <v>48</v>
      </c>
      <c r="D3448" s="57" t="s">
        <v>6614</v>
      </c>
      <c r="E3448" s="57" t="s">
        <v>7742</v>
      </c>
      <c r="F3448" s="57" t="s">
        <v>970</v>
      </c>
      <c r="G3448" s="57" t="s">
        <v>14</v>
      </c>
      <c r="H3448" s="57" t="s">
        <v>15</v>
      </c>
      <c r="I3448" s="57" t="str">
        <f>_xlfn.CONCAT(O3448,E3448,P3448,D3448,P3448,Q3448)</f>
        <v>('biosphere3','c8b3b6da-32c8-44df-914d-50e2adfbe1e3')</v>
      </c>
      <c r="J3448" s="57" t="str">
        <f>_xlfn.CONCAT(F3448,C3448)</f>
        <v>Rubidium('water',)</v>
      </c>
      <c r="K3448" s="57" t="b">
        <f>EXACT(F3448,bioshpere3_emission!E3448)</f>
        <v>1</v>
      </c>
      <c r="L3448" s="57" t="b">
        <f>EXACT(C3448,bioshpere3_emission!C3448)</f>
        <v>1</v>
      </c>
      <c r="M3448" s="57" t="b">
        <f>EXACT(B3448,bioshpere3_emission!B3448)</f>
        <v>1</v>
      </c>
      <c r="N3448" s="57" t="b">
        <f>EXACT(J3448,bioshpere3_emission!P3448)</f>
        <v>1</v>
      </c>
      <c r="O3448" s="57" t="s">
        <v>7743</v>
      </c>
      <c r="P3448" s="57" t="s">
        <v>7744</v>
      </c>
      <c r="Q3448" s="57" t="s">
        <v>7745</v>
      </c>
    </row>
    <row r="3449" spans="1:17" x14ac:dyDescent="0.25">
      <c r="A3449" s="58">
        <v>1658</v>
      </c>
      <c r="B3449" s="57" t="s">
        <v>968</v>
      </c>
      <c r="C3449" s="57" t="s">
        <v>60</v>
      </c>
      <c r="D3449" s="57" t="s">
        <v>4065</v>
      </c>
      <c r="E3449" s="57" t="s">
        <v>7742</v>
      </c>
      <c r="F3449" s="57" t="s">
        <v>4066</v>
      </c>
      <c r="G3449" s="57" t="s">
        <v>38</v>
      </c>
      <c r="H3449" s="57" t="s">
        <v>15</v>
      </c>
      <c r="I3449" s="57" t="str">
        <f>_xlfn.CONCAT(O3449,E3449,P3449,D3449,P3449,Q3449)</f>
        <v>('biosphere3','df8d7d19-797a-5677-8136-88d31d9d0305')</v>
      </c>
      <c r="J3449" s="57" t="str">
        <f>_xlfn.CONCAT(F3449,C3449)</f>
        <v>Rubidium, in ground('natural resource', 'in ground')</v>
      </c>
      <c r="K3449" s="57" t="b">
        <f>EXACT(F3449,bioshpere3_emission!E3449)</f>
        <v>1</v>
      </c>
      <c r="L3449" s="57" t="b">
        <f>EXACT(C3449,bioshpere3_emission!C3449)</f>
        <v>1</v>
      </c>
      <c r="M3449" s="57" t="b">
        <f>EXACT(B3449,bioshpere3_emission!B3449)</f>
        <v>1</v>
      </c>
      <c r="N3449" s="57" t="b">
        <f>EXACT(J3449,bioshpere3_emission!P3449)</f>
        <v>1</v>
      </c>
      <c r="O3449" s="57" t="s">
        <v>7743</v>
      </c>
      <c r="P3449" s="57" t="s">
        <v>7744</v>
      </c>
      <c r="Q3449" s="57" t="s">
        <v>7745</v>
      </c>
    </row>
    <row r="3450" spans="1:17" x14ac:dyDescent="0.25">
      <c r="A3450" s="58">
        <v>3060</v>
      </c>
      <c r="B3450" s="57" t="s">
        <v>7310</v>
      </c>
      <c r="C3450" s="57" t="s">
        <v>60</v>
      </c>
      <c r="D3450" s="57" t="s">
        <v>4088</v>
      </c>
      <c r="E3450" s="57" t="s">
        <v>7742</v>
      </c>
      <c r="F3450" s="57" t="s">
        <v>4089</v>
      </c>
      <c r="G3450" s="57" t="s">
        <v>38</v>
      </c>
      <c r="H3450" s="57" t="s">
        <v>15</v>
      </c>
      <c r="I3450" s="57" t="str">
        <f>_xlfn.CONCAT(O3450,E3450,P3450,D3450,P3450,Q3450)</f>
        <v>('biosphere3','c7ef04b7-15e1-5cb9-a2c8-93d15d4e36a4')</v>
      </c>
      <c r="J3450" s="57" t="str">
        <f>_xlfn.CONCAT(F3450,C3450)</f>
        <v>Ruthenium, in ground('natural resource', 'in ground')</v>
      </c>
      <c r="K3450" s="57" t="b">
        <f>EXACT(F3450,bioshpere3_emission!E3450)</f>
        <v>1</v>
      </c>
      <c r="L3450" s="57" t="b">
        <f>EXACT(C3450,bioshpere3_emission!C3450)</f>
        <v>1</v>
      </c>
      <c r="M3450" s="57" t="b">
        <f>EXACT(B3450,bioshpere3_emission!B3450)</f>
        <v>1</v>
      </c>
      <c r="N3450" s="57" t="b">
        <f>EXACT(J3450,bioshpere3_emission!P3450)</f>
        <v>1</v>
      </c>
      <c r="O3450" s="57" t="s">
        <v>7743</v>
      </c>
      <c r="P3450" s="57" t="s">
        <v>7744</v>
      </c>
      <c r="Q3450" s="57" t="s">
        <v>7745</v>
      </c>
    </row>
    <row r="3451" spans="1:17" x14ac:dyDescent="0.25">
      <c r="A3451" s="58">
        <v>1737</v>
      </c>
      <c r="B3451" s="57" t="s">
        <v>167</v>
      </c>
      <c r="C3451" s="57" t="s">
        <v>24</v>
      </c>
      <c r="D3451" s="57" t="s">
        <v>262</v>
      </c>
      <c r="E3451" s="57" t="s">
        <v>7742</v>
      </c>
      <c r="F3451" s="57" t="s">
        <v>169</v>
      </c>
      <c r="G3451" s="57" t="s">
        <v>14</v>
      </c>
      <c r="H3451" s="57" t="s">
        <v>34</v>
      </c>
      <c r="I3451" s="57" t="str">
        <f>_xlfn.CONCAT(O3451,E3451,P3451,D3451,P3451,Q3451)</f>
        <v>('biosphere3','08a570d6-99a9-477b-8099-77fc2a8afafa')</v>
      </c>
      <c r="J3451" s="57" t="str">
        <f>_xlfn.CONCAT(F3451,C3451)</f>
        <v>Ruthenium-103('air', 'low population density, long-term')</v>
      </c>
      <c r="K3451" s="57" t="b">
        <f>EXACT(F3451,bioshpere3_emission!E3451)</f>
        <v>1</v>
      </c>
      <c r="L3451" s="57" t="b">
        <f>EXACT(C3451,bioshpere3_emission!C3451)</f>
        <v>1</v>
      </c>
      <c r="M3451" s="57" t="b">
        <f>EXACT(B3451,bioshpere3_emission!B3451)</f>
        <v>1</v>
      </c>
      <c r="N3451" s="57" t="b">
        <f>EXACT(J3451,bioshpere3_emission!P3451)</f>
        <v>1</v>
      </c>
      <c r="O3451" s="57" t="s">
        <v>7743</v>
      </c>
      <c r="P3451" s="57" t="s">
        <v>7744</v>
      </c>
      <c r="Q3451" s="57" t="s">
        <v>7745</v>
      </c>
    </row>
    <row r="3452" spans="1:17" x14ac:dyDescent="0.25">
      <c r="A3452" s="58">
        <v>1929</v>
      </c>
      <c r="B3452" s="57" t="s">
        <v>167</v>
      </c>
      <c r="C3452" s="57" t="s">
        <v>31</v>
      </c>
      <c r="D3452" s="57" t="s">
        <v>5564</v>
      </c>
      <c r="E3452" s="57" t="s">
        <v>7742</v>
      </c>
      <c r="F3452" s="57" t="s">
        <v>169</v>
      </c>
      <c r="G3452" s="57" t="s">
        <v>14</v>
      </c>
      <c r="H3452" s="57" t="s">
        <v>34</v>
      </c>
      <c r="I3452" s="57" t="str">
        <f>_xlfn.CONCAT(O3452,E3452,P3452,D3452,P3452,Q3452)</f>
        <v>('biosphere3','12544a15-e0ef-48cb-a0e1-ee9cc0ec7592')</v>
      </c>
      <c r="J3452" s="57" t="str">
        <f>_xlfn.CONCAT(F3452,C3452)</f>
        <v>Ruthenium-103('air', 'lower stratosphere + upper troposphere')</v>
      </c>
      <c r="K3452" s="57" t="b">
        <f>EXACT(F3452,bioshpere3_emission!E3452)</f>
        <v>1</v>
      </c>
      <c r="L3452" s="57" t="b">
        <f>EXACT(C3452,bioshpere3_emission!C3452)</f>
        <v>1</v>
      </c>
      <c r="M3452" s="57" t="b">
        <f>EXACT(B3452,bioshpere3_emission!B3452)</f>
        <v>1</v>
      </c>
      <c r="N3452" s="57" t="b">
        <f>EXACT(J3452,bioshpere3_emission!P3452)</f>
        <v>1</v>
      </c>
      <c r="O3452" s="57" t="s">
        <v>7743</v>
      </c>
      <c r="P3452" s="57" t="s">
        <v>7744</v>
      </c>
      <c r="Q3452" s="57" t="s">
        <v>7745</v>
      </c>
    </row>
    <row r="3453" spans="1:17" x14ac:dyDescent="0.25">
      <c r="A3453" s="58">
        <v>3077</v>
      </c>
      <c r="B3453" s="57" t="s">
        <v>167</v>
      </c>
      <c r="C3453" s="57" t="s">
        <v>27</v>
      </c>
      <c r="D3453" s="57" t="s">
        <v>6600</v>
      </c>
      <c r="E3453" s="57" t="s">
        <v>7742</v>
      </c>
      <c r="F3453" s="57" t="s">
        <v>169</v>
      </c>
      <c r="G3453" s="57" t="s">
        <v>14</v>
      </c>
      <c r="H3453" s="57" t="s">
        <v>34</v>
      </c>
      <c r="I3453" s="57" t="str">
        <f>_xlfn.CONCAT(O3453,E3453,P3453,D3453,P3453,Q3453)</f>
        <v>('biosphere3','22798ed2-c8bb-42d5-8d7c-8e3b14d3bc3e')</v>
      </c>
      <c r="J3453" s="57" t="str">
        <f>_xlfn.CONCAT(F3453,C3453)</f>
        <v>Ruthenium-103('air', 'non-urban air or from high stacks')</v>
      </c>
      <c r="K3453" s="57" t="b">
        <f>EXACT(F3453,bioshpere3_emission!E3453)</f>
        <v>1</v>
      </c>
      <c r="L3453" s="57" t="b">
        <f>EXACT(C3453,bioshpere3_emission!C3453)</f>
        <v>1</v>
      </c>
      <c r="M3453" s="57" t="b">
        <f>EXACT(B3453,bioshpere3_emission!B3453)</f>
        <v>1</v>
      </c>
      <c r="N3453" s="57" t="b">
        <f>EXACT(J3453,bioshpere3_emission!P3453)</f>
        <v>1</v>
      </c>
      <c r="O3453" s="57" t="s">
        <v>7743</v>
      </c>
      <c r="P3453" s="57" t="s">
        <v>7744</v>
      </c>
      <c r="Q3453" s="57" t="s">
        <v>7745</v>
      </c>
    </row>
    <row r="3454" spans="1:17" x14ac:dyDescent="0.25">
      <c r="A3454" s="58">
        <v>1387</v>
      </c>
      <c r="B3454" s="57" t="s">
        <v>167</v>
      </c>
      <c r="C3454" s="57" t="s">
        <v>44</v>
      </c>
      <c r="D3454" s="57" t="s">
        <v>3139</v>
      </c>
      <c r="E3454" s="57" t="s">
        <v>7742</v>
      </c>
      <c r="F3454" s="57" t="s">
        <v>169</v>
      </c>
      <c r="G3454" s="57" t="s">
        <v>14</v>
      </c>
      <c r="H3454" s="57" t="s">
        <v>34</v>
      </c>
      <c r="I3454" s="57" t="str">
        <f>_xlfn.CONCAT(O3454,E3454,P3454,D3454,P3454,Q3454)</f>
        <v>('biosphere3','7bf443c4-fb77-459f-ba07-63283e4559ba')</v>
      </c>
      <c r="J3454" s="57" t="str">
        <f>_xlfn.CONCAT(F3454,C3454)</f>
        <v>Ruthenium-103('air', 'urban air close to ground')</v>
      </c>
      <c r="K3454" s="57" t="b">
        <f>EXACT(F3454,bioshpere3_emission!E3454)</f>
        <v>1</v>
      </c>
      <c r="L3454" s="57" t="b">
        <f>EXACT(C3454,bioshpere3_emission!C3454)</f>
        <v>1</v>
      </c>
      <c r="M3454" s="57" t="b">
        <f>EXACT(B3454,bioshpere3_emission!B3454)</f>
        <v>1</v>
      </c>
      <c r="N3454" s="57" t="b">
        <f>EXACT(J3454,bioshpere3_emission!P3454)</f>
        <v>1</v>
      </c>
      <c r="O3454" s="57" t="s">
        <v>7743</v>
      </c>
      <c r="P3454" s="57" t="s">
        <v>7744</v>
      </c>
      <c r="Q3454" s="57" t="s">
        <v>7745</v>
      </c>
    </row>
    <row r="3455" spans="1:17" x14ac:dyDescent="0.25">
      <c r="A3455" s="58">
        <v>4</v>
      </c>
      <c r="B3455" s="57" t="s">
        <v>167</v>
      </c>
      <c r="C3455" s="57" t="s">
        <v>190</v>
      </c>
      <c r="D3455" s="57" t="s">
        <v>5356</v>
      </c>
      <c r="E3455" s="57" t="s">
        <v>7742</v>
      </c>
      <c r="F3455" s="57" t="s">
        <v>169</v>
      </c>
      <c r="G3455" s="57" t="s">
        <v>14</v>
      </c>
      <c r="H3455" s="57" t="s">
        <v>34</v>
      </c>
      <c r="I3455" s="57" t="str">
        <f>_xlfn.CONCAT(O3455,E3455,P3455,D3455,P3455,Q3455)</f>
        <v>('biosphere3','d61e8791-f091-457a-8cb9-8d000d35e132')</v>
      </c>
      <c r="J3455" s="57" t="str">
        <f>_xlfn.CONCAT(F3455,C3455)</f>
        <v>Ruthenium-103('air',)</v>
      </c>
      <c r="K3455" s="57" t="b">
        <f>EXACT(F3455,bioshpere3_emission!E3455)</f>
        <v>1</v>
      </c>
      <c r="L3455" s="57" t="b">
        <f>EXACT(C3455,bioshpere3_emission!C3455)</f>
        <v>1</v>
      </c>
      <c r="M3455" s="57" t="b">
        <f>EXACT(B3455,bioshpere3_emission!B3455)</f>
        <v>1</v>
      </c>
      <c r="N3455" s="57" t="b">
        <f>EXACT(J3455,bioshpere3_emission!P3455)</f>
        <v>1</v>
      </c>
      <c r="O3455" s="57" t="s">
        <v>7743</v>
      </c>
      <c r="P3455" s="57" t="s">
        <v>7744</v>
      </c>
      <c r="Q3455" s="57" t="s">
        <v>7745</v>
      </c>
    </row>
    <row r="3456" spans="1:17" x14ac:dyDescent="0.25">
      <c r="A3456" s="58">
        <v>1425</v>
      </c>
      <c r="B3456" s="57" t="s">
        <v>167</v>
      </c>
      <c r="C3456" s="57" t="s">
        <v>71</v>
      </c>
      <c r="D3456" s="57" t="s">
        <v>6521</v>
      </c>
      <c r="E3456" s="57" t="s">
        <v>7742</v>
      </c>
      <c r="F3456" s="57" t="s">
        <v>169</v>
      </c>
      <c r="G3456" s="57" t="s">
        <v>14</v>
      </c>
      <c r="H3456" s="57" t="s">
        <v>34</v>
      </c>
      <c r="I3456" s="57" t="str">
        <f>_xlfn.CONCAT(O3456,E3456,P3456,D3456,P3456,Q3456)</f>
        <v>('biosphere3','6d1a5ae7-22cd-458c-a854-a5f2e7b2c00b')</v>
      </c>
      <c r="J3456" s="57" t="str">
        <f>_xlfn.CONCAT(F3456,C3456)</f>
        <v>Ruthenium-103('water', 'ground-')</v>
      </c>
      <c r="K3456" s="57" t="b">
        <f>EXACT(F3456,bioshpere3_emission!E3456)</f>
        <v>1</v>
      </c>
      <c r="L3456" s="57" t="b">
        <f>EXACT(C3456,bioshpere3_emission!C3456)</f>
        <v>1</v>
      </c>
      <c r="M3456" s="57" t="b">
        <f>EXACT(B3456,bioshpere3_emission!B3456)</f>
        <v>1</v>
      </c>
      <c r="N3456" s="57" t="b">
        <f>EXACT(J3456,bioshpere3_emission!P3456)</f>
        <v>1</v>
      </c>
      <c r="O3456" s="57" t="s">
        <v>7743</v>
      </c>
      <c r="P3456" s="57" t="s">
        <v>7744</v>
      </c>
      <c r="Q3456" s="57" t="s">
        <v>7745</v>
      </c>
    </row>
    <row r="3457" spans="1:17" x14ac:dyDescent="0.25">
      <c r="A3457" s="58">
        <v>1012</v>
      </c>
      <c r="B3457" s="57" t="s">
        <v>167</v>
      </c>
      <c r="C3457" s="57" t="s">
        <v>100</v>
      </c>
      <c r="D3457" s="57" t="s">
        <v>168</v>
      </c>
      <c r="E3457" s="57" t="s">
        <v>7742</v>
      </c>
      <c r="F3457" s="57" t="s">
        <v>169</v>
      </c>
      <c r="G3457" s="57" t="s">
        <v>14</v>
      </c>
      <c r="H3457" s="57" t="s">
        <v>34</v>
      </c>
      <c r="I3457" s="57" t="str">
        <f>_xlfn.CONCAT(O3457,E3457,P3457,D3457,P3457,Q3457)</f>
        <v>('biosphere3','9b24671c-b053-43aa-b93a-f2c16e251e63')</v>
      </c>
      <c r="J3457" s="57" t="str">
        <f>_xlfn.CONCAT(F3457,C3457)</f>
        <v>Ruthenium-103('water', 'ground-, long-term')</v>
      </c>
      <c r="K3457" s="57" t="b">
        <f>EXACT(F3457,bioshpere3_emission!E3457)</f>
        <v>1</v>
      </c>
      <c r="L3457" s="57" t="b">
        <f>EXACT(C3457,bioshpere3_emission!C3457)</f>
        <v>1</v>
      </c>
      <c r="M3457" s="57" t="b">
        <f>EXACT(B3457,bioshpere3_emission!B3457)</f>
        <v>1</v>
      </c>
      <c r="N3457" s="57" t="b">
        <f>EXACT(J3457,bioshpere3_emission!P3457)</f>
        <v>1</v>
      </c>
      <c r="O3457" s="57" t="s">
        <v>7743</v>
      </c>
      <c r="P3457" s="57" t="s">
        <v>7744</v>
      </c>
      <c r="Q3457" s="57" t="s">
        <v>7745</v>
      </c>
    </row>
    <row r="3458" spans="1:17" x14ac:dyDescent="0.25">
      <c r="A3458" s="58">
        <v>3139</v>
      </c>
      <c r="B3458" s="57" t="s">
        <v>167</v>
      </c>
      <c r="C3458" s="57" t="s">
        <v>10</v>
      </c>
      <c r="D3458" s="57" t="s">
        <v>4881</v>
      </c>
      <c r="E3458" s="57" t="s">
        <v>7742</v>
      </c>
      <c r="F3458" s="57" t="s">
        <v>169</v>
      </c>
      <c r="G3458" s="57" t="s">
        <v>14</v>
      </c>
      <c r="H3458" s="57" t="s">
        <v>34</v>
      </c>
      <c r="I3458" s="57" t="str">
        <f>_xlfn.CONCAT(O3458,E3458,P3458,D3458,P3458,Q3458)</f>
        <v>('biosphere3','786831a1-b7e8-4b69-81a6-5bdfa552bd19')</v>
      </c>
      <c r="J3458" s="57" t="str">
        <f>_xlfn.CONCAT(F3458,C3458)</f>
        <v>Ruthenium-103('water', 'ocean')</v>
      </c>
      <c r="K3458" s="57" t="b">
        <f>EXACT(F3458,bioshpere3_emission!E3458)</f>
        <v>1</v>
      </c>
      <c r="L3458" s="57" t="b">
        <f>EXACT(C3458,bioshpere3_emission!C3458)</f>
        <v>1</v>
      </c>
      <c r="M3458" s="57" t="b">
        <f>EXACT(B3458,bioshpere3_emission!B3458)</f>
        <v>1</v>
      </c>
      <c r="N3458" s="57" t="b">
        <f>EXACT(J3458,bioshpere3_emission!P3458)</f>
        <v>1</v>
      </c>
      <c r="O3458" s="57" t="s">
        <v>7743</v>
      </c>
      <c r="P3458" s="57" t="s">
        <v>7744</v>
      </c>
      <c r="Q3458" s="57" t="s">
        <v>7745</v>
      </c>
    </row>
    <row r="3459" spans="1:17" x14ac:dyDescent="0.25">
      <c r="A3459" s="58">
        <v>4009</v>
      </c>
      <c r="B3459" s="57" t="s">
        <v>167</v>
      </c>
      <c r="C3459" s="57" t="s">
        <v>91</v>
      </c>
      <c r="D3459" s="57" t="s">
        <v>4934</v>
      </c>
      <c r="E3459" s="57" t="s">
        <v>7742</v>
      </c>
      <c r="F3459" s="57" t="s">
        <v>169</v>
      </c>
      <c r="G3459" s="57" t="s">
        <v>14</v>
      </c>
      <c r="H3459" s="57" t="s">
        <v>34</v>
      </c>
      <c r="I3459" s="57" t="str">
        <f>_xlfn.CONCAT(O3459,E3459,P3459,D3459,P3459,Q3459)</f>
        <v>('biosphere3','40d16700-3130-41da-8e94-e1b127741f59')</v>
      </c>
      <c r="J3459" s="57" t="str">
        <f>_xlfn.CONCAT(F3459,C3459)</f>
        <v>Ruthenium-103('water', 'surface water')</v>
      </c>
      <c r="K3459" s="57" t="b">
        <f>EXACT(F3459,bioshpere3_emission!E3459)</f>
        <v>1</v>
      </c>
      <c r="L3459" s="57" t="b">
        <f>EXACT(C3459,bioshpere3_emission!C3459)</f>
        <v>1</v>
      </c>
      <c r="M3459" s="57" t="b">
        <f>EXACT(B3459,bioshpere3_emission!B3459)</f>
        <v>1</v>
      </c>
      <c r="N3459" s="57" t="b">
        <f>EXACT(J3459,bioshpere3_emission!P3459)</f>
        <v>1</v>
      </c>
      <c r="O3459" s="57" t="s">
        <v>7743</v>
      </c>
      <c r="P3459" s="57" t="s">
        <v>7744</v>
      </c>
      <c r="Q3459" s="57" t="s">
        <v>7745</v>
      </c>
    </row>
    <row r="3460" spans="1:17" x14ac:dyDescent="0.25">
      <c r="A3460" s="58">
        <v>2314</v>
      </c>
      <c r="B3460" s="57" t="s">
        <v>167</v>
      </c>
      <c r="C3460" s="57" t="s">
        <v>48</v>
      </c>
      <c r="D3460" s="57" t="s">
        <v>1202</v>
      </c>
      <c r="E3460" s="57" t="s">
        <v>7742</v>
      </c>
      <c r="F3460" s="57" t="s">
        <v>169</v>
      </c>
      <c r="G3460" s="57" t="s">
        <v>14</v>
      </c>
      <c r="H3460" s="57" t="s">
        <v>34</v>
      </c>
      <c r="I3460" s="57" t="str">
        <f>_xlfn.CONCAT(O3460,E3460,P3460,D3460,P3460,Q3460)</f>
        <v>('biosphere3','958272cf-f09a-4941-9f99-199739645b93')</v>
      </c>
      <c r="J3460" s="57" t="str">
        <f>_xlfn.CONCAT(F3460,C3460)</f>
        <v>Ruthenium-103('water',)</v>
      </c>
      <c r="K3460" s="57" t="b">
        <f>EXACT(F3460,bioshpere3_emission!E3460)</f>
        <v>1</v>
      </c>
      <c r="L3460" s="57" t="b">
        <f>EXACT(C3460,bioshpere3_emission!C3460)</f>
        <v>1</v>
      </c>
      <c r="M3460" s="57" t="b">
        <f>EXACT(B3460,bioshpere3_emission!B3460)</f>
        <v>1</v>
      </c>
      <c r="N3460" s="57" t="b">
        <f>EXACT(J3460,bioshpere3_emission!P3460)</f>
        <v>1</v>
      </c>
      <c r="O3460" s="57" t="s">
        <v>7743</v>
      </c>
      <c r="P3460" s="57" t="s">
        <v>7744</v>
      </c>
      <c r="Q3460" s="57" t="s">
        <v>7745</v>
      </c>
    </row>
    <row r="3461" spans="1:17" x14ac:dyDescent="0.25">
      <c r="A3461" s="58">
        <v>136</v>
      </c>
      <c r="B3461" s="57" t="s">
        <v>30</v>
      </c>
      <c r="C3461" s="57" t="s">
        <v>24</v>
      </c>
      <c r="D3461" s="57" t="s">
        <v>787</v>
      </c>
      <c r="E3461" s="57" t="s">
        <v>7742</v>
      </c>
      <c r="F3461" s="57" t="s">
        <v>33</v>
      </c>
      <c r="G3461" s="57" t="s">
        <v>14</v>
      </c>
      <c r="H3461" s="57" t="s">
        <v>34</v>
      </c>
      <c r="I3461" s="57" t="str">
        <f>_xlfn.CONCAT(O3461,E3461,P3461,D3461,P3461,Q3461)</f>
        <v>('biosphere3','918bd76b-ab1e-406c-b7c5-fb248b89b5b8')</v>
      </c>
      <c r="J3461" s="57" t="str">
        <f>_xlfn.CONCAT(F3461,C3461)</f>
        <v>Ruthenium-106('air', 'low population density, long-term')</v>
      </c>
      <c r="K3461" s="57" t="b">
        <f>EXACT(F3461,bioshpere3_emission!E3461)</f>
        <v>1</v>
      </c>
      <c r="L3461" s="57" t="b">
        <f>EXACT(C3461,bioshpere3_emission!C3461)</f>
        <v>1</v>
      </c>
      <c r="M3461" s="57" t="b">
        <f>EXACT(B3461,bioshpere3_emission!B3461)</f>
        <v>1</v>
      </c>
      <c r="N3461" s="57" t="b">
        <f>EXACT(J3461,bioshpere3_emission!P3461)</f>
        <v>1</v>
      </c>
      <c r="O3461" s="57" t="s">
        <v>7743</v>
      </c>
      <c r="P3461" s="57" t="s">
        <v>7744</v>
      </c>
      <c r="Q3461" s="57" t="s">
        <v>7745</v>
      </c>
    </row>
    <row r="3462" spans="1:17" x14ac:dyDescent="0.25">
      <c r="A3462" s="58">
        <v>2952</v>
      </c>
      <c r="B3462" s="57" t="s">
        <v>30</v>
      </c>
      <c r="C3462" s="57" t="s">
        <v>31</v>
      </c>
      <c r="D3462" s="57" t="s">
        <v>32</v>
      </c>
      <c r="E3462" s="57" t="s">
        <v>7742</v>
      </c>
      <c r="F3462" s="57" t="s">
        <v>33</v>
      </c>
      <c r="G3462" s="57" t="s">
        <v>14</v>
      </c>
      <c r="H3462" s="57" t="s">
        <v>34</v>
      </c>
      <c r="I3462" s="57" t="str">
        <f>_xlfn.CONCAT(O3462,E3462,P3462,D3462,P3462,Q3462)</f>
        <v>('biosphere3','60152e95-1e70-4a32-907e-34c13cc3c616')</v>
      </c>
      <c r="J3462" s="57" t="str">
        <f>_xlfn.CONCAT(F3462,C3462)</f>
        <v>Ruthenium-106('air', 'lower stratosphere + upper troposphere')</v>
      </c>
      <c r="K3462" s="57" t="b">
        <f>EXACT(F3462,bioshpere3_emission!E3462)</f>
        <v>1</v>
      </c>
      <c r="L3462" s="57" t="b">
        <f>EXACT(C3462,bioshpere3_emission!C3462)</f>
        <v>1</v>
      </c>
      <c r="M3462" s="57" t="b">
        <f>EXACT(B3462,bioshpere3_emission!B3462)</f>
        <v>1</v>
      </c>
      <c r="N3462" s="57" t="b">
        <f>EXACT(J3462,bioshpere3_emission!P3462)</f>
        <v>1</v>
      </c>
      <c r="O3462" s="57" t="s">
        <v>7743</v>
      </c>
      <c r="P3462" s="57" t="s">
        <v>7744</v>
      </c>
      <c r="Q3462" s="57" t="s">
        <v>7745</v>
      </c>
    </row>
    <row r="3463" spans="1:17" x14ac:dyDescent="0.25">
      <c r="A3463" s="58">
        <v>3765</v>
      </c>
      <c r="B3463" s="57" t="s">
        <v>30</v>
      </c>
      <c r="C3463" s="57" t="s">
        <v>27</v>
      </c>
      <c r="D3463" s="57" t="s">
        <v>2613</v>
      </c>
      <c r="E3463" s="57" t="s">
        <v>7742</v>
      </c>
      <c r="F3463" s="57" t="s">
        <v>33</v>
      </c>
      <c r="G3463" s="57" t="s">
        <v>14</v>
      </c>
      <c r="H3463" s="57" t="s">
        <v>34</v>
      </c>
      <c r="I3463" s="57" t="str">
        <f>_xlfn.CONCAT(O3463,E3463,P3463,D3463,P3463,Q3463)</f>
        <v>('biosphere3','490108ce-351c-4540-b988-e7022f4eeec9')</v>
      </c>
      <c r="J3463" s="57" t="str">
        <f>_xlfn.CONCAT(F3463,C3463)</f>
        <v>Ruthenium-106('air', 'non-urban air or from high stacks')</v>
      </c>
      <c r="K3463" s="57" t="b">
        <f>EXACT(F3463,bioshpere3_emission!E3463)</f>
        <v>1</v>
      </c>
      <c r="L3463" s="57" t="b">
        <f>EXACT(C3463,bioshpere3_emission!C3463)</f>
        <v>1</v>
      </c>
      <c r="M3463" s="57" t="b">
        <f>EXACT(B3463,bioshpere3_emission!B3463)</f>
        <v>1</v>
      </c>
      <c r="N3463" s="57" t="b">
        <f>EXACT(J3463,bioshpere3_emission!P3463)</f>
        <v>1</v>
      </c>
      <c r="O3463" s="57" t="s">
        <v>7743</v>
      </c>
      <c r="P3463" s="57" t="s">
        <v>7744</v>
      </c>
      <c r="Q3463" s="57" t="s">
        <v>7745</v>
      </c>
    </row>
    <row r="3464" spans="1:17" x14ac:dyDescent="0.25">
      <c r="A3464" s="58">
        <v>3815</v>
      </c>
      <c r="B3464" s="57" t="s">
        <v>30</v>
      </c>
      <c r="C3464" s="57" t="s">
        <v>44</v>
      </c>
      <c r="D3464" s="57" t="s">
        <v>4680</v>
      </c>
      <c r="E3464" s="57" t="s">
        <v>7742</v>
      </c>
      <c r="F3464" s="57" t="s">
        <v>33</v>
      </c>
      <c r="G3464" s="57" t="s">
        <v>14</v>
      </c>
      <c r="H3464" s="57" t="s">
        <v>34</v>
      </c>
      <c r="I3464" s="57" t="str">
        <f>_xlfn.CONCAT(O3464,E3464,P3464,D3464,P3464,Q3464)</f>
        <v>('biosphere3','6d431d93-486c-4582-a7e8-54dc653c4378')</v>
      </c>
      <c r="J3464" s="57" t="str">
        <f>_xlfn.CONCAT(F3464,C3464)</f>
        <v>Ruthenium-106('air', 'urban air close to ground')</v>
      </c>
      <c r="K3464" s="57" t="b">
        <f>EXACT(F3464,bioshpere3_emission!E3464)</f>
        <v>1</v>
      </c>
      <c r="L3464" s="57" t="b">
        <f>EXACT(C3464,bioshpere3_emission!C3464)</f>
        <v>1</v>
      </c>
      <c r="M3464" s="57" t="b">
        <f>EXACT(B3464,bioshpere3_emission!B3464)</f>
        <v>1</v>
      </c>
      <c r="N3464" s="57" t="b">
        <f>EXACT(J3464,bioshpere3_emission!P3464)</f>
        <v>1</v>
      </c>
      <c r="O3464" s="57" t="s">
        <v>7743</v>
      </c>
      <c r="P3464" s="57" t="s">
        <v>7744</v>
      </c>
      <c r="Q3464" s="57" t="s">
        <v>7745</v>
      </c>
    </row>
    <row r="3465" spans="1:17" x14ac:dyDescent="0.25">
      <c r="A3465" s="58">
        <v>2104</v>
      </c>
      <c r="B3465" s="57" t="s">
        <v>30</v>
      </c>
      <c r="C3465" s="57" t="s">
        <v>190</v>
      </c>
      <c r="D3465" s="57" t="s">
        <v>6072</v>
      </c>
      <c r="E3465" s="57" t="s">
        <v>7742</v>
      </c>
      <c r="F3465" s="57" t="s">
        <v>33</v>
      </c>
      <c r="G3465" s="57" t="s">
        <v>14</v>
      </c>
      <c r="H3465" s="57" t="s">
        <v>34</v>
      </c>
      <c r="I3465" s="57" t="str">
        <f>_xlfn.CONCAT(O3465,E3465,P3465,D3465,P3465,Q3465)</f>
        <v>('biosphere3','46a7d92e-523c-430c-a5ec-ee9e8a34c09c')</v>
      </c>
      <c r="J3465" s="57" t="str">
        <f>_xlfn.CONCAT(F3465,C3465)</f>
        <v>Ruthenium-106('air',)</v>
      </c>
      <c r="K3465" s="57" t="b">
        <f>EXACT(F3465,bioshpere3_emission!E3465)</f>
        <v>1</v>
      </c>
      <c r="L3465" s="57" t="b">
        <f>EXACT(C3465,bioshpere3_emission!C3465)</f>
        <v>1</v>
      </c>
      <c r="M3465" s="57" t="b">
        <f>EXACT(B3465,bioshpere3_emission!B3465)</f>
        <v>1</v>
      </c>
      <c r="N3465" s="57" t="b">
        <f>EXACT(J3465,bioshpere3_emission!P3465)</f>
        <v>1</v>
      </c>
      <c r="O3465" s="57" t="s">
        <v>7743</v>
      </c>
      <c r="P3465" s="57" t="s">
        <v>7744</v>
      </c>
      <c r="Q3465" s="57" t="s">
        <v>7745</v>
      </c>
    </row>
    <row r="3466" spans="1:17" x14ac:dyDescent="0.25">
      <c r="A3466" s="58">
        <v>2870</v>
      </c>
      <c r="B3466" s="57" t="s">
        <v>30</v>
      </c>
      <c r="C3466" s="57" t="s">
        <v>71</v>
      </c>
      <c r="D3466" s="57" t="s">
        <v>1696</v>
      </c>
      <c r="E3466" s="57" t="s">
        <v>7742</v>
      </c>
      <c r="F3466" s="57" t="s">
        <v>33</v>
      </c>
      <c r="G3466" s="57" t="s">
        <v>14</v>
      </c>
      <c r="H3466" s="57" t="s">
        <v>34</v>
      </c>
      <c r="I3466" s="57" t="str">
        <f>_xlfn.CONCAT(O3466,E3466,P3466,D3466,P3466,Q3466)</f>
        <v>('biosphere3','47367f49-cc19-46a1-9b51-c7ceed075bff')</v>
      </c>
      <c r="J3466" s="57" t="str">
        <f>_xlfn.CONCAT(F3466,C3466)</f>
        <v>Ruthenium-106('water', 'ground-')</v>
      </c>
      <c r="K3466" s="57" t="b">
        <f>EXACT(F3466,bioshpere3_emission!E3466)</f>
        <v>1</v>
      </c>
      <c r="L3466" s="57" t="b">
        <f>EXACT(C3466,bioshpere3_emission!C3466)</f>
        <v>1</v>
      </c>
      <c r="M3466" s="57" t="b">
        <f>EXACT(B3466,bioshpere3_emission!B3466)</f>
        <v>1</v>
      </c>
      <c r="N3466" s="57" t="b">
        <f>EXACT(J3466,bioshpere3_emission!P3466)</f>
        <v>1</v>
      </c>
      <c r="O3466" s="57" t="s">
        <v>7743</v>
      </c>
      <c r="P3466" s="57" t="s">
        <v>7744</v>
      </c>
      <c r="Q3466" s="57" t="s">
        <v>7745</v>
      </c>
    </row>
    <row r="3467" spans="1:17" x14ac:dyDescent="0.25">
      <c r="A3467" s="58">
        <v>2983</v>
      </c>
      <c r="B3467" s="57" t="s">
        <v>30</v>
      </c>
      <c r="C3467" s="57" t="s">
        <v>100</v>
      </c>
      <c r="D3467" s="57" t="s">
        <v>5006</v>
      </c>
      <c r="E3467" s="57" t="s">
        <v>7742</v>
      </c>
      <c r="F3467" s="57" t="s">
        <v>33</v>
      </c>
      <c r="G3467" s="57" t="s">
        <v>14</v>
      </c>
      <c r="H3467" s="57" t="s">
        <v>34</v>
      </c>
      <c r="I3467" s="57" t="str">
        <f>_xlfn.CONCAT(O3467,E3467,P3467,D3467,P3467,Q3467)</f>
        <v>('biosphere3','79fe27fb-c2b4-4c50-8475-a9b2fdb53588')</v>
      </c>
      <c r="J3467" s="57" t="str">
        <f>_xlfn.CONCAT(F3467,C3467)</f>
        <v>Ruthenium-106('water', 'ground-, long-term')</v>
      </c>
      <c r="K3467" s="57" t="b">
        <f>EXACT(F3467,bioshpere3_emission!E3467)</f>
        <v>1</v>
      </c>
      <c r="L3467" s="57" t="b">
        <f>EXACT(C3467,bioshpere3_emission!C3467)</f>
        <v>1</v>
      </c>
      <c r="M3467" s="57" t="b">
        <f>EXACT(B3467,bioshpere3_emission!B3467)</f>
        <v>1</v>
      </c>
      <c r="N3467" s="57" t="b">
        <f>EXACT(J3467,bioshpere3_emission!P3467)</f>
        <v>1</v>
      </c>
      <c r="O3467" s="57" t="s">
        <v>7743</v>
      </c>
      <c r="P3467" s="57" t="s">
        <v>7744</v>
      </c>
      <c r="Q3467" s="57" t="s">
        <v>7745</v>
      </c>
    </row>
    <row r="3468" spans="1:17" x14ac:dyDescent="0.25">
      <c r="A3468" s="58">
        <v>709</v>
      </c>
      <c r="B3468" s="57" t="s">
        <v>30</v>
      </c>
      <c r="C3468" s="57" t="s">
        <v>10</v>
      </c>
      <c r="D3468" s="57" t="s">
        <v>480</v>
      </c>
      <c r="E3468" s="57" t="s">
        <v>7742</v>
      </c>
      <c r="F3468" s="57" t="s">
        <v>33</v>
      </c>
      <c r="G3468" s="57" t="s">
        <v>14</v>
      </c>
      <c r="H3468" s="57" t="s">
        <v>34</v>
      </c>
      <c r="I3468" s="57" t="str">
        <f>_xlfn.CONCAT(O3468,E3468,P3468,D3468,P3468,Q3468)</f>
        <v>('biosphere3','d134df3d-b37d-4c58-9913-b1653cdca3cc')</v>
      </c>
      <c r="J3468" s="57" t="str">
        <f>_xlfn.CONCAT(F3468,C3468)</f>
        <v>Ruthenium-106('water', 'ocean')</v>
      </c>
      <c r="K3468" s="57" t="b">
        <f>EXACT(F3468,bioshpere3_emission!E3468)</f>
        <v>1</v>
      </c>
      <c r="L3468" s="57" t="b">
        <f>EXACT(C3468,bioshpere3_emission!C3468)</f>
        <v>1</v>
      </c>
      <c r="M3468" s="57" t="b">
        <f>EXACT(B3468,bioshpere3_emission!B3468)</f>
        <v>1</v>
      </c>
      <c r="N3468" s="57" t="b">
        <f>EXACT(J3468,bioshpere3_emission!P3468)</f>
        <v>1</v>
      </c>
      <c r="O3468" s="57" t="s">
        <v>7743</v>
      </c>
      <c r="P3468" s="57" t="s">
        <v>7744</v>
      </c>
      <c r="Q3468" s="57" t="s">
        <v>7745</v>
      </c>
    </row>
    <row r="3469" spans="1:17" x14ac:dyDescent="0.25">
      <c r="A3469" s="58">
        <v>2978</v>
      </c>
      <c r="B3469" s="57" t="s">
        <v>30</v>
      </c>
      <c r="C3469" s="57" t="s">
        <v>91</v>
      </c>
      <c r="D3469" s="57" t="s">
        <v>5384</v>
      </c>
      <c r="E3469" s="57" t="s">
        <v>7742</v>
      </c>
      <c r="F3469" s="57" t="s">
        <v>33</v>
      </c>
      <c r="G3469" s="57" t="s">
        <v>14</v>
      </c>
      <c r="H3469" s="57" t="s">
        <v>34</v>
      </c>
      <c r="I3469" s="57" t="str">
        <f>_xlfn.CONCAT(O3469,E3469,P3469,D3469,P3469,Q3469)</f>
        <v>('biosphere3','7c471c87-3169-490c-8f01-ea99f9a22c6e')</v>
      </c>
      <c r="J3469" s="57" t="str">
        <f>_xlfn.CONCAT(F3469,C3469)</f>
        <v>Ruthenium-106('water', 'surface water')</v>
      </c>
      <c r="K3469" s="57" t="b">
        <f>EXACT(F3469,bioshpere3_emission!E3469)</f>
        <v>1</v>
      </c>
      <c r="L3469" s="57" t="b">
        <f>EXACT(C3469,bioshpere3_emission!C3469)</f>
        <v>1</v>
      </c>
      <c r="M3469" s="57" t="b">
        <f>EXACT(B3469,bioshpere3_emission!B3469)</f>
        <v>1</v>
      </c>
      <c r="N3469" s="57" t="b">
        <f>EXACT(J3469,bioshpere3_emission!P3469)</f>
        <v>1</v>
      </c>
      <c r="O3469" s="57" t="s">
        <v>7743</v>
      </c>
      <c r="P3469" s="57" t="s">
        <v>7744</v>
      </c>
      <c r="Q3469" s="57" t="s">
        <v>7745</v>
      </c>
    </row>
    <row r="3470" spans="1:17" x14ac:dyDescent="0.25">
      <c r="A3470" s="58">
        <v>426</v>
      </c>
      <c r="B3470" s="57" t="s">
        <v>30</v>
      </c>
      <c r="C3470" s="57" t="s">
        <v>48</v>
      </c>
      <c r="D3470" s="57" t="s">
        <v>5365</v>
      </c>
      <c r="E3470" s="57" t="s">
        <v>7742</v>
      </c>
      <c r="F3470" s="57" t="s">
        <v>33</v>
      </c>
      <c r="G3470" s="57" t="s">
        <v>14</v>
      </c>
      <c r="H3470" s="57" t="s">
        <v>34</v>
      </c>
      <c r="I3470" s="57" t="str">
        <f>_xlfn.CONCAT(O3470,E3470,P3470,D3470,P3470,Q3470)</f>
        <v>('biosphere3','639a5c44-7241-4254-ad70-65cd45a9db25')</v>
      </c>
      <c r="J3470" s="57" t="str">
        <f>_xlfn.CONCAT(F3470,C3470)</f>
        <v>Ruthenium-106('water',)</v>
      </c>
      <c r="K3470" s="57" t="b">
        <f>EXACT(F3470,bioshpere3_emission!E3470)</f>
        <v>1</v>
      </c>
      <c r="L3470" s="57" t="b">
        <f>EXACT(C3470,bioshpere3_emission!C3470)</f>
        <v>1</v>
      </c>
      <c r="M3470" s="57" t="b">
        <f>EXACT(B3470,bioshpere3_emission!B3470)</f>
        <v>1</v>
      </c>
      <c r="N3470" s="57" t="b">
        <f>EXACT(J3470,bioshpere3_emission!P3470)</f>
        <v>1</v>
      </c>
      <c r="O3470" s="57" t="s">
        <v>7743</v>
      </c>
      <c r="P3470" s="57" t="s">
        <v>7744</v>
      </c>
      <c r="Q3470" s="57" t="s">
        <v>7745</v>
      </c>
    </row>
    <row r="3471" spans="1:17" x14ac:dyDescent="0.25">
      <c r="A3471" s="58">
        <v>221</v>
      </c>
      <c r="B3471" s="57" t="s">
        <v>7547</v>
      </c>
      <c r="C3471" s="57" t="s">
        <v>24</v>
      </c>
      <c r="D3471" s="57" t="s">
        <v>7752</v>
      </c>
      <c r="E3471" s="57" t="s">
        <v>7742</v>
      </c>
      <c r="F3471" s="57" t="s">
        <v>7548</v>
      </c>
      <c r="G3471" s="57" t="s">
        <v>14</v>
      </c>
      <c r="H3471" s="57" t="s">
        <v>15</v>
      </c>
      <c r="I3471" s="57" t="str">
        <f>_xlfn.CONCAT(O3471,E3471,P3471,D3471,P3471,Q3471)</f>
        <v>('biosphere3','9321e389-757e-5996-b511-4c7b42e67642')</v>
      </c>
      <c r="J3471" s="57" t="str">
        <f>_xlfn.CONCAT(F3471,C3471)</f>
        <v>Saflufenacil('air', 'low population density, long-term')</v>
      </c>
      <c r="K3471" s="57" t="b">
        <f>EXACT(F3471,bioshpere3_emission!E3471)</f>
        <v>1</v>
      </c>
      <c r="L3471" s="57" t="b">
        <f>EXACT(C3471,bioshpere3_emission!C3471)</f>
        <v>1</v>
      </c>
      <c r="M3471" s="57" t="b">
        <f>EXACT(B3471,bioshpere3_emission!B3471)</f>
        <v>1</v>
      </c>
      <c r="N3471" s="57" t="b">
        <f>EXACT(J3471,bioshpere3_emission!P3471)</f>
        <v>1</v>
      </c>
      <c r="O3471" s="57" t="s">
        <v>7743</v>
      </c>
      <c r="P3471" s="57" t="s">
        <v>7744</v>
      </c>
      <c r="Q3471" s="57" t="s">
        <v>7745</v>
      </c>
    </row>
    <row r="3472" spans="1:17" x14ac:dyDescent="0.25">
      <c r="A3472" s="58">
        <v>508</v>
      </c>
      <c r="B3472" s="57" t="s">
        <v>7547</v>
      </c>
      <c r="C3472" s="57" t="s">
        <v>190</v>
      </c>
      <c r="D3472" s="57" t="s">
        <v>7759</v>
      </c>
      <c r="E3472" s="57" t="s">
        <v>7742</v>
      </c>
      <c r="F3472" s="57" t="s">
        <v>7548</v>
      </c>
      <c r="G3472" s="57" t="s">
        <v>14</v>
      </c>
      <c r="H3472" s="57" t="s">
        <v>15</v>
      </c>
      <c r="I3472" s="57" t="str">
        <f>_xlfn.CONCAT(O3472,E3472,P3472,D3472,P3472,Q3472)</f>
        <v>('biosphere3','b7280253-7325-550a-8af4-75cd41f3dad7')</v>
      </c>
      <c r="J3472" s="57" t="str">
        <f>_xlfn.CONCAT(F3472,C3472)</f>
        <v>Saflufenacil('air',)</v>
      </c>
      <c r="K3472" s="57" t="b">
        <f>EXACT(F3472,bioshpere3_emission!E3472)</f>
        <v>1</v>
      </c>
      <c r="L3472" s="57" t="b">
        <f>EXACT(C3472,bioshpere3_emission!C3472)</f>
        <v>1</v>
      </c>
      <c r="M3472" s="57" t="b">
        <f>EXACT(B3472,bioshpere3_emission!B3472)</f>
        <v>1</v>
      </c>
      <c r="N3472" s="57" t="b">
        <f>EXACT(J3472,bioshpere3_emission!P3472)</f>
        <v>1</v>
      </c>
      <c r="O3472" s="57" t="s">
        <v>7743</v>
      </c>
      <c r="P3472" s="57" t="s">
        <v>7744</v>
      </c>
      <c r="Q3472" s="57" t="s">
        <v>7745</v>
      </c>
    </row>
    <row r="3473" spans="1:17" x14ac:dyDescent="0.25">
      <c r="A3473" s="58">
        <v>2339</v>
      </c>
      <c r="B3473" s="57" t="s">
        <v>7547</v>
      </c>
      <c r="C3473" s="57" t="s">
        <v>17</v>
      </c>
      <c r="D3473" s="57" t="s">
        <v>7803</v>
      </c>
      <c r="E3473" s="57" t="s">
        <v>7742</v>
      </c>
      <c r="F3473" s="57" t="s">
        <v>7548</v>
      </c>
      <c r="G3473" s="57" t="s">
        <v>14</v>
      </c>
      <c r="H3473" s="57" t="s">
        <v>15</v>
      </c>
      <c r="I3473" s="57" t="str">
        <f>_xlfn.CONCAT(O3473,E3473,P3473,D3473,P3473,Q3473)</f>
        <v>('biosphere3','d6e18bd1-8810-5530-a6e1-280017f7e836')</v>
      </c>
      <c r="J3473" s="57" t="str">
        <f>_xlfn.CONCAT(F3473,C3473)</f>
        <v>Saflufenacil('soil', 'agricultural')</v>
      </c>
      <c r="K3473" s="57" t="b">
        <f>EXACT(F3473,bioshpere3_emission!E3473)</f>
        <v>1</v>
      </c>
      <c r="L3473" s="57" t="b">
        <f>EXACT(C3473,bioshpere3_emission!C3473)</f>
        <v>1</v>
      </c>
      <c r="M3473" s="57" t="b">
        <f>EXACT(B3473,bioshpere3_emission!B3473)</f>
        <v>1</v>
      </c>
      <c r="N3473" s="57" t="b">
        <f>EXACT(J3473,bioshpere3_emission!P3473)</f>
        <v>1</v>
      </c>
      <c r="O3473" s="57" t="s">
        <v>7743</v>
      </c>
      <c r="P3473" s="57" t="s">
        <v>7744</v>
      </c>
      <c r="Q3473" s="57" t="s">
        <v>7745</v>
      </c>
    </row>
    <row r="3474" spans="1:17" x14ac:dyDescent="0.25">
      <c r="A3474" s="58">
        <v>4353</v>
      </c>
      <c r="B3474" s="57" t="s">
        <v>7547</v>
      </c>
      <c r="C3474" s="57" t="s">
        <v>71</v>
      </c>
      <c r="D3474" s="57" t="s">
        <v>7853</v>
      </c>
      <c r="E3474" s="57" t="s">
        <v>7742</v>
      </c>
      <c r="F3474" s="57" t="s">
        <v>7548</v>
      </c>
      <c r="G3474" s="57" t="s">
        <v>14</v>
      </c>
      <c r="H3474" s="57" t="s">
        <v>15</v>
      </c>
      <c r="I3474" s="57" t="str">
        <f>_xlfn.CONCAT(O3474,E3474,P3474,D3474,P3474,Q3474)</f>
        <v>('biosphere3','6c6e1443-4507-5503-911d-68b034ac0334')</v>
      </c>
      <c r="J3474" s="57" t="str">
        <f>_xlfn.CONCAT(F3474,C3474)</f>
        <v>Saflufenacil('water', 'ground-')</v>
      </c>
      <c r="K3474" s="57" t="b">
        <f>EXACT(F3474,bioshpere3_emission!E3474)</f>
        <v>1</v>
      </c>
      <c r="L3474" s="57" t="b">
        <f>EXACT(C3474,bioshpere3_emission!C3474)</f>
        <v>1</v>
      </c>
      <c r="M3474" s="57" t="b">
        <f>EXACT(B3474,bioshpere3_emission!B3474)</f>
        <v>1</v>
      </c>
      <c r="N3474" s="57" t="b">
        <f>EXACT(J3474,bioshpere3_emission!P3474)</f>
        <v>1</v>
      </c>
      <c r="O3474" s="57" t="s">
        <v>7743</v>
      </c>
      <c r="P3474" s="57" t="s">
        <v>7744</v>
      </c>
      <c r="Q3474" s="57" t="s">
        <v>7745</v>
      </c>
    </row>
    <row r="3475" spans="1:17" x14ac:dyDescent="0.25">
      <c r="A3475" s="58">
        <v>2211</v>
      </c>
      <c r="C3475" s="57" t="s">
        <v>10</v>
      </c>
      <c r="D3475" s="57" t="s">
        <v>1154</v>
      </c>
      <c r="E3475" s="57" t="s">
        <v>7742</v>
      </c>
      <c r="F3475" s="57" t="s">
        <v>1155</v>
      </c>
      <c r="G3475" s="57" t="s">
        <v>14</v>
      </c>
      <c r="H3475" s="57" t="s">
        <v>770</v>
      </c>
      <c r="I3475" s="57" t="str">
        <f>_xlfn.CONCAT(O3475,E3475,P3475,D3475,P3475,Q3475)</f>
        <v>('biosphere3','91861063-1826-4860-9957-7c5bde5817a6')</v>
      </c>
      <c r="J3475" s="57" t="str">
        <f>_xlfn.CONCAT(F3475,C3475)</f>
        <v>Salt water (obsolete)('water', 'ocean')</v>
      </c>
      <c r="K3475" s="57" t="b">
        <f>EXACT(F3475,bioshpere3_emission!E3475)</f>
        <v>1</v>
      </c>
      <c r="L3475" s="57" t="b">
        <f>EXACT(C3475,bioshpere3_emission!C3475)</f>
        <v>1</v>
      </c>
      <c r="M3475" s="57" t="b">
        <f>EXACT(B3475,bioshpere3_emission!B3475)</f>
        <v>1</v>
      </c>
      <c r="N3475" s="57" t="b">
        <f>EXACT(J3475,bioshpere3_emission!P3475)</f>
        <v>1</v>
      </c>
      <c r="O3475" s="57" t="s">
        <v>7743</v>
      </c>
      <c r="P3475" s="57" t="s">
        <v>7744</v>
      </c>
      <c r="Q3475" s="57" t="s">
        <v>7745</v>
      </c>
    </row>
    <row r="3476" spans="1:17" x14ac:dyDescent="0.25">
      <c r="A3476" s="58">
        <v>3047</v>
      </c>
      <c r="B3476" s="57" t="s">
        <v>4094</v>
      </c>
      <c r="C3476" s="57" t="s">
        <v>60</v>
      </c>
      <c r="D3476" s="57" t="s">
        <v>4095</v>
      </c>
      <c r="E3476" s="57" t="s">
        <v>7742</v>
      </c>
      <c r="F3476" s="57" t="s">
        <v>4096</v>
      </c>
      <c r="G3476" s="57" t="s">
        <v>38</v>
      </c>
      <c r="H3476" s="57" t="s">
        <v>15</v>
      </c>
      <c r="I3476" s="57" t="str">
        <f>_xlfn.CONCAT(O3476,E3476,P3476,D3476,P3476,Q3476)</f>
        <v>('biosphere3','f46130cc-dbd4-4a3b-a537-5efbcd89063f')</v>
      </c>
      <c r="J3476" s="57" t="str">
        <f>_xlfn.CONCAT(F3476,C3476)</f>
        <v>Samarium, 0.3% in bastnasite, 0.03% in crude ore, in ground('natural resource', 'in ground')</v>
      </c>
      <c r="K3476" s="57" t="b">
        <f>EXACT(F3476,bioshpere3_emission!E3476)</f>
        <v>1</v>
      </c>
      <c r="L3476" s="57" t="b">
        <f>EXACT(C3476,bioshpere3_emission!C3476)</f>
        <v>1</v>
      </c>
      <c r="M3476" s="57" t="b">
        <f>EXACT(B3476,bioshpere3_emission!B3476)</f>
        <v>1</v>
      </c>
      <c r="N3476" s="57" t="b">
        <f>EXACT(J3476,bioshpere3_emission!P3476)</f>
        <v>1</v>
      </c>
      <c r="O3476" s="57" t="s">
        <v>7743</v>
      </c>
      <c r="P3476" s="57" t="s">
        <v>7744</v>
      </c>
      <c r="Q3476" s="57" t="s">
        <v>7745</v>
      </c>
    </row>
    <row r="3477" spans="1:17" x14ac:dyDescent="0.25">
      <c r="A3477" s="58">
        <v>4198</v>
      </c>
      <c r="B3477" s="57" t="s">
        <v>4094</v>
      </c>
      <c r="C3477" s="57" t="s">
        <v>60</v>
      </c>
      <c r="D3477" s="57" t="s">
        <v>4108</v>
      </c>
      <c r="E3477" s="57" t="s">
        <v>7742</v>
      </c>
      <c r="F3477" s="57" t="s">
        <v>4109</v>
      </c>
      <c r="G3477" s="57" t="s">
        <v>38</v>
      </c>
      <c r="H3477" s="57" t="s">
        <v>15</v>
      </c>
      <c r="I3477" s="57" t="str">
        <f>_xlfn.CONCAT(O3477,E3477,P3477,D3477,P3477,Q3477)</f>
        <v>('biosphere3','cf791833-26bc-5207-a9bd-6ddcd8ac7625')</v>
      </c>
      <c r="J3477" s="57" t="str">
        <f>_xlfn.CONCAT(F3477,C3477)</f>
        <v>Samarium, in ground('natural resource', 'in ground')</v>
      </c>
      <c r="K3477" s="57" t="b">
        <f>EXACT(F3477,bioshpere3_emission!E3477)</f>
        <v>1</v>
      </c>
      <c r="L3477" s="57" t="b">
        <f>EXACT(C3477,bioshpere3_emission!C3477)</f>
        <v>1</v>
      </c>
      <c r="M3477" s="57" t="b">
        <f>EXACT(B3477,bioshpere3_emission!B3477)</f>
        <v>1</v>
      </c>
      <c r="N3477" s="57" t="b">
        <f>EXACT(J3477,bioshpere3_emission!P3477)</f>
        <v>1</v>
      </c>
      <c r="O3477" s="57" t="s">
        <v>7743</v>
      </c>
      <c r="P3477" s="57" t="s">
        <v>7744</v>
      </c>
      <c r="Q3477" s="57" t="s">
        <v>7745</v>
      </c>
    </row>
    <row r="3478" spans="1:17" x14ac:dyDescent="0.25">
      <c r="A3478" s="58">
        <v>2942</v>
      </c>
      <c r="C3478" s="57" t="s">
        <v>60</v>
      </c>
      <c r="D3478" s="57" t="s">
        <v>913</v>
      </c>
      <c r="E3478" s="57" t="s">
        <v>7742</v>
      </c>
      <c r="F3478" s="57" t="s">
        <v>914</v>
      </c>
      <c r="G3478" s="57" t="s">
        <v>38</v>
      </c>
      <c r="H3478" s="57" t="s">
        <v>15</v>
      </c>
      <c r="I3478" s="57" t="str">
        <f>_xlfn.CONCAT(O3478,E3478,P3478,D3478,P3478,Q3478)</f>
        <v>('biosphere3','423ef039-6057-4f63-94bd-e9410d024bd0')</v>
      </c>
      <c r="J3478" s="57" t="str">
        <f>_xlfn.CONCAT(F3478,C3478)</f>
        <v>Sand, unspecified, in ground('natural resource', 'in ground')</v>
      </c>
      <c r="K3478" s="57" t="b">
        <f>EXACT(F3478,bioshpere3_emission!E3478)</f>
        <v>1</v>
      </c>
      <c r="L3478" s="57" t="b">
        <f>EXACT(C3478,bioshpere3_emission!C3478)</f>
        <v>1</v>
      </c>
      <c r="M3478" s="57" t="b">
        <f>EXACT(B3478,bioshpere3_emission!B3478)</f>
        <v>1</v>
      </c>
      <c r="N3478" s="57" t="b">
        <f>EXACT(J3478,bioshpere3_emission!P3478)</f>
        <v>1</v>
      </c>
      <c r="O3478" s="57" t="s">
        <v>7743</v>
      </c>
      <c r="P3478" s="57" t="s">
        <v>7744</v>
      </c>
      <c r="Q3478" s="57" t="s">
        <v>7745</v>
      </c>
    </row>
    <row r="3479" spans="1:17" x14ac:dyDescent="0.25">
      <c r="A3479" s="58">
        <v>3721</v>
      </c>
      <c r="B3479" s="57" t="s">
        <v>2129</v>
      </c>
      <c r="C3479" s="57" t="s">
        <v>24</v>
      </c>
      <c r="D3479" s="57" t="s">
        <v>3255</v>
      </c>
      <c r="E3479" s="57" t="s">
        <v>7742</v>
      </c>
      <c r="F3479" s="57" t="s">
        <v>2131</v>
      </c>
      <c r="G3479" s="57" t="s">
        <v>14</v>
      </c>
      <c r="H3479" s="57" t="s">
        <v>15</v>
      </c>
      <c r="I3479" s="57" t="str">
        <f>_xlfn.CONCAT(O3479,E3479,P3479,D3479,P3479,Q3479)</f>
        <v>('biosphere3','3a3489d9-0d1f-4fb1-910a-1fdc7f1e4f71')</v>
      </c>
      <c r="J3479" s="57" t="str">
        <f>_xlfn.CONCAT(F3479,C3479)</f>
        <v>Scandium('air', 'low population density, long-term')</v>
      </c>
      <c r="K3479" s="57" t="b">
        <f>EXACT(F3479,bioshpere3_emission!E3479)</f>
        <v>1</v>
      </c>
      <c r="L3479" s="57" t="b">
        <f>EXACT(C3479,bioshpere3_emission!C3479)</f>
        <v>1</v>
      </c>
      <c r="M3479" s="57" t="b">
        <f>EXACT(B3479,bioshpere3_emission!B3479)</f>
        <v>1</v>
      </c>
      <c r="N3479" s="57" t="b">
        <f>EXACT(J3479,bioshpere3_emission!P3479)</f>
        <v>1</v>
      </c>
      <c r="O3479" s="57" t="s">
        <v>7743</v>
      </c>
      <c r="P3479" s="57" t="s">
        <v>7744</v>
      </c>
      <c r="Q3479" s="57" t="s">
        <v>7745</v>
      </c>
    </row>
    <row r="3480" spans="1:17" x14ac:dyDescent="0.25">
      <c r="A3480" s="58">
        <v>1493</v>
      </c>
      <c r="B3480" s="57" t="s">
        <v>2129</v>
      </c>
      <c r="C3480" s="57" t="s">
        <v>31</v>
      </c>
      <c r="D3480" s="57" t="s">
        <v>2130</v>
      </c>
      <c r="E3480" s="57" t="s">
        <v>7742</v>
      </c>
      <c r="F3480" s="57" t="s">
        <v>2131</v>
      </c>
      <c r="G3480" s="57" t="s">
        <v>14</v>
      </c>
      <c r="H3480" s="57" t="s">
        <v>15</v>
      </c>
      <c r="I3480" s="57" t="str">
        <f>_xlfn.CONCAT(O3480,E3480,P3480,D3480,P3480,Q3480)</f>
        <v>('biosphere3','2853753b-084a-4962-bc19-c32d3a52ac2d')</v>
      </c>
      <c r="J3480" s="57" t="str">
        <f>_xlfn.CONCAT(F3480,C3480)</f>
        <v>Scandium('air', 'lower stratosphere + upper troposphere')</v>
      </c>
      <c r="K3480" s="57" t="b">
        <f>EXACT(F3480,bioshpere3_emission!E3480)</f>
        <v>1</v>
      </c>
      <c r="L3480" s="57" t="b">
        <f>EXACT(C3480,bioshpere3_emission!C3480)</f>
        <v>1</v>
      </c>
      <c r="M3480" s="57" t="b">
        <f>EXACT(B3480,bioshpere3_emission!B3480)</f>
        <v>1</v>
      </c>
      <c r="N3480" s="57" t="b">
        <f>EXACT(J3480,bioshpere3_emission!P3480)</f>
        <v>1</v>
      </c>
      <c r="O3480" s="57" t="s">
        <v>7743</v>
      </c>
      <c r="P3480" s="57" t="s">
        <v>7744</v>
      </c>
      <c r="Q3480" s="57" t="s">
        <v>7745</v>
      </c>
    </row>
    <row r="3481" spans="1:17" x14ac:dyDescent="0.25">
      <c r="A3481" s="58">
        <v>942</v>
      </c>
      <c r="B3481" s="57" t="s">
        <v>2129</v>
      </c>
      <c r="C3481" s="57" t="s">
        <v>27</v>
      </c>
      <c r="D3481" s="57" t="s">
        <v>5176</v>
      </c>
      <c r="E3481" s="57" t="s">
        <v>7742</v>
      </c>
      <c r="F3481" s="57" t="s">
        <v>2131</v>
      </c>
      <c r="G3481" s="57" t="s">
        <v>14</v>
      </c>
      <c r="H3481" s="57" t="s">
        <v>15</v>
      </c>
      <c r="I3481" s="57" t="str">
        <f>_xlfn.CONCAT(O3481,E3481,P3481,D3481,P3481,Q3481)</f>
        <v>('biosphere3','17505bf8-40af-4580-8608-5841ff063d23')</v>
      </c>
      <c r="J3481" s="57" t="str">
        <f>_xlfn.CONCAT(F3481,C3481)</f>
        <v>Scandium('air', 'non-urban air or from high stacks')</v>
      </c>
      <c r="K3481" s="57" t="b">
        <f>EXACT(F3481,bioshpere3_emission!E3481)</f>
        <v>1</v>
      </c>
      <c r="L3481" s="57" t="b">
        <f>EXACT(C3481,bioshpere3_emission!C3481)</f>
        <v>1</v>
      </c>
      <c r="M3481" s="57" t="b">
        <f>EXACT(B3481,bioshpere3_emission!B3481)</f>
        <v>1</v>
      </c>
      <c r="N3481" s="57" t="b">
        <f>EXACT(J3481,bioshpere3_emission!P3481)</f>
        <v>1</v>
      </c>
      <c r="O3481" s="57" t="s">
        <v>7743</v>
      </c>
      <c r="P3481" s="57" t="s">
        <v>7744</v>
      </c>
      <c r="Q3481" s="57" t="s">
        <v>7745</v>
      </c>
    </row>
    <row r="3482" spans="1:17" x14ac:dyDescent="0.25">
      <c r="A3482" s="58">
        <v>100</v>
      </c>
      <c r="B3482" s="57" t="s">
        <v>2129</v>
      </c>
      <c r="C3482" s="57" t="s">
        <v>44</v>
      </c>
      <c r="D3482" s="57" t="s">
        <v>5512</v>
      </c>
      <c r="E3482" s="57" t="s">
        <v>7742</v>
      </c>
      <c r="F3482" s="57" t="s">
        <v>2131</v>
      </c>
      <c r="G3482" s="57" t="s">
        <v>14</v>
      </c>
      <c r="H3482" s="57" t="s">
        <v>15</v>
      </c>
      <c r="I3482" s="57" t="str">
        <f>_xlfn.CONCAT(O3482,E3482,P3482,D3482,P3482,Q3482)</f>
        <v>('biosphere3','bba88093-bd9b-4b95-b869-74e718b796dc')</v>
      </c>
      <c r="J3482" s="57" t="str">
        <f>_xlfn.CONCAT(F3482,C3482)</f>
        <v>Scandium('air', 'urban air close to ground')</v>
      </c>
      <c r="K3482" s="57" t="b">
        <f>EXACT(F3482,bioshpere3_emission!E3482)</f>
        <v>1</v>
      </c>
      <c r="L3482" s="57" t="b">
        <f>EXACT(C3482,bioshpere3_emission!C3482)</f>
        <v>1</v>
      </c>
      <c r="M3482" s="57" t="b">
        <f>EXACT(B3482,bioshpere3_emission!B3482)</f>
        <v>1</v>
      </c>
      <c r="N3482" s="57" t="b">
        <f>EXACT(J3482,bioshpere3_emission!P3482)</f>
        <v>1</v>
      </c>
      <c r="O3482" s="57" t="s">
        <v>7743</v>
      </c>
      <c r="P3482" s="57" t="s">
        <v>7744</v>
      </c>
      <c r="Q3482" s="57" t="s">
        <v>7745</v>
      </c>
    </row>
    <row r="3483" spans="1:17" x14ac:dyDescent="0.25">
      <c r="A3483" s="58">
        <v>520</v>
      </c>
      <c r="B3483" s="57" t="s">
        <v>2129</v>
      </c>
      <c r="C3483" s="57" t="s">
        <v>190</v>
      </c>
      <c r="D3483" s="57" t="s">
        <v>3284</v>
      </c>
      <c r="E3483" s="57" t="s">
        <v>7742</v>
      </c>
      <c r="F3483" s="57" t="s">
        <v>2131</v>
      </c>
      <c r="G3483" s="57" t="s">
        <v>14</v>
      </c>
      <c r="H3483" s="57" t="s">
        <v>15</v>
      </c>
      <c r="I3483" s="57" t="str">
        <f>_xlfn.CONCAT(O3483,E3483,P3483,D3483,P3483,Q3483)</f>
        <v>('biosphere3','8000fc7d-edfe-4970-9224-a4c05281d46b')</v>
      </c>
      <c r="J3483" s="57" t="str">
        <f>_xlfn.CONCAT(F3483,C3483)</f>
        <v>Scandium('air',)</v>
      </c>
      <c r="K3483" s="57" t="b">
        <f>EXACT(F3483,bioshpere3_emission!E3483)</f>
        <v>1</v>
      </c>
      <c r="L3483" s="57" t="b">
        <f>EXACT(C3483,bioshpere3_emission!C3483)</f>
        <v>1</v>
      </c>
      <c r="M3483" s="57" t="b">
        <f>EXACT(B3483,bioshpere3_emission!B3483)</f>
        <v>1</v>
      </c>
      <c r="N3483" s="57" t="b">
        <f>EXACT(J3483,bioshpere3_emission!P3483)</f>
        <v>1</v>
      </c>
      <c r="O3483" s="57" t="s">
        <v>7743</v>
      </c>
      <c r="P3483" s="57" t="s">
        <v>7744</v>
      </c>
      <c r="Q3483" s="57" t="s">
        <v>7745</v>
      </c>
    </row>
    <row r="3484" spans="1:17" x14ac:dyDescent="0.25">
      <c r="A3484" s="58">
        <v>1016</v>
      </c>
      <c r="B3484" s="57" t="s">
        <v>2129</v>
      </c>
      <c r="C3484" s="57" t="s">
        <v>17</v>
      </c>
      <c r="D3484" s="57" t="s">
        <v>3610</v>
      </c>
      <c r="E3484" s="57" t="s">
        <v>7742</v>
      </c>
      <c r="F3484" s="57" t="s">
        <v>2131</v>
      </c>
      <c r="G3484" s="57" t="s">
        <v>14</v>
      </c>
      <c r="H3484" s="57" t="s">
        <v>15</v>
      </c>
      <c r="I3484" s="57" t="str">
        <f>_xlfn.CONCAT(O3484,E3484,P3484,D3484,P3484,Q3484)</f>
        <v>('biosphere3','df0ba4e1-ab58-4e03-ac9e-05c76ebfa7ec')</v>
      </c>
      <c r="J3484" s="57" t="str">
        <f>_xlfn.CONCAT(F3484,C3484)</f>
        <v>Scandium('soil', 'agricultural')</v>
      </c>
      <c r="K3484" s="57" t="b">
        <f>EXACT(F3484,bioshpere3_emission!E3484)</f>
        <v>1</v>
      </c>
      <c r="L3484" s="57" t="b">
        <f>EXACT(C3484,bioshpere3_emission!C3484)</f>
        <v>1</v>
      </c>
      <c r="M3484" s="57" t="b">
        <f>EXACT(B3484,bioshpere3_emission!B3484)</f>
        <v>1</v>
      </c>
      <c r="N3484" s="57" t="b">
        <f>EXACT(J3484,bioshpere3_emission!P3484)</f>
        <v>1</v>
      </c>
      <c r="O3484" s="57" t="s">
        <v>7743</v>
      </c>
      <c r="P3484" s="57" t="s">
        <v>7744</v>
      </c>
      <c r="Q3484" s="57" t="s">
        <v>7745</v>
      </c>
    </row>
    <row r="3485" spans="1:17" x14ac:dyDescent="0.25">
      <c r="A3485" s="58">
        <v>4245</v>
      </c>
      <c r="B3485" s="57" t="s">
        <v>2129</v>
      </c>
      <c r="C3485" s="57" t="s">
        <v>143</v>
      </c>
      <c r="D3485" s="57" t="s">
        <v>5460</v>
      </c>
      <c r="E3485" s="57" t="s">
        <v>7742</v>
      </c>
      <c r="F3485" s="57" t="s">
        <v>2131</v>
      </c>
      <c r="G3485" s="57" t="s">
        <v>14</v>
      </c>
      <c r="H3485" s="57" t="s">
        <v>15</v>
      </c>
      <c r="I3485" s="57" t="str">
        <f>_xlfn.CONCAT(O3485,E3485,P3485,D3485,P3485,Q3485)</f>
        <v>('biosphere3','62c14aa1-ef5b-4bbc-8601-a5002e05f6e5')</v>
      </c>
      <c r="J3485" s="57" t="str">
        <f>_xlfn.CONCAT(F3485,C3485)</f>
        <v>Scandium('soil', 'forestry')</v>
      </c>
      <c r="K3485" s="57" t="b">
        <f>EXACT(F3485,bioshpere3_emission!E3485)</f>
        <v>1</v>
      </c>
      <c r="L3485" s="57" t="b">
        <f>EXACT(C3485,bioshpere3_emission!C3485)</f>
        <v>1</v>
      </c>
      <c r="M3485" s="57" t="b">
        <f>EXACT(B3485,bioshpere3_emission!B3485)</f>
        <v>1</v>
      </c>
      <c r="N3485" s="57" t="b">
        <f>EXACT(J3485,bioshpere3_emission!P3485)</f>
        <v>1</v>
      </c>
      <c r="O3485" s="57" t="s">
        <v>7743</v>
      </c>
      <c r="P3485" s="57" t="s">
        <v>7744</v>
      </c>
      <c r="Q3485" s="57" t="s">
        <v>7745</v>
      </c>
    </row>
    <row r="3486" spans="1:17" x14ac:dyDescent="0.25">
      <c r="A3486" s="58">
        <v>3121</v>
      </c>
      <c r="B3486" s="57" t="s">
        <v>2129</v>
      </c>
      <c r="C3486" s="57" t="s">
        <v>200</v>
      </c>
      <c r="D3486" s="57" t="s">
        <v>5141</v>
      </c>
      <c r="E3486" s="57" t="s">
        <v>7742</v>
      </c>
      <c r="F3486" s="57" t="s">
        <v>2131</v>
      </c>
      <c r="G3486" s="57" t="s">
        <v>14</v>
      </c>
      <c r="H3486" s="57" t="s">
        <v>15</v>
      </c>
      <c r="I3486" s="57" t="str">
        <f>_xlfn.CONCAT(O3486,E3486,P3486,D3486,P3486,Q3486)</f>
        <v>('biosphere3','0bbb2dfe-6dc8-4a22-9d23-db140afb7faf')</v>
      </c>
      <c r="J3486" s="57" t="str">
        <f>_xlfn.CONCAT(F3486,C3486)</f>
        <v>Scandium('soil', 'industrial')</v>
      </c>
      <c r="K3486" s="57" t="b">
        <f>EXACT(F3486,bioshpere3_emission!E3486)</f>
        <v>1</v>
      </c>
      <c r="L3486" s="57" t="b">
        <f>EXACT(C3486,bioshpere3_emission!C3486)</f>
        <v>1</v>
      </c>
      <c r="M3486" s="57" t="b">
        <f>EXACT(B3486,bioshpere3_emission!B3486)</f>
        <v>1</v>
      </c>
      <c r="N3486" s="57" t="b">
        <f>EXACT(J3486,bioshpere3_emission!P3486)</f>
        <v>1</v>
      </c>
      <c r="O3486" s="57" t="s">
        <v>7743</v>
      </c>
      <c r="P3486" s="57" t="s">
        <v>7744</v>
      </c>
      <c r="Q3486" s="57" t="s">
        <v>7745</v>
      </c>
    </row>
    <row r="3487" spans="1:17" x14ac:dyDescent="0.25">
      <c r="A3487" s="58">
        <v>4313</v>
      </c>
      <c r="B3487" s="57" t="s">
        <v>2129</v>
      </c>
      <c r="C3487" s="57" t="s">
        <v>389</v>
      </c>
      <c r="D3487" s="57" t="s">
        <v>4617</v>
      </c>
      <c r="E3487" s="57" t="s">
        <v>7742</v>
      </c>
      <c r="F3487" s="57" t="s">
        <v>2131</v>
      </c>
      <c r="G3487" s="57" t="s">
        <v>14</v>
      </c>
      <c r="H3487" s="57" t="s">
        <v>15</v>
      </c>
      <c r="I3487" s="57" t="str">
        <f>_xlfn.CONCAT(O3487,E3487,P3487,D3487,P3487,Q3487)</f>
        <v>('biosphere3','8bd01869-7f83-4fcd-a167-af5735fa7ffd')</v>
      </c>
      <c r="J3487" s="57" t="str">
        <f>_xlfn.CONCAT(F3487,C3487)</f>
        <v>Scandium('soil',)</v>
      </c>
      <c r="K3487" s="57" t="b">
        <f>EXACT(F3487,bioshpere3_emission!E3487)</f>
        <v>1</v>
      </c>
      <c r="L3487" s="57" t="b">
        <f>EXACT(C3487,bioshpere3_emission!C3487)</f>
        <v>1</v>
      </c>
      <c r="M3487" s="57" t="b">
        <f>EXACT(B3487,bioshpere3_emission!B3487)</f>
        <v>1</v>
      </c>
      <c r="N3487" s="57" t="b">
        <f>EXACT(J3487,bioshpere3_emission!P3487)</f>
        <v>1</v>
      </c>
      <c r="O3487" s="57" t="s">
        <v>7743</v>
      </c>
      <c r="P3487" s="57" t="s">
        <v>7744</v>
      </c>
      <c r="Q3487" s="57" t="s">
        <v>7745</v>
      </c>
    </row>
    <row r="3488" spans="1:17" x14ac:dyDescent="0.25">
      <c r="A3488" s="58">
        <v>2217</v>
      </c>
      <c r="B3488" s="57" t="s">
        <v>2129</v>
      </c>
      <c r="C3488" s="57" t="s">
        <v>71</v>
      </c>
      <c r="D3488" s="57" t="s">
        <v>3436</v>
      </c>
      <c r="E3488" s="57" t="s">
        <v>7742</v>
      </c>
      <c r="F3488" s="57" t="s">
        <v>2131</v>
      </c>
      <c r="G3488" s="57" t="s">
        <v>14</v>
      </c>
      <c r="H3488" s="57" t="s">
        <v>15</v>
      </c>
      <c r="I3488" s="57" t="str">
        <f>_xlfn.CONCAT(O3488,E3488,P3488,D3488,P3488,Q3488)</f>
        <v>('biosphere3','0a6ae675-cdf2-475d-b4ef-486e78757d65')</v>
      </c>
      <c r="J3488" s="57" t="str">
        <f>_xlfn.CONCAT(F3488,C3488)</f>
        <v>Scandium('water', 'ground-')</v>
      </c>
      <c r="K3488" s="57" t="b">
        <f>EXACT(F3488,bioshpere3_emission!E3488)</f>
        <v>1</v>
      </c>
      <c r="L3488" s="57" t="b">
        <f>EXACT(C3488,bioshpere3_emission!C3488)</f>
        <v>1</v>
      </c>
      <c r="M3488" s="57" t="b">
        <f>EXACT(B3488,bioshpere3_emission!B3488)</f>
        <v>1</v>
      </c>
      <c r="N3488" s="57" t="b">
        <f>EXACT(J3488,bioshpere3_emission!P3488)</f>
        <v>1</v>
      </c>
      <c r="O3488" s="57" t="s">
        <v>7743</v>
      </c>
      <c r="P3488" s="57" t="s">
        <v>7744</v>
      </c>
      <c r="Q3488" s="57" t="s">
        <v>7745</v>
      </c>
    </row>
    <row r="3489" spans="1:17" x14ac:dyDescent="0.25">
      <c r="A3489" s="58">
        <v>3706</v>
      </c>
      <c r="B3489" s="57" t="s">
        <v>2129</v>
      </c>
      <c r="C3489" s="57" t="s">
        <v>100</v>
      </c>
      <c r="D3489" s="57" t="s">
        <v>3723</v>
      </c>
      <c r="E3489" s="57" t="s">
        <v>7742</v>
      </c>
      <c r="F3489" s="57" t="s">
        <v>2131</v>
      </c>
      <c r="G3489" s="57" t="s">
        <v>14</v>
      </c>
      <c r="H3489" s="57" t="s">
        <v>15</v>
      </c>
      <c r="I3489" s="57" t="str">
        <f>_xlfn.CONCAT(O3489,E3489,P3489,D3489,P3489,Q3489)</f>
        <v>('biosphere3','f6266ac7-9608-47f2-bc91-3857eb366446')</v>
      </c>
      <c r="J3489" s="57" t="str">
        <f>_xlfn.CONCAT(F3489,C3489)</f>
        <v>Scandium('water', 'ground-, long-term')</v>
      </c>
      <c r="K3489" s="57" t="b">
        <f>EXACT(F3489,bioshpere3_emission!E3489)</f>
        <v>1</v>
      </c>
      <c r="L3489" s="57" t="b">
        <f>EXACT(C3489,bioshpere3_emission!C3489)</f>
        <v>1</v>
      </c>
      <c r="M3489" s="57" t="b">
        <f>EXACT(B3489,bioshpere3_emission!B3489)</f>
        <v>1</v>
      </c>
      <c r="N3489" s="57" t="b">
        <f>EXACT(J3489,bioshpere3_emission!P3489)</f>
        <v>1</v>
      </c>
      <c r="O3489" s="57" t="s">
        <v>7743</v>
      </c>
      <c r="P3489" s="57" t="s">
        <v>7744</v>
      </c>
      <c r="Q3489" s="57" t="s">
        <v>7745</v>
      </c>
    </row>
    <row r="3490" spans="1:17" x14ac:dyDescent="0.25">
      <c r="A3490" s="58">
        <v>264</v>
      </c>
      <c r="B3490" s="57" t="s">
        <v>2129</v>
      </c>
      <c r="C3490" s="57" t="s">
        <v>10</v>
      </c>
      <c r="D3490" s="57" t="s">
        <v>2328</v>
      </c>
      <c r="E3490" s="57" t="s">
        <v>7742</v>
      </c>
      <c r="F3490" s="57" t="s">
        <v>2131</v>
      </c>
      <c r="G3490" s="57" t="s">
        <v>14</v>
      </c>
      <c r="H3490" s="57" t="s">
        <v>15</v>
      </c>
      <c r="I3490" s="57" t="str">
        <f>_xlfn.CONCAT(O3490,E3490,P3490,D3490,P3490,Q3490)</f>
        <v>('biosphere3','3626a6e4-e594-44f2-b2cc-24ac1c9b6f07')</v>
      </c>
      <c r="J3490" s="57" t="str">
        <f>_xlfn.CONCAT(F3490,C3490)</f>
        <v>Scandium('water', 'ocean')</v>
      </c>
      <c r="K3490" s="57" t="b">
        <f>EXACT(F3490,bioshpere3_emission!E3490)</f>
        <v>1</v>
      </c>
      <c r="L3490" s="57" t="b">
        <f>EXACT(C3490,bioshpere3_emission!C3490)</f>
        <v>1</v>
      </c>
      <c r="M3490" s="57" t="b">
        <f>EXACT(B3490,bioshpere3_emission!B3490)</f>
        <v>1</v>
      </c>
      <c r="N3490" s="57" t="b">
        <f>EXACT(J3490,bioshpere3_emission!P3490)</f>
        <v>1</v>
      </c>
      <c r="O3490" s="57" t="s">
        <v>7743</v>
      </c>
      <c r="P3490" s="57" t="s">
        <v>7744</v>
      </c>
      <c r="Q3490" s="57" t="s">
        <v>7745</v>
      </c>
    </row>
    <row r="3491" spans="1:17" x14ac:dyDescent="0.25">
      <c r="A3491" s="58">
        <v>14</v>
      </c>
      <c r="B3491" s="57" t="s">
        <v>2129</v>
      </c>
      <c r="C3491" s="57" t="s">
        <v>91</v>
      </c>
      <c r="D3491" s="57" t="s">
        <v>4679</v>
      </c>
      <c r="E3491" s="57" t="s">
        <v>7742</v>
      </c>
      <c r="F3491" s="57" t="s">
        <v>2131</v>
      </c>
      <c r="G3491" s="57" t="s">
        <v>14</v>
      </c>
      <c r="H3491" s="57" t="s">
        <v>15</v>
      </c>
      <c r="I3491" s="57" t="str">
        <f>_xlfn.CONCAT(O3491,E3491,P3491,D3491,P3491,Q3491)</f>
        <v>('biosphere3','2f6bb945-2e93-4ea8-b3b6-7930c3680486')</v>
      </c>
      <c r="J3491" s="57" t="str">
        <f>_xlfn.CONCAT(F3491,C3491)</f>
        <v>Scandium('water', 'surface water')</v>
      </c>
      <c r="K3491" s="57" t="b">
        <f>EXACT(F3491,bioshpere3_emission!E3491)</f>
        <v>1</v>
      </c>
      <c r="L3491" s="57" t="b">
        <f>EXACT(C3491,bioshpere3_emission!C3491)</f>
        <v>1</v>
      </c>
      <c r="M3491" s="57" t="b">
        <f>EXACT(B3491,bioshpere3_emission!B3491)</f>
        <v>1</v>
      </c>
      <c r="N3491" s="57" t="b">
        <f>EXACT(J3491,bioshpere3_emission!P3491)</f>
        <v>1</v>
      </c>
      <c r="O3491" s="57" t="s">
        <v>7743</v>
      </c>
      <c r="P3491" s="57" t="s">
        <v>7744</v>
      </c>
      <c r="Q3491" s="57" t="s">
        <v>7745</v>
      </c>
    </row>
    <row r="3492" spans="1:17" x14ac:dyDescent="0.25">
      <c r="A3492" s="58">
        <v>752</v>
      </c>
      <c r="B3492" s="57" t="s">
        <v>2129</v>
      </c>
      <c r="C3492" s="57" t="s">
        <v>48</v>
      </c>
      <c r="D3492" s="57" t="s">
        <v>6071</v>
      </c>
      <c r="E3492" s="57" t="s">
        <v>7742</v>
      </c>
      <c r="F3492" s="57" t="s">
        <v>2131</v>
      </c>
      <c r="G3492" s="57" t="s">
        <v>14</v>
      </c>
      <c r="H3492" s="57" t="s">
        <v>15</v>
      </c>
      <c r="I3492" s="57" t="str">
        <f>_xlfn.CONCAT(O3492,E3492,P3492,D3492,P3492,Q3492)</f>
        <v>('biosphere3','bd534cc3-5ca2-4e0e-b24e-0f5924627d83')</v>
      </c>
      <c r="J3492" s="57" t="str">
        <f>_xlfn.CONCAT(F3492,C3492)</f>
        <v>Scandium('water',)</v>
      </c>
      <c r="K3492" s="57" t="b">
        <f>EXACT(F3492,bioshpere3_emission!E3492)</f>
        <v>1</v>
      </c>
      <c r="L3492" s="57" t="b">
        <f>EXACT(C3492,bioshpere3_emission!C3492)</f>
        <v>1</v>
      </c>
      <c r="M3492" s="57" t="b">
        <f>EXACT(B3492,bioshpere3_emission!B3492)</f>
        <v>1</v>
      </c>
      <c r="N3492" s="57" t="b">
        <f>EXACT(J3492,bioshpere3_emission!P3492)</f>
        <v>1</v>
      </c>
      <c r="O3492" s="57" t="s">
        <v>7743</v>
      </c>
      <c r="P3492" s="57" t="s">
        <v>7744</v>
      </c>
      <c r="Q3492" s="57" t="s">
        <v>7745</v>
      </c>
    </row>
    <row r="3493" spans="1:17" x14ac:dyDescent="0.25">
      <c r="A3493" s="58">
        <v>2784</v>
      </c>
      <c r="B3493" s="57" t="s">
        <v>2129</v>
      </c>
      <c r="C3493" s="57" t="s">
        <v>60</v>
      </c>
      <c r="D3493" s="57" t="s">
        <v>4113</v>
      </c>
      <c r="E3493" s="57" t="s">
        <v>7742</v>
      </c>
      <c r="F3493" s="57" t="s">
        <v>4114</v>
      </c>
      <c r="G3493" s="57" t="s">
        <v>38</v>
      </c>
      <c r="H3493" s="57" t="s">
        <v>15</v>
      </c>
      <c r="I3493" s="57" t="str">
        <f>_xlfn.CONCAT(O3493,E3493,P3493,D3493,P3493,Q3493)</f>
        <v>('biosphere3','7f9f9b59-35a0-584d-ad5e-07da01dde768')</v>
      </c>
      <c r="J3493" s="57" t="str">
        <f>_xlfn.CONCAT(F3493,C3493)</f>
        <v>Scandium, in ground('natural resource', 'in ground')</v>
      </c>
      <c r="K3493" s="57" t="b">
        <f>EXACT(F3493,bioshpere3_emission!E3493)</f>
        <v>1</v>
      </c>
      <c r="L3493" s="57" t="b">
        <f>EXACT(C3493,bioshpere3_emission!C3493)</f>
        <v>1</v>
      </c>
      <c r="M3493" s="57" t="b">
        <f>EXACT(B3493,bioshpere3_emission!B3493)</f>
        <v>1</v>
      </c>
      <c r="N3493" s="57" t="b">
        <f>EXACT(J3493,bioshpere3_emission!P3493)</f>
        <v>1</v>
      </c>
      <c r="O3493" s="57" t="s">
        <v>7743</v>
      </c>
      <c r="P3493" s="57" t="s">
        <v>7744</v>
      </c>
      <c r="Q3493" s="57" t="s">
        <v>7745</v>
      </c>
    </row>
    <row r="3494" spans="1:17" x14ac:dyDescent="0.25">
      <c r="A3494" s="58">
        <v>2537</v>
      </c>
      <c r="C3494" s="57" t="s">
        <v>7201</v>
      </c>
      <c r="D3494" s="57" t="s">
        <v>7805</v>
      </c>
      <c r="E3494" s="57" t="s">
        <v>7742</v>
      </c>
      <c r="F3494" s="57" t="s">
        <v>7202</v>
      </c>
      <c r="G3494" s="57" t="s">
        <v>6872</v>
      </c>
      <c r="H3494" s="57" t="s">
        <v>15</v>
      </c>
      <c r="I3494" s="57" t="str">
        <f>_xlfn.CONCAT(O3494,E3494,P3494,D3494,P3494,Q3494)</f>
        <v>('biosphere3','514d8ebd-24d9-40fb-a037-5bc0f898c42c')</v>
      </c>
      <c r="J3494" s="57" t="str">
        <f>_xlfn.CONCAT(F3494,C3494)</f>
        <v>Secondary materials('inventory indicator', 'resource use')</v>
      </c>
      <c r="K3494" s="57" t="b">
        <f>EXACT(F3494,bioshpere3_emission!E3494)</f>
        <v>1</v>
      </c>
      <c r="L3494" s="57" t="b">
        <f>EXACT(C3494,bioshpere3_emission!C3494)</f>
        <v>1</v>
      </c>
      <c r="M3494" s="57" t="b">
        <f>EXACT(B3494,bioshpere3_emission!B3494)</f>
        <v>1</v>
      </c>
      <c r="N3494" s="57" t="b">
        <f>EXACT(J3494,bioshpere3_emission!P3494)</f>
        <v>1</v>
      </c>
      <c r="O3494" s="57" t="s">
        <v>7743</v>
      </c>
      <c r="P3494" s="57" t="s">
        <v>7744</v>
      </c>
      <c r="Q3494" s="57" t="s">
        <v>7745</v>
      </c>
    </row>
    <row r="3495" spans="1:17" x14ac:dyDescent="0.25">
      <c r="A3495" s="58">
        <v>3573</v>
      </c>
      <c r="B3495" s="57" t="s">
        <v>7552</v>
      </c>
      <c r="C3495" s="57" t="s">
        <v>24</v>
      </c>
      <c r="D3495" s="57" t="s">
        <v>7832</v>
      </c>
      <c r="E3495" s="57" t="s">
        <v>7742</v>
      </c>
      <c r="F3495" s="57" t="s">
        <v>7553</v>
      </c>
      <c r="G3495" s="57" t="s">
        <v>14</v>
      </c>
      <c r="H3495" s="57" t="s">
        <v>15</v>
      </c>
      <c r="I3495" s="57" t="str">
        <f>_xlfn.CONCAT(O3495,E3495,P3495,D3495,P3495,Q3495)</f>
        <v>('biosphere3','a7bfb6e5-1fc3-59d0-a327-e815c452bb14')</v>
      </c>
      <c r="J3495" s="57" t="str">
        <f>_xlfn.CONCAT(F3495,C3495)</f>
        <v>Sedaxane('air', 'low population density, long-term')</v>
      </c>
      <c r="K3495" s="57" t="b">
        <f>EXACT(F3495,bioshpere3_emission!E3495)</f>
        <v>1</v>
      </c>
      <c r="L3495" s="57" t="b">
        <f>EXACT(C3495,bioshpere3_emission!C3495)</f>
        <v>1</v>
      </c>
      <c r="M3495" s="57" t="b">
        <f>EXACT(B3495,bioshpere3_emission!B3495)</f>
        <v>1</v>
      </c>
      <c r="N3495" s="57" t="b">
        <f>EXACT(J3495,bioshpere3_emission!P3495)</f>
        <v>1</v>
      </c>
      <c r="O3495" s="57" t="s">
        <v>7743</v>
      </c>
      <c r="P3495" s="57" t="s">
        <v>7744</v>
      </c>
      <c r="Q3495" s="57" t="s">
        <v>7745</v>
      </c>
    </row>
    <row r="3496" spans="1:17" x14ac:dyDescent="0.25">
      <c r="A3496" s="58">
        <v>1029</v>
      </c>
      <c r="B3496" s="57" t="s">
        <v>7552</v>
      </c>
      <c r="C3496" s="57" t="s">
        <v>190</v>
      </c>
      <c r="D3496" s="57" t="s">
        <v>7770</v>
      </c>
      <c r="E3496" s="57" t="s">
        <v>7742</v>
      </c>
      <c r="F3496" s="57" t="s">
        <v>7553</v>
      </c>
      <c r="G3496" s="57" t="s">
        <v>14</v>
      </c>
      <c r="H3496" s="57" t="s">
        <v>15</v>
      </c>
      <c r="I3496" s="57" t="str">
        <f>_xlfn.CONCAT(O3496,E3496,P3496,D3496,P3496,Q3496)</f>
        <v>('biosphere3','b004698c-40a8-5938-af76-c3009f58d34c')</v>
      </c>
      <c r="J3496" s="57" t="str">
        <f>_xlfn.CONCAT(F3496,C3496)</f>
        <v>Sedaxane('air',)</v>
      </c>
      <c r="K3496" s="57" t="b">
        <f>EXACT(F3496,bioshpere3_emission!E3496)</f>
        <v>1</v>
      </c>
      <c r="L3496" s="57" t="b">
        <f>EXACT(C3496,bioshpere3_emission!C3496)</f>
        <v>1</v>
      </c>
      <c r="M3496" s="57" t="b">
        <f>EXACT(B3496,bioshpere3_emission!B3496)</f>
        <v>1</v>
      </c>
      <c r="N3496" s="57" t="b">
        <f>EXACT(J3496,bioshpere3_emission!P3496)</f>
        <v>1</v>
      </c>
      <c r="O3496" s="57" t="s">
        <v>7743</v>
      </c>
      <c r="P3496" s="57" t="s">
        <v>7744</v>
      </c>
      <c r="Q3496" s="57" t="s">
        <v>7745</v>
      </c>
    </row>
    <row r="3497" spans="1:17" x14ac:dyDescent="0.25">
      <c r="A3497" s="58">
        <v>2446</v>
      </c>
      <c r="B3497" s="57" t="s">
        <v>7552</v>
      </c>
      <c r="C3497" s="57" t="s">
        <v>17</v>
      </c>
      <c r="D3497" s="57" t="s">
        <v>7804</v>
      </c>
      <c r="E3497" s="57" t="s">
        <v>7742</v>
      </c>
      <c r="F3497" s="57" t="s">
        <v>7553</v>
      </c>
      <c r="G3497" s="57" t="s">
        <v>14</v>
      </c>
      <c r="H3497" s="57" t="s">
        <v>15</v>
      </c>
      <c r="I3497" s="57" t="str">
        <f>_xlfn.CONCAT(O3497,E3497,P3497,D3497,P3497,Q3497)</f>
        <v>('biosphere3','f36fef54-24ea-5c10-94f8-8134776f512b')</v>
      </c>
      <c r="J3497" s="57" t="str">
        <f>_xlfn.CONCAT(F3497,C3497)</f>
        <v>Sedaxane('soil', 'agricultural')</v>
      </c>
      <c r="K3497" s="57" t="b">
        <f>EXACT(F3497,bioshpere3_emission!E3497)</f>
        <v>1</v>
      </c>
      <c r="L3497" s="57" t="b">
        <f>EXACT(C3497,bioshpere3_emission!C3497)</f>
        <v>1</v>
      </c>
      <c r="M3497" s="57" t="b">
        <f>EXACT(B3497,bioshpere3_emission!B3497)</f>
        <v>1</v>
      </c>
      <c r="N3497" s="57" t="b">
        <f>EXACT(J3497,bioshpere3_emission!P3497)</f>
        <v>1</v>
      </c>
      <c r="O3497" s="57" t="s">
        <v>7743</v>
      </c>
      <c r="P3497" s="57" t="s">
        <v>7744</v>
      </c>
      <c r="Q3497" s="57" t="s">
        <v>7745</v>
      </c>
    </row>
    <row r="3498" spans="1:17" x14ac:dyDescent="0.25">
      <c r="A3498" s="58">
        <v>1464</v>
      </c>
      <c r="B3498" s="57" t="s">
        <v>7552</v>
      </c>
      <c r="C3498" s="57" t="s">
        <v>71</v>
      </c>
      <c r="D3498" s="57" t="s">
        <v>7783</v>
      </c>
      <c r="E3498" s="57" t="s">
        <v>7742</v>
      </c>
      <c r="F3498" s="57" t="s">
        <v>7553</v>
      </c>
      <c r="G3498" s="57" t="s">
        <v>14</v>
      </c>
      <c r="H3498" s="57" t="s">
        <v>15</v>
      </c>
      <c r="I3498" s="57" t="str">
        <f>_xlfn.CONCAT(O3498,E3498,P3498,D3498,P3498,Q3498)</f>
        <v>('biosphere3','b0cf5f15-3a7f-5bdf-89b6-e06e5bf3445e')</v>
      </c>
      <c r="J3498" s="57" t="str">
        <f>_xlfn.CONCAT(F3498,C3498)</f>
        <v>Sedaxane('water', 'ground-')</v>
      </c>
      <c r="K3498" s="57" t="b">
        <f>EXACT(F3498,bioshpere3_emission!E3498)</f>
        <v>1</v>
      </c>
      <c r="L3498" s="57" t="b">
        <f>EXACT(C3498,bioshpere3_emission!C3498)</f>
        <v>1</v>
      </c>
      <c r="M3498" s="57" t="b">
        <f>EXACT(B3498,bioshpere3_emission!B3498)</f>
        <v>1</v>
      </c>
      <c r="N3498" s="57" t="b">
        <f>EXACT(J3498,bioshpere3_emission!P3498)</f>
        <v>1</v>
      </c>
      <c r="O3498" s="57" t="s">
        <v>7743</v>
      </c>
      <c r="P3498" s="57" t="s">
        <v>7744</v>
      </c>
      <c r="Q3498" s="57" t="s">
        <v>7745</v>
      </c>
    </row>
    <row r="3499" spans="1:17" x14ac:dyDescent="0.25">
      <c r="A3499" s="58">
        <v>1881</v>
      </c>
      <c r="B3499" s="57" t="s">
        <v>199</v>
      </c>
      <c r="C3499" s="57" t="s">
        <v>24</v>
      </c>
      <c r="D3499" s="57" t="s">
        <v>4594</v>
      </c>
      <c r="E3499" s="57" t="s">
        <v>7742</v>
      </c>
      <c r="F3499" s="57" t="s">
        <v>202</v>
      </c>
      <c r="G3499" s="57" t="s">
        <v>14</v>
      </c>
      <c r="H3499" s="57" t="s">
        <v>15</v>
      </c>
      <c r="I3499" s="57" t="str">
        <f>_xlfn.CONCAT(O3499,E3499,P3499,D3499,P3499,Q3499)</f>
        <v>('biosphere3','93e71b71-05d4-4a44-a85a-592a6f21cf0c')</v>
      </c>
      <c r="J3499" s="57" t="str">
        <f>_xlfn.CONCAT(F3499,C3499)</f>
        <v>Selenium('air', 'low population density, long-term')</v>
      </c>
      <c r="K3499" s="57" t="b">
        <f>EXACT(F3499,bioshpere3_emission!E3499)</f>
        <v>1</v>
      </c>
      <c r="L3499" s="57" t="b">
        <f>EXACT(C3499,bioshpere3_emission!C3499)</f>
        <v>1</v>
      </c>
      <c r="M3499" s="57" t="b">
        <f>EXACT(B3499,bioshpere3_emission!B3499)</f>
        <v>1</v>
      </c>
      <c r="N3499" s="57" t="b">
        <f>EXACT(J3499,bioshpere3_emission!P3499)</f>
        <v>1</v>
      </c>
      <c r="O3499" s="57" t="s">
        <v>7743</v>
      </c>
      <c r="P3499" s="57" t="s">
        <v>7744</v>
      </c>
      <c r="Q3499" s="57" t="s">
        <v>7745</v>
      </c>
    </row>
    <row r="3500" spans="1:17" x14ac:dyDescent="0.25">
      <c r="A3500" s="58">
        <v>1563</v>
      </c>
      <c r="B3500" s="57" t="s">
        <v>199</v>
      </c>
      <c r="C3500" s="57" t="s">
        <v>31</v>
      </c>
      <c r="D3500" s="57" t="s">
        <v>1947</v>
      </c>
      <c r="E3500" s="57" t="s">
        <v>7742</v>
      </c>
      <c r="F3500" s="57" t="s">
        <v>202</v>
      </c>
      <c r="G3500" s="57" t="s">
        <v>14</v>
      </c>
      <c r="H3500" s="57" t="s">
        <v>15</v>
      </c>
      <c r="I3500" s="57" t="str">
        <f>_xlfn.CONCAT(O3500,E3500,P3500,D3500,P3500,Q3500)</f>
        <v>('biosphere3','fbfabc26-84d9-46cd-9d1b-1a0060325b64')</v>
      </c>
      <c r="J3500" s="57" t="str">
        <f>_xlfn.CONCAT(F3500,C3500)</f>
        <v>Selenium('air', 'lower stratosphere + upper troposphere')</v>
      </c>
      <c r="K3500" s="57" t="b">
        <f>EXACT(F3500,bioshpere3_emission!E3500)</f>
        <v>1</v>
      </c>
      <c r="L3500" s="57" t="b">
        <f>EXACT(C3500,bioshpere3_emission!C3500)</f>
        <v>1</v>
      </c>
      <c r="M3500" s="57" t="b">
        <f>EXACT(B3500,bioshpere3_emission!B3500)</f>
        <v>1</v>
      </c>
      <c r="N3500" s="57" t="b">
        <f>EXACT(J3500,bioshpere3_emission!P3500)</f>
        <v>1</v>
      </c>
      <c r="O3500" s="57" t="s">
        <v>7743</v>
      </c>
      <c r="P3500" s="57" t="s">
        <v>7744</v>
      </c>
      <c r="Q3500" s="57" t="s">
        <v>7745</v>
      </c>
    </row>
    <row r="3501" spans="1:17" x14ac:dyDescent="0.25">
      <c r="A3501" s="58">
        <v>299</v>
      </c>
      <c r="B3501" s="57" t="s">
        <v>199</v>
      </c>
      <c r="C3501" s="57" t="s">
        <v>27</v>
      </c>
      <c r="D3501" s="57" t="s">
        <v>4400</v>
      </c>
      <c r="E3501" s="57" t="s">
        <v>7742</v>
      </c>
      <c r="F3501" s="57" t="s">
        <v>202</v>
      </c>
      <c r="G3501" s="57" t="s">
        <v>14</v>
      </c>
      <c r="H3501" s="57" t="s">
        <v>15</v>
      </c>
      <c r="I3501" s="57" t="str">
        <f>_xlfn.CONCAT(O3501,E3501,P3501,D3501,P3501,Q3501)</f>
        <v>('biosphere3','e6551223-73b6-4289-b841-c5cdeb25abd9')</v>
      </c>
      <c r="J3501" s="57" t="str">
        <f>_xlfn.CONCAT(F3501,C3501)</f>
        <v>Selenium('air', 'non-urban air or from high stacks')</v>
      </c>
      <c r="K3501" s="57" t="b">
        <f>EXACT(F3501,bioshpere3_emission!E3501)</f>
        <v>1</v>
      </c>
      <c r="L3501" s="57" t="b">
        <f>EXACT(C3501,bioshpere3_emission!C3501)</f>
        <v>1</v>
      </c>
      <c r="M3501" s="57" t="b">
        <f>EXACT(B3501,bioshpere3_emission!B3501)</f>
        <v>1</v>
      </c>
      <c r="N3501" s="57" t="b">
        <f>EXACT(J3501,bioshpere3_emission!P3501)</f>
        <v>1</v>
      </c>
      <c r="O3501" s="57" t="s">
        <v>7743</v>
      </c>
      <c r="P3501" s="57" t="s">
        <v>7744</v>
      </c>
      <c r="Q3501" s="57" t="s">
        <v>7745</v>
      </c>
    </row>
    <row r="3502" spans="1:17" x14ac:dyDescent="0.25">
      <c r="A3502" s="58">
        <v>2694</v>
      </c>
      <c r="B3502" s="57" t="s">
        <v>199</v>
      </c>
      <c r="C3502" s="57" t="s">
        <v>44</v>
      </c>
      <c r="D3502" s="57" t="s">
        <v>818</v>
      </c>
      <c r="E3502" s="57" t="s">
        <v>7742</v>
      </c>
      <c r="F3502" s="57" t="s">
        <v>202</v>
      </c>
      <c r="G3502" s="57" t="s">
        <v>14</v>
      </c>
      <c r="H3502" s="57" t="s">
        <v>15</v>
      </c>
      <c r="I3502" s="57" t="str">
        <f>_xlfn.CONCAT(O3502,E3502,P3502,D3502,P3502,Q3502)</f>
        <v>('biosphere3','a79be2ee-ac83-4328-a136-a34ba1f99089')</v>
      </c>
      <c r="J3502" s="57" t="str">
        <f>_xlfn.CONCAT(F3502,C3502)</f>
        <v>Selenium('air', 'urban air close to ground')</v>
      </c>
      <c r="K3502" s="57" t="b">
        <f>EXACT(F3502,bioshpere3_emission!E3502)</f>
        <v>1</v>
      </c>
      <c r="L3502" s="57" t="b">
        <f>EXACT(C3502,bioshpere3_emission!C3502)</f>
        <v>1</v>
      </c>
      <c r="M3502" s="57" t="b">
        <f>EXACT(B3502,bioshpere3_emission!B3502)</f>
        <v>1</v>
      </c>
      <c r="N3502" s="57" t="b">
        <f>EXACT(J3502,bioshpere3_emission!P3502)</f>
        <v>1</v>
      </c>
      <c r="O3502" s="57" t="s">
        <v>7743</v>
      </c>
      <c r="P3502" s="57" t="s">
        <v>7744</v>
      </c>
      <c r="Q3502" s="57" t="s">
        <v>7745</v>
      </c>
    </row>
    <row r="3503" spans="1:17" x14ac:dyDescent="0.25">
      <c r="A3503" s="58">
        <v>930</v>
      </c>
      <c r="B3503" s="57" t="s">
        <v>199</v>
      </c>
      <c r="C3503" s="57" t="s">
        <v>190</v>
      </c>
      <c r="D3503" s="57" t="s">
        <v>3697</v>
      </c>
      <c r="E3503" s="57" t="s">
        <v>7742</v>
      </c>
      <c r="F3503" s="57" t="s">
        <v>202</v>
      </c>
      <c r="G3503" s="57" t="s">
        <v>14</v>
      </c>
      <c r="H3503" s="57" t="s">
        <v>15</v>
      </c>
      <c r="I3503" s="57" t="str">
        <f>_xlfn.CONCAT(O3503,E3503,P3503,D3503,P3503,Q3503)</f>
        <v>('biosphere3','454c61fd-c52b-4a04-9731-f141bb7b5264')</v>
      </c>
      <c r="J3503" s="57" t="str">
        <f>_xlfn.CONCAT(F3503,C3503)</f>
        <v>Selenium('air',)</v>
      </c>
      <c r="K3503" s="57" t="b">
        <f>EXACT(F3503,bioshpere3_emission!E3503)</f>
        <v>1</v>
      </c>
      <c r="L3503" s="57" t="b">
        <f>EXACT(C3503,bioshpere3_emission!C3503)</f>
        <v>1</v>
      </c>
      <c r="M3503" s="57" t="b">
        <f>EXACT(B3503,bioshpere3_emission!B3503)</f>
        <v>1</v>
      </c>
      <c r="N3503" s="57" t="b">
        <f>EXACT(J3503,bioshpere3_emission!P3503)</f>
        <v>1</v>
      </c>
      <c r="O3503" s="57" t="s">
        <v>7743</v>
      </c>
      <c r="P3503" s="57" t="s">
        <v>7744</v>
      </c>
      <c r="Q3503" s="57" t="s">
        <v>7745</v>
      </c>
    </row>
    <row r="3504" spans="1:17" x14ac:dyDescent="0.25">
      <c r="A3504" s="58">
        <v>981</v>
      </c>
      <c r="B3504" s="57" t="s">
        <v>199</v>
      </c>
      <c r="C3504" s="57" t="s">
        <v>17</v>
      </c>
      <c r="D3504" s="57" t="s">
        <v>1476</v>
      </c>
      <c r="E3504" s="57" t="s">
        <v>7742</v>
      </c>
      <c r="F3504" s="57" t="s">
        <v>202</v>
      </c>
      <c r="G3504" s="57" t="s">
        <v>14</v>
      </c>
      <c r="H3504" s="57" t="s">
        <v>15</v>
      </c>
      <c r="I3504" s="57" t="str">
        <f>_xlfn.CONCAT(O3504,E3504,P3504,D3504,P3504,Q3504)</f>
        <v>('biosphere3','c6ce1ad0-d8da-41d0-8db1-cabc3760b422')</v>
      </c>
      <c r="J3504" s="57" t="str">
        <f>_xlfn.CONCAT(F3504,C3504)</f>
        <v>Selenium('soil', 'agricultural')</v>
      </c>
      <c r="K3504" s="57" t="b">
        <f>EXACT(F3504,bioshpere3_emission!E3504)</f>
        <v>1</v>
      </c>
      <c r="L3504" s="57" t="b">
        <f>EXACT(C3504,bioshpere3_emission!C3504)</f>
        <v>1</v>
      </c>
      <c r="M3504" s="57" t="b">
        <f>EXACT(B3504,bioshpere3_emission!B3504)</f>
        <v>1</v>
      </c>
      <c r="N3504" s="57" t="b">
        <f>EXACT(J3504,bioshpere3_emission!P3504)</f>
        <v>1</v>
      </c>
      <c r="O3504" s="57" t="s">
        <v>7743</v>
      </c>
      <c r="P3504" s="57" t="s">
        <v>7744</v>
      </c>
      <c r="Q3504" s="57" t="s">
        <v>7745</v>
      </c>
    </row>
    <row r="3505" spans="1:17" x14ac:dyDescent="0.25">
      <c r="A3505" s="58">
        <v>1987</v>
      </c>
      <c r="B3505" s="57" t="s">
        <v>199</v>
      </c>
      <c r="C3505" s="57" t="s">
        <v>143</v>
      </c>
      <c r="D3505" s="57" t="s">
        <v>2814</v>
      </c>
      <c r="E3505" s="57" t="s">
        <v>7742</v>
      </c>
      <c r="F3505" s="57" t="s">
        <v>202</v>
      </c>
      <c r="G3505" s="57" t="s">
        <v>14</v>
      </c>
      <c r="H3505" s="57" t="s">
        <v>15</v>
      </c>
      <c r="I3505" s="57" t="str">
        <f>_xlfn.CONCAT(O3505,E3505,P3505,D3505,P3505,Q3505)</f>
        <v>('biosphere3','47d20967-a49a-4fb3-881d-51956520449e')</v>
      </c>
      <c r="J3505" s="57" t="str">
        <f>_xlfn.CONCAT(F3505,C3505)</f>
        <v>Selenium('soil', 'forestry')</v>
      </c>
      <c r="K3505" s="57" t="b">
        <f>EXACT(F3505,bioshpere3_emission!E3505)</f>
        <v>1</v>
      </c>
      <c r="L3505" s="57" t="b">
        <f>EXACT(C3505,bioshpere3_emission!C3505)</f>
        <v>1</v>
      </c>
      <c r="M3505" s="57" t="b">
        <f>EXACT(B3505,bioshpere3_emission!B3505)</f>
        <v>1</v>
      </c>
      <c r="N3505" s="57" t="b">
        <f>EXACT(J3505,bioshpere3_emission!P3505)</f>
        <v>1</v>
      </c>
      <c r="O3505" s="57" t="s">
        <v>7743</v>
      </c>
      <c r="P3505" s="57" t="s">
        <v>7744</v>
      </c>
      <c r="Q3505" s="57" t="s">
        <v>7745</v>
      </c>
    </row>
    <row r="3506" spans="1:17" x14ac:dyDescent="0.25">
      <c r="A3506" s="58">
        <v>3115</v>
      </c>
      <c r="B3506" s="57" t="s">
        <v>199</v>
      </c>
      <c r="C3506" s="57" t="s">
        <v>200</v>
      </c>
      <c r="D3506" s="57" t="s">
        <v>201</v>
      </c>
      <c r="E3506" s="57" t="s">
        <v>7742</v>
      </c>
      <c r="F3506" s="57" t="s">
        <v>202</v>
      </c>
      <c r="G3506" s="57" t="s">
        <v>14</v>
      </c>
      <c r="H3506" s="57" t="s">
        <v>15</v>
      </c>
      <c r="I3506" s="57" t="str">
        <f>_xlfn.CONCAT(O3506,E3506,P3506,D3506,P3506,Q3506)</f>
        <v>('biosphere3','56a24912-2d66-4124-87d8-f760c2fe3973')</v>
      </c>
      <c r="J3506" s="57" t="str">
        <f>_xlfn.CONCAT(F3506,C3506)</f>
        <v>Selenium('soil', 'industrial')</v>
      </c>
      <c r="K3506" s="57" t="b">
        <f>EXACT(F3506,bioshpere3_emission!E3506)</f>
        <v>1</v>
      </c>
      <c r="L3506" s="57" t="b">
        <f>EXACT(C3506,bioshpere3_emission!C3506)</f>
        <v>1</v>
      </c>
      <c r="M3506" s="57" t="b">
        <f>EXACT(B3506,bioshpere3_emission!B3506)</f>
        <v>1</v>
      </c>
      <c r="N3506" s="57" t="b">
        <f>EXACT(J3506,bioshpere3_emission!P3506)</f>
        <v>1</v>
      </c>
      <c r="O3506" s="57" t="s">
        <v>7743</v>
      </c>
      <c r="P3506" s="57" t="s">
        <v>7744</v>
      </c>
      <c r="Q3506" s="57" t="s">
        <v>7745</v>
      </c>
    </row>
    <row r="3507" spans="1:17" x14ac:dyDescent="0.25">
      <c r="A3507" s="58">
        <v>2617</v>
      </c>
      <c r="B3507" s="57" t="s">
        <v>199</v>
      </c>
      <c r="C3507" s="57" t="s">
        <v>389</v>
      </c>
      <c r="D3507" s="57" t="s">
        <v>2991</v>
      </c>
      <c r="E3507" s="57" t="s">
        <v>7742</v>
      </c>
      <c r="F3507" s="57" t="s">
        <v>202</v>
      </c>
      <c r="G3507" s="57" t="s">
        <v>14</v>
      </c>
      <c r="H3507" s="57" t="s">
        <v>15</v>
      </c>
      <c r="I3507" s="57" t="str">
        <f>_xlfn.CONCAT(O3507,E3507,P3507,D3507,P3507,Q3507)</f>
        <v>('biosphere3','45acd8c0-657f-46d3-8026-4b3c9fadaeb6')</v>
      </c>
      <c r="J3507" s="57" t="str">
        <f>_xlfn.CONCAT(F3507,C3507)</f>
        <v>Selenium('soil',)</v>
      </c>
      <c r="K3507" s="57" t="b">
        <f>EXACT(F3507,bioshpere3_emission!E3507)</f>
        <v>1</v>
      </c>
      <c r="L3507" s="57" t="b">
        <f>EXACT(C3507,bioshpere3_emission!C3507)</f>
        <v>1</v>
      </c>
      <c r="M3507" s="57" t="b">
        <f>EXACT(B3507,bioshpere3_emission!B3507)</f>
        <v>1</v>
      </c>
      <c r="N3507" s="57" t="b">
        <f>EXACT(J3507,bioshpere3_emission!P3507)</f>
        <v>1</v>
      </c>
      <c r="O3507" s="57" t="s">
        <v>7743</v>
      </c>
      <c r="P3507" s="57" t="s">
        <v>7744</v>
      </c>
      <c r="Q3507" s="57" t="s">
        <v>7745</v>
      </c>
    </row>
    <row r="3508" spans="1:17" x14ac:dyDescent="0.25">
      <c r="A3508" s="58">
        <v>178</v>
      </c>
      <c r="B3508" s="57" t="s">
        <v>199</v>
      </c>
      <c r="C3508" s="57" t="s">
        <v>71</v>
      </c>
      <c r="D3508" s="57" t="s">
        <v>5720</v>
      </c>
      <c r="E3508" s="57" t="s">
        <v>7742</v>
      </c>
      <c r="F3508" s="57" t="s">
        <v>202</v>
      </c>
      <c r="G3508" s="57" t="s">
        <v>14</v>
      </c>
      <c r="H3508" s="57" t="s">
        <v>15</v>
      </c>
      <c r="I3508" s="57" t="str">
        <f>_xlfn.CONCAT(O3508,E3508,P3508,D3508,P3508,Q3508)</f>
        <v>('biosphere3','1be475e0-ccef-4145-98e0-0d47c570a71b')</v>
      </c>
      <c r="J3508" s="57" t="str">
        <f>_xlfn.CONCAT(F3508,C3508)</f>
        <v>Selenium('water', 'ground-')</v>
      </c>
      <c r="K3508" s="57" t="b">
        <f>EXACT(F3508,bioshpere3_emission!E3508)</f>
        <v>1</v>
      </c>
      <c r="L3508" s="57" t="b">
        <f>EXACT(C3508,bioshpere3_emission!C3508)</f>
        <v>1</v>
      </c>
      <c r="M3508" s="57" t="b">
        <f>EXACT(B3508,bioshpere3_emission!B3508)</f>
        <v>1</v>
      </c>
      <c r="N3508" s="57" t="b">
        <f>EXACT(J3508,bioshpere3_emission!P3508)</f>
        <v>1</v>
      </c>
      <c r="O3508" s="57" t="s">
        <v>7743</v>
      </c>
      <c r="P3508" s="57" t="s">
        <v>7744</v>
      </c>
      <c r="Q3508" s="57" t="s">
        <v>7745</v>
      </c>
    </row>
    <row r="3509" spans="1:17" x14ac:dyDescent="0.25">
      <c r="A3509" s="58">
        <v>3280</v>
      </c>
      <c r="B3509" s="57" t="s">
        <v>199</v>
      </c>
      <c r="C3509" s="57" t="s">
        <v>100</v>
      </c>
      <c r="D3509" s="57" t="s">
        <v>4686</v>
      </c>
      <c r="E3509" s="57" t="s">
        <v>7742</v>
      </c>
      <c r="F3509" s="57" t="s">
        <v>202</v>
      </c>
      <c r="G3509" s="57" t="s">
        <v>14</v>
      </c>
      <c r="H3509" s="57" t="s">
        <v>15</v>
      </c>
      <c r="I3509" s="57" t="str">
        <f>_xlfn.CONCAT(O3509,E3509,P3509,D3509,P3509,Q3509)</f>
        <v>('biosphere3','4d54a415-82d7-49ac-88e1-712bd0009363')</v>
      </c>
      <c r="J3509" s="57" t="str">
        <f>_xlfn.CONCAT(F3509,C3509)</f>
        <v>Selenium('water', 'ground-, long-term')</v>
      </c>
      <c r="K3509" s="57" t="b">
        <f>EXACT(F3509,bioshpere3_emission!E3509)</f>
        <v>1</v>
      </c>
      <c r="L3509" s="57" t="b">
        <f>EXACT(C3509,bioshpere3_emission!C3509)</f>
        <v>1</v>
      </c>
      <c r="M3509" s="57" t="b">
        <f>EXACT(B3509,bioshpere3_emission!B3509)</f>
        <v>1</v>
      </c>
      <c r="N3509" s="57" t="b">
        <f>EXACT(J3509,bioshpere3_emission!P3509)</f>
        <v>1</v>
      </c>
      <c r="O3509" s="57" t="s">
        <v>7743</v>
      </c>
      <c r="P3509" s="57" t="s">
        <v>7744</v>
      </c>
      <c r="Q3509" s="57" t="s">
        <v>7745</v>
      </c>
    </row>
    <row r="3510" spans="1:17" x14ac:dyDescent="0.25">
      <c r="A3510" s="58">
        <v>3635</v>
      </c>
      <c r="B3510" s="57" t="s">
        <v>199</v>
      </c>
      <c r="C3510" s="57" t="s">
        <v>10</v>
      </c>
      <c r="D3510" s="57" t="s">
        <v>6670</v>
      </c>
      <c r="E3510" s="57" t="s">
        <v>7742</v>
      </c>
      <c r="F3510" s="57" t="s">
        <v>202</v>
      </c>
      <c r="G3510" s="57" t="s">
        <v>14</v>
      </c>
      <c r="H3510" s="57" t="s">
        <v>15</v>
      </c>
      <c r="I3510" s="57" t="str">
        <f>_xlfn.CONCAT(O3510,E3510,P3510,D3510,P3510,Q3510)</f>
        <v>('biosphere3','62cc5e18-da24-4fb7-9f7c-1601fedba341')</v>
      </c>
      <c r="J3510" s="57" t="str">
        <f>_xlfn.CONCAT(F3510,C3510)</f>
        <v>Selenium('water', 'ocean')</v>
      </c>
      <c r="K3510" s="57" t="b">
        <f>EXACT(F3510,bioshpere3_emission!E3510)</f>
        <v>1</v>
      </c>
      <c r="L3510" s="57" t="b">
        <f>EXACT(C3510,bioshpere3_emission!C3510)</f>
        <v>1</v>
      </c>
      <c r="M3510" s="57" t="b">
        <f>EXACT(B3510,bioshpere3_emission!B3510)</f>
        <v>1</v>
      </c>
      <c r="N3510" s="57" t="b">
        <f>EXACT(J3510,bioshpere3_emission!P3510)</f>
        <v>1</v>
      </c>
      <c r="O3510" s="57" t="s">
        <v>7743</v>
      </c>
      <c r="P3510" s="57" t="s">
        <v>7744</v>
      </c>
      <c r="Q3510" s="57" t="s">
        <v>7745</v>
      </c>
    </row>
    <row r="3511" spans="1:17" x14ac:dyDescent="0.25">
      <c r="A3511" s="58">
        <v>3063</v>
      </c>
      <c r="B3511" s="57" t="s">
        <v>199</v>
      </c>
      <c r="C3511" s="57" t="s">
        <v>91</v>
      </c>
      <c r="D3511" s="57" t="s">
        <v>6060</v>
      </c>
      <c r="E3511" s="57" t="s">
        <v>7742</v>
      </c>
      <c r="F3511" s="57" t="s">
        <v>202</v>
      </c>
      <c r="G3511" s="57" t="s">
        <v>14</v>
      </c>
      <c r="H3511" s="57" t="s">
        <v>15</v>
      </c>
      <c r="I3511" s="57" t="str">
        <f>_xlfn.CONCAT(O3511,E3511,P3511,D3511,P3511,Q3511)</f>
        <v>('biosphere3','544dbea9-1d18-44ff-b92b-7866e3baa6dd')</v>
      </c>
      <c r="J3511" s="57" t="str">
        <f>_xlfn.CONCAT(F3511,C3511)</f>
        <v>Selenium('water', 'surface water')</v>
      </c>
      <c r="K3511" s="57" t="b">
        <f>EXACT(F3511,bioshpere3_emission!E3511)</f>
        <v>1</v>
      </c>
      <c r="L3511" s="57" t="b">
        <f>EXACT(C3511,bioshpere3_emission!C3511)</f>
        <v>1</v>
      </c>
      <c r="M3511" s="57" t="b">
        <f>EXACT(B3511,bioshpere3_emission!B3511)</f>
        <v>1</v>
      </c>
      <c r="N3511" s="57" t="b">
        <f>EXACT(J3511,bioshpere3_emission!P3511)</f>
        <v>1</v>
      </c>
      <c r="O3511" s="57" t="s">
        <v>7743</v>
      </c>
      <c r="P3511" s="57" t="s">
        <v>7744</v>
      </c>
      <c r="Q3511" s="57" t="s">
        <v>7745</v>
      </c>
    </row>
    <row r="3512" spans="1:17" x14ac:dyDescent="0.25">
      <c r="A3512" s="58">
        <v>651</v>
      </c>
      <c r="B3512" s="57" t="s">
        <v>199</v>
      </c>
      <c r="C3512" s="57" t="s">
        <v>48</v>
      </c>
      <c r="D3512" s="57" t="s">
        <v>5009</v>
      </c>
      <c r="E3512" s="57" t="s">
        <v>7742</v>
      </c>
      <c r="F3512" s="57" t="s">
        <v>202</v>
      </c>
      <c r="G3512" s="57" t="s">
        <v>14</v>
      </c>
      <c r="H3512" s="57" t="s">
        <v>15</v>
      </c>
      <c r="I3512" s="57" t="str">
        <f>_xlfn.CONCAT(O3512,E3512,P3512,D3512,P3512,Q3512)</f>
        <v>('biosphere3','6284e146-54b2-4067-a478-9b8ee24c6400')</v>
      </c>
      <c r="J3512" s="57" t="str">
        <f>_xlfn.CONCAT(F3512,C3512)</f>
        <v>Selenium('water',)</v>
      </c>
      <c r="K3512" s="57" t="b">
        <f>EXACT(F3512,bioshpere3_emission!E3512)</f>
        <v>1</v>
      </c>
      <c r="L3512" s="57" t="b">
        <f>EXACT(C3512,bioshpere3_emission!C3512)</f>
        <v>1</v>
      </c>
      <c r="M3512" s="57" t="b">
        <f>EXACT(B3512,bioshpere3_emission!B3512)</f>
        <v>1</v>
      </c>
      <c r="N3512" s="57" t="b">
        <f>EXACT(J3512,bioshpere3_emission!P3512)</f>
        <v>1</v>
      </c>
      <c r="O3512" s="57" t="s">
        <v>7743</v>
      </c>
      <c r="P3512" s="57" t="s">
        <v>7744</v>
      </c>
      <c r="Q3512" s="57" t="s">
        <v>7745</v>
      </c>
    </row>
    <row r="3513" spans="1:17" x14ac:dyDescent="0.25">
      <c r="A3513" s="58">
        <v>1977</v>
      </c>
      <c r="B3513" s="57" t="s">
        <v>199</v>
      </c>
      <c r="C3513" s="57" t="s">
        <v>60</v>
      </c>
      <c r="D3513" s="57" t="s">
        <v>4143</v>
      </c>
      <c r="E3513" s="57" t="s">
        <v>7742</v>
      </c>
      <c r="F3513" s="57" t="s">
        <v>4144</v>
      </c>
      <c r="G3513" s="57" t="s">
        <v>38</v>
      </c>
      <c r="H3513" s="57" t="s">
        <v>15</v>
      </c>
      <c r="I3513" s="57" t="str">
        <f>_xlfn.CONCAT(O3513,E3513,P3513,D3513,P3513,Q3513)</f>
        <v>('biosphere3','5f47f918-1c32-5870-b992-db91f843ff34')</v>
      </c>
      <c r="J3513" s="57" t="str">
        <f>_xlfn.CONCAT(F3513,C3513)</f>
        <v>Selenium, in ground('natural resource', 'in ground')</v>
      </c>
      <c r="K3513" s="57" t="b">
        <f>EXACT(F3513,bioshpere3_emission!E3513)</f>
        <v>1</v>
      </c>
      <c r="L3513" s="57" t="b">
        <f>EXACT(C3513,bioshpere3_emission!C3513)</f>
        <v>1</v>
      </c>
      <c r="M3513" s="57" t="b">
        <f>EXACT(B3513,bioshpere3_emission!B3513)</f>
        <v>1</v>
      </c>
      <c r="N3513" s="57" t="b">
        <f>EXACT(J3513,bioshpere3_emission!P3513)</f>
        <v>1</v>
      </c>
      <c r="O3513" s="57" t="s">
        <v>7743</v>
      </c>
      <c r="P3513" s="57" t="s">
        <v>7744</v>
      </c>
      <c r="Q3513" s="57" t="s">
        <v>7745</v>
      </c>
    </row>
    <row r="3514" spans="1:17" x14ac:dyDescent="0.25">
      <c r="A3514" s="58">
        <v>3709</v>
      </c>
      <c r="B3514" s="57" t="s">
        <v>6501</v>
      </c>
      <c r="C3514" s="57" t="s">
        <v>27</v>
      </c>
      <c r="D3514" s="57" t="s">
        <v>2300</v>
      </c>
      <c r="E3514" s="57" t="s">
        <v>7742</v>
      </c>
      <c r="F3514" s="57" t="s">
        <v>2301</v>
      </c>
      <c r="G3514" s="57" t="s">
        <v>14</v>
      </c>
      <c r="H3514" s="57" t="s">
        <v>15</v>
      </c>
      <c r="I3514" s="57" t="str">
        <f>_xlfn.CONCAT(O3514,E3514,P3514,D3514,P3514,Q3514)</f>
        <v>('biosphere3','88f99b72-03aa-4ed5-a3b7-33791ef70932')</v>
      </c>
      <c r="J3514" s="57" t="str">
        <f>_xlfn.CONCAT(F3514,C3514)</f>
        <v>Sethoxydim('air', 'non-urban air or from high stacks')</v>
      </c>
      <c r="K3514" s="57" t="b">
        <f>EXACT(F3514,bioshpere3_emission!E3514)</f>
        <v>1</v>
      </c>
      <c r="L3514" s="57" t="b">
        <f>EXACT(C3514,bioshpere3_emission!C3514)</f>
        <v>1</v>
      </c>
      <c r="M3514" s="57" t="b">
        <f>EXACT(B3514,bioshpere3_emission!B3514)</f>
        <v>1</v>
      </c>
      <c r="N3514" s="57" t="b">
        <f>EXACT(J3514,bioshpere3_emission!P3514)</f>
        <v>1</v>
      </c>
      <c r="O3514" s="57" t="s">
        <v>7743</v>
      </c>
      <c r="P3514" s="57" t="s">
        <v>7744</v>
      </c>
      <c r="Q3514" s="57" t="s">
        <v>7745</v>
      </c>
    </row>
    <row r="3515" spans="1:17" x14ac:dyDescent="0.25">
      <c r="A3515" s="58">
        <v>1450</v>
      </c>
      <c r="B3515" s="57" t="s">
        <v>6501</v>
      </c>
      <c r="C3515" s="57" t="s">
        <v>17</v>
      </c>
      <c r="D3515" s="57" t="s">
        <v>6502</v>
      </c>
      <c r="E3515" s="57" t="s">
        <v>7742</v>
      </c>
      <c r="F3515" s="57" t="s">
        <v>2301</v>
      </c>
      <c r="G3515" s="57" t="s">
        <v>14</v>
      </c>
      <c r="H3515" s="57" t="s">
        <v>15</v>
      </c>
      <c r="I3515" s="57" t="str">
        <f>_xlfn.CONCAT(O3515,E3515,P3515,D3515,P3515,Q3515)</f>
        <v>('biosphere3','82688564-c9d5-43ab-876e-1eb16fd97130')</v>
      </c>
      <c r="J3515" s="57" t="str">
        <f>_xlfn.CONCAT(F3515,C3515)</f>
        <v>Sethoxydim('soil', 'agricultural')</v>
      </c>
      <c r="K3515" s="57" t="b">
        <f>EXACT(F3515,bioshpere3_emission!E3515)</f>
        <v>1</v>
      </c>
      <c r="L3515" s="57" t="b">
        <f>EXACT(C3515,bioshpere3_emission!C3515)</f>
        <v>1</v>
      </c>
      <c r="M3515" s="57" t="b">
        <f>EXACT(B3515,bioshpere3_emission!B3515)</f>
        <v>1</v>
      </c>
      <c r="N3515" s="57" t="b">
        <f>EXACT(J3515,bioshpere3_emission!P3515)</f>
        <v>1</v>
      </c>
      <c r="O3515" s="57" t="s">
        <v>7743</v>
      </c>
      <c r="P3515" s="57" t="s">
        <v>7744</v>
      </c>
      <c r="Q3515" s="57" t="s">
        <v>7745</v>
      </c>
    </row>
    <row r="3516" spans="1:17" x14ac:dyDescent="0.25">
      <c r="A3516" s="58">
        <v>1687</v>
      </c>
      <c r="B3516" s="57" t="s">
        <v>6501</v>
      </c>
      <c r="C3516" s="57" t="s">
        <v>71</v>
      </c>
      <c r="D3516" s="57" t="s">
        <v>7785</v>
      </c>
      <c r="E3516" s="57" t="s">
        <v>7742</v>
      </c>
      <c r="F3516" s="57" t="s">
        <v>2301</v>
      </c>
      <c r="G3516" s="57" t="s">
        <v>14</v>
      </c>
      <c r="H3516" s="57" t="s">
        <v>15</v>
      </c>
      <c r="I3516" s="57" t="str">
        <f>_xlfn.CONCAT(O3516,E3516,P3516,D3516,P3516,Q3516)</f>
        <v>('biosphere3','5dcd3ce5-e5ed-5be5-8fde-257d3e56f297')</v>
      </c>
      <c r="J3516" s="57" t="str">
        <f>_xlfn.CONCAT(F3516,C3516)</f>
        <v>Sethoxydim('water', 'ground-')</v>
      </c>
      <c r="K3516" s="57" t="b">
        <f>EXACT(F3516,bioshpere3_emission!E3516)</f>
        <v>1</v>
      </c>
      <c r="L3516" s="57" t="b">
        <f>EXACT(C3516,bioshpere3_emission!C3516)</f>
        <v>1</v>
      </c>
      <c r="M3516" s="57" t="b">
        <f>EXACT(B3516,bioshpere3_emission!B3516)</f>
        <v>1</v>
      </c>
      <c r="N3516" s="57" t="b">
        <f>EXACT(J3516,bioshpere3_emission!P3516)</f>
        <v>1</v>
      </c>
      <c r="O3516" s="57" t="s">
        <v>7743</v>
      </c>
      <c r="P3516" s="57" t="s">
        <v>7744</v>
      </c>
      <c r="Q3516" s="57" t="s">
        <v>7745</v>
      </c>
    </row>
    <row r="3517" spans="1:17" x14ac:dyDescent="0.25">
      <c r="A3517" s="58">
        <v>2680</v>
      </c>
      <c r="C3517" s="57" t="s">
        <v>60</v>
      </c>
      <c r="D3517" s="57" t="s">
        <v>946</v>
      </c>
      <c r="E3517" s="57" t="s">
        <v>7742</v>
      </c>
      <c r="F3517" s="57" t="s">
        <v>947</v>
      </c>
      <c r="G3517" s="57" t="s">
        <v>38</v>
      </c>
      <c r="H3517" s="57" t="s">
        <v>15</v>
      </c>
      <c r="I3517" s="57" t="str">
        <f>_xlfn.CONCAT(O3517,E3517,P3517,D3517,P3517,Q3517)</f>
        <v>('biosphere3','9e9b6792-40e6-4d62-a3e0-ebebc0c65166')</v>
      </c>
      <c r="J3517" s="57" t="str">
        <f>_xlfn.CONCAT(F3517,C3517)</f>
        <v>Shale, in ground('natural resource', 'in ground')</v>
      </c>
      <c r="K3517" s="57" t="b">
        <f>EXACT(F3517,bioshpere3_emission!E3517)</f>
        <v>1</v>
      </c>
      <c r="L3517" s="57" t="b">
        <f>EXACT(C3517,bioshpere3_emission!C3517)</f>
        <v>1</v>
      </c>
      <c r="M3517" s="57" t="b">
        <f>EXACT(B3517,bioshpere3_emission!B3517)</f>
        <v>1</v>
      </c>
      <c r="N3517" s="57" t="b">
        <f>EXACT(J3517,bioshpere3_emission!P3517)</f>
        <v>1</v>
      </c>
      <c r="O3517" s="57" t="s">
        <v>7743</v>
      </c>
      <c r="P3517" s="57" t="s">
        <v>7744</v>
      </c>
      <c r="Q3517" s="57" t="s">
        <v>7745</v>
      </c>
    </row>
    <row r="3518" spans="1:17" x14ac:dyDescent="0.25">
      <c r="A3518" s="58">
        <v>135</v>
      </c>
      <c r="B3518" s="57" t="s">
        <v>4774</v>
      </c>
      <c r="C3518" s="57" t="s">
        <v>17</v>
      </c>
      <c r="D3518" s="57" t="s">
        <v>4775</v>
      </c>
      <c r="E3518" s="57" t="s">
        <v>7742</v>
      </c>
      <c r="F3518" s="57" t="s">
        <v>4776</v>
      </c>
      <c r="G3518" s="57" t="s">
        <v>14</v>
      </c>
      <c r="H3518" s="57" t="s">
        <v>15</v>
      </c>
      <c r="I3518" s="57" t="str">
        <f>_xlfn.CONCAT(O3518,E3518,P3518,D3518,P3518,Q3518)</f>
        <v>('biosphere3','e6f95937-83c5-55a9-8bbb-80be75452175')</v>
      </c>
      <c r="J3518" s="57" t="str">
        <f>_xlfn.CONCAT(F3518,C3518)</f>
        <v>Siduron('soil', 'agricultural')</v>
      </c>
      <c r="K3518" s="57" t="b">
        <f>EXACT(F3518,bioshpere3_emission!E3518)</f>
        <v>1</v>
      </c>
      <c r="L3518" s="57" t="b">
        <f>EXACT(C3518,bioshpere3_emission!C3518)</f>
        <v>1</v>
      </c>
      <c r="M3518" s="57" t="b">
        <f>EXACT(B3518,bioshpere3_emission!B3518)</f>
        <v>1</v>
      </c>
      <c r="N3518" s="57" t="b">
        <f>EXACT(J3518,bioshpere3_emission!P3518)</f>
        <v>1</v>
      </c>
      <c r="O3518" s="57" t="s">
        <v>7743</v>
      </c>
      <c r="P3518" s="57" t="s">
        <v>7744</v>
      </c>
      <c r="Q3518" s="57" t="s">
        <v>7745</v>
      </c>
    </row>
    <row r="3519" spans="1:17" x14ac:dyDescent="0.25">
      <c r="A3519" s="58">
        <v>1676</v>
      </c>
      <c r="B3519" s="57" t="s">
        <v>5838</v>
      </c>
      <c r="C3519" s="57" t="s">
        <v>91</v>
      </c>
      <c r="D3519" s="57" t="s">
        <v>5839</v>
      </c>
      <c r="E3519" s="57" t="s">
        <v>7742</v>
      </c>
      <c r="F3519" s="57" t="s">
        <v>5840</v>
      </c>
      <c r="G3519" s="57" t="s">
        <v>14</v>
      </c>
      <c r="H3519" s="57" t="s">
        <v>15</v>
      </c>
      <c r="I3519" s="57" t="str">
        <f>_xlfn.CONCAT(O3519,E3519,P3519,D3519,P3519,Q3519)</f>
        <v>('biosphere3','46190ab6-8a25-40e2-8be1-b5145fed2f25')</v>
      </c>
      <c r="J3519" s="57" t="str">
        <f>_xlfn.CONCAT(F3519,C3519)</f>
        <v>Silicon dioxide('water', 'surface water')</v>
      </c>
      <c r="K3519" s="57" t="b">
        <f>EXACT(F3519,bioshpere3_emission!E3519)</f>
        <v>1</v>
      </c>
      <c r="L3519" s="57" t="b">
        <f>EXACT(C3519,bioshpere3_emission!C3519)</f>
        <v>1</v>
      </c>
      <c r="M3519" s="57" t="b">
        <f>EXACT(B3519,bioshpere3_emission!B3519)</f>
        <v>1</v>
      </c>
      <c r="N3519" s="57" t="b">
        <f>EXACT(J3519,bioshpere3_emission!P3519)</f>
        <v>1</v>
      </c>
      <c r="O3519" s="57" t="s">
        <v>7743</v>
      </c>
      <c r="P3519" s="57" t="s">
        <v>7744</v>
      </c>
      <c r="Q3519" s="57" t="s">
        <v>7745</v>
      </c>
    </row>
    <row r="3520" spans="1:17" x14ac:dyDescent="0.25">
      <c r="A3520" s="58">
        <v>3194</v>
      </c>
      <c r="B3520" s="57" t="s">
        <v>2482</v>
      </c>
      <c r="C3520" s="57" t="s">
        <v>44</v>
      </c>
      <c r="D3520" s="57" t="s">
        <v>2483</v>
      </c>
      <c r="E3520" s="57" t="s">
        <v>7742</v>
      </c>
      <c r="F3520" s="57" t="s">
        <v>2484</v>
      </c>
      <c r="G3520" s="57" t="s">
        <v>14</v>
      </c>
      <c r="H3520" s="57" t="s">
        <v>15</v>
      </c>
      <c r="I3520" s="57" t="str">
        <f>_xlfn.CONCAT(O3520,E3520,P3520,D3520,P3520,Q3520)</f>
        <v>('biosphere3','55f0f584-45ca-4bc3-af11-098164f471e6')</v>
      </c>
      <c r="J3520" s="57" t="str">
        <f>_xlfn.CONCAT(F3520,C3520)</f>
        <v>Silicon tetrachloride('air', 'urban air close to ground')</v>
      </c>
      <c r="K3520" s="57" t="b">
        <f>EXACT(F3520,bioshpere3_emission!E3520)</f>
        <v>1</v>
      </c>
      <c r="L3520" s="57" t="b">
        <f>EXACT(C3520,bioshpere3_emission!C3520)</f>
        <v>1</v>
      </c>
      <c r="M3520" s="57" t="b">
        <f>EXACT(B3520,bioshpere3_emission!B3520)</f>
        <v>1</v>
      </c>
      <c r="N3520" s="57" t="b">
        <f>EXACT(J3520,bioshpere3_emission!P3520)</f>
        <v>1</v>
      </c>
      <c r="O3520" s="57" t="s">
        <v>7743</v>
      </c>
      <c r="P3520" s="57" t="s">
        <v>7744</v>
      </c>
      <c r="Q3520" s="57" t="s">
        <v>7745</v>
      </c>
    </row>
    <row r="3521" spans="1:17" x14ac:dyDescent="0.25">
      <c r="A3521" s="58">
        <v>1901</v>
      </c>
      <c r="B3521" s="57" t="s">
        <v>1540</v>
      </c>
      <c r="C3521" s="57" t="s">
        <v>24</v>
      </c>
      <c r="D3521" s="57" t="s">
        <v>2610</v>
      </c>
      <c r="E3521" s="57" t="s">
        <v>7742</v>
      </c>
      <c r="F3521" s="57" t="s">
        <v>1542</v>
      </c>
      <c r="G3521" s="57" t="s">
        <v>14</v>
      </c>
      <c r="H3521" s="57" t="s">
        <v>15</v>
      </c>
      <c r="I3521" s="57" t="str">
        <f>_xlfn.CONCAT(O3521,E3521,P3521,D3521,P3521,Q3521)</f>
        <v>('biosphere3','220257a9-c1c8-428d-8c35-db8b849d3db0')</v>
      </c>
      <c r="J3521" s="57" t="str">
        <f>_xlfn.CONCAT(F3521,C3521)</f>
        <v>Silicon tetrafluoride('air', 'low population density, long-term')</v>
      </c>
      <c r="K3521" s="57" t="b">
        <f>EXACT(F3521,bioshpere3_emission!E3521)</f>
        <v>1</v>
      </c>
      <c r="L3521" s="57" t="b">
        <f>EXACT(C3521,bioshpere3_emission!C3521)</f>
        <v>1</v>
      </c>
      <c r="M3521" s="57" t="b">
        <f>EXACT(B3521,bioshpere3_emission!B3521)</f>
        <v>1</v>
      </c>
      <c r="N3521" s="57" t="b">
        <f>EXACT(J3521,bioshpere3_emission!P3521)</f>
        <v>1</v>
      </c>
      <c r="O3521" s="57" t="s">
        <v>7743</v>
      </c>
      <c r="P3521" s="57" t="s">
        <v>7744</v>
      </c>
      <c r="Q3521" s="57" t="s">
        <v>7745</v>
      </c>
    </row>
    <row r="3522" spans="1:17" x14ac:dyDescent="0.25">
      <c r="A3522" s="58">
        <v>2376</v>
      </c>
      <c r="B3522" s="57" t="s">
        <v>1540</v>
      </c>
      <c r="C3522" s="57" t="s">
        <v>31</v>
      </c>
      <c r="D3522" s="57" t="s">
        <v>5227</v>
      </c>
      <c r="E3522" s="57" t="s">
        <v>7742</v>
      </c>
      <c r="F3522" s="57" t="s">
        <v>1542</v>
      </c>
      <c r="G3522" s="57" t="s">
        <v>14</v>
      </c>
      <c r="H3522" s="57" t="s">
        <v>15</v>
      </c>
      <c r="I3522" s="57" t="str">
        <f>_xlfn.CONCAT(O3522,E3522,P3522,D3522,P3522,Q3522)</f>
        <v>('biosphere3','80c83d84-1aad-489a-9c7f-1d65b7f84f45')</v>
      </c>
      <c r="J3522" s="57" t="str">
        <f>_xlfn.CONCAT(F3522,C3522)</f>
        <v>Silicon tetrafluoride('air', 'lower stratosphere + upper troposphere')</v>
      </c>
      <c r="K3522" s="57" t="b">
        <f>EXACT(F3522,bioshpere3_emission!E3522)</f>
        <v>1</v>
      </c>
      <c r="L3522" s="57" t="b">
        <f>EXACT(C3522,bioshpere3_emission!C3522)</f>
        <v>1</v>
      </c>
      <c r="M3522" s="57" t="b">
        <f>EXACT(B3522,bioshpere3_emission!B3522)</f>
        <v>1</v>
      </c>
      <c r="N3522" s="57" t="b">
        <f>EXACT(J3522,bioshpere3_emission!P3522)</f>
        <v>1</v>
      </c>
      <c r="O3522" s="57" t="s">
        <v>7743</v>
      </c>
      <c r="P3522" s="57" t="s">
        <v>7744</v>
      </c>
      <c r="Q3522" s="57" t="s">
        <v>7745</v>
      </c>
    </row>
    <row r="3523" spans="1:17" x14ac:dyDescent="0.25">
      <c r="A3523" s="58">
        <v>3475</v>
      </c>
      <c r="B3523" s="57" t="s">
        <v>1540</v>
      </c>
      <c r="C3523" s="57" t="s">
        <v>27</v>
      </c>
      <c r="D3523" s="57" t="s">
        <v>1541</v>
      </c>
      <c r="E3523" s="57" t="s">
        <v>7742</v>
      </c>
      <c r="F3523" s="57" t="s">
        <v>1542</v>
      </c>
      <c r="G3523" s="57" t="s">
        <v>14</v>
      </c>
      <c r="H3523" s="57" t="s">
        <v>15</v>
      </c>
      <c r="I3523" s="57" t="str">
        <f>_xlfn.CONCAT(O3523,E3523,P3523,D3523,P3523,Q3523)</f>
        <v>('biosphere3','ee7b9d2a-a8d7-4df3-ad61-7dd51a39480d')</v>
      </c>
      <c r="J3523" s="57" t="str">
        <f>_xlfn.CONCAT(F3523,C3523)</f>
        <v>Silicon tetrafluoride('air', 'non-urban air or from high stacks')</v>
      </c>
      <c r="K3523" s="57" t="b">
        <f>EXACT(F3523,bioshpere3_emission!E3523)</f>
        <v>1</v>
      </c>
      <c r="L3523" s="57" t="b">
        <f>EXACT(C3523,bioshpere3_emission!C3523)</f>
        <v>1</v>
      </c>
      <c r="M3523" s="57" t="b">
        <f>EXACT(B3523,bioshpere3_emission!B3523)</f>
        <v>1</v>
      </c>
      <c r="N3523" s="57" t="b">
        <f>EXACT(J3523,bioshpere3_emission!P3523)</f>
        <v>1</v>
      </c>
      <c r="O3523" s="57" t="s">
        <v>7743</v>
      </c>
      <c r="P3523" s="57" t="s">
        <v>7744</v>
      </c>
      <c r="Q3523" s="57" t="s">
        <v>7745</v>
      </c>
    </row>
    <row r="3524" spans="1:17" x14ac:dyDescent="0.25">
      <c r="A3524" s="58">
        <v>1567</v>
      </c>
      <c r="B3524" s="57" t="s">
        <v>1540</v>
      </c>
      <c r="C3524" s="57" t="s">
        <v>44</v>
      </c>
      <c r="D3524" s="57" t="s">
        <v>1694</v>
      </c>
      <c r="E3524" s="57" t="s">
        <v>7742</v>
      </c>
      <c r="F3524" s="57" t="s">
        <v>1542</v>
      </c>
      <c r="G3524" s="57" t="s">
        <v>14</v>
      </c>
      <c r="H3524" s="57" t="s">
        <v>15</v>
      </c>
      <c r="I3524" s="57" t="str">
        <f>_xlfn.CONCAT(O3524,E3524,P3524,D3524,P3524,Q3524)</f>
        <v>('biosphere3','1088a788-1a99-4127-834e-d29c1fe47c74')</v>
      </c>
      <c r="J3524" s="57" t="str">
        <f>_xlfn.CONCAT(F3524,C3524)</f>
        <v>Silicon tetrafluoride('air', 'urban air close to ground')</v>
      </c>
      <c r="K3524" s="57" t="b">
        <f>EXACT(F3524,bioshpere3_emission!E3524)</f>
        <v>1</v>
      </c>
      <c r="L3524" s="57" t="b">
        <f>EXACT(C3524,bioshpere3_emission!C3524)</f>
        <v>1</v>
      </c>
      <c r="M3524" s="57" t="b">
        <f>EXACT(B3524,bioshpere3_emission!B3524)</f>
        <v>1</v>
      </c>
      <c r="N3524" s="57" t="b">
        <f>EXACT(J3524,bioshpere3_emission!P3524)</f>
        <v>1</v>
      </c>
      <c r="O3524" s="57" t="s">
        <v>7743</v>
      </c>
      <c r="P3524" s="57" t="s">
        <v>7744</v>
      </c>
      <c r="Q3524" s="57" t="s">
        <v>7745</v>
      </c>
    </row>
    <row r="3525" spans="1:17" x14ac:dyDescent="0.25">
      <c r="A3525" s="58">
        <v>2595</v>
      </c>
      <c r="B3525" s="57" t="s">
        <v>1540</v>
      </c>
      <c r="C3525" s="57" t="s">
        <v>190</v>
      </c>
      <c r="D3525" s="57" t="s">
        <v>1976</v>
      </c>
      <c r="E3525" s="57" t="s">
        <v>7742</v>
      </c>
      <c r="F3525" s="57" t="s">
        <v>1542</v>
      </c>
      <c r="G3525" s="57" t="s">
        <v>14</v>
      </c>
      <c r="H3525" s="57" t="s">
        <v>15</v>
      </c>
      <c r="I3525" s="57" t="str">
        <f>_xlfn.CONCAT(O3525,E3525,P3525,D3525,P3525,Q3525)</f>
        <v>('biosphere3','10555050-586c-46b7-848e-9d90324d104b')</v>
      </c>
      <c r="J3525" s="57" t="str">
        <f>_xlfn.CONCAT(F3525,C3525)</f>
        <v>Silicon tetrafluoride('air',)</v>
      </c>
      <c r="K3525" s="57" t="b">
        <f>EXACT(F3525,bioshpere3_emission!E3525)</f>
        <v>1</v>
      </c>
      <c r="L3525" s="57" t="b">
        <f>EXACT(C3525,bioshpere3_emission!C3525)</f>
        <v>1</v>
      </c>
      <c r="M3525" s="57" t="b">
        <f>EXACT(B3525,bioshpere3_emission!B3525)</f>
        <v>1</v>
      </c>
      <c r="N3525" s="57" t="b">
        <f>EXACT(J3525,bioshpere3_emission!P3525)</f>
        <v>1</v>
      </c>
      <c r="O3525" s="57" t="s">
        <v>7743</v>
      </c>
      <c r="P3525" s="57" t="s">
        <v>7744</v>
      </c>
      <c r="Q3525" s="57" t="s">
        <v>7745</v>
      </c>
    </row>
    <row r="3526" spans="1:17" x14ac:dyDescent="0.25">
      <c r="A3526" s="58">
        <v>2213</v>
      </c>
      <c r="B3526" s="57" t="s">
        <v>1930</v>
      </c>
      <c r="C3526" s="57" t="s">
        <v>24</v>
      </c>
      <c r="D3526" s="57" t="s">
        <v>4910</v>
      </c>
      <c r="E3526" s="57" t="s">
        <v>7742</v>
      </c>
      <c r="F3526" s="57" t="s">
        <v>1932</v>
      </c>
      <c r="G3526" s="57" t="s">
        <v>14</v>
      </c>
      <c r="H3526" s="57" t="s">
        <v>15</v>
      </c>
      <c r="I3526" s="57" t="str">
        <f>_xlfn.CONCAT(O3526,E3526,P3526,D3526,P3526,Q3526)</f>
        <v>('biosphere3','2cea4705-5460-4f03-80ca-1aaf90f17c3a')</v>
      </c>
      <c r="J3526" s="57" t="str">
        <f>_xlfn.CONCAT(F3526,C3526)</f>
        <v>Silicon('air', 'low population density, long-term')</v>
      </c>
      <c r="K3526" s="57" t="b">
        <f>EXACT(F3526,bioshpere3_emission!E3526)</f>
        <v>1</v>
      </c>
      <c r="L3526" s="57" t="b">
        <f>EXACT(C3526,bioshpere3_emission!C3526)</f>
        <v>1</v>
      </c>
      <c r="M3526" s="57" t="b">
        <f>EXACT(B3526,bioshpere3_emission!B3526)</f>
        <v>1</v>
      </c>
      <c r="N3526" s="57" t="b">
        <f>EXACT(J3526,bioshpere3_emission!P3526)</f>
        <v>1</v>
      </c>
      <c r="O3526" s="57" t="s">
        <v>7743</v>
      </c>
      <c r="P3526" s="57" t="s">
        <v>7744</v>
      </c>
      <c r="Q3526" s="57" t="s">
        <v>7745</v>
      </c>
    </row>
    <row r="3527" spans="1:17" x14ac:dyDescent="0.25">
      <c r="A3527" s="58">
        <v>4418</v>
      </c>
      <c r="B3527" s="57" t="s">
        <v>1930</v>
      </c>
      <c r="C3527" s="57" t="s">
        <v>31</v>
      </c>
      <c r="D3527" s="57" t="s">
        <v>2993</v>
      </c>
      <c r="E3527" s="57" t="s">
        <v>7742</v>
      </c>
      <c r="F3527" s="57" t="s">
        <v>1932</v>
      </c>
      <c r="G3527" s="57" t="s">
        <v>14</v>
      </c>
      <c r="H3527" s="57" t="s">
        <v>15</v>
      </c>
      <c r="I3527" s="57" t="str">
        <f>_xlfn.CONCAT(O3527,E3527,P3527,D3527,P3527,Q3527)</f>
        <v>('biosphere3','0d7ef054-35e2-4d02-9113-574d7f022631')</v>
      </c>
      <c r="J3527" s="57" t="str">
        <f>_xlfn.CONCAT(F3527,C3527)</f>
        <v>Silicon('air', 'lower stratosphere + upper troposphere')</v>
      </c>
      <c r="K3527" s="57" t="b">
        <f>EXACT(F3527,bioshpere3_emission!E3527)</f>
        <v>1</v>
      </c>
      <c r="L3527" s="57" t="b">
        <f>EXACT(C3527,bioshpere3_emission!C3527)</f>
        <v>1</v>
      </c>
      <c r="M3527" s="57" t="b">
        <f>EXACT(B3527,bioshpere3_emission!B3527)</f>
        <v>1</v>
      </c>
      <c r="N3527" s="57" t="b">
        <f>EXACT(J3527,bioshpere3_emission!P3527)</f>
        <v>1</v>
      </c>
      <c r="O3527" s="57" t="s">
        <v>7743</v>
      </c>
      <c r="P3527" s="57" t="s">
        <v>7744</v>
      </c>
      <c r="Q3527" s="57" t="s">
        <v>7745</v>
      </c>
    </row>
    <row r="3528" spans="1:17" x14ac:dyDescent="0.25">
      <c r="A3528" s="58">
        <v>4231</v>
      </c>
      <c r="B3528" s="57" t="s">
        <v>1930</v>
      </c>
      <c r="C3528" s="57" t="s">
        <v>27</v>
      </c>
      <c r="D3528" s="57" t="s">
        <v>6609</v>
      </c>
      <c r="E3528" s="57" t="s">
        <v>7742</v>
      </c>
      <c r="F3528" s="57" t="s">
        <v>1932</v>
      </c>
      <c r="G3528" s="57" t="s">
        <v>14</v>
      </c>
      <c r="H3528" s="57" t="s">
        <v>15</v>
      </c>
      <c r="I3528" s="57" t="str">
        <f>_xlfn.CONCAT(O3528,E3528,P3528,D3528,P3528,Q3528)</f>
        <v>('biosphere3','479daf8f-657e-46a6-bdea-3cb2c61c44b1')</v>
      </c>
      <c r="J3528" s="57" t="str">
        <f>_xlfn.CONCAT(F3528,C3528)</f>
        <v>Silicon('air', 'non-urban air or from high stacks')</v>
      </c>
      <c r="K3528" s="57" t="b">
        <f>EXACT(F3528,bioshpere3_emission!E3528)</f>
        <v>1</v>
      </c>
      <c r="L3528" s="57" t="b">
        <f>EXACT(C3528,bioshpere3_emission!C3528)</f>
        <v>1</v>
      </c>
      <c r="M3528" s="57" t="b">
        <f>EXACT(B3528,bioshpere3_emission!B3528)</f>
        <v>1</v>
      </c>
      <c r="N3528" s="57" t="b">
        <f>EXACT(J3528,bioshpere3_emission!P3528)</f>
        <v>1</v>
      </c>
      <c r="O3528" s="57" t="s">
        <v>7743</v>
      </c>
      <c r="P3528" s="57" t="s">
        <v>7744</v>
      </c>
      <c r="Q3528" s="57" t="s">
        <v>7745</v>
      </c>
    </row>
    <row r="3529" spans="1:17" x14ac:dyDescent="0.25">
      <c r="A3529" s="58">
        <v>2407</v>
      </c>
      <c r="B3529" s="57" t="s">
        <v>1930</v>
      </c>
      <c r="C3529" s="57" t="s">
        <v>44</v>
      </c>
      <c r="D3529" s="57" t="s">
        <v>5315</v>
      </c>
      <c r="E3529" s="57" t="s">
        <v>7742</v>
      </c>
      <c r="F3529" s="57" t="s">
        <v>1932</v>
      </c>
      <c r="G3529" s="57" t="s">
        <v>14</v>
      </c>
      <c r="H3529" s="57" t="s">
        <v>15</v>
      </c>
      <c r="I3529" s="57" t="str">
        <f>_xlfn.CONCAT(O3529,E3529,P3529,D3529,P3529,Q3529)</f>
        <v>('biosphere3','997dccfb-6574-46b8-ad93-7f31074abf9a')</v>
      </c>
      <c r="J3529" s="57" t="str">
        <f>_xlfn.CONCAT(F3529,C3529)</f>
        <v>Silicon('air', 'urban air close to ground')</v>
      </c>
      <c r="K3529" s="57" t="b">
        <f>EXACT(F3529,bioshpere3_emission!E3529)</f>
        <v>1</v>
      </c>
      <c r="L3529" s="57" t="b">
        <f>EXACT(C3529,bioshpere3_emission!C3529)</f>
        <v>1</v>
      </c>
      <c r="M3529" s="57" t="b">
        <f>EXACT(B3529,bioshpere3_emission!B3529)</f>
        <v>1</v>
      </c>
      <c r="N3529" s="57" t="b">
        <f>EXACT(J3529,bioshpere3_emission!P3529)</f>
        <v>1</v>
      </c>
      <c r="O3529" s="57" t="s">
        <v>7743</v>
      </c>
      <c r="P3529" s="57" t="s">
        <v>7744</v>
      </c>
      <c r="Q3529" s="57" t="s">
        <v>7745</v>
      </c>
    </row>
    <row r="3530" spans="1:17" x14ac:dyDescent="0.25">
      <c r="A3530" s="58">
        <v>2232</v>
      </c>
      <c r="B3530" s="57" t="s">
        <v>1930</v>
      </c>
      <c r="C3530" s="57" t="s">
        <v>190</v>
      </c>
      <c r="D3530" s="57" t="s">
        <v>3682</v>
      </c>
      <c r="E3530" s="57" t="s">
        <v>7742</v>
      </c>
      <c r="F3530" s="57" t="s">
        <v>1932</v>
      </c>
      <c r="G3530" s="57" t="s">
        <v>14</v>
      </c>
      <c r="H3530" s="57" t="s">
        <v>15</v>
      </c>
      <c r="I3530" s="57" t="str">
        <f>_xlfn.CONCAT(O3530,E3530,P3530,D3530,P3530,Q3530)</f>
        <v>('biosphere3','e98b9661-2844-49dc-9ae4-855b9912c700')</v>
      </c>
      <c r="J3530" s="57" t="str">
        <f>_xlfn.CONCAT(F3530,C3530)</f>
        <v>Silicon('air',)</v>
      </c>
      <c r="K3530" s="57" t="b">
        <f>EXACT(F3530,bioshpere3_emission!E3530)</f>
        <v>1</v>
      </c>
      <c r="L3530" s="57" t="b">
        <f>EXACT(C3530,bioshpere3_emission!C3530)</f>
        <v>1</v>
      </c>
      <c r="M3530" s="57" t="b">
        <f>EXACT(B3530,bioshpere3_emission!B3530)</f>
        <v>1</v>
      </c>
      <c r="N3530" s="57" t="b">
        <f>EXACT(J3530,bioshpere3_emission!P3530)</f>
        <v>1</v>
      </c>
      <c r="O3530" s="57" t="s">
        <v>7743</v>
      </c>
      <c r="P3530" s="57" t="s">
        <v>7744</v>
      </c>
      <c r="Q3530" s="57" t="s">
        <v>7745</v>
      </c>
    </row>
    <row r="3531" spans="1:17" x14ac:dyDescent="0.25">
      <c r="A3531" s="58">
        <v>673</v>
      </c>
      <c r="B3531" s="57" t="s">
        <v>1930</v>
      </c>
      <c r="C3531" s="57" t="s">
        <v>17</v>
      </c>
      <c r="D3531" s="57" t="s">
        <v>4147</v>
      </c>
      <c r="E3531" s="57" t="s">
        <v>7742</v>
      </c>
      <c r="F3531" s="57" t="s">
        <v>1932</v>
      </c>
      <c r="G3531" s="57" t="s">
        <v>14</v>
      </c>
      <c r="H3531" s="57" t="s">
        <v>15</v>
      </c>
      <c r="I3531" s="57" t="str">
        <f>_xlfn.CONCAT(O3531,E3531,P3531,D3531,P3531,Q3531)</f>
        <v>('biosphere3','39f248d5-dd9b-4460-8f34-3415dc3f3e43')</v>
      </c>
      <c r="J3531" s="57" t="str">
        <f>_xlfn.CONCAT(F3531,C3531)</f>
        <v>Silicon('soil', 'agricultural')</v>
      </c>
      <c r="K3531" s="57" t="b">
        <f>EXACT(F3531,bioshpere3_emission!E3531)</f>
        <v>1</v>
      </c>
      <c r="L3531" s="57" t="b">
        <f>EXACT(C3531,bioshpere3_emission!C3531)</f>
        <v>1</v>
      </c>
      <c r="M3531" s="57" t="b">
        <f>EXACT(B3531,bioshpere3_emission!B3531)</f>
        <v>1</v>
      </c>
      <c r="N3531" s="57" t="b">
        <f>EXACT(J3531,bioshpere3_emission!P3531)</f>
        <v>1</v>
      </c>
      <c r="O3531" s="57" t="s">
        <v>7743</v>
      </c>
      <c r="P3531" s="57" t="s">
        <v>7744</v>
      </c>
      <c r="Q3531" s="57" t="s">
        <v>7745</v>
      </c>
    </row>
    <row r="3532" spans="1:17" x14ac:dyDescent="0.25">
      <c r="A3532" s="58">
        <v>2434</v>
      </c>
      <c r="B3532" s="57" t="s">
        <v>1930</v>
      </c>
      <c r="C3532" s="57" t="s">
        <v>143</v>
      </c>
      <c r="D3532" s="57" t="s">
        <v>4258</v>
      </c>
      <c r="E3532" s="57" t="s">
        <v>7742</v>
      </c>
      <c r="F3532" s="57" t="s">
        <v>1932</v>
      </c>
      <c r="G3532" s="57" t="s">
        <v>14</v>
      </c>
      <c r="H3532" s="57" t="s">
        <v>15</v>
      </c>
      <c r="I3532" s="57" t="str">
        <f>_xlfn.CONCAT(O3532,E3532,P3532,D3532,P3532,Q3532)</f>
        <v>('biosphere3','33aaa517-2f57-4b13-be01-910469b03567')</v>
      </c>
      <c r="J3532" s="57" t="str">
        <f>_xlfn.CONCAT(F3532,C3532)</f>
        <v>Silicon('soil', 'forestry')</v>
      </c>
      <c r="K3532" s="57" t="b">
        <f>EXACT(F3532,bioshpere3_emission!E3532)</f>
        <v>1</v>
      </c>
      <c r="L3532" s="57" t="b">
        <f>EXACT(C3532,bioshpere3_emission!C3532)</f>
        <v>1</v>
      </c>
      <c r="M3532" s="57" t="b">
        <f>EXACT(B3532,bioshpere3_emission!B3532)</f>
        <v>1</v>
      </c>
      <c r="N3532" s="57" t="b">
        <f>EXACT(J3532,bioshpere3_emission!P3532)</f>
        <v>1</v>
      </c>
      <c r="O3532" s="57" t="s">
        <v>7743</v>
      </c>
      <c r="P3532" s="57" t="s">
        <v>7744</v>
      </c>
      <c r="Q3532" s="57" t="s">
        <v>7745</v>
      </c>
    </row>
    <row r="3533" spans="1:17" x14ac:dyDescent="0.25">
      <c r="A3533" s="58">
        <v>422</v>
      </c>
      <c r="B3533" s="57" t="s">
        <v>1930</v>
      </c>
      <c r="C3533" s="57" t="s">
        <v>200</v>
      </c>
      <c r="D3533" s="57" t="s">
        <v>5498</v>
      </c>
      <c r="E3533" s="57" t="s">
        <v>7742</v>
      </c>
      <c r="F3533" s="57" t="s">
        <v>1932</v>
      </c>
      <c r="G3533" s="57" t="s">
        <v>14</v>
      </c>
      <c r="H3533" s="57" t="s">
        <v>15</v>
      </c>
      <c r="I3533" s="57" t="str">
        <f>_xlfn.CONCAT(O3533,E3533,P3533,D3533,P3533,Q3533)</f>
        <v>('biosphere3','a57cb19d-f436-4c0c-a2ab-097c544bd95f')</v>
      </c>
      <c r="J3533" s="57" t="str">
        <f>_xlfn.CONCAT(F3533,C3533)</f>
        <v>Silicon('soil', 'industrial')</v>
      </c>
      <c r="K3533" s="57" t="b">
        <f>EXACT(F3533,bioshpere3_emission!E3533)</f>
        <v>1</v>
      </c>
      <c r="L3533" s="57" t="b">
        <f>EXACT(C3533,bioshpere3_emission!C3533)</f>
        <v>1</v>
      </c>
      <c r="M3533" s="57" t="b">
        <f>EXACT(B3533,bioshpere3_emission!B3533)</f>
        <v>1</v>
      </c>
      <c r="N3533" s="57" t="b">
        <f>EXACT(J3533,bioshpere3_emission!P3533)</f>
        <v>1</v>
      </c>
      <c r="O3533" s="57" t="s">
        <v>7743</v>
      </c>
      <c r="P3533" s="57" t="s">
        <v>7744</v>
      </c>
      <c r="Q3533" s="57" t="s">
        <v>7745</v>
      </c>
    </row>
    <row r="3534" spans="1:17" x14ac:dyDescent="0.25">
      <c r="A3534" s="58">
        <v>2853</v>
      </c>
      <c r="B3534" s="57" t="s">
        <v>1930</v>
      </c>
      <c r="C3534" s="57" t="s">
        <v>389</v>
      </c>
      <c r="D3534" s="57" t="s">
        <v>5987</v>
      </c>
      <c r="E3534" s="57" t="s">
        <v>7742</v>
      </c>
      <c r="F3534" s="57" t="s">
        <v>1932</v>
      </c>
      <c r="G3534" s="57" t="s">
        <v>14</v>
      </c>
      <c r="H3534" s="57" t="s">
        <v>15</v>
      </c>
      <c r="I3534" s="57" t="str">
        <f>_xlfn.CONCAT(O3534,E3534,P3534,D3534,P3534,Q3534)</f>
        <v>('biosphere3','6575edf4-826c-4e99-a21a-08a1afec1396')</v>
      </c>
      <c r="J3534" s="57" t="str">
        <f>_xlfn.CONCAT(F3534,C3534)</f>
        <v>Silicon('soil',)</v>
      </c>
      <c r="K3534" s="57" t="b">
        <f>EXACT(F3534,bioshpere3_emission!E3534)</f>
        <v>1</v>
      </c>
      <c r="L3534" s="57" t="b">
        <f>EXACT(C3534,bioshpere3_emission!C3534)</f>
        <v>1</v>
      </c>
      <c r="M3534" s="57" t="b">
        <f>EXACT(B3534,bioshpere3_emission!B3534)</f>
        <v>1</v>
      </c>
      <c r="N3534" s="57" t="b">
        <f>EXACT(J3534,bioshpere3_emission!P3534)</f>
        <v>1</v>
      </c>
      <c r="O3534" s="57" t="s">
        <v>7743</v>
      </c>
      <c r="P3534" s="57" t="s">
        <v>7744</v>
      </c>
      <c r="Q3534" s="57" t="s">
        <v>7745</v>
      </c>
    </row>
    <row r="3535" spans="1:17" x14ac:dyDescent="0.25">
      <c r="A3535" s="58">
        <v>691</v>
      </c>
      <c r="B3535" s="57" t="s">
        <v>1930</v>
      </c>
      <c r="C3535" s="57" t="s">
        <v>71</v>
      </c>
      <c r="D3535" s="57" t="s">
        <v>2402</v>
      </c>
      <c r="E3535" s="57" t="s">
        <v>7742</v>
      </c>
      <c r="F3535" s="57" t="s">
        <v>1932</v>
      </c>
      <c r="G3535" s="57" t="s">
        <v>14</v>
      </c>
      <c r="H3535" s="57" t="s">
        <v>15</v>
      </c>
      <c r="I3535" s="57" t="str">
        <f>_xlfn.CONCAT(O3535,E3535,P3535,D3535,P3535,Q3535)</f>
        <v>('biosphere3','fc91fc6f-596e-424a-9ee4-4432d718a66f')</v>
      </c>
      <c r="J3535" s="57" t="str">
        <f>_xlfn.CONCAT(F3535,C3535)</f>
        <v>Silicon('water', 'ground-')</v>
      </c>
      <c r="K3535" s="57" t="b">
        <f>EXACT(F3535,bioshpere3_emission!E3535)</f>
        <v>1</v>
      </c>
      <c r="L3535" s="57" t="b">
        <f>EXACT(C3535,bioshpere3_emission!C3535)</f>
        <v>1</v>
      </c>
      <c r="M3535" s="57" t="b">
        <f>EXACT(B3535,bioshpere3_emission!B3535)</f>
        <v>1</v>
      </c>
      <c r="N3535" s="57" t="b">
        <f>EXACT(J3535,bioshpere3_emission!P3535)</f>
        <v>1</v>
      </c>
      <c r="O3535" s="57" t="s">
        <v>7743</v>
      </c>
      <c r="P3535" s="57" t="s">
        <v>7744</v>
      </c>
      <c r="Q3535" s="57" t="s">
        <v>7745</v>
      </c>
    </row>
    <row r="3536" spans="1:17" x14ac:dyDescent="0.25">
      <c r="A3536" s="58">
        <v>4393</v>
      </c>
      <c r="B3536" s="57" t="s">
        <v>1930</v>
      </c>
      <c r="C3536" s="57" t="s">
        <v>100</v>
      </c>
      <c r="D3536" s="57" t="s">
        <v>1931</v>
      </c>
      <c r="E3536" s="57" t="s">
        <v>7742</v>
      </c>
      <c r="F3536" s="57" t="s">
        <v>1932</v>
      </c>
      <c r="G3536" s="57" t="s">
        <v>14</v>
      </c>
      <c r="H3536" s="57" t="s">
        <v>15</v>
      </c>
      <c r="I3536" s="57" t="str">
        <f>_xlfn.CONCAT(O3536,E3536,P3536,D3536,P3536,Q3536)</f>
        <v>('biosphere3','ce88a9b6-0afa-4f68-9b32-8c3438bf4025')</v>
      </c>
      <c r="J3536" s="57" t="str">
        <f>_xlfn.CONCAT(F3536,C3536)</f>
        <v>Silicon('water', 'ground-, long-term')</v>
      </c>
      <c r="K3536" s="57" t="b">
        <f>EXACT(F3536,bioshpere3_emission!E3536)</f>
        <v>1</v>
      </c>
      <c r="L3536" s="57" t="b">
        <f>EXACT(C3536,bioshpere3_emission!C3536)</f>
        <v>1</v>
      </c>
      <c r="M3536" s="57" t="b">
        <f>EXACT(B3536,bioshpere3_emission!B3536)</f>
        <v>1</v>
      </c>
      <c r="N3536" s="57" t="b">
        <f>EXACT(J3536,bioshpere3_emission!P3536)</f>
        <v>1</v>
      </c>
      <c r="O3536" s="57" t="s">
        <v>7743</v>
      </c>
      <c r="P3536" s="57" t="s">
        <v>7744</v>
      </c>
      <c r="Q3536" s="57" t="s">
        <v>7745</v>
      </c>
    </row>
    <row r="3537" spans="1:17" x14ac:dyDescent="0.25">
      <c r="A3537" s="58">
        <v>3808</v>
      </c>
      <c r="B3537" s="57" t="s">
        <v>1930</v>
      </c>
      <c r="C3537" s="57" t="s">
        <v>10</v>
      </c>
      <c r="D3537" s="57" t="s">
        <v>4498</v>
      </c>
      <c r="E3537" s="57" t="s">
        <v>7742</v>
      </c>
      <c r="F3537" s="57" t="s">
        <v>1932</v>
      </c>
      <c r="G3537" s="57" t="s">
        <v>14</v>
      </c>
      <c r="H3537" s="57" t="s">
        <v>15</v>
      </c>
      <c r="I3537" s="57" t="str">
        <f>_xlfn.CONCAT(O3537,E3537,P3537,D3537,P3537,Q3537)</f>
        <v>('biosphere3','5fefa2d0-133d-444f-b1fe-596d15f4673e')</v>
      </c>
      <c r="J3537" s="57" t="str">
        <f>_xlfn.CONCAT(F3537,C3537)</f>
        <v>Silicon('water', 'ocean')</v>
      </c>
      <c r="K3537" s="57" t="b">
        <f>EXACT(F3537,bioshpere3_emission!E3537)</f>
        <v>1</v>
      </c>
      <c r="L3537" s="57" t="b">
        <f>EXACT(C3537,bioshpere3_emission!C3537)</f>
        <v>1</v>
      </c>
      <c r="M3537" s="57" t="b">
        <f>EXACT(B3537,bioshpere3_emission!B3537)</f>
        <v>1</v>
      </c>
      <c r="N3537" s="57" t="b">
        <f>EXACT(J3537,bioshpere3_emission!P3537)</f>
        <v>1</v>
      </c>
      <c r="O3537" s="57" t="s">
        <v>7743</v>
      </c>
      <c r="P3537" s="57" t="s">
        <v>7744</v>
      </c>
      <c r="Q3537" s="57" t="s">
        <v>7745</v>
      </c>
    </row>
    <row r="3538" spans="1:17" x14ac:dyDescent="0.25">
      <c r="A3538" s="58">
        <v>1223</v>
      </c>
      <c r="B3538" s="57" t="s">
        <v>1930</v>
      </c>
      <c r="C3538" s="57" t="s">
        <v>91</v>
      </c>
      <c r="D3538" s="57" t="s">
        <v>3407</v>
      </c>
      <c r="E3538" s="57" t="s">
        <v>7742</v>
      </c>
      <c r="F3538" s="57" t="s">
        <v>1932</v>
      </c>
      <c r="G3538" s="57" t="s">
        <v>14</v>
      </c>
      <c r="H3538" s="57" t="s">
        <v>15</v>
      </c>
      <c r="I3538" s="57" t="str">
        <f>_xlfn.CONCAT(O3538,E3538,P3538,D3538,P3538,Q3538)</f>
        <v>('biosphere3','fc2371dc-5bff-41f6-a155-697fbf727b56')</v>
      </c>
      <c r="J3538" s="57" t="str">
        <f>_xlfn.CONCAT(F3538,C3538)</f>
        <v>Silicon('water', 'surface water')</v>
      </c>
      <c r="K3538" s="57" t="b">
        <f>EXACT(F3538,bioshpere3_emission!E3538)</f>
        <v>1</v>
      </c>
      <c r="L3538" s="57" t="b">
        <f>EXACT(C3538,bioshpere3_emission!C3538)</f>
        <v>1</v>
      </c>
      <c r="M3538" s="57" t="b">
        <f>EXACT(B3538,bioshpere3_emission!B3538)</f>
        <v>1</v>
      </c>
      <c r="N3538" s="57" t="b">
        <f>EXACT(J3538,bioshpere3_emission!P3538)</f>
        <v>1</v>
      </c>
      <c r="O3538" s="57" t="s">
        <v>7743</v>
      </c>
      <c r="P3538" s="57" t="s">
        <v>7744</v>
      </c>
      <c r="Q3538" s="57" t="s">
        <v>7745</v>
      </c>
    </row>
    <row r="3539" spans="1:17" x14ac:dyDescent="0.25">
      <c r="A3539" s="58">
        <v>3510</v>
      </c>
      <c r="B3539" s="57" t="s">
        <v>1930</v>
      </c>
      <c r="C3539" s="57" t="s">
        <v>48</v>
      </c>
      <c r="D3539" s="57" t="s">
        <v>4965</v>
      </c>
      <c r="E3539" s="57" t="s">
        <v>7742</v>
      </c>
      <c r="F3539" s="57" t="s">
        <v>1932</v>
      </c>
      <c r="G3539" s="57" t="s">
        <v>14</v>
      </c>
      <c r="H3539" s="57" t="s">
        <v>15</v>
      </c>
      <c r="I3539" s="57" t="str">
        <f>_xlfn.CONCAT(O3539,E3539,P3539,D3539,P3539,Q3539)</f>
        <v>('biosphere3','b8823bae-a149-44d7-825b-30708a97cb5f')</v>
      </c>
      <c r="J3539" s="57" t="str">
        <f>_xlfn.CONCAT(F3539,C3539)</f>
        <v>Silicon('water',)</v>
      </c>
      <c r="K3539" s="57" t="b">
        <f>EXACT(F3539,bioshpere3_emission!E3539)</f>
        <v>1</v>
      </c>
      <c r="L3539" s="57" t="b">
        <f>EXACT(C3539,bioshpere3_emission!C3539)</f>
        <v>1</v>
      </c>
      <c r="M3539" s="57" t="b">
        <f>EXACT(B3539,bioshpere3_emission!B3539)</f>
        <v>1</v>
      </c>
      <c r="N3539" s="57" t="b">
        <f>EXACT(J3539,bioshpere3_emission!P3539)</f>
        <v>1</v>
      </c>
      <c r="O3539" s="57" t="s">
        <v>7743</v>
      </c>
      <c r="P3539" s="57" t="s">
        <v>7744</v>
      </c>
      <c r="Q3539" s="57" t="s">
        <v>7745</v>
      </c>
    </row>
    <row r="3540" spans="1:17" x14ac:dyDescent="0.25">
      <c r="A3540" s="58">
        <v>274</v>
      </c>
      <c r="B3540" s="57" t="s">
        <v>1930</v>
      </c>
      <c r="C3540" s="57" t="s">
        <v>60</v>
      </c>
      <c r="D3540" s="57" t="s">
        <v>6722</v>
      </c>
      <c r="E3540" s="57" t="s">
        <v>7742</v>
      </c>
      <c r="F3540" s="57" t="s">
        <v>6723</v>
      </c>
      <c r="G3540" s="57" t="s">
        <v>38</v>
      </c>
      <c r="H3540" s="57" t="s">
        <v>15</v>
      </c>
      <c r="I3540" s="57" t="str">
        <f>_xlfn.CONCAT(O3540,E3540,P3540,D3540,P3540,Q3540)</f>
        <v>('biosphere3','00143719-33a7-5738-aa1b-131f97b4fef3')</v>
      </c>
      <c r="J3540" s="57" t="str">
        <f>_xlfn.CONCAT(F3540,C3540)</f>
        <v>Silicon, in ground('natural resource', 'in ground')</v>
      </c>
      <c r="K3540" s="57" t="b">
        <f>EXACT(F3540,bioshpere3_emission!E3540)</f>
        <v>1</v>
      </c>
      <c r="L3540" s="57" t="b">
        <f>EXACT(C3540,bioshpere3_emission!C3540)</f>
        <v>1</v>
      </c>
      <c r="M3540" s="57" t="b">
        <f>EXACT(B3540,bioshpere3_emission!B3540)</f>
        <v>1</v>
      </c>
      <c r="N3540" s="57" t="b">
        <f>EXACT(J3540,bioshpere3_emission!P3540)</f>
        <v>1</v>
      </c>
      <c r="O3540" s="57" t="s">
        <v>7743</v>
      </c>
      <c r="P3540" s="57" t="s">
        <v>7744</v>
      </c>
      <c r="Q3540" s="57" t="s">
        <v>7745</v>
      </c>
    </row>
    <row r="3541" spans="1:17" x14ac:dyDescent="0.25">
      <c r="A3541" s="58">
        <v>3661</v>
      </c>
      <c r="B3541" s="57" t="s">
        <v>2512</v>
      </c>
      <c r="C3541" s="57" t="s">
        <v>17</v>
      </c>
      <c r="D3541" s="57" t="s">
        <v>2513</v>
      </c>
      <c r="E3541" s="57" t="s">
        <v>7742</v>
      </c>
      <c r="F3541" s="57" t="s">
        <v>2514</v>
      </c>
      <c r="G3541" s="57" t="s">
        <v>14</v>
      </c>
      <c r="H3541" s="57" t="s">
        <v>15</v>
      </c>
      <c r="I3541" s="57" t="str">
        <f>_xlfn.CONCAT(O3541,E3541,P3541,D3541,P3541,Q3541)</f>
        <v>('biosphere3','1417474c-bf73-4ffc-9eff-94a994bf76a8')</v>
      </c>
      <c r="J3541" s="57" t="str">
        <f>_xlfn.CONCAT(F3541,C3541)</f>
        <v>Silthiofam('soil', 'agricultural')</v>
      </c>
      <c r="K3541" s="57" t="b">
        <f>EXACT(F3541,bioshpere3_emission!E3541)</f>
        <v>1</v>
      </c>
      <c r="L3541" s="57" t="b">
        <f>EXACT(C3541,bioshpere3_emission!C3541)</f>
        <v>1</v>
      </c>
      <c r="M3541" s="57" t="b">
        <f>EXACT(B3541,bioshpere3_emission!B3541)</f>
        <v>1</v>
      </c>
      <c r="N3541" s="57" t="b">
        <f>EXACT(J3541,bioshpere3_emission!P3541)</f>
        <v>1</v>
      </c>
      <c r="O3541" s="57" t="s">
        <v>7743</v>
      </c>
      <c r="P3541" s="57" t="s">
        <v>7744</v>
      </c>
      <c r="Q3541" s="57" t="s">
        <v>7745</v>
      </c>
    </row>
    <row r="3542" spans="1:17" x14ac:dyDescent="0.25">
      <c r="A3542" s="58">
        <v>3376</v>
      </c>
      <c r="B3542" s="57" t="s">
        <v>155</v>
      </c>
      <c r="C3542" s="57" t="s">
        <v>24</v>
      </c>
      <c r="D3542" s="57" t="s">
        <v>5560</v>
      </c>
      <c r="E3542" s="57" t="s">
        <v>7742</v>
      </c>
      <c r="F3542" s="57" t="s">
        <v>157</v>
      </c>
      <c r="G3542" s="57" t="s">
        <v>14</v>
      </c>
      <c r="H3542" s="57" t="s">
        <v>15</v>
      </c>
      <c r="I3542" s="57" t="str">
        <f>_xlfn.CONCAT(O3542,E3542,P3542,D3542,P3542,Q3542)</f>
        <v>('biosphere3','0ed1b1a1-e56d-4860-bac7-d76a39bde930')</v>
      </c>
      <c r="J3542" s="57" t="str">
        <f>_xlfn.CONCAT(F3542,C3542)</f>
        <v>Silver('air', 'low population density, long-term')</v>
      </c>
      <c r="K3542" s="57" t="b">
        <f>EXACT(F3542,bioshpere3_emission!E3542)</f>
        <v>1</v>
      </c>
      <c r="L3542" s="57" t="b">
        <f>EXACT(C3542,bioshpere3_emission!C3542)</f>
        <v>1</v>
      </c>
      <c r="M3542" s="57" t="b">
        <f>EXACT(B3542,bioshpere3_emission!B3542)</f>
        <v>1</v>
      </c>
      <c r="N3542" s="57" t="b">
        <f>EXACT(J3542,bioshpere3_emission!P3542)</f>
        <v>1</v>
      </c>
      <c r="O3542" s="57" t="s">
        <v>7743</v>
      </c>
      <c r="P3542" s="57" t="s">
        <v>7744</v>
      </c>
      <c r="Q3542" s="57" t="s">
        <v>7745</v>
      </c>
    </row>
    <row r="3543" spans="1:17" x14ac:dyDescent="0.25">
      <c r="A3543" s="58">
        <v>713</v>
      </c>
      <c r="B3543" s="57" t="s">
        <v>155</v>
      </c>
      <c r="C3543" s="57" t="s">
        <v>31</v>
      </c>
      <c r="D3543" s="57" t="s">
        <v>3489</v>
      </c>
      <c r="E3543" s="57" t="s">
        <v>7742</v>
      </c>
      <c r="F3543" s="57" t="s">
        <v>157</v>
      </c>
      <c r="G3543" s="57" t="s">
        <v>14</v>
      </c>
      <c r="H3543" s="57" t="s">
        <v>15</v>
      </c>
      <c r="I3543" s="57" t="str">
        <f>_xlfn.CONCAT(O3543,E3543,P3543,D3543,P3543,Q3543)</f>
        <v>('biosphere3','6e8a87bf-baea-4cd9-a967-932e750968d1')</v>
      </c>
      <c r="J3543" s="57" t="str">
        <f>_xlfn.CONCAT(F3543,C3543)</f>
        <v>Silver('air', 'lower stratosphere + upper troposphere')</v>
      </c>
      <c r="K3543" s="57" t="b">
        <f>EXACT(F3543,bioshpere3_emission!E3543)</f>
        <v>1</v>
      </c>
      <c r="L3543" s="57" t="b">
        <f>EXACT(C3543,bioshpere3_emission!C3543)</f>
        <v>1</v>
      </c>
      <c r="M3543" s="57" t="b">
        <f>EXACT(B3543,bioshpere3_emission!B3543)</f>
        <v>1</v>
      </c>
      <c r="N3543" s="57" t="b">
        <f>EXACT(J3543,bioshpere3_emission!P3543)</f>
        <v>1</v>
      </c>
      <c r="O3543" s="57" t="s">
        <v>7743</v>
      </c>
      <c r="P3543" s="57" t="s">
        <v>7744</v>
      </c>
      <c r="Q3543" s="57" t="s">
        <v>7745</v>
      </c>
    </row>
    <row r="3544" spans="1:17" x14ac:dyDescent="0.25">
      <c r="A3544" s="58">
        <v>3979</v>
      </c>
      <c r="B3544" s="57" t="s">
        <v>155</v>
      </c>
      <c r="C3544" s="57" t="s">
        <v>27</v>
      </c>
      <c r="D3544" s="57" t="s">
        <v>1814</v>
      </c>
      <c r="E3544" s="57" t="s">
        <v>7742</v>
      </c>
      <c r="F3544" s="57" t="s">
        <v>157</v>
      </c>
      <c r="G3544" s="57" t="s">
        <v>14</v>
      </c>
      <c r="H3544" s="57" t="s">
        <v>15</v>
      </c>
      <c r="I3544" s="57" t="str">
        <f>_xlfn.CONCAT(O3544,E3544,P3544,D3544,P3544,Q3544)</f>
        <v>('biosphere3','35df5fe0-c90d-43b4-a35a-3d97022114d2')</v>
      </c>
      <c r="J3544" s="57" t="str">
        <f>_xlfn.CONCAT(F3544,C3544)</f>
        <v>Silver('air', 'non-urban air or from high stacks')</v>
      </c>
      <c r="K3544" s="57" t="b">
        <f>EXACT(F3544,bioshpere3_emission!E3544)</f>
        <v>1</v>
      </c>
      <c r="L3544" s="57" t="b">
        <f>EXACT(C3544,bioshpere3_emission!C3544)</f>
        <v>1</v>
      </c>
      <c r="M3544" s="57" t="b">
        <f>EXACT(B3544,bioshpere3_emission!B3544)</f>
        <v>1</v>
      </c>
      <c r="N3544" s="57" t="b">
        <f>EXACT(J3544,bioshpere3_emission!P3544)</f>
        <v>1</v>
      </c>
      <c r="O3544" s="57" t="s">
        <v>7743</v>
      </c>
      <c r="P3544" s="57" t="s">
        <v>7744</v>
      </c>
      <c r="Q3544" s="57" t="s">
        <v>7745</v>
      </c>
    </row>
    <row r="3545" spans="1:17" x14ac:dyDescent="0.25">
      <c r="A3545" s="58">
        <v>3685</v>
      </c>
      <c r="B3545" s="57" t="s">
        <v>155</v>
      </c>
      <c r="C3545" s="57" t="s">
        <v>44</v>
      </c>
      <c r="D3545" s="57" t="s">
        <v>156</v>
      </c>
      <c r="E3545" s="57" t="s">
        <v>7742</v>
      </c>
      <c r="F3545" s="57" t="s">
        <v>157</v>
      </c>
      <c r="G3545" s="57" t="s">
        <v>14</v>
      </c>
      <c r="H3545" s="57" t="s">
        <v>15</v>
      </c>
      <c r="I3545" s="57" t="str">
        <f>_xlfn.CONCAT(O3545,E3545,P3545,D3545,P3545,Q3545)</f>
        <v>('biosphere3','c6462d84-caa9-425a-a923-45238690c6f3')</v>
      </c>
      <c r="J3545" s="57" t="str">
        <f>_xlfn.CONCAT(F3545,C3545)</f>
        <v>Silver('air', 'urban air close to ground')</v>
      </c>
      <c r="K3545" s="57" t="b">
        <f>EXACT(F3545,bioshpere3_emission!E3545)</f>
        <v>1</v>
      </c>
      <c r="L3545" s="57" t="b">
        <f>EXACT(C3545,bioshpere3_emission!C3545)</f>
        <v>1</v>
      </c>
      <c r="M3545" s="57" t="b">
        <f>EXACT(B3545,bioshpere3_emission!B3545)</f>
        <v>1</v>
      </c>
      <c r="N3545" s="57" t="b">
        <f>EXACT(J3545,bioshpere3_emission!P3545)</f>
        <v>1</v>
      </c>
      <c r="O3545" s="57" t="s">
        <v>7743</v>
      </c>
      <c r="P3545" s="57" t="s">
        <v>7744</v>
      </c>
      <c r="Q3545" s="57" t="s">
        <v>7745</v>
      </c>
    </row>
    <row r="3546" spans="1:17" x14ac:dyDescent="0.25">
      <c r="A3546" s="58">
        <v>2565</v>
      </c>
      <c r="B3546" s="57" t="s">
        <v>155</v>
      </c>
      <c r="C3546" s="57" t="s">
        <v>190</v>
      </c>
      <c r="D3546" s="57" t="s">
        <v>5771</v>
      </c>
      <c r="E3546" s="57" t="s">
        <v>7742</v>
      </c>
      <c r="F3546" s="57" t="s">
        <v>157</v>
      </c>
      <c r="G3546" s="57" t="s">
        <v>14</v>
      </c>
      <c r="H3546" s="57" t="s">
        <v>15</v>
      </c>
      <c r="I3546" s="57" t="str">
        <f>_xlfn.CONCAT(O3546,E3546,P3546,D3546,P3546,Q3546)</f>
        <v>('biosphere3','ebb88ef4-50ab-4e3b-9251-c5fcdf6b4768')</v>
      </c>
      <c r="J3546" s="57" t="str">
        <f>_xlfn.CONCAT(F3546,C3546)</f>
        <v>Silver('air',)</v>
      </c>
      <c r="K3546" s="57" t="b">
        <f>EXACT(F3546,bioshpere3_emission!E3546)</f>
        <v>1</v>
      </c>
      <c r="L3546" s="57" t="b">
        <f>EXACT(C3546,bioshpere3_emission!C3546)</f>
        <v>1</v>
      </c>
      <c r="M3546" s="57" t="b">
        <f>EXACT(B3546,bioshpere3_emission!B3546)</f>
        <v>1</v>
      </c>
      <c r="N3546" s="57" t="b">
        <f>EXACT(J3546,bioshpere3_emission!P3546)</f>
        <v>1</v>
      </c>
      <c r="O3546" s="57" t="s">
        <v>7743</v>
      </c>
      <c r="P3546" s="57" t="s">
        <v>7744</v>
      </c>
      <c r="Q3546" s="57" t="s">
        <v>7745</v>
      </c>
    </row>
    <row r="3547" spans="1:17" x14ac:dyDescent="0.25">
      <c r="A3547" s="58">
        <v>1423</v>
      </c>
      <c r="B3547" s="57" t="s">
        <v>155</v>
      </c>
      <c r="C3547" s="57" t="s">
        <v>17</v>
      </c>
      <c r="D3547" s="57" t="s">
        <v>6465</v>
      </c>
      <c r="E3547" s="57" t="s">
        <v>7742</v>
      </c>
      <c r="F3547" s="57" t="s">
        <v>157</v>
      </c>
      <c r="G3547" s="57" t="s">
        <v>14</v>
      </c>
      <c r="H3547" s="57" t="s">
        <v>15</v>
      </c>
      <c r="I3547" s="57" t="str">
        <f>_xlfn.CONCAT(O3547,E3547,P3547,D3547,P3547,Q3547)</f>
        <v>('biosphere3','fce0b9ae-53c8-4ab0-9e7a-7f5c2ed2c856')</v>
      </c>
      <c r="J3547" s="57" t="str">
        <f>_xlfn.CONCAT(F3547,C3547)</f>
        <v>Silver('soil', 'agricultural')</v>
      </c>
      <c r="K3547" s="57" t="b">
        <f>EXACT(F3547,bioshpere3_emission!E3547)</f>
        <v>1</v>
      </c>
      <c r="L3547" s="57" t="b">
        <f>EXACT(C3547,bioshpere3_emission!C3547)</f>
        <v>1</v>
      </c>
      <c r="M3547" s="57" t="b">
        <f>EXACT(B3547,bioshpere3_emission!B3547)</f>
        <v>1</v>
      </c>
      <c r="N3547" s="57" t="b">
        <f>EXACT(J3547,bioshpere3_emission!P3547)</f>
        <v>1</v>
      </c>
      <c r="O3547" s="57" t="s">
        <v>7743</v>
      </c>
      <c r="P3547" s="57" t="s">
        <v>7744</v>
      </c>
      <c r="Q3547" s="57" t="s">
        <v>7745</v>
      </c>
    </row>
    <row r="3548" spans="1:17" x14ac:dyDescent="0.25">
      <c r="A3548" s="58">
        <v>403</v>
      </c>
      <c r="B3548" s="57" t="s">
        <v>155</v>
      </c>
      <c r="C3548" s="57" t="s">
        <v>143</v>
      </c>
      <c r="D3548" s="57" t="s">
        <v>6249</v>
      </c>
      <c r="E3548" s="57" t="s">
        <v>7742</v>
      </c>
      <c r="F3548" s="57" t="s">
        <v>157</v>
      </c>
      <c r="G3548" s="57" t="s">
        <v>14</v>
      </c>
      <c r="H3548" s="57" t="s">
        <v>15</v>
      </c>
      <c r="I3548" s="57" t="str">
        <f>_xlfn.CONCAT(O3548,E3548,P3548,D3548,P3548,Q3548)</f>
        <v>('biosphere3','48dbf4b1-0b2a-4bf5-a190-2d7fc465bda4')</v>
      </c>
      <c r="J3548" s="57" t="str">
        <f>_xlfn.CONCAT(F3548,C3548)</f>
        <v>Silver('soil', 'forestry')</v>
      </c>
      <c r="K3548" s="57" t="b">
        <f>EXACT(F3548,bioshpere3_emission!E3548)</f>
        <v>1</v>
      </c>
      <c r="L3548" s="57" t="b">
        <f>EXACT(C3548,bioshpere3_emission!C3548)</f>
        <v>1</v>
      </c>
      <c r="M3548" s="57" t="b">
        <f>EXACT(B3548,bioshpere3_emission!B3548)</f>
        <v>1</v>
      </c>
      <c r="N3548" s="57" t="b">
        <f>EXACT(J3548,bioshpere3_emission!P3548)</f>
        <v>1</v>
      </c>
      <c r="O3548" s="57" t="s">
        <v>7743</v>
      </c>
      <c r="P3548" s="57" t="s">
        <v>7744</v>
      </c>
      <c r="Q3548" s="57" t="s">
        <v>7745</v>
      </c>
    </row>
    <row r="3549" spans="1:17" x14ac:dyDescent="0.25">
      <c r="A3549" s="58">
        <v>2938</v>
      </c>
      <c r="B3549" s="57" t="s">
        <v>155</v>
      </c>
      <c r="C3549" s="57" t="s">
        <v>200</v>
      </c>
      <c r="D3549" s="57" t="s">
        <v>3537</v>
      </c>
      <c r="E3549" s="57" t="s">
        <v>7742</v>
      </c>
      <c r="F3549" s="57" t="s">
        <v>157</v>
      </c>
      <c r="G3549" s="57" t="s">
        <v>14</v>
      </c>
      <c r="H3549" s="57" t="s">
        <v>15</v>
      </c>
      <c r="I3549" s="57" t="str">
        <f>_xlfn.CONCAT(O3549,E3549,P3549,D3549,P3549,Q3549)</f>
        <v>('biosphere3','16316600-f12a-410b-8726-3faee64de60a')</v>
      </c>
      <c r="J3549" s="57" t="str">
        <f>_xlfn.CONCAT(F3549,C3549)</f>
        <v>Silver('soil', 'industrial')</v>
      </c>
      <c r="K3549" s="57" t="b">
        <f>EXACT(F3549,bioshpere3_emission!E3549)</f>
        <v>1</v>
      </c>
      <c r="L3549" s="57" t="b">
        <f>EXACT(C3549,bioshpere3_emission!C3549)</f>
        <v>1</v>
      </c>
      <c r="M3549" s="57" t="b">
        <f>EXACT(B3549,bioshpere3_emission!B3549)</f>
        <v>1</v>
      </c>
      <c r="N3549" s="57" t="b">
        <f>EXACT(J3549,bioshpere3_emission!P3549)</f>
        <v>1</v>
      </c>
      <c r="O3549" s="57" t="s">
        <v>7743</v>
      </c>
      <c r="P3549" s="57" t="s">
        <v>7744</v>
      </c>
      <c r="Q3549" s="57" t="s">
        <v>7745</v>
      </c>
    </row>
    <row r="3550" spans="1:17" x14ac:dyDescent="0.25">
      <c r="A3550" s="58">
        <v>844</v>
      </c>
      <c r="B3550" s="57" t="s">
        <v>155</v>
      </c>
      <c r="C3550" s="57" t="s">
        <v>389</v>
      </c>
      <c r="D3550" s="57" t="s">
        <v>2400</v>
      </c>
      <c r="E3550" s="57" t="s">
        <v>7742</v>
      </c>
      <c r="F3550" s="57" t="s">
        <v>157</v>
      </c>
      <c r="G3550" s="57" t="s">
        <v>14</v>
      </c>
      <c r="H3550" s="57" t="s">
        <v>15</v>
      </c>
      <c r="I3550" s="57" t="str">
        <f>_xlfn.CONCAT(O3550,E3550,P3550,D3550,P3550,Q3550)</f>
        <v>('biosphere3','7da45a0b-0dcf-413c-8de0-44d8ebca9e6e')</v>
      </c>
      <c r="J3550" s="57" t="str">
        <f>_xlfn.CONCAT(F3550,C3550)</f>
        <v>Silver('soil',)</v>
      </c>
      <c r="K3550" s="57" t="b">
        <f>EXACT(F3550,bioshpere3_emission!E3550)</f>
        <v>1</v>
      </c>
      <c r="L3550" s="57" t="b">
        <f>EXACT(C3550,bioshpere3_emission!C3550)</f>
        <v>1</v>
      </c>
      <c r="M3550" s="57" t="b">
        <f>EXACT(B3550,bioshpere3_emission!B3550)</f>
        <v>1</v>
      </c>
      <c r="N3550" s="57" t="b">
        <f>EXACT(J3550,bioshpere3_emission!P3550)</f>
        <v>1</v>
      </c>
      <c r="O3550" s="57" t="s">
        <v>7743</v>
      </c>
      <c r="P3550" s="57" t="s">
        <v>7744</v>
      </c>
      <c r="Q3550" s="57" t="s">
        <v>7745</v>
      </c>
    </row>
    <row r="3551" spans="1:17" x14ac:dyDescent="0.25">
      <c r="A3551" s="58">
        <v>3036</v>
      </c>
      <c r="B3551" s="57" t="s">
        <v>155</v>
      </c>
      <c r="C3551" s="57" t="s">
        <v>60</v>
      </c>
      <c r="D3551" s="57" t="s">
        <v>4151</v>
      </c>
      <c r="E3551" s="57" t="s">
        <v>7742</v>
      </c>
      <c r="F3551" s="57" t="s">
        <v>4152</v>
      </c>
      <c r="G3551" s="57" t="s">
        <v>38</v>
      </c>
      <c r="H3551" s="57" t="s">
        <v>15</v>
      </c>
      <c r="I3551" s="57" t="str">
        <f>_xlfn.CONCAT(O3551,E3551,P3551,D3551,P3551,Q3551)</f>
        <v>('biosphere3','c15f6c4d-bf7a-4a7c-91c6-53aad6a630a8')</v>
      </c>
      <c r="J3551" s="57" t="str">
        <f>_xlfn.CONCAT(F3551,C3551)</f>
        <v>Silver, 0.007% in sulfide, Ag 0.004%, Pb, Zn, Cd, In, in ground('natural resource', 'in ground')</v>
      </c>
      <c r="K3551" s="57" t="b">
        <f>EXACT(F3551,bioshpere3_emission!E3551)</f>
        <v>1</v>
      </c>
      <c r="L3551" s="57" t="b">
        <f>EXACT(C3551,bioshpere3_emission!C3551)</f>
        <v>1</v>
      </c>
      <c r="M3551" s="57" t="b">
        <f>EXACT(B3551,bioshpere3_emission!B3551)</f>
        <v>1</v>
      </c>
      <c r="N3551" s="57" t="b">
        <f>EXACT(J3551,bioshpere3_emission!P3551)</f>
        <v>1</v>
      </c>
      <c r="O3551" s="57" t="s">
        <v>7743</v>
      </c>
      <c r="P3551" s="57" t="s">
        <v>7744</v>
      </c>
      <c r="Q3551" s="57" t="s">
        <v>7745</v>
      </c>
    </row>
    <row r="3552" spans="1:17" x14ac:dyDescent="0.25">
      <c r="A3552" s="58">
        <v>1829</v>
      </c>
      <c r="B3552" s="57" t="s">
        <v>155</v>
      </c>
      <c r="C3552" s="57" t="s">
        <v>60</v>
      </c>
      <c r="D3552" s="57" t="s">
        <v>4153</v>
      </c>
      <c r="E3552" s="57" t="s">
        <v>7742</v>
      </c>
      <c r="F3552" s="57" t="s">
        <v>4154</v>
      </c>
      <c r="G3552" s="57" t="s">
        <v>38</v>
      </c>
      <c r="H3552" s="57" t="s">
        <v>15</v>
      </c>
      <c r="I3552" s="57" t="str">
        <f>_xlfn.CONCAT(O3552,E3552,P3552,D3552,P3552,Q3552)</f>
        <v>('biosphere3','bc153c00-6c93-412f-aadc-750f2fc6f9c7')</v>
      </c>
      <c r="J3552" s="57" t="str">
        <f>_xlfn.CONCAT(F3552,C3552)</f>
        <v>Silver, 0.01% in crude ore, in ground('natural resource', 'in ground')</v>
      </c>
      <c r="K3552" s="57" t="b">
        <f>EXACT(F3552,bioshpere3_emission!E3552)</f>
        <v>1</v>
      </c>
      <c r="L3552" s="57" t="b">
        <f>EXACT(C3552,bioshpere3_emission!C3552)</f>
        <v>1</v>
      </c>
      <c r="M3552" s="57" t="b">
        <f>EXACT(B3552,bioshpere3_emission!B3552)</f>
        <v>1</v>
      </c>
      <c r="N3552" s="57" t="b">
        <f>EXACT(J3552,bioshpere3_emission!P3552)</f>
        <v>1</v>
      </c>
      <c r="O3552" s="57" t="s">
        <v>7743</v>
      </c>
      <c r="P3552" s="57" t="s">
        <v>7744</v>
      </c>
      <c r="Q3552" s="57" t="s">
        <v>7745</v>
      </c>
    </row>
    <row r="3553" spans="1:17" x14ac:dyDescent="0.25">
      <c r="A3553" s="58">
        <v>980</v>
      </c>
      <c r="B3553" s="57" t="s">
        <v>155</v>
      </c>
      <c r="C3553" s="57" t="s">
        <v>60</v>
      </c>
      <c r="D3553" s="57" t="s">
        <v>4160</v>
      </c>
      <c r="E3553" s="57" t="s">
        <v>7742</v>
      </c>
      <c r="F3553" s="57" t="s">
        <v>4161</v>
      </c>
      <c r="G3553" s="57" t="s">
        <v>38</v>
      </c>
      <c r="H3553" s="57" t="s">
        <v>15</v>
      </c>
      <c r="I3553" s="57" t="str">
        <f>_xlfn.CONCAT(O3553,E3553,P3553,D3553,P3553,Q3553)</f>
        <v>('biosphere3','14946240-b1ee-412c-b900-ed5728a4e684')</v>
      </c>
      <c r="J3553" s="57" t="str">
        <f>_xlfn.CONCAT(F3553,C3553)</f>
        <v>Silver, 3.2ppm in sulfide, Ag 1.2ppm, Cu and Te, in crude ore, in ground('natural resource', 'in ground')</v>
      </c>
      <c r="K3553" s="57" t="b">
        <f>EXACT(F3553,bioshpere3_emission!E3553)</f>
        <v>1</v>
      </c>
      <c r="L3553" s="57" t="b">
        <f>EXACT(C3553,bioshpere3_emission!C3553)</f>
        <v>1</v>
      </c>
      <c r="M3553" s="57" t="b">
        <f>EXACT(B3553,bioshpere3_emission!B3553)</f>
        <v>1</v>
      </c>
      <c r="N3553" s="57" t="b">
        <f>EXACT(J3553,bioshpere3_emission!P3553)</f>
        <v>1</v>
      </c>
      <c r="O3553" s="57" t="s">
        <v>7743</v>
      </c>
      <c r="P3553" s="57" t="s">
        <v>7744</v>
      </c>
      <c r="Q3553" s="57" t="s">
        <v>7745</v>
      </c>
    </row>
    <row r="3554" spans="1:17" x14ac:dyDescent="0.25">
      <c r="A3554" s="58">
        <v>109</v>
      </c>
      <c r="B3554" s="57" t="s">
        <v>155</v>
      </c>
      <c r="C3554" s="57" t="s">
        <v>60</v>
      </c>
      <c r="D3554" s="57" t="s">
        <v>4162</v>
      </c>
      <c r="E3554" s="57" t="s">
        <v>7742</v>
      </c>
      <c r="F3554" s="57" t="s">
        <v>4163</v>
      </c>
      <c r="G3554" s="57" t="s">
        <v>38</v>
      </c>
      <c r="H3554" s="57" t="s">
        <v>15</v>
      </c>
      <c r="I3554" s="57" t="str">
        <f>_xlfn.CONCAT(O3554,E3554,P3554,D3554,P3554,Q3554)</f>
        <v>('biosphere3','ed8c57b5-6012-4f21-8b70-92a85923786a')</v>
      </c>
      <c r="J3554" s="57" t="str">
        <f>_xlfn.CONCAT(F3554,C3554)</f>
        <v>Silver, Ag 1.5E-4%, Au 6.8E-4%, in ore, in ground('natural resource', 'in ground')</v>
      </c>
      <c r="K3554" s="57" t="b">
        <f>EXACT(F3554,bioshpere3_emission!E3554)</f>
        <v>1</v>
      </c>
      <c r="L3554" s="57" t="b">
        <f>EXACT(C3554,bioshpere3_emission!C3554)</f>
        <v>1</v>
      </c>
      <c r="M3554" s="57" t="b">
        <f>EXACT(B3554,bioshpere3_emission!B3554)</f>
        <v>1</v>
      </c>
      <c r="N3554" s="57" t="b">
        <f>EXACT(J3554,bioshpere3_emission!P3554)</f>
        <v>1</v>
      </c>
      <c r="O3554" s="57" t="s">
        <v>7743</v>
      </c>
      <c r="P3554" s="57" t="s">
        <v>7744</v>
      </c>
      <c r="Q3554" s="57" t="s">
        <v>7745</v>
      </c>
    </row>
    <row r="3555" spans="1:17" x14ac:dyDescent="0.25">
      <c r="A3555" s="58">
        <v>1401</v>
      </c>
      <c r="B3555" s="57" t="s">
        <v>155</v>
      </c>
      <c r="C3555" s="57" t="s">
        <v>60</v>
      </c>
      <c r="D3555" s="57" t="s">
        <v>4168</v>
      </c>
      <c r="E3555" s="57" t="s">
        <v>7742</v>
      </c>
      <c r="F3555" s="57" t="s">
        <v>4169</v>
      </c>
      <c r="G3555" s="57" t="s">
        <v>38</v>
      </c>
      <c r="H3555" s="57" t="s">
        <v>15</v>
      </c>
      <c r="I3555" s="57" t="str">
        <f>_xlfn.CONCAT(O3555,E3555,P3555,D3555,P3555,Q3555)</f>
        <v>('biosphere3','adfff256-b19a-4083-9783-ffbc7a7cb437')</v>
      </c>
      <c r="J3555" s="57" t="str">
        <f>_xlfn.CONCAT(F3555,C3555)</f>
        <v>Silver, Ag 1.5E-5%, Au 5.4E-4%, in ore, in ground('natural resource', 'in ground')</v>
      </c>
      <c r="K3555" s="57" t="b">
        <f>EXACT(F3555,bioshpere3_emission!E3555)</f>
        <v>1</v>
      </c>
      <c r="L3555" s="57" t="b">
        <f>EXACT(C3555,bioshpere3_emission!C3555)</f>
        <v>1</v>
      </c>
      <c r="M3555" s="57" t="b">
        <f>EXACT(B3555,bioshpere3_emission!B3555)</f>
        <v>1</v>
      </c>
      <c r="N3555" s="57" t="b">
        <f>EXACT(J3555,bioshpere3_emission!P3555)</f>
        <v>1</v>
      </c>
      <c r="O3555" s="57" t="s">
        <v>7743</v>
      </c>
      <c r="P3555" s="57" t="s">
        <v>7744</v>
      </c>
      <c r="Q3555" s="57" t="s">
        <v>7745</v>
      </c>
    </row>
    <row r="3556" spans="1:17" x14ac:dyDescent="0.25">
      <c r="A3556" s="58">
        <v>3129</v>
      </c>
      <c r="B3556" s="57" t="s">
        <v>155</v>
      </c>
      <c r="C3556" s="57" t="s">
        <v>60</v>
      </c>
      <c r="D3556" s="57" t="s">
        <v>4173</v>
      </c>
      <c r="E3556" s="57" t="s">
        <v>7742</v>
      </c>
      <c r="F3556" s="57" t="s">
        <v>4174</v>
      </c>
      <c r="G3556" s="57" t="s">
        <v>38</v>
      </c>
      <c r="H3556" s="57" t="s">
        <v>15</v>
      </c>
      <c r="I3556" s="57" t="str">
        <f>_xlfn.CONCAT(O3556,E3556,P3556,D3556,P3556,Q3556)</f>
        <v>('biosphere3','45ed0c16-0e34-45f1-8bf9-3b1ce8489e73')</v>
      </c>
      <c r="J3556" s="57" t="str">
        <f>_xlfn.CONCAT(F3556,C3556)</f>
        <v>Silver, Ag 1.8E-6%, in mixed ore, in ground('natural resource', 'in ground')</v>
      </c>
      <c r="K3556" s="57" t="b">
        <f>EXACT(F3556,bioshpere3_emission!E3556)</f>
        <v>1</v>
      </c>
      <c r="L3556" s="57" t="b">
        <f>EXACT(C3556,bioshpere3_emission!C3556)</f>
        <v>1</v>
      </c>
      <c r="M3556" s="57" t="b">
        <f>EXACT(B3556,bioshpere3_emission!B3556)</f>
        <v>1</v>
      </c>
      <c r="N3556" s="57" t="b">
        <f>EXACT(J3556,bioshpere3_emission!P3556)</f>
        <v>1</v>
      </c>
      <c r="O3556" s="57" t="s">
        <v>7743</v>
      </c>
      <c r="P3556" s="57" t="s">
        <v>7744</v>
      </c>
      <c r="Q3556" s="57" t="s">
        <v>7745</v>
      </c>
    </row>
    <row r="3557" spans="1:17" x14ac:dyDescent="0.25">
      <c r="A3557" s="58">
        <v>3307</v>
      </c>
      <c r="B3557" s="57" t="s">
        <v>155</v>
      </c>
      <c r="C3557" s="57" t="s">
        <v>60</v>
      </c>
      <c r="D3557" s="57" t="s">
        <v>4196</v>
      </c>
      <c r="E3557" s="57" t="s">
        <v>7742</v>
      </c>
      <c r="F3557" s="57" t="s">
        <v>4197</v>
      </c>
      <c r="G3557" s="57" t="s">
        <v>38</v>
      </c>
      <c r="H3557" s="57" t="s">
        <v>15</v>
      </c>
      <c r="I3557" s="57" t="str">
        <f>_xlfn.CONCAT(O3557,E3557,P3557,D3557,P3557,Q3557)</f>
        <v>('biosphere3','d02343bd-b00d-4fb3-9bda-2e8183f3b012')</v>
      </c>
      <c r="J3557" s="57" t="str">
        <f>_xlfn.CONCAT(F3557,C3557)</f>
        <v>Silver, Ag 2.1E-4%, Au 2.1E-4%, in ore, in ground('natural resource', 'in ground')</v>
      </c>
      <c r="K3557" s="57" t="b">
        <f>EXACT(F3557,bioshpere3_emission!E3557)</f>
        <v>1</v>
      </c>
      <c r="L3557" s="57" t="b">
        <f>EXACT(C3557,bioshpere3_emission!C3557)</f>
        <v>1</v>
      </c>
      <c r="M3557" s="57" t="b">
        <f>EXACT(B3557,bioshpere3_emission!B3557)</f>
        <v>1</v>
      </c>
      <c r="N3557" s="57" t="b">
        <f>EXACT(J3557,bioshpere3_emission!P3557)</f>
        <v>1</v>
      </c>
      <c r="O3557" s="57" t="s">
        <v>7743</v>
      </c>
      <c r="P3557" s="57" t="s">
        <v>7744</v>
      </c>
      <c r="Q3557" s="57" t="s">
        <v>7745</v>
      </c>
    </row>
    <row r="3558" spans="1:17" x14ac:dyDescent="0.25">
      <c r="A3558" s="58">
        <v>1646</v>
      </c>
      <c r="B3558" s="57" t="s">
        <v>155</v>
      </c>
      <c r="C3558" s="57" t="s">
        <v>60</v>
      </c>
      <c r="D3558" s="57" t="s">
        <v>4212</v>
      </c>
      <c r="E3558" s="57" t="s">
        <v>7742</v>
      </c>
      <c r="F3558" s="57" t="s">
        <v>4213</v>
      </c>
      <c r="G3558" s="57" t="s">
        <v>38</v>
      </c>
      <c r="H3558" s="57" t="s">
        <v>15</v>
      </c>
      <c r="I3558" s="57" t="str">
        <f>_xlfn.CONCAT(O3558,E3558,P3558,D3558,P3558,Q3558)</f>
        <v>('biosphere3','d76320f7-6761-4864-92a6-660fa3453ffa')</v>
      </c>
      <c r="J3558" s="57" t="str">
        <f>_xlfn.CONCAT(F3558,C3558)</f>
        <v>Silver, Ag 4.2E-3%, Au 1.1E-4%, in ore, in ground('natural resource', 'in ground')</v>
      </c>
      <c r="K3558" s="57" t="b">
        <f>EXACT(F3558,bioshpere3_emission!E3558)</f>
        <v>1</v>
      </c>
      <c r="L3558" s="57" t="b">
        <f>EXACT(C3558,bioshpere3_emission!C3558)</f>
        <v>1</v>
      </c>
      <c r="M3558" s="57" t="b">
        <f>EXACT(B3558,bioshpere3_emission!B3558)</f>
        <v>1</v>
      </c>
      <c r="N3558" s="57" t="b">
        <f>EXACT(J3558,bioshpere3_emission!P3558)</f>
        <v>1</v>
      </c>
      <c r="O3558" s="57" t="s">
        <v>7743</v>
      </c>
      <c r="P3558" s="57" t="s">
        <v>7744</v>
      </c>
      <c r="Q3558" s="57" t="s">
        <v>7745</v>
      </c>
    </row>
    <row r="3559" spans="1:17" x14ac:dyDescent="0.25">
      <c r="A3559" s="58">
        <v>1222</v>
      </c>
      <c r="B3559" s="57" t="s">
        <v>155</v>
      </c>
      <c r="C3559" s="57" t="s">
        <v>60</v>
      </c>
      <c r="D3559" s="57" t="s">
        <v>4223</v>
      </c>
      <c r="E3559" s="57" t="s">
        <v>7742</v>
      </c>
      <c r="F3559" s="57" t="s">
        <v>4224</v>
      </c>
      <c r="G3559" s="57" t="s">
        <v>38</v>
      </c>
      <c r="H3559" s="57" t="s">
        <v>15</v>
      </c>
      <c r="I3559" s="57" t="str">
        <f>_xlfn.CONCAT(O3559,E3559,P3559,D3559,P3559,Q3559)</f>
        <v>('biosphere3','6f70e7c7-ef61-4489-b4f3-157e7e8541ef')</v>
      </c>
      <c r="J3559" s="57" t="str">
        <f>_xlfn.CONCAT(F3559,C3559)</f>
        <v>Silver, Ag 4.6E-5%, Au 1.3E-4%, in ore, in ground('natural resource', 'in ground')</v>
      </c>
      <c r="K3559" s="57" t="b">
        <f>EXACT(F3559,bioshpere3_emission!E3559)</f>
        <v>1</v>
      </c>
      <c r="L3559" s="57" t="b">
        <f>EXACT(C3559,bioshpere3_emission!C3559)</f>
        <v>1</v>
      </c>
      <c r="M3559" s="57" t="b">
        <f>EXACT(B3559,bioshpere3_emission!B3559)</f>
        <v>1</v>
      </c>
      <c r="N3559" s="57" t="b">
        <f>EXACT(J3559,bioshpere3_emission!P3559)</f>
        <v>1</v>
      </c>
      <c r="O3559" s="57" t="s">
        <v>7743</v>
      </c>
      <c r="P3559" s="57" t="s">
        <v>7744</v>
      </c>
      <c r="Q3559" s="57" t="s">
        <v>7745</v>
      </c>
    </row>
    <row r="3560" spans="1:17" x14ac:dyDescent="0.25">
      <c r="A3560" s="58">
        <v>4184</v>
      </c>
      <c r="B3560" s="57" t="s">
        <v>155</v>
      </c>
      <c r="C3560" s="57" t="s">
        <v>60</v>
      </c>
      <c r="D3560" s="57" t="s">
        <v>4241</v>
      </c>
      <c r="E3560" s="57" t="s">
        <v>7742</v>
      </c>
      <c r="F3560" s="57" t="s">
        <v>4242</v>
      </c>
      <c r="G3560" s="57" t="s">
        <v>38</v>
      </c>
      <c r="H3560" s="57" t="s">
        <v>15</v>
      </c>
      <c r="I3560" s="57" t="str">
        <f>_xlfn.CONCAT(O3560,E3560,P3560,D3560,P3560,Q3560)</f>
        <v>('biosphere3','eaa3e9d4-68d6-4267-a7a5-48b141c3861e')</v>
      </c>
      <c r="J3560" s="57" t="str">
        <f>_xlfn.CONCAT(F3560,C3560)</f>
        <v>Silver, Ag 5.4E-3%, in mixed ore, in ground('natural resource', 'in ground')</v>
      </c>
      <c r="K3560" s="57" t="b">
        <f>EXACT(F3560,bioshpere3_emission!E3560)</f>
        <v>1</v>
      </c>
      <c r="L3560" s="57" t="b">
        <f>EXACT(C3560,bioshpere3_emission!C3560)</f>
        <v>1</v>
      </c>
      <c r="M3560" s="57" t="b">
        <f>EXACT(B3560,bioshpere3_emission!B3560)</f>
        <v>1</v>
      </c>
      <c r="N3560" s="57" t="b">
        <f>EXACT(J3560,bioshpere3_emission!P3560)</f>
        <v>1</v>
      </c>
      <c r="O3560" s="57" t="s">
        <v>7743</v>
      </c>
      <c r="P3560" s="57" t="s">
        <v>7744</v>
      </c>
      <c r="Q3560" s="57" t="s">
        <v>7745</v>
      </c>
    </row>
    <row r="3561" spans="1:17" x14ac:dyDescent="0.25">
      <c r="A3561" s="58">
        <v>3687</v>
      </c>
      <c r="B3561" s="57" t="s">
        <v>155</v>
      </c>
      <c r="C3561" s="57" t="s">
        <v>60</v>
      </c>
      <c r="D3561" s="57" t="s">
        <v>4244</v>
      </c>
      <c r="E3561" s="57" t="s">
        <v>7742</v>
      </c>
      <c r="F3561" s="57" t="s">
        <v>4245</v>
      </c>
      <c r="G3561" s="57" t="s">
        <v>38</v>
      </c>
      <c r="H3561" s="57" t="s">
        <v>15</v>
      </c>
      <c r="I3561" s="57" t="str">
        <f>_xlfn.CONCAT(O3561,E3561,P3561,D3561,P3561,Q3561)</f>
        <v>('biosphere3','781dda0c-ffeb-4664-9667-7506ce6269b9')</v>
      </c>
      <c r="J3561" s="57" t="str">
        <f>_xlfn.CONCAT(F3561,C3561)</f>
        <v>Silver, Ag 7.6E-5%, Au 9.7E-5%, in ore, in ground('natural resource', 'in ground')</v>
      </c>
      <c r="K3561" s="57" t="b">
        <f>EXACT(F3561,bioshpere3_emission!E3561)</f>
        <v>1</v>
      </c>
      <c r="L3561" s="57" t="b">
        <f>EXACT(C3561,bioshpere3_emission!C3561)</f>
        <v>1</v>
      </c>
      <c r="M3561" s="57" t="b">
        <f>EXACT(B3561,bioshpere3_emission!B3561)</f>
        <v>1</v>
      </c>
      <c r="N3561" s="57" t="b">
        <f>EXACT(J3561,bioshpere3_emission!P3561)</f>
        <v>1</v>
      </c>
      <c r="O3561" s="57" t="s">
        <v>7743</v>
      </c>
      <c r="P3561" s="57" t="s">
        <v>7744</v>
      </c>
      <c r="Q3561" s="57" t="s">
        <v>7745</v>
      </c>
    </row>
    <row r="3562" spans="1:17" x14ac:dyDescent="0.25">
      <c r="A3562" s="58">
        <v>3337</v>
      </c>
      <c r="B3562" s="57" t="s">
        <v>155</v>
      </c>
      <c r="C3562" s="57" t="s">
        <v>60</v>
      </c>
      <c r="D3562" s="57" t="s">
        <v>4251</v>
      </c>
      <c r="E3562" s="57" t="s">
        <v>7742</v>
      </c>
      <c r="F3562" s="57" t="s">
        <v>4252</v>
      </c>
      <c r="G3562" s="57" t="s">
        <v>38</v>
      </c>
      <c r="H3562" s="57" t="s">
        <v>15</v>
      </c>
      <c r="I3562" s="57" t="str">
        <f>_xlfn.CONCAT(O3562,E3562,P3562,D3562,P3562,Q3562)</f>
        <v>('biosphere3','cfaa80f4-8e19-4fd6-942a-eaea14812896')</v>
      </c>
      <c r="J3562" s="57" t="str">
        <f>_xlfn.CONCAT(F3562,C3562)</f>
        <v>Silver, Ag 9.7E-4%, in mixed ore, in ground('natural resource', 'in ground')</v>
      </c>
      <c r="K3562" s="57" t="b">
        <f>EXACT(F3562,bioshpere3_emission!E3562)</f>
        <v>1</v>
      </c>
      <c r="L3562" s="57" t="b">
        <f>EXACT(C3562,bioshpere3_emission!C3562)</f>
        <v>1</v>
      </c>
      <c r="M3562" s="57" t="b">
        <f>EXACT(B3562,bioshpere3_emission!B3562)</f>
        <v>1</v>
      </c>
      <c r="N3562" s="57" t="b">
        <f>EXACT(J3562,bioshpere3_emission!P3562)</f>
        <v>1</v>
      </c>
      <c r="O3562" s="57" t="s">
        <v>7743</v>
      </c>
      <c r="P3562" s="57" t="s">
        <v>7744</v>
      </c>
      <c r="Q3562" s="57" t="s">
        <v>7745</v>
      </c>
    </row>
    <row r="3563" spans="1:17" x14ac:dyDescent="0.25">
      <c r="A3563" s="58">
        <v>1730</v>
      </c>
      <c r="B3563" s="57" t="s">
        <v>4260</v>
      </c>
      <c r="C3563" s="57" t="s">
        <v>60</v>
      </c>
      <c r="D3563" s="57" t="s">
        <v>4261</v>
      </c>
      <c r="E3563" s="57" t="s">
        <v>7742</v>
      </c>
      <c r="F3563" s="57" t="s">
        <v>4262</v>
      </c>
      <c r="G3563" s="57" t="s">
        <v>38</v>
      </c>
      <c r="H3563" s="57" t="s">
        <v>15</v>
      </c>
      <c r="I3563" s="57" t="str">
        <f>_xlfn.CONCAT(O3563,E3563,P3563,D3563,P3563,Q3563)</f>
        <v>('biosphere3','361a64cb-ab76-4a72-9ea1-c07d6a20c124')</v>
      </c>
      <c r="J3563" s="57" t="str">
        <f>_xlfn.CONCAT(F3563,C3563)</f>
        <v>Silver, in ground('natural resource', 'in ground')</v>
      </c>
      <c r="K3563" s="57" t="b">
        <f>EXACT(F3563,bioshpere3_emission!E3563)</f>
        <v>1</v>
      </c>
      <c r="L3563" s="57" t="b">
        <f>EXACT(C3563,bioshpere3_emission!C3563)</f>
        <v>1</v>
      </c>
      <c r="M3563" s="57" t="b">
        <f>EXACT(B3563,bioshpere3_emission!B3563)</f>
        <v>1</v>
      </c>
      <c r="N3563" s="57" t="b">
        <f>EXACT(J3563,bioshpere3_emission!P3563)</f>
        <v>1</v>
      </c>
      <c r="O3563" s="57" t="s">
        <v>7743</v>
      </c>
      <c r="P3563" s="57" t="s">
        <v>7744</v>
      </c>
      <c r="Q3563" s="57" t="s">
        <v>7745</v>
      </c>
    </row>
    <row r="3564" spans="1:17" x14ac:dyDescent="0.25">
      <c r="A3564" s="58">
        <v>1071</v>
      </c>
      <c r="B3564" s="57" t="s">
        <v>1712</v>
      </c>
      <c r="C3564" s="57" t="s">
        <v>71</v>
      </c>
      <c r="D3564" s="57" t="s">
        <v>1713</v>
      </c>
      <c r="E3564" s="57" t="s">
        <v>7742</v>
      </c>
      <c r="F3564" s="57" t="s">
        <v>1714</v>
      </c>
      <c r="G3564" s="57" t="s">
        <v>14</v>
      </c>
      <c r="H3564" s="57" t="s">
        <v>15</v>
      </c>
      <c r="I3564" s="57" t="str">
        <f>_xlfn.CONCAT(O3564,E3564,P3564,D3564,P3564,Q3564)</f>
        <v>('biosphere3','71cfe87c-ab80-421e-adba-afb7d5bd0861')</v>
      </c>
      <c r="J3564" s="57" t="str">
        <f>_xlfn.CONCAT(F3564,C3564)</f>
        <v>Silver, ion('water', 'ground-')</v>
      </c>
      <c r="K3564" s="57" t="b">
        <f>EXACT(F3564,bioshpere3_emission!E3564)</f>
        <v>1</v>
      </c>
      <c r="L3564" s="57" t="b">
        <f>EXACT(C3564,bioshpere3_emission!C3564)</f>
        <v>1</v>
      </c>
      <c r="M3564" s="57" t="b">
        <f>EXACT(B3564,bioshpere3_emission!B3564)</f>
        <v>1</v>
      </c>
      <c r="N3564" s="57" t="b">
        <f>EXACT(J3564,bioshpere3_emission!P3564)</f>
        <v>1</v>
      </c>
      <c r="O3564" s="57" t="s">
        <v>7743</v>
      </c>
      <c r="P3564" s="57" t="s">
        <v>7744</v>
      </c>
      <c r="Q3564" s="57" t="s">
        <v>7745</v>
      </c>
    </row>
    <row r="3565" spans="1:17" x14ac:dyDescent="0.25">
      <c r="A3565" s="58">
        <v>2409</v>
      </c>
      <c r="B3565" s="57" t="s">
        <v>1712</v>
      </c>
      <c r="C3565" s="57" t="s">
        <v>100</v>
      </c>
      <c r="D3565" s="57" t="s">
        <v>4673</v>
      </c>
      <c r="E3565" s="57" t="s">
        <v>7742</v>
      </c>
      <c r="F3565" s="57" t="s">
        <v>1714</v>
      </c>
      <c r="G3565" s="57" t="s">
        <v>14</v>
      </c>
      <c r="H3565" s="57" t="s">
        <v>15</v>
      </c>
      <c r="I3565" s="57" t="str">
        <f>_xlfn.CONCAT(O3565,E3565,P3565,D3565,P3565,Q3565)</f>
        <v>('biosphere3','94426df9-63b1-4dc6-ad1b-3509e22f1154')</v>
      </c>
      <c r="J3565" s="57" t="str">
        <f>_xlfn.CONCAT(F3565,C3565)</f>
        <v>Silver, ion('water', 'ground-, long-term')</v>
      </c>
      <c r="K3565" s="57" t="b">
        <f>EXACT(F3565,bioshpere3_emission!E3565)</f>
        <v>1</v>
      </c>
      <c r="L3565" s="57" t="b">
        <f>EXACT(C3565,bioshpere3_emission!C3565)</f>
        <v>1</v>
      </c>
      <c r="M3565" s="57" t="b">
        <f>EXACT(B3565,bioshpere3_emission!B3565)</f>
        <v>1</v>
      </c>
      <c r="N3565" s="57" t="b">
        <f>EXACT(J3565,bioshpere3_emission!P3565)</f>
        <v>1</v>
      </c>
      <c r="O3565" s="57" t="s">
        <v>7743</v>
      </c>
      <c r="P3565" s="57" t="s">
        <v>7744</v>
      </c>
      <c r="Q3565" s="57" t="s">
        <v>7745</v>
      </c>
    </row>
    <row r="3566" spans="1:17" x14ac:dyDescent="0.25">
      <c r="A3566" s="58">
        <v>2361</v>
      </c>
      <c r="B3566" s="57" t="s">
        <v>1712</v>
      </c>
      <c r="C3566" s="57" t="s">
        <v>10</v>
      </c>
      <c r="D3566" s="57" t="s">
        <v>5470</v>
      </c>
      <c r="E3566" s="57" t="s">
        <v>7742</v>
      </c>
      <c r="F3566" s="57" t="s">
        <v>1714</v>
      </c>
      <c r="G3566" s="57" t="s">
        <v>14</v>
      </c>
      <c r="H3566" s="57" t="s">
        <v>15</v>
      </c>
      <c r="I3566" s="57" t="str">
        <f>_xlfn.CONCAT(O3566,E3566,P3566,D3566,P3566,Q3566)</f>
        <v>('biosphere3','21c257b2-57ce-4a6e-b4bd-40f0f75f310f')</v>
      </c>
      <c r="J3566" s="57" t="str">
        <f>_xlfn.CONCAT(F3566,C3566)</f>
        <v>Silver, ion('water', 'ocean')</v>
      </c>
      <c r="K3566" s="57" t="b">
        <f>EXACT(F3566,bioshpere3_emission!E3566)</f>
        <v>1</v>
      </c>
      <c r="L3566" s="57" t="b">
        <f>EXACT(C3566,bioshpere3_emission!C3566)</f>
        <v>1</v>
      </c>
      <c r="M3566" s="57" t="b">
        <f>EXACT(B3566,bioshpere3_emission!B3566)</f>
        <v>1</v>
      </c>
      <c r="N3566" s="57" t="b">
        <f>EXACT(J3566,bioshpere3_emission!P3566)</f>
        <v>1</v>
      </c>
      <c r="O3566" s="57" t="s">
        <v>7743</v>
      </c>
      <c r="P3566" s="57" t="s">
        <v>7744</v>
      </c>
      <c r="Q3566" s="57" t="s">
        <v>7745</v>
      </c>
    </row>
    <row r="3567" spans="1:17" x14ac:dyDescent="0.25">
      <c r="A3567" s="58">
        <v>3136</v>
      </c>
      <c r="B3567" s="57" t="s">
        <v>1712</v>
      </c>
      <c r="C3567" s="57" t="s">
        <v>91</v>
      </c>
      <c r="D3567" s="57" t="s">
        <v>4518</v>
      </c>
      <c r="E3567" s="57" t="s">
        <v>7742</v>
      </c>
      <c r="F3567" s="57" t="s">
        <v>1714</v>
      </c>
      <c r="G3567" s="57" t="s">
        <v>14</v>
      </c>
      <c r="H3567" s="57" t="s">
        <v>15</v>
      </c>
      <c r="I3567" s="57" t="str">
        <f>_xlfn.CONCAT(O3567,E3567,P3567,D3567,P3567,Q3567)</f>
        <v>('biosphere3','af9793ba-25a1-4928-a14a-4bcf7d5bd3f7')</v>
      </c>
      <c r="J3567" s="57" t="str">
        <f>_xlfn.CONCAT(F3567,C3567)</f>
        <v>Silver, ion('water', 'surface water')</v>
      </c>
      <c r="K3567" s="57" t="b">
        <f>EXACT(F3567,bioshpere3_emission!E3567)</f>
        <v>1</v>
      </c>
      <c r="L3567" s="57" t="b">
        <f>EXACT(C3567,bioshpere3_emission!C3567)</f>
        <v>1</v>
      </c>
      <c r="M3567" s="57" t="b">
        <f>EXACT(B3567,bioshpere3_emission!B3567)</f>
        <v>1</v>
      </c>
      <c r="N3567" s="57" t="b">
        <f>EXACT(J3567,bioshpere3_emission!P3567)</f>
        <v>1</v>
      </c>
      <c r="O3567" s="57" t="s">
        <v>7743</v>
      </c>
      <c r="P3567" s="57" t="s">
        <v>7744</v>
      </c>
      <c r="Q3567" s="57" t="s">
        <v>7745</v>
      </c>
    </row>
    <row r="3568" spans="1:17" x14ac:dyDescent="0.25">
      <c r="A3568" s="58">
        <v>1655</v>
      </c>
      <c r="B3568" s="57" t="s">
        <v>1712</v>
      </c>
      <c r="C3568" s="57" t="s">
        <v>48</v>
      </c>
      <c r="D3568" s="57" t="s">
        <v>4564</v>
      </c>
      <c r="E3568" s="57" t="s">
        <v>7742</v>
      </c>
      <c r="F3568" s="57" t="s">
        <v>1714</v>
      </c>
      <c r="G3568" s="57" t="s">
        <v>14</v>
      </c>
      <c r="H3568" s="57" t="s">
        <v>15</v>
      </c>
      <c r="I3568" s="57" t="str">
        <f>_xlfn.CONCAT(O3568,E3568,P3568,D3568,P3568,Q3568)</f>
        <v>('biosphere3','6aa8673f-f7e3-4270-93dc-e97b745fced7')</v>
      </c>
      <c r="J3568" s="57" t="str">
        <f>_xlfn.CONCAT(F3568,C3568)</f>
        <v>Silver, ion('water',)</v>
      </c>
      <c r="K3568" s="57" t="b">
        <f>EXACT(F3568,bioshpere3_emission!E3568)</f>
        <v>1</v>
      </c>
      <c r="L3568" s="57" t="b">
        <f>EXACT(C3568,bioshpere3_emission!C3568)</f>
        <v>1</v>
      </c>
      <c r="M3568" s="57" t="b">
        <f>EXACT(B3568,bioshpere3_emission!B3568)</f>
        <v>1</v>
      </c>
      <c r="N3568" s="57" t="b">
        <f>EXACT(J3568,bioshpere3_emission!P3568)</f>
        <v>1</v>
      </c>
      <c r="O3568" s="57" t="s">
        <v>7743</v>
      </c>
      <c r="P3568" s="57" t="s">
        <v>7744</v>
      </c>
      <c r="Q3568" s="57" t="s">
        <v>7745</v>
      </c>
    </row>
    <row r="3569" spans="1:17" x14ac:dyDescent="0.25">
      <c r="A3569" s="58">
        <v>3602</v>
      </c>
      <c r="B3569" s="57" t="s">
        <v>1795</v>
      </c>
      <c r="C3569" s="57" t="s">
        <v>24</v>
      </c>
      <c r="D3569" s="57" t="s">
        <v>6107</v>
      </c>
      <c r="E3569" s="57" t="s">
        <v>7742</v>
      </c>
      <c r="F3569" s="57" t="s">
        <v>1797</v>
      </c>
      <c r="G3569" s="57" t="s">
        <v>14</v>
      </c>
      <c r="H3569" s="57" t="s">
        <v>34</v>
      </c>
      <c r="I3569" s="57" t="str">
        <f>_xlfn.CONCAT(O3569,E3569,P3569,D3569,P3569,Q3569)</f>
        <v>('biosphere3','87e68018-eac4-4935-9d0b-a61d4be6f147')</v>
      </c>
      <c r="J3569" s="57" t="str">
        <f>_xlfn.CONCAT(F3569,C3569)</f>
        <v>Silver-110('air', 'low population density, long-term')</v>
      </c>
      <c r="K3569" s="57" t="b">
        <f>EXACT(F3569,bioshpere3_emission!E3569)</f>
        <v>1</v>
      </c>
      <c r="L3569" s="57" t="b">
        <f>EXACT(C3569,bioshpere3_emission!C3569)</f>
        <v>1</v>
      </c>
      <c r="M3569" s="57" t="b">
        <f>EXACT(B3569,bioshpere3_emission!B3569)</f>
        <v>1</v>
      </c>
      <c r="N3569" s="57" t="b">
        <f>EXACT(J3569,bioshpere3_emission!P3569)</f>
        <v>1</v>
      </c>
      <c r="O3569" s="57" t="s">
        <v>7743</v>
      </c>
      <c r="P3569" s="57" t="s">
        <v>7744</v>
      </c>
      <c r="Q3569" s="57" t="s">
        <v>7745</v>
      </c>
    </row>
    <row r="3570" spans="1:17" x14ac:dyDescent="0.25">
      <c r="A3570" s="58">
        <v>305</v>
      </c>
      <c r="B3570" s="57" t="s">
        <v>1795</v>
      </c>
      <c r="C3570" s="57" t="s">
        <v>31</v>
      </c>
      <c r="D3570" s="57" t="s">
        <v>1796</v>
      </c>
      <c r="E3570" s="57" t="s">
        <v>7742</v>
      </c>
      <c r="F3570" s="57" t="s">
        <v>1797</v>
      </c>
      <c r="G3570" s="57" t="s">
        <v>14</v>
      </c>
      <c r="H3570" s="57" t="s">
        <v>34</v>
      </c>
      <c r="I3570" s="57" t="str">
        <f>_xlfn.CONCAT(O3570,E3570,P3570,D3570,P3570,Q3570)</f>
        <v>('biosphere3','1329e7f0-ff40-45e2-8e46-a2192b87e407')</v>
      </c>
      <c r="J3570" s="57" t="str">
        <f>_xlfn.CONCAT(F3570,C3570)</f>
        <v>Silver-110('air', 'lower stratosphere + upper troposphere')</v>
      </c>
      <c r="K3570" s="57" t="b">
        <f>EXACT(F3570,bioshpere3_emission!E3570)</f>
        <v>1</v>
      </c>
      <c r="L3570" s="57" t="b">
        <f>EXACT(C3570,bioshpere3_emission!C3570)</f>
        <v>1</v>
      </c>
      <c r="M3570" s="57" t="b">
        <f>EXACT(B3570,bioshpere3_emission!B3570)</f>
        <v>1</v>
      </c>
      <c r="N3570" s="57" t="b">
        <f>EXACT(J3570,bioshpere3_emission!P3570)</f>
        <v>1</v>
      </c>
      <c r="O3570" s="57" t="s">
        <v>7743</v>
      </c>
      <c r="P3570" s="57" t="s">
        <v>7744</v>
      </c>
      <c r="Q3570" s="57" t="s">
        <v>7745</v>
      </c>
    </row>
    <row r="3571" spans="1:17" x14ac:dyDescent="0.25">
      <c r="A3571" s="58">
        <v>1899</v>
      </c>
      <c r="B3571" s="57" t="s">
        <v>1795</v>
      </c>
      <c r="C3571" s="57" t="s">
        <v>27</v>
      </c>
      <c r="D3571" s="57" t="s">
        <v>4355</v>
      </c>
      <c r="E3571" s="57" t="s">
        <v>7742</v>
      </c>
      <c r="F3571" s="57" t="s">
        <v>1797</v>
      </c>
      <c r="G3571" s="57" t="s">
        <v>14</v>
      </c>
      <c r="H3571" s="57" t="s">
        <v>34</v>
      </c>
      <c r="I3571" s="57" t="str">
        <f>_xlfn.CONCAT(O3571,E3571,P3571,D3571,P3571,Q3571)</f>
        <v>('biosphere3','2c9e7fba-dd57-4294-8a5e-2aa489930f69')</v>
      </c>
      <c r="J3571" s="57" t="str">
        <f>_xlfn.CONCAT(F3571,C3571)</f>
        <v>Silver-110('air', 'non-urban air or from high stacks')</v>
      </c>
      <c r="K3571" s="57" t="b">
        <f>EXACT(F3571,bioshpere3_emission!E3571)</f>
        <v>1</v>
      </c>
      <c r="L3571" s="57" t="b">
        <f>EXACT(C3571,bioshpere3_emission!C3571)</f>
        <v>1</v>
      </c>
      <c r="M3571" s="57" t="b">
        <f>EXACT(B3571,bioshpere3_emission!B3571)</f>
        <v>1</v>
      </c>
      <c r="N3571" s="57" t="b">
        <f>EXACT(J3571,bioshpere3_emission!P3571)</f>
        <v>1</v>
      </c>
      <c r="O3571" s="57" t="s">
        <v>7743</v>
      </c>
      <c r="P3571" s="57" t="s">
        <v>7744</v>
      </c>
      <c r="Q3571" s="57" t="s">
        <v>7745</v>
      </c>
    </row>
    <row r="3572" spans="1:17" x14ac:dyDescent="0.25">
      <c r="A3572" s="58">
        <v>718</v>
      </c>
      <c r="B3572" s="57" t="s">
        <v>1795</v>
      </c>
      <c r="C3572" s="57" t="s">
        <v>44</v>
      </c>
      <c r="D3572" s="57" t="s">
        <v>6004</v>
      </c>
      <c r="E3572" s="57" t="s">
        <v>7742</v>
      </c>
      <c r="F3572" s="57" t="s">
        <v>1797</v>
      </c>
      <c r="G3572" s="57" t="s">
        <v>14</v>
      </c>
      <c r="H3572" s="57" t="s">
        <v>34</v>
      </c>
      <c r="I3572" s="57" t="str">
        <f>_xlfn.CONCAT(O3572,E3572,P3572,D3572,P3572,Q3572)</f>
        <v>('biosphere3','c8dd5128-8a14-41c8-abab-7112ce115f94')</v>
      </c>
      <c r="J3572" s="57" t="str">
        <f>_xlfn.CONCAT(F3572,C3572)</f>
        <v>Silver-110('air', 'urban air close to ground')</v>
      </c>
      <c r="K3572" s="57" t="b">
        <f>EXACT(F3572,bioshpere3_emission!E3572)</f>
        <v>1</v>
      </c>
      <c r="L3572" s="57" t="b">
        <f>EXACT(C3572,bioshpere3_emission!C3572)</f>
        <v>1</v>
      </c>
      <c r="M3572" s="57" t="b">
        <f>EXACT(B3572,bioshpere3_emission!B3572)</f>
        <v>1</v>
      </c>
      <c r="N3572" s="57" t="b">
        <f>EXACT(J3572,bioshpere3_emission!P3572)</f>
        <v>1</v>
      </c>
      <c r="O3572" s="57" t="s">
        <v>7743</v>
      </c>
      <c r="P3572" s="57" t="s">
        <v>7744</v>
      </c>
      <c r="Q3572" s="57" t="s">
        <v>7745</v>
      </c>
    </row>
    <row r="3573" spans="1:17" x14ac:dyDescent="0.25">
      <c r="A3573" s="58">
        <v>4013</v>
      </c>
      <c r="B3573" s="57" t="s">
        <v>1795</v>
      </c>
      <c r="C3573" s="57" t="s">
        <v>190</v>
      </c>
      <c r="D3573" s="57" t="s">
        <v>4193</v>
      </c>
      <c r="E3573" s="57" t="s">
        <v>7742</v>
      </c>
      <c r="F3573" s="57" t="s">
        <v>1797</v>
      </c>
      <c r="G3573" s="57" t="s">
        <v>14</v>
      </c>
      <c r="H3573" s="57" t="s">
        <v>34</v>
      </c>
      <c r="I3573" s="57" t="str">
        <f>_xlfn.CONCAT(O3573,E3573,P3573,D3573,P3573,Q3573)</f>
        <v>('biosphere3','e51e73a4-bc86-40a4-bdf7-83192b3618a3')</v>
      </c>
      <c r="J3573" s="57" t="str">
        <f>_xlfn.CONCAT(F3573,C3573)</f>
        <v>Silver-110('air',)</v>
      </c>
      <c r="K3573" s="57" t="b">
        <f>EXACT(F3573,bioshpere3_emission!E3573)</f>
        <v>1</v>
      </c>
      <c r="L3573" s="57" t="b">
        <f>EXACT(C3573,bioshpere3_emission!C3573)</f>
        <v>1</v>
      </c>
      <c r="M3573" s="57" t="b">
        <f>EXACT(B3573,bioshpere3_emission!B3573)</f>
        <v>1</v>
      </c>
      <c r="N3573" s="57" t="b">
        <f>EXACT(J3573,bioshpere3_emission!P3573)</f>
        <v>1</v>
      </c>
      <c r="O3573" s="57" t="s">
        <v>7743</v>
      </c>
      <c r="P3573" s="57" t="s">
        <v>7744</v>
      </c>
      <c r="Q3573" s="57" t="s">
        <v>7745</v>
      </c>
    </row>
    <row r="3574" spans="1:17" x14ac:dyDescent="0.25">
      <c r="A3574" s="58">
        <v>2578</v>
      </c>
      <c r="B3574" s="57" t="s">
        <v>1795</v>
      </c>
      <c r="C3574" s="57" t="s">
        <v>71</v>
      </c>
      <c r="D3574" s="57" t="s">
        <v>3634</v>
      </c>
      <c r="E3574" s="57" t="s">
        <v>7742</v>
      </c>
      <c r="F3574" s="57" t="s">
        <v>1797</v>
      </c>
      <c r="G3574" s="57" t="s">
        <v>14</v>
      </c>
      <c r="H3574" s="57" t="s">
        <v>34</v>
      </c>
      <c r="I3574" s="57" t="str">
        <f>_xlfn.CONCAT(O3574,E3574,P3574,D3574,P3574,Q3574)</f>
        <v>('biosphere3','2e7b6bd9-c3af-498f-8d33-b172fc82c688')</v>
      </c>
      <c r="J3574" s="57" t="str">
        <f>_xlfn.CONCAT(F3574,C3574)</f>
        <v>Silver-110('water', 'ground-')</v>
      </c>
      <c r="K3574" s="57" t="b">
        <f>EXACT(F3574,bioshpere3_emission!E3574)</f>
        <v>1</v>
      </c>
      <c r="L3574" s="57" t="b">
        <f>EXACT(C3574,bioshpere3_emission!C3574)</f>
        <v>1</v>
      </c>
      <c r="M3574" s="57" t="b">
        <f>EXACT(B3574,bioshpere3_emission!B3574)</f>
        <v>1</v>
      </c>
      <c r="N3574" s="57" t="b">
        <f>EXACT(J3574,bioshpere3_emission!P3574)</f>
        <v>1</v>
      </c>
      <c r="O3574" s="57" t="s">
        <v>7743</v>
      </c>
      <c r="P3574" s="57" t="s">
        <v>7744</v>
      </c>
      <c r="Q3574" s="57" t="s">
        <v>7745</v>
      </c>
    </row>
    <row r="3575" spans="1:17" x14ac:dyDescent="0.25">
      <c r="A3575" s="58">
        <v>4031</v>
      </c>
      <c r="B3575" s="57" t="s">
        <v>1795</v>
      </c>
      <c r="C3575" s="57" t="s">
        <v>100</v>
      </c>
      <c r="D3575" s="57" t="s">
        <v>5444</v>
      </c>
      <c r="E3575" s="57" t="s">
        <v>7742</v>
      </c>
      <c r="F3575" s="57" t="s">
        <v>1797</v>
      </c>
      <c r="G3575" s="57" t="s">
        <v>14</v>
      </c>
      <c r="H3575" s="57" t="s">
        <v>34</v>
      </c>
      <c r="I3575" s="57" t="str">
        <f>_xlfn.CONCAT(O3575,E3575,P3575,D3575,P3575,Q3575)</f>
        <v>('biosphere3','2a8ec77d-55f2-402a-bc5a-2e9162de2822')</v>
      </c>
      <c r="J3575" s="57" t="str">
        <f>_xlfn.CONCAT(F3575,C3575)</f>
        <v>Silver-110('water', 'ground-, long-term')</v>
      </c>
      <c r="K3575" s="57" t="b">
        <f>EXACT(F3575,bioshpere3_emission!E3575)</f>
        <v>1</v>
      </c>
      <c r="L3575" s="57" t="b">
        <f>EXACT(C3575,bioshpere3_emission!C3575)</f>
        <v>1</v>
      </c>
      <c r="M3575" s="57" t="b">
        <f>EXACT(B3575,bioshpere3_emission!B3575)</f>
        <v>1</v>
      </c>
      <c r="N3575" s="57" t="b">
        <f>EXACT(J3575,bioshpere3_emission!P3575)</f>
        <v>1</v>
      </c>
      <c r="O3575" s="57" t="s">
        <v>7743</v>
      </c>
      <c r="P3575" s="57" t="s">
        <v>7744</v>
      </c>
      <c r="Q3575" s="57" t="s">
        <v>7745</v>
      </c>
    </row>
    <row r="3576" spans="1:17" x14ac:dyDescent="0.25">
      <c r="A3576" s="58">
        <v>4136</v>
      </c>
      <c r="B3576" s="57" t="s">
        <v>1795</v>
      </c>
      <c r="C3576" s="57" t="s">
        <v>10</v>
      </c>
      <c r="D3576" s="57" t="s">
        <v>6125</v>
      </c>
      <c r="E3576" s="57" t="s">
        <v>7742</v>
      </c>
      <c r="F3576" s="57" t="s">
        <v>1797</v>
      </c>
      <c r="G3576" s="57" t="s">
        <v>14</v>
      </c>
      <c r="H3576" s="57" t="s">
        <v>34</v>
      </c>
      <c r="I3576" s="57" t="str">
        <f>_xlfn.CONCAT(O3576,E3576,P3576,D3576,P3576,Q3576)</f>
        <v>('biosphere3','0c1f1396-1b8f-4958-858c-1fde3a746125')</v>
      </c>
      <c r="J3576" s="57" t="str">
        <f>_xlfn.CONCAT(F3576,C3576)</f>
        <v>Silver-110('water', 'ocean')</v>
      </c>
      <c r="K3576" s="57" t="b">
        <f>EXACT(F3576,bioshpere3_emission!E3576)</f>
        <v>1</v>
      </c>
      <c r="L3576" s="57" t="b">
        <f>EXACT(C3576,bioshpere3_emission!C3576)</f>
        <v>1</v>
      </c>
      <c r="M3576" s="57" t="b">
        <f>EXACT(B3576,bioshpere3_emission!B3576)</f>
        <v>1</v>
      </c>
      <c r="N3576" s="57" t="b">
        <f>EXACT(J3576,bioshpere3_emission!P3576)</f>
        <v>1</v>
      </c>
      <c r="O3576" s="57" t="s">
        <v>7743</v>
      </c>
      <c r="P3576" s="57" t="s">
        <v>7744</v>
      </c>
      <c r="Q3576" s="57" t="s">
        <v>7745</v>
      </c>
    </row>
    <row r="3577" spans="1:17" x14ac:dyDescent="0.25">
      <c r="A3577" s="58">
        <v>1850</v>
      </c>
      <c r="B3577" s="57" t="s">
        <v>1795</v>
      </c>
      <c r="C3577" s="57" t="s">
        <v>91</v>
      </c>
      <c r="D3577" s="57" t="s">
        <v>4086</v>
      </c>
      <c r="E3577" s="57" t="s">
        <v>7742</v>
      </c>
      <c r="F3577" s="57" t="s">
        <v>1797</v>
      </c>
      <c r="G3577" s="57" t="s">
        <v>14</v>
      </c>
      <c r="H3577" s="57" t="s">
        <v>34</v>
      </c>
      <c r="I3577" s="57" t="str">
        <f>_xlfn.CONCAT(O3577,E3577,P3577,D3577,P3577,Q3577)</f>
        <v>('biosphere3','9f826bcb-5efc-4977-93f2-8415e3f957df')</v>
      </c>
      <c r="J3577" s="57" t="str">
        <f>_xlfn.CONCAT(F3577,C3577)</f>
        <v>Silver-110('water', 'surface water')</v>
      </c>
      <c r="K3577" s="57" t="b">
        <f>EXACT(F3577,bioshpere3_emission!E3577)</f>
        <v>1</v>
      </c>
      <c r="L3577" s="57" t="b">
        <f>EXACT(C3577,bioshpere3_emission!C3577)</f>
        <v>1</v>
      </c>
      <c r="M3577" s="57" t="b">
        <f>EXACT(B3577,bioshpere3_emission!B3577)</f>
        <v>1</v>
      </c>
      <c r="N3577" s="57" t="b">
        <f>EXACT(J3577,bioshpere3_emission!P3577)</f>
        <v>1</v>
      </c>
      <c r="O3577" s="57" t="s">
        <v>7743</v>
      </c>
      <c r="P3577" s="57" t="s">
        <v>7744</v>
      </c>
      <c r="Q3577" s="57" t="s">
        <v>7745</v>
      </c>
    </row>
    <row r="3578" spans="1:17" x14ac:dyDescent="0.25">
      <c r="A3578" s="58">
        <v>1640</v>
      </c>
      <c r="B3578" s="57" t="s">
        <v>1795</v>
      </c>
      <c r="C3578" s="57" t="s">
        <v>48</v>
      </c>
      <c r="D3578" s="57" t="s">
        <v>5120</v>
      </c>
      <c r="E3578" s="57" t="s">
        <v>7742</v>
      </c>
      <c r="F3578" s="57" t="s">
        <v>1797</v>
      </c>
      <c r="G3578" s="57" t="s">
        <v>14</v>
      </c>
      <c r="H3578" s="57" t="s">
        <v>34</v>
      </c>
      <c r="I3578" s="57" t="str">
        <f>_xlfn.CONCAT(O3578,E3578,P3578,D3578,P3578,Q3578)</f>
        <v>('biosphere3','3d73dd18-aec5-41a6-bc11-91a8aa9beb1d')</v>
      </c>
      <c r="J3578" s="57" t="str">
        <f>_xlfn.CONCAT(F3578,C3578)</f>
        <v>Silver-110('water',)</v>
      </c>
      <c r="K3578" s="57" t="b">
        <f>EXACT(F3578,bioshpere3_emission!E3578)</f>
        <v>1</v>
      </c>
      <c r="L3578" s="57" t="b">
        <f>EXACT(C3578,bioshpere3_emission!C3578)</f>
        <v>1</v>
      </c>
      <c r="M3578" s="57" t="b">
        <f>EXACT(B3578,bioshpere3_emission!B3578)</f>
        <v>1</v>
      </c>
      <c r="N3578" s="57" t="b">
        <f>EXACT(J3578,bioshpere3_emission!P3578)</f>
        <v>1</v>
      </c>
      <c r="O3578" s="57" t="s">
        <v>7743</v>
      </c>
      <c r="P3578" s="57" t="s">
        <v>7744</v>
      </c>
      <c r="Q3578" s="57" t="s">
        <v>7745</v>
      </c>
    </row>
    <row r="3579" spans="1:17" x14ac:dyDescent="0.25">
      <c r="A3579" s="58">
        <v>1250</v>
      </c>
      <c r="B3579" s="57" t="s">
        <v>5615</v>
      </c>
      <c r="C3579" s="57" t="s">
        <v>17</v>
      </c>
      <c r="D3579" s="57" t="s">
        <v>5616</v>
      </c>
      <c r="E3579" s="57" t="s">
        <v>7742</v>
      </c>
      <c r="F3579" s="57" t="s">
        <v>5617</v>
      </c>
      <c r="G3579" s="57" t="s">
        <v>14</v>
      </c>
      <c r="H3579" s="57" t="s">
        <v>15</v>
      </c>
      <c r="I3579" s="57" t="str">
        <f>_xlfn.CONCAT(O3579,E3579,P3579,D3579,P3579,Q3579)</f>
        <v>('biosphere3','3ac07adf-7b44-46f7-9470-b7b1bf0ba961')</v>
      </c>
      <c r="J3579" s="57" t="str">
        <f>_xlfn.CONCAT(F3579,C3579)</f>
        <v>Simazine('soil', 'agricultural')</v>
      </c>
      <c r="K3579" s="57" t="b">
        <f>EXACT(F3579,bioshpere3_emission!E3579)</f>
        <v>1</v>
      </c>
      <c r="L3579" s="57" t="b">
        <f>EXACT(C3579,bioshpere3_emission!C3579)</f>
        <v>1</v>
      </c>
      <c r="M3579" s="57" t="b">
        <f>EXACT(B3579,bioshpere3_emission!B3579)</f>
        <v>1</v>
      </c>
      <c r="N3579" s="57" t="b">
        <f>EXACT(J3579,bioshpere3_emission!P3579)</f>
        <v>1</v>
      </c>
      <c r="O3579" s="57" t="s">
        <v>7743</v>
      </c>
      <c r="P3579" s="57" t="s">
        <v>7744</v>
      </c>
      <c r="Q3579" s="57" t="s">
        <v>7745</v>
      </c>
    </row>
    <row r="3580" spans="1:17" x14ac:dyDescent="0.25">
      <c r="A3580" s="58">
        <v>3348</v>
      </c>
      <c r="B3580" s="57" t="s">
        <v>2290</v>
      </c>
      <c r="C3580" s="57" t="s">
        <v>17</v>
      </c>
      <c r="D3580" s="57" t="s">
        <v>2291</v>
      </c>
      <c r="E3580" s="57" t="s">
        <v>7742</v>
      </c>
      <c r="F3580" s="57" t="s">
        <v>2292</v>
      </c>
      <c r="G3580" s="57" t="s">
        <v>14</v>
      </c>
      <c r="H3580" s="57" t="s">
        <v>15</v>
      </c>
      <c r="I3580" s="57" t="str">
        <f>_xlfn.CONCAT(O3580,E3580,P3580,D3580,P3580,Q3580)</f>
        <v>('biosphere3','317c9f65-0142-5fa0-99da-98a5c7d639dd')</v>
      </c>
      <c r="J3580" s="57" t="str">
        <f>_xlfn.CONCAT(F3580,C3580)</f>
        <v>S-metolachlor('soil', 'agricultural')</v>
      </c>
      <c r="K3580" s="57" t="b">
        <f>EXACT(F3580,bioshpere3_emission!E3580)</f>
        <v>1</v>
      </c>
      <c r="L3580" s="57" t="b">
        <f>EXACT(C3580,bioshpere3_emission!C3580)</f>
        <v>1</v>
      </c>
      <c r="M3580" s="57" t="b">
        <f>EXACT(B3580,bioshpere3_emission!B3580)</f>
        <v>1</v>
      </c>
      <c r="N3580" s="57" t="b">
        <f>EXACT(J3580,bioshpere3_emission!P3580)</f>
        <v>1</v>
      </c>
      <c r="O3580" s="57" t="s">
        <v>7743</v>
      </c>
      <c r="P3580" s="57" t="s">
        <v>7744</v>
      </c>
      <c r="Q3580" s="57" t="s">
        <v>7745</v>
      </c>
    </row>
    <row r="3581" spans="1:17" x14ac:dyDescent="0.25">
      <c r="A3581" s="58">
        <v>978</v>
      </c>
      <c r="B3581" s="57" t="s">
        <v>1501</v>
      </c>
      <c r="C3581" s="57" t="s">
        <v>24</v>
      </c>
      <c r="D3581" s="57" t="s">
        <v>1502</v>
      </c>
      <c r="E3581" s="57" t="s">
        <v>7742</v>
      </c>
      <c r="F3581" s="57" t="s">
        <v>1503</v>
      </c>
      <c r="G3581" s="57" t="s">
        <v>14</v>
      </c>
      <c r="H3581" s="57" t="s">
        <v>15</v>
      </c>
      <c r="I3581" s="57" t="str">
        <f>_xlfn.CONCAT(O3581,E3581,P3581,D3581,P3581,Q3581)</f>
        <v>('biosphere3','fc86ce94-df2b-4156-a61d-65fc66a2a9a1')</v>
      </c>
      <c r="J3581" s="57" t="str">
        <f>_xlfn.CONCAT(F3581,C3581)</f>
        <v>Sodium chlorate('air', 'low population density, long-term')</v>
      </c>
      <c r="K3581" s="57" t="b">
        <f>EXACT(F3581,bioshpere3_emission!E3581)</f>
        <v>1</v>
      </c>
      <c r="L3581" s="57" t="b">
        <f>EXACT(C3581,bioshpere3_emission!C3581)</f>
        <v>1</v>
      </c>
      <c r="M3581" s="57" t="b">
        <f>EXACT(B3581,bioshpere3_emission!B3581)</f>
        <v>1</v>
      </c>
      <c r="N3581" s="57" t="b">
        <f>EXACT(J3581,bioshpere3_emission!P3581)</f>
        <v>1</v>
      </c>
      <c r="O3581" s="57" t="s">
        <v>7743</v>
      </c>
      <c r="P3581" s="57" t="s">
        <v>7744</v>
      </c>
      <c r="Q3581" s="57" t="s">
        <v>7745</v>
      </c>
    </row>
    <row r="3582" spans="1:17" x14ac:dyDescent="0.25">
      <c r="A3582" s="58">
        <v>1055</v>
      </c>
      <c r="B3582" s="57" t="s">
        <v>1501</v>
      </c>
      <c r="C3582" s="57" t="s">
        <v>31</v>
      </c>
      <c r="D3582" s="57" t="s">
        <v>6506</v>
      </c>
      <c r="E3582" s="57" t="s">
        <v>7742</v>
      </c>
      <c r="F3582" s="57" t="s">
        <v>1503</v>
      </c>
      <c r="G3582" s="57" t="s">
        <v>14</v>
      </c>
      <c r="H3582" s="57" t="s">
        <v>15</v>
      </c>
      <c r="I3582" s="57" t="str">
        <f>_xlfn.CONCAT(O3582,E3582,P3582,D3582,P3582,Q3582)</f>
        <v>('biosphere3','b54ed595-69b7-478b-88d9-a6bd574d46b8')</v>
      </c>
      <c r="J3582" s="57" t="str">
        <f>_xlfn.CONCAT(F3582,C3582)</f>
        <v>Sodium chlorate('air', 'lower stratosphere + upper troposphere')</v>
      </c>
      <c r="K3582" s="57" t="b">
        <f>EXACT(F3582,bioshpere3_emission!E3582)</f>
        <v>1</v>
      </c>
      <c r="L3582" s="57" t="b">
        <f>EXACT(C3582,bioshpere3_emission!C3582)</f>
        <v>1</v>
      </c>
      <c r="M3582" s="57" t="b">
        <f>EXACT(B3582,bioshpere3_emission!B3582)</f>
        <v>1</v>
      </c>
      <c r="N3582" s="57" t="b">
        <f>EXACT(J3582,bioshpere3_emission!P3582)</f>
        <v>1</v>
      </c>
      <c r="O3582" s="57" t="s">
        <v>7743</v>
      </c>
      <c r="P3582" s="57" t="s">
        <v>7744</v>
      </c>
      <c r="Q3582" s="57" t="s">
        <v>7745</v>
      </c>
    </row>
    <row r="3583" spans="1:17" x14ac:dyDescent="0.25">
      <c r="A3583" s="58">
        <v>680</v>
      </c>
      <c r="B3583" s="57" t="s">
        <v>1501</v>
      </c>
      <c r="C3583" s="57" t="s">
        <v>27</v>
      </c>
      <c r="D3583" s="57" t="s">
        <v>5217</v>
      </c>
      <c r="E3583" s="57" t="s">
        <v>7742</v>
      </c>
      <c r="F3583" s="57" t="s">
        <v>1503</v>
      </c>
      <c r="G3583" s="57" t="s">
        <v>14</v>
      </c>
      <c r="H3583" s="57" t="s">
        <v>15</v>
      </c>
      <c r="I3583" s="57" t="str">
        <f>_xlfn.CONCAT(O3583,E3583,P3583,D3583,P3583,Q3583)</f>
        <v>('biosphere3','614313e2-984e-4b34-9221-093fcf07db92')</v>
      </c>
      <c r="J3583" s="57" t="str">
        <f>_xlfn.CONCAT(F3583,C3583)</f>
        <v>Sodium chlorate('air', 'non-urban air or from high stacks')</v>
      </c>
      <c r="K3583" s="57" t="b">
        <f>EXACT(F3583,bioshpere3_emission!E3583)</f>
        <v>1</v>
      </c>
      <c r="L3583" s="57" t="b">
        <f>EXACT(C3583,bioshpere3_emission!C3583)</f>
        <v>1</v>
      </c>
      <c r="M3583" s="57" t="b">
        <f>EXACT(B3583,bioshpere3_emission!B3583)</f>
        <v>1</v>
      </c>
      <c r="N3583" s="57" t="b">
        <f>EXACT(J3583,bioshpere3_emission!P3583)</f>
        <v>1</v>
      </c>
      <c r="O3583" s="57" t="s">
        <v>7743</v>
      </c>
      <c r="P3583" s="57" t="s">
        <v>7744</v>
      </c>
      <c r="Q3583" s="57" t="s">
        <v>7745</v>
      </c>
    </row>
    <row r="3584" spans="1:17" x14ac:dyDescent="0.25">
      <c r="A3584" s="58">
        <v>3080</v>
      </c>
      <c r="B3584" s="57" t="s">
        <v>1501</v>
      </c>
      <c r="C3584" s="57" t="s">
        <v>44</v>
      </c>
      <c r="D3584" s="57" t="s">
        <v>4043</v>
      </c>
      <c r="E3584" s="57" t="s">
        <v>7742</v>
      </c>
      <c r="F3584" s="57" t="s">
        <v>1503</v>
      </c>
      <c r="G3584" s="57" t="s">
        <v>14</v>
      </c>
      <c r="H3584" s="57" t="s">
        <v>15</v>
      </c>
      <c r="I3584" s="57" t="str">
        <f>_xlfn.CONCAT(O3584,E3584,P3584,D3584,P3584,Q3584)</f>
        <v>('biosphere3','21b46c65-491e-40a9-ac74-5877af997d7c')</v>
      </c>
      <c r="J3584" s="57" t="str">
        <f>_xlfn.CONCAT(F3584,C3584)</f>
        <v>Sodium chlorate('air', 'urban air close to ground')</v>
      </c>
      <c r="K3584" s="57" t="b">
        <f>EXACT(F3584,bioshpere3_emission!E3584)</f>
        <v>1</v>
      </c>
      <c r="L3584" s="57" t="b">
        <f>EXACT(C3584,bioshpere3_emission!C3584)</f>
        <v>1</v>
      </c>
      <c r="M3584" s="57" t="b">
        <f>EXACT(B3584,bioshpere3_emission!B3584)</f>
        <v>1</v>
      </c>
      <c r="N3584" s="57" t="b">
        <f>EXACT(J3584,bioshpere3_emission!P3584)</f>
        <v>1</v>
      </c>
      <c r="O3584" s="57" t="s">
        <v>7743</v>
      </c>
      <c r="P3584" s="57" t="s">
        <v>7744</v>
      </c>
      <c r="Q3584" s="57" t="s">
        <v>7745</v>
      </c>
    </row>
    <row r="3585" spans="1:17" x14ac:dyDescent="0.25">
      <c r="A3585" s="58">
        <v>2653</v>
      </c>
      <c r="B3585" s="57" t="s">
        <v>1501</v>
      </c>
      <c r="C3585" s="57" t="s">
        <v>190</v>
      </c>
      <c r="D3585" s="57" t="s">
        <v>4009</v>
      </c>
      <c r="E3585" s="57" t="s">
        <v>7742</v>
      </c>
      <c r="F3585" s="57" t="s">
        <v>1503</v>
      </c>
      <c r="G3585" s="57" t="s">
        <v>14</v>
      </c>
      <c r="H3585" s="57" t="s">
        <v>15</v>
      </c>
      <c r="I3585" s="57" t="str">
        <f>_xlfn.CONCAT(O3585,E3585,P3585,D3585,P3585,Q3585)</f>
        <v>('biosphere3','d380bac0-e4c5-430a-b75f-ace6b50a3e30')</v>
      </c>
      <c r="J3585" s="57" t="str">
        <f>_xlfn.CONCAT(F3585,C3585)</f>
        <v>Sodium chlorate('air',)</v>
      </c>
      <c r="K3585" s="57" t="b">
        <f>EXACT(F3585,bioshpere3_emission!E3585)</f>
        <v>1</v>
      </c>
      <c r="L3585" s="57" t="b">
        <f>EXACT(C3585,bioshpere3_emission!C3585)</f>
        <v>1</v>
      </c>
      <c r="M3585" s="57" t="b">
        <f>EXACT(B3585,bioshpere3_emission!B3585)</f>
        <v>1</v>
      </c>
      <c r="N3585" s="57" t="b">
        <f>EXACT(J3585,bioshpere3_emission!P3585)</f>
        <v>1</v>
      </c>
      <c r="O3585" s="57" t="s">
        <v>7743</v>
      </c>
      <c r="P3585" s="57" t="s">
        <v>7744</v>
      </c>
      <c r="Q3585" s="57" t="s">
        <v>7745</v>
      </c>
    </row>
    <row r="3586" spans="1:17" x14ac:dyDescent="0.25">
      <c r="A3586" s="58">
        <v>2901</v>
      </c>
      <c r="B3586" s="57" t="s">
        <v>1501</v>
      </c>
      <c r="C3586" s="57" t="s">
        <v>71</v>
      </c>
      <c r="D3586" s="57" t="s">
        <v>6720</v>
      </c>
      <c r="E3586" s="57" t="s">
        <v>7742</v>
      </c>
      <c r="F3586" s="57" t="s">
        <v>1503</v>
      </c>
      <c r="G3586" s="57" t="s">
        <v>14</v>
      </c>
      <c r="H3586" s="57" t="s">
        <v>15</v>
      </c>
      <c r="I3586" s="57" t="str">
        <f>_xlfn.CONCAT(O3586,E3586,P3586,D3586,P3586,Q3586)</f>
        <v>('biosphere3','7fdd39dc-4b73-4fa3-a28c-18f52ddce951')</v>
      </c>
      <c r="J3586" s="57" t="str">
        <f>_xlfn.CONCAT(F3586,C3586)</f>
        <v>Sodium chlorate('water', 'ground-')</v>
      </c>
      <c r="K3586" s="57" t="b">
        <f>EXACT(F3586,bioshpere3_emission!E3586)</f>
        <v>1</v>
      </c>
      <c r="L3586" s="57" t="b">
        <f>EXACT(C3586,bioshpere3_emission!C3586)</f>
        <v>1</v>
      </c>
      <c r="M3586" s="57" t="b">
        <f>EXACT(B3586,bioshpere3_emission!B3586)</f>
        <v>1</v>
      </c>
      <c r="N3586" s="57" t="b">
        <f>EXACT(J3586,bioshpere3_emission!P3586)</f>
        <v>1</v>
      </c>
      <c r="O3586" s="57" t="s">
        <v>7743</v>
      </c>
      <c r="P3586" s="57" t="s">
        <v>7744</v>
      </c>
      <c r="Q3586" s="57" t="s">
        <v>7745</v>
      </c>
    </row>
    <row r="3587" spans="1:17" x14ac:dyDescent="0.25">
      <c r="A3587" s="58">
        <v>858</v>
      </c>
      <c r="B3587" s="57" t="s">
        <v>1501</v>
      </c>
      <c r="C3587" s="57" t="s">
        <v>100</v>
      </c>
      <c r="D3587" s="57" t="s">
        <v>5090</v>
      </c>
      <c r="E3587" s="57" t="s">
        <v>7742</v>
      </c>
      <c r="F3587" s="57" t="s">
        <v>1503</v>
      </c>
      <c r="G3587" s="57" t="s">
        <v>14</v>
      </c>
      <c r="H3587" s="57" t="s">
        <v>15</v>
      </c>
      <c r="I3587" s="57" t="str">
        <f>_xlfn.CONCAT(O3587,E3587,P3587,D3587,P3587,Q3587)</f>
        <v>('biosphere3','3c2d03ee-5d0a-4866-b0de-5d4bd1823b1a')</v>
      </c>
      <c r="J3587" s="57" t="str">
        <f>_xlfn.CONCAT(F3587,C3587)</f>
        <v>Sodium chlorate('water', 'ground-, long-term')</v>
      </c>
      <c r="K3587" s="57" t="b">
        <f>EXACT(F3587,bioshpere3_emission!E3587)</f>
        <v>1</v>
      </c>
      <c r="L3587" s="57" t="b">
        <f>EXACT(C3587,bioshpere3_emission!C3587)</f>
        <v>1</v>
      </c>
      <c r="M3587" s="57" t="b">
        <f>EXACT(B3587,bioshpere3_emission!B3587)</f>
        <v>1</v>
      </c>
      <c r="N3587" s="57" t="b">
        <f>EXACT(J3587,bioshpere3_emission!P3587)</f>
        <v>1</v>
      </c>
      <c r="O3587" s="57" t="s">
        <v>7743</v>
      </c>
      <c r="P3587" s="57" t="s">
        <v>7744</v>
      </c>
      <c r="Q3587" s="57" t="s">
        <v>7745</v>
      </c>
    </row>
    <row r="3588" spans="1:17" x14ac:dyDescent="0.25">
      <c r="A3588" s="58">
        <v>3795</v>
      </c>
      <c r="B3588" s="57" t="s">
        <v>1501</v>
      </c>
      <c r="C3588" s="57" t="s">
        <v>10</v>
      </c>
      <c r="D3588" s="57" t="s">
        <v>4802</v>
      </c>
      <c r="E3588" s="57" t="s">
        <v>7742</v>
      </c>
      <c r="F3588" s="57" t="s">
        <v>1503</v>
      </c>
      <c r="G3588" s="57" t="s">
        <v>14</v>
      </c>
      <c r="H3588" s="57" t="s">
        <v>15</v>
      </c>
      <c r="I3588" s="57" t="str">
        <f>_xlfn.CONCAT(O3588,E3588,P3588,D3588,P3588,Q3588)</f>
        <v>('biosphere3','a857022f-c251-4665-81fb-dce3346ac8e4')</v>
      </c>
      <c r="J3588" s="57" t="str">
        <f>_xlfn.CONCAT(F3588,C3588)</f>
        <v>Sodium chlorate('water', 'ocean')</v>
      </c>
      <c r="K3588" s="57" t="b">
        <f>EXACT(F3588,bioshpere3_emission!E3588)</f>
        <v>1</v>
      </c>
      <c r="L3588" s="57" t="b">
        <f>EXACT(C3588,bioshpere3_emission!C3588)</f>
        <v>1</v>
      </c>
      <c r="M3588" s="57" t="b">
        <f>EXACT(B3588,bioshpere3_emission!B3588)</f>
        <v>1</v>
      </c>
      <c r="N3588" s="57" t="b">
        <f>EXACT(J3588,bioshpere3_emission!P3588)</f>
        <v>1</v>
      </c>
      <c r="O3588" s="57" t="s">
        <v>7743</v>
      </c>
      <c r="P3588" s="57" t="s">
        <v>7744</v>
      </c>
      <c r="Q3588" s="57" t="s">
        <v>7745</v>
      </c>
    </row>
    <row r="3589" spans="1:17" x14ac:dyDescent="0.25">
      <c r="A3589" s="58">
        <v>497</v>
      </c>
      <c r="B3589" s="57" t="s">
        <v>1501</v>
      </c>
      <c r="C3589" s="57" t="s">
        <v>91</v>
      </c>
      <c r="D3589" s="57" t="s">
        <v>2263</v>
      </c>
      <c r="E3589" s="57" t="s">
        <v>7742</v>
      </c>
      <c r="F3589" s="57" t="s">
        <v>1503</v>
      </c>
      <c r="G3589" s="57" t="s">
        <v>14</v>
      </c>
      <c r="H3589" s="57" t="s">
        <v>15</v>
      </c>
      <c r="I3589" s="57" t="str">
        <f>_xlfn.CONCAT(O3589,E3589,P3589,D3589,P3589,Q3589)</f>
        <v>('biosphere3','5fcc7fe2-9834-4cc7-82d3-766d083f6235')</v>
      </c>
      <c r="J3589" s="57" t="str">
        <f>_xlfn.CONCAT(F3589,C3589)</f>
        <v>Sodium chlorate('water', 'surface water')</v>
      </c>
      <c r="K3589" s="57" t="b">
        <f>EXACT(F3589,bioshpere3_emission!E3589)</f>
        <v>1</v>
      </c>
      <c r="L3589" s="57" t="b">
        <f>EXACT(C3589,bioshpere3_emission!C3589)</f>
        <v>1</v>
      </c>
      <c r="M3589" s="57" t="b">
        <f>EXACT(B3589,bioshpere3_emission!B3589)</f>
        <v>1</v>
      </c>
      <c r="N3589" s="57" t="b">
        <f>EXACT(J3589,bioshpere3_emission!P3589)</f>
        <v>1</v>
      </c>
      <c r="O3589" s="57" t="s">
        <v>7743</v>
      </c>
      <c r="P3589" s="57" t="s">
        <v>7744</v>
      </c>
      <c r="Q3589" s="57" t="s">
        <v>7745</v>
      </c>
    </row>
    <row r="3590" spans="1:17" x14ac:dyDescent="0.25">
      <c r="A3590" s="58">
        <v>1397</v>
      </c>
      <c r="B3590" s="57" t="s">
        <v>1501</v>
      </c>
      <c r="C3590" s="57" t="s">
        <v>48</v>
      </c>
      <c r="D3590" s="57" t="s">
        <v>5523</v>
      </c>
      <c r="E3590" s="57" t="s">
        <v>7742</v>
      </c>
      <c r="F3590" s="57" t="s">
        <v>1503</v>
      </c>
      <c r="G3590" s="57" t="s">
        <v>14</v>
      </c>
      <c r="H3590" s="57" t="s">
        <v>15</v>
      </c>
      <c r="I3590" s="57" t="str">
        <f>_xlfn.CONCAT(O3590,E3590,P3590,D3590,P3590,Q3590)</f>
        <v>('biosphere3','375f256f-393f-4c89-8db9-56260f7c8046')</v>
      </c>
      <c r="J3590" s="57" t="str">
        <f>_xlfn.CONCAT(F3590,C3590)</f>
        <v>Sodium chlorate('water',)</v>
      </c>
      <c r="K3590" s="57" t="b">
        <f>EXACT(F3590,bioshpere3_emission!E3590)</f>
        <v>1</v>
      </c>
      <c r="L3590" s="57" t="b">
        <f>EXACT(C3590,bioshpere3_emission!C3590)</f>
        <v>1</v>
      </c>
      <c r="M3590" s="57" t="b">
        <f>EXACT(B3590,bioshpere3_emission!B3590)</f>
        <v>1</v>
      </c>
      <c r="N3590" s="57" t="b">
        <f>EXACT(J3590,bioshpere3_emission!P3590)</f>
        <v>1</v>
      </c>
      <c r="O3590" s="57" t="s">
        <v>7743</v>
      </c>
      <c r="P3590" s="57" t="s">
        <v>7744</v>
      </c>
      <c r="Q3590" s="57" t="s">
        <v>7745</v>
      </c>
    </row>
    <row r="3591" spans="1:17" x14ac:dyDescent="0.25">
      <c r="A3591" s="58">
        <v>3290</v>
      </c>
      <c r="B3591" s="57" t="s">
        <v>1032</v>
      </c>
      <c r="C3591" s="57" t="s">
        <v>60</v>
      </c>
      <c r="D3591" s="57" t="s">
        <v>1033</v>
      </c>
      <c r="E3591" s="57" t="s">
        <v>7742</v>
      </c>
      <c r="F3591" s="57" t="s">
        <v>1034</v>
      </c>
      <c r="G3591" s="57" t="s">
        <v>38</v>
      </c>
      <c r="H3591" s="57" t="s">
        <v>15</v>
      </c>
      <c r="I3591" s="57" t="str">
        <f>_xlfn.CONCAT(O3591,E3591,P3591,D3591,P3591,Q3591)</f>
        <v>('biosphere3','0b9159dd-305d-4add-802f-f7b780ed0289')</v>
      </c>
      <c r="J3591" s="57" t="str">
        <f>_xlfn.CONCAT(F3591,C3591)</f>
        <v>Sodium chloride, in ground('natural resource', 'in ground')</v>
      </c>
      <c r="K3591" s="57" t="b">
        <f>EXACT(F3591,bioshpere3_emission!E3591)</f>
        <v>1</v>
      </c>
      <c r="L3591" s="57" t="b">
        <f>EXACT(C3591,bioshpere3_emission!C3591)</f>
        <v>1</v>
      </c>
      <c r="M3591" s="57" t="b">
        <f>EXACT(B3591,bioshpere3_emission!B3591)</f>
        <v>1</v>
      </c>
      <c r="N3591" s="57" t="b">
        <f>EXACT(J3591,bioshpere3_emission!P3591)</f>
        <v>1</v>
      </c>
      <c r="O3591" s="57" t="s">
        <v>7743</v>
      </c>
      <c r="P3591" s="57" t="s">
        <v>7744</v>
      </c>
      <c r="Q3591" s="57" t="s">
        <v>7745</v>
      </c>
    </row>
    <row r="3592" spans="1:17" x14ac:dyDescent="0.25">
      <c r="A3592" s="58">
        <v>384</v>
      </c>
      <c r="B3592" s="57" t="s">
        <v>2554</v>
      </c>
      <c r="C3592" s="57" t="s">
        <v>24</v>
      </c>
      <c r="D3592" s="57" t="s">
        <v>3623</v>
      </c>
      <c r="E3592" s="57" t="s">
        <v>7742</v>
      </c>
      <c r="F3592" s="57" t="s">
        <v>2556</v>
      </c>
      <c r="G3592" s="57" t="s">
        <v>14</v>
      </c>
      <c r="H3592" s="57" t="s">
        <v>15</v>
      </c>
      <c r="I3592" s="57" t="str">
        <f>_xlfn.CONCAT(O3592,E3592,P3592,D3592,P3592,Q3592)</f>
        <v>('biosphere3','64a408f9-a93b-47c8-863e-3e239fb1b118')</v>
      </c>
      <c r="J3592" s="57" t="str">
        <f>_xlfn.CONCAT(F3592,C3592)</f>
        <v>Sodium dichromate('air', 'low population density, long-term')</v>
      </c>
      <c r="K3592" s="57" t="b">
        <f>EXACT(F3592,bioshpere3_emission!E3592)</f>
        <v>1</v>
      </c>
      <c r="L3592" s="57" t="b">
        <f>EXACT(C3592,bioshpere3_emission!C3592)</f>
        <v>1</v>
      </c>
      <c r="M3592" s="57" t="b">
        <f>EXACT(B3592,bioshpere3_emission!B3592)</f>
        <v>1</v>
      </c>
      <c r="N3592" s="57" t="b">
        <f>EXACT(J3592,bioshpere3_emission!P3592)</f>
        <v>1</v>
      </c>
      <c r="O3592" s="57" t="s">
        <v>7743</v>
      </c>
      <c r="P3592" s="57" t="s">
        <v>7744</v>
      </c>
      <c r="Q3592" s="57" t="s">
        <v>7745</v>
      </c>
    </row>
    <row r="3593" spans="1:17" x14ac:dyDescent="0.25">
      <c r="A3593" s="58">
        <v>2298</v>
      </c>
      <c r="B3593" s="57" t="s">
        <v>2554</v>
      </c>
      <c r="C3593" s="57" t="s">
        <v>31</v>
      </c>
      <c r="D3593" s="57" t="s">
        <v>5598</v>
      </c>
      <c r="E3593" s="57" t="s">
        <v>7742</v>
      </c>
      <c r="F3593" s="57" t="s">
        <v>2556</v>
      </c>
      <c r="G3593" s="57" t="s">
        <v>14</v>
      </c>
      <c r="H3593" s="57" t="s">
        <v>15</v>
      </c>
      <c r="I3593" s="57" t="str">
        <f>_xlfn.CONCAT(O3593,E3593,P3593,D3593,P3593,Q3593)</f>
        <v>('biosphere3','4c0af94e-e0d5-4409-9ec4-ac501a99aabd')</v>
      </c>
      <c r="J3593" s="57" t="str">
        <f>_xlfn.CONCAT(F3593,C3593)</f>
        <v>Sodium dichromate('air', 'lower stratosphere + upper troposphere')</v>
      </c>
      <c r="K3593" s="57" t="b">
        <f>EXACT(F3593,bioshpere3_emission!E3593)</f>
        <v>1</v>
      </c>
      <c r="L3593" s="57" t="b">
        <f>EXACT(C3593,bioshpere3_emission!C3593)</f>
        <v>1</v>
      </c>
      <c r="M3593" s="57" t="b">
        <f>EXACT(B3593,bioshpere3_emission!B3593)</f>
        <v>1</v>
      </c>
      <c r="N3593" s="57" t="b">
        <f>EXACT(J3593,bioshpere3_emission!P3593)</f>
        <v>1</v>
      </c>
      <c r="O3593" s="57" t="s">
        <v>7743</v>
      </c>
      <c r="P3593" s="57" t="s">
        <v>7744</v>
      </c>
      <c r="Q3593" s="57" t="s">
        <v>7745</v>
      </c>
    </row>
    <row r="3594" spans="1:17" x14ac:dyDescent="0.25">
      <c r="A3594" s="58">
        <v>2289</v>
      </c>
      <c r="B3594" s="57" t="s">
        <v>2554</v>
      </c>
      <c r="C3594" s="57" t="s">
        <v>27</v>
      </c>
      <c r="D3594" s="57" t="s">
        <v>4204</v>
      </c>
      <c r="E3594" s="57" t="s">
        <v>7742</v>
      </c>
      <c r="F3594" s="57" t="s">
        <v>2556</v>
      </c>
      <c r="G3594" s="57" t="s">
        <v>14</v>
      </c>
      <c r="H3594" s="57" t="s">
        <v>15</v>
      </c>
      <c r="I3594" s="57" t="str">
        <f>_xlfn.CONCAT(O3594,E3594,P3594,D3594,P3594,Q3594)</f>
        <v>('biosphere3','f714e13b-86ef-4cd2-8248-2495f1a2d2e4')</v>
      </c>
      <c r="J3594" s="57" t="str">
        <f>_xlfn.CONCAT(F3594,C3594)</f>
        <v>Sodium dichromate('air', 'non-urban air or from high stacks')</v>
      </c>
      <c r="K3594" s="57" t="b">
        <f>EXACT(F3594,bioshpere3_emission!E3594)</f>
        <v>1</v>
      </c>
      <c r="L3594" s="57" t="b">
        <f>EXACT(C3594,bioshpere3_emission!C3594)</f>
        <v>1</v>
      </c>
      <c r="M3594" s="57" t="b">
        <f>EXACT(B3594,bioshpere3_emission!B3594)</f>
        <v>1</v>
      </c>
      <c r="N3594" s="57" t="b">
        <f>EXACT(J3594,bioshpere3_emission!P3594)</f>
        <v>1</v>
      </c>
      <c r="O3594" s="57" t="s">
        <v>7743</v>
      </c>
      <c r="P3594" s="57" t="s">
        <v>7744</v>
      </c>
      <c r="Q3594" s="57" t="s">
        <v>7745</v>
      </c>
    </row>
    <row r="3595" spans="1:17" x14ac:dyDescent="0.25">
      <c r="A3595" s="58">
        <v>2343</v>
      </c>
      <c r="B3595" s="57" t="s">
        <v>2554</v>
      </c>
      <c r="C3595" s="57" t="s">
        <v>44</v>
      </c>
      <c r="D3595" s="57" t="s">
        <v>4981</v>
      </c>
      <c r="E3595" s="57" t="s">
        <v>7742</v>
      </c>
      <c r="F3595" s="57" t="s">
        <v>2556</v>
      </c>
      <c r="G3595" s="57" t="s">
        <v>14</v>
      </c>
      <c r="H3595" s="57" t="s">
        <v>15</v>
      </c>
      <c r="I3595" s="57" t="str">
        <f>_xlfn.CONCAT(O3595,E3595,P3595,D3595,P3595,Q3595)</f>
        <v>('biosphere3','7a63162b-4ffe-447f-ba52-782d5548b774')</v>
      </c>
      <c r="J3595" s="57" t="str">
        <f>_xlfn.CONCAT(F3595,C3595)</f>
        <v>Sodium dichromate('air', 'urban air close to ground')</v>
      </c>
      <c r="K3595" s="57" t="b">
        <f>EXACT(F3595,bioshpere3_emission!E3595)</f>
        <v>1</v>
      </c>
      <c r="L3595" s="57" t="b">
        <f>EXACT(C3595,bioshpere3_emission!C3595)</f>
        <v>1</v>
      </c>
      <c r="M3595" s="57" t="b">
        <f>EXACT(B3595,bioshpere3_emission!B3595)</f>
        <v>1</v>
      </c>
      <c r="N3595" s="57" t="b">
        <f>EXACT(J3595,bioshpere3_emission!P3595)</f>
        <v>1</v>
      </c>
      <c r="O3595" s="57" t="s">
        <v>7743</v>
      </c>
      <c r="P3595" s="57" t="s">
        <v>7744</v>
      </c>
      <c r="Q3595" s="57" t="s">
        <v>7745</v>
      </c>
    </row>
    <row r="3596" spans="1:17" x14ac:dyDescent="0.25">
      <c r="A3596" s="58">
        <v>1536</v>
      </c>
      <c r="B3596" s="57" t="s">
        <v>2554</v>
      </c>
      <c r="C3596" s="57" t="s">
        <v>190</v>
      </c>
      <c r="D3596" s="57" t="s">
        <v>2555</v>
      </c>
      <c r="E3596" s="57" t="s">
        <v>7742</v>
      </c>
      <c r="F3596" s="57" t="s">
        <v>2556</v>
      </c>
      <c r="G3596" s="57" t="s">
        <v>14</v>
      </c>
      <c r="H3596" s="57" t="s">
        <v>15</v>
      </c>
      <c r="I3596" s="57" t="str">
        <f>_xlfn.CONCAT(O3596,E3596,P3596,D3596,P3596,Q3596)</f>
        <v>('biosphere3','a57bf693-7ffa-409d-919c-c806e34a4c67')</v>
      </c>
      <c r="J3596" s="57" t="str">
        <f>_xlfn.CONCAT(F3596,C3596)</f>
        <v>Sodium dichromate('air',)</v>
      </c>
      <c r="K3596" s="57" t="b">
        <f>EXACT(F3596,bioshpere3_emission!E3596)</f>
        <v>1</v>
      </c>
      <c r="L3596" s="57" t="b">
        <f>EXACT(C3596,bioshpere3_emission!C3596)</f>
        <v>1</v>
      </c>
      <c r="M3596" s="57" t="b">
        <f>EXACT(B3596,bioshpere3_emission!B3596)</f>
        <v>1</v>
      </c>
      <c r="N3596" s="57" t="b">
        <f>EXACT(J3596,bioshpere3_emission!P3596)</f>
        <v>1</v>
      </c>
      <c r="O3596" s="57" t="s">
        <v>7743</v>
      </c>
      <c r="P3596" s="57" t="s">
        <v>7744</v>
      </c>
      <c r="Q3596" s="57" t="s">
        <v>7745</v>
      </c>
    </row>
    <row r="3597" spans="1:17" x14ac:dyDescent="0.25">
      <c r="A3597" s="58">
        <v>3377</v>
      </c>
      <c r="B3597" s="57" t="s">
        <v>2155</v>
      </c>
      <c r="C3597" s="57" t="s">
        <v>17</v>
      </c>
      <c r="D3597" s="57" t="s">
        <v>2156</v>
      </c>
      <c r="E3597" s="57" t="s">
        <v>7742</v>
      </c>
      <c r="F3597" s="57" t="s">
        <v>2157</v>
      </c>
      <c r="G3597" s="57" t="s">
        <v>14</v>
      </c>
      <c r="H3597" s="57" t="s">
        <v>15</v>
      </c>
      <c r="I3597" s="57" t="str">
        <f>_xlfn.CONCAT(O3597,E3597,P3597,D3597,P3597,Q3597)</f>
        <v>('biosphere3','a2833212-0bc8-54a8-ad0e-1eb00f82cc4a')</v>
      </c>
      <c r="J3597" s="57" t="str">
        <f>_xlfn.CONCAT(F3597,C3597)</f>
        <v>Sodium fluorosilicate('soil', 'agricultural')</v>
      </c>
      <c r="K3597" s="57" t="b">
        <f>EXACT(F3597,bioshpere3_emission!E3597)</f>
        <v>1</v>
      </c>
      <c r="L3597" s="57" t="b">
        <f>EXACT(C3597,bioshpere3_emission!C3597)</f>
        <v>1</v>
      </c>
      <c r="M3597" s="57" t="b">
        <f>EXACT(B3597,bioshpere3_emission!B3597)</f>
        <v>1</v>
      </c>
      <c r="N3597" s="57" t="b">
        <f>EXACT(J3597,bioshpere3_emission!P3597)</f>
        <v>1</v>
      </c>
      <c r="O3597" s="57" t="s">
        <v>7743</v>
      </c>
      <c r="P3597" s="57" t="s">
        <v>7744</v>
      </c>
      <c r="Q3597" s="57" t="s">
        <v>7745</v>
      </c>
    </row>
    <row r="3598" spans="1:17" x14ac:dyDescent="0.25">
      <c r="A3598" s="58">
        <v>1947</v>
      </c>
      <c r="B3598" s="57" t="s">
        <v>119</v>
      </c>
      <c r="C3598" s="57" t="s">
        <v>24</v>
      </c>
      <c r="D3598" s="57" t="s">
        <v>6770</v>
      </c>
      <c r="E3598" s="57" t="s">
        <v>7742</v>
      </c>
      <c r="F3598" s="57" t="s">
        <v>121</v>
      </c>
      <c r="G3598" s="57" t="s">
        <v>14</v>
      </c>
      <c r="H3598" s="57" t="s">
        <v>15</v>
      </c>
      <c r="I3598" s="57" t="str">
        <f>_xlfn.CONCAT(O3598,E3598,P3598,D3598,P3598,Q3598)</f>
        <v>('biosphere3','e7909b88-81ef-49d8-8ed0-382ce148ef26')</v>
      </c>
      <c r="J3598" s="57" t="str">
        <f>_xlfn.CONCAT(F3598,C3598)</f>
        <v>Sodium formate('air', 'low population density, long-term')</v>
      </c>
      <c r="K3598" s="57" t="b">
        <f>EXACT(F3598,bioshpere3_emission!E3598)</f>
        <v>1</v>
      </c>
      <c r="L3598" s="57" t="b">
        <f>EXACT(C3598,bioshpere3_emission!C3598)</f>
        <v>1</v>
      </c>
      <c r="M3598" s="57" t="b">
        <f>EXACT(B3598,bioshpere3_emission!B3598)</f>
        <v>1</v>
      </c>
      <c r="N3598" s="57" t="b">
        <f>EXACT(J3598,bioshpere3_emission!P3598)</f>
        <v>1</v>
      </c>
      <c r="O3598" s="57" t="s">
        <v>7743</v>
      </c>
      <c r="P3598" s="57" t="s">
        <v>7744</v>
      </c>
      <c r="Q3598" s="57" t="s">
        <v>7745</v>
      </c>
    </row>
    <row r="3599" spans="1:17" x14ac:dyDescent="0.25">
      <c r="A3599" s="58">
        <v>3113</v>
      </c>
      <c r="B3599" s="57" t="s">
        <v>119</v>
      </c>
      <c r="C3599" s="57" t="s">
        <v>31</v>
      </c>
      <c r="D3599" s="57" t="s">
        <v>3506</v>
      </c>
      <c r="E3599" s="57" t="s">
        <v>7742</v>
      </c>
      <c r="F3599" s="57" t="s">
        <v>121</v>
      </c>
      <c r="G3599" s="57" t="s">
        <v>14</v>
      </c>
      <c r="H3599" s="57" t="s">
        <v>15</v>
      </c>
      <c r="I3599" s="57" t="str">
        <f>_xlfn.CONCAT(O3599,E3599,P3599,D3599,P3599,Q3599)</f>
        <v>('biosphere3','ed1e2680-f3f7-4f86-bbd3-78819f6c2f1c')</v>
      </c>
      <c r="J3599" s="57" t="str">
        <f>_xlfn.CONCAT(F3599,C3599)</f>
        <v>Sodium formate('air', 'lower stratosphere + upper troposphere')</v>
      </c>
      <c r="K3599" s="57" t="b">
        <f>EXACT(F3599,bioshpere3_emission!E3599)</f>
        <v>1</v>
      </c>
      <c r="L3599" s="57" t="b">
        <f>EXACT(C3599,bioshpere3_emission!C3599)</f>
        <v>1</v>
      </c>
      <c r="M3599" s="57" t="b">
        <f>EXACT(B3599,bioshpere3_emission!B3599)</f>
        <v>1</v>
      </c>
      <c r="N3599" s="57" t="b">
        <f>EXACT(J3599,bioshpere3_emission!P3599)</f>
        <v>1</v>
      </c>
      <c r="O3599" s="57" t="s">
        <v>7743</v>
      </c>
      <c r="P3599" s="57" t="s">
        <v>7744</v>
      </c>
      <c r="Q3599" s="57" t="s">
        <v>7745</v>
      </c>
    </row>
    <row r="3600" spans="1:17" x14ac:dyDescent="0.25">
      <c r="A3600" s="58">
        <v>4371</v>
      </c>
      <c r="B3600" s="57" t="s">
        <v>119</v>
      </c>
      <c r="C3600" s="57" t="s">
        <v>27</v>
      </c>
      <c r="D3600" s="57" t="s">
        <v>4677</v>
      </c>
      <c r="E3600" s="57" t="s">
        <v>7742</v>
      </c>
      <c r="F3600" s="57" t="s">
        <v>121</v>
      </c>
      <c r="G3600" s="57" t="s">
        <v>14</v>
      </c>
      <c r="H3600" s="57" t="s">
        <v>15</v>
      </c>
      <c r="I3600" s="57" t="str">
        <f>_xlfn.CONCAT(O3600,E3600,P3600,D3600,P3600,Q3600)</f>
        <v>('biosphere3','6f88b081-6292-43b8-a944-bf5968666707')</v>
      </c>
      <c r="J3600" s="57" t="str">
        <f>_xlfn.CONCAT(F3600,C3600)</f>
        <v>Sodium formate('air', 'non-urban air or from high stacks')</v>
      </c>
      <c r="K3600" s="57" t="b">
        <f>EXACT(F3600,bioshpere3_emission!E3600)</f>
        <v>1</v>
      </c>
      <c r="L3600" s="57" t="b">
        <f>EXACT(C3600,bioshpere3_emission!C3600)</f>
        <v>1</v>
      </c>
      <c r="M3600" s="57" t="b">
        <f>EXACT(B3600,bioshpere3_emission!B3600)</f>
        <v>1</v>
      </c>
      <c r="N3600" s="57" t="b">
        <f>EXACT(J3600,bioshpere3_emission!P3600)</f>
        <v>1</v>
      </c>
      <c r="O3600" s="57" t="s">
        <v>7743</v>
      </c>
      <c r="P3600" s="57" t="s">
        <v>7744</v>
      </c>
      <c r="Q3600" s="57" t="s">
        <v>7745</v>
      </c>
    </row>
    <row r="3601" spans="1:17" x14ac:dyDescent="0.25">
      <c r="A3601" s="58">
        <v>1985</v>
      </c>
      <c r="B3601" s="57" t="s">
        <v>119</v>
      </c>
      <c r="C3601" s="57" t="s">
        <v>44</v>
      </c>
      <c r="D3601" s="57" t="s">
        <v>1813</v>
      </c>
      <c r="E3601" s="57" t="s">
        <v>7742</v>
      </c>
      <c r="F3601" s="57" t="s">
        <v>121</v>
      </c>
      <c r="G3601" s="57" t="s">
        <v>14</v>
      </c>
      <c r="H3601" s="57" t="s">
        <v>15</v>
      </c>
      <c r="I3601" s="57" t="str">
        <f>_xlfn.CONCAT(O3601,E3601,P3601,D3601,P3601,Q3601)</f>
        <v>('biosphere3','4764f5f1-69bc-4ebb-b7c6-6b54c251056e')</v>
      </c>
      <c r="J3601" s="57" t="str">
        <f>_xlfn.CONCAT(F3601,C3601)</f>
        <v>Sodium formate('air', 'urban air close to ground')</v>
      </c>
      <c r="K3601" s="57" t="b">
        <f>EXACT(F3601,bioshpere3_emission!E3601)</f>
        <v>1</v>
      </c>
      <c r="L3601" s="57" t="b">
        <f>EXACT(C3601,bioshpere3_emission!C3601)</f>
        <v>1</v>
      </c>
      <c r="M3601" s="57" t="b">
        <f>EXACT(B3601,bioshpere3_emission!B3601)</f>
        <v>1</v>
      </c>
      <c r="N3601" s="57" t="b">
        <f>EXACT(J3601,bioshpere3_emission!P3601)</f>
        <v>1</v>
      </c>
      <c r="O3601" s="57" t="s">
        <v>7743</v>
      </c>
      <c r="P3601" s="57" t="s">
        <v>7744</v>
      </c>
      <c r="Q3601" s="57" t="s">
        <v>7745</v>
      </c>
    </row>
    <row r="3602" spans="1:17" x14ac:dyDescent="0.25">
      <c r="A3602" s="58">
        <v>3070</v>
      </c>
      <c r="B3602" s="57" t="s">
        <v>119</v>
      </c>
      <c r="C3602" s="57" t="s">
        <v>190</v>
      </c>
      <c r="D3602" s="57" t="s">
        <v>622</v>
      </c>
      <c r="E3602" s="57" t="s">
        <v>7742</v>
      </c>
      <c r="F3602" s="57" t="s">
        <v>121</v>
      </c>
      <c r="G3602" s="57" t="s">
        <v>14</v>
      </c>
      <c r="H3602" s="57" t="s">
        <v>15</v>
      </c>
      <c r="I3602" s="57" t="str">
        <f>_xlfn.CONCAT(O3602,E3602,P3602,D3602,P3602,Q3602)</f>
        <v>('biosphere3','19696f8c-c5e9-4444-a0e8-3e8782748237')</v>
      </c>
      <c r="J3602" s="57" t="str">
        <f>_xlfn.CONCAT(F3602,C3602)</f>
        <v>Sodium formate('air',)</v>
      </c>
      <c r="K3602" s="57" t="b">
        <f>EXACT(F3602,bioshpere3_emission!E3602)</f>
        <v>1</v>
      </c>
      <c r="L3602" s="57" t="b">
        <f>EXACT(C3602,bioshpere3_emission!C3602)</f>
        <v>1</v>
      </c>
      <c r="M3602" s="57" t="b">
        <f>EXACT(B3602,bioshpere3_emission!B3602)</f>
        <v>1</v>
      </c>
      <c r="N3602" s="57" t="b">
        <f>EXACT(J3602,bioshpere3_emission!P3602)</f>
        <v>1</v>
      </c>
      <c r="O3602" s="57" t="s">
        <v>7743</v>
      </c>
      <c r="P3602" s="57" t="s">
        <v>7744</v>
      </c>
      <c r="Q3602" s="57" t="s">
        <v>7745</v>
      </c>
    </row>
    <row r="3603" spans="1:17" x14ac:dyDescent="0.25">
      <c r="A3603" s="58">
        <v>1869</v>
      </c>
      <c r="B3603" s="57" t="s">
        <v>119</v>
      </c>
      <c r="C3603" s="57" t="s">
        <v>71</v>
      </c>
      <c r="D3603" s="57" t="s">
        <v>1024</v>
      </c>
      <c r="E3603" s="57" t="s">
        <v>7742</v>
      </c>
      <c r="F3603" s="57" t="s">
        <v>121</v>
      </c>
      <c r="G3603" s="57" t="s">
        <v>14</v>
      </c>
      <c r="H3603" s="57" t="s">
        <v>15</v>
      </c>
      <c r="I3603" s="57" t="str">
        <f>_xlfn.CONCAT(O3603,E3603,P3603,D3603,P3603,Q3603)</f>
        <v>('biosphere3','b1cb0241-be95-4d53-88a7-8ffeaa1245f9')</v>
      </c>
      <c r="J3603" s="57" t="str">
        <f>_xlfn.CONCAT(F3603,C3603)</f>
        <v>Sodium formate('water', 'ground-')</v>
      </c>
      <c r="K3603" s="57" t="b">
        <f>EXACT(F3603,bioshpere3_emission!E3603)</f>
        <v>1</v>
      </c>
      <c r="L3603" s="57" t="b">
        <f>EXACT(C3603,bioshpere3_emission!C3603)</f>
        <v>1</v>
      </c>
      <c r="M3603" s="57" t="b">
        <f>EXACT(B3603,bioshpere3_emission!B3603)</f>
        <v>1</v>
      </c>
      <c r="N3603" s="57" t="b">
        <f>EXACT(J3603,bioshpere3_emission!P3603)</f>
        <v>1</v>
      </c>
      <c r="O3603" s="57" t="s">
        <v>7743</v>
      </c>
      <c r="P3603" s="57" t="s">
        <v>7744</v>
      </c>
      <c r="Q3603" s="57" t="s">
        <v>7745</v>
      </c>
    </row>
    <row r="3604" spans="1:17" x14ac:dyDescent="0.25">
      <c r="A3604" s="58">
        <v>70</v>
      </c>
      <c r="B3604" s="57" t="s">
        <v>119</v>
      </c>
      <c r="C3604" s="57" t="s">
        <v>100</v>
      </c>
      <c r="D3604" s="57" t="s">
        <v>5996</v>
      </c>
      <c r="E3604" s="57" t="s">
        <v>7742</v>
      </c>
      <c r="F3604" s="57" t="s">
        <v>121</v>
      </c>
      <c r="G3604" s="57" t="s">
        <v>14</v>
      </c>
      <c r="H3604" s="57" t="s">
        <v>15</v>
      </c>
      <c r="I3604" s="57" t="str">
        <f>_xlfn.CONCAT(O3604,E3604,P3604,D3604,P3604,Q3604)</f>
        <v>('biosphere3','77f8cc18-5765-4bbe-8661-1189693bfbe7')</v>
      </c>
      <c r="J3604" s="57" t="str">
        <f>_xlfn.CONCAT(F3604,C3604)</f>
        <v>Sodium formate('water', 'ground-, long-term')</v>
      </c>
      <c r="K3604" s="57" t="b">
        <f>EXACT(F3604,bioshpere3_emission!E3604)</f>
        <v>1</v>
      </c>
      <c r="L3604" s="57" t="b">
        <f>EXACT(C3604,bioshpere3_emission!C3604)</f>
        <v>1</v>
      </c>
      <c r="M3604" s="57" t="b">
        <f>EXACT(B3604,bioshpere3_emission!B3604)</f>
        <v>1</v>
      </c>
      <c r="N3604" s="57" t="b">
        <f>EXACT(J3604,bioshpere3_emission!P3604)</f>
        <v>1</v>
      </c>
      <c r="O3604" s="57" t="s">
        <v>7743</v>
      </c>
      <c r="P3604" s="57" t="s">
        <v>7744</v>
      </c>
      <c r="Q3604" s="57" t="s">
        <v>7745</v>
      </c>
    </row>
    <row r="3605" spans="1:17" x14ac:dyDescent="0.25">
      <c r="A3605" s="58">
        <v>626</v>
      </c>
      <c r="B3605" s="57" t="s">
        <v>119</v>
      </c>
      <c r="C3605" s="57" t="s">
        <v>10</v>
      </c>
      <c r="D3605" s="57" t="s">
        <v>120</v>
      </c>
      <c r="E3605" s="57" t="s">
        <v>7742</v>
      </c>
      <c r="F3605" s="57" t="s">
        <v>121</v>
      </c>
      <c r="G3605" s="57" t="s">
        <v>14</v>
      </c>
      <c r="H3605" s="57" t="s">
        <v>15</v>
      </c>
      <c r="I3605" s="57" t="str">
        <f>_xlfn.CONCAT(O3605,E3605,P3605,D3605,P3605,Q3605)</f>
        <v>('biosphere3','5760329d-2fcb-4021-b9fa-878460c1c1f2')</v>
      </c>
      <c r="J3605" s="57" t="str">
        <f>_xlfn.CONCAT(F3605,C3605)</f>
        <v>Sodium formate('water', 'ocean')</v>
      </c>
      <c r="K3605" s="57" t="b">
        <f>EXACT(F3605,bioshpere3_emission!E3605)</f>
        <v>1</v>
      </c>
      <c r="L3605" s="57" t="b">
        <f>EXACT(C3605,bioshpere3_emission!C3605)</f>
        <v>1</v>
      </c>
      <c r="M3605" s="57" t="b">
        <f>EXACT(B3605,bioshpere3_emission!B3605)</f>
        <v>1</v>
      </c>
      <c r="N3605" s="57" t="b">
        <f>EXACT(J3605,bioshpere3_emission!P3605)</f>
        <v>1</v>
      </c>
      <c r="O3605" s="57" t="s">
        <v>7743</v>
      </c>
      <c r="P3605" s="57" t="s">
        <v>7744</v>
      </c>
      <c r="Q3605" s="57" t="s">
        <v>7745</v>
      </c>
    </row>
    <row r="3606" spans="1:17" x14ac:dyDescent="0.25">
      <c r="A3606" s="58">
        <v>4027</v>
      </c>
      <c r="B3606" s="57" t="s">
        <v>119</v>
      </c>
      <c r="C3606" s="57" t="s">
        <v>91</v>
      </c>
      <c r="D3606" s="57" t="s">
        <v>5721</v>
      </c>
      <c r="E3606" s="57" t="s">
        <v>7742</v>
      </c>
      <c r="F3606" s="57" t="s">
        <v>121</v>
      </c>
      <c r="G3606" s="57" t="s">
        <v>14</v>
      </c>
      <c r="H3606" s="57" t="s">
        <v>15</v>
      </c>
      <c r="I3606" s="57" t="str">
        <f>_xlfn.CONCAT(O3606,E3606,P3606,D3606,P3606,Q3606)</f>
        <v>('biosphere3','8de41dc8-4edd-4183-9cf7-fffd7d38ee23')</v>
      </c>
      <c r="J3606" s="57" t="str">
        <f>_xlfn.CONCAT(F3606,C3606)</f>
        <v>Sodium formate('water', 'surface water')</v>
      </c>
      <c r="K3606" s="57" t="b">
        <f>EXACT(F3606,bioshpere3_emission!E3606)</f>
        <v>1</v>
      </c>
      <c r="L3606" s="57" t="b">
        <f>EXACT(C3606,bioshpere3_emission!C3606)</f>
        <v>1</v>
      </c>
      <c r="M3606" s="57" t="b">
        <f>EXACT(B3606,bioshpere3_emission!B3606)</f>
        <v>1</v>
      </c>
      <c r="N3606" s="57" t="b">
        <f>EXACT(J3606,bioshpere3_emission!P3606)</f>
        <v>1</v>
      </c>
      <c r="O3606" s="57" t="s">
        <v>7743</v>
      </c>
      <c r="P3606" s="57" t="s">
        <v>7744</v>
      </c>
      <c r="Q3606" s="57" t="s">
        <v>7745</v>
      </c>
    </row>
    <row r="3607" spans="1:17" x14ac:dyDescent="0.25">
      <c r="A3607" s="58">
        <v>3263</v>
      </c>
      <c r="B3607" s="57" t="s">
        <v>119</v>
      </c>
      <c r="C3607" s="57" t="s">
        <v>48</v>
      </c>
      <c r="D3607" s="57" t="s">
        <v>6729</v>
      </c>
      <c r="E3607" s="57" t="s">
        <v>7742</v>
      </c>
      <c r="F3607" s="57" t="s">
        <v>121</v>
      </c>
      <c r="G3607" s="57" t="s">
        <v>14</v>
      </c>
      <c r="H3607" s="57" t="s">
        <v>15</v>
      </c>
      <c r="I3607" s="57" t="str">
        <f>_xlfn.CONCAT(O3607,E3607,P3607,D3607,P3607,Q3607)</f>
        <v>('biosphere3','f8ac9a93-5172-4349-bc59-01af13f7dbb6')</v>
      </c>
      <c r="J3607" s="57" t="str">
        <f>_xlfn.CONCAT(F3607,C3607)</f>
        <v>Sodium formate('water',)</v>
      </c>
      <c r="K3607" s="57" t="b">
        <f>EXACT(F3607,bioshpere3_emission!E3607)</f>
        <v>1</v>
      </c>
      <c r="L3607" s="57" t="b">
        <f>EXACT(C3607,bioshpere3_emission!C3607)</f>
        <v>1</v>
      </c>
      <c r="M3607" s="57" t="b">
        <f>EXACT(B3607,bioshpere3_emission!B3607)</f>
        <v>1</v>
      </c>
      <c r="N3607" s="57" t="b">
        <f>EXACT(J3607,bioshpere3_emission!P3607)</f>
        <v>1</v>
      </c>
      <c r="O3607" s="57" t="s">
        <v>7743</v>
      </c>
      <c r="P3607" s="57" t="s">
        <v>7744</v>
      </c>
      <c r="Q3607" s="57" t="s">
        <v>7745</v>
      </c>
    </row>
    <row r="3608" spans="1:17" x14ac:dyDescent="0.25">
      <c r="A3608" s="58">
        <v>2542</v>
      </c>
      <c r="B3608" s="57" t="s">
        <v>755</v>
      </c>
      <c r="C3608" s="57" t="s">
        <v>24</v>
      </c>
      <c r="D3608" s="57" t="s">
        <v>6182</v>
      </c>
      <c r="E3608" s="57" t="s">
        <v>7742</v>
      </c>
      <c r="F3608" s="57" t="s">
        <v>757</v>
      </c>
      <c r="G3608" s="57" t="s">
        <v>14</v>
      </c>
      <c r="H3608" s="57" t="s">
        <v>15</v>
      </c>
      <c r="I3608" s="57" t="str">
        <f>_xlfn.CONCAT(O3608,E3608,P3608,D3608,P3608,Q3608)</f>
        <v>('biosphere3','569d6913-cb05-4f39-8543-9f7c5cc845f8')</v>
      </c>
      <c r="J3608" s="57" t="str">
        <f>_xlfn.CONCAT(F3608,C3608)</f>
        <v>Sodium hydroxide('air', 'low population density, long-term')</v>
      </c>
      <c r="K3608" s="57" t="b">
        <f>EXACT(F3608,bioshpere3_emission!E3608)</f>
        <v>1</v>
      </c>
      <c r="L3608" s="57" t="b">
        <f>EXACT(C3608,bioshpere3_emission!C3608)</f>
        <v>1</v>
      </c>
      <c r="M3608" s="57" t="b">
        <f>EXACT(B3608,bioshpere3_emission!B3608)</f>
        <v>1</v>
      </c>
      <c r="N3608" s="57" t="b">
        <f>EXACT(J3608,bioshpere3_emission!P3608)</f>
        <v>1</v>
      </c>
      <c r="O3608" s="57" t="s">
        <v>7743</v>
      </c>
      <c r="P3608" s="57" t="s">
        <v>7744</v>
      </c>
      <c r="Q3608" s="57" t="s">
        <v>7745</v>
      </c>
    </row>
    <row r="3609" spans="1:17" x14ac:dyDescent="0.25">
      <c r="A3609" s="58">
        <v>1371</v>
      </c>
      <c r="B3609" s="57" t="s">
        <v>755</v>
      </c>
      <c r="C3609" s="57" t="s">
        <v>31</v>
      </c>
      <c r="D3609" s="57" t="s">
        <v>5690</v>
      </c>
      <c r="E3609" s="57" t="s">
        <v>7742</v>
      </c>
      <c r="F3609" s="57" t="s">
        <v>757</v>
      </c>
      <c r="G3609" s="57" t="s">
        <v>14</v>
      </c>
      <c r="H3609" s="57" t="s">
        <v>15</v>
      </c>
      <c r="I3609" s="57" t="str">
        <f>_xlfn.CONCAT(O3609,E3609,P3609,D3609,P3609,Q3609)</f>
        <v>('biosphere3','131565d8-5d8d-466f-be1d-3615fb77da86')</v>
      </c>
      <c r="J3609" s="57" t="str">
        <f>_xlfn.CONCAT(F3609,C3609)</f>
        <v>Sodium hydroxide('air', 'lower stratosphere + upper troposphere')</v>
      </c>
      <c r="K3609" s="57" t="b">
        <f>EXACT(F3609,bioshpere3_emission!E3609)</f>
        <v>1</v>
      </c>
      <c r="L3609" s="57" t="b">
        <f>EXACT(C3609,bioshpere3_emission!C3609)</f>
        <v>1</v>
      </c>
      <c r="M3609" s="57" t="b">
        <f>EXACT(B3609,bioshpere3_emission!B3609)</f>
        <v>1</v>
      </c>
      <c r="N3609" s="57" t="b">
        <f>EXACT(J3609,bioshpere3_emission!P3609)</f>
        <v>1</v>
      </c>
      <c r="O3609" s="57" t="s">
        <v>7743</v>
      </c>
      <c r="P3609" s="57" t="s">
        <v>7744</v>
      </c>
      <c r="Q3609" s="57" t="s">
        <v>7745</v>
      </c>
    </row>
    <row r="3610" spans="1:17" x14ac:dyDescent="0.25">
      <c r="A3610" s="58">
        <v>1436</v>
      </c>
      <c r="B3610" s="57" t="s">
        <v>755</v>
      </c>
      <c r="C3610" s="57" t="s">
        <v>27</v>
      </c>
      <c r="D3610" s="57" t="s">
        <v>1023</v>
      </c>
      <c r="E3610" s="57" t="s">
        <v>7742</v>
      </c>
      <c r="F3610" s="57" t="s">
        <v>757</v>
      </c>
      <c r="G3610" s="57" t="s">
        <v>14</v>
      </c>
      <c r="H3610" s="57" t="s">
        <v>15</v>
      </c>
      <c r="I3610" s="57" t="str">
        <f>_xlfn.CONCAT(O3610,E3610,P3610,D3610,P3610,Q3610)</f>
        <v>('biosphere3','4bb72252-3059-4ce8-889e-eccba21664ff')</v>
      </c>
      <c r="J3610" s="57" t="str">
        <f>_xlfn.CONCAT(F3610,C3610)</f>
        <v>Sodium hydroxide('air', 'non-urban air or from high stacks')</v>
      </c>
      <c r="K3610" s="57" t="b">
        <f>EXACT(F3610,bioshpere3_emission!E3610)</f>
        <v>1</v>
      </c>
      <c r="L3610" s="57" t="b">
        <f>EXACT(C3610,bioshpere3_emission!C3610)</f>
        <v>1</v>
      </c>
      <c r="M3610" s="57" t="b">
        <f>EXACT(B3610,bioshpere3_emission!B3610)</f>
        <v>1</v>
      </c>
      <c r="N3610" s="57" t="b">
        <f>EXACT(J3610,bioshpere3_emission!P3610)</f>
        <v>1</v>
      </c>
      <c r="O3610" s="57" t="s">
        <v>7743</v>
      </c>
      <c r="P3610" s="57" t="s">
        <v>7744</v>
      </c>
      <c r="Q3610" s="57" t="s">
        <v>7745</v>
      </c>
    </row>
    <row r="3611" spans="1:17" x14ac:dyDescent="0.25">
      <c r="A3611" s="58">
        <v>9</v>
      </c>
      <c r="B3611" s="57" t="s">
        <v>755</v>
      </c>
      <c r="C3611" s="57" t="s">
        <v>44</v>
      </c>
      <c r="D3611" s="57" t="s">
        <v>756</v>
      </c>
      <c r="E3611" s="57" t="s">
        <v>7742</v>
      </c>
      <c r="F3611" s="57" t="s">
        <v>757</v>
      </c>
      <c r="G3611" s="57" t="s">
        <v>14</v>
      </c>
      <c r="H3611" s="57" t="s">
        <v>15</v>
      </c>
      <c r="I3611" s="57" t="str">
        <f>_xlfn.CONCAT(O3611,E3611,P3611,D3611,P3611,Q3611)</f>
        <v>('biosphere3','834e7547-a8ea-4765-a76e-357612ba65c4')</v>
      </c>
      <c r="J3611" s="57" t="str">
        <f>_xlfn.CONCAT(F3611,C3611)</f>
        <v>Sodium hydroxide('air', 'urban air close to ground')</v>
      </c>
      <c r="K3611" s="57" t="b">
        <f>EXACT(F3611,bioshpere3_emission!E3611)</f>
        <v>1</v>
      </c>
      <c r="L3611" s="57" t="b">
        <f>EXACT(C3611,bioshpere3_emission!C3611)</f>
        <v>1</v>
      </c>
      <c r="M3611" s="57" t="b">
        <f>EXACT(B3611,bioshpere3_emission!B3611)</f>
        <v>1</v>
      </c>
      <c r="N3611" s="57" t="b">
        <f>EXACT(J3611,bioshpere3_emission!P3611)</f>
        <v>1</v>
      </c>
      <c r="O3611" s="57" t="s">
        <v>7743</v>
      </c>
      <c r="P3611" s="57" t="s">
        <v>7744</v>
      </c>
      <c r="Q3611" s="57" t="s">
        <v>7745</v>
      </c>
    </row>
    <row r="3612" spans="1:17" x14ac:dyDescent="0.25">
      <c r="A3612" s="58">
        <v>4173</v>
      </c>
      <c r="B3612" s="57" t="s">
        <v>755</v>
      </c>
      <c r="C3612" s="57" t="s">
        <v>190</v>
      </c>
      <c r="D3612" s="57" t="s">
        <v>5105</v>
      </c>
      <c r="E3612" s="57" t="s">
        <v>7742</v>
      </c>
      <c r="F3612" s="57" t="s">
        <v>757</v>
      </c>
      <c r="G3612" s="57" t="s">
        <v>14</v>
      </c>
      <c r="H3612" s="57" t="s">
        <v>15</v>
      </c>
      <c r="I3612" s="57" t="str">
        <f>_xlfn.CONCAT(O3612,E3612,P3612,D3612,P3612,Q3612)</f>
        <v>('biosphere3','7dd10f03-00ef-483e-88c7-ba23e5330316')</v>
      </c>
      <c r="J3612" s="57" t="str">
        <f>_xlfn.CONCAT(F3612,C3612)</f>
        <v>Sodium hydroxide('air',)</v>
      </c>
      <c r="K3612" s="57" t="b">
        <f>EXACT(F3612,bioshpere3_emission!E3612)</f>
        <v>1</v>
      </c>
      <c r="L3612" s="57" t="b">
        <f>EXACT(C3612,bioshpere3_emission!C3612)</f>
        <v>1</v>
      </c>
      <c r="M3612" s="57" t="b">
        <f>EXACT(B3612,bioshpere3_emission!B3612)</f>
        <v>1</v>
      </c>
      <c r="N3612" s="57" t="b">
        <f>EXACT(J3612,bioshpere3_emission!P3612)</f>
        <v>1</v>
      </c>
      <c r="O3612" s="57" t="s">
        <v>7743</v>
      </c>
      <c r="P3612" s="57" t="s">
        <v>7744</v>
      </c>
      <c r="Q3612" s="57" t="s">
        <v>7745</v>
      </c>
    </row>
    <row r="3613" spans="1:17" x14ac:dyDescent="0.25">
      <c r="A3613" s="58">
        <v>1954</v>
      </c>
      <c r="B3613" s="57" t="s">
        <v>531</v>
      </c>
      <c r="C3613" s="57" t="s">
        <v>24</v>
      </c>
      <c r="D3613" s="57" t="s">
        <v>4106</v>
      </c>
      <c r="E3613" s="57" t="s">
        <v>7742</v>
      </c>
      <c r="F3613" s="57" t="s">
        <v>533</v>
      </c>
      <c r="G3613" s="57" t="s">
        <v>14</v>
      </c>
      <c r="H3613" s="57" t="s">
        <v>15</v>
      </c>
      <c r="I3613" s="57" t="str">
        <f>_xlfn.CONCAT(O3613,E3613,P3613,D3613,P3613,Q3613)</f>
        <v>('biosphere3','2bb2d63d-ad12-442f-af58-009b08ce2df4')</v>
      </c>
      <c r="J3613" s="57" t="str">
        <f>_xlfn.CONCAT(F3613,C3613)</f>
        <v>Sodium hypochlorite('air', 'low population density, long-term')</v>
      </c>
      <c r="K3613" s="57" t="b">
        <f>EXACT(F3613,bioshpere3_emission!E3613)</f>
        <v>1</v>
      </c>
      <c r="L3613" s="57" t="b">
        <f>EXACT(C3613,bioshpere3_emission!C3613)</f>
        <v>1</v>
      </c>
      <c r="M3613" s="57" t="b">
        <f>EXACT(B3613,bioshpere3_emission!B3613)</f>
        <v>1</v>
      </c>
      <c r="N3613" s="57" t="b">
        <f>EXACT(J3613,bioshpere3_emission!P3613)</f>
        <v>1</v>
      </c>
      <c r="O3613" s="57" t="s">
        <v>7743</v>
      </c>
      <c r="P3613" s="57" t="s">
        <v>7744</v>
      </c>
      <c r="Q3613" s="57" t="s">
        <v>7745</v>
      </c>
    </row>
    <row r="3614" spans="1:17" x14ac:dyDescent="0.25">
      <c r="A3614" s="58">
        <v>618</v>
      </c>
      <c r="B3614" s="57" t="s">
        <v>531</v>
      </c>
      <c r="C3614" s="57" t="s">
        <v>31</v>
      </c>
      <c r="D3614" s="57" t="s">
        <v>532</v>
      </c>
      <c r="E3614" s="57" t="s">
        <v>7742</v>
      </c>
      <c r="F3614" s="57" t="s">
        <v>533</v>
      </c>
      <c r="G3614" s="57" t="s">
        <v>14</v>
      </c>
      <c r="H3614" s="57" t="s">
        <v>15</v>
      </c>
      <c r="I3614" s="57" t="str">
        <f>_xlfn.CONCAT(O3614,E3614,P3614,D3614,P3614,Q3614)</f>
        <v>('biosphere3','aa416529-bb87-40a1-bbbc-3772a7ff7848')</v>
      </c>
      <c r="J3614" s="57" t="str">
        <f>_xlfn.CONCAT(F3614,C3614)</f>
        <v>Sodium hypochlorite('air', 'lower stratosphere + upper troposphere')</v>
      </c>
      <c r="K3614" s="57" t="b">
        <f>EXACT(F3614,bioshpere3_emission!E3614)</f>
        <v>1</v>
      </c>
      <c r="L3614" s="57" t="b">
        <f>EXACT(C3614,bioshpere3_emission!C3614)</f>
        <v>1</v>
      </c>
      <c r="M3614" s="57" t="b">
        <f>EXACT(B3614,bioshpere3_emission!B3614)</f>
        <v>1</v>
      </c>
      <c r="N3614" s="57" t="b">
        <f>EXACT(J3614,bioshpere3_emission!P3614)</f>
        <v>1</v>
      </c>
      <c r="O3614" s="57" t="s">
        <v>7743</v>
      </c>
      <c r="P3614" s="57" t="s">
        <v>7744</v>
      </c>
      <c r="Q3614" s="57" t="s">
        <v>7745</v>
      </c>
    </row>
    <row r="3615" spans="1:17" x14ac:dyDescent="0.25">
      <c r="A3615" s="58">
        <v>450</v>
      </c>
      <c r="B3615" s="57" t="s">
        <v>531</v>
      </c>
      <c r="C3615" s="57" t="s">
        <v>27</v>
      </c>
      <c r="D3615" s="57" t="s">
        <v>5533</v>
      </c>
      <c r="E3615" s="57" t="s">
        <v>7742</v>
      </c>
      <c r="F3615" s="57" t="s">
        <v>533</v>
      </c>
      <c r="G3615" s="57" t="s">
        <v>14</v>
      </c>
      <c r="H3615" s="57" t="s">
        <v>15</v>
      </c>
      <c r="I3615" s="57" t="str">
        <f>_xlfn.CONCAT(O3615,E3615,P3615,D3615,P3615,Q3615)</f>
        <v>('biosphere3','d01548e0-7a82-4e53-b958-ee630c6bca72')</v>
      </c>
      <c r="J3615" s="57" t="str">
        <f>_xlfn.CONCAT(F3615,C3615)</f>
        <v>Sodium hypochlorite('air', 'non-urban air or from high stacks')</v>
      </c>
      <c r="K3615" s="57" t="b">
        <f>EXACT(F3615,bioshpere3_emission!E3615)</f>
        <v>1</v>
      </c>
      <c r="L3615" s="57" t="b">
        <f>EXACT(C3615,bioshpere3_emission!C3615)</f>
        <v>1</v>
      </c>
      <c r="M3615" s="57" t="b">
        <f>EXACT(B3615,bioshpere3_emission!B3615)</f>
        <v>1</v>
      </c>
      <c r="N3615" s="57" t="b">
        <f>EXACT(J3615,bioshpere3_emission!P3615)</f>
        <v>1</v>
      </c>
      <c r="O3615" s="57" t="s">
        <v>7743</v>
      </c>
      <c r="P3615" s="57" t="s">
        <v>7744</v>
      </c>
      <c r="Q3615" s="57" t="s">
        <v>7745</v>
      </c>
    </row>
    <row r="3616" spans="1:17" x14ac:dyDescent="0.25">
      <c r="A3616" s="58">
        <v>1715</v>
      </c>
      <c r="B3616" s="57" t="s">
        <v>531</v>
      </c>
      <c r="C3616" s="57" t="s">
        <v>44</v>
      </c>
      <c r="D3616" s="57" t="s">
        <v>2385</v>
      </c>
      <c r="E3616" s="57" t="s">
        <v>7742</v>
      </c>
      <c r="F3616" s="57" t="s">
        <v>533</v>
      </c>
      <c r="G3616" s="57" t="s">
        <v>14</v>
      </c>
      <c r="H3616" s="57" t="s">
        <v>15</v>
      </c>
      <c r="I3616" s="57" t="str">
        <f>_xlfn.CONCAT(O3616,E3616,P3616,D3616,P3616,Q3616)</f>
        <v>('biosphere3','2cc8dc8a-e6fb-4486-a840-4bdc1bc71e9b')</v>
      </c>
      <c r="J3616" s="57" t="str">
        <f>_xlfn.CONCAT(F3616,C3616)</f>
        <v>Sodium hypochlorite('air', 'urban air close to ground')</v>
      </c>
      <c r="K3616" s="57" t="b">
        <f>EXACT(F3616,bioshpere3_emission!E3616)</f>
        <v>1</v>
      </c>
      <c r="L3616" s="57" t="b">
        <f>EXACT(C3616,bioshpere3_emission!C3616)</f>
        <v>1</v>
      </c>
      <c r="M3616" s="57" t="b">
        <f>EXACT(B3616,bioshpere3_emission!B3616)</f>
        <v>1</v>
      </c>
      <c r="N3616" s="57" t="b">
        <f>EXACT(J3616,bioshpere3_emission!P3616)</f>
        <v>1</v>
      </c>
      <c r="O3616" s="57" t="s">
        <v>7743</v>
      </c>
      <c r="P3616" s="57" t="s">
        <v>7744</v>
      </c>
      <c r="Q3616" s="57" t="s">
        <v>7745</v>
      </c>
    </row>
    <row r="3617" spans="1:17" x14ac:dyDescent="0.25">
      <c r="A3617" s="58">
        <v>1476</v>
      </c>
      <c r="B3617" s="57" t="s">
        <v>531</v>
      </c>
      <c r="C3617" s="57" t="s">
        <v>190</v>
      </c>
      <c r="D3617" s="57" t="s">
        <v>5443</v>
      </c>
      <c r="E3617" s="57" t="s">
        <v>7742</v>
      </c>
      <c r="F3617" s="57" t="s">
        <v>533</v>
      </c>
      <c r="G3617" s="57" t="s">
        <v>14</v>
      </c>
      <c r="H3617" s="57" t="s">
        <v>15</v>
      </c>
      <c r="I3617" s="57" t="str">
        <f>_xlfn.CONCAT(O3617,E3617,P3617,D3617,P3617,Q3617)</f>
        <v>('biosphere3','f237cc62-40b2-4a40-a5fa-d46681d39cf2')</v>
      </c>
      <c r="J3617" s="57" t="str">
        <f>_xlfn.CONCAT(F3617,C3617)</f>
        <v>Sodium hypochlorite('air',)</v>
      </c>
      <c r="K3617" s="57" t="b">
        <f>EXACT(F3617,bioshpere3_emission!E3617)</f>
        <v>1</v>
      </c>
      <c r="L3617" s="57" t="b">
        <f>EXACT(C3617,bioshpere3_emission!C3617)</f>
        <v>1</v>
      </c>
      <c r="M3617" s="57" t="b">
        <f>EXACT(B3617,bioshpere3_emission!B3617)</f>
        <v>1</v>
      </c>
      <c r="N3617" s="57" t="b">
        <f>EXACT(J3617,bioshpere3_emission!P3617)</f>
        <v>1</v>
      </c>
      <c r="O3617" s="57" t="s">
        <v>7743</v>
      </c>
      <c r="P3617" s="57" t="s">
        <v>7744</v>
      </c>
      <c r="Q3617" s="57" t="s">
        <v>7745</v>
      </c>
    </row>
    <row r="3618" spans="1:17" x14ac:dyDescent="0.25">
      <c r="A3618" s="58">
        <v>3193</v>
      </c>
      <c r="B3618" s="57" t="s">
        <v>1059</v>
      </c>
      <c r="C3618" s="57" t="s">
        <v>60</v>
      </c>
      <c r="D3618" s="57" t="s">
        <v>1060</v>
      </c>
      <c r="E3618" s="57" t="s">
        <v>7742</v>
      </c>
      <c r="F3618" s="57" t="s">
        <v>1061</v>
      </c>
      <c r="G3618" s="57" t="s">
        <v>38</v>
      </c>
      <c r="H3618" s="57" t="s">
        <v>15</v>
      </c>
      <c r="I3618" s="57" t="str">
        <f>_xlfn.CONCAT(O3618,E3618,P3618,D3618,P3618,Q3618)</f>
        <v>('biosphere3','a2a4f255-ad47-4cf8-b6a9-e10885d61407')</v>
      </c>
      <c r="J3618" s="57" t="str">
        <f>_xlfn.CONCAT(F3618,C3618)</f>
        <v>Sodium nitrate, in ground('natural resource', 'in ground')</v>
      </c>
      <c r="K3618" s="57" t="b">
        <f>EXACT(F3618,bioshpere3_emission!E3618)</f>
        <v>1</v>
      </c>
      <c r="L3618" s="57" t="b">
        <f>EXACT(C3618,bioshpere3_emission!C3618)</f>
        <v>1</v>
      </c>
      <c r="M3618" s="57" t="b">
        <f>EXACT(B3618,bioshpere3_emission!B3618)</f>
        <v>1</v>
      </c>
      <c r="N3618" s="57" t="b">
        <f>EXACT(J3618,bioshpere3_emission!P3618)</f>
        <v>1</v>
      </c>
      <c r="O3618" s="57" t="s">
        <v>7743</v>
      </c>
      <c r="P3618" s="57" t="s">
        <v>7744</v>
      </c>
      <c r="Q3618" s="57" t="s">
        <v>7745</v>
      </c>
    </row>
    <row r="3619" spans="1:17" x14ac:dyDescent="0.25">
      <c r="A3619" s="58">
        <v>4230</v>
      </c>
      <c r="B3619" s="57" t="s">
        <v>2539</v>
      </c>
      <c r="C3619" s="57" t="s">
        <v>24</v>
      </c>
      <c r="D3619" s="57" t="s">
        <v>5880</v>
      </c>
      <c r="E3619" s="57" t="s">
        <v>7742</v>
      </c>
      <c r="F3619" s="57" t="s">
        <v>2541</v>
      </c>
      <c r="G3619" s="57" t="s">
        <v>14</v>
      </c>
      <c r="H3619" s="57" t="s">
        <v>15</v>
      </c>
      <c r="I3619" s="57" t="str">
        <f>_xlfn.CONCAT(O3619,E3619,P3619,D3619,P3619,Q3619)</f>
        <v>('biosphere3','fd776e0f-85db-4940-9b9f-5c42dd16af12')</v>
      </c>
      <c r="J3619" s="57" t="str">
        <f>_xlfn.CONCAT(F3619,C3619)</f>
        <v>Sodium perchlorate('air', 'low population density, long-term')</v>
      </c>
      <c r="K3619" s="57" t="b">
        <f>EXACT(F3619,bioshpere3_emission!E3619)</f>
        <v>1</v>
      </c>
      <c r="L3619" s="57" t="b">
        <f>EXACT(C3619,bioshpere3_emission!C3619)</f>
        <v>1</v>
      </c>
      <c r="M3619" s="57" t="b">
        <f>EXACT(B3619,bioshpere3_emission!B3619)</f>
        <v>1</v>
      </c>
      <c r="N3619" s="57" t="b">
        <f>EXACT(J3619,bioshpere3_emission!P3619)</f>
        <v>1</v>
      </c>
      <c r="O3619" s="57" t="s">
        <v>7743</v>
      </c>
      <c r="P3619" s="57" t="s">
        <v>7744</v>
      </c>
      <c r="Q3619" s="57" t="s">
        <v>7745</v>
      </c>
    </row>
    <row r="3620" spans="1:17" x14ac:dyDescent="0.25">
      <c r="A3620" s="58">
        <v>3122</v>
      </c>
      <c r="B3620" s="57" t="s">
        <v>2539</v>
      </c>
      <c r="C3620" s="57" t="s">
        <v>31</v>
      </c>
      <c r="D3620" s="57" t="s">
        <v>3788</v>
      </c>
      <c r="E3620" s="57" t="s">
        <v>7742</v>
      </c>
      <c r="F3620" s="57" t="s">
        <v>2541</v>
      </c>
      <c r="G3620" s="57" t="s">
        <v>14</v>
      </c>
      <c r="H3620" s="57" t="s">
        <v>15</v>
      </c>
      <c r="I3620" s="57" t="str">
        <f>_xlfn.CONCAT(O3620,E3620,P3620,D3620,P3620,Q3620)</f>
        <v>('biosphere3','021b8f30-26ac-4012-880a-69bfd65bfed4')</v>
      </c>
      <c r="J3620" s="57" t="str">
        <f>_xlfn.CONCAT(F3620,C3620)</f>
        <v>Sodium perchlorate('air', 'lower stratosphere + upper troposphere')</v>
      </c>
      <c r="K3620" s="57" t="b">
        <f>EXACT(F3620,bioshpere3_emission!E3620)</f>
        <v>1</v>
      </c>
      <c r="L3620" s="57" t="b">
        <f>EXACT(C3620,bioshpere3_emission!C3620)</f>
        <v>1</v>
      </c>
      <c r="M3620" s="57" t="b">
        <f>EXACT(B3620,bioshpere3_emission!B3620)</f>
        <v>1</v>
      </c>
      <c r="N3620" s="57" t="b">
        <f>EXACT(J3620,bioshpere3_emission!P3620)</f>
        <v>1</v>
      </c>
      <c r="O3620" s="57" t="s">
        <v>7743</v>
      </c>
      <c r="P3620" s="57" t="s">
        <v>7744</v>
      </c>
      <c r="Q3620" s="57" t="s">
        <v>7745</v>
      </c>
    </row>
    <row r="3621" spans="1:17" x14ac:dyDescent="0.25">
      <c r="A3621" s="58">
        <v>113</v>
      </c>
      <c r="B3621" s="57" t="s">
        <v>2539</v>
      </c>
      <c r="C3621" s="57" t="s">
        <v>27</v>
      </c>
      <c r="D3621" s="57" t="s">
        <v>3820</v>
      </c>
      <c r="E3621" s="57" t="s">
        <v>7742</v>
      </c>
      <c r="F3621" s="57" t="s">
        <v>2541</v>
      </c>
      <c r="G3621" s="57" t="s">
        <v>14</v>
      </c>
      <c r="H3621" s="57" t="s">
        <v>15</v>
      </c>
      <c r="I3621" s="57" t="str">
        <f>_xlfn.CONCAT(O3621,E3621,P3621,D3621,P3621,Q3621)</f>
        <v>('biosphere3','df748e50-40b4-4574-a055-c06ff2d60373')</v>
      </c>
      <c r="J3621" s="57" t="str">
        <f>_xlfn.CONCAT(F3621,C3621)</f>
        <v>Sodium perchlorate('air', 'non-urban air or from high stacks')</v>
      </c>
      <c r="K3621" s="57" t="b">
        <f>EXACT(F3621,bioshpere3_emission!E3621)</f>
        <v>1</v>
      </c>
      <c r="L3621" s="57" t="b">
        <f>EXACT(C3621,bioshpere3_emission!C3621)</f>
        <v>1</v>
      </c>
      <c r="M3621" s="57" t="b">
        <f>EXACT(B3621,bioshpere3_emission!B3621)</f>
        <v>1</v>
      </c>
      <c r="N3621" s="57" t="b">
        <f>EXACT(J3621,bioshpere3_emission!P3621)</f>
        <v>1</v>
      </c>
      <c r="O3621" s="57" t="s">
        <v>7743</v>
      </c>
      <c r="P3621" s="57" t="s">
        <v>7744</v>
      </c>
      <c r="Q3621" s="57" t="s">
        <v>7745</v>
      </c>
    </row>
    <row r="3622" spans="1:17" x14ac:dyDescent="0.25">
      <c r="A3622" s="58">
        <v>2497</v>
      </c>
      <c r="B3622" s="57" t="s">
        <v>2539</v>
      </c>
      <c r="C3622" s="57" t="s">
        <v>44</v>
      </c>
      <c r="D3622" s="57" t="s">
        <v>2540</v>
      </c>
      <c r="E3622" s="57" t="s">
        <v>7742</v>
      </c>
      <c r="F3622" s="57" t="s">
        <v>2541</v>
      </c>
      <c r="G3622" s="57" t="s">
        <v>14</v>
      </c>
      <c r="H3622" s="57" t="s">
        <v>15</v>
      </c>
      <c r="I3622" s="57" t="str">
        <f>_xlfn.CONCAT(O3622,E3622,P3622,D3622,P3622,Q3622)</f>
        <v>('biosphere3','c8e91ad0-a019-492d-87d6-5885a8d1258d')</v>
      </c>
      <c r="J3622" s="57" t="str">
        <f>_xlfn.CONCAT(F3622,C3622)</f>
        <v>Sodium perchlorate('air', 'urban air close to ground')</v>
      </c>
      <c r="K3622" s="57" t="b">
        <f>EXACT(F3622,bioshpere3_emission!E3622)</f>
        <v>1</v>
      </c>
      <c r="L3622" s="57" t="b">
        <f>EXACT(C3622,bioshpere3_emission!C3622)</f>
        <v>1</v>
      </c>
      <c r="M3622" s="57" t="b">
        <f>EXACT(B3622,bioshpere3_emission!B3622)</f>
        <v>1</v>
      </c>
      <c r="N3622" s="57" t="b">
        <f>EXACT(J3622,bioshpere3_emission!P3622)</f>
        <v>1</v>
      </c>
      <c r="O3622" s="57" t="s">
        <v>7743</v>
      </c>
      <c r="P3622" s="57" t="s">
        <v>7744</v>
      </c>
      <c r="Q3622" s="57" t="s">
        <v>7745</v>
      </c>
    </row>
    <row r="3623" spans="1:17" x14ac:dyDescent="0.25">
      <c r="A3623" s="58">
        <v>3580</v>
      </c>
      <c r="B3623" s="57" t="s">
        <v>2539</v>
      </c>
      <c r="C3623" s="57" t="s">
        <v>190</v>
      </c>
      <c r="D3623" s="57" t="s">
        <v>4879</v>
      </c>
      <c r="E3623" s="57" t="s">
        <v>7742</v>
      </c>
      <c r="F3623" s="57" t="s">
        <v>2541</v>
      </c>
      <c r="G3623" s="57" t="s">
        <v>14</v>
      </c>
      <c r="H3623" s="57" t="s">
        <v>15</v>
      </c>
      <c r="I3623" s="57" t="str">
        <f>_xlfn.CONCAT(O3623,E3623,P3623,D3623,P3623,Q3623)</f>
        <v>('biosphere3','5298c766-a7f8-4bff-8409-369818561b7c')</v>
      </c>
      <c r="J3623" s="57" t="str">
        <f>_xlfn.CONCAT(F3623,C3623)</f>
        <v>Sodium perchlorate('air',)</v>
      </c>
      <c r="K3623" s="57" t="b">
        <f>EXACT(F3623,bioshpere3_emission!E3623)</f>
        <v>1</v>
      </c>
      <c r="L3623" s="57" t="b">
        <f>EXACT(C3623,bioshpere3_emission!C3623)</f>
        <v>1</v>
      </c>
      <c r="M3623" s="57" t="b">
        <f>EXACT(B3623,bioshpere3_emission!B3623)</f>
        <v>1</v>
      </c>
      <c r="N3623" s="57" t="b">
        <f>EXACT(J3623,bioshpere3_emission!P3623)</f>
        <v>1</v>
      </c>
      <c r="O3623" s="57" t="s">
        <v>7743</v>
      </c>
      <c r="P3623" s="57" t="s">
        <v>7744</v>
      </c>
      <c r="Q3623" s="57" t="s">
        <v>7745</v>
      </c>
    </row>
    <row r="3624" spans="1:17" x14ac:dyDescent="0.25">
      <c r="A3624" s="58">
        <v>570</v>
      </c>
      <c r="B3624" s="57" t="s">
        <v>7636</v>
      </c>
      <c r="C3624" s="57" t="s">
        <v>60</v>
      </c>
      <c r="D3624" s="57" t="s">
        <v>1062</v>
      </c>
      <c r="E3624" s="57" t="s">
        <v>7742</v>
      </c>
      <c r="F3624" s="57" t="s">
        <v>1063</v>
      </c>
      <c r="G3624" s="57" t="s">
        <v>38</v>
      </c>
      <c r="H3624" s="57" t="s">
        <v>15</v>
      </c>
      <c r="I3624" s="57" t="str">
        <f>_xlfn.CONCAT(O3624,E3624,P3624,D3624,P3624,Q3624)</f>
        <v>('biosphere3','5bbcdc6d-b1a7-4b63-b625-76060c767de7')</v>
      </c>
      <c r="J3624" s="57" t="str">
        <f>_xlfn.CONCAT(F3624,C3624)</f>
        <v>Sodium sulphate, various forms, in ground('natural resource', 'in ground')</v>
      </c>
      <c r="K3624" s="57" t="b">
        <f>EXACT(F3624,bioshpere3_emission!E3624)</f>
        <v>1</v>
      </c>
      <c r="L3624" s="57" t="b">
        <f>EXACT(C3624,bioshpere3_emission!C3624)</f>
        <v>1</v>
      </c>
      <c r="M3624" s="57" t="b">
        <f>EXACT(B3624,bioshpere3_emission!B3624)</f>
        <v>1</v>
      </c>
      <c r="N3624" s="57" t="b">
        <f>EXACT(J3624,bioshpere3_emission!P3624)</f>
        <v>1</v>
      </c>
      <c r="O3624" s="57" t="s">
        <v>7743</v>
      </c>
      <c r="P3624" s="57" t="s">
        <v>7744</v>
      </c>
      <c r="Q3624" s="57" t="s">
        <v>7745</v>
      </c>
    </row>
    <row r="3625" spans="1:17" x14ac:dyDescent="0.25">
      <c r="A3625" s="58">
        <v>2968</v>
      </c>
      <c r="B3625" s="57" t="s">
        <v>2392</v>
      </c>
      <c r="C3625" s="57" t="s">
        <v>24</v>
      </c>
      <c r="D3625" s="57" t="s">
        <v>6151</v>
      </c>
      <c r="E3625" s="57" t="s">
        <v>7742</v>
      </c>
      <c r="F3625" s="57" t="s">
        <v>2394</v>
      </c>
      <c r="G3625" s="57" t="s">
        <v>14</v>
      </c>
      <c r="H3625" s="57" t="s">
        <v>15</v>
      </c>
      <c r="I3625" s="57" t="str">
        <f>_xlfn.CONCAT(O3625,E3625,P3625,D3625,P3625,Q3625)</f>
        <v>('biosphere3','f91cec3b-a79f-41f3-bc74-cdda6f91964f')</v>
      </c>
      <c r="J3625" s="57" t="str">
        <f>_xlfn.CONCAT(F3625,C3625)</f>
        <v>Sodium tetrahydridoborate('air', 'low population density, long-term')</v>
      </c>
      <c r="K3625" s="57" t="b">
        <f>EXACT(F3625,bioshpere3_emission!E3625)</f>
        <v>1</v>
      </c>
      <c r="L3625" s="57" t="b">
        <f>EXACT(C3625,bioshpere3_emission!C3625)</f>
        <v>1</v>
      </c>
      <c r="M3625" s="57" t="b">
        <f>EXACT(B3625,bioshpere3_emission!B3625)</f>
        <v>1</v>
      </c>
      <c r="N3625" s="57" t="b">
        <f>EXACT(J3625,bioshpere3_emission!P3625)</f>
        <v>1</v>
      </c>
      <c r="O3625" s="57" t="s">
        <v>7743</v>
      </c>
      <c r="P3625" s="57" t="s">
        <v>7744</v>
      </c>
      <c r="Q3625" s="57" t="s">
        <v>7745</v>
      </c>
    </row>
    <row r="3626" spans="1:17" x14ac:dyDescent="0.25">
      <c r="A3626" s="58">
        <v>2887</v>
      </c>
      <c r="B3626" s="57" t="s">
        <v>2392</v>
      </c>
      <c r="C3626" s="57" t="s">
        <v>31</v>
      </c>
      <c r="D3626" s="57" t="s">
        <v>5903</v>
      </c>
      <c r="E3626" s="57" t="s">
        <v>7742</v>
      </c>
      <c r="F3626" s="57" t="s">
        <v>2394</v>
      </c>
      <c r="G3626" s="57" t="s">
        <v>14</v>
      </c>
      <c r="H3626" s="57" t="s">
        <v>15</v>
      </c>
      <c r="I3626" s="57" t="str">
        <f>_xlfn.CONCAT(O3626,E3626,P3626,D3626,P3626,Q3626)</f>
        <v>('biosphere3','f1a587cf-0335-4410-b7d3-ea90497a07a6')</v>
      </c>
      <c r="J3626" s="57" t="str">
        <f>_xlfn.CONCAT(F3626,C3626)</f>
        <v>Sodium tetrahydridoborate('air', 'lower stratosphere + upper troposphere')</v>
      </c>
      <c r="K3626" s="57" t="b">
        <f>EXACT(F3626,bioshpere3_emission!E3626)</f>
        <v>1</v>
      </c>
      <c r="L3626" s="57" t="b">
        <f>EXACT(C3626,bioshpere3_emission!C3626)</f>
        <v>1</v>
      </c>
      <c r="M3626" s="57" t="b">
        <f>EXACT(B3626,bioshpere3_emission!B3626)</f>
        <v>1</v>
      </c>
      <c r="N3626" s="57" t="b">
        <f>EXACT(J3626,bioshpere3_emission!P3626)</f>
        <v>1</v>
      </c>
      <c r="O3626" s="57" t="s">
        <v>7743</v>
      </c>
      <c r="P3626" s="57" t="s">
        <v>7744</v>
      </c>
      <c r="Q3626" s="57" t="s">
        <v>7745</v>
      </c>
    </row>
    <row r="3627" spans="1:17" x14ac:dyDescent="0.25">
      <c r="A3627" s="58">
        <v>1695</v>
      </c>
      <c r="B3627" s="57" t="s">
        <v>2392</v>
      </c>
      <c r="C3627" s="57" t="s">
        <v>27</v>
      </c>
      <c r="D3627" s="57" t="s">
        <v>2393</v>
      </c>
      <c r="E3627" s="57" t="s">
        <v>7742</v>
      </c>
      <c r="F3627" s="57" t="s">
        <v>2394</v>
      </c>
      <c r="G3627" s="57" t="s">
        <v>14</v>
      </c>
      <c r="H3627" s="57" t="s">
        <v>15</v>
      </c>
      <c r="I3627" s="57" t="str">
        <f>_xlfn.CONCAT(O3627,E3627,P3627,D3627,P3627,Q3627)</f>
        <v>('biosphere3','71725af2-93f4-4746-a117-7108be9b4d27')</v>
      </c>
      <c r="J3627" s="57" t="str">
        <f>_xlfn.CONCAT(F3627,C3627)</f>
        <v>Sodium tetrahydridoborate('air', 'non-urban air or from high stacks')</v>
      </c>
      <c r="K3627" s="57" t="b">
        <f>EXACT(F3627,bioshpere3_emission!E3627)</f>
        <v>1</v>
      </c>
      <c r="L3627" s="57" t="b">
        <f>EXACT(C3627,bioshpere3_emission!C3627)</f>
        <v>1</v>
      </c>
      <c r="M3627" s="57" t="b">
        <f>EXACT(B3627,bioshpere3_emission!B3627)</f>
        <v>1</v>
      </c>
      <c r="N3627" s="57" t="b">
        <f>EXACT(J3627,bioshpere3_emission!P3627)</f>
        <v>1</v>
      </c>
      <c r="O3627" s="57" t="s">
        <v>7743</v>
      </c>
      <c r="P3627" s="57" t="s">
        <v>7744</v>
      </c>
      <c r="Q3627" s="57" t="s">
        <v>7745</v>
      </c>
    </row>
    <row r="3628" spans="1:17" x14ac:dyDescent="0.25">
      <c r="A3628" s="58">
        <v>2362</v>
      </c>
      <c r="B3628" s="57" t="s">
        <v>2392</v>
      </c>
      <c r="C3628" s="57" t="s">
        <v>44</v>
      </c>
      <c r="D3628" s="57" t="s">
        <v>3779</v>
      </c>
      <c r="E3628" s="57" t="s">
        <v>7742</v>
      </c>
      <c r="F3628" s="57" t="s">
        <v>2394</v>
      </c>
      <c r="G3628" s="57" t="s">
        <v>14</v>
      </c>
      <c r="H3628" s="57" t="s">
        <v>15</v>
      </c>
      <c r="I3628" s="57" t="str">
        <f>_xlfn.CONCAT(O3628,E3628,P3628,D3628,P3628,Q3628)</f>
        <v>('biosphere3','ba317646-ea99-4060-838f-7933b10f0033')</v>
      </c>
      <c r="J3628" s="57" t="str">
        <f>_xlfn.CONCAT(F3628,C3628)</f>
        <v>Sodium tetrahydridoborate('air', 'urban air close to ground')</v>
      </c>
      <c r="K3628" s="57" t="b">
        <f>EXACT(F3628,bioshpere3_emission!E3628)</f>
        <v>1</v>
      </c>
      <c r="L3628" s="57" t="b">
        <f>EXACT(C3628,bioshpere3_emission!C3628)</f>
        <v>1</v>
      </c>
      <c r="M3628" s="57" t="b">
        <f>EXACT(B3628,bioshpere3_emission!B3628)</f>
        <v>1</v>
      </c>
      <c r="N3628" s="57" t="b">
        <f>EXACT(J3628,bioshpere3_emission!P3628)</f>
        <v>1</v>
      </c>
      <c r="O3628" s="57" t="s">
        <v>7743</v>
      </c>
      <c r="P3628" s="57" t="s">
        <v>7744</v>
      </c>
      <c r="Q3628" s="57" t="s">
        <v>7745</v>
      </c>
    </row>
    <row r="3629" spans="1:17" x14ac:dyDescent="0.25">
      <c r="A3629" s="58">
        <v>3683</v>
      </c>
      <c r="B3629" s="57" t="s">
        <v>2392</v>
      </c>
      <c r="C3629" s="57" t="s">
        <v>190</v>
      </c>
      <c r="D3629" s="57" t="s">
        <v>4693</v>
      </c>
      <c r="E3629" s="57" t="s">
        <v>7742</v>
      </c>
      <c r="F3629" s="57" t="s">
        <v>2394</v>
      </c>
      <c r="G3629" s="57" t="s">
        <v>14</v>
      </c>
      <c r="H3629" s="57" t="s">
        <v>15</v>
      </c>
      <c r="I3629" s="57" t="str">
        <f>_xlfn.CONCAT(O3629,E3629,P3629,D3629,P3629,Q3629)</f>
        <v>('biosphere3','d471d4f2-5a9b-4ecb-93e8-6b2c364ae143')</v>
      </c>
      <c r="J3629" s="57" t="str">
        <f>_xlfn.CONCAT(F3629,C3629)</f>
        <v>Sodium tetrahydridoborate('air',)</v>
      </c>
      <c r="K3629" s="57" t="b">
        <f>EXACT(F3629,bioshpere3_emission!E3629)</f>
        <v>1</v>
      </c>
      <c r="L3629" s="57" t="b">
        <f>EXACT(C3629,bioshpere3_emission!C3629)</f>
        <v>1</v>
      </c>
      <c r="M3629" s="57" t="b">
        <f>EXACT(B3629,bioshpere3_emission!B3629)</f>
        <v>1</v>
      </c>
      <c r="N3629" s="57" t="b">
        <f>EXACT(J3629,bioshpere3_emission!P3629)</f>
        <v>1</v>
      </c>
      <c r="O3629" s="57" t="s">
        <v>7743</v>
      </c>
      <c r="P3629" s="57" t="s">
        <v>7744</v>
      </c>
      <c r="Q3629" s="57" t="s">
        <v>7745</v>
      </c>
    </row>
    <row r="3630" spans="1:17" x14ac:dyDescent="0.25">
      <c r="A3630" s="58">
        <v>585</v>
      </c>
      <c r="B3630" s="57" t="s">
        <v>5310</v>
      </c>
      <c r="C3630" s="57" t="s">
        <v>24</v>
      </c>
      <c r="D3630" s="57" t="s">
        <v>251</v>
      </c>
      <c r="E3630" s="57" t="s">
        <v>7742</v>
      </c>
      <c r="F3630" s="57" t="s">
        <v>252</v>
      </c>
      <c r="G3630" s="57" t="s">
        <v>14</v>
      </c>
      <c r="H3630" s="57" t="s">
        <v>15</v>
      </c>
      <c r="I3630" s="57" t="str">
        <f>_xlfn.CONCAT(O3630,E3630,P3630,D3630,P3630,Q3630)</f>
        <v>('biosphere3','01248058-8a0f-40f6-8555-13ec37c7931d')</v>
      </c>
      <c r="J3630" s="57" t="str">
        <f>_xlfn.CONCAT(F3630,C3630)</f>
        <v>Sodium('air', 'low population density, long-term')</v>
      </c>
      <c r="K3630" s="57" t="b">
        <f>EXACT(F3630,bioshpere3_emission!E3630)</f>
        <v>1</v>
      </c>
      <c r="L3630" s="57" t="b">
        <f>EXACT(C3630,bioshpere3_emission!C3630)</f>
        <v>1</v>
      </c>
      <c r="M3630" s="57" t="b">
        <f>EXACT(B3630,bioshpere3_emission!B3630)</f>
        <v>1</v>
      </c>
      <c r="N3630" s="57" t="b">
        <f>EXACT(J3630,bioshpere3_emission!P3630)</f>
        <v>1</v>
      </c>
      <c r="O3630" s="57" t="s">
        <v>7743</v>
      </c>
      <c r="P3630" s="57" t="s">
        <v>7744</v>
      </c>
      <c r="Q3630" s="57" t="s">
        <v>7745</v>
      </c>
    </row>
    <row r="3631" spans="1:17" x14ac:dyDescent="0.25">
      <c r="A3631" s="58">
        <v>1926</v>
      </c>
      <c r="B3631" s="57" t="s">
        <v>5310</v>
      </c>
      <c r="C3631" s="57" t="s">
        <v>31</v>
      </c>
      <c r="D3631" s="57" t="s">
        <v>2579</v>
      </c>
      <c r="E3631" s="57" t="s">
        <v>7742</v>
      </c>
      <c r="F3631" s="57" t="s">
        <v>252</v>
      </c>
      <c r="G3631" s="57" t="s">
        <v>14</v>
      </c>
      <c r="H3631" s="57" t="s">
        <v>15</v>
      </c>
      <c r="I3631" s="57" t="str">
        <f>_xlfn.CONCAT(O3631,E3631,P3631,D3631,P3631,Q3631)</f>
        <v>('biosphere3','460716f9-f5b8-4ee0-8198-545b24822124')</v>
      </c>
      <c r="J3631" s="57" t="str">
        <f>_xlfn.CONCAT(F3631,C3631)</f>
        <v>Sodium('air', 'lower stratosphere + upper troposphere')</v>
      </c>
      <c r="K3631" s="57" t="b">
        <f>EXACT(F3631,bioshpere3_emission!E3631)</f>
        <v>1</v>
      </c>
      <c r="L3631" s="57" t="b">
        <f>EXACT(C3631,bioshpere3_emission!C3631)</f>
        <v>1</v>
      </c>
      <c r="M3631" s="57" t="b">
        <f>EXACT(B3631,bioshpere3_emission!B3631)</f>
        <v>1</v>
      </c>
      <c r="N3631" s="57" t="b">
        <f>EXACT(J3631,bioshpere3_emission!P3631)</f>
        <v>1</v>
      </c>
      <c r="O3631" s="57" t="s">
        <v>7743</v>
      </c>
      <c r="P3631" s="57" t="s">
        <v>7744</v>
      </c>
      <c r="Q3631" s="57" t="s">
        <v>7745</v>
      </c>
    </row>
    <row r="3632" spans="1:17" x14ac:dyDescent="0.25">
      <c r="A3632" s="58">
        <v>1329</v>
      </c>
      <c r="B3632" s="57" t="s">
        <v>5310</v>
      </c>
      <c r="C3632" s="57" t="s">
        <v>27</v>
      </c>
      <c r="D3632" s="57" t="s">
        <v>3742</v>
      </c>
      <c r="E3632" s="57" t="s">
        <v>7742</v>
      </c>
      <c r="F3632" s="57" t="s">
        <v>252</v>
      </c>
      <c r="G3632" s="57" t="s">
        <v>14</v>
      </c>
      <c r="H3632" s="57" t="s">
        <v>15</v>
      </c>
      <c r="I3632" s="57" t="str">
        <f>_xlfn.CONCAT(O3632,E3632,P3632,D3632,P3632,Q3632)</f>
        <v>('biosphere3','3d719c07-ec27-4971-b7cc-4bcf17d77dd3')</v>
      </c>
      <c r="J3632" s="57" t="str">
        <f>_xlfn.CONCAT(F3632,C3632)</f>
        <v>Sodium('air', 'non-urban air or from high stacks')</v>
      </c>
      <c r="K3632" s="57" t="b">
        <f>EXACT(F3632,bioshpere3_emission!E3632)</f>
        <v>1</v>
      </c>
      <c r="L3632" s="57" t="b">
        <f>EXACT(C3632,bioshpere3_emission!C3632)</f>
        <v>1</v>
      </c>
      <c r="M3632" s="57" t="b">
        <f>EXACT(B3632,bioshpere3_emission!B3632)</f>
        <v>1</v>
      </c>
      <c r="N3632" s="57" t="b">
        <f>EXACT(J3632,bioshpere3_emission!P3632)</f>
        <v>1</v>
      </c>
      <c r="O3632" s="57" t="s">
        <v>7743</v>
      </c>
      <c r="P3632" s="57" t="s">
        <v>7744</v>
      </c>
      <c r="Q3632" s="57" t="s">
        <v>7745</v>
      </c>
    </row>
    <row r="3633" spans="1:17" x14ac:dyDescent="0.25">
      <c r="A3633" s="58">
        <v>1768</v>
      </c>
      <c r="B3633" s="57" t="s">
        <v>5310</v>
      </c>
      <c r="C3633" s="57" t="s">
        <v>44</v>
      </c>
      <c r="D3633" s="57" t="s">
        <v>1146</v>
      </c>
      <c r="E3633" s="57" t="s">
        <v>7742</v>
      </c>
      <c r="F3633" s="57" t="s">
        <v>252</v>
      </c>
      <c r="G3633" s="57" t="s">
        <v>14</v>
      </c>
      <c r="H3633" s="57" t="s">
        <v>15</v>
      </c>
      <c r="I3633" s="57" t="str">
        <f>_xlfn.CONCAT(O3633,E3633,P3633,D3633,P3633,Q3633)</f>
        <v>('biosphere3','98eb1d16-9d7a-4716-9be4-1449341a832f')</v>
      </c>
      <c r="J3633" s="57" t="str">
        <f>_xlfn.CONCAT(F3633,C3633)</f>
        <v>Sodium('air', 'urban air close to ground')</v>
      </c>
      <c r="K3633" s="57" t="b">
        <f>EXACT(F3633,bioshpere3_emission!E3633)</f>
        <v>1</v>
      </c>
      <c r="L3633" s="57" t="b">
        <f>EXACT(C3633,bioshpere3_emission!C3633)</f>
        <v>1</v>
      </c>
      <c r="M3633" s="57" t="b">
        <f>EXACT(B3633,bioshpere3_emission!B3633)</f>
        <v>1</v>
      </c>
      <c r="N3633" s="57" t="b">
        <f>EXACT(J3633,bioshpere3_emission!P3633)</f>
        <v>1</v>
      </c>
      <c r="O3633" s="57" t="s">
        <v>7743</v>
      </c>
      <c r="P3633" s="57" t="s">
        <v>7744</v>
      </c>
      <c r="Q3633" s="57" t="s">
        <v>7745</v>
      </c>
    </row>
    <row r="3634" spans="1:17" x14ac:dyDescent="0.25">
      <c r="A3634" s="58">
        <v>2750</v>
      </c>
      <c r="B3634" s="57" t="s">
        <v>5310</v>
      </c>
      <c r="C3634" s="57" t="s">
        <v>190</v>
      </c>
      <c r="D3634" s="57" t="s">
        <v>1952</v>
      </c>
      <c r="E3634" s="57" t="s">
        <v>7742</v>
      </c>
      <c r="F3634" s="57" t="s">
        <v>252</v>
      </c>
      <c r="G3634" s="57" t="s">
        <v>14</v>
      </c>
      <c r="H3634" s="57" t="s">
        <v>15</v>
      </c>
      <c r="I3634" s="57" t="str">
        <f>_xlfn.CONCAT(O3634,E3634,P3634,D3634,P3634,Q3634)</f>
        <v>('biosphere3','235b2f02-ff98-4da9-82e2-e4246c7b7990')</v>
      </c>
      <c r="J3634" s="57" t="str">
        <f>_xlfn.CONCAT(F3634,C3634)</f>
        <v>Sodium('air',)</v>
      </c>
      <c r="K3634" s="57" t="b">
        <f>EXACT(F3634,bioshpere3_emission!E3634)</f>
        <v>1</v>
      </c>
      <c r="L3634" s="57" t="b">
        <f>EXACT(C3634,bioshpere3_emission!C3634)</f>
        <v>1</v>
      </c>
      <c r="M3634" s="57" t="b">
        <f>EXACT(B3634,bioshpere3_emission!B3634)</f>
        <v>1</v>
      </c>
      <c r="N3634" s="57" t="b">
        <f>EXACT(J3634,bioshpere3_emission!P3634)</f>
        <v>1</v>
      </c>
      <c r="O3634" s="57" t="s">
        <v>7743</v>
      </c>
      <c r="P3634" s="57" t="s">
        <v>7744</v>
      </c>
      <c r="Q3634" s="57" t="s">
        <v>7745</v>
      </c>
    </row>
    <row r="3635" spans="1:17" x14ac:dyDescent="0.25">
      <c r="A3635" s="58">
        <v>3681</v>
      </c>
      <c r="B3635" s="57" t="s">
        <v>5310</v>
      </c>
      <c r="C3635" s="57" t="s">
        <v>17</v>
      </c>
      <c r="D3635" s="57" t="s">
        <v>5965</v>
      </c>
      <c r="E3635" s="57" t="s">
        <v>7742</v>
      </c>
      <c r="F3635" s="57" t="s">
        <v>252</v>
      </c>
      <c r="G3635" s="57" t="s">
        <v>14</v>
      </c>
      <c r="H3635" s="57" t="s">
        <v>15</v>
      </c>
      <c r="I3635" s="57" t="str">
        <f>_xlfn.CONCAT(O3635,E3635,P3635,D3635,P3635,Q3635)</f>
        <v>('biosphere3','896bfa32-a9a9-4e75-aed0-e178987ec038')</v>
      </c>
      <c r="J3635" s="57" t="str">
        <f>_xlfn.CONCAT(F3635,C3635)</f>
        <v>Sodium('soil', 'agricultural')</v>
      </c>
      <c r="K3635" s="57" t="b">
        <f>EXACT(F3635,bioshpere3_emission!E3635)</f>
        <v>1</v>
      </c>
      <c r="L3635" s="57" t="b">
        <f>EXACT(C3635,bioshpere3_emission!C3635)</f>
        <v>1</v>
      </c>
      <c r="M3635" s="57" t="b">
        <f>EXACT(B3635,bioshpere3_emission!B3635)</f>
        <v>1</v>
      </c>
      <c r="N3635" s="57" t="b">
        <f>EXACT(J3635,bioshpere3_emission!P3635)</f>
        <v>1</v>
      </c>
      <c r="O3635" s="57" t="s">
        <v>7743</v>
      </c>
      <c r="P3635" s="57" t="s">
        <v>7744</v>
      </c>
      <c r="Q3635" s="57" t="s">
        <v>7745</v>
      </c>
    </row>
    <row r="3636" spans="1:17" x14ac:dyDescent="0.25">
      <c r="A3636" s="58">
        <v>2274</v>
      </c>
      <c r="B3636" s="57" t="s">
        <v>5310</v>
      </c>
      <c r="C3636" s="57" t="s">
        <v>143</v>
      </c>
      <c r="D3636" s="57" t="s">
        <v>3503</v>
      </c>
      <c r="E3636" s="57" t="s">
        <v>7742</v>
      </c>
      <c r="F3636" s="57" t="s">
        <v>252</v>
      </c>
      <c r="G3636" s="57" t="s">
        <v>14</v>
      </c>
      <c r="H3636" s="57" t="s">
        <v>15</v>
      </c>
      <c r="I3636" s="57" t="str">
        <f>_xlfn.CONCAT(O3636,E3636,P3636,D3636,P3636,Q3636)</f>
        <v>('biosphere3','e19658ac-3c4a-4cde-90ab-9dc6f569b02b')</v>
      </c>
      <c r="J3636" s="57" t="str">
        <f>_xlfn.CONCAT(F3636,C3636)</f>
        <v>Sodium('soil', 'forestry')</v>
      </c>
      <c r="K3636" s="57" t="b">
        <f>EXACT(F3636,bioshpere3_emission!E3636)</f>
        <v>1</v>
      </c>
      <c r="L3636" s="57" t="b">
        <f>EXACT(C3636,bioshpere3_emission!C3636)</f>
        <v>1</v>
      </c>
      <c r="M3636" s="57" t="b">
        <f>EXACT(B3636,bioshpere3_emission!B3636)</f>
        <v>1</v>
      </c>
      <c r="N3636" s="57" t="b">
        <f>EXACT(J3636,bioshpere3_emission!P3636)</f>
        <v>1</v>
      </c>
      <c r="O3636" s="57" t="s">
        <v>7743</v>
      </c>
      <c r="P3636" s="57" t="s">
        <v>7744</v>
      </c>
      <c r="Q3636" s="57" t="s">
        <v>7745</v>
      </c>
    </row>
    <row r="3637" spans="1:17" x14ac:dyDescent="0.25">
      <c r="A3637" s="58">
        <v>833</v>
      </c>
      <c r="B3637" s="57" t="s">
        <v>5310</v>
      </c>
      <c r="C3637" s="57" t="s">
        <v>200</v>
      </c>
      <c r="D3637" s="57" t="s">
        <v>5371</v>
      </c>
      <c r="E3637" s="57" t="s">
        <v>7742</v>
      </c>
      <c r="F3637" s="57" t="s">
        <v>252</v>
      </c>
      <c r="G3637" s="57" t="s">
        <v>14</v>
      </c>
      <c r="H3637" s="57" t="s">
        <v>15</v>
      </c>
      <c r="I3637" s="57" t="str">
        <f>_xlfn.CONCAT(O3637,E3637,P3637,D3637,P3637,Q3637)</f>
        <v>('biosphere3','cc1c987a-2b6e-4cbc-969a-73f1c96de448')</v>
      </c>
      <c r="J3637" s="57" t="str">
        <f>_xlfn.CONCAT(F3637,C3637)</f>
        <v>Sodium('soil', 'industrial')</v>
      </c>
      <c r="K3637" s="57" t="b">
        <f>EXACT(F3637,bioshpere3_emission!E3637)</f>
        <v>1</v>
      </c>
      <c r="L3637" s="57" t="b">
        <f>EXACT(C3637,bioshpere3_emission!C3637)</f>
        <v>1</v>
      </c>
      <c r="M3637" s="57" t="b">
        <f>EXACT(B3637,bioshpere3_emission!B3637)</f>
        <v>1</v>
      </c>
      <c r="N3637" s="57" t="b">
        <f>EXACT(J3637,bioshpere3_emission!P3637)</f>
        <v>1</v>
      </c>
      <c r="O3637" s="57" t="s">
        <v>7743</v>
      </c>
      <c r="P3637" s="57" t="s">
        <v>7744</v>
      </c>
      <c r="Q3637" s="57" t="s">
        <v>7745</v>
      </c>
    </row>
    <row r="3638" spans="1:17" x14ac:dyDescent="0.25">
      <c r="A3638" s="58">
        <v>2835</v>
      </c>
      <c r="B3638" s="57" t="s">
        <v>5310</v>
      </c>
      <c r="C3638" s="57" t="s">
        <v>389</v>
      </c>
      <c r="D3638" s="57" t="s">
        <v>2330</v>
      </c>
      <c r="E3638" s="57" t="s">
        <v>7742</v>
      </c>
      <c r="F3638" s="57" t="s">
        <v>252</v>
      </c>
      <c r="G3638" s="57" t="s">
        <v>14</v>
      </c>
      <c r="H3638" s="57" t="s">
        <v>15</v>
      </c>
      <c r="I3638" s="57" t="str">
        <f>_xlfn.CONCAT(O3638,E3638,P3638,D3638,P3638,Q3638)</f>
        <v>('biosphere3','4573f0c9-0fdd-413f-ae74-e27290f40743')</v>
      </c>
      <c r="J3638" s="57" t="str">
        <f>_xlfn.CONCAT(F3638,C3638)</f>
        <v>Sodium('soil',)</v>
      </c>
      <c r="K3638" s="57" t="b">
        <f>EXACT(F3638,bioshpere3_emission!E3638)</f>
        <v>1</v>
      </c>
      <c r="L3638" s="57" t="b">
        <f>EXACT(C3638,bioshpere3_emission!C3638)</f>
        <v>1</v>
      </c>
      <c r="M3638" s="57" t="b">
        <f>EXACT(B3638,bioshpere3_emission!B3638)</f>
        <v>1</v>
      </c>
      <c r="N3638" s="57" t="b">
        <f>EXACT(J3638,bioshpere3_emission!P3638)</f>
        <v>1</v>
      </c>
      <c r="O3638" s="57" t="s">
        <v>7743</v>
      </c>
      <c r="P3638" s="57" t="s">
        <v>7744</v>
      </c>
      <c r="Q3638" s="57" t="s">
        <v>7745</v>
      </c>
    </row>
    <row r="3639" spans="1:17" x14ac:dyDescent="0.25">
      <c r="A3639" s="58">
        <v>1463</v>
      </c>
      <c r="B3639" s="57" t="s">
        <v>5310</v>
      </c>
      <c r="C3639" s="57" t="s">
        <v>71</v>
      </c>
      <c r="D3639" s="57" t="s">
        <v>1370</v>
      </c>
      <c r="E3639" s="57" t="s">
        <v>7742</v>
      </c>
      <c r="F3639" s="57" t="s">
        <v>252</v>
      </c>
      <c r="G3639" s="57" t="s">
        <v>14</v>
      </c>
      <c r="H3639" s="57" t="s">
        <v>15</v>
      </c>
      <c r="I3639" s="57" t="str">
        <f>_xlfn.CONCAT(O3639,E3639,P3639,D3639,P3639,Q3639)</f>
        <v>('biosphere3','73a1b292-e31d-4100-a413-304795a3656f')</v>
      </c>
      <c r="J3639" s="57" t="str">
        <f>_xlfn.CONCAT(F3639,C3639)</f>
        <v>Sodium('water', 'ground-')</v>
      </c>
      <c r="K3639" s="57" t="b">
        <f>EXACT(F3639,bioshpere3_emission!E3639)</f>
        <v>1</v>
      </c>
      <c r="L3639" s="57" t="b">
        <f>EXACT(C3639,bioshpere3_emission!C3639)</f>
        <v>1</v>
      </c>
      <c r="M3639" s="57" t="b">
        <f>EXACT(B3639,bioshpere3_emission!B3639)</f>
        <v>1</v>
      </c>
      <c r="N3639" s="57" t="b">
        <f>EXACT(J3639,bioshpere3_emission!P3639)</f>
        <v>1</v>
      </c>
      <c r="O3639" s="57" t="s">
        <v>7743</v>
      </c>
      <c r="P3639" s="57" t="s">
        <v>7744</v>
      </c>
      <c r="Q3639" s="57" t="s">
        <v>7745</v>
      </c>
    </row>
    <row r="3640" spans="1:17" x14ac:dyDescent="0.25">
      <c r="A3640" s="58">
        <v>1465</v>
      </c>
      <c r="B3640" s="57" t="s">
        <v>5310</v>
      </c>
      <c r="C3640" s="57" t="s">
        <v>48</v>
      </c>
      <c r="D3640" s="57" t="s">
        <v>5311</v>
      </c>
      <c r="E3640" s="57" t="s">
        <v>7742</v>
      </c>
      <c r="F3640" s="57" t="s">
        <v>252</v>
      </c>
      <c r="G3640" s="57" t="s">
        <v>14</v>
      </c>
      <c r="H3640" s="57" t="s">
        <v>15</v>
      </c>
      <c r="I3640" s="57" t="str">
        <f>_xlfn.CONCAT(O3640,E3640,P3640,D3640,P3640,Q3640)</f>
        <v>('biosphere3','723f56f9-c68e-5692-a969-0fb2a70bce20')</v>
      </c>
      <c r="J3640" s="57" t="str">
        <f>_xlfn.CONCAT(F3640,C3640)</f>
        <v>Sodium('water',)</v>
      </c>
      <c r="K3640" s="57" t="b">
        <f>EXACT(F3640,bioshpere3_emission!E3640)</f>
        <v>1</v>
      </c>
      <c r="L3640" s="57" t="b">
        <f>EXACT(C3640,bioshpere3_emission!C3640)</f>
        <v>1</v>
      </c>
      <c r="M3640" s="57" t="b">
        <f>EXACT(B3640,bioshpere3_emission!B3640)</f>
        <v>1</v>
      </c>
      <c r="N3640" s="57" t="b">
        <f>EXACT(J3640,bioshpere3_emission!P3640)</f>
        <v>1</v>
      </c>
      <c r="O3640" s="57" t="s">
        <v>7743</v>
      </c>
      <c r="P3640" s="57" t="s">
        <v>7744</v>
      </c>
      <c r="Q3640" s="57" t="s">
        <v>7745</v>
      </c>
    </row>
    <row r="3641" spans="1:17" x14ac:dyDescent="0.25">
      <c r="A3641" s="58">
        <v>3518</v>
      </c>
      <c r="B3641" s="57" t="s">
        <v>4265</v>
      </c>
      <c r="C3641" s="57" t="s">
        <v>60</v>
      </c>
      <c r="D3641" s="57" t="s">
        <v>4266</v>
      </c>
      <c r="E3641" s="57" t="s">
        <v>7742</v>
      </c>
      <c r="F3641" s="57" t="s">
        <v>4267</v>
      </c>
      <c r="G3641" s="57" t="s">
        <v>38</v>
      </c>
      <c r="H3641" s="57" t="s">
        <v>15</v>
      </c>
      <c r="I3641" s="57" t="str">
        <f>_xlfn.CONCAT(O3641,E3641,P3641,D3641,P3641,Q3641)</f>
        <v>('biosphere3','fab932d4-0a58-491c-9d7f-294d07a7953d')</v>
      </c>
      <c r="J3641" s="57" t="str">
        <f>_xlfn.CONCAT(F3641,C3641)</f>
        <v>Sodium, in ground('natural resource', 'in ground')</v>
      </c>
      <c r="K3641" s="57" t="b">
        <f>EXACT(F3641,bioshpere3_emission!E3641)</f>
        <v>1</v>
      </c>
      <c r="L3641" s="57" t="b">
        <f>EXACT(C3641,bioshpere3_emission!C3641)</f>
        <v>1</v>
      </c>
      <c r="M3641" s="57" t="b">
        <f>EXACT(B3641,bioshpere3_emission!B3641)</f>
        <v>1</v>
      </c>
      <c r="N3641" s="57" t="b">
        <f>EXACT(J3641,bioshpere3_emission!P3641)</f>
        <v>1</v>
      </c>
      <c r="O3641" s="57" t="s">
        <v>7743</v>
      </c>
      <c r="P3641" s="57" t="s">
        <v>7744</v>
      </c>
      <c r="Q3641" s="57" t="s">
        <v>7745</v>
      </c>
    </row>
    <row r="3642" spans="1:17" x14ac:dyDescent="0.25">
      <c r="A3642" s="58">
        <v>1015</v>
      </c>
      <c r="B3642" s="57" t="s">
        <v>250</v>
      </c>
      <c r="C3642" s="57" t="s">
        <v>71</v>
      </c>
      <c r="D3642" s="57" t="s">
        <v>5491</v>
      </c>
      <c r="E3642" s="57" t="s">
        <v>7742</v>
      </c>
      <c r="F3642" s="57" t="s">
        <v>1043</v>
      </c>
      <c r="G3642" s="57" t="s">
        <v>14</v>
      </c>
      <c r="H3642" s="57" t="s">
        <v>15</v>
      </c>
      <c r="I3642" s="57" t="str">
        <f>_xlfn.CONCAT(O3642,E3642,P3642,D3642,P3642,Q3642)</f>
        <v>('biosphere3','ee9fdd7c-5e29-4bdb-852a-3258f06ec2ab')</v>
      </c>
      <c r="J3642" s="57" t="str">
        <f>_xlfn.CONCAT(F3642,C3642)</f>
        <v>Sodium, ion('water', 'ground-')</v>
      </c>
      <c r="K3642" s="57" t="b">
        <f>EXACT(F3642,bioshpere3_emission!E3642)</f>
        <v>1</v>
      </c>
      <c r="L3642" s="57" t="b">
        <f>EXACT(C3642,bioshpere3_emission!C3642)</f>
        <v>1</v>
      </c>
      <c r="M3642" s="57" t="b">
        <f>EXACT(B3642,bioshpere3_emission!B3642)</f>
        <v>1</v>
      </c>
      <c r="N3642" s="57" t="b">
        <f>EXACT(J3642,bioshpere3_emission!P3642)</f>
        <v>1</v>
      </c>
      <c r="O3642" s="57" t="s">
        <v>7743</v>
      </c>
      <c r="P3642" s="57" t="s">
        <v>7744</v>
      </c>
      <c r="Q3642" s="57" t="s">
        <v>7745</v>
      </c>
    </row>
    <row r="3643" spans="1:17" x14ac:dyDescent="0.25">
      <c r="A3643" s="58">
        <v>2609</v>
      </c>
      <c r="B3643" s="57" t="s">
        <v>250</v>
      </c>
      <c r="C3643" s="57" t="s">
        <v>100</v>
      </c>
      <c r="D3643" s="57" t="s">
        <v>4630</v>
      </c>
      <c r="E3643" s="57" t="s">
        <v>7742</v>
      </c>
      <c r="F3643" s="57" t="s">
        <v>1043</v>
      </c>
      <c r="G3643" s="57" t="s">
        <v>14</v>
      </c>
      <c r="H3643" s="57" t="s">
        <v>15</v>
      </c>
      <c r="I3643" s="57" t="str">
        <f>_xlfn.CONCAT(O3643,E3643,P3643,D3643,P3643,Q3643)</f>
        <v>('biosphere3','fb83d61e-6fe3-4da7-8eb2-b0e2dc85a76d')</v>
      </c>
      <c r="J3643" s="57" t="str">
        <f>_xlfn.CONCAT(F3643,C3643)</f>
        <v>Sodium, ion('water', 'ground-, long-term')</v>
      </c>
      <c r="K3643" s="57" t="b">
        <f>EXACT(F3643,bioshpere3_emission!E3643)</f>
        <v>1</v>
      </c>
      <c r="L3643" s="57" t="b">
        <f>EXACT(C3643,bioshpere3_emission!C3643)</f>
        <v>1</v>
      </c>
      <c r="M3643" s="57" t="b">
        <f>EXACT(B3643,bioshpere3_emission!B3643)</f>
        <v>1</v>
      </c>
      <c r="N3643" s="57" t="b">
        <f>EXACT(J3643,bioshpere3_emission!P3643)</f>
        <v>1</v>
      </c>
      <c r="O3643" s="57" t="s">
        <v>7743</v>
      </c>
      <c r="P3643" s="57" t="s">
        <v>7744</v>
      </c>
      <c r="Q3643" s="57" t="s">
        <v>7745</v>
      </c>
    </row>
    <row r="3644" spans="1:17" x14ac:dyDescent="0.25">
      <c r="A3644" s="58">
        <v>2745</v>
      </c>
      <c r="B3644" s="57" t="s">
        <v>250</v>
      </c>
      <c r="C3644" s="57" t="s">
        <v>10</v>
      </c>
      <c r="D3644" s="57" t="s">
        <v>3440</v>
      </c>
      <c r="E3644" s="57" t="s">
        <v>7742</v>
      </c>
      <c r="F3644" s="57" t="s">
        <v>1043</v>
      </c>
      <c r="G3644" s="57" t="s">
        <v>14</v>
      </c>
      <c r="H3644" s="57" t="s">
        <v>15</v>
      </c>
      <c r="I3644" s="57" t="str">
        <f>_xlfn.CONCAT(O3644,E3644,P3644,D3644,P3644,Q3644)</f>
        <v>('biosphere3','9310f497-3205-4717-aaa8-1a94c321f7d8')</v>
      </c>
      <c r="J3644" s="57" t="str">
        <f>_xlfn.CONCAT(F3644,C3644)</f>
        <v>Sodium, ion('water', 'ocean')</v>
      </c>
      <c r="K3644" s="57" t="b">
        <f>EXACT(F3644,bioshpere3_emission!E3644)</f>
        <v>1</v>
      </c>
      <c r="L3644" s="57" t="b">
        <f>EXACT(C3644,bioshpere3_emission!C3644)</f>
        <v>1</v>
      </c>
      <c r="M3644" s="57" t="b">
        <f>EXACT(B3644,bioshpere3_emission!B3644)</f>
        <v>1</v>
      </c>
      <c r="N3644" s="57" t="b">
        <f>EXACT(J3644,bioshpere3_emission!P3644)</f>
        <v>1</v>
      </c>
      <c r="O3644" s="57" t="s">
        <v>7743</v>
      </c>
      <c r="P3644" s="57" t="s">
        <v>7744</v>
      </c>
      <c r="Q3644" s="57" t="s">
        <v>7745</v>
      </c>
    </row>
    <row r="3645" spans="1:17" x14ac:dyDescent="0.25">
      <c r="A3645" s="58">
        <v>1378</v>
      </c>
      <c r="B3645" s="57" t="s">
        <v>250</v>
      </c>
      <c r="C3645" s="57" t="s">
        <v>91</v>
      </c>
      <c r="D3645" s="57" t="s">
        <v>1042</v>
      </c>
      <c r="E3645" s="57" t="s">
        <v>7742</v>
      </c>
      <c r="F3645" s="57" t="s">
        <v>1043</v>
      </c>
      <c r="G3645" s="57" t="s">
        <v>14</v>
      </c>
      <c r="H3645" s="57" t="s">
        <v>15</v>
      </c>
      <c r="I3645" s="57" t="str">
        <f>_xlfn.CONCAT(O3645,E3645,P3645,D3645,P3645,Q3645)</f>
        <v>('biosphere3','1fc409bc-b8e7-48b2-92d5-2ced4aa7bae2')</v>
      </c>
      <c r="J3645" s="57" t="str">
        <f>_xlfn.CONCAT(F3645,C3645)</f>
        <v>Sodium, ion('water', 'surface water')</v>
      </c>
      <c r="K3645" s="57" t="b">
        <f>EXACT(F3645,bioshpere3_emission!E3645)</f>
        <v>1</v>
      </c>
      <c r="L3645" s="57" t="b">
        <f>EXACT(C3645,bioshpere3_emission!C3645)</f>
        <v>1</v>
      </c>
      <c r="M3645" s="57" t="b">
        <f>EXACT(B3645,bioshpere3_emission!B3645)</f>
        <v>1</v>
      </c>
      <c r="N3645" s="57" t="b">
        <f>EXACT(J3645,bioshpere3_emission!P3645)</f>
        <v>1</v>
      </c>
      <c r="O3645" s="57" t="s">
        <v>7743</v>
      </c>
      <c r="P3645" s="57" t="s">
        <v>7744</v>
      </c>
      <c r="Q3645" s="57" t="s">
        <v>7745</v>
      </c>
    </row>
    <row r="3646" spans="1:17" x14ac:dyDescent="0.25">
      <c r="A3646" s="58">
        <v>3705</v>
      </c>
      <c r="B3646" s="57" t="s">
        <v>250</v>
      </c>
      <c r="C3646" s="57" t="s">
        <v>48</v>
      </c>
      <c r="D3646" s="57" t="s">
        <v>1166</v>
      </c>
      <c r="E3646" s="57" t="s">
        <v>7742</v>
      </c>
      <c r="F3646" s="57" t="s">
        <v>1043</v>
      </c>
      <c r="G3646" s="57" t="s">
        <v>14</v>
      </c>
      <c r="H3646" s="57" t="s">
        <v>15</v>
      </c>
      <c r="I3646" s="57" t="str">
        <f>_xlfn.CONCAT(O3646,E3646,P3646,D3646,P3646,Q3646)</f>
        <v>('biosphere3','5ac961f0-8e53-42ff-b13f-1a7fb9133868')</v>
      </c>
      <c r="J3646" s="57" t="str">
        <f>_xlfn.CONCAT(F3646,C3646)</f>
        <v>Sodium, ion('water',)</v>
      </c>
      <c r="K3646" s="57" t="b">
        <f>EXACT(F3646,bioshpere3_emission!E3646)</f>
        <v>1</v>
      </c>
      <c r="L3646" s="57" t="b">
        <f>EXACT(C3646,bioshpere3_emission!C3646)</f>
        <v>1</v>
      </c>
      <c r="M3646" s="57" t="b">
        <f>EXACT(B3646,bioshpere3_emission!B3646)</f>
        <v>1</v>
      </c>
      <c r="N3646" s="57" t="b">
        <f>EXACT(J3646,bioshpere3_emission!P3646)</f>
        <v>1</v>
      </c>
      <c r="O3646" s="57" t="s">
        <v>7743</v>
      </c>
      <c r="P3646" s="57" t="s">
        <v>7744</v>
      </c>
      <c r="Q3646" s="57" t="s">
        <v>7745</v>
      </c>
    </row>
    <row r="3647" spans="1:17" x14ac:dyDescent="0.25">
      <c r="A3647" s="58">
        <v>574</v>
      </c>
      <c r="B3647" s="57" t="s">
        <v>1798</v>
      </c>
      <c r="C3647" s="57" t="s">
        <v>71</v>
      </c>
      <c r="D3647" s="57" t="s">
        <v>1799</v>
      </c>
      <c r="E3647" s="57" t="s">
        <v>7742</v>
      </c>
      <c r="F3647" s="57" t="s">
        <v>1800</v>
      </c>
      <c r="G3647" s="57" t="s">
        <v>14</v>
      </c>
      <c r="H3647" s="57" t="s">
        <v>34</v>
      </c>
      <c r="I3647" s="57" t="str">
        <f>_xlfn.CONCAT(O3647,E3647,P3647,D3647,P3647,Q3647)</f>
        <v>('biosphere3','f9075059-92a7-4056-aece-d85a8bd6b2b9')</v>
      </c>
      <c r="J3647" s="57" t="str">
        <f>_xlfn.CONCAT(F3647,C3647)</f>
        <v>Sodium-24('water', 'ground-')</v>
      </c>
      <c r="K3647" s="57" t="b">
        <f>EXACT(F3647,bioshpere3_emission!E3647)</f>
        <v>1</v>
      </c>
      <c r="L3647" s="57" t="b">
        <f>EXACT(C3647,bioshpere3_emission!C3647)</f>
        <v>1</v>
      </c>
      <c r="M3647" s="57" t="b">
        <f>EXACT(B3647,bioshpere3_emission!B3647)</f>
        <v>1</v>
      </c>
      <c r="N3647" s="57" t="b">
        <f>EXACT(J3647,bioshpere3_emission!P3647)</f>
        <v>1</v>
      </c>
      <c r="O3647" s="57" t="s">
        <v>7743</v>
      </c>
      <c r="P3647" s="57" t="s">
        <v>7744</v>
      </c>
      <c r="Q3647" s="57" t="s">
        <v>7745</v>
      </c>
    </row>
    <row r="3648" spans="1:17" x14ac:dyDescent="0.25">
      <c r="A3648" s="58">
        <v>4196</v>
      </c>
      <c r="B3648" s="57" t="s">
        <v>1798</v>
      </c>
      <c r="C3648" s="57" t="s">
        <v>100</v>
      </c>
      <c r="D3648" s="57" t="s">
        <v>5258</v>
      </c>
      <c r="E3648" s="57" t="s">
        <v>7742</v>
      </c>
      <c r="F3648" s="57" t="s">
        <v>1800</v>
      </c>
      <c r="G3648" s="57" t="s">
        <v>14</v>
      </c>
      <c r="H3648" s="57" t="s">
        <v>34</v>
      </c>
      <c r="I3648" s="57" t="str">
        <f>_xlfn.CONCAT(O3648,E3648,P3648,D3648,P3648,Q3648)</f>
        <v>('biosphere3','b1725012-49ad-4235-bdc7-4c6dbd49bc54')</v>
      </c>
      <c r="J3648" s="57" t="str">
        <f>_xlfn.CONCAT(F3648,C3648)</f>
        <v>Sodium-24('water', 'ground-, long-term')</v>
      </c>
      <c r="K3648" s="57" t="b">
        <f>EXACT(F3648,bioshpere3_emission!E3648)</f>
        <v>1</v>
      </c>
      <c r="L3648" s="57" t="b">
        <f>EXACT(C3648,bioshpere3_emission!C3648)</f>
        <v>1</v>
      </c>
      <c r="M3648" s="57" t="b">
        <f>EXACT(B3648,bioshpere3_emission!B3648)</f>
        <v>1</v>
      </c>
      <c r="N3648" s="57" t="b">
        <f>EXACT(J3648,bioshpere3_emission!P3648)</f>
        <v>1</v>
      </c>
      <c r="O3648" s="57" t="s">
        <v>7743</v>
      </c>
      <c r="P3648" s="57" t="s">
        <v>7744</v>
      </c>
      <c r="Q3648" s="57" t="s">
        <v>7745</v>
      </c>
    </row>
    <row r="3649" spans="1:17" x14ac:dyDescent="0.25">
      <c r="A3649" s="58">
        <v>1132</v>
      </c>
      <c r="B3649" s="57" t="s">
        <v>1798</v>
      </c>
      <c r="C3649" s="57" t="s">
        <v>10</v>
      </c>
      <c r="D3649" s="57" t="s">
        <v>5000</v>
      </c>
      <c r="E3649" s="57" t="s">
        <v>7742</v>
      </c>
      <c r="F3649" s="57" t="s">
        <v>1800</v>
      </c>
      <c r="G3649" s="57" t="s">
        <v>14</v>
      </c>
      <c r="H3649" s="57" t="s">
        <v>34</v>
      </c>
      <c r="I3649" s="57" t="str">
        <f>_xlfn.CONCAT(O3649,E3649,P3649,D3649,P3649,Q3649)</f>
        <v>('biosphere3','0a2b3be6-e2b5-4878-a472-7deab6efc47d')</v>
      </c>
      <c r="J3649" s="57" t="str">
        <f>_xlfn.CONCAT(F3649,C3649)</f>
        <v>Sodium-24('water', 'ocean')</v>
      </c>
      <c r="K3649" s="57" t="b">
        <f>EXACT(F3649,bioshpere3_emission!E3649)</f>
        <v>1</v>
      </c>
      <c r="L3649" s="57" t="b">
        <f>EXACT(C3649,bioshpere3_emission!C3649)</f>
        <v>1</v>
      </c>
      <c r="M3649" s="57" t="b">
        <f>EXACT(B3649,bioshpere3_emission!B3649)</f>
        <v>1</v>
      </c>
      <c r="N3649" s="57" t="b">
        <f>EXACT(J3649,bioshpere3_emission!P3649)</f>
        <v>1</v>
      </c>
      <c r="O3649" s="57" t="s">
        <v>7743</v>
      </c>
      <c r="P3649" s="57" t="s">
        <v>7744</v>
      </c>
      <c r="Q3649" s="57" t="s">
        <v>7745</v>
      </c>
    </row>
    <row r="3650" spans="1:17" x14ac:dyDescent="0.25">
      <c r="A3650" s="58">
        <v>3660</v>
      </c>
      <c r="B3650" s="57" t="s">
        <v>1798</v>
      </c>
      <c r="C3650" s="57" t="s">
        <v>91</v>
      </c>
      <c r="D3650" s="57" t="s">
        <v>6079</v>
      </c>
      <c r="E3650" s="57" t="s">
        <v>7742</v>
      </c>
      <c r="F3650" s="57" t="s">
        <v>1800</v>
      </c>
      <c r="G3650" s="57" t="s">
        <v>14</v>
      </c>
      <c r="H3650" s="57" t="s">
        <v>34</v>
      </c>
      <c r="I3650" s="57" t="str">
        <f>_xlfn.CONCAT(O3650,E3650,P3650,D3650,P3650,Q3650)</f>
        <v>('biosphere3','b696e904-e0a3-4e5a-bca7-500e6661e665')</v>
      </c>
      <c r="J3650" s="57" t="str">
        <f>_xlfn.CONCAT(F3650,C3650)</f>
        <v>Sodium-24('water', 'surface water')</v>
      </c>
      <c r="K3650" s="57" t="b">
        <f>EXACT(F3650,bioshpere3_emission!E3650)</f>
        <v>1</v>
      </c>
      <c r="L3650" s="57" t="b">
        <f>EXACT(C3650,bioshpere3_emission!C3650)</f>
        <v>1</v>
      </c>
      <c r="M3650" s="57" t="b">
        <f>EXACT(B3650,bioshpere3_emission!B3650)</f>
        <v>1</v>
      </c>
      <c r="N3650" s="57" t="b">
        <f>EXACT(J3650,bioshpere3_emission!P3650)</f>
        <v>1</v>
      </c>
      <c r="O3650" s="57" t="s">
        <v>7743</v>
      </c>
      <c r="P3650" s="57" t="s">
        <v>7744</v>
      </c>
      <c r="Q3650" s="57" t="s">
        <v>7745</v>
      </c>
    </row>
    <row r="3651" spans="1:17" x14ac:dyDescent="0.25">
      <c r="A3651" s="58">
        <v>2388</v>
      </c>
      <c r="B3651" s="57" t="s">
        <v>1798</v>
      </c>
      <c r="C3651" s="57" t="s">
        <v>48</v>
      </c>
      <c r="D3651" s="57" t="s">
        <v>2097</v>
      </c>
      <c r="E3651" s="57" t="s">
        <v>7742</v>
      </c>
      <c r="F3651" s="57" t="s">
        <v>1800</v>
      </c>
      <c r="G3651" s="57" t="s">
        <v>14</v>
      </c>
      <c r="H3651" s="57" t="s">
        <v>34</v>
      </c>
      <c r="I3651" s="57" t="str">
        <f>_xlfn.CONCAT(O3651,E3651,P3651,D3651,P3651,Q3651)</f>
        <v>('biosphere3','5842fca1-f1ce-41c7-9191-ff0860343f7e')</v>
      </c>
      <c r="J3651" s="57" t="str">
        <f>_xlfn.CONCAT(F3651,C3651)</f>
        <v>Sodium-24('water',)</v>
      </c>
      <c r="K3651" s="57" t="b">
        <f>EXACT(F3651,bioshpere3_emission!E3651)</f>
        <v>1</v>
      </c>
      <c r="L3651" s="57" t="b">
        <f>EXACT(C3651,bioshpere3_emission!C3651)</f>
        <v>1</v>
      </c>
      <c r="M3651" s="57" t="b">
        <f>EXACT(B3651,bioshpere3_emission!B3651)</f>
        <v>1</v>
      </c>
      <c r="N3651" s="57" t="b">
        <f>EXACT(J3651,bioshpere3_emission!P3651)</f>
        <v>1</v>
      </c>
      <c r="O3651" s="57" t="s">
        <v>7743</v>
      </c>
      <c r="P3651" s="57" t="s">
        <v>7744</v>
      </c>
      <c r="Q3651" s="57" t="s">
        <v>7745</v>
      </c>
    </row>
    <row r="3652" spans="1:17" x14ac:dyDescent="0.25">
      <c r="A3652" s="58">
        <v>2273</v>
      </c>
      <c r="C3652" s="57" t="s">
        <v>71</v>
      </c>
      <c r="D3652" s="57" t="s">
        <v>2399</v>
      </c>
      <c r="E3652" s="57" t="s">
        <v>7742</v>
      </c>
      <c r="F3652" s="57" t="s">
        <v>551</v>
      </c>
      <c r="G3652" s="57" t="s">
        <v>14</v>
      </c>
      <c r="H3652" s="57" t="s">
        <v>15</v>
      </c>
      <c r="I3652" s="57" t="str">
        <f>_xlfn.CONCAT(O3652,E3652,P3652,D3652,P3652,Q3652)</f>
        <v>('biosphere3','ca53777e-d36e-4db0-95ce-009f1d8593b8')</v>
      </c>
      <c r="J3652" s="57" t="str">
        <f>_xlfn.CONCAT(F3652,C3652)</f>
        <v>Solids, inorganic('water', 'ground-')</v>
      </c>
      <c r="K3652" s="57" t="b">
        <f>EXACT(F3652,bioshpere3_emission!E3652)</f>
        <v>1</v>
      </c>
      <c r="L3652" s="57" t="b">
        <f>EXACT(C3652,bioshpere3_emission!C3652)</f>
        <v>1</v>
      </c>
      <c r="M3652" s="57" t="b">
        <f>EXACT(B3652,bioshpere3_emission!B3652)</f>
        <v>1</v>
      </c>
      <c r="N3652" s="57" t="b">
        <f>EXACT(J3652,bioshpere3_emission!P3652)</f>
        <v>1</v>
      </c>
      <c r="O3652" s="57" t="s">
        <v>7743</v>
      </c>
      <c r="P3652" s="57" t="s">
        <v>7744</v>
      </c>
      <c r="Q3652" s="57" t="s">
        <v>7745</v>
      </c>
    </row>
    <row r="3653" spans="1:17" x14ac:dyDescent="0.25">
      <c r="A3653" s="58">
        <v>726</v>
      </c>
      <c r="C3653" s="57" t="s">
        <v>100</v>
      </c>
      <c r="D3653" s="57" t="s">
        <v>2305</v>
      </c>
      <c r="E3653" s="57" t="s">
        <v>7742</v>
      </c>
      <c r="F3653" s="57" t="s">
        <v>551</v>
      </c>
      <c r="G3653" s="57" t="s">
        <v>14</v>
      </c>
      <c r="H3653" s="57" t="s">
        <v>15</v>
      </c>
      <c r="I3653" s="57" t="str">
        <f>_xlfn.CONCAT(O3653,E3653,P3653,D3653,P3653,Q3653)</f>
        <v>('biosphere3','86b8d6ec-2f99-4f25-a1aa-394807abdb90')</v>
      </c>
      <c r="J3653" s="57" t="str">
        <f>_xlfn.CONCAT(F3653,C3653)</f>
        <v>Solids, inorganic('water', 'ground-, long-term')</v>
      </c>
      <c r="K3653" s="57" t="b">
        <f>EXACT(F3653,bioshpere3_emission!E3653)</f>
        <v>1</v>
      </c>
      <c r="L3653" s="57" t="b">
        <f>EXACT(C3653,bioshpere3_emission!C3653)</f>
        <v>1</v>
      </c>
      <c r="M3653" s="57" t="b">
        <f>EXACT(B3653,bioshpere3_emission!B3653)</f>
        <v>1</v>
      </c>
      <c r="N3653" s="57" t="b">
        <f>EXACT(J3653,bioshpere3_emission!P3653)</f>
        <v>1</v>
      </c>
      <c r="O3653" s="57" t="s">
        <v>7743</v>
      </c>
      <c r="P3653" s="57" t="s">
        <v>7744</v>
      </c>
      <c r="Q3653" s="57" t="s">
        <v>7745</v>
      </c>
    </row>
    <row r="3654" spans="1:17" x14ac:dyDescent="0.25">
      <c r="A3654" s="58">
        <v>1217</v>
      </c>
      <c r="C3654" s="57" t="s">
        <v>10</v>
      </c>
      <c r="D3654" s="57" t="s">
        <v>550</v>
      </c>
      <c r="E3654" s="57" t="s">
        <v>7742</v>
      </c>
      <c r="F3654" s="57" t="s">
        <v>551</v>
      </c>
      <c r="G3654" s="57" t="s">
        <v>14</v>
      </c>
      <c r="H3654" s="57" t="s">
        <v>15</v>
      </c>
      <c r="I3654" s="57" t="str">
        <f>_xlfn.CONCAT(O3654,E3654,P3654,D3654,P3654,Q3654)</f>
        <v>('biosphere3','78ef06c6-9fd3-4237-b077-48c932547412')</v>
      </c>
      <c r="J3654" s="57" t="str">
        <f>_xlfn.CONCAT(F3654,C3654)</f>
        <v>Solids, inorganic('water', 'ocean')</v>
      </c>
      <c r="K3654" s="57" t="b">
        <f>EXACT(F3654,bioshpere3_emission!E3654)</f>
        <v>1</v>
      </c>
      <c r="L3654" s="57" t="b">
        <f>EXACT(C3654,bioshpere3_emission!C3654)</f>
        <v>1</v>
      </c>
      <c r="M3654" s="57" t="b">
        <f>EXACT(B3654,bioshpere3_emission!B3654)</f>
        <v>1</v>
      </c>
      <c r="N3654" s="57" t="b">
        <f>EXACT(J3654,bioshpere3_emission!P3654)</f>
        <v>1</v>
      </c>
      <c r="O3654" s="57" t="s">
        <v>7743</v>
      </c>
      <c r="P3654" s="57" t="s">
        <v>7744</v>
      </c>
      <c r="Q3654" s="57" t="s">
        <v>7745</v>
      </c>
    </row>
    <row r="3655" spans="1:17" x14ac:dyDescent="0.25">
      <c r="A3655" s="58">
        <v>2860</v>
      </c>
      <c r="C3655" s="57" t="s">
        <v>91</v>
      </c>
      <c r="D3655" s="57" t="s">
        <v>3568</v>
      </c>
      <c r="E3655" s="57" t="s">
        <v>7742</v>
      </c>
      <c r="F3655" s="57" t="s">
        <v>551</v>
      </c>
      <c r="G3655" s="57" t="s">
        <v>14</v>
      </c>
      <c r="H3655" s="57" t="s">
        <v>15</v>
      </c>
      <c r="I3655" s="57" t="str">
        <f>_xlfn.CONCAT(O3655,E3655,P3655,D3655,P3655,Q3655)</f>
        <v>('biosphere3','ae0d4a92-45f4-4293-9fdd-2bbe078bc75f')</v>
      </c>
      <c r="J3655" s="57" t="str">
        <f>_xlfn.CONCAT(F3655,C3655)</f>
        <v>Solids, inorganic('water', 'surface water')</v>
      </c>
      <c r="K3655" s="57" t="b">
        <f>EXACT(F3655,bioshpere3_emission!E3655)</f>
        <v>1</v>
      </c>
      <c r="L3655" s="57" t="b">
        <f>EXACT(C3655,bioshpere3_emission!C3655)</f>
        <v>1</v>
      </c>
      <c r="M3655" s="57" t="b">
        <f>EXACT(B3655,bioshpere3_emission!B3655)</f>
        <v>1</v>
      </c>
      <c r="N3655" s="57" t="b">
        <f>EXACT(J3655,bioshpere3_emission!P3655)</f>
        <v>1</v>
      </c>
      <c r="O3655" s="57" t="s">
        <v>7743</v>
      </c>
      <c r="P3655" s="57" t="s">
        <v>7744</v>
      </c>
      <c r="Q3655" s="57" t="s">
        <v>7745</v>
      </c>
    </row>
    <row r="3656" spans="1:17" x14ac:dyDescent="0.25">
      <c r="A3656" s="58">
        <v>3847</v>
      </c>
      <c r="C3656" s="57" t="s">
        <v>48</v>
      </c>
      <c r="D3656" s="57" t="s">
        <v>4700</v>
      </c>
      <c r="E3656" s="57" t="s">
        <v>7742</v>
      </c>
      <c r="F3656" s="57" t="s">
        <v>551</v>
      </c>
      <c r="G3656" s="57" t="s">
        <v>14</v>
      </c>
      <c r="H3656" s="57" t="s">
        <v>15</v>
      </c>
      <c r="I3656" s="57" t="str">
        <f>_xlfn.CONCAT(O3656,E3656,P3656,D3656,P3656,Q3656)</f>
        <v>('biosphere3','0b111253-26b5-4a03-97fb-ed7799c21797')</v>
      </c>
      <c r="J3656" s="57" t="str">
        <f>_xlfn.CONCAT(F3656,C3656)</f>
        <v>Solids, inorganic('water',)</v>
      </c>
      <c r="K3656" s="57" t="b">
        <f>EXACT(F3656,bioshpere3_emission!E3656)</f>
        <v>1</v>
      </c>
      <c r="L3656" s="57" t="b">
        <f>EXACT(C3656,bioshpere3_emission!C3656)</f>
        <v>1</v>
      </c>
      <c r="M3656" s="57" t="b">
        <f>EXACT(B3656,bioshpere3_emission!B3656)</f>
        <v>1</v>
      </c>
      <c r="N3656" s="57" t="b">
        <f>EXACT(J3656,bioshpere3_emission!P3656)</f>
        <v>1</v>
      </c>
      <c r="O3656" s="57" t="s">
        <v>7743</v>
      </c>
      <c r="P3656" s="57" t="s">
        <v>7744</v>
      </c>
      <c r="Q3656" s="57" t="s">
        <v>7745</v>
      </c>
    </row>
    <row r="3657" spans="1:17" x14ac:dyDescent="0.25">
      <c r="A3657" s="58">
        <v>2347</v>
      </c>
      <c r="B3657" s="57" t="s">
        <v>2798</v>
      </c>
      <c r="C3657" s="57" t="s">
        <v>17</v>
      </c>
      <c r="D3657" s="57" t="s">
        <v>2799</v>
      </c>
      <c r="E3657" s="57" t="s">
        <v>7742</v>
      </c>
      <c r="F3657" s="57" t="s">
        <v>2800</v>
      </c>
      <c r="G3657" s="57" t="s">
        <v>14</v>
      </c>
      <c r="H3657" s="57" t="s">
        <v>15</v>
      </c>
      <c r="I3657" s="57" t="str">
        <f>_xlfn.CONCAT(O3657,E3657,P3657,D3657,P3657,Q3657)</f>
        <v>('biosphere3','f7340d88-d66b-45c8-89af-251646b2c12e')</v>
      </c>
      <c r="J3657" s="57" t="str">
        <f>_xlfn.CONCAT(F3657,C3657)</f>
        <v>Spinosad('soil', 'agricultural')</v>
      </c>
      <c r="K3657" s="57" t="b">
        <f>EXACT(F3657,bioshpere3_emission!E3657)</f>
        <v>1</v>
      </c>
      <c r="L3657" s="57" t="b">
        <f>EXACT(C3657,bioshpere3_emission!C3657)</f>
        <v>1</v>
      </c>
      <c r="M3657" s="57" t="b">
        <f>EXACT(B3657,bioshpere3_emission!B3657)</f>
        <v>1</v>
      </c>
      <c r="N3657" s="57" t="b">
        <f>EXACT(J3657,bioshpere3_emission!P3657)</f>
        <v>1</v>
      </c>
      <c r="O3657" s="57" t="s">
        <v>7743</v>
      </c>
      <c r="P3657" s="57" t="s">
        <v>7744</v>
      </c>
      <c r="Q3657" s="57" t="s">
        <v>7745</v>
      </c>
    </row>
    <row r="3658" spans="1:17" x14ac:dyDescent="0.25">
      <c r="A3658" s="58">
        <v>3794</v>
      </c>
      <c r="B3658" s="57" t="s">
        <v>3867</v>
      </c>
      <c r="C3658" s="57" t="s">
        <v>17</v>
      </c>
      <c r="D3658" s="57" t="s">
        <v>3868</v>
      </c>
      <c r="E3658" s="57" t="s">
        <v>7742</v>
      </c>
      <c r="F3658" s="57" t="s">
        <v>3869</v>
      </c>
      <c r="G3658" s="57" t="s">
        <v>14</v>
      </c>
      <c r="H3658" s="57" t="s">
        <v>15</v>
      </c>
      <c r="I3658" s="57" t="str">
        <f>_xlfn.CONCAT(O3658,E3658,P3658,D3658,P3658,Q3658)</f>
        <v>('biosphere3','4bfde0c0-e613-5241-b586-f8145e5d65e4')</v>
      </c>
      <c r="J3658" s="57" t="str">
        <f>_xlfn.CONCAT(F3658,C3658)</f>
        <v>Spirodiclofen('soil', 'agricultural')</v>
      </c>
      <c r="K3658" s="57" t="b">
        <f>EXACT(F3658,bioshpere3_emission!E3658)</f>
        <v>1</v>
      </c>
      <c r="L3658" s="57" t="b">
        <f>EXACT(C3658,bioshpere3_emission!C3658)</f>
        <v>1</v>
      </c>
      <c r="M3658" s="57" t="b">
        <f>EXACT(B3658,bioshpere3_emission!B3658)</f>
        <v>1</v>
      </c>
      <c r="N3658" s="57" t="b">
        <f>EXACT(J3658,bioshpere3_emission!P3658)</f>
        <v>1</v>
      </c>
      <c r="O3658" s="57" t="s">
        <v>7743</v>
      </c>
      <c r="P3658" s="57" t="s">
        <v>7744</v>
      </c>
      <c r="Q3658" s="57" t="s">
        <v>7745</v>
      </c>
    </row>
    <row r="3659" spans="1:17" x14ac:dyDescent="0.25">
      <c r="A3659" s="58">
        <v>2701</v>
      </c>
      <c r="B3659" s="57" t="s">
        <v>6638</v>
      </c>
      <c r="C3659" s="57" t="s">
        <v>17</v>
      </c>
      <c r="D3659" s="57" t="s">
        <v>6639</v>
      </c>
      <c r="E3659" s="57" t="s">
        <v>7742</v>
      </c>
      <c r="F3659" s="57" t="s">
        <v>6640</v>
      </c>
      <c r="G3659" s="57" t="s">
        <v>14</v>
      </c>
      <c r="H3659" s="57" t="s">
        <v>15</v>
      </c>
      <c r="I3659" s="57" t="str">
        <f>_xlfn.CONCAT(O3659,E3659,P3659,D3659,P3659,Q3659)</f>
        <v>('biosphere3','f8448f5d-a27f-4fa9-a731-94cb3b9eb7f3')</v>
      </c>
      <c r="J3659" s="57" t="str">
        <f>_xlfn.CONCAT(F3659,C3659)</f>
        <v>Spiroxamine('soil', 'agricultural')</v>
      </c>
      <c r="K3659" s="57" t="b">
        <f>EXACT(F3659,bioshpere3_emission!E3659)</f>
        <v>1</v>
      </c>
      <c r="L3659" s="57" t="b">
        <f>EXACT(C3659,bioshpere3_emission!C3659)</f>
        <v>1</v>
      </c>
      <c r="M3659" s="57" t="b">
        <f>EXACT(B3659,bioshpere3_emission!B3659)</f>
        <v>1</v>
      </c>
      <c r="N3659" s="57" t="b">
        <f>EXACT(J3659,bioshpere3_emission!P3659)</f>
        <v>1</v>
      </c>
      <c r="O3659" s="57" t="s">
        <v>7743</v>
      </c>
      <c r="P3659" s="57" t="s">
        <v>7744</v>
      </c>
      <c r="Q3659" s="57" t="s">
        <v>7745</v>
      </c>
    </row>
    <row r="3660" spans="1:17" x14ac:dyDescent="0.25">
      <c r="A3660" s="58">
        <v>856</v>
      </c>
      <c r="B3660" s="57" t="s">
        <v>7282</v>
      </c>
      <c r="C3660" s="57" t="s">
        <v>60</v>
      </c>
      <c r="D3660" s="57" t="s">
        <v>1081</v>
      </c>
      <c r="E3660" s="57" t="s">
        <v>7742</v>
      </c>
      <c r="F3660" s="57" t="s">
        <v>1082</v>
      </c>
      <c r="G3660" s="57" t="s">
        <v>38</v>
      </c>
      <c r="H3660" s="57" t="s">
        <v>15</v>
      </c>
      <c r="I3660" s="57" t="str">
        <f>_xlfn.CONCAT(O3660,E3660,P3660,D3660,P3660,Q3660)</f>
        <v>('biosphere3','5324b57a-96f1-4dc3-9dc5-544881960f4f')</v>
      </c>
      <c r="J3660" s="57" t="str">
        <f>_xlfn.CONCAT(F3660,C3660)</f>
        <v>Spodumene, in ground('natural resource', 'in ground')</v>
      </c>
      <c r="K3660" s="57" t="b">
        <f>EXACT(F3660,bioshpere3_emission!E3660)</f>
        <v>1</v>
      </c>
      <c r="L3660" s="57" t="b">
        <f>EXACT(C3660,bioshpere3_emission!C3660)</f>
        <v>1</v>
      </c>
      <c r="M3660" s="57" t="b">
        <f>EXACT(B3660,bioshpere3_emission!B3660)</f>
        <v>1</v>
      </c>
      <c r="N3660" s="57" t="b">
        <f>EXACT(J3660,bioshpere3_emission!P3660)</f>
        <v>1</v>
      </c>
      <c r="O3660" s="57" t="s">
        <v>7743</v>
      </c>
      <c r="P3660" s="57" t="s">
        <v>7744</v>
      </c>
      <c r="Q3660" s="57" t="s">
        <v>7745</v>
      </c>
    </row>
    <row r="3661" spans="1:17" x14ac:dyDescent="0.25">
      <c r="A3661" s="58">
        <v>3604</v>
      </c>
      <c r="B3661" s="57" t="s">
        <v>1871</v>
      </c>
      <c r="C3661" s="57" t="s">
        <v>17</v>
      </c>
      <c r="D3661" s="57" t="s">
        <v>1872</v>
      </c>
      <c r="E3661" s="57" t="s">
        <v>7742</v>
      </c>
      <c r="F3661" s="57" t="s">
        <v>1873</v>
      </c>
      <c r="G3661" s="57" t="s">
        <v>14</v>
      </c>
      <c r="H3661" s="57" t="s">
        <v>15</v>
      </c>
      <c r="I3661" s="57" t="str">
        <f>_xlfn.CONCAT(O3661,E3661,P3661,D3661,P3661,Q3661)</f>
        <v>('biosphere3','6be19c27-bbb9-4c2d-9831-fc7a035052a5')</v>
      </c>
      <c r="J3661" s="57" t="str">
        <f>_xlfn.CONCAT(F3661,C3661)</f>
        <v>Starane('soil', 'agricultural')</v>
      </c>
      <c r="K3661" s="57" t="b">
        <f>EXACT(F3661,bioshpere3_emission!E3661)</f>
        <v>1</v>
      </c>
      <c r="L3661" s="57" t="b">
        <f>EXACT(C3661,bioshpere3_emission!C3661)</f>
        <v>1</v>
      </c>
      <c r="M3661" s="57" t="b">
        <f>EXACT(B3661,bioshpere3_emission!B3661)</f>
        <v>1</v>
      </c>
      <c r="N3661" s="57" t="b">
        <f>EXACT(J3661,bioshpere3_emission!P3661)</f>
        <v>1</v>
      </c>
      <c r="O3661" s="57" t="s">
        <v>7743</v>
      </c>
      <c r="P3661" s="57" t="s">
        <v>7744</v>
      </c>
      <c r="Q3661" s="57" t="s">
        <v>7745</v>
      </c>
    </row>
    <row r="3662" spans="1:17" x14ac:dyDescent="0.25">
      <c r="A3662" s="58">
        <v>2318</v>
      </c>
      <c r="B3662" s="57" t="s">
        <v>1093</v>
      </c>
      <c r="C3662" s="57" t="s">
        <v>60</v>
      </c>
      <c r="D3662" s="57" t="s">
        <v>1094</v>
      </c>
      <c r="E3662" s="57" t="s">
        <v>7742</v>
      </c>
      <c r="F3662" s="57" t="s">
        <v>1095</v>
      </c>
      <c r="G3662" s="57" t="s">
        <v>38</v>
      </c>
      <c r="H3662" s="57" t="s">
        <v>15</v>
      </c>
      <c r="I3662" s="57" t="str">
        <f>_xlfn.CONCAT(O3662,E3662,P3662,D3662,P3662,Q3662)</f>
        <v>('biosphere3','d5b20a8b-48ac-4dcf-9f6e-dd5da5248c05')</v>
      </c>
      <c r="J3662" s="57" t="str">
        <f>_xlfn.CONCAT(F3662,C3662)</f>
        <v>Steatite, in ground('natural resource', 'in ground')</v>
      </c>
      <c r="K3662" s="57" t="b">
        <f>EXACT(F3662,bioshpere3_emission!E3662)</f>
        <v>1</v>
      </c>
      <c r="L3662" s="57" t="b">
        <f>EXACT(C3662,bioshpere3_emission!C3662)</f>
        <v>1</v>
      </c>
      <c r="M3662" s="57" t="b">
        <f>EXACT(B3662,bioshpere3_emission!B3662)</f>
        <v>1</v>
      </c>
      <c r="N3662" s="57" t="b">
        <f>EXACT(J3662,bioshpere3_emission!P3662)</f>
        <v>1</v>
      </c>
      <c r="O3662" s="57" t="s">
        <v>7743</v>
      </c>
      <c r="P3662" s="57" t="s">
        <v>7744</v>
      </c>
      <c r="Q3662" s="57" t="s">
        <v>7745</v>
      </c>
    </row>
    <row r="3663" spans="1:17" x14ac:dyDescent="0.25">
      <c r="A3663" s="58">
        <v>3520</v>
      </c>
      <c r="B3663" s="57" t="s">
        <v>7096</v>
      </c>
      <c r="C3663" s="57" t="s">
        <v>60</v>
      </c>
      <c r="D3663" s="57" t="s">
        <v>1112</v>
      </c>
      <c r="E3663" s="57" t="s">
        <v>7742</v>
      </c>
      <c r="F3663" s="57" t="s">
        <v>1113</v>
      </c>
      <c r="G3663" s="57" t="s">
        <v>38</v>
      </c>
      <c r="H3663" s="57" t="s">
        <v>15</v>
      </c>
      <c r="I3663" s="57" t="str">
        <f>_xlfn.CONCAT(O3663,E3663,P3663,D3663,P3663,Q3663)</f>
        <v>('biosphere3','3e0034cd-21d6-4582-9fbf-09c26edd05df')</v>
      </c>
      <c r="J3663" s="57" t="str">
        <f>_xlfn.CONCAT(F3663,C3663)</f>
        <v>Stibnite, in ground('natural resource', 'in ground')</v>
      </c>
      <c r="K3663" s="57" t="b">
        <f>EXACT(F3663,bioshpere3_emission!E3663)</f>
        <v>1</v>
      </c>
      <c r="L3663" s="57" t="b">
        <f>EXACT(C3663,bioshpere3_emission!C3663)</f>
        <v>1</v>
      </c>
      <c r="M3663" s="57" t="b">
        <f>EXACT(B3663,bioshpere3_emission!B3663)</f>
        <v>1</v>
      </c>
      <c r="N3663" s="57" t="b">
        <f>EXACT(J3663,bioshpere3_emission!P3663)</f>
        <v>1</v>
      </c>
      <c r="O3663" s="57" t="s">
        <v>7743</v>
      </c>
      <c r="P3663" s="57" t="s">
        <v>7744</v>
      </c>
      <c r="Q3663" s="57" t="s">
        <v>7745</v>
      </c>
    </row>
    <row r="3664" spans="1:17" x14ac:dyDescent="0.25">
      <c r="A3664" s="58">
        <v>1827</v>
      </c>
      <c r="B3664" s="57" t="s">
        <v>1064</v>
      </c>
      <c r="C3664" s="57" t="s">
        <v>24</v>
      </c>
      <c r="D3664" s="57" t="s">
        <v>6564</v>
      </c>
      <c r="E3664" s="57" t="s">
        <v>7742</v>
      </c>
      <c r="F3664" s="57" t="s">
        <v>1066</v>
      </c>
      <c r="G3664" s="57" t="s">
        <v>14</v>
      </c>
      <c r="H3664" s="57" t="s">
        <v>15</v>
      </c>
      <c r="I3664" s="57" t="str">
        <f>_xlfn.CONCAT(O3664,E3664,P3664,D3664,P3664,Q3664)</f>
        <v>('biosphere3','ae2c3adf-7f7d-4973-a8e8-3fe1300f8183')</v>
      </c>
      <c r="J3664" s="57" t="str">
        <f>_xlfn.CONCAT(F3664,C3664)</f>
        <v>Strontium('air', 'low population density, long-term')</v>
      </c>
      <c r="K3664" s="57" t="b">
        <f>EXACT(F3664,bioshpere3_emission!E3664)</f>
        <v>1</v>
      </c>
      <c r="L3664" s="57" t="b">
        <f>EXACT(C3664,bioshpere3_emission!C3664)</f>
        <v>1</v>
      </c>
      <c r="M3664" s="57" t="b">
        <f>EXACT(B3664,bioshpere3_emission!B3664)</f>
        <v>1</v>
      </c>
      <c r="N3664" s="57" t="b">
        <f>EXACT(J3664,bioshpere3_emission!P3664)</f>
        <v>1</v>
      </c>
      <c r="O3664" s="57" t="s">
        <v>7743</v>
      </c>
      <c r="P3664" s="57" t="s">
        <v>7744</v>
      </c>
      <c r="Q3664" s="57" t="s">
        <v>7745</v>
      </c>
    </row>
    <row r="3665" spans="1:17" x14ac:dyDescent="0.25">
      <c r="A3665" s="58">
        <v>562</v>
      </c>
      <c r="B3665" s="57" t="s">
        <v>1064</v>
      </c>
      <c r="C3665" s="57" t="s">
        <v>31</v>
      </c>
      <c r="D3665" s="57" t="s">
        <v>2968</v>
      </c>
      <c r="E3665" s="57" t="s">
        <v>7742</v>
      </c>
      <c r="F3665" s="57" t="s">
        <v>1066</v>
      </c>
      <c r="G3665" s="57" t="s">
        <v>14</v>
      </c>
      <c r="H3665" s="57" t="s">
        <v>15</v>
      </c>
      <c r="I3665" s="57" t="str">
        <f>_xlfn.CONCAT(O3665,E3665,P3665,D3665,P3665,Q3665)</f>
        <v>('biosphere3','d6fba50b-3691-4101-9dae-6b7935cd1cd0')</v>
      </c>
      <c r="J3665" s="57" t="str">
        <f>_xlfn.CONCAT(F3665,C3665)</f>
        <v>Strontium('air', 'lower stratosphere + upper troposphere')</v>
      </c>
      <c r="K3665" s="57" t="b">
        <f>EXACT(F3665,bioshpere3_emission!E3665)</f>
        <v>1</v>
      </c>
      <c r="L3665" s="57" t="b">
        <f>EXACT(C3665,bioshpere3_emission!C3665)</f>
        <v>1</v>
      </c>
      <c r="M3665" s="57" t="b">
        <f>EXACT(B3665,bioshpere3_emission!B3665)</f>
        <v>1</v>
      </c>
      <c r="N3665" s="57" t="b">
        <f>EXACT(J3665,bioshpere3_emission!P3665)</f>
        <v>1</v>
      </c>
      <c r="O3665" s="57" t="s">
        <v>7743</v>
      </c>
      <c r="P3665" s="57" t="s">
        <v>7744</v>
      </c>
      <c r="Q3665" s="57" t="s">
        <v>7745</v>
      </c>
    </row>
    <row r="3666" spans="1:17" x14ac:dyDescent="0.25">
      <c r="A3666" s="58">
        <v>4090</v>
      </c>
      <c r="B3666" s="57" t="s">
        <v>1064</v>
      </c>
      <c r="C3666" s="57" t="s">
        <v>27</v>
      </c>
      <c r="D3666" s="57" t="s">
        <v>3328</v>
      </c>
      <c r="E3666" s="57" t="s">
        <v>7742</v>
      </c>
      <c r="F3666" s="57" t="s">
        <v>1066</v>
      </c>
      <c r="G3666" s="57" t="s">
        <v>14</v>
      </c>
      <c r="H3666" s="57" t="s">
        <v>15</v>
      </c>
      <c r="I3666" s="57" t="str">
        <f>_xlfn.CONCAT(O3666,E3666,P3666,D3666,P3666,Q3666)</f>
        <v>('biosphere3','890c2697-3463-4466-bebb-aecc1e1e730b')</v>
      </c>
      <c r="J3666" s="57" t="str">
        <f>_xlfn.CONCAT(F3666,C3666)</f>
        <v>Strontium('air', 'non-urban air or from high stacks')</v>
      </c>
      <c r="K3666" s="57" t="b">
        <f>EXACT(F3666,bioshpere3_emission!E3666)</f>
        <v>1</v>
      </c>
      <c r="L3666" s="57" t="b">
        <f>EXACT(C3666,bioshpere3_emission!C3666)</f>
        <v>1</v>
      </c>
      <c r="M3666" s="57" t="b">
        <f>EXACT(B3666,bioshpere3_emission!B3666)</f>
        <v>1</v>
      </c>
      <c r="N3666" s="57" t="b">
        <f>EXACT(J3666,bioshpere3_emission!P3666)</f>
        <v>1</v>
      </c>
      <c r="O3666" s="57" t="s">
        <v>7743</v>
      </c>
      <c r="P3666" s="57" t="s">
        <v>7744</v>
      </c>
      <c r="Q3666" s="57" t="s">
        <v>7745</v>
      </c>
    </row>
    <row r="3667" spans="1:17" x14ac:dyDescent="0.25">
      <c r="A3667" s="58">
        <v>3649</v>
      </c>
      <c r="B3667" s="57" t="s">
        <v>1064</v>
      </c>
      <c r="C3667" s="57" t="s">
        <v>44</v>
      </c>
      <c r="D3667" s="57" t="s">
        <v>4839</v>
      </c>
      <c r="E3667" s="57" t="s">
        <v>7742</v>
      </c>
      <c r="F3667" s="57" t="s">
        <v>1066</v>
      </c>
      <c r="G3667" s="57" t="s">
        <v>14</v>
      </c>
      <c r="H3667" s="57" t="s">
        <v>15</v>
      </c>
      <c r="I3667" s="57" t="str">
        <f>_xlfn.CONCAT(O3667,E3667,P3667,D3667,P3667,Q3667)</f>
        <v>('biosphere3','abb7f444-e74a-46b5-a6a5-080a847cbbc5')</v>
      </c>
      <c r="J3667" s="57" t="str">
        <f>_xlfn.CONCAT(F3667,C3667)</f>
        <v>Strontium('air', 'urban air close to ground')</v>
      </c>
      <c r="K3667" s="57" t="b">
        <f>EXACT(F3667,bioshpere3_emission!E3667)</f>
        <v>1</v>
      </c>
      <c r="L3667" s="57" t="b">
        <f>EXACT(C3667,bioshpere3_emission!C3667)</f>
        <v>1</v>
      </c>
      <c r="M3667" s="57" t="b">
        <f>EXACT(B3667,bioshpere3_emission!B3667)</f>
        <v>1</v>
      </c>
      <c r="N3667" s="57" t="b">
        <f>EXACT(J3667,bioshpere3_emission!P3667)</f>
        <v>1</v>
      </c>
      <c r="O3667" s="57" t="s">
        <v>7743</v>
      </c>
      <c r="P3667" s="57" t="s">
        <v>7744</v>
      </c>
      <c r="Q3667" s="57" t="s">
        <v>7745</v>
      </c>
    </row>
    <row r="3668" spans="1:17" x14ac:dyDescent="0.25">
      <c r="A3668" s="58">
        <v>3268</v>
      </c>
      <c r="B3668" s="57" t="s">
        <v>1064</v>
      </c>
      <c r="C3668" s="57" t="s">
        <v>190</v>
      </c>
      <c r="D3668" s="57" t="s">
        <v>5543</v>
      </c>
      <c r="E3668" s="57" t="s">
        <v>7742</v>
      </c>
      <c r="F3668" s="57" t="s">
        <v>1066</v>
      </c>
      <c r="G3668" s="57" t="s">
        <v>14</v>
      </c>
      <c r="H3668" s="57" t="s">
        <v>15</v>
      </c>
      <c r="I3668" s="57" t="str">
        <f>_xlfn.CONCAT(O3668,E3668,P3668,D3668,P3668,Q3668)</f>
        <v>('biosphere3','0d9f52b2-f2d5-46a3-90a3-e22ef252cc37')</v>
      </c>
      <c r="J3668" s="57" t="str">
        <f>_xlfn.CONCAT(F3668,C3668)</f>
        <v>Strontium('air',)</v>
      </c>
      <c r="K3668" s="57" t="b">
        <f>EXACT(F3668,bioshpere3_emission!E3668)</f>
        <v>1</v>
      </c>
      <c r="L3668" s="57" t="b">
        <f>EXACT(C3668,bioshpere3_emission!C3668)</f>
        <v>1</v>
      </c>
      <c r="M3668" s="57" t="b">
        <f>EXACT(B3668,bioshpere3_emission!B3668)</f>
        <v>1</v>
      </c>
      <c r="N3668" s="57" t="b">
        <f>EXACT(J3668,bioshpere3_emission!P3668)</f>
        <v>1</v>
      </c>
      <c r="O3668" s="57" t="s">
        <v>7743</v>
      </c>
      <c r="P3668" s="57" t="s">
        <v>7744</v>
      </c>
      <c r="Q3668" s="57" t="s">
        <v>7745</v>
      </c>
    </row>
    <row r="3669" spans="1:17" x14ac:dyDescent="0.25">
      <c r="A3669" s="58">
        <v>2010</v>
      </c>
      <c r="B3669" s="57" t="s">
        <v>1064</v>
      </c>
      <c r="C3669" s="57" t="s">
        <v>17</v>
      </c>
      <c r="D3669" s="57" t="s">
        <v>6031</v>
      </c>
      <c r="E3669" s="57" t="s">
        <v>7742</v>
      </c>
      <c r="F3669" s="57" t="s">
        <v>1066</v>
      </c>
      <c r="G3669" s="57" t="s">
        <v>14</v>
      </c>
      <c r="H3669" s="57" t="s">
        <v>15</v>
      </c>
      <c r="I3669" s="57" t="str">
        <f>_xlfn.CONCAT(O3669,E3669,P3669,D3669,P3669,Q3669)</f>
        <v>('biosphere3','7f0873fe-731e-4b99-a384-17f0ad36a318')</v>
      </c>
      <c r="J3669" s="57" t="str">
        <f>_xlfn.CONCAT(F3669,C3669)</f>
        <v>Strontium('soil', 'agricultural')</v>
      </c>
      <c r="K3669" s="57" t="b">
        <f>EXACT(F3669,bioshpere3_emission!E3669)</f>
        <v>1</v>
      </c>
      <c r="L3669" s="57" t="b">
        <f>EXACT(C3669,bioshpere3_emission!C3669)</f>
        <v>1</v>
      </c>
      <c r="M3669" s="57" t="b">
        <f>EXACT(B3669,bioshpere3_emission!B3669)</f>
        <v>1</v>
      </c>
      <c r="N3669" s="57" t="b">
        <f>EXACT(J3669,bioshpere3_emission!P3669)</f>
        <v>1</v>
      </c>
      <c r="O3669" s="57" t="s">
        <v>7743</v>
      </c>
      <c r="P3669" s="57" t="s">
        <v>7744</v>
      </c>
      <c r="Q3669" s="57" t="s">
        <v>7745</v>
      </c>
    </row>
    <row r="3670" spans="1:17" x14ac:dyDescent="0.25">
      <c r="A3670" s="58">
        <v>2568</v>
      </c>
      <c r="B3670" s="57" t="s">
        <v>1064</v>
      </c>
      <c r="C3670" s="57" t="s">
        <v>143</v>
      </c>
      <c r="D3670" s="57" t="s">
        <v>6440</v>
      </c>
      <c r="E3670" s="57" t="s">
        <v>7742</v>
      </c>
      <c r="F3670" s="57" t="s">
        <v>1066</v>
      </c>
      <c r="G3670" s="57" t="s">
        <v>14</v>
      </c>
      <c r="H3670" s="57" t="s">
        <v>15</v>
      </c>
      <c r="I3670" s="57" t="str">
        <f>_xlfn.CONCAT(O3670,E3670,P3670,D3670,P3670,Q3670)</f>
        <v>('biosphere3','aa2d6624-ad64-4fff-9260-cb51500bba0d')</v>
      </c>
      <c r="J3670" s="57" t="str">
        <f>_xlfn.CONCAT(F3670,C3670)</f>
        <v>Strontium('soil', 'forestry')</v>
      </c>
      <c r="K3670" s="57" t="b">
        <f>EXACT(F3670,bioshpere3_emission!E3670)</f>
        <v>1</v>
      </c>
      <c r="L3670" s="57" t="b">
        <f>EXACT(C3670,bioshpere3_emission!C3670)</f>
        <v>1</v>
      </c>
      <c r="M3670" s="57" t="b">
        <f>EXACT(B3670,bioshpere3_emission!B3670)</f>
        <v>1</v>
      </c>
      <c r="N3670" s="57" t="b">
        <f>EXACT(J3670,bioshpere3_emission!P3670)</f>
        <v>1</v>
      </c>
      <c r="O3670" s="57" t="s">
        <v>7743</v>
      </c>
      <c r="P3670" s="57" t="s">
        <v>7744</v>
      </c>
      <c r="Q3670" s="57" t="s">
        <v>7745</v>
      </c>
    </row>
    <row r="3671" spans="1:17" x14ac:dyDescent="0.25">
      <c r="A3671" s="58">
        <v>867</v>
      </c>
      <c r="B3671" s="57" t="s">
        <v>1064</v>
      </c>
      <c r="C3671" s="57" t="s">
        <v>200</v>
      </c>
      <c r="D3671" s="57" t="s">
        <v>4635</v>
      </c>
      <c r="E3671" s="57" t="s">
        <v>7742</v>
      </c>
      <c r="F3671" s="57" t="s">
        <v>1066</v>
      </c>
      <c r="G3671" s="57" t="s">
        <v>14</v>
      </c>
      <c r="H3671" s="57" t="s">
        <v>15</v>
      </c>
      <c r="I3671" s="57" t="str">
        <f>_xlfn.CONCAT(O3671,E3671,P3671,D3671,P3671,Q3671)</f>
        <v>('biosphere3','ee018b5e-c9c3-486b-aeb4-ef045a4e3ccd')</v>
      </c>
      <c r="J3671" s="57" t="str">
        <f>_xlfn.CONCAT(F3671,C3671)</f>
        <v>Strontium('soil', 'industrial')</v>
      </c>
      <c r="K3671" s="57" t="b">
        <f>EXACT(F3671,bioshpere3_emission!E3671)</f>
        <v>1</v>
      </c>
      <c r="L3671" s="57" t="b">
        <f>EXACT(C3671,bioshpere3_emission!C3671)</f>
        <v>1</v>
      </c>
      <c r="M3671" s="57" t="b">
        <f>EXACT(B3671,bioshpere3_emission!B3671)</f>
        <v>1</v>
      </c>
      <c r="N3671" s="57" t="b">
        <f>EXACT(J3671,bioshpere3_emission!P3671)</f>
        <v>1</v>
      </c>
      <c r="O3671" s="57" t="s">
        <v>7743</v>
      </c>
      <c r="P3671" s="57" t="s">
        <v>7744</v>
      </c>
      <c r="Q3671" s="57" t="s">
        <v>7745</v>
      </c>
    </row>
    <row r="3672" spans="1:17" x14ac:dyDescent="0.25">
      <c r="A3672" s="58">
        <v>857</v>
      </c>
      <c r="B3672" s="57" t="s">
        <v>1064</v>
      </c>
      <c r="C3672" s="57" t="s">
        <v>389</v>
      </c>
      <c r="D3672" s="57" t="s">
        <v>2831</v>
      </c>
      <c r="E3672" s="57" t="s">
        <v>7742</v>
      </c>
      <c r="F3672" s="57" t="s">
        <v>1066</v>
      </c>
      <c r="G3672" s="57" t="s">
        <v>14</v>
      </c>
      <c r="H3672" s="57" t="s">
        <v>15</v>
      </c>
      <c r="I3672" s="57" t="str">
        <f>_xlfn.CONCAT(O3672,E3672,P3672,D3672,P3672,Q3672)</f>
        <v>('biosphere3','4c0a6227-af22-45cb-b75b-b276ce0e4d47')</v>
      </c>
      <c r="J3672" s="57" t="str">
        <f>_xlfn.CONCAT(F3672,C3672)</f>
        <v>Strontium('soil',)</v>
      </c>
      <c r="K3672" s="57" t="b">
        <f>EXACT(F3672,bioshpere3_emission!E3672)</f>
        <v>1</v>
      </c>
      <c r="L3672" s="57" t="b">
        <f>EXACT(C3672,bioshpere3_emission!C3672)</f>
        <v>1</v>
      </c>
      <c r="M3672" s="57" t="b">
        <f>EXACT(B3672,bioshpere3_emission!B3672)</f>
        <v>1</v>
      </c>
      <c r="N3672" s="57" t="b">
        <f>EXACT(J3672,bioshpere3_emission!P3672)</f>
        <v>1</v>
      </c>
      <c r="O3672" s="57" t="s">
        <v>7743</v>
      </c>
      <c r="P3672" s="57" t="s">
        <v>7744</v>
      </c>
      <c r="Q3672" s="57" t="s">
        <v>7745</v>
      </c>
    </row>
    <row r="3673" spans="1:17" x14ac:dyDescent="0.25">
      <c r="A3673" s="58">
        <v>3955</v>
      </c>
      <c r="B3673" s="57" t="s">
        <v>1064</v>
      </c>
      <c r="C3673" s="57" t="s">
        <v>71</v>
      </c>
      <c r="D3673" s="57" t="s">
        <v>1065</v>
      </c>
      <c r="E3673" s="57" t="s">
        <v>7742</v>
      </c>
      <c r="F3673" s="57" t="s">
        <v>1066</v>
      </c>
      <c r="G3673" s="57" t="s">
        <v>14</v>
      </c>
      <c r="H3673" s="57" t="s">
        <v>15</v>
      </c>
      <c r="I3673" s="57" t="str">
        <f>_xlfn.CONCAT(O3673,E3673,P3673,D3673,P3673,Q3673)</f>
        <v>('biosphere3','070f9c6e-584d-40ed-8b07-6b1f7f75dd3f')</v>
      </c>
      <c r="J3673" s="57" t="str">
        <f>_xlfn.CONCAT(F3673,C3673)</f>
        <v>Strontium('water', 'ground-')</v>
      </c>
      <c r="K3673" s="57" t="b">
        <f>EXACT(F3673,bioshpere3_emission!E3673)</f>
        <v>1</v>
      </c>
      <c r="L3673" s="57" t="b">
        <f>EXACT(C3673,bioshpere3_emission!C3673)</f>
        <v>1</v>
      </c>
      <c r="M3673" s="57" t="b">
        <f>EXACT(B3673,bioshpere3_emission!B3673)</f>
        <v>1</v>
      </c>
      <c r="N3673" s="57" t="b">
        <f>EXACT(J3673,bioshpere3_emission!P3673)</f>
        <v>1</v>
      </c>
      <c r="O3673" s="57" t="s">
        <v>7743</v>
      </c>
      <c r="P3673" s="57" t="s">
        <v>7744</v>
      </c>
      <c r="Q3673" s="57" t="s">
        <v>7745</v>
      </c>
    </row>
    <row r="3674" spans="1:17" x14ac:dyDescent="0.25">
      <c r="A3674" s="58">
        <v>3028</v>
      </c>
      <c r="B3674" s="57" t="s">
        <v>1064</v>
      </c>
      <c r="C3674" s="57" t="s">
        <v>100</v>
      </c>
      <c r="D3674" s="57" t="s">
        <v>2920</v>
      </c>
      <c r="E3674" s="57" t="s">
        <v>7742</v>
      </c>
      <c r="F3674" s="57" t="s">
        <v>1066</v>
      </c>
      <c r="G3674" s="57" t="s">
        <v>14</v>
      </c>
      <c r="H3674" s="57" t="s">
        <v>15</v>
      </c>
      <c r="I3674" s="57" t="str">
        <f>_xlfn.CONCAT(O3674,E3674,P3674,D3674,P3674,Q3674)</f>
        <v>('biosphere3','8f1b69d9-fc00-4b46-99f9-7a57fd71dad2')</v>
      </c>
      <c r="J3674" s="57" t="str">
        <f>_xlfn.CONCAT(F3674,C3674)</f>
        <v>Strontium('water', 'ground-, long-term')</v>
      </c>
      <c r="K3674" s="57" t="b">
        <f>EXACT(F3674,bioshpere3_emission!E3674)</f>
        <v>1</v>
      </c>
      <c r="L3674" s="57" t="b">
        <f>EXACT(C3674,bioshpere3_emission!C3674)</f>
        <v>1</v>
      </c>
      <c r="M3674" s="57" t="b">
        <f>EXACT(B3674,bioshpere3_emission!B3674)</f>
        <v>1</v>
      </c>
      <c r="N3674" s="57" t="b">
        <f>EXACT(J3674,bioshpere3_emission!P3674)</f>
        <v>1</v>
      </c>
      <c r="O3674" s="57" t="s">
        <v>7743</v>
      </c>
      <c r="P3674" s="57" t="s">
        <v>7744</v>
      </c>
      <c r="Q3674" s="57" t="s">
        <v>7745</v>
      </c>
    </row>
    <row r="3675" spans="1:17" x14ac:dyDescent="0.25">
      <c r="A3675" s="58">
        <v>3162</v>
      </c>
      <c r="B3675" s="57" t="s">
        <v>1064</v>
      </c>
      <c r="C3675" s="57" t="s">
        <v>10</v>
      </c>
      <c r="D3675" s="57" t="s">
        <v>5414</v>
      </c>
      <c r="E3675" s="57" t="s">
        <v>7742</v>
      </c>
      <c r="F3675" s="57" t="s">
        <v>1066</v>
      </c>
      <c r="G3675" s="57" t="s">
        <v>14</v>
      </c>
      <c r="H3675" s="57" t="s">
        <v>15</v>
      </c>
      <c r="I3675" s="57" t="str">
        <f>_xlfn.CONCAT(O3675,E3675,P3675,D3675,P3675,Q3675)</f>
        <v>('biosphere3','836493d4-5c50-4713-b2a8-7979b830c1a5')</v>
      </c>
      <c r="J3675" s="57" t="str">
        <f>_xlfn.CONCAT(F3675,C3675)</f>
        <v>Strontium('water', 'ocean')</v>
      </c>
      <c r="K3675" s="57" t="b">
        <f>EXACT(F3675,bioshpere3_emission!E3675)</f>
        <v>1</v>
      </c>
      <c r="L3675" s="57" t="b">
        <f>EXACT(C3675,bioshpere3_emission!C3675)</f>
        <v>1</v>
      </c>
      <c r="M3675" s="57" t="b">
        <f>EXACT(B3675,bioshpere3_emission!B3675)</f>
        <v>1</v>
      </c>
      <c r="N3675" s="57" t="b">
        <f>EXACT(J3675,bioshpere3_emission!P3675)</f>
        <v>1</v>
      </c>
      <c r="O3675" s="57" t="s">
        <v>7743</v>
      </c>
      <c r="P3675" s="57" t="s">
        <v>7744</v>
      </c>
      <c r="Q3675" s="57" t="s">
        <v>7745</v>
      </c>
    </row>
    <row r="3676" spans="1:17" x14ac:dyDescent="0.25">
      <c r="A3676" s="58">
        <v>3944</v>
      </c>
      <c r="B3676" s="57" t="s">
        <v>1064</v>
      </c>
      <c r="C3676" s="57" t="s">
        <v>91</v>
      </c>
      <c r="D3676" s="57" t="s">
        <v>3600</v>
      </c>
      <c r="E3676" s="57" t="s">
        <v>7742</v>
      </c>
      <c r="F3676" s="57" t="s">
        <v>1066</v>
      </c>
      <c r="G3676" s="57" t="s">
        <v>14</v>
      </c>
      <c r="H3676" s="57" t="s">
        <v>15</v>
      </c>
      <c r="I3676" s="57" t="str">
        <f>_xlfn.CONCAT(O3676,E3676,P3676,D3676,P3676,Q3676)</f>
        <v>('biosphere3','4295ed5b-9824-4bbf-97a4-fc4cabd87f0d')</v>
      </c>
      <c r="J3676" s="57" t="str">
        <f>_xlfn.CONCAT(F3676,C3676)</f>
        <v>Strontium('water', 'surface water')</v>
      </c>
      <c r="K3676" s="57" t="b">
        <f>EXACT(F3676,bioshpere3_emission!E3676)</f>
        <v>1</v>
      </c>
      <c r="L3676" s="57" t="b">
        <f>EXACT(C3676,bioshpere3_emission!C3676)</f>
        <v>1</v>
      </c>
      <c r="M3676" s="57" t="b">
        <f>EXACT(B3676,bioshpere3_emission!B3676)</f>
        <v>1</v>
      </c>
      <c r="N3676" s="57" t="b">
        <f>EXACT(J3676,bioshpere3_emission!P3676)</f>
        <v>1</v>
      </c>
      <c r="O3676" s="57" t="s">
        <v>7743</v>
      </c>
      <c r="P3676" s="57" t="s">
        <v>7744</v>
      </c>
      <c r="Q3676" s="57" t="s">
        <v>7745</v>
      </c>
    </row>
    <row r="3677" spans="1:17" x14ac:dyDescent="0.25">
      <c r="A3677" s="58">
        <v>2470</v>
      </c>
      <c r="B3677" s="57" t="s">
        <v>1064</v>
      </c>
      <c r="C3677" s="57" t="s">
        <v>48</v>
      </c>
      <c r="D3677" s="57" t="s">
        <v>4383</v>
      </c>
      <c r="E3677" s="57" t="s">
        <v>7742</v>
      </c>
      <c r="F3677" s="57" t="s">
        <v>1066</v>
      </c>
      <c r="G3677" s="57" t="s">
        <v>14</v>
      </c>
      <c r="H3677" s="57" t="s">
        <v>15</v>
      </c>
      <c r="I3677" s="57" t="str">
        <f>_xlfn.CONCAT(O3677,E3677,P3677,D3677,P3677,Q3677)</f>
        <v>('biosphere3','b26b758d-85cc-41b8-872c-3683caa638d1')</v>
      </c>
      <c r="J3677" s="57" t="str">
        <f>_xlfn.CONCAT(F3677,C3677)</f>
        <v>Strontium('water',)</v>
      </c>
      <c r="K3677" s="57" t="b">
        <f>EXACT(F3677,bioshpere3_emission!E3677)</f>
        <v>1</v>
      </c>
      <c r="L3677" s="57" t="b">
        <f>EXACT(C3677,bioshpere3_emission!C3677)</f>
        <v>1</v>
      </c>
      <c r="M3677" s="57" t="b">
        <f>EXACT(B3677,bioshpere3_emission!B3677)</f>
        <v>1</v>
      </c>
      <c r="N3677" s="57" t="b">
        <f>EXACT(J3677,bioshpere3_emission!P3677)</f>
        <v>1</v>
      </c>
      <c r="O3677" s="57" t="s">
        <v>7743</v>
      </c>
      <c r="P3677" s="57" t="s">
        <v>7744</v>
      </c>
      <c r="Q3677" s="57" t="s">
        <v>7745</v>
      </c>
    </row>
    <row r="3678" spans="1:17" x14ac:dyDescent="0.25">
      <c r="A3678" s="58">
        <v>4174</v>
      </c>
      <c r="B3678" s="57" t="s">
        <v>4276</v>
      </c>
      <c r="C3678" s="57" t="s">
        <v>60</v>
      </c>
      <c r="D3678" s="57" t="s">
        <v>4277</v>
      </c>
      <c r="E3678" s="57" t="s">
        <v>7742</v>
      </c>
      <c r="F3678" s="57" t="s">
        <v>4278</v>
      </c>
      <c r="G3678" s="57" t="s">
        <v>38</v>
      </c>
      <c r="H3678" s="57" t="s">
        <v>15</v>
      </c>
      <c r="I3678" s="57" t="str">
        <f>_xlfn.CONCAT(O3678,E3678,P3678,D3678,P3678,Q3678)</f>
        <v>('biosphere3','0f1b21d0-2780-4742-87f2-28fb21a44db5')</v>
      </c>
      <c r="J3678" s="57" t="str">
        <f>_xlfn.CONCAT(F3678,C3678)</f>
        <v>Strontium, in ground('natural resource', 'in ground')</v>
      </c>
      <c r="K3678" s="57" t="b">
        <f>EXACT(F3678,bioshpere3_emission!E3678)</f>
        <v>1</v>
      </c>
      <c r="L3678" s="57" t="b">
        <f>EXACT(C3678,bioshpere3_emission!C3678)</f>
        <v>1</v>
      </c>
      <c r="M3678" s="57" t="b">
        <f>EXACT(B3678,bioshpere3_emission!B3678)</f>
        <v>1</v>
      </c>
      <c r="N3678" s="57" t="b">
        <f>EXACT(J3678,bioshpere3_emission!P3678)</f>
        <v>1</v>
      </c>
      <c r="O3678" s="57" t="s">
        <v>7743</v>
      </c>
      <c r="P3678" s="57" t="s">
        <v>7744</v>
      </c>
      <c r="Q3678" s="57" t="s">
        <v>7745</v>
      </c>
    </row>
    <row r="3679" spans="1:17" x14ac:dyDescent="0.25">
      <c r="A3679" s="58">
        <v>657</v>
      </c>
      <c r="B3679" s="57" t="s">
        <v>534</v>
      </c>
      <c r="C3679" s="57" t="s">
        <v>24</v>
      </c>
      <c r="D3679" s="57" t="s">
        <v>535</v>
      </c>
      <c r="E3679" s="57" t="s">
        <v>7742</v>
      </c>
      <c r="F3679" s="57" t="s">
        <v>536</v>
      </c>
      <c r="G3679" s="57" t="s">
        <v>14</v>
      </c>
      <c r="H3679" s="57" t="s">
        <v>34</v>
      </c>
      <c r="I3679" s="57" t="str">
        <f>_xlfn.CONCAT(O3679,E3679,P3679,D3679,P3679,Q3679)</f>
        <v>('biosphere3','91bafb36-540f-4ef2-803f-c0f2be2119e1')</v>
      </c>
      <c r="J3679" s="57" t="str">
        <f>_xlfn.CONCAT(F3679,C3679)</f>
        <v>Strontium-89('air', 'low population density, long-term')</v>
      </c>
      <c r="K3679" s="57" t="b">
        <f>EXACT(F3679,bioshpere3_emission!E3679)</f>
        <v>1</v>
      </c>
      <c r="L3679" s="57" t="b">
        <f>EXACT(C3679,bioshpere3_emission!C3679)</f>
        <v>1</v>
      </c>
      <c r="M3679" s="57" t="b">
        <f>EXACT(B3679,bioshpere3_emission!B3679)</f>
        <v>1</v>
      </c>
      <c r="N3679" s="57" t="b">
        <f>EXACT(J3679,bioshpere3_emission!P3679)</f>
        <v>1</v>
      </c>
      <c r="O3679" s="57" t="s">
        <v>7743</v>
      </c>
      <c r="P3679" s="57" t="s">
        <v>7744</v>
      </c>
      <c r="Q3679" s="57" t="s">
        <v>7745</v>
      </c>
    </row>
    <row r="3680" spans="1:17" x14ac:dyDescent="0.25">
      <c r="A3680" s="58">
        <v>1554</v>
      </c>
      <c r="B3680" s="57" t="s">
        <v>534</v>
      </c>
      <c r="C3680" s="57" t="s">
        <v>31</v>
      </c>
      <c r="D3680" s="57" t="s">
        <v>5988</v>
      </c>
      <c r="E3680" s="57" t="s">
        <v>7742</v>
      </c>
      <c r="F3680" s="57" t="s">
        <v>536</v>
      </c>
      <c r="G3680" s="57" t="s">
        <v>14</v>
      </c>
      <c r="H3680" s="57" t="s">
        <v>34</v>
      </c>
      <c r="I3680" s="57" t="str">
        <f>_xlfn.CONCAT(O3680,E3680,P3680,D3680,P3680,Q3680)</f>
        <v>('biosphere3','8395bd8d-9893-41f8-9d91-1ef0ca962aa6')</v>
      </c>
      <c r="J3680" s="57" t="str">
        <f>_xlfn.CONCAT(F3680,C3680)</f>
        <v>Strontium-89('air', 'lower stratosphere + upper troposphere')</v>
      </c>
      <c r="K3680" s="57" t="b">
        <f>EXACT(F3680,bioshpere3_emission!E3680)</f>
        <v>1</v>
      </c>
      <c r="L3680" s="57" t="b">
        <f>EXACT(C3680,bioshpere3_emission!C3680)</f>
        <v>1</v>
      </c>
      <c r="M3680" s="57" t="b">
        <f>EXACT(B3680,bioshpere3_emission!B3680)</f>
        <v>1</v>
      </c>
      <c r="N3680" s="57" t="b">
        <f>EXACT(J3680,bioshpere3_emission!P3680)</f>
        <v>1</v>
      </c>
      <c r="O3680" s="57" t="s">
        <v>7743</v>
      </c>
      <c r="P3680" s="57" t="s">
        <v>7744</v>
      </c>
      <c r="Q3680" s="57" t="s">
        <v>7745</v>
      </c>
    </row>
    <row r="3681" spans="1:17" x14ac:dyDescent="0.25">
      <c r="A3681" s="58">
        <v>2603</v>
      </c>
      <c r="B3681" s="57" t="s">
        <v>534</v>
      </c>
      <c r="C3681" s="57" t="s">
        <v>27</v>
      </c>
      <c r="D3681" s="57" t="s">
        <v>1801</v>
      </c>
      <c r="E3681" s="57" t="s">
        <v>7742</v>
      </c>
      <c r="F3681" s="57" t="s">
        <v>536</v>
      </c>
      <c r="G3681" s="57" t="s">
        <v>14</v>
      </c>
      <c r="H3681" s="57" t="s">
        <v>34</v>
      </c>
      <c r="I3681" s="57" t="str">
        <f>_xlfn.CONCAT(O3681,E3681,P3681,D3681,P3681,Q3681)</f>
        <v>('biosphere3','c6e880ea-daa3-4001-9210-3211d974d0f1')</v>
      </c>
      <c r="J3681" s="57" t="str">
        <f>_xlfn.CONCAT(F3681,C3681)</f>
        <v>Strontium-89('air', 'non-urban air or from high stacks')</v>
      </c>
      <c r="K3681" s="57" t="b">
        <f>EXACT(F3681,bioshpere3_emission!E3681)</f>
        <v>1</v>
      </c>
      <c r="L3681" s="57" t="b">
        <f>EXACT(C3681,bioshpere3_emission!C3681)</f>
        <v>1</v>
      </c>
      <c r="M3681" s="57" t="b">
        <f>EXACT(B3681,bioshpere3_emission!B3681)</f>
        <v>1</v>
      </c>
      <c r="N3681" s="57" t="b">
        <f>EXACT(J3681,bioshpere3_emission!P3681)</f>
        <v>1</v>
      </c>
      <c r="O3681" s="57" t="s">
        <v>7743</v>
      </c>
      <c r="P3681" s="57" t="s">
        <v>7744</v>
      </c>
      <c r="Q3681" s="57" t="s">
        <v>7745</v>
      </c>
    </row>
    <row r="3682" spans="1:17" x14ac:dyDescent="0.25">
      <c r="A3682" s="58">
        <v>4249</v>
      </c>
      <c r="B3682" s="57" t="s">
        <v>534</v>
      </c>
      <c r="C3682" s="57" t="s">
        <v>44</v>
      </c>
      <c r="D3682" s="57" t="s">
        <v>6446</v>
      </c>
      <c r="E3682" s="57" t="s">
        <v>7742</v>
      </c>
      <c r="F3682" s="57" t="s">
        <v>536</v>
      </c>
      <c r="G3682" s="57" t="s">
        <v>14</v>
      </c>
      <c r="H3682" s="57" t="s">
        <v>34</v>
      </c>
      <c r="I3682" s="57" t="str">
        <f>_xlfn.CONCAT(O3682,E3682,P3682,D3682,P3682,Q3682)</f>
        <v>('biosphere3','495ff166-ce60-44d8-88d2-60d5c891e643')</v>
      </c>
      <c r="J3682" s="57" t="str">
        <f>_xlfn.CONCAT(F3682,C3682)</f>
        <v>Strontium-89('air', 'urban air close to ground')</v>
      </c>
      <c r="K3682" s="57" t="b">
        <f>EXACT(F3682,bioshpere3_emission!E3682)</f>
        <v>1</v>
      </c>
      <c r="L3682" s="57" t="b">
        <f>EXACT(C3682,bioshpere3_emission!C3682)</f>
        <v>1</v>
      </c>
      <c r="M3682" s="57" t="b">
        <f>EXACT(B3682,bioshpere3_emission!B3682)</f>
        <v>1</v>
      </c>
      <c r="N3682" s="57" t="b">
        <f>EXACT(J3682,bioshpere3_emission!P3682)</f>
        <v>1</v>
      </c>
      <c r="O3682" s="57" t="s">
        <v>7743</v>
      </c>
      <c r="P3682" s="57" t="s">
        <v>7744</v>
      </c>
      <c r="Q3682" s="57" t="s">
        <v>7745</v>
      </c>
    </row>
    <row r="3683" spans="1:17" x14ac:dyDescent="0.25">
      <c r="A3683" s="58">
        <v>4137</v>
      </c>
      <c r="B3683" s="57" t="s">
        <v>534</v>
      </c>
      <c r="C3683" s="57" t="s">
        <v>190</v>
      </c>
      <c r="D3683" s="57" t="s">
        <v>3261</v>
      </c>
      <c r="E3683" s="57" t="s">
        <v>7742</v>
      </c>
      <c r="F3683" s="57" t="s">
        <v>536</v>
      </c>
      <c r="G3683" s="57" t="s">
        <v>14</v>
      </c>
      <c r="H3683" s="57" t="s">
        <v>34</v>
      </c>
      <c r="I3683" s="57" t="str">
        <f>_xlfn.CONCAT(O3683,E3683,P3683,D3683,P3683,Q3683)</f>
        <v>('biosphere3','416ebc48-7199-43a0-bc57-f7f6c951fff0')</v>
      </c>
      <c r="J3683" s="57" t="str">
        <f>_xlfn.CONCAT(F3683,C3683)</f>
        <v>Strontium-89('air',)</v>
      </c>
      <c r="K3683" s="57" t="b">
        <f>EXACT(F3683,bioshpere3_emission!E3683)</f>
        <v>1</v>
      </c>
      <c r="L3683" s="57" t="b">
        <f>EXACT(C3683,bioshpere3_emission!C3683)</f>
        <v>1</v>
      </c>
      <c r="M3683" s="57" t="b">
        <f>EXACT(B3683,bioshpere3_emission!B3683)</f>
        <v>1</v>
      </c>
      <c r="N3683" s="57" t="b">
        <f>EXACT(J3683,bioshpere3_emission!P3683)</f>
        <v>1</v>
      </c>
      <c r="O3683" s="57" t="s">
        <v>7743</v>
      </c>
      <c r="P3683" s="57" t="s">
        <v>7744</v>
      </c>
      <c r="Q3683" s="57" t="s">
        <v>7745</v>
      </c>
    </row>
    <row r="3684" spans="1:17" x14ac:dyDescent="0.25">
      <c r="A3684" s="58">
        <v>2945</v>
      </c>
      <c r="B3684" s="57" t="s">
        <v>534</v>
      </c>
      <c r="C3684" s="57" t="s">
        <v>71</v>
      </c>
      <c r="D3684" s="57" t="s">
        <v>1245</v>
      </c>
      <c r="E3684" s="57" t="s">
        <v>7742</v>
      </c>
      <c r="F3684" s="57" t="s">
        <v>536</v>
      </c>
      <c r="G3684" s="57" t="s">
        <v>14</v>
      </c>
      <c r="H3684" s="57" t="s">
        <v>34</v>
      </c>
      <c r="I3684" s="57" t="str">
        <f>_xlfn.CONCAT(O3684,E3684,P3684,D3684,P3684,Q3684)</f>
        <v>('biosphere3','134ef10a-4423-4250-9331-08f654b0900d')</v>
      </c>
      <c r="J3684" s="57" t="str">
        <f>_xlfn.CONCAT(F3684,C3684)</f>
        <v>Strontium-89('water', 'ground-')</v>
      </c>
      <c r="K3684" s="57" t="b">
        <f>EXACT(F3684,bioshpere3_emission!E3684)</f>
        <v>1</v>
      </c>
      <c r="L3684" s="57" t="b">
        <f>EXACT(C3684,bioshpere3_emission!C3684)</f>
        <v>1</v>
      </c>
      <c r="M3684" s="57" t="b">
        <f>EXACT(B3684,bioshpere3_emission!B3684)</f>
        <v>1</v>
      </c>
      <c r="N3684" s="57" t="b">
        <f>EXACT(J3684,bioshpere3_emission!P3684)</f>
        <v>1</v>
      </c>
      <c r="O3684" s="57" t="s">
        <v>7743</v>
      </c>
      <c r="P3684" s="57" t="s">
        <v>7744</v>
      </c>
      <c r="Q3684" s="57" t="s">
        <v>7745</v>
      </c>
    </row>
    <row r="3685" spans="1:17" x14ac:dyDescent="0.25">
      <c r="A3685" s="58">
        <v>37</v>
      </c>
      <c r="B3685" s="57" t="s">
        <v>534</v>
      </c>
      <c r="C3685" s="57" t="s">
        <v>100</v>
      </c>
      <c r="D3685" s="57" t="s">
        <v>5800</v>
      </c>
      <c r="E3685" s="57" t="s">
        <v>7742</v>
      </c>
      <c r="F3685" s="57" t="s">
        <v>536</v>
      </c>
      <c r="G3685" s="57" t="s">
        <v>14</v>
      </c>
      <c r="H3685" s="57" t="s">
        <v>34</v>
      </c>
      <c r="I3685" s="57" t="str">
        <f>_xlfn.CONCAT(O3685,E3685,P3685,D3685,P3685,Q3685)</f>
        <v>('biosphere3','b06d062d-b979-415c-ab40-53b71298e3c7')</v>
      </c>
      <c r="J3685" s="57" t="str">
        <f>_xlfn.CONCAT(F3685,C3685)</f>
        <v>Strontium-89('water', 'ground-, long-term')</v>
      </c>
      <c r="K3685" s="57" t="b">
        <f>EXACT(F3685,bioshpere3_emission!E3685)</f>
        <v>1</v>
      </c>
      <c r="L3685" s="57" t="b">
        <f>EXACT(C3685,bioshpere3_emission!C3685)</f>
        <v>1</v>
      </c>
      <c r="M3685" s="57" t="b">
        <f>EXACT(B3685,bioshpere3_emission!B3685)</f>
        <v>1</v>
      </c>
      <c r="N3685" s="57" t="b">
        <f>EXACT(J3685,bioshpere3_emission!P3685)</f>
        <v>1</v>
      </c>
      <c r="O3685" s="57" t="s">
        <v>7743</v>
      </c>
      <c r="P3685" s="57" t="s">
        <v>7744</v>
      </c>
      <c r="Q3685" s="57" t="s">
        <v>7745</v>
      </c>
    </row>
    <row r="3686" spans="1:17" x14ac:dyDescent="0.25">
      <c r="A3686" s="58">
        <v>1332</v>
      </c>
      <c r="B3686" s="57" t="s">
        <v>534</v>
      </c>
      <c r="C3686" s="57" t="s">
        <v>10</v>
      </c>
      <c r="D3686" s="57" t="s">
        <v>5563</v>
      </c>
      <c r="E3686" s="57" t="s">
        <v>7742</v>
      </c>
      <c r="F3686" s="57" t="s">
        <v>536</v>
      </c>
      <c r="G3686" s="57" t="s">
        <v>14</v>
      </c>
      <c r="H3686" s="57" t="s">
        <v>34</v>
      </c>
      <c r="I3686" s="57" t="str">
        <f>_xlfn.CONCAT(O3686,E3686,P3686,D3686,P3686,Q3686)</f>
        <v>('biosphere3','22a580a0-6674-4502-8a1c-b8ef9398a1db')</v>
      </c>
      <c r="J3686" s="57" t="str">
        <f>_xlfn.CONCAT(F3686,C3686)</f>
        <v>Strontium-89('water', 'ocean')</v>
      </c>
      <c r="K3686" s="57" t="b">
        <f>EXACT(F3686,bioshpere3_emission!E3686)</f>
        <v>1</v>
      </c>
      <c r="L3686" s="57" t="b">
        <f>EXACT(C3686,bioshpere3_emission!C3686)</f>
        <v>1</v>
      </c>
      <c r="M3686" s="57" t="b">
        <f>EXACT(B3686,bioshpere3_emission!B3686)</f>
        <v>1</v>
      </c>
      <c r="N3686" s="57" t="b">
        <f>EXACT(J3686,bioshpere3_emission!P3686)</f>
        <v>1</v>
      </c>
      <c r="O3686" s="57" t="s">
        <v>7743</v>
      </c>
      <c r="P3686" s="57" t="s">
        <v>7744</v>
      </c>
      <c r="Q3686" s="57" t="s">
        <v>7745</v>
      </c>
    </row>
    <row r="3687" spans="1:17" x14ac:dyDescent="0.25">
      <c r="A3687" s="58">
        <v>197</v>
      </c>
      <c r="B3687" s="57" t="s">
        <v>534</v>
      </c>
      <c r="C3687" s="57" t="s">
        <v>91</v>
      </c>
      <c r="D3687" s="57" t="s">
        <v>2335</v>
      </c>
      <c r="E3687" s="57" t="s">
        <v>7742</v>
      </c>
      <c r="F3687" s="57" t="s">
        <v>536</v>
      </c>
      <c r="G3687" s="57" t="s">
        <v>14</v>
      </c>
      <c r="H3687" s="57" t="s">
        <v>34</v>
      </c>
      <c r="I3687" s="57" t="str">
        <f>_xlfn.CONCAT(O3687,E3687,P3687,D3687,P3687,Q3687)</f>
        <v>('biosphere3','08b681c9-b5fc-46c8-beb5-5ee8bf31cef9')</v>
      </c>
      <c r="J3687" s="57" t="str">
        <f>_xlfn.CONCAT(F3687,C3687)</f>
        <v>Strontium-89('water', 'surface water')</v>
      </c>
      <c r="K3687" s="57" t="b">
        <f>EXACT(F3687,bioshpere3_emission!E3687)</f>
        <v>1</v>
      </c>
      <c r="L3687" s="57" t="b">
        <f>EXACT(C3687,bioshpere3_emission!C3687)</f>
        <v>1</v>
      </c>
      <c r="M3687" s="57" t="b">
        <f>EXACT(B3687,bioshpere3_emission!B3687)</f>
        <v>1</v>
      </c>
      <c r="N3687" s="57" t="b">
        <f>EXACT(J3687,bioshpere3_emission!P3687)</f>
        <v>1</v>
      </c>
      <c r="O3687" s="57" t="s">
        <v>7743</v>
      </c>
      <c r="P3687" s="57" t="s">
        <v>7744</v>
      </c>
      <c r="Q3687" s="57" t="s">
        <v>7745</v>
      </c>
    </row>
    <row r="3688" spans="1:17" x14ac:dyDescent="0.25">
      <c r="A3688" s="58">
        <v>2486</v>
      </c>
      <c r="B3688" s="57" t="s">
        <v>534</v>
      </c>
      <c r="C3688" s="57" t="s">
        <v>48</v>
      </c>
      <c r="D3688" s="57" t="s">
        <v>2452</v>
      </c>
      <c r="E3688" s="57" t="s">
        <v>7742</v>
      </c>
      <c r="F3688" s="57" t="s">
        <v>536</v>
      </c>
      <c r="G3688" s="57" t="s">
        <v>14</v>
      </c>
      <c r="H3688" s="57" t="s">
        <v>34</v>
      </c>
      <c r="I3688" s="57" t="str">
        <f>_xlfn.CONCAT(O3688,E3688,P3688,D3688,P3688,Q3688)</f>
        <v>('biosphere3','0a75cbfb-253f-4378-874b-8fb1c9cfef60')</v>
      </c>
      <c r="J3688" s="57" t="str">
        <f>_xlfn.CONCAT(F3688,C3688)</f>
        <v>Strontium-89('water',)</v>
      </c>
      <c r="K3688" s="57" t="b">
        <f>EXACT(F3688,bioshpere3_emission!E3688)</f>
        <v>1</v>
      </c>
      <c r="L3688" s="57" t="b">
        <f>EXACT(C3688,bioshpere3_emission!C3688)</f>
        <v>1</v>
      </c>
      <c r="M3688" s="57" t="b">
        <f>EXACT(B3688,bioshpere3_emission!B3688)</f>
        <v>1</v>
      </c>
      <c r="N3688" s="57" t="b">
        <f>EXACT(J3688,bioshpere3_emission!P3688)</f>
        <v>1</v>
      </c>
      <c r="O3688" s="57" t="s">
        <v>7743</v>
      </c>
      <c r="P3688" s="57" t="s">
        <v>7744</v>
      </c>
      <c r="Q3688" s="57" t="s">
        <v>7745</v>
      </c>
    </row>
    <row r="3689" spans="1:17" x14ac:dyDescent="0.25">
      <c r="A3689" s="58">
        <v>2682</v>
      </c>
      <c r="B3689" s="57" t="s">
        <v>738</v>
      </c>
      <c r="C3689" s="57" t="s">
        <v>24</v>
      </c>
      <c r="D3689" s="57" t="s">
        <v>5429</v>
      </c>
      <c r="E3689" s="57" t="s">
        <v>7742</v>
      </c>
      <c r="F3689" s="57" t="s">
        <v>440</v>
      </c>
      <c r="G3689" s="57" t="s">
        <v>14</v>
      </c>
      <c r="H3689" s="57" t="s">
        <v>34</v>
      </c>
      <c r="I3689" s="57" t="str">
        <f>_xlfn.CONCAT(O3689,E3689,P3689,D3689,P3689,Q3689)</f>
        <v>('biosphere3','0628ac74-2a0d-4a13-aaef-14486431dc35')</v>
      </c>
      <c r="J3689" s="57" t="str">
        <f>_xlfn.CONCAT(F3689,C3689)</f>
        <v>Strontium-90('air', 'low population density, long-term')</v>
      </c>
      <c r="K3689" s="57" t="b">
        <f>EXACT(F3689,bioshpere3_emission!E3689)</f>
        <v>1</v>
      </c>
      <c r="L3689" s="57" t="b">
        <f>EXACT(C3689,bioshpere3_emission!C3689)</f>
        <v>1</v>
      </c>
      <c r="M3689" s="57" t="b">
        <f>EXACT(B3689,bioshpere3_emission!B3689)</f>
        <v>1</v>
      </c>
      <c r="N3689" s="57" t="b">
        <f>EXACT(J3689,bioshpere3_emission!P3689)</f>
        <v>1</v>
      </c>
      <c r="O3689" s="57" t="s">
        <v>7743</v>
      </c>
      <c r="P3689" s="57" t="s">
        <v>7744</v>
      </c>
      <c r="Q3689" s="57" t="s">
        <v>7745</v>
      </c>
    </row>
    <row r="3690" spans="1:17" x14ac:dyDescent="0.25">
      <c r="A3690" s="58">
        <v>865</v>
      </c>
      <c r="B3690" s="57" t="s">
        <v>738</v>
      </c>
      <c r="C3690" s="57" t="s">
        <v>31</v>
      </c>
      <c r="D3690" s="57" t="s">
        <v>4430</v>
      </c>
      <c r="E3690" s="57" t="s">
        <v>7742</v>
      </c>
      <c r="F3690" s="57" t="s">
        <v>440</v>
      </c>
      <c r="G3690" s="57" t="s">
        <v>14</v>
      </c>
      <c r="H3690" s="57" t="s">
        <v>34</v>
      </c>
      <c r="I3690" s="57" t="str">
        <f>_xlfn.CONCAT(O3690,E3690,P3690,D3690,P3690,Q3690)</f>
        <v>('biosphere3','5b44c026-dd45-45c6-95c5-2d451b9a0d20')</v>
      </c>
      <c r="J3690" s="57" t="str">
        <f>_xlfn.CONCAT(F3690,C3690)</f>
        <v>Strontium-90('air', 'lower stratosphere + upper troposphere')</v>
      </c>
      <c r="K3690" s="57" t="b">
        <f>EXACT(F3690,bioshpere3_emission!E3690)</f>
        <v>1</v>
      </c>
      <c r="L3690" s="57" t="b">
        <f>EXACT(C3690,bioshpere3_emission!C3690)</f>
        <v>1</v>
      </c>
      <c r="M3690" s="57" t="b">
        <f>EXACT(B3690,bioshpere3_emission!B3690)</f>
        <v>1</v>
      </c>
      <c r="N3690" s="57" t="b">
        <f>EXACT(J3690,bioshpere3_emission!P3690)</f>
        <v>1</v>
      </c>
      <c r="O3690" s="57" t="s">
        <v>7743</v>
      </c>
      <c r="P3690" s="57" t="s">
        <v>7744</v>
      </c>
      <c r="Q3690" s="57" t="s">
        <v>7745</v>
      </c>
    </row>
    <row r="3691" spans="1:17" x14ac:dyDescent="0.25">
      <c r="A3691" s="58">
        <v>917</v>
      </c>
      <c r="B3691" s="57" t="s">
        <v>738</v>
      </c>
      <c r="C3691" s="57" t="s">
        <v>27</v>
      </c>
      <c r="D3691" s="57" t="s">
        <v>5424</v>
      </c>
      <c r="E3691" s="57" t="s">
        <v>7742</v>
      </c>
      <c r="F3691" s="57" t="s">
        <v>440</v>
      </c>
      <c r="G3691" s="57" t="s">
        <v>14</v>
      </c>
      <c r="H3691" s="57" t="s">
        <v>34</v>
      </c>
      <c r="I3691" s="57" t="str">
        <f>_xlfn.CONCAT(O3691,E3691,P3691,D3691,P3691,Q3691)</f>
        <v>('biosphere3','5dd25f86-58c2-49e9-8401-54e1750b85ad')</v>
      </c>
      <c r="J3691" s="57" t="str">
        <f>_xlfn.CONCAT(F3691,C3691)</f>
        <v>Strontium-90('air', 'non-urban air or from high stacks')</v>
      </c>
      <c r="K3691" s="57" t="b">
        <f>EXACT(F3691,bioshpere3_emission!E3691)</f>
        <v>1</v>
      </c>
      <c r="L3691" s="57" t="b">
        <f>EXACT(C3691,bioshpere3_emission!C3691)</f>
        <v>1</v>
      </c>
      <c r="M3691" s="57" t="b">
        <f>EXACT(B3691,bioshpere3_emission!B3691)</f>
        <v>1</v>
      </c>
      <c r="N3691" s="57" t="b">
        <f>EXACT(J3691,bioshpere3_emission!P3691)</f>
        <v>1</v>
      </c>
      <c r="O3691" s="57" t="s">
        <v>7743</v>
      </c>
      <c r="P3691" s="57" t="s">
        <v>7744</v>
      </c>
      <c r="Q3691" s="57" t="s">
        <v>7745</v>
      </c>
    </row>
    <row r="3692" spans="1:17" x14ac:dyDescent="0.25">
      <c r="A3692" s="58">
        <v>1891</v>
      </c>
      <c r="B3692" s="57" t="s">
        <v>738</v>
      </c>
      <c r="C3692" s="57" t="s">
        <v>44</v>
      </c>
      <c r="D3692" s="57" t="s">
        <v>439</v>
      </c>
      <c r="E3692" s="57" t="s">
        <v>7742</v>
      </c>
      <c r="F3692" s="57" t="s">
        <v>440</v>
      </c>
      <c r="G3692" s="57" t="s">
        <v>14</v>
      </c>
      <c r="H3692" s="57" t="s">
        <v>34</v>
      </c>
      <c r="I3692" s="57" t="str">
        <f>_xlfn.CONCAT(O3692,E3692,P3692,D3692,P3692,Q3692)</f>
        <v>('biosphere3','76c531f2-f8bd-412a-a38e-dee955cce8f2')</v>
      </c>
      <c r="J3692" s="57" t="str">
        <f>_xlfn.CONCAT(F3692,C3692)</f>
        <v>Strontium-90('air', 'urban air close to ground')</v>
      </c>
      <c r="K3692" s="57" t="b">
        <f>EXACT(F3692,bioshpere3_emission!E3692)</f>
        <v>1</v>
      </c>
      <c r="L3692" s="57" t="b">
        <f>EXACT(C3692,bioshpere3_emission!C3692)</f>
        <v>1</v>
      </c>
      <c r="M3692" s="57" t="b">
        <f>EXACT(B3692,bioshpere3_emission!B3692)</f>
        <v>1</v>
      </c>
      <c r="N3692" s="57" t="b">
        <f>EXACT(J3692,bioshpere3_emission!P3692)</f>
        <v>1</v>
      </c>
      <c r="O3692" s="57" t="s">
        <v>7743</v>
      </c>
      <c r="P3692" s="57" t="s">
        <v>7744</v>
      </c>
      <c r="Q3692" s="57" t="s">
        <v>7745</v>
      </c>
    </row>
    <row r="3693" spans="1:17" x14ac:dyDescent="0.25">
      <c r="A3693" s="58">
        <v>1860</v>
      </c>
      <c r="B3693" s="57" t="s">
        <v>738</v>
      </c>
      <c r="C3693" s="57" t="s">
        <v>190</v>
      </c>
      <c r="D3693" s="57" t="s">
        <v>739</v>
      </c>
      <c r="E3693" s="57" t="s">
        <v>7742</v>
      </c>
      <c r="F3693" s="57" t="s">
        <v>440</v>
      </c>
      <c r="G3693" s="57" t="s">
        <v>14</v>
      </c>
      <c r="H3693" s="57" t="s">
        <v>34</v>
      </c>
      <c r="I3693" s="57" t="str">
        <f>_xlfn.CONCAT(O3693,E3693,P3693,D3693,P3693,Q3693)</f>
        <v>('biosphere3','1f8e9158-d59b-4991-872f-5a3f622979a7')</v>
      </c>
      <c r="J3693" s="57" t="str">
        <f>_xlfn.CONCAT(F3693,C3693)</f>
        <v>Strontium-90('air',)</v>
      </c>
      <c r="K3693" s="57" t="b">
        <f>EXACT(F3693,bioshpere3_emission!E3693)</f>
        <v>1</v>
      </c>
      <c r="L3693" s="57" t="b">
        <f>EXACT(C3693,bioshpere3_emission!C3693)</f>
        <v>1</v>
      </c>
      <c r="M3693" s="57" t="b">
        <f>EXACT(B3693,bioshpere3_emission!B3693)</f>
        <v>1</v>
      </c>
      <c r="N3693" s="57" t="b">
        <f>EXACT(J3693,bioshpere3_emission!P3693)</f>
        <v>1</v>
      </c>
      <c r="O3693" s="57" t="s">
        <v>7743</v>
      </c>
      <c r="P3693" s="57" t="s">
        <v>7744</v>
      </c>
      <c r="Q3693" s="57" t="s">
        <v>7745</v>
      </c>
    </row>
    <row r="3694" spans="1:17" x14ac:dyDescent="0.25">
      <c r="A3694" s="58">
        <v>3998</v>
      </c>
      <c r="B3694" s="57" t="s">
        <v>738</v>
      </c>
      <c r="C3694" s="57" t="s">
        <v>71</v>
      </c>
      <c r="D3694" s="57" t="s">
        <v>5002</v>
      </c>
      <c r="E3694" s="57" t="s">
        <v>7742</v>
      </c>
      <c r="F3694" s="57" t="s">
        <v>440</v>
      </c>
      <c r="G3694" s="57" t="s">
        <v>14</v>
      </c>
      <c r="H3694" s="57" t="s">
        <v>34</v>
      </c>
      <c r="I3694" s="57" t="str">
        <f>_xlfn.CONCAT(O3694,E3694,P3694,D3694,P3694,Q3694)</f>
        <v>('biosphere3','f819c350-4a6c-457d-938f-27e8d23850ad')</v>
      </c>
      <c r="J3694" s="57" t="str">
        <f>_xlfn.CONCAT(F3694,C3694)</f>
        <v>Strontium-90('water', 'ground-')</v>
      </c>
      <c r="K3694" s="57" t="b">
        <f>EXACT(F3694,bioshpere3_emission!E3694)</f>
        <v>1</v>
      </c>
      <c r="L3694" s="57" t="b">
        <f>EXACT(C3694,bioshpere3_emission!C3694)</f>
        <v>1</v>
      </c>
      <c r="M3694" s="57" t="b">
        <f>EXACT(B3694,bioshpere3_emission!B3694)</f>
        <v>1</v>
      </c>
      <c r="N3694" s="57" t="b">
        <f>EXACT(J3694,bioshpere3_emission!P3694)</f>
        <v>1</v>
      </c>
      <c r="O3694" s="57" t="s">
        <v>7743</v>
      </c>
      <c r="P3694" s="57" t="s">
        <v>7744</v>
      </c>
      <c r="Q3694" s="57" t="s">
        <v>7745</v>
      </c>
    </row>
    <row r="3695" spans="1:17" x14ac:dyDescent="0.25">
      <c r="A3695" s="58">
        <v>767</v>
      </c>
      <c r="B3695" s="57" t="s">
        <v>738</v>
      </c>
      <c r="C3695" s="57" t="s">
        <v>100</v>
      </c>
      <c r="D3695" s="57" t="s">
        <v>4342</v>
      </c>
      <c r="E3695" s="57" t="s">
        <v>7742</v>
      </c>
      <c r="F3695" s="57" t="s">
        <v>440</v>
      </c>
      <c r="G3695" s="57" t="s">
        <v>14</v>
      </c>
      <c r="H3695" s="57" t="s">
        <v>34</v>
      </c>
      <c r="I3695" s="57" t="str">
        <f>_xlfn.CONCAT(O3695,E3695,P3695,D3695,P3695,Q3695)</f>
        <v>('biosphere3','0f196b13-68bf-4deb-9fcd-ce7080618320')</v>
      </c>
      <c r="J3695" s="57" t="str">
        <f>_xlfn.CONCAT(F3695,C3695)</f>
        <v>Strontium-90('water', 'ground-, long-term')</v>
      </c>
      <c r="K3695" s="57" t="b">
        <f>EXACT(F3695,bioshpere3_emission!E3695)</f>
        <v>1</v>
      </c>
      <c r="L3695" s="57" t="b">
        <f>EXACT(C3695,bioshpere3_emission!C3695)</f>
        <v>1</v>
      </c>
      <c r="M3695" s="57" t="b">
        <f>EXACT(B3695,bioshpere3_emission!B3695)</f>
        <v>1</v>
      </c>
      <c r="N3695" s="57" t="b">
        <f>EXACT(J3695,bioshpere3_emission!P3695)</f>
        <v>1</v>
      </c>
      <c r="O3695" s="57" t="s">
        <v>7743</v>
      </c>
      <c r="P3695" s="57" t="s">
        <v>7744</v>
      </c>
      <c r="Q3695" s="57" t="s">
        <v>7745</v>
      </c>
    </row>
    <row r="3696" spans="1:17" x14ac:dyDescent="0.25">
      <c r="A3696" s="58">
        <v>1933</v>
      </c>
      <c r="B3696" s="57" t="s">
        <v>738</v>
      </c>
      <c r="C3696" s="57" t="s">
        <v>10</v>
      </c>
      <c r="D3696" s="57" t="s">
        <v>4669</v>
      </c>
      <c r="E3696" s="57" t="s">
        <v>7742</v>
      </c>
      <c r="F3696" s="57" t="s">
        <v>440</v>
      </c>
      <c r="G3696" s="57" t="s">
        <v>14</v>
      </c>
      <c r="H3696" s="57" t="s">
        <v>34</v>
      </c>
      <c r="I3696" s="57" t="str">
        <f>_xlfn.CONCAT(O3696,E3696,P3696,D3696,P3696,Q3696)</f>
        <v>('biosphere3','48524bfc-be91-406e-986b-9550744e0360')</v>
      </c>
      <c r="J3696" s="57" t="str">
        <f>_xlfn.CONCAT(F3696,C3696)</f>
        <v>Strontium-90('water', 'ocean')</v>
      </c>
      <c r="K3696" s="57" t="b">
        <f>EXACT(F3696,bioshpere3_emission!E3696)</f>
        <v>1</v>
      </c>
      <c r="L3696" s="57" t="b">
        <f>EXACT(C3696,bioshpere3_emission!C3696)</f>
        <v>1</v>
      </c>
      <c r="M3696" s="57" t="b">
        <f>EXACT(B3696,bioshpere3_emission!B3696)</f>
        <v>1</v>
      </c>
      <c r="N3696" s="57" t="b">
        <f>EXACT(J3696,bioshpere3_emission!P3696)</f>
        <v>1</v>
      </c>
      <c r="O3696" s="57" t="s">
        <v>7743</v>
      </c>
      <c r="P3696" s="57" t="s">
        <v>7744</v>
      </c>
      <c r="Q3696" s="57" t="s">
        <v>7745</v>
      </c>
    </row>
    <row r="3697" spans="1:17" x14ac:dyDescent="0.25">
      <c r="A3697" s="58">
        <v>1180</v>
      </c>
      <c r="B3697" s="57" t="s">
        <v>738</v>
      </c>
      <c r="C3697" s="57" t="s">
        <v>91</v>
      </c>
      <c r="D3697" s="57" t="s">
        <v>6259</v>
      </c>
      <c r="E3697" s="57" t="s">
        <v>7742</v>
      </c>
      <c r="F3697" s="57" t="s">
        <v>440</v>
      </c>
      <c r="G3697" s="57" t="s">
        <v>14</v>
      </c>
      <c r="H3697" s="57" t="s">
        <v>34</v>
      </c>
      <c r="I3697" s="57" t="str">
        <f>_xlfn.CONCAT(O3697,E3697,P3697,D3697,P3697,Q3697)</f>
        <v>('biosphere3','cebdf8ce-efe8-4218-a32c-612b14e352bb')</v>
      </c>
      <c r="J3697" s="57" t="str">
        <f>_xlfn.CONCAT(F3697,C3697)</f>
        <v>Strontium-90('water', 'surface water')</v>
      </c>
      <c r="K3697" s="57" t="b">
        <f>EXACT(F3697,bioshpere3_emission!E3697)</f>
        <v>1</v>
      </c>
      <c r="L3697" s="57" t="b">
        <f>EXACT(C3697,bioshpere3_emission!C3697)</f>
        <v>1</v>
      </c>
      <c r="M3697" s="57" t="b">
        <f>EXACT(B3697,bioshpere3_emission!B3697)</f>
        <v>1</v>
      </c>
      <c r="N3697" s="57" t="b">
        <f>EXACT(J3697,bioshpere3_emission!P3697)</f>
        <v>1</v>
      </c>
      <c r="O3697" s="57" t="s">
        <v>7743</v>
      </c>
      <c r="P3697" s="57" t="s">
        <v>7744</v>
      </c>
      <c r="Q3697" s="57" t="s">
        <v>7745</v>
      </c>
    </row>
    <row r="3698" spans="1:17" x14ac:dyDescent="0.25">
      <c r="A3698" s="58">
        <v>1070</v>
      </c>
      <c r="B3698" s="57" t="s">
        <v>738</v>
      </c>
      <c r="C3698" s="57" t="s">
        <v>48</v>
      </c>
      <c r="D3698" s="57" t="s">
        <v>5712</v>
      </c>
      <c r="E3698" s="57" t="s">
        <v>7742</v>
      </c>
      <c r="F3698" s="57" t="s">
        <v>440</v>
      </c>
      <c r="G3698" s="57" t="s">
        <v>14</v>
      </c>
      <c r="H3698" s="57" t="s">
        <v>34</v>
      </c>
      <c r="I3698" s="57" t="str">
        <f>_xlfn.CONCAT(O3698,E3698,P3698,D3698,P3698,Q3698)</f>
        <v>('biosphere3','3cb1b212-68e7-4945-8a78-dfed2fa37fd2')</v>
      </c>
      <c r="J3698" s="57" t="str">
        <f>_xlfn.CONCAT(F3698,C3698)</f>
        <v>Strontium-90('water',)</v>
      </c>
      <c r="K3698" s="57" t="b">
        <f>EXACT(F3698,bioshpere3_emission!E3698)</f>
        <v>1</v>
      </c>
      <c r="L3698" s="57" t="b">
        <f>EXACT(C3698,bioshpere3_emission!C3698)</f>
        <v>1</v>
      </c>
      <c r="M3698" s="57" t="b">
        <f>EXACT(B3698,bioshpere3_emission!B3698)</f>
        <v>1</v>
      </c>
      <c r="N3698" s="57" t="b">
        <f>EXACT(J3698,bioshpere3_emission!P3698)</f>
        <v>1</v>
      </c>
      <c r="O3698" s="57" t="s">
        <v>7743</v>
      </c>
      <c r="P3698" s="57" t="s">
        <v>7744</v>
      </c>
      <c r="Q3698" s="57" t="s">
        <v>7745</v>
      </c>
    </row>
    <row r="3699" spans="1:17" x14ac:dyDescent="0.25">
      <c r="A3699" s="58">
        <v>2269</v>
      </c>
      <c r="B3699" s="57" t="s">
        <v>1250</v>
      </c>
      <c r="C3699" s="57" t="s">
        <v>24</v>
      </c>
      <c r="D3699" s="57" t="s">
        <v>5499</v>
      </c>
      <c r="E3699" s="57" t="s">
        <v>7742</v>
      </c>
      <c r="F3699" s="57" t="s">
        <v>1252</v>
      </c>
      <c r="G3699" s="57" t="s">
        <v>14</v>
      </c>
      <c r="H3699" s="57" t="s">
        <v>15</v>
      </c>
      <c r="I3699" s="57" t="str">
        <f>_xlfn.CONCAT(O3699,E3699,P3699,D3699,P3699,Q3699)</f>
        <v>('biosphere3','f7bdeabf-a11d-4ddb-ad19-501485f39f07')</v>
      </c>
      <c r="J3699" s="57" t="str">
        <f>_xlfn.CONCAT(F3699,C3699)</f>
        <v>Styrene('air', 'low population density, long-term')</v>
      </c>
      <c r="K3699" s="57" t="b">
        <f>EXACT(F3699,bioshpere3_emission!E3699)</f>
        <v>1</v>
      </c>
      <c r="L3699" s="57" t="b">
        <f>EXACT(C3699,bioshpere3_emission!C3699)</f>
        <v>1</v>
      </c>
      <c r="M3699" s="57" t="b">
        <f>EXACT(B3699,bioshpere3_emission!B3699)</f>
        <v>1</v>
      </c>
      <c r="N3699" s="57" t="b">
        <f>EXACT(J3699,bioshpere3_emission!P3699)</f>
        <v>1</v>
      </c>
      <c r="O3699" s="57" t="s">
        <v>7743</v>
      </c>
      <c r="P3699" s="57" t="s">
        <v>7744</v>
      </c>
      <c r="Q3699" s="57" t="s">
        <v>7745</v>
      </c>
    </row>
    <row r="3700" spans="1:17" x14ac:dyDescent="0.25">
      <c r="A3700" s="58">
        <v>994</v>
      </c>
      <c r="B3700" s="57" t="s">
        <v>1250</v>
      </c>
      <c r="C3700" s="57" t="s">
        <v>31</v>
      </c>
      <c r="D3700" s="57" t="s">
        <v>5121</v>
      </c>
      <c r="E3700" s="57" t="s">
        <v>7742</v>
      </c>
      <c r="F3700" s="57" t="s">
        <v>1252</v>
      </c>
      <c r="G3700" s="57" t="s">
        <v>14</v>
      </c>
      <c r="H3700" s="57" t="s">
        <v>15</v>
      </c>
      <c r="I3700" s="57" t="str">
        <f>_xlfn.CONCAT(O3700,E3700,P3700,D3700,P3700,Q3700)</f>
        <v>('biosphere3','2b676e9e-1e3b-45d6-b209-6ed3af61fc42')</v>
      </c>
      <c r="J3700" s="57" t="str">
        <f>_xlfn.CONCAT(F3700,C3700)</f>
        <v>Styrene('air', 'lower stratosphere + upper troposphere')</v>
      </c>
      <c r="K3700" s="57" t="b">
        <f>EXACT(F3700,bioshpere3_emission!E3700)</f>
        <v>1</v>
      </c>
      <c r="L3700" s="57" t="b">
        <f>EXACT(C3700,bioshpere3_emission!C3700)</f>
        <v>1</v>
      </c>
      <c r="M3700" s="57" t="b">
        <f>EXACT(B3700,bioshpere3_emission!B3700)</f>
        <v>1</v>
      </c>
      <c r="N3700" s="57" t="b">
        <f>EXACT(J3700,bioshpere3_emission!P3700)</f>
        <v>1</v>
      </c>
      <c r="O3700" s="57" t="s">
        <v>7743</v>
      </c>
      <c r="P3700" s="57" t="s">
        <v>7744</v>
      </c>
      <c r="Q3700" s="57" t="s">
        <v>7745</v>
      </c>
    </row>
    <row r="3701" spans="1:17" x14ac:dyDescent="0.25">
      <c r="A3701" s="58">
        <v>3410</v>
      </c>
      <c r="B3701" s="57" t="s">
        <v>1250</v>
      </c>
      <c r="C3701" s="57" t="s">
        <v>27</v>
      </c>
      <c r="D3701" s="57" t="s">
        <v>5646</v>
      </c>
      <c r="E3701" s="57" t="s">
        <v>7742</v>
      </c>
      <c r="F3701" s="57" t="s">
        <v>1252</v>
      </c>
      <c r="G3701" s="57" t="s">
        <v>14</v>
      </c>
      <c r="H3701" s="57" t="s">
        <v>15</v>
      </c>
      <c r="I3701" s="57" t="str">
        <f>_xlfn.CONCAT(O3701,E3701,P3701,D3701,P3701,Q3701)</f>
        <v>('biosphere3','2d456fb8-592b-46a7-97f0-81fc2a18e587')</v>
      </c>
      <c r="J3701" s="57" t="str">
        <f>_xlfn.CONCAT(F3701,C3701)</f>
        <v>Styrene('air', 'non-urban air or from high stacks')</v>
      </c>
      <c r="K3701" s="57" t="b">
        <f>EXACT(F3701,bioshpere3_emission!E3701)</f>
        <v>1</v>
      </c>
      <c r="L3701" s="57" t="b">
        <f>EXACT(C3701,bioshpere3_emission!C3701)</f>
        <v>1</v>
      </c>
      <c r="M3701" s="57" t="b">
        <f>EXACT(B3701,bioshpere3_emission!B3701)</f>
        <v>1</v>
      </c>
      <c r="N3701" s="57" t="b">
        <f>EXACT(J3701,bioshpere3_emission!P3701)</f>
        <v>1</v>
      </c>
      <c r="O3701" s="57" t="s">
        <v>7743</v>
      </c>
      <c r="P3701" s="57" t="s">
        <v>7744</v>
      </c>
      <c r="Q3701" s="57" t="s">
        <v>7745</v>
      </c>
    </row>
    <row r="3702" spans="1:17" x14ac:dyDescent="0.25">
      <c r="A3702" s="58">
        <v>3052</v>
      </c>
      <c r="B3702" s="57" t="s">
        <v>1250</v>
      </c>
      <c r="C3702" s="57" t="s">
        <v>44</v>
      </c>
      <c r="D3702" s="57" t="s">
        <v>5807</v>
      </c>
      <c r="E3702" s="57" t="s">
        <v>7742</v>
      </c>
      <c r="F3702" s="57" t="s">
        <v>1252</v>
      </c>
      <c r="G3702" s="57" t="s">
        <v>14</v>
      </c>
      <c r="H3702" s="57" t="s">
        <v>15</v>
      </c>
      <c r="I3702" s="57" t="str">
        <f>_xlfn.CONCAT(O3702,E3702,P3702,D3702,P3702,Q3702)</f>
        <v>('biosphere3','d85a44cb-8407-4997-a146-581e4f35f39d')</v>
      </c>
      <c r="J3702" s="57" t="str">
        <f>_xlfn.CONCAT(F3702,C3702)</f>
        <v>Styrene('air', 'urban air close to ground')</v>
      </c>
      <c r="K3702" s="57" t="b">
        <f>EXACT(F3702,bioshpere3_emission!E3702)</f>
        <v>1</v>
      </c>
      <c r="L3702" s="57" t="b">
        <f>EXACT(C3702,bioshpere3_emission!C3702)</f>
        <v>1</v>
      </c>
      <c r="M3702" s="57" t="b">
        <f>EXACT(B3702,bioshpere3_emission!B3702)</f>
        <v>1</v>
      </c>
      <c r="N3702" s="57" t="b">
        <f>EXACT(J3702,bioshpere3_emission!P3702)</f>
        <v>1</v>
      </c>
      <c r="O3702" s="57" t="s">
        <v>7743</v>
      </c>
      <c r="P3702" s="57" t="s">
        <v>7744</v>
      </c>
      <c r="Q3702" s="57" t="s">
        <v>7745</v>
      </c>
    </row>
    <row r="3703" spans="1:17" x14ac:dyDescent="0.25">
      <c r="A3703" s="58">
        <v>2504</v>
      </c>
      <c r="B3703" s="57" t="s">
        <v>1250</v>
      </c>
      <c r="C3703" s="57" t="s">
        <v>190</v>
      </c>
      <c r="D3703" s="57" t="s">
        <v>1704</v>
      </c>
      <c r="E3703" s="57" t="s">
        <v>7742</v>
      </c>
      <c r="F3703" s="57" t="s">
        <v>1252</v>
      </c>
      <c r="G3703" s="57" t="s">
        <v>14</v>
      </c>
      <c r="H3703" s="57" t="s">
        <v>15</v>
      </c>
      <c r="I3703" s="57" t="str">
        <f>_xlfn.CONCAT(O3703,E3703,P3703,D3703,P3703,Q3703)</f>
        <v>('biosphere3','9cec94a2-e7fe-43f4-82f4-293c477f86dc')</v>
      </c>
      <c r="J3703" s="57" t="str">
        <f>_xlfn.CONCAT(F3703,C3703)</f>
        <v>Styrene('air',)</v>
      </c>
      <c r="K3703" s="57" t="b">
        <f>EXACT(F3703,bioshpere3_emission!E3703)</f>
        <v>1</v>
      </c>
      <c r="L3703" s="57" t="b">
        <f>EXACT(C3703,bioshpere3_emission!C3703)</f>
        <v>1</v>
      </c>
      <c r="M3703" s="57" t="b">
        <f>EXACT(B3703,bioshpere3_emission!B3703)</f>
        <v>1</v>
      </c>
      <c r="N3703" s="57" t="b">
        <f>EXACT(J3703,bioshpere3_emission!P3703)</f>
        <v>1</v>
      </c>
      <c r="O3703" s="57" t="s">
        <v>7743</v>
      </c>
      <c r="P3703" s="57" t="s">
        <v>7744</v>
      </c>
      <c r="Q3703" s="57" t="s">
        <v>7745</v>
      </c>
    </row>
    <row r="3704" spans="1:17" x14ac:dyDescent="0.25">
      <c r="A3704" s="58">
        <v>180</v>
      </c>
      <c r="B3704" s="57" t="s">
        <v>1250</v>
      </c>
      <c r="C3704" s="57" t="s">
        <v>71</v>
      </c>
      <c r="D3704" s="57" t="s">
        <v>1870</v>
      </c>
      <c r="E3704" s="57" t="s">
        <v>7742</v>
      </c>
      <c r="F3704" s="57" t="s">
        <v>1252</v>
      </c>
      <c r="G3704" s="57" t="s">
        <v>14</v>
      </c>
      <c r="H3704" s="57" t="s">
        <v>15</v>
      </c>
      <c r="I3704" s="57" t="str">
        <f>_xlfn.CONCAT(O3704,E3704,P3704,D3704,P3704,Q3704)</f>
        <v>('biosphere3','9f884326-b503-4451-9259-b52f3001bbb8')</v>
      </c>
      <c r="J3704" s="57" t="str">
        <f>_xlfn.CONCAT(F3704,C3704)</f>
        <v>Styrene('water', 'ground-')</v>
      </c>
      <c r="K3704" s="57" t="b">
        <f>EXACT(F3704,bioshpere3_emission!E3704)</f>
        <v>1</v>
      </c>
      <c r="L3704" s="57" t="b">
        <f>EXACT(C3704,bioshpere3_emission!C3704)</f>
        <v>1</v>
      </c>
      <c r="M3704" s="57" t="b">
        <f>EXACT(B3704,bioshpere3_emission!B3704)</f>
        <v>1</v>
      </c>
      <c r="N3704" s="57" t="b">
        <f>EXACT(J3704,bioshpere3_emission!P3704)</f>
        <v>1</v>
      </c>
      <c r="O3704" s="57" t="s">
        <v>7743</v>
      </c>
      <c r="P3704" s="57" t="s">
        <v>7744</v>
      </c>
      <c r="Q3704" s="57" t="s">
        <v>7745</v>
      </c>
    </row>
    <row r="3705" spans="1:17" x14ac:dyDescent="0.25">
      <c r="A3705" s="58">
        <v>4420</v>
      </c>
      <c r="B3705" s="57" t="s">
        <v>1250</v>
      </c>
      <c r="C3705" s="57" t="s">
        <v>100</v>
      </c>
      <c r="D3705" s="57" t="s">
        <v>1251</v>
      </c>
      <c r="E3705" s="57" t="s">
        <v>7742</v>
      </c>
      <c r="F3705" s="57" t="s">
        <v>1252</v>
      </c>
      <c r="G3705" s="57" t="s">
        <v>14</v>
      </c>
      <c r="H3705" s="57" t="s">
        <v>15</v>
      </c>
      <c r="I3705" s="57" t="str">
        <f>_xlfn.CONCAT(O3705,E3705,P3705,D3705,P3705,Q3705)</f>
        <v>('biosphere3','581e3c82-2cae-4450-b490-c3216347cb07')</v>
      </c>
      <c r="J3705" s="57" t="str">
        <f>_xlfn.CONCAT(F3705,C3705)</f>
        <v>Styrene('water', 'ground-, long-term')</v>
      </c>
      <c r="K3705" s="57" t="b">
        <f>EXACT(F3705,bioshpere3_emission!E3705)</f>
        <v>1</v>
      </c>
      <c r="L3705" s="57" t="b">
        <f>EXACT(C3705,bioshpere3_emission!C3705)</f>
        <v>1</v>
      </c>
      <c r="M3705" s="57" t="b">
        <f>EXACT(B3705,bioshpere3_emission!B3705)</f>
        <v>1</v>
      </c>
      <c r="N3705" s="57" t="b">
        <f>EXACT(J3705,bioshpere3_emission!P3705)</f>
        <v>1</v>
      </c>
      <c r="O3705" s="57" t="s">
        <v>7743</v>
      </c>
      <c r="P3705" s="57" t="s">
        <v>7744</v>
      </c>
      <c r="Q3705" s="57" t="s">
        <v>7745</v>
      </c>
    </row>
    <row r="3706" spans="1:17" x14ac:dyDescent="0.25">
      <c r="A3706" s="58">
        <v>1316</v>
      </c>
      <c r="B3706" s="57" t="s">
        <v>1250</v>
      </c>
      <c r="C3706" s="57" t="s">
        <v>10</v>
      </c>
      <c r="D3706" s="57" t="s">
        <v>4733</v>
      </c>
      <c r="E3706" s="57" t="s">
        <v>7742</v>
      </c>
      <c r="F3706" s="57" t="s">
        <v>1252</v>
      </c>
      <c r="G3706" s="57" t="s">
        <v>14</v>
      </c>
      <c r="H3706" s="57" t="s">
        <v>15</v>
      </c>
      <c r="I3706" s="57" t="str">
        <f>_xlfn.CONCAT(O3706,E3706,P3706,D3706,P3706,Q3706)</f>
        <v>('biosphere3','024b1a73-0cff-4b49-9e1e-7d75110f1e31')</v>
      </c>
      <c r="J3706" s="57" t="str">
        <f>_xlfn.CONCAT(F3706,C3706)</f>
        <v>Styrene('water', 'ocean')</v>
      </c>
      <c r="K3706" s="57" t="b">
        <f>EXACT(F3706,bioshpere3_emission!E3706)</f>
        <v>1</v>
      </c>
      <c r="L3706" s="57" t="b">
        <f>EXACT(C3706,bioshpere3_emission!C3706)</f>
        <v>1</v>
      </c>
      <c r="M3706" s="57" t="b">
        <f>EXACT(B3706,bioshpere3_emission!B3706)</f>
        <v>1</v>
      </c>
      <c r="N3706" s="57" t="b">
        <f>EXACT(J3706,bioshpere3_emission!P3706)</f>
        <v>1</v>
      </c>
      <c r="O3706" s="57" t="s">
        <v>7743</v>
      </c>
      <c r="P3706" s="57" t="s">
        <v>7744</v>
      </c>
      <c r="Q3706" s="57" t="s">
        <v>7745</v>
      </c>
    </row>
    <row r="3707" spans="1:17" x14ac:dyDescent="0.25">
      <c r="A3707" s="58">
        <v>143</v>
      </c>
      <c r="B3707" s="57" t="s">
        <v>1250</v>
      </c>
      <c r="C3707" s="57" t="s">
        <v>91</v>
      </c>
      <c r="D3707" s="57" t="s">
        <v>5555</v>
      </c>
      <c r="E3707" s="57" t="s">
        <v>7742</v>
      </c>
      <c r="F3707" s="57" t="s">
        <v>1252</v>
      </c>
      <c r="G3707" s="57" t="s">
        <v>14</v>
      </c>
      <c r="H3707" s="57" t="s">
        <v>15</v>
      </c>
      <c r="I3707" s="57" t="str">
        <f>_xlfn.CONCAT(O3707,E3707,P3707,D3707,P3707,Q3707)</f>
        <v>('biosphere3','d8c6318b-f01a-46a4-9345-9caa6b3a6ec2')</v>
      </c>
      <c r="J3707" s="57" t="str">
        <f>_xlfn.CONCAT(F3707,C3707)</f>
        <v>Styrene('water', 'surface water')</v>
      </c>
      <c r="K3707" s="57" t="b">
        <f>EXACT(F3707,bioshpere3_emission!E3707)</f>
        <v>1</v>
      </c>
      <c r="L3707" s="57" t="b">
        <f>EXACT(C3707,bioshpere3_emission!C3707)</f>
        <v>1</v>
      </c>
      <c r="M3707" s="57" t="b">
        <f>EXACT(B3707,bioshpere3_emission!B3707)</f>
        <v>1</v>
      </c>
      <c r="N3707" s="57" t="b">
        <f>EXACT(J3707,bioshpere3_emission!P3707)</f>
        <v>1</v>
      </c>
      <c r="O3707" s="57" t="s">
        <v>7743</v>
      </c>
      <c r="P3707" s="57" t="s">
        <v>7744</v>
      </c>
      <c r="Q3707" s="57" t="s">
        <v>7745</v>
      </c>
    </row>
    <row r="3708" spans="1:17" x14ac:dyDescent="0.25">
      <c r="A3708" s="58">
        <v>2685</v>
      </c>
      <c r="B3708" s="57" t="s">
        <v>1250</v>
      </c>
      <c r="C3708" s="57" t="s">
        <v>48</v>
      </c>
      <c r="D3708" s="57" t="s">
        <v>4649</v>
      </c>
      <c r="E3708" s="57" t="s">
        <v>7742</v>
      </c>
      <c r="F3708" s="57" t="s">
        <v>1252</v>
      </c>
      <c r="G3708" s="57" t="s">
        <v>14</v>
      </c>
      <c r="H3708" s="57" t="s">
        <v>15</v>
      </c>
      <c r="I3708" s="57" t="str">
        <f>_xlfn.CONCAT(O3708,E3708,P3708,D3708,P3708,Q3708)</f>
        <v>('biosphere3','e4f58170-4339-44d0-bec7-bdf6445b45ee')</v>
      </c>
      <c r="J3708" s="57" t="str">
        <f>_xlfn.CONCAT(F3708,C3708)</f>
        <v>Styrene('water',)</v>
      </c>
      <c r="K3708" s="57" t="b">
        <f>EXACT(F3708,bioshpere3_emission!E3708)</f>
        <v>1</v>
      </c>
      <c r="L3708" s="57" t="b">
        <f>EXACT(C3708,bioshpere3_emission!C3708)</f>
        <v>1</v>
      </c>
      <c r="M3708" s="57" t="b">
        <f>EXACT(B3708,bioshpere3_emission!B3708)</f>
        <v>1</v>
      </c>
      <c r="N3708" s="57" t="b">
        <f>EXACT(J3708,bioshpere3_emission!P3708)</f>
        <v>1</v>
      </c>
      <c r="O3708" s="57" t="s">
        <v>7743</v>
      </c>
      <c r="P3708" s="57" t="s">
        <v>7744</v>
      </c>
      <c r="Q3708" s="57" t="s">
        <v>7745</v>
      </c>
    </row>
    <row r="3709" spans="1:17" x14ac:dyDescent="0.25">
      <c r="A3709" s="58">
        <v>2791</v>
      </c>
      <c r="B3709" s="57" t="s">
        <v>2672</v>
      </c>
      <c r="C3709" s="57" t="s">
        <v>17</v>
      </c>
      <c r="D3709" s="57" t="s">
        <v>2673</v>
      </c>
      <c r="E3709" s="57" t="s">
        <v>7742</v>
      </c>
      <c r="F3709" s="57" t="s">
        <v>2674</v>
      </c>
      <c r="G3709" s="57" t="s">
        <v>14</v>
      </c>
      <c r="H3709" s="57" t="s">
        <v>15</v>
      </c>
      <c r="I3709" s="57" t="str">
        <f>_xlfn.CONCAT(O3709,E3709,P3709,D3709,P3709,Q3709)</f>
        <v>('biosphere3','ed833edc-cec9-54c1-9bd8-1579ff25ff75')</v>
      </c>
      <c r="J3709" s="57" t="str">
        <f>_xlfn.CONCAT(F3709,C3709)</f>
        <v>Sulcotrione('soil', 'agricultural')</v>
      </c>
      <c r="K3709" s="57" t="b">
        <f>EXACT(F3709,bioshpere3_emission!E3709)</f>
        <v>1</v>
      </c>
      <c r="L3709" s="57" t="b">
        <f>EXACT(C3709,bioshpere3_emission!C3709)</f>
        <v>1</v>
      </c>
      <c r="M3709" s="57" t="b">
        <f>EXACT(B3709,bioshpere3_emission!B3709)</f>
        <v>1</v>
      </c>
      <c r="N3709" s="57" t="b">
        <f>EXACT(J3709,bioshpere3_emission!P3709)</f>
        <v>1</v>
      </c>
      <c r="O3709" s="57" t="s">
        <v>7743</v>
      </c>
      <c r="P3709" s="57" t="s">
        <v>7744</v>
      </c>
      <c r="Q3709" s="57" t="s">
        <v>7745</v>
      </c>
    </row>
    <row r="3710" spans="1:17" x14ac:dyDescent="0.25">
      <c r="A3710" s="58">
        <v>1701</v>
      </c>
      <c r="B3710" s="57" t="s">
        <v>266</v>
      </c>
      <c r="C3710" s="57" t="s">
        <v>24</v>
      </c>
      <c r="D3710" s="57" t="s">
        <v>3110</v>
      </c>
      <c r="E3710" s="57" t="s">
        <v>7742</v>
      </c>
      <c r="F3710" s="57" t="s">
        <v>268</v>
      </c>
      <c r="G3710" s="57" t="s">
        <v>14</v>
      </c>
      <c r="H3710" s="57" t="s">
        <v>15</v>
      </c>
      <c r="I3710" s="57" t="str">
        <f>_xlfn.CONCAT(O3710,E3710,P3710,D3710,P3710,Q3710)</f>
        <v>('biosphere3','a259eb99-e741-49e6-8b3f-8985c018be28')</v>
      </c>
      <c r="J3710" s="57" t="str">
        <f>_xlfn.CONCAT(F3710,C3710)</f>
        <v>Sulfate('air', 'low population density, long-term')</v>
      </c>
      <c r="K3710" s="57" t="b">
        <f>EXACT(F3710,bioshpere3_emission!E3710)</f>
        <v>1</v>
      </c>
      <c r="L3710" s="57" t="b">
        <f>EXACT(C3710,bioshpere3_emission!C3710)</f>
        <v>1</v>
      </c>
      <c r="M3710" s="57" t="b">
        <f>EXACT(B3710,bioshpere3_emission!B3710)</f>
        <v>1</v>
      </c>
      <c r="N3710" s="57" t="b">
        <f>EXACT(J3710,bioshpere3_emission!P3710)</f>
        <v>1</v>
      </c>
      <c r="O3710" s="57" t="s">
        <v>7743</v>
      </c>
      <c r="P3710" s="57" t="s">
        <v>7744</v>
      </c>
      <c r="Q3710" s="57" t="s">
        <v>7745</v>
      </c>
    </row>
    <row r="3711" spans="1:17" x14ac:dyDescent="0.25">
      <c r="A3711" s="58">
        <v>1792</v>
      </c>
      <c r="B3711" s="57" t="s">
        <v>266</v>
      </c>
      <c r="C3711" s="57" t="s">
        <v>31</v>
      </c>
      <c r="D3711" s="57" t="s">
        <v>5334</v>
      </c>
      <c r="E3711" s="57" t="s">
        <v>7742</v>
      </c>
      <c r="F3711" s="57" t="s">
        <v>268</v>
      </c>
      <c r="G3711" s="57" t="s">
        <v>14</v>
      </c>
      <c r="H3711" s="57" t="s">
        <v>15</v>
      </c>
      <c r="I3711" s="57" t="str">
        <f>_xlfn.CONCAT(O3711,E3711,P3711,D3711,P3711,Q3711)</f>
        <v>('biosphere3','d64c693d-aa5a-40de-a250-ed9d24b90542')</v>
      </c>
      <c r="J3711" s="57" t="str">
        <f>_xlfn.CONCAT(F3711,C3711)</f>
        <v>Sulfate('air', 'lower stratosphere + upper troposphere')</v>
      </c>
      <c r="K3711" s="57" t="b">
        <f>EXACT(F3711,bioshpere3_emission!E3711)</f>
        <v>1</v>
      </c>
      <c r="L3711" s="57" t="b">
        <f>EXACT(C3711,bioshpere3_emission!C3711)</f>
        <v>1</v>
      </c>
      <c r="M3711" s="57" t="b">
        <f>EXACT(B3711,bioshpere3_emission!B3711)</f>
        <v>1</v>
      </c>
      <c r="N3711" s="57" t="b">
        <f>EXACT(J3711,bioshpere3_emission!P3711)</f>
        <v>1</v>
      </c>
      <c r="O3711" s="57" t="s">
        <v>7743</v>
      </c>
      <c r="P3711" s="57" t="s">
        <v>7744</v>
      </c>
      <c r="Q3711" s="57" t="s">
        <v>7745</v>
      </c>
    </row>
    <row r="3712" spans="1:17" x14ac:dyDescent="0.25">
      <c r="A3712" s="58">
        <v>194</v>
      </c>
      <c r="B3712" s="57" t="s">
        <v>266</v>
      </c>
      <c r="C3712" s="57" t="s">
        <v>27</v>
      </c>
      <c r="D3712" s="57" t="s">
        <v>1891</v>
      </c>
      <c r="E3712" s="57" t="s">
        <v>7742</v>
      </c>
      <c r="F3712" s="57" t="s">
        <v>268</v>
      </c>
      <c r="G3712" s="57" t="s">
        <v>14</v>
      </c>
      <c r="H3712" s="57" t="s">
        <v>15</v>
      </c>
      <c r="I3712" s="57" t="str">
        <f>_xlfn.CONCAT(O3712,E3712,P3712,D3712,P3712,Q3712)</f>
        <v>('biosphere3','006aa3f7-59ba-450f-aa45-a2b2d1752647')</v>
      </c>
      <c r="J3712" s="57" t="str">
        <f>_xlfn.CONCAT(F3712,C3712)</f>
        <v>Sulfate('air', 'non-urban air or from high stacks')</v>
      </c>
      <c r="K3712" s="57" t="b">
        <f>EXACT(F3712,bioshpere3_emission!E3712)</f>
        <v>1</v>
      </c>
      <c r="L3712" s="57" t="b">
        <f>EXACT(C3712,bioshpere3_emission!C3712)</f>
        <v>1</v>
      </c>
      <c r="M3712" s="57" t="b">
        <f>EXACT(B3712,bioshpere3_emission!B3712)</f>
        <v>1</v>
      </c>
      <c r="N3712" s="57" t="b">
        <f>EXACT(J3712,bioshpere3_emission!P3712)</f>
        <v>1</v>
      </c>
      <c r="O3712" s="57" t="s">
        <v>7743</v>
      </c>
      <c r="P3712" s="57" t="s">
        <v>7744</v>
      </c>
      <c r="Q3712" s="57" t="s">
        <v>7745</v>
      </c>
    </row>
    <row r="3713" spans="1:17" x14ac:dyDescent="0.25">
      <c r="A3713" s="58">
        <v>2717</v>
      </c>
      <c r="B3713" s="57" t="s">
        <v>266</v>
      </c>
      <c r="C3713" s="57" t="s">
        <v>44</v>
      </c>
      <c r="D3713" s="57" t="s">
        <v>3192</v>
      </c>
      <c r="E3713" s="57" t="s">
        <v>7742</v>
      </c>
      <c r="F3713" s="57" t="s">
        <v>268</v>
      </c>
      <c r="G3713" s="57" t="s">
        <v>14</v>
      </c>
      <c r="H3713" s="57" t="s">
        <v>15</v>
      </c>
      <c r="I3713" s="57" t="str">
        <f>_xlfn.CONCAT(O3713,E3713,P3713,D3713,P3713,Q3713)</f>
        <v>('biosphere3','826677aa-8347-4494-85da-a26fe3e1e824')</v>
      </c>
      <c r="J3713" s="57" t="str">
        <f>_xlfn.CONCAT(F3713,C3713)</f>
        <v>Sulfate('air', 'urban air close to ground')</v>
      </c>
      <c r="K3713" s="57" t="b">
        <f>EXACT(F3713,bioshpere3_emission!E3713)</f>
        <v>1</v>
      </c>
      <c r="L3713" s="57" t="b">
        <f>EXACT(C3713,bioshpere3_emission!C3713)</f>
        <v>1</v>
      </c>
      <c r="M3713" s="57" t="b">
        <f>EXACT(B3713,bioshpere3_emission!B3713)</f>
        <v>1</v>
      </c>
      <c r="N3713" s="57" t="b">
        <f>EXACT(J3713,bioshpere3_emission!P3713)</f>
        <v>1</v>
      </c>
      <c r="O3713" s="57" t="s">
        <v>7743</v>
      </c>
      <c r="P3713" s="57" t="s">
        <v>7744</v>
      </c>
      <c r="Q3713" s="57" t="s">
        <v>7745</v>
      </c>
    </row>
    <row r="3714" spans="1:17" x14ac:dyDescent="0.25">
      <c r="A3714" s="58">
        <v>1191</v>
      </c>
      <c r="B3714" s="57" t="s">
        <v>266</v>
      </c>
      <c r="C3714" s="57" t="s">
        <v>190</v>
      </c>
      <c r="D3714" s="57" t="s">
        <v>5279</v>
      </c>
      <c r="E3714" s="57" t="s">
        <v>7742</v>
      </c>
      <c r="F3714" s="57" t="s">
        <v>268</v>
      </c>
      <c r="G3714" s="57" t="s">
        <v>14</v>
      </c>
      <c r="H3714" s="57" t="s">
        <v>15</v>
      </c>
      <c r="I3714" s="57" t="str">
        <f>_xlfn.CONCAT(O3714,E3714,P3714,D3714,P3714,Q3714)</f>
        <v>('biosphere3','9b00c244-fcce-4d38-922b-601a81f2ba34')</v>
      </c>
      <c r="J3714" s="57" t="str">
        <f>_xlfn.CONCAT(F3714,C3714)</f>
        <v>Sulfate('air',)</v>
      </c>
      <c r="K3714" s="57" t="b">
        <f>EXACT(F3714,bioshpere3_emission!E3714)</f>
        <v>1</v>
      </c>
      <c r="L3714" s="57" t="b">
        <f>EXACT(C3714,bioshpere3_emission!C3714)</f>
        <v>1</v>
      </c>
      <c r="M3714" s="57" t="b">
        <f>EXACT(B3714,bioshpere3_emission!B3714)</f>
        <v>1</v>
      </c>
      <c r="N3714" s="57" t="b">
        <f>EXACT(J3714,bioshpere3_emission!P3714)</f>
        <v>1</v>
      </c>
      <c r="O3714" s="57" t="s">
        <v>7743</v>
      </c>
      <c r="P3714" s="57" t="s">
        <v>7744</v>
      </c>
      <c r="Q3714" s="57" t="s">
        <v>7745</v>
      </c>
    </row>
    <row r="3715" spans="1:17" x14ac:dyDescent="0.25">
      <c r="A3715" s="58">
        <v>4336</v>
      </c>
      <c r="B3715" s="57" t="s">
        <v>266</v>
      </c>
      <c r="C3715" s="57" t="s">
        <v>389</v>
      </c>
      <c r="D3715" s="57" t="s">
        <v>4320</v>
      </c>
      <c r="E3715" s="57" t="s">
        <v>7742</v>
      </c>
      <c r="F3715" s="57" t="s">
        <v>268</v>
      </c>
      <c r="G3715" s="57" t="s">
        <v>14</v>
      </c>
      <c r="H3715" s="57" t="s">
        <v>15</v>
      </c>
      <c r="I3715" s="57" t="str">
        <f>_xlfn.CONCAT(O3715,E3715,P3715,D3715,P3715,Q3715)</f>
        <v>('biosphere3','e2f205c4-2146-4578-8cd4-e6f309521ef4')</v>
      </c>
      <c r="J3715" s="57" t="str">
        <f>_xlfn.CONCAT(F3715,C3715)</f>
        <v>Sulfate('soil',)</v>
      </c>
      <c r="K3715" s="57" t="b">
        <f>EXACT(F3715,bioshpere3_emission!E3715)</f>
        <v>1</v>
      </c>
      <c r="L3715" s="57" t="b">
        <f>EXACT(C3715,bioshpere3_emission!C3715)</f>
        <v>1</v>
      </c>
      <c r="M3715" s="57" t="b">
        <f>EXACT(B3715,bioshpere3_emission!B3715)</f>
        <v>1</v>
      </c>
      <c r="N3715" s="57" t="b">
        <f>EXACT(J3715,bioshpere3_emission!P3715)</f>
        <v>1</v>
      </c>
      <c r="O3715" s="57" t="s">
        <v>7743</v>
      </c>
      <c r="P3715" s="57" t="s">
        <v>7744</v>
      </c>
      <c r="Q3715" s="57" t="s">
        <v>7745</v>
      </c>
    </row>
    <row r="3716" spans="1:17" x14ac:dyDescent="0.25">
      <c r="A3716" s="58">
        <v>616</v>
      </c>
      <c r="B3716" s="57" t="s">
        <v>266</v>
      </c>
      <c r="C3716" s="57" t="s">
        <v>71</v>
      </c>
      <c r="D3716" s="57" t="s">
        <v>4647</v>
      </c>
      <c r="E3716" s="57" t="s">
        <v>7742</v>
      </c>
      <c r="F3716" s="57" t="s">
        <v>268</v>
      </c>
      <c r="G3716" s="57" t="s">
        <v>14</v>
      </c>
      <c r="H3716" s="57" t="s">
        <v>15</v>
      </c>
      <c r="I3716" s="57" t="str">
        <f>_xlfn.CONCAT(O3716,E3716,P3716,D3716,P3716,Q3716)</f>
        <v>('biosphere3','31eacbfc-683a-4d36-afc1-80dee42a3b94')</v>
      </c>
      <c r="J3716" s="57" t="str">
        <f>_xlfn.CONCAT(F3716,C3716)</f>
        <v>Sulfate('water', 'ground-')</v>
      </c>
      <c r="K3716" s="57" t="b">
        <f>EXACT(F3716,bioshpere3_emission!E3716)</f>
        <v>1</v>
      </c>
      <c r="L3716" s="57" t="b">
        <f>EXACT(C3716,bioshpere3_emission!C3716)</f>
        <v>1</v>
      </c>
      <c r="M3716" s="57" t="b">
        <f>EXACT(B3716,bioshpere3_emission!B3716)</f>
        <v>1</v>
      </c>
      <c r="N3716" s="57" t="b">
        <f>EXACT(J3716,bioshpere3_emission!P3716)</f>
        <v>1</v>
      </c>
      <c r="O3716" s="57" t="s">
        <v>7743</v>
      </c>
      <c r="P3716" s="57" t="s">
        <v>7744</v>
      </c>
      <c r="Q3716" s="57" t="s">
        <v>7745</v>
      </c>
    </row>
    <row r="3717" spans="1:17" x14ac:dyDescent="0.25">
      <c r="A3717" s="58">
        <v>3874</v>
      </c>
      <c r="B3717" s="57" t="s">
        <v>266</v>
      </c>
      <c r="C3717" s="57" t="s">
        <v>100</v>
      </c>
      <c r="D3717" s="57" t="s">
        <v>267</v>
      </c>
      <c r="E3717" s="57" t="s">
        <v>7742</v>
      </c>
      <c r="F3717" s="57" t="s">
        <v>268</v>
      </c>
      <c r="G3717" s="57" t="s">
        <v>14</v>
      </c>
      <c r="H3717" s="57" t="s">
        <v>15</v>
      </c>
      <c r="I3717" s="57" t="str">
        <f>_xlfn.CONCAT(O3717,E3717,P3717,D3717,P3717,Q3717)</f>
        <v>('biosphere3','bfc0bf1c-e5e2-4702-a502-08c892031837')</v>
      </c>
      <c r="J3717" s="57" t="str">
        <f>_xlfn.CONCAT(F3717,C3717)</f>
        <v>Sulfate('water', 'ground-, long-term')</v>
      </c>
      <c r="K3717" s="57" t="b">
        <f>EXACT(F3717,bioshpere3_emission!E3717)</f>
        <v>1</v>
      </c>
      <c r="L3717" s="57" t="b">
        <f>EXACT(C3717,bioshpere3_emission!C3717)</f>
        <v>1</v>
      </c>
      <c r="M3717" s="57" t="b">
        <f>EXACT(B3717,bioshpere3_emission!B3717)</f>
        <v>1</v>
      </c>
      <c r="N3717" s="57" t="b">
        <f>EXACT(J3717,bioshpere3_emission!P3717)</f>
        <v>1</v>
      </c>
      <c r="O3717" s="57" t="s">
        <v>7743</v>
      </c>
      <c r="P3717" s="57" t="s">
        <v>7744</v>
      </c>
      <c r="Q3717" s="57" t="s">
        <v>7745</v>
      </c>
    </row>
    <row r="3718" spans="1:17" x14ac:dyDescent="0.25">
      <c r="A3718" s="58">
        <v>1906</v>
      </c>
      <c r="B3718" s="57" t="s">
        <v>266</v>
      </c>
      <c r="C3718" s="57" t="s">
        <v>10</v>
      </c>
      <c r="D3718" s="57" t="s">
        <v>3599</v>
      </c>
      <c r="E3718" s="57" t="s">
        <v>7742</v>
      </c>
      <c r="F3718" s="57" t="s">
        <v>268</v>
      </c>
      <c r="G3718" s="57" t="s">
        <v>14</v>
      </c>
      <c r="H3718" s="57" t="s">
        <v>15</v>
      </c>
      <c r="I3718" s="57" t="str">
        <f>_xlfn.CONCAT(O3718,E3718,P3718,D3718,P3718,Q3718)</f>
        <v>('biosphere3','5efff566-462f-4ded-b5b4-6761cf50c376')</v>
      </c>
      <c r="J3718" s="57" t="str">
        <f>_xlfn.CONCAT(F3718,C3718)</f>
        <v>Sulfate('water', 'ocean')</v>
      </c>
      <c r="K3718" s="57" t="b">
        <f>EXACT(F3718,bioshpere3_emission!E3718)</f>
        <v>1</v>
      </c>
      <c r="L3718" s="57" t="b">
        <f>EXACT(C3718,bioshpere3_emission!C3718)</f>
        <v>1</v>
      </c>
      <c r="M3718" s="57" t="b">
        <f>EXACT(B3718,bioshpere3_emission!B3718)</f>
        <v>1</v>
      </c>
      <c r="N3718" s="57" t="b">
        <f>EXACT(J3718,bioshpere3_emission!P3718)</f>
        <v>1</v>
      </c>
      <c r="O3718" s="57" t="s">
        <v>7743</v>
      </c>
      <c r="P3718" s="57" t="s">
        <v>7744</v>
      </c>
      <c r="Q3718" s="57" t="s">
        <v>7745</v>
      </c>
    </row>
    <row r="3719" spans="1:17" x14ac:dyDescent="0.25">
      <c r="A3719" s="58">
        <v>1781</v>
      </c>
      <c r="B3719" s="57" t="s">
        <v>266</v>
      </c>
      <c r="C3719" s="57" t="s">
        <v>91</v>
      </c>
      <c r="D3719" s="57" t="s">
        <v>2812</v>
      </c>
      <c r="E3719" s="57" t="s">
        <v>7742</v>
      </c>
      <c r="F3719" s="57" t="s">
        <v>268</v>
      </c>
      <c r="G3719" s="57" t="s">
        <v>14</v>
      </c>
      <c r="H3719" s="57" t="s">
        <v>15</v>
      </c>
      <c r="I3719" s="57" t="str">
        <f>_xlfn.CONCAT(O3719,E3719,P3719,D3719,P3719,Q3719)</f>
        <v>('biosphere3','37d35fd0-7f07-4b9b-92eb-de3c27050172')</v>
      </c>
      <c r="J3719" s="57" t="str">
        <f>_xlfn.CONCAT(F3719,C3719)</f>
        <v>Sulfate('water', 'surface water')</v>
      </c>
      <c r="K3719" s="57" t="b">
        <f>EXACT(F3719,bioshpere3_emission!E3719)</f>
        <v>1</v>
      </c>
      <c r="L3719" s="57" t="b">
        <f>EXACT(C3719,bioshpere3_emission!C3719)</f>
        <v>1</v>
      </c>
      <c r="M3719" s="57" t="b">
        <f>EXACT(B3719,bioshpere3_emission!B3719)</f>
        <v>1</v>
      </c>
      <c r="N3719" s="57" t="b">
        <f>EXACT(J3719,bioshpere3_emission!P3719)</f>
        <v>1</v>
      </c>
      <c r="O3719" s="57" t="s">
        <v>7743</v>
      </c>
      <c r="P3719" s="57" t="s">
        <v>7744</v>
      </c>
      <c r="Q3719" s="57" t="s">
        <v>7745</v>
      </c>
    </row>
    <row r="3720" spans="1:17" x14ac:dyDescent="0.25">
      <c r="A3720" s="58">
        <v>3001</v>
      </c>
      <c r="B3720" s="57" t="s">
        <v>266</v>
      </c>
      <c r="C3720" s="57" t="s">
        <v>48</v>
      </c>
      <c r="D3720" s="57" t="s">
        <v>3938</v>
      </c>
      <c r="E3720" s="57" t="s">
        <v>7742</v>
      </c>
      <c r="F3720" s="57" t="s">
        <v>268</v>
      </c>
      <c r="G3720" s="57" t="s">
        <v>14</v>
      </c>
      <c r="H3720" s="57" t="s">
        <v>15</v>
      </c>
      <c r="I3720" s="57" t="str">
        <f>_xlfn.CONCAT(O3720,E3720,P3720,D3720,P3720,Q3720)</f>
        <v>('biosphere3','28bca51a-6cc7-46af-961a-fd2b675a1376')</v>
      </c>
      <c r="J3720" s="57" t="str">
        <f>_xlfn.CONCAT(F3720,C3720)</f>
        <v>Sulfate('water',)</v>
      </c>
      <c r="K3720" s="57" t="b">
        <f>EXACT(F3720,bioshpere3_emission!E3720)</f>
        <v>1</v>
      </c>
      <c r="L3720" s="57" t="b">
        <f>EXACT(C3720,bioshpere3_emission!C3720)</f>
        <v>1</v>
      </c>
      <c r="M3720" s="57" t="b">
        <f>EXACT(B3720,bioshpere3_emission!B3720)</f>
        <v>1</v>
      </c>
      <c r="N3720" s="57" t="b">
        <f>EXACT(J3720,bioshpere3_emission!P3720)</f>
        <v>1</v>
      </c>
      <c r="O3720" s="57" t="s">
        <v>7743</v>
      </c>
      <c r="P3720" s="57" t="s">
        <v>7744</v>
      </c>
      <c r="Q3720" s="57" t="s">
        <v>7745</v>
      </c>
    </row>
    <row r="3721" spans="1:17" x14ac:dyDescent="0.25">
      <c r="A3721" s="58">
        <v>4004</v>
      </c>
      <c r="B3721" s="57" t="s">
        <v>871</v>
      </c>
      <c r="C3721" s="57" t="s">
        <v>71</v>
      </c>
      <c r="D3721" s="57" t="s">
        <v>713</v>
      </c>
      <c r="E3721" s="57" t="s">
        <v>7742</v>
      </c>
      <c r="F3721" s="57" t="s">
        <v>714</v>
      </c>
      <c r="G3721" s="57" t="s">
        <v>14</v>
      </c>
      <c r="H3721" s="57" t="s">
        <v>15</v>
      </c>
      <c r="I3721" s="57" t="str">
        <f>_xlfn.CONCAT(O3721,E3721,P3721,D3721,P3721,Q3721)</f>
        <v>('biosphere3','b8c794de-ac20-47f6-ae87-84d91e95da93')</v>
      </c>
      <c r="J3721" s="57" t="str">
        <f>_xlfn.CONCAT(F3721,C3721)</f>
        <v>Sulfate, ion('water', 'ground-')</v>
      </c>
      <c r="K3721" s="57" t="b">
        <f>EXACT(F3721,bioshpere3_emission!E3721)</f>
        <v>1</v>
      </c>
      <c r="L3721" s="57" t="b">
        <f>EXACT(C3721,bioshpere3_emission!C3721)</f>
        <v>1</v>
      </c>
      <c r="M3721" s="57" t="b">
        <f>EXACT(B3721,bioshpere3_emission!B3721)</f>
        <v>1</v>
      </c>
      <c r="N3721" s="57" t="b">
        <f>EXACT(J3721,bioshpere3_emission!P3721)</f>
        <v>1</v>
      </c>
      <c r="O3721" s="57" t="s">
        <v>7743</v>
      </c>
      <c r="P3721" s="57" t="s">
        <v>7744</v>
      </c>
      <c r="Q3721" s="57" t="s">
        <v>7745</v>
      </c>
    </row>
    <row r="3722" spans="1:17" x14ac:dyDescent="0.25">
      <c r="A3722" s="58">
        <v>1825</v>
      </c>
      <c r="B3722" s="57" t="s">
        <v>871</v>
      </c>
      <c r="C3722" s="57" t="s">
        <v>48</v>
      </c>
      <c r="D3722" s="57" t="s">
        <v>872</v>
      </c>
      <c r="E3722" s="57" t="s">
        <v>7742</v>
      </c>
      <c r="F3722" s="57" t="s">
        <v>714</v>
      </c>
      <c r="G3722" s="57" t="s">
        <v>14</v>
      </c>
      <c r="H3722" s="57" t="s">
        <v>15</v>
      </c>
      <c r="I3722" s="57" t="str">
        <f>_xlfn.CONCAT(O3722,E3722,P3722,D3722,P3722,Q3722)</f>
        <v>('biosphere3','f3e5bff4-5bdf-55d7-8dd9-3cac7b09e57f')</v>
      </c>
      <c r="J3722" s="57" t="str">
        <f>_xlfn.CONCAT(F3722,C3722)</f>
        <v>Sulfate, ion('water',)</v>
      </c>
      <c r="K3722" s="57" t="b">
        <f>EXACT(F3722,bioshpere3_emission!E3722)</f>
        <v>1</v>
      </c>
      <c r="L3722" s="57" t="b">
        <f>EXACT(C3722,bioshpere3_emission!C3722)</f>
        <v>1</v>
      </c>
      <c r="M3722" s="57" t="b">
        <f>EXACT(B3722,bioshpere3_emission!B3722)</f>
        <v>1</v>
      </c>
      <c r="N3722" s="57" t="b">
        <f>EXACT(J3722,bioshpere3_emission!P3722)</f>
        <v>1</v>
      </c>
      <c r="O3722" s="57" t="s">
        <v>7743</v>
      </c>
      <c r="P3722" s="57" t="s">
        <v>7744</v>
      </c>
      <c r="Q3722" s="57" t="s">
        <v>7745</v>
      </c>
    </row>
    <row r="3723" spans="1:17" x14ac:dyDescent="0.25">
      <c r="A3723" s="58">
        <v>3615</v>
      </c>
      <c r="B3723" s="57" t="s">
        <v>2344</v>
      </c>
      <c r="C3723" s="57" t="s">
        <v>27</v>
      </c>
      <c r="D3723" s="57" t="s">
        <v>4621</v>
      </c>
      <c r="E3723" s="57" t="s">
        <v>7742</v>
      </c>
      <c r="F3723" s="57" t="s">
        <v>2346</v>
      </c>
      <c r="G3723" s="57" t="s">
        <v>14</v>
      </c>
      <c r="H3723" s="57" t="s">
        <v>15</v>
      </c>
      <c r="I3723" s="57" t="str">
        <f>_xlfn.CONCAT(O3723,E3723,P3723,D3723,P3723,Q3723)</f>
        <v>('biosphere3','27d03876-622e-4951-8547-ce331b7d3521')</v>
      </c>
      <c r="J3723" s="57" t="str">
        <f>_xlfn.CONCAT(F3723,C3723)</f>
        <v>Sulfentrazone('air', 'non-urban air or from high stacks')</v>
      </c>
      <c r="K3723" s="57" t="b">
        <f>EXACT(F3723,bioshpere3_emission!E3723)</f>
        <v>1</v>
      </c>
      <c r="L3723" s="57" t="b">
        <f>EXACT(C3723,bioshpere3_emission!C3723)</f>
        <v>1</v>
      </c>
      <c r="M3723" s="57" t="b">
        <f>EXACT(B3723,bioshpere3_emission!B3723)</f>
        <v>1</v>
      </c>
      <c r="N3723" s="57" t="b">
        <f>EXACT(J3723,bioshpere3_emission!P3723)</f>
        <v>1</v>
      </c>
      <c r="O3723" s="57" t="s">
        <v>7743</v>
      </c>
      <c r="P3723" s="57" t="s">
        <v>7744</v>
      </c>
      <c r="Q3723" s="57" t="s">
        <v>7745</v>
      </c>
    </row>
    <row r="3724" spans="1:17" x14ac:dyDescent="0.25">
      <c r="A3724" s="58">
        <v>1821</v>
      </c>
      <c r="B3724" s="57" t="s">
        <v>2344</v>
      </c>
      <c r="C3724" s="57" t="s">
        <v>17</v>
      </c>
      <c r="D3724" s="57" t="s">
        <v>2345</v>
      </c>
      <c r="E3724" s="57" t="s">
        <v>7742</v>
      </c>
      <c r="F3724" s="57" t="s">
        <v>2346</v>
      </c>
      <c r="G3724" s="57" t="s">
        <v>14</v>
      </c>
      <c r="H3724" s="57" t="s">
        <v>15</v>
      </c>
      <c r="I3724" s="57" t="str">
        <f>_xlfn.CONCAT(O3724,E3724,P3724,D3724,P3724,Q3724)</f>
        <v>('biosphere3','7ab9afec-40e0-41b0-82b1-6cb15c84e949')</v>
      </c>
      <c r="J3724" s="57" t="str">
        <f>_xlfn.CONCAT(F3724,C3724)</f>
        <v>Sulfentrazone('soil', 'agricultural')</v>
      </c>
      <c r="K3724" s="57" t="b">
        <f>EXACT(F3724,bioshpere3_emission!E3724)</f>
        <v>1</v>
      </c>
      <c r="L3724" s="57" t="b">
        <f>EXACT(C3724,bioshpere3_emission!C3724)</f>
        <v>1</v>
      </c>
      <c r="M3724" s="57" t="b">
        <f>EXACT(B3724,bioshpere3_emission!B3724)</f>
        <v>1</v>
      </c>
      <c r="N3724" s="57" t="b">
        <f>EXACT(J3724,bioshpere3_emission!P3724)</f>
        <v>1</v>
      </c>
      <c r="O3724" s="57" t="s">
        <v>7743</v>
      </c>
      <c r="P3724" s="57" t="s">
        <v>7744</v>
      </c>
      <c r="Q3724" s="57" t="s">
        <v>7745</v>
      </c>
    </row>
    <row r="3725" spans="1:17" x14ac:dyDescent="0.25">
      <c r="A3725" s="58">
        <v>188</v>
      </c>
      <c r="B3725" s="57" t="s">
        <v>2344</v>
      </c>
      <c r="C3725" s="57" t="s">
        <v>71</v>
      </c>
      <c r="D3725" s="57" t="s">
        <v>7751</v>
      </c>
      <c r="E3725" s="57" t="s">
        <v>7742</v>
      </c>
      <c r="F3725" s="57" t="s">
        <v>2346</v>
      </c>
      <c r="G3725" s="57" t="s">
        <v>14</v>
      </c>
      <c r="H3725" s="57" t="s">
        <v>15</v>
      </c>
      <c r="I3725" s="57" t="str">
        <f>_xlfn.CONCAT(O3725,E3725,P3725,D3725,P3725,Q3725)</f>
        <v>('biosphere3','5676c9be-e0ae-5e3c-b768-e54c580c4911')</v>
      </c>
      <c r="J3725" s="57" t="str">
        <f>_xlfn.CONCAT(F3725,C3725)</f>
        <v>Sulfentrazone('water', 'ground-')</v>
      </c>
      <c r="K3725" s="57" t="b">
        <f>EXACT(F3725,bioshpere3_emission!E3725)</f>
        <v>1</v>
      </c>
      <c r="L3725" s="57" t="b">
        <f>EXACT(C3725,bioshpere3_emission!C3725)</f>
        <v>1</v>
      </c>
      <c r="M3725" s="57" t="b">
        <f>EXACT(B3725,bioshpere3_emission!B3725)</f>
        <v>1</v>
      </c>
      <c r="N3725" s="57" t="b">
        <f>EXACT(J3725,bioshpere3_emission!P3725)</f>
        <v>1</v>
      </c>
      <c r="O3725" s="57" t="s">
        <v>7743</v>
      </c>
      <c r="P3725" s="57" t="s">
        <v>7744</v>
      </c>
      <c r="Q3725" s="57" t="s">
        <v>7745</v>
      </c>
    </row>
    <row r="3726" spans="1:17" x14ac:dyDescent="0.25">
      <c r="A3726" s="58">
        <v>3728</v>
      </c>
      <c r="B3726" s="57" t="s">
        <v>2646</v>
      </c>
      <c r="C3726" s="57" t="s">
        <v>71</v>
      </c>
      <c r="D3726" s="57" t="s">
        <v>2647</v>
      </c>
      <c r="E3726" s="57" t="s">
        <v>7742</v>
      </c>
      <c r="F3726" s="57" t="s">
        <v>2648</v>
      </c>
      <c r="G3726" s="57" t="s">
        <v>14</v>
      </c>
      <c r="H3726" s="57" t="s">
        <v>15</v>
      </c>
      <c r="I3726" s="57" t="str">
        <f>_xlfn.CONCAT(O3726,E3726,P3726,D3726,P3726,Q3726)</f>
        <v>('biosphere3','f7ef52c3-1fc7-4c2f-b002-83fab5a50a7f')</v>
      </c>
      <c r="J3726" s="57" t="str">
        <f>_xlfn.CONCAT(F3726,C3726)</f>
        <v>Sulfide('water', 'ground-')</v>
      </c>
      <c r="K3726" s="57" t="b">
        <f>EXACT(F3726,bioshpere3_emission!E3726)</f>
        <v>1</v>
      </c>
      <c r="L3726" s="57" t="b">
        <f>EXACT(C3726,bioshpere3_emission!C3726)</f>
        <v>1</v>
      </c>
      <c r="M3726" s="57" t="b">
        <f>EXACT(B3726,bioshpere3_emission!B3726)</f>
        <v>1</v>
      </c>
      <c r="N3726" s="57" t="b">
        <f>EXACT(J3726,bioshpere3_emission!P3726)</f>
        <v>1</v>
      </c>
      <c r="O3726" s="57" t="s">
        <v>7743</v>
      </c>
      <c r="P3726" s="57" t="s">
        <v>7744</v>
      </c>
      <c r="Q3726" s="57" t="s">
        <v>7745</v>
      </c>
    </row>
    <row r="3727" spans="1:17" x14ac:dyDescent="0.25">
      <c r="A3727" s="58">
        <v>1924</v>
      </c>
      <c r="B3727" s="57" t="s">
        <v>2646</v>
      </c>
      <c r="C3727" s="57" t="s">
        <v>100</v>
      </c>
      <c r="D3727" s="57" t="s">
        <v>5335</v>
      </c>
      <c r="E3727" s="57" t="s">
        <v>7742</v>
      </c>
      <c r="F3727" s="57" t="s">
        <v>2648</v>
      </c>
      <c r="G3727" s="57" t="s">
        <v>14</v>
      </c>
      <c r="H3727" s="57" t="s">
        <v>15</v>
      </c>
      <c r="I3727" s="57" t="str">
        <f>_xlfn.CONCAT(O3727,E3727,P3727,D3727,P3727,Q3727)</f>
        <v>('biosphere3','33130fd7-3a99-437a-b179-33ea64ca1f9d')</v>
      </c>
      <c r="J3727" s="57" t="str">
        <f>_xlfn.CONCAT(F3727,C3727)</f>
        <v>Sulfide('water', 'ground-, long-term')</v>
      </c>
      <c r="K3727" s="57" t="b">
        <f>EXACT(F3727,bioshpere3_emission!E3727)</f>
        <v>1</v>
      </c>
      <c r="L3727" s="57" t="b">
        <f>EXACT(C3727,bioshpere3_emission!C3727)</f>
        <v>1</v>
      </c>
      <c r="M3727" s="57" t="b">
        <f>EXACT(B3727,bioshpere3_emission!B3727)</f>
        <v>1</v>
      </c>
      <c r="N3727" s="57" t="b">
        <f>EXACT(J3727,bioshpere3_emission!P3727)</f>
        <v>1</v>
      </c>
      <c r="O3727" s="57" t="s">
        <v>7743</v>
      </c>
      <c r="P3727" s="57" t="s">
        <v>7744</v>
      </c>
      <c r="Q3727" s="57" t="s">
        <v>7745</v>
      </c>
    </row>
    <row r="3728" spans="1:17" x14ac:dyDescent="0.25">
      <c r="A3728" s="58">
        <v>1909</v>
      </c>
      <c r="B3728" s="57" t="s">
        <v>2646</v>
      </c>
      <c r="C3728" s="57" t="s">
        <v>10</v>
      </c>
      <c r="D3728" s="57" t="s">
        <v>4777</v>
      </c>
      <c r="E3728" s="57" t="s">
        <v>7742</v>
      </c>
      <c r="F3728" s="57" t="s">
        <v>2648</v>
      </c>
      <c r="G3728" s="57" t="s">
        <v>14</v>
      </c>
      <c r="H3728" s="57" t="s">
        <v>15</v>
      </c>
      <c r="I3728" s="57" t="str">
        <f>_xlfn.CONCAT(O3728,E3728,P3728,D3728,P3728,Q3728)</f>
        <v>('biosphere3','4870313f-52a4-4c41-8a08-a25745f2fce9')</v>
      </c>
      <c r="J3728" s="57" t="str">
        <f>_xlfn.CONCAT(F3728,C3728)</f>
        <v>Sulfide('water', 'ocean')</v>
      </c>
      <c r="K3728" s="57" t="b">
        <f>EXACT(F3728,bioshpere3_emission!E3728)</f>
        <v>1</v>
      </c>
      <c r="L3728" s="57" t="b">
        <f>EXACT(C3728,bioshpere3_emission!C3728)</f>
        <v>1</v>
      </c>
      <c r="M3728" s="57" t="b">
        <f>EXACT(B3728,bioshpere3_emission!B3728)</f>
        <v>1</v>
      </c>
      <c r="N3728" s="57" t="b">
        <f>EXACT(J3728,bioshpere3_emission!P3728)</f>
        <v>1</v>
      </c>
      <c r="O3728" s="57" t="s">
        <v>7743</v>
      </c>
      <c r="P3728" s="57" t="s">
        <v>7744</v>
      </c>
      <c r="Q3728" s="57" t="s">
        <v>7745</v>
      </c>
    </row>
    <row r="3729" spans="1:17" x14ac:dyDescent="0.25">
      <c r="A3729" s="58">
        <v>3736</v>
      </c>
      <c r="B3729" s="57" t="s">
        <v>2646</v>
      </c>
      <c r="C3729" s="57" t="s">
        <v>91</v>
      </c>
      <c r="D3729" s="57" t="s">
        <v>5015</v>
      </c>
      <c r="E3729" s="57" t="s">
        <v>7742</v>
      </c>
      <c r="F3729" s="57" t="s">
        <v>2648</v>
      </c>
      <c r="G3729" s="57" t="s">
        <v>14</v>
      </c>
      <c r="H3729" s="57" t="s">
        <v>15</v>
      </c>
      <c r="I3729" s="57" t="str">
        <f>_xlfn.CONCAT(O3729,E3729,P3729,D3729,P3729,Q3729)</f>
        <v>('biosphere3','0e940fff-f3ba-41b4-a5c6-d53a88bfc707')</v>
      </c>
      <c r="J3729" s="57" t="str">
        <f>_xlfn.CONCAT(F3729,C3729)</f>
        <v>Sulfide('water', 'surface water')</v>
      </c>
      <c r="K3729" s="57" t="b">
        <f>EXACT(F3729,bioshpere3_emission!E3729)</f>
        <v>1</v>
      </c>
      <c r="L3729" s="57" t="b">
        <f>EXACT(C3729,bioshpere3_emission!C3729)</f>
        <v>1</v>
      </c>
      <c r="M3729" s="57" t="b">
        <f>EXACT(B3729,bioshpere3_emission!B3729)</f>
        <v>1</v>
      </c>
      <c r="N3729" s="57" t="b">
        <f>EXACT(J3729,bioshpere3_emission!P3729)</f>
        <v>1</v>
      </c>
      <c r="O3729" s="57" t="s">
        <v>7743</v>
      </c>
      <c r="P3729" s="57" t="s">
        <v>7744</v>
      </c>
      <c r="Q3729" s="57" t="s">
        <v>7745</v>
      </c>
    </row>
    <row r="3730" spans="1:17" x14ac:dyDescent="0.25">
      <c r="A3730" s="58">
        <v>152</v>
      </c>
      <c r="B3730" s="57" t="s">
        <v>2646</v>
      </c>
      <c r="C3730" s="57" t="s">
        <v>48</v>
      </c>
      <c r="D3730" s="57" t="s">
        <v>3344</v>
      </c>
      <c r="E3730" s="57" t="s">
        <v>7742</v>
      </c>
      <c r="F3730" s="57" t="s">
        <v>2648</v>
      </c>
      <c r="G3730" s="57" t="s">
        <v>14</v>
      </c>
      <c r="H3730" s="57" t="s">
        <v>15</v>
      </c>
      <c r="I3730" s="57" t="str">
        <f>_xlfn.CONCAT(O3730,E3730,P3730,D3730,P3730,Q3730)</f>
        <v>('biosphere3','8af1b210-ae85-4b60-9644-d5d180075037')</v>
      </c>
      <c r="J3730" s="57" t="str">
        <f>_xlfn.CONCAT(F3730,C3730)</f>
        <v>Sulfide('water',)</v>
      </c>
      <c r="K3730" s="57" t="b">
        <f>EXACT(F3730,bioshpere3_emission!E3730)</f>
        <v>1</v>
      </c>
      <c r="L3730" s="57" t="b">
        <f>EXACT(C3730,bioshpere3_emission!C3730)</f>
        <v>1</v>
      </c>
      <c r="M3730" s="57" t="b">
        <f>EXACT(B3730,bioshpere3_emission!B3730)</f>
        <v>1</v>
      </c>
      <c r="N3730" s="57" t="b">
        <f>EXACT(J3730,bioshpere3_emission!P3730)</f>
        <v>1</v>
      </c>
      <c r="O3730" s="57" t="s">
        <v>7743</v>
      </c>
      <c r="P3730" s="57" t="s">
        <v>7744</v>
      </c>
      <c r="Q3730" s="57" t="s">
        <v>7745</v>
      </c>
    </row>
    <row r="3731" spans="1:17" x14ac:dyDescent="0.25">
      <c r="A3731" s="58">
        <v>153</v>
      </c>
      <c r="B3731" s="57" t="s">
        <v>1380</v>
      </c>
      <c r="C3731" s="57" t="s">
        <v>71</v>
      </c>
      <c r="D3731" s="57" t="s">
        <v>5960</v>
      </c>
      <c r="E3731" s="57" t="s">
        <v>7742</v>
      </c>
      <c r="F3731" s="57" t="s">
        <v>1382</v>
      </c>
      <c r="G3731" s="57" t="s">
        <v>14</v>
      </c>
      <c r="H3731" s="57" t="s">
        <v>15</v>
      </c>
      <c r="I3731" s="57" t="str">
        <f>_xlfn.CONCAT(O3731,E3731,P3731,D3731,P3731,Q3731)</f>
        <v>('biosphere3','e4d7a9e4-76d6-46f6-b91b-2be8460d248e')</v>
      </c>
      <c r="J3731" s="57" t="str">
        <f>_xlfn.CONCAT(F3731,C3731)</f>
        <v>Sulfite('water', 'ground-')</v>
      </c>
      <c r="K3731" s="57" t="b">
        <f>EXACT(F3731,bioshpere3_emission!E3731)</f>
        <v>1</v>
      </c>
      <c r="L3731" s="57" t="b">
        <f>EXACT(C3731,bioshpere3_emission!C3731)</f>
        <v>1</v>
      </c>
      <c r="M3731" s="57" t="b">
        <f>EXACT(B3731,bioshpere3_emission!B3731)</f>
        <v>1</v>
      </c>
      <c r="N3731" s="57" t="b">
        <f>EXACT(J3731,bioshpere3_emission!P3731)</f>
        <v>1</v>
      </c>
      <c r="O3731" s="57" t="s">
        <v>7743</v>
      </c>
      <c r="P3731" s="57" t="s">
        <v>7744</v>
      </c>
      <c r="Q3731" s="57" t="s">
        <v>7745</v>
      </c>
    </row>
    <row r="3732" spans="1:17" x14ac:dyDescent="0.25">
      <c r="A3732" s="58">
        <v>3804</v>
      </c>
      <c r="B3732" s="57" t="s">
        <v>1380</v>
      </c>
      <c r="C3732" s="57" t="s">
        <v>100</v>
      </c>
      <c r="D3732" s="57" t="s">
        <v>5340</v>
      </c>
      <c r="E3732" s="57" t="s">
        <v>7742</v>
      </c>
      <c r="F3732" s="57" t="s">
        <v>1382</v>
      </c>
      <c r="G3732" s="57" t="s">
        <v>14</v>
      </c>
      <c r="H3732" s="57" t="s">
        <v>15</v>
      </c>
      <c r="I3732" s="57" t="str">
        <f>_xlfn.CONCAT(O3732,E3732,P3732,D3732,P3732,Q3732)</f>
        <v>('biosphere3','4d9a8916-fe62-41b4-bd1b-ebe113146387')</v>
      </c>
      <c r="J3732" s="57" t="str">
        <f>_xlfn.CONCAT(F3732,C3732)</f>
        <v>Sulfite('water', 'ground-, long-term')</v>
      </c>
      <c r="K3732" s="57" t="b">
        <f>EXACT(F3732,bioshpere3_emission!E3732)</f>
        <v>1</v>
      </c>
      <c r="L3732" s="57" t="b">
        <f>EXACT(C3732,bioshpere3_emission!C3732)</f>
        <v>1</v>
      </c>
      <c r="M3732" s="57" t="b">
        <f>EXACT(B3732,bioshpere3_emission!B3732)</f>
        <v>1</v>
      </c>
      <c r="N3732" s="57" t="b">
        <f>EXACT(J3732,bioshpere3_emission!P3732)</f>
        <v>1</v>
      </c>
      <c r="O3732" s="57" t="s">
        <v>7743</v>
      </c>
      <c r="P3732" s="57" t="s">
        <v>7744</v>
      </c>
      <c r="Q3732" s="57" t="s">
        <v>7745</v>
      </c>
    </row>
    <row r="3733" spans="1:17" x14ac:dyDescent="0.25">
      <c r="A3733" s="58">
        <v>3614</v>
      </c>
      <c r="B3733" s="57" t="s">
        <v>1380</v>
      </c>
      <c r="C3733" s="57" t="s">
        <v>10</v>
      </c>
      <c r="D3733" s="57" t="s">
        <v>5210</v>
      </c>
      <c r="E3733" s="57" t="s">
        <v>7742</v>
      </c>
      <c r="F3733" s="57" t="s">
        <v>1382</v>
      </c>
      <c r="G3733" s="57" t="s">
        <v>14</v>
      </c>
      <c r="H3733" s="57" t="s">
        <v>15</v>
      </c>
      <c r="I3733" s="57" t="str">
        <f>_xlfn.CONCAT(O3733,E3733,P3733,D3733,P3733,Q3733)</f>
        <v>('biosphere3','ebadae73-f4ff-4594-8241-0fafa5f972d2')</v>
      </c>
      <c r="J3733" s="57" t="str">
        <f>_xlfn.CONCAT(F3733,C3733)</f>
        <v>Sulfite('water', 'ocean')</v>
      </c>
      <c r="K3733" s="57" t="b">
        <f>EXACT(F3733,bioshpere3_emission!E3733)</f>
        <v>1</v>
      </c>
      <c r="L3733" s="57" t="b">
        <f>EXACT(C3733,bioshpere3_emission!C3733)</f>
        <v>1</v>
      </c>
      <c r="M3733" s="57" t="b">
        <f>EXACT(B3733,bioshpere3_emission!B3733)</f>
        <v>1</v>
      </c>
      <c r="N3733" s="57" t="b">
        <f>EXACT(J3733,bioshpere3_emission!P3733)</f>
        <v>1</v>
      </c>
      <c r="O3733" s="57" t="s">
        <v>7743</v>
      </c>
      <c r="P3733" s="57" t="s">
        <v>7744</v>
      </c>
      <c r="Q3733" s="57" t="s">
        <v>7745</v>
      </c>
    </row>
    <row r="3734" spans="1:17" x14ac:dyDescent="0.25">
      <c r="A3734" s="58">
        <v>1699</v>
      </c>
      <c r="B3734" s="57" t="s">
        <v>1380</v>
      </c>
      <c r="C3734" s="57" t="s">
        <v>91</v>
      </c>
      <c r="D3734" s="57" t="s">
        <v>1381</v>
      </c>
      <c r="E3734" s="57" t="s">
        <v>7742</v>
      </c>
      <c r="F3734" s="57" t="s">
        <v>1382</v>
      </c>
      <c r="G3734" s="57" t="s">
        <v>14</v>
      </c>
      <c r="H3734" s="57" t="s">
        <v>15</v>
      </c>
      <c r="I3734" s="57" t="str">
        <f>_xlfn.CONCAT(O3734,E3734,P3734,D3734,P3734,Q3734)</f>
        <v>('biosphere3','ad0ce2f1-e6ca-4ab4-a9e7-b9c0137a8e00')</v>
      </c>
      <c r="J3734" s="57" t="str">
        <f>_xlfn.CONCAT(F3734,C3734)</f>
        <v>Sulfite('water', 'surface water')</v>
      </c>
      <c r="K3734" s="57" t="b">
        <f>EXACT(F3734,bioshpere3_emission!E3734)</f>
        <v>1</v>
      </c>
      <c r="L3734" s="57" t="b">
        <f>EXACT(C3734,bioshpere3_emission!C3734)</f>
        <v>1</v>
      </c>
      <c r="M3734" s="57" t="b">
        <f>EXACT(B3734,bioshpere3_emission!B3734)</f>
        <v>1</v>
      </c>
      <c r="N3734" s="57" t="b">
        <f>EXACT(J3734,bioshpere3_emission!P3734)</f>
        <v>1</v>
      </c>
      <c r="O3734" s="57" t="s">
        <v>7743</v>
      </c>
      <c r="P3734" s="57" t="s">
        <v>7744</v>
      </c>
      <c r="Q3734" s="57" t="s">
        <v>7745</v>
      </c>
    </row>
    <row r="3735" spans="1:17" x14ac:dyDescent="0.25">
      <c r="A3735" s="58">
        <v>78</v>
      </c>
      <c r="B3735" s="57" t="s">
        <v>1380</v>
      </c>
      <c r="C3735" s="57" t="s">
        <v>48</v>
      </c>
      <c r="D3735" s="57" t="s">
        <v>1747</v>
      </c>
      <c r="E3735" s="57" t="s">
        <v>7742</v>
      </c>
      <c r="F3735" s="57" t="s">
        <v>1382</v>
      </c>
      <c r="G3735" s="57" t="s">
        <v>14</v>
      </c>
      <c r="H3735" s="57" t="s">
        <v>15</v>
      </c>
      <c r="I3735" s="57" t="str">
        <f>_xlfn.CONCAT(O3735,E3735,P3735,D3735,P3735,Q3735)</f>
        <v>('biosphere3','24145938-f9e3-40ea-ab06-409187ca5d26')</v>
      </c>
      <c r="J3735" s="57" t="str">
        <f>_xlfn.CONCAT(F3735,C3735)</f>
        <v>Sulfite('water',)</v>
      </c>
      <c r="K3735" s="57" t="b">
        <f>EXACT(F3735,bioshpere3_emission!E3735)</f>
        <v>1</v>
      </c>
      <c r="L3735" s="57" t="b">
        <f>EXACT(C3735,bioshpere3_emission!C3735)</f>
        <v>1</v>
      </c>
      <c r="M3735" s="57" t="b">
        <f>EXACT(B3735,bioshpere3_emission!B3735)</f>
        <v>1</v>
      </c>
      <c r="N3735" s="57" t="b">
        <f>EXACT(J3735,bioshpere3_emission!P3735)</f>
        <v>1</v>
      </c>
      <c r="O3735" s="57" t="s">
        <v>7743</v>
      </c>
      <c r="P3735" s="57" t="s">
        <v>7744</v>
      </c>
      <c r="Q3735" s="57" t="s">
        <v>7745</v>
      </c>
    </row>
    <row r="3736" spans="1:17" x14ac:dyDescent="0.25">
      <c r="A3736" s="58">
        <v>248</v>
      </c>
      <c r="B3736" s="57" t="s">
        <v>2623</v>
      </c>
      <c r="C3736" s="57" t="s">
        <v>17</v>
      </c>
      <c r="D3736" s="57" t="s">
        <v>2624</v>
      </c>
      <c r="E3736" s="57" t="s">
        <v>7742</v>
      </c>
      <c r="F3736" s="57" t="s">
        <v>2625</v>
      </c>
      <c r="G3736" s="57" t="s">
        <v>14</v>
      </c>
      <c r="H3736" s="57" t="s">
        <v>15</v>
      </c>
      <c r="I3736" s="57" t="str">
        <f>_xlfn.CONCAT(O3736,E3736,P3736,D3736,P3736,Q3736)</f>
        <v>('biosphere3','4518a791-f5dd-4ee2-ab87-2f8ffca6b230')</v>
      </c>
      <c r="J3736" s="57" t="str">
        <f>_xlfn.CONCAT(F3736,C3736)</f>
        <v>Sulfosate('soil', 'agricultural')</v>
      </c>
      <c r="K3736" s="57" t="b">
        <f>EXACT(F3736,bioshpere3_emission!E3736)</f>
        <v>1</v>
      </c>
      <c r="L3736" s="57" t="b">
        <f>EXACT(C3736,bioshpere3_emission!C3736)</f>
        <v>1</v>
      </c>
      <c r="M3736" s="57" t="b">
        <f>EXACT(B3736,bioshpere3_emission!B3736)</f>
        <v>1</v>
      </c>
      <c r="N3736" s="57" t="b">
        <f>EXACT(J3736,bioshpere3_emission!P3736)</f>
        <v>1</v>
      </c>
      <c r="O3736" s="57" t="s">
        <v>7743</v>
      </c>
      <c r="P3736" s="57" t="s">
        <v>7744</v>
      </c>
      <c r="Q3736" s="57" t="s">
        <v>7745</v>
      </c>
    </row>
    <row r="3737" spans="1:17" x14ac:dyDescent="0.25">
      <c r="A3737" s="58">
        <v>1997</v>
      </c>
      <c r="B3737" s="57" t="s">
        <v>1198</v>
      </c>
      <c r="C3737" s="57" t="s">
        <v>17</v>
      </c>
      <c r="D3737" s="57" t="s">
        <v>1199</v>
      </c>
      <c r="E3737" s="57" t="s">
        <v>7742</v>
      </c>
      <c r="F3737" s="57" t="s">
        <v>1200</v>
      </c>
      <c r="G3737" s="57" t="s">
        <v>14</v>
      </c>
      <c r="H3737" s="57" t="s">
        <v>15</v>
      </c>
      <c r="I3737" s="57" t="str">
        <f>_xlfn.CONCAT(O3737,E3737,P3737,D3737,P3737,Q3737)</f>
        <v>('biosphere3','6a9afa4e-3b29-4695-b742-56c893060dd3')</v>
      </c>
      <c r="J3737" s="57" t="str">
        <f>_xlfn.CONCAT(F3737,C3737)</f>
        <v>Sulfosulfuron('soil', 'agricultural')</v>
      </c>
      <c r="K3737" s="57" t="b">
        <f>EXACT(F3737,bioshpere3_emission!E3737)</f>
        <v>1</v>
      </c>
      <c r="L3737" s="57" t="b">
        <f>EXACT(C3737,bioshpere3_emission!C3737)</f>
        <v>1</v>
      </c>
      <c r="M3737" s="57" t="b">
        <f>EXACT(B3737,bioshpere3_emission!B3737)</f>
        <v>1</v>
      </c>
      <c r="N3737" s="57" t="b">
        <f>EXACT(J3737,bioshpere3_emission!P3737)</f>
        <v>1</v>
      </c>
      <c r="O3737" s="57" t="s">
        <v>7743</v>
      </c>
      <c r="P3737" s="57" t="s">
        <v>7744</v>
      </c>
      <c r="Q3737" s="57" t="s">
        <v>7745</v>
      </c>
    </row>
    <row r="3738" spans="1:17" x14ac:dyDescent="0.25">
      <c r="A3738" s="58">
        <v>3474</v>
      </c>
      <c r="B3738" s="57" t="s">
        <v>5206</v>
      </c>
      <c r="C3738" s="57" t="s">
        <v>17</v>
      </c>
      <c r="D3738" s="57" t="s">
        <v>5207</v>
      </c>
      <c r="E3738" s="57" t="s">
        <v>7742</v>
      </c>
      <c r="F3738" s="57" t="s">
        <v>5208</v>
      </c>
      <c r="G3738" s="57" t="s">
        <v>14</v>
      </c>
      <c r="H3738" s="57" t="s">
        <v>15</v>
      </c>
      <c r="I3738" s="57" t="str">
        <f>_xlfn.CONCAT(O3738,E3738,P3738,D3738,P3738,Q3738)</f>
        <v>('biosphere3','cabdb1e5-e569-5aef-92af-2981a2b7c8dc')</v>
      </c>
      <c r="J3738" s="57" t="str">
        <f>_xlfn.CONCAT(F3738,C3738)</f>
        <v>Sulfotep('soil', 'agricultural')</v>
      </c>
      <c r="K3738" s="57" t="b">
        <f>EXACT(F3738,bioshpere3_emission!E3738)</f>
        <v>1</v>
      </c>
      <c r="L3738" s="57" t="b">
        <f>EXACT(C3738,bioshpere3_emission!C3738)</f>
        <v>1</v>
      </c>
      <c r="M3738" s="57" t="b">
        <f>EXACT(B3738,bioshpere3_emission!B3738)</f>
        <v>1</v>
      </c>
      <c r="N3738" s="57" t="b">
        <f>EXACT(J3738,bioshpere3_emission!P3738)</f>
        <v>1</v>
      </c>
      <c r="O3738" s="57" t="s">
        <v>7743</v>
      </c>
      <c r="P3738" s="57" t="s">
        <v>7744</v>
      </c>
      <c r="Q3738" s="57" t="s">
        <v>7745</v>
      </c>
    </row>
    <row r="3739" spans="1:17" x14ac:dyDescent="0.25">
      <c r="A3739" s="58">
        <v>4261</v>
      </c>
      <c r="B3739" s="57" t="s">
        <v>1948</v>
      </c>
      <c r="C3739" s="57" t="s">
        <v>24</v>
      </c>
      <c r="D3739" s="57" t="s">
        <v>1949</v>
      </c>
      <c r="E3739" s="57" t="s">
        <v>7742</v>
      </c>
      <c r="F3739" s="57" t="s">
        <v>1950</v>
      </c>
      <c r="G3739" s="57" t="s">
        <v>14</v>
      </c>
      <c r="H3739" s="57" t="s">
        <v>15</v>
      </c>
      <c r="I3739" s="57" t="str">
        <f>_xlfn.CONCAT(O3739,E3739,P3739,D3739,P3739,Q3739)</f>
        <v>('biosphere3','6ce44f77-d181-4396-8fa2-2276eeeb4c08')</v>
      </c>
      <c r="J3739" s="57" t="str">
        <f>_xlfn.CONCAT(F3739,C3739)</f>
        <v>Sulfur dioxide('air', 'low population density, long-term')</v>
      </c>
      <c r="K3739" s="57" t="b">
        <f>EXACT(F3739,bioshpere3_emission!E3739)</f>
        <v>1</v>
      </c>
      <c r="L3739" s="57" t="b">
        <f>EXACT(C3739,bioshpere3_emission!C3739)</f>
        <v>1</v>
      </c>
      <c r="M3739" s="57" t="b">
        <f>EXACT(B3739,bioshpere3_emission!B3739)</f>
        <v>1</v>
      </c>
      <c r="N3739" s="57" t="b">
        <f>EXACT(J3739,bioshpere3_emission!P3739)</f>
        <v>1</v>
      </c>
      <c r="O3739" s="57" t="s">
        <v>7743</v>
      </c>
      <c r="P3739" s="57" t="s">
        <v>7744</v>
      </c>
      <c r="Q3739" s="57" t="s">
        <v>7745</v>
      </c>
    </row>
    <row r="3740" spans="1:17" x14ac:dyDescent="0.25">
      <c r="A3740" s="58">
        <v>3543</v>
      </c>
      <c r="B3740" s="57" t="s">
        <v>1948</v>
      </c>
      <c r="C3740" s="57" t="s">
        <v>31</v>
      </c>
      <c r="D3740" s="57" t="s">
        <v>4877</v>
      </c>
      <c r="E3740" s="57" t="s">
        <v>7742</v>
      </c>
      <c r="F3740" s="57" t="s">
        <v>1950</v>
      </c>
      <c r="G3740" s="57" t="s">
        <v>14</v>
      </c>
      <c r="H3740" s="57" t="s">
        <v>15</v>
      </c>
      <c r="I3740" s="57" t="str">
        <f>_xlfn.CONCAT(O3740,E3740,P3740,D3740,P3740,Q3740)</f>
        <v>('biosphere3','16521d00-4b6f-464f-b5dd-8da4a27b15ca')</v>
      </c>
      <c r="J3740" s="57" t="str">
        <f>_xlfn.CONCAT(F3740,C3740)</f>
        <v>Sulfur dioxide('air', 'lower stratosphere + upper troposphere')</v>
      </c>
      <c r="K3740" s="57" t="b">
        <f>EXACT(F3740,bioshpere3_emission!E3740)</f>
        <v>1</v>
      </c>
      <c r="L3740" s="57" t="b">
        <f>EXACT(C3740,bioshpere3_emission!C3740)</f>
        <v>1</v>
      </c>
      <c r="M3740" s="57" t="b">
        <f>EXACT(B3740,bioshpere3_emission!B3740)</f>
        <v>1</v>
      </c>
      <c r="N3740" s="57" t="b">
        <f>EXACT(J3740,bioshpere3_emission!P3740)</f>
        <v>1</v>
      </c>
      <c r="O3740" s="57" t="s">
        <v>7743</v>
      </c>
      <c r="P3740" s="57" t="s">
        <v>7744</v>
      </c>
      <c r="Q3740" s="57" t="s">
        <v>7745</v>
      </c>
    </row>
    <row r="3741" spans="1:17" x14ac:dyDescent="0.25">
      <c r="A3741" s="58">
        <v>3922</v>
      </c>
      <c r="B3741" s="57" t="s">
        <v>1948</v>
      </c>
      <c r="C3741" s="57" t="s">
        <v>27</v>
      </c>
      <c r="D3741" s="57" t="s">
        <v>1961</v>
      </c>
      <c r="E3741" s="57" t="s">
        <v>7742</v>
      </c>
      <c r="F3741" s="57" t="s">
        <v>1950</v>
      </c>
      <c r="G3741" s="57" t="s">
        <v>14</v>
      </c>
      <c r="H3741" s="57" t="s">
        <v>15</v>
      </c>
      <c r="I3741" s="57" t="str">
        <f>_xlfn.CONCAT(O3741,E3741,P3741,D3741,P3741,Q3741)</f>
        <v>('biosphere3','78c3efe4-421c-4d30-82e4-b97ac5124993')</v>
      </c>
      <c r="J3741" s="57" t="str">
        <f>_xlfn.CONCAT(F3741,C3741)</f>
        <v>Sulfur dioxide('air', 'non-urban air or from high stacks')</v>
      </c>
      <c r="K3741" s="57" t="b">
        <f>EXACT(F3741,bioshpere3_emission!E3741)</f>
        <v>1</v>
      </c>
      <c r="L3741" s="57" t="b">
        <f>EXACT(C3741,bioshpere3_emission!C3741)</f>
        <v>1</v>
      </c>
      <c r="M3741" s="57" t="b">
        <f>EXACT(B3741,bioshpere3_emission!B3741)</f>
        <v>1</v>
      </c>
      <c r="N3741" s="57" t="b">
        <f>EXACT(J3741,bioshpere3_emission!P3741)</f>
        <v>1</v>
      </c>
      <c r="O3741" s="57" t="s">
        <v>7743</v>
      </c>
      <c r="P3741" s="57" t="s">
        <v>7744</v>
      </c>
      <c r="Q3741" s="57" t="s">
        <v>7745</v>
      </c>
    </row>
    <row r="3742" spans="1:17" x14ac:dyDescent="0.25">
      <c r="A3742" s="58">
        <v>1261</v>
      </c>
      <c r="B3742" s="57" t="s">
        <v>1948</v>
      </c>
      <c r="C3742" s="57" t="s">
        <v>44</v>
      </c>
      <c r="D3742" s="57" t="s">
        <v>5461</v>
      </c>
      <c r="E3742" s="57" t="s">
        <v>7742</v>
      </c>
      <c r="F3742" s="57" t="s">
        <v>1950</v>
      </c>
      <c r="G3742" s="57" t="s">
        <v>14</v>
      </c>
      <c r="H3742" s="57" t="s">
        <v>15</v>
      </c>
      <c r="I3742" s="57" t="str">
        <f>_xlfn.CONCAT(O3742,E3742,P3742,D3742,P3742,Q3742)</f>
        <v>('biosphere3','8c52f40c-69b7-4538-8923-b371523c71f5')</v>
      </c>
      <c r="J3742" s="57" t="str">
        <f>_xlfn.CONCAT(F3742,C3742)</f>
        <v>Sulfur dioxide('air', 'urban air close to ground')</v>
      </c>
      <c r="K3742" s="57" t="b">
        <f>EXACT(F3742,bioshpere3_emission!E3742)</f>
        <v>1</v>
      </c>
      <c r="L3742" s="57" t="b">
        <f>EXACT(C3742,bioshpere3_emission!C3742)</f>
        <v>1</v>
      </c>
      <c r="M3742" s="57" t="b">
        <f>EXACT(B3742,bioshpere3_emission!B3742)</f>
        <v>1</v>
      </c>
      <c r="N3742" s="57" t="b">
        <f>EXACT(J3742,bioshpere3_emission!P3742)</f>
        <v>1</v>
      </c>
      <c r="O3742" s="57" t="s">
        <v>7743</v>
      </c>
      <c r="P3742" s="57" t="s">
        <v>7744</v>
      </c>
      <c r="Q3742" s="57" t="s">
        <v>7745</v>
      </c>
    </row>
    <row r="3743" spans="1:17" x14ac:dyDescent="0.25">
      <c r="A3743" s="58">
        <v>3062</v>
      </c>
      <c r="B3743" s="57" t="s">
        <v>1948</v>
      </c>
      <c r="C3743" s="57" t="s">
        <v>190</v>
      </c>
      <c r="D3743" s="57" t="s">
        <v>4615</v>
      </c>
      <c r="E3743" s="57" t="s">
        <v>7742</v>
      </c>
      <c r="F3743" s="57" t="s">
        <v>1950</v>
      </c>
      <c r="G3743" s="57" t="s">
        <v>14</v>
      </c>
      <c r="H3743" s="57" t="s">
        <v>15</v>
      </c>
      <c r="I3743" s="57" t="str">
        <f>_xlfn.CONCAT(O3743,E3743,P3743,D3743,P3743,Q3743)</f>
        <v>('biosphere3','fd7aa71c-508c-480d-81a6-8052aad92646')</v>
      </c>
      <c r="J3743" s="57" t="str">
        <f>_xlfn.CONCAT(F3743,C3743)</f>
        <v>Sulfur dioxide('air',)</v>
      </c>
      <c r="K3743" s="57" t="b">
        <f>EXACT(F3743,bioshpere3_emission!E3743)</f>
        <v>1</v>
      </c>
      <c r="L3743" s="57" t="b">
        <f>EXACT(C3743,bioshpere3_emission!C3743)</f>
        <v>1</v>
      </c>
      <c r="M3743" s="57" t="b">
        <f>EXACT(B3743,bioshpere3_emission!B3743)</f>
        <v>1</v>
      </c>
      <c r="N3743" s="57" t="b">
        <f>EXACT(J3743,bioshpere3_emission!P3743)</f>
        <v>1</v>
      </c>
      <c r="O3743" s="57" t="s">
        <v>7743</v>
      </c>
      <c r="P3743" s="57" t="s">
        <v>7744</v>
      </c>
      <c r="Q3743" s="57" t="s">
        <v>7745</v>
      </c>
    </row>
    <row r="3744" spans="1:17" x14ac:dyDescent="0.25">
      <c r="A3744" s="58">
        <v>1227</v>
      </c>
      <c r="B3744" s="57" t="s">
        <v>1876</v>
      </c>
      <c r="C3744" s="57" t="s">
        <v>24</v>
      </c>
      <c r="D3744" s="57" t="s">
        <v>2205</v>
      </c>
      <c r="E3744" s="57" t="s">
        <v>7742</v>
      </c>
      <c r="F3744" s="57" t="s">
        <v>1878</v>
      </c>
      <c r="G3744" s="57" t="s">
        <v>14</v>
      </c>
      <c r="H3744" s="57" t="s">
        <v>15</v>
      </c>
      <c r="I3744" s="57" t="str">
        <f>_xlfn.CONCAT(O3744,E3744,P3744,D3744,P3744,Q3744)</f>
        <v>('biosphere3','acbae70a-5450-448f-9038-c403cb496e1a')</v>
      </c>
      <c r="J3744" s="57" t="str">
        <f>_xlfn.CONCAT(F3744,C3744)</f>
        <v>Sulfur hexafluoride('air', 'low population density, long-term')</v>
      </c>
      <c r="K3744" s="57" t="b">
        <f>EXACT(F3744,bioshpere3_emission!E3744)</f>
        <v>1</v>
      </c>
      <c r="L3744" s="57" t="b">
        <f>EXACT(C3744,bioshpere3_emission!C3744)</f>
        <v>1</v>
      </c>
      <c r="M3744" s="57" t="b">
        <f>EXACT(B3744,bioshpere3_emission!B3744)</f>
        <v>1</v>
      </c>
      <c r="N3744" s="57" t="b">
        <f>EXACT(J3744,bioshpere3_emission!P3744)</f>
        <v>1</v>
      </c>
      <c r="O3744" s="57" t="s">
        <v>7743</v>
      </c>
      <c r="P3744" s="57" t="s">
        <v>7744</v>
      </c>
      <c r="Q3744" s="57" t="s">
        <v>7745</v>
      </c>
    </row>
    <row r="3745" spans="1:17" x14ac:dyDescent="0.25">
      <c r="A3745" s="58">
        <v>2618</v>
      </c>
      <c r="B3745" s="57" t="s">
        <v>1876</v>
      </c>
      <c r="C3745" s="57" t="s">
        <v>31</v>
      </c>
      <c r="D3745" s="57" t="s">
        <v>5337</v>
      </c>
      <c r="E3745" s="57" t="s">
        <v>7742</v>
      </c>
      <c r="F3745" s="57" t="s">
        <v>1878</v>
      </c>
      <c r="G3745" s="57" t="s">
        <v>14</v>
      </c>
      <c r="H3745" s="57" t="s">
        <v>15</v>
      </c>
      <c r="I3745" s="57" t="str">
        <f>_xlfn.CONCAT(O3745,E3745,P3745,D3745,P3745,Q3745)</f>
        <v>('biosphere3','44e4d1ce-fa79-4ed5-93f9-445c4ff8df2e')</v>
      </c>
      <c r="J3745" s="57" t="str">
        <f>_xlfn.CONCAT(F3745,C3745)</f>
        <v>Sulfur hexafluoride('air', 'lower stratosphere + upper troposphere')</v>
      </c>
      <c r="K3745" s="57" t="b">
        <f>EXACT(F3745,bioshpere3_emission!E3745)</f>
        <v>1</v>
      </c>
      <c r="L3745" s="57" t="b">
        <f>EXACT(C3745,bioshpere3_emission!C3745)</f>
        <v>1</v>
      </c>
      <c r="M3745" s="57" t="b">
        <f>EXACT(B3745,bioshpere3_emission!B3745)</f>
        <v>1</v>
      </c>
      <c r="N3745" s="57" t="b">
        <f>EXACT(J3745,bioshpere3_emission!P3745)</f>
        <v>1</v>
      </c>
      <c r="O3745" s="57" t="s">
        <v>7743</v>
      </c>
      <c r="P3745" s="57" t="s">
        <v>7744</v>
      </c>
      <c r="Q3745" s="57" t="s">
        <v>7745</v>
      </c>
    </row>
    <row r="3746" spans="1:17" x14ac:dyDescent="0.25">
      <c r="A3746" s="58">
        <v>1153</v>
      </c>
      <c r="B3746" s="57" t="s">
        <v>1876</v>
      </c>
      <c r="C3746" s="57" t="s">
        <v>27</v>
      </c>
      <c r="D3746" s="57" t="s">
        <v>1877</v>
      </c>
      <c r="E3746" s="57" t="s">
        <v>7742</v>
      </c>
      <c r="F3746" s="57" t="s">
        <v>1878</v>
      </c>
      <c r="G3746" s="57" t="s">
        <v>14</v>
      </c>
      <c r="H3746" s="57" t="s">
        <v>15</v>
      </c>
      <c r="I3746" s="57" t="str">
        <f>_xlfn.CONCAT(O3746,E3746,P3746,D3746,P3746,Q3746)</f>
        <v>('biosphere3','c7c769bb-89b9-4459-afed-e3acecd39339')</v>
      </c>
      <c r="J3746" s="57" t="str">
        <f>_xlfn.CONCAT(F3746,C3746)</f>
        <v>Sulfur hexafluoride('air', 'non-urban air or from high stacks')</v>
      </c>
      <c r="K3746" s="57" t="b">
        <f>EXACT(F3746,bioshpere3_emission!E3746)</f>
        <v>1</v>
      </c>
      <c r="L3746" s="57" t="b">
        <f>EXACT(C3746,bioshpere3_emission!C3746)</f>
        <v>1</v>
      </c>
      <c r="M3746" s="57" t="b">
        <f>EXACT(B3746,bioshpere3_emission!B3746)</f>
        <v>1</v>
      </c>
      <c r="N3746" s="57" t="b">
        <f>EXACT(J3746,bioshpere3_emission!P3746)</f>
        <v>1</v>
      </c>
      <c r="O3746" s="57" t="s">
        <v>7743</v>
      </c>
      <c r="P3746" s="57" t="s">
        <v>7744</v>
      </c>
      <c r="Q3746" s="57" t="s">
        <v>7745</v>
      </c>
    </row>
    <row r="3747" spans="1:17" x14ac:dyDescent="0.25">
      <c r="A3747" s="58">
        <v>3222</v>
      </c>
      <c r="B3747" s="57" t="s">
        <v>1876</v>
      </c>
      <c r="C3747" s="57" t="s">
        <v>44</v>
      </c>
      <c r="D3747" s="57" t="s">
        <v>2751</v>
      </c>
      <c r="E3747" s="57" t="s">
        <v>7742</v>
      </c>
      <c r="F3747" s="57" t="s">
        <v>1878</v>
      </c>
      <c r="G3747" s="57" t="s">
        <v>14</v>
      </c>
      <c r="H3747" s="57" t="s">
        <v>15</v>
      </c>
      <c r="I3747" s="57" t="str">
        <f>_xlfn.CONCAT(O3747,E3747,P3747,D3747,P3747,Q3747)</f>
        <v>('biosphere3','856c9aa2-c20c-49a8-9417-c71bdb5f17b0')</v>
      </c>
      <c r="J3747" s="57" t="str">
        <f>_xlfn.CONCAT(F3747,C3747)</f>
        <v>Sulfur hexafluoride('air', 'urban air close to ground')</v>
      </c>
      <c r="K3747" s="57" t="b">
        <f>EXACT(F3747,bioshpere3_emission!E3747)</f>
        <v>1</v>
      </c>
      <c r="L3747" s="57" t="b">
        <f>EXACT(C3747,bioshpere3_emission!C3747)</f>
        <v>1</v>
      </c>
      <c r="M3747" s="57" t="b">
        <f>EXACT(B3747,bioshpere3_emission!B3747)</f>
        <v>1</v>
      </c>
      <c r="N3747" s="57" t="b">
        <f>EXACT(J3747,bioshpere3_emission!P3747)</f>
        <v>1</v>
      </c>
      <c r="O3747" s="57" t="s">
        <v>7743</v>
      </c>
      <c r="P3747" s="57" t="s">
        <v>7744</v>
      </c>
      <c r="Q3747" s="57" t="s">
        <v>7745</v>
      </c>
    </row>
    <row r="3748" spans="1:17" x14ac:dyDescent="0.25">
      <c r="A3748" s="58">
        <v>66</v>
      </c>
      <c r="B3748" s="57" t="s">
        <v>1876</v>
      </c>
      <c r="C3748" s="57" t="s">
        <v>190</v>
      </c>
      <c r="D3748" s="57" t="s">
        <v>2082</v>
      </c>
      <c r="E3748" s="57" t="s">
        <v>7742</v>
      </c>
      <c r="F3748" s="57" t="s">
        <v>1878</v>
      </c>
      <c r="G3748" s="57" t="s">
        <v>14</v>
      </c>
      <c r="H3748" s="57" t="s">
        <v>15</v>
      </c>
      <c r="I3748" s="57" t="str">
        <f>_xlfn.CONCAT(O3748,E3748,P3748,D3748,P3748,Q3748)</f>
        <v>('biosphere3','35d1dff5-b535-4628-9826-4a8fce08a1f2')</v>
      </c>
      <c r="J3748" s="57" t="str">
        <f>_xlfn.CONCAT(F3748,C3748)</f>
        <v>Sulfur hexafluoride('air',)</v>
      </c>
      <c r="K3748" s="57" t="b">
        <f>EXACT(F3748,bioshpere3_emission!E3748)</f>
        <v>1</v>
      </c>
      <c r="L3748" s="57" t="b">
        <f>EXACT(C3748,bioshpere3_emission!C3748)</f>
        <v>1</v>
      </c>
      <c r="M3748" s="57" t="b">
        <f>EXACT(B3748,bioshpere3_emission!B3748)</f>
        <v>1</v>
      </c>
      <c r="N3748" s="57" t="b">
        <f>EXACT(J3748,bioshpere3_emission!P3748)</f>
        <v>1</v>
      </c>
      <c r="O3748" s="57" t="s">
        <v>7743</v>
      </c>
      <c r="P3748" s="57" t="s">
        <v>7744</v>
      </c>
      <c r="Q3748" s="57" t="s">
        <v>7745</v>
      </c>
    </row>
    <row r="3749" spans="1:17" x14ac:dyDescent="0.25">
      <c r="A3749" s="58">
        <v>1416</v>
      </c>
      <c r="C3749" s="57" t="s">
        <v>190</v>
      </c>
      <c r="D3749" s="57" t="s">
        <v>3029</v>
      </c>
      <c r="E3749" s="57" t="s">
        <v>7742</v>
      </c>
      <c r="F3749" s="57" t="s">
        <v>3030</v>
      </c>
      <c r="G3749" s="57" t="s">
        <v>14</v>
      </c>
      <c r="H3749" s="57" t="s">
        <v>15</v>
      </c>
      <c r="I3749" s="57" t="str">
        <f>_xlfn.CONCAT(O3749,E3749,P3749,D3749,P3749,Q3749)</f>
        <v>('biosphere3','ba5fc0b6-770b-4da1-9b3f-e3b5087f07cd')</v>
      </c>
      <c r="J3749" s="57" t="str">
        <f>_xlfn.CONCAT(F3749,C3749)</f>
        <v>Sulfur oxides('air',)</v>
      </c>
      <c r="K3749" s="57" t="b">
        <f>EXACT(F3749,bioshpere3_emission!E3749)</f>
        <v>1</v>
      </c>
      <c r="L3749" s="57" t="b">
        <f>EXACT(C3749,bioshpere3_emission!C3749)</f>
        <v>1</v>
      </c>
      <c r="M3749" s="57" t="b">
        <f>EXACT(B3749,bioshpere3_emission!B3749)</f>
        <v>1</v>
      </c>
      <c r="N3749" s="57" t="b">
        <f>EXACT(J3749,bioshpere3_emission!P3749)</f>
        <v>1</v>
      </c>
      <c r="O3749" s="57" t="s">
        <v>7743</v>
      </c>
      <c r="P3749" s="57" t="s">
        <v>7744</v>
      </c>
      <c r="Q3749" s="57" t="s">
        <v>7745</v>
      </c>
    </row>
    <row r="3750" spans="1:17" x14ac:dyDescent="0.25">
      <c r="A3750" s="58">
        <v>2473</v>
      </c>
      <c r="B3750" s="57" t="s">
        <v>797</v>
      </c>
      <c r="C3750" s="57" t="s">
        <v>24</v>
      </c>
      <c r="D3750" s="57" t="s">
        <v>4459</v>
      </c>
      <c r="E3750" s="57" t="s">
        <v>7742</v>
      </c>
      <c r="F3750" s="57" t="s">
        <v>799</v>
      </c>
      <c r="G3750" s="57" t="s">
        <v>14</v>
      </c>
      <c r="H3750" s="57" t="s">
        <v>15</v>
      </c>
      <c r="I3750" s="57" t="str">
        <f>_xlfn.CONCAT(O3750,E3750,P3750,D3750,P3750,Q3750)</f>
        <v>('biosphere3','13825fb9-6e24-409a-bfcd-5dc4fd61ef98')</v>
      </c>
      <c r="J3750" s="57" t="str">
        <f>_xlfn.CONCAT(F3750,C3750)</f>
        <v>Sulfur trioxide('air', 'low population density, long-term')</v>
      </c>
      <c r="K3750" s="57" t="b">
        <f>EXACT(F3750,bioshpere3_emission!E3750)</f>
        <v>1</v>
      </c>
      <c r="L3750" s="57" t="b">
        <f>EXACT(C3750,bioshpere3_emission!C3750)</f>
        <v>1</v>
      </c>
      <c r="M3750" s="57" t="b">
        <f>EXACT(B3750,bioshpere3_emission!B3750)</f>
        <v>1</v>
      </c>
      <c r="N3750" s="57" t="b">
        <f>EXACT(J3750,bioshpere3_emission!P3750)</f>
        <v>1</v>
      </c>
      <c r="O3750" s="57" t="s">
        <v>7743</v>
      </c>
      <c r="P3750" s="57" t="s">
        <v>7744</v>
      </c>
      <c r="Q3750" s="57" t="s">
        <v>7745</v>
      </c>
    </row>
    <row r="3751" spans="1:17" x14ac:dyDescent="0.25">
      <c r="A3751" s="58">
        <v>603</v>
      </c>
      <c r="B3751" s="57" t="s">
        <v>797</v>
      </c>
      <c r="C3751" s="57" t="s">
        <v>31</v>
      </c>
      <c r="D3751" s="57" t="s">
        <v>2844</v>
      </c>
      <c r="E3751" s="57" t="s">
        <v>7742</v>
      </c>
      <c r="F3751" s="57" t="s">
        <v>799</v>
      </c>
      <c r="G3751" s="57" t="s">
        <v>14</v>
      </c>
      <c r="H3751" s="57" t="s">
        <v>15</v>
      </c>
      <c r="I3751" s="57" t="str">
        <f>_xlfn.CONCAT(O3751,E3751,P3751,D3751,P3751,Q3751)</f>
        <v>('biosphere3','aeb3e625-906a-4993-9f02-785f8cfd1ea5')</v>
      </c>
      <c r="J3751" s="57" t="str">
        <f>_xlfn.CONCAT(F3751,C3751)</f>
        <v>Sulfur trioxide('air', 'lower stratosphere + upper troposphere')</v>
      </c>
      <c r="K3751" s="57" t="b">
        <f>EXACT(F3751,bioshpere3_emission!E3751)</f>
        <v>1</v>
      </c>
      <c r="L3751" s="57" t="b">
        <f>EXACT(C3751,bioshpere3_emission!C3751)</f>
        <v>1</v>
      </c>
      <c r="M3751" s="57" t="b">
        <f>EXACT(B3751,bioshpere3_emission!B3751)</f>
        <v>1</v>
      </c>
      <c r="N3751" s="57" t="b">
        <f>EXACT(J3751,bioshpere3_emission!P3751)</f>
        <v>1</v>
      </c>
      <c r="O3751" s="57" t="s">
        <v>7743</v>
      </c>
      <c r="P3751" s="57" t="s">
        <v>7744</v>
      </c>
      <c r="Q3751" s="57" t="s">
        <v>7745</v>
      </c>
    </row>
    <row r="3752" spans="1:17" x14ac:dyDescent="0.25">
      <c r="A3752" s="58">
        <v>3871</v>
      </c>
      <c r="B3752" s="57" t="s">
        <v>797</v>
      </c>
      <c r="C3752" s="57" t="s">
        <v>27</v>
      </c>
      <c r="D3752" s="57" t="s">
        <v>1425</v>
      </c>
      <c r="E3752" s="57" t="s">
        <v>7742</v>
      </c>
      <c r="F3752" s="57" t="s">
        <v>799</v>
      </c>
      <c r="G3752" s="57" t="s">
        <v>14</v>
      </c>
      <c r="H3752" s="57" t="s">
        <v>15</v>
      </c>
      <c r="I3752" s="57" t="str">
        <f>_xlfn.CONCAT(O3752,E3752,P3752,D3752,P3752,Q3752)</f>
        <v>('biosphere3','48430c70-95e0-4036-9854-72cc772ac8b2')</v>
      </c>
      <c r="J3752" s="57" t="str">
        <f>_xlfn.CONCAT(F3752,C3752)</f>
        <v>Sulfur trioxide('air', 'non-urban air or from high stacks')</v>
      </c>
      <c r="K3752" s="57" t="b">
        <f>EXACT(F3752,bioshpere3_emission!E3752)</f>
        <v>1</v>
      </c>
      <c r="L3752" s="57" t="b">
        <f>EXACT(C3752,bioshpere3_emission!C3752)</f>
        <v>1</v>
      </c>
      <c r="M3752" s="57" t="b">
        <f>EXACT(B3752,bioshpere3_emission!B3752)</f>
        <v>1</v>
      </c>
      <c r="N3752" s="57" t="b">
        <f>EXACT(J3752,bioshpere3_emission!P3752)</f>
        <v>1</v>
      </c>
      <c r="O3752" s="57" t="s">
        <v>7743</v>
      </c>
      <c r="P3752" s="57" t="s">
        <v>7744</v>
      </c>
      <c r="Q3752" s="57" t="s">
        <v>7745</v>
      </c>
    </row>
    <row r="3753" spans="1:17" x14ac:dyDescent="0.25">
      <c r="A3753" s="58">
        <v>59</v>
      </c>
      <c r="B3753" s="57" t="s">
        <v>797</v>
      </c>
      <c r="C3753" s="57" t="s">
        <v>44</v>
      </c>
      <c r="D3753" s="57" t="s">
        <v>3762</v>
      </c>
      <c r="E3753" s="57" t="s">
        <v>7742</v>
      </c>
      <c r="F3753" s="57" t="s">
        <v>799</v>
      </c>
      <c r="G3753" s="57" t="s">
        <v>14</v>
      </c>
      <c r="H3753" s="57" t="s">
        <v>15</v>
      </c>
      <c r="I3753" s="57" t="str">
        <f>_xlfn.CONCAT(O3753,E3753,P3753,D3753,P3753,Q3753)</f>
        <v>('biosphere3','b00950bc-99cb-4ee2-bbc0-5f878ea170c3')</v>
      </c>
      <c r="J3753" s="57" t="str">
        <f>_xlfn.CONCAT(F3753,C3753)</f>
        <v>Sulfur trioxide('air', 'urban air close to ground')</v>
      </c>
      <c r="K3753" s="57" t="b">
        <f>EXACT(F3753,bioshpere3_emission!E3753)</f>
        <v>1</v>
      </c>
      <c r="L3753" s="57" t="b">
        <f>EXACT(C3753,bioshpere3_emission!C3753)</f>
        <v>1</v>
      </c>
      <c r="M3753" s="57" t="b">
        <f>EXACT(B3753,bioshpere3_emission!B3753)</f>
        <v>1</v>
      </c>
      <c r="N3753" s="57" t="b">
        <f>EXACT(J3753,bioshpere3_emission!P3753)</f>
        <v>1</v>
      </c>
      <c r="O3753" s="57" t="s">
        <v>7743</v>
      </c>
      <c r="P3753" s="57" t="s">
        <v>7744</v>
      </c>
      <c r="Q3753" s="57" t="s">
        <v>7745</v>
      </c>
    </row>
    <row r="3754" spans="1:17" x14ac:dyDescent="0.25">
      <c r="A3754" s="58">
        <v>3183</v>
      </c>
      <c r="B3754" s="57" t="s">
        <v>797</v>
      </c>
      <c r="C3754" s="57" t="s">
        <v>190</v>
      </c>
      <c r="D3754" s="57" t="s">
        <v>798</v>
      </c>
      <c r="E3754" s="57" t="s">
        <v>7742</v>
      </c>
      <c r="F3754" s="57" t="s">
        <v>799</v>
      </c>
      <c r="G3754" s="57" t="s">
        <v>14</v>
      </c>
      <c r="H3754" s="57" t="s">
        <v>15</v>
      </c>
      <c r="I3754" s="57" t="str">
        <f>_xlfn.CONCAT(O3754,E3754,P3754,D3754,P3754,Q3754)</f>
        <v>('biosphere3','3268d8df-59cc-4740-a89f-dee8355ad7c3')</v>
      </c>
      <c r="J3754" s="57" t="str">
        <f>_xlfn.CONCAT(F3754,C3754)</f>
        <v>Sulfur trioxide('air',)</v>
      </c>
      <c r="K3754" s="57" t="b">
        <f>EXACT(F3754,bioshpere3_emission!E3754)</f>
        <v>1</v>
      </c>
      <c r="L3754" s="57" t="b">
        <f>EXACT(C3754,bioshpere3_emission!C3754)</f>
        <v>1</v>
      </c>
      <c r="M3754" s="57" t="b">
        <f>EXACT(B3754,bioshpere3_emission!B3754)</f>
        <v>1</v>
      </c>
      <c r="N3754" s="57" t="b">
        <f>EXACT(J3754,bioshpere3_emission!P3754)</f>
        <v>1</v>
      </c>
      <c r="O3754" s="57" t="s">
        <v>7743</v>
      </c>
      <c r="P3754" s="57" t="s">
        <v>7744</v>
      </c>
      <c r="Q3754" s="57" t="s">
        <v>7745</v>
      </c>
    </row>
    <row r="3755" spans="1:17" x14ac:dyDescent="0.25">
      <c r="A3755" s="58">
        <v>326</v>
      </c>
      <c r="B3755" s="57" t="s">
        <v>142</v>
      </c>
      <c r="C3755" s="57" t="s">
        <v>17</v>
      </c>
      <c r="D3755" s="57" t="s">
        <v>2051</v>
      </c>
      <c r="E3755" s="57" t="s">
        <v>7742</v>
      </c>
      <c r="F3755" s="57" t="s">
        <v>145</v>
      </c>
      <c r="G3755" s="57" t="s">
        <v>14</v>
      </c>
      <c r="H3755" s="57" t="s">
        <v>15</v>
      </c>
      <c r="I3755" s="57" t="str">
        <f>_xlfn.CONCAT(O3755,E3755,P3755,D3755,P3755,Q3755)</f>
        <v>('biosphere3','d4049741-cef2-4edd-a3af-9728b9e3a568')</v>
      </c>
      <c r="J3755" s="57" t="str">
        <f>_xlfn.CONCAT(F3755,C3755)</f>
        <v>Sulfur('soil', 'agricultural')</v>
      </c>
      <c r="K3755" s="57" t="b">
        <f>EXACT(F3755,bioshpere3_emission!E3755)</f>
        <v>1</v>
      </c>
      <c r="L3755" s="57" t="b">
        <f>EXACT(C3755,bioshpere3_emission!C3755)</f>
        <v>1</v>
      </c>
      <c r="M3755" s="57" t="b">
        <f>EXACT(B3755,bioshpere3_emission!B3755)</f>
        <v>1</v>
      </c>
      <c r="N3755" s="57" t="b">
        <f>EXACT(J3755,bioshpere3_emission!P3755)</f>
        <v>1</v>
      </c>
      <c r="O3755" s="57" t="s">
        <v>7743</v>
      </c>
      <c r="P3755" s="57" t="s">
        <v>7744</v>
      </c>
      <c r="Q3755" s="57" t="s">
        <v>7745</v>
      </c>
    </row>
    <row r="3756" spans="1:17" x14ac:dyDescent="0.25">
      <c r="A3756" s="58">
        <v>3426</v>
      </c>
      <c r="B3756" s="57" t="s">
        <v>142</v>
      </c>
      <c r="C3756" s="57" t="s">
        <v>143</v>
      </c>
      <c r="D3756" s="57" t="s">
        <v>144</v>
      </c>
      <c r="E3756" s="57" t="s">
        <v>7742</v>
      </c>
      <c r="F3756" s="57" t="s">
        <v>145</v>
      </c>
      <c r="G3756" s="57" t="s">
        <v>14</v>
      </c>
      <c r="H3756" s="57" t="s">
        <v>15</v>
      </c>
      <c r="I3756" s="57" t="str">
        <f>_xlfn.CONCAT(O3756,E3756,P3756,D3756,P3756,Q3756)</f>
        <v>('biosphere3','599e7856-605e-47eb-b780-ab039f2d4006')</v>
      </c>
      <c r="J3756" s="57" t="str">
        <f>_xlfn.CONCAT(F3756,C3756)</f>
        <v>Sulfur('soil', 'forestry')</v>
      </c>
      <c r="K3756" s="57" t="b">
        <f>EXACT(F3756,bioshpere3_emission!E3756)</f>
        <v>1</v>
      </c>
      <c r="L3756" s="57" t="b">
        <f>EXACT(C3756,bioshpere3_emission!C3756)</f>
        <v>1</v>
      </c>
      <c r="M3756" s="57" t="b">
        <f>EXACT(B3756,bioshpere3_emission!B3756)</f>
        <v>1</v>
      </c>
      <c r="N3756" s="57" t="b">
        <f>EXACT(J3756,bioshpere3_emission!P3756)</f>
        <v>1</v>
      </c>
      <c r="O3756" s="57" t="s">
        <v>7743</v>
      </c>
      <c r="P3756" s="57" t="s">
        <v>7744</v>
      </c>
      <c r="Q3756" s="57" t="s">
        <v>7745</v>
      </c>
    </row>
    <row r="3757" spans="1:17" x14ac:dyDescent="0.25">
      <c r="A3757" s="58">
        <v>3137</v>
      </c>
      <c r="B3757" s="57" t="s">
        <v>142</v>
      </c>
      <c r="C3757" s="57" t="s">
        <v>200</v>
      </c>
      <c r="D3757" s="57" t="s">
        <v>3970</v>
      </c>
      <c r="E3757" s="57" t="s">
        <v>7742</v>
      </c>
      <c r="F3757" s="57" t="s">
        <v>145</v>
      </c>
      <c r="G3757" s="57" t="s">
        <v>14</v>
      </c>
      <c r="H3757" s="57" t="s">
        <v>15</v>
      </c>
      <c r="I3757" s="57" t="str">
        <f>_xlfn.CONCAT(O3757,E3757,P3757,D3757,P3757,Q3757)</f>
        <v>('biosphere3','16f40b1c-f7c8-4100-9916-81a260493951')</v>
      </c>
      <c r="J3757" s="57" t="str">
        <f>_xlfn.CONCAT(F3757,C3757)</f>
        <v>Sulfur('soil', 'industrial')</v>
      </c>
      <c r="K3757" s="57" t="b">
        <f>EXACT(F3757,bioshpere3_emission!E3757)</f>
        <v>1</v>
      </c>
      <c r="L3757" s="57" t="b">
        <f>EXACT(C3757,bioshpere3_emission!C3757)</f>
        <v>1</v>
      </c>
      <c r="M3757" s="57" t="b">
        <f>EXACT(B3757,bioshpere3_emission!B3757)</f>
        <v>1</v>
      </c>
      <c r="N3757" s="57" t="b">
        <f>EXACT(J3757,bioshpere3_emission!P3757)</f>
        <v>1</v>
      </c>
      <c r="O3757" s="57" t="s">
        <v>7743</v>
      </c>
      <c r="P3757" s="57" t="s">
        <v>7744</v>
      </c>
      <c r="Q3757" s="57" t="s">
        <v>7745</v>
      </c>
    </row>
    <row r="3758" spans="1:17" x14ac:dyDescent="0.25">
      <c r="A3758" s="58">
        <v>2713</v>
      </c>
      <c r="B3758" s="57" t="s">
        <v>142</v>
      </c>
      <c r="C3758" s="57" t="s">
        <v>389</v>
      </c>
      <c r="D3758" s="57" t="s">
        <v>3721</v>
      </c>
      <c r="E3758" s="57" t="s">
        <v>7742</v>
      </c>
      <c r="F3758" s="57" t="s">
        <v>145</v>
      </c>
      <c r="G3758" s="57" t="s">
        <v>14</v>
      </c>
      <c r="H3758" s="57" t="s">
        <v>15</v>
      </c>
      <c r="I3758" s="57" t="str">
        <f>_xlfn.CONCAT(O3758,E3758,P3758,D3758,P3758,Q3758)</f>
        <v>('biosphere3','32451556-ee07-4e36-bd8a-09f8847f9c83')</v>
      </c>
      <c r="J3758" s="57" t="str">
        <f>_xlfn.CONCAT(F3758,C3758)</f>
        <v>Sulfur('soil',)</v>
      </c>
      <c r="K3758" s="57" t="b">
        <f>EXACT(F3758,bioshpere3_emission!E3758)</f>
        <v>1</v>
      </c>
      <c r="L3758" s="57" t="b">
        <f>EXACT(C3758,bioshpere3_emission!C3758)</f>
        <v>1</v>
      </c>
      <c r="M3758" s="57" t="b">
        <f>EXACT(B3758,bioshpere3_emission!B3758)</f>
        <v>1</v>
      </c>
      <c r="N3758" s="57" t="b">
        <f>EXACT(J3758,bioshpere3_emission!P3758)</f>
        <v>1</v>
      </c>
      <c r="O3758" s="57" t="s">
        <v>7743</v>
      </c>
      <c r="P3758" s="57" t="s">
        <v>7744</v>
      </c>
      <c r="Q3758" s="57" t="s">
        <v>7745</v>
      </c>
    </row>
    <row r="3759" spans="1:17" x14ac:dyDescent="0.25">
      <c r="A3759" s="58">
        <v>3431</v>
      </c>
      <c r="B3759" s="57" t="s">
        <v>142</v>
      </c>
      <c r="C3759" s="57" t="s">
        <v>71</v>
      </c>
      <c r="D3759" s="57" t="s">
        <v>5653</v>
      </c>
      <c r="E3759" s="57" t="s">
        <v>7742</v>
      </c>
      <c r="F3759" s="57" t="s">
        <v>145</v>
      </c>
      <c r="G3759" s="57" t="s">
        <v>14</v>
      </c>
      <c r="H3759" s="57" t="s">
        <v>15</v>
      </c>
      <c r="I3759" s="57" t="str">
        <f>_xlfn.CONCAT(O3759,E3759,P3759,D3759,P3759,Q3759)</f>
        <v>('biosphere3','c2cc0ba3-a0c4-4bb4-9b85-3ff9dae2061f')</v>
      </c>
      <c r="J3759" s="57" t="str">
        <f>_xlfn.CONCAT(F3759,C3759)</f>
        <v>Sulfur('water', 'ground-')</v>
      </c>
      <c r="K3759" s="57" t="b">
        <f>EXACT(F3759,bioshpere3_emission!E3759)</f>
        <v>1</v>
      </c>
      <c r="L3759" s="57" t="b">
        <f>EXACT(C3759,bioshpere3_emission!C3759)</f>
        <v>1</v>
      </c>
      <c r="M3759" s="57" t="b">
        <f>EXACT(B3759,bioshpere3_emission!B3759)</f>
        <v>1</v>
      </c>
      <c r="N3759" s="57" t="b">
        <f>EXACT(J3759,bioshpere3_emission!P3759)</f>
        <v>1</v>
      </c>
      <c r="O3759" s="57" t="s">
        <v>7743</v>
      </c>
      <c r="P3759" s="57" t="s">
        <v>7744</v>
      </c>
      <c r="Q3759" s="57" t="s">
        <v>7745</v>
      </c>
    </row>
    <row r="3760" spans="1:17" x14ac:dyDescent="0.25">
      <c r="A3760" s="58">
        <v>598</v>
      </c>
      <c r="B3760" s="57" t="s">
        <v>142</v>
      </c>
      <c r="C3760" s="57" t="s">
        <v>100</v>
      </c>
      <c r="D3760" s="57" t="s">
        <v>185</v>
      </c>
      <c r="E3760" s="57" t="s">
        <v>7742</v>
      </c>
      <c r="F3760" s="57" t="s">
        <v>145</v>
      </c>
      <c r="G3760" s="57" t="s">
        <v>14</v>
      </c>
      <c r="H3760" s="57" t="s">
        <v>15</v>
      </c>
      <c r="I3760" s="57" t="str">
        <f>_xlfn.CONCAT(O3760,E3760,P3760,D3760,P3760,Q3760)</f>
        <v>('biosphere3','8b31d489-c85c-4cd6-bd7b-fc5599acc168')</v>
      </c>
      <c r="J3760" s="57" t="str">
        <f>_xlfn.CONCAT(F3760,C3760)</f>
        <v>Sulfur('water', 'ground-, long-term')</v>
      </c>
      <c r="K3760" s="57" t="b">
        <f>EXACT(F3760,bioshpere3_emission!E3760)</f>
        <v>1</v>
      </c>
      <c r="L3760" s="57" t="b">
        <f>EXACT(C3760,bioshpere3_emission!C3760)</f>
        <v>1</v>
      </c>
      <c r="M3760" s="57" t="b">
        <f>EXACT(B3760,bioshpere3_emission!B3760)</f>
        <v>1</v>
      </c>
      <c r="N3760" s="57" t="b">
        <f>EXACT(J3760,bioshpere3_emission!P3760)</f>
        <v>1</v>
      </c>
      <c r="O3760" s="57" t="s">
        <v>7743</v>
      </c>
      <c r="P3760" s="57" t="s">
        <v>7744</v>
      </c>
      <c r="Q3760" s="57" t="s">
        <v>7745</v>
      </c>
    </row>
    <row r="3761" spans="1:17" x14ac:dyDescent="0.25">
      <c r="A3761" s="58">
        <v>3537</v>
      </c>
      <c r="B3761" s="57" t="s">
        <v>142</v>
      </c>
      <c r="C3761" s="57" t="s">
        <v>10</v>
      </c>
      <c r="D3761" s="57" t="s">
        <v>957</v>
      </c>
      <c r="E3761" s="57" t="s">
        <v>7742</v>
      </c>
      <c r="F3761" s="57" t="s">
        <v>145</v>
      </c>
      <c r="G3761" s="57" t="s">
        <v>14</v>
      </c>
      <c r="H3761" s="57" t="s">
        <v>15</v>
      </c>
      <c r="I3761" s="57" t="str">
        <f>_xlfn.CONCAT(O3761,E3761,P3761,D3761,P3761,Q3761)</f>
        <v>('biosphere3','871b6f07-de14-48d4-b4aa-7745872c7e9a')</v>
      </c>
      <c r="J3761" s="57" t="str">
        <f>_xlfn.CONCAT(F3761,C3761)</f>
        <v>Sulfur('water', 'ocean')</v>
      </c>
      <c r="K3761" s="57" t="b">
        <f>EXACT(F3761,bioshpere3_emission!E3761)</f>
        <v>1</v>
      </c>
      <c r="L3761" s="57" t="b">
        <f>EXACT(C3761,bioshpere3_emission!C3761)</f>
        <v>1</v>
      </c>
      <c r="M3761" s="57" t="b">
        <f>EXACT(B3761,bioshpere3_emission!B3761)</f>
        <v>1</v>
      </c>
      <c r="N3761" s="57" t="b">
        <f>EXACT(J3761,bioshpere3_emission!P3761)</f>
        <v>1</v>
      </c>
      <c r="O3761" s="57" t="s">
        <v>7743</v>
      </c>
      <c r="P3761" s="57" t="s">
        <v>7744</v>
      </c>
      <c r="Q3761" s="57" t="s">
        <v>7745</v>
      </c>
    </row>
    <row r="3762" spans="1:17" x14ac:dyDescent="0.25">
      <c r="A3762" s="58">
        <v>1318</v>
      </c>
      <c r="B3762" s="57" t="s">
        <v>142</v>
      </c>
      <c r="C3762" s="57" t="s">
        <v>91</v>
      </c>
      <c r="D3762" s="57" t="s">
        <v>4347</v>
      </c>
      <c r="E3762" s="57" t="s">
        <v>7742</v>
      </c>
      <c r="F3762" s="57" t="s">
        <v>145</v>
      </c>
      <c r="G3762" s="57" t="s">
        <v>14</v>
      </c>
      <c r="H3762" s="57" t="s">
        <v>15</v>
      </c>
      <c r="I3762" s="57" t="str">
        <f>_xlfn.CONCAT(O3762,E3762,P3762,D3762,P3762,Q3762)</f>
        <v>('biosphere3','16d8a28a-bf21-46ff-ae18-6da39e53fa17')</v>
      </c>
      <c r="J3762" s="57" t="str">
        <f>_xlfn.CONCAT(F3762,C3762)</f>
        <v>Sulfur('water', 'surface water')</v>
      </c>
      <c r="K3762" s="57" t="b">
        <f>EXACT(F3762,bioshpere3_emission!E3762)</f>
        <v>1</v>
      </c>
      <c r="L3762" s="57" t="b">
        <f>EXACT(C3762,bioshpere3_emission!C3762)</f>
        <v>1</v>
      </c>
      <c r="M3762" s="57" t="b">
        <f>EXACT(B3762,bioshpere3_emission!B3762)</f>
        <v>1</v>
      </c>
      <c r="N3762" s="57" t="b">
        <f>EXACT(J3762,bioshpere3_emission!P3762)</f>
        <v>1</v>
      </c>
      <c r="O3762" s="57" t="s">
        <v>7743</v>
      </c>
      <c r="P3762" s="57" t="s">
        <v>7744</v>
      </c>
      <c r="Q3762" s="57" t="s">
        <v>7745</v>
      </c>
    </row>
    <row r="3763" spans="1:17" x14ac:dyDescent="0.25">
      <c r="A3763" s="58">
        <v>3227</v>
      </c>
      <c r="B3763" s="57" t="s">
        <v>142</v>
      </c>
      <c r="C3763" s="57" t="s">
        <v>48</v>
      </c>
      <c r="D3763" s="57" t="s">
        <v>4249</v>
      </c>
      <c r="E3763" s="57" t="s">
        <v>7742</v>
      </c>
      <c r="F3763" s="57" t="s">
        <v>145</v>
      </c>
      <c r="G3763" s="57" t="s">
        <v>14</v>
      </c>
      <c r="H3763" s="57" t="s">
        <v>15</v>
      </c>
      <c r="I3763" s="57" t="str">
        <f>_xlfn.CONCAT(O3763,E3763,P3763,D3763,P3763,Q3763)</f>
        <v>('biosphere3','5ac2254e-6b60-45f5-a700-6e0b93f411c8')</v>
      </c>
      <c r="J3763" s="57" t="str">
        <f>_xlfn.CONCAT(F3763,C3763)</f>
        <v>Sulfur('water',)</v>
      </c>
      <c r="K3763" s="57" t="b">
        <f>EXACT(F3763,bioshpere3_emission!E3763)</f>
        <v>1</v>
      </c>
      <c r="L3763" s="57" t="b">
        <f>EXACT(C3763,bioshpere3_emission!C3763)</f>
        <v>1</v>
      </c>
      <c r="M3763" s="57" t="b">
        <f>EXACT(B3763,bioshpere3_emission!B3763)</f>
        <v>1</v>
      </c>
      <c r="N3763" s="57" t="b">
        <f>EXACT(J3763,bioshpere3_emission!P3763)</f>
        <v>1</v>
      </c>
      <c r="O3763" s="57" t="s">
        <v>7743</v>
      </c>
      <c r="P3763" s="57" t="s">
        <v>7744</v>
      </c>
      <c r="Q3763" s="57" t="s">
        <v>7745</v>
      </c>
    </row>
    <row r="3764" spans="1:17" x14ac:dyDescent="0.25">
      <c r="A3764" s="58">
        <v>1619</v>
      </c>
      <c r="B3764" s="57" t="s">
        <v>142</v>
      </c>
      <c r="C3764" s="57" t="s">
        <v>60</v>
      </c>
      <c r="D3764" s="57" t="s">
        <v>6731</v>
      </c>
      <c r="E3764" s="57" t="s">
        <v>7742</v>
      </c>
      <c r="F3764" s="57" t="s">
        <v>6732</v>
      </c>
      <c r="G3764" s="57" t="s">
        <v>38</v>
      </c>
      <c r="H3764" s="57" t="s">
        <v>15</v>
      </c>
      <c r="I3764" s="57" t="str">
        <f>_xlfn.CONCAT(O3764,E3764,P3764,D3764,P3764,Q3764)</f>
        <v>('biosphere3','852281f6-db73-4250-84d3-86b569fce0c1')</v>
      </c>
      <c r="J3764" s="57" t="str">
        <f>_xlfn.CONCAT(F3764,C3764)</f>
        <v>Sulfur, in ground('natural resource', 'in ground')</v>
      </c>
      <c r="K3764" s="57" t="b">
        <f>EXACT(F3764,bioshpere3_emission!E3764)</f>
        <v>1</v>
      </c>
      <c r="L3764" s="57" t="b">
        <f>EXACT(C3764,bioshpere3_emission!C3764)</f>
        <v>1</v>
      </c>
      <c r="M3764" s="57" t="b">
        <f>EXACT(B3764,bioshpere3_emission!B3764)</f>
        <v>1</v>
      </c>
      <c r="N3764" s="57" t="b">
        <f>EXACT(J3764,bioshpere3_emission!P3764)</f>
        <v>1</v>
      </c>
      <c r="O3764" s="57" t="s">
        <v>7743</v>
      </c>
      <c r="P3764" s="57" t="s">
        <v>7744</v>
      </c>
      <c r="Q3764" s="57" t="s">
        <v>7745</v>
      </c>
    </row>
    <row r="3765" spans="1:17" x14ac:dyDescent="0.25">
      <c r="A3765" s="58">
        <v>3031</v>
      </c>
      <c r="B3765" s="57" t="s">
        <v>2064</v>
      </c>
      <c r="C3765" s="57" t="s">
        <v>24</v>
      </c>
      <c r="D3765" s="57" t="s">
        <v>2519</v>
      </c>
      <c r="E3765" s="57" t="s">
        <v>7742</v>
      </c>
      <c r="F3765" s="57" t="s">
        <v>2066</v>
      </c>
      <c r="G3765" s="57" t="s">
        <v>14</v>
      </c>
      <c r="H3765" s="57" t="s">
        <v>15</v>
      </c>
      <c r="I3765" s="57" t="str">
        <f>_xlfn.CONCAT(O3765,E3765,P3765,D3765,P3765,Q3765)</f>
        <v>('biosphere3','51f0e6bf-5824-4247-a0f0-7766035da159')</v>
      </c>
      <c r="J3765" s="57" t="str">
        <f>_xlfn.CONCAT(F3765,C3765)</f>
        <v>Sulfuric acid('air', 'low population density, long-term')</v>
      </c>
      <c r="K3765" s="57" t="b">
        <f>EXACT(F3765,bioshpere3_emission!E3765)</f>
        <v>1</v>
      </c>
      <c r="L3765" s="57" t="b">
        <f>EXACT(C3765,bioshpere3_emission!C3765)</f>
        <v>1</v>
      </c>
      <c r="M3765" s="57" t="b">
        <f>EXACT(B3765,bioshpere3_emission!B3765)</f>
        <v>1</v>
      </c>
      <c r="N3765" s="57" t="b">
        <f>EXACT(J3765,bioshpere3_emission!P3765)</f>
        <v>1</v>
      </c>
      <c r="O3765" s="57" t="s">
        <v>7743</v>
      </c>
      <c r="P3765" s="57" t="s">
        <v>7744</v>
      </c>
      <c r="Q3765" s="57" t="s">
        <v>7745</v>
      </c>
    </row>
    <row r="3766" spans="1:17" x14ac:dyDescent="0.25">
      <c r="A3766" s="58">
        <v>2702</v>
      </c>
      <c r="B3766" s="57" t="s">
        <v>2064</v>
      </c>
      <c r="C3766" s="57" t="s">
        <v>31</v>
      </c>
      <c r="D3766" s="57" t="s">
        <v>4337</v>
      </c>
      <c r="E3766" s="57" t="s">
        <v>7742</v>
      </c>
      <c r="F3766" s="57" t="s">
        <v>2066</v>
      </c>
      <c r="G3766" s="57" t="s">
        <v>14</v>
      </c>
      <c r="H3766" s="57" t="s">
        <v>15</v>
      </c>
      <c r="I3766" s="57" t="str">
        <f>_xlfn.CONCAT(O3766,E3766,P3766,D3766,P3766,Q3766)</f>
        <v>('biosphere3','3caec0e2-2d07-4463-abae-bef6a0d4bbdb')</v>
      </c>
      <c r="J3766" s="57" t="str">
        <f>_xlfn.CONCAT(F3766,C3766)</f>
        <v>Sulfuric acid('air', 'lower stratosphere + upper troposphere')</v>
      </c>
      <c r="K3766" s="57" t="b">
        <f>EXACT(F3766,bioshpere3_emission!E3766)</f>
        <v>1</v>
      </c>
      <c r="L3766" s="57" t="b">
        <f>EXACT(C3766,bioshpere3_emission!C3766)</f>
        <v>1</v>
      </c>
      <c r="M3766" s="57" t="b">
        <f>EXACT(B3766,bioshpere3_emission!B3766)</f>
        <v>1</v>
      </c>
      <c r="N3766" s="57" t="b">
        <f>EXACT(J3766,bioshpere3_emission!P3766)</f>
        <v>1</v>
      </c>
      <c r="O3766" s="57" t="s">
        <v>7743</v>
      </c>
      <c r="P3766" s="57" t="s">
        <v>7744</v>
      </c>
      <c r="Q3766" s="57" t="s">
        <v>7745</v>
      </c>
    </row>
    <row r="3767" spans="1:17" x14ac:dyDescent="0.25">
      <c r="A3767" s="58">
        <v>4070</v>
      </c>
      <c r="B3767" s="57" t="s">
        <v>2064</v>
      </c>
      <c r="C3767" s="57" t="s">
        <v>27</v>
      </c>
      <c r="D3767" s="57" t="s">
        <v>3101</v>
      </c>
      <c r="E3767" s="57" t="s">
        <v>7742</v>
      </c>
      <c r="F3767" s="57" t="s">
        <v>2066</v>
      </c>
      <c r="G3767" s="57" t="s">
        <v>14</v>
      </c>
      <c r="H3767" s="57" t="s">
        <v>15</v>
      </c>
      <c r="I3767" s="57" t="str">
        <f>_xlfn.CONCAT(O3767,E3767,P3767,D3767,P3767,Q3767)</f>
        <v>('biosphere3','5c9d8310-f7e1-4e98-8e73-7eece0435676')</v>
      </c>
      <c r="J3767" s="57" t="str">
        <f>_xlfn.CONCAT(F3767,C3767)</f>
        <v>Sulfuric acid('air', 'non-urban air or from high stacks')</v>
      </c>
      <c r="K3767" s="57" t="b">
        <f>EXACT(F3767,bioshpere3_emission!E3767)</f>
        <v>1</v>
      </c>
      <c r="L3767" s="57" t="b">
        <f>EXACT(C3767,bioshpere3_emission!C3767)</f>
        <v>1</v>
      </c>
      <c r="M3767" s="57" t="b">
        <f>EXACT(B3767,bioshpere3_emission!B3767)</f>
        <v>1</v>
      </c>
      <c r="N3767" s="57" t="b">
        <f>EXACT(J3767,bioshpere3_emission!P3767)</f>
        <v>1</v>
      </c>
      <c r="O3767" s="57" t="s">
        <v>7743</v>
      </c>
      <c r="P3767" s="57" t="s">
        <v>7744</v>
      </c>
      <c r="Q3767" s="57" t="s">
        <v>7745</v>
      </c>
    </row>
    <row r="3768" spans="1:17" x14ac:dyDescent="0.25">
      <c r="A3768" s="58">
        <v>4379</v>
      </c>
      <c r="B3768" s="57" t="s">
        <v>2064</v>
      </c>
      <c r="C3768" s="57" t="s">
        <v>44</v>
      </c>
      <c r="D3768" s="57" t="s">
        <v>5881</v>
      </c>
      <c r="E3768" s="57" t="s">
        <v>7742</v>
      </c>
      <c r="F3768" s="57" t="s">
        <v>2066</v>
      </c>
      <c r="G3768" s="57" t="s">
        <v>14</v>
      </c>
      <c r="H3768" s="57" t="s">
        <v>15</v>
      </c>
      <c r="I3768" s="57" t="str">
        <f>_xlfn.CONCAT(O3768,E3768,P3768,D3768,P3768,Q3768)</f>
        <v>('biosphere3','7ecc2b66-8dde-4266-8832-f492f564377b')</v>
      </c>
      <c r="J3768" s="57" t="str">
        <f>_xlfn.CONCAT(F3768,C3768)</f>
        <v>Sulfuric acid('air', 'urban air close to ground')</v>
      </c>
      <c r="K3768" s="57" t="b">
        <f>EXACT(F3768,bioshpere3_emission!E3768)</f>
        <v>1</v>
      </c>
      <c r="L3768" s="57" t="b">
        <f>EXACT(C3768,bioshpere3_emission!C3768)</f>
        <v>1</v>
      </c>
      <c r="M3768" s="57" t="b">
        <f>EXACT(B3768,bioshpere3_emission!B3768)</f>
        <v>1</v>
      </c>
      <c r="N3768" s="57" t="b">
        <f>EXACT(J3768,bioshpere3_emission!P3768)</f>
        <v>1</v>
      </c>
      <c r="O3768" s="57" t="s">
        <v>7743</v>
      </c>
      <c r="P3768" s="57" t="s">
        <v>7744</v>
      </c>
      <c r="Q3768" s="57" t="s">
        <v>7745</v>
      </c>
    </row>
    <row r="3769" spans="1:17" x14ac:dyDescent="0.25">
      <c r="A3769" s="58">
        <v>2177</v>
      </c>
      <c r="B3769" s="57" t="s">
        <v>2064</v>
      </c>
      <c r="C3769" s="57" t="s">
        <v>190</v>
      </c>
      <c r="D3769" s="57" t="s">
        <v>2065</v>
      </c>
      <c r="E3769" s="57" t="s">
        <v>7742</v>
      </c>
      <c r="F3769" s="57" t="s">
        <v>2066</v>
      </c>
      <c r="G3769" s="57" t="s">
        <v>14</v>
      </c>
      <c r="H3769" s="57" t="s">
        <v>15</v>
      </c>
      <c r="I3769" s="57" t="str">
        <f>_xlfn.CONCAT(O3769,E3769,P3769,D3769,P3769,Q3769)</f>
        <v>('biosphere3','99c65c6a-6871-40ba-af79-5bd6851688e4')</v>
      </c>
      <c r="J3769" s="57" t="str">
        <f>_xlfn.CONCAT(F3769,C3769)</f>
        <v>Sulfuric acid('air',)</v>
      </c>
      <c r="K3769" s="57" t="b">
        <f>EXACT(F3769,bioshpere3_emission!E3769)</f>
        <v>1</v>
      </c>
      <c r="L3769" s="57" t="b">
        <f>EXACT(C3769,bioshpere3_emission!C3769)</f>
        <v>1</v>
      </c>
      <c r="M3769" s="57" t="b">
        <f>EXACT(B3769,bioshpere3_emission!B3769)</f>
        <v>1</v>
      </c>
      <c r="N3769" s="57" t="b">
        <f>EXACT(J3769,bioshpere3_emission!P3769)</f>
        <v>1</v>
      </c>
      <c r="O3769" s="57" t="s">
        <v>7743</v>
      </c>
      <c r="P3769" s="57" t="s">
        <v>7744</v>
      </c>
      <c r="Q3769" s="57" t="s">
        <v>7745</v>
      </c>
    </row>
    <row r="3770" spans="1:17" x14ac:dyDescent="0.25">
      <c r="A3770" s="58">
        <v>2215</v>
      </c>
      <c r="B3770" s="57" t="s">
        <v>2064</v>
      </c>
      <c r="C3770" s="57" t="s">
        <v>17</v>
      </c>
      <c r="D3770" s="57" t="s">
        <v>2485</v>
      </c>
      <c r="E3770" s="57" t="s">
        <v>7742</v>
      </c>
      <c r="F3770" s="57" t="s">
        <v>2066</v>
      </c>
      <c r="G3770" s="57" t="s">
        <v>14</v>
      </c>
      <c r="H3770" s="57" t="s">
        <v>15</v>
      </c>
      <c r="I3770" s="57" t="str">
        <f>_xlfn.CONCAT(O3770,E3770,P3770,D3770,P3770,Q3770)</f>
        <v>('biosphere3','9bb73c31-c01d-4384-b567-15c1544ae581')</v>
      </c>
      <c r="J3770" s="57" t="str">
        <f>_xlfn.CONCAT(F3770,C3770)</f>
        <v>Sulfuric acid('soil', 'agricultural')</v>
      </c>
      <c r="K3770" s="57" t="b">
        <f>EXACT(F3770,bioshpere3_emission!E3770)</f>
        <v>1</v>
      </c>
      <c r="L3770" s="57" t="b">
        <f>EXACT(C3770,bioshpere3_emission!C3770)</f>
        <v>1</v>
      </c>
      <c r="M3770" s="57" t="b">
        <f>EXACT(B3770,bioshpere3_emission!B3770)</f>
        <v>1</v>
      </c>
      <c r="N3770" s="57" t="b">
        <f>EXACT(J3770,bioshpere3_emission!P3770)</f>
        <v>1</v>
      </c>
      <c r="O3770" s="57" t="s">
        <v>7743</v>
      </c>
      <c r="P3770" s="57" t="s">
        <v>7744</v>
      </c>
      <c r="Q3770" s="57" t="s">
        <v>7745</v>
      </c>
    </row>
    <row r="3771" spans="1:17" x14ac:dyDescent="0.25">
      <c r="A3771" s="58">
        <v>3241</v>
      </c>
      <c r="B3771" s="57" t="s">
        <v>2064</v>
      </c>
      <c r="C3771" s="57" t="s">
        <v>91</v>
      </c>
      <c r="D3771" s="57" t="s">
        <v>6025</v>
      </c>
      <c r="E3771" s="57" t="s">
        <v>7742</v>
      </c>
      <c r="F3771" s="57" t="s">
        <v>2066</v>
      </c>
      <c r="G3771" s="57" t="s">
        <v>14</v>
      </c>
      <c r="H3771" s="57" t="s">
        <v>15</v>
      </c>
      <c r="I3771" s="57" t="str">
        <f>_xlfn.CONCAT(O3771,E3771,P3771,D3771,P3771,Q3771)</f>
        <v>('biosphere3','6ec8c964-83df-42f3-a1ae-35c1f905cfba')</v>
      </c>
      <c r="J3771" s="57" t="str">
        <f>_xlfn.CONCAT(F3771,C3771)</f>
        <v>Sulfuric acid('water', 'surface water')</v>
      </c>
      <c r="K3771" s="57" t="b">
        <f>EXACT(F3771,bioshpere3_emission!E3771)</f>
        <v>1</v>
      </c>
      <c r="L3771" s="57" t="b">
        <f>EXACT(C3771,bioshpere3_emission!C3771)</f>
        <v>1</v>
      </c>
      <c r="M3771" s="57" t="b">
        <f>EXACT(B3771,bioshpere3_emission!B3771)</f>
        <v>1</v>
      </c>
      <c r="N3771" s="57" t="b">
        <f>EXACT(J3771,bioshpere3_emission!P3771)</f>
        <v>1</v>
      </c>
      <c r="O3771" s="57" t="s">
        <v>7743</v>
      </c>
      <c r="P3771" s="57" t="s">
        <v>7744</v>
      </c>
      <c r="Q3771" s="57" t="s">
        <v>7745</v>
      </c>
    </row>
    <row r="3772" spans="1:17" x14ac:dyDescent="0.25">
      <c r="A3772" s="58">
        <v>3114</v>
      </c>
      <c r="C3772" s="57" t="s">
        <v>71</v>
      </c>
      <c r="D3772" s="57" t="s">
        <v>1589</v>
      </c>
      <c r="E3772" s="57" t="s">
        <v>7742</v>
      </c>
      <c r="F3772" s="57" t="s">
        <v>1590</v>
      </c>
      <c r="G3772" s="57" t="s">
        <v>14</v>
      </c>
      <c r="H3772" s="57" t="s">
        <v>15</v>
      </c>
      <c r="I3772" s="57" t="str">
        <f>_xlfn.CONCAT(O3772,E3772,P3772,D3772,P3772,Q3772)</f>
        <v>('biosphere3','51c35cf0-3417-4d42-936f-9a6fd7a2638a')</v>
      </c>
      <c r="J3772" s="57" t="str">
        <f>_xlfn.CONCAT(F3772,C3772)</f>
        <v>Suspended solids, unspecified('water', 'ground-')</v>
      </c>
      <c r="K3772" s="57" t="b">
        <f>EXACT(F3772,bioshpere3_emission!E3772)</f>
        <v>1</v>
      </c>
      <c r="L3772" s="57" t="b">
        <f>EXACT(C3772,bioshpere3_emission!C3772)</f>
        <v>1</v>
      </c>
      <c r="M3772" s="57" t="b">
        <f>EXACT(B3772,bioshpere3_emission!B3772)</f>
        <v>1</v>
      </c>
      <c r="N3772" s="57" t="b">
        <f>EXACT(J3772,bioshpere3_emission!P3772)</f>
        <v>1</v>
      </c>
      <c r="O3772" s="57" t="s">
        <v>7743</v>
      </c>
      <c r="P3772" s="57" t="s">
        <v>7744</v>
      </c>
      <c r="Q3772" s="57" t="s">
        <v>7745</v>
      </c>
    </row>
    <row r="3773" spans="1:17" x14ac:dyDescent="0.25">
      <c r="A3773" s="58">
        <v>4120</v>
      </c>
      <c r="C3773" s="57" t="s">
        <v>100</v>
      </c>
      <c r="D3773" s="57" t="s">
        <v>6325</v>
      </c>
      <c r="E3773" s="57" t="s">
        <v>7742</v>
      </c>
      <c r="F3773" s="57" t="s">
        <v>1590</v>
      </c>
      <c r="G3773" s="57" t="s">
        <v>14</v>
      </c>
      <c r="H3773" s="57" t="s">
        <v>15</v>
      </c>
      <c r="I3773" s="57" t="str">
        <f>_xlfn.CONCAT(O3773,E3773,P3773,D3773,P3773,Q3773)</f>
        <v>('biosphere3','60ed557b-8f2f-4d88-8508-86e7d83aef74')</v>
      </c>
      <c r="J3773" s="57" t="str">
        <f>_xlfn.CONCAT(F3773,C3773)</f>
        <v>Suspended solids, unspecified('water', 'ground-, long-term')</v>
      </c>
      <c r="K3773" s="57" t="b">
        <f>EXACT(F3773,bioshpere3_emission!E3773)</f>
        <v>1</v>
      </c>
      <c r="L3773" s="57" t="b">
        <f>EXACT(C3773,bioshpere3_emission!C3773)</f>
        <v>1</v>
      </c>
      <c r="M3773" s="57" t="b">
        <f>EXACT(B3773,bioshpere3_emission!B3773)</f>
        <v>1</v>
      </c>
      <c r="N3773" s="57" t="b">
        <f>EXACT(J3773,bioshpere3_emission!P3773)</f>
        <v>1</v>
      </c>
      <c r="O3773" s="57" t="s">
        <v>7743</v>
      </c>
      <c r="P3773" s="57" t="s">
        <v>7744</v>
      </c>
      <c r="Q3773" s="57" t="s">
        <v>7745</v>
      </c>
    </row>
    <row r="3774" spans="1:17" x14ac:dyDescent="0.25">
      <c r="A3774" s="58">
        <v>3467</v>
      </c>
      <c r="C3774" s="57" t="s">
        <v>10</v>
      </c>
      <c r="D3774" s="57" t="s">
        <v>6554</v>
      </c>
      <c r="E3774" s="57" t="s">
        <v>7742</v>
      </c>
      <c r="F3774" s="57" t="s">
        <v>1590</v>
      </c>
      <c r="G3774" s="57" t="s">
        <v>14</v>
      </c>
      <c r="H3774" s="57" t="s">
        <v>15</v>
      </c>
      <c r="I3774" s="57" t="str">
        <f>_xlfn.CONCAT(O3774,E3774,P3774,D3774,P3774,Q3774)</f>
        <v>('biosphere3','dc08e010-0bf9-4a36-a1dd-779684c84b3b')</v>
      </c>
      <c r="J3774" s="57" t="str">
        <f>_xlfn.CONCAT(F3774,C3774)</f>
        <v>Suspended solids, unspecified('water', 'ocean')</v>
      </c>
      <c r="K3774" s="57" t="b">
        <f>EXACT(F3774,bioshpere3_emission!E3774)</f>
        <v>1</v>
      </c>
      <c r="L3774" s="57" t="b">
        <f>EXACT(C3774,bioshpere3_emission!C3774)</f>
        <v>1</v>
      </c>
      <c r="M3774" s="57" t="b">
        <f>EXACT(B3774,bioshpere3_emission!B3774)</f>
        <v>1</v>
      </c>
      <c r="N3774" s="57" t="b">
        <f>EXACT(J3774,bioshpere3_emission!P3774)</f>
        <v>1</v>
      </c>
      <c r="O3774" s="57" t="s">
        <v>7743</v>
      </c>
      <c r="P3774" s="57" t="s">
        <v>7744</v>
      </c>
      <c r="Q3774" s="57" t="s">
        <v>7745</v>
      </c>
    </row>
    <row r="3775" spans="1:17" x14ac:dyDescent="0.25">
      <c r="A3775" s="58">
        <v>3448</v>
      </c>
      <c r="C3775" s="57" t="s">
        <v>91</v>
      </c>
      <c r="D3775" s="57" t="s">
        <v>2313</v>
      </c>
      <c r="E3775" s="57" t="s">
        <v>7742</v>
      </c>
      <c r="F3775" s="57" t="s">
        <v>1590</v>
      </c>
      <c r="G3775" s="57" t="s">
        <v>14</v>
      </c>
      <c r="H3775" s="57" t="s">
        <v>15</v>
      </c>
      <c r="I3775" s="57" t="str">
        <f>_xlfn.CONCAT(O3775,E3775,P3775,D3775,P3775,Q3775)</f>
        <v>('biosphere3','3844f446-ded5-4727-8421-17a00ef4eba7')</v>
      </c>
      <c r="J3775" s="57" t="str">
        <f>_xlfn.CONCAT(F3775,C3775)</f>
        <v>Suspended solids, unspecified('water', 'surface water')</v>
      </c>
      <c r="K3775" s="57" t="b">
        <f>EXACT(F3775,bioshpere3_emission!E3775)</f>
        <v>1</v>
      </c>
      <c r="L3775" s="57" t="b">
        <f>EXACT(C3775,bioshpere3_emission!C3775)</f>
        <v>1</v>
      </c>
      <c r="M3775" s="57" t="b">
        <f>EXACT(B3775,bioshpere3_emission!B3775)</f>
        <v>1</v>
      </c>
      <c r="N3775" s="57" t="b">
        <f>EXACT(J3775,bioshpere3_emission!P3775)</f>
        <v>1</v>
      </c>
      <c r="O3775" s="57" t="s">
        <v>7743</v>
      </c>
      <c r="P3775" s="57" t="s">
        <v>7744</v>
      </c>
      <c r="Q3775" s="57" t="s">
        <v>7745</v>
      </c>
    </row>
    <row r="3776" spans="1:17" x14ac:dyDescent="0.25">
      <c r="A3776" s="58">
        <v>2368</v>
      </c>
      <c r="C3776" s="57" t="s">
        <v>48</v>
      </c>
      <c r="D3776" s="57" t="s">
        <v>3033</v>
      </c>
      <c r="E3776" s="57" t="s">
        <v>7742</v>
      </c>
      <c r="F3776" s="57" t="s">
        <v>1590</v>
      </c>
      <c r="G3776" s="57" t="s">
        <v>14</v>
      </c>
      <c r="H3776" s="57" t="s">
        <v>15</v>
      </c>
      <c r="I3776" s="57" t="str">
        <f>_xlfn.CONCAT(O3776,E3776,P3776,D3776,P3776,Q3776)</f>
        <v>('biosphere3','693921ef-e02d-4072-add0-55aa4631b213')</v>
      </c>
      <c r="J3776" s="57" t="str">
        <f>_xlfn.CONCAT(F3776,C3776)</f>
        <v>Suspended solids, unspecified('water',)</v>
      </c>
      <c r="K3776" s="57" t="b">
        <f>EXACT(F3776,bioshpere3_emission!E3776)</f>
        <v>1</v>
      </c>
      <c r="L3776" s="57" t="b">
        <f>EXACT(C3776,bioshpere3_emission!C3776)</f>
        <v>1</v>
      </c>
      <c r="M3776" s="57" t="b">
        <f>EXACT(B3776,bioshpere3_emission!B3776)</f>
        <v>1</v>
      </c>
      <c r="N3776" s="57" t="b">
        <f>EXACT(J3776,bioshpere3_emission!P3776)</f>
        <v>1</v>
      </c>
      <c r="O3776" s="57" t="s">
        <v>7743</v>
      </c>
      <c r="P3776" s="57" t="s">
        <v>7744</v>
      </c>
      <c r="Q3776" s="57" t="s">
        <v>7745</v>
      </c>
    </row>
    <row r="3777" spans="1:17" x14ac:dyDescent="0.25">
      <c r="A3777" s="58">
        <v>3702</v>
      </c>
      <c r="B3777" s="57" t="s">
        <v>1015</v>
      </c>
      <c r="C3777" s="57" t="s">
        <v>60</v>
      </c>
      <c r="D3777" s="57" t="s">
        <v>1136</v>
      </c>
      <c r="E3777" s="57" t="s">
        <v>7742</v>
      </c>
      <c r="F3777" s="57" t="s">
        <v>1137</v>
      </c>
      <c r="G3777" s="57" t="s">
        <v>38</v>
      </c>
      <c r="H3777" s="57" t="s">
        <v>15</v>
      </c>
      <c r="I3777" s="57" t="str">
        <f>_xlfn.CONCAT(O3777,E3777,P3777,D3777,P3777,Q3777)</f>
        <v>('biosphere3','d80610f2-df83-4e2a-9dc3-f74fced6577f')</v>
      </c>
      <c r="J3777" s="57" t="str">
        <f>_xlfn.CONCAT(F3777,C3777)</f>
        <v>Sylvite, 25 % in sylvinite, in ground('natural resource', 'in ground')</v>
      </c>
      <c r="K3777" s="57" t="b">
        <f>EXACT(F3777,bioshpere3_emission!E3777)</f>
        <v>1</v>
      </c>
      <c r="L3777" s="57" t="b">
        <f>EXACT(C3777,bioshpere3_emission!C3777)</f>
        <v>1</v>
      </c>
      <c r="M3777" s="57" t="b">
        <f>EXACT(B3777,bioshpere3_emission!B3777)</f>
        <v>1</v>
      </c>
      <c r="N3777" s="57" t="b">
        <f>EXACT(J3777,bioshpere3_emission!P3777)</f>
        <v>1</v>
      </c>
      <c r="O3777" s="57" t="s">
        <v>7743</v>
      </c>
      <c r="P3777" s="57" t="s">
        <v>7744</v>
      </c>
      <c r="Q3777" s="57" t="s">
        <v>7745</v>
      </c>
    </row>
    <row r="3778" spans="1:17" x14ac:dyDescent="0.25">
      <c r="A3778" s="58">
        <v>1</v>
      </c>
      <c r="B3778" s="57" t="s">
        <v>1015</v>
      </c>
      <c r="C3778" s="57" t="s">
        <v>60</v>
      </c>
      <c r="D3778" s="57" t="s">
        <v>1138</v>
      </c>
      <c r="E3778" s="57" t="s">
        <v>7746</v>
      </c>
      <c r="F3778" s="57" t="s">
        <v>1139</v>
      </c>
      <c r="G3778" s="57" t="s">
        <v>38</v>
      </c>
      <c r="H3778" s="57" t="s">
        <v>15</v>
      </c>
      <c r="I3778" s="57" t="str">
        <f>_xlfn.CONCAT(O3778,E3778,P3778,D3778,P3778,Q3778)</f>
        <v>('biosphere3', 'b1e13de6-e0a4-56b6-b096-7ab1171d60e3')</v>
      </c>
      <c r="J3778" s="57" t="str">
        <f>_xlfn.CONCAT(F3778,C3778)</f>
        <v>Sylvite, in ground('natural resource', 'in ground')</v>
      </c>
      <c r="K3778" s="57" t="b">
        <f>EXACT(F3778,bioshpere3_emission!E3778)</f>
        <v>1</v>
      </c>
      <c r="L3778" s="57" t="b">
        <f>EXACT(C3778,bioshpere3_emission!C3778)</f>
        <v>1</v>
      </c>
      <c r="M3778" s="57" t="b">
        <f>EXACT(B3778,bioshpere3_emission!B3778)</f>
        <v>1</v>
      </c>
      <c r="N3778" s="57" t="b">
        <f>EXACT(J3778,bioshpere3_emission!P3778)</f>
        <v>1</v>
      </c>
      <c r="O3778" s="57" t="s">
        <v>7743</v>
      </c>
      <c r="P3778" s="57" t="s">
        <v>7744</v>
      </c>
      <c r="Q3778" s="57" t="s">
        <v>7745</v>
      </c>
    </row>
    <row r="3779" spans="1:17" x14ac:dyDescent="0.25">
      <c r="A3779" s="58">
        <v>4368</v>
      </c>
      <c r="B3779" s="57" t="s">
        <v>1163</v>
      </c>
      <c r="C3779" s="57" t="s">
        <v>60</v>
      </c>
      <c r="D3779" s="57" t="s">
        <v>1164</v>
      </c>
      <c r="E3779" s="57" t="s">
        <v>7742</v>
      </c>
      <c r="F3779" s="57" t="s">
        <v>1165</v>
      </c>
      <c r="G3779" s="57" t="s">
        <v>38</v>
      </c>
      <c r="H3779" s="57" t="s">
        <v>15</v>
      </c>
      <c r="I3779" s="57" t="str">
        <f>_xlfn.CONCAT(O3779,E3779,P3779,D3779,P3779,Q3779)</f>
        <v>('biosphere3','bc97531c-12d8-4113-bcb2-663a47d12d0f')</v>
      </c>
      <c r="J3779" s="57" t="str">
        <f>_xlfn.CONCAT(F3779,C3779)</f>
        <v>Talc, in ground('natural resource', 'in ground')</v>
      </c>
      <c r="K3779" s="57" t="b">
        <f>EXACT(F3779,bioshpere3_emission!E3779)</f>
        <v>1</v>
      </c>
      <c r="L3779" s="57" t="b">
        <f>EXACT(C3779,bioshpere3_emission!C3779)</f>
        <v>1</v>
      </c>
      <c r="M3779" s="57" t="b">
        <f>EXACT(B3779,bioshpere3_emission!B3779)</f>
        <v>1</v>
      </c>
      <c r="N3779" s="57" t="b">
        <f>EXACT(J3779,bioshpere3_emission!P3779)</f>
        <v>1</v>
      </c>
      <c r="O3779" s="57" t="s">
        <v>7743</v>
      </c>
      <c r="P3779" s="57" t="s">
        <v>7744</v>
      </c>
      <c r="Q3779" s="57" t="s">
        <v>7745</v>
      </c>
    </row>
    <row r="3780" spans="1:17" x14ac:dyDescent="0.25">
      <c r="A3780" s="58">
        <v>4408</v>
      </c>
      <c r="B3780" s="57" t="s">
        <v>4313</v>
      </c>
      <c r="C3780" s="57" t="s">
        <v>60</v>
      </c>
      <c r="D3780" s="57" t="s">
        <v>4314</v>
      </c>
      <c r="E3780" s="57" t="s">
        <v>7742</v>
      </c>
      <c r="F3780" s="57" t="s">
        <v>4315</v>
      </c>
      <c r="G3780" s="57" t="s">
        <v>38</v>
      </c>
      <c r="H3780" s="57" t="s">
        <v>15</v>
      </c>
      <c r="I3780" s="57" t="str">
        <f>_xlfn.CONCAT(O3780,E3780,P3780,D3780,P3780,Q3780)</f>
        <v>('biosphere3','5f1d740e-804d-4080-8ef9-aeaa0d8e1115')</v>
      </c>
      <c r="J3780" s="57" t="str">
        <f>_xlfn.CONCAT(F3780,C3780)</f>
        <v>Tantalum, 81.9% in tantalite, 1.6E-4% in crude ore, in ground('natural resource', 'in ground')</v>
      </c>
      <c r="K3780" s="57" t="b">
        <f>EXACT(F3780,bioshpere3_emission!E3780)</f>
        <v>1</v>
      </c>
      <c r="L3780" s="57" t="b">
        <f>EXACT(C3780,bioshpere3_emission!C3780)</f>
        <v>1</v>
      </c>
      <c r="M3780" s="57" t="b">
        <f>EXACT(B3780,bioshpere3_emission!B3780)</f>
        <v>1</v>
      </c>
      <c r="N3780" s="57" t="b">
        <f>EXACT(J3780,bioshpere3_emission!P3780)</f>
        <v>1</v>
      </c>
      <c r="O3780" s="57" t="s">
        <v>7743</v>
      </c>
      <c r="P3780" s="57" t="s">
        <v>7744</v>
      </c>
      <c r="Q3780" s="57" t="s">
        <v>7745</v>
      </c>
    </row>
    <row r="3781" spans="1:17" x14ac:dyDescent="0.25">
      <c r="A3781" s="58">
        <v>2627</v>
      </c>
      <c r="B3781" s="57" t="s">
        <v>4313</v>
      </c>
      <c r="C3781" s="57" t="s">
        <v>60</v>
      </c>
      <c r="D3781" s="57" t="s">
        <v>4323</v>
      </c>
      <c r="E3781" s="57" t="s">
        <v>7742</v>
      </c>
      <c r="F3781" s="57" t="s">
        <v>4324</v>
      </c>
      <c r="G3781" s="57" t="s">
        <v>38</v>
      </c>
      <c r="H3781" s="57" t="s">
        <v>15</v>
      </c>
      <c r="I3781" s="57" t="str">
        <f>_xlfn.CONCAT(O3781,E3781,P3781,D3781,P3781,Q3781)</f>
        <v>('biosphere3','775fdf03-b0bb-5c25-b14d-107231d5b2f0')</v>
      </c>
      <c r="J3781" s="57" t="str">
        <f>_xlfn.CONCAT(F3781,C3781)</f>
        <v>Tantalum, in ground('natural resource', 'in ground')</v>
      </c>
      <c r="K3781" s="57" t="b">
        <f>EXACT(F3781,bioshpere3_emission!E3781)</f>
        <v>1</v>
      </c>
      <c r="L3781" s="57" t="b">
        <f>EXACT(C3781,bioshpere3_emission!C3781)</f>
        <v>1</v>
      </c>
      <c r="M3781" s="57" t="b">
        <f>EXACT(B3781,bioshpere3_emission!B3781)</f>
        <v>1</v>
      </c>
      <c r="N3781" s="57" t="b">
        <f>EXACT(J3781,bioshpere3_emission!P3781)</f>
        <v>1</v>
      </c>
      <c r="O3781" s="57" t="s">
        <v>7743</v>
      </c>
      <c r="P3781" s="57" t="s">
        <v>7744</v>
      </c>
      <c r="Q3781" s="57" t="s">
        <v>7745</v>
      </c>
    </row>
    <row r="3782" spans="1:17" x14ac:dyDescent="0.25">
      <c r="A3782" s="58">
        <v>3295</v>
      </c>
      <c r="B3782" s="57" t="s">
        <v>4656</v>
      </c>
      <c r="C3782" s="57" t="s">
        <v>17</v>
      </c>
      <c r="D3782" s="57" t="s">
        <v>4657</v>
      </c>
      <c r="E3782" s="57" t="s">
        <v>7742</v>
      </c>
      <c r="F3782" s="57" t="s">
        <v>4658</v>
      </c>
      <c r="G3782" s="57" t="s">
        <v>14</v>
      </c>
      <c r="H3782" s="57" t="s">
        <v>15</v>
      </c>
      <c r="I3782" s="57" t="str">
        <f>_xlfn.CONCAT(O3782,E3782,P3782,D3782,P3782,Q3782)</f>
        <v>('biosphere3','92681c17-2514-4151-aabf-baee3fd8e5f5')</v>
      </c>
      <c r="J3782" s="57" t="str">
        <f>_xlfn.CONCAT(F3782,C3782)</f>
        <v>tau-Fluvalinate('soil', 'agricultural')</v>
      </c>
      <c r="K3782" s="57" t="b">
        <f>EXACT(F3782,bioshpere3_emission!E3782)</f>
        <v>1</v>
      </c>
      <c r="L3782" s="57" t="b">
        <f>EXACT(C3782,bioshpere3_emission!C3782)</f>
        <v>1</v>
      </c>
      <c r="M3782" s="57" t="b">
        <f>EXACT(B3782,bioshpere3_emission!B3782)</f>
        <v>1</v>
      </c>
      <c r="N3782" s="57" t="b">
        <f>EXACT(J3782,bioshpere3_emission!P3782)</f>
        <v>1</v>
      </c>
      <c r="O3782" s="57" t="s">
        <v>7743</v>
      </c>
      <c r="P3782" s="57" t="s">
        <v>7744</v>
      </c>
      <c r="Q3782" s="57" t="s">
        <v>7745</v>
      </c>
    </row>
    <row r="3783" spans="1:17" x14ac:dyDescent="0.25">
      <c r="A3783" s="58">
        <v>431</v>
      </c>
      <c r="B3783" s="57" t="s">
        <v>1360</v>
      </c>
      <c r="C3783" s="57" t="s">
        <v>24</v>
      </c>
      <c r="D3783" s="57" t="s">
        <v>6225</v>
      </c>
      <c r="E3783" s="57" t="s">
        <v>7742</v>
      </c>
      <c r="F3783" s="57" t="s">
        <v>1362</v>
      </c>
      <c r="G3783" s="57" t="s">
        <v>14</v>
      </c>
      <c r="H3783" s="57" t="s">
        <v>15</v>
      </c>
      <c r="I3783" s="57" t="str">
        <f>_xlfn.CONCAT(O3783,E3783,P3783,D3783,P3783,Q3783)</f>
        <v>('biosphere3','34f18170-9aca-4025-a4ab-d9aaf261b391')</v>
      </c>
      <c r="J3783" s="57" t="str">
        <f>_xlfn.CONCAT(F3783,C3783)</f>
        <v>t-Butyl methyl ether('air', 'low population density, long-term')</v>
      </c>
      <c r="K3783" s="57" t="b">
        <f>EXACT(F3783,bioshpere3_emission!E3783)</f>
        <v>1</v>
      </c>
      <c r="L3783" s="57" t="b">
        <f>EXACT(C3783,bioshpere3_emission!C3783)</f>
        <v>1</v>
      </c>
      <c r="M3783" s="57" t="b">
        <f>EXACT(B3783,bioshpere3_emission!B3783)</f>
        <v>1</v>
      </c>
      <c r="N3783" s="57" t="b">
        <f>EXACT(J3783,bioshpere3_emission!P3783)</f>
        <v>1</v>
      </c>
      <c r="O3783" s="57" t="s">
        <v>7743</v>
      </c>
      <c r="P3783" s="57" t="s">
        <v>7744</v>
      </c>
      <c r="Q3783" s="57" t="s">
        <v>7745</v>
      </c>
    </row>
    <row r="3784" spans="1:17" x14ac:dyDescent="0.25">
      <c r="A3784" s="58">
        <v>1351</v>
      </c>
      <c r="B3784" s="57" t="s">
        <v>1360</v>
      </c>
      <c r="C3784" s="57" t="s">
        <v>31</v>
      </c>
      <c r="D3784" s="57" t="s">
        <v>5927</v>
      </c>
      <c r="E3784" s="57" t="s">
        <v>7742</v>
      </c>
      <c r="F3784" s="57" t="s">
        <v>1362</v>
      </c>
      <c r="G3784" s="57" t="s">
        <v>14</v>
      </c>
      <c r="H3784" s="57" t="s">
        <v>15</v>
      </c>
      <c r="I3784" s="57" t="str">
        <f>_xlfn.CONCAT(O3784,E3784,P3784,D3784,P3784,Q3784)</f>
        <v>('biosphere3','454f5552-15ca-412d-821d-ab79cc0c989b')</v>
      </c>
      <c r="J3784" s="57" t="str">
        <f>_xlfn.CONCAT(F3784,C3784)</f>
        <v>t-Butyl methyl ether('air', 'lower stratosphere + upper troposphere')</v>
      </c>
      <c r="K3784" s="57" t="b">
        <f>EXACT(F3784,bioshpere3_emission!E3784)</f>
        <v>1</v>
      </c>
      <c r="L3784" s="57" t="b">
        <f>EXACT(C3784,bioshpere3_emission!C3784)</f>
        <v>1</v>
      </c>
      <c r="M3784" s="57" t="b">
        <f>EXACT(B3784,bioshpere3_emission!B3784)</f>
        <v>1</v>
      </c>
      <c r="N3784" s="57" t="b">
        <f>EXACT(J3784,bioshpere3_emission!P3784)</f>
        <v>1</v>
      </c>
      <c r="O3784" s="57" t="s">
        <v>7743</v>
      </c>
      <c r="P3784" s="57" t="s">
        <v>7744</v>
      </c>
      <c r="Q3784" s="57" t="s">
        <v>7745</v>
      </c>
    </row>
    <row r="3785" spans="1:17" x14ac:dyDescent="0.25">
      <c r="A3785" s="58">
        <v>3212</v>
      </c>
      <c r="B3785" s="57" t="s">
        <v>1360</v>
      </c>
      <c r="C3785" s="57" t="s">
        <v>27</v>
      </c>
      <c r="D3785" s="57" t="s">
        <v>3722</v>
      </c>
      <c r="E3785" s="57" t="s">
        <v>7742</v>
      </c>
      <c r="F3785" s="57" t="s">
        <v>1362</v>
      </c>
      <c r="G3785" s="57" t="s">
        <v>14</v>
      </c>
      <c r="H3785" s="57" t="s">
        <v>15</v>
      </c>
      <c r="I3785" s="57" t="str">
        <f>_xlfn.CONCAT(O3785,E3785,P3785,D3785,P3785,Q3785)</f>
        <v>('biosphere3','edd62398-8916-4183-9615-65afce26518a')</v>
      </c>
      <c r="J3785" s="57" t="str">
        <f>_xlfn.CONCAT(F3785,C3785)</f>
        <v>t-Butyl methyl ether('air', 'non-urban air or from high stacks')</v>
      </c>
      <c r="K3785" s="57" t="b">
        <f>EXACT(F3785,bioshpere3_emission!E3785)</f>
        <v>1</v>
      </c>
      <c r="L3785" s="57" t="b">
        <f>EXACT(C3785,bioshpere3_emission!C3785)</f>
        <v>1</v>
      </c>
      <c r="M3785" s="57" t="b">
        <f>EXACT(B3785,bioshpere3_emission!B3785)</f>
        <v>1</v>
      </c>
      <c r="N3785" s="57" t="b">
        <f>EXACT(J3785,bioshpere3_emission!P3785)</f>
        <v>1</v>
      </c>
      <c r="O3785" s="57" t="s">
        <v>7743</v>
      </c>
      <c r="P3785" s="57" t="s">
        <v>7744</v>
      </c>
      <c r="Q3785" s="57" t="s">
        <v>7745</v>
      </c>
    </row>
    <row r="3786" spans="1:17" x14ac:dyDescent="0.25">
      <c r="A3786" s="58">
        <v>3034</v>
      </c>
      <c r="B3786" s="57" t="s">
        <v>1360</v>
      </c>
      <c r="C3786" s="57" t="s">
        <v>44</v>
      </c>
      <c r="D3786" s="57" t="s">
        <v>1361</v>
      </c>
      <c r="E3786" s="57" t="s">
        <v>7742</v>
      </c>
      <c r="F3786" s="57" t="s">
        <v>1362</v>
      </c>
      <c r="G3786" s="57" t="s">
        <v>14</v>
      </c>
      <c r="H3786" s="57" t="s">
        <v>15</v>
      </c>
      <c r="I3786" s="57" t="str">
        <f>_xlfn.CONCAT(O3786,E3786,P3786,D3786,P3786,Q3786)</f>
        <v>('biosphere3','a793710a-1990-4e65-a95e-cfbbc5332355')</v>
      </c>
      <c r="J3786" s="57" t="str">
        <f>_xlfn.CONCAT(F3786,C3786)</f>
        <v>t-Butyl methyl ether('air', 'urban air close to ground')</v>
      </c>
      <c r="K3786" s="57" t="b">
        <f>EXACT(F3786,bioshpere3_emission!E3786)</f>
        <v>1</v>
      </c>
      <c r="L3786" s="57" t="b">
        <f>EXACT(C3786,bioshpere3_emission!C3786)</f>
        <v>1</v>
      </c>
      <c r="M3786" s="57" t="b">
        <f>EXACT(B3786,bioshpere3_emission!B3786)</f>
        <v>1</v>
      </c>
      <c r="N3786" s="57" t="b">
        <f>EXACT(J3786,bioshpere3_emission!P3786)</f>
        <v>1</v>
      </c>
      <c r="O3786" s="57" t="s">
        <v>7743</v>
      </c>
      <c r="P3786" s="57" t="s">
        <v>7744</v>
      </c>
      <c r="Q3786" s="57" t="s">
        <v>7745</v>
      </c>
    </row>
    <row r="3787" spans="1:17" x14ac:dyDescent="0.25">
      <c r="A3787" s="58">
        <v>2230</v>
      </c>
      <c r="B3787" s="57" t="s">
        <v>1360</v>
      </c>
      <c r="C3787" s="57" t="s">
        <v>190</v>
      </c>
      <c r="D3787" s="57" t="s">
        <v>2580</v>
      </c>
      <c r="E3787" s="57" t="s">
        <v>7742</v>
      </c>
      <c r="F3787" s="57" t="s">
        <v>1362</v>
      </c>
      <c r="G3787" s="57" t="s">
        <v>14</v>
      </c>
      <c r="H3787" s="57" t="s">
        <v>15</v>
      </c>
      <c r="I3787" s="57" t="str">
        <f>_xlfn.CONCAT(O3787,E3787,P3787,D3787,P3787,Q3787)</f>
        <v>('biosphere3','beb69352-568e-4a33-b9d4-3b5bfafc85bd')</v>
      </c>
      <c r="J3787" s="57" t="str">
        <f>_xlfn.CONCAT(F3787,C3787)</f>
        <v>t-Butyl methyl ether('air',)</v>
      </c>
      <c r="K3787" s="57" t="b">
        <f>EXACT(F3787,bioshpere3_emission!E3787)</f>
        <v>1</v>
      </c>
      <c r="L3787" s="57" t="b">
        <f>EXACT(C3787,bioshpere3_emission!C3787)</f>
        <v>1</v>
      </c>
      <c r="M3787" s="57" t="b">
        <f>EXACT(B3787,bioshpere3_emission!B3787)</f>
        <v>1</v>
      </c>
      <c r="N3787" s="57" t="b">
        <f>EXACT(J3787,bioshpere3_emission!P3787)</f>
        <v>1</v>
      </c>
      <c r="O3787" s="57" t="s">
        <v>7743</v>
      </c>
      <c r="P3787" s="57" t="s">
        <v>7744</v>
      </c>
      <c r="Q3787" s="57" t="s">
        <v>7745</v>
      </c>
    </row>
    <row r="3788" spans="1:17" x14ac:dyDescent="0.25">
      <c r="A3788" s="58">
        <v>2171</v>
      </c>
      <c r="B3788" s="57" t="s">
        <v>1360</v>
      </c>
      <c r="C3788" s="57" t="s">
        <v>71</v>
      </c>
      <c r="D3788" s="57" t="s">
        <v>5760</v>
      </c>
      <c r="E3788" s="57" t="s">
        <v>7742</v>
      </c>
      <c r="F3788" s="57" t="s">
        <v>1362</v>
      </c>
      <c r="G3788" s="57" t="s">
        <v>14</v>
      </c>
      <c r="H3788" s="57" t="s">
        <v>15</v>
      </c>
      <c r="I3788" s="57" t="str">
        <f>_xlfn.CONCAT(O3788,E3788,P3788,D3788,P3788,Q3788)</f>
        <v>('biosphere3','0f3a98cd-b692-4801-86b5-b2222a953417')</v>
      </c>
      <c r="J3788" s="57" t="str">
        <f>_xlfn.CONCAT(F3788,C3788)</f>
        <v>t-Butyl methyl ether('water', 'ground-')</v>
      </c>
      <c r="K3788" s="57" t="b">
        <f>EXACT(F3788,bioshpere3_emission!E3788)</f>
        <v>1</v>
      </c>
      <c r="L3788" s="57" t="b">
        <f>EXACT(C3788,bioshpere3_emission!C3788)</f>
        <v>1</v>
      </c>
      <c r="M3788" s="57" t="b">
        <f>EXACT(B3788,bioshpere3_emission!B3788)</f>
        <v>1</v>
      </c>
      <c r="N3788" s="57" t="b">
        <f>EXACT(J3788,bioshpere3_emission!P3788)</f>
        <v>1</v>
      </c>
      <c r="O3788" s="57" t="s">
        <v>7743</v>
      </c>
      <c r="P3788" s="57" t="s">
        <v>7744</v>
      </c>
      <c r="Q3788" s="57" t="s">
        <v>7745</v>
      </c>
    </row>
    <row r="3789" spans="1:17" x14ac:dyDescent="0.25">
      <c r="A3789" s="58">
        <v>2818</v>
      </c>
      <c r="B3789" s="57" t="s">
        <v>1360</v>
      </c>
      <c r="C3789" s="57" t="s">
        <v>100</v>
      </c>
      <c r="D3789" s="57" t="s">
        <v>1929</v>
      </c>
      <c r="E3789" s="57" t="s">
        <v>7742</v>
      </c>
      <c r="F3789" s="57" t="s">
        <v>1362</v>
      </c>
      <c r="G3789" s="57" t="s">
        <v>14</v>
      </c>
      <c r="H3789" s="57" t="s">
        <v>15</v>
      </c>
      <c r="I3789" s="57" t="str">
        <f>_xlfn.CONCAT(O3789,E3789,P3789,D3789,P3789,Q3789)</f>
        <v>('biosphere3','a65308df-73ac-4aa8-88f0-319743a50293')</v>
      </c>
      <c r="J3789" s="57" t="str">
        <f>_xlfn.CONCAT(F3789,C3789)</f>
        <v>t-Butyl methyl ether('water', 'ground-, long-term')</v>
      </c>
      <c r="K3789" s="57" t="b">
        <f>EXACT(F3789,bioshpere3_emission!E3789)</f>
        <v>1</v>
      </c>
      <c r="L3789" s="57" t="b">
        <f>EXACT(C3789,bioshpere3_emission!C3789)</f>
        <v>1</v>
      </c>
      <c r="M3789" s="57" t="b">
        <f>EXACT(B3789,bioshpere3_emission!B3789)</f>
        <v>1</v>
      </c>
      <c r="N3789" s="57" t="b">
        <f>EXACT(J3789,bioshpere3_emission!P3789)</f>
        <v>1</v>
      </c>
      <c r="O3789" s="57" t="s">
        <v>7743</v>
      </c>
      <c r="P3789" s="57" t="s">
        <v>7744</v>
      </c>
      <c r="Q3789" s="57" t="s">
        <v>7745</v>
      </c>
    </row>
    <row r="3790" spans="1:17" x14ac:dyDescent="0.25">
      <c r="A3790" s="58">
        <v>3449</v>
      </c>
      <c r="B3790" s="57" t="s">
        <v>1360</v>
      </c>
      <c r="C3790" s="57" t="s">
        <v>10</v>
      </c>
      <c r="D3790" s="57" t="s">
        <v>6164</v>
      </c>
      <c r="E3790" s="57" t="s">
        <v>7742</v>
      </c>
      <c r="F3790" s="57" t="s">
        <v>1362</v>
      </c>
      <c r="G3790" s="57" t="s">
        <v>14</v>
      </c>
      <c r="H3790" s="57" t="s">
        <v>15</v>
      </c>
      <c r="I3790" s="57" t="str">
        <f>_xlfn.CONCAT(O3790,E3790,P3790,D3790,P3790,Q3790)</f>
        <v>('biosphere3','c5b4869c-f131-4a8c-911f-f252cafb2e30')</v>
      </c>
      <c r="J3790" s="57" t="str">
        <f>_xlfn.CONCAT(F3790,C3790)</f>
        <v>t-Butyl methyl ether('water', 'ocean')</v>
      </c>
      <c r="K3790" s="57" t="b">
        <f>EXACT(F3790,bioshpere3_emission!E3790)</f>
        <v>1</v>
      </c>
      <c r="L3790" s="57" t="b">
        <f>EXACT(C3790,bioshpere3_emission!C3790)</f>
        <v>1</v>
      </c>
      <c r="M3790" s="57" t="b">
        <f>EXACT(B3790,bioshpere3_emission!B3790)</f>
        <v>1</v>
      </c>
      <c r="N3790" s="57" t="b">
        <f>EXACT(J3790,bioshpere3_emission!P3790)</f>
        <v>1</v>
      </c>
      <c r="O3790" s="57" t="s">
        <v>7743</v>
      </c>
      <c r="P3790" s="57" t="s">
        <v>7744</v>
      </c>
      <c r="Q3790" s="57" t="s">
        <v>7745</v>
      </c>
    </row>
    <row r="3791" spans="1:17" x14ac:dyDescent="0.25">
      <c r="A3791" s="58">
        <v>1362</v>
      </c>
      <c r="B3791" s="57" t="s">
        <v>1360</v>
      </c>
      <c r="C3791" s="57" t="s">
        <v>91</v>
      </c>
      <c r="D3791" s="57" t="s">
        <v>3986</v>
      </c>
      <c r="E3791" s="57" t="s">
        <v>7742</v>
      </c>
      <c r="F3791" s="57" t="s">
        <v>1362</v>
      </c>
      <c r="G3791" s="57" t="s">
        <v>14</v>
      </c>
      <c r="H3791" s="57" t="s">
        <v>15</v>
      </c>
      <c r="I3791" s="57" t="str">
        <f>_xlfn.CONCAT(O3791,E3791,P3791,D3791,P3791,Q3791)</f>
        <v>('biosphere3','77fd3c56-5c3e-4070-93fa-de03fa455d47')</v>
      </c>
      <c r="J3791" s="57" t="str">
        <f>_xlfn.CONCAT(F3791,C3791)</f>
        <v>t-Butyl methyl ether('water', 'surface water')</v>
      </c>
      <c r="K3791" s="57" t="b">
        <f>EXACT(F3791,bioshpere3_emission!E3791)</f>
        <v>1</v>
      </c>
      <c r="L3791" s="57" t="b">
        <f>EXACT(C3791,bioshpere3_emission!C3791)</f>
        <v>1</v>
      </c>
      <c r="M3791" s="57" t="b">
        <f>EXACT(B3791,bioshpere3_emission!B3791)</f>
        <v>1</v>
      </c>
      <c r="N3791" s="57" t="b">
        <f>EXACT(J3791,bioshpere3_emission!P3791)</f>
        <v>1</v>
      </c>
      <c r="O3791" s="57" t="s">
        <v>7743</v>
      </c>
      <c r="P3791" s="57" t="s">
        <v>7744</v>
      </c>
      <c r="Q3791" s="57" t="s">
        <v>7745</v>
      </c>
    </row>
    <row r="3792" spans="1:17" x14ac:dyDescent="0.25">
      <c r="A3792" s="58">
        <v>2579</v>
      </c>
      <c r="B3792" s="57" t="s">
        <v>1360</v>
      </c>
      <c r="C3792" s="57" t="s">
        <v>48</v>
      </c>
      <c r="D3792" s="57" t="s">
        <v>3401</v>
      </c>
      <c r="E3792" s="57" t="s">
        <v>7742</v>
      </c>
      <c r="F3792" s="57" t="s">
        <v>1362</v>
      </c>
      <c r="G3792" s="57" t="s">
        <v>14</v>
      </c>
      <c r="H3792" s="57" t="s">
        <v>15</v>
      </c>
      <c r="I3792" s="57" t="str">
        <f>_xlfn.CONCAT(O3792,E3792,P3792,D3792,P3792,Q3792)</f>
        <v>('biosphere3','3d59d864-b6c3-4315-ab21-2c2ba2119ad1')</v>
      </c>
      <c r="J3792" s="57" t="str">
        <f>_xlfn.CONCAT(F3792,C3792)</f>
        <v>t-Butyl methyl ether('water',)</v>
      </c>
      <c r="K3792" s="57" t="b">
        <f>EXACT(F3792,bioshpere3_emission!E3792)</f>
        <v>1</v>
      </c>
      <c r="L3792" s="57" t="b">
        <f>EXACT(C3792,bioshpere3_emission!C3792)</f>
        <v>1</v>
      </c>
      <c r="M3792" s="57" t="b">
        <f>EXACT(B3792,bioshpere3_emission!B3792)</f>
        <v>1</v>
      </c>
      <c r="N3792" s="57" t="b">
        <f>EXACT(J3792,bioshpere3_emission!P3792)</f>
        <v>1</v>
      </c>
      <c r="O3792" s="57" t="s">
        <v>7743</v>
      </c>
      <c r="P3792" s="57" t="s">
        <v>7744</v>
      </c>
      <c r="Q3792" s="57" t="s">
        <v>7745</v>
      </c>
    </row>
    <row r="3793" spans="1:17" x14ac:dyDescent="0.25">
      <c r="A3793" s="58">
        <v>1608</v>
      </c>
      <c r="B3793" s="57" t="s">
        <v>577</v>
      </c>
      <c r="C3793" s="57" t="s">
        <v>24</v>
      </c>
      <c r="D3793" s="57" t="s">
        <v>2362</v>
      </c>
      <c r="E3793" s="57" t="s">
        <v>7742</v>
      </c>
      <c r="F3793" s="57" t="s">
        <v>579</v>
      </c>
      <c r="G3793" s="57" t="s">
        <v>14</v>
      </c>
      <c r="H3793" s="57" t="s">
        <v>15</v>
      </c>
      <c r="I3793" s="57" t="str">
        <f>_xlfn.CONCAT(O3793,E3793,P3793,D3793,P3793,Q3793)</f>
        <v>('biosphere3','4e1c58e6-4eb7-4ca6-8db9-6c4a6932bc1f')</v>
      </c>
      <c r="J3793" s="57" t="str">
        <f>_xlfn.CONCAT(F3793,C3793)</f>
        <v>t-Butylamine('air', 'low population density, long-term')</v>
      </c>
      <c r="K3793" s="57" t="b">
        <f>EXACT(F3793,bioshpere3_emission!E3793)</f>
        <v>1</v>
      </c>
      <c r="L3793" s="57" t="b">
        <f>EXACT(C3793,bioshpere3_emission!C3793)</f>
        <v>1</v>
      </c>
      <c r="M3793" s="57" t="b">
        <f>EXACT(B3793,bioshpere3_emission!B3793)</f>
        <v>1</v>
      </c>
      <c r="N3793" s="57" t="b">
        <f>EXACT(J3793,bioshpere3_emission!P3793)</f>
        <v>1</v>
      </c>
      <c r="O3793" s="57" t="s">
        <v>7743</v>
      </c>
      <c r="P3793" s="57" t="s">
        <v>7744</v>
      </c>
      <c r="Q3793" s="57" t="s">
        <v>7745</v>
      </c>
    </row>
    <row r="3794" spans="1:17" x14ac:dyDescent="0.25">
      <c r="A3794" s="58">
        <v>435</v>
      </c>
      <c r="B3794" s="57" t="s">
        <v>577</v>
      </c>
      <c r="C3794" s="57" t="s">
        <v>31</v>
      </c>
      <c r="D3794" s="57" t="s">
        <v>5954</v>
      </c>
      <c r="E3794" s="57" t="s">
        <v>7742</v>
      </c>
      <c r="F3794" s="57" t="s">
        <v>579</v>
      </c>
      <c r="G3794" s="57" t="s">
        <v>14</v>
      </c>
      <c r="H3794" s="57" t="s">
        <v>15</v>
      </c>
      <c r="I3794" s="57" t="str">
        <f>_xlfn.CONCAT(O3794,E3794,P3794,D3794,P3794,Q3794)</f>
        <v>('biosphere3','bfcc7ab0-a9a7-41b6-895f-25450e8c0d40')</v>
      </c>
      <c r="J3794" s="57" t="str">
        <f>_xlfn.CONCAT(F3794,C3794)</f>
        <v>t-Butylamine('air', 'lower stratosphere + upper troposphere')</v>
      </c>
      <c r="K3794" s="57" t="b">
        <f>EXACT(F3794,bioshpere3_emission!E3794)</f>
        <v>1</v>
      </c>
      <c r="L3794" s="57" t="b">
        <f>EXACT(C3794,bioshpere3_emission!C3794)</f>
        <v>1</v>
      </c>
      <c r="M3794" s="57" t="b">
        <f>EXACT(B3794,bioshpere3_emission!B3794)</f>
        <v>1</v>
      </c>
      <c r="N3794" s="57" t="b">
        <f>EXACT(J3794,bioshpere3_emission!P3794)</f>
        <v>1</v>
      </c>
      <c r="O3794" s="57" t="s">
        <v>7743</v>
      </c>
      <c r="P3794" s="57" t="s">
        <v>7744</v>
      </c>
      <c r="Q3794" s="57" t="s">
        <v>7745</v>
      </c>
    </row>
    <row r="3795" spans="1:17" x14ac:dyDescent="0.25">
      <c r="A3795" s="58">
        <v>4132</v>
      </c>
      <c r="B3795" s="57" t="s">
        <v>577</v>
      </c>
      <c r="C3795" s="57" t="s">
        <v>27</v>
      </c>
      <c r="D3795" s="57" t="s">
        <v>578</v>
      </c>
      <c r="E3795" s="57" t="s">
        <v>7742</v>
      </c>
      <c r="F3795" s="57" t="s">
        <v>579</v>
      </c>
      <c r="G3795" s="57" t="s">
        <v>14</v>
      </c>
      <c r="H3795" s="57" t="s">
        <v>15</v>
      </c>
      <c r="I3795" s="57" t="str">
        <f>_xlfn.CONCAT(O3795,E3795,P3795,D3795,P3795,Q3795)</f>
        <v>('biosphere3','62641c03-c0b7-4e16-ba51-41d4b731c291')</v>
      </c>
      <c r="J3795" s="57" t="str">
        <f>_xlfn.CONCAT(F3795,C3795)</f>
        <v>t-Butylamine('air', 'non-urban air or from high stacks')</v>
      </c>
      <c r="K3795" s="57" t="b">
        <f>EXACT(F3795,bioshpere3_emission!E3795)</f>
        <v>1</v>
      </c>
      <c r="L3795" s="57" t="b">
        <f>EXACT(C3795,bioshpere3_emission!C3795)</f>
        <v>1</v>
      </c>
      <c r="M3795" s="57" t="b">
        <f>EXACT(B3795,bioshpere3_emission!B3795)</f>
        <v>1</v>
      </c>
      <c r="N3795" s="57" t="b">
        <f>EXACT(J3795,bioshpere3_emission!P3795)</f>
        <v>1</v>
      </c>
      <c r="O3795" s="57" t="s">
        <v>7743</v>
      </c>
      <c r="P3795" s="57" t="s">
        <v>7744</v>
      </c>
      <c r="Q3795" s="57" t="s">
        <v>7745</v>
      </c>
    </row>
    <row r="3796" spans="1:17" x14ac:dyDescent="0.25">
      <c r="A3796" s="58">
        <v>3735</v>
      </c>
      <c r="B3796" s="57" t="s">
        <v>577</v>
      </c>
      <c r="C3796" s="57" t="s">
        <v>44</v>
      </c>
      <c r="D3796" s="57" t="s">
        <v>6022</v>
      </c>
      <c r="E3796" s="57" t="s">
        <v>7742</v>
      </c>
      <c r="F3796" s="57" t="s">
        <v>579</v>
      </c>
      <c r="G3796" s="57" t="s">
        <v>14</v>
      </c>
      <c r="H3796" s="57" t="s">
        <v>15</v>
      </c>
      <c r="I3796" s="57" t="str">
        <f>_xlfn.CONCAT(O3796,E3796,P3796,D3796,P3796,Q3796)</f>
        <v>('biosphere3','cdf99498-1489-4226-97ad-94fa85b0528b')</v>
      </c>
      <c r="J3796" s="57" t="str">
        <f>_xlfn.CONCAT(F3796,C3796)</f>
        <v>t-Butylamine('air', 'urban air close to ground')</v>
      </c>
      <c r="K3796" s="57" t="b">
        <f>EXACT(F3796,bioshpere3_emission!E3796)</f>
        <v>1</v>
      </c>
      <c r="L3796" s="57" t="b">
        <f>EXACT(C3796,bioshpere3_emission!C3796)</f>
        <v>1</v>
      </c>
      <c r="M3796" s="57" t="b">
        <f>EXACT(B3796,bioshpere3_emission!B3796)</f>
        <v>1</v>
      </c>
      <c r="N3796" s="57" t="b">
        <f>EXACT(J3796,bioshpere3_emission!P3796)</f>
        <v>1</v>
      </c>
      <c r="O3796" s="57" t="s">
        <v>7743</v>
      </c>
      <c r="P3796" s="57" t="s">
        <v>7744</v>
      </c>
      <c r="Q3796" s="57" t="s">
        <v>7745</v>
      </c>
    </row>
    <row r="3797" spans="1:17" x14ac:dyDescent="0.25">
      <c r="A3797" s="58">
        <v>295</v>
      </c>
      <c r="B3797" s="57" t="s">
        <v>577</v>
      </c>
      <c r="C3797" s="57" t="s">
        <v>190</v>
      </c>
      <c r="D3797" s="57" t="s">
        <v>4469</v>
      </c>
      <c r="E3797" s="57" t="s">
        <v>7742</v>
      </c>
      <c r="F3797" s="57" t="s">
        <v>579</v>
      </c>
      <c r="G3797" s="57" t="s">
        <v>14</v>
      </c>
      <c r="H3797" s="57" t="s">
        <v>15</v>
      </c>
      <c r="I3797" s="57" t="str">
        <f>_xlfn.CONCAT(O3797,E3797,P3797,D3797,P3797,Q3797)</f>
        <v>('biosphere3','7bbe624a-3626-46d4-abf4-86bda793bdd7')</v>
      </c>
      <c r="J3797" s="57" t="str">
        <f>_xlfn.CONCAT(F3797,C3797)</f>
        <v>t-Butylamine('air',)</v>
      </c>
      <c r="K3797" s="57" t="b">
        <f>EXACT(F3797,bioshpere3_emission!E3797)</f>
        <v>1</v>
      </c>
      <c r="L3797" s="57" t="b">
        <f>EXACT(C3797,bioshpere3_emission!C3797)</f>
        <v>1</v>
      </c>
      <c r="M3797" s="57" t="b">
        <f>EXACT(B3797,bioshpere3_emission!B3797)</f>
        <v>1</v>
      </c>
      <c r="N3797" s="57" t="b">
        <f>EXACT(J3797,bioshpere3_emission!P3797)</f>
        <v>1</v>
      </c>
      <c r="O3797" s="57" t="s">
        <v>7743</v>
      </c>
      <c r="P3797" s="57" t="s">
        <v>7744</v>
      </c>
      <c r="Q3797" s="57" t="s">
        <v>7745</v>
      </c>
    </row>
    <row r="3798" spans="1:17" x14ac:dyDescent="0.25">
      <c r="A3798" s="58">
        <v>1092</v>
      </c>
      <c r="B3798" s="57" t="s">
        <v>577</v>
      </c>
      <c r="C3798" s="57" t="s">
        <v>71</v>
      </c>
      <c r="D3798" s="57" t="s">
        <v>3538</v>
      </c>
      <c r="E3798" s="57" t="s">
        <v>7742</v>
      </c>
      <c r="F3798" s="57" t="s">
        <v>579</v>
      </c>
      <c r="G3798" s="57" t="s">
        <v>14</v>
      </c>
      <c r="H3798" s="57" t="s">
        <v>15</v>
      </c>
      <c r="I3798" s="57" t="str">
        <f>_xlfn.CONCAT(O3798,E3798,P3798,D3798,P3798,Q3798)</f>
        <v>('biosphere3','e9eb024b-6fba-4dce-b280-9415b2ba4695')</v>
      </c>
      <c r="J3798" s="57" t="str">
        <f>_xlfn.CONCAT(F3798,C3798)</f>
        <v>t-Butylamine('water', 'ground-')</v>
      </c>
      <c r="K3798" s="57" t="b">
        <f>EXACT(F3798,bioshpere3_emission!E3798)</f>
        <v>1</v>
      </c>
      <c r="L3798" s="57" t="b">
        <f>EXACT(C3798,bioshpere3_emission!C3798)</f>
        <v>1</v>
      </c>
      <c r="M3798" s="57" t="b">
        <f>EXACT(B3798,bioshpere3_emission!B3798)</f>
        <v>1</v>
      </c>
      <c r="N3798" s="57" t="b">
        <f>EXACT(J3798,bioshpere3_emission!P3798)</f>
        <v>1</v>
      </c>
      <c r="O3798" s="57" t="s">
        <v>7743</v>
      </c>
      <c r="P3798" s="57" t="s">
        <v>7744</v>
      </c>
      <c r="Q3798" s="57" t="s">
        <v>7745</v>
      </c>
    </row>
    <row r="3799" spans="1:17" x14ac:dyDescent="0.25">
      <c r="A3799" s="58">
        <v>2605</v>
      </c>
      <c r="B3799" s="57" t="s">
        <v>577</v>
      </c>
      <c r="C3799" s="57" t="s">
        <v>100</v>
      </c>
      <c r="D3799" s="57" t="s">
        <v>4391</v>
      </c>
      <c r="E3799" s="57" t="s">
        <v>7742</v>
      </c>
      <c r="F3799" s="57" t="s">
        <v>579</v>
      </c>
      <c r="G3799" s="57" t="s">
        <v>14</v>
      </c>
      <c r="H3799" s="57" t="s">
        <v>15</v>
      </c>
      <c r="I3799" s="57" t="str">
        <f>_xlfn.CONCAT(O3799,E3799,P3799,D3799,P3799,Q3799)</f>
        <v>('biosphere3','d0aaa60f-40d9-4c12-a486-954333aa549f')</v>
      </c>
      <c r="J3799" s="57" t="str">
        <f>_xlfn.CONCAT(F3799,C3799)</f>
        <v>t-Butylamine('water', 'ground-, long-term')</v>
      </c>
      <c r="K3799" s="57" t="b">
        <f>EXACT(F3799,bioshpere3_emission!E3799)</f>
        <v>1</v>
      </c>
      <c r="L3799" s="57" t="b">
        <f>EXACT(C3799,bioshpere3_emission!C3799)</f>
        <v>1</v>
      </c>
      <c r="M3799" s="57" t="b">
        <f>EXACT(B3799,bioshpere3_emission!B3799)</f>
        <v>1</v>
      </c>
      <c r="N3799" s="57" t="b">
        <f>EXACT(J3799,bioshpere3_emission!P3799)</f>
        <v>1</v>
      </c>
      <c r="O3799" s="57" t="s">
        <v>7743</v>
      </c>
      <c r="P3799" s="57" t="s">
        <v>7744</v>
      </c>
      <c r="Q3799" s="57" t="s">
        <v>7745</v>
      </c>
    </row>
    <row r="3800" spans="1:17" x14ac:dyDescent="0.25">
      <c r="A3800" s="58">
        <v>3717</v>
      </c>
      <c r="B3800" s="57" t="s">
        <v>577</v>
      </c>
      <c r="C3800" s="57" t="s">
        <v>10</v>
      </c>
      <c r="D3800" s="57" t="s">
        <v>2748</v>
      </c>
      <c r="E3800" s="57" t="s">
        <v>7742</v>
      </c>
      <c r="F3800" s="57" t="s">
        <v>579</v>
      </c>
      <c r="G3800" s="57" t="s">
        <v>14</v>
      </c>
      <c r="H3800" s="57" t="s">
        <v>15</v>
      </c>
      <c r="I3800" s="57" t="str">
        <f>_xlfn.CONCAT(O3800,E3800,P3800,D3800,P3800,Q3800)</f>
        <v>('biosphere3','cc415ec5-ef9b-4239-b423-32906818e457')</v>
      </c>
      <c r="J3800" s="57" t="str">
        <f>_xlfn.CONCAT(F3800,C3800)</f>
        <v>t-Butylamine('water', 'ocean')</v>
      </c>
      <c r="K3800" s="57" t="b">
        <f>EXACT(F3800,bioshpere3_emission!E3800)</f>
        <v>1</v>
      </c>
      <c r="L3800" s="57" t="b">
        <f>EXACT(C3800,bioshpere3_emission!C3800)</f>
        <v>1</v>
      </c>
      <c r="M3800" s="57" t="b">
        <f>EXACT(B3800,bioshpere3_emission!B3800)</f>
        <v>1</v>
      </c>
      <c r="N3800" s="57" t="b">
        <f>EXACT(J3800,bioshpere3_emission!P3800)</f>
        <v>1</v>
      </c>
      <c r="O3800" s="57" t="s">
        <v>7743</v>
      </c>
      <c r="P3800" s="57" t="s">
        <v>7744</v>
      </c>
      <c r="Q3800" s="57" t="s">
        <v>7745</v>
      </c>
    </row>
    <row r="3801" spans="1:17" x14ac:dyDescent="0.25">
      <c r="A3801" s="58">
        <v>3887</v>
      </c>
      <c r="B3801" s="57" t="s">
        <v>577</v>
      </c>
      <c r="C3801" s="57" t="s">
        <v>91</v>
      </c>
      <c r="D3801" s="57" t="s">
        <v>2163</v>
      </c>
      <c r="E3801" s="57" t="s">
        <v>7742</v>
      </c>
      <c r="F3801" s="57" t="s">
        <v>579</v>
      </c>
      <c r="G3801" s="57" t="s">
        <v>14</v>
      </c>
      <c r="H3801" s="57" t="s">
        <v>15</v>
      </c>
      <c r="I3801" s="57" t="str">
        <f>_xlfn.CONCAT(O3801,E3801,P3801,D3801,P3801,Q3801)</f>
        <v>('biosphere3','a66849fd-060a-40b5-bd9d-04caa632b75c')</v>
      </c>
      <c r="J3801" s="57" t="str">
        <f>_xlfn.CONCAT(F3801,C3801)</f>
        <v>t-Butylamine('water', 'surface water')</v>
      </c>
      <c r="K3801" s="57" t="b">
        <f>EXACT(F3801,bioshpere3_emission!E3801)</f>
        <v>1</v>
      </c>
      <c r="L3801" s="57" t="b">
        <f>EXACT(C3801,bioshpere3_emission!C3801)</f>
        <v>1</v>
      </c>
      <c r="M3801" s="57" t="b">
        <f>EXACT(B3801,bioshpere3_emission!B3801)</f>
        <v>1</v>
      </c>
      <c r="N3801" s="57" t="b">
        <f>EXACT(J3801,bioshpere3_emission!P3801)</f>
        <v>1</v>
      </c>
      <c r="O3801" s="57" t="s">
        <v>7743</v>
      </c>
      <c r="P3801" s="57" t="s">
        <v>7744</v>
      </c>
      <c r="Q3801" s="57" t="s">
        <v>7745</v>
      </c>
    </row>
    <row r="3802" spans="1:17" x14ac:dyDescent="0.25">
      <c r="A3802" s="58">
        <v>1595</v>
      </c>
      <c r="B3802" s="57" t="s">
        <v>577</v>
      </c>
      <c r="C3802" s="57" t="s">
        <v>48</v>
      </c>
      <c r="D3802" s="57" t="s">
        <v>3438</v>
      </c>
      <c r="E3802" s="57" t="s">
        <v>7742</v>
      </c>
      <c r="F3802" s="57" t="s">
        <v>579</v>
      </c>
      <c r="G3802" s="57" t="s">
        <v>14</v>
      </c>
      <c r="H3802" s="57" t="s">
        <v>15</v>
      </c>
      <c r="I3802" s="57" t="str">
        <f>_xlfn.CONCAT(O3802,E3802,P3802,D3802,P3802,Q3802)</f>
        <v>('biosphere3','365dffb2-9e7a-44fa-a512-8c851fc7094c')</v>
      </c>
      <c r="J3802" s="57" t="str">
        <f>_xlfn.CONCAT(F3802,C3802)</f>
        <v>t-Butylamine('water',)</v>
      </c>
      <c r="K3802" s="57" t="b">
        <f>EXACT(F3802,bioshpere3_emission!E3802)</f>
        <v>1</v>
      </c>
      <c r="L3802" s="57" t="b">
        <f>EXACT(C3802,bioshpere3_emission!C3802)</f>
        <v>1</v>
      </c>
      <c r="M3802" s="57" t="b">
        <f>EXACT(B3802,bioshpere3_emission!B3802)</f>
        <v>1</v>
      </c>
      <c r="N3802" s="57" t="b">
        <f>EXACT(J3802,bioshpere3_emission!P3802)</f>
        <v>1</v>
      </c>
      <c r="O3802" s="57" t="s">
        <v>7743</v>
      </c>
      <c r="P3802" s="57" t="s">
        <v>7744</v>
      </c>
      <c r="Q3802" s="57" t="s">
        <v>7745</v>
      </c>
    </row>
    <row r="3803" spans="1:17" x14ac:dyDescent="0.25">
      <c r="A3803" s="58">
        <v>877</v>
      </c>
      <c r="B3803" s="57" t="s">
        <v>2615</v>
      </c>
      <c r="C3803" s="57" t="s">
        <v>17</v>
      </c>
      <c r="D3803" s="57" t="s">
        <v>2616</v>
      </c>
      <c r="E3803" s="57" t="s">
        <v>7742</v>
      </c>
      <c r="F3803" s="57" t="s">
        <v>2617</v>
      </c>
      <c r="G3803" s="57" t="s">
        <v>14</v>
      </c>
      <c r="H3803" s="57" t="s">
        <v>15</v>
      </c>
      <c r="I3803" s="57" t="str">
        <f>_xlfn.CONCAT(O3803,E3803,P3803,D3803,P3803,Q3803)</f>
        <v>('biosphere3','723a8b35-613c-4dbb-91af-ed3c06e273cc')</v>
      </c>
      <c r="J3803" s="57" t="str">
        <f>_xlfn.CONCAT(F3803,C3803)</f>
        <v>TCMTB('soil', 'agricultural')</v>
      </c>
      <c r="K3803" s="57" t="b">
        <f>EXACT(F3803,bioshpere3_emission!E3803)</f>
        <v>1</v>
      </c>
      <c r="L3803" s="57" t="b">
        <f>EXACT(C3803,bioshpere3_emission!C3803)</f>
        <v>1</v>
      </c>
      <c r="M3803" s="57" t="b">
        <f>EXACT(B3803,bioshpere3_emission!B3803)</f>
        <v>1</v>
      </c>
      <c r="N3803" s="57" t="b">
        <f>EXACT(J3803,bioshpere3_emission!P3803)</f>
        <v>1</v>
      </c>
      <c r="O3803" s="57" t="s">
        <v>7743</v>
      </c>
      <c r="P3803" s="57" t="s">
        <v>7744</v>
      </c>
      <c r="Q3803" s="57" t="s">
        <v>7745</v>
      </c>
    </row>
    <row r="3804" spans="1:17" x14ac:dyDescent="0.25">
      <c r="A3804" s="58">
        <v>988</v>
      </c>
      <c r="B3804" s="57" t="s">
        <v>1984</v>
      </c>
      <c r="C3804" s="57" t="s">
        <v>27</v>
      </c>
      <c r="D3804" s="57" t="s">
        <v>3374</v>
      </c>
      <c r="E3804" s="57" t="s">
        <v>7742</v>
      </c>
      <c r="F3804" s="57" t="s">
        <v>1986</v>
      </c>
      <c r="G3804" s="57" t="s">
        <v>14</v>
      </c>
      <c r="H3804" s="57" t="s">
        <v>15</v>
      </c>
      <c r="I3804" s="57" t="str">
        <f>_xlfn.CONCAT(O3804,E3804,P3804,D3804,P3804,Q3804)</f>
        <v>('biosphere3','65a6b1d7-ced3-4ae3-9789-c82060af6b2f')</v>
      </c>
      <c r="J3804" s="57" t="str">
        <f>_xlfn.CONCAT(F3804,C3804)</f>
        <v>Tebuconazole('air', 'non-urban air or from high stacks')</v>
      </c>
      <c r="K3804" s="57" t="b">
        <f>EXACT(F3804,bioshpere3_emission!E3804)</f>
        <v>1</v>
      </c>
      <c r="L3804" s="57" t="b">
        <f>EXACT(C3804,bioshpere3_emission!C3804)</f>
        <v>1</v>
      </c>
      <c r="M3804" s="57" t="b">
        <f>EXACT(B3804,bioshpere3_emission!B3804)</f>
        <v>1</v>
      </c>
      <c r="N3804" s="57" t="b">
        <f>EXACT(J3804,bioshpere3_emission!P3804)</f>
        <v>1</v>
      </c>
      <c r="O3804" s="57" t="s">
        <v>7743</v>
      </c>
      <c r="P3804" s="57" t="s">
        <v>7744</v>
      </c>
      <c r="Q3804" s="57" t="s">
        <v>7745</v>
      </c>
    </row>
    <row r="3805" spans="1:17" x14ac:dyDescent="0.25">
      <c r="A3805" s="58">
        <v>212</v>
      </c>
      <c r="B3805" s="57" t="s">
        <v>1984</v>
      </c>
      <c r="C3805" s="57" t="s">
        <v>17</v>
      </c>
      <c r="D3805" s="57" t="s">
        <v>1995</v>
      </c>
      <c r="E3805" s="57" t="s">
        <v>7742</v>
      </c>
      <c r="F3805" s="57" t="s">
        <v>1986</v>
      </c>
      <c r="G3805" s="57" t="s">
        <v>14</v>
      </c>
      <c r="H3805" s="57" t="s">
        <v>15</v>
      </c>
      <c r="I3805" s="57" t="str">
        <f>_xlfn.CONCAT(O3805,E3805,P3805,D3805,P3805,Q3805)</f>
        <v>('biosphere3','a805071f-ce96-4d72-bdd5-4334d9aa3c23')</v>
      </c>
      <c r="J3805" s="57" t="str">
        <f>_xlfn.CONCAT(F3805,C3805)</f>
        <v>Tebuconazole('soil', 'agricultural')</v>
      </c>
      <c r="K3805" s="57" t="b">
        <f>EXACT(F3805,bioshpere3_emission!E3805)</f>
        <v>1</v>
      </c>
      <c r="L3805" s="57" t="b">
        <f>EXACT(C3805,bioshpere3_emission!C3805)</f>
        <v>1</v>
      </c>
      <c r="M3805" s="57" t="b">
        <f>EXACT(B3805,bioshpere3_emission!B3805)</f>
        <v>1</v>
      </c>
      <c r="N3805" s="57" t="b">
        <f>EXACT(J3805,bioshpere3_emission!P3805)</f>
        <v>1</v>
      </c>
      <c r="O3805" s="57" t="s">
        <v>7743</v>
      </c>
      <c r="P3805" s="57" t="s">
        <v>7744</v>
      </c>
      <c r="Q3805" s="57" t="s">
        <v>7745</v>
      </c>
    </row>
    <row r="3806" spans="1:17" x14ac:dyDescent="0.25">
      <c r="A3806" s="58">
        <v>4341</v>
      </c>
      <c r="B3806" s="57" t="s">
        <v>5507</v>
      </c>
      <c r="C3806" s="57" t="s">
        <v>71</v>
      </c>
      <c r="D3806" s="57" t="s">
        <v>5508</v>
      </c>
      <c r="E3806" s="57" t="s">
        <v>7742</v>
      </c>
      <c r="F3806" s="57" t="s">
        <v>1986</v>
      </c>
      <c r="G3806" s="57" t="s">
        <v>14</v>
      </c>
      <c r="H3806" s="57" t="s">
        <v>15</v>
      </c>
      <c r="I3806" s="57" t="str">
        <f>_xlfn.CONCAT(O3806,E3806,P3806,D3806,P3806,Q3806)</f>
        <v>('biosphere3','b1f2f5fb-9107-43ca-8066-9033d23f184c')</v>
      </c>
      <c r="J3806" s="57" t="str">
        <f>_xlfn.CONCAT(F3806,C3806)</f>
        <v>Tebuconazole('water', 'ground-')</v>
      </c>
      <c r="K3806" s="57" t="b">
        <f>EXACT(F3806,bioshpere3_emission!E3806)</f>
        <v>1</v>
      </c>
      <c r="L3806" s="57" t="b">
        <f>EXACT(C3806,bioshpere3_emission!C3806)</f>
        <v>1</v>
      </c>
      <c r="M3806" s="57" t="b">
        <f>EXACT(B3806,bioshpere3_emission!B3806)</f>
        <v>1</v>
      </c>
      <c r="N3806" s="57" t="b">
        <f>EXACT(J3806,bioshpere3_emission!P3806)</f>
        <v>1</v>
      </c>
      <c r="O3806" s="57" t="s">
        <v>7743</v>
      </c>
      <c r="P3806" s="57" t="s">
        <v>7744</v>
      </c>
      <c r="Q3806" s="57" t="s">
        <v>7745</v>
      </c>
    </row>
    <row r="3807" spans="1:17" x14ac:dyDescent="0.25">
      <c r="A3807" s="58">
        <v>648</v>
      </c>
      <c r="B3807" s="57" t="s">
        <v>1984</v>
      </c>
      <c r="C3807" s="57" t="s">
        <v>91</v>
      </c>
      <c r="D3807" s="57" t="s">
        <v>1985</v>
      </c>
      <c r="E3807" s="57" t="s">
        <v>7742</v>
      </c>
      <c r="F3807" s="57" t="s">
        <v>1986</v>
      </c>
      <c r="G3807" s="57" t="s">
        <v>14</v>
      </c>
      <c r="H3807" s="57" t="s">
        <v>15</v>
      </c>
      <c r="I3807" s="57" t="str">
        <f>_xlfn.CONCAT(O3807,E3807,P3807,D3807,P3807,Q3807)</f>
        <v>('biosphere3','69349323-70b7-41d0-aeef-a29b49a89f85')</v>
      </c>
      <c r="J3807" s="57" t="str">
        <f>_xlfn.CONCAT(F3807,C3807)</f>
        <v>Tebuconazole('water', 'surface water')</v>
      </c>
      <c r="K3807" s="57" t="b">
        <f>EXACT(F3807,bioshpere3_emission!E3807)</f>
        <v>1</v>
      </c>
      <c r="L3807" s="57" t="b">
        <f>EXACT(C3807,bioshpere3_emission!C3807)</f>
        <v>1</v>
      </c>
      <c r="M3807" s="57" t="b">
        <f>EXACT(B3807,bioshpere3_emission!B3807)</f>
        <v>1</v>
      </c>
      <c r="N3807" s="57" t="b">
        <f>EXACT(J3807,bioshpere3_emission!P3807)</f>
        <v>1</v>
      </c>
      <c r="O3807" s="57" t="s">
        <v>7743</v>
      </c>
      <c r="P3807" s="57" t="s">
        <v>7744</v>
      </c>
      <c r="Q3807" s="57" t="s">
        <v>7745</v>
      </c>
    </row>
    <row r="3808" spans="1:17" x14ac:dyDescent="0.25">
      <c r="A3808" s="58">
        <v>2168</v>
      </c>
      <c r="B3808" s="57" t="s">
        <v>5547</v>
      </c>
      <c r="C3808" s="57" t="s">
        <v>17</v>
      </c>
      <c r="D3808" s="57" t="s">
        <v>5548</v>
      </c>
      <c r="E3808" s="57" t="s">
        <v>7742</v>
      </c>
      <c r="F3808" s="57" t="s">
        <v>5549</v>
      </c>
      <c r="G3808" s="57" t="s">
        <v>14</v>
      </c>
      <c r="H3808" s="57" t="s">
        <v>15</v>
      </c>
      <c r="I3808" s="57" t="str">
        <f>_xlfn.CONCAT(O3808,E3808,P3808,D3808,P3808,Q3808)</f>
        <v>('biosphere3','f5a070c3-4239-4130-b224-130f18b50ada')</v>
      </c>
      <c r="J3808" s="57" t="str">
        <f>_xlfn.CONCAT(F3808,C3808)</f>
        <v>Tebufenozide('soil', 'agricultural')</v>
      </c>
      <c r="K3808" s="57" t="b">
        <f>EXACT(F3808,bioshpere3_emission!E3808)</f>
        <v>1</v>
      </c>
      <c r="L3808" s="57" t="b">
        <f>EXACT(C3808,bioshpere3_emission!C3808)</f>
        <v>1</v>
      </c>
      <c r="M3808" s="57" t="b">
        <f>EXACT(B3808,bioshpere3_emission!B3808)</f>
        <v>1</v>
      </c>
      <c r="N3808" s="57" t="b">
        <f>EXACT(J3808,bioshpere3_emission!P3808)</f>
        <v>1</v>
      </c>
      <c r="O3808" s="57" t="s">
        <v>7743</v>
      </c>
      <c r="P3808" s="57" t="s">
        <v>7744</v>
      </c>
      <c r="Q3808" s="57" t="s">
        <v>7745</v>
      </c>
    </row>
    <row r="3809" spans="1:17" x14ac:dyDescent="0.25">
      <c r="A3809" s="58">
        <v>2405</v>
      </c>
      <c r="B3809" s="57" t="s">
        <v>7605</v>
      </c>
      <c r="C3809" s="57" t="s">
        <v>17</v>
      </c>
      <c r="D3809" s="57" t="s">
        <v>4281</v>
      </c>
      <c r="E3809" s="57" t="s">
        <v>7742</v>
      </c>
      <c r="F3809" s="57" t="s">
        <v>4282</v>
      </c>
      <c r="G3809" s="57" t="s">
        <v>14</v>
      </c>
      <c r="H3809" s="57" t="s">
        <v>15</v>
      </c>
      <c r="I3809" s="57" t="str">
        <f>_xlfn.CONCAT(O3809,E3809,P3809,D3809,P3809,Q3809)</f>
        <v>('biosphere3','d00c7ea5-29e7-445c-b20e-672d421f3ea4')</v>
      </c>
      <c r="J3809" s="57" t="str">
        <f>_xlfn.CONCAT(F3809,C3809)</f>
        <v>Tebufenpyrad('soil', 'agricultural')</v>
      </c>
      <c r="K3809" s="57" t="b">
        <f>EXACT(F3809,bioshpere3_emission!E3809)</f>
        <v>1</v>
      </c>
      <c r="L3809" s="57" t="b">
        <f>EXACT(C3809,bioshpere3_emission!C3809)</f>
        <v>1</v>
      </c>
      <c r="M3809" s="57" t="b">
        <f>EXACT(B3809,bioshpere3_emission!B3809)</f>
        <v>1</v>
      </c>
      <c r="N3809" s="57" t="b">
        <f>EXACT(J3809,bioshpere3_emission!P3809)</f>
        <v>1</v>
      </c>
      <c r="O3809" s="57" t="s">
        <v>7743</v>
      </c>
      <c r="P3809" s="57" t="s">
        <v>7744</v>
      </c>
      <c r="Q3809" s="57" t="s">
        <v>7745</v>
      </c>
    </row>
    <row r="3810" spans="1:17" x14ac:dyDescent="0.25">
      <c r="A3810" s="58">
        <v>1360</v>
      </c>
      <c r="B3810" s="57" t="s">
        <v>2387</v>
      </c>
      <c r="C3810" s="57" t="s">
        <v>17</v>
      </c>
      <c r="D3810" s="57" t="s">
        <v>2388</v>
      </c>
      <c r="E3810" s="57" t="s">
        <v>7742</v>
      </c>
      <c r="F3810" s="57" t="s">
        <v>2389</v>
      </c>
      <c r="G3810" s="57" t="s">
        <v>14</v>
      </c>
      <c r="H3810" s="57" t="s">
        <v>15</v>
      </c>
      <c r="I3810" s="57" t="str">
        <f>_xlfn.CONCAT(O3810,E3810,P3810,D3810,P3810,Q3810)</f>
        <v>('biosphere3','57d8084d-08e2-4212-9abf-3f051bee142e')</v>
      </c>
      <c r="J3810" s="57" t="str">
        <f>_xlfn.CONCAT(F3810,C3810)</f>
        <v>Tebupirimphos('soil', 'agricultural')</v>
      </c>
      <c r="K3810" s="57" t="b">
        <f>EXACT(F3810,bioshpere3_emission!E3810)</f>
        <v>1</v>
      </c>
      <c r="L3810" s="57" t="b">
        <f>EXACT(C3810,bioshpere3_emission!C3810)</f>
        <v>1</v>
      </c>
      <c r="M3810" s="57" t="b">
        <f>EXACT(B3810,bioshpere3_emission!B3810)</f>
        <v>1</v>
      </c>
      <c r="N3810" s="57" t="b">
        <f>EXACT(J3810,bioshpere3_emission!P3810)</f>
        <v>1</v>
      </c>
      <c r="O3810" s="57" t="s">
        <v>7743</v>
      </c>
      <c r="P3810" s="57" t="s">
        <v>7744</v>
      </c>
      <c r="Q3810" s="57" t="s">
        <v>7745</v>
      </c>
    </row>
    <row r="3811" spans="1:17" x14ac:dyDescent="0.25">
      <c r="A3811" s="58">
        <v>3351</v>
      </c>
      <c r="B3811" s="57" t="s">
        <v>527</v>
      </c>
      <c r="C3811" s="57" t="s">
        <v>17</v>
      </c>
      <c r="D3811" s="57" t="s">
        <v>528</v>
      </c>
      <c r="E3811" s="57" t="s">
        <v>7742</v>
      </c>
      <c r="F3811" s="57" t="s">
        <v>529</v>
      </c>
      <c r="G3811" s="57" t="s">
        <v>14</v>
      </c>
      <c r="H3811" s="57" t="s">
        <v>15</v>
      </c>
      <c r="I3811" s="57" t="str">
        <f>_xlfn.CONCAT(O3811,E3811,P3811,D3811,P3811,Q3811)</f>
        <v>('biosphere3','3d92a9a3-8942-4ed9-8522-fe027656e9e9')</v>
      </c>
      <c r="J3811" s="57" t="str">
        <f>_xlfn.CONCAT(F3811,C3811)</f>
        <v>Tebutam('soil', 'agricultural')</v>
      </c>
      <c r="K3811" s="57" t="b">
        <f>EXACT(F3811,bioshpere3_emission!E3811)</f>
        <v>1</v>
      </c>
      <c r="L3811" s="57" t="b">
        <f>EXACT(C3811,bioshpere3_emission!C3811)</f>
        <v>1</v>
      </c>
      <c r="M3811" s="57" t="b">
        <f>EXACT(B3811,bioshpere3_emission!B3811)</f>
        <v>1</v>
      </c>
      <c r="N3811" s="57" t="b">
        <f>EXACT(J3811,bioshpere3_emission!P3811)</f>
        <v>1</v>
      </c>
      <c r="O3811" s="57" t="s">
        <v>7743</v>
      </c>
      <c r="P3811" s="57" t="s">
        <v>7744</v>
      </c>
      <c r="Q3811" s="57" t="s">
        <v>7745</v>
      </c>
    </row>
    <row r="3812" spans="1:17" x14ac:dyDescent="0.25">
      <c r="A3812" s="58">
        <v>249</v>
      </c>
      <c r="B3812" s="57" t="s">
        <v>152</v>
      </c>
      <c r="C3812" s="57" t="s">
        <v>24</v>
      </c>
      <c r="D3812" s="57" t="s">
        <v>6546</v>
      </c>
      <c r="E3812" s="57" t="s">
        <v>7742</v>
      </c>
      <c r="F3812" s="57" t="s">
        <v>154</v>
      </c>
      <c r="G3812" s="57" t="s">
        <v>14</v>
      </c>
      <c r="H3812" s="57" t="s">
        <v>34</v>
      </c>
      <c r="I3812" s="57" t="str">
        <f>_xlfn.CONCAT(O3812,E3812,P3812,D3812,P3812,Q3812)</f>
        <v>('biosphere3','4452894a-65a4-4419-b15f-efa90b6a02c4')</v>
      </c>
      <c r="J3812" s="57" t="str">
        <f>_xlfn.CONCAT(F3812,C3812)</f>
        <v>Technetium-99('air', 'low population density, long-term')</v>
      </c>
      <c r="K3812" s="57" t="b">
        <f>EXACT(F3812,bioshpere3_emission!E3812)</f>
        <v>1</v>
      </c>
      <c r="L3812" s="57" t="b">
        <f>EXACT(C3812,bioshpere3_emission!C3812)</f>
        <v>1</v>
      </c>
      <c r="M3812" s="57" t="b">
        <f>EXACT(B3812,bioshpere3_emission!B3812)</f>
        <v>1</v>
      </c>
      <c r="N3812" s="57" t="b">
        <f>EXACT(J3812,bioshpere3_emission!P3812)</f>
        <v>1</v>
      </c>
      <c r="O3812" s="57" t="s">
        <v>7743</v>
      </c>
      <c r="P3812" s="57" t="s">
        <v>7744</v>
      </c>
      <c r="Q3812" s="57" t="s">
        <v>7745</v>
      </c>
    </row>
    <row r="3813" spans="1:17" x14ac:dyDescent="0.25">
      <c r="A3813" s="58">
        <v>971</v>
      </c>
      <c r="B3813" s="57" t="s">
        <v>152</v>
      </c>
      <c r="C3813" s="57" t="s">
        <v>31</v>
      </c>
      <c r="D3813" s="57" t="s">
        <v>1407</v>
      </c>
      <c r="E3813" s="57" t="s">
        <v>7742</v>
      </c>
      <c r="F3813" s="57" t="s">
        <v>154</v>
      </c>
      <c r="G3813" s="57" t="s">
        <v>14</v>
      </c>
      <c r="H3813" s="57" t="s">
        <v>34</v>
      </c>
      <c r="I3813" s="57" t="str">
        <f>_xlfn.CONCAT(O3813,E3813,P3813,D3813,P3813,Q3813)</f>
        <v>('biosphere3','06a2e2b7-0c98-4a77-8cc9-84349e2f3fcf')</v>
      </c>
      <c r="J3813" s="57" t="str">
        <f>_xlfn.CONCAT(F3813,C3813)</f>
        <v>Technetium-99('air', 'lower stratosphere + upper troposphere')</v>
      </c>
      <c r="K3813" s="57" t="b">
        <f>EXACT(F3813,bioshpere3_emission!E3813)</f>
        <v>1</v>
      </c>
      <c r="L3813" s="57" t="b">
        <f>EXACT(C3813,bioshpere3_emission!C3813)</f>
        <v>1</v>
      </c>
      <c r="M3813" s="57" t="b">
        <f>EXACT(B3813,bioshpere3_emission!B3813)</f>
        <v>1</v>
      </c>
      <c r="N3813" s="57" t="b">
        <f>EXACT(J3813,bioshpere3_emission!P3813)</f>
        <v>1</v>
      </c>
      <c r="O3813" s="57" t="s">
        <v>7743</v>
      </c>
      <c r="P3813" s="57" t="s">
        <v>7744</v>
      </c>
      <c r="Q3813" s="57" t="s">
        <v>7745</v>
      </c>
    </row>
    <row r="3814" spans="1:17" x14ac:dyDescent="0.25">
      <c r="A3814" s="58">
        <v>3412</v>
      </c>
      <c r="B3814" s="57" t="s">
        <v>152</v>
      </c>
      <c r="C3814" s="57" t="s">
        <v>27</v>
      </c>
      <c r="D3814" s="57" t="s">
        <v>5342</v>
      </c>
      <c r="E3814" s="57" t="s">
        <v>7742</v>
      </c>
      <c r="F3814" s="57" t="s">
        <v>154</v>
      </c>
      <c r="G3814" s="57" t="s">
        <v>14</v>
      </c>
      <c r="H3814" s="57" t="s">
        <v>34</v>
      </c>
      <c r="I3814" s="57" t="str">
        <f>_xlfn.CONCAT(O3814,E3814,P3814,D3814,P3814,Q3814)</f>
        <v>('biosphere3','7ec1239e-bb13-4c0c-8a88-3badcdb1ff6d')</v>
      </c>
      <c r="J3814" s="57" t="str">
        <f>_xlfn.CONCAT(F3814,C3814)</f>
        <v>Technetium-99('air', 'non-urban air or from high stacks')</v>
      </c>
      <c r="K3814" s="57" t="b">
        <f>EXACT(F3814,bioshpere3_emission!E3814)</f>
        <v>1</v>
      </c>
      <c r="L3814" s="57" t="b">
        <f>EXACT(C3814,bioshpere3_emission!C3814)</f>
        <v>1</v>
      </c>
      <c r="M3814" s="57" t="b">
        <f>EXACT(B3814,bioshpere3_emission!B3814)</f>
        <v>1</v>
      </c>
      <c r="N3814" s="57" t="b">
        <f>EXACT(J3814,bioshpere3_emission!P3814)</f>
        <v>1</v>
      </c>
      <c r="O3814" s="57" t="s">
        <v>7743</v>
      </c>
      <c r="P3814" s="57" t="s">
        <v>7744</v>
      </c>
      <c r="Q3814" s="57" t="s">
        <v>7745</v>
      </c>
    </row>
    <row r="3815" spans="1:17" x14ac:dyDescent="0.25">
      <c r="A3815" s="58">
        <v>2170</v>
      </c>
      <c r="B3815" s="57" t="s">
        <v>152</v>
      </c>
      <c r="C3815" s="57" t="s">
        <v>44</v>
      </c>
      <c r="D3815" s="57" t="s">
        <v>6074</v>
      </c>
      <c r="E3815" s="57" t="s">
        <v>7742</v>
      </c>
      <c r="F3815" s="57" t="s">
        <v>154</v>
      </c>
      <c r="G3815" s="57" t="s">
        <v>14</v>
      </c>
      <c r="H3815" s="57" t="s">
        <v>34</v>
      </c>
      <c r="I3815" s="57" t="str">
        <f>_xlfn.CONCAT(O3815,E3815,P3815,D3815,P3815,Q3815)</f>
        <v>('biosphere3','953542ee-3bba-451b-b071-385e699f2f74')</v>
      </c>
      <c r="J3815" s="57" t="str">
        <f>_xlfn.CONCAT(F3815,C3815)</f>
        <v>Technetium-99('air', 'urban air close to ground')</v>
      </c>
      <c r="K3815" s="57" t="b">
        <f>EXACT(F3815,bioshpere3_emission!E3815)</f>
        <v>1</v>
      </c>
      <c r="L3815" s="57" t="b">
        <f>EXACT(C3815,bioshpere3_emission!C3815)</f>
        <v>1</v>
      </c>
      <c r="M3815" s="57" t="b">
        <f>EXACT(B3815,bioshpere3_emission!B3815)</f>
        <v>1</v>
      </c>
      <c r="N3815" s="57" t="b">
        <f>EXACT(J3815,bioshpere3_emission!P3815)</f>
        <v>1</v>
      </c>
      <c r="O3815" s="57" t="s">
        <v>7743</v>
      </c>
      <c r="P3815" s="57" t="s">
        <v>7744</v>
      </c>
      <c r="Q3815" s="57" t="s">
        <v>7745</v>
      </c>
    </row>
    <row r="3816" spans="1:17" x14ac:dyDescent="0.25">
      <c r="A3816" s="58">
        <v>4354</v>
      </c>
      <c r="B3816" s="57" t="s">
        <v>152</v>
      </c>
      <c r="C3816" s="57" t="s">
        <v>190</v>
      </c>
      <c r="D3816" s="57" t="s">
        <v>618</v>
      </c>
      <c r="E3816" s="57" t="s">
        <v>7742</v>
      </c>
      <c r="F3816" s="57" t="s">
        <v>154</v>
      </c>
      <c r="G3816" s="57" t="s">
        <v>14</v>
      </c>
      <c r="H3816" s="57" t="s">
        <v>34</v>
      </c>
      <c r="I3816" s="57" t="str">
        <f>_xlfn.CONCAT(O3816,E3816,P3816,D3816,P3816,Q3816)</f>
        <v>('biosphere3','2e972b23-f14e-477d-9360-7a88a35f0501')</v>
      </c>
      <c r="J3816" s="57" t="str">
        <f>_xlfn.CONCAT(F3816,C3816)</f>
        <v>Technetium-99('air',)</v>
      </c>
      <c r="K3816" s="57" t="b">
        <f>EXACT(F3816,bioshpere3_emission!E3816)</f>
        <v>1</v>
      </c>
      <c r="L3816" s="57" t="b">
        <f>EXACT(C3816,bioshpere3_emission!C3816)</f>
        <v>1</v>
      </c>
      <c r="M3816" s="57" t="b">
        <f>EXACT(B3816,bioshpere3_emission!B3816)</f>
        <v>1</v>
      </c>
      <c r="N3816" s="57" t="b">
        <f>EXACT(J3816,bioshpere3_emission!P3816)</f>
        <v>1</v>
      </c>
      <c r="O3816" s="57" t="s">
        <v>7743</v>
      </c>
      <c r="P3816" s="57" t="s">
        <v>7744</v>
      </c>
      <c r="Q3816" s="57" t="s">
        <v>7745</v>
      </c>
    </row>
    <row r="3817" spans="1:17" x14ac:dyDescent="0.25">
      <c r="A3817" s="58">
        <v>282</v>
      </c>
      <c r="B3817" s="57" t="s">
        <v>152</v>
      </c>
      <c r="C3817" s="57" t="s">
        <v>71</v>
      </c>
      <c r="D3817" s="57" t="s">
        <v>5133</v>
      </c>
      <c r="E3817" s="57" t="s">
        <v>7742</v>
      </c>
      <c r="F3817" s="57" t="s">
        <v>154</v>
      </c>
      <c r="G3817" s="57" t="s">
        <v>14</v>
      </c>
      <c r="H3817" s="57" t="s">
        <v>34</v>
      </c>
      <c r="I3817" s="57" t="str">
        <f>_xlfn.CONCAT(O3817,E3817,P3817,D3817,P3817,Q3817)</f>
        <v>('biosphere3','d651f8b6-28b4-44b1-9202-71f898a4ba06')</v>
      </c>
      <c r="J3817" s="57" t="str">
        <f>_xlfn.CONCAT(F3817,C3817)</f>
        <v>Technetium-99('water', 'ground-')</v>
      </c>
      <c r="K3817" s="57" t="b">
        <f>EXACT(F3817,bioshpere3_emission!E3817)</f>
        <v>1</v>
      </c>
      <c r="L3817" s="57" t="b">
        <f>EXACT(C3817,bioshpere3_emission!C3817)</f>
        <v>1</v>
      </c>
      <c r="M3817" s="57" t="b">
        <f>EXACT(B3817,bioshpere3_emission!B3817)</f>
        <v>1</v>
      </c>
      <c r="N3817" s="57" t="b">
        <f>EXACT(J3817,bioshpere3_emission!P3817)</f>
        <v>1</v>
      </c>
      <c r="O3817" s="57" t="s">
        <v>7743</v>
      </c>
      <c r="P3817" s="57" t="s">
        <v>7744</v>
      </c>
      <c r="Q3817" s="57" t="s">
        <v>7745</v>
      </c>
    </row>
    <row r="3818" spans="1:17" x14ac:dyDescent="0.25">
      <c r="A3818" s="58">
        <v>2765</v>
      </c>
      <c r="B3818" s="57" t="s">
        <v>152</v>
      </c>
      <c r="C3818" s="57" t="s">
        <v>100</v>
      </c>
      <c r="D3818" s="57" t="s">
        <v>153</v>
      </c>
      <c r="E3818" s="57" t="s">
        <v>7742</v>
      </c>
      <c r="F3818" s="57" t="s">
        <v>154</v>
      </c>
      <c r="G3818" s="57" t="s">
        <v>14</v>
      </c>
      <c r="H3818" s="57" t="s">
        <v>34</v>
      </c>
      <c r="I3818" s="57" t="str">
        <f>_xlfn.CONCAT(O3818,E3818,P3818,D3818,P3818,Q3818)</f>
        <v>('biosphere3','e698f4e1-012c-4a19-887e-9a154619f08d')</v>
      </c>
      <c r="J3818" s="57" t="str">
        <f>_xlfn.CONCAT(F3818,C3818)</f>
        <v>Technetium-99('water', 'ground-, long-term')</v>
      </c>
      <c r="K3818" s="57" t="b">
        <f>EXACT(F3818,bioshpere3_emission!E3818)</f>
        <v>1</v>
      </c>
      <c r="L3818" s="57" t="b">
        <f>EXACT(C3818,bioshpere3_emission!C3818)</f>
        <v>1</v>
      </c>
      <c r="M3818" s="57" t="b">
        <f>EXACT(B3818,bioshpere3_emission!B3818)</f>
        <v>1</v>
      </c>
      <c r="N3818" s="57" t="b">
        <f>EXACT(J3818,bioshpere3_emission!P3818)</f>
        <v>1</v>
      </c>
      <c r="O3818" s="57" t="s">
        <v>7743</v>
      </c>
      <c r="P3818" s="57" t="s">
        <v>7744</v>
      </c>
      <c r="Q3818" s="57" t="s">
        <v>7745</v>
      </c>
    </row>
    <row r="3819" spans="1:17" x14ac:dyDescent="0.25">
      <c r="A3819" s="58">
        <v>2367</v>
      </c>
      <c r="B3819" s="57" t="s">
        <v>152</v>
      </c>
      <c r="C3819" s="57" t="s">
        <v>10</v>
      </c>
      <c r="D3819" s="57" t="s">
        <v>3701</v>
      </c>
      <c r="E3819" s="57" t="s">
        <v>7742</v>
      </c>
      <c r="F3819" s="57" t="s">
        <v>154</v>
      </c>
      <c r="G3819" s="57" t="s">
        <v>14</v>
      </c>
      <c r="H3819" s="57" t="s">
        <v>34</v>
      </c>
      <c r="I3819" s="57" t="str">
        <f>_xlfn.CONCAT(O3819,E3819,P3819,D3819,P3819,Q3819)</f>
        <v>('biosphere3','b358f425-ecda-41d2-ba94-e9f37d863c84')</v>
      </c>
      <c r="J3819" s="57" t="str">
        <f>_xlfn.CONCAT(F3819,C3819)</f>
        <v>Technetium-99('water', 'ocean')</v>
      </c>
      <c r="K3819" s="57" t="b">
        <f>EXACT(F3819,bioshpere3_emission!E3819)</f>
        <v>1</v>
      </c>
      <c r="L3819" s="57" t="b">
        <f>EXACT(C3819,bioshpere3_emission!C3819)</f>
        <v>1</v>
      </c>
      <c r="M3819" s="57" t="b">
        <f>EXACT(B3819,bioshpere3_emission!B3819)</f>
        <v>1</v>
      </c>
      <c r="N3819" s="57" t="b">
        <f>EXACT(J3819,bioshpere3_emission!P3819)</f>
        <v>1</v>
      </c>
      <c r="O3819" s="57" t="s">
        <v>7743</v>
      </c>
      <c r="P3819" s="57" t="s">
        <v>7744</v>
      </c>
      <c r="Q3819" s="57" t="s">
        <v>7745</v>
      </c>
    </row>
    <row r="3820" spans="1:17" x14ac:dyDescent="0.25">
      <c r="A3820" s="58">
        <v>738</v>
      </c>
      <c r="B3820" s="57" t="s">
        <v>152</v>
      </c>
      <c r="C3820" s="57" t="s">
        <v>91</v>
      </c>
      <c r="D3820" s="57" t="s">
        <v>3911</v>
      </c>
      <c r="E3820" s="57" t="s">
        <v>7742</v>
      </c>
      <c r="F3820" s="57" t="s">
        <v>154</v>
      </c>
      <c r="G3820" s="57" t="s">
        <v>14</v>
      </c>
      <c r="H3820" s="57" t="s">
        <v>34</v>
      </c>
      <c r="I3820" s="57" t="str">
        <f>_xlfn.CONCAT(O3820,E3820,P3820,D3820,P3820,Q3820)</f>
        <v>('biosphere3','bfdd1d3e-33dd-4aa0-b5fc-eeff8a2c72e2')</v>
      </c>
      <c r="J3820" s="57" t="str">
        <f>_xlfn.CONCAT(F3820,C3820)</f>
        <v>Technetium-99('water', 'surface water')</v>
      </c>
      <c r="K3820" s="57" t="b">
        <f>EXACT(F3820,bioshpere3_emission!E3820)</f>
        <v>1</v>
      </c>
      <c r="L3820" s="57" t="b">
        <f>EXACT(C3820,bioshpere3_emission!C3820)</f>
        <v>1</v>
      </c>
      <c r="M3820" s="57" t="b">
        <f>EXACT(B3820,bioshpere3_emission!B3820)</f>
        <v>1</v>
      </c>
      <c r="N3820" s="57" t="b">
        <f>EXACT(J3820,bioshpere3_emission!P3820)</f>
        <v>1</v>
      </c>
      <c r="O3820" s="57" t="s">
        <v>7743</v>
      </c>
      <c r="P3820" s="57" t="s">
        <v>7744</v>
      </c>
      <c r="Q3820" s="57" t="s">
        <v>7745</v>
      </c>
    </row>
    <row r="3821" spans="1:17" x14ac:dyDescent="0.25">
      <c r="A3821" s="58">
        <v>4410</v>
      </c>
      <c r="B3821" s="57" t="s">
        <v>152</v>
      </c>
      <c r="C3821" s="57" t="s">
        <v>48</v>
      </c>
      <c r="D3821" s="57" t="s">
        <v>5944</v>
      </c>
      <c r="E3821" s="57" t="s">
        <v>7742</v>
      </c>
      <c r="F3821" s="57" t="s">
        <v>154</v>
      </c>
      <c r="G3821" s="57" t="s">
        <v>14</v>
      </c>
      <c r="H3821" s="57" t="s">
        <v>34</v>
      </c>
      <c r="I3821" s="57" t="str">
        <f>_xlfn.CONCAT(O3821,E3821,P3821,D3821,P3821,Q3821)</f>
        <v>('biosphere3','90bc11c3-61c6-47b4-8310-b4d2e50d03ba')</v>
      </c>
      <c r="J3821" s="57" t="str">
        <f>_xlfn.CONCAT(F3821,C3821)</f>
        <v>Technetium-99('water',)</v>
      </c>
      <c r="K3821" s="57" t="b">
        <f>EXACT(F3821,bioshpere3_emission!E3821)</f>
        <v>1</v>
      </c>
      <c r="L3821" s="57" t="b">
        <f>EXACT(C3821,bioshpere3_emission!C3821)</f>
        <v>1</v>
      </c>
      <c r="M3821" s="57" t="b">
        <f>EXACT(B3821,bioshpere3_emission!B3821)</f>
        <v>1</v>
      </c>
      <c r="N3821" s="57" t="b">
        <f>EXACT(J3821,bioshpere3_emission!P3821)</f>
        <v>1</v>
      </c>
      <c r="O3821" s="57" t="s">
        <v>7743</v>
      </c>
      <c r="P3821" s="57" t="s">
        <v>7744</v>
      </c>
      <c r="Q3821" s="57" t="s">
        <v>7745</v>
      </c>
    </row>
    <row r="3822" spans="1:17" x14ac:dyDescent="0.25">
      <c r="A3822" s="58">
        <v>1224</v>
      </c>
      <c r="B3822" s="57" t="s">
        <v>113</v>
      </c>
      <c r="C3822" s="57" t="s">
        <v>71</v>
      </c>
      <c r="D3822" s="57" t="s">
        <v>4696</v>
      </c>
      <c r="E3822" s="57" t="s">
        <v>7742</v>
      </c>
      <c r="F3822" s="57" t="s">
        <v>115</v>
      </c>
      <c r="G3822" s="57" t="s">
        <v>14</v>
      </c>
      <c r="H3822" s="57" t="s">
        <v>34</v>
      </c>
      <c r="I3822" s="57" t="str">
        <f>_xlfn.CONCAT(O3822,E3822,P3822,D3822,P3822,Q3822)</f>
        <v>('biosphere3','954f7083-c85d-428f-af32-177be2e25ac9')</v>
      </c>
      <c r="J3822" s="57" t="str">
        <f>_xlfn.CONCAT(F3822,C3822)</f>
        <v>Technetium-99m('water', 'ground-')</v>
      </c>
      <c r="K3822" s="57" t="b">
        <f>EXACT(F3822,bioshpere3_emission!E3822)</f>
        <v>1</v>
      </c>
      <c r="L3822" s="57" t="b">
        <f>EXACT(C3822,bioshpere3_emission!C3822)</f>
        <v>1</v>
      </c>
      <c r="M3822" s="57" t="b">
        <f>EXACT(B3822,bioshpere3_emission!B3822)</f>
        <v>1</v>
      </c>
      <c r="N3822" s="57" t="b">
        <f>EXACT(J3822,bioshpere3_emission!P3822)</f>
        <v>1</v>
      </c>
      <c r="O3822" s="57" t="s">
        <v>7743</v>
      </c>
      <c r="P3822" s="57" t="s">
        <v>7744</v>
      </c>
      <c r="Q3822" s="57" t="s">
        <v>7745</v>
      </c>
    </row>
    <row r="3823" spans="1:17" x14ac:dyDescent="0.25">
      <c r="A3823" s="58">
        <v>4099</v>
      </c>
      <c r="B3823" s="57" t="s">
        <v>113</v>
      </c>
      <c r="C3823" s="57" t="s">
        <v>100</v>
      </c>
      <c r="D3823" s="57" t="s">
        <v>5975</v>
      </c>
      <c r="E3823" s="57" t="s">
        <v>7742</v>
      </c>
      <c r="F3823" s="57" t="s">
        <v>115</v>
      </c>
      <c r="G3823" s="57" t="s">
        <v>14</v>
      </c>
      <c r="H3823" s="57" t="s">
        <v>34</v>
      </c>
      <c r="I3823" s="57" t="str">
        <f>_xlfn.CONCAT(O3823,E3823,P3823,D3823,P3823,Q3823)</f>
        <v>('biosphere3','bd234138-8835-43c4-837b-4b8614bdfa69')</v>
      </c>
      <c r="J3823" s="57" t="str">
        <f>_xlfn.CONCAT(F3823,C3823)</f>
        <v>Technetium-99m('water', 'ground-, long-term')</v>
      </c>
      <c r="K3823" s="57" t="b">
        <f>EXACT(F3823,bioshpere3_emission!E3823)</f>
        <v>1</v>
      </c>
      <c r="L3823" s="57" t="b">
        <f>EXACT(C3823,bioshpere3_emission!C3823)</f>
        <v>1</v>
      </c>
      <c r="M3823" s="57" t="b">
        <f>EXACT(B3823,bioshpere3_emission!B3823)</f>
        <v>1</v>
      </c>
      <c r="N3823" s="57" t="b">
        <f>EXACT(J3823,bioshpere3_emission!P3823)</f>
        <v>1</v>
      </c>
      <c r="O3823" s="57" t="s">
        <v>7743</v>
      </c>
      <c r="P3823" s="57" t="s">
        <v>7744</v>
      </c>
      <c r="Q3823" s="57" t="s">
        <v>7745</v>
      </c>
    </row>
    <row r="3824" spans="1:17" x14ac:dyDescent="0.25">
      <c r="A3824" s="58">
        <v>3724</v>
      </c>
      <c r="B3824" s="57" t="s">
        <v>113</v>
      </c>
      <c r="C3824" s="57" t="s">
        <v>10</v>
      </c>
      <c r="D3824" s="57" t="s">
        <v>114</v>
      </c>
      <c r="E3824" s="57" t="s">
        <v>7742</v>
      </c>
      <c r="F3824" s="57" t="s">
        <v>115</v>
      </c>
      <c r="G3824" s="57" t="s">
        <v>14</v>
      </c>
      <c r="H3824" s="57" t="s">
        <v>34</v>
      </c>
      <c r="I3824" s="57" t="str">
        <f>_xlfn.CONCAT(O3824,E3824,P3824,D3824,P3824,Q3824)</f>
        <v>('biosphere3','f6e3282a-7111-49ca-bdc4-854b4b884d92')</v>
      </c>
      <c r="J3824" s="57" t="str">
        <f>_xlfn.CONCAT(F3824,C3824)</f>
        <v>Technetium-99m('water', 'ocean')</v>
      </c>
      <c r="K3824" s="57" t="b">
        <f>EXACT(F3824,bioshpere3_emission!E3824)</f>
        <v>1</v>
      </c>
      <c r="L3824" s="57" t="b">
        <f>EXACT(C3824,bioshpere3_emission!C3824)</f>
        <v>1</v>
      </c>
      <c r="M3824" s="57" t="b">
        <f>EXACT(B3824,bioshpere3_emission!B3824)</f>
        <v>1</v>
      </c>
      <c r="N3824" s="57" t="b">
        <f>EXACT(J3824,bioshpere3_emission!P3824)</f>
        <v>1</v>
      </c>
      <c r="O3824" s="57" t="s">
        <v>7743</v>
      </c>
      <c r="P3824" s="57" t="s">
        <v>7744</v>
      </c>
      <c r="Q3824" s="57" t="s">
        <v>7745</v>
      </c>
    </row>
    <row r="3825" spans="1:17" x14ac:dyDescent="0.25">
      <c r="A3825" s="58">
        <v>3910</v>
      </c>
      <c r="B3825" s="57" t="s">
        <v>113</v>
      </c>
      <c r="C3825" s="57" t="s">
        <v>91</v>
      </c>
      <c r="D3825" s="57" t="s">
        <v>796</v>
      </c>
      <c r="E3825" s="57" t="s">
        <v>7742</v>
      </c>
      <c r="F3825" s="57" t="s">
        <v>115</v>
      </c>
      <c r="G3825" s="57" t="s">
        <v>14</v>
      </c>
      <c r="H3825" s="57" t="s">
        <v>34</v>
      </c>
      <c r="I3825" s="57" t="str">
        <f>_xlfn.CONCAT(O3825,E3825,P3825,D3825,P3825,Q3825)</f>
        <v>('biosphere3','f09c1931-85fb-4f50-be9d-15d5c0f5e11e')</v>
      </c>
      <c r="J3825" s="57" t="str">
        <f>_xlfn.CONCAT(F3825,C3825)</f>
        <v>Technetium-99m('water', 'surface water')</v>
      </c>
      <c r="K3825" s="57" t="b">
        <f>EXACT(F3825,bioshpere3_emission!E3825)</f>
        <v>1</v>
      </c>
      <c r="L3825" s="57" t="b">
        <f>EXACT(C3825,bioshpere3_emission!C3825)</f>
        <v>1</v>
      </c>
      <c r="M3825" s="57" t="b">
        <f>EXACT(B3825,bioshpere3_emission!B3825)</f>
        <v>1</v>
      </c>
      <c r="N3825" s="57" t="b">
        <f>EXACT(J3825,bioshpere3_emission!P3825)</f>
        <v>1</v>
      </c>
      <c r="O3825" s="57" t="s">
        <v>7743</v>
      </c>
      <c r="P3825" s="57" t="s">
        <v>7744</v>
      </c>
      <c r="Q3825" s="57" t="s">
        <v>7745</v>
      </c>
    </row>
    <row r="3826" spans="1:17" x14ac:dyDescent="0.25">
      <c r="A3826" s="58">
        <v>3786</v>
      </c>
      <c r="B3826" s="57" t="s">
        <v>113</v>
      </c>
      <c r="C3826" s="57" t="s">
        <v>48</v>
      </c>
      <c r="D3826" s="57" t="s">
        <v>6042</v>
      </c>
      <c r="E3826" s="57" t="s">
        <v>7742</v>
      </c>
      <c r="F3826" s="57" t="s">
        <v>115</v>
      </c>
      <c r="G3826" s="57" t="s">
        <v>14</v>
      </c>
      <c r="H3826" s="57" t="s">
        <v>34</v>
      </c>
      <c r="I3826" s="57" t="str">
        <f>_xlfn.CONCAT(O3826,E3826,P3826,D3826,P3826,Q3826)</f>
        <v>('biosphere3','b5eb4783-f470-4bf5-800f-7e12ada63c1d')</v>
      </c>
      <c r="J3826" s="57" t="str">
        <f>_xlfn.CONCAT(F3826,C3826)</f>
        <v>Technetium-99m('water',)</v>
      </c>
      <c r="K3826" s="57" t="b">
        <f>EXACT(F3826,bioshpere3_emission!E3826)</f>
        <v>1</v>
      </c>
      <c r="L3826" s="57" t="b">
        <f>EXACT(C3826,bioshpere3_emission!C3826)</f>
        <v>1</v>
      </c>
      <c r="M3826" s="57" t="b">
        <f>EXACT(B3826,bioshpere3_emission!B3826)</f>
        <v>1</v>
      </c>
      <c r="N3826" s="57" t="b">
        <f>EXACT(J3826,bioshpere3_emission!P3826)</f>
        <v>1</v>
      </c>
      <c r="O3826" s="57" t="s">
        <v>7743</v>
      </c>
      <c r="P3826" s="57" t="s">
        <v>7744</v>
      </c>
      <c r="Q3826" s="57" t="s">
        <v>7745</v>
      </c>
    </row>
    <row r="3827" spans="1:17" x14ac:dyDescent="0.25">
      <c r="A3827" s="58">
        <v>2687</v>
      </c>
      <c r="B3827" s="57" t="s">
        <v>5260</v>
      </c>
      <c r="C3827" s="57" t="s">
        <v>17</v>
      </c>
      <c r="D3827" s="57" t="s">
        <v>5261</v>
      </c>
      <c r="E3827" s="57" t="s">
        <v>7742</v>
      </c>
      <c r="F3827" s="57" t="s">
        <v>5262</v>
      </c>
      <c r="G3827" s="57" t="s">
        <v>14</v>
      </c>
      <c r="H3827" s="57" t="s">
        <v>15</v>
      </c>
      <c r="I3827" s="57" t="str">
        <f>_xlfn.CONCAT(O3827,E3827,P3827,D3827,P3827,Q3827)</f>
        <v>('biosphere3','ad419049-3445-481f-97a3-3d4529ee924f')</v>
      </c>
      <c r="J3827" s="57" t="str">
        <f>_xlfn.CONCAT(F3827,C3827)</f>
        <v>Teflubenzuron('soil', 'agricultural')</v>
      </c>
      <c r="K3827" s="57" t="b">
        <f>EXACT(F3827,bioshpere3_emission!E3827)</f>
        <v>1</v>
      </c>
      <c r="L3827" s="57" t="b">
        <f>EXACT(C3827,bioshpere3_emission!C3827)</f>
        <v>1</v>
      </c>
      <c r="M3827" s="57" t="b">
        <f>EXACT(B3827,bioshpere3_emission!B3827)</f>
        <v>1</v>
      </c>
      <c r="N3827" s="57" t="b">
        <f>EXACT(J3827,bioshpere3_emission!P3827)</f>
        <v>1</v>
      </c>
      <c r="O3827" s="57" t="s">
        <v>7743</v>
      </c>
      <c r="P3827" s="57" t="s">
        <v>7744</v>
      </c>
      <c r="Q3827" s="57" t="s">
        <v>7745</v>
      </c>
    </row>
    <row r="3828" spans="1:17" x14ac:dyDescent="0.25">
      <c r="A3828" s="58">
        <v>4073</v>
      </c>
      <c r="B3828" s="57" t="s">
        <v>827</v>
      </c>
      <c r="C3828" s="57" t="s">
        <v>27</v>
      </c>
      <c r="D3828" s="57" t="s">
        <v>1615</v>
      </c>
      <c r="E3828" s="57" t="s">
        <v>7742</v>
      </c>
      <c r="F3828" s="57" t="s">
        <v>829</v>
      </c>
      <c r="G3828" s="57" t="s">
        <v>14</v>
      </c>
      <c r="H3828" s="57" t="s">
        <v>15</v>
      </c>
      <c r="I3828" s="57" t="str">
        <f>_xlfn.CONCAT(O3828,E3828,P3828,D3828,P3828,Q3828)</f>
        <v>('biosphere3','7722209c-9953-4e3d-9854-5eaf36e147f8')</v>
      </c>
      <c r="J3828" s="57" t="str">
        <f>_xlfn.CONCAT(F3828,C3828)</f>
        <v>Tefluthrin('air', 'non-urban air or from high stacks')</v>
      </c>
      <c r="K3828" s="57" t="b">
        <f>EXACT(F3828,bioshpere3_emission!E3828)</f>
        <v>1</v>
      </c>
      <c r="L3828" s="57" t="b">
        <f>EXACT(C3828,bioshpere3_emission!C3828)</f>
        <v>1</v>
      </c>
      <c r="M3828" s="57" t="b">
        <f>EXACT(B3828,bioshpere3_emission!B3828)</f>
        <v>1</v>
      </c>
      <c r="N3828" s="57" t="b">
        <f>EXACT(J3828,bioshpere3_emission!P3828)</f>
        <v>1</v>
      </c>
      <c r="O3828" s="57" t="s">
        <v>7743</v>
      </c>
      <c r="P3828" s="57" t="s">
        <v>7744</v>
      </c>
      <c r="Q3828" s="57" t="s">
        <v>7745</v>
      </c>
    </row>
    <row r="3829" spans="1:17" x14ac:dyDescent="0.25">
      <c r="A3829" s="58">
        <v>2994</v>
      </c>
      <c r="B3829" s="57" t="s">
        <v>827</v>
      </c>
      <c r="C3829" s="57" t="s">
        <v>17</v>
      </c>
      <c r="D3829" s="57" t="s">
        <v>1025</v>
      </c>
      <c r="E3829" s="57" t="s">
        <v>7742</v>
      </c>
      <c r="F3829" s="57" t="s">
        <v>829</v>
      </c>
      <c r="G3829" s="57" t="s">
        <v>14</v>
      </c>
      <c r="H3829" s="57" t="s">
        <v>15</v>
      </c>
      <c r="I3829" s="57" t="str">
        <f>_xlfn.CONCAT(O3829,E3829,P3829,D3829,P3829,Q3829)</f>
        <v>('biosphere3','273b51ae-dcc4-45c6-b8da-f6ba0313edf8')</v>
      </c>
      <c r="J3829" s="57" t="str">
        <f>_xlfn.CONCAT(F3829,C3829)</f>
        <v>Tefluthrin('soil', 'agricultural')</v>
      </c>
      <c r="K3829" s="57" t="b">
        <f>EXACT(F3829,bioshpere3_emission!E3829)</f>
        <v>1</v>
      </c>
      <c r="L3829" s="57" t="b">
        <f>EXACT(C3829,bioshpere3_emission!C3829)</f>
        <v>1</v>
      </c>
      <c r="M3829" s="57" t="b">
        <f>EXACT(B3829,bioshpere3_emission!B3829)</f>
        <v>1</v>
      </c>
      <c r="N3829" s="57" t="b">
        <f>EXACT(J3829,bioshpere3_emission!P3829)</f>
        <v>1</v>
      </c>
      <c r="O3829" s="57" t="s">
        <v>7743</v>
      </c>
      <c r="P3829" s="57" t="s">
        <v>7744</v>
      </c>
      <c r="Q3829" s="57" t="s">
        <v>7745</v>
      </c>
    </row>
    <row r="3830" spans="1:17" x14ac:dyDescent="0.25">
      <c r="A3830" s="58">
        <v>88</v>
      </c>
      <c r="B3830" s="57" t="s">
        <v>827</v>
      </c>
      <c r="C3830" s="57" t="s">
        <v>71</v>
      </c>
      <c r="D3830" s="57" t="s">
        <v>828</v>
      </c>
      <c r="E3830" s="57" t="s">
        <v>7742</v>
      </c>
      <c r="F3830" s="57" t="s">
        <v>829</v>
      </c>
      <c r="G3830" s="57" t="s">
        <v>14</v>
      </c>
      <c r="H3830" s="57" t="s">
        <v>15</v>
      </c>
      <c r="I3830" s="57" t="str">
        <f>_xlfn.CONCAT(O3830,E3830,P3830,D3830,P3830,Q3830)</f>
        <v>('biosphere3','2a46d676-6d14-4541-8cbf-e29d9996c76d')</v>
      </c>
      <c r="J3830" s="57" t="str">
        <f>_xlfn.CONCAT(F3830,C3830)</f>
        <v>Tefluthrin('water', 'ground-')</v>
      </c>
      <c r="K3830" s="57" t="b">
        <f>EXACT(F3830,bioshpere3_emission!E3830)</f>
        <v>1</v>
      </c>
      <c r="L3830" s="57" t="b">
        <f>EXACT(C3830,bioshpere3_emission!C3830)</f>
        <v>1</v>
      </c>
      <c r="M3830" s="57" t="b">
        <f>EXACT(B3830,bioshpere3_emission!B3830)</f>
        <v>1</v>
      </c>
      <c r="N3830" s="57" t="b">
        <f>EXACT(J3830,bioshpere3_emission!P3830)</f>
        <v>1</v>
      </c>
      <c r="O3830" s="57" t="s">
        <v>7743</v>
      </c>
      <c r="P3830" s="57" t="s">
        <v>7744</v>
      </c>
      <c r="Q3830" s="57" t="s">
        <v>7745</v>
      </c>
    </row>
    <row r="3831" spans="1:17" x14ac:dyDescent="0.25">
      <c r="A3831" s="58">
        <v>2479</v>
      </c>
      <c r="B3831" s="57" t="s">
        <v>827</v>
      </c>
      <c r="C3831" s="57" t="s">
        <v>91</v>
      </c>
      <c r="D3831" s="57" t="s">
        <v>1123</v>
      </c>
      <c r="E3831" s="57" t="s">
        <v>7742</v>
      </c>
      <c r="F3831" s="57" t="s">
        <v>829</v>
      </c>
      <c r="G3831" s="57" t="s">
        <v>14</v>
      </c>
      <c r="H3831" s="57" t="s">
        <v>15</v>
      </c>
      <c r="I3831" s="57" t="str">
        <f>_xlfn.CONCAT(O3831,E3831,P3831,D3831,P3831,Q3831)</f>
        <v>('biosphere3','865f863b-8d32-47fa-94db-ee56dc6bb923')</v>
      </c>
      <c r="J3831" s="57" t="str">
        <f>_xlfn.CONCAT(F3831,C3831)</f>
        <v>Tefluthrin('water', 'surface water')</v>
      </c>
      <c r="K3831" s="57" t="b">
        <f>EXACT(F3831,bioshpere3_emission!E3831)</f>
        <v>1</v>
      </c>
      <c r="L3831" s="57" t="b">
        <f>EXACT(C3831,bioshpere3_emission!C3831)</f>
        <v>1</v>
      </c>
      <c r="M3831" s="57" t="b">
        <f>EXACT(B3831,bioshpere3_emission!B3831)</f>
        <v>1</v>
      </c>
      <c r="N3831" s="57" t="b">
        <f>EXACT(J3831,bioshpere3_emission!P3831)</f>
        <v>1</v>
      </c>
      <c r="O3831" s="57" t="s">
        <v>7743</v>
      </c>
      <c r="P3831" s="57" t="s">
        <v>7744</v>
      </c>
      <c r="Q3831" s="57" t="s">
        <v>7745</v>
      </c>
    </row>
    <row r="3832" spans="1:17" x14ac:dyDescent="0.25">
      <c r="A3832" s="58">
        <v>2122</v>
      </c>
      <c r="B3832" s="57" t="s">
        <v>3692</v>
      </c>
      <c r="C3832" s="57" t="s">
        <v>190</v>
      </c>
      <c r="D3832" s="57" t="s">
        <v>3693</v>
      </c>
      <c r="E3832" s="57" t="s">
        <v>7742</v>
      </c>
      <c r="F3832" s="57" t="s">
        <v>3694</v>
      </c>
      <c r="G3832" s="57" t="s">
        <v>14</v>
      </c>
      <c r="H3832" s="57" t="s">
        <v>15</v>
      </c>
      <c r="I3832" s="57" t="str">
        <f>_xlfn.CONCAT(O3832,E3832,P3832,D3832,P3832,Q3832)</f>
        <v>('biosphere3','c6379349-6cf0-54c9-8bfe-2ec812501fda')</v>
      </c>
      <c r="J3832" s="57" t="str">
        <f>_xlfn.CONCAT(F3832,C3832)</f>
        <v>Tellurium('air',)</v>
      </c>
      <c r="K3832" s="57" t="b">
        <f>EXACT(F3832,bioshpere3_emission!E3832)</f>
        <v>1</v>
      </c>
      <c r="L3832" s="57" t="b">
        <f>EXACT(C3832,bioshpere3_emission!C3832)</f>
        <v>1</v>
      </c>
      <c r="M3832" s="57" t="b">
        <f>EXACT(B3832,bioshpere3_emission!B3832)</f>
        <v>1</v>
      </c>
      <c r="N3832" s="57" t="b">
        <f>EXACT(J3832,bioshpere3_emission!P3832)</f>
        <v>1</v>
      </c>
      <c r="O3832" s="57" t="s">
        <v>7743</v>
      </c>
      <c r="P3832" s="57" t="s">
        <v>7744</v>
      </c>
      <c r="Q3832" s="57" t="s">
        <v>7745</v>
      </c>
    </row>
    <row r="3833" spans="1:17" x14ac:dyDescent="0.25">
      <c r="A3833" s="58">
        <v>276</v>
      </c>
      <c r="B3833" s="57" t="s">
        <v>3692</v>
      </c>
      <c r="C3833" s="57" t="s">
        <v>60</v>
      </c>
      <c r="D3833" s="57" t="s">
        <v>4345</v>
      </c>
      <c r="E3833" s="57" t="s">
        <v>7742</v>
      </c>
      <c r="F3833" s="57" t="s">
        <v>4346</v>
      </c>
      <c r="G3833" s="57" t="s">
        <v>38</v>
      </c>
      <c r="H3833" s="57" t="s">
        <v>15</v>
      </c>
      <c r="I3833" s="57" t="str">
        <f>_xlfn.CONCAT(O3833,E3833,P3833,D3833,P3833,Q3833)</f>
        <v>('biosphere3','7a81cd45-7f4c-40b3-989c-6a65f42df999')</v>
      </c>
      <c r="J3833" s="57" t="str">
        <f>_xlfn.CONCAT(F3833,C3833)</f>
        <v>Tellurium, 0.5ppm in sulfide, Te 0.2ppm, Cu and Ag, in crude ore, in ground('natural resource', 'in ground')</v>
      </c>
      <c r="K3833" s="57" t="b">
        <f>EXACT(F3833,bioshpere3_emission!E3833)</f>
        <v>1</v>
      </c>
      <c r="L3833" s="57" t="b">
        <f>EXACT(C3833,bioshpere3_emission!C3833)</f>
        <v>1</v>
      </c>
      <c r="M3833" s="57" t="b">
        <f>EXACT(B3833,bioshpere3_emission!B3833)</f>
        <v>1</v>
      </c>
      <c r="N3833" s="57" t="b">
        <f>EXACT(J3833,bioshpere3_emission!P3833)</f>
        <v>1</v>
      </c>
      <c r="O3833" s="57" t="s">
        <v>7743</v>
      </c>
      <c r="P3833" s="57" t="s">
        <v>7744</v>
      </c>
      <c r="Q3833" s="57" t="s">
        <v>7745</v>
      </c>
    </row>
    <row r="3834" spans="1:17" x14ac:dyDescent="0.25">
      <c r="A3834" s="58">
        <v>2540</v>
      </c>
      <c r="B3834" s="57" t="s">
        <v>3692</v>
      </c>
      <c r="C3834" s="57" t="s">
        <v>60</v>
      </c>
      <c r="D3834" s="57" t="s">
        <v>4352</v>
      </c>
      <c r="E3834" s="57" t="s">
        <v>7742</v>
      </c>
      <c r="F3834" s="57" t="s">
        <v>4353</v>
      </c>
      <c r="G3834" s="57" t="s">
        <v>38</v>
      </c>
      <c r="H3834" s="57" t="s">
        <v>15</v>
      </c>
      <c r="I3834" s="57" t="str">
        <f>_xlfn.CONCAT(O3834,E3834,P3834,D3834,P3834,Q3834)</f>
        <v>('biosphere3','7b6da1f2-e191-5a77-ae06-af96201f5803')</v>
      </c>
      <c r="J3834" s="57" t="str">
        <f>_xlfn.CONCAT(F3834,C3834)</f>
        <v>Tellurium, in ground('natural resource', 'in ground')</v>
      </c>
      <c r="K3834" s="57" t="b">
        <f>EXACT(F3834,bioshpere3_emission!E3834)</f>
        <v>1</v>
      </c>
      <c r="L3834" s="57" t="b">
        <f>EXACT(C3834,bioshpere3_emission!C3834)</f>
        <v>1</v>
      </c>
      <c r="M3834" s="57" t="b">
        <f>EXACT(B3834,bioshpere3_emission!B3834)</f>
        <v>1</v>
      </c>
      <c r="N3834" s="57" t="b">
        <f>EXACT(J3834,bioshpere3_emission!P3834)</f>
        <v>1</v>
      </c>
      <c r="O3834" s="57" t="s">
        <v>7743</v>
      </c>
      <c r="P3834" s="57" t="s">
        <v>7744</v>
      </c>
      <c r="Q3834" s="57" t="s">
        <v>7745</v>
      </c>
    </row>
    <row r="3835" spans="1:17" x14ac:dyDescent="0.25">
      <c r="A3835" s="58">
        <v>3600</v>
      </c>
      <c r="B3835" s="57" t="s">
        <v>2897</v>
      </c>
      <c r="C3835" s="57" t="s">
        <v>24</v>
      </c>
      <c r="D3835" s="57" t="s">
        <v>5037</v>
      </c>
      <c r="E3835" s="57" t="s">
        <v>7742</v>
      </c>
      <c r="F3835" s="57" t="s">
        <v>496</v>
      </c>
      <c r="G3835" s="57" t="s">
        <v>14</v>
      </c>
      <c r="H3835" s="57" t="s">
        <v>34</v>
      </c>
      <c r="I3835" s="57" t="str">
        <f>_xlfn.CONCAT(O3835,E3835,P3835,D3835,P3835,Q3835)</f>
        <v>('biosphere3','67e221a4-9177-44a6-86a7-e4d652cda4bf')</v>
      </c>
      <c r="J3835" s="57" t="str">
        <f>_xlfn.CONCAT(F3835,C3835)</f>
        <v>Tellurium-123m('air', 'low population density, long-term')</v>
      </c>
      <c r="K3835" s="57" t="b">
        <f>EXACT(F3835,bioshpere3_emission!E3835)</f>
        <v>1</v>
      </c>
      <c r="L3835" s="57" t="b">
        <f>EXACT(C3835,bioshpere3_emission!C3835)</f>
        <v>1</v>
      </c>
      <c r="M3835" s="57" t="b">
        <f>EXACT(B3835,bioshpere3_emission!B3835)</f>
        <v>1</v>
      </c>
      <c r="N3835" s="57" t="b">
        <f>EXACT(J3835,bioshpere3_emission!P3835)</f>
        <v>1</v>
      </c>
      <c r="O3835" s="57" t="s">
        <v>7743</v>
      </c>
      <c r="P3835" s="57" t="s">
        <v>7744</v>
      </c>
      <c r="Q3835" s="57" t="s">
        <v>7745</v>
      </c>
    </row>
    <row r="3836" spans="1:17" x14ac:dyDescent="0.25">
      <c r="A3836" s="58">
        <v>2252</v>
      </c>
      <c r="B3836" s="57" t="s">
        <v>2897</v>
      </c>
      <c r="C3836" s="57" t="s">
        <v>31</v>
      </c>
      <c r="D3836" s="57" t="s">
        <v>6150</v>
      </c>
      <c r="E3836" s="57" t="s">
        <v>7742</v>
      </c>
      <c r="F3836" s="57" t="s">
        <v>496</v>
      </c>
      <c r="G3836" s="57" t="s">
        <v>14</v>
      </c>
      <c r="H3836" s="57" t="s">
        <v>34</v>
      </c>
      <c r="I3836" s="57" t="str">
        <f>_xlfn.CONCAT(O3836,E3836,P3836,D3836,P3836,Q3836)</f>
        <v>('biosphere3','6402a177-ff01-4112-8c54-9061b756c8c9')</v>
      </c>
      <c r="J3836" s="57" t="str">
        <f>_xlfn.CONCAT(F3836,C3836)</f>
        <v>Tellurium-123m('air', 'lower stratosphere + upper troposphere')</v>
      </c>
      <c r="K3836" s="57" t="b">
        <f>EXACT(F3836,bioshpere3_emission!E3836)</f>
        <v>1</v>
      </c>
      <c r="L3836" s="57" t="b">
        <f>EXACT(C3836,bioshpere3_emission!C3836)</f>
        <v>1</v>
      </c>
      <c r="M3836" s="57" t="b">
        <f>EXACT(B3836,bioshpere3_emission!B3836)</f>
        <v>1</v>
      </c>
      <c r="N3836" s="57" t="b">
        <f>EXACT(J3836,bioshpere3_emission!P3836)</f>
        <v>1</v>
      </c>
      <c r="O3836" s="57" t="s">
        <v>7743</v>
      </c>
      <c r="P3836" s="57" t="s">
        <v>7744</v>
      </c>
      <c r="Q3836" s="57" t="s">
        <v>7745</v>
      </c>
    </row>
    <row r="3837" spans="1:17" x14ac:dyDescent="0.25">
      <c r="A3837" s="58">
        <v>1742</v>
      </c>
      <c r="B3837" s="57" t="s">
        <v>2897</v>
      </c>
      <c r="C3837" s="57" t="s">
        <v>27</v>
      </c>
      <c r="D3837" s="57" t="s">
        <v>495</v>
      </c>
      <c r="E3837" s="57" t="s">
        <v>7742</v>
      </c>
      <c r="F3837" s="57" t="s">
        <v>496</v>
      </c>
      <c r="G3837" s="57" t="s">
        <v>14</v>
      </c>
      <c r="H3837" s="57" t="s">
        <v>34</v>
      </c>
      <c r="I3837" s="57" t="str">
        <f>_xlfn.CONCAT(O3837,E3837,P3837,D3837,P3837,Q3837)</f>
        <v>('biosphere3','83e7f0f5-6cf8-4a66-bbd6-def720e8a01b')</v>
      </c>
      <c r="J3837" s="57" t="str">
        <f>_xlfn.CONCAT(F3837,C3837)</f>
        <v>Tellurium-123m('air', 'non-urban air or from high stacks')</v>
      </c>
      <c r="K3837" s="57" t="b">
        <f>EXACT(F3837,bioshpere3_emission!E3837)</f>
        <v>1</v>
      </c>
      <c r="L3837" s="57" t="b">
        <f>EXACT(C3837,bioshpere3_emission!C3837)</f>
        <v>1</v>
      </c>
      <c r="M3837" s="57" t="b">
        <f>EXACT(B3837,bioshpere3_emission!B3837)</f>
        <v>1</v>
      </c>
      <c r="N3837" s="57" t="b">
        <f>EXACT(J3837,bioshpere3_emission!P3837)</f>
        <v>1</v>
      </c>
      <c r="O3837" s="57" t="s">
        <v>7743</v>
      </c>
      <c r="P3837" s="57" t="s">
        <v>7744</v>
      </c>
      <c r="Q3837" s="57" t="s">
        <v>7745</v>
      </c>
    </row>
    <row r="3838" spans="1:17" x14ac:dyDescent="0.25">
      <c r="A3838" s="58">
        <v>11</v>
      </c>
      <c r="B3838" s="57" t="s">
        <v>2897</v>
      </c>
      <c r="C3838" s="57" t="s">
        <v>44</v>
      </c>
      <c r="D3838" s="57" t="s">
        <v>4056</v>
      </c>
      <c r="E3838" s="57" t="s">
        <v>7742</v>
      </c>
      <c r="F3838" s="57" t="s">
        <v>496</v>
      </c>
      <c r="G3838" s="57" t="s">
        <v>14</v>
      </c>
      <c r="H3838" s="57" t="s">
        <v>34</v>
      </c>
      <c r="I3838" s="57" t="str">
        <f>_xlfn.CONCAT(O3838,E3838,P3838,D3838,P3838,Q3838)</f>
        <v>('biosphere3','dd05bdcf-c6e9-4027-9282-24ed986c4b80')</v>
      </c>
      <c r="J3838" s="57" t="str">
        <f>_xlfn.CONCAT(F3838,C3838)</f>
        <v>Tellurium-123m('air', 'urban air close to ground')</v>
      </c>
      <c r="K3838" s="57" t="b">
        <f>EXACT(F3838,bioshpere3_emission!E3838)</f>
        <v>1</v>
      </c>
      <c r="L3838" s="57" t="b">
        <f>EXACT(C3838,bioshpere3_emission!C3838)</f>
        <v>1</v>
      </c>
      <c r="M3838" s="57" t="b">
        <f>EXACT(B3838,bioshpere3_emission!B3838)</f>
        <v>1</v>
      </c>
      <c r="N3838" s="57" t="b">
        <f>EXACT(J3838,bioshpere3_emission!P3838)</f>
        <v>1</v>
      </c>
      <c r="O3838" s="57" t="s">
        <v>7743</v>
      </c>
      <c r="P3838" s="57" t="s">
        <v>7744</v>
      </c>
      <c r="Q3838" s="57" t="s">
        <v>7745</v>
      </c>
    </row>
    <row r="3839" spans="1:17" x14ac:dyDescent="0.25">
      <c r="A3839" s="58">
        <v>848</v>
      </c>
      <c r="B3839" s="57" t="s">
        <v>2897</v>
      </c>
      <c r="C3839" s="57" t="s">
        <v>190</v>
      </c>
      <c r="D3839" s="57" t="s">
        <v>6725</v>
      </c>
      <c r="E3839" s="57" t="s">
        <v>7742</v>
      </c>
      <c r="F3839" s="57" t="s">
        <v>496</v>
      </c>
      <c r="G3839" s="57" t="s">
        <v>14</v>
      </c>
      <c r="H3839" s="57" t="s">
        <v>34</v>
      </c>
      <c r="I3839" s="57" t="str">
        <f>_xlfn.CONCAT(O3839,E3839,P3839,D3839,P3839,Q3839)</f>
        <v>('biosphere3','43efdef0-6157-4436-8a23-2f50ac3c6fc2')</v>
      </c>
      <c r="J3839" s="57" t="str">
        <f>_xlfn.CONCAT(F3839,C3839)</f>
        <v>Tellurium-123m('air',)</v>
      </c>
      <c r="K3839" s="57" t="b">
        <f>EXACT(F3839,bioshpere3_emission!E3839)</f>
        <v>1</v>
      </c>
      <c r="L3839" s="57" t="b">
        <f>EXACT(C3839,bioshpere3_emission!C3839)</f>
        <v>1</v>
      </c>
      <c r="M3839" s="57" t="b">
        <f>EXACT(B3839,bioshpere3_emission!B3839)</f>
        <v>1</v>
      </c>
      <c r="N3839" s="57" t="b">
        <f>EXACT(J3839,bioshpere3_emission!P3839)</f>
        <v>1</v>
      </c>
      <c r="O3839" s="57" t="s">
        <v>7743</v>
      </c>
      <c r="P3839" s="57" t="s">
        <v>7744</v>
      </c>
      <c r="Q3839" s="57" t="s">
        <v>7745</v>
      </c>
    </row>
    <row r="3840" spans="1:17" x14ac:dyDescent="0.25">
      <c r="A3840" s="58">
        <v>2907</v>
      </c>
      <c r="B3840" s="57" t="s">
        <v>2897</v>
      </c>
      <c r="C3840" s="57" t="s">
        <v>71</v>
      </c>
      <c r="D3840" s="57" t="s">
        <v>5124</v>
      </c>
      <c r="E3840" s="57" t="s">
        <v>7742</v>
      </c>
      <c r="F3840" s="57" t="s">
        <v>496</v>
      </c>
      <c r="G3840" s="57" t="s">
        <v>14</v>
      </c>
      <c r="H3840" s="57" t="s">
        <v>34</v>
      </c>
      <c r="I3840" s="57" t="str">
        <f>_xlfn.CONCAT(O3840,E3840,P3840,D3840,P3840,Q3840)</f>
        <v>('biosphere3','a4669a72-41dc-4874-9983-55e381c81e67')</v>
      </c>
      <c r="J3840" s="57" t="str">
        <f>_xlfn.CONCAT(F3840,C3840)</f>
        <v>Tellurium-123m('water', 'ground-')</v>
      </c>
      <c r="K3840" s="57" t="b">
        <f>EXACT(F3840,bioshpere3_emission!E3840)</f>
        <v>1</v>
      </c>
      <c r="L3840" s="57" t="b">
        <f>EXACT(C3840,bioshpere3_emission!C3840)</f>
        <v>1</v>
      </c>
      <c r="M3840" s="57" t="b">
        <f>EXACT(B3840,bioshpere3_emission!B3840)</f>
        <v>1</v>
      </c>
      <c r="N3840" s="57" t="b">
        <f>EXACT(J3840,bioshpere3_emission!P3840)</f>
        <v>1</v>
      </c>
      <c r="O3840" s="57" t="s">
        <v>7743</v>
      </c>
      <c r="P3840" s="57" t="s">
        <v>7744</v>
      </c>
      <c r="Q3840" s="57" t="s">
        <v>7745</v>
      </c>
    </row>
    <row r="3841" spans="1:17" x14ac:dyDescent="0.25">
      <c r="A3841" s="58">
        <v>4142</v>
      </c>
      <c r="B3841" s="57" t="s">
        <v>2897</v>
      </c>
      <c r="C3841" s="57" t="s">
        <v>100</v>
      </c>
      <c r="D3841" s="57" t="s">
        <v>2898</v>
      </c>
      <c r="E3841" s="57" t="s">
        <v>7742</v>
      </c>
      <c r="F3841" s="57" t="s">
        <v>496</v>
      </c>
      <c r="G3841" s="57" t="s">
        <v>14</v>
      </c>
      <c r="H3841" s="57" t="s">
        <v>34</v>
      </c>
      <c r="I3841" s="57" t="str">
        <f>_xlfn.CONCAT(O3841,E3841,P3841,D3841,P3841,Q3841)</f>
        <v>('biosphere3','de9ce04f-b751-484f-a8a2-740d98138bf6')</v>
      </c>
      <c r="J3841" s="57" t="str">
        <f>_xlfn.CONCAT(F3841,C3841)</f>
        <v>Tellurium-123m('water', 'ground-, long-term')</v>
      </c>
      <c r="K3841" s="57" t="b">
        <f>EXACT(F3841,bioshpere3_emission!E3841)</f>
        <v>1</v>
      </c>
      <c r="L3841" s="57" t="b">
        <f>EXACT(C3841,bioshpere3_emission!C3841)</f>
        <v>1</v>
      </c>
      <c r="M3841" s="57" t="b">
        <f>EXACT(B3841,bioshpere3_emission!B3841)</f>
        <v>1</v>
      </c>
      <c r="N3841" s="57" t="b">
        <f>EXACT(J3841,bioshpere3_emission!P3841)</f>
        <v>1</v>
      </c>
      <c r="O3841" s="57" t="s">
        <v>7743</v>
      </c>
      <c r="P3841" s="57" t="s">
        <v>7744</v>
      </c>
      <c r="Q3841" s="57" t="s">
        <v>7745</v>
      </c>
    </row>
    <row r="3842" spans="1:17" x14ac:dyDescent="0.25">
      <c r="A3842" s="58">
        <v>3308</v>
      </c>
      <c r="B3842" s="57" t="s">
        <v>2897</v>
      </c>
      <c r="C3842" s="57" t="s">
        <v>10</v>
      </c>
      <c r="D3842" s="57" t="s">
        <v>3918</v>
      </c>
      <c r="E3842" s="57" t="s">
        <v>7742</v>
      </c>
      <c r="F3842" s="57" t="s">
        <v>496</v>
      </c>
      <c r="G3842" s="57" t="s">
        <v>14</v>
      </c>
      <c r="H3842" s="57" t="s">
        <v>34</v>
      </c>
      <c r="I3842" s="57" t="str">
        <f>_xlfn.CONCAT(O3842,E3842,P3842,D3842,P3842,Q3842)</f>
        <v>('biosphere3','03bd55c6-c37d-4205-aaa2-3c1f3759a0cd')</v>
      </c>
      <c r="J3842" s="57" t="str">
        <f>_xlfn.CONCAT(F3842,C3842)</f>
        <v>Tellurium-123m('water', 'ocean')</v>
      </c>
      <c r="K3842" s="57" t="b">
        <f>EXACT(F3842,bioshpere3_emission!E3842)</f>
        <v>1</v>
      </c>
      <c r="L3842" s="57" t="b">
        <f>EXACT(C3842,bioshpere3_emission!C3842)</f>
        <v>1</v>
      </c>
      <c r="M3842" s="57" t="b">
        <f>EXACT(B3842,bioshpere3_emission!B3842)</f>
        <v>1</v>
      </c>
      <c r="N3842" s="57" t="b">
        <f>EXACT(J3842,bioshpere3_emission!P3842)</f>
        <v>1</v>
      </c>
      <c r="O3842" s="57" t="s">
        <v>7743</v>
      </c>
      <c r="P3842" s="57" t="s">
        <v>7744</v>
      </c>
      <c r="Q3842" s="57" t="s">
        <v>7745</v>
      </c>
    </row>
    <row r="3843" spans="1:17" x14ac:dyDescent="0.25">
      <c r="A3843" s="58">
        <v>1969</v>
      </c>
      <c r="B3843" s="57" t="s">
        <v>2897</v>
      </c>
      <c r="C3843" s="57" t="s">
        <v>91</v>
      </c>
      <c r="D3843" s="57" t="s">
        <v>4916</v>
      </c>
      <c r="E3843" s="57" t="s">
        <v>7742</v>
      </c>
      <c r="F3843" s="57" t="s">
        <v>496</v>
      </c>
      <c r="G3843" s="57" t="s">
        <v>14</v>
      </c>
      <c r="H3843" s="57" t="s">
        <v>34</v>
      </c>
      <c r="I3843" s="57" t="str">
        <f>_xlfn.CONCAT(O3843,E3843,P3843,D3843,P3843,Q3843)</f>
        <v>('biosphere3','2f36d881-55bd-44ed-a383-a97cd4c53b16')</v>
      </c>
      <c r="J3843" s="57" t="str">
        <f>_xlfn.CONCAT(F3843,C3843)</f>
        <v>Tellurium-123m('water', 'surface water')</v>
      </c>
      <c r="K3843" s="57" t="b">
        <f>EXACT(F3843,bioshpere3_emission!E3843)</f>
        <v>1</v>
      </c>
      <c r="L3843" s="57" t="b">
        <f>EXACT(C3843,bioshpere3_emission!C3843)</f>
        <v>1</v>
      </c>
      <c r="M3843" s="57" t="b">
        <f>EXACT(B3843,bioshpere3_emission!B3843)</f>
        <v>1</v>
      </c>
      <c r="N3843" s="57" t="b">
        <f>EXACT(J3843,bioshpere3_emission!P3843)</f>
        <v>1</v>
      </c>
      <c r="O3843" s="57" t="s">
        <v>7743</v>
      </c>
      <c r="P3843" s="57" t="s">
        <v>7744</v>
      </c>
      <c r="Q3843" s="57" t="s">
        <v>7745</v>
      </c>
    </row>
    <row r="3844" spans="1:17" x14ac:dyDescent="0.25">
      <c r="A3844" s="58">
        <v>2428</v>
      </c>
      <c r="B3844" s="57" t="s">
        <v>2897</v>
      </c>
      <c r="C3844" s="57" t="s">
        <v>48</v>
      </c>
      <c r="D3844" s="57" t="s">
        <v>3391</v>
      </c>
      <c r="E3844" s="57" t="s">
        <v>7742</v>
      </c>
      <c r="F3844" s="57" t="s">
        <v>496</v>
      </c>
      <c r="G3844" s="57" t="s">
        <v>14</v>
      </c>
      <c r="H3844" s="57" t="s">
        <v>34</v>
      </c>
      <c r="I3844" s="57" t="str">
        <f>_xlfn.CONCAT(O3844,E3844,P3844,D3844,P3844,Q3844)</f>
        <v>('biosphere3','e3de5903-aa75-4d7b-a804-2c75248b4c6d')</v>
      </c>
      <c r="J3844" s="57" t="str">
        <f>_xlfn.CONCAT(F3844,C3844)</f>
        <v>Tellurium-123m('water',)</v>
      </c>
      <c r="K3844" s="57" t="b">
        <f>EXACT(F3844,bioshpere3_emission!E3844)</f>
        <v>1</v>
      </c>
      <c r="L3844" s="57" t="b">
        <f>EXACT(C3844,bioshpere3_emission!C3844)</f>
        <v>1</v>
      </c>
      <c r="M3844" s="57" t="b">
        <f>EXACT(B3844,bioshpere3_emission!B3844)</f>
        <v>1</v>
      </c>
      <c r="N3844" s="57" t="b">
        <f>EXACT(J3844,bioshpere3_emission!P3844)</f>
        <v>1</v>
      </c>
      <c r="O3844" s="57" t="s">
        <v>7743</v>
      </c>
      <c r="P3844" s="57" t="s">
        <v>7744</v>
      </c>
      <c r="Q3844" s="57" t="s">
        <v>7745</v>
      </c>
    </row>
    <row r="3845" spans="1:17" x14ac:dyDescent="0.25">
      <c r="A3845" s="58">
        <v>4096</v>
      </c>
      <c r="B3845" s="57" t="s">
        <v>1630</v>
      </c>
      <c r="C3845" s="57" t="s">
        <v>71</v>
      </c>
      <c r="D3845" s="57" t="s">
        <v>1693</v>
      </c>
      <c r="E3845" s="57" t="s">
        <v>7742</v>
      </c>
      <c r="F3845" s="57" t="s">
        <v>1632</v>
      </c>
      <c r="G3845" s="57" t="s">
        <v>14</v>
      </c>
      <c r="H3845" s="57" t="s">
        <v>34</v>
      </c>
      <c r="I3845" s="57" t="str">
        <f>_xlfn.CONCAT(O3845,E3845,P3845,D3845,P3845,Q3845)</f>
        <v>('biosphere3','c3669e9f-cbb6-44cf-b6f8-b0779b92e2bd')</v>
      </c>
      <c r="J3845" s="57" t="str">
        <f>_xlfn.CONCAT(F3845,C3845)</f>
        <v>Tellurium-132('water', 'ground-')</v>
      </c>
      <c r="K3845" s="57" t="b">
        <f>EXACT(F3845,bioshpere3_emission!E3845)</f>
        <v>1</v>
      </c>
      <c r="L3845" s="57" t="b">
        <f>EXACT(C3845,bioshpere3_emission!C3845)</f>
        <v>1</v>
      </c>
      <c r="M3845" s="57" t="b">
        <f>EXACT(B3845,bioshpere3_emission!B3845)</f>
        <v>1</v>
      </c>
      <c r="N3845" s="57" t="b">
        <f>EXACT(J3845,bioshpere3_emission!P3845)</f>
        <v>1</v>
      </c>
      <c r="O3845" s="57" t="s">
        <v>7743</v>
      </c>
      <c r="P3845" s="57" t="s">
        <v>7744</v>
      </c>
      <c r="Q3845" s="57" t="s">
        <v>7745</v>
      </c>
    </row>
    <row r="3846" spans="1:17" x14ac:dyDescent="0.25">
      <c r="A3846" s="58">
        <v>3920</v>
      </c>
      <c r="B3846" s="57" t="s">
        <v>1630</v>
      </c>
      <c r="C3846" s="57" t="s">
        <v>100</v>
      </c>
      <c r="D3846" s="57" t="s">
        <v>2119</v>
      </c>
      <c r="E3846" s="57" t="s">
        <v>7742</v>
      </c>
      <c r="F3846" s="57" t="s">
        <v>1632</v>
      </c>
      <c r="G3846" s="57" t="s">
        <v>14</v>
      </c>
      <c r="H3846" s="57" t="s">
        <v>34</v>
      </c>
      <c r="I3846" s="57" t="str">
        <f>_xlfn.CONCAT(O3846,E3846,P3846,D3846,P3846,Q3846)</f>
        <v>('biosphere3','fa66acff-55f2-4ca8-9392-4d436613b2fb')</v>
      </c>
      <c r="J3846" s="57" t="str">
        <f>_xlfn.CONCAT(F3846,C3846)</f>
        <v>Tellurium-132('water', 'ground-, long-term')</v>
      </c>
      <c r="K3846" s="57" t="b">
        <f>EXACT(F3846,bioshpere3_emission!E3846)</f>
        <v>1</v>
      </c>
      <c r="L3846" s="57" t="b">
        <f>EXACT(C3846,bioshpere3_emission!C3846)</f>
        <v>1</v>
      </c>
      <c r="M3846" s="57" t="b">
        <f>EXACT(B3846,bioshpere3_emission!B3846)</f>
        <v>1</v>
      </c>
      <c r="N3846" s="57" t="b">
        <f>EXACT(J3846,bioshpere3_emission!P3846)</f>
        <v>1</v>
      </c>
      <c r="O3846" s="57" t="s">
        <v>7743</v>
      </c>
      <c r="P3846" s="57" t="s">
        <v>7744</v>
      </c>
      <c r="Q3846" s="57" t="s">
        <v>7745</v>
      </c>
    </row>
    <row r="3847" spans="1:17" x14ac:dyDescent="0.25">
      <c r="A3847" s="58">
        <v>1871</v>
      </c>
      <c r="B3847" s="57" t="s">
        <v>1630</v>
      </c>
      <c r="C3847" s="57" t="s">
        <v>10</v>
      </c>
      <c r="D3847" s="57" t="s">
        <v>1631</v>
      </c>
      <c r="E3847" s="57" t="s">
        <v>7742</v>
      </c>
      <c r="F3847" s="57" t="s">
        <v>1632</v>
      </c>
      <c r="G3847" s="57" t="s">
        <v>14</v>
      </c>
      <c r="H3847" s="57" t="s">
        <v>34</v>
      </c>
      <c r="I3847" s="57" t="str">
        <f>_xlfn.CONCAT(O3847,E3847,P3847,D3847,P3847,Q3847)</f>
        <v>('biosphere3','e3446a6f-92f1-480f-915d-375a269009c1')</v>
      </c>
      <c r="J3847" s="57" t="str">
        <f>_xlfn.CONCAT(F3847,C3847)</f>
        <v>Tellurium-132('water', 'ocean')</v>
      </c>
      <c r="K3847" s="57" t="b">
        <f>EXACT(F3847,bioshpere3_emission!E3847)</f>
        <v>1</v>
      </c>
      <c r="L3847" s="57" t="b">
        <f>EXACT(C3847,bioshpere3_emission!C3847)</f>
        <v>1</v>
      </c>
      <c r="M3847" s="57" t="b">
        <f>EXACT(B3847,bioshpere3_emission!B3847)</f>
        <v>1</v>
      </c>
      <c r="N3847" s="57" t="b">
        <f>EXACT(J3847,bioshpere3_emission!P3847)</f>
        <v>1</v>
      </c>
      <c r="O3847" s="57" t="s">
        <v>7743</v>
      </c>
      <c r="P3847" s="57" t="s">
        <v>7744</v>
      </c>
      <c r="Q3847" s="57" t="s">
        <v>7745</v>
      </c>
    </row>
    <row r="3848" spans="1:17" x14ac:dyDescent="0.25">
      <c r="A3848" s="58">
        <v>3019</v>
      </c>
      <c r="B3848" s="57" t="s">
        <v>1630</v>
      </c>
      <c r="C3848" s="57" t="s">
        <v>91</v>
      </c>
      <c r="D3848" s="57" t="s">
        <v>5082</v>
      </c>
      <c r="E3848" s="57" t="s">
        <v>7742</v>
      </c>
      <c r="F3848" s="57" t="s">
        <v>1632</v>
      </c>
      <c r="G3848" s="57" t="s">
        <v>14</v>
      </c>
      <c r="H3848" s="57" t="s">
        <v>34</v>
      </c>
      <c r="I3848" s="57" t="str">
        <f>_xlfn.CONCAT(O3848,E3848,P3848,D3848,P3848,Q3848)</f>
        <v>('biosphere3','6d3849fb-dbf1-40cf-905e-ba11be1ba9f4')</v>
      </c>
      <c r="J3848" s="57" t="str">
        <f>_xlfn.CONCAT(F3848,C3848)</f>
        <v>Tellurium-132('water', 'surface water')</v>
      </c>
      <c r="K3848" s="57" t="b">
        <f>EXACT(F3848,bioshpere3_emission!E3848)</f>
        <v>1</v>
      </c>
      <c r="L3848" s="57" t="b">
        <f>EXACT(C3848,bioshpere3_emission!C3848)</f>
        <v>1</v>
      </c>
      <c r="M3848" s="57" t="b">
        <f>EXACT(B3848,bioshpere3_emission!B3848)</f>
        <v>1</v>
      </c>
      <c r="N3848" s="57" t="b">
        <f>EXACT(J3848,bioshpere3_emission!P3848)</f>
        <v>1</v>
      </c>
      <c r="O3848" s="57" t="s">
        <v>7743</v>
      </c>
      <c r="P3848" s="57" t="s">
        <v>7744</v>
      </c>
      <c r="Q3848" s="57" t="s">
        <v>7745</v>
      </c>
    </row>
    <row r="3849" spans="1:17" x14ac:dyDescent="0.25">
      <c r="A3849" s="58">
        <v>3949</v>
      </c>
      <c r="B3849" s="57" t="s">
        <v>1630</v>
      </c>
      <c r="C3849" s="57" t="s">
        <v>48</v>
      </c>
      <c r="D3849" s="57" t="s">
        <v>2363</v>
      </c>
      <c r="E3849" s="57" t="s">
        <v>7742</v>
      </c>
      <c r="F3849" s="57" t="s">
        <v>1632</v>
      </c>
      <c r="G3849" s="57" t="s">
        <v>14</v>
      </c>
      <c r="H3849" s="57" t="s">
        <v>34</v>
      </c>
      <c r="I3849" s="57" t="str">
        <f>_xlfn.CONCAT(O3849,E3849,P3849,D3849,P3849,Q3849)</f>
        <v>('biosphere3','fe3bd0b5-0401-48da-bcfd-23d5e462b940')</v>
      </c>
      <c r="J3849" s="57" t="str">
        <f>_xlfn.CONCAT(F3849,C3849)</f>
        <v>Tellurium-132('water',)</v>
      </c>
      <c r="K3849" s="57" t="b">
        <f>EXACT(F3849,bioshpere3_emission!E3849)</f>
        <v>1</v>
      </c>
      <c r="L3849" s="57" t="b">
        <f>EXACT(C3849,bioshpere3_emission!C3849)</f>
        <v>1</v>
      </c>
      <c r="M3849" s="57" t="b">
        <f>EXACT(B3849,bioshpere3_emission!B3849)</f>
        <v>1</v>
      </c>
      <c r="N3849" s="57" t="b">
        <f>EXACT(J3849,bioshpere3_emission!P3849)</f>
        <v>1</v>
      </c>
      <c r="O3849" s="57" t="s">
        <v>7743</v>
      </c>
      <c r="P3849" s="57" t="s">
        <v>7744</v>
      </c>
      <c r="Q3849" s="57" t="s">
        <v>7745</v>
      </c>
    </row>
    <row r="3850" spans="1:17" x14ac:dyDescent="0.25">
      <c r="A3850" s="58">
        <v>4403</v>
      </c>
      <c r="B3850" s="57" t="s">
        <v>2223</v>
      </c>
      <c r="C3850" s="57" t="s">
        <v>17</v>
      </c>
      <c r="D3850" s="57" t="s">
        <v>2224</v>
      </c>
      <c r="E3850" s="57" t="s">
        <v>7742</v>
      </c>
      <c r="F3850" s="57" t="s">
        <v>2225</v>
      </c>
      <c r="G3850" s="57" t="s">
        <v>14</v>
      </c>
      <c r="H3850" s="57" t="s">
        <v>15</v>
      </c>
      <c r="I3850" s="57" t="str">
        <f>_xlfn.CONCAT(O3850,E3850,P3850,D3850,P3850,Q3850)</f>
        <v>('biosphere3','7d685caf-34cf-5466-b048-6841a368dcee')</v>
      </c>
      <c r="J3850" s="57" t="str">
        <f>_xlfn.CONCAT(F3850,C3850)</f>
        <v>Tepraloxydim('soil', 'agricultural')</v>
      </c>
      <c r="K3850" s="57" t="b">
        <f>EXACT(F3850,bioshpere3_emission!E3850)</f>
        <v>1</v>
      </c>
      <c r="L3850" s="57" t="b">
        <f>EXACT(C3850,bioshpere3_emission!C3850)</f>
        <v>1</v>
      </c>
      <c r="M3850" s="57" t="b">
        <f>EXACT(B3850,bioshpere3_emission!B3850)</f>
        <v>1</v>
      </c>
      <c r="N3850" s="57" t="b">
        <f>EXACT(J3850,bioshpere3_emission!P3850)</f>
        <v>1</v>
      </c>
      <c r="O3850" s="57" t="s">
        <v>7743</v>
      </c>
      <c r="P3850" s="57" t="s">
        <v>7744</v>
      </c>
      <c r="Q3850" s="57" t="s">
        <v>7745</v>
      </c>
    </row>
    <row r="3851" spans="1:17" x14ac:dyDescent="0.25">
      <c r="A3851" s="58">
        <v>2704</v>
      </c>
      <c r="B3851" s="57" t="s">
        <v>7614</v>
      </c>
      <c r="C3851" s="57" t="s">
        <v>17</v>
      </c>
      <c r="D3851" s="57" t="s">
        <v>2885</v>
      </c>
      <c r="E3851" s="57" t="s">
        <v>7742</v>
      </c>
      <c r="F3851" s="57" t="s">
        <v>2886</v>
      </c>
      <c r="G3851" s="57" t="s">
        <v>14</v>
      </c>
      <c r="H3851" s="57" t="s">
        <v>15</v>
      </c>
      <c r="I3851" s="57" t="str">
        <f>_xlfn.CONCAT(O3851,E3851,P3851,D3851,P3851,Q3851)</f>
        <v>('biosphere3','a110815e-69d2-43bd-8bf8-4e842e5895e3')</v>
      </c>
      <c r="J3851" s="57" t="str">
        <f>_xlfn.CONCAT(F3851,C3851)</f>
        <v>Terbacil('soil', 'agricultural')</v>
      </c>
      <c r="K3851" s="57" t="b">
        <f>EXACT(F3851,bioshpere3_emission!E3851)</f>
        <v>1</v>
      </c>
      <c r="L3851" s="57" t="b">
        <f>EXACT(C3851,bioshpere3_emission!C3851)</f>
        <v>1</v>
      </c>
      <c r="M3851" s="57" t="b">
        <f>EXACT(B3851,bioshpere3_emission!B3851)</f>
        <v>1</v>
      </c>
      <c r="N3851" s="57" t="b">
        <f>EXACT(J3851,bioshpere3_emission!P3851)</f>
        <v>1</v>
      </c>
      <c r="O3851" s="57" t="s">
        <v>7743</v>
      </c>
      <c r="P3851" s="57" t="s">
        <v>7744</v>
      </c>
      <c r="Q3851" s="57" t="s">
        <v>7745</v>
      </c>
    </row>
    <row r="3852" spans="1:17" x14ac:dyDescent="0.25">
      <c r="A3852" s="58">
        <v>302</v>
      </c>
      <c r="B3852" s="57" t="s">
        <v>4374</v>
      </c>
      <c r="C3852" s="57" t="s">
        <v>60</v>
      </c>
      <c r="D3852" s="57" t="s">
        <v>4375</v>
      </c>
      <c r="E3852" s="57" t="s">
        <v>7742</v>
      </c>
      <c r="F3852" s="57" t="s">
        <v>4376</v>
      </c>
      <c r="G3852" s="57" t="s">
        <v>38</v>
      </c>
      <c r="H3852" s="57" t="s">
        <v>15</v>
      </c>
      <c r="I3852" s="57" t="str">
        <f>_xlfn.CONCAT(O3852,E3852,P3852,D3852,P3852,Q3852)</f>
        <v>('biosphere3','6ec6a8a8-4c94-5bc5-93c5-62928fcf3935')</v>
      </c>
      <c r="J3852" s="57" t="str">
        <f>_xlfn.CONCAT(F3852,C3852)</f>
        <v>Terbium, in ground('natural resource', 'in ground')</v>
      </c>
      <c r="K3852" s="57" t="b">
        <f>EXACT(F3852,bioshpere3_emission!E3852)</f>
        <v>1</v>
      </c>
      <c r="L3852" s="57" t="b">
        <f>EXACT(C3852,bioshpere3_emission!C3852)</f>
        <v>1</v>
      </c>
      <c r="M3852" s="57" t="b">
        <f>EXACT(B3852,bioshpere3_emission!B3852)</f>
        <v>1</v>
      </c>
      <c r="N3852" s="57" t="b">
        <f>EXACT(J3852,bioshpere3_emission!P3852)</f>
        <v>1</v>
      </c>
      <c r="O3852" s="57" t="s">
        <v>7743</v>
      </c>
      <c r="P3852" s="57" t="s">
        <v>7744</v>
      </c>
      <c r="Q3852" s="57" t="s">
        <v>7745</v>
      </c>
    </row>
    <row r="3853" spans="1:17" x14ac:dyDescent="0.25">
      <c r="A3853" s="58">
        <v>3752</v>
      </c>
      <c r="B3853" s="57" t="s">
        <v>2070</v>
      </c>
      <c r="C3853" s="57" t="s">
        <v>17</v>
      </c>
      <c r="D3853" s="57" t="s">
        <v>2071</v>
      </c>
      <c r="E3853" s="57" t="s">
        <v>7742</v>
      </c>
      <c r="F3853" s="57" t="s">
        <v>2072</v>
      </c>
      <c r="G3853" s="57" t="s">
        <v>14</v>
      </c>
      <c r="H3853" s="57" t="s">
        <v>15</v>
      </c>
      <c r="I3853" s="57" t="str">
        <f>_xlfn.CONCAT(O3853,E3853,P3853,D3853,P3853,Q3853)</f>
        <v>('biosphere3','15057e97-7b47-405e-8222-6ed5cf4e0087')</v>
      </c>
      <c r="J3853" s="57" t="str">
        <f>_xlfn.CONCAT(F3853,C3853)</f>
        <v>Terbufos('soil', 'agricultural')</v>
      </c>
      <c r="K3853" s="57" t="b">
        <f>EXACT(F3853,bioshpere3_emission!E3853)</f>
        <v>1</v>
      </c>
      <c r="L3853" s="57" t="b">
        <f>EXACT(C3853,bioshpere3_emission!C3853)</f>
        <v>1</v>
      </c>
      <c r="M3853" s="57" t="b">
        <f>EXACT(B3853,bioshpere3_emission!B3853)</f>
        <v>1</v>
      </c>
      <c r="N3853" s="57" t="b">
        <f>EXACT(J3853,bioshpere3_emission!P3853)</f>
        <v>1</v>
      </c>
      <c r="O3853" s="57" t="s">
        <v>7743</v>
      </c>
      <c r="P3853" s="57" t="s">
        <v>7744</v>
      </c>
      <c r="Q3853" s="57" t="s">
        <v>7745</v>
      </c>
    </row>
    <row r="3854" spans="1:17" x14ac:dyDescent="0.25">
      <c r="A3854" s="58">
        <v>2622</v>
      </c>
      <c r="B3854" s="57" t="s">
        <v>5439</v>
      </c>
      <c r="C3854" s="57" t="s">
        <v>17</v>
      </c>
      <c r="D3854" s="57" t="s">
        <v>5440</v>
      </c>
      <c r="E3854" s="57" t="s">
        <v>7742</v>
      </c>
      <c r="F3854" s="57" t="s">
        <v>5441</v>
      </c>
      <c r="G3854" s="57" t="s">
        <v>14</v>
      </c>
      <c r="H3854" s="57" t="s">
        <v>15</v>
      </c>
      <c r="I3854" s="57" t="str">
        <f>_xlfn.CONCAT(O3854,E3854,P3854,D3854,P3854,Q3854)</f>
        <v>('biosphere3','1be6f247-61bd-4614-a1fa-01a85e968fcb')</v>
      </c>
      <c r="J3854" s="57" t="str">
        <f>_xlfn.CONCAT(F3854,C3854)</f>
        <v>Terbuthylazin('soil', 'agricultural')</v>
      </c>
      <c r="K3854" s="57" t="b">
        <f>EXACT(F3854,bioshpere3_emission!E3854)</f>
        <v>1</v>
      </c>
      <c r="L3854" s="57" t="b">
        <f>EXACT(C3854,bioshpere3_emission!C3854)</f>
        <v>1</v>
      </c>
      <c r="M3854" s="57" t="b">
        <f>EXACT(B3854,bioshpere3_emission!B3854)</f>
        <v>1</v>
      </c>
      <c r="N3854" s="57" t="b">
        <f>EXACT(J3854,bioshpere3_emission!P3854)</f>
        <v>1</v>
      </c>
      <c r="O3854" s="57" t="s">
        <v>7743</v>
      </c>
      <c r="P3854" s="57" t="s">
        <v>7744</v>
      </c>
      <c r="Q3854" s="57" t="s">
        <v>7745</v>
      </c>
    </row>
    <row r="3855" spans="1:17" x14ac:dyDescent="0.25">
      <c r="A3855" s="58">
        <v>2876</v>
      </c>
      <c r="B3855" s="57" t="s">
        <v>2220</v>
      </c>
      <c r="C3855" s="57" t="s">
        <v>17</v>
      </c>
      <c r="D3855" s="57" t="s">
        <v>2221</v>
      </c>
      <c r="E3855" s="57" t="s">
        <v>7742</v>
      </c>
      <c r="F3855" s="57" t="s">
        <v>2222</v>
      </c>
      <c r="G3855" s="57" t="s">
        <v>14</v>
      </c>
      <c r="H3855" s="57" t="s">
        <v>15</v>
      </c>
      <c r="I3855" s="57" t="str">
        <f>_xlfn.CONCAT(O3855,E3855,P3855,D3855,P3855,Q3855)</f>
        <v>('biosphere3','64027a69-77eb-5b11-ae61-81f27161bf7e')</v>
      </c>
      <c r="J3855" s="57" t="str">
        <f>_xlfn.CONCAT(F3855,C3855)</f>
        <v>Terbutryn('soil', 'agricultural')</v>
      </c>
      <c r="K3855" s="57" t="b">
        <f>EXACT(F3855,bioshpere3_emission!E3855)</f>
        <v>1</v>
      </c>
      <c r="L3855" s="57" t="b">
        <f>EXACT(C3855,bioshpere3_emission!C3855)</f>
        <v>1</v>
      </c>
      <c r="M3855" s="57" t="b">
        <f>EXACT(B3855,bioshpere3_emission!B3855)</f>
        <v>1</v>
      </c>
      <c r="N3855" s="57" t="b">
        <f>EXACT(J3855,bioshpere3_emission!P3855)</f>
        <v>1</v>
      </c>
      <c r="O3855" s="57" t="s">
        <v>7743</v>
      </c>
      <c r="P3855" s="57" t="s">
        <v>7744</v>
      </c>
      <c r="Q3855" s="57" t="s">
        <v>7745</v>
      </c>
    </row>
    <row r="3856" spans="1:17" x14ac:dyDescent="0.25">
      <c r="A3856" s="58">
        <v>2201</v>
      </c>
      <c r="B3856" s="57" t="s">
        <v>371</v>
      </c>
      <c r="C3856" s="57" t="s">
        <v>24</v>
      </c>
      <c r="D3856" s="57" t="s">
        <v>4867</v>
      </c>
      <c r="E3856" s="57" t="s">
        <v>7742</v>
      </c>
      <c r="F3856" s="57" t="s">
        <v>373</v>
      </c>
      <c r="G3856" s="57" t="s">
        <v>14</v>
      </c>
      <c r="H3856" s="57" t="s">
        <v>15</v>
      </c>
      <c r="I3856" s="57" t="str">
        <f>_xlfn.CONCAT(O3856,E3856,P3856,D3856,P3856,Q3856)</f>
        <v>('biosphere3','9b7f06e5-0dc7-4c58-8300-034426d069b5')</v>
      </c>
      <c r="J3856" s="57" t="str">
        <f>_xlfn.CONCAT(F3856,C3856)</f>
        <v>Terpenes('air', 'low population density, long-term')</v>
      </c>
      <c r="K3856" s="57" t="b">
        <f>EXACT(F3856,bioshpere3_emission!E3856)</f>
        <v>1</v>
      </c>
      <c r="L3856" s="57" t="b">
        <f>EXACT(C3856,bioshpere3_emission!C3856)</f>
        <v>1</v>
      </c>
      <c r="M3856" s="57" t="b">
        <f>EXACT(B3856,bioshpere3_emission!B3856)</f>
        <v>1</v>
      </c>
      <c r="N3856" s="57" t="b">
        <f>EXACT(J3856,bioshpere3_emission!P3856)</f>
        <v>1</v>
      </c>
      <c r="O3856" s="57" t="s">
        <v>7743</v>
      </c>
      <c r="P3856" s="57" t="s">
        <v>7744</v>
      </c>
      <c r="Q3856" s="57" t="s">
        <v>7745</v>
      </c>
    </row>
    <row r="3857" spans="1:17" x14ac:dyDescent="0.25">
      <c r="A3857" s="58">
        <v>1614</v>
      </c>
      <c r="B3857" s="57" t="s">
        <v>371</v>
      </c>
      <c r="C3857" s="57" t="s">
        <v>31</v>
      </c>
      <c r="D3857" s="57" t="s">
        <v>3165</v>
      </c>
      <c r="E3857" s="57" t="s">
        <v>7742</v>
      </c>
      <c r="F3857" s="57" t="s">
        <v>373</v>
      </c>
      <c r="G3857" s="57" t="s">
        <v>14</v>
      </c>
      <c r="H3857" s="57" t="s">
        <v>15</v>
      </c>
      <c r="I3857" s="57" t="str">
        <f>_xlfn.CONCAT(O3857,E3857,P3857,D3857,P3857,Q3857)</f>
        <v>('biosphere3','9cda96ce-e1cf-4192-8614-52be32d200f4')</v>
      </c>
      <c r="J3857" s="57" t="str">
        <f>_xlfn.CONCAT(F3857,C3857)</f>
        <v>Terpenes('air', 'lower stratosphere + upper troposphere')</v>
      </c>
      <c r="K3857" s="57" t="b">
        <f>EXACT(F3857,bioshpere3_emission!E3857)</f>
        <v>1</v>
      </c>
      <c r="L3857" s="57" t="b">
        <f>EXACT(C3857,bioshpere3_emission!C3857)</f>
        <v>1</v>
      </c>
      <c r="M3857" s="57" t="b">
        <f>EXACT(B3857,bioshpere3_emission!B3857)</f>
        <v>1</v>
      </c>
      <c r="N3857" s="57" t="b">
        <f>EXACT(J3857,bioshpere3_emission!P3857)</f>
        <v>1</v>
      </c>
      <c r="O3857" s="57" t="s">
        <v>7743</v>
      </c>
      <c r="P3857" s="57" t="s">
        <v>7744</v>
      </c>
      <c r="Q3857" s="57" t="s">
        <v>7745</v>
      </c>
    </row>
    <row r="3858" spans="1:17" x14ac:dyDescent="0.25">
      <c r="A3858" s="58">
        <v>27</v>
      </c>
      <c r="B3858" s="57" t="s">
        <v>371</v>
      </c>
      <c r="C3858" s="57" t="s">
        <v>27</v>
      </c>
      <c r="D3858" s="57" t="s">
        <v>3430</v>
      </c>
      <c r="E3858" s="57" t="s">
        <v>7742</v>
      </c>
      <c r="F3858" s="57" t="s">
        <v>373</v>
      </c>
      <c r="G3858" s="57" t="s">
        <v>14</v>
      </c>
      <c r="H3858" s="57" t="s">
        <v>15</v>
      </c>
      <c r="I3858" s="57" t="str">
        <f>_xlfn.CONCAT(O3858,E3858,P3858,D3858,P3858,Q3858)</f>
        <v>('biosphere3','10b69d7a-018d-44c6-9a5e-e67fc9475b86')</v>
      </c>
      <c r="J3858" s="57" t="str">
        <f>_xlfn.CONCAT(F3858,C3858)</f>
        <v>Terpenes('air', 'non-urban air or from high stacks')</v>
      </c>
      <c r="K3858" s="57" t="b">
        <f>EXACT(F3858,bioshpere3_emission!E3858)</f>
        <v>1</v>
      </c>
      <c r="L3858" s="57" t="b">
        <f>EXACT(C3858,bioshpere3_emission!C3858)</f>
        <v>1</v>
      </c>
      <c r="M3858" s="57" t="b">
        <f>EXACT(B3858,bioshpere3_emission!B3858)</f>
        <v>1</v>
      </c>
      <c r="N3858" s="57" t="b">
        <f>EXACT(J3858,bioshpere3_emission!P3858)</f>
        <v>1</v>
      </c>
      <c r="O3858" s="57" t="s">
        <v>7743</v>
      </c>
      <c r="P3858" s="57" t="s">
        <v>7744</v>
      </c>
      <c r="Q3858" s="57" t="s">
        <v>7745</v>
      </c>
    </row>
    <row r="3859" spans="1:17" x14ac:dyDescent="0.25">
      <c r="A3859" s="58">
        <v>1902</v>
      </c>
      <c r="B3859" s="57" t="s">
        <v>371</v>
      </c>
      <c r="C3859" s="57" t="s">
        <v>44</v>
      </c>
      <c r="D3859" s="57" t="s">
        <v>406</v>
      </c>
      <c r="E3859" s="57" t="s">
        <v>7742</v>
      </c>
      <c r="F3859" s="57" t="s">
        <v>373</v>
      </c>
      <c r="G3859" s="57" t="s">
        <v>14</v>
      </c>
      <c r="H3859" s="57" t="s">
        <v>15</v>
      </c>
      <c r="I3859" s="57" t="str">
        <f>_xlfn.CONCAT(O3859,E3859,P3859,D3859,P3859,Q3859)</f>
        <v>('biosphere3','f9952327-7cac-4b05-84cb-e96a3f0f239b')</v>
      </c>
      <c r="J3859" s="57" t="str">
        <f>_xlfn.CONCAT(F3859,C3859)</f>
        <v>Terpenes('air', 'urban air close to ground')</v>
      </c>
      <c r="K3859" s="57" t="b">
        <f>EXACT(F3859,bioshpere3_emission!E3859)</f>
        <v>1</v>
      </c>
      <c r="L3859" s="57" t="b">
        <f>EXACT(C3859,bioshpere3_emission!C3859)</f>
        <v>1</v>
      </c>
      <c r="M3859" s="57" t="b">
        <f>EXACT(B3859,bioshpere3_emission!B3859)</f>
        <v>1</v>
      </c>
      <c r="N3859" s="57" t="b">
        <f>EXACT(J3859,bioshpere3_emission!P3859)</f>
        <v>1</v>
      </c>
      <c r="O3859" s="57" t="s">
        <v>7743</v>
      </c>
      <c r="P3859" s="57" t="s">
        <v>7744</v>
      </c>
      <c r="Q3859" s="57" t="s">
        <v>7745</v>
      </c>
    </row>
    <row r="3860" spans="1:17" x14ac:dyDescent="0.25">
      <c r="A3860" s="58">
        <v>2808</v>
      </c>
      <c r="B3860" s="57" t="s">
        <v>371</v>
      </c>
      <c r="C3860" s="57" t="s">
        <v>190</v>
      </c>
      <c r="D3860" s="57" t="s">
        <v>372</v>
      </c>
      <c r="E3860" s="57" t="s">
        <v>7742</v>
      </c>
      <c r="F3860" s="57" t="s">
        <v>373</v>
      </c>
      <c r="G3860" s="57" t="s">
        <v>14</v>
      </c>
      <c r="H3860" s="57" t="s">
        <v>15</v>
      </c>
      <c r="I3860" s="57" t="str">
        <f>_xlfn.CONCAT(O3860,E3860,P3860,D3860,P3860,Q3860)</f>
        <v>('biosphere3','96bec6ea-fd71-48a1-ae8b-87a7b818eb77')</v>
      </c>
      <c r="J3860" s="57" t="str">
        <f>_xlfn.CONCAT(F3860,C3860)</f>
        <v>Terpenes('air',)</v>
      </c>
      <c r="K3860" s="57" t="b">
        <f>EXACT(F3860,bioshpere3_emission!E3860)</f>
        <v>1</v>
      </c>
      <c r="L3860" s="57" t="b">
        <f>EXACT(C3860,bioshpere3_emission!C3860)</f>
        <v>1</v>
      </c>
      <c r="M3860" s="57" t="b">
        <f>EXACT(B3860,bioshpere3_emission!B3860)</f>
        <v>1</v>
      </c>
      <c r="N3860" s="57" t="b">
        <f>EXACT(J3860,bioshpere3_emission!P3860)</f>
        <v>1</v>
      </c>
      <c r="O3860" s="57" t="s">
        <v>7743</v>
      </c>
      <c r="P3860" s="57" t="s">
        <v>7744</v>
      </c>
      <c r="Q3860" s="57" t="s">
        <v>7745</v>
      </c>
    </row>
    <row r="3861" spans="1:17" x14ac:dyDescent="0.25">
      <c r="A3861" s="58">
        <v>4043</v>
      </c>
      <c r="B3861" s="57" t="s">
        <v>540</v>
      </c>
      <c r="C3861" s="57" t="s">
        <v>24</v>
      </c>
      <c r="D3861" s="57" t="s">
        <v>541</v>
      </c>
      <c r="E3861" s="57" t="s">
        <v>7742</v>
      </c>
      <c r="F3861" s="57" t="s">
        <v>542</v>
      </c>
      <c r="G3861" s="57" t="s">
        <v>14</v>
      </c>
      <c r="H3861" s="57" t="s">
        <v>15</v>
      </c>
      <c r="I3861" s="57" t="str">
        <f>_xlfn.CONCAT(O3861,E3861,P3861,D3861,P3861,Q3861)</f>
        <v>('biosphere3','664cfb50-d657-4c95-8778-f4fb7a6fe361')</v>
      </c>
      <c r="J3861" s="57" t="str">
        <f>_xlfn.CONCAT(F3861,C3861)</f>
        <v>Tetramethyl ammonium hydroxide('air', 'low population density, long-term')</v>
      </c>
      <c r="K3861" s="57" t="b">
        <f>EXACT(F3861,bioshpere3_emission!E3861)</f>
        <v>1</v>
      </c>
      <c r="L3861" s="57" t="b">
        <f>EXACT(C3861,bioshpere3_emission!C3861)</f>
        <v>1</v>
      </c>
      <c r="M3861" s="57" t="b">
        <f>EXACT(B3861,bioshpere3_emission!B3861)</f>
        <v>1</v>
      </c>
      <c r="N3861" s="57" t="b">
        <f>EXACT(J3861,bioshpere3_emission!P3861)</f>
        <v>1</v>
      </c>
      <c r="O3861" s="57" t="s">
        <v>7743</v>
      </c>
      <c r="P3861" s="57" t="s">
        <v>7744</v>
      </c>
      <c r="Q3861" s="57" t="s">
        <v>7745</v>
      </c>
    </row>
    <row r="3862" spans="1:17" x14ac:dyDescent="0.25">
      <c r="A3862" s="58">
        <v>4213</v>
      </c>
      <c r="B3862" s="57" t="s">
        <v>540</v>
      </c>
      <c r="C3862" s="57" t="s">
        <v>31</v>
      </c>
      <c r="D3862" s="57" t="s">
        <v>6719</v>
      </c>
      <c r="E3862" s="57" t="s">
        <v>7742</v>
      </c>
      <c r="F3862" s="57" t="s">
        <v>542</v>
      </c>
      <c r="G3862" s="57" t="s">
        <v>14</v>
      </c>
      <c r="H3862" s="57" t="s">
        <v>15</v>
      </c>
      <c r="I3862" s="57" t="str">
        <f>_xlfn.CONCAT(O3862,E3862,P3862,D3862,P3862,Q3862)</f>
        <v>('biosphere3','1fa8ca7c-c285-49c5-a96d-60a3dc467310')</v>
      </c>
      <c r="J3862" s="57" t="str">
        <f>_xlfn.CONCAT(F3862,C3862)</f>
        <v>Tetramethyl ammonium hydroxide('air', 'lower stratosphere + upper troposphere')</v>
      </c>
      <c r="K3862" s="57" t="b">
        <f>EXACT(F3862,bioshpere3_emission!E3862)</f>
        <v>1</v>
      </c>
      <c r="L3862" s="57" t="b">
        <f>EXACT(C3862,bioshpere3_emission!C3862)</f>
        <v>1</v>
      </c>
      <c r="M3862" s="57" t="b">
        <f>EXACT(B3862,bioshpere3_emission!B3862)</f>
        <v>1</v>
      </c>
      <c r="N3862" s="57" t="b">
        <f>EXACT(J3862,bioshpere3_emission!P3862)</f>
        <v>1</v>
      </c>
      <c r="O3862" s="57" t="s">
        <v>7743</v>
      </c>
      <c r="P3862" s="57" t="s">
        <v>7744</v>
      </c>
      <c r="Q3862" s="57" t="s">
        <v>7745</v>
      </c>
    </row>
    <row r="3863" spans="1:17" x14ac:dyDescent="0.25">
      <c r="A3863" s="58">
        <v>2184</v>
      </c>
      <c r="B3863" s="57" t="s">
        <v>540</v>
      </c>
      <c r="C3863" s="57" t="s">
        <v>27</v>
      </c>
      <c r="D3863" s="57" t="s">
        <v>6417</v>
      </c>
      <c r="E3863" s="57" t="s">
        <v>7742</v>
      </c>
      <c r="F3863" s="57" t="s">
        <v>542</v>
      </c>
      <c r="G3863" s="57" t="s">
        <v>14</v>
      </c>
      <c r="H3863" s="57" t="s">
        <v>15</v>
      </c>
      <c r="I3863" s="57" t="str">
        <f>_xlfn.CONCAT(O3863,E3863,P3863,D3863,P3863,Q3863)</f>
        <v>('biosphere3','fa334460-698e-4000-a579-468fdf8a96e0')</v>
      </c>
      <c r="J3863" s="57" t="str">
        <f>_xlfn.CONCAT(F3863,C3863)</f>
        <v>Tetramethyl ammonium hydroxide('air', 'non-urban air or from high stacks')</v>
      </c>
      <c r="K3863" s="57" t="b">
        <f>EXACT(F3863,bioshpere3_emission!E3863)</f>
        <v>1</v>
      </c>
      <c r="L3863" s="57" t="b">
        <f>EXACT(C3863,bioshpere3_emission!C3863)</f>
        <v>1</v>
      </c>
      <c r="M3863" s="57" t="b">
        <f>EXACT(B3863,bioshpere3_emission!B3863)</f>
        <v>1</v>
      </c>
      <c r="N3863" s="57" t="b">
        <f>EXACT(J3863,bioshpere3_emission!P3863)</f>
        <v>1</v>
      </c>
      <c r="O3863" s="57" t="s">
        <v>7743</v>
      </c>
      <c r="P3863" s="57" t="s">
        <v>7744</v>
      </c>
      <c r="Q3863" s="57" t="s">
        <v>7745</v>
      </c>
    </row>
    <row r="3864" spans="1:17" x14ac:dyDescent="0.25">
      <c r="A3864" s="58">
        <v>43</v>
      </c>
      <c r="B3864" s="57" t="s">
        <v>540</v>
      </c>
      <c r="C3864" s="57" t="s">
        <v>44</v>
      </c>
      <c r="D3864" s="57" t="s">
        <v>2307</v>
      </c>
      <c r="E3864" s="57" t="s">
        <v>7742</v>
      </c>
      <c r="F3864" s="57" t="s">
        <v>542</v>
      </c>
      <c r="G3864" s="57" t="s">
        <v>14</v>
      </c>
      <c r="H3864" s="57" t="s">
        <v>15</v>
      </c>
      <c r="I3864" s="57" t="str">
        <f>_xlfn.CONCAT(O3864,E3864,P3864,D3864,P3864,Q3864)</f>
        <v>('biosphere3','2a1c80de-a083-470b-80dd-ba11a5aeea8c')</v>
      </c>
      <c r="J3864" s="57" t="str">
        <f>_xlfn.CONCAT(F3864,C3864)</f>
        <v>Tetramethyl ammonium hydroxide('air', 'urban air close to ground')</v>
      </c>
      <c r="K3864" s="57" t="b">
        <f>EXACT(F3864,bioshpere3_emission!E3864)</f>
        <v>1</v>
      </c>
      <c r="L3864" s="57" t="b">
        <f>EXACT(C3864,bioshpere3_emission!C3864)</f>
        <v>1</v>
      </c>
      <c r="M3864" s="57" t="b">
        <f>EXACT(B3864,bioshpere3_emission!B3864)</f>
        <v>1</v>
      </c>
      <c r="N3864" s="57" t="b">
        <f>EXACT(J3864,bioshpere3_emission!P3864)</f>
        <v>1</v>
      </c>
      <c r="O3864" s="57" t="s">
        <v>7743</v>
      </c>
      <c r="P3864" s="57" t="s">
        <v>7744</v>
      </c>
      <c r="Q3864" s="57" t="s">
        <v>7745</v>
      </c>
    </row>
    <row r="3865" spans="1:17" x14ac:dyDescent="0.25">
      <c r="A3865" s="58">
        <v>1113</v>
      </c>
      <c r="B3865" s="57" t="s">
        <v>540</v>
      </c>
      <c r="C3865" s="57" t="s">
        <v>190</v>
      </c>
      <c r="D3865" s="57" t="s">
        <v>5252</v>
      </c>
      <c r="E3865" s="57" t="s">
        <v>7742</v>
      </c>
      <c r="F3865" s="57" t="s">
        <v>542</v>
      </c>
      <c r="G3865" s="57" t="s">
        <v>14</v>
      </c>
      <c r="H3865" s="57" t="s">
        <v>15</v>
      </c>
      <c r="I3865" s="57" t="str">
        <f>_xlfn.CONCAT(O3865,E3865,P3865,D3865,P3865,Q3865)</f>
        <v>('biosphere3','5186b1e9-506c-4846-994d-789c5204b38a')</v>
      </c>
      <c r="J3865" s="57" t="str">
        <f>_xlfn.CONCAT(F3865,C3865)</f>
        <v>Tetramethyl ammonium hydroxide('air',)</v>
      </c>
      <c r="K3865" s="57" t="b">
        <f>EXACT(F3865,bioshpere3_emission!E3865)</f>
        <v>1</v>
      </c>
      <c r="L3865" s="57" t="b">
        <f>EXACT(C3865,bioshpere3_emission!C3865)</f>
        <v>1</v>
      </c>
      <c r="M3865" s="57" t="b">
        <f>EXACT(B3865,bioshpere3_emission!B3865)</f>
        <v>1</v>
      </c>
      <c r="N3865" s="57" t="b">
        <f>EXACT(J3865,bioshpere3_emission!P3865)</f>
        <v>1</v>
      </c>
      <c r="O3865" s="57" t="s">
        <v>7743</v>
      </c>
      <c r="P3865" s="57" t="s">
        <v>7744</v>
      </c>
      <c r="Q3865" s="57" t="s">
        <v>7745</v>
      </c>
    </row>
    <row r="3866" spans="1:17" x14ac:dyDescent="0.25">
      <c r="A3866" s="58">
        <v>2748</v>
      </c>
      <c r="B3866" s="57" t="s">
        <v>624</v>
      </c>
      <c r="C3866" s="57" t="s">
        <v>24</v>
      </c>
      <c r="D3866" s="57" t="s">
        <v>5242</v>
      </c>
      <c r="E3866" s="57" t="s">
        <v>7742</v>
      </c>
      <c r="F3866" s="57" t="s">
        <v>626</v>
      </c>
      <c r="G3866" s="57" t="s">
        <v>14</v>
      </c>
      <c r="H3866" s="57" t="s">
        <v>15</v>
      </c>
      <c r="I3866" s="57" t="str">
        <f>_xlfn.CONCAT(O3866,E3866,P3866,D3866,P3866,Q3866)</f>
        <v>('biosphere3','f2f1a5eb-de1e-42fe-ad80-60a255185ba9')</v>
      </c>
      <c r="J3866" s="57" t="str">
        <f>_xlfn.CONCAT(F3866,C3866)</f>
        <v>Thallium('air', 'low population density, long-term')</v>
      </c>
      <c r="K3866" s="57" t="b">
        <f>EXACT(F3866,bioshpere3_emission!E3866)</f>
        <v>1</v>
      </c>
      <c r="L3866" s="57" t="b">
        <f>EXACT(C3866,bioshpere3_emission!C3866)</f>
        <v>1</v>
      </c>
      <c r="M3866" s="57" t="b">
        <f>EXACT(B3866,bioshpere3_emission!B3866)</f>
        <v>1</v>
      </c>
      <c r="N3866" s="57" t="b">
        <f>EXACT(J3866,bioshpere3_emission!P3866)</f>
        <v>1</v>
      </c>
      <c r="O3866" s="57" t="s">
        <v>7743</v>
      </c>
      <c r="P3866" s="57" t="s">
        <v>7744</v>
      </c>
      <c r="Q3866" s="57" t="s">
        <v>7745</v>
      </c>
    </row>
    <row r="3867" spans="1:17" x14ac:dyDescent="0.25">
      <c r="A3867" s="58">
        <v>1689</v>
      </c>
      <c r="B3867" s="57" t="s">
        <v>624</v>
      </c>
      <c r="C3867" s="57" t="s">
        <v>31</v>
      </c>
      <c r="D3867" s="57" t="s">
        <v>5043</v>
      </c>
      <c r="E3867" s="57" t="s">
        <v>7742</v>
      </c>
      <c r="F3867" s="57" t="s">
        <v>626</v>
      </c>
      <c r="G3867" s="57" t="s">
        <v>14</v>
      </c>
      <c r="H3867" s="57" t="s">
        <v>15</v>
      </c>
      <c r="I3867" s="57" t="str">
        <f>_xlfn.CONCAT(O3867,E3867,P3867,D3867,P3867,Q3867)</f>
        <v>('biosphere3','9182d01f-27f3-4b65-a183-07508dfc5981')</v>
      </c>
      <c r="J3867" s="57" t="str">
        <f>_xlfn.CONCAT(F3867,C3867)</f>
        <v>Thallium('air', 'lower stratosphere + upper troposphere')</v>
      </c>
      <c r="K3867" s="57" t="b">
        <f>EXACT(F3867,bioshpere3_emission!E3867)</f>
        <v>1</v>
      </c>
      <c r="L3867" s="57" t="b">
        <f>EXACT(C3867,bioshpere3_emission!C3867)</f>
        <v>1</v>
      </c>
      <c r="M3867" s="57" t="b">
        <f>EXACT(B3867,bioshpere3_emission!B3867)</f>
        <v>1</v>
      </c>
      <c r="N3867" s="57" t="b">
        <f>EXACT(J3867,bioshpere3_emission!P3867)</f>
        <v>1</v>
      </c>
      <c r="O3867" s="57" t="s">
        <v>7743</v>
      </c>
      <c r="P3867" s="57" t="s">
        <v>7744</v>
      </c>
      <c r="Q3867" s="57" t="s">
        <v>7745</v>
      </c>
    </row>
    <row r="3868" spans="1:17" x14ac:dyDescent="0.25">
      <c r="A3868" s="58">
        <v>2231</v>
      </c>
      <c r="B3868" s="57" t="s">
        <v>624</v>
      </c>
      <c r="C3868" s="57" t="s">
        <v>27</v>
      </c>
      <c r="D3868" s="57" t="s">
        <v>4984</v>
      </c>
      <c r="E3868" s="57" t="s">
        <v>7742</v>
      </c>
      <c r="F3868" s="57" t="s">
        <v>626</v>
      </c>
      <c r="G3868" s="57" t="s">
        <v>14</v>
      </c>
      <c r="H3868" s="57" t="s">
        <v>15</v>
      </c>
      <c r="I3868" s="57" t="str">
        <f>_xlfn.CONCAT(O3868,E3868,P3868,D3868,P3868,Q3868)</f>
        <v>('biosphere3','9540d6dc-b589-4fbb-8260-1b6a88b8bf11')</v>
      </c>
      <c r="J3868" s="57" t="str">
        <f>_xlfn.CONCAT(F3868,C3868)</f>
        <v>Thallium('air', 'non-urban air or from high stacks')</v>
      </c>
      <c r="K3868" s="57" t="b">
        <f>EXACT(F3868,bioshpere3_emission!E3868)</f>
        <v>1</v>
      </c>
      <c r="L3868" s="57" t="b">
        <f>EXACT(C3868,bioshpere3_emission!C3868)</f>
        <v>1</v>
      </c>
      <c r="M3868" s="57" t="b">
        <f>EXACT(B3868,bioshpere3_emission!B3868)</f>
        <v>1</v>
      </c>
      <c r="N3868" s="57" t="b">
        <f>EXACT(J3868,bioshpere3_emission!P3868)</f>
        <v>1</v>
      </c>
      <c r="O3868" s="57" t="s">
        <v>7743</v>
      </c>
      <c r="P3868" s="57" t="s">
        <v>7744</v>
      </c>
      <c r="Q3868" s="57" t="s">
        <v>7745</v>
      </c>
    </row>
    <row r="3869" spans="1:17" x14ac:dyDescent="0.25">
      <c r="A3869" s="58">
        <v>878</v>
      </c>
      <c r="B3869" s="57" t="s">
        <v>624</v>
      </c>
      <c r="C3869" s="57" t="s">
        <v>44</v>
      </c>
      <c r="D3869" s="57" t="s">
        <v>3789</v>
      </c>
      <c r="E3869" s="57" t="s">
        <v>7742</v>
      </c>
      <c r="F3869" s="57" t="s">
        <v>626</v>
      </c>
      <c r="G3869" s="57" t="s">
        <v>14</v>
      </c>
      <c r="H3869" s="57" t="s">
        <v>15</v>
      </c>
      <c r="I3869" s="57" t="str">
        <f>_xlfn.CONCAT(O3869,E3869,P3869,D3869,P3869,Q3869)</f>
        <v>('biosphere3','50deb561-3de9-4b25-9b61-1695ad2dd136')</v>
      </c>
      <c r="J3869" s="57" t="str">
        <f>_xlfn.CONCAT(F3869,C3869)</f>
        <v>Thallium('air', 'urban air close to ground')</v>
      </c>
      <c r="K3869" s="57" t="b">
        <f>EXACT(F3869,bioshpere3_emission!E3869)</f>
        <v>1</v>
      </c>
      <c r="L3869" s="57" t="b">
        <f>EXACT(C3869,bioshpere3_emission!C3869)</f>
        <v>1</v>
      </c>
      <c r="M3869" s="57" t="b">
        <f>EXACT(B3869,bioshpere3_emission!B3869)</f>
        <v>1</v>
      </c>
      <c r="N3869" s="57" t="b">
        <f>EXACT(J3869,bioshpere3_emission!P3869)</f>
        <v>1</v>
      </c>
      <c r="O3869" s="57" t="s">
        <v>7743</v>
      </c>
      <c r="P3869" s="57" t="s">
        <v>7744</v>
      </c>
      <c r="Q3869" s="57" t="s">
        <v>7745</v>
      </c>
    </row>
    <row r="3870" spans="1:17" x14ac:dyDescent="0.25">
      <c r="A3870" s="58">
        <v>2224</v>
      </c>
      <c r="B3870" s="57" t="s">
        <v>624</v>
      </c>
      <c r="C3870" s="57" t="s">
        <v>190</v>
      </c>
      <c r="D3870" s="57" t="s">
        <v>1629</v>
      </c>
      <c r="E3870" s="57" t="s">
        <v>7742</v>
      </c>
      <c r="F3870" s="57" t="s">
        <v>626</v>
      </c>
      <c r="G3870" s="57" t="s">
        <v>14</v>
      </c>
      <c r="H3870" s="57" t="s">
        <v>15</v>
      </c>
      <c r="I3870" s="57" t="str">
        <f>_xlfn.CONCAT(O3870,E3870,P3870,D3870,P3870,Q3870)</f>
        <v>('biosphere3','18aa2daa-0188-4328-b24b-1ad1398ecf81')</v>
      </c>
      <c r="J3870" s="57" t="str">
        <f>_xlfn.CONCAT(F3870,C3870)</f>
        <v>Thallium('air',)</v>
      </c>
      <c r="K3870" s="57" t="b">
        <f>EXACT(F3870,bioshpere3_emission!E3870)</f>
        <v>1</v>
      </c>
      <c r="L3870" s="57" t="b">
        <f>EXACT(C3870,bioshpere3_emission!C3870)</f>
        <v>1</v>
      </c>
      <c r="M3870" s="57" t="b">
        <f>EXACT(B3870,bioshpere3_emission!B3870)</f>
        <v>1</v>
      </c>
      <c r="N3870" s="57" t="b">
        <f>EXACT(J3870,bioshpere3_emission!P3870)</f>
        <v>1</v>
      </c>
      <c r="O3870" s="57" t="s">
        <v>7743</v>
      </c>
      <c r="P3870" s="57" t="s">
        <v>7744</v>
      </c>
      <c r="Q3870" s="57" t="s">
        <v>7745</v>
      </c>
    </row>
    <row r="3871" spans="1:17" x14ac:dyDescent="0.25">
      <c r="A3871" s="58">
        <v>831</v>
      </c>
      <c r="B3871" s="57" t="s">
        <v>624</v>
      </c>
      <c r="C3871" s="57" t="s">
        <v>17</v>
      </c>
      <c r="D3871" s="57" t="s">
        <v>6321</v>
      </c>
      <c r="E3871" s="57" t="s">
        <v>7742</v>
      </c>
      <c r="F3871" s="57" t="s">
        <v>626</v>
      </c>
      <c r="G3871" s="57" t="s">
        <v>14</v>
      </c>
      <c r="H3871" s="57" t="s">
        <v>15</v>
      </c>
      <c r="I3871" s="57" t="str">
        <f>_xlfn.CONCAT(O3871,E3871,P3871,D3871,P3871,Q3871)</f>
        <v>('biosphere3','57a17022-7f17-4cdf-b0e8-184bc5c50d98')</v>
      </c>
      <c r="J3871" s="57" t="str">
        <f>_xlfn.CONCAT(F3871,C3871)</f>
        <v>Thallium('soil', 'agricultural')</v>
      </c>
      <c r="K3871" s="57" t="b">
        <f>EXACT(F3871,bioshpere3_emission!E3871)</f>
        <v>1</v>
      </c>
      <c r="L3871" s="57" t="b">
        <f>EXACT(C3871,bioshpere3_emission!C3871)</f>
        <v>1</v>
      </c>
      <c r="M3871" s="57" t="b">
        <f>EXACT(B3871,bioshpere3_emission!B3871)</f>
        <v>1</v>
      </c>
      <c r="N3871" s="57" t="b">
        <f>EXACT(J3871,bioshpere3_emission!P3871)</f>
        <v>1</v>
      </c>
      <c r="O3871" s="57" t="s">
        <v>7743</v>
      </c>
      <c r="P3871" s="57" t="s">
        <v>7744</v>
      </c>
      <c r="Q3871" s="57" t="s">
        <v>7745</v>
      </c>
    </row>
    <row r="3872" spans="1:17" x14ac:dyDescent="0.25">
      <c r="A3872" s="58">
        <v>985</v>
      </c>
      <c r="B3872" s="57" t="s">
        <v>624</v>
      </c>
      <c r="C3872" s="57" t="s">
        <v>143</v>
      </c>
      <c r="D3872" s="57" t="s">
        <v>6532</v>
      </c>
      <c r="E3872" s="57" t="s">
        <v>7742</v>
      </c>
      <c r="F3872" s="57" t="s">
        <v>626</v>
      </c>
      <c r="G3872" s="57" t="s">
        <v>14</v>
      </c>
      <c r="H3872" s="57" t="s">
        <v>15</v>
      </c>
      <c r="I3872" s="57" t="str">
        <f>_xlfn.CONCAT(O3872,E3872,P3872,D3872,P3872,Q3872)</f>
        <v>('biosphere3','51814700-587c-4915-9ed2-c5a644f831d3')</v>
      </c>
      <c r="J3872" s="57" t="str">
        <f>_xlfn.CONCAT(F3872,C3872)</f>
        <v>Thallium('soil', 'forestry')</v>
      </c>
      <c r="K3872" s="57" t="b">
        <f>EXACT(F3872,bioshpere3_emission!E3872)</f>
        <v>1</v>
      </c>
      <c r="L3872" s="57" t="b">
        <f>EXACT(C3872,bioshpere3_emission!C3872)</f>
        <v>1</v>
      </c>
      <c r="M3872" s="57" t="b">
        <f>EXACT(B3872,bioshpere3_emission!B3872)</f>
        <v>1</v>
      </c>
      <c r="N3872" s="57" t="b">
        <f>EXACT(J3872,bioshpere3_emission!P3872)</f>
        <v>1</v>
      </c>
      <c r="O3872" s="57" t="s">
        <v>7743</v>
      </c>
      <c r="P3872" s="57" t="s">
        <v>7744</v>
      </c>
      <c r="Q3872" s="57" t="s">
        <v>7745</v>
      </c>
    </row>
    <row r="3873" spans="1:17" x14ac:dyDescent="0.25">
      <c r="A3873" s="58">
        <v>342</v>
      </c>
      <c r="B3873" s="57" t="s">
        <v>624</v>
      </c>
      <c r="C3873" s="57" t="s">
        <v>200</v>
      </c>
      <c r="D3873" s="57" t="s">
        <v>1491</v>
      </c>
      <c r="E3873" s="57" t="s">
        <v>7742</v>
      </c>
      <c r="F3873" s="57" t="s">
        <v>626</v>
      </c>
      <c r="G3873" s="57" t="s">
        <v>14</v>
      </c>
      <c r="H3873" s="57" t="s">
        <v>15</v>
      </c>
      <c r="I3873" s="57" t="str">
        <f>_xlfn.CONCAT(O3873,E3873,P3873,D3873,P3873,Q3873)</f>
        <v>('biosphere3','bc3d3e8d-249a-4e6d-85e8-3a003ca32776')</v>
      </c>
      <c r="J3873" s="57" t="str">
        <f>_xlfn.CONCAT(F3873,C3873)</f>
        <v>Thallium('soil', 'industrial')</v>
      </c>
      <c r="K3873" s="57" t="b">
        <f>EXACT(F3873,bioshpere3_emission!E3873)</f>
        <v>1</v>
      </c>
      <c r="L3873" s="57" t="b">
        <f>EXACT(C3873,bioshpere3_emission!C3873)</f>
        <v>1</v>
      </c>
      <c r="M3873" s="57" t="b">
        <f>EXACT(B3873,bioshpere3_emission!B3873)</f>
        <v>1</v>
      </c>
      <c r="N3873" s="57" t="b">
        <f>EXACT(J3873,bioshpere3_emission!P3873)</f>
        <v>1</v>
      </c>
      <c r="O3873" s="57" t="s">
        <v>7743</v>
      </c>
      <c r="P3873" s="57" t="s">
        <v>7744</v>
      </c>
      <c r="Q3873" s="57" t="s">
        <v>7745</v>
      </c>
    </row>
    <row r="3874" spans="1:17" x14ac:dyDescent="0.25">
      <c r="A3874" s="58">
        <v>4414</v>
      </c>
      <c r="B3874" s="57" t="s">
        <v>624</v>
      </c>
      <c r="C3874" s="57" t="s">
        <v>389</v>
      </c>
      <c r="D3874" s="57" t="s">
        <v>3032</v>
      </c>
      <c r="E3874" s="57" t="s">
        <v>7742</v>
      </c>
      <c r="F3874" s="57" t="s">
        <v>626</v>
      </c>
      <c r="G3874" s="57" t="s">
        <v>14</v>
      </c>
      <c r="H3874" s="57" t="s">
        <v>15</v>
      </c>
      <c r="I3874" s="57" t="str">
        <f>_xlfn.CONCAT(O3874,E3874,P3874,D3874,P3874,Q3874)</f>
        <v>('biosphere3','6fa8a7df-bd00-4b65-82bd-23b6a4cffe6a')</v>
      </c>
      <c r="J3874" s="57" t="str">
        <f>_xlfn.CONCAT(F3874,C3874)</f>
        <v>Thallium('soil',)</v>
      </c>
      <c r="K3874" s="57" t="b">
        <f>EXACT(F3874,bioshpere3_emission!E3874)</f>
        <v>1</v>
      </c>
      <c r="L3874" s="57" t="b">
        <f>EXACT(C3874,bioshpere3_emission!C3874)</f>
        <v>1</v>
      </c>
      <c r="M3874" s="57" t="b">
        <f>EXACT(B3874,bioshpere3_emission!B3874)</f>
        <v>1</v>
      </c>
      <c r="N3874" s="57" t="b">
        <f>EXACT(J3874,bioshpere3_emission!P3874)</f>
        <v>1</v>
      </c>
      <c r="O3874" s="57" t="s">
        <v>7743</v>
      </c>
      <c r="P3874" s="57" t="s">
        <v>7744</v>
      </c>
      <c r="Q3874" s="57" t="s">
        <v>7745</v>
      </c>
    </row>
    <row r="3875" spans="1:17" x14ac:dyDescent="0.25">
      <c r="A3875" s="58">
        <v>3134</v>
      </c>
      <c r="B3875" s="57" t="s">
        <v>624</v>
      </c>
      <c r="C3875" s="57" t="s">
        <v>71</v>
      </c>
      <c r="D3875" s="57" t="s">
        <v>625</v>
      </c>
      <c r="E3875" s="57" t="s">
        <v>7742</v>
      </c>
      <c r="F3875" s="57" t="s">
        <v>626</v>
      </c>
      <c r="G3875" s="57" t="s">
        <v>14</v>
      </c>
      <c r="H3875" s="57" t="s">
        <v>15</v>
      </c>
      <c r="I3875" s="57" t="str">
        <f>_xlfn.CONCAT(O3875,E3875,P3875,D3875,P3875,Q3875)</f>
        <v>('biosphere3','7da26881-518f-4b1b-87bf-7d1f633a7c1a')</v>
      </c>
      <c r="J3875" s="57" t="str">
        <f>_xlfn.CONCAT(F3875,C3875)</f>
        <v>Thallium('water', 'ground-')</v>
      </c>
      <c r="K3875" s="57" t="b">
        <f>EXACT(F3875,bioshpere3_emission!E3875)</f>
        <v>1</v>
      </c>
      <c r="L3875" s="57" t="b">
        <f>EXACT(C3875,bioshpere3_emission!C3875)</f>
        <v>1</v>
      </c>
      <c r="M3875" s="57" t="b">
        <f>EXACT(B3875,bioshpere3_emission!B3875)</f>
        <v>1</v>
      </c>
      <c r="N3875" s="57" t="b">
        <f>EXACT(J3875,bioshpere3_emission!P3875)</f>
        <v>1</v>
      </c>
      <c r="O3875" s="57" t="s">
        <v>7743</v>
      </c>
      <c r="P3875" s="57" t="s">
        <v>7744</v>
      </c>
      <c r="Q3875" s="57" t="s">
        <v>7745</v>
      </c>
    </row>
    <row r="3876" spans="1:17" x14ac:dyDescent="0.25">
      <c r="A3876" s="58">
        <v>2268</v>
      </c>
      <c r="B3876" s="57" t="s">
        <v>624</v>
      </c>
      <c r="C3876" s="57" t="s">
        <v>100</v>
      </c>
      <c r="D3876" s="57" t="s">
        <v>5885</v>
      </c>
      <c r="E3876" s="57" t="s">
        <v>7742</v>
      </c>
      <c r="F3876" s="57" t="s">
        <v>626</v>
      </c>
      <c r="G3876" s="57" t="s">
        <v>14</v>
      </c>
      <c r="H3876" s="57" t="s">
        <v>15</v>
      </c>
      <c r="I3876" s="57" t="str">
        <f>_xlfn.CONCAT(O3876,E3876,P3876,D3876,P3876,Q3876)</f>
        <v>('biosphere3','7e9baf19-8fa4-49c6-a3c2-2e875217e60b')</v>
      </c>
      <c r="J3876" s="57" t="str">
        <f>_xlfn.CONCAT(F3876,C3876)</f>
        <v>Thallium('water', 'ground-, long-term')</v>
      </c>
      <c r="K3876" s="57" t="b">
        <f>EXACT(F3876,bioshpere3_emission!E3876)</f>
        <v>1</v>
      </c>
      <c r="L3876" s="57" t="b">
        <f>EXACT(C3876,bioshpere3_emission!C3876)</f>
        <v>1</v>
      </c>
      <c r="M3876" s="57" t="b">
        <f>EXACT(B3876,bioshpere3_emission!B3876)</f>
        <v>1</v>
      </c>
      <c r="N3876" s="57" t="b">
        <f>EXACT(J3876,bioshpere3_emission!P3876)</f>
        <v>1</v>
      </c>
      <c r="O3876" s="57" t="s">
        <v>7743</v>
      </c>
      <c r="P3876" s="57" t="s">
        <v>7744</v>
      </c>
      <c r="Q3876" s="57" t="s">
        <v>7745</v>
      </c>
    </row>
    <row r="3877" spans="1:17" x14ac:dyDescent="0.25">
      <c r="A3877" s="58">
        <v>1843</v>
      </c>
      <c r="B3877" s="57" t="s">
        <v>624</v>
      </c>
      <c r="C3877" s="57" t="s">
        <v>10</v>
      </c>
      <c r="D3877" s="57" t="s">
        <v>3016</v>
      </c>
      <c r="E3877" s="57" t="s">
        <v>7742</v>
      </c>
      <c r="F3877" s="57" t="s">
        <v>626</v>
      </c>
      <c r="G3877" s="57" t="s">
        <v>14</v>
      </c>
      <c r="H3877" s="57" t="s">
        <v>15</v>
      </c>
      <c r="I3877" s="57" t="str">
        <f>_xlfn.CONCAT(O3877,E3877,P3877,D3877,P3877,Q3877)</f>
        <v>('biosphere3','7ae387da-8a0f-4931-97d4-49e93c0f5482')</v>
      </c>
      <c r="J3877" s="57" t="str">
        <f>_xlfn.CONCAT(F3877,C3877)</f>
        <v>Thallium('water', 'ocean')</v>
      </c>
      <c r="K3877" s="57" t="b">
        <f>EXACT(F3877,bioshpere3_emission!E3877)</f>
        <v>1</v>
      </c>
      <c r="L3877" s="57" t="b">
        <f>EXACT(C3877,bioshpere3_emission!C3877)</f>
        <v>1</v>
      </c>
      <c r="M3877" s="57" t="b">
        <f>EXACT(B3877,bioshpere3_emission!B3877)</f>
        <v>1</v>
      </c>
      <c r="N3877" s="57" t="b">
        <f>EXACT(J3877,bioshpere3_emission!P3877)</f>
        <v>1</v>
      </c>
      <c r="O3877" s="57" t="s">
        <v>7743</v>
      </c>
      <c r="P3877" s="57" t="s">
        <v>7744</v>
      </c>
      <c r="Q3877" s="57" t="s">
        <v>7745</v>
      </c>
    </row>
    <row r="3878" spans="1:17" x14ac:dyDescent="0.25">
      <c r="A3878" s="58">
        <v>187</v>
      </c>
      <c r="B3878" s="57" t="s">
        <v>624</v>
      </c>
      <c r="C3878" s="57" t="s">
        <v>91</v>
      </c>
      <c r="D3878" s="57" t="s">
        <v>6069</v>
      </c>
      <c r="E3878" s="57" t="s">
        <v>7742</v>
      </c>
      <c r="F3878" s="57" t="s">
        <v>626</v>
      </c>
      <c r="G3878" s="57" t="s">
        <v>14</v>
      </c>
      <c r="H3878" s="57" t="s">
        <v>15</v>
      </c>
      <c r="I3878" s="57" t="str">
        <f>_xlfn.CONCAT(O3878,E3878,P3878,D3878,P3878,Q3878)</f>
        <v>('biosphere3','d9008a06-991c-4acc-a33e-5483ffd2491e')</v>
      </c>
      <c r="J3878" s="57" t="str">
        <f>_xlfn.CONCAT(F3878,C3878)</f>
        <v>Thallium('water', 'surface water')</v>
      </c>
      <c r="K3878" s="57" t="b">
        <f>EXACT(F3878,bioshpere3_emission!E3878)</f>
        <v>1</v>
      </c>
      <c r="L3878" s="57" t="b">
        <f>EXACT(C3878,bioshpere3_emission!C3878)</f>
        <v>1</v>
      </c>
      <c r="M3878" s="57" t="b">
        <f>EXACT(B3878,bioshpere3_emission!B3878)</f>
        <v>1</v>
      </c>
      <c r="N3878" s="57" t="b">
        <f>EXACT(J3878,bioshpere3_emission!P3878)</f>
        <v>1</v>
      </c>
      <c r="O3878" s="57" t="s">
        <v>7743</v>
      </c>
      <c r="P3878" s="57" t="s">
        <v>7744</v>
      </c>
      <c r="Q3878" s="57" t="s">
        <v>7745</v>
      </c>
    </row>
    <row r="3879" spans="1:17" x14ac:dyDescent="0.25">
      <c r="A3879" s="58">
        <v>795</v>
      </c>
      <c r="B3879" s="57" t="s">
        <v>624</v>
      </c>
      <c r="C3879" s="57" t="s">
        <v>48</v>
      </c>
      <c r="D3879" s="57" t="s">
        <v>5539</v>
      </c>
      <c r="E3879" s="57" t="s">
        <v>7742</v>
      </c>
      <c r="F3879" s="57" t="s">
        <v>626</v>
      </c>
      <c r="G3879" s="57" t="s">
        <v>14</v>
      </c>
      <c r="H3879" s="57" t="s">
        <v>15</v>
      </c>
      <c r="I3879" s="57" t="str">
        <f>_xlfn.CONCAT(O3879,E3879,P3879,D3879,P3879,Q3879)</f>
        <v>('biosphere3','32fccda4-0d99-40ab-b65f-c7203080b62b')</v>
      </c>
      <c r="J3879" s="57" t="str">
        <f>_xlfn.CONCAT(F3879,C3879)</f>
        <v>Thallium('water',)</v>
      </c>
      <c r="K3879" s="57" t="b">
        <f>EXACT(F3879,bioshpere3_emission!E3879)</f>
        <v>1</v>
      </c>
      <c r="L3879" s="57" t="b">
        <f>EXACT(C3879,bioshpere3_emission!C3879)</f>
        <v>1</v>
      </c>
      <c r="M3879" s="57" t="b">
        <f>EXACT(B3879,bioshpere3_emission!B3879)</f>
        <v>1</v>
      </c>
      <c r="N3879" s="57" t="b">
        <f>EXACT(J3879,bioshpere3_emission!P3879)</f>
        <v>1</v>
      </c>
      <c r="O3879" s="57" t="s">
        <v>7743</v>
      </c>
      <c r="P3879" s="57" t="s">
        <v>7744</v>
      </c>
      <c r="Q3879" s="57" t="s">
        <v>7745</v>
      </c>
    </row>
    <row r="3880" spans="1:17" x14ac:dyDescent="0.25">
      <c r="A3880" s="58">
        <v>1289</v>
      </c>
      <c r="B3880" s="57" t="s">
        <v>624</v>
      </c>
      <c r="C3880" s="57" t="s">
        <v>60</v>
      </c>
      <c r="D3880" s="57" t="s">
        <v>4392</v>
      </c>
      <c r="E3880" s="57" t="s">
        <v>7742</v>
      </c>
      <c r="F3880" s="57" t="s">
        <v>4393</v>
      </c>
      <c r="G3880" s="57" t="s">
        <v>38</v>
      </c>
      <c r="H3880" s="57" t="s">
        <v>15</v>
      </c>
      <c r="I3880" s="57" t="str">
        <f>_xlfn.CONCAT(O3880,E3880,P3880,D3880,P3880,Q3880)</f>
        <v>('biosphere3','f0e37b5f-3f67-516a-afd5-442c83e094bc')</v>
      </c>
      <c r="J3880" s="57" t="str">
        <f>_xlfn.CONCAT(F3880,C3880)</f>
        <v>Thallium, in ground('natural resource', 'in ground')</v>
      </c>
      <c r="K3880" s="57" t="b">
        <f>EXACT(F3880,bioshpere3_emission!E3880)</f>
        <v>1</v>
      </c>
      <c r="L3880" s="57" t="b">
        <f>EXACT(C3880,bioshpere3_emission!C3880)</f>
        <v>1</v>
      </c>
      <c r="M3880" s="57" t="b">
        <f>EXACT(B3880,bioshpere3_emission!B3880)</f>
        <v>1</v>
      </c>
      <c r="N3880" s="57" t="b">
        <f>EXACT(J3880,bioshpere3_emission!P3880)</f>
        <v>1</v>
      </c>
      <c r="O3880" s="57" t="s">
        <v>7743</v>
      </c>
      <c r="P3880" s="57" t="s">
        <v>7744</v>
      </c>
      <c r="Q3880" s="57" t="s">
        <v>7745</v>
      </c>
    </row>
    <row r="3881" spans="1:17" x14ac:dyDescent="0.25">
      <c r="A3881" s="58">
        <v>28</v>
      </c>
      <c r="B3881" s="57" t="s">
        <v>7621</v>
      </c>
      <c r="C3881" s="57" t="s">
        <v>24</v>
      </c>
      <c r="D3881" s="57" t="s">
        <v>7747</v>
      </c>
      <c r="E3881" s="57" t="s">
        <v>7742</v>
      </c>
      <c r="F3881" s="57" t="s">
        <v>4017</v>
      </c>
      <c r="G3881" s="57" t="s">
        <v>14</v>
      </c>
      <c r="H3881" s="57" t="s">
        <v>15</v>
      </c>
      <c r="I3881" s="57" t="str">
        <f>_xlfn.CONCAT(O3881,E3881,P3881,D3881,P3881,Q3881)</f>
        <v>('biosphere3','e29f6c49-884e-50fc-90a6-1ac6e862d72d')</v>
      </c>
      <c r="J3881" s="57" t="str">
        <f>_xlfn.CONCAT(F3881,C3881)</f>
        <v>Thiabendazole('air', 'low population density, long-term')</v>
      </c>
      <c r="K3881" s="57" t="b">
        <f>EXACT(F3881,bioshpere3_emission!E3881)</f>
        <v>1</v>
      </c>
      <c r="L3881" s="57" t="b">
        <f>EXACT(C3881,bioshpere3_emission!C3881)</f>
        <v>1</v>
      </c>
      <c r="M3881" s="57" t="b">
        <f>EXACT(B3881,bioshpere3_emission!B3881)</f>
        <v>1</v>
      </c>
      <c r="N3881" s="57" t="b">
        <f>EXACT(J3881,bioshpere3_emission!P3881)</f>
        <v>1</v>
      </c>
      <c r="O3881" s="57" t="s">
        <v>7743</v>
      </c>
      <c r="P3881" s="57" t="s">
        <v>7744</v>
      </c>
      <c r="Q3881" s="57" t="s">
        <v>7745</v>
      </c>
    </row>
    <row r="3882" spans="1:17" x14ac:dyDescent="0.25">
      <c r="A3882" s="58">
        <v>3344</v>
      </c>
      <c r="B3882" s="57" t="s">
        <v>7621</v>
      </c>
      <c r="C3882" s="57" t="s">
        <v>190</v>
      </c>
      <c r="D3882" s="57" t="s">
        <v>7824</v>
      </c>
      <c r="E3882" s="57" t="s">
        <v>7742</v>
      </c>
      <c r="F3882" s="57" t="s">
        <v>4017</v>
      </c>
      <c r="G3882" s="57" t="s">
        <v>14</v>
      </c>
      <c r="H3882" s="57" t="s">
        <v>15</v>
      </c>
      <c r="I3882" s="57" t="str">
        <f>_xlfn.CONCAT(O3882,E3882,P3882,D3882,P3882,Q3882)</f>
        <v>('biosphere3','03ccc7a5-9dfd-5fee-bb4a-24ca9b22d640')</v>
      </c>
      <c r="J3882" s="57" t="str">
        <f>_xlfn.CONCAT(F3882,C3882)</f>
        <v>Thiabendazole('air',)</v>
      </c>
      <c r="K3882" s="57" t="b">
        <f>EXACT(F3882,bioshpere3_emission!E3882)</f>
        <v>1</v>
      </c>
      <c r="L3882" s="57" t="b">
        <f>EXACT(C3882,bioshpere3_emission!C3882)</f>
        <v>1</v>
      </c>
      <c r="M3882" s="57" t="b">
        <f>EXACT(B3882,bioshpere3_emission!B3882)</f>
        <v>1</v>
      </c>
      <c r="N3882" s="57" t="b">
        <f>EXACT(J3882,bioshpere3_emission!P3882)</f>
        <v>1</v>
      </c>
      <c r="O3882" s="57" t="s">
        <v>7743</v>
      </c>
      <c r="P3882" s="57" t="s">
        <v>7744</v>
      </c>
      <c r="Q3882" s="57" t="s">
        <v>7745</v>
      </c>
    </row>
    <row r="3883" spans="1:17" x14ac:dyDescent="0.25">
      <c r="A3883" s="58">
        <v>2814</v>
      </c>
      <c r="B3883" s="57" t="s">
        <v>4015</v>
      </c>
      <c r="C3883" s="57" t="s">
        <v>17</v>
      </c>
      <c r="D3883" s="57" t="s">
        <v>4016</v>
      </c>
      <c r="E3883" s="57" t="s">
        <v>7742</v>
      </c>
      <c r="F3883" s="57" t="s">
        <v>4017</v>
      </c>
      <c r="G3883" s="57" t="s">
        <v>14</v>
      </c>
      <c r="H3883" s="57" t="s">
        <v>15</v>
      </c>
      <c r="I3883" s="57" t="str">
        <f>_xlfn.CONCAT(O3883,E3883,P3883,D3883,P3883,Q3883)</f>
        <v>('biosphere3','c5094d89-50ee-5a7a-8ff3-cf50b218ef2b')</v>
      </c>
      <c r="J3883" s="57" t="str">
        <f>_xlfn.CONCAT(F3883,C3883)</f>
        <v>Thiabendazole('soil', 'agricultural')</v>
      </c>
      <c r="K3883" s="57" t="b">
        <f>EXACT(F3883,bioshpere3_emission!E3883)</f>
        <v>1</v>
      </c>
      <c r="L3883" s="57" t="b">
        <f>EXACT(C3883,bioshpere3_emission!C3883)</f>
        <v>1</v>
      </c>
      <c r="M3883" s="57" t="b">
        <f>EXACT(B3883,bioshpere3_emission!B3883)</f>
        <v>1</v>
      </c>
      <c r="N3883" s="57" t="b">
        <f>EXACT(J3883,bioshpere3_emission!P3883)</f>
        <v>1</v>
      </c>
      <c r="O3883" s="57" t="s">
        <v>7743</v>
      </c>
      <c r="P3883" s="57" t="s">
        <v>7744</v>
      </c>
      <c r="Q3883" s="57" t="s">
        <v>7745</v>
      </c>
    </row>
    <row r="3884" spans="1:17" x14ac:dyDescent="0.25">
      <c r="A3884" s="58">
        <v>879</v>
      </c>
      <c r="B3884" s="57" t="s">
        <v>7621</v>
      </c>
      <c r="C3884" s="57" t="s">
        <v>71</v>
      </c>
      <c r="D3884" s="57" t="s">
        <v>7767</v>
      </c>
      <c r="E3884" s="57" t="s">
        <v>7742</v>
      </c>
      <c r="F3884" s="57" t="s">
        <v>4017</v>
      </c>
      <c r="G3884" s="57" t="s">
        <v>14</v>
      </c>
      <c r="H3884" s="57" t="s">
        <v>15</v>
      </c>
      <c r="I3884" s="57" t="str">
        <f>_xlfn.CONCAT(O3884,E3884,P3884,D3884,P3884,Q3884)</f>
        <v>('biosphere3','30a6dd59-5d2b-5c4c-a6a3-9a3bd8ded2c9')</v>
      </c>
      <c r="J3884" s="57" t="str">
        <f>_xlfn.CONCAT(F3884,C3884)</f>
        <v>Thiabendazole('water', 'ground-')</v>
      </c>
      <c r="K3884" s="57" t="b">
        <f>EXACT(F3884,bioshpere3_emission!E3884)</f>
        <v>1</v>
      </c>
      <c r="L3884" s="57" t="b">
        <f>EXACT(C3884,bioshpere3_emission!C3884)</f>
        <v>1</v>
      </c>
      <c r="M3884" s="57" t="b">
        <f>EXACT(B3884,bioshpere3_emission!B3884)</f>
        <v>1</v>
      </c>
      <c r="N3884" s="57" t="b">
        <f>EXACT(J3884,bioshpere3_emission!P3884)</f>
        <v>1</v>
      </c>
      <c r="O3884" s="57" t="s">
        <v>7743</v>
      </c>
      <c r="P3884" s="57" t="s">
        <v>7744</v>
      </c>
      <c r="Q3884" s="57" t="s">
        <v>7745</v>
      </c>
    </row>
    <row r="3885" spans="1:17" x14ac:dyDescent="0.25">
      <c r="A3885" s="58">
        <v>3963</v>
      </c>
      <c r="B3885" s="57" t="s">
        <v>1989</v>
      </c>
      <c r="C3885" s="57" t="s">
        <v>17</v>
      </c>
      <c r="D3885" s="57" t="s">
        <v>1990</v>
      </c>
      <c r="E3885" s="57" t="s">
        <v>7742</v>
      </c>
      <c r="F3885" s="57" t="s">
        <v>1991</v>
      </c>
      <c r="G3885" s="57" t="s">
        <v>14</v>
      </c>
      <c r="H3885" s="57" t="s">
        <v>15</v>
      </c>
      <c r="I3885" s="57" t="str">
        <f>_xlfn.CONCAT(O3885,E3885,P3885,D3885,P3885,Q3885)</f>
        <v>('biosphere3','53f7bad5-fba1-54ca-94af-7abfbc18d21e')</v>
      </c>
      <c r="J3885" s="57" t="str">
        <f>_xlfn.CONCAT(F3885,C3885)</f>
        <v>Thiacloprid('soil', 'agricultural')</v>
      </c>
      <c r="K3885" s="57" t="b">
        <f>EXACT(F3885,bioshpere3_emission!E3885)</f>
        <v>1</v>
      </c>
      <c r="L3885" s="57" t="b">
        <f>EXACT(C3885,bioshpere3_emission!C3885)</f>
        <v>1</v>
      </c>
      <c r="M3885" s="57" t="b">
        <f>EXACT(B3885,bioshpere3_emission!B3885)</f>
        <v>1</v>
      </c>
      <c r="N3885" s="57" t="b">
        <f>EXACT(J3885,bioshpere3_emission!P3885)</f>
        <v>1</v>
      </c>
      <c r="O3885" s="57" t="s">
        <v>7743</v>
      </c>
      <c r="P3885" s="57" t="s">
        <v>7744</v>
      </c>
      <c r="Q3885" s="57" t="s">
        <v>7745</v>
      </c>
    </row>
    <row r="3886" spans="1:17" x14ac:dyDescent="0.25">
      <c r="A3886" s="58">
        <v>2973</v>
      </c>
      <c r="B3886" s="57" t="s">
        <v>2274</v>
      </c>
      <c r="C3886" s="57" t="s">
        <v>24</v>
      </c>
      <c r="D3886" s="57" t="s">
        <v>7814</v>
      </c>
      <c r="E3886" s="57" t="s">
        <v>7742</v>
      </c>
      <c r="F3886" s="57" t="s">
        <v>2276</v>
      </c>
      <c r="G3886" s="57" t="s">
        <v>14</v>
      </c>
      <c r="H3886" s="57" t="s">
        <v>15</v>
      </c>
      <c r="I3886" s="57" t="str">
        <f>_xlfn.CONCAT(O3886,E3886,P3886,D3886,P3886,Q3886)</f>
        <v>('biosphere3','9975947b-6720-5b2c-9361-cb1706bc2c46')</v>
      </c>
      <c r="J3886" s="57" t="str">
        <f>_xlfn.CONCAT(F3886,C3886)</f>
        <v>Thiamethoxam('air', 'low population density, long-term')</v>
      </c>
      <c r="K3886" s="57" t="b">
        <f>EXACT(F3886,bioshpere3_emission!E3886)</f>
        <v>1</v>
      </c>
      <c r="L3886" s="57" t="b">
        <f>EXACT(C3886,bioshpere3_emission!C3886)</f>
        <v>1</v>
      </c>
      <c r="M3886" s="57" t="b">
        <f>EXACT(B3886,bioshpere3_emission!B3886)</f>
        <v>1</v>
      </c>
      <c r="N3886" s="57" t="b">
        <f>EXACT(J3886,bioshpere3_emission!P3886)</f>
        <v>1</v>
      </c>
      <c r="O3886" s="57" t="s">
        <v>7743</v>
      </c>
      <c r="P3886" s="57" t="s">
        <v>7744</v>
      </c>
      <c r="Q3886" s="57" t="s">
        <v>7745</v>
      </c>
    </row>
    <row r="3887" spans="1:17" x14ac:dyDescent="0.25">
      <c r="A3887" s="58">
        <v>3508</v>
      </c>
      <c r="B3887" s="57" t="s">
        <v>2274</v>
      </c>
      <c r="C3887" s="57" t="s">
        <v>190</v>
      </c>
      <c r="D3887" s="57" t="s">
        <v>7830</v>
      </c>
      <c r="E3887" s="57" t="s">
        <v>7742</v>
      </c>
      <c r="F3887" s="57" t="s">
        <v>2276</v>
      </c>
      <c r="G3887" s="57" t="s">
        <v>14</v>
      </c>
      <c r="H3887" s="57" t="s">
        <v>15</v>
      </c>
      <c r="I3887" s="57" t="str">
        <f>_xlfn.CONCAT(O3887,E3887,P3887,D3887,P3887,Q3887)</f>
        <v>('biosphere3','63f6afa3-51a7-5c2e-8544-c051f916efbe')</v>
      </c>
      <c r="J3887" s="57" t="str">
        <f>_xlfn.CONCAT(F3887,C3887)</f>
        <v>Thiamethoxam('air',)</v>
      </c>
      <c r="K3887" s="57" t="b">
        <f>EXACT(F3887,bioshpere3_emission!E3887)</f>
        <v>1</v>
      </c>
      <c r="L3887" s="57" t="b">
        <f>EXACT(C3887,bioshpere3_emission!C3887)</f>
        <v>1</v>
      </c>
      <c r="M3887" s="57" t="b">
        <f>EXACT(B3887,bioshpere3_emission!B3887)</f>
        <v>1</v>
      </c>
      <c r="N3887" s="57" t="b">
        <f>EXACT(J3887,bioshpere3_emission!P3887)</f>
        <v>1</v>
      </c>
      <c r="O3887" s="57" t="s">
        <v>7743</v>
      </c>
      <c r="P3887" s="57" t="s">
        <v>7744</v>
      </c>
      <c r="Q3887" s="57" t="s">
        <v>7745</v>
      </c>
    </row>
    <row r="3888" spans="1:17" x14ac:dyDescent="0.25">
      <c r="A3888" s="58">
        <v>600</v>
      </c>
      <c r="B3888" s="57" t="s">
        <v>2274</v>
      </c>
      <c r="C3888" s="57" t="s">
        <v>17</v>
      </c>
      <c r="D3888" s="57" t="s">
        <v>2275</v>
      </c>
      <c r="E3888" s="57" t="s">
        <v>7742</v>
      </c>
      <c r="F3888" s="57" t="s">
        <v>2276</v>
      </c>
      <c r="G3888" s="57" t="s">
        <v>14</v>
      </c>
      <c r="H3888" s="57" t="s">
        <v>15</v>
      </c>
      <c r="I3888" s="57" t="str">
        <f>_xlfn.CONCAT(O3888,E3888,P3888,D3888,P3888,Q3888)</f>
        <v>('biosphere3','9a8e2785-9175-4818-83ae-fc394e2d695a')</v>
      </c>
      <c r="J3888" s="57" t="str">
        <f>_xlfn.CONCAT(F3888,C3888)</f>
        <v>Thiamethoxam('soil', 'agricultural')</v>
      </c>
      <c r="K3888" s="57" t="b">
        <f>EXACT(F3888,bioshpere3_emission!E3888)</f>
        <v>1</v>
      </c>
      <c r="L3888" s="57" t="b">
        <f>EXACT(C3888,bioshpere3_emission!C3888)</f>
        <v>1</v>
      </c>
      <c r="M3888" s="57" t="b">
        <f>EXACT(B3888,bioshpere3_emission!B3888)</f>
        <v>1</v>
      </c>
      <c r="N3888" s="57" t="b">
        <f>EXACT(J3888,bioshpere3_emission!P3888)</f>
        <v>1</v>
      </c>
      <c r="O3888" s="57" t="s">
        <v>7743</v>
      </c>
      <c r="P3888" s="57" t="s">
        <v>7744</v>
      </c>
      <c r="Q3888" s="57" t="s">
        <v>7745</v>
      </c>
    </row>
    <row r="3889" spans="1:17" x14ac:dyDescent="0.25">
      <c r="A3889" s="58">
        <v>4281</v>
      </c>
      <c r="B3889" s="57" t="s">
        <v>2274</v>
      </c>
      <c r="C3889" s="57" t="s">
        <v>71</v>
      </c>
      <c r="D3889" s="57" t="s">
        <v>7850</v>
      </c>
      <c r="E3889" s="57" t="s">
        <v>7742</v>
      </c>
      <c r="F3889" s="57" t="s">
        <v>2276</v>
      </c>
      <c r="G3889" s="57" t="s">
        <v>14</v>
      </c>
      <c r="H3889" s="57" t="s">
        <v>15</v>
      </c>
      <c r="I3889" s="57" t="str">
        <f>_xlfn.CONCAT(O3889,E3889,P3889,D3889,P3889,Q3889)</f>
        <v>('biosphere3','583d89a5-4f69-5e5d-b3fe-4e5a7e00f321')</v>
      </c>
      <c r="J3889" s="57" t="str">
        <f>_xlfn.CONCAT(F3889,C3889)</f>
        <v>Thiamethoxam('water', 'ground-')</v>
      </c>
      <c r="K3889" s="57" t="b">
        <f>EXACT(F3889,bioshpere3_emission!E3889)</f>
        <v>1</v>
      </c>
      <c r="L3889" s="57" t="b">
        <f>EXACT(C3889,bioshpere3_emission!C3889)</f>
        <v>1</v>
      </c>
      <c r="M3889" s="57" t="b">
        <f>EXACT(B3889,bioshpere3_emission!B3889)</f>
        <v>1</v>
      </c>
      <c r="N3889" s="57" t="b">
        <f>EXACT(J3889,bioshpere3_emission!P3889)</f>
        <v>1</v>
      </c>
      <c r="O3889" s="57" t="s">
        <v>7743</v>
      </c>
      <c r="P3889" s="57" t="s">
        <v>7744</v>
      </c>
      <c r="Q3889" s="57" t="s">
        <v>7745</v>
      </c>
    </row>
    <row r="3890" spans="1:17" x14ac:dyDescent="0.25">
      <c r="A3890" s="58">
        <v>1179</v>
      </c>
      <c r="B3890" s="57" t="s">
        <v>5486</v>
      </c>
      <c r="C3890" s="57" t="s">
        <v>17</v>
      </c>
      <c r="D3890" s="57" t="s">
        <v>5487</v>
      </c>
      <c r="E3890" s="57" t="s">
        <v>7742</v>
      </c>
      <c r="F3890" s="57" t="s">
        <v>5488</v>
      </c>
      <c r="G3890" s="57" t="s">
        <v>14</v>
      </c>
      <c r="H3890" s="57" t="s">
        <v>15</v>
      </c>
      <c r="I3890" s="57" t="str">
        <f>_xlfn.CONCAT(O3890,E3890,P3890,D3890,P3890,Q3890)</f>
        <v>('biosphere3','68f5b661-cd07-445f-b14b-0fa266b3b168')</v>
      </c>
      <c r="J3890" s="57" t="str">
        <f>_xlfn.CONCAT(F3890,C3890)</f>
        <v>Thidiazuron('soil', 'agricultural')</v>
      </c>
      <c r="K3890" s="57" t="b">
        <f>EXACT(F3890,bioshpere3_emission!E3890)</f>
        <v>1</v>
      </c>
      <c r="L3890" s="57" t="b">
        <f>EXACT(C3890,bioshpere3_emission!C3890)</f>
        <v>1</v>
      </c>
      <c r="M3890" s="57" t="b">
        <f>EXACT(B3890,bioshpere3_emission!B3890)</f>
        <v>1</v>
      </c>
      <c r="N3890" s="57" t="b">
        <f>EXACT(J3890,bioshpere3_emission!P3890)</f>
        <v>1</v>
      </c>
      <c r="O3890" s="57" t="s">
        <v>7743</v>
      </c>
      <c r="P3890" s="57" t="s">
        <v>7744</v>
      </c>
      <c r="Q3890" s="57" t="s">
        <v>7745</v>
      </c>
    </row>
    <row r="3891" spans="1:17" x14ac:dyDescent="0.25">
      <c r="A3891" s="58">
        <v>2477</v>
      </c>
      <c r="B3891" s="57" t="s">
        <v>7626</v>
      </c>
      <c r="C3891" s="57" t="s">
        <v>27</v>
      </c>
      <c r="D3891" s="57" t="s">
        <v>3666</v>
      </c>
      <c r="E3891" s="57" t="s">
        <v>7742</v>
      </c>
      <c r="F3891" s="57" t="s">
        <v>3667</v>
      </c>
      <c r="G3891" s="57" t="s">
        <v>14</v>
      </c>
      <c r="H3891" s="57" t="s">
        <v>15</v>
      </c>
      <c r="I3891" s="57" t="str">
        <f>_xlfn.CONCAT(O3891,E3891,P3891,D3891,P3891,Q3891)</f>
        <v>('biosphere3','98fc8cad-e186-4353-8ffb-92ddae8cc685')</v>
      </c>
      <c r="J3891" s="57" t="str">
        <f>_xlfn.CONCAT(F3891,C3891)</f>
        <v>Thifensulfuron('air', 'non-urban air or from high stacks')</v>
      </c>
      <c r="K3891" s="57" t="b">
        <f>EXACT(F3891,bioshpere3_emission!E3891)</f>
        <v>1</v>
      </c>
      <c r="L3891" s="57" t="b">
        <f>EXACT(C3891,bioshpere3_emission!C3891)</f>
        <v>1</v>
      </c>
      <c r="M3891" s="57" t="b">
        <f>EXACT(B3891,bioshpere3_emission!B3891)</f>
        <v>1</v>
      </c>
      <c r="N3891" s="57" t="b">
        <f>EXACT(J3891,bioshpere3_emission!P3891)</f>
        <v>1</v>
      </c>
      <c r="O3891" s="57" t="s">
        <v>7743</v>
      </c>
      <c r="P3891" s="57" t="s">
        <v>7744</v>
      </c>
      <c r="Q3891" s="57" t="s">
        <v>7745</v>
      </c>
    </row>
    <row r="3892" spans="1:17" x14ac:dyDescent="0.25">
      <c r="A3892" s="58">
        <v>2991</v>
      </c>
      <c r="B3892" s="57" t="s">
        <v>1913</v>
      </c>
      <c r="C3892" s="57" t="s">
        <v>17</v>
      </c>
      <c r="D3892" s="57" t="s">
        <v>1914</v>
      </c>
      <c r="E3892" s="57" t="s">
        <v>7742</v>
      </c>
      <c r="F3892" s="57" t="s">
        <v>1915</v>
      </c>
      <c r="G3892" s="57" t="s">
        <v>14</v>
      </c>
      <c r="H3892" s="57" t="s">
        <v>15</v>
      </c>
      <c r="I3892" s="57" t="str">
        <f>_xlfn.CONCAT(O3892,E3892,P3892,D3892,P3892,Q3892)</f>
        <v>('biosphere3','4bafafca-ff89-46aa-9aaf-c93667df13a4')</v>
      </c>
      <c r="J3892" s="57" t="str">
        <f>_xlfn.CONCAT(F3892,C3892)</f>
        <v>Thifensulfuron-methyl('soil', 'agricultural')</v>
      </c>
      <c r="K3892" s="57" t="b">
        <f>EXACT(F3892,bioshpere3_emission!E3892)</f>
        <v>1</v>
      </c>
      <c r="L3892" s="57" t="b">
        <f>EXACT(C3892,bioshpere3_emission!C3892)</f>
        <v>1</v>
      </c>
      <c r="M3892" s="57" t="b">
        <f>EXACT(B3892,bioshpere3_emission!B3892)</f>
        <v>1</v>
      </c>
      <c r="N3892" s="57" t="b">
        <f>EXACT(J3892,bioshpere3_emission!P3892)</f>
        <v>1</v>
      </c>
      <c r="O3892" s="57" t="s">
        <v>7743</v>
      </c>
      <c r="P3892" s="57" t="s">
        <v>7744</v>
      </c>
      <c r="Q3892" s="57" t="s">
        <v>7745</v>
      </c>
    </row>
    <row r="3893" spans="1:17" x14ac:dyDescent="0.25">
      <c r="A3893" s="58">
        <v>2191</v>
      </c>
      <c r="B3893" s="57" t="s">
        <v>182</v>
      </c>
      <c r="C3893" s="57" t="s">
        <v>17</v>
      </c>
      <c r="D3893" s="57" t="s">
        <v>183</v>
      </c>
      <c r="E3893" s="57" t="s">
        <v>7742</v>
      </c>
      <c r="F3893" s="57" t="s">
        <v>184</v>
      </c>
      <c r="G3893" s="57" t="s">
        <v>14</v>
      </c>
      <c r="H3893" s="57" t="s">
        <v>15</v>
      </c>
      <c r="I3893" s="57" t="str">
        <f>_xlfn.CONCAT(O3893,E3893,P3893,D3893,P3893,Q3893)</f>
        <v>('biosphere3','5d02269c-1130-47a5-aa86-00d79802dc88')</v>
      </c>
      <c r="J3893" s="57" t="str">
        <f>_xlfn.CONCAT(F3893,C3893)</f>
        <v>Thiobencarb('soil', 'agricultural')</v>
      </c>
      <c r="K3893" s="57" t="b">
        <f>EXACT(F3893,bioshpere3_emission!E3893)</f>
        <v>1</v>
      </c>
      <c r="L3893" s="57" t="b">
        <f>EXACT(C3893,bioshpere3_emission!C3893)</f>
        <v>1</v>
      </c>
      <c r="M3893" s="57" t="b">
        <f>EXACT(B3893,bioshpere3_emission!B3893)</f>
        <v>1</v>
      </c>
      <c r="N3893" s="57" t="b">
        <f>EXACT(J3893,bioshpere3_emission!P3893)</f>
        <v>1</v>
      </c>
      <c r="O3893" s="57" t="s">
        <v>7743</v>
      </c>
      <c r="P3893" s="57" t="s">
        <v>7744</v>
      </c>
      <c r="Q3893" s="57" t="s">
        <v>7745</v>
      </c>
    </row>
    <row r="3894" spans="1:17" x14ac:dyDescent="0.25">
      <c r="A3894" s="58">
        <v>952</v>
      </c>
      <c r="B3894" s="57" t="s">
        <v>99</v>
      </c>
      <c r="C3894" s="57" t="s">
        <v>71</v>
      </c>
      <c r="D3894" s="57" t="s">
        <v>3802</v>
      </c>
      <c r="E3894" s="57" t="s">
        <v>7742</v>
      </c>
      <c r="F3894" s="57" t="s">
        <v>102</v>
      </c>
      <c r="G3894" s="57" t="s">
        <v>14</v>
      </c>
      <c r="H3894" s="57" t="s">
        <v>15</v>
      </c>
      <c r="I3894" s="57" t="str">
        <f>_xlfn.CONCAT(O3894,E3894,P3894,D3894,P3894,Q3894)</f>
        <v>('biosphere3','0bd0f9e3-d311-4673-b431-d079399a7151')</v>
      </c>
      <c r="J3894" s="57" t="str">
        <f>_xlfn.CONCAT(F3894,C3894)</f>
        <v>Thiocyanate, ion('water', 'ground-')</v>
      </c>
      <c r="K3894" s="57" t="b">
        <f>EXACT(F3894,bioshpere3_emission!E3894)</f>
        <v>1</v>
      </c>
      <c r="L3894" s="57" t="b">
        <f>EXACT(C3894,bioshpere3_emission!C3894)</f>
        <v>1</v>
      </c>
      <c r="M3894" s="57" t="b">
        <f>EXACT(B3894,bioshpere3_emission!B3894)</f>
        <v>1</v>
      </c>
      <c r="N3894" s="57" t="b">
        <f>EXACT(J3894,bioshpere3_emission!P3894)</f>
        <v>1</v>
      </c>
      <c r="O3894" s="57" t="s">
        <v>7743</v>
      </c>
      <c r="P3894" s="57" t="s">
        <v>7744</v>
      </c>
      <c r="Q3894" s="57" t="s">
        <v>7745</v>
      </c>
    </row>
    <row r="3895" spans="1:17" x14ac:dyDescent="0.25">
      <c r="A3895" s="58">
        <v>90</v>
      </c>
      <c r="B3895" s="57" t="s">
        <v>99</v>
      </c>
      <c r="C3895" s="57" t="s">
        <v>100</v>
      </c>
      <c r="D3895" s="57" t="s">
        <v>101</v>
      </c>
      <c r="E3895" s="57" t="s">
        <v>7742</v>
      </c>
      <c r="F3895" s="57" t="s">
        <v>102</v>
      </c>
      <c r="G3895" s="57" t="s">
        <v>14</v>
      </c>
      <c r="H3895" s="57" t="s">
        <v>15</v>
      </c>
      <c r="I3895" s="57" t="str">
        <f>_xlfn.CONCAT(O3895,E3895,P3895,D3895,P3895,Q3895)</f>
        <v>('biosphere3','c11c3c69-ec4d-47ee-8a57-a856c82ee3cb')</v>
      </c>
      <c r="J3895" s="57" t="str">
        <f>_xlfn.CONCAT(F3895,C3895)</f>
        <v>Thiocyanate, ion('water', 'ground-, long-term')</v>
      </c>
      <c r="K3895" s="57" t="b">
        <f>EXACT(F3895,bioshpere3_emission!E3895)</f>
        <v>1</v>
      </c>
      <c r="L3895" s="57" t="b">
        <f>EXACT(C3895,bioshpere3_emission!C3895)</f>
        <v>1</v>
      </c>
      <c r="M3895" s="57" t="b">
        <f>EXACT(B3895,bioshpere3_emission!B3895)</f>
        <v>1</v>
      </c>
      <c r="N3895" s="57" t="b">
        <f>EXACT(J3895,bioshpere3_emission!P3895)</f>
        <v>1</v>
      </c>
      <c r="O3895" s="57" t="s">
        <v>7743</v>
      </c>
      <c r="P3895" s="57" t="s">
        <v>7744</v>
      </c>
      <c r="Q3895" s="57" t="s">
        <v>7745</v>
      </c>
    </row>
    <row r="3896" spans="1:17" x14ac:dyDescent="0.25">
      <c r="A3896" s="58">
        <v>4078</v>
      </c>
      <c r="B3896" s="57" t="s">
        <v>99</v>
      </c>
      <c r="C3896" s="57" t="s">
        <v>10</v>
      </c>
      <c r="D3896" s="57" t="s">
        <v>2614</v>
      </c>
      <c r="E3896" s="57" t="s">
        <v>7742</v>
      </c>
      <c r="F3896" s="57" t="s">
        <v>102</v>
      </c>
      <c r="G3896" s="57" t="s">
        <v>14</v>
      </c>
      <c r="H3896" s="57" t="s">
        <v>15</v>
      </c>
      <c r="I3896" s="57" t="str">
        <f>_xlfn.CONCAT(O3896,E3896,P3896,D3896,P3896,Q3896)</f>
        <v>('biosphere3','53225326-6737-4c40-86d4-87893525fd1a')</v>
      </c>
      <c r="J3896" s="57" t="str">
        <f>_xlfn.CONCAT(F3896,C3896)</f>
        <v>Thiocyanate, ion('water', 'ocean')</v>
      </c>
      <c r="K3896" s="57" t="b">
        <f>EXACT(F3896,bioshpere3_emission!E3896)</f>
        <v>1</v>
      </c>
      <c r="L3896" s="57" t="b">
        <f>EXACT(C3896,bioshpere3_emission!C3896)</f>
        <v>1</v>
      </c>
      <c r="M3896" s="57" t="b">
        <f>EXACT(B3896,bioshpere3_emission!B3896)</f>
        <v>1</v>
      </c>
      <c r="N3896" s="57" t="b">
        <f>EXACT(J3896,bioshpere3_emission!P3896)</f>
        <v>1</v>
      </c>
      <c r="O3896" s="57" t="s">
        <v>7743</v>
      </c>
      <c r="P3896" s="57" t="s">
        <v>7744</v>
      </c>
      <c r="Q3896" s="57" t="s">
        <v>7745</v>
      </c>
    </row>
    <row r="3897" spans="1:17" x14ac:dyDescent="0.25">
      <c r="A3897" s="58">
        <v>141</v>
      </c>
      <c r="B3897" s="57" t="s">
        <v>99</v>
      </c>
      <c r="C3897" s="57" t="s">
        <v>91</v>
      </c>
      <c r="D3897" s="57" t="s">
        <v>6287</v>
      </c>
      <c r="E3897" s="57" t="s">
        <v>7742</v>
      </c>
      <c r="F3897" s="57" t="s">
        <v>102</v>
      </c>
      <c r="G3897" s="57" t="s">
        <v>14</v>
      </c>
      <c r="H3897" s="57" t="s">
        <v>15</v>
      </c>
      <c r="I3897" s="57" t="str">
        <f>_xlfn.CONCAT(O3897,E3897,P3897,D3897,P3897,Q3897)</f>
        <v>('biosphere3','b3657137-08c4-4ee0-9817-567c47bf5e86')</v>
      </c>
      <c r="J3897" s="57" t="str">
        <f>_xlfn.CONCAT(F3897,C3897)</f>
        <v>Thiocyanate, ion('water', 'surface water')</v>
      </c>
      <c r="K3897" s="57" t="b">
        <f>EXACT(F3897,bioshpere3_emission!E3897)</f>
        <v>1</v>
      </c>
      <c r="L3897" s="57" t="b">
        <f>EXACT(C3897,bioshpere3_emission!C3897)</f>
        <v>1</v>
      </c>
      <c r="M3897" s="57" t="b">
        <f>EXACT(B3897,bioshpere3_emission!B3897)</f>
        <v>1</v>
      </c>
      <c r="N3897" s="57" t="b">
        <f>EXACT(J3897,bioshpere3_emission!P3897)</f>
        <v>1</v>
      </c>
      <c r="O3897" s="57" t="s">
        <v>7743</v>
      </c>
      <c r="P3897" s="57" t="s">
        <v>7744</v>
      </c>
      <c r="Q3897" s="57" t="s">
        <v>7745</v>
      </c>
    </row>
    <row r="3898" spans="1:17" x14ac:dyDescent="0.25">
      <c r="A3898" s="58">
        <v>3911</v>
      </c>
      <c r="B3898" s="57" t="s">
        <v>99</v>
      </c>
      <c r="C3898" s="57" t="s">
        <v>48</v>
      </c>
      <c r="D3898" s="57" t="s">
        <v>5716</v>
      </c>
      <c r="E3898" s="57" t="s">
        <v>7742</v>
      </c>
      <c r="F3898" s="57" t="s">
        <v>102</v>
      </c>
      <c r="G3898" s="57" t="s">
        <v>14</v>
      </c>
      <c r="H3898" s="57" t="s">
        <v>15</v>
      </c>
      <c r="I3898" s="57" t="str">
        <f>_xlfn.CONCAT(O3898,E3898,P3898,D3898,P3898,Q3898)</f>
        <v>('biosphere3','cfa25cc2-6bfe-4b96-819f-cd15fd3859d1')</v>
      </c>
      <c r="J3898" s="57" t="str">
        <f>_xlfn.CONCAT(F3898,C3898)</f>
        <v>Thiocyanate, ion('water',)</v>
      </c>
      <c r="K3898" s="57" t="b">
        <f>EXACT(F3898,bioshpere3_emission!E3898)</f>
        <v>1</v>
      </c>
      <c r="L3898" s="57" t="b">
        <f>EXACT(C3898,bioshpere3_emission!C3898)</f>
        <v>1</v>
      </c>
      <c r="M3898" s="57" t="b">
        <f>EXACT(B3898,bioshpere3_emission!B3898)</f>
        <v>1</v>
      </c>
      <c r="N3898" s="57" t="b">
        <f>EXACT(J3898,bioshpere3_emission!P3898)</f>
        <v>1</v>
      </c>
      <c r="O3898" s="57" t="s">
        <v>7743</v>
      </c>
      <c r="P3898" s="57" t="s">
        <v>7744</v>
      </c>
      <c r="Q3898" s="57" t="s">
        <v>7745</v>
      </c>
    </row>
    <row r="3899" spans="1:17" x14ac:dyDescent="0.25">
      <c r="A3899" s="58">
        <v>3400</v>
      </c>
      <c r="B3899" s="57" t="s">
        <v>3576</v>
      </c>
      <c r="C3899" s="57" t="s">
        <v>17</v>
      </c>
      <c r="D3899" s="57" t="s">
        <v>3577</v>
      </c>
      <c r="E3899" s="57" t="s">
        <v>7742</v>
      </c>
      <c r="F3899" s="57" t="s">
        <v>3578</v>
      </c>
      <c r="G3899" s="57" t="s">
        <v>14</v>
      </c>
      <c r="H3899" s="57" t="s">
        <v>15</v>
      </c>
      <c r="I3899" s="57" t="str">
        <f>_xlfn.CONCAT(O3899,E3899,P3899,D3899,P3899,Q3899)</f>
        <v>('biosphere3','2c25d5de-bb2f-5fff-bb42-f7177e88e84e')</v>
      </c>
      <c r="J3899" s="57" t="str">
        <f>_xlfn.CONCAT(F3899,C3899)</f>
        <v>Thiocyclam('soil', 'agricultural')</v>
      </c>
      <c r="K3899" s="57" t="b">
        <f>EXACT(F3899,bioshpere3_emission!E3899)</f>
        <v>1</v>
      </c>
      <c r="L3899" s="57" t="b">
        <f>EXACT(C3899,bioshpere3_emission!C3899)</f>
        <v>1</v>
      </c>
      <c r="M3899" s="57" t="b">
        <f>EXACT(B3899,bioshpere3_emission!B3899)</f>
        <v>1</v>
      </c>
      <c r="N3899" s="57" t="b">
        <f>EXACT(J3899,bioshpere3_emission!P3899)</f>
        <v>1</v>
      </c>
      <c r="O3899" s="57" t="s">
        <v>7743</v>
      </c>
      <c r="P3899" s="57" t="s">
        <v>7744</v>
      </c>
      <c r="Q3899" s="57" t="s">
        <v>7745</v>
      </c>
    </row>
    <row r="3900" spans="1:17" x14ac:dyDescent="0.25">
      <c r="A3900" s="58">
        <v>1236</v>
      </c>
      <c r="B3900" s="57" t="s">
        <v>7630</v>
      </c>
      <c r="C3900" s="57" t="s">
        <v>27</v>
      </c>
      <c r="D3900" s="57" t="s">
        <v>233</v>
      </c>
      <c r="E3900" s="57" t="s">
        <v>7742</v>
      </c>
      <c r="F3900" s="57" t="s">
        <v>234</v>
      </c>
      <c r="G3900" s="57" t="s">
        <v>14</v>
      </c>
      <c r="H3900" s="57" t="s">
        <v>15</v>
      </c>
      <c r="I3900" s="57" t="str">
        <f>_xlfn.CONCAT(O3900,E3900,P3900,D3900,P3900,Q3900)</f>
        <v>('biosphere3','d90a3903-d98e-4750-9dc4-647f2c6af3ec')</v>
      </c>
      <c r="J3900" s="57" t="str">
        <f>_xlfn.CONCAT(F3900,C3900)</f>
        <v>Thiodicarb('air', 'non-urban air or from high stacks')</v>
      </c>
      <c r="K3900" s="57" t="b">
        <f>EXACT(F3900,bioshpere3_emission!E3900)</f>
        <v>1</v>
      </c>
      <c r="L3900" s="57" t="b">
        <f>EXACT(C3900,bioshpere3_emission!C3900)</f>
        <v>1</v>
      </c>
      <c r="M3900" s="57" t="b">
        <f>EXACT(B3900,bioshpere3_emission!B3900)</f>
        <v>1</v>
      </c>
      <c r="N3900" s="57" t="b">
        <f>EXACT(J3900,bioshpere3_emission!P3900)</f>
        <v>1</v>
      </c>
      <c r="O3900" s="57" t="s">
        <v>7743</v>
      </c>
      <c r="P3900" s="57" t="s">
        <v>7744</v>
      </c>
      <c r="Q3900" s="57" t="s">
        <v>7745</v>
      </c>
    </row>
    <row r="3901" spans="1:17" x14ac:dyDescent="0.25">
      <c r="A3901" s="58">
        <v>362</v>
      </c>
      <c r="B3901" s="57" t="s">
        <v>7630</v>
      </c>
      <c r="C3901" s="57" t="s">
        <v>17</v>
      </c>
      <c r="D3901" s="57" t="s">
        <v>2927</v>
      </c>
      <c r="E3901" s="57" t="s">
        <v>7742</v>
      </c>
      <c r="F3901" s="57" t="s">
        <v>234</v>
      </c>
      <c r="G3901" s="57" t="s">
        <v>14</v>
      </c>
      <c r="H3901" s="57" t="s">
        <v>15</v>
      </c>
      <c r="I3901" s="57" t="str">
        <f>_xlfn.CONCAT(O3901,E3901,P3901,D3901,P3901,Q3901)</f>
        <v>('biosphere3','44230d0d-f11f-473e-8b43-75656dcac834')</v>
      </c>
      <c r="J3901" s="57" t="str">
        <f>_xlfn.CONCAT(F3901,C3901)</f>
        <v>Thiodicarb('soil', 'agricultural')</v>
      </c>
      <c r="K3901" s="57" t="b">
        <f>EXACT(F3901,bioshpere3_emission!E3901)</f>
        <v>1</v>
      </c>
      <c r="L3901" s="57" t="b">
        <f>EXACT(C3901,bioshpere3_emission!C3901)</f>
        <v>1</v>
      </c>
      <c r="M3901" s="57" t="b">
        <f>EXACT(B3901,bioshpere3_emission!B3901)</f>
        <v>1</v>
      </c>
      <c r="N3901" s="57" t="b">
        <f>EXACT(J3901,bioshpere3_emission!P3901)</f>
        <v>1</v>
      </c>
      <c r="O3901" s="57" t="s">
        <v>7743</v>
      </c>
      <c r="P3901" s="57" t="s">
        <v>7744</v>
      </c>
      <c r="Q3901" s="57" t="s">
        <v>7745</v>
      </c>
    </row>
    <row r="3902" spans="1:17" x14ac:dyDescent="0.25">
      <c r="A3902" s="58">
        <v>2340</v>
      </c>
      <c r="B3902" s="57" t="s">
        <v>6218</v>
      </c>
      <c r="C3902" s="57" t="s">
        <v>17</v>
      </c>
      <c r="D3902" s="57" t="s">
        <v>6219</v>
      </c>
      <c r="E3902" s="57" t="s">
        <v>7742</v>
      </c>
      <c r="F3902" s="57" t="s">
        <v>7632</v>
      </c>
      <c r="G3902" s="57" t="s">
        <v>14</v>
      </c>
      <c r="H3902" s="57" t="s">
        <v>15</v>
      </c>
      <c r="I3902" s="57" t="str">
        <f>_xlfn.CONCAT(O3902,E3902,P3902,D3902,P3902,Q3902)</f>
        <v>('biosphere3','423112a9-b4c4-4041-8854-57bffde7b9cc')</v>
      </c>
      <c r="J3902" s="57" t="str">
        <f>_xlfn.CONCAT(F3902,C3902)</f>
        <v>Thiophanate-methyl('soil', 'agricultural')</v>
      </c>
      <c r="K3902" s="57" t="b">
        <f>EXACT(F3902,bioshpere3_emission!E3902)</f>
        <v>1</v>
      </c>
      <c r="L3902" s="57" t="b">
        <f>EXACT(C3902,bioshpere3_emission!C3902)</f>
        <v>1</v>
      </c>
      <c r="M3902" s="57" t="b">
        <f>EXACT(B3902,bioshpere3_emission!B3902)</f>
        <v>1</v>
      </c>
      <c r="N3902" s="57" t="b">
        <f>EXACT(J3902,bioshpere3_emission!P3902)</f>
        <v>1</v>
      </c>
      <c r="O3902" s="57" t="s">
        <v>7743</v>
      </c>
      <c r="P3902" s="57" t="s">
        <v>7744</v>
      </c>
      <c r="Q3902" s="57" t="s">
        <v>7745</v>
      </c>
    </row>
    <row r="3903" spans="1:17" x14ac:dyDescent="0.25">
      <c r="A3903" s="58">
        <v>3900</v>
      </c>
      <c r="B3903" s="57" t="s">
        <v>5743</v>
      </c>
      <c r="C3903" s="57" t="s">
        <v>24</v>
      </c>
      <c r="D3903" s="57" t="s">
        <v>7841</v>
      </c>
      <c r="E3903" s="57" t="s">
        <v>7742</v>
      </c>
      <c r="F3903" s="57" t="s">
        <v>5745</v>
      </c>
      <c r="G3903" s="57" t="s">
        <v>14</v>
      </c>
      <c r="H3903" s="57" t="s">
        <v>15</v>
      </c>
      <c r="I3903" s="57" t="str">
        <f>_xlfn.CONCAT(O3903,E3903,P3903,D3903,P3903,Q3903)</f>
        <v>('biosphere3','6a868660-04a2-5c62-9860-73a1e29305b9')</v>
      </c>
      <c r="J3903" s="57" t="str">
        <f>_xlfn.CONCAT(F3903,C3903)</f>
        <v>Thiram('air', 'low population density, long-term')</v>
      </c>
      <c r="K3903" s="57" t="b">
        <f>EXACT(F3903,bioshpere3_emission!E3903)</f>
        <v>1</v>
      </c>
      <c r="L3903" s="57" t="b">
        <f>EXACT(C3903,bioshpere3_emission!C3903)</f>
        <v>1</v>
      </c>
      <c r="M3903" s="57" t="b">
        <f>EXACT(B3903,bioshpere3_emission!B3903)</f>
        <v>1</v>
      </c>
      <c r="N3903" s="57" t="b">
        <f>EXACT(J3903,bioshpere3_emission!P3903)</f>
        <v>1</v>
      </c>
      <c r="O3903" s="57" t="s">
        <v>7743</v>
      </c>
      <c r="P3903" s="57" t="s">
        <v>7744</v>
      </c>
      <c r="Q3903" s="57" t="s">
        <v>7745</v>
      </c>
    </row>
    <row r="3904" spans="1:17" x14ac:dyDescent="0.25">
      <c r="A3904" s="58">
        <v>3173</v>
      </c>
      <c r="B3904" s="57" t="s">
        <v>5743</v>
      </c>
      <c r="C3904" s="57" t="s">
        <v>190</v>
      </c>
      <c r="D3904" s="57" t="s">
        <v>7819</v>
      </c>
      <c r="E3904" s="57" t="s">
        <v>7742</v>
      </c>
      <c r="F3904" s="57" t="s">
        <v>5745</v>
      </c>
      <c r="G3904" s="57" t="s">
        <v>14</v>
      </c>
      <c r="H3904" s="57" t="s">
        <v>15</v>
      </c>
      <c r="I3904" s="57" t="str">
        <f>_xlfn.CONCAT(O3904,E3904,P3904,D3904,P3904,Q3904)</f>
        <v>('biosphere3','b2b02324-d9f2-5f09-96f2-210d7c6b0ae4')</v>
      </c>
      <c r="J3904" s="57" t="str">
        <f>_xlfn.CONCAT(F3904,C3904)</f>
        <v>Thiram('air',)</v>
      </c>
      <c r="K3904" s="57" t="b">
        <f>EXACT(F3904,bioshpere3_emission!E3904)</f>
        <v>1</v>
      </c>
      <c r="L3904" s="57" t="b">
        <f>EXACT(C3904,bioshpere3_emission!C3904)</f>
        <v>1</v>
      </c>
      <c r="M3904" s="57" t="b">
        <f>EXACT(B3904,bioshpere3_emission!B3904)</f>
        <v>1</v>
      </c>
      <c r="N3904" s="57" t="b">
        <f>EXACT(J3904,bioshpere3_emission!P3904)</f>
        <v>1</v>
      </c>
      <c r="O3904" s="57" t="s">
        <v>7743</v>
      </c>
      <c r="P3904" s="57" t="s">
        <v>7744</v>
      </c>
      <c r="Q3904" s="57" t="s">
        <v>7745</v>
      </c>
    </row>
    <row r="3905" spans="1:17" x14ac:dyDescent="0.25">
      <c r="A3905" s="58">
        <v>3262</v>
      </c>
      <c r="B3905" s="57" t="s">
        <v>5743</v>
      </c>
      <c r="C3905" s="57" t="s">
        <v>17</v>
      </c>
      <c r="D3905" s="57" t="s">
        <v>5744</v>
      </c>
      <c r="E3905" s="57" t="s">
        <v>7742</v>
      </c>
      <c r="F3905" s="57" t="s">
        <v>5745</v>
      </c>
      <c r="G3905" s="57" t="s">
        <v>14</v>
      </c>
      <c r="H3905" s="57" t="s">
        <v>15</v>
      </c>
      <c r="I3905" s="57" t="str">
        <f>_xlfn.CONCAT(O3905,E3905,P3905,D3905,P3905,Q3905)</f>
        <v>('biosphere3','f992dcb8-c19c-46b1-a36b-3053ef83b755')</v>
      </c>
      <c r="J3905" s="57" t="str">
        <f>_xlfn.CONCAT(F3905,C3905)</f>
        <v>Thiram('soil', 'agricultural')</v>
      </c>
      <c r="K3905" s="57" t="b">
        <f>EXACT(F3905,bioshpere3_emission!E3905)</f>
        <v>1</v>
      </c>
      <c r="L3905" s="57" t="b">
        <f>EXACT(C3905,bioshpere3_emission!C3905)</f>
        <v>1</v>
      </c>
      <c r="M3905" s="57" t="b">
        <f>EXACT(B3905,bioshpere3_emission!B3905)</f>
        <v>1</v>
      </c>
      <c r="N3905" s="57" t="b">
        <f>EXACT(J3905,bioshpere3_emission!P3905)</f>
        <v>1</v>
      </c>
      <c r="O3905" s="57" t="s">
        <v>7743</v>
      </c>
      <c r="P3905" s="57" t="s">
        <v>7744</v>
      </c>
      <c r="Q3905" s="57" t="s">
        <v>7745</v>
      </c>
    </row>
    <row r="3906" spans="1:17" x14ac:dyDescent="0.25">
      <c r="A3906" s="58">
        <v>3956</v>
      </c>
      <c r="B3906" s="57" t="s">
        <v>5743</v>
      </c>
      <c r="C3906" s="57" t="s">
        <v>71</v>
      </c>
      <c r="D3906" s="57" t="s">
        <v>7842</v>
      </c>
      <c r="E3906" s="57" t="s">
        <v>7742</v>
      </c>
      <c r="F3906" s="57" t="s">
        <v>5745</v>
      </c>
      <c r="G3906" s="57" t="s">
        <v>14</v>
      </c>
      <c r="H3906" s="57" t="s">
        <v>15</v>
      </c>
      <c r="I3906" s="57" t="str">
        <f>_xlfn.CONCAT(O3906,E3906,P3906,D3906,P3906,Q3906)</f>
        <v>('biosphere3','d718a4e6-87ff-532c-82c2-8ec16f00ddfe')</v>
      </c>
      <c r="J3906" s="57" t="str">
        <f>_xlfn.CONCAT(F3906,C3906)</f>
        <v>Thiram('water', 'ground-')</v>
      </c>
      <c r="K3906" s="57" t="b">
        <f>EXACT(F3906,bioshpere3_emission!E3906)</f>
        <v>1</v>
      </c>
      <c r="L3906" s="57" t="b">
        <f>EXACT(C3906,bioshpere3_emission!C3906)</f>
        <v>1</v>
      </c>
      <c r="M3906" s="57" t="b">
        <f>EXACT(B3906,bioshpere3_emission!B3906)</f>
        <v>1</v>
      </c>
      <c r="N3906" s="57" t="b">
        <f>EXACT(J3906,bioshpere3_emission!P3906)</f>
        <v>1</v>
      </c>
      <c r="O3906" s="57" t="s">
        <v>7743</v>
      </c>
      <c r="P3906" s="57" t="s">
        <v>7744</v>
      </c>
      <c r="Q3906" s="57" t="s">
        <v>7745</v>
      </c>
    </row>
    <row r="3907" spans="1:17" x14ac:dyDescent="0.25">
      <c r="A3907" s="58">
        <v>2488</v>
      </c>
      <c r="B3907" s="57" t="s">
        <v>868</v>
      </c>
      <c r="C3907" s="57" t="s">
        <v>24</v>
      </c>
      <c r="D3907" s="57" t="s">
        <v>2121</v>
      </c>
      <c r="E3907" s="57" t="s">
        <v>7742</v>
      </c>
      <c r="F3907" s="57" t="s">
        <v>870</v>
      </c>
      <c r="G3907" s="57" t="s">
        <v>14</v>
      </c>
      <c r="H3907" s="57" t="s">
        <v>15</v>
      </c>
      <c r="I3907" s="57" t="str">
        <f>_xlfn.CONCAT(O3907,E3907,P3907,D3907,P3907,Q3907)</f>
        <v>('biosphere3','7ddfe455-20e9-4aea-b903-79a35289ca45')</v>
      </c>
      <c r="J3907" s="57" t="str">
        <f>_xlfn.CONCAT(F3907,C3907)</f>
        <v>Thorium('air', 'low population density, long-term')</v>
      </c>
      <c r="K3907" s="57" t="b">
        <f>EXACT(F3907,bioshpere3_emission!E3907)</f>
        <v>1</v>
      </c>
      <c r="L3907" s="57" t="b">
        <f>EXACT(C3907,bioshpere3_emission!C3907)</f>
        <v>1</v>
      </c>
      <c r="M3907" s="57" t="b">
        <f>EXACT(B3907,bioshpere3_emission!B3907)</f>
        <v>1</v>
      </c>
      <c r="N3907" s="57" t="b">
        <f>EXACT(J3907,bioshpere3_emission!P3907)</f>
        <v>1</v>
      </c>
      <c r="O3907" s="57" t="s">
        <v>7743</v>
      </c>
      <c r="P3907" s="57" t="s">
        <v>7744</v>
      </c>
      <c r="Q3907" s="57" t="s">
        <v>7745</v>
      </c>
    </row>
    <row r="3908" spans="1:17" x14ac:dyDescent="0.25">
      <c r="A3908" s="58">
        <v>2992</v>
      </c>
      <c r="B3908" s="57" t="s">
        <v>868</v>
      </c>
      <c r="C3908" s="57" t="s">
        <v>31</v>
      </c>
      <c r="D3908" s="57" t="s">
        <v>5945</v>
      </c>
      <c r="E3908" s="57" t="s">
        <v>7742</v>
      </c>
      <c r="F3908" s="57" t="s">
        <v>870</v>
      </c>
      <c r="G3908" s="57" t="s">
        <v>14</v>
      </c>
      <c r="H3908" s="57" t="s">
        <v>15</v>
      </c>
      <c r="I3908" s="57" t="str">
        <f>_xlfn.CONCAT(O3908,E3908,P3908,D3908,P3908,Q3908)</f>
        <v>('biosphere3','aae8ad45-5cea-4b59-b3eb-3a58dd8fc8e9')</v>
      </c>
      <c r="J3908" s="57" t="str">
        <f>_xlfn.CONCAT(F3908,C3908)</f>
        <v>Thorium('air', 'lower stratosphere + upper troposphere')</v>
      </c>
      <c r="K3908" s="57" t="b">
        <f>EXACT(F3908,bioshpere3_emission!E3908)</f>
        <v>1</v>
      </c>
      <c r="L3908" s="57" t="b">
        <f>EXACT(C3908,bioshpere3_emission!C3908)</f>
        <v>1</v>
      </c>
      <c r="M3908" s="57" t="b">
        <f>EXACT(B3908,bioshpere3_emission!B3908)</f>
        <v>1</v>
      </c>
      <c r="N3908" s="57" t="b">
        <f>EXACT(J3908,bioshpere3_emission!P3908)</f>
        <v>1</v>
      </c>
      <c r="O3908" s="57" t="s">
        <v>7743</v>
      </c>
      <c r="P3908" s="57" t="s">
        <v>7744</v>
      </c>
      <c r="Q3908" s="57" t="s">
        <v>7745</v>
      </c>
    </row>
    <row r="3909" spans="1:17" x14ac:dyDescent="0.25">
      <c r="A3909" s="58">
        <v>1538</v>
      </c>
      <c r="B3909" s="57" t="s">
        <v>868</v>
      </c>
      <c r="C3909" s="57" t="s">
        <v>27</v>
      </c>
      <c r="D3909" s="57" t="s">
        <v>3270</v>
      </c>
      <c r="E3909" s="57" t="s">
        <v>7742</v>
      </c>
      <c r="F3909" s="57" t="s">
        <v>870</v>
      </c>
      <c r="G3909" s="57" t="s">
        <v>14</v>
      </c>
      <c r="H3909" s="57" t="s">
        <v>15</v>
      </c>
      <c r="I3909" s="57" t="str">
        <f>_xlfn.CONCAT(O3909,E3909,P3909,D3909,P3909,Q3909)</f>
        <v>('biosphere3','d28f10c4-a8d0-4891-b7a4-362e12360079')</v>
      </c>
      <c r="J3909" s="57" t="str">
        <f>_xlfn.CONCAT(F3909,C3909)</f>
        <v>Thorium('air', 'non-urban air or from high stacks')</v>
      </c>
      <c r="K3909" s="57" t="b">
        <f>EXACT(F3909,bioshpere3_emission!E3909)</f>
        <v>1</v>
      </c>
      <c r="L3909" s="57" t="b">
        <f>EXACT(C3909,bioshpere3_emission!C3909)</f>
        <v>1</v>
      </c>
      <c r="M3909" s="57" t="b">
        <f>EXACT(B3909,bioshpere3_emission!B3909)</f>
        <v>1</v>
      </c>
      <c r="N3909" s="57" t="b">
        <f>EXACT(J3909,bioshpere3_emission!P3909)</f>
        <v>1</v>
      </c>
      <c r="O3909" s="57" t="s">
        <v>7743</v>
      </c>
      <c r="P3909" s="57" t="s">
        <v>7744</v>
      </c>
      <c r="Q3909" s="57" t="s">
        <v>7745</v>
      </c>
    </row>
    <row r="3910" spans="1:17" x14ac:dyDescent="0.25">
      <c r="A3910" s="58">
        <v>3389</v>
      </c>
      <c r="B3910" s="57" t="s">
        <v>868</v>
      </c>
      <c r="C3910" s="57" t="s">
        <v>44</v>
      </c>
      <c r="D3910" s="57" t="s">
        <v>1288</v>
      </c>
      <c r="E3910" s="57" t="s">
        <v>7742</v>
      </c>
      <c r="F3910" s="57" t="s">
        <v>870</v>
      </c>
      <c r="G3910" s="57" t="s">
        <v>14</v>
      </c>
      <c r="H3910" s="57" t="s">
        <v>15</v>
      </c>
      <c r="I3910" s="57" t="str">
        <f>_xlfn.CONCAT(O3910,E3910,P3910,D3910,P3910,Q3910)</f>
        <v>('biosphere3','cb16ed3f-19b5-45c6-b504-b2be562d0002')</v>
      </c>
      <c r="J3910" s="57" t="str">
        <f>_xlfn.CONCAT(F3910,C3910)</f>
        <v>Thorium('air', 'urban air close to ground')</v>
      </c>
      <c r="K3910" s="57" t="b">
        <f>EXACT(F3910,bioshpere3_emission!E3910)</f>
        <v>1</v>
      </c>
      <c r="L3910" s="57" t="b">
        <f>EXACT(C3910,bioshpere3_emission!C3910)</f>
        <v>1</v>
      </c>
      <c r="M3910" s="57" t="b">
        <f>EXACT(B3910,bioshpere3_emission!B3910)</f>
        <v>1</v>
      </c>
      <c r="N3910" s="57" t="b">
        <f>EXACT(J3910,bioshpere3_emission!P3910)</f>
        <v>1</v>
      </c>
      <c r="O3910" s="57" t="s">
        <v>7743</v>
      </c>
      <c r="P3910" s="57" t="s">
        <v>7744</v>
      </c>
      <c r="Q3910" s="57" t="s">
        <v>7745</v>
      </c>
    </row>
    <row r="3911" spans="1:17" x14ac:dyDescent="0.25">
      <c r="A3911" s="58">
        <v>3828</v>
      </c>
      <c r="B3911" s="57" t="s">
        <v>868</v>
      </c>
      <c r="C3911" s="57" t="s">
        <v>190</v>
      </c>
      <c r="D3911" s="57" t="s">
        <v>869</v>
      </c>
      <c r="E3911" s="57" t="s">
        <v>7742</v>
      </c>
      <c r="F3911" s="57" t="s">
        <v>870</v>
      </c>
      <c r="G3911" s="57" t="s">
        <v>14</v>
      </c>
      <c r="H3911" s="57" t="s">
        <v>15</v>
      </c>
      <c r="I3911" s="57" t="str">
        <f>_xlfn.CONCAT(O3911,E3911,P3911,D3911,P3911,Q3911)</f>
        <v>('biosphere3','c93b5919-6b01-46c9-8510-cc94d1712168')</v>
      </c>
      <c r="J3911" s="57" t="str">
        <f>_xlfn.CONCAT(F3911,C3911)</f>
        <v>Thorium('air',)</v>
      </c>
      <c r="K3911" s="57" t="b">
        <f>EXACT(F3911,bioshpere3_emission!E3911)</f>
        <v>1</v>
      </c>
      <c r="L3911" s="57" t="b">
        <f>EXACT(C3911,bioshpere3_emission!C3911)</f>
        <v>1</v>
      </c>
      <c r="M3911" s="57" t="b">
        <f>EXACT(B3911,bioshpere3_emission!B3911)</f>
        <v>1</v>
      </c>
      <c r="N3911" s="57" t="b">
        <f>EXACT(J3911,bioshpere3_emission!P3911)</f>
        <v>1</v>
      </c>
      <c r="O3911" s="57" t="s">
        <v>7743</v>
      </c>
      <c r="P3911" s="57" t="s">
        <v>7744</v>
      </c>
      <c r="Q3911" s="57" t="s">
        <v>7745</v>
      </c>
    </row>
    <row r="3912" spans="1:17" x14ac:dyDescent="0.25">
      <c r="A3912" s="58">
        <v>750</v>
      </c>
      <c r="B3912" s="57" t="s">
        <v>868</v>
      </c>
      <c r="C3912" s="57" t="s">
        <v>60</v>
      </c>
      <c r="D3912" s="57" t="s">
        <v>4407</v>
      </c>
      <c r="E3912" s="57" t="s">
        <v>7742</v>
      </c>
      <c r="F3912" s="57" t="s">
        <v>4408</v>
      </c>
      <c r="G3912" s="57" t="s">
        <v>38</v>
      </c>
      <c r="H3912" s="57" t="s">
        <v>15</v>
      </c>
      <c r="I3912" s="57" t="str">
        <f>_xlfn.CONCAT(O3912,E3912,P3912,D3912,P3912,Q3912)</f>
        <v>('biosphere3','e6f4c904-1cb6-5c9c-a098-6505e98391ce')</v>
      </c>
      <c r="J3912" s="57" t="str">
        <f>_xlfn.CONCAT(F3912,C3912)</f>
        <v>Thorium, in ground('natural resource', 'in ground')</v>
      </c>
      <c r="K3912" s="57" t="b">
        <f>EXACT(F3912,bioshpere3_emission!E3912)</f>
        <v>1</v>
      </c>
      <c r="L3912" s="57" t="b">
        <f>EXACT(C3912,bioshpere3_emission!C3912)</f>
        <v>1</v>
      </c>
      <c r="M3912" s="57" t="b">
        <f>EXACT(B3912,bioshpere3_emission!B3912)</f>
        <v>1</v>
      </c>
      <c r="N3912" s="57" t="b">
        <f>EXACT(J3912,bioshpere3_emission!P3912)</f>
        <v>1</v>
      </c>
      <c r="O3912" s="57" t="s">
        <v>7743</v>
      </c>
      <c r="P3912" s="57" t="s">
        <v>7744</v>
      </c>
      <c r="Q3912" s="57" t="s">
        <v>7745</v>
      </c>
    </row>
    <row r="3913" spans="1:17" x14ac:dyDescent="0.25">
      <c r="A3913" s="58">
        <v>559</v>
      </c>
      <c r="B3913" s="57" t="s">
        <v>1888</v>
      </c>
      <c r="C3913" s="57" t="s">
        <v>24</v>
      </c>
      <c r="D3913" s="57" t="s">
        <v>5596</v>
      </c>
      <c r="E3913" s="57" t="s">
        <v>7742</v>
      </c>
      <c r="F3913" s="57" t="s">
        <v>1890</v>
      </c>
      <c r="G3913" s="57" t="s">
        <v>14</v>
      </c>
      <c r="H3913" s="57" t="s">
        <v>34</v>
      </c>
      <c r="I3913" s="57" t="str">
        <f>_xlfn.CONCAT(O3913,E3913,P3913,D3913,P3913,Q3913)</f>
        <v>('biosphere3','ea8559cd-e5b3-4e24-8c9e-acb4ef1e7e99')</v>
      </c>
      <c r="J3913" s="57" t="str">
        <f>_xlfn.CONCAT(F3913,C3913)</f>
        <v>Thorium-228('air', 'low population density, long-term')</v>
      </c>
      <c r="K3913" s="57" t="b">
        <f>EXACT(F3913,bioshpere3_emission!E3913)</f>
        <v>1</v>
      </c>
      <c r="L3913" s="57" t="b">
        <f>EXACT(C3913,bioshpere3_emission!C3913)</f>
        <v>1</v>
      </c>
      <c r="M3913" s="57" t="b">
        <f>EXACT(B3913,bioshpere3_emission!B3913)</f>
        <v>1</v>
      </c>
      <c r="N3913" s="57" t="b">
        <f>EXACT(J3913,bioshpere3_emission!P3913)</f>
        <v>1</v>
      </c>
      <c r="O3913" s="57" t="s">
        <v>7743</v>
      </c>
      <c r="P3913" s="57" t="s">
        <v>7744</v>
      </c>
      <c r="Q3913" s="57" t="s">
        <v>7745</v>
      </c>
    </row>
    <row r="3914" spans="1:17" x14ac:dyDescent="0.25">
      <c r="A3914" s="58">
        <v>2768</v>
      </c>
      <c r="B3914" s="57" t="s">
        <v>1888</v>
      </c>
      <c r="C3914" s="57" t="s">
        <v>31</v>
      </c>
      <c r="D3914" s="57" t="s">
        <v>5395</v>
      </c>
      <c r="E3914" s="57" t="s">
        <v>7742</v>
      </c>
      <c r="F3914" s="57" t="s">
        <v>1890</v>
      </c>
      <c r="G3914" s="57" t="s">
        <v>14</v>
      </c>
      <c r="H3914" s="57" t="s">
        <v>34</v>
      </c>
      <c r="I3914" s="57" t="str">
        <f>_xlfn.CONCAT(O3914,E3914,P3914,D3914,P3914,Q3914)</f>
        <v>('biosphere3','de0478a0-377a-46dc-89ac-0e1705bb9e7f')</v>
      </c>
      <c r="J3914" s="57" t="str">
        <f>_xlfn.CONCAT(F3914,C3914)</f>
        <v>Thorium-228('air', 'lower stratosphere + upper troposphere')</v>
      </c>
      <c r="K3914" s="57" t="b">
        <f>EXACT(F3914,bioshpere3_emission!E3914)</f>
        <v>1</v>
      </c>
      <c r="L3914" s="57" t="b">
        <f>EXACT(C3914,bioshpere3_emission!C3914)</f>
        <v>1</v>
      </c>
      <c r="M3914" s="57" t="b">
        <f>EXACT(B3914,bioshpere3_emission!B3914)</f>
        <v>1</v>
      </c>
      <c r="N3914" s="57" t="b">
        <f>EXACT(J3914,bioshpere3_emission!P3914)</f>
        <v>1</v>
      </c>
      <c r="O3914" s="57" t="s">
        <v>7743</v>
      </c>
      <c r="P3914" s="57" t="s">
        <v>7744</v>
      </c>
      <c r="Q3914" s="57" t="s">
        <v>7745</v>
      </c>
    </row>
    <row r="3915" spans="1:17" x14ac:dyDescent="0.25">
      <c r="A3915" s="58">
        <v>2770</v>
      </c>
      <c r="B3915" s="57" t="s">
        <v>1888</v>
      </c>
      <c r="C3915" s="57" t="s">
        <v>27</v>
      </c>
      <c r="D3915" s="57" t="s">
        <v>3881</v>
      </c>
      <c r="E3915" s="57" t="s">
        <v>7742</v>
      </c>
      <c r="F3915" s="57" t="s">
        <v>1890</v>
      </c>
      <c r="G3915" s="57" t="s">
        <v>14</v>
      </c>
      <c r="H3915" s="57" t="s">
        <v>34</v>
      </c>
      <c r="I3915" s="57" t="str">
        <f>_xlfn.CONCAT(O3915,E3915,P3915,D3915,P3915,Q3915)</f>
        <v>('biosphere3','bae57811-0343-41be-97cf-2c74279dd638')</v>
      </c>
      <c r="J3915" s="57" t="str">
        <f>_xlfn.CONCAT(F3915,C3915)</f>
        <v>Thorium-228('air', 'non-urban air or from high stacks')</v>
      </c>
      <c r="K3915" s="57" t="b">
        <f>EXACT(F3915,bioshpere3_emission!E3915)</f>
        <v>1</v>
      </c>
      <c r="L3915" s="57" t="b">
        <f>EXACT(C3915,bioshpere3_emission!C3915)</f>
        <v>1</v>
      </c>
      <c r="M3915" s="57" t="b">
        <f>EXACT(B3915,bioshpere3_emission!B3915)</f>
        <v>1</v>
      </c>
      <c r="N3915" s="57" t="b">
        <f>EXACT(J3915,bioshpere3_emission!P3915)</f>
        <v>1</v>
      </c>
      <c r="O3915" s="57" t="s">
        <v>7743</v>
      </c>
      <c r="P3915" s="57" t="s">
        <v>7744</v>
      </c>
      <c r="Q3915" s="57" t="s">
        <v>7745</v>
      </c>
    </row>
    <row r="3916" spans="1:17" x14ac:dyDescent="0.25">
      <c r="A3916" s="58">
        <v>747</v>
      </c>
      <c r="B3916" s="57" t="s">
        <v>1888</v>
      </c>
      <c r="C3916" s="57" t="s">
        <v>44</v>
      </c>
      <c r="D3916" s="57" t="s">
        <v>3554</v>
      </c>
      <c r="E3916" s="57" t="s">
        <v>7742</v>
      </c>
      <c r="F3916" s="57" t="s">
        <v>1890</v>
      </c>
      <c r="G3916" s="57" t="s">
        <v>14</v>
      </c>
      <c r="H3916" s="57" t="s">
        <v>34</v>
      </c>
      <c r="I3916" s="57" t="str">
        <f>_xlfn.CONCAT(O3916,E3916,P3916,D3916,P3916,Q3916)</f>
        <v>('biosphere3','6e769b2f-11ce-4ec1-ad99-a27c93361e72')</v>
      </c>
      <c r="J3916" s="57" t="str">
        <f>_xlfn.CONCAT(F3916,C3916)</f>
        <v>Thorium-228('air', 'urban air close to ground')</v>
      </c>
      <c r="K3916" s="57" t="b">
        <f>EXACT(F3916,bioshpere3_emission!E3916)</f>
        <v>1</v>
      </c>
      <c r="L3916" s="57" t="b">
        <f>EXACT(C3916,bioshpere3_emission!C3916)</f>
        <v>1</v>
      </c>
      <c r="M3916" s="57" t="b">
        <f>EXACT(B3916,bioshpere3_emission!B3916)</f>
        <v>1</v>
      </c>
      <c r="N3916" s="57" t="b">
        <f>EXACT(J3916,bioshpere3_emission!P3916)</f>
        <v>1</v>
      </c>
      <c r="O3916" s="57" t="s">
        <v>7743</v>
      </c>
      <c r="P3916" s="57" t="s">
        <v>7744</v>
      </c>
      <c r="Q3916" s="57" t="s">
        <v>7745</v>
      </c>
    </row>
    <row r="3917" spans="1:17" x14ac:dyDescent="0.25">
      <c r="A3917" s="58">
        <v>2716</v>
      </c>
      <c r="B3917" s="57" t="s">
        <v>1888</v>
      </c>
      <c r="C3917" s="57" t="s">
        <v>190</v>
      </c>
      <c r="D3917" s="57" t="s">
        <v>4599</v>
      </c>
      <c r="E3917" s="57" t="s">
        <v>7742</v>
      </c>
      <c r="F3917" s="57" t="s">
        <v>1890</v>
      </c>
      <c r="G3917" s="57" t="s">
        <v>14</v>
      </c>
      <c r="H3917" s="57" t="s">
        <v>34</v>
      </c>
      <c r="I3917" s="57" t="str">
        <f>_xlfn.CONCAT(O3917,E3917,P3917,D3917,P3917,Q3917)</f>
        <v>('biosphere3','ecc877ac-3c34-4838-b1f8-6ae0ff2cd2fc')</v>
      </c>
      <c r="J3917" s="57" t="str">
        <f>_xlfn.CONCAT(F3917,C3917)</f>
        <v>Thorium-228('air',)</v>
      </c>
      <c r="K3917" s="57" t="b">
        <f>EXACT(F3917,bioshpere3_emission!E3917)</f>
        <v>1</v>
      </c>
      <c r="L3917" s="57" t="b">
        <f>EXACT(C3917,bioshpere3_emission!C3917)</f>
        <v>1</v>
      </c>
      <c r="M3917" s="57" t="b">
        <f>EXACT(B3917,bioshpere3_emission!B3917)</f>
        <v>1</v>
      </c>
      <c r="N3917" s="57" t="b">
        <f>EXACT(J3917,bioshpere3_emission!P3917)</f>
        <v>1</v>
      </c>
      <c r="O3917" s="57" t="s">
        <v>7743</v>
      </c>
      <c r="P3917" s="57" t="s">
        <v>7744</v>
      </c>
      <c r="Q3917" s="57" t="s">
        <v>7745</v>
      </c>
    </row>
    <row r="3918" spans="1:17" x14ac:dyDescent="0.25">
      <c r="A3918" s="58">
        <v>696</v>
      </c>
      <c r="B3918" s="57" t="s">
        <v>1888</v>
      </c>
      <c r="C3918" s="57" t="s">
        <v>71</v>
      </c>
      <c r="D3918" s="57" t="s">
        <v>5422</v>
      </c>
      <c r="E3918" s="57" t="s">
        <v>7742</v>
      </c>
      <c r="F3918" s="57" t="s">
        <v>1890</v>
      </c>
      <c r="G3918" s="57" t="s">
        <v>14</v>
      </c>
      <c r="H3918" s="57" t="s">
        <v>34</v>
      </c>
      <c r="I3918" s="57" t="str">
        <f>_xlfn.CONCAT(O3918,E3918,P3918,D3918,P3918,Q3918)</f>
        <v>('biosphere3','caae5c9b-66bf-4e1a-aa73-f84d11a41753')</v>
      </c>
      <c r="J3918" s="57" t="str">
        <f>_xlfn.CONCAT(F3918,C3918)</f>
        <v>Thorium-228('water', 'ground-')</v>
      </c>
      <c r="K3918" s="57" t="b">
        <f>EXACT(F3918,bioshpere3_emission!E3918)</f>
        <v>1</v>
      </c>
      <c r="L3918" s="57" t="b">
        <f>EXACT(C3918,bioshpere3_emission!C3918)</f>
        <v>1</v>
      </c>
      <c r="M3918" s="57" t="b">
        <f>EXACT(B3918,bioshpere3_emission!B3918)</f>
        <v>1</v>
      </c>
      <c r="N3918" s="57" t="b">
        <f>EXACT(J3918,bioshpere3_emission!P3918)</f>
        <v>1</v>
      </c>
      <c r="O3918" s="57" t="s">
        <v>7743</v>
      </c>
      <c r="P3918" s="57" t="s">
        <v>7744</v>
      </c>
      <c r="Q3918" s="57" t="s">
        <v>7745</v>
      </c>
    </row>
    <row r="3919" spans="1:17" x14ac:dyDescent="0.25">
      <c r="A3919" s="58">
        <v>1284</v>
      </c>
      <c r="B3919" s="57" t="s">
        <v>1888</v>
      </c>
      <c r="C3919" s="57" t="s">
        <v>100</v>
      </c>
      <c r="D3919" s="57" t="s">
        <v>1889</v>
      </c>
      <c r="E3919" s="57" t="s">
        <v>7742</v>
      </c>
      <c r="F3919" s="57" t="s">
        <v>1890</v>
      </c>
      <c r="G3919" s="57" t="s">
        <v>14</v>
      </c>
      <c r="H3919" s="57" t="s">
        <v>34</v>
      </c>
      <c r="I3919" s="57" t="str">
        <f>_xlfn.CONCAT(O3919,E3919,P3919,D3919,P3919,Q3919)</f>
        <v>('biosphere3','75f898f6-1051-486f-bb82-af34e02a8f8b')</v>
      </c>
      <c r="J3919" s="57" t="str">
        <f>_xlfn.CONCAT(F3919,C3919)</f>
        <v>Thorium-228('water', 'ground-, long-term')</v>
      </c>
      <c r="K3919" s="57" t="b">
        <f>EXACT(F3919,bioshpere3_emission!E3919)</f>
        <v>1</v>
      </c>
      <c r="L3919" s="57" t="b">
        <f>EXACT(C3919,bioshpere3_emission!C3919)</f>
        <v>1</v>
      </c>
      <c r="M3919" s="57" t="b">
        <f>EXACT(B3919,bioshpere3_emission!B3919)</f>
        <v>1</v>
      </c>
      <c r="N3919" s="57" t="b">
        <f>EXACT(J3919,bioshpere3_emission!P3919)</f>
        <v>1</v>
      </c>
      <c r="O3919" s="57" t="s">
        <v>7743</v>
      </c>
      <c r="P3919" s="57" t="s">
        <v>7744</v>
      </c>
      <c r="Q3919" s="57" t="s">
        <v>7745</v>
      </c>
    </row>
    <row r="3920" spans="1:17" x14ac:dyDescent="0.25">
      <c r="A3920" s="58">
        <v>2850</v>
      </c>
      <c r="B3920" s="57" t="s">
        <v>1888</v>
      </c>
      <c r="C3920" s="57" t="s">
        <v>10</v>
      </c>
      <c r="D3920" s="57" t="s">
        <v>5051</v>
      </c>
      <c r="E3920" s="57" t="s">
        <v>7742</v>
      </c>
      <c r="F3920" s="57" t="s">
        <v>1890</v>
      </c>
      <c r="G3920" s="57" t="s">
        <v>14</v>
      </c>
      <c r="H3920" s="57" t="s">
        <v>34</v>
      </c>
      <c r="I3920" s="57" t="str">
        <f>_xlfn.CONCAT(O3920,E3920,P3920,D3920,P3920,Q3920)</f>
        <v>('biosphere3','27d2b49d-9ecb-4b0a-80dc-9c6598464c6a')</v>
      </c>
      <c r="J3920" s="57" t="str">
        <f>_xlfn.CONCAT(F3920,C3920)</f>
        <v>Thorium-228('water', 'ocean')</v>
      </c>
      <c r="K3920" s="57" t="b">
        <f>EXACT(F3920,bioshpere3_emission!E3920)</f>
        <v>1</v>
      </c>
      <c r="L3920" s="57" t="b">
        <f>EXACT(C3920,bioshpere3_emission!C3920)</f>
        <v>1</v>
      </c>
      <c r="M3920" s="57" t="b">
        <f>EXACT(B3920,bioshpere3_emission!B3920)</f>
        <v>1</v>
      </c>
      <c r="N3920" s="57" t="b">
        <f>EXACT(J3920,bioshpere3_emission!P3920)</f>
        <v>1</v>
      </c>
      <c r="O3920" s="57" t="s">
        <v>7743</v>
      </c>
      <c r="P3920" s="57" t="s">
        <v>7744</v>
      </c>
      <c r="Q3920" s="57" t="s">
        <v>7745</v>
      </c>
    </row>
    <row r="3921" spans="1:17" x14ac:dyDescent="0.25">
      <c r="A3921" s="58">
        <v>3342</v>
      </c>
      <c r="B3921" s="57" t="s">
        <v>1888</v>
      </c>
      <c r="C3921" s="57" t="s">
        <v>91</v>
      </c>
      <c r="D3921" s="57" t="s">
        <v>3725</v>
      </c>
      <c r="E3921" s="57" t="s">
        <v>7742</v>
      </c>
      <c r="F3921" s="57" t="s">
        <v>1890</v>
      </c>
      <c r="G3921" s="57" t="s">
        <v>14</v>
      </c>
      <c r="H3921" s="57" t="s">
        <v>34</v>
      </c>
      <c r="I3921" s="57" t="str">
        <f>_xlfn.CONCAT(O3921,E3921,P3921,D3921,P3921,Q3921)</f>
        <v>('biosphere3','714732d3-61e1-4bad-a4e3-a4f3573d8bc6')</v>
      </c>
      <c r="J3921" s="57" t="str">
        <f>_xlfn.CONCAT(F3921,C3921)</f>
        <v>Thorium-228('water', 'surface water')</v>
      </c>
      <c r="K3921" s="57" t="b">
        <f>EXACT(F3921,bioshpere3_emission!E3921)</f>
        <v>1</v>
      </c>
      <c r="L3921" s="57" t="b">
        <f>EXACT(C3921,bioshpere3_emission!C3921)</f>
        <v>1</v>
      </c>
      <c r="M3921" s="57" t="b">
        <f>EXACT(B3921,bioshpere3_emission!B3921)</f>
        <v>1</v>
      </c>
      <c r="N3921" s="57" t="b">
        <f>EXACT(J3921,bioshpere3_emission!P3921)</f>
        <v>1</v>
      </c>
      <c r="O3921" s="57" t="s">
        <v>7743</v>
      </c>
      <c r="P3921" s="57" t="s">
        <v>7744</v>
      </c>
      <c r="Q3921" s="57" t="s">
        <v>7745</v>
      </c>
    </row>
    <row r="3922" spans="1:17" x14ac:dyDescent="0.25">
      <c r="A3922" s="58">
        <v>3645</v>
      </c>
      <c r="B3922" s="57" t="s">
        <v>1888</v>
      </c>
      <c r="C3922" s="57" t="s">
        <v>48</v>
      </c>
      <c r="D3922" s="57" t="s">
        <v>6266</v>
      </c>
      <c r="E3922" s="57" t="s">
        <v>7742</v>
      </c>
      <c r="F3922" s="57" t="s">
        <v>1890</v>
      </c>
      <c r="G3922" s="57" t="s">
        <v>14</v>
      </c>
      <c r="H3922" s="57" t="s">
        <v>34</v>
      </c>
      <c r="I3922" s="57" t="str">
        <f>_xlfn.CONCAT(O3922,E3922,P3922,D3922,P3922,Q3922)</f>
        <v>('biosphere3','4ed0d428-ca56-4356-accf-4e18d4ea1d77')</v>
      </c>
      <c r="J3922" s="57" t="str">
        <f>_xlfn.CONCAT(F3922,C3922)</f>
        <v>Thorium-228('water',)</v>
      </c>
      <c r="K3922" s="57" t="b">
        <f>EXACT(F3922,bioshpere3_emission!E3922)</f>
        <v>1</v>
      </c>
      <c r="L3922" s="57" t="b">
        <f>EXACT(C3922,bioshpere3_emission!C3922)</f>
        <v>1</v>
      </c>
      <c r="M3922" s="57" t="b">
        <f>EXACT(B3922,bioshpere3_emission!B3922)</f>
        <v>1</v>
      </c>
      <c r="N3922" s="57" t="b">
        <f>EXACT(J3922,bioshpere3_emission!P3922)</f>
        <v>1</v>
      </c>
      <c r="O3922" s="57" t="s">
        <v>7743</v>
      </c>
      <c r="P3922" s="57" t="s">
        <v>7744</v>
      </c>
      <c r="Q3922" s="57" t="s">
        <v>7745</v>
      </c>
    </row>
    <row r="3923" spans="1:17" x14ac:dyDescent="0.25">
      <c r="A3923" s="58">
        <v>2277</v>
      </c>
      <c r="B3923" s="57" t="s">
        <v>318</v>
      </c>
      <c r="C3923" s="57" t="s">
        <v>24</v>
      </c>
      <c r="D3923" s="57" t="s">
        <v>2479</v>
      </c>
      <c r="E3923" s="57" t="s">
        <v>7742</v>
      </c>
      <c r="F3923" s="57" t="s">
        <v>320</v>
      </c>
      <c r="G3923" s="57" t="s">
        <v>14</v>
      </c>
      <c r="H3923" s="57" t="s">
        <v>34</v>
      </c>
      <c r="I3923" s="57" t="str">
        <f>_xlfn.CONCAT(O3923,E3923,P3923,D3923,P3923,Q3923)</f>
        <v>('biosphere3','046887e9-5de9-44c0-8461-3c6da8e9e4b1')</v>
      </c>
      <c r="J3923" s="57" t="str">
        <f>_xlfn.CONCAT(F3923,C3923)</f>
        <v>Thorium-230('air', 'low population density, long-term')</v>
      </c>
      <c r="K3923" s="57" t="b">
        <f>EXACT(F3923,bioshpere3_emission!E3923)</f>
        <v>1</v>
      </c>
      <c r="L3923" s="57" t="b">
        <f>EXACT(C3923,bioshpere3_emission!C3923)</f>
        <v>1</v>
      </c>
      <c r="M3923" s="57" t="b">
        <f>EXACT(B3923,bioshpere3_emission!B3923)</f>
        <v>1</v>
      </c>
      <c r="N3923" s="57" t="b">
        <f>EXACT(J3923,bioshpere3_emission!P3923)</f>
        <v>1</v>
      </c>
      <c r="O3923" s="57" t="s">
        <v>7743</v>
      </c>
      <c r="P3923" s="57" t="s">
        <v>7744</v>
      </c>
      <c r="Q3923" s="57" t="s">
        <v>7745</v>
      </c>
    </row>
    <row r="3924" spans="1:17" x14ac:dyDescent="0.25">
      <c r="A3924" s="58">
        <v>2640</v>
      </c>
      <c r="B3924" s="57" t="s">
        <v>318</v>
      </c>
      <c r="C3924" s="57" t="s">
        <v>31</v>
      </c>
      <c r="D3924" s="57" t="s">
        <v>319</v>
      </c>
      <c r="E3924" s="57" t="s">
        <v>7742</v>
      </c>
      <c r="F3924" s="57" t="s">
        <v>320</v>
      </c>
      <c r="G3924" s="57" t="s">
        <v>14</v>
      </c>
      <c r="H3924" s="57" t="s">
        <v>34</v>
      </c>
      <c r="I3924" s="57" t="str">
        <f>_xlfn.CONCAT(O3924,E3924,P3924,D3924,P3924,Q3924)</f>
        <v>('biosphere3','7bc25bb7-caa5-45cf-bbf0-889879173590')</v>
      </c>
      <c r="J3924" s="57" t="str">
        <f>_xlfn.CONCAT(F3924,C3924)</f>
        <v>Thorium-230('air', 'lower stratosphere + upper troposphere')</v>
      </c>
      <c r="K3924" s="57" t="b">
        <f>EXACT(F3924,bioshpere3_emission!E3924)</f>
        <v>1</v>
      </c>
      <c r="L3924" s="57" t="b">
        <f>EXACT(C3924,bioshpere3_emission!C3924)</f>
        <v>1</v>
      </c>
      <c r="M3924" s="57" t="b">
        <f>EXACT(B3924,bioshpere3_emission!B3924)</f>
        <v>1</v>
      </c>
      <c r="N3924" s="57" t="b">
        <f>EXACT(J3924,bioshpere3_emission!P3924)</f>
        <v>1</v>
      </c>
      <c r="O3924" s="57" t="s">
        <v>7743</v>
      </c>
      <c r="P3924" s="57" t="s">
        <v>7744</v>
      </c>
      <c r="Q3924" s="57" t="s">
        <v>7745</v>
      </c>
    </row>
    <row r="3925" spans="1:17" x14ac:dyDescent="0.25">
      <c r="A3925" s="58">
        <v>762</v>
      </c>
      <c r="B3925" s="57" t="s">
        <v>318</v>
      </c>
      <c r="C3925" s="57" t="s">
        <v>27</v>
      </c>
      <c r="D3925" s="57" t="s">
        <v>1070</v>
      </c>
      <c r="E3925" s="57" t="s">
        <v>7742</v>
      </c>
      <c r="F3925" s="57" t="s">
        <v>320</v>
      </c>
      <c r="G3925" s="57" t="s">
        <v>14</v>
      </c>
      <c r="H3925" s="57" t="s">
        <v>34</v>
      </c>
      <c r="I3925" s="57" t="str">
        <f>_xlfn.CONCAT(O3925,E3925,P3925,D3925,P3925,Q3925)</f>
        <v>('biosphere3','4eb24f81-0468-4b92-bae3-8b12dfc90438')</v>
      </c>
      <c r="J3925" s="57" t="str">
        <f>_xlfn.CONCAT(F3925,C3925)</f>
        <v>Thorium-230('air', 'non-urban air or from high stacks')</v>
      </c>
      <c r="K3925" s="57" t="b">
        <f>EXACT(F3925,bioshpere3_emission!E3925)</f>
        <v>1</v>
      </c>
      <c r="L3925" s="57" t="b">
        <f>EXACT(C3925,bioshpere3_emission!C3925)</f>
        <v>1</v>
      </c>
      <c r="M3925" s="57" t="b">
        <f>EXACT(B3925,bioshpere3_emission!B3925)</f>
        <v>1</v>
      </c>
      <c r="N3925" s="57" t="b">
        <f>EXACT(J3925,bioshpere3_emission!P3925)</f>
        <v>1</v>
      </c>
      <c r="O3925" s="57" t="s">
        <v>7743</v>
      </c>
      <c r="P3925" s="57" t="s">
        <v>7744</v>
      </c>
      <c r="Q3925" s="57" t="s">
        <v>7745</v>
      </c>
    </row>
    <row r="3926" spans="1:17" x14ac:dyDescent="0.25">
      <c r="A3926" s="58">
        <v>4307</v>
      </c>
      <c r="B3926" s="57" t="s">
        <v>318</v>
      </c>
      <c r="C3926" s="57" t="s">
        <v>44</v>
      </c>
      <c r="D3926" s="57" t="s">
        <v>6503</v>
      </c>
      <c r="E3926" s="57" t="s">
        <v>7742</v>
      </c>
      <c r="F3926" s="57" t="s">
        <v>320</v>
      </c>
      <c r="G3926" s="57" t="s">
        <v>14</v>
      </c>
      <c r="H3926" s="57" t="s">
        <v>34</v>
      </c>
      <c r="I3926" s="57" t="str">
        <f>_xlfn.CONCAT(O3926,E3926,P3926,D3926,P3926,Q3926)</f>
        <v>('biosphere3','c314e244-baef-48fb-b4f6-ca5e5a0de545')</v>
      </c>
      <c r="J3926" s="57" t="str">
        <f>_xlfn.CONCAT(F3926,C3926)</f>
        <v>Thorium-230('air', 'urban air close to ground')</v>
      </c>
      <c r="K3926" s="57" t="b">
        <f>EXACT(F3926,bioshpere3_emission!E3926)</f>
        <v>1</v>
      </c>
      <c r="L3926" s="57" t="b">
        <f>EXACT(C3926,bioshpere3_emission!C3926)</f>
        <v>1</v>
      </c>
      <c r="M3926" s="57" t="b">
        <f>EXACT(B3926,bioshpere3_emission!B3926)</f>
        <v>1</v>
      </c>
      <c r="N3926" s="57" t="b">
        <f>EXACT(J3926,bioshpere3_emission!P3926)</f>
        <v>1</v>
      </c>
      <c r="O3926" s="57" t="s">
        <v>7743</v>
      </c>
      <c r="P3926" s="57" t="s">
        <v>7744</v>
      </c>
      <c r="Q3926" s="57" t="s">
        <v>7745</v>
      </c>
    </row>
    <row r="3927" spans="1:17" x14ac:dyDescent="0.25">
      <c r="A3927" s="58">
        <v>293</v>
      </c>
      <c r="B3927" s="57" t="s">
        <v>318</v>
      </c>
      <c r="C3927" s="57" t="s">
        <v>190</v>
      </c>
      <c r="D3927" s="57" t="s">
        <v>6316</v>
      </c>
      <c r="E3927" s="57" t="s">
        <v>7742</v>
      </c>
      <c r="F3927" s="57" t="s">
        <v>320</v>
      </c>
      <c r="G3927" s="57" t="s">
        <v>14</v>
      </c>
      <c r="H3927" s="57" t="s">
        <v>34</v>
      </c>
      <c r="I3927" s="57" t="str">
        <f>_xlfn.CONCAT(O3927,E3927,P3927,D3927,P3927,Q3927)</f>
        <v>('biosphere3','22d1736f-baa9-481e-9583-42654a6a7c26')</v>
      </c>
      <c r="J3927" s="57" t="str">
        <f>_xlfn.CONCAT(F3927,C3927)</f>
        <v>Thorium-230('air',)</v>
      </c>
      <c r="K3927" s="57" t="b">
        <f>EXACT(F3927,bioshpere3_emission!E3927)</f>
        <v>1</v>
      </c>
      <c r="L3927" s="57" t="b">
        <f>EXACT(C3927,bioshpere3_emission!C3927)</f>
        <v>1</v>
      </c>
      <c r="M3927" s="57" t="b">
        <f>EXACT(B3927,bioshpere3_emission!B3927)</f>
        <v>1</v>
      </c>
      <c r="N3927" s="57" t="b">
        <f>EXACT(J3927,bioshpere3_emission!P3927)</f>
        <v>1</v>
      </c>
      <c r="O3927" s="57" t="s">
        <v>7743</v>
      </c>
      <c r="P3927" s="57" t="s">
        <v>7744</v>
      </c>
      <c r="Q3927" s="57" t="s">
        <v>7745</v>
      </c>
    </row>
    <row r="3928" spans="1:17" x14ac:dyDescent="0.25">
      <c r="A3928" s="58">
        <v>3942</v>
      </c>
      <c r="B3928" s="57" t="s">
        <v>318</v>
      </c>
      <c r="C3928" s="57" t="s">
        <v>71</v>
      </c>
      <c r="D3928" s="57" t="s">
        <v>4624</v>
      </c>
      <c r="E3928" s="57" t="s">
        <v>7742</v>
      </c>
      <c r="F3928" s="57" t="s">
        <v>320</v>
      </c>
      <c r="G3928" s="57" t="s">
        <v>14</v>
      </c>
      <c r="H3928" s="57" t="s">
        <v>34</v>
      </c>
      <c r="I3928" s="57" t="str">
        <f>_xlfn.CONCAT(O3928,E3928,P3928,D3928,P3928,Q3928)</f>
        <v>('biosphere3','b75f79bc-df8b-4161-8091-b65bcd9a8ef8')</v>
      </c>
      <c r="J3928" s="57" t="str">
        <f>_xlfn.CONCAT(F3928,C3928)</f>
        <v>Thorium-230('water', 'ground-')</v>
      </c>
      <c r="K3928" s="57" t="b">
        <f>EXACT(F3928,bioshpere3_emission!E3928)</f>
        <v>1</v>
      </c>
      <c r="L3928" s="57" t="b">
        <f>EXACT(C3928,bioshpere3_emission!C3928)</f>
        <v>1</v>
      </c>
      <c r="M3928" s="57" t="b">
        <f>EXACT(B3928,bioshpere3_emission!B3928)</f>
        <v>1</v>
      </c>
      <c r="N3928" s="57" t="b">
        <f>EXACT(J3928,bioshpere3_emission!P3928)</f>
        <v>1</v>
      </c>
      <c r="O3928" s="57" t="s">
        <v>7743</v>
      </c>
      <c r="P3928" s="57" t="s">
        <v>7744</v>
      </c>
      <c r="Q3928" s="57" t="s">
        <v>7745</v>
      </c>
    </row>
    <row r="3929" spans="1:17" x14ac:dyDescent="0.25">
      <c r="A3929" s="58">
        <v>1025</v>
      </c>
      <c r="B3929" s="57" t="s">
        <v>318</v>
      </c>
      <c r="C3929" s="57" t="s">
        <v>100</v>
      </c>
      <c r="D3929" s="57" t="s">
        <v>4852</v>
      </c>
      <c r="E3929" s="57" t="s">
        <v>7742</v>
      </c>
      <c r="F3929" s="57" t="s">
        <v>320</v>
      </c>
      <c r="G3929" s="57" t="s">
        <v>14</v>
      </c>
      <c r="H3929" s="57" t="s">
        <v>34</v>
      </c>
      <c r="I3929" s="57" t="str">
        <f>_xlfn.CONCAT(O3929,E3929,P3929,D3929,P3929,Q3929)</f>
        <v>('biosphere3','57100588-a02a-4cbd-bcc5-b7c264bf2a3e')</v>
      </c>
      <c r="J3929" s="57" t="str">
        <f>_xlfn.CONCAT(F3929,C3929)</f>
        <v>Thorium-230('water', 'ground-, long-term')</v>
      </c>
      <c r="K3929" s="57" t="b">
        <f>EXACT(F3929,bioshpere3_emission!E3929)</f>
        <v>1</v>
      </c>
      <c r="L3929" s="57" t="b">
        <f>EXACT(C3929,bioshpere3_emission!C3929)</f>
        <v>1</v>
      </c>
      <c r="M3929" s="57" t="b">
        <f>EXACT(B3929,bioshpere3_emission!B3929)</f>
        <v>1</v>
      </c>
      <c r="N3929" s="57" t="b">
        <f>EXACT(J3929,bioshpere3_emission!P3929)</f>
        <v>1</v>
      </c>
      <c r="O3929" s="57" t="s">
        <v>7743</v>
      </c>
      <c r="P3929" s="57" t="s">
        <v>7744</v>
      </c>
      <c r="Q3929" s="57" t="s">
        <v>7745</v>
      </c>
    </row>
    <row r="3930" spans="1:17" x14ac:dyDescent="0.25">
      <c r="A3930" s="58">
        <v>3618</v>
      </c>
      <c r="B3930" s="57" t="s">
        <v>318</v>
      </c>
      <c r="C3930" s="57" t="s">
        <v>10</v>
      </c>
      <c r="D3930" s="57" t="s">
        <v>481</v>
      </c>
      <c r="E3930" s="57" t="s">
        <v>7742</v>
      </c>
      <c r="F3930" s="57" t="s">
        <v>320</v>
      </c>
      <c r="G3930" s="57" t="s">
        <v>14</v>
      </c>
      <c r="H3930" s="57" t="s">
        <v>34</v>
      </c>
      <c r="I3930" s="57" t="str">
        <f>_xlfn.CONCAT(O3930,E3930,P3930,D3930,P3930,Q3930)</f>
        <v>('biosphere3','d8688397-6dfd-4144-8137-0130e62f9079')</v>
      </c>
      <c r="J3930" s="57" t="str">
        <f>_xlfn.CONCAT(F3930,C3930)</f>
        <v>Thorium-230('water', 'ocean')</v>
      </c>
      <c r="K3930" s="57" t="b">
        <f>EXACT(F3930,bioshpere3_emission!E3930)</f>
        <v>1</v>
      </c>
      <c r="L3930" s="57" t="b">
        <f>EXACT(C3930,bioshpere3_emission!C3930)</f>
        <v>1</v>
      </c>
      <c r="M3930" s="57" t="b">
        <f>EXACT(B3930,bioshpere3_emission!B3930)</f>
        <v>1</v>
      </c>
      <c r="N3930" s="57" t="b">
        <f>EXACT(J3930,bioshpere3_emission!P3930)</f>
        <v>1</v>
      </c>
      <c r="O3930" s="57" t="s">
        <v>7743</v>
      </c>
      <c r="P3930" s="57" t="s">
        <v>7744</v>
      </c>
      <c r="Q3930" s="57" t="s">
        <v>7745</v>
      </c>
    </row>
    <row r="3931" spans="1:17" x14ac:dyDescent="0.25">
      <c r="A3931" s="58">
        <v>3632</v>
      </c>
      <c r="B3931" s="57" t="s">
        <v>318</v>
      </c>
      <c r="C3931" s="57" t="s">
        <v>91</v>
      </c>
      <c r="D3931" s="57" t="s">
        <v>2204</v>
      </c>
      <c r="E3931" s="57" t="s">
        <v>7742</v>
      </c>
      <c r="F3931" s="57" t="s">
        <v>320</v>
      </c>
      <c r="G3931" s="57" t="s">
        <v>14</v>
      </c>
      <c r="H3931" s="57" t="s">
        <v>34</v>
      </c>
      <c r="I3931" s="57" t="str">
        <f>_xlfn.CONCAT(O3931,E3931,P3931,D3931,P3931,Q3931)</f>
        <v>('biosphere3','9b2f96e6-564c-4fdb-ace4-077b2d2fd132')</v>
      </c>
      <c r="J3931" s="57" t="str">
        <f>_xlfn.CONCAT(F3931,C3931)</f>
        <v>Thorium-230('water', 'surface water')</v>
      </c>
      <c r="K3931" s="57" t="b">
        <f>EXACT(F3931,bioshpere3_emission!E3931)</f>
        <v>1</v>
      </c>
      <c r="L3931" s="57" t="b">
        <f>EXACT(C3931,bioshpere3_emission!C3931)</f>
        <v>1</v>
      </c>
      <c r="M3931" s="57" t="b">
        <f>EXACT(B3931,bioshpere3_emission!B3931)</f>
        <v>1</v>
      </c>
      <c r="N3931" s="57" t="b">
        <f>EXACT(J3931,bioshpere3_emission!P3931)</f>
        <v>1</v>
      </c>
      <c r="O3931" s="57" t="s">
        <v>7743</v>
      </c>
      <c r="P3931" s="57" t="s">
        <v>7744</v>
      </c>
      <c r="Q3931" s="57" t="s">
        <v>7745</v>
      </c>
    </row>
    <row r="3932" spans="1:17" x14ac:dyDescent="0.25">
      <c r="A3932" s="58">
        <v>807</v>
      </c>
      <c r="B3932" s="57" t="s">
        <v>318</v>
      </c>
      <c r="C3932" s="57" t="s">
        <v>48</v>
      </c>
      <c r="D3932" s="57" t="s">
        <v>3782</v>
      </c>
      <c r="E3932" s="57" t="s">
        <v>7742</v>
      </c>
      <c r="F3932" s="57" t="s">
        <v>320</v>
      </c>
      <c r="G3932" s="57" t="s">
        <v>14</v>
      </c>
      <c r="H3932" s="57" t="s">
        <v>34</v>
      </c>
      <c r="I3932" s="57" t="str">
        <f>_xlfn.CONCAT(O3932,E3932,P3932,D3932,P3932,Q3932)</f>
        <v>('biosphere3','5ccb5873-69d5-41fb-b527-282fb91c04a7')</v>
      </c>
      <c r="J3932" s="57" t="str">
        <f>_xlfn.CONCAT(F3932,C3932)</f>
        <v>Thorium-230('water',)</v>
      </c>
      <c r="K3932" s="57" t="b">
        <f>EXACT(F3932,bioshpere3_emission!E3932)</f>
        <v>1</v>
      </c>
      <c r="L3932" s="57" t="b">
        <f>EXACT(C3932,bioshpere3_emission!C3932)</f>
        <v>1</v>
      </c>
      <c r="M3932" s="57" t="b">
        <f>EXACT(B3932,bioshpere3_emission!B3932)</f>
        <v>1</v>
      </c>
      <c r="N3932" s="57" t="b">
        <f>EXACT(J3932,bioshpere3_emission!P3932)</f>
        <v>1</v>
      </c>
      <c r="O3932" s="57" t="s">
        <v>7743</v>
      </c>
      <c r="P3932" s="57" t="s">
        <v>7744</v>
      </c>
      <c r="Q3932" s="57" t="s">
        <v>7745</v>
      </c>
    </row>
    <row r="3933" spans="1:17" x14ac:dyDescent="0.25">
      <c r="A3933" s="58">
        <v>1569</v>
      </c>
      <c r="B3933" s="57" t="s">
        <v>868</v>
      </c>
      <c r="C3933" s="57" t="s">
        <v>24</v>
      </c>
      <c r="D3933" s="57" t="s">
        <v>6775</v>
      </c>
      <c r="E3933" s="57" t="s">
        <v>7742</v>
      </c>
      <c r="F3933" s="57" t="s">
        <v>1739</v>
      </c>
      <c r="G3933" s="57" t="s">
        <v>14</v>
      </c>
      <c r="H3933" s="57" t="s">
        <v>34</v>
      </c>
      <c r="I3933" s="57" t="str">
        <f>_xlfn.CONCAT(O3933,E3933,P3933,D3933,P3933,Q3933)</f>
        <v>('biosphere3','751d9236-ee45-4d21-addd-fd1747f0b74f')</v>
      </c>
      <c r="J3933" s="57" t="str">
        <f>_xlfn.CONCAT(F3933,C3933)</f>
        <v>Thorium-232('air', 'low population density, long-term')</v>
      </c>
      <c r="K3933" s="57" t="b">
        <f>EXACT(F3933,bioshpere3_emission!E3933)</f>
        <v>1</v>
      </c>
      <c r="L3933" s="57" t="b">
        <f>EXACT(C3933,bioshpere3_emission!C3933)</f>
        <v>1</v>
      </c>
      <c r="M3933" s="57" t="b">
        <f>EXACT(B3933,bioshpere3_emission!B3933)</f>
        <v>1</v>
      </c>
      <c r="N3933" s="57" t="b">
        <f>EXACT(J3933,bioshpere3_emission!P3933)</f>
        <v>1</v>
      </c>
      <c r="O3933" s="57" t="s">
        <v>7743</v>
      </c>
      <c r="P3933" s="57" t="s">
        <v>7744</v>
      </c>
      <c r="Q3933" s="57" t="s">
        <v>7745</v>
      </c>
    </row>
    <row r="3934" spans="1:17" x14ac:dyDescent="0.25">
      <c r="A3934" s="58">
        <v>128</v>
      </c>
      <c r="B3934" s="57" t="s">
        <v>868</v>
      </c>
      <c r="C3934" s="57" t="s">
        <v>31</v>
      </c>
      <c r="D3934" s="57" t="s">
        <v>5610</v>
      </c>
      <c r="E3934" s="57" t="s">
        <v>7742</v>
      </c>
      <c r="F3934" s="57" t="s">
        <v>1739</v>
      </c>
      <c r="G3934" s="57" t="s">
        <v>14</v>
      </c>
      <c r="H3934" s="57" t="s">
        <v>34</v>
      </c>
      <c r="I3934" s="57" t="str">
        <f>_xlfn.CONCAT(O3934,E3934,P3934,D3934,P3934,Q3934)</f>
        <v>('biosphere3','532d8b1e-14aa-45df-8f89-dd749c83635f')</v>
      </c>
      <c r="J3934" s="57" t="str">
        <f>_xlfn.CONCAT(F3934,C3934)</f>
        <v>Thorium-232('air', 'lower stratosphere + upper troposphere')</v>
      </c>
      <c r="K3934" s="57" t="b">
        <f>EXACT(F3934,bioshpere3_emission!E3934)</f>
        <v>1</v>
      </c>
      <c r="L3934" s="57" t="b">
        <f>EXACT(C3934,bioshpere3_emission!C3934)</f>
        <v>1</v>
      </c>
      <c r="M3934" s="57" t="b">
        <f>EXACT(B3934,bioshpere3_emission!B3934)</f>
        <v>1</v>
      </c>
      <c r="N3934" s="57" t="b">
        <f>EXACT(J3934,bioshpere3_emission!P3934)</f>
        <v>1</v>
      </c>
      <c r="O3934" s="57" t="s">
        <v>7743</v>
      </c>
      <c r="P3934" s="57" t="s">
        <v>7744</v>
      </c>
      <c r="Q3934" s="57" t="s">
        <v>7745</v>
      </c>
    </row>
    <row r="3935" spans="1:17" x14ac:dyDescent="0.25">
      <c r="A3935" s="58">
        <v>181</v>
      </c>
      <c r="B3935" s="57" t="s">
        <v>868</v>
      </c>
      <c r="C3935" s="57" t="s">
        <v>27</v>
      </c>
      <c r="D3935" s="57" t="s">
        <v>2633</v>
      </c>
      <c r="E3935" s="57" t="s">
        <v>7742</v>
      </c>
      <c r="F3935" s="57" t="s">
        <v>1739</v>
      </c>
      <c r="G3935" s="57" t="s">
        <v>14</v>
      </c>
      <c r="H3935" s="57" t="s">
        <v>34</v>
      </c>
      <c r="I3935" s="57" t="str">
        <f>_xlfn.CONCAT(O3935,E3935,P3935,D3935,P3935,Q3935)</f>
        <v>('biosphere3','4c54be62-05f1-4201-940d-f161537be704')</v>
      </c>
      <c r="J3935" s="57" t="str">
        <f>_xlfn.CONCAT(F3935,C3935)</f>
        <v>Thorium-232('air', 'non-urban air or from high stacks')</v>
      </c>
      <c r="K3935" s="57" t="b">
        <f>EXACT(F3935,bioshpere3_emission!E3935)</f>
        <v>1</v>
      </c>
      <c r="L3935" s="57" t="b">
        <f>EXACT(C3935,bioshpere3_emission!C3935)</f>
        <v>1</v>
      </c>
      <c r="M3935" s="57" t="b">
        <f>EXACT(B3935,bioshpere3_emission!B3935)</f>
        <v>1</v>
      </c>
      <c r="N3935" s="57" t="b">
        <f>EXACT(J3935,bioshpere3_emission!P3935)</f>
        <v>1</v>
      </c>
      <c r="O3935" s="57" t="s">
        <v>7743</v>
      </c>
      <c r="P3935" s="57" t="s">
        <v>7744</v>
      </c>
      <c r="Q3935" s="57" t="s">
        <v>7745</v>
      </c>
    </row>
    <row r="3936" spans="1:17" x14ac:dyDescent="0.25">
      <c r="A3936" s="58">
        <v>316</v>
      </c>
      <c r="B3936" s="57" t="s">
        <v>868</v>
      </c>
      <c r="C3936" s="57" t="s">
        <v>44</v>
      </c>
      <c r="D3936" s="57" t="s">
        <v>1738</v>
      </c>
      <c r="E3936" s="57" t="s">
        <v>7742</v>
      </c>
      <c r="F3936" s="57" t="s">
        <v>1739</v>
      </c>
      <c r="G3936" s="57" t="s">
        <v>14</v>
      </c>
      <c r="H3936" s="57" t="s">
        <v>34</v>
      </c>
      <c r="I3936" s="57" t="str">
        <f>_xlfn.CONCAT(O3936,E3936,P3936,D3936,P3936,Q3936)</f>
        <v>('biosphere3','e17ab5b1-0e70-409c-b7fd-0a01e6a26de3')</v>
      </c>
      <c r="J3936" s="57" t="str">
        <f>_xlfn.CONCAT(F3936,C3936)</f>
        <v>Thorium-232('air', 'urban air close to ground')</v>
      </c>
      <c r="K3936" s="57" t="b">
        <f>EXACT(F3936,bioshpere3_emission!E3936)</f>
        <v>1</v>
      </c>
      <c r="L3936" s="57" t="b">
        <f>EXACT(C3936,bioshpere3_emission!C3936)</f>
        <v>1</v>
      </c>
      <c r="M3936" s="57" t="b">
        <f>EXACT(B3936,bioshpere3_emission!B3936)</f>
        <v>1</v>
      </c>
      <c r="N3936" s="57" t="b">
        <f>EXACT(J3936,bioshpere3_emission!P3936)</f>
        <v>1</v>
      </c>
      <c r="O3936" s="57" t="s">
        <v>7743</v>
      </c>
      <c r="P3936" s="57" t="s">
        <v>7744</v>
      </c>
      <c r="Q3936" s="57" t="s">
        <v>7745</v>
      </c>
    </row>
    <row r="3937" spans="1:17" x14ac:dyDescent="0.25">
      <c r="A3937" s="58">
        <v>692</v>
      </c>
      <c r="B3937" s="57" t="s">
        <v>868</v>
      </c>
      <c r="C3937" s="57" t="s">
        <v>190</v>
      </c>
      <c r="D3937" s="57" t="s">
        <v>4832</v>
      </c>
      <c r="E3937" s="57" t="s">
        <v>7742</v>
      </c>
      <c r="F3937" s="57" t="s">
        <v>1739</v>
      </c>
      <c r="G3937" s="57" t="s">
        <v>14</v>
      </c>
      <c r="H3937" s="57" t="s">
        <v>34</v>
      </c>
      <c r="I3937" s="57" t="str">
        <f>_xlfn.CONCAT(O3937,E3937,P3937,D3937,P3937,Q3937)</f>
        <v>('biosphere3','08ebf986-d40a-4538-8aa7-21da2f99edf7')</v>
      </c>
      <c r="J3937" s="57" t="str">
        <f>_xlfn.CONCAT(F3937,C3937)</f>
        <v>Thorium-232('air',)</v>
      </c>
      <c r="K3937" s="57" t="b">
        <f>EXACT(F3937,bioshpere3_emission!E3937)</f>
        <v>1</v>
      </c>
      <c r="L3937" s="57" t="b">
        <f>EXACT(C3937,bioshpere3_emission!C3937)</f>
        <v>1</v>
      </c>
      <c r="M3937" s="57" t="b">
        <f>EXACT(B3937,bioshpere3_emission!B3937)</f>
        <v>1</v>
      </c>
      <c r="N3937" s="57" t="b">
        <f>EXACT(J3937,bioshpere3_emission!P3937)</f>
        <v>1</v>
      </c>
      <c r="O3937" s="57" t="s">
        <v>7743</v>
      </c>
      <c r="P3937" s="57" t="s">
        <v>7744</v>
      </c>
      <c r="Q3937" s="57" t="s">
        <v>7745</v>
      </c>
    </row>
    <row r="3938" spans="1:17" x14ac:dyDescent="0.25">
      <c r="A3938" s="58">
        <v>3025</v>
      </c>
      <c r="B3938" s="57" t="s">
        <v>868</v>
      </c>
      <c r="C3938" s="57" t="s">
        <v>71</v>
      </c>
      <c r="D3938" s="57" t="s">
        <v>3060</v>
      </c>
      <c r="E3938" s="57" t="s">
        <v>7742</v>
      </c>
      <c r="F3938" s="57" t="s">
        <v>1739</v>
      </c>
      <c r="G3938" s="57" t="s">
        <v>14</v>
      </c>
      <c r="H3938" s="57" t="s">
        <v>34</v>
      </c>
      <c r="I3938" s="57" t="str">
        <f>_xlfn.CONCAT(O3938,E3938,P3938,D3938,P3938,Q3938)</f>
        <v>('biosphere3','ffbe8447-6d78-46dd-8378-47019a82ce82')</v>
      </c>
      <c r="J3938" s="57" t="str">
        <f>_xlfn.CONCAT(F3938,C3938)</f>
        <v>Thorium-232('water', 'ground-')</v>
      </c>
      <c r="K3938" s="57" t="b">
        <f>EXACT(F3938,bioshpere3_emission!E3938)</f>
        <v>1</v>
      </c>
      <c r="L3938" s="57" t="b">
        <f>EXACT(C3938,bioshpere3_emission!C3938)</f>
        <v>1</v>
      </c>
      <c r="M3938" s="57" t="b">
        <f>EXACT(B3938,bioshpere3_emission!B3938)</f>
        <v>1</v>
      </c>
      <c r="N3938" s="57" t="b">
        <f>EXACT(J3938,bioshpere3_emission!P3938)</f>
        <v>1</v>
      </c>
      <c r="O3938" s="57" t="s">
        <v>7743</v>
      </c>
      <c r="P3938" s="57" t="s">
        <v>7744</v>
      </c>
      <c r="Q3938" s="57" t="s">
        <v>7745</v>
      </c>
    </row>
    <row r="3939" spans="1:17" x14ac:dyDescent="0.25">
      <c r="A3939" s="58">
        <v>513</v>
      </c>
      <c r="B3939" s="57" t="s">
        <v>868</v>
      </c>
      <c r="C3939" s="57" t="s">
        <v>100</v>
      </c>
      <c r="D3939" s="57" t="s">
        <v>5265</v>
      </c>
      <c r="E3939" s="57" t="s">
        <v>7742</v>
      </c>
      <c r="F3939" s="57" t="s">
        <v>1739</v>
      </c>
      <c r="G3939" s="57" t="s">
        <v>14</v>
      </c>
      <c r="H3939" s="57" t="s">
        <v>34</v>
      </c>
      <c r="I3939" s="57" t="str">
        <f>_xlfn.CONCAT(O3939,E3939,P3939,D3939,P3939,Q3939)</f>
        <v>('biosphere3','af45276a-d99a-4c0a-95a9-55689b785417')</v>
      </c>
      <c r="J3939" s="57" t="str">
        <f>_xlfn.CONCAT(F3939,C3939)</f>
        <v>Thorium-232('water', 'ground-, long-term')</v>
      </c>
      <c r="K3939" s="57" t="b">
        <f>EXACT(F3939,bioshpere3_emission!E3939)</f>
        <v>1</v>
      </c>
      <c r="L3939" s="57" t="b">
        <f>EXACT(C3939,bioshpere3_emission!C3939)</f>
        <v>1</v>
      </c>
      <c r="M3939" s="57" t="b">
        <f>EXACT(B3939,bioshpere3_emission!B3939)</f>
        <v>1</v>
      </c>
      <c r="N3939" s="57" t="b">
        <f>EXACT(J3939,bioshpere3_emission!P3939)</f>
        <v>1</v>
      </c>
      <c r="O3939" s="57" t="s">
        <v>7743</v>
      </c>
      <c r="P3939" s="57" t="s">
        <v>7744</v>
      </c>
      <c r="Q3939" s="57" t="s">
        <v>7745</v>
      </c>
    </row>
    <row r="3940" spans="1:17" x14ac:dyDescent="0.25">
      <c r="A3940" s="58">
        <v>2338</v>
      </c>
      <c r="B3940" s="57" t="s">
        <v>868</v>
      </c>
      <c r="C3940" s="57" t="s">
        <v>10</v>
      </c>
      <c r="D3940" s="57" t="s">
        <v>5072</v>
      </c>
      <c r="E3940" s="57" t="s">
        <v>7742</v>
      </c>
      <c r="F3940" s="57" t="s">
        <v>1739</v>
      </c>
      <c r="G3940" s="57" t="s">
        <v>14</v>
      </c>
      <c r="H3940" s="57" t="s">
        <v>34</v>
      </c>
      <c r="I3940" s="57" t="str">
        <f>_xlfn.CONCAT(O3940,E3940,P3940,D3940,P3940,Q3940)</f>
        <v>('biosphere3','852118b9-043d-4db7-8b71-e3670fb280d2')</v>
      </c>
      <c r="J3940" s="57" t="str">
        <f>_xlfn.CONCAT(F3940,C3940)</f>
        <v>Thorium-232('water', 'ocean')</v>
      </c>
      <c r="K3940" s="57" t="b">
        <f>EXACT(F3940,bioshpere3_emission!E3940)</f>
        <v>1</v>
      </c>
      <c r="L3940" s="57" t="b">
        <f>EXACT(C3940,bioshpere3_emission!C3940)</f>
        <v>1</v>
      </c>
      <c r="M3940" s="57" t="b">
        <f>EXACT(B3940,bioshpere3_emission!B3940)</f>
        <v>1</v>
      </c>
      <c r="N3940" s="57" t="b">
        <f>EXACT(J3940,bioshpere3_emission!P3940)</f>
        <v>1</v>
      </c>
      <c r="O3940" s="57" t="s">
        <v>7743</v>
      </c>
      <c r="P3940" s="57" t="s">
        <v>7744</v>
      </c>
      <c r="Q3940" s="57" t="s">
        <v>7745</v>
      </c>
    </row>
    <row r="3941" spans="1:17" x14ac:dyDescent="0.25">
      <c r="A3941" s="58">
        <v>3643</v>
      </c>
      <c r="B3941" s="57" t="s">
        <v>868</v>
      </c>
      <c r="C3941" s="57" t="s">
        <v>91</v>
      </c>
      <c r="D3941" s="57" t="s">
        <v>3609</v>
      </c>
      <c r="E3941" s="57" t="s">
        <v>7742</v>
      </c>
      <c r="F3941" s="57" t="s">
        <v>1739</v>
      </c>
      <c r="G3941" s="57" t="s">
        <v>14</v>
      </c>
      <c r="H3941" s="57" t="s">
        <v>34</v>
      </c>
      <c r="I3941" s="57" t="str">
        <f>_xlfn.CONCAT(O3941,E3941,P3941,D3941,P3941,Q3941)</f>
        <v>('biosphere3','edc41c91-7e10-41df-8c75-d4850a2e5eb9')</v>
      </c>
      <c r="J3941" s="57" t="str">
        <f>_xlfn.CONCAT(F3941,C3941)</f>
        <v>Thorium-232('water', 'surface water')</v>
      </c>
      <c r="K3941" s="57" t="b">
        <f>EXACT(F3941,bioshpere3_emission!E3941)</f>
        <v>1</v>
      </c>
      <c r="L3941" s="57" t="b">
        <f>EXACT(C3941,bioshpere3_emission!C3941)</f>
        <v>1</v>
      </c>
      <c r="M3941" s="57" t="b">
        <f>EXACT(B3941,bioshpere3_emission!B3941)</f>
        <v>1</v>
      </c>
      <c r="N3941" s="57" t="b">
        <f>EXACT(J3941,bioshpere3_emission!P3941)</f>
        <v>1</v>
      </c>
      <c r="O3941" s="57" t="s">
        <v>7743</v>
      </c>
      <c r="P3941" s="57" t="s">
        <v>7744</v>
      </c>
      <c r="Q3941" s="57" t="s">
        <v>7745</v>
      </c>
    </row>
    <row r="3942" spans="1:17" x14ac:dyDescent="0.25">
      <c r="A3942" s="58">
        <v>1417</v>
      </c>
      <c r="B3942" s="57" t="s">
        <v>868</v>
      </c>
      <c r="C3942" s="57" t="s">
        <v>48</v>
      </c>
      <c r="D3942" s="57" t="s">
        <v>6406</v>
      </c>
      <c r="E3942" s="57" t="s">
        <v>7742</v>
      </c>
      <c r="F3942" s="57" t="s">
        <v>1739</v>
      </c>
      <c r="G3942" s="57" t="s">
        <v>14</v>
      </c>
      <c r="H3942" s="57" t="s">
        <v>34</v>
      </c>
      <c r="I3942" s="57" t="str">
        <f>_xlfn.CONCAT(O3942,E3942,P3942,D3942,P3942,Q3942)</f>
        <v>('biosphere3','de22459f-2b91-43a1-8c53-c89ddbe2c64c')</v>
      </c>
      <c r="J3942" s="57" t="str">
        <f>_xlfn.CONCAT(F3942,C3942)</f>
        <v>Thorium-232('water',)</v>
      </c>
      <c r="K3942" s="57" t="b">
        <f>EXACT(F3942,bioshpere3_emission!E3942)</f>
        <v>1</v>
      </c>
      <c r="L3942" s="57" t="b">
        <f>EXACT(C3942,bioshpere3_emission!C3942)</f>
        <v>1</v>
      </c>
      <c r="M3942" s="57" t="b">
        <f>EXACT(B3942,bioshpere3_emission!B3942)</f>
        <v>1</v>
      </c>
      <c r="N3942" s="57" t="b">
        <f>EXACT(J3942,bioshpere3_emission!P3942)</f>
        <v>1</v>
      </c>
      <c r="O3942" s="57" t="s">
        <v>7743</v>
      </c>
      <c r="P3942" s="57" t="s">
        <v>7744</v>
      </c>
      <c r="Q3942" s="57" t="s">
        <v>7745</v>
      </c>
    </row>
    <row r="3943" spans="1:17" x14ac:dyDescent="0.25">
      <c r="A3943" s="58">
        <v>3461</v>
      </c>
      <c r="B3943" s="57" t="s">
        <v>1764</v>
      </c>
      <c r="C3943" s="57" t="s">
        <v>24</v>
      </c>
      <c r="D3943" s="57" t="s">
        <v>6476</v>
      </c>
      <c r="E3943" s="57" t="s">
        <v>7742</v>
      </c>
      <c r="F3943" s="57" t="s">
        <v>1766</v>
      </c>
      <c r="G3943" s="57" t="s">
        <v>14</v>
      </c>
      <c r="H3943" s="57" t="s">
        <v>34</v>
      </c>
      <c r="I3943" s="57" t="str">
        <f>_xlfn.CONCAT(O3943,E3943,P3943,D3943,P3943,Q3943)</f>
        <v>('biosphere3','b6667f21-da3c-41f1-afad-9277cdd4e08e')</v>
      </c>
      <c r="J3943" s="57" t="str">
        <f>_xlfn.CONCAT(F3943,C3943)</f>
        <v>Thorium-234('air', 'low population density, long-term')</v>
      </c>
      <c r="K3943" s="57" t="b">
        <f>EXACT(F3943,bioshpere3_emission!E3943)</f>
        <v>1</v>
      </c>
      <c r="L3943" s="57" t="b">
        <f>EXACT(C3943,bioshpere3_emission!C3943)</f>
        <v>1</v>
      </c>
      <c r="M3943" s="57" t="b">
        <f>EXACT(B3943,bioshpere3_emission!B3943)</f>
        <v>1</v>
      </c>
      <c r="N3943" s="57" t="b">
        <f>EXACT(J3943,bioshpere3_emission!P3943)</f>
        <v>1</v>
      </c>
      <c r="O3943" s="57" t="s">
        <v>7743</v>
      </c>
      <c r="P3943" s="57" t="s">
        <v>7744</v>
      </c>
      <c r="Q3943" s="57" t="s">
        <v>7745</v>
      </c>
    </row>
    <row r="3944" spans="1:17" x14ac:dyDescent="0.25">
      <c r="A3944" s="58">
        <v>94</v>
      </c>
      <c r="B3944" s="57" t="s">
        <v>1764</v>
      </c>
      <c r="C3944" s="57" t="s">
        <v>31</v>
      </c>
      <c r="D3944" s="57" t="s">
        <v>2410</v>
      </c>
      <c r="E3944" s="57" t="s">
        <v>7742</v>
      </c>
      <c r="F3944" s="57" t="s">
        <v>1766</v>
      </c>
      <c r="G3944" s="57" t="s">
        <v>14</v>
      </c>
      <c r="H3944" s="57" t="s">
        <v>34</v>
      </c>
      <c r="I3944" s="57" t="str">
        <f>_xlfn.CONCAT(O3944,E3944,P3944,D3944,P3944,Q3944)</f>
        <v>('biosphere3','80d316d2-631d-4642-8100-28aa63ec7a79')</v>
      </c>
      <c r="J3944" s="57" t="str">
        <f>_xlfn.CONCAT(F3944,C3944)</f>
        <v>Thorium-234('air', 'lower stratosphere + upper troposphere')</v>
      </c>
      <c r="K3944" s="57" t="b">
        <f>EXACT(F3944,bioshpere3_emission!E3944)</f>
        <v>1</v>
      </c>
      <c r="L3944" s="57" t="b">
        <f>EXACT(C3944,bioshpere3_emission!C3944)</f>
        <v>1</v>
      </c>
      <c r="M3944" s="57" t="b">
        <f>EXACT(B3944,bioshpere3_emission!B3944)</f>
        <v>1</v>
      </c>
      <c r="N3944" s="57" t="b">
        <f>EXACT(J3944,bioshpere3_emission!P3944)</f>
        <v>1</v>
      </c>
      <c r="O3944" s="57" t="s">
        <v>7743</v>
      </c>
      <c r="P3944" s="57" t="s">
        <v>7744</v>
      </c>
      <c r="Q3944" s="57" t="s">
        <v>7745</v>
      </c>
    </row>
    <row r="3945" spans="1:17" x14ac:dyDescent="0.25">
      <c r="A3945" s="58">
        <v>3324</v>
      </c>
      <c r="B3945" s="57" t="s">
        <v>1764</v>
      </c>
      <c r="C3945" s="57" t="s">
        <v>27</v>
      </c>
      <c r="D3945" s="57" t="s">
        <v>4205</v>
      </c>
      <c r="E3945" s="57" t="s">
        <v>7742</v>
      </c>
      <c r="F3945" s="57" t="s">
        <v>1766</v>
      </c>
      <c r="G3945" s="57" t="s">
        <v>14</v>
      </c>
      <c r="H3945" s="57" t="s">
        <v>34</v>
      </c>
      <c r="I3945" s="57" t="str">
        <f>_xlfn.CONCAT(O3945,E3945,P3945,D3945,P3945,Q3945)</f>
        <v>('biosphere3','8e2a5517-13ff-4423-b1ec-3632b0a72bf5')</v>
      </c>
      <c r="J3945" s="57" t="str">
        <f>_xlfn.CONCAT(F3945,C3945)</f>
        <v>Thorium-234('air', 'non-urban air or from high stacks')</v>
      </c>
      <c r="K3945" s="57" t="b">
        <f>EXACT(F3945,bioshpere3_emission!E3945)</f>
        <v>1</v>
      </c>
      <c r="L3945" s="57" t="b">
        <f>EXACT(C3945,bioshpere3_emission!C3945)</f>
        <v>1</v>
      </c>
      <c r="M3945" s="57" t="b">
        <f>EXACT(B3945,bioshpere3_emission!B3945)</f>
        <v>1</v>
      </c>
      <c r="N3945" s="57" t="b">
        <f>EXACT(J3945,bioshpere3_emission!P3945)</f>
        <v>1</v>
      </c>
      <c r="O3945" s="57" t="s">
        <v>7743</v>
      </c>
      <c r="P3945" s="57" t="s">
        <v>7744</v>
      </c>
      <c r="Q3945" s="57" t="s">
        <v>7745</v>
      </c>
    </row>
    <row r="3946" spans="1:17" x14ac:dyDescent="0.25">
      <c r="A3946" s="58">
        <v>4243</v>
      </c>
      <c r="B3946" s="57" t="s">
        <v>1764</v>
      </c>
      <c r="C3946" s="57" t="s">
        <v>44</v>
      </c>
      <c r="D3946" s="57" t="s">
        <v>3737</v>
      </c>
      <c r="E3946" s="57" t="s">
        <v>7742</v>
      </c>
      <c r="F3946" s="57" t="s">
        <v>1766</v>
      </c>
      <c r="G3946" s="57" t="s">
        <v>14</v>
      </c>
      <c r="H3946" s="57" t="s">
        <v>34</v>
      </c>
      <c r="I3946" s="57" t="str">
        <f>_xlfn.CONCAT(O3946,E3946,P3946,D3946,P3946,Q3946)</f>
        <v>('biosphere3','f27bfe65-f053-4d7b-8af3-aed2548dc8c1')</v>
      </c>
      <c r="J3946" s="57" t="str">
        <f>_xlfn.CONCAT(F3946,C3946)</f>
        <v>Thorium-234('air', 'urban air close to ground')</v>
      </c>
      <c r="K3946" s="57" t="b">
        <f>EXACT(F3946,bioshpere3_emission!E3946)</f>
        <v>1</v>
      </c>
      <c r="L3946" s="57" t="b">
        <f>EXACT(C3946,bioshpere3_emission!C3946)</f>
        <v>1</v>
      </c>
      <c r="M3946" s="57" t="b">
        <f>EXACT(B3946,bioshpere3_emission!B3946)</f>
        <v>1</v>
      </c>
      <c r="N3946" s="57" t="b">
        <f>EXACT(J3946,bioshpere3_emission!P3946)</f>
        <v>1</v>
      </c>
      <c r="O3946" s="57" t="s">
        <v>7743</v>
      </c>
      <c r="P3946" s="57" t="s">
        <v>7744</v>
      </c>
      <c r="Q3946" s="57" t="s">
        <v>7745</v>
      </c>
    </row>
    <row r="3947" spans="1:17" x14ac:dyDescent="0.25">
      <c r="A3947" s="58">
        <v>4312</v>
      </c>
      <c r="B3947" s="57" t="s">
        <v>1764</v>
      </c>
      <c r="C3947" s="57" t="s">
        <v>190</v>
      </c>
      <c r="D3947" s="57" t="s">
        <v>2010</v>
      </c>
      <c r="E3947" s="57" t="s">
        <v>7742</v>
      </c>
      <c r="F3947" s="57" t="s">
        <v>1766</v>
      </c>
      <c r="G3947" s="57" t="s">
        <v>14</v>
      </c>
      <c r="H3947" s="57" t="s">
        <v>34</v>
      </c>
      <c r="I3947" s="57" t="str">
        <f>_xlfn.CONCAT(O3947,E3947,P3947,D3947,P3947,Q3947)</f>
        <v>('biosphere3','898c1c27-5cc0-4713-89f6-1ab864aadc44')</v>
      </c>
      <c r="J3947" s="57" t="str">
        <f>_xlfn.CONCAT(F3947,C3947)</f>
        <v>Thorium-234('air',)</v>
      </c>
      <c r="K3947" s="57" t="b">
        <f>EXACT(F3947,bioshpere3_emission!E3947)</f>
        <v>1</v>
      </c>
      <c r="L3947" s="57" t="b">
        <f>EXACT(C3947,bioshpere3_emission!C3947)</f>
        <v>1</v>
      </c>
      <c r="M3947" s="57" t="b">
        <f>EXACT(B3947,bioshpere3_emission!B3947)</f>
        <v>1</v>
      </c>
      <c r="N3947" s="57" t="b">
        <f>EXACT(J3947,bioshpere3_emission!P3947)</f>
        <v>1</v>
      </c>
      <c r="O3947" s="57" t="s">
        <v>7743</v>
      </c>
      <c r="P3947" s="57" t="s">
        <v>7744</v>
      </c>
      <c r="Q3947" s="57" t="s">
        <v>7745</v>
      </c>
    </row>
    <row r="3948" spans="1:17" x14ac:dyDescent="0.25">
      <c r="A3948" s="58">
        <v>246</v>
      </c>
      <c r="B3948" s="57" t="s">
        <v>1764</v>
      </c>
      <c r="C3948" s="57" t="s">
        <v>71</v>
      </c>
      <c r="D3948" s="57" t="s">
        <v>2883</v>
      </c>
      <c r="E3948" s="57" t="s">
        <v>7742</v>
      </c>
      <c r="F3948" s="57" t="s">
        <v>1766</v>
      </c>
      <c r="G3948" s="57" t="s">
        <v>14</v>
      </c>
      <c r="H3948" s="57" t="s">
        <v>34</v>
      </c>
      <c r="I3948" s="57" t="str">
        <f>_xlfn.CONCAT(O3948,E3948,P3948,D3948,P3948,Q3948)</f>
        <v>('biosphere3','3dee24fc-5892-4f6e-9996-28b5f36fd07a')</v>
      </c>
      <c r="J3948" s="57" t="str">
        <f>_xlfn.CONCAT(F3948,C3948)</f>
        <v>Thorium-234('water', 'ground-')</v>
      </c>
      <c r="K3948" s="57" t="b">
        <f>EXACT(F3948,bioshpere3_emission!E3948)</f>
        <v>1</v>
      </c>
      <c r="L3948" s="57" t="b">
        <f>EXACT(C3948,bioshpere3_emission!C3948)</f>
        <v>1</v>
      </c>
      <c r="M3948" s="57" t="b">
        <f>EXACT(B3948,bioshpere3_emission!B3948)</f>
        <v>1</v>
      </c>
      <c r="N3948" s="57" t="b">
        <f>EXACT(J3948,bioshpere3_emission!P3948)</f>
        <v>1</v>
      </c>
      <c r="O3948" s="57" t="s">
        <v>7743</v>
      </c>
      <c r="P3948" s="57" t="s">
        <v>7744</v>
      </c>
      <c r="Q3948" s="57" t="s">
        <v>7745</v>
      </c>
    </row>
    <row r="3949" spans="1:17" x14ac:dyDescent="0.25">
      <c r="A3949" s="58">
        <v>4015</v>
      </c>
      <c r="B3949" s="57" t="s">
        <v>1764</v>
      </c>
      <c r="C3949" s="57" t="s">
        <v>100</v>
      </c>
      <c r="D3949" s="57" t="s">
        <v>1765</v>
      </c>
      <c r="E3949" s="57" t="s">
        <v>7742</v>
      </c>
      <c r="F3949" s="57" t="s">
        <v>1766</v>
      </c>
      <c r="G3949" s="57" t="s">
        <v>14</v>
      </c>
      <c r="H3949" s="57" t="s">
        <v>34</v>
      </c>
      <c r="I3949" s="57" t="str">
        <f>_xlfn.CONCAT(O3949,E3949,P3949,D3949,P3949,Q3949)</f>
        <v>('biosphere3','7ec73b1e-a2ac-40e0-83ee-422c4a7cbb78')</v>
      </c>
      <c r="J3949" s="57" t="str">
        <f>_xlfn.CONCAT(F3949,C3949)</f>
        <v>Thorium-234('water', 'ground-, long-term')</v>
      </c>
      <c r="K3949" s="57" t="b">
        <f>EXACT(F3949,bioshpere3_emission!E3949)</f>
        <v>1</v>
      </c>
      <c r="L3949" s="57" t="b">
        <f>EXACT(C3949,bioshpere3_emission!C3949)</f>
        <v>1</v>
      </c>
      <c r="M3949" s="57" t="b">
        <f>EXACT(B3949,bioshpere3_emission!B3949)</f>
        <v>1</v>
      </c>
      <c r="N3949" s="57" t="b">
        <f>EXACT(J3949,bioshpere3_emission!P3949)</f>
        <v>1</v>
      </c>
      <c r="O3949" s="57" t="s">
        <v>7743</v>
      </c>
      <c r="P3949" s="57" t="s">
        <v>7744</v>
      </c>
      <c r="Q3949" s="57" t="s">
        <v>7745</v>
      </c>
    </row>
    <row r="3950" spans="1:17" x14ac:dyDescent="0.25">
      <c r="A3950" s="58">
        <v>3283</v>
      </c>
      <c r="B3950" s="57" t="s">
        <v>1764</v>
      </c>
      <c r="C3950" s="57" t="s">
        <v>10</v>
      </c>
      <c r="D3950" s="57" t="s">
        <v>4070</v>
      </c>
      <c r="E3950" s="57" t="s">
        <v>7742</v>
      </c>
      <c r="F3950" s="57" t="s">
        <v>1766</v>
      </c>
      <c r="G3950" s="57" t="s">
        <v>14</v>
      </c>
      <c r="H3950" s="57" t="s">
        <v>34</v>
      </c>
      <c r="I3950" s="57" t="str">
        <f>_xlfn.CONCAT(O3950,E3950,P3950,D3950,P3950,Q3950)</f>
        <v>('biosphere3','e4d0d0b9-a68d-4c1b-ad8f-77f18a767d0d')</v>
      </c>
      <c r="J3950" s="57" t="str">
        <f>_xlfn.CONCAT(F3950,C3950)</f>
        <v>Thorium-234('water', 'ocean')</v>
      </c>
      <c r="K3950" s="57" t="b">
        <f>EXACT(F3950,bioshpere3_emission!E3950)</f>
        <v>1</v>
      </c>
      <c r="L3950" s="57" t="b">
        <f>EXACT(C3950,bioshpere3_emission!C3950)</f>
        <v>1</v>
      </c>
      <c r="M3950" s="57" t="b">
        <f>EXACT(B3950,bioshpere3_emission!B3950)</f>
        <v>1</v>
      </c>
      <c r="N3950" s="57" t="b">
        <f>EXACT(J3950,bioshpere3_emission!P3950)</f>
        <v>1</v>
      </c>
      <c r="O3950" s="57" t="s">
        <v>7743</v>
      </c>
      <c r="P3950" s="57" t="s">
        <v>7744</v>
      </c>
      <c r="Q3950" s="57" t="s">
        <v>7745</v>
      </c>
    </row>
    <row r="3951" spans="1:17" x14ac:dyDescent="0.25">
      <c r="A3951" s="58">
        <v>3845</v>
      </c>
      <c r="B3951" s="57" t="s">
        <v>1764</v>
      </c>
      <c r="C3951" s="57" t="s">
        <v>91</v>
      </c>
      <c r="D3951" s="57" t="s">
        <v>3097</v>
      </c>
      <c r="E3951" s="57" t="s">
        <v>7742</v>
      </c>
      <c r="F3951" s="57" t="s">
        <v>1766</v>
      </c>
      <c r="G3951" s="57" t="s">
        <v>14</v>
      </c>
      <c r="H3951" s="57" t="s">
        <v>34</v>
      </c>
      <c r="I3951" s="57" t="str">
        <f>_xlfn.CONCAT(O3951,E3951,P3951,D3951,P3951,Q3951)</f>
        <v>('biosphere3','409f6c8a-95df-4e86-8306-5439bd0643c8')</v>
      </c>
      <c r="J3951" s="57" t="str">
        <f>_xlfn.CONCAT(F3951,C3951)</f>
        <v>Thorium-234('water', 'surface water')</v>
      </c>
      <c r="K3951" s="57" t="b">
        <f>EXACT(F3951,bioshpere3_emission!E3951)</f>
        <v>1</v>
      </c>
      <c r="L3951" s="57" t="b">
        <f>EXACT(C3951,bioshpere3_emission!C3951)</f>
        <v>1</v>
      </c>
      <c r="M3951" s="57" t="b">
        <f>EXACT(B3951,bioshpere3_emission!B3951)</f>
        <v>1</v>
      </c>
      <c r="N3951" s="57" t="b">
        <f>EXACT(J3951,bioshpere3_emission!P3951)</f>
        <v>1</v>
      </c>
      <c r="O3951" s="57" t="s">
        <v>7743</v>
      </c>
      <c r="P3951" s="57" t="s">
        <v>7744</v>
      </c>
      <c r="Q3951" s="57" t="s">
        <v>7745</v>
      </c>
    </row>
    <row r="3952" spans="1:17" x14ac:dyDescent="0.25">
      <c r="A3952" s="58">
        <v>3386</v>
      </c>
      <c r="B3952" s="57" t="s">
        <v>1764</v>
      </c>
      <c r="C3952" s="57" t="s">
        <v>48</v>
      </c>
      <c r="D3952" s="57" t="s">
        <v>3246</v>
      </c>
      <c r="E3952" s="57" t="s">
        <v>7742</v>
      </c>
      <c r="F3952" s="57" t="s">
        <v>1766</v>
      </c>
      <c r="G3952" s="57" t="s">
        <v>14</v>
      </c>
      <c r="H3952" s="57" t="s">
        <v>34</v>
      </c>
      <c r="I3952" s="57" t="str">
        <f>_xlfn.CONCAT(O3952,E3952,P3952,D3952,P3952,Q3952)</f>
        <v>('biosphere3','921762d7-dcd5-4419-8936-07358034702d')</v>
      </c>
      <c r="J3952" s="57" t="str">
        <f>_xlfn.CONCAT(F3952,C3952)</f>
        <v>Thorium-234('water',)</v>
      </c>
      <c r="K3952" s="57" t="b">
        <f>EXACT(F3952,bioshpere3_emission!E3952)</f>
        <v>1</v>
      </c>
      <c r="L3952" s="57" t="b">
        <f>EXACT(C3952,bioshpere3_emission!C3952)</f>
        <v>1</v>
      </c>
      <c r="M3952" s="57" t="b">
        <f>EXACT(B3952,bioshpere3_emission!B3952)</f>
        <v>1</v>
      </c>
      <c r="N3952" s="57" t="b">
        <f>EXACT(J3952,bioshpere3_emission!P3952)</f>
        <v>1</v>
      </c>
      <c r="O3952" s="57" t="s">
        <v>7743</v>
      </c>
      <c r="P3952" s="57" t="s">
        <v>7744</v>
      </c>
      <c r="Q3952" s="57" t="s">
        <v>7745</v>
      </c>
    </row>
    <row r="3953" spans="1:17" x14ac:dyDescent="0.25">
      <c r="A3953" s="58">
        <v>3729</v>
      </c>
      <c r="B3953" s="57" t="s">
        <v>4447</v>
      </c>
      <c r="C3953" s="57" t="s">
        <v>60</v>
      </c>
      <c r="D3953" s="57" t="s">
        <v>4448</v>
      </c>
      <c r="E3953" s="57" t="s">
        <v>7742</v>
      </c>
      <c r="F3953" s="57" t="s">
        <v>4449</v>
      </c>
      <c r="G3953" s="57" t="s">
        <v>38</v>
      </c>
      <c r="H3953" s="57" t="s">
        <v>15</v>
      </c>
      <c r="I3953" s="57" t="str">
        <f>_xlfn.CONCAT(O3953,E3953,P3953,D3953,P3953,Q3953)</f>
        <v>('biosphere3','a34e010c-6f68-5c79-8b45-2955b91f7dc2')</v>
      </c>
      <c r="J3953" s="57" t="str">
        <f>_xlfn.CONCAT(F3953,C3953)</f>
        <v>Thulium, in ground('natural resource', 'in ground')</v>
      </c>
      <c r="K3953" s="57" t="b">
        <f>EXACT(F3953,bioshpere3_emission!E3953)</f>
        <v>1</v>
      </c>
      <c r="L3953" s="57" t="b">
        <f>EXACT(C3953,bioshpere3_emission!C3953)</f>
        <v>1</v>
      </c>
      <c r="M3953" s="57" t="b">
        <f>EXACT(B3953,bioshpere3_emission!B3953)</f>
        <v>1</v>
      </c>
      <c r="N3953" s="57" t="b">
        <f>EXACT(J3953,bioshpere3_emission!P3953)</f>
        <v>1</v>
      </c>
      <c r="O3953" s="57" t="s">
        <v>7743</v>
      </c>
      <c r="P3953" s="57" t="s">
        <v>7744</v>
      </c>
      <c r="Q3953" s="57" t="s">
        <v>7745</v>
      </c>
    </row>
    <row r="3954" spans="1:17" x14ac:dyDescent="0.25">
      <c r="A3954" s="58">
        <v>1495</v>
      </c>
      <c r="B3954" s="57" t="s">
        <v>1330</v>
      </c>
      <c r="C3954" s="57" t="s">
        <v>24</v>
      </c>
      <c r="D3954" s="57" t="s">
        <v>1500</v>
      </c>
      <c r="E3954" s="57" t="s">
        <v>7742</v>
      </c>
      <c r="F3954" s="57" t="s">
        <v>1332</v>
      </c>
      <c r="G3954" s="57" t="s">
        <v>14</v>
      </c>
      <c r="H3954" s="57" t="s">
        <v>15</v>
      </c>
      <c r="I3954" s="57" t="str">
        <f>_xlfn.CONCAT(O3954,E3954,P3954,D3954,P3954,Q3954)</f>
        <v>('biosphere3','8a422b03-1055-4bc8-b439-27bf8d7eef57')</v>
      </c>
      <c r="J3954" s="57" t="str">
        <f>_xlfn.CONCAT(F3954,C3954)</f>
        <v>Tin('air', 'low population density, long-term')</v>
      </c>
      <c r="K3954" s="57" t="b">
        <f>EXACT(F3954,bioshpere3_emission!E3954)</f>
        <v>1</v>
      </c>
      <c r="L3954" s="57" t="b">
        <f>EXACT(C3954,bioshpere3_emission!C3954)</f>
        <v>1</v>
      </c>
      <c r="M3954" s="57" t="b">
        <f>EXACT(B3954,bioshpere3_emission!B3954)</f>
        <v>1</v>
      </c>
      <c r="N3954" s="57" t="b">
        <f>EXACT(J3954,bioshpere3_emission!P3954)</f>
        <v>1</v>
      </c>
      <c r="O3954" s="57" t="s">
        <v>7743</v>
      </c>
      <c r="P3954" s="57" t="s">
        <v>7744</v>
      </c>
      <c r="Q3954" s="57" t="s">
        <v>7745</v>
      </c>
    </row>
    <row r="3955" spans="1:17" x14ac:dyDescent="0.25">
      <c r="A3955" s="58">
        <v>645</v>
      </c>
      <c r="B3955" s="57" t="s">
        <v>1330</v>
      </c>
      <c r="C3955" s="57" t="s">
        <v>31</v>
      </c>
      <c r="D3955" s="57" t="s">
        <v>2558</v>
      </c>
      <c r="E3955" s="57" t="s">
        <v>7742</v>
      </c>
      <c r="F3955" s="57" t="s">
        <v>1332</v>
      </c>
      <c r="G3955" s="57" t="s">
        <v>14</v>
      </c>
      <c r="H3955" s="57" t="s">
        <v>15</v>
      </c>
      <c r="I3955" s="57" t="str">
        <f>_xlfn.CONCAT(O3955,E3955,P3955,D3955,P3955,Q3955)</f>
        <v>('biosphere3','6366d4ec-5ffc-4488-be51-0c239cdf535d')</v>
      </c>
      <c r="J3955" s="57" t="str">
        <f>_xlfn.CONCAT(F3955,C3955)</f>
        <v>Tin('air', 'lower stratosphere + upper troposphere')</v>
      </c>
      <c r="K3955" s="57" t="b">
        <f>EXACT(F3955,bioshpere3_emission!E3955)</f>
        <v>1</v>
      </c>
      <c r="L3955" s="57" t="b">
        <f>EXACT(C3955,bioshpere3_emission!C3955)</f>
        <v>1</v>
      </c>
      <c r="M3955" s="57" t="b">
        <f>EXACT(B3955,bioshpere3_emission!B3955)</f>
        <v>1</v>
      </c>
      <c r="N3955" s="57" t="b">
        <f>EXACT(J3955,bioshpere3_emission!P3955)</f>
        <v>1</v>
      </c>
      <c r="O3955" s="57" t="s">
        <v>7743</v>
      </c>
      <c r="P3955" s="57" t="s">
        <v>7744</v>
      </c>
      <c r="Q3955" s="57" t="s">
        <v>7745</v>
      </c>
    </row>
    <row r="3956" spans="1:17" x14ac:dyDescent="0.25">
      <c r="A3956" s="58">
        <v>3965</v>
      </c>
      <c r="B3956" s="57" t="s">
        <v>1330</v>
      </c>
      <c r="C3956" s="57" t="s">
        <v>27</v>
      </c>
      <c r="D3956" s="57" t="s">
        <v>2401</v>
      </c>
      <c r="E3956" s="57" t="s">
        <v>7742</v>
      </c>
      <c r="F3956" s="57" t="s">
        <v>1332</v>
      </c>
      <c r="G3956" s="57" t="s">
        <v>14</v>
      </c>
      <c r="H3956" s="57" t="s">
        <v>15</v>
      </c>
      <c r="I3956" s="57" t="str">
        <f>_xlfn.CONCAT(O3956,E3956,P3956,D3956,P3956,Q3956)</f>
        <v>('biosphere3','f563b90e-a300-4403-b278-d2fdcd73e5a7')</v>
      </c>
      <c r="J3956" s="57" t="str">
        <f>_xlfn.CONCAT(F3956,C3956)</f>
        <v>Tin('air', 'non-urban air or from high stacks')</v>
      </c>
      <c r="K3956" s="57" t="b">
        <f>EXACT(F3956,bioshpere3_emission!E3956)</f>
        <v>1</v>
      </c>
      <c r="L3956" s="57" t="b">
        <f>EXACT(C3956,bioshpere3_emission!C3956)</f>
        <v>1</v>
      </c>
      <c r="M3956" s="57" t="b">
        <f>EXACT(B3956,bioshpere3_emission!B3956)</f>
        <v>1</v>
      </c>
      <c r="N3956" s="57" t="b">
        <f>EXACT(J3956,bioshpere3_emission!P3956)</f>
        <v>1</v>
      </c>
      <c r="O3956" s="57" t="s">
        <v>7743</v>
      </c>
      <c r="P3956" s="57" t="s">
        <v>7744</v>
      </c>
      <c r="Q3956" s="57" t="s">
        <v>7745</v>
      </c>
    </row>
    <row r="3957" spans="1:17" x14ac:dyDescent="0.25">
      <c r="A3957" s="58">
        <v>510</v>
      </c>
      <c r="B3957" s="57" t="s">
        <v>1330</v>
      </c>
      <c r="C3957" s="57" t="s">
        <v>44</v>
      </c>
      <c r="D3957" s="57" t="s">
        <v>3151</v>
      </c>
      <c r="E3957" s="57" t="s">
        <v>7742</v>
      </c>
      <c r="F3957" s="57" t="s">
        <v>1332</v>
      </c>
      <c r="G3957" s="57" t="s">
        <v>14</v>
      </c>
      <c r="H3957" s="57" t="s">
        <v>15</v>
      </c>
      <c r="I3957" s="57" t="str">
        <f>_xlfn.CONCAT(O3957,E3957,P3957,D3957,P3957,Q3957)</f>
        <v>('biosphere3','19b6e569-85a4-4ea9-a590-d61a21e3c846')</v>
      </c>
      <c r="J3957" s="57" t="str">
        <f>_xlfn.CONCAT(F3957,C3957)</f>
        <v>Tin('air', 'urban air close to ground')</v>
      </c>
      <c r="K3957" s="57" t="b">
        <f>EXACT(F3957,bioshpere3_emission!E3957)</f>
        <v>1</v>
      </c>
      <c r="L3957" s="57" t="b">
        <f>EXACT(C3957,bioshpere3_emission!C3957)</f>
        <v>1</v>
      </c>
      <c r="M3957" s="57" t="b">
        <f>EXACT(B3957,bioshpere3_emission!B3957)</f>
        <v>1</v>
      </c>
      <c r="N3957" s="57" t="b">
        <f>EXACT(J3957,bioshpere3_emission!P3957)</f>
        <v>1</v>
      </c>
      <c r="O3957" s="57" t="s">
        <v>7743</v>
      </c>
      <c r="P3957" s="57" t="s">
        <v>7744</v>
      </c>
      <c r="Q3957" s="57" t="s">
        <v>7745</v>
      </c>
    </row>
    <row r="3958" spans="1:17" x14ac:dyDescent="0.25">
      <c r="A3958" s="58">
        <v>321</v>
      </c>
      <c r="B3958" s="57" t="s">
        <v>1330</v>
      </c>
      <c r="C3958" s="57" t="s">
        <v>190</v>
      </c>
      <c r="D3958" s="57" t="s">
        <v>2266</v>
      </c>
      <c r="E3958" s="57" t="s">
        <v>7742</v>
      </c>
      <c r="F3958" s="57" t="s">
        <v>1332</v>
      </c>
      <c r="G3958" s="57" t="s">
        <v>14</v>
      </c>
      <c r="H3958" s="57" t="s">
        <v>15</v>
      </c>
      <c r="I3958" s="57" t="str">
        <f>_xlfn.CONCAT(O3958,E3958,P3958,D3958,P3958,Q3958)</f>
        <v>('biosphere3','2a7b68ff-f12a-44c6-8b31-71ec91d29889')</v>
      </c>
      <c r="J3958" s="57" t="str">
        <f>_xlfn.CONCAT(F3958,C3958)</f>
        <v>Tin('air',)</v>
      </c>
      <c r="K3958" s="57" t="b">
        <f>EXACT(F3958,bioshpere3_emission!E3958)</f>
        <v>1</v>
      </c>
      <c r="L3958" s="57" t="b">
        <f>EXACT(C3958,bioshpere3_emission!C3958)</f>
        <v>1</v>
      </c>
      <c r="M3958" s="57" t="b">
        <f>EXACT(B3958,bioshpere3_emission!B3958)</f>
        <v>1</v>
      </c>
      <c r="N3958" s="57" t="b">
        <f>EXACT(J3958,bioshpere3_emission!P3958)</f>
        <v>1</v>
      </c>
      <c r="O3958" s="57" t="s">
        <v>7743</v>
      </c>
      <c r="P3958" s="57" t="s">
        <v>7744</v>
      </c>
      <c r="Q3958" s="57" t="s">
        <v>7745</v>
      </c>
    </row>
    <row r="3959" spans="1:17" x14ac:dyDescent="0.25">
      <c r="A3959" s="58">
        <v>2426</v>
      </c>
      <c r="B3959" s="57" t="s">
        <v>1330</v>
      </c>
      <c r="C3959" s="57" t="s">
        <v>17</v>
      </c>
      <c r="D3959" s="57" t="s">
        <v>4835</v>
      </c>
      <c r="E3959" s="57" t="s">
        <v>7742</v>
      </c>
      <c r="F3959" s="57" t="s">
        <v>1332</v>
      </c>
      <c r="G3959" s="57" t="s">
        <v>14</v>
      </c>
      <c r="H3959" s="57" t="s">
        <v>15</v>
      </c>
      <c r="I3959" s="57" t="str">
        <f>_xlfn.CONCAT(O3959,E3959,P3959,D3959,P3959,Q3959)</f>
        <v>('biosphere3','168c970b-91c9-4427-a3a0-6686ad6cc2c4')</v>
      </c>
      <c r="J3959" s="57" t="str">
        <f>_xlfn.CONCAT(F3959,C3959)</f>
        <v>Tin('soil', 'agricultural')</v>
      </c>
      <c r="K3959" s="57" t="b">
        <f>EXACT(F3959,bioshpere3_emission!E3959)</f>
        <v>1</v>
      </c>
      <c r="L3959" s="57" t="b">
        <f>EXACT(C3959,bioshpere3_emission!C3959)</f>
        <v>1</v>
      </c>
      <c r="M3959" s="57" t="b">
        <f>EXACT(B3959,bioshpere3_emission!B3959)</f>
        <v>1</v>
      </c>
      <c r="N3959" s="57" t="b">
        <f>EXACT(J3959,bioshpere3_emission!P3959)</f>
        <v>1</v>
      </c>
      <c r="O3959" s="57" t="s">
        <v>7743</v>
      </c>
      <c r="P3959" s="57" t="s">
        <v>7744</v>
      </c>
      <c r="Q3959" s="57" t="s">
        <v>7745</v>
      </c>
    </row>
    <row r="3960" spans="1:17" x14ac:dyDescent="0.25">
      <c r="A3960" s="58">
        <v>3179</v>
      </c>
      <c r="B3960" s="57" t="s">
        <v>1330</v>
      </c>
      <c r="C3960" s="57" t="s">
        <v>143</v>
      </c>
      <c r="D3960" s="57" t="s">
        <v>1331</v>
      </c>
      <c r="E3960" s="57" t="s">
        <v>7742</v>
      </c>
      <c r="F3960" s="57" t="s">
        <v>1332</v>
      </c>
      <c r="G3960" s="57" t="s">
        <v>14</v>
      </c>
      <c r="H3960" s="57" t="s">
        <v>15</v>
      </c>
      <c r="I3960" s="57" t="str">
        <f>_xlfn.CONCAT(O3960,E3960,P3960,D3960,P3960,Q3960)</f>
        <v>('biosphere3','c67e3ba8-ddce-4931-b4b0-f4f9a56ccf40')</v>
      </c>
      <c r="J3960" s="57" t="str">
        <f>_xlfn.CONCAT(F3960,C3960)</f>
        <v>Tin('soil', 'forestry')</v>
      </c>
      <c r="K3960" s="57" t="b">
        <f>EXACT(F3960,bioshpere3_emission!E3960)</f>
        <v>1</v>
      </c>
      <c r="L3960" s="57" t="b">
        <f>EXACT(C3960,bioshpere3_emission!C3960)</f>
        <v>1</v>
      </c>
      <c r="M3960" s="57" t="b">
        <f>EXACT(B3960,bioshpere3_emission!B3960)</f>
        <v>1</v>
      </c>
      <c r="N3960" s="57" t="b">
        <f>EXACT(J3960,bioshpere3_emission!P3960)</f>
        <v>1</v>
      </c>
      <c r="O3960" s="57" t="s">
        <v>7743</v>
      </c>
      <c r="P3960" s="57" t="s">
        <v>7744</v>
      </c>
      <c r="Q3960" s="57" t="s">
        <v>7745</v>
      </c>
    </row>
    <row r="3961" spans="1:17" x14ac:dyDescent="0.25">
      <c r="A3961" s="58">
        <v>1080</v>
      </c>
      <c r="B3961" s="57" t="s">
        <v>1330</v>
      </c>
      <c r="C3961" s="57" t="s">
        <v>200</v>
      </c>
      <c r="D3961" s="57" t="s">
        <v>3224</v>
      </c>
      <c r="E3961" s="57" t="s">
        <v>7742</v>
      </c>
      <c r="F3961" s="57" t="s">
        <v>1332</v>
      </c>
      <c r="G3961" s="57" t="s">
        <v>14</v>
      </c>
      <c r="H3961" s="57" t="s">
        <v>15</v>
      </c>
      <c r="I3961" s="57" t="str">
        <f>_xlfn.CONCAT(O3961,E3961,P3961,D3961,P3961,Q3961)</f>
        <v>('biosphere3','e070bd24-fd16-4963-8f4d-78bb4c402400')</v>
      </c>
      <c r="J3961" s="57" t="str">
        <f>_xlfn.CONCAT(F3961,C3961)</f>
        <v>Tin('soil', 'industrial')</v>
      </c>
      <c r="K3961" s="57" t="b">
        <f>EXACT(F3961,bioshpere3_emission!E3961)</f>
        <v>1</v>
      </c>
      <c r="L3961" s="57" t="b">
        <f>EXACT(C3961,bioshpere3_emission!C3961)</f>
        <v>1</v>
      </c>
      <c r="M3961" s="57" t="b">
        <f>EXACT(B3961,bioshpere3_emission!B3961)</f>
        <v>1</v>
      </c>
      <c r="N3961" s="57" t="b">
        <f>EXACT(J3961,bioshpere3_emission!P3961)</f>
        <v>1</v>
      </c>
      <c r="O3961" s="57" t="s">
        <v>7743</v>
      </c>
      <c r="P3961" s="57" t="s">
        <v>7744</v>
      </c>
      <c r="Q3961" s="57" t="s">
        <v>7745</v>
      </c>
    </row>
    <row r="3962" spans="1:17" x14ac:dyDescent="0.25">
      <c r="A3962" s="58">
        <v>3653</v>
      </c>
      <c r="B3962" s="57" t="s">
        <v>1330</v>
      </c>
      <c r="C3962" s="57" t="s">
        <v>389</v>
      </c>
      <c r="D3962" s="57" t="s">
        <v>2943</v>
      </c>
      <c r="E3962" s="57" t="s">
        <v>7742</v>
      </c>
      <c r="F3962" s="57" t="s">
        <v>1332</v>
      </c>
      <c r="G3962" s="57" t="s">
        <v>14</v>
      </c>
      <c r="H3962" s="57" t="s">
        <v>15</v>
      </c>
      <c r="I3962" s="57" t="str">
        <f>_xlfn.CONCAT(O3962,E3962,P3962,D3962,P3962,Q3962)</f>
        <v>('biosphere3','85a764f2-a810-4b20-bc86-a45604262fda')</v>
      </c>
      <c r="J3962" s="57" t="str">
        <f>_xlfn.CONCAT(F3962,C3962)</f>
        <v>Tin('soil',)</v>
      </c>
      <c r="K3962" s="57" t="b">
        <f>EXACT(F3962,bioshpere3_emission!E3962)</f>
        <v>1</v>
      </c>
      <c r="L3962" s="57" t="b">
        <f>EXACT(C3962,bioshpere3_emission!C3962)</f>
        <v>1</v>
      </c>
      <c r="M3962" s="57" t="b">
        <f>EXACT(B3962,bioshpere3_emission!B3962)</f>
        <v>1</v>
      </c>
      <c r="N3962" s="57" t="b">
        <f>EXACT(J3962,bioshpere3_emission!P3962)</f>
        <v>1</v>
      </c>
      <c r="O3962" s="57" t="s">
        <v>7743</v>
      </c>
      <c r="P3962" s="57" t="s">
        <v>7744</v>
      </c>
      <c r="Q3962" s="57" t="s">
        <v>7745</v>
      </c>
    </row>
    <row r="3963" spans="1:17" x14ac:dyDescent="0.25">
      <c r="A3963" s="58">
        <v>3866</v>
      </c>
      <c r="B3963" s="57" t="s">
        <v>1330</v>
      </c>
      <c r="C3963" s="57" t="s">
        <v>60</v>
      </c>
      <c r="D3963" s="57" t="s">
        <v>4457</v>
      </c>
      <c r="E3963" s="57" t="s">
        <v>7742</v>
      </c>
      <c r="F3963" s="57" t="s">
        <v>4458</v>
      </c>
      <c r="G3963" s="57" t="s">
        <v>38</v>
      </c>
      <c r="H3963" s="57" t="s">
        <v>15</v>
      </c>
      <c r="I3963" s="57" t="str">
        <f>_xlfn.CONCAT(O3963,E3963,P3963,D3963,P3963,Q3963)</f>
        <v>('biosphere3','31b4eea9-640e-4056-ac2f-0555627af18a')</v>
      </c>
      <c r="J3963" s="57" t="str">
        <f>_xlfn.CONCAT(F3963,C3963)</f>
        <v>Tin, 79% in cassiterite, 0.1% in crude ore, in ground('natural resource', 'in ground')</v>
      </c>
      <c r="K3963" s="57" t="b">
        <f>EXACT(F3963,bioshpere3_emission!E3963)</f>
        <v>1</v>
      </c>
      <c r="L3963" s="57" t="b">
        <f>EXACT(C3963,bioshpere3_emission!C3963)</f>
        <v>1</v>
      </c>
      <c r="M3963" s="57" t="b">
        <f>EXACT(B3963,bioshpere3_emission!B3963)</f>
        <v>1</v>
      </c>
      <c r="N3963" s="57" t="b">
        <f>EXACT(J3963,bioshpere3_emission!P3963)</f>
        <v>1</v>
      </c>
      <c r="O3963" s="57" t="s">
        <v>7743</v>
      </c>
      <c r="P3963" s="57" t="s">
        <v>7744</v>
      </c>
      <c r="Q3963" s="57" t="s">
        <v>7745</v>
      </c>
    </row>
    <row r="3964" spans="1:17" x14ac:dyDescent="0.25">
      <c r="A3964" s="58">
        <v>3838</v>
      </c>
      <c r="B3964" s="57" t="s">
        <v>1330</v>
      </c>
      <c r="C3964" s="57" t="s">
        <v>60</v>
      </c>
      <c r="D3964" s="57" t="s">
        <v>4477</v>
      </c>
      <c r="E3964" s="57" t="s">
        <v>7742</v>
      </c>
      <c r="F3964" s="57" t="s">
        <v>4478</v>
      </c>
      <c r="G3964" s="57" t="s">
        <v>38</v>
      </c>
      <c r="H3964" s="57" t="s">
        <v>15</v>
      </c>
      <c r="I3964" s="57" t="str">
        <f>_xlfn.CONCAT(O3964,E3964,P3964,D3964,P3964,Q3964)</f>
        <v>('biosphere3','53d5ef26-66d8-4536-afa2-2f6b114189ba')</v>
      </c>
      <c r="J3964" s="57" t="str">
        <f>_xlfn.CONCAT(F3964,C3964)</f>
        <v>Tin, in ground('natural resource', 'in ground')</v>
      </c>
      <c r="K3964" s="57" t="b">
        <f>EXACT(F3964,bioshpere3_emission!E3964)</f>
        <v>1</v>
      </c>
      <c r="L3964" s="57" t="b">
        <f>EXACT(C3964,bioshpere3_emission!C3964)</f>
        <v>1</v>
      </c>
      <c r="M3964" s="57" t="b">
        <f>EXACT(B3964,bioshpere3_emission!B3964)</f>
        <v>1</v>
      </c>
      <c r="N3964" s="57" t="b">
        <f>EXACT(J3964,bioshpere3_emission!P3964)</f>
        <v>1</v>
      </c>
      <c r="O3964" s="57" t="s">
        <v>7743</v>
      </c>
      <c r="P3964" s="57" t="s">
        <v>7744</v>
      </c>
      <c r="Q3964" s="57" t="s">
        <v>7745</v>
      </c>
    </row>
    <row r="3965" spans="1:17" x14ac:dyDescent="0.25">
      <c r="A3965" s="58">
        <v>2593</v>
      </c>
      <c r="B3965" s="57" t="s">
        <v>2728</v>
      </c>
      <c r="C3965" s="57" t="s">
        <v>71</v>
      </c>
      <c r="D3965" s="57" t="s">
        <v>6336</v>
      </c>
      <c r="E3965" s="57" t="s">
        <v>7742</v>
      </c>
      <c r="F3965" s="57" t="s">
        <v>2730</v>
      </c>
      <c r="G3965" s="57" t="s">
        <v>14</v>
      </c>
      <c r="H3965" s="57" t="s">
        <v>15</v>
      </c>
      <c r="I3965" s="57" t="str">
        <f>_xlfn.CONCAT(O3965,E3965,P3965,D3965,P3965,Q3965)</f>
        <v>('biosphere3','f73177d8-5e57-4f0d-ba34-6889cfdfed40')</v>
      </c>
      <c r="J3965" s="57" t="str">
        <f>_xlfn.CONCAT(F3965,C3965)</f>
        <v>Tin, ion('water', 'ground-')</v>
      </c>
      <c r="K3965" s="57" t="b">
        <f>EXACT(F3965,bioshpere3_emission!E3965)</f>
        <v>1</v>
      </c>
      <c r="L3965" s="57" t="b">
        <f>EXACT(C3965,bioshpere3_emission!C3965)</f>
        <v>1</v>
      </c>
      <c r="M3965" s="57" t="b">
        <f>EXACT(B3965,bioshpere3_emission!B3965)</f>
        <v>1</v>
      </c>
      <c r="N3965" s="57" t="b">
        <f>EXACT(J3965,bioshpere3_emission!P3965)</f>
        <v>1</v>
      </c>
      <c r="O3965" s="57" t="s">
        <v>7743</v>
      </c>
      <c r="P3965" s="57" t="s">
        <v>7744</v>
      </c>
      <c r="Q3965" s="57" t="s">
        <v>7745</v>
      </c>
    </row>
    <row r="3966" spans="1:17" x14ac:dyDescent="0.25">
      <c r="A3966" s="58">
        <v>3271</v>
      </c>
      <c r="B3966" s="57" t="s">
        <v>2728</v>
      </c>
      <c r="C3966" s="57" t="s">
        <v>100</v>
      </c>
      <c r="D3966" s="57" t="s">
        <v>2729</v>
      </c>
      <c r="E3966" s="57" t="s">
        <v>7742</v>
      </c>
      <c r="F3966" s="57" t="s">
        <v>2730</v>
      </c>
      <c r="G3966" s="57" t="s">
        <v>14</v>
      </c>
      <c r="H3966" s="57" t="s">
        <v>15</v>
      </c>
      <c r="I3966" s="57" t="str">
        <f>_xlfn.CONCAT(O3966,E3966,P3966,D3966,P3966,Q3966)</f>
        <v>('biosphere3','60a6702f-20ad-444f-a6df-f6374f1e3183')</v>
      </c>
      <c r="J3966" s="57" t="str">
        <f>_xlfn.CONCAT(F3966,C3966)</f>
        <v>Tin, ion('water', 'ground-, long-term')</v>
      </c>
      <c r="K3966" s="57" t="b">
        <f>EXACT(F3966,bioshpere3_emission!E3966)</f>
        <v>1</v>
      </c>
      <c r="L3966" s="57" t="b">
        <f>EXACT(C3966,bioshpere3_emission!C3966)</f>
        <v>1</v>
      </c>
      <c r="M3966" s="57" t="b">
        <f>EXACT(B3966,bioshpere3_emission!B3966)</f>
        <v>1</v>
      </c>
      <c r="N3966" s="57" t="b">
        <f>EXACT(J3966,bioshpere3_emission!P3966)</f>
        <v>1</v>
      </c>
      <c r="O3966" s="57" t="s">
        <v>7743</v>
      </c>
      <c r="P3966" s="57" t="s">
        <v>7744</v>
      </c>
      <c r="Q3966" s="57" t="s">
        <v>7745</v>
      </c>
    </row>
    <row r="3967" spans="1:17" x14ac:dyDescent="0.25">
      <c r="A3967" s="58">
        <v>3321</v>
      </c>
      <c r="B3967" s="57" t="s">
        <v>2728</v>
      </c>
      <c r="C3967" s="57" t="s">
        <v>10</v>
      </c>
      <c r="D3967" s="57" t="s">
        <v>4416</v>
      </c>
      <c r="E3967" s="57" t="s">
        <v>7742</v>
      </c>
      <c r="F3967" s="57" t="s">
        <v>2730</v>
      </c>
      <c r="G3967" s="57" t="s">
        <v>14</v>
      </c>
      <c r="H3967" s="57" t="s">
        <v>15</v>
      </c>
      <c r="I3967" s="57" t="str">
        <f>_xlfn.CONCAT(O3967,E3967,P3967,D3967,P3967,Q3967)</f>
        <v>('biosphere3','2a992e5e-9f16-47b8-8bcb-733d00bed658')</v>
      </c>
      <c r="J3967" s="57" t="str">
        <f>_xlfn.CONCAT(F3967,C3967)</f>
        <v>Tin, ion('water', 'ocean')</v>
      </c>
      <c r="K3967" s="57" t="b">
        <f>EXACT(F3967,bioshpere3_emission!E3967)</f>
        <v>1</v>
      </c>
      <c r="L3967" s="57" t="b">
        <f>EXACT(C3967,bioshpere3_emission!C3967)</f>
        <v>1</v>
      </c>
      <c r="M3967" s="57" t="b">
        <f>EXACT(B3967,bioshpere3_emission!B3967)</f>
        <v>1</v>
      </c>
      <c r="N3967" s="57" t="b">
        <f>EXACT(J3967,bioshpere3_emission!P3967)</f>
        <v>1</v>
      </c>
      <c r="O3967" s="57" t="s">
        <v>7743</v>
      </c>
      <c r="P3967" s="57" t="s">
        <v>7744</v>
      </c>
      <c r="Q3967" s="57" t="s">
        <v>7745</v>
      </c>
    </row>
    <row r="3968" spans="1:17" x14ac:dyDescent="0.25">
      <c r="A3968" s="58">
        <v>3630</v>
      </c>
      <c r="B3968" s="57" t="s">
        <v>2728</v>
      </c>
      <c r="C3968" s="57" t="s">
        <v>91</v>
      </c>
      <c r="D3968" s="57" t="s">
        <v>4466</v>
      </c>
      <c r="E3968" s="57" t="s">
        <v>7742</v>
      </c>
      <c r="F3968" s="57" t="s">
        <v>2730</v>
      </c>
      <c r="G3968" s="57" t="s">
        <v>14</v>
      </c>
      <c r="H3968" s="57" t="s">
        <v>15</v>
      </c>
      <c r="I3968" s="57" t="str">
        <f>_xlfn.CONCAT(O3968,E3968,P3968,D3968,P3968,Q3968)</f>
        <v>('biosphere3','3ddb2e36-bc1b-43a5-8ef4-cbcdbeeeea70')</v>
      </c>
      <c r="J3968" s="57" t="str">
        <f>_xlfn.CONCAT(F3968,C3968)</f>
        <v>Tin, ion('water', 'surface water')</v>
      </c>
      <c r="K3968" s="57" t="b">
        <f>EXACT(F3968,bioshpere3_emission!E3968)</f>
        <v>1</v>
      </c>
      <c r="L3968" s="57" t="b">
        <f>EXACT(C3968,bioshpere3_emission!C3968)</f>
        <v>1</v>
      </c>
      <c r="M3968" s="57" t="b">
        <f>EXACT(B3968,bioshpere3_emission!B3968)</f>
        <v>1</v>
      </c>
      <c r="N3968" s="57" t="b">
        <f>EXACT(J3968,bioshpere3_emission!P3968)</f>
        <v>1</v>
      </c>
      <c r="O3968" s="57" t="s">
        <v>7743</v>
      </c>
      <c r="P3968" s="57" t="s">
        <v>7744</v>
      </c>
      <c r="Q3968" s="57" t="s">
        <v>7745</v>
      </c>
    </row>
    <row r="3969" spans="1:17" x14ac:dyDescent="0.25">
      <c r="A3969" s="58">
        <v>1456</v>
      </c>
      <c r="B3969" s="57" t="s">
        <v>2728</v>
      </c>
      <c r="C3969" s="57" t="s">
        <v>48</v>
      </c>
      <c r="D3969" s="57" t="s">
        <v>2975</v>
      </c>
      <c r="E3969" s="57" t="s">
        <v>7742</v>
      </c>
      <c r="F3969" s="57" t="s">
        <v>2730</v>
      </c>
      <c r="G3969" s="57" t="s">
        <v>14</v>
      </c>
      <c r="H3969" s="57" t="s">
        <v>15</v>
      </c>
      <c r="I3969" s="57" t="str">
        <f>_xlfn.CONCAT(O3969,E3969,P3969,D3969,P3969,Q3969)</f>
        <v>('biosphere3','d5c40848-fc29-47fa-90a4-46db64a45a4e')</v>
      </c>
      <c r="J3969" s="57" t="str">
        <f>_xlfn.CONCAT(F3969,C3969)</f>
        <v>Tin, ion('water',)</v>
      </c>
      <c r="K3969" s="57" t="b">
        <f>EXACT(F3969,bioshpere3_emission!E3969)</f>
        <v>1</v>
      </c>
      <c r="L3969" s="57" t="b">
        <f>EXACT(C3969,bioshpere3_emission!C3969)</f>
        <v>1</v>
      </c>
      <c r="M3969" s="57" t="b">
        <f>EXACT(B3969,bioshpere3_emission!B3969)</f>
        <v>1</v>
      </c>
      <c r="N3969" s="57" t="b">
        <f>EXACT(J3969,bioshpere3_emission!P3969)</f>
        <v>1</v>
      </c>
      <c r="O3969" s="57" t="s">
        <v>7743</v>
      </c>
      <c r="P3969" s="57" t="s">
        <v>7744</v>
      </c>
      <c r="Q3969" s="57" t="s">
        <v>7745</v>
      </c>
    </row>
    <row r="3970" spans="1:17" x14ac:dyDescent="0.25">
      <c r="A3970" s="58">
        <v>269</v>
      </c>
      <c r="B3970" s="57" t="s">
        <v>1206</v>
      </c>
      <c r="C3970" s="57" t="s">
        <v>60</v>
      </c>
      <c r="D3970" s="57" t="s">
        <v>1185</v>
      </c>
      <c r="E3970" s="57" t="s">
        <v>7742</v>
      </c>
      <c r="F3970" s="57" t="s">
        <v>1186</v>
      </c>
      <c r="G3970" s="57" t="s">
        <v>38</v>
      </c>
      <c r="H3970" s="57" t="s">
        <v>15</v>
      </c>
      <c r="I3970" s="57" t="str">
        <f>_xlfn.CONCAT(O3970,E3970,P3970,D3970,P3970,Q3970)</f>
        <v>('biosphere3','90a94ea5-bca4-483d-a591-2e886c0ff47f')</v>
      </c>
      <c r="J3970" s="57" t="str">
        <f>_xlfn.CONCAT(F3970,C3970)</f>
        <v>TiO2, 54% in ilmenite, 18% in crude ore, in ground('natural resource', 'in ground')</v>
      </c>
      <c r="K3970" s="57" t="b">
        <f>EXACT(F3970,bioshpere3_emission!E3970)</f>
        <v>1</v>
      </c>
      <c r="L3970" s="57" t="b">
        <f>EXACT(C3970,bioshpere3_emission!C3970)</f>
        <v>1</v>
      </c>
      <c r="M3970" s="57" t="b">
        <f>EXACT(B3970,bioshpere3_emission!B3970)</f>
        <v>1</v>
      </c>
      <c r="N3970" s="57" t="b">
        <f>EXACT(J3970,bioshpere3_emission!P3970)</f>
        <v>1</v>
      </c>
      <c r="O3970" s="57" t="s">
        <v>7743</v>
      </c>
      <c r="P3970" s="57" t="s">
        <v>7744</v>
      </c>
      <c r="Q3970" s="57" t="s">
        <v>7745</v>
      </c>
    </row>
    <row r="3971" spans="1:17" x14ac:dyDescent="0.25">
      <c r="A3971" s="58">
        <v>3978</v>
      </c>
      <c r="B3971" s="57" t="s">
        <v>1206</v>
      </c>
      <c r="C3971" s="57" t="s">
        <v>60</v>
      </c>
      <c r="D3971" s="57" t="s">
        <v>1207</v>
      </c>
      <c r="E3971" s="57" t="s">
        <v>7742</v>
      </c>
      <c r="F3971" s="57" t="s">
        <v>1208</v>
      </c>
      <c r="G3971" s="57" t="s">
        <v>38</v>
      </c>
      <c r="H3971" s="57" t="s">
        <v>15</v>
      </c>
      <c r="I3971" s="57" t="str">
        <f>_xlfn.CONCAT(O3971,E3971,P3971,D3971,P3971,Q3971)</f>
        <v>('biosphere3','78cd4852-e7b9-4301-adf7-51e730b0356a')</v>
      </c>
      <c r="J3971" s="57" t="str">
        <f>_xlfn.CONCAT(F3971,C3971)</f>
        <v>TiO2, 54% in ilmenite, 2.6% in crude ore, in ground('natural resource', 'in ground')</v>
      </c>
      <c r="K3971" s="57" t="b">
        <f>EXACT(F3971,bioshpere3_emission!E3971)</f>
        <v>1</v>
      </c>
      <c r="L3971" s="57" t="b">
        <f>EXACT(C3971,bioshpere3_emission!C3971)</f>
        <v>1</v>
      </c>
      <c r="M3971" s="57" t="b">
        <f>EXACT(B3971,bioshpere3_emission!B3971)</f>
        <v>1</v>
      </c>
      <c r="N3971" s="57" t="b">
        <f>EXACT(J3971,bioshpere3_emission!P3971)</f>
        <v>1</v>
      </c>
      <c r="O3971" s="57" t="s">
        <v>7743</v>
      </c>
      <c r="P3971" s="57" t="s">
        <v>7744</v>
      </c>
      <c r="Q3971" s="57" t="s">
        <v>7745</v>
      </c>
    </row>
    <row r="3972" spans="1:17" x14ac:dyDescent="0.25">
      <c r="A3972" s="58">
        <v>451</v>
      </c>
      <c r="B3972" s="57" t="s">
        <v>1233</v>
      </c>
      <c r="C3972" s="57" t="s">
        <v>60</v>
      </c>
      <c r="D3972" s="57" t="s">
        <v>1234</v>
      </c>
      <c r="E3972" s="57" t="s">
        <v>7742</v>
      </c>
      <c r="F3972" s="57" t="s">
        <v>1235</v>
      </c>
      <c r="G3972" s="57" t="s">
        <v>38</v>
      </c>
      <c r="H3972" s="57" t="s">
        <v>15</v>
      </c>
      <c r="I3972" s="57" t="str">
        <f>_xlfn.CONCAT(O3972,E3972,P3972,D3972,P3972,Q3972)</f>
        <v>('biosphere3','ec0fa5ce-51b4-4792-a8e8-c4ee668eddc3')</v>
      </c>
      <c r="J3972" s="57" t="str">
        <f>_xlfn.CONCAT(F3972,C3972)</f>
        <v>TiO2, 95% in rutile, 0.40% in crude ore, in ground('natural resource', 'in ground')</v>
      </c>
      <c r="K3972" s="57" t="b">
        <f>EXACT(F3972,bioshpere3_emission!E3972)</f>
        <v>1</v>
      </c>
      <c r="L3972" s="57" t="b">
        <f>EXACT(C3972,bioshpere3_emission!C3972)</f>
        <v>1</v>
      </c>
      <c r="M3972" s="57" t="b">
        <f>EXACT(B3972,bioshpere3_emission!B3972)</f>
        <v>1</v>
      </c>
      <c r="N3972" s="57" t="b">
        <f>EXACT(J3972,bioshpere3_emission!P3972)</f>
        <v>1</v>
      </c>
      <c r="O3972" s="57" t="s">
        <v>7743</v>
      </c>
      <c r="P3972" s="57" t="s">
        <v>7744</v>
      </c>
      <c r="Q3972" s="57" t="s">
        <v>7745</v>
      </c>
    </row>
    <row r="3973" spans="1:17" x14ac:dyDescent="0.25">
      <c r="A3973" s="58">
        <v>2525</v>
      </c>
      <c r="B3973" s="57" t="s">
        <v>74</v>
      </c>
      <c r="C3973" s="57" t="s">
        <v>24</v>
      </c>
      <c r="D3973" s="57" t="s">
        <v>122</v>
      </c>
      <c r="E3973" s="57" t="s">
        <v>7742</v>
      </c>
      <c r="F3973" s="57" t="s">
        <v>76</v>
      </c>
      <c r="G3973" s="57" t="s">
        <v>14</v>
      </c>
      <c r="H3973" s="57" t="s">
        <v>15</v>
      </c>
      <c r="I3973" s="57" t="str">
        <f>_xlfn.CONCAT(O3973,E3973,P3973,D3973,P3973,Q3973)</f>
        <v>('biosphere3','b3701449-fe4b-4513-b4a4-065e62f03e5c')</v>
      </c>
      <c r="J3973" s="57" t="str">
        <f>_xlfn.CONCAT(F3973,C3973)</f>
        <v>Titanium('air', 'low population density, long-term')</v>
      </c>
      <c r="K3973" s="57" t="b">
        <f>EXACT(F3973,bioshpere3_emission!E3973)</f>
        <v>1</v>
      </c>
      <c r="L3973" s="57" t="b">
        <f>EXACT(C3973,bioshpere3_emission!C3973)</f>
        <v>1</v>
      </c>
      <c r="M3973" s="57" t="b">
        <f>EXACT(B3973,bioshpere3_emission!B3973)</f>
        <v>1</v>
      </c>
      <c r="N3973" s="57" t="b">
        <f>EXACT(J3973,bioshpere3_emission!P3973)</f>
        <v>1</v>
      </c>
      <c r="O3973" s="57" t="s">
        <v>7743</v>
      </c>
      <c r="P3973" s="57" t="s">
        <v>7744</v>
      </c>
      <c r="Q3973" s="57" t="s">
        <v>7745</v>
      </c>
    </row>
    <row r="3974" spans="1:17" x14ac:dyDescent="0.25">
      <c r="A3974" s="58">
        <v>2443</v>
      </c>
      <c r="B3974" s="57" t="s">
        <v>74</v>
      </c>
      <c r="C3974" s="57" t="s">
        <v>31</v>
      </c>
      <c r="D3974" s="57" t="s">
        <v>5923</v>
      </c>
      <c r="E3974" s="57" t="s">
        <v>7742</v>
      </c>
      <c r="F3974" s="57" t="s">
        <v>76</v>
      </c>
      <c r="G3974" s="57" t="s">
        <v>14</v>
      </c>
      <c r="H3974" s="57" t="s">
        <v>15</v>
      </c>
      <c r="I3974" s="57" t="str">
        <f>_xlfn.CONCAT(O3974,E3974,P3974,D3974,P3974,Q3974)</f>
        <v>('biosphere3','a5b82cff-6334-45a8-aef7-1761f2b83722')</v>
      </c>
      <c r="J3974" s="57" t="str">
        <f>_xlfn.CONCAT(F3974,C3974)</f>
        <v>Titanium('air', 'lower stratosphere + upper troposphere')</v>
      </c>
      <c r="K3974" s="57" t="b">
        <f>EXACT(F3974,bioshpere3_emission!E3974)</f>
        <v>1</v>
      </c>
      <c r="L3974" s="57" t="b">
        <f>EXACT(C3974,bioshpere3_emission!C3974)</f>
        <v>1</v>
      </c>
      <c r="M3974" s="57" t="b">
        <f>EXACT(B3974,bioshpere3_emission!B3974)</f>
        <v>1</v>
      </c>
      <c r="N3974" s="57" t="b">
        <f>EXACT(J3974,bioshpere3_emission!P3974)</f>
        <v>1</v>
      </c>
      <c r="O3974" s="57" t="s">
        <v>7743</v>
      </c>
      <c r="P3974" s="57" t="s">
        <v>7744</v>
      </c>
      <c r="Q3974" s="57" t="s">
        <v>7745</v>
      </c>
    </row>
    <row r="3975" spans="1:17" x14ac:dyDescent="0.25">
      <c r="A3975" s="58">
        <v>3282</v>
      </c>
      <c r="B3975" s="57" t="s">
        <v>74</v>
      </c>
      <c r="C3975" s="57" t="s">
        <v>27</v>
      </c>
      <c r="D3975" s="57" t="s">
        <v>4694</v>
      </c>
      <c r="E3975" s="57" t="s">
        <v>7742</v>
      </c>
      <c r="F3975" s="57" t="s">
        <v>76</v>
      </c>
      <c r="G3975" s="57" t="s">
        <v>14</v>
      </c>
      <c r="H3975" s="57" t="s">
        <v>15</v>
      </c>
      <c r="I3975" s="57" t="str">
        <f>_xlfn.CONCAT(O3975,E3975,P3975,D3975,P3975,Q3975)</f>
        <v>('biosphere3','4a156a66-eb3e-4f87-90a2-ccd13bf942ff')</v>
      </c>
      <c r="J3975" s="57" t="str">
        <f>_xlfn.CONCAT(F3975,C3975)</f>
        <v>Titanium('air', 'non-urban air or from high stacks')</v>
      </c>
      <c r="K3975" s="57" t="b">
        <f>EXACT(F3975,bioshpere3_emission!E3975)</f>
        <v>1</v>
      </c>
      <c r="L3975" s="57" t="b">
        <f>EXACT(C3975,bioshpere3_emission!C3975)</f>
        <v>1</v>
      </c>
      <c r="M3975" s="57" t="b">
        <f>EXACT(B3975,bioshpere3_emission!B3975)</f>
        <v>1</v>
      </c>
      <c r="N3975" s="57" t="b">
        <f>EXACT(J3975,bioshpere3_emission!P3975)</f>
        <v>1</v>
      </c>
      <c r="O3975" s="57" t="s">
        <v>7743</v>
      </c>
      <c r="P3975" s="57" t="s">
        <v>7744</v>
      </c>
      <c r="Q3975" s="57" t="s">
        <v>7745</v>
      </c>
    </row>
    <row r="3976" spans="1:17" x14ac:dyDescent="0.25">
      <c r="A3976" s="58">
        <v>586</v>
      </c>
      <c r="B3976" s="57" t="s">
        <v>74</v>
      </c>
      <c r="C3976" s="57" t="s">
        <v>44</v>
      </c>
      <c r="D3976" s="57" t="s">
        <v>75</v>
      </c>
      <c r="E3976" s="57" t="s">
        <v>7742</v>
      </c>
      <c r="F3976" s="57" t="s">
        <v>76</v>
      </c>
      <c r="G3976" s="57" t="s">
        <v>14</v>
      </c>
      <c r="H3976" s="57" t="s">
        <v>15</v>
      </c>
      <c r="I3976" s="57" t="str">
        <f>_xlfn.CONCAT(O3976,E3976,P3976,D3976,P3976,Q3976)</f>
        <v>('biosphere3','f8f772bc-7204-4fda-aa97-080fd0f1b34c')</v>
      </c>
      <c r="J3976" s="57" t="str">
        <f>_xlfn.CONCAT(F3976,C3976)</f>
        <v>Titanium('air', 'urban air close to ground')</v>
      </c>
      <c r="K3976" s="57" t="b">
        <f>EXACT(F3976,bioshpere3_emission!E3976)</f>
        <v>1</v>
      </c>
      <c r="L3976" s="57" t="b">
        <f>EXACT(C3976,bioshpere3_emission!C3976)</f>
        <v>1</v>
      </c>
      <c r="M3976" s="57" t="b">
        <f>EXACT(B3976,bioshpere3_emission!B3976)</f>
        <v>1</v>
      </c>
      <c r="N3976" s="57" t="b">
        <f>EXACT(J3976,bioshpere3_emission!P3976)</f>
        <v>1</v>
      </c>
      <c r="O3976" s="57" t="s">
        <v>7743</v>
      </c>
      <c r="P3976" s="57" t="s">
        <v>7744</v>
      </c>
      <c r="Q3976" s="57" t="s">
        <v>7745</v>
      </c>
    </row>
    <row r="3977" spans="1:17" x14ac:dyDescent="0.25">
      <c r="A3977" s="58">
        <v>336</v>
      </c>
      <c r="B3977" s="57" t="s">
        <v>74</v>
      </c>
      <c r="C3977" s="57" t="s">
        <v>190</v>
      </c>
      <c r="D3977" s="57" t="s">
        <v>3338</v>
      </c>
      <c r="E3977" s="57" t="s">
        <v>7742</v>
      </c>
      <c r="F3977" s="57" t="s">
        <v>76</v>
      </c>
      <c r="G3977" s="57" t="s">
        <v>14</v>
      </c>
      <c r="H3977" s="57" t="s">
        <v>15</v>
      </c>
      <c r="I3977" s="57" t="str">
        <f>_xlfn.CONCAT(O3977,E3977,P3977,D3977,P3977,Q3977)</f>
        <v>('biosphere3','b15d845f-810e-4614-8633-af8bab2014ee')</v>
      </c>
      <c r="J3977" s="57" t="str">
        <f>_xlfn.CONCAT(F3977,C3977)</f>
        <v>Titanium('air',)</v>
      </c>
      <c r="K3977" s="57" t="b">
        <f>EXACT(F3977,bioshpere3_emission!E3977)</f>
        <v>1</v>
      </c>
      <c r="L3977" s="57" t="b">
        <f>EXACT(C3977,bioshpere3_emission!C3977)</f>
        <v>1</v>
      </c>
      <c r="M3977" s="57" t="b">
        <f>EXACT(B3977,bioshpere3_emission!B3977)</f>
        <v>1</v>
      </c>
      <c r="N3977" s="57" t="b">
        <f>EXACT(J3977,bioshpere3_emission!P3977)</f>
        <v>1</v>
      </c>
      <c r="O3977" s="57" t="s">
        <v>7743</v>
      </c>
      <c r="P3977" s="57" t="s">
        <v>7744</v>
      </c>
      <c r="Q3977" s="57" t="s">
        <v>7745</v>
      </c>
    </row>
    <row r="3978" spans="1:17" x14ac:dyDescent="0.25">
      <c r="A3978" s="58">
        <v>3923</v>
      </c>
      <c r="B3978" s="57" t="s">
        <v>74</v>
      </c>
      <c r="C3978" s="57" t="s">
        <v>17</v>
      </c>
      <c r="D3978" s="57" t="s">
        <v>2882</v>
      </c>
      <c r="E3978" s="57" t="s">
        <v>7742</v>
      </c>
      <c r="F3978" s="57" t="s">
        <v>76</v>
      </c>
      <c r="G3978" s="57" t="s">
        <v>14</v>
      </c>
      <c r="H3978" s="57" t="s">
        <v>15</v>
      </c>
      <c r="I3978" s="57" t="str">
        <f>_xlfn.CONCAT(O3978,E3978,P3978,D3978,P3978,Q3978)</f>
        <v>('biosphere3','334f3d29-ec7d-4ca4-9e65-524c64c6649c')</v>
      </c>
      <c r="J3978" s="57" t="str">
        <f>_xlfn.CONCAT(F3978,C3978)</f>
        <v>Titanium('soil', 'agricultural')</v>
      </c>
      <c r="K3978" s="57" t="b">
        <f>EXACT(F3978,bioshpere3_emission!E3978)</f>
        <v>1</v>
      </c>
      <c r="L3978" s="57" t="b">
        <f>EXACT(C3978,bioshpere3_emission!C3978)</f>
        <v>1</v>
      </c>
      <c r="M3978" s="57" t="b">
        <f>EXACT(B3978,bioshpere3_emission!B3978)</f>
        <v>1</v>
      </c>
      <c r="N3978" s="57" t="b">
        <f>EXACT(J3978,bioshpere3_emission!P3978)</f>
        <v>1</v>
      </c>
      <c r="O3978" s="57" t="s">
        <v>7743</v>
      </c>
      <c r="P3978" s="57" t="s">
        <v>7744</v>
      </c>
      <c r="Q3978" s="57" t="s">
        <v>7745</v>
      </c>
    </row>
    <row r="3979" spans="1:17" x14ac:dyDescent="0.25">
      <c r="A3979" s="58">
        <v>3388</v>
      </c>
      <c r="B3979" s="57" t="s">
        <v>74</v>
      </c>
      <c r="C3979" s="57" t="s">
        <v>143</v>
      </c>
      <c r="D3979" s="57" t="s">
        <v>1898</v>
      </c>
      <c r="E3979" s="57" t="s">
        <v>7742</v>
      </c>
      <c r="F3979" s="57" t="s">
        <v>76</v>
      </c>
      <c r="G3979" s="57" t="s">
        <v>14</v>
      </c>
      <c r="H3979" s="57" t="s">
        <v>15</v>
      </c>
      <c r="I3979" s="57" t="str">
        <f>_xlfn.CONCAT(O3979,E3979,P3979,D3979,P3979,Q3979)</f>
        <v>('biosphere3','ba785aad-0ee5-4bba-b049-e32bc31670cb')</v>
      </c>
      <c r="J3979" s="57" t="str">
        <f>_xlfn.CONCAT(F3979,C3979)</f>
        <v>Titanium('soil', 'forestry')</v>
      </c>
      <c r="K3979" s="57" t="b">
        <f>EXACT(F3979,bioshpere3_emission!E3979)</f>
        <v>1</v>
      </c>
      <c r="L3979" s="57" t="b">
        <f>EXACT(C3979,bioshpere3_emission!C3979)</f>
        <v>1</v>
      </c>
      <c r="M3979" s="57" t="b">
        <f>EXACT(B3979,bioshpere3_emission!B3979)</f>
        <v>1</v>
      </c>
      <c r="N3979" s="57" t="b">
        <f>EXACT(J3979,bioshpere3_emission!P3979)</f>
        <v>1</v>
      </c>
      <c r="O3979" s="57" t="s">
        <v>7743</v>
      </c>
      <c r="P3979" s="57" t="s">
        <v>7744</v>
      </c>
      <c r="Q3979" s="57" t="s">
        <v>7745</v>
      </c>
    </row>
    <row r="3980" spans="1:17" x14ac:dyDescent="0.25">
      <c r="A3980" s="58">
        <v>1604</v>
      </c>
      <c r="B3980" s="57" t="s">
        <v>74</v>
      </c>
      <c r="C3980" s="57" t="s">
        <v>200</v>
      </c>
      <c r="D3980" s="57" t="s">
        <v>4605</v>
      </c>
      <c r="E3980" s="57" t="s">
        <v>7742</v>
      </c>
      <c r="F3980" s="57" t="s">
        <v>76</v>
      </c>
      <c r="G3980" s="57" t="s">
        <v>14</v>
      </c>
      <c r="H3980" s="57" t="s">
        <v>15</v>
      </c>
      <c r="I3980" s="57" t="str">
        <f>_xlfn.CONCAT(O3980,E3980,P3980,D3980,P3980,Q3980)</f>
        <v>('biosphere3','41abb9cf-8e9a-40fe-895e-d491e32244b4')</v>
      </c>
      <c r="J3980" s="57" t="str">
        <f>_xlfn.CONCAT(F3980,C3980)</f>
        <v>Titanium('soil', 'industrial')</v>
      </c>
      <c r="K3980" s="57" t="b">
        <f>EXACT(F3980,bioshpere3_emission!E3980)</f>
        <v>1</v>
      </c>
      <c r="L3980" s="57" t="b">
        <f>EXACT(C3980,bioshpere3_emission!C3980)</f>
        <v>1</v>
      </c>
      <c r="M3980" s="57" t="b">
        <f>EXACT(B3980,bioshpere3_emission!B3980)</f>
        <v>1</v>
      </c>
      <c r="N3980" s="57" t="b">
        <f>EXACT(J3980,bioshpere3_emission!P3980)</f>
        <v>1</v>
      </c>
      <c r="O3980" s="57" t="s">
        <v>7743</v>
      </c>
      <c r="P3980" s="57" t="s">
        <v>7744</v>
      </c>
      <c r="Q3980" s="57" t="s">
        <v>7745</v>
      </c>
    </row>
    <row r="3981" spans="1:17" x14ac:dyDescent="0.25">
      <c r="A3981" s="58">
        <v>3679</v>
      </c>
      <c r="B3981" s="57" t="s">
        <v>74</v>
      </c>
      <c r="C3981" s="57" t="s">
        <v>389</v>
      </c>
      <c r="D3981" s="57" t="s">
        <v>546</v>
      </c>
      <c r="E3981" s="57" t="s">
        <v>7742</v>
      </c>
      <c r="F3981" s="57" t="s">
        <v>76</v>
      </c>
      <c r="G3981" s="57" t="s">
        <v>14</v>
      </c>
      <c r="H3981" s="57" t="s">
        <v>15</v>
      </c>
      <c r="I3981" s="57" t="str">
        <f>_xlfn.CONCAT(O3981,E3981,P3981,D3981,P3981,Q3981)</f>
        <v>('biosphere3','6bc9e39e-bfc5-4929-88d9-863684901143')</v>
      </c>
      <c r="J3981" s="57" t="str">
        <f>_xlfn.CONCAT(F3981,C3981)</f>
        <v>Titanium('soil',)</v>
      </c>
      <c r="K3981" s="57" t="b">
        <f>EXACT(F3981,bioshpere3_emission!E3981)</f>
        <v>1</v>
      </c>
      <c r="L3981" s="57" t="b">
        <f>EXACT(C3981,bioshpere3_emission!C3981)</f>
        <v>1</v>
      </c>
      <c r="M3981" s="57" t="b">
        <f>EXACT(B3981,bioshpere3_emission!B3981)</f>
        <v>1</v>
      </c>
      <c r="N3981" s="57" t="b">
        <f>EXACT(J3981,bioshpere3_emission!P3981)</f>
        <v>1</v>
      </c>
      <c r="O3981" s="57" t="s">
        <v>7743</v>
      </c>
      <c r="P3981" s="57" t="s">
        <v>7744</v>
      </c>
      <c r="Q3981" s="57" t="s">
        <v>7745</v>
      </c>
    </row>
    <row r="3982" spans="1:17" x14ac:dyDescent="0.25">
      <c r="A3982" s="58">
        <v>410</v>
      </c>
      <c r="B3982" s="57" t="s">
        <v>74</v>
      </c>
      <c r="C3982" s="57" t="s">
        <v>60</v>
      </c>
      <c r="D3982" s="57" t="s">
        <v>4483</v>
      </c>
      <c r="E3982" s="57" t="s">
        <v>7742</v>
      </c>
      <c r="F3982" s="57" t="s">
        <v>4484</v>
      </c>
      <c r="G3982" s="57" t="s">
        <v>38</v>
      </c>
      <c r="H3982" s="57" t="s">
        <v>15</v>
      </c>
      <c r="I3982" s="57" t="str">
        <f>_xlfn.CONCAT(O3982,E3982,P3982,D3982,P3982,Q3982)</f>
        <v>('biosphere3','2f033407-6060-4e1e-868c-9f362d10fdb2')</v>
      </c>
      <c r="J3982" s="57" t="str">
        <f>_xlfn.CONCAT(F3982,C3982)</f>
        <v>Titanium, in ground('natural resource', 'in ground')</v>
      </c>
      <c r="K3982" s="57" t="b">
        <f>EXACT(F3982,bioshpere3_emission!E3982)</f>
        <v>1</v>
      </c>
      <c r="L3982" s="57" t="b">
        <f>EXACT(C3982,bioshpere3_emission!C3982)</f>
        <v>1</v>
      </c>
      <c r="M3982" s="57" t="b">
        <f>EXACT(B3982,bioshpere3_emission!B3982)</f>
        <v>1</v>
      </c>
      <c r="N3982" s="57" t="b">
        <f>EXACT(J3982,bioshpere3_emission!P3982)</f>
        <v>1</v>
      </c>
      <c r="O3982" s="57" t="s">
        <v>7743</v>
      </c>
      <c r="P3982" s="57" t="s">
        <v>7744</v>
      </c>
      <c r="Q3982" s="57" t="s">
        <v>7745</v>
      </c>
    </row>
    <row r="3983" spans="1:17" x14ac:dyDescent="0.25">
      <c r="A3983" s="58">
        <v>15</v>
      </c>
      <c r="B3983" s="57" t="s">
        <v>2195</v>
      </c>
      <c r="C3983" s="57" t="s">
        <v>71</v>
      </c>
      <c r="D3983" s="57" t="s">
        <v>4364</v>
      </c>
      <c r="E3983" s="57" t="s">
        <v>7742</v>
      </c>
      <c r="F3983" s="57" t="s">
        <v>2197</v>
      </c>
      <c r="G3983" s="57" t="s">
        <v>14</v>
      </c>
      <c r="H3983" s="57" t="s">
        <v>15</v>
      </c>
      <c r="I3983" s="57" t="str">
        <f>_xlfn.CONCAT(O3983,E3983,P3983,D3983,P3983,Q3983)</f>
        <v>('biosphere3','e2380d91-f278-41ee-9926-15272a7d1443')</v>
      </c>
      <c r="J3983" s="57" t="str">
        <f>_xlfn.CONCAT(F3983,C3983)</f>
        <v>Titanium, ion('water', 'ground-')</v>
      </c>
      <c r="K3983" s="57" t="b">
        <f>EXACT(F3983,bioshpere3_emission!E3983)</f>
        <v>1</v>
      </c>
      <c r="L3983" s="57" t="b">
        <f>EXACT(C3983,bioshpere3_emission!C3983)</f>
        <v>1</v>
      </c>
      <c r="M3983" s="57" t="b">
        <f>EXACT(B3983,bioshpere3_emission!B3983)</f>
        <v>1</v>
      </c>
      <c r="N3983" s="57" t="b">
        <f>EXACT(J3983,bioshpere3_emission!P3983)</f>
        <v>1</v>
      </c>
      <c r="O3983" s="57" t="s">
        <v>7743</v>
      </c>
      <c r="P3983" s="57" t="s">
        <v>7744</v>
      </c>
      <c r="Q3983" s="57" t="s">
        <v>7745</v>
      </c>
    </row>
    <row r="3984" spans="1:17" x14ac:dyDescent="0.25">
      <c r="A3984" s="58">
        <v>2309</v>
      </c>
      <c r="B3984" s="57" t="s">
        <v>2195</v>
      </c>
      <c r="C3984" s="57" t="s">
        <v>100</v>
      </c>
      <c r="D3984" s="57" t="s">
        <v>6613</v>
      </c>
      <c r="E3984" s="57" t="s">
        <v>7742</v>
      </c>
      <c r="F3984" s="57" t="s">
        <v>2197</v>
      </c>
      <c r="G3984" s="57" t="s">
        <v>14</v>
      </c>
      <c r="H3984" s="57" t="s">
        <v>15</v>
      </c>
      <c r="I3984" s="57" t="str">
        <f>_xlfn.CONCAT(O3984,E3984,P3984,D3984,P3984,Q3984)</f>
        <v>('biosphere3','2a46e7f4-c66c-43e5-8a8a-d119c4098aff')</v>
      </c>
      <c r="J3984" s="57" t="str">
        <f>_xlfn.CONCAT(F3984,C3984)</f>
        <v>Titanium, ion('water', 'ground-, long-term')</v>
      </c>
      <c r="K3984" s="57" t="b">
        <f>EXACT(F3984,bioshpere3_emission!E3984)</f>
        <v>1</v>
      </c>
      <c r="L3984" s="57" t="b">
        <f>EXACT(C3984,bioshpere3_emission!C3984)</f>
        <v>1</v>
      </c>
      <c r="M3984" s="57" t="b">
        <f>EXACT(B3984,bioshpere3_emission!B3984)</f>
        <v>1</v>
      </c>
      <c r="N3984" s="57" t="b">
        <f>EXACT(J3984,bioshpere3_emission!P3984)</f>
        <v>1</v>
      </c>
      <c r="O3984" s="57" t="s">
        <v>7743</v>
      </c>
      <c r="P3984" s="57" t="s">
        <v>7744</v>
      </c>
      <c r="Q3984" s="57" t="s">
        <v>7745</v>
      </c>
    </row>
    <row r="3985" spans="1:17" x14ac:dyDescent="0.25">
      <c r="A3985" s="58">
        <v>592</v>
      </c>
      <c r="B3985" s="57" t="s">
        <v>2195</v>
      </c>
      <c r="C3985" s="57" t="s">
        <v>10</v>
      </c>
      <c r="D3985" s="57" t="s">
        <v>2196</v>
      </c>
      <c r="E3985" s="57" t="s">
        <v>7742</v>
      </c>
      <c r="F3985" s="57" t="s">
        <v>2197</v>
      </c>
      <c r="G3985" s="57" t="s">
        <v>14</v>
      </c>
      <c r="H3985" s="57" t="s">
        <v>15</v>
      </c>
      <c r="I3985" s="57" t="str">
        <f>_xlfn.CONCAT(O3985,E3985,P3985,D3985,P3985,Q3985)</f>
        <v>('biosphere3','2beb46d1-2d1d-48ca-bf95-f0668fed29bf')</v>
      </c>
      <c r="J3985" s="57" t="str">
        <f>_xlfn.CONCAT(F3985,C3985)</f>
        <v>Titanium, ion('water', 'ocean')</v>
      </c>
      <c r="K3985" s="57" t="b">
        <f>EXACT(F3985,bioshpere3_emission!E3985)</f>
        <v>1</v>
      </c>
      <c r="L3985" s="57" t="b">
        <f>EXACT(C3985,bioshpere3_emission!C3985)</f>
        <v>1</v>
      </c>
      <c r="M3985" s="57" t="b">
        <f>EXACT(B3985,bioshpere3_emission!B3985)</f>
        <v>1</v>
      </c>
      <c r="N3985" s="57" t="b">
        <f>EXACT(J3985,bioshpere3_emission!P3985)</f>
        <v>1</v>
      </c>
      <c r="O3985" s="57" t="s">
        <v>7743</v>
      </c>
      <c r="P3985" s="57" t="s">
        <v>7744</v>
      </c>
      <c r="Q3985" s="57" t="s">
        <v>7745</v>
      </c>
    </row>
    <row r="3986" spans="1:17" x14ac:dyDescent="0.25">
      <c r="A3986" s="58">
        <v>3526</v>
      </c>
      <c r="B3986" s="57" t="s">
        <v>2195</v>
      </c>
      <c r="C3986" s="57" t="s">
        <v>91</v>
      </c>
      <c r="D3986" s="57" t="s">
        <v>4414</v>
      </c>
      <c r="E3986" s="57" t="s">
        <v>7742</v>
      </c>
      <c r="F3986" s="57" t="s">
        <v>2197</v>
      </c>
      <c r="G3986" s="57" t="s">
        <v>14</v>
      </c>
      <c r="H3986" s="57" t="s">
        <v>15</v>
      </c>
      <c r="I3986" s="57" t="str">
        <f>_xlfn.CONCAT(O3986,E3986,P3986,D3986,P3986,Q3986)</f>
        <v>('biosphere3','ff36578b-f403-4656-b934-81d8d4e02dc8')</v>
      </c>
      <c r="J3986" s="57" t="str">
        <f>_xlfn.CONCAT(F3986,C3986)</f>
        <v>Titanium, ion('water', 'surface water')</v>
      </c>
      <c r="K3986" s="57" t="b">
        <f>EXACT(F3986,bioshpere3_emission!E3986)</f>
        <v>1</v>
      </c>
      <c r="L3986" s="57" t="b">
        <f>EXACT(C3986,bioshpere3_emission!C3986)</f>
        <v>1</v>
      </c>
      <c r="M3986" s="57" t="b">
        <f>EXACT(B3986,bioshpere3_emission!B3986)</f>
        <v>1</v>
      </c>
      <c r="N3986" s="57" t="b">
        <f>EXACT(J3986,bioshpere3_emission!P3986)</f>
        <v>1</v>
      </c>
      <c r="O3986" s="57" t="s">
        <v>7743</v>
      </c>
      <c r="P3986" s="57" t="s">
        <v>7744</v>
      </c>
      <c r="Q3986" s="57" t="s">
        <v>7745</v>
      </c>
    </row>
    <row r="3987" spans="1:17" x14ac:dyDescent="0.25">
      <c r="A3987" s="58">
        <v>1627</v>
      </c>
      <c r="B3987" s="57" t="s">
        <v>2195</v>
      </c>
      <c r="C3987" s="57" t="s">
        <v>48</v>
      </c>
      <c r="D3987" s="57" t="s">
        <v>6782</v>
      </c>
      <c r="E3987" s="57" t="s">
        <v>7742</v>
      </c>
      <c r="F3987" s="57" t="s">
        <v>2197</v>
      </c>
      <c r="G3987" s="57" t="s">
        <v>14</v>
      </c>
      <c r="H3987" s="57" t="s">
        <v>15</v>
      </c>
      <c r="I3987" s="57" t="str">
        <f>_xlfn.CONCAT(O3987,E3987,P3987,D3987,P3987,Q3987)</f>
        <v>('biosphere3','a4c31e2a-915e-4ab2-accd-d3ae93d2e01e')</v>
      </c>
      <c r="J3987" s="57" t="str">
        <f>_xlfn.CONCAT(F3987,C3987)</f>
        <v>Titanium, ion('water',)</v>
      </c>
      <c r="K3987" s="57" t="b">
        <f>EXACT(F3987,bioshpere3_emission!E3987)</f>
        <v>1</v>
      </c>
      <c r="L3987" s="57" t="b">
        <f>EXACT(C3987,bioshpere3_emission!C3987)</f>
        <v>1</v>
      </c>
      <c r="M3987" s="57" t="b">
        <f>EXACT(B3987,bioshpere3_emission!B3987)</f>
        <v>1</v>
      </c>
      <c r="N3987" s="57" t="b">
        <f>EXACT(J3987,bioshpere3_emission!P3987)</f>
        <v>1</v>
      </c>
      <c r="O3987" s="57" t="s">
        <v>7743</v>
      </c>
      <c r="P3987" s="57" t="s">
        <v>7744</v>
      </c>
      <c r="Q3987" s="57" t="s">
        <v>7745</v>
      </c>
    </row>
    <row r="3988" spans="1:17" x14ac:dyDescent="0.25">
      <c r="A3988" s="58">
        <v>3766</v>
      </c>
      <c r="C3988" s="57" t="s">
        <v>71</v>
      </c>
      <c r="D3988" s="57" t="s">
        <v>3558</v>
      </c>
      <c r="E3988" s="57" t="s">
        <v>7742</v>
      </c>
      <c r="F3988" s="57" t="s">
        <v>1972</v>
      </c>
      <c r="G3988" s="57" t="s">
        <v>14</v>
      </c>
      <c r="H3988" s="57" t="s">
        <v>15</v>
      </c>
      <c r="I3988" s="57" t="str">
        <f>_xlfn.CONCAT(O3988,E3988,P3988,D3988,P3988,Q3988)</f>
        <v>('biosphere3','73b225ab-ddc4-4a38-9ed0-ceedee987424')</v>
      </c>
      <c r="J3988" s="57" t="str">
        <f>_xlfn.CONCAT(F3988,C3988)</f>
        <v>TOC, Total Organic Carbon('water', 'ground-')</v>
      </c>
      <c r="K3988" s="57" t="b">
        <f>EXACT(F3988,bioshpere3_emission!E3988)</f>
        <v>1</v>
      </c>
      <c r="L3988" s="57" t="b">
        <f>EXACT(C3988,bioshpere3_emission!C3988)</f>
        <v>1</v>
      </c>
      <c r="M3988" s="57" t="b">
        <f>EXACT(B3988,bioshpere3_emission!B3988)</f>
        <v>1</v>
      </c>
      <c r="N3988" s="57" t="b">
        <f>EXACT(J3988,bioshpere3_emission!P3988)</f>
        <v>1</v>
      </c>
      <c r="O3988" s="57" t="s">
        <v>7743</v>
      </c>
      <c r="P3988" s="57" t="s">
        <v>7744</v>
      </c>
      <c r="Q3988" s="57" t="s">
        <v>7745</v>
      </c>
    </row>
    <row r="3989" spans="1:17" x14ac:dyDescent="0.25">
      <c r="A3989" s="58">
        <v>703</v>
      </c>
      <c r="C3989" s="57" t="s">
        <v>100</v>
      </c>
      <c r="D3989" s="57" t="s">
        <v>1971</v>
      </c>
      <c r="E3989" s="57" t="s">
        <v>7742</v>
      </c>
      <c r="F3989" s="57" t="s">
        <v>1972</v>
      </c>
      <c r="G3989" s="57" t="s">
        <v>14</v>
      </c>
      <c r="H3989" s="57" t="s">
        <v>15</v>
      </c>
      <c r="I3989" s="57" t="str">
        <f>_xlfn.CONCAT(O3989,E3989,P3989,D3989,P3989,Q3989)</f>
        <v>('biosphere3','8734eb08-50cf-4f5a-8d1a-db76d38efe3c')</v>
      </c>
      <c r="J3989" s="57" t="str">
        <f>_xlfn.CONCAT(F3989,C3989)</f>
        <v>TOC, Total Organic Carbon('water', 'ground-, long-term')</v>
      </c>
      <c r="K3989" s="57" t="b">
        <f>EXACT(F3989,bioshpere3_emission!E3989)</f>
        <v>1</v>
      </c>
      <c r="L3989" s="57" t="b">
        <f>EXACT(C3989,bioshpere3_emission!C3989)</f>
        <v>1</v>
      </c>
      <c r="M3989" s="57" t="b">
        <f>EXACT(B3989,bioshpere3_emission!B3989)</f>
        <v>1</v>
      </c>
      <c r="N3989" s="57" t="b">
        <f>EXACT(J3989,bioshpere3_emission!P3989)</f>
        <v>1</v>
      </c>
      <c r="O3989" s="57" t="s">
        <v>7743</v>
      </c>
      <c r="P3989" s="57" t="s">
        <v>7744</v>
      </c>
      <c r="Q3989" s="57" t="s">
        <v>7745</v>
      </c>
    </row>
    <row r="3990" spans="1:17" x14ac:dyDescent="0.25">
      <c r="A3990" s="58">
        <v>3624</v>
      </c>
      <c r="C3990" s="57" t="s">
        <v>10</v>
      </c>
      <c r="D3990" s="57" t="s">
        <v>4206</v>
      </c>
      <c r="E3990" s="57" t="s">
        <v>7742</v>
      </c>
      <c r="F3990" s="57" t="s">
        <v>1972</v>
      </c>
      <c r="G3990" s="57" t="s">
        <v>14</v>
      </c>
      <c r="H3990" s="57" t="s">
        <v>15</v>
      </c>
      <c r="I3990" s="57" t="str">
        <f>_xlfn.CONCAT(O3990,E3990,P3990,D3990,P3990,Q3990)</f>
        <v>('biosphere3','d1c0567e-ff1a-4cb7-a4f0-de28b2d99b63')</v>
      </c>
      <c r="J3990" s="57" t="str">
        <f>_xlfn.CONCAT(F3990,C3990)</f>
        <v>TOC, Total Organic Carbon('water', 'ocean')</v>
      </c>
      <c r="K3990" s="57" t="b">
        <f>EXACT(F3990,bioshpere3_emission!E3990)</f>
        <v>1</v>
      </c>
      <c r="L3990" s="57" t="b">
        <f>EXACT(C3990,bioshpere3_emission!C3990)</f>
        <v>1</v>
      </c>
      <c r="M3990" s="57" t="b">
        <f>EXACT(B3990,bioshpere3_emission!B3990)</f>
        <v>1</v>
      </c>
      <c r="N3990" s="57" t="b">
        <f>EXACT(J3990,bioshpere3_emission!P3990)</f>
        <v>1</v>
      </c>
      <c r="O3990" s="57" t="s">
        <v>7743</v>
      </c>
      <c r="P3990" s="57" t="s">
        <v>7744</v>
      </c>
      <c r="Q3990" s="57" t="s">
        <v>7745</v>
      </c>
    </row>
    <row r="3991" spans="1:17" x14ac:dyDescent="0.25">
      <c r="A3991" s="58">
        <v>2349</v>
      </c>
      <c r="C3991" s="57" t="s">
        <v>91</v>
      </c>
      <c r="D3991" s="57" t="s">
        <v>4907</v>
      </c>
      <c r="E3991" s="57" t="s">
        <v>7742</v>
      </c>
      <c r="F3991" s="57" t="s">
        <v>1972</v>
      </c>
      <c r="G3991" s="57" t="s">
        <v>14</v>
      </c>
      <c r="H3991" s="57" t="s">
        <v>15</v>
      </c>
      <c r="I3991" s="57" t="str">
        <f>_xlfn.CONCAT(O3991,E3991,P3991,D3991,P3991,Q3991)</f>
        <v>('biosphere3','f65558fb-61a1-4e48-b4f2-60d62f14b085')</v>
      </c>
      <c r="J3991" s="57" t="str">
        <f>_xlfn.CONCAT(F3991,C3991)</f>
        <v>TOC, Total Organic Carbon('water', 'surface water')</v>
      </c>
      <c r="K3991" s="57" t="b">
        <f>EXACT(F3991,bioshpere3_emission!E3991)</f>
        <v>1</v>
      </c>
      <c r="L3991" s="57" t="b">
        <f>EXACT(C3991,bioshpere3_emission!C3991)</f>
        <v>1</v>
      </c>
      <c r="M3991" s="57" t="b">
        <f>EXACT(B3991,bioshpere3_emission!B3991)</f>
        <v>1</v>
      </c>
      <c r="N3991" s="57" t="b">
        <f>EXACT(J3991,bioshpere3_emission!P3991)</f>
        <v>1</v>
      </c>
      <c r="O3991" s="57" t="s">
        <v>7743</v>
      </c>
      <c r="P3991" s="57" t="s">
        <v>7744</v>
      </c>
      <c r="Q3991" s="57" t="s">
        <v>7745</v>
      </c>
    </row>
    <row r="3992" spans="1:17" x14ac:dyDescent="0.25">
      <c r="A3992" s="58">
        <v>1518</v>
      </c>
      <c r="C3992" s="57" t="s">
        <v>48</v>
      </c>
      <c r="D3992" s="57" t="s">
        <v>2165</v>
      </c>
      <c r="E3992" s="57" t="s">
        <v>7742</v>
      </c>
      <c r="F3992" s="57" t="s">
        <v>1972</v>
      </c>
      <c r="G3992" s="57" t="s">
        <v>14</v>
      </c>
      <c r="H3992" s="57" t="s">
        <v>15</v>
      </c>
      <c r="I3992" s="57" t="str">
        <f>_xlfn.CONCAT(O3992,E3992,P3992,D3992,P3992,Q3992)</f>
        <v>('biosphere3','cec4a04d-562a-4a38-a98f-5fb3d07eea6b')</v>
      </c>
      <c r="J3992" s="57" t="str">
        <f>_xlfn.CONCAT(F3992,C3992)</f>
        <v>TOC, Total Organic Carbon('water',)</v>
      </c>
      <c r="K3992" s="57" t="b">
        <f>EXACT(F3992,bioshpere3_emission!E3992)</f>
        <v>1</v>
      </c>
      <c r="L3992" s="57" t="b">
        <f>EXACT(C3992,bioshpere3_emission!C3992)</f>
        <v>1</v>
      </c>
      <c r="M3992" s="57" t="b">
        <f>EXACT(B3992,bioshpere3_emission!B3992)</f>
        <v>1</v>
      </c>
      <c r="N3992" s="57" t="b">
        <f>EXACT(J3992,bioshpere3_emission!P3992)</f>
        <v>1</v>
      </c>
      <c r="O3992" s="57" t="s">
        <v>7743</v>
      </c>
      <c r="P3992" s="57" t="s">
        <v>7744</v>
      </c>
      <c r="Q3992" s="57" t="s">
        <v>7745</v>
      </c>
    </row>
    <row r="3993" spans="1:17" x14ac:dyDescent="0.25">
      <c r="A3993" s="58">
        <v>1774</v>
      </c>
      <c r="B3993" s="57" t="s">
        <v>1690</v>
      </c>
      <c r="C3993" s="57" t="s">
        <v>24</v>
      </c>
      <c r="D3993" s="57" t="s">
        <v>3413</v>
      </c>
      <c r="E3993" s="57" t="s">
        <v>7742</v>
      </c>
      <c r="F3993" s="57" t="s">
        <v>1692</v>
      </c>
      <c r="G3993" s="57" t="s">
        <v>14</v>
      </c>
      <c r="H3993" s="57" t="s">
        <v>15</v>
      </c>
      <c r="I3993" s="57" t="str">
        <f>_xlfn.CONCAT(O3993,E3993,P3993,D3993,P3993,Q3993)</f>
        <v>('biosphere3','b98c02c6-89bb-4dd2-8d68-6af6758db3d9')</v>
      </c>
      <c r="J3993" s="57" t="str">
        <f>_xlfn.CONCAT(F3993,C3993)</f>
        <v>Toluene('air', 'low population density, long-term')</v>
      </c>
      <c r="K3993" s="57" t="b">
        <f>EXACT(F3993,bioshpere3_emission!E3993)</f>
        <v>1</v>
      </c>
      <c r="L3993" s="57" t="b">
        <f>EXACT(C3993,bioshpere3_emission!C3993)</f>
        <v>1</v>
      </c>
      <c r="M3993" s="57" t="b">
        <f>EXACT(B3993,bioshpere3_emission!B3993)</f>
        <v>1</v>
      </c>
      <c r="N3993" s="57" t="b">
        <f>EXACT(J3993,bioshpere3_emission!P3993)</f>
        <v>1</v>
      </c>
      <c r="O3993" s="57" t="s">
        <v>7743</v>
      </c>
      <c r="P3993" s="57" t="s">
        <v>7744</v>
      </c>
      <c r="Q3993" s="57" t="s">
        <v>7745</v>
      </c>
    </row>
    <row r="3994" spans="1:17" x14ac:dyDescent="0.25">
      <c r="A3994" s="58">
        <v>3229</v>
      </c>
      <c r="B3994" s="57" t="s">
        <v>1690</v>
      </c>
      <c r="C3994" s="57" t="s">
        <v>31</v>
      </c>
      <c r="D3994" s="57" t="s">
        <v>2302</v>
      </c>
      <c r="E3994" s="57" t="s">
        <v>7742</v>
      </c>
      <c r="F3994" s="57" t="s">
        <v>1692</v>
      </c>
      <c r="G3994" s="57" t="s">
        <v>14</v>
      </c>
      <c r="H3994" s="57" t="s">
        <v>15</v>
      </c>
      <c r="I3994" s="57" t="str">
        <f>_xlfn.CONCAT(O3994,E3994,P3994,D3994,P3994,Q3994)</f>
        <v>('biosphere3','0b0d8098-ecbf-4020-afd6-4bcf9db686ce')</v>
      </c>
      <c r="J3994" s="57" t="str">
        <f>_xlfn.CONCAT(F3994,C3994)</f>
        <v>Toluene('air', 'lower stratosphere + upper troposphere')</v>
      </c>
      <c r="K3994" s="57" t="b">
        <f>EXACT(F3994,bioshpere3_emission!E3994)</f>
        <v>1</v>
      </c>
      <c r="L3994" s="57" t="b">
        <f>EXACT(C3994,bioshpere3_emission!C3994)</f>
        <v>1</v>
      </c>
      <c r="M3994" s="57" t="b">
        <f>EXACT(B3994,bioshpere3_emission!B3994)</f>
        <v>1</v>
      </c>
      <c r="N3994" s="57" t="b">
        <f>EXACT(J3994,bioshpere3_emission!P3994)</f>
        <v>1</v>
      </c>
      <c r="O3994" s="57" t="s">
        <v>7743</v>
      </c>
      <c r="P3994" s="57" t="s">
        <v>7744</v>
      </c>
      <c r="Q3994" s="57" t="s">
        <v>7745</v>
      </c>
    </row>
    <row r="3995" spans="1:17" x14ac:dyDescent="0.25">
      <c r="A3995" s="58">
        <v>4267</v>
      </c>
      <c r="B3995" s="57" t="s">
        <v>1690</v>
      </c>
      <c r="C3995" s="57" t="s">
        <v>27</v>
      </c>
      <c r="D3995" s="57" t="s">
        <v>6650</v>
      </c>
      <c r="E3995" s="57" t="s">
        <v>7742</v>
      </c>
      <c r="F3995" s="57" t="s">
        <v>1692</v>
      </c>
      <c r="G3995" s="57" t="s">
        <v>14</v>
      </c>
      <c r="H3995" s="57" t="s">
        <v>15</v>
      </c>
      <c r="I3995" s="57" t="str">
        <f>_xlfn.CONCAT(O3995,E3995,P3995,D3995,P3995,Q3995)</f>
        <v>('biosphere3','77f17646-cede-4a49-99dd-55950098b077')</v>
      </c>
      <c r="J3995" s="57" t="str">
        <f>_xlfn.CONCAT(F3995,C3995)</f>
        <v>Toluene('air', 'non-urban air or from high stacks')</v>
      </c>
      <c r="K3995" s="57" t="b">
        <f>EXACT(F3995,bioshpere3_emission!E3995)</f>
        <v>1</v>
      </c>
      <c r="L3995" s="57" t="b">
        <f>EXACT(C3995,bioshpere3_emission!C3995)</f>
        <v>1</v>
      </c>
      <c r="M3995" s="57" t="b">
        <f>EXACT(B3995,bioshpere3_emission!B3995)</f>
        <v>1</v>
      </c>
      <c r="N3995" s="57" t="b">
        <f>EXACT(J3995,bioshpere3_emission!P3995)</f>
        <v>1</v>
      </c>
      <c r="O3995" s="57" t="s">
        <v>7743</v>
      </c>
      <c r="P3995" s="57" t="s">
        <v>7744</v>
      </c>
      <c r="Q3995" s="57" t="s">
        <v>7745</v>
      </c>
    </row>
    <row r="3996" spans="1:17" x14ac:dyDescent="0.25">
      <c r="A3996" s="58">
        <v>4046</v>
      </c>
      <c r="B3996" s="57" t="s">
        <v>1690</v>
      </c>
      <c r="C3996" s="57" t="s">
        <v>44</v>
      </c>
      <c r="D3996" s="57" t="s">
        <v>1691</v>
      </c>
      <c r="E3996" s="57" t="s">
        <v>7742</v>
      </c>
      <c r="F3996" s="57" t="s">
        <v>1692</v>
      </c>
      <c r="G3996" s="57" t="s">
        <v>14</v>
      </c>
      <c r="H3996" s="57" t="s">
        <v>15</v>
      </c>
      <c r="I3996" s="57" t="str">
        <f>_xlfn.CONCAT(O3996,E3996,P3996,D3996,P3996,Q3996)</f>
        <v>('biosphere3','39946c56-cdf6-4a22-9ac9-1cd333b65533')</v>
      </c>
      <c r="J3996" s="57" t="str">
        <f>_xlfn.CONCAT(F3996,C3996)</f>
        <v>Toluene('air', 'urban air close to ground')</v>
      </c>
      <c r="K3996" s="57" t="b">
        <f>EXACT(F3996,bioshpere3_emission!E3996)</f>
        <v>1</v>
      </c>
      <c r="L3996" s="57" t="b">
        <f>EXACT(C3996,bioshpere3_emission!C3996)</f>
        <v>1</v>
      </c>
      <c r="M3996" s="57" t="b">
        <f>EXACT(B3996,bioshpere3_emission!B3996)</f>
        <v>1</v>
      </c>
      <c r="N3996" s="57" t="b">
        <f>EXACT(J3996,bioshpere3_emission!P3996)</f>
        <v>1</v>
      </c>
      <c r="O3996" s="57" t="s">
        <v>7743</v>
      </c>
      <c r="P3996" s="57" t="s">
        <v>7744</v>
      </c>
      <c r="Q3996" s="57" t="s">
        <v>7745</v>
      </c>
    </row>
    <row r="3997" spans="1:17" x14ac:dyDescent="0.25">
      <c r="A3997" s="58">
        <v>3816</v>
      </c>
      <c r="B3997" s="57" t="s">
        <v>1690</v>
      </c>
      <c r="C3997" s="57" t="s">
        <v>190</v>
      </c>
      <c r="D3997" s="57" t="s">
        <v>6610</v>
      </c>
      <c r="E3997" s="57" t="s">
        <v>7742</v>
      </c>
      <c r="F3997" s="57" t="s">
        <v>1692</v>
      </c>
      <c r="G3997" s="57" t="s">
        <v>14</v>
      </c>
      <c r="H3997" s="57" t="s">
        <v>15</v>
      </c>
      <c r="I3997" s="57" t="str">
        <f>_xlfn.CONCAT(O3997,E3997,P3997,D3997,P3997,Q3997)</f>
        <v>('biosphere3','3b1ecf8e-1d2c-4330-81da-a79f9068976d')</v>
      </c>
      <c r="J3997" s="57" t="str">
        <f>_xlfn.CONCAT(F3997,C3997)</f>
        <v>Toluene('air',)</v>
      </c>
      <c r="K3997" s="57" t="b">
        <f>EXACT(F3997,bioshpere3_emission!E3997)</f>
        <v>1</v>
      </c>
      <c r="L3997" s="57" t="b">
        <f>EXACT(C3997,bioshpere3_emission!C3997)</f>
        <v>1</v>
      </c>
      <c r="M3997" s="57" t="b">
        <f>EXACT(B3997,bioshpere3_emission!B3997)</f>
        <v>1</v>
      </c>
      <c r="N3997" s="57" t="b">
        <f>EXACT(J3997,bioshpere3_emission!P3997)</f>
        <v>1</v>
      </c>
      <c r="O3997" s="57" t="s">
        <v>7743</v>
      </c>
      <c r="P3997" s="57" t="s">
        <v>7744</v>
      </c>
      <c r="Q3997" s="57" t="s">
        <v>7745</v>
      </c>
    </row>
    <row r="3998" spans="1:17" x14ac:dyDescent="0.25">
      <c r="A3998" s="58">
        <v>1505</v>
      </c>
      <c r="B3998" s="57" t="s">
        <v>1690</v>
      </c>
      <c r="C3998" s="57" t="s">
        <v>71</v>
      </c>
      <c r="D3998" s="57" t="s">
        <v>5708</v>
      </c>
      <c r="E3998" s="57" t="s">
        <v>7742</v>
      </c>
      <c r="F3998" s="57" t="s">
        <v>1692</v>
      </c>
      <c r="G3998" s="57" t="s">
        <v>14</v>
      </c>
      <c r="H3998" s="57" t="s">
        <v>15</v>
      </c>
      <c r="I3998" s="57" t="str">
        <f>_xlfn.CONCAT(O3998,E3998,P3998,D3998,P3998,Q3998)</f>
        <v>('biosphere3','e5d0d6ea-c681-4080-ab05-5d9522c79bd1')</v>
      </c>
      <c r="J3998" s="57" t="str">
        <f>_xlfn.CONCAT(F3998,C3998)</f>
        <v>Toluene('water', 'ground-')</v>
      </c>
      <c r="K3998" s="57" t="b">
        <f>EXACT(F3998,bioshpere3_emission!E3998)</f>
        <v>1</v>
      </c>
      <c r="L3998" s="57" t="b">
        <f>EXACT(C3998,bioshpere3_emission!C3998)</f>
        <v>1</v>
      </c>
      <c r="M3998" s="57" t="b">
        <f>EXACT(B3998,bioshpere3_emission!B3998)</f>
        <v>1</v>
      </c>
      <c r="N3998" s="57" t="b">
        <f>EXACT(J3998,bioshpere3_emission!P3998)</f>
        <v>1</v>
      </c>
      <c r="O3998" s="57" t="s">
        <v>7743</v>
      </c>
      <c r="P3998" s="57" t="s">
        <v>7744</v>
      </c>
      <c r="Q3998" s="57" t="s">
        <v>7745</v>
      </c>
    </row>
    <row r="3999" spans="1:17" x14ac:dyDescent="0.25">
      <c r="A3999" s="58">
        <v>3996</v>
      </c>
      <c r="B3999" s="57" t="s">
        <v>1690</v>
      </c>
      <c r="C3999" s="57" t="s">
        <v>100</v>
      </c>
      <c r="D3999" s="57" t="s">
        <v>5180</v>
      </c>
      <c r="E3999" s="57" t="s">
        <v>7742</v>
      </c>
      <c r="F3999" s="57" t="s">
        <v>1692</v>
      </c>
      <c r="G3999" s="57" t="s">
        <v>14</v>
      </c>
      <c r="H3999" s="57" t="s">
        <v>15</v>
      </c>
      <c r="I3999" s="57" t="str">
        <f>_xlfn.CONCAT(O3999,E3999,P3999,D3999,P3999,Q3999)</f>
        <v>('biosphere3','3d69efc9-791c-4a6f-9d2b-8b04afae9536')</v>
      </c>
      <c r="J3999" s="57" t="str">
        <f>_xlfn.CONCAT(F3999,C3999)</f>
        <v>Toluene('water', 'ground-, long-term')</v>
      </c>
      <c r="K3999" s="57" t="b">
        <f>EXACT(F3999,bioshpere3_emission!E3999)</f>
        <v>1</v>
      </c>
      <c r="L3999" s="57" t="b">
        <f>EXACT(C3999,bioshpere3_emission!C3999)</f>
        <v>1</v>
      </c>
      <c r="M3999" s="57" t="b">
        <f>EXACT(B3999,bioshpere3_emission!B3999)</f>
        <v>1</v>
      </c>
      <c r="N3999" s="57" t="b">
        <f>EXACT(J3999,bioshpere3_emission!P3999)</f>
        <v>1</v>
      </c>
      <c r="O3999" s="57" t="s">
        <v>7743</v>
      </c>
      <c r="P3999" s="57" t="s">
        <v>7744</v>
      </c>
      <c r="Q3999" s="57" t="s">
        <v>7745</v>
      </c>
    </row>
    <row r="4000" spans="1:17" x14ac:dyDescent="0.25">
      <c r="A4000" s="58">
        <v>48</v>
      </c>
      <c r="B4000" s="57" t="s">
        <v>1690</v>
      </c>
      <c r="C4000" s="57" t="s">
        <v>10</v>
      </c>
      <c r="D4000" s="57" t="s">
        <v>2492</v>
      </c>
      <c r="E4000" s="57" t="s">
        <v>7742</v>
      </c>
      <c r="F4000" s="57" t="s">
        <v>1692</v>
      </c>
      <c r="G4000" s="57" t="s">
        <v>14</v>
      </c>
      <c r="H4000" s="57" t="s">
        <v>15</v>
      </c>
      <c r="I4000" s="57" t="str">
        <f>_xlfn.CONCAT(O4000,E4000,P4000,D4000,P4000,Q4000)</f>
        <v>('biosphere3','f2d5f01a-3e16-4a6c-a3dc-f6ee9a728957')</v>
      </c>
      <c r="J4000" s="57" t="str">
        <f>_xlfn.CONCAT(F4000,C4000)</f>
        <v>Toluene('water', 'ocean')</v>
      </c>
      <c r="K4000" s="57" t="b">
        <f>EXACT(F4000,bioshpere3_emission!E4000)</f>
        <v>1</v>
      </c>
      <c r="L4000" s="57" t="b">
        <f>EXACT(C4000,bioshpere3_emission!C4000)</f>
        <v>1</v>
      </c>
      <c r="M4000" s="57" t="b">
        <f>EXACT(B4000,bioshpere3_emission!B4000)</f>
        <v>1</v>
      </c>
      <c r="N4000" s="57" t="b">
        <f>EXACT(J4000,bioshpere3_emission!P4000)</f>
        <v>1</v>
      </c>
      <c r="O4000" s="57" t="s">
        <v>7743</v>
      </c>
      <c r="P4000" s="57" t="s">
        <v>7744</v>
      </c>
      <c r="Q4000" s="57" t="s">
        <v>7745</v>
      </c>
    </row>
    <row r="4001" spans="1:17" x14ac:dyDescent="0.25">
      <c r="A4001" s="58">
        <v>2822</v>
      </c>
      <c r="B4001" s="57" t="s">
        <v>1690</v>
      </c>
      <c r="C4001" s="57" t="s">
        <v>91</v>
      </c>
      <c r="D4001" s="57" t="s">
        <v>4761</v>
      </c>
      <c r="E4001" s="57" t="s">
        <v>7742</v>
      </c>
      <c r="F4001" s="57" t="s">
        <v>1692</v>
      </c>
      <c r="G4001" s="57" t="s">
        <v>14</v>
      </c>
      <c r="H4001" s="57" t="s">
        <v>15</v>
      </c>
      <c r="I4001" s="57" t="str">
        <f>_xlfn.CONCAT(O4001,E4001,P4001,D4001,P4001,Q4001)</f>
        <v>('biosphere3','bb33742a-c5d5-4607-805f-13e4d3a155fd')</v>
      </c>
      <c r="J4001" s="57" t="str">
        <f>_xlfn.CONCAT(F4001,C4001)</f>
        <v>Toluene('water', 'surface water')</v>
      </c>
      <c r="K4001" s="57" t="b">
        <f>EXACT(F4001,bioshpere3_emission!E4001)</f>
        <v>1</v>
      </c>
      <c r="L4001" s="57" t="b">
        <f>EXACT(C4001,bioshpere3_emission!C4001)</f>
        <v>1</v>
      </c>
      <c r="M4001" s="57" t="b">
        <f>EXACT(B4001,bioshpere3_emission!B4001)</f>
        <v>1</v>
      </c>
      <c r="N4001" s="57" t="b">
        <f>EXACT(J4001,bioshpere3_emission!P4001)</f>
        <v>1</v>
      </c>
      <c r="O4001" s="57" t="s">
        <v>7743</v>
      </c>
      <c r="P4001" s="57" t="s">
        <v>7744</v>
      </c>
      <c r="Q4001" s="57" t="s">
        <v>7745</v>
      </c>
    </row>
    <row r="4002" spans="1:17" x14ac:dyDescent="0.25">
      <c r="A4002" s="58">
        <v>1520</v>
      </c>
      <c r="B4002" s="57" t="s">
        <v>1690</v>
      </c>
      <c r="C4002" s="57" t="s">
        <v>48</v>
      </c>
      <c r="D4002" s="57" t="s">
        <v>4822</v>
      </c>
      <c r="E4002" s="57" t="s">
        <v>7742</v>
      </c>
      <c r="F4002" s="57" t="s">
        <v>1692</v>
      </c>
      <c r="G4002" s="57" t="s">
        <v>14</v>
      </c>
      <c r="H4002" s="57" t="s">
        <v>15</v>
      </c>
      <c r="I4002" s="57" t="str">
        <f>_xlfn.CONCAT(O4002,E4002,P4002,D4002,P4002,Q4002)</f>
        <v>('biosphere3','826c7733-9b0a-4ec5-9f35-32294f9138e3')</v>
      </c>
      <c r="J4002" s="57" t="str">
        <f>_xlfn.CONCAT(F4002,C4002)</f>
        <v>Toluene('water',)</v>
      </c>
      <c r="K4002" s="57" t="b">
        <f>EXACT(F4002,bioshpere3_emission!E4002)</f>
        <v>1</v>
      </c>
      <c r="L4002" s="57" t="b">
        <f>EXACT(C4002,bioshpere3_emission!C4002)</f>
        <v>1</v>
      </c>
      <c r="M4002" s="57" t="b">
        <f>EXACT(B4002,bioshpere3_emission!B4002)</f>
        <v>1</v>
      </c>
      <c r="N4002" s="57" t="b">
        <f>EXACT(J4002,bioshpere3_emission!P4002)</f>
        <v>1</v>
      </c>
      <c r="O4002" s="57" t="s">
        <v>7743</v>
      </c>
      <c r="P4002" s="57" t="s">
        <v>7744</v>
      </c>
      <c r="Q4002" s="57" t="s">
        <v>7745</v>
      </c>
    </row>
    <row r="4003" spans="1:17" x14ac:dyDescent="0.25">
      <c r="A4003" s="58">
        <v>4335</v>
      </c>
      <c r="B4003" s="57" t="s">
        <v>1917</v>
      </c>
      <c r="C4003" s="57" t="s">
        <v>24</v>
      </c>
      <c r="D4003" s="57" t="s">
        <v>1918</v>
      </c>
      <c r="E4003" s="57" t="s">
        <v>7742</v>
      </c>
      <c r="F4003" s="57" t="s">
        <v>1919</v>
      </c>
      <c r="G4003" s="57" t="s">
        <v>14</v>
      </c>
      <c r="H4003" s="57" t="s">
        <v>15</v>
      </c>
      <c r="I4003" s="57" t="str">
        <f>_xlfn.CONCAT(O4003,E4003,P4003,D4003,P4003,Q4003)</f>
        <v>('biosphere3','3400c608-5098-4f36-8d72-e5a20e0a5c39')</v>
      </c>
      <c r="J4003" s="57" t="str">
        <f>_xlfn.CONCAT(F4003,C4003)</f>
        <v>Toluene, 2-chloro('air', 'low population density, long-term')</v>
      </c>
      <c r="K4003" s="57" t="b">
        <f>EXACT(F4003,bioshpere3_emission!E4003)</f>
        <v>1</v>
      </c>
      <c r="L4003" s="57" t="b">
        <f>EXACT(C4003,bioshpere3_emission!C4003)</f>
        <v>1</v>
      </c>
      <c r="M4003" s="57" t="b">
        <f>EXACT(B4003,bioshpere3_emission!B4003)</f>
        <v>1</v>
      </c>
      <c r="N4003" s="57" t="b">
        <f>EXACT(J4003,bioshpere3_emission!P4003)</f>
        <v>1</v>
      </c>
      <c r="O4003" s="57" t="s">
        <v>7743</v>
      </c>
      <c r="P4003" s="57" t="s">
        <v>7744</v>
      </c>
      <c r="Q4003" s="57" t="s">
        <v>7745</v>
      </c>
    </row>
    <row r="4004" spans="1:17" x14ac:dyDescent="0.25">
      <c r="A4004" s="58">
        <v>4332</v>
      </c>
      <c r="B4004" s="57" t="s">
        <v>1917</v>
      </c>
      <c r="C4004" s="57" t="s">
        <v>31</v>
      </c>
      <c r="D4004" s="57" t="s">
        <v>3744</v>
      </c>
      <c r="E4004" s="57" t="s">
        <v>7742</v>
      </c>
      <c r="F4004" s="57" t="s">
        <v>1919</v>
      </c>
      <c r="G4004" s="57" t="s">
        <v>14</v>
      </c>
      <c r="H4004" s="57" t="s">
        <v>15</v>
      </c>
      <c r="I4004" s="57" t="str">
        <f>_xlfn.CONCAT(O4004,E4004,P4004,D4004,P4004,Q4004)</f>
        <v>('biosphere3','2df9d4e0-f095-4089-be46-1c1acbcf3a09')</v>
      </c>
      <c r="J4004" s="57" t="str">
        <f>_xlfn.CONCAT(F4004,C4004)</f>
        <v>Toluene, 2-chloro('air', 'lower stratosphere + upper troposphere')</v>
      </c>
      <c r="K4004" s="57" t="b">
        <f>EXACT(F4004,bioshpere3_emission!E4004)</f>
        <v>1</v>
      </c>
      <c r="L4004" s="57" t="b">
        <f>EXACT(C4004,bioshpere3_emission!C4004)</f>
        <v>1</v>
      </c>
      <c r="M4004" s="57" t="b">
        <f>EXACT(B4004,bioshpere3_emission!B4004)</f>
        <v>1</v>
      </c>
      <c r="N4004" s="57" t="b">
        <f>EXACT(J4004,bioshpere3_emission!P4004)</f>
        <v>1</v>
      </c>
      <c r="O4004" s="57" t="s">
        <v>7743</v>
      </c>
      <c r="P4004" s="57" t="s">
        <v>7744</v>
      </c>
      <c r="Q4004" s="57" t="s">
        <v>7745</v>
      </c>
    </row>
    <row r="4005" spans="1:17" x14ac:dyDescent="0.25">
      <c r="A4005" s="58">
        <v>1770</v>
      </c>
      <c r="B4005" s="57" t="s">
        <v>1917</v>
      </c>
      <c r="C4005" s="57" t="s">
        <v>27</v>
      </c>
      <c r="D4005" s="57" t="s">
        <v>6293</v>
      </c>
      <c r="E4005" s="57" t="s">
        <v>7742</v>
      </c>
      <c r="F4005" s="57" t="s">
        <v>1919</v>
      </c>
      <c r="G4005" s="57" t="s">
        <v>14</v>
      </c>
      <c r="H4005" s="57" t="s">
        <v>15</v>
      </c>
      <c r="I4005" s="57" t="str">
        <f>_xlfn.CONCAT(O4005,E4005,P4005,D4005,P4005,Q4005)</f>
        <v>('biosphere3','14b5c954-056b-4d06-8e2c-2848d85619b1')</v>
      </c>
      <c r="J4005" s="57" t="str">
        <f>_xlfn.CONCAT(F4005,C4005)</f>
        <v>Toluene, 2-chloro('air', 'non-urban air or from high stacks')</v>
      </c>
      <c r="K4005" s="57" t="b">
        <f>EXACT(F4005,bioshpere3_emission!E4005)</f>
        <v>1</v>
      </c>
      <c r="L4005" s="57" t="b">
        <f>EXACT(C4005,bioshpere3_emission!C4005)</f>
        <v>1</v>
      </c>
      <c r="M4005" s="57" t="b">
        <f>EXACT(B4005,bioshpere3_emission!B4005)</f>
        <v>1</v>
      </c>
      <c r="N4005" s="57" t="b">
        <f>EXACT(J4005,bioshpere3_emission!P4005)</f>
        <v>1</v>
      </c>
      <c r="O4005" s="57" t="s">
        <v>7743</v>
      </c>
      <c r="P4005" s="57" t="s">
        <v>7744</v>
      </c>
      <c r="Q4005" s="57" t="s">
        <v>7745</v>
      </c>
    </row>
    <row r="4006" spans="1:17" x14ac:dyDescent="0.25">
      <c r="A4006" s="58">
        <v>1673</v>
      </c>
      <c r="B4006" s="57" t="s">
        <v>1917</v>
      </c>
      <c r="C4006" s="57" t="s">
        <v>44</v>
      </c>
      <c r="D4006" s="57" t="s">
        <v>3041</v>
      </c>
      <c r="E4006" s="57" t="s">
        <v>7742</v>
      </c>
      <c r="F4006" s="57" t="s">
        <v>1919</v>
      </c>
      <c r="G4006" s="57" t="s">
        <v>14</v>
      </c>
      <c r="H4006" s="57" t="s">
        <v>15</v>
      </c>
      <c r="I4006" s="57" t="str">
        <f>_xlfn.CONCAT(O4006,E4006,P4006,D4006,P4006,Q4006)</f>
        <v>('biosphere3','a3833724-a816-4c9e-b6fd-ac43e8aeedc2')</v>
      </c>
      <c r="J4006" s="57" t="str">
        <f>_xlfn.CONCAT(F4006,C4006)</f>
        <v>Toluene, 2-chloro('air', 'urban air close to ground')</v>
      </c>
      <c r="K4006" s="57" t="b">
        <f>EXACT(F4006,bioshpere3_emission!E4006)</f>
        <v>1</v>
      </c>
      <c r="L4006" s="57" t="b">
        <f>EXACT(C4006,bioshpere3_emission!C4006)</f>
        <v>1</v>
      </c>
      <c r="M4006" s="57" t="b">
        <f>EXACT(B4006,bioshpere3_emission!B4006)</f>
        <v>1</v>
      </c>
      <c r="N4006" s="57" t="b">
        <f>EXACT(J4006,bioshpere3_emission!P4006)</f>
        <v>1</v>
      </c>
      <c r="O4006" s="57" t="s">
        <v>7743</v>
      </c>
      <c r="P4006" s="57" t="s">
        <v>7744</v>
      </c>
      <c r="Q4006" s="57" t="s">
        <v>7745</v>
      </c>
    </row>
    <row r="4007" spans="1:17" x14ac:dyDescent="0.25">
      <c r="A4007" s="58">
        <v>1886</v>
      </c>
      <c r="B4007" s="57" t="s">
        <v>1917</v>
      </c>
      <c r="C4007" s="57" t="s">
        <v>190</v>
      </c>
      <c r="D4007" s="57" t="s">
        <v>3873</v>
      </c>
      <c r="E4007" s="57" t="s">
        <v>7742</v>
      </c>
      <c r="F4007" s="57" t="s">
        <v>1919</v>
      </c>
      <c r="G4007" s="57" t="s">
        <v>14</v>
      </c>
      <c r="H4007" s="57" t="s">
        <v>15</v>
      </c>
      <c r="I4007" s="57" t="str">
        <f>_xlfn.CONCAT(O4007,E4007,P4007,D4007,P4007,Q4007)</f>
        <v>('biosphere3','53578c58-7cd6-4623-9dd5-2c275bdc9f38')</v>
      </c>
      <c r="J4007" s="57" t="str">
        <f>_xlfn.CONCAT(F4007,C4007)</f>
        <v>Toluene, 2-chloro('air',)</v>
      </c>
      <c r="K4007" s="57" t="b">
        <f>EXACT(F4007,bioshpere3_emission!E4007)</f>
        <v>1</v>
      </c>
      <c r="L4007" s="57" t="b">
        <f>EXACT(C4007,bioshpere3_emission!C4007)</f>
        <v>1</v>
      </c>
      <c r="M4007" s="57" t="b">
        <f>EXACT(B4007,bioshpere3_emission!B4007)</f>
        <v>1</v>
      </c>
      <c r="N4007" s="57" t="b">
        <f>EXACT(J4007,bioshpere3_emission!P4007)</f>
        <v>1</v>
      </c>
      <c r="O4007" s="57" t="s">
        <v>7743</v>
      </c>
      <c r="P4007" s="57" t="s">
        <v>7744</v>
      </c>
      <c r="Q4007" s="57" t="s">
        <v>7745</v>
      </c>
    </row>
    <row r="4008" spans="1:17" x14ac:dyDescent="0.25">
      <c r="A4008" s="58">
        <v>4325</v>
      </c>
      <c r="B4008" s="57" t="s">
        <v>1917</v>
      </c>
      <c r="C4008" s="57" t="s">
        <v>71</v>
      </c>
      <c r="D4008" s="57" t="s">
        <v>5022</v>
      </c>
      <c r="E4008" s="57" t="s">
        <v>7742</v>
      </c>
      <c r="F4008" s="57" t="s">
        <v>1919</v>
      </c>
      <c r="G4008" s="57" t="s">
        <v>14</v>
      </c>
      <c r="H4008" s="57" t="s">
        <v>15</v>
      </c>
      <c r="I4008" s="57" t="str">
        <f>_xlfn.CONCAT(O4008,E4008,P4008,D4008,P4008,Q4008)</f>
        <v>('biosphere3','7fee540e-a611-40bf-beec-72a1b883c6d3')</v>
      </c>
      <c r="J4008" s="57" t="str">
        <f>_xlfn.CONCAT(F4008,C4008)</f>
        <v>Toluene, 2-chloro('water', 'ground-')</v>
      </c>
      <c r="K4008" s="57" t="b">
        <f>EXACT(F4008,bioshpere3_emission!E4008)</f>
        <v>1</v>
      </c>
      <c r="L4008" s="57" t="b">
        <f>EXACT(C4008,bioshpere3_emission!C4008)</f>
        <v>1</v>
      </c>
      <c r="M4008" s="57" t="b">
        <f>EXACT(B4008,bioshpere3_emission!B4008)</f>
        <v>1</v>
      </c>
      <c r="N4008" s="57" t="b">
        <f>EXACT(J4008,bioshpere3_emission!P4008)</f>
        <v>1</v>
      </c>
      <c r="O4008" s="57" t="s">
        <v>7743</v>
      </c>
      <c r="P4008" s="57" t="s">
        <v>7744</v>
      </c>
      <c r="Q4008" s="57" t="s">
        <v>7745</v>
      </c>
    </row>
    <row r="4009" spans="1:17" x14ac:dyDescent="0.25">
      <c r="A4009" s="58">
        <v>466</v>
      </c>
      <c r="B4009" s="57" t="s">
        <v>1917</v>
      </c>
      <c r="C4009" s="57" t="s">
        <v>100</v>
      </c>
      <c r="D4009" s="57" t="s">
        <v>2215</v>
      </c>
      <c r="E4009" s="57" t="s">
        <v>7742</v>
      </c>
      <c r="F4009" s="57" t="s">
        <v>1919</v>
      </c>
      <c r="G4009" s="57" t="s">
        <v>14</v>
      </c>
      <c r="H4009" s="57" t="s">
        <v>15</v>
      </c>
      <c r="I4009" s="57" t="str">
        <f>_xlfn.CONCAT(O4009,E4009,P4009,D4009,P4009,Q4009)</f>
        <v>('biosphere3','7f6cdfb5-f4ec-458f-9e57-c7e6849cfe99')</v>
      </c>
      <c r="J4009" s="57" t="str">
        <f>_xlfn.CONCAT(F4009,C4009)</f>
        <v>Toluene, 2-chloro('water', 'ground-, long-term')</v>
      </c>
      <c r="K4009" s="57" t="b">
        <f>EXACT(F4009,bioshpere3_emission!E4009)</f>
        <v>1</v>
      </c>
      <c r="L4009" s="57" t="b">
        <f>EXACT(C4009,bioshpere3_emission!C4009)</f>
        <v>1</v>
      </c>
      <c r="M4009" s="57" t="b">
        <f>EXACT(B4009,bioshpere3_emission!B4009)</f>
        <v>1</v>
      </c>
      <c r="N4009" s="57" t="b">
        <f>EXACT(J4009,bioshpere3_emission!P4009)</f>
        <v>1</v>
      </c>
      <c r="O4009" s="57" t="s">
        <v>7743</v>
      </c>
      <c r="P4009" s="57" t="s">
        <v>7744</v>
      </c>
      <c r="Q4009" s="57" t="s">
        <v>7745</v>
      </c>
    </row>
    <row r="4010" spans="1:17" x14ac:dyDescent="0.25">
      <c r="A4010" s="58">
        <v>190</v>
      </c>
      <c r="B4010" s="57" t="s">
        <v>1917</v>
      </c>
      <c r="C4010" s="57" t="s">
        <v>10</v>
      </c>
      <c r="D4010" s="57" t="s">
        <v>4728</v>
      </c>
      <c r="E4010" s="57" t="s">
        <v>7742</v>
      </c>
      <c r="F4010" s="57" t="s">
        <v>1919</v>
      </c>
      <c r="G4010" s="57" t="s">
        <v>14</v>
      </c>
      <c r="H4010" s="57" t="s">
        <v>15</v>
      </c>
      <c r="I4010" s="57" t="str">
        <f>_xlfn.CONCAT(O4010,E4010,P4010,D4010,P4010,Q4010)</f>
        <v>('biosphere3','404f6e56-ea30-47ec-9679-ec3955d287b3')</v>
      </c>
      <c r="J4010" s="57" t="str">
        <f>_xlfn.CONCAT(F4010,C4010)</f>
        <v>Toluene, 2-chloro('water', 'ocean')</v>
      </c>
      <c r="K4010" s="57" t="b">
        <f>EXACT(F4010,bioshpere3_emission!E4010)</f>
        <v>1</v>
      </c>
      <c r="L4010" s="57" t="b">
        <f>EXACT(C4010,bioshpere3_emission!C4010)</f>
        <v>1</v>
      </c>
      <c r="M4010" s="57" t="b">
        <f>EXACT(B4010,bioshpere3_emission!B4010)</f>
        <v>1</v>
      </c>
      <c r="N4010" s="57" t="b">
        <f>EXACT(J4010,bioshpere3_emission!P4010)</f>
        <v>1</v>
      </c>
      <c r="O4010" s="57" t="s">
        <v>7743</v>
      </c>
      <c r="P4010" s="57" t="s">
        <v>7744</v>
      </c>
      <c r="Q4010" s="57" t="s">
        <v>7745</v>
      </c>
    </row>
    <row r="4011" spans="1:17" x14ac:dyDescent="0.25">
      <c r="A4011" s="58">
        <v>1875</v>
      </c>
      <c r="B4011" s="57" t="s">
        <v>1917</v>
      </c>
      <c r="C4011" s="57" t="s">
        <v>91</v>
      </c>
      <c r="D4011" s="57" t="s">
        <v>2817</v>
      </c>
      <c r="E4011" s="57" t="s">
        <v>7742</v>
      </c>
      <c r="F4011" s="57" t="s">
        <v>1919</v>
      </c>
      <c r="G4011" s="57" t="s">
        <v>14</v>
      </c>
      <c r="H4011" s="57" t="s">
        <v>15</v>
      </c>
      <c r="I4011" s="57" t="str">
        <f>_xlfn.CONCAT(O4011,E4011,P4011,D4011,P4011,Q4011)</f>
        <v>('biosphere3','ea5789d9-c0f9-4aeb-9df9-0caaf211534b')</v>
      </c>
      <c r="J4011" s="57" t="str">
        <f>_xlfn.CONCAT(F4011,C4011)</f>
        <v>Toluene, 2-chloro('water', 'surface water')</v>
      </c>
      <c r="K4011" s="57" t="b">
        <f>EXACT(F4011,bioshpere3_emission!E4011)</f>
        <v>1</v>
      </c>
      <c r="L4011" s="57" t="b">
        <f>EXACT(C4011,bioshpere3_emission!C4011)</f>
        <v>1</v>
      </c>
      <c r="M4011" s="57" t="b">
        <f>EXACT(B4011,bioshpere3_emission!B4011)</f>
        <v>1</v>
      </c>
      <c r="N4011" s="57" t="b">
        <f>EXACT(J4011,bioshpere3_emission!P4011)</f>
        <v>1</v>
      </c>
      <c r="O4011" s="57" t="s">
        <v>7743</v>
      </c>
      <c r="P4011" s="57" t="s">
        <v>7744</v>
      </c>
      <c r="Q4011" s="57" t="s">
        <v>7745</v>
      </c>
    </row>
    <row r="4012" spans="1:17" x14ac:dyDescent="0.25">
      <c r="A4012" s="58">
        <v>1489</v>
      </c>
      <c r="B4012" s="57" t="s">
        <v>1917</v>
      </c>
      <c r="C4012" s="57" t="s">
        <v>48</v>
      </c>
      <c r="D4012" s="57" t="s">
        <v>3453</v>
      </c>
      <c r="E4012" s="57" t="s">
        <v>7742</v>
      </c>
      <c r="F4012" s="57" t="s">
        <v>1919</v>
      </c>
      <c r="G4012" s="57" t="s">
        <v>14</v>
      </c>
      <c r="H4012" s="57" t="s">
        <v>15</v>
      </c>
      <c r="I4012" s="57" t="str">
        <f>_xlfn.CONCAT(O4012,E4012,P4012,D4012,P4012,Q4012)</f>
        <v>('biosphere3','b1cbafef-4c5a-4b5f-9dfa-e49047f5f043')</v>
      </c>
      <c r="J4012" s="57" t="str">
        <f>_xlfn.CONCAT(F4012,C4012)</f>
        <v>Toluene, 2-chloro('water',)</v>
      </c>
      <c r="K4012" s="57" t="b">
        <f>EXACT(F4012,bioshpere3_emission!E4012)</f>
        <v>1</v>
      </c>
      <c r="L4012" s="57" t="b">
        <f>EXACT(C4012,bioshpere3_emission!C4012)</f>
        <v>1</v>
      </c>
      <c r="M4012" s="57" t="b">
        <f>EXACT(B4012,bioshpere3_emission!B4012)</f>
        <v>1</v>
      </c>
      <c r="N4012" s="57" t="b">
        <f>EXACT(J4012,bioshpere3_emission!P4012)</f>
        <v>1</v>
      </c>
      <c r="O4012" s="57" t="s">
        <v>7743</v>
      </c>
      <c r="P4012" s="57" t="s">
        <v>7744</v>
      </c>
      <c r="Q4012" s="57" t="s">
        <v>7745</v>
      </c>
    </row>
    <row r="4013" spans="1:17" x14ac:dyDescent="0.25">
      <c r="A4013" s="58">
        <v>736</v>
      </c>
      <c r="B4013" s="57" t="s">
        <v>7642</v>
      </c>
      <c r="C4013" s="57" t="s">
        <v>17</v>
      </c>
      <c r="D4013" s="57" t="s">
        <v>4978</v>
      </c>
      <c r="E4013" s="57" t="s">
        <v>7742</v>
      </c>
      <c r="F4013" s="57" t="s">
        <v>4979</v>
      </c>
      <c r="G4013" s="57" t="s">
        <v>14</v>
      </c>
      <c r="H4013" s="57" t="s">
        <v>15</v>
      </c>
      <c r="I4013" s="57" t="str">
        <f>_xlfn.CONCAT(O4013,E4013,P4013,D4013,P4013,Q4013)</f>
        <v>('biosphere3','9de9178b-6d1b-476d-af1f-a16a7b3031a9')</v>
      </c>
      <c r="J4013" s="57" t="str">
        <f>_xlfn.CONCAT(F4013,C4013)</f>
        <v>Tolylfluanid('soil', 'agricultural')</v>
      </c>
      <c r="K4013" s="57" t="b">
        <f>EXACT(F4013,bioshpere3_emission!E4013)</f>
        <v>1</v>
      </c>
      <c r="L4013" s="57" t="b">
        <f>EXACT(C4013,bioshpere3_emission!C4013)</f>
        <v>1</v>
      </c>
      <c r="M4013" s="57" t="b">
        <f>EXACT(B4013,bioshpere3_emission!B4013)</f>
        <v>1</v>
      </c>
      <c r="N4013" s="57" t="b">
        <f>EXACT(J4013,bioshpere3_emission!P4013)</f>
        <v>1</v>
      </c>
      <c r="O4013" s="57" t="s">
        <v>7743</v>
      </c>
      <c r="P4013" s="57" t="s">
        <v>7744</v>
      </c>
      <c r="Q4013" s="57" t="s">
        <v>7745</v>
      </c>
    </row>
    <row r="4014" spans="1:17" x14ac:dyDescent="0.25">
      <c r="A4014" s="58">
        <v>198</v>
      </c>
      <c r="B4014" s="57" t="s">
        <v>1056</v>
      </c>
      <c r="C4014" s="57" t="s">
        <v>17</v>
      </c>
      <c r="D4014" s="57" t="s">
        <v>1057</v>
      </c>
      <c r="E4014" s="57" t="s">
        <v>7742</v>
      </c>
      <c r="F4014" s="57" t="s">
        <v>1058</v>
      </c>
      <c r="G4014" s="57" t="s">
        <v>14</v>
      </c>
      <c r="H4014" s="57" t="s">
        <v>15</v>
      </c>
      <c r="I4014" s="57" t="str">
        <f>_xlfn.CONCAT(O4014,E4014,P4014,D4014,P4014,Q4014)</f>
        <v>('biosphere3','ad83a9b9-77ce-4a23-852d-d606ec7f8ffb')</v>
      </c>
      <c r="J4014" s="57" t="str">
        <f>_xlfn.CONCAT(F4014,C4014)</f>
        <v>Tralkoxydim('soil', 'agricultural')</v>
      </c>
      <c r="K4014" s="57" t="b">
        <f>EXACT(F4014,bioshpere3_emission!E4014)</f>
        <v>1</v>
      </c>
      <c r="L4014" s="57" t="b">
        <f>EXACT(C4014,bioshpere3_emission!C4014)</f>
        <v>1</v>
      </c>
      <c r="M4014" s="57" t="b">
        <f>EXACT(B4014,bioshpere3_emission!B4014)</f>
        <v>1</v>
      </c>
      <c r="N4014" s="57" t="b">
        <f>EXACT(J4014,bioshpere3_emission!P4014)</f>
        <v>1</v>
      </c>
      <c r="O4014" s="57" t="s">
        <v>7743</v>
      </c>
      <c r="P4014" s="57" t="s">
        <v>7744</v>
      </c>
      <c r="Q4014" s="57" t="s">
        <v>7745</v>
      </c>
    </row>
    <row r="4015" spans="1:17" x14ac:dyDescent="0.25">
      <c r="A4015" s="58">
        <v>3585</v>
      </c>
      <c r="B4015" s="57" t="s">
        <v>3126</v>
      </c>
      <c r="C4015" s="57" t="s">
        <v>17</v>
      </c>
      <c r="D4015" s="57" t="s">
        <v>3127</v>
      </c>
      <c r="E4015" s="57" t="s">
        <v>7742</v>
      </c>
      <c r="F4015" s="57" t="s">
        <v>3128</v>
      </c>
      <c r="G4015" s="57" t="s">
        <v>14</v>
      </c>
      <c r="H4015" s="57" t="s">
        <v>15</v>
      </c>
      <c r="I4015" s="57" t="str">
        <f>_xlfn.CONCAT(O4015,E4015,P4015,D4015,P4015,Q4015)</f>
        <v>('biosphere3','04279d50-d748-4d84-b004-8c90ccb044e2')</v>
      </c>
      <c r="J4015" s="57" t="str">
        <f>_xlfn.CONCAT(F4015,C4015)</f>
        <v>Tralomethrin('soil', 'agricultural')</v>
      </c>
      <c r="K4015" s="57" t="b">
        <f>EXACT(F4015,bioshpere3_emission!E4015)</f>
        <v>1</v>
      </c>
      <c r="L4015" s="57" t="b">
        <f>EXACT(C4015,bioshpere3_emission!C4015)</f>
        <v>1</v>
      </c>
      <c r="M4015" s="57" t="b">
        <f>EXACT(B4015,bioshpere3_emission!B4015)</f>
        <v>1</v>
      </c>
      <c r="N4015" s="57" t="b">
        <f>EXACT(J4015,bioshpere3_emission!P4015)</f>
        <v>1</v>
      </c>
      <c r="O4015" s="57" t="s">
        <v>7743</v>
      </c>
      <c r="P4015" s="57" t="s">
        <v>7744</v>
      </c>
      <c r="Q4015" s="57" t="s">
        <v>7745</v>
      </c>
    </row>
    <row r="4016" spans="1:17" x14ac:dyDescent="0.25">
      <c r="A4016" s="58">
        <v>3682</v>
      </c>
      <c r="C4016" s="57" t="s">
        <v>2822</v>
      </c>
      <c r="D4016" s="57" t="s">
        <v>4730</v>
      </c>
      <c r="E4016" s="57" t="s">
        <v>7742</v>
      </c>
      <c r="F4016" s="57" t="s">
        <v>4731</v>
      </c>
      <c r="G4016" s="57" t="s">
        <v>38</v>
      </c>
      <c r="H4016" s="57" t="s">
        <v>2917</v>
      </c>
      <c r="I4016" s="57" t="str">
        <f>_xlfn.CONCAT(O4016,E4016,P4016,D4016,P4016,Q4016)</f>
        <v>('biosphere3','f05cca02-ec18-4acc-9939-59658ff9a554')</v>
      </c>
      <c r="J4016" s="57" t="str">
        <f>_xlfn.CONCAT(F4016,C4016)</f>
        <v>Transformation, from annual crop('natural resource', 'land')</v>
      </c>
      <c r="K4016" s="57" t="b">
        <f>EXACT(F4016,bioshpere3_emission!E4016)</f>
        <v>1</v>
      </c>
      <c r="L4016" s="57" t="b">
        <f>EXACT(C4016,bioshpere3_emission!C4016)</f>
        <v>1</v>
      </c>
      <c r="M4016" s="57" t="b">
        <f>EXACT(B4016,bioshpere3_emission!B4016)</f>
        <v>1</v>
      </c>
      <c r="N4016" s="57" t="b">
        <f>EXACT(J4016,bioshpere3_emission!P4016)</f>
        <v>1</v>
      </c>
      <c r="O4016" s="57" t="s">
        <v>7743</v>
      </c>
      <c r="P4016" s="57" t="s">
        <v>7744</v>
      </c>
      <c r="Q4016" s="57" t="s">
        <v>7745</v>
      </c>
    </row>
    <row r="4017" spans="1:17" x14ac:dyDescent="0.25">
      <c r="A4017" s="58">
        <v>1759</v>
      </c>
      <c r="C4017" s="57" t="s">
        <v>2822</v>
      </c>
      <c r="D4017" s="57" t="s">
        <v>4800</v>
      </c>
      <c r="E4017" s="57" t="s">
        <v>7742</v>
      </c>
      <c r="F4017" s="57" t="s">
        <v>4801</v>
      </c>
      <c r="G4017" s="57" t="s">
        <v>38</v>
      </c>
      <c r="H4017" s="57" t="s">
        <v>2917</v>
      </c>
      <c r="I4017" s="57" t="str">
        <f>_xlfn.CONCAT(O4017,E4017,P4017,D4017,P4017,Q4017)</f>
        <v>('biosphere3','398ed67b-081c-49c4-8b43-b666bdfd739f')</v>
      </c>
      <c r="J4017" s="57" t="str">
        <f>_xlfn.CONCAT(F4017,C4017)</f>
        <v>Transformation, from annual crop, flooded crop('natural resource', 'land')</v>
      </c>
      <c r="K4017" s="57" t="b">
        <f>EXACT(F4017,bioshpere3_emission!E4017)</f>
        <v>1</v>
      </c>
      <c r="L4017" s="57" t="b">
        <f>EXACT(C4017,bioshpere3_emission!C4017)</f>
        <v>1</v>
      </c>
      <c r="M4017" s="57" t="b">
        <f>EXACT(B4017,bioshpere3_emission!B4017)</f>
        <v>1</v>
      </c>
      <c r="N4017" s="57" t="b">
        <f>EXACT(J4017,bioshpere3_emission!P4017)</f>
        <v>1</v>
      </c>
      <c r="O4017" s="57" t="s">
        <v>7743</v>
      </c>
      <c r="P4017" s="57" t="s">
        <v>7744</v>
      </c>
      <c r="Q4017" s="57" t="s">
        <v>7745</v>
      </c>
    </row>
    <row r="4018" spans="1:17" x14ac:dyDescent="0.25">
      <c r="A4018" s="58">
        <v>393</v>
      </c>
      <c r="C4018" s="57" t="s">
        <v>2822</v>
      </c>
      <c r="D4018" s="57" t="s">
        <v>4803</v>
      </c>
      <c r="E4018" s="57" t="s">
        <v>7742</v>
      </c>
      <c r="F4018" s="57" t="s">
        <v>4804</v>
      </c>
      <c r="G4018" s="57" t="s">
        <v>38</v>
      </c>
      <c r="H4018" s="57" t="s">
        <v>2917</v>
      </c>
      <c r="I4018" s="57" t="str">
        <f>_xlfn.CONCAT(O4018,E4018,P4018,D4018,P4018,Q4018)</f>
        <v>('biosphere3','101f15ac-0698-49dd-b177-471a813ef78e')</v>
      </c>
      <c r="J4018" s="57" t="str">
        <f>_xlfn.CONCAT(F4018,C4018)</f>
        <v>Transformation, from annual crop, greenhouse('natural resource', 'land')</v>
      </c>
      <c r="K4018" s="57" t="b">
        <f>EXACT(F4018,bioshpere3_emission!E4018)</f>
        <v>1</v>
      </c>
      <c r="L4018" s="57" t="b">
        <f>EXACT(C4018,bioshpere3_emission!C4018)</f>
        <v>1</v>
      </c>
      <c r="M4018" s="57" t="b">
        <f>EXACT(B4018,bioshpere3_emission!B4018)</f>
        <v>1</v>
      </c>
      <c r="N4018" s="57" t="b">
        <f>EXACT(J4018,bioshpere3_emission!P4018)</f>
        <v>1</v>
      </c>
      <c r="O4018" s="57" t="s">
        <v>7743</v>
      </c>
      <c r="P4018" s="57" t="s">
        <v>7744</v>
      </c>
      <c r="Q4018" s="57" t="s">
        <v>7745</v>
      </c>
    </row>
    <row r="4019" spans="1:17" x14ac:dyDescent="0.25">
      <c r="A4019" s="58">
        <v>1235</v>
      </c>
      <c r="C4019" s="57" t="s">
        <v>2822</v>
      </c>
      <c r="D4019" s="57" t="s">
        <v>4817</v>
      </c>
      <c r="E4019" s="57" t="s">
        <v>7742</v>
      </c>
      <c r="F4019" s="57" t="s">
        <v>4818</v>
      </c>
      <c r="G4019" s="57" t="s">
        <v>38</v>
      </c>
      <c r="H4019" s="57" t="s">
        <v>2917</v>
      </c>
      <c r="I4019" s="57" t="str">
        <f>_xlfn.CONCAT(O4019,E4019,P4019,D4019,P4019,Q4019)</f>
        <v>('biosphere3','a70beb60-354d-4dcd-b6fd-8c251357fb2a')</v>
      </c>
      <c r="J4019" s="57" t="str">
        <f>_xlfn.CONCAT(F4019,C4019)</f>
        <v>Transformation, from annual crop, irrigated('natural resource', 'land')</v>
      </c>
      <c r="K4019" s="57" t="b">
        <f>EXACT(F4019,bioshpere3_emission!E4019)</f>
        <v>1</v>
      </c>
      <c r="L4019" s="57" t="b">
        <f>EXACT(C4019,bioshpere3_emission!C4019)</f>
        <v>1</v>
      </c>
      <c r="M4019" s="57" t="b">
        <f>EXACT(B4019,bioshpere3_emission!B4019)</f>
        <v>1</v>
      </c>
      <c r="N4019" s="57" t="b">
        <f>EXACT(J4019,bioshpere3_emission!P4019)</f>
        <v>1</v>
      </c>
      <c r="O4019" s="57" t="s">
        <v>7743</v>
      </c>
      <c r="P4019" s="57" t="s">
        <v>7744</v>
      </c>
      <c r="Q4019" s="57" t="s">
        <v>7745</v>
      </c>
    </row>
    <row r="4020" spans="1:17" x14ac:dyDescent="0.25">
      <c r="A4020" s="58">
        <v>1198</v>
      </c>
      <c r="C4020" s="57" t="s">
        <v>2822</v>
      </c>
      <c r="D4020" s="57" t="s">
        <v>4819</v>
      </c>
      <c r="E4020" s="57" t="s">
        <v>7742</v>
      </c>
      <c r="F4020" s="57" t="s">
        <v>4820</v>
      </c>
      <c r="G4020" s="57" t="s">
        <v>38</v>
      </c>
      <c r="H4020" s="57" t="s">
        <v>2917</v>
      </c>
      <c r="I4020" s="57" t="str">
        <f>_xlfn.CONCAT(O4020,E4020,P4020,D4020,P4020,Q4020)</f>
        <v>('biosphere3','fabbb533-f106-4786-aefc-f5ecaed20262')</v>
      </c>
      <c r="J4020" s="57" t="str">
        <f>_xlfn.CONCAT(F4020,C4020)</f>
        <v>Transformation, from annual crop, irrigated, extensive('natural resource', 'land')</v>
      </c>
      <c r="K4020" s="57" t="b">
        <f>EXACT(F4020,bioshpere3_emission!E4020)</f>
        <v>1</v>
      </c>
      <c r="L4020" s="57" t="b">
        <f>EXACT(C4020,bioshpere3_emission!C4020)</f>
        <v>1</v>
      </c>
      <c r="M4020" s="57" t="b">
        <f>EXACT(B4020,bioshpere3_emission!B4020)</f>
        <v>1</v>
      </c>
      <c r="N4020" s="57" t="b">
        <f>EXACT(J4020,bioshpere3_emission!P4020)</f>
        <v>1</v>
      </c>
      <c r="O4020" s="57" t="s">
        <v>7743</v>
      </c>
      <c r="P4020" s="57" t="s">
        <v>7744</v>
      </c>
      <c r="Q4020" s="57" t="s">
        <v>7745</v>
      </c>
    </row>
    <row r="4021" spans="1:17" x14ac:dyDescent="0.25">
      <c r="A4021" s="58">
        <v>2916</v>
      </c>
      <c r="C4021" s="57" t="s">
        <v>2822</v>
      </c>
      <c r="D4021" s="57" t="s">
        <v>4864</v>
      </c>
      <c r="E4021" s="57" t="s">
        <v>7742</v>
      </c>
      <c r="F4021" s="57" t="s">
        <v>4865</v>
      </c>
      <c r="G4021" s="57" t="s">
        <v>38</v>
      </c>
      <c r="H4021" s="57" t="s">
        <v>2917</v>
      </c>
      <c r="I4021" s="57" t="str">
        <f>_xlfn.CONCAT(O4021,E4021,P4021,D4021,P4021,Q4021)</f>
        <v>('biosphere3','10ebc72c-2c4b-45ea-abd8-cb7fe0805883')</v>
      </c>
      <c r="J4021" s="57" t="str">
        <f>_xlfn.CONCAT(F4021,C4021)</f>
        <v>Transformation, from annual crop, irrigated, intensive('natural resource', 'land')</v>
      </c>
      <c r="K4021" s="57" t="b">
        <f>EXACT(F4021,bioshpere3_emission!E4021)</f>
        <v>1</v>
      </c>
      <c r="L4021" s="57" t="b">
        <f>EXACT(C4021,bioshpere3_emission!C4021)</f>
        <v>1</v>
      </c>
      <c r="M4021" s="57" t="b">
        <f>EXACT(B4021,bioshpere3_emission!B4021)</f>
        <v>1</v>
      </c>
      <c r="N4021" s="57" t="b">
        <f>EXACT(J4021,bioshpere3_emission!P4021)</f>
        <v>1</v>
      </c>
      <c r="O4021" s="57" t="s">
        <v>7743</v>
      </c>
      <c r="P4021" s="57" t="s">
        <v>7744</v>
      </c>
      <c r="Q4021" s="57" t="s">
        <v>7745</v>
      </c>
    </row>
    <row r="4022" spans="1:17" x14ac:dyDescent="0.25">
      <c r="A4022" s="58">
        <v>456</v>
      </c>
      <c r="C4022" s="57" t="s">
        <v>2822</v>
      </c>
      <c r="D4022" s="57" t="s">
        <v>4871</v>
      </c>
      <c r="E4022" s="57" t="s">
        <v>7742</v>
      </c>
      <c r="F4022" s="57" t="s">
        <v>4872</v>
      </c>
      <c r="G4022" s="57" t="s">
        <v>38</v>
      </c>
      <c r="H4022" s="57" t="s">
        <v>2917</v>
      </c>
      <c r="I4022" s="57" t="str">
        <f>_xlfn.CONCAT(O4022,E4022,P4022,D4022,P4022,Q4022)</f>
        <v>('biosphere3','4b420f19-0421-461e-a0b6-7efbf580089b')</v>
      </c>
      <c r="J4022" s="57" t="str">
        <f>_xlfn.CONCAT(F4022,C4022)</f>
        <v>Transformation, from annual crop, non-irrigated('natural resource', 'land')</v>
      </c>
      <c r="K4022" s="57" t="b">
        <f>EXACT(F4022,bioshpere3_emission!E4022)</f>
        <v>1</v>
      </c>
      <c r="L4022" s="57" t="b">
        <f>EXACT(C4022,bioshpere3_emission!C4022)</f>
        <v>1</v>
      </c>
      <c r="M4022" s="57" t="b">
        <f>EXACT(B4022,bioshpere3_emission!B4022)</f>
        <v>1</v>
      </c>
      <c r="N4022" s="57" t="b">
        <f>EXACT(J4022,bioshpere3_emission!P4022)</f>
        <v>1</v>
      </c>
      <c r="O4022" s="57" t="s">
        <v>7743</v>
      </c>
      <c r="P4022" s="57" t="s">
        <v>7744</v>
      </c>
      <c r="Q4022" s="57" t="s">
        <v>7745</v>
      </c>
    </row>
    <row r="4023" spans="1:17" x14ac:dyDescent="0.25">
      <c r="A4023" s="58">
        <v>2558</v>
      </c>
      <c r="C4023" s="57" t="s">
        <v>2822</v>
      </c>
      <c r="D4023" s="57" t="s">
        <v>4893</v>
      </c>
      <c r="E4023" s="57" t="s">
        <v>7742</v>
      </c>
      <c r="F4023" s="57" t="s">
        <v>4894</v>
      </c>
      <c r="G4023" s="57" t="s">
        <v>38</v>
      </c>
      <c r="H4023" s="57" t="s">
        <v>2917</v>
      </c>
      <c r="I4023" s="57" t="str">
        <f>_xlfn.CONCAT(O4023,E4023,P4023,D4023,P4023,Q4023)</f>
        <v>('biosphere3','c7869c43-266c-429d-bfd5-6b578ed32ce8')</v>
      </c>
      <c r="J4023" s="57" t="str">
        <f>_xlfn.CONCAT(F4023,C4023)</f>
        <v>Transformation, from annual crop, non-irrigated, extensive('natural resource', 'land')</v>
      </c>
      <c r="K4023" s="57" t="b">
        <f>EXACT(F4023,bioshpere3_emission!E4023)</f>
        <v>1</v>
      </c>
      <c r="L4023" s="57" t="b">
        <f>EXACT(C4023,bioshpere3_emission!C4023)</f>
        <v>1</v>
      </c>
      <c r="M4023" s="57" t="b">
        <f>EXACT(B4023,bioshpere3_emission!B4023)</f>
        <v>1</v>
      </c>
      <c r="N4023" s="57" t="b">
        <f>EXACT(J4023,bioshpere3_emission!P4023)</f>
        <v>1</v>
      </c>
      <c r="O4023" s="57" t="s">
        <v>7743</v>
      </c>
      <c r="P4023" s="57" t="s">
        <v>7744</v>
      </c>
      <c r="Q4023" s="57" t="s">
        <v>7745</v>
      </c>
    </row>
    <row r="4024" spans="1:17" x14ac:dyDescent="0.25">
      <c r="A4024" s="58">
        <v>1514</v>
      </c>
      <c r="C4024" s="57" t="s">
        <v>2822</v>
      </c>
      <c r="D4024" s="57" t="s">
        <v>4897</v>
      </c>
      <c r="E4024" s="57" t="s">
        <v>7742</v>
      </c>
      <c r="F4024" s="57" t="s">
        <v>4898</v>
      </c>
      <c r="G4024" s="57" t="s">
        <v>38</v>
      </c>
      <c r="H4024" s="57" t="s">
        <v>2917</v>
      </c>
      <c r="I4024" s="57" t="str">
        <f>_xlfn.CONCAT(O4024,E4024,P4024,D4024,P4024,Q4024)</f>
        <v>('biosphere3','ab3e851e-21c9-47cf-8e7d-5f96dfae3ba5')</v>
      </c>
      <c r="J4024" s="57" t="str">
        <f>_xlfn.CONCAT(F4024,C4024)</f>
        <v>Transformation, from annual crop, non-irrigated, intensive('natural resource', 'land')</v>
      </c>
      <c r="K4024" s="57" t="b">
        <f>EXACT(F4024,bioshpere3_emission!E4024)</f>
        <v>1</v>
      </c>
      <c r="L4024" s="57" t="b">
        <f>EXACT(C4024,bioshpere3_emission!C4024)</f>
        <v>1</v>
      </c>
      <c r="M4024" s="57" t="b">
        <f>EXACT(B4024,bioshpere3_emission!B4024)</f>
        <v>1</v>
      </c>
      <c r="N4024" s="57" t="b">
        <f>EXACT(J4024,bioshpere3_emission!P4024)</f>
        <v>1</v>
      </c>
      <c r="O4024" s="57" t="s">
        <v>7743</v>
      </c>
      <c r="P4024" s="57" t="s">
        <v>7744</v>
      </c>
      <c r="Q4024" s="57" t="s">
        <v>7745</v>
      </c>
    </row>
    <row r="4025" spans="1:17" x14ac:dyDescent="0.25">
      <c r="A4025" s="58">
        <v>573</v>
      </c>
      <c r="C4025" s="57" t="s">
        <v>2822</v>
      </c>
      <c r="D4025" s="57" t="s">
        <v>4912</v>
      </c>
      <c r="E4025" s="57" t="s">
        <v>7742</v>
      </c>
      <c r="F4025" s="57" t="s">
        <v>4913</v>
      </c>
      <c r="G4025" s="57" t="s">
        <v>38</v>
      </c>
      <c r="H4025" s="57" t="s">
        <v>2917</v>
      </c>
      <c r="I4025" s="57" t="str">
        <f>_xlfn.CONCAT(O4025,E4025,P4025,D4025,P4025,Q4025)</f>
        <v>('biosphere3','4d166779-88fd-441b-9537-f3b974e3bff7')</v>
      </c>
      <c r="J4025" s="57" t="str">
        <f>_xlfn.CONCAT(F4025,C4025)</f>
        <v>Transformation, from arable land, unspecified use('natural resource', 'land')</v>
      </c>
      <c r="K4025" s="57" t="b">
        <f>EXACT(F4025,bioshpere3_emission!E4025)</f>
        <v>1</v>
      </c>
      <c r="L4025" s="57" t="b">
        <f>EXACT(C4025,bioshpere3_emission!C4025)</f>
        <v>1</v>
      </c>
      <c r="M4025" s="57" t="b">
        <f>EXACT(B4025,bioshpere3_emission!B4025)</f>
        <v>1</v>
      </c>
      <c r="N4025" s="57" t="b">
        <f>EXACT(J4025,bioshpere3_emission!P4025)</f>
        <v>1</v>
      </c>
      <c r="O4025" s="57" t="s">
        <v>7743</v>
      </c>
      <c r="P4025" s="57" t="s">
        <v>7744</v>
      </c>
      <c r="Q4025" s="57" t="s">
        <v>7745</v>
      </c>
    </row>
    <row r="4026" spans="1:17" x14ac:dyDescent="0.25">
      <c r="A4026" s="58">
        <v>1553</v>
      </c>
      <c r="C4026" s="57" t="s">
        <v>2822</v>
      </c>
      <c r="D4026" s="57" t="s">
        <v>4931</v>
      </c>
      <c r="E4026" s="57" t="s">
        <v>7742</v>
      </c>
      <c r="F4026" s="57" t="s">
        <v>4932</v>
      </c>
      <c r="G4026" s="57" t="s">
        <v>38</v>
      </c>
      <c r="H4026" s="57" t="s">
        <v>2917</v>
      </c>
      <c r="I4026" s="57" t="str">
        <f>_xlfn.CONCAT(O4026,E4026,P4026,D4026,P4026,Q4026)</f>
        <v>('biosphere3','93b6b5d5-69e7-483f-ab1d-877205900970')</v>
      </c>
      <c r="J4026" s="57" t="str">
        <f>_xlfn.CONCAT(F4026,C4026)</f>
        <v>Transformation, from bare area (non-use)('natural resource', 'land')</v>
      </c>
      <c r="K4026" s="57" t="b">
        <f>EXACT(F4026,bioshpere3_emission!E4026)</f>
        <v>1</v>
      </c>
      <c r="L4026" s="57" t="b">
        <f>EXACT(C4026,bioshpere3_emission!C4026)</f>
        <v>1</v>
      </c>
      <c r="M4026" s="57" t="b">
        <f>EXACT(B4026,bioshpere3_emission!B4026)</f>
        <v>1</v>
      </c>
      <c r="N4026" s="57" t="b">
        <f>EXACT(J4026,bioshpere3_emission!P4026)</f>
        <v>1</v>
      </c>
      <c r="O4026" s="57" t="s">
        <v>7743</v>
      </c>
      <c r="P4026" s="57" t="s">
        <v>7744</v>
      </c>
      <c r="Q4026" s="57" t="s">
        <v>7745</v>
      </c>
    </row>
    <row r="4027" spans="1:17" x14ac:dyDescent="0.25">
      <c r="A4027" s="58">
        <v>4057</v>
      </c>
      <c r="C4027" s="57" t="s">
        <v>2822</v>
      </c>
      <c r="D4027" s="57" t="s">
        <v>4997</v>
      </c>
      <c r="E4027" s="57" t="s">
        <v>7742</v>
      </c>
      <c r="F4027" s="57" t="s">
        <v>4998</v>
      </c>
      <c r="G4027" s="57" t="s">
        <v>38</v>
      </c>
      <c r="H4027" s="57" t="s">
        <v>2917</v>
      </c>
      <c r="I4027" s="57" t="str">
        <f>_xlfn.CONCAT(O4027,E4027,P4027,D4027,P4027,Q4027)</f>
        <v>('biosphere3','4da2ea28-8273-4901-9931-264169ec7731')</v>
      </c>
      <c r="J4027" s="57" t="str">
        <f>_xlfn.CONCAT(F4027,C4027)</f>
        <v>Transformation, from cropland fallow (non-use)('natural resource', 'land')</v>
      </c>
      <c r="K4027" s="57" t="b">
        <f>EXACT(F4027,bioshpere3_emission!E4027)</f>
        <v>1</v>
      </c>
      <c r="L4027" s="57" t="b">
        <f>EXACT(C4027,bioshpere3_emission!C4027)</f>
        <v>1</v>
      </c>
      <c r="M4027" s="57" t="b">
        <f>EXACT(B4027,bioshpere3_emission!B4027)</f>
        <v>1</v>
      </c>
      <c r="N4027" s="57" t="b">
        <f>EXACT(J4027,bioshpere3_emission!P4027)</f>
        <v>1</v>
      </c>
      <c r="O4027" s="57" t="s">
        <v>7743</v>
      </c>
      <c r="P4027" s="57" t="s">
        <v>7744</v>
      </c>
      <c r="Q4027" s="57" t="s">
        <v>7745</v>
      </c>
    </row>
    <row r="4028" spans="1:17" x14ac:dyDescent="0.25">
      <c r="A4028" s="58">
        <v>4277</v>
      </c>
      <c r="C4028" s="57" t="s">
        <v>2822</v>
      </c>
      <c r="D4028" s="57" t="s">
        <v>5016</v>
      </c>
      <c r="E4028" s="57" t="s">
        <v>7742</v>
      </c>
      <c r="F4028" s="57" t="s">
        <v>5017</v>
      </c>
      <c r="G4028" s="57" t="s">
        <v>38</v>
      </c>
      <c r="H4028" s="57" t="s">
        <v>2917</v>
      </c>
      <c r="I4028" s="57" t="str">
        <f>_xlfn.CONCAT(O4028,E4028,P4028,D4028,P4028,Q4028)</f>
        <v>('biosphere3','5eb25424-acb6-4ffa-a96a-5fdef05f6515')</v>
      </c>
      <c r="J4028" s="57" t="str">
        <f>_xlfn.CONCAT(F4028,C4028)</f>
        <v>Transformation, from dump site('natural resource', 'land')</v>
      </c>
      <c r="K4028" s="57" t="b">
        <f>EXACT(F4028,bioshpere3_emission!E4028)</f>
        <v>1</v>
      </c>
      <c r="L4028" s="57" t="b">
        <f>EXACT(C4028,bioshpere3_emission!C4028)</f>
        <v>1</v>
      </c>
      <c r="M4028" s="57" t="b">
        <f>EXACT(B4028,bioshpere3_emission!B4028)</f>
        <v>1</v>
      </c>
      <c r="N4028" s="57" t="b">
        <f>EXACT(J4028,bioshpere3_emission!P4028)</f>
        <v>1</v>
      </c>
      <c r="O4028" s="57" t="s">
        <v>7743</v>
      </c>
      <c r="P4028" s="57" t="s">
        <v>7744</v>
      </c>
      <c r="Q4028" s="57" t="s">
        <v>7745</v>
      </c>
    </row>
    <row r="4029" spans="1:17" x14ac:dyDescent="0.25">
      <c r="A4029" s="58">
        <v>2545</v>
      </c>
      <c r="C4029" s="57" t="s">
        <v>2822</v>
      </c>
      <c r="D4029" s="57" t="s">
        <v>5025</v>
      </c>
      <c r="E4029" s="57" t="s">
        <v>7742</v>
      </c>
      <c r="F4029" s="57" t="s">
        <v>5026</v>
      </c>
      <c r="G4029" s="57" t="s">
        <v>38</v>
      </c>
      <c r="H4029" s="57" t="s">
        <v>2917</v>
      </c>
      <c r="I4029" s="57" t="str">
        <f>_xlfn.CONCAT(O4029,E4029,P4029,D4029,P4029,Q4029)</f>
        <v>('biosphere3','c1513682-45ad-444e-afb5-27c660714e88')</v>
      </c>
      <c r="J4029" s="57" t="str">
        <f>_xlfn.CONCAT(F4029,C4029)</f>
        <v>Transformation, from dump site, inert material landfill('natural resource', 'land')</v>
      </c>
      <c r="K4029" s="57" t="b">
        <f>EXACT(F4029,bioshpere3_emission!E4029)</f>
        <v>1</v>
      </c>
      <c r="L4029" s="57" t="b">
        <f>EXACT(C4029,bioshpere3_emission!C4029)</f>
        <v>1</v>
      </c>
      <c r="M4029" s="57" t="b">
        <f>EXACT(B4029,bioshpere3_emission!B4029)</f>
        <v>1</v>
      </c>
      <c r="N4029" s="57" t="b">
        <f>EXACT(J4029,bioshpere3_emission!P4029)</f>
        <v>1</v>
      </c>
      <c r="O4029" s="57" t="s">
        <v>7743</v>
      </c>
      <c r="P4029" s="57" t="s">
        <v>7744</v>
      </c>
      <c r="Q4029" s="57" t="s">
        <v>7745</v>
      </c>
    </row>
    <row r="4030" spans="1:17" x14ac:dyDescent="0.25">
      <c r="A4030" s="58">
        <v>98</v>
      </c>
      <c r="C4030" s="57" t="s">
        <v>2822</v>
      </c>
      <c r="D4030" s="57" t="s">
        <v>5033</v>
      </c>
      <c r="E4030" s="57" t="s">
        <v>7742</v>
      </c>
      <c r="F4030" s="57" t="s">
        <v>5034</v>
      </c>
      <c r="G4030" s="57" t="s">
        <v>38</v>
      </c>
      <c r="H4030" s="57" t="s">
        <v>2917</v>
      </c>
      <c r="I4030" s="57" t="str">
        <f>_xlfn.CONCAT(O4030,E4030,P4030,D4030,P4030,Q4030)</f>
        <v>('biosphere3','7fdc928c-f347-45e7-82d7-046acdf878ae')</v>
      </c>
      <c r="J4030" s="57" t="str">
        <f>_xlfn.CONCAT(F4030,C4030)</f>
        <v>Transformation, from dump site, residual material landfill('natural resource', 'land')</v>
      </c>
      <c r="K4030" s="57" t="b">
        <f>EXACT(F4030,bioshpere3_emission!E4030)</f>
        <v>1</v>
      </c>
      <c r="L4030" s="57" t="b">
        <f>EXACT(C4030,bioshpere3_emission!C4030)</f>
        <v>1</v>
      </c>
      <c r="M4030" s="57" t="b">
        <f>EXACT(B4030,bioshpere3_emission!B4030)</f>
        <v>1</v>
      </c>
      <c r="N4030" s="57" t="b">
        <f>EXACT(J4030,bioshpere3_emission!P4030)</f>
        <v>1</v>
      </c>
      <c r="O4030" s="57" t="s">
        <v>7743</v>
      </c>
      <c r="P4030" s="57" t="s">
        <v>7744</v>
      </c>
      <c r="Q4030" s="57" t="s">
        <v>7745</v>
      </c>
    </row>
    <row r="4031" spans="1:17" x14ac:dyDescent="0.25">
      <c r="A4031" s="58">
        <v>4364</v>
      </c>
      <c r="C4031" s="57" t="s">
        <v>2822</v>
      </c>
      <c r="D4031" s="57" t="s">
        <v>5035</v>
      </c>
      <c r="E4031" s="57" t="s">
        <v>7742</v>
      </c>
      <c r="F4031" s="57" t="s">
        <v>5036</v>
      </c>
      <c r="G4031" s="57" t="s">
        <v>38</v>
      </c>
      <c r="H4031" s="57" t="s">
        <v>2917</v>
      </c>
      <c r="I4031" s="57" t="str">
        <f>_xlfn.CONCAT(O4031,E4031,P4031,D4031,P4031,Q4031)</f>
        <v>('biosphere3','b79e26a0-88db-441f-b79b-508506e81b93')</v>
      </c>
      <c r="J4031" s="57" t="str">
        <f>_xlfn.CONCAT(F4031,C4031)</f>
        <v>Transformation, from dump site, sanitary landfill('natural resource', 'land')</v>
      </c>
      <c r="K4031" s="57" t="b">
        <f>EXACT(F4031,bioshpere3_emission!E4031)</f>
        <v>1</v>
      </c>
      <c r="L4031" s="57" t="b">
        <f>EXACT(C4031,bioshpere3_emission!C4031)</f>
        <v>1</v>
      </c>
      <c r="M4031" s="57" t="b">
        <f>EXACT(B4031,bioshpere3_emission!B4031)</f>
        <v>1</v>
      </c>
      <c r="N4031" s="57" t="b">
        <f>EXACT(J4031,bioshpere3_emission!P4031)</f>
        <v>1</v>
      </c>
      <c r="O4031" s="57" t="s">
        <v>7743</v>
      </c>
      <c r="P4031" s="57" t="s">
        <v>7744</v>
      </c>
      <c r="Q4031" s="57" t="s">
        <v>7745</v>
      </c>
    </row>
    <row r="4032" spans="1:17" x14ac:dyDescent="0.25">
      <c r="A4032" s="58">
        <v>1988</v>
      </c>
      <c r="C4032" s="57" t="s">
        <v>2822</v>
      </c>
      <c r="D4032" s="57" t="s">
        <v>5059</v>
      </c>
      <c r="E4032" s="57" t="s">
        <v>7742</v>
      </c>
      <c r="F4032" s="57" t="s">
        <v>5060</v>
      </c>
      <c r="G4032" s="57" t="s">
        <v>38</v>
      </c>
      <c r="H4032" s="57" t="s">
        <v>2917</v>
      </c>
      <c r="I4032" s="57" t="str">
        <f>_xlfn.CONCAT(O4032,E4032,P4032,D4032,P4032,Q4032)</f>
        <v>('biosphere3','7d5b5802-3698-4be8-98f8-ab7c1a2e9328')</v>
      </c>
      <c r="J4032" s="57" t="str">
        <f>_xlfn.CONCAT(F4032,C4032)</f>
        <v>Transformation, from dump site, slag compartment('natural resource', 'land')</v>
      </c>
      <c r="K4032" s="57" t="b">
        <f>EXACT(F4032,bioshpere3_emission!E4032)</f>
        <v>1</v>
      </c>
      <c r="L4032" s="57" t="b">
        <f>EXACT(C4032,bioshpere3_emission!C4032)</f>
        <v>1</v>
      </c>
      <c r="M4032" s="57" t="b">
        <f>EXACT(B4032,bioshpere3_emission!B4032)</f>
        <v>1</v>
      </c>
      <c r="N4032" s="57" t="b">
        <f>EXACT(J4032,bioshpere3_emission!P4032)</f>
        <v>1</v>
      </c>
      <c r="O4032" s="57" t="s">
        <v>7743</v>
      </c>
      <c r="P4032" s="57" t="s">
        <v>7744</v>
      </c>
      <c r="Q4032" s="57" t="s">
        <v>7745</v>
      </c>
    </row>
    <row r="4033" spans="1:17" x14ac:dyDescent="0.25">
      <c r="A4033" s="58">
        <v>3586</v>
      </c>
      <c r="C4033" s="57" t="s">
        <v>2822</v>
      </c>
      <c r="D4033" s="57" t="s">
        <v>5061</v>
      </c>
      <c r="E4033" s="57" t="s">
        <v>7742</v>
      </c>
      <c r="F4033" s="57" t="s">
        <v>5062</v>
      </c>
      <c r="G4033" s="57" t="s">
        <v>38</v>
      </c>
      <c r="H4033" s="57" t="s">
        <v>2917</v>
      </c>
      <c r="I4033" s="57" t="str">
        <f>_xlfn.CONCAT(O4033,E4033,P4033,D4033,P4033,Q4033)</f>
        <v>('biosphere3','24edeb85-2af8-4477-b064-1cdcf1510449')</v>
      </c>
      <c r="J4033" s="57" t="str">
        <f>_xlfn.CONCAT(F4033,C4033)</f>
        <v>Transformation, from field margin/hedgerow('natural resource', 'land')</v>
      </c>
      <c r="K4033" s="57" t="b">
        <f>EXACT(F4033,bioshpere3_emission!E4033)</f>
        <v>1</v>
      </c>
      <c r="L4033" s="57" t="b">
        <f>EXACT(C4033,bioshpere3_emission!C4033)</f>
        <v>1</v>
      </c>
      <c r="M4033" s="57" t="b">
        <f>EXACT(B4033,bioshpere3_emission!B4033)</f>
        <v>1</v>
      </c>
      <c r="N4033" s="57" t="b">
        <f>EXACT(J4033,bioshpere3_emission!P4033)</f>
        <v>1</v>
      </c>
      <c r="O4033" s="57" t="s">
        <v>7743</v>
      </c>
      <c r="P4033" s="57" t="s">
        <v>7744</v>
      </c>
      <c r="Q4033" s="57" t="s">
        <v>7745</v>
      </c>
    </row>
    <row r="4034" spans="1:17" x14ac:dyDescent="0.25">
      <c r="A4034" s="58">
        <v>934</v>
      </c>
      <c r="C4034" s="57" t="s">
        <v>2822</v>
      </c>
      <c r="D4034" s="57" t="s">
        <v>5064</v>
      </c>
      <c r="E4034" s="57" t="s">
        <v>7742</v>
      </c>
      <c r="F4034" s="57" t="s">
        <v>5065</v>
      </c>
      <c r="G4034" s="57" t="s">
        <v>38</v>
      </c>
      <c r="H4034" s="57" t="s">
        <v>2917</v>
      </c>
      <c r="I4034" s="57" t="str">
        <f>_xlfn.CONCAT(O4034,E4034,P4034,D4034,P4034,Q4034)</f>
        <v>('biosphere3','e71f95a5-fd82-4128-9fd1-be3f0e85d0fc')</v>
      </c>
      <c r="J4034" s="57" t="str">
        <f>_xlfn.CONCAT(F4034,C4034)</f>
        <v>Transformation, from forest, extensive('natural resource', 'land')</v>
      </c>
      <c r="K4034" s="57" t="b">
        <f>EXACT(F4034,bioshpere3_emission!E4034)</f>
        <v>1</v>
      </c>
      <c r="L4034" s="57" t="b">
        <f>EXACT(C4034,bioshpere3_emission!C4034)</f>
        <v>1</v>
      </c>
      <c r="M4034" s="57" t="b">
        <f>EXACT(B4034,bioshpere3_emission!B4034)</f>
        <v>1</v>
      </c>
      <c r="N4034" s="57" t="b">
        <f>EXACT(J4034,bioshpere3_emission!P4034)</f>
        <v>1</v>
      </c>
      <c r="O4034" s="57" t="s">
        <v>7743</v>
      </c>
      <c r="P4034" s="57" t="s">
        <v>7744</v>
      </c>
      <c r="Q4034" s="57" t="s">
        <v>7745</v>
      </c>
    </row>
    <row r="4035" spans="1:17" x14ac:dyDescent="0.25">
      <c r="A4035" s="58">
        <v>4033</v>
      </c>
      <c r="C4035" s="57" t="s">
        <v>2822</v>
      </c>
      <c r="D4035" s="57" t="s">
        <v>5073</v>
      </c>
      <c r="E4035" s="57" t="s">
        <v>7742</v>
      </c>
      <c r="F4035" s="57" t="s">
        <v>5074</v>
      </c>
      <c r="G4035" s="57" t="s">
        <v>38</v>
      </c>
      <c r="H4035" s="57" t="s">
        <v>2917</v>
      </c>
      <c r="I4035" s="57" t="str">
        <f>_xlfn.CONCAT(O4035,E4035,P4035,D4035,P4035,Q4035)</f>
        <v>('biosphere3','e717f3cc-ac70-4c9b-be56-1614239b917e')</v>
      </c>
      <c r="J4035" s="57" t="str">
        <f>_xlfn.CONCAT(F4035,C4035)</f>
        <v>Transformation, from forest, intensive('natural resource', 'land')</v>
      </c>
      <c r="K4035" s="57" t="b">
        <f>EXACT(F4035,bioshpere3_emission!E4035)</f>
        <v>1</v>
      </c>
      <c r="L4035" s="57" t="b">
        <f>EXACT(C4035,bioshpere3_emission!C4035)</f>
        <v>1</v>
      </c>
      <c r="M4035" s="57" t="b">
        <f>EXACT(B4035,bioshpere3_emission!B4035)</f>
        <v>1</v>
      </c>
      <c r="N4035" s="57" t="b">
        <f>EXACT(J4035,bioshpere3_emission!P4035)</f>
        <v>1</v>
      </c>
      <c r="O4035" s="57" t="s">
        <v>7743</v>
      </c>
      <c r="P4035" s="57" t="s">
        <v>7744</v>
      </c>
      <c r="Q4035" s="57" t="s">
        <v>7745</v>
      </c>
    </row>
    <row r="4036" spans="1:17" x14ac:dyDescent="0.25">
      <c r="A4036" s="58">
        <v>388</v>
      </c>
      <c r="C4036" s="57" t="s">
        <v>2822</v>
      </c>
      <c r="D4036" s="57" t="s">
        <v>5075</v>
      </c>
      <c r="E4036" s="57" t="s">
        <v>7742</v>
      </c>
      <c r="F4036" s="57" t="s">
        <v>5076</v>
      </c>
      <c r="G4036" s="57" t="s">
        <v>38</v>
      </c>
      <c r="H4036" s="57" t="s">
        <v>2917</v>
      </c>
      <c r="I4036" s="57" t="str">
        <f>_xlfn.CONCAT(O4036,E4036,P4036,D4036,P4036,Q4036)</f>
        <v>('biosphere3','9d136389-8670-45ae-ad1d-a06848a1fd1d')</v>
      </c>
      <c r="J4036" s="57" t="str">
        <f>_xlfn.CONCAT(F4036,C4036)</f>
        <v>Transformation, from forest, primary (non-use)('natural resource', 'land')</v>
      </c>
      <c r="K4036" s="57" t="b">
        <f>EXACT(F4036,bioshpere3_emission!E4036)</f>
        <v>1</v>
      </c>
      <c r="L4036" s="57" t="b">
        <f>EXACT(C4036,bioshpere3_emission!C4036)</f>
        <v>1</v>
      </c>
      <c r="M4036" s="57" t="b">
        <f>EXACT(B4036,bioshpere3_emission!B4036)</f>
        <v>1</v>
      </c>
      <c r="N4036" s="57" t="b">
        <f>EXACT(J4036,bioshpere3_emission!P4036)</f>
        <v>1</v>
      </c>
      <c r="O4036" s="57" t="s">
        <v>7743</v>
      </c>
      <c r="P4036" s="57" t="s">
        <v>7744</v>
      </c>
      <c r="Q4036" s="57" t="s">
        <v>7745</v>
      </c>
    </row>
    <row r="4037" spans="1:17" x14ac:dyDescent="0.25">
      <c r="A4037" s="58">
        <v>1605</v>
      </c>
      <c r="C4037" s="57" t="s">
        <v>2822</v>
      </c>
      <c r="D4037" s="57" t="s">
        <v>5085</v>
      </c>
      <c r="E4037" s="57" t="s">
        <v>7742</v>
      </c>
      <c r="F4037" s="57" t="s">
        <v>5086</v>
      </c>
      <c r="G4037" s="57" t="s">
        <v>38</v>
      </c>
      <c r="H4037" s="57" t="s">
        <v>2917</v>
      </c>
      <c r="I4037" s="57" t="str">
        <f>_xlfn.CONCAT(O4037,E4037,P4037,D4037,P4037,Q4037)</f>
        <v>('biosphere3','9cc80820-fcf9-4ea9-8e67-0aa423eba6a4')</v>
      </c>
      <c r="J4037" s="57" t="str">
        <f>_xlfn.CONCAT(F4037,C4037)</f>
        <v>Transformation, from forest, secondary (non-use)('natural resource', 'land')</v>
      </c>
      <c r="K4037" s="57" t="b">
        <f>EXACT(F4037,bioshpere3_emission!E4037)</f>
        <v>1</v>
      </c>
      <c r="L4037" s="57" t="b">
        <f>EXACT(C4037,bioshpere3_emission!C4037)</f>
        <v>1</v>
      </c>
      <c r="M4037" s="57" t="b">
        <f>EXACT(B4037,bioshpere3_emission!B4037)</f>
        <v>1</v>
      </c>
      <c r="N4037" s="57" t="b">
        <f>EXACT(J4037,bioshpere3_emission!P4037)</f>
        <v>1</v>
      </c>
      <c r="O4037" s="57" t="s">
        <v>7743</v>
      </c>
      <c r="P4037" s="57" t="s">
        <v>7744</v>
      </c>
      <c r="Q4037" s="57" t="s">
        <v>7745</v>
      </c>
    </row>
    <row r="4038" spans="1:17" x14ac:dyDescent="0.25">
      <c r="A4038" s="58">
        <v>2136</v>
      </c>
      <c r="C4038" s="57" t="s">
        <v>2822</v>
      </c>
      <c r="D4038" s="57" t="s">
        <v>5108</v>
      </c>
      <c r="E4038" s="57" t="s">
        <v>7742</v>
      </c>
      <c r="F4038" s="57" t="s">
        <v>5109</v>
      </c>
      <c r="G4038" s="57" t="s">
        <v>38</v>
      </c>
      <c r="H4038" s="57" t="s">
        <v>2917</v>
      </c>
      <c r="I4038" s="57" t="str">
        <f>_xlfn.CONCAT(O4038,E4038,P4038,D4038,P4038,Q4038)</f>
        <v>('biosphere3','0930b6b8-d9c6-4462-966f-ac7495b63bed')</v>
      </c>
      <c r="J4038" s="57" t="str">
        <f>_xlfn.CONCAT(F4038,C4038)</f>
        <v>Transformation, from forest, unspecified('natural resource', 'land')</v>
      </c>
      <c r="K4038" s="57" t="b">
        <f>EXACT(F4038,bioshpere3_emission!E4038)</f>
        <v>1</v>
      </c>
      <c r="L4038" s="57" t="b">
        <f>EXACT(C4038,bioshpere3_emission!C4038)</f>
        <v>1</v>
      </c>
      <c r="M4038" s="57" t="b">
        <f>EXACT(B4038,bioshpere3_emission!B4038)</f>
        <v>1</v>
      </c>
      <c r="N4038" s="57" t="b">
        <f>EXACT(J4038,bioshpere3_emission!P4038)</f>
        <v>1</v>
      </c>
      <c r="O4038" s="57" t="s">
        <v>7743</v>
      </c>
      <c r="P4038" s="57" t="s">
        <v>7744</v>
      </c>
      <c r="Q4038" s="57" t="s">
        <v>7745</v>
      </c>
    </row>
    <row r="4039" spans="1:17" x14ac:dyDescent="0.25">
      <c r="A4039" s="58">
        <v>2633</v>
      </c>
      <c r="C4039" s="57" t="s">
        <v>2822</v>
      </c>
      <c r="D4039" s="57" t="s">
        <v>5111</v>
      </c>
      <c r="E4039" s="57" t="s">
        <v>7742</v>
      </c>
      <c r="F4039" s="57" t="s">
        <v>5112</v>
      </c>
      <c r="G4039" s="57" t="s">
        <v>38</v>
      </c>
      <c r="H4039" s="57" t="s">
        <v>2917</v>
      </c>
      <c r="I4039" s="57" t="str">
        <f>_xlfn.CONCAT(O4039,E4039,P4039,D4039,P4039,Q4039)</f>
        <v>('biosphere3','b905c2e0-a0db-4e66-80d2-8bdfc93c6218')</v>
      </c>
      <c r="J4039" s="57" t="str">
        <f>_xlfn.CONCAT(F4039,C4039)</f>
        <v>Transformation, from grassland, natural (non-use)('natural resource', 'land')</v>
      </c>
      <c r="K4039" s="57" t="b">
        <f>EXACT(F4039,bioshpere3_emission!E4039)</f>
        <v>1</v>
      </c>
      <c r="L4039" s="57" t="b">
        <f>EXACT(C4039,bioshpere3_emission!C4039)</f>
        <v>1</v>
      </c>
      <c r="M4039" s="57" t="b">
        <f>EXACT(B4039,bioshpere3_emission!B4039)</f>
        <v>1</v>
      </c>
      <c r="N4039" s="57" t="b">
        <f>EXACT(J4039,bioshpere3_emission!P4039)</f>
        <v>1</v>
      </c>
      <c r="O4039" s="57" t="s">
        <v>7743</v>
      </c>
      <c r="P4039" s="57" t="s">
        <v>7744</v>
      </c>
      <c r="Q4039" s="57" t="s">
        <v>7745</v>
      </c>
    </row>
    <row r="4040" spans="1:17" x14ac:dyDescent="0.25">
      <c r="A4040" s="58">
        <v>1930</v>
      </c>
      <c r="C4040" s="57" t="s">
        <v>2822</v>
      </c>
      <c r="D4040" s="57" t="s">
        <v>5157</v>
      </c>
      <c r="E4040" s="57" t="s">
        <v>7742</v>
      </c>
      <c r="F4040" s="57" t="s">
        <v>5158</v>
      </c>
      <c r="G4040" s="57" t="s">
        <v>38</v>
      </c>
      <c r="H4040" s="57" t="s">
        <v>2917</v>
      </c>
      <c r="I4040" s="57" t="str">
        <f>_xlfn.CONCAT(O4040,E4040,P4040,D4040,P4040,Q4040)</f>
        <v>('biosphere3','c12ed8b5-8452-43ca-9986-a814e908e792')</v>
      </c>
      <c r="J4040" s="57" t="str">
        <f>_xlfn.CONCAT(F4040,C4040)</f>
        <v>Transformation, from grassland, natural, for livestock grazing('natural resource', 'land')</v>
      </c>
      <c r="K4040" s="57" t="b">
        <f>EXACT(F4040,bioshpere3_emission!E4040)</f>
        <v>1</v>
      </c>
      <c r="L4040" s="57" t="b">
        <f>EXACT(C4040,bioshpere3_emission!C4040)</f>
        <v>1</v>
      </c>
      <c r="M4040" s="57" t="b">
        <f>EXACT(B4040,bioshpere3_emission!B4040)</f>
        <v>1</v>
      </c>
      <c r="N4040" s="57" t="b">
        <f>EXACT(J4040,bioshpere3_emission!P4040)</f>
        <v>1</v>
      </c>
      <c r="O4040" s="57" t="s">
        <v>7743</v>
      </c>
      <c r="P4040" s="57" t="s">
        <v>7744</v>
      </c>
      <c r="Q4040" s="57" t="s">
        <v>7745</v>
      </c>
    </row>
    <row r="4041" spans="1:17" x14ac:dyDescent="0.25">
      <c r="A4041" s="58">
        <v>556</v>
      </c>
      <c r="C4041" s="57" t="s">
        <v>2822</v>
      </c>
      <c r="D4041" s="57" t="s">
        <v>5185</v>
      </c>
      <c r="E4041" s="57" t="s">
        <v>7742</v>
      </c>
      <c r="F4041" s="57" t="s">
        <v>5186</v>
      </c>
      <c r="G4041" s="57" t="s">
        <v>38</v>
      </c>
      <c r="H4041" s="57" t="s">
        <v>2917</v>
      </c>
      <c r="I4041" s="57" t="str">
        <f>_xlfn.CONCAT(O4041,E4041,P4041,D4041,P4041,Q4041)</f>
        <v>('biosphere3','2e002771-9f22-43e3-9990-f06f8235700b')</v>
      </c>
      <c r="J4041" s="57" t="str">
        <f>_xlfn.CONCAT(F4041,C4041)</f>
        <v>Transformation, from heterogeneous, agricultural('natural resource', 'land')</v>
      </c>
      <c r="K4041" s="57" t="b">
        <f>EXACT(F4041,bioshpere3_emission!E4041)</f>
        <v>1</v>
      </c>
      <c r="L4041" s="57" t="b">
        <f>EXACT(C4041,bioshpere3_emission!C4041)</f>
        <v>1</v>
      </c>
      <c r="M4041" s="57" t="b">
        <f>EXACT(B4041,bioshpere3_emission!B4041)</f>
        <v>1</v>
      </c>
      <c r="N4041" s="57" t="b">
        <f>EXACT(J4041,bioshpere3_emission!P4041)</f>
        <v>1</v>
      </c>
      <c r="O4041" s="57" t="s">
        <v>7743</v>
      </c>
      <c r="P4041" s="57" t="s">
        <v>7744</v>
      </c>
      <c r="Q4041" s="57" t="s">
        <v>7745</v>
      </c>
    </row>
    <row r="4042" spans="1:17" x14ac:dyDescent="0.25">
      <c r="A4042" s="58">
        <v>1431</v>
      </c>
      <c r="C4042" s="57" t="s">
        <v>2822</v>
      </c>
      <c r="D4042" s="57" t="s">
        <v>5222</v>
      </c>
      <c r="E4042" s="57" t="s">
        <v>7742</v>
      </c>
      <c r="F4042" s="57" t="s">
        <v>5223</v>
      </c>
      <c r="G4042" s="57" t="s">
        <v>38</v>
      </c>
      <c r="H4042" s="57" t="s">
        <v>2917</v>
      </c>
      <c r="I4042" s="57" t="str">
        <f>_xlfn.CONCAT(O4042,E4042,P4042,D4042,P4042,Q4042)</f>
        <v>('biosphere3','b6dcefd8-3848-4338-9c3e-fe6e91f20937')</v>
      </c>
      <c r="J4042" s="57" t="str">
        <f>_xlfn.CONCAT(F4042,C4042)</f>
        <v>Transformation, from industrial area('natural resource', 'land')</v>
      </c>
      <c r="K4042" s="57" t="b">
        <f>EXACT(F4042,bioshpere3_emission!E4042)</f>
        <v>1</v>
      </c>
      <c r="L4042" s="57" t="b">
        <f>EXACT(C4042,bioshpere3_emission!C4042)</f>
        <v>1</v>
      </c>
      <c r="M4042" s="57" t="b">
        <f>EXACT(B4042,bioshpere3_emission!B4042)</f>
        <v>1</v>
      </c>
      <c r="N4042" s="57" t="b">
        <f>EXACT(J4042,bioshpere3_emission!P4042)</f>
        <v>1</v>
      </c>
      <c r="O4042" s="57" t="s">
        <v>7743</v>
      </c>
      <c r="P4042" s="57" t="s">
        <v>7744</v>
      </c>
      <c r="Q4042" s="57" t="s">
        <v>7745</v>
      </c>
    </row>
    <row r="4043" spans="1:17" x14ac:dyDescent="0.25">
      <c r="A4043" s="58">
        <v>2053</v>
      </c>
      <c r="C4043" s="57" t="s">
        <v>2822</v>
      </c>
      <c r="D4043" s="57" t="s">
        <v>5266</v>
      </c>
      <c r="E4043" s="57" t="s">
        <v>7742</v>
      </c>
      <c r="F4043" s="57" t="s">
        <v>5267</v>
      </c>
      <c r="G4043" s="57" t="s">
        <v>38</v>
      </c>
      <c r="H4043" s="57" t="s">
        <v>2917</v>
      </c>
      <c r="I4043" s="57" t="str">
        <f>_xlfn.CONCAT(O4043,E4043,P4043,D4043,P4043,Q4043)</f>
        <v>('biosphere3','b9bc9427-5808-4e9e-8c78-e7098563afb4')</v>
      </c>
      <c r="J4043" s="57" t="str">
        <f>_xlfn.CONCAT(F4043,C4043)</f>
        <v>Transformation, from inland waterbody, unspecified('natural resource', 'land')</v>
      </c>
      <c r="K4043" s="57" t="b">
        <f>EXACT(F4043,bioshpere3_emission!E4043)</f>
        <v>1</v>
      </c>
      <c r="L4043" s="57" t="b">
        <f>EXACT(C4043,bioshpere3_emission!C4043)</f>
        <v>1</v>
      </c>
      <c r="M4043" s="57" t="b">
        <f>EXACT(B4043,bioshpere3_emission!B4043)</f>
        <v>1</v>
      </c>
      <c r="N4043" s="57" t="b">
        <f>EXACT(J4043,bioshpere3_emission!P4043)</f>
        <v>1</v>
      </c>
      <c r="O4043" s="57" t="s">
        <v>7743</v>
      </c>
      <c r="P4043" s="57" t="s">
        <v>7744</v>
      </c>
      <c r="Q4043" s="57" t="s">
        <v>7745</v>
      </c>
    </row>
    <row r="4044" spans="1:17" x14ac:dyDescent="0.25">
      <c r="A4044" s="58">
        <v>202</v>
      </c>
      <c r="C4044" s="57" t="s">
        <v>2822</v>
      </c>
      <c r="D4044" s="57" t="s">
        <v>5281</v>
      </c>
      <c r="E4044" s="57" t="s">
        <v>7742</v>
      </c>
      <c r="F4044" s="57" t="s">
        <v>5282</v>
      </c>
      <c r="G4044" s="57" t="s">
        <v>38</v>
      </c>
      <c r="H4044" s="57" t="s">
        <v>2917</v>
      </c>
      <c r="I4044" s="57" t="str">
        <f>_xlfn.CONCAT(O4044,E4044,P4044,D4044,P4044,Q4044)</f>
        <v>('biosphere3','9c08496f-7895-44f9-8686-fe3154392da4')</v>
      </c>
      <c r="J4044" s="57" t="str">
        <f>_xlfn.CONCAT(F4044,C4044)</f>
        <v>Transformation, from lake, artificial('natural resource', 'land')</v>
      </c>
      <c r="K4044" s="57" t="b">
        <f>EXACT(F4044,bioshpere3_emission!E4044)</f>
        <v>1</v>
      </c>
      <c r="L4044" s="57" t="b">
        <f>EXACT(C4044,bioshpere3_emission!C4044)</f>
        <v>1</v>
      </c>
      <c r="M4044" s="57" t="b">
        <f>EXACT(B4044,bioshpere3_emission!B4044)</f>
        <v>1</v>
      </c>
      <c r="N4044" s="57" t="b">
        <f>EXACT(J4044,bioshpere3_emission!P4044)</f>
        <v>1</v>
      </c>
      <c r="O4044" s="57" t="s">
        <v>7743</v>
      </c>
      <c r="P4044" s="57" t="s">
        <v>7744</v>
      </c>
      <c r="Q4044" s="57" t="s">
        <v>7745</v>
      </c>
    </row>
    <row r="4045" spans="1:17" x14ac:dyDescent="0.25">
      <c r="A4045" s="58">
        <v>125</v>
      </c>
      <c r="C4045" s="57" t="s">
        <v>2822</v>
      </c>
      <c r="D4045" s="57" t="s">
        <v>5284</v>
      </c>
      <c r="E4045" s="57" t="s">
        <v>7742</v>
      </c>
      <c r="F4045" s="57" t="s">
        <v>5285</v>
      </c>
      <c r="G4045" s="57" t="s">
        <v>38</v>
      </c>
      <c r="H4045" s="57" t="s">
        <v>2917</v>
      </c>
      <c r="I4045" s="57" t="str">
        <f>_xlfn.CONCAT(O4045,E4045,P4045,D4045,P4045,Q4045)</f>
        <v>('biosphere3','e3502f7b-0690-4b1e-8e1c-22f6886c26a1')</v>
      </c>
      <c r="J4045" s="57" t="str">
        <f>_xlfn.CONCAT(F4045,C4045)</f>
        <v>Transformation, from lake, natural (non-use)('natural resource', 'land')</v>
      </c>
      <c r="K4045" s="57" t="b">
        <f>EXACT(F4045,bioshpere3_emission!E4045)</f>
        <v>1</v>
      </c>
      <c r="L4045" s="57" t="b">
        <f>EXACT(C4045,bioshpere3_emission!C4045)</f>
        <v>1</v>
      </c>
      <c r="M4045" s="57" t="b">
        <f>EXACT(B4045,bioshpere3_emission!B4045)</f>
        <v>1</v>
      </c>
      <c r="N4045" s="57" t="b">
        <f>EXACT(J4045,bioshpere3_emission!P4045)</f>
        <v>1</v>
      </c>
      <c r="O4045" s="57" t="s">
        <v>7743</v>
      </c>
      <c r="P4045" s="57" t="s">
        <v>7744</v>
      </c>
      <c r="Q4045" s="57" t="s">
        <v>7745</v>
      </c>
    </row>
    <row r="4046" spans="1:17" x14ac:dyDescent="0.25">
      <c r="A4046" s="58">
        <v>3512</v>
      </c>
      <c r="C4046" s="57" t="s">
        <v>2822</v>
      </c>
      <c r="D4046" s="57" t="s">
        <v>5288</v>
      </c>
      <c r="E4046" s="57" t="s">
        <v>7742</v>
      </c>
      <c r="F4046" s="57" t="s">
        <v>5289</v>
      </c>
      <c r="G4046" s="57" t="s">
        <v>38</v>
      </c>
      <c r="H4046" s="57" t="s">
        <v>2917</v>
      </c>
      <c r="I4046" s="57" t="str">
        <f>_xlfn.CONCAT(O4046,E4046,P4046,D4046,P4046,Q4046)</f>
        <v>('biosphere3','64d99cb5-3b4f-4195-b86f-c5f45b4dcd19')</v>
      </c>
      <c r="J4046" s="57" t="str">
        <f>_xlfn.CONCAT(F4046,C4046)</f>
        <v>Transformation, from mineral extraction site('natural resource', 'land')</v>
      </c>
      <c r="K4046" s="57" t="b">
        <f>EXACT(F4046,bioshpere3_emission!E4046)</f>
        <v>1</v>
      </c>
      <c r="L4046" s="57" t="b">
        <f>EXACT(C4046,bioshpere3_emission!C4046)</f>
        <v>1</v>
      </c>
      <c r="M4046" s="57" t="b">
        <f>EXACT(B4046,bioshpere3_emission!B4046)</f>
        <v>1</v>
      </c>
      <c r="N4046" s="57" t="b">
        <f>EXACT(J4046,bioshpere3_emission!P4046)</f>
        <v>1</v>
      </c>
      <c r="O4046" s="57" t="s">
        <v>7743</v>
      </c>
      <c r="P4046" s="57" t="s">
        <v>7744</v>
      </c>
      <c r="Q4046" s="57" t="s">
        <v>7745</v>
      </c>
    </row>
    <row r="4047" spans="1:17" x14ac:dyDescent="0.25">
      <c r="A4047" s="58">
        <v>4396</v>
      </c>
      <c r="C4047" s="57" t="s">
        <v>2822</v>
      </c>
      <c r="D4047" s="57" t="s">
        <v>5327</v>
      </c>
      <c r="E4047" s="57" t="s">
        <v>7742</v>
      </c>
      <c r="F4047" s="57" t="s">
        <v>5328</v>
      </c>
      <c r="G4047" s="57" t="s">
        <v>38</v>
      </c>
      <c r="H4047" s="57" t="s">
        <v>2917</v>
      </c>
      <c r="I4047" s="57" t="str">
        <f>_xlfn.CONCAT(O4047,E4047,P4047,D4047,P4047,Q4047)</f>
        <v>('biosphere3','2c126bcc-bb63-4d63-bd72-f02a1e616809')</v>
      </c>
      <c r="J4047" s="57" t="str">
        <f>_xlfn.CONCAT(F4047,C4047)</f>
        <v>Transformation, from pasture, man made('natural resource', 'land')</v>
      </c>
      <c r="K4047" s="57" t="b">
        <f>EXACT(F4047,bioshpere3_emission!E4047)</f>
        <v>1</v>
      </c>
      <c r="L4047" s="57" t="b">
        <f>EXACT(C4047,bioshpere3_emission!C4047)</f>
        <v>1</v>
      </c>
      <c r="M4047" s="57" t="b">
        <f>EXACT(B4047,bioshpere3_emission!B4047)</f>
        <v>1</v>
      </c>
      <c r="N4047" s="57" t="b">
        <f>EXACT(J4047,bioshpere3_emission!P4047)</f>
        <v>1</v>
      </c>
      <c r="O4047" s="57" t="s">
        <v>7743</v>
      </c>
      <c r="P4047" s="57" t="s">
        <v>7744</v>
      </c>
      <c r="Q4047" s="57" t="s">
        <v>7745</v>
      </c>
    </row>
    <row r="4048" spans="1:17" x14ac:dyDescent="0.25">
      <c r="A4048" s="58">
        <v>2543</v>
      </c>
      <c r="C4048" s="57" t="s">
        <v>2822</v>
      </c>
      <c r="D4048" s="57" t="s">
        <v>5347</v>
      </c>
      <c r="E4048" s="57" t="s">
        <v>7742</v>
      </c>
      <c r="F4048" s="57" t="s">
        <v>5348</v>
      </c>
      <c r="G4048" s="57" t="s">
        <v>38</v>
      </c>
      <c r="H4048" s="57" t="s">
        <v>2917</v>
      </c>
      <c r="I4048" s="57" t="str">
        <f>_xlfn.CONCAT(O4048,E4048,P4048,D4048,P4048,Q4048)</f>
        <v>('biosphere3','82f2476e-988b-4d7a-bde6-5da9337d1f65')</v>
      </c>
      <c r="J4048" s="57" t="str">
        <f>_xlfn.CONCAT(F4048,C4048)</f>
        <v>Transformation, from pasture, man made, extensive('natural resource', 'land')</v>
      </c>
      <c r="K4048" s="57" t="b">
        <f>EXACT(F4048,bioshpere3_emission!E4048)</f>
        <v>1</v>
      </c>
      <c r="L4048" s="57" t="b">
        <f>EXACT(C4048,bioshpere3_emission!C4048)</f>
        <v>1</v>
      </c>
      <c r="M4048" s="57" t="b">
        <f>EXACT(B4048,bioshpere3_emission!B4048)</f>
        <v>1</v>
      </c>
      <c r="N4048" s="57" t="b">
        <f>EXACT(J4048,bioshpere3_emission!P4048)</f>
        <v>1</v>
      </c>
      <c r="O4048" s="57" t="s">
        <v>7743</v>
      </c>
      <c r="P4048" s="57" t="s">
        <v>7744</v>
      </c>
      <c r="Q4048" s="57" t="s">
        <v>7745</v>
      </c>
    </row>
    <row r="4049" spans="1:17" x14ac:dyDescent="0.25">
      <c r="A4049" s="58">
        <v>2040</v>
      </c>
      <c r="C4049" s="57" t="s">
        <v>2822</v>
      </c>
      <c r="D4049" s="57" t="s">
        <v>5349</v>
      </c>
      <c r="E4049" s="57" t="s">
        <v>7742</v>
      </c>
      <c r="F4049" s="57" t="s">
        <v>5350</v>
      </c>
      <c r="G4049" s="57" t="s">
        <v>38</v>
      </c>
      <c r="H4049" s="57" t="s">
        <v>2917</v>
      </c>
      <c r="I4049" s="57" t="str">
        <f>_xlfn.CONCAT(O4049,E4049,P4049,D4049,P4049,Q4049)</f>
        <v>('biosphere3','592bf69f-8551-4611-8942-4620be0adabe')</v>
      </c>
      <c r="J4049" s="57" t="str">
        <f>_xlfn.CONCAT(F4049,C4049)</f>
        <v>Transformation, from pasture, man made, intensive('natural resource', 'land')</v>
      </c>
      <c r="K4049" s="57" t="b">
        <f>EXACT(F4049,bioshpere3_emission!E4049)</f>
        <v>1</v>
      </c>
      <c r="L4049" s="57" t="b">
        <f>EXACT(C4049,bioshpere3_emission!C4049)</f>
        <v>1</v>
      </c>
      <c r="M4049" s="57" t="b">
        <f>EXACT(B4049,bioshpere3_emission!B4049)</f>
        <v>1</v>
      </c>
      <c r="N4049" s="57" t="b">
        <f>EXACT(J4049,bioshpere3_emission!P4049)</f>
        <v>1</v>
      </c>
      <c r="O4049" s="57" t="s">
        <v>7743</v>
      </c>
      <c r="P4049" s="57" t="s">
        <v>7744</v>
      </c>
      <c r="Q4049" s="57" t="s">
        <v>7745</v>
      </c>
    </row>
    <row r="4050" spans="1:17" x14ac:dyDescent="0.25">
      <c r="A4050" s="58">
        <v>2827</v>
      </c>
      <c r="C4050" s="57" t="s">
        <v>2822</v>
      </c>
      <c r="D4050" s="57" t="s">
        <v>5357</v>
      </c>
      <c r="E4050" s="57" t="s">
        <v>7742</v>
      </c>
      <c r="F4050" s="57" t="s">
        <v>5358</v>
      </c>
      <c r="G4050" s="57" t="s">
        <v>38</v>
      </c>
      <c r="H4050" s="57" t="s">
        <v>2917</v>
      </c>
      <c r="I4050" s="57" t="str">
        <f>_xlfn.CONCAT(O4050,E4050,P4050,D4050,P4050,Q4050)</f>
        <v>('biosphere3','fcb77a5a-6882-4aeb-82a9-ba57688d2224')</v>
      </c>
      <c r="J4050" s="57" t="str">
        <f>_xlfn.CONCAT(F4050,C4050)</f>
        <v>Transformation, from permanent crop('natural resource', 'land')</v>
      </c>
      <c r="K4050" s="57" t="b">
        <f>EXACT(F4050,bioshpere3_emission!E4050)</f>
        <v>1</v>
      </c>
      <c r="L4050" s="57" t="b">
        <f>EXACT(C4050,bioshpere3_emission!C4050)</f>
        <v>1</v>
      </c>
      <c r="M4050" s="57" t="b">
        <f>EXACT(B4050,bioshpere3_emission!B4050)</f>
        <v>1</v>
      </c>
      <c r="N4050" s="57" t="b">
        <f>EXACT(J4050,bioshpere3_emission!P4050)</f>
        <v>1</v>
      </c>
      <c r="O4050" s="57" t="s">
        <v>7743</v>
      </c>
      <c r="P4050" s="57" t="s">
        <v>7744</v>
      </c>
      <c r="Q4050" s="57" t="s">
        <v>7745</v>
      </c>
    </row>
    <row r="4051" spans="1:17" x14ac:dyDescent="0.25">
      <c r="A4051" s="58">
        <v>2067</v>
      </c>
      <c r="C4051" s="57" t="s">
        <v>2822</v>
      </c>
      <c r="D4051" s="57" t="s">
        <v>5361</v>
      </c>
      <c r="E4051" s="57" t="s">
        <v>7742</v>
      </c>
      <c r="F4051" s="57" t="s">
        <v>5362</v>
      </c>
      <c r="G4051" s="57" t="s">
        <v>38</v>
      </c>
      <c r="H4051" s="57" t="s">
        <v>2917</v>
      </c>
      <c r="I4051" s="57" t="str">
        <f>_xlfn.CONCAT(O4051,E4051,P4051,D4051,P4051,Q4051)</f>
        <v>('biosphere3','73cba245-5969-4076-8490-75a236073196')</v>
      </c>
      <c r="J4051" s="57" t="str">
        <f>_xlfn.CONCAT(F4051,C4051)</f>
        <v>Transformation, from permanent crop, irrigated('natural resource', 'land')</v>
      </c>
      <c r="K4051" s="57" t="b">
        <f>EXACT(F4051,bioshpere3_emission!E4051)</f>
        <v>1</v>
      </c>
      <c r="L4051" s="57" t="b">
        <f>EXACT(C4051,bioshpere3_emission!C4051)</f>
        <v>1</v>
      </c>
      <c r="M4051" s="57" t="b">
        <f>EXACT(B4051,bioshpere3_emission!B4051)</f>
        <v>1</v>
      </c>
      <c r="N4051" s="57" t="b">
        <f>EXACT(J4051,bioshpere3_emission!P4051)</f>
        <v>1</v>
      </c>
      <c r="O4051" s="57" t="s">
        <v>7743</v>
      </c>
      <c r="P4051" s="57" t="s">
        <v>7744</v>
      </c>
      <c r="Q4051" s="57" t="s">
        <v>7745</v>
      </c>
    </row>
    <row r="4052" spans="1:17" x14ac:dyDescent="0.25">
      <c r="A4052" s="58">
        <v>1338</v>
      </c>
      <c r="C4052" s="57" t="s">
        <v>2822</v>
      </c>
      <c r="D4052" s="57" t="s">
        <v>5368</v>
      </c>
      <c r="E4052" s="57" t="s">
        <v>7742</v>
      </c>
      <c r="F4052" s="57" t="s">
        <v>5369</v>
      </c>
      <c r="G4052" s="57" t="s">
        <v>38</v>
      </c>
      <c r="H4052" s="57" t="s">
        <v>2917</v>
      </c>
      <c r="I4052" s="57" t="str">
        <f>_xlfn.CONCAT(O4052,E4052,P4052,D4052,P4052,Q4052)</f>
        <v>('biosphere3','d0394db1-a1cd-4026-bf50-dd5e47331572')</v>
      </c>
      <c r="J4052" s="57" t="str">
        <f>_xlfn.CONCAT(F4052,C4052)</f>
        <v>Transformation, from permanent crop, irrigated, extensive('natural resource', 'land')</v>
      </c>
      <c r="K4052" s="57" t="b">
        <f>EXACT(F4052,bioshpere3_emission!E4052)</f>
        <v>1</v>
      </c>
      <c r="L4052" s="57" t="b">
        <f>EXACT(C4052,bioshpere3_emission!C4052)</f>
        <v>1</v>
      </c>
      <c r="M4052" s="57" t="b">
        <f>EXACT(B4052,bioshpere3_emission!B4052)</f>
        <v>1</v>
      </c>
      <c r="N4052" s="57" t="b">
        <f>EXACT(J4052,bioshpere3_emission!P4052)</f>
        <v>1</v>
      </c>
      <c r="O4052" s="57" t="s">
        <v>7743</v>
      </c>
      <c r="P4052" s="57" t="s">
        <v>7744</v>
      </c>
      <c r="Q4052" s="57" t="s">
        <v>7745</v>
      </c>
    </row>
    <row r="4053" spans="1:17" x14ac:dyDescent="0.25">
      <c r="A4053" s="58">
        <v>4094</v>
      </c>
      <c r="C4053" s="57" t="s">
        <v>2822</v>
      </c>
      <c r="D4053" s="57" t="s">
        <v>5393</v>
      </c>
      <c r="E4053" s="57" t="s">
        <v>7742</v>
      </c>
      <c r="F4053" s="57" t="s">
        <v>5394</v>
      </c>
      <c r="G4053" s="57" t="s">
        <v>38</v>
      </c>
      <c r="H4053" s="57" t="s">
        <v>2917</v>
      </c>
      <c r="I4053" s="57" t="str">
        <f>_xlfn.CONCAT(O4053,E4053,P4053,D4053,P4053,Q4053)</f>
        <v>('biosphere3','d585d599-05f1-47ff-8c41-790f51830b9b')</v>
      </c>
      <c r="J4053" s="57" t="str">
        <f>_xlfn.CONCAT(F4053,C4053)</f>
        <v>Transformation, from permanent crop, irrigated, intensive('natural resource', 'land')</v>
      </c>
      <c r="K4053" s="57" t="b">
        <f>EXACT(F4053,bioshpere3_emission!E4053)</f>
        <v>1</v>
      </c>
      <c r="L4053" s="57" t="b">
        <f>EXACT(C4053,bioshpere3_emission!C4053)</f>
        <v>1</v>
      </c>
      <c r="M4053" s="57" t="b">
        <f>EXACT(B4053,bioshpere3_emission!B4053)</f>
        <v>1</v>
      </c>
      <c r="N4053" s="57" t="b">
        <f>EXACT(J4053,bioshpere3_emission!P4053)</f>
        <v>1</v>
      </c>
      <c r="O4053" s="57" t="s">
        <v>7743</v>
      </c>
      <c r="P4053" s="57" t="s">
        <v>7744</v>
      </c>
      <c r="Q4053" s="57" t="s">
        <v>7745</v>
      </c>
    </row>
    <row r="4054" spans="1:17" x14ac:dyDescent="0.25">
      <c r="A4054" s="58">
        <v>1274</v>
      </c>
      <c r="C4054" s="57" t="s">
        <v>2822</v>
      </c>
      <c r="D4054" s="57" t="s">
        <v>5407</v>
      </c>
      <c r="E4054" s="57" t="s">
        <v>7742</v>
      </c>
      <c r="F4054" s="57" t="s">
        <v>5408</v>
      </c>
      <c r="G4054" s="57" t="s">
        <v>38</v>
      </c>
      <c r="H4054" s="57" t="s">
        <v>2917</v>
      </c>
      <c r="I4054" s="57" t="str">
        <f>_xlfn.CONCAT(O4054,E4054,P4054,D4054,P4054,Q4054)</f>
        <v>('biosphere3','31e4e26b-a997-4969-963d-243699aca3a8')</v>
      </c>
      <c r="J4054" s="57" t="str">
        <f>_xlfn.CONCAT(F4054,C4054)</f>
        <v>Transformation, from permanent crop, non-irrigated('natural resource', 'land')</v>
      </c>
      <c r="K4054" s="57" t="b">
        <f>EXACT(F4054,bioshpere3_emission!E4054)</f>
        <v>1</v>
      </c>
      <c r="L4054" s="57" t="b">
        <f>EXACT(C4054,bioshpere3_emission!C4054)</f>
        <v>1</v>
      </c>
      <c r="M4054" s="57" t="b">
        <f>EXACT(B4054,bioshpere3_emission!B4054)</f>
        <v>1</v>
      </c>
      <c r="N4054" s="57" t="b">
        <f>EXACT(J4054,bioshpere3_emission!P4054)</f>
        <v>1</v>
      </c>
      <c r="O4054" s="57" t="s">
        <v>7743</v>
      </c>
      <c r="P4054" s="57" t="s">
        <v>7744</v>
      </c>
      <c r="Q4054" s="57" t="s">
        <v>7745</v>
      </c>
    </row>
    <row r="4055" spans="1:17" x14ac:dyDescent="0.25">
      <c r="A4055" s="58">
        <v>2307</v>
      </c>
      <c r="C4055" s="57" t="s">
        <v>2822</v>
      </c>
      <c r="D4055" s="57" t="s">
        <v>5412</v>
      </c>
      <c r="E4055" s="57" t="s">
        <v>7742</v>
      </c>
      <c r="F4055" s="57" t="s">
        <v>5413</v>
      </c>
      <c r="G4055" s="57" t="s">
        <v>38</v>
      </c>
      <c r="H4055" s="57" t="s">
        <v>2917</v>
      </c>
      <c r="I4055" s="57" t="str">
        <f>_xlfn.CONCAT(O4055,E4055,P4055,D4055,P4055,Q4055)</f>
        <v>('biosphere3','af41f691-3a3e-47a3-9e45-3b4d78469ae0')</v>
      </c>
      <c r="J4055" s="57" t="str">
        <f>_xlfn.CONCAT(F4055,C4055)</f>
        <v>Transformation, from permanent crop, non-irrigated, extensive('natural resource', 'land')</v>
      </c>
      <c r="K4055" s="57" t="b">
        <f>EXACT(F4055,bioshpere3_emission!E4055)</f>
        <v>1</v>
      </c>
      <c r="L4055" s="57" t="b">
        <f>EXACT(C4055,bioshpere3_emission!C4055)</f>
        <v>1</v>
      </c>
      <c r="M4055" s="57" t="b">
        <f>EXACT(B4055,bioshpere3_emission!B4055)</f>
        <v>1</v>
      </c>
      <c r="N4055" s="57" t="b">
        <f>EXACT(J4055,bioshpere3_emission!P4055)</f>
        <v>1</v>
      </c>
      <c r="O4055" s="57" t="s">
        <v>7743</v>
      </c>
      <c r="P4055" s="57" t="s">
        <v>7744</v>
      </c>
      <c r="Q4055" s="57" t="s">
        <v>7745</v>
      </c>
    </row>
    <row r="4056" spans="1:17" x14ac:dyDescent="0.25">
      <c r="A4056" s="58">
        <v>1206</v>
      </c>
      <c r="C4056" s="57" t="s">
        <v>2822</v>
      </c>
      <c r="D4056" s="57" t="s">
        <v>5427</v>
      </c>
      <c r="E4056" s="57" t="s">
        <v>7742</v>
      </c>
      <c r="F4056" s="57" t="s">
        <v>5428</v>
      </c>
      <c r="G4056" s="57" t="s">
        <v>38</v>
      </c>
      <c r="H4056" s="57" t="s">
        <v>2917</v>
      </c>
      <c r="I4056" s="57" t="str">
        <f>_xlfn.CONCAT(O4056,E4056,P4056,D4056,P4056,Q4056)</f>
        <v>('biosphere3','fa288b80-6ef1-4e80-b534-5c2e5c492fd8')</v>
      </c>
      <c r="J4056" s="57" t="str">
        <f>_xlfn.CONCAT(F4056,C4056)</f>
        <v>Transformation, from permanent crop, non-irrigated, intensive('natural resource', 'land')</v>
      </c>
      <c r="K4056" s="57" t="b">
        <f>EXACT(F4056,bioshpere3_emission!E4056)</f>
        <v>1</v>
      </c>
      <c r="L4056" s="57" t="b">
        <f>EXACT(C4056,bioshpere3_emission!C4056)</f>
        <v>1</v>
      </c>
      <c r="M4056" s="57" t="b">
        <f>EXACT(B4056,bioshpere3_emission!B4056)</f>
        <v>1</v>
      </c>
      <c r="N4056" s="57" t="b">
        <f>EXACT(J4056,bioshpere3_emission!P4056)</f>
        <v>1</v>
      </c>
      <c r="O4056" s="57" t="s">
        <v>7743</v>
      </c>
      <c r="P4056" s="57" t="s">
        <v>7744</v>
      </c>
      <c r="Q4056" s="57" t="s">
        <v>7745</v>
      </c>
    </row>
    <row r="4057" spans="1:17" x14ac:dyDescent="0.25">
      <c r="A4057" s="58">
        <v>1663</v>
      </c>
      <c r="C4057" s="57" t="s">
        <v>2822</v>
      </c>
      <c r="D4057" s="57" t="s">
        <v>5446</v>
      </c>
      <c r="E4057" s="57" t="s">
        <v>7742</v>
      </c>
      <c r="F4057" s="57" t="s">
        <v>5447</v>
      </c>
      <c r="G4057" s="57" t="s">
        <v>38</v>
      </c>
      <c r="H4057" s="57" t="s">
        <v>2917</v>
      </c>
      <c r="I4057" s="57" t="str">
        <f>_xlfn.CONCAT(O4057,E4057,P4057,D4057,P4057,Q4057)</f>
        <v>('biosphere3','631d9552-1190-4edf-abc9-319139c90bd4')</v>
      </c>
      <c r="J4057" s="57" t="str">
        <f>_xlfn.CONCAT(F4057,C4057)</f>
        <v>Transformation, from river, artificial('natural resource', 'land')</v>
      </c>
      <c r="K4057" s="57" t="b">
        <f>EXACT(F4057,bioshpere3_emission!E4057)</f>
        <v>1</v>
      </c>
      <c r="L4057" s="57" t="b">
        <f>EXACT(C4057,bioshpere3_emission!C4057)</f>
        <v>1</v>
      </c>
      <c r="M4057" s="57" t="b">
        <f>EXACT(B4057,bioshpere3_emission!B4057)</f>
        <v>1</v>
      </c>
      <c r="N4057" s="57" t="b">
        <f>EXACT(J4057,bioshpere3_emission!P4057)</f>
        <v>1</v>
      </c>
      <c r="O4057" s="57" t="s">
        <v>7743</v>
      </c>
      <c r="P4057" s="57" t="s">
        <v>7744</v>
      </c>
      <c r="Q4057" s="57" t="s">
        <v>7745</v>
      </c>
    </row>
    <row r="4058" spans="1:17" x14ac:dyDescent="0.25">
      <c r="A4058" s="58">
        <v>3450</v>
      </c>
      <c r="C4058" s="57" t="s">
        <v>2822</v>
      </c>
      <c r="D4058" s="57" t="s">
        <v>5464</v>
      </c>
      <c r="E4058" s="57" t="s">
        <v>7742</v>
      </c>
      <c r="F4058" s="57" t="s">
        <v>5465</v>
      </c>
      <c r="G4058" s="57" t="s">
        <v>38</v>
      </c>
      <c r="H4058" s="57" t="s">
        <v>2917</v>
      </c>
      <c r="I4058" s="57" t="str">
        <f>_xlfn.CONCAT(O4058,E4058,P4058,D4058,P4058,Q4058)</f>
        <v>('biosphere3','b06ca23e-c6c0-478b-a65c-50e5e5dd8440')</v>
      </c>
      <c r="J4058" s="57" t="str">
        <f>_xlfn.CONCAT(F4058,C4058)</f>
        <v>Transformation, from river, natural (non-use)('natural resource', 'land')</v>
      </c>
      <c r="K4058" s="57" t="b">
        <f>EXACT(F4058,bioshpere3_emission!E4058)</f>
        <v>1</v>
      </c>
      <c r="L4058" s="57" t="b">
        <f>EXACT(C4058,bioshpere3_emission!C4058)</f>
        <v>1</v>
      </c>
      <c r="M4058" s="57" t="b">
        <f>EXACT(B4058,bioshpere3_emission!B4058)</f>
        <v>1</v>
      </c>
      <c r="N4058" s="57" t="b">
        <f>EXACT(J4058,bioshpere3_emission!P4058)</f>
        <v>1</v>
      </c>
      <c r="O4058" s="57" t="s">
        <v>7743</v>
      </c>
      <c r="P4058" s="57" t="s">
        <v>7744</v>
      </c>
      <c r="Q4058" s="57" t="s">
        <v>7745</v>
      </c>
    </row>
    <row r="4059" spans="1:17" x14ac:dyDescent="0.25">
      <c r="A4059" s="58">
        <v>2826</v>
      </c>
      <c r="C4059" s="57" t="s">
        <v>2822</v>
      </c>
      <c r="D4059" s="57" t="s">
        <v>5466</v>
      </c>
      <c r="E4059" s="57" t="s">
        <v>7742</v>
      </c>
      <c r="F4059" s="57" t="s">
        <v>5467</v>
      </c>
      <c r="G4059" s="57" t="s">
        <v>38</v>
      </c>
      <c r="H4059" s="57" t="s">
        <v>2917</v>
      </c>
      <c r="I4059" s="57" t="str">
        <f>_xlfn.CONCAT(O4059,E4059,P4059,D4059,P4059,Q4059)</f>
        <v>('biosphere3','902b828c-5b1f-4a1b-ad0f-d795eaaf067c')</v>
      </c>
      <c r="J4059" s="57" t="str">
        <f>_xlfn.CONCAT(F4059,C4059)</f>
        <v>Transformation, from seabed, drilling and mining('natural resource', 'land')</v>
      </c>
      <c r="K4059" s="57" t="b">
        <f>EXACT(F4059,bioshpere3_emission!E4059)</f>
        <v>1</v>
      </c>
      <c r="L4059" s="57" t="b">
        <f>EXACT(C4059,bioshpere3_emission!C4059)</f>
        <v>1</v>
      </c>
      <c r="M4059" s="57" t="b">
        <f>EXACT(B4059,bioshpere3_emission!B4059)</f>
        <v>1</v>
      </c>
      <c r="N4059" s="57" t="b">
        <f>EXACT(J4059,bioshpere3_emission!P4059)</f>
        <v>1</v>
      </c>
      <c r="O4059" s="57" t="s">
        <v>7743</v>
      </c>
      <c r="P4059" s="57" t="s">
        <v>7744</v>
      </c>
      <c r="Q4059" s="57" t="s">
        <v>7745</v>
      </c>
    </row>
    <row r="4060" spans="1:17" x14ac:dyDescent="0.25">
      <c r="A4060" s="58">
        <v>605</v>
      </c>
      <c r="C4060" s="57" t="s">
        <v>2822</v>
      </c>
      <c r="D4060" s="57" t="s">
        <v>5479</v>
      </c>
      <c r="E4060" s="57" t="s">
        <v>7742</v>
      </c>
      <c r="F4060" s="57" t="s">
        <v>5480</v>
      </c>
      <c r="G4060" s="57" t="s">
        <v>38</v>
      </c>
      <c r="H4060" s="57" t="s">
        <v>2917</v>
      </c>
      <c r="I4060" s="57" t="str">
        <f>_xlfn.CONCAT(O4060,E4060,P4060,D4060,P4060,Q4060)</f>
        <v>('biosphere3','bbcdd18c-4d16-4c28-b031-d988884030a7')</v>
      </c>
      <c r="J4060" s="57" t="str">
        <f>_xlfn.CONCAT(F4060,C4060)</f>
        <v>Transformation, from seabed, infrastructure('natural resource', 'land')</v>
      </c>
      <c r="K4060" s="57" t="b">
        <f>EXACT(F4060,bioshpere3_emission!E4060)</f>
        <v>1</v>
      </c>
      <c r="L4060" s="57" t="b">
        <f>EXACT(C4060,bioshpere3_emission!C4060)</f>
        <v>1</v>
      </c>
      <c r="M4060" s="57" t="b">
        <f>EXACT(B4060,bioshpere3_emission!B4060)</f>
        <v>1</v>
      </c>
      <c r="N4060" s="57" t="b">
        <f>EXACT(J4060,bioshpere3_emission!P4060)</f>
        <v>1</v>
      </c>
      <c r="O4060" s="57" t="s">
        <v>7743</v>
      </c>
      <c r="P4060" s="57" t="s">
        <v>7744</v>
      </c>
      <c r="Q4060" s="57" t="s">
        <v>7745</v>
      </c>
    </row>
    <row r="4061" spans="1:17" x14ac:dyDescent="0.25">
      <c r="A4061" s="58">
        <v>2032</v>
      </c>
      <c r="C4061" s="57" t="s">
        <v>2822</v>
      </c>
      <c r="D4061" s="57" t="s">
        <v>5496</v>
      </c>
      <c r="E4061" s="57" t="s">
        <v>7742</v>
      </c>
      <c r="F4061" s="57" t="s">
        <v>5497</v>
      </c>
      <c r="G4061" s="57" t="s">
        <v>38</v>
      </c>
      <c r="H4061" s="57" t="s">
        <v>2917</v>
      </c>
      <c r="I4061" s="57" t="str">
        <f>_xlfn.CONCAT(O4061,E4061,P4061,D4061,P4061,Q4061)</f>
        <v>('biosphere3','da92cf98-87cb-437e-ab2c-205ba0639006')</v>
      </c>
      <c r="J4061" s="57" t="str">
        <f>_xlfn.CONCAT(F4061,C4061)</f>
        <v>Transformation, from seabed, natural (non-use)('natural resource', 'land')</v>
      </c>
      <c r="K4061" s="57" t="b">
        <f>EXACT(F4061,bioshpere3_emission!E4061)</f>
        <v>1</v>
      </c>
      <c r="L4061" s="57" t="b">
        <f>EXACT(C4061,bioshpere3_emission!C4061)</f>
        <v>1</v>
      </c>
      <c r="M4061" s="57" t="b">
        <f>EXACT(B4061,bioshpere3_emission!B4061)</f>
        <v>1</v>
      </c>
      <c r="N4061" s="57" t="b">
        <f>EXACT(J4061,bioshpere3_emission!P4061)</f>
        <v>1</v>
      </c>
      <c r="O4061" s="57" t="s">
        <v>7743</v>
      </c>
      <c r="P4061" s="57" t="s">
        <v>7744</v>
      </c>
      <c r="Q4061" s="57" t="s">
        <v>7745</v>
      </c>
    </row>
    <row r="4062" spans="1:17" x14ac:dyDescent="0.25">
      <c r="A4062" s="58">
        <v>482</v>
      </c>
      <c r="C4062" s="57" t="s">
        <v>2822</v>
      </c>
      <c r="D4062" s="57" t="s">
        <v>5520</v>
      </c>
      <c r="E4062" s="57" t="s">
        <v>7742</v>
      </c>
      <c r="F4062" s="57" t="s">
        <v>5521</v>
      </c>
      <c r="G4062" s="57" t="s">
        <v>38</v>
      </c>
      <c r="H4062" s="57" t="s">
        <v>2917</v>
      </c>
      <c r="I4062" s="57" t="str">
        <f>_xlfn.CONCAT(O4062,E4062,P4062,D4062,P4062,Q4062)</f>
        <v>('biosphere3','928ba839-d6e5-4d1e-b5fd-122998a9bbe2')</v>
      </c>
      <c r="J4062" s="57" t="str">
        <f>_xlfn.CONCAT(F4062,C4062)</f>
        <v>Transformation, from seabed, unspecified('natural resource', 'land')</v>
      </c>
      <c r="K4062" s="57" t="b">
        <f>EXACT(F4062,bioshpere3_emission!E4062)</f>
        <v>1</v>
      </c>
      <c r="L4062" s="57" t="b">
        <f>EXACT(C4062,bioshpere3_emission!C4062)</f>
        <v>1</v>
      </c>
      <c r="M4062" s="57" t="b">
        <f>EXACT(B4062,bioshpere3_emission!B4062)</f>
        <v>1</v>
      </c>
      <c r="N4062" s="57" t="b">
        <f>EXACT(J4062,bioshpere3_emission!P4062)</f>
        <v>1</v>
      </c>
      <c r="O4062" s="57" t="s">
        <v>7743</v>
      </c>
      <c r="P4062" s="57" t="s">
        <v>7744</v>
      </c>
      <c r="Q4062" s="57" t="s">
        <v>7745</v>
      </c>
    </row>
    <row r="4063" spans="1:17" x14ac:dyDescent="0.25">
      <c r="A4063" s="58">
        <v>1415</v>
      </c>
      <c r="C4063" s="57" t="s">
        <v>2822</v>
      </c>
      <c r="D4063" s="57" t="s">
        <v>5525</v>
      </c>
      <c r="E4063" s="57" t="s">
        <v>7742</v>
      </c>
      <c r="F4063" s="57" t="s">
        <v>5526</v>
      </c>
      <c r="G4063" s="57" t="s">
        <v>38</v>
      </c>
      <c r="H4063" s="57" t="s">
        <v>2917</v>
      </c>
      <c r="I4063" s="57" t="str">
        <f>_xlfn.CONCAT(O4063,E4063,P4063,D4063,P4063,Q4063)</f>
        <v>('biosphere3','17a5a406-333f-4b9e-8852-c2de50bc9585')</v>
      </c>
      <c r="J4063" s="57" t="str">
        <f>_xlfn.CONCAT(F4063,C4063)</f>
        <v>Transformation, from shrub land, sclerophyllous('natural resource', 'land')</v>
      </c>
      <c r="K4063" s="57" t="b">
        <f>EXACT(F4063,bioshpere3_emission!E4063)</f>
        <v>1</v>
      </c>
      <c r="L4063" s="57" t="b">
        <f>EXACT(C4063,bioshpere3_emission!C4063)</f>
        <v>1</v>
      </c>
      <c r="M4063" s="57" t="b">
        <f>EXACT(B4063,bioshpere3_emission!B4063)</f>
        <v>1</v>
      </c>
      <c r="N4063" s="57" t="b">
        <f>EXACT(J4063,bioshpere3_emission!P4063)</f>
        <v>1</v>
      </c>
      <c r="O4063" s="57" t="s">
        <v>7743</v>
      </c>
      <c r="P4063" s="57" t="s">
        <v>7744</v>
      </c>
      <c r="Q4063" s="57" t="s">
        <v>7745</v>
      </c>
    </row>
    <row r="4064" spans="1:17" x14ac:dyDescent="0.25">
      <c r="A4064" s="58">
        <v>1631</v>
      </c>
      <c r="C4064" s="57" t="s">
        <v>2822</v>
      </c>
      <c r="D4064" s="57" t="s">
        <v>5527</v>
      </c>
      <c r="E4064" s="57" t="s">
        <v>7742</v>
      </c>
      <c r="F4064" s="57" t="s">
        <v>5528</v>
      </c>
      <c r="G4064" s="57" t="s">
        <v>38</v>
      </c>
      <c r="H4064" s="57" t="s">
        <v>2917</v>
      </c>
      <c r="I4064" s="57" t="str">
        <f>_xlfn.CONCAT(O4064,E4064,P4064,D4064,P4064,Q4064)</f>
        <v>('biosphere3','dcd996a7-1c08-4b63-87d6-04bcbbe87792')</v>
      </c>
      <c r="J4064" s="57" t="str">
        <f>_xlfn.CONCAT(F4064,C4064)</f>
        <v>Transformation, from snow and ice (non-use)('natural resource', 'land')</v>
      </c>
      <c r="K4064" s="57" t="b">
        <f>EXACT(F4064,bioshpere3_emission!E4064)</f>
        <v>1</v>
      </c>
      <c r="L4064" s="57" t="b">
        <f>EXACT(C4064,bioshpere3_emission!C4064)</f>
        <v>1</v>
      </c>
      <c r="M4064" s="57" t="b">
        <f>EXACT(B4064,bioshpere3_emission!B4064)</f>
        <v>1</v>
      </c>
      <c r="N4064" s="57" t="b">
        <f>EXACT(J4064,bioshpere3_emission!P4064)</f>
        <v>1</v>
      </c>
      <c r="O4064" s="57" t="s">
        <v>7743</v>
      </c>
      <c r="P4064" s="57" t="s">
        <v>7744</v>
      </c>
      <c r="Q4064" s="57" t="s">
        <v>7745</v>
      </c>
    </row>
    <row r="4065" spans="1:17" x14ac:dyDescent="0.25">
      <c r="A4065" s="58">
        <v>2161</v>
      </c>
      <c r="C4065" s="57" t="s">
        <v>2822</v>
      </c>
      <c r="D4065" s="57" t="s">
        <v>5529</v>
      </c>
      <c r="E4065" s="57" t="s">
        <v>7742</v>
      </c>
      <c r="F4065" s="57" t="s">
        <v>5530</v>
      </c>
      <c r="G4065" s="57" t="s">
        <v>38</v>
      </c>
      <c r="H4065" s="57" t="s">
        <v>2917</v>
      </c>
      <c r="I4065" s="57" t="str">
        <f>_xlfn.CONCAT(O4065,E4065,P4065,D4065,P4065,Q4065)</f>
        <v>('biosphere3','a99a8eaf-2f2c-42c6-b6ce-d5686a9ca249')</v>
      </c>
      <c r="J4065" s="57" t="str">
        <f>_xlfn.CONCAT(F4065,C4065)</f>
        <v>Transformation, from traffic area, rail network('natural resource', 'land')</v>
      </c>
      <c r="K4065" s="57" t="b">
        <f>EXACT(F4065,bioshpere3_emission!E4065)</f>
        <v>1</v>
      </c>
      <c r="L4065" s="57" t="b">
        <f>EXACT(C4065,bioshpere3_emission!C4065)</f>
        <v>1</v>
      </c>
      <c r="M4065" s="57" t="b">
        <f>EXACT(B4065,bioshpere3_emission!B4065)</f>
        <v>1</v>
      </c>
      <c r="N4065" s="57" t="b">
        <f>EXACT(J4065,bioshpere3_emission!P4065)</f>
        <v>1</v>
      </c>
      <c r="O4065" s="57" t="s">
        <v>7743</v>
      </c>
      <c r="P4065" s="57" t="s">
        <v>7744</v>
      </c>
      <c r="Q4065" s="57" t="s">
        <v>7745</v>
      </c>
    </row>
    <row r="4066" spans="1:17" x14ac:dyDescent="0.25">
      <c r="A4066" s="58">
        <v>171</v>
      </c>
      <c r="C4066" s="57" t="s">
        <v>2822</v>
      </c>
      <c r="D4066" s="57" t="s">
        <v>5531</v>
      </c>
      <c r="E4066" s="57" t="s">
        <v>7742</v>
      </c>
      <c r="F4066" s="57" t="s">
        <v>5532</v>
      </c>
      <c r="G4066" s="57" t="s">
        <v>38</v>
      </c>
      <c r="H4066" s="57" t="s">
        <v>2917</v>
      </c>
      <c r="I4066" s="57" t="str">
        <f>_xlfn.CONCAT(O4066,E4066,P4066,D4066,P4066,Q4066)</f>
        <v>('biosphere3','46b8b2fd-eb2a-413d-bc39-e7dc18a420ef')</v>
      </c>
      <c r="J4066" s="57" t="str">
        <f>_xlfn.CONCAT(F4066,C4066)</f>
        <v>Transformation, from traffic area, rail/road embankment('natural resource', 'land')</v>
      </c>
      <c r="K4066" s="57" t="b">
        <f>EXACT(F4066,bioshpere3_emission!E4066)</f>
        <v>1</v>
      </c>
      <c r="L4066" s="57" t="b">
        <f>EXACT(C4066,bioshpere3_emission!C4066)</f>
        <v>1</v>
      </c>
      <c r="M4066" s="57" t="b">
        <f>EXACT(B4066,bioshpere3_emission!B4066)</f>
        <v>1</v>
      </c>
      <c r="N4066" s="57" t="b">
        <f>EXACT(J4066,bioshpere3_emission!P4066)</f>
        <v>1</v>
      </c>
      <c r="O4066" s="57" t="s">
        <v>7743</v>
      </c>
      <c r="P4066" s="57" t="s">
        <v>7744</v>
      </c>
      <c r="Q4066" s="57" t="s">
        <v>7745</v>
      </c>
    </row>
    <row r="4067" spans="1:17" x14ac:dyDescent="0.25">
      <c r="A4067" s="58">
        <v>1798</v>
      </c>
      <c r="C4067" s="57" t="s">
        <v>2822</v>
      </c>
      <c r="D4067" s="57" t="s">
        <v>5540</v>
      </c>
      <c r="E4067" s="57" t="s">
        <v>7742</v>
      </c>
      <c r="F4067" s="57" t="s">
        <v>5541</v>
      </c>
      <c r="G4067" s="57" t="s">
        <v>38</v>
      </c>
      <c r="H4067" s="57" t="s">
        <v>2917</v>
      </c>
      <c r="I4067" s="57" t="str">
        <f>_xlfn.CONCAT(O4067,E4067,P4067,D4067,P4067,Q4067)</f>
        <v>('biosphere3','00907a61-b501-4f47-b688-1dc2b51d48c1')</v>
      </c>
      <c r="J4067" s="57" t="str">
        <f>_xlfn.CONCAT(F4067,C4067)</f>
        <v>Transformation, from traffic area, road network('natural resource', 'land')</v>
      </c>
      <c r="K4067" s="57" t="b">
        <f>EXACT(F4067,bioshpere3_emission!E4067)</f>
        <v>1</v>
      </c>
      <c r="L4067" s="57" t="b">
        <f>EXACT(C4067,bioshpere3_emission!C4067)</f>
        <v>1</v>
      </c>
      <c r="M4067" s="57" t="b">
        <f>EXACT(B4067,bioshpere3_emission!B4067)</f>
        <v>1</v>
      </c>
      <c r="N4067" s="57" t="b">
        <f>EXACT(J4067,bioshpere3_emission!P4067)</f>
        <v>1</v>
      </c>
      <c r="O4067" s="57" t="s">
        <v>7743</v>
      </c>
      <c r="P4067" s="57" t="s">
        <v>7744</v>
      </c>
      <c r="Q4067" s="57" t="s">
        <v>7745</v>
      </c>
    </row>
    <row r="4068" spans="1:17" x14ac:dyDescent="0.25">
      <c r="A4068" s="58">
        <v>3435</v>
      </c>
      <c r="C4068" s="57" t="s">
        <v>2822</v>
      </c>
      <c r="D4068" s="57" t="s">
        <v>5566</v>
      </c>
      <c r="E4068" s="57" t="s">
        <v>7742</v>
      </c>
      <c r="F4068" s="57" t="s">
        <v>5567</v>
      </c>
      <c r="G4068" s="57" t="s">
        <v>38</v>
      </c>
      <c r="H4068" s="57" t="s">
        <v>2917</v>
      </c>
      <c r="I4068" s="57" t="str">
        <f>_xlfn.CONCAT(O4068,E4068,P4068,D4068,P4068,Q4068)</f>
        <v>('biosphere3','12264257-7f8b-4afe-b3cb-3ac28ca1661a')</v>
      </c>
      <c r="J4068" s="57" t="str">
        <f>_xlfn.CONCAT(F4068,C4068)</f>
        <v>Transformation, from unknown('natural resource', 'land')</v>
      </c>
      <c r="K4068" s="57" t="b">
        <f>EXACT(F4068,bioshpere3_emission!E4068)</f>
        <v>1</v>
      </c>
      <c r="L4068" s="57" t="b">
        <f>EXACT(C4068,bioshpere3_emission!C4068)</f>
        <v>1</v>
      </c>
      <c r="M4068" s="57" t="b">
        <f>EXACT(B4068,bioshpere3_emission!B4068)</f>
        <v>1</v>
      </c>
      <c r="N4068" s="57" t="b">
        <f>EXACT(J4068,bioshpere3_emission!P4068)</f>
        <v>1</v>
      </c>
      <c r="O4068" s="57" t="s">
        <v>7743</v>
      </c>
      <c r="P4068" s="57" t="s">
        <v>7744</v>
      </c>
      <c r="Q4068" s="57" t="s">
        <v>7745</v>
      </c>
    </row>
    <row r="4069" spans="1:17" x14ac:dyDescent="0.25">
      <c r="A4069" s="58">
        <v>4271</v>
      </c>
      <c r="C4069" s="57" t="s">
        <v>2822</v>
      </c>
      <c r="D4069" s="57" t="s">
        <v>5572</v>
      </c>
      <c r="E4069" s="57" t="s">
        <v>7742</v>
      </c>
      <c r="F4069" s="57" t="s">
        <v>5573</v>
      </c>
      <c r="G4069" s="57" t="s">
        <v>38</v>
      </c>
      <c r="H4069" s="57" t="s">
        <v>2917</v>
      </c>
      <c r="I4069" s="57" t="str">
        <f>_xlfn.CONCAT(O4069,E4069,P4069,D4069,P4069,Q4069)</f>
        <v>('biosphere3','29630a65-f38c-48a5-9744-c0121f586640')</v>
      </c>
      <c r="J4069" s="57" t="str">
        <f>_xlfn.CONCAT(F4069,C4069)</f>
        <v>Transformation, from unspecified('natural resource', 'land')</v>
      </c>
      <c r="K4069" s="57" t="b">
        <f>EXACT(F4069,bioshpere3_emission!E4069)</f>
        <v>1</v>
      </c>
      <c r="L4069" s="57" t="b">
        <f>EXACT(C4069,bioshpere3_emission!C4069)</f>
        <v>1</v>
      </c>
      <c r="M4069" s="57" t="b">
        <f>EXACT(B4069,bioshpere3_emission!B4069)</f>
        <v>1</v>
      </c>
      <c r="N4069" s="57" t="b">
        <f>EXACT(J4069,bioshpere3_emission!P4069)</f>
        <v>1</v>
      </c>
      <c r="O4069" s="57" t="s">
        <v>7743</v>
      </c>
      <c r="P4069" s="57" t="s">
        <v>7744</v>
      </c>
      <c r="Q4069" s="57" t="s">
        <v>7745</v>
      </c>
    </row>
    <row r="4070" spans="1:17" x14ac:dyDescent="0.25">
      <c r="A4070" s="58">
        <v>1656</v>
      </c>
      <c r="C4070" s="57" t="s">
        <v>2822</v>
      </c>
      <c r="D4070" s="57" t="s">
        <v>5574</v>
      </c>
      <c r="E4070" s="57" t="s">
        <v>7742</v>
      </c>
      <c r="F4070" s="57" t="s">
        <v>5575</v>
      </c>
      <c r="G4070" s="57" t="s">
        <v>38</v>
      </c>
      <c r="H4070" s="57" t="s">
        <v>2917</v>
      </c>
      <c r="I4070" s="57" t="str">
        <f>_xlfn.CONCAT(O4070,E4070,P4070,D4070,P4070,Q4070)</f>
        <v>('biosphere3','1a1d0d4b-6b95-4815-ad06-2ec5fe333c43')</v>
      </c>
      <c r="J4070" s="57" t="str">
        <f>_xlfn.CONCAT(F4070,C4070)</f>
        <v>Transformation, from unspecified, natural (non-use)('natural resource', 'land')</v>
      </c>
      <c r="K4070" s="57" t="b">
        <f>EXACT(F4070,bioshpere3_emission!E4070)</f>
        <v>1</v>
      </c>
      <c r="L4070" s="57" t="b">
        <f>EXACT(C4070,bioshpere3_emission!C4070)</f>
        <v>1</v>
      </c>
      <c r="M4070" s="57" t="b">
        <f>EXACT(B4070,bioshpere3_emission!B4070)</f>
        <v>1</v>
      </c>
      <c r="N4070" s="57" t="b">
        <f>EXACT(J4070,bioshpere3_emission!P4070)</f>
        <v>1</v>
      </c>
      <c r="O4070" s="57" t="s">
        <v>7743</v>
      </c>
      <c r="P4070" s="57" t="s">
        <v>7744</v>
      </c>
      <c r="Q4070" s="57" t="s">
        <v>7745</v>
      </c>
    </row>
    <row r="4071" spans="1:17" x14ac:dyDescent="0.25">
      <c r="A4071" s="58">
        <v>3050</v>
      </c>
      <c r="C4071" s="57" t="s">
        <v>2822</v>
      </c>
      <c r="D4071" s="57" t="s">
        <v>5593</v>
      </c>
      <c r="E4071" s="57" t="s">
        <v>7742</v>
      </c>
      <c r="F4071" s="57" t="s">
        <v>5594</v>
      </c>
      <c r="G4071" s="57" t="s">
        <v>38</v>
      </c>
      <c r="H4071" s="57" t="s">
        <v>2917</v>
      </c>
      <c r="I4071" s="57" t="str">
        <f>_xlfn.CONCAT(O4071,E4071,P4071,D4071,P4071,Q4071)</f>
        <v>('biosphere3','a8e39acd-6e7f-4d43-973b-37e6b7c00037')</v>
      </c>
      <c r="J4071" s="57" t="str">
        <f>_xlfn.CONCAT(F4071,C4071)</f>
        <v>Transformation, from urban, continuously built('natural resource', 'land')</v>
      </c>
      <c r="K4071" s="57" t="b">
        <f>EXACT(F4071,bioshpere3_emission!E4071)</f>
        <v>1</v>
      </c>
      <c r="L4071" s="57" t="b">
        <f>EXACT(C4071,bioshpere3_emission!C4071)</f>
        <v>1</v>
      </c>
      <c r="M4071" s="57" t="b">
        <f>EXACT(B4071,bioshpere3_emission!B4071)</f>
        <v>1</v>
      </c>
      <c r="N4071" s="57" t="b">
        <f>EXACT(J4071,bioshpere3_emission!P4071)</f>
        <v>1</v>
      </c>
      <c r="O4071" s="57" t="s">
        <v>7743</v>
      </c>
      <c r="P4071" s="57" t="s">
        <v>7744</v>
      </c>
      <c r="Q4071" s="57" t="s">
        <v>7745</v>
      </c>
    </row>
    <row r="4072" spans="1:17" x14ac:dyDescent="0.25">
      <c r="A4072" s="58">
        <v>2714</v>
      </c>
      <c r="C4072" s="57" t="s">
        <v>2822</v>
      </c>
      <c r="D4072" s="57" t="s">
        <v>5607</v>
      </c>
      <c r="E4072" s="57" t="s">
        <v>7742</v>
      </c>
      <c r="F4072" s="57" t="s">
        <v>5608</v>
      </c>
      <c r="G4072" s="57" t="s">
        <v>38</v>
      </c>
      <c r="H4072" s="57" t="s">
        <v>2917</v>
      </c>
      <c r="I4072" s="57" t="str">
        <f>_xlfn.CONCAT(O4072,E4072,P4072,D4072,P4072,Q4072)</f>
        <v>('biosphere3','ba94eeb5-4b68-4848-a86e-71a9f3b70a4c')</v>
      </c>
      <c r="J4072" s="57" t="str">
        <f>_xlfn.CONCAT(F4072,C4072)</f>
        <v>Transformation, from urban, discontinuously built('natural resource', 'land')</v>
      </c>
      <c r="K4072" s="57" t="b">
        <f>EXACT(F4072,bioshpere3_emission!E4072)</f>
        <v>1</v>
      </c>
      <c r="L4072" s="57" t="b">
        <f>EXACT(C4072,bioshpere3_emission!C4072)</f>
        <v>1</v>
      </c>
      <c r="M4072" s="57" t="b">
        <f>EXACT(B4072,bioshpere3_emission!B4072)</f>
        <v>1</v>
      </c>
      <c r="N4072" s="57" t="b">
        <f>EXACT(J4072,bioshpere3_emission!P4072)</f>
        <v>1</v>
      </c>
      <c r="O4072" s="57" t="s">
        <v>7743</v>
      </c>
      <c r="P4072" s="57" t="s">
        <v>7744</v>
      </c>
      <c r="Q4072" s="57" t="s">
        <v>7745</v>
      </c>
    </row>
    <row r="4073" spans="1:17" x14ac:dyDescent="0.25">
      <c r="A4073" s="58">
        <v>2820</v>
      </c>
      <c r="C4073" s="57" t="s">
        <v>2822</v>
      </c>
      <c r="D4073" s="57" t="s">
        <v>5611</v>
      </c>
      <c r="E4073" s="57" t="s">
        <v>7742</v>
      </c>
      <c r="F4073" s="57" t="s">
        <v>5612</v>
      </c>
      <c r="G4073" s="57" t="s">
        <v>38</v>
      </c>
      <c r="H4073" s="57" t="s">
        <v>2917</v>
      </c>
      <c r="I4073" s="57" t="str">
        <f>_xlfn.CONCAT(O4073,E4073,P4073,D4073,P4073,Q4073)</f>
        <v>('biosphere3','83a691df-1e4a-4cee-bcdb-17b7bd0c8c35')</v>
      </c>
      <c r="J4073" s="57" t="str">
        <f>_xlfn.CONCAT(F4073,C4073)</f>
        <v>Transformation, from urban, green area('natural resource', 'land')</v>
      </c>
      <c r="K4073" s="57" t="b">
        <f>EXACT(F4073,bioshpere3_emission!E4073)</f>
        <v>1</v>
      </c>
      <c r="L4073" s="57" t="b">
        <f>EXACT(C4073,bioshpere3_emission!C4073)</f>
        <v>1</v>
      </c>
      <c r="M4073" s="57" t="b">
        <f>EXACT(B4073,bioshpere3_emission!B4073)</f>
        <v>1</v>
      </c>
      <c r="N4073" s="57" t="b">
        <f>EXACT(J4073,bioshpere3_emission!P4073)</f>
        <v>1</v>
      </c>
      <c r="O4073" s="57" t="s">
        <v>7743</v>
      </c>
      <c r="P4073" s="57" t="s">
        <v>7744</v>
      </c>
      <c r="Q4073" s="57" t="s">
        <v>7745</v>
      </c>
    </row>
    <row r="4074" spans="1:17" x14ac:dyDescent="0.25">
      <c r="A4074" s="58">
        <v>966</v>
      </c>
      <c r="C4074" s="57" t="s">
        <v>2822</v>
      </c>
      <c r="D4074" s="57" t="s">
        <v>5613</v>
      </c>
      <c r="E4074" s="57" t="s">
        <v>7742</v>
      </c>
      <c r="F4074" s="57" t="s">
        <v>5614</v>
      </c>
      <c r="G4074" s="57" t="s">
        <v>38</v>
      </c>
      <c r="H4074" s="57" t="s">
        <v>2917</v>
      </c>
      <c r="I4074" s="57" t="str">
        <f>_xlfn.CONCAT(O4074,E4074,P4074,D4074,P4074,Q4074)</f>
        <v>('biosphere3','211de86f-2e82-4a7a-acdb-0b72232f1fa3')</v>
      </c>
      <c r="J4074" s="57" t="str">
        <f>_xlfn.CONCAT(F4074,C4074)</f>
        <v>Transformation, from urban/industrial fallow (non-use)('natural resource', 'land')</v>
      </c>
      <c r="K4074" s="57" t="b">
        <f>EXACT(F4074,bioshpere3_emission!E4074)</f>
        <v>1</v>
      </c>
      <c r="L4074" s="57" t="b">
        <f>EXACT(C4074,bioshpere3_emission!C4074)</f>
        <v>1</v>
      </c>
      <c r="M4074" s="57" t="b">
        <f>EXACT(B4074,bioshpere3_emission!B4074)</f>
        <v>1</v>
      </c>
      <c r="N4074" s="57" t="b">
        <f>EXACT(J4074,bioshpere3_emission!P4074)</f>
        <v>1</v>
      </c>
      <c r="O4074" s="57" t="s">
        <v>7743</v>
      </c>
      <c r="P4074" s="57" t="s">
        <v>7744</v>
      </c>
      <c r="Q4074" s="57" t="s">
        <v>7745</v>
      </c>
    </row>
    <row r="4075" spans="1:17" x14ac:dyDescent="0.25">
      <c r="A4075" s="58">
        <v>1168</v>
      </c>
      <c r="C4075" s="57" t="s">
        <v>2822</v>
      </c>
      <c r="D4075" s="57" t="s">
        <v>5633</v>
      </c>
      <c r="E4075" s="57" t="s">
        <v>7742</v>
      </c>
      <c r="F4075" s="57" t="s">
        <v>5634</v>
      </c>
      <c r="G4075" s="57" t="s">
        <v>38</v>
      </c>
      <c r="H4075" s="57" t="s">
        <v>2917</v>
      </c>
      <c r="I4075" s="57" t="str">
        <f>_xlfn.CONCAT(O4075,E4075,P4075,D4075,P4075,Q4075)</f>
        <v>('biosphere3','1ef118e8-af9a-46d5-b04d-3ca10a69c51d')</v>
      </c>
      <c r="J4075" s="57" t="str">
        <f>_xlfn.CONCAT(F4075,C4075)</f>
        <v>Transformation, from wetland, coastal (non-use)('natural resource', 'land')</v>
      </c>
      <c r="K4075" s="57" t="b">
        <f>EXACT(F4075,bioshpere3_emission!E4075)</f>
        <v>1</v>
      </c>
      <c r="L4075" s="57" t="b">
        <f>EXACT(C4075,bioshpere3_emission!C4075)</f>
        <v>1</v>
      </c>
      <c r="M4075" s="57" t="b">
        <f>EXACT(B4075,bioshpere3_emission!B4075)</f>
        <v>1</v>
      </c>
      <c r="N4075" s="57" t="b">
        <f>EXACT(J4075,bioshpere3_emission!P4075)</f>
        <v>1</v>
      </c>
      <c r="O4075" s="57" t="s">
        <v>7743</v>
      </c>
      <c r="P4075" s="57" t="s">
        <v>7744</v>
      </c>
      <c r="Q4075" s="57" t="s">
        <v>7745</v>
      </c>
    </row>
    <row r="4076" spans="1:17" x14ac:dyDescent="0.25">
      <c r="A4076" s="58">
        <v>527</v>
      </c>
      <c r="C4076" s="57" t="s">
        <v>2822</v>
      </c>
      <c r="D4076" s="57" t="s">
        <v>5638</v>
      </c>
      <c r="E4076" s="57" t="s">
        <v>7742</v>
      </c>
      <c r="F4076" s="57" t="s">
        <v>5639</v>
      </c>
      <c r="G4076" s="57" t="s">
        <v>38</v>
      </c>
      <c r="H4076" s="57" t="s">
        <v>2917</v>
      </c>
      <c r="I4076" s="57" t="str">
        <f>_xlfn.CONCAT(O4076,E4076,P4076,D4076,P4076,Q4076)</f>
        <v>('biosphere3','0782d8ff-80e5-47a7-a2ba-3ba40ab60b60')</v>
      </c>
      <c r="J4076" s="57" t="str">
        <f>_xlfn.CONCAT(F4076,C4076)</f>
        <v>Transformation, from wetland, inland (non-use)('natural resource', 'land')</v>
      </c>
      <c r="K4076" s="57" t="b">
        <f>EXACT(F4076,bioshpere3_emission!E4076)</f>
        <v>1</v>
      </c>
      <c r="L4076" s="57" t="b">
        <f>EXACT(C4076,bioshpere3_emission!C4076)</f>
        <v>1</v>
      </c>
      <c r="M4076" s="57" t="b">
        <f>EXACT(B4076,bioshpere3_emission!B4076)</f>
        <v>1</v>
      </c>
      <c r="N4076" s="57" t="b">
        <f>EXACT(J4076,bioshpere3_emission!P4076)</f>
        <v>1</v>
      </c>
      <c r="O4076" s="57" t="s">
        <v>7743</v>
      </c>
      <c r="P4076" s="57" t="s">
        <v>7744</v>
      </c>
      <c r="Q4076" s="57" t="s">
        <v>7745</v>
      </c>
    </row>
    <row r="4077" spans="1:17" x14ac:dyDescent="0.25">
      <c r="A4077" s="58">
        <v>2819</v>
      </c>
      <c r="C4077" s="57" t="s">
        <v>2822</v>
      </c>
      <c r="D4077" s="57" t="s">
        <v>5649</v>
      </c>
      <c r="E4077" s="57" t="s">
        <v>7742</v>
      </c>
      <c r="F4077" s="57" t="s">
        <v>5650</v>
      </c>
      <c r="G4077" s="57" t="s">
        <v>38</v>
      </c>
      <c r="H4077" s="57" t="s">
        <v>2917</v>
      </c>
      <c r="I4077" s="57" t="str">
        <f>_xlfn.CONCAT(O4077,E4077,P4077,D4077,P4077,Q4077)</f>
        <v>('biosphere3','c3f83a91-4888-41a4-add9-fd01678a1e5f')</v>
      </c>
      <c r="J4077" s="57" t="str">
        <f>_xlfn.CONCAT(F4077,C4077)</f>
        <v>Transformation, to annual crop('natural resource', 'land')</v>
      </c>
      <c r="K4077" s="57" t="b">
        <f>EXACT(F4077,bioshpere3_emission!E4077)</f>
        <v>1</v>
      </c>
      <c r="L4077" s="57" t="b">
        <f>EXACT(C4077,bioshpere3_emission!C4077)</f>
        <v>1</v>
      </c>
      <c r="M4077" s="57" t="b">
        <f>EXACT(B4077,bioshpere3_emission!B4077)</f>
        <v>1</v>
      </c>
      <c r="N4077" s="57" t="b">
        <f>EXACT(J4077,bioshpere3_emission!P4077)</f>
        <v>1</v>
      </c>
      <c r="O4077" s="57" t="s">
        <v>7743</v>
      </c>
      <c r="P4077" s="57" t="s">
        <v>7744</v>
      </c>
      <c r="Q4077" s="57" t="s">
        <v>7745</v>
      </c>
    </row>
    <row r="4078" spans="1:17" x14ac:dyDescent="0.25">
      <c r="A4078" s="58">
        <v>4407</v>
      </c>
      <c r="C4078" s="57" t="s">
        <v>2822</v>
      </c>
      <c r="D4078" s="57" t="s">
        <v>5657</v>
      </c>
      <c r="E4078" s="57" t="s">
        <v>7742</v>
      </c>
      <c r="F4078" s="57" t="s">
        <v>5658</v>
      </c>
      <c r="G4078" s="57" t="s">
        <v>38</v>
      </c>
      <c r="H4078" s="57" t="s">
        <v>2917</v>
      </c>
      <c r="I4078" s="57" t="str">
        <f>_xlfn.CONCAT(O4078,E4078,P4078,D4078,P4078,Q4078)</f>
        <v>('biosphere3','69ec5008-2c7e-408f-ac10-a31e07ded999')</v>
      </c>
      <c r="J4078" s="57" t="str">
        <f>_xlfn.CONCAT(F4078,C4078)</f>
        <v>Transformation, to annual crop, flooded crop('natural resource', 'land')</v>
      </c>
      <c r="K4078" s="57" t="b">
        <f>EXACT(F4078,bioshpere3_emission!E4078)</f>
        <v>1</v>
      </c>
      <c r="L4078" s="57" t="b">
        <f>EXACT(C4078,bioshpere3_emission!C4078)</f>
        <v>1</v>
      </c>
      <c r="M4078" s="57" t="b">
        <f>EXACT(B4078,bioshpere3_emission!B4078)</f>
        <v>1</v>
      </c>
      <c r="N4078" s="57" t="b">
        <f>EXACT(J4078,bioshpere3_emission!P4078)</f>
        <v>1</v>
      </c>
      <c r="O4078" s="57" t="s">
        <v>7743</v>
      </c>
      <c r="P4078" s="57" t="s">
        <v>7744</v>
      </c>
      <c r="Q4078" s="57" t="s">
        <v>7745</v>
      </c>
    </row>
    <row r="4079" spans="1:17" x14ac:dyDescent="0.25">
      <c r="A4079" s="58">
        <v>2893</v>
      </c>
      <c r="C4079" s="57" t="s">
        <v>2822</v>
      </c>
      <c r="D4079" s="57" t="s">
        <v>5664</v>
      </c>
      <c r="E4079" s="57" t="s">
        <v>7742</v>
      </c>
      <c r="F4079" s="57" t="s">
        <v>5665</v>
      </c>
      <c r="G4079" s="57" t="s">
        <v>38</v>
      </c>
      <c r="H4079" s="57" t="s">
        <v>2917</v>
      </c>
      <c r="I4079" s="57" t="str">
        <f>_xlfn.CONCAT(O4079,E4079,P4079,D4079,P4079,Q4079)</f>
        <v>('biosphere3','49c23685-ef19-495b-9a6b-4a91a7ceb710')</v>
      </c>
      <c r="J4079" s="57" t="str">
        <f>_xlfn.CONCAT(F4079,C4079)</f>
        <v>Transformation, to annual crop, greenhouse('natural resource', 'land')</v>
      </c>
      <c r="K4079" s="57" t="b">
        <f>EXACT(F4079,bioshpere3_emission!E4079)</f>
        <v>1</v>
      </c>
      <c r="L4079" s="57" t="b">
        <f>EXACT(C4079,bioshpere3_emission!C4079)</f>
        <v>1</v>
      </c>
      <c r="M4079" s="57" t="b">
        <f>EXACT(B4079,bioshpere3_emission!B4079)</f>
        <v>1</v>
      </c>
      <c r="N4079" s="57" t="b">
        <f>EXACT(J4079,bioshpere3_emission!P4079)</f>
        <v>1</v>
      </c>
      <c r="O4079" s="57" t="s">
        <v>7743</v>
      </c>
      <c r="P4079" s="57" t="s">
        <v>7744</v>
      </c>
      <c r="Q4079" s="57" t="s">
        <v>7745</v>
      </c>
    </row>
    <row r="4080" spans="1:17" x14ac:dyDescent="0.25">
      <c r="A4080" s="58">
        <v>3079</v>
      </c>
      <c r="C4080" s="57" t="s">
        <v>2822</v>
      </c>
      <c r="D4080" s="57" t="s">
        <v>5667</v>
      </c>
      <c r="E4080" s="57" t="s">
        <v>7742</v>
      </c>
      <c r="F4080" s="57" t="s">
        <v>5668</v>
      </c>
      <c r="G4080" s="57" t="s">
        <v>38</v>
      </c>
      <c r="H4080" s="57" t="s">
        <v>2917</v>
      </c>
      <c r="I4080" s="57" t="str">
        <f>_xlfn.CONCAT(O4080,E4080,P4080,D4080,P4080,Q4080)</f>
        <v>('biosphere3','247ddc2a-c861-43be-97f0-0183e3d12f99')</v>
      </c>
      <c r="J4080" s="57" t="str">
        <f>_xlfn.CONCAT(F4080,C4080)</f>
        <v>Transformation, to annual crop, irrigated('natural resource', 'land')</v>
      </c>
      <c r="K4080" s="57" t="b">
        <f>EXACT(F4080,bioshpere3_emission!E4080)</f>
        <v>1</v>
      </c>
      <c r="L4080" s="57" t="b">
        <f>EXACT(C4080,bioshpere3_emission!C4080)</f>
        <v>1</v>
      </c>
      <c r="M4080" s="57" t="b">
        <f>EXACT(B4080,bioshpere3_emission!B4080)</f>
        <v>1</v>
      </c>
      <c r="N4080" s="57" t="b">
        <f>EXACT(J4080,bioshpere3_emission!P4080)</f>
        <v>1</v>
      </c>
      <c r="O4080" s="57" t="s">
        <v>7743</v>
      </c>
      <c r="P4080" s="57" t="s">
        <v>7744</v>
      </c>
      <c r="Q4080" s="57" t="s">
        <v>7745</v>
      </c>
    </row>
    <row r="4081" spans="1:17" x14ac:dyDescent="0.25">
      <c r="A4081" s="58">
        <v>2730</v>
      </c>
      <c r="C4081" s="57" t="s">
        <v>2822</v>
      </c>
      <c r="D4081" s="57" t="s">
        <v>5670</v>
      </c>
      <c r="E4081" s="57" t="s">
        <v>7742</v>
      </c>
      <c r="F4081" s="57" t="s">
        <v>5671</v>
      </c>
      <c r="G4081" s="57" t="s">
        <v>38</v>
      </c>
      <c r="H4081" s="57" t="s">
        <v>2917</v>
      </c>
      <c r="I4081" s="57" t="str">
        <f>_xlfn.CONCAT(O4081,E4081,P4081,D4081,P4081,Q4081)</f>
        <v>('biosphere3','a70f8014-0de5-477f-9f10-712b5c280b8e')</v>
      </c>
      <c r="J4081" s="57" t="str">
        <f>_xlfn.CONCAT(F4081,C4081)</f>
        <v>Transformation, to annual crop, irrigated, extensive('natural resource', 'land')</v>
      </c>
      <c r="K4081" s="57" t="b">
        <f>EXACT(F4081,bioshpere3_emission!E4081)</f>
        <v>1</v>
      </c>
      <c r="L4081" s="57" t="b">
        <f>EXACT(C4081,bioshpere3_emission!C4081)</f>
        <v>1</v>
      </c>
      <c r="M4081" s="57" t="b">
        <f>EXACT(B4081,bioshpere3_emission!B4081)</f>
        <v>1</v>
      </c>
      <c r="N4081" s="57" t="b">
        <f>EXACT(J4081,bioshpere3_emission!P4081)</f>
        <v>1</v>
      </c>
      <c r="O4081" s="57" t="s">
        <v>7743</v>
      </c>
      <c r="P4081" s="57" t="s">
        <v>7744</v>
      </c>
      <c r="Q4081" s="57" t="s">
        <v>7745</v>
      </c>
    </row>
    <row r="4082" spans="1:17" x14ac:dyDescent="0.25">
      <c r="A4082" s="58">
        <v>2060</v>
      </c>
      <c r="C4082" s="57" t="s">
        <v>2822</v>
      </c>
      <c r="D4082" s="57" t="s">
        <v>5679</v>
      </c>
      <c r="E4082" s="57" t="s">
        <v>7742</v>
      </c>
      <c r="F4082" s="57" t="s">
        <v>5680</v>
      </c>
      <c r="G4082" s="57" t="s">
        <v>38</v>
      </c>
      <c r="H4082" s="57" t="s">
        <v>2917</v>
      </c>
      <c r="I4082" s="57" t="str">
        <f>_xlfn.CONCAT(O4082,E4082,P4082,D4082,P4082,Q4082)</f>
        <v>('biosphere3','c3c3d385-57fa-4d47-a2c5-d838006e7985')</v>
      </c>
      <c r="J4082" s="57" t="str">
        <f>_xlfn.CONCAT(F4082,C4082)</f>
        <v>Transformation, to annual crop, irrigated, intensive('natural resource', 'land')</v>
      </c>
      <c r="K4082" s="57" t="b">
        <f>EXACT(F4082,bioshpere3_emission!E4082)</f>
        <v>1</v>
      </c>
      <c r="L4082" s="57" t="b">
        <f>EXACT(C4082,bioshpere3_emission!C4082)</f>
        <v>1</v>
      </c>
      <c r="M4082" s="57" t="b">
        <f>EXACT(B4082,bioshpere3_emission!B4082)</f>
        <v>1</v>
      </c>
      <c r="N4082" s="57" t="b">
        <f>EXACT(J4082,bioshpere3_emission!P4082)</f>
        <v>1</v>
      </c>
      <c r="O4082" s="57" t="s">
        <v>7743</v>
      </c>
      <c r="P4082" s="57" t="s">
        <v>7744</v>
      </c>
      <c r="Q4082" s="57" t="s">
        <v>7745</v>
      </c>
    </row>
    <row r="4083" spans="1:17" x14ac:dyDescent="0.25">
      <c r="A4083" s="58">
        <v>1273</v>
      </c>
      <c r="C4083" s="57" t="s">
        <v>2822</v>
      </c>
      <c r="D4083" s="57" t="s">
        <v>5693</v>
      </c>
      <c r="E4083" s="57" t="s">
        <v>7742</v>
      </c>
      <c r="F4083" s="57" t="s">
        <v>5694</v>
      </c>
      <c r="G4083" s="57" t="s">
        <v>38</v>
      </c>
      <c r="H4083" s="57" t="s">
        <v>2917</v>
      </c>
      <c r="I4083" s="57" t="str">
        <f>_xlfn.CONCAT(O4083,E4083,P4083,D4083,P4083,Q4083)</f>
        <v>('biosphere3','e97b784a-ec09-4b1b-9f14-cc0ce9799c9e')</v>
      </c>
      <c r="J4083" s="57" t="str">
        <f>_xlfn.CONCAT(F4083,C4083)</f>
        <v>Transformation, to annual crop, non-irrigated('natural resource', 'land')</v>
      </c>
      <c r="K4083" s="57" t="b">
        <f>EXACT(F4083,bioshpere3_emission!E4083)</f>
        <v>1</v>
      </c>
      <c r="L4083" s="57" t="b">
        <f>EXACT(C4083,bioshpere3_emission!C4083)</f>
        <v>1</v>
      </c>
      <c r="M4083" s="57" t="b">
        <f>EXACT(B4083,bioshpere3_emission!B4083)</f>
        <v>1</v>
      </c>
      <c r="N4083" s="57" t="b">
        <f>EXACT(J4083,bioshpere3_emission!P4083)</f>
        <v>1</v>
      </c>
      <c r="O4083" s="57" t="s">
        <v>7743</v>
      </c>
      <c r="P4083" s="57" t="s">
        <v>7744</v>
      </c>
      <c r="Q4083" s="57" t="s">
        <v>7745</v>
      </c>
    </row>
    <row r="4084" spans="1:17" x14ac:dyDescent="0.25">
      <c r="A4084" s="58">
        <v>969</v>
      </c>
      <c r="C4084" s="57" t="s">
        <v>2822</v>
      </c>
      <c r="D4084" s="57" t="s">
        <v>5713</v>
      </c>
      <c r="E4084" s="57" t="s">
        <v>7742</v>
      </c>
      <c r="F4084" s="57" t="s">
        <v>5714</v>
      </c>
      <c r="G4084" s="57" t="s">
        <v>38</v>
      </c>
      <c r="H4084" s="57" t="s">
        <v>2917</v>
      </c>
      <c r="I4084" s="57" t="str">
        <f>_xlfn.CONCAT(O4084,E4084,P4084,D4084,P4084,Q4084)</f>
        <v>('biosphere3','91a067cc-543a-4d73-a0c0-feb1f8935756')</v>
      </c>
      <c r="J4084" s="57" t="str">
        <f>_xlfn.CONCAT(F4084,C4084)</f>
        <v>Transformation, to annual crop, non-irrigated, extensive('natural resource', 'land')</v>
      </c>
      <c r="K4084" s="57" t="b">
        <f>EXACT(F4084,bioshpere3_emission!E4084)</f>
        <v>1</v>
      </c>
      <c r="L4084" s="57" t="b">
        <f>EXACT(C4084,bioshpere3_emission!C4084)</f>
        <v>1</v>
      </c>
      <c r="M4084" s="57" t="b">
        <f>EXACT(B4084,bioshpere3_emission!B4084)</f>
        <v>1</v>
      </c>
      <c r="N4084" s="57" t="b">
        <f>EXACT(J4084,bioshpere3_emission!P4084)</f>
        <v>1</v>
      </c>
      <c r="O4084" s="57" t="s">
        <v>7743</v>
      </c>
      <c r="P4084" s="57" t="s">
        <v>7744</v>
      </c>
      <c r="Q4084" s="57" t="s">
        <v>7745</v>
      </c>
    </row>
    <row r="4085" spans="1:17" x14ac:dyDescent="0.25">
      <c r="A4085" s="58">
        <v>3913</v>
      </c>
      <c r="C4085" s="57" t="s">
        <v>2822</v>
      </c>
      <c r="D4085" s="57" t="s">
        <v>5730</v>
      </c>
      <c r="E4085" s="57" t="s">
        <v>7742</v>
      </c>
      <c r="F4085" s="57" t="s">
        <v>5731</v>
      </c>
      <c r="G4085" s="57" t="s">
        <v>38</v>
      </c>
      <c r="H4085" s="57" t="s">
        <v>2917</v>
      </c>
      <c r="I4085" s="57" t="str">
        <f>_xlfn.CONCAT(O4085,E4085,P4085,D4085,P4085,Q4085)</f>
        <v>('biosphere3','2e52cbfa-94d7-432b-892f-431daa71a6ef')</v>
      </c>
      <c r="J4085" s="57" t="str">
        <f>_xlfn.CONCAT(F4085,C4085)</f>
        <v>Transformation, to annual crop, non-irrigated, intensive('natural resource', 'land')</v>
      </c>
      <c r="K4085" s="57" t="b">
        <f>EXACT(F4085,bioshpere3_emission!E4085)</f>
        <v>1</v>
      </c>
      <c r="L4085" s="57" t="b">
        <f>EXACT(C4085,bioshpere3_emission!C4085)</f>
        <v>1</v>
      </c>
      <c r="M4085" s="57" t="b">
        <f>EXACT(B4085,bioshpere3_emission!B4085)</f>
        <v>1</v>
      </c>
      <c r="N4085" s="57" t="b">
        <f>EXACT(J4085,bioshpere3_emission!P4085)</f>
        <v>1</v>
      </c>
      <c r="O4085" s="57" t="s">
        <v>7743</v>
      </c>
      <c r="P4085" s="57" t="s">
        <v>7744</v>
      </c>
      <c r="Q4085" s="57" t="s">
        <v>7745</v>
      </c>
    </row>
    <row r="4086" spans="1:17" x14ac:dyDescent="0.25">
      <c r="A4086" s="58">
        <v>1143</v>
      </c>
      <c r="C4086" s="57" t="s">
        <v>2822</v>
      </c>
      <c r="D4086" s="57" t="s">
        <v>5735</v>
      </c>
      <c r="E4086" s="57" t="s">
        <v>7742</v>
      </c>
      <c r="F4086" s="57" t="s">
        <v>5736</v>
      </c>
      <c r="G4086" s="57" t="s">
        <v>38</v>
      </c>
      <c r="H4086" s="57" t="s">
        <v>2917</v>
      </c>
      <c r="I4086" s="57" t="str">
        <f>_xlfn.CONCAT(O4086,E4086,P4086,D4086,P4086,Q4086)</f>
        <v>('biosphere3','2f1e926a-ec96-432b-b2a6-bd5e3de2ff87')</v>
      </c>
      <c r="J4086" s="57" t="str">
        <f>_xlfn.CONCAT(F4086,C4086)</f>
        <v>Transformation, to arable land, unspecified use('natural resource', 'land')</v>
      </c>
      <c r="K4086" s="57" t="b">
        <f>EXACT(F4086,bioshpere3_emission!E4086)</f>
        <v>1</v>
      </c>
      <c r="L4086" s="57" t="b">
        <f>EXACT(C4086,bioshpere3_emission!C4086)</f>
        <v>1</v>
      </c>
      <c r="M4086" s="57" t="b">
        <f>EXACT(B4086,bioshpere3_emission!B4086)</f>
        <v>1</v>
      </c>
      <c r="N4086" s="57" t="b">
        <f>EXACT(J4086,bioshpere3_emission!P4086)</f>
        <v>1</v>
      </c>
      <c r="O4086" s="57" t="s">
        <v>7743</v>
      </c>
      <c r="P4086" s="57" t="s">
        <v>7744</v>
      </c>
      <c r="Q4086" s="57" t="s">
        <v>7745</v>
      </c>
    </row>
    <row r="4087" spans="1:17" x14ac:dyDescent="0.25">
      <c r="A4087" s="58">
        <v>2777</v>
      </c>
      <c r="C4087" s="57" t="s">
        <v>2822</v>
      </c>
      <c r="D4087" s="57" t="s">
        <v>5761</v>
      </c>
      <c r="E4087" s="57" t="s">
        <v>7742</v>
      </c>
      <c r="F4087" s="57" t="s">
        <v>5762</v>
      </c>
      <c r="G4087" s="57" t="s">
        <v>38</v>
      </c>
      <c r="H4087" s="57" t="s">
        <v>2917</v>
      </c>
      <c r="I4087" s="57" t="str">
        <f>_xlfn.CONCAT(O4087,E4087,P4087,D4087,P4087,Q4087)</f>
        <v>('biosphere3','ac2c63cf-c657-4d33-bbc0-a5a9a1e29cf5')</v>
      </c>
      <c r="J4087" s="57" t="str">
        <f>_xlfn.CONCAT(F4087,C4087)</f>
        <v>Transformation, to bare area (non-use)('natural resource', 'land')</v>
      </c>
      <c r="K4087" s="57" t="b">
        <f>EXACT(F4087,bioshpere3_emission!E4087)</f>
        <v>1</v>
      </c>
      <c r="L4087" s="57" t="b">
        <f>EXACT(C4087,bioshpere3_emission!C4087)</f>
        <v>1</v>
      </c>
      <c r="M4087" s="57" t="b">
        <f>EXACT(B4087,bioshpere3_emission!B4087)</f>
        <v>1</v>
      </c>
      <c r="N4087" s="57" t="b">
        <f>EXACT(J4087,bioshpere3_emission!P4087)</f>
        <v>1</v>
      </c>
      <c r="O4087" s="57" t="s">
        <v>7743</v>
      </c>
      <c r="P4087" s="57" t="s">
        <v>7744</v>
      </c>
      <c r="Q4087" s="57" t="s">
        <v>7745</v>
      </c>
    </row>
    <row r="4088" spans="1:17" x14ac:dyDescent="0.25">
      <c r="A4088" s="58">
        <v>3628</v>
      </c>
      <c r="C4088" s="57" t="s">
        <v>2822</v>
      </c>
      <c r="D4088" s="57" t="s">
        <v>5765</v>
      </c>
      <c r="E4088" s="57" t="s">
        <v>7742</v>
      </c>
      <c r="F4088" s="57" t="s">
        <v>5766</v>
      </c>
      <c r="G4088" s="57" t="s">
        <v>38</v>
      </c>
      <c r="H4088" s="57" t="s">
        <v>2917</v>
      </c>
      <c r="I4088" s="57" t="str">
        <f>_xlfn.CONCAT(O4088,E4088,P4088,D4088,P4088,Q4088)</f>
        <v>('biosphere3','54b82481-32a3-4e82-bac7-1df475dbc80c')</v>
      </c>
      <c r="J4088" s="57" t="str">
        <f>_xlfn.CONCAT(F4088,C4088)</f>
        <v>Transformation, to cropland fallow (non-use)('natural resource', 'land')</v>
      </c>
      <c r="K4088" s="57" t="b">
        <f>EXACT(F4088,bioshpere3_emission!E4088)</f>
        <v>1</v>
      </c>
      <c r="L4088" s="57" t="b">
        <f>EXACT(C4088,bioshpere3_emission!C4088)</f>
        <v>1</v>
      </c>
      <c r="M4088" s="57" t="b">
        <f>EXACT(B4088,bioshpere3_emission!B4088)</f>
        <v>1</v>
      </c>
      <c r="N4088" s="57" t="b">
        <f>EXACT(J4088,bioshpere3_emission!P4088)</f>
        <v>1</v>
      </c>
      <c r="O4088" s="57" t="s">
        <v>7743</v>
      </c>
      <c r="P4088" s="57" t="s">
        <v>7744</v>
      </c>
      <c r="Q4088" s="57" t="s">
        <v>7745</v>
      </c>
    </row>
    <row r="4089" spans="1:17" x14ac:dyDescent="0.25">
      <c r="A4089" s="58">
        <v>905</v>
      </c>
      <c r="C4089" s="57" t="s">
        <v>2822</v>
      </c>
      <c r="D4089" s="57" t="s">
        <v>5780</v>
      </c>
      <c r="E4089" s="57" t="s">
        <v>7742</v>
      </c>
      <c r="F4089" s="57" t="s">
        <v>5781</v>
      </c>
      <c r="G4089" s="57" t="s">
        <v>38</v>
      </c>
      <c r="H4089" s="57" t="s">
        <v>2917</v>
      </c>
      <c r="I4089" s="57" t="str">
        <f>_xlfn.CONCAT(O4089,E4089,P4089,D4089,P4089,Q4089)</f>
        <v>('biosphere3','90a5a447-af6f-421a-8201-011f07ad1150')</v>
      </c>
      <c r="J4089" s="57" t="str">
        <f>_xlfn.CONCAT(F4089,C4089)</f>
        <v>Transformation, to dump site('natural resource', 'land')</v>
      </c>
      <c r="K4089" s="57" t="b">
        <f>EXACT(F4089,bioshpere3_emission!E4089)</f>
        <v>1</v>
      </c>
      <c r="L4089" s="57" t="b">
        <f>EXACT(C4089,bioshpere3_emission!C4089)</f>
        <v>1</v>
      </c>
      <c r="M4089" s="57" t="b">
        <f>EXACT(B4089,bioshpere3_emission!B4089)</f>
        <v>1</v>
      </c>
      <c r="N4089" s="57" t="b">
        <f>EXACT(J4089,bioshpere3_emission!P4089)</f>
        <v>1</v>
      </c>
      <c r="O4089" s="57" t="s">
        <v>7743</v>
      </c>
      <c r="P4089" s="57" t="s">
        <v>7744</v>
      </c>
      <c r="Q4089" s="57" t="s">
        <v>7745</v>
      </c>
    </row>
    <row r="4090" spans="1:17" x14ac:dyDescent="0.25">
      <c r="A4090" s="58">
        <v>947</v>
      </c>
      <c r="C4090" s="57" t="s">
        <v>2822</v>
      </c>
      <c r="D4090" s="57" t="s">
        <v>5789</v>
      </c>
      <c r="E4090" s="57" t="s">
        <v>7742</v>
      </c>
      <c r="F4090" s="57" t="s">
        <v>5790</v>
      </c>
      <c r="G4090" s="57" t="s">
        <v>38</v>
      </c>
      <c r="H4090" s="57" t="s">
        <v>2917</v>
      </c>
      <c r="I4090" s="57" t="str">
        <f>_xlfn.CONCAT(O4090,E4090,P4090,D4090,P4090,Q4090)</f>
        <v>('biosphere3','d10b390c-9d0c-4f59-b31d-3d0d70e77a35')</v>
      </c>
      <c r="J4090" s="57" t="str">
        <f>_xlfn.CONCAT(F4090,C4090)</f>
        <v>Transformation, to dump site, inert material landfill('natural resource', 'land')</v>
      </c>
      <c r="K4090" s="57" t="b">
        <f>EXACT(F4090,bioshpere3_emission!E4090)</f>
        <v>1</v>
      </c>
      <c r="L4090" s="57" t="b">
        <f>EXACT(C4090,bioshpere3_emission!C4090)</f>
        <v>1</v>
      </c>
      <c r="M4090" s="57" t="b">
        <f>EXACT(B4090,bioshpere3_emission!B4090)</f>
        <v>1</v>
      </c>
      <c r="N4090" s="57" t="b">
        <f>EXACT(J4090,bioshpere3_emission!P4090)</f>
        <v>1</v>
      </c>
      <c r="O4090" s="57" t="s">
        <v>7743</v>
      </c>
      <c r="P4090" s="57" t="s">
        <v>7744</v>
      </c>
      <c r="Q4090" s="57" t="s">
        <v>7745</v>
      </c>
    </row>
    <row r="4091" spans="1:17" x14ac:dyDescent="0.25">
      <c r="A4091" s="58">
        <v>2491</v>
      </c>
      <c r="C4091" s="57" t="s">
        <v>2822</v>
      </c>
      <c r="D4091" s="57" t="s">
        <v>5808</v>
      </c>
      <c r="E4091" s="57" t="s">
        <v>7742</v>
      </c>
      <c r="F4091" s="57" t="s">
        <v>5809</v>
      </c>
      <c r="G4091" s="57" t="s">
        <v>38</v>
      </c>
      <c r="H4091" s="57" t="s">
        <v>2917</v>
      </c>
      <c r="I4091" s="57" t="str">
        <f>_xlfn.CONCAT(O4091,E4091,P4091,D4091,P4091,Q4091)</f>
        <v>('biosphere3','8f5c8cb3-dccd-45da-9f1f-d1c61cd789c3')</v>
      </c>
      <c r="J4091" s="57" t="str">
        <f>_xlfn.CONCAT(F4091,C4091)</f>
        <v>Transformation, to dump site, residual material landfill('natural resource', 'land')</v>
      </c>
      <c r="K4091" s="57" t="b">
        <f>EXACT(F4091,bioshpere3_emission!E4091)</f>
        <v>1</v>
      </c>
      <c r="L4091" s="57" t="b">
        <f>EXACT(C4091,bioshpere3_emission!C4091)</f>
        <v>1</v>
      </c>
      <c r="M4091" s="57" t="b">
        <f>EXACT(B4091,bioshpere3_emission!B4091)</f>
        <v>1</v>
      </c>
      <c r="N4091" s="57" t="b">
        <f>EXACT(J4091,bioshpere3_emission!P4091)</f>
        <v>1</v>
      </c>
      <c r="O4091" s="57" t="s">
        <v>7743</v>
      </c>
      <c r="P4091" s="57" t="s">
        <v>7744</v>
      </c>
      <c r="Q4091" s="57" t="s">
        <v>7745</v>
      </c>
    </row>
    <row r="4092" spans="1:17" x14ac:dyDescent="0.25">
      <c r="A4092" s="58">
        <v>3022</v>
      </c>
      <c r="C4092" s="57" t="s">
        <v>2822</v>
      </c>
      <c r="D4092" s="57" t="s">
        <v>5820</v>
      </c>
      <c r="E4092" s="57" t="s">
        <v>7742</v>
      </c>
      <c r="F4092" s="57" t="s">
        <v>5821</v>
      </c>
      <c r="G4092" s="57" t="s">
        <v>38</v>
      </c>
      <c r="H4092" s="57" t="s">
        <v>2917</v>
      </c>
      <c r="I4092" s="57" t="str">
        <f>_xlfn.CONCAT(O4092,E4092,P4092,D4092,P4092,Q4092)</f>
        <v>('biosphere3','1a568858-efa8-4c2a-b46e-82b6e66b6072')</v>
      </c>
      <c r="J4092" s="57" t="str">
        <f>_xlfn.CONCAT(F4092,C4092)</f>
        <v>Transformation, to dump site, sanitary landfill('natural resource', 'land')</v>
      </c>
      <c r="K4092" s="57" t="b">
        <f>EXACT(F4092,bioshpere3_emission!E4092)</f>
        <v>1</v>
      </c>
      <c r="L4092" s="57" t="b">
        <f>EXACT(C4092,bioshpere3_emission!C4092)</f>
        <v>1</v>
      </c>
      <c r="M4092" s="57" t="b">
        <f>EXACT(B4092,bioshpere3_emission!B4092)</f>
        <v>1</v>
      </c>
      <c r="N4092" s="57" t="b">
        <f>EXACT(J4092,bioshpere3_emission!P4092)</f>
        <v>1</v>
      </c>
      <c r="O4092" s="57" t="s">
        <v>7743</v>
      </c>
      <c r="P4092" s="57" t="s">
        <v>7744</v>
      </c>
      <c r="Q4092" s="57" t="s">
        <v>7745</v>
      </c>
    </row>
    <row r="4093" spans="1:17" x14ac:dyDescent="0.25">
      <c r="A4093" s="58">
        <v>1170</v>
      </c>
      <c r="C4093" s="57" t="s">
        <v>2822</v>
      </c>
      <c r="D4093" s="57" t="s">
        <v>5835</v>
      </c>
      <c r="E4093" s="57" t="s">
        <v>7742</v>
      </c>
      <c r="F4093" s="57" t="s">
        <v>5836</v>
      </c>
      <c r="G4093" s="57" t="s">
        <v>38</v>
      </c>
      <c r="H4093" s="57" t="s">
        <v>2917</v>
      </c>
      <c r="I4093" s="57" t="str">
        <f>_xlfn.CONCAT(O4093,E4093,P4093,D4093,P4093,Q4093)</f>
        <v>('biosphere3','d73b27a2-81bd-4264-baa5-ce4aca3545be')</v>
      </c>
      <c r="J4093" s="57" t="str">
        <f>_xlfn.CONCAT(F4093,C4093)</f>
        <v>Transformation, to dump site, slag compartment('natural resource', 'land')</v>
      </c>
      <c r="K4093" s="57" t="b">
        <f>EXACT(F4093,bioshpere3_emission!E4093)</f>
        <v>1</v>
      </c>
      <c r="L4093" s="57" t="b">
        <f>EXACT(C4093,bioshpere3_emission!C4093)</f>
        <v>1</v>
      </c>
      <c r="M4093" s="57" t="b">
        <f>EXACT(B4093,bioshpere3_emission!B4093)</f>
        <v>1</v>
      </c>
      <c r="N4093" s="57" t="b">
        <f>EXACT(J4093,bioshpere3_emission!P4093)</f>
        <v>1</v>
      </c>
      <c r="O4093" s="57" t="s">
        <v>7743</v>
      </c>
      <c r="P4093" s="57" t="s">
        <v>7744</v>
      </c>
      <c r="Q4093" s="57" t="s">
        <v>7745</v>
      </c>
    </row>
    <row r="4094" spans="1:17" x14ac:dyDescent="0.25">
      <c r="A4094" s="58">
        <v>3368</v>
      </c>
      <c r="C4094" s="57" t="s">
        <v>2822</v>
      </c>
      <c r="D4094" s="57" t="s">
        <v>5845</v>
      </c>
      <c r="E4094" s="57" t="s">
        <v>7742</v>
      </c>
      <c r="F4094" s="57" t="s">
        <v>5846</v>
      </c>
      <c r="G4094" s="57" t="s">
        <v>38</v>
      </c>
      <c r="H4094" s="57" t="s">
        <v>2917</v>
      </c>
      <c r="I4094" s="57" t="str">
        <f>_xlfn.CONCAT(O4094,E4094,P4094,D4094,P4094,Q4094)</f>
        <v>('biosphere3','c8a0392e-5ef6-4988-adf6-0adf88129aa1')</v>
      </c>
      <c r="J4094" s="57" t="str">
        <f>_xlfn.CONCAT(F4094,C4094)</f>
        <v>Transformation, to field margin/hedgerow('natural resource', 'land')</v>
      </c>
      <c r="K4094" s="57" t="b">
        <f>EXACT(F4094,bioshpere3_emission!E4094)</f>
        <v>1</v>
      </c>
      <c r="L4094" s="57" t="b">
        <f>EXACT(C4094,bioshpere3_emission!C4094)</f>
        <v>1</v>
      </c>
      <c r="M4094" s="57" t="b">
        <f>EXACT(B4094,bioshpere3_emission!B4094)</f>
        <v>1</v>
      </c>
      <c r="N4094" s="57" t="b">
        <f>EXACT(J4094,bioshpere3_emission!P4094)</f>
        <v>1</v>
      </c>
      <c r="O4094" s="57" t="s">
        <v>7743</v>
      </c>
      <c r="P4094" s="57" t="s">
        <v>7744</v>
      </c>
      <c r="Q4094" s="57" t="s">
        <v>7745</v>
      </c>
    </row>
    <row r="4095" spans="1:17" x14ac:dyDescent="0.25">
      <c r="A4095" s="58">
        <v>2235</v>
      </c>
      <c r="C4095" s="57" t="s">
        <v>2822</v>
      </c>
      <c r="D4095" s="57" t="s">
        <v>5849</v>
      </c>
      <c r="E4095" s="57" t="s">
        <v>7742</v>
      </c>
      <c r="F4095" s="57" t="s">
        <v>5850</v>
      </c>
      <c r="G4095" s="57" t="s">
        <v>38</v>
      </c>
      <c r="H4095" s="57" t="s">
        <v>2917</v>
      </c>
      <c r="I4095" s="57" t="str">
        <f>_xlfn.CONCAT(O4095,E4095,P4095,D4095,P4095,Q4095)</f>
        <v>('biosphere3','88e8456c-dc23-4bb4-aed5-a4186a2fbf77')</v>
      </c>
      <c r="J4095" s="57" t="str">
        <f>_xlfn.CONCAT(F4095,C4095)</f>
        <v>Transformation, to forest, extensive('natural resource', 'land')</v>
      </c>
      <c r="K4095" s="57" t="b">
        <f>EXACT(F4095,bioshpere3_emission!E4095)</f>
        <v>1</v>
      </c>
      <c r="L4095" s="57" t="b">
        <f>EXACT(C4095,bioshpere3_emission!C4095)</f>
        <v>1</v>
      </c>
      <c r="M4095" s="57" t="b">
        <f>EXACT(B4095,bioshpere3_emission!B4095)</f>
        <v>1</v>
      </c>
      <c r="N4095" s="57" t="b">
        <f>EXACT(J4095,bioshpere3_emission!P4095)</f>
        <v>1</v>
      </c>
      <c r="O4095" s="57" t="s">
        <v>7743</v>
      </c>
      <c r="P4095" s="57" t="s">
        <v>7744</v>
      </c>
      <c r="Q4095" s="57" t="s">
        <v>7745</v>
      </c>
    </row>
    <row r="4096" spans="1:17" x14ac:dyDescent="0.25">
      <c r="A4096" s="58">
        <v>4362</v>
      </c>
      <c r="C4096" s="57" t="s">
        <v>2822</v>
      </c>
      <c r="D4096" s="57" t="s">
        <v>5855</v>
      </c>
      <c r="E4096" s="57" t="s">
        <v>7742</v>
      </c>
      <c r="F4096" s="57" t="s">
        <v>5856</v>
      </c>
      <c r="G4096" s="57" t="s">
        <v>38</v>
      </c>
      <c r="H4096" s="57" t="s">
        <v>2917</v>
      </c>
      <c r="I4096" s="57" t="str">
        <f>_xlfn.CONCAT(O4096,E4096,P4096,D4096,P4096,Q4096)</f>
        <v>('biosphere3','994d61de-fbb0-4187-a4d4-b11c3c2b9102')</v>
      </c>
      <c r="J4096" s="57" t="str">
        <f>_xlfn.CONCAT(F4096,C4096)</f>
        <v>Transformation, to forest, intensive('natural resource', 'land')</v>
      </c>
      <c r="K4096" s="57" t="b">
        <f>EXACT(F4096,bioshpere3_emission!E4096)</f>
        <v>1</v>
      </c>
      <c r="L4096" s="57" t="b">
        <f>EXACT(C4096,bioshpere3_emission!C4096)</f>
        <v>1</v>
      </c>
      <c r="M4096" s="57" t="b">
        <f>EXACT(B4096,bioshpere3_emission!B4096)</f>
        <v>1</v>
      </c>
      <c r="N4096" s="57" t="b">
        <f>EXACT(J4096,bioshpere3_emission!P4096)</f>
        <v>1</v>
      </c>
      <c r="O4096" s="57" t="s">
        <v>7743</v>
      </c>
      <c r="P4096" s="57" t="s">
        <v>7744</v>
      </c>
      <c r="Q4096" s="57" t="s">
        <v>7745</v>
      </c>
    </row>
    <row r="4097" spans="1:17" x14ac:dyDescent="0.25">
      <c r="A4097" s="58">
        <v>1462</v>
      </c>
      <c r="C4097" s="57" t="s">
        <v>2822</v>
      </c>
      <c r="D4097" s="57" t="s">
        <v>5857</v>
      </c>
      <c r="E4097" s="57" t="s">
        <v>7742</v>
      </c>
      <c r="F4097" s="57" t="s">
        <v>5858</v>
      </c>
      <c r="G4097" s="57" t="s">
        <v>38</v>
      </c>
      <c r="H4097" s="57" t="s">
        <v>2917</v>
      </c>
      <c r="I4097" s="57" t="str">
        <f>_xlfn.CONCAT(O4097,E4097,P4097,D4097,P4097,Q4097)</f>
        <v>('biosphere3','ede9fa50-8d76-4f6d-961f-36f701fbae4e')</v>
      </c>
      <c r="J4097" s="57" t="str">
        <f>_xlfn.CONCAT(F4097,C4097)</f>
        <v>Transformation, to forest, primary (non-use)('natural resource', 'land')</v>
      </c>
      <c r="K4097" s="57" t="b">
        <f>EXACT(F4097,bioshpere3_emission!E4097)</f>
        <v>1</v>
      </c>
      <c r="L4097" s="57" t="b">
        <f>EXACT(C4097,bioshpere3_emission!C4097)</f>
        <v>1</v>
      </c>
      <c r="M4097" s="57" t="b">
        <f>EXACT(B4097,bioshpere3_emission!B4097)</f>
        <v>1</v>
      </c>
      <c r="N4097" s="57" t="b">
        <f>EXACT(J4097,bioshpere3_emission!P4097)</f>
        <v>1</v>
      </c>
      <c r="O4097" s="57" t="s">
        <v>7743</v>
      </c>
      <c r="P4097" s="57" t="s">
        <v>7744</v>
      </c>
      <c r="Q4097" s="57" t="s">
        <v>7745</v>
      </c>
    </row>
    <row r="4098" spans="1:17" x14ac:dyDescent="0.25">
      <c r="A4098" s="58">
        <v>919</v>
      </c>
      <c r="C4098" s="57" t="s">
        <v>2822</v>
      </c>
      <c r="D4098" s="57" t="s">
        <v>5867</v>
      </c>
      <c r="E4098" s="57" t="s">
        <v>7742</v>
      </c>
      <c r="F4098" s="57" t="s">
        <v>5868</v>
      </c>
      <c r="G4098" s="57" t="s">
        <v>38</v>
      </c>
      <c r="H4098" s="57" t="s">
        <v>2917</v>
      </c>
      <c r="I4098" s="57" t="str">
        <f>_xlfn.CONCAT(O4098,E4098,P4098,D4098,P4098,Q4098)</f>
        <v>('biosphere3','ff6dccc1-5ebd-42c3-9fd9-3d73db7a3dd2')</v>
      </c>
      <c r="J4098" s="57" t="str">
        <f>_xlfn.CONCAT(F4098,C4098)</f>
        <v>Transformation, to forest, secondary (non-use)('natural resource', 'land')</v>
      </c>
      <c r="K4098" s="57" t="b">
        <f>EXACT(F4098,bioshpere3_emission!E4098)</f>
        <v>1</v>
      </c>
      <c r="L4098" s="57" t="b">
        <f>EXACT(C4098,bioshpere3_emission!C4098)</f>
        <v>1</v>
      </c>
      <c r="M4098" s="57" t="b">
        <f>EXACT(B4098,bioshpere3_emission!B4098)</f>
        <v>1</v>
      </c>
      <c r="N4098" s="57" t="b">
        <f>EXACT(J4098,bioshpere3_emission!P4098)</f>
        <v>1</v>
      </c>
      <c r="O4098" s="57" t="s">
        <v>7743</v>
      </c>
      <c r="P4098" s="57" t="s">
        <v>7744</v>
      </c>
      <c r="Q4098" s="57" t="s">
        <v>7745</v>
      </c>
    </row>
    <row r="4099" spans="1:17" x14ac:dyDescent="0.25">
      <c r="A4099" s="58">
        <v>1746</v>
      </c>
      <c r="C4099" s="57" t="s">
        <v>2822</v>
      </c>
      <c r="D4099" s="57" t="s">
        <v>5882</v>
      </c>
      <c r="E4099" s="57" t="s">
        <v>7742</v>
      </c>
      <c r="F4099" s="57" t="s">
        <v>5883</v>
      </c>
      <c r="G4099" s="57" t="s">
        <v>38</v>
      </c>
      <c r="H4099" s="57" t="s">
        <v>2917</v>
      </c>
      <c r="I4099" s="57" t="str">
        <f>_xlfn.CONCAT(O4099,E4099,P4099,D4099,P4099,Q4099)</f>
        <v>('biosphere3','bba9f623-5919-4ef3-b98d-c94af1553179')</v>
      </c>
      <c r="J4099" s="57" t="str">
        <f>_xlfn.CONCAT(F4099,C4099)</f>
        <v>Transformation, to forest, unspecified('natural resource', 'land')</v>
      </c>
      <c r="K4099" s="57" t="b">
        <f>EXACT(F4099,bioshpere3_emission!E4099)</f>
        <v>1</v>
      </c>
      <c r="L4099" s="57" t="b">
        <f>EXACT(C4099,bioshpere3_emission!C4099)</f>
        <v>1</v>
      </c>
      <c r="M4099" s="57" t="b">
        <f>EXACT(B4099,bioshpere3_emission!B4099)</f>
        <v>1</v>
      </c>
      <c r="N4099" s="57" t="b">
        <f>EXACT(J4099,bioshpere3_emission!P4099)</f>
        <v>1</v>
      </c>
      <c r="O4099" s="57" t="s">
        <v>7743</v>
      </c>
      <c r="P4099" s="57" t="s">
        <v>7744</v>
      </c>
      <c r="Q4099" s="57" t="s">
        <v>7745</v>
      </c>
    </row>
    <row r="4100" spans="1:17" x14ac:dyDescent="0.25">
      <c r="A4100" s="58">
        <v>4203</v>
      </c>
      <c r="C4100" s="57" t="s">
        <v>2822</v>
      </c>
      <c r="D4100" s="57" t="s">
        <v>5887</v>
      </c>
      <c r="E4100" s="57" t="s">
        <v>7742</v>
      </c>
      <c r="F4100" s="57" t="s">
        <v>5888</v>
      </c>
      <c r="G4100" s="57" t="s">
        <v>38</v>
      </c>
      <c r="H4100" s="57" t="s">
        <v>2917</v>
      </c>
      <c r="I4100" s="57" t="str">
        <f>_xlfn.CONCAT(O4100,E4100,P4100,D4100,P4100,Q4100)</f>
        <v>('biosphere3','fe17e7c1-9574-4880-b7e6-ec09c2e3ae5d')</v>
      </c>
      <c r="J4100" s="57" t="str">
        <f>_xlfn.CONCAT(F4100,C4100)</f>
        <v>Transformation, to grassland, natural (non-use)('natural resource', 'land')</v>
      </c>
      <c r="K4100" s="57" t="b">
        <f>EXACT(F4100,bioshpere3_emission!E4100)</f>
        <v>1</v>
      </c>
      <c r="L4100" s="57" t="b">
        <f>EXACT(C4100,bioshpere3_emission!C4100)</f>
        <v>1</v>
      </c>
      <c r="M4100" s="57" t="b">
        <f>EXACT(B4100,bioshpere3_emission!B4100)</f>
        <v>1</v>
      </c>
      <c r="N4100" s="57" t="b">
        <f>EXACT(J4100,bioshpere3_emission!P4100)</f>
        <v>1</v>
      </c>
      <c r="O4100" s="57" t="s">
        <v>7743</v>
      </c>
      <c r="P4100" s="57" t="s">
        <v>7744</v>
      </c>
      <c r="Q4100" s="57" t="s">
        <v>7745</v>
      </c>
    </row>
    <row r="4101" spans="1:17" x14ac:dyDescent="0.25">
      <c r="A4101" s="58">
        <v>4222</v>
      </c>
      <c r="C4101" s="57" t="s">
        <v>2822</v>
      </c>
      <c r="D4101" s="57" t="s">
        <v>5889</v>
      </c>
      <c r="E4101" s="57" t="s">
        <v>7742</v>
      </c>
      <c r="F4101" s="57" t="s">
        <v>5890</v>
      </c>
      <c r="G4101" s="57" t="s">
        <v>38</v>
      </c>
      <c r="H4101" s="57" t="s">
        <v>2917</v>
      </c>
      <c r="I4101" s="57" t="str">
        <f>_xlfn.CONCAT(O4101,E4101,P4101,D4101,P4101,Q4101)</f>
        <v>('biosphere3','ce132b7d-ab1c-4df3-9656-8fe37ede77b1')</v>
      </c>
      <c r="J4101" s="57" t="str">
        <f>_xlfn.CONCAT(F4101,C4101)</f>
        <v>Transformation, to grassland, natural, for livestock grazing('natural resource', 'land')</v>
      </c>
      <c r="K4101" s="57" t="b">
        <f>EXACT(F4101,bioshpere3_emission!E4101)</f>
        <v>1</v>
      </c>
      <c r="L4101" s="57" t="b">
        <f>EXACT(C4101,bioshpere3_emission!C4101)</f>
        <v>1</v>
      </c>
      <c r="M4101" s="57" t="b">
        <f>EXACT(B4101,bioshpere3_emission!B4101)</f>
        <v>1</v>
      </c>
      <c r="N4101" s="57" t="b">
        <f>EXACT(J4101,bioshpere3_emission!P4101)</f>
        <v>1</v>
      </c>
      <c r="O4101" s="57" t="s">
        <v>7743</v>
      </c>
      <c r="P4101" s="57" t="s">
        <v>7744</v>
      </c>
      <c r="Q4101" s="57" t="s">
        <v>7745</v>
      </c>
    </row>
    <row r="4102" spans="1:17" x14ac:dyDescent="0.25">
      <c r="A4102" s="58">
        <v>91</v>
      </c>
      <c r="C4102" s="57" t="s">
        <v>2822</v>
      </c>
      <c r="D4102" s="57" t="s">
        <v>5901</v>
      </c>
      <c r="E4102" s="57" t="s">
        <v>7742</v>
      </c>
      <c r="F4102" s="57" t="s">
        <v>5902</v>
      </c>
      <c r="G4102" s="57" t="s">
        <v>38</v>
      </c>
      <c r="H4102" s="57" t="s">
        <v>2917</v>
      </c>
      <c r="I4102" s="57" t="str">
        <f>_xlfn.CONCAT(O4102,E4102,P4102,D4102,P4102,Q4102)</f>
        <v>('biosphere3','fdda4f8e-b620-4df6-92a9-101a251d2f42')</v>
      </c>
      <c r="J4102" s="57" t="str">
        <f>_xlfn.CONCAT(F4102,C4102)</f>
        <v>Transformation, to heterogeneous, agricultural('natural resource', 'land')</v>
      </c>
      <c r="K4102" s="57" t="b">
        <f>EXACT(F4102,bioshpere3_emission!E4102)</f>
        <v>1</v>
      </c>
      <c r="L4102" s="57" t="b">
        <f>EXACT(C4102,bioshpere3_emission!C4102)</f>
        <v>1</v>
      </c>
      <c r="M4102" s="57" t="b">
        <f>EXACT(B4102,bioshpere3_emission!B4102)</f>
        <v>1</v>
      </c>
      <c r="N4102" s="57" t="b">
        <f>EXACT(J4102,bioshpere3_emission!P4102)</f>
        <v>1</v>
      </c>
      <c r="O4102" s="57" t="s">
        <v>7743</v>
      </c>
      <c r="P4102" s="57" t="s">
        <v>7744</v>
      </c>
      <c r="Q4102" s="57" t="s">
        <v>7745</v>
      </c>
    </row>
    <row r="4103" spans="1:17" x14ac:dyDescent="0.25">
      <c r="A4103" s="58">
        <v>2644</v>
      </c>
      <c r="C4103" s="57" t="s">
        <v>2822</v>
      </c>
      <c r="D4103" s="57" t="s">
        <v>5925</v>
      </c>
      <c r="E4103" s="57" t="s">
        <v>7742</v>
      </c>
      <c r="F4103" s="57" t="s">
        <v>5926</v>
      </c>
      <c r="G4103" s="57" t="s">
        <v>38</v>
      </c>
      <c r="H4103" s="57" t="s">
        <v>2917</v>
      </c>
      <c r="I4103" s="57" t="str">
        <f>_xlfn.CONCAT(O4103,E4103,P4103,D4103,P4103,Q4103)</f>
        <v>('biosphere3','4624deff-2016-41d4-b2bf-3db8dab88779')</v>
      </c>
      <c r="J4103" s="57" t="str">
        <f>_xlfn.CONCAT(F4103,C4103)</f>
        <v>Transformation, to industrial area('natural resource', 'land')</v>
      </c>
      <c r="K4103" s="57" t="b">
        <f>EXACT(F4103,bioshpere3_emission!E4103)</f>
        <v>1</v>
      </c>
      <c r="L4103" s="57" t="b">
        <f>EXACT(C4103,bioshpere3_emission!C4103)</f>
        <v>1</v>
      </c>
      <c r="M4103" s="57" t="b">
        <f>EXACT(B4103,bioshpere3_emission!B4103)</f>
        <v>1</v>
      </c>
      <c r="N4103" s="57" t="b">
        <f>EXACT(J4103,bioshpere3_emission!P4103)</f>
        <v>1</v>
      </c>
      <c r="O4103" s="57" t="s">
        <v>7743</v>
      </c>
      <c r="P4103" s="57" t="s">
        <v>7744</v>
      </c>
      <c r="Q4103" s="57" t="s">
        <v>7745</v>
      </c>
    </row>
    <row r="4104" spans="1:17" x14ac:dyDescent="0.25">
      <c r="A4104" s="58">
        <v>2888</v>
      </c>
      <c r="C4104" s="57" t="s">
        <v>2822</v>
      </c>
      <c r="D4104" s="57" t="s">
        <v>5936</v>
      </c>
      <c r="E4104" s="57" t="s">
        <v>7742</v>
      </c>
      <c r="F4104" s="57" t="s">
        <v>5937</v>
      </c>
      <c r="G4104" s="57" t="s">
        <v>38</v>
      </c>
      <c r="H4104" s="57" t="s">
        <v>2917</v>
      </c>
      <c r="I4104" s="57" t="str">
        <f>_xlfn.CONCAT(O4104,E4104,P4104,D4104,P4104,Q4104)</f>
        <v>('biosphere3','14de323f-9e2d-4beb-b28e-6b93bae98da8')</v>
      </c>
      <c r="J4104" s="57" t="str">
        <f>_xlfn.CONCAT(F4104,C4104)</f>
        <v>Transformation, to inland waterbody, unspecified('natural resource', 'land')</v>
      </c>
      <c r="K4104" s="57" t="b">
        <f>EXACT(F4104,bioshpere3_emission!E4104)</f>
        <v>1</v>
      </c>
      <c r="L4104" s="57" t="b">
        <f>EXACT(C4104,bioshpere3_emission!C4104)</f>
        <v>1</v>
      </c>
      <c r="M4104" s="57" t="b">
        <f>EXACT(B4104,bioshpere3_emission!B4104)</f>
        <v>1</v>
      </c>
      <c r="N4104" s="57" t="b">
        <f>EXACT(J4104,bioshpere3_emission!P4104)</f>
        <v>1</v>
      </c>
      <c r="O4104" s="57" t="s">
        <v>7743</v>
      </c>
      <c r="P4104" s="57" t="s">
        <v>7744</v>
      </c>
      <c r="Q4104" s="57" t="s">
        <v>7745</v>
      </c>
    </row>
    <row r="4105" spans="1:17" x14ac:dyDescent="0.25">
      <c r="A4105" s="58">
        <v>3314</v>
      </c>
      <c r="C4105" s="57" t="s">
        <v>2822</v>
      </c>
      <c r="D4105" s="57" t="s">
        <v>5958</v>
      </c>
      <c r="E4105" s="57" t="s">
        <v>7742</v>
      </c>
      <c r="F4105" s="57" t="s">
        <v>5959</v>
      </c>
      <c r="G4105" s="57" t="s">
        <v>38</v>
      </c>
      <c r="H4105" s="57" t="s">
        <v>2917</v>
      </c>
      <c r="I4105" s="57" t="str">
        <f>_xlfn.CONCAT(O4105,E4105,P4105,D4105,P4105,Q4105)</f>
        <v>('biosphere3','84b65d8f-2edd-4ddd-8f68-ca28d1c681b0')</v>
      </c>
      <c r="J4105" s="57" t="str">
        <f>_xlfn.CONCAT(F4105,C4105)</f>
        <v>Transformation, to lake, artificial('natural resource', 'land')</v>
      </c>
      <c r="K4105" s="57" t="b">
        <f>EXACT(F4105,bioshpere3_emission!E4105)</f>
        <v>1</v>
      </c>
      <c r="L4105" s="57" t="b">
        <f>EXACT(C4105,bioshpere3_emission!C4105)</f>
        <v>1</v>
      </c>
      <c r="M4105" s="57" t="b">
        <f>EXACT(B4105,bioshpere3_emission!B4105)</f>
        <v>1</v>
      </c>
      <c r="N4105" s="57" t="b">
        <f>EXACT(J4105,bioshpere3_emission!P4105)</f>
        <v>1</v>
      </c>
      <c r="O4105" s="57" t="s">
        <v>7743</v>
      </c>
      <c r="P4105" s="57" t="s">
        <v>7744</v>
      </c>
      <c r="Q4105" s="57" t="s">
        <v>7745</v>
      </c>
    </row>
    <row r="4106" spans="1:17" x14ac:dyDescent="0.25">
      <c r="A4106" s="58">
        <v>3881</v>
      </c>
      <c r="C4106" s="57" t="s">
        <v>2822</v>
      </c>
      <c r="D4106" s="57" t="s">
        <v>5963</v>
      </c>
      <c r="E4106" s="57" t="s">
        <v>7742</v>
      </c>
      <c r="F4106" s="57" t="s">
        <v>5964</v>
      </c>
      <c r="G4106" s="57" t="s">
        <v>38</v>
      </c>
      <c r="H4106" s="57" t="s">
        <v>2917</v>
      </c>
      <c r="I4106" s="57" t="str">
        <f>_xlfn.CONCAT(O4106,E4106,P4106,D4106,P4106,Q4106)</f>
        <v>('biosphere3','1e725387-0874-4acb-b026-11b30d76af56')</v>
      </c>
      <c r="J4106" s="57" t="str">
        <f>_xlfn.CONCAT(F4106,C4106)</f>
        <v>Transformation, to lake, natural (non-use)('natural resource', 'land')</v>
      </c>
      <c r="K4106" s="57" t="b">
        <f>EXACT(F4106,bioshpere3_emission!E4106)</f>
        <v>1</v>
      </c>
      <c r="L4106" s="57" t="b">
        <f>EXACT(C4106,bioshpere3_emission!C4106)</f>
        <v>1</v>
      </c>
      <c r="M4106" s="57" t="b">
        <f>EXACT(B4106,bioshpere3_emission!B4106)</f>
        <v>1</v>
      </c>
      <c r="N4106" s="57" t="b">
        <f>EXACT(J4106,bioshpere3_emission!P4106)</f>
        <v>1</v>
      </c>
      <c r="O4106" s="57" t="s">
        <v>7743</v>
      </c>
      <c r="P4106" s="57" t="s">
        <v>7744</v>
      </c>
      <c r="Q4106" s="57" t="s">
        <v>7745</v>
      </c>
    </row>
    <row r="4107" spans="1:17" x14ac:dyDescent="0.25">
      <c r="A4107" s="58">
        <v>1042</v>
      </c>
      <c r="C4107" s="57" t="s">
        <v>2822</v>
      </c>
      <c r="D4107" s="57" t="s">
        <v>5966</v>
      </c>
      <c r="E4107" s="57" t="s">
        <v>7742</v>
      </c>
      <c r="F4107" s="57" t="s">
        <v>5967</v>
      </c>
      <c r="G4107" s="57" t="s">
        <v>38</v>
      </c>
      <c r="H4107" s="57" t="s">
        <v>2917</v>
      </c>
      <c r="I4107" s="57" t="str">
        <f>_xlfn.CONCAT(O4107,E4107,P4107,D4107,P4107,Q4107)</f>
        <v>('biosphere3','626915e9-2424-4059-8b6a-fae47161acdf')</v>
      </c>
      <c r="J4107" s="57" t="str">
        <f>_xlfn.CONCAT(F4107,C4107)</f>
        <v>Transformation, to mineral extraction site('natural resource', 'land')</v>
      </c>
      <c r="K4107" s="57" t="b">
        <f>EXACT(F4107,bioshpere3_emission!E4107)</f>
        <v>1</v>
      </c>
      <c r="L4107" s="57" t="b">
        <f>EXACT(C4107,bioshpere3_emission!C4107)</f>
        <v>1</v>
      </c>
      <c r="M4107" s="57" t="b">
        <f>EXACT(B4107,bioshpere3_emission!B4107)</f>
        <v>1</v>
      </c>
      <c r="N4107" s="57" t="b">
        <f>EXACT(J4107,bioshpere3_emission!P4107)</f>
        <v>1</v>
      </c>
      <c r="O4107" s="57" t="s">
        <v>7743</v>
      </c>
      <c r="P4107" s="57" t="s">
        <v>7744</v>
      </c>
      <c r="Q4107" s="57" t="s">
        <v>7745</v>
      </c>
    </row>
    <row r="4108" spans="1:17" x14ac:dyDescent="0.25">
      <c r="A4108" s="58">
        <v>292</v>
      </c>
      <c r="C4108" s="57" t="s">
        <v>2822</v>
      </c>
      <c r="D4108" s="57" t="s">
        <v>5970</v>
      </c>
      <c r="E4108" s="57" t="s">
        <v>7742</v>
      </c>
      <c r="F4108" s="57" t="s">
        <v>5971</v>
      </c>
      <c r="G4108" s="57" t="s">
        <v>38</v>
      </c>
      <c r="H4108" s="57" t="s">
        <v>2917</v>
      </c>
      <c r="I4108" s="57" t="str">
        <f>_xlfn.CONCAT(O4108,E4108,P4108,D4108,P4108,Q4108)</f>
        <v>('biosphere3','7a16b680-6d9a-4db3-a23e-0ec64aca5995')</v>
      </c>
      <c r="J4108" s="57" t="str">
        <f>_xlfn.CONCAT(F4108,C4108)</f>
        <v>Transformation, to pasture, man made('natural resource', 'land')</v>
      </c>
      <c r="K4108" s="57" t="b">
        <f>EXACT(F4108,bioshpere3_emission!E4108)</f>
        <v>1</v>
      </c>
      <c r="L4108" s="57" t="b">
        <f>EXACT(C4108,bioshpere3_emission!C4108)</f>
        <v>1</v>
      </c>
      <c r="M4108" s="57" t="b">
        <f>EXACT(B4108,bioshpere3_emission!B4108)</f>
        <v>1</v>
      </c>
      <c r="N4108" s="57" t="b">
        <f>EXACT(J4108,bioshpere3_emission!P4108)</f>
        <v>1</v>
      </c>
      <c r="O4108" s="57" t="s">
        <v>7743</v>
      </c>
      <c r="P4108" s="57" t="s">
        <v>7744</v>
      </c>
      <c r="Q4108" s="57" t="s">
        <v>7745</v>
      </c>
    </row>
    <row r="4109" spans="1:17" x14ac:dyDescent="0.25">
      <c r="A4109" s="58">
        <v>3391</v>
      </c>
      <c r="C4109" s="57" t="s">
        <v>2822</v>
      </c>
      <c r="D4109" s="57" t="s">
        <v>5989</v>
      </c>
      <c r="E4109" s="57" t="s">
        <v>7742</v>
      </c>
      <c r="F4109" s="57" t="s">
        <v>5990</v>
      </c>
      <c r="G4109" s="57" t="s">
        <v>38</v>
      </c>
      <c r="H4109" s="57" t="s">
        <v>2917</v>
      </c>
      <c r="I4109" s="57" t="str">
        <f>_xlfn.CONCAT(O4109,E4109,P4109,D4109,P4109,Q4109)</f>
        <v>('biosphere3','7464da86-f239-4bef-a778-04d5818bb956')</v>
      </c>
      <c r="J4109" s="57" t="str">
        <f>_xlfn.CONCAT(F4109,C4109)</f>
        <v>Transformation, to pasture, man made, extensive('natural resource', 'land')</v>
      </c>
      <c r="K4109" s="57" t="b">
        <f>EXACT(F4109,bioshpere3_emission!E4109)</f>
        <v>1</v>
      </c>
      <c r="L4109" s="57" t="b">
        <f>EXACT(C4109,bioshpere3_emission!C4109)</f>
        <v>1</v>
      </c>
      <c r="M4109" s="57" t="b">
        <f>EXACT(B4109,bioshpere3_emission!B4109)</f>
        <v>1</v>
      </c>
      <c r="N4109" s="57" t="b">
        <f>EXACT(J4109,bioshpere3_emission!P4109)</f>
        <v>1</v>
      </c>
      <c r="O4109" s="57" t="s">
        <v>7743</v>
      </c>
      <c r="P4109" s="57" t="s">
        <v>7744</v>
      </c>
      <c r="Q4109" s="57" t="s">
        <v>7745</v>
      </c>
    </row>
    <row r="4110" spans="1:17" x14ac:dyDescent="0.25">
      <c r="A4110" s="58">
        <v>620</v>
      </c>
      <c r="C4110" s="57" t="s">
        <v>2822</v>
      </c>
      <c r="D4110" s="57" t="s">
        <v>5999</v>
      </c>
      <c r="E4110" s="57" t="s">
        <v>7742</v>
      </c>
      <c r="F4110" s="57" t="s">
        <v>6000</v>
      </c>
      <c r="G4110" s="57" t="s">
        <v>38</v>
      </c>
      <c r="H4110" s="57" t="s">
        <v>2917</v>
      </c>
      <c r="I4110" s="57" t="str">
        <f>_xlfn.CONCAT(O4110,E4110,P4110,D4110,P4110,Q4110)</f>
        <v>('biosphere3','ec242c43-095c-4b42-8907-e0f13573f0a4')</v>
      </c>
      <c r="J4110" s="57" t="str">
        <f>_xlfn.CONCAT(F4110,C4110)</f>
        <v>Transformation, to pasture, man made, intensive('natural resource', 'land')</v>
      </c>
      <c r="K4110" s="57" t="b">
        <f>EXACT(F4110,bioshpere3_emission!E4110)</f>
        <v>1</v>
      </c>
      <c r="L4110" s="57" t="b">
        <f>EXACT(C4110,bioshpere3_emission!C4110)</f>
        <v>1</v>
      </c>
      <c r="M4110" s="57" t="b">
        <f>EXACT(B4110,bioshpere3_emission!B4110)</f>
        <v>1</v>
      </c>
      <c r="N4110" s="57" t="b">
        <f>EXACT(J4110,bioshpere3_emission!P4110)</f>
        <v>1</v>
      </c>
      <c r="O4110" s="57" t="s">
        <v>7743</v>
      </c>
      <c r="P4110" s="57" t="s">
        <v>7744</v>
      </c>
      <c r="Q4110" s="57" t="s">
        <v>7745</v>
      </c>
    </row>
    <row r="4111" spans="1:17" x14ac:dyDescent="0.25">
      <c r="A4111" s="58">
        <v>3020</v>
      </c>
      <c r="C4111" s="57" t="s">
        <v>2822</v>
      </c>
      <c r="D4111" s="57" t="s">
        <v>6018</v>
      </c>
      <c r="E4111" s="57" t="s">
        <v>7742</v>
      </c>
      <c r="F4111" s="57" t="s">
        <v>6019</v>
      </c>
      <c r="G4111" s="57" t="s">
        <v>38</v>
      </c>
      <c r="H4111" s="57" t="s">
        <v>2917</v>
      </c>
      <c r="I4111" s="57" t="str">
        <f>_xlfn.CONCAT(O4111,E4111,P4111,D4111,P4111,Q4111)</f>
        <v>('biosphere3','6e02ccfc-9eb5-4a51-be9a-870c1087c833')</v>
      </c>
      <c r="J4111" s="57" t="str">
        <f>_xlfn.CONCAT(F4111,C4111)</f>
        <v>Transformation, to permanent crop('natural resource', 'land')</v>
      </c>
      <c r="K4111" s="57" t="b">
        <f>EXACT(F4111,bioshpere3_emission!E4111)</f>
        <v>1</v>
      </c>
      <c r="L4111" s="57" t="b">
        <f>EXACT(C4111,bioshpere3_emission!C4111)</f>
        <v>1</v>
      </c>
      <c r="M4111" s="57" t="b">
        <f>EXACT(B4111,bioshpere3_emission!B4111)</f>
        <v>1</v>
      </c>
      <c r="N4111" s="57" t="b">
        <f>EXACT(J4111,bioshpere3_emission!P4111)</f>
        <v>1</v>
      </c>
      <c r="O4111" s="57" t="s">
        <v>7743</v>
      </c>
      <c r="P4111" s="57" t="s">
        <v>7744</v>
      </c>
      <c r="Q4111" s="57" t="s">
        <v>7745</v>
      </c>
    </row>
    <row r="4112" spans="1:17" x14ac:dyDescent="0.25">
      <c r="A4112" s="58">
        <v>794</v>
      </c>
      <c r="C4112" s="57" t="s">
        <v>2822</v>
      </c>
      <c r="D4112" s="57" t="s">
        <v>6023</v>
      </c>
      <c r="E4112" s="57" t="s">
        <v>7742</v>
      </c>
      <c r="F4112" s="57" t="s">
        <v>6024</v>
      </c>
      <c r="G4112" s="57" t="s">
        <v>38</v>
      </c>
      <c r="H4112" s="57" t="s">
        <v>2917</v>
      </c>
      <c r="I4112" s="57" t="str">
        <f>_xlfn.CONCAT(O4112,E4112,P4112,D4112,P4112,Q4112)</f>
        <v>('biosphere3','a487b7db-318a-46ff-8e52-2837fab777ad')</v>
      </c>
      <c r="J4112" s="57" t="str">
        <f>_xlfn.CONCAT(F4112,C4112)</f>
        <v>Transformation, to permanent crop, irrigated('natural resource', 'land')</v>
      </c>
      <c r="K4112" s="57" t="b">
        <f>EXACT(F4112,bioshpere3_emission!E4112)</f>
        <v>1</v>
      </c>
      <c r="L4112" s="57" t="b">
        <f>EXACT(C4112,bioshpere3_emission!C4112)</f>
        <v>1</v>
      </c>
      <c r="M4112" s="57" t="b">
        <f>EXACT(B4112,bioshpere3_emission!B4112)</f>
        <v>1</v>
      </c>
      <c r="N4112" s="57" t="b">
        <f>EXACT(J4112,bioshpere3_emission!P4112)</f>
        <v>1</v>
      </c>
      <c r="O4112" s="57" t="s">
        <v>7743</v>
      </c>
      <c r="P4112" s="57" t="s">
        <v>7744</v>
      </c>
      <c r="Q4112" s="57" t="s">
        <v>7745</v>
      </c>
    </row>
    <row r="4113" spans="1:17" x14ac:dyDescent="0.25">
      <c r="A4113" s="58">
        <v>4350</v>
      </c>
      <c r="C4113" s="57" t="s">
        <v>2822</v>
      </c>
      <c r="D4113" s="57" t="s">
        <v>6047</v>
      </c>
      <c r="E4113" s="57" t="s">
        <v>7742</v>
      </c>
      <c r="F4113" s="57" t="s">
        <v>6048</v>
      </c>
      <c r="G4113" s="57" t="s">
        <v>38</v>
      </c>
      <c r="H4113" s="57" t="s">
        <v>2917</v>
      </c>
      <c r="I4113" s="57" t="str">
        <f>_xlfn.CONCAT(O4113,E4113,P4113,D4113,P4113,Q4113)</f>
        <v>('biosphere3','59df4945-6ee2-4ea6-9ef7-36c4f4b478f6')</v>
      </c>
      <c r="J4113" s="57" t="str">
        <f>_xlfn.CONCAT(F4113,C4113)</f>
        <v>Transformation, to permanent crop, irrigated, extensive('natural resource', 'land')</v>
      </c>
      <c r="K4113" s="57" t="b">
        <f>EXACT(F4113,bioshpere3_emission!E4113)</f>
        <v>1</v>
      </c>
      <c r="L4113" s="57" t="b">
        <f>EXACT(C4113,bioshpere3_emission!C4113)</f>
        <v>1</v>
      </c>
      <c r="M4113" s="57" t="b">
        <f>EXACT(B4113,bioshpere3_emission!B4113)</f>
        <v>1</v>
      </c>
      <c r="N4113" s="57" t="b">
        <f>EXACT(J4113,bioshpere3_emission!P4113)</f>
        <v>1</v>
      </c>
      <c r="O4113" s="57" t="s">
        <v>7743</v>
      </c>
      <c r="P4113" s="57" t="s">
        <v>7744</v>
      </c>
      <c r="Q4113" s="57" t="s">
        <v>7745</v>
      </c>
    </row>
    <row r="4114" spans="1:17" x14ac:dyDescent="0.25">
      <c r="A4114" s="58">
        <v>3821</v>
      </c>
      <c r="C4114" s="57" t="s">
        <v>2822</v>
      </c>
      <c r="D4114" s="57" t="s">
        <v>6049</v>
      </c>
      <c r="E4114" s="57" t="s">
        <v>7742</v>
      </c>
      <c r="F4114" s="57" t="s">
        <v>6050</v>
      </c>
      <c r="G4114" s="57" t="s">
        <v>38</v>
      </c>
      <c r="H4114" s="57" t="s">
        <v>2917</v>
      </c>
      <c r="I4114" s="57" t="str">
        <f>_xlfn.CONCAT(O4114,E4114,P4114,D4114,P4114,Q4114)</f>
        <v>('biosphere3','93ac2969-a4e9-49b5-8b97-5cbc6b9b2601')</v>
      </c>
      <c r="J4114" s="57" t="str">
        <f>_xlfn.CONCAT(F4114,C4114)</f>
        <v>Transformation, to permanent crop, irrigated, intensive('natural resource', 'land')</v>
      </c>
      <c r="K4114" s="57" t="b">
        <f>EXACT(F4114,bioshpere3_emission!E4114)</f>
        <v>1</v>
      </c>
      <c r="L4114" s="57" t="b">
        <f>EXACT(C4114,bioshpere3_emission!C4114)</f>
        <v>1</v>
      </c>
      <c r="M4114" s="57" t="b">
        <f>EXACT(B4114,bioshpere3_emission!B4114)</f>
        <v>1</v>
      </c>
      <c r="N4114" s="57" t="b">
        <f>EXACT(J4114,bioshpere3_emission!P4114)</f>
        <v>1</v>
      </c>
      <c r="O4114" s="57" t="s">
        <v>7743</v>
      </c>
      <c r="P4114" s="57" t="s">
        <v>7744</v>
      </c>
      <c r="Q4114" s="57" t="s">
        <v>7745</v>
      </c>
    </row>
    <row r="4115" spans="1:17" x14ac:dyDescent="0.25">
      <c r="A4115" s="58">
        <v>2514</v>
      </c>
      <c r="C4115" s="57" t="s">
        <v>2822</v>
      </c>
      <c r="D4115" s="57" t="s">
        <v>6052</v>
      </c>
      <c r="E4115" s="57" t="s">
        <v>7742</v>
      </c>
      <c r="F4115" s="57" t="s">
        <v>6053</v>
      </c>
      <c r="G4115" s="57" t="s">
        <v>38</v>
      </c>
      <c r="H4115" s="57" t="s">
        <v>2917</v>
      </c>
      <c r="I4115" s="57" t="str">
        <f>_xlfn.CONCAT(O4115,E4115,P4115,D4115,P4115,Q4115)</f>
        <v>('biosphere3','3f8e24d7-3d44-4a47-870f-9e3e74decca4')</v>
      </c>
      <c r="J4115" s="57" t="str">
        <f>_xlfn.CONCAT(F4115,C4115)</f>
        <v>Transformation, to permanent crop, non-irrigated('natural resource', 'land')</v>
      </c>
      <c r="K4115" s="57" t="b">
        <f>EXACT(F4115,bioshpere3_emission!E4115)</f>
        <v>1</v>
      </c>
      <c r="L4115" s="57" t="b">
        <f>EXACT(C4115,bioshpere3_emission!C4115)</f>
        <v>1</v>
      </c>
      <c r="M4115" s="57" t="b">
        <f>EXACT(B4115,bioshpere3_emission!B4115)</f>
        <v>1</v>
      </c>
      <c r="N4115" s="57" t="b">
        <f>EXACT(J4115,bioshpere3_emission!P4115)</f>
        <v>1</v>
      </c>
      <c r="O4115" s="57" t="s">
        <v>7743</v>
      </c>
      <c r="P4115" s="57" t="s">
        <v>7744</v>
      </c>
      <c r="Q4115" s="57" t="s">
        <v>7745</v>
      </c>
    </row>
    <row r="4116" spans="1:17" x14ac:dyDescent="0.25">
      <c r="A4116" s="58">
        <v>1271</v>
      </c>
      <c r="C4116" s="57" t="s">
        <v>2822</v>
      </c>
      <c r="D4116" s="57" t="s">
        <v>6058</v>
      </c>
      <c r="E4116" s="57" t="s">
        <v>7742</v>
      </c>
      <c r="F4116" s="57" t="s">
        <v>6059</v>
      </c>
      <c r="G4116" s="57" t="s">
        <v>38</v>
      </c>
      <c r="H4116" s="57" t="s">
        <v>2917</v>
      </c>
      <c r="I4116" s="57" t="str">
        <f>_xlfn.CONCAT(O4116,E4116,P4116,D4116,P4116,Q4116)</f>
        <v>('biosphere3','2cb441cd-8d2e-4e5c-a208-48c4fa005c41')</v>
      </c>
      <c r="J4116" s="57" t="str">
        <f>_xlfn.CONCAT(F4116,C4116)</f>
        <v>Transformation, to permanent crop, non-irrigated, extensive('natural resource', 'land')</v>
      </c>
      <c r="K4116" s="57" t="b">
        <f>EXACT(F4116,bioshpere3_emission!E4116)</f>
        <v>1</v>
      </c>
      <c r="L4116" s="57" t="b">
        <f>EXACT(C4116,bioshpere3_emission!C4116)</f>
        <v>1</v>
      </c>
      <c r="M4116" s="57" t="b">
        <f>EXACT(B4116,bioshpere3_emission!B4116)</f>
        <v>1</v>
      </c>
      <c r="N4116" s="57" t="b">
        <f>EXACT(J4116,bioshpere3_emission!P4116)</f>
        <v>1</v>
      </c>
      <c r="O4116" s="57" t="s">
        <v>7743</v>
      </c>
      <c r="P4116" s="57" t="s">
        <v>7744</v>
      </c>
      <c r="Q4116" s="57" t="s">
        <v>7745</v>
      </c>
    </row>
    <row r="4117" spans="1:17" x14ac:dyDescent="0.25">
      <c r="A4117" s="58">
        <v>911</v>
      </c>
      <c r="C4117" s="57" t="s">
        <v>2822</v>
      </c>
      <c r="D4117" s="57" t="s">
        <v>6061</v>
      </c>
      <c r="E4117" s="57" t="s">
        <v>7742</v>
      </c>
      <c r="F4117" s="57" t="s">
        <v>6062</v>
      </c>
      <c r="G4117" s="57" t="s">
        <v>38</v>
      </c>
      <c r="H4117" s="57" t="s">
        <v>2917</v>
      </c>
      <c r="I4117" s="57" t="str">
        <f>_xlfn.CONCAT(O4117,E4117,P4117,D4117,P4117,Q4117)</f>
        <v>('biosphere3','aa784c1b-0d0b-4c69-b631-b045d6ee61af')</v>
      </c>
      <c r="J4117" s="57" t="str">
        <f>_xlfn.CONCAT(F4117,C4117)</f>
        <v>Transformation, to permanent crop, non-irrigated, intensive('natural resource', 'land')</v>
      </c>
      <c r="K4117" s="57" t="b">
        <f>EXACT(F4117,bioshpere3_emission!E4117)</f>
        <v>1</v>
      </c>
      <c r="L4117" s="57" t="b">
        <f>EXACT(C4117,bioshpere3_emission!C4117)</f>
        <v>1</v>
      </c>
      <c r="M4117" s="57" t="b">
        <f>EXACT(B4117,bioshpere3_emission!B4117)</f>
        <v>1</v>
      </c>
      <c r="N4117" s="57" t="b">
        <f>EXACT(J4117,bioshpere3_emission!P4117)</f>
        <v>1</v>
      </c>
      <c r="O4117" s="57" t="s">
        <v>7743</v>
      </c>
      <c r="P4117" s="57" t="s">
        <v>7744</v>
      </c>
      <c r="Q4117" s="57" t="s">
        <v>7745</v>
      </c>
    </row>
    <row r="4118" spans="1:17" x14ac:dyDescent="0.25">
      <c r="A4118" s="58">
        <v>251</v>
      </c>
      <c r="C4118" s="57" t="s">
        <v>2822</v>
      </c>
      <c r="D4118" s="57" t="s">
        <v>6075</v>
      </c>
      <c r="E4118" s="57" t="s">
        <v>7742</v>
      </c>
      <c r="F4118" s="57" t="s">
        <v>6076</v>
      </c>
      <c r="G4118" s="57" t="s">
        <v>38</v>
      </c>
      <c r="H4118" s="57" t="s">
        <v>2917</v>
      </c>
      <c r="I4118" s="57" t="str">
        <f>_xlfn.CONCAT(O4118,E4118,P4118,D4118,P4118,Q4118)</f>
        <v>('biosphere3','090e9aa9-a9a9-4878-9634-3ad0ba7fbc91')</v>
      </c>
      <c r="J4118" s="57" t="str">
        <f>_xlfn.CONCAT(F4118,C4118)</f>
        <v>Transformation, to river, artificial('natural resource', 'land')</v>
      </c>
      <c r="K4118" s="57" t="b">
        <f>EXACT(F4118,bioshpere3_emission!E4118)</f>
        <v>1</v>
      </c>
      <c r="L4118" s="57" t="b">
        <f>EXACT(C4118,bioshpere3_emission!C4118)</f>
        <v>1</v>
      </c>
      <c r="M4118" s="57" t="b">
        <f>EXACT(B4118,bioshpere3_emission!B4118)</f>
        <v>1</v>
      </c>
      <c r="N4118" s="57" t="b">
        <f>EXACT(J4118,bioshpere3_emission!P4118)</f>
        <v>1</v>
      </c>
      <c r="O4118" s="57" t="s">
        <v>7743</v>
      </c>
      <c r="P4118" s="57" t="s">
        <v>7744</v>
      </c>
      <c r="Q4118" s="57" t="s">
        <v>7745</v>
      </c>
    </row>
    <row r="4119" spans="1:17" x14ac:dyDescent="0.25">
      <c r="A4119" s="58">
        <v>3023</v>
      </c>
      <c r="C4119" s="57" t="s">
        <v>2822</v>
      </c>
      <c r="D4119" s="57" t="s">
        <v>6090</v>
      </c>
      <c r="E4119" s="57" t="s">
        <v>7742</v>
      </c>
      <c r="F4119" s="57" t="s">
        <v>6091</v>
      </c>
      <c r="G4119" s="57" t="s">
        <v>38</v>
      </c>
      <c r="H4119" s="57" t="s">
        <v>2917</v>
      </c>
      <c r="I4119" s="57" t="str">
        <f>_xlfn.CONCAT(O4119,E4119,P4119,D4119,P4119,Q4119)</f>
        <v>('biosphere3','9a6a4617-dd80-4fe6-84a9-e6c5644bdf59')</v>
      </c>
      <c r="J4119" s="57" t="str">
        <f>_xlfn.CONCAT(F4119,C4119)</f>
        <v>Transformation, to river, natural (non-use)('natural resource', 'land')</v>
      </c>
      <c r="K4119" s="57" t="b">
        <f>EXACT(F4119,bioshpere3_emission!E4119)</f>
        <v>1</v>
      </c>
      <c r="L4119" s="57" t="b">
        <f>EXACT(C4119,bioshpere3_emission!C4119)</f>
        <v>1</v>
      </c>
      <c r="M4119" s="57" t="b">
        <f>EXACT(B4119,bioshpere3_emission!B4119)</f>
        <v>1</v>
      </c>
      <c r="N4119" s="57" t="b">
        <f>EXACT(J4119,bioshpere3_emission!P4119)</f>
        <v>1</v>
      </c>
      <c r="O4119" s="57" t="s">
        <v>7743</v>
      </c>
      <c r="P4119" s="57" t="s">
        <v>7744</v>
      </c>
      <c r="Q4119" s="57" t="s">
        <v>7745</v>
      </c>
    </row>
    <row r="4120" spans="1:17" x14ac:dyDescent="0.25">
      <c r="A4120" s="58">
        <v>2055</v>
      </c>
      <c r="C4120" s="57" t="s">
        <v>2822</v>
      </c>
      <c r="D4120" s="57" t="s">
        <v>6103</v>
      </c>
      <c r="E4120" s="57" t="s">
        <v>7742</v>
      </c>
      <c r="F4120" s="57" t="s">
        <v>6104</v>
      </c>
      <c r="G4120" s="57" t="s">
        <v>38</v>
      </c>
      <c r="H4120" s="57" t="s">
        <v>2917</v>
      </c>
      <c r="I4120" s="57" t="str">
        <f>_xlfn.CONCAT(O4120,E4120,P4120,D4120,P4120,Q4120)</f>
        <v>('biosphere3','9b5b8c40-38fe-42fb-8130-56c15e485fd0')</v>
      </c>
      <c r="J4120" s="57" t="str">
        <f>_xlfn.CONCAT(F4120,C4120)</f>
        <v>Transformation, to seabed, drilling and mining('natural resource', 'land')</v>
      </c>
      <c r="K4120" s="57" t="b">
        <f>EXACT(F4120,bioshpere3_emission!E4120)</f>
        <v>1</v>
      </c>
      <c r="L4120" s="57" t="b">
        <f>EXACT(C4120,bioshpere3_emission!C4120)</f>
        <v>1</v>
      </c>
      <c r="M4120" s="57" t="b">
        <f>EXACT(B4120,bioshpere3_emission!B4120)</f>
        <v>1</v>
      </c>
      <c r="N4120" s="57" t="b">
        <f>EXACT(J4120,bioshpere3_emission!P4120)</f>
        <v>1</v>
      </c>
      <c r="O4120" s="57" t="s">
        <v>7743</v>
      </c>
      <c r="P4120" s="57" t="s">
        <v>7744</v>
      </c>
      <c r="Q4120" s="57" t="s">
        <v>7745</v>
      </c>
    </row>
    <row r="4121" spans="1:17" x14ac:dyDescent="0.25">
      <c r="A4121" s="58">
        <v>1346</v>
      </c>
      <c r="C4121" s="57" t="s">
        <v>2822</v>
      </c>
      <c r="D4121" s="57" t="s">
        <v>6123</v>
      </c>
      <c r="E4121" s="57" t="s">
        <v>7742</v>
      </c>
      <c r="F4121" s="57" t="s">
        <v>6124</v>
      </c>
      <c r="G4121" s="57" t="s">
        <v>38</v>
      </c>
      <c r="H4121" s="57" t="s">
        <v>2917</v>
      </c>
      <c r="I4121" s="57" t="str">
        <f>_xlfn.CONCAT(O4121,E4121,P4121,D4121,P4121,Q4121)</f>
        <v>('biosphere3','c7d2cf2d-0d21-45f7-9769-b07f3e53b76a')</v>
      </c>
      <c r="J4121" s="57" t="str">
        <f>_xlfn.CONCAT(F4121,C4121)</f>
        <v>Transformation, to seabed, infrastructure('natural resource', 'land')</v>
      </c>
      <c r="K4121" s="57" t="b">
        <f>EXACT(F4121,bioshpere3_emission!E4121)</f>
        <v>1</v>
      </c>
      <c r="L4121" s="57" t="b">
        <f>EXACT(C4121,bioshpere3_emission!C4121)</f>
        <v>1</v>
      </c>
      <c r="M4121" s="57" t="b">
        <f>EXACT(B4121,bioshpere3_emission!B4121)</f>
        <v>1</v>
      </c>
      <c r="N4121" s="57" t="b">
        <f>EXACT(J4121,bioshpere3_emission!P4121)</f>
        <v>1</v>
      </c>
      <c r="O4121" s="57" t="s">
        <v>7743</v>
      </c>
      <c r="P4121" s="57" t="s">
        <v>7744</v>
      </c>
      <c r="Q4121" s="57" t="s">
        <v>7745</v>
      </c>
    </row>
    <row r="4122" spans="1:17" x14ac:dyDescent="0.25">
      <c r="A4122" s="58">
        <v>989</v>
      </c>
      <c r="C4122" s="57" t="s">
        <v>2822</v>
      </c>
      <c r="D4122" s="57" t="s">
        <v>6133</v>
      </c>
      <c r="E4122" s="57" t="s">
        <v>7742</v>
      </c>
      <c r="F4122" s="57" t="s">
        <v>6134</v>
      </c>
      <c r="G4122" s="57" t="s">
        <v>38</v>
      </c>
      <c r="H4122" s="57" t="s">
        <v>2917</v>
      </c>
      <c r="I4122" s="57" t="str">
        <f>_xlfn.CONCAT(O4122,E4122,P4122,D4122,P4122,Q4122)</f>
        <v>('biosphere3','9197fa8a-1f9a-427b-91d3-113260ae6eb1')</v>
      </c>
      <c r="J4122" s="57" t="str">
        <f>_xlfn.CONCAT(F4122,C4122)</f>
        <v>Transformation, to seabed, natural (non-use)('natural resource', 'land')</v>
      </c>
      <c r="K4122" s="57" t="b">
        <f>EXACT(F4122,bioshpere3_emission!E4122)</f>
        <v>1</v>
      </c>
      <c r="L4122" s="57" t="b">
        <f>EXACT(C4122,bioshpere3_emission!C4122)</f>
        <v>1</v>
      </c>
      <c r="M4122" s="57" t="b">
        <f>EXACT(B4122,bioshpere3_emission!B4122)</f>
        <v>1</v>
      </c>
      <c r="N4122" s="57" t="b">
        <f>EXACT(J4122,bioshpere3_emission!P4122)</f>
        <v>1</v>
      </c>
      <c r="O4122" s="57" t="s">
        <v>7743</v>
      </c>
      <c r="P4122" s="57" t="s">
        <v>7744</v>
      </c>
      <c r="Q4122" s="57" t="s">
        <v>7745</v>
      </c>
    </row>
    <row r="4123" spans="1:17" x14ac:dyDescent="0.25">
      <c r="A4123" s="58">
        <v>112</v>
      </c>
      <c r="C4123" s="57" t="s">
        <v>2822</v>
      </c>
      <c r="D4123" s="57" t="s">
        <v>6143</v>
      </c>
      <c r="E4123" s="57" t="s">
        <v>7742</v>
      </c>
      <c r="F4123" s="57" t="s">
        <v>6144</v>
      </c>
      <c r="G4123" s="57" t="s">
        <v>38</v>
      </c>
      <c r="H4123" s="57" t="s">
        <v>2917</v>
      </c>
      <c r="I4123" s="57" t="str">
        <f>_xlfn.CONCAT(O4123,E4123,P4123,D4123,P4123,Q4123)</f>
        <v>('biosphere3','ebb16be1-8db3-42a2-8123-418787422cfe')</v>
      </c>
      <c r="J4123" s="57" t="str">
        <f>_xlfn.CONCAT(F4123,C4123)</f>
        <v>Transformation, to seabed, unspecified('natural resource', 'land')</v>
      </c>
      <c r="K4123" s="57" t="b">
        <f>EXACT(F4123,bioshpere3_emission!E4123)</f>
        <v>1</v>
      </c>
      <c r="L4123" s="57" t="b">
        <f>EXACT(C4123,bioshpere3_emission!C4123)</f>
        <v>1</v>
      </c>
      <c r="M4123" s="57" t="b">
        <f>EXACT(B4123,bioshpere3_emission!B4123)</f>
        <v>1</v>
      </c>
      <c r="N4123" s="57" t="b">
        <f>EXACT(J4123,bioshpere3_emission!P4123)</f>
        <v>1</v>
      </c>
      <c r="O4123" s="57" t="s">
        <v>7743</v>
      </c>
      <c r="P4123" s="57" t="s">
        <v>7744</v>
      </c>
      <c r="Q4123" s="57" t="s">
        <v>7745</v>
      </c>
    </row>
    <row r="4124" spans="1:17" x14ac:dyDescent="0.25">
      <c r="A4124" s="58">
        <v>3563</v>
      </c>
      <c r="C4124" s="57" t="s">
        <v>2822</v>
      </c>
      <c r="D4124" s="57" t="s">
        <v>6153</v>
      </c>
      <c r="E4124" s="57" t="s">
        <v>7742</v>
      </c>
      <c r="F4124" s="57" t="s">
        <v>6154</v>
      </c>
      <c r="G4124" s="57" t="s">
        <v>38</v>
      </c>
      <c r="H4124" s="57" t="s">
        <v>2917</v>
      </c>
      <c r="I4124" s="57" t="str">
        <f>_xlfn.CONCAT(O4124,E4124,P4124,D4124,P4124,Q4124)</f>
        <v>('biosphere3','9089d7ad-09b1-4174-a188-8844ebde2d5d')</v>
      </c>
      <c r="J4124" s="57" t="str">
        <f>_xlfn.CONCAT(F4124,C4124)</f>
        <v>Transformation, to shrub land, sclerophyllous('natural resource', 'land')</v>
      </c>
      <c r="K4124" s="57" t="b">
        <f>EXACT(F4124,bioshpere3_emission!E4124)</f>
        <v>1</v>
      </c>
      <c r="L4124" s="57" t="b">
        <f>EXACT(C4124,bioshpere3_emission!C4124)</f>
        <v>1</v>
      </c>
      <c r="M4124" s="57" t="b">
        <f>EXACT(B4124,bioshpere3_emission!B4124)</f>
        <v>1</v>
      </c>
      <c r="N4124" s="57" t="b">
        <f>EXACT(J4124,bioshpere3_emission!P4124)</f>
        <v>1</v>
      </c>
      <c r="O4124" s="57" t="s">
        <v>7743</v>
      </c>
      <c r="P4124" s="57" t="s">
        <v>7744</v>
      </c>
      <c r="Q4124" s="57" t="s">
        <v>7745</v>
      </c>
    </row>
    <row r="4125" spans="1:17" x14ac:dyDescent="0.25">
      <c r="A4125" s="58">
        <v>995</v>
      </c>
      <c r="C4125" s="57" t="s">
        <v>2822</v>
      </c>
      <c r="D4125" s="57" t="s">
        <v>6155</v>
      </c>
      <c r="E4125" s="57" t="s">
        <v>7742</v>
      </c>
      <c r="F4125" s="57" t="s">
        <v>6156</v>
      </c>
      <c r="G4125" s="57" t="s">
        <v>38</v>
      </c>
      <c r="H4125" s="57" t="s">
        <v>2917</v>
      </c>
      <c r="I4125" s="57" t="str">
        <f>_xlfn.CONCAT(O4125,E4125,P4125,D4125,P4125,Q4125)</f>
        <v>('biosphere3','4e1b1828-1085-46ad-a083-1868b5146537')</v>
      </c>
      <c r="J4125" s="57" t="str">
        <f>_xlfn.CONCAT(F4125,C4125)</f>
        <v>Transformation, to snow and ice (non-use)('natural resource', 'land')</v>
      </c>
      <c r="K4125" s="57" t="b">
        <f>EXACT(F4125,bioshpere3_emission!E4125)</f>
        <v>1</v>
      </c>
      <c r="L4125" s="57" t="b">
        <f>EXACT(C4125,bioshpere3_emission!C4125)</f>
        <v>1</v>
      </c>
      <c r="M4125" s="57" t="b">
        <f>EXACT(B4125,bioshpere3_emission!B4125)</f>
        <v>1</v>
      </c>
      <c r="N4125" s="57" t="b">
        <f>EXACT(J4125,bioshpere3_emission!P4125)</f>
        <v>1</v>
      </c>
      <c r="O4125" s="57" t="s">
        <v>7743</v>
      </c>
      <c r="P4125" s="57" t="s">
        <v>7744</v>
      </c>
      <c r="Q4125" s="57" t="s">
        <v>7745</v>
      </c>
    </row>
    <row r="4126" spans="1:17" x14ac:dyDescent="0.25">
      <c r="A4126" s="58">
        <v>2616</v>
      </c>
      <c r="C4126" s="57" t="s">
        <v>2822</v>
      </c>
      <c r="D4126" s="57" t="s">
        <v>6173</v>
      </c>
      <c r="E4126" s="57" t="s">
        <v>7742</v>
      </c>
      <c r="F4126" s="57" t="s">
        <v>6174</v>
      </c>
      <c r="G4126" s="57" t="s">
        <v>38</v>
      </c>
      <c r="H4126" s="57" t="s">
        <v>2917</v>
      </c>
      <c r="I4126" s="57" t="str">
        <f>_xlfn.CONCAT(O4126,E4126,P4126,D4126,P4126,Q4126)</f>
        <v>('biosphere3','0abf9db7-b5a2-4c18-8ec6-aca3a7fb5579')</v>
      </c>
      <c r="J4126" s="57" t="str">
        <f>_xlfn.CONCAT(F4126,C4126)</f>
        <v>Transformation, to traffic area, rail network('natural resource', 'land')</v>
      </c>
      <c r="K4126" s="57" t="b">
        <f>EXACT(F4126,bioshpere3_emission!E4126)</f>
        <v>1</v>
      </c>
      <c r="L4126" s="57" t="b">
        <f>EXACT(C4126,bioshpere3_emission!C4126)</f>
        <v>1</v>
      </c>
      <c r="M4126" s="57" t="b">
        <f>EXACT(B4126,bioshpere3_emission!B4126)</f>
        <v>1</v>
      </c>
      <c r="N4126" s="57" t="b">
        <f>EXACT(J4126,bioshpere3_emission!P4126)</f>
        <v>1</v>
      </c>
      <c r="O4126" s="57" t="s">
        <v>7743</v>
      </c>
      <c r="P4126" s="57" t="s">
        <v>7744</v>
      </c>
      <c r="Q4126" s="57" t="s">
        <v>7745</v>
      </c>
    </row>
    <row r="4127" spans="1:17" x14ac:dyDescent="0.25">
      <c r="A4127" s="58">
        <v>575</v>
      </c>
      <c r="C4127" s="57" t="s">
        <v>2822</v>
      </c>
      <c r="D4127" s="57" t="s">
        <v>6178</v>
      </c>
      <c r="E4127" s="57" t="s">
        <v>7742</v>
      </c>
      <c r="F4127" s="57" t="s">
        <v>6179</v>
      </c>
      <c r="G4127" s="57" t="s">
        <v>38</v>
      </c>
      <c r="H4127" s="57" t="s">
        <v>2917</v>
      </c>
      <c r="I4127" s="57" t="str">
        <f>_xlfn.CONCAT(O4127,E4127,P4127,D4127,P4127,Q4127)</f>
        <v>('biosphere3','04eb0695-e67b-46e5-9516-da6bde119822')</v>
      </c>
      <c r="J4127" s="57" t="str">
        <f>_xlfn.CONCAT(F4127,C4127)</f>
        <v>Transformation, to traffic area, rail/road embankment('natural resource', 'land')</v>
      </c>
      <c r="K4127" s="57" t="b">
        <f>EXACT(F4127,bioshpere3_emission!E4127)</f>
        <v>1</v>
      </c>
      <c r="L4127" s="57" t="b">
        <f>EXACT(C4127,bioshpere3_emission!C4127)</f>
        <v>1</v>
      </c>
      <c r="M4127" s="57" t="b">
        <f>EXACT(B4127,bioshpere3_emission!B4127)</f>
        <v>1</v>
      </c>
      <c r="N4127" s="57" t="b">
        <f>EXACT(J4127,bioshpere3_emission!P4127)</f>
        <v>1</v>
      </c>
      <c r="O4127" s="57" t="s">
        <v>7743</v>
      </c>
      <c r="P4127" s="57" t="s">
        <v>7744</v>
      </c>
      <c r="Q4127" s="57" t="s">
        <v>7745</v>
      </c>
    </row>
    <row r="4128" spans="1:17" x14ac:dyDescent="0.25">
      <c r="A4128" s="58">
        <v>2095</v>
      </c>
      <c r="C4128" s="57" t="s">
        <v>2822</v>
      </c>
      <c r="D4128" s="57" t="s">
        <v>6191</v>
      </c>
      <c r="E4128" s="57" t="s">
        <v>7742</v>
      </c>
      <c r="F4128" s="57" t="s">
        <v>6192</v>
      </c>
      <c r="G4128" s="57" t="s">
        <v>38</v>
      </c>
      <c r="H4128" s="57" t="s">
        <v>2917</v>
      </c>
      <c r="I4128" s="57" t="str">
        <f>_xlfn.CONCAT(O4128,E4128,P4128,D4128,P4128,Q4128)</f>
        <v>('biosphere3','a42347d2-09f1-405e-95dd-bf6ac03765d8')</v>
      </c>
      <c r="J4128" s="57" t="str">
        <f>_xlfn.CONCAT(F4128,C4128)</f>
        <v>Transformation, to traffic area, road network('natural resource', 'land')</v>
      </c>
      <c r="K4128" s="57" t="b">
        <f>EXACT(F4128,bioshpere3_emission!E4128)</f>
        <v>1</v>
      </c>
      <c r="L4128" s="57" t="b">
        <f>EXACT(C4128,bioshpere3_emission!C4128)</f>
        <v>1</v>
      </c>
      <c r="M4128" s="57" t="b">
        <f>EXACT(B4128,bioshpere3_emission!B4128)</f>
        <v>1</v>
      </c>
      <c r="N4128" s="57" t="b">
        <f>EXACT(J4128,bioshpere3_emission!P4128)</f>
        <v>1</v>
      </c>
      <c r="O4128" s="57" t="s">
        <v>7743</v>
      </c>
      <c r="P4128" s="57" t="s">
        <v>7744</v>
      </c>
      <c r="Q4128" s="57" t="s">
        <v>7745</v>
      </c>
    </row>
    <row r="4129" spans="1:17" x14ac:dyDescent="0.25">
      <c r="A4129" s="58">
        <v>372</v>
      </c>
      <c r="C4129" s="57" t="s">
        <v>2822</v>
      </c>
      <c r="D4129" s="57" t="s">
        <v>6221</v>
      </c>
      <c r="E4129" s="57" t="s">
        <v>7742</v>
      </c>
      <c r="F4129" s="57" t="s">
        <v>6222</v>
      </c>
      <c r="G4129" s="57" t="s">
        <v>38</v>
      </c>
      <c r="H4129" s="57" t="s">
        <v>2917</v>
      </c>
      <c r="I4129" s="57" t="str">
        <f>_xlfn.CONCAT(O4129,E4129,P4129,D4129,P4129,Q4129)</f>
        <v>('biosphere3','36965153-1daf-452a-8089-f4b5222c46ae')</v>
      </c>
      <c r="J4129" s="57" t="str">
        <f>_xlfn.CONCAT(F4129,C4129)</f>
        <v>Transformation, to unknown('natural resource', 'land')</v>
      </c>
      <c r="K4129" s="57" t="b">
        <f>EXACT(F4129,bioshpere3_emission!E4129)</f>
        <v>1</v>
      </c>
      <c r="L4129" s="57" t="b">
        <f>EXACT(C4129,bioshpere3_emission!C4129)</f>
        <v>1</v>
      </c>
      <c r="M4129" s="57" t="b">
        <f>EXACT(B4129,bioshpere3_emission!B4129)</f>
        <v>1</v>
      </c>
      <c r="N4129" s="57" t="b">
        <f>EXACT(J4129,bioshpere3_emission!P4129)</f>
        <v>1</v>
      </c>
      <c r="O4129" s="57" t="s">
        <v>7743</v>
      </c>
      <c r="P4129" s="57" t="s">
        <v>7744</v>
      </c>
      <c r="Q4129" s="57" t="s">
        <v>7745</v>
      </c>
    </row>
    <row r="4130" spans="1:17" x14ac:dyDescent="0.25">
      <c r="A4130" s="58">
        <v>889</v>
      </c>
      <c r="C4130" s="57" t="s">
        <v>2822</v>
      </c>
      <c r="D4130" s="57" t="s">
        <v>6243</v>
      </c>
      <c r="E4130" s="57" t="s">
        <v>7742</v>
      </c>
      <c r="F4130" s="57" t="s">
        <v>6244</v>
      </c>
      <c r="G4130" s="57" t="s">
        <v>38</v>
      </c>
      <c r="H4130" s="57" t="s">
        <v>2917</v>
      </c>
      <c r="I4130" s="57" t="str">
        <f>_xlfn.CONCAT(O4130,E4130,P4130,D4130,P4130,Q4130)</f>
        <v>('biosphere3','512a5356-8059-4772-a43f-42e3c4f3d299')</v>
      </c>
      <c r="J4130" s="57" t="str">
        <f>_xlfn.CONCAT(F4130,C4130)</f>
        <v>Transformation, to unspecified('natural resource', 'land')</v>
      </c>
      <c r="K4130" s="57" t="b">
        <f>EXACT(F4130,bioshpere3_emission!E4130)</f>
        <v>1</v>
      </c>
      <c r="L4130" s="57" t="b">
        <f>EXACT(C4130,bioshpere3_emission!C4130)</f>
        <v>1</v>
      </c>
      <c r="M4130" s="57" t="b">
        <f>EXACT(B4130,bioshpere3_emission!B4130)</f>
        <v>1</v>
      </c>
      <c r="N4130" s="57" t="b">
        <f>EXACT(J4130,bioshpere3_emission!P4130)</f>
        <v>1</v>
      </c>
      <c r="O4130" s="57" t="s">
        <v>7743</v>
      </c>
      <c r="P4130" s="57" t="s">
        <v>7744</v>
      </c>
      <c r="Q4130" s="57" t="s">
        <v>7745</v>
      </c>
    </row>
    <row r="4131" spans="1:17" x14ac:dyDescent="0.25">
      <c r="A4131" s="58">
        <v>1634</v>
      </c>
      <c r="C4131" s="57" t="s">
        <v>2822</v>
      </c>
      <c r="D4131" s="57" t="s">
        <v>6294</v>
      </c>
      <c r="E4131" s="57" t="s">
        <v>7742</v>
      </c>
      <c r="F4131" s="57" t="s">
        <v>6295</v>
      </c>
      <c r="G4131" s="57" t="s">
        <v>38</v>
      </c>
      <c r="H4131" s="57" t="s">
        <v>2917</v>
      </c>
      <c r="I4131" s="57" t="str">
        <f>_xlfn.CONCAT(O4131,E4131,P4131,D4131,P4131,Q4131)</f>
        <v>('biosphere3','46cfaeaf-f124-409f-998d-47b159051cec')</v>
      </c>
      <c r="J4131" s="57" t="str">
        <f>_xlfn.CONCAT(F4131,C4131)</f>
        <v>Transformation, to unspecified, natural (non-use)('natural resource', 'land')</v>
      </c>
      <c r="K4131" s="57" t="b">
        <f>EXACT(F4131,bioshpere3_emission!E4131)</f>
        <v>1</v>
      </c>
      <c r="L4131" s="57" t="b">
        <f>EXACT(C4131,bioshpere3_emission!C4131)</f>
        <v>1</v>
      </c>
      <c r="M4131" s="57" t="b">
        <f>EXACT(B4131,bioshpere3_emission!B4131)</f>
        <v>1</v>
      </c>
      <c r="N4131" s="57" t="b">
        <f>EXACT(J4131,bioshpere3_emission!P4131)</f>
        <v>1</v>
      </c>
      <c r="O4131" s="57" t="s">
        <v>7743</v>
      </c>
      <c r="P4131" s="57" t="s">
        <v>7744</v>
      </c>
      <c r="Q4131" s="57" t="s">
        <v>7745</v>
      </c>
    </row>
    <row r="4132" spans="1:17" x14ac:dyDescent="0.25">
      <c r="A4132" s="58">
        <v>3260</v>
      </c>
      <c r="C4132" s="57" t="s">
        <v>2822</v>
      </c>
      <c r="D4132" s="57" t="s">
        <v>6309</v>
      </c>
      <c r="E4132" s="57" t="s">
        <v>7742</v>
      </c>
      <c r="F4132" s="57" t="s">
        <v>6310</v>
      </c>
      <c r="G4132" s="57" t="s">
        <v>38</v>
      </c>
      <c r="H4132" s="57" t="s">
        <v>2917</v>
      </c>
      <c r="I4132" s="57" t="str">
        <f>_xlfn.CONCAT(O4132,E4132,P4132,D4132,P4132,Q4132)</f>
        <v>('biosphere3','66f25f1d-1898-4827-bcbb-ca82f15c4d02')</v>
      </c>
      <c r="J4132" s="57" t="str">
        <f>_xlfn.CONCAT(F4132,C4132)</f>
        <v>Transformation, to urban, continuously built('natural resource', 'land')</v>
      </c>
      <c r="K4132" s="57" t="b">
        <f>EXACT(F4132,bioshpere3_emission!E4132)</f>
        <v>1</v>
      </c>
      <c r="L4132" s="57" t="b">
        <f>EXACT(C4132,bioshpere3_emission!C4132)</f>
        <v>1</v>
      </c>
      <c r="M4132" s="57" t="b">
        <f>EXACT(B4132,bioshpere3_emission!B4132)</f>
        <v>1</v>
      </c>
      <c r="N4132" s="57" t="b">
        <f>EXACT(J4132,bioshpere3_emission!P4132)</f>
        <v>1</v>
      </c>
      <c r="O4132" s="57" t="s">
        <v>7743</v>
      </c>
      <c r="P4132" s="57" t="s">
        <v>7744</v>
      </c>
      <c r="Q4132" s="57" t="s">
        <v>7745</v>
      </c>
    </row>
    <row r="4133" spans="1:17" x14ac:dyDescent="0.25">
      <c r="A4133" s="58">
        <v>4295</v>
      </c>
      <c r="C4133" s="57" t="s">
        <v>2822</v>
      </c>
      <c r="D4133" s="57" t="s">
        <v>6318</v>
      </c>
      <c r="E4133" s="57" t="s">
        <v>7742</v>
      </c>
      <c r="F4133" s="57" t="s">
        <v>6319</v>
      </c>
      <c r="G4133" s="57" t="s">
        <v>38</v>
      </c>
      <c r="H4133" s="57" t="s">
        <v>2917</v>
      </c>
      <c r="I4133" s="57" t="str">
        <f>_xlfn.CONCAT(O4133,E4133,P4133,D4133,P4133,Q4133)</f>
        <v>('biosphere3','55beee8d-d04e-4307-bb0e-4e113dc07ee7')</v>
      </c>
      <c r="J4133" s="57" t="str">
        <f>_xlfn.CONCAT(F4133,C4133)</f>
        <v>Transformation, to urban, discontinuously built('natural resource', 'land')</v>
      </c>
      <c r="K4133" s="57" t="b">
        <f>EXACT(F4133,bioshpere3_emission!E4133)</f>
        <v>1</v>
      </c>
      <c r="L4133" s="57" t="b">
        <f>EXACT(C4133,bioshpere3_emission!C4133)</f>
        <v>1</v>
      </c>
      <c r="M4133" s="57" t="b">
        <f>EXACT(B4133,bioshpere3_emission!B4133)</f>
        <v>1</v>
      </c>
      <c r="N4133" s="57" t="b">
        <f>EXACT(J4133,bioshpere3_emission!P4133)</f>
        <v>1</v>
      </c>
      <c r="O4133" s="57" t="s">
        <v>7743</v>
      </c>
      <c r="P4133" s="57" t="s">
        <v>7744</v>
      </c>
      <c r="Q4133" s="57" t="s">
        <v>7745</v>
      </c>
    </row>
    <row r="4134" spans="1:17" x14ac:dyDescent="0.25">
      <c r="A4134" s="58">
        <v>975</v>
      </c>
      <c r="C4134" s="57" t="s">
        <v>2822</v>
      </c>
      <c r="D4134" s="57" t="s">
        <v>6333</v>
      </c>
      <c r="E4134" s="57" t="s">
        <v>7742</v>
      </c>
      <c r="F4134" s="57" t="s">
        <v>6334</v>
      </c>
      <c r="G4134" s="57" t="s">
        <v>38</v>
      </c>
      <c r="H4134" s="57" t="s">
        <v>2917</v>
      </c>
      <c r="I4134" s="57" t="str">
        <f>_xlfn.CONCAT(O4134,E4134,P4134,D4134,P4134,Q4134)</f>
        <v>('biosphere3','f669a957-5574-4932-98cb-2851a12b3137')</v>
      </c>
      <c r="J4134" s="57" t="str">
        <f>_xlfn.CONCAT(F4134,C4134)</f>
        <v>Transformation, to urban, green area('natural resource', 'land')</v>
      </c>
      <c r="K4134" s="57" t="b">
        <f>EXACT(F4134,bioshpere3_emission!E4134)</f>
        <v>1</v>
      </c>
      <c r="L4134" s="57" t="b">
        <f>EXACT(C4134,bioshpere3_emission!C4134)</f>
        <v>1</v>
      </c>
      <c r="M4134" s="57" t="b">
        <f>EXACT(B4134,bioshpere3_emission!B4134)</f>
        <v>1</v>
      </c>
      <c r="N4134" s="57" t="b">
        <f>EXACT(J4134,bioshpere3_emission!P4134)</f>
        <v>1</v>
      </c>
      <c r="O4134" s="57" t="s">
        <v>7743</v>
      </c>
      <c r="P4134" s="57" t="s">
        <v>7744</v>
      </c>
      <c r="Q4134" s="57" t="s">
        <v>7745</v>
      </c>
    </row>
    <row r="4135" spans="1:17" x14ac:dyDescent="0.25">
      <c r="A4135" s="58">
        <v>2373</v>
      </c>
      <c r="C4135" s="57" t="s">
        <v>2822</v>
      </c>
      <c r="D4135" s="57" t="s">
        <v>6349</v>
      </c>
      <c r="E4135" s="57" t="s">
        <v>7742</v>
      </c>
      <c r="F4135" s="57" t="s">
        <v>6350</v>
      </c>
      <c r="G4135" s="57" t="s">
        <v>38</v>
      </c>
      <c r="H4135" s="57" t="s">
        <v>2917</v>
      </c>
      <c r="I4135" s="57" t="str">
        <f>_xlfn.CONCAT(O4135,E4135,P4135,D4135,P4135,Q4135)</f>
        <v>('biosphere3','f157b88d-f288-473c-8b03-0f97b58235ff')</v>
      </c>
      <c r="J4135" s="57" t="str">
        <f>_xlfn.CONCAT(F4135,C4135)</f>
        <v>Transformation, to urban/industrial fallow (non-use)('natural resource', 'land')</v>
      </c>
      <c r="K4135" s="57" t="b">
        <f>EXACT(F4135,bioshpere3_emission!E4135)</f>
        <v>1</v>
      </c>
      <c r="L4135" s="57" t="b">
        <f>EXACT(C4135,bioshpere3_emission!C4135)</f>
        <v>1</v>
      </c>
      <c r="M4135" s="57" t="b">
        <f>EXACT(B4135,bioshpere3_emission!B4135)</f>
        <v>1</v>
      </c>
      <c r="N4135" s="57" t="b">
        <f>EXACT(J4135,bioshpere3_emission!P4135)</f>
        <v>1</v>
      </c>
      <c r="O4135" s="57" t="s">
        <v>7743</v>
      </c>
      <c r="P4135" s="57" t="s">
        <v>7744</v>
      </c>
      <c r="Q4135" s="57" t="s">
        <v>7745</v>
      </c>
    </row>
    <row r="4136" spans="1:17" x14ac:dyDescent="0.25">
      <c r="A4136" s="58">
        <v>821</v>
      </c>
      <c r="C4136" s="57" t="s">
        <v>2822</v>
      </c>
      <c r="D4136" s="57" t="s">
        <v>6373</v>
      </c>
      <c r="E4136" s="57" t="s">
        <v>7742</v>
      </c>
      <c r="F4136" s="57" t="s">
        <v>6374</v>
      </c>
      <c r="G4136" s="57" t="s">
        <v>38</v>
      </c>
      <c r="H4136" s="57" t="s">
        <v>2917</v>
      </c>
      <c r="I4136" s="57" t="str">
        <f>_xlfn.CONCAT(O4136,E4136,P4136,D4136,P4136,Q4136)</f>
        <v>('biosphere3','f86f2893-58e9-4cb2-b4f2-ab1d80765c2f')</v>
      </c>
      <c r="J4136" s="57" t="str">
        <f>_xlfn.CONCAT(F4136,C4136)</f>
        <v>Transformation, to wetland, coastal (non-use)('natural resource', 'land')</v>
      </c>
      <c r="K4136" s="57" t="b">
        <f>EXACT(F4136,bioshpere3_emission!E4136)</f>
        <v>1</v>
      </c>
      <c r="L4136" s="57" t="b">
        <f>EXACT(C4136,bioshpere3_emission!C4136)</f>
        <v>1</v>
      </c>
      <c r="M4136" s="57" t="b">
        <f>EXACT(B4136,bioshpere3_emission!B4136)</f>
        <v>1</v>
      </c>
      <c r="N4136" s="57" t="b">
        <f>EXACT(J4136,bioshpere3_emission!P4136)</f>
        <v>1</v>
      </c>
      <c r="O4136" s="57" t="s">
        <v>7743</v>
      </c>
      <c r="P4136" s="57" t="s">
        <v>7744</v>
      </c>
      <c r="Q4136" s="57" t="s">
        <v>7745</v>
      </c>
    </row>
    <row r="4137" spans="1:17" x14ac:dyDescent="0.25">
      <c r="A4137" s="58">
        <v>922</v>
      </c>
      <c r="C4137" s="57" t="s">
        <v>2822</v>
      </c>
      <c r="D4137" s="57" t="s">
        <v>6381</v>
      </c>
      <c r="E4137" s="57" t="s">
        <v>7742</v>
      </c>
      <c r="F4137" s="57" t="s">
        <v>6382</v>
      </c>
      <c r="G4137" s="57" t="s">
        <v>38</v>
      </c>
      <c r="H4137" s="57" t="s">
        <v>2917</v>
      </c>
      <c r="I4137" s="57" t="str">
        <f>_xlfn.CONCAT(O4137,E4137,P4137,D4137,P4137,Q4137)</f>
        <v>('biosphere3','d36dd104-5214-4ca2-b1ab-c878987a42fe')</v>
      </c>
      <c r="J4137" s="57" t="str">
        <f>_xlfn.CONCAT(F4137,C4137)</f>
        <v>Transformation, to wetland, inland (non-use)('natural resource', 'land')</v>
      </c>
      <c r="K4137" s="57" t="b">
        <f>EXACT(F4137,bioshpere3_emission!E4137)</f>
        <v>1</v>
      </c>
      <c r="L4137" s="57" t="b">
        <f>EXACT(C4137,bioshpere3_emission!C4137)</f>
        <v>1</v>
      </c>
      <c r="M4137" s="57" t="b">
        <f>EXACT(B4137,bioshpere3_emission!B4137)</f>
        <v>1</v>
      </c>
      <c r="N4137" s="57" t="b">
        <f>EXACT(J4137,bioshpere3_emission!P4137)</f>
        <v>1</v>
      </c>
      <c r="O4137" s="57" t="s">
        <v>7743</v>
      </c>
      <c r="P4137" s="57" t="s">
        <v>7744</v>
      </c>
      <c r="Q4137" s="57" t="s">
        <v>7745</v>
      </c>
    </row>
    <row r="4138" spans="1:17" x14ac:dyDescent="0.25">
      <c r="A4138" s="58">
        <v>2365</v>
      </c>
      <c r="B4138" s="57" t="s">
        <v>5249</v>
      </c>
      <c r="C4138" s="57" t="s">
        <v>17</v>
      </c>
      <c r="D4138" s="57" t="s">
        <v>5250</v>
      </c>
      <c r="E4138" s="57" t="s">
        <v>7742</v>
      </c>
      <c r="F4138" s="57" t="s">
        <v>5251</v>
      </c>
      <c r="G4138" s="57" t="s">
        <v>14</v>
      </c>
      <c r="H4138" s="57" t="s">
        <v>15</v>
      </c>
      <c r="I4138" s="57" t="str">
        <f>_xlfn.CONCAT(O4138,E4138,P4138,D4138,P4138,Q4138)</f>
        <v>('biosphere3','7e7dafac-5f96-495c-8a34-11fdc6e9f4e8')</v>
      </c>
      <c r="J4138" s="57" t="str">
        <f>_xlfn.CONCAT(F4138,C4138)</f>
        <v>Triadimenol('soil', 'agricultural')</v>
      </c>
      <c r="K4138" s="57" t="b">
        <f>EXACT(F4138,bioshpere3_emission!E4138)</f>
        <v>1</v>
      </c>
      <c r="L4138" s="57" t="b">
        <f>EXACT(C4138,bioshpere3_emission!C4138)</f>
        <v>1</v>
      </c>
      <c r="M4138" s="57" t="b">
        <f>EXACT(B4138,bioshpere3_emission!B4138)</f>
        <v>1</v>
      </c>
      <c r="N4138" s="57" t="b">
        <f>EXACT(J4138,bioshpere3_emission!P4138)</f>
        <v>1</v>
      </c>
      <c r="O4138" s="57" t="s">
        <v>7743</v>
      </c>
      <c r="P4138" s="57" t="s">
        <v>7744</v>
      </c>
      <c r="Q4138" s="57" t="s">
        <v>7745</v>
      </c>
    </row>
    <row r="4139" spans="1:17" x14ac:dyDescent="0.25">
      <c r="A4139" s="58">
        <v>2805</v>
      </c>
      <c r="B4139" s="57" t="s">
        <v>7647</v>
      </c>
      <c r="C4139" s="57" t="s">
        <v>24</v>
      </c>
      <c r="D4139" s="57" t="s">
        <v>7810</v>
      </c>
      <c r="E4139" s="57" t="s">
        <v>7742</v>
      </c>
      <c r="F4139" s="57" t="s">
        <v>7648</v>
      </c>
      <c r="G4139" s="57" t="s">
        <v>14</v>
      </c>
      <c r="H4139" s="57" t="s">
        <v>15</v>
      </c>
      <c r="I4139" s="57" t="str">
        <f>_xlfn.CONCAT(O4139,E4139,P4139,D4139,P4139,Q4139)</f>
        <v>('biosphere3','66bb79b7-e919-5a20-8ee6-dac7bae45e91')</v>
      </c>
      <c r="J4139" s="57" t="str">
        <f>_xlfn.CONCAT(F4139,C4139)</f>
        <v>Triallate('air', 'low population density, long-term')</v>
      </c>
      <c r="K4139" s="57" t="b">
        <f>EXACT(F4139,bioshpere3_emission!E4139)</f>
        <v>1</v>
      </c>
      <c r="L4139" s="57" t="b">
        <f>EXACT(C4139,bioshpere3_emission!C4139)</f>
        <v>1</v>
      </c>
      <c r="M4139" s="57" t="b">
        <f>EXACT(B4139,bioshpere3_emission!B4139)</f>
        <v>1</v>
      </c>
      <c r="N4139" s="57" t="b">
        <f>EXACT(J4139,bioshpere3_emission!P4139)</f>
        <v>1</v>
      </c>
      <c r="O4139" s="57" t="s">
        <v>7743</v>
      </c>
      <c r="P4139" s="57" t="s">
        <v>7744</v>
      </c>
      <c r="Q4139" s="57" t="s">
        <v>7745</v>
      </c>
    </row>
    <row r="4140" spans="1:17" x14ac:dyDescent="0.25">
      <c r="A4140" s="58">
        <v>2900</v>
      </c>
      <c r="B4140" s="57" t="s">
        <v>7647</v>
      </c>
      <c r="C4140" s="57" t="s">
        <v>190</v>
      </c>
      <c r="D4140" s="57" t="s">
        <v>7811</v>
      </c>
      <c r="E4140" s="57" t="s">
        <v>7742</v>
      </c>
      <c r="F4140" s="57" t="s">
        <v>7648</v>
      </c>
      <c r="G4140" s="57" t="s">
        <v>14</v>
      </c>
      <c r="H4140" s="57" t="s">
        <v>15</v>
      </c>
      <c r="I4140" s="57" t="str">
        <f>_xlfn.CONCAT(O4140,E4140,P4140,D4140,P4140,Q4140)</f>
        <v>('biosphere3','38b2f841-4a0f-5a86-b4f5-b4cfc9fdd2f5')</v>
      </c>
      <c r="J4140" s="57" t="str">
        <f>_xlfn.CONCAT(F4140,C4140)</f>
        <v>Triallate('air',)</v>
      </c>
      <c r="K4140" s="57" t="b">
        <f>EXACT(F4140,bioshpere3_emission!E4140)</f>
        <v>1</v>
      </c>
      <c r="L4140" s="57" t="b">
        <f>EXACT(C4140,bioshpere3_emission!C4140)</f>
        <v>1</v>
      </c>
      <c r="M4140" s="57" t="b">
        <f>EXACT(B4140,bioshpere3_emission!B4140)</f>
        <v>1</v>
      </c>
      <c r="N4140" s="57" t="b">
        <f>EXACT(J4140,bioshpere3_emission!P4140)</f>
        <v>1</v>
      </c>
      <c r="O4140" s="57" t="s">
        <v>7743</v>
      </c>
      <c r="P4140" s="57" t="s">
        <v>7744</v>
      </c>
      <c r="Q4140" s="57" t="s">
        <v>7745</v>
      </c>
    </row>
    <row r="4141" spans="1:17" x14ac:dyDescent="0.25">
      <c r="A4141" s="58">
        <v>4240</v>
      </c>
      <c r="B4141" s="57" t="s">
        <v>7647</v>
      </c>
      <c r="C4141" s="57" t="s">
        <v>17</v>
      </c>
      <c r="D4141" s="57" t="s">
        <v>7846</v>
      </c>
      <c r="E4141" s="57" t="s">
        <v>7742</v>
      </c>
      <c r="F4141" s="57" t="s">
        <v>7648</v>
      </c>
      <c r="G4141" s="57" t="s">
        <v>14</v>
      </c>
      <c r="H4141" s="57" t="s">
        <v>15</v>
      </c>
      <c r="I4141" s="57" t="str">
        <f>_xlfn.CONCAT(O4141,E4141,P4141,D4141,P4141,Q4141)</f>
        <v>('biosphere3','e5fa0589-d03f-5179-bc91-5c4b69f79bac')</v>
      </c>
      <c r="J4141" s="57" t="str">
        <f>_xlfn.CONCAT(F4141,C4141)</f>
        <v>Triallate('soil', 'agricultural')</v>
      </c>
      <c r="K4141" s="57" t="b">
        <f>EXACT(F4141,bioshpere3_emission!E4141)</f>
        <v>1</v>
      </c>
      <c r="L4141" s="57" t="b">
        <f>EXACT(C4141,bioshpere3_emission!C4141)</f>
        <v>1</v>
      </c>
      <c r="M4141" s="57" t="b">
        <f>EXACT(B4141,bioshpere3_emission!B4141)</f>
        <v>1</v>
      </c>
      <c r="N4141" s="57" t="b">
        <f>EXACT(J4141,bioshpere3_emission!P4141)</f>
        <v>1</v>
      </c>
      <c r="O4141" s="57" t="s">
        <v>7743</v>
      </c>
      <c r="P4141" s="57" t="s">
        <v>7744</v>
      </c>
      <c r="Q4141" s="57" t="s">
        <v>7745</v>
      </c>
    </row>
    <row r="4142" spans="1:17" x14ac:dyDescent="0.25">
      <c r="A4142" s="58">
        <v>2962</v>
      </c>
      <c r="B4142" s="57" t="s">
        <v>7647</v>
      </c>
      <c r="C4142" s="57" t="s">
        <v>71</v>
      </c>
      <c r="D4142" s="57" t="s">
        <v>7813</v>
      </c>
      <c r="E4142" s="57" t="s">
        <v>7742</v>
      </c>
      <c r="F4142" s="57" t="s">
        <v>7648</v>
      </c>
      <c r="G4142" s="57" t="s">
        <v>14</v>
      </c>
      <c r="H4142" s="57" t="s">
        <v>15</v>
      </c>
      <c r="I4142" s="57" t="str">
        <f>_xlfn.CONCAT(O4142,E4142,P4142,D4142,P4142,Q4142)</f>
        <v>('biosphere3','41bf091c-dae0-51a3-a4e9-04fa9527de6a')</v>
      </c>
      <c r="J4142" s="57" t="str">
        <f>_xlfn.CONCAT(F4142,C4142)</f>
        <v>Triallate('water', 'ground-')</v>
      </c>
      <c r="K4142" s="57" t="b">
        <f>EXACT(F4142,bioshpere3_emission!E4142)</f>
        <v>1</v>
      </c>
      <c r="L4142" s="57" t="b">
        <f>EXACT(C4142,bioshpere3_emission!C4142)</f>
        <v>1</v>
      </c>
      <c r="M4142" s="57" t="b">
        <f>EXACT(B4142,bioshpere3_emission!B4142)</f>
        <v>1</v>
      </c>
      <c r="N4142" s="57" t="b">
        <f>EXACT(J4142,bioshpere3_emission!P4142)</f>
        <v>1</v>
      </c>
      <c r="O4142" s="57" t="s">
        <v>7743</v>
      </c>
      <c r="P4142" s="57" t="s">
        <v>7744</v>
      </c>
      <c r="Q4142" s="57" t="s">
        <v>7745</v>
      </c>
    </row>
    <row r="4143" spans="1:17" x14ac:dyDescent="0.25">
      <c r="A4143" s="58">
        <v>4294</v>
      </c>
      <c r="B4143" s="57" t="s">
        <v>4939</v>
      </c>
      <c r="C4143" s="57" t="s">
        <v>17</v>
      </c>
      <c r="D4143" s="57" t="s">
        <v>4940</v>
      </c>
      <c r="E4143" s="57" t="s">
        <v>7742</v>
      </c>
      <c r="F4143" s="57" t="s">
        <v>4941</v>
      </c>
      <c r="G4143" s="57" t="s">
        <v>14</v>
      </c>
      <c r="H4143" s="57" t="s">
        <v>15</v>
      </c>
      <c r="I4143" s="57" t="str">
        <f>_xlfn.CONCAT(O4143,E4143,P4143,D4143,P4143,Q4143)</f>
        <v>('biosphere3','e9d1e8d9-2db3-40d8-b7a9-8f39a0bd5ae0')</v>
      </c>
      <c r="J4143" s="57" t="str">
        <f>_xlfn.CONCAT(F4143,C4143)</f>
        <v>Triasulfuron('soil', 'agricultural')</v>
      </c>
      <c r="K4143" s="57" t="b">
        <f>EXACT(F4143,bioshpere3_emission!E4143)</f>
        <v>1</v>
      </c>
      <c r="L4143" s="57" t="b">
        <f>EXACT(C4143,bioshpere3_emission!C4143)</f>
        <v>1</v>
      </c>
      <c r="M4143" s="57" t="b">
        <f>EXACT(B4143,bioshpere3_emission!B4143)</f>
        <v>1</v>
      </c>
      <c r="N4143" s="57" t="b">
        <f>EXACT(J4143,bioshpere3_emission!P4143)</f>
        <v>1</v>
      </c>
      <c r="O4143" s="57" t="s">
        <v>7743</v>
      </c>
      <c r="P4143" s="57" t="s">
        <v>7744</v>
      </c>
      <c r="Q4143" s="57" t="s">
        <v>7745</v>
      </c>
    </row>
    <row r="4144" spans="1:17" x14ac:dyDescent="0.25">
      <c r="A4144" s="58">
        <v>3636</v>
      </c>
      <c r="B4144" s="57" t="s">
        <v>7650</v>
      </c>
      <c r="C4144" s="57" t="s">
        <v>17</v>
      </c>
      <c r="D4144" s="57" t="s">
        <v>2077</v>
      </c>
      <c r="E4144" s="57" t="s">
        <v>7742</v>
      </c>
      <c r="F4144" s="57" t="s">
        <v>2078</v>
      </c>
      <c r="G4144" s="57" t="s">
        <v>14</v>
      </c>
      <c r="H4144" s="57" t="s">
        <v>15</v>
      </c>
      <c r="I4144" s="57" t="str">
        <f>_xlfn.CONCAT(O4144,E4144,P4144,D4144,P4144,Q4144)</f>
        <v>('biosphere3','58db0688-dd63-5506-a03e-0345b9a9294b')</v>
      </c>
      <c r="J4144" s="57" t="str">
        <f>_xlfn.CONCAT(F4144,C4144)</f>
        <v>Triazamate('soil', 'agricultural')</v>
      </c>
      <c r="K4144" s="57" t="b">
        <f>EXACT(F4144,bioshpere3_emission!E4144)</f>
        <v>1</v>
      </c>
      <c r="L4144" s="57" t="b">
        <f>EXACT(C4144,bioshpere3_emission!C4144)</f>
        <v>1</v>
      </c>
      <c r="M4144" s="57" t="b">
        <f>EXACT(B4144,bioshpere3_emission!B4144)</f>
        <v>1</v>
      </c>
      <c r="N4144" s="57" t="b">
        <f>EXACT(J4144,bioshpere3_emission!P4144)</f>
        <v>1</v>
      </c>
      <c r="O4144" s="57" t="s">
        <v>7743</v>
      </c>
      <c r="P4144" s="57" t="s">
        <v>7744</v>
      </c>
      <c r="Q4144" s="57" t="s">
        <v>7745</v>
      </c>
    </row>
    <row r="4145" spans="1:17" x14ac:dyDescent="0.25">
      <c r="A4145" s="58">
        <v>2082</v>
      </c>
      <c r="B4145" s="57" t="s">
        <v>2852</v>
      </c>
      <c r="C4145" s="57" t="s">
        <v>17</v>
      </c>
      <c r="D4145" s="57" t="s">
        <v>2853</v>
      </c>
      <c r="E4145" s="57" t="s">
        <v>7742</v>
      </c>
      <c r="F4145" s="57" t="s">
        <v>2854</v>
      </c>
      <c r="G4145" s="57" t="s">
        <v>14</v>
      </c>
      <c r="H4145" s="57" t="s">
        <v>15</v>
      </c>
      <c r="I4145" s="57" t="str">
        <f>_xlfn.CONCAT(O4145,E4145,P4145,D4145,P4145,Q4145)</f>
        <v>('biosphere3','395bf19a-d3e3-4185-9bee-141fdbfd6afe')</v>
      </c>
      <c r="J4145" s="57" t="str">
        <f>_xlfn.CONCAT(F4145,C4145)</f>
        <v>Tribenuron('soil', 'agricultural')</v>
      </c>
      <c r="K4145" s="57" t="b">
        <f>EXACT(F4145,bioshpere3_emission!E4145)</f>
        <v>1</v>
      </c>
      <c r="L4145" s="57" t="b">
        <f>EXACT(C4145,bioshpere3_emission!C4145)</f>
        <v>1</v>
      </c>
      <c r="M4145" s="57" t="b">
        <f>EXACT(B4145,bioshpere3_emission!B4145)</f>
        <v>1</v>
      </c>
      <c r="N4145" s="57" t="b">
        <f>EXACT(J4145,bioshpere3_emission!P4145)</f>
        <v>1</v>
      </c>
      <c r="O4145" s="57" t="s">
        <v>7743</v>
      </c>
      <c r="P4145" s="57" t="s">
        <v>7744</v>
      </c>
      <c r="Q4145" s="57" t="s">
        <v>7745</v>
      </c>
    </row>
    <row r="4146" spans="1:17" x14ac:dyDescent="0.25">
      <c r="A4146" s="58">
        <v>3043</v>
      </c>
      <c r="B4146" s="57" t="s">
        <v>6624</v>
      </c>
      <c r="C4146" s="57" t="s">
        <v>24</v>
      </c>
      <c r="D4146" s="57" t="s">
        <v>7816</v>
      </c>
      <c r="E4146" s="57" t="s">
        <v>7742</v>
      </c>
      <c r="F4146" s="57" t="s">
        <v>6626</v>
      </c>
      <c r="G4146" s="57" t="s">
        <v>14</v>
      </c>
      <c r="H4146" s="57" t="s">
        <v>15</v>
      </c>
      <c r="I4146" s="57" t="str">
        <f>_xlfn.CONCAT(O4146,E4146,P4146,D4146,P4146,Q4146)</f>
        <v>('biosphere3','83605d14-94d7-57e3-af9b-8cb347afd5e0')</v>
      </c>
      <c r="J4146" s="57" t="str">
        <f>_xlfn.CONCAT(F4146,C4146)</f>
        <v>Tribenuron-methyl('air', 'low population density, long-term')</v>
      </c>
      <c r="K4146" s="57" t="b">
        <f>EXACT(F4146,bioshpere3_emission!E4146)</f>
        <v>1</v>
      </c>
      <c r="L4146" s="57" t="b">
        <f>EXACT(C4146,bioshpere3_emission!C4146)</f>
        <v>1</v>
      </c>
      <c r="M4146" s="57" t="b">
        <f>EXACT(B4146,bioshpere3_emission!B4146)</f>
        <v>1</v>
      </c>
      <c r="N4146" s="57" t="b">
        <f>EXACT(J4146,bioshpere3_emission!P4146)</f>
        <v>1</v>
      </c>
      <c r="O4146" s="57" t="s">
        <v>7743</v>
      </c>
      <c r="P4146" s="57" t="s">
        <v>7744</v>
      </c>
      <c r="Q4146" s="57" t="s">
        <v>7745</v>
      </c>
    </row>
    <row r="4147" spans="1:17" x14ac:dyDescent="0.25">
      <c r="A4147" s="58">
        <v>792</v>
      </c>
      <c r="B4147" s="57" t="s">
        <v>6624</v>
      </c>
      <c r="C4147" s="57" t="s">
        <v>190</v>
      </c>
      <c r="D4147" s="57" t="s">
        <v>7764</v>
      </c>
      <c r="E4147" s="57" t="s">
        <v>7742</v>
      </c>
      <c r="F4147" s="57" t="s">
        <v>6626</v>
      </c>
      <c r="G4147" s="57" t="s">
        <v>14</v>
      </c>
      <c r="H4147" s="57" t="s">
        <v>15</v>
      </c>
      <c r="I4147" s="57" t="str">
        <f>_xlfn.CONCAT(O4147,E4147,P4147,D4147,P4147,Q4147)</f>
        <v>('biosphere3','683ac1b9-78d5-53b7-84e0-d41f9119210e')</v>
      </c>
      <c r="J4147" s="57" t="str">
        <f>_xlfn.CONCAT(F4147,C4147)</f>
        <v>Tribenuron-methyl('air',)</v>
      </c>
      <c r="K4147" s="57" t="b">
        <f>EXACT(F4147,bioshpere3_emission!E4147)</f>
        <v>1</v>
      </c>
      <c r="L4147" s="57" t="b">
        <f>EXACT(C4147,bioshpere3_emission!C4147)</f>
        <v>1</v>
      </c>
      <c r="M4147" s="57" t="b">
        <f>EXACT(B4147,bioshpere3_emission!B4147)</f>
        <v>1</v>
      </c>
      <c r="N4147" s="57" t="b">
        <f>EXACT(J4147,bioshpere3_emission!P4147)</f>
        <v>1</v>
      </c>
      <c r="O4147" s="57" t="s">
        <v>7743</v>
      </c>
      <c r="P4147" s="57" t="s">
        <v>7744</v>
      </c>
      <c r="Q4147" s="57" t="s">
        <v>7745</v>
      </c>
    </row>
    <row r="4148" spans="1:17" x14ac:dyDescent="0.25">
      <c r="A4148" s="58">
        <v>1693</v>
      </c>
      <c r="B4148" s="57" t="s">
        <v>6624</v>
      </c>
      <c r="C4148" s="57" t="s">
        <v>17</v>
      </c>
      <c r="D4148" s="57" t="s">
        <v>6625</v>
      </c>
      <c r="E4148" s="57" t="s">
        <v>7742</v>
      </c>
      <c r="F4148" s="57" t="s">
        <v>6626</v>
      </c>
      <c r="G4148" s="57" t="s">
        <v>14</v>
      </c>
      <c r="H4148" s="57" t="s">
        <v>15</v>
      </c>
      <c r="I4148" s="57" t="str">
        <f>_xlfn.CONCAT(O4148,E4148,P4148,D4148,P4148,Q4148)</f>
        <v>('biosphere3','ebb21cc2-3bb4-45eb-8f7f-58bf297f6431')</v>
      </c>
      <c r="J4148" s="57" t="str">
        <f>_xlfn.CONCAT(F4148,C4148)</f>
        <v>Tribenuron-methyl('soil', 'agricultural')</v>
      </c>
      <c r="K4148" s="57" t="b">
        <f>EXACT(F4148,bioshpere3_emission!E4148)</f>
        <v>1</v>
      </c>
      <c r="L4148" s="57" t="b">
        <f>EXACT(C4148,bioshpere3_emission!C4148)</f>
        <v>1</v>
      </c>
      <c r="M4148" s="57" t="b">
        <f>EXACT(B4148,bioshpere3_emission!B4148)</f>
        <v>1</v>
      </c>
      <c r="N4148" s="57" t="b">
        <f>EXACT(J4148,bioshpere3_emission!P4148)</f>
        <v>1</v>
      </c>
      <c r="O4148" s="57" t="s">
        <v>7743</v>
      </c>
      <c r="P4148" s="57" t="s">
        <v>7744</v>
      </c>
      <c r="Q4148" s="57" t="s">
        <v>7745</v>
      </c>
    </row>
    <row r="4149" spans="1:17" x14ac:dyDescent="0.25">
      <c r="A4149" s="58">
        <v>1376</v>
      </c>
      <c r="B4149" s="57" t="s">
        <v>6624</v>
      </c>
      <c r="C4149" s="57" t="s">
        <v>71</v>
      </c>
      <c r="D4149" s="57" t="s">
        <v>7780</v>
      </c>
      <c r="E4149" s="57" t="s">
        <v>7742</v>
      </c>
      <c r="F4149" s="57" t="s">
        <v>6626</v>
      </c>
      <c r="G4149" s="57" t="s">
        <v>14</v>
      </c>
      <c r="H4149" s="57" t="s">
        <v>15</v>
      </c>
      <c r="I4149" s="57" t="str">
        <f>_xlfn.CONCAT(O4149,E4149,P4149,D4149,P4149,Q4149)</f>
        <v>('biosphere3','cb98ecf7-0c27-5bb0-9980-07ed7d15431e')</v>
      </c>
      <c r="J4149" s="57" t="str">
        <f>_xlfn.CONCAT(F4149,C4149)</f>
        <v>Tribenuron-methyl('water', 'ground-')</v>
      </c>
      <c r="K4149" s="57" t="b">
        <f>EXACT(F4149,bioshpere3_emission!E4149)</f>
        <v>1</v>
      </c>
      <c r="L4149" s="57" t="b">
        <f>EXACT(C4149,bioshpere3_emission!C4149)</f>
        <v>1</v>
      </c>
      <c r="M4149" s="57" t="b">
        <f>EXACT(B4149,bioshpere3_emission!B4149)</f>
        <v>1</v>
      </c>
      <c r="N4149" s="57" t="b">
        <f>EXACT(J4149,bioshpere3_emission!P4149)</f>
        <v>1</v>
      </c>
      <c r="O4149" s="57" t="s">
        <v>7743</v>
      </c>
      <c r="P4149" s="57" t="s">
        <v>7744</v>
      </c>
      <c r="Q4149" s="57" t="s">
        <v>7745</v>
      </c>
    </row>
    <row r="4150" spans="1:17" x14ac:dyDescent="0.25">
      <c r="A4150" s="58">
        <v>1500</v>
      </c>
      <c r="B4150" s="57" t="s">
        <v>499</v>
      </c>
      <c r="C4150" s="57" t="s">
        <v>17</v>
      </c>
      <c r="D4150" s="57" t="s">
        <v>500</v>
      </c>
      <c r="E4150" s="57" t="s">
        <v>7742</v>
      </c>
      <c r="F4150" s="57" t="s">
        <v>501</v>
      </c>
      <c r="G4150" s="57" t="s">
        <v>14</v>
      </c>
      <c r="H4150" s="57" t="s">
        <v>15</v>
      </c>
      <c r="I4150" s="57" t="str">
        <f>_xlfn.CONCAT(O4150,E4150,P4150,D4150,P4150,Q4150)</f>
        <v>('biosphere3','9f6d9658-e3f7-4c8b-96da-bfec6511ae7d')</v>
      </c>
      <c r="J4150" s="57" t="str">
        <f>_xlfn.CONCAT(F4150,C4150)</f>
        <v>Tribufos('soil', 'agricultural')</v>
      </c>
      <c r="K4150" s="57" t="b">
        <f>EXACT(F4150,bioshpere3_emission!E4150)</f>
        <v>1</v>
      </c>
      <c r="L4150" s="57" t="b">
        <f>EXACT(C4150,bioshpere3_emission!C4150)</f>
        <v>1</v>
      </c>
      <c r="M4150" s="57" t="b">
        <f>EXACT(B4150,bioshpere3_emission!B4150)</f>
        <v>1</v>
      </c>
      <c r="N4150" s="57" t="b">
        <f>EXACT(J4150,bioshpere3_emission!P4150)</f>
        <v>1</v>
      </c>
      <c r="O4150" s="57" t="s">
        <v>7743</v>
      </c>
      <c r="P4150" s="57" t="s">
        <v>7744</v>
      </c>
      <c r="Q4150" s="57" t="s">
        <v>7745</v>
      </c>
    </row>
    <row r="4151" spans="1:17" x14ac:dyDescent="0.25">
      <c r="A4151" s="58">
        <v>2461</v>
      </c>
      <c r="B4151" s="57" t="s">
        <v>2040</v>
      </c>
      <c r="C4151" s="57" t="s">
        <v>71</v>
      </c>
      <c r="D4151" s="57" t="s">
        <v>6128</v>
      </c>
      <c r="E4151" s="57" t="s">
        <v>7742</v>
      </c>
      <c r="F4151" s="57" t="s">
        <v>2042</v>
      </c>
      <c r="G4151" s="57" t="s">
        <v>14</v>
      </c>
      <c r="H4151" s="57" t="s">
        <v>15</v>
      </c>
      <c r="I4151" s="57" t="str">
        <f>_xlfn.CONCAT(O4151,E4151,P4151,D4151,P4151,Q4151)</f>
        <v>('biosphere3','2f885055-6517-4930-a649-dbf008f02910')</v>
      </c>
      <c r="J4151" s="57" t="str">
        <f>_xlfn.CONCAT(F4151,C4151)</f>
        <v>Tributyltin compounds('water', 'ground-')</v>
      </c>
      <c r="K4151" s="57" t="b">
        <f>EXACT(F4151,bioshpere3_emission!E4151)</f>
        <v>1</v>
      </c>
      <c r="L4151" s="57" t="b">
        <f>EXACT(C4151,bioshpere3_emission!C4151)</f>
        <v>1</v>
      </c>
      <c r="M4151" s="57" t="b">
        <f>EXACT(B4151,bioshpere3_emission!B4151)</f>
        <v>1</v>
      </c>
      <c r="N4151" s="57" t="b">
        <f>EXACT(J4151,bioshpere3_emission!P4151)</f>
        <v>1</v>
      </c>
      <c r="O4151" s="57" t="s">
        <v>7743</v>
      </c>
      <c r="P4151" s="57" t="s">
        <v>7744</v>
      </c>
      <c r="Q4151" s="57" t="s">
        <v>7745</v>
      </c>
    </row>
    <row r="4152" spans="1:17" x14ac:dyDescent="0.25">
      <c r="A4152" s="58">
        <v>2874</v>
      </c>
      <c r="B4152" s="57" t="s">
        <v>2040</v>
      </c>
      <c r="C4152" s="57" t="s">
        <v>100</v>
      </c>
      <c r="D4152" s="57" t="s">
        <v>4763</v>
      </c>
      <c r="E4152" s="57" t="s">
        <v>7742</v>
      </c>
      <c r="F4152" s="57" t="s">
        <v>2042</v>
      </c>
      <c r="G4152" s="57" t="s">
        <v>14</v>
      </c>
      <c r="H4152" s="57" t="s">
        <v>15</v>
      </c>
      <c r="I4152" s="57" t="str">
        <f>_xlfn.CONCAT(O4152,E4152,P4152,D4152,P4152,Q4152)</f>
        <v>('biosphere3','ec758e92-f235-4372-85b6-40a212e6f86c')</v>
      </c>
      <c r="J4152" s="57" t="str">
        <f>_xlfn.CONCAT(F4152,C4152)</f>
        <v>Tributyltin compounds('water', 'ground-, long-term')</v>
      </c>
      <c r="K4152" s="57" t="b">
        <f>EXACT(F4152,bioshpere3_emission!E4152)</f>
        <v>1</v>
      </c>
      <c r="L4152" s="57" t="b">
        <f>EXACT(C4152,bioshpere3_emission!C4152)</f>
        <v>1</v>
      </c>
      <c r="M4152" s="57" t="b">
        <f>EXACT(B4152,bioshpere3_emission!B4152)</f>
        <v>1</v>
      </c>
      <c r="N4152" s="57" t="b">
        <f>EXACT(J4152,bioshpere3_emission!P4152)</f>
        <v>1</v>
      </c>
      <c r="O4152" s="57" t="s">
        <v>7743</v>
      </c>
      <c r="P4152" s="57" t="s">
        <v>7744</v>
      </c>
      <c r="Q4152" s="57" t="s">
        <v>7745</v>
      </c>
    </row>
    <row r="4153" spans="1:17" x14ac:dyDescent="0.25">
      <c r="A4153" s="58">
        <v>4147</v>
      </c>
      <c r="B4153" s="57" t="s">
        <v>2040</v>
      </c>
      <c r="C4153" s="57" t="s">
        <v>10</v>
      </c>
      <c r="D4153" s="57" t="s">
        <v>2041</v>
      </c>
      <c r="E4153" s="57" t="s">
        <v>7742</v>
      </c>
      <c r="F4153" s="57" t="s">
        <v>2042</v>
      </c>
      <c r="G4153" s="57" t="s">
        <v>14</v>
      </c>
      <c r="H4153" s="57" t="s">
        <v>15</v>
      </c>
      <c r="I4153" s="57" t="str">
        <f>_xlfn.CONCAT(O4153,E4153,P4153,D4153,P4153,Q4153)</f>
        <v>('biosphere3','f4498c00-c870-40fb-a2b3-49b6f522d324')</v>
      </c>
      <c r="J4153" s="57" t="str">
        <f>_xlfn.CONCAT(F4153,C4153)</f>
        <v>Tributyltin compounds('water', 'ocean')</v>
      </c>
      <c r="K4153" s="57" t="b">
        <f>EXACT(F4153,bioshpere3_emission!E4153)</f>
        <v>1</v>
      </c>
      <c r="L4153" s="57" t="b">
        <f>EXACT(C4153,bioshpere3_emission!C4153)</f>
        <v>1</v>
      </c>
      <c r="M4153" s="57" t="b">
        <f>EXACT(B4153,bioshpere3_emission!B4153)</f>
        <v>1</v>
      </c>
      <c r="N4153" s="57" t="b">
        <f>EXACT(J4153,bioshpere3_emission!P4153)</f>
        <v>1</v>
      </c>
      <c r="O4153" s="57" t="s">
        <v>7743</v>
      </c>
      <c r="P4153" s="57" t="s">
        <v>7744</v>
      </c>
      <c r="Q4153" s="57" t="s">
        <v>7745</v>
      </c>
    </row>
    <row r="4154" spans="1:17" x14ac:dyDescent="0.25">
      <c r="A4154" s="58">
        <v>518</v>
      </c>
      <c r="B4154" s="57" t="s">
        <v>2040</v>
      </c>
      <c r="C4154" s="57" t="s">
        <v>91</v>
      </c>
      <c r="D4154" s="57" t="s">
        <v>4237</v>
      </c>
      <c r="E4154" s="57" t="s">
        <v>7742</v>
      </c>
      <c r="F4154" s="57" t="s">
        <v>2042</v>
      </c>
      <c r="G4154" s="57" t="s">
        <v>14</v>
      </c>
      <c r="H4154" s="57" t="s">
        <v>15</v>
      </c>
      <c r="I4154" s="57" t="str">
        <f>_xlfn.CONCAT(O4154,E4154,P4154,D4154,P4154,Q4154)</f>
        <v>('biosphere3','383f5952-45f7-4703-854e-41cd7f9cd8da')</v>
      </c>
      <c r="J4154" s="57" t="str">
        <f>_xlfn.CONCAT(F4154,C4154)</f>
        <v>Tributyltin compounds('water', 'surface water')</v>
      </c>
      <c r="K4154" s="57" t="b">
        <f>EXACT(F4154,bioshpere3_emission!E4154)</f>
        <v>1</v>
      </c>
      <c r="L4154" s="57" t="b">
        <f>EXACT(C4154,bioshpere3_emission!C4154)</f>
        <v>1</v>
      </c>
      <c r="M4154" s="57" t="b">
        <f>EXACT(B4154,bioshpere3_emission!B4154)</f>
        <v>1</v>
      </c>
      <c r="N4154" s="57" t="b">
        <f>EXACT(J4154,bioshpere3_emission!P4154)</f>
        <v>1</v>
      </c>
      <c r="O4154" s="57" t="s">
        <v>7743</v>
      </c>
      <c r="P4154" s="57" t="s">
        <v>7744</v>
      </c>
      <c r="Q4154" s="57" t="s">
        <v>7745</v>
      </c>
    </row>
    <row r="4155" spans="1:17" x14ac:dyDescent="0.25">
      <c r="A4155" s="58">
        <v>1628</v>
      </c>
      <c r="B4155" s="57" t="s">
        <v>2040</v>
      </c>
      <c r="C4155" s="57" t="s">
        <v>48</v>
      </c>
      <c r="D4155" s="57" t="s">
        <v>3982</v>
      </c>
      <c r="E4155" s="57" t="s">
        <v>7742</v>
      </c>
      <c r="F4155" s="57" t="s">
        <v>2042</v>
      </c>
      <c r="G4155" s="57" t="s">
        <v>14</v>
      </c>
      <c r="H4155" s="57" t="s">
        <v>15</v>
      </c>
      <c r="I4155" s="57" t="str">
        <f>_xlfn.CONCAT(O4155,E4155,P4155,D4155,P4155,Q4155)</f>
        <v>('biosphere3','4d8131df-07d8-475b-ae7c-8fe4b80fb8e0')</v>
      </c>
      <c r="J4155" s="57" t="str">
        <f>_xlfn.CONCAT(F4155,C4155)</f>
        <v>Tributyltin compounds('water',)</v>
      </c>
      <c r="K4155" s="57" t="b">
        <f>EXACT(F4155,bioshpere3_emission!E4155)</f>
        <v>1</v>
      </c>
      <c r="L4155" s="57" t="b">
        <f>EXACT(C4155,bioshpere3_emission!C4155)</f>
        <v>1</v>
      </c>
      <c r="M4155" s="57" t="b">
        <f>EXACT(B4155,bioshpere3_emission!B4155)</f>
        <v>1</v>
      </c>
      <c r="N4155" s="57" t="b">
        <f>EXACT(J4155,bioshpere3_emission!P4155)</f>
        <v>1</v>
      </c>
      <c r="O4155" s="57" t="s">
        <v>7743</v>
      </c>
      <c r="P4155" s="57" t="s">
        <v>7744</v>
      </c>
      <c r="Q4155" s="57" t="s">
        <v>7745</v>
      </c>
    </row>
    <row r="4156" spans="1:17" x14ac:dyDescent="0.25">
      <c r="A4156" s="58">
        <v>3868</v>
      </c>
      <c r="B4156" s="57" t="s">
        <v>5040</v>
      </c>
      <c r="C4156" s="57" t="s">
        <v>17</v>
      </c>
      <c r="D4156" s="57" t="s">
        <v>5041</v>
      </c>
      <c r="E4156" s="57" t="s">
        <v>7742</v>
      </c>
      <c r="F4156" s="57" t="s">
        <v>5042</v>
      </c>
      <c r="G4156" s="57" t="s">
        <v>14</v>
      </c>
      <c r="H4156" s="57" t="s">
        <v>15</v>
      </c>
      <c r="I4156" s="57" t="str">
        <f>_xlfn.CONCAT(O4156,E4156,P4156,D4156,P4156,Q4156)</f>
        <v>('biosphere3','51e8811b-04e2-4801-987c-fb0015535965')</v>
      </c>
      <c r="J4156" s="57" t="str">
        <f>_xlfn.CONCAT(F4156,C4156)</f>
        <v>Trichlorfon('soil', 'agricultural')</v>
      </c>
      <c r="K4156" s="57" t="b">
        <f>EXACT(F4156,bioshpere3_emission!E4156)</f>
        <v>1</v>
      </c>
      <c r="L4156" s="57" t="b">
        <f>EXACT(C4156,bioshpere3_emission!C4156)</f>
        <v>1</v>
      </c>
      <c r="M4156" s="57" t="b">
        <f>EXACT(B4156,bioshpere3_emission!B4156)</f>
        <v>1</v>
      </c>
      <c r="N4156" s="57" t="b">
        <f>EXACT(J4156,bioshpere3_emission!P4156)</f>
        <v>1</v>
      </c>
      <c r="O4156" s="57" t="s">
        <v>7743</v>
      </c>
      <c r="P4156" s="57" t="s">
        <v>7744</v>
      </c>
      <c r="Q4156" s="57" t="s">
        <v>7745</v>
      </c>
    </row>
    <row r="4157" spans="1:17" x14ac:dyDescent="0.25">
      <c r="A4157" s="58">
        <v>638</v>
      </c>
      <c r="B4157" s="57" t="s">
        <v>2084</v>
      </c>
      <c r="C4157" s="57" t="s">
        <v>190</v>
      </c>
      <c r="D4157" s="57" t="s">
        <v>4340</v>
      </c>
      <c r="E4157" s="57" t="s">
        <v>7742</v>
      </c>
      <c r="F4157" s="57" t="s">
        <v>4341</v>
      </c>
      <c r="G4157" s="57" t="s">
        <v>14</v>
      </c>
      <c r="H4157" s="57" t="s">
        <v>15</v>
      </c>
      <c r="I4157" s="57" t="str">
        <f>_xlfn.CONCAT(O4157,E4157,P4157,D4157,P4157,Q4157)</f>
        <v>('biosphere3','a0950325-06dc-5ca0-84b6-983c9e6ccf74')</v>
      </c>
      <c r="J4157" s="57" t="str">
        <f>_xlfn.CONCAT(F4157,C4157)</f>
        <v>Trichloroethylene('air',)</v>
      </c>
      <c r="K4157" s="57" t="b">
        <f>EXACT(F4157,bioshpere3_emission!E4157)</f>
        <v>1</v>
      </c>
      <c r="L4157" s="57" t="b">
        <f>EXACT(C4157,bioshpere3_emission!C4157)</f>
        <v>1</v>
      </c>
      <c r="M4157" s="57" t="b">
        <f>EXACT(B4157,bioshpere3_emission!B4157)</f>
        <v>1</v>
      </c>
      <c r="N4157" s="57" t="b">
        <f>EXACT(J4157,bioshpere3_emission!P4157)</f>
        <v>1</v>
      </c>
      <c r="O4157" s="57" t="s">
        <v>7743</v>
      </c>
      <c r="P4157" s="57" t="s">
        <v>7744</v>
      </c>
      <c r="Q4157" s="57" t="s">
        <v>7745</v>
      </c>
    </row>
    <row r="4158" spans="1:17" x14ac:dyDescent="0.25">
      <c r="A4158" s="58">
        <v>609</v>
      </c>
      <c r="B4158" s="57" t="s">
        <v>948</v>
      </c>
      <c r="C4158" s="57" t="s">
        <v>24</v>
      </c>
      <c r="D4158" s="57" t="s">
        <v>949</v>
      </c>
      <c r="E4158" s="57" t="s">
        <v>7742</v>
      </c>
      <c r="F4158" s="57" t="s">
        <v>950</v>
      </c>
      <c r="G4158" s="57" t="s">
        <v>14</v>
      </c>
      <c r="H4158" s="57" t="s">
        <v>15</v>
      </c>
      <c r="I4158" s="57" t="str">
        <f>_xlfn.CONCAT(O4158,E4158,P4158,D4158,P4158,Q4158)</f>
        <v>('biosphere3','4a44767e-63a3-4ba3-8f9e-a193f5b39a61')</v>
      </c>
      <c r="J4158" s="57" t="str">
        <f>_xlfn.CONCAT(F4158,C4158)</f>
        <v>Trichlorosilane('air', 'low population density, long-term')</v>
      </c>
      <c r="K4158" s="57" t="b">
        <f>EXACT(F4158,bioshpere3_emission!E4158)</f>
        <v>1</v>
      </c>
      <c r="L4158" s="57" t="b">
        <f>EXACT(C4158,bioshpere3_emission!C4158)</f>
        <v>1</v>
      </c>
      <c r="M4158" s="57" t="b">
        <f>EXACT(B4158,bioshpere3_emission!B4158)</f>
        <v>1</v>
      </c>
      <c r="N4158" s="57" t="b">
        <f>EXACT(J4158,bioshpere3_emission!P4158)</f>
        <v>1</v>
      </c>
      <c r="O4158" s="57" t="s">
        <v>7743</v>
      </c>
      <c r="P4158" s="57" t="s">
        <v>7744</v>
      </c>
      <c r="Q4158" s="57" t="s">
        <v>7745</v>
      </c>
    </row>
    <row r="4159" spans="1:17" x14ac:dyDescent="0.25">
      <c r="A4159" s="58">
        <v>345</v>
      </c>
      <c r="B4159" s="57" t="s">
        <v>948</v>
      </c>
      <c r="C4159" s="57" t="s">
        <v>31</v>
      </c>
      <c r="D4159" s="57" t="s">
        <v>4235</v>
      </c>
      <c r="E4159" s="57" t="s">
        <v>7742</v>
      </c>
      <c r="F4159" s="57" t="s">
        <v>950</v>
      </c>
      <c r="G4159" s="57" t="s">
        <v>14</v>
      </c>
      <c r="H4159" s="57" t="s">
        <v>15</v>
      </c>
      <c r="I4159" s="57" t="str">
        <f>_xlfn.CONCAT(O4159,E4159,P4159,D4159,P4159,Q4159)</f>
        <v>('biosphere3','e4020f30-9370-4f8d-854b-a342d4d6419c')</v>
      </c>
      <c r="J4159" s="57" t="str">
        <f>_xlfn.CONCAT(F4159,C4159)</f>
        <v>Trichlorosilane('air', 'lower stratosphere + upper troposphere')</v>
      </c>
      <c r="K4159" s="57" t="b">
        <f>EXACT(F4159,bioshpere3_emission!E4159)</f>
        <v>1</v>
      </c>
      <c r="L4159" s="57" t="b">
        <f>EXACT(C4159,bioshpere3_emission!C4159)</f>
        <v>1</v>
      </c>
      <c r="M4159" s="57" t="b">
        <f>EXACT(B4159,bioshpere3_emission!B4159)</f>
        <v>1</v>
      </c>
      <c r="N4159" s="57" t="b">
        <f>EXACT(J4159,bioshpere3_emission!P4159)</f>
        <v>1</v>
      </c>
      <c r="O4159" s="57" t="s">
        <v>7743</v>
      </c>
      <c r="P4159" s="57" t="s">
        <v>7744</v>
      </c>
      <c r="Q4159" s="57" t="s">
        <v>7745</v>
      </c>
    </row>
    <row r="4160" spans="1:17" x14ac:dyDescent="0.25">
      <c r="A4160" s="58">
        <v>3772</v>
      </c>
      <c r="B4160" s="57" t="s">
        <v>948</v>
      </c>
      <c r="C4160" s="57" t="s">
        <v>27</v>
      </c>
      <c r="D4160" s="57" t="s">
        <v>2731</v>
      </c>
      <c r="E4160" s="57" t="s">
        <v>7742</v>
      </c>
      <c r="F4160" s="57" t="s">
        <v>950</v>
      </c>
      <c r="G4160" s="57" t="s">
        <v>14</v>
      </c>
      <c r="H4160" s="57" t="s">
        <v>15</v>
      </c>
      <c r="I4160" s="57" t="str">
        <f>_xlfn.CONCAT(O4160,E4160,P4160,D4160,P4160,Q4160)</f>
        <v>('biosphere3','489cdf1b-997d-4425-a56e-491c24b89e29')</v>
      </c>
      <c r="J4160" s="57" t="str">
        <f>_xlfn.CONCAT(F4160,C4160)</f>
        <v>Trichlorosilane('air', 'non-urban air or from high stacks')</v>
      </c>
      <c r="K4160" s="57" t="b">
        <f>EXACT(F4160,bioshpere3_emission!E4160)</f>
        <v>1</v>
      </c>
      <c r="L4160" s="57" t="b">
        <f>EXACT(C4160,bioshpere3_emission!C4160)</f>
        <v>1</v>
      </c>
      <c r="M4160" s="57" t="b">
        <f>EXACT(B4160,bioshpere3_emission!B4160)</f>
        <v>1</v>
      </c>
      <c r="N4160" s="57" t="b">
        <f>EXACT(J4160,bioshpere3_emission!P4160)</f>
        <v>1</v>
      </c>
      <c r="O4160" s="57" t="s">
        <v>7743</v>
      </c>
      <c r="P4160" s="57" t="s">
        <v>7744</v>
      </c>
      <c r="Q4160" s="57" t="s">
        <v>7745</v>
      </c>
    </row>
    <row r="4161" spans="1:17" x14ac:dyDescent="0.25">
      <c r="A4161" s="58">
        <v>2174</v>
      </c>
      <c r="B4161" s="57" t="s">
        <v>948</v>
      </c>
      <c r="C4161" s="57" t="s">
        <v>44</v>
      </c>
      <c r="D4161" s="57" t="s">
        <v>2246</v>
      </c>
      <c r="E4161" s="57" t="s">
        <v>7742</v>
      </c>
      <c r="F4161" s="57" t="s">
        <v>950</v>
      </c>
      <c r="G4161" s="57" t="s">
        <v>14</v>
      </c>
      <c r="H4161" s="57" t="s">
        <v>15</v>
      </c>
      <c r="I4161" s="57" t="str">
        <f>_xlfn.CONCAT(O4161,E4161,P4161,D4161,P4161,Q4161)</f>
        <v>('biosphere3','68824a06-2815-4202-9f12-efec86f8df89')</v>
      </c>
      <c r="J4161" s="57" t="str">
        <f>_xlfn.CONCAT(F4161,C4161)</f>
        <v>Trichlorosilane('air', 'urban air close to ground')</v>
      </c>
      <c r="K4161" s="57" t="b">
        <f>EXACT(F4161,bioshpere3_emission!E4161)</f>
        <v>1</v>
      </c>
      <c r="L4161" s="57" t="b">
        <f>EXACT(C4161,bioshpere3_emission!C4161)</f>
        <v>1</v>
      </c>
      <c r="M4161" s="57" t="b">
        <f>EXACT(B4161,bioshpere3_emission!B4161)</f>
        <v>1</v>
      </c>
      <c r="N4161" s="57" t="b">
        <f>EXACT(J4161,bioshpere3_emission!P4161)</f>
        <v>1</v>
      </c>
      <c r="O4161" s="57" t="s">
        <v>7743</v>
      </c>
      <c r="P4161" s="57" t="s">
        <v>7744</v>
      </c>
      <c r="Q4161" s="57" t="s">
        <v>7745</v>
      </c>
    </row>
    <row r="4162" spans="1:17" x14ac:dyDescent="0.25">
      <c r="A4162" s="58">
        <v>1151</v>
      </c>
      <c r="B4162" s="57" t="s">
        <v>948</v>
      </c>
      <c r="C4162" s="57" t="s">
        <v>190</v>
      </c>
      <c r="D4162" s="57" t="s">
        <v>5234</v>
      </c>
      <c r="E4162" s="57" t="s">
        <v>7742</v>
      </c>
      <c r="F4162" s="57" t="s">
        <v>950</v>
      </c>
      <c r="G4162" s="57" t="s">
        <v>14</v>
      </c>
      <c r="H4162" s="57" t="s">
        <v>15</v>
      </c>
      <c r="I4162" s="57" t="str">
        <f>_xlfn.CONCAT(O4162,E4162,P4162,D4162,P4162,Q4162)</f>
        <v>('biosphere3','0e6489b3-cfcf-4563-9064-67637fc455de')</v>
      </c>
      <c r="J4162" s="57" t="str">
        <f>_xlfn.CONCAT(F4162,C4162)</f>
        <v>Trichlorosilane('air',)</v>
      </c>
      <c r="K4162" s="57" t="b">
        <f>EXACT(F4162,bioshpere3_emission!E4162)</f>
        <v>1</v>
      </c>
      <c r="L4162" s="57" t="b">
        <f>EXACT(C4162,bioshpere3_emission!C4162)</f>
        <v>1</v>
      </c>
      <c r="M4162" s="57" t="b">
        <f>EXACT(B4162,bioshpere3_emission!B4162)</f>
        <v>1</v>
      </c>
      <c r="N4162" s="57" t="b">
        <f>EXACT(J4162,bioshpere3_emission!P4162)</f>
        <v>1</v>
      </c>
      <c r="O4162" s="57" t="s">
        <v>7743</v>
      </c>
      <c r="P4162" s="57" t="s">
        <v>7744</v>
      </c>
      <c r="Q4162" s="57" t="s">
        <v>7745</v>
      </c>
    </row>
    <row r="4163" spans="1:17" x14ac:dyDescent="0.25">
      <c r="A4163" s="58">
        <v>360</v>
      </c>
      <c r="B4163" s="57" t="s">
        <v>948</v>
      </c>
      <c r="C4163" s="57" t="s">
        <v>71</v>
      </c>
      <c r="D4163" s="57" t="s">
        <v>3421</v>
      </c>
      <c r="E4163" s="57" t="s">
        <v>7742</v>
      </c>
      <c r="F4163" s="57" t="s">
        <v>950</v>
      </c>
      <c r="G4163" s="57" t="s">
        <v>14</v>
      </c>
      <c r="H4163" s="57" t="s">
        <v>15</v>
      </c>
      <c r="I4163" s="57" t="str">
        <f>_xlfn.CONCAT(O4163,E4163,P4163,D4163,P4163,Q4163)</f>
        <v>('biosphere3','c40a3efb-7988-40f1-be9b-a1d8c9a4c5a0')</v>
      </c>
      <c r="J4163" s="57" t="str">
        <f>_xlfn.CONCAT(F4163,C4163)</f>
        <v>Trichlorosilane('water', 'ground-')</v>
      </c>
      <c r="K4163" s="57" t="b">
        <f>EXACT(F4163,bioshpere3_emission!E4163)</f>
        <v>1</v>
      </c>
      <c r="L4163" s="57" t="b">
        <f>EXACT(C4163,bioshpere3_emission!C4163)</f>
        <v>1</v>
      </c>
      <c r="M4163" s="57" t="b">
        <f>EXACT(B4163,bioshpere3_emission!B4163)</f>
        <v>1</v>
      </c>
      <c r="N4163" s="57" t="b">
        <f>EXACT(J4163,bioshpere3_emission!P4163)</f>
        <v>1</v>
      </c>
      <c r="O4163" s="57" t="s">
        <v>7743</v>
      </c>
      <c r="P4163" s="57" t="s">
        <v>7744</v>
      </c>
      <c r="Q4163" s="57" t="s">
        <v>7745</v>
      </c>
    </row>
    <row r="4164" spans="1:17" x14ac:dyDescent="0.25">
      <c r="A4164" s="58">
        <v>2752</v>
      </c>
      <c r="B4164" s="57" t="s">
        <v>948</v>
      </c>
      <c r="C4164" s="57" t="s">
        <v>100</v>
      </c>
      <c r="D4164" s="57" t="s">
        <v>3990</v>
      </c>
      <c r="E4164" s="57" t="s">
        <v>7742</v>
      </c>
      <c r="F4164" s="57" t="s">
        <v>950</v>
      </c>
      <c r="G4164" s="57" t="s">
        <v>14</v>
      </c>
      <c r="H4164" s="57" t="s">
        <v>15</v>
      </c>
      <c r="I4164" s="57" t="str">
        <f>_xlfn.CONCAT(O4164,E4164,P4164,D4164,P4164,Q4164)</f>
        <v>('biosphere3','8b03ef98-860a-4870-a598-199cd9679f67')</v>
      </c>
      <c r="J4164" s="57" t="str">
        <f>_xlfn.CONCAT(F4164,C4164)</f>
        <v>Trichlorosilane('water', 'ground-, long-term')</v>
      </c>
      <c r="K4164" s="57" t="b">
        <f>EXACT(F4164,bioshpere3_emission!E4164)</f>
        <v>1</v>
      </c>
      <c r="L4164" s="57" t="b">
        <f>EXACT(C4164,bioshpere3_emission!C4164)</f>
        <v>1</v>
      </c>
      <c r="M4164" s="57" t="b">
        <f>EXACT(B4164,bioshpere3_emission!B4164)</f>
        <v>1</v>
      </c>
      <c r="N4164" s="57" t="b">
        <f>EXACT(J4164,bioshpere3_emission!P4164)</f>
        <v>1</v>
      </c>
      <c r="O4164" s="57" t="s">
        <v>7743</v>
      </c>
      <c r="P4164" s="57" t="s">
        <v>7744</v>
      </c>
      <c r="Q4164" s="57" t="s">
        <v>7745</v>
      </c>
    </row>
    <row r="4165" spans="1:17" x14ac:dyDescent="0.25">
      <c r="A4165" s="58">
        <v>3061</v>
      </c>
      <c r="B4165" s="57" t="s">
        <v>948</v>
      </c>
      <c r="C4165" s="57" t="s">
        <v>10</v>
      </c>
      <c r="D4165" s="57" t="s">
        <v>6073</v>
      </c>
      <c r="E4165" s="57" t="s">
        <v>7742</v>
      </c>
      <c r="F4165" s="57" t="s">
        <v>950</v>
      </c>
      <c r="G4165" s="57" t="s">
        <v>14</v>
      </c>
      <c r="H4165" s="57" t="s">
        <v>15</v>
      </c>
      <c r="I4165" s="57" t="str">
        <f>_xlfn.CONCAT(O4165,E4165,P4165,D4165,P4165,Q4165)</f>
        <v>('biosphere3','7e8362c6-7627-4d9c-b035-38e02c3c1625')</v>
      </c>
      <c r="J4165" s="57" t="str">
        <f>_xlfn.CONCAT(F4165,C4165)</f>
        <v>Trichlorosilane('water', 'ocean')</v>
      </c>
      <c r="K4165" s="57" t="b">
        <f>EXACT(F4165,bioshpere3_emission!E4165)</f>
        <v>1</v>
      </c>
      <c r="L4165" s="57" t="b">
        <f>EXACT(C4165,bioshpere3_emission!C4165)</f>
        <v>1</v>
      </c>
      <c r="M4165" s="57" t="b">
        <f>EXACT(B4165,bioshpere3_emission!B4165)</f>
        <v>1</v>
      </c>
      <c r="N4165" s="57" t="b">
        <f>EXACT(J4165,bioshpere3_emission!P4165)</f>
        <v>1</v>
      </c>
      <c r="O4165" s="57" t="s">
        <v>7743</v>
      </c>
      <c r="P4165" s="57" t="s">
        <v>7744</v>
      </c>
      <c r="Q4165" s="57" t="s">
        <v>7745</v>
      </c>
    </row>
    <row r="4166" spans="1:17" x14ac:dyDescent="0.25">
      <c r="A4166" s="58">
        <v>4000</v>
      </c>
      <c r="B4166" s="57" t="s">
        <v>948</v>
      </c>
      <c r="C4166" s="57" t="s">
        <v>91</v>
      </c>
      <c r="D4166" s="57" t="s">
        <v>3891</v>
      </c>
      <c r="E4166" s="57" t="s">
        <v>7742</v>
      </c>
      <c r="F4166" s="57" t="s">
        <v>950</v>
      </c>
      <c r="G4166" s="57" t="s">
        <v>14</v>
      </c>
      <c r="H4166" s="57" t="s">
        <v>15</v>
      </c>
      <c r="I4166" s="57" t="str">
        <f>_xlfn.CONCAT(O4166,E4166,P4166,D4166,P4166,Q4166)</f>
        <v>('biosphere3','8df6a0bc-e255-4091-b8d2-61fdda79fdd0')</v>
      </c>
      <c r="J4166" s="57" t="str">
        <f>_xlfn.CONCAT(F4166,C4166)</f>
        <v>Trichlorosilane('water', 'surface water')</v>
      </c>
      <c r="K4166" s="57" t="b">
        <f>EXACT(F4166,bioshpere3_emission!E4166)</f>
        <v>1</v>
      </c>
      <c r="L4166" s="57" t="b">
        <f>EXACT(C4166,bioshpere3_emission!C4166)</f>
        <v>1</v>
      </c>
      <c r="M4166" s="57" t="b">
        <f>EXACT(B4166,bioshpere3_emission!B4166)</f>
        <v>1</v>
      </c>
      <c r="N4166" s="57" t="b">
        <f>EXACT(J4166,bioshpere3_emission!P4166)</f>
        <v>1</v>
      </c>
      <c r="O4166" s="57" t="s">
        <v>7743</v>
      </c>
      <c r="P4166" s="57" t="s">
        <v>7744</v>
      </c>
      <c r="Q4166" s="57" t="s">
        <v>7745</v>
      </c>
    </row>
    <row r="4167" spans="1:17" x14ac:dyDescent="0.25">
      <c r="A4167" s="58">
        <v>1197</v>
      </c>
      <c r="B4167" s="57" t="s">
        <v>948</v>
      </c>
      <c r="C4167" s="57" t="s">
        <v>48</v>
      </c>
      <c r="D4167" s="57" t="s">
        <v>2277</v>
      </c>
      <c r="E4167" s="57" t="s">
        <v>7742</v>
      </c>
      <c r="F4167" s="57" t="s">
        <v>950</v>
      </c>
      <c r="G4167" s="57" t="s">
        <v>14</v>
      </c>
      <c r="H4167" s="57" t="s">
        <v>15</v>
      </c>
      <c r="I4167" s="57" t="str">
        <f>_xlfn.CONCAT(O4167,E4167,P4167,D4167,P4167,Q4167)</f>
        <v>('biosphere3','21806f1e-a21a-43f7-82b1-00dd5c42fe3f')</v>
      </c>
      <c r="J4167" s="57" t="str">
        <f>_xlfn.CONCAT(F4167,C4167)</f>
        <v>Trichlorosilane('water',)</v>
      </c>
      <c r="K4167" s="57" t="b">
        <f>EXACT(F4167,bioshpere3_emission!E4167)</f>
        <v>1</v>
      </c>
      <c r="L4167" s="57" t="b">
        <f>EXACT(C4167,bioshpere3_emission!C4167)</f>
        <v>1</v>
      </c>
      <c r="M4167" s="57" t="b">
        <f>EXACT(B4167,bioshpere3_emission!B4167)</f>
        <v>1</v>
      </c>
      <c r="N4167" s="57" t="b">
        <f>EXACT(J4167,bioshpere3_emission!P4167)</f>
        <v>1</v>
      </c>
      <c r="O4167" s="57" t="s">
        <v>7743</v>
      </c>
      <c r="P4167" s="57" t="s">
        <v>7744</v>
      </c>
      <c r="Q4167" s="57" t="s">
        <v>7745</v>
      </c>
    </row>
    <row r="4168" spans="1:17" x14ac:dyDescent="0.25">
      <c r="A4168" s="58">
        <v>739</v>
      </c>
      <c r="B4168" s="57" t="s">
        <v>1414</v>
      </c>
      <c r="C4168" s="57" t="s">
        <v>17</v>
      </c>
      <c r="D4168" s="57" t="s">
        <v>1415</v>
      </c>
      <c r="E4168" s="57" t="s">
        <v>7742</v>
      </c>
      <c r="F4168" s="57" t="s">
        <v>1416</v>
      </c>
      <c r="G4168" s="57" t="s">
        <v>14</v>
      </c>
      <c r="H4168" s="57" t="s">
        <v>15</v>
      </c>
      <c r="I4168" s="57" t="str">
        <f>_xlfn.CONCAT(O4168,E4168,P4168,D4168,P4168,Q4168)</f>
        <v>('biosphere3','e44fd74a-5967-4e79-bad0-08e7363b630c')</v>
      </c>
      <c r="J4168" s="57" t="str">
        <f>_xlfn.CONCAT(F4168,C4168)</f>
        <v>Triclopyr('soil', 'agricultural')</v>
      </c>
      <c r="K4168" s="57" t="b">
        <f>EXACT(F4168,bioshpere3_emission!E4168)</f>
        <v>1</v>
      </c>
      <c r="L4168" s="57" t="b">
        <f>EXACT(C4168,bioshpere3_emission!C4168)</f>
        <v>1</v>
      </c>
      <c r="M4168" s="57" t="b">
        <f>EXACT(B4168,bioshpere3_emission!B4168)</f>
        <v>1</v>
      </c>
      <c r="N4168" s="57" t="b">
        <f>EXACT(J4168,bioshpere3_emission!P4168)</f>
        <v>1</v>
      </c>
      <c r="O4168" s="57" t="s">
        <v>7743</v>
      </c>
      <c r="P4168" s="57" t="s">
        <v>7744</v>
      </c>
      <c r="Q4168" s="57" t="s">
        <v>7745</v>
      </c>
    </row>
    <row r="4169" spans="1:17" x14ac:dyDescent="0.25">
      <c r="A4169" s="58">
        <v>3440</v>
      </c>
      <c r="B4169" s="57" t="s">
        <v>4602</v>
      </c>
      <c r="C4169" s="57" t="s">
        <v>17</v>
      </c>
      <c r="D4169" s="57" t="s">
        <v>4603</v>
      </c>
      <c r="E4169" s="57" t="s">
        <v>7742</v>
      </c>
      <c r="F4169" s="57" t="s">
        <v>4604</v>
      </c>
      <c r="G4169" s="57" t="s">
        <v>14</v>
      </c>
      <c r="H4169" s="57" t="s">
        <v>15</v>
      </c>
      <c r="I4169" s="57" t="str">
        <f>_xlfn.CONCAT(O4169,E4169,P4169,D4169,P4169,Q4169)</f>
        <v>('biosphere3','1aa8fd2e-9fbb-4701-8250-f4e31254b84a')</v>
      </c>
      <c r="J4169" s="57" t="str">
        <f>_xlfn.CONCAT(F4169,C4169)</f>
        <v>Tridemorph('soil', 'agricultural')</v>
      </c>
      <c r="K4169" s="57" t="b">
        <f>EXACT(F4169,bioshpere3_emission!E4169)</f>
        <v>1</v>
      </c>
      <c r="L4169" s="57" t="b">
        <f>EXACT(C4169,bioshpere3_emission!C4169)</f>
        <v>1</v>
      </c>
      <c r="M4169" s="57" t="b">
        <f>EXACT(B4169,bioshpere3_emission!B4169)</f>
        <v>1</v>
      </c>
      <c r="N4169" s="57" t="b">
        <f>EXACT(J4169,bioshpere3_emission!P4169)</f>
        <v>1</v>
      </c>
      <c r="O4169" s="57" t="s">
        <v>7743</v>
      </c>
      <c r="P4169" s="57" t="s">
        <v>7744</v>
      </c>
      <c r="Q4169" s="57" t="s">
        <v>7745</v>
      </c>
    </row>
    <row r="4170" spans="1:17" x14ac:dyDescent="0.25">
      <c r="A4170" s="58">
        <v>1731</v>
      </c>
      <c r="B4170" s="57" t="s">
        <v>7659</v>
      </c>
      <c r="C4170" s="57" t="s">
        <v>48</v>
      </c>
      <c r="D4170" s="57" t="s">
        <v>7786</v>
      </c>
      <c r="E4170" s="57" t="s">
        <v>7742</v>
      </c>
      <c r="F4170" s="57" t="s">
        <v>7660</v>
      </c>
      <c r="G4170" s="57" t="s">
        <v>14</v>
      </c>
      <c r="H4170" s="57" t="s">
        <v>15</v>
      </c>
      <c r="I4170" s="57" t="str">
        <f>_xlfn.CONCAT(O4170,E4170,P4170,D4170,P4170,Q4170)</f>
        <v>('biosphere3','da2f6f64-5027-4bb7-95fd-e77b8cb3759b')</v>
      </c>
      <c r="J4170" s="57" t="str">
        <f>_xlfn.CONCAT(F4170,C4170)</f>
        <v>Triethylammonium('water',)</v>
      </c>
      <c r="K4170" s="57" t="b">
        <f>EXACT(F4170,bioshpere3_emission!E4170)</f>
        <v>1</v>
      </c>
      <c r="L4170" s="57" t="b">
        <f>EXACT(C4170,bioshpere3_emission!C4170)</f>
        <v>1</v>
      </c>
      <c r="M4170" s="57" t="b">
        <f>EXACT(B4170,bioshpere3_emission!B4170)</f>
        <v>1</v>
      </c>
      <c r="N4170" s="57" t="b">
        <f>EXACT(J4170,bioshpere3_emission!P4170)</f>
        <v>1</v>
      </c>
      <c r="O4170" s="57" t="s">
        <v>7743</v>
      </c>
      <c r="P4170" s="57" t="s">
        <v>7744</v>
      </c>
      <c r="Q4170" s="57" t="s">
        <v>7745</v>
      </c>
    </row>
    <row r="4171" spans="1:17" x14ac:dyDescent="0.25">
      <c r="A4171" s="58">
        <v>2587</v>
      </c>
      <c r="B4171" s="57" t="s">
        <v>1278</v>
      </c>
      <c r="C4171" s="57" t="s">
        <v>71</v>
      </c>
      <c r="D4171" s="57" t="s">
        <v>2353</v>
      </c>
      <c r="E4171" s="57" t="s">
        <v>7742</v>
      </c>
      <c r="F4171" s="57" t="s">
        <v>1280</v>
      </c>
      <c r="G4171" s="57" t="s">
        <v>14</v>
      </c>
      <c r="H4171" s="57" t="s">
        <v>15</v>
      </c>
      <c r="I4171" s="57" t="str">
        <f>_xlfn.CONCAT(O4171,E4171,P4171,D4171,P4171,Q4171)</f>
        <v>('biosphere3','a2dbe034-4c91-4cc6-9845-81d9698b9f2d')</v>
      </c>
      <c r="J4171" s="57" t="str">
        <f>_xlfn.CONCAT(F4171,C4171)</f>
        <v>Triethylene glycol('water', 'ground-')</v>
      </c>
      <c r="K4171" s="57" t="b">
        <f>EXACT(F4171,bioshpere3_emission!E4171)</f>
        <v>1</v>
      </c>
      <c r="L4171" s="57" t="b">
        <f>EXACT(C4171,bioshpere3_emission!C4171)</f>
        <v>1</v>
      </c>
      <c r="M4171" s="57" t="b">
        <f>EXACT(B4171,bioshpere3_emission!B4171)</f>
        <v>1</v>
      </c>
      <c r="N4171" s="57" t="b">
        <f>EXACT(J4171,bioshpere3_emission!P4171)</f>
        <v>1</v>
      </c>
      <c r="O4171" s="57" t="s">
        <v>7743</v>
      </c>
      <c r="P4171" s="57" t="s">
        <v>7744</v>
      </c>
      <c r="Q4171" s="57" t="s">
        <v>7745</v>
      </c>
    </row>
    <row r="4172" spans="1:17" x14ac:dyDescent="0.25">
      <c r="A4172" s="58">
        <v>1135</v>
      </c>
      <c r="B4172" s="57" t="s">
        <v>1278</v>
      </c>
      <c r="C4172" s="57" t="s">
        <v>100</v>
      </c>
      <c r="D4172" s="57" t="s">
        <v>4330</v>
      </c>
      <c r="E4172" s="57" t="s">
        <v>7742</v>
      </c>
      <c r="F4172" s="57" t="s">
        <v>1280</v>
      </c>
      <c r="G4172" s="57" t="s">
        <v>14</v>
      </c>
      <c r="H4172" s="57" t="s">
        <v>15</v>
      </c>
      <c r="I4172" s="57" t="str">
        <f>_xlfn.CONCAT(O4172,E4172,P4172,D4172,P4172,Q4172)</f>
        <v>('biosphere3','1982d665-0aef-4909-876a-f0e6b74220b8')</v>
      </c>
      <c r="J4172" s="57" t="str">
        <f>_xlfn.CONCAT(F4172,C4172)</f>
        <v>Triethylene glycol('water', 'ground-, long-term')</v>
      </c>
      <c r="K4172" s="57" t="b">
        <f>EXACT(F4172,bioshpere3_emission!E4172)</f>
        <v>1</v>
      </c>
      <c r="L4172" s="57" t="b">
        <f>EXACT(C4172,bioshpere3_emission!C4172)</f>
        <v>1</v>
      </c>
      <c r="M4172" s="57" t="b">
        <f>EXACT(B4172,bioshpere3_emission!B4172)</f>
        <v>1</v>
      </c>
      <c r="N4172" s="57" t="b">
        <f>EXACT(J4172,bioshpere3_emission!P4172)</f>
        <v>1</v>
      </c>
      <c r="O4172" s="57" t="s">
        <v>7743</v>
      </c>
      <c r="P4172" s="57" t="s">
        <v>7744</v>
      </c>
      <c r="Q4172" s="57" t="s">
        <v>7745</v>
      </c>
    </row>
    <row r="4173" spans="1:17" x14ac:dyDescent="0.25">
      <c r="A4173" s="58">
        <v>958</v>
      </c>
      <c r="B4173" s="57" t="s">
        <v>1278</v>
      </c>
      <c r="C4173" s="57" t="s">
        <v>10</v>
      </c>
      <c r="D4173" s="57" t="s">
        <v>1842</v>
      </c>
      <c r="E4173" s="57" t="s">
        <v>7742</v>
      </c>
      <c r="F4173" s="57" t="s">
        <v>1280</v>
      </c>
      <c r="G4173" s="57" t="s">
        <v>14</v>
      </c>
      <c r="H4173" s="57" t="s">
        <v>15</v>
      </c>
      <c r="I4173" s="57" t="str">
        <f>_xlfn.CONCAT(O4173,E4173,P4173,D4173,P4173,Q4173)</f>
        <v>('biosphere3','4b22b04e-4cfa-4a8c-b1da-6cd436d03ef6')</v>
      </c>
      <c r="J4173" s="57" t="str">
        <f>_xlfn.CONCAT(F4173,C4173)</f>
        <v>Triethylene glycol('water', 'ocean')</v>
      </c>
      <c r="K4173" s="57" t="b">
        <f>EXACT(F4173,bioshpere3_emission!E4173)</f>
        <v>1</v>
      </c>
      <c r="L4173" s="57" t="b">
        <f>EXACT(C4173,bioshpere3_emission!C4173)</f>
        <v>1</v>
      </c>
      <c r="M4173" s="57" t="b">
        <f>EXACT(B4173,bioshpere3_emission!B4173)</f>
        <v>1</v>
      </c>
      <c r="N4173" s="57" t="b">
        <f>EXACT(J4173,bioshpere3_emission!P4173)</f>
        <v>1</v>
      </c>
      <c r="O4173" s="57" t="s">
        <v>7743</v>
      </c>
      <c r="P4173" s="57" t="s">
        <v>7744</v>
      </c>
      <c r="Q4173" s="57" t="s">
        <v>7745</v>
      </c>
    </row>
    <row r="4174" spans="1:17" x14ac:dyDescent="0.25">
      <c r="A4174" s="58">
        <v>2980</v>
      </c>
      <c r="B4174" s="57" t="s">
        <v>1278</v>
      </c>
      <c r="C4174" s="57" t="s">
        <v>91</v>
      </c>
      <c r="D4174" s="57" t="s">
        <v>6208</v>
      </c>
      <c r="E4174" s="57" t="s">
        <v>7742</v>
      </c>
      <c r="F4174" s="57" t="s">
        <v>1280</v>
      </c>
      <c r="G4174" s="57" t="s">
        <v>14</v>
      </c>
      <c r="H4174" s="57" t="s">
        <v>15</v>
      </c>
      <c r="I4174" s="57" t="str">
        <f>_xlfn.CONCAT(O4174,E4174,P4174,D4174,P4174,Q4174)</f>
        <v>('biosphere3','4307f245-e0b9-4ad0-b951-85f4cf08393f')</v>
      </c>
      <c r="J4174" s="57" t="str">
        <f>_xlfn.CONCAT(F4174,C4174)</f>
        <v>Triethylene glycol('water', 'surface water')</v>
      </c>
      <c r="K4174" s="57" t="b">
        <f>EXACT(F4174,bioshpere3_emission!E4174)</f>
        <v>1</v>
      </c>
      <c r="L4174" s="57" t="b">
        <f>EXACT(C4174,bioshpere3_emission!C4174)</f>
        <v>1</v>
      </c>
      <c r="M4174" s="57" t="b">
        <f>EXACT(B4174,bioshpere3_emission!B4174)</f>
        <v>1</v>
      </c>
      <c r="N4174" s="57" t="b">
        <f>EXACT(J4174,bioshpere3_emission!P4174)</f>
        <v>1</v>
      </c>
      <c r="O4174" s="57" t="s">
        <v>7743</v>
      </c>
      <c r="P4174" s="57" t="s">
        <v>7744</v>
      </c>
      <c r="Q4174" s="57" t="s">
        <v>7745</v>
      </c>
    </row>
    <row r="4175" spans="1:17" x14ac:dyDescent="0.25">
      <c r="A4175" s="58">
        <v>3</v>
      </c>
      <c r="B4175" s="57" t="s">
        <v>1278</v>
      </c>
      <c r="C4175" s="57" t="s">
        <v>48</v>
      </c>
      <c r="D4175" s="57" t="s">
        <v>1279</v>
      </c>
      <c r="E4175" s="57" t="s">
        <v>7742</v>
      </c>
      <c r="F4175" s="57" t="s">
        <v>1280</v>
      </c>
      <c r="G4175" s="57" t="s">
        <v>14</v>
      </c>
      <c r="H4175" s="57" t="s">
        <v>15</v>
      </c>
      <c r="I4175" s="57" t="str">
        <f>_xlfn.CONCAT(O4175,E4175,P4175,D4175,P4175,Q4175)</f>
        <v>('biosphere3','58eea1e4-bf8e-409c-9d92-4b3d90d85ae0')</v>
      </c>
      <c r="J4175" s="57" t="str">
        <f>_xlfn.CONCAT(F4175,C4175)</f>
        <v>Triethylene glycol('water',)</v>
      </c>
      <c r="K4175" s="57" t="b">
        <f>EXACT(F4175,bioshpere3_emission!E4175)</f>
        <v>1</v>
      </c>
      <c r="L4175" s="57" t="b">
        <f>EXACT(C4175,bioshpere3_emission!C4175)</f>
        <v>1</v>
      </c>
      <c r="M4175" s="57" t="b">
        <f>EXACT(B4175,bioshpere3_emission!B4175)</f>
        <v>1</v>
      </c>
      <c r="N4175" s="57" t="b">
        <f>EXACT(J4175,bioshpere3_emission!P4175)</f>
        <v>1</v>
      </c>
      <c r="O4175" s="57" t="s">
        <v>7743</v>
      </c>
      <c r="P4175" s="57" t="s">
        <v>7744</v>
      </c>
      <c r="Q4175" s="57" t="s">
        <v>7745</v>
      </c>
    </row>
    <row r="4176" spans="1:17" x14ac:dyDescent="0.25">
      <c r="A4176" s="58">
        <v>949</v>
      </c>
      <c r="B4176" s="57" t="s">
        <v>3070</v>
      </c>
      <c r="C4176" s="57" t="s">
        <v>27</v>
      </c>
      <c r="D4176" s="57" t="s">
        <v>5021</v>
      </c>
      <c r="E4176" s="57" t="s">
        <v>7742</v>
      </c>
      <c r="F4176" s="57" t="s">
        <v>3072</v>
      </c>
      <c r="G4176" s="57" t="s">
        <v>14</v>
      </c>
      <c r="H4176" s="57" t="s">
        <v>15</v>
      </c>
      <c r="I4176" s="57" t="str">
        <f>_xlfn.CONCAT(O4176,E4176,P4176,D4176,P4176,Q4176)</f>
        <v>('biosphere3','d1a0b5a7-beb7-47e6-83b7-99560324008f')</v>
      </c>
      <c r="J4176" s="57" t="str">
        <f>_xlfn.CONCAT(F4176,C4176)</f>
        <v>Trifloxystrobin('air', 'non-urban air or from high stacks')</v>
      </c>
      <c r="K4176" s="57" t="b">
        <f>EXACT(F4176,bioshpere3_emission!E4176)</f>
        <v>1</v>
      </c>
      <c r="L4176" s="57" t="b">
        <f>EXACT(C4176,bioshpere3_emission!C4176)</f>
        <v>1</v>
      </c>
      <c r="M4176" s="57" t="b">
        <f>EXACT(B4176,bioshpere3_emission!B4176)</f>
        <v>1</v>
      </c>
      <c r="N4176" s="57" t="b">
        <f>EXACT(J4176,bioshpere3_emission!P4176)</f>
        <v>1</v>
      </c>
      <c r="O4176" s="57" t="s">
        <v>7743</v>
      </c>
      <c r="P4176" s="57" t="s">
        <v>7744</v>
      </c>
      <c r="Q4176" s="57" t="s">
        <v>7745</v>
      </c>
    </row>
    <row r="4177" spans="1:17" x14ac:dyDescent="0.25">
      <c r="A4177" s="58">
        <v>621</v>
      </c>
      <c r="B4177" s="57" t="s">
        <v>3070</v>
      </c>
      <c r="C4177" s="57" t="s">
        <v>17</v>
      </c>
      <c r="D4177" s="57" t="s">
        <v>3355</v>
      </c>
      <c r="E4177" s="57" t="s">
        <v>7742</v>
      </c>
      <c r="F4177" s="57" t="s">
        <v>3072</v>
      </c>
      <c r="G4177" s="57" t="s">
        <v>14</v>
      </c>
      <c r="H4177" s="57" t="s">
        <v>15</v>
      </c>
      <c r="I4177" s="57" t="str">
        <f>_xlfn.CONCAT(O4177,E4177,P4177,D4177,P4177,Q4177)</f>
        <v>('biosphere3','fa1a376f-567a-47b2-98e9-b3e5a5e4d224')</v>
      </c>
      <c r="J4177" s="57" t="str">
        <f>_xlfn.CONCAT(F4177,C4177)</f>
        <v>Trifloxystrobin('soil', 'agricultural')</v>
      </c>
      <c r="K4177" s="57" t="b">
        <f>EXACT(F4177,bioshpere3_emission!E4177)</f>
        <v>1</v>
      </c>
      <c r="L4177" s="57" t="b">
        <f>EXACT(C4177,bioshpere3_emission!C4177)</f>
        <v>1</v>
      </c>
      <c r="M4177" s="57" t="b">
        <f>EXACT(B4177,bioshpere3_emission!B4177)</f>
        <v>1</v>
      </c>
      <c r="N4177" s="57" t="b">
        <f>EXACT(J4177,bioshpere3_emission!P4177)</f>
        <v>1</v>
      </c>
      <c r="O4177" s="57" t="s">
        <v>7743</v>
      </c>
      <c r="P4177" s="57" t="s">
        <v>7744</v>
      </c>
      <c r="Q4177" s="57" t="s">
        <v>7745</v>
      </c>
    </row>
    <row r="4178" spans="1:17" x14ac:dyDescent="0.25">
      <c r="A4178" s="58">
        <v>2755</v>
      </c>
      <c r="B4178" s="57" t="s">
        <v>3070</v>
      </c>
      <c r="C4178" s="57" t="s">
        <v>71</v>
      </c>
      <c r="D4178" s="57" t="s">
        <v>3071</v>
      </c>
      <c r="E4178" s="57" t="s">
        <v>7742</v>
      </c>
      <c r="F4178" s="57" t="s">
        <v>3072</v>
      </c>
      <c r="G4178" s="57" t="s">
        <v>14</v>
      </c>
      <c r="H4178" s="57" t="s">
        <v>15</v>
      </c>
      <c r="I4178" s="57" t="str">
        <f>_xlfn.CONCAT(O4178,E4178,P4178,D4178,P4178,Q4178)</f>
        <v>('biosphere3','ef6afe08-6ffb-402f-bb61-6984d3f9a81a')</v>
      </c>
      <c r="J4178" s="57" t="str">
        <f>_xlfn.CONCAT(F4178,C4178)</f>
        <v>Trifloxystrobin('water', 'ground-')</v>
      </c>
      <c r="K4178" s="57" t="b">
        <f>EXACT(F4178,bioshpere3_emission!E4178)</f>
        <v>1</v>
      </c>
      <c r="L4178" s="57" t="b">
        <f>EXACT(C4178,bioshpere3_emission!C4178)</f>
        <v>1</v>
      </c>
      <c r="M4178" s="57" t="b">
        <f>EXACT(B4178,bioshpere3_emission!B4178)</f>
        <v>1</v>
      </c>
      <c r="N4178" s="57" t="b">
        <f>EXACT(J4178,bioshpere3_emission!P4178)</f>
        <v>1</v>
      </c>
      <c r="O4178" s="57" t="s">
        <v>7743</v>
      </c>
      <c r="P4178" s="57" t="s">
        <v>7744</v>
      </c>
      <c r="Q4178" s="57" t="s">
        <v>7745</v>
      </c>
    </row>
    <row r="4179" spans="1:17" x14ac:dyDescent="0.25">
      <c r="A4179" s="58">
        <v>4289</v>
      </c>
      <c r="B4179" s="57" t="s">
        <v>3070</v>
      </c>
      <c r="C4179" s="57" t="s">
        <v>91</v>
      </c>
      <c r="D4179" s="57" t="s">
        <v>3748</v>
      </c>
      <c r="E4179" s="57" t="s">
        <v>7742</v>
      </c>
      <c r="F4179" s="57" t="s">
        <v>3072</v>
      </c>
      <c r="G4179" s="57" t="s">
        <v>14</v>
      </c>
      <c r="H4179" s="57" t="s">
        <v>15</v>
      </c>
      <c r="I4179" s="57" t="str">
        <f>_xlfn.CONCAT(O4179,E4179,P4179,D4179,P4179,Q4179)</f>
        <v>('biosphere3','52a00fec-4289-485c-a56e-380de43e1b97')</v>
      </c>
      <c r="J4179" s="57" t="str">
        <f>_xlfn.CONCAT(F4179,C4179)</f>
        <v>Trifloxystrobin('water', 'surface water')</v>
      </c>
      <c r="K4179" s="57" t="b">
        <f>EXACT(F4179,bioshpere3_emission!E4179)</f>
        <v>1</v>
      </c>
      <c r="L4179" s="57" t="b">
        <f>EXACT(C4179,bioshpere3_emission!C4179)</f>
        <v>1</v>
      </c>
      <c r="M4179" s="57" t="b">
        <f>EXACT(B4179,bioshpere3_emission!B4179)</f>
        <v>1</v>
      </c>
      <c r="N4179" s="57" t="b">
        <f>EXACT(J4179,bioshpere3_emission!P4179)</f>
        <v>1</v>
      </c>
      <c r="O4179" s="57" t="s">
        <v>7743</v>
      </c>
      <c r="P4179" s="57" t="s">
        <v>7744</v>
      </c>
      <c r="Q4179" s="57" t="s">
        <v>7745</v>
      </c>
    </row>
    <row r="4180" spans="1:17" x14ac:dyDescent="0.25">
      <c r="A4180" s="58">
        <v>3364</v>
      </c>
      <c r="B4180" s="57" t="s">
        <v>2762</v>
      </c>
      <c r="C4180" s="57" t="s">
        <v>17</v>
      </c>
      <c r="D4180" s="57" t="s">
        <v>2763</v>
      </c>
      <c r="E4180" s="57" t="s">
        <v>7742</v>
      </c>
      <c r="F4180" s="57" t="s">
        <v>2764</v>
      </c>
      <c r="G4180" s="57" t="s">
        <v>14</v>
      </c>
      <c r="H4180" s="57" t="s">
        <v>15</v>
      </c>
      <c r="I4180" s="57" t="str">
        <f>_xlfn.CONCAT(O4180,E4180,P4180,D4180,P4180,Q4180)</f>
        <v>('biosphere3','3f5e282e-245b-570a-81e9-c41e6aee952b')</v>
      </c>
      <c r="J4180" s="57" t="str">
        <f>_xlfn.CONCAT(F4180,C4180)</f>
        <v>Triflumizole('soil', 'agricultural')</v>
      </c>
      <c r="K4180" s="57" t="b">
        <f>EXACT(F4180,bioshpere3_emission!E4180)</f>
        <v>1</v>
      </c>
      <c r="L4180" s="57" t="b">
        <f>EXACT(C4180,bioshpere3_emission!C4180)</f>
        <v>1</v>
      </c>
      <c r="M4180" s="57" t="b">
        <f>EXACT(B4180,bioshpere3_emission!B4180)</f>
        <v>1</v>
      </c>
      <c r="N4180" s="57" t="b">
        <f>EXACT(J4180,bioshpere3_emission!P4180)</f>
        <v>1</v>
      </c>
      <c r="O4180" s="57" t="s">
        <v>7743</v>
      </c>
      <c r="P4180" s="57" t="s">
        <v>7744</v>
      </c>
      <c r="Q4180" s="57" t="s">
        <v>7745</v>
      </c>
    </row>
    <row r="4181" spans="1:17" x14ac:dyDescent="0.25">
      <c r="A4181" s="58">
        <v>1620</v>
      </c>
      <c r="B4181" s="57" t="s">
        <v>7665</v>
      </c>
      <c r="C4181" s="57" t="s">
        <v>17</v>
      </c>
      <c r="D4181" s="57" t="s">
        <v>5483</v>
      </c>
      <c r="E4181" s="57" t="s">
        <v>7742</v>
      </c>
      <c r="F4181" s="57" t="s">
        <v>5484</v>
      </c>
      <c r="G4181" s="57" t="s">
        <v>14</v>
      </c>
      <c r="H4181" s="57" t="s">
        <v>15</v>
      </c>
      <c r="I4181" s="57" t="str">
        <f>_xlfn.CONCAT(O4181,E4181,P4181,D4181,P4181,Q4181)</f>
        <v>('biosphere3','165e28f3-4377-573c-9d2f-52c664f43d42')</v>
      </c>
      <c r="J4181" s="57" t="str">
        <f>_xlfn.CONCAT(F4181,C4181)</f>
        <v>Triflumuron('soil', 'agricultural')</v>
      </c>
      <c r="K4181" s="57" t="b">
        <f>EXACT(F4181,bioshpere3_emission!E4181)</f>
        <v>1</v>
      </c>
      <c r="L4181" s="57" t="b">
        <f>EXACT(C4181,bioshpere3_emission!C4181)</f>
        <v>1</v>
      </c>
      <c r="M4181" s="57" t="b">
        <f>EXACT(B4181,bioshpere3_emission!B4181)</f>
        <v>1</v>
      </c>
      <c r="N4181" s="57" t="b">
        <f>EXACT(J4181,bioshpere3_emission!P4181)</f>
        <v>1</v>
      </c>
      <c r="O4181" s="57" t="s">
        <v>7743</v>
      </c>
      <c r="P4181" s="57" t="s">
        <v>7744</v>
      </c>
      <c r="Q4181" s="57" t="s">
        <v>7745</v>
      </c>
    </row>
    <row r="4182" spans="1:17" x14ac:dyDescent="0.25">
      <c r="A4182" s="58">
        <v>1380</v>
      </c>
      <c r="B4182" s="57" t="s">
        <v>1901</v>
      </c>
      <c r="C4182" s="57" t="s">
        <v>27</v>
      </c>
      <c r="D4182" s="57" t="s">
        <v>5628</v>
      </c>
      <c r="E4182" s="57" t="s">
        <v>7742</v>
      </c>
      <c r="F4182" s="57" t="s">
        <v>1903</v>
      </c>
      <c r="G4182" s="57" t="s">
        <v>14</v>
      </c>
      <c r="H4182" s="57" t="s">
        <v>15</v>
      </c>
      <c r="I4182" s="57" t="str">
        <f>_xlfn.CONCAT(O4182,E4182,P4182,D4182,P4182,Q4182)</f>
        <v>('biosphere3','8a2c92a3-7210-4560-bfd9-d3cc7d09ad72')</v>
      </c>
      <c r="J4182" s="57" t="str">
        <f>_xlfn.CONCAT(F4182,C4182)</f>
        <v>Trifluralin('air', 'non-urban air or from high stacks')</v>
      </c>
      <c r="K4182" s="57" t="b">
        <f>EXACT(F4182,bioshpere3_emission!E4182)</f>
        <v>1</v>
      </c>
      <c r="L4182" s="57" t="b">
        <f>EXACT(C4182,bioshpere3_emission!C4182)</f>
        <v>1</v>
      </c>
      <c r="M4182" s="57" t="b">
        <f>EXACT(B4182,bioshpere3_emission!B4182)</f>
        <v>1</v>
      </c>
      <c r="N4182" s="57" t="b">
        <f>EXACT(J4182,bioshpere3_emission!P4182)</f>
        <v>1</v>
      </c>
      <c r="O4182" s="57" t="s">
        <v>7743</v>
      </c>
      <c r="P4182" s="57" t="s">
        <v>7744</v>
      </c>
      <c r="Q4182" s="57" t="s">
        <v>7745</v>
      </c>
    </row>
    <row r="4183" spans="1:17" x14ac:dyDescent="0.25">
      <c r="A4183" s="58">
        <v>1441</v>
      </c>
      <c r="B4183" s="57" t="s">
        <v>1901</v>
      </c>
      <c r="C4183" s="57" t="s">
        <v>17</v>
      </c>
      <c r="D4183" s="57" t="s">
        <v>1902</v>
      </c>
      <c r="E4183" s="57" t="s">
        <v>7742</v>
      </c>
      <c r="F4183" s="57" t="s">
        <v>1903</v>
      </c>
      <c r="G4183" s="57" t="s">
        <v>14</v>
      </c>
      <c r="H4183" s="57" t="s">
        <v>15</v>
      </c>
      <c r="I4183" s="57" t="str">
        <f>_xlfn.CONCAT(O4183,E4183,P4183,D4183,P4183,Q4183)</f>
        <v>('biosphere3','91b452dc-ddbd-40a4-9281-33303109495e')</v>
      </c>
      <c r="J4183" s="57" t="str">
        <f>_xlfn.CONCAT(F4183,C4183)</f>
        <v>Trifluralin('soil', 'agricultural')</v>
      </c>
      <c r="K4183" s="57" t="b">
        <f>EXACT(F4183,bioshpere3_emission!E4183)</f>
        <v>1</v>
      </c>
      <c r="L4183" s="57" t="b">
        <f>EXACT(C4183,bioshpere3_emission!C4183)</f>
        <v>1</v>
      </c>
      <c r="M4183" s="57" t="b">
        <f>EXACT(B4183,bioshpere3_emission!B4183)</f>
        <v>1</v>
      </c>
      <c r="N4183" s="57" t="b">
        <f>EXACT(J4183,bioshpere3_emission!P4183)</f>
        <v>1</v>
      </c>
      <c r="O4183" s="57" t="s">
        <v>7743</v>
      </c>
      <c r="P4183" s="57" t="s">
        <v>7744</v>
      </c>
      <c r="Q4183" s="57" t="s">
        <v>7745</v>
      </c>
    </row>
    <row r="4184" spans="1:17" x14ac:dyDescent="0.25">
      <c r="A4184" s="58">
        <v>4392</v>
      </c>
      <c r="B4184" s="57" t="s">
        <v>1901</v>
      </c>
      <c r="C4184" s="57" t="s">
        <v>71</v>
      </c>
      <c r="D4184" s="57" t="s">
        <v>7854</v>
      </c>
      <c r="E4184" s="57" t="s">
        <v>7742</v>
      </c>
      <c r="F4184" s="57" t="s">
        <v>1903</v>
      </c>
      <c r="G4184" s="57" t="s">
        <v>14</v>
      </c>
      <c r="H4184" s="57" t="s">
        <v>15</v>
      </c>
      <c r="I4184" s="57" t="str">
        <f>_xlfn.CONCAT(O4184,E4184,P4184,D4184,P4184,Q4184)</f>
        <v>('biosphere3','a971e173-869c-57d8-916e-2b711893bbd9')</v>
      </c>
      <c r="J4184" s="57" t="str">
        <f>_xlfn.CONCAT(F4184,C4184)</f>
        <v>Trifluralin('water', 'ground-')</v>
      </c>
      <c r="K4184" s="57" t="b">
        <f>EXACT(F4184,bioshpere3_emission!E4184)</f>
        <v>1</v>
      </c>
      <c r="L4184" s="57" t="b">
        <f>EXACT(C4184,bioshpere3_emission!C4184)</f>
        <v>1</v>
      </c>
      <c r="M4184" s="57" t="b">
        <f>EXACT(B4184,bioshpere3_emission!B4184)</f>
        <v>1</v>
      </c>
      <c r="N4184" s="57" t="b">
        <f>EXACT(J4184,bioshpere3_emission!P4184)</f>
        <v>1</v>
      </c>
      <c r="O4184" s="57" t="s">
        <v>7743</v>
      </c>
      <c r="P4184" s="57" t="s">
        <v>7744</v>
      </c>
      <c r="Q4184" s="57" t="s">
        <v>7745</v>
      </c>
    </row>
    <row r="4185" spans="1:17" x14ac:dyDescent="0.25">
      <c r="A4185" s="58">
        <v>1039</v>
      </c>
      <c r="B4185" s="57" t="s">
        <v>1230</v>
      </c>
      <c r="C4185" s="57" t="s">
        <v>17</v>
      </c>
      <c r="D4185" s="57" t="s">
        <v>1231</v>
      </c>
      <c r="E4185" s="57" t="s">
        <v>7742</v>
      </c>
      <c r="F4185" s="57" t="s">
        <v>1232</v>
      </c>
      <c r="G4185" s="57" t="s">
        <v>14</v>
      </c>
      <c r="H4185" s="57" t="s">
        <v>15</v>
      </c>
      <c r="I4185" s="57" t="str">
        <f>_xlfn.CONCAT(O4185,E4185,P4185,D4185,P4185,Q4185)</f>
        <v>('biosphere3','8638150a-6413-4a26-9a97-c9fc2bbef19b')</v>
      </c>
      <c r="J4185" s="57" t="str">
        <f>_xlfn.CONCAT(F4185,C4185)</f>
        <v>Triflusulfuron-methyl('soil', 'agricultural')</v>
      </c>
      <c r="K4185" s="57" t="b">
        <f>EXACT(F4185,bioshpere3_emission!E4185)</f>
        <v>1</v>
      </c>
      <c r="L4185" s="57" t="b">
        <f>EXACT(C4185,bioshpere3_emission!C4185)</f>
        <v>1</v>
      </c>
      <c r="M4185" s="57" t="b">
        <f>EXACT(B4185,bioshpere3_emission!B4185)</f>
        <v>1</v>
      </c>
      <c r="N4185" s="57" t="b">
        <f>EXACT(J4185,bioshpere3_emission!P4185)</f>
        <v>1</v>
      </c>
      <c r="O4185" s="57" t="s">
        <v>7743</v>
      </c>
      <c r="P4185" s="57" t="s">
        <v>7744</v>
      </c>
      <c r="Q4185" s="57" t="s">
        <v>7745</v>
      </c>
    </row>
    <row r="4186" spans="1:17" x14ac:dyDescent="0.25">
      <c r="A4186" s="58">
        <v>790</v>
      </c>
      <c r="B4186" s="57" t="s">
        <v>7668</v>
      </c>
      <c r="C4186" s="57" t="s">
        <v>17</v>
      </c>
      <c r="D4186" s="57" t="s">
        <v>4467</v>
      </c>
      <c r="E4186" s="57" t="s">
        <v>7742</v>
      </c>
      <c r="F4186" s="57" t="s">
        <v>4468</v>
      </c>
      <c r="G4186" s="57" t="s">
        <v>14</v>
      </c>
      <c r="H4186" s="57" t="s">
        <v>15</v>
      </c>
      <c r="I4186" s="57" t="str">
        <f>_xlfn.CONCAT(O4186,E4186,P4186,D4186,P4186,Q4186)</f>
        <v>('biosphere3','2ffd03dc-a8df-467d-a362-b1f9f3136abc')</v>
      </c>
      <c r="J4186" s="57" t="str">
        <f>_xlfn.CONCAT(F4186,C4186)</f>
        <v>Triforine('soil', 'agricultural')</v>
      </c>
      <c r="K4186" s="57" t="b">
        <f>EXACT(F4186,bioshpere3_emission!E4186)</f>
        <v>1</v>
      </c>
      <c r="L4186" s="57" t="b">
        <f>EXACT(C4186,bioshpere3_emission!C4186)</f>
        <v>1</v>
      </c>
      <c r="M4186" s="57" t="b">
        <f>EXACT(B4186,bioshpere3_emission!B4186)</f>
        <v>1</v>
      </c>
      <c r="N4186" s="57" t="b">
        <f>EXACT(J4186,bioshpere3_emission!P4186)</f>
        <v>1</v>
      </c>
      <c r="O4186" s="57" t="s">
        <v>7743</v>
      </c>
      <c r="P4186" s="57" t="s">
        <v>7744</v>
      </c>
      <c r="Q4186" s="57" t="s">
        <v>7745</v>
      </c>
    </row>
    <row r="4187" spans="1:17" x14ac:dyDescent="0.25">
      <c r="A4187" s="58">
        <v>1883</v>
      </c>
      <c r="B4187" s="57" t="s">
        <v>1537</v>
      </c>
      <c r="C4187" s="57" t="s">
        <v>24</v>
      </c>
      <c r="D4187" s="57" t="s">
        <v>4432</v>
      </c>
      <c r="E4187" s="57" t="s">
        <v>7742</v>
      </c>
      <c r="F4187" s="57" t="s">
        <v>1539</v>
      </c>
      <c r="G4187" s="57" t="s">
        <v>14</v>
      </c>
      <c r="H4187" s="57" t="s">
        <v>15</v>
      </c>
      <c r="I4187" s="57" t="str">
        <f>_xlfn.CONCAT(O4187,E4187,P4187,D4187,P4187,Q4187)</f>
        <v>('biosphere3','fb2ba179-3590-4444-92e3-ba71344b50c3')</v>
      </c>
      <c r="J4187" s="57" t="str">
        <f>_xlfn.CONCAT(F4187,C4187)</f>
        <v>Trimethylamine('air', 'low population density, long-term')</v>
      </c>
      <c r="K4187" s="57" t="b">
        <f>EXACT(F4187,bioshpere3_emission!E4187)</f>
        <v>1</v>
      </c>
      <c r="L4187" s="57" t="b">
        <f>EXACT(C4187,bioshpere3_emission!C4187)</f>
        <v>1</v>
      </c>
      <c r="M4187" s="57" t="b">
        <f>EXACT(B4187,bioshpere3_emission!B4187)</f>
        <v>1</v>
      </c>
      <c r="N4187" s="57" t="b">
        <f>EXACT(J4187,bioshpere3_emission!P4187)</f>
        <v>1</v>
      </c>
      <c r="O4187" s="57" t="s">
        <v>7743</v>
      </c>
      <c r="P4187" s="57" t="s">
        <v>7744</v>
      </c>
      <c r="Q4187" s="57" t="s">
        <v>7745</v>
      </c>
    </row>
    <row r="4188" spans="1:17" x14ac:dyDescent="0.25">
      <c r="A4188" s="58">
        <v>2440</v>
      </c>
      <c r="B4188" s="57" t="s">
        <v>1537</v>
      </c>
      <c r="C4188" s="57" t="s">
        <v>31</v>
      </c>
      <c r="D4188" s="57" t="s">
        <v>5011</v>
      </c>
      <c r="E4188" s="57" t="s">
        <v>7742</v>
      </c>
      <c r="F4188" s="57" t="s">
        <v>1539</v>
      </c>
      <c r="G4188" s="57" t="s">
        <v>14</v>
      </c>
      <c r="H4188" s="57" t="s">
        <v>15</v>
      </c>
      <c r="I4188" s="57" t="str">
        <f>_xlfn.CONCAT(O4188,E4188,P4188,D4188,P4188,Q4188)</f>
        <v>('biosphere3','0e938bce-f780-4e2e-9de0-a8efd8c0804b')</v>
      </c>
      <c r="J4188" s="57" t="str">
        <f>_xlfn.CONCAT(F4188,C4188)</f>
        <v>Trimethylamine('air', 'lower stratosphere + upper troposphere')</v>
      </c>
      <c r="K4188" s="57" t="b">
        <f>EXACT(F4188,bioshpere3_emission!E4188)</f>
        <v>1</v>
      </c>
      <c r="L4188" s="57" t="b">
        <f>EXACT(C4188,bioshpere3_emission!C4188)</f>
        <v>1</v>
      </c>
      <c r="M4188" s="57" t="b">
        <f>EXACT(B4188,bioshpere3_emission!B4188)</f>
        <v>1</v>
      </c>
      <c r="N4188" s="57" t="b">
        <f>EXACT(J4188,bioshpere3_emission!P4188)</f>
        <v>1</v>
      </c>
      <c r="O4188" s="57" t="s">
        <v>7743</v>
      </c>
      <c r="P4188" s="57" t="s">
        <v>7744</v>
      </c>
      <c r="Q4188" s="57" t="s">
        <v>7745</v>
      </c>
    </row>
    <row r="4189" spans="1:17" x14ac:dyDescent="0.25">
      <c r="A4189" s="58">
        <v>2064</v>
      </c>
      <c r="B4189" s="57" t="s">
        <v>1537</v>
      </c>
      <c r="C4189" s="57" t="s">
        <v>27</v>
      </c>
      <c r="D4189" s="57" t="s">
        <v>4305</v>
      </c>
      <c r="E4189" s="57" t="s">
        <v>7742</v>
      </c>
      <c r="F4189" s="57" t="s">
        <v>1539</v>
      </c>
      <c r="G4189" s="57" t="s">
        <v>14</v>
      </c>
      <c r="H4189" s="57" t="s">
        <v>15</v>
      </c>
      <c r="I4189" s="57" t="str">
        <f>_xlfn.CONCAT(O4189,E4189,P4189,D4189,P4189,Q4189)</f>
        <v>('biosphere3','0e2e2f54-225f-4782-bfda-99bedacebee5')</v>
      </c>
      <c r="J4189" s="57" t="str">
        <f>_xlfn.CONCAT(F4189,C4189)</f>
        <v>Trimethylamine('air', 'non-urban air or from high stacks')</v>
      </c>
      <c r="K4189" s="57" t="b">
        <f>EXACT(F4189,bioshpere3_emission!E4189)</f>
        <v>1</v>
      </c>
      <c r="L4189" s="57" t="b">
        <f>EXACT(C4189,bioshpere3_emission!C4189)</f>
        <v>1</v>
      </c>
      <c r="M4189" s="57" t="b">
        <f>EXACT(B4189,bioshpere3_emission!B4189)</f>
        <v>1</v>
      </c>
      <c r="N4189" s="57" t="b">
        <f>EXACT(J4189,bioshpere3_emission!P4189)</f>
        <v>1</v>
      </c>
      <c r="O4189" s="57" t="s">
        <v>7743</v>
      </c>
      <c r="P4189" s="57" t="s">
        <v>7744</v>
      </c>
      <c r="Q4189" s="57" t="s">
        <v>7745</v>
      </c>
    </row>
    <row r="4190" spans="1:17" x14ac:dyDescent="0.25">
      <c r="A4190" s="58">
        <v>461</v>
      </c>
      <c r="B4190" s="57" t="s">
        <v>1537</v>
      </c>
      <c r="C4190" s="57" t="s">
        <v>44</v>
      </c>
      <c r="D4190" s="57" t="s">
        <v>3502</v>
      </c>
      <c r="E4190" s="57" t="s">
        <v>7742</v>
      </c>
      <c r="F4190" s="57" t="s">
        <v>1539</v>
      </c>
      <c r="G4190" s="57" t="s">
        <v>14</v>
      </c>
      <c r="H4190" s="57" t="s">
        <v>15</v>
      </c>
      <c r="I4190" s="57" t="str">
        <f>_xlfn.CONCAT(O4190,E4190,P4190,D4190,P4190,Q4190)</f>
        <v>('biosphere3','37d7d60d-3682-4da4-aa64-99c51b5d524b')</v>
      </c>
      <c r="J4190" s="57" t="str">
        <f>_xlfn.CONCAT(F4190,C4190)</f>
        <v>Trimethylamine('air', 'urban air close to ground')</v>
      </c>
      <c r="K4190" s="57" t="b">
        <f>EXACT(F4190,bioshpere3_emission!E4190)</f>
        <v>1</v>
      </c>
      <c r="L4190" s="57" t="b">
        <f>EXACT(C4190,bioshpere3_emission!C4190)</f>
        <v>1</v>
      </c>
      <c r="M4190" s="57" t="b">
        <f>EXACT(B4190,bioshpere3_emission!B4190)</f>
        <v>1</v>
      </c>
      <c r="N4190" s="57" t="b">
        <f>EXACT(J4190,bioshpere3_emission!P4190)</f>
        <v>1</v>
      </c>
      <c r="O4190" s="57" t="s">
        <v>7743</v>
      </c>
      <c r="P4190" s="57" t="s">
        <v>7744</v>
      </c>
      <c r="Q4190" s="57" t="s">
        <v>7745</v>
      </c>
    </row>
    <row r="4191" spans="1:17" x14ac:dyDescent="0.25">
      <c r="A4191" s="58">
        <v>2437</v>
      </c>
      <c r="B4191" s="57" t="s">
        <v>1537</v>
      </c>
      <c r="C4191" s="57" t="s">
        <v>190</v>
      </c>
      <c r="D4191" s="57" t="s">
        <v>1538</v>
      </c>
      <c r="E4191" s="57" t="s">
        <v>7742</v>
      </c>
      <c r="F4191" s="57" t="s">
        <v>1539</v>
      </c>
      <c r="G4191" s="57" t="s">
        <v>14</v>
      </c>
      <c r="H4191" s="57" t="s">
        <v>15</v>
      </c>
      <c r="I4191" s="57" t="str">
        <f>_xlfn.CONCAT(O4191,E4191,P4191,D4191,P4191,Q4191)</f>
        <v>('biosphere3','8e0afcd9-9955-41d4-8ad0-397a38f82dca')</v>
      </c>
      <c r="J4191" s="57" t="str">
        <f>_xlfn.CONCAT(F4191,C4191)</f>
        <v>Trimethylamine('air',)</v>
      </c>
      <c r="K4191" s="57" t="b">
        <f>EXACT(F4191,bioshpere3_emission!E4191)</f>
        <v>1</v>
      </c>
      <c r="L4191" s="57" t="b">
        <f>EXACT(C4191,bioshpere3_emission!C4191)</f>
        <v>1</v>
      </c>
      <c r="M4191" s="57" t="b">
        <f>EXACT(B4191,bioshpere3_emission!B4191)</f>
        <v>1</v>
      </c>
      <c r="N4191" s="57" t="b">
        <f>EXACT(J4191,bioshpere3_emission!P4191)</f>
        <v>1</v>
      </c>
      <c r="O4191" s="57" t="s">
        <v>7743</v>
      </c>
      <c r="P4191" s="57" t="s">
        <v>7744</v>
      </c>
      <c r="Q4191" s="57" t="s">
        <v>7745</v>
      </c>
    </row>
    <row r="4192" spans="1:17" x14ac:dyDescent="0.25">
      <c r="A4192" s="58">
        <v>444</v>
      </c>
      <c r="B4192" s="57" t="s">
        <v>1537</v>
      </c>
      <c r="C4192" s="57" t="s">
        <v>71</v>
      </c>
      <c r="D4192" s="57" t="s">
        <v>4032</v>
      </c>
      <c r="E4192" s="57" t="s">
        <v>7742</v>
      </c>
      <c r="F4192" s="57" t="s">
        <v>1539</v>
      </c>
      <c r="G4192" s="57" t="s">
        <v>14</v>
      </c>
      <c r="H4192" s="57" t="s">
        <v>15</v>
      </c>
      <c r="I4192" s="57" t="str">
        <f>_xlfn.CONCAT(O4192,E4192,P4192,D4192,P4192,Q4192)</f>
        <v>('biosphere3','80325322-b088-42a1-887e-613aa8de111b')</v>
      </c>
      <c r="J4192" s="57" t="str">
        <f>_xlfn.CONCAT(F4192,C4192)</f>
        <v>Trimethylamine('water', 'ground-')</v>
      </c>
      <c r="K4192" s="57" t="b">
        <f>EXACT(F4192,bioshpere3_emission!E4192)</f>
        <v>1</v>
      </c>
      <c r="L4192" s="57" t="b">
        <f>EXACT(C4192,bioshpere3_emission!C4192)</f>
        <v>1</v>
      </c>
      <c r="M4192" s="57" t="b">
        <f>EXACT(B4192,bioshpere3_emission!B4192)</f>
        <v>1</v>
      </c>
      <c r="N4192" s="57" t="b">
        <f>EXACT(J4192,bioshpere3_emission!P4192)</f>
        <v>1</v>
      </c>
      <c r="O4192" s="57" t="s">
        <v>7743</v>
      </c>
      <c r="P4192" s="57" t="s">
        <v>7744</v>
      </c>
      <c r="Q4192" s="57" t="s">
        <v>7745</v>
      </c>
    </row>
    <row r="4193" spans="1:17" x14ac:dyDescent="0.25">
      <c r="A4193" s="58">
        <v>484</v>
      </c>
      <c r="B4193" s="57" t="s">
        <v>1537</v>
      </c>
      <c r="C4193" s="57" t="s">
        <v>100</v>
      </c>
      <c r="D4193" s="57" t="s">
        <v>3936</v>
      </c>
      <c r="E4193" s="57" t="s">
        <v>7742</v>
      </c>
      <c r="F4193" s="57" t="s">
        <v>1539</v>
      </c>
      <c r="G4193" s="57" t="s">
        <v>14</v>
      </c>
      <c r="H4193" s="57" t="s">
        <v>15</v>
      </c>
      <c r="I4193" s="57" t="str">
        <f>_xlfn.CONCAT(O4193,E4193,P4193,D4193,P4193,Q4193)</f>
        <v>('biosphere3','6eebb3c4-306f-4dc4-afb1-2c8fdf0c64ff')</v>
      </c>
      <c r="J4193" s="57" t="str">
        <f>_xlfn.CONCAT(F4193,C4193)</f>
        <v>Trimethylamine('water', 'ground-, long-term')</v>
      </c>
      <c r="K4193" s="57" t="b">
        <f>EXACT(F4193,bioshpere3_emission!E4193)</f>
        <v>1</v>
      </c>
      <c r="L4193" s="57" t="b">
        <f>EXACT(C4193,bioshpere3_emission!C4193)</f>
        <v>1</v>
      </c>
      <c r="M4193" s="57" t="b">
        <f>EXACT(B4193,bioshpere3_emission!B4193)</f>
        <v>1</v>
      </c>
      <c r="N4193" s="57" t="b">
        <f>EXACT(J4193,bioshpere3_emission!P4193)</f>
        <v>1</v>
      </c>
      <c r="O4193" s="57" t="s">
        <v>7743</v>
      </c>
      <c r="P4193" s="57" t="s">
        <v>7744</v>
      </c>
      <c r="Q4193" s="57" t="s">
        <v>7745</v>
      </c>
    </row>
    <row r="4194" spans="1:17" x14ac:dyDescent="0.25">
      <c r="A4194" s="58">
        <v>1908</v>
      </c>
      <c r="B4194" s="57" t="s">
        <v>1537</v>
      </c>
      <c r="C4194" s="57" t="s">
        <v>10</v>
      </c>
      <c r="D4194" s="57" t="s">
        <v>2564</v>
      </c>
      <c r="E4194" s="57" t="s">
        <v>7742</v>
      </c>
      <c r="F4194" s="57" t="s">
        <v>1539</v>
      </c>
      <c r="G4194" s="57" t="s">
        <v>14</v>
      </c>
      <c r="H4194" s="57" t="s">
        <v>15</v>
      </c>
      <c r="I4194" s="57" t="str">
        <f>_xlfn.CONCAT(O4194,E4194,P4194,D4194,P4194,Q4194)</f>
        <v>('biosphere3','93989f96-b679-44b6-8cd2-f768fa3d3152')</v>
      </c>
      <c r="J4194" s="57" t="str">
        <f>_xlfn.CONCAT(F4194,C4194)</f>
        <v>Trimethylamine('water', 'ocean')</v>
      </c>
      <c r="K4194" s="57" t="b">
        <f>EXACT(F4194,bioshpere3_emission!E4194)</f>
        <v>1</v>
      </c>
      <c r="L4194" s="57" t="b">
        <f>EXACT(C4194,bioshpere3_emission!C4194)</f>
        <v>1</v>
      </c>
      <c r="M4194" s="57" t="b">
        <f>EXACT(B4194,bioshpere3_emission!B4194)</f>
        <v>1</v>
      </c>
      <c r="N4194" s="57" t="b">
        <f>EXACT(J4194,bioshpere3_emission!P4194)</f>
        <v>1</v>
      </c>
      <c r="O4194" s="57" t="s">
        <v>7743</v>
      </c>
      <c r="P4194" s="57" t="s">
        <v>7744</v>
      </c>
      <c r="Q4194" s="57" t="s">
        <v>7745</v>
      </c>
    </row>
    <row r="4195" spans="1:17" x14ac:dyDescent="0.25">
      <c r="A4195" s="58">
        <v>2420</v>
      </c>
      <c r="B4195" s="57" t="s">
        <v>1537</v>
      </c>
      <c r="C4195" s="57" t="s">
        <v>91</v>
      </c>
      <c r="D4195" s="57" t="s">
        <v>5312</v>
      </c>
      <c r="E4195" s="57" t="s">
        <v>7742</v>
      </c>
      <c r="F4195" s="57" t="s">
        <v>1539</v>
      </c>
      <c r="G4195" s="57" t="s">
        <v>14</v>
      </c>
      <c r="H4195" s="57" t="s">
        <v>15</v>
      </c>
      <c r="I4195" s="57" t="str">
        <f>_xlfn.CONCAT(O4195,E4195,P4195,D4195,P4195,Q4195)</f>
        <v>('biosphere3','fb353f43-7c91-4877-999a-b40db6cb7a8e')</v>
      </c>
      <c r="J4195" s="57" t="str">
        <f>_xlfn.CONCAT(F4195,C4195)</f>
        <v>Trimethylamine('water', 'surface water')</v>
      </c>
      <c r="K4195" s="57" t="b">
        <f>EXACT(F4195,bioshpere3_emission!E4195)</f>
        <v>1</v>
      </c>
      <c r="L4195" s="57" t="b">
        <f>EXACT(C4195,bioshpere3_emission!C4195)</f>
        <v>1</v>
      </c>
      <c r="M4195" s="57" t="b">
        <f>EXACT(B4195,bioshpere3_emission!B4195)</f>
        <v>1</v>
      </c>
      <c r="N4195" s="57" t="b">
        <f>EXACT(J4195,bioshpere3_emission!P4195)</f>
        <v>1</v>
      </c>
      <c r="O4195" s="57" t="s">
        <v>7743</v>
      </c>
      <c r="P4195" s="57" t="s">
        <v>7744</v>
      </c>
      <c r="Q4195" s="57" t="s">
        <v>7745</v>
      </c>
    </row>
    <row r="4196" spans="1:17" x14ac:dyDescent="0.25">
      <c r="A4196" s="58">
        <v>2395</v>
      </c>
      <c r="B4196" s="57" t="s">
        <v>1537</v>
      </c>
      <c r="C4196" s="57" t="s">
        <v>48</v>
      </c>
      <c r="D4196" s="57" t="s">
        <v>1753</v>
      </c>
      <c r="E4196" s="57" t="s">
        <v>7742</v>
      </c>
      <c r="F4196" s="57" t="s">
        <v>1539</v>
      </c>
      <c r="G4196" s="57" t="s">
        <v>14</v>
      </c>
      <c r="H4196" s="57" t="s">
        <v>15</v>
      </c>
      <c r="I4196" s="57" t="str">
        <f>_xlfn.CONCAT(O4196,E4196,P4196,D4196,P4196,Q4196)</f>
        <v>('biosphere3','9ee52c9a-194b-476f-a0ff-0aba3759e2a0')</v>
      </c>
      <c r="J4196" s="57" t="str">
        <f>_xlfn.CONCAT(F4196,C4196)</f>
        <v>Trimethylamine('water',)</v>
      </c>
      <c r="K4196" s="57" t="b">
        <f>EXACT(F4196,bioshpere3_emission!E4196)</f>
        <v>1</v>
      </c>
      <c r="L4196" s="57" t="b">
        <f>EXACT(C4196,bioshpere3_emission!C4196)</f>
        <v>1</v>
      </c>
      <c r="M4196" s="57" t="b">
        <f>EXACT(B4196,bioshpere3_emission!B4196)</f>
        <v>1</v>
      </c>
      <c r="N4196" s="57" t="b">
        <f>EXACT(J4196,bioshpere3_emission!P4196)</f>
        <v>1</v>
      </c>
      <c r="O4196" s="57" t="s">
        <v>7743</v>
      </c>
      <c r="P4196" s="57" t="s">
        <v>7744</v>
      </c>
      <c r="Q4196" s="57" t="s">
        <v>7745</v>
      </c>
    </row>
    <row r="4197" spans="1:17" x14ac:dyDescent="0.25">
      <c r="A4197" s="58">
        <v>2113</v>
      </c>
      <c r="B4197" s="57" t="s">
        <v>3540</v>
      </c>
      <c r="C4197" s="57" t="s">
        <v>17</v>
      </c>
      <c r="D4197" s="57" t="s">
        <v>3541</v>
      </c>
      <c r="E4197" s="57" t="s">
        <v>7742</v>
      </c>
      <c r="F4197" s="57" t="s">
        <v>3542</v>
      </c>
      <c r="G4197" s="57" t="s">
        <v>14</v>
      </c>
      <c r="H4197" s="57" t="s">
        <v>15</v>
      </c>
      <c r="I4197" s="57" t="str">
        <f>_xlfn.CONCAT(O4197,E4197,P4197,D4197,P4197,Q4197)</f>
        <v>('biosphere3','51c7daf4-14e1-45e9-aa67-051c4ddcd9da')</v>
      </c>
      <c r="J4197" s="57" t="str">
        <f>_xlfn.CONCAT(F4197,C4197)</f>
        <v>Trinexapac-ethyl('soil', 'agricultural')</v>
      </c>
      <c r="K4197" s="57" t="b">
        <f>EXACT(F4197,bioshpere3_emission!E4197)</f>
        <v>1</v>
      </c>
      <c r="L4197" s="57" t="b">
        <f>EXACT(C4197,bioshpere3_emission!C4197)</f>
        <v>1</v>
      </c>
      <c r="M4197" s="57" t="b">
        <f>EXACT(B4197,bioshpere3_emission!B4197)</f>
        <v>1</v>
      </c>
      <c r="N4197" s="57" t="b">
        <f>EXACT(J4197,bioshpere3_emission!P4197)</f>
        <v>1</v>
      </c>
      <c r="O4197" s="57" t="s">
        <v>7743</v>
      </c>
      <c r="P4197" s="57" t="s">
        <v>7744</v>
      </c>
      <c r="Q4197" s="57" t="s">
        <v>7745</v>
      </c>
    </row>
    <row r="4198" spans="1:17" x14ac:dyDescent="0.25">
      <c r="A4198" s="58">
        <v>232</v>
      </c>
      <c r="B4198" s="57" t="s">
        <v>5767</v>
      </c>
      <c r="C4198" s="57" t="s">
        <v>10</v>
      </c>
      <c r="D4198" s="57" t="s">
        <v>5768</v>
      </c>
      <c r="E4198" s="57" t="s">
        <v>7742</v>
      </c>
      <c r="F4198" s="57" t="s">
        <v>5769</v>
      </c>
      <c r="G4198" s="57" t="s">
        <v>14</v>
      </c>
      <c r="H4198" s="57" t="s">
        <v>15</v>
      </c>
      <c r="I4198" s="57" t="str">
        <f>_xlfn.CONCAT(O4198,E4198,P4198,D4198,P4198,Q4198)</f>
        <v>('biosphere3','e2ee2329-8e3f-484a-a1a7-99316eb2762c')</v>
      </c>
      <c r="J4198" s="57" t="str">
        <f>_xlfn.CONCAT(F4198,C4198)</f>
        <v>Trioctyltin('water', 'ocean')</v>
      </c>
      <c r="K4198" s="57" t="b">
        <f>EXACT(F4198,bioshpere3_emission!E4198)</f>
        <v>1</v>
      </c>
      <c r="L4198" s="57" t="b">
        <f>EXACT(C4198,bioshpere3_emission!C4198)</f>
        <v>1</v>
      </c>
      <c r="M4198" s="57" t="b">
        <f>EXACT(B4198,bioshpere3_emission!B4198)</f>
        <v>1</v>
      </c>
      <c r="N4198" s="57" t="b">
        <f>EXACT(J4198,bioshpere3_emission!P4198)</f>
        <v>1</v>
      </c>
      <c r="O4198" s="57" t="s">
        <v>7743</v>
      </c>
      <c r="P4198" s="57" t="s">
        <v>7744</v>
      </c>
      <c r="Q4198" s="57" t="s">
        <v>7745</v>
      </c>
    </row>
    <row r="4199" spans="1:17" x14ac:dyDescent="0.25">
      <c r="A4199" s="58">
        <v>2785</v>
      </c>
      <c r="B4199" s="57" t="s">
        <v>2651</v>
      </c>
      <c r="C4199" s="57" t="s">
        <v>10</v>
      </c>
      <c r="D4199" s="57" t="s">
        <v>2652</v>
      </c>
      <c r="E4199" s="57" t="s">
        <v>7742</v>
      </c>
      <c r="F4199" s="57" t="s">
        <v>2653</v>
      </c>
      <c r="G4199" s="57" t="s">
        <v>14</v>
      </c>
      <c r="H4199" s="57" t="s">
        <v>15</v>
      </c>
      <c r="I4199" s="57" t="str">
        <f>_xlfn.CONCAT(O4199,E4199,P4199,D4199,P4199,Q4199)</f>
        <v>('biosphere3','ad5a58d5-6ccd-4693-96f4-e56554a81269')</v>
      </c>
      <c r="J4199" s="57" t="str">
        <f>_xlfn.CONCAT(F4199,C4199)</f>
        <v>Triphenyltin('water', 'ocean')</v>
      </c>
      <c r="K4199" s="57" t="b">
        <f>EXACT(F4199,bioshpere3_emission!E4199)</f>
        <v>1</v>
      </c>
      <c r="L4199" s="57" t="b">
        <f>EXACT(C4199,bioshpere3_emission!C4199)</f>
        <v>1</v>
      </c>
      <c r="M4199" s="57" t="b">
        <f>EXACT(B4199,bioshpere3_emission!B4199)</f>
        <v>1</v>
      </c>
      <c r="N4199" s="57" t="b">
        <f>EXACT(J4199,bioshpere3_emission!P4199)</f>
        <v>1</v>
      </c>
      <c r="O4199" s="57" t="s">
        <v>7743</v>
      </c>
      <c r="P4199" s="57" t="s">
        <v>7744</v>
      </c>
      <c r="Q4199" s="57" t="s">
        <v>7745</v>
      </c>
    </row>
    <row r="4200" spans="1:17" x14ac:dyDescent="0.25">
      <c r="A4200" s="58">
        <v>2200</v>
      </c>
      <c r="B4200" s="57" t="s">
        <v>2643</v>
      </c>
      <c r="C4200" s="57" t="s">
        <v>190</v>
      </c>
      <c r="D4200" s="57" t="s">
        <v>2644</v>
      </c>
      <c r="E4200" s="57" t="s">
        <v>7742</v>
      </c>
      <c r="F4200" s="57" t="s">
        <v>2645</v>
      </c>
      <c r="G4200" s="57" t="s">
        <v>14</v>
      </c>
      <c r="H4200" s="57" t="s">
        <v>15</v>
      </c>
      <c r="I4200" s="57" t="str">
        <f>_xlfn.CONCAT(O4200,E4200,P4200,D4200,P4200,Q4200)</f>
        <v>('biosphere3','094310bb-49db-5b2d-ae1b-e7b4ffca1d03')</v>
      </c>
      <c r="J4200" s="57" t="str">
        <f>_xlfn.CONCAT(F4200,C4200)</f>
        <v>Trisodium phosphate('air',)</v>
      </c>
      <c r="K4200" s="57" t="b">
        <f>EXACT(F4200,bioshpere3_emission!E4200)</f>
        <v>1</v>
      </c>
      <c r="L4200" s="57" t="b">
        <f>EXACT(C4200,bioshpere3_emission!C4200)</f>
        <v>1</v>
      </c>
      <c r="M4200" s="57" t="b">
        <f>EXACT(B4200,bioshpere3_emission!B4200)</f>
        <v>1</v>
      </c>
      <c r="N4200" s="57" t="b">
        <f>EXACT(J4200,bioshpere3_emission!P4200)</f>
        <v>1</v>
      </c>
      <c r="O4200" s="57" t="s">
        <v>7743</v>
      </c>
      <c r="P4200" s="57" t="s">
        <v>7744</v>
      </c>
      <c r="Q4200" s="57" t="s">
        <v>7745</v>
      </c>
    </row>
    <row r="4201" spans="1:17" x14ac:dyDescent="0.25">
      <c r="A4201" s="58">
        <v>2708</v>
      </c>
      <c r="B4201" s="57" t="s">
        <v>6656</v>
      </c>
      <c r="C4201" s="57" t="s">
        <v>17</v>
      </c>
      <c r="D4201" s="57" t="s">
        <v>6657</v>
      </c>
      <c r="E4201" s="57" t="s">
        <v>7742</v>
      </c>
      <c r="F4201" s="57" t="s">
        <v>6658</v>
      </c>
      <c r="G4201" s="57" t="s">
        <v>14</v>
      </c>
      <c r="H4201" s="57" t="s">
        <v>15</v>
      </c>
      <c r="I4201" s="57" t="str">
        <f>_xlfn.CONCAT(O4201,E4201,P4201,D4201,P4201,Q4201)</f>
        <v>('biosphere3','84c7e145-18e9-5d0e-9b92-00254945d7cd')</v>
      </c>
      <c r="J4201" s="57" t="str">
        <f>_xlfn.CONCAT(F4201,C4201)</f>
        <v>Triticonazole('soil', 'agricultural')</v>
      </c>
      <c r="K4201" s="57" t="b">
        <f>EXACT(F4201,bioshpere3_emission!E4201)</f>
        <v>1</v>
      </c>
      <c r="L4201" s="57" t="b">
        <f>EXACT(C4201,bioshpere3_emission!C4201)</f>
        <v>1</v>
      </c>
      <c r="M4201" s="57" t="b">
        <f>EXACT(B4201,bioshpere3_emission!B4201)</f>
        <v>1</v>
      </c>
      <c r="N4201" s="57" t="b">
        <f>EXACT(J4201,bioshpere3_emission!P4201)</f>
        <v>1</v>
      </c>
      <c r="O4201" s="57" t="s">
        <v>7743</v>
      </c>
      <c r="P4201" s="57" t="s">
        <v>7744</v>
      </c>
      <c r="Q4201" s="57" t="s">
        <v>7745</v>
      </c>
    </row>
    <row r="4202" spans="1:17" x14ac:dyDescent="0.25">
      <c r="A4202" s="58">
        <v>3146</v>
      </c>
      <c r="B4202" s="57" t="s">
        <v>149</v>
      </c>
      <c r="C4202" s="57" t="s">
        <v>24</v>
      </c>
      <c r="D4202" s="57" t="s">
        <v>451</v>
      </c>
      <c r="E4202" s="57" t="s">
        <v>7742</v>
      </c>
      <c r="F4202" s="57" t="s">
        <v>151</v>
      </c>
      <c r="G4202" s="57" t="s">
        <v>14</v>
      </c>
      <c r="H4202" s="57" t="s">
        <v>15</v>
      </c>
      <c r="I4202" s="57" t="str">
        <f>_xlfn.CONCAT(O4202,E4202,P4202,D4202,P4202,Q4202)</f>
        <v>('biosphere3','714958de-a211-4a3c-8dce-848ccb79b094')</v>
      </c>
      <c r="J4202" s="57" t="str">
        <f>_xlfn.CONCAT(F4202,C4202)</f>
        <v>Tungsten('air', 'low population density, long-term')</v>
      </c>
      <c r="K4202" s="57" t="b">
        <f>EXACT(F4202,bioshpere3_emission!E4202)</f>
        <v>1</v>
      </c>
      <c r="L4202" s="57" t="b">
        <f>EXACT(C4202,bioshpere3_emission!C4202)</f>
        <v>1</v>
      </c>
      <c r="M4202" s="57" t="b">
        <f>EXACT(B4202,bioshpere3_emission!B4202)</f>
        <v>1</v>
      </c>
      <c r="N4202" s="57" t="b">
        <f>EXACT(J4202,bioshpere3_emission!P4202)</f>
        <v>1</v>
      </c>
      <c r="O4202" s="57" t="s">
        <v>7743</v>
      </c>
      <c r="P4202" s="57" t="s">
        <v>7744</v>
      </c>
      <c r="Q4202" s="57" t="s">
        <v>7745</v>
      </c>
    </row>
    <row r="4203" spans="1:17" x14ac:dyDescent="0.25">
      <c r="A4203" s="58">
        <v>3583</v>
      </c>
      <c r="B4203" s="57" t="s">
        <v>149</v>
      </c>
      <c r="C4203" s="57" t="s">
        <v>31</v>
      </c>
      <c r="D4203" s="57" t="s">
        <v>1617</v>
      </c>
      <c r="E4203" s="57" t="s">
        <v>7742</v>
      </c>
      <c r="F4203" s="57" t="s">
        <v>151</v>
      </c>
      <c r="G4203" s="57" t="s">
        <v>14</v>
      </c>
      <c r="H4203" s="57" t="s">
        <v>15</v>
      </c>
      <c r="I4203" s="57" t="str">
        <f>_xlfn.CONCAT(O4203,E4203,P4203,D4203,P4203,Q4203)</f>
        <v>('biosphere3','d68bd053-2f8c-4890-a0fd-771f4be30c14')</v>
      </c>
      <c r="J4203" s="57" t="str">
        <f>_xlfn.CONCAT(F4203,C4203)</f>
        <v>Tungsten('air', 'lower stratosphere + upper troposphere')</v>
      </c>
      <c r="K4203" s="57" t="b">
        <f>EXACT(F4203,bioshpere3_emission!E4203)</f>
        <v>1</v>
      </c>
      <c r="L4203" s="57" t="b">
        <f>EXACT(C4203,bioshpere3_emission!C4203)</f>
        <v>1</v>
      </c>
      <c r="M4203" s="57" t="b">
        <f>EXACT(B4203,bioshpere3_emission!B4203)</f>
        <v>1</v>
      </c>
      <c r="N4203" s="57" t="b">
        <f>EXACT(J4203,bioshpere3_emission!P4203)</f>
        <v>1</v>
      </c>
      <c r="O4203" s="57" t="s">
        <v>7743</v>
      </c>
      <c r="P4203" s="57" t="s">
        <v>7744</v>
      </c>
      <c r="Q4203" s="57" t="s">
        <v>7745</v>
      </c>
    </row>
    <row r="4204" spans="1:17" x14ac:dyDescent="0.25">
      <c r="A4204" s="58">
        <v>1099</v>
      </c>
      <c r="B4204" s="57" t="s">
        <v>149</v>
      </c>
      <c r="C4204" s="57" t="s">
        <v>27</v>
      </c>
      <c r="D4204" s="57" t="s">
        <v>2414</v>
      </c>
      <c r="E4204" s="57" t="s">
        <v>7742</v>
      </c>
      <c r="F4204" s="57" t="s">
        <v>151</v>
      </c>
      <c r="G4204" s="57" t="s">
        <v>14</v>
      </c>
      <c r="H4204" s="57" t="s">
        <v>15</v>
      </c>
      <c r="I4204" s="57" t="str">
        <f>_xlfn.CONCAT(O4204,E4204,P4204,D4204,P4204,Q4204)</f>
        <v>('biosphere3','89ca077d-583d-4293-8d32-248f12bd3e5b')</v>
      </c>
      <c r="J4204" s="57" t="str">
        <f>_xlfn.CONCAT(F4204,C4204)</f>
        <v>Tungsten('air', 'non-urban air or from high stacks')</v>
      </c>
      <c r="K4204" s="57" t="b">
        <f>EXACT(F4204,bioshpere3_emission!E4204)</f>
        <v>1</v>
      </c>
      <c r="L4204" s="57" t="b">
        <f>EXACT(C4204,bioshpere3_emission!C4204)</f>
        <v>1</v>
      </c>
      <c r="M4204" s="57" t="b">
        <f>EXACT(B4204,bioshpere3_emission!B4204)</f>
        <v>1</v>
      </c>
      <c r="N4204" s="57" t="b">
        <f>EXACT(J4204,bioshpere3_emission!P4204)</f>
        <v>1</v>
      </c>
      <c r="O4204" s="57" t="s">
        <v>7743</v>
      </c>
      <c r="P4204" s="57" t="s">
        <v>7744</v>
      </c>
      <c r="Q4204" s="57" t="s">
        <v>7745</v>
      </c>
    </row>
    <row r="4205" spans="1:17" x14ac:dyDescent="0.25">
      <c r="A4205" s="58">
        <v>278</v>
      </c>
      <c r="B4205" s="57" t="s">
        <v>149</v>
      </c>
      <c r="C4205" s="57" t="s">
        <v>44</v>
      </c>
      <c r="D4205" s="57" t="s">
        <v>4054</v>
      </c>
      <c r="E4205" s="57" t="s">
        <v>7742</v>
      </c>
      <c r="F4205" s="57" t="s">
        <v>151</v>
      </c>
      <c r="G4205" s="57" t="s">
        <v>14</v>
      </c>
      <c r="H4205" s="57" t="s">
        <v>15</v>
      </c>
      <c r="I4205" s="57" t="str">
        <f>_xlfn.CONCAT(O4205,E4205,P4205,D4205,P4205,Q4205)</f>
        <v>('biosphere3','b0aacabb-9b90-419d-844b-a2ed64ead80e')</v>
      </c>
      <c r="J4205" s="57" t="str">
        <f>_xlfn.CONCAT(F4205,C4205)</f>
        <v>Tungsten('air', 'urban air close to ground')</v>
      </c>
      <c r="K4205" s="57" t="b">
        <f>EXACT(F4205,bioshpere3_emission!E4205)</f>
        <v>1</v>
      </c>
      <c r="L4205" s="57" t="b">
        <f>EXACT(C4205,bioshpere3_emission!C4205)</f>
        <v>1</v>
      </c>
      <c r="M4205" s="57" t="b">
        <f>EXACT(B4205,bioshpere3_emission!B4205)</f>
        <v>1</v>
      </c>
      <c r="N4205" s="57" t="b">
        <f>EXACT(J4205,bioshpere3_emission!P4205)</f>
        <v>1</v>
      </c>
      <c r="O4205" s="57" t="s">
        <v>7743</v>
      </c>
      <c r="P4205" s="57" t="s">
        <v>7744</v>
      </c>
      <c r="Q4205" s="57" t="s">
        <v>7745</v>
      </c>
    </row>
    <row r="4206" spans="1:17" x14ac:dyDescent="0.25">
      <c r="A4206" s="58">
        <v>4143</v>
      </c>
      <c r="B4206" s="57" t="s">
        <v>149</v>
      </c>
      <c r="C4206" s="57" t="s">
        <v>190</v>
      </c>
      <c r="D4206" s="57" t="s">
        <v>6407</v>
      </c>
      <c r="E4206" s="57" t="s">
        <v>7742</v>
      </c>
      <c r="F4206" s="57" t="s">
        <v>151</v>
      </c>
      <c r="G4206" s="57" t="s">
        <v>14</v>
      </c>
      <c r="H4206" s="57" t="s">
        <v>15</v>
      </c>
      <c r="I4206" s="57" t="str">
        <f>_xlfn.CONCAT(O4206,E4206,P4206,D4206,P4206,Q4206)</f>
        <v>('biosphere3','da5e6be3-ed71-48ac-9397-25bac666c7b7')</v>
      </c>
      <c r="J4206" s="57" t="str">
        <f>_xlfn.CONCAT(F4206,C4206)</f>
        <v>Tungsten('air',)</v>
      </c>
      <c r="K4206" s="57" t="b">
        <f>EXACT(F4206,bioshpere3_emission!E4206)</f>
        <v>1</v>
      </c>
      <c r="L4206" s="57" t="b">
        <f>EXACT(C4206,bioshpere3_emission!C4206)</f>
        <v>1</v>
      </c>
      <c r="M4206" s="57" t="b">
        <f>EXACT(B4206,bioshpere3_emission!B4206)</f>
        <v>1</v>
      </c>
      <c r="N4206" s="57" t="b">
        <f>EXACT(J4206,bioshpere3_emission!P4206)</f>
        <v>1</v>
      </c>
      <c r="O4206" s="57" t="s">
        <v>7743</v>
      </c>
      <c r="P4206" s="57" t="s">
        <v>7744</v>
      </c>
      <c r="Q4206" s="57" t="s">
        <v>7745</v>
      </c>
    </row>
    <row r="4207" spans="1:17" x14ac:dyDescent="0.25">
      <c r="A4207" s="58">
        <v>2521</v>
      </c>
      <c r="B4207" s="57" t="s">
        <v>149</v>
      </c>
      <c r="C4207" s="57" t="s">
        <v>17</v>
      </c>
      <c r="D4207" s="57" t="s">
        <v>5321</v>
      </c>
      <c r="E4207" s="57" t="s">
        <v>7742</v>
      </c>
      <c r="F4207" s="57" t="s">
        <v>151</v>
      </c>
      <c r="G4207" s="57" t="s">
        <v>14</v>
      </c>
      <c r="H4207" s="57" t="s">
        <v>15</v>
      </c>
      <c r="I4207" s="57" t="str">
        <f>_xlfn.CONCAT(O4207,E4207,P4207,D4207,P4207,Q4207)</f>
        <v>('biosphere3','678846cb-0170-4ebb-988b-1fea0dd8fdb7')</v>
      </c>
      <c r="J4207" s="57" t="str">
        <f>_xlfn.CONCAT(F4207,C4207)</f>
        <v>Tungsten('soil', 'agricultural')</v>
      </c>
      <c r="K4207" s="57" t="b">
        <f>EXACT(F4207,bioshpere3_emission!E4207)</f>
        <v>1</v>
      </c>
      <c r="L4207" s="57" t="b">
        <f>EXACT(C4207,bioshpere3_emission!C4207)</f>
        <v>1</v>
      </c>
      <c r="M4207" s="57" t="b">
        <f>EXACT(B4207,bioshpere3_emission!B4207)</f>
        <v>1</v>
      </c>
      <c r="N4207" s="57" t="b">
        <f>EXACT(J4207,bioshpere3_emission!P4207)</f>
        <v>1</v>
      </c>
      <c r="O4207" s="57" t="s">
        <v>7743</v>
      </c>
      <c r="P4207" s="57" t="s">
        <v>7744</v>
      </c>
      <c r="Q4207" s="57" t="s">
        <v>7745</v>
      </c>
    </row>
    <row r="4208" spans="1:17" x14ac:dyDescent="0.25">
      <c r="A4208" s="58">
        <v>1777</v>
      </c>
      <c r="B4208" s="57" t="s">
        <v>149</v>
      </c>
      <c r="C4208" s="57" t="s">
        <v>143</v>
      </c>
      <c r="D4208" s="57" t="s">
        <v>2162</v>
      </c>
      <c r="E4208" s="57" t="s">
        <v>7742</v>
      </c>
      <c r="F4208" s="57" t="s">
        <v>151</v>
      </c>
      <c r="G4208" s="57" t="s">
        <v>14</v>
      </c>
      <c r="H4208" s="57" t="s">
        <v>15</v>
      </c>
      <c r="I4208" s="57" t="str">
        <f>_xlfn.CONCAT(O4208,E4208,P4208,D4208,P4208,Q4208)</f>
        <v>('biosphere3','5dbca6b8-877c-42dc-9668-aefa62834ade')</v>
      </c>
      <c r="J4208" s="57" t="str">
        <f>_xlfn.CONCAT(F4208,C4208)</f>
        <v>Tungsten('soil', 'forestry')</v>
      </c>
      <c r="K4208" s="57" t="b">
        <f>EXACT(F4208,bioshpere3_emission!E4208)</f>
        <v>1</v>
      </c>
      <c r="L4208" s="57" t="b">
        <f>EXACT(C4208,bioshpere3_emission!C4208)</f>
        <v>1</v>
      </c>
      <c r="M4208" s="57" t="b">
        <f>EXACT(B4208,bioshpere3_emission!B4208)</f>
        <v>1</v>
      </c>
      <c r="N4208" s="57" t="b">
        <f>EXACT(J4208,bioshpere3_emission!P4208)</f>
        <v>1</v>
      </c>
      <c r="O4208" s="57" t="s">
        <v>7743</v>
      </c>
      <c r="P4208" s="57" t="s">
        <v>7744</v>
      </c>
      <c r="Q4208" s="57" t="s">
        <v>7745</v>
      </c>
    </row>
    <row r="4209" spans="1:17" x14ac:dyDescent="0.25">
      <c r="A4209" s="58">
        <v>335</v>
      </c>
      <c r="B4209" s="57" t="s">
        <v>149</v>
      </c>
      <c r="C4209" s="57" t="s">
        <v>200</v>
      </c>
      <c r="D4209" s="57" t="s">
        <v>351</v>
      </c>
      <c r="E4209" s="57" t="s">
        <v>7742</v>
      </c>
      <c r="F4209" s="57" t="s">
        <v>151</v>
      </c>
      <c r="G4209" s="57" t="s">
        <v>14</v>
      </c>
      <c r="H4209" s="57" t="s">
        <v>15</v>
      </c>
      <c r="I4209" s="57" t="str">
        <f>_xlfn.CONCAT(O4209,E4209,P4209,D4209,P4209,Q4209)</f>
        <v>('biosphere3','3cc27705-f130-4e46-9de0-a1ca0ae1f7c6')</v>
      </c>
      <c r="J4209" s="57" t="str">
        <f>_xlfn.CONCAT(F4209,C4209)</f>
        <v>Tungsten('soil', 'industrial')</v>
      </c>
      <c r="K4209" s="57" t="b">
        <f>EXACT(F4209,bioshpere3_emission!E4209)</f>
        <v>1</v>
      </c>
      <c r="L4209" s="57" t="b">
        <f>EXACT(C4209,bioshpere3_emission!C4209)</f>
        <v>1</v>
      </c>
      <c r="M4209" s="57" t="b">
        <f>EXACT(B4209,bioshpere3_emission!B4209)</f>
        <v>1</v>
      </c>
      <c r="N4209" s="57" t="b">
        <f>EXACT(J4209,bioshpere3_emission!P4209)</f>
        <v>1</v>
      </c>
      <c r="O4209" s="57" t="s">
        <v>7743</v>
      </c>
      <c r="P4209" s="57" t="s">
        <v>7744</v>
      </c>
      <c r="Q4209" s="57" t="s">
        <v>7745</v>
      </c>
    </row>
    <row r="4210" spans="1:17" x14ac:dyDescent="0.25">
      <c r="A4210" s="58">
        <v>1723</v>
      </c>
      <c r="B4210" s="57" t="s">
        <v>149</v>
      </c>
      <c r="C4210" s="57" t="s">
        <v>389</v>
      </c>
      <c r="D4210" s="57" t="s">
        <v>3121</v>
      </c>
      <c r="E4210" s="57" t="s">
        <v>7742</v>
      </c>
      <c r="F4210" s="57" t="s">
        <v>151</v>
      </c>
      <c r="G4210" s="57" t="s">
        <v>14</v>
      </c>
      <c r="H4210" s="57" t="s">
        <v>15</v>
      </c>
      <c r="I4210" s="57" t="str">
        <f>_xlfn.CONCAT(O4210,E4210,P4210,D4210,P4210,Q4210)</f>
        <v>('biosphere3','36232f4b-681c-4872-8e68-ed58383b4ea3')</v>
      </c>
      <c r="J4210" s="57" t="str">
        <f>_xlfn.CONCAT(F4210,C4210)</f>
        <v>Tungsten('soil',)</v>
      </c>
      <c r="K4210" s="57" t="b">
        <f>EXACT(F4210,bioshpere3_emission!E4210)</f>
        <v>1</v>
      </c>
      <c r="L4210" s="57" t="b">
        <f>EXACT(C4210,bioshpere3_emission!C4210)</f>
        <v>1</v>
      </c>
      <c r="M4210" s="57" t="b">
        <f>EXACT(B4210,bioshpere3_emission!B4210)</f>
        <v>1</v>
      </c>
      <c r="N4210" s="57" t="b">
        <f>EXACT(J4210,bioshpere3_emission!P4210)</f>
        <v>1</v>
      </c>
      <c r="O4210" s="57" t="s">
        <v>7743</v>
      </c>
      <c r="P4210" s="57" t="s">
        <v>7744</v>
      </c>
      <c r="Q4210" s="57" t="s">
        <v>7745</v>
      </c>
    </row>
    <row r="4211" spans="1:17" x14ac:dyDescent="0.25">
      <c r="A4211" s="58">
        <v>1700</v>
      </c>
      <c r="B4211" s="57" t="s">
        <v>149</v>
      </c>
      <c r="C4211" s="57" t="s">
        <v>71</v>
      </c>
      <c r="D4211" s="57" t="s">
        <v>4745</v>
      </c>
      <c r="E4211" s="57" t="s">
        <v>7742</v>
      </c>
      <c r="F4211" s="57" t="s">
        <v>151</v>
      </c>
      <c r="G4211" s="57" t="s">
        <v>14</v>
      </c>
      <c r="H4211" s="57" t="s">
        <v>15</v>
      </c>
      <c r="I4211" s="57" t="str">
        <f>_xlfn.CONCAT(O4211,E4211,P4211,D4211,P4211,Q4211)</f>
        <v>('biosphere3','3277c200-21e3-4b45-8dcc-97cdc2e4c245')</v>
      </c>
      <c r="J4211" s="57" t="str">
        <f>_xlfn.CONCAT(F4211,C4211)</f>
        <v>Tungsten('water', 'ground-')</v>
      </c>
      <c r="K4211" s="57" t="b">
        <f>EXACT(F4211,bioshpere3_emission!E4211)</f>
        <v>1</v>
      </c>
      <c r="L4211" s="57" t="b">
        <f>EXACT(C4211,bioshpere3_emission!C4211)</f>
        <v>1</v>
      </c>
      <c r="M4211" s="57" t="b">
        <f>EXACT(B4211,bioshpere3_emission!B4211)</f>
        <v>1</v>
      </c>
      <c r="N4211" s="57" t="b">
        <f>EXACT(J4211,bioshpere3_emission!P4211)</f>
        <v>1</v>
      </c>
      <c r="O4211" s="57" t="s">
        <v>7743</v>
      </c>
      <c r="P4211" s="57" t="s">
        <v>7744</v>
      </c>
      <c r="Q4211" s="57" t="s">
        <v>7745</v>
      </c>
    </row>
    <row r="4212" spans="1:17" x14ac:dyDescent="0.25">
      <c r="A4212" s="58">
        <v>3835</v>
      </c>
      <c r="B4212" s="57" t="s">
        <v>149</v>
      </c>
      <c r="C4212" s="57" t="s">
        <v>100</v>
      </c>
      <c r="D4212" s="57" t="s">
        <v>2101</v>
      </c>
      <c r="E4212" s="57" t="s">
        <v>7742</v>
      </c>
      <c r="F4212" s="57" t="s">
        <v>151</v>
      </c>
      <c r="G4212" s="57" t="s">
        <v>14</v>
      </c>
      <c r="H4212" s="57" t="s">
        <v>15</v>
      </c>
      <c r="I4212" s="57" t="str">
        <f>_xlfn.CONCAT(O4212,E4212,P4212,D4212,P4212,Q4212)</f>
        <v>('biosphere3','10319ea8-90db-4340-be33-b7182dca01db')</v>
      </c>
      <c r="J4212" s="57" t="str">
        <f>_xlfn.CONCAT(F4212,C4212)</f>
        <v>Tungsten('water', 'ground-, long-term')</v>
      </c>
      <c r="K4212" s="57" t="b">
        <f>EXACT(F4212,bioshpere3_emission!E4212)</f>
        <v>1</v>
      </c>
      <c r="L4212" s="57" t="b">
        <f>EXACT(C4212,bioshpere3_emission!C4212)</f>
        <v>1</v>
      </c>
      <c r="M4212" s="57" t="b">
        <f>EXACT(B4212,bioshpere3_emission!B4212)</f>
        <v>1</v>
      </c>
      <c r="N4212" s="57" t="b">
        <f>EXACT(J4212,bioshpere3_emission!P4212)</f>
        <v>1</v>
      </c>
      <c r="O4212" s="57" t="s">
        <v>7743</v>
      </c>
      <c r="P4212" s="57" t="s">
        <v>7744</v>
      </c>
      <c r="Q4212" s="57" t="s">
        <v>7745</v>
      </c>
    </row>
    <row r="4213" spans="1:17" x14ac:dyDescent="0.25">
      <c r="A4213" s="58">
        <v>2772</v>
      </c>
      <c r="B4213" s="57" t="s">
        <v>149</v>
      </c>
      <c r="C4213" s="57" t="s">
        <v>10</v>
      </c>
      <c r="D4213" s="57" t="s">
        <v>6466</v>
      </c>
      <c r="E4213" s="57" t="s">
        <v>7742</v>
      </c>
      <c r="F4213" s="57" t="s">
        <v>151</v>
      </c>
      <c r="G4213" s="57" t="s">
        <v>14</v>
      </c>
      <c r="H4213" s="57" t="s">
        <v>15</v>
      </c>
      <c r="I4213" s="57" t="str">
        <f>_xlfn.CONCAT(O4213,E4213,P4213,D4213,P4213,Q4213)</f>
        <v>('biosphere3','a431850e-e4d2-449e-b900-d44e948d489a')</v>
      </c>
      <c r="J4213" s="57" t="str">
        <f>_xlfn.CONCAT(F4213,C4213)</f>
        <v>Tungsten('water', 'ocean')</v>
      </c>
      <c r="K4213" s="57" t="b">
        <f>EXACT(F4213,bioshpere3_emission!E4213)</f>
        <v>1</v>
      </c>
      <c r="L4213" s="57" t="b">
        <f>EXACT(C4213,bioshpere3_emission!C4213)</f>
        <v>1</v>
      </c>
      <c r="M4213" s="57" t="b">
        <f>EXACT(B4213,bioshpere3_emission!B4213)</f>
        <v>1</v>
      </c>
      <c r="N4213" s="57" t="b">
        <f>EXACT(J4213,bioshpere3_emission!P4213)</f>
        <v>1</v>
      </c>
      <c r="O4213" s="57" t="s">
        <v>7743</v>
      </c>
      <c r="P4213" s="57" t="s">
        <v>7744</v>
      </c>
      <c r="Q4213" s="57" t="s">
        <v>7745</v>
      </c>
    </row>
    <row r="4214" spans="1:17" x14ac:dyDescent="0.25">
      <c r="A4214" s="58">
        <v>1506</v>
      </c>
      <c r="B4214" s="57" t="s">
        <v>149</v>
      </c>
      <c r="C4214" s="57" t="s">
        <v>91</v>
      </c>
      <c r="D4214" s="57" t="s">
        <v>150</v>
      </c>
      <c r="E4214" s="57" t="s">
        <v>7742</v>
      </c>
      <c r="F4214" s="57" t="s">
        <v>151</v>
      </c>
      <c r="G4214" s="57" t="s">
        <v>14</v>
      </c>
      <c r="H4214" s="57" t="s">
        <v>15</v>
      </c>
      <c r="I4214" s="57" t="str">
        <f>_xlfn.CONCAT(O4214,E4214,P4214,D4214,P4214,Q4214)</f>
        <v>('biosphere3','7673fea9-b4ab-403e-b011-f1fb5a74ea2a')</v>
      </c>
      <c r="J4214" s="57" t="str">
        <f>_xlfn.CONCAT(F4214,C4214)</f>
        <v>Tungsten('water', 'surface water')</v>
      </c>
      <c r="K4214" s="57" t="b">
        <f>EXACT(F4214,bioshpere3_emission!E4214)</f>
        <v>1</v>
      </c>
      <c r="L4214" s="57" t="b">
        <f>EXACT(C4214,bioshpere3_emission!C4214)</f>
        <v>1</v>
      </c>
      <c r="M4214" s="57" t="b">
        <f>EXACT(B4214,bioshpere3_emission!B4214)</f>
        <v>1</v>
      </c>
      <c r="N4214" s="57" t="b">
        <f>EXACT(J4214,bioshpere3_emission!P4214)</f>
        <v>1</v>
      </c>
      <c r="O4214" s="57" t="s">
        <v>7743</v>
      </c>
      <c r="P4214" s="57" t="s">
        <v>7744</v>
      </c>
      <c r="Q4214" s="57" t="s">
        <v>7745</v>
      </c>
    </row>
    <row r="4215" spans="1:17" x14ac:dyDescent="0.25">
      <c r="A4215" s="58">
        <v>3156</v>
      </c>
      <c r="B4215" s="57" t="s">
        <v>149</v>
      </c>
      <c r="C4215" s="57" t="s">
        <v>48</v>
      </c>
      <c r="D4215" s="57" t="s">
        <v>2749</v>
      </c>
      <c r="E4215" s="57" t="s">
        <v>7742</v>
      </c>
      <c r="F4215" s="57" t="s">
        <v>151</v>
      </c>
      <c r="G4215" s="57" t="s">
        <v>14</v>
      </c>
      <c r="H4215" s="57" t="s">
        <v>15</v>
      </c>
      <c r="I4215" s="57" t="str">
        <f>_xlfn.CONCAT(O4215,E4215,P4215,D4215,P4215,Q4215)</f>
        <v>('biosphere3','1b7a743b-f3ab-4a26-9f83-7012ee6cc2f3')</v>
      </c>
      <c r="J4215" s="57" t="str">
        <f>_xlfn.CONCAT(F4215,C4215)</f>
        <v>Tungsten('water',)</v>
      </c>
      <c r="K4215" s="57" t="b">
        <f>EXACT(F4215,bioshpere3_emission!E4215)</f>
        <v>1</v>
      </c>
      <c r="L4215" s="57" t="b">
        <f>EXACT(C4215,bioshpere3_emission!C4215)</f>
        <v>1</v>
      </c>
      <c r="M4215" s="57" t="b">
        <f>EXACT(B4215,bioshpere3_emission!B4215)</f>
        <v>1</v>
      </c>
      <c r="N4215" s="57" t="b">
        <f>EXACT(J4215,bioshpere3_emission!P4215)</f>
        <v>1</v>
      </c>
      <c r="O4215" s="57" t="s">
        <v>7743</v>
      </c>
      <c r="P4215" s="57" t="s">
        <v>7744</v>
      </c>
      <c r="Q4215" s="57" t="s">
        <v>7745</v>
      </c>
    </row>
    <row r="4216" spans="1:17" x14ac:dyDescent="0.25">
      <c r="A4216" s="58">
        <v>3224</v>
      </c>
      <c r="B4216" s="57" t="s">
        <v>149</v>
      </c>
      <c r="C4216" s="57" t="s">
        <v>60</v>
      </c>
      <c r="D4216" s="57" t="s">
        <v>4491</v>
      </c>
      <c r="E4216" s="57" t="s">
        <v>7742</v>
      </c>
      <c r="F4216" s="57" t="s">
        <v>4492</v>
      </c>
      <c r="G4216" s="57" t="s">
        <v>38</v>
      </c>
      <c r="H4216" s="57" t="s">
        <v>15</v>
      </c>
      <c r="I4216" s="57" t="str">
        <f>_xlfn.CONCAT(O4216,E4216,P4216,D4216,P4216,Q4216)</f>
        <v>('biosphere3','ebcc1f0c-6b19-501d-86a4-629df2a457b5')</v>
      </c>
      <c r="J4216" s="57" t="str">
        <f>_xlfn.CONCAT(F4216,C4216)</f>
        <v>Tungsten, in ground('natural resource', 'in ground')</v>
      </c>
      <c r="K4216" s="57" t="b">
        <f>EXACT(F4216,bioshpere3_emission!E4216)</f>
        <v>1</v>
      </c>
      <c r="L4216" s="57" t="b">
        <f>EXACT(C4216,bioshpere3_emission!C4216)</f>
        <v>1</v>
      </c>
      <c r="M4216" s="57" t="b">
        <f>EXACT(B4216,bioshpere3_emission!B4216)</f>
        <v>1</v>
      </c>
      <c r="N4216" s="57" t="b">
        <f>EXACT(J4216,bioshpere3_emission!P4216)</f>
        <v>1</v>
      </c>
      <c r="O4216" s="57" t="s">
        <v>7743</v>
      </c>
      <c r="P4216" s="57" t="s">
        <v>7744</v>
      </c>
      <c r="Q4216" s="57" t="s">
        <v>7745</v>
      </c>
    </row>
    <row r="4217" spans="1:17" x14ac:dyDescent="0.25">
      <c r="A4217" s="58">
        <v>3355</v>
      </c>
      <c r="B4217" s="57" t="s">
        <v>7587</v>
      </c>
      <c r="C4217" s="57" t="s">
        <v>60</v>
      </c>
      <c r="D4217" s="57" t="s">
        <v>1241</v>
      </c>
      <c r="E4217" s="57" t="s">
        <v>7742</v>
      </c>
      <c r="F4217" s="57" t="s">
        <v>1242</v>
      </c>
      <c r="G4217" s="57" t="s">
        <v>38</v>
      </c>
      <c r="H4217" s="57" t="s">
        <v>15</v>
      </c>
      <c r="I4217" s="57" t="str">
        <f>_xlfn.CONCAT(O4217,E4217,P4217,D4217,P4217,Q4217)</f>
        <v>('biosphere3','d0696f95-6cb3-453b-b849-c99ba9c90c28')</v>
      </c>
      <c r="J4217" s="57" t="str">
        <f>_xlfn.CONCAT(F4217,C4217)</f>
        <v>Ulexite, in ground('natural resource', 'in ground')</v>
      </c>
      <c r="K4217" s="57" t="b">
        <f>EXACT(F4217,bioshpere3_emission!E4217)</f>
        <v>1</v>
      </c>
      <c r="L4217" s="57" t="b">
        <f>EXACT(C4217,bioshpere3_emission!C4217)</f>
        <v>1</v>
      </c>
      <c r="M4217" s="57" t="b">
        <f>EXACT(B4217,bioshpere3_emission!B4217)</f>
        <v>1</v>
      </c>
      <c r="N4217" s="57" t="b">
        <f>EXACT(J4217,bioshpere3_emission!P4217)</f>
        <v>1</v>
      </c>
      <c r="O4217" s="57" t="s">
        <v>7743</v>
      </c>
      <c r="P4217" s="57" t="s">
        <v>7744</v>
      </c>
      <c r="Q4217" s="57" t="s">
        <v>7745</v>
      </c>
    </row>
    <row r="4218" spans="1:17" x14ac:dyDescent="0.25">
      <c r="A4218" s="58">
        <v>3252</v>
      </c>
      <c r="B4218" s="57" t="s">
        <v>131</v>
      </c>
      <c r="C4218" s="57" t="s">
        <v>24</v>
      </c>
      <c r="D4218" s="57" t="s">
        <v>6675</v>
      </c>
      <c r="E4218" s="57" t="s">
        <v>7742</v>
      </c>
      <c r="F4218" s="57" t="s">
        <v>1728</v>
      </c>
      <c r="G4218" s="57" t="s">
        <v>14</v>
      </c>
      <c r="H4218" s="57" t="s">
        <v>34</v>
      </c>
      <c r="I4218" s="57" t="str">
        <f>_xlfn.CONCAT(O4218,E4218,P4218,D4218,P4218,Q4218)</f>
        <v>('biosphere3','debeac52-61cf-429d-8d20-d7e690f9fee4')</v>
      </c>
      <c r="J4218" s="57" t="str">
        <f>_xlfn.CONCAT(F4218,C4218)</f>
        <v>Uranium alpha('air', 'low population density, long-term')</v>
      </c>
      <c r="K4218" s="57" t="b">
        <f>EXACT(F4218,bioshpere3_emission!E4218)</f>
        <v>1</v>
      </c>
      <c r="L4218" s="57" t="b">
        <f>EXACT(C4218,bioshpere3_emission!C4218)</f>
        <v>1</v>
      </c>
      <c r="M4218" s="57" t="b">
        <f>EXACT(B4218,bioshpere3_emission!B4218)</f>
        <v>1</v>
      </c>
      <c r="N4218" s="57" t="b">
        <f>EXACT(J4218,bioshpere3_emission!P4218)</f>
        <v>1</v>
      </c>
      <c r="O4218" s="57" t="s">
        <v>7743</v>
      </c>
      <c r="P4218" s="57" t="s">
        <v>7744</v>
      </c>
      <c r="Q4218" s="57" t="s">
        <v>7745</v>
      </c>
    </row>
    <row r="4219" spans="1:17" x14ac:dyDescent="0.25">
      <c r="A4219" s="58">
        <v>1060</v>
      </c>
      <c r="B4219" s="57" t="s">
        <v>131</v>
      </c>
      <c r="C4219" s="57" t="s">
        <v>31</v>
      </c>
      <c r="D4219" s="57" t="s">
        <v>6307</v>
      </c>
      <c r="E4219" s="57" t="s">
        <v>7742</v>
      </c>
      <c r="F4219" s="57" t="s">
        <v>1728</v>
      </c>
      <c r="G4219" s="57" t="s">
        <v>14</v>
      </c>
      <c r="H4219" s="57" t="s">
        <v>34</v>
      </c>
      <c r="I4219" s="57" t="str">
        <f>_xlfn.CONCAT(O4219,E4219,P4219,D4219,P4219,Q4219)</f>
        <v>('biosphere3','4e6641cc-7ec3-45a7-bd20-ccff1acb4cc4')</v>
      </c>
      <c r="J4219" s="57" t="str">
        <f>_xlfn.CONCAT(F4219,C4219)</f>
        <v>Uranium alpha('air', 'lower stratosphere + upper troposphere')</v>
      </c>
      <c r="K4219" s="57" t="b">
        <f>EXACT(F4219,bioshpere3_emission!E4219)</f>
        <v>1</v>
      </c>
      <c r="L4219" s="57" t="b">
        <f>EXACT(C4219,bioshpere3_emission!C4219)</f>
        <v>1</v>
      </c>
      <c r="M4219" s="57" t="b">
        <f>EXACT(B4219,bioshpere3_emission!B4219)</f>
        <v>1</v>
      </c>
      <c r="N4219" s="57" t="b">
        <f>EXACT(J4219,bioshpere3_emission!P4219)</f>
        <v>1</v>
      </c>
      <c r="O4219" s="57" t="s">
        <v>7743</v>
      </c>
      <c r="P4219" s="57" t="s">
        <v>7744</v>
      </c>
      <c r="Q4219" s="57" t="s">
        <v>7745</v>
      </c>
    </row>
    <row r="4220" spans="1:17" x14ac:dyDescent="0.25">
      <c r="A4220" s="58">
        <v>4130</v>
      </c>
      <c r="B4220" s="57" t="s">
        <v>131</v>
      </c>
      <c r="C4220" s="57" t="s">
        <v>27</v>
      </c>
      <c r="D4220" s="57" t="s">
        <v>5326</v>
      </c>
      <c r="E4220" s="57" t="s">
        <v>7742</v>
      </c>
      <c r="F4220" s="57" t="s">
        <v>1728</v>
      </c>
      <c r="G4220" s="57" t="s">
        <v>14</v>
      </c>
      <c r="H4220" s="57" t="s">
        <v>34</v>
      </c>
      <c r="I4220" s="57" t="str">
        <f>_xlfn.CONCAT(O4220,E4220,P4220,D4220,P4220,Q4220)</f>
        <v>('biosphere3','16916dd2-a145-4cb2-9769-19c551b2ff5e')</v>
      </c>
      <c r="J4220" s="57" t="str">
        <f>_xlfn.CONCAT(F4220,C4220)</f>
        <v>Uranium alpha('air', 'non-urban air or from high stacks')</v>
      </c>
      <c r="K4220" s="57" t="b">
        <f>EXACT(F4220,bioshpere3_emission!E4220)</f>
        <v>1</v>
      </c>
      <c r="L4220" s="57" t="b">
        <f>EXACT(C4220,bioshpere3_emission!C4220)</f>
        <v>1</v>
      </c>
      <c r="M4220" s="57" t="b">
        <f>EXACT(B4220,bioshpere3_emission!B4220)</f>
        <v>1</v>
      </c>
      <c r="N4220" s="57" t="b">
        <f>EXACT(J4220,bioshpere3_emission!P4220)</f>
        <v>1</v>
      </c>
      <c r="O4220" s="57" t="s">
        <v>7743</v>
      </c>
      <c r="P4220" s="57" t="s">
        <v>7744</v>
      </c>
      <c r="Q4220" s="57" t="s">
        <v>7745</v>
      </c>
    </row>
    <row r="4221" spans="1:17" x14ac:dyDescent="0.25">
      <c r="A4221" s="58">
        <v>4026</v>
      </c>
      <c r="B4221" s="57" t="s">
        <v>131</v>
      </c>
      <c r="C4221" s="57" t="s">
        <v>44</v>
      </c>
      <c r="D4221" s="57" t="s">
        <v>2547</v>
      </c>
      <c r="E4221" s="57" t="s">
        <v>7742</v>
      </c>
      <c r="F4221" s="57" t="s">
        <v>1728</v>
      </c>
      <c r="G4221" s="57" t="s">
        <v>14</v>
      </c>
      <c r="H4221" s="57" t="s">
        <v>34</v>
      </c>
      <c r="I4221" s="57" t="str">
        <f>_xlfn.CONCAT(O4221,E4221,P4221,D4221,P4221,Q4221)</f>
        <v>('biosphere3','87af2811-8d7f-490b-81b4-312ef7662604')</v>
      </c>
      <c r="J4221" s="57" t="str">
        <f>_xlfn.CONCAT(F4221,C4221)</f>
        <v>Uranium alpha('air', 'urban air close to ground')</v>
      </c>
      <c r="K4221" s="57" t="b">
        <f>EXACT(F4221,bioshpere3_emission!E4221)</f>
        <v>1</v>
      </c>
      <c r="L4221" s="57" t="b">
        <f>EXACT(C4221,bioshpere3_emission!C4221)</f>
        <v>1</v>
      </c>
      <c r="M4221" s="57" t="b">
        <f>EXACT(B4221,bioshpere3_emission!B4221)</f>
        <v>1</v>
      </c>
      <c r="N4221" s="57" t="b">
        <f>EXACT(J4221,bioshpere3_emission!P4221)</f>
        <v>1</v>
      </c>
      <c r="O4221" s="57" t="s">
        <v>7743</v>
      </c>
      <c r="P4221" s="57" t="s">
        <v>7744</v>
      </c>
      <c r="Q4221" s="57" t="s">
        <v>7745</v>
      </c>
    </row>
    <row r="4222" spans="1:17" x14ac:dyDescent="0.25">
      <c r="A4222" s="58">
        <v>990</v>
      </c>
      <c r="B4222" s="57" t="s">
        <v>131</v>
      </c>
      <c r="C4222" s="57" t="s">
        <v>190</v>
      </c>
      <c r="D4222" s="57" t="s">
        <v>4280</v>
      </c>
      <c r="E4222" s="57" t="s">
        <v>7742</v>
      </c>
      <c r="F4222" s="57" t="s">
        <v>1728</v>
      </c>
      <c r="G4222" s="57" t="s">
        <v>14</v>
      </c>
      <c r="H4222" s="57" t="s">
        <v>34</v>
      </c>
      <c r="I4222" s="57" t="str">
        <f>_xlfn.CONCAT(O4222,E4222,P4222,D4222,P4222,Q4222)</f>
        <v>('biosphere3','e8e0b8c1-ad10-4d32-8167-10dc8c67f59c')</v>
      </c>
      <c r="J4222" s="57" t="str">
        <f>_xlfn.CONCAT(F4222,C4222)</f>
        <v>Uranium alpha('air',)</v>
      </c>
      <c r="K4222" s="57" t="b">
        <f>EXACT(F4222,bioshpere3_emission!E4222)</f>
        <v>1</v>
      </c>
      <c r="L4222" s="57" t="b">
        <f>EXACT(C4222,bioshpere3_emission!C4222)</f>
        <v>1</v>
      </c>
      <c r="M4222" s="57" t="b">
        <f>EXACT(B4222,bioshpere3_emission!B4222)</f>
        <v>1</v>
      </c>
      <c r="N4222" s="57" t="b">
        <f>EXACT(J4222,bioshpere3_emission!P4222)</f>
        <v>1</v>
      </c>
      <c r="O4222" s="57" t="s">
        <v>7743</v>
      </c>
      <c r="P4222" s="57" t="s">
        <v>7744</v>
      </c>
      <c r="Q4222" s="57" t="s">
        <v>7745</v>
      </c>
    </row>
    <row r="4223" spans="1:17" x14ac:dyDescent="0.25">
      <c r="A4223" s="58">
        <v>2549</v>
      </c>
      <c r="B4223" s="57" t="s">
        <v>131</v>
      </c>
      <c r="C4223" s="57" t="s">
        <v>71</v>
      </c>
      <c r="D4223" s="57" t="s">
        <v>4378</v>
      </c>
      <c r="E4223" s="57" t="s">
        <v>7742</v>
      </c>
      <c r="F4223" s="57" t="s">
        <v>1728</v>
      </c>
      <c r="G4223" s="57" t="s">
        <v>14</v>
      </c>
      <c r="H4223" s="57" t="s">
        <v>34</v>
      </c>
      <c r="I4223" s="57" t="str">
        <f>_xlfn.CONCAT(O4223,E4223,P4223,D4223,P4223,Q4223)</f>
        <v>('biosphere3','354e2cd7-e68f-400a-a318-a33c33f9e83c')</v>
      </c>
      <c r="J4223" s="57" t="str">
        <f>_xlfn.CONCAT(F4223,C4223)</f>
        <v>Uranium alpha('water', 'ground-')</v>
      </c>
      <c r="K4223" s="57" t="b">
        <f>EXACT(F4223,bioshpere3_emission!E4223)</f>
        <v>1</v>
      </c>
      <c r="L4223" s="57" t="b">
        <f>EXACT(C4223,bioshpere3_emission!C4223)</f>
        <v>1</v>
      </c>
      <c r="M4223" s="57" t="b">
        <f>EXACT(B4223,bioshpere3_emission!B4223)</f>
        <v>1</v>
      </c>
      <c r="N4223" s="57" t="b">
        <f>EXACT(J4223,bioshpere3_emission!P4223)</f>
        <v>1</v>
      </c>
      <c r="O4223" s="57" t="s">
        <v>7743</v>
      </c>
      <c r="P4223" s="57" t="s">
        <v>7744</v>
      </c>
      <c r="Q4223" s="57" t="s">
        <v>7745</v>
      </c>
    </row>
    <row r="4224" spans="1:17" x14ac:dyDescent="0.25">
      <c r="A4224" s="58">
        <v>3250</v>
      </c>
      <c r="B4224" s="57" t="s">
        <v>131</v>
      </c>
      <c r="C4224" s="57" t="s">
        <v>100</v>
      </c>
      <c r="D4224" s="57" t="s">
        <v>3278</v>
      </c>
      <c r="E4224" s="57" t="s">
        <v>7742</v>
      </c>
      <c r="F4224" s="57" t="s">
        <v>1728</v>
      </c>
      <c r="G4224" s="57" t="s">
        <v>14</v>
      </c>
      <c r="H4224" s="57" t="s">
        <v>34</v>
      </c>
      <c r="I4224" s="57" t="str">
        <f>_xlfn.CONCAT(O4224,E4224,P4224,D4224,P4224,Q4224)</f>
        <v>('biosphere3','3209b4a6-9e83-42f3-afad-39c62dc2d333')</v>
      </c>
      <c r="J4224" s="57" t="str">
        <f>_xlfn.CONCAT(F4224,C4224)</f>
        <v>Uranium alpha('water', 'ground-, long-term')</v>
      </c>
      <c r="K4224" s="57" t="b">
        <f>EXACT(F4224,bioshpere3_emission!E4224)</f>
        <v>1</v>
      </c>
      <c r="L4224" s="57" t="b">
        <f>EXACT(C4224,bioshpere3_emission!C4224)</f>
        <v>1</v>
      </c>
      <c r="M4224" s="57" t="b">
        <f>EXACT(B4224,bioshpere3_emission!B4224)</f>
        <v>1</v>
      </c>
      <c r="N4224" s="57" t="b">
        <f>EXACT(J4224,bioshpere3_emission!P4224)</f>
        <v>1</v>
      </c>
      <c r="O4224" s="57" t="s">
        <v>7743</v>
      </c>
      <c r="P4224" s="57" t="s">
        <v>7744</v>
      </c>
      <c r="Q4224" s="57" t="s">
        <v>7745</v>
      </c>
    </row>
    <row r="4225" spans="1:17" x14ac:dyDescent="0.25">
      <c r="A4225" s="58">
        <v>3009</v>
      </c>
      <c r="B4225" s="57" t="s">
        <v>131</v>
      </c>
      <c r="C4225" s="57" t="s">
        <v>10</v>
      </c>
      <c r="D4225" s="57" t="s">
        <v>3516</v>
      </c>
      <c r="E4225" s="57" t="s">
        <v>7742</v>
      </c>
      <c r="F4225" s="57" t="s">
        <v>1728</v>
      </c>
      <c r="G4225" s="57" t="s">
        <v>14</v>
      </c>
      <c r="H4225" s="57" t="s">
        <v>34</v>
      </c>
      <c r="I4225" s="57" t="str">
        <f>_xlfn.CONCAT(O4225,E4225,P4225,D4225,P4225,Q4225)</f>
        <v>('biosphere3','d4e0a632-ee78-49c4-8547-ccee3e85c4cb')</v>
      </c>
      <c r="J4225" s="57" t="str">
        <f>_xlfn.CONCAT(F4225,C4225)</f>
        <v>Uranium alpha('water', 'ocean')</v>
      </c>
      <c r="K4225" s="57" t="b">
        <f>EXACT(F4225,bioshpere3_emission!E4225)</f>
        <v>1</v>
      </c>
      <c r="L4225" s="57" t="b">
        <f>EXACT(C4225,bioshpere3_emission!C4225)</f>
        <v>1</v>
      </c>
      <c r="M4225" s="57" t="b">
        <f>EXACT(B4225,bioshpere3_emission!B4225)</f>
        <v>1</v>
      </c>
      <c r="N4225" s="57" t="b">
        <f>EXACT(J4225,bioshpere3_emission!P4225)</f>
        <v>1</v>
      </c>
      <c r="O4225" s="57" t="s">
        <v>7743</v>
      </c>
      <c r="P4225" s="57" t="s">
        <v>7744</v>
      </c>
      <c r="Q4225" s="57" t="s">
        <v>7745</v>
      </c>
    </row>
    <row r="4226" spans="1:17" x14ac:dyDescent="0.25">
      <c r="A4226" s="58">
        <v>2570</v>
      </c>
      <c r="B4226" s="57" t="s">
        <v>131</v>
      </c>
      <c r="C4226" s="57" t="s">
        <v>91</v>
      </c>
      <c r="D4226" s="57" t="s">
        <v>1727</v>
      </c>
      <c r="E4226" s="57" t="s">
        <v>7742</v>
      </c>
      <c r="F4226" s="57" t="s">
        <v>1728</v>
      </c>
      <c r="G4226" s="57" t="s">
        <v>14</v>
      </c>
      <c r="H4226" s="57" t="s">
        <v>34</v>
      </c>
      <c r="I4226" s="57" t="str">
        <f>_xlfn.CONCAT(O4226,E4226,P4226,D4226,P4226,Q4226)</f>
        <v>('biosphere3','8b2d16fd-5147-4382-afbc-3a7ed73a4f82')</v>
      </c>
      <c r="J4226" s="57" t="str">
        <f>_xlfn.CONCAT(F4226,C4226)</f>
        <v>Uranium alpha('water', 'surface water')</v>
      </c>
      <c r="K4226" s="57" t="b">
        <f>EXACT(F4226,bioshpere3_emission!E4226)</f>
        <v>1</v>
      </c>
      <c r="L4226" s="57" t="b">
        <f>EXACT(C4226,bioshpere3_emission!C4226)</f>
        <v>1</v>
      </c>
      <c r="M4226" s="57" t="b">
        <f>EXACT(B4226,bioshpere3_emission!B4226)</f>
        <v>1</v>
      </c>
      <c r="N4226" s="57" t="b">
        <f>EXACT(J4226,bioshpere3_emission!P4226)</f>
        <v>1</v>
      </c>
      <c r="O4226" s="57" t="s">
        <v>7743</v>
      </c>
      <c r="P4226" s="57" t="s">
        <v>7744</v>
      </c>
      <c r="Q4226" s="57" t="s">
        <v>7745</v>
      </c>
    </row>
    <row r="4227" spans="1:17" x14ac:dyDescent="0.25">
      <c r="A4227" s="58">
        <v>3187</v>
      </c>
      <c r="B4227" s="57" t="s">
        <v>131</v>
      </c>
      <c r="C4227" s="57" t="s">
        <v>48</v>
      </c>
      <c r="D4227" s="57" t="s">
        <v>3009</v>
      </c>
      <c r="E4227" s="57" t="s">
        <v>7742</v>
      </c>
      <c r="F4227" s="57" t="s">
        <v>1728</v>
      </c>
      <c r="G4227" s="57" t="s">
        <v>14</v>
      </c>
      <c r="H4227" s="57" t="s">
        <v>34</v>
      </c>
      <c r="I4227" s="57" t="str">
        <f>_xlfn.CONCAT(O4227,E4227,P4227,D4227,P4227,Q4227)</f>
        <v>('biosphere3','1cb0b78b-6fd5-4193-8144-d47478920ced')</v>
      </c>
      <c r="J4227" s="57" t="str">
        <f>_xlfn.CONCAT(F4227,C4227)</f>
        <v>Uranium alpha('water',)</v>
      </c>
      <c r="K4227" s="57" t="b">
        <f>EXACT(F4227,bioshpere3_emission!E4227)</f>
        <v>1</v>
      </c>
      <c r="L4227" s="57" t="b">
        <f>EXACT(C4227,bioshpere3_emission!C4227)</f>
        <v>1</v>
      </c>
      <c r="M4227" s="57" t="b">
        <f>EXACT(B4227,bioshpere3_emission!B4227)</f>
        <v>1</v>
      </c>
      <c r="N4227" s="57" t="b">
        <f>EXACT(J4227,bioshpere3_emission!P4227)</f>
        <v>1</v>
      </c>
      <c r="O4227" s="57" t="s">
        <v>7743</v>
      </c>
      <c r="P4227" s="57" t="s">
        <v>7744</v>
      </c>
      <c r="Q4227" s="57" t="s">
        <v>7745</v>
      </c>
    </row>
    <row r="4228" spans="1:17" x14ac:dyDescent="0.25">
      <c r="A4228" s="58">
        <v>237</v>
      </c>
      <c r="B4228" s="57" t="s">
        <v>131</v>
      </c>
      <c r="C4228" s="57" t="s">
        <v>24</v>
      </c>
      <c r="D4228" s="57" t="s">
        <v>4648</v>
      </c>
      <c r="E4228" s="57" t="s">
        <v>7742</v>
      </c>
      <c r="F4228" s="57" t="s">
        <v>1084</v>
      </c>
      <c r="G4228" s="57" t="s">
        <v>14</v>
      </c>
      <c r="H4228" s="57" t="s">
        <v>15</v>
      </c>
      <c r="I4228" s="57" t="str">
        <f>_xlfn.CONCAT(O4228,E4228,P4228,D4228,P4228,Q4228)</f>
        <v>('biosphere3','55fb6174-72e0-4a5e-9eb5-8d5780acffd1')</v>
      </c>
      <c r="J4228" s="57" t="str">
        <f>_xlfn.CONCAT(F4228,C4228)</f>
        <v>Uranium('air', 'low population density, long-term')</v>
      </c>
      <c r="K4228" s="57" t="b">
        <f>EXACT(F4228,bioshpere3_emission!E4228)</f>
        <v>1</v>
      </c>
      <c r="L4228" s="57" t="b">
        <f>EXACT(C4228,bioshpere3_emission!C4228)</f>
        <v>1</v>
      </c>
      <c r="M4228" s="57" t="b">
        <f>EXACT(B4228,bioshpere3_emission!B4228)</f>
        <v>1</v>
      </c>
      <c r="N4228" s="57" t="b">
        <f>EXACT(J4228,bioshpere3_emission!P4228)</f>
        <v>1</v>
      </c>
      <c r="O4228" s="57" t="s">
        <v>7743</v>
      </c>
      <c r="P4228" s="57" t="s">
        <v>7744</v>
      </c>
      <c r="Q4228" s="57" t="s">
        <v>7745</v>
      </c>
    </row>
    <row r="4229" spans="1:17" x14ac:dyDescent="0.25">
      <c r="A4229" s="58">
        <v>1637</v>
      </c>
      <c r="B4229" s="57" t="s">
        <v>131</v>
      </c>
      <c r="C4229" s="57" t="s">
        <v>31</v>
      </c>
      <c r="D4229" s="57" t="s">
        <v>6346</v>
      </c>
      <c r="E4229" s="57" t="s">
        <v>7742</v>
      </c>
      <c r="F4229" s="57" t="s">
        <v>1084</v>
      </c>
      <c r="G4229" s="57" t="s">
        <v>14</v>
      </c>
      <c r="H4229" s="57" t="s">
        <v>15</v>
      </c>
      <c r="I4229" s="57" t="str">
        <f>_xlfn.CONCAT(O4229,E4229,P4229,D4229,P4229,Q4229)</f>
        <v>('biosphere3','347de5bf-3551-4022-8371-258e830b5a09')</v>
      </c>
      <c r="J4229" s="57" t="str">
        <f>_xlfn.CONCAT(F4229,C4229)</f>
        <v>Uranium('air', 'lower stratosphere + upper troposphere')</v>
      </c>
      <c r="K4229" s="57" t="b">
        <f>EXACT(F4229,bioshpere3_emission!E4229)</f>
        <v>1</v>
      </c>
      <c r="L4229" s="57" t="b">
        <f>EXACT(C4229,bioshpere3_emission!C4229)</f>
        <v>1</v>
      </c>
      <c r="M4229" s="57" t="b">
        <f>EXACT(B4229,bioshpere3_emission!B4229)</f>
        <v>1</v>
      </c>
      <c r="N4229" s="57" t="b">
        <f>EXACT(J4229,bioshpere3_emission!P4229)</f>
        <v>1</v>
      </c>
      <c r="O4229" s="57" t="s">
        <v>7743</v>
      </c>
      <c r="P4229" s="57" t="s">
        <v>7744</v>
      </c>
      <c r="Q4229" s="57" t="s">
        <v>7745</v>
      </c>
    </row>
    <row r="4230" spans="1:17" x14ac:dyDescent="0.25">
      <c r="A4230" s="58">
        <v>4107</v>
      </c>
      <c r="B4230" s="57" t="s">
        <v>131</v>
      </c>
      <c r="C4230" s="57" t="s">
        <v>27</v>
      </c>
      <c r="D4230" s="57" t="s">
        <v>1083</v>
      </c>
      <c r="E4230" s="57" t="s">
        <v>7742</v>
      </c>
      <c r="F4230" s="57" t="s">
        <v>1084</v>
      </c>
      <c r="G4230" s="57" t="s">
        <v>14</v>
      </c>
      <c r="H4230" s="57" t="s">
        <v>15</v>
      </c>
      <c r="I4230" s="57" t="str">
        <f>_xlfn.CONCAT(O4230,E4230,P4230,D4230,P4230,Q4230)</f>
        <v>('biosphere3','2e518059-747c-4ff1-8da3-17134c547ac2')</v>
      </c>
      <c r="J4230" s="57" t="str">
        <f>_xlfn.CONCAT(F4230,C4230)</f>
        <v>Uranium('air', 'non-urban air or from high stacks')</v>
      </c>
      <c r="K4230" s="57" t="b">
        <f>EXACT(F4230,bioshpere3_emission!E4230)</f>
        <v>1</v>
      </c>
      <c r="L4230" s="57" t="b">
        <f>EXACT(C4230,bioshpere3_emission!C4230)</f>
        <v>1</v>
      </c>
      <c r="M4230" s="57" t="b">
        <f>EXACT(B4230,bioshpere3_emission!B4230)</f>
        <v>1</v>
      </c>
      <c r="N4230" s="57" t="b">
        <f>EXACT(J4230,bioshpere3_emission!P4230)</f>
        <v>1</v>
      </c>
      <c r="O4230" s="57" t="s">
        <v>7743</v>
      </c>
      <c r="P4230" s="57" t="s">
        <v>7744</v>
      </c>
      <c r="Q4230" s="57" t="s">
        <v>7745</v>
      </c>
    </row>
    <row r="4231" spans="1:17" x14ac:dyDescent="0.25">
      <c r="A4231" s="58">
        <v>1657</v>
      </c>
      <c r="B4231" s="57" t="s">
        <v>131</v>
      </c>
      <c r="C4231" s="57" t="s">
        <v>44</v>
      </c>
      <c r="D4231" s="57" t="s">
        <v>6127</v>
      </c>
      <c r="E4231" s="57" t="s">
        <v>7742</v>
      </c>
      <c r="F4231" s="57" t="s">
        <v>1084</v>
      </c>
      <c r="G4231" s="57" t="s">
        <v>14</v>
      </c>
      <c r="H4231" s="57" t="s">
        <v>15</v>
      </c>
      <c r="I4231" s="57" t="str">
        <f>_xlfn.CONCAT(O4231,E4231,P4231,D4231,P4231,Q4231)</f>
        <v>('biosphere3','52317c31-7bdc-47de-9c23-ecf55127de75')</v>
      </c>
      <c r="J4231" s="57" t="str">
        <f>_xlfn.CONCAT(F4231,C4231)</f>
        <v>Uranium('air', 'urban air close to ground')</v>
      </c>
      <c r="K4231" s="57" t="b">
        <f>EXACT(F4231,bioshpere3_emission!E4231)</f>
        <v>1</v>
      </c>
      <c r="L4231" s="57" t="b">
        <f>EXACT(C4231,bioshpere3_emission!C4231)</f>
        <v>1</v>
      </c>
      <c r="M4231" s="57" t="b">
        <f>EXACT(B4231,bioshpere3_emission!B4231)</f>
        <v>1</v>
      </c>
      <c r="N4231" s="57" t="b">
        <f>EXACT(J4231,bioshpere3_emission!P4231)</f>
        <v>1</v>
      </c>
      <c r="O4231" s="57" t="s">
        <v>7743</v>
      </c>
      <c r="P4231" s="57" t="s">
        <v>7744</v>
      </c>
      <c r="Q4231" s="57" t="s">
        <v>7745</v>
      </c>
    </row>
    <row r="4232" spans="1:17" x14ac:dyDescent="0.25">
      <c r="A4232" s="58">
        <v>3864</v>
      </c>
      <c r="B4232" s="57" t="s">
        <v>131</v>
      </c>
      <c r="C4232" s="57" t="s">
        <v>190</v>
      </c>
      <c r="D4232" s="57" t="s">
        <v>5145</v>
      </c>
      <c r="E4232" s="57" t="s">
        <v>7742</v>
      </c>
      <c r="F4232" s="57" t="s">
        <v>1084</v>
      </c>
      <c r="G4232" s="57" t="s">
        <v>14</v>
      </c>
      <c r="H4232" s="57" t="s">
        <v>15</v>
      </c>
      <c r="I4232" s="57" t="str">
        <f>_xlfn.CONCAT(O4232,E4232,P4232,D4232,P4232,Q4232)</f>
        <v>('biosphere3','595f08d9-6304-497e-bb7d-48b6d2d8bff3')</v>
      </c>
      <c r="J4232" s="57" t="str">
        <f>_xlfn.CONCAT(F4232,C4232)</f>
        <v>Uranium('air',)</v>
      </c>
      <c r="K4232" s="57" t="b">
        <f>EXACT(F4232,bioshpere3_emission!E4232)</f>
        <v>1</v>
      </c>
      <c r="L4232" s="57" t="b">
        <f>EXACT(C4232,bioshpere3_emission!C4232)</f>
        <v>1</v>
      </c>
      <c r="M4232" s="57" t="b">
        <f>EXACT(B4232,bioshpere3_emission!B4232)</f>
        <v>1</v>
      </c>
      <c r="N4232" s="57" t="b">
        <f>EXACT(J4232,bioshpere3_emission!P4232)</f>
        <v>1</v>
      </c>
      <c r="O4232" s="57" t="s">
        <v>7743</v>
      </c>
      <c r="P4232" s="57" t="s">
        <v>7744</v>
      </c>
      <c r="Q4232" s="57" t="s">
        <v>7745</v>
      </c>
    </row>
    <row r="4233" spans="1:17" x14ac:dyDescent="0.25">
      <c r="A4233" s="58">
        <v>1752</v>
      </c>
      <c r="B4233" s="57" t="s">
        <v>131</v>
      </c>
      <c r="C4233" s="57" t="s">
        <v>60</v>
      </c>
      <c r="D4233" s="57" t="s">
        <v>4504</v>
      </c>
      <c r="E4233" s="57" t="s">
        <v>7742</v>
      </c>
      <c r="F4233" s="57" t="s">
        <v>4505</v>
      </c>
      <c r="G4233" s="57" t="s">
        <v>38</v>
      </c>
      <c r="H4233" s="57" t="s">
        <v>15</v>
      </c>
      <c r="I4233" s="57" t="str">
        <f>_xlfn.CONCAT(O4233,E4233,P4233,D4233,P4233,Q4233)</f>
        <v>('biosphere3','2ba5e39b-adb6-4767-a51d-90c1cf32fe98')</v>
      </c>
      <c r="J4233" s="57" t="str">
        <f>_xlfn.CONCAT(F4233,C4233)</f>
        <v>Uranium, in ground('natural resource', 'in ground')</v>
      </c>
      <c r="K4233" s="57" t="b">
        <f>EXACT(F4233,bioshpere3_emission!E4233)</f>
        <v>1</v>
      </c>
      <c r="L4233" s="57" t="b">
        <f>EXACT(C4233,bioshpere3_emission!C4233)</f>
        <v>1</v>
      </c>
      <c r="M4233" s="57" t="b">
        <f>EXACT(B4233,bioshpere3_emission!B4233)</f>
        <v>1</v>
      </c>
      <c r="N4233" s="57" t="b">
        <f>EXACT(J4233,bioshpere3_emission!P4233)</f>
        <v>1</v>
      </c>
      <c r="O4233" s="57" t="s">
        <v>7743</v>
      </c>
      <c r="P4233" s="57" t="s">
        <v>7744</v>
      </c>
      <c r="Q4233" s="57" t="s">
        <v>7745</v>
      </c>
    </row>
    <row r="4234" spans="1:17" x14ac:dyDescent="0.25">
      <c r="A4234" s="58">
        <v>2917</v>
      </c>
      <c r="B4234" s="57" t="s">
        <v>1222</v>
      </c>
      <c r="C4234" s="57" t="s">
        <v>24</v>
      </c>
      <c r="D4234" s="57" t="s">
        <v>4486</v>
      </c>
      <c r="E4234" s="57" t="s">
        <v>7742</v>
      </c>
      <c r="F4234" s="57" t="s">
        <v>651</v>
      </c>
      <c r="G4234" s="57" t="s">
        <v>14</v>
      </c>
      <c r="H4234" s="57" t="s">
        <v>34</v>
      </c>
      <c r="I4234" s="57" t="str">
        <f>_xlfn.CONCAT(O4234,E4234,P4234,D4234,P4234,Q4234)</f>
        <v>('biosphere3','92b83fcf-1eef-43b8-b1bb-168a0f6896bf')</v>
      </c>
      <c r="J4234" s="57" t="str">
        <f>_xlfn.CONCAT(F4234,C4234)</f>
        <v>Uranium-234('air', 'low population density, long-term')</v>
      </c>
      <c r="K4234" s="57" t="b">
        <f>EXACT(F4234,bioshpere3_emission!E4234)</f>
        <v>1</v>
      </c>
      <c r="L4234" s="57" t="b">
        <f>EXACT(C4234,bioshpere3_emission!C4234)</f>
        <v>1</v>
      </c>
      <c r="M4234" s="57" t="b">
        <f>EXACT(B4234,bioshpere3_emission!B4234)</f>
        <v>1</v>
      </c>
      <c r="N4234" s="57" t="b">
        <f>EXACT(J4234,bioshpere3_emission!P4234)</f>
        <v>1</v>
      </c>
      <c r="O4234" s="57" t="s">
        <v>7743</v>
      </c>
      <c r="P4234" s="57" t="s">
        <v>7744</v>
      </c>
      <c r="Q4234" s="57" t="s">
        <v>7745</v>
      </c>
    </row>
    <row r="4235" spans="1:17" x14ac:dyDescent="0.25">
      <c r="A4235" s="58">
        <v>1422</v>
      </c>
      <c r="B4235" s="57" t="s">
        <v>1222</v>
      </c>
      <c r="C4235" s="57" t="s">
        <v>31</v>
      </c>
      <c r="D4235" s="57" t="s">
        <v>1223</v>
      </c>
      <c r="E4235" s="57" t="s">
        <v>7742</v>
      </c>
      <c r="F4235" s="57" t="s">
        <v>651</v>
      </c>
      <c r="G4235" s="57" t="s">
        <v>14</v>
      </c>
      <c r="H4235" s="57" t="s">
        <v>34</v>
      </c>
      <c r="I4235" s="57" t="str">
        <f>_xlfn.CONCAT(O4235,E4235,P4235,D4235,P4235,Q4235)</f>
        <v>('biosphere3','521cd1c6-03bb-4608-8f6f-8bc289a11306')</v>
      </c>
      <c r="J4235" s="57" t="str">
        <f>_xlfn.CONCAT(F4235,C4235)</f>
        <v>Uranium-234('air', 'lower stratosphere + upper troposphere')</v>
      </c>
      <c r="K4235" s="57" t="b">
        <f>EXACT(F4235,bioshpere3_emission!E4235)</f>
        <v>1</v>
      </c>
      <c r="L4235" s="57" t="b">
        <f>EXACT(C4235,bioshpere3_emission!C4235)</f>
        <v>1</v>
      </c>
      <c r="M4235" s="57" t="b">
        <f>EXACT(B4235,bioshpere3_emission!B4235)</f>
        <v>1</v>
      </c>
      <c r="N4235" s="57" t="b">
        <f>EXACT(J4235,bioshpere3_emission!P4235)</f>
        <v>1</v>
      </c>
      <c r="O4235" s="57" t="s">
        <v>7743</v>
      </c>
      <c r="P4235" s="57" t="s">
        <v>7744</v>
      </c>
      <c r="Q4235" s="57" t="s">
        <v>7745</v>
      </c>
    </row>
    <row r="4236" spans="1:17" x14ac:dyDescent="0.25">
      <c r="A4236" s="58">
        <v>3704</v>
      </c>
      <c r="B4236" s="57" t="s">
        <v>1222</v>
      </c>
      <c r="C4236" s="57" t="s">
        <v>27</v>
      </c>
      <c r="D4236" s="57" t="s">
        <v>650</v>
      </c>
      <c r="E4236" s="57" t="s">
        <v>7742</v>
      </c>
      <c r="F4236" s="57" t="s">
        <v>651</v>
      </c>
      <c r="G4236" s="57" t="s">
        <v>14</v>
      </c>
      <c r="H4236" s="57" t="s">
        <v>34</v>
      </c>
      <c r="I4236" s="57" t="str">
        <f>_xlfn.CONCAT(O4236,E4236,P4236,D4236,P4236,Q4236)</f>
        <v>('biosphere3','ac98d2a4-4985-49f9-b4e2-fc896ef145b6')</v>
      </c>
      <c r="J4236" s="57" t="str">
        <f>_xlfn.CONCAT(F4236,C4236)</f>
        <v>Uranium-234('air', 'non-urban air or from high stacks')</v>
      </c>
      <c r="K4236" s="57" t="b">
        <f>EXACT(F4236,bioshpere3_emission!E4236)</f>
        <v>1</v>
      </c>
      <c r="L4236" s="57" t="b">
        <f>EXACT(C4236,bioshpere3_emission!C4236)</f>
        <v>1</v>
      </c>
      <c r="M4236" s="57" t="b">
        <f>EXACT(B4236,bioshpere3_emission!B4236)</f>
        <v>1</v>
      </c>
      <c r="N4236" s="57" t="b">
        <f>EXACT(J4236,bioshpere3_emission!P4236)</f>
        <v>1</v>
      </c>
      <c r="O4236" s="57" t="s">
        <v>7743</v>
      </c>
      <c r="P4236" s="57" t="s">
        <v>7744</v>
      </c>
      <c r="Q4236" s="57" t="s">
        <v>7745</v>
      </c>
    </row>
    <row r="4237" spans="1:17" x14ac:dyDescent="0.25">
      <c r="A4237" s="58">
        <v>2036</v>
      </c>
      <c r="B4237" s="57" t="s">
        <v>1222</v>
      </c>
      <c r="C4237" s="57" t="s">
        <v>44</v>
      </c>
      <c r="D4237" s="57" t="s">
        <v>921</v>
      </c>
      <c r="E4237" s="57" t="s">
        <v>7742</v>
      </c>
      <c r="F4237" s="57" t="s">
        <v>651</v>
      </c>
      <c r="G4237" s="57" t="s">
        <v>14</v>
      </c>
      <c r="H4237" s="57" t="s">
        <v>34</v>
      </c>
      <c r="I4237" s="57" t="str">
        <f>_xlfn.CONCAT(O4237,E4237,P4237,D4237,P4237,Q4237)</f>
        <v>('biosphere3','2f38ead0-f60f-4a9b-a7ca-31219c1a2f65')</v>
      </c>
      <c r="J4237" s="57" t="str">
        <f>_xlfn.CONCAT(F4237,C4237)</f>
        <v>Uranium-234('air', 'urban air close to ground')</v>
      </c>
      <c r="K4237" s="57" t="b">
        <f>EXACT(F4237,bioshpere3_emission!E4237)</f>
        <v>1</v>
      </c>
      <c r="L4237" s="57" t="b">
        <f>EXACT(C4237,bioshpere3_emission!C4237)</f>
        <v>1</v>
      </c>
      <c r="M4237" s="57" t="b">
        <f>EXACT(B4237,bioshpere3_emission!B4237)</f>
        <v>1</v>
      </c>
      <c r="N4237" s="57" t="b">
        <f>EXACT(J4237,bioshpere3_emission!P4237)</f>
        <v>1</v>
      </c>
      <c r="O4237" s="57" t="s">
        <v>7743</v>
      </c>
      <c r="P4237" s="57" t="s">
        <v>7744</v>
      </c>
      <c r="Q4237" s="57" t="s">
        <v>7745</v>
      </c>
    </row>
    <row r="4238" spans="1:17" x14ac:dyDescent="0.25">
      <c r="A4238" s="58">
        <v>2187</v>
      </c>
      <c r="B4238" s="57" t="s">
        <v>1222</v>
      </c>
      <c r="C4238" s="57" t="s">
        <v>190</v>
      </c>
      <c r="D4238" s="57" t="s">
        <v>3852</v>
      </c>
      <c r="E4238" s="57" t="s">
        <v>7742</v>
      </c>
      <c r="F4238" s="57" t="s">
        <v>651</v>
      </c>
      <c r="G4238" s="57" t="s">
        <v>14</v>
      </c>
      <c r="H4238" s="57" t="s">
        <v>34</v>
      </c>
      <c r="I4238" s="57" t="str">
        <f>_xlfn.CONCAT(O4238,E4238,P4238,D4238,P4238,Q4238)</f>
        <v>('biosphere3','bf112355-f868-42b8-8f39-6f2901cc38b9')</v>
      </c>
      <c r="J4238" s="57" t="str">
        <f>_xlfn.CONCAT(F4238,C4238)</f>
        <v>Uranium-234('air',)</v>
      </c>
      <c r="K4238" s="57" t="b">
        <f>EXACT(F4238,bioshpere3_emission!E4238)</f>
        <v>1</v>
      </c>
      <c r="L4238" s="57" t="b">
        <f>EXACT(C4238,bioshpere3_emission!C4238)</f>
        <v>1</v>
      </c>
      <c r="M4238" s="57" t="b">
        <f>EXACT(B4238,bioshpere3_emission!B4238)</f>
        <v>1</v>
      </c>
      <c r="N4238" s="57" t="b">
        <f>EXACT(J4238,bioshpere3_emission!P4238)</f>
        <v>1</v>
      </c>
      <c r="O4238" s="57" t="s">
        <v>7743</v>
      </c>
      <c r="P4238" s="57" t="s">
        <v>7744</v>
      </c>
      <c r="Q4238" s="57" t="s">
        <v>7745</v>
      </c>
    </row>
    <row r="4239" spans="1:17" x14ac:dyDescent="0.25">
      <c r="A4239" s="58">
        <v>1747</v>
      </c>
      <c r="B4239" s="57" t="s">
        <v>1222</v>
      </c>
      <c r="C4239" s="57" t="s">
        <v>71</v>
      </c>
      <c r="D4239" s="57" t="s">
        <v>1402</v>
      </c>
      <c r="E4239" s="57" t="s">
        <v>7742</v>
      </c>
      <c r="F4239" s="57" t="s">
        <v>651</v>
      </c>
      <c r="G4239" s="57" t="s">
        <v>14</v>
      </c>
      <c r="H4239" s="57" t="s">
        <v>34</v>
      </c>
      <c r="I4239" s="57" t="str">
        <f>_xlfn.CONCAT(O4239,E4239,P4239,D4239,P4239,Q4239)</f>
        <v>('biosphere3','838c3d7c-6f9a-4f52-a867-4d5a15510ca6')</v>
      </c>
      <c r="J4239" s="57" t="str">
        <f>_xlfn.CONCAT(F4239,C4239)</f>
        <v>Uranium-234('water', 'ground-')</v>
      </c>
      <c r="K4239" s="57" t="b">
        <f>EXACT(F4239,bioshpere3_emission!E4239)</f>
        <v>1</v>
      </c>
      <c r="L4239" s="57" t="b">
        <f>EXACT(C4239,bioshpere3_emission!C4239)</f>
        <v>1</v>
      </c>
      <c r="M4239" s="57" t="b">
        <f>EXACT(B4239,bioshpere3_emission!B4239)</f>
        <v>1</v>
      </c>
      <c r="N4239" s="57" t="b">
        <f>EXACT(J4239,bioshpere3_emission!P4239)</f>
        <v>1</v>
      </c>
      <c r="O4239" s="57" t="s">
        <v>7743</v>
      </c>
      <c r="P4239" s="57" t="s">
        <v>7744</v>
      </c>
      <c r="Q4239" s="57" t="s">
        <v>7745</v>
      </c>
    </row>
    <row r="4240" spans="1:17" x14ac:dyDescent="0.25">
      <c r="A4240" s="58">
        <v>3124</v>
      </c>
      <c r="B4240" s="57" t="s">
        <v>1222</v>
      </c>
      <c r="C4240" s="57" t="s">
        <v>100</v>
      </c>
      <c r="D4240" s="57" t="s">
        <v>6056</v>
      </c>
      <c r="E4240" s="57" t="s">
        <v>7742</v>
      </c>
      <c r="F4240" s="57" t="s">
        <v>651</v>
      </c>
      <c r="G4240" s="57" t="s">
        <v>14</v>
      </c>
      <c r="H4240" s="57" t="s">
        <v>34</v>
      </c>
      <c r="I4240" s="57" t="str">
        <f>_xlfn.CONCAT(O4240,E4240,P4240,D4240,P4240,Q4240)</f>
        <v>('biosphere3','519cd5d5-19f5-4684-9b12-41a7a9f5645b')</v>
      </c>
      <c r="J4240" s="57" t="str">
        <f>_xlfn.CONCAT(F4240,C4240)</f>
        <v>Uranium-234('water', 'ground-, long-term')</v>
      </c>
      <c r="K4240" s="57" t="b">
        <f>EXACT(F4240,bioshpere3_emission!E4240)</f>
        <v>1</v>
      </c>
      <c r="L4240" s="57" t="b">
        <f>EXACT(C4240,bioshpere3_emission!C4240)</f>
        <v>1</v>
      </c>
      <c r="M4240" s="57" t="b">
        <f>EXACT(B4240,bioshpere3_emission!B4240)</f>
        <v>1</v>
      </c>
      <c r="N4240" s="57" t="b">
        <f>EXACT(J4240,bioshpere3_emission!P4240)</f>
        <v>1</v>
      </c>
      <c r="O4240" s="57" t="s">
        <v>7743</v>
      </c>
      <c r="P4240" s="57" t="s">
        <v>7744</v>
      </c>
      <c r="Q4240" s="57" t="s">
        <v>7745</v>
      </c>
    </row>
    <row r="4241" spans="1:17" x14ac:dyDescent="0.25">
      <c r="A4241" s="58">
        <v>748</v>
      </c>
      <c r="B4241" s="57" t="s">
        <v>1222</v>
      </c>
      <c r="C4241" s="57" t="s">
        <v>10</v>
      </c>
      <c r="D4241" s="57" t="s">
        <v>6089</v>
      </c>
      <c r="E4241" s="57" t="s">
        <v>7742</v>
      </c>
      <c r="F4241" s="57" t="s">
        <v>651</v>
      </c>
      <c r="G4241" s="57" t="s">
        <v>14</v>
      </c>
      <c r="H4241" s="57" t="s">
        <v>34</v>
      </c>
      <c r="I4241" s="57" t="str">
        <f>_xlfn.CONCAT(O4241,E4241,P4241,D4241,P4241,Q4241)</f>
        <v>('biosphere3','28b4d99e-6111-4ef9-8c34-10f94fff9309')</v>
      </c>
      <c r="J4241" s="57" t="str">
        <f>_xlfn.CONCAT(F4241,C4241)</f>
        <v>Uranium-234('water', 'ocean')</v>
      </c>
      <c r="K4241" s="57" t="b">
        <f>EXACT(F4241,bioshpere3_emission!E4241)</f>
        <v>1</v>
      </c>
      <c r="L4241" s="57" t="b">
        <f>EXACT(C4241,bioshpere3_emission!C4241)</f>
        <v>1</v>
      </c>
      <c r="M4241" s="57" t="b">
        <f>EXACT(B4241,bioshpere3_emission!B4241)</f>
        <v>1</v>
      </c>
      <c r="N4241" s="57" t="b">
        <f>EXACT(J4241,bioshpere3_emission!P4241)</f>
        <v>1</v>
      </c>
      <c r="O4241" s="57" t="s">
        <v>7743</v>
      </c>
      <c r="P4241" s="57" t="s">
        <v>7744</v>
      </c>
      <c r="Q4241" s="57" t="s">
        <v>7745</v>
      </c>
    </row>
    <row r="4242" spans="1:17" x14ac:dyDescent="0.25">
      <c r="A4242" s="58">
        <v>2429</v>
      </c>
      <c r="B4242" s="57" t="s">
        <v>1222</v>
      </c>
      <c r="C4242" s="57" t="s">
        <v>91</v>
      </c>
      <c r="D4242" s="57" t="s">
        <v>923</v>
      </c>
      <c r="E4242" s="57" t="s">
        <v>7742</v>
      </c>
      <c r="F4242" s="57" t="s">
        <v>651</v>
      </c>
      <c r="G4242" s="57" t="s">
        <v>14</v>
      </c>
      <c r="H4242" s="57" t="s">
        <v>34</v>
      </c>
      <c r="I4242" s="57" t="str">
        <f>_xlfn.CONCAT(O4242,E4242,P4242,D4242,P4242,Q4242)</f>
        <v>('biosphere3','4f1d83f7-671d-4865-b42a-e6f01661ec17')</v>
      </c>
      <c r="J4242" s="57" t="str">
        <f>_xlfn.CONCAT(F4242,C4242)</f>
        <v>Uranium-234('water', 'surface water')</v>
      </c>
      <c r="K4242" s="57" t="b">
        <f>EXACT(F4242,bioshpere3_emission!E4242)</f>
        <v>1</v>
      </c>
      <c r="L4242" s="57" t="b">
        <f>EXACT(C4242,bioshpere3_emission!C4242)</f>
        <v>1</v>
      </c>
      <c r="M4242" s="57" t="b">
        <f>EXACT(B4242,bioshpere3_emission!B4242)</f>
        <v>1</v>
      </c>
      <c r="N4242" s="57" t="b">
        <f>EXACT(J4242,bioshpere3_emission!P4242)</f>
        <v>1</v>
      </c>
      <c r="O4242" s="57" t="s">
        <v>7743</v>
      </c>
      <c r="P4242" s="57" t="s">
        <v>7744</v>
      </c>
      <c r="Q4242" s="57" t="s">
        <v>7745</v>
      </c>
    </row>
    <row r="4243" spans="1:17" x14ac:dyDescent="0.25">
      <c r="A4243" s="58">
        <v>2648</v>
      </c>
      <c r="B4243" s="57" t="s">
        <v>1222</v>
      </c>
      <c r="C4243" s="57" t="s">
        <v>48</v>
      </c>
      <c r="D4243" s="57" t="s">
        <v>2176</v>
      </c>
      <c r="E4243" s="57" t="s">
        <v>7742</v>
      </c>
      <c r="F4243" s="57" t="s">
        <v>651</v>
      </c>
      <c r="G4243" s="57" t="s">
        <v>14</v>
      </c>
      <c r="H4243" s="57" t="s">
        <v>34</v>
      </c>
      <c r="I4243" s="57" t="str">
        <f>_xlfn.CONCAT(O4243,E4243,P4243,D4243,P4243,Q4243)</f>
        <v>('biosphere3','1869fd74-ed68-4814-9596-12315b1e810d')</v>
      </c>
      <c r="J4243" s="57" t="str">
        <f>_xlfn.CONCAT(F4243,C4243)</f>
        <v>Uranium-234('water',)</v>
      </c>
      <c r="K4243" s="57" t="b">
        <f>EXACT(F4243,bioshpere3_emission!E4243)</f>
        <v>1</v>
      </c>
      <c r="L4243" s="57" t="b">
        <f>EXACT(C4243,bioshpere3_emission!C4243)</f>
        <v>1</v>
      </c>
      <c r="M4243" s="57" t="b">
        <f>EXACT(B4243,bioshpere3_emission!B4243)</f>
        <v>1</v>
      </c>
      <c r="N4243" s="57" t="b">
        <f>EXACT(J4243,bioshpere3_emission!P4243)</f>
        <v>1</v>
      </c>
      <c r="O4243" s="57" t="s">
        <v>7743</v>
      </c>
      <c r="P4243" s="57" t="s">
        <v>7744</v>
      </c>
      <c r="Q4243" s="57" t="s">
        <v>7745</v>
      </c>
    </row>
    <row r="4244" spans="1:17" x14ac:dyDescent="0.25">
      <c r="A4244" s="58">
        <v>1612</v>
      </c>
      <c r="B4244" s="57" t="s">
        <v>1904</v>
      </c>
      <c r="C4244" s="57" t="s">
        <v>24</v>
      </c>
      <c r="D4244" s="57" t="s">
        <v>4259</v>
      </c>
      <c r="E4244" s="57" t="s">
        <v>7742</v>
      </c>
      <c r="F4244" s="57" t="s">
        <v>1906</v>
      </c>
      <c r="G4244" s="57" t="s">
        <v>14</v>
      </c>
      <c r="H4244" s="57" t="s">
        <v>34</v>
      </c>
      <c r="I4244" s="57" t="str">
        <f>_xlfn.CONCAT(O4244,E4244,P4244,D4244,P4244,Q4244)</f>
        <v>('biosphere3','e61a0e03-2c01-4895-89af-4702b1f53480')</v>
      </c>
      <c r="J4244" s="57" t="str">
        <f>_xlfn.CONCAT(F4244,C4244)</f>
        <v>Uranium-235('air', 'low population density, long-term')</v>
      </c>
      <c r="K4244" s="57" t="b">
        <f>EXACT(F4244,bioshpere3_emission!E4244)</f>
        <v>1</v>
      </c>
      <c r="L4244" s="57" t="b">
        <f>EXACT(C4244,bioshpere3_emission!C4244)</f>
        <v>1</v>
      </c>
      <c r="M4244" s="57" t="b">
        <f>EXACT(B4244,bioshpere3_emission!B4244)</f>
        <v>1</v>
      </c>
      <c r="N4244" s="57" t="b">
        <f>EXACT(J4244,bioshpere3_emission!P4244)</f>
        <v>1</v>
      </c>
      <c r="O4244" s="57" t="s">
        <v>7743</v>
      </c>
      <c r="P4244" s="57" t="s">
        <v>7744</v>
      </c>
      <c r="Q4244" s="57" t="s">
        <v>7745</v>
      </c>
    </row>
    <row r="4245" spans="1:17" x14ac:dyDescent="0.25">
      <c r="A4245" s="58">
        <v>3362</v>
      </c>
      <c r="B4245" s="57" t="s">
        <v>1904</v>
      </c>
      <c r="C4245" s="57" t="s">
        <v>31</v>
      </c>
      <c r="D4245" s="57" t="s">
        <v>4757</v>
      </c>
      <c r="E4245" s="57" t="s">
        <v>7742</v>
      </c>
      <c r="F4245" s="57" t="s">
        <v>1906</v>
      </c>
      <c r="G4245" s="57" t="s">
        <v>14</v>
      </c>
      <c r="H4245" s="57" t="s">
        <v>34</v>
      </c>
      <c r="I4245" s="57" t="str">
        <f>_xlfn.CONCAT(O4245,E4245,P4245,D4245,P4245,Q4245)</f>
        <v>('biosphere3','d58263d0-1a0e-43d0-ad91-6ed0dd55d737')</v>
      </c>
      <c r="J4245" s="57" t="str">
        <f>_xlfn.CONCAT(F4245,C4245)</f>
        <v>Uranium-235('air', 'lower stratosphere + upper troposphere')</v>
      </c>
      <c r="K4245" s="57" t="b">
        <f>EXACT(F4245,bioshpere3_emission!E4245)</f>
        <v>1</v>
      </c>
      <c r="L4245" s="57" t="b">
        <f>EXACT(C4245,bioshpere3_emission!C4245)</f>
        <v>1</v>
      </c>
      <c r="M4245" s="57" t="b">
        <f>EXACT(B4245,bioshpere3_emission!B4245)</f>
        <v>1</v>
      </c>
      <c r="N4245" s="57" t="b">
        <f>EXACT(J4245,bioshpere3_emission!P4245)</f>
        <v>1</v>
      </c>
      <c r="O4245" s="57" t="s">
        <v>7743</v>
      </c>
      <c r="P4245" s="57" t="s">
        <v>7744</v>
      </c>
      <c r="Q4245" s="57" t="s">
        <v>7745</v>
      </c>
    </row>
    <row r="4246" spans="1:17" x14ac:dyDescent="0.25">
      <c r="A4246" s="58">
        <v>3917</v>
      </c>
      <c r="B4246" s="57" t="s">
        <v>1904</v>
      </c>
      <c r="C4246" s="57" t="s">
        <v>27</v>
      </c>
      <c r="D4246" s="57" t="s">
        <v>2928</v>
      </c>
      <c r="E4246" s="57" t="s">
        <v>7742</v>
      </c>
      <c r="F4246" s="57" t="s">
        <v>1906</v>
      </c>
      <c r="G4246" s="57" t="s">
        <v>14</v>
      </c>
      <c r="H4246" s="57" t="s">
        <v>34</v>
      </c>
      <c r="I4246" s="57" t="str">
        <f>_xlfn.CONCAT(O4246,E4246,P4246,D4246,P4246,Q4246)</f>
        <v>('biosphere3','6b44284d-6941-4ae6-815e-ce87f5b603bb')</v>
      </c>
      <c r="J4246" s="57" t="str">
        <f>_xlfn.CONCAT(F4246,C4246)</f>
        <v>Uranium-235('air', 'non-urban air or from high stacks')</v>
      </c>
      <c r="K4246" s="57" t="b">
        <f>EXACT(F4246,bioshpere3_emission!E4246)</f>
        <v>1</v>
      </c>
      <c r="L4246" s="57" t="b">
        <f>EXACT(C4246,bioshpere3_emission!C4246)</f>
        <v>1</v>
      </c>
      <c r="M4246" s="57" t="b">
        <f>EXACT(B4246,bioshpere3_emission!B4246)</f>
        <v>1</v>
      </c>
      <c r="N4246" s="57" t="b">
        <f>EXACT(J4246,bioshpere3_emission!P4246)</f>
        <v>1</v>
      </c>
      <c r="O4246" s="57" t="s">
        <v>7743</v>
      </c>
      <c r="P4246" s="57" t="s">
        <v>7744</v>
      </c>
      <c r="Q4246" s="57" t="s">
        <v>7745</v>
      </c>
    </row>
    <row r="4247" spans="1:17" x14ac:dyDescent="0.25">
      <c r="A4247" s="58">
        <v>3182</v>
      </c>
      <c r="B4247" s="57" t="s">
        <v>1904</v>
      </c>
      <c r="C4247" s="57" t="s">
        <v>44</v>
      </c>
      <c r="D4247" s="57" t="s">
        <v>6744</v>
      </c>
      <c r="E4247" s="57" t="s">
        <v>7742</v>
      </c>
      <c r="F4247" s="57" t="s">
        <v>1906</v>
      </c>
      <c r="G4247" s="57" t="s">
        <v>14</v>
      </c>
      <c r="H4247" s="57" t="s">
        <v>34</v>
      </c>
      <c r="I4247" s="57" t="str">
        <f>_xlfn.CONCAT(O4247,E4247,P4247,D4247,P4247,Q4247)</f>
        <v>('biosphere3','0d6def86-f116-4da2-9f2f-c3d9dab2248d')</v>
      </c>
      <c r="J4247" s="57" t="str">
        <f>_xlfn.CONCAT(F4247,C4247)</f>
        <v>Uranium-235('air', 'urban air close to ground')</v>
      </c>
      <c r="K4247" s="57" t="b">
        <f>EXACT(F4247,bioshpere3_emission!E4247)</f>
        <v>1</v>
      </c>
      <c r="L4247" s="57" t="b">
        <f>EXACT(C4247,bioshpere3_emission!C4247)</f>
        <v>1</v>
      </c>
      <c r="M4247" s="57" t="b">
        <f>EXACT(B4247,bioshpere3_emission!B4247)</f>
        <v>1</v>
      </c>
      <c r="N4247" s="57" t="b">
        <f>EXACT(J4247,bioshpere3_emission!P4247)</f>
        <v>1</v>
      </c>
      <c r="O4247" s="57" t="s">
        <v>7743</v>
      </c>
      <c r="P4247" s="57" t="s">
        <v>7744</v>
      </c>
      <c r="Q4247" s="57" t="s">
        <v>7745</v>
      </c>
    </row>
    <row r="4248" spans="1:17" x14ac:dyDescent="0.25">
      <c r="A4248" s="58">
        <v>1384</v>
      </c>
      <c r="B4248" s="57" t="s">
        <v>1904</v>
      </c>
      <c r="C4248" s="57" t="s">
        <v>190</v>
      </c>
      <c r="D4248" s="57" t="s">
        <v>2804</v>
      </c>
      <c r="E4248" s="57" t="s">
        <v>7742</v>
      </c>
      <c r="F4248" s="57" t="s">
        <v>1906</v>
      </c>
      <c r="G4248" s="57" t="s">
        <v>14</v>
      </c>
      <c r="H4248" s="57" t="s">
        <v>34</v>
      </c>
      <c r="I4248" s="57" t="str">
        <f>_xlfn.CONCAT(O4248,E4248,P4248,D4248,P4248,Q4248)</f>
        <v>('biosphere3','698d08b4-fee6-40d4-93dd-24a28d48df45')</v>
      </c>
      <c r="J4248" s="57" t="str">
        <f>_xlfn.CONCAT(F4248,C4248)</f>
        <v>Uranium-235('air',)</v>
      </c>
      <c r="K4248" s="57" t="b">
        <f>EXACT(F4248,bioshpere3_emission!E4248)</f>
        <v>1</v>
      </c>
      <c r="L4248" s="57" t="b">
        <f>EXACT(C4248,bioshpere3_emission!C4248)</f>
        <v>1</v>
      </c>
      <c r="M4248" s="57" t="b">
        <f>EXACT(B4248,bioshpere3_emission!B4248)</f>
        <v>1</v>
      </c>
      <c r="N4248" s="57" t="b">
        <f>EXACT(J4248,bioshpere3_emission!P4248)</f>
        <v>1</v>
      </c>
      <c r="O4248" s="57" t="s">
        <v>7743</v>
      </c>
      <c r="P4248" s="57" t="s">
        <v>7744</v>
      </c>
      <c r="Q4248" s="57" t="s">
        <v>7745</v>
      </c>
    </row>
    <row r="4249" spans="1:17" x14ac:dyDescent="0.25">
      <c r="A4249" s="58">
        <v>2905</v>
      </c>
      <c r="B4249" s="57" t="s">
        <v>1904</v>
      </c>
      <c r="C4249" s="57" t="s">
        <v>71</v>
      </c>
      <c r="D4249" s="57" t="s">
        <v>1905</v>
      </c>
      <c r="E4249" s="57" t="s">
        <v>7742</v>
      </c>
      <c r="F4249" s="57" t="s">
        <v>1906</v>
      </c>
      <c r="G4249" s="57" t="s">
        <v>14</v>
      </c>
      <c r="H4249" s="57" t="s">
        <v>34</v>
      </c>
      <c r="I4249" s="57" t="str">
        <f>_xlfn.CONCAT(O4249,E4249,P4249,D4249,P4249,Q4249)</f>
        <v>('biosphere3','a48a7aca-da79-4d39-a40c-f7efa97d7444')</v>
      </c>
      <c r="J4249" s="57" t="str">
        <f>_xlfn.CONCAT(F4249,C4249)</f>
        <v>Uranium-235('water', 'ground-')</v>
      </c>
      <c r="K4249" s="57" t="b">
        <f>EXACT(F4249,bioshpere3_emission!E4249)</f>
        <v>1</v>
      </c>
      <c r="L4249" s="57" t="b">
        <f>EXACT(C4249,bioshpere3_emission!C4249)</f>
        <v>1</v>
      </c>
      <c r="M4249" s="57" t="b">
        <f>EXACT(B4249,bioshpere3_emission!B4249)</f>
        <v>1</v>
      </c>
      <c r="N4249" s="57" t="b">
        <f>EXACT(J4249,bioshpere3_emission!P4249)</f>
        <v>1</v>
      </c>
      <c r="O4249" s="57" t="s">
        <v>7743</v>
      </c>
      <c r="P4249" s="57" t="s">
        <v>7744</v>
      </c>
      <c r="Q4249" s="57" t="s">
        <v>7745</v>
      </c>
    </row>
    <row r="4250" spans="1:17" x14ac:dyDescent="0.25">
      <c r="A4250" s="58">
        <v>2782</v>
      </c>
      <c r="B4250" s="57" t="s">
        <v>1904</v>
      </c>
      <c r="C4250" s="57" t="s">
        <v>100</v>
      </c>
      <c r="D4250" s="57" t="s">
        <v>4338</v>
      </c>
      <c r="E4250" s="57" t="s">
        <v>7742</v>
      </c>
      <c r="F4250" s="57" t="s">
        <v>1906</v>
      </c>
      <c r="G4250" s="57" t="s">
        <v>14</v>
      </c>
      <c r="H4250" s="57" t="s">
        <v>34</v>
      </c>
      <c r="I4250" s="57" t="str">
        <f>_xlfn.CONCAT(O4250,E4250,P4250,D4250,P4250,Q4250)</f>
        <v>('biosphere3','a5e0860b-7e2b-4870-ae00-0ed150fb8ae3')</v>
      </c>
      <c r="J4250" s="57" t="str">
        <f>_xlfn.CONCAT(F4250,C4250)</f>
        <v>Uranium-235('water', 'ground-, long-term')</v>
      </c>
      <c r="K4250" s="57" t="b">
        <f>EXACT(F4250,bioshpere3_emission!E4250)</f>
        <v>1</v>
      </c>
      <c r="L4250" s="57" t="b">
        <f>EXACT(C4250,bioshpere3_emission!C4250)</f>
        <v>1</v>
      </c>
      <c r="M4250" s="57" t="b">
        <f>EXACT(B4250,bioshpere3_emission!B4250)</f>
        <v>1</v>
      </c>
      <c r="N4250" s="57" t="b">
        <f>EXACT(J4250,bioshpere3_emission!P4250)</f>
        <v>1</v>
      </c>
      <c r="O4250" s="57" t="s">
        <v>7743</v>
      </c>
      <c r="P4250" s="57" t="s">
        <v>7744</v>
      </c>
      <c r="Q4250" s="57" t="s">
        <v>7745</v>
      </c>
    </row>
    <row r="4251" spans="1:17" x14ac:dyDescent="0.25">
      <c r="A4251" s="58">
        <v>1233</v>
      </c>
      <c r="B4251" s="57" t="s">
        <v>1904</v>
      </c>
      <c r="C4251" s="57" t="s">
        <v>10</v>
      </c>
      <c r="D4251" s="57" t="s">
        <v>2584</v>
      </c>
      <c r="E4251" s="57" t="s">
        <v>7742</v>
      </c>
      <c r="F4251" s="57" t="s">
        <v>1906</v>
      </c>
      <c r="G4251" s="57" t="s">
        <v>14</v>
      </c>
      <c r="H4251" s="57" t="s">
        <v>34</v>
      </c>
      <c r="I4251" s="57" t="str">
        <f>_xlfn.CONCAT(O4251,E4251,P4251,D4251,P4251,Q4251)</f>
        <v>('biosphere3','78fd90f7-351f-4de0-a743-a0c69f53bba3')</v>
      </c>
      <c r="J4251" s="57" t="str">
        <f>_xlfn.CONCAT(F4251,C4251)</f>
        <v>Uranium-235('water', 'ocean')</v>
      </c>
      <c r="K4251" s="57" t="b">
        <f>EXACT(F4251,bioshpere3_emission!E4251)</f>
        <v>1</v>
      </c>
      <c r="L4251" s="57" t="b">
        <f>EXACT(C4251,bioshpere3_emission!C4251)</f>
        <v>1</v>
      </c>
      <c r="M4251" s="57" t="b">
        <f>EXACT(B4251,bioshpere3_emission!B4251)</f>
        <v>1</v>
      </c>
      <c r="N4251" s="57" t="b">
        <f>EXACT(J4251,bioshpere3_emission!P4251)</f>
        <v>1</v>
      </c>
      <c r="O4251" s="57" t="s">
        <v>7743</v>
      </c>
      <c r="P4251" s="57" t="s">
        <v>7744</v>
      </c>
      <c r="Q4251" s="57" t="s">
        <v>7745</v>
      </c>
    </row>
    <row r="4252" spans="1:17" x14ac:dyDescent="0.25">
      <c r="A4252" s="58">
        <v>3783</v>
      </c>
      <c r="B4252" s="57" t="s">
        <v>1904</v>
      </c>
      <c r="C4252" s="57" t="s">
        <v>91</v>
      </c>
      <c r="D4252" s="57" t="s">
        <v>4490</v>
      </c>
      <c r="E4252" s="57" t="s">
        <v>7742</v>
      </c>
      <c r="F4252" s="57" t="s">
        <v>1906</v>
      </c>
      <c r="G4252" s="57" t="s">
        <v>14</v>
      </c>
      <c r="H4252" s="57" t="s">
        <v>34</v>
      </c>
      <c r="I4252" s="57" t="str">
        <f>_xlfn.CONCAT(O4252,E4252,P4252,D4252,P4252,Q4252)</f>
        <v>('biosphere3','a50b408b-d437-44f8-b1db-d75be4d3f22b')</v>
      </c>
      <c r="J4252" s="57" t="str">
        <f>_xlfn.CONCAT(F4252,C4252)</f>
        <v>Uranium-235('water', 'surface water')</v>
      </c>
      <c r="K4252" s="57" t="b">
        <f>EXACT(F4252,bioshpere3_emission!E4252)</f>
        <v>1</v>
      </c>
      <c r="L4252" s="57" t="b">
        <f>EXACT(C4252,bioshpere3_emission!C4252)</f>
        <v>1</v>
      </c>
      <c r="M4252" s="57" t="b">
        <f>EXACT(B4252,bioshpere3_emission!B4252)</f>
        <v>1</v>
      </c>
      <c r="N4252" s="57" t="b">
        <f>EXACT(J4252,bioshpere3_emission!P4252)</f>
        <v>1</v>
      </c>
      <c r="O4252" s="57" t="s">
        <v>7743</v>
      </c>
      <c r="P4252" s="57" t="s">
        <v>7744</v>
      </c>
      <c r="Q4252" s="57" t="s">
        <v>7745</v>
      </c>
    </row>
    <row r="4253" spans="1:17" x14ac:dyDescent="0.25">
      <c r="A4253" s="58">
        <v>1146</v>
      </c>
      <c r="B4253" s="57" t="s">
        <v>1904</v>
      </c>
      <c r="C4253" s="57" t="s">
        <v>48</v>
      </c>
      <c r="D4253" s="57" t="s">
        <v>2143</v>
      </c>
      <c r="E4253" s="57" t="s">
        <v>7742</v>
      </c>
      <c r="F4253" s="57" t="s">
        <v>1906</v>
      </c>
      <c r="G4253" s="57" t="s">
        <v>14</v>
      </c>
      <c r="H4253" s="57" t="s">
        <v>34</v>
      </c>
      <c r="I4253" s="57" t="str">
        <f>_xlfn.CONCAT(O4253,E4253,P4253,D4253,P4253,Q4253)</f>
        <v>('biosphere3','4d466648-95dd-4866-97ad-6008746d32ab')</v>
      </c>
      <c r="J4253" s="57" t="str">
        <f>_xlfn.CONCAT(F4253,C4253)</f>
        <v>Uranium-235('water',)</v>
      </c>
      <c r="K4253" s="57" t="b">
        <f>EXACT(F4253,bioshpere3_emission!E4253)</f>
        <v>1</v>
      </c>
      <c r="L4253" s="57" t="b">
        <f>EXACT(C4253,bioshpere3_emission!C4253)</f>
        <v>1</v>
      </c>
      <c r="M4253" s="57" t="b">
        <f>EXACT(B4253,bioshpere3_emission!B4253)</f>
        <v>1</v>
      </c>
      <c r="N4253" s="57" t="b">
        <f>EXACT(J4253,bioshpere3_emission!P4253)</f>
        <v>1</v>
      </c>
      <c r="O4253" s="57" t="s">
        <v>7743</v>
      </c>
      <c r="P4253" s="57" t="s">
        <v>7744</v>
      </c>
      <c r="Q4253" s="57" t="s">
        <v>7745</v>
      </c>
    </row>
    <row r="4254" spans="1:17" x14ac:dyDescent="0.25">
      <c r="A4254" s="58">
        <v>2385</v>
      </c>
      <c r="B4254" s="57" t="s">
        <v>131</v>
      </c>
      <c r="C4254" s="57" t="s">
        <v>24</v>
      </c>
      <c r="D4254" s="57" t="s">
        <v>3534</v>
      </c>
      <c r="E4254" s="57" t="s">
        <v>7742</v>
      </c>
      <c r="F4254" s="57" t="s">
        <v>133</v>
      </c>
      <c r="G4254" s="57" t="s">
        <v>14</v>
      </c>
      <c r="H4254" s="57" t="s">
        <v>34</v>
      </c>
      <c r="I4254" s="57" t="str">
        <f>_xlfn.CONCAT(O4254,E4254,P4254,D4254,P4254,Q4254)</f>
        <v>('biosphere3','3c5a2d44-0206-427c-b34e-3b871077bd40')</v>
      </c>
      <c r="J4254" s="57" t="str">
        <f>_xlfn.CONCAT(F4254,C4254)</f>
        <v>Uranium-238('air', 'low population density, long-term')</v>
      </c>
      <c r="K4254" s="57" t="b">
        <f>EXACT(F4254,bioshpere3_emission!E4254)</f>
        <v>1</v>
      </c>
      <c r="L4254" s="57" t="b">
        <f>EXACT(C4254,bioshpere3_emission!C4254)</f>
        <v>1</v>
      </c>
      <c r="M4254" s="57" t="b">
        <f>EXACT(B4254,bioshpere3_emission!B4254)</f>
        <v>1</v>
      </c>
      <c r="N4254" s="57" t="b">
        <f>EXACT(J4254,bioshpere3_emission!P4254)</f>
        <v>1</v>
      </c>
      <c r="O4254" s="57" t="s">
        <v>7743</v>
      </c>
      <c r="P4254" s="57" t="s">
        <v>7744</v>
      </c>
      <c r="Q4254" s="57" t="s">
        <v>7745</v>
      </c>
    </row>
    <row r="4255" spans="1:17" x14ac:dyDescent="0.25">
      <c r="A4255" s="58">
        <v>2176</v>
      </c>
      <c r="B4255" s="57" t="s">
        <v>131</v>
      </c>
      <c r="C4255" s="57" t="s">
        <v>31</v>
      </c>
      <c r="D4255" s="57" t="s">
        <v>3333</v>
      </c>
      <c r="E4255" s="57" t="s">
        <v>7742</v>
      </c>
      <c r="F4255" s="57" t="s">
        <v>133</v>
      </c>
      <c r="G4255" s="57" t="s">
        <v>14</v>
      </c>
      <c r="H4255" s="57" t="s">
        <v>34</v>
      </c>
      <c r="I4255" s="57" t="str">
        <f>_xlfn.CONCAT(O4255,E4255,P4255,D4255,P4255,Q4255)</f>
        <v>('biosphere3','4e079e10-cee0-4afe-bf91-e7d8b23f6a94')</v>
      </c>
      <c r="J4255" s="57" t="str">
        <f>_xlfn.CONCAT(F4255,C4255)</f>
        <v>Uranium-238('air', 'lower stratosphere + upper troposphere')</v>
      </c>
      <c r="K4255" s="57" t="b">
        <f>EXACT(F4255,bioshpere3_emission!E4255)</f>
        <v>1</v>
      </c>
      <c r="L4255" s="57" t="b">
        <f>EXACT(C4255,bioshpere3_emission!C4255)</f>
        <v>1</v>
      </c>
      <c r="M4255" s="57" t="b">
        <f>EXACT(B4255,bioshpere3_emission!B4255)</f>
        <v>1</v>
      </c>
      <c r="N4255" s="57" t="b">
        <f>EXACT(J4255,bioshpere3_emission!P4255)</f>
        <v>1</v>
      </c>
      <c r="O4255" s="57" t="s">
        <v>7743</v>
      </c>
      <c r="P4255" s="57" t="s">
        <v>7744</v>
      </c>
      <c r="Q4255" s="57" t="s">
        <v>7745</v>
      </c>
    </row>
    <row r="4256" spans="1:17" x14ac:dyDescent="0.25">
      <c r="A4256" s="58">
        <v>2002</v>
      </c>
      <c r="B4256" s="57" t="s">
        <v>131</v>
      </c>
      <c r="C4256" s="57" t="s">
        <v>27</v>
      </c>
      <c r="D4256" s="57" t="s">
        <v>6396</v>
      </c>
      <c r="E4256" s="57" t="s">
        <v>7742</v>
      </c>
      <c r="F4256" s="57" t="s">
        <v>133</v>
      </c>
      <c r="G4256" s="57" t="s">
        <v>14</v>
      </c>
      <c r="H4256" s="57" t="s">
        <v>34</v>
      </c>
      <c r="I4256" s="57" t="str">
        <f>_xlfn.CONCAT(O4256,E4256,P4256,D4256,P4256,Q4256)</f>
        <v>('biosphere3','e6aafd63-a6d5-41f7-9b82-45f791c7037c')</v>
      </c>
      <c r="J4256" s="57" t="str">
        <f>_xlfn.CONCAT(F4256,C4256)</f>
        <v>Uranium-238('air', 'non-urban air or from high stacks')</v>
      </c>
      <c r="K4256" s="57" t="b">
        <f>EXACT(F4256,bioshpere3_emission!E4256)</f>
        <v>1</v>
      </c>
      <c r="L4256" s="57" t="b">
        <f>EXACT(C4256,bioshpere3_emission!C4256)</f>
        <v>1</v>
      </c>
      <c r="M4256" s="57" t="b">
        <f>EXACT(B4256,bioshpere3_emission!B4256)</f>
        <v>1</v>
      </c>
      <c r="N4256" s="57" t="b">
        <f>EXACT(J4256,bioshpere3_emission!P4256)</f>
        <v>1</v>
      </c>
      <c r="O4256" s="57" t="s">
        <v>7743</v>
      </c>
      <c r="P4256" s="57" t="s">
        <v>7744</v>
      </c>
      <c r="Q4256" s="57" t="s">
        <v>7745</v>
      </c>
    </row>
    <row r="4257" spans="1:17" x14ac:dyDescent="0.25">
      <c r="A4257" s="58">
        <v>311</v>
      </c>
      <c r="B4257" s="57" t="s">
        <v>131</v>
      </c>
      <c r="C4257" s="57" t="s">
        <v>44</v>
      </c>
      <c r="D4257" s="57" t="s">
        <v>6783</v>
      </c>
      <c r="E4257" s="57" t="s">
        <v>7742</v>
      </c>
      <c r="F4257" s="57" t="s">
        <v>133</v>
      </c>
      <c r="G4257" s="57" t="s">
        <v>14</v>
      </c>
      <c r="H4257" s="57" t="s">
        <v>34</v>
      </c>
      <c r="I4257" s="57" t="str">
        <f>_xlfn.CONCAT(O4257,E4257,P4257,D4257,P4257,Q4257)</f>
        <v>('biosphere3','543421e8-f0b3-45a2-b0ed-03489e878138')</v>
      </c>
      <c r="J4257" s="57" t="str">
        <f>_xlfn.CONCAT(F4257,C4257)</f>
        <v>Uranium-238('air', 'urban air close to ground')</v>
      </c>
      <c r="K4257" s="57" t="b">
        <f>EXACT(F4257,bioshpere3_emission!E4257)</f>
        <v>1</v>
      </c>
      <c r="L4257" s="57" t="b">
        <f>EXACT(C4257,bioshpere3_emission!C4257)</f>
        <v>1</v>
      </c>
      <c r="M4257" s="57" t="b">
        <f>EXACT(B4257,bioshpere3_emission!B4257)</f>
        <v>1</v>
      </c>
      <c r="N4257" s="57" t="b">
        <f>EXACT(J4257,bioshpere3_emission!P4257)</f>
        <v>1</v>
      </c>
      <c r="O4257" s="57" t="s">
        <v>7743</v>
      </c>
      <c r="P4257" s="57" t="s">
        <v>7744</v>
      </c>
      <c r="Q4257" s="57" t="s">
        <v>7745</v>
      </c>
    </row>
    <row r="4258" spans="1:17" x14ac:dyDescent="0.25">
      <c r="A4258" s="58">
        <v>1172</v>
      </c>
      <c r="B4258" s="57" t="s">
        <v>131</v>
      </c>
      <c r="C4258" s="57" t="s">
        <v>190</v>
      </c>
      <c r="D4258" s="57" t="s">
        <v>6730</v>
      </c>
      <c r="E4258" s="57" t="s">
        <v>7742</v>
      </c>
      <c r="F4258" s="57" t="s">
        <v>133</v>
      </c>
      <c r="G4258" s="57" t="s">
        <v>14</v>
      </c>
      <c r="H4258" s="57" t="s">
        <v>34</v>
      </c>
      <c r="I4258" s="57" t="str">
        <f>_xlfn.CONCAT(O4258,E4258,P4258,D4258,P4258,Q4258)</f>
        <v>('biosphere3','c36056d2-5101-4198-b13b-fdc0a8cf27ee')</v>
      </c>
      <c r="J4258" s="57" t="str">
        <f>_xlfn.CONCAT(F4258,C4258)</f>
        <v>Uranium-238('air',)</v>
      </c>
      <c r="K4258" s="57" t="b">
        <f>EXACT(F4258,bioshpere3_emission!E4258)</f>
        <v>1</v>
      </c>
      <c r="L4258" s="57" t="b">
        <f>EXACT(C4258,bioshpere3_emission!C4258)</f>
        <v>1</v>
      </c>
      <c r="M4258" s="57" t="b">
        <f>EXACT(B4258,bioshpere3_emission!B4258)</f>
        <v>1</v>
      </c>
      <c r="N4258" s="57" t="b">
        <f>EXACT(J4258,bioshpere3_emission!P4258)</f>
        <v>1</v>
      </c>
      <c r="O4258" s="57" t="s">
        <v>7743</v>
      </c>
      <c r="P4258" s="57" t="s">
        <v>7744</v>
      </c>
      <c r="Q4258" s="57" t="s">
        <v>7745</v>
      </c>
    </row>
    <row r="4259" spans="1:17" x14ac:dyDescent="0.25">
      <c r="A4259" s="58">
        <v>4400</v>
      </c>
      <c r="B4259" s="57" t="s">
        <v>131</v>
      </c>
      <c r="C4259" s="57" t="s">
        <v>71</v>
      </c>
      <c r="D4259" s="57" t="s">
        <v>132</v>
      </c>
      <c r="E4259" s="57" t="s">
        <v>7742</v>
      </c>
      <c r="F4259" s="57" t="s">
        <v>133</v>
      </c>
      <c r="G4259" s="57" t="s">
        <v>14</v>
      </c>
      <c r="H4259" s="57" t="s">
        <v>34</v>
      </c>
      <c r="I4259" s="57" t="str">
        <f>_xlfn.CONCAT(O4259,E4259,P4259,D4259,P4259,Q4259)</f>
        <v>('biosphere3','16cd83f0-c5c0-4b6f-8dd0-26d4e3b9a017')</v>
      </c>
      <c r="J4259" s="57" t="str">
        <f>_xlfn.CONCAT(F4259,C4259)</f>
        <v>Uranium-238('water', 'ground-')</v>
      </c>
      <c r="K4259" s="57" t="b">
        <f>EXACT(F4259,bioshpere3_emission!E4259)</f>
        <v>1</v>
      </c>
      <c r="L4259" s="57" t="b">
        <f>EXACT(C4259,bioshpere3_emission!C4259)</f>
        <v>1</v>
      </c>
      <c r="M4259" s="57" t="b">
        <f>EXACT(B4259,bioshpere3_emission!B4259)</f>
        <v>1</v>
      </c>
      <c r="N4259" s="57" t="b">
        <f>EXACT(J4259,bioshpere3_emission!P4259)</f>
        <v>1</v>
      </c>
      <c r="O4259" s="57" t="s">
        <v>7743</v>
      </c>
      <c r="P4259" s="57" t="s">
        <v>7744</v>
      </c>
      <c r="Q4259" s="57" t="s">
        <v>7745</v>
      </c>
    </row>
    <row r="4260" spans="1:17" x14ac:dyDescent="0.25">
      <c r="A4260" s="58">
        <v>2485</v>
      </c>
      <c r="B4260" s="57" t="s">
        <v>131</v>
      </c>
      <c r="C4260" s="57" t="s">
        <v>100</v>
      </c>
      <c r="D4260" s="57" t="s">
        <v>5423</v>
      </c>
      <c r="E4260" s="57" t="s">
        <v>7742</v>
      </c>
      <c r="F4260" s="57" t="s">
        <v>133</v>
      </c>
      <c r="G4260" s="57" t="s">
        <v>14</v>
      </c>
      <c r="H4260" s="57" t="s">
        <v>34</v>
      </c>
      <c r="I4260" s="57" t="str">
        <f>_xlfn.CONCAT(O4260,E4260,P4260,D4260,P4260,Q4260)</f>
        <v>('biosphere3','707e1c56-a4ef-446a-b9cb-6fd7828b9f9f')</v>
      </c>
      <c r="J4260" s="57" t="str">
        <f>_xlfn.CONCAT(F4260,C4260)</f>
        <v>Uranium-238('water', 'ground-, long-term')</v>
      </c>
      <c r="K4260" s="57" t="b">
        <f>EXACT(F4260,bioshpere3_emission!E4260)</f>
        <v>1</v>
      </c>
      <c r="L4260" s="57" t="b">
        <f>EXACT(C4260,bioshpere3_emission!C4260)</f>
        <v>1</v>
      </c>
      <c r="M4260" s="57" t="b">
        <f>EXACT(B4260,bioshpere3_emission!B4260)</f>
        <v>1</v>
      </c>
      <c r="N4260" s="57" t="b">
        <f>EXACT(J4260,bioshpere3_emission!P4260)</f>
        <v>1</v>
      </c>
      <c r="O4260" s="57" t="s">
        <v>7743</v>
      </c>
      <c r="P4260" s="57" t="s">
        <v>7744</v>
      </c>
      <c r="Q4260" s="57" t="s">
        <v>7745</v>
      </c>
    </row>
    <row r="4261" spans="1:17" x14ac:dyDescent="0.25">
      <c r="A4261" s="58">
        <v>2494</v>
      </c>
      <c r="B4261" s="57" t="s">
        <v>131</v>
      </c>
      <c r="C4261" s="57" t="s">
        <v>10</v>
      </c>
      <c r="D4261" s="57" t="s">
        <v>1334</v>
      </c>
      <c r="E4261" s="57" t="s">
        <v>7742</v>
      </c>
      <c r="F4261" s="57" t="s">
        <v>133</v>
      </c>
      <c r="G4261" s="57" t="s">
        <v>14</v>
      </c>
      <c r="H4261" s="57" t="s">
        <v>34</v>
      </c>
      <c r="I4261" s="57" t="str">
        <f>_xlfn.CONCAT(O4261,E4261,P4261,D4261,P4261,Q4261)</f>
        <v>('biosphere3','c407952d-43b2-49c4-a756-26e5e76bfbbf')</v>
      </c>
      <c r="J4261" s="57" t="str">
        <f>_xlfn.CONCAT(F4261,C4261)</f>
        <v>Uranium-238('water', 'ocean')</v>
      </c>
      <c r="K4261" s="57" t="b">
        <f>EXACT(F4261,bioshpere3_emission!E4261)</f>
        <v>1</v>
      </c>
      <c r="L4261" s="57" t="b">
        <f>EXACT(C4261,bioshpere3_emission!C4261)</f>
        <v>1</v>
      </c>
      <c r="M4261" s="57" t="b">
        <f>EXACT(B4261,bioshpere3_emission!B4261)</f>
        <v>1</v>
      </c>
      <c r="N4261" s="57" t="b">
        <f>EXACT(J4261,bioshpere3_emission!P4261)</f>
        <v>1</v>
      </c>
      <c r="O4261" s="57" t="s">
        <v>7743</v>
      </c>
      <c r="P4261" s="57" t="s">
        <v>7744</v>
      </c>
      <c r="Q4261" s="57" t="s">
        <v>7745</v>
      </c>
    </row>
    <row r="4262" spans="1:17" x14ac:dyDescent="0.25">
      <c r="A4262" s="58">
        <v>1888</v>
      </c>
      <c r="B4262" s="57" t="s">
        <v>131</v>
      </c>
      <c r="C4262" s="57" t="s">
        <v>91</v>
      </c>
      <c r="D4262" s="57" t="s">
        <v>4189</v>
      </c>
      <c r="E4262" s="57" t="s">
        <v>7742</v>
      </c>
      <c r="F4262" s="57" t="s">
        <v>133</v>
      </c>
      <c r="G4262" s="57" t="s">
        <v>14</v>
      </c>
      <c r="H4262" s="57" t="s">
        <v>34</v>
      </c>
      <c r="I4262" s="57" t="str">
        <f>_xlfn.CONCAT(O4262,E4262,P4262,D4262,P4262,Q4262)</f>
        <v>('biosphere3','ab9983bf-92f0-4e39-81b2-09c874a002cc')</v>
      </c>
      <c r="J4262" s="57" t="str">
        <f>_xlfn.CONCAT(F4262,C4262)</f>
        <v>Uranium-238('water', 'surface water')</v>
      </c>
      <c r="K4262" s="57" t="b">
        <f>EXACT(F4262,bioshpere3_emission!E4262)</f>
        <v>1</v>
      </c>
      <c r="L4262" s="57" t="b">
        <f>EXACT(C4262,bioshpere3_emission!C4262)</f>
        <v>1</v>
      </c>
      <c r="M4262" s="57" t="b">
        <f>EXACT(B4262,bioshpere3_emission!B4262)</f>
        <v>1</v>
      </c>
      <c r="N4262" s="57" t="b">
        <f>EXACT(J4262,bioshpere3_emission!P4262)</f>
        <v>1</v>
      </c>
      <c r="O4262" s="57" t="s">
        <v>7743</v>
      </c>
      <c r="P4262" s="57" t="s">
        <v>7744</v>
      </c>
      <c r="Q4262" s="57" t="s">
        <v>7745</v>
      </c>
    </row>
    <row r="4263" spans="1:17" x14ac:dyDescent="0.25">
      <c r="A4263" s="58">
        <v>875</v>
      </c>
      <c r="B4263" s="57" t="s">
        <v>131</v>
      </c>
      <c r="C4263" s="57" t="s">
        <v>48</v>
      </c>
      <c r="D4263" s="57" t="s">
        <v>4170</v>
      </c>
      <c r="E4263" s="57" t="s">
        <v>7742</v>
      </c>
      <c r="F4263" s="57" t="s">
        <v>133</v>
      </c>
      <c r="G4263" s="57" t="s">
        <v>14</v>
      </c>
      <c r="H4263" s="57" t="s">
        <v>34</v>
      </c>
      <c r="I4263" s="57" t="str">
        <f>_xlfn.CONCAT(O4263,E4263,P4263,D4263,P4263,Q4263)</f>
        <v>('biosphere3','71d27d29-04f2-421a-981f-5c5c2b00486f')</v>
      </c>
      <c r="J4263" s="57" t="str">
        <f>_xlfn.CONCAT(F4263,C4263)</f>
        <v>Uranium-238('water',)</v>
      </c>
      <c r="K4263" s="57" t="b">
        <f>EXACT(F4263,bioshpere3_emission!E4263)</f>
        <v>1</v>
      </c>
      <c r="L4263" s="57" t="b">
        <f>EXACT(C4263,bioshpere3_emission!C4263)</f>
        <v>1</v>
      </c>
      <c r="M4263" s="57" t="b">
        <f>EXACT(B4263,bioshpere3_emission!B4263)</f>
        <v>1</v>
      </c>
      <c r="N4263" s="57" t="b">
        <f>EXACT(J4263,bioshpere3_emission!P4263)</f>
        <v>1</v>
      </c>
      <c r="O4263" s="57" t="s">
        <v>7743</v>
      </c>
      <c r="P4263" s="57" t="s">
        <v>7744</v>
      </c>
      <c r="Q4263" s="57" t="s">
        <v>7745</v>
      </c>
    </row>
    <row r="4264" spans="1:17" x14ac:dyDescent="0.25">
      <c r="A4264" s="58">
        <v>2112</v>
      </c>
      <c r="B4264" s="57" t="s">
        <v>227</v>
      </c>
      <c r="C4264" s="57" t="s">
        <v>71</v>
      </c>
      <c r="D4264" s="57" t="s">
        <v>2923</v>
      </c>
      <c r="E4264" s="57" t="s">
        <v>7742</v>
      </c>
      <c r="F4264" s="57" t="s">
        <v>229</v>
      </c>
      <c r="G4264" s="57" t="s">
        <v>14</v>
      </c>
      <c r="H4264" s="57" t="s">
        <v>15</v>
      </c>
      <c r="I4264" s="57" t="str">
        <f>_xlfn.CONCAT(O4264,E4264,P4264,D4264,P4264,Q4264)</f>
        <v>('biosphere3','ba401f02-e0d6-4629-804b-20e122115377')</v>
      </c>
      <c r="J4264" s="57" t="str">
        <f>_xlfn.CONCAT(F4264,C4264)</f>
        <v>Urea('water', 'ground-')</v>
      </c>
      <c r="K4264" s="57" t="b">
        <f>EXACT(F4264,bioshpere3_emission!E4264)</f>
        <v>1</v>
      </c>
      <c r="L4264" s="57" t="b">
        <f>EXACT(C4264,bioshpere3_emission!C4264)</f>
        <v>1</v>
      </c>
      <c r="M4264" s="57" t="b">
        <f>EXACT(B4264,bioshpere3_emission!B4264)</f>
        <v>1</v>
      </c>
      <c r="N4264" s="57" t="b">
        <f>EXACT(J4264,bioshpere3_emission!P4264)</f>
        <v>1</v>
      </c>
      <c r="O4264" s="57" t="s">
        <v>7743</v>
      </c>
      <c r="P4264" s="57" t="s">
        <v>7744</v>
      </c>
      <c r="Q4264" s="57" t="s">
        <v>7745</v>
      </c>
    </row>
    <row r="4265" spans="1:17" x14ac:dyDescent="0.25">
      <c r="A4265" s="58">
        <v>363</v>
      </c>
      <c r="B4265" s="57" t="s">
        <v>227</v>
      </c>
      <c r="C4265" s="57" t="s">
        <v>100</v>
      </c>
      <c r="D4265" s="57" t="s">
        <v>228</v>
      </c>
      <c r="E4265" s="57" t="s">
        <v>7742</v>
      </c>
      <c r="F4265" s="57" t="s">
        <v>229</v>
      </c>
      <c r="G4265" s="57" t="s">
        <v>14</v>
      </c>
      <c r="H4265" s="57" t="s">
        <v>15</v>
      </c>
      <c r="I4265" s="57" t="str">
        <f>_xlfn.CONCAT(O4265,E4265,P4265,D4265,P4265,Q4265)</f>
        <v>('biosphere3','a88305cb-b50a-45fe-9646-f83fb2798b89')</v>
      </c>
      <c r="J4265" s="57" t="str">
        <f>_xlfn.CONCAT(F4265,C4265)</f>
        <v>Urea('water', 'ground-, long-term')</v>
      </c>
      <c r="K4265" s="57" t="b">
        <f>EXACT(F4265,bioshpere3_emission!E4265)</f>
        <v>1</v>
      </c>
      <c r="L4265" s="57" t="b">
        <f>EXACT(C4265,bioshpere3_emission!C4265)</f>
        <v>1</v>
      </c>
      <c r="M4265" s="57" t="b">
        <f>EXACT(B4265,bioshpere3_emission!B4265)</f>
        <v>1</v>
      </c>
      <c r="N4265" s="57" t="b">
        <f>EXACT(J4265,bioshpere3_emission!P4265)</f>
        <v>1</v>
      </c>
      <c r="O4265" s="57" t="s">
        <v>7743</v>
      </c>
      <c r="P4265" s="57" t="s">
        <v>7744</v>
      </c>
      <c r="Q4265" s="57" t="s">
        <v>7745</v>
      </c>
    </row>
    <row r="4266" spans="1:17" x14ac:dyDescent="0.25">
      <c r="A4266" s="58">
        <v>1980</v>
      </c>
      <c r="B4266" s="57" t="s">
        <v>227</v>
      </c>
      <c r="C4266" s="57" t="s">
        <v>10</v>
      </c>
      <c r="D4266" s="57" t="s">
        <v>2187</v>
      </c>
      <c r="E4266" s="57" t="s">
        <v>7742</v>
      </c>
      <c r="F4266" s="57" t="s">
        <v>229</v>
      </c>
      <c r="G4266" s="57" t="s">
        <v>14</v>
      </c>
      <c r="H4266" s="57" t="s">
        <v>15</v>
      </c>
      <c r="I4266" s="57" t="str">
        <f>_xlfn.CONCAT(O4266,E4266,P4266,D4266,P4266,Q4266)</f>
        <v>('biosphere3','67a1322b-6798-46a8-be95-03fe92d8e779')</v>
      </c>
      <c r="J4266" s="57" t="str">
        <f>_xlfn.CONCAT(F4266,C4266)</f>
        <v>Urea('water', 'ocean')</v>
      </c>
      <c r="K4266" s="57" t="b">
        <f>EXACT(F4266,bioshpere3_emission!E4266)</f>
        <v>1</v>
      </c>
      <c r="L4266" s="57" t="b">
        <f>EXACT(C4266,bioshpere3_emission!C4266)</f>
        <v>1</v>
      </c>
      <c r="M4266" s="57" t="b">
        <f>EXACT(B4266,bioshpere3_emission!B4266)</f>
        <v>1</v>
      </c>
      <c r="N4266" s="57" t="b">
        <f>EXACT(J4266,bioshpere3_emission!P4266)</f>
        <v>1</v>
      </c>
      <c r="O4266" s="57" t="s">
        <v>7743</v>
      </c>
      <c r="P4266" s="57" t="s">
        <v>7744</v>
      </c>
      <c r="Q4266" s="57" t="s">
        <v>7745</v>
      </c>
    </row>
    <row r="4267" spans="1:17" x14ac:dyDescent="0.25">
      <c r="A4267" s="58">
        <v>3196</v>
      </c>
      <c r="B4267" s="57" t="s">
        <v>227</v>
      </c>
      <c r="C4267" s="57" t="s">
        <v>91</v>
      </c>
      <c r="D4267" s="57" t="s">
        <v>5171</v>
      </c>
      <c r="E4267" s="57" t="s">
        <v>7742</v>
      </c>
      <c r="F4267" s="57" t="s">
        <v>229</v>
      </c>
      <c r="G4267" s="57" t="s">
        <v>14</v>
      </c>
      <c r="H4267" s="57" t="s">
        <v>15</v>
      </c>
      <c r="I4267" s="57" t="str">
        <f>_xlfn.CONCAT(O4267,E4267,P4267,D4267,P4267,Q4267)</f>
        <v>('biosphere3','493d1ae0-4f36-4279-9c5e-0c40fb029950')</v>
      </c>
      <c r="J4267" s="57" t="str">
        <f>_xlfn.CONCAT(F4267,C4267)</f>
        <v>Urea('water', 'surface water')</v>
      </c>
      <c r="K4267" s="57" t="b">
        <f>EXACT(F4267,bioshpere3_emission!E4267)</f>
        <v>1</v>
      </c>
      <c r="L4267" s="57" t="b">
        <f>EXACT(C4267,bioshpere3_emission!C4267)</f>
        <v>1</v>
      </c>
      <c r="M4267" s="57" t="b">
        <f>EXACT(B4267,bioshpere3_emission!B4267)</f>
        <v>1</v>
      </c>
      <c r="N4267" s="57" t="b">
        <f>EXACT(J4267,bioshpere3_emission!P4267)</f>
        <v>1</v>
      </c>
      <c r="O4267" s="57" t="s">
        <v>7743</v>
      </c>
      <c r="P4267" s="57" t="s">
        <v>7744</v>
      </c>
      <c r="Q4267" s="57" t="s">
        <v>7745</v>
      </c>
    </row>
    <row r="4268" spans="1:17" x14ac:dyDescent="0.25">
      <c r="A4268" s="58">
        <v>154</v>
      </c>
      <c r="B4268" s="57" t="s">
        <v>227</v>
      </c>
      <c r="C4268" s="57" t="s">
        <v>48</v>
      </c>
      <c r="D4268" s="57" t="s">
        <v>2054</v>
      </c>
      <c r="E4268" s="57" t="s">
        <v>7742</v>
      </c>
      <c r="F4268" s="57" t="s">
        <v>229</v>
      </c>
      <c r="G4268" s="57" t="s">
        <v>14</v>
      </c>
      <c r="H4268" s="57" t="s">
        <v>15</v>
      </c>
      <c r="I4268" s="57" t="str">
        <f>_xlfn.CONCAT(O4268,E4268,P4268,D4268,P4268,Q4268)</f>
        <v>('biosphere3','87b5dd85-5e90-4720-8214-60f74775f59a')</v>
      </c>
      <c r="J4268" s="57" t="str">
        <f>_xlfn.CONCAT(F4268,C4268)</f>
        <v>Urea('water',)</v>
      </c>
      <c r="K4268" s="57" t="b">
        <f>EXACT(F4268,bioshpere3_emission!E4268)</f>
        <v>1</v>
      </c>
      <c r="L4268" s="57" t="b">
        <f>EXACT(C4268,bioshpere3_emission!C4268)</f>
        <v>1</v>
      </c>
      <c r="M4268" s="57" t="b">
        <f>EXACT(B4268,bioshpere3_emission!B4268)</f>
        <v>1</v>
      </c>
      <c r="N4268" s="57" t="b">
        <f>EXACT(J4268,bioshpere3_emission!P4268)</f>
        <v>1</v>
      </c>
      <c r="O4268" s="57" t="s">
        <v>7743</v>
      </c>
      <c r="P4268" s="57" t="s">
        <v>7744</v>
      </c>
      <c r="Q4268" s="57" t="s">
        <v>7745</v>
      </c>
    </row>
    <row r="4269" spans="1:17" x14ac:dyDescent="0.25">
      <c r="A4269" s="58">
        <v>2159</v>
      </c>
      <c r="B4269" s="57" t="s">
        <v>3816</v>
      </c>
      <c r="C4269" s="57" t="s">
        <v>17</v>
      </c>
      <c r="D4269" s="57" t="s">
        <v>3817</v>
      </c>
      <c r="E4269" s="57" t="s">
        <v>7742</v>
      </c>
      <c r="F4269" s="57" t="s">
        <v>3818</v>
      </c>
      <c r="G4269" s="57" t="s">
        <v>14</v>
      </c>
      <c r="H4269" s="57" t="s">
        <v>15</v>
      </c>
      <c r="I4269" s="57" t="str">
        <f>_xlfn.CONCAT(O4269,E4269,P4269,D4269,P4269,Q4269)</f>
        <v>('biosphere3','eec1217a-7365-51c4-98ce-be7b617bb6d1')</v>
      </c>
      <c r="J4269" s="57" t="str">
        <f>_xlfn.CONCAT(F4269,C4269)</f>
        <v>Vamidothion('soil', 'agricultural')</v>
      </c>
      <c r="K4269" s="57" t="b">
        <f>EXACT(F4269,bioshpere3_emission!E4269)</f>
        <v>1</v>
      </c>
      <c r="L4269" s="57" t="b">
        <f>EXACT(C4269,bioshpere3_emission!C4269)</f>
        <v>1</v>
      </c>
      <c r="M4269" s="57" t="b">
        <f>EXACT(B4269,bioshpere3_emission!B4269)</f>
        <v>1</v>
      </c>
      <c r="N4269" s="57" t="b">
        <f>EXACT(J4269,bioshpere3_emission!P4269)</f>
        <v>1</v>
      </c>
      <c r="O4269" s="57" t="s">
        <v>7743</v>
      </c>
      <c r="P4269" s="57" t="s">
        <v>7744</v>
      </c>
      <c r="Q4269" s="57" t="s">
        <v>7745</v>
      </c>
    </row>
    <row r="4270" spans="1:17" x14ac:dyDescent="0.25">
      <c r="A4270" s="58">
        <v>54</v>
      </c>
      <c r="B4270" s="57" t="s">
        <v>891</v>
      </c>
      <c r="C4270" s="57" t="s">
        <v>24</v>
      </c>
      <c r="D4270" s="57" t="s">
        <v>5101</v>
      </c>
      <c r="E4270" s="57" t="s">
        <v>7742</v>
      </c>
      <c r="F4270" s="57" t="s">
        <v>893</v>
      </c>
      <c r="G4270" s="57" t="s">
        <v>14</v>
      </c>
      <c r="H4270" s="57" t="s">
        <v>15</v>
      </c>
      <c r="I4270" s="57" t="str">
        <f>_xlfn.CONCAT(O4270,E4270,P4270,D4270,P4270,Q4270)</f>
        <v>('biosphere3','b8de5961-4e83-4731-bac1-77a4d01234a4')</v>
      </c>
      <c r="J4270" s="57" t="str">
        <f>_xlfn.CONCAT(F4270,C4270)</f>
        <v>Vanadium('air', 'low population density, long-term')</v>
      </c>
      <c r="K4270" s="57" t="b">
        <f>EXACT(F4270,bioshpere3_emission!E4270)</f>
        <v>1</v>
      </c>
      <c r="L4270" s="57" t="b">
        <f>EXACT(C4270,bioshpere3_emission!C4270)</f>
        <v>1</v>
      </c>
      <c r="M4270" s="57" t="b">
        <f>EXACT(B4270,bioshpere3_emission!B4270)</f>
        <v>1</v>
      </c>
      <c r="N4270" s="57" t="b">
        <f>EXACT(J4270,bioshpere3_emission!P4270)</f>
        <v>1</v>
      </c>
      <c r="O4270" s="57" t="s">
        <v>7743</v>
      </c>
      <c r="P4270" s="57" t="s">
        <v>7744</v>
      </c>
      <c r="Q4270" s="57" t="s">
        <v>7745</v>
      </c>
    </row>
    <row r="4271" spans="1:17" x14ac:dyDescent="0.25">
      <c r="A4271" s="58">
        <v>3358</v>
      </c>
      <c r="B4271" s="57" t="s">
        <v>891</v>
      </c>
      <c r="C4271" s="57" t="s">
        <v>31</v>
      </c>
      <c r="D4271" s="57" t="s">
        <v>2662</v>
      </c>
      <c r="E4271" s="57" t="s">
        <v>7742</v>
      </c>
      <c r="F4271" s="57" t="s">
        <v>893</v>
      </c>
      <c r="G4271" s="57" t="s">
        <v>14</v>
      </c>
      <c r="H4271" s="57" t="s">
        <v>15</v>
      </c>
      <c r="I4271" s="57" t="str">
        <f>_xlfn.CONCAT(O4271,E4271,P4271,D4271,P4271,Q4271)</f>
        <v>('biosphere3','9841f5a4-027e-4dbf-87fe-f0bcf56b91ab')</v>
      </c>
      <c r="J4271" s="57" t="str">
        <f>_xlfn.CONCAT(F4271,C4271)</f>
        <v>Vanadium('air', 'lower stratosphere + upper troposphere')</v>
      </c>
      <c r="K4271" s="57" t="b">
        <f>EXACT(F4271,bioshpere3_emission!E4271)</f>
        <v>1</v>
      </c>
      <c r="L4271" s="57" t="b">
        <f>EXACT(C4271,bioshpere3_emission!C4271)</f>
        <v>1</v>
      </c>
      <c r="M4271" s="57" t="b">
        <f>EXACT(B4271,bioshpere3_emission!B4271)</f>
        <v>1</v>
      </c>
      <c r="N4271" s="57" t="b">
        <f>EXACT(J4271,bioshpere3_emission!P4271)</f>
        <v>1</v>
      </c>
      <c r="O4271" s="57" t="s">
        <v>7743</v>
      </c>
      <c r="P4271" s="57" t="s">
        <v>7744</v>
      </c>
      <c r="Q4271" s="57" t="s">
        <v>7745</v>
      </c>
    </row>
    <row r="4272" spans="1:17" x14ac:dyDescent="0.25">
      <c r="A4272" s="58">
        <v>1934</v>
      </c>
      <c r="B4272" s="57" t="s">
        <v>891</v>
      </c>
      <c r="C4272" s="57" t="s">
        <v>27</v>
      </c>
      <c r="D4272" s="57" t="s">
        <v>3707</v>
      </c>
      <c r="E4272" s="57" t="s">
        <v>7742</v>
      </c>
      <c r="F4272" s="57" t="s">
        <v>893</v>
      </c>
      <c r="G4272" s="57" t="s">
        <v>14</v>
      </c>
      <c r="H4272" s="57" t="s">
        <v>15</v>
      </c>
      <c r="I4272" s="57" t="str">
        <f>_xlfn.CONCAT(O4272,E4272,P4272,D4272,P4272,Q4272)</f>
        <v>('biosphere3','481c0dd4-3ab2-47b5-94c4-b990e8a9dde5')</v>
      </c>
      <c r="J4272" s="57" t="str">
        <f>_xlfn.CONCAT(F4272,C4272)</f>
        <v>Vanadium('air', 'non-urban air or from high stacks')</v>
      </c>
      <c r="K4272" s="57" t="b">
        <f>EXACT(F4272,bioshpere3_emission!E4272)</f>
        <v>1</v>
      </c>
      <c r="L4272" s="57" t="b">
        <f>EXACT(C4272,bioshpere3_emission!C4272)</f>
        <v>1</v>
      </c>
      <c r="M4272" s="57" t="b">
        <f>EXACT(B4272,bioshpere3_emission!B4272)</f>
        <v>1</v>
      </c>
      <c r="N4272" s="57" t="b">
        <f>EXACT(J4272,bioshpere3_emission!P4272)</f>
        <v>1</v>
      </c>
      <c r="O4272" s="57" t="s">
        <v>7743</v>
      </c>
      <c r="P4272" s="57" t="s">
        <v>7744</v>
      </c>
      <c r="Q4272" s="57" t="s">
        <v>7745</v>
      </c>
    </row>
    <row r="4273" spans="1:17" x14ac:dyDescent="0.25">
      <c r="A4273" s="58">
        <v>3403</v>
      </c>
      <c r="B4273" s="57" t="s">
        <v>891</v>
      </c>
      <c r="C4273" s="57" t="s">
        <v>44</v>
      </c>
      <c r="D4273" s="57" t="s">
        <v>3546</v>
      </c>
      <c r="E4273" s="57" t="s">
        <v>7742</v>
      </c>
      <c r="F4273" s="57" t="s">
        <v>893</v>
      </c>
      <c r="G4273" s="57" t="s">
        <v>14</v>
      </c>
      <c r="H4273" s="57" t="s">
        <v>15</v>
      </c>
      <c r="I4273" s="57" t="str">
        <f>_xlfn.CONCAT(O4273,E4273,P4273,D4273,P4273,Q4273)</f>
        <v>('biosphere3','2cba713d-ab0b-44cb-babb-f8cac262554f')</v>
      </c>
      <c r="J4273" s="57" t="str">
        <f>_xlfn.CONCAT(F4273,C4273)</f>
        <v>Vanadium('air', 'urban air close to ground')</v>
      </c>
      <c r="K4273" s="57" t="b">
        <f>EXACT(F4273,bioshpere3_emission!E4273)</f>
        <v>1</v>
      </c>
      <c r="L4273" s="57" t="b">
        <f>EXACT(C4273,bioshpere3_emission!C4273)</f>
        <v>1</v>
      </c>
      <c r="M4273" s="57" t="b">
        <f>EXACT(B4273,bioshpere3_emission!B4273)</f>
        <v>1</v>
      </c>
      <c r="N4273" s="57" t="b">
        <f>EXACT(J4273,bioshpere3_emission!P4273)</f>
        <v>1</v>
      </c>
      <c r="O4273" s="57" t="s">
        <v>7743</v>
      </c>
      <c r="P4273" s="57" t="s">
        <v>7744</v>
      </c>
      <c r="Q4273" s="57" t="s">
        <v>7745</v>
      </c>
    </row>
    <row r="4274" spans="1:17" x14ac:dyDescent="0.25">
      <c r="A4274" s="58">
        <v>1339</v>
      </c>
      <c r="B4274" s="57" t="s">
        <v>891</v>
      </c>
      <c r="C4274" s="57" t="s">
        <v>190</v>
      </c>
      <c r="D4274" s="57" t="s">
        <v>892</v>
      </c>
      <c r="E4274" s="57" t="s">
        <v>7742</v>
      </c>
      <c r="F4274" s="57" t="s">
        <v>893</v>
      </c>
      <c r="G4274" s="57" t="s">
        <v>14</v>
      </c>
      <c r="H4274" s="57" t="s">
        <v>15</v>
      </c>
      <c r="I4274" s="57" t="str">
        <f>_xlfn.CONCAT(O4274,E4274,P4274,D4274,P4274,Q4274)</f>
        <v>('biosphere3','591b0a62-8064-4697-86ed-47bfa1f8b5e6')</v>
      </c>
      <c r="J4274" s="57" t="str">
        <f>_xlfn.CONCAT(F4274,C4274)</f>
        <v>Vanadium('air',)</v>
      </c>
      <c r="K4274" s="57" t="b">
        <f>EXACT(F4274,bioshpere3_emission!E4274)</f>
        <v>1</v>
      </c>
      <c r="L4274" s="57" t="b">
        <f>EXACT(C4274,bioshpere3_emission!C4274)</f>
        <v>1</v>
      </c>
      <c r="M4274" s="57" t="b">
        <f>EXACT(B4274,bioshpere3_emission!B4274)</f>
        <v>1</v>
      </c>
      <c r="N4274" s="57" t="b">
        <f>EXACT(J4274,bioshpere3_emission!P4274)</f>
        <v>1</v>
      </c>
      <c r="O4274" s="57" t="s">
        <v>7743</v>
      </c>
      <c r="P4274" s="57" t="s">
        <v>7744</v>
      </c>
      <c r="Q4274" s="57" t="s">
        <v>7745</v>
      </c>
    </row>
    <row r="4275" spans="1:17" x14ac:dyDescent="0.25">
      <c r="A4275" s="58">
        <v>3078</v>
      </c>
      <c r="B4275" s="57" t="s">
        <v>891</v>
      </c>
      <c r="C4275" s="57" t="s">
        <v>17</v>
      </c>
      <c r="D4275" s="57" t="s">
        <v>3388</v>
      </c>
      <c r="E4275" s="57" t="s">
        <v>7742</v>
      </c>
      <c r="F4275" s="57" t="s">
        <v>893</v>
      </c>
      <c r="G4275" s="57" t="s">
        <v>14</v>
      </c>
      <c r="H4275" s="57" t="s">
        <v>15</v>
      </c>
      <c r="I4275" s="57" t="str">
        <f>_xlfn.CONCAT(O4275,E4275,P4275,D4275,P4275,Q4275)</f>
        <v>('biosphere3','adfb11ec-7a41-47da-abc2-c92c59810e50')</v>
      </c>
      <c r="J4275" s="57" t="str">
        <f>_xlfn.CONCAT(F4275,C4275)</f>
        <v>Vanadium('soil', 'agricultural')</v>
      </c>
      <c r="K4275" s="57" t="b">
        <f>EXACT(F4275,bioshpere3_emission!E4275)</f>
        <v>1</v>
      </c>
      <c r="L4275" s="57" t="b">
        <f>EXACT(C4275,bioshpere3_emission!C4275)</f>
        <v>1</v>
      </c>
      <c r="M4275" s="57" t="b">
        <f>EXACT(B4275,bioshpere3_emission!B4275)</f>
        <v>1</v>
      </c>
      <c r="N4275" s="57" t="b">
        <f>EXACT(J4275,bioshpere3_emission!P4275)</f>
        <v>1</v>
      </c>
      <c r="O4275" s="57" t="s">
        <v>7743</v>
      </c>
      <c r="P4275" s="57" t="s">
        <v>7744</v>
      </c>
      <c r="Q4275" s="57" t="s">
        <v>7745</v>
      </c>
    </row>
    <row r="4276" spans="1:17" x14ac:dyDescent="0.25">
      <c r="A4276" s="58">
        <v>534</v>
      </c>
      <c r="B4276" s="57" t="s">
        <v>891</v>
      </c>
      <c r="C4276" s="57" t="s">
        <v>143</v>
      </c>
      <c r="D4276" s="57" t="s">
        <v>4563</v>
      </c>
      <c r="E4276" s="57" t="s">
        <v>7742</v>
      </c>
      <c r="F4276" s="57" t="s">
        <v>893</v>
      </c>
      <c r="G4276" s="57" t="s">
        <v>14</v>
      </c>
      <c r="H4276" s="57" t="s">
        <v>15</v>
      </c>
      <c r="I4276" s="57" t="str">
        <f>_xlfn.CONCAT(O4276,E4276,P4276,D4276,P4276,Q4276)</f>
        <v>('biosphere3','689ffb9a-b596-4191-b458-2908dc2d075c')</v>
      </c>
      <c r="J4276" s="57" t="str">
        <f>_xlfn.CONCAT(F4276,C4276)</f>
        <v>Vanadium('soil', 'forestry')</v>
      </c>
      <c r="K4276" s="57" t="b">
        <f>EXACT(F4276,bioshpere3_emission!E4276)</f>
        <v>1</v>
      </c>
      <c r="L4276" s="57" t="b">
        <f>EXACT(C4276,bioshpere3_emission!C4276)</f>
        <v>1</v>
      </c>
      <c r="M4276" s="57" t="b">
        <f>EXACT(B4276,bioshpere3_emission!B4276)</f>
        <v>1</v>
      </c>
      <c r="N4276" s="57" t="b">
        <f>EXACT(J4276,bioshpere3_emission!P4276)</f>
        <v>1</v>
      </c>
      <c r="O4276" s="57" t="s">
        <v>7743</v>
      </c>
      <c r="P4276" s="57" t="s">
        <v>7744</v>
      </c>
      <c r="Q4276" s="57" t="s">
        <v>7745</v>
      </c>
    </row>
    <row r="4277" spans="1:17" x14ac:dyDescent="0.25">
      <c r="A4277" s="58">
        <v>2949</v>
      </c>
      <c r="B4277" s="57" t="s">
        <v>891</v>
      </c>
      <c r="C4277" s="57" t="s">
        <v>200</v>
      </c>
      <c r="D4277" s="57" t="s">
        <v>3567</v>
      </c>
      <c r="E4277" s="57" t="s">
        <v>7742</v>
      </c>
      <c r="F4277" s="57" t="s">
        <v>893</v>
      </c>
      <c r="G4277" s="57" t="s">
        <v>14</v>
      </c>
      <c r="H4277" s="57" t="s">
        <v>15</v>
      </c>
      <c r="I4277" s="57" t="str">
        <f>_xlfn.CONCAT(O4277,E4277,P4277,D4277,P4277,Q4277)</f>
        <v>('biosphere3','1a5850a0-0069-4b73-bb91-7a61e8d45ae5')</v>
      </c>
      <c r="J4277" s="57" t="str">
        <f>_xlfn.CONCAT(F4277,C4277)</f>
        <v>Vanadium('soil', 'industrial')</v>
      </c>
      <c r="K4277" s="57" t="b">
        <f>EXACT(F4277,bioshpere3_emission!E4277)</f>
        <v>1</v>
      </c>
      <c r="L4277" s="57" t="b">
        <f>EXACT(C4277,bioshpere3_emission!C4277)</f>
        <v>1</v>
      </c>
      <c r="M4277" s="57" t="b">
        <f>EXACT(B4277,bioshpere3_emission!B4277)</f>
        <v>1</v>
      </c>
      <c r="N4277" s="57" t="b">
        <f>EXACT(J4277,bioshpere3_emission!P4277)</f>
        <v>1</v>
      </c>
      <c r="O4277" s="57" t="s">
        <v>7743</v>
      </c>
      <c r="P4277" s="57" t="s">
        <v>7744</v>
      </c>
      <c r="Q4277" s="57" t="s">
        <v>7745</v>
      </c>
    </row>
    <row r="4278" spans="1:17" x14ac:dyDescent="0.25">
      <c r="A4278" s="58">
        <v>327</v>
      </c>
      <c r="B4278" s="57" t="s">
        <v>891</v>
      </c>
      <c r="C4278" s="57" t="s">
        <v>389</v>
      </c>
      <c r="D4278" s="57" t="s">
        <v>4972</v>
      </c>
      <c r="E4278" s="57" t="s">
        <v>7742</v>
      </c>
      <c r="F4278" s="57" t="s">
        <v>893</v>
      </c>
      <c r="G4278" s="57" t="s">
        <v>14</v>
      </c>
      <c r="H4278" s="57" t="s">
        <v>15</v>
      </c>
      <c r="I4278" s="57" t="str">
        <f>_xlfn.CONCAT(O4278,E4278,P4278,D4278,P4278,Q4278)</f>
        <v>('biosphere3','4122276a-89a6-4e31-ad7d-19568cecf9ce')</v>
      </c>
      <c r="J4278" s="57" t="str">
        <f>_xlfn.CONCAT(F4278,C4278)</f>
        <v>Vanadium('soil',)</v>
      </c>
      <c r="K4278" s="57" t="b">
        <f>EXACT(F4278,bioshpere3_emission!E4278)</f>
        <v>1</v>
      </c>
      <c r="L4278" s="57" t="b">
        <f>EXACT(C4278,bioshpere3_emission!C4278)</f>
        <v>1</v>
      </c>
      <c r="M4278" s="57" t="b">
        <f>EXACT(B4278,bioshpere3_emission!B4278)</f>
        <v>1</v>
      </c>
      <c r="N4278" s="57" t="b">
        <f>EXACT(J4278,bioshpere3_emission!P4278)</f>
        <v>1</v>
      </c>
      <c r="O4278" s="57" t="s">
        <v>7743</v>
      </c>
      <c r="P4278" s="57" t="s">
        <v>7744</v>
      </c>
      <c r="Q4278" s="57" t="s">
        <v>7745</v>
      </c>
    </row>
    <row r="4279" spans="1:17" x14ac:dyDescent="0.25">
      <c r="A4279" s="58">
        <v>1123</v>
      </c>
      <c r="B4279" s="57" t="s">
        <v>4507</v>
      </c>
      <c r="C4279" s="57" t="s">
        <v>60</v>
      </c>
      <c r="D4279" s="57" t="s">
        <v>4508</v>
      </c>
      <c r="E4279" s="57" t="s">
        <v>7742</v>
      </c>
      <c r="F4279" s="57" t="s">
        <v>4509</v>
      </c>
      <c r="G4279" s="57" t="s">
        <v>38</v>
      </c>
      <c r="H4279" s="57" t="s">
        <v>15</v>
      </c>
      <c r="I4279" s="57" t="str">
        <f>_xlfn.CONCAT(O4279,E4279,P4279,D4279,P4279,Q4279)</f>
        <v>('biosphere3','c9c4b80a-73dd-415a-92fb-f877595651c1')</v>
      </c>
      <c r="J4279" s="57" t="str">
        <f>_xlfn.CONCAT(F4279,C4279)</f>
        <v>Vanadium, in ground('natural resource', 'in ground')</v>
      </c>
      <c r="K4279" s="57" t="b">
        <f>EXACT(F4279,bioshpere3_emission!E4279)</f>
        <v>1</v>
      </c>
      <c r="L4279" s="57" t="b">
        <f>EXACT(C4279,bioshpere3_emission!C4279)</f>
        <v>1</v>
      </c>
      <c r="M4279" s="57" t="b">
        <f>EXACT(B4279,bioshpere3_emission!B4279)</f>
        <v>1</v>
      </c>
      <c r="N4279" s="57" t="b">
        <f>EXACT(J4279,bioshpere3_emission!P4279)</f>
        <v>1</v>
      </c>
      <c r="O4279" s="57" t="s">
        <v>7743</v>
      </c>
      <c r="P4279" s="57" t="s">
        <v>7744</v>
      </c>
      <c r="Q4279" s="57" t="s">
        <v>7745</v>
      </c>
    </row>
    <row r="4280" spans="1:17" x14ac:dyDescent="0.25">
      <c r="A4280" s="58">
        <v>3800</v>
      </c>
      <c r="B4280" s="57" t="s">
        <v>924</v>
      </c>
      <c r="C4280" s="57" t="s">
        <v>71</v>
      </c>
      <c r="D4280" s="57" t="s">
        <v>925</v>
      </c>
      <c r="E4280" s="57" t="s">
        <v>7742</v>
      </c>
      <c r="F4280" s="57" t="s">
        <v>926</v>
      </c>
      <c r="G4280" s="57" t="s">
        <v>14</v>
      </c>
      <c r="H4280" s="57" t="s">
        <v>15</v>
      </c>
      <c r="I4280" s="57" t="str">
        <f>_xlfn.CONCAT(O4280,E4280,P4280,D4280,P4280,Q4280)</f>
        <v>('biosphere3','ed1fd27e-014a-41cf-842f-7b2022b0be79')</v>
      </c>
      <c r="J4280" s="57" t="str">
        <f>_xlfn.CONCAT(F4280,C4280)</f>
        <v>Vanadium, ion('water', 'ground-')</v>
      </c>
      <c r="K4280" s="57" t="b">
        <f>EXACT(F4280,bioshpere3_emission!E4280)</f>
        <v>1</v>
      </c>
      <c r="L4280" s="57" t="b">
        <f>EXACT(C4280,bioshpere3_emission!C4280)</f>
        <v>1</v>
      </c>
      <c r="M4280" s="57" t="b">
        <f>EXACT(B4280,bioshpere3_emission!B4280)</f>
        <v>1</v>
      </c>
      <c r="N4280" s="57" t="b">
        <f>EXACT(J4280,bioshpere3_emission!P4280)</f>
        <v>1</v>
      </c>
      <c r="O4280" s="57" t="s">
        <v>7743</v>
      </c>
      <c r="P4280" s="57" t="s">
        <v>7744</v>
      </c>
      <c r="Q4280" s="57" t="s">
        <v>7745</v>
      </c>
    </row>
    <row r="4281" spans="1:17" x14ac:dyDescent="0.25">
      <c r="A4281" s="58">
        <v>1917</v>
      </c>
      <c r="B4281" s="57" t="s">
        <v>924</v>
      </c>
      <c r="C4281" s="57" t="s">
        <v>100</v>
      </c>
      <c r="D4281" s="57" t="s">
        <v>6323</v>
      </c>
      <c r="E4281" s="57" t="s">
        <v>7742</v>
      </c>
      <c r="F4281" s="57" t="s">
        <v>926</v>
      </c>
      <c r="G4281" s="57" t="s">
        <v>14</v>
      </c>
      <c r="H4281" s="57" t="s">
        <v>15</v>
      </c>
      <c r="I4281" s="57" t="str">
        <f>_xlfn.CONCAT(O4281,E4281,P4281,D4281,P4281,Q4281)</f>
        <v>('biosphere3','41dbbe1f-06e1-4a34-8497-5986be8f9e51')</v>
      </c>
      <c r="J4281" s="57" t="str">
        <f>_xlfn.CONCAT(F4281,C4281)</f>
        <v>Vanadium, ion('water', 'ground-, long-term')</v>
      </c>
      <c r="K4281" s="57" t="b">
        <f>EXACT(F4281,bioshpere3_emission!E4281)</f>
        <v>1</v>
      </c>
      <c r="L4281" s="57" t="b">
        <f>EXACT(C4281,bioshpere3_emission!C4281)</f>
        <v>1</v>
      </c>
      <c r="M4281" s="57" t="b">
        <f>EXACT(B4281,bioshpere3_emission!B4281)</f>
        <v>1</v>
      </c>
      <c r="N4281" s="57" t="b">
        <f>EXACT(J4281,bioshpere3_emission!P4281)</f>
        <v>1</v>
      </c>
      <c r="O4281" s="57" t="s">
        <v>7743</v>
      </c>
      <c r="P4281" s="57" t="s">
        <v>7744</v>
      </c>
      <c r="Q4281" s="57" t="s">
        <v>7745</v>
      </c>
    </row>
    <row r="4282" spans="1:17" x14ac:dyDescent="0.25">
      <c r="A4282" s="58">
        <v>1094</v>
      </c>
      <c r="B4282" s="57" t="s">
        <v>924</v>
      </c>
      <c r="C4282" s="57" t="s">
        <v>10</v>
      </c>
      <c r="D4282" s="57" t="s">
        <v>6520</v>
      </c>
      <c r="E4282" s="57" t="s">
        <v>7742</v>
      </c>
      <c r="F4282" s="57" t="s">
        <v>926</v>
      </c>
      <c r="G4282" s="57" t="s">
        <v>14</v>
      </c>
      <c r="H4282" s="57" t="s">
        <v>15</v>
      </c>
      <c r="I4282" s="57" t="str">
        <f>_xlfn.CONCAT(O4282,E4282,P4282,D4282,P4282,Q4282)</f>
        <v>('biosphere3','dbdc3ea8-cc2b-4dbe-82b9-e954e333281d')</v>
      </c>
      <c r="J4282" s="57" t="str">
        <f>_xlfn.CONCAT(F4282,C4282)</f>
        <v>Vanadium, ion('water', 'ocean')</v>
      </c>
      <c r="K4282" s="57" t="b">
        <f>EXACT(F4282,bioshpere3_emission!E4282)</f>
        <v>1</v>
      </c>
      <c r="L4282" s="57" t="b">
        <f>EXACT(C4282,bioshpere3_emission!C4282)</f>
        <v>1</v>
      </c>
      <c r="M4282" s="57" t="b">
        <f>EXACT(B4282,bioshpere3_emission!B4282)</f>
        <v>1</v>
      </c>
      <c r="N4282" s="57" t="b">
        <f>EXACT(J4282,bioshpere3_emission!P4282)</f>
        <v>1</v>
      </c>
      <c r="O4282" s="57" t="s">
        <v>7743</v>
      </c>
      <c r="P4282" s="57" t="s">
        <v>7744</v>
      </c>
      <c r="Q4282" s="57" t="s">
        <v>7745</v>
      </c>
    </row>
    <row r="4283" spans="1:17" x14ac:dyDescent="0.25">
      <c r="A4283" s="58">
        <v>1064</v>
      </c>
      <c r="B4283" s="57" t="s">
        <v>924</v>
      </c>
      <c r="C4283" s="57" t="s">
        <v>91</v>
      </c>
      <c r="D4283" s="57" t="s">
        <v>2016</v>
      </c>
      <c r="E4283" s="57" t="s">
        <v>7742</v>
      </c>
      <c r="F4283" s="57" t="s">
        <v>926</v>
      </c>
      <c r="G4283" s="57" t="s">
        <v>14</v>
      </c>
      <c r="H4283" s="57" t="s">
        <v>15</v>
      </c>
      <c r="I4283" s="57" t="str">
        <f>_xlfn.CONCAT(O4283,E4283,P4283,D4283,P4283,Q4283)</f>
        <v>('biosphere3','a46a250e-297d-43e9-b1c4-052cdcfb79c5')</v>
      </c>
      <c r="J4283" s="57" t="str">
        <f>_xlfn.CONCAT(F4283,C4283)</f>
        <v>Vanadium, ion('water', 'surface water')</v>
      </c>
      <c r="K4283" s="57" t="b">
        <f>EXACT(F4283,bioshpere3_emission!E4283)</f>
        <v>1</v>
      </c>
      <c r="L4283" s="57" t="b">
        <f>EXACT(C4283,bioshpere3_emission!C4283)</f>
        <v>1</v>
      </c>
      <c r="M4283" s="57" t="b">
        <f>EXACT(B4283,bioshpere3_emission!B4283)</f>
        <v>1</v>
      </c>
      <c r="N4283" s="57" t="b">
        <f>EXACT(J4283,bioshpere3_emission!P4283)</f>
        <v>1</v>
      </c>
      <c r="O4283" s="57" t="s">
        <v>7743</v>
      </c>
      <c r="P4283" s="57" t="s">
        <v>7744</v>
      </c>
      <c r="Q4283" s="57" t="s">
        <v>7745</v>
      </c>
    </row>
    <row r="4284" spans="1:17" x14ac:dyDescent="0.25">
      <c r="A4284" s="58">
        <v>3638</v>
      </c>
      <c r="B4284" s="57" t="s">
        <v>924</v>
      </c>
      <c r="C4284" s="57" t="s">
        <v>48</v>
      </c>
      <c r="D4284" s="57" t="s">
        <v>3001</v>
      </c>
      <c r="E4284" s="57" t="s">
        <v>7742</v>
      </c>
      <c r="F4284" s="57" t="s">
        <v>926</v>
      </c>
      <c r="G4284" s="57" t="s">
        <v>14</v>
      </c>
      <c r="H4284" s="57" t="s">
        <v>15</v>
      </c>
      <c r="I4284" s="57" t="str">
        <f>_xlfn.CONCAT(O4284,E4284,P4284,D4284,P4284,Q4284)</f>
        <v>('biosphere3','20839113-fbf2-4d2f-bab8-66861f86bc60')</v>
      </c>
      <c r="J4284" s="57" t="str">
        <f>_xlfn.CONCAT(F4284,C4284)</f>
        <v>Vanadium, ion('water',)</v>
      </c>
      <c r="K4284" s="57" t="b">
        <f>EXACT(F4284,bioshpere3_emission!E4284)</f>
        <v>1</v>
      </c>
      <c r="L4284" s="57" t="b">
        <f>EXACT(C4284,bioshpere3_emission!C4284)</f>
        <v>1</v>
      </c>
      <c r="M4284" s="57" t="b">
        <f>EXACT(B4284,bioshpere3_emission!B4284)</f>
        <v>1</v>
      </c>
      <c r="N4284" s="57" t="b">
        <f>EXACT(J4284,bioshpere3_emission!P4284)</f>
        <v>1</v>
      </c>
      <c r="O4284" s="57" t="s">
        <v>7743</v>
      </c>
      <c r="P4284" s="57" t="s">
        <v>7744</v>
      </c>
      <c r="Q4284" s="57" t="s">
        <v>7745</v>
      </c>
    </row>
    <row r="4285" spans="1:17" x14ac:dyDescent="0.25">
      <c r="A4285" s="58">
        <v>68</v>
      </c>
      <c r="C4285" s="57" t="s">
        <v>1485</v>
      </c>
      <c r="D4285" s="57" t="s">
        <v>7749</v>
      </c>
      <c r="E4285" s="57" t="s">
        <v>7742</v>
      </c>
      <c r="F4285" s="57" t="s">
        <v>4747</v>
      </c>
      <c r="G4285" s="57" t="s">
        <v>1488</v>
      </c>
      <c r="H4285" s="57" t="s">
        <v>15</v>
      </c>
      <c r="I4285" s="57" t="str">
        <f>_xlfn.CONCAT(O4285,E4285,P4285,D4285,P4285,Q4285)</f>
        <v>('biosphere3','22cbd60c-8017-49c4-ae6f-7f0c1c6ebf0b')</v>
      </c>
      <c r="J4285" s="57" t="str">
        <f>_xlfn.CONCAT(F4285,C4285)</f>
        <v>venting of argon, crude, liquid('social',)</v>
      </c>
      <c r="K4285" s="57" t="b">
        <f>EXACT(F4285,bioshpere3_emission!E4285)</f>
        <v>1</v>
      </c>
      <c r="L4285" s="57" t="b">
        <f>EXACT(C4285,bioshpere3_emission!C4285)</f>
        <v>1</v>
      </c>
      <c r="M4285" s="57" t="b">
        <f>EXACT(B4285,bioshpere3_emission!B4285)</f>
        <v>1</v>
      </c>
      <c r="N4285" s="57" t="b">
        <f>EXACT(J4285,bioshpere3_emission!P4285)</f>
        <v>1</v>
      </c>
      <c r="O4285" s="57" t="s">
        <v>7743</v>
      </c>
      <c r="P4285" s="57" t="s">
        <v>7744</v>
      </c>
      <c r="Q4285" s="57" t="s">
        <v>7745</v>
      </c>
    </row>
    <row r="4286" spans="1:17" x14ac:dyDescent="0.25">
      <c r="A4286" s="58">
        <v>4228</v>
      </c>
      <c r="C4286" s="57" t="s">
        <v>1485</v>
      </c>
      <c r="D4286" s="57" t="s">
        <v>7845</v>
      </c>
      <c r="E4286" s="57" t="s">
        <v>7742</v>
      </c>
      <c r="F4286" s="57" t="s">
        <v>6378</v>
      </c>
      <c r="G4286" s="57" t="s">
        <v>1488</v>
      </c>
      <c r="H4286" s="57" t="s">
        <v>15</v>
      </c>
      <c r="I4286" s="57" t="str">
        <f>_xlfn.CONCAT(O4286,E4286,P4286,D4286,P4286,Q4286)</f>
        <v>('biosphere3','2d8d9c78-e7da-4b71-8c5e-8d1de08696c0')</v>
      </c>
      <c r="J4286" s="57" t="str">
        <f>_xlfn.CONCAT(F4286,C4286)</f>
        <v>venting of nitrogen, liquid('social',)</v>
      </c>
      <c r="K4286" s="57" t="b">
        <f>EXACT(F4286,bioshpere3_emission!E4286)</f>
        <v>1</v>
      </c>
      <c r="L4286" s="57" t="b">
        <f>EXACT(C4286,bioshpere3_emission!C4286)</f>
        <v>1</v>
      </c>
      <c r="M4286" s="57" t="b">
        <f>EXACT(B4286,bioshpere3_emission!B4286)</f>
        <v>1</v>
      </c>
      <c r="N4286" s="57" t="b">
        <f>EXACT(J4286,bioshpere3_emission!P4286)</f>
        <v>1</v>
      </c>
      <c r="O4286" s="57" t="s">
        <v>7743</v>
      </c>
      <c r="P4286" s="57" t="s">
        <v>7744</v>
      </c>
      <c r="Q4286" s="57" t="s">
        <v>7745</v>
      </c>
    </row>
    <row r="4287" spans="1:17" x14ac:dyDescent="0.25">
      <c r="A4287" s="58">
        <v>3970</v>
      </c>
      <c r="C4287" s="57" t="s">
        <v>60</v>
      </c>
      <c r="D4287" s="57" t="s">
        <v>1247</v>
      </c>
      <c r="E4287" s="57" t="s">
        <v>7742</v>
      </c>
      <c r="F4287" s="57" t="s">
        <v>1248</v>
      </c>
      <c r="G4287" s="57" t="s">
        <v>38</v>
      </c>
      <c r="H4287" s="57" t="s">
        <v>15</v>
      </c>
      <c r="I4287" s="57" t="str">
        <f>_xlfn.CONCAT(O4287,E4287,P4287,D4287,P4287,Q4287)</f>
        <v>('biosphere3','bea19217-6a28-4711-8142-2e71090c0b46')</v>
      </c>
      <c r="J4287" s="57" t="str">
        <f>_xlfn.CONCAT(F4287,C4287)</f>
        <v>Vermiculite, in ground('natural resource', 'in ground')</v>
      </c>
      <c r="K4287" s="57" t="b">
        <f>EXACT(F4287,bioshpere3_emission!E4287)</f>
        <v>1</v>
      </c>
      <c r="L4287" s="57" t="b">
        <f>EXACT(C4287,bioshpere3_emission!C4287)</f>
        <v>1</v>
      </c>
      <c r="M4287" s="57" t="b">
        <f>EXACT(B4287,bioshpere3_emission!B4287)</f>
        <v>1</v>
      </c>
      <c r="N4287" s="57" t="b">
        <f>EXACT(J4287,bioshpere3_emission!P4287)</f>
        <v>1</v>
      </c>
      <c r="O4287" s="57" t="s">
        <v>7743</v>
      </c>
      <c r="P4287" s="57" t="s">
        <v>7744</v>
      </c>
      <c r="Q4287" s="57" t="s">
        <v>7745</v>
      </c>
    </row>
    <row r="4288" spans="1:17" x14ac:dyDescent="0.25">
      <c r="A4288" s="58">
        <v>916</v>
      </c>
      <c r="B4288" s="57" t="s">
        <v>1336</v>
      </c>
      <c r="C4288" s="57" t="s">
        <v>17</v>
      </c>
      <c r="D4288" s="57" t="s">
        <v>1337</v>
      </c>
      <c r="E4288" s="57" t="s">
        <v>7742</v>
      </c>
      <c r="F4288" s="57" t="s">
        <v>1338</v>
      </c>
      <c r="G4288" s="57" t="s">
        <v>14</v>
      </c>
      <c r="H4288" s="57" t="s">
        <v>15</v>
      </c>
      <c r="I4288" s="57" t="str">
        <f>_xlfn.CONCAT(O4288,E4288,P4288,D4288,P4288,Q4288)</f>
        <v>('biosphere3','7db70809-e30b-4633-992e-2cfe03891907')</v>
      </c>
      <c r="J4288" s="57" t="str">
        <f>_xlfn.CONCAT(F4288,C4288)</f>
        <v>Vinclozolin('soil', 'agricultural')</v>
      </c>
      <c r="K4288" s="57" t="b">
        <f>EXACT(F4288,bioshpere3_emission!E4288)</f>
        <v>1</v>
      </c>
      <c r="L4288" s="57" t="b">
        <f>EXACT(C4288,bioshpere3_emission!C4288)</f>
        <v>1</v>
      </c>
      <c r="M4288" s="57" t="b">
        <f>EXACT(B4288,bioshpere3_emission!B4288)</f>
        <v>1</v>
      </c>
      <c r="N4288" s="57" t="b">
        <f>EXACT(J4288,bioshpere3_emission!P4288)</f>
        <v>1</v>
      </c>
      <c r="O4288" s="57" t="s">
        <v>7743</v>
      </c>
      <c r="P4288" s="57" t="s">
        <v>7744</v>
      </c>
      <c r="Q4288" s="57" t="s">
        <v>7745</v>
      </c>
    </row>
    <row r="4289" spans="1:17" x14ac:dyDescent="0.25">
      <c r="A4289" s="58">
        <v>2700</v>
      </c>
      <c r="C4289" s="57" t="s">
        <v>190</v>
      </c>
      <c r="D4289" s="57" t="s">
        <v>5202</v>
      </c>
      <c r="E4289" s="57" t="s">
        <v>7742</v>
      </c>
      <c r="F4289" s="57" t="s">
        <v>959</v>
      </c>
      <c r="G4289" s="57" t="s">
        <v>14</v>
      </c>
      <c r="H4289" s="57" t="s">
        <v>15</v>
      </c>
      <c r="I4289" s="57" t="str">
        <f>_xlfn.CONCAT(O4289,E4289,P4289,D4289,P4289,Q4289)</f>
        <v>('biosphere3','4ec70203-13b0-58cc-b4dd-2fcce8a96732')</v>
      </c>
      <c r="J4289" s="57" t="str">
        <f>_xlfn.CONCAT(F4289,C4289)</f>
        <v>VOC, volatile organic compounds, unspecified origin('air',)</v>
      </c>
      <c r="K4289" s="57" t="b">
        <f>EXACT(F4289,bioshpere3_emission!E4289)</f>
        <v>1</v>
      </c>
      <c r="L4289" s="57" t="b">
        <f>EXACT(C4289,bioshpere3_emission!C4289)</f>
        <v>1</v>
      </c>
      <c r="M4289" s="57" t="b">
        <f>EXACT(B4289,bioshpere3_emission!B4289)</f>
        <v>1</v>
      </c>
      <c r="N4289" s="57" t="b">
        <f>EXACT(J4289,bioshpere3_emission!P4289)</f>
        <v>1</v>
      </c>
      <c r="O4289" s="57" t="s">
        <v>7743</v>
      </c>
      <c r="P4289" s="57" t="s">
        <v>7744</v>
      </c>
      <c r="Q4289" s="57" t="s">
        <v>7745</v>
      </c>
    </row>
    <row r="4290" spans="1:17" x14ac:dyDescent="0.25">
      <c r="A4290" s="58">
        <v>333</v>
      </c>
      <c r="C4290" s="57" t="s">
        <v>71</v>
      </c>
      <c r="D4290" s="57" t="s">
        <v>5377</v>
      </c>
      <c r="E4290" s="57" t="s">
        <v>7742</v>
      </c>
      <c r="F4290" s="57" t="s">
        <v>959</v>
      </c>
      <c r="G4290" s="57" t="s">
        <v>14</v>
      </c>
      <c r="H4290" s="57" t="s">
        <v>15</v>
      </c>
      <c r="I4290" s="57" t="str">
        <f>_xlfn.CONCAT(O4290,E4290,P4290,D4290,P4290,Q4290)</f>
        <v>('biosphere3','8ab803d5-39b7-4fcc-9018-896720031143')</v>
      </c>
      <c r="J4290" s="57" t="str">
        <f>_xlfn.CONCAT(F4290,C4290)</f>
        <v>VOC, volatile organic compounds, unspecified origin('water', 'ground-')</v>
      </c>
      <c r="K4290" s="57" t="b">
        <f>EXACT(F4290,bioshpere3_emission!E4290)</f>
        <v>1</v>
      </c>
      <c r="L4290" s="57" t="b">
        <f>EXACT(C4290,bioshpere3_emission!C4290)</f>
        <v>1</v>
      </c>
      <c r="M4290" s="57" t="b">
        <f>EXACT(B4290,bioshpere3_emission!B4290)</f>
        <v>1</v>
      </c>
      <c r="N4290" s="57" t="b">
        <f>EXACT(J4290,bioshpere3_emission!P4290)</f>
        <v>1</v>
      </c>
      <c r="O4290" s="57" t="s">
        <v>7743</v>
      </c>
      <c r="P4290" s="57" t="s">
        <v>7744</v>
      </c>
      <c r="Q4290" s="57" t="s">
        <v>7745</v>
      </c>
    </row>
    <row r="4291" spans="1:17" x14ac:dyDescent="0.25">
      <c r="A4291" s="58">
        <v>1414</v>
      </c>
      <c r="C4291" s="57" t="s">
        <v>100</v>
      </c>
      <c r="D4291" s="57" t="s">
        <v>958</v>
      </c>
      <c r="E4291" s="57" t="s">
        <v>7742</v>
      </c>
      <c r="F4291" s="57" t="s">
        <v>959</v>
      </c>
      <c r="G4291" s="57" t="s">
        <v>14</v>
      </c>
      <c r="H4291" s="57" t="s">
        <v>15</v>
      </c>
      <c r="I4291" s="57" t="str">
        <f>_xlfn.CONCAT(O4291,E4291,P4291,D4291,P4291,Q4291)</f>
        <v>('biosphere3','134c89a1-e244-4664-945c-5ebf5f394297')</v>
      </c>
      <c r="J4291" s="57" t="str">
        <f>_xlfn.CONCAT(F4291,C4291)</f>
        <v>VOC, volatile organic compounds, unspecified origin('water', 'ground-, long-term')</v>
      </c>
      <c r="K4291" s="57" t="b">
        <f>EXACT(F4291,bioshpere3_emission!E4291)</f>
        <v>1</v>
      </c>
      <c r="L4291" s="57" t="b">
        <f>EXACT(C4291,bioshpere3_emission!C4291)</f>
        <v>1</v>
      </c>
      <c r="M4291" s="57" t="b">
        <f>EXACT(B4291,bioshpere3_emission!B4291)</f>
        <v>1</v>
      </c>
      <c r="N4291" s="57" t="b">
        <f>EXACT(J4291,bioshpere3_emission!P4291)</f>
        <v>1</v>
      </c>
      <c r="O4291" s="57" t="s">
        <v>7743</v>
      </c>
      <c r="P4291" s="57" t="s">
        <v>7744</v>
      </c>
      <c r="Q4291" s="57" t="s">
        <v>7745</v>
      </c>
    </row>
    <row r="4292" spans="1:17" x14ac:dyDescent="0.25">
      <c r="A4292" s="58">
        <v>617</v>
      </c>
      <c r="C4292" s="57" t="s">
        <v>10</v>
      </c>
      <c r="D4292" s="57" t="s">
        <v>6717</v>
      </c>
      <c r="E4292" s="57" t="s">
        <v>7742</v>
      </c>
      <c r="F4292" s="57" t="s">
        <v>959</v>
      </c>
      <c r="G4292" s="57" t="s">
        <v>14</v>
      </c>
      <c r="H4292" s="57" t="s">
        <v>15</v>
      </c>
      <c r="I4292" s="57" t="str">
        <f>_xlfn.CONCAT(O4292,E4292,P4292,D4292,P4292,Q4292)</f>
        <v>('biosphere3','113746e5-66a9-4d8c-b72b-4a99e7fcd052')</v>
      </c>
      <c r="J4292" s="57" t="str">
        <f>_xlfn.CONCAT(F4292,C4292)</f>
        <v>VOC, volatile organic compounds, unspecified origin('water', 'ocean')</v>
      </c>
      <c r="K4292" s="57" t="b">
        <f>EXACT(F4292,bioshpere3_emission!E4292)</f>
        <v>1</v>
      </c>
      <c r="L4292" s="57" t="b">
        <f>EXACT(C4292,bioshpere3_emission!C4292)</f>
        <v>1</v>
      </c>
      <c r="M4292" s="57" t="b">
        <f>EXACT(B4292,bioshpere3_emission!B4292)</f>
        <v>1</v>
      </c>
      <c r="N4292" s="57" t="b">
        <f>EXACT(J4292,bioshpere3_emission!P4292)</f>
        <v>1</v>
      </c>
      <c r="O4292" s="57" t="s">
        <v>7743</v>
      </c>
      <c r="P4292" s="57" t="s">
        <v>7744</v>
      </c>
      <c r="Q4292" s="57" t="s">
        <v>7745</v>
      </c>
    </row>
    <row r="4293" spans="1:17" x14ac:dyDescent="0.25">
      <c r="A4293" s="58">
        <v>2552</v>
      </c>
      <c r="C4293" s="57" t="s">
        <v>91</v>
      </c>
      <c r="D4293" s="57" t="s">
        <v>3382</v>
      </c>
      <c r="E4293" s="57" t="s">
        <v>7742</v>
      </c>
      <c r="F4293" s="57" t="s">
        <v>959</v>
      </c>
      <c r="G4293" s="57" t="s">
        <v>14</v>
      </c>
      <c r="H4293" s="57" t="s">
        <v>15</v>
      </c>
      <c r="I4293" s="57" t="str">
        <f>_xlfn.CONCAT(O4293,E4293,P4293,D4293,P4293,Q4293)</f>
        <v>('biosphere3','0b94989b-2551-4069-bb11-4f9f48988cad')</v>
      </c>
      <c r="J4293" s="57" t="str">
        <f>_xlfn.CONCAT(F4293,C4293)</f>
        <v>VOC, volatile organic compounds, unspecified origin('water', 'surface water')</v>
      </c>
      <c r="K4293" s="57" t="b">
        <f>EXACT(F4293,bioshpere3_emission!E4293)</f>
        <v>1</v>
      </c>
      <c r="L4293" s="57" t="b">
        <f>EXACT(C4293,bioshpere3_emission!C4293)</f>
        <v>1</v>
      </c>
      <c r="M4293" s="57" t="b">
        <f>EXACT(B4293,bioshpere3_emission!B4293)</f>
        <v>1</v>
      </c>
      <c r="N4293" s="57" t="b">
        <f>EXACT(J4293,bioshpere3_emission!P4293)</f>
        <v>1</v>
      </c>
      <c r="O4293" s="57" t="s">
        <v>7743</v>
      </c>
      <c r="P4293" s="57" t="s">
        <v>7744</v>
      </c>
      <c r="Q4293" s="57" t="s">
        <v>7745</v>
      </c>
    </row>
    <row r="4294" spans="1:17" x14ac:dyDescent="0.25">
      <c r="A4294" s="58">
        <v>2656</v>
      </c>
      <c r="C4294" s="57" t="s">
        <v>48</v>
      </c>
      <c r="D4294" s="57" t="s">
        <v>3764</v>
      </c>
      <c r="E4294" s="57" t="s">
        <v>7742</v>
      </c>
      <c r="F4294" s="57" t="s">
        <v>959</v>
      </c>
      <c r="G4294" s="57" t="s">
        <v>14</v>
      </c>
      <c r="H4294" s="57" t="s">
        <v>15</v>
      </c>
      <c r="I4294" s="57" t="str">
        <f>_xlfn.CONCAT(O4294,E4294,P4294,D4294,P4294,Q4294)</f>
        <v>('biosphere3','9ba627f4-3a6c-4dd6-8598-4e1639fbd85a')</v>
      </c>
      <c r="J4294" s="57" t="str">
        <f>_xlfn.CONCAT(F4294,C4294)</f>
        <v>VOC, volatile organic compounds, unspecified origin('water',)</v>
      </c>
      <c r="K4294" s="57" t="b">
        <f>EXACT(F4294,bioshpere3_emission!E4294)</f>
        <v>1</v>
      </c>
      <c r="L4294" s="57" t="b">
        <f>EXACT(C4294,bioshpere3_emission!C4294)</f>
        <v>1</v>
      </c>
      <c r="M4294" s="57" t="b">
        <f>EXACT(B4294,bioshpere3_emission!B4294)</f>
        <v>1</v>
      </c>
      <c r="N4294" s="57" t="b">
        <f>EXACT(J4294,bioshpere3_emission!P4294)</f>
        <v>1</v>
      </c>
      <c r="O4294" s="57" t="s">
        <v>7743</v>
      </c>
      <c r="P4294" s="57" t="s">
        <v>7744</v>
      </c>
      <c r="Q4294" s="57" t="s">
        <v>7745</v>
      </c>
    </row>
    <row r="4295" spans="1:17" x14ac:dyDescent="0.25">
      <c r="A4295" s="58">
        <v>3891</v>
      </c>
      <c r="C4295" s="57" t="s">
        <v>60</v>
      </c>
      <c r="D4295" s="57" t="s">
        <v>6438</v>
      </c>
      <c r="E4295" s="57" t="s">
        <v>7742</v>
      </c>
      <c r="F4295" s="57" t="s">
        <v>6439</v>
      </c>
      <c r="G4295" s="57" t="s">
        <v>38</v>
      </c>
      <c r="H4295" s="57" t="s">
        <v>770</v>
      </c>
      <c r="I4295" s="57" t="str">
        <f>_xlfn.CONCAT(O4295,E4295,P4295,D4295,P4295,Q4295)</f>
        <v>('biosphere3','f6df5030-8e06-4276-bfeb-219db8dab104')</v>
      </c>
      <c r="J4295" s="57" t="str">
        <f>_xlfn.CONCAT(F4295,C4295)</f>
        <v>Volume occupied, final repository for low-active radioactive waste('natural resource', 'in ground')</v>
      </c>
      <c r="K4295" s="57" t="b">
        <f>EXACT(F4295,bioshpere3_emission!E4295)</f>
        <v>1</v>
      </c>
      <c r="L4295" s="57" t="b">
        <f>EXACT(C4295,bioshpere3_emission!C4295)</f>
        <v>1</v>
      </c>
      <c r="M4295" s="57" t="b">
        <f>EXACT(B4295,bioshpere3_emission!B4295)</f>
        <v>1</v>
      </c>
      <c r="N4295" s="57" t="b">
        <f>EXACT(J4295,bioshpere3_emission!P4295)</f>
        <v>1</v>
      </c>
      <c r="O4295" s="57" t="s">
        <v>7743</v>
      </c>
      <c r="P4295" s="57" t="s">
        <v>7744</v>
      </c>
      <c r="Q4295" s="57" t="s">
        <v>7745</v>
      </c>
    </row>
    <row r="4296" spans="1:17" x14ac:dyDescent="0.25">
      <c r="A4296" s="58">
        <v>3757</v>
      </c>
      <c r="C4296" s="57" t="s">
        <v>60</v>
      </c>
      <c r="D4296" s="57" t="s">
        <v>6443</v>
      </c>
      <c r="E4296" s="57" t="s">
        <v>7742</v>
      </c>
      <c r="F4296" s="57" t="s">
        <v>6444</v>
      </c>
      <c r="G4296" s="57" t="s">
        <v>38</v>
      </c>
      <c r="H4296" s="57" t="s">
        <v>770</v>
      </c>
      <c r="I4296" s="57" t="str">
        <f>_xlfn.CONCAT(O4296,E4296,P4296,D4296,P4296,Q4296)</f>
        <v>('biosphere3','adb4b590-7fb2-47b6-84e7-d4746a94c7b5')</v>
      </c>
      <c r="J4296" s="57" t="str">
        <f>_xlfn.CONCAT(F4296,C4296)</f>
        <v>Volume occupied, final repository for radioactive waste('natural resource', 'in ground')</v>
      </c>
      <c r="K4296" s="57" t="b">
        <f>EXACT(F4296,bioshpere3_emission!E4296)</f>
        <v>1</v>
      </c>
      <c r="L4296" s="57" t="b">
        <f>EXACT(C4296,bioshpere3_emission!C4296)</f>
        <v>1</v>
      </c>
      <c r="M4296" s="57" t="b">
        <f>EXACT(B4296,bioshpere3_emission!B4296)</f>
        <v>1</v>
      </c>
      <c r="N4296" s="57" t="b">
        <f>EXACT(J4296,bioshpere3_emission!P4296)</f>
        <v>1</v>
      </c>
      <c r="O4296" s="57" t="s">
        <v>7743</v>
      </c>
      <c r="P4296" s="57" t="s">
        <v>7744</v>
      </c>
      <c r="Q4296" s="57" t="s">
        <v>7745</v>
      </c>
    </row>
    <row r="4297" spans="1:17" x14ac:dyDescent="0.25">
      <c r="A4297" s="58">
        <v>3829</v>
      </c>
      <c r="C4297" s="57" t="s">
        <v>1296</v>
      </c>
      <c r="D4297" s="57" t="s">
        <v>6453</v>
      </c>
      <c r="E4297" s="57" t="s">
        <v>7742</v>
      </c>
      <c r="F4297" s="57" t="s">
        <v>6454</v>
      </c>
      <c r="G4297" s="57" t="s">
        <v>38</v>
      </c>
      <c r="H4297" s="57" t="s">
        <v>6455</v>
      </c>
      <c r="I4297" s="57" t="str">
        <f>_xlfn.CONCAT(O4297,E4297,P4297,D4297,P4297,Q4297)</f>
        <v>('biosphere3','9a9d71c7-79f7-42d0-af47-282d22a7cf07')</v>
      </c>
      <c r="J4297" s="57" t="str">
        <f>_xlfn.CONCAT(F4297,C4297)</f>
        <v>Volume occupied, reservoir('natural resource', 'in water')</v>
      </c>
      <c r="K4297" s="57" t="b">
        <f>EXACT(F4297,bioshpere3_emission!E4297)</f>
        <v>1</v>
      </c>
      <c r="L4297" s="57" t="b">
        <f>EXACT(C4297,bioshpere3_emission!C4297)</f>
        <v>1</v>
      </c>
      <c r="M4297" s="57" t="b">
        <f>EXACT(B4297,bioshpere3_emission!B4297)</f>
        <v>1</v>
      </c>
      <c r="N4297" s="57" t="b">
        <f>EXACT(J4297,bioshpere3_emission!P4297)</f>
        <v>1</v>
      </c>
      <c r="O4297" s="57" t="s">
        <v>7743</v>
      </c>
      <c r="P4297" s="57" t="s">
        <v>7744</v>
      </c>
      <c r="Q4297" s="57" t="s">
        <v>7745</v>
      </c>
    </row>
    <row r="4298" spans="1:17" x14ac:dyDescent="0.25">
      <c r="A4298" s="58">
        <v>961</v>
      </c>
      <c r="C4298" s="57" t="s">
        <v>60</v>
      </c>
      <c r="D4298" s="57" t="s">
        <v>6461</v>
      </c>
      <c r="E4298" s="57" t="s">
        <v>7742</v>
      </c>
      <c r="F4298" s="57" t="s">
        <v>6462</v>
      </c>
      <c r="G4298" s="57" t="s">
        <v>38</v>
      </c>
      <c r="H4298" s="57" t="s">
        <v>770</v>
      </c>
      <c r="I4298" s="57" t="str">
        <f>_xlfn.CONCAT(O4298,E4298,P4298,D4298,P4298,Q4298)</f>
        <v>('biosphere3','8bd1295e-4af1-4177-88a2-6f56ac8e4546')</v>
      </c>
      <c r="J4298" s="57" t="str">
        <f>_xlfn.CONCAT(F4298,C4298)</f>
        <v>Volume occupied, underground deposit('natural resource', 'in ground')</v>
      </c>
      <c r="K4298" s="57" t="b">
        <f>EXACT(F4298,bioshpere3_emission!E4298)</f>
        <v>1</v>
      </c>
      <c r="L4298" s="57" t="b">
        <f>EXACT(C4298,bioshpere3_emission!C4298)</f>
        <v>1</v>
      </c>
      <c r="M4298" s="57" t="b">
        <f>EXACT(B4298,bioshpere3_emission!B4298)</f>
        <v>1</v>
      </c>
      <c r="N4298" s="57" t="b">
        <f>EXACT(J4298,bioshpere3_emission!P4298)</f>
        <v>1</v>
      </c>
      <c r="O4298" s="57" t="s">
        <v>7743</v>
      </c>
      <c r="P4298" s="57" t="s">
        <v>7744</v>
      </c>
      <c r="Q4298" s="57" t="s">
        <v>7745</v>
      </c>
    </row>
    <row r="4299" spans="1:17" x14ac:dyDescent="0.25">
      <c r="A4299" s="58">
        <v>3983</v>
      </c>
      <c r="B4299" s="57" t="s">
        <v>862</v>
      </c>
      <c r="C4299" s="57" t="s">
        <v>24</v>
      </c>
      <c r="D4299" s="57" t="s">
        <v>863</v>
      </c>
      <c r="E4299" s="57" t="s">
        <v>7742</v>
      </c>
      <c r="F4299" s="57" t="s">
        <v>864</v>
      </c>
      <c r="G4299" s="57" t="s">
        <v>14</v>
      </c>
      <c r="H4299" s="57" t="s">
        <v>770</v>
      </c>
      <c r="I4299" s="57" t="str">
        <f>_xlfn.CONCAT(O4299,E4299,P4299,D4299,P4299,Q4299)</f>
        <v>('biosphere3','f977a02e-3564-4798-843c-9fb9a18bc18b')</v>
      </c>
      <c r="J4299" s="57" t="str">
        <f>_xlfn.CONCAT(F4299,C4299)</f>
        <v>Water('air', 'low population density, long-term')</v>
      </c>
      <c r="K4299" s="57" t="b">
        <f>EXACT(F4299,bioshpere3_emission!E4299)</f>
        <v>1</v>
      </c>
      <c r="L4299" s="57" t="b">
        <f>EXACT(C4299,bioshpere3_emission!C4299)</f>
        <v>1</v>
      </c>
      <c r="M4299" s="57" t="b">
        <f>EXACT(B4299,bioshpere3_emission!B4299)</f>
        <v>1</v>
      </c>
      <c r="N4299" s="57" t="b">
        <f>EXACT(J4299,bioshpere3_emission!P4299)</f>
        <v>1</v>
      </c>
      <c r="O4299" s="57" t="s">
        <v>7743</v>
      </c>
      <c r="P4299" s="57" t="s">
        <v>7744</v>
      </c>
      <c r="Q4299" s="57" t="s">
        <v>7745</v>
      </c>
    </row>
    <row r="4300" spans="1:17" x14ac:dyDescent="0.25">
      <c r="A4300" s="58">
        <v>2475</v>
      </c>
      <c r="B4300" s="57" t="s">
        <v>862</v>
      </c>
      <c r="C4300" s="57" t="s">
        <v>31</v>
      </c>
      <c r="D4300" s="57" t="s">
        <v>4072</v>
      </c>
      <c r="E4300" s="57" t="s">
        <v>7742</v>
      </c>
      <c r="F4300" s="57" t="s">
        <v>864</v>
      </c>
      <c r="G4300" s="57" t="s">
        <v>14</v>
      </c>
      <c r="H4300" s="57" t="s">
        <v>770</v>
      </c>
      <c r="I4300" s="57" t="str">
        <f>_xlfn.CONCAT(O4300,E4300,P4300,D4300,P4300,Q4300)</f>
        <v>('biosphere3','f14b59ff-d438-442d-8bad-b53694b8263a')</v>
      </c>
      <c r="J4300" s="57" t="str">
        <f>_xlfn.CONCAT(F4300,C4300)</f>
        <v>Water('air', 'lower stratosphere + upper troposphere')</v>
      </c>
      <c r="K4300" s="57" t="b">
        <f>EXACT(F4300,bioshpere3_emission!E4300)</f>
        <v>1</v>
      </c>
      <c r="L4300" s="57" t="b">
        <f>EXACT(C4300,bioshpere3_emission!C4300)</f>
        <v>1</v>
      </c>
      <c r="M4300" s="57" t="b">
        <f>EXACT(B4300,bioshpere3_emission!B4300)</f>
        <v>1</v>
      </c>
      <c r="N4300" s="57" t="b">
        <f>EXACT(J4300,bioshpere3_emission!P4300)</f>
        <v>1</v>
      </c>
      <c r="O4300" s="57" t="s">
        <v>7743</v>
      </c>
      <c r="P4300" s="57" t="s">
        <v>7744</v>
      </c>
      <c r="Q4300" s="57" t="s">
        <v>7745</v>
      </c>
    </row>
    <row r="4301" spans="1:17" x14ac:dyDescent="0.25">
      <c r="A4301" s="58">
        <v>474</v>
      </c>
      <c r="B4301" s="57" t="s">
        <v>862</v>
      </c>
      <c r="C4301" s="57" t="s">
        <v>27</v>
      </c>
      <c r="D4301" s="57" t="s">
        <v>5696</v>
      </c>
      <c r="E4301" s="57" t="s">
        <v>7742</v>
      </c>
      <c r="F4301" s="57" t="s">
        <v>864</v>
      </c>
      <c r="G4301" s="57" t="s">
        <v>14</v>
      </c>
      <c r="H4301" s="57" t="s">
        <v>770</v>
      </c>
      <c r="I4301" s="57" t="str">
        <f>_xlfn.CONCAT(O4301,E4301,P4301,D4301,P4301,Q4301)</f>
        <v>('biosphere3','09872080-d143-4fb1-a3a5-647b077107ff')</v>
      </c>
      <c r="J4301" s="57" t="str">
        <f>_xlfn.CONCAT(F4301,C4301)</f>
        <v>Water('air', 'non-urban air or from high stacks')</v>
      </c>
      <c r="K4301" s="57" t="b">
        <f>EXACT(F4301,bioshpere3_emission!E4301)</f>
        <v>1</v>
      </c>
      <c r="L4301" s="57" t="b">
        <f>EXACT(C4301,bioshpere3_emission!C4301)</f>
        <v>1</v>
      </c>
      <c r="M4301" s="57" t="b">
        <f>EXACT(B4301,bioshpere3_emission!B4301)</f>
        <v>1</v>
      </c>
      <c r="N4301" s="57" t="b">
        <f>EXACT(J4301,bioshpere3_emission!P4301)</f>
        <v>1</v>
      </c>
      <c r="O4301" s="57" t="s">
        <v>7743</v>
      </c>
      <c r="P4301" s="57" t="s">
        <v>7744</v>
      </c>
      <c r="Q4301" s="57" t="s">
        <v>7745</v>
      </c>
    </row>
    <row r="4302" spans="1:17" x14ac:dyDescent="0.25">
      <c r="A4302" s="58">
        <v>3886</v>
      </c>
      <c r="B4302" s="57" t="s">
        <v>862</v>
      </c>
      <c r="C4302" s="57" t="s">
        <v>44</v>
      </c>
      <c r="D4302" s="57" t="s">
        <v>3588</v>
      </c>
      <c r="E4302" s="57" t="s">
        <v>7742</v>
      </c>
      <c r="F4302" s="57" t="s">
        <v>864</v>
      </c>
      <c r="G4302" s="57" t="s">
        <v>14</v>
      </c>
      <c r="H4302" s="57" t="s">
        <v>770</v>
      </c>
      <c r="I4302" s="57" t="str">
        <f>_xlfn.CONCAT(O4302,E4302,P4302,D4302,P4302,Q4302)</f>
        <v>('biosphere3','5d368100-b1bc-4456-8420-e469edccf349')</v>
      </c>
      <c r="J4302" s="57" t="str">
        <f>_xlfn.CONCAT(F4302,C4302)</f>
        <v>Water('air', 'urban air close to ground')</v>
      </c>
      <c r="K4302" s="57" t="b">
        <f>EXACT(F4302,bioshpere3_emission!E4302)</f>
        <v>1</v>
      </c>
      <c r="L4302" s="57" t="b">
        <f>EXACT(C4302,bioshpere3_emission!C4302)</f>
        <v>1</v>
      </c>
      <c r="M4302" s="57" t="b">
        <f>EXACT(B4302,bioshpere3_emission!B4302)</f>
        <v>1</v>
      </c>
      <c r="N4302" s="57" t="b">
        <f>EXACT(J4302,bioshpere3_emission!P4302)</f>
        <v>1</v>
      </c>
      <c r="O4302" s="57" t="s">
        <v>7743</v>
      </c>
      <c r="P4302" s="57" t="s">
        <v>7744</v>
      </c>
      <c r="Q4302" s="57" t="s">
        <v>7745</v>
      </c>
    </row>
    <row r="4303" spans="1:17" x14ac:dyDescent="0.25">
      <c r="A4303" s="58">
        <v>3306</v>
      </c>
      <c r="B4303" s="57" t="s">
        <v>862</v>
      </c>
      <c r="C4303" s="57" t="s">
        <v>190</v>
      </c>
      <c r="D4303" s="57" t="s">
        <v>4007</v>
      </c>
      <c r="E4303" s="57" t="s">
        <v>7742</v>
      </c>
      <c r="F4303" s="57" t="s">
        <v>864</v>
      </c>
      <c r="G4303" s="57" t="s">
        <v>14</v>
      </c>
      <c r="H4303" s="57" t="s">
        <v>770</v>
      </c>
      <c r="I4303" s="57" t="str">
        <f>_xlfn.CONCAT(O4303,E4303,P4303,D4303,P4303,Q4303)</f>
        <v>('biosphere3','075e433b-4be4-448e-9510-9a5029c1ce94')</v>
      </c>
      <c r="J4303" s="57" t="str">
        <f>_xlfn.CONCAT(F4303,C4303)</f>
        <v>Water('air',)</v>
      </c>
      <c r="K4303" s="57" t="b">
        <f>EXACT(F4303,bioshpere3_emission!E4303)</f>
        <v>1</v>
      </c>
      <c r="L4303" s="57" t="b">
        <f>EXACT(C4303,bioshpere3_emission!C4303)</f>
        <v>1</v>
      </c>
      <c r="M4303" s="57" t="b">
        <f>EXACT(B4303,bioshpere3_emission!B4303)</f>
        <v>1</v>
      </c>
      <c r="N4303" s="57" t="b">
        <f>EXACT(J4303,bioshpere3_emission!P4303)</f>
        <v>1</v>
      </c>
      <c r="O4303" s="57" t="s">
        <v>7743</v>
      </c>
      <c r="P4303" s="57" t="s">
        <v>7744</v>
      </c>
      <c r="Q4303" s="57" t="s">
        <v>7745</v>
      </c>
    </row>
    <row r="4304" spans="1:17" x14ac:dyDescent="0.25">
      <c r="A4304" s="58">
        <v>1453</v>
      </c>
      <c r="B4304" s="57" t="s">
        <v>862</v>
      </c>
      <c r="C4304" s="57" t="s">
        <v>5580</v>
      </c>
      <c r="D4304" s="57" t="s">
        <v>5581</v>
      </c>
      <c r="E4304" s="57" t="s">
        <v>7742</v>
      </c>
      <c r="F4304" s="57" t="s">
        <v>864</v>
      </c>
      <c r="G4304" s="57" t="s">
        <v>14</v>
      </c>
      <c r="H4304" s="57" t="s">
        <v>770</v>
      </c>
      <c r="I4304" s="57" t="str">
        <f>_xlfn.CONCAT(O4304,E4304,P4304,D4304,P4304,Q4304)</f>
        <v>('biosphere3','2256a142-8242-4b4f-b9aa-a167803989ca')</v>
      </c>
      <c r="J4304" s="57" t="str">
        <f>_xlfn.CONCAT(F4304,C4304)</f>
        <v>Water('water', 'fossil well')</v>
      </c>
      <c r="K4304" s="57" t="b">
        <f>EXACT(F4304,bioshpere3_emission!E4304)</f>
        <v>1</v>
      </c>
      <c r="L4304" s="57" t="b">
        <f>EXACT(C4304,bioshpere3_emission!C4304)</f>
        <v>1</v>
      </c>
      <c r="M4304" s="57" t="b">
        <f>EXACT(B4304,bioshpere3_emission!B4304)</f>
        <v>1</v>
      </c>
      <c r="N4304" s="57" t="b">
        <f>EXACT(J4304,bioshpere3_emission!P4304)</f>
        <v>1</v>
      </c>
      <c r="O4304" s="57" t="s">
        <v>7743</v>
      </c>
      <c r="P4304" s="57" t="s">
        <v>7744</v>
      </c>
      <c r="Q4304" s="57" t="s">
        <v>7745</v>
      </c>
    </row>
    <row r="4305" spans="1:17" x14ac:dyDescent="0.25">
      <c r="A4305" s="58">
        <v>3505</v>
      </c>
      <c r="B4305" s="57" t="s">
        <v>862</v>
      </c>
      <c r="C4305" s="57" t="s">
        <v>71</v>
      </c>
      <c r="D4305" s="57" t="s">
        <v>1672</v>
      </c>
      <c r="E4305" s="57" t="s">
        <v>7742</v>
      </c>
      <c r="F4305" s="57" t="s">
        <v>864</v>
      </c>
      <c r="G4305" s="57" t="s">
        <v>14</v>
      </c>
      <c r="H4305" s="57" t="s">
        <v>770</v>
      </c>
      <c r="I4305" s="57" t="str">
        <f>_xlfn.CONCAT(O4305,E4305,P4305,D4305,P4305,Q4305)</f>
        <v>('biosphere3','51254820-3456-4373-b7b4-056cf7b16e01')</v>
      </c>
      <c r="J4305" s="57" t="str">
        <f>_xlfn.CONCAT(F4305,C4305)</f>
        <v>Water('water', 'ground-')</v>
      </c>
      <c r="K4305" s="57" t="b">
        <f>EXACT(F4305,bioshpere3_emission!E4305)</f>
        <v>1</v>
      </c>
      <c r="L4305" s="57" t="b">
        <f>EXACT(C4305,bioshpere3_emission!C4305)</f>
        <v>1</v>
      </c>
      <c r="M4305" s="57" t="b">
        <f>EXACT(B4305,bioshpere3_emission!B4305)</f>
        <v>1</v>
      </c>
      <c r="N4305" s="57" t="b">
        <f>EXACT(J4305,bioshpere3_emission!P4305)</f>
        <v>1</v>
      </c>
      <c r="O4305" s="57" t="s">
        <v>7743</v>
      </c>
      <c r="P4305" s="57" t="s">
        <v>7744</v>
      </c>
      <c r="Q4305" s="57" t="s">
        <v>7745</v>
      </c>
    </row>
    <row r="4306" spans="1:17" x14ac:dyDescent="0.25">
      <c r="A4306" s="58">
        <v>3850</v>
      </c>
      <c r="B4306" s="57" t="s">
        <v>862</v>
      </c>
      <c r="C4306" s="57" t="s">
        <v>100</v>
      </c>
      <c r="D4306" s="57" t="s">
        <v>3880</v>
      </c>
      <c r="E4306" s="57" t="s">
        <v>7742</v>
      </c>
      <c r="F4306" s="57" t="s">
        <v>864</v>
      </c>
      <c r="G4306" s="57" t="s">
        <v>14</v>
      </c>
      <c r="H4306" s="57" t="s">
        <v>770</v>
      </c>
      <c r="I4306" s="57" t="str">
        <f>_xlfn.CONCAT(O4306,E4306,P4306,D4306,P4306,Q4306)</f>
        <v>('biosphere3','06d4812b-6937-4d64-8517-b69aabce3648')</v>
      </c>
      <c r="J4306" s="57" t="str">
        <f>_xlfn.CONCAT(F4306,C4306)</f>
        <v>Water('water', 'ground-, long-term')</v>
      </c>
      <c r="K4306" s="57" t="b">
        <f>EXACT(F4306,bioshpere3_emission!E4306)</f>
        <v>1</v>
      </c>
      <c r="L4306" s="57" t="b">
        <f>EXACT(C4306,bioshpere3_emission!C4306)</f>
        <v>1</v>
      </c>
      <c r="M4306" s="57" t="b">
        <f>EXACT(B4306,bioshpere3_emission!B4306)</f>
        <v>1</v>
      </c>
      <c r="N4306" s="57" t="b">
        <f>EXACT(J4306,bioshpere3_emission!P4306)</f>
        <v>1</v>
      </c>
      <c r="O4306" s="57" t="s">
        <v>7743</v>
      </c>
      <c r="P4306" s="57" t="s">
        <v>7744</v>
      </c>
      <c r="Q4306" s="57" t="s">
        <v>7745</v>
      </c>
    </row>
    <row r="4307" spans="1:17" x14ac:dyDescent="0.25">
      <c r="A4307" s="58">
        <v>577</v>
      </c>
      <c r="B4307" s="57" t="s">
        <v>862</v>
      </c>
      <c r="C4307" s="57" t="s">
        <v>10</v>
      </c>
      <c r="D4307" s="57" t="s">
        <v>6776</v>
      </c>
      <c r="E4307" s="57" t="s">
        <v>7742</v>
      </c>
      <c r="F4307" s="57" t="s">
        <v>864</v>
      </c>
      <c r="G4307" s="57" t="s">
        <v>14</v>
      </c>
      <c r="H4307" s="57" t="s">
        <v>770</v>
      </c>
      <c r="I4307" s="57" t="str">
        <f>_xlfn.CONCAT(O4307,E4307,P4307,D4307,P4307,Q4307)</f>
        <v>('biosphere3','4f0f15b3-b227-4cdc-b0b3-6412d55695d5')</v>
      </c>
      <c r="J4307" s="57" t="str">
        <f>_xlfn.CONCAT(F4307,C4307)</f>
        <v>Water('water', 'ocean')</v>
      </c>
      <c r="K4307" s="57" t="b">
        <f>EXACT(F4307,bioshpere3_emission!E4307)</f>
        <v>1</v>
      </c>
      <c r="L4307" s="57" t="b">
        <f>EXACT(C4307,bioshpere3_emission!C4307)</f>
        <v>1</v>
      </c>
      <c r="M4307" s="57" t="b">
        <f>EXACT(B4307,bioshpere3_emission!B4307)</f>
        <v>1</v>
      </c>
      <c r="N4307" s="57" t="b">
        <f>EXACT(J4307,bioshpere3_emission!P4307)</f>
        <v>1</v>
      </c>
      <c r="O4307" s="57" t="s">
        <v>7743</v>
      </c>
      <c r="P4307" s="57" t="s">
        <v>7744</v>
      </c>
      <c r="Q4307" s="57" t="s">
        <v>7745</v>
      </c>
    </row>
    <row r="4308" spans="1:17" x14ac:dyDescent="0.25">
      <c r="A4308" s="58">
        <v>3534</v>
      </c>
      <c r="B4308" s="57" t="s">
        <v>862</v>
      </c>
      <c r="C4308" s="57" t="s">
        <v>91</v>
      </c>
      <c r="D4308" s="57" t="s">
        <v>5244</v>
      </c>
      <c r="E4308" s="57" t="s">
        <v>7742</v>
      </c>
      <c r="F4308" s="57" t="s">
        <v>864</v>
      </c>
      <c r="G4308" s="57" t="s">
        <v>14</v>
      </c>
      <c r="H4308" s="57" t="s">
        <v>770</v>
      </c>
      <c r="I4308" s="57" t="str">
        <f>_xlfn.CONCAT(O4308,E4308,P4308,D4308,P4308,Q4308)</f>
        <v>('biosphere3','db4566b1-bd88-427d-92da-2d25879063b9')</v>
      </c>
      <c r="J4308" s="57" t="str">
        <f>_xlfn.CONCAT(F4308,C4308)</f>
        <v>Water('water', 'surface water')</v>
      </c>
      <c r="K4308" s="57" t="b">
        <f>EXACT(F4308,bioshpere3_emission!E4308)</f>
        <v>1</v>
      </c>
      <c r="L4308" s="57" t="b">
        <f>EXACT(C4308,bioshpere3_emission!C4308)</f>
        <v>1</v>
      </c>
      <c r="M4308" s="57" t="b">
        <f>EXACT(B4308,bioshpere3_emission!B4308)</f>
        <v>1</v>
      </c>
      <c r="N4308" s="57" t="b">
        <f>EXACT(J4308,bioshpere3_emission!P4308)</f>
        <v>1</v>
      </c>
      <c r="O4308" s="57" t="s">
        <v>7743</v>
      </c>
      <c r="P4308" s="57" t="s">
        <v>7744</v>
      </c>
      <c r="Q4308" s="57" t="s">
        <v>7745</v>
      </c>
    </row>
    <row r="4309" spans="1:17" x14ac:dyDescent="0.25">
      <c r="A4309" s="58">
        <v>2499</v>
      </c>
      <c r="B4309" s="57" t="s">
        <v>862</v>
      </c>
      <c r="C4309" s="57" t="s">
        <v>48</v>
      </c>
      <c r="D4309" s="57" t="s">
        <v>2797</v>
      </c>
      <c r="E4309" s="57" t="s">
        <v>7742</v>
      </c>
      <c r="F4309" s="57" t="s">
        <v>864</v>
      </c>
      <c r="G4309" s="57" t="s">
        <v>14</v>
      </c>
      <c r="H4309" s="57" t="s">
        <v>770</v>
      </c>
      <c r="I4309" s="57" t="str">
        <f>_xlfn.CONCAT(O4309,E4309,P4309,D4309,P4309,Q4309)</f>
        <v>('biosphere3','2404b41a-2eed-4e9d-8ab6-783946fdf5d6')</v>
      </c>
      <c r="J4309" s="57" t="str">
        <f>_xlfn.CONCAT(F4309,C4309)</f>
        <v>Water('water',)</v>
      </c>
      <c r="K4309" s="57" t="b">
        <f>EXACT(F4309,bioshpere3_emission!E4309)</f>
        <v>1</v>
      </c>
      <c r="L4309" s="57" t="b">
        <f>EXACT(C4309,bioshpere3_emission!C4309)</f>
        <v>1</v>
      </c>
      <c r="M4309" s="57" t="b">
        <f>EXACT(B4309,bioshpere3_emission!B4309)</f>
        <v>1</v>
      </c>
      <c r="N4309" s="57" t="b">
        <f>EXACT(J4309,bioshpere3_emission!P4309)</f>
        <v>1</v>
      </c>
      <c r="O4309" s="57" t="s">
        <v>7743</v>
      </c>
      <c r="P4309" s="57" t="s">
        <v>7744</v>
      </c>
      <c r="Q4309" s="57" t="s">
        <v>7745</v>
      </c>
    </row>
    <row r="4310" spans="1:17" x14ac:dyDescent="0.25">
      <c r="A4310" s="58">
        <v>1019</v>
      </c>
      <c r="B4310" s="57" t="s">
        <v>862</v>
      </c>
      <c r="C4310" s="57" t="s">
        <v>1296</v>
      </c>
      <c r="D4310" s="57" t="s">
        <v>6470</v>
      </c>
      <c r="E4310" s="57" t="s">
        <v>7742</v>
      </c>
      <c r="F4310" s="57" t="s">
        <v>6471</v>
      </c>
      <c r="G4310" s="57" t="s">
        <v>38</v>
      </c>
      <c r="H4310" s="57" t="s">
        <v>770</v>
      </c>
      <c r="I4310" s="57" t="str">
        <f>_xlfn.CONCAT(O4310,E4310,P4310,D4310,P4310,Q4310)</f>
        <v>('biosphere3','fc1c42ce-a759-49fa-b987-f1ec5e503db1')</v>
      </c>
      <c r="J4310" s="57" t="str">
        <f>_xlfn.CONCAT(F4310,C4310)</f>
        <v>Water, cooling, unspecified natural origin('natural resource', 'in water')</v>
      </c>
      <c r="K4310" s="57" t="b">
        <f>EXACT(F4310,bioshpere3_emission!E4310)</f>
        <v>1</v>
      </c>
      <c r="L4310" s="57" t="b">
        <f>EXACT(C4310,bioshpere3_emission!C4310)</f>
        <v>1</v>
      </c>
      <c r="M4310" s="57" t="b">
        <f>EXACT(B4310,bioshpere3_emission!B4310)</f>
        <v>1</v>
      </c>
      <c r="N4310" s="57" t="b">
        <f>EXACT(J4310,bioshpere3_emission!P4310)</f>
        <v>1</v>
      </c>
      <c r="O4310" s="57" t="s">
        <v>7743</v>
      </c>
      <c r="P4310" s="57" t="s">
        <v>7744</v>
      </c>
      <c r="Q4310" s="57" t="s">
        <v>7745</v>
      </c>
    </row>
    <row r="4311" spans="1:17" x14ac:dyDescent="0.25">
      <c r="A4311" s="58">
        <v>809</v>
      </c>
      <c r="B4311" s="57" t="s">
        <v>862</v>
      </c>
      <c r="C4311" s="57" t="s">
        <v>52</v>
      </c>
      <c r="D4311" s="57" t="s">
        <v>6569</v>
      </c>
      <c r="E4311" s="57" t="s">
        <v>7742</v>
      </c>
      <c r="F4311" s="57" t="s">
        <v>6570</v>
      </c>
      <c r="G4311" s="57" t="s">
        <v>38</v>
      </c>
      <c r="H4311" s="57" t="s">
        <v>770</v>
      </c>
      <c r="I4311" s="57" t="str">
        <f>_xlfn.CONCAT(O4311,E4311,P4311,D4311,P4311,Q4311)</f>
        <v>('biosphere3','31417daa-cd7a-4920-9c73-708b68d494ad')</v>
      </c>
      <c r="J4311" s="57" t="str">
        <f>_xlfn.CONCAT(F4311,C4311)</f>
        <v>Water, in air('natural resource', 'in air')</v>
      </c>
      <c r="K4311" s="57" t="b">
        <f>EXACT(F4311,bioshpere3_emission!E4311)</f>
        <v>1</v>
      </c>
      <c r="L4311" s="57" t="b">
        <f>EXACT(C4311,bioshpere3_emission!C4311)</f>
        <v>1</v>
      </c>
      <c r="M4311" s="57" t="b">
        <f>EXACT(B4311,bioshpere3_emission!B4311)</f>
        <v>1</v>
      </c>
      <c r="N4311" s="57" t="b">
        <f>EXACT(J4311,bioshpere3_emission!P4311)</f>
        <v>1</v>
      </c>
      <c r="O4311" s="57" t="s">
        <v>7743</v>
      </c>
      <c r="P4311" s="57" t="s">
        <v>7744</v>
      </c>
      <c r="Q4311" s="57" t="s">
        <v>7745</v>
      </c>
    </row>
    <row r="4312" spans="1:17" x14ac:dyDescent="0.25">
      <c r="A4312" s="58">
        <v>824</v>
      </c>
      <c r="B4312" s="57" t="s">
        <v>862</v>
      </c>
      <c r="C4312" s="57" t="s">
        <v>1296</v>
      </c>
      <c r="D4312" s="57" t="s">
        <v>6597</v>
      </c>
      <c r="E4312" s="57" t="s">
        <v>7742</v>
      </c>
      <c r="F4312" s="57" t="s">
        <v>6598</v>
      </c>
      <c r="G4312" s="57" t="s">
        <v>38</v>
      </c>
      <c r="H4312" s="57" t="s">
        <v>770</v>
      </c>
      <c r="I4312" s="57" t="str">
        <f>_xlfn.CONCAT(O4312,E4312,P4312,D4312,P4312,Q4312)</f>
        <v>('biosphere3','1acb026e-9de6-48fe-9e0d-be4d24125bbc')</v>
      </c>
      <c r="J4312" s="57" t="str">
        <f>_xlfn.CONCAT(F4312,C4312)</f>
        <v>Water, lake('natural resource', 'in water')</v>
      </c>
      <c r="K4312" s="57" t="b">
        <f>EXACT(F4312,bioshpere3_emission!E4312)</f>
        <v>1</v>
      </c>
      <c r="L4312" s="57" t="b">
        <f>EXACT(C4312,bioshpere3_emission!C4312)</f>
        <v>1</v>
      </c>
      <c r="M4312" s="57" t="b">
        <f>EXACT(B4312,bioshpere3_emission!B4312)</f>
        <v>1</v>
      </c>
      <c r="N4312" s="57" t="b">
        <f>EXACT(J4312,bioshpere3_emission!P4312)</f>
        <v>1</v>
      </c>
      <c r="O4312" s="57" t="s">
        <v>7743</v>
      </c>
      <c r="P4312" s="57" t="s">
        <v>7744</v>
      </c>
      <c r="Q4312" s="57" t="s">
        <v>7745</v>
      </c>
    </row>
    <row r="4313" spans="1:17" x14ac:dyDescent="0.25">
      <c r="A4313" s="58">
        <v>3925</v>
      </c>
      <c r="B4313" s="57" t="s">
        <v>862</v>
      </c>
      <c r="C4313" s="57" t="s">
        <v>1296</v>
      </c>
      <c r="D4313" s="57" t="s">
        <v>6583</v>
      </c>
      <c r="E4313" s="57" t="s">
        <v>7742</v>
      </c>
      <c r="F4313" s="57" t="s">
        <v>6584</v>
      </c>
      <c r="G4313" s="57" t="s">
        <v>38</v>
      </c>
      <c r="H4313" s="57" t="s">
        <v>770</v>
      </c>
      <c r="I4313" s="57" t="str">
        <f>_xlfn.CONCAT(O4313,E4313,P4313,D4313,P4313,Q4313)</f>
        <v>('biosphere3','8c75e7ab-8ab8-41e4-b394-c166ff5b050d')</v>
      </c>
      <c r="J4313" s="57" t="str">
        <f>_xlfn.CONCAT(F4313,C4313)</f>
        <v>Water, river('natural resource', 'in water')</v>
      </c>
      <c r="K4313" s="57" t="b">
        <f>EXACT(F4313,bioshpere3_emission!E4313)</f>
        <v>1</v>
      </c>
      <c r="L4313" s="57" t="b">
        <f>EXACT(C4313,bioshpere3_emission!C4313)</f>
        <v>1</v>
      </c>
      <c r="M4313" s="57" t="b">
        <f>EXACT(B4313,bioshpere3_emission!B4313)</f>
        <v>1</v>
      </c>
      <c r="N4313" s="57" t="b">
        <f>EXACT(J4313,bioshpere3_emission!P4313)</f>
        <v>1</v>
      </c>
      <c r="O4313" s="57" t="s">
        <v>7743</v>
      </c>
      <c r="P4313" s="57" t="s">
        <v>7744</v>
      </c>
      <c r="Q4313" s="57" t="s">
        <v>7745</v>
      </c>
    </row>
    <row r="4314" spans="1:17" x14ac:dyDescent="0.25">
      <c r="A4314" s="58">
        <v>4041</v>
      </c>
      <c r="B4314" s="57" t="s">
        <v>862</v>
      </c>
      <c r="C4314" s="57" t="s">
        <v>1296</v>
      </c>
      <c r="D4314" s="57" t="s">
        <v>6577</v>
      </c>
      <c r="E4314" s="57" t="s">
        <v>7742</v>
      </c>
      <c r="F4314" s="57" t="s">
        <v>6578</v>
      </c>
      <c r="G4314" s="57" t="s">
        <v>38</v>
      </c>
      <c r="H4314" s="57" t="s">
        <v>770</v>
      </c>
      <c r="I4314" s="57" t="str">
        <f>_xlfn.CONCAT(O4314,E4314,P4314,D4314,P4314,Q4314)</f>
        <v>('biosphere3','629ffbca-ca71-4e4b-a006-ca9bdd9cd1df')</v>
      </c>
      <c r="J4314" s="57" t="str">
        <f>_xlfn.CONCAT(F4314,C4314)</f>
        <v>Water, salt, ocean('natural resource', 'in water')</v>
      </c>
      <c r="K4314" s="57" t="b">
        <f>EXACT(F4314,bioshpere3_emission!E4314)</f>
        <v>1</v>
      </c>
      <c r="L4314" s="57" t="b">
        <f>EXACT(C4314,bioshpere3_emission!C4314)</f>
        <v>1</v>
      </c>
      <c r="M4314" s="57" t="b">
        <f>EXACT(B4314,bioshpere3_emission!B4314)</f>
        <v>1</v>
      </c>
      <c r="N4314" s="57" t="b">
        <f>EXACT(J4314,bioshpere3_emission!P4314)</f>
        <v>1</v>
      </c>
      <c r="O4314" s="57" t="s">
        <v>7743</v>
      </c>
      <c r="P4314" s="57" t="s">
        <v>7744</v>
      </c>
      <c r="Q4314" s="57" t="s">
        <v>7745</v>
      </c>
    </row>
    <row r="4315" spans="1:17" x14ac:dyDescent="0.25">
      <c r="A4315" s="58">
        <v>2498</v>
      </c>
      <c r="B4315" s="57" t="s">
        <v>862</v>
      </c>
      <c r="C4315" s="57" t="s">
        <v>1296</v>
      </c>
      <c r="D4315" s="57" t="s">
        <v>6482</v>
      </c>
      <c r="E4315" s="57" t="s">
        <v>7742</v>
      </c>
      <c r="F4315" s="57" t="s">
        <v>6483</v>
      </c>
      <c r="G4315" s="57" t="s">
        <v>38</v>
      </c>
      <c r="H4315" s="57" t="s">
        <v>770</v>
      </c>
      <c r="I4315" s="57" t="str">
        <f>_xlfn.CONCAT(O4315,E4315,P4315,D4315,P4315,Q4315)</f>
        <v>('biosphere3','79238018-8ec1-4615-9469-2b0df95a43c3')</v>
      </c>
      <c r="J4315" s="57" t="str">
        <f>_xlfn.CONCAT(F4315,C4315)</f>
        <v>Water, salt, sole('natural resource', 'in water')</v>
      </c>
      <c r="K4315" s="57" t="b">
        <f>EXACT(F4315,bioshpere3_emission!E4315)</f>
        <v>1</v>
      </c>
      <c r="L4315" s="57" t="b">
        <f>EXACT(C4315,bioshpere3_emission!C4315)</f>
        <v>1</v>
      </c>
      <c r="M4315" s="57" t="b">
        <f>EXACT(B4315,bioshpere3_emission!B4315)</f>
        <v>1</v>
      </c>
      <c r="N4315" s="57" t="b">
        <f>EXACT(J4315,bioshpere3_emission!P4315)</f>
        <v>1</v>
      </c>
      <c r="O4315" s="57" t="s">
        <v>7743</v>
      </c>
      <c r="P4315" s="57" t="s">
        <v>7744</v>
      </c>
      <c r="Q4315" s="57" t="s">
        <v>7745</v>
      </c>
    </row>
    <row r="4316" spans="1:17" x14ac:dyDescent="0.25">
      <c r="A4316" s="58">
        <v>2074</v>
      </c>
      <c r="B4316" s="57" t="s">
        <v>862</v>
      </c>
      <c r="C4316" s="57" t="s">
        <v>1296</v>
      </c>
      <c r="D4316" s="57" t="s">
        <v>6490</v>
      </c>
      <c r="E4316" s="57" t="s">
        <v>7742</v>
      </c>
      <c r="F4316" s="57" t="s">
        <v>6491</v>
      </c>
      <c r="G4316" s="57" t="s">
        <v>38</v>
      </c>
      <c r="H4316" s="57" t="s">
        <v>770</v>
      </c>
      <c r="I4316" s="57" t="str">
        <f>_xlfn.CONCAT(O4316,E4316,P4316,D4316,P4316,Q4316)</f>
        <v>('biosphere3','8c1494a5-4987-4715-aa2d-1908c495f4eb')</v>
      </c>
      <c r="J4316" s="57" t="str">
        <f>_xlfn.CONCAT(F4316,C4316)</f>
        <v>Water, turbine use, unspecified natural origin('natural resource', 'in water')</v>
      </c>
      <c r="K4316" s="57" t="b">
        <f>EXACT(F4316,bioshpere3_emission!E4316)</f>
        <v>1</v>
      </c>
      <c r="L4316" s="57" t="b">
        <f>EXACT(C4316,bioshpere3_emission!C4316)</f>
        <v>1</v>
      </c>
      <c r="M4316" s="57" t="b">
        <f>EXACT(B4316,bioshpere3_emission!B4316)</f>
        <v>1</v>
      </c>
      <c r="N4316" s="57" t="b">
        <f>EXACT(J4316,bioshpere3_emission!P4316)</f>
        <v>1</v>
      </c>
      <c r="O4316" s="57" t="s">
        <v>7743</v>
      </c>
      <c r="P4316" s="57" t="s">
        <v>7744</v>
      </c>
      <c r="Q4316" s="57" t="s">
        <v>7745</v>
      </c>
    </row>
    <row r="4317" spans="1:17" x14ac:dyDescent="0.25">
      <c r="A4317" s="58">
        <v>368</v>
      </c>
      <c r="B4317" s="57" t="s">
        <v>862</v>
      </c>
      <c r="C4317" s="57" t="s">
        <v>6547</v>
      </c>
      <c r="D4317" s="57" t="s">
        <v>6548</v>
      </c>
      <c r="E4317" s="57" t="s">
        <v>7742</v>
      </c>
      <c r="F4317" s="57" t="s">
        <v>6498</v>
      </c>
      <c r="G4317" s="57" t="s">
        <v>38</v>
      </c>
      <c r="H4317" s="57" t="s">
        <v>770</v>
      </c>
      <c r="I4317" s="57" t="str">
        <f>_xlfn.CONCAT(O4317,E4317,P4317,D4317,P4317,Q4317)</f>
        <v>('biosphere3','2caa889e-8187-459d-963a-fa47a79c5378')</v>
      </c>
      <c r="J4317" s="57" t="str">
        <f>_xlfn.CONCAT(F4317,C4317)</f>
        <v>Water, unspecified natural origin('natural resource', 'fossil well')</v>
      </c>
      <c r="K4317" s="57" t="b">
        <f>EXACT(F4317,bioshpere3_emission!E4317)</f>
        <v>1</v>
      </c>
      <c r="L4317" s="57" t="b">
        <f>EXACT(C4317,bioshpere3_emission!C4317)</f>
        <v>1</v>
      </c>
      <c r="M4317" s="57" t="b">
        <f>EXACT(B4317,bioshpere3_emission!B4317)</f>
        <v>1</v>
      </c>
      <c r="N4317" s="57" t="b">
        <f>EXACT(J4317,bioshpere3_emission!P4317)</f>
        <v>1</v>
      </c>
      <c r="O4317" s="57" t="s">
        <v>7743</v>
      </c>
      <c r="P4317" s="57" t="s">
        <v>7744</v>
      </c>
      <c r="Q4317" s="57" t="s">
        <v>7745</v>
      </c>
    </row>
    <row r="4318" spans="1:17" x14ac:dyDescent="0.25">
      <c r="A4318" s="58">
        <v>3226</v>
      </c>
      <c r="B4318" s="57" t="s">
        <v>862</v>
      </c>
      <c r="C4318" s="57" t="s">
        <v>60</v>
      </c>
      <c r="D4318" s="57" t="s">
        <v>6497</v>
      </c>
      <c r="E4318" s="57" t="s">
        <v>7742</v>
      </c>
      <c r="F4318" s="57" t="s">
        <v>6498</v>
      </c>
      <c r="G4318" s="57" t="s">
        <v>38</v>
      </c>
      <c r="H4318" s="57" t="s">
        <v>770</v>
      </c>
      <c r="I4318" s="57" t="str">
        <f>_xlfn.CONCAT(O4318,E4318,P4318,D4318,P4318,Q4318)</f>
        <v>('biosphere3','478e8437-1c21-4032-8438-872a6b5ddcdf')</v>
      </c>
      <c r="J4318" s="57" t="str">
        <f>_xlfn.CONCAT(F4318,C4318)</f>
        <v>Water, unspecified natural origin('natural resource', 'in ground')</v>
      </c>
      <c r="K4318" s="57" t="b">
        <f>EXACT(F4318,bioshpere3_emission!E4318)</f>
        <v>1</v>
      </c>
      <c r="L4318" s="57" t="b">
        <f>EXACT(C4318,bioshpere3_emission!C4318)</f>
        <v>1</v>
      </c>
      <c r="M4318" s="57" t="b">
        <f>EXACT(B4318,bioshpere3_emission!B4318)</f>
        <v>1</v>
      </c>
      <c r="N4318" s="57" t="b">
        <f>EXACT(J4318,bioshpere3_emission!P4318)</f>
        <v>1</v>
      </c>
      <c r="O4318" s="57" t="s">
        <v>7743</v>
      </c>
      <c r="P4318" s="57" t="s">
        <v>7744</v>
      </c>
      <c r="Q4318" s="57" t="s">
        <v>7745</v>
      </c>
    </row>
    <row r="4319" spans="1:17" x14ac:dyDescent="0.25">
      <c r="A4319" s="58">
        <v>1018</v>
      </c>
      <c r="B4319" s="57" t="s">
        <v>862</v>
      </c>
      <c r="C4319" s="57" t="s">
        <v>1296</v>
      </c>
      <c r="D4319" s="57" t="s">
        <v>6500</v>
      </c>
      <c r="E4319" s="57" t="s">
        <v>7742</v>
      </c>
      <c r="F4319" s="57" t="s">
        <v>6498</v>
      </c>
      <c r="G4319" s="57" t="s">
        <v>38</v>
      </c>
      <c r="H4319" s="57" t="s">
        <v>770</v>
      </c>
      <c r="I4319" s="57" t="str">
        <f>_xlfn.CONCAT(O4319,E4319,P4319,D4319,P4319,Q4319)</f>
        <v>('biosphere3','831f249e-53f2-49cf-a93c-7cee105f048e')</v>
      </c>
      <c r="J4319" s="57" t="str">
        <f>_xlfn.CONCAT(F4319,C4319)</f>
        <v>Water, unspecified natural origin('natural resource', 'in water')</v>
      </c>
      <c r="K4319" s="57" t="b">
        <f>EXACT(F4319,bioshpere3_emission!E4319)</f>
        <v>1</v>
      </c>
      <c r="L4319" s="57" t="b">
        <f>EXACT(C4319,bioshpere3_emission!C4319)</f>
        <v>1</v>
      </c>
      <c r="M4319" s="57" t="b">
        <f>EXACT(B4319,bioshpere3_emission!B4319)</f>
        <v>1</v>
      </c>
      <c r="N4319" s="57" t="b">
        <f>EXACT(J4319,bioshpere3_emission!P4319)</f>
        <v>1</v>
      </c>
      <c r="O4319" s="57" t="s">
        <v>7743</v>
      </c>
      <c r="P4319" s="57" t="s">
        <v>7744</v>
      </c>
      <c r="Q4319" s="57" t="s">
        <v>7745</v>
      </c>
    </row>
    <row r="4320" spans="1:17" x14ac:dyDescent="0.25">
      <c r="A4320" s="58">
        <v>873</v>
      </c>
      <c r="B4320" s="57" t="s">
        <v>862</v>
      </c>
      <c r="C4320" s="57" t="s">
        <v>1296</v>
      </c>
      <c r="D4320" s="57" t="s">
        <v>6574</v>
      </c>
      <c r="E4320" s="57" t="s">
        <v>7742</v>
      </c>
      <c r="F4320" s="57" t="s">
        <v>6575</v>
      </c>
      <c r="G4320" s="57" t="s">
        <v>38</v>
      </c>
      <c r="H4320" s="57" t="s">
        <v>770</v>
      </c>
      <c r="I4320" s="57" t="str">
        <f>_xlfn.CONCAT(O4320,E4320,P4320,D4320,P4320,Q4320)</f>
        <v>('biosphere3','67c40aae-d403-464d-9649-c12695e43ad8')</v>
      </c>
      <c r="J4320" s="57" t="str">
        <f>_xlfn.CONCAT(F4320,C4320)</f>
        <v>Water, well, in ground('natural resource', 'in water')</v>
      </c>
      <c r="K4320" s="57" t="b">
        <f>EXACT(F4320,bioshpere3_emission!E4320)</f>
        <v>1</v>
      </c>
      <c r="L4320" s="57" t="b">
        <f>EXACT(C4320,bioshpere3_emission!C4320)</f>
        <v>1</v>
      </c>
      <c r="M4320" s="57" t="b">
        <f>EXACT(B4320,bioshpere3_emission!B4320)</f>
        <v>1</v>
      </c>
      <c r="N4320" s="57" t="b">
        <f>EXACT(J4320,bioshpere3_emission!P4320)</f>
        <v>1</v>
      </c>
      <c r="O4320" s="57" t="s">
        <v>7743</v>
      </c>
      <c r="P4320" s="57" t="s">
        <v>7744</v>
      </c>
      <c r="Q4320" s="57" t="s">
        <v>7745</v>
      </c>
    </row>
    <row r="4321" spans="1:17" x14ac:dyDescent="0.25">
      <c r="A4321" s="58">
        <v>1754</v>
      </c>
      <c r="C4321" s="57" t="s">
        <v>35</v>
      </c>
      <c r="D4321" s="57" t="s">
        <v>6603</v>
      </c>
      <c r="E4321" s="57" t="s">
        <v>7742</v>
      </c>
      <c r="F4321" s="57" t="s">
        <v>6604</v>
      </c>
      <c r="G4321" s="57" t="s">
        <v>38</v>
      </c>
      <c r="H4321" s="57" t="s">
        <v>770</v>
      </c>
      <c r="I4321" s="57" t="str">
        <f>_xlfn.CONCAT(O4321,E4321,P4321,D4321,P4321,Q4321)</f>
        <v>('biosphere3','bac875f4-75fb-4dde-841a-b07d3a41bcd1')</v>
      </c>
      <c r="J4321" s="57" t="str">
        <f>_xlfn.CONCAT(F4321,C4321)</f>
        <v>Wood, hard, standing('natural resource', 'biotic')</v>
      </c>
      <c r="K4321" s="57" t="b">
        <f>EXACT(F4321,bioshpere3_emission!E4321)</f>
        <v>1</v>
      </c>
      <c r="L4321" s="57" t="b">
        <f>EXACT(C4321,bioshpere3_emission!C4321)</f>
        <v>1</v>
      </c>
      <c r="M4321" s="57" t="b">
        <f>EXACT(B4321,bioshpere3_emission!B4321)</f>
        <v>1</v>
      </c>
      <c r="N4321" s="57" t="b">
        <f>EXACT(J4321,bioshpere3_emission!P4321)</f>
        <v>1</v>
      </c>
      <c r="O4321" s="57" t="s">
        <v>7743</v>
      </c>
      <c r="P4321" s="57" t="s">
        <v>7744</v>
      </c>
      <c r="Q4321" s="57" t="s">
        <v>7745</v>
      </c>
    </row>
    <row r="4322" spans="1:17" x14ac:dyDescent="0.25">
      <c r="A4322" s="58">
        <v>1838</v>
      </c>
      <c r="C4322" s="57" t="s">
        <v>35</v>
      </c>
      <c r="D4322" s="57" t="s">
        <v>6605</v>
      </c>
      <c r="E4322" s="57" t="s">
        <v>7742</v>
      </c>
      <c r="F4322" s="57" t="s">
        <v>6606</v>
      </c>
      <c r="G4322" s="57" t="s">
        <v>38</v>
      </c>
      <c r="H4322" s="57" t="s">
        <v>770</v>
      </c>
      <c r="I4322" s="57" t="str">
        <f>_xlfn.CONCAT(O4322,E4322,P4322,D4322,P4322,Q4322)</f>
        <v>('biosphere3','28528881-7154-48d5-9cc3-5c13ddcdc47a')</v>
      </c>
      <c r="J4322" s="57" t="str">
        <f>_xlfn.CONCAT(F4322,C4322)</f>
        <v>Wood, primary forest, standing('natural resource', 'biotic')</v>
      </c>
      <c r="K4322" s="57" t="b">
        <f>EXACT(F4322,bioshpere3_emission!E4322)</f>
        <v>1</v>
      </c>
      <c r="L4322" s="57" t="b">
        <f>EXACT(C4322,bioshpere3_emission!C4322)</f>
        <v>1</v>
      </c>
      <c r="M4322" s="57" t="b">
        <f>EXACT(B4322,bioshpere3_emission!B4322)</f>
        <v>1</v>
      </c>
      <c r="N4322" s="57" t="b">
        <f>EXACT(J4322,bioshpere3_emission!P4322)</f>
        <v>1</v>
      </c>
      <c r="O4322" s="57" t="s">
        <v>7743</v>
      </c>
      <c r="P4322" s="57" t="s">
        <v>7744</v>
      </c>
      <c r="Q4322" s="57" t="s">
        <v>7745</v>
      </c>
    </row>
    <row r="4323" spans="1:17" x14ac:dyDescent="0.25">
      <c r="A4323" s="58">
        <v>380</v>
      </c>
      <c r="C4323" s="57" t="s">
        <v>35</v>
      </c>
      <c r="D4323" s="57" t="s">
        <v>6611</v>
      </c>
      <c r="E4323" s="57" t="s">
        <v>7742</v>
      </c>
      <c r="F4323" s="57" t="s">
        <v>6612</v>
      </c>
      <c r="G4323" s="57" t="s">
        <v>38</v>
      </c>
      <c r="H4323" s="57" t="s">
        <v>770</v>
      </c>
      <c r="I4323" s="57" t="str">
        <f>_xlfn.CONCAT(O4323,E4323,P4323,D4323,P4323,Q4323)</f>
        <v>('biosphere3','b073ec00-a5bf-4b64-bda0-ef366a3ac9bb')</v>
      </c>
      <c r="J4323" s="57" t="str">
        <f>_xlfn.CONCAT(F4323,C4323)</f>
        <v>Wood, soft, standing('natural resource', 'biotic')</v>
      </c>
      <c r="K4323" s="57" t="b">
        <f>EXACT(F4323,bioshpere3_emission!E4323)</f>
        <v>1</v>
      </c>
      <c r="L4323" s="57" t="b">
        <f>EXACT(C4323,bioshpere3_emission!C4323)</f>
        <v>1</v>
      </c>
      <c r="M4323" s="57" t="b">
        <f>EXACT(B4323,bioshpere3_emission!B4323)</f>
        <v>1</v>
      </c>
      <c r="N4323" s="57" t="b">
        <f>EXACT(J4323,bioshpere3_emission!P4323)</f>
        <v>1</v>
      </c>
      <c r="O4323" s="57" t="s">
        <v>7743</v>
      </c>
      <c r="P4323" s="57" t="s">
        <v>7744</v>
      </c>
      <c r="Q4323" s="57" t="s">
        <v>7745</v>
      </c>
    </row>
    <row r="4324" spans="1:17" x14ac:dyDescent="0.25">
      <c r="A4324" s="58">
        <v>1597</v>
      </c>
      <c r="C4324" s="57" t="s">
        <v>35</v>
      </c>
      <c r="D4324" s="57" t="s">
        <v>6619</v>
      </c>
      <c r="E4324" s="57" t="s">
        <v>7742</v>
      </c>
      <c r="F4324" s="57" t="s">
        <v>6620</v>
      </c>
      <c r="G4324" s="57" t="s">
        <v>38</v>
      </c>
      <c r="H4324" s="57" t="s">
        <v>770</v>
      </c>
      <c r="I4324" s="57" t="str">
        <f>_xlfn.CONCAT(O4324,E4324,P4324,D4324,P4324,Q4324)</f>
        <v>('biosphere3','23e83c1f-07c9-4b5f-a898-0f4f09a6691f')</v>
      </c>
      <c r="J4324" s="57" t="str">
        <f>_xlfn.CONCAT(F4324,C4324)</f>
        <v>Wood, unspecified, standing('natural resource', 'biotic')</v>
      </c>
      <c r="K4324" s="57" t="b">
        <f>EXACT(F4324,bioshpere3_emission!E4324)</f>
        <v>1</v>
      </c>
      <c r="L4324" s="57" t="b">
        <f>EXACT(C4324,bioshpere3_emission!C4324)</f>
        <v>1</v>
      </c>
      <c r="M4324" s="57" t="b">
        <f>EXACT(B4324,bioshpere3_emission!B4324)</f>
        <v>1</v>
      </c>
      <c r="N4324" s="57" t="b">
        <f>EXACT(J4324,bioshpere3_emission!P4324)</f>
        <v>1</v>
      </c>
      <c r="O4324" s="57" t="s">
        <v>7743</v>
      </c>
      <c r="P4324" s="57" t="s">
        <v>7744</v>
      </c>
      <c r="Q4324" s="57" t="s">
        <v>7745</v>
      </c>
    </row>
    <row r="4325" spans="1:17" x14ac:dyDescent="0.25">
      <c r="A4325" s="58">
        <v>1579</v>
      </c>
      <c r="B4325" s="57" t="s">
        <v>4643</v>
      </c>
      <c r="C4325" s="57" t="s">
        <v>52</v>
      </c>
      <c r="D4325" s="57" t="s">
        <v>4644</v>
      </c>
      <c r="E4325" s="57" t="s">
        <v>7742</v>
      </c>
      <c r="F4325" s="57" t="s">
        <v>4645</v>
      </c>
      <c r="G4325" s="57" t="s">
        <v>38</v>
      </c>
      <c r="H4325" s="57" t="s">
        <v>15</v>
      </c>
      <c r="I4325" s="57" t="str">
        <f>_xlfn.CONCAT(O4325,E4325,P4325,D4325,P4325,Q4325)</f>
        <v>('biosphere3','c52e8414-f232-4c6a-bff2-5726189789ee')</v>
      </c>
      <c r="J4325" s="57" t="str">
        <f>_xlfn.CONCAT(F4325,C4325)</f>
        <v>Xenon, in air('natural resource', 'in air')</v>
      </c>
      <c r="K4325" s="57" t="b">
        <f>EXACT(F4325,bioshpere3_emission!E4325)</f>
        <v>1</v>
      </c>
      <c r="L4325" s="57" t="b">
        <f>EXACT(C4325,bioshpere3_emission!C4325)</f>
        <v>1</v>
      </c>
      <c r="M4325" s="57" t="b">
        <f>EXACT(B4325,bioshpere3_emission!B4325)</f>
        <v>1</v>
      </c>
      <c r="N4325" s="57" t="b">
        <f>EXACT(J4325,bioshpere3_emission!P4325)</f>
        <v>1</v>
      </c>
      <c r="O4325" s="57" t="s">
        <v>7743</v>
      </c>
      <c r="P4325" s="57" t="s">
        <v>7744</v>
      </c>
      <c r="Q4325" s="57" t="s">
        <v>7745</v>
      </c>
    </row>
    <row r="4326" spans="1:17" x14ac:dyDescent="0.25">
      <c r="A4326" s="58">
        <v>480</v>
      </c>
      <c r="B4326" s="57" t="s">
        <v>657</v>
      </c>
      <c r="C4326" s="57" t="s">
        <v>24</v>
      </c>
      <c r="D4326" s="57" t="s">
        <v>658</v>
      </c>
      <c r="E4326" s="57" t="s">
        <v>7742</v>
      </c>
      <c r="F4326" s="57" t="s">
        <v>659</v>
      </c>
      <c r="G4326" s="57" t="s">
        <v>14</v>
      </c>
      <c r="H4326" s="57" t="s">
        <v>34</v>
      </c>
      <c r="I4326" s="57" t="str">
        <f>_xlfn.CONCAT(O4326,E4326,P4326,D4326,P4326,Q4326)</f>
        <v>('biosphere3','b6349d15-124b-473b-86b5-da63e0060c1a')</v>
      </c>
      <c r="J4326" s="57" t="str">
        <f>_xlfn.CONCAT(F4326,C4326)</f>
        <v>Xenon-131m('air', 'low population density, long-term')</v>
      </c>
      <c r="K4326" s="57" t="b">
        <f>EXACT(F4326,bioshpere3_emission!E4326)</f>
        <v>1</v>
      </c>
      <c r="L4326" s="57" t="b">
        <f>EXACT(C4326,bioshpere3_emission!C4326)</f>
        <v>1</v>
      </c>
      <c r="M4326" s="57" t="b">
        <f>EXACT(B4326,bioshpere3_emission!B4326)</f>
        <v>1</v>
      </c>
      <c r="N4326" s="57" t="b">
        <f>EXACT(J4326,bioshpere3_emission!P4326)</f>
        <v>1</v>
      </c>
      <c r="O4326" s="57" t="s">
        <v>7743</v>
      </c>
      <c r="P4326" s="57" t="s">
        <v>7744</v>
      </c>
      <c r="Q4326" s="57" t="s">
        <v>7745</v>
      </c>
    </row>
    <row r="4327" spans="1:17" x14ac:dyDescent="0.25">
      <c r="A4327" s="58">
        <v>1863</v>
      </c>
      <c r="B4327" s="57" t="s">
        <v>657</v>
      </c>
      <c r="C4327" s="57" t="s">
        <v>31</v>
      </c>
      <c r="D4327" s="57" t="s">
        <v>4136</v>
      </c>
      <c r="E4327" s="57" t="s">
        <v>7742</v>
      </c>
      <c r="F4327" s="57" t="s">
        <v>659</v>
      </c>
      <c r="G4327" s="57" t="s">
        <v>14</v>
      </c>
      <c r="H4327" s="57" t="s">
        <v>34</v>
      </c>
      <c r="I4327" s="57" t="str">
        <f>_xlfn.CONCAT(O4327,E4327,P4327,D4327,P4327,Q4327)</f>
        <v>('biosphere3','bac00b68-32e7-4f0b-8319-fc36fe9dcd1c')</v>
      </c>
      <c r="J4327" s="57" t="str">
        <f>_xlfn.CONCAT(F4327,C4327)</f>
        <v>Xenon-131m('air', 'lower stratosphere + upper troposphere')</v>
      </c>
      <c r="K4327" s="57" t="b">
        <f>EXACT(F4327,bioshpere3_emission!E4327)</f>
        <v>1</v>
      </c>
      <c r="L4327" s="57" t="b">
        <f>EXACT(C4327,bioshpere3_emission!C4327)</f>
        <v>1</v>
      </c>
      <c r="M4327" s="57" t="b">
        <f>EXACT(B4327,bioshpere3_emission!B4327)</f>
        <v>1</v>
      </c>
      <c r="N4327" s="57" t="b">
        <f>EXACT(J4327,bioshpere3_emission!P4327)</f>
        <v>1</v>
      </c>
      <c r="O4327" s="57" t="s">
        <v>7743</v>
      </c>
      <c r="P4327" s="57" t="s">
        <v>7744</v>
      </c>
      <c r="Q4327" s="57" t="s">
        <v>7745</v>
      </c>
    </row>
    <row r="4328" spans="1:17" x14ac:dyDescent="0.25">
      <c r="A4328" s="58">
        <v>3202</v>
      </c>
      <c r="B4328" s="57" t="s">
        <v>657</v>
      </c>
      <c r="C4328" s="57" t="s">
        <v>27</v>
      </c>
      <c r="D4328" s="57" t="s">
        <v>3959</v>
      </c>
      <c r="E4328" s="57" t="s">
        <v>7742</v>
      </c>
      <c r="F4328" s="57" t="s">
        <v>659</v>
      </c>
      <c r="G4328" s="57" t="s">
        <v>14</v>
      </c>
      <c r="H4328" s="57" t="s">
        <v>34</v>
      </c>
      <c r="I4328" s="57" t="str">
        <f>_xlfn.CONCAT(O4328,E4328,P4328,D4328,P4328,Q4328)</f>
        <v>('biosphere3','b13777bb-a8b6-4be4-8f6b-675ac75f31b2')</v>
      </c>
      <c r="J4328" s="57" t="str">
        <f>_xlfn.CONCAT(F4328,C4328)</f>
        <v>Xenon-131m('air', 'non-urban air or from high stacks')</v>
      </c>
      <c r="K4328" s="57" t="b">
        <f>EXACT(F4328,bioshpere3_emission!E4328)</f>
        <v>1</v>
      </c>
      <c r="L4328" s="57" t="b">
        <f>EXACT(C4328,bioshpere3_emission!C4328)</f>
        <v>1</v>
      </c>
      <c r="M4328" s="57" t="b">
        <f>EXACT(B4328,bioshpere3_emission!B4328)</f>
        <v>1</v>
      </c>
      <c r="N4328" s="57" t="b">
        <f>EXACT(J4328,bioshpere3_emission!P4328)</f>
        <v>1</v>
      </c>
      <c r="O4328" s="57" t="s">
        <v>7743</v>
      </c>
      <c r="P4328" s="57" t="s">
        <v>7744</v>
      </c>
      <c r="Q4328" s="57" t="s">
        <v>7745</v>
      </c>
    </row>
    <row r="4329" spans="1:17" x14ac:dyDescent="0.25">
      <c r="A4329" s="58">
        <v>2636</v>
      </c>
      <c r="B4329" s="57" t="s">
        <v>657</v>
      </c>
      <c r="C4329" s="57" t="s">
        <v>44</v>
      </c>
      <c r="D4329" s="57" t="s">
        <v>4712</v>
      </c>
      <c r="E4329" s="57" t="s">
        <v>7742</v>
      </c>
      <c r="F4329" s="57" t="s">
        <v>659</v>
      </c>
      <c r="G4329" s="57" t="s">
        <v>14</v>
      </c>
      <c r="H4329" s="57" t="s">
        <v>34</v>
      </c>
      <c r="I4329" s="57" t="str">
        <f>_xlfn.CONCAT(O4329,E4329,P4329,D4329,P4329,Q4329)</f>
        <v>('biosphere3','d7e80dce-7d72-4e93-88c0-57fb67fc9ab9')</v>
      </c>
      <c r="J4329" s="57" t="str">
        <f>_xlfn.CONCAT(F4329,C4329)</f>
        <v>Xenon-131m('air', 'urban air close to ground')</v>
      </c>
      <c r="K4329" s="57" t="b">
        <f>EXACT(F4329,bioshpere3_emission!E4329)</f>
        <v>1</v>
      </c>
      <c r="L4329" s="57" t="b">
        <f>EXACT(C4329,bioshpere3_emission!C4329)</f>
        <v>1</v>
      </c>
      <c r="M4329" s="57" t="b">
        <f>EXACT(B4329,bioshpere3_emission!B4329)</f>
        <v>1</v>
      </c>
      <c r="N4329" s="57" t="b">
        <f>EXACT(J4329,bioshpere3_emission!P4329)</f>
        <v>1</v>
      </c>
      <c r="O4329" s="57" t="s">
        <v>7743</v>
      </c>
      <c r="P4329" s="57" t="s">
        <v>7744</v>
      </c>
      <c r="Q4329" s="57" t="s">
        <v>7745</v>
      </c>
    </row>
    <row r="4330" spans="1:17" x14ac:dyDescent="0.25">
      <c r="A4330" s="58">
        <v>265</v>
      </c>
      <c r="B4330" s="57" t="s">
        <v>657</v>
      </c>
      <c r="C4330" s="57" t="s">
        <v>190</v>
      </c>
      <c r="D4330" s="57" t="s">
        <v>5139</v>
      </c>
      <c r="E4330" s="57" t="s">
        <v>7742</v>
      </c>
      <c r="F4330" s="57" t="s">
        <v>659</v>
      </c>
      <c r="G4330" s="57" t="s">
        <v>14</v>
      </c>
      <c r="H4330" s="57" t="s">
        <v>34</v>
      </c>
      <c r="I4330" s="57" t="str">
        <f>_xlfn.CONCAT(O4330,E4330,P4330,D4330,P4330,Q4330)</f>
        <v>('biosphere3','e6183e67-e45e-4d8d-a9ec-85ba8d7d1600')</v>
      </c>
      <c r="J4330" s="57" t="str">
        <f>_xlfn.CONCAT(F4330,C4330)</f>
        <v>Xenon-131m('air',)</v>
      </c>
      <c r="K4330" s="57" t="b">
        <f>EXACT(F4330,bioshpere3_emission!E4330)</f>
        <v>1</v>
      </c>
      <c r="L4330" s="57" t="b">
        <f>EXACT(C4330,bioshpere3_emission!C4330)</f>
        <v>1</v>
      </c>
      <c r="M4330" s="57" t="b">
        <f>EXACT(B4330,bioshpere3_emission!B4330)</f>
        <v>1</v>
      </c>
      <c r="N4330" s="57" t="b">
        <f>EXACT(J4330,bioshpere3_emission!P4330)</f>
        <v>1</v>
      </c>
      <c r="O4330" s="57" t="s">
        <v>7743</v>
      </c>
      <c r="P4330" s="57" t="s">
        <v>7744</v>
      </c>
      <c r="Q4330" s="57" t="s">
        <v>7745</v>
      </c>
    </row>
    <row r="4331" spans="1:17" x14ac:dyDescent="0.25">
      <c r="A4331" s="58">
        <v>3851</v>
      </c>
      <c r="B4331" s="57" t="s">
        <v>4001</v>
      </c>
      <c r="C4331" s="57" t="s">
        <v>24</v>
      </c>
      <c r="D4331" s="57" t="s">
        <v>4002</v>
      </c>
      <c r="E4331" s="57" t="s">
        <v>7742</v>
      </c>
      <c r="F4331" s="57" t="s">
        <v>4003</v>
      </c>
      <c r="G4331" s="57" t="s">
        <v>14</v>
      </c>
      <c r="H4331" s="57" t="s">
        <v>34</v>
      </c>
      <c r="I4331" s="57" t="str">
        <f>_xlfn.CONCAT(O4331,E4331,P4331,D4331,P4331,Q4331)</f>
        <v>('biosphere3','7c31a919-91bf-4617-993c-bd980a3cfc3b')</v>
      </c>
      <c r="J4331" s="57" t="str">
        <f>_xlfn.CONCAT(F4331,C4331)</f>
        <v>Xenon-133('air', 'low population density, long-term')</v>
      </c>
      <c r="K4331" s="57" t="b">
        <f>EXACT(F4331,bioshpere3_emission!E4331)</f>
        <v>1</v>
      </c>
      <c r="L4331" s="57" t="b">
        <f>EXACT(C4331,bioshpere3_emission!C4331)</f>
        <v>1</v>
      </c>
      <c r="M4331" s="57" t="b">
        <f>EXACT(B4331,bioshpere3_emission!B4331)</f>
        <v>1</v>
      </c>
      <c r="N4331" s="57" t="b">
        <f>EXACT(J4331,bioshpere3_emission!P4331)</f>
        <v>1</v>
      </c>
      <c r="O4331" s="57" t="s">
        <v>7743</v>
      </c>
      <c r="P4331" s="57" t="s">
        <v>7744</v>
      </c>
      <c r="Q4331" s="57" t="s">
        <v>7745</v>
      </c>
    </row>
    <row r="4332" spans="1:17" x14ac:dyDescent="0.25">
      <c r="A4332" s="58">
        <v>494</v>
      </c>
      <c r="B4332" s="57" t="s">
        <v>4001</v>
      </c>
      <c r="C4332" s="57" t="s">
        <v>31</v>
      </c>
      <c r="D4332" s="57" t="s">
        <v>5057</v>
      </c>
      <c r="E4332" s="57" t="s">
        <v>7742</v>
      </c>
      <c r="F4332" s="57" t="s">
        <v>4003</v>
      </c>
      <c r="G4332" s="57" t="s">
        <v>14</v>
      </c>
      <c r="H4332" s="57" t="s">
        <v>34</v>
      </c>
      <c r="I4332" s="57" t="str">
        <f>_xlfn.CONCAT(O4332,E4332,P4332,D4332,P4332,Q4332)</f>
        <v>('biosphere3','85b391ed-7db5-4f95-ba22-1305940ccd3d')</v>
      </c>
      <c r="J4332" s="57" t="str">
        <f>_xlfn.CONCAT(F4332,C4332)</f>
        <v>Xenon-133('air', 'lower stratosphere + upper troposphere')</v>
      </c>
      <c r="K4332" s="57" t="b">
        <f>EXACT(F4332,bioshpere3_emission!E4332)</f>
        <v>1</v>
      </c>
      <c r="L4332" s="57" t="b">
        <f>EXACT(C4332,bioshpere3_emission!C4332)</f>
        <v>1</v>
      </c>
      <c r="M4332" s="57" t="b">
        <f>EXACT(B4332,bioshpere3_emission!B4332)</f>
        <v>1</v>
      </c>
      <c r="N4332" s="57" t="b">
        <f>EXACT(J4332,bioshpere3_emission!P4332)</f>
        <v>1</v>
      </c>
      <c r="O4332" s="57" t="s">
        <v>7743</v>
      </c>
      <c r="P4332" s="57" t="s">
        <v>7744</v>
      </c>
      <c r="Q4332" s="57" t="s">
        <v>7745</v>
      </c>
    </row>
    <row r="4333" spans="1:17" x14ac:dyDescent="0.25">
      <c r="A4333" s="58">
        <v>1734</v>
      </c>
      <c r="B4333" s="57" t="s">
        <v>4001</v>
      </c>
      <c r="C4333" s="57" t="s">
        <v>27</v>
      </c>
      <c r="D4333" s="57" t="s">
        <v>5352</v>
      </c>
      <c r="E4333" s="57" t="s">
        <v>7742</v>
      </c>
      <c r="F4333" s="57" t="s">
        <v>4003</v>
      </c>
      <c r="G4333" s="57" t="s">
        <v>14</v>
      </c>
      <c r="H4333" s="57" t="s">
        <v>34</v>
      </c>
      <c r="I4333" s="57" t="str">
        <f>_xlfn.CONCAT(O4333,E4333,P4333,D4333,P4333,Q4333)</f>
        <v>('biosphere3','f5f7c4c3-ce9d-47ec-8c97-62d70b286203')</v>
      </c>
      <c r="J4333" s="57" t="str">
        <f>_xlfn.CONCAT(F4333,C4333)</f>
        <v>Xenon-133('air', 'non-urban air or from high stacks')</v>
      </c>
      <c r="K4333" s="57" t="b">
        <f>EXACT(F4333,bioshpere3_emission!E4333)</f>
        <v>1</v>
      </c>
      <c r="L4333" s="57" t="b">
        <f>EXACT(C4333,bioshpere3_emission!C4333)</f>
        <v>1</v>
      </c>
      <c r="M4333" s="57" t="b">
        <f>EXACT(B4333,bioshpere3_emission!B4333)</f>
        <v>1</v>
      </c>
      <c r="N4333" s="57" t="b">
        <f>EXACT(J4333,bioshpere3_emission!P4333)</f>
        <v>1</v>
      </c>
      <c r="O4333" s="57" t="s">
        <v>7743</v>
      </c>
      <c r="P4333" s="57" t="s">
        <v>7744</v>
      </c>
      <c r="Q4333" s="57" t="s">
        <v>7745</v>
      </c>
    </row>
    <row r="4334" spans="1:17" x14ac:dyDescent="0.25">
      <c r="A4334" s="58">
        <v>2955</v>
      </c>
      <c r="B4334" s="57" t="s">
        <v>4001</v>
      </c>
      <c r="C4334" s="57" t="s">
        <v>44</v>
      </c>
      <c r="D4334" s="57" t="s">
        <v>5301</v>
      </c>
      <c r="E4334" s="57" t="s">
        <v>7742</v>
      </c>
      <c r="F4334" s="57" t="s">
        <v>4003</v>
      </c>
      <c r="G4334" s="57" t="s">
        <v>14</v>
      </c>
      <c r="H4334" s="57" t="s">
        <v>34</v>
      </c>
      <c r="I4334" s="57" t="str">
        <f>_xlfn.CONCAT(O4334,E4334,P4334,D4334,P4334,Q4334)</f>
        <v>('biosphere3','8cebaf1d-94b3-4770-9b76-5b35ee06ed9a')</v>
      </c>
      <c r="J4334" s="57" t="str">
        <f>_xlfn.CONCAT(F4334,C4334)</f>
        <v>Xenon-133('air', 'urban air close to ground')</v>
      </c>
      <c r="K4334" s="57" t="b">
        <f>EXACT(F4334,bioshpere3_emission!E4334)</f>
        <v>1</v>
      </c>
      <c r="L4334" s="57" t="b">
        <f>EXACT(C4334,bioshpere3_emission!C4334)</f>
        <v>1</v>
      </c>
      <c r="M4334" s="57" t="b">
        <f>EXACT(B4334,bioshpere3_emission!B4334)</f>
        <v>1</v>
      </c>
      <c r="N4334" s="57" t="b">
        <f>EXACT(J4334,bioshpere3_emission!P4334)</f>
        <v>1</v>
      </c>
      <c r="O4334" s="57" t="s">
        <v>7743</v>
      </c>
      <c r="P4334" s="57" t="s">
        <v>7744</v>
      </c>
      <c r="Q4334" s="57" t="s">
        <v>7745</v>
      </c>
    </row>
    <row r="4335" spans="1:17" x14ac:dyDescent="0.25">
      <c r="A4335" s="58">
        <v>3477</v>
      </c>
      <c r="B4335" s="57" t="s">
        <v>4001</v>
      </c>
      <c r="C4335" s="57" t="s">
        <v>190</v>
      </c>
      <c r="D4335" s="57" t="s">
        <v>4385</v>
      </c>
      <c r="E4335" s="57" t="s">
        <v>7742</v>
      </c>
      <c r="F4335" s="57" t="s">
        <v>4003</v>
      </c>
      <c r="G4335" s="57" t="s">
        <v>14</v>
      </c>
      <c r="H4335" s="57" t="s">
        <v>34</v>
      </c>
      <c r="I4335" s="57" t="str">
        <f>_xlfn.CONCAT(O4335,E4335,P4335,D4335,P4335,Q4335)</f>
        <v>('biosphere3','fe85df5c-5587-4a5f-a33b-c6e2b240e238')</v>
      </c>
      <c r="J4335" s="57" t="str">
        <f>_xlfn.CONCAT(F4335,C4335)</f>
        <v>Xenon-133('air',)</v>
      </c>
      <c r="K4335" s="57" t="b">
        <f>EXACT(F4335,bioshpere3_emission!E4335)</f>
        <v>1</v>
      </c>
      <c r="L4335" s="57" t="b">
        <f>EXACT(C4335,bioshpere3_emission!C4335)</f>
        <v>1</v>
      </c>
      <c r="M4335" s="57" t="b">
        <f>EXACT(B4335,bioshpere3_emission!B4335)</f>
        <v>1</v>
      </c>
      <c r="N4335" s="57" t="b">
        <f>EXACT(J4335,bioshpere3_emission!P4335)</f>
        <v>1</v>
      </c>
      <c r="O4335" s="57" t="s">
        <v>7743</v>
      </c>
      <c r="P4335" s="57" t="s">
        <v>7744</v>
      </c>
      <c r="Q4335" s="57" t="s">
        <v>7745</v>
      </c>
    </row>
    <row r="4336" spans="1:17" x14ac:dyDescent="0.25">
      <c r="A4336" s="58">
        <v>56</v>
      </c>
      <c r="B4336" s="57" t="s">
        <v>3005</v>
      </c>
      <c r="C4336" s="57" t="s">
        <v>24</v>
      </c>
      <c r="D4336" s="57" t="s">
        <v>4367</v>
      </c>
      <c r="E4336" s="57" t="s">
        <v>7742</v>
      </c>
      <c r="F4336" s="57" t="s">
        <v>831</v>
      </c>
      <c r="G4336" s="57" t="s">
        <v>14</v>
      </c>
      <c r="H4336" s="57" t="s">
        <v>34</v>
      </c>
      <c r="I4336" s="57" t="str">
        <f>_xlfn.CONCAT(O4336,E4336,P4336,D4336,P4336,Q4336)</f>
        <v>('biosphere3','103c41ab-69e6-4af9-9b4a-cbd3e2858c0d')</v>
      </c>
      <c r="J4336" s="57" t="str">
        <f>_xlfn.CONCAT(F4336,C4336)</f>
        <v>Xenon-133m('air', 'low population density, long-term')</v>
      </c>
      <c r="K4336" s="57" t="b">
        <f>EXACT(F4336,bioshpere3_emission!E4336)</f>
        <v>1</v>
      </c>
      <c r="L4336" s="57" t="b">
        <f>EXACT(C4336,bioshpere3_emission!C4336)</f>
        <v>1</v>
      </c>
      <c r="M4336" s="57" t="b">
        <f>EXACT(B4336,bioshpere3_emission!B4336)</f>
        <v>1</v>
      </c>
      <c r="N4336" s="57" t="b">
        <f>EXACT(J4336,bioshpere3_emission!P4336)</f>
        <v>1</v>
      </c>
      <c r="O4336" s="57" t="s">
        <v>7743</v>
      </c>
      <c r="P4336" s="57" t="s">
        <v>7744</v>
      </c>
      <c r="Q4336" s="57" t="s">
        <v>7745</v>
      </c>
    </row>
    <row r="4337" spans="1:17" x14ac:dyDescent="0.25">
      <c r="A4337" s="58">
        <v>3141</v>
      </c>
      <c r="B4337" s="57" t="s">
        <v>3005</v>
      </c>
      <c r="C4337" s="57" t="s">
        <v>31</v>
      </c>
      <c r="D4337" s="57" t="s">
        <v>5893</v>
      </c>
      <c r="E4337" s="57" t="s">
        <v>7742</v>
      </c>
      <c r="F4337" s="57" t="s">
        <v>831</v>
      </c>
      <c r="G4337" s="57" t="s">
        <v>14</v>
      </c>
      <c r="H4337" s="57" t="s">
        <v>34</v>
      </c>
      <c r="I4337" s="57" t="str">
        <f>_xlfn.CONCAT(O4337,E4337,P4337,D4337,P4337,Q4337)</f>
        <v>('biosphere3','d91700b6-1760-4e8c-8501-fa5f12559ba0')</v>
      </c>
      <c r="J4337" s="57" t="str">
        <f>_xlfn.CONCAT(F4337,C4337)</f>
        <v>Xenon-133m('air', 'lower stratosphere + upper troposphere')</v>
      </c>
      <c r="K4337" s="57" t="b">
        <f>EXACT(F4337,bioshpere3_emission!E4337)</f>
        <v>1</v>
      </c>
      <c r="L4337" s="57" t="b">
        <f>EXACT(C4337,bioshpere3_emission!C4337)</f>
        <v>1</v>
      </c>
      <c r="M4337" s="57" t="b">
        <f>EXACT(B4337,bioshpere3_emission!B4337)</f>
        <v>1</v>
      </c>
      <c r="N4337" s="57" t="b">
        <f>EXACT(J4337,bioshpere3_emission!P4337)</f>
        <v>1</v>
      </c>
      <c r="O4337" s="57" t="s">
        <v>7743</v>
      </c>
      <c r="P4337" s="57" t="s">
        <v>7744</v>
      </c>
      <c r="Q4337" s="57" t="s">
        <v>7745</v>
      </c>
    </row>
    <row r="4338" spans="1:17" x14ac:dyDescent="0.25">
      <c r="A4338" s="58">
        <v>2478</v>
      </c>
      <c r="B4338" s="57" t="s">
        <v>3005</v>
      </c>
      <c r="C4338" s="57" t="s">
        <v>27</v>
      </c>
      <c r="D4338" s="57" t="s">
        <v>5495</v>
      </c>
      <c r="E4338" s="57" t="s">
        <v>7742</v>
      </c>
      <c r="F4338" s="57" t="s">
        <v>831</v>
      </c>
      <c r="G4338" s="57" t="s">
        <v>14</v>
      </c>
      <c r="H4338" s="57" t="s">
        <v>34</v>
      </c>
      <c r="I4338" s="57" t="str">
        <f>_xlfn.CONCAT(O4338,E4338,P4338,D4338,P4338,Q4338)</f>
        <v>('biosphere3','9d95796e-84c7-4a73-aaba-8ad4f664e58f')</v>
      </c>
      <c r="J4338" s="57" t="str">
        <f>_xlfn.CONCAT(F4338,C4338)</f>
        <v>Xenon-133m('air', 'non-urban air or from high stacks')</v>
      </c>
      <c r="K4338" s="57" t="b">
        <f>EXACT(F4338,bioshpere3_emission!E4338)</f>
        <v>1</v>
      </c>
      <c r="L4338" s="57" t="b">
        <f>EXACT(C4338,bioshpere3_emission!C4338)</f>
        <v>1</v>
      </c>
      <c r="M4338" s="57" t="b">
        <f>EXACT(B4338,bioshpere3_emission!B4338)</f>
        <v>1</v>
      </c>
      <c r="N4338" s="57" t="b">
        <f>EXACT(J4338,bioshpere3_emission!P4338)</f>
        <v>1</v>
      </c>
      <c r="O4338" s="57" t="s">
        <v>7743</v>
      </c>
      <c r="P4338" s="57" t="s">
        <v>7744</v>
      </c>
      <c r="Q4338" s="57" t="s">
        <v>7745</v>
      </c>
    </row>
    <row r="4339" spans="1:17" x14ac:dyDescent="0.25">
      <c r="A4339" s="58">
        <v>1638</v>
      </c>
      <c r="B4339" s="57" t="s">
        <v>3005</v>
      </c>
      <c r="C4339" s="57" t="s">
        <v>44</v>
      </c>
      <c r="D4339" s="57" t="s">
        <v>830</v>
      </c>
      <c r="E4339" s="57" t="s">
        <v>7742</v>
      </c>
      <c r="F4339" s="57" t="s">
        <v>831</v>
      </c>
      <c r="G4339" s="57" t="s">
        <v>14</v>
      </c>
      <c r="H4339" s="57" t="s">
        <v>34</v>
      </c>
      <c r="I4339" s="57" t="str">
        <f>_xlfn.CONCAT(O4339,E4339,P4339,D4339,P4339,Q4339)</f>
        <v>('biosphere3','28b7568a-4238-47ff-8b95-2b97ba55c6f3')</v>
      </c>
      <c r="J4339" s="57" t="str">
        <f>_xlfn.CONCAT(F4339,C4339)</f>
        <v>Xenon-133m('air', 'urban air close to ground')</v>
      </c>
      <c r="K4339" s="57" t="b">
        <f>EXACT(F4339,bioshpere3_emission!E4339)</f>
        <v>1</v>
      </c>
      <c r="L4339" s="57" t="b">
        <f>EXACT(C4339,bioshpere3_emission!C4339)</f>
        <v>1</v>
      </c>
      <c r="M4339" s="57" t="b">
        <f>EXACT(B4339,bioshpere3_emission!B4339)</f>
        <v>1</v>
      </c>
      <c r="N4339" s="57" t="b">
        <f>EXACT(J4339,bioshpere3_emission!P4339)</f>
        <v>1</v>
      </c>
      <c r="O4339" s="57" t="s">
        <v>7743</v>
      </c>
      <c r="P4339" s="57" t="s">
        <v>7744</v>
      </c>
      <c r="Q4339" s="57" t="s">
        <v>7745</v>
      </c>
    </row>
    <row r="4340" spans="1:17" x14ac:dyDescent="0.25">
      <c r="A4340" s="58">
        <v>3208</v>
      </c>
      <c r="B4340" s="57" t="s">
        <v>3005</v>
      </c>
      <c r="C4340" s="57" t="s">
        <v>190</v>
      </c>
      <c r="D4340" s="57" t="s">
        <v>3006</v>
      </c>
      <c r="E4340" s="57" t="s">
        <v>7742</v>
      </c>
      <c r="F4340" s="57" t="s">
        <v>831</v>
      </c>
      <c r="G4340" s="57" t="s">
        <v>14</v>
      </c>
      <c r="H4340" s="57" t="s">
        <v>34</v>
      </c>
      <c r="I4340" s="57" t="str">
        <f>_xlfn.CONCAT(O4340,E4340,P4340,D4340,P4340,Q4340)</f>
        <v>('biosphere3','e61544d9-cf2f-4001-a855-9a014c2972ac')</v>
      </c>
      <c r="J4340" s="57" t="str">
        <f>_xlfn.CONCAT(F4340,C4340)</f>
        <v>Xenon-133m('air',)</v>
      </c>
      <c r="K4340" s="57" t="b">
        <f>EXACT(F4340,bioshpere3_emission!E4340)</f>
        <v>1</v>
      </c>
      <c r="L4340" s="57" t="b">
        <f>EXACT(C4340,bioshpere3_emission!C4340)</f>
        <v>1</v>
      </c>
      <c r="M4340" s="57" t="b">
        <f>EXACT(B4340,bioshpere3_emission!B4340)</f>
        <v>1</v>
      </c>
      <c r="N4340" s="57" t="b">
        <f>EXACT(J4340,bioshpere3_emission!P4340)</f>
        <v>1</v>
      </c>
      <c r="O4340" s="57" t="s">
        <v>7743</v>
      </c>
      <c r="P4340" s="57" t="s">
        <v>7744</v>
      </c>
      <c r="Q4340" s="57" t="s">
        <v>7745</v>
      </c>
    </row>
    <row r="4341" spans="1:17" x14ac:dyDescent="0.25">
      <c r="A4341" s="58">
        <v>1281</v>
      </c>
      <c r="B4341" s="57" t="s">
        <v>2516</v>
      </c>
      <c r="C4341" s="57" t="s">
        <v>24</v>
      </c>
      <c r="D4341" s="57" t="s">
        <v>2600</v>
      </c>
      <c r="E4341" s="57" t="s">
        <v>7742</v>
      </c>
      <c r="F4341" s="57" t="s">
        <v>2518</v>
      </c>
      <c r="G4341" s="57" t="s">
        <v>14</v>
      </c>
      <c r="H4341" s="57" t="s">
        <v>34</v>
      </c>
      <c r="I4341" s="57" t="str">
        <f>_xlfn.CONCAT(O4341,E4341,P4341,D4341,P4341,Q4341)</f>
        <v>('biosphere3','d5e8cbd5-5b1f-4289-bdee-41f5b48b8732')</v>
      </c>
      <c r="J4341" s="57" t="str">
        <f>_xlfn.CONCAT(F4341,C4341)</f>
        <v>Xenon-135('air', 'low population density, long-term')</v>
      </c>
      <c r="K4341" s="57" t="b">
        <f>EXACT(F4341,bioshpere3_emission!E4341)</f>
        <v>1</v>
      </c>
      <c r="L4341" s="57" t="b">
        <f>EXACT(C4341,bioshpere3_emission!C4341)</f>
        <v>1</v>
      </c>
      <c r="M4341" s="57" t="b">
        <f>EXACT(B4341,bioshpere3_emission!B4341)</f>
        <v>1</v>
      </c>
      <c r="N4341" s="57" t="b">
        <f>EXACT(J4341,bioshpere3_emission!P4341)</f>
        <v>1</v>
      </c>
      <c r="O4341" s="57" t="s">
        <v>7743</v>
      </c>
      <c r="P4341" s="57" t="s">
        <v>7744</v>
      </c>
      <c r="Q4341" s="57" t="s">
        <v>7745</v>
      </c>
    </row>
    <row r="4342" spans="1:17" x14ac:dyDescent="0.25">
      <c r="A4342" s="58">
        <v>2160</v>
      </c>
      <c r="B4342" s="57" t="s">
        <v>2516</v>
      </c>
      <c r="C4342" s="57" t="s">
        <v>31</v>
      </c>
      <c r="D4342" s="57" t="s">
        <v>2517</v>
      </c>
      <c r="E4342" s="57" t="s">
        <v>7742</v>
      </c>
      <c r="F4342" s="57" t="s">
        <v>2518</v>
      </c>
      <c r="G4342" s="57" t="s">
        <v>14</v>
      </c>
      <c r="H4342" s="57" t="s">
        <v>34</v>
      </c>
      <c r="I4342" s="57" t="str">
        <f>_xlfn.CONCAT(O4342,E4342,P4342,D4342,P4342,Q4342)</f>
        <v>('biosphere3','91a6d437-29ac-4b52-829c-094543c025c1')</v>
      </c>
      <c r="J4342" s="57" t="str">
        <f>_xlfn.CONCAT(F4342,C4342)</f>
        <v>Xenon-135('air', 'lower stratosphere + upper troposphere')</v>
      </c>
      <c r="K4342" s="57" t="b">
        <f>EXACT(F4342,bioshpere3_emission!E4342)</f>
        <v>1</v>
      </c>
      <c r="L4342" s="57" t="b">
        <f>EXACT(C4342,bioshpere3_emission!C4342)</f>
        <v>1</v>
      </c>
      <c r="M4342" s="57" t="b">
        <f>EXACT(B4342,bioshpere3_emission!B4342)</f>
        <v>1</v>
      </c>
      <c r="N4342" s="57" t="b">
        <f>EXACT(J4342,bioshpere3_emission!P4342)</f>
        <v>1</v>
      </c>
      <c r="O4342" s="57" t="s">
        <v>7743</v>
      </c>
      <c r="P4342" s="57" t="s">
        <v>7744</v>
      </c>
      <c r="Q4342" s="57" t="s">
        <v>7745</v>
      </c>
    </row>
    <row r="4343" spans="1:17" x14ac:dyDescent="0.25">
      <c r="A4343" s="58">
        <v>1502</v>
      </c>
      <c r="B4343" s="57" t="s">
        <v>2516</v>
      </c>
      <c r="C4343" s="57" t="s">
        <v>27</v>
      </c>
      <c r="D4343" s="57" t="s">
        <v>4760</v>
      </c>
      <c r="E4343" s="57" t="s">
        <v>7742</v>
      </c>
      <c r="F4343" s="57" t="s">
        <v>2518</v>
      </c>
      <c r="G4343" s="57" t="s">
        <v>14</v>
      </c>
      <c r="H4343" s="57" t="s">
        <v>34</v>
      </c>
      <c r="I4343" s="57" t="str">
        <f>_xlfn.CONCAT(O4343,E4343,P4343,D4343,P4343,Q4343)</f>
        <v>('biosphere3','14ca107c-315a-410b-af1b-35a886faebce')</v>
      </c>
      <c r="J4343" s="57" t="str">
        <f>_xlfn.CONCAT(F4343,C4343)</f>
        <v>Xenon-135('air', 'non-urban air or from high stacks')</v>
      </c>
      <c r="K4343" s="57" t="b">
        <f>EXACT(F4343,bioshpere3_emission!E4343)</f>
        <v>1</v>
      </c>
      <c r="L4343" s="57" t="b">
        <f>EXACT(C4343,bioshpere3_emission!C4343)</f>
        <v>1</v>
      </c>
      <c r="M4343" s="57" t="b">
        <f>EXACT(B4343,bioshpere3_emission!B4343)</f>
        <v>1</v>
      </c>
      <c r="N4343" s="57" t="b">
        <f>EXACT(J4343,bioshpere3_emission!P4343)</f>
        <v>1</v>
      </c>
      <c r="O4343" s="57" t="s">
        <v>7743</v>
      </c>
      <c r="P4343" s="57" t="s">
        <v>7744</v>
      </c>
      <c r="Q4343" s="57" t="s">
        <v>7745</v>
      </c>
    </row>
    <row r="4344" spans="1:17" x14ac:dyDescent="0.25">
      <c r="A4344" s="58">
        <v>1635</v>
      </c>
      <c r="B4344" s="57" t="s">
        <v>2516</v>
      </c>
      <c r="C4344" s="57" t="s">
        <v>44</v>
      </c>
      <c r="D4344" s="57" t="s">
        <v>5046</v>
      </c>
      <c r="E4344" s="57" t="s">
        <v>7742</v>
      </c>
      <c r="F4344" s="57" t="s">
        <v>2518</v>
      </c>
      <c r="G4344" s="57" t="s">
        <v>14</v>
      </c>
      <c r="H4344" s="57" t="s">
        <v>34</v>
      </c>
      <c r="I4344" s="57" t="str">
        <f>_xlfn.CONCAT(O4344,E4344,P4344,D4344,P4344,Q4344)</f>
        <v>('biosphere3','983e6e13-30a3-4771-b207-51d39ca7cd5a')</v>
      </c>
      <c r="J4344" s="57" t="str">
        <f>_xlfn.CONCAT(F4344,C4344)</f>
        <v>Xenon-135('air', 'urban air close to ground')</v>
      </c>
      <c r="K4344" s="57" t="b">
        <f>EXACT(F4344,bioshpere3_emission!E4344)</f>
        <v>1</v>
      </c>
      <c r="L4344" s="57" t="b">
        <f>EXACT(C4344,bioshpere3_emission!C4344)</f>
        <v>1</v>
      </c>
      <c r="M4344" s="57" t="b">
        <f>EXACT(B4344,bioshpere3_emission!B4344)</f>
        <v>1</v>
      </c>
      <c r="N4344" s="57" t="b">
        <f>EXACT(J4344,bioshpere3_emission!P4344)</f>
        <v>1</v>
      </c>
      <c r="O4344" s="57" t="s">
        <v>7743</v>
      </c>
      <c r="P4344" s="57" t="s">
        <v>7744</v>
      </c>
      <c r="Q4344" s="57" t="s">
        <v>7745</v>
      </c>
    </row>
    <row r="4345" spans="1:17" x14ac:dyDescent="0.25">
      <c r="A4345" s="58">
        <v>3693</v>
      </c>
      <c r="B4345" s="57" t="s">
        <v>2516</v>
      </c>
      <c r="C4345" s="57" t="s">
        <v>190</v>
      </c>
      <c r="D4345" s="57" t="s">
        <v>6757</v>
      </c>
      <c r="E4345" s="57" t="s">
        <v>7742</v>
      </c>
      <c r="F4345" s="57" t="s">
        <v>2518</v>
      </c>
      <c r="G4345" s="57" t="s">
        <v>14</v>
      </c>
      <c r="H4345" s="57" t="s">
        <v>34</v>
      </c>
      <c r="I4345" s="57" t="str">
        <f>_xlfn.CONCAT(O4345,E4345,P4345,D4345,P4345,Q4345)</f>
        <v>('biosphere3','f5e7f3b4-6423-4914-bb36-d6f52b8e5dbb')</v>
      </c>
      <c r="J4345" s="57" t="str">
        <f>_xlfn.CONCAT(F4345,C4345)</f>
        <v>Xenon-135('air',)</v>
      </c>
      <c r="K4345" s="57" t="b">
        <f>EXACT(F4345,bioshpere3_emission!E4345)</f>
        <v>1</v>
      </c>
      <c r="L4345" s="57" t="b">
        <f>EXACT(C4345,bioshpere3_emission!C4345)</f>
        <v>1</v>
      </c>
      <c r="M4345" s="57" t="b">
        <f>EXACT(B4345,bioshpere3_emission!B4345)</f>
        <v>1</v>
      </c>
      <c r="N4345" s="57" t="b">
        <f>EXACT(J4345,bioshpere3_emission!P4345)</f>
        <v>1</v>
      </c>
      <c r="O4345" s="57" t="s">
        <v>7743</v>
      </c>
      <c r="P4345" s="57" t="s">
        <v>7744</v>
      </c>
      <c r="Q4345" s="57" t="s">
        <v>7745</v>
      </c>
    </row>
    <row r="4346" spans="1:17" x14ac:dyDescent="0.25">
      <c r="A4346" s="58">
        <v>52</v>
      </c>
      <c r="B4346" s="57" t="s">
        <v>2027</v>
      </c>
      <c r="C4346" s="57" t="s">
        <v>24</v>
      </c>
      <c r="D4346" s="57" t="s">
        <v>4292</v>
      </c>
      <c r="E4346" s="57" t="s">
        <v>7742</v>
      </c>
      <c r="F4346" s="57" t="s">
        <v>109</v>
      </c>
      <c r="G4346" s="57" t="s">
        <v>14</v>
      </c>
      <c r="H4346" s="57" t="s">
        <v>34</v>
      </c>
      <c r="I4346" s="57" t="str">
        <f>_xlfn.CONCAT(O4346,E4346,P4346,D4346,P4346,Q4346)</f>
        <v>('biosphere3','41f8e37d-b842-4d30-a23c-c938e70a4659')</v>
      </c>
      <c r="J4346" s="57" t="str">
        <f>_xlfn.CONCAT(F4346,C4346)</f>
        <v>Xenon-135m('air', 'low population density, long-term')</v>
      </c>
      <c r="K4346" s="57" t="b">
        <f>EXACT(F4346,bioshpere3_emission!E4346)</f>
        <v>1</v>
      </c>
      <c r="L4346" s="57" t="b">
        <f>EXACT(C4346,bioshpere3_emission!C4346)</f>
        <v>1</v>
      </c>
      <c r="M4346" s="57" t="b">
        <f>EXACT(B4346,bioshpere3_emission!B4346)</f>
        <v>1</v>
      </c>
      <c r="N4346" s="57" t="b">
        <f>EXACT(J4346,bioshpere3_emission!P4346)</f>
        <v>1</v>
      </c>
      <c r="O4346" s="57" t="s">
        <v>7743</v>
      </c>
      <c r="P4346" s="57" t="s">
        <v>7744</v>
      </c>
      <c r="Q4346" s="57" t="s">
        <v>7745</v>
      </c>
    </row>
    <row r="4347" spans="1:17" x14ac:dyDescent="0.25">
      <c r="A4347" s="58">
        <v>1141</v>
      </c>
      <c r="B4347" s="57" t="s">
        <v>2027</v>
      </c>
      <c r="C4347" s="57" t="s">
        <v>31</v>
      </c>
      <c r="D4347" s="57" t="s">
        <v>2028</v>
      </c>
      <c r="E4347" s="57" t="s">
        <v>7742</v>
      </c>
      <c r="F4347" s="57" t="s">
        <v>109</v>
      </c>
      <c r="G4347" s="57" t="s">
        <v>14</v>
      </c>
      <c r="H4347" s="57" t="s">
        <v>34</v>
      </c>
      <c r="I4347" s="57" t="str">
        <f>_xlfn.CONCAT(O4347,E4347,P4347,D4347,P4347,Q4347)</f>
        <v>('biosphere3','d369cba2-e0a7-4d98-8227-05657cf1479f')</v>
      </c>
      <c r="J4347" s="57" t="str">
        <f>_xlfn.CONCAT(F4347,C4347)</f>
        <v>Xenon-135m('air', 'lower stratosphere + upper troposphere')</v>
      </c>
      <c r="K4347" s="57" t="b">
        <f>EXACT(F4347,bioshpere3_emission!E4347)</f>
        <v>1</v>
      </c>
      <c r="L4347" s="57" t="b">
        <f>EXACT(C4347,bioshpere3_emission!C4347)</f>
        <v>1</v>
      </c>
      <c r="M4347" s="57" t="b">
        <f>EXACT(B4347,bioshpere3_emission!B4347)</f>
        <v>1</v>
      </c>
      <c r="N4347" s="57" t="b">
        <f>EXACT(J4347,bioshpere3_emission!P4347)</f>
        <v>1</v>
      </c>
      <c r="O4347" s="57" t="s">
        <v>7743</v>
      </c>
      <c r="P4347" s="57" t="s">
        <v>7744</v>
      </c>
      <c r="Q4347" s="57" t="s">
        <v>7745</v>
      </c>
    </row>
    <row r="4348" spans="1:17" x14ac:dyDescent="0.25">
      <c r="A4348" s="58">
        <v>3521</v>
      </c>
      <c r="B4348" s="57" t="s">
        <v>2027</v>
      </c>
      <c r="C4348" s="57" t="s">
        <v>27</v>
      </c>
      <c r="D4348" s="57" t="s">
        <v>3089</v>
      </c>
      <c r="E4348" s="57" t="s">
        <v>7742</v>
      </c>
      <c r="F4348" s="57" t="s">
        <v>109</v>
      </c>
      <c r="G4348" s="57" t="s">
        <v>14</v>
      </c>
      <c r="H4348" s="57" t="s">
        <v>34</v>
      </c>
      <c r="I4348" s="57" t="str">
        <f>_xlfn.CONCAT(O4348,E4348,P4348,D4348,P4348,Q4348)</f>
        <v>('biosphere3','b3fd01ce-4eb3-461f-8639-4c7aa166f40e')</v>
      </c>
      <c r="J4348" s="57" t="str">
        <f>_xlfn.CONCAT(F4348,C4348)</f>
        <v>Xenon-135m('air', 'non-urban air or from high stacks')</v>
      </c>
      <c r="K4348" s="57" t="b">
        <f>EXACT(F4348,bioshpere3_emission!E4348)</f>
        <v>1</v>
      </c>
      <c r="L4348" s="57" t="b">
        <f>EXACT(C4348,bioshpere3_emission!C4348)</f>
        <v>1</v>
      </c>
      <c r="M4348" s="57" t="b">
        <f>EXACT(B4348,bioshpere3_emission!B4348)</f>
        <v>1</v>
      </c>
      <c r="N4348" s="57" t="b">
        <f>EXACT(J4348,bioshpere3_emission!P4348)</f>
        <v>1</v>
      </c>
      <c r="O4348" s="57" t="s">
        <v>7743</v>
      </c>
      <c r="P4348" s="57" t="s">
        <v>7744</v>
      </c>
      <c r="Q4348" s="57" t="s">
        <v>7745</v>
      </c>
    </row>
    <row r="4349" spans="1:17" x14ac:dyDescent="0.25">
      <c r="A4349" s="58">
        <v>1005</v>
      </c>
      <c r="B4349" s="57" t="s">
        <v>2027</v>
      </c>
      <c r="C4349" s="57" t="s">
        <v>44</v>
      </c>
      <c r="D4349" s="57" t="s">
        <v>108</v>
      </c>
      <c r="E4349" s="57" t="s">
        <v>7742</v>
      </c>
      <c r="F4349" s="57" t="s">
        <v>109</v>
      </c>
      <c r="G4349" s="57" t="s">
        <v>14</v>
      </c>
      <c r="H4349" s="57" t="s">
        <v>34</v>
      </c>
      <c r="I4349" s="57" t="str">
        <f>_xlfn.CONCAT(O4349,E4349,P4349,D4349,P4349,Q4349)</f>
        <v>('biosphere3','5aa8cb32-2784-46a4-8383-9cf89ce6bac1')</v>
      </c>
      <c r="J4349" s="57" t="str">
        <f>_xlfn.CONCAT(F4349,C4349)</f>
        <v>Xenon-135m('air', 'urban air close to ground')</v>
      </c>
      <c r="K4349" s="57" t="b">
        <f>EXACT(F4349,bioshpere3_emission!E4349)</f>
        <v>1</v>
      </c>
      <c r="L4349" s="57" t="b">
        <f>EXACT(C4349,bioshpere3_emission!C4349)</f>
        <v>1</v>
      </c>
      <c r="M4349" s="57" t="b">
        <f>EXACT(B4349,bioshpere3_emission!B4349)</f>
        <v>1</v>
      </c>
      <c r="N4349" s="57" t="b">
        <f>EXACT(J4349,bioshpere3_emission!P4349)</f>
        <v>1</v>
      </c>
      <c r="O4349" s="57" t="s">
        <v>7743</v>
      </c>
      <c r="P4349" s="57" t="s">
        <v>7744</v>
      </c>
      <c r="Q4349" s="57" t="s">
        <v>7745</v>
      </c>
    </row>
    <row r="4350" spans="1:17" x14ac:dyDescent="0.25">
      <c r="A4350" s="58">
        <v>3546</v>
      </c>
      <c r="B4350" s="57" t="s">
        <v>2027</v>
      </c>
      <c r="C4350" s="57" t="s">
        <v>190</v>
      </c>
      <c r="D4350" s="57" t="s">
        <v>4548</v>
      </c>
      <c r="E4350" s="57" t="s">
        <v>7742</v>
      </c>
      <c r="F4350" s="57" t="s">
        <v>109</v>
      </c>
      <c r="G4350" s="57" t="s">
        <v>14</v>
      </c>
      <c r="H4350" s="57" t="s">
        <v>34</v>
      </c>
      <c r="I4350" s="57" t="str">
        <f>_xlfn.CONCAT(O4350,E4350,P4350,D4350,P4350,Q4350)</f>
        <v>('biosphere3','94eb7305-be1e-416f-b9de-9865d5395bff')</v>
      </c>
      <c r="J4350" s="57" t="str">
        <f>_xlfn.CONCAT(F4350,C4350)</f>
        <v>Xenon-135m('air',)</v>
      </c>
      <c r="K4350" s="57" t="b">
        <f>EXACT(F4350,bioshpere3_emission!E4350)</f>
        <v>1</v>
      </c>
      <c r="L4350" s="57" t="b">
        <f>EXACT(C4350,bioshpere3_emission!C4350)</f>
        <v>1</v>
      </c>
      <c r="M4350" s="57" t="b">
        <f>EXACT(B4350,bioshpere3_emission!B4350)</f>
        <v>1</v>
      </c>
      <c r="N4350" s="57" t="b">
        <f>EXACT(J4350,bioshpere3_emission!P4350)</f>
        <v>1</v>
      </c>
      <c r="O4350" s="57" t="s">
        <v>7743</v>
      </c>
      <c r="P4350" s="57" t="s">
        <v>7744</v>
      </c>
      <c r="Q4350" s="57" t="s">
        <v>7745</v>
      </c>
    </row>
    <row r="4351" spans="1:17" x14ac:dyDescent="0.25">
      <c r="A4351" s="58">
        <v>937</v>
      </c>
      <c r="B4351" s="57" t="s">
        <v>1710</v>
      </c>
      <c r="C4351" s="57" t="s">
        <v>24</v>
      </c>
      <c r="D4351" s="57" t="s">
        <v>2139</v>
      </c>
      <c r="E4351" s="57" t="s">
        <v>7742</v>
      </c>
      <c r="F4351" s="57" t="s">
        <v>1107</v>
      </c>
      <c r="G4351" s="57" t="s">
        <v>14</v>
      </c>
      <c r="H4351" s="57" t="s">
        <v>34</v>
      </c>
      <c r="I4351" s="57" t="str">
        <f>_xlfn.CONCAT(O4351,E4351,P4351,D4351,P4351,Q4351)</f>
        <v>('biosphere3','dd5947e9-128a-4c51-85eb-c4eb70aaa6a8')</v>
      </c>
      <c r="J4351" s="57" t="str">
        <f>_xlfn.CONCAT(F4351,C4351)</f>
        <v>Xenon-137('air', 'low population density, long-term')</v>
      </c>
      <c r="K4351" s="57" t="b">
        <f>EXACT(F4351,bioshpere3_emission!E4351)</f>
        <v>1</v>
      </c>
      <c r="L4351" s="57" t="b">
        <f>EXACT(C4351,bioshpere3_emission!C4351)</f>
        <v>1</v>
      </c>
      <c r="M4351" s="57" t="b">
        <f>EXACT(B4351,bioshpere3_emission!B4351)</f>
        <v>1</v>
      </c>
      <c r="N4351" s="57" t="b">
        <f>EXACT(J4351,bioshpere3_emission!P4351)</f>
        <v>1</v>
      </c>
      <c r="O4351" s="57" t="s">
        <v>7743</v>
      </c>
      <c r="P4351" s="57" t="s">
        <v>7744</v>
      </c>
      <c r="Q4351" s="57" t="s">
        <v>7745</v>
      </c>
    </row>
    <row r="4352" spans="1:17" x14ac:dyDescent="0.25">
      <c r="A4352" s="58">
        <v>4388</v>
      </c>
      <c r="B4352" s="57" t="s">
        <v>1710</v>
      </c>
      <c r="C4352" s="57" t="s">
        <v>31</v>
      </c>
      <c r="D4352" s="57" t="s">
        <v>1711</v>
      </c>
      <c r="E4352" s="57" t="s">
        <v>7742</v>
      </c>
      <c r="F4352" s="57" t="s">
        <v>1107</v>
      </c>
      <c r="G4352" s="57" t="s">
        <v>14</v>
      </c>
      <c r="H4352" s="57" t="s">
        <v>34</v>
      </c>
      <c r="I4352" s="57" t="str">
        <f>_xlfn.CONCAT(O4352,E4352,P4352,D4352,P4352,Q4352)</f>
        <v>('biosphere3','88af0a76-5bd7-4e99-a14e-9cf2608abef0')</v>
      </c>
      <c r="J4352" s="57" t="str">
        <f>_xlfn.CONCAT(F4352,C4352)</f>
        <v>Xenon-137('air', 'lower stratosphere + upper troposphere')</v>
      </c>
      <c r="K4352" s="57" t="b">
        <f>EXACT(F4352,bioshpere3_emission!E4352)</f>
        <v>1</v>
      </c>
      <c r="L4352" s="57" t="b">
        <f>EXACT(C4352,bioshpere3_emission!C4352)</f>
        <v>1</v>
      </c>
      <c r="M4352" s="57" t="b">
        <f>EXACT(B4352,bioshpere3_emission!B4352)</f>
        <v>1</v>
      </c>
      <c r="N4352" s="57" t="b">
        <f>EXACT(J4352,bioshpere3_emission!P4352)</f>
        <v>1</v>
      </c>
      <c r="O4352" s="57" t="s">
        <v>7743</v>
      </c>
      <c r="P4352" s="57" t="s">
        <v>7744</v>
      </c>
      <c r="Q4352" s="57" t="s">
        <v>7745</v>
      </c>
    </row>
    <row r="4353" spans="1:17" x14ac:dyDescent="0.25">
      <c r="A4353" s="58">
        <v>1722</v>
      </c>
      <c r="B4353" s="57" t="s">
        <v>1710</v>
      </c>
      <c r="C4353" s="57" t="s">
        <v>27</v>
      </c>
      <c r="D4353" s="57" t="s">
        <v>3075</v>
      </c>
      <c r="E4353" s="57" t="s">
        <v>7742</v>
      </c>
      <c r="F4353" s="57" t="s">
        <v>1107</v>
      </c>
      <c r="G4353" s="57" t="s">
        <v>14</v>
      </c>
      <c r="H4353" s="57" t="s">
        <v>34</v>
      </c>
      <c r="I4353" s="57" t="str">
        <f>_xlfn.CONCAT(O4353,E4353,P4353,D4353,P4353,Q4353)</f>
        <v>('biosphere3','001790f3-fd86-4a0d-a2a1-06c7099d90c8')</v>
      </c>
      <c r="J4353" s="57" t="str">
        <f>_xlfn.CONCAT(F4353,C4353)</f>
        <v>Xenon-137('air', 'non-urban air or from high stacks')</v>
      </c>
      <c r="K4353" s="57" t="b">
        <f>EXACT(F4353,bioshpere3_emission!E4353)</f>
        <v>1</v>
      </c>
      <c r="L4353" s="57" t="b">
        <f>EXACT(C4353,bioshpere3_emission!C4353)</f>
        <v>1</v>
      </c>
      <c r="M4353" s="57" t="b">
        <f>EXACT(B4353,bioshpere3_emission!B4353)</f>
        <v>1</v>
      </c>
      <c r="N4353" s="57" t="b">
        <f>EXACT(J4353,bioshpere3_emission!P4353)</f>
        <v>1</v>
      </c>
      <c r="O4353" s="57" t="s">
        <v>7743</v>
      </c>
      <c r="P4353" s="57" t="s">
        <v>7744</v>
      </c>
      <c r="Q4353" s="57" t="s">
        <v>7745</v>
      </c>
    </row>
    <row r="4354" spans="1:17" x14ac:dyDescent="0.25">
      <c r="A4354" s="58">
        <v>973</v>
      </c>
      <c r="B4354" s="57" t="s">
        <v>1710</v>
      </c>
      <c r="C4354" s="57" t="s">
        <v>44</v>
      </c>
      <c r="D4354" s="57" t="s">
        <v>1106</v>
      </c>
      <c r="E4354" s="57" t="s">
        <v>7742</v>
      </c>
      <c r="F4354" s="57" t="s">
        <v>1107</v>
      </c>
      <c r="G4354" s="57" t="s">
        <v>14</v>
      </c>
      <c r="H4354" s="57" t="s">
        <v>34</v>
      </c>
      <c r="I4354" s="57" t="str">
        <f>_xlfn.CONCAT(O4354,E4354,P4354,D4354,P4354,Q4354)</f>
        <v>('biosphere3','2e51caef-d635-4d0d-bcee-fb0c58fa5435')</v>
      </c>
      <c r="J4354" s="57" t="str">
        <f>_xlfn.CONCAT(F4354,C4354)</f>
        <v>Xenon-137('air', 'urban air close to ground')</v>
      </c>
      <c r="K4354" s="57" t="b">
        <f>EXACT(F4354,bioshpere3_emission!E4354)</f>
        <v>1</v>
      </c>
      <c r="L4354" s="57" t="b">
        <f>EXACT(C4354,bioshpere3_emission!C4354)</f>
        <v>1</v>
      </c>
      <c r="M4354" s="57" t="b">
        <f>EXACT(B4354,bioshpere3_emission!B4354)</f>
        <v>1</v>
      </c>
      <c r="N4354" s="57" t="b">
        <f>EXACT(J4354,bioshpere3_emission!P4354)</f>
        <v>1</v>
      </c>
      <c r="O4354" s="57" t="s">
        <v>7743</v>
      </c>
      <c r="P4354" s="57" t="s">
        <v>7744</v>
      </c>
      <c r="Q4354" s="57" t="s">
        <v>7745</v>
      </c>
    </row>
    <row r="4355" spans="1:17" x14ac:dyDescent="0.25">
      <c r="A4355" s="58">
        <v>4135</v>
      </c>
      <c r="B4355" s="57" t="s">
        <v>1710</v>
      </c>
      <c r="C4355" s="57" t="s">
        <v>190</v>
      </c>
      <c r="D4355" s="57" t="s">
        <v>4026</v>
      </c>
      <c r="E4355" s="57" t="s">
        <v>7742</v>
      </c>
      <c r="F4355" s="57" t="s">
        <v>1107</v>
      </c>
      <c r="G4355" s="57" t="s">
        <v>14</v>
      </c>
      <c r="H4355" s="57" t="s">
        <v>34</v>
      </c>
      <c r="I4355" s="57" t="str">
        <f>_xlfn.CONCAT(O4355,E4355,P4355,D4355,P4355,Q4355)</f>
        <v>('biosphere3','47859760-4329-4dde-9c61-2e7a2401d3c5')</v>
      </c>
      <c r="J4355" s="57" t="str">
        <f>_xlfn.CONCAT(F4355,C4355)</f>
        <v>Xenon-137('air',)</v>
      </c>
      <c r="K4355" s="57" t="b">
        <f>EXACT(F4355,bioshpere3_emission!E4355)</f>
        <v>1</v>
      </c>
      <c r="L4355" s="57" t="b">
        <f>EXACT(C4355,bioshpere3_emission!C4355)</f>
        <v>1</v>
      </c>
      <c r="M4355" s="57" t="b">
        <f>EXACT(B4355,bioshpere3_emission!B4355)</f>
        <v>1</v>
      </c>
      <c r="N4355" s="57" t="b">
        <f>EXACT(J4355,bioshpere3_emission!P4355)</f>
        <v>1</v>
      </c>
      <c r="O4355" s="57" t="s">
        <v>7743</v>
      </c>
      <c r="P4355" s="57" t="s">
        <v>7744</v>
      </c>
      <c r="Q4355" s="57" t="s">
        <v>7745</v>
      </c>
    </row>
    <row r="4356" spans="1:17" x14ac:dyDescent="0.25">
      <c r="A4356" s="58">
        <v>1688</v>
      </c>
      <c r="B4356" s="57" t="s">
        <v>636</v>
      </c>
      <c r="C4356" s="57" t="s">
        <v>24</v>
      </c>
      <c r="D4356" s="57" t="s">
        <v>637</v>
      </c>
      <c r="E4356" s="57" t="s">
        <v>7742</v>
      </c>
      <c r="F4356" s="57" t="s">
        <v>638</v>
      </c>
      <c r="G4356" s="57" t="s">
        <v>14</v>
      </c>
      <c r="H4356" s="57" t="s">
        <v>34</v>
      </c>
      <c r="I4356" s="57" t="str">
        <f>_xlfn.CONCAT(O4356,E4356,P4356,D4356,P4356,Q4356)</f>
        <v>('biosphere3','b3246e33-004e-4eb8-98fa-0729b62b6aca')</v>
      </c>
      <c r="J4356" s="57" t="str">
        <f>_xlfn.CONCAT(F4356,C4356)</f>
        <v>Xenon-138('air', 'low population density, long-term')</v>
      </c>
      <c r="K4356" s="57" t="b">
        <f>EXACT(F4356,bioshpere3_emission!E4356)</f>
        <v>1</v>
      </c>
      <c r="L4356" s="57" t="b">
        <f>EXACT(C4356,bioshpere3_emission!C4356)</f>
        <v>1</v>
      </c>
      <c r="M4356" s="57" t="b">
        <f>EXACT(B4356,bioshpere3_emission!B4356)</f>
        <v>1</v>
      </c>
      <c r="N4356" s="57" t="b">
        <f>EXACT(J4356,bioshpere3_emission!P4356)</f>
        <v>1</v>
      </c>
      <c r="O4356" s="57" t="s">
        <v>7743</v>
      </c>
      <c r="P4356" s="57" t="s">
        <v>7744</v>
      </c>
      <c r="Q4356" s="57" t="s">
        <v>7745</v>
      </c>
    </row>
    <row r="4357" spans="1:17" x14ac:dyDescent="0.25">
      <c r="A4357" s="58">
        <v>2158</v>
      </c>
      <c r="B4357" s="57" t="s">
        <v>636</v>
      </c>
      <c r="C4357" s="57" t="s">
        <v>31</v>
      </c>
      <c r="D4357" s="57" t="s">
        <v>2203</v>
      </c>
      <c r="E4357" s="57" t="s">
        <v>7742</v>
      </c>
      <c r="F4357" s="57" t="s">
        <v>638</v>
      </c>
      <c r="G4357" s="57" t="s">
        <v>14</v>
      </c>
      <c r="H4357" s="57" t="s">
        <v>34</v>
      </c>
      <c r="I4357" s="57" t="str">
        <f>_xlfn.CONCAT(O4357,E4357,P4357,D4357,P4357,Q4357)</f>
        <v>('biosphere3','cf12e6aa-1e5a-40d0-90d6-1ca8e58e9b89')</v>
      </c>
      <c r="J4357" s="57" t="str">
        <f>_xlfn.CONCAT(F4357,C4357)</f>
        <v>Xenon-138('air', 'lower stratosphere + upper troposphere')</v>
      </c>
      <c r="K4357" s="57" t="b">
        <f>EXACT(F4357,bioshpere3_emission!E4357)</f>
        <v>1</v>
      </c>
      <c r="L4357" s="57" t="b">
        <f>EXACT(C4357,bioshpere3_emission!C4357)</f>
        <v>1</v>
      </c>
      <c r="M4357" s="57" t="b">
        <f>EXACT(B4357,bioshpere3_emission!B4357)</f>
        <v>1</v>
      </c>
      <c r="N4357" s="57" t="b">
        <f>EXACT(J4357,bioshpere3_emission!P4357)</f>
        <v>1</v>
      </c>
      <c r="O4357" s="57" t="s">
        <v>7743</v>
      </c>
      <c r="P4357" s="57" t="s">
        <v>7744</v>
      </c>
      <c r="Q4357" s="57" t="s">
        <v>7745</v>
      </c>
    </row>
    <row r="4358" spans="1:17" x14ac:dyDescent="0.25">
      <c r="A4358" s="58">
        <v>1939</v>
      </c>
      <c r="B4358" s="57" t="s">
        <v>636</v>
      </c>
      <c r="C4358" s="57" t="s">
        <v>27</v>
      </c>
      <c r="D4358" s="57" t="s">
        <v>649</v>
      </c>
      <c r="E4358" s="57" t="s">
        <v>7742</v>
      </c>
      <c r="F4358" s="57" t="s">
        <v>638</v>
      </c>
      <c r="G4358" s="57" t="s">
        <v>14</v>
      </c>
      <c r="H4358" s="57" t="s">
        <v>34</v>
      </c>
      <c r="I4358" s="57" t="str">
        <f>_xlfn.CONCAT(O4358,E4358,P4358,D4358,P4358,Q4358)</f>
        <v>('biosphere3','7c44db6f-bf0e-4a63-bd94-d376ec941786')</v>
      </c>
      <c r="J4358" s="57" t="str">
        <f>_xlfn.CONCAT(F4358,C4358)</f>
        <v>Xenon-138('air', 'non-urban air or from high stacks')</v>
      </c>
      <c r="K4358" s="57" t="b">
        <f>EXACT(F4358,bioshpere3_emission!E4358)</f>
        <v>1</v>
      </c>
      <c r="L4358" s="57" t="b">
        <f>EXACT(C4358,bioshpere3_emission!C4358)</f>
        <v>1</v>
      </c>
      <c r="M4358" s="57" t="b">
        <f>EXACT(B4358,bioshpere3_emission!B4358)</f>
        <v>1</v>
      </c>
      <c r="N4358" s="57" t="b">
        <f>EXACT(J4358,bioshpere3_emission!P4358)</f>
        <v>1</v>
      </c>
      <c r="O4358" s="57" t="s">
        <v>7743</v>
      </c>
      <c r="P4358" s="57" t="s">
        <v>7744</v>
      </c>
      <c r="Q4358" s="57" t="s">
        <v>7745</v>
      </c>
    </row>
    <row r="4359" spans="1:17" x14ac:dyDescent="0.25">
      <c r="A4359" s="58">
        <v>4320</v>
      </c>
      <c r="B4359" s="57" t="s">
        <v>636</v>
      </c>
      <c r="C4359" s="57" t="s">
        <v>44</v>
      </c>
      <c r="D4359" s="57" t="s">
        <v>6423</v>
      </c>
      <c r="E4359" s="57" t="s">
        <v>7742</v>
      </c>
      <c r="F4359" s="57" t="s">
        <v>638</v>
      </c>
      <c r="G4359" s="57" t="s">
        <v>14</v>
      </c>
      <c r="H4359" s="57" t="s">
        <v>34</v>
      </c>
      <c r="I4359" s="57" t="str">
        <f>_xlfn.CONCAT(O4359,E4359,P4359,D4359,P4359,Q4359)</f>
        <v>('biosphere3','f7d0e49d-e9b5-414e-8d22-6a167cb9078c')</v>
      </c>
      <c r="J4359" s="57" t="str">
        <f>_xlfn.CONCAT(F4359,C4359)</f>
        <v>Xenon-138('air', 'urban air close to ground')</v>
      </c>
      <c r="K4359" s="57" t="b">
        <f>EXACT(F4359,bioshpere3_emission!E4359)</f>
        <v>1</v>
      </c>
      <c r="L4359" s="57" t="b">
        <f>EXACT(C4359,bioshpere3_emission!C4359)</f>
        <v>1</v>
      </c>
      <c r="M4359" s="57" t="b">
        <f>EXACT(B4359,bioshpere3_emission!B4359)</f>
        <v>1</v>
      </c>
      <c r="N4359" s="57" t="b">
        <f>EXACT(J4359,bioshpere3_emission!P4359)</f>
        <v>1</v>
      </c>
      <c r="O4359" s="57" t="s">
        <v>7743</v>
      </c>
      <c r="P4359" s="57" t="s">
        <v>7744</v>
      </c>
      <c r="Q4359" s="57" t="s">
        <v>7745</v>
      </c>
    </row>
    <row r="4360" spans="1:17" x14ac:dyDescent="0.25">
      <c r="A4360" s="58">
        <v>2861</v>
      </c>
      <c r="B4360" s="57" t="s">
        <v>636</v>
      </c>
      <c r="C4360" s="57" t="s">
        <v>190</v>
      </c>
      <c r="D4360" s="57" t="s">
        <v>1177</v>
      </c>
      <c r="E4360" s="57" t="s">
        <v>7742</v>
      </c>
      <c r="F4360" s="57" t="s">
        <v>638</v>
      </c>
      <c r="G4360" s="57" t="s">
        <v>14</v>
      </c>
      <c r="H4360" s="57" t="s">
        <v>34</v>
      </c>
      <c r="I4360" s="57" t="str">
        <f>_xlfn.CONCAT(O4360,E4360,P4360,D4360,P4360,Q4360)</f>
        <v>('biosphere3','2cbfe861-7436-4a43-8892-f057320dc57d')</v>
      </c>
      <c r="J4360" s="57" t="str">
        <f>_xlfn.CONCAT(F4360,C4360)</f>
        <v>Xenon-138('air',)</v>
      </c>
      <c r="K4360" s="57" t="b">
        <f>EXACT(F4360,bioshpere3_emission!E4360)</f>
        <v>1</v>
      </c>
      <c r="L4360" s="57" t="b">
        <f>EXACT(C4360,bioshpere3_emission!C4360)</f>
        <v>1</v>
      </c>
      <c r="M4360" s="57" t="b">
        <f>EXACT(B4360,bioshpere3_emission!B4360)</f>
        <v>1</v>
      </c>
      <c r="N4360" s="57" t="b">
        <f>EXACT(J4360,bioshpere3_emission!P4360)</f>
        <v>1</v>
      </c>
      <c r="O4360" s="57" t="s">
        <v>7743</v>
      </c>
      <c r="P4360" s="57" t="s">
        <v>7744</v>
      </c>
      <c r="Q4360" s="57" t="s">
        <v>7745</v>
      </c>
    </row>
    <row r="4361" spans="1:17" x14ac:dyDescent="0.25">
      <c r="A4361" s="58">
        <v>2732</v>
      </c>
      <c r="B4361" s="57" t="s">
        <v>965</v>
      </c>
      <c r="C4361" s="57" t="s">
        <v>24</v>
      </c>
      <c r="D4361" s="57" t="s">
        <v>1743</v>
      </c>
      <c r="E4361" s="57" t="s">
        <v>7742</v>
      </c>
      <c r="F4361" s="57" t="s">
        <v>967</v>
      </c>
      <c r="G4361" s="57" t="s">
        <v>14</v>
      </c>
      <c r="H4361" s="57" t="s">
        <v>15</v>
      </c>
      <c r="I4361" s="57" t="str">
        <f>_xlfn.CONCAT(O4361,E4361,P4361,D4361,P4361,Q4361)</f>
        <v>('biosphere3','c8214570-8e2d-4ccf-b9d7-aabc17068d4e')</v>
      </c>
      <c r="J4361" s="57" t="str">
        <f>_xlfn.CONCAT(F4361,C4361)</f>
        <v>Xylene('air', 'low population density, long-term')</v>
      </c>
      <c r="K4361" s="57" t="b">
        <f>EXACT(F4361,bioshpere3_emission!E4361)</f>
        <v>1</v>
      </c>
      <c r="L4361" s="57" t="b">
        <f>EXACT(C4361,bioshpere3_emission!C4361)</f>
        <v>1</v>
      </c>
      <c r="M4361" s="57" t="b">
        <f>EXACT(B4361,bioshpere3_emission!B4361)</f>
        <v>1</v>
      </c>
      <c r="N4361" s="57" t="b">
        <f>EXACT(J4361,bioshpere3_emission!P4361)</f>
        <v>1</v>
      </c>
      <c r="O4361" s="57" t="s">
        <v>7743</v>
      </c>
      <c r="P4361" s="57" t="s">
        <v>7744</v>
      </c>
      <c r="Q4361" s="57" t="s">
        <v>7745</v>
      </c>
    </row>
    <row r="4362" spans="1:17" x14ac:dyDescent="0.25">
      <c r="A4362" s="58">
        <v>1002</v>
      </c>
      <c r="B4362" s="57" t="s">
        <v>965</v>
      </c>
      <c r="C4362" s="57" t="s">
        <v>31</v>
      </c>
      <c r="D4362" s="57" t="s">
        <v>2966</v>
      </c>
      <c r="E4362" s="57" t="s">
        <v>7742</v>
      </c>
      <c r="F4362" s="57" t="s">
        <v>967</v>
      </c>
      <c r="G4362" s="57" t="s">
        <v>14</v>
      </c>
      <c r="H4362" s="57" t="s">
        <v>15</v>
      </c>
      <c r="I4362" s="57" t="str">
        <f>_xlfn.CONCAT(O4362,E4362,P4362,D4362,P4362,Q4362)</f>
        <v>('biosphere3','6da40876-a6ab-459e-ba17-9a5e3d4da146')</v>
      </c>
      <c r="J4362" s="57" t="str">
        <f>_xlfn.CONCAT(F4362,C4362)</f>
        <v>Xylene('air', 'lower stratosphere + upper troposphere')</v>
      </c>
      <c r="K4362" s="57" t="b">
        <f>EXACT(F4362,bioshpere3_emission!E4362)</f>
        <v>1</v>
      </c>
      <c r="L4362" s="57" t="b">
        <f>EXACT(C4362,bioshpere3_emission!C4362)</f>
        <v>1</v>
      </c>
      <c r="M4362" s="57" t="b">
        <f>EXACT(B4362,bioshpere3_emission!B4362)</f>
        <v>1</v>
      </c>
      <c r="N4362" s="57" t="b">
        <f>EXACT(J4362,bioshpere3_emission!P4362)</f>
        <v>1</v>
      </c>
      <c r="O4362" s="57" t="s">
        <v>7743</v>
      </c>
      <c r="P4362" s="57" t="s">
        <v>7744</v>
      </c>
      <c r="Q4362" s="57" t="s">
        <v>7745</v>
      </c>
    </row>
    <row r="4363" spans="1:17" x14ac:dyDescent="0.25">
      <c r="A4363" s="58">
        <v>184</v>
      </c>
      <c r="B4363" s="57" t="s">
        <v>965</v>
      </c>
      <c r="C4363" s="57" t="s">
        <v>27</v>
      </c>
      <c r="D4363" s="57" t="s">
        <v>4870</v>
      </c>
      <c r="E4363" s="57" t="s">
        <v>7742</v>
      </c>
      <c r="F4363" s="57" t="s">
        <v>967</v>
      </c>
      <c r="G4363" s="57" t="s">
        <v>14</v>
      </c>
      <c r="H4363" s="57" t="s">
        <v>15</v>
      </c>
      <c r="I4363" s="57" t="str">
        <f>_xlfn.CONCAT(O4363,E4363,P4363,D4363,P4363,Q4363)</f>
        <v>('biosphere3','a1d277aa-7aea-4b5e-8aa9-2789ba8ff333')</v>
      </c>
      <c r="J4363" s="57" t="str">
        <f>_xlfn.CONCAT(F4363,C4363)</f>
        <v>Xylene('air', 'non-urban air or from high stacks')</v>
      </c>
      <c r="K4363" s="57" t="b">
        <f>EXACT(F4363,bioshpere3_emission!E4363)</f>
        <v>1</v>
      </c>
      <c r="L4363" s="57" t="b">
        <f>EXACT(C4363,bioshpere3_emission!C4363)</f>
        <v>1</v>
      </c>
      <c r="M4363" s="57" t="b">
        <f>EXACT(B4363,bioshpere3_emission!B4363)</f>
        <v>1</v>
      </c>
      <c r="N4363" s="57" t="b">
        <f>EXACT(J4363,bioshpere3_emission!P4363)</f>
        <v>1</v>
      </c>
      <c r="O4363" s="57" t="s">
        <v>7743</v>
      </c>
      <c r="P4363" s="57" t="s">
        <v>7744</v>
      </c>
      <c r="Q4363" s="57" t="s">
        <v>7745</v>
      </c>
    </row>
    <row r="4364" spans="1:17" x14ac:dyDescent="0.25">
      <c r="A4364" s="58">
        <v>1984</v>
      </c>
      <c r="B4364" s="57" t="s">
        <v>965</v>
      </c>
      <c r="C4364" s="57" t="s">
        <v>44</v>
      </c>
      <c r="D4364" s="57" t="s">
        <v>3955</v>
      </c>
      <c r="E4364" s="57" t="s">
        <v>7742</v>
      </c>
      <c r="F4364" s="57" t="s">
        <v>967</v>
      </c>
      <c r="G4364" s="57" t="s">
        <v>14</v>
      </c>
      <c r="H4364" s="57" t="s">
        <v>15</v>
      </c>
      <c r="I4364" s="57" t="str">
        <f>_xlfn.CONCAT(O4364,E4364,P4364,D4364,P4364,Q4364)</f>
        <v>('biosphere3','ed8da356-ed40-4a35-8de4-57aee1d3c279')</v>
      </c>
      <c r="J4364" s="57" t="str">
        <f>_xlfn.CONCAT(F4364,C4364)</f>
        <v>Xylene('air', 'urban air close to ground')</v>
      </c>
      <c r="K4364" s="57" t="b">
        <f>EXACT(F4364,bioshpere3_emission!E4364)</f>
        <v>1</v>
      </c>
      <c r="L4364" s="57" t="b">
        <f>EXACT(C4364,bioshpere3_emission!C4364)</f>
        <v>1</v>
      </c>
      <c r="M4364" s="57" t="b">
        <f>EXACT(B4364,bioshpere3_emission!B4364)</f>
        <v>1</v>
      </c>
      <c r="N4364" s="57" t="b">
        <f>EXACT(J4364,bioshpere3_emission!P4364)</f>
        <v>1</v>
      </c>
      <c r="O4364" s="57" t="s">
        <v>7743</v>
      </c>
      <c r="P4364" s="57" t="s">
        <v>7744</v>
      </c>
      <c r="Q4364" s="57" t="s">
        <v>7745</v>
      </c>
    </row>
    <row r="4365" spans="1:17" x14ac:dyDescent="0.25">
      <c r="A4365" s="58">
        <v>3158</v>
      </c>
      <c r="B4365" s="57" t="s">
        <v>965</v>
      </c>
      <c r="C4365" s="57" t="s">
        <v>190</v>
      </c>
      <c r="D4365" s="57" t="s">
        <v>966</v>
      </c>
      <c r="E4365" s="57" t="s">
        <v>7742</v>
      </c>
      <c r="F4365" s="57" t="s">
        <v>967</v>
      </c>
      <c r="G4365" s="57" t="s">
        <v>14</v>
      </c>
      <c r="H4365" s="57" t="s">
        <v>15</v>
      </c>
      <c r="I4365" s="57" t="str">
        <f>_xlfn.CONCAT(O4365,E4365,P4365,D4365,P4365,Q4365)</f>
        <v>('biosphere3','5c234628-ab1e-4284-ae2b-f1c2f6883f71')</v>
      </c>
      <c r="J4365" s="57" t="str">
        <f>_xlfn.CONCAT(F4365,C4365)</f>
        <v>Xylene('air',)</v>
      </c>
      <c r="K4365" s="57" t="b">
        <f>EXACT(F4365,bioshpere3_emission!E4365)</f>
        <v>1</v>
      </c>
      <c r="L4365" s="57" t="b">
        <f>EXACT(C4365,bioshpere3_emission!C4365)</f>
        <v>1</v>
      </c>
      <c r="M4365" s="57" t="b">
        <f>EXACT(B4365,bioshpere3_emission!B4365)</f>
        <v>1</v>
      </c>
      <c r="N4365" s="57" t="b">
        <f>EXACT(J4365,bioshpere3_emission!P4365)</f>
        <v>1</v>
      </c>
      <c r="O4365" s="57" t="s">
        <v>7743</v>
      </c>
      <c r="P4365" s="57" t="s">
        <v>7744</v>
      </c>
      <c r="Q4365" s="57" t="s">
        <v>7745</v>
      </c>
    </row>
    <row r="4366" spans="1:17" x14ac:dyDescent="0.25">
      <c r="A4366" s="58">
        <v>417</v>
      </c>
      <c r="B4366" s="57" t="s">
        <v>965</v>
      </c>
      <c r="C4366" s="57" t="s">
        <v>71</v>
      </c>
      <c r="D4366" s="57" t="s">
        <v>4511</v>
      </c>
      <c r="E4366" s="57" t="s">
        <v>7742</v>
      </c>
      <c r="F4366" s="57" t="s">
        <v>967</v>
      </c>
      <c r="G4366" s="57" t="s">
        <v>14</v>
      </c>
      <c r="H4366" s="57" t="s">
        <v>15</v>
      </c>
      <c r="I4366" s="57" t="str">
        <f>_xlfn.CONCAT(O4366,E4366,P4366,D4366,P4366,Q4366)</f>
        <v>('biosphere3','0e6cf9f9-44ff-4395-ad3b-36109a32e6eb')</v>
      </c>
      <c r="J4366" s="57" t="str">
        <f>_xlfn.CONCAT(F4366,C4366)</f>
        <v>Xylene('water', 'ground-')</v>
      </c>
      <c r="K4366" s="57" t="b">
        <f>EXACT(F4366,bioshpere3_emission!E4366)</f>
        <v>1</v>
      </c>
      <c r="L4366" s="57" t="b">
        <f>EXACT(C4366,bioshpere3_emission!C4366)</f>
        <v>1</v>
      </c>
      <c r="M4366" s="57" t="b">
        <f>EXACT(B4366,bioshpere3_emission!B4366)</f>
        <v>1</v>
      </c>
      <c r="N4366" s="57" t="b">
        <f>EXACT(J4366,bioshpere3_emission!P4366)</f>
        <v>1</v>
      </c>
      <c r="O4366" s="57" t="s">
        <v>7743</v>
      </c>
      <c r="P4366" s="57" t="s">
        <v>7744</v>
      </c>
      <c r="Q4366" s="57" t="s">
        <v>7745</v>
      </c>
    </row>
    <row r="4367" spans="1:17" x14ac:dyDescent="0.25">
      <c r="A4367" s="58">
        <v>531</v>
      </c>
      <c r="B4367" s="57" t="s">
        <v>965</v>
      </c>
      <c r="C4367" s="57" t="s">
        <v>100</v>
      </c>
      <c r="D4367" s="57" t="s">
        <v>3010</v>
      </c>
      <c r="E4367" s="57" t="s">
        <v>7742</v>
      </c>
      <c r="F4367" s="57" t="s">
        <v>967</v>
      </c>
      <c r="G4367" s="57" t="s">
        <v>14</v>
      </c>
      <c r="H4367" s="57" t="s">
        <v>15</v>
      </c>
      <c r="I4367" s="57" t="str">
        <f>_xlfn.CONCAT(O4367,E4367,P4367,D4367,P4367,Q4367)</f>
        <v>('biosphere3','0985a2b2-b411-4c95-a955-1aa5bb64bd08')</v>
      </c>
      <c r="J4367" s="57" t="str">
        <f>_xlfn.CONCAT(F4367,C4367)</f>
        <v>Xylene('water', 'ground-, long-term')</v>
      </c>
      <c r="K4367" s="57" t="b">
        <f>EXACT(F4367,bioshpere3_emission!E4367)</f>
        <v>1</v>
      </c>
      <c r="L4367" s="57" t="b">
        <f>EXACT(C4367,bioshpere3_emission!C4367)</f>
        <v>1</v>
      </c>
      <c r="M4367" s="57" t="b">
        <f>EXACT(B4367,bioshpere3_emission!B4367)</f>
        <v>1</v>
      </c>
      <c r="N4367" s="57" t="b">
        <f>EXACT(J4367,bioshpere3_emission!P4367)</f>
        <v>1</v>
      </c>
      <c r="O4367" s="57" t="s">
        <v>7743</v>
      </c>
      <c r="P4367" s="57" t="s">
        <v>7744</v>
      </c>
      <c r="Q4367" s="57" t="s">
        <v>7745</v>
      </c>
    </row>
    <row r="4368" spans="1:17" x14ac:dyDescent="0.25">
      <c r="A4368" s="58">
        <v>2547</v>
      </c>
      <c r="B4368" s="57" t="s">
        <v>965</v>
      </c>
      <c r="C4368" s="57" t="s">
        <v>10</v>
      </c>
      <c r="D4368" s="57" t="s">
        <v>4339</v>
      </c>
      <c r="E4368" s="57" t="s">
        <v>7742</v>
      </c>
      <c r="F4368" s="57" t="s">
        <v>967</v>
      </c>
      <c r="G4368" s="57" t="s">
        <v>14</v>
      </c>
      <c r="H4368" s="57" t="s">
        <v>15</v>
      </c>
      <c r="I4368" s="57" t="str">
        <f>_xlfn.CONCAT(O4368,E4368,P4368,D4368,P4368,Q4368)</f>
        <v>('biosphere3','6d9e9a11-4d99-4489-a0ab-4cd1b6b8eaef')</v>
      </c>
      <c r="J4368" s="57" t="str">
        <f>_xlfn.CONCAT(F4368,C4368)</f>
        <v>Xylene('water', 'ocean')</v>
      </c>
      <c r="K4368" s="57" t="b">
        <f>EXACT(F4368,bioshpere3_emission!E4368)</f>
        <v>1</v>
      </c>
      <c r="L4368" s="57" t="b">
        <f>EXACT(C4368,bioshpere3_emission!C4368)</f>
        <v>1</v>
      </c>
      <c r="M4368" s="57" t="b">
        <f>EXACT(B4368,bioshpere3_emission!B4368)</f>
        <v>1</v>
      </c>
      <c r="N4368" s="57" t="b">
        <f>EXACT(J4368,bioshpere3_emission!P4368)</f>
        <v>1</v>
      </c>
      <c r="O4368" s="57" t="s">
        <v>7743</v>
      </c>
      <c r="P4368" s="57" t="s">
        <v>7744</v>
      </c>
      <c r="Q4368" s="57" t="s">
        <v>7745</v>
      </c>
    </row>
    <row r="4369" spans="1:17" x14ac:dyDescent="0.25">
      <c r="A4369" s="58">
        <v>3172</v>
      </c>
      <c r="B4369" s="57" t="s">
        <v>965</v>
      </c>
      <c r="C4369" s="57" t="s">
        <v>91</v>
      </c>
      <c r="D4369" s="57" t="s">
        <v>4411</v>
      </c>
      <c r="E4369" s="57" t="s">
        <v>7742</v>
      </c>
      <c r="F4369" s="57" t="s">
        <v>967</v>
      </c>
      <c r="G4369" s="57" t="s">
        <v>14</v>
      </c>
      <c r="H4369" s="57" t="s">
        <v>15</v>
      </c>
      <c r="I4369" s="57" t="str">
        <f>_xlfn.CONCAT(O4369,E4369,P4369,D4369,P4369,Q4369)</f>
        <v>('biosphere3','29190509-6cc8-47e1-bc99-5ff994e39b74')</v>
      </c>
      <c r="J4369" s="57" t="str">
        <f>_xlfn.CONCAT(F4369,C4369)</f>
        <v>Xylene('water', 'surface water')</v>
      </c>
      <c r="K4369" s="57" t="b">
        <f>EXACT(F4369,bioshpere3_emission!E4369)</f>
        <v>1</v>
      </c>
      <c r="L4369" s="57" t="b">
        <f>EXACT(C4369,bioshpere3_emission!C4369)</f>
        <v>1</v>
      </c>
      <c r="M4369" s="57" t="b">
        <f>EXACT(B4369,bioshpere3_emission!B4369)</f>
        <v>1</v>
      </c>
      <c r="N4369" s="57" t="b">
        <f>EXACT(J4369,bioshpere3_emission!P4369)</f>
        <v>1</v>
      </c>
      <c r="O4369" s="57" t="s">
        <v>7743</v>
      </c>
      <c r="P4369" s="57" t="s">
        <v>7744</v>
      </c>
      <c r="Q4369" s="57" t="s">
        <v>7745</v>
      </c>
    </row>
    <row r="4370" spans="1:17" x14ac:dyDescent="0.25">
      <c r="A4370" s="58">
        <v>33</v>
      </c>
      <c r="B4370" s="57" t="s">
        <v>965</v>
      </c>
      <c r="C4370" s="57" t="s">
        <v>48</v>
      </c>
      <c r="D4370" s="57" t="s">
        <v>5697</v>
      </c>
      <c r="E4370" s="57" t="s">
        <v>7742</v>
      </c>
      <c r="F4370" s="57" t="s">
        <v>967</v>
      </c>
      <c r="G4370" s="57" t="s">
        <v>14</v>
      </c>
      <c r="H4370" s="57" t="s">
        <v>15</v>
      </c>
      <c r="I4370" s="57" t="str">
        <f>_xlfn.CONCAT(O4370,E4370,P4370,D4370,P4370,Q4370)</f>
        <v>('biosphere3','045f7de9-60d5-4916-a504-5a1002a6e97e')</v>
      </c>
      <c r="J4370" s="57" t="str">
        <f>_xlfn.CONCAT(F4370,C4370)</f>
        <v>Xylene('water',)</v>
      </c>
      <c r="K4370" s="57" t="b">
        <f>EXACT(F4370,bioshpere3_emission!E4370)</f>
        <v>1</v>
      </c>
      <c r="L4370" s="57" t="b">
        <f>EXACT(C4370,bioshpere3_emission!C4370)</f>
        <v>1</v>
      </c>
      <c r="M4370" s="57" t="b">
        <f>EXACT(B4370,bioshpere3_emission!B4370)</f>
        <v>1</v>
      </c>
      <c r="N4370" s="57" t="b">
        <f>EXACT(J4370,bioshpere3_emission!P4370)</f>
        <v>1</v>
      </c>
      <c r="O4370" s="57" t="s">
        <v>7743</v>
      </c>
      <c r="P4370" s="57" t="s">
        <v>7744</v>
      </c>
      <c r="Q4370" s="57" t="s">
        <v>7745</v>
      </c>
    </row>
    <row r="4371" spans="1:17" x14ac:dyDescent="0.25">
      <c r="A4371" s="58">
        <v>1352</v>
      </c>
      <c r="B4371" s="57" t="s">
        <v>4514</v>
      </c>
      <c r="C4371" s="57" t="s">
        <v>60</v>
      </c>
      <c r="D4371" s="57" t="s">
        <v>4515</v>
      </c>
      <c r="E4371" s="57" t="s">
        <v>7742</v>
      </c>
      <c r="F4371" s="57" t="s">
        <v>4516</v>
      </c>
      <c r="G4371" s="57" t="s">
        <v>38</v>
      </c>
      <c r="H4371" s="57" t="s">
        <v>15</v>
      </c>
      <c r="I4371" s="57" t="str">
        <f>_xlfn.CONCAT(O4371,E4371,P4371,D4371,P4371,Q4371)</f>
        <v>('biosphere3','ea659cca-fe3d-5b03-90d2-60719a862874')</v>
      </c>
      <c r="J4371" s="57" t="str">
        <f>_xlfn.CONCAT(F4371,C4371)</f>
        <v>Ytterbium, in ground('natural resource', 'in ground')</v>
      </c>
      <c r="K4371" s="57" t="b">
        <f>EXACT(F4371,bioshpere3_emission!E4371)</f>
        <v>1</v>
      </c>
      <c r="L4371" s="57" t="b">
        <f>EXACT(C4371,bioshpere3_emission!C4371)</f>
        <v>1</v>
      </c>
      <c r="M4371" s="57" t="b">
        <f>EXACT(B4371,bioshpere3_emission!B4371)</f>
        <v>1</v>
      </c>
      <c r="N4371" s="57" t="b">
        <f>EXACT(J4371,bioshpere3_emission!P4371)</f>
        <v>1</v>
      </c>
      <c r="O4371" s="57" t="s">
        <v>7743</v>
      </c>
      <c r="P4371" s="57" t="s">
        <v>7744</v>
      </c>
      <c r="Q4371" s="57" t="s">
        <v>7745</v>
      </c>
    </row>
    <row r="4372" spans="1:17" x14ac:dyDescent="0.25">
      <c r="A4372" s="58">
        <v>204</v>
      </c>
      <c r="B4372" s="57" t="s">
        <v>4519</v>
      </c>
      <c r="C4372" s="57" t="s">
        <v>60</v>
      </c>
      <c r="D4372" s="57" t="s">
        <v>4520</v>
      </c>
      <c r="E4372" s="57" t="s">
        <v>7742</v>
      </c>
      <c r="F4372" s="57" t="s">
        <v>4521</v>
      </c>
      <c r="G4372" s="57" t="s">
        <v>38</v>
      </c>
      <c r="H4372" s="57" t="s">
        <v>15</v>
      </c>
      <c r="I4372" s="57" t="str">
        <f>_xlfn.CONCAT(O4372,E4372,P4372,D4372,P4372,Q4372)</f>
        <v>('biosphere3','89b567f2-2cab-503e-b796-42cba72fce16')</v>
      </c>
      <c r="J4372" s="57" t="str">
        <f>_xlfn.CONCAT(F4372,C4372)</f>
        <v>Yttrium, in ground('natural resource', 'in ground')</v>
      </c>
      <c r="K4372" s="57" t="b">
        <f>EXACT(F4372,bioshpere3_emission!E4372)</f>
        <v>1</v>
      </c>
      <c r="L4372" s="57" t="b">
        <f>EXACT(C4372,bioshpere3_emission!C4372)</f>
        <v>1</v>
      </c>
      <c r="M4372" s="57" t="b">
        <f>EXACT(B4372,bioshpere3_emission!B4372)</f>
        <v>1</v>
      </c>
      <c r="N4372" s="57" t="b">
        <f>EXACT(J4372,bioshpere3_emission!P4372)</f>
        <v>1</v>
      </c>
      <c r="O4372" s="57" t="s">
        <v>7743</v>
      </c>
      <c r="P4372" s="57" t="s">
        <v>7744</v>
      </c>
      <c r="Q4372" s="57" t="s">
        <v>7745</v>
      </c>
    </row>
    <row r="4373" spans="1:17" x14ac:dyDescent="0.25">
      <c r="A4373" s="58">
        <v>3514</v>
      </c>
      <c r="B4373" s="57" t="s">
        <v>803</v>
      </c>
      <c r="C4373" s="57" t="s">
        <v>71</v>
      </c>
      <c r="D4373" s="57" t="s">
        <v>5825</v>
      </c>
      <c r="E4373" s="57" t="s">
        <v>7742</v>
      </c>
      <c r="F4373" s="57" t="s">
        <v>805</v>
      </c>
      <c r="G4373" s="57" t="s">
        <v>14</v>
      </c>
      <c r="H4373" s="57" t="s">
        <v>34</v>
      </c>
      <c r="I4373" s="57" t="str">
        <f>_xlfn.CONCAT(O4373,E4373,P4373,D4373,P4373,Q4373)</f>
        <v>('biosphere3','8dc9b69a-4224-4588-be09-6dd1e52ba3f0')</v>
      </c>
      <c r="J4373" s="57" t="str">
        <f>_xlfn.CONCAT(F4373,C4373)</f>
        <v>Yttrium-90('water', 'ground-')</v>
      </c>
      <c r="K4373" s="57" t="b">
        <f>EXACT(F4373,bioshpere3_emission!E4373)</f>
        <v>1</v>
      </c>
      <c r="L4373" s="57" t="b">
        <f>EXACT(C4373,bioshpere3_emission!C4373)</f>
        <v>1</v>
      </c>
      <c r="M4373" s="57" t="b">
        <f>EXACT(B4373,bioshpere3_emission!B4373)</f>
        <v>1</v>
      </c>
      <c r="N4373" s="57" t="b">
        <f>EXACT(J4373,bioshpere3_emission!P4373)</f>
        <v>1</v>
      </c>
      <c r="O4373" s="57" t="s">
        <v>7743</v>
      </c>
      <c r="P4373" s="57" t="s">
        <v>7744</v>
      </c>
      <c r="Q4373" s="57" t="s">
        <v>7745</v>
      </c>
    </row>
    <row r="4374" spans="1:17" x14ac:dyDescent="0.25">
      <c r="A4374" s="58">
        <v>1925</v>
      </c>
      <c r="B4374" s="57" t="s">
        <v>803</v>
      </c>
      <c r="C4374" s="57" t="s">
        <v>100</v>
      </c>
      <c r="D4374" s="57" t="s">
        <v>5402</v>
      </c>
      <c r="E4374" s="57" t="s">
        <v>7742</v>
      </c>
      <c r="F4374" s="57" t="s">
        <v>805</v>
      </c>
      <c r="G4374" s="57" t="s">
        <v>14</v>
      </c>
      <c r="H4374" s="57" t="s">
        <v>34</v>
      </c>
      <c r="I4374" s="57" t="str">
        <f>_xlfn.CONCAT(O4374,E4374,P4374,D4374,P4374,Q4374)</f>
        <v>('biosphere3','a4dad48e-2ce0-4ff0-a18d-8a01adb0eb7c')</v>
      </c>
      <c r="J4374" s="57" t="str">
        <f>_xlfn.CONCAT(F4374,C4374)</f>
        <v>Yttrium-90('water', 'ground-, long-term')</v>
      </c>
      <c r="K4374" s="57" t="b">
        <f>EXACT(F4374,bioshpere3_emission!E4374)</f>
        <v>1</v>
      </c>
      <c r="L4374" s="57" t="b">
        <f>EXACT(C4374,bioshpere3_emission!C4374)</f>
        <v>1</v>
      </c>
      <c r="M4374" s="57" t="b">
        <f>EXACT(B4374,bioshpere3_emission!B4374)</f>
        <v>1</v>
      </c>
      <c r="N4374" s="57" t="b">
        <f>EXACT(J4374,bioshpere3_emission!P4374)</f>
        <v>1</v>
      </c>
      <c r="O4374" s="57" t="s">
        <v>7743</v>
      </c>
      <c r="P4374" s="57" t="s">
        <v>7744</v>
      </c>
      <c r="Q4374" s="57" t="s">
        <v>7745</v>
      </c>
    </row>
    <row r="4375" spans="1:17" x14ac:dyDescent="0.25">
      <c r="A4375" s="58">
        <v>2</v>
      </c>
      <c r="B4375" s="57" t="s">
        <v>803</v>
      </c>
      <c r="C4375" s="57" t="s">
        <v>10</v>
      </c>
      <c r="D4375" s="57" t="s">
        <v>804</v>
      </c>
      <c r="E4375" s="57" t="s">
        <v>7742</v>
      </c>
      <c r="F4375" s="57" t="s">
        <v>805</v>
      </c>
      <c r="G4375" s="57" t="s">
        <v>14</v>
      </c>
      <c r="H4375" s="57" t="s">
        <v>34</v>
      </c>
      <c r="I4375" s="57" t="str">
        <f>_xlfn.CONCAT(O4375,E4375,P4375,D4375,P4375,Q4375)</f>
        <v>('biosphere3','38e5e4ff-5bf1-4337-a314-737bd7ce7cdb')</v>
      </c>
      <c r="J4375" s="57" t="str">
        <f>_xlfn.CONCAT(F4375,C4375)</f>
        <v>Yttrium-90('water', 'ocean')</v>
      </c>
      <c r="K4375" s="57" t="b">
        <f>EXACT(F4375,bioshpere3_emission!E4375)</f>
        <v>1</v>
      </c>
      <c r="L4375" s="57" t="b">
        <f>EXACT(C4375,bioshpere3_emission!C4375)</f>
        <v>1</v>
      </c>
      <c r="M4375" s="57" t="b">
        <f>EXACT(B4375,bioshpere3_emission!B4375)</f>
        <v>1</v>
      </c>
      <c r="N4375" s="57" t="b">
        <f>EXACT(J4375,bioshpere3_emission!P4375)</f>
        <v>1</v>
      </c>
      <c r="O4375" s="57" t="s">
        <v>7743</v>
      </c>
      <c r="P4375" s="57" t="s">
        <v>7744</v>
      </c>
      <c r="Q4375" s="57" t="s">
        <v>7745</v>
      </c>
    </row>
    <row r="4376" spans="1:17" x14ac:dyDescent="0.25">
      <c r="A4376" s="58">
        <v>4072</v>
      </c>
      <c r="B4376" s="57" t="s">
        <v>803</v>
      </c>
      <c r="C4376" s="57" t="s">
        <v>91</v>
      </c>
      <c r="D4376" s="57" t="s">
        <v>1718</v>
      </c>
      <c r="E4376" s="57" t="s">
        <v>7742</v>
      </c>
      <c r="F4376" s="57" t="s">
        <v>805</v>
      </c>
      <c r="G4376" s="57" t="s">
        <v>14</v>
      </c>
      <c r="H4376" s="57" t="s">
        <v>34</v>
      </c>
      <c r="I4376" s="57" t="str">
        <f>_xlfn.CONCAT(O4376,E4376,P4376,D4376,P4376,Q4376)</f>
        <v>('biosphere3','f7007d99-8704-476c-8c49-4e6dc18931a6')</v>
      </c>
      <c r="J4376" s="57" t="str">
        <f>_xlfn.CONCAT(F4376,C4376)</f>
        <v>Yttrium-90('water', 'surface water')</v>
      </c>
      <c r="K4376" s="57" t="b">
        <f>EXACT(F4376,bioshpere3_emission!E4376)</f>
        <v>1</v>
      </c>
      <c r="L4376" s="57" t="b">
        <f>EXACT(C4376,bioshpere3_emission!C4376)</f>
        <v>1</v>
      </c>
      <c r="M4376" s="57" t="b">
        <f>EXACT(B4376,bioshpere3_emission!B4376)</f>
        <v>1</v>
      </c>
      <c r="N4376" s="57" t="b">
        <f>EXACT(J4376,bioshpere3_emission!P4376)</f>
        <v>1</v>
      </c>
      <c r="O4376" s="57" t="s">
        <v>7743</v>
      </c>
      <c r="P4376" s="57" t="s">
        <v>7744</v>
      </c>
      <c r="Q4376" s="57" t="s">
        <v>7745</v>
      </c>
    </row>
    <row r="4377" spans="1:17" x14ac:dyDescent="0.25">
      <c r="A4377" s="58">
        <v>1779</v>
      </c>
      <c r="B4377" s="57" t="s">
        <v>803</v>
      </c>
      <c r="C4377" s="57" t="s">
        <v>48</v>
      </c>
      <c r="D4377" s="57" t="s">
        <v>6070</v>
      </c>
      <c r="E4377" s="57" t="s">
        <v>7742</v>
      </c>
      <c r="F4377" s="57" t="s">
        <v>805</v>
      </c>
      <c r="G4377" s="57" t="s">
        <v>14</v>
      </c>
      <c r="H4377" s="57" t="s">
        <v>34</v>
      </c>
      <c r="I4377" s="57" t="str">
        <f>_xlfn.CONCAT(O4377,E4377,P4377,D4377,P4377,Q4377)</f>
        <v>('biosphere3','973a9d4f-d754-4c6f-9da3-351c0981eeb3')</v>
      </c>
      <c r="J4377" s="57" t="str">
        <f>_xlfn.CONCAT(F4377,C4377)</f>
        <v>Yttrium-90('water',)</v>
      </c>
      <c r="K4377" s="57" t="b">
        <f>EXACT(F4377,bioshpere3_emission!E4377)</f>
        <v>1</v>
      </c>
      <c r="L4377" s="57" t="b">
        <f>EXACT(C4377,bioshpere3_emission!C4377)</f>
        <v>1</v>
      </c>
      <c r="M4377" s="57" t="b">
        <f>EXACT(B4377,bioshpere3_emission!B4377)</f>
        <v>1</v>
      </c>
      <c r="N4377" s="57" t="b">
        <f>EXACT(J4377,bioshpere3_emission!P4377)</f>
        <v>1</v>
      </c>
      <c r="O4377" s="57" t="s">
        <v>7743</v>
      </c>
      <c r="P4377" s="57" t="s">
        <v>7744</v>
      </c>
      <c r="Q4377" s="57" t="s">
        <v>7745</v>
      </c>
    </row>
    <row r="4378" spans="1:17" x14ac:dyDescent="0.25">
      <c r="A4378" s="58">
        <v>313</v>
      </c>
      <c r="B4378" s="57" t="s">
        <v>4420</v>
      </c>
      <c r="C4378" s="57" t="s">
        <v>27</v>
      </c>
      <c r="D4378" s="57" t="s">
        <v>2954</v>
      </c>
      <c r="E4378" s="57" t="s">
        <v>7742</v>
      </c>
      <c r="F4378" s="57" t="s">
        <v>2955</v>
      </c>
      <c r="G4378" s="57" t="s">
        <v>14</v>
      </c>
      <c r="H4378" s="57" t="s">
        <v>15</v>
      </c>
      <c r="I4378" s="57" t="str">
        <f>_xlfn.CONCAT(O4378,E4378,P4378,D4378,P4378,Q4378)</f>
        <v>('biosphere3','781bfb14-d34f-4f99-9d15-d67171d6fc24')</v>
      </c>
      <c r="J4378" s="57" t="str">
        <f>_xlfn.CONCAT(F4378,C4378)</f>
        <v>Zeta-cypermethrin('air', 'non-urban air or from high stacks')</v>
      </c>
      <c r="K4378" s="57" t="b">
        <f>EXACT(F4378,bioshpere3_emission!E4378)</f>
        <v>1</v>
      </c>
      <c r="L4378" s="57" t="b">
        <f>EXACT(C4378,bioshpere3_emission!C4378)</f>
        <v>1</v>
      </c>
      <c r="M4378" s="57" t="b">
        <f>EXACT(B4378,bioshpere3_emission!B4378)</f>
        <v>1</v>
      </c>
      <c r="N4378" s="57" t="b">
        <f>EXACT(J4378,bioshpere3_emission!P4378)</f>
        <v>1</v>
      </c>
      <c r="O4378" s="57" t="s">
        <v>7743</v>
      </c>
      <c r="P4378" s="57" t="s">
        <v>7744</v>
      </c>
      <c r="Q4378" s="57" t="s">
        <v>7745</v>
      </c>
    </row>
    <row r="4379" spans="1:17" x14ac:dyDescent="0.25">
      <c r="A4379" s="58">
        <v>2330</v>
      </c>
      <c r="B4379" s="57" t="s">
        <v>4420</v>
      </c>
      <c r="C4379" s="57" t="s">
        <v>17</v>
      </c>
      <c r="D4379" s="57" t="s">
        <v>4584</v>
      </c>
      <c r="E4379" s="57" t="s">
        <v>7742</v>
      </c>
      <c r="F4379" s="57" t="s">
        <v>2955</v>
      </c>
      <c r="G4379" s="57" t="s">
        <v>14</v>
      </c>
      <c r="H4379" s="57" t="s">
        <v>15</v>
      </c>
      <c r="I4379" s="57" t="str">
        <f>_xlfn.CONCAT(O4379,E4379,P4379,D4379,P4379,Q4379)</f>
        <v>('biosphere3','b6e1f836-2b5c-4bd5-bc8c-af065ee7c230')</v>
      </c>
      <c r="J4379" s="57" t="str">
        <f>_xlfn.CONCAT(F4379,C4379)</f>
        <v>Zeta-cypermethrin('soil', 'agricultural')</v>
      </c>
      <c r="K4379" s="57" t="b">
        <f>EXACT(F4379,bioshpere3_emission!E4379)</f>
        <v>1</v>
      </c>
      <c r="L4379" s="57" t="b">
        <f>EXACT(C4379,bioshpere3_emission!C4379)</f>
        <v>1</v>
      </c>
      <c r="M4379" s="57" t="b">
        <f>EXACT(B4379,bioshpere3_emission!B4379)</f>
        <v>1</v>
      </c>
      <c r="N4379" s="57" t="b">
        <f>EXACT(J4379,bioshpere3_emission!P4379)</f>
        <v>1</v>
      </c>
      <c r="O4379" s="57" t="s">
        <v>7743</v>
      </c>
      <c r="P4379" s="57" t="s">
        <v>7744</v>
      </c>
      <c r="Q4379" s="57" t="s">
        <v>7745</v>
      </c>
    </row>
    <row r="4380" spans="1:17" x14ac:dyDescent="0.25">
      <c r="A4380" s="58">
        <v>1522</v>
      </c>
      <c r="B4380" s="57" t="s">
        <v>23</v>
      </c>
      <c r="C4380" s="57" t="s">
        <v>24</v>
      </c>
      <c r="D4380" s="57" t="s">
        <v>25</v>
      </c>
      <c r="E4380" s="57" t="s">
        <v>7742</v>
      </c>
      <c r="F4380" s="57" t="s">
        <v>26</v>
      </c>
      <c r="G4380" s="57" t="s">
        <v>14</v>
      </c>
      <c r="H4380" s="57" t="s">
        <v>15</v>
      </c>
      <c r="I4380" s="57" t="str">
        <f>_xlfn.CONCAT(O4380,E4380,P4380,D4380,P4380,Q4380)</f>
        <v>('biosphere3','8f871bab-96dc-49d9-bf08-12cdd0715901')</v>
      </c>
      <c r="J4380" s="57" t="str">
        <f>_xlfn.CONCAT(F4380,C4380)</f>
        <v>Zinc('air', 'low population density, long-term')</v>
      </c>
      <c r="K4380" s="57" t="b">
        <f>EXACT(F4380,bioshpere3_emission!E4380)</f>
        <v>1</v>
      </c>
      <c r="L4380" s="57" t="b">
        <f>EXACT(C4380,bioshpere3_emission!C4380)</f>
        <v>1</v>
      </c>
      <c r="M4380" s="57" t="b">
        <f>EXACT(B4380,bioshpere3_emission!B4380)</f>
        <v>1</v>
      </c>
      <c r="N4380" s="57" t="b">
        <f>EXACT(J4380,bioshpere3_emission!P4380)</f>
        <v>1</v>
      </c>
      <c r="O4380" s="57" t="s">
        <v>7743</v>
      </c>
      <c r="P4380" s="57" t="s">
        <v>7744</v>
      </c>
      <c r="Q4380" s="57" t="s">
        <v>7745</v>
      </c>
    </row>
    <row r="4381" spans="1:17" x14ac:dyDescent="0.25">
      <c r="A4381" s="58">
        <v>4194</v>
      </c>
      <c r="B4381" s="57" t="s">
        <v>23</v>
      </c>
      <c r="C4381" s="57" t="s">
        <v>31</v>
      </c>
      <c r="D4381" s="57" t="s">
        <v>5276</v>
      </c>
      <c r="E4381" s="57" t="s">
        <v>7742</v>
      </c>
      <c r="F4381" s="57" t="s">
        <v>26</v>
      </c>
      <c r="G4381" s="57" t="s">
        <v>14</v>
      </c>
      <c r="H4381" s="57" t="s">
        <v>15</v>
      </c>
      <c r="I4381" s="57" t="str">
        <f>_xlfn.CONCAT(O4381,E4381,P4381,D4381,P4381,Q4381)</f>
        <v>('biosphere3','87a69874-34f9-4070-a525-aa301ab2634b')</v>
      </c>
      <c r="J4381" s="57" t="str">
        <f>_xlfn.CONCAT(F4381,C4381)</f>
        <v>Zinc('air', 'lower stratosphere + upper troposphere')</v>
      </c>
      <c r="K4381" s="57" t="b">
        <f>EXACT(F4381,bioshpere3_emission!E4381)</f>
        <v>1</v>
      </c>
      <c r="L4381" s="57" t="b">
        <f>EXACT(C4381,bioshpere3_emission!C4381)</f>
        <v>1</v>
      </c>
      <c r="M4381" s="57" t="b">
        <f>EXACT(B4381,bioshpere3_emission!B4381)</f>
        <v>1</v>
      </c>
      <c r="N4381" s="57" t="b">
        <f>EXACT(J4381,bioshpere3_emission!P4381)</f>
        <v>1</v>
      </c>
      <c r="O4381" s="57" t="s">
        <v>7743</v>
      </c>
      <c r="P4381" s="57" t="s">
        <v>7744</v>
      </c>
      <c r="Q4381" s="57" t="s">
        <v>7745</v>
      </c>
    </row>
    <row r="4382" spans="1:17" x14ac:dyDescent="0.25">
      <c r="A4382" s="58">
        <v>468</v>
      </c>
      <c r="B4382" s="57" t="s">
        <v>23</v>
      </c>
      <c r="C4382" s="57" t="s">
        <v>27</v>
      </c>
      <c r="D4382" s="57" t="s">
        <v>3695</v>
      </c>
      <c r="E4382" s="57" t="s">
        <v>7742</v>
      </c>
      <c r="F4382" s="57" t="s">
        <v>26</v>
      </c>
      <c r="G4382" s="57" t="s">
        <v>14</v>
      </c>
      <c r="H4382" s="57" t="s">
        <v>15</v>
      </c>
      <c r="I4382" s="57" t="str">
        <f>_xlfn.CONCAT(O4382,E4382,P4382,D4382,P4382,Q4382)</f>
        <v>('biosphere3','ada3ecfe-8244-4389-bcce-e83ca4f66e09')</v>
      </c>
      <c r="J4382" s="57" t="str">
        <f>_xlfn.CONCAT(F4382,C4382)</f>
        <v>Zinc('air', 'non-urban air or from high stacks')</v>
      </c>
      <c r="K4382" s="57" t="b">
        <f>EXACT(F4382,bioshpere3_emission!E4382)</f>
        <v>1</v>
      </c>
      <c r="L4382" s="57" t="b">
        <f>EXACT(C4382,bioshpere3_emission!C4382)</f>
        <v>1</v>
      </c>
      <c r="M4382" s="57" t="b">
        <f>EXACT(B4382,bioshpere3_emission!B4382)</f>
        <v>1</v>
      </c>
      <c r="N4382" s="57" t="b">
        <f>EXACT(J4382,bioshpere3_emission!P4382)</f>
        <v>1</v>
      </c>
      <c r="O4382" s="57" t="s">
        <v>7743</v>
      </c>
      <c r="P4382" s="57" t="s">
        <v>7744</v>
      </c>
      <c r="Q4382" s="57" t="s">
        <v>7745</v>
      </c>
    </row>
    <row r="4383" spans="1:17" x14ac:dyDescent="0.25">
      <c r="A4383" s="58">
        <v>3793</v>
      </c>
      <c r="B4383" s="57" t="s">
        <v>23</v>
      </c>
      <c r="C4383" s="57" t="s">
        <v>44</v>
      </c>
      <c r="D4383" s="57" t="s">
        <v>1546</v>
      </c>
      <c r="E4383" s="57" t="s">
        <v>7742</v>
      </c>
      <c r="F4383" s="57" t="s">
        <v>26</v>
      </c>
      <c r="G4383" s="57" t="s">
        <v>14</v>
      </c>
      <c r="H4383" s="57" t="s">
        <v>15</v>
      </c>
      <c r="I4383" s="57" t="str">
        <f>_xlfn.CONCAT(O4383,E4383,P4383,D4383,P4383,Q4383)</f>
        <v>('biosphere3','748f22a9-eba4-4726-bef5-92c7442ce189')</v>
      </c>
      <c r="J4383" s="57" t="str">
        <f>_xlfn.CONCAT(F4383,C4383)</f>
        <v>Zinc('air', 'urban air close to ground')</v>
      </c>
      <c r="K4383" s="57" t="b">
        <f>EXACT(F4383,bioshpere3_emission!E4383)</f>
        <v>1</v>
      </c>
      <c r="L4383" s="57" t="b">
        <f>EXACT(C4383,bioshpere3_emission!C4383)</f>
        <v>1</v>
      </c>
      <c r="M4383" s="57" t="b">
        <f>EXACT(B4383,bioshpere3_emission!B4383)</f>
        <v>1</v>
      </c>
      <c r="N4383" s="57" t="b">
        <f>EXACT(J4383,bioshpere3_emission!P4383)</f>
        <v>1</v>
      </c>
      <c r="O4383" s="57" t="s">
        <v>7743</v>
      </c>
      <c r="P4383" s="57" t="s">
        <v>7744</v>
      </c>
      <c r="Q4383" s="57" t="s">
        <v>7745</v>
      </c>
    </row>
    <row r="4384" spans="1:17" x14ac:dyDescent="0.25">
      <c r="A4384" s="58">
        <v>1802</v>
      </c>
      <c r="B4384" s="57" t="s">
        <v>23</v>
      </c>
      <c r="C4384" s="57" t="s">
        <v>190</v>
      </c>
      <c r="D4384" s="57" t="s">
        <v>1420</v>
      </c>
      <c r="E4384" s="57" t="s">
        <v>7742</v>
      </c>
      <c r="F4384" s="57" t="s">
        <v>26</v>
      </c>
      <c r="G4384" s="57" t="s">
        <v>14</v>
      </c>
      <c r="H4384" s="57" t="s">
        <v>15</v>
      </c>
      <c r="I4384" s="57" t="str">
        <f>_xlfn.CONCAT(O4384,E4384,P4384,D4384,P4384,Q4384)</f>
        <v>('biosphere3','5ce378a0-b48d-471c-977d-79681521efde')</v>
      </c>
      <c r="J4384" s="57" t="str">
        <f>_xlfn.CONCAT(F4384,C4384)</f>
        <v>Zinc('air',)</v>
      </c>
      <c r="K4384" s="57" t="b">
        <f>EXACT(F4384,bioshpere3_emission!E4384)</f>
        <v>1</v>
      </c>
      <c r="L4384" s="57" t="b">
        <f>EXACT(C4384,bioshpere3_emission!C4384)</f>
        <v>1</v>
      </c>
      <c r="M4384" s="57" t="b">
        <f>EXACT(B4384,bioshpere3_emission!B4384)</f>
        <v>1</v>
      </c>
      <c r="N4384" s="57" t="b">
        <f>EXACT(J4384,bioshpere3_emission!P4384)</f>
        <v>1</v>
      </c>
      <c r="O4384" s="57" t="s">
        <v>7743</v>
      </c>
      <c r="P4384" s="57" t="s">
        <v>7744</v>
      </c>
      <c r="Q4384" s="57" t="s">
        <v>7745</v>
      </c>
    </row>
    <row r="4385" spans="1:17" x14ac:dyDescent="0.25">
      <c r="A4385" s="58">
        <v>2331</v>
      </c>
      <c r="B4385" s="57" t="s">
        <v>23</v>
      </c>
      <c r="C4385" s="57" t="s">
        <v>17</v>
      </c>
      <c r="D4385" s="57" t="s">
        <v>1563</v>
      </c>
      <c r="E4385" s="57" t="s">
        <v>7742</v>
      </c>
      <c r="F4385" s="57" t="s">
        <v>26</v>
      </c>
      <c r="G4385" s="57" t="s">
        <v>14</v>
      </c>
      <c r="H4385" s="57" t="s">
        <v>15</v>
      </c>
      <c r="I4385" s="57" t="str">
        <f>_xlfn.CONCAT(O4385,E4385,P4385,D4385,P4385,Q4385)</f>
        <v>('biosphere3','84aa799e-9d98-4d34-85e0-516d28ab1be9')</v>
      </c>
      <c r="J4385" s="57" t="str">
        <f>_xlfn.CONCAT(F4385,C4385)</f>
        <v>Zinc('soil', 'agricultural')</v>
      </c>
      <c r="K4385" s="57" t="b">
        <f>EXACT(F4385,bioshpere3_emission!E4385)</f>
        <v>1</v>
      </c>
      <c r="L4385" s="57" t="b">
        <f>EXACT(C4385,bioshpere3_emission!C4385)</f>
        <v>1</v>
      </c>
      <c r="M4385" s="57" t="b">
        <f>EXACT(B4385,bioshpere3_emission!B4385)</f>
        <v>1</v>
      </c>
      <c r="N4385" s="57" t="b">
        <f>EXACT(J4385,bioshpere3_emission!P4385)</f>
        <v>1</v>
      </c>
      <c r="O4385" s="57" t="s">
        <v>7743</v>
      </c>
      <c r="P4385" s="57" t="s">
        <v>7744</v>
      </c>
      <c r="Q4385" s="57" t="s">
        <v>7745</v>
      </c>
    </row>
    <row r="4386" spans="1:17" x14ac:dyDescent="0.25">
      <c r="A4386" s="58">
        <v>2493</v>
      </c>
      <c r="B4386" s="57" t="s">
        <v>23</v>
      </c>
      <c r="C4386" s="57" t="s">
        <v>143</v>
      </c>
      <c r="D4386" s="57" t="s">
        <v>4663</v>
      </c>
      <c r="E4386" s="57" t="s">
        <v>7742</v>
      </c>
      <c r="F4386" s="57" t="s">
        <v>26</v>
      </c>
      <c r="G4386" s="57" t="s">
        <v>14</v>
      </c>
      <c r="H4386" s="57" t="s">
        <v>15</v>
      </c>
      <c r="I4386" s="57" t="str">
        <f>_xlfn.CONCAT(O4386,E4386,P4386,D4386,P4386,Q4386)</f>
        <v>('biosphere3','8d226423-1351-4366-b09f-d16c9e38683c')</v>
      </c>
      <c r="J4386" s="57" t="str">
        <f>_xlfn.CONCAT(F4386,C4386)</f>
        <v>Zinc('soil', 'forestry')</v>
      </c>
      <c r="K4386" s="57" t="b">
        <f>EXACT(F4386,bioshpere3_emission!E4386)</f>
        <v>1</v>
      </c>
      <c r="L4386" s="57" t="b">
        <f>EXACT(C4386,bioshpere3_emission!C4386)</f>
        <v>1</v>
      </c>
      <c r="M4386" s="57" t="b">
        <f>EXACT(B4386,bioshpere3_emission!B4386)</f>
        <v>1</v>
      </c>
      <c r="N4386" s="57" t="b">
        <f>EXACT(J4386,bioshpere3_emission!P4386)</f>
        <v>1</v>
      </c>
      <c r="O4386" s="57" t="s">
        <v>7743</v>
      </c>
      <c r="P4386" s="57" t="s">
        <v>7744</v>
      </c>
      <c r="Q4386" s="57" t="s">
        <v>7745</v>
      </c>
    </row>
    <row r="4387" spans="1:17" x14ac:dyDescent="0.25">
      <c r="A4387" s="58">
        <v>2921</v>
      </c>
      <c r="B4387" s="57" t="s">
        <v>23</v>
      </c>
      <c r="C4387" s="57" t="s">
        <v>200</v>
      </c>
      <c r="D4387" s="57" t="s">
        <v>3741</v>
      </c>
      <c r="E4387" s="57" t="s">
        <v>7742</v>
      </c>
      <c r="F4387" s="57" t="s">
        <v>26</v>
      </c>
      <c r="G4387" s="57" t="s">
        <v>14</v>
      </c>
      <c r="H4387" s="57" t="s">
        <v>15</v>
      </c>
      <c r="I4387" s="57" t="str">
        <f>_xlfn.CONCAT(O4387,E4387,P4387,D4387,P4387,Q4387)</f>
        <v>('biosphere3','b88999ec-84fd-462d-9dec-7e20a4636a58')</v>
      </c>
      <c r="J4387" s="57" t="str">
        <f>_xlfn.CONCAT(F4387,C4387)</f>
        <v>Zinc('soil', 'industrial')</v>
      </c>
      <c r="K4387" s="57" t="b">
        <f>EXACT(F4387,bioshpere3_emission!E4387)</f>
        <v>1</v>
      </c>
      <c r="L4387" s="57" t="b">
        <f>EXACT(C4387,bioshpere3_emission!C4387)</f>
        <v>1</v>
      </c>
      <c r="M4387" s="57" t="b">
        <f>EXACT(B4387,bioshpere3_emission!B4387)</f>
        <v>1</v>
      </c>
      <c r="N4387" s="57" t="b">
        <f>EXACT(J4387,bioshpere3_emission!P4387)</f>
        <v>1</v>
      </c>
      <c r="O4387" s="57" t="s">
        <v>7743</v>
      </c>
      <c r="P4387" s="57" t="s">
        <v>7744</v>
      </c>
      <c r="Q4387" s="57" t="s">
        <v>7745</v>
      </c>
    </row>
    <row r="4388" spans="1:17" x14ac:dyDescent="0.25">
      <c r="A4388" s="58">
        <v>2586</v>
      </c>
      <c r="B4388" s="57" t="s">
        <v>23</v>
      </c>
      <c r="C4388" s="57" t="s">
        <v>389</v>
      </c>
      <c r="D4388" s="57" t="s">
        <v>3981</v>
      </c>
      <c r="E4388" s="57" t="s">
        <v>7742</v>
      </c>
      <c r="F4388" s="57" t="s">
        <v>26</v>
      </c>
      <c r="G4388" s="57" t="s">
        <v>14</v>
      </c>
      <c r="H4388" s="57" t="s">
        <v>15</v>
      </c>
      <c r="I4388" s="57" t="str">
        <f>_xlfn.CONCAT(O4388,E4388,P4388,D4388,P4388,Q4388)</f>
        <v>('biosphere3','77887584-ddca-4920-952c-3609730e0c13')</v>
      </c>
      <c r="J4388" s="57" t="str">
        <f>_xlfn.CONCAT(F4388,C4388)</f>
        <v>Zinc('soil',)</v>
      </c>
      <c r="K4388" s="57" t="b">
        <f>EXACT(F4388,bioshpere3_emission!E4388)</f>
        <v>1</v>
      </c>
      <c r="L4388" s="57" t="b">
        <f>EXACT(C4388,bioshpere3_emission!C4388)</f>
        <v>1</v>
      </c>
      <c r="M4388" s="57" t="b">
        <f>EXACT(B4388,bioshpere3_emission!B4388)</f>
        <v>1</v>
      </c>
      <c r="N4388" s="57" t="b">
        <f>EXACT(J4388,bioshpere3_emission!P4388)</f>
        <v>1</v>
      </c>
      <c r="O4388" s="57" t="s">
        <v>7743</v>
      </c>
      <c r="P4388" s="57" t="s">
        <v>7744</v>
      </c>
      <c r="Q4388" s="57" t="s">
        <v>7745</v>
      </c>
    </row>
    <row r="4389" spans="1:17" x14ac:dyDescent="0.25">
      <c r="A4389" s="58">
        <v>3233</v>
      </c>
      <c r="B4389" s="57" t="s">
        <v>23</v>
      </c>
      <c r="C4389" s="57" t="s">
        <v>60</v>
      </c>
      <c r="D4389" s="57" t="s">
        <v>4528</v>
      </c>
      <c r="E4389" s="57" t="s">
        <v>7742</v>
      </c>
      <c r="F4389" s="57" t="s">
        <v>4529</v>
      </c>
      <c r="G4389" s="57" t="s">
        <v>38</v>
      </c>
      <c r="H4389" s="57" t="s">
        <v>15</v>
      </c>
      <c r="I4389" s="57" t="str">
        <f>_xlfn.CONCAT(O4389,E4389,P4389,D4389,P4389,Q4389)</f>
        <v>('biosphere3','3faef344-9e52-47a3-a317-e17b824cc540')</v>
      </c>
      <c r="J4389" s="57" t="str">
        <f>_xlfn.CONCAT(F4389,C4389)</f>
        <v>Zinc, 9.0% in sulfide, Zn 5.3%, Pb, Ag, Cd, In, in ground('natural resource', 'in ground')</v>
      </c>
      <c r="K4389" s="57" t="b">
        <f>EXACT(F4389,bioshpere3_emission!E4389)</f>
        <v>1</v>
      </c>
      <c r="L4389" s="57" t="b">
        <f>EXACT(C4389,bioshpere3_emission!C4389)</f>
        <v>1</v>
      </c>
      <c r="M4389" s="57" t="b">
        <f>EXACT(B4389,bioshpere3_emission!B4389)</f>
        <v>1</v>
      </c>
      <c r="N4389" s="57" t="b">
        <f>EXACT(J4389,bioshpere3_emission!P4389)</f>
        <v>1</v>
      </c>
      <c r="O4389" s="57" t="s">
        <v>7743</v>
      </c>
      <c r="P4389" s="57" t="s">
        <v>7744</v>
      </c>
      <c r="Q4389" s="57" t="s">
        <v>7745</v>
      </c>
    </row>
    <row r="4390" spans="1:17" x14ac:dyDescent="0.25">
      <c r="A4390" s="58">
        <v>1528</v>
      </c>
      <c r="B4390" s="57" t="s">
        <v>4531</v>
      </c>
      <c r="C4390" s="57" t="s">
        <v>60</v>
      </c>
      <c r="D4390" s="57" t="s">
        <v>4532</v>
      </c>
      <c r="E4390" s="57" t="s">
        <v>7742</v>
      </c>
      <c r="F4390" s="57" t="s">
        <v>4533</v>
      </c>
      <c r="G4390" s="57" t="s">
        <v>38</v>
      </c>
      <c r="H4390" s="57" t="s">
        <v>15</v>
      </c>
      <c r="I4390" s="57" t="str">
        <f>_xlfn.CONCAT(O4390,E4390,P4390,D4390,P4390,Q4390)</f>
        <v>('biosphere3','be73218b-18af-492e-96e6-addd309d1e32')</v>
      </c>
      <c r="J4390" s="57" t="str">
        <f>_xlfn.CONCAT(F4390,C4390)</f>
        <v>Zinc, in ground('natural resource', 'in ground')</v>
      </c>
      <c r="K4390" s="57" t="b">
        <f>EXACT(F4390,bioshpere3_emission!E4390)</f>
        <v>1</v>
      </c>
      <c r="L4390" s="57" t="b">
        <f>EXACT(C4390,bioshpere3_emission!C4390)</f>
        <v>1</v>
      </c>
      <c r="M4390" s="57" t="b">
        <f>EXACT(B4390,bioshpere3_emission!B4390)</f>
        <v>1</v>
      </c>
      <c r="N4390" s="57" t="b">
        <f>EXACT(J4390,bioshpere3_emission!P4390)</f>
        <v>1</v>
      </c>
      <c r="O4390" s="57" t="s">
        <v>7743</v>
      </c>
      <c r="P4390" s="57" t="s">
        <v>7744</v>
      </c>
      <c r="Q4390" s="57" t="s">
        <v>7745</v>
      </c>
    </row>
    <row r="4391" spans="1:17" x14ac:dyDescent="0.25">
      <c r="A4391" s="58">
        <v>2986</v>
      </c>
      <c r="B4391" s="57" t="s">
        <v>1067</v>
      </c>
      <c r="C4391" s="57" t="s">
        <v>71</v>
      </c>
      <c r="D4391" s="57" t="s">
        <v>3347</v>
      </c>
      <c r="E4391" s="57" t="s">
        <v>7742</v>
      </c>
      <c r="F4391" s="57" t="s">
        <v>1069</v>
      </c>
      <c r="G4391" s="57" t="s">
        <v>14</v>
      </c>
      <c r="H4391" s="57" t="s">
        <v>15</v>
      </c>
      <c r="I4391" s="57" t="str">
        <f>_xlfn.CONCAT(O4391,E4391,P4391,D4391,P4391,Q4391)</f>
        <v>('biosphere3','7e769b3e-03fb-4b53-be15-85a910dcfea9')</v>
      </c>
      <c r="J4391" s="57" t="str">
        <f>_xlfn.CONCAT(F4391,C4391)</f>
        <v>Zinc, ion('water', 'ground-')</v>
      </c>
      <c r="K4391" s="57" t="b">
        <f>EXACT(F4391,bioshpere3_emission!E4391)</f>
        <v>1</v>
      </c>
      <c r="L4391" s="57" t="b">
        <f>EXACT(C4391,bioshpere3_emission!C4391)</f>
        <v>1</v>
      </c>
      <c r="M4391" s="57" t="b">
        <f>EXACT(B4391,bioshpere3_emission!B4391)</f>
        <v>1</v>
      </c>
      <c r="N4391" s="57" t="b">
        <f>EXACT(J4391,bioshpere3_emission!P4391)</f>
        <v>1</v>
      </c>
      <c r="O4391" s="57" t="s">
        <v>7743</v>
      </c>
      <c r="P4391" s="57" t="s">
        <v>7744</v>
      </c>
      <c r="Q4391" s="57" t="s">
        <v>7745</v>
      </c>
    </row>
    <row r="4392" spans="1:17" x14ac:dyDescent="0.25">
      <c r="A4392" s="58">
        <v>2092</v>
      </c>
      <c r="B4392" s="57" t="s">
        <v>1067</v>
      </c>
      <c r="C4392" s="57" t="s">
        <v>100</v>
      </c>
      <c r="D4392" s="57" t="s">
        <v>1547</v>
      </c>
      <c r="E4392" s="57" t="s">
        <v>7742</v>
      </c>
      <c r="F4392" s="57" t="s">
        <v>1069</v>
      </c>
      <c r="G4392" s="57" t="s">
        <v>14</v>
      </c>
      <c r="H4392" s="57" t="s">
        <v>15</v>
      </c>
      <c r="I4392" s="57" t="str">
        <f>_xlfn.CONCAT(O4392,E4392,P4392,D4392,P4392,Q4392)</f>
        <v>('biosphere3','bdce3a7c-e008-4391-be26-285f71a02453')</v>
      </c>
      <c r="J4392" s="57" t="str">
        <f>_xlfn.CONCAT(F4392,C4392)</f>
        <v>Zinc, ion('water', 'ground-, long-term')</v>
      </c>
      <c r="K4392" s="57" t="b">
        <f>EXACT(F4392,bioshpere3_emission!E4392)</f>
        <v>1</v>
      </c>
      <c r="L4392" s="57" t="b">
        <f>EXACT(C4392,bioshpere3_emission!C4392)</f>
        <v>1</v>
      </c>
      <c r="M4392" s="57" t="b">
        <f>EXACT(B4392,bioshpere3_emission!B4392)</f>
        <v>1</v>
      </c>
      <c r="N4392" s="57" t="b">
        <f>EXACT(J4392,bioshpere3_emission!P4392)</f>
        <v>1</v>
      </c>
      <c r="O4392" s="57" t="s">
        <v>7743</v>
      </c>
      <c r="P4392" s="57" t="s">
        <v>7744</v>
      </c>
      <c r="Q4392" s="57" t="s">
        <v>7745</v>
      </c>
    </row>
    <row r="4393" spans="1:17" x14ac:dyDescent="0.25">
      <c r="A4393" s="58">
        <v>1617</v>
      </c>
      <c r="B4393" s="57" t="s">
        <v>1067</v>
      </c>
      <c r="C4393" s="57" t="s">
        <v>10</v>
      </c>
      <c r="D4393" s="57" t="s">
        <v>3138</v>
      </c>
      <c r="E4393" s="57" t="s">
        <v>7742</v>
      </c>
      <c r="F4393" s="57" t="s">
        <v>1069</v>
      </c>
      <c r="G4393" s="57" t="s">
        <v>14</v>
      </c>
      <c r="H4393" s="57" t="s">
        <v>15</v>
      </c>
      <c r="I4393" s="57" t="str">
        <f>_xlfn.CONCAT(O4393,E4393,P4393,D4393,P4393,Q4393)</f>
        <v>('biosphere3','2195d86f-e4c8-4e86-9f18-b5b065b1df7e')</v>
      </c>
      <c r="J4393" s="57" t="str">
        <f>_xlfn.CONCAT(F4393,C4393)</f>
        <v>Zinc, ion('water', 'ocean')</v>
      </c>
      <c r="K4393" s="57" t="b">
        <f>EXACT(F4393,bioshpere3_emission!E4393)</f>
        <v>1</v>
      </c>
      <c r="L4393" s="57" t="b">
        <f>EXACT(C4393,bioshpere3_emission!C4393)</f>
        <v>1</v>
      </c>
      <c r="M4393" s="57" t="b">
        <f>EXACT(B4393,bioshpere3_emission!B4393)</f>
        <v>1</v>
      </c>
      <c r="N4393" s="57" t="b">
        <f>EXACT(J4393,bioshpere3_emission!P4393)</f>
        <v>1</v>
      </c>
      <c r="O4393" s="57" t="s">
        <v>7743</v>
      </c>
      <c r="P4393" s="57" t="s">
        <v>7744</v>
      </c>
      <c r="Q4393" s="57" t="s">
        <v>7745</v>
      </c>
    </row>
    <row r="4394" spans="1:17" x14ac:dyDescent="0.25">
      <c r="A4394" s="58">
        <v>2652</v>
      </c>
      <c r="B4394" s="57" t="s">
        <v>1067</v>
      </c>
      <c r="C4394" s="57" t="s">
        <v>91</v>
      </c>
      <c r="D4394" s="57" t="s">
        <v>1068</v>
      </c>
      <c r="E4394" s="57" t="s">
        <v>7742</v>
      </c>
      <c r="F4394" s="57" t="s">
        <v>1069</v>
      </c>
      <c r="G4394" s="57" t="s">
        <v>14</v>
      </c>
      <c r="H4394" s="57" t="s">
        <v>15</v>
      </c>
      <c r="I4394" s="57" t="str">
        <f>_xlfn.CONCAT(O4394,E4394,P4394,D4394,P4394,Q4394)</f>
        <v>('biosphere3','541b633c-17a3-4047-bce6-0c0e4fdb7c10')</v>
      </c>
      <c r="J4394" s="57" t="str">
        <f>_xlfn.CONCAT(F4394,C4394)</f>
        <v>Zinc, ion('water', 'surface water')</v>
      </c>
      <c r="K4394" s="57" t="b">
        <f>EXACT(F4394,bioshpere3_emission!E4394)</f>
        <v>1</v>
      </c>
      <c r="L4394" s="57" t="b">
        <f>EXACT(C4394,bioshpere3_emission!C4394)</f>
        <v>1</v>
      </c>
      <c r="M4394" s="57" t="b">
        <f>EXACT(B4394,bioshpere3_emission!B4394)</f>
        <v>1</v>
      </c>
      <c r="N4394" s="57" t="b">
        <f>EXACT(J4394,bioshpere3_emission!P4394)</f>
        <v>1</v>
      </c>
      <c r="O4394" s="57" t="s">
        <v>7743</v>
      </c>
      <c r="P4394" s="57" t="s">
        <v>7744</v>
      </c>
      <c r="Q4394" s="57" t="s">
        <v>7745</v>
      </c>
    </row>
    <row r="4395" spans="1:17" x14ac:dyDescent="0.25">
      <c r="A4395" s="58">
        <v>3609</v>
      </c>
      <c r="B4395" s="57" t="s">
        <v>1067</v>
      </c>
      <c r="C4395" s="57" t="s">
        <v>48</v>
      </c>
      <c r="D4395" s="57" t="s">
        <v>5915</v>
      </c>
      <c r="E4395" s="57" t="s">
        <v>7742</v>
      </c>
      <c r="F4395" s="57" t="s">
        <v>1069</v>
      </c>
      <c r="G4395" s="57" t="s">
        <v>14</v>
      </c>
      <c r="H4395" s="57" t="s">
        <v>15</v>
      </c>
      <c r="I4395" s="57" t="str">
        <f>_xlfn.CONCAT(O4395,E4395,P4395,D4395,P4395,Q4395)</f>
        <v>('biosphere3','2c7be02c-791f-4fef-b231-b90321bbeb30')</v>
      </c>
      <c r="J4395" s="57" t="str">
        <f>_xlfn.CONCAT(F4395,C4395)</f>
        <v>Zinc, ion('water',)</v>
      </c>
      <c r="K4395" s="57" t="b">
        <f>EXACT(F4395,bioshpere3_emission!E4395)</f>
        <v>1</v>
      </c>
      <c r="L4395" s="57" t="b">
        <f>EXACT(C4395,bioshpere3_emission!C4395)</f>
        <v>1</v>
      </c>
      <c r="M4395" s="57" t="b">
        <f>EXACT(B4395,bioshpere3_emission!B4395)</f>
        <v>1</v>
      </c>
      <c r="N4395" s="57" t="b">
        <f>EXACT(J4395,bioshpere3_emission!P4395)</f>
        <v>1</v>
      </c>
      <c r="O4395" s="57" t="s">
        <v>7743</v>
      </c>
      <c r="P4395" s="57" t="s">
        <v>7744</v>
      </c>
      <c r="Q4395" s="57" t="s">
        <v>7745</v>
      </c>
    </row>
    <row r="4396" spans="1:17" x14ac:dyDescent="0.25">
      <c r="A4396" s="58">
        <v>3433</v>
      </c>
      <c r="B4396" s="57" t="s">
        <v>23</v>
      </c>
      <c r="C4396" s="57" t="s">
        <v>60</v>
      </c>
      <c r="D4396" s="57" t="s">
        <v>4536</v>
      </c>
      <c r="E4396" s="57" t="s">
        <v>7742</v>
      </c>
      <c r="F4396" s="57" t="s">
        <v>4537</v>
      </c>
      <c r="G4396" s="57" t="s">
        <v>38</v>
      </c>
      <c r="H4396" s="57" t="s">
        <v>15</v>
      </c>
      <c r="I4396" s="57" t="str">
        <f>_xlfn.CONCAT(O4396,E4396,P4396,D4396,P4396,Q4396)</f>
        <v>('biosphere3','f8f1ba14-9934-4678-8a78-e2cf1fce7775')</v>
      </c>
      <c r="J4396" s="57" t="str">
        <f>_xlfn.CONCAT(F4396,C4396)</f>
        <v>Zinc, Zn 0.63%, in mixed ore, in ground('natural resource', 'in ground')</v>
      </c>
      <c r="K4396" s="57" t="b">
        <f>EXACT(F4396,bioshpere3_emission!E4396)</f>
        <v>1</v>
      </c>
      <c r="L4396" s="57" t="b">
        <f>EXACT(C4396,bioshpere3_emission!C4396)</f>
        <v>1</v>
      </c>
      <c r="M4396" s="57" t="b">
        <f>EXACT(B4396,bioshpere3_emission!B4396)</f>
        <v>1</v>
      </c>
      <c r="N4396" s="57" t="b">
        <f>EXACT(J4396,bioshpere3_emission!P4396)</f>
        <v>1</v>
      </c>
      <c r="O4396" s="57" t="s">
        <v>7743</v>
      </c>
      <c r="P4396" s="57" t="s">
        <v>7744</v>
      </c>
      <c r="Q4396" s="57" t="s">
        <v>7745</v>
      </c>
    </row>
    <row r="4397" spans="1:17" x14ac:dyDescent="0.25">
      <c r="A4397" s="58">
        <v>1075</v>
      </c>
      <c r="B4397" s="57" t="s">
        <v>23</v>
      </c>
      <c r="C4397" s="57" t="s">
        <v>60</v>
      </c>
      <c r="D4397" s="57" t="s">
        <v>4540</v>
      </c>
      <c r="E4397" s="57" t="s">
        <v>7742</v>
      </c>
      <c r="F4397" s="57" t="s">
        <v>4541</v>
      </c>
      <c r="G4397" s="57" t="s">
        <v>38</v>
      </c>
      <c r="H4397" s="57" t="s">
        <v>15</v>
      </c>
      <c r="I4397" s="57" t="str">
        <f>_xlfn.CONCAT(O4397,E4397,P4397,D4397,P4397,Q4397)</f>
        <v>('biosphere3','c3b2ba62-b158-47b1-8e1e-e76156e5292a')</v>
      </c>
      <c r="J4397" s="57" t="str">
        <f>_xlfn.CONCAT(F4397,C4397)</f>
        <v>Zinc, Zn 3.1%, in mixed ore, in ground('natural resource', 'in ground')</v>
      </c>
      <c r="K4397" s="57" t="b">
        <f>EXACT(F4397,bioshpere3_emission!E4397)</f>
        <v>1</v>
      </c>
      <c r="L4397" s="57" t="b">
        <f>EXACT(C4397,bioshpere3_emission!C4397)</f>
        <v>1</v>
      </c>
      <c r="M4397" s="57" t="b">
        <f>EXACT(B4397,bioshpere3_emission!B4397)</f>
        <v>1</v>
      </c>
      <c r="N4397" s="57" t="b">
        <f>EXACT(J4397,bioshpere3_emission!P4397)</f>
        <v>1</v>
      </c>
      <c r="O4397" s="57" t="s">
        <v>7743</v>
      </c>
      <c r="P4397" s="57" t="s">
        <v>7744</v>
      </c>
      <c r="Q4397" s="57" t="s">
        <v>7745</v>
      </c>
    </row>
    <row r="4398" spans="1:17" x14ac:dyDescent="0.25">
      <c r="A4398" s="58">
        <v>3947</v>
      </c>
      <c r="B4398" s="57" t="s">
        <v>432</v>
      </c>
      <c r="C4398" s="57" t="s">
        <v>24</v>
      </c>
      <c r="D4398" s="57" t="s">
        <v>873</v>
      </c>
      <c r="E4398" s="57" t="s">
        <v>7742</v>
      </c>
      <c r="F4398" s="57" t="s">
        <v>434</v>
      </c>
      <c r="G4398" s="57" t="s">
        <v>14</v>
      </c>
      <c r="H4398" s="57" t="s">
        <v>34</v>
      </c>
      <c r="I4398" s="57" t="str">
        <f>_xlfn.CONCAT(O4398,E4398,P4398,D4398,P4398,Q4398)</f>
        <v>('biosphere3','2cf249bc-1557-41e1-81e8-866d06e3413c')</v>
      </c>
      <c r="J4398" s="57" t="str">
        <f>_xlfn.CONCAT(F4398,C4398)</f>
        <v>Zinc-65('air', 'low population density, long-term')</v>
      </c>
      <c r="K4398" s="57" t="b">
        <f>EXACT(F4398,bioshpere3_emission!E4398)</f>
        <v>1</v>
      </c>
      <c r="L4398" s="57" t="b">
        <f>EXACT(C4398,bioshpere3_emission!C4398)</f>
        <v>1</v>
      </c>
      <c r="M4398" s="57" t="b">
        <f>EXACT(B4398,bioshpere3_emission!B4398)</f>
        <v>1</v>
      </c>
      <c r="N4398" s="57" t="b">
        <f>EXACT(J4398,bioshpere3_emission!P4398)</f>
        <v>1</v>
      </c>
      <c r="O4398" s="57" t="s">
        <v>7743</v>
      </c>
      <c r="P4398" s="57" t="s">
        <v>7744</v>
      </c>
      <c r="Q4398" s="57" t="s">
        <v>7745</v>
      </c>
    </row>
    <row r="4399" spans="1:17" x14ac:dyDescent="0.25">
      <c r="A4399" s="58">
        <v>196</v>
      </c>
      <c r="B4399" s="57" t="s">
        <v>432</v>
      </c>
      <c r="C4399" s="57" t="s">
        <v>31</v>
      </c>
      <c r="D4399" s="57" t="s">
        <v>6424</v>
      </c>
      <c r="E4399" s="57" t="s">
        <v>7742</v>
      </c>
      <c r="F4399" s="57" t="s">
        <v>434</v>
      </c>
      <c r="G4399" s="57" t="s">
        <v>14</v>
      </c>
      <c r="H4399" s="57" t="s">
        <v>34</v>
      </c>
      <c r="I4399" s="57" t="str">
        <f>_xlfn.CONCAT(O4399,E4399,P4399,D4399,P4399,Q4399)</f>
        <v>('biosphere3','994de784-726c-4c75-87d5-1c9c8499943a')</v>
      </c>
      <c r="J4399" s="57" t="str">
        <f>_xlfn.CONCAT(F4399,C4399)</f>
        <v>Zinc-65('air', 'lower stratosphere + upper troposphere')</v>
      </c>
      <c r="K4399" s="57" t="b">
        <f>EXACT(F4399,bioshpere3_emission!E4399)</f>
        <v>1</v>
      </c>
      <c r="L4399" s="57" t="b">
        <f>EXACT(C4399,bioshpere3_emission!C4399)</f>
        <v>1</v>
      </c>
      <c r="M4399" s="57" t="b">
        <f>EXACT(B4399,bioshpere3_emission!B4399)</f>
        <v>1</v>
      </c>
      <c r="N4399" s="57" t="b">
        <f>EXACT(J4399,bioshpere3_emission!P4399)</f>
        <v>1</v>
      </c>
      <c r="O4399" s="57" t="s">
        <v>7743</v>
      </c>
      <c r="P4399" s="57" t="s">
        <v>7744</v>
      </c>
      <c r="Q4399" s="57" t="s">
        <v>7745</v>
      </c>
    </row>
    <row r="4400" spans="1:17" x14ac:dyDescent="0.25">
      <c r="A4400" s="58">
        <v>841</v>
      </c>
      <c r="B4400" s="57" t="s">
        <v>432</v>
      </c>
      <c r="C4400" s="57" t="s">
        <v>27</v>
      </c>
      <c r="D4400" s="57" t="s">
        <v>4549</v>
      </c>
      <c r="E4400" s="57" t="s">
        <v>7742</v>
      </c>
      <c r="F4400" s="57" t="s">
        <v>434</v>
      </c>
      <c r="G4400" s="57" t="s">
        <v>14</v>
      </c>
      <c r="H4400" s="57" t="s">
        <v>34</v>
      </c>
      <c r="I4400" s="57" t="str">
        <f>_xlfn.CONCAT(O4400,E4400,P4400,D4400,P4400,Q4400)</f>
        <v>('biosphere3','cf5e52c1-b1fc-46c8-b6f9-8e085657632e')</v>
      </c>
      <c r="J4400" s="57" t="str">
        <f>_xlfn.CONCAT(F4400,C4400)</f>
        <v>Zinc-65('air', 'non-urban air or from high stacks')</v>
      </c>
      <c r="K4400" s="57" t="b">
        <f>EXACT(F4400,bioshpere3_emission!E4400)</f>
        <v>1</v>
      </c>
      <c r="L4400" s="57" t="b">
        <f>EXACT(C4400,bioshpere3_emission!C4400)</f>
        <v>1</v>
      </c>
      <c r="M4400" s="57" t="b">
        <f>EXACT(B4400,bioshpere3_emission!B4400)</f>
        <v>1</v>
      </c>
      <c r="N4400" s="57" t="b">
        <f>EXACT(J4400,bioshpere3_emission!P4400)</f>
        <v>1</v>
      </c>
      <c r="O4400" s="57" t="s">
        <v>7743</v>
      </c>
      <c r="P4400" s="57" t="s">
        <v>7744</v>
      </c>
      <c r="Q4400" s="57" t="s">
        <v>7745</v>
      </c>
    </row>
    <row r="4401" spans="1:17" x14ac:dyDescent="0.25">
      <c r="A4401" s="58">
        <v>3669</v>
      </c>
      <c r="B4401" s="57" t="s">
        <v>432</v>
      </c>
      <c r="C4401" s="57" t="s">
        <v>44</v>
      </c>
      <c r="D4401" s="57" t="s">
        <v>4544</v>
      </c>
      <c r="E4401" s="57" t="s">
        <v>7742</v>
      </c>
      <c r="F4401" s="57" t="s">
        <v>434</v>
      </c>
      <c r="G4401" s="57" t="s">
        <v>14</v>
      </c>
      <c r="H4401" s="57" t="s">
        <v>34</v>
      </c>
      <c r="I4401" s="57" t="str">
        <f>_xlfn.CONCAT(O4401,E4401,P4401,D4401,P4401,Q4401)</f>
        <v>('biosphere3','59c08606-1466-4f8d-bec6-b0e135355f15')</v>
      </c>
      <c r="J4401" s="57" t="str">
        <f>_xlfn.CONCAT(F4401,C4401)</f>
        <v>Zinc-65('air', 'urban air close to ground')</v>
      </c>
      <c r="K4401" s="57" t="b">
        <f>EXACT(F4401,bioshpere3_emission!E4401)</f>
        <v>1</v>
      </c>
      <c r="L4401" s="57" t="b">
        <f>EXACT(C4401,bioshpere3_emission!C4401)</f>
        <v>1</v>
      </c>
      <c r="M4401" s="57" t="b">
        <f>EXACT(B4401,bioshpere3_emission!B4401)</f>
        <v>1</v>
      </c>
      <c r="N4401" s="57" t="b">
        <f>EXACT(J4401,bioshpere3_emission!P4401)</f>
        <v>1</v>
      </c>
      <c r="O4401" s="57" t="s">
        <v>7743</v>
      </c>
      <c r="P4401" s="57" t="s">
        <v>7744</v>
      </c>
      <c r="Q4401" s="57" t="s">
        <v>7745</v>
      </c>
    </row>
    <row r="4402" spans="1:17" x14ac:dyDescent="0.25">
      <c r="A4402" s="58">
        <v>2596</v>
      </c>
      <c r="B4402" s="57" t="s">
        <v>432</v>
      </c>
      <c r="C4402" s="57" t="s">
        <v>190</v>
      </c>
      <c r="D4402" s="57" t="s">
        <v>433</v>
      </c>
      <c r="E4402" s="57" t="s">
        <v>7742</v>
      </c>
      <c r="F4402" s="57" t="s">
        <v>434</v>
      </c>
      <c r="G4402" s="57" t="s">
        <v>14</v>
      </c>
      <c r="H4402" s="57" t="s">
        <v>34</v>
      </c>
      <c r="I4402" s="57" t="str">
        <f>_xlfn.CONCAT(O4402,E4402,P4402,D4402,P4402,Q4402)</f>
        <v>('biosphere3','4aed2261-0461-4014-be23-cf83de76a3b4')</v>
      </c>
      <c r="J4402" s="57" t="str">
        <f>_xlfn.CONCAT(F4402,C4402)</f>
        <v>Zinc-65('air',)</v>
      </c>
      <c r="K4402" s="57" t="b">
        <f>EXACT(F4402,bioshpere3_emission!E4402)</f>
        <v>1</v>
      </c>
      <c r="L4402" s="57" t="b">
        <f>EXACT(C4402,bioshpere3_emission!C4402)</f>
        <v>1</v>
      </c>
      <c r="M4402" s="57" t="b">
        <f>EXACT(B4402,bioshpere3_emission!B4402)</f>
        <v>1</v>
      </c>
      <c r="N4402" s="57" t="b">
        <f>EXACT(J4402,bioshpere3_emission!P4402)</f>
        <v>1</v>
      </c>
      <c r="O4402" s="57" t="s">
        <v>7743</v>
      </c>
      <c r="P4402" s="57" t="s">
        <v>7744</v>
      </c>
      <c r="Q4402" s="57" t="s">
        <v>7745</v>
      </c>
    </row>
    <row r="4403" spans="1:17" x14ac:dyDescent="0.25">
      <c r="A4403" s="58">
        <v>2127</v>
      </c>
      <c r="B4403" s="57" t="s">
        <v>432</v>
      </c>
      <c r="C4403" s="57" t="s">
        <v>71</v>
      </c>
      <c r="D4403" s="57" t="s">
        <v>2324</v>
      </c>
      <c r="E4403" s="57" t="s">
        <v>7742</v>
      </c>
      <c r="F4403" s="57" t="s">
        <v>434</v>
      </c>
      <c r="G4403" s="57" t="s">
        <v>14</v>
      </c>
      <c r="H4403" s="57" t="s">
        <v>34</v>
      </c>
      <c r="I4403" s="57" t="str">
        <f>_xlfn.CONCAT(O4403,E4403,P4403,D4403,P4403,Q4403)</f>
        <v>('biosphere3','fd3fbe1e-b25a-463b-9e2e-56770a985b74')</v>
      </c>
      <c r="J4403" s="57" t="str">
        <f>_xlfn.CONCAT(F4403,C4403)</f>
        <v>Zinc-65('water', 'ground-')</v>
      </c>
      <c r="K4403" s="57" t="b">
        <f>EXACT(F4403,bioshpere3_emission!E4403)</f>
        <v>1</v>
      </c>
      <c r="L4403" s="57" t="b">
        <f>EXACT(C4403,bioshpere3_emission!C4403)</f>
        <v>1</v>
      </c>
      <c r="M4403" s="57" t="b">
        <f>EXACT(B4403,bioshpere3_emission!B4403)</f>
        <v>1</v>
      </c>
      <c r="N4403" s="57" t="b">
        <f>EXACT(J4403,bioshpere3_emission!P4403)</f>
        <v>1</v>
      </c>
      <c r="O4403" s="57" t="s">
        <v>7743</v>
      </c>
      <c r="P4403" s="57" t="s">
        <v>7744</v>
      </c>
      <c r="Q4403" s="57" t="s">
        <v>7745</v>
      </c>
    </row>
    <row r="4404" spans="1:17" x14ac:dyDescent="0.25">
      <c r="A4404" s="58">
        <v>3547</v>
      </c>
      <c r="B4404" s="57" t="s">
        <v>432</v>
      </c>
      <c r="C4404" s="57" t="s">
        <v>100</v>
      </c>
      <c r="D4404" s="57" t="s">
        <v>2487</v>
      </c>
      <c r="E4404" s="57" t="s">
        <v>7742</v>
      </c>
      <c r="F4404" s="57" t="s">
        <v>434</v>
      </c>
      <c r="G4404" s="57" t="s">
        <v>14</v>
      </c>
      <c r="H4404" s="57" t="s">
        <v>34</v>
      </c>
      <c r="I4404" s="57" t="str">
        <f>_xlfn.CONCAT(O4404,E4404,P4404,D4404,P4404,Q4404)</f>
        <v>('biosphere3','01d052a5-9c4b-4c3a-8593-2e651c0a5bdf')</v>
      </c>
      <c r="J4404" s="57" t="str">
        <f>_xlfn.CONCAT(F4404,C4404)</f>
        <v>Zinc-65('water', 'ground-, long-term')</v>
      </c>
      <c r="K4404" s="57" t="b">
        <f>EXACT(F4404,bioshpere3_emission!E4404)</f>
        <v>1</v>
      </c>
      <c r="L4404" s="57" t="b">
        <f>EXACT(C4404,bioshpere3_emission!C4404)</f>
        <v>1</v>
      </c>
      <c r="M4404" s="57" t="b">
        <f>EXACT(B4404,bioshpere3_emission!B4404)</f>
        <v>1</v>
      </c>
      <c r="N4404" s="57" t="b">
        <f>EXACT(J4404,bioshpere3_emission!P4404)</f>
        <v>1</v>
      </c>
      <c r="O4404" s="57" t="s">
        <v>7743</v>
      </c>
      <c r="P4404" s="57" t="s">
        <v>7744</v>
      </c>
      <c r="Q4404" s="57" t="s">
        <v>7745</v>
      </c>
    </row>
    <row r="4405" spans="1:17" x14ac:dyDescent="0.25">
      <c r="A4405" s="58">
        <v>3696</v>
      </c>
      <c r="B4405" s="57" t="s">
        <v>432</v>
      </c>
      <c r="C4405" s="57" t="s">
        <v>10</v>
      </c>
      <c r="D4405" s="57" t="s">
        <v>4264</v>
      </c>
      <c r="E4405" s="57" t="s">
        <v>7742</v>
      </c>
      <c r="F4405" s="57" t="s">
        <v>434</v>
      </c>
      <c r="G4405" s="57" t="s">
        <v>14</v>
      </c>
      <c r="H4405" s="57" t="s">
        <v>34</v>
      </c>
      <c r="I4405" s="57" t="str">
        <f>_xlfn.CONCAT(O4405,E4405,P4405,D4405,P4405,Q4405)</f>
        <v>('biosphere3','1eb118df-d768-4084-b843-a1a04628e837')</v>
      </c>
      <c r="J4405" s="57" t="str">
        <f>_xlfn.CONCAT(F4405,C4405)</f>
        <v>Zinc-65('water', 'ocean')</v>
      </c>
      <c r="K4405" s="57" t="b">
        <f>EXACT(F4405,bioshpere3_emission!E4405)</f>
        <v>1</v>
      </c>
      <c r="L4405" s="57" t="b">
        <f>EXACT(C4405,bioshpere3_emission!C4405)</f>
        <v>1</v>
      </c>
      <c r="M4405" s="57" t="b">
        <f>EXACT(B4405,bioshpere3_emission!B4405)</f>
        <v>1</v>
      </c>
      <c r="N4405" s="57" t="b">
        <f>EXACT(J4405,bioshpere3_emission!P4405)</f>
        <v>1</v>
      </c>
      <c r="O4405" s="57" t="s">
        <v>7743</v>
      </c>
      <c r="P4405" s="57" t="s">
        <v>7744</v>
      </c>
      <c r="Q4405" s="57" t="s">
        <v>7745</v>
      </c>
    </row>
    <row r="4406" spans="1:17" x14ac:dyDescent="0.25">
      <c r="A4406" s="58">
        <v>1593</v>
      </c>
      <c r="B4406" s="57" t="s">
        <v>432</v>
      </c>
      <c r="C4406" s="57" t="s">
        <v>91</v>
      </c>
      <c r="D4406" s="57" t="s">
        <v>2463</v>
      </c>
      <c r="E4406" s="57" t="s">
        <v>7742</v>
      </c>
      <c r="F4406" s="57" t="s">
        <v>434</v>
      </c>
      <c r="G4406" s="57" t="s">
        <v>14</v>
      </c>
      <c r="H4406" s="57" t="s">
        <v>34</v>
      </c>
      <c r="I4406" s="57" t="str">
        <f>_xlfn.CONCAT(O4406,E4406,P4406,D4406,P4406,Q4406)</f>
        <v>('biosphere3','6fb4d755-f17a-4d1e-a5ce-aad7829ef61f')</v>
      </c>
      <c r="J4406" s="57" t="str">
        <f>_xlfn.CONCAT(F4406,C4406)</f>
        <v>Zinc-65('water', 'surface water')</v>
      </c>
      <c r="K4406" s="57" t="b">
        <f>EXACT(F4406,bioshpere3_emission!E4406)</f>
        <v>1</v>
      </c>
      <c r="L4406" s="57" t="b">
        <f>EXACT(C4406,bioshpere3_emission!C4406)</f>
        <v>1</v>
      </c>
      <c r="M4406" s="57" t="b">
        <f>EXACT(B4406,bioshpere3_emission!B4406)</f>
        <v>1</v>
      </c>
      <c r="N4406" s="57" t="b">
        <f>EXACT(J4406,bioshpere3_emission!P4406)</f>
        <v>1</v>
      </c>
      <c r="O4406" s="57" t="s">
        <v>7743</v>
      </c>
      <c r="P4406" s="57" t="s">
        <v>7744</v>
      </c>
      <c r="Q4406" s="57" t="s">
        <v>7745</v>
      </c>
    </row>
    <row r="4407" spans="1:17" x14ac:dyDescent="0.25">
      <c r="A4407" s="58">
        <v>2536</v>
      </c>
      <c r="B4407" s="57" t="s">
        <v>432</v>
      </c>
      <c r="C4407" s="57" t="s">
        <v>48</v>
      </c>
      <c r="D4407" s="57" t="s">
        <v>3629</v>
      </c>
      <c r="E4407" s="57" t="s">
        <v>7742</v>
      </c>
      <c r="F4407" s="57" t="s">
        <v>434</v>
      </c>
      <c r="G4407" s="57" t="s">
        <v>14</v>
      </c>
      <c r="H4407" s="57" t="s">
        <v>34</v>
      </c>
      <c r="I4407" s="57" t="str">
        <f>_xlfn.CONCAT(O4407,E4407,P4407,D4407,P4407,Q4407)</f>
        <v>('biosphere3','58c8f0ec-455b-4bc1-b6fb-5d6976619b55')</v>
      </c>
      <c r="J4407" s="57" t="str">
        <f>_xlfn.CONCAT(F4407,C4407)</f>
        <v>Zinc-65('water',)</v>
      </c>
      <c r="K4407" s="57" t="b">
        <f>EXACT(F4407,bioshpere3_emission!E4407)</f>
        <v>1</v>
      </c>
      <c r="L4407" s="57" t="b">
        <f>EXACT(C4407,bioshpere3_emission!C4407)</f>
        <v>1</v>
      </c>
      <c r="M4407" s="57" t="b">
        <f>EXACT(B4407,bioshpere3_emission!B4407)</f>
        <v>1</v>
      </c>
      <c r="N4407" s="57" t="b">
        <f>EXACT(J4407,bioshpere3_emission!P4407)</f>
        <v>1</v>
      </c>
      <c r="O4407" s="57" t="s">
        <v>7743</v>
      </c>
      <c r="P4407" s="57" t="s">
        <v>7744</v>
      </c>
      <c r="Q4407" s="57" t="s">
        <v>7745</v>
      </c>
    </row>
    <row r="4408" spans="1:17" x14ac:dyDescent="0.25">
      <c r="A4408" s="58">
        <v>2799</v>
      </c>
      <c r="B4408" s="57" t="s">
        <v>5404</v>
      </c>
      <c r="C4408" s="57" t="s">
        <v>17</v>
      </c>
      <c r="D4408" s="57" t="s">
        <v>5405</v>
      </c>
      <c r="E4408" s="57" t="s">
        <v>7742</v>
      </c>
      <c r="F4408" s="57" t="s">
        <v>5406</v>
      </c>
      <c r="G4408" s="57" t="s">
        <v>14</v>
      </c>
      <c r="H4408" s="57" t="s">
        <v>15</v>
      </c>
      <c r="I4408" s="57" t="str">
        <f>_xlfn.CONCAT(O4408,E4408,P4408,D4408,P4408,Q4408)</f>
        <v>('biosphere3','02156abf-3839-5778-897a-4c06444701d4')</v>
      </c>
      <c r="J4408" s="57" t="str">
        <f>_xlfn.CONCAT(F4408,C4408)</f>
        <v>Zineb('soil', 'agricultural')</v>
      </c>
      <c r="K4408" s="57" t="b">
        <f>EXACT(F4408,bioshpere3_emission!E4408)</f>
        <v>1</v>
      </c>
      <c r="L4408" s="57" t="b">
        <f>EXACT(C4408,bioshpere3_emission!C4408)</f>
        <v>1</v>
      </c>
      <c r="M4408" s="57" t="b">
        <f>EXACT(B4408,bioshpere3_emission!B4408)</f>
        <v>1</v>
      </c>
      <c r="N4408" s="57" t="b">
        <f>EXACT(J4408,bioshpere3_emission!P4408)</f>
        <v>1</v>
      </c>
      <c r="O4408" s="57" t="s">
        <v>7743</v>
      </c>
      <c r="P4408" s="57" t="s">
        <v>7744</v>
      </c>
      <c r="Q4408" s="57" t="s">
        <v>7745</v>
      </c>
    </row>
    <row r="4409" spans="1:17" x14ac:dyDescent="0.25">
      <c r="A4409" s="58">
        <v>2532</v>
      </c>
      <c r="B4409" s="57" t="s">
        <v>2770</v>
      </c>
      <c r="C4409" s="57" t="s">
        <v>17</v>
      </c>
      <c r="D4409" s="57" t="s">
        <v>2771</v>
      </c>
      <c r="E4409" s="57" t="s">
        <v>7742</v>
      </c>
      <c r="F4409" s="57" t="s">
        <v>2772</v>
      </c>
      <c r="G4409" s="57" t="s">
        <v>14</v>
      </c>
      <c r="H4409" s="57" t="s">
        <v>15</v>
      </c>
      <c r="I4409" s="57" t="str">
        <f>_xlfn.CONCAT(O4409,E4409,P4409,D4409,P4409,Q4409)</f>
        <v>('biosphere3','fb4f9b12-7ec0-59aa-8087-c6115d1fcd31')</v>
      </c>
      <c r="J4409" s="57" t="str">
        <f>_xlfn.CONCAT(F4409,C4409)</f>
        <v>Ziram('soil', 'agricultural')</v>
      </c>
      <c r="K4409" s="57" t="b">
        <f>EXACT(F4409,bioshpere3_emission!E4409)</f>
        <v>1</v>
      </c>
      <c r="L4409" s="57" t="b">
        <f>EXACT(C4409,bioshpere3_emission!C4409)</f>
        <v>1</v>
      </c>
      <c r="M4409" s="57" t="b">
        <f>EXACT(B4409,bioshpere3_emission!B4409)</f>
        <v>1</v>
      </c>
      <c r="N4409" s="57" t="b">
        <f>EXACT(J4409,bioshpere3_emission!P4409)</f>
        <v>1</v>
      </c>
      <c r="O4409" s="57" t="s">
        <v>7743</v>
      </c>
      <c r="P4409" s="57" t="s">
        <v>7744</v>
      </c>
      <c r="Q4409" s="57" t="s">
        <v>7745</v>
      </c>
    </row>
    <row r="4410" spans="1:17" x14ac:dyDescent="0.25">
      <c r="A4410" s="58">
        <v>3995</v>
      </c>
      <c r="B4410" s="57" t="s">
        <v>1262</v>
      </c>
      <c r="C4410" s="57" t="s">
        <v>60</v>
      </c>
      <c r="D4410" s="57" t="s">
        <v>1263</v>
      </c>
      <c r="E4410" s="57" t="s">
        <v>7742</v>
      </c>
      <c r="F4410" s="57" t="s">
        <v>1264</v>
      </c>
      <c r="G4410" s="57" t="s">
        <v>38</v>
      </c>
      <c r="H4410" s="57" t="s">
        <v>15</v>
      </c>
      <c r="I4410" s="57" t="str">
        <f>_xlfn.CONCAT(O4410,E4410,P4410,D4410,P4410,Q4410)</f>
        <v>('biosphere3','e07b4402-abe3-4346-8c42-051c5983bd1e')</v>
      </c>
      <c r="J4410" s="57" t="str">
        <f>_xlfn.CONCAT(F4410,C4410)</f>
        <v>Zirconia, as baddeleyite, in ground('natural resource', 'in ground')</v>
      </c>
      <c r="K4410" s="57" t="b">
        <f>EXACT(F4410,bioshpere3_emission!E4410)</f>
        <v>1</v>
      </c>
      <c r="L4410" s="57" t="b">
        <f>EXACT(C4410,bioshpere3_emission!C4410)</f>
        <v>1</v>
      </c>
      <c r="M4410" s="57" t="b">
        <f>EXACT(B4410,bioshpere3_emission!B4410)</f>
        <v>1</v>
      </c>
      <c r="N4410" s="57" t="b">
        <f>EXACT(J4410,bioshpere3_emission!P4410)</f>
        <v>1</v>
      </c>
      <c r="O4410" s="57" t="s">
        <v>7743</v>
      </c>
      <c r="P4410" s="57" t="s">
        <v>7744</v>
      </c>
      <c r="Q4410" s="57" t="s">
        <v>7745</v>
      </c>
    </row>
    <row r="4411" spans="1:17" x14ac:dyDescent="0.25">
      <c r="A4411" s="58">
        <v>814</v>
      </c>
      <c r="B4411" s="57" t="s">
        <v>2007</v>
      </c>
      <c r="C4411" s="57" t="s">
        <v>24</v>
      </c>
      <c r="D4411" s="57" t="s">
        <v>2179</v>
      </c>
      <c r="E4411" s="57" t="s">
        <v>7742</v>
      </c>
      <c r="F4411" s="57" t="s">
        <v>2009</v>
      </c>
      <c r="G4411" s="57" t="s">
        <v>14</v>
      </c>
      <c r="H4411" s="57" t="s">
        <v>15</v>
      </c>
      <c r="I4411" s="57" t="str">
        <f>_xlfn.CONCAT(O4411,E4411,P4411,D4411,P4411,Q4411)</f>
        <v>('biosphere3','b5d896e4-5035-4cf9-b06a-353a95ca2623')</v>
      </c>
      <c r="J4411" s="57" t="str">
        <f>_xlfn.CONCAT(F4411,C4411)</f>
        <v>Zirconium('air', 'low population density, long-term')</v>
      </c>
      <c r="K4411" s="57" t="b">
        <f>EXACT(F4411,bioshpere3_emission!E4411)</f>
        <v>1</v>
      </c>
      <c r="L4411" s="57" t="b">
        <f>EXACT(C4411,bioshpere3_emission!C4411)</f>
        <v>1</v>
      </c>
      <c r="M4411" s="57" t="b">
        <f>EXACT(B4411,bioshpere3_emission!B4411)</f>
        <v>1</v>
      </c>
      <c r="N4411" s="57" t="b">
        <f>EXACT(J4411,bioshpere3_emission!P4411)</f>
        <v>1</v>
      </c>
      <c r="O4411" s="57" t="s">
        <v>7743</v>
      </c>
      <c r="P4411" s="57" t="s">
        <v>7744</v>
      </c>
      <c r="Q4411" s="57" t="s">
        <v>7745</v>
      </c>
    </row>
    <row r="4412" spans="1:17" x14ac:dyDescent="0.25">
      <c r="A4412" s="58">
        <v>3657</v>
      </c>
      <c r="B4412" s="57" t="s">
        <v>2007</v>
      </c>
      <c r="C4412" s="57" t="s">
        <v>31</v>
      </c>
      <c r="D4412" s="57" t="s">
        <v>6558</v>
      </c>
      <c r="E4412" s="57" t="s">
        <v>7742</v>
      </c>
      <c r="F4412" s="57" t="s">
        <v>2009</v>
      </c>
      <c r="G4412" s="57" t="s">
        <v>14</v>
      </c>
      <c r="H4412" s="57" t="s">
        <v>15</v>
      </c>
      <c r="I4412" s="57" t="str">
        <f>_xlfn.CONCAT(O4412,E4412,P4412,D4412,P4412,Q4412)</f>
        <v>('biosphere3','75af210f-0455-487e-ba2c-e9dd317af77c')</v>
      </c>
      <c r="J4412" s="57" t="str">
        <f>_xlfn.CONCAT(F4412,C4412)</f>
        <v>Zirconium('air', 'lower stratosphere + upper troposphere')</v>
      </c>
      <c r="K4412" s="57" t="b">
        <f>EXACT(F4412,bioshpere3_emission!E4412)</f>
        <v>1</v>
      </c>
      <c r="L4412" s="57" t="b">
        <f>EXACT(C4412,bioshpere3_emission!C4412)</f>
        <v>1</v>
      </c>
      <c r="M4412" s="57" t="b">
        <f>EXACT(B4412,bioshpere3_emission!B4412)</f>
        <v>1</v>
      </c>
      <c r="N4412" s="57" t="b">
        <f>EXACT(J4412,bioshpere3_emission!P4412)</f>
        <v>1</v>
      </c>
      <c r="O4412" s="57" t="s">
        <v>7743</v>
      </c>
      <c r="P4412" s="57" t="s">
        <v>7744</v>
      </c>
      <c r="Q4412" s="57" t="s">
        <v>7745</v>
      </c>
    </row>
    <row r="4413" spans="1:17" x14ac:dyDescent="0.25">
      <c r="A4413" s="58">
        <v>3365</v>
      </c>
      <c r="B4413" s="57" t="s">
        <v>2007</v>
      </c>
      <c r="C4413" s="57" t="s">
        <v>27</v>
      </c>
      <c r="D4413" s="57" t="s">
        <v>2896</v>
      </c>
      <c r="E4413" s="57" t="s">
        <v>7742</v>
      </c>
      <c r="F4413" s="57" t="s">
        <v>2009</v>
      </c>
      <c r="G4413" s="57" t="s">
        <v>14</v>
      </c>
      <c r="H4413" s="57" t="s">
        <v>15</v>
      </c>
      <c r="I4413" s="57" t="str">
        <f>_xlfn.CONCAT(O4413,E4413,P4413,D4413,P4413,Q4413)</f>
        <v>('biosphere3','eebb4011-af1d-4a45-8bc5-a20b6c06fbf4')</v>
      </c>
      <c r="J4413" s="57" t="str">
        <f>_xlfn.CONCAT(F4413,C4413)</f>
        <v>Zirconium('air', 'non-urban air or from high stacks')</v>
      </c>
      <c r="K4413" s="57" t="b">
        <f>EXACT(F4413,bioshpere3_emission!E4413)</f>
        <v>1</v>
      </c>
      <c r="L4413" s="57" t="b">
        <f>EXACT(C4413,bioshpere3_emission!C4413)</f>
        <v>1</v>
      </c>
      <c r="M4413" s="57" t="b">
        <f>EXACT(B4413,bioshpere3_emission!B4413)</f>
        <v>1</v>
      </c>
      <c r="N4413" s="57" t="b">
        <f>EXACT(J4413,bioshpere3_emission!P4413)</f>
        <v>1</v>
      </c>
      <c r="O4413" s="57" t="s">
        <v>7743</v>
      </c>
      <c r="P4413" s="57" t="s">
        <v>7744</v>
      </c>
      <c r="Q4413" s="57" t="s">
        <v>7745</v>
      </c>
    </row>
    <row r="4414" spans="1:17" x14ac:dyDescent="0.25">
      <c r="A4414" s="58">
        <v>695</v>
      </c>
      <c r="B4414" s="57" t="s">
        <v>2007</v>
      </c>
      <c r="C4414" s="57" t="s">
        <v>44</v>
      </c>
      <c r="D4414" s="57" t="s">
        <v>5339</v>
      </c>
      <c r="E4414" s="57" t="s">
        <v>7742</v>
      </c>
      <c r="F4414" s="57" t="s">
        <v>2009</v>
      </c>
      <c r="G4414" s="57" t="s">
        <v>14</v>
      </c>
      <c r="H4414" s="57" t="s">
        <v>15</v>
      </c>
      <c r="I4414" s="57" t="str">
        <f>_xlfn.CONCAT(O4414,E4414,P4414,D4414,P4414,Q4414)</f>
        <v>('biosphere3','914b6c95-c6c3-4dab-b75f-9ac6a6f78bfd')</v>
      </c>
      <c r="J4414" s="57" t="str">
        <f>_xlfn.CONCAT(F4414,C4414)</f>
        <v>Zirconium('air', 'urban air close to ground')</v>
      </c>
      <c r="K4414" s="57" t="b">
        <f>EXACT(F4414,bioshpere3_emission!E4414)</f>
        <v>1</v>
      </c>
      <c r="L4414" s="57" t="b">
        <f>EXACT(C4414,bioshpere3_emission!C4414)</f>
        <v>1</v>
      </c>
      <c r="M4414" s="57" t="b">
        <f>EXACT(B4414,bioshpere3_emission!B4414)</f>
        <v>1</v>
      </c>
      <c r="N4414" s="57" t="b">
        <f>EXACT(J4414,bioshpere3_emission!P4414)</f>
        <v>1</v>
      </c>
      <c r="O4414" s="57" t="s">
        <v>7743</v>
      </c>
      <c r="P4414" s="57" t="s">
        <v>7744</v>
      </c>
      <c r="Q4414" s="57" t="s">
        <v>7745</v>
      </c>
    </row>
    <row r="4415" spans="1:17" x14ac:dyDescent="0.25">
      <c r="A4415" s="58">
        <v>787</v>
      </c>
      <c r="B4415" s="57" t="s">
        <v>2007</v>
      </c>
      <c r="C4415" s="57" t="s">
        <v>190</v>
      </c>
      <c r="D4415" s="57" t="s">
        <v>2008</v>
      </c>
      <c r="E4415" s="57" t="s">
        <v>7742</v>
      </c>
      <c r="F4415" s="57" t="s">
        <v>2009</v>
      </c>
      <c r="G4415" s="57" t="s">
        <v>14</v>
      </c>
      <c r="H4415" s="57" t="s">
        <v>15</v>
      </c>
      <c r="I4415" s="57" t="str">
        <f>_xlfn.CONCAT(O4415,E4415,P4415,D4415,P4415,Q4415)</f>
        <v>('biosphere3','c13fc7a0-f240-468b-aaf6-e781743a46d5')</v>
      </c>
      <c r="J4415" s="57" t="str">
        <f>_xlfn.CONCAT(F4415,C4415)</f>
        <v>Zirconium('air',)</v>
      </c>
      <c r="K4415" s="57" t="b">
        <f>EXACT(F4415,bioshpere3_emission!E4415)</f>
        <v>1</v>
      </c>
      <c r="L4415" s="57" t="b">
        <f>EXACT(C4415,bioshpere3_emission!C4415)</f>
        <v>1</v>
      </c>
      <c r="M4415" s="57" t="b">
        <f>EXACT(B4415,bioshpere3_emission!B4415)</f>
        <v>1</v>
      </c>
      <c r="N4415" s="57" t="b">
        <f>EXACT(J4415,bioshpere3_emission!P4415)</f>
        <v>1</v>
      </c>
      <c r="O4415" s="57" t="s">
        <v>7743</v>
      </c>
      <c r="P4415" s="57" t="s">
        <v>7744</v>
      </c>
      <c r="Q4415" s="57" t="s">
        <v>7745</v>
      </c>
    </row>
    <row r="4416" spans="1:17" x14ac:dyDescent="0.25">
      <c r="A4416" s="58">
        <v>1698</v>
      </c>
      <c r="B4416" s="57" t="s">
        <v>2007</v>
      </c>
      <c r="C4416" s="57" t="s">
        <v>60</v>
      </c>
      <c r="D4416" s="57" t="s">
        <v>4557</v>
      </c>
      <c r="E4416" s="57" t="s">
        <v>7742</v>
      </c>
      <c r="F4416" s="57" t="s">
        <v>4558</v>
      </c>
      <c r="G4416" s="57" t="s">
        <v>38</v>
      </c>
      <c r="H4416" s="57" t="s">
        <v>15</v>
      </c>
      <c r="I4416" s="57" t="str">
        <f>_xlfn.CONCAT(O4416,E4416,P4416,D4416,P4416,Q4416)</f>
        <v>('biosphere3','fcee6eab-e906-4ddf-bc14-2b131b937893')</v>
      </c>
      <c r="J4416" s="57" t="str">
        <f>_xlfn.CONCAT(F4416,C4416)</f>
        <v>Zirconium, 50% in zircon, 0.39% in crude ore, in ground('natural resource', 'in ground')</v>
      </c>
      <c r="K4416" s="57" t="b">
        <f>EXACT(F4416,bioshpere3_emission!E4416)</f>
        <v>1</v>
      </c>
      <c r="L4416" s="57" t="b">
        <f>EXACT(C4416,bioshpere3_emission!C4416)</f>
        <v>1</v>
      </c>
      <c r="M4416" s="57" t="b">
        <f>EXACT(B4416,bioshpere3_emission!B4416)</f>
        <v>1</v>
      </c>
      <c r="N4416" s="57" t="b">
        <f>EXACT(J4416,bioshpere3_emission!P4416)</f>
        <v>1</v>
      </c>
      <c r="O4416" s="57" t="s">
        <v>7743</v>
      </c>
      <c r="P4416" s="57" t="s">
        <v>7744</v>
      </c>
      <c r="Q4416" s="57" t="s">
        <v>7745</v>
      </c>
    </row>
    <row r="4417" spans="1:17" x14ac:dyDescent="0.25">
      <c r="A4417" s="58">
        <v>1275</v>
      </c>
      <c r="B4417" s="57" t="s">
        <v>2007</v>
      </c>
      <c r="C4417" s="57" t="s">
        <v>60</v>
      </c>
      <c r="D4417" s="57" t="s">
        <v>4559</v>
      </c>
      <c r="E4417" s="57" t="s">
        <v>7742</v>
      </c>
      <c r="F4417" s="57" t="s">
        <v>4560</v>
      </c>
      <c r="G4417" s="57" t="s">
        <v>38</v>
      </c>
      <c r="H4417" s="57" t="s">
        <v>15</v>
      </c>
      <c r="I4417" s="57" t="str">
        <f>_xlfn.CONCAT(O4417,E4417,P4417,D4417,P4417,Q4417)</f>
        <v>('biosphere3','cd2932c5-a486-4bf1-99b8-815d8a7ce11a')</v>
      </c>
      <c r="J4417" s="57" t="str">
        <f>_xlfn.CONCAT(F4417,C4417)</f>
        <v>Zirconium, in ground('natural resource', 'in ground')</v>
      </c>
      <c r="K4417" s="57" t="b">
        <f>EXACT(F4417,bioshpere3_emission!E4417)</f>
        <v>1</v>
      </c>
      <c r="L4417" s="57" t="b">
        <f>EXACT(C4417,bioshpere3_emission!C4417)</f>
        <v>1</v>
      </c>
      <c r="M4417" s="57" t="b">
        <f>EXACT(B4417,bioshpere3_emission!B4417)</f>
        <v>1</v>
      </c>
      <c r="N4417" s="57" t="b">
        <f>EXACT(J4417,bioshpere3_emission!P4417)</f>
        <v>1</v>
      </c>
      <c r="O4417" s="57" t="s">
        <v>7743</v>
      </c>
      <c r="P4417" s="57" t="s">
        <v>7744</v>
      </c>
      <c r="Q4417" s="57" t="s">
        <v>7745</v>
      </c>
    </row>
    <row r="4418" spans="1:17" x14ac:dyDescent="0.25">
      <c r="A4418" s="58">
        <v>3339</v>
      </c>
      <c r="B4418" s="57" t="s">
        <v>159</v>
      </c>
      <c r="C4418" s="57" t="s">
        <v>24</v>
      </c>
      <c r="D4418" s="57" t="s">
        <v>6671</v>
      </c>
      <c r="E4418" s="57" t="s">
        <v>7742</v>
      </c>
      <c r="F4418" s="57" t="s">
        <v>161</v>
      </c>
      <c r="G4418" s="57" t="s">
        <v>14</v>
      </c>
      <c r="H4418" s="57" t="s">
        <v>34</v>
      </c>
      <c r="I4418" s="57" t="str">
        <f>_xlfn.CONCAT(O4418,E4418,P4418,D4418,P4418,Q4418)</f>
        <v>('biosphere3','7e59174a-d66b-4304-81dc-e0aeb3c58ae2')</v>
      </c>
      <c r="J4418" s="57" t="str">
        <f>_xlfn.CONCAT(F4418,C4418)</f>
        <v>Zirconium-95('air', 'low population density, long-term')</v>
      </c>
      <c r="K4418" s="57" t="b">
        <f>EXACT(F4418,bioshpere3_emission!E4418)</f>
        <v>1</v>
      </c>
      <c r="L4418" s="57" t="b">
        <f>EXACT(C4418,bioshpere3_emission!C4418)</f>
        <v>1</v>
      </c>
      <c r="M4418" s="57" t="b">
        <f>EXACT(B4418,bioshpere3_emission!B4418)</f>
        <v>1</v>
      </c>
      <c r="N4418" s="57" t="b">
        <f>EXACT(J4418,bioshpere3_emission!P4418)</f>
        <v>1</v>
      </c>
      <c r="O4418" s="57" t="s">
        <v>7743</v>
      </c>
      <c r="P4418" s="57" t="s">
        <v>7744</v>
      </c>
      <c r="Q4418" s="57" t="s">
        <v>7745</v>
      </c>
    </row>
    <row r="4419" spans="1:17" x14ac:dyDescent="0.25">
      <c r="A4419" s="58">
        <v>61</v>
      </c>
      <c r="B4419" s="57" t="s">
        <v>159</v>
      </c>
      <c r="C4419" s="57" t="s">
        <v>31</v>
      </c>
      <c r="D4419" s="57" t="s">
        <v>6738</v>
      </c>
      <c r="E4419" s="57" t="s">
        <v>7742</v>
      </c>
      <c r="F4419" s="57" t="s">
        <v>161</v>
      </c>
      <c r="G4419" s="57" t="s">
        <v>14</v>
      </c>
      <c r="H4419" s="57" t="s">
        <v>34</v>
      </c>
      <c r="I4419" s="57" t="str">
        <f>_xlfn.CONCAT(O4419,E4419,P4419,D4419,P4419,Q4419)</f>
        <v>('biosphere3','ae941326-4981-44fa-8be1-8757aab10d00')</v>
      </c>
      <c r="J4419" s="57" t="str">
        <f>_xlfn.CONCAT(F4419,C4419)</f>
        <v>Zirconium-95('air', 'lower stratosphere + upper troposphere')</v>
      </c>
      <c r="K4419" s="57" t="b">
        <f>EXACT(F4419,bioshpere3_emission!E4419)</f>
        <v>1</v>
      </c>
      <c r="L4419" s="57" t="b">
        <f>EXACT(C4419,bioshpere3_emission!C4419)</f>
        <v>1</v>
      </c>
      <c r="M4419" s="57" t="b">
        <f>EXACT(B4419,bioshpere3_emission!B4419)</f>
        <v>1</v>
      </c>
      <c r="N4419" s="57" t="b">
        <f>EXACT(J4419,bioshpere3_emission!P4419)</f>
        <v>1</v>
      </c>
      <c r="O4419" s="57" t="s">
        <v>7743</v>
      </c>
      <c r="P4419" s="57" t="s">
        <v>7744</v>
      </c>
      <c r="Q4419" s="57" t="s">
        <v>7745</v>
      </c>
    </row>
    <row r="4420" spans="1:17" x14ac:dyDescent="0.25">
      <c r="A4420" s="58">
        <v>4081</v>
      </c>
      <c r="B4420" s="57" t="s">
        <v>159</v>
      </c>
      <c r="C4420" s="57" t="s">
        <v>27</v>
      </c>
      <c r="D4420" s="57" t="s">
        <v>1449</v>
      </c>
      <c r="E4420" s="57" t="s">
        <v>7742</v>
      </c>
      <c r="F4420" s="57" t="s">
        <v>161</v>
      </c>
      <c r="G4420" s="57" t="s">
        <v>14</v>
      </c>
      <c r="H4420" s="57" t="s">
        <v>34</v>
      </c>
      <c r="I4420" s="57" t="str">
        <f>_xlfn.CONCAT(O4420,E4420,P4420,D4420,P4420,Q4420)</f>
        <v>('biosphere3','fa260f53-4850-4585-9b67-5cdbc603c5ef')</v>
      </c>
      <c r="J4420" s="57" t="str">
        <f>_xlfn.CONCAT(F4420,C4420)</f>
        <v>Zirconium-95('air', 'non-urban air or from high stacks')</v>
      </c>
      <c r="K4420" s="57" t="b">
        <f>EXACT(F4420,bioshpere3_emission!E4420)</f>
        <v>1</v>
      </c>
      <c r="L4420" s="57" t="b">
        <f>EXACT(C4420,bioshpere3_emission!C4420)</f>
        <v>1</v>
      </c>
      <c r="M4420" s="57" t="b">
        <f>EXACT(B4420,bioshpere3_emission!B4420)</f>
        <v>1</v>
      </c>
      <c r="N4420" s="57" t="b">
        <f>EXACT(J4420,bioshpere3_emission!P4420)</f>
        <v>1</v>
      </c>
      <c r="O4420" s="57" t="s">
        <v>7743</v>
      </c>
      <c r="P4420" s="57" t="s">
        <v>7744</v>
      </c>
      <c r="Q4420" s="57" t="s">
        <v>7745</v>
      </c>
    </row>
    <row r="4421" spans="1:17" x14ac:dyDescent="0.25">
      <c r="A4421" s="58">
        <v>2097</v>
      </c>
      <c r="B4421" s="57" t="s">
        <v>159</v>
      </c>
      <c r="C4421" s="57" t="s">
        <v>44</v>
      </c>
      <c r="D4421" s="57" t="s">
        <v>2150</v>
      </c>
      <c r="E4421" s="57" t="s">
        <v>7742</v>
      </c>
      <c r="F4421" s="57" t="s">
        <v>161</v>
      </c>
      <c r="G4421" s="57" t="s">
        <v>14</v>
      </c>
      <c r="H4421" s="57" t="s">
        <v>34</v>
      </c>
      <c r="I4421" s="57" t="str">
        <f>_xlfn.CONCAT(O4421,E4421,P4421,D4421,P4421,Q4421)</f>
        <v>('biosphere3','498c8296-8f0c-4aa9-869b-78bb6c299c3a')</v>
      </c>
      <c r="J4421" s="57" t="str">
        <f>_xlfn.CONCAT(F4421,C4421)</f>
        <v>Zirconium-95('air', 'urban air close to ground')</v>
      </c>
      <c r="K4421" s="57" t="b">
        <f>EXACT(F4421,bioshpere3_emission!E4421)</f>
        <v>1</v>
      </c>
      <c r="L4421" s="57" t="b">
        <f>EXACT(C4421,bioshpere3_emission!C4421)</f>
        <v>1</v>
      </c>
      <c r="M4421" s="57" t="b">
        <f>EXACT(B4421,bioshpere3_emission!B4421)</f>
        <v>1</v>
      </c>
      <c r="N4421" s="57" t="b">
        <f>EXACT(J4421,bioshpere3_emission!P4421)</f>
        <v>1</v>
      </c>
      <c r="O4421" s="57" t="s">
        <v>7743</v>
      </c>
      <c r="P4421" s="57" t="s">
        <v>7744</v>
      </c>
      <c r="Q4421" s="57" t="s">
        <v>7745</v>
      </c>
    </row>
    <row r="4422" spans="1:17" x14ac:dyDescent="0.25">
      <c r="A4422" s="58">
        <v>1649</v>
      </c>
      <c r="B4422" s="57" t="s">
        <v>159</v>
      </c>
      <c r="C4422" s="57" t="s">
        <v>190</v>
      </c>
      <c r="D4422" s="57" t="s">
        <v>4011</v>
      </c>
      <c r="E4422" s="57" t="s">
        <v>7742</v>
      </c>
      <c r="F4422" s="57" t="s">
        <v>161</v>
      </c>
      <c r="G4422" s="57" t="s">
        <v>14</v>
      </c>
      <c r="H4422" s="57" t="s">
        <v>34</v>
      </c>
      <c r="I4422" s="57" t="str">
        <f>_xlfn.CONCAT(O4422,E4422,P4422,D4422,P4422,Q4422)</f>
        <v>('biosphere3','88a02d30-d9fe-4dc1-b1e5-e95745df0956')</v>
      </c>
      <c r="J4422" s="57" t="str">
        <f>_xlfn.CONCAT(F4422,C4422)</f>
        <v>Zirconium-95('air',)</v>
      </c>
      <c r="K4422" s="57" t="b">
        <f>EXACT(F4422,bioshpere3_emission!E4422)</f>
        <v>1</v>
      </c>
      <c r="L4422" s="57" t="b">
        <f>EXACT(C4422,bioshpere3_emission!C4422)</f>
        <v>1</v>
      </c>
      <c r="M4422" s="57" t="b">
        <f>EXACT(B4422,bioshpere3_emission!B4422)</f>
        <v>1</v>
      </c>
      <c r="N4422" s="57" t="b">
        <f>EXACT(J4422,bioshpere3_emission!P4422)</f>
        <v>1</v>
      </c>
      <c r="O4422" s="57" t="s">
        <v>7743</v>
      </c>
      <c r="P4422" s="57" t="s">
        <v>7744</v>
      </c>
      <c r="Q4422" s="57" t="s">
        <v>7745</v>
      </c>
    </row>
    <row r="4423" spans="1:17" x14ac:dyDescent="0.25">
      <c r="A4423" s="58">
        <v>2352</v>
      </c>
      <c r="B4423" s="57" t="s">
        <v>159</v>
      </c>
      <c r="C4423" s="57" t="s">
        <v>71</v>
      </c>
      <c r="D4423" s="57" t="s">
        <v>3235</v>
      </c>
      <c r="E4423" s="57" t="s">
        <v>7742</v>
      </c>
      <c r="F4423" s="57" t="s">
        <v>161</v>
      </c>
      <c r="G4423" s="57" t="s">
        <v>14</v>
      </c>
      <c r="H4423" s="57" t="s">
        <v>34</v>
      </c>
      <c r="I4423" s="57" t="str">
        <f>_xlfn.CONCAT(O4423,E4423,P4423,D4423,P4423,Q4423)</f>
        <v>('biosphere3','701bb0ed-ad5e-4628-ac7d-99baa8c5d650')</v>
      </c>
      <c r="J4423" s="57" t="str">
        <f>_xlfn.CONCAT(F4423,C4423)</f>
        <v>Zirconium-95('water', 'ground-')</v>
      </c>
      <c r="K4423" s="57" t="b">
        <f>EXACT(F4423,bioshpere3_emission!E4423)</f>
        <v>1</v>
      </c>
      <c r="L4423" s="57" t="b">
        <f>EXACT(C4423,bioshpere3_emission!C4423)</f>
        <v>1</v>
      </c>
      <c r="M4423" s="57" t="b">
        <f>EXACT(B4423,bioshpere3_emission!B4423)</f>
        <v>1</v>
      </c>
      <c r="N4423" s="57" t="b">
        <f>EXACT(J4423,bioshpere3_emission!P4423)</f>
        <v>1</v>
      </c>
      <c r="O4423" s="57" t="s">
        <v>7743</v>
      </c>
      <c r="P4423" s="57" t="s">
        <v>7744</v>
      </c>
      <c r="Q4423" s="57" t="s">
        <v>7745</v>
      </c>
    </row>
    <row r="4424" spans="1:17" x14ac:dyDescent="0.25">
      <c r="A4424" s="58">
        <v>1439</v>
      </c>
      <c r="B4424" s="57" t="s">
        <v>159</v>
      </c>
      <c r="C4424" s="57" t="s">
        <v>100</v>
      </c>
      <c r="D4424" s="57" t="s">
        <v>3244</v>
      </c>
      <c r="E4424" s="57" t="s">
        <v>7742</v>
      </c>
      <c r="F4424" s="57" t="s">
        <v>161</v>
      </c>
      <c r="G4424" s="57" t="s">
        <v>14</v>
      </c>
      <c r="H4424" s="57" t="s">
        <v>34</v>
      </c>
      <c r="I4424" s="57" t="str">
        <f>_xlfn.CONCAT(O4424,E4424,P4424,D4424,P4424,Q4424)</f>
        <v>('biosphere3','ffd4940c-b652-4622-b7d0-d4d861b083c3')</v>
      </c>
      <c r="J4424" s="57" t="str">
        <f>_xlfn.CONCAT(F4424,C4424)</f>
        <v>Zirconium-95('water', 'ground-, long-term')</v>
      </c>
      <c r="K4424" s="57" t="b">
        <f>EXACT(F4424,bioshpere3_emission!E4424)</f>
        <v>1</v>
      </c>
      <c r="L4424" s="57" t="b">
        <f>EXACT(C4424,bioshpere3_emission!C4424)</f>
        <v>1</v>
      </c>
      <c r="M4424" s="57" t="b">
        <f>EXACT(B4424,bioshpere3_emission!B4424)</f>
        <v>1</v>
      </c>
      <c r="N4424" s="57" t="b">
        <f>EXACT(J4424,bioshpere3_emission!P4424)</f>
        <v>1</v>
      </c>
      <c r="O4424" s="57" t="s">
        <v>7743</v>
      </c>
      <c r="P4424" s="57" t="s">
        <v>7744</v>
      </c>
      <c r="Q4424" s="57" t="s">
        <v>7745</v>
      </c>
    </row>
    <row r="4425" spans="1:17" x14ac:dyDescent="0.25">
      <c r="A4425" s="58">
        <v>3626</v>
      </c>
      <c r="B4425" s="57" t="s">
        <v>159</v>
      </c>
      <c r="C4425" s="57" t="s">
        <v>10</v>
      </c>
      <c r="D4425" s="57" t="s">
        <v>160</v>
      </c>
      <c r="E4425" s="57" t="s">
        <v>7742</v>
      </c>
      <c r="F4425" s="57" t="s">
        <v>161</v>
      </c>
      <c r="G4425" s="57" t="s">
        <v>14</v>
      </c>
      <c r="H4425" s="57" t="s">
        <v>34</v>
      </c>
      <c r="I4425" s="57" t="str">
        <f>_xlfn.CONCAT(O4425,E4425,P4425,D4425,P4425,Q4425)</f>
        <v>('biosphere3','aa7f8d81-9670-4a5c-af68-b50fbe247958')</v>
      </c>
      <c r="J4425" s="57" t="str">
        <f>_xlfn.CONCAT(F4425,C4425)</f>
        <v>Zirconium-95('water', 'ocean')</v>
      </c>
      <c r="K4425" s="57" t="b">
        <f>EXACT(F4425,bioshpere3_emission!E4425)</f>
        <v>1</v>
      </c>
      <c r="L4425" s="57" t="b">
        <f>EXACT(C4425,bioshpere3_emission!C4425)</f>
        <v>1</v>
      </c>
      <c r="M4425" s="57" t="b">
        <f>EXACT(B4425,bioshpere3_emission!B4425)</f>
        <v>1</v>
      </c>
      <c r="N4425" s="57" t="b">
        <f>EXACT(J4425,bioshpere3_emission!P4425)</f>
        <v>1</v>
      </c>
      <c r="O4425" s="57" t="s">
        <v>7743</v>
      </c>
      <c r="P4425" s="57" t="s">
        <v>7744</v>
      </c>
      <c r="Q4425" s="57" t="s">
        <v>7745</v>
      </c>
    </row>
    <row r="4426" spans="1:17" x14ac:dyDescent="0.25">
      <c r="A4426" s="58">
        <v>3826</v>
      </c>
      <c r="B4426" s="57" t="s">
        <v>159</v>
      </c>
      <c r="C4426" s="57" t="s">
        <v>91</v>
      </c>
      <c r="D4426" s="57" t="s">
        <v>5509</v>
      </c>
      <c r="E4426" s="57" t="s">
        <v>7742</v>
      </c>
      <c r="F4426" s="57" t="s">
        <v>161</v>
      </c>
      <c r="G4426" s="57" t="s">
        <v>14</v>
      </c>
      <c r="H4426" s="57" t="s">
        <v>34</v>
      </c>
      <c r="I4426" s="57" t="str">
        <f>_xlfn.CONCAT(O4426,E4426,P4426,D4426,P4426,Q4426)</f>
        <v>('biosphere3','8db2694c-9a3f-4f8d-a915-cd8a380f5394')</v>
      </c>
      <c r="J4426" s="57" t="str">
        <f>_xlfn.CONCAT(F4426,C4426)</f>
        <v>Zirconium-95('water', 'surface water')</v>
      </c>
      <c r="K4426" s="57" t="b">
        <f>EXACT(F4426,bioshpere3_emission!E4426)</f>
        <v>1</v>
      </c>
      <c r="L4426" s="57" t="b">
        <f>EXACT(C4426,bioshpere3_emission!C4426)</f>
        <v>1</v>
      </c>
      <c r="M4426" s="57" t="b">
        <f>EXACT(B4426,bioshpere3_emission!B4426)</f>
        <v>1</v>
      </c>
      <c r="N4426" s="57" t="b">
        <f>EXACT(J4426,bioshpere3_emission!P4426)</f>
        <v>1</v>
      </c>
      <c r="O4426" s="57" t="s">
        <v>7743</v>
      </c>
      <c r="P4426" s="57" t="s">
        <v>7744</v>
      </c>
      <c r="Q4426" s="57" t="s">
        <v>7745</v>
      </c>
    </row>
    <row r="4427" spans="1:17" x14ac:dyDescent="0.25">
      <c r="A4427" s="58">
        <v>3813</v>
      </c>
      <c r="B4427" s="57" t="s">
        <v>159</v>
      </c>
      <c r="C4427" s="57" t="s">
        <v>48</v>
      </c>
      <c r="D4427" s="57" t="s">
        <v>3178</v>
      </c>
      <c r="E4427" s="57" t="s">
        <v>7742</v>
      </c>
      <c r="F4427" s="57" t="s">
        <v>161</v>
      </c>
      <c r="G4427" s="57" t="s">
        <v>14</v>
      </c>
      <c r="H4427" s="57" t="s">
        <v>34</v>
      </c>
      <c r="I4427" s="57" t="str">
        <f>_xlfn.CONCAT(O4427,E4427,P4427,D4427,P4427,Q4427)</f>
        <v>('biosphere3','b71d0281-e4b2-4831-a2bd-aed221d2a15f')</v>
      </c>
      <c r="J4427" s="57" t="str">
        <f>_xlfn.CONCAT(F4427,C4427)</f>
        <v>Zirconium-95('water',)</v>
      </c>
      <c r="K4427" s="57" t="b">
        <f>EXACT(F4427,bioshpere3_emission!E4427)</f>
        <v>1</v>
      </c>
      <c r="L4427" s="57" t="b">
        <f>EXACT(C4427,bioshpere3_emission!C4427)</f>
        <v>1</v>
      </c>
      <c r="M4427" s="57" t="b">
        <f>EXACT(B4427,bioshpere3_emission!B4427)</f>
        <v>1</v>
      </c>
      <c r="N4427" s="57" t="b">
        <f>EXACT(J4427,bioshpere3_emission!P4427)</f>
        <v>1</v>
      </c>
      <c r="O4427" s="57" t="s">
        <v>7743</v>
      </c>
      <c r="P4427" s="57" t="s">
        <v>7744</v>
      </c>
      <c r="Q4427" s="57" t="s">
        <v>7745</v>
      </c>
    </row>
    <row r="4428" spans="1:17" x14ac:dyDescent="0.25">
      <c r="A4428" s="58">
        <v>2263</v>
      </c>
      <c r="B4428" s="57" t="s">
        <v>5292</v>
      </c>
      <c r="C4428" s="57" t="s">
        <v>17</v>
      </c>
      <c r="D4428" s="57" t="s">
        <v>5293</v>
      </c>
      <c r="E4428" s="57" t="s">
        <v>7742</v>
      </c>
      <c r="F4428" s="57" t="s">
        <v>5294</v>
      </c>
      <c r="G4428" s="57" t="s">
        <v>14</v>
      </c>
      <c r="H4428" s="57" t="s">
        <v>15</v>
      </c>
      <c r="I4428" s="57" t="str">
        <f>_xlfn.CONCAT(O4428,E4428,P4428,D4428,P4428,Q4428)</f>
        <v>('biosphere3','03b40051-311b-5e37-aad1-ea811907cc90')</v>
      </c>
      <c r="J4428" s="57" t="str">
        <f>_xlfn.CONCAT(F4428,C4428)</f>
        <v>Zoxamide('soil', 'agricultural')</v>
      </c>
      <c r="K4428" s="57" t="b">
        <f>EXACT(F4428,bioshpere3_emission!E4428)</f>
        <v>1</v>
      </c>
      <c r="L4428" s="57" t="b">
        <f>EXACT(C4428,bioshpere3_emission!C4428)</f>
        <v>1</v>
      </c>
      <c r="M4428" s="57" t="b">
        <f>EXACT(B4428,bioshpere3_emission!B4428)</f>
        <v>1</v>
      </c>
      <c r="N4428" s="57" t="b">
        <f>EXACT(J4428,bioshpere3_emission!P4428)</f>
        <v>1</v>
      </c>
      <c r="O4428" s="57" t="s">
        <v>7743</v>
      </c>
      <c r="P4428" s="57" t="s">
        <v>7744</v>
      </c>
      <c r="Q4428" s="57" t="s">
        <v>7745</v>
      </c>
    </row>
  </sheetData>
  <autoFilter ref="A1:Q4428" xr:uid="{C9B2A1AF-D3C2-4ED4-B452-CD6214C2D452}">
    <sortState xmlns:xlrd2="http://schemas.microsoft.com/office/spreadsheetml/2017/richdata2" ref="A2:Q4428">
      <sortCondition ref="J1:J4428"/>
    </sortState>
  </autoFilter>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4442"/>
  <sheetViews>
    <sheetView topLeftCell="C1" workbookViewId="0">
      <pane ySplit="1" topLeftCell="A1422" activePane="bottomLeft" state="frozen"/>
      <selection pane="bottomLeft" activeCell="H1521" sqref="H1521"/>
    </sheetView>
  </sheetViews>
  <sheetFormatPr defaultColWidth="9" defaultRowHeight="14" x14ac:dyDescent="0.25"/>
  <cols>
    <col min="1" max="1" width="9" style="2"/>
    <col min="2" max="2" width="15.36328125" style="2" customWidth="1"/>
    <col min="3" max="3" width="40.26953125" style="2" customWidth="1"/>
    <col min="4" max="4" width="20.08984375" style="2" hidden="1" customWidth="1"/>
    <col min="5" max="5" width="28" style="2" customWidth="1"/>
    <col min="6" max="6" width="12.7265625" style="2" customWidth="1"/>
    <col min="7" max="7" width="14.90625" style="2" customWidth="1"/>
    <col min="8" max="8" width="14.453125" style="2" customWidth="1"/>
    <col min="9" max="9" width="8.453125" style="2" hidden="1" customWidth="1"/>
    <col min="10" max="10" width="10.36328125" style="2" hidden="1" customWidth="1"/>
    <col min="11" max="11" width="29.36328125" style="2" hidden="1" customWidth="1"/>
    <col min="12" max="12" width="16" style="2" customWidth="1"/>
    <col min="13" max="20" width="9" style="2"/>
    <col min="21" max="21" width="10.54296875" style="2" customWidth="1"/>
    <col min="22" max="23" width="9" style="2"/>
    <col min="24" max="24" width="10.54296875" style="2" customWidth="1"/>
    <col min="25" max="16384" width="9" style="2"/>
  </cols>
  <sheetData>
    <row r="1" spans="1:14" x14ac:dyDescent="0.25">
      <c r="B1" s="3" t="s">
        <v>0</v>
      </c>
      <c r="C1" s="3" t="s">
        <v>1</v>
      </c>
      <c r="D1" s="3" t="s">
        <v>3</v>
      </c>
      <c r="E1" s="3" t="s">
        <v>5</v>
      </c>
      <c r="F1" s="3" t="s">
        <v>6</v>
      </c>
      <c r="G1" s="3" t="s">
        <v>7</v>
      </c>
      <c r="H1" s="4" t="s">
        <v>6785</v>
      </c>
      <c r="I1" s="4" t="s">
        <v>9</v>
      </c>
      <c r="J1" s="4" t="s">
        <v>6786</v>
      </c>
      <c r="K1" s="4" t="s">
        <v>6787</v>
      </c>
      <c r="L1" s="4" t="s">
        <v>6788</v>
      </c>
      <c r="M1" s="4" t="s">
        <v>6789</v>
      </c>
      <c r="N1" s="4" t="s">
        <v>6790</v>
      </c>
    </row>
    <row r="2" spans="1:14" x14ac:dyDescent="0.25">
      <c r="A2" s="3">
        <v>3244</v>
      </c>
      <c r="B2" s="2" t="s">
        <v>586</v>
      </c>
      <c r="C2" s="2" t="s">
        <v>17</v>
      </c>
      <c r="D2" s="2" t="s">
        <v>12</v>
      </c>
      <c r="E2" s="2" t="s">
        <v>6791</v>
      </c>
      <c r="F2" s="2" t="s">
        <v>14</v>
      </c>
      <c r="G2" s="2" t="s">
        <v>15</v>
      </c>
      <c r="H2" s="2">
        <f t="shared" ref="H2:H17" si="0">14.0067*N2/M2</f>
        <v>0.10194327387060853</v>
      </c>
      <c r="L2" s="5" t="s">
        <v>6792</v>
      </c>
      <c r="M2" s="2">
        <v>412.19099999999997</v>
      </c>
      <c r="N2" s="2">
        <v>3</v>
      </c>
    </row>
    <row r="3" spans="1:14" x14ac:dyDescent="0.25">
      <c r="A3" s="3">
        <v>4129</v>
      </c>
      <c r="B3" s="2" t="s">
        <v>2230</v>
      </c>
      <c r="C3" s="2" t="s">
        <v>17</v>
      </c>
      <c r="D3" s="2" t="s">
        <v>12</v>
      </c>
      <c r="E3" s="2" t="s">
        <v>6793</v>
      </c>
      <c r="F3" s="2" t="s">
        <v>14</v>
      </c>
      <c r="G3" s="2" t="s">
        <v>15</v>
      </c>
      <c r="H3" s="2">
        <f t="shared" si="0"/>
        <v>4.4876728129054994E-2</v>
      </c>
      <c r="L3" s="2" t="s">
        <v>6794</v>
      </c>
      <c r="M3" s="2">
        <v>312.11500000000001</v>
      </c>
      <c r="N3" s="2">
        <v>1</v>
      </c>
    </row>
    <row r="4" spans="1:14" x14ac:dyDescent="0.25">
      <c r="A4" s="3">
        <v>4322</v>
      </c>
      <c r="B4" s="2" t="s">
        <v>2740</v>
      </c>
      <c r="C4" s="2" t="s">
        <v>17</v>
      </c>
      <c r="D4" s="2" t="s">
        <v>12</v>
      </c>
      <c r="E4" s="2" t="s">
        <v>6795</v>
      </c>
      <c r="F4" s="2" t="s">
        <v>14</v>
      </c>
      <c r="G4" s="2" t="s">
        <v>15</v>
      </c>
      <c r="H4" s="2">
        <f t="shared" si="0"/>
        <v>4.5974253603970276E-2</v>
      </c>
      <c r="L4" s="2" t="s">
        <v>6796</v>
      </c>
      <c r="M4" s="2">
        <v>304.66399999999999</v>
      </c>
      <c r="N4" s="2">
        <v>1</v>
      </c>
    </row>
    <row r="5" spans="1:14" hidden="1" x14ac:dyDescent="0.25">
      <c r="A5" s="3">
        <v>3772</v>
      </c>
      <c r="B5" s="2" t="s">
        <v>2446</v>
      </c>
      <c r="C5" s="2" t="s">
        <v>48</v>
      </c>
      <c r="D5" s="2" t="s">
        <v>12</v>
      </c>
      <c r="E5" s="2" t="s">
        <v>2448</v>
      </c>
      <c r="F5" s="2" t="s">
        <v>14</v>
      </c>
      <c r="G5" s="2" t="s">
        <v>15</v>
      </c>
      <c r="H5" s="2">
        <f t="shared" si="0"/>
        <v>0</v>
      </c>
      <c r="L5" s="2" t="s">
        <v>6797</v>
      </c>
      <c r="M5" s="2">
        <v>88.061999999999998</v>
      </c>
      <c r="N5" s="2">
        <v>0</v>
      </c>
    </row>
    <row r="6" spans="1:14" hidden="1" x14ac:dyDescent="0.25">
      <c r="A6" s="3">
        <v>2490</v>
      </c>
      <c r="B6" s="2" t="s">
        <v>1271</v>
      </c>
      <c r="C6" s="2" t="s">
        <v>48</v>
      </c>
      <c r="D6" s="2" t="s">
        <v>12</v>
      </c>
      <c r="E6" s="2" t="s">
        <v>1273</v>
      </c>
      <c r="F6" s="2" t="s">
        <v>14</v>
      </c>
      <c r="G6" s="2" t="s">
        <v>15</v>
      </c>
      <c r="H6" s="2">
        <f t="shared" si="0"/>
        <v>0</v>
      </c>
      <c r="L6" s="2" t="s">
        <v>6798</v>
      </c>
      <c r="M6" s="2">
        <v>90.120999999999995</v>
      </c>
      <c r="N6" s="2">
        <v>0</v>
      </c>
    </row>
    <row r="7" spans="1:14" hidden="1" x14ac:dyDescent="0.25">
      <c r="A7" s="3">
        <v>2484</v>
      </c>
      <c r="B7" s="2" t="s">
        <v>1271</v>
      </c>
      <c r="C7" s="2" t="s">
        <v>91</v>
      </c>
      <c r="D7" s="2" t="s">
        <v>12</v>
      </c>
      <c r="E7" s="2" t="s">
        <v>1273</v>
      </c>
      <c r="F7" s="2" t="s">
        <v>14</v>
      </c>
      <c r="G7" s="2" t="s">
        <v>15</v>
      </c>
      <c r="H7" s="2">
        <f t="shared" si="0"/>
        <v>0</v>
      </c>
      <c r="L7" s="2" t="s">
        <v>6798</v>
      </c>
      <c r="M7" s="2">
        <v>90.120999999999995</v>
      </c>
      <c r="N7" s="2">
        <v>0</v>
      </c>
    </row>
    <row r="8" spans="1:14" hidden="1" x14ac:dyDescent="0.25">
      <c r="A8" s="3">
        <v>1398</v>
      </c>
      <c r="B8" s="2" t="s">
        <v>1271</v>
      </c>
      <c r="C8" s="2" t="s">
        <v>10</v>
      </c>
      <c r="D8" s="2" t="s">
        <v>12</v>
      </c>
      <c r="E8" s="2" t="s">
        <v>1273</v>
      </c>
      <c r="F8" s="2" t="s">
        <v>14</v>
      </c>
      <c r="G8" s="2" t="s">
        <v>15</v>
      </c>
      <c r="H8" s="2">
        <f t="shared" si="0"/>
        <v>0</v>
      </c>
      <c r="L8" s="2" t="s">
        <v>6798</v>
      </c>
      <c r="M8" s="2">
        <v>90.120999999999995</v>
      </c>
      <c r="N8" s="2">
        <v>0</v>
      </c>
    </row>
    <row r="9" spans="1:14" hidden="1" x14ac:dyDescent="0.25">
      <c r="A9" s="3">
        <v>3093</v>
      </c>
      <c r="B9" s="2" t="s">
        <v>1271</v>
      </c>
      <c r="C9" s="2" t="s">
        <v>100</v>
      </c>
      <c r="D9" s="2" t="s">
        <v>12</v>
      </c>
      <c r="E9" s="2" t="s">
        <v>1273</v>
      </c>
      <c r="F9" s="2" t="s">
        <v>14</v>
      </c>
      <c r="G9" s="2" t="s">
        <v>15</v>
      </c>
      <c r="H9" s="2">
        <f t="shared" si="0"/>
        <v>0</v>
      </c>
      <c r="L9" s="2" t="s">
        <v>6798</v>
      </c>
      <c r="M9" s="2">
        <v>90.120999999999995</v>
      </c>
      <c r="N9" s="2">
        <v>0</v>
      </c>
    </row>
    <row r="10" spans="1:14" hidden="1" x14ac:dyDescent="0.25">
      <c r="A10" s="3">
        <v>3809</v>
      </c>
      <c r="B10" s="2" t="s">
        <v>1271</v>
      </c>
      <c r="C10" s="2" t="s">
        <v>71</v>
      </c>
      <c r="D10" s="2" t="s">
        <v>12</v>
      </c>
      <c r="E10" s="2" t="s">
        <v>1273</v>
      </c>
      <c r="F10" s="2" t="s">
        <v>14</v>
      </c>
      <c r="G10" s="2" t="s">
        <v>15</v>
      </c>
      <c r="H10" s="2">
        <f t="shared" si="0"/>
        <v>0</v>
      </c>
      <c r="L10" s="2" t="s">
        <v>6798</v>
      </c>
      <c r="M10" s="2">
        <v>90.120999999999995</v>
      </c>
      <c r="N10" s="2">
        <v>0</v>
      </c>
    </row>
    <row r="11" spans="1:14" hidden="1" x14ac:dyDescent="0.25">
      <c r="A11" s="3">
        <v>4215</v>
      </c>
      <c r="B11" s="2" t="s">
        <v>1271</v>
      </c>
      <c r="C11" s="2" t="s">
        <v>190</v>
      </c>
      <c r="D11" s="2" t="s">
        <v>12</v>
      </c>
      <c r="E11" s="2" t="s">
        <v>1273</v>
      </c>
      <c r="F11" s="2" t="s">
        <v>14</v>
      </c>
      <c r="G11" s="2" t="s">
        <v>15</v>
      </c>
      <c r="H11" s="2">
        <f t="shared" si="0"/>
        <v>0</v>
      </c>
      <c r="L11" s="2" t="s">
        <v>6798</v>
      </c>
      <c r="M11" s="2">
        <v>90.120999999999995</v>
      </c>
      <c r="N11" s="2">
        <v>0</v>
      </c>
    </row>
    <row r="12" spans="1:14" hidden="1" x14ac:dyDescent="0.25">
      <c r="A12" s="3">
        <v>464</v>
      </c>
      <c r="B12" s="2" t="s">
        <v>1271</v>
      </c>
      <c r="C12" s="2" t="s">
        <v>44</v>
      </c>
      <c r="D12" s="2" t="s">
        <v>12</v>
      </c>
      <c r="E12" s="2" t="s">
        <v>1273</v>
      </c>
      <c r="F12" s="2" t="s">
        <v>14</v>
      </c>
      <c r="G12" s="2" t="s">
        <v>15</v>
      </c>
      <c r="H12" s="2">
        <f t="shared" si="0"/>
        <v>0</v>
      </c>
      <c r="L12" s="2" t="s">
        <v>6798</v>
      </c>
      <c r="M12" s="2">
        <v>90.120999999999995</v>
      </c>
      <c r="N12" s="2">
        <v>0</v>
      </c>
    </row>
    <row r="13" spans="1:14" hidden="1" x14ac:dyDescent="0.25">
      <c r="A13" s="3">
        <v>30</v>
      </c>
      <c r="B13" s="2" t="s">
        <v>1271</v>
      </c>
      <c r="C13" s="2" t="s">
        <v>27</v>
      </c>
      <c r="D13" s="2" t="s">
        <v>12</v>
      </c>
      <c r="E13" s="2" t="s">
        <v>1273</v>
      </c>
      <c r="F13" s="2" t="s">
        <v>14</v>
      </c>
      <c r="G13" s="2" t="s">
        <v>15</v>
      </c>
      <c r="H13" s="2">
        <f t="shared" si="0"/>
        <v>0</v>
      </c>
      <c r="L13" s="2" t="s">
        <v>6798</v>
      </c>
      <c r="M13" s="2">
        <v>90.120999999999995</v>
      </c>
      <c r="N13" s="2">
        <v>0</v>
      </c>
    </row>
    <row r="14" spans="1:14" hidden="1" x14ac:dyDescent="0.25">
      <c r="A14" s="3">
        <v>3972</v>
      </c>
      <c r="B14" s="2" t="s">
        <v>1271</v>
      </c>
      <c r="C14" s="2" t="s">
        <v>31</v>
      </c>
      <c r="D14" s="2" t="s">
        <v>12</v>
      </c>
      <c r="E14" s="2" t="s">
        <v>1273</v>
      </c>
      <c r="F14" s="2" t="s">
        <v>14</v>
      </c>
      <c r="G14" s="2" t="s">
        <v>15</v>
      </c>
      <c r="H14" s="2">
        <f t="shared" si="0"/>
        <v>0</v>
      </c>
      <c r="L14" s="2" t="s">
        <v>6798</v>
      </c>
      <c r="M14" s="2">
        <v>90.120999999999995</v>
      </c>
      <c r="N14" s="2">
        <v>0</v>
      </c>
    </row>
    <row r="15" spans="1:14" hidden="1" x14ac:dyDescent="0.25">
      <c r="A15" s="3">
        <v>4108</v>
      </c>
      <c r="B15" s="2" t="s">
        <v>1271</v>
      </c>
      <c r="C15" s="2" t="s">
        <v>24</v>
      </c>
      <c r="D15" s="2" t="s">
        <v>12</v>
      </c>
      <c r="E15" s="2" t="s">
        <v>1273</v>
      </c>
      <c r="F15" s="2" t="s">
        <v>14</v>
      </c>
      <c r="G15" s="2" t="s">
        <v>15</v>
      </c>
      <c r="H15" s="2">
        <f t="shared" si="0"/>
        <v>0</v>
      </c>
      <c r="L15" s="2" t="s">
        <v>6798</v>
      </c>
      <c r="M15" s="2">
        <v>90.120999999999995</v>
      </c>
      <c r="N15" s="2">
        <v>0</v>
      </c>
    </row>
    <row r="16" spans="1:14" hidden="1" x14ac:dyDescent="0.25">
      <c r="A16" s="3">
        <v>4228</v>
      </c>
      <c r="B16" s="2" t="s">
        <v>361</v>
      </c>
      <c r="C16" s="2" t="s">
        <v>48</v>
      </c>
      <c r="D16" s="2" t="s">
        <v>12</v>
      </c>
      <c r="E16" s="2" t="s">
        <v>363</v>
      </c>
      <c r="F16" s="2" t="s">
        <v>14</v>
      </c>
      <c r="G16" s="2" t="s">
        <v>15</v>
      </c>
      <c r="H16" s="2">
        <f t="shared" si="0"/>
        <v>0</v>
      </c>
      <c r="L16" s="2" t="s">
        <v>6799</v>
      </c>
      <c r="M16" s="2">
        <v>88.147999999999996</v>
      </c>
      <c r="N16" s="2">
        <v>0</v>
      </c>
    </row>
    <row r="17" spans="1:14" hidden="1" x14ac:dyDescent="0.25">
      <c r="A17" s="3">
        <v>1581</v>
      </c>
      <c r="B17" s="2" t="s">
        <v>361</v>
      </c>
      <c r="C17" s="2" t="s">
        <v>91</v>
      </c>
      <c r="D17" s="2" t="s">
        <v>12</v>
      </c>
      <c r="E17" s="2" t="s">
        <v>363</v>
      </c>
      <c r="F17" s="2" t="s">
        <v>14</v>
      </c>
      <c r="G17" s="2" t="s">
        <v>15</v>
      </c>
      <c r="H17" s="2">
        <f t="shared" si="0"/>
        <v>0</v>
      </c>
      <c r="L17" s="2" t="s">
        <v>6799</v>
      </c>
      <c r="M17" s="2">
        <v>88.147999999999996</v>
      </c>
      <c r="N17" s="2">
        <v>0</v>
      </c>
    </row>
    <row r="18" spans="1:14" hidden="1" x14ac:dyDescent="0.25">
      <c r="A18" s="3">
        <v>16</v>
      </c>
      <c r="B18" s="2" t="s">
        <v>468</v>
      </c>
      <c r="C18" s="2" t="s">
        <v>60</v>
      </c>
      <c r="D18" s="2" t="s">
        <v>12</v>
      </c>
      <c r="E18" s="2" t="s">
        <v>2182</v>
      </c>
      <c r="F18" s="2" t="s">
        <v>38</v>
      </c>
      <c r="G18" s="2" t="s">
        <v>15</v>
      </c>
    </row>
    <row r="19" spans="1:14" hidden="1" x14ac:dyDescent="0.25">
      <c r="A19" s="3">
        <v>17</v>
      </c>
      <c r="C19" s="2" t="s">
        <v>2822</v>
      </c>
      <c r="D19" s="2" t="s">
        <v>12</v>
      </c>
      <c r="E19" s="2" t="s">
        <v>6244</v>
      </c>
      <c r="F19" s="2" t="s">
        <v>38</v>
      </c>
      <c r="G19" s="2" t="s">
        <v>2917</v>
      </c>
    </row>
    <row r="20" spans="1:14" hidden="1" x14ac:dyDescent="0.25">
      <c r="A20" s="3">
        <v>3726</v>
      </c>
      <c r="B20" s="2" t="s">
        <v>361</v>
      </c>
      <c r="C20" s="2" t="s">
        <v>10</v>
      </c>
      <c r="D20" s="2" t="s">
        <v>12</v>
      </c>
      <c r="E20" s="2" t="s">
        <v>363</v>
      </c>
      <c r="F20" s="2" t="s">
        <v>14</v>
      </c>
      <c r="G20" s="2" t="s">
        <v>15</v>
      </c>
      <c r="H20" s="2">
        <f t="shared" ref="H20:H33" si="1">14.0067*N20/M20</f>
        <v>0</v>
      </c>
      <c r="L20" s="2" t="s">
        <v>6799</v>
      </c>
      <c r="M20" s="2">
        <v>88.147999999999996</v>
      </c>
      <c r="N20" s="2">
        <v>0</v>
      </c>
    </row>
    <row r="21" spans="1:14" hidden="1" x14ac:dyDescent="0.25">
      <c r="A21" s="3">
        <v>4059</v>
      </c>
      <c r="B21" s="2" t="s">
        <v>361</v>
      </c>
      <c r="C21" s="2" t="s">
        <v>100</v>
      </c>
      <c r="D21" s="2" t="s">
        <v>12</v>
      </c>
      <c r="E21" s="2" t="s">
        <v>363</v>
      </c>
      <c r="F21" s="2" t="s">
        <v>14</v>
      </c>
      <c r="G21" s="2" t="s">
        <v>15</v>
      </c>
      <c r="H21" s="2">
        <f t="shared" si="1"/>
        <v>0</v>
      </c>
      <c r="L21" s="2" t="s">
        <v>6799</v>
      </c>
      <c r="M21" s="2">
        <v>88.147999999999996</v>
      </c>
      <c r="N21" s="2">
        <v>0</v>
      </c>
    </row>
    <row r="22" spans="1:14" hidden="1" x14ac:dyDescent="0.25">
      <c r="A22" s="3">
        <v>4388</v>
      </c>
      <c r="B22" s="2" t="s">
        <v>361</v>
      </c>
      <c r="C22" s="2" t="s">
        <v>71</v>
      </c>
      <c r="D22" s="2" t="s">
        <v>12</v>
      </c>
      <c r="E22" s="2" t="s">
        <v>363</v>
      </c>
      <c r="F22" s="2" t="s">
        <v>14</v>
      </c>
      <c r="G22" s="2" t="s">
        <v>15</v>
      </c>
      <c r="H22" s="2">
        <f t="shared" si="1"/>
        <v>0</v>
      </c>
      <c r="L22" s="2" t="s">
        <v>6799</v>
      </c>
      <c r="M22" s="2">
        <v>88.147999999999996</v>
      </c>
      <c r="N22" s="2">
        <v>0</v>
      </c>
    </row>
    <row r="23" spans="1:14" hidden="1" x14ac:dyDescent="0.25">
      <c r="A23" s="3">
        <v>1971</v>
      </c>
      <c r="B23" s="2" t="s">
        <v>361</v>
      </c>
      <c r="C23" s="2" t="s">
        <v>190</v>
      </c>
      <c r="D23" s="2" t="s">
        <v>12</v>
      </c>
      <c r="E23" s="2" t="s">
        <v>363</v>
      </c>
      <c r="F23" s="2" t="s">
        <v>14</v>
      </c>
      <c r="G23" s="2" t="s">
        <v>15</v>
      </c>
      <c r="H23" s="2">
        <f t="shared" si="1"/>
        <v>0</v>
      </c>
      <c r="L23" s="2" t="s">
        <v>6799</v>
      </c>
      <c r="M23" s="2">
        <v>88.147999999999996</v>
      </c>
      <c r="N23" s="2">
        <v>0</v>
      </c>
    </row>
    <row r="24" spans="1:14" hidden="1" x14ac:dyDescent="0.25">
      <c r="A24" s="3">
        <v>1951</v>
      </c>
      <c r="B24" s="2" t="s">
        <v>361</v>
      </c>
      <c r="C24" s="2" t="s">
        <v>44</v>
      </c>
      <c r="D24" s="2" t="s">
        <v>12</v>
      </c>
      <c r="E24" s="2" t="s">
        <v>363</v>
      </c>
      <c r="F24" s="2" t="s">
        <v>14</v>
      </c>
      <c r="G24" s="2" t="s">
        <v>15</v>
      </c>
      <c r="H24" s="2">
        <f t="shared" si="1"/>
        <v>0</v>
      </c>
      <c r="L24" s="2" t="s">
        <v>6799</v>
      </c>
      <c r="M24" s="2">
        <v>88.147999999999996</v>
      </c>
      <c r="N24" s="2">
        <v>0</v>
      </c>
    </row>
    <row r="25" spans="1:14" hidden="1" x14ac:dyDescent="0.25">
      <c r="A25" s="3">
        <v>1903</v>
      </c>
      <c r="B25" s="2" t="s">
        <v>361</v>
      </c>
      <c r="C25" s="2" t="s">
        <v>27</v>
      </c>
      <c r="D25" s="2" t="s">
        <v>12</v>
      </c>
      <c r="E25" s="2" t="s">
        <v>363</v>
      </c>
      <c r="F25" s="2" t="s">
        <v>14</v>
      </c>
      <c r="G25" s="2" t="s">
        <v>15</v>
      </c>
      <c r="H25" s="2">
        <f t="shared" si="1"/>
        <v>0</v>
      </c>
      <c r="L25" s="2" t="s">
        <v>6799</v>
      </c>
      <c r="M25" s="2">
        <v>88.147999999999996</v>
      </c>
      <c r="N25" s="2">
        <v>0</v>
      </c>
    </row>
    <row r="26" spans="1:14" hidden="1" x14ac:dyDescent="0.25">
      <c r="A26" s="3">
        <v>2756</v>
      </c>
      <c r="B26" s="2" t="s">
        <v>361</v>
      </c>
      <c r="C26" s="2" t="s">
        <v>31</v>
      </c>
      <c r="D26" s="2" t="s">
        <v>12</v>
      </c>
      <c r="E26" s="2" t="s">
        <v>363</v>
      </c>
      <c r="F26" s="2" t="s">
        <v>14</v>
      </c>
      <c r="G26" s="2" t="s">
        <v>15</v>
      </c>
      <c r="H26" s="2">
        <f t="shared" si="1"/>
        <v>0</v>
      </c>
      <c r="L26" s="2" t="s">
        <v>6799</v>
      </c>
      <c r="M26" s="2">
        <v>88.147999999999996</v>
      </c>
      <c r="N26" s="2">
        <v>0</v>
      </c>
    </row>
    <row r="27" spans="1:14" hidden="1" x14ac:dyDescent="0.25">
      <c r="A27" s="3">
        <v>2157</v>
      </c>
      <c r="B27" s="2" t="s">
        <v>361</v>
      </c>
      <c r="C27" s="2" t="s">
        <v>24</v>
      </c>
      <c r="D27" s="2" t="s">
        <v>12</v>
      </c>
      <c r="E27" s="2" t="s">
        <v>363</v>
      </c>
      <c r="F27" s="2" t="s">
        <v>14</v>
      </c>
      <c r="G27" s="2" t="s">
        <v>15</v>
      </c>
      <c r="H27" s="2">
        <f t="shared" si="1"/>
        <v>0</v>
      </c>
      <c r="L27" s="2" t="s">
        <v>6799</v>
      </c>
      <c r="M27" s="2">
        <v>88.147999999999996</v>
      </c>
      <c r="N27" s="2">
        <v>0</v>
      </c>
    </row>
    <row r="28" spans="1:14" hidden="1" x14ac:dyDescent="0.25">
      <c r="A28" s="3">
        <v>1113</v>
      </c>
      <c r="B28" s="2" t="s">
        <v>1074</v>
      </c>
      <c r="C28" s="2" t="s">
        <v>48</v>
      </c>
      <c r="D28" s="2" t="s">
        <v>12</v>
      </c>
      <c r="E28" s="2" t="s">
        <v>1076</v>
      </c>
      <c r="F28" s="2" t="s">
        <v>14</v>
      </c>
      <c r="G28" s="2" t="s">
        <v>15</v>
      </c>
      <c r="H28" s="2">
        <f t="shared" si="1"/>
        <v>0</v>
      </c>
      <c r="L28" s="2" t="s">
        <v>6800</v>
      </c>
      <c r="M28" s="2">
        <v>70.132999999999996</v>
      </c>
      <c r="N28" s="2">
        <v>0</v>
      </c>
    </row>
    <row r="29" spans="1:14" hidden="1" x14ac:dyDescent="0.25">
      <c r="A29" s="3">
        <v>2461</v>
      </c>
      <c r="B29" s="2" t="s">
        <v>1074</v>
      </c>
      <c r="C29" s="2" t="s">
        <v>91</v>
      </c>
      <c r="D29" s="2" t="s">
        <v>12</v>
      </c>
      <c r="E29" s="2" t="s">
        <v>1076</v>
      </c>
      <c r="F29" s="2" t="s">
        <v>14</v>
      </c>
      <c r="G29" s="2" t="s">
        <v>15</v>
      </c>
      <c r="H29" s="2">
        <f t="shared" si="1"/>
        <v>0</v>
      </c>
      <c r="L29" s="2" t="s">
        <v>6800</v>
      </c>
      <c r="M29" s="2">
        <v>70.132999999999996</v>
      </c>
      <c r="N29" s="2">
        <v>0</v>
      </c>
    </row>
    <row r="30" spans="1:14" hidden="1" x14ac:dyDescent="0.25">
      <c r="A30" s="3">
        <v>1408</v>
      </c>
      <c r="B30" s="2" t="s">
        <v>1074</v>
      </c>
      <c r="C30" s="2" t="s">
        <v>10</v>
      </c>
      <c r="D30" s="2" t="s">
        <v>12</v>
      </c>
      <c r="E30" s="2" t="s">
        <v>1076</v>
      </c>
      <c r="F30" s="2" t="s">
        <v>14</v>
      </c>
      <c r="G30" s="2" t="s">
        <v>15</v>
      </c>
      <c r="H30" s="2">
        <f t="shared" si="1"/>
        <v>0</v>
      </c>
      <c r="L30" s="2" t="s">
        <v>6800</v>
      </c>
      <c r="M30" s="2">
        <v>70.132999999999996</v>
      </c>
      <c r="N30" s="2">
        <v>0</v>
      </c>
    </row>
    <row r="31" spans="1:14" hidden="1" x14ac:dyDescent="0.25">
      <c r="A31" s="3">
        <v>3194</v>
      </c>
      <c r="B31" s="2" t="s">
        <v>1074</v>
      </c>
      <c r="C31" s="2" t="s">
        <v>100</v>
      </c>
      <c r="D31" s="2" t="s">
        <v>12</v>
      </c>
      <c r="E31" s="2" t="s">
        <v>1076</v>
      </c>
      <c r="F31" s="2" t="s">
        <v>14</v>
      </c>
      <c r="G31" s="2" t="s">
        <v>15</v>
      </c>
      <c r="H31" s="2">
        <f t="shared" si="1"/>
        <v>0</v>
      </c>
      <c r="L31" s="2" t="s">
        <v>6800</v>
      </c>
      <c r="M31" s="2">
        <v>70.132999999999996</v>
      </c>
      <c r="N31" s="2">
        <v>0</v>
      </c>
    </row>
    <row r="32" spans="1:14" hidden="1" x14ac:dyDescent="0.25">
      <c r="A32" s="3">
        <v>2977</v>
      </c>
      <c r="B32" s="2" t="s">
        <v>1074</v>
      </c>
      <c r="C32" s="2" t="s">
        <v>71</v>
      </c>
      <c r="D32" s="2" t="s">
        <v>12</v>
      </c>
      <c r="E32" s="2" t="s">
        <v>1076</v>
      </c>
      <c r="F32" s="2" t="s">
        <v>14</v>
      </c>
      <c r="G32" s="2" t="s">
        <v>15</v>
      </c>
      <c r="H32" s="2">
        <f t="shared" si="1"/>
        <v>0</v>
      </c>
      <c r="L32" s="2" t="s">
        <v>6800</v>
      </c>
      <c r="M32" s="2">
        <v>70.132999999999996</v>
      </c>
      <c r="N32" s="2">
        <v>0</v>
      </c>
    </row>
    <row r="33" spans="1:14" hidden="1" x14ac:dyDescent="0.25">
      <c r="A33" s="3">
        <v>3041</v>
      </c>
      <c r="B33" s="2" t="s">
        <v>1074</v>
      </c>
      <c r="C33" s="2" t="s">
        <v>190</v>
      </c>
      <c r="D33" s="2" t="s">
        <v>12</v>
      </c>
      <c r="E33" s="2" t="s">
        <v>1076</v>
      </c>
      <c r="F33" s="2" t="s">
        <v>14</v>
      </c>
      <c r="G33" s="2" t="s">
        <v>15</v>
      </c>
      <c r="H33" s="2">
        <f t="shared" si="1"/>
        <v>0</v>
      </c>
      <c r="L33" s="2" t="s">
        <v>6800</v>
      </c>
      <c r="M33" s="2">
        <v>70.132999999999996</v>
      </c>
      <c r="N33" s="2">
        <v>0</v>
      </c>
    </row>
    <row r="34" spans="1:14" hidden="1" x14ac:dyDescent="0.25">
      <c r="A34" s="3">
        <v>32</v>
      </c>
      <c r="C34" s="2" t="s">
        <v>60</v>
      </c>
      <c r="D34" s="2" t="s">
        <v>12</v>
      </c>
      <c r="E34" s="2" t="s">
        <v>839</v>
      </c>
      <c r="F34" s="2" t="s">
        <v>38</v>
      </c>
      <c r="G34" s="2" t="s">
        <v>15</v>
      </c>
    </row>
    <row r="35" spans="1:14" hidden="1" x14ac:dyDescent="0.25">
      <c r="A35" s="3">
        <v>1874</v>
      </c>
      <c r="B35" s="2" t="s">
        <v>1074</v>
      </c>
      <c r="C35" s="2" t="s">
        <v>44</v>
      </c>
      <c r="D35" s="2" t="s">
        <v>12</v>
      </c>
      <c r="E35" s="2" t="s">
        <v>1076</v>
      </c>
      <c r="F35" s="2" t="s">
        <v>14</v>
      </c>
      <c r="G35" s="2" t="s">
        <v>15</v>
      </c>
      <c r="H35" s="2">
        <f t="shared" ref="H35:H49" si="2">14.0067*N35/M35</f>
        <v>0</v>
      </c>
      <c r="L35" s="2" t="s">
        <v>6800</v>
      </c>
      <c r="M35" s="2">
        <v>70.132999999999996</v>
      </c>
      <c r="N35" s="2">
        <v>0</v>
      </c>
    </row>
    <row r="36" spans="1:14" hidden="1" x14ac:dyDescent="0.25">
      <c r="A36" s="3">
        <v>980</v>
      </c>
      <c r="B36" s="2" t="s">
        <v>1074</v>
      </c>
      <c r="C36" s="2" t="s">
        <v>27</v>
      </c>
      <c r="D36" s="2" t="s">
        <v>12</v>
      </c>
      <c r="E36" s="2" t="s">
        <v>1076</v>
      </c>
      <c r="F36" s="2" t="s">
        <v>14</v>
      </c>
      <c r="G36" s="2" t="s">
        <v>15</v>
      </c>
      <c r="H36" s="2">
        <f t="shared" si="2"/>
        <v>0</v>
      </c>
      <c r="L36" s="2" t="s">
        <v>6800</v>
      </c>
      <c r="M36" s="2">
        <v>70.132999999999996</v>
      </c>
      <c r="N36" s="2">
        <v>0</v>
      </c>
    </row>
    <row r="37" spans="1:14" hidden="1" x14ac:dyDescent="0.25">
      <c r="A37" s="3">
        <v>2739</v>
      </c>
      <c r="B37" s="2" t="s">
        <v>1074</v>
      </c>
      <c r="C37" s="2" t="s">
        <v>31</v>
      </c>
      <c r="D37" s="2" t="s">
        <v>12</v>
      </c>
      <c r="E37" s="2" t="s">
        <v>1076</v>
      </c>
      <c r="F37" s="2" t="s">
        <v>14</v>
      </c>
      <c r="G37" s="2" t="s">
        <v>15</v>
      </c>
      <c r="H37" s="2">
        <f t="shared" si="2"/>
        <v>0</v>
      </c>
      <c r="L37" s="2" t="s">
        <v>6800</v>
      </c>
      <c r="M37" s="2">
        <v>70.132999999999996</v>
      </c>
      <c r="N37" s="2">
        <v>0</v>
      </c>
    </row>
    <row r="38" spans="1:14" hidden="1" x14ac:dyDescent="0.25">
      <c r="A38" s="3">
        <v>3860</v>
      </c>
      <c r="B38" s="2" t="s">
        <v>1074</v>
      </c>
      <c r="C38" s="2" t="s">
        <v>24</v>
      </c>
      <c r="D38" s="2" t="s">
        <v>12</v>
      </c>
      <c r="E38" s="2" t="s">
        <v>1076</v>
      </c>
      <c r="F38" s="2" t="s">
        <v>14</v>
      </c>
      <c r="G38" s="2" t="s">
        <v>15</v>
      </c>
      <c r="H38" s="2">
        <f t="shared" si="2"/>
        <v>0</v>
      </c>
      <c r="L38" s="2" t="s">
        <v>6800</v>
      </c>
      <c r="M38" s="2">
        <v>70.132999999999996</v>
      </c>
      <c r="N38" s="2">
        <v>0</v>
      </c>
    </row>
    <row r="39" spans="1:14" hidden="1" x14ac:dyDescent="0.25">
      <c r="A39" s="3">
        <v>1798</v>
      </c>
      <c r="B39" s="2" t="s">
        <v>3118</v>
      </c>
      <c r="C39" s="2" t="s">
        <v>190</v>
      </c>
      <c r="D39" s="2" t="s">
        <v>12</v>
      </c>
      <c r="E39" s="2" t="s">
        <v>3120</v>
      </c>
      <c r="F39" s="2" t="s">
        <v>14</v>
      </c>
      <c r="G39" s="2" t="s">
        <v>15</v>
      </c>
      <c r="H39" s="2">
        <f t="shared" si="2"/>
        <v>0</v>
      </c>
      <c r="L39" s="2" t="s">
        <v>6801</v>
      </c>
      <c r="M39" s="2">
        <v>114.229</v>
      </c>
      <c r="N39" s="2">
        <v>0</v>
      </c>
    </row>
    <row r="40" spans="1:14" x14ac:dyDescent="0.25">
      <c r="A40" s="3">
        <v>2623</v>
      </c>
      <c r="B40" s="2" t="s">
        <v>4424</v>
      </c>
      <c r="C40" s="2" t="s">
        <v>17</v>
      </c>
      <c r="D40" s="2" t="s">
        <v>12</v>
      </c>
      <c r="E40" s="2" t="s">
        <v>4080</v>
      </c>
      <c r="F40" s="2" t="s">
        <v>14</v>
      </c>
      <c r="G40" s="2" t="s">
        <v>15</v>
      </c>
      <c r="H40" s="2">
        <f t="shared" si="2"/>
        <v>0</v>
      </c>
      <c r="L40" s="2" t="s">
        <v>6802</v>
      </c>
      <c r="M40" s="2">
        <v>221.03700000000001</v>
      </c>
      <c r="N40" s="2">
        <v>0</v>
      </c>
    </row>
    <row r="41" spans="1:14" hidden="1" x14ac:dyDescent="0.25">
      <c r="A41" s="3">
        <v>4339</v>
      </c>
      <c r="B41" s="2" t="s">
        <v>4424</v>
      </c>
      <c r="C41" s="2" t="s">
        <v>27</v>
      </c>
      <c r="D41" s="2" t="s">
        <v>12</v>
      </c>
      <c r="E41" s="2" t="s">
        <v>4080</v>
      </c>
      <c r="F41" s="2" t="s">
        <v>14</v>
      </c>
      <c r="G41" s="2" t="s">
        <v>15</v>
      </c>
      <c r="H41" s="2">
        <f t="shared" si="2"/>
        <v>0</v>
      </c>
      <c r="L41" s="2" t="s">
        <v>6802</v>
      </c>
      <c r="M41" s="2">
        <v>221.03700000000001</v>
      </c>
      <c r="N41" s="2">
        <v>0</v>
      </c>
    </row>
    <row r="42" spans="1:14" hidden="1" x14ac:dyDescent="0.25">
      <c r="A42" s="3">
        <v>2102</v>
      </c>
      <c r="B42" s="2" t="s">
        <v>2171</v>
      </c>
      <c r="C42" s="2" t="s">
        <v>91</v>
      </c>
      <c r="D42" s="2" t="s">
        <v>12</v>
      </c>
      <c r="E42" s="2" t="s">
        <v>2173</v>
      </c>
      <c r="F42" s="2" t="s">
        <v>14</v>
      </c>
      <c r="G42" s="2" t="s">
        <v>15</v>
      </c>
      <c r="H42" s="2">
        <f t="shared" si="2"/>
        <v>5.2632824917988437E-2</v>
      </c>
      <c r="L42" s="2" t="s">
        <v>6803</v>
      </c>
      <c r="M42" s="2">
        <v>266.12099999999998</v>
      </c>
      <c r="N42" s="2">
        <v>1</v>
      </c>
    </row>
    <row r="43" spans="1:14" hidden="1" x14ac:dyDescent="0.25">
      <c r="A43" s="3">
        <v>1810</v>
      </c>
      <c r="B43" s="2" t="s">
        <v>2171</v>
      </c>
      <c r="C43" s="2" t="s">
        <v>71</v>
      </c>
      <c r="D43" s="2" t="s">
        <v>12</v>
      </c>
      <c r="E43" s="2" t="s">
        <v>2173</v>
      </c>
      <c r="F43" s="2" t="s">
        <v>14</v>
      </c>
      <c r="G43" s="2" t="s">
        <v>15</v>
      </c>
      <c r="H43" s="2">
        <f t="shared" si="2"/>
        <v>5.2632824917988437E-2</v>
      </c>
      <c r="L43" s="2" t="s">
        <v>6803</v>
      </c>
      <c r="M43" s="2">
        <v>266.12099999999998</v>
      </c>
      <c r="N43" s="2">
        <v>1</v>
      </c>
    </row>
    <row r="44" spans="1:14" x14ac:dyDescent="0.25">
      <c r="A44" s="3">
        <v>4256</v>
      </c>
      <c r="B44" s="2" t="s">
        <v>2171</v>
      </c>
      <c r="C44" s="2" t="s">
        <v>17</v>
      </c>
      <c r="D44" s="2" t="s">
        <v>12</v>
      </c>
      <c r="E44" s="2" t="s">
        <v>2173</v>
      </c>
      <c r="F44" s="2" t="s">
        <v>14</v>
      </c>
      <c r="G44" s="2" t="s">
        <v>15</v>
      </c>
      <c r="H44" s="2">
        <f t="shared" si="2"/>
        <v>5.2632824917988437E-2</v>
      </c>
      <c r="L44" s="2" t="s">
        <v>6803</v>
      </c>
      <c r="M44" s="2">
        <v>266.12099999999998</v>
      </c>
      <c r="N44" s="2">
        <v>1</v>
      </c>
    </row>
    <row r="45" spans="1:14" hidden="1" x14ac:dyDescent="0.25">
      <c r="A45" s="3">
        <v>159</v>
      </c>
      <c r="B45" s="2" t="s">
        <v>2171</v>
      </c>
      <c r="C45" s="2" t="s">
        <v>27</v>
      </c>
      <c r="D45" s="2" t="s">
        <v>12</v>
      </c>
      <c r="E45" s="2" t="s">
        <v>2173</v>
      </c>
      <c r="F45" s="2" t="s">
        <v>14</v>
      </c>
      <c r="G45" s="2" t="s">
        <v>15</v>
      </c>
      <c r="H45" s="2">
        <f t="shared" si="2"/>
        <v>5.2632824917988437E-2</v>
      </c>
      <c r="L45" s="2" t="s">
        <v>6803</v>
      </c>
      <c r="M45" s="2">
        <v>266.12099999999998</v>
      </c>
      <c r="N45" s="2">
        <v>1</v>
      </c>
    </row>
    <row r="46" spans="1:14" hidden="1" x14ac:dyDescent="0.25">
      <c r="A46" s="3">
        <v>867</v>
      </c>
      <c r="B46" s="2" t="s">
        <v>2336</v>
      </c>
      <c r="C46" s="2" t="s">
        <v>91</v>
      </c>
      <c r="D46" s="2" t="s">
        <v>12</v>
      </c>
      <c r="E46" s="2" t="s">
        <v>2338</v>
      </c>
      <c r="F46" s="2" t="s">
        <v>14</v>
      </c>
      <c r="G46" s="2" t="s">
        <v>15</v>
      </c>
      <c r="H46" s="2">
        <f t="shared" si="2"/>
        <v>0</v>
      </c>
      <c r="L46" s="2" t="s">
        <v>6804</v>
      </c>
      <c r="M46" s="2">
        <v>335.22300000000001</v>
      </c>
      <c r="N46" s="2">
        <v>0</v>
      </c>
    </row>
    <row r="47" spans="1:14" hidden="1" x14ac:dyDescent="0.25">
      <c r="A47" s="3">
        <v>1240</v>
      </c>
      <c r="B47" s="2" t="s">
        <v>2336</v>
      </c>
      <c r="C47" s="2" t="s">
        <v>71</v>
      </c>
      <c r="D47" s="2" t="s">
        <v>12</v>
      </c>
      <c r="E47" s="2" t="s">
        <v>2338</v>
      </c>
      <c r="F47" s="2" t="s">
        <v>14</v>
      </c>
      <c r="G47" s="2" t="s">
        <v>15</v>
      </c>
      <c r="H47" s="2">
        <f t="shared" si="2"/>
        <v>0</v>
      </c>
      <c r="L47" s="2" t="s">
        <v>6804</v>
      </c>
      <c r="M47" s="2">
        <v>335.22300000000001</v>
      </c>
      <c r="N47" s="2">
        <v>0</v>
      </c>
    </row>
    <row r="48" spans="1:14" x14ac:dyDescent="0.25">
      <c r="A48" s="3">
        <v>2554</v>
      </c>
      <c r="B48" s="2" t="s">
        <v>2336</v>
      </c>
      <c r="C48" s="2" t="s">
        <v>17</v>
      </c>
      <c r="D48" s="2" t="s">
        <v>12</v>
      </c>
      <c r="E48" s="2" t="s">
        <v>2338</v>
      </c>
      <c r="F48" s="2" t="s">
        <v>14</v>
      </c>
      <c r="G48" s="2" t="s">
        <v>15</v>
      </c>
      <c r="H48" s="2">
        <f t="shared" si="2"/>
        <v>0</v>
      </c>
      <c r="L48" s="2" t="s">
        <v>6804</v>
      </c>
      <c r="M48" s="2">
        <v>335.22300000000001</v>
      </c>
      <c r="N48" s="2">
        <v>0</v>
      </c>
    </row>
    <row r="49" spans="1:14" hidden="1" x14ac:dyDescent="0.25">
      <c r="A49" s="3">
        <v>3475</v>
      </c>
      <c r="B49" s="2" t="s">
        <v>2336</v>
      </c>
      <c r="C49" s="2" t="s">
        <v>27</v>
      </c>
      <c r="D49" s="2" t="s">
        <v>12</v>
      </c>
      <c r="E49" s="2" t="s">
        <v>2338</v>
      </c>
      <c r="F49" s="2" t="s">
        <v>14</v>
      </c>
      <c r="G49" s="2" t="s">
        <v>15</v>
      </c>
      <c r="H49" s="2">
        <f t="shared" si="2"/>
        <v>0</v>
      </c>
      <c r="L49" s="2" t="s">
        <v>6804</v>
      </c>
      <c r="M49" s="2">
        <v>335.22300000000001</v>
      </c>
      <c r="N49" s="2">
        <v>0</v>
      </c>
    </row>
    <row r="50" spans="1:14" hidden="1" x14ac:dyDescent="0.25">
      <c r="A50" s="3">
        <v>48</v>
      </c>
      <c r="C50" s="2" t="s">
        <v>2822</v>
      </c>
      <c r="D50" s="2" t="s">
        <v>12</v>
      </c>
      <c r="E50" s="2" t="s">
        <v>6222</v>
      </c>
      <c r="F50" s="2" t="s">
        <v>38</v>
      </c>
      <c r="G50" s="2" t="s">
        <v>2917</v>
      </c>
    </row>
    <row r="51" spans="1:14" hidden="1" x14ac:dyDescent="0.25">
      <c r="A51" s="3">
        <v>2281</v>
      </c>
      <c r="B51" s="2" t="s">
        <v>2934</v>
      </c>
      <c r="C51" s="2" t="s">
        <v>91</v>
      </c>
      <c r="D51" s="2" t="s">
        <v>12</v>
      </c>
      <c r="E51" s="2" t="s">
        <v>2936</v>
      </c>
      <c r="F51" s="2" t="s">
        <v>14</v>
      </c>
      <c r="G51" s="2" t="s">
        <v>15</v>
      </c>
      <c r="H51" s="2">
        <f>14.0067*N51/M51</f>
        <v>0</v>
      </c>
      <c r="L51" s="2" t="s">
        <v>6805</v>
      </c>
      <c r="M51" s="2">
        <v>249.09100000000001</v>
      </c>
      <c r="N51" s="2">
        <v>0</v>
      </c>
    </row>
    <row r="52" spans="1:14" hidden="1" x14ac:dyDescent="0.25">
      <c r="A52" s="3">
        <v>3956</v>
      </c>
      <c r="B52" s="2" t="s">
        <v>2934</v>
      </c>
      <c r="C52" s="2" t="s">
        <v>71</v>
      </c>
      <c r="D52" s="2" t="s">
        <v>12</v>
      </c>
      <c r="E52" s="2" t="s">
        <v>2936</v>
      </c>
      <c r="F52" s="2" t="s">
        <v>14</v>
      </c>
      <c r="G52" s="2" t="s">
        <v>15</v>
      </c>
      <c r="H52" s="2">
        <f>14.0067*N52/M52</f>
        <v>0</v>
      </c>
      <c r="L52" s="2" t="s">
        <v>6805</v>
      </c>
      <c r="M52" s="2">
        <v>249.09100000000001</v>
      </c>
      <c r="N52" s="2">
        <v>0</v>
      </c>
    </row>
    <row r="53" spans="1:14" x14ac:dyDescent="0.25">
      <c r="A53" s="3">
        <v>4347</v>
      </c>
      <c r="B53" s="2" t="s">
        <v>2934</v>
      </c>
      <c r="C53" s="2" t="s">
        <v>17</v>
      </c>
      <c r="D53" s="2" t="s">
        <v>12</v>
      </c>
      <c r="E53" s="2" t="s">
        <v>2936</v>
      </c>
      <c r="F53" s="2" t="s">
        <v>14</v>
      </c>
      <c r="G53" s="2" t="s">
        <v>15</v>
      </c>
      <c r="H53" s="2">
        <f>14.0067*N53/M53</f>
        <v>0</v>
      </c>
      <c r="L53" s="2" t="s">
        <v>6805</v>
      </c>
      <c r="M53" s="2">
        <v>249.09100000000001</v>
      </c>
      <c r="N53" s="2">
        <v>0</v>
      </c>
    </row>
    <row r="54" spans="1:14" hidden="1" x14ac:dyDescent="0.25">
      <c r="A54" s="3">
        <v>52</v>
      </c>
      <c r="C54" s="2" t="s">
        <v>2822</v>
      </c>
      <c r="D54" s="2" t="s">
        <v>12</v>
      </c>
      <c r="E54" s="2" t="s">
        <v>5447</v>
      </c>
      <c r="F54" s="2" t="s">
        <v>38</v>
      </c>
      <c r="G54" s="2" t="s">
        <v>2917</v>
      </c>
    </row>
    <row r="55" spans="1:14" hidden="1" x14ac:dyDescent="0.25">
      <c r="A55" s="3">
        <v>4306</v>
      </c>
      <c r="B55" s="2" t="s">
        <v>2934</v>
      </c>
      <c r="C55" s="2" t="s">
        <v>27</v>
      </c>
      <c r="D55" s="2" t="s">
        <v>12</v>
      </c>
      <c r="E55" s="2" t="s">
        <v>2936</v>
      </c>
      <c r="F55" s="2" t="s">
        <v>14</v>
      </c>
      <c r="G55" s="2" t="s">
        <v>15</v>
      </c>
      <c r="H55" s="2">
        <f>14.0067*N55/M55</f>
        <v>0</v>
      </c>
      <c r="L55" s="2" t="s">
        <v>6805</v>
      </c>
      <c r="M55" s="2">
        <v>249.09100000000001</v>
      </c>
      <c r="N55" s="2">
        <v>0</v>
      </c>
    </row>
    <row r="56" spans="1:14" hidden="1" x14ac:dyDescent="0.25">
      <c r="A56" s="3">
        <v>2128</v>
      </c>
      <c r="B56" s="2" t="s">
        <v>5852</v>
      </c>
      <c r="C56" s="2" t="s">
        <v>48</v>
      </c>
      <c r="D56" s="2" t="s">
        <v>12</v>
      </c>
      <c r="E56" s="2" t="s">
        <v>5854</v>
      </c>
      <c r="F56" s="2" t="s">
        <v>14</v>
      </c>
      <c r="G56" s="2" t="s">
        <v>15</v>
      </c>
      <c r="H56" s="2">
        <f>14.0067*N56/M56</f>
        <v>0</v>
      </c>
      <c r="L56" s="2" t="s">
        <v>6806</v>
      </c>
      <c r="M56" s="2">
        <v>206.32400000000001</v>
      </c>
      <c r="N56" s="2">
        <v>0</v>
      </c>
    </row>
    <row r="57" spans="1:14" x14ac:dyDescent="0.25">
      <c r="A57" s="3">
        <v>182</v>
      </c>
      <c r="B57" s="2" t="s">
        <v>2983</v>
      </c>
      <c r="C57" s="2" t="s">
        <v>17</v>
      </c>
      <c r="D57" s="2" t="s">
        <v>12</v>
      </c>
      <c r="E57" s="2" t="s">
        <v>2985</v>
      </c>
      <c r="F57" s="2" t="s">
        <v>14</v>
      </c>
      <c r="G57" s="2" t="s">
        <v>15</v>
      </c>
      <c r="H57" s="2">
        <f>14.0067*N57/M57</f>
        <v>6.7465428465462191E-2</v>
      </c>
      <c r="L57" s="2" t="s">
        <v>6807</v>
      </c>
      <c r="M57" s="2">
        <v>207.613</v>
      </c>
      <c r="N57" s="2">
        <v>1</v>
      </c>
    </row>
    <row r="58" spans="1:14" hidden="1" x14ac:dyDescent="0.25">
      <c r="A58" s="3">
        <v>3332</v>
      </c>
      <c r="B58" s="2" t="s">
        <v>303</v>
      </c>
      <c r="C58" s="2" t="s">
        <v>48</v>
      </c>
      <c r="D58" s="2" t="s">
        <v>12</v>
      </c>
      <c r="E58" s="2" t="s">
        <v>305</v>
      </c>
      <c r="F58" s="2" t="s">
        <v>14</v>
      </c>
      <c r="G58" s="2" t="s">
        <v>15</v>
      </c>
      <c r="H58" s="2">
        <f>14.0067*N58/M58</f>
        <v>0.18648249234456132</v>
      </c>
      <c r="L58" s="2" t="s">
        <v>6808</v>
      </c>
      <c r="M58" s="2">
        <v>75.11</v>
      </c>
      <c r="N58" s="2">
        <v>1</v>
      </c>
    </row>
    <row r="59" spans="1:14" hidden="1" x14ac:dyDescent="0.25">
      <c r="A59" s="3">
        <v>813</v>
      </c>
      <c r="B59" s="2" t="s">
        <v>303</v>
      </c>
      <c r="C59" s="2" t="s">
        <v>91</v>
      </c>
      <c r="D59" s="2" t="s">
        <v>12</v>
      </c>
      <c r="E59" s="2" t="s">
        <v>305</v>
      </c>
      <c r="F59" s="2" t="s">
        <v>14</v>
      </c>
      <c r="G59" s="2" t="s">
        <v>15</v>
      </c>
      <c r="H59" s="2">
        <f>14.0067*N59/M59</f>
        <v>0.18648249234456132</v>
      </c>
      <c r="L59" s="2" t="s">
        <v>6808</v>
      </c>
      <c r="M59" s="2">
        <v>75.11</v>
      </c>
      <c r="N59" s="2">
        <v>1</v>
      </c>
    </row>
    <row r="60" spans="1:14" hidden="1" x14ac:dyDescent="0.25">
      <c r="A60" s="3">
        <v>58</v>
      </c>
      <c r="C60" s="2" t="s">
        <v>2822</v>
      </c>
      <c r="D60" s="2" t="s">
        <v>12</v>
      </c>
      <c r="E60" s="2" t="s">
        <v>2830</v>
      </c>
      <c r="F60" s="2" t="s">
        <v>38</v>
      </c>
      <c r="G60" s="2" t="s">
        <v>2825</v>
      </c>
    </row>
    <row r="61" spans="1:14" hidden="1" x14ac:dyDescent="0.25">
      <c r="A61" s="3">
        <v>452</v>
      </c>
      <c r="B61" s="2" t="s">
        <v>303</v>
      </c>
      <c r="C61" s="2" t="s">
        <v>10</v>
      </c>
      <c r="D61" s="2" t="s">
        <v>12</v>
      </c>
      <c r="E61" s="2" t="s">
        <v>305</v>
      </c>
      <c r="F61" s="2" t="s">
        <v>14</v>
      </c>
      <c r="G61" s="2" t="s">
        <v>15</v>
      </c>
      <c r="H61" s="2">
        <f>14.0067*N61/M61</f>
        <v>0.18648249234456132</v>
      </c>
      <c r="L61" s="2" t="s">
        <v>6808</v>
      </c>
      <c r="M61" s="2">
        <v>75.11</v>
      </c>
      <c r="N61" s="2">
        <v>1</v>
      </c>
    </row>
    <row r="62" spans="1:14" hidden="1" x14ac:dyDescent="0.25">
      <c r="A62" s="3">
        <v>2086</v>
      </c>
      <c r="B62" s="2" t="s">
        <v>303</v>
      </c>
      <c r="C62" s="2" t="s">
        <v>100</v>
      </c>
      <c r="D62" s="2" t="s">
        <v>12</v>
      </c>
      <c r="E62" s="2" t="s">
        <v>305</v>
      </c>
      <c r="F62" s="2" t="s">
        <v>14</v>
      </c>
      <c r="G62" s="2" t="s">
        <v>15</v>
      </c>
      <c r="H62" s="2">
        <f>14.0067*N62/M62</f>
        <v>0.18648249234456132</v>
      </c>
      <c r="L62" s="2" t="s">
        <v>6808</v>
      </c>
      <c r="M62" s="2">
        <v>75.11</v>
      </c>
      <c r="N62" s="2">
        <v>1</v>
      </c>
    </row>
    <row r="63" spans="1:14" hidden="1" x14ac:dyDescent="0.25">
      <c r="A63" s="3">
        <v>61</v>
      </c>
      <c r="B63" s="2" t="s">
        <v>23</v>
      </c>
      <c r="C63" s="2" t="s">
        <v>60</v>
      </c>
      <c r="D63" s="2" t="s">
        <v>12</v>
      </c>
      <c r="E63" s="2" t="s">
        <v>4529</v>
      </c>
      <c r="F63" s="2" t="s">
        <v>38</v>
      </c>
      <c r="G63" s="2" t="s">
        <v>15</v>
      </c>
    </row>
    <row r="64" spans="1:14" hidden="1" x14ac:dyDescent="0.25">
      <c r="A64" s="3">
        <v>1088</v>
      </c>
      <c r="B64" s="2" t="s">
        <v>303</v>
      </c>
      <c r="C64" s="2" t="s">
        <v>71</v>
      </c>
      <c r="D64" s="2" t="s">
        <v>12</v>
      </c>
      <c r="E64" s="2" t="s">
        <v>305</v>
      </c>
      <c r="F64" s="2" t="s">
        <v>14</v>
      </c>
      <c r="G64" s="2" t="s">
        <v>15</v>
      </c>
      <c r="H64" s="2">
        <f t="shared" ref="H64:H72" si="3">14.0067*N64/M64</f>
        <v>0.18648249234456132</v>
      </c>
      <c r="L64" s="2" t="s">
        <v>6808</v>
      </c>
      <c r="M64" s="2">
        <v>75.11</v>
      </c>
      <c r="N64" s="2">
        <v>1</v>
      </c>
    </row>
    <row r="65" spans="1:14" hidden="1" x14ac:dyDescent="0.25">
      <c r="A65" s="3">
        <v>2989</v>
      </c>
      <c r="B65" s="2" t="s">
        <v>303</v>
      </c>
      <c r="C65" s="2" t="s">
        <v>190</v>
      </c>
      <c r="D65" s="2" t="s">
        <v>12</v>
      </c>
      <c r="E65" s="2" t="s">
        <v>305</v>
      </c>
      <c r="F65" s="2" t="s">
        <v>14</v>
      </c>
      <c r="G65" s="2" t="s">
        <v>15</v>
      </c>
      <c r="H65" s="2">
        <f t="shared" si="3"/>
        <v>0.18648249234456132</v>
      </c>
      <c r="L65" s="2" t="s">
        <v>6808</v>
      </c>
      <c r="M65" s="2">
        <v>75.11</v>
      </c>
      <c r="N65" s="2">
        <v>1</v>
      </c>
    </row>
    <row r="66" spans="1:14" hidden="1" x14ac:dyDescent="0.25">
      <c r="A66" s="3">
        <v>3145</v>
      </c>
      <c r="B66" s="2" t="s">
        <v>303</v>
      </c>
      <c r="C66" s="2" t="s">
        <v>44</v>
      </c>
      <c r="D66" s="2" t="s">
        <v>12</v>
      </c>
      <c r="E66" s="2" t="s">
        <v>305</v>
      </c>
      <c r="F66" s="2" t="s">
        <v>14</v>
      </c>
      <c r="G66" s="2" t="s">
        <v>15</v>
      </c>
      <c r="H66" s="2">
        <f t="shared" si="3"/>
        <v>0.18648249234456132</v>
      </c>
      <c r="L66" s="2" t="s">
        <v>6808</v>
      </c>
      <c r="M66" s="2">
        <v>75.11</v>
      </c>
      <c r="N66" s="2">
        <v>1</v>
      </c>
    </row>
    <row r="67" spans="1:14" hidden="1" x14ac:dyDescent="0.25">
      <c r="A67" s="3">
        <v>73</v>
      </c>
      <c r="B67" s="2" t="s">
        <v>303</v>
      </c>
      <c r="C67" s="2" t="s">
        <v>27</v>
      </c>
      <c r="D67" s="2" t="s">
        <v>12</v>
      </c>
      <c r="E67" s="2" t="s">
        <v>305</v>
      </c>
      <c r="F67" s="2" t="s">
        <v>14</v>
      </c>
      <c r="G67" s="2" t="s">
        <v>15</v>
      </c>
      <c r="H67" s="2">
        <f t="shared" si="3"/>
        <v>0.18648249234456132</v>
      </c>
      <c r="L67" s="2" t="s">
        <v>6808</v>
      </c>
      <c r="M67" s="2">
        <v>75.11</v>
      </c>
      <c r="N67" s="2">
        <v>1</v>
      </c>
    </row>
    <row r="68" spans="1:14" hidden="1" x14ac:dyDescent="0.25">
      <c r="A68" s="3">
        <v>3967</v>
      </c>
      <c r="B68" s="2" t="s">
        <v>303</v>
      </c>
      <c r="C68" s="2" t="s">
        <v>31</v>
      </c>
      <c r="D68" s="2" t="s">
        <v>12</v>
      </c>
      <c r="E68" s="2" t="s">
        <v>305</v>
      </c>
      <c r="F68" s="2" t="s">
        <v>14</v>
      </c>
      <c r="G68" s="2" t="s">
        <v>15</v>
      </c>
      <c r="H68" s="2">
        <f t="shared" si="3"/>
        <v>0.18648249234456132</v>
      </c>
      <c r="L68" s="2" t="s">
        <v>6808</v>
      </c>
      <c r="M68" s="2">
        <v>75.11</v>
      </c>
      <c r="N68" s="2">
        <v>1</v>
      </c>
    </row>
    <row r="69" spans="1:14" hidden="1" x14ac:dyDescent="0.25">
      <c r="A69" s="3">
        <v>2458</v>
      </c>
      <c r="B69" s="2" t="s">
        <v>303</v>
      </c>
      <c r="C69" s="2" t="s">
        <v>24</v>
      </c>
      <c r="D69" s="2" t="s">
        <v>12</v>
      </c>
      <c r="E69" s="2" t="s">
        <v>305</v>
      </c>
      <c r="F69" s="2" t="s">
        <v>14</v>
      </c>
      <c r="G69" s="2" t="s">
        <v>15</v>
      </c>
      <c r="H69" s="2">
        <f t="shared" si="3"/>
        <v>0.18648249234456132</v>
      </c>
      <c r="L69" s="2" t="s">
        <v>6808</v>
      </c>
      <c r="M69" s="2">
        <v>75.11</v>
      </c>
      <c r="N69" s="2">
        <v>1</v>
      </c>
    </row>
    <row r="70" spans="1:14" hidden="1" x14ac:dyDescent="0.25">
      <c r="A70" s="3">
        <v>4204</v>
      </c>
      <c r="B70" s="2" t="s">
        <v>6139</v>
      </c>
      <c r="C70" s="2" t="s">
        <v>48</v>
      </c>
      <c r="D70" s="2" t="s">
        <v>12</v>
      </c>
      <c r="E70" s="2" t="s">
        <v>6141</v>
      </c>
      <c r="F70" s="2" t="s">
        <v>14</v>
      </c>
      <c r="G70" s="2" t="s">
        <v>15</v>
      </c>
      <c r="H70" s="2">
        <f t="shared" si="3"/>
        <v>0</v>
      </c>
      <c r="L70" s="2" t="s">
        <v>6809</v>
      </c>
      <c r="M70" s="2">
        <v>140.56700000000001</v>
      </c>
      <c r="N70" s="2">
        <v>0</v>
      </c>
    </row>
    <row r="71" spans="1:14" hidden="1" x14ac:dyDescent="0.25">
      <c r="A71" s="3">
        <v>2870</v>
      </c>
      <c r="B71" s="2" t="s">
        <v>6810</v>
      </c>
      <c r="C71" s="2" t="s">
        <v>190</v>
      </c>
      <c r="D71" s="2" t="s">
        <v>12</v>
      </c>
      <c r="E71" s="2" t="s">
        <v>125</v>
      </c>
      <c r="F71" s="2" t="s">
        <v>14</v>
      </c>
      <c r="G71" s="2" t="s">
        <v>15</v>
      </c>
      <c r="H71" s="2">
        <f t="shared" si="3"/>
        <v>0</v>
      </c>
      <c r="L71" s="2" t="s">
        <v>6809</v>
      </c>
      <c r="M71" s="2">
        <v>140.56700000000001</v>
      </c>
      <c r="N71" s="2">
        <v>0</v>
      </c>
    </row>
    <row r="72" spans="1:14" hidden="1" x14ac:dyDescent="0.25">
      <c r="A72" s="3">
        <v>2722</v>
      </c>
      <c r="B72" s="2" t="s">
        <v>6810</v>
      </c>
      <c r="C72" s="2" t="s">
        <v>44</v>
      </c>
      <c r="D72" s="2" t="s">
        <v>12</v>
      </c>
      <c r="E72" s="2" t="s">
        <v>125</v>
      </c>
      <c r="F72" s="2" t="s">
        <v>14</v>
      </c>
      <c r="G72" s="2" t="s">
        <v>15</v>
      </c>
      <c r="H72" s="2">
        <f t="shared" si="3"/>
        <v>0</v>
      </c>
      <c r="L72" s="2" t="s">
        <v>6809</v>
      </c>
      <c r="M72" s="2">
        <v>140.56700000000001</v>
      </c>
      <c r="N72" s="2">
        <v>0</v>
      </c>
    </row>
    <row r="73" spans="1:14" hidden="1" x14ac:dyDescent="0.25">
      <c r="A73" s="3">
        <v>71</v>
      </c>
      <c r="B73" s="2" t="s">
        <v>1285</v>
      </c>
      <c r="C73" s="2" t="s">
        <v>60</v>
      </c>
      <c r="D73" s="2" t="s">
        <v>12</v>
      </c>
      <c r="E73" s="2" t="s">
        <v>1803</v>
      </c>
      <c r="F73" s="2" t="s">
        <v>38</v>
      </c>
      <c r="G73" s="2" t="s">
        <v>15</v>
      </c>
    </row>
    <row r="74" spans="1:14" hidden="1" x14ac:dyDescent="0.25">
      <c r="A74" s="3">
        <v>970</v>
      </c>
      <c r="B74" s="2" t="s">
        <v>6810</v>
      </c>
      <c r="C74" s="2" t="s">
        <v>27</v>
      </c>
      <c r="D74" s="2" t="s">
        <v>12</v>
      </c>
      <c r="E74" s="2" t="s">
        <v>125</v>
      </c>
      <c r="F74" s="2" t="s">
        <v>14</v>
      </c>
      <c r="G74" s="2" t="s">
        <v>15</v>
      </c>
      <c r="H74" s="2">
        <f t="shared" ref="H74:H99" si="4">14.0067*N74/M74</f>
        <v>0</v>
      </c>
      <c r="L74" s="2" t="s">
        <v>6809</v>
      </c>
      <c r="M74" s="2">
        <v>140.56700000000001</v>
      </c>
      <c r="N74" s="2">
        <v>0</v>
      </c>
    </row>
    <row r="75" spans="1:14" hidden="1" x14ac:dyDescent="0.25">
      <c r="A75" s="3">
        <v>2806</v>
      </c>
      <c r="B75" s="2" t="s">
        <v>6810</v>
      </c>
      <c r="C75" s="2" t="s">
        <v>31</v>
      </c>
      <c r="D75" s="2" t="s">
        <v>12</v>
      </c>
      <c r="E75" s="2" t="s">
        <v>125</v>
      </c>
      <c r="F75" s="2" t="s">
        <v>14</v>
      </c>
      <c r="G75" s="2" t="s">
        <v>15</v>
      </c>
      <c r="H75" s="2">
        <f t="shared" si="4"/>
        <v>0</v>
      </c>
      <c r="L75" s="2" t="s">
        <v>6809</v>
      </c>
      <c r="M75" s="2">
        <v>140.56700000000001</v>
      </c>
      <c r="N75" s="2">
        <v>0</v>
      </c>
    </row>
    <row r="76" spans="1:14" hidden="1" x14ac:dyDescent="0.25">
      <c r="A76" s="3">
        <v>350</v>
      </c>
      <c r="B76" s="2" t="s">
        <v>6810</v>
      </c>
      <c r="C76" s="2" t="s">
        <v>24</v>
      </c>
      <c r="D76" s="2" t="s">
        <v>12</v>
      </c>
      <c r="E76" s="2" t="s">
        <v>125</v>
      </c>
      <c r="F76" s="2" t="s">
        <v>14</v>
      </c>
      <c r="G76" s="2" t="s">
        <v>15</v>
      </c>
      <c r="H76" s="2">
        <f t="shared" si="4"/>
        <v>0</v>
      </c>
      <c r="L76" s="2" t="s">
        <v>6809</v>
      </c>
      <c r="M76" s="2">
        <v>140.56700000000001</v>
      </c>
      <c r="N76" s="2">
        <v>0</v>
      </c>
    </row>
    <row r="77" spans="1:14" hidden="1" x14ac:dyDescent="0.25">
      <c r="A77" s="3">
        <v>2294</v>
      </c>
      <c r="B77" s="2" t="s">
        <v>1683</v>
      </c>
      <c r="C77" s="2" t="s">
        <v>48</v>
      </c>
      <c r="D77" s="2" t="s">
        <v>12</v>
      </c>
      <c r="E77" s="2" t="s">
        <v>1685</v>
      </c>
      <c r="F77" s="2" t="s">
        <v>14</v>
      </c>
      <c r="G77" s="2" t="s">
        <v>15</v>
      </c>
      <c r="H77" s="2">
        <f t="shared" si="4"/>
        <v>0</v>
      </c>
      <c r="L77" s="2" t="s">
        <v>6812</v>
      </c>
      <c r="M77" s="2">
        <v>74.122</v>
      </c>
      <c r="N77" s="2">
        <v>0</v>
      </c>
    </row>
    <row r="78" spans="1:14" hidden="1" x14ac:dyDescent="0.25">
      <c r="A78" s="3">
        <v>2984</v>
      </c>
      <c r="B78" s="2" t="s">
        <v>1683</v>
      </c>
      <c r="C78" s="2" t="s">
        <v>91</v>
      </c>
      <c r="D78" s="2" t="s">
        <v>12</v>
      </c>
      <c r="E78" s="2" t="s">
        <v>1685</v>
      </c>
      <c r="F78" s="2" t="s">
        <v>14</v>
      </c>
      <c r="G78" s="2" t="s">
        <v>15</v>
      </c>
      <c r="H78" s="2">
        <f t="shared" si="4"/>
        <v>0</v>
      </c>
      <c r="L78" s="2" t="s">
        <v>6812</v>
      </c>
      <c r="M78" s="2">
        <v>74.122</v>
      </c>
      <c r="N78" s="2">
        <v>0</v>
      </c>
    </row>
    <row r="79" spans="1:14" hidden="1" x14ac:dyDescent="0.25">
      <c r="A79" s="3">
        <v>2784</v>
      </c>
      <c r="B79" s="2" t="s">
        <v>1683</v>
      </c>
      <c r="C79" s="2" t="s">
        <v>10</v>
      </c>
      <c r="D79" s="2" t="s">
        <v>12</v>
      </c>
      <c r="E79" s="2" t="s">
        <v>1685</v>
      </c>
      <c r="F79" s="2" t="s">
        <v>14</v>
      </c>
      <c r="G79" s="2" t="s">
        <v>15</v>
      </c>
      <c r="H79" s="2">
        <f t="shared" si="4"/>
        <v>0</v>
      </c>
      <c r="L79" s="2" t="s">
        <v>6812</v>
      </c>
      <c r="M79" s="2">
        <v>74.122</v>
      </c>
      <c r="N79" s="2">
        <v>0</v>
      </c>
    </row>
    <row r="80" spans="1:14" hidden="1" x14ac:dyDescent="0.25">
      <c r="A80" s="3">
        <v>2064</v>
      </c>
      <c r="B80" s="2" t="s">
        <v>1683</v>
      </c>
      <c r="C80" s="2" t="s">
        <v>100</v>
      </c>
      <c r="D80" s="2" t="s">
        <v>12</v>
      </c>
      <c r="E80" s="2" t="s">
        <v>1685</v>
      </c>
      <c r="F80" s="2" t="s">
        <v>14</v>
      </c>
      <c r="G80" s="2" t="s">
        <v>15</v>
      </c>
      <c r="H80" s="2">
        <f t="shared" si="4"/>
        <v>0</v>
      </c>
      <c r="L80" s="2" t="s">
        <v>6812</v>
      </c>
      <c r="M80" s="2">
        <v>74.122</v>
      </c>
      <c r="N80" s="2">
        <v>0</v>
      </c>
    </row>
    <row r="81" spans="1:14" hidden="1" x14ac:dyDescent="0.25">
      <c r="A81" s="3">
        <v>989</v>
      </c>
      <c r="B81" s="2" t="s">
        <v>1683</v>
      </c>
      <c r="C81" s="2" t="s">
        <v>71</v>
      </c>
      <c r="D81" s="2" t="s">
        <v>12</v>
      </c>
      <c r="E81" s="2" t="s">
        <v>1685</v>
      </c>
      <c r="F81" s="2" t="s">
        <v>14</v>
      </c>
      <c r="G81" s="2" t="s">
        <v>15</v>
      </c>
      <c r="H81" s="2">
        <f t="shared" si="4"/>
        <v>0</v>
      </c>
      <c r="L81" s="2" t="s">
        <v>6812</v>
      </c>
      <c r="M81" s="2">
        <v>74.122</v>
      </c>
      <c r="N81" s="2">
        <v>0</v>
      </c>
    </row>
    <row r="82" spans="1:14" hidden="1" x14ac:dyDescent="0.25">
      <c r="A82" s="3">
        <v>2030</v>
      </c>
      <c r="B82" s="2" t="s">
        <v>1683</v>
      </c>
      <c r="C82" s="2" t="s">
        <v>190</v>
      </c>
      <c r="D82" s="2" t="s">
        <v>12</v>
      </c>
      <c r="E82" s="2" t="s">
        <v>1685</v>
      </c>
      <c r="F82" s="2" t="s">
        <v>14</v>
      </c>
      <c r="G82" s="2" t="s">
        <v>15</v>
      </c>
      <c r="H82" s="2">
        <f t="shared" si="4"/>
        <v>0</v>
      </c>
      <c r="L82" s="2" t="s">
        <v>6812</v>
      </c>
      <c r="M82" s="2">
        <v>74.122</v>
      </c>
      <c r="N82" s="2">
        <v>0</v>
      </c>
    </row>
    <row r="83" spans="1:14" hidden="1" x14ac:dyDescent="0.25">
      <c r="A83" s="3">
        <v>3083</v>
      </c>
      <c r="B83" s="2" t="s">
        <v>1683</v>
      </c>
      <c r="C83" s="2" t="s">
        <v>44</v>
      </c>
      <c r="D83" s="2" t="s">
        <v>12</v>
      </c>
      <c r="E83" s="2" t="s">
        <v>1685</v>
      </c>
      <c r="F83" s="2" t="s">
        <v>14</v>
      </c>
      <c r="G83" s="2" t="s">
        <v>15</v>
      </c>
      <c r="H83" s="2">
        <f t="shared" si="4"/>
        <v>0</v>
      </c>
      <c r="L83" s="2" t="s">
        <v>6812</v>
      </c>
      <c r="M83" s="2">
        <v>74.122</v>
      </c>
      <c r="N83" s="2">
        <v>0</v>
      </c>
    </row>
    <row r="84" spans="1:14" hidden="1" x14ac:dyDescent="0.25">
      <c r="A84" s="3">
        <v>2416</v>
      </c>
      <c r="B84" s="2" t="s">
        <v>1683</v>
      </c>
      <c r="C84" s="2" t="s">
        <v>27</v>
      </c>
      <c r="D84" s="2" t="s">
        <v>12</v>
      </c>
      <c r="E84" s="2" t="s">
        <v>1685</v>
      </c>
      <c r="F84" s="2" t="s">
        <v>14</v>
      </c>
      <c r="G84" s="2" t="s">
        <v>15</v>
      </c>
      <c r="H84" s="2">
        <f t="shared" si="4"/>
        <v>0</v>
      </c>
      <c r="L84" s="2" t="s">
        <v>6812</v>
      </c>
      <c r="M84" s="2">
        <v>74.122</v>
      </c>
      <c r="N84" s="2">
        <v>0</v>
      </c>
    </row>
    <row r="85" spans="1:14" hidden="1" x14ac:dyDescent="0.25">
      <c r="A85" s="3">
        <v>1260</v>
      </c>
      <c r="B85" s="2" t="s">
        <v>1683</v>
      </c>
      <c r="C85" s="2" t="s">
        <v>31</v>
      </c>
      <c r="D85" s="2" t="s">
        <v>12</v>
      </c>
      <c r="E85" s="2" t="s">
        <v>1685</v>
      </c>
      <c r="F85" s="2" t="s">
        <v>14</v>
      </c>
      <c r="G85" s="2" t="s">
        <v>15</v>
      </c>
      <c r="H85" s="2">
        <f t="shared" si="4"/>
        <v>0</v>
      </c>
      <c r="L85" s="2" t="s">
        <v>6812</v>
      </c>
      <c r="M85" s="2">
        <v>74.122</v>
      </c>
      <c r="N85" s="2">
        <v>0</v>
      </c>
    </row>
    <row r="86" spans="1:14" hidden="1" x14ac:dyDescent="0.25">
      <c r="A86" s="3">
        <v>295</v>
      </c>
      <c r="B86" s="2" t="s">
        <v>1683</v>
      </c>
      <c r="C86" s="2" t="s">
        <v>24</v>
      </c>
      <c r="D86" s="2" t="s">
        <v>12</v>
      </c>
      <c r="E86" s="2" t="s">
        <v>1685</v>
      </c>
      <c r="F86" s="2" t="s">
        <v>14</v>
      </c>
      <c r="G86" s="2" t="s">
        <v>15</v>
      </c>
      <c r="H86" s="2">
        <f t="shared" si="4"/>
        <v>0</v>
      </c>
      <c r="L86" s="2" t="s">
        <v>6812</v>
      </c>
      <c r="M86" s="2">
        <v>74.122</v>
      </c>
      <c r="N86" s="2">
        <v>0</v>
      </c>
    </row>
    <row r="87" spans="1:14" hidden="1" x14ac:dyDescent="0.25">
      <c r="A87" s="3">
        <v>3434</v>
      </c>
      <c r="B87" s="2" t="s">
        <v>687</v>
      </c>
      <c r="C87" s="2" t="s">
        <v>48</v>
      </c>
      <c r="D87" s="2" t="s">
        <v>12</v>
      </c>
      <c r="E87" s="2" t="s">
        <v>689</v>
      </c>
      <c r="F87" s="2" t="s">
        <v>14</v>
      </c>
      <c r="G87" s="2" t="s">
        <v>15</v>
      </c>
      <c r="H87" s="2">
        <f t="shared" si="4"/>
        <v>0</v>
      </c>
      <c r="L87" s="2" t="s">
        <v>6800</v>
      </c>
      <c r="M87" s="2">
        <v>70.132999999999996</v>
      </c>
      <c r="N87" s="2">
        <v>0</v>
      </c>
    </row>
    <row r="88" spans="1:14" hidden="1" x14ac:dyDescent="0.25">
      <c r="A88" s="3">
        <v>2755</v>
      </c>
      <c r="B88" s="2" t="s">
        <v>687</v>
      </c>
      <c r="C88" s="2" t="s">
        <v>91</v>
      </c>
      <c r="D88" s="2" t="s">
        <v>12</v>
      </c>
      <c r="E88" s="2" t="s">
        <v>689</v>
      </c>
      <c r="F88" s="2" t="s">
        <v>14</v>
      </c>
      <c r="G88" s="2" t="s">
        <v>15</v>
      </c>
      <c r="H88" s="2">
        <f t="shared" si="4"/>
        <v>0</v>
      </c>
      <c r="L88" s="2" t="s">
        <v>6800</v>
      </c>
      <c r="M88" s="2">
        <v>70.132999999999996</v>
      </c>
      <c r="N88" s="2">
        <v>0</v>
      </c>
    </row>
    <row r="89" spans="1:14" hidden="1" x14ac:dyDescent="0.25">
      <c r="A89" s="3">
        <v>274</v>
      </c>
      <c r="B89" s="2" t="s">
        <v>687</v>
      </c>
      <c r="C89" s="2" t="s">
        <v>10</v>
      </c>
      <c r="D89" s="2" t="s">
        <v>12</v>
      </c>
      <c r="E89" s="2" t="s">
        <v>689</v>
      </c>
      <c r="F89" s="2" t="s">
        <v>14</v>
      </c>
      <c r="G89" s="2" t="s">
        <v>15</v>
      </c>
      <c r="H89" s="2">
        <f t="shared" si="4"/>
        <v>0</v>
      </c>
      <c r="L89" s="2" t="s">
        <v>6800</v>
      </c>
      <c r="M89" s="2">
        <v>70.132999999999996</v>
      </c>
      <c r="N89" s="2">
        <v>0</v>
      </c>
    </row>
    <row r="90" spans="1:14" hidden="1" x14ac:dyDescent="0.25">
      <c r="A90" s="3">
        <v>1831</v>
      </c>
      <c r="B90" s="2" t="s">
        <v>687</v>
      </c>
      <c r="C90" s="2" t="s">
        <v>100</v>
      </c>
      <c r="D90" s="2" t="s">
        <v>12</v>
      </c>
      <c r="E90" s="2" t="s">
        <v>689</v>
      </c>
      <c r="F90" s="2" t="s">
        <v>14</v>
      </c>
      <c r="G90" s="2" t="s">
        <v>15</v>
      </c>
      <c r="H90" s="2">
        <f t="shared" si="4"/>
        <v>0</v>
      </c>
      <c r="L90" s="2" t="s">
        <v>6800</v>
      </c>
      <c r="M90" s="2">
        <v>70.132999999999996</v>
      </c>
      <c r="N90" s="2">
        <v>0</v>
      </c>
    </row>
    <row r="91" spans="1:14" hidden="1" x14ac:dyDescent="0.25">
      <c r="A91" s="3">
        <v>4220</v>
      </c>
      <c r="B91" s="2" t="s">
        <v>687</v>
      </c>
      <c r="C91" s="2" t="s">
        <v>71</v>
      </c>
      <c r="D91" s="2" t="s">
        <v>12</v>
      </c>
      <c r="E91" s="2" t="s">
        <v>689</v>
      </c>
      <c r="F91" s="2" t="s">
        <v>14</v>
      </c>
      <c r="G91" s="2" t="s">
        <v>15</v>
      </c>
      <c r="H91" s="2">
        <f t="shared" si="4"/>
        <v>0</v>
      </c>
      <c r="L91" s="2" t="s">
        <v>6800</v>
      </c>
      <c r="M91" s="2">
        <v>70.132999999999996</v>
      </c>
      <c r="N91" s="2">
        <v>0</v>
      </c>
    </row>
    <row r="92" spans="1:14" hidden="1" x14ac:dyDescent="0.25">
      <c r="A92" s="3">
        <v>3270</v>
      </c>
      <c r="B92" s="2" t="s">
        <v>687</v>
      </c>
      <c r="C92" s="2" t="s">
        <v>190</v>
      </c>
      <c r="D92" s="2" t="s">
        <v>12</v>
      </c>
      <c r="E92" s="2" t="s">
        <v>689</v>
      </c>
      <c r="F92" s="2" t="s">
        <v>14</v>
      </c>
      <c r="G92" s="2" t="s">
        <v>15</v>
      </c>
      <c r="H92" s="2">
        <f t="shared" si="4"/>
        <v>0</v>
      </c>
      <c r="L92" s="2" t="s">
        <v>6800</v>
      </c>
      <c r="M92" s="2">
        <v>70.132999999999996</v>
      </c>
      <c r="N92" s="2">
        <v>0</v>
      </c>
    </row>
    <row r="93" spans="1:14" hidden="1" x14ac:dyDescent="0.25">
      <c r="A93" s="3">
        <v>372</v>
      </c>
      <c r="B93" s="2" t="s">
        <v>687</v>
      </c>
      <c r="C93" s="2" t="s">
        <v>44</v>
      </c>
      <c r="D93" s="2" t="s">
        <v>12</v>
      </c>
      <c r="E93" s="2" t="s">
        <v>689</v>
      </c>
      <c r="F93" s="2" t="s">
        <v>14</v>
      </c>
      <c r="G93" s="2" t="s">
        <v>15</v>
      </c>
      <c r="H93" s="2">
        <f t="shared" si="4"/>
        <v>0</v>
      </c>
      <c r="L93" s="2" t="s">
        <v>6800</v>
      </c>
      <c r="M93" s="2">
        <v>70.132999999999996</v>
      </c>
      <c r="N93" s="2">
        <v>0</v>
      </c>
    </row>
    <row r="94" spans="1:14" hidden="1" x14ac:dyDescent="0.25">
      <c r="A94" s="3">
        <v>1861</v>
      </c>
      <c r="B94" s="2" t="s">
        <v>687</v>
      </c>
      <c r="C94" s="2" t="s">
        <v>27</v>
      </c>
      <c r="D94" s="2" t="s">
        <v>12</v>
      </c>
      <c r="E94" s="2" t="s">
        <v>689</v>
      </c>
      <c r="F94" s="2" t="s">
        <v>14</v>
      </c>
      <c r="G94" s="2" t="s">
        <v>15</v>
      </c>
      <c r="H94" s="2">
        <f t="shared" si="4"/>
        <v>0</v>
      </c>
      <c r="L94" s="2" t="s">
        <v>6800</v>
      </c>
      <c r="M94" s="2">
        <v>70.132999999999996</v>
      </c>
      <c r="N94" s="2">
        <v>0</v>
      </c>
    </row>
    <row r="95" spans="1:14" hidden="1" x14ac:dyDescent="0.25">
      <c r="A95" s="3">
        <v>903</v>
      </c>
      <c r="B95" s="2" t="s">
        <v>687</v>
      </c>
      <c r="C95" s="2" t="s">
        <v>31</v>
      </c>
      <c r="D95" s="2" t="s">
        <v>12</v>
      </c>
      <c r="E95" s="2" t="s">
        <v>689</v>
      </c>
      <c r="F95" s="2" t="s">
        <v>14</v>
      </c>
      <c r="G95" s="2" t="s">
        <v>15</v>
      </c>
      <c r="H95" s="2">
        <f t="shared" si="4"/>
        <v>0</v>
      </c>
      <c r="L95" s="2" t="s">
        <v>6800</v>
      </c>
      <c r="M95" s="2">
        <v>70.132999999999996</v>
      </c>
      <c r="N95" s="2">
        <v>0</v>
      </c>
    </row>
    <row r="96" spans="1:14" hidden="1" x14ac:dyDescent="0.25">
      <c r="A96" s="3">
        <v>2969</v>
      </c>
      <c r="B96" s="2" t="s">
        <v>687</v>
      </c>
      <c r="C96" s="2" t="s">
        <v>24</v>
      </c>
      <c r="D96" s="2" t="s">
        <v>12</v>
      </c>
      <c r="E96" s="2" t="s">
        <v>689</v>
      </c>
      <c r="F96" s="2" t="s">
        <v>14</v>
      </c>
      <c r="G96" s="2" t="s">
        <v>15</v>
      </c>
      <c r="H96" s="2">
        <f t="shared" si="4"/>
        <v>0</v>
      </c>
      <c r="L96" s="2" t="s">
        <v>6800</v>
      </c>
      <c r="M96" s="2">
        <v>70.132999999999996</v>
      </c>
      <c r="N96" s="2">
        <v>0</v>
      </c>
    </row>
    <row r="97" spans="1:14" hidden="1" x14ac:dyDescent="0.25">
      <c r="A97" s="3">
        <v>2259</v>
      </c>
      <c r="B97" s="2" t="s">
        <v>43</v>
      </c>
      <c r="C97" s="2" t="s">
        <v>190</v>
      </c>
      <c r="D97" s="2" t="s">
        <v>12</v>
      </c>
      <c r="E97" s="2" t="s">
        <v>46</v>
      </c>
      <c r="F97" s="2" t="s">
        <v>14</v>
      </c>
      <c r="G97" s="2" t="s">
        <v>15</v>
      </c>
      <c r="H97" s="2">
        <f t="shared" si="4"/>
        <v>8.3812732244687924E-2</v>
      </c>
      <c r="L97" s="2" t="s">
        <v>6813</v>
      </c>
      <c r="M97" s="2">
        <v>167.119</v>
      </c>
      <c r="N97" s="2">
        <v>1</v>
      </c>
    </row>
    <row r="98" spans="1:14" hidden="1" x14ac:dyDescent="0.25">
      <c r="A98" s="3">
        <v>3912</v>
      </c>
      <c r="B98" s="2" t="s">
        <v>43</v>
      </c>
      <c r="C98" s="2" t="s">
        <v>44</v>
      </c>
      <c r="D98" s="2" t="s">
        <v>12</v>
      </c>
      <c r="E98" s="2" t="s">
        <v>46</v>
      </c>
      <c r="F98" s="2" t="s">
        <v>14</v>
      </c>
      <c r="G98" s="2" t="s">
        <v>15</v>
      </c>
      <c r="H98" s="2">
        <f t="shared" si="4"/>
        <v>8.3812732244687924E-2</v>
      </c>
      <c r="L98" s="2" t="s">
        <v>6813</v>
      </c>
      <c r="M98" s="2">
        <v>167.119</v>
      </c>
      <c r="N98" s="2">
        <v>1</v>
      </c>
    </row>
    <row r="99" spans="1:14" hidden="1" x14ac:dyDescent="0.25">
      <c r="A99" s="3">
        <v>2273</v>
      </c>
      <c r="B99" s="2" t="s">
        <v>43</v>
      </c>
      <c r="C99" s="2" t="s">
        <v>27</v>
      </c>
      <c r="D99" s="2" t="s">
        <v>12</v>
      </c>
      <c r="E99" s="2" t="s">
        <v>46</v>
      </c>
      <c r="F99" s="2" t="s">
        <v>14</v>
      </c>
      <c r="G99" s="2" t="s">
        <v>15</v>
      </c>
      <c r="H99" s="2">
        <f t="shared" si="4"/>
        <v>8.3812732244687924E-2</v>
      </c>
      <c r="L99" s="2" t="s">
        <v>6813</v>
      </c>
      <c r="M99" s="2">
        <v>167.119</v>
      </c>
      <c r="N99" s="2">
        <v>1</v>
      </c>
    </row>
    <row r="100" spans="1:14" hidden="1" x14ac:dyDescent="0.25">
      <c r="A100" s="3">
        <v>98</v>
      </c>
      <c r="B100" s="2" t="s">
        <v>1093</v>
      </c>
      <c r="C100" s="2" t="s">
        <v>60</v>
      </c>
      <c r="D100" s="2" t="s">
        <v>12</v>
      </c>
      <c r="E100" s="2" t="s">
        <v>1095</v>
      </c>
      <c r="F100" s="2" t="s">
        <v>38</v>
      </c>
      <c r="G100" s="2" t="s">
        <v>15</v>
      </c>
    </row>
    <row r="101" spans="1:14" hidden="1" x14ac:dyDescent="0.25">
      <c r="A101" s="3">
        <v>99</v>
      </c>
      <c r="C101" s="2" t="s">
        <v>2822</v>
      </c>
      <c r="D101" s="2" t="s">
        <v>12</v>
      </c>
      <c r="E101" s="2" t="s">
        <v>3482</v>
      </c>
      <c r="F101" s="2" t="s">
        <v>38</v>
      </c>
      <c r="G101" s="2" t="s">
        <v>2825</v>
      </c>
    </row>
    <row r="102" spans="1:14" hidden="1" x14ac:dyDescent="0.25">
      <c r="A102" s="3">
        <v>4264</v>
      </c>
      <c r="B102" s="2" t="s">
        <v>43</v>
      </c>
      <c r="C102" s="2" t="s">
        <v>31</v>
      </c>
      <c r="D102" s="2" t="s">
        <v>12</v>
      </c>
      <c r="E102" s="2" t="s">
        <v>46</v>
      </c>
      <c r="F102" s="2" t="s">
        <v>14</v>
      </c>
      <c r="G102" s="2" t="s">
        <v>15</v>
      </c>
      <c r="H102" s="2">
        <f t="shared" ref="H102:H107" si="5">14.0067*N102/M102</f>
        <v>8.3812732244687924E-2</v>
      </c>
      <c r="L102" s="2" t="s">
        <v>6813</v>
      </c>
      <c r="M102" s="2">
        <v>167.119</v>
      </c>
      <c r="N102" s="2">
        <v>1</v>
      </c>
    </row>
    <row r="103" spans="1:14" hidden="1" x14ac:dyDescent="0.25">
      <c r="A103" s="3">
        <v>4384</v>
      </c>
      <c r="B103" s="2" t="s">
        <v>43</v>
      </c>
      <c r="C103" s="2" t="s">
        <v>24</v>
      </c>
      <c r="D103" s="2" t="s">
        <v>12</v>
      </c>
      <c r="E103" s="2" t="s">
        <v>46</v>
      </c>
      <c r="F103" s="2" t="s">
        <v>14</v>
      </c>
      <c r="G103" s="2" t="s">
        <v>15</v>
      </c>
      <c r="H103" s="2">
        <f t="shared" si="5"/>
        <v>8.3812732244687924E-2</v>
      </c>
      <c r="L103" s="2" t="s">
        <v>6813</v>
      </c>
      <c r="M103" s="2">
        <v>167.119</v>
      </c>
      <c r="N103" s="2">
        <v>1</v>
      </c>
    </row>
    <row r="104" spans="1:14" x14ac:dyDescent="0.25">
      <c r="A104" s="3">
        <v>2300</v>
      </c>
      <c r="B104" s="2" t="s">
        <v>1130</v>
      </c>
      <c r="C104" s="2" t="s">
        <v>17</v>
      </c>
      <c r="D104" s="2" t="s">
        <v>12</v>
      </c>
      <c r="E104" s="2" t="s">
        <v>1132</v>
      </c>
      <c r="F104" s="2" t="s">
        <v>14</v>
      </c>
      <c r="G104" s="2" t="s">
        <v>15</v>
      </c>
      <c r="H104" s="2">
        <f t="shared" si="5"/>
        <v>0</v>
      </c>
      <c r="L104" s="2" t="s">
        <v>6814</v>
      </c>
      <c r="M104" s="2">
        <v>170.20699999999999</v>
      </c>
      <c r="N104" s="2">
        <v>0</v>
      </c>
    </row>
    <row r="105" spans="1:14" hidden="1" x14ac:dyDescent="0.25">
      <c r="A105" s="3">
        <v>2744</v>
      </c>
      <c r="B105" s="2" t="s">
        <v>1404</v>
      </c>
      <c r="C105" s="2" t="s">
        <v>48</v>
      </c>
      <c r="D105" s="2" t="s">
        <v>12</v>
      </c>
      <c r="E105" s="2" t="s">
        <v>1406</v>
      </c>
      <c r="F105" s="2" t="s">
        <v>14</v>
      </c>
      <c r="G105" s="2" t="s">
        <v>15</v>
      </c>
      <c r="H105" s="2">
        <f t="shared" si="5"/>
        <v>0</v>
      </c>
      <c r="L105" s="2" t="s">
        <v>6815</v>
      </c>
      <c r="M105" s="2">
        <v>60.094999999999999</v>
      </c>
      <c r="N105" s="2">
        <v>0</v>
      </c>
    </row>
    <row r="106" spans="1:14" hidden="1" x14ac:dyDescent="0.25">
      <c r="A106" s="3">
        <v>1247</v>
      </c>
      <c r="B106" s="2" t="s">
        <v>1404</v>
      </c>
      <c r="C106" s="2" t="s">
        <v>91</v>
      </c>
      <c r="D106" s="2" t="s">
        <v>12</v>
      </c>
      <c r="E106" s="2" t="s">
        <v>1406</v>
      </c>
      <c r="F106" s="2" t="s">
        <v>14</v>
      </c>
      <c r="G106" s="2" t="s">
        <v>15</v>
      </c>
      <c r="H106" s="2">
        <f t="shared" si="5"/>
        <v>0</v>
      </c>
      <c r="L106" s="2" t="s">
        <v>6815</v>
      </c>
      <c r="M106" s="2">
        <v>60.094999999999999</v>
      </c>
      <c r="N106" s="2">
        <v>0</v>
      </c>
    </row>
    <row r="107" spans="1:14" hidden="1" x14ac:dyDescent="0.25">
      <c r="A107" s="3">
        <v>3325</v>
      </c>
      <c r="B107" s="2" t="s">
        <v>1404</v>
      </c>
      <c r="C107" s="2" t="s">
        <v>10</v>
      </c>
      <c r="D107" s="2" t="s">
        <v>12</v>
      </c>
      <c r="E107" s="2" t="s">
        <v>1406</v>
      </c>
      <c r="F107" s="2" t="s">
        <v>14</v>
      </c>
      <c r="G107" s="2" t="s">
        <v>15</v>
      </c>
      <c r="H107" s="2">
        <f t="shared" si="5"/>
        <v>0</v>
      </c>
      <c r="L107" s="2" t="s">
        <v>6815</v>
      </c>
      <c r="M107" s="2">
        <v>60.094999999999999</v>
      </c>
      <c r="N107" s="2">
        <v>0</v>
      </c>
    </row>
    <row r="108" spans="1:14" hidden="1" x14ac:dyDescent="0.25">
      <c r="A108" s="3">
        <v>106</v>
      </c>
      <c r="C108" s="2" t="s">
        <v>60</v>
      </c>
      <c r="D108" s="2" t="s">
        <v>12</v>
      </c>
      <c r="E108" s="2" t="s">
        <v>914</v>
      </c>
      <c r="F108" s="2" t="s">
        <v>38</v>
      </c>
      <c r="G108" s="2" t="s">
        <v>15</v>
      </c>
    </row>
    <row r="109" spans="1:14" hidden="1" x14ac:dyDescent="0.25">
      <c r="A109" s="3">
        <v>2574</v>
      </c>
      <c r="B109" s="2" t="s">
        <v>1404</v>
      </c>
      <c r="C109" s="2" t="s">
        <v>100</v>
      </c>
      <c r="D109" s="2" t="s">
        <v>12</v>
      </c>
      <c r="E109" s="2" t="s">
        <v>1406</v>
      </c>
      <c r="F109" s="2" t="s">
        <v>14</v>
      </c>
      <c r="G109" s="2" t="s">
        <v>15</v>
      </c>
      <c r="H109" s="2">
        <f t="shared" ref="H109:H114" si="6">14.0067*N109/M109</f>
        <v>0</v>
      </c>
      <c r="L109" s="2" t="s">
        <v>6815</v>
      </c>
      <c r="M109" s="2">
        <v>60.094999999999999</v>
      </c>
      <c r="N109" s="2">
        <v>0</v>
      </c>
    </row>
    <row r="110" spans="1:14" hidden="1" x14ac:dyDescent="0.25">
      <c r="A110" s="3">
        <v>2926</v>
      </c>
      <c r="B110" s="2" t="s">
        <v>1404</v>
      </c>
      <c r="C110" s="2" t="s">
        <v>71</v>
      </c>
      <c r="D110" s="2" t="s">
        <v>12</v>
      </c>
      <c r="E110" s="2" t="s">
        <v>1406</v>
      </c>
      <c r="F110" s="2" t="s">
        <v>14</v>
      </c>
      <c r="G110" s="2" t="s">
        <v>15</v>
      </c>
      <c r="H110" s="2">
        <f t="shared" si="6"/>
        <v>0</v>
      </c>
      <c r="L110" s="2" t="s">
        <v>6815</v>
      </c>
      <c r="M110" s="2">
        <v>60.094999999999999</v>
      </c>
      <c r="N110" s="2">
        <v>0</v>
      </c>
    </row>
    <row r="111" spans="1:14" hidden="1" x14ac:dyDescent="0.25">
      <c r="A111" s="3">
        <v>4149</v>
      </c>
      <c r="B111" s="2" t="s">
        <v>1404</v>
      </c>
      <c r="C111" s="2" t="s">
        <v>190</v>
      </c>
      <c r="D111" s="2" t="s">
        <v>12</v>
      </c>
      <c r="E111" s="2" t="s">
        <v>1406</v>
      </c>
      <c r="F111" s="2" t="s">
        <v>14</v>
      </c>
      <c r="G111" s="2" t="s">
        <v>15</v>
      </c>
      <c r="H111" s="2">
        <f t="shared" si="6"/>
        <v>0</v>
      </c>
      <c r="L111" s="2" t="s">
        <v>6815</v>
      </c>
      <c r="M111" s="2">
        <v>60.094999999999999</v>
      </c>
      <c r="N111" s="2">
        <v>0</v>
      </c>
    </row>
    <row r="112" spans="1:14" hidden="1" x14ac:dyDescent="0.25">
      <c r="A112" s="3">
        <v>1604</v>
      </c>
      <c r="B112" s="2" t="s">
        <v>1404</v>
      </c>
      <c r="C112" s="2" t="s">
        <v>44</v>
      </c>
      <c r="D112" s="2" t="s">
        <v>12</v>
      </c>
      <c r="E112" s="2" t="s">
        <v>1406</v>
      </c>
      <c r="F112" s="2" t="s">
        <v>14</v>
      </c>
      <c r="G112" s="2" t="s">
        <v>15</v>
      </c>
      <c r="H112" s="2">
        <f t="shared" si="6"/>
        <v>0</v>
      </c>
      <c r="L112" s="2" t="s">
        <v>6815</v>
      </c>
      <c r="M112" s="2">
        <v>60.094999999999999</v>
      </c>
      <c r="N112" s="2">
        <v>0</v>
      </c>
    </row>
    <row r="113" spans="1:14" hidden="1" x14ac:dyDescent="0.25">
      <c r="A113" s="3">
        <v>3626</v>
      </c>
      <c r="B113" s="2" t="s">
        <v>1404</v>
      </c>
      <c r="C113" s="2" t="s">
        <v>27</v>
      </c>
      <c r="D113" s="2" t="s">
        <v>12</v>
      </c>
      <c r="E113" s="2" t="s">
        <v>1406</v>
      </c>
      <c r="F113" s="2" t="s">
        <v>14</v>
      </c>
      <c r="G113" s="2" t="s">
        <v>15</v>
      </c>
      <c r="H113" s="2">
        <f t="shared" si="6"/>
        <v>0</v>
      </c>
      <c r="L113" s="2" t="s">
        <v>6815</v>
      </c>
      <c r="M113" s="2">
        <v>60.094999999999999</v>
      </c>
      <c r="N113" s="2">
        <v>0</v>
      </c>
    </row>
    <row r="114" spans="1:14" hidden="1" x14ac:dyDescent="0.25">
      <c r="A114" s="3">
        <v>3630</v>
      </c>
      <c r="B114" s="2" t="s">
        <v>1404</v>
      </c>
      <c r="C114" s="2" t="s">
        <v>31</v>
      </c>
      <c r="D114" s="2" t="s">
        <v>12</v>
      </c>
      <c r="E114" s="2" t="s">
        <v>1406</v>
      </c>
      <c r="F114" s="2" t="s">
        <v>14</v>
      </c>
      <c r="G114" s="2" t="s">
        <v>15</v>
      </c>
      <c r="H114" s="2">
        <f t="shared" si="6"/>
        <v>0</v>
      </c>
      <c r="L114" s="2" t="s">
        <v>6815</v>
      </c>
      <c r="M114" s="2">
        <v>60.094999999999999</v>
      </c>
      <c r="N114" s="2">
        <v>0</v>
      </c>
    </row>
    <row r="115" spans="1:14" hidden="1" x14ac:dyDescent="0.25">
      <c r="A115" s="3">
        <v>113</v>
      </c>
      <c r="C115" s="2" t="s">
        <v>2822</v>
      </c>
      <c r="D115" s="2" t="s">
        <v>12</v>
      </c>
      <c r="E115" s="2" t="s">
        <v>3480</v>
      </c>
      <c r="F115" s="2" t="s">
        <v>38</v>
      </c>
      <c r="G115" s="2" t="s">
        <v>2825</v>
      </c>
    </row>
    <row r="116" spans="1:14" hidden="1" x14ac:dyDescent="0.25">
      <c r="A116" s="3">
        <v>3950</v>
      </c>
      <c r="B116" s="2" t="s">
        <v>1404</v>
      </c>
      <c r="C116" s="2" t="s">
        <v>24</v>
      </c>
      <c r="D116" s="2" t="s">
        <v>12</v>
      </c>
      <c r="E116" s="2" t="s">
        <v>1406</v>
      </c>
      <c r="F116" s="2" t="s">
        <v>14</v>
      </c>
      <c r="G116" s="2" t="s">
        <v>15</v>
      </c>
      <c r="H116" s="2">
        <f>14.0067*N116/M116</f>
        <v>0</v>
      </c>
      <c r="L116" s="2" t="s">
        <v>6815</v>
      </c>
      <c r="M116" s="2">
        <v>60.094999999999999</v>
      </c>
      <c r="N116" s="2">
        <v>0</v>
      </c>
    </row>
    <row r="117" spans="1:14" hidden="1" x14ac:dyDescent="0.25">
      <c r="A117" s="3">
        <v>462</v>
      </c>
      <c r="B117" s="2" t="s">
        <v>429</v>
      </c>
      <c r="C117" s="2" t="s">
        <v>48</v>
      </c>
      <c r="D117" s="2" t="s">
        <v>12</v>
      </c>
      <c r="E117" s="2" t="s">
        <v>431</v>
      </c>
      <c r="F117" s="2" t="s">
        <v>14</v>
      </c>
      <c r="G117" s="2" t="s">
        <v>15</v>
      </c>
      <c r="H117" s="2">
        <f>14.0067*N117/M117</f>
        <v>0</v>
      </c>
      <c r="L117" s="2" t="s">
        <v>6799</v>
      </c>
      <c r="M117" s="2">
        <v>88.147999999999996</v>
      </c>
      <c r="N117" s="2">
        <v>0</v>
      </c>
    </row>
    <row r="118" spans="1:14" hidden="1" x14ac:dyDescent="0.25">
      <c r="A118" s="3">
        <v>116</v>
      </c>
      <c r="C118" s="2" t="s">
        <v>35</v>
      </c>
      <c r="D118" s="2" t="s">
        <v>12</v>
      </c>
      <c r="E118" s="2" t="s">
        <v>1372</v>
      </c>
      <c r="F118" s="2" t="s">
        <v>38</v>
      </c>
      <c r="G118" s="2" t="s">
        <v>777</v>
      </c>
    </row>
    <row r="119" spans="1:14" hidden="1" x14ac:dyDescent="0.25">
      <c r="A119" s="3">
        <v>281</v>
      </c>
      <c r="B119" s="2" t="s">
        <v>429</v>
      </c>
      <c r="C119" s="2" t="s">
        <v>91</v>
      </c>
      <c r="D119" s="2" t="s">
        <v>12</v>
      </c>
      <c r="E119" s="2" t="s">
        <v>431</v>
      </c>
      <c r="F119" s="2" t="s">
        <v>14</v>
      </c>
      <c r="G119" s="2" t="s">
        <v>15</v>
      </c>
      <c r="H119" s="2">
        <f>14.0067*N119/M119</f>
        <v>0</v>
      </c>
      <c r="L119" s="2" t="s">
        <v>6799</v>
      </c>
      <c r="M119" s="2">
        <v>88.147999999999996</v>
      </c>
      <c r="N119" s="2">
        <v>0</v>
      </c>
    </row>
    <row r="120" spans="1:14" hidden="1" x14ac:dyDescent="0.25">
      <c r="A120" s="3">
        <v>1813</v>
      </c>
      <c r="B120" s="2" t="s">
        <v>429</v>
      </c>
      <c r="C120" s="2" t="s">
        <v>10</v>
      </c>
      <c r="D120" s="2" t="s">
        <v>12</v>
      </c>
      <c r="E120" s="2" t="s">
        <v>431</v>
      </c>
      <c r="F120" s="2" t="s">
        <v>14</v>
      </c>
      <c r="G120" s="2" t="s">
        <v>15</v>
      </c>
      <c r="H120" s="2">
        <f>14.0067*N120/M120</f>
        <v>0</v>
      </c>
      <c r="L120" s="2" t="s">
        <v>6799</v>
      </c>
      <c r="M120" s="2">
        <v>88.147999999999996</v>
      </c>
      <c r="N120" s="2">
        <v>0</v>
      </c>
    </row>
    <row r="121" spans="1:14" hidden="1" x14ac:dyDescent="0.25">
      <c r="A121" s="3">
        <v>119</v>
      </c>
      <c r="C121" s="2" t="s">
        <v>2822</v>
      </c>
      <c r="D121" s="2" t="s">
        <v>12</v>
      </c>
      <c r="E121" s="2" t="s">
        <v>5650</v>
      </c>
      <c r="F121" s="2" t="s">
        <v>38</v>
      </c>
      <c r="G121" s="2" t="s">
        <v>2917</v>
      </c>
    </row>
    <row r="122" spans="1:14" hidden="1" x14ac:dyDescent="0.25">
      <c r="A122" s="3">
        <v>528</v>
      </c>
      <c r="B122" s="2" t="s">
        <v>429</v>
      </c>
      <c r="C122" s="2" t="s">
        <v>100</v>
      </c>
      <c r="D122" s="2" t="s">
        <v>12</v>
      </c>
      <c r="E122" s="2" t="s">
        <v>431</v>
      </c>
      <c r="F122" s="2" t="s">
        <v>14</v>
      </c>
      <c r="G122" s="2" t="s">
        <v>15</v>
      </c>
      <c r="H122" s="2">
        <f>14.0067*N122/M122</f>
        <v>0</v>
      </c>
      <c r="L122" s="2" t="s">
        <v>6799</v>
      </c>
      <c r="M122" s="2">
        <v>88.147999999999996</v>
      </c>
      <c r="N122" s="2">
        <v>0</v>
      </c>
    </row>
    <row r="123" spans="1:14" hidden="1" x14ac:dyDescent="0.25">
      <c r="A123" s="3">
        <v>257</v>
      </c>
      <c r="B123" s="2" t="s">
        <v>429</v>
      </c>
      <c r="C123" s="2" t="s">
        <v>71</v>
      </c>
      <c r="D123" s="2" t="s">
        <v>12</v>
      </c>
      <c r="E123" s="2" t="s">
        <v>431</v>
      </c>
      <c r="F123" s="2" t="s">
        <v>14</v>
      </c>
      <c r="G123" s="2" t="s">
        <v>15</v>
      </c>
      <c r="H123" s="2">
        <f>14.0067*N123/M123</f>
        <v>0</v>
      </c>
      <c r="L123" s="2" t="s">
        <v>6799</v>
      </c>
      <c r="M123" s="2">
        <v>88.147999999999996</v>
      </c>
      <c r="N123" s="2">
        <v>0</v>
      </c>
    </row>
    <row r="124" spans="1:14" hidden="1" x14ac:dyDescent="0.25">
      <c r="A124" s="3">
        <v>122</v>
      </c>
      <c r="C124" s="2" t="s">
        <v>2822</v>
      </c>
      <c r="D124" s="2" t="s">
        <v>12</v>
      </c>
      <c r="E124" s="2" t="s">
        <v>5497</v>
      </c>
      <c r="F124" s="2" t="s">
        <v>38</v>
      </c>
      <c r="G124" s="2" t="s">
        <v>2917</v>
      </c>
    </row>
    <row r="125" spans="1:14" hidden="1" x14ac:dyDescent="0.25">
      <c r="A125" s="3">
        <v>640</v>
      </c>
      <c r="B125" s="2" t="s">
        <v>429</v>
      </c>
      <c r="C125" s="2" t="s">
        <v>190</v>
      </c>
      <c r="D125" s="2" t="s">
        <v>12</v>
      </c>
      <c r="E125" s="2" t="s">
        <v>431</v>
      </c>
      <c r="F125" s="2" t="s">
        <v>14</v>
      </c>
      <c r="G125" s="2" t="s">
        <v>15</v>
      </c>
      <c r="H125" s="2">
        <f>14.0067*N125/M125</f>
        <v>0</v>
      </c>
      <c r="L125" s="2" t="s">
        <v>6799</v>
      </c>
      <c r="M125" s="2">
        <v>88.147999999999996</v>
      </c>
      <c r="N125" s="2">
        <v>0</v>
      </c>
    </row>
    <row r="126" spans="1:14" hidden="1" x14ac:dyDescent="0.25">
      <c r="A126" s="3">
        <v>1201</v>
      </c>
      <c r="B126" s="2" t="s">
        <v>429</v>
      </c>
      <c r="C126" s="2" t="s">
        <v>44</v>
      </c>
      <c r="D126" s="2" t="s">
        <v>12</v>
      </c>
      <c r="E126" s="2" t="s">
        <v>431</v>
      </c>
      <c r="F126" s="2" t="s">
        <v>14</v>
      </c>
      <c r="G126" s="2" t="s">
        <v>15</v>
      </c>
      <c r="H126" s="2">
        <f>14.0067*N126/M126</f>
        <v>0</v>
      </c>
      <c r="L126" s="2" t="s">
        <v>6799</v>
      </c>
      <c r="M126" s="2">
        <v>88.147999999999996</v>
      </c>
      <c r="N126" s="2">
        <v>0</v>
      </c>
    </row>
    <row r="127" spans="1:14" hidden="1" x14ac:dyDescent="0.25">
      <c r="A127" s="3">
        <v>125</v>
      </c>
      <c r="B127" s="2" t="s">
        <v>3692</v>
      </c>
      <c r="C127" s="2" t="s">
        <v>60</v>
      </c>
      <c r="D127" s="2" t="s">
        <v>12</v>
      </c>
      <c r="E127" s="2" t="s">
        <v>4353</v>
      </c>
      <c r="F127" s="2" t="s">
        <v>38</v>
      </c>
      <c r="G127" s="2" t="s">
        <v>15</v>
      </c>
    </row>
    <row r="128" spans="1:14" hidden="1" x14ac:dyDescent="0.25">
      <c r="A128" s="3">
        <v>126</v>
      </c>
      <c r="C128" s="2" t="s">
        <v>2822</v>
      </c>
      <c r="D128" s="2" t="s">
        <v>12</v>
      </c>
      <c r="E128" s="2" t="s">
        <v>5665</v>
      </c>
      <c r="F128" s="2" t="s">
        <v>38</v>
      </c>
      <c r="G128" s="2" t="s">
        <v>2917</v>
      </c>
    </row>
    <row r="129" spans="1:14" hidden="1" x14ac:dyDescent="0.25">
      <c r="A129" s="3">
        <v>1672</v>
      </c>
      <c r="B129" s="2" t="s">
        <v>429</v>
      </c>
      <c r="C129" s="2" t="s">
        <v>27</v>
      </c>
      <c r="D129" s="2" t="s">
        <v>12</v>
      </c>
      <c r="E129" s="2" t="s">
        <v>431</v>
      </c>
      <c r="F129" s="2" t="s">
        <v>14</v>
      </c>
      <c r="G129" s="2" t="s">
        <v>15</v>
      </c>
      <c r="H129" s="2">
        <f t="shared" ref="H129:H145" si="7">14.0067*N129/M129</f>
        <v>0</v>
      </c>
      <c r="L129" s="2" t="s">
        <v>6799</v>
      </c>
      <c r="M129" s="2">
        <v>88.147999999999996</v>
      </c>
      <c r="N129" s="2">
        <v>0</v>
      </c>
    </row>
    <row r="130" spans="1:14" hidden="1" x14ac:dyDescent="0.25">
      <c r="A130" s="3">
        <v>188</v>
      </c>
      <c r="B130" s="2" t="s">
        <v>429</v>
      </c>
      <c r="C130" s="2" t="s">
        <v>31</v>
      </c>
      <c r="D130" s="2" t="s">
        <v>12</v>
      </c>
      <c r="E130" s="2" t="s">
        <v>431</v>
      </c>
      <c r="F130" s="2" t="s">
        <v>14</v>
      </c>
      <c r="G130" s="2" t="s">
        <v>15</v>
      </c>
      <c r="H130" s="2">
        <f t="shared" si="7"/>
        <v>0</v>
      </c>
      <c r="L130" s="2" t="s">
        <v>6799</v>
      </c>
      <c r="M130" s="2">
        <v>88.147999999999996</v>
      </c>
      <c r="N130" s="2">
        <v>0</v>
      </c>
    </row>
    <row r="131" spans="1:14" hidden="1" x14ac:dyDescent="0.25">
      <c r="A131" s="3">
        <v>3091</v>
      </c>
      <c r="B131" s="2" t="s">
        <v>429</v>
      </c>
      <c r="C131" s="2" t="s">
        <v>24</v>
      </c>
      <c r="D131" s="2" t="s">
        <v>12</v>
      </c>
      <c r="E131" s="2" t="s">
        <v>431</v>
      </c>
      <c r="F131" s="2" t="s">
        <v>14</v>
      </c>
      <c r="G131" s="2" t="s">
        <v>15</v>
      </c>
      <c r="H131" s="2">
        <f t="shared" si="7"/>
        <v>0</v>
      </c>
      <c r="L131" s="2" t="s">
        <v>6799</v>
      </c>
      <c r="M131" s="2">
        <v>88.147999999999996</v>
      </c>
      <c r="N131" s="2">
        <v>0</v>
      </c>
    </row>
    <row r="132" spans="1:14" hidden="1" x14ac:dyDescent="0.25">
      <c r="A132" s="3">
        <v>1161</v>
      </c>
      <c r="B132" s="2" t="s">
        <v>743</v>
      </c>
      <c r="C132" s="2" t="s">
        <v>48</v>
      </c>
      <c r="D132" s="2" t="s">
        <v>12</v>
      </c>
      <c r="E132" s="2" t="s">
        <v>745</v>
      </c>
      <c r="F132" s="2" t="s">
        <v>14</v>
      </c>
      <c r="G132" s="2" t="s">
        <v>15</v>
      </c>
      <c r="H132" s="2">
        <f t="shared" si="7"/>
        <v>0</v>
      </c>
      <c r="L132" s="2" t="s">
        <v>6816</v>
      </c>
      <c r="M132" s="2">
        <v>102.175</v>
      </c>
      <c r="N132" s="2">
        <v>0</v>
      </c>
    </row>
    <row r="133" spans="1:14" hidden="1" x14ac:dyDescent="0.25">
      <c r="A133" s="3">
        <v>1805</v>
      </c>
      <c r="B133" s="2" t="s">
        <v>743</v>
      </c>
      <c r="C133" s="2" t="s">
        <v>91</v>
      </c>
      <c r="D133" s="2" t="s">
        <v>12</v>
      </c>
      <c r="E133" s="2" t="s">
        <v>745</v>
      </c>
      <c r="F133" s="2" t="s">
        <v>14</v>
      </c>
      <c r="G133" s="2" t="s">
        <v>15</v>
      </c>
      <c r="H133" s="2">
        <f t="shared" si="7"/>
        <v>0</v>
      </c>
      <c r="L133" s="2" t="s">
        <v>6816</v>
      </c>
      <c r="M133" s="2">
        <v>102.175</v>
      </c>
      <c r="N133" s="2">
        <v>0</v>
      </c>
    </row>
    <row r="134" spans="1:14" hidden="1" x14ac:dyDescent="0.25">
      <c r="A134" s="3">
        <v>1873</v>
      </c>
      <c r="B134" s="2" t="s">
        <v>743</v>
      </c>
      <c r="C134" s="2" t="s">
        <v>10</v>
      </c>
      <c r="D134" s="2" t="s">
        <v>12</v>
      </c>
      <c r="E134" s="2" t="s">
        <v>745</v>
      </c>
      <c r="F134" s="2" t="s">
        <v>14</v>
      </c>
      <c r="G134" s="2" t="s">
        <v>15</v>
      </c>
      <c r="H134" s="2">
        <f t="shared" si="7"/>
        <v>0</v>
      </c>
      <c r="L134" s="2" t="s">
        <v>6816</v>
      </c>
      <c r="M134" s="2">
        <v>102.175</v>
      </c>
      <c r="N134" s="2">
        <v>0</v>
      </c>
    </row>
    <row r="135" spans="1:14" hidden="1" x14ac:dyDescent="0.25">
      <c r="A135" s="3">
        <v>4274</v>
      </c>
      <c r="B135" s="2" t="s">
        <v>743</v>
      </c>
      <c r="C135" s="2" t="s">
        <v>100</v>
      </c>
      <c r="D135" s="2" t="s">
        <v>12</v>
      </c>
      <c r="E135" s="2" t="s">
        <v>745</v>
      </c>
      <c r="F135" s="2" t="s">
        <v>14</v>
      </c>
      <c r="G135" s="2" t="s">
        <v>15</v>
      </c>
      <c r="H135" s="2">
        <f t="shared" si="7"/>
        <v>0</v>
      </c>
      <c r="L135" s="2" t="s">
        <v>6816</v>
      </c>
      <c r="M135" s="2">
        <v>102.175</v>
      </c>
      <c r="N135" s="2">
        <v>0</v>
      </c>
    </row>
    <row r="136" spans="1:14" hidden="1" x14ac:dyDescent="0.25">
      <c r="A136" s="3">
        <v>2539</v>
      </c>
      <c r="B136" s="2" t="s">
        <v>743</v>
      </c>
      <c r="C136" s="2" t="s">
        <v>71</v>
      </c>
      <c r="D136" s="2" t="s">
        <v>12</v>
      </c>
      <c r="E136" s="2" t="s">
        <v>745</v>
      </c>
      <c r="F136" s="2" t="s">
        <v>14</v>
      </c>
      <c r="G136" s="2" t="s">
        <v>15</v>
      </c>
      <c r="H136" s="2">
        <f t="shared" si="7"/>
        <v>0</v>
      </c>
      <c r="L136" s="2" t="s">
        <v>6816</v>
      </c>
      <c r="M136" s="2">
        <v>102.175</v>
      </c>
      <c r="N136" s="2">
        <v>0</v>
      </c>
    </row>
    <row r="137" spans="1:14" hidden="1" x14ac:dyDescent="0.25">
      <c r="A137" s="3">
        <v>1018</v>
      </c>
      <c r="B137" s="2" t="s">
        <v>3467</v>
      </c>
      <c r="C137" s="2" t="s">
        <v>48</v>
      </c>
      <c r="D137" s="2" t="s">
        <v>12</v>
      </c>
      <c r="E137" s="2" t="s">
        <v>3469</v>
      </c>
      <c r="F137" s="2" t="s">
        <v>14</v>
      </c>
      <c r="G137" s="2" t="s">
        <v>15</v>
      </c>
      <c r="H137" s="2">
        <f t="shared" si="7"/>
        <v>0</v>
      </c>
      <c r="L137" s="2" t="s">
        <v>6817</v>
      </c>
      <c r="M137" s="2">
        <v>100.15900000000001</v>
      </c>
      <c r="N137" s="2">
        <v>0</v>
      </c>
    </row>
    <row r="138" spans="1:14" hidden="1" x14ac:dyDescent="0.25">
      <c r="A138" s="3">
        <v>3297</v>
      </c>
      <c r="B138" s="2" t="s">
        <v>3467</v>
      </c>
      <c r="C138" s="2" t="s">
        <v>91</v>
      </c>
      <c r="D138" s="2" t="s">
        <v>12</v>
      </c>
      <c r="E138" s="2" t="s">
        <v>3469</v>
      </c>
      <c r="F138" s="2" t="s">
        <v>14</v>
      </c>
      <c r="G138" s="2" t="s">
        <v>15</v>
      </c>
      <c r="H138" s="2">
        <f t="shared" si="7"/>
        <v>0</v>
      </c>
      <c r="L138" s="2" t="s">
        <v>6817</v>
      </c>
      <c r="M138" s="2">
        <v>100.15900000000001</v>
      </c>
      <c r="N138" s="2">
        <v>0</v>
      </c>
    </row>
    <row r="139" spans="1:14" hidden="1" x14ac:dyDescent="0.25">
      <c r="A139" s="3">
        <v>1434</v>
      </c>
      <c r="B139" s="2" t="s">
        <v>3467</v>
      </c>
      <c r="C139" s="2" t="s">
        <v>10</v>
      </c>
      <c r="D139" s="2" t="s">
        <v>12</v>
      </c>
      <c r="E139" s="2" t="s">
        <v>3469</v>
      </c>
      <c r="F139" s="2" t="s">
        <v>14</v>
      </c>
      <c r="G139" s="2" t="s">
        <v>15</v>
      </c>
      <c r="H139" s="2">
        <f t="shared" si="7"/>
        <v>0</v>
      </c>
      <c r="L139" s="2" t="s">
        <v>6817</v>
      </c>
      <c r="M139" s="2">
        <v>100.15900000000001</v>
      </c>
      <c r="N139" s="2">
        <v>0</v>
      </c>
    </row>
    <row r="140" spans="1:14" hidden="1" x14ac:dyDescent="0.25">
      <c r="A140" s="3">
        <v>1819</v>
      </c>
      <c r="B140" s="2" t="s">
        <v>3467</v>
      </c>
      <c r="C140" s="2" t="s">
        <v>100</v>
      </c>
      <c r="D140" s="2" t="s">
        <v>12</v>
      </c>
      <c r="E140" s="2" t="s">
        <v>3469</v>
      </c>
      <c r="F140" s="2" t="s">
        <v>14</v>
      </c>
      <c r="G140" s="2" t="s">
        <v>15</v>
      </c>
      <c r="H140" s="2">
        <f t="shared" si="7"/>
        <v>0</v>
      </c>
      <c r="L140" s="2" t="s">
        <v>6817</v>
      </c>
      <c r="M140" s="2">
        <v>100.15900000000001</v>
      </c>
      <c r="N140" s="2">
        <v>0</v>
      </c>
    </row>
    <row r="141" spans="1:14" hidden="1" x14ac:dyDescent="0.25">
      <c r="A141" s="3">
        <v>3793</v>
      </c>
      <c r="B141" s="2" t="s">
        <v>3467</v>
      </c>
      <c r="C141" s="2" t="s">
        <v>71</v>
      </c>
      <c r="D141" s="2" t="s">
        <v>12</v>
      </c>
      <c r="E141" s="2" t="s">
        <v>3469</v>
      </c>
      <c r="F141" s="2" t="s">
        <v>14</v>
      </c>
      <c r="G141" s="2" t="s">
        <v>15</v>
      </c>
      <c r="H141" s="2">
        <f t="shared" si="7"/>
        <v>0</v>
      </c>
      <c r="L141" s="2" t="s">
        <v>6817</v>
      </c>
      <c r="M141" s="2">
        <v>100.15900000000001</v>
      </c>
      <c r="N141" s="2">
        <v>0</v>
      </c>
    </row>
    <row r="142" spans="1:14" hidden="1" x14ac:dyDescent="0.25">
      <c r="A142" s="3">
        <v>4354</v>
      </c>
      <c r="B142" s="2" t="s">
        <v>3467</v>
      </c>
      <c r="C142" s="2" t="s">
        <v>190</v>
      </c>
      <c r="D142" s="2" t="s">
        <v>12</v>
      </c>
      <c r="E142" s="2" t="s">
        <v>3469</v>
      </c>
      <c r="F142" s="2" t="s">
        <v>14</v>
      </c>
      <c r="G142" s="2" t="s">
        <v>15</v>
      </c>
      <c r="H142" s="2">
        <f t="shared" si="7"/>
        <v>0</v>
      </c>
      <c r="L142" s="2" t="s">
        <v>6817</v>
      </c>
      <c r="M142" s="2">
        <v>100.15900000000001</v>
      </c>
      <c r="N142" s="2">
        <v>0</v>
      </c>
    </row>
    <row r="143" spans="1:14" hidden="1" x14ac:dyDescent="0.25">
      <c r="A143" s="3">
        <v>3730</v>
      </c>
      <c r="B143" s="2" t="s">
        <v>3467</v>
      </c>
      <c r="C143" s="2" t="s">
        <v>44</v>
      </c>
      <c r="D143" s="2" t="s">
        <v>12</v>
      </c>
      <c r="E143" s="2" t="s">
        <v>3469</v>
      </c>
      <c r="F143" s="2" t="s">
        <v>14</v>
      </c>
      <c r="G143" s="2" t="s">
        <v>15</v>
      </c>
      <c r="H143" s="2">
        <f t="shared" si="7"/>
        <v>0</v>
      </c>
      <c r="L143" s="2" t="s">
        <v>6817</v>
      </c>
      <c r="M143" s="2">
        <v>100.15900000000001</v>
      </c>
      <c r="N143" s="2">
        <v>0</v>
      </c>
    </row>
    <row r="144" spans="1:14" hidden="1" x14ac:dyDescent="0.25">
      <c r="A144" s="3">
        <v>114</v>
      </c>
      <c r="B144" s="2" t="s">
        <v>3467</v>
      </c>
      <c r="C144" s="2" t="s">
        <v>27</v>
      </c>
      <c r="D144" s="2" t="s">
        <v>12</v>
      </c>
      <c r="E144" s="2" t="s">
        <v>3469</v>
      </c>
      <c r="F144" s="2" t="s">
        <v>14</v>
      </c>
      <c r="G144" s="2" t="s">
        <v>15</v>
      </c>
      <c r="H144" s="2">
        <f t="shared" si="7"/>
        <v>0</v>
      </c>
      <c r="L144" s="2" t="s">
        <v>6817</v>
      </c>
      <c r="M144" s="2">
        <v>100.15900000000001</v>
      </c>
      <c r="N144" s="2">
        <v>0</v>
      </c>
    </row>
    <row r="145" spans="1:14" hidden="1" x14ac:dyDescent="0.25">
      <c r="A145" s="3">
        <v>467</v>
      </c>
      <c r="B145" s="2" t="s">
        <v>3467</v>
      </c>
      <c r="C145" s="2" t="s">
        <v>31</v>
      </c>
      <c r="D145" s="2" t="s">
        <v>12</v>
      </c>
      <c r="E145" s="2" t="s">
        <v>3469</v>
      </c>
      <c r="F145" s="2" t="s">
        <v>14</v>
      </c>
      <c r="G145" s="2" t="s">
        <v>15</v>
      </c>
      <c r="H145" s="2">
        <f t="shared" si="7"/>
        <v>0</v>
      </c>
      <c r="L145" s="2" t="s">
        <v>6817</v>
      </c>
      <c r="M145" s="2">
        <v>100.15900000000001</v>
      </c>
      <c r="N145" s="2">
        <v>0</v>
      </c>
    </row>
    <row r="146" spans="1:14" hidden="1" x14ac:dyDescent="0.25">
      <c r="A146" s="3">
        <v>144</v>
      </c>
      <c r="B146" s="2" t="s">
        <v>1285</v>
      </c>
      <c r="C146" s="2" t="s">
        <v>60</v>
      </c>
      <c r="D146" s="2" t="s">
        <v>12</v>
      </c>
      <c r="E146" s="2" t="s">
        <v>1768</v>
      </c>
      <c r="F146" s="2" t="s">
        <v>38</v>
      </c>
      <c r="G146" s="2" t="s">
        <v>15</v>
      </c>
    </row>
    <row r="147" spans="1:14" hidden="1" x14ac:dyDescent="0.25">
      <c r="A147" s="3">
        <v>1476</v>
      </c>
      <c r="B147" s="2" t="s">
        <v>3467</v>
      </c>
      <c r="C147" s="2" t="s">
        <v>24</v>
      </c>
      <c r="D147" s="2" t="s">
        <v>12</v>
      </c>
      <c r="E147" s="2" t="s">
        <v>3469</v>
      </c>
      <c r="F147" s="2" t="s">
        <v>14</v>
      </c>
      <c r="G147" s="2" t="s">
        <v>15</v>
      </c>
      <c r="H147" s="2">
        <f>14.0067*N147/M147</f>
        <v>0</v>
      </c>
      <c r="L147" s="2" t="s">
        <v>6817</v>
      </c>
      <c r="M147" s="2">
        <v>100.15900000000001</v>
      </c>
      <c r="N147" s="2">
        <v>0</v>
      </c>
    </row>
    <row r="148" spans="1:14" x14ac:dyDescent="0.25">
      <c r="A148" s="3">
        <v>2646</v>
      </c>
      <c r="B148" s="2" t="s">
        <v>2929</v>
      </c>
      <c r="C148" s="2" t="s">
        <v>17</v>
      </c>
      <c r="D148" s="2" t="s">
        <v>12</v>
      </c>
      <c r="E148" s="2" t="s">
        <v>2931</v>
      </c>
      <c r="F148" s="2" t="s">
        <v>14</v>
      </c>
      <c r="G148" s="2" t="s">
        <v>15</v>
      </c>
      <c r="H148" s="2">
        <f>14.0067*N148/M148</f>
        <v>9.6492787169842525E-2</v>
      </c>
      <c r="L148" s="2" t="s">
        <v>6818</v>
      </c>
      <c r="M148" s="2">
        <v>145.15799999999999</v>
      </c>
      <c r="N148" s="2">
        <v>1</v>
      </c>
    </row>
    <row r="149" spans="1:14" x14ac:dyDescent="0.25">
      <c r="A149" s="3">
        <v>791</v>
      </c>
      <c r="B149" s="2" t="s">
        <v>5551</v>
      </c>
      <c r="C149" s="2" t="s">
        <v>17</v>
      </c>
      <c r="D149" s="2" t="s">
        <v>12</v>
      </c>
      <c r="E149" s="2" t="s">
        <v>5553</v>
      </c>
      <c r="F149" s="2" t="s">
        <v>14</v>
      </c>
      <c r="G149" s="2" t="s">
        <v>15</v>
      </c>
      <c r="H149" s="2">
        <f>14.0067*N149/M149</f>
        <v>0</v>
      </c>
      <c r="L149" s="2" t="s">
        <v>6819</v>
      </c>
      <c r="M149" s="2">
        <v>887.10299999999995</v>
      </c>
      <c r="N149" s="2">
        <v>0</v>
      </c>
    </row>
    <row r="150" spans="1:14" hidden="1" x14ac:dyDescent="0.25">
      <c r="A150" s="3">
        <v>148</v>
      </c>
      <c r="B150" s="2" t="s">
        <v>414</v>
      </c>
      <c r="C150" s="2" t="s">
        <v>60</v>
      </c>
      <c r="D150" s="2" t="s">
        <v>12</v>
      </c>
      <c r="E150" s="2" t="s">
        <v>416</v>
      </c>
      <c r="F150" s="2" t="s">
        <v>38</v>
      </c>
      <c r="G150" s="2" t="s">
        <v>15</v>
      </c>
    </row>
    <row r="151" spans="1:14" hidden="1" x14ac:dyDescent="0.25">
      <c r="A151" s="3">
        <v>3216</v>
      </c>
      <c r="B151" s="2" t="s">
        <v>247</v>
      </c>
      <c r="C151" s="2" t="s">
        <v>48</v>
      </c>
      <c r="D151" s="2" t="s">
        <v>12</v>
      </c>
      <c r="E151" s="2" t="s">
        <v>249</v>
      </c>
      <c r="F151" s="2" t="s">
        <v>14</v>
      </c>
      <c r="G151" s="2" t="s">
        <v>15</v>
      </c>
      <c r="H151" s="2">
        <f>14.0067*N151/M151</f>
        <v>0</v>
      </c>
      <c r="L151" s="2" t="s">
        <v>6820</v>
      </c>
      <c r="M151" s="2">
        <v>154.208</v>
      </c>
      <c r="N151" s="2">
        <v>0</v>
      </c>
    </row>
    <row r="152" spans="1:14" hidden="1" x14ac:dyDescent="0.25">
      <c r="A152" s="3">
        <v>2050</v>
      </c>
      <c r="B152" s="2" t="s">
        <v>247</v>
      </c>
      <c r="C152" s="2" t="s">
        <v>91</v>
      </c>
      <c r="D152" s="2" t="s">
        <v>12</v>
      </c>
      <c r="E152" s="2" t="s">
        <v>249</v>
      </c>
      <c r="F152" s="2" t="s">
        <v>14</v>
      </c>
      <c r="G152" s="2" t="s">
        <v>15</v>
      </c>
      <c r="H152" s="2">
        <f>14.0067*N152/M152</f>
        <v>0</v>
      </c>
      <c r="L152" s="2" t="s">
        <v>6820</v>
      </c>
      <c r="M152" s="2">
        <v>154.208</v>
      </c>
      <c r="N152" s="2">
        <v>0</v>
      </c>
    </row>
    <row r="153" spans="1:14" hidden="1" x14ac:dyDescent="0.25">
      <c r="A153" s="3">
        <v>2093</v>
      </c>
      <c r="B153" s="2" t="s">
        <v>247</v>
      </c>
      <c r="C153" s="2" t="s">
        <v>10</v>
      </c>
      <c r="D153" s="2" t="s">
        <v>12</v>
      </c>
      <c r="E153" s="2" t="s">
        <v>249</v>
      </c>
      <c r="F153" s="2" t="s">
        <v>14</v>
      </c>
      <c r="G153" s="2" t="s">
        <v>15</v>
      </c>
      <c r="H153" s="2">
        <f>14.0067*N153/M153</f>
        <v>0</v>
      </c>
      <c r="L153" s="2" t="s">
        <v>6820</v>
      </c>
      <c r="M153" s="2">
        <v>154.208</v>
      </c>
      <c r="N153" s="2">
        <v>0</v>
      </c>
    </row>
    <row r="154" spans="1:14" hidden="1" x14ac:dyDescent="0.25">
      <c r="A154" s="3">
        <v>4131</v>
      </c>
      <c r="B154" s="2" t="s">
        <v>247</v>
      </c>
      <c r="C154" s="2" t="s">
        <v>100</v>
      </c>
      <c r="D154" s="2" t="s">
        <v>12</v>
      </c>
      <c r="E154" s="2" t="s">
        <v>249</v>
      </c>
      <c r="F154" s="2" t="s">
        <v>14</v>
      </c>
      <c r="G154" s="2" t="s">
        <v>15</v>
      </c>
      <c r="H154" s="2">
        <f>14.0067*N154/M154</f>
        <v>0</v>
      </c>
      <c r="L154" s="2" t="s">
        <v>6820</v>
      </c>
      <c r="M154" s="2">
        <v>154.208</v>
      </c>
      <c r="N154" s="2">
        <v>0</v>
      </c>
    </row>
    <row r="155" spans="1:14" hidden="1" x14ac:dyDescent="0.25">
      <c r="A155" s="3">
        <v>2668</v>
      </c>
      <c r="B155" s="2" t="s">
        <v>247</v>
      </c>
      <c r="C155" s="2" t="s">
        <v>71</v>
      </c>
      <c r="D155" s="2" t="s">
        <v>12</v>
      </c>
      <c r="E155" s="2" t="s">
        <v>249</v>
      </c>
      <c r="F155" s="2" t="s">
        <v>14</v>
      </c>
      <c r="G155" s="2" t="s">
        <v>15</v>
      </c>
      <c r="H155" s="2">
        <f>14.0067*N155/M155</f>
        <v>0</v>
      </c>
      <c r="L155" s="2" t="s">
        <v>6820</v>
      </c>
      <c r="M155" s="2">
        <v>154.208</v>
      </c>
      <c r="N155" s="2">
        <v>0</v>
      </c>
    </row>
    <row r="156" spans="1:14" hidden="1" x14ac:dyDescent="0.25">
      <c r="A156" s="3">
        <v>154</v>
      </c>
      <c r="B156" s="2" t="s">
        <v>358</v>
      </c>
      <c r="C156" s="2" t="s">
        <v>1296</v>
      </c>
      <c r="D156" s="2" t="s">
        <v>12</v>
      </c>
      <c r="E156" s="2" t="s">
        <v>2630</v>
      </c>
      <c r="F156" s="2" t="s">
        <v>38</v>
      </c>
      <c r="G156" s="2" t="s">
        <v>15</v>
      </c>
    </row>
    <row r="157" spans="1:14" hidden="1" x14ac:dyDescent="0.25">
      <c r="A157" s="3">
        <v>1767</v>
      </c>
      <c r="B157" s="2" t="s">
        <v>247</v>
      </c>
      <c r="C157" s="2" t="s">
        <v>190</v>
      </c>
      <c r="D157" s="2" t="s">
        <v>12</v>
      </c>
      <c r="E157" s="2" t="s">
        <v>249</v>
      </c>
      <c r="F157" s="2" t="s">
        <v>14</v>
      </c>
      <c r="G157" s="2" t="s">
        <v>15</v>
      </c>
      <c r="H157" s="2">
        <f>14.0067*N157/M157</f>
        <v>0</v>
      </c>
      <c r="L157" s="2" t="s">
        <v>6820</v>
      </c>
      <c r="M157" s="2">
        <v>154.208</v>
      </c>
      <c r="N157" s="2">
        <v>0</v>
      </c>
    </row>
    <row r="158" spans="1:14" hidden="1" x14ac:dyDescent="0.25">
      <c r="A158" s="3">
        <v>3391</v>
      </c>
      <c r="B158" s="2" t="s">
        <v>247</v>
      </c>
      <c r="C158" s="2" t="s">
        <v>44</v>
      </c>
      <c r="D158" s="2" t="s">
        <v>12</v>
      </c>
      <c r="E158" s="2" t="s">
        <v>249</v>
      </c>
      <c r="F158" s="2" t="s">
        <v>14</v>
      </c>
      <c r="G158" s="2" t="s">
        <v>15</v>
      </c>
      <c r="H158" s="2">
        <f>14.0067*N158/M158</f>
        <v>0</v>
      </c>
      <c r="L158" s="2" t="s">
        <v>6820</v>
      </c>
      <c r="M158" s="2">
        <v>154.208</v>
      </c>
      <c r="N158" s="2">
        <v>0</v>
      </c>
    </row>
    <row r="159" spans="1:14" hidden="1" x14ac:dyDescent="0.25">
      <c r="A159" s="3">
        <v>3350</v>
      </c>
      <c r="B159" s="2" t="s">
        <v>247</v>
      </c>
      <c r="C159" s="2" t="s">
        <v>27</v>
      </c>
      <c r="D159" s="2" t="s">
        <v>12</v>
      </c>
      <c r="E159" s="2" t="s">
        <v>249</v>
      </c>
      <c r="F159" s="2" t="s">
        <v>14</v>
      </c>
      <c r="G159" s="2" t="s">
        <v>15</v>
      </c>
      <c r="H159" s="2">
        <f>14.0067*N159/M159</f>
        <v>0</v>
      </c>
      <c r="L159" s="2" t="s">
        <v>6820</v>
      </c>
      <c r="M159" s="2">
        <v>154.208</v>
      </c>
      <c r="N159" s="2">
        <v>0</v>
      </c>
    </row>
    <row r="160" spans="1:14" hidden="1" x14ac:dyDescent="0.25">
      <c r="A160" s="3">
        <v>161</v>
      </c>
      <c r="B160" s="2" t="s">
        <v>247</v>
      </c>
      <c r="C160" s="2" t="s">
        <v>31</v>
      </c>
      <c r="D160" s="2" t="s">
        <v>12</v>
      </c>
      <c r="E160" s="2" t="s">
        <v>249</v>
      </c>
      <c r="F160" s="2" t="s">
        <v>14</v>
      </c>
      <c r="G160" s="2" t="s">
        <v>15</v>
      </c>
      <c r="H160" s="2">
        <f>14.0067*N160/M160</f>
        <v>0</v>
      </c>
      <c r="L160" s="2" t="s">
        <v>6820</v>
      </c>
      <c r="M160" s="2">
        <v>154.208</v>
      </c>
      <c r="N160" s="2">
        <v>0</v>
      </c>
    </row>
    <row r="161" spans="1:14" hidden="1" x14ac:dyDescent="0.25">
      <c r="A161" s="3">
        <v>2586</v>
      </c>
      <c r="B161" s="2" t="s">
        <v>247</v>
      </c>
      <c r="C161" s="2" t="s">
        <v>24</v>
      </c>
      <c r="D161" s="2" t="s">
        <v>12</v>
      </c>
      <c r="E161" s="2" t="s">
        <v>249</v>
      </c>
      <c r="F161" s="2" t="s">
        <v>14</v>
      </c>
      <c r="G161" s="2" t="s">
        <v>15</v>
      </c>
      <c r="H161" s="2">
        <f>14.0067*N161/M161</f>
        <v>0</v>
      </c>
      <c r="L161" s="2" t="s">
        <v>6820</v>
      </c>
      <c r="M161" s="2">
        <v>154.208</v>
      </c>
      <c r="N161" s="2">
        <v>0</v>
      </c>
    </row>
    <row r="162" spans="1:14" hidden="1" x14ac:dyDescent="0.25">
      <c r="A162" s="3">
        <v>160</v>
      </c>
      <c r="C162" s="2" t="s">
        <v>1296</v>
      </c>
      <c r="D162" s="2" t="s">
        <v>12</v>
      </c>
      <c r="E162" s="2" t="s">
        <v>6454</v>
      </c>
      <c r="F162" s="2" t="s">
        <v>38</v>
      </c>
      <c r="G162" s="2" t="s">
        <v>6455</v>
      </c>
    </row>
    <row r="163" spans="1:14" hidden="1" x14ac:dyDescent="0.25">
      <c r="A163" s="3">
        <v>1690</v>
      </c>
      <c r="B163" s="2" t="s">
        <v>589</v>
      </c>
      <c r="C163" s="2" t="s">
        <v>48</v>
      </c>
      <c r="D163" s="2" t="s">
        <v>12</v>
      </c>
      <c r="E163" s="2" t="s">
        <v>591</v>
      </c>
      <c r="F163" s="2" t="s">
        <v>14</v>
      </c>
      <c r="G163" s="2" t="s">
        <v>15</v>
      </c>
      <c r="H163" s="2">
        <f t="shared" ref="H163:H169" si="8">14.0067*N163/M163</f>
        <v>0</v>
      </c>
      <c r="L163" s="2" t="s">
        <v>6821</v>
      </c>
      <c r="M163" s="2">
        <v>152.19200000000001</v>
      </c>
      <c r="N163" s="2">
        <v>0</v>
      </c>
    </row>
    <row r="164" spans="1:14" hidden="1" x14ac:dyDescent="0.25">
      <c r="A164" s="3">
        <v>3625</v>
      </c>
      <c r="B164" s="2" t="s">
        <v>589</v>
      </c>
      <c r="C164" s="2" t="s">
        <v>91</v>
      </c>
      <c r="D164" s="2" t="s">
        <v>12</v>
      </c>
      <c r="E164" s="2" t="s">
        <v>591</v>
      </c>
      <c r="F164" s="2" t="s">
        <v>14</v>
      </c>
      <c r="G164" s="2" t="s">
        <v>15</v>
      </c>
      <c r="H164" s="2">
        <f t="shared" si="8"/>
        <v>0</v>
      </c>
      <c r="L164" s="2" t="s">
        <v>6821</v>
      </c>
      <c r="M164" s="2">
        <v>152.19200000000001</v>
      </c>
      <c r="N164" s="2">
        <v>0</v>
      </c>
    </row>
    <row r="165" spans="1:14" hidden="1" x14ac:dyDescent="0.25">
      <c r="A165" s="3">
        <v>4348</v>
      </c>
      <c r="B165" s="2" t="s">
        <v>589</v>
      </c>
      <c r="C165" s="2" t="s">
        <v>10</v>
      </c>
      <c r="D165" s="2" t="s">
        <v>12</v>
      </c>
      <c r="E165" s="2" t="s">
        <v>591</v>
      </c>
      <c r="F165" s="2" t="s">
        <v>14</v>
      </c>
      <c r="G165" s="2" t="s">
        <v>15</v>
      </c>
      <c r="H165" s="2">
        <f t="shared" si="8"/>
        <v>0</v>
      </c>
      <c r="L165" s="2" t="s">
        <v>6821</v>
      </c>
      <c r="M165" s="2">
        <v>152.19200000000001</v>
      </c>
      <c r="N165" s="2">
        <v>0</v>
      </c>
    </row>
    <row r="166" spans="1:14" hidden="1" x14ac:dyDescent="0.25">
      <c r="A166" s="3">
        <v>3900</v>
      </c>
      <c r="B166" s="2" t="s">
        <v>589</v>
      </c>
      <c r="C166" s="2" t="s">
        <v>100</v>
      </c>
      <c r="D166" s="2" t="s">
        <v>12</v>
      </c>
      <c r="E166" s="2" t="s">
        <v>591</v>
      </c>
      <c r="F166" s="2" t="s">
        <v>14</v>
      </c>
      <c r="G166" s="2" t="s">
        <v>15</v>
      </c>
      <c r="H166" s="2">
        <f t="shared" si="8"/>
        <v>0</v>
      </c>
      <c r="L166" s="2" t="s">
        <v>6821</v>
      </c>
      <c r="M166" s="2">
        <v>152.19200000000001</v>
      </c>
      <c r="N166" s="2">
        <v>0</v>
      </c>
    </row>
    <row r="167" spans="1:14" hidden="1" x14ac:dyDescent="0.25">
      <c r="A167" s="3">
        <v>3721</v>
      </c>
      <c r="B167" s="2" t="s">
        <v>589</v>
      </c>
      <c r="C167" s="2" t="s">
        <v>71</v>
      </c>
      <c r="D167" s="2" t="s">
        <v>12</v>
      </c>
      <c r="E167" s="2" t="s">
        <v>591</v>
      </c>
      <c r="F167" s="2" t="s">
        <v>14</v>
      </c>
      <c r="G167" s="2" t="s">
        <v>15</v>
      </c>
      <c r="H167" s="2">
        <f t="shared" si="8"/>
        <v>0</v>
      </c>
      <c r="L167" s="2" t="s">
        <v>6821</v>
      </c>
      <c r="M167" s="2">
        <v>152.19200000000001</v>
      </c>
      <c r="N167" s="2">
        <v>0</v>
      </c>
    </row>
    <row r="168" spans="1:14" hidden="1" x14ac:dyDescent="0.25">
      <c r="A168" s="3">
        <v>2417</v>
      </c>
      <c r="B168" s="2" t="s">
        <v>589</v>
      </c>
      <c r="C168" s="2" t="s">
        <v>190</v>
      </c>
      <c r="D168" s="2" t="s">
        <v>12</v>
      </c>
      <c r="E168" s="2" t="s">
        <v>591</v>
      </c>
      <c r="F168" s="2" t="s">
        <v>14</v>
      </c>
      <c r="G168" s="2" t="s">
        <v>15</v>
      </c>
      <c r="H168" s="2">
        <f t="shared" si="8"/>
        <v>0</v>
      </c>
      <c r="L168" s="2" t="s">
        <v>6821</v>
      </c>
      <c r="M168" s="2">
        <v>152.19200000000001</v>
      </c>
      <c r="N168" s="2">
        <v>0</v>
      </c>
    </row>
    <row r="169" spans="1:14" x14ac:dyDescent="0.25">
      <c r="A169" s="3">
        <v>4153</v>
      </c>
      <c r="B169" s="2" t="s">
        <v>4914</v>
      </c>
      <c r="C169" s="2" t="s">
        <v>17</v>
      </c>
      <c r="D169" s="2" t="s">
        <v>12</v>
      </c>
      <c r="E169" s="2" t="s">
        <v>442</v>
      </c>
      <c r="F169" s="2" t="s">
        <v>14</v>
      </c>
      <c r="G169" s="2" t="s">
        <v>15</v>
      </c>
      <c r="H169" s="2">
        <f t="shared" si="8"/>
        <v>7.646997805269537E-2</v>
      </c>
      <c r="L169" s="2" t="s">
        <v>6822</v>
      </c>
      <c r="M169" s="2">
        <v>183.166</v>
      </c>
      <c r="N169" s="2">
        <v>1</v>
      </c>
    </row>
    <row r="170" spans="1:14" hidden="1" x14ac:dyDescent="0.25">
      <c r="A170" s="3">
        <v>168</v>
      </c>
      <c r="C170" s="2" t="s">
        <v>2822</v>
      </c>
      <c r="D170" s="2" t="s">
        <v>12</v>
      </c>
      <c r="E170" s="2" t="s">
        <v>5766</v>
      </c>
      <c r="F170" s="2" t="s">
        <v>38</v>
      </c>
      <c r="G170" s="2" t="s">
        <v>2917</v>
      </c>
    </row>
    <row r="171" spans="1:14" hidden="1" x14ac:dyDescent="0.25">
      <c r="A171" s="3">
        <v>246</v>
      </c>
      <c r="B171" s="2" t="s">
        <v>4914</v>
      </c>
      <c r="C171" s="2" t="s">
        <v>27</v>
      </c>
      <c r="D171" s="2" t="s">
        <v>12</v>
      </c>
      <c r="E171" s="2" t="s">
        <v>442</v>
      </c>
      <c r="F171" s="2" t="s">
        <v>14</v>
      </c>
      <c r="G171" s="2" t="s">
        <v>15</v>
      </c>
      <c r="H171" s="2">
        <f t="shared" ref="H171:H204" si="9">14.0067*N171/M171</f>
        <v>7.646997805269537E-2</v>
      </c>
      <c r="L171" s="2" t="s">
        <v>6822</v>
      </c>
      <c r="M171" s="2">
        <v>183.166</v>
      </c>
      <c r="N171" s="2">
        <v>1</v>
      </c>
    </row>
    <row r="172" spans="1:14" hidden="1" x14ac:dyDescent="0.25">
      <c r="A172" s="3">
        <v>785</v>
      </c>
      <c r="B172" s="2" t="s">
        <v>1789</v>
      </c>
      <c r="C172" s="2" t="s">
        <v>48</v>
      </c>
      <c r="D172" s="2" t="s">
        <v>12</v>
      </c>
      <c r="E172" s="2" t="s">
        <v>1791</v>
      </c>
      <c r="F172" s="2" t="s">
        <v>14</v>
      </c>
      <c r="G172" s="2" t="s">
        <v>15</v>
      </c>
      <c r="H172" s="2">
        <f t="shared" si="9"/>
        <v>0</v>
      </c>
      <c r="L172" s="2" t="s">
        <v>6823</v>
      </c>
      <c r="M172" s="2">
        <v>44.052999999999997</v>
      </c>
      <c r="N172" s="2">
        <v>0</v>
      </c>
    </row>
    <row r="173" spans="1:14" hidden="1" x14ac:dyDescent="0.25">
      <c r="A173" s="3">
        <v>1417</v>
      </c>
      <c r="B173" s="2" t="s">
        <v>1789</v>
      </c>
      <c r="C173" s="2" t="s">
        <v>91</v>
      </c>
      <c r="D173" s="2" t="s">
        <v>12</v>
      </c>
      <c r="E173" s="2" t="s">
        <v>1791</v>
      </c>
      <c r="F173" s="2" t="s">
        <v>14</v>
      </c>
      <c r="G173" s="2" t="s">
        <v>15</v>
      </c>
      <c r="H173" s="2">
        <f t="shared" si="9"/>
        <v>0</v>
      </c>
      <c r="L173" s="2" t="s">
        <v>6823</v>
      </c>
      <c r="M173" s="2">
        <v>44.052999999999997</v>
      </c>
      <c r="N173" s="2">
        <v>0</v>
      </c>
    </row>
    <row r="174" spans="1:14" hidden="1" x14ac:dyDescent="0.25">
      <c r="A174" s="3">
        <v>2681</v>
      </c>
      <c r="B174" s="2" t="s">
        <v>1789</v>
      </c>
      <c r="C174" s="2" t="s">
        <v>10</v>
      </c>
      <c r="D174" s="2" t="s">
        <v>12</v>
      </c>
      <c r="E174" s="2" t="s">
        <v>1791</v>
      </c>
      <c r="F174" s="2" t="s">
        <v>14</v>
      </c>
      <c r="G174" s="2" t="s">
        <v>15</v>
      </c>
      <c r="H174" s="2">
        <f t="shared" si="9"/>
        <v>0</v>
      </c>
      <c r="L174" s="2" t="s">
        <v>6823</v>
      </c>
      <c r="M174" s="2">
        <v>44.052999999999997</v>
      </c>
      <c r="N174" s="2">
        <v>0</v>
      </c>
    </row>
    <row r="175" spans="1:14" hidden="1" x14ac:dyDescent="0.25">
      <c r="A175" s="3">
        <v>1692</v>
      </c>
      <c r="B175" s="2" t="s">
        <v>1789</v>
      </c>
      <c r="C175" s="2" t="s">
        <v>100</v>
      </c>
      <c r="D175" s="2" t="s">
        <v>12</v>
      </c>
      <c r="E175" s="2" t="s">
        <v>1791</v>
      </c>
      <c r="F175" s="2" t="s">
        <v>14</v>
      </c>
      <c r="G175" s="2" t="s">
        <v>15</v>
      </c>
      <c r="H175" s="2">
        <f t="shared" si="9"/>
        <v>0</v>
      </c>
      <c r="L175" s="2" t="s">
        <v>6823</v>
      </c>
      <c r="M175" s="2">
        <v>44.052999999999997</v>
      </c>
      <c r="N175" s="2">
        <v>0</v>
      </c>
    </row>
    <row r="176" spans="1:14" hidden="1" x14ac:dyDescent="0.25">
      <c r="A176" s="3">
        <v>2361</v>
      </c>
      <c r="B176" s="2" t="s">
        <v>1789</v>
      </c>
      <c r="C176" s="2" t="s">
        <v>71</v>
      </c>
      <c r="D176" s="2" t="s">
        <v>12</v>
      </c>
      <c r="E176" s="2" t="s">
        <v>1791</v>
      </c>
      <c r="F176" s="2" t="s">
        <v>14</v>
      </c>
      <c r="G176" s="2" t="s">
        <v>15</v>
      </c>
      <c r="H176" s="2">
        <f t="shared" si="9"/>
        <v>0</v>
      </c>
      <c r="L176" s="2" t="s">
        <v>6823</v>
      </c>
      <c r="M176" s="2">
        <v>44.052999999999997</v>
      </c>
      <c r="N176" s="2">
        <v>0</v>
      </c>
    </row>
    <row r="177" spans="1:14" hidden="1" x14ac:dyDescent="0.25">
      <c r="A177" s="3">
        <v>748</v>
      </c>
      <c r="B177" s="2" t="s">
        <v>1789</v>
      </c>
      <c r="C177" s="2" t="s">
        <v>190</v>
      </c>
      <c r="D177" s="2" t="s">
        <v>12</v>
      </c>
      <c r="E177" s="2" t="s">
        <v>1791</v>
      </c>
      <c r="F177" s="2" t="s">
        <v>14</v>
      </c>
      <c r="G177" s="2" t="s">
        <v>15</v>
      </c>
      <c r="H177" s="2">
        <f t="shared" si="9"/>
        <v>0</v>
      </c>
      <c r="L177" s="2" t="s">
        <v>6823</v>
      </c>
      <c r="M177" s="2">
        <v>44.052999999999997</v>
      </c>
      <c r="N177" s="2">
        <v>0</v>
      </c>
    </row>
    <row r="178" spans="1:14" hidden="1" x14ac:dyDescent="0.25">
      <c r="A178" s="3">
        <v>1531</v>
      </c>
      <c r="B178" s="2" t="s">
        <v>1789</v>
      </c>
      <c r="C178" s="2" t="s">
        <v>44</v>
      </c>
      <c r="D178" s="2" t="s">
        <v>12</v>
      </c>
      <c r="E178" s="2" t="s">
        <v>1791</v>
      </c>
      <c r="F178" s="2" t="s">
        <v>14</v>
      </c>
      <c r="G178" s="2" t="s">
        <v>15</v>
      </c>
      <c r="H178" s="2">
        <f t="shared" si="9"/>
        <v>0</v>
      </c>
      <c r="L178" s="2" t="s">
        <v>6823</v>
      </c>
      <c r="M178" s="2">
        <v>44.052999999999997</v>
      </c>
      <c r="N178" s="2">
        <v>0</v>
      </c>
    </row>
    <row r="179" spans="1:14" hidden="1" x14ac:dyDescent="0.25">
      <c r="A179" s="3">
        <v>604</v>
      </c>
      <c r="B179" s="2" t="s">
        <v>1789</v>
      </c>
      <c r="C179" s="2" t="s">
        <v>27</v>
      </c>
      <c r="D179" s="2" t="s">
        <v>12</v>
      </c>
      <c r="E179" s="2" t="s">
        <v>1791</v>
      </c>
      <c r="F179" s="2" t="s">
        <v>14</v>
      </c>
      <c r="G179" s="2" t="s">
        <v>15</v>
      </c>
      <c r="H179" s="2">
        <f t="shared" si="9"/>
        <v>0</v>
      </c>
      <c r="L179" s="2" t="s">
        <v>6823</v>
      </c>
      <c r="M179" s="2">
        <v>44.052999999999997</v>
      </c>
      <c r="N179" s="2">
        <v>0</v>
      </c>
    </row>
    <row r="180" spans="1:14" hidden="1" x14ac:dyDescent="0.25">
      <c r="A180" s="3">
        <v>2831</v>
      </c>
      <c r="B180" s="2" t="s">
        <v>1789</v>
      </c>
      <c r="C180" s="2" t="s">
        <v>31</v>
      </c>
      <c r="D180" s="2" t="s">
        <v>12</v>
      </c>
      <c r="E180" s="2" t="s">
        <v>1791</v>
      </c>
      <c r="F180" s="2" t="s">
        <v>14</v>
      </c>
      <c r="G180" s="2" t="s">
        <v>15</v>
      </c>
      <c r="H180" s="2">
        <f t="shared" si="9"/>
        <v>0</v>
      </c>
      <c r="L180" s="2" t="s">
        <v>6823</v>
      </c>
      <c r="M180" s="2">
        <v>44.052999999999997</v>
      </c>
      <c r="N180" s="2">
        <v>0</v>
      </c>
    </row>
    <row r="181" spans="1:14" hidden="1" x14ac:dyDescent="0.25">
      <c r="A181" s="3">
        <v>4106</v>
      </c>
      <c r="B181" s="2" t="s">
        <v>1789</v>
      </c>
      <c r="C181" s="2" t="s">
        <v>24</v>
      </c>
      <c r="D181" s="2" t="s">
        <v>12</v>
      </c>
      <c r="E181" s="2" t="s">
        <v>1791</v>
      </c>
      <c r="F181" s="2" t="s">
        <v>14</v>
      </c>
      <c r="G181" s="2" t="s">
        <v>15</v>
      </c>
      <c r="H181" s="2">
        <f t="shared" si="9"/>
        <v>0</v>
      </c>
      <c r="L181" s="2" t="s">
        <v>6823</v>
      </c>
      <c r="M181" s="2">
        <v>44.052999999999997</v>
      </c>
      <c r="N181" s="2">
        <v>0</v>
      </c>
    </row>
    <row r="182" spans="1:14" x14ac:dyDescent="0.25">
      <c r="A182" s="3">
        <v>611</v>
      </c>
      <c r="B182" s="2" t="s">
        <v>2341</v>
      </c>
      <c r="C182" s="2" t="s">
        <v>17</v>
      </c>
      <c r="D182" s="2" t="s">
        <v>12</v>
      </c>
      <c r="E182" s="2" t="s">
        <v>2343</v>
      </c>
      <c r="F182" s="2" t="s">
        <v>14</v>
      </c>
      <c r="G182" s="2" t="s">
        <v>15</v>
      </c>
      <c r="H182" s="2">
        <f t="shared" si="9"/>
        <v>0.23713240895931739</v>
      </c>
      <c r="L182" s="2" t="s">
        <v>6824</v>
      </c>
      <c r="M182" s="2">
        <v>59.067</v>
      </c>
      <c r="N182" s="2">
        <v>1</v>
      </c>
    </row>
    <row r="183" spans="1:14" hidden="1" x14ac:dyDescent="0.25">
      <c r="A183" s="3">
        <v>3902</v>
      </c>
      <c r="B183" s="2" t="s">
        <v>2341</v>
      </c>
      <c r="C183" s="2" t="s">
        <v>27</v>
      </c>
      <c r="D183" s="2" t="s">
        <v>12</v>
      </c>
      <c r="E183" s="2" t="s">
        <v>2343</v>
      </c>
      <c r="F183" s="2" t="s">
        <v>14</v>
      </c>
      <c r="G183" s="2" t="s">
        <v>15</v>
      </c>
      <c r="H183" s="2">
        <f t="shared" si="9"/>
        <v>0.23713240895931739</v>
      </c>
      <c r="L183" s="2" t="s">
        <v>6824</v>
      </c>
      <c r="M183" s="2">
        <v>59.067</v>
      </c>
      <c r="N183" s="2">
        <v>1</v>
      </c>
    </row>
    <row r="184" spans="1:14" x14ac:dyDescent="0.25">
      <c r="A184" s="3">
        <v>2645</v>
      </c>
      <c r="B184" s="2" t="s">
        <v>6825</v>
      </c>
      <c r="C184" s="2" t="s">
        <v>17</v>
      </c>
      <c r="D184" s="2" t="s">
        <v>12</v>
      </c>
      <c r="E184" s="2" t="s">
        <v>5545</v>
      </c>
      <c r="F184" s="2" t="s">
        <v>14</v>
      </c>
      <c r="G184" s="2" t="s">
        <v>15</v>
      </c>
      <c r="H184" s="2">
        <f t="shared" si="9"/>
        <v>0.25160907874291566</v>
      </c>
      <c r="L184" s="2" t="s">
        <v>6826</v>
      </c>
      <c r="M184" s="2">
        <v>222.67400000000001</v>
      </c>
      <c r="N184" s="2">
        <v>4</v>
      </c>
    </row>
    <row r="185" spans="1:14" hidden="1" x14ac:dyDescent="0.25">
      <c r="A185" s="3">
        <v>519</v>
      </c>
      <c r="B185" s="2" t="s">
        <v>1141</v>
      </c>
      <c r="C185" s="2" t="s">
        <v>48</v>
      </c>
      <c r="D185" s="2" t="s">
        <v>12</v>
      </c>
      <c r="E185" s="2" t="s">
        <v>1143</v>
      </c>
      <c r="F185" s="2" t="s">
        <v>14</v>
      </c>
      <c r="G185" s="2" t="s">
        <v>15</v>
      </c>
      <c r="H185" s="2">
        <f t="shared" si="9"/>
        <v>0</v>
      </c>
      <c r="L185" s="2" t="s">
        <v>6827</v>
      </c>
      <c r="M185" s="2">
        <v>60.052</v>
      </c>
      <c r="N185" s="2">
        <v>0</v>
      </c>
    </row>
    <row r="186" spans="1:14" hidden="1" x14ac:dyDescent="0.25">
      <c r="A186" s="3">
        <v>1999</v>
      </c>
      <c r="B186" s="2" t="s">
        <v>1141</v>
      </c>
      <c r="C186" s="2" t="s">
        <v>91</v>
      </c>
      <c r="D186" s="2" t="s">
        <v>12</v>
      </c>
      <c r="E186" s="2" t="s">
        <v>1143</v>
      </c>
      <c r="F186" s="2" t="s">
        <v>14</v>
      </c>
      <c r="G186" s="2" t="s">
        <v>15</v>
      </c>
      <c r="H186" s="2">
        <f t="shared" si="9"/>
        <v>0</v>
      </c>
      <c r="L186" s="2" t="s">
        <v>6827</v>
      </c>
      <c r="M186" s="2">
        <v>60.052</v>
      </c>
      <c r="N186" s="2">
        <v>0</v>
      </c>
    </row>
    <row r="187" spans="1:14" hidden="1" x14ac:dyDescent="0.25">
      <c r="A187" s="3">
        <v>303</v>
      </c>
      <c r="B187" s="2" t="s">
        <v>1141</v>
      </c>
      <c r="C187" s="2" t="s">
        <v>10</v>
      </c>
      <c r="D187" s="2" t="s">
        <v>12</v>
      </c>
      <c r="E187" s="2" t="s">
        <v>1143</v>
      </c>
      <c r="F187" s="2" t="s">
        <v>14</v>
      </c>
      <c r="G187" s="2" t="s">
        <v>15</v>
      </c>
      <c r="H187" s="2">
        <f t="shared" si="9"/>
        <v>0</v>
      </c>
      <c r="L187" s="2" t="s">
        <v>6827</v>
      </c>
      <c r="M187" s="2">
        <v>60.052</v>
      </c>
      <c r="N187" s="2">
        <v>0</v>
      </c>
    </row>
    <row r="188" spans="1:14" hidden="1" x14ac:dyDescent="0.25">
      <c r="A188" s="3">
        <v>1973</v>
      </c>
      <c r="B188" s="2" t="s">
        <v>1141</v>
      </c>
      <c r="C188" s="2" t="s">
        <v>100</v>
      </c>
      <c r="D188" s="2" t="s">
        <v>12</v>
      </c>
      <c r="E188" s="2" t="s">
        <v>1143</v>
      </c>
      <c r="F188" s="2" t="s">
        <v>14</v>
      </c>
      <c r="G188" s="2" t="s">
        <v>15</v>
      </c>
      <c r="H188" s="2">
        <f t="shared" si="9"/>
        <v>0</v>
      </c>
      <c r="L188" s="2" t="s">
        <v>6827</v>
      </c>
      <c r="M188" s="2">
        <v>60.052</v>
      </c>
      <c r="N188" s="2">
        <v>0</v>
      </c>
    </row>
    <row r="189" spans="1:14" hidden="1" x14ac:dyDescent="0.25">
      <c r="A189" s="3">
        <v>2373</v>
      </c>
      <c r="B189" s="2" t="s">
        <v>1141</v>
      </c>
      <c r="C189" s="2" t="s">
        <v>71</v>
      </c>
      <c r="D189" s="2" t="s">
        <v>12</v>
      </c>
      <c r="E189" s="2" t="s">
        <v>1143</v>
      </c>
      <c r="F189" s="2" t="s">
        <v>14</v>
      </c>
      <c r="G189" s="2" t="s">
        <v>15</v>
      </c>
      <c r="H189" s="2">
        <f t="shared" si="9"/>
        <v>0</v>
      </c>
      <c r="L189" s="2" t="s">
        <v>6827</v>
      </c>
      <c r="M189" s="2">
        <v>60.052</v>
      </c>
      <c r="N189" s="2">
        <v>0</v>
      </c>
    </row>
    <row r="190" spans="1:14" hidden="1" x14ac:dyDescent="0.25">
      <c r="A190" s="3">
        <v>476</v>
      </c>
      <c r="B190" s="2" t="s">
        <v>1141</v>
      </c>
      <c r="C190" s="2" t="s">
        <v>190</v>
      </c>
      <c r="D190" s="2" t="s">
        <v>12</v>
      </c>
      <c r="E190" s="2" t="s">
        <v>1143</v>
      </c>
      <c r="F190" s="2" t="s">
        <v>14</v>
      </c>
      <c r="G190" s="2" t="s">
        <v>15</v>
      </c>
      <c r="H190" s="2">
        <f t="shared" si="9"/>
        <v>0</v>
      </c>
      <c r="L190" s="2" t="s">
        <v>6827</v>
      </c>
      <c r="M190" s="2">
        <v>60.052</v>
      </c>
      <c r="N190" s="2">
        <v>0</v>
      </c>
    </row>
    <row r="191" spans="1:14" hidden="1" x14ac:dyDescent="0.25">
      <c r="A191" s="3">
        <v>3077</v>
      </c>
      <c r="B191" s="2" t="s">
        <v>1141</v>
      </c>
      <c r="C191" s="2" t="s">
        <v>44</v>
      </c>
      <c r="D191" s="2" t="s">
        <v>12</v>
      </c>
      <c r="E191" s="2" t="s">
        <v>1143</v>
      </c>
      <c r="F191" s="2" t="s">
        <v>14</v>
      </c>
      <c r="G191" s="2" t="s">
        <v>15</v>
      </c>
      <c r="H191" s="2">
        <f t="shared" si="9"/>
        <v>0</v>
      </c>
      <c r="L191" s="2" t="s">
        <v>6827</v>
      </c>
      <c r="M191" s="2">
        <v>60.052</v>
      </c>
      <c r="N191" s="2">
        <v>0</v>
      </c>
    </row>
    <row r="192" spans="1:14" hidden="1" x14ac:dyDescent="0.25">
      <c r="A192" s="3">
        <v>1485</v>
      </c>
      <c r="B192" s="2" t="s">
        <v>1141</v>
      </c>
      <c r="C192" s="2" t="s">
        <v>27</v>
      </c>
      <c r="D192" s="2" t="s">
        <v>12</v>
      </c>
      <c r="E192" s="2" t="s">
        <v>1143</v>
      </c>
      <c r="F192" s="2" t="s">
        <v>14</v>
      </c>
      <c r="G192" s="2" t="s">
        <v>15</v>
      </c>
      <c r="H192" s="2">
        <f t="shared" si="9"/>
        <v>0</v>
      </c>
      <c r="L192" s="2" t="s">
        <v>6827</v>
      </c>
      <c r="M192" s="2">
        <v>60.052</v>
      </c>
      <c r="N192" s="2">
        <v>0</v>
      </c>
    </row>
    <row r="193" spans="1:14" hidden="1" x14ac:dyDescent="0.25">
      <c r="A193" s="3">
        <v>3118</v>
      </c>
      <c r="B193" s="2" t="s">
        <v>1141</v>
      </c>
      <c r="C193" s="2" t="s">
        <v>31</v>
      </c>
      <c r="D193" s="2" t="s">
        <v>12</v>
      </c>
      <c r="E193" s="2" t="s">
        <v>1143</v>
      </c>
      <c r="F193" s="2" t="s">
        <v>14</v>
      </c>
      <c r="G193" s="2" t="s">
        <v>15</v>
      </c>
      <c r="H193" s="2">
        <f t="shared" si="9"/>
        <v>0</v>
      </c>
      <c r="L193" s="2" t="s">
        <v>6827</v>
      </c>
      <c r="M193" s="2">
        <v>60.052</v>
      </c>
      <c r="N193" s="2">
        <v>0</v>
      </c>
    </row>
    <row r="194" spans="1:14" hidden="1" x14ac:dyDescent="0.25">
      <c r="A194" s="3">
        <v>2502</v>
      </c>
      <c r="B194" s="2" t="s">
        <v>1141</v>
      </c>
      <c r="C194" s="2" t="s">
        <v>24</v>
      </c>
      <c r="D194" s="2" t="s">
        <v>12</v>
      </c>
      <c r="E194" s="2" t="s">
        <v>1143</v>
      </c>
      <c r="F194" s="2" t="s">
        <v>14</v>
      </c>
      <c r="G194" s="2" t="s">
        <v>15</v>
      </c>
      <c r="H194" s="2">
        <f t="shared" si="9"/>
        <v>0</v>
      </c>
      <c r="L194" s="2" t="s">
        <v>6827</v>
      </c>
      <c r="M194" s="2">
        <v>60.052</v>
      </c>
      <c r="N194" s="2">
        <v>0</v>
      </c>
    </row>
    <row r="195" spans="1:14" hidden="1" x14ac:dyDescent="0.25">
      <c r="A195" s="3">
        <v>1594</v>
      </c>
      <c r="B195" s="2" t="s">
        <v>1621</v>
      </c>
      <c r="C195" s="2" t="s">
        <v>190</v>
      </c>
      <c r="D195" s="2" t="s">
        <v>12</v>
      </c>
      <c r="E195" s="2" t="s">
        <v>1623</v>
      </c>
      <c r="F195" s="2" t="s">
        <v>14</v>
      </c>
      <c r="G195" s="2" t="s">
        <v>15</v>
      </c>
      <c r="H195" s="2">
        <f t="shared" si="9"/>
        <v>0</v>
      </c>
      <c r="L195" s="2" t="s">
        <v>6828</v>
      </c>
      <c r="M195" s="2">
        <v>114.023</v>
      </c>
      <c r="N195" s="2">
        <v>0</v>
      </c>
    </row>
    <row r="196" spans="1:14" hidden="1" x14ac:dyDescent="0.25">
      <c r="A196" s="3">
        <v>842</v>
      </c>
      <c r="B196" s="2" t="s">
        <v>1621</v>
      </c>
      <c r="C196" s="2" t="s">
        <v>44</v>
      </c>
      <c r="D196" s="2" t="s">
        <v>12</v>
      </c>
      <c r="E196" s="2" t="s">
        <v>1623</v>
      </c>
      <c r="F196" s="2" t="s">
        <v>14</v>
      </c>
      <c r="G196" s="2" t="s">
        <v>15</v>
      </c>
      <c r="H196" s="2">
        <f t="shared" si="9"/>
        <v>0</v>
      </c>
      <c r="L196" s="2" t="s">
        <v>6828</v>
      </c>
      <c r="M196" s="2">
        <v>114.023</v>
      </c>
      <c r="N196" s="2">
        <v>0</v>
      </c>
    </row>
    <row r="197" spans="1:14" hidden="1" x14ac:dyDescent="0.25">
      <c r="A197" s="3">
        <v>1304</v>
      </c>
      <c r="B197" s="2" t="s">
        <v>1621</v>
      </c>
      <c r="C197" s="2" t="s">
        <v>27</v>
      </c>
      <c r="D197" s="2" t="s">
        <v>12</v>
      </c>
      <c r="E197" s="2" t="s">
        <v>1623</v>
      </c>
      <c r="F197" s="2" t="s">
        <v>14</v>
      </c>
      <c r="G197" s="2" t="s">
        <v>15</v>
      </c>
      <c r="H197" s="2">
        <f t="shared" si="9"/>
        <v>0</v>
      </c>
      <c r="L197" s="2" t="s">
        <v>6828</v>
      </c>
      <c r="M197" s="2">
        <v>114.023</v>
      </c>
      <c r="N197" s="2">
        <v>0</v>
      </c>
    </row>
    <row r="198" spans="1:14" hidden="1" x14ac:dyDescent="0.25">
      <c r="A198" s="3">
        <v>3823</v>
      </c>
      <c r="B198" s="2" t="s">
        <v>1621</v>
      </c>
      <c r="C198" s="2" t="s">
        <v>31</v>
      </c>
      <c r="D198" s="2" t="s">
        <v>12</v>
      </c>
      <c r="E198" s="2" t="s">
        <v>1623</v>
      </c>
      <c r="F198" s="2" t="s">
        <v>14</v>
      </c>
      <c r="G198" s="2" t="s">
        <v>15</v>
      </c>
      <c r="H198" s="2">
        <f t="shared" si="9"/>
        <v>0</v>
      </c>
      <c r="L198" s="2" t="s">
        <v>6828</v>
      </c>
      <c r="M198" s="2">
        <v>114.023</v>
      </c>
      <c r="N198" s="2">
        <v>0</v>
      </c>
    </row>
    <row r="199" spans="1:14" hidden="1" x14ac:dyDescent="0.25">
      <c r="A199" s="3">
        <v>2651</v>
      </c>
      <c r="B199" s="2" t="s">
        <v>1621</v>
      </c>
      <c r="C199" s="2" t="s">
        <v>24</v>
      </c>
      <c r="D199" s="2" t="s">
        <v>12</v>
      </c>
      <c r="E199" s="2" t="s">
        <v>1623</v>
      </c>
      <c r="F199" s="2" t="s">
        <v>14</v>
      </c>
      <c r="G199" s="2" t="s">
        <v>15</v>
      </c>
      <c r="H199" s="2">
        <f t="shared" si="9"/>
        <v>0</v>
      </c>
      <c r="L199" s="2" t="s">
        <v>6828</v>
      </c>
      <c r="M199" s="2">
        <v>114.023</v>
      </c>
      <c r="N199" s="2">
        <v>0</v>
      </c>
    </row>
    <row r="200" spans="1:14" x14ac:dyDescent="0.25">
      <c r="A200" s="3">
        <v>1666</v>
      </c>
      <c r="B200" s="2" t="s">
        <v>3946</v>
      </c>
      <c r="C200" s="2" t="s">
        <v>17</v>
      </c>
      <c r="D200" s="2" t="s">
        <v>12</v>
      </c>
      <c r="E200" s="2" t="s">
        <v>3948</v>
      </c>
      <c r="F200" s="2" t="s">
        <v>14</v>
      </c>
      <c r="G200" s="2" t="s">
        <v>15</v>
      </c>
      <c r="H200" s="2">
        <f t="shared" si="9"/>
        <v>5.1921472974826424E-2</v>
      </c>
      <c r="L200" s="2" t="s">
        <v>6829</v>
      </c>
      <c r="M200" s="2">
        <v>269.767</v>
      </c>
      <c r="N200" s="2">
        <v>1</v>
      </c>
    </row>
    <row r="201" spans="1:14" hidden="1" x14ac:dyDescent="0.25">
      <c r="A201" s="3">
        <v>2317</v>
      </c>
      <c r="B201" s="2" t="s">
        <v>170</v>
      </c>
      <c r="C201" s="2" t="s">
        <v>48</v>
      </c>
      <c r="D201" s="2" t="s">
        <v>12</v>
      </c>
      <c r="E201" s="2" t="s">
        <v>172</v>
      </c>
      <c r="F201" s="2" t="s">
        <v>14</v>
      </c>
      <c r="G201" s="2" t="s">
        <v>15</v>
      </c>
      <c r="H201" s="2">
        <f t="shared" si="9"/>
        <v>0</v>
      </c>
      <c r="L201" s="2" t="s">
        <v>6830</v>
      </c>
      <c r="M201" s="2">
        <v>58.079000000000001</v>
      </c>
      <c r="N201" s="2">
        <v>0</v>
      </c>
    </row>
    <row r="202" spans="1:14" hidden="1" x14ac:dyDescent="0.25">
      <c r="A202" s="3">
        <v>395</v>
      </c>
      <c r="B202" s="2" t="s">
        <v>170</v>
      </c>
      <c r="C202" s="2" t="s">
        <v>91</v>
      </c>
      <c r="D202" s="2" t="s">
        <v>12</v>
      </c>
      <c r="E202" s="2" t="s">
        <v>172</v>
      </c>
      <c r="F202" s="2" t="s">
        <v>14</v>
      </c>
      <c r="G202" s="2" t="s">
        <v>15</v>
      </c>
      <c r="H202" s="2">
        <f t="shared" si="9"/>
        <v>0</v>
      </c>
      <c r="L202" s="2" t="s">
        <v>6830</v>
      </c>
      <c r="M202" s="2">
        <v>58.079000000000001</v>
      </c>
      <c r="N202" s="2">
        <v>0</v>
      </c>
    </row>
    <row r="203" spans="1:14" hidden="1" x14ac:dyDescent="0.25">
      <c r="A203" s="3">
        <v>3351</v>
      </c>
      <c r="B203" s="2" t="s">
        <v>170</v>
      </c>
      <c r="C203" s="2" t="s">
        <v>10</v>
      </c>
      <c r="D203" s="2" t="s">
        <v>12</v>
      </c>
      <c r="E203" s="2" t="s">
        <v>172</v>
      </c>
      <c r="F203" s="2" t="s">
        <v>14</v>
      </c>
      <c r="G203" s="2" t="s">
        <v>15</v>
      </c>
      <c r="H203" s="2">
        <f t="shared" si="9"/>
        <v>0</v>
      </c>
      <c r="L203" s="2" t="s">
        <v>6830</v>
      </c>
      <c r="M203" s="2">
        <v>58.079000000000001</v>
      </c>
      <c r="N203" s="2">
        <v>0</v>
      </c>
    </row>
    <row r="204" spans="1:14" hidden="1" x14ac:dyDescent="0.25">
      <c r="A204" s="3">
        <v>3398</v>
      </c>
      <c r="B204" s="2" t="s">
        <v>170</v>
      </c>
      <c r="C204" s="2" t="s">
        <v>100</v>
      </c>
      <c r="D204" s="2" t="s">
        <v>12</v>
      </c>
      <c r="E204" s="2" t="s">
        <v>172</v>
      </c>
      <c r="F204" s="2" t="s">
        <v>14</v>
      </c>
      <c r="G204" s="2" t="s">
        <v>15</v>
      </c>
      <c r="H204" s="2">
        <f t="shared" si="9"/>
        <v>0</v>
      </c>
      <c r="L204" s="2" t="s">
        <v>6830</v>
      </c>
      <c r="M204" s="2">
        <v>58.079000000000001</v>
      </c>
      <c r="N204" s="2">
        <v>0</v>
      </c>
    </row>
    <row r="205" spans="1:14" hidden="1" x14ac:dyDescent="0.25">
      <c r="A205" s="3">
        <v>203</v>
      </c>
      <c r="C205" s="2" t="s">
        <v>2822</v>
      </c>
      <c r="D205" s="2" t="s">
        <v>12</v>
      </c>
      <c r="E205" s="2" t="s">
        <v>5428</v>
      </c>
      <c r="F205" s="2" t="s">
        <v>38</v>
      </c>
      <c r="G205" s="2" t="s">
        <v>2917</v>
      </c>
    </row>
    <row r="206" spans="1:14" hidden="1" x14ac:dyDescent="0.25">
      <c r="A206" s="3">
        <v>34</v>
      </c>
      <c r="B206" s="2" t="s">
        <v>170</v>
      </c>
      <c r="C206" s="2" t="s">
        <v>71</v>
      </c>
      <c r="D206" s="2" t="s">
        <v>12</v>
      </c>
      <c r="E206" s="2" t="s">
        <v>172</v>
      </c>
      <c r="F206" s="2" t="s">
        <v>14</v>
      </c>
      <c r="G206" s="2" t="s">
        <v>15</v>
      </c>
      <c r="H206" s="2">
        <f t="shared" ref="H206:H223" si="10">14.0067*N206/M206</f>
        <v>0</v>
      </c>
      <c r="L206" s="2" t="s">
        <v>6830</v>
      </c>
      <c r="M206" s="2">
        <v>58.079000000000001</v>
      </c>
      <c r="N206" s="2">
        <v>0</v>
      </c>
    </row>
    <row r="207" spans="1:14" hidden="1" x14ac:dyDescent="0.25">
      <c r="A207" s="3">
        <v>1483</v>
      </c>
      <c r="B207" s="2" t="s">
        <v>170</v>
      </c>
      <c r="C207" s="2" t="s">
        <v>190</v>
      </c>
      <c r="D207" s="2" t="s">
        <v>12</v>
      </c>
      <c r="E207" s="2" t="s">
        <v>172</v>
      </c>
      <c r="F207" s="2" t="s">
        <v>14</v>
      </c>
      <c r="G207" s="2" t="s">
        <v>15</v>
      </c>
      <c r="H207" s="2">
        <f t="shared" si="10"/>
        <v>0</v>
      </c>
      <c r="L207" s="2" t="s">
        <v>6830</v>
      </c>
      <c r="M207" s="2">
        <v>58.079000000000001</v>
      </c>
      <c r="N207" s="2">
        <v>0</v>
      </c>
    </row>
    <row r="208" spans="1:14" hidden="1" x14ac:dyDescent="0.25">
      <c r="A208" s="3">
        <v>1059</v>
      </c>
      <c r="B208" s="2" t="s">
        <v>170</v>
      </c>
      <c r="C208" s="2" t="s">
        <v>44</v>
      </c>
      <c r="D208" s="2" t="s">
        <v>12</v>
      </c>
      <c r="E208" s="2" t="s">
        <v>172</v>
      </c>
      <c r="F208" s="2" t="s">
        <v>14</v>
      </c>
      <c r="G208" s="2" t="s">
        <v>15</v>
      </c>
      <c r="H208" s="2">
        <f t="shared" si="10"/>
        <v>0</v>
      </c>
      <c r="L208" s="2" t="s">
        <v>6830</v>
      </c>
      <c r="M208" s="2">
        <v>58.079000000000001</v>
      </c>
      <c r="N208" s="2">
        <v>0</v>
      </c>
    </row>
    <row r="209" spans="1:14" hidden="1" x14ac:dyDescent="0.25">
      <c r="A209" s="3">
        <v>3531</v>
      </c>
      <c r="B209" s="2" t="s">
        <v>170</v>
      </c>
      <c r="C209" s="2" t="s">
        <v>27</v>
      </c>
      <c r="D209" s="2" t="s">
        <v>12</v>
      </c>
      <c r="E209" s="2" t="s">
        <v>172</v>
      </c>
      <c r="F209" s="2" t="s">
        <v>14</v>
      </c>
      <c r="G209" s="2" t="s">
        <v>15</v>
      </c>
      <c r="H209" s="2">
        <f t="shared" si="10"/>
        <v>0</v>
      </c>
      <c r="L209" s="2" t="s">
        <v>6830</v>
      </c>
      <c r="M209" s="2">
        <v>58.079000000000001</v>
      </c>
      <c r="N209" s="2">
        <v>0</v>
      </c>
    </row>
    <row r="210" spans="1:14" hidden="1" x14ac:dyDescent="0.25">
      <c r="A210" s="3">
        <v>915</v>
      </c>
      <c r="B210" s="2" t="s">
        <v>170</v>
      </c>
      <c r="C210" s="2" t="s">
        <v>31</v>
      </c>
      <c r="D210" s="2" t="s">
        <v>12</v>
      </c>
      <c r="E210" s="2" t="s">
        <v>172</v>
      </c>
      <c r="F210" s="2" t="s">
        <v>14</v>
      </c>
      <c r="G210" s="2" t="s">
        <v>15</v>
      </c>
      <c r="H210" s="2">
        <f t="shared" si="10"/>
        <v>0</v>
      </c>
      <c r="L210" s="2" t="s">
        <v>6830</v>
      </c>
      <c r="M210" s="2">
        <v>58.079000000000001</v>
      </c>
      <c r="N210" s="2">
        <v>0</v>
      </c>
    </row>
    <row r="211" spans="1:14" hidden="1" x14ac:dyDescent="0.25">
      <c r="A211" s="3">
        <v>3899</v>
      </c>
      <c r="B211" s="2" t="s">
        <v>170</v>
      </c>
      <c r="C211" s="2" t="s">
        <v>24</v>
      </c>
      <c r="D211" s="2" t="s">
        <v>12</v>
      </c>
      <c r="E211" s="2" t="s">
        <v>172</v>
      </c>
      <c r="F211" s="2" t="s">
        <v>14</v>
      </c>
      <c r="G211" s="2" t="s">
        <v>15</v>
      </c>
      <c r="H211" s="2">
        <f t="shared" si="10"/>
        <v>0</v>
      </c>
      <c r="L211" s="2" t="s">
        <v>6830</v>
      </c>
      <c r="M211" s="2">
        <v>58.079000000000001</v>
      </c>
      <c r="N211" s="2">
        <v>0</v>
      </c>
    </row>
    <row r="212" spans="1:14" hidden="1" x14ac:dyDescent="0.25">
      <c r="A212" s="3">
        <v>3959</v>
      </c>
      <c r="B212" s="2" t="s">
        <v>1522</v>
      </c>
      <c r="C212" s="2" t="s">
        <v>48</v>
      </c>
      <c r="D212" s="2" t="s">
        <v>12</v>
      </c>
      <c r="E212" s="2" t="s">
        <v>1524</v>
      </c>
      <c r="F212" s="2" t="s">
        <v>14</v>
      </c>
      <c r="G212" s="2" t="s">
        <v>15</v>
      </c>
      <c r="H212" s="2">
        <f t="shared" si="10"/>
        <v>0.34119409529377376</v>
      </c>
      <c r="L212" s="2" t="s">
        <v>6831</v>
      </c>
      <c r="M212" s="2">
        <v>41.052</v>
      </c>
      <c r="N212" s="2">
        <v>1</v>
      </c>
    </row>
    <row r="213" spans="1:14" hidden="1" x14ac:dyDescent="0.25">
      <c r="A213" s="3">
        <v>2072</v>
      </c>
      <c r="B213" s="2" t="s">
        <v>1522</v>
      </c>
      <c r="C213" s="2" t="s">
        <v>91</v>
      </c>
      <c r="D213" s="2" t="s">
        <v>12</v>
      </c>
      <c r="E213" s="2" t="s">
        <v>1524</v>
      </c>
      <c r="F213" s="2" t="s">
        <v>14</v>
      </c>
      <c r="G213" s="2" t="s">
        <v>15</v>
      </c>
      <c r="H213" s="2">
        <f t="shared" si="10"/>
        <v>0.34119409529377376</v>
      </c>
      <c r="L213" s="2" t="s">
        <v>6831</v>
      </c>
      <c r="M213" s="2">
        <v>41.052</v>
      </c>
      <c r="N213" s="2">
        <v>1</v>
      </c>
    </row>
    <row r="214" spans="1:14" hidden="1" x14ac:dyDescent="0.25">
      <c r="A214" s="3">
        <v>251</v>
      </c>
      <c r="B214" s="2" t="s">
        <v>1522</v>
      </c>
      <c r="C214" s="2" t="s">
        <v>10</v>
      </c>
      <c r="D214" s="2" t="s">
        <v>12</v>
      </c>
      <c r="E214" s="2" t="s">
        <v>1524</v>
      </c>
      <c r="F214" s="2" t="s">
        <v>14</v>
      </c>
      <c r="G214" s="2" t="s">
        <v>15</v>
      </c>
      <c r="H214" s="2">
        <f t="shared" si="10"/>
        <v>0.34119409529377376</v>
      </c>
      <c r="L214" s="2" t="s">
        <v>6831</v>
      </c>
      <c r="M214" s="2">
        <v>41.052</v>
      </c>
      <c r="N214" s="2">
        <v>1</v>
      </c>
    </row>
    <row r="215" spans="1:14" hidden="1" x14ac:dyDescent="0.25">
      <c r="A215" s="3">
        <v>4419</v>
      </c>
      <c r="B215" s="2" t="s">
        <v>1522</v>
      </c>
      <c r="C215" s="2" t="s">
        <v>100</v>
      </c>
      <c r="D215" s="2" t="s">
        <v>12</v>
      </c>
      <c r="E215" s="2" t="s">
        <v>1524</v>
      </c>
      <c r="F215" s="2" t="s">
        <v>14</v>
      </c>
      <c r="G215" s="2" t="s">
        <v>15</v>
      </c>
      <c r="H215" s="2">
        <f t="shared" si="10"/>
        <v>0.34119409529377376</v>
      </c>
      <c r="L215" s="2" t="s">
        <v>6831</v>
      </c>
      <c r="M215" s="2">
        <v>41.052</v>
      </c>
      <c r="N215" s="2">
        <v>1</v>
      </c>
    </row>
    <row r="216" spans="1:14" hidden="1" x14ac:dyDescent="0.25">
      <c r="A216" s="3">
        <v>3259</v>
      </c>
      <c r="B216" s="2" t="s">
        <v>1522</v>
      </c>
      <c r="C216" s="2" t="s">
        <v>71</v>
      </c>
      <c r="D216" s="2" t="s">
        <v>12</v>
      </c>
      <c r="E216" s="2" t="s">
        <v>1524</v>
      </c>
      <c r="F216" s="2" t="s">
        <v>14</v>
      </c>
      <c r="G216" s="2" t="s">
        <v>15</v>
      </c>
      <c r="H216" s="2">
        <f t="shared" si="10"/>
        <v>0.34119409529377376</v>
      </c>
      <c r="L216" s="2" t="s">
        <v>6831</v>
      </c>
      <c r="M216" s="2">
        <v>41.052</v>
      </c>
      <c r="N216" s="2">
        <v>1</v>
      </c>
    </row>
    <row r="217" spans="1:14" hidden="1" x14ac:dyDescent="0.25">
      <c r="A217" s="3">
        <v>3592</v>
      </c>
      <c r="B217" s="2" t="s">
        <v>1522</v>
      </c>
      <c r="C217" s="2" t="s">
        <v>190</v>
      </c>
      <c r="D217" s="2" t="s">
        <v>12</v>
      </c>
      <c r="E217" s="2" t="s">
        <v>1524</v>
      </c>
      <c r="F217" s="2" t="s">
        <v>14</v>
      </c>
      <c r="G217" s="2" t="s">
        <v>15</v>
      </c>
      <c r="H217" s="2">
        <f t="shared" si="10"/>
        <v>0.34119409529377376</v>
      </c>
      <c r="L217" s="2" t="s">
        <v>6831</v>
      </c>
      <c r="M217" s="2">
        <v>41.052</v>
      </c>
      <c r="N217" s="2">
        <v>1</v>
      </c>
    </row>
    <row r="218" spans="1:14" hidden="1" x14ac:dyDescent="0.25">
      <c r="A218" s="3">
        <v>3740</v>
      </c>
      <c r="B218" s="2" t="s">
        <v>1522</v>
      </c>
      <c r="C218" s="2" t="s">
        <v>44</v>
      </c>
      <c r="D218" s="2" t="s">
        <v>12</v>
      </c>
      <c r="E218" s="2" t="s">
        <v>1524</v>
      </c>
      <c r="F218" s="2" t="s">
        <v>14</v>
      </c>
      <c r="G218" s="2" t="s">
        <v>15</v>
      </c>
      <c r="H218" s="2">
        <f t="shared" si="10"/>
        <v>0.34119409529377376</v>
      </c>
      <c r="L218" s="2" t="s">
        <v>6831</v>
      </c>
      <c r="M218" s="2">
        <v>41.052</v>
      </c>
      <c r="N218" s="2">
        <v>1</v>
      </c>
    </row>
    <row r="219" spans="1:14" hidden="1" x14ac:dyDescent="0.25">
      <c r="A219" s="3">
        <v>2945</v>
      </c>
      <c r="B219" s="2" t="s">
        <v>1522</v>
      </c>
      <c r="C219" s="2" t="s">
        <v>27</v>
      </c>
      <c r="D219" s="2" t="s">
        <v>12</v>
      </c>
      <c r="E219" s="2" t="s">
        <v>1524</v>
      </c>
      <c r="F219" s="2" t="s">
        <v>14</v>
      </c>
      <c r="G219" s="2" t="s">
        <v>15</v>
      </c>
      <c r="H219" s="2">
        <f t="shared" si="10"/>
        <v>0.34119409529377376</v>
      </c>
      <c r="L219" s="2" t="s">
        <v>6831</v>
      </c>
      <c r="M219" s="2">
        <v>41.052</v>
      </c>
      <c r="N219" s="2">
        <v>1</v>
      </c>
    </row>
    <row r="220" spans="1:14" hidden="1" x14ac:dyDescent="0.25">
      <c r="A220" s="3">
        <v>1598</v>
      </c>
      <c r="B220" s="2" t="s">
        <v>1522</v>
      </c>
      <c r="C220" s="2" t="s">
        <v>31</v>
      </c>
      <c r="D220" s="2" t="s">
        <v>12</v>
      </c>
      <c r="E220" s="2" t="s">
        <v>1524</v>
      </c>
      <c r="F220" s="2" t="s">
        <v>14</v>
      </c>
      <c r="G220" s="2" t="s">
        <v>15</v>
      </c>
      <c r="H220" s="2">
        <f t="shared" si="10"/>
        <v>0.34119409529377376</v>
      </c>
      <c r="L220" s="2" t="s">
        <v>6831</v>
      </c>
      <c r="M220" s="2">
        <v>41.052</v>
      </c>
      <c r="N220" s="2">
        <v>1</v>
      </c>
    </row>
    <row r="221" spans="1:14" hidden="1" x14ac:dyDescent="0.25">
      <c r="A221" s="3">
        <v>3318</v>
      </c>
      <c r="B221" s="2" t="s">
        <v>1522</v>
      </c>
      <c r="C221" s="2" t="s">
        <v>24</v>
      </c>
      <c r="D221" s="2" t="s">
        <v>12</v>
      </c>
      <c r="E221" s="2" t="s">
        <v>1524</v>
      </c>
      <c r="F221" s="2" t="s">
        <v>14</v>
      </c>
      <c r="G221" s="2" t="s">
        <v>15</v>
      </c>
      <c r="H221" s="2">
        <f t="shared" si="10"/>
        <v>0.34119409529377376</v>
      </c>
      <c r="L221" s="2" t="s">
        <v>6831</v>
      </c>
      <c r="M221" s="2">
        <v>41.052</v>
      </c>
      <c r="N221" s="2">
        <v>1</v>
      </c>
    </row>
    <row r="222" spans="1:14" hidden="1" x14ac:dyDescent="0.25">
      <c r="A222" s="3">
        <v>143</v>
      </c>
      <c r="B222" s="2" t="s">
        <v>2488</v>
      </c>
      <c r="C222" s="2" t="s">
        <v>48</v>
      </c>
      <c r="D222" s="2" t="s">
        <v>12</v>
      </c>
      <c r="E222" s="2" t="s">
        <v>2490</v>
      </c>
      <c r="F222" s="2" t="s">
        <v>14</v>
      </c>
      <c r="G222" s="2" t="s">
        <v>15</v>
      </c>
      <c r="H222" s="2">
        <f t="shared" si="10"/>
        <v>0</v>
      </c>
      <c r="L222" s="2" t="s">
        <v>6832</v>
      </c>
      <c r="M222" s="2">
        <v>78.498000000000005</v>
      </c>
      <c r="N222" s="2">
        <v>0</v>
      </c>
    </row>
    <row r="223" spans="1:14" hidden="1" x14ac:dyDescent="0.25">
      <c r="A223" s="3">
        <v>4052</v>
      </c>
      <c r="B223" s="2" t="s">
        <v>2488</v>
      </c>
      <c r="C223" s="2" t="s">
        <v>91</v>
      </c>
      <c r="D223" s="2" t="s">
        <v>12</v>
      </c>
      <c r="E223" s="2" t="s">
        <v>2490</v>
      </c>
      <c r="F223" s="2" t="s">
        <v>14</v>
      </c>
      <c r="G223" s="2" t="s">
        <v>15</v>
      </c>
      <c r="H223" s="2">
        <f t="shared" si="10"/>
        <v>0</v>
      </c>
      <c r="L223" s="2" t="s">
        <v>6832</v>
      </c>
      <c r="M223" s="2">
        <v>78.498000000000005</v>
      </c>
      <c r="N223" s="2">
        <v>0</v>
      </c>
    </row>
    <row r="224" spans="1:14" hidden="1" x14ac:dyDescent="0.25">
      <c r="A224" s="3">
        <v>222</v>
      </c>
      <c r="C224" s="2" t="s">
        <v>60</v>
      </c>
      <c r="D224" s="2" t="s">
        <v>12</v>
      </c>
      <c r="E224" s="2" t="s">
        <v>1320</v>
      </c>
      <c r="F224" s="2" t="s">
        <v>38</v>
      </c>
      <c r="G224" s="2" t="s">
        <v>15</v>
      </c>
    </row>
    <row r="225" spans="1:14" hidden="1" x14ac:dyDescent="0.25">
      <c r="A225" s="3">
        <v>3890</v>
      </c>
      <c r="B225" s="2" t="s">
        <v>2488</v>
      </c>
      <c r="C225" s="2" t="s">
        <v>10</v>
      </c>
      <c r="D225" s="2" t="s">
        <v>12</v>
      </c>
      <c r="E225" s="2" t="s">
        <v>2490</v>
      </c>
      <c r="F225" s="2" t="s">
        <v>14</v>
      </c>
      <c r="G225" s="2" t="s">
        <v>15</v>
      </c>
      <c r="H225" s="2">
        <f t="shared" ref="H225:H235" si="11">14.0067*N225/M225</f>
        <v>0</v>
      </c>
      <c r="L225" s="2" t="s">
        <v>6832</v>
      </c>
      <c r="M225" s="2">
        <v>78.498000000000005</v>
      </c>
      <c r="N225" s="2">
        <v>0</v>
      </c>
    </row>
    <row r="226" spans="1:14" hidden="1" x14ac:dyDescent="0.25">
      <c r="A226" s="3">
        <v>905</v>
      </c>
      <c r="B226" s="2" t="s">
        <v>2488</v>
      </c>
      <c r="C226" s="2" t="s">
        <v>100</v>
      </c>
      <c r="D226" s="2" t="s">
        <v>12</v>
      </c>
      <c r="E226" s="2" t="s">
        <v>2490</v>
      </c>
      <c r="F226" s="2" t="s">
        <v>14</v>
      </c>
      <c r="G226" s="2" t="s">
        <v>15</v>
      </c>
      <c r="H226" s="2">
        <f t="shared" si="11"/>
        <v>0</v>
      </c>
      <c r="L226" s="2" t="s">
        <v>6832</v>
      </c>
      <c r="M226" s="2">
        <v>78.498000000000005</v>
      </c>
      <c r="N226" s="2">
        <v>0</v>
      </c>
    </row>
    <row r="227" spans="1:14" hidden="1" x14ac:dyDescent="0.25">
      <c r="A227" s="3">
        <v>2942</v>
      </c>
      <c r="B227" s="2" t="s">
        <v>2488</v>
      </c>
      <c r="C227" s="2" t="s">
        <v>71</v>
      </c>
      <c r="D227" s="2" t="s">
        <v>12</v>
      </c>
      <c r="E227" s="2" t="s">
        <v>2490</v>
      </c>
      <c r="F227" s="2" t="s">
        <v>14</v>
      </c>
      <c r="G227" s="2" t="s">
        <v>15</v>
      </c>
      <c r="H227" s="2">
        <f t="shared" si="11"/>
        <v>0</v>
      </c>
      <c r="L227" s="2" t="s">
        <v>6832</v>
      </c>
      <c r="M227" s="2">
        <v>78.498000000000005</v>
      </c>
      <c r="N227" s="2">
        <v>0</v>
      </c>
    </row>
    <row r="228" spans="1:14" x14ac:dyDescent="0.25">
      <c r="A228" s="3">
        <v>3739</v>
      </c>
      <c r="B228" s="2" t="s">
        <v>1050</v>
      </c>
      <c r="C228" s="2" t="s">
        <v>17</v>
      </c>
      <c r="D228" s="2" t="s">
        <v>12</v>
      </c>
      <c r="E228" s="2" t="s">
        <v>1052</v>
      </c>
      <c r="F228" s="2" t="s">
        <v>14</v>
      </c>
      <c r="G228" s="2" t="s">
        <v>15</v>
      </c>
      <c r="H228" s="2">
        <f t="shared" si="11"/>
        <v>0.12376580572761572</v>
      </c>
      <c r="L228" s="2" t="s">
        <v>6833</v>
      </c>
      <c r="M228" s="2">
        <v>226.34200000000001</v>
      </c>
      <c r="N228" s="2">
        <v>2</v>
      </c>
    </row>
    <row r="229" spans="1:14" hidden="1" x14ac:dyDescent="0.25">
      <c r="A229" s="3">
        <v>1173</v>
      </c>
      <c r="B229" s="2" t="s">
        <v>1133</v>
      </c>
      <c r="C229" s="2" t="s">
        <v>48</v>
      </c>
      <c r="D229" s="2" t="s">
        <v>12</v>
      </c>
      <c r="E229" s="2" t="s">
        <v>1135</v>
      </c>
      <c r="F229" s="2" t="s">
        <v>14</v>
      </c>
      <c r="G229" s="2" t="s">
        <v>15</v>
      </c>
      <c r="H229" s="2">
        <f t="shared" si="11"/>
        <v>0</v>
      </c>
      <c r="L229" s="2" t="s">
        <v>6834</v>
      </c>
      <c r="M229" s="2">
        <v>1</v>
      </c>
      <c r="N229" s="2">
        <v>0</v>
      </c>
    </row>
    <row r="230" spans="1:14" hidden="1" x14ac:dyDescent="0.25">
      <c r="A230" s="3">
        <v>665</v>
      </c>
      <c r="B230" s="2" t="s">
        <v>1133</v>
      </c>
      <c r="C230" s="2" t="s">
        <v>91</v>
      </c>
      <c r="D230" s="2" t="s">
        <v>12</v>
      </c>
      <c r="E230" s="2" t="s">
        <v>1135</v>
      </c>
      <c r="F230" s="2" t="s">
        <v>14</v>
      </c>
      <c r="G230" s="2" t="s">
        <v>15</v>
      </c>
      <c r="H230" s="2">
        <f t="shared" si="11"/>
        <v>0</v>
      </c>
      <c r="L230" s="2" t="s">
        <v>6834</v>
      </c>
      <c r="M230" s="2">
        <v>1</v>
      </c>
      <c r="N230" s="2">
        <v>0</v>
      </c>
    </row>
    <row r="231" spans="1:14" hidden="1" x14ac:dyDescent="0.25">
      <c r="A231" s="3">
        <v>229</v>
      </c>
      <c r="B231" s="2" t="s">
        <v>1133</v>
      </c>
      <c r="C231" s="2" t="s">
        <v>10</v>
      </c>
      <c r="D231" s="2" t="s">
        <v>12</v>
      </c>
      <c r="E231" s="2" t="s">
        <v>1135</v>
      </c>
      <c r="F231" s="2" t="s">
        <v>14</v>
      </c>
      <c r="G231" s="2" t="s">
        <v>15</v>
      </c>
      <c r="H231" s="2">
        <f t="shared" si="11"/>
        <v>0</v>
      </c>
      <c r="L231" s="2" t="s">
        <v>6834</v>
      </c>
      <c r="M231" s="2">
        <v>1</v>
      </c>
      <c r="N231" s="2">
        <v>0</v>
      </c>
    </row>
    <row r="232" spans="1:14" hidden="1" x14ac:dyDescent="0.25">
      <c r="A232" s="3">
        <v>3255</v>
      </c>
      <c r="B232" s="2" t="s">
        <v>1133</v>
      </c>
      <c r="C232" s="2" t="s">
        <v>100</v>
      </c>
      <c r="D232" s="2" t="s">
        <v>12</v>
      </c>
      <c r="E232" s="2" t="s">
        <v>1135</v>
      </c>
      <c r="F232" s="2" t="s">
        <v>14</v>
      </c>
      <c r="G232" s="2" t="s">
        <v>15</v>
      </c>
      <c r="H232" s="2">
        <f t="shared" si="11"/>
        <v>0</v>
      </c>
      <c r="L232" s="2" t="s">
        <v>6834</v>
      </c>
      <c r="M232" s="2">
        <v>1</v>
      </c>
      <c r="N232" s="2">
        <v>0</v>
      </c>
    </row>
    <row r="233" spans="1:14" hidden="1" x14ac:dyDescent="0.25">
      <c r="A233" s="3">
        <v>235</v>
      </c>
      <c r="B233" s="2" t="s">
        <v>1133</v>
      </c>
      <c r="C233" s="2" t="s">
        <v>71</v>
      </c>
      <c r="D233" s="2" t="s">
        <v>12</v>
      </c>
      <c r="E233" s="2" t="s">
        <v>1135</v>
      </c>
      <c r="F233" s="2" t="s">
        <v>14</v>
      </c>
      <c r="G233" s="2" t="s">
        <v>15</v>
      </c>
      <c r="H233" s="2">
        <f t="shared" si="11"/>
        <v>0</v>
      </c>
      <c r="L233" s="2" t="s">
        <v>6834</v>
      </c>
      <c r="M233" s="2">
        <v>1</v>
      </c>
      <c r="N233" s="2">
        <v>0</v>
      </c>
    </row>
    <row r="234" spans="1:14" x14ac:dyDescent="0.25">
      <c r="A234" s="3">
        <v>571</v>
      </c>
      <c r="B234" s="2" t="s">
        <v>6835</v>
      </c>
      <c r="C234" s="2" t="s">
        <v>17</v>
      </c>
      <c r="D234" s="2" t="s">
        <v>12</v>
      </c>
      <c r="E234" s="2" t="s">
        <v>1346</v>
      </c>
      <c r="F234" s="2" t="s">
        <v>14</v>
      </c>
      <c r="G234" s="2" t="s">
        <v>15</v>
      </c>
      <c r="H234" s="2">
        <f t="shared" si="11"/>
        <v>3.8729237924331618E-2</v>
      </c>
      <c r="L234" s="2" t="s">
        <v>6836</v>
      </c>
      <c r="M234" s="2">
        <v>361.65699999999998</v>
      </c>
      <c r="N234" s="2">
        <v>1</v>
      </c>
    </row>
    <row r="235" spans="1:14" hidden="1" x14ac:dyDescent="0.25">
      <c r="A235" s="3">
        <v>2943</v>
      </c>
      <c r="B235" s="2" t="s">
        <v>6835</v>
      </c>
      <c r="C235" s="2" t="s">
        <v>27</v>
      </c>
      <c r="D235" s="2" t="s">
        <v>12</v>
      </c>
      <c r="E235" s="2" t="s">
        <v>1346</v>
      </c>
      <c r="F235" s="2" t="s">
        <v>14</v>
      </c>
      <c r="G235" s="2" t="s">
        <v>15</v>
      </c>
      <c r="H235" s="2">
        <f t="shared" si="11"/>
        <v>3.8729237924331618E-2</v>
      </c>
      <c r="L235" s="2" t="s">
        <v>6836</v>
      </c>
      <c r="M235" s="2">
        <v>361.65699999999998</v>
      </c>
      <c r="N235" s="2">
        <v>1</v>
      </c>
    </row>
    <row r="236" spans="1:14" hidden="1" x14ac:dyDescent="0.25">
      <c r="A236" s="3">
        <v>234</v>
      </c>
      <c r="B236" s="2" t="s">
        <v>1327</v>
      </c>
      <c r="C236" s="2" t="s">
        <v>60</v>
      </c>
      <c r="D236" s="2" t="s">
        <v>12</v>
      </c>
      <c r="E236" s="2" t="s">
        <v>3848</v>
      </c>
      <c r="F236" s="2" t="s">
        <v>38</v>
      </c>
      <c r="G236" s="2" t="s">
        <v>15</v>
      </c>
    </row>
    <row r="237" spans="1:14" x14ac:dyDescent="0.25">
      <c r="A237" s="3">
        <v>3143</v>
      </c>
      <c r="B237" s="2" t="s">
        <v>5018</v>
      </c>
      <c r="C237" s="2" t="s">
        <v>17</v>
      </c>
      <c r="D237" s="2" t="s">
        <v>12</v>
      </c>
      <c r="E237" s="2" t="s">
        <v>5020</v>
      </c>
      <c r="F237" s="2" t="s">
        <v>14</v>
      </c>
      <c r="G237" s="2" t="s">
        <v>15</v>
      </c>
      <c r="H237" s="2">
        <f>14.0067*N237/M237</f>
        <v>0.10584514705437839</v>
      </c>
      <c r="L237" s="2" t="s">
        <v>6837</v>
      </c>
      <c r="M237" s="2">
        <v>264.66399999999999</v>
      </c>
      <c r="N237" s="2">
        <v>2</v>
      </c>
    </row>
    <row r="238" spans="1:14" x14ac:dyDescent="0.25">
      <c r="A238" s="3">
        <v>2503</v>
      </c>
      <c r="B238" s="2" t="s">
        <v>6838</v>
      </c>
      <c r="C238" s="2" t="s">
        <v>17</v>
      </c>
      <c r="D238" s="2" t="s">
        <v>12</v>
      </c>
      <c r="E238" s="2" t="s">
        <v>3709</v>
      </c>
      <c r="F238" s="2" t="s">
        <v>14</v>
      </c>
      <c r="G238" s="2" t="s">
        <v>15</v>
      </c>
      <c r="H238" s="2">
        <f>14.0067*N238/M238</f>
        <v>2.5869396183134205E-2</v>
      </c>
      <c r="L238" s="2" t="s">
        <v>6839</v>
      </c>
      <c r="M238" s="2">
        <v>541.43899999999996</v>
      </c>
      <c r="N238" s="2">
        <v>1</v>
      </c>
    </row>
    <row r="239" spans="1:14" hidden="1" x14ac:dyDescent="0.25">
      <c r="A239" s="3">
        <v>237</v>
      </c>
      <c r="C239" s="2" t="s">
        <v>2822</v>
      </c>
      <c r="D239" s="2" t="s">
        <v>12</v>
      </c>
      <c r="E239" s="2" t="s">
        <v>5467</v>
      </c>
      <c r="F239" s="2" t="s">
        <v>38</v>
      </c>
      <c r="G239" s="2" t="s">
        <v>2917</v>
      </c>
    </row>
    <row r="240" spans="1:14" hidden="1" x14ac:dyDescent="0.25">
      <c r="A240" s="3">
        <v>2559</v>
      </c>
      <c r="B240" s="2" t="s">
        <v>2167</v>
      </c>
      <c r="C240" s="2" t="s">
        <v>48</v>
      </c>
      <c r="D240" s="2" t="s">
        <v>12</v>
      </c>
      <c r="E240" s="2" t="s">
        <v>2169</v>
      </c>
      <c r="F240" s="2" t="s">
        <v>14</v>
      </c>
      <c r="G240" s="2" t="s">
        <v>15</v>
      </c>
      <c r="H240" s="2">
        <f t="shared" ref="H240:H249" si="12">14.0067*N240/M240</f>
        <v>0</v>
      </c>
      <c r="L240" s="2" t="s">
        <v>6840</v>
      </c>
      <c r="M240" s="2">
        <v>56.063000000000002</v>
      </c>
      <c r="N240" s="2">
        <v>0</v>
      </c>
    </row>
    <row r="241" spans="1:14" hidden="1" x14ac:dyDescent="0.25">
      <c r="A241" s="3">
        <v>2037</v>
      </c>
      <c r="B241" s="2" t="s">
        <v>2167</v>
      </c>
      <c r="C241" s="2" t="s">
        <v>190</v>
      </c>
      <c r="D241" s="2" t="s">
        <v>12</v>
      </c>
      <c r="E241" s="2" t="s">
        <v>2169</v>
      </c>
      <c r="F241" s="2" t="s">
        <v>14</v>
      </c>
      <c r="G241" s="2" t="s">
        <v>15</v>
      </c>
      <c r="H241" s="2">
        <f t="shared" si="12"/>
        <v>0</v>
      </c>
      <c r="L241" s="2" t="s">
        <v>6840</v>
      </c>
      <c r="M241" s="2">
        <v>56.063000000000002</v>
      </c>
      <c r="N241" s="2">
        <v>0</v>
      </c>
    </row>
    <row r="242" spans="1:14" hidden="1" x14ac:dyDescent="0.25">
      <c r="A242" s="3">
        <v>3406</v>
      </c>
      <c r="B242" s="2" t="s">
        <v>2167</v>
      </c>
      <c r="C242" s="2" t="s">
        <v>44</v>
      </c>
      <c r="D242" s="2" t="s">
        <v>12</v>
      </c>
      <c r="E242" s="2" t="s">
        <v>2169</v>
      </c>
      <c r="F242" s="2" t="s">
        <v>14</v>
      </c>
      <c r="G242" s="2" t="s">
        <v>15</v>
      </c>
      <c r="H242" s="2">
        <f t="shared" si="12"/>
        <v>0</v>
      </c>
      <c r="L242" s="2" t="s">
        <v>6840</v>
      </c>
      <c r="M242" s="2">
        <v>56.063000000000002</v>
      </c>
      <c r="N242" s="2">
        <v>0</v>
      </c>
    </row>
    <row r="243" spans="1:14" hidden="1" x14ac:dyDescent="0.25">
      <c r="A243" s="3">
        <v>2368</v>
      </c>
      <c r="B243" s="2" t="s">
        <v>2167</v>
      </c>
      <c r="C243" s="2" t="s">
        <v>27</v>
      </c>
      <c r="D243" s="2" t="s">
        <v>12</v>
      </c>
      <c r="E243" s="2" t="s">
        <v>2169</v>
      </c>
      <c r="F243" s="2" t="s">
        <v>14</v>
      </c>
      <c r="G243" s="2" t="s">
        <v>15</v>
      </c>
      <c r="H243" s="2">
        <f t="shared" si="12"/>
        <v>0</v>
      </c>
      <c r="L243" s="2" t="s">
        <v>6840</v>
      </c>
      <c r="M243" s="2">
        <v>56.063000000000002</v>
      </c>
      <c r="N243" s="2">
        <v>0</v>
      </c>
    </row>
    <row r="244" spans="1:14" hidden="1" x14ac:dyDescent="0.25">
      <c r="A244" s="3">
        <v>193</v>
      </c>
      <c r="B244" s="2" t="s">
        <v>2167</v>
      </c>
      <c r="C244" s="2" t="s">
        <v>31</v>
      </c>
      <c r="D244" s="2" t="s">
        <v>12</v>
      </c>
      <c r="E244" s="2" t="s">
        <v>2169</v>
      </c>
      <c r="F244" s="2" t="s">
        <v>14</v>
      </c>
      <c r="G244" s="2" t="s">
        <v>15</v>
      </c>
      <c r="H244" s="2">
        <f t="shared" si="12"/>
        <v>0</v>
      </c>
      <c r="L244" s="2" t="s">
        <v>6840</v>
      </c>
      <c r="M244" s="2">
        <v>56.063000000000002</v>
      </c>
      <c r="N244" s="2">
        <v>0</v>
      </c>
    </row>
    <row r="245" spans="1:14" hidden="1" x14ac:dyDescent="0.25">
      <c r="A245" s="3">
        <v>219</v>
      </c>
      <c r="B245" s="2" t="s">
        <v>2167</v>
      </c>
      <c r="C245" s="2" t="s">
        <v>24</v>
      </c>
      <c r="D245" s="2" t="s">
        <v>12</v>
      </c>
      <c r="E245" s="2" t="s">
        <v>2169</v>
      </c>
      <c r="F245" s="2" t="s">
        <v>14</v>
      </c>
      <c r="G245" s="2" t="s">
        <v>15</v>
      </c>
      <c r="H245" s="2">
        <f t="shared" si="12"/>
        <v>0</v>
      </c>
      <c r="L245" s="2" t="s">
        <v>6840</v>
      </c>
      <c r="M245" s="2">
        <v>56.063000000000002</v>
      </c>
      <c r="N245" s="2">
        <v>0</v>
      </c>
    </row>
    <row r="246" spans="1:14" hidden="1" x14ac:dyDescent="0.25">
      <c r="A246" s="3">
        <v>1984</v>
      </c>
      <c r="B246" s="2" t="s">
        <v>67</v>
      </c>
      <c r="C246" s="2" t="s">
        <v>48</v>
      </c>
      <c r="D246" s="2" t="s">
        <v>12</v>
      </c>
      <c r="E246" s="2" t="s">
        <v>1853</v>
      </c>
      <c r="F246" s="2" t="s">
        <v>14</v>
      </c>
      <c r="G246" s="2" t="s">
        <v>15</v>
      </c>
      <c r="H246" s="2">
        <f t="shared" si="12"/>
        <v>0</v>
      </c>
      <c r="L246" s="2" t="s">
        <v>7702</v>
      </c>
      <c r="M246" s="2">
        <v>71.063000000000002</v>
      </c>
      <c r="N246" s="2">
        <v>0</v>
      </c>
    </row>
    <row r="247" spans="1:14" hidden="1" x14ac:dyDescent="0.25">
      <c r="A247" s="3">
        <v>589</v>
      </c>
      <c r="B247" s="2" t="s">
        <v>67</v>
      </c>
      <c r="C247" s="2" t="s">
        <v>91</v>
      </c>
      <c r="D247" s="2" t="s">
        <v>12</v>
      </c>
      <c r="E247" s="2" t="s">
        <v>1853</v>
      </c>
      <c r="F247" s="2" t="s">
        <v>14</v>
      </c>
      <c r="G247" s="2" t="s">
        <v>15</v>
      </c>
      <c r="H247" s="2">
        <f t="shared" si="12"/>
        <v>0</v>
      </c>
      <c r="L247" s="2" t="s">
        <v>7702</v>
      </c>
      <c r="M247" s="2">
        <v>71.063000000000002</v>
      </c>
      <c r="N247" s="2">
        <v>0</v>
      </c>
    </row>
    <row r="248" spans="1:14" hidden="1" x14ac:dyDescent="0.25">
      <c r="A248" s="3">
        <v>2478</v>
      </c>
      <c r="B248" s="2" t="s">
        <v>67</v>
      </c>
      <c r="C248" s="2" t="s">
        <v>10</v>
      </c>
      <c r="D248" s="2" t="s">
        <v>12</v>
      </c>
      <c r="E248" s="2" t="s">
        <v>1853</v>
      </c>
      <c r="F248" s="2" t="s">
        <v>14</v>
      </c>
      <c r="G248" s="2" t="s">
        <v>15</v>
      </c>
      <c r="H248" s="2">
        <f t="shared" si="12"/>
        <v>0</v>
      </c>
      <c r="L248" s="2" t="s">
        <v>7702</v>
      </c>
      <c r="M248" s="2">
        <v>71.063000000000002</v>
      </c>
      <c r="N248" s="2">
        <v>0</v>
      </c>
    </row>
    <row r="249" spans="1:14" hidden="1" x14ac:dyDescent="0.25">
      <c r="A249" s="3">
        <v>3701</v>
      </c>
      <c r="B249" s="2" t="s">
        <v>67</v>
      </c>
      <c r="C249" s="2" t="s">
        <v>100</v>
      </c>
      <c r="D249" s="2" t="s">
        <v>12</v>
      </c>
      <c r="E249" s="2" t="s">
        <v>1853</v>
      </c>
      <c r="F249" s="2" t="s">
        <v>14</v>
      </c>
      <c r="G249" s="2" t="s">
        <v>15</v>
      </c>
      <c r="H249" s="2">
        <f t="shared" si="12"/>
        <v>0</v>
      </c>
      <c r="L249" s="2" t="s">
        <v>7702</v>
      </c>
      <c r="M249" s="2">
        <v>71.063000000000002</v>
      </c>
      <c r="N249" s="2">
        <v>0</v>
      </c>
    </row>
    <row r="250" spans="1:14" hidden="1" x14ac:dyDescent="0.25">
      <c r="A250" s="3">
        <v>248</v>
      </c>
      <c r="B250" s="2" t="s">
        <v>3792</v>
      </c>
      <c r="C250" s="2" t="s">
        <v>60</v>
      </c>
      <c r="D250" s="2" t="s">
        <v>12</v>
      </c>
      <c r="E250" s="2" t="s">
        <v>3794</v>
      </c>
      <c r="F250" s="2" t="s">
        <v>38</v>
      </c>
      <c r="G250" s="2" t="s">
        <v>15</v>
      </c>
    </row>
    <row r="251" spans="1:14" hidden="1" x14ac:dyDescent="0.25">
      <c r="A251" s="3">
        <v>1600</v>
      </c>
      <c r="B251" s="2" t="s">
        <v>67</v>
      </c>
      <c r="C251" s="2" t="s">
        <v>71</v>
      </c>
      <c r="D251" s="2" t="s">
        <v>12</v>
      </c>
      <c r="E251" s="2" t="s">
        <v>1853</v>
      </c>
      <c r="F251" s="2" t="s">
        <v>14</v>
      </c>
      <c r="G251" s="2" t="s">
        <v>15</v>
      </c>
      <c r="H251" s="2">
        <f>14.0067*N251/M251</f>
        <v>0</v>
      </c>
      <c r="L251" s="2" t="s">
        <v>7702</v>
      </c>
      <c r="M251" s="2">
        <v>71.063000000000002</v>
      </c>
      <c r="N251" s="2">
        <v>0</v>
      </c>
    </row>
    <row r="252" spans="1:14" hidden="1" x14ac:dyDescent="0.25">
      <c r="A252" s="3">
        <v>1729</v>
      </c>
      <c r="B252" s="2" t="s">
        <v>67</v>
      </c>
      <c r="C252" s="2" t="s">
        <v>190</v>
      </c>
      <c r="D252" s="2" t="s">
        <v>12</v>
      </c>
      <c r="E252" s="2" t="s">
        <v>69</v>
      </c>
      <c r="F252" s="2" t="s">
        <v>14</v>
      </c>
      <c r="G252" s="2" t="s">
        <v>15</v>
      </c>
      <c r="H252" s="2">
        <f>14.0067*N252/M252</f>
        <v>0</v>
      </c>
      <c r="L252" s="2" t="s">
        <v>6841</v>
      </c>
      <c r="M252" s="2">
        <v>72.063000000000002</v>
      </c>
      <c r="N252" s="2">
        <v>0</v>
      </c>
    </row>
    <row r="253" spans="1:14" hidden="1" x14ac:dyDescent="0.25">
      <c r="A253" s="3">
        <v>4094</v>
      </c>
      <c r="B253" s="2" t="s">
        <v>67</v>
      </c>
      <c r="C253" s="2" t="s">
        <v>44</v>
      </c>
      <c r="D253" s="2" t="s">
        <v>12</v>
      </c>
      <c r="E253" s="2" t="s">
        <v>69</v>
      </c>
      <c r="F253" s="2" t="s">
        <v>14</v>
      </c>
      <c r="G253" s="2" t="s">
        <v>15</v>
      </c>
      <c r="H253" s="2">
        <f>14.0067*N253/M253</f>
        <v>0</v>
      </c>
      <c r="L253" s="2" t="s">
        <v>6841</v>
      </c>
      <c r="M253" s="2">
        <v>72.063000000000002</v>
      </c>
      <c r="N253" s="2">
        <v>0</v>
      </c>
    </row>
    <row r="254" spans="1:14" hidden="1" x14ac:dyDescent="0.25">
      <c r="A254" s="3">
        <v>252</v>
      </c>
      <c r="C254" s="2" t="s">
        <v>2822</v>
      </c>
      <c r="D254" s="2" t="s">
        <v>12</v>
      </c>
      <c r="E254" s="2" t="s">
        <v>5736</v>
      </c>
      <c r="F254" s="2" t="s">
        <v>38</v>
      </c>
      <c r="G254" s="2" t="s">
        <v>2917</v>
      </c>
    </row>
    <row r="255" spans="1:14" hidden="1" x14ac:dyDescent="0.25">
      <c r="A255" s="3">
        <v>2747</v>
      </c>
      <c r="B255" s="2" t="s">
        <v>67</v>
      </c>
      <c r="C255" s="2" t="s">
        <v>27</v>
      </c>
      <c r="D255" s="2" t="s">
        <v>12</v>
      </c>
      <c r="E255" s="2" t="s">
        <v>69</v>
      </c>
      <c r="F255" s="2" t="s">
        <v>14</v>
      </c>
      <c r="G255" s="2" t="s">
        <v>15</v>
      </c>
      <c r="H255" s="2">
        <f>14.0067*N255/M255</f>
        <v>0</v>
      </c>
      <c r="L255" s="2" t="s">
        <v>6841</v>
      </c>
      <c r="M255" s="2">
        <v>72.063000000000002</v>
      </c>
      <c r="N255" s="2">
        <v>0</v>
      </c>
    </row>
    <row r="256" spans="1:14" hidden="1" x14ac:dyDescent="0.25">
      <c r="A256" s="3">
        <v>4047</v>
      </c>
      <c r="B256" s="2" t="s">
        <v>67</v>
      </c>
      <c r="C256" s="2" t="s">
        <v>31</v>
      </c>
      <c r="D256" s="2" t="s">
        <v>12</v>
      </c>
      <c r="E256" s="2" t="s">
        <v>69</v>
      </c>
      <c r="F256" s="2" t="s">
        <v>14</v>
      </c>
      <c r="G256" s="2" t="s">
        <v>15</v>
      </c>
      <c r="H256" s="2">
        <f>14.0067*N256/M256</f>
        <v>0</v>
      </c>
      <c r="L256" s="2" t="s">
        <v>6841</v>
      </c>
      <c r="M256" s="2">
        <v>72.063000000000002</v>
      </c>
      <c r="N256" s="2">
        <v>0</v>
      </c>
    </row>
    <row r="257" spans="1:14" hidden="1" x14ac:dyDescent="0.25">
      <c r="A257" s="3">
        <v>3453</v>
      </c>
      <c r="B257" s="2" t="s">
        <v>67</v>
      </c>
      <c r="C257" s="2" t="s">
        <v>24</v>
      </c>
      <c r="D257" s="2" t="s">
        <v>12</v>
      </c>
      <c r="E257" s="2" t="s">
        <v>69</v>
      </c>
      <c r="F257" s="2" t="s">
        <v>14</v>
      </c>
      <c r="G257" s="2" t="s">
        <v>15</v>
      </c>
      <c r="H257" s="2">
        <f>14.0067*N257/M257</f>
        <v>0</v>
      </c>
      <c r="L257" s="2" t="s">
        <v>6841</v>
      </c>
      <c r="M257" s="2">
        <v>72.063000000000002</v>
      </c>
      <c r="N257" s="2">
        <v>0</v>
      </c>
    </row>
    <row r="258" spans="1:14" hidden="1" x14ac:dyDescent="0.25">
      <c r="A258" s="3">
        <v>730</v>
      </c>
      <c r="B258" s="2" t="s">
        <v>241</v>
      </c>
      <c r="C258" s="2" t="s">
        <v>48</v>
      </c>
      <c r="D258" s="2" t="s">
        <v>12</v>
      </c>
      <c r="E258" s="2" t="s">
        <v>243</v>
      </c>
      <c r="F258" s="2" t="s">
        <v>14</v>
      </c>
      <c r="G258" s="2" t="s">
        <v>15</v>
      </c>
      <c r="H258" s="2">
        <f>14.0067*N258/M258</f>
        <v>0.26396359044908879</v>
      </c>
      <c r="L258" s="2" t="s">
        <v>6842</v>
      </c>
      <c r="M258" s="2">
        <v>53.063000000000002</v>
      </c>
      <c r="N258" s="2">
        <v>1</v>
      </c>
    </row>
    <row r="259" spans="1:14" hidden="1" x14ac:dyDescent="0.25">
      <c r="A259" s="3">
        <v>600</v>
      </c>
      <c r="B259" s="2" t="s">
        <v>241</v>
      </c>
      <c r="C259" s="2" t="s">
        <v>91</v>
      </c>
      <c r="D259" s="2" t="s">
        <v>12</v>
      </c>
      <c r="E259" s="2" t="s">
        <v>243</v>
      </c>
      <c r="F259" s="2" t="s">
        <v>14</v>
      </c>
      <c r="G259" s="2" t="s">
        <v>15</v>
      </c>
      <c r="H259" s="2">
        <f>14.0067*N259/M259</f>
        <v>0.26396359044908879</v>
      </c>
      <c r="L259" s="2" t="s">
        <v>6842</v>
      </c>
      <c r="M259" s="2">
        <v>53.063000000000002</v>
      </c>
      <c r="N259" s="2">
        <v>1</v>
      </c>
    </row>
    <row r="260" spans="1:14" hidden="1" x14ac:dyDescent="0.25">
      <c r="A260" s="3">
        <v>258</v>
      </c>
      <c r="C260" s="2" t="s">
        <v>2436</v>
      </c>
      <c r="D260" s="2" t="s">
        <v>12</v>
      </c>
      <c r="E260" s="2" t="s">
        <v>3154</v>
      </c>
      <c r="F260" s="2" t="s">
        <v>2439</v>
      </c>
      <c r="G260" s="2" t="s">
        <v>2440</v>
      </c>
    </row>
    <row r="261" spans="1:14" hidden="1" x14ac:dyDescent="0.25">
      <c r="A261" s="3">
        <v>259</v>
      </c>
      <c r="C261" s="2" t="s">
        <v>60</v>
      </c>
      <c r="D261" s="2" t="s">
        <v>12</v>
      </c>
      <c r="E261" s="2" t="s">
        <v>825</v>
      </c>
      <c r="F261" s="2" t="s">
        <v>38</v>
      </c>
      <c r="G261" s="2" t="s">
        <v>15</v>
      </c>
    </row>
    <row r="262" spans="1:14" hidden="1" x14ac:dyDescent="0.25">
      <c r="A262" s="3">
        <v>3230</v>
      </c>
      <c r="B262" s="2" t="s">
        <v>241</v>
      </c>
      <c r="C262" s="2" t="s">
        <v>10</v>
      </c>
      <c r="D262" s="2" t="s">
        <v>12</v>
      </c>
      <c r="E262" s="2" t="s">
        <v>243</v>
      </c>
      <c r="F262" s="2" t="s">
        <v>14</v>
      </c>
      <c r="G262" s="2" t="s">
        <v>15</v>
      </c>
      <c r="H262" s="2">
        <f t="shared" ref="H262:H269" si="13">14.0067*N262/M262</f>
        <v>0.26396359044908879</v>
      </c>
      <c r="L262" s="2" t="s">
        <v>6842</v>
      </c>
      <c r="M262" s="2">
        <v>53.063000000000002</v>
      </c>
      <c r="N262" s="2">
        <v>1</v>
      </c>
    </row>
    <row r="263" spans="1:14" hidden="1" x14ac:dyDescent="0.25">
      <c r="A263" s="3">
        <v>3111</v>
      </c>
      <c r="B263" s="2" t="s">
        <v>241</v>
      </c>
      <c r="C263" s="2" t="s">
        <v>100</v>
      </c>
      <c r="D263" s="2" t="s">
        <v>12</v>
      </c>
      <c r="E263" s="2" t="s">
        <v>243</v>
      </c>
      <c r="F263" s="2" t="s">
        <v>14</v>
      </c>
      <c r="G263" s="2" t="s">
        <v>15</v>
      </c>
      <c r="H263" s="2">
        <f t="shared" si="13"/>
        <v>0.26396359044908879</v>
      </c>
      <c r="L263" s="2" t="s">
        <v>6842</v>
      </c>
      <c r="M263" s="2">
        <v>53.063000000000002</v>
      </c>
      <c r="N263" s="2">
        <v>1</v>
      </c>
    </row>
    <row r="264" spans="1:14" hidden="1" x14ac:dyDescent="0.25">
      <c r="A264" s="3">
        <v>1580</v>
      </c>
      <c r="B264" s="2" t="s">
        <v>241</v>
      </c>
      <c r="C264" s="2" t="s">
        <v>71</v>
      </c>
      <c r="D264" s="2" t="s">
        <v>12</v>
      </c>
      <c r="E264" s="2" t="s">
        <v>243</v>
      </c>
      <c r="F264" s="2" t="s">
        <v>14</v>
      </c>
      <c r="G264" s="2" t="s">
        <v>15</v>
      </c>
      <c r="H264" s="2">
        <f t="shared" si="13"/>
        <v>0.26396359044908879</v>
      </c>
      <c r="L264" s="2" t="s">
        <v>6842</v>
      </c>
      <c r="M264" s="2">
        <v>53.063000000000002</v>
      </c>
      <c r="N264" s="2">
        <v>1</v>
      </c>
    </row>
    <row r="265" spans="1:14" hidden="1" x14ac:dyDescent="0.25">
      <c r="A265" s="3">
        <v>2567</v>
      </c>
      <c r="B265" s="2" t="s">
        <v>241</v>
      </c>
      <c r="C265" s="2" t="s">
        <v>190</v>
      </c>
      <c r="D265" s="2" t="s">
        <v>12</v>
      </c>
      <c r="E265" s="2" t="s">
        <v>243</v>
      </c>
      <c r="F265" s="2" t="s">
        <v>14</v>
      </c>
      <c r="G265" s="2" t="s">
        <v>15</v>
      </c>
      <c r="H265" s="2">
        <f t="shared" si="13"/>
        <v>0.26396359044908879</v>
      </c>
      <c r="L265" s="2" t="s">
        <v>6842</v>
      </c>
      <c r="M265" s="2">
        <v>53.063000000000002</v>
      </c>
      <c r="N265" s="2">
        <v>1</v>
      </c>
    </row>
    <row r="266" spans="1:14" hidden="1" x14ac:dyDescent="0.25">
      <c r="A266" s="3">
        <v>1450</v>
      </c>
      <c r="B266" s="2" t="s">
        <v>241</v>
      </c>
      <c r="C266" s="2" t="s">
        <v>44</v>
      </c>
      <c r="D266" s="2" t="s">
        <v>12</v>
      </c>
      <c r="E266" s="2" t="s">
        <v>243</v>
      </c>
      <c r="F266" s="2" t="s">
        <v>14</v>
      </c>
      <c r="G266" s="2" t="s">
        <v>15</v>
      </c>
      <c r="H266" s="2">
        <f t="shared" si="13"/>
        <v>0.26396359044908879</v>
      </c>
      <c r="L266" s="2" t="s">
        <v>6842</v>
      </c>
      <c r="M266" s="2">
        <v>53.063000000000002</v>
      </c>
      <c r="N266" s="2">
        <v>1</v>
      </c>
    </row>
    <row r="267" spans="1:14" hidden="1" x14ac:dyDescent="0.25">
      <c r="A267" s="3">
        <v>1151</v>
      </c>
      <c r="B267" s="2" t="s">
        <v>241</v>
      </c>
      <c r="C267" s="2" t="s">
        <v>27</v>
      </c>
      <c r="D267" s="2" t="s">
        <v>12</v>
      </c>
      <c r="E267" s="2" t="s">
        <v>243</v>
      </c>
      <c r="F267" s="2" t="s">
        <v>14</v>
      </c>
      <c r="G267" s="2" t="s">
        <v>15</v>
      </c>
      <c r="H267" s="2">
        <f t="shared" si="13"/>
        <v>0.26396359044908879</v>
      </c>
      <c r="L267" s="2" t="s">
        <v>6842</v>
      </c>
      <c r="M267" s="2">
        <v>53.063000000000002</v>
      </c>
      <c r="N267" s="2">
        <v>1</v>
      </c>
    </row>
    <row r="268" spans="1:14" hidden="1" x14ac:dyDescent="0.25">
      <c r="A268" s="3">
        <v>4379</v>
      </c>
      <c r="B268" s="2" t="s">
        <v>241</v>
      </c>
      <c r="C268" s="2" t="s">
        <v>31</v>
      </c>
      <c r="D268" s="2" t="s">
        <v>12</v>
      </c>
      <c r="E268" s="2" t="s">
        <v>243</v>
      </c>
      <c r="F268" s="2" t="s">
        <v>14</v>
      </c>
      <c r="G268" s="2" t="s">
        <v>15</v>
      </c>
      <c r="H268" s="2">
        <f t="shared" si="13"/>
        <v>0.26396359044908879</v>
      </c>
      <c r="L268" s="2" t="s">
        <v>6842</v>
      </c>
      <c r="M268" s="2">
        <v>53.063000000000002</v>
      </c>
      <c r="N268" s="2">
        <v>1</v>
      </c>
    </row>
    <row r="269" spans="1:14" hidden="1" x14ac:dyDescent="0.25">
      <c r="A269" s="3">
        <v>583</v>
      </c>
      <c r="B269" s="2" t="s">
        <v>241</v>
      </c>
      <c r="C269" s="2" t="s">
        <v>24</v>
      </c>
      <c r="D269" s="2" t="s">
        <v>12</v>
      </c>
      <c r="E269" s="2" t="s">
        <v>243</v>
      </c>
      <c r="F269" s="2" t="s">
        <v>14</v>
      </c>
      <c r="G269" s="2" t="s">
        <v>15</v>
      </c>
      <c r="H269" s="2">
        <f t="shared" si="13"/>
        <v>0.26396359044908879</v>
      </c>
      <c r="L269" s="2" t="s">
        <v>6842</v>
      </c>
      <c r="M269" s="2">
        <v>53.063000000000002</v>
      </c>
      <c r="N269" s="2">
        <v>1</v>
      </c>
    </row>
    <row r="270" spans="1:14" hidden="1" x14ac:dyDescent="0.25">
      <c r="A270" s="3">
        <v>1299</v>
      </c>
      <c r="C270" s="2" t="s">
        <v>48</v>
      </c>
      <c r="D270" s="2" t="s">
        <v>12</v>
      </c>
      <c r="E270" s="2" t="s">
        <v>42</v>
      </c>
      <c r="F270" s="2" t="s">
        <v>14</v>
      </c>
      <c r="G270" s="2" t="s">
        <v>34</v>
      </c>
      <c r="H270" s="2">
        <v>0</v>
      </c>
      <c r="L270" s="2" t="s">
        <v>6843</v>
      </c>
      <c r="M270" s="2">
        <v>0</v>
      </c>
      <c r="N270" s="2">
        <v>0</v>
      </c>
    </row>
    <row r="271" spans="1:14" hidden="1" x14ac:dyDescent="0.25">
      <c r="A271" s="3">
        <v>3709</v>
      </c>
      <c r="C271" s="2" t="s">
        <v>91</v>
      </c>
      <c r="D271" s="2" t="s">
        <v>12</v>
      </c>
      <c r="E271" s="2" t="s">
        <v>42</v>
      </c>
      <c r="F271" s="2" t="s">
        <v>14</v>
      </c>
      <c r="G271" s="2" t="s">
        <v>34</v>
      </c>
      <c r="H271" s="2">
        <v>0</v>
      </c>
      <c r="L271" s="2" t="s">
        <v>6843</v>
      </c>
      <c r="M271" s="2">
        <v>0</v>
      </c>
      <c r="N271" s="2">
        <v>0</v>
      </c>
    </row>
    <row r="272" spans="1:14" hidden="1" x14ac:dyDescent="0.25">
      <c r="A272" s="3">
        <v>2818</v>
      </c>
      <c r="C272" s="2" t="s">
        <v>10</v>
      </c>
      <c r="D272" s="2" t="s">
        <v>12</v>
      </c>
      <c r="E272" s="2" t="s">
        <v>42</v>
      </c>
      <c r="F272" s="2" t="s">
        <v>14</v>
      </c>
      <c r="G272" s="2" t="s">
        <v>34</v>
      </c>
      <c r="H272" s="2">
        <v>0</v>
      </c>
      <c r="L272" s="2" t="s">
        <v>6843</v>
      </c>
      <c r="M272" s="2">
        <v>0</v>
      </c>
      <c r="N272" s="2">
        <v>0</v>
      </c>
    </row>
    <row r="273" spans="1:14" hidden="1" x14ac:dyDescent="0.25">
      <c r="A273" s="3">
        <v>3751</v>
      </c>
      <c r="C273" s="2" t="s">
        <v>100</v>
      </c>
      <c r="D273" s="2" t="s">
        <v>12</v>
      </c>
      <c r="E273" s="2" t="s">
        <v>42</v>
      </c>
      <c r="F273" s="2" t="s">
        <v>14</v>
      </c>
      <c r="G273" s="2" t="s">
        <v>34</v>
      </c>
      <c r="H273" s="2">
        <v>0</v>
      </c>
      <c r="L273" s="2" t="s">
        <v>6843</v>
      </c>
      <c r="M273" s="2">
        <v>0</v>
      </c>
      <c r="N273" s="2">
        <v>0</v>
      </c>
    </row>
    <row r="274" spans="1:14" hidden="1" x14ac:dyDescent="0.25">
      <c r="A274" s="3">
        <v>3613</v>
      </c>
      <c r="C274" s="2" t="s">
        <v>71</v>
      </c>
      <c r="D274" s="2" t="s">
        <v>12</v>
      </c>
      <c r="E274" s="2" t="s">
        <v>42</v>
      </c>
      <c r="F274" s="2" t="s">
        <v>14</v>
      </c>
      <c r="G274" s="2" t="s">
        <v>34</v>
      </c>
      <c r="H274" s="2">
        <v>0</v>
      </c>
      <c r="L274" s="2" t="s">
        <v>6843</v>
      </c>
      <c r="M274" s="2">
        <v>0</v>
      </c>
      <c r="N274" s="2">
        <v>0</v>
      </c>
    </row>
    <row r="275" spans="1:14" hidden="1" x14ac:dyDescent="0.25">
      <c r="A275" s="3">
        <v>477</v>
      </c>
      <c r="C275" s="2" t="s">
        <v>190</v>
      </c>
      <c r="D275" s="2" t="s">
        <v>12</v>
      </c>
      <c r="E275" s="2" t="s">
        <v>42</v>
      </c>
      <c r="F275" s="2" t="s">
        <v>14</v>
      </c>
      <c r="G275" s="2" t="s">
        <v>34</v>
      </c>
      <c r="H275" s="2">
        <v>0</v>
      </c>
      <c r="L275" s="2" t="s">
        <v>6843</v>
      </c>
      <c r="M275" s="2">
        <v>0</v>
      </c>
      <c r="N275" s="2">
        <v>0</v>
      </c>
    </row>
    <row r="276" spans="1:14" hidden="1" x14ac:dyDescent="0.25">
      <c r="A276" s="3">
        <v>311</v>
      </c>
      <c r="C276" s="2" t="s">
        <v>44</v>
      </c>
      <c r="D276" s="2" t="s">
        <v>12</v>
      </c>
      <c r="E276" s="2" t="s">
        <v>42</v>
      </c>
      <c r="F276" s="2" t="s">
        <v>14</v>
      </c>
      <c r="G276" s="2" t="s">
        <v>34</v>
      </c>
      <c r="H276" s="2">
        <v>0</v>
      </c>
      <c r="L276" s="2" t="s">
        <v>6843</v>
      </c>
      <c r="M276" s="2">
        <v>0</v>
      </c>
      <c r="N276" s="2">
        <v>0</v>
      </c>
    </row>
    <row r="277" spans="1:14" hidden="1" x14ac:dyDescent="0.25">
      <c r="A277" s="3">
        <v>1894</v>
      </c>
      <c r="C277" s="2" t="s">
        <v>27</v>
      </c>
      <c r="D277" s="2" t="s">
        <v>12</v>
      </c>
      <c r="E277" s="2" t="s">
        <v>42</v>
      </c>
      <c r="F277" s="2" t="s">
        <v>14</v>
      </c>
      <c r="G277" s="2" t="s">
        <v>34</v>
      </c>
      <c r="H277" s="2">
        <v>0</v>
      </c>
      <c r="L277" s="2" t="s">
        <v>6843</v>
      </c>
      <c r="M277" s="2">
        <v>0</v>
      </c>
      <c r="N277" s="2">
        <v>0</v>
      </c>
    </row>
    <row r="278" spans="1:14" hidden="1" x14ac:dyDescent="0.25">
      <c r="A278" s="3">
        <v>2996</v>
      </c>
      <c r="C278" s="2" t="s">
        <v>31</v>
      </c>
      <c r="D278" s="2" t="s">
        <v>12</v>
      </c>
      <c r="E278" s="2" t="s">
        <v>42</v>
      </c>
      <c r="F278" s="2" t="s">
        <v>14</v>
      </c>
      <c r="G278" s="2" t="s">
        <v>34</v>
      </c>
      <c r="H278" s="2">
        <v>0</v>
      </c>
      <c r="L278" s="2" t="s">
        <v>6843</v>
      </c>
      <c r="M278" s="2">
        <v>0</v>
      </c>
      <c r="N278" s="2">
        <v>0</v>
      </c>
    </row>
    <row r="279" spans="1:14" hidden="1" x14ac:dyDescent="0.25">
      <c r="A279" s="3">
        <v>1711</v>
      </c>
      <c r="C279" s="2" t="s">
        <v>24</v>
      </c>
      <c r="D279" s="2" t="s">
        <v>12</v>
      </c>
      <c r="E279" s="2" t="s">
        <v>42</v>
      </c>
      <c r="F279" s="2" t="s">
        <v>14</v>
      </c>
      <c r="G279" s="2" t="s">
        <v>34</v>
      </c>
      <c r="H279" s="2">
        <v>0</v>
      </c>
      <c r="L279" s="2" t="s">
        <v>6843</v>
      </c>
      <c r="M279" s="2">
        <v>0</v>
      </c>
      <c r="N279" s="2">
        <v>0</v>
      </c>
    </row>
    <row r="280" spans="1:14" hidden="1" x14ac:dyDescent="0.25">
      <c r="A280" s="3">
        <v>2055</v>
      </c>
      <c r="C280" s="2" t="s">
        <v>190</v>
      </c>
      <c r="D280" s="2" t="s">
        <v>12</v>
      </c>
      <c r="E280" s="2" t="s">
        <v>706</v>
      </c>
      <c r="F280" s="2" t="s">
        <v>14</v>
      </c>
      <c r="G280" s="2" t="s">
        <v>34</v>
      </c>
      <c r="H280" s="2">
        <v>0</v>
      </c>
      <c r="L280" s="2" t="s">
        <v>6843</v>
      </c>
      <c r="M280" s="2">
        <v>0</v>
      </c>
      <c r="N280" s="2">
        <v>0</v>
      </c>
    </row>
    <row r="281" spans="1:14" hidden="1" x14ac:dyDescent="0.25">
      <c r="A281" s="3">
        <v>1272</v>
      </c>
      <c r="C281" s="2" t="s">
        <v>44</v>
      </c>
      <c r="D281" s="2" t="s">
        <v>12</v>
      </c>
      <c r="E281" s="2" t="s">
        <v>706</v>
      </c>
      <c r="F281" s="2" t="s">
        <v>14</v>
      </c>
      <c r="G281" s="2" t="s">
        <v>34</v>
      </c>
      <c r="H281" s="2">
        <v>0</v>
      </c>
      <c r="L281" s="2" t="s">
        <v>6843</v>
      </c>
      <c r="M281" s="2">
        <v>0</v>
      </c>
      <c r="N281" s="2">
        <v>0</v>
      </c>
    </row>
    <row r="282" spans="1:14" hidden="1" x14ac:dyDescent="0.25">
      <c r="A282" s="3">
        <v>1261</v>
      </c>
      <c r="C282" s="2" t="s">
        <v>27</v>
      </c>
      <c r="D282" s="2" t="s">
        <v>12</v>
      </c>
      <c r="E282" s="2" t="s">
        <v>706</v>
      </c>
      <c r="F282" s="2" t="s">
        <v>14</v>
      </c>
      <c r="G282" s="2" t="s">
        <v>34</v>
      </c>
      <c r="H282" s="2">
        <v>0</v>
      </c>
      <c r="L282" s="2" t="s">
        <v>6843</v>
      </c>
      <c r="M282" s="2">
        <v>0</v>
      </c>
      <c r="N282" s="2">
        <v>0</v>
      </c>
    </row>
    <row r="283" spans="1:14" hidden="1" x14ac:dyDescent="0.25">
      <c r="A283" s="3">
        <v>3615</v>
      </c>
      <c r="C283" s="2" t="s">
        <v>31</v>
      </c>
      <c r="D283" s="2" t="s">
        <v>12</v>
      </c>
      <c r="E283" s="2" t="s">
        <v>706</v>
      </c>
      <c r="F283" s="2" t="s">
        <v>14</v>
      </c>
      <c r="G283" s="2" t="s">
        <v>34</v>
      </c>
      <c r="H283" s="2">
        <v>0</v>
      </c>
      <c r="L283" s="2" t="s">
        <v>6843</v>
      </c>
      <c r="M283" s="2">
        <v>0</v>
      </c>
      <c r="N283" s="2">
        <v>0</v>
      </c>
    </row>
    <row r="284" spans="1:14" hidden="1" x14ac:dyDescent="0.25">
      <c r="A284" s="3">
        <v>282</v>
      </c>
      <c r="B284" s="2" t="s">
        <v>155</v>
      </c>
      <c r="C284" s="2" t="s">
        <v>60</v>
      </c>
      <c r="D284" s="2" t="s">
        <v>12</v>
      </c>
      <c r="E284" s="2" t="s">
        <v>4242</v>
      </c>
      <c r="F284" s="2" t="s">
        <v>38</v>
      </c>
      <c r="G284" s="2" t="s">
        <v>15</v>
      </c>
    </row>
    <row r="285" spans="1:14" hidden="1" x14ac:dyDescent="0.25">
      <c r="A285" s="3">
        <v>2891</v>
      </c>
      <c r="C285" s="2" t="s">
        <v>24</v>
      </c>
      <c r="D285" s="2" t="s">
        <v>12</v>
      </c>
      <c r="E285" s="2" t="s">
        <v>706</v>
      </c>
      <c r="F285" s="2" t="s">
        <v>14</v>
      </c>
      <c r="G285" s="2" t="s">
        <v>34</v>
      </c>
      <c r="H285" s="2">
        <v>0</v>
      </c>
      <c r="L285" s="2" t="s">
        <v>6843</v>
      </c>
      <c r="M285" s="2">
        <v>0</v>
      </c>
      <c r="N285" s="2">
        <v>0</v>
      </c>
    </row>
    <row r="286" spans="1:14" x14ac:dyDescent="0.25">
      <c r="A286" s="3">
        <v>2652</v>
      </c>
      <c r="B286" s="2" t="s">
        <v>5983</v>
      </c>
      <c r="C286" s="2" t="s">
        <v>17</v>
      </c>
      <c r="D286" s="2" t="s">
        <v>12</v>
      </c>
      <c r="E286" s="2" t="s">
        <v>5985</v>
      </c>
      <c r="F286" s="2" t="s">
        <v>14</v>
      </c>
      <c r="G286" s="2" t="s">
        <v>15</v>
      </c>
      <c r="H286" s="2">
        <f>14.0067*N286/M286</f>
        <v>5.1921472974826424E-2</v>
      </c>
      <c r="L286" s="2" t="s">
        <v>6829</v>
      </c>
      <c r="M286" s="2">
        <v>269.767</v>
      </c>
      <c r="N286" s="2">
        <v>1</v>
      </c>
    </row>
    <row r="287" spans="1:14" hidden="1" x14ac:dyDescent="0.25">
      <c r="A287" s="3">
        <v>3352</v>
      </c>
      <c r="B287" s="2" t="s">
        <v>5983</v>
      </c>
      <c r="C287" s="2" t="s">
        <v>27</v>
      </c>
      <c r="D287" s="2" t="s">
        <v>12</v>
      </c>
      <c r="E287" s="2" t="s">
        <v>5985</v>
      </c>
      <c r="F287" s="2" t="s">
        <v>14</v>
      </c>
      <c r="G287" s="2" t="s">
        <v>15</v>
      </c>
      <c r="H287" s="2">
        <f>14.0067*N287/M287</f>
        <v>5.1921472974826424E-2</v>
      </c>
      <c r="L287" s="2" t="s">
        <v>6829</v>
      </c>
      <c r="M287" s="2">
        <v>269.767</v>
      </c>
      <c r="N287" s="2">
        <v>1</v>
      </c>
    </row>
    <row r="288" spans="1:14" x14ac:dyDescent="0.25">
      <c r="A288" s="3">
        <v>1117</v>
      </c>
      <c r="B288" s="2" t="s">
        <v>1677</v>
      </c>
      <c r="C288" s="2" t="s">
        <v>17</v>
      </c>
      <c r="D288" s="2" t="s">
        <v>12</v>
      </c>
      <c r="E288" s="2" t="s">
        <v>1679</v>
      </c>
      <c r="F288" s="2" t="s">
        <v>14</v>
      </c>
      <c r="G288" s="2" t="s">
        <v>15</v>
      </c>
      <c r="H288" s="2">
        <f>14.0067*N288/M288</f>
        <v>0.10517435573977292</v>
      </c>
      <c r="L288" s="2" t="s">
        <v>6844</v>
      </c>
      <c r="M288" s="2">
        <v>399.52800000000002</v>
      </c>
      <c r="N288" s="2">
        <v>3</v>
      </c>
    </row>
    <row r="289" spans="1:14" hidden="1" x14ac:dyDescent="0.25">
      <c r="A289" s="3">
        <v>287</v>
      </c>
      <c r="B289" s="2" t="s">
        <v>862</v>
      </c>
      <c r="C289" s="2" t="s">
        <v>1296</v>
      </c>
      <c r="D289" s="2" t="s">
        <v>12</v>
      </c>
      <c r="E289" s="2" t="s">
        <v>6578</v>
      </c>
      <c r="F289" s="2" t="s">
        <v>38</v>
      </c>
      <c r="G289" s="2" t="s">
        <v>770</v>
      </c>
    </row>
    <row r="290" spans="1:14" hidden="1" x14ac:dyDescent="0.25">
      <c r="A290" s="3">
        <v>2481</v>
      </c>
      <c r="C290" s="2" t="s">
        <v>190</v>
      </c>
      <c r="D290" s="2" t="s">
        <v>12</v>
      </c>
      <c r="E290" s="6" t="s">
        <v>2995</v>
      </c>
      <c r="F290" s="2" t="s">
        <v>14</v>
      </c>
      <c r="G290" s="2" t="s">
        <v>15</v>
      </c>
      <c r="H290" s="2">
        <v>0</v>
      </c>
      <c r="L290" s="2" t="s">
        <v>6845</v>
      </c>
      <c r="M290" s="2">
        <v>0</v>
      </c>
      <c r="N290" s="2">
        <v>0</v>
      </c>
    </row>
    <row r="291" spans="1:14" hidden="1" x14ac:dyDescent="0.25">
      <c r="A291" s="3">
        <v>684</v>
      </c>
      <c r="C291" s="2" t="s">
        <v>44</v>
      </c>
      <c r="D291" s="2" t="s">
        <v>12</v>
      </c>
      <c r="E291" s="6" t="s">
        <v>2995</v>
      </c>
      <c r="F291" s="2" t="s">
        <v>14</v>
      </c>
      <c r="G291" s="2" t="s">
        <v>15</v>
      </c>
      <c r="H291" s="2">
        <v>0</v>
      </c>
      <c r="L291" s="2" t="s">
        <v>6845</v>
      </c>
      <c r="M291" s="2">
        <v>0</v>
      </c>
      <c r="N291" s="2">
        <v>0</v>
      </c>
    </row>
    <row r="292" spans="1:14" hidden="1" x14ac:dyDescent="0.25">
      <c r="A292" s="3">
        <v>2040</v>
      </c>
      <c r="C292" s="2" t="s">
        <v>27</v>
      </c>
      <c r="D292" s="2" t="s">
        <v>12</v>
      </c>
      <c r="E292" s="6" t="s">
        <v>2995</v>
      </c>
      <c r="F292" s="2" t="s">
        <v>14</v>
      </c>
      <c r="G292" s="2" t="s">
        <v>15</v>
      </c>
      <c r="H292" s="2">
        <v>0</v>
      </c>
      <c r="L292" s="2" t="s">
        <v>6845</v>
      </c>
      <c r="M292" s="2">
        <v>0</v>
      </c>
      <c r="N292" s="2">
        <v>0</v>
      </c>
    </row>
    <row r="293" spans="1:14" hidden="1" x14ac:dyDescent="0.25">
      <c r="A293" s="3">
        <v>2717</v>
      </c>
      <c r="C293" s="2" t="s">
        <v>31</v>
      </c>
      <c r="D293" s="2" t="s">
        <v>12</v>
      </c>
      <c r="E293" s="6" t="s">
        <v>2995</v>
      </c>
      <c r="F293" s="2" t="s">
        <v>14</v>
      </c>
      <c r="G293" s="2" t="s">
        <v>15</v>
      </c>
      <c r="H293" s="2">
        <v>0</v>
      </c>
      <c r="L293" s="2" t="s">
        <v>6845</v>
      </c>
      <c r="M293" s="2">
        <v>0</v>
      </c>
      <c r="N293" s="2">
        <v>0</v>
      </c>
    </row>
    <row r="294" spans="1:14" hidden="1" x14ac:dyDescent="0.25">
      <c r="A294" s="3">
        <v>3011</v>
      </c>
      <c r="C294" s="2" t="s">
        <v>24</v>
      </c>
      <c r="D294" s="2" t="s">
        <v>12</v>
      </c>
      <c r="E294" s="6" t="s">
        <v>2995</v>
      </c>
      <c r="F294" s="2" t="s">
        <v>14</v>
      </c>
      <c r="G294" s="2" t="s">
        <v>15</v>
      </c>
      <c r="H294" s="2">
        <v>0</v>
      </c>
      <c r="L294" s="2" t="s">
        <v>6845</v>
      </c>
      <c r="M294" s="2">
        <v>0</v>
      </c>
      <c r="N294" s="2">
        <v>0</v>
      </c>
    </row>
    <row r="295" spans="1:14" hidden="1" x14ac:dyDescent="0.25">
      <c r="A295" s="3">
        <v>293</v>
      </c>
      <c r="C295" s="2" t="s">
        <v>2822</v>
      </c>
      <c r="D295" s="2" t="s">
        <v>12</v>
      </c>
      <c r="E295" s="2" t="s">
        <v>5362</v>
      </c>
      <c r="F295" s="2" t="s">
        <v>38</v>
      </c>
      <c r="G295" s="2" t="s">
        <v>2917</v>
      </c>
    </row>
    <row r="296" spans="1:14" x14ac:dyDescent="0.25">
      <c r="A296" s="3">
        <v>104</v>
      </c>
      <c r="B296" s="2" t="s">
        <v>5218</v>
      </c>
      <c r="C296" s="2" t="s">
        <v>17</v>
      </c>
      <c r="D296" s="2" t="s">
        <v>12</v>
      </c>
      <c r="E296" s="2" t="s">
        <v>5220</v>
      </c>
      <c r="F296" s="2" t="s">
        <v>14</v>
      </c>
      <c r="G296" s="2" t="s">
        <v>15</v>
      </c>
      <c r="H296" s="2">
        <f>14.0067*N296/M296</f>
        <v>0.14723514293372858</v>
      </c>
      <c r="L296" s="2" t="s">
        <v>6846</v>
      </c>
      <c r="M296" s="2">
        <v>190.26300000000001</v>
      </c>
      <c r="N296" s="2">
        <v>2</v>
      </c>
    </row>
    <row r="297" spans="1:14" x14ac:dyDescent="0.25">
      <c r="A297" s="3">
        <v>1777</v>
      </c>
      <c r="B297" s="2" t="s">
        <v>3824</v>
      </c>
      <c r="C297" s="2" t="s">
        <v>17</v>
      </c>
      <c r="D297" s="2" t="s">
        <v>12</v>
      </c>
      <c r="E297" s="2" t="s">
        <v>3826</v>
      </c>
      <c r="F297" s="2" t="s">
        <v>14</v>
      </c>
      <c r="G297" s="2" t="s">
        <v>15</v>
      </c>
      <c r="H297" s="2">
        <f>14.0067*N297/M297</f>
        <v>0</v>
      </c>
      <c r="L297" s="2" t="s">
        <v>6847</v>
      </c>
      <c r="M297" s="2">
        <v>364.91</v>
      </c>
      <c r="N297" s="2">
        <v>0</v>
      </c>
    </row>
    <row r="298" spans="1:14" x14ac:dyDescent="0.25">
      <c r="A298" s="3">
        <v>1224</v>
      </c>
      <c r="B298" s="2" t="s">
        <v>3606</v>
      </c>
      <c r="C298" s="2" t="s">
        <v>17</v>
      </c>
      <c r="D298" s="2" t="s">
        <v>12</v>
      </c>
      <c r="E298" s="2" t="s">
        <v>3608</v>
      </c>
      <c r="F298" s="2" t="s">
        <v>14</v>
      </c>
      <c r="G298" s="2" t="s">
        <v>15</v>
      </c>
      <c r="H298" s="2">
        <f>14.0067*N298/M298</f>
        <v>0</v>
      </c>
      <c r="L298" s="2" t="s">
        <v>6848</v>
      </c>
      <c r="M298" s="2">
        <v>302.40800000000002</v>
      </c>
      <c r="N298" s="2">
        <v>0</v>
      </c>
    </row>
    <row r="299" spans="1:14" hidden="1" x14ac:dyDescent="0.25">
      <c r="A299" s="3">
        <v>297</v>
      </c>
      <c r="C299" s="2" t="s">
        <v>60</v>
      </c>
      <c r="D299" s="2" t="s">
        <v>12</v>
      </c>
      <c r="E299" s="2" t="s">
        <v>1458</v>
      </c>
      <c r="F299" s="2" t="s">
        <v>38</v>
      </c>
      <c r="G299" s="2" t="s">
        <v>15</v>
      </c>
    </row>
    <row r="300" spans="1:14" hidden="1" x14ac:dyDescent="0.25">
      <c r="A300" s="3">
        <v>298</v>
      </c>
      <c r="B300" s="2" t="s">
        <v>1357</v>
      </c>
      <c r="C300" s="2" t="s">
        <v>60</v>
      </c>
      <c r="D300" s="2" t="s">
        <v>12</v>
      </c>
      <c r="E300" s="2" t="s">
        <v>3943</v>
      </c>
      <c r="F300" s="2" t="s">
        <v>38</v>
      </c>
      <c r="G300" s="2" t="s">
        <v>15</v>
      </c>
    </row>
    <row r="301" spans="1:14" hidden="1" x14ac:dyDescent="0.25">
      <c r="A301" s="3">
        <v>3235</v>
      </c>
      <c r="B301" s="2" t="s">
        <v>6849</v>
      </c>
      <c r="C301" s="2" t="s">
        <v>48</v>
      </c>
      <c r="D301" s="2" t="s">
        <v>12</v>
      </c>
      <c r="E301" s="2" t="s">
        <v>6655</v>
      </c>
      <c r="F301" s="2" t="s">
        <v>14</v>
      </c>
      <c r="G301" s="2" t="s">
        <v>15</v>
      </c>
      <c r="H301" s="2">
        <f>14.0067*N301/M301</f>
        <v>0</v>
      </c>
      <c r="L301" s="2" t="s">
        <v>6850</v>
      </c>
      <c r="M301" s="2">
        <v>76.525000000000006</v>
      </c>
      <c r="N301" s="2">
        <v>0</v>
      </c>
    </row>
    <row r="302" spans="1:14" x14ac:dyDescent="0.25">
      <c r="A302" s="3">
        <v>1001</v>
      </c>
      <c r="B302" s="2" t="s">
        <v>4420</v>
      </c>
      <c r="C302" s="2" t="s">
        <v>17</v>
      </c>
      <c r="D302" s="2" t="s">
        <v>12</v>
      </c>
      <c r="E302" s="2" t="s">
        <v>2481</v>
      </c>
      <c r="F302" s="2" t="s">
        <v>14</v>
      </c>
      <c r="G302" s="2" t="s">
        <v>15</v>
      </c>
      <c r="H302" s="2">
        <f>14.0067*N302/M302</f>
        <v>3.3645930669690148E-2</v>
      </c>
      <c r="L302" s="2" t="s">
        <v>6851</v>
      </c>
      <c r="M302" s="2">
        <v>416.29700000000003</v>
      </c>
      <c r="N302" s="2">
        <v>1</v>
      </c>
    </row>
    <row r="303" spans="1:14" hidden="1" x14ac:dyDescent="0.25">
      <c r="A303" s="3">
        <v>1119</v>
      </c>
      <c r="B303" s="2" t="s">
        <v>210</v>
      </c>
      <c r="C303" s="2" t="s">
        <v>48</v>
      </c>
      <c r="D303" s="2" t="s">
        <v>12</v>
      </c>
      <c r="E303" s="2" t="s">
        <v>212</v>
      </c>
      <c r="F303" s="2" t="s">
        <v>14</v>
      </c>
      <c r="G303" s="2" t="s">
        <v>15</v>
      </c>
      <c r="H303" s="2">
        <v>0</v>
      </c>
      <c r="L303" s="2" t="s">
        <v>6852</v>
      </c>
      <c r="M303" s="2" t="s">
        <v>6621</v>
      </c>
      <c r="N303" s="2" t="s">
        <v>6621</v>
      </c>
    </row>
    <row r="304" spans="1:14" hidden="1" x14ac:dyDescent="0.25">
      <c r="A304" s="3">
        <v>4400</v>
      </c>
      <c r="B304" s="2" t="s">
        <v>210</v>
      </c>
      <c r="C304" s="2" t="s">
        <v>91</v>
      </c>
      <c r="D304" s="2" t="s">
        <v>12</v>
      </c>
      <c r="E304" s="2" t="s">
        <v>212</v>
      </c>
      <c r="F304" s="2" t="s">
        <v>14</v>
      </c>
      <c r="G304" s="2" t="s">
        <v>15</v>
      </c>
      <c r="H304" s="2">
        <v>0</v>
      </c>
      <c r="L304" s="2" t="s">
        <v>6852</v>
      </c>
      <c r="M304" s="2" t="s">
        <v>6621</v>
      </c>
      <c r="N304" s="2" t="s">
        <v>6621</v>
      </c>
    </row>
    <row r="305" spans="1:14" hidden="1" x14ac:dyDescent="0.25">
      <c r="A305" s="3">
        <v>3197</v>
      </c>
      <c r="B305" s="2" t="s">
        <v>210</v>
      </c>
      <c r="C305" s="2" t="s">
        <v>10</v>
      </c>
      <c r="D305" s="2" t="s">
        <v>12</v>
      </c>
      <c r="E305" s="2" t="s">
        <v>212</v>
      </c>
      <c r="F305" s="2" t="s">
        <v>14</v>
      </c>
      <c r="G305" s="2" t="s">
        <v>15</v>
      </c>
      <c r="H305" s="2">
        <v>0</v>
      </c>
      <c r="L305" s="2" t="s">
        <v>6852</v>
      </c>
      <c r="M305" s="2" t="s">
        <v>6621</v>
      </c>
      <c r="N305" s="2" t="s">
        <v>6621</v>
      </c>
    </row>
    <row r="306" spans="1:14" hidden="1" x14ac:dyDescent="0.25">
      <c r="A306" s="3">
        <v>2106</v>
      </c>
      <c r="B306" s="2" t="s">
        <v>210</v>
      </c>
      <c r="C306" s="2" t="s">
        <v>100</v>
      </c>
      <c r="D306" s="2" t="s">
        <v>12</v>
      </c>
      <c r="E306" s="2" t="s">
        <v>212</v>
      </c>
      <c r="F306" s="2" t="s">
        <v>14</v>
      </c>
      <c r="G306" s="2" t="s">
        <v>15</v>
      </c>
      <c r="H306" s="2">
        <v>0</v>
      </c>
      <c r="L306" s="2" t="s">
        <v>6852</v>
      </c>
      <c r="M306" s="2" t="s">
        <v>6621</v>
      </c>
      <c r="N306" s="2" t="s">
        <v>6621</v>
      </c>
    </row>
    <row r="307" spans="1:14" hidden="1" x14ac:dyDescent="0.25">
      <c r="A307" s="3">
        <v>175</v>
      </c>
      <c r="B307" s="2" t="s">
        <v>210</v>
      </c>
      <c r="C307" s="2" t="s">
        <v>71</v>
      </c>
      <c r="D307" s="2" t="s">
        <v>12</v>
      </c>
      <c r="E307" s="2" t="s">
        <v>212</v>
      </c>
      <c r="F307" s="2" t="s">
        <v>14</v>
      </c>
      <c r="G307" s="2" t="s">
        <v>15</v>
      </c>
      <c r="H307" s="2">
        <v>0</v>
      </c>
      <c r="L307" s="2" t="s">
        <v>6852</v>
      </c>
      <c r="M307" s="2" t="s">
        <v>6621</v>
      </c>
      <c r="N307" s="2" t="s">
        <v>6621</v>
      </c>
    </row>
    <row r="308" spans="1:14" x14ac:dyDescent="0.25">
      <c r="A308" s="3">
        <v>4166</v>
      </c>
      <c r="B308" s="2" t="s">
        <v>210</v>
      </c>
      <c r="C308" s="2" t="s">
        <v>389</v>
      </c>
      <c r="D308" s="2" t="s">
        <v>12</v>
      </c>
      <c r="E308" s="2" t="s">
        <v>212</v>
      </c>
      <c r="F308" s="2" t="s">
        <v>14</v>
      </c>
      <c r="G308" s="2" t="s">
        <v>15</v>
      </c>
      <c r="H308" s="2">
        <v>0</v>
      </c>
      <c r="L308" s="2" t="s">
        <v>6852</v>
      </c>
      <c r="M308" s="2" t="s">
        <v>6621</v>
      </c>
      <c r="N308" s="2" t="s">
        <v>6621</v>
      </c>
    </row>
    <row r="309" spans="1:14" x14ac:dyDescent="0.25">
      <c r="A309" s="3">
        <v>2848</v>
      </c>
      <c r="B309" s="2" t="s">
        <v>210</v>
      </c>
      <c r="C309" s="2" t="s">
        <v>200</v>
      </c>
      <c r="D309" s="2" t="s">
        <v>12</v>
      </c>
      <c r="E309" s="2" t="s">
        <v>212</v>
      </c>
      <c r="F309" s="2" t="s">
        <v>14</v>
      </c>
      <c r="G309" s="2" t="s">
        <v>15</v>
      </c>
      <c r="H309" s="2">
        <v>0</v>
      </c>
      <c r="L309" s="2" t="s">
        <v>6852</v>
      </c>
      <c r="M309" s="2" t="s">
        <v>6621</v>
      </c>
      <c r="N309" s="2" t="s">
        <v>6621</v>
      </c>
    </row>
    <row r="310" spans="1:14" hidden="1" x14ac:dyDescent="0.25">
      <c r="A310" s="3">
        <v>308</v>
      </c>
      <c r="C310" s="2" t="s">
        <v>2822</v>
      </c>
      <c r="D310" s="2" t="s">
        <v>12</v>
      </c>
      <c r="E310" s="2" t="s">
        <v>6319</v>
      </c>
      <c r="F310" s="2" t="s">
        <v>38</v>
      </c>
      <c r="G310" s="2" t="s">
        <v>2917</v>
      </c>
    </row>
    <row r="311" spans="1:14" x14ac:dyDescent="0.25">
      <c r="A311" s="3">
        <v>2562</v>
      </c>
      <c r="B311" s="2" t="s">
        <v>210</v>
      </c>
      <c r="C311" s="2" t="s">
        <v>143</v>
      </c>
      <c r="D311" s="2" t="s">
        <v>12</v>
      </c>
      <c r="E311" s="2" t="s">
        <v>212</v>
      </c>
      <c r="F311" s="2" t="s">
        <v>14</v>
      </c>
      <c r="G311" s="2" t="s">
        <v>15</v>
      </c>
      <c r="H311" s="2">
        <v>0</v>
      </c>
      <c r="L311" s="2" t="s">
        <v>6852</v>
      </c>
      <c r="M311" s="2" t="s">
        <v>6621</v>
      </c>
      <c r="N311" s="2" t="s">
        <v>6621</v>
      </c>
    </row>
    <row r="312" spans="1:14" x14ac:dyDescent="0.25">
      <c r="A312" s="3">
        <v>716</v>
      </c>
      <c r="B312" s="2" t="s">
        <v>210</v>
      </c>
      <c r="C312" s="2" t="s">
        <v>17</v>
      </c>
      <c r="D312" s="2" t="s">
        <v>12</v>
      </c>
      <c r="E312" s="2" t="s">
        <v>212</v>
      </c>
      <c r="F312" s="2" t="s">
        <v>14</v>
      </c>
      <c r="G312" s="2" t="s">
        <v>15</v>
      </c>
      <c r="H312" s="2">
        <v>0</v>
      </c>
      <c r="L312" s="2" t="s">
        <v>6852</v>
      </c>
      <c r="M312" s="2" t="s">
        <v>6621</v>
      </c>
      <c r="N312" s="2" t="s">
        <v>6621</v>
      </c>
    </row>
    <row r="313" spans="1:14" hidden="1" x14ac:dyDescent="0.25">
      <c r="A313" s="3">
        <v>3672</v>
      </c>
      <c r="B313" s="2" t="s">
        <v>210</v>
      </c>
      <c r="C313" s="2" t="s">
        <v>190</v>
      </c>
      <c r="D313" s="2" t="s">
        <v>12</v>
      </c>
      <c r="E313" s="2" t="s">
        <v>212</v>
      </c>
      <c r="F313" s="2" t="s">
        <v>14</v>
      </c>
      <c r="G313" s="2" t="s">
        <v>15</v>
      </c>
      <c r="H313" s="2">
        <v>0</v>
      </c>
      <c r="L313" s="2" t="s">
        <v>6852</v>
      </c>
      <c r="M313" s="2" t="s">
        <v>6621</v>
      </c>
      <c r="N313" s="2" t="s">
        <v>6621</v>
      </c>
    </row>
    <row r="314" spans="1:14" hidden="1" x14ac:dyDescent="0.25">
      <c r="A314" s="3">
        <v>1311</v>
      </c>
      <c r="B314" s="2" t="s">
        <v>210</v>
      </c>
      <c r="C314" s="2" t="s">
        <v>44</v>
      </c>
      <c r="D314" s="2" t="s">
        <v>12</v>
      </c>
      <c r="E314" s="2" t="s">
        <v>212</v>
      </c>
      <c r="F314" s="2" t="s">
        <v>14</v>
      </c>
      <c r="G314" s="2" t="s">
        <v>15</v>
      </c>
      <c r="H314" s="2">
        <v>0</v>
      </c>
      <c r="L314" s="2" t="s">
        <v>6852</v>
      </c>
      <c r="M314" s="2" t="s">
        <v>6621</v>
      </c>
      <c r="N314" s="2" t="s">
        <v>6621</v>
      </c>
    </row>
    <row r="315" spans="1:14" hidden="1" x14ac:dyDescent="0.25">
      <c r="A315" s="3">
        <v>1892</v>
      </c>
      <c r="B315" s="2" t="s">
        <v>210</v>
      </c>
      <c r="C315" s="2" t="s">
        <v>27</v>
      </c>
      <c r="D315" s="2" t="s">
        <v>12</v>
      </c>
      <c r="E315" s="2" t="s">
        <v>212</v>
      </c>
      <c r="F315" s="2" t="s">
        <v>14</v>
      </c>
      <c r="G315" s="2" t="s">
        <v>15</v>
      </c>
      <c r="H315" s="2">
        <v>0</v>
      </c>
      <c r="L315" s="2" t="s">
        <v>6852</v>
      </c>
      <c r="M315" s="2" t="s">
        <v>6621</v>
      </c>
      <c r="N315" s="2" t="s">
        <v>6621</v>
      </c>
    </row>
    <row r="316" spans="1:14" hidden="1" x14ac:dyDescent="0.25">
      <c r="A316" s="3">
        <v>2494</v>
      </c>
      <c r="B316" s="2" t="s">
        <v>210</v>
      </c>
      <c r="C316" s="2" t="s">
        <v>31</v>
      </c>
      <c r="D316" s="2" t="s">
        <v>12</v>
      </c>
      <c r="E316" s="2" t="s">
        <v>212</v>
      </c>
      <c r="F316" s="2" t="s">
        <v>14</v>
      </c>
      <c r="G316" s="2" t="s">
        <v>15</v>
      </c>
      <c r="H316" s="2">
        <v>0</v>
      </c>
      <c r="L316" s="2" t="s">
        <v>6852</v>
      </c>
      <c r="M316" s="2" t="s">
        <v>6621</v>
      </c>
      <c r="N316" s="2" t="s">
        <v>6621</v>
      </c>
    </row>
    <row r="317" spans="1:14" hidden="1" x14ac:dyDescent="0.25">
      <c r="A317" s="3">
        <v>286</v>
      </c>
      <c r="B317" s="2" t="s">
        <v>210</v>
      </c>
      <c r="C317" s="2" t="s">
        <v>24</v>
      </c>
      <c r="D317" s="2" t="s">
        <v>12</v>
      </c>
      <c r="E317" s="2" t="s">
        <v>212</v>
      </c>
      <c r="F317" s="2" t="s">
        <v>14</v>
      </c>
      <c r="G317" s="2" t="s">
        <v>15</v>
      </c>
      <c r="H317" s="2">
        <v>0</v>
      </c>
      <c r="L317" s="2" t="s">
        <v>6852</v>
      </c>
      <c r="M317" s="2" t="s">
        <v>6621</v>
      </c>
      <c r="N317" s="2" t="s">
        <v>6621</v>
      </c>
    </row>
    <row r="318" spans="1:14" hidden="1" x14ac:dyDescent="0.25">
      <c r="A318" s="3">
        <v>738</v>
      </c>
      <c r="B318" s="2" t="s">
        <v>3499</v>
      </c>
      <c r="C318" s="2" t="s">
        <v>48</v>
      </c>
      <c r="D318" s="2" t="s">
        <v>12</v>
      </c>
      <c r="E318" s="2" t="s">
        <v>3501</v>
      </c>
      <c r="F318" s="2" t="s">
        <v>14</v>
      </c>
      <c r="G318" s="2" t="s">
        <v>15</v>
      </c>
      <c r="H318" s="2">
        <v>0</v>
      </c>
      <c r="L318" s="2" t="s">
        <v>6853</v>
      </c>
      <c r="M318" s="2" t="s">
        <v>6621</v>
      </c>
      <c r="N318" s="2" t="s">
        <v>6621</v>
      </c>
    </row>
    <row r="319" spans="1:14" hidden="1" x14ac:dyDescent="0.25">
      <c r="A319" s="3">
        <v>2846</v>
      </c>
      <c r="B319" s="2" t="s">
        <v>2873</v>
      </c>
      <c r="C319" s="2" t="s">
        <v>48</v>
      </c>
      <c r="D319" s="2" t="s">
        <v>12</v>
      </c>
      <c r="E319" s="2" t="s">
        <v>2875</v>
      </c>
      <c r="F319" s="2" t="s">
        <v>14</v>
      </c>
      <c r="G319" s="2" t="s">
        <v>34</v>
      </c>
      <c r="H319" s="2">
        <v>0</v>
      </c>
      <c r="L319" s="2" t="s">
        <v>6854</v>
      </c>
      <c r="M319" s="2" t="s">
        <v>6621</v>
      </c>
      <c r="N319" s="2" t="s">
        <v>6621</v>
      </c>
    </row>
    <row r="320" spans="1:14" hidden="1" x14ac:dyDescent="0.25">
      <c r="A320" s="3">
        <v>2934</v>
      </c>
      <c r="B320" s="2" t="s">
        <v>2873</v>
      </c>
      <c r="C320" s="2" t="s">
        <v>91</v>
      </c>
      <c r="D320" s="2" t="s">
        <v>12</v>
      </c>
      <c r="E320" s="2" t="s">
        <v>2875</v>
      </c>
      <c r="F320" s="2" t="s">
        <v>14</v>
      </c>
      <c r="G320" s="2" t="s">
        <v>34</v>
      </c>
      <c r="H320" s="2">
        <v>0</v>
      </c>
      <c r="L320" s="2" t="s">
        <v>6854</v>
      </c>
      <c r="M320" s="2" t="s">
        <v>6621</v>
      </c>
      <c r="N320" s="2" t="s">
        <v>6621</v>
      </c>
    </row>
    <row r="321" spans="1:14" hidden="1" x14ac:dyDescent="0.25">
      <c r="A321" s="3">
        <v>2896</v>
      </c>
      <c r="B321" s="2" t="s">
        <v>2873</v>
      </c>
      <c r="C321" s="2" t="s">
        <v>10</v>
      </c>
      <c r="D321" s="2" t="s">
        <v>12</v>
      </c>
      <c r="E321" s="2" t="s">
        <v>2875</v>
      </c>
      <c r="F321" s="2" t="s">
        <v>14</v>
      </c>
      <c r="G321" s="2" t="s">
        <v>34</v>
      </c>
      <c r="H321" s="2">
        <v>0</v>
      </c>
      <c r="L321" s="2" t="s">
        <v>6854</v>
      </c>
      <c r="M321" s="2" t="s">
        <v>6621</v>
      </c>
      <c r="N321" s="2" t="s">
        <v>6621</v>
      </c>
    </row>
    <row r="322" spans="1:14" hidden="1" x14ac:dyDescent="0.25">
      <c r="A322" s="3">
        <v>2685</v>
      </c>
      <c r="B322" s="2" t="s">
        <v>2873</v>
      </c>
      <c r="C322" s="2" t="s">
        <v>100</v>
      </c>
      <c r="D322" s="2" t="s">
        <v>12</v>
      </c>
      <c r="E322" s="2" t="s">
        <v>2875</v>
      </c>
      <c r="F322" s="2" t="s">
        <v>14</v>
      </c>
      <c r="G322" s="2" t="s">
        <v>34</v>
      </c>
      <c r="H322" s="2">
        <v>0</v>
      </c>
      <c r="L322" s="2" t="s">
        <v>6854</v>
      </c>
      <c r="M322" s="2" t="s">
        <v>6621</v>
      </c>
      <c r="N322" s="2" t="s">
        <v>6621</v>
      </c>
    </row>
    <row r="323" spans="1:14" hidden="1" x14ac:dyDescent="0.25">
      <c r="A323" s="3">
        <v>3725</v>
      </c>
      <c r="B323" s="2" t="s">
        <v>2873</v>
      </c>
      <c r="C323" s="2" t="s">
        <v>71</v>
      </c>
      <c r="D323" s="2" t="s">
        <v>12</v>
      </c>
      <c r="E323" s="2" t="s">
        <v>2875</v>
      </c>
      <c r="F323" s="2" t="s">
        <v>14</v>
      </c>
      <c r="G323" s="2" t="s">
        <v>34</v>
      </c>
      <c r="H323" s="2">
        <v>0</v>
      </c>
      <c r="L323" s="2" t="s">
        <v>6854</v>
      </c>
      <c r="M323" s="2" t="s">
        <v>6621</v>
      </c>
      <c r="N323" s="2" t="s">
        <v>6621</v>
      </c>
    </row>
    <row r="324" spans="1:14" hidden="1" x14ac:dyDescent="0.25">
      <c r="A324" s="3">
        <v>322</v>
      </c>
      <c r="B324" s="2" t="s">
        <v>1327</v>
      </c>
      <c r="C324" s="2" t="s">
        <v>60</v>
      </c>
      <c r="D324" s="2" t="s">
        <v>12</v>
      </c>
      <c r="E324" s="2" t="s">
        <v>3844</v>
      </c>
      <c r="F324" s="2" t="s">
        <v>38</v>
      </c>
      <c r="G324" s="2" t="s">
        <v>15</v>
      </c>
    </row>
    <row r="325" spans="1:14" hidden="1" x14ac:dyDescent="0.25">
      <c r="A325" s="3">
        <v>1035</v>
      </c>
      <c r="B325" s="2" t="s">
        <v>2873</v>
      </c>
      <c r="C325" s="2" t="s">
        <v>190</v>
      </c>
      <c r="D325" s="2" t="s">
        <v>12</v>
      </c>
      <c r="E325" s="2" t="s">
        <v>2875</v>
      </c>
      <c r="F325" s="2" t="s">
        <v>14</v>
      </c>
      <c r="G325" s="2" t="s">
        <v>34</v>
      </c>
      <c r="H325" s="2">
        <v>0</v>
      </c>
      <c r="L325" s="2" t="s">
        <v>6854</v>
      </c>
      <c r="M325" s="2" t="s">
        <v>6621</v>
      </c>
      <c r="N325" s="2" t="s">
        <v>6621</v>
      </c>
    </row>
    <row r="326" spans="1:14" hidden="1" x14ac:dyDescent="0.25">
      <c r="A326" s="3">
        <v>217</v>
      </c>
      <c r="B326" s="2" t="s">
        <v>2873</v>
      </c>
      <c r="C326" s="2" t="s">
        <v>44</v>
      </c>
      <c r="D326" s="2" t="s">
        <v>12</v>
      </c>
      <c r="E326" s="2" t="s">
        <v>2875</v>
      </c>
      <c r="F326" s="2" t="s">
        <v>14</v>
      </c>
      <c r="G326" s="2" t="s">
        <v>34</v>
      </c>
      <c r="H326" s="2">
        <v>0</v>
      </c>
      <c r="L326" s="2" t="s">
        <v>6854</v>
      </c>
      <c r="M326" s="2" t="s">
        <v>6621</v>
      </c>
      <c r="N326" s="2" t="s">
        <v>6621</v>
      </c>
    </row>
    <row r="327" spans="1:14" hidden="1" x14ac:dyDescent="0.25">
      <c r="A327" s="3">
        <v>3769</v>
      </c>
      <c r="B327" s="2" t="s">
        <v>2873</v>
      </c>
      <c r="C327" s="2" t="s">
        <v>27</v>
      </c>
      <c r="D327" s="2" t="s">
        <v>12</v>
      </c>
      <c r="E327" s="2" t="s">
        <v>2875</v>
      </c>
      <c r="F327" s="2" t="s">
        <v>14</v>
      </c>
      <c r="G327" s="2" t="s">
        <v>34</v>
      </c>
      <c r="H327" s="2">
        <v>0</v>
      </c>
      <c r="L327" s="2" t="s">
        <v>6854</v>
      </c>
      <c r="M327" s="2" t="s">
        <v>6621</v>
      </c>
      <c r="N327" s="2" t="s">
        <v>6621</v>
      </c>
    </row>
    <row r="328" spans="1:14" hidden="1" x14ac:dyDescent="0.25">
      <c r="A328" s="3">
        <v>3663</v>
      </c>
      <c r="B328" s="2" t="s">
        <v>2873</v>
      </c>
      <c r="C328" s="2" t="s">
        <v>31</v>
      </c>
      <c r="D328" s="2" t="s">
        <v>12</v>
      </c>
      <c r="E328" s="2" t="s">
        <v>2875</v>
      </c>
      <c r="F328" s="2" t="s">
        <v>14</v>
      </c>
      <c r="G328" s="2" t="s">
        <v>34</v>
      </c>
      <c r="H328" s="2">
        <v>0</v>
      </c>
      <c r="L328" s="2" t="s">
        <v>6854</v>
      </c>
      <c r="M328" s="2" t="s">
        <v>6621</v>
      </c>
      <c r="N328" s="2" t="s">
        <v>6621</v>
      </c>
    </row>
    <row r="329" spans="1:14" hidden="1" x14ac:dyDescent="0.25">
      <c r="A329" s="3">
        <v>2436</v>
      </c>
      <c r="B329" s="2" t="s">
        <v>2873</v>
      </c>
      <c r="C329" s="2" t="s">
        <v>24</v>
      </c>
      <c r="D329" s="2" t="s">
        <v>12</v>
      </c>
      <c r="E329" s="2" t="s">
        <v>2875</v>
      </c>
      <c r="F329" s="2" t="s">
        <v>14</v>
      </c>
      <c r="G329" s="2" t="s">
        <v>34</v>
      </c>
      <c r="H329" s="2">
        <v>0</v>
      </c>
      <c r="L329" s="2" t="s">
        <v>6854</v>
      </c>
      <c r="M329" s="2" t="s">
        <v>6621</v>
      </c>
      <c r="N329" s="2" t="s">
        <v>6621</v>
      </c>
    </row>
    <row r="330" spans="1:14" x14ac:dyDescent="0.25">
      <c r="A330" s="3">
        <v>1369</v>
      </c>
      <c r="B330" s="2" t="s">
        <v>1182</v>
      </c>
      <c r="C330" s="2" t="s">
        <v>17</v>
      </c>
      <c r="D330" s="2" t="s">
        <v>12</v>
      </c>
      <c r="E330" s="2" t="s">
        <v>1184</v>
      </c>
      <c r="F330" s="2" t="s">
        <v>14</v>
      </c>
      <c r="G330" s="2" t="s">
        <v>15</v>
      </c>
      <c r="H330" s="2">
        <f>14.0067*N330/M330</f>
        <v>0.30806976641886247</v>
      </c>
      <c r="L330" s="2" t="s">
        <v>6855</v>
      </c>
      <c r="M330" s="2">
        <v>227.33</v>
      </c>
      <c r="N330" s="2">
        <v>5</v>
      </c>
    </row>
    <row r="331" spans="1:14" x14ac:dyDescent="0.25">
      <c r="A331" s="3">
        <v>819</v>
      </c>
      <c r="B331" s="2" t="s">
        <v>2308</v>
      </c>
      <c r="C331" s="2" t="s">
        <v>17</v>
      </c>
      <c r="D331" s="2" t="s">
        <v>12</v>
      </c>
      <c r="E331" s="2" t="s">
        <v>2310</v>
      </c>
      <c r="F331" s="2" t="s">
        <v>14</v>
      </c>
      <c r="G331" s="2" t="s">
        <v>15</v>
      </c>
      <c r="H331" s="2">
        <f>14.0067*N331/M331</f>
        <v>0.18960000000000002</v>
      </c>
      <c r="L331" s="2" t="s">
        <v>6856</v>
      </c>
      <c r="M331" s="2">
        <v>369.375</v>
      </c>
      <c r="N331" s="2">
        <v>5</v>
      </c>
    </row>
    <row r="332" spans="1:14" hidden="1" x14ac:dyDescent="0.25">
      <c r="A332" s="3">
        <v>330</v>
      </c>
      <c r="C332" s="2" t="s">
        <v>2822</v>
      </c>
      <c r="D332" s="2" t="s">
        <v>12</v>
      </c>
      <c r="E332" s="2" t="s">
        <v>5026</v>
      </c>
      <c r="F332" s="2" t="s">
        <v>38</v>
      </c>
      <c r="G332" s="2" t="s">
        <v>2917</v>
      </c>
    </row>
    <row r="333" spans="1:14" hidden="1" x14ac:dyDescent="0.25">
      <c r="A333" s="3">
        <v>331</v>
      </c>
      <c r="B333" s="2" t="s">
        <v>20</v>
      </c>
      <c r="C333" s="2" t="s">
        <v>60</v>
      </c>
      <c r="D333" s="2" t="s">
        <v>12</v>
      </c>
      <c r="E333" s="2" t="s">
        <v>2419</v>
      </c>
      <c r="F333" s="2" t="s">
        <v>38</v>
      </c>
      <c r="G333" s="2" t="s">
        <v>15</v>
      </c>
    </row>
    <row r="334" spans="1:14" hidden="1" x14ac:dyDescent="0.25">
      <c r="A334" s="3">
        <v>3418</v>
      </c>
      <c r="B334" s="2" t="s">
        <v>4918</v>
      </c>
      <c r="C334" s="2" t="s">
        <v>190</v>
      </c>
      <c r="D334" s="2" t="s">
        <v>12</v>
      </c>
      <c r="E334" s="2" t="s">
        <v>4920</v>
      </c>
      <c r="F334" s="2" t="s">
        <v>14</v>
      </c>
      <c r="G334" s="2" t="s">
        <v>15</v>
      </c>
      <c r="H334" s="2">
        <f t="shared" ref="H334:H352" si="14">14.0067*N334/M334</f>
        <v>6.1057445009197832E-2</v>
      </c>
      <c r="L334" s="2" t="s">
        <v>6857</v>
      </c>
      <c r="M334" s="2">
        <v>229.40199999999999</v>
      </c>
      <c r="N334" s="2">
        <v>1</v>
      </c>
    </row>
    <row r="335" spans="1:14" x14ac:dyDescent="0.25">
      <c r="A335" s="3">
        <v>1200</v>
      </c>
      <c r="B335" s="2" t="s">
        <v>6858</v>
      </c>
      <c r="C335" s="2" t="s">
        <v>17</v>
      </c>
      <c r="D335" s="2" t="s">
        <v>12</v>
      </c>
      <c r="E335" s="2" t="s">
        <v>5844</v>
      </c>
      <c r="F335" s="2" t="s">
        <v>14</v>
      </c>
      <c r="G335" s="2" t="s">
        <v>15</v>
      </c>
      <c r="H335" s="2">
        <f t="shared" si="14"/>
        <v>0.14321486268174474</v>
      </c>
      <c r="L335" s="2" t="s">
        <v>6859</v>
      </c>
      <c r="M335" s="2">
        <v>293.40600000000001</v>
      </c>
      <c r="N335" s="2">
        <v>3</v>
      </c>
    </row>
    <row r="336" spans="1:14" x14ac:dyDescent="0.25">
      <c r="A336" s="3">
        <v>2257</v>
      </c>
      <c r="B336" s="2" t="s">
        <v>1363</v>
      </c>
      <c r="C336" s="2" t="s">
        <v>200</v>
      </c>
      <c r="D336" s="2" t="s">
        <v>12</v>
      </c>
      <c r="E336" s="2" t="s">
        <v>1365</v>
      </c>
      <c r="F336" s="2" t="s">
        <v>14</v>
      </c>
      <c r="G336" s="2" t="s">
        <v>15</v>
      </c>
      <c r="H336" s="2">
        <f t="shared" si="14"/>
        <v>0.82244796101112716</v>
      </c>
      <c r="L336" s="2" t="s">
        <v>6860</v>
      </c>
      <c r="M336" s="2">
        <v>17.0305</v>
      </c>
      <c r="N336" s="2">
        <v>1</v>
      </c>
    </row>
    <row r="337" spans="1:14" hidden="1" x14ac:dyDescent="0.25">
      <c r="A337" s="3">
        <v>1354</v>
      </c>
      <c r="B337" s="2" t="s">
        <v>1363</v>
      </c>
      <c r="C337" s="2" t="s">
        <v>190</v>
      </c>
      <c r="D337" s="2" t="s">
        <v>12</v>
      </c>
      <c r="E337" s="2" t="s">
        <v>1365</v>
      </c>
      <c r="F337" s="2" t="s">
        <v>14</v>
      </c>
      <c r="G337" s="2" t="s">
        <v>15</v>
      </c>
      <c r="H337" s="2">
        <f t="shared" si="14"/>
        <v>0.82244796101112716</v>
      </c>
      <c r="L337" s="2" t="s">
        <v>6860</v>
      </c>
      <c r="M337" s="2">
        <v>17.0305</v>
      </c>
      <c r="N337" s="2">
        <v>1</v>
      </c>
    </row>
    <row r="338" spans="1:14" hidden="1" x14ac:dyDescent="0.25">
      <c r="A338" s="3">
        <v>543</v>
      </c>
      <c r="B338" s="2" t="s">
        <v>1363</v>
      </c>
      <c r="C338" s="2" t="s">
        <v>44</v>
      </c>
      <c r="D338" s="2" t="s">
        <v>12</v>
      </c>
      <c r="E338" s="2" t="s">
        <v>1365</v>
      </c>
      <c r="F338" s="2" t="s">
        <v>14</v>
      </c>
      <c r="G338" s="2" t="s">
        <v>15</v>
      </c>
      <c r="H338" s="2">
        <f t="shared" si="14"/>
        <v>0.82244796101112716</v>
      </c>
      <c r="L338" s="2" t="s">
        <v>6860</v>
      </c>
      <c r="M338" s="2">
        <v>17.0305</v>
      </c>
      <c r="N338" s="2">
        <v>1</v>
      </c>
    </row>
    <row r="339" spans="1:14" hidden="1" x14ac:dyDescent="0.25">
      <c r="A339" s="3">
        <v>316</v>
      </c>
      <c r="B339" s="2" t="s">
        <v>1363</v>
      </c>
      <c r="C339" s="2" t="s">
        <v>27</v>
      </c>
      <c r="D339" s="2" t="s">
        <v>12</v>
      </c>
      <c r="E339" s="2" t="s">
        <v>1365</v>
      </c>
      <c r="F339" s="2" t="s">
        <v>14</v>
      </c>
      <c r="G339" s="2" t="s">
        <v>15</v>
      </c>
      <c r="H339" s="2">
        <f t="shared" si="14"/>
        <v>0.82244796101112716</v>
      </c>
      <c r="L339" s="2" t="s">
        <v>6860</v>
      </c>
      <c r="M339" s="2">
        <v>17.0305</v>
      </c>
      <c r="N339" s="2">
        <v>1</v>
      </c>
    </row>
    <row r="340" spans="1:14" hidden="1" x14ac:dyDescent="0.25">
      <c r="A340" s="3">
        <v>2191</v>
      </c>
      <c r="B340" s="2" t="s">
        <v>1363</v>
      </c>
      <c r="C340" s="2" t="s">
        <v>31</v>
      </c>
      <c r="D340" s="2" t="s">
        <v>12</v>
      </c>
      <c r="E340" s="2" t="s">
        <v>1365</v>
      </c>
      <c r="F340" s="2" t="s">
        <v>14</v>
      </c>
      <c r="G340" s="2" t="s">
        <v>15</v>
      </c>
      <c r="H340" s="2">
        <f t="shared" si="14"/>
        <v>0.82244796101112716</v>
      </c>
      <c r="L340" s="2" t="s">
        <v>6860</v>
      </c>
      <c r="M340" s="2">
        <v>17.0305</v>
      </c>
      <c r="N340" s="2">
        <v>1</v>
      </c>
    </row>
    <row r="341" spans="1:14" hidden="1" x14ac:dyDescent="0.25">
      <c r="A341" s="3">
        <v>1957</v>
      </c>
      <c r="B341" s="2" t="s">
        <v>1363</v>
      </c>
      <c r="C341" s="2" t="s">
        <v>24</v>
      </c>
      <c r="D341" s="2" t="s">
        <v>12</v>
      </c>
      <c r="E341" s="2" t="s">
        <v>1365</v>
      </c>
      <c r="F341" s="2" t="s">
        <v>14</v>
      </c>
      <c r="G341" s="2" t="s">
        <v>15</v>
      </c>
      <c r="H341" s="2">
        <f t="shared" si="14"/>
        <v>0.82244796101112716</v>
      </c>
      <c r="L341" s="2" t="s">
        <v>6860</v>
      </c>
      <c r="M341" s="2">
        <v>17.0305</v>
      </c>
      <c r="N341" s="2">
        <v>1</v>
      </c>
    </row>
    <row r="342" spans="1:14" hidden="1" x14ac:dyDescent="0.25">
      <c r="A342" s="3">
        <v>3441</v>
      </c>
      <c r="B342" s="2" t="s">
        <v>222</v>
      </c>
      <c r="C342" s="2" t="s">
        <v>190</v>
      </c>
      <c r="D342" s="2" t="s">
        <v>12</v>
      </c>
      <c r="E342" s="2" t="s">
        <v>224</v>
      </c>
      <c r="F342" s="2" t="s">
        <v>14</v>
      </c>
      <c r="G342" s="2" t="s">
        <v>15</v>
      </c>
      <c r="H342" s="2">
        <f t="shared" si="14"/>
        <v>0.2915450742043586</v>
      </c>
      <c r="L342" s="2" t="s">
        <v>6861</v>
      </c>
      <c r="M342" s="2">
        <v>96.085999999999999</v>
      </c>
      <c r="N342" s="2">
        <v>2</v>
      </c>
    </row>
    <row r="343" spans="1:14" hidden="1" x14ac:dyDescent="0.25">
      <c r="A343" s="3">
        <v>3763</v>
      </c>
      <c r="B343" s="2" t="s">
        <v>222</v>
      </c>
      <c r="C343" s="2" t="s">
        <v>44</v>
      </c>
      <c r="D343" s="2" t="s">
        <v>12</v>
      </c>
      <c r="E343" s="2" t="s">
        <v>224</v>
      </c>
      <c r="F343" s="2" t="s">
        <v>14</v>
      </c>
      <c r="G343" s="2" t="s">
        <v>15</v>
      </c>
      <c r="H343" s="2">
        <f t="shared" si="14"/>
        <v>0.2915450742043586</v>
      </c>
      <c r="L343" s="2" t="s">
        <v>6861</v>
      </c>
      <c r="M343" s="2">
        <v>96.085999999999999</v>
      </c>
      <c r="N343" s="2">
        <v>2</v>
      </c>
    </row>
    <row r="344" spans="1:14" hidden="1" x14ac:dyDescent="0.25">
      <c r="A344" s="3">
        <v>3409</v>
      </c>
      <c r="B344" s="2" t="s">
        <v>222</v>
      </c>
      <c r="C344" s="2" t="s">
        <v>27</v>
      </c>
      <c r="D344" s="2" t="s">
        <v>12</v>
      </c>
      <c r="E344" s="2" t="s">
        <v>224</v>
      </c>
      <c r="F344" s="2" t="s">
        <v>14</v>
      </c>
      <c r="G344" s="2" t="s">
        <v>15</v>
      </c>
      <c r="H344" s="2">
        <f t="shared" si="14"/>
        <v>0.2915450742043586</v>
      </c>
      <c r="L344" s="2" t="s">
        <v>6861</v>
      </c>
      <c r="M344" s="2">
        <v>96.085999999999999</v>
      </c>
      <c r="N344" s="2">
        <v>2</v>
      </c>
    </row>
    <row r="345" spans="1:14" hidden="1" x14ac:dyDescent="0.25">
      <c r="A345" s="3">
        <v>3822</v>
      </c>
      <c r="B345" s="2" t="s">
        <v>222</v>
      </c>
      <c r="C345" s="2" t="s">
        <v>31</v>
      </c>
      <c r="D345" s="2" t="s">
        <v>12</v>
      </c>
      <c r="E345" s="2" t="s">
        <v>224</v>
      </c>
      <c r="F345" s="2" t="s">
        <v>14</v>
      </c>
      <c r="G345" s="2" t="s">
        <v>15</v>
      </c>
      <c r="H345" s="2">
        <f t="shared" si="14"/>
        <v>0.2915450742043586</v>
      </c>
      <c r="L345" s="2" t="s">
        <v>6861</v>
      </c>
      <c r="M345" s="2">
        <v>96.085999999999999</v>
      </c>
      <c r="N345" s="2">
        <v>2</v>
      </c>
    </row>
    <row r="346" spans="1:14" hidden="1" x14ac:dyDescent="0.25">
      <c r="A346" s="3">
        <v>1828</v>
      </c>
      <c r="B346" s="2" t="s">
        <v>222</v>
      </c>
      <c r="C346" s="2" t="s">
        <v>24</v>
      </c>
      <c r="D346" s="2" t="s">
        <v>12</v>
      </c>
      <c r="E346" s="2" t="s">
        <v>224</v>
      </c>
      <c r="F346" s="2" t="s">
        <v>14</v>
      </c>
      <c r="G346" s="2" t="s">
        <v>15</v>
      </c>
      <c r="H346" s="2">
        <f t="shared" si="14"/>
        <v>0.2915450742043586</v>
      </c>
      <c r="L346" s="2" t="s">
        <v>6861</v>
      </c>
      <c r="M346" s="2">
        <v>96.085999999999999</v>
      </c>
      <c r="N346" s="2">
        <v>2</v>
      </c>
    </row>
    <row r="347" spans="1:14" hidden="1" x14ac:dyDescent="0.25">
      <c r="A347" s="3">
        <v>1671</v>
      </c>
      <c r="B347" s="2" t="s">
        <v>4882</v>
      </c>
      <c r="C347" s="2" t="s">
        <v>48</v>
      </c>
      <c r="D347" s="2" t="s">
        <v>12</v>
      </c>
      <c r="E347" s="2" t="s">
        <v>4884</v>
      </c>
      <c r="F347" s="2" t="s">
        <v>14</v>
      </c>
      <c r="G347" s="2" t="s">
        <v>15</v>
      </c>
      <c r="H347" s="2">
        <f t="shared" si="14"/>
        <v>0.12168205787557881</v>
      </c>
      <c r="L347" s="2" t="s">
        <v>6862</v>
      </c>
      <c r="M347" s="2">
        <v>115.10899999999999</v>
      </c>
      <c r="N347" s="2">
        <v>1</v>
      </c>
    </row>
    <row r="348" spans="1:14" hidden="1" x14ac:dyDescent="0.25">
      <c r="A348" s="3">
        <v>4213</v>
      </c>
      <c r="B348" s="2" t="s">
        <v>740</v>
      </c>
      <c r="C348" s="2" t="s">
        <v>48</v>
      </c>
      <c r="D348" s="2" t="s">
        <v>12</v>
      </c>
      <c r="E348" s="2" t="s">
        <v>742</v>
      </c>
      <c r="F348" s="2" t="s">
        <v>14</v>
      </c>
      <c r="G348" s="2" t="s">
        <v>15</v>
      </c>
      <c r="H348" s="2">
        <f t="shared" si="14"/>
        <v>0.77648917592926248</v>
      </c>
      <c r="L348" s="2" t="s">
        <v>6863</v>
      </c>
      <c r="M348" s="2">
        <v>18.038499999999999</v>
      </c>
      <c r="N348" s="2">
        <v>1</v>
      </c>
    </row>
    <row r="349" spans="1:14" hidden="1" x14ac:dyDescent="0.25">
      <c r="A349" s="3">
        <v>4023</v>
      </c>
      <c r="B349" s="2" t="s">
        <v>740</v>
      </c>
      <c r="C349" s="2" t="s">
        <v>91</v>
      </c>
      <c r="D349" s="2" t="s">
        <v>12</v>
      </c>
      <c r="E349" s="2" t="s">
        <v>742</v>
      </c>
      <c r="F349" s="2" t="s">
        <v>14</v>
      </c>
      <c r="G349" s="2" t="s">
        <v>15</v>
      </c>
      <c r="H349" s="2">
        <f t="shared" si="14"/>
        <v>0.77648917592926248</v>
      </c>
      <c r="L349" s="2" t="s">
        <v>6863</v>
      </c>
      <c r="M349" s="2">
        <v>18.038499999999999</v>
      </c>
      <c r="N349" s="2">
        <v>1</v>
      </c>
    </row>
    <row r="350" spans="1:14" hidden="1" x14ac:dyDescent="0.25">
      <c r="A350" s="3">
        <v>3627</v>
      </c>
      <c r="B350" s="2" t="s">
        <v>740</v>
      </c>
      <c r="C350" s="2" t="s">
        <v>10</v>
      </c>
      <c r="D350" s="2" t="s">
        <v>12</v>
      </c>
      <c r="E350" s="2" t="s">
        <v>742</v>
      </c>
      <c r="F350" s="2" t="s">
        <v>14</v>
      </c>
      <c r="G350" s="2" t="s">
        <v>15</v>
      </c>
      <c r="H350" s="2">
        <f t="shared" si="14"/>
        <v>0.77648917592926248</v>
      </c>
      <c r="L350" s="2" t="s">
        <v>6863</v>
      </c>
      <c r="M350" s="2">
        <v>18.038499999999999</v>
      </c>
      <c r="N350" s="2">
        <v>1</v>
      </c>
    </row>
    <row r="351" spans="1:14" hidden="1" x14ac:dyDescent="0.25">
      <c r="A351" s="3">
        <v>3017</v>
      </c>
      <c r="B351" s="2" t="s">
        <v>740</v>
      </c>
      <c r="C351" s="2" t="s">
        <v>100</v>
      </c>
      <c r="D351" s="2" t="s">
        <v>12</v>
      </c>
      <c r="E351" s="2" t="s">
        <v>742</v>
      </c>
      <c r="F351" s="2" t="s">
        <v>14</v>
      </c>
      <c r="G351" s="2" t="s">
        <v>15</v>
      </c>
      <c r="H351" s="2">
        <f t="shared" si="14"/>
        <v>0.77648917592926248</v>
      </c>
      <c r="L351" s="2" t="s">
        <v>6863</v>
      </c>
      <c r="M351" s="2">
        <v>18.038499999999999</v>
      </c>
      <c r="N351" s="2">
        <v>1</v>
      </c>
    </row>
    <row r="352" spans="1:14" hidden="1" x14ac:dyDescent="0.25">
      <c r="A352" s="3">
        <v>3456</v>
      </c>
      <c r="B352" s="2" t="s">
        <v>740</v>
      </c>
      <c r="C352" s="2" t="s">
        <v>71</v>
      </c>
      <c r="D352" s="2" t="s">
        <v>12</v>
      </c>
      <c r="E352" s="2" t="s">
        <v>742</v>
      </c>
      <c r="F352" s="2" t="s">
        <v>14</v>
      </c>
      <c r="G352" s="2" t="s">
        <v>15</v>
      </c>
      <c r="H352" s="2">
        <f t="shared" si="14"/>
        <v>0.77648917592926248</v>
      </c>
      <c r="L352" s="2" t="s">
        <v>6863</v>
      </c>
      <c r="M352" s="2">
        <v>18.038499999999999</v>
      </c>
      <c r="N352" s="2">
        <v>1</v>
      </c>
    </row>
    <row r="353" spans="1:14" hidden="1" x14ac:dyDescent="0.25">
      <c r="A353" s="3">
        <v>351</v>
      </c>
      <c r="C353" s="2" t="s">
        <v>2822</v>
      </c>
      <c r="D353" s="2" t="s">
        <v>12</v>
      </c>
      <c r="E353" s="2" t="s">
        <v>3573</v>
      </c>
      <c r="F353" s="2" t="s">
        <v>38</v>
      </c>
      <c r="G353" s="2" t="s">
        <v>2825</v>
      </c>
    </row>
    <row r="354" spans="1:14" x14ac:dyDescent="0.25">
      <c r="A354" s="3">
        <v>2725</v>
      </c>
      <c r="B354" s="2" t="s">
        <v>2986</v>
      </c>
      <c r="C354" s="2" t="s">
        <v>17</v>
      </c>
      <c r="D354" s="2" t="s">
        <v>12</v>
      </c>
      <c r="E354" s="2" t="s">
        <v>2988</v>
      </c>
      <c r="F354" s="2" t="s">
        <v>14</v>
      </c>
      <c r="G354" s="2" t="s">
        <v>15</v>
      </c>
      <c r="H354" s="2">
        <f t="shared" ref="H354:H366" si="15">14.0067*N354/M354</f>
        <v>0.20334782703377591</v>
      </c>
      <c r="L354" s="2" t="s">
        <v>6864</v>
      </c>
      <c r="M354" s="2">
        <v>275.52199999999999</v>
      </c>
      <c r="N354" s="2">
        <v>4</v>
      </c>
    </row>
    <row r="355" spans="1:14" hidden="1" x14ac:dyDescent="0.25">
      <c r="A355" s="3">
        <v>2573</v>
      </c>
      <c r="B355" s="2" t="s">
        <v>601</v>
      </c>
      <c r="C355" s="2" t="s">
        <v>48</v>
      </c>
      <c r="D355" s="2" t="s">
        <v>12</v>
      </c>
      <c r="E355" s="2" t="s">
        <v>603</v>
      </c>
      <c r="F355" s="2" t="s">
        <v>14</v>
      </c>
      <c r="G355" s="2" t="s">
        <v>15</v>
      </c>
      <c r="H355" s="2">
        <f t="shared" si="15"/>
        <v>0.15040509414613457</v>
      </c>
      <c r="L355" s="2" t="s">
        <v>6865</v>
      </c>
      <c r="M355" s="2">
        <v>93.126499999999993</v>
      </c>
      <c r="N355" s="2">
        <v>1</v>
      </c>
    </row>
    <row r="356" spans="1:14" hidden="1" x14ac:dyDescent="0.25">
      <c r="A356" s="3">
        <v>490</v>
      </c>
      <c r="B356" s="2" t="s">
        <v>601</v>
      </c>
      <c r="C356" s="2" t="s">
        <v>91</v>
      </c>
      <c r="D356" s="2" t="s">
        <v>12</v>
      </c>
      <c r="E356" s="2" t="s">
        <v>603</v>
      </c>
      <c r="F356" s="2" t="s">
        <v>14</v>
      </c>
      <c r="G356" s="2" t="s">
        <v>15</v>
      </c>
      <c r="H356" s="2">
        <f t="shared" si="15"/>
        <v>0.15040509414613457</v>
      </c>
      <c r="L356" s="2" t="s">
        <v>6865</v>
      </c>
      <c r="M356" s="2">
        <v>93.126499999999993</v>
      </c>
      <c r="N356" s="2">
        <v>1</v>
      </c>
    </row>
    <row r="357" spans="1:14" hidden="1" x14ac:dyDescent="0.25">
      <c r="A357" s="3">
        <v>1465</v>
      </c>
      <c r="B357" s="2" t="s">
        <v>601</v>
      </c>
      <c r="C357" s="2" t="s">
        <v>10</v>
      </c>
      <c r="D357" s="2" t="s">
        <v>12</v>
      </c>
      <c r="E357" s="2" t="s">
        <v>603</v>
      </c>
      <c r="F357" s="2" t="s">
        <v>14</v>
      </c>
      <c r="G357" s="2" t="s">
        <v>15</v>
      </c>
      <c r="H357" s="2">
        <f t="shared" si="15"/>
        <v>0.15040509414613457</v>
      </c>
      <c r="L357" s="2" t="s">
        <v>6865</v>
      </c>
      <c r="M357" s="2">
        <v>93.126499999999993</v>
      </c>
      <c r="N357" s="2">
        <v>1</v>
      </c>
    </row>
    <row r="358" spans="1:14" hidden="1" x14ac:dyDescent="0.25">
      <c r="A358" s="3">
        <v>2045</v>
      </c>
      <c r="B358" s="2" t="s">
        <v>601</v>
      </c>
      <c r="C358" s="2" t="s">
        <v>100</v>
      </c>
      <c r="D358" s="2" t="s">
        <v>12</v>
      </c>
      <c r="E358" s="2" t="s">
        <v>603</v>
      </c>
      <c r="F358" s="2" t="s">
        <v>14</v>
      </c>
      <c r="G358" s="2" t="s">
        <v>15</v>
      </c>
      <c r="H358" s="2">
        <f t="shared" si="15"/>
        <v>0.15040509414613457</v>
      </c>
      <c r="L358" s="2" t="s">
        <v>6865</v>
      </c>
      <c r="M358" s="2">
        <v>93.126499999999993</v>
      </c>
      <c r="N358" s="2">
        <v>1</v>
      </c>
    </row>
    <row r="359" spans="1:14" hidden="1" x14ac:dyDescent="0.25">
      <c r="A359" s="3">
        <v>2877</v>
      </c>
      <c r="B359" s="2" t="s">
        <v>601</v>
      </c>
      <c r="C359" s="2" t="s">
        <v>71</v>
      </c>
      <c r="D359" s="2" t="s">
        <v>12</v>
      </c>
      <c r="E359" s="2" t="s">
        <v>603</v>
      </c>
      <c r="F359" s="2" t="s">
        <v>14</v>
      </c>
      <c r="G359" s="2" t="s">
        <v>15</v>
      </c>
      <c r="H359" s="2">
        <f t="shared" si="15"/>
        <v>0.15040509414613457</v>
      </c>
      <c r="L359" s="2" t="s">
        <v>6865</v>
      </c>
      <c r="M359" s="2">
        <v>93.126499999999993</v>
      </c>
      <c r="N359" s="2">
        <v>1</v>
      </c>
    </row>
    <row r="360" spans="1:14" hidden="1" x14ac:dyDescent="0.25">
      <c r="A360" s="3">
        <v>1275</v>
      </c>
      <c r="B360" s="2" t="s">
        <v>601</v>
      </c>
      <c r="C360" s="2" t="s">
        <v>190</v>
      </c>
      <c r="D360" s="2" t="s">
        <v>12</v>
      </c>
      <c r="E360" s="2" t="s">
        <v>603</v>
      </c>
      <c r="F360" s="2" t="s">
        <v>14</v>
      </c>
      <c r="G360" s="2" t="s">
        <v>15</v>
      </c>
      <c r="H360" s="2">
        <f t="shared" si="15"/>
        <v>0.15040509414613457</v>
      </c>
      <c r="L360" s="2" t="s">
        <v>6865</v>
      </c>
      <c r="M360" s="2">
        <v>93.126499999999993</v>
      </c>
      <c r="N360" s="2">
        <v>1</v>
      </c>
    </row>
    <row r="361" spans="1:14" hidden="1" x14ac:dyDescent="0.25">
      <c r="A361" s="3">
        <v>2233</v>
      </c>
      <c r="B361" s="2" t="s">
        <v>601</v>
      </c>
      <c r="C361" s="2" t="s">
        <v>44</v>
      </c>
      <c r="D361" s="2" t="s">
        <v>12</v>
      </c>
      <c r="E361" s="2" t="s">
        <v>603</v>
      </c>
      <c r="F361" s="2" t="s">
        <v>14</v>
      </c>
      <c r="G361" s="2" t="s">
        <v>15</v>
      </c>
      <c r="H361" s="2">
        <f t="shared" si="15"/>
        <v>0.15040509414613457</v>
      </c>
      <c r="L361" s="2" t="s">
        <v>6865</v>
      </c>
      <c r="M361" s="2">
        <v>93.126499999999993</v>
      </c>
      <c r="N361" s="2">
        <v>1</v>
      </c>
    </row>
    <row r="362" spans="1:14" hidden="1" x14ac:dyDescent="0.25">
      <c r="A362" s="3">
        <v>3249</v>
      </c>
      <c r="B362" s="2" t="s">
        <v>601</v>
      </c>
      <c r="C362" s="2" t="s">
        <v>27</v>
      </c>
      <c r="D362" s="2" t="s">
        <v>12</v>
      </c>
      <c r="E362" s="2" t="s">
        <v>603</v>
      </c>
      <c r="F362" s="2" t="s">
        <v>14</v>
      </c>
      <c r="G362" s="2" t="s">
        <v>15</v>
      </c>
      <c r="H362" s="2">
        <f t="shared" si="15"/>
        <v>0.15040509414613457</v>
      </c>
      <c r="L362" s="2" t="s">
        <v>6865</v>
      </c>
      <c r="M362" s="2">
        <v>93.126499999999993</v>
      </c>
      <c r="N362" s="2">
        <v>1</v>
      </c>
    </row>
    <row r="363" spans="1:14" hidden="1" x14ac:dyDescent="0.25">
      <c r="A363" s="3">
        <v>2018</v>
      </c>
      <c r="B363" s="2" t="s">
        <v>601</v>
      </c>
      <c r="C363" s="2" t="s">
        <v>31</v>
      </c>
      <c r="D363" s="2" t="s">
        <v>12</v>
      </c>
      <c r="E363" s="2" t="s">
        <v>603</v>
      </c>
      <c r="F363" s="2" t="s">
        <v>14</v>
      </c>
      <c r="G363" s="2" t="s">
        <v>15</v>
      </c>
      <c r="H363" s="2">
        <f t="shared" si="15"/>
        <v>0.15040509414613457</v>
      </c>
      <c r="L363" s="2" t="s">
        <v>6865</v>
      </c>
      <c r="M363" s="2">
        <v>93.126499999999993</v>
      </c>
      <c r="N363" s="2">
        <v>1</v>
      </c>
    </row>
    <row r="364" spans="1:14" hidden="1" x14ac:dyDescent="0.25">
      <c r="A364" s="3">
        <v>1003</v>
      </c>
      <c r="B364" s="2" t="s">
        <v>601</v>
      </c>
      <c r="C364" s="2" t="s">
        <v>24</v>
      </c>
      <c r="D364" s="2" t="s">
        <v>12</v>
      </c>
      <c r="E364" s="2" t="s">
        <v>603</v>
      </c>
      <c r="F364" s="2" t="s">
        <v>14</v>
      </c>
      <c r="G364" s="2" t="s">
        <v>15</v>
      </c>
      <c r="H364" s="2">
        <f t="shared" si="15"/>
        <v>0.15040509414613457</v>
      </c>
      <c r="L364" s="2" t="s">
        <v>6865</v>
      </c>
      <c r="M364" s="2">
        <v>93.126499999999993</v>
      </c>
      <c r="N364" s="2">
        <v>1</v>
      </c>
    </row>
    <row r="365" spans="1:14" hidden="1" x14ac:dyDescent="0.25">
      <c r="A365" s="3">
        <v>1866</v>
      </c>
      <c r="B365" s="2" t="s">
        <v>2236</v>
      </c>
      <c r="C365" s="2" t="s">
        <v>48</v>
      </c>
      <c r="D365" s="2" t="s">
        <v>12</v>
      </c>
      <c r="E365" s="2" t="s">
        <v>2238</v>
      </c>
      <c r="F365" s="2" t="s">
        <v>14</v>
      </c>
      <c r="G365" s="2" t="s">
        <v>15</v>
      </c>
      <c r="H365" s="2">
        <f t="shared" si="15"/>
        <v>0</v>
      </c>
      <c r="L365" s="2" t="s">
        <v>6866</v>
      </c>
      <c r="M365" s="2">
        <v>178.22900000000001</v>
      </c>
      <c r="N365" s="2">
        <v>0</v>
      </c>
    </row>
    <row r="366" spans="1:14" hidden="1" x14ac:dyDescent="0.25">
      <c r="A366" s="3">
        <v>4121</v>
      </c>
      <c r="B366" s="2" t="s">
        <v>2236</v>
      </c>
      <c r="C366" s="2" t="s">
        <v>91</v>
      </c>
      <c r="D366" s="2" t="s">
        <v>12</v>
      </c>
      <c r="E366" s="2" t="s">
        <v>2238</v>
      </c>
      <c r="F366" s="2" t="s">
        <v>14</v>
      </c>
      <c r="G366" s="2" t="s">
        <v>15</v>
      </c>
      <c r="H366" s="2">
        <f t="shared" si="15"/>
        <v>0</v>
      </c>
      <c r="L366" s="2" t="s">
        <v>6866</v>
      </c>
      <c r="M366" s="2">
        <v>178.22900000000001</v>
      </c>
      <c r="N366" s="2">
        <v>0</v>
      </c>
    </row>
    <row r="367" spans="1:14" hidden="1" x14ac:dyDescent="0.25">
      <c r="A367" s="3">
        <v>365</v>
      </c>
      <c r="C367" s="2" t="s">
        <v>2822</v>
      </c>
      <c r="D367" s="2" t="s">
        <v>12</v>
      </c>
      <c r="E367" s="2" t="s">
        <v>6053</v>
      </c>
      <c r="F367" s="2" t="s">
        <v>38</v>
      </c>
      <c r="G367" s="2" t="s">
        <v>2917</v>
      </c>
    </row>
    <row r="368" spans="1:14" hidden="1" x14ac:dyDescent="0.25">
      <c r="A368" s="3">
        <v>2347</v>
      </c>
      <c r="B368" s="2" t="s">
        <v>2236</v>
      </c>
      <c r="C368" s="2" t="s">
        <v>10</v>
      </c>
      <c r="D368" s="2" t="s">
        <v>12</v>
      </c>
      <c r="E368" s="2" t="s">
        <v>2238</v>
      </c>
      <c r="F368" s="2" t="s">
        <v>14</v>
      </c>
      <c r="G368" s="2" t="s">
        <v>15</v>
      </c>
      <c r="H368" s="2">
        <f>14.0067*N368/M368</f>
        <v>0</v>
      </c>
      <c r="L368" s="2" t="s">
        <v>6866</v>
      </c>
      <c r="M368" s="2">
        <v>178.22900000000001</v>
      </c>
      <c r="N368" s="2">
        <v>0</v>
      </c>
    </row>
    <row r="369" spans="1:14" hidden="1" x14ac:dyDescent="0.25">
      <c r="A369" s="3">
        <v>3004</v>
      </c>
      <c r="B369" s="2" t="s">
        <v>2236</v>
      </c>
      <c r="C369" s="2" t="s">
        <v>100</v>
      </c>
      <c r="D369" s="2" t="s">
        <v>12</v>
      </c>
      <c r="E369" s="2" t="s">
        <v>2238</v>
      </c>
      <c r="F369" s="2" t="s">
        <v>14</v>
      </c>
      <c r="G369" s="2" t="s">
        <v>15</v>
      </c>
      <c r="H369" s="2">
        <f>14.0067*N369/M369</f>
        <v>0</v>
      </c>
      <c r="L369" s="2" t="s">
        <v>6866</v>
      </c>
      <c r="M369" s="2">
        <v>178.22900000000001</v>
      </c>
      <c r="N369" s="2">
        <v>0</v>
      </c>
    </row>
    <row r="370" spans="1:14" hidden="1" x14ac:dyDescent="0.25">
      <c r="A370" s="3">
        <v>368</v>
      </c>
      <c r="B370" s="2" t="s">
        <v>20</v>
      </c>
      <c r="C370" s="2" t="s">
        <v>60</v>
      </c>
      <c r="D370" s="2" t="s">
        <v>12</v>
      </c>
      <c r="E370" s="2" t="s">
        <v>2409</v>
      </c>
      <c r="F370" s="2" t="s">
        <v>38</v>
      </c>
      <c r="G370" s="2" t="s">
        <v>15</v>
      </c>
    </row>
    <row r="371" spans="1:14" hidden="1" x14ac:dyDescent="0.25">
      <c r="A371" s="3">
        <v>934</v>
      </c>
      <c r="B371" s="2" t="s">
        <v>2236</v>
      </c>
      <c r="C371" s="2" t="s">
        <v>71</v>
      </c>
      <c r="D371" s="2" t="s">
        <v>12</v>
      </c>
      <c r="E371" s="2" t="s">
        <v>2238</v>
      </c>
      <c r="F371" s="2" t="s">
        <v>14</v>
      </c>
      <c r="G371" s="2" t="s">
        <v>15</v>
      </c>
      <c r="H371" s="2">
        <f t="shared" ref="H371:H382" si="16">14.0067*N371/M371</f>
        <v>0</v>
      </c>
      <c r="L371" s="2" t="s">
        <v>6866</v>
      </c>
      <c r="M371" s="2">
        <v>178.22900000000001</v>
      </c>
      <c r="N371" s="2">
        <v>0</v>
      </c>
    </row>
    <row r="372" spans="1:14" hidden="1" x14ac:dyDescent="0.25">
      <c r="A372" s="3">
        <v>1172</v>
      </c>
      <c r="B372" s="2" t="s">
        <v>5517</v>
      </c>
      <c r="C372" s="2" t="s">
        <v>190</v>
      </c>
      <c r="D372" s="2" t="s">
        <v>12</v>
      </c>
      <c r="E372" s="2" t="s">
        <v>2238</v>
      </c>
      <c r="F372" s="2" t="s">
        <v>14</v>
      </c>
      <c r="G372" s="2" t="s">
        <v>15</v>
      </c>
      <c r="H372" s="2">
        <f t="shared" si="16"/>
        <v>0</v>
      </c>
      <c r="L372" s="2" t="s">
        <v>6866</v>
      </c>
      <c r="M372" s="2">
        <v>178.22900000000001</v>
      </c>
      <c r="N372" s="2">
        <v>0</v>
      </c>
    </row>
    <row r="373" spans="1:14" hidden="1" x14ac:dyDescent="0.25">
      <c r="A373" s="3">
        <v>638</v>
      </c>
      <c r="B373" s="2" t="s">
        <v>374</v>
      </c>
      <c r="C373" s="2" t="s">
        <v>190</v>
      </c>
      <c r="D373" s="2" t="s">
        <v>12</v>
      </c>
      <c r="E373" s="2" t="s">
        <v>376</v>
      </c>
      <c r="F373" s="2" t="s">
        <v>14</v>
      </c>
      <c r="G373" s="2" t="s">
        <v>15</v>
      </c>
      <c r="H373" s="2">
        <f t="shared" si="16"/>
        <v>0.10213729436471825</v>
      </c>
      <c r="L373" s="2" t="s">
        <v>6867</v>
      </c>
      <c r="M373" s="2">
        <v>137.136</v>
      </c>
      <c r="N373" s="2">
        <v>1</v>
      </c>
    </row>
    <row r="374" spans="1:14" hidden="1" x14ac:dyDescent="0.25">
      <c r="A374" s="3">
        <v>3379</v>
      </c>
      <c r="B374" s="2" t="s">
        <v>374</v>
      </c>
      <c r="C374" s="2" t="s">
        <v>44</v>
      </c>
      <c r="D374" s="2" t="s">
        <v>12</v>
      </c>
      <c r="E374" s="2" t="s">
        <v>376</v>
      </c>
      <c r="F374" s="2" t="s">
        <v>14</v>
      </c>
      <c r="G374" s="2" t="s">
        <v>15</v>
      </c>
      <c r="H374" s="2">
        <f t="shared" si="16"/>
        <v>0.10213729436471825</v>
      </c>
      <c r="L374" s="2" t="s">
        <v>6867</v>
      </c>
      <c r="M374" s="2">
        <v>137.136</v>
      </c>
      <c r="N374" s="2">
        <v>1</v>
      </c>
    </row>
    <row r="375" spans="1:14" hidden="1" x14ac:dyDescent="0.25">
      <c r="A375" s="3">
        <v>1134</v>
      </c>
      <c r="B375" s="2" t="s">
        <v>374</v>
      </c>
      <c r="C375" s="2" t="s">
        <v>27</v>
      </c>
      <c r="D375" s="2" t="s">
        <v>12</v>
      </c>
      <c r="E375" s="2" t="s">
        <v>376</v>
      </c>
      <c r="F375" s="2" t="s">
        <v>14</v>
      </c>
      <c r="G375" s="2" t="s">
        <v>15</v>
      </c>
      <c r="H375" s="2">
        <f t="shared" si="16"/>
        <v>0.10213729436471825</v>
      </c>
      <c r="L375" s="2" t="s">
        <v>6867</v>
      </c>
      <c r="M375" s="2">
        <v>137.136</v>
      </c>
      <c r="N375" s="2">
        <v>1</v>
      </c>
    </row>
    <row r="376" spans="1:14" hidden="1" x14ac:dyDescent="0.25">
      <c r="A376" s="3">
        <v>2653</v>
      </c>
      <c r="B376" s="2" t="s">
        <v>374</v>
      </c>
      <c r="C376" s="2" t="s">
        <v>31</v>
      </c>
      <c r="D376" s="2" t="s">
        <v>12</v>
      </c>
      <c r="E376" s="2" t="s">
        <v>376</v>
      </c>
      <c r="F376" s="2" t="s">
        <v>14</v>
      </c>
      <c r="G376" s="2" t="s">
        <v>15</v>
      </c>
      <c r="H376" s="2">
        <f t="shared" si="16"/>
        <v>0.10213729436471825</v>
      </c>
      <c r="L376" s="2" t="s">
        <v>6867</v>
      </c>
      <c r="M376" s="2">
        <v>137.136</v>
      </c>
      <c r="N376" s="2">
        <v>1</v>
      </c>
    </row>
    <row r="377" spans="1:14" hidden="1" x14ac:dyDescent="0.25">
      <c r="A377" s="3">
        <v>4283</v>
      </c>
      <c r="B377" s="2" t="s">
        <v>374</v>
      </c>
      <c r="C377" s="2" t="s">
        <v>24</v>
      </c>
      <c r="D377" s="2" t="s">
        <v>12</v>
      </c>
      <c r="E377" s="2" t="s">
        <v>376</v>
      </c>
      <c r="F377" s="2" t="s">
        <v>14</v>
      </c>
      <c r="G377" s="2" t="s">
        <v>15</v>
      </c>
      <c r="H377" s="2">
        <f t="shared" si="16"/>
        <v>0.10213729436471825</v>
      </c>
      <c r="L377" s="2" t="s">
        <v>6867</v>
      </c>
      <c r="M377" s="2">
        <v>137.136</v>
      </c>
      <c r="N377" s="2">
        <v>1</v>
      </c>
    </row>
    <row r="378" spans="1:14" x14ac:dyDescent="0.25">
      <c r="A378" s="3">
        <v>3813</v>
      </c>
      <c r="B378" s="2" t="s">
        <v>5991</v>
      </c>
      <c r="C378" s="2" t="s">
        <v>17</v>
      </c>
      <c r="D378" s="2" t="s">
        <v>12</v>
      </c>
      <c r="E378" s="2" t="s">
        <v>5993</v>
      </c>
      <c r="F378" s="2" t="s">
        <v>14</v>
      </c>
      <c r="G378" s="2" t="s">
        <v>15</v>
      </c>
      <c r="H378" s="2">
        <f t="shared" si="16"/>
        <v>0</v>
      </c>
      <c r="L378" s="2" t="s">
        <v>6868</v>
      </c>
      <c r="M378" s="2">
        <v>208.21199999999999</v>
      </c>
      <c r="N378" s="2">
        <v>0</v>
      </c>
    </row>
    <row r="379" spans="1:14" hidden="1" x14ac:dyDescent="0.25">
      <c r="A379" s="3">
        <v>930</v>
      </c>
      <c r="B379" s="2" t="s">
        <v>230</v>
      </c>
      <c r="C379" s="2" t="s">
        <v>48</v>
      </c>
      <c r="D379" s="2" t="s">
        <v>12</v>
      </c>
      <c r="E379" s="2" t="s">
        <v>232</v>
      </c>
      <c r="F379" s="2" t="s">
        <v>14</v>
      </c>
      <c r="G379" s="2" t="s">
        <v>15</v>
      </c>
      <c r="H379" s="2">
        <f t="shared" si="16"/>
        <v>0</v>
      </c>
      <c r="L379" s="2" t="s">
        <v>6869</v>
      </c>
      <c r="M379" s="2">
        <v>124.78400000000001</v>
      </c>
      <c r="N379" s="2">
        <v>0</v>
      </c>
    </row>
    <row r="380" spans="1:14" hidden="1" x14ac:dyDescent="0.25">
      <c r="A380" s="3">
        <v>2830</v>
      </c>
      <c r="B380" s="2" t="s">
        <v>230</v>
      </c>
      <c r="C380" s="2" t="s">
        <v>91</v>
      </c>
      <c r="D380" s="2" t="s">
        <v>12</v>
      </c>
      <c r="E380" s="2" t="s">
        <v>232</v>
      </c>
      <c r="F380" s="2" t="s">
        <v>14</v>
      </c>
      <c r="G380" s="2" t="s">
        <v>15</v>
      </c>
      <c r="H380" s="2">
        <f t="shared" si="16"/>
        <v>0</v>
      </c>
      <c r="L380" s="2" t="s">
        <v>6869</v>
      </c>
      <c r="M380" s="2">
        <v>124.78400000000001</v>
      </c>
      <c r="N380" s="2">
        <v>0</v>
      </c>
    </row>
    <row r="381" spans="1:14" hidden="1" x14ac:dyDescent="0.25">
      <c r="A381" s="3">
        <v>2890</v>
      </c>
      <c r="B381" s="2" t="s">
        <v>230</v>
      </c>
      <c r="C381" s="2" t="s">
        <v>10</v>
      </c>
      <c r="D381" s="2" t="s">
        <v>12</v>
      </c>
      <c r="E381" s="2" t="s">
        <v>232</v>
      </c>
      <c r="F381" s="2" t="s">
        <v>14</v>
      </c>
      <c r="G381" s="2" t="s">
        <v>15</v>
      </c>
      <c r="H381" s="2">
        <f t="shared" si="16"/>
        <v>0</v>
      </c>
      <c r="L381" s="2" t="s">
        <v>6869</v>
      </c>
      <c r="M381" s="2">
        <v>124.78400000000001</v>
      </c>
      <c r="N381" s="2">
        <v>0</v>
      </c>
    </row>
    <row r="382" spans="1:14" hidden="1" x14ac:dyDescent="0.25">
      <c r="A382" s="3">
        <v>736</v>
      </c>
      <c r="B382" s="2" t="s">
        <v>230</v>
      </c>
      <c r="C382" s="2" t="s">
        <v>100</v>
      </c>
      <c r="D382" s="2" t="s">
        <v>12</v>
      </c>
      <c r="E382" s="2" t="s">
        <v>232</v>
      </c>
      <c r="F382" s="2" t="s">
        <v>14</v>
      </c>
      <c r="G382" s="2" t="s">
        <v>15</v>
      </c>
      <c r="H382" s="2">
        <f t="shared" si="16"/>
        <v>0</v>
      </c>
      <c r="L382" s="2" t="s">
        <v>6869</v>
      </c>
      <c r="M382" s="2">
        <v>124.78400000000001</v>
      </c>
      <c r="N382" s="2">
        <v>0</v>
      </c>
    </row>
    <row r="383" spans="1:14" hidden="1" x14ac:dyDescent="0.25">
      <c r="A383" s="3">
        <v>381</v>
      </c>
      <c r="B383" s="2" t="s">
        <v>388</v>
      </c>
      <c r="C383" s="2" t="s">
        <v>60</v>
      </c>
      <c r="D383" s="2" t="s">
        <v>12</v>
      </c>
      <c r="E383" s="2" t="s">
        <v>3729</v>
      </c>
      <c r="F383" s="2" t="s">
        <v>38</v>
      </c>
      <c r="G383" s="2" t="s">
        <v>15</v>
      </c>
    </row>
    <row r="384" spans="1:14" hidden="1" x14ac:dyDescent="0.25">
      <c r="A384" s="3">
        <v>2188</v>
      </c>
      <c r="B384" s="2" t="s">
        <v>230</v>
      </c>
      <c r="C384" s="2" t="s">
        <v>71</v>
      </c>
      <c r="D384" s="2" t="s">
        <v>12</v>
      </c>
      <c r="E384" s="2" t="s">
        <v>232</v>
      </c>
      <c r="F384" s="2" t="s">
        <v>14</v>
      </c>
      <c r="G384" s="2" t="s">
        <v>15</v>
      </c>
      <c r="H384" s="2">
        <f t="shared" ref="H384:H389" si="17">14.0067*N384/M384</f>
        <v>0</v>
      </c>
      <c r="L384" s="2" t="s">
        <v>6869</v>
      </c>
      <c r="M384" s="2">
        <v>124.78400000000001</v>
      </c>
      <c r="N384" s="2">
        <v>0</v>
      </c>
    </row>
    <row r="385" spans="1:14" x14ac:dyDescent="0.25">
      <c r="A385" s="3">
        <v>3188</v>
      </c>
      <c r="B385" s="2" t="s">
        <v>230</v>
      </c>
      <c r="C385" s="2" t="s">
        <v>389</v>
      </c>
      <c r="D385" s="2" t="s">
        <v>12</v>
      </c>
      <c r="E385" s="2" t="s">
        <v>232</v>
      </c>
      <c r="F385" s="2" t="s">
        <v>14</v>
      </c>
      <c r="G385" s="2" t="s">
        <v>15</v>
      </c>
      <c r="H385" s="2">
        <f t="shared" si="17"/>
        <v>0</v>
      </c>
      <c r="L385" s="2" t="s">
        <v>6869</v>
      </c>
      <c r="M385" s="2">
        <v>124.78400000000001</v>
      </c>
      <c r="N385" s="2">
        <v>0</v>
      </c>
    </row>
    <row r="386" spans="1:14" x14ac:dyDescent="0.25">
      <c r="A386" s="3">
        <v>964</v>
      </c>
      <c r="B386" s="2" t="s">
        <v>230</v>
      </c>
      <c r="C386" s="2" t="s">
        <v>200</v>
      </c>
      <c r="D386" s="2" t="s">
        <v>12</v>
      </c>
      <c r="E386" s="2" t="s">
        <v>232</v>
      </c>
      <c r="F386" s="2" t="s">
        <v>14</v>
      </c>
      <c r="G386" s="2" t="s">
        <v>15</v>
      </c>
      <c r="H386" s="2">
        <f t="shared" si="17"/>
        <v>0</v>
      </c>
      <c r="L386" s="2" t="s">
        <v>6869</v>
      </c>
      <c r="M386" s="2">
        <v>124.78400000000001</v>
      </c>
      <c r="N386" s="2">
        <v>0</v>
      </c>
    </row>
    <row r="387" spans="1:14" x14ac:dyDescent="0.25">
      <c r="A387" s="3">
        <v>494</v>
      </c>
      <c r="B387" s="2" t="s">
        <v>230</v>
      </c>
      <c r="C387" s="2" t="s">
        <v>143</v>
      </c>
      <c r="D387" s="2" t="s">
        <v>12</v>
      </c>
      <c r="E387" s="2" t="s">
        <v>232</v>
      </c>
      <c r="F387" s="2" t="s">
        <v>14</v>
      </c>
      <c r="G387" s="2" t="s">
        <v>15</v>
      </c>
      <c r="H387" s="2">
        <f t="shared" si="17"/>
        <v>0</v>
      </c>
      <c r="L387" s="2" t="s">
        <v>6869</v>
      </c>
      <c r="M387" s="2">
        <v>124.78400000000001</v>
      </c>
      <c r="N387" s="2">
        <v>0</v>
      </c>
    </row>
    <row r="388" spans="1:14" x14ac:dyDescent="0.25">
      <c r="A388" s="3">
        <v>1329</v>
      </c>
      <c r="B388" s="2" t="s">
        <v>230</v>
      </c>
      <c r="C388" s="2" t="s">
        <v>17</v>
      </c>
      <c r="D388" s="2" t="s">
        <v>12</v>
      </c>
      <c r="E388" s="2" t="s">
        <v>232</v>
      </c>
      <c r="F388" s="2" t="s">
        <v>14</v>
      </c>
      <c r="G388" s="2" t="s">
        <v>15</v>
      </c>
      <c r="H388" s="2">
        <f t="shared" si="17"/>
        <v>0</v>
      </c>
      <c r="L388" s="2" t="s">
        <v>6869</v>
      </c>
      <c r="M388" s="2">
        <v>124.78400000000001</v>
      </c>
      <c r="N388" s="2">
        <v>0</v>
      </c>
    </row>
    <row r="389" spans="1:14" hidden="1" x14ac:dyDescent="0.25">
      <c r="A389" s="3">
        <v>2406</v>
      </c>
      <c r="B389" s="2" t="s">
        <v>230</v>
      </c>
      <c r="C389" s="2" t="s">
        <v>190</v>
      </c>
      <c r="D389" s="2" t="s">
        <v>12</v>
      </c>
      <c r="E389" s="2" t="s">
        <v>232</v>
      </c>
      <c r="F389" s="2" t="s">
        <v>14</v>
      </c>
      <c r="G389" s="2" t="s">
        <v>15</v>
      </c>
      <c r="H389" s="2">
        <f t="shared" si="17"/>
        <v>0</v>
      </c>
      <c r="L389" s="2" t="s">
        <v>6869</v>
      </c>
      <c r="M389" s="2">
        <v>124.78400000000001</v>
      </c>
      <c r="N389" s="2">
        <v>0</v>
      </c>
    </row>
    <row r="390" spans="1:14" hidden="1" x14ac:dyDescent="0.25">
      <c r="A390" s="3">
        <v>388</v>
      </c>
      <c r="C390" s="2" t="s">
        <v>60</v>
      </c>
      <c r="D390" s="2" t="s">
        <v>12</v>
      </c>
      <c r="E390" s="2" t="s">
        <v>857</v>
      </c>
      <c r="F390" s="2" t="s">
        <v>38</v>
      </c>
      <c r="G390" s="2" t="s">
        <v>15</v>
      </c>
    </row>
    <row r="391" spans="1:14" hidden="1" x14ac:dyDescent="0.25">
      <c r="A391" s="3">
        <v>3396</v>
      </c>
      <c r="B391" s="2" t="s">
        <v>230</v>
      </c>
      <c r="C391" s="2" t="s">
        <v>44</v>
      </c>
      <c r="D391" s="2" t="s">
        <v>12</v>
      </c>
      <c r="E391" s="2" t="s">
        <v>232</v>
      </c>
      <c r="F391" s="2" t="s">
        <v>14</v>
      </c>
      <c r="G391" s="2" t="s">
        <v>15</v>
      </c>
      <c r="H391" s="2">
        <f>14.0067*N391/M391</f>
        <v>0</v>
      </c>
      <c r="L391" s="2" t="s">
        <v>6869</v>
      </c>
      <c r="M391" s="2">
        <v>124.78400000000001</v>
      </c>
      <c r="N391" s="2">
        <v>0</v>
      </c>
    </row>
    <row r="392" spans="1:14" hidden="1" x14ac:dyDescent="0.25">
      <c r="A392" s="3">
        <v>390</v>
      </c>
      <c r="C392" s="2" t="s">
        <v>2822</v>
      </c>
      <c r="D392" s="2" t="s">
        <v>12</v>
      </c>
      <c r="E392" s="2" t="s">
        <v>5926</v>
      </c>
      <c r="F392" s="2" t="s">
        <v>38</v>
      </c>
      <c r="G392" s="2" t="s">
        <v>2917</v>
      </c>
    </row>
    <row r="393" spans="1:14" hidden="1" x14ac:dyDescent="0.25">
      <c r="A393" s="3">
        <v>2296</v>
      </c>
      <c r="B393" s="2" t="s">
        <v>230</v>
      </c>
      <c r="C393" s="2" t="s">
        <v>27</v>
      </c>
      <c r="D393" s="2" t="s">
        <v>12</v>
      </c>
      <c r="E393" s="2" t="s">
        <v>232</v>
      </c>
      <c r="F393" s="2" t="s">
        <v>14</v>
      </c>
      <c r="G393" s="2" t="s">
        <v>15</v>
      </c>
      <c r="H393" s="2">
        <f>14.0067*N393/M393</f>
        <v>0</v>
      </c>
      <c r="L393" s="2" t="s">
        <v>6869</v>
      </c>
      <c r="M393" s="2">
        <v>124.78400000000001</v>
      </c>
      <c r="N393" s="2">
        <v>0</v>
      </c>
    </row>
    <row r="394" spans="1:14" hidden="1" x14ac:dyDescent="0.25">
      <c r="A394" s="3">
        <v>1371</v>
      </c>
      <c r="B394" s="2" t="s">
        <v>230</v>
      </c>
      <c r="C394" s="2" t="s">
        <v>31</v>
      </c>
      <c r="D394" s="2" t="s">
        <v>12</v>
      </c>
      <c r="E394" s="2" t="s">
        <v>232</v>
      </c>
      <c r="F394" s="2" t="s">
        <v>14</v>
      </c>
      <c r="G394" s="2" t="s">
        <v>15</v>
      </c>
      <c r="H394" s="2">
        <f>14.0067*N394/M394</f>
        <v>0</v>
      </c>
      <c r="L394" s="2" t="s">
        <v>6869</v>
      </c>
      <c r="M394" s="2">
        <v>124.78400000000001</v>
      </c>
      <c r="N394" s="2">
        <v>0</v>
      </c>
    </row>
    <row r="395" spans="1:14" hidden="1" x14ac:dyDescent="0.25">
      <c r="A395" s="3">
        <v>1384</v>
      </c>
      <c r="B395" s="2" t="s">
        <v>230</v>
      </c>
      <c r="C395" s="2" t="s">
        <v>24</v>
      </c>
      <c r="D395" s="2" t="s">
        <v>12</v>
      </c>
      <c r="E395" s="2" t="s">
        <v>232</v>
      </c>
      <c r="F395" s="2" t="s">
        <v>14</v>
      </c>
      <c r="G395" s="2" t="s">
        <v>15</v>
      </c>
      <c r="H395" s="2">
        <f>14.0067*N395/M395</f>
        <v>0</v>
      </c>
      <c r="L395" s="2" t="s">
        <v>6869</v>
      </c>
      <c r="M395" s="2">
        <v>124.78400000000001</v>
      </c>
      <c r="N395" s="2">
        <v>0</v>
      </c>
    </row>
    <row r="396" spans="1:14" hidden="1" x14ac:dyDescent="0.25">
      <c r="A396" s="3">
        <v>394</v>
      </c>
      <c r="B396" s="2" t="s">
        <v>1583</v>
      </c>
      <c r="C396" s="2" t="s">
        <v>60</v>
      </c>
      <c r="D396" s="2" t="s">
        <v>12</v>
      </c>
      <c r="E396" s="2" t="s">
        <v>4688</v>
      </c>
      <c r="F396" s="2" t="s">
        <v>38</v>
      </c>
      <c r="G396" s="2" t="s">
        <v>15</v>
      </c>
    </row>
    <row r="397" spans="1:14" hidden="1" x14ac:dyDescent="0.25">
      <c r="A397" s="3">
        <v>3761</v>
      </c>
      <c r="B397" s="2" t="s">
        <v>2210</v>
      </c>
      <c r="C397" s="2" t="s">
        <v>48</v>
      </c>
      <c r="D397" s="2" t="s">
        <v>12</v>
      </c>
      <c r="E397" s="2" t="s">
        <v>2212</v>
      </c>
      <c r="F397" s="2" t="s">
        <v>14</v>
      </c>
      <c r="G397" s="2" t="s">
        <v>34</v>
      </c>
      <c r="H397" s="2">
        <f t="shared" ref="H397:H404" si="18">14.0067*N397/M397</f>
        <v>0</v>
      </c>
      <c r="L397" s="2" t="s">
        <v>6869</v>
      </c>
      <c r="M397" s="2">
        <v>123.928</v>
      </c>
      <c r="N397" s="2">
        <v>0</v>
      </c>
    </row>
    <row r="398" spans="1:14" hidden="1" x14ac:dyDescent="0.25">
      <c r="A398" s="3">
        <v>3705</v>
      </c>
      <c r="B398" s="2" t="s">
        <v>2210</v>
      </c>
      <c r="C398" s="2" t="s">
        <v>91</v>
      </c>
      <c r="D398" s="2" t="s">
        <v>12</v>
      </c>
      <c r="E398" s="2" t="s">
        <v>2212</v>
      </c>
      <c r="F398" s="2" t="s">
        <v>14</v>
      </c>
      <c r="G398" s="2" t="s">
        <v>34</v>
      </c>
      <c r="H398" s="2">
        <f t="shared" si="18"/>
        <v>0</v>
      </c>
      <c r="L398" s="2" t="s">
        <v>6869</v>
      </c>
      <c r="M398" s="2">
        <v>123.928</v>
      </c>
      <c r="N398" s="2">
        <v>0</v>
      </c>
    </row>
    <row r="399" spans="1:14" hidden="1" x14ac:dyDescent="0.25">
      <c r="A399" s="3">
        <v>1628</v>
      </c>
      <c r="B399" s="2" t="s">
        <v>2210</v>
      </c>
      <c r="C399" s="2" t="s">
        <v>10</v>
      </c>
      <c r="D399" s="2" t="s">
        <v>12</v>
      </c>
      <c r="E399" s="2" t="s">
        <v>2212</v>
      </c>
      <c r="F399" s="2" t="s">
        <v>14</v>
      </c>
      <c r="G399" s="2" t="s">
        <v>34</v>
      </c>
      <c r="H399" s="2">
        <f t="shared" si="18"/>
        <v>0</v>
      </c>
      <c r="L399" s="2" t="s">
        <v>6869</v>
      </c>
      <c r="M399" s="2">
        <v>123.928</v>
      </c>
      <c r="N399" s="2">
        <v>0</v>
      </c>
    </row>
    <row r="400" spans="1:14" hidden="1" x14ac:dyDescent="0.25">
      <c r="A400" s="3">
        <v>24</v>
      </c>
      <c r="B400" s="2" t="s">
        <v>2210</v>
      </c>
      <c r="C400" s="2" t="s">
        <v>100</v>
      </c>
      <c r="D400" s="2" t="s">
        <v>12</v>
      </c>
      <c r="E400" s="2" t="s">
        <v>2212</v>
      </c>
      <c r="F400" s="2" t="s">
        <v>14</v>
      </c>
      <c r="G400" s="2" t="s">
        <v>34</v>
      </c>
      <c r="H400" s="2">
        <f t="shared" si="18"/>
        <v>0</v>
      </c>
      <c r="L400" s="2" t="s">
        <v>6869</v>
      </c>
      <c r="M400" s="2">
        <v>123.928</v>
      </c>
      <c r="N400" s="2">
        <v>0</v>
      </c>
    </row>
    <row r="401" spans="1:14" hidden="1" x14ac:dyDescent="0.25">
      <c r="A401" s="3">
        <v>1309</v>
      </c>
      <c r="B401" s="2" t="s">
        <v>2210</v>
      </c>
      <c r="C401" s="2" t="s">
        <v>71</v>
      </c>
      <c r="D401" s="2" t="s">
        <v>12</v>
      </c>
      <c r="E401" s="2" t="s">
        <v>2212</v>
      </c>
      <c r="F401" s="2" t="s">
        <v>14</v>
      </c>
      <c r="G401" s="2" t="s">
        <v>34</v>
      </c>
      <c r="H401" s="2">
        <f t="shared" si="18"/>
        <v>0</v>
      </c>
      <c r="L401" s="2" t="s">
        <v>6869</v>
      </c>
      <c r="M401" s="2">
        <v>123.928</v>
      </c>
      <c r="N401" s="2">
        <v>0</v>
      </c>
    </row>
    <row r="402" spans="1:14" hidden="1" x14ac:dyDescent="0.25">
      <c r="A402" s="3">
        <v>1213</v>
      </c>
      <c r="B402" s="2" t="s">
        <v>213</v>
      </c>
      <c r="C402" s="2" t="s">
        <v>48</v>
      </c>
      <c r="D402" s="2" t="s">
        <v>12</v>
      </c>
      <c r="E402" s="2" t="s">
        <v>215</v>
      </c>
      <c r="F402" s="2" t="s">
        <v>14</v>
      </c>
      <c r="G402" s="2" t="s">
        <v>34</v>
      </c>
      <c r="H402" s="2">
        <f t="shared" si="18"/>
        <v>0</v>
      </c>
      <c r="L402" s="2" t="s">
        <v>6869</v>
      </c>
      <c r="M402" s="2">
        <v>125.928</v>
      </c>
      <c r="N402" s="2">
        <v>0</v>
      </c>
    </row>
    <row r="403" spans="1:14" hidden="1" x14ac:dyDescent="0.25">
      <c r="A403" s="3">
        <v>4148</v>
      </c>
      <c r="B403" s="2" t="s">
        <v>213</v>
      </c>
      <c r="C403" s="2" t="s">
        <v>91</v>
      </c>
      <c r="D403" s="2" t="s">
        <v>12</v>
      </c>
      <c r="E403" s="2" t="s">
        <v>215</v>
      </c>
      <c r="F403" s="2" t="s">
        <v>14</v>
      </c>
      <c r="G403" s="2" t="s">
        <v>34</v>
      </c>
      <c r="H403" s="2">
        <f t="shared" si="18"/>
        <v>0</v>
      </c>
      <c r="L403" s="2" t="s">
        <v>6869</v>
      </c>
      <c r="M403" s="2">
        <v>125.928</v>
      </c>
      <c r="N403" s="2">
        <v>0</v>
      </c>
    </row>
    <row r="404" spans="1:14" hidden="1" x14ac:dyDescent="0.25">
      <c r="A404" s="3">
        <v>2707</v>
      </c>
      <c r="B404" s="2" t="s">
        <v>213</v>
      </c>
      <c r="C404" s="2" t="s">
        <v>10</v>
      </c>
      <c r="D404" s="2" t="s">
        <v>12</v>
      </c>
      <c r="E404" s="2" t="s">
        <v>215</v>
      </c>
      <c r="F404" s="2" t="s">
        <v>14</v>
      </c>
      <c r="G404" s="2" t="s">
        <v>34</v>
      </c>
      <c r="H404" s="2">
        <f t="shared" si="18"/>
        <v>0</v>
      </c>
      <c r="L404" s="2" t="s">
        <v>6869</v>
      </c>
      <c r="M404" s="2">
        <v>125.928</v>
      </c>
      <c r="N404" s="2">
        <v>0</v>
      </c>
    </row>
    <row r="405" spans="1:14" hidden="1" x14ac:dyDescent="0.25">
      <c r="A405" s="3">
        <v>403</v>
      </c>
      <c r="C405" s="2" t="s">
        <v>6870</v>
      </c>
      <c r="D405" s="2" t="s">
        <v>12</v>
      </c>
      <c r="E405" s="2" t="s">
        <v>6871</v>
      </c>
      <c r="F405" s="2" t="s">
        <v>6872</v>
      </c>
      <c r="G405" s="2" t="s">
        <v>15</v>
      </c>
      <c r="H405" s="2">
        <v>0</v>
      </c>
      <c r="I405" s="2" t="s">
        <v>6873</v>
      </c>
    </row>
    <row r="406" spans="1:14" hidden="1" x14ac:dyDescent="0.25">
      <c r="A406" s="3">
        <v>3963</v>
      </c>
      <c r="B406" s="2" t="s">
        <v>213</v>
      </c>
      <c r="C406" s="2" t="s">
        <v>100</v>
      </c>
      <c r="D406" s="2" t="s">
        <v>12</v>
      </c>
      <c r="E406" s="2" t="s">
        <v>215</v>
      </c>
      <c r="F406" s="2" t="s">
        <v>14</v>
      </c>
      <c r="G406" s="2" t="s">
        <v>34</v>
      </c>
      <c r="H406" s="2">
        <f t="shared" ref="H406:H418" si="19">14.0067*N406/M406</f>
        <v>0</v>
      </c>
      <c r="L406" s="2" t="s">
        <v>6869</v>
      </c>
      <c r="M406" s="2">
        <v>125.928</v>
      </c>
      <c r="N406" s="2">
        <v>0</v>
      </c>
    </row>
    <row r="407" spans="1:14" hidden="1" x14ac:dyDescent="0.25">
      <c r="A407" s="3">
        <v>2319</v>
      </c>
      <c r="B407" s="2" t="s">
        <v>213</v>
      </c>
      <c r="C407" s="2" t="s">
        <v>71</v>
      </c>
      <c r="D407" s="2" t="s">
        <v>12</v>
      </c>
      <c r="E407" s="2" t="s">
        <v>215</v>
      </c>
      <c r="F407" s="2" t="s">
        <v>14</v>
      </c>
      <c r="G407" s="2" t="s">
        <v>34</v>
      </c>
      <c r="H407" s="2">
        <f t="shared" si="19"/>
        <v>0</v>
      </c>
      <c r="L407" s="2" t="s">
        <v>6869</v>
      </c>
      <c r="M407" s="2">
        <v>125.928</v>
      </c>
      <c r="N407" s="2">
        <v>0</v>
      </c>
    </row>
    <row r="408" spans="1:14" hidden="1" x14ac:dyDescent="0.25">
      <c r="A408" s="3">
        <v>1653</v>
      </c>
      <c r="B408" s="2" t="s">
        <v>213</v>
      </c>
      <c r="C408" s="2" t="s">
        <v>190</v>
      </c>
      <c r="D408" s="2" t="s">
        <v>12</v>
      </c>
      <c r="E408" s="2" t="s">
        <v>215</v>
      </c>
      <c r="F408" s="2" t="s">
        <v>14</v>
      </c>
      <c r="G408" s="2" t="s">
        <v>34</v>
      </c>
      <c r="H408" s="2">
        <f t="shared" si="19"/>
        <v>0</v>
      </c>
      <c r="L408" s="2" t="s">
        <v>6869</v>
      </c>
      <c r="M408" s="2">
        <v>125.928</v>
      </c>
      <c r="N408" s="2">
        <v>0</v>
      </c>
    </row>
    <row r="409" spans="1:14" hidden="1" x14ac:dyDescent="0.25">
      <c r="A409" s="3">
        <v>2295</v>
      </c>
      <c r="B409" s="2" t="s">
        <v>213</v>
      </c>
      <c r="C409" s="2" t="s">
        <v>44</v>
      </c>
      <c r="D409" s="2" t="s">
        <v>12</v>
      </c>
      <c r="E409" s="2" t="s">
        <v>215</v>
      </c>
      <c r="F409" s="2" t="s">
        <v>14</v>
      </c>
      <c r="G409" s="2" t="s">
        <v>34</v>
      </c>
      <c r="H409" s="2">
        <f t="shared" si="19"/>
        <v>0</v>
      </c>
      <c r="L409" s="2" t="s">
        <v>6869</v>
      </c>
      <c r="M409" s="2">
        <v>125.928</v>
      </c>
      <c r="N409" s="2">
        <v>0</v>
      </c>
    </row>
    <row r="410" spans="1:14" hidden="1" x14ac:dyDescent="0.25">
      <c r="A410" s="3">
        <v>371</v>
      </c>
      <c r="B410" s="2" t="s">
        <v>213</v>
      </c>
      <c r="C410" s="2" t="s">
        <v>27</v>
      </c>
      <c r="D410" s="2" t="s">
        <v>12</v>
      </c>
      <c r="E410" s="2" t="s">
        <v>215</v>
      </c>
      <c r="F410" s="2" t="s">
        <v>14</v>
      </c>
      <c r="G410" s="2" t="s">
        <v>34</v>
      </c>
      <c r="H410" s="2">
        <f t="shared" si="19"/>
        <v>0</v>
      </c>
      <c r="L410" s="2" t="s">
        <v>6869</v>
      </c>
      <c r="M410" s="2">
        <v>125.928</v>
      </c>
      <c r="N410" s="2">
        <v>0</v>
      </c>
    </row>
    <row r="411" spans="1:14" hidden="1" x14ac:dyDescent="0.25">
      <c r="A411" s="3">
        <v>585</v>
      </c>
      <c r="B411" s="2" t="s">
        <v>213</v>
      </c>
      <c r="C411" s="2" t="s">
        <v>31</v>
      </c>
      <c r="D411" s="2" t="s">
        <v>12</v>
      </c>
      <c r="E411" s="2" t="s">
        <v>215</v>
      </c>
      <c r="F411" s="2" t="s">
        <v>14</v>
      </c>
      <c r="G411" s="2" t="s">
        <v>34</v>
      </c>
      <c r="H411" s="2">
        <f t="shared" si="19"/>
        <v>0</v>
      </c>
      <c r="L411" s="2" t="s">
        <v>6869</v>
      </c>
      <c r="M411" s="2">
        <v>125.928</v>
      </c>
      <c r="N411" s="2">
        <v>0</v>
      </c>
    </row>
    <row r="412" spans="1:14" hidden="1" x14ac:dyDescent="0.25">
      <c r="A412" s="3">
        <v>3120</v>
      </c>
      <c r="B412" s="2" t="s">
        <v>213</v>
      </c>
      <c r="C412" s="2" t="s">
        <v>24</v>
      </c>
      <c r="D412" s="2" t="s">
        <v>12</v>
      </c>
      <c r="E412" s="2" t="s">
        <v>215</v>
      </c>
      <c r="F412" s="2" t="s">
        <v>14</v>
      </c>
      <c r="G412" s="2" t="s">
        <v>34</v>
      </c>
      <c r="H412" s="2">
        <f t="shared" si="19"/>
        <v>0</v>
      </c>
      <c r="L412" s="2" t="s">
        <v>6869</v>
      </c>
      <c r="M412" s="2">
        <v>125.928</v>
      </c>
      <c r="N412" s="2">
        <v>0</v>
      </c>
    </row>
    <row r="413" spans="1:14" hidden="1" x14ac:dyDescent="0.25">
      <c r="A413" s="3">
        <v>3522</v>
      </c>
      <c r="B413" s="2" t="s">
        <v>676</v>
      </c>
      <c r="C413" s="2" t="s">
        <v>48</v>
      </c>
      <c r="D413" s="2" t="s">
        <v>12</v>
      </c>
      <c r="E413" s="2" t="s">
        <v>498</v>
      </c>
      <c r="F413" s="2" t="s">
        <v>14</v>
      </c>
      <c r="G413" s="2" t="s">
        <v>34</v>
      </c>
      <c r="H413" s="2">
        <f t="shared" si="19"/>
        <v>0</v>
      </c>
      <c r="L413" s="2" t="s">
        <v>6869</v>
      </c>
      <c r="M413" s="2">
        <v>126.93</v>
      </c>
      <c r="N413" s="2">
        <v>0</v>
      </c>
    </row>
    <row r="414" spans="1:14" hidden="1" x14ac:dyDescent="0.25">
      <c r="A414" s="3">
        <v>3791</v>
      </c>
      <c r="B414" s="2" t="s">
        <v>676</v>
      </c>
      <c r="C414" s="2" t="s">
        <v>91</v>
      </c>
      <c r="D414" s="2" t="s">
        <v>12</v>
      </c>
      <c r="E414" s="2" t="s">
        <v>498</v>
      </c>
      <c r="F414" s="2" t="s">
        <v>14</v>
      </c>
      <c r="G414" s="2" t="s">
        <v>34</v>
      </c>
      <c r="H414" s="2">
        <f t="shared" si="19"/>
        <v>0</v>
      </c>
      <c r="L414" s="2" t="s">
        <v>6869</v>
      </c>
      <c r="M414" s="2">
        <v>126.93</v>
      </c>
      <c r="N414" s="2">
        <v>0</v>
      </c>
    </row>
    <row r="415" spans="1:14" hidden="1" x14ac:dyDescent="0.25">
      <c r="A415" s="3">
        <v>3450</v>
      </c>
      <c r="B415" s="2" t="s">
        <v>676</v>
      </c>
      <c r="C415" s="2" t="s">
        <v>10</v>
      </c>
      <c r="D415" s="2" t="s">
        <v>12</v>
      </c>
      <c r="E415" s="2" t="s">
        <v>498</v>
      </c>
      <c r="F415" s="2" t="s">
        <v>14</v>
      </c>
      <c r="G415" s="2" t="s">
        <v>34</v>
      </c>
      <c r="H415" s="2">
        <f t="shared" si="19"/>
        <v>0</v>
      </c>
      <c r="L415" s="2" t="s">
        <v>6869</v>
      </c>
      <c r="M415" s="2">
        <v>126.93</v>
      </c>
      <c r="N415" s="2">
        <v>0</v>
      </c>
    </row>
    <row r="416" spans="1:14" hidden="1" x14ac:dyDescent="0.25">
      <c r="A416" s="3">
        <v>2135</v>
      </c>
      <c r="B416" s="2" t="s">
        <v>676</v>
      </c>
      <c r="C416" s="2" t="s">
        <v>100</v>
      </c>
      <c r="D416" s="2" t="s">
        <v>12</v>
      </c>
      <c r="E416" s="2" t="s">
        <v>498</v>
      </c>
      <c r="F416" s="2" t="s">
        <v>14</v>
      </c>
      <c r="G416" s="2" t="s">
        <v>34</v>
      </c>
      <c r="H416" s="2">
        <f t="shared" si="19"/>
        <v>0</v>
      </c>
      <c r="L416" s="2" t="s">
        <v>6869</v>
      </c>
      <c r="M416" s="2">
        <v>126.93</v>
      </c>
      <c r="N416" s="2">
        <v>0</v>
      </c>
    </row>
    <row r="417" spans="1:14" hidden="1" x14ac:dyDescent="0.25">
      <c r="A417" s="3">
        <v>2473</v>
      </c>
      <c r="B417" s="2" t="s">
        <v>676</v>
      </c>
      <c r="C417" s="2" t="s">
        <v>71</v>
      </c>
      <c r="D417" s="2" t="s">
        <v>12</v>
      </c>
      <c r="E417" s="2" t="s">
        <v>498</v>
      </c>
      <c r="F417" s="2" t="s">
        <v>14</v>
      </c>
      <c r="G417" s="2" t="s">
        <v>34</v>
      </c>
      <c r="H417" s="2">
        <f t="shared" si="19"/>
        <v>0</v>
      </c>
      <c r="L417" s="2" t="s">
        <v>6869</v>
      </c>
      <c r="M417" s="2">
        <v>126.93</v>
      </c>
      <c r="N417" s="2">
        <v>0</v>
      </c>
    </row>
    <row r="418" spans="1:14" hidden="1" x14ac:dyDescent="0.25">
      <c r="A418" s="3">
        <v>3939</v>
      </c>
      <c r="B418" s="2" t="s">
        <v>676</v>
      </c>
      <c r="C418" s="2" t="s">
        <v>190</v>
      </c>
      <c r="D418" s="2" t="s">
        <v>12</v>
      </c>
      <c r="E418" s="2" t="s">
        <v>498</v>
      </c>
      <c r="F418" s="2" t="s">
        <v>14</v>
      </c>
      <c r="G418" s="2" t="s">
        <v>34</v>
      </c>
      <c r="H418" s="2">
        <f t="shared" si="19"/>
        <v>0</v>
      </c>
      <c r="L418" s="2" t="s">
        <v>6869</v>
      </c>
      <c r="M418" s="2">
        <v>126.93</v>
      </c>
      <c r="N418" s="2">
        <v>0</v>
      </c>
    </row>
    <row r="419" spans="1:14" hidden="1" x14ac:dyDescent="0.25">
      <c r="A419" s="3">
        <v>417</v>
      </c>
      <c r="B419" s="2" t="s">
        <v>1285</v>
      </c>
      <c r="C419" s="2" t="s">
        <v>60</v>
      </c>
      <c r="D419" s="2" t="s">
        <v>12</v>
      </c>
      <c r="E419" s="2" t="s">
        <v>1701</v>
      </c>
      <c r="F419" s="2" t="s">
        <v>38</v>
      </c>
      <c r="G419" s="2" t="s">
        <v>15</v>
      </c>
    </row>
    <row r="420" spans="1:14" hidden="1" x14ac:dyDescent="0.25">
      <c r="A420" s="3">
        <v>3505</v>
      </c>
      <c r="B420" s="2" t="s">
        <v>676</v>
      </c>
      <c r="C420" s="2" t="s">
        <v>44</v>
      </c>
      <c r="D420" s="2" t="s">
        <v>12</v>
      </c>
      <c r="E420" s="2" t="s">
        <v>498</v>
      </c>
      <c r="F420" s="2" t="s">
        <v>14</v>
      </c>
      <c r="G420" s="2" t="s">
        <v>34</v>
      </c>
      <c r="H420" s="2">
        <f>14.0067*N420/M420</f>
        <v>0</v>
      </c>
      <c r="L420" s="2" t="s">
        <v>6869</v>
      </c>
      <c r="M420" s="2">
        <v>126.93</v>
      </c>
      <c r="N420" s="2">
        <v>0</v>
      </c>
    </row>
    <row r="421" spans="1:14" hidden="1" x14ac:dyDescent="0.25">
      <c r="A421" s="3">
        <v>4275</v>
      </c>
      <c r="B421" s="2" t="s">
        <v>676</v>
      </c>
      <c r="C421" s="2" t="s">
        <v>27</v>
      </c>
      <c r="D421" s="2" t="s">
        <v>12</v>
      </c>
      <c r="E421" s="2" t="s">
        <v>498</v>
      </c>
      <c r="F421" s="2" t="s">
        <v>14</v>
      </c>
      <c r="G421" s="2" t="s">
        <v>34</v>
      </c>
      <c r="H421" s="2">
        <f>14.0067*N421/M421</f>
        <v>0</v>
      </c>
      <c r="L421" s="2" t="s">
        <v>6869</v>
      </c>
      <c r="M421" s="2">
        <v>126.93</v>
      </c>
      <c r="N421" s="2">
        <v>0</v>
      </c>
    </row>
    <row r="422" spans="1:14" hidden="1" x14ac:dyDescent="0.25">
      <c r="A422" s="3">
        <v>3797</v>
      </c>
      <c r="B422" s="2" t="s">
        <v>676</v>
      </c>
      <c r="C422" s="2" t="s">
        <v>31</v>
      </c>
      <c r="D422" s="2" t="s">
        <v>12</v>
      </c>
      <c r="E422" s="2" t="s">
        <v>498</v>
      </c>
      <c r="F422" s="2" t="s">
        <v>14</v>
      </c>
      <c r="G422" s="2" t="s">
        <v>34</v>
      </c>
      <c r="H422" s="2">
        <f>14.0067*N422/M422</f>
        <v>0</v>
      </c>
      <c r="L422" s="2" t="s">
        <v>6869</v>
      </c>
      <c r="M422" s="2">
        <v>126.93</v>
      </c>
      <c r="N422" s="2">
        <v>0</v>
      </c>
    </row>
    <row r="423" spans="1:14" hidden="1" x14ac:dyDescent="0.25">
      <c r="A423" s="3">
        <v>557</v>
      </c>
      <c r="B423" s="2" t="s">
        <v>676</v>
      </c>
      <c r="C423" s="2" t="s">
        <v>24</v>
      </c>
      <c r="D423" s="2" t="s">
        <v>12</v>
      </c>
      <c r="E423" s="2" t="s">
        <v>498</v>
      </c>
      <c r="F423" s="2" t="s">
        <v>14</v>
      </c>
      <c r="G423" s="2" t="s">
        <v>34</v>
      </c>
      <c r="H423" s="2">
        <f>14.0067*N423/M423</f>
        <v>0</v>
      </c>
      <c r="L423" s="2" t="s">
        <v>6869</v>
      </c>
      <c r="M423" s="2">
        <v>126.93</v>
      </c>
      <c r="N423" s="2">
        <v>0</v>
      </c>
    </row>
    <row r="424" spans="1:14" hidden="1" x14ac:dyDescent="0.25">
      <c r="A424" s="3">
        <v>768</v>
      </c>
      <c r="C424" s="2" t="s">
        <v>48</v>
      </c>
      <c r="D424" s="2" t="s">
        <v>12</v>
      </c>
      <c r="E424" s="2" t="s">
        <v>2250</v>
      </c>
      <c r="F424" s="2" t="s">
        <v>14</v>
      </c>
      <c r="G424" s="2" t="s">
        <v>15</v>
      </c>
      <c r="H424" s="2">
        <v>0</v>
      </c>
      <c r="L424" s="2" t="s">
        <v>6874</v>
      </c>
      <c r="M424" s="2" t="s">
        <v>6621</v>
      </c>
      <c r="N424" s="2" t="s">
        <v>6621</v>
      </c>
    </row>
    <row r="425" spans="1:14" hidden="1" x14ac:dyDescent="0.25">
      <c r="A425" s="3">
        <v>3174</v>
      </c>
      <c r="C425" s="2" t="s">
        <v>91</v>
      </c>
      <c r="D425" s="2" t="s">
        <v>12</v>
      </c>
      <c r="E425" s="2" t="s">
        <v>2250</v>
      </c>
      <c r="F425" s="2" t="s">
        <v>14</v>
      </c>
      <c r="G425" s="2" t="s">
        <v>15</v>
      </c>
      <c r="H425" s="2">
        <v>0</v>
      </c>
      <c r="L425" s="2" t="s">
        <v>6874</v>
      </c>
      <c r="M425" s="2" t="s">
        <v>6621</v>
      </c>
      <c r="N425" s="2" t="s">
        <v>6621</v>
      </c>
    </row>
    <row r="426" spans="1:14" hidden="1" x14ac:dyDescent="0.25">
      <c r="A426" s="3">
        <v>2589</v>
      </c>
      <c r="C426" s="2" t="s">
        <v>10</v>
      </c>
      <c r="D426" s="2" t="s">
        <v>12</v>
      </c>
      <c r="E426" s="2" t="s">
        <v>2250</v>
      </c>
      <c r="F426" s="2" t="s">
        <v>14</v>
      </c>
      <c r="G426" s="2" t="s">
        <v>15</v>
      </c>
      <c r="H426" s="2">
        <v>0</v>
      </c>
      <c r="L426" s="2" t="s">
        <v>6874</v>
      </c>
      <c r="M426" s="2" t="s">
        <v>6621</v>
      </c>
      <c r="N426" s="2" t="s">
        <v>6621</v>
      </c>
    </row>
    <row r="427" spans="1:14" hidden="1" x14ac:dyDescent="0.25">
      <c r="A427" s="3">
        <v>4061</v>
      </c>
      <c r="C427" s="2" t="s">
        <v>100</v>
      </c>
      <c r="D427" s="2" t="s">
        <v>12</v>
      </c>
      <c r="E427" s="2" t="s">
        <v>2250</v>
      </c>
      <c r="F427" s="2" t="s">
        <v>14</v>
      </c>
      <c r="G427" s="2" t="s">
        <v>15</v>
      </c>
      <c r="H427" s="2">
        <v>0</v>
      </c>
      <c r="L427" s="2" t="s">
        <v>6874</v>
      </c>
      <c r="M427" s="2" t="s">
        <v>6621</v>
      </c>
      <c r="N427" s="2" t="s">
        <v>6621</v>
      </c>
    </row>
    <row r="428" spans="1:14" hidden="1" x14ac:dyDescent="0.25">
      <c r="A428" s="3">
        <v>2853</v>
      </c>
      <c r="C428" s="2" t="s">
        <v>71</v>
      </c>
      <c r="D428" s="2" t="s">
        <v>12</v>
      </c>
      <c r="E428" s="2" t="s">
        <v>2250</v>
      </c>
      <c r="F428" s="2" t="s">
        <v>14</v>
      </c>
      <c r="G428" s="2" t="s">
        <v>15</v>
      </c>
      <c r="H428" s="2">
        <v>0</v>
      </c>
      <c r="L428" s="2" t="s">
        <v>6874</v>
      </c>
      <c r="M428" s="2" t="s">
        <v>6621</v>
      </c>
      <c r="N428" s="2" t="s">
        <v>6621</v>
      </c>
    </row>
    <row r="429" spans="1:14" hidden="1" x14ac:dyDescent="0.25">
      <c r="A429" s="3">
        <v>1215</v>
      </c>
      <c r="B429" s="2" t="s">
        <v>6875</v>
      </c>
      <c r="C429" s="2" t="s">
        <v>190</v>
      </c>
      <c r="D429" s="2" t="s">
        <v>12</v>
      </c>
      <c r="E429" s="2" t="s">
        <v>3751</v>
      </c>
      <c r="F429" s="2" t="s">
        <v>14</v>
      </c>
      <c r="G429" s="2" t="s">
        <v>15</v>
      </c>
      <c r="H429" s="2">
        <v>0</v>
      </c>
      <c r="L429" s="2" t="s">
        <v>6876</v>
      </c>
      <c r="M429" s="2" t="s">
        <v>6621</v>
      </c>
      <c r="N429" s="2" t="s">
        <v>6621</v>
      </c>
    </row>
    <row r="430" spans="1:14" hidden="1" x14ac:dyDescent="0.25">
      <c r="A430" s="3">
        <v>4120</v>
      </c>
      <c r="B430" s="2" t="s">
        <v>56</v>
      </c>
      <c r="C430" s="2" t="s">
        <v>190</v>
      </c>
      <c r="D430" s="2" t="s">
        <v>12</v>
      </c>
      <c r="E430" s="2" t="s">
        <v>58</v>
      </c>
      <c r="F430" s="2" t="s">
        <v>14</v>
      </c>
      <c r="G430" s="2" t="s">
        <v>34</v>
      </c>
      <c r="H430" s="2">
        <v>0</v>
      </c>
      <c r="L430" s="2" t="s">
        <v>6876</v>
      </c>
      <c r="M430" s="2" t="s">
        <v>6621</v>
      </c>
      <c r="N430" s="2" t="s">
        <v>6621</v>
      </c>
    </row>
    <row r="431" spans="1:14" hidden="1" x14ac:dyDescent="0.25">
      <c r="A431" s="3">
        <v>2298</v>
      </c>
      <c r="B431" s="2" t="s">
        <v>56</v>
      </c>
      <c r="C431" s="2" t="s">
        <v>44</v>
      </c>
      <c r="D431" s="2" t="s">
        <v>12</v>
      </c>
      <c r="E431" s="2" t="s">
        <v>58</v>
      </c>
      <c r="F431" s="2" t="s">
        <v>14</v>
      </c>
      <c r="G431" s="2" t="s">
        <v>34</v>
      </c>
      <c r="H431" s="2">
        <v>0</v>
      </c>
      <c r="L431" s="2" t="s">
        <v>6876</v>
      </c>
      <c r="M431" s="2" t="s">
        <v>6621</v>
      </c>
      <c r="N431" s="2" t="s">
        <v>6621</v>
      </c>
    </row>
    <row r="432" spans="1:14" hidden="1" x14ac:dyDescent="0.25">
      <c r="A432" s="3">
        <v>914</v>
      </c>
      <c r="B432" s="2" t="s">
        <v>56</v>
      </c>
      <c r="C432" s="2" t="s">
        <v>27</v>
      </c>
      <c r="D432" s="2" t="s">
        <v>12</v>
      </c>
      <c r="E432" s="2" t="s">
        <v>58</v>
      </c>
      <c r="F432" s="2" t="s">
        <v>14</v>
      </c>
      <c r="G432" s="2" t="s">
        <v>34</v>
      </c>
      <c r="H432" s="2">
        <v>0</v>
      </c>
      <c r="L432" s="2" t="s">
        <v>6876</v>
      </c>
      <c r="M432" s="2" t="s">
        <v>6621</v>
      </c>
      <c r="N432" s="2" t="s">
        <v>6621</v>
      </c>
    </row>
    <row r="433" spans="1:14" hidden="1" x14ac:dyDescent="0.25">
      <c r="A433" s="3">
        <v>3924</v>
      </c>
      <c r="B433" s="2" t="s">
        <v>56</v>
      </c>
      <c r="C433" s="2" t="s">
        <v>31</v>
      </c>
      <c r="D433" s="2" t="s">
        <v>12</v>
      </c>
      <c r="E433" s="2" t="s">
        <v>58</v>
      </c>
      <c r="F433" s="2" t="s">
        <v>14</v>
      </c>
      <c r="G433" s="2" t="s">
        <v>34</v>
      </c>
      <c r="H433" s="2">
        <v>0</v>
      </c>
      <c r="L433" s="2" t="s">
        <v>6876</v>
      </c>
      <c r="M433" s="2" t="s">
        <v>6621</v>
      </c>
      <c r="N433" s="2" t="s">
        <v>6621</v>
      </c>
    </row>
    <row r="434" spans="1:14" hidden="1" x14ac:dyDescent="0.25">
      <c r="A434" s="3">
        <v>2865</v>
      </c>
      <c r="B434" s="2" t="s">
        <v>56</v>
      </c>
      <c r="C434" s="2" t="s">
        <v>24</v>
      </c>
      <c r="D434" s="2" t="s">
        <v>12</v>
      </c>
      <c r="E434" s="2" t="s">
        <v>58</v>
      </c>
      <c r="F434" s="2" t="s">
        <v>14</v>
      </c>
      <c r="G434" s="2" t="s">
        <v>34</v>
      </c>
      <c r="H434" s="2">
        <v>0</v>
      </c>
      <c r="L434" s="2" t="s">
        <v>6876</v>
      </c>
      <c r="M434" s="2" t="s">
        <v>6621</v>
      </c>
      <c r="N434" s="2" t="s">
        <v>6621</v>
      </c>
    </row>
    <row r="435" spans="1:14" x14ac:dyDescent="0.25">
      <c r="A435" s="3">
        <v>4295</v>
      </c>
      <c r="B435" s="2" t="s">
        <v>1511</v>
      </c>
      <c r="C435" s="2" t="s">
        <v>389</v>
      </c>
      <c r="D435" s="2" t="s">
        <v>12</v>
      </c>
      <c r="E435" s="2" t="s">
        <v>1576</v>
      </c>
      <c r="F435" s="2" t="s">
        <v>14</v>
      </c>
      <c r="G435" s="2" t="s">
        <v>15</v>
      </c>
      <c r="H435" s="2">
        <v>0</v>
      </c>
      <c r="L435" s="2" t="s">
        <v>6877</v>
      </c>
      <c r="M435" s="2">
        <v>77.944999999999993</v>
      </c>
      <c r="N435" s="2">
        <v>0</v>
      </c>
    </row>
    <row r="436" spans="1:14" x14ac:dyDescent="0.25">
      <c r="A436" s="3">
        <v>81</v>
      </c>
      <c r="B436" s="2" t="s">
        <v>1511</v>
      </c>
      <c r="C436" s="2" t="s">
        <v>200</v>
      </c>
      <c r="D436" s="2" t="s">
        <v>12</v>
      </c>
      <c r="E436" s="2" t="s">
        <v>1576</v>
      </c>
      <c r="F436" s="2" t="s">
        <v>14</v>
      </c>
      <c r="G436" s="2" t="s">
        <v>15</v>
      </c>
      <c r="H436" s="2">
        <v>0</v>
      </c>
      <c r="L436" s="2" t="s">
        <v>6877</v>
      </c>
      <c r="M436" s="2">
        <v>77.944999999999993</v>
      </c>
      <c r="N436" s="2">
        <v>0</v>
      </c>
    </row>
    <row r="437" spans="1:14" x14ac:dyDescent="0.25">
      <c r="A437" s="3">
        <v>2900</v>
      </c>
      <c r="B437" s="2" t="s">
        <v>1511</v>
      </c>
      <c r="C437" s="2" t="s">
        <v>143</v>
      </c>
      <c r="D437" s="2" t="s">
        <v>12</v>
      </c>
      <c r="E437" s="2" t="s">
        <v>1576</v>
      </c>
      <c r="F437" s="2" t="s">
        <v>14</v>
      </c>
      <c r="G437" s="2" t="s">
        <v>15</v>
      </c>
      <c r="H437" s="2">
        <v>0</v>
      </c>
      <c r="L437" s="2" t="s">
        <v>6877</v>
      </c>
      <c r="M437" s="2">
        <v>77.944999999999993</v>
      </c>
      <c r="N437" s="2">
        <v>0</v>
      </c>
    </row>
    <row r="438" spans="1:14" x14ac:dyDescent="0.25">
      <c r="A438" s="3">
        <v>275</v>
      </c>
      <c r="B438" s="2" t="s">
        <v>1511</v>
      </c>
      <c r="C438" s="2" t="s">
        <v>17</v>
      </c>
      <c r="D438" s="2" t="s">
        <v>12</v>
      </c>
      <c r="E438" s="2" t="s">
        <v>1576</v>
      </c>
      <c r="F438" s="2" t="s">
        <v>14</v>
      </c>
      <c r="G438" s="2" t="s">
        <v>15</v>
      </c>
      <c r="H438" s="2">
        <v>0</v>
      </c>
      <c r="L438" s="2" t="s">
        <v>6877</v>
      </c>
      <c r="M438" s="2">
        <v>77.944999999999993</v>
      </c>
      <c r="N438" s="2">
        <v>0</v>
      </c>
    </row>
    <row r="439" spans="1:14" hidden="1" x14ac:dyDescent="0.25">
      <c r="A439" s="3">
        <v>2107</v>
      </c>
      <c r="B439" s="2" t="s">
        <v>1511</v>
      </c>
      <c r="C439" s="2" t="s">
        <v>190</v>
      </c>
      <c r="D439" s="2" t="s">
        <v>12</v>
      </c>
      <c r="E439" s="2" t="s">
        <v>1576</v>
      </c>
      <c r="F439" s="2" t="s">
        <v>14</v>
      </c>
      <c r="G439" s="2" t="s">
        <v>15</v>
      </c>
      <c r="H439" s="2">
        <v>0</v>
      </c>
      <c r="L439" s="2" t="s">
        <v>6877</v>
      </c>
      <c r="M439" s="2">
        <v>77.944999999999993</v>
      </c>
      <c r="N439" s="2">
        <v>0</v>
      </c>
    </row>
    <row r="440" spans="1:14" hidden="1" x14ac:dyDescent="0.25">
      <c r="A440" s="3">
        <v>438</v>
      </c>
      <c r="B440" s="2" t="s">
        <v>552</v>
      </c>
      <c r="C440" s="2" t="s">
        <v>60</v>
      </c>
      <c r="D440" s="2" t="s">
        <v>12</v>
      </c>
      <c r="E440" s="2" t="s">
        <v>1674</v>
      </c>
      <c r="F440" s="2" t="s">
        <v>38</v>
      </c>
      <c r="G440" s="2" t="s">
        <v>15</v>
      </c>
    </row>
    <row r="441" spans="1:14" hidden="1" x14ac:dyDescent="0.25">
      <c r="A441" s="3">
        <v>2616</v>
      </c>
      <c r="B441" s="2" t="s">
        <v>1511</v>
      </c>
      <c r="C441" s="2" t="s">
        <v>44</v>
      </c>
      <c r="D441" s="2" t="s">
        <v>12</v>
      </c>
      <c r="E441" s="2" t="s">
        <v>1576</v>
      </c>
      <c r="F441" s="2" t="s">
        <v>14</v>
      </c>
      <c r="G441" s="2" t="s">
        <v>15</v>
      </c>
      <c r="H441" s="2">
        <v>0</v>
      </c>
      <c r="L441" s="2" t="s">
        <v>6877</v>
      </c>
      <c r="M441" s="2">
        <v>77.944999999999993</v>
      </c>
      <c r="N441" s="2">
        <v>0</v>
      </c>
    </row>
    <row r="442" spans="1:14" hidden="1" x14ac:dyDescent="0.25">
      <c r="A442" s="3">
        <v>440</v>
      </c>
      <c r="B442" s="2" t="s">
        <v>468</v>
      </c>
      <c r="C442" s="2" t="s">
        <v>60</v>
      </c>
      <c r="D442" s="2" t="s">
        <v>12</v>
      </c>
      <c r="E442" s="2" t="s">
        <v>2124</v>
      </c>
      <c r="F442" s="2" t="s">
        <v>38</v>
      </c>
      <c r="G442" s="2" t="s">
        <v>15</v>
      </c>
    </row>
    <row r="443" spans="1:14" hidden="1" x14ac:dyDescent="0.25">
      <c r="A443" s="3">
        <v>1948</v>
      </c>
      <c r="B443" s="2" t="s">
        <v>1511</v>
      </c>
      <c r="C443" s="2" t="s">
        <v>27</v>
      </c>
      <c r="D443" s="2" t="s">
        <v>12</v>
      </c>
      <c r="E443" s="2" t="s">
        <v>1576</v>
      </c>
      <c r="F443" s="2" t="s">
        <v>14</v>
      </c>
      <c r="G443" s="2" t="s">
        <v>15</v>
      </c>
      <c r="H443" s="2">
        <v>0</v>
      </c>
      <c r="L443" s="2" t="s">
        <v>6877</v>
      </c>
      <c r="M443" s="2">
        <v>77.944999999999993</v>
      </c>
      <c r="N443" s="2">
        <v>0</v>
      </c>
    </row>
    <row r="444" spans="1:14" hidden="1" x14ac:dyDescent="0.25">
      <c r="A444" s="3">
        <v>454</v>
      </c>
      <c r="B444" s="2" t="s">
        <v>1511</v>
      </c>
      <c r="C444" s="2" t="s">
        <v>31</v>
      </c>
      <c r="D444" s="2" t="s">
        <v>12</v>
      </c>
      <c r="E444" s="2" t="s">
        <v>1576</v>
      </c>
      <c r="F444" s="2" t="s">
        <v>14</v>
      </c>
      <c r="G444" s="2" t="s">
        <v>15</v>
      </c>
      <c r="H444" s="2">
        <v>0</v>
      </c>
      <c r="L444" s="2" t="s">
        <v>6877</v>
      </c>
      <c r="M444" s="2">
        <v>77.944999999999993</v>
      </c>
      <c r="N444" s="2">
        <v>0</v>
      </c>
    </row>
    <row r="445" spans="1:14" hidden="1" x14ac:dyDescent="0.25">
      <c r="A445" s="3">
        <v>3201</v>
      </c>
      <c r="B445" s="2" t="s">
        <v>1511</v>
      </c>
      <c r="C445" s="2" t="s">
        <v>24</v>
      </c>
      <c r="D445" s="2" t="s">
        <v>12</v>
      </c>
      <c r="E445" s="2" t="s">
        <v>1576</v>
      </c>
      <c r="F445" s="2" t="s">
        <v>14</v>
      </c>
      <c r="G445" s="2" t="s">
        <v>15</v>
      </c>
      <c r="H445" s="2">
        <v>0</v>
      </c>
      <c r="L445" s="2" t="s">
        <v>6877</v>
      </c>
      <c r="M445" s="2">
        <v>77.944999999999993</v>
      </c>
      <c r="N445" s="2">
        <v>0</v>
      </c>
    </row>
    <row r="446" spans="1:14" hidden="1" x14ac:dyDescent="0.25">
      <c r="A446" s="3">
        <v>555</v>
      </c>
      <c r="B446" s="2" t="s">
        <v>2270</v>
      </c>
      <c r="C446" s="2" t="s">
        <v>48</v>
      </c>
      <c r="D446" s="2" t="s">
        <v>12</v>
      </c>
      <c r="E446" s="2" t="s">
        <v>2272</v>
      </c>
      <c r="F446" s="2" t="s">
        <v>14</v>
      </c>
      <c r="G446" s="2" t="s">
        <v>15</v>
      </c>
      <c r="H446" s="2">
        <v>0</v>
      </c>
      <c r="L446" s="2" t="s">
        <v>6878</v>
      </c>
      <c r="M446" s="2">
        <v>74.921999999999997</v>
      </c>
      <c r="N446" s="2">
        <v>0</v>
      </c>
    </row>
    <row r="447" spans="1:14" hidden="1" x14ac:dyDescent="0.25">
      <c r="A447" s="3">
        <v>3951</v>
      </c>
      <c r="B447" s="2" t="s">
        <v>2270</v>
      </c>
      <c r="C447" s="2" t="s">
        <v>91</v>
      </c>
      <c r="D447" s="2" t="s">
        <v>12</v>
      </c>
      <c r="E447" s="2" t="s">
        <v>2272</v>
      </c>
      <c r="F447" s="2" t="s">
        <v>14</v>
      </c>
      <c r="G447" s="2" t="s">
        <v>15</v>
      </c>
      <c r="H447" s="2">
        <v>0</v>
      </c>
      <c r="L447" s="2" t="s">
        <v>6878</v>
      </c>
      <c r="M447" s="2">
        <v>74.921999999999997</v>
      </c>
      <c r="N447" s="2">
        <v>0</v>
      </c>
    </row>
    <row r="448" spans="1:14" hidden="1" x14ac:dyDescent="0.25">
      <c r="A448" s="3">
        <v>858</v>
      </c>
      <c r="B448" s="2" t="s">
        <v>2270</v>
      </c>
      <c r="C448" s="2" t="s">
        <v>10</v>
      </c>
      <c r="D448" s="2" t="s">
        <v>12</v>
      </c>
      <c r="E448" s="2" t="s">
        <v>2272</v>
      </c>
      <c r="F448" s="2" t="s">
        <v>14</v>
      </c>
      <c r="G448" s="2" t="s">
        <v>15</v>
      </c>
      <c r="H448" s="2">
        <v>0</v>
      </c>
      <c r="L448" s="2" t="s">
        <v>6878</v>
      </c>
      <c r="M448" s="2">
        <v>74.921999999999997</v>
      </c>
      <c r="N448" s="2">
        <v>0</v>
      </c>
    </row>
    <row r="449" spans="1:14" hidden="1" x14ac:dyDescent="0.25">
      <c r="A449" s="3">
        <v>2305</v>
      </c>
      <c r="B449" s="2" t="s">
        <v>2270</v>
      </c>
      <c r="C449" s="2" t="s">
        <v>100</v>
      </c>
      <c r="D449" s="2" t="s">
        <v>12</v>
      </c>
      <c r="E449" s="2" t="s">
        <v>2272</v>
      </c>
      <c r="F449" s="2" t="s">
        <v>14</v>
      </c>
      <c r="G449" s="2" t="s">
        <v>15</v>
      </c>
      <c r="H449" s="2">
        <v>0</v>
      </c>
      <c r="L449" s="2" t="s">
        <v>6878</v>
      </c>
      <c r="M449" s="2">
        <v>74.921999999999997</v>
      </c>
      <c r="N449" s="2">
        <v>0</v>
      </c>
    </row>
    <row r="450" spans="1:14" hidden="1" x14ac:dyDescent="0.25">
      <c r="A450" s="3">
        <v>3268</v>
      </c>
      <c r="B450" s="2" t="s">
        <v>2270</v>
      </c>
      <c r="C450" s="2" t="s">
        <v>71</v>
      </c>
      <c r="D450" s="2" t="s">
        <v>12</v>
      </c>
      <c r="E450" s="2" t="s">
        <v>2272</v>
      </c>
      <c r="F450" s="2" t="s">
        <v>14</v>
      </c>
      <c r="G450" s="2" t="s">
        <v>15</v>
      </c>
      <c r="H450" s="2">
        <v>0</v>
      </c>
      <c r="L450" s="2" t="s">
        <v>6878</v>
      </c>
      <c r="M450" s="2">
        <v>74.921999999999997</v>
      </c>
      <c r="N450" s="2">
        <v>0</v>
      </c>
    </row>
    <row r="451" spans="1:14" hidden="1" x14ac:dyDescent="0.25">
      <c r="A451" s="3">
        <v>3212</v>
      </c>
      <c r="B451" s="2" t="s">
        <v>3203</v>
      </c>
      <c r="C451" s="2" t="s">
        <v>190</v>
      </c>
      <c r="D451" s="2" t="s">
        <v>12</v>
      </c>
      <c r="E451" s="2" t="s">
        <v>3205</v>
      </c>
      <c r="F451" s="2" t="s">
        <v>14</v>
      </c>
      <c r="G451" s="2" t="s">
        <v>15</v>
      </c>
      <c r="H451" s="2">
        <v>0</v>
      </c>
      <c r="L451" s="2" t="s">
        <v>6877</v>
      </c>
      <c r="M451" s="2">
        <v>77.944999999999993</v>
      </c>
      <c r="N451" s="2">
        <v>0</v>
      </c>
    </row>
    <row r="452" spans="1:14" hidden="1" x14ac:dyDescent="0.25">
      <c r="A452" s="3">
        <v>2732</v>
      </c>
      <c r="B452" s="2" t="s">
        <v>3203</v>
      </c>
      <c r="C452" s="2" t="s">
        <v>44</v>
      </c>
      <c r="D452" s="2" t="s">
        <v>12</v>
      </c>
      <c r="E452" s="2" t="s">
        <v>3205</v>
      </c>
      <c r="F452" s="2" t="s">
        <v>14</v>
      </c>
      <c r="G452" s="2" t="s">
        <v>15</v>
      </c>
      <c r="H452" s="2">
        <v>0</v>
      </c>
      <c r="L452" s="2" t="s">
        <v>6877</v>
      </c>
      <c r="M452" s="2">
        <v>77.944999999999993</v>
      </c>
      <c r="N452" s="2">
        <v>0</v>
      </c>
    </row>
    <row r="453" spans="1:14" hidden="1" x14ac:dyDescent="0.25">
      <c r="A453" s="3">
        <v>644</v>
      </c>
      <c r="B453" s="2" t="s">
        <v>3203</v>
      </c>
      <c r="C453" s="2" t="s">
        <v>27</v>
      </c>
      <c r="D453" s="2" t="s">
        <v>12</v>
      </c>
      <c r="E453" s="2" t="s">
        <v>3205</v>
      </c>
      <c r="F453" s="2" t="s">
        <v>14</v>
      </c>
      <c r="G453" s="2" t="s">
        <v>15</v>
      </c>
      <c r="H453" s="2">
        <v>0</v>
      </c>
      <c r="L453" s="2" t="s">
        <v>6877</v>
      </c>
      <c r="M453" s="2">
        <v>77.944999999999993</v>
      </c>
      <c r="N453" s="2">
        <v>0</v>
      </c>
    </row>
    <row r="454" spans="1:14" hidden="1" x14ac:dyDescent="0.25">
      <c r="A454" s="3">
        <v>1149</v>
      </c>
      <c r="B454" s="2" t="s">
        <v>3203</v>
      </c>
      <c r="C454" s="2" t="s">
        <v>31</v>
      </c>
      <c r="D454" s="2" t="s">
        <v>12</v>
      </c>
      <c r="E454" s="2" t="s">
        <v>3205</v>
      </c>
      <c r="F454" s="2" t="s">
        <v>14</v>
      </c>
      <c r="G454" s="2" t="s">
        <v>15</v>
      </c>
      <c r="H454" s="2">
        <v>0</v>
      </c>
      <c r="L454" s="2" t="s">
        <v>6877</v>
      </c>
      <c r="M454" s="2">
        <v>77.944999999999993</v>
      </c>
      <c r="N454" s="2">
        <v>0</v>
      </c>
    </row>
    <row r="455" spans="1:14" hidden="1" x14ac:dyDescent="0.25">
      <c r="A455" s="3">
        <v>2610</v>
      </c>
      <c r="B455" s="2" t="s">
        <v>3203</v>
      </c>
      <c r="C455" s="2" t="s">
        <v>24</v>
      </c>
      <c r="D455" s="2" t="s">
        <v>12</v>
      </c>
      <c r="E455" s="2" t="s">
        <v>3205</v>
      </c>
      <c r="F455" s="2" t="s">
        <v>14</v>
      </c>
      <c r="G455" s="2" t="s">
        <v>15</v>
      </c>
      <c r="H455" s="2">
        <v>0</v>
      </c>
      <c r="L455" s="2" t="s">
        <v>6877</v>
      </c>
      <c r="M455" s="2">
        <v>77.944999999999993</v>
      </c>
      <c r="N455" s="2">
        <v>0</v>
      </c>
    </row>
    <row r="456" spans="1:14" x14ac:dyDescent="0.25">
      <c r="A456" s="3">
        <v>1396</v>
      </c>
      <c r="B456" s="2" t="s">
        <v>6300</v>
      </c>
      <c r="C456" s="2" t="s">
        <v>17</v>
      </c>
      <c r="D456" s="2" t="s">
        <v>12</v>
      </c>
      <c r="E456" s="2" t="s">
        <v>6302</v>
      </c>
      <c r="F456" s="2" t="s">
        <v>14</v>
      </c>
      <c r="G456" s="2" t="s">
        <v>15</v>
      </c>
      <c r="H456" s="2">
        <f>14.0067*N456/M456</f>
        <v>0.12166990240660873</v>
      </c>
      <c r="L456" s="2" t="s">
        <v>6879</v>
      </c>
      <c r="M456" s="2">
        <v>230.24100000000001</v>
      </c>
      <c r="N456" s="2">
        <v>2</v>
      </c>
    </row>
    <row r="457" spans="1:14" hidden="1" x14ac:dyDescent="0.25">
      <c r="A457" s="3">
        <v>3872</v>
      </c>
      <c r="B457" s="2" t="s">
        <v>573</v>
      </c>
      <c r="C457" s="2" t="s">
        <v>91</v>
      </c>
      <c r="D457" s="2" t="s">
        <v>12</v>
      </c>
      <c r="E457" s="2" t="s">
        <v>575</v>
      </c>
      <c r="F457" s="2" t="s">
        <v>14</v>
      </c>
      <c r="G457" s="2" t="s">
        <v>15</v>
      </c>
      <c r="H457" s="2">
        <f>14.0067*N457/M457</f>
        <v>0.12166990240660873</v>
      </c>
      <c r="L457" s="2" t="s">
        <v>6879</v>
      </c>
      <c r="M457" s="2">
        <v>230.24100000000001</v>
      </c>
      <c r="N457" s="2">
        <v>2</v>
      </c>
    </row>
    <row r="458" spans="1:14" hidden="1" x14ac:dyDescent="0.25">
      <c r="A458" s="3">
        <v>456</v>
      </c>
      <c r="C458" s="2" t="s">
        <v>2822</v>
      </c>
      <c r="D458" s="2" t="s">
        <v>12</v>
      </c>
      <c r="E458" s="2" t="s">
        <v>5731</v>
      </c>
      <c r="F458" s="2" t="s">
        <v>38</v>
      </c>
      <c r="G458" s="2" t="s">
        <v>2917</v>
      </c>
    </row>
    <row r="459" spans="1:14" hidden="1" x14ac:dyDescent="0.25">
      <c r="A459" s="3">
        <v>2301</v>
      </c>
      <c r="B459" s="2" t="s">
        <v>573</v>
      </c>
      <c r="C459" s="2" t="s">
        <v>71</v>
      </c>
      <c r="D459" s="2" t="s">
        <v>12</v>
      </c>
      <c r="E459" s="2" t="s">
        <v>575</v>
      </c>
      <c r="F459" s="2" t="s">
        <v>14</v>
      </c>
      <c r="G459" s="2" t="s">
        <v>15</v>
      </c>
      <c r="H459" s="2">
        <f>14.0067*N459/M459</f>
        <v>0.12166990240660873</v>
      </c>
      <c r="L459" s="2" t="s">
        <v>6879</v>
      </c>
      <c r="M459" s="2">
        <v>230.24100000000001</v>
      </c>
      <c r="N459" s="2">
        <v>2</v>
      </c>
    </row>
    <row r="460" spans="1:14" x14ac:dyDescent="0.25">
      <c r="A460" s="3">
        <v>1814</v>
      </c>
      <c r="B460" s="2" t="s">
        <v>573</v>
      </c>
      <c r="C460" s="2" t="s">
        <v>17</v>
      </c>
      <c r="D460" s="2" t="s">
        <v>12</v>
      </c>
      <c r="E460" s="2" t="s">
        <v>575</v>
      </c>
      <c r="F460" s="2" t="s">
        <v>14</v>
      </c>
      <c r="G460" s="2" t="s">
        <v>15</v>
      </c>
      <c r="H460" s="2">
        <f>14.0067*N460/M460</f>
        <v>0.12166990240660873</v>
      </c>
      <c r="L460" s="2" t="s">
        <v>6879</v>
      </c>
      <c r="M460" s="2">
        <v>230.24100000000001</v>
      </c>
      <c r="N460" s="2">
        <v>2</v>
      </c>
    </row>
    <row r="461" spans="1:14" hidden="1" x14ac:dyDescent="0.25">
      <c r="A461" s="3">
        <v>1419</v>
      </c>
      <c r="B461" s="2" t="s">
        <v>573</v>
      </c>
      <c r="C461" s="2" t="s">
        <v>27</v>
      </c>
      <c r="D461" s="2" t="s">
        <v>12</v>
      </c>
      <c r="E461" s="2" t="s">
        <v>575</v>
      </c>
      <c r="F461" s="2" t="s">
        <v>14</v>
      </c>
      <c r="G461" s="2" t="s">
        <v>15</v>
      </c>
      <c r="H461" s="2">
        <f>14.0067*N461/M461</f>
        <v>0.12166990240660873</v>
      </c>
      <c r="L461" s="2" t="s">
        <v>6879</v>
      </c>
      <c r="M461" s="2">
        <v>230.24100000000001</v>
      </c>
      <c r="N461" s="2">
        <v>2</v>
      </c>
    </row>
    <row r="462" spans="1:14" hidden="1" x14ac:dyDescent="0.25">
      <c r="A462" s="3">
        <v>460</v>
      </c>
      <c r="C462" s="2" t="s">
        <v>2822</v>
      </c>
      <c r="D462" s="2" t="s">
        <v>12</v>
      </c>
      <c r="E462" s="2" t="s">
        <v>6048</v>
      </c>
      <c r="F462" s="2" t="s">
        <v>38</v>
      </c>
      <c r="G462" s="2" t="s">
        <v>2917</v>
      </c>
    </row>
    <row r="463" spans="1:14" x14ac:dyDescent="0.25">
      <c r="A463" s="3">
        <v>450</v>
      </c>
      <c r="B463" s="2" t="s">
        <v>3311</v>
      </c>
      <c r="C463" s="2" t="s">
        <v>17</v>
      </c>
      <c r="D463" s="2" t="s">
        <v>12</v>
      </c>
      <c r="E463" s="2" t="s">
        <v>3313</v>
      </c>
      <c r="F463" s="2" t="s">
        <v>14</v>
      </c>
      <c r="G463" s="2" t="s">
        <v>15</v>
      </c>
      <c r="H463" s="2">
        <f t="shared" ref="H463:H473" si="20">14.0067*N463/M463</f>
        <v>0.14000119943626493</v>
      </c>
      <c r="L463" s="2" t="s">
        <v>6880</v>
      </c>
      <c r="M463" s="2">
        <v>300.14100000000002</v>
      </c>
      <c r="N463" s="2">
        <v>3</v>
      </c>
    </row>
    <row r="464" spans="1:14" x14ac:dyDescent="0.25">
      <c r="A464" s="3">
        <v>1631</v>
      </c>
      <c r="B464" s="2" t="s">
        <v>244</v>
      </c>
      <c r="C464" s="2" t="s">
        <v>17</v>
      </c>
      <c r="D464" s="2" t="s">
        <v>12</v>
      </c>
      <c r="E464" s="2" t="s">
        <v>246</v>
      </c>
      <c r="F464" s="2" t="s">
        <v>14</v>
      </c>
      <c r="G464" s="2" t="s">
        <v>15</v>
      </c>
      <c r="H464" s="2">
        <f t="shared" si="20"/>
        <v>0</v>
      </c>
      <c r="L464" s="2" t="s">
        <v>6881</v>
      </c>
      <c r="M464" s="2">
        <v>720.71400000000006</v>
      </c>
      <c r="N464" s="2">
        <v>0</v>
      </c>
    </row>
    <row r="465" spans="1:14" x14ac:dyDescent="0.25">
      <c r="A465" s="3">
        <v>2526</v>
      </c>
      <c r="B465" s="2" t="s">
        <v>4460</v>
      </c>
      <c r="C465" s="2" t="s">
        <v>17</v>
      </c>
      <c r="D465" s="2" t="s">
        <v>12</v>
      </c>
      <c r="E465" s="2" t="s">
        <v>4462</v>
      </c>
      <c r="F465" s="2" t="s">
        <v>14</v>
      </c>
      <c r="G465" s="2" t="s">
        <v>15</v>
      </c>
      <c r="H465" s="2">
        <f t="shared" si="20"/>
        <v>0.13242017622367044</v>
      </c>
      <c r="L465" s="2" t="s">
        <v>6882</v>
      </c>
      <c r="M465" s="2">
        <v>317.32400000000001</v>
      </c>
      <c r="N465" s="2">
        <v>3</v>
      </c>
    </row>
    <row r="466" spans="1:14" x14ac:dyDescent="0.25">
      <c r="A466" s="3">
        <v>2939</v>
      </c>
      <c r="B466" s="2" t="s">
        <v>1828</v>
      </c>
      <c r="C466" s="2" t="s">
        <v>17</v>
      </c>
      <c r="D466" s="2" t="s">
        <v>12</v>
      </c>
      <c r="E466" s="2" t="s">
        <v>1830</v>
      </c>
      <c r="F466" s="2" t="s">
        <v>14</v>
      </c>
      <c r="G466" s="2" t="s">
        <v>15</v>
      </c>
      <c r="H466" s="2">
        <f t="shared" si="20"/>
        <v>0.43329518035018255</v>
      </c>
      <c r="L466" s="2" t="s">
        <v>6883</v>
      </c>
      <c r="M466" s="2">
        <v>226.28200000000001</v>
      </c>
      <c r="N466" s="2">
        <v>7</v>
      </c>
    </row>
    <row r="467" spans="1:14" hidden="1" x14ac:dyDescent="0.25">
      <c r="A467" s="3">
        <v>3733</v>
      </c>
      <c r="B467" s="2" t="s">
        <v>746</v>
      </c>
      <c r="C467" s="2" t="s">
        <v>71</v>
      </c>
      <c r="D467" s="2" t="s">
        <v>12</v>
      </c>
      <c r="E467" s="2" t="s">
        <v>748</v>
      </c>
      <c r="F467" s="2" t="s">
        <v>14</v>
      </c>
      <c r="G467" s="2" t="s">
        <v>15</v>
      </c>
      <c r="H467" s="2">
        <f t="shared" si="20"/>
        <v>0.10416820571808214</v>
      </c>
      <c r="L467" s="2" t="s">
        <v>6884</v>
      </c>
      <c r="M467" s="2">
        <v>403.387</v>
      </c>
      <c r="N467" s="2">
        <v>3</v>
      </c>
    </row>
    <row r="468" spans="1:14" x14ac:dyDescent="0.25">
      <c r="A468" s="3">
        <v>2548</v>
      </c>
      <c r="B468" s="2" t="s">
        <v>746</v>
      </c>
      <c r="C468" s="2" t="s">
        <v>17</v>
      </c>
      <c r="D468" s="2" t="s">
        <v>12</v>
      </c>
      <c r="E468" s="2" t="s">
        <v>748</v>
      </c>
      <c r="F468" s="2" t="s">
        <v>14</v>
      </c>
      <c r="G468" s="2" t="s">
        <v>15</v>
      </c>
      <c r="H468" s="2">
        <f t="shared" si="20"/>
        <v>0.10416820571808214</v>
      </c>
      <c r="L468" s="2" t="s">
        <v>6884</v>
      </c>
      <c r="M468" s="2">
        <v>403.387</v>
      </c>
      <c r="N468" s="2">
        <v>3</v>
      </c>
    </row>
    <row r="469" spans="1:14" hidden="1" x14ac:dyDescent="0.25">
      <c r="A469" s="3">
        <v>486</v>
      </c>
      <c r="B469" s="2" t="s">
        <v>746</v>
      </c>
      <c r="C469" s="2" t="s">
        <v>27</v>
      </c>
      <c r="D469" s="2" t="s">
        <v>12</v>
      </c>
      <c r="E469" s="2" t="s">
        <v>748</v>
      </c>
      <c r="F469" s="2" t="s">
        <v>14</v>
      </c>
      <c r="G469" s="2" t="s">
        <v>15</v>
      </c>
      <c r="H469" s="2">
        <f t="shared" si="20"/>
        <v>0.10416820571808214</v>
      </c>
      <c r="L469" s="2" t="s">
        <v>6884</v>
      </c>
      <c r="M469" s="2">
        <v>403.387</v>
      </c>
      <c r="N469" s="2">
        <v>3</v>
      </c>
    </row>
    <row r="470" spans="1:14" hidden="1" x14ac:dyDescent="0.25">
      <c r="A470" s="3">
        <v>2730</v>
      </c>
      <c r="B470" s="2" t="s">
        <v>3303</v>
      </c>
      <c r="C470" s="2" t="s">
        <v>48</v>
      </c>
      <c r="D470" s="2" t="s">
        <v>12</v>
      </c>
      <c r="E470" s="2" t="s">
        <v>3305</v>
      </c>
      <c r="F470" s="2" t="s">
        <v>14</v>
      </c>
      <c r="G470" s="2" t="s">
        <v>15</v>
      </c>
      <c r="H470" s="2">
        <f t="shared" si="20"/>
        <v>0</v>
      </c>
      <c r="L470" s="2" t="s">
        <v>6885</v>
      </c>
      <c r="M470" s="2">
        <v>233.39</v>
      </c>
      <c r="N470" s="2">
        <v>0</v>
      </c>
    </row>
    <row r="471" spans="1:14" hidden="1" x14ac:dyDescent="0.25">
      <c r="A471" s="3">
        <v>2708</v>
      </c>
      <c r="B471" s="2" t="s">
        <v>3303</v>
      </c>
      <c r="C471" s="2" t="s">
        <v>91</v>
      </c>
      <c r="D471" s="2" t="s">
        <v>12</v>
      </c>
      <c r="E471" s="2" t="s">
        <v>3305</v>
      </c>
      <c r="F471" s="2" t="s">
        <v>14</v>
      </c>
      <c r="G471" s="2" t="s">
        <v>15</v>
      </c>
      <c r="H471" s="2">
        <f t="shared" si="20"/>
        <v>0</v>
      </c>
      <c r="L471" s="2" t="s">
        <v>6885</v>
      </c>
      <c r="M471" s="2">
        <v>233.39</v>
      </c>
      <c r="N471" s="2">
        <v>0</v>
      </c>
    </row>
    <row r="472" spans="1:14" hidden="1" x14ac:dyDescent="0.25">
      <c r="A472" s="3">
        <v>300</v>
      </c>
      <c r="B472" s="2" t="s">
        <v>3303</v>
      </c>
      <c r="C472" s="2" t="s">
        <v>10</v>
      </c>
      <c r="D472" s="2" t="s">
        <v>12</v>
      </c>
      <c r="E472" s="2" t="s">
        <v>3305</v>
      </c>
      <c r="F472" s="2" t="s">
        <v>14</v>
      </c>
      <c r="G472" s="2" t="s">
        <v>15</v>
      </c>
      <c r="H472" s="2">
        <f t="shared" si="20"/>
        <v>0</v>
      </c>
      <c r="L472" s="2" t="s">
        <v>6885</v>
      </c>
      <c r="M472" s="2">
        <v>233.39</v>
      </c>
      <c r="N472" s="2">
        <v>0</v>
      </c>
    </row>
    <row r="473" spans="1:14" hidden="1" x14ac:dyDescent="0.25">
      <c r="A473" s="3">
        <v>3750</v>
      </c>
      <c r="B473" s="2" t="s">
        <v>3303</v>
      </c>
      <c r="C473" s="2" t="s">
        <v>100</v>
      </c>
      <c r="D473" s="2" t="s">
        <v>12</v>
      </c>
      <c r="E473" s="2" t="s">
        <v>3305</v>
      </c>
      <c r="F473" s="2" t="s">
        <v>14</v>
      </c>
      <c r="G473" s="2" t="s">
        <v>15</v>
      </c>
      <c r="H473" s="2">
        <f t="shared" si="20"/>
        <v>0</v>
      </c>
      <c r="L473" s="2" t="s">
        <v>6885</v>
      </c>
      <c r="M473" s="2">
        <v>233.39</v>
      </c>
      <c r="N473" s="2">
        <v>0</v>
      </c>
    </row>
    <row r="474" spans="1:14" hidden="1" x14ac:dyDescent="0.25">
      <c r="A474" s="3">
        <v>472</v>
      </c>
      <c r="C474" s="2" t="s">
        <v>2822</v>
      </c>
      <c r="D474" s="2" t="s">
        <v>12</v>
      </c>
      <c r="E474" s="2" t="s">
        <v>5856</v>
      </c>
      <c r="F474" s="2" t="s">
        <v>38</v>
      </c>
      <c r="G474" s="2" t="s">
        <v>2917</v>
      </c>
    </row>
    <row r="475" spans="1:14" hidden="1" x14ac:dyDescent="0.25">
      <c r="A475" s="3">
        <v>187</v>
      </c>
      <c r="B475" s="2" t="s">
        <v>3303</v>
      </c>
      <c r="C475" s="2" t="s">
        <v>71</v>
      </c>
      <c r="D475" s="2" t="s">
        <v>12</v>
      </c>
      <c r="E475" s="2" t="s">
        <v>3305</v>
      </c>
      <c r="F475" s="2" t="s">
        <v>14</v>
      </c>
      <c r="G475" s="2" t="s">
        <v>15</v>
      </c>
      <c r="H475" s="2">
        <f>14.0067*N475/M475</f>
        <v>0</v>
      </c>
      <c r="L475" s="2" t="s">
        <v>6885</v>
      </c>
      <c r="M475" s="2">
        <v>233.39</v>
      </c>
      <c r="N475" s="2">
        <v>0</v>
      </c>
    </row>
    <row r="476" spans="1:14" hidden="1" x14ac:dyDescent="0.25">
      <c r="A476" s="3">
        <v>2422</v>
      </c>
      <c r="B476" s="2" t="s">
        <v>1624</v>
      </c>
      <c r="C476" s="2" t="s">
        <v>48</v>
      </c>
      <c r="D476" s="2" t="s">
        <v>12</v>
      </c>
      <c r="E476" s="2" t="s">
        <v>1626</v>
      </c>
      <c r="F476" s="2" t="s">
        <v>14</v>
      </c>
      <c r="G476" s="2" t="s">
        <v>15</v>
      </c>
      <c r="H476" s="2">
        <v>0</v>
      </c>
      <c r="L476" s="2" t="s">
        <v>6886</v>
      </c>
      <c r="M476" s="2" t="s">
        <v>6621</v>
      </c>
      <c r="N476" s="2" t="s">
        <v>6621</v>
      </c>
    </row>
    <row r="477" spans="1:14" hidden="1" x14ac:dyDescent="0.25">
      <c r="A477" s="3">
        <v>3211</v>
      </c>
      <c r="B477" s="2" t="s">
        <v>1624</v>
      </c>
      <c r="C477" s="2" t="s">
        <v>91</v>
      </c>
      <c r="D477" s="2" t="s">
        <v>12</v>
      </c>
      <c r="E477" s="2" t="s">
        <v>1626</v>
      </c>
      <c r="F477" s="2" t="s">
        <v>14</v>
      </c>
      <c r="G477" s="2" t="s">
        <v>15</v>
      </c>
      <c r="H477" s="2">
        <v>0</v>
      </c>
      <c r="L477" s="2" t="s">
        <v>6886</v>
      </c>
      <c r="M477" s="2" t="s">
        <v>6621</v>
      </c>
      <c r="N477" s="2" t="s">
        <v>6621</v>
      </c>
    </row>
    <row r="478" spans="1:14" hidden="1" x14ac:dyDescent="0.25">
      <c r="A478" s="3">
        <v>929</v>
      </c>
      <c r="B478" s="2" t="s">
        <v>1624</v>
      </c>
      <c r="C478" s="2" t="s">
        <v>10</v>
      </c>
      <c r="D478" s="2" t="s">
        <v>12</v>
      </c>
      <c r="E478" s="2" t="s">
        <v>1626</v>
      </c>
      <c r="F478" s="2" t="s">
        <v>14</v>
      </c>
      <c r="G478" s="2" t="s">
        <v>15</v>
      </c>
      <c r="H478" s="2">
        <v>0</v>
      </c>
      <c r="L478" s="2" t="s">
        <v>6886</v>
      </c>
      <c r="M478" s="2" t="s">
        <v>6621</v>
      </c>
      <c r="N478" s="2" t="s">
        <v>6621</v>
      </c>
    </row>
    <row r="479" spans="1:14" hidden="1" x14ac:dyDescent="0.25">
      <c r="A479" s="3">
        <v>1028</v>
      </c>
      <c r="B479" s="2" t="s">
        <v>1624</v>
      </c>
      <c r="C479" s="2" t="s">
        <v>100</v>
      </c>
      <c r="D479" s="2" t="s">
        <v>12</v>
      </c>
      <c r="E479" s="2" t="s">
        <v>1626</v>
      </c>
      <c r="F479" s="2" t="s">
        <v>14</v>
      </c>
      <c r="G479" s="2" t="s">
        <v>15</v>
      </c>
      <c r="H479" s="2">
        <v>0</v>
      </c>
      <c r="L479" s="2" t="s">
        <v>6886</v>
      </c>
      <c r="M479" s="2" t="s">
        <v>6621</v>
      </c>
      <c r="N479" s="2" t="s">
        <v>6621</v>
      </c>
    </row>
    <row r="480" spans="1:14" hidden="1" x14ac:dyDescent="0.25">
      <c r="A480" s="3">
        <v>4312</v>
      </c>
      <c r="B480" s="2" t="s">
        <v>1624</v>
      </c>
      <c r="C480" s="2" t="s">
        <v>71</v>
      </c>
      <c r="D480" s="2" t="s">
        <v>12</v>
      </c>
      <c r="E480" s="2" t="s">
        <v>1626</v>
      </c>
      <c r="F480" s="2" t="s">
        <v>14</v>
      </c>
      <c r="G480" s="2" t="s">
        <v>15</v>
      </c>
      <c r="H480" s="2">
        <v>0</v>
      </c>
      <c r="L480" s="2" t="s">
        <v>6886</v>
      </c>
      <c r="M480" s="2" t="s">
        <v>6621</v>
      </c>
      <c r="N480" s="2" t="s">
        <v>6621</v>
      </c>
    </row>
    <row r="481" spans="1:14" x14ac:dyDescent="0.25">
      <c r="A481" s="3">
        <v>4161</v>
      </c>
      <c r="B481" s="2" t="s">
        <v>1624</v>
      </c>
      <c r="C481" s="2" t="s">
        <v>389</v>
      </c>
      <c r="D481" s="2" t="s">
        <v>12</v>
      </c>
      <c r="E481" s="2" t="s">
        <v>1626</v>
      </c>
      <c r="F481" s="2" t="s">
        <v>14</v>
      </c>
      <c r="G481" s="2" t="s">
        <v>15</v>
      </c>
      <c r="H481" s="2">
        <v>0</v>
      </c>
      <c r="L481" s="2" t="s">
        <v>6886</v>
      </c>
      <c r="M481" s="2" t="s">
        <v>6621</v>
      </c>
      <c r="N481" s="2" t="s">
        <v>6621</v>
      </c>
    </row>
    <row r="482" spans="1:14" x14ac:dyDescent="0.25">
      <c r="A482" s="3">
        <v>811</v>
      </c>
      <c r="B482" s="2" t="s">
        <v>1624</v>
      </c>
      <c r="C482" s="2" t="s">
        <v>200</v>
      </c>
      <c r="D482" s="2" t="s">
        <v>12</v>
      </c>
      <c r="E482" s="2" t="s">
        <v>1626</v>
      </c>
      <c r="F482" s="2" t="s">
        <v>14</v>
      </c>
      <c r="G482" s="2" t="s">
        <v>15</v>
      </c>
      <c r="H482" s="2">
        <v>0</v>
      </c>
      <c r="L482" s="2" t="s">
        <v>6886</v>
      </c>
      <c r="M482" s="2" t="s">
        <v>6621</v>
      </c>
      <c r="N482" s="2" t="s">
        <v>6621</v>
      </c>
    </row>
    <row r="483" spans="1:14" x14ac:dyDescent="0.25">
      <c r="A483" s="3">
        <v>2643</v>
      </c>
      <c r="B483" s="2" t="s">
        <v>1624</v>
      </c>
      <c r="C483" s="2" t="s">
        <v>143</v>
      </c>
      <c r="D483" s="2" t="s">
        <v>12</v>
      </c>
      <c r="E483" s="2" t="s">
        <v>1626</v>
      </c>
      <c r="F483" s="2" t="s">
        <v>14</v>
      </c>
      <c r="G483" s="2" t="s">
        <v>15</v>
      </c>
      <c r="H483" s="2">
        <v>0</v>
      </c>
      <c r="L483" s="2" t="s">
        <v>6886</v>
      </c>
      <c r="M483" s="2" t="s">
        <v>6621</v>
      </c>
      <c r="N483" s="2" t="s">
        <v>6621</v>
      </c>
    </row>
    <row r="484" spans="1:14" x14ac:dyDescent="0.25">
      <c r="A484" s="3">
        <v>533</v>
      </c>
      <c r="B484" s="2" t="s">
        <v>1624</v>
      </c>
      <c r="C484" s="2" t="s">
        <v>17</v>
      </c>
      <c r="D484" s="2" t="s">
        <v>12</v>
      </c>
      <c r="E484" s="2" t="s">
        <v>1626</v>
      </c>
      <c r="F484" s="2" t="s">
        <v>14</v>
      </c>
      <c r="G484" s="2" t="s">
        <v>15</v>
      </c>
      <c r="H484" s="2">
        <v>0</v>
      </c>
      <c r="L484" s="2" t="s">
        <v>6886</v>
      </c>
      <c r="M484" s="2" t="s">
        <v>6621</v>
      </c>
      <c r="N484" s="2" t="s">
        <v>6621</v>
      </c>
    </row>
    <row r="485" spans="1:14" hidden="1" x14ac:dyDescent="0.25">
      <c r="A485" s="3">
        <v>1413</v>
      </c>
      <c r="B485" s="2" t="s">
        <v>1624</v>
      </c>
      <c r="C485" s="2" t="s">
        <v>190</v>
      </c>
      <c r="D485" s="2" t="s">
        <v>12</v>
      </c>
      <c r="E485" s="2" t="s">
        <v>1626</v>
      </c>
      <c r="F485" s="2" t="s">
        <v>14</v>
      </c>
      <c r="G485" s="2" t="s">
        <v>15</v>
      </c>
      <c r="H485" s="2">
        <v>0</v>
      </c>
      <c r="L485" s="2" t="s">
        <v>6886</v>
      </c>
      <c r="M485" s="2" t="s">
        <v>6621</v>
      </c>
      <c r="N485" s="2" t="s">
        <v>6621</v>
      </c>
    </row>
    <row r="486" spans="1:14" hidden="1" x14ac:dyDescent="0.25">
      <c r="A486" s="3">
        <v>616</v>
      </c>
      <c r="B486" s="2" t="s">
        <v>1624</v>
      </c>
      <c r="C486" s="2" t="s">
        <v>44</v>
      </c>
      <c r="D486" s="2" t="s">
        <v>12</v>
      </c>
      <c r="E486" s="2" t="s">
        <v>1626</v>
      </c>
      <c r="F486" s="2" t="s">
        <v>14</v>
      </c>
      <c r="G486" s="2" t="s">
        <v>15</v>
      </c>
      <c r="H486" s="2">
        <v>0</v>
      </c>
      <c r="L486" s="2" t="s">
        <v>6886</v>
      </c>
      <c r="M486" s="2" t="s">
        <v>6621</v>
      </c>
      <c r="N486" s="2" t="s">
        <v>6621</v>
      </c>
    </row>
    <row r="487" spans="1:14" hidden="1" x14ac:dyDescent="0.25">
      <c r="A487" s="3">
        <v>507</v>
      </c>
      <c r="B487" s="2" t="s">
        <v>1624</v>
      </c>
      <c r="C487" s="2" t="s">
        <v>27</v>
      </c>
      <c r="D487" s="2" t="s">
        <v>12</v>
      </c>
      <c r="E487" s="2" t="s">
        <v>1626</v>
      </c>
      <c r="F487" s="2" t="s">
        <v>14</v>
      </c>
      <c r="G487" s="2" t="s">
        <v>15</v>
      </c>
      <c r="H487" s="2">
        <v>0</v>
      </c>
      <c r="L487" s="2" t="s">
        <v>6886</v>
      </c>
      <c r="M487" s="2" t="s">
        <v>6621</v>
      </c>
      <c r="N487" s="2" t="s">
        <v>6621</v>
      </c>
    </row>
    <row r="488" spans="1:14" hidden="1" x14ac:dyDescent="0.25">
      <c r="A488" s="3">
        <v>2365</v>
      </c>
      <c r="B488" s="2" t="s">
        <v>1624</v>
      </c>
      <c r="C488" s="2" t="s">
        <v>31</v>
      </c>
      <c r="D488" s="2" t="s">
        <v>12</v>
      </c>
      <c r="E488" s="2" t="s">
        <v>1626</v>
      </c>
      <c r="F488" s="2" t="s">
        <v>14</v>
      </c>
      <c r="G488" s="2" t="s">
        <v>15</v>
      </c>
      <c r="H488" s="2">
        <v>0</v>
      </c>
      <c r="L488" s="2" t="s">
        <v>6886</v>
      </c>
      <c r="M488" s="2" t="s">
        <v>6621</v>
      </c>
      <c r="N488" s="2" t="s">
        <v>6621</v>
      </c>
    </row>
    <row r="489" spans="1:14" hidden="1" x14ac:dyDescent="0.25">
      <c r="A489" s="3">
        <v>2914</v>
      </c>
      <c r="B489" s="2" t="s">
        <v>1624</v>
      </c>
      <c r="C489" s="2" t="s">
        <v>24</v>
      </c>
      <c r="D489" s="2" t="s">
        <v>12</v>
      </c>
      <c r="E489" s="2" t="s">
        <v>1626</v>
      </c>
      <c r="F489" s="2" t="s">
        <v>14</v>
      </c>
      <c r="G489" s="2" t="s">
        <v>15</v>
      </c>
      <c r="H489" s="2">
        <v>0</v>
      </c>
      <c r="L489" s="2" t="s">
        <v>6886</v>
      </c>
      <c r="M489" s="2" t="s">
        <v>6621</v>
      </c>
      <c r="N489" s="2" t="s">
        <v>6621</v>
      </c>
    </row>
    <row r="490" spans="1:14" hidden="1" x14ac:dyDescent="0.25">
      <c r="A490" s="3">
        <v>696</v>
      </c>
      <c r="B490" s="2" t="s">
        <v>6887</v>
      </c>
      <c r="C490" s="2" t="s">
        <v>48</v>
      </c>
      <c r="D490" s="2" t="s">
        <v>12</v>
      </c>
      <c r="E490" s="2" t="s">
        <v>2269</v>
      </c>
      <c r="F490" s="2" t="s">
        <v>14</v>
      </c>
      <c r="G490" s="2" t="s">
        <v>15</v>
      </c>
      <c r="H490" s="2">
        <f>14.0067*N490/M490</f>
        <v>0</v>
      </c>
      <c r="L490" s="2" t="s">
        <v>6888</v>
      </c>
      <c r="M490" s="2">
        <v>169.392</v>
      </c>
      <c r="N490" s="2">
        <v>0</v>
      </c>
    </row>
    <row r="491" spans="1:14" hidden="1" x14ac:dyDescent="0.25">
      <c r="A491" s="3">
        <v>2103</v>
      </c>
      <c r="B491" s="2" t="s">
        <v>64</v>
      </c>
      <c r="C491" s="2" t="s">
        <v>48</v>
      </c>
      <c r="D491" s="2" t="s">
        <v>12</v>
      </c>
      <c r="E491" s="2" t="s">
        <v>66</v>
      </c>
      <c r="F491" s="2" t="s">
        <v>14</v>
      </c>
      <c r="G491" s="2" t="s">
        <v>34</v>
      </c>
      <c r="H491" s="2">
        <v>0</v>
      </c>
      <c r="L491" s="2" t="s">
        <v>6886</v>
      </c>
      <c r="M491" s="2" t="s">
        <v>6621</v>
      </c>
      <c r="N491" s="2" t="s">
        <v>6621</v>
      </c>
    </row>
    <row r="492" spans="1:14" hidden="1" x14ac:dyDescent="0.25">
      <c r="A492" s="3">
        <v>1918</v>
      </c>
      <c r="B492" s="2" t="s">
        <v>64</v>
      </c>
      <c r="C492" s="2" t="s">
        <v>91</v>
      </c>
      <c r="D492" s="2" t="s">
        <v>12</v>
      </c>
      <c r="E492" s="2" t="s">
        <v>66</v>
      </c>
      <c r="F492" s="2" t="s">
        <v>14</v>
      </c>
      <c r="G492" s="2" t="s">
        <v>34</v>
      </c>
      <c r="H492" s="2">
        <v>0</v>
      </c>
      <c r="L492" s="2" t="s">
        <v>6886</v>
      </c>
      <c r="M492" s="2" t="s">
        <v>6621</v>
      </c>
      <c r="N492" s="2" t="s">
        <v>6621</v>
      </c>
    </row>
    <row r="493" spans="1:14" hidden="1" x14ac:dyDescent="0.25">
      <c r="A493" s="3">
        <v>2995</v>
      </c>
      <c r="B493" s="2" t="s">
        <v>64</v>
      </c>
      <c r="C493" s="2" t="s">
        <v>10</v>
      </c>
      <c r="D493" s="2" t="s">
        <v>12</v>
      </c>
      <c r="E493" s="2" t="s">
        <v>66</v>
      </c>
      <c r="F493" s="2" t="s">
        <v>14</v>
      </c>
      <c r="G493" s="2" t="s">
        <v>34</v>
      </c>
      <c r="H493" s="2">
        <v>0</v>
      </c>
      <c r="L493" s="2" t="s">
        <v>6886</v>
      </c>
      <c r="M493" s="2" t="s">
        <v>6621</v>
      </c>
      <c r="N493" s="2" t="s">
        <v>6621</v>
      </c>
    </row>
    <row r="494" spans="1:14" hidden="1" x14ac:dyDescent="0.25">
      <c r="A494" s="3">
        <v>4087</v>
      </c>
      <c r="B494" s="2" t="s">
        <v>64</v>
      </c>
      <c r="C494" s="2" t="s">
        <v>100</v>
      </c>
      <c r="D494" s="2" t="s">
        <v>12</v>
      </c>
      <c r="E494" s="2" t="s">
        <v>66</v>
      </c>
      <c r="F494" s="2" t="s">
        <v>14</v>
      </c>
      <c r="G494" s="2" t="s">
        <v>34</v>
      </c>
      <c r="H494" s="2">
        <v>0</v>
      </c>
      <c r="L494" s="2" t="s">
        <v>6886</v>
      </c>
      <c r="M494" s="2" t="s">
        <v>6621</v>
      </c>
      <c r="N494" s="2" t="s">
        <v>6621</v>
      </c>
    </row>
    <row r="495" spans="1:14" hidden="1" x14ac:dyDescent="0.25">
      <c r="A495" s="3">
        <v>3221</v>
      </c>
      <c r="B495" s="2" t="s">
        <v>64</v>
      </c>
      <c r="C495" s="2" t="s">
        <v>71</v>
      </c>
      <c r="D495" s="2" t="s">
        <v>12</v>
      </c>
      <c r="E495" s="2" t="s">
        <v>66</v>
      </c>
      <c r="F495" s="2" t="s">
        <v>14</v>
      </c>
      <c r="G495" s="2" t="s">
        <v>34</v>
      </c>
      <c r="H495" s="2">
        <v>0</v>
      </c>
      <c r="L495" s="2" t="s">
        <v>6886</v>
      </c>
      <c r="M495" s="2" t="s">
        <v>6621</v>
      </c>
      <c r="N495" s="2" t="s">
        <v>6621</v>
      </c>
    </row>
    <row r="496" spans="1:14" hidden="1" x14ac:dyDescent="0.25">
      <c r="A496" s="3">
        <v>1851</v>
      </c>
      <c r="B496" s="2" t="s">
        <v>64</v>
      </c>
      <c r="C496" s="2" t="s">
        <v>190</v>
      </c>
      <c r="D496" s="2" t="s">
        <v>12</v>
      </c>
      <c r="E496" s="2" t="s">
        <v>66</v>
      </c>
      <c r="F496" s="2" t="s">
        <v>14</v>
      </c>
      <c r="G496" s="2" t="s">
        <v>34</v>
      </c>
      <c r="H496" s="2">
        <v>0</v>
      </c>
      <c r="L496" s="2" t="s">
        <v>6886</v>
      </c>
      <c r="M496" s="2" t="s">
        <v>6621</v>
      </c>
      <c r="N496" s="2" t="s">
        <v>6621</v>
      </c>
    </row>
    <row r="497" spans="1:14" hidden="1" x14ac:dyDescent="0.25">
      <c r="A497" s="3">
        <v>4075</v>
      </c>
      <c r="B497" s="2" t="s">
        <v>64</v>
      </c>
      <c r="C497" s="2" t="s">
        <v>44</v>
      </c>
      <c r="D497" s="2" t="s">
        <v>12</v>
      </c>
      <c r="E497" s="2" t="s">
        <v>66</v>
      </c>
      <c r="F497" s="2" t="s">
        <v>14</v>
      </c>
      <c r="G497" s="2" t="s">
        <v>34</v>
      </c>
      <c r="H497" s="2">
        <v>0</v>
      </c>
      <c r="L497" s="2" t="s">
        <v>6886</v>
      </c>
      <c r="M497" s="2" t="s">
        <v>6621</v>
      </c>
      <c r="N497" s="2" t="s">
        <v>6621</v>
      </c>
    </row>
    <row r="498" spans="1:14" hidden="1" x14ac:dyDescent="0.25">
      <c r="A498" s="3">
        <v>4254</v>
      </c>
      <c r="B498" s="2" t="s">
        <v>64</v>
      </c>
      <c r="C498" s="2" t="s">
        <v>27</v>
      </c>
      <c r="D498" s="2" t="s">
        <v>12</v>
      </c>
      <c r="E498" s="2" t="s">
        <v>66</v>
      </c>
      <c r="F498" s="2" t="s">
        <v>14</v>
      </c>
      <c r="G498" s="2" t="s">
        <v>34</v>
      </c>
      <c r="H498" s="2">
        <v>0</v>
      </c>
      <c r="L498" s="2" t="s">
        <v>6886</v>
      </c>
      <c r="M498" s="2" t="s">
        <v>6621</v>
      </c>
      <c r="N498" s="2" t="s">
        <v>6621</v>
      </c>
    </row>
    <row r="499" spans="1:14" hidden="1" x14ac:dyDescent="0.25">
      <c r="A499" s="3">
        <v>3300</v>
      </c>
      <c r="B499" s="2" t="s">
        <v>64</v>
      </c>
      <c r="C499" s="2" t="s">
        <v>31</v>
      </c>
      <c r="D499" s="2" t="s">
        <v>12</v>
      </c>
      <c r="E499" s="2" t="s">
        <v>66</v>
      </c>
      <c r="F499" s="2" t="s">
        <v>14</v>
      </c>
      <c r="G499" s="2" t="s">
        <v>34</v>
      </c>
      <c r="H499" s="2">
        <v>0</v>
      </c>
      <c r="L499" s="2" t="s">
        <v>6886</v>
      </c>
      <c r="M499" s="2" t="s">
        <v>6621</v>
      </c>
      <c r="N499" s="2" t="s">
        <v>6621</v>
      </c>
    </row>
    <row r="500" spans="1:14" hidden="1" x14ac:dyDescent="0.25">
      <c r="A500" s="3">
        <v>498</v>
      </c>
      <c r="B500" s="2" t="s">
        <v>619</v>
      </c>
      <c r="C500" s="2" t="s">
        <v>60</v>
      </c>
      <c r="D500" s="2" t="s">
        <v>12</v>
      </c>
      <c r="E500" s="2" t="s">
        <v>2478</v>
      </c>
      <c r="F500" s="2" t="s">
        <v>38</v>
      </c>
      <c r="G500" s="2" t="s">
        <v>15</v>
      </c>
    </row>
    <row r="501" spans="1:14" hidden="1" x14ac:dyDescent="0.25">
      <c r="A501" s="3">
        <v>1834</v>
      </c>
      <c r="B501" s="2" t="s">
        <v>64</v>
      </c>
      <c r="C501" s="2" t="s">
        <v>24</v>
      </c>
      <c r="D501" s="2" t="s">
        <v>12</v>
      </c>
      <c r="E501" s="2" t="s">
        <v>66</v>
      </c>
      <c r="F501" s="2" t="s">
        <v>14</v>
      </c>
      <c r="G501" s="2" t="s">
        <v>34</v>
      </c>
      <c r="H501" s="2">
        <v>0</v>
      </c>
      <c r="L501" s="2" t="s">
        <v>6886</v>
      </c>
      <c r="M501" s="2" t="s">
        <v>6621</v>
      </c>
      <c r="N501" s="2" t="s">
        <v>6621</v>
      </c>
    </row>
    <row r="502" spans="1:14" x14ac:dyDescent="0.25">
      <c r="A502" s="3">
        <v>3146</v>
      </c>
      <c r="B502" s="2" t="s">
        <v>1422</v>
      </c>
      <c r="C502" s="2" t="s">
        <v>17</v>
      </c>
      <c r="D502" s="2" t="s">
        <v>12</v>
      </c>
      <c r="E502" s="2" t="s">
        <v>1424</v>
      </c>
      <c r="F502" s="2" t="s">
        <v>14</v>
      </c>
      <c r="G502" s="2" t="s">
        <v>15</v>
      </c>
      <c r="H502" s="2">
        <f t="shared" ref="H502:H511" si="21">14.0067*N502/M502</f>
        <v>4.3044295978512732E-2</v>
      </c>
      <c r="L502" s="2" t="s">
        <v>6889</v>
      </c>
      <c r="M502" s="2">
        <v>325.40199999999999</v>
      </c>
      <c r="N502" s="2">
        <v>1</v>
      </c>
    </row>
    <row r="503" spans="1:14" x14ac:dyDescent="0.25">
      <c r="A503" s="3">
        <v>1458</v>
      </c>
      <c r="B503" s="2" t="s">
        <v>2656</v>
      </c>
      <c r="C503" s="2" t="s">
        <v>17</v>
      </c>
      <c r="D503" s="2" t="s">
        <v>12</v>
      </c>
      <c r="E503" s="2" t="s">
        <v>2658</v>
      </c>
      <c r="F503" s="2" t="s">
        <v>14</v>
      </c>
      <c r="G503" s="2" t="s">
        <v>15</v>
      </c>
      <c r="H503" s="2">
        <f t="shared" si="21"/>
        <v>5.7482958299646648E-2</v>
      </c>
      <c r="L503" s="2" t="s">
        <v>6890</v>
      </c>
      <c r="M503" s="2">
        <v>243.667</v>
      </c>
      <c r="N503" s="2">
        <v>1</v>
      </c>
    </row>
    <row r="504" spans="1:14" x14ac:dyDescent="0.25">
      <c r="A504" s="3">
        <v>2427</v>
      </c>
      <c r="B504" s="2" t="s">
        <v>6891</v>
      </c>
      <c r="C504" s="2" t="s">
        <v>17</v>
      </c>
      <c r="D504" s="2" t="s">
        <v>12</v>
      </c>
      <c r="E504" s="2" t="s">
        <v>4211</v>
      </c>
      <c r="F504" s="2" t="s">
        <v>14</v>
      </c>
      <c r="G504" s="2" t="s">
        <v>15</v>
      </c>
      <c r="H504" s="2">
        <f t="shared" si="21"/>
        <v>0.12532875605093072</v>
      </c>
      <c r="L504" s="2" t="s">
        <v>6892</v>
      </c>
      <c r="M504" s="2">
        <v>335.279</v>
      </c>
      <c r="N504" s="2">
        <v>3</v>
      </c>
    </row>
    <row r="505" spans="1:14" x14ac:dyDescent="0.25">
      <c r="A505" s="3">
        <v>3741</v>
      </c>
      <c r="B505" s="2" t="s">
        <v>994</v>
      </c>
      <c r="C505" s="2" t="s">
        <v>17</v>
      </c>
      <c r="D505" s="2" t="s">
        <v>12</v>
      </c>
      <c r="E505" s="2" t="s">
        <v>996</v>
      </c>
      <c r="F505" s="2" t="s">
        <v>14</v>
      </c>
      <c r="G505" s="2" t="s">
        <v>15</v>
      </c>
      <c r="H505" s="2">
        <f t="shared" si="21"/>
        <v>0.19298424486253007</v>
      </c>
      <c r="L505" s="2" t="s">
        <v>6893</v>
      </c>
      <c r="M505" s="2">
        <v>290.31799999999998</v>
      </c>
      <c r="N505" s="2">
        <v>4</v>
      </c>
    </row>
    <row r="506" spans="1:14" x14ac:dyDescent="0.25">
      <c r="A506" s="3">
        <v>3020</v>
      </c>
      <c r="B506" s="2" t="s">
        <v>2887</v>
      </c>
      <c r="C506" s="2" t="s">
        <v>17</v>
      </c>
      <c r="D506" s="2" t="s">
        <v>12</v>
      </c>
      <c r="E506" s="2" t="s">
        <v>2889</v>
      </c>
      <c r="F506" s="2" t="s">
        <v>14</v>
      </c>
      <c r="G506" s="2" t="s">
        <v>15</v>
      </c>
      <c r="H506" s="2">
        <f t="shared" si="21"/>
        <v>5.3847691615696011E-2</v>
      </c>
      <c r="L506" s="2" t="s">
        <v>6894</v>
      </c>
      <c r="M506" s="2">
        <v>260.11700000000002</v>
      </c>
      <c r="N506" s="2">
        <v>1</v>
      </c>
    </row>
    <row r="507" spans="1:14" x14ac:dyDescent="0.25">
      <c r="A507" s="3">
        <v>3600</v>
      </c>
      <c r="B507" s="2" t="s">
        <v>6280</v>
      </c>
      <c r="C507" s="2" t="s">
        <v>17</v>
      </c>
      <c r="D507" s="2" t="s">
        <v>12</v>
      </c>
      <c r="E507" s="2" t="s">
        <v>6282</v>
      </c>
      <c r="F507" s="2" t="s">
        <v>14</v>
      </c>
      <c r="G507" s="2" t="s">
        <v>15</v>
      </c>
      <c r="H507" s="2">
        <f t="shared" si="21"/>
        <v>0.13651687857271652</v>
      </c>
      <c r="L507" s="2" t="s">
        <v>6895</v>
      </c>
      <c r="M507" s="2">
        <v>410.40199999999999</v>
      </c>
      <c r="N507" s="2">
        <v>4</v>
      </c>
    </row>
    <row r="508" spans="1:14" x14ac:dyDescent="0.25">
      <c r="A508" s="3">
        <v>4300</v>
      </c>
      <c r="B508" s="2" t="s">
        <v>4849</v>
      </c>
      <c r="C508" s="2" t="s">
        <v>17</v>
      </c>
      <c r="D508" s="2" t="s">
        <v>12</v>
      </c>
      <c r="E508" s="2" t="s">
        <v>4851</v>
      </c>
      <c r="F508" s="2" t="s">
        <v>14</v>
      </c>
      <c r="G508" s="2" t="s">
        <v>15</v>
      </c>
      <c r="H508" s="2">
        <f t="shared" si="21"/>
        <v>3.2451988239464519E-2</v>
      </c>
      <c r="L508" s="2" t="s">
        <v>6896</v>
      </c>
      <c r="M508" s="2">
        <v>431.613</v>
      </c>
      <c r="N508" s="2">
        <v>1</v>
      </c>
    </row>
    <row r="509" spans="1:14" hidden="1" x14ac:dyDescent="0.25">
      <c r="A509" s="3">
        <v>1688</v>
      </c>
      <c r="B509" s="2" t="s">
        <v>3140</v>
      </c>
      <c r="C509" s="2" t="s">
        <v>91</v>
      </c>
      <c r="D509" s="2" t="s">
        <v>12</v>
      </c>
      <c r="E509" s="2" t="s">
        <v>3142</v>
      </c>
      <c r="F509" s="2" t="s">
        <v>14</v>
      </c>
      <c r="G509" s="2" t="s">
        <v>15</v>
      </c>
      <c r="H509" s="2">
        <f t="shared" si="21"/>
        <v>0.11658696765010676</v>
      </c>
      <c r="L509" s="2" t="s">
        <v>6897</v>
      </c>
      <c r="M509" s="2">
        <v>240.279</v>
      </c>
      <c r="N509" s="2">
        <v>2</v>
      </c>
    </row>
    <row r="510" spans="1:14" hidden="1" x14ac:dyDescent="0.25">
      <c r="A510" s="3">
        <v>1769</v>
      </c>
      <c r="B510" s="2" t="s">
        <v>3140</v>
      </c>
      <c r="C510" s="2" t="s">
        <v>71</v>
      </c>
      <c r="D510" s="2" t="s">
        <v>12</v>
      </c>
      <c r="E510" s="2" t="s">
        <v>3142</v>
      </c>
      <c r="F510" s="2" t="s">
        <v>14</v>
      </c>
      <c r="G510" s="2" t="s">
        <v>15</v>
      </c>
      <c r="H510" s="2">
        <f t="shared" si="21"/>
        <v>0.11658696765010676</v>
      </c>
      <c r="L510" s="2" t="s">
        <v>6897</v>
      </c>
      <c r="M510" s="2">
        <v>240.279</v>
      </c>
      <c r="N510" s="2">
        <v>2</v>
      </c>
    </row>
    <row r="511" spans="1:14" x14ac:dyDescent="0.25">
      <c r="A511" s="3">
        <v>814</v>
      </c>
      <c r="B511" s="2" t="s">
        <v>3140</v>
      </c>
      <c r="C511" s="2" t="s">
        <v>17</v>
      </c>
      <c r="D511" s="2" t="s">
        <v>12</v>
      </c>
      <c r="E511" s="2" t="s">
        <v>3142</v>
      </c>
      <c r="F511" s="2" t="s">
        <v>14</v>
      </c>
      <c r="G511" s="2" t="s">
        <v>15</v>
      </c>
      <c r="H511" s="2">
        <f t="shared" si="21"/>
        <v>0.11658696765010676</v>
      </c>
      <c r="L511" s="2" t="s">
        <v>6897</v>
      </c>
      <c r="M511" s="2">
        <v>240.279</v>
      </c>
      <c r="N511" s="2">
        <v>2</v>
      </c>
    </row>
    <row r="512" spans="1:14" hidden="1" x14ac:dyDescent="0.25">
      <c r="A512" s="3">
        <v>510</v>
      </c>
      <c r="C512" s="2" t="s">
        <v>2822</v>
      </c>
      <c r="D512" s="2" t="s">
        <v>12</v>
      </c>
      <c r="E512" s="2" t="s">
        <v>6350</v>
      </c>
      <c r="F512" s="2" t="s">
        <v>38</v>
      </c>
      <c r="G512" s="2" t="s">
        <v>2917</v>
      </c>
    </row>
    <row r="513" spans="1:14" hidden="1" x14ac:dyDescent="0.25">
      <c r="A513" s="3">
        <v>2170</v>
      </c>
      <c r="B513" s="2" t="s">
        <v>3140</v>
      </c>
      <c r="C513" s="2" t="s">
        <v>27</v>
      </c>
      <c r="D513" s="2" t="s">
        <v>12</v>
      </c>
      <c r="E513" s="2" t="s">
        <v>3142</v>
      </c>
      <c r="F513" s="2" t="s">
        <v>14</v>
      </c>
      <c r="G513" s="2" t="s">
        <v>15</v>
      </c>
      <c r="H513" s="2">
        <f>14.0067*N513/M513</f>
        <v>0.11658696765010676</v>
      </c>
      <c r="L513" s="2" t="s">
        <v>6897</v>
      </c>
      <c r="M513" s="2">
        <v>240.279</v>
      </c>
      <c r="N513" s="2">
        <v>2</v>
      </c>
    </row>
    <row r="514" spans="1:14" x14ac:dyDescent="0.25">
      <c r="A514" s="3">
        <v>2641</v>
      </c>
      <c r="B514" s="2" t="s">
        <v>3661</v>
      </c>
      <c r="C514" s="2" t="s">
        <v>17</v>
      </c>
      <c r="D514" s="2" t="s">
        <v>12</v>
      </c>
      <c r="E514" s="2" t="s">
        <v>3663</v>
      </c>
      <c r="F514" s="2" t="s">
        <v>14</v>
      </c>
      <c r="G514" s="2" t="s">
        <v>15</v>
      </c>
      <c r="H514" s="2">
        <f>14.0067*N514/M514</f>
        <v>0.12381248434668592</v>
      </c>
      <c r="L514" s="2" t="s">
        <v>6898</v>
      </c>
      <c r="M514" s="2">
        <v>339.38499999999999</v>
      </c>
      <c r="N514" s="2">
        <v>3</v>
      </c>
    </row>
    <row r="515" spans="1:14" x14ac:dyDescent="0.25">
      <c r="A515" s="3">
        <v>2690</v>
      </c>
      <c r="B515" s="2" t="s">
        <v>2098</v>
      </c>
      <c r="C515" s="2" t="s">
        <v>17</v>
      </c>
      <c r="D515" s="2" t="s">
        <v>12</v>
      </c>
      <c r="E515" s="2" t="s">
        <v>2100</v>
      </c>
      <c r="F515" s="2" t="s">
        <v>14</v>
      </c>
      <c r="G515" s="2" t="s">
        <v>15</v>
      </c>
      <c r="H515" s="2">
        <f>14.0067*N515/M515</f>
        <v>0.11015453580276041</v>
      </c>
      <c r="L515" s="2" t="s">
        <v>6899</v>
      </c>
      <c r="M515" s="2">
        <v>381.46499999999997</v>
      </c>
      <c r="N515" s="2">
        <v>3</v>
      </c>
    </row>
    <row r="516" spans="1:14" hidden="1" x14ac:dyDescent="0.25">
      <c r="A516" s="3">
        <v>782</v>
      </c>
      <c r="B516" s="2" t="s">
        <v>5830</v>
      </c>
      <c r="C516" s="2" t="s">
        <v>91</v>
      </c>
      <c r="D516" s="2" t="s">
        <v>12</v>
      </c>
      <c r="E516" s="2" t="s">
        <v>5701</v>
      </c>
      <c r="F516" s="2" t="s">
        <v>14</v>
      </c>
      <c r="G516" s="2" t="s">
        <v>15</v>
      </c>
      <c r="H516" s="2">
        <f>14.0067*N516/M516</f>
        <v>0</v>
      </c>
      <c r="L516" s="2" t="s">
        <v>6900</v>
      </c>
      <c r="M516" s="2">
        <v>228.28800000000001</v>
      </c>
      <c r="N516" s="2">
        <v>0</v>
      </c>
    </row>
    <row r="517" spans="1:14" hidden="1" x14ac:dyDescent="0.25">
      <c r="A517" s="3">
        <v>198</v>
      </c>
      <c r="B517" s="2" t="s">
        <v>5699</v>
      </c>
      <c r="C517" s="2" t="s">
        <v>190</v>
      </c>
      <c r="D517" s="2" t="s">
        <v>12</v>
      </c>
      <c r="E517" s="2" t="s">
        <v>5701</v>
      </c>
      <c r="F517" s="2" t="s">
        <v>14</v>
      </c>
      <c r="G517" s="2" t="s">
        <v>15</v>
      </c>
      <c r="H517" s="2">
        <f>14.0067*N517/M517</f>
        <v>0</v>
      </c>
      <c r="L517" s="2" t="s">
        <v>6900</v>
      </c>
      <c r="M517" s="2">
        <v>228.28800000000001</v>
      </c>
      <c r="N517" s="2">
        <v>0</v>
      </c>
    </row>
    <row r="518" spans="1:14" hidden="1" x14ac:dyDescent="0.25">
      <c r="A518" s="3">
        <v>516</v>
      </c>
      <c r="C518" s="2" t="s">
        <v>2822</v>
      </c>
      <c r="D518" s="2" t="s">
        <v>12</v>
      </c>
      <c r="E518" s="2" t="s">
        <v>6091</v>
      </c>
      <c r="F518" s="2" t="s">
        <v>38</v>
      </c>
      <c r="G518" s="2" t="s">
        <v>2917</v>
      </c>
    </row>
    <row r="519" spans="1:14" hidden="1" x14ac:dyDescent="0.25">
      <c r="A519" s="3">
        <v>1946</v>
      </c>
      <c r="B519" s="2" t="s">
        <v>364</v>
      </c>
      <c r="C519" s="2" t="s">
        <v>48</v>
      </c>
      <c r="D519" s="2" t="s">
        <v>12</v>
      </c>
      <c r="E519" s="2" t="s">
        <v>366</v>
      </c>
      <c r="F519" s="2" t="s">
        <v>14</v>
      </c>
      <c r="G519" s="2" t="s">
        <v>15</v>
      </c>
      <c r="H519" s="2">
        <f t="shared" ref="H519:H534" si="22">14.0067*N519/M519</f>
        <v>0</v>
      </c>
      <c r="L519" s="2" t="s">
        <v>6901</v>
      </c>
      <c r="M519" s="2">
        <v>161.029</v>
      </c>
      <c r="N519" s="2">
        <v>0</v>
      </c>
    </row>
    <row r="520" spans="1:14" hidden="1" x14ac:dyDescent="0.25">
      <c r="A520" s="3">
        <v>1012</v>
      </c>
      <c r="B520" s="2" t="s">
        <v>364</v>
      </c>
      <c r="C520" s="2" t="s">
        <v>91</v>
      </c>
      <c r="D520" s="2" t="s">
        <v>12</v>
      </c>
      <c r="E520" s="2" t="s">
        <v>366</v>
      </c>
      <c r="F520" s="2" t="s">
        <v>14</v>
      </c>
      <c r="G520" s="2" t="s">
        <v>15</v>
      </c>
      <c r="H520" s="2">
        <f t="shared" si="22"/>
        <v>0</v>
      </c>
      <c r="L520" s="2" t="s">
        <v>6901</v>
      </c>
      <c r="M520" s="2">
        <v>161.029</v>
      </c>
      <c r="N520" s="2">
        <v>0</v>
      </c>
    </row>
    <row r="521" spans="1:14" hidden="1" x14ac:dyDescent="0.25">
      <c r="A521" s="3">
        <v>2825</v>
      </c>
      <c r="B521" s="2" t="s">
        <v>364</v>
      </c>
      <c r="C521" s="2" t="s">
        <v>10</v>
      </c>
      <c r="D521" s="2" t="s">
        <v>12</v>
      </c>
      <c r="E521" s="2" t="s">
        <v>366</v>
      </c>
      <c r="F521" s="2" t="s">
        <v>14</v>
      </c>
      <c r="G521" s="2" t="s">
        <v>15</v>
      </c>
      <c r="H521" s="2">
        <f t="shared" si="22"/>
        <v>0</v>
      </c>
      <c r="L521" s="2" t="s">
        <v>6901</v>
      </c>
      <c r="M521" s="2">
        <v>161.029</v>
      </c>
      <c r="N521" s="2">
        <v>0</v>
      </c>
    </row>
    <row r="522" spans="1:14" hidden="1" x14ac:dyDescent="0.25">
      <c r="A522" s="3">
        <v>1352</v>
      </c>
      <c r="B522" s="2" t="s">
        <v>364</v>
      </c>
      <c r="C522" s="2" t="s">
        <v>100</v>
      </c>
      <c r="D522" s="2" t="s">
        <v>12</v>
      </c>
      <c r="E522" s="2" t="s">
        <v>366</v>
      </c>
      <c r="F522" s="2" t="s">
        <v>14</v>
      </c>
      <c r="G522" s="2" t="s">
        <v>15</v>
      </c>
      <c r="H522" s="2">
        <f t="shared" si="22"/>
        <v>0</v>
      </c>
      <c r="L522" s="2" t="s">
        <v>6901</v>
      </c>
      <c r="M522" s="2">
        <v>161.029</v>
      </c>
      <c r="N522" s="2">
        <v>0</v>
      </c>
    </row>
    <row r="523" spans="1:14" hidden="1" x14ac:dyDescent="0.25">
      <c r="A523" s="3">
        <v>4381</v>
      </c>
      <c r="B523" s="2" t="s">
        <v>364</v>
      </c>
      <c r="C523" s="2" t="s">
        <v>71</v>
      </c>
      <c r="D523" s="2" t="s">
        <v>12</v>
      </c>
      <c r="E523" s="2" t="s">
        <v>366</v>
      </c>
      <c r="F523" s="2" t="s">
        <v>14</v>
      </c>
      <c r="G523" s="2" t="s">
        <v>15</v>
      </c>
      <c r="H523" s="2">
        <f t="shared" si="22"/>
        <v>0</v>
      </c>
      <c r="L523" s="2" t="s">
        <v>6901</v>
      </c>
      <c r="M523" s="2">
        <v>161.029</v>
      </c>
      <c r="N523" s="2">
        <v>0</v>
      </c>
    </row>
    <row r="524" spans="1:14" hidden="1" x14ac:dyDescent="0.25">
      <c r="A524" s="3">
        <v>1623</v>
      </c>
      <c r="B524" s="2" t="s">
        <v>364</v>
      </c>
      <c r="C524" s="2" t="s">
        <v>190</v>
      </c>
      <c r="D524" s="2" t="s">
        <v>12</v>
      </c>
      <c r="E524" s="2" t="s">
        <v>366</v>
      </c>
      <c r="F524" s="2" t="s">
        <v>14</v>
      </c>
      <c r="G524" s="2" t="s">
        <v>15</v>
      </c>
      <c r="H524" s="2">
        <f t="shared" si="22"/>
        <v>0</v>
      </c>
      <c r="L524" s="2" t="s">
        <v>6901</v>
      </c>
      <c r="M524" s="2">
        <v>161.029</v>
      </c>
      <c r="N524" s="2">
        <v>0</v>
      </c>
    </row>
    <row r="525" spans="1:14" hidden="1" x14ac:dyDescent="0.25">
      <c r="A525" s="3">
        <v>3389</v>
      </c>
      <c r="B525" s="2" t="s">
        <v>364</v>
      </c>
      <c r="C525" s="2" t="s">
        <v>44</v>
      </c>
      <c r="D525" s="2" t="s">
        <v>12</v>
      </c>
      <c r="E525" s="2" t="s">
        <v>366</v>
      </c>
      <c r="F525" s="2" t="s">
        <v>14</v>
      </c>
      <c r="G525" s="2" t="s">
        <v>15</v>
      </c>
      <c r="H525" s="2">
        <f t="shared" si="22"/>
        <v>0</v>
      </c>
      <c r="L525" s="2" t="s">
        <v>6901</v>
      </c>
      <c r="M525" s="2">
        <v>161.029</v>
      </c>
      <c r="N525" s="2">
        <v>0</v>
      </c>
    </row>
    <row r="526" spans="1:14" hidden="1" x14ac:dyDescent="0.25">
      <c r="A526" s="3">
        <v>4044</v>
      </c>
      <c r="B526" s="2" t="s">
        <v>364</v>
      </c>
      <c r="C526" s="2" t="s">
        <v>27</v>
      </c>
      <c r="D526" s="2" t="s">
        <v>12</v>
      </c>
      <c r="E526" s="2" t="s">
        <v>366</v>
      </c>
      <c r="F526" s="2" t="s">
        <v>14</v>
      </c>
      <c r="G526" s="2" t="s">
        <v>15</v>
      </c>
      <c r="H526" s="2">
        <f t="shared" si="22"/>
        <v>0</v>
      </c>
      <c r="L526" s="2" t="s">
        <v>6901</v>
      </c>
      <c r="M526" s="2">
        <v>161.029</v>
      </c>
      <c r="N526" s="2">
        <v>0</v>
      </c>
    </row>
    <row r="527" spans="1:14" hidden="1" x14ac:dyDescent="0.25">
      <c r="A527" s="3">
        <v>3472</v>
      </c>
      <c r="B527" s="2" t="s">
        <v>364</v>
      </c>
      <c r="C527" s="2" t="s">
        <v>31</v>
      </c>
      <c r="D527" s="2" t="s">
        <v>12</v>
      </c>
      <c r="E527" s="2" t="s">
        <v>366</v>
      </c>
      <c r="F527" s="2" t="s">
        <v>14</v>
      </c>
      <c r="G527" s="2" t="s">
        <v>15</v>
      </c>
      <c r="H527" s="2">
        <f t="shared" si="22"/>
        <v>0</v>
      </c>
      <c r="L527" s="2" t="s">
        <v>6901</v>
      </c>
      <c r="M527" s="2">
        <v>161.029</v>
      </c>
      <c r="N527" s="2">
        <v>0</v>
      </c>
    </row>
    <row r="528" spans="1:14" hidden="1" x14ac:dyDescent="0.25">
      <c r="A528" s="3">
        <v>3421</v>
      </c>
      <c r="B528" s="2" t="s">
        <v>364</v>
      </c>
      <c r="C528" s="2" t="s">
        <v>24</v>
      </c>
      <c r="D528" s="2" t="s">
        <v>12</v>
      </c>
      <c r="E528" s="2" t="s">
        <v>366</v>
      </c>
      <c r="F528" s="2" t="s">
        <v>14</v>
      </c>
      <c r="G528" s="2" t="s">
        <v>15</v>
      </c>
      <c r="H528" s="2">
        <f t="shared" si="22"/>
        <v>0</v>
      </c>
      <c r="L528" s="2" t="s">
        <v>6901</v>
      </c>
      <c r="M528" s="2">
        <v>161.029</v>
      </c>
      <c r="N528" s="2">
        <v>0</v>
      </c>
    </row>
    <row r="529" spans="1:14" hidden="1" x14ac:dyDescent="0.25">
      <c r="A529" s="3">
        <v>897</v>
      </c>
      <c r="B529" s="2" t="s">
        <v>663</v>
      </c>
      <c r="C529" s="2" t="s">
        <v>48</v>
      </c>
      <c r="D529" s="2" t="s">
        <v>12</v>
      </c>
      <c r="E529" s="2" t="s">
        <v>665</v>
      </c>
      <c r="F529" s="2" t="s">
        <v>14</v>
      </c>
      <c r="G529" s="2" t="s">
        <v>15</v>
      </c>
      <c r="H529" s="2">
        <f t="shared" si="22"/>
        <v>0</v>
      </c>
      <c r="L529" s="2" t="s">
        <v>6902</v>
      </c>
      <c r="M529" s="2">
        <v>106.122</v>
      </c>
      <c r="N529" s="2">
        <v>0</v>
      </c>
    </row>
    <row r="530" spans="1:14" hidden="1" x14ac:dyDescent="0.25">
      <c r="A530" s="3">
        <v>1192</v>
      </c>
      <c r="B530" s="2" t="s">
        <v>663</v>
      </c>
      <c r="C530" s="2" t="s">
        <v>190</v>
      </c>
      <c r="D530" s="2" t="s">
        <v>12</v>
      </c>
      <c r="E530" s="2" t="s">
        <v>665</v>
      </c>
      <c r="F530" s="2" t="s">
        <v>14</v>
      </c>
      <c r="G530" s="2" t="s">
        <v>15</v>
      </c>
      <c r="H530" s="2">
        <f t="shared" si="22"/>
        <v>0</v>
      </c>
      <c r="L530" s="2" t="s">
        <v>6902</v>
      </c>
      <c r="M530" s="2">
        <v>106.122</v>
      </c>
      <c r="N530" s="2">
        <v>0</v>
      </c>
    </row>
    <row r="531" spans="1:14" hidden="1" x14ac:dyDescent="0.25">
      <c r="A531" s="3">
        <v>787</v>
      </c>
      <c r="B531" s="2" t="s">
        <v>663</v>
      </c>
      <c r="C531" s="2" t="s">
        <v>44</v>
      </c>
      <c r="D531" s="2" t="s">
        <v>12</v>
      </c>
      <c r="E531" s="2" t="s">
        <v>665</v>
      </c>
      <c r="F531" s="2" t="s">
        <v>14</v>
      </c>
      <c r="G531" s="2" t="s">
        <v>15</v>
      </c>
      <c r="H531" s="2">
        <f t="shared" si="22"/>
        <v>0</v>
      </c>
      <c r="L531" s="2" t="s">
        <v>6902</v>
      </c>
      <c r="M531" s="2">
        <v>106.122</v>
      </c>
      <c r="N531" s="2">
        <v>0</v>
      </c>
    </row>
    <row r="532" spans="1:14" hidden="1" x14ac:dyDescent="0.25">
      <c r="A532" s="3">
        <v>1836</v>
      </c>
      <c r="B532" s="2" t="s">
        <v>663</v>
      </c>
      <c r="C532" s="2" t="s">
        <v>27</v>
      </c>
      <c r="D532" s="2" t="s">
        <v>12</v>
      </c>
      <c r="E532" s="2" t="s">
        <v>665</v>
      </c>
      <c r="F532" s="2" t="s">
        <v>14</v>
      </c>
      <c r="G532" s="2" t="s">
        <v>15</v>
      </c>
      <c r="H532" s="2">
        <f t="shared" si="22"/>
        <v>0</v>
      </c>
      <c r="L532" s="2" t="s">
        <v>6902</v>
      </c>
      <c r="M532" s="2">
        <v>106.122</v>
      </c>
      <c r="N532" s="2">
        <v>0</v>
      </c>
    </row>
    <row r="533" spans="1:14" hidden="1" x14ac:dyDescent="0.25">
      <c r="A533" s="3">
        <v>849</v>
      </c>
      <c r="B533" s="2" t="s">
        <v>663</v>
      </c>
      <c r="C533" s="2" t="s">
        <v>31</v>
      </c>
      <c r="D533" s="2" t="s">
        <v>12</v>
      </c>
      <c r="E533" s="2" t="s">
        <v>665</v>
      </c>
      <c r="F533" s="2" t="s">
        <v>14</v>
      </c>
      <c r="G533" s="2" t="s">
        <v>15</v>
      </c>
      <c r="H533" s="2">
        <f t="shared" si="22"/>
        <v>0</v>
      </c>
      <c r="L533" s="2" t="s">
        <v>6902</v>
      </c>
      <c r="M533" s="2">
        <v>106.122</v>
      </c>
      <c r="N533" s="2">
        <v>0</v>
      </c>
    </row>
    <row r="534" spans="1:14" hidden="1" x14ac:dyDescent="0.25">
      <c r="A534" s="3">
        <v>445</v>
      </c>
      <c r="B534" s="2" t="s">
        <v>663</v>
      </c>
      <c r="C534" s="2" t="s">
        <v>24</v>
      </c>
      <c r="D534" s="2" t="s">
        <v>12</v>
      </c>
      <c r="E534" s="2" t="s">
        <v>665</v>
      </c>
      <c r="F534" s="2" t="s">
        <v>14</v>
      </c>
      <c r="G534" s="2" t="s">
        <v>15</v>
      </c>
      <c r="H534" s="2">
        <f t="shared" si="22"/>
        <v>0</v>
      </c>
      <c r="L534" s="2" t="s">
        <v>6902</v>
      </c>
      <c r="M534" s="2">
        <v>106.122</v>
      </c>
      <c r="N534" s="2">
        <v>0</v>
      </c>
    </row>
    <row r="535" spans="1:14" hidden="1" x14ac:dyDescent="0.25">
      <c r="A535" s="3">
        <v>2083</v>
      </c>
      <c r="B535" s="2" t="s">
        <v>1174</v>
      </c>
      <c r="C535" s="2" t="s">
        <v>48</v>
      </c>
      <c r="D535" s="2" t="s">
        <v>12</v>
      </c>
      <c r="E535" s="2" t="s">
        <v>1176</v>
      </c>
      <c r="F535" s="2" t="s">
        <v>14</v>
      </c>
      <c r="G535" s="2" t="s">
        <v>15</v>
      </c>
      <c r="H535" s="2">
        <v>0</v>
      </c>
      <c r="L535" s="2" t="s">
        <v>6903</v>
      </c>
      <c r="M535" s="2">
        <v>78.111999999999995</v>
      </c>
      <c r="N535" s="2">
        <v>0</v>
      </c>
    </row>
    <row r="536" spans="1:14" hidden="1" x14ac:dyDescent="0.25">
      <c r="A536" s="3">
        <v>1843</v>
      </c>
      <c r="B536" s="2" t="s">
        <v>1174</v>
      </c>
      <c r="C536" s="2" t="s">
        <v>91</v>
      </c>
      <c r="D536" s="2" t="s">
        <v>12</v>
      </c>
      <c r="E536" s="2" t="s">
        <v>1176</v>
      </c>
      <c r="F536" s="2" t="s">
        <v>14</v>
      </c>
      <c r="G536" s="2" t="s">
        <v>15</v>
      </c>
      <c r="H536" s="2">
        <v>0</v>
      </c>
      <c r="L536" s="2" t="s">
        <v>6903</v>
      </c>
      <c r="M536" s="2">
        <v>78.111999999999995</v>
      </c>
      <c r="N536" s="2">
        <v>0</v>
      </c>
    </row>
    <row r="537" spans="1:14" hidden="1" x14ac:dyDescent="0.25">
      <c r="A537" s="3">
        <v>535</v>
      </c>
      <c r="B537" s="2" t="s">
        <v>1583</v>
      </c>
      <c r="C537" s="2" t="s">
        <v>60</v>
      </c>
      <c r="D537" s="2" t="s">
        <v>12</v>
      </c>
      <c r="E537" s="2" t="s">
        <v>4699</v>
      </c>
      <c r="F537" s="2" t="s">
        <v>38</v>
      </c>
      <c r="G537" s="2" t="s">
        <v>15</v>
      </c>
    </row>
    <row r="538" spans="1:14" hidden="1" x14ac:dyDescent="0.25">
      <c r="A538" s="3">
        <v>2761</v>
      </c>
      <c r="B538" s="2" t="s">
        <v>1174</v>
      </c>
      <c r="C538" s="2" t="s">
        <v>10</v>
      </c>
      <c r="D538" s="2" t="s">
        <v>12</v>
      </c>
      <c r="E538" s="2" t="s">
        <v>1176</v>
      </c>
      <c r="F538" s="2" t="s">
        <v>14</v>
      </c>
      <c r="G538" s="2" t="s">
        <v>15</v>
      </c>
      <c r="H538" s="2">
        <v>0</v>
      </c>
      <c r="L538" s="2" t="s">
        <v>6903</v>
      </c>
      <c r="M538" s="2">
        <v>78.111999999999995</v>
      </c>
      <c r="N538" s="2">
        <v>0</v>
      </c>
    </row>
    <row r="539" spans="1:14" hidden="1" x14ac:dyDescent="0.25">
      <c r="A539" s="3">
        <v>537</v>
      </c>
      <c r="C539" s="2" t="s">
        <v>6870</v>
      </c>
      <c r="D539" s="2" t="s">
        <v>12</v>
      </c>
      <c r="E539" s="2" t="s">
        <v>6904</v>
      </c>
      <c r="F539" s="2" t="s">
        <v>6872</v>
      </c>
      <c r="G539" s="2" t="s">
        <v>15</v>
      </c>
    </row>
    <row r="540" spans="1:14" hidden="1" x14ac:dyDescent="0.25">
      <c r="A540" s="3">
        <v>2206</v>
      </c>
      <c r="B540" s="2" t="s">
        <v>1174</v>
      </c>
      <c r="C540" s="2" t="s">
        <v>100</v>
      </c>
      <c r="D540" s="2" t="s">
        <v>12</v>
      </c>
      <c r="E540" s="2" t="s">
        <v>1176</v>
      </c>
      <c r="F540" s="2" t="s">
        <v>14</v>
      </c>
      <c r="G540" s="2" t="s">
        <v>15</v>
      </c>
      <c r="H540" s="2">
        <v>0</v>
      </c>
      <c r="L540" s="2" t="s">
        <v>6903</v>
      </c>
      <c r="M540" s="2">
        <v>78.111999999999995</v>
      </c>
      <c r="N540" s="2">
        <v>0</v>
      </c>
    </row>
    <row r="541" spans="1:14" hidden="1" x14ac:dyDescent="0.25">
      <c r="A541" s="3">
        <v>3263</v>
      </c>
      <c r="B541" s="2" t="s">
        <v>1174</v>
      </c>
      <c r="C541" s="2" t="s">
        <v>71</v>
      </c>
      <c r="D541" s="2" t="s">
        <v>12</v>
      </c>
      <c r="E541" s="2" t="s">
        <v>1176</v>
      </c>
      <c r="F541" s="2" t="s">
        <v>14</v>
      </c>
      <c r="G541" s="2" t="s">
        <v>15</v>
      </c>
      <c r="H541" s="2">
        <v>0</v>
      </c>
      <c r="L541" s="2" t="s">
        <v>6903</v>
      </c>
      <c r="M541" s="2">
        <v>78.111999999999995</v>
      </c>
      <c r="N541" s="2">
        <v>0</v>
      </c>
    </row>
    <row r="542" spans="1:14" hidden="1" x14ac:dyDescent="0.25">
      <c r="A542" s="3">
        <v>2464</v>
      </c>
      <c r="B542" s="2" t="s">
        <v>1174</v>
      </c>
      <c r="C542" s="2" t="s">
        <v>190</v>
      </c>
      <c r="D542" s="2" t="s">
        <v>12</v>
      </c>
      <c r="E542" s="2" t="s">
        <v>1176</v>
      </c>
      <c r="F542" s="2" t="s">
        <v>14</v>
      </c>
      <c r="G542" s="2" t="s">
        <v>15</v>
      </c>
      <c r="H542" s="2">
        <v>0</v>
      </c>
      <c r="L542" s="2" t="s">
        <v>6903</v>
      </c>
      <c r="M542" s="2">
        <v>78.111999999999995</v>
      </c>
      <c r="N542" s="2">
        <v>0</v>
      </c>
    </row>
    <row r="543" spans="1:14" hidden="1" x14ac:dyDescent="0.25">
      <c r="A543" s="3">
        <v>2142</v>
      </c>
      <c r="B543" s="2" t="s">
        <v>1174</v>
      </c>
      <c r="C543" s="2" t="s">
        <v>44</v>
      </c>
      <c r="D543" s="2" t="s">
        <v>12</v>
      </c>
      <c r="E543" s="2" t="s">
        <v>1176</v>
      </c>
      <c r="F543" s="2" t="s">
        <v>14</v>
      </c>
      <c r="G543" s="2" t="s">
        <v>15</v>
      </c>
      <c r="H543" s="2">
        <v>0</v>
      </c>
      <c r="L543" s="2" t="s">
        <v>6903</v>
      </c>
      <c r="M543" s="2">
        <v>78.111999999999995</v>
      </c>
      <c r="N543" s="2">
        <v>0</v>
      </c>
    </row>
    <row r="544" spans="1:14" hidden="1" x14ac:dyDescent="0.25">
      <c r="A544" s="3">
        <v>2832</v>
      </c>
      <c r="B544" s="2" t="s">
        <v>1174</v>
      </c>
      <c r="C544" s="2" t="s">
        <v>27</v>
      </c>
      <c r="D544" s="2" t="s">
        <v>12</v>
      </c>
      <c r="E544" s="2" t="s">
        <v>1176</v>
      </c>
      <c r="F544" s="2" t="s">
        <v>14</v>
      </c>
      <c r="G544" s="2" t="s">
        <v>15</v>
      </c>
      <c r="H544" s="2">
        <v>0</v>
      </c>
      <c r="L544" s="2" t="s">
        <v>6903</v>
      </c>
      <c r="M544" s="2">
        <v>78.111999999999995</v>
      </c>
      <c r="N544" s="2">
        <v>0</v>
      </c>
    </row>
    <row r="545" spans="1:14" hidden="1" x14ac:dyDescent="0.25">
      <c r="A545" s="3">
        <v>3122</v>
      </c>
      <c r="B545" s="2" t="s">
        <v>1174</v>
      </c>
      <c r="C545" s="2" t="s">
        <v>31</v>
      </c>
      <c r="D545" s="2" t="s">
        <v>12</v>
      </c>
      <c r="E545" s="2" t="s">
        <v>1176</v>
      </c>
      <c r="F545" s="2" t="s">
        <v>14</v>
      </c>
      <c r="G545" s="2" t="s">
        <v>15</v>
      </c>
      <c r="H545" s="2">
        <v>0</v>
      </c>
      <c r="L545" s="2" t="s">
        <v>6903</v>
      </c>
      <c r="M545" s="2">
        <v>78.111999999999995</v>
      </c>
      <c r="N545" s="2">
        <v>0</v>
      </c>
    </row>
    <row r="546" spans="1:14" hidden="1" x14ac:dyDescent="0.25">
      <c r="A546" s="3">
        <v>3238</v>
      </c>
      <c r="B546" s="2" t="s">
        <v>1174</v>
      </c>
      <c r="C546" s="2" t="s">
        <v>24</v>
      </c>
      <c r="D546" s="2" t="s">
        <v>12</v>
      </c>
      <c r="E546" s="2" t="s">
        <v>1176</v>
      </c>
      <c r="F546" s="2" t="s">
        <v>14</v>
      </c>
      <c r="G546" s="2" t="s">
        <v>15</v>
      </c>
      <c r="H546" s="2">
        <v>0</v>
      </c>
      <c r="L546" s="2" t="s">
        <v>6903</v>
      </c>
      <c r="M546" s="2">
        <v>78.111999999999995</v>
      </c>
      <c r="N546" s="2">
        <v>0</v>
      </c>
    </row>
    <row r="547" spans="1:14" hidden="1" x14ac:dyDescent="0.25">
      <c r="A547" s="3">
        <v>2425</v>
      </c>
      <c r="B547" s="2" t="s">
        <v>70</v>
      </c>
      <c r="C547" s="2" t="s">
        <v>48</v>
      </c>
      <c r="D547" s="2" t="s">
        <v>12</v>
      </c>
      <c r="E547" s="2" t="s">
        <v>73</v>
      </c>
      <c r="F547" s="2" t="s">
        <v>14</v>
      </c>
      <c r="G547" s="2" t="s">
        <v>15</v>
      </c>
      <c r="H547" s="2">
        <v>0</v>
      </c>
      <c r="L547" s="2" t="s">
        <v>6905</v>
      </c>
      <c r="M547" s="2">
        <v>112.557</v>
      </c>
      <c r="N547" s="2">
        <v>0</v>
      </c>
    </row>
    <row r="548" spans="1:14" hidden="1" x14ac:dyDescent="0.25">
      <c r="A548" s="3">
        <v>407</v>
      </c>
      <c r="B548" s="2" t="s">
        <v>70</v>
      </c>
      <c r="C548" s="2" t="s">
        <v>91</v>
      </c>
      <c r="D548" s="2" t="s">
        <v>12</v>
      </c>
      <c r="E548" s="2" t="s">
        <v>73</v>
      </c>
      <c r="F548" s="2" t="s">
        <v>14</v>
      </c>
      <c r="G548" s="2" t="s">
        <v>15</v>
      </c>
      <c r="H548" s="2">
        <v>0</v>
      </c>
      <c r="L548" s="2" t="s">
        <v>6905</v>
      </c>
      <c r="M548" s="2">
        <v>112.557</v>
      </c>
      <c r="N548" s="2">
        <v>0</v>
      </c>
    </row>
    <row r="549" spans="1:14" hidden="1" x14ac:dyDescent="0.25">
      <c r="A549" s="3">
        <v>547</v>
      </c>
      <c r="B549" s="2" t="s">
        <v>2251</v>
      </c>
      <c r="C549" s="2" t="s">
        <v>60</v>
      </c>
      <c r="D549" s="2" t="s">
        <v>12</v>
      </c>
      <c r="E549" s="2" t="s">
        <v>2253</v>
      </c>
      <c r="F549" s="2" t="s">
        <v>38</v>
      </c>
      <c r="G549" s="2" t="s">
        <v>15</v>
      </c>
    </row>
    <row r="550" spans="1:14" hidden="1" x14ac:dyDescent="0.25">
      <c r="A550" s="3">
        <v>2492</v>
      </c>
      <c r="B550" s="2" t="s">
        <v>70</v>
      </c>
      <c r="C550" s="2" t="s">
        <v>10</v>
      </c>
      <c r="D550" s="2" t="s">
        <v>12</v>
      </c>
      <c r="E550" s="2" t="s">
        <v>73</v>
      </c>
      <c r="F550" s="2" t="s">
        <v>14</v>
      </c>
      <c r="G550" s="2" t="s">
        <v>15</v>
      </c>
      <c r="H550" s="2">
        <v>0</v>
      </c>
      <c r="L550" s="2" t="s">
        <v>6905</v>
      </c>
      <c r="M550" s="2">
        <v>112.557</v>
      </c>
      <c r="N550" s="2">
        <v>0</v>
      </c>
    </row>
    <row r="551" spans="1:14" hidden="1" x14ac:dyDescent="0.25">
      <c r="A551" s="3">
        <v>2674</v>
      </c>
      <c r="B551" s="2" t="s">
        <v>70</v>
      </c>
      <c r="C551" s="2" t="s">
        <v>100</v>
      </c>
      <c r="D551" s="2" t="s">
        <v>12</v>
      </c>
      <c r="E551" s="2" t="s">
        <v>73</v>
      </c>
      <c r="F551" s="2" t="s">
        <v>14</v>
      </c>
      <c r="G551" s="2" t="s">
        <v>15</v>
      </c>
      <c r="H551" s="2">
        <v>0</v>
      </c>
      <c r="L551" s="2" t="s">
        <v>6905</v>
      </c>
      <c r="M551" s="2">
        <v>112.557</v>
      </c>
      <c r="N551" s="2">
        <v>0</v>
      </c>
    </row>
    <row r="552" spans="1:14" hidden="1" x14ac:dyDescent="0.25">
      <c r="A552" s="3">
        <v>3154</v>
      </c>
      <c r="B552" s="2" t="s">
        <v>70</v>
      </c>
      <c r="C552" s="2" t="s">
        <v>71</v>
      </c>
      <c r="D552" s="2" t="s">
        <v>12</v>
      </c>
      <c r="E552" s="2" t="s">
        <v>73</v>
      </c>
      <c r="F552" s="2" t="s">
        <v>14</v>
      </c>
      <c r="G552" s="2" t="s">
        <v>15</v>
      </c>
      <c r="H552" s="2">
        <v>0</v>
      </c>
      <c r="L552" s="2" t="s">
        <v>6905</v>
      </c>
      <c r="M552" s="2">
        <v>112.557</v>
      </c>
      <c r="N552" s="2">
        <v>0</v>
      </c>
    </row>
    <row r="553" spans="1:14" hidden="1" x14ac:dyDescent="0.25">
      <c r="A553" s="3">
        <v>747</v>
      </c>
      <c r="B553" s="2" t="s">
        <v>1825</v>
      </c>
      <c r="C553" s="2" t="s">
        <v>190</v>
      </c>
      <c r="D553" s="2" t="s">
        <v>12</v>
      </c>
      <c r="E553" s="2" t="s">
        <v>1827</v>
      </c>
      <c r="F553" s="2" t="s">
        <v>14</v>
      </c>
      <c r="G553" s="2" t="s">
        <v>15</v>
      </c>
      <c r="H553" s="2">
        <v>0</v>
      </c>
      <c r="L553" s="2" t="s">
        <v>6906</v>
      </c>
      <c r="M553" s="2">
        <v>147.00200000000001</v>
      </c>
      <c r="N553" s="2">
        <v>0</v>
      </c>
    </row>
    <row r="554" spans="1:14" hidden="1" x14ac:dyDescent="0.25">
      <c r="A554" s="3">
        <v>2703</v>
      </c>
      <c r="B554" s="2" t="s">
        <v>1825</v>
      </c>
      <c r="C554" s="2" t="s">
        <v>44</v>
      </c>
      <c r="D554" s="2" t="s">
        <v>12</v>
      </c>
      <c r="E554" s="2" t="s">
        <v>1827</v>
      </c>
      <c r="F554" s="2" t="s">
        <v>14</v>
      </c>
      <c r="G554" s="2" t="s">
        <v>15</v>
      </c>
      <c r="H554" s="2">
        <v>0</v>
      </c>
      <c r="L554" s="2" t="s">
        <v>6906</v>
      </c>
      <c r="M554" s="2">
        <v>147.00200000000001</v>
      </c>
      <c r="N554" s="2">
        <v>0</v>
      </c>
    </row>
    <row r="555" spans="1:14" hidden="1" x14ac:dyDescent="0.25">
      <c r="A555" s="3">
        <v>553</v>
      </c>
      <c r="B555" s="2" t="s">
        <v>1327</v>
      </c>
      <c r="C555" s="2" t="s">
        <v>60</v>
      </c>
      <c r="D555" s="2" t="s">
        <v>12</v>
      </c>
      <c r="E555" s="2" t="s">
        <v>3855</v>
      </c>
      <c r="F555" s="2" t="s">
        <v>38</v>
      </c>
      <c r="G555" s="2" t="s">
        <v>15</v>
      </c>
    </row>
    <row r="556" spans="1:14" hidden="1" x14ac:dyDescent="0.25">
      <c r="A556" s="3">
        <v>3930</v>
      </c>
      <c r="B556" s="2" t="s">
        <v>1825</v>
      </c>
      <c r="C556" s="2" t="s">
        <v>27</v>
      </c>
      <c r="D556" s="2" t="s">
        <v>12</v>
      </c>
      <c r="E556" s="2" t="s">
        <v>1827</v>
      </c>
      <c r="F556" s="2" t="s">
        <v>14</v>
      </c>
      <c r="G556" s="2" t="s">
        <v>15</v>
      </c>
      <c r="H556" s="2">
        <v>0</v>
      </c>
      <c r="L556" s="2" t="s">
        <v>6906</v>
      </c>
      <c r="M556" s="2">
        <v>147.00200000000001</v>
      </c>
      <c r="N556" s="2">
        <v>0</v>
      </c>
    </row>
    <row r="557" spans="1:14" hidden="1" x14ac:dyDescent="0.25">
      <c r="A557" s="3">
        <v>3552</v>
      </c>
      <c r="B557" s="2" t="s">
        <v>1825</v>
      </c>
      <c r="C557" s="2" t="s">
        <v>31</v>
      </c>
      <c r="D557" s="2" t="s">
        <v>12</v>
      </c>
      <c r="E557" s="2" t="s">
        <v>1827</v>
      </c>
      <c r="F557" s="2" t="s">
        <v>14</v>
      </c>
      <c r="G557" s="2" t="s">
        <v>15</v>
      </c>
      <c r="H557" s="2">
        <v>0</v>
      </c>
      <c r="L557" s="2" t="s">
        <v>6906</v>
      </c>
      <c r="M557" s="2">
        <v>147.00200000000001</v>
      </c>
      <c r="N557" s="2">
        <v>0</v>
      </c>
    </row>
    <row r="558" spans="1:14" hidden="1" x14ac:dyDescent="0.25">
      <c r="A558" s="3">
        <v>1481</v>
      </c>
      <c r="B558" s="2" t="s">
        <v>1825</v>
      </c>
      <c r="C558" s="2" t="s">
        <v>24</v>
      </c>
      <c r="D558" s="2" t="s">
        <v>12</v>
      </c>
      <c r="E558" s="2" t="s">
        <v>1827</v>
      </c>
      <c r="F558" s="2" t="s">
        <v>14</v>
      </c>
      <c r="G558" s="2" t="s">
        <v>15</v>
      </c>
      <c r="H558" s="2">
        <v>0</v>
      </c>
      <c r="L558" s="2" t="s">
        <v>6906</v>
      </c>
      <c r="M558" s="2">
        <v>147.00200000000001</v>
      </c>
      <c r="N558" s="2">
        <v>0</v>
      </c>
    </row>
    <row r="559" spans="1:14" hidden="1" x14ac:dyDescent="0.25">
      <c r="A559" s="3">
        <v>1586</v>
      </c>
      <c r="B559" s="2" t="s">
        <v>1750</v>
      </c>
      <c r="C559" s="2" t="s">
        <v>48</v>
      </c>
      <c r="D559" s="2" t="s">
        <v>12</v>
      </c>
      <c r="E559" s="2" t="s">
        <v>1752</v>
      </c>
      <c r="F559" s="2" t="s">
        <v>14</v>
      </c>
      <c r="G559" s="2" t="s">
        <v>15</v>
      </c>
      <c r="H559" s="2">
        <v>0</v>
      </c>
      <c r="L559" s="2" t="s">
        <v>6907</v>
      </c>
      <c r="M559" s="2">
        <v>106.16500000000001</v>
      </c>
      <c r="N559" s="2">
        <v>0</v>
      </c>
    </row>
    <row r="560" spans="1:14" hidden="1" x14ac:dyDescent="0.25">
      <c r="A560" s="3">
        <v>2407</v>
      </c>
      <c r="B560" s="2" t="s">
        <v>1750</v>
      </c>
      <c r="C560" s="2" t="s">
        <v>91</v>
      </c>
      <c r="D560" s="2" t="s">
        <v>12</v>
      </c>
      <c r="E560" s="2" t="s">
        <v>1752</v>
      </c>
      <c r="F560" s="2" t="s">
        <v>14</v>
      </c>
      <c r="G560" s="2" t="s">
        <v>15</v>
      </c>
      <c r="H560" s="2">
        <v>0</v>
      </c>
      <c r="L560" s="2" t="s">
        <v>6907</v>
      </c>
      <c r="M560" s="2">
        <v>106.16500000000001</v>
      </c>
      <c r="N560" s="2">
        <v>0</v>
      </c>
    </row>
    <row r="561" spans="1:14" hidden="1" x14ac:dyDescent="0.25">
      <c r="A561" s="3">
        <v>559</v>
      </c>
      <c r="B561" s="2" t="s">
        <v>2024</v>
      </c>
      <c r="C561" s="2" t="s">
        <v>60</v>
      </c>
      <c r="D561" s="2" t="s">
        <v>12</v>
      </c>
      <c r="E561" s="2" t="s">
        <v>2033</v>
      </c>
      <c r="F561" s="2" t="s">
        <v>38</v>
      </c>
      <c r="G561" s="2" t="s">
        <v>15</v>
      </c>
    </row>
    <row r="562" spans="1:14" hidden="1" x14ac:dyDescent="0.25">
      <c r="A562" s="3">
        <v>2213</v>
      </c>
      <c r="B562" s="2" t="s">
        <v>1750</v>
      </c>
      <c r="C562" s="2" t="s">
        <v>10</v>
      </c>
      <c r="D562" s="2" t="s">
        <v>12</v>
      </c>
      <c r="E562" s="2" t="s">
        <v>1752</v>
      </c>
      <c r="F562" s="2" t="s">
        <v>14</v>
      </c>
      <c r="G562" s="2" t="s">
        <v>15</v>
      </c>
      <c r="H562" s="2">
        <v>0</v>
      </c>
      <c r="L562" s="2" t="s">
        <v>6907</v>
      </c>
      <c r="M562" s="2">
        <v>106.16500000000001</v>
      </c>
      <c r="N562" s="2">
        <v>0</v>
      </c>
    </row>
    <row r="563" spans="1:14" hidden="1" x14ac:dyDescent="0.25">
      <c r="A563" s="3">
        <v>3229</v>
      </c>
      <c r="B563" s="2" t="s">
        <v>1750</v>
      </c>
      <c r="C563" s="2" t="s">
        <v>100</v>
      </c>
      <c r="D563" s="2" t="s">
        <v>12</v>
      </c>
      <c r="E563" s="2" t="s">
        <v>1752</v>
      </c>
      <c r="F563" s="2" t="s">
        <v>14</v>
      </c>
      <c r="G563" s="2" t="s">
        <v>15</v>
      </c>
      <c r="H563" s="2">
        <v>0</v>
      </c>
      <c r="L563" s="2" t="s">
        <v>6907</v>
      </c>
      <c r="M563" s="2">
        <v>106.16500000000001</v>
      </c>
      <c r="N563" s="2">
        <v>0</v>
      </c>
    </row>
    <row r="564" spans="1:14" hidden="1" x14ac:dyDescent="0.25">
      <c r="A564" s="3">
        <v>562</v>
      </c>
      <c r="B564" s="2" t="s">
        <v>2013</v>
      </c>
      <c r="C564" s="2" t="s">
        <v>60</v>
      </c>
      <c r="D564" s="2" t="s">
        <v>12</v>
      </c>
      <c r="E564" s="2" t="s">
        <v>2015</v>
      </c>
      <c r="F564" s="2" t="s">
        <v>38</v>
      </c>
      <c r="G564" s="2" t="s">
        <v>15</v>
      </c>
    </row>
    <row r="565" spans="1:14" hidden="1" x14ac:dyDescent="0.25">
      <c r="A565" s="3">
        <v>2117</v>
      </c>
      <c r="B565" s="2" t="s">
        <v>1750</v>
      </c>
      <c r="C565" s="2" t="s">
        <v>71</v>
      </c>
      <c r="D565" s="2" t="s">
        <v>12</v>
      </c>
      <c r="E565" s="2" t="s">
        <v>1752</v>
      </c>
      <c r="F565" s="2" t="s">
        <v>14</v>
      </c>
      <c r="G565" s="2" t="s">
        <v>15</v>
      </c>
      <c r="H565" s="2">
        <v>0</v>
      </c>
      <c r="L565" s="2" t="s">
        <v>6907</v>
      </c>
      <c r="M565" s="2">
        <v>106.16500000000001</v>
      </c>
      <c r="N565" s="2">
        <v>0</v>
      </c>
    </row>
    <row r="566" spans="1:14" hidden="1" x14ac:dyDescent="0.25">
      <c r="A566" s="3">
        <v>2972</v>
      </c>
      <c r="B566" s="2" t="s">
        <v>1750</v>
      </c>
      <c r="C566" s="2" t="s">
        <v>190</v>
      </c>
      <c r="D566" s="2" t="s">
        <v>12</v>
      </c>
      <c r="E566" s="2" t="s">
        <v>1752</v>
      </c>
      <c r="F566" s="2" t="s">
        <v>14</v>
      </c>
      <c r="G566" s="2" t="s">
        <v>15</v>
      </c>
      <c r="H566" s="2">
        <v>0</v>
      </c>
      <c r="L566" s="2" t="s">
        <v>6907</v>
      </c>
      <c r="M566" s="2">
        <v>106.16500000000001</v>
      </c>
      <c r="N566" s="2">
        <v>0</v>
      </c>
    </row>
    <row r="567" spans="1:14" hidden="1" x14ac:dyDescent="0.25">
      <c r="A567" s="3">
        <v>341</v>
      </c>
      <c r="B567" s="2" t="s">
        <v>1750</v>
      </c>
      <c r="C567" s="2" t="s">
        <v>44</v>
      </c>
      <c r="D567" s="2" t="s">
        <v>12</v>
      </c>
      <c r="E567" s="2" t="s">
        <v>1752</v>
      </c>
      <c r="F567" s="2" t="s">
        <v>14</v>
      </c>
      <c r="G567" s="2" t="s">
        <v>15</v>
      </c>
      <c r="H567" s="2">
        <v>0</v>
      </c>
      <c r="L567" s="2" t="s">
        <v>6907</v>
      </c>
      <c r="M567" s="2">
        <v>106.16500000000001</v>
      </c>
      <c r="N567" s="2">
        <v>0</v>
      </c>
    </row>
    <row r="568" spans="1:14" hidden="1" x14ac:dyDescent="0.25">
      <c r="A568" s="3">
        <v>2320</v>
      </c>
      <c r="B568" s="2" t="s">
        <v>1750</v>
      </c>
      <c r="C568" s="2" t="s">
        <v>27</v>
      </c>
      <c r="D568" s="2" t="s">
        <v>12</v>
      </c>
      <c r="E568" s="2" t="s">
        <v>1752</v>
      </c>
      <c r="F568" s="2" t="s">
        <v>14</v>
      </c>
      <c r="G568" s="2" t="s">
        <v>15</v>
      </c>
      <c r="H568" s="2">
        <v>0</v>
      </c>
      <c r="L568" s="2" t="s">
        <v>6907</v>
      </c>
      <c r="M568" s="2">
        <v>106.16500000000001</v>
      </c>
      <c r="N568" s="2">
        <v>0</v>
      </c>
    </row>
    <row r="569" spans="1:14" hidden="1" x14ac:dyDescent="0.25">
      <c r="A569" s="3">
        <v>3459</v>
      </c>
      <c r="B569" s="2" t="s">
        <v>1750</v>
      </c>
      <c r="C569" s="2" t="s">
        <v>31</v>
      </c>
      <c r="D569" s="2" t="s">
        <v>12</v>
      </c>
      <c r="E569" s="2" t="s">
        <v>1752</v>
      </c>
      <c r="F569" s="2" t="s">
        <v>14</v>
      </c>
      <c r="G569" s="2" t="s">
        <v>15</v>
      </c>
      <c r="H569" s="2">
        <v>0</v>
      </c>
      <c r="L569" s="2" t="s">
        <v>6907</v>
      </c>
      <c r="M569" s="2">
        <v>106.16500000000001</v>
      </c>
      <c r="N569" s="2">
        <v>0</v>
      </c>
    </row>
    <row r="570" spans="1:14" hidden="1" x14ac:dyDescent="0.25">
      <c r="A570" s="3">
        <v>568</v>
      </c>
      <c r="C570" s="2" t="s">
        <v>2822</v>
      </c>
      <c r="D570" s="2" t="s">
        <v>12</v>
      </c>
      <c r="E570" s="2" t="s">
        <v>5112</v>
      </c>
      <c r="F570" s="2" t="s">
        <v>38</v>
      </c>
      <c r="G570" s="2" t="s">
        <v>2917</v>
      </c>
    </row>
    <row r="571" spans="1:14" hidden="1" x14ac:dyDescent="0.25">
      <c r="A571" s="3">
        <v>349</v>
      </c>
      <c r="B571" s="2" t="s">
        <v>1750</v>
      </c>
      <c r="C571" s="2" t="s">
        <v>24</v>
      </c>
      <c r="D571" s="2" t="s">
        <v>12</v>
      </c>
      <c r="E571" s="2" t="s">
        <v>1752</v>
      </c>
      <c r="F571" s="2" t="s">
        <v>14</v>
      </c>
      <c r="G571" s="2" t="s">
        <v>15</v>
      </c>
      <c r="H571" s="2">
        <v>0</v>
      </c>
      <c r="L571" s="2" t="s">
        <v>6907</v>
      </c>
      <c r="M571" s="2">
        <v>106.16500000000001</v>
      </c>
      <c r="N571" s="2">
        <v>0</v>
      </c>
    </row>
    <row r="572" spans="1:14" hidden="1" x14ac:dyDescent="0.25">
      <c r="A572" s="3">
        <v>3579</v>
      </c>
      <c r="B572" s="2" t="s">
        <v>1253</v>
      </c>
      <c r="C572" s="2" t="s">
        <v>48</v>
      </c>
      <c r="D572" s="2" t="s">
        <v>12</v>
      </c>
      <c r="E572" s="2" t="s">
        <v>1255</v>
      </c>
      <c r="F572" s="2" t="s">
        <v>14</v>
      </c>
      <c r="G572" s="2" t="s">
        <v>15</v>
      </c>
      <c r="H572" s="2">
        <v>0</v>
      </c>
      <c r="L572" s="2" t="s">
        <v>6908</v>
      </c>
      <c r="M572" s="2">
        <v>284.78199999999998</v>
      </c>
      <c r="N572" s="2">
        <v>0</v>
      </c>
    </row>
    <row r="573" spans="1:14" hidden="1" x14ac:dyDescent="0.25">
      <c r="A573" s="3">
        <v>2983</v>
      </c>
      <c r="B573" s="2" t="s">
        <v>1253</v>
      </c>
      <c r="C573" s="2" t="s">
        <v>190</v>
      </c>
      <c r="D573" s="2" t="s">
        <v>12</v>
      </c>
      <c r="E573" s="2" t="s">
        <v>1255</v>
      </c>
      <c r="F573" s="2" t="s">
        <v>14</v>
      </c>
      <c r="G573" s="2" t="s">
        <v>15</v>
      </c>
      <c r="H573" s="2">
        <v>0</v>
      </c>
      <c r="L573" s="2" t="s">
        <v>6908</v>
      </c>
      <c r="M573" s="2">
        <v>284.78199999999998</v>
      </c>
      <c r="N573" s="2">
        <v>0</v>
      </c>
    </row>
    <row r="574" spans="1:14" hidden="1" x14ac:dyDescent="0.25">
      <c r="A574" s="3">
        <v>572</v>
      </c>
      <c r="C574" s="2" t="s">
        <v>2822</v>
      </c>
      <c r="D574" s="2" t="s">
        <v>12</v>
      </c>
      <c r="E574" s="2" t="s">
        <v>3590</v>
      </c>
      <c r="F574" s="2" t="s">
        <v>38</v>
      </c>
      <c r="G574" s="2" t="s">
        <v>2825</v>
      </c>
    </row>
    <row r="575" spans="1:14" hidden="1" x14ac:dyDescent="0.25">
      <c r="A575" s="3">
        <v>3746</v>
      </c>
      <c r="B575" s="2" t="s">
        <v>1253</v>
      </c>
      <c r="C575" s="2" t="s">
        <v>44</v>
      </c>
      <c r="D575" s="2" t="s">
        <v>12</v>
      </c>
      <c r="E575" s="2" t="s">
        <v>1255</v>
      </c>
      <c r="F575" s="2" t="s">
        <v>14</v>
      </c>
      <c r="G575" s="2" t="s">
        <v>15</v>
      </c>
      <c r="H575" s="2">
        <v>0</v>
      </c>
      <c r="L575" s="2" t="s">
        <v>6908</v>
      </c>
      <c r="M575" s="2">
        <v>284.78199999999998</v>
      </c>
      <c r="N575" s="2">
        <v>0</v>
      </c>
    </row>
    <row r="576" spans="1:14" hidden="1" x14ac:dyDescent="0.25">
      <c r="A576" s="3">
        <v>1822</v>
      </c>
      <c r="B576" s="2" t="s">
        <v>1253</v>
      </c>
      <c r="C576" s="2" t="s">
        <v>27</v>
      </c>
      <c r="D576" s="2" t="s">
        <v>12</v>
      </c>
      <c r="E576" s="2" t="s">
        <v>1255</v>
      </c>
      <c r="F576" s="2" t="s">
        <v>14</v>
      </c>
      <c r="G576" s="2" t="s">
        <v>15</v>
      </c>
      <c r="H576" s="2">
        <v>0</v>
      </c>
      <c r="L576" s="2" t="s">
        <v>6908</v>
      </c>
      <c r="M576" s="2">
        <v>284.78199999999998</v>
      </c>
      <c r="N576" s="2">
        <v>0</v>
      </c>
    </row>
    <row r="577" spans="1:14" hidden="1" x14ac:dyDescent="0.25">
      <c r="A577" s="3">
        <v>423</v>
      </c>
      <c r="B577" s="2" t="s">
        <v>1253</v>
      </c>
      <c r="C577" s="2" t="s">
        <v>31</v>
      </c>
      <c r="D577" s="2" t="s">
        <v>12</v>
      </c>
      <c r="E577" s="2" t="s">
        <v>1255</v>
      </c>
      <c r="F577" s="2" t="s">
        <v>14</v>
      </c>
      <c r="G577" s="2" t="s">
        <v>15</v>
      </c>
      <c r="H577" s="2">
        <v>0</v>
      </c>
      <c r="L577" s="2" t="s">
        <v>6908</v>
      </c>
      <c r="M577" s="2">
        <v>284.78199999999998</v>
      </c>
      <c r="N577" s="2">
        <v>0</v>
      </c>
    </row>
    <row r="578" spans="1:14" hidden="1" x14ac:dyDescent="0.25">
      <c r="A578" s="3">
        <v>497</v>
      </c>
      <c r="B578" s="2" t="s">
        <v>1253</v>
      </c>
      <c r="C578" s="2" t="s">
        <v>24</v>
      </c>
      <c r="D578" s="2" t="s">
        <v>12</v>
      </c>
      <c r="E578" s="2" t="s">
        <v>1255</v>
      </c>
      <c r="F578" s="2" t="s">
        <v>14</v>
      </c>
      <c r="G578" s="2" t="s">
        <v>15</v>
      </c>
      <c r="H578" s="2">
        <v>0</v>
      </c>
      <c r="L578" s="2" t="s">
        <v>6908</v>
      </c>
      <c r="M578" s="2">
        <v>284.78199999999998</v>
      </c>
      <c r="N578" s="2">
        <v>0</v>
      </c>
    </row>
    <row r="579" spans="1:14" hidden="1" x14ac:dyDescent="0.25">
      <c r="A579" s="3">
        <v>891</v>
      </c>
      <c r="B579" s="2" t="s">
        <v>1734</v>
      </c>
      <c r="C579" s="2" t="s">
        <v>48</v>
      </c>
      <c r="D579" s="2" t="s">
        <v>12</v>
      </c>
      <c r="E579" s="2" t="s">
        <v>1736</v>
      </c>
      <c r="F579" s="2" t="s">
        <v>14</v>
      </c>
      <c r="G579" s="2" t="s">
        <v>15</v>
      </c>
      <c r="H579" s="2">
        <v>0</v>
      </c>
      <c r="L579" s="2" t="s">
        <v>6909</v>
      </c>
      <c r="M579" s="2">
        <v>250.33699999999999</v>
      </c>
      <c r="N579" s="2">
        <v>0</v>
      </c>
    </row>
    <row r="580" spans="1:14" hidden="1" x14ac:dyDescent="0.25">
      <c r="A580" s="3">
        <v>1677</v>
      </c>
      <c r="B580" s="2" t="s">
        <v>1734</v>
      </c>
      <c r="C580" s="2" t="s">
        <v>190</v>
      </c>
      <c r="D580" s="2" t="s">
        <v>12</v>
      </c>
      <c r="E580" s="2" t="s">
        <v>1736</v>
      </c>
      <c r="F580" s="2" t="s">
        <v>14</v>
      </c>
      <c r="G580" s="2" t="s">
        <v>15</v>
      </c>
      <c r="H580" s="2">
        <v>0</v>
      </c>
      <c r="L580" s="2" t="s">
        <v>6909</v>
      </c>
      <c r="M580" s="2">
        <v>250.33699999999999</v>
      </c>
      <c r="N580" s="2">
        <v>0</v>
      </c>
    </row>
    <row r="581" spans="1:14" hidden="1" x14ac:dyDescent="0.25">
      <c r="A581" s="3">
        <v>901</v>
      </c>
      <c r="B581" s="2" t="s">
        <v>1734</v>
      </c>
      <c r="C581" s="2" t="s">
        <v>44</v>
      </c>
      <c r="D581" s="2" t="s">
        <v>12</v>
      </c>
      <c r="E581" s="2" t="s">
        <v>1736</v>
      </c>
      <c r="F581" s="2" t="s">
        <v>14</v>
      </c>
      <c r="G581" s="2" t="s">
        <v>15</v>
      </c>
      <c r="H581" s="2">
        <v>0</v>
      </c>
      <c r="L581" s="2" t="s">
        <v>6909</v>
      </c>
      <c r="M581" s="2">
        <v>250.33699999999999</v>
      </c>
      <c r="N581" s="2">
        <v>0</v>
      </c>
    </row>
    <row r="582" spans="1:14" hidden="1" x14ac:dyDescent="0.25">
      <c r="A582" s="3">
        <v>580</v>
      </c>
      <c r="B582" s="2" t="s">
        <v>1285</v>
      </c>
      <c r="C582" s="2" t="s">
        <v>60</v>
      </c>
      <c r="D582" s="2" t="s">
        <v>12</v>
      </c>
      <c r="E582" s="2" t="s">
        <v>1928</v>
      </c>
      <c r="F582" s="2" t="s">
        <v>38</v>
      </c>
      <c r="G582" s="2" t="s">
        <v>15</v>
      </c>
    </row>
    <row r="583" spans="1:14" hidden="1" x14ac:dyDescent="0.25">
      <c r="A583" s="3">
        <v>1712</v>
      </c>
      <c r="B583" s="2" t="s">
        <v>1734</v>
      </c>
      <c r="C583" s="2" t="s">
        <v>27</v>
      </c>
      <c r="D583" s="2" t="s">
        <v>12</v>
      </c>
      <c r="E583" s="2" t="s">
        <v>1736</v>
      </c>
      <c r="F583" s="2" t="s">
        <v>14</v>
      </c>
      <c r="G583" s="2" t="s">
        <v>15</v>
      </c>
      <c r="H583" s="2">
        <v>0</v>
      </c>
      <c r="L583" s="2" t="s">
        <v>6909</v>
      </c>
      <c r="M583" s="2">
        <v>250.33699999999999</v>
      </c>
      <c r="N583" s="2">
        <v>0</v>
      </c>
    </row>
    <row r="584" spans="1:14" hidden="1" x14ac:dyDescent="0.25">
      <c r="A584" s="3">
        <v>2613</v>
      </c>
      <c r="B584" s="2" t="s">
        <v>1734</v>
      </c>
      <c r="C584" s="2" t="s">
        <v>31</v>
      </c>
      <c r="D584" s="2" t="s">
        <v>12</v>
      </c>
      <c r="E584" s="2" t="s">
        <v>1736</v>
      </c>
      <c r="F584" s="2" t="s">
        <v>14</v>
      </c>
      <c r="G584" s="2" t="s">
        <v>15</v>
      </c>
      <c r="H584" s="2">
        <v>0</v>
      </c>
      <c r="L584" s="2" t="s">
        <v>6909</v>
      </c>
      <c r="M584" s="2">
        <v>250.33699999999999</v>
      </c>
      <c r="N584" s="2">
        <v>0</v>
      </c>
    </row>
    <row r="585" spans="1:14" hidden="1" x14ac:dyDescent="0.25">
      <c r="A585" s="3">
        <v>1537</v>
      </c>
      <c r="B585" s="2" t="s">
        <v>1734</v>
      </c>
      <c r="C585" s="2" t="s">
        <v>24</v>
      </c>
      <c r="D585" s="2" t="s">
        <v>12</v>
      </c>
      <c r="E585" s="2" t="s">
        <v>1736</v>
      </c>
      <c r="F585" s="2" t="s">
        <v>14</v>
      </c>
      <c r="G585" s="2" t="s">
        <v>15</v>
      </c>
      <c r="H585" s="2">
        <v>0</v>
      </c>
      <c r="L585" s="2" t="s">
        <v>6909</v>
      </c>
      <c r="M585" s="2">
        <v>250.33699999999999</v>
      </c>
      <c r="N585" s="2">
        <v>0</v>
      </c>
    </row>
    <row r="586" spans="1:14" hidden="1" x14ac:dyDescent="0.25">
      <c r="A586" s="3">
        <v>3895</v>
      </c>
      <c r="B586" s="2" t="s">
        <v>417</v>
      </c>
      <c r="C586" s="2" t="s">
        <v>48</v>
      </c>
      <c r="D586" s="2" t="s">
        <v>12</v>
      </c>
      <c r="E586" s="2" t="s">
        <v>419</v>
      </c>
      <c r="F586" s="2" t="s">
        <v>14</v>
      </c>
      <c r="G586" s="2" t="s">
        <v>15</v>
      </c>
      <c r="H586" s="2">
        <v>0</v>
      </c>
      <c r="L586" s="2" t="s">
        <v>6910</v>
      </c>
      <c r="M586" s="2">
        <v>252.309</v>
      </c>
      <c r="N586" s="2">
        <v>0</v>
      </c>
    </row>
    <row r="587" spans="1:14" hidden="1" x14ac:dyDescent="0.25">
      <c r="A587" s="3">
        <v>1993</v>
      </c>
      <c r="B587" s="2" t="s">
        <v>417</v>
      </c>
      <c r="C587" s="2" t="s">
        <v>91</v>
      </c>
      <c r="D587" s="2" t="s">
        <v>12</v>
      </c>
      <c r="E587" s="2" t="s">
        <v>419</v>
      </c>
      <c r="F587" s="2" t="s">
        <v>14</v>
      </c>
      <c r="G587" s="2" t="s">
        <v>15</v>
      </c>
      <c r="H587" s="2">
        <v>0</v>
      </c>
      <c r="L587" s="2" t="s">
        <v>6910</v>
      </c>
      <c r="M587" s="2">
        <v>252.309</v>
      </c>
      <c r="N587" s="2">
        <v>0</v>
      </c>
    </row>
    <row r="588" spans="1:14" hidden="1" x14ac:dyDescent="0.25">
      <c r="A588" s="3">
        <v>4101</v>
      </c>
      <c r="B588" s="2" t="s">
        <v>417</v>
      </c>
      <c r="C588" s="2" t="s">
        <v>190</v>
      </c>
      <c r="D588" s="2" t="s">
        <v>12</v>
      </c>
      <c r="E588" s="2" t="s">
        <v>419</v>
      </c>
      <c r="F588" s="2" t="s">
        <v>14</v>
      </c>
      <c r="G588" s="2" t="s">
        <v>15</v>
      </c>
      <c r="H588" s="2">
        <v>0</v>
      </c>
      <c r="L588" s="2" t="s">
        <v>6910</v>
      </c>
      <c r="M588" s="2">
        <v>252.309</v>
      </c>
      <c r="N588" s="2">
        <v>0</v>
      </c>
    </row>
    <row r="589" spans="1:14" hidden="1" x14ac:dyDescent="0.25">
      <c r="A589" s="3">
        <v>3818</v>
      </c>
      <c r="B589" s="2" t="s">
        <v>417</v>
      </c>
      <c r="C589" s="2" t="s">
        <v>44</v>
      </c>
      <c r="D589" s="2" t="s">
        <v>12</v>
      </c>
      <c r="E589" s="2" t="s">
        <v>419</v>
      </c>
      <c r="F589" s="2" t="s">
        <v>14</v>
      </c>
      <c r="G589" s="2" t="s">
        <v>15</v>
      </c>
      <c r="H589" s="2">
        <v>0</v>
      </c>
      <c r="L589" s="2" t="s">
        <v>6910</v>
      </c>
      <c r="M589" s="2">
        <v>252.309</v>
      </c>
      <c r="N589" s="2">
        <v>0</v>
      </c>
    </row>
    <row r="590" spans="1:14" hidden="1" x14ac:dyDescent="0.25">
      <c r="A590" s="3">
        <v>3631</v>
      </c>
      <c r="B590" s="2" t="s">
        <v>417</v>
      </c>
      <c r="C590" s="2" t="s">
        <v>27</v>
      </c>
      <c r="D590" s="2" t="s">
        <v>12</v>
      </c>
      <c r="E590" s="2" t="s">
        <v>419</v>
      </c>
      <c r="F590" s="2" t="s">
        <v>14</v>
      </c>
      <c r="G590" s="2" t="s">
        <v>15</v>
      </c>
      <c r="H590" s="2">
        <v>0</v>
      </c>
      <c r="L590" s="2" t="s">
        <v>6910</v>
      </c>
      <c r="M590" s="2">
        <v>252.309</v>
      </c>
      <c r="N590" s="2">
        <v>0</v>
      </c>
    </row>
    <row r="591" spans="1:14" hidden="1" x14ac:dyDescent="0.25">
      <c r="A591" s="3">
        <v>493</v>
      </c>
      <c r="B591" s="2" t="s">
        <v>417</v>
      </c>
      <c r="C591" s="2" t="s">
        <v>31</v>
      </c>
      <c r="D591" s="2" t="s">
        <v>12</v>
      </c>
      <c r="E591" s="2" t="s">
        <v>419</v>
      </c>
      <c r="F591" s="2" t="s">
        <v>14</v>
      </c>
      <c r="G591" s="2" t="s">
        <v>15</v>
      </c>
      <c r="H591" s="2">
        <v>0</v>
      </c>
      <c r="L591" s="2" t="s">
        <v>6910</v>
      </c>
      <c r="M591" s="2">
        <v>252.309</v>
      </c>
      <c r="N591" s="2">
        <v>0</v>
      </c>
    </row>
    <row r="592" spans="1:14" hidden="1" x14ac:dyDescent="0.25">
      <c r="A592" s="3">
        <v>2076</v>
      </c>
      <c r="B592" s="2" t="s">
        <v>417</v>
      </c>
      <c r="C592" s="2" t="s">
        <v>24</v>
      </c>
      <c r="D592" s="2" t="s">
        <v>12</v>
      </c>
      <c r="E592" s="2" t="s">
        <v>419</v>
      </c>
      <c r="F592" s="2" t="s">
        <v>14</v>
      </c>
      <c r="G592" s="2" t="s">
        <v>15</v>
      </c>
      <c r="H592" s="2">
        <v>0</v>
      </c>
      <c r="L592" s="2" t="s">
        <v>6910</v>
      </c>
      <c r="M592" s="2">
        <v>252.309</v>
      </c>
      <c r="N592" s="2">
        <v>0</v>
      </c>
    </row>
    <row r="593" spans="1:14" hidden="1" x14ac:dyDescent="0.25">
      <c r="A593" s="3">
        <v>591</v>
      </c>
      <c r="C593" s="2" t="s">
        <v>2822</v>
      </c>
      <c r="D593" s="2" t="s">
        <v>12</v>
      </c>
      <c r="E593" s="2" t="s">
        <v>3527</v>
      </c>
      <c r="F593" s="2" t="s">
        <v>38</v>
      </c>
      <c r="G593" s="2" t="s">
        <v>2825</v>
      </c>
    </row>
    <row r="594" spans="1:14" hidden="1" x14ac:dyDescent="0.25">
      <c r="A594" s="3">
        <v>592</v>
      </c>
      <c r="C594" s="2" t="s">
        <v>2822</v>
      </c>
      <c r="D594" s="2" t="s">
        <v>12</v>
      </c>
      <c r="E594" s="2" t="s">
        <v>4872</v>
      </c>
      <c r="F594" s="2" t="s">
        <v>38</v>
      </c>
      <c r="G594" s="2" t="s">
        <v>2917</v>
      </c>
    </row>
    <row r="595" spans="1:14" hidden="1" x14ac:dyDescent="0.25">
      <c r="A595" s="3">
        <v>3372</v>
      </c>
      <c r="B595" s="2" t="s">
        <v>3784</v>
      </c>
      <c r="C595" s="2" t="s">
        <v>48</v>
      </c>
      <c r="D595" s="2" t="s">
        <v>12</v>
      </c>
      <c r="E595" s="2" t="s">
        <v>3786</v>
      </c>
      <c r="F595" s="2" t="s">
        <v>14</v>
      </c>
      <c r="G595" s="2" t="s">
        <v>15</v>
      </c>
      <c r="H595" s="2">
        <v>0</v>
      </c>
      <c r="L595" s="2" t="s">
        <v>6910</v>
      </c>
      <c r="M595" s="2">
        <v>252.309</v>
      </c>
      <c r="N595" s="2">
        <v>0</v>
      </c>
    </row>
    <row r="596" spans="1:14" hidden="1" x14ac:dyDescent="0.25">
      <c r="A596" s="3">
        <v>1223</v>
      </c>
      <c r="B596" s="2" t="s">
        <v>3784</v>
      </c>
      <c r="C596" s="2" t="s">
        <v>91</v>
      </c>
      <c r="D596" s="2" t="s">
        <v>12</v>
      </c>
      <c r="E596" s="2" t="s">
        <v>3786</v>
      </c>
      <c r="F596" s="2" t="s">
        <v>14</v>
      </c>
      <c r="G596" s="2" t="s">
        <v>15</v>
      </c>
      <c r="H596" s="2">
        <v>0</v>
      </c>
      <c r="L596" s="2" t="s">
        <v>6910</v>
      </c>
      <c r="M596" s="2">
        <v>252.309</v>
      </c>
      <c r="N596" s="2">
        <v>0</v>
      </c>
    </row>
    <row r="597" spans="1:14" hidden="1" x14ac:dyDescent="0.25">
      <c r="A597" s="3">
        <v>1005</v>
      </c>
      <c r="B597" s="2" t="s">
        <v>5832</v>
      </c>
      <c r="C597" s="2" t="s">
        <v>190</v>
      </c>
      <c r="D597" s="2" t="s">
        <v>12</v>
      </c>
      <c r="E597" s="2" t="s">
        <v>3786</v>
      </c>
      <c r="F597" s="2" t="s">
        <v>14</v>
      </c>
      <c r="G597" s="2" t="s">
        <v>15</v>
      </c>
      <c r="H597" s="2">
        <v>0</v>
      </c>
      <c r="L597" s="2" t="s">
        <v>6910</v>
      </c>
      <c r="M597" s="2">
        <v>252.309</v>
      </c>
      <c r="N597" s="2">
        <v>0</v>
      </c>
    </row>
    <row r="598" spans="1:14" hidden="1" x14ac:dyDescent="0.25">
      <c r="A598" s="3">
        <v>3056</v>
      </c>
      <c r="B598" s="2" t="s">
        <v>4955</v>
      </c>
      <c r="C598" s="2" t="s">
        <v>91</v>
      </c>
      <c r="D598" s="2" t="s">
        <v>12</v>
      </c>
      <c r="E598" s="2" t="s">
        <v>4957</v>
      </c>
      <c r="F598" s="2" t="s">
        <v>14</v>
      </c>
      <c r="G598" s="2" t="s">
        <v>15</v>
      </c>
      <c r="H598" s="2">
        <v>0</v>
      </c>
      <c r="L598" s="2" t="s">
        <v>6911</v>
      </c>
      <c r="M598" s="2">
        <v>276.33100000000002</v>
      </c>
      <c r="N598" s="2">
        <v>0</v>
      </c>
    </row>
    <row r="599" spans="1:14" hidden="1" x14ac:dyDescent="0.25">
      <c r="A599" s="3">
        <v>3537</v>
      </c>
      <c r="B599" s="2" t="s">
        <v>5117</v>
      </c>
      <c r="C599" s="2" t="s">
        <v>190</v>
      </c>
      <c r="D599" s="2" t="s">
        <v>12</v>
      </c>
      <c r="E599" s="2" t="s">
        <v>4957</v>
      </c>
      <c r="F599" s="2" t="s">
        <v>14</v>
      </c>
      <c r="G599" s="2" t="s">
        <v>15</v>
      </c>
      <c r="H599" s="2">
        <v>0</v>
      </c>
      <c r="L599" s="2" t="s">
        <v>6911</v>
      </c>
      <c r="M599" s="2">
        <v>276.33100000000002</v>
      </c>
      <c r="N599" s="2">
        <v>0</v>
      </c>
    </row>
    <row r="600" spans="1:14" hidden="1" x14ac:dyDescent="0.25">
      <c r="A600" s="3">
        <v>3510</v>
      </c>
      <c r="B600" s="2" t="s">
        <v>1586</v>
      </c>
      <c r="C600" s="2" t="s">
        <v>48</v>
      </c>
      <c r="D600" s="2" t="s">
        <v>12</v>
      </c>
      <c r="E600" s="2" t="s">
        <v>1588</v>
      </c>
      <c r="F600" s="2" t="s">
        <v>14</v>
      </c>
      <c r="G600" s="2" t="s">
        <v>15</v>
      </c>
      <c r="H600" s="2">
        <v>0</v>
      </c>
      <c r="L600" s="2" t="s">
        <v>6910</v>
      </c>
      <c r="M600" s="2">
        <v>252.309</v>
      </c>
      <c r="N600" s="2">
        <v>0</v>
      </c>
    </row>
    <row r="601" spans="1:14" hidden="1" x14ac:dyDescent="0.25">
      <c r="A601" s="3">
        <v>411</v>
      </c>
      <c r="B601" s="2" t="s">
        <v>1586</v>
      </c>
      <c r="C601" s="2" t="s">
        <v>91</v>
      </c>
      <c r="D601" s="2" t="s">
        <v>12</v>
      </c>
      <c r="E601" s="2" t="s">
        <v>1588</v>
      </c>
      <c r="F601" s="2" t="s">
        <v>14</v>
      </c>
      <c r="G601" s="2" t="s">
        <v>15</v>
      </c>
      <c r="H601" s="2">
        <v>0</v>
      </c>
      <c r="L601" s="2" t="s">
        <v>6910</v>
      </c>
      <c r="M601" s="2">
        <v>252.309</v>
      </c>
      <c r="N601" s="2">
        <v>0</v>
      </c>
    </row>
    <row r="602" spans="1:14" hidden="1" x14ac:dyDescent="0.25">
      <c r="A602" s="3">
        <v>1063</v>
      </c>
      <c r="B602" s="2" t="s">
        <v>1586</v>
      </c>
      <c r="C602" s="2" t="s">
        <v>10</v>
      </c>
      <c r="D602" s="2" t="s">
        <v>12</v>
      </c>
      <c r="E602" s="2" t="s">
        <v>1588</v>
      </c>
      <c r="F602" s="2" t="s">
        <v>14</v>
      </c>
      <c r="G602" s="2" t="s">
        <v>15</v>
      </c>
      <c r="H602" s="2">
        <v>0</v>
      </c>
      <c r="L602" s="2" t="s">
        <v>6910</v>
      </c>
      <c r="M602" s="2">
        <v>252.309</v>
      </c>
      <c r="N602" s="2">
        <v>0</v>
      </c>
    </row>
    <row r="603" spans="1:14" hidden="1" x14ac:dyDescent="0.25">
      <c r="A603" s="3">
        <v>3992</v>
      </c>
      <c r="B603" s="2" t="s">
        <v>1586</v>
      </c>
      <c r="C603" s="2" t="s">
        <v>100</v>
      </c>
      <c r="D603" s="2" t="s">
        <v>12</v>
      </c>
      <c r="E603" s="2" t="s">
        <v>1588</v>
      </c>
      <c r="F603" s="2" t="s">
        <v>14</v>
      </c>
      <c r="G603" s="2" t="s">
        <v>15</v>
      </c>
      <c r="H603" s="2">
        <v>0</v>
      </c>
      <c r="L603" s="2" t="s">
        <v>6910</v>
      </c>
      <c r="M603" s="2">
        <v>252.309</v>
      </c>
      <c r="N603" s="2">
        <v>0</v>
      </c>
    </row>
    <row r="604" spans="1:14" hidden="1" x14ac:dyDescent="0.25">
      <c r="A604" s="3">
        <v>1751</v>
      </c>
      <c r="B604" s="2" t="s">
        <v>1586</v>
      </c>
      <c r="C604" s="2" t="s">
        <v>71</v>
      </c>
      <c r="D604" s="2" t="s">
        <v>12</v>
      </c>
      <c r="E604" s="2" t="s">
        <v>1588</v>
      </c>
      <c r="F604" s="2" t="s">
        <v>14</v>
      </c>
      <c r="G604" s="2" t="s">
        <v>15</v>
      </c>
      <c r="H604" s="2">
        <v>0</v>
      </c>
      <c r="L604" s="2" t="s">
        <v>6910</v>
      </c>
      <c r="M604" s="2">
        <v>252.309</v>
      </c>
      <c r="N604" s="2">
        <v>0</v>
      </c>
    </row>
    <row r="605" spans="1:14" hidden="1" x14ac:dyDescent="0.25">
      <c r="A605" s="3">
        <v>2477</v>
      </c>
      <c r="B605" s="2" t="s">
        <v>3845</v>
      </c>
      <c r="C605" s="2" t="s">
        <v>190</v>
      </c>
      <c r="D605" s="2" t="s">
        <v>12</v>
      </c>
      <c r="E605" s="2" t="s">
        <v>1588</v>
      </c>
      <c r="F605" s="2" t="s">
        <v>14</v>
      </c>
      <c r="G605" s="2" t="s">
        <v>15</v>
      </c>
      <c r="H605" s="2">
        <v>0</v>
      </c>
      <c r="L605" s="2" t="s">
        <v>6910</v>
      </c>
      <c r="M605" s="2">
        <v>252.309</v>
      </c>
      <c r="N605" s="2">
        <v>0</v>
      </c>
    </row>
    <row r="606" spans="1:14" x14ac:dyDescent="0.25">
      <c r="A606" s="3">
        <v>1174</v>
      </c>
      <c r="B606" s="2" t="s">
        <v>5390</v>
      </c>
      <c r="C606" s="2" t="s">
        <v>17</v>
      </c>
      <c r="D606" s="2" t="s">
        <v>12</v>
      </c>
      <c r="E606" s="2" t="s">
        <v>5392</v>
      </c>
      <c r="F606" s="2" t="s">
        <v>14</v>
      </c>
      <c r="G606" s="2" t="s">
        <v>15</v>
      </c>
      <c r="H606" s="2">
        <v>0</v>
      </c>
      <c r="L606" s="2" t="s">
        <v>6912</v>
      </c>
      <c r="M606" s="2">
        <v>122.121</v>
      </c>
      <c r="N606" s="2">
        <v>0</v>
      </c>
    </row>
    <row r="607" spans="1:14" hidden="1" x14ac:dyDescent="0.25">
      <c r="A607" s="3">
        <v>669</v>
      </c>
      <c r="C607" s="2" t="s">
        <v>71</v>
      </c>
      <c r="D607" s="2" t="s">
        <v>12</v>
      </c>
      <c r="E607" s="2" t="s">
        <v>6913</v>
      </c>
      <c r="F607" s="2" t="s">
        <v>14</v>
      </c>
      <c r="G607" s="2" t="s">
        <v>15</v>
      </c>
      <c r="H607" s="2">
        <f>14.0067*N607/M607</f>
        <v>0.10551610359738245</v>
      </c>
      <c r="L607" s="2" t="s">
        <v>6914</v>
      </c>
      <c r="M607" s="2">
        <v>398.23399999999998</v>
      </c>
      <c r="N607" s="2">
        <v>3</v>
      </c>
    </row>
    <row r="608" spans="1:14" x14ac:dyDescent="0.25">
      <c r="A608" s="3">
        <v>3913</v>
      </c>
      <c r="C608" s="2" t="s">
        <v>17</v>
      </c>
      <c r="D608" s="2" t="s">
        <v>12</v>
      </c>
      <c r="E608" s="2" t="s">
        <v>6913</v>
      </c>
      <c r="F608" s="2" t="s">
        <v>14</v>
      </c>
      <c r="G608" s="2" t="s">
        <v>15</v>
      </c>
      <c r="H608" s="2">
        <f>14.0067*N608/M608</f>
        <v>0.10551610359738245</v>
      </c>
      <c r="L608" s="2" t="s">
        <v>6914</v>
      </c>
      <c r="M608" s="2">
        <v>398.23399999999998</v>
      </c>
      <c r="N608" s="2">
        <v>3</v>
      </c>
    </row>
    <row r="609" spans="1:14" hidden="1" x14ac:dyDescent="0.25">
      <c r="A609" s="3">
        <v>607</v>
      </c>
      <c r="B609" s="2" t="s">
        <v>868</v>
      </c>
      <c r="C609" s="2" t="s">
        <v>60</v>
      </c>
      <c r="D609" s="2" t="s">
        <v>12</v>
      </c>
      <c r="E609" s="2" t="s">
        <v>4408</v>
      </c>
      <c r="F609" s="2" t="s">
        <v>38</v>
      </c>
      <c r="G609" s="2" t="s">
        <v>15</v>
      </c>
    </row>
    <row r="610" spans="1:14" hidden="1" x14ac:dyDescent="0.25">
      <c r="A610" s="3">
        <v>713</v>
      </c>
      <c r="C610" s="2" t="s">
        <v>190</v>
      </c>
      <c r="D610" s="2" t="s">
        <v>12</v>
      </c>
      <c r="E610" s="2" t="s">
        <v>6913</v>
      </c>
      <c r="F610" s="2" t="s">
        <v>14</v>
      </c>
      <c r="G610" s="2" t="s">
        <v>15</v>
      </c>
      <c r="H610" s="2">
        <f t="shared" ref="H610:H618" si="23">14.0067*N610/M610</f>
        <v>0.10551610359738245</v>
      </c>
      <c r="L610" s="2" t="s">
        <v>6914</v>
      </c>
      <c r="M610" s="2">
        <v>398.23399999999998</v>
      </c>
      <c r="N610" s="2">
        <v>3</v>
      </c>
    </row>
    <row r="611" spans="1:14" hidden="1" x14ac:dyDescent="0.25">
      <c r="A611" s="3">
        <v>5</v>
      </c>
      <c r="C611" s="2" t="s">
        <v>24</v>
      </c>
      <c r="D611" s="2" t="s">
        <v>12</v>
      </c>
      <c r="E611" s="2" t="s">
        <v>6913</v>
      </c>
      <c r="F611" s="2" t="s">
        <v>14</v>
      </c>
      <c r="G611" s="2" t="s">
        <v>15</v>
      </c>
      <c r="H611" s="2">
        <f t="shared" si="23"/>
        <v>0.10551610359738245</v>
      </c>
      <c r="L611" s="2" t="s">
        <v>6914</v>
      </c>
      <c r="M611" s="2">
        <v>398.23399999999998</v>
      </c>
      <c r="N611" s="2">
        <v>3</v>
      </c>
    </row>
    <row r="612" spans="1:14" x14ac:dyDescent="0.25">
      <c r="A612" s="3">
        <v>1545</v>
      </c>
      <c r="B612" s="2" t="s">
        <v>6203</v>
      </c>
      <c r="C612" s="2" t="s">
        <v>17</v>
      </c>
      <c r="D612" s="2" t="s">
        <v>12</v>
      </c>
      <c r="E612" s="2" t="s">
        <v>6205</v>
      </c>
      <c r="F612" s="2" t="s">
        <v>14</v>
      </c>
      <c r="G612" s="2" t="s">
        <v>15</v>
      </c>
      <c r="H612" s="2">
        <f t="shared" si="23"/>
        <v>3.8501946167040509E-2</v>
      </c>
      <c r="L612" s="2" t="s">
        <v>6915</v>
      </c>
      <c r="M612" s="2">
        <v>363.79199999999997</v>
      </c>
      <c r="N612" s="2">
        <v>1</v>
      </c>
    </row>
    <row r="613" spans="1:14" x14ac:dyDescent="0.25">
      <c r="A613" s="3">
        <v>285</v>
      </c>
      <c r="B613" s="2" t="s">
        <v>2947</v>
      </c>
      <c r="C613" s="2" t="s">
        <v>17</v>
      </c>
      <c r="D613" s="2" t="s">
        <v>12</v>
      </c>
      <c r="E613" s="2" t="s">
        <v>2949</v>
      </c>
      <c r="F613" s="2" t="s">
        <v>14</v>
      </c>
      <c r="G613" s="2" t="s">
        <v>15</v>
      </c>
      <c r="H613" s="2">
        <f t="shared" si="23"/>
        <v>0.20274882751433038</v>
      </c>
      <c r="L613" s="2" t="s">
        <v>6916</v>
      </c>
      <c r="M613" s="2">
        <v>207.25200000000001</v>
      </c>
      <c r="N613" s="2">
        <v>3</v>
      </c>
    </row>
    <row r="614" spans="1:14" hidden="1" x14ac:dyDescent="0.25">
      <c r="A614" s="3">
        <v>894</v>
      </c>
      <c r="B614" s="2" t="s">
        <v>1705</v>
      </c>
      <c r="C614" s="2" t="s">
        <v>48</v>
      </c>
      <c r="D614" s="2" t="s">
        <v>12</v>
      </c>
      <c r="E614" s="2" t="s">
        <v>1707</v>
      </c>
      <c r="F614" s="2" t="s">
        <v>14</v>
      </c>
      <c r="G614" s="2" t="s">
        <v>15</v>
      </c>
      <c r="H614" s="2">
        <f t="shared" si="23"/>
        <v>0</v>
      </c>
      <c r="L614" s="2" t="s">
        <v>6917</v>
      </c>
      <c r="M614" s="2">
        <v>108.13800000000001</v>
      </c>
      <c r="N614" s="2">
        <v>0</v>
      </c>
    </row>
    <row r="615" spans="1:14" hidden="1" x14ac:dyDescent="0.25">
      <c r="A615" s="3">
        <v>1745</v>
      </c>
      <c r="B615" s="2" t="s">
        <v>1705</v>
      </c>
      <c r="C615" s="2" t="s">
        <v>91</v>
      </c>
      <c r="D615" s="2" t="s">
        <v>12</v>
      </c>
      <c r="E615" s="2" t="s">
        <v>1707</v>
      </c>
      <c r="F615" s="2" t="s">
        <v>14</v>
      </c>
      <c r="G615" s="2" t="s">
        <v>15</v>
      </c>
      <c r="H615" s="2">
        <f t="shared" si="23"/>
        <v>0</v>
      </c>
      <c r="L615" s="2" t="s">
        <v>6917</v>
      </c>
      <c r="M615" s="2">
        <v>108.13800000000001</v>
      </c>
      <c r="N615" s="2">
        <v>0</v>
      </c>
    </row>
    <row r="616" spans="1:14" hidden="1" x14ac:dyDescent="0.25">
      <c r="A616" s="3">
        <v>1085</v>
      </c>
      <c r="B616" s="2" t="s">
        <v>1705</v>
      </c>
      <c r="C616" s="2" t="s">
        <v>10</v>
      </c>
      <c r="D616" s="2" t="s">
        <v>12</v>
      </c>
      <c r="E616" s="2" t="s">
        <v>1707</v>
      </c>
      <c r="F616" s="2" t="s">
        <v>14</v>
      </c>
      <c r="G616" s="2" t="s">
        <v>15</v>
      </c>
      <c r="H616" s="2">
        <f t="shared" si="23"/>
        <v>0</v>
      </c>
      <c r="L616" s="2" t="s">
        <v>6917</v>
      </c>
      <c r="M616" s="2">
        <v>108.13800000000001</v>
      </c>
      <c r="N616" s="2">
        <v>0</v>
      </c>
    </row>
    <row r="617" spans="1:14" hidden="1" x14ac:dyDescent="0.25">
      <c r="A617" s="3">
        <v>2863</v>
      </c>
      <c r="B617" s="2" t="s">
        <v>1705</v>
      </c>
      <c r="C617" s="2" t="s">
        <v>100</v>
      </c>
      <c r="D617" s="2" t="s">
        <v>12</v>
      </c>
      <c r="E617" s="2" t="s">
        <v>1707</v>
      </c>
      <c r="F617" s="2" t="s">
        <v>14</v>
      </c>
      <c r="G617" s="2" t="s">
        <v>15</v>
      </c>
      <c r="H617" s="2">
        <f t="shared" si="23"/>
        <v>0</v>
      </c>
      <c r="L617" s="2" t="s">
        <v>6917</v>
      </c>
      <c r="M617" s="2">
        <v>108.13800000000001</v>
      </c>
      <c r="N617" s="2">
        <v>0</v>
      </c>
    </row>
    <row r="618" spans="1:14" hidden="1" x14ac:dyDescent="0.25">
      <c r="A618" s="3">
        <v>2052</v>
      </c>
      <c r="B618" s="2" t="s">
        <v>1705</v>
      </c>
      <c r="C618" s="2" t="s">
        <v>71</v>
      </c>
      <c r="D618" s="2" t="s">
        <v>12</v>
      </c>
      <c r="E618" s="2" t="s">
        <v>1707</v>
      </c>
      <c r="F618" s="2" t="s">
        <v>14</v>
      </c>
      <c r="G618" s="2" t="s">
        <v>15</v>
      </c>
      <c r="H618" s="2">
        <f t="shared" si="23"/>
        <v>0</v>
      </c>
      <c r="L618" s="2" t="s">
        <v>6917</v>
      </c>
      <c r="M618" s="2">
        <v>108.13800000000001</v>
      </c>
      <c r="N618" s="2">
        <v>0</v>
      </c>
    </row>
    <row r="619" spans="1:14" hidden="1" x14ac:dyDescent="0.25">
      <c r="A619" s="3">
        <v>909</v>
      </c>
      <c r="B619" s="2" t="s">
        <v>392</v>
      </c>
      <c r="C619" s="2" t="s">
        <v>48</v>
      </c>
      <c r="D619" s="2" t="s">
        <v>12</v>
      </c>
      <c r="E619" s="2" t="s">
        <v>394</v>
      </c>
      <c r="F619" s="2" t="s">
        <v>14</v>
      </c>
      <c r="G619" s="2" t="s">
        <v>15</v>
      </c>
      <c r="H619" s="2">
        <v>0</v>
      </c>
      <c r="L619" s="2" t="s">
        <v>6918</v>
      </c>
      <c r="M619" s="2" t="s">
        <v>6621</v>
      </c>
      <c r="N619" s="2" t="s">
        <v>6621</v>
      </c>
    </row>
    <row r="620" spans="1:14" hidden="1" x14ac:dyDescent="0.25">
      <c r="A620" s="3">
        <v>618</v>
      </c>
      <c r="C620" s="2" t="s">
        <v>2822</v>
      </c>
      <c r="D620" s="2" t="s">
        <v>12</v>
      </c>
      <c r="E620" s="2" t="s">
        <v>6295</v>
      </c>
      <c r="F620" s="2" t="s">
        <v>38</v>
      </c>
      <c r="G620" s="2" t="s">
        <v>2917</v>
      </c>
    </row>
    <row r="621" spans="1:14" hidden="1" x14ac:dyDescent="0.25">
      <c r="A621" s="3">
        <v>619</v>
      </c>
      <c r="B621" s="2" t="s">
        <v>1285</v>
      </c>
      <c r="C621" s="2" t="s">
        <v>60</v>
      </c>
      <c r="D621" s="2" t="s">
        <v>12</v>
      </c>
      <c r="E621" s="2" t="s">
        <v>1811</v>
      </c>
      <c r="F621" s="2" t="s">
        <v>38</v>
      </c>
      <c r="G621" s="2" t="s">
        <v>15</v>
      </c>
    </row>
    <row r="622" spans="1:14" hidden="1" x14ac:dyDescent="0.25">
      <c r="A622" s="3">
        <v>4317</v>
      </c>
      <c r="B622" s="2" t="s">
        <v>392</v>
      </c>
      <c r="C622" s="2" t="s">
        <v>91</v>
      </c>
      <c r="D622" s="2" t="s">
        <v>12</v>
      </c>
      <c r="E622" s="2" t="s">
        <v>394</v>
      </c>
      <c r="F622" s="2" t="s">
        <v>14</v>
      </c>
      <c r="G622" s="2" t="s">
        <v>15</v>
      </c>
      <c r="H622" s="2">
        <v>0</v>
      </c>
      <c r="L622" s="2" t="s">
        <v>6918</v>
      </c>
      <c r="M622" s="2" t="s">
        <v>6621</v>
      </c>
      <c r="N622" s="2" t="s">
        <v>6621</v>
      </c>
    </row>
    <row r="623" spans="1:14" hidden="1" x14ac:dyDescent="0.25">
      <c r="A623" s="3">
        <v>4216</v>
      </c>
      <c r="B623" s="2" t="s">
        <v>392</v>
      </c>
      <c r="C623" s="2" t="s">
        <v>10</v>
      </c>
      <c r="D623" s="2" t="s">
        <v>12</v>
      </c>
      <c r="E623" s="2" t="s">
        <v>394</v>
      </c>
      <c r="F623" s="2" t="s">
        <v>14</v>
      </c>
      <c r="G623" s="2" t="s">
        <v>15</v>
      </c>
      <c r="H623" s="2">
        <v>0</v>
      </c>
      <c r="L623" s="2" t="s">
        <v>6918</v>
      </c>
      <c r="M623" s="2" t="s">
        <v>6621</v>
      </c>
      <c r="N623" s="2" t="s">
        <v>6621</v>
      </c>
    </row>
    <row r="624" spans="1:14" hidden="1" x14ac:dyDescent="0.25">
      <c r="A624" s="3">
        <v>778</v>
      </c>
      <c r="B624" s="2" t="s">
        <v>392</v>
      </c>
      <c r="C624" s="2" t="s">
        <v>100</v>
      </c>
      <c r="D624" s="2" t="s">
        <v>12</v>
      </c>
      <c r="E624" s="2" t="s">
        <v>394</v>
      </c>
      <c r="F624" s="2" t="s">
        <v>14</v>
      </c>
      <c r="G624" s="2" t="s">
        <v>15</v>
      </c>
      <c r="H624" s="2">
        <v>0</v>
      </c>
      <c r="L624" s="2" t="s">
        <v>6918</v>
      </c>
      <c r="M624" s="2" t="s">
        <v>6621</v>
      </c>
      <c r="N624" s="2" t="s">
        <v>6621</v>
      </c>
    </row>
    <row r="625" spans="1:14" hidden="1" x14ac:dyDescent="0.25">
      <c r="A625" s="3">
        <v>623</v>
      </c>
      <c r="B625" s="2" t="s">
        <v>468</v>
      </c>
      <c r="C625" s="2" t="s">
        <v>60</v>
      </c>
      <c r="D625" s="2" t="s">
        <v>12</v>
      </c>
      <c r="E625" s="2" t="s">
        <v>2058</v>
      </c>
      <c r="F625" s="2" t="s">
        <v>38</v>
      </c>
      <c r="G625" s="2" t="s">
        <v>15</v>
      </c>
    </row>
    <row r="626" spans="1:14" hidden="1" x14ac:dyDescent="0.25">
      <c r="A626" s="3">
        <v>624</v>
      </c>
      <c r="C626" s="2" t="s">
        <v>60</v>
      </c>
      <c r="D626" s="2" t="s">
        <v>12</v>
      </c>
      <c r="E626" s="2" t="s">
        <v>506</v>
      </c>
      <c r="F626" s="2" t="s">
        <v>38</v>
      </c>
      <c r="G626" s="2" t="s">
        <v>15</v>
      </c>
    </row>
    <row r="627" spans="1:14" hidden="1" x14ac:dyDescent="0.25">
      <c r="A627" s="3">
        <v>1379</v>
      </c>
      <c r="B627" s="2" t="s">
        <v>392</v>
      </c>
      <c r="C627" s="2" t="s">
        <v>71</v>
      </c>
      <c r="D627" s="2" t="s">
        <v>12</v>
      </c>
      <c r="E627" s="2" t="s">
        <v>394</v>
      </c>
      <c r="F627" s="2" t="s">
        <v>14</v>
      </c>
      <c r="G627" s="2" t="s">
        <v>15</v>
      </c>
      <c r="H627" s="2">
        <v>0</v>
      </c>
      <c r="L627" s="2" t="s">
        <v>6918</v>
      </c>
      <c r="M627" s="2" t="s">
        <v>6621</v>
      </c>
      <c r="N627" s="2" t="s">
        <v>6621</v>
      </c>
    </row>
    <row r="628" spans="1:14" x14ac:dyDescent="0.25">
      <c r="A628" s="3">
        <v>4103</v>
      </c>
      <c r="B628" s="2" t="s">
        <v>392</v>
      </c>
      <c r="C628" s="2" t="s">
        <v>389</v>
      </c>
      <c r="D628" s="2" t="s">
        <v>12</v>
      </c>
      <c r="E628" s="2" t="s">
        <v>394</v>
      </c>
      <c r="F628" s="2" t="s">
        <v>14</v>
      </c>
      <c r="G628" s="2" t="s">
        <v>15</v>
      </c>
      <c r="H628" s="2">
        <v>0</v>
      </c>
      <c r="L628" s="2" t="s">
        <v>6918</v>
      </c>
      <c r="M628" s="2" t="s">
        <v>6621</v>
      </c>
      <c r="N628" s="2" t="s">
        <v>6621</v>
      </c>
    </row>
    <row r="629" spans="1:14" x14ac:dyDescent="0.25">
      <c r="A629" s="3">
        <v>40</v>
      </c>
      <c r="B629" s="2" t="s">
        <v>392</v>
      </c>
      <c r="C629" s="2" t="s">
        <v>200</v>
      </c>
      <c r="D629" s="2" t="s">
        <v>12</v>
      </c>
      <c r="E629" s="2" t="s">
        <v>394</v>
      </c>
      <c r="F629" s="2" t="s">
        <v>14</v>
      </c>
      <c r="G629" s="2" t="s">
        <v>15</v>
      </c>
      <c r="H629" s="2">
        <v>0</v>
      </c>
      <c r="L629" s="2" t="s">
        <v>6918</v>
      </c>
      <c r="M629" s="2" t="s">
        <v>6621</v>
      </c>
      <c r="N629" s="2" t="s">
        <v>6621</v>
      </c>
    </row>
    <row r="630" spans="1:14" hidden="1" x14ac:dyDescent="0.25">
      <c r="A630" s="3">
        <v>628</v>
      </c>
      <c r="B630" s="2" t="s">
        <v>1059</v>
      </c>
      <c r="C630" s="2" t="s">
        <v>60</v>
      </c>
      <c r="D630" s="2" t="s">
        <v>12</v>
      </c>
      <c r="E630" s="2" t="s">
        <v>1061</v>
      </c>
      <c r="F630" s="2" t="s">
        <v>38</v>
      </c>
      <c r="G630" s="2" t="s">
        <v>15</v>
      </c>
    </row>
    <row r="631" spans="1:14" x14ac:dyDescent="0.25">
      <c r="A631" s="3">
        <v>427</v>
      </c>
      <c r="B631" s="2" t="s">
        <v>392</v>
      </c>
      <c r="C631" s="2" t="s">
        <v>143</v>
      </c>
      <c r="D631" s="2" t="s">
        <v>12</v>
      </c>
      <c r="E631" s="2" t="s">
        <v>394</v>
      </c>
      <c r="F631" s="2" t="s">
        <v>14</v>
      </c>
      <c r="G631" s="2" t="s">
        <v>15</v>
      </c>
      <c r="H631" s="2">
        <v>0</v>
      </c>
      <c r="L631" s="2" t="s">
        <v>6918</v>
      </c>
      <c r="M631" s="2" t="s">
        <v>6621</v>
      </c>
      <c r="N631" s="2" t="s">
        <v>6621</v>
      </c>
    </row>
    <row r="632" spans="1:14" x14ac:dyDescent="0.25">
      <c r="A632" s="3">
        <v>3934</v>
      </c>
      <c r="B632" s="2" t="s">
        <v>392</v>
      </c>
      <c r="C632" s="2" t="s">
        <v>17</v>
      </c>
      <c r="D632" s="2" t="s">
        <v>12</v>
      </c>
      <c r="E632" s="2" t="s">
        <v>394</v>
      </c>
      <c r="F632" s="2" t="s">
        <v>14</v>
      </c>
      <c r="G632" s="2" t="s">
        <v>15</v>
      </c>
      <c r="H632" s="2">
        <v>0</v>
      </c>
      <c r="L632" s="2" t="s">
        <v>6918</v>
      </c>
      <c r="M632" s="2" t="s">
        <v>6621</v>
      </c>
      <c r="N632" s="2" t="s">
        <v>6621</v>
      </c>
    </row>
    <row r="633" spans="1:14" hidden="1" x14ac:dyDescent="0.25">
      <c r="A633" s="3">
        <v>1996</v>
      </c>
      <c r="B633" s="2" t="s">
        <v>392</v>
      </c>
      <c r="C633" s="2" t="s">
        <v>190</v>
      </c>
      <c r="D633" s="2" t="s">
        <v>12</v>
      </c>
      <c r="E633" s="2" t="s">
        <v>394</v>
      </c>
      <c r="F633" s="2" t="s">
        <v>14</v>
      </c>
      <c r="G633" s="2" t="s">
        <v>15</v>
      </c>
      <c r="H633" s="2">
        <v>0</v>
      </c>
      <c r="L633" s="2" t="s">
        <v>6918</v>
      </c>
      <c r="M633" s="2" t="s">
        <v>6621</v>
      </c>
      <c r="N633" s="2" t="s">
        <v>6621</v>
      </c>
    </row>
    <row r="634" spans="1:14" hidden="1" x14ac:dyDescent="0.25">
      <c r="A634" s="3">
        <v>3133</v>
      </c>
      <c r="B634" s="2" t="s">
        <v>392</v>
      </c>
      <c r="C634" s="2" t="s">
        <v>44</v>
      </c>
      <c r="D634" s="2" t="s">
        <v>12</v>
      </c>
      <c r="E634" s="2" t="s">
        <v>394</v>
      </c>
      <c r="F634" s="2" t="s">
        <v>14</v>
      </c>
      <c r="G634" s="2" t="s">
        <v>15</v>
      </c>
      <c r="H634" s="2">
        <v>0</v>
      </c>
      <c r="L634" s="2" t="s">
        <v>6918</v>
      </c>
      <c r="M634" s="2" t="s">
        <v>6621</v>
      </c>
      <c r="N634" s="2" t="s">
        <v>6621</v>
      </c>
    </row>
    <row r="635" spans="1:14" hidden="1" x14ac:dyDescent="0.25">
      <c r="A635" s="3">
        <v>633</v>
      </c>
      <c r="C635" s="2" t="s">
        <v>2822</v>
      </c>
      <c r="D635" s="2" t="s">
        <v>12</v>
      </c>
      <c r="E635" s="2" t="s">
        <v>5086</v>
      </c>
      <c r="F635" s="2" t="s">
        <v>38</v>
      </c>
      <c r="G635" s="2" t="s">
        <v>2917</v>
      </c>
    </row>
    <row r="636" spans="1:14" hidden="1" x14ac:dyDescent="0.25">
      <c r="A636" s="3">
        <v>2614</v>
      </c>
      <c r="B636" s="2" t="s">
        <v>392</v>
      </c>
      <c r="C636" s="2" t="s">
        <v>27</v>
      </c>
      <c r="D636" s="2" t="s">
        <v>12</v>
      </c>
      <c r="E636" s="2" t="s">
        <v>394</v>
      </c>
      <c r="F636" s="2" t="s">
        <v>14</v>
      </c>
      <c r="G636" s="2" t="s">
        <v>15</v>
      </c>
      <c r="H636" s="2">
        <v>0</v>
      </c>
      <c r="L636" s="2" t="s">
        <v>6918</v>
      </c>
      <c r="M636" s="2" t="s">
        <v>6621</v>
      </c>
      <c r="N636" s="2" t="s">
        <v>6621</v>
      </c>
    </row>
    <row r="637" spans="1:14" hidden="1" x14ac:dyDescent="0.25">
      <c r="A637" s="3">
        <v>3068</v>
      </c>
      <c r="B637" s="2" t="s">
        <v>392</v>
      </c>
      <c r="C637" s="2" t="s">
        <v>31</v>
      </c>
      <c r="D637" s="2" t="s">
        <v>12</v>
      </c>
      <c r="E637" s="2" t="s">
        <v>394</v>
      </c>
      <c r="F637" s="2" t="s">
        <v>14</v>
      </c>
      <c r="G637" s="2" t="s">
        <v>15</v>
      </c>
      <c r="H637" s="2">
        <v>0</v>
      </c>
      <c r="L637" s="2" t="s">
        <v>6918</v>
      </c>
      <c r="M637" s="2" t="s">
        <v>6621</v>
      </c>
      <c r="N637" s="2" t="s">
        <v>6621</v>
      </c>
    </row>
    <row r="638" spans="1:14" hidden="1" x14ac:dyDescent="0.25">
      <c r="A638" s="3">
        <v>1346</v>
      </c>
      <c r="B638" s="2" t="s">
        <v>392</v>
      </c>
      <c r="C638" s="2" t="s">
        <v>24</v>
      </c>
      <c r="D638" s="2" t="s">
        <v>12</v>
      </c>
      <c r="E638" s="2" t="s">
        <v>394</v>
      </c>
      <c r="F638" s="2" t="s">
        <v>14</v>
      </c>
      <c r="G638" s="2" t="s">
        <v>15</v>
      </c>
      <c r="H638" s="2">
        <v>0</v>
      </c>
      <c r="L638" s="2" t="s">
        <v>6918</v>
      </c>
      <c r="M638" s="2" t="s">
        <v>6621</v>
      </c>
      <c r="N638" s="2" t="s">
        <v>6621</v>
      </c>
    </row>
    <row r="639" spans="1:14" x14ac:dyDescent="0.25">
      <c r="A639" s="3">
        <v>3771</v>
      </c>
      <c r="B639" s="2" t="s">
        <v>6715</v>
      </c>
      <c r="C639" s="2" t="s">
        <v>17</v>
      </c>
      <c r="D639" s="2" t="s">
        <v>12</v>
      </c>
      <c r="E639" s="2" t="s">
        <v>6919</v>
      </c>
      <c r="F639" s="2" t="s">
        <v>14</v>
      </c>
      <c r="G639" s="2" t="s">
        <v>15</v>
      </c>
      <c r="H639" s="2">
        <f>14.0067*N639/M639</f>
        <v>3.2252099988947423E-2</v>
      </c>
      <c r="L639" s="2" t="s">
        <v>6920</v>
      </c>
      <c r="M639" s="2">
        <v>434.28800000000001</v>
      </c>
      <c r="N639" s="2">
        <v>1</v>
      </c>
    </row>
    <row r="640" spans="1:14" hidden="1" x14ac:dyDescent="0.25">
      <c r="A640" s="3">
        <v>3778</v>
      </c>
      <c r="B640" s="2" t="s">
        <v>6715</v>
      </c>
      <c r="C640" s="2" t="s">
        <v>27</v>
      </c>
      <c r="D640" s="2" t="s">
        <v>12</v>
      </c>
      <c r="E640" s="2" t="s">
        <v>6919</v>
      </c>
      <c r="F640" s="2" t="s">
        <v>14</v>
      </c>
      <c r="G640" s="2" t="s">
        <v>15</v>
      </c>
      <c r="H640" s="2">
        <f>14.0067*N640/M640</f>
        <v>3.2252099988947423E-2</v>
      </c>
      <c r="L640" s="2" t="s">
        <v>6920</v>
      </c>
      <c r="M640" s="2">
        <v>434.28800000000001</v>
      </c>
      <c r="N640" s="2">
        <v>1</v>
      </c>
    </row>
    <row r="641" spans="1:14" x14ac:dyDescent="0.25">
      <c r="A641" s="3">
        <v>2116</v>
      </c>
      <c r="B641" s="2" t="s">
        <v>4420</v>
      </c>
      <c r="C641" s="2" t="s">
        <v>17</v>
      </c>
      <c r="D641" s="2" t="s">
        <v>12</v>
      </c>
      <c r="E641" s="2" t="s">
        <v>6339</v>
      </c>
      <c r="F641" s="2" t="s">
        <v>14</v>
      </c>
      <c r="G641" s="2" t="s">
        <v>15</v>
      </c>
      <c r="H641" s="2">
        <f>14.0067*N641/M641</f>
        <v>3.3645930669690148E-2</v>
      </c>
      <c r="L641" s="2" t="s">
        <v>6851</v>
      </c>
      <c r="M641" s="2">
        <v>416.29700000000003</v>
      </c>
      <c r="N641" s="2">
        <v>1</v>
      </c>
    </row>
    <row r="642" spans="1:14" hidden="1" x14ac:dyDescent="0.25">
      <c r="A642" s="3">
        <v>1981</v>
      </c>
      <c r="B642" s="2" t="s">
        <v>4596</v>
      </c>
      <c r="C642" s="2" t="s">
        <v>48</v>
      </c>
      <c r="D642" s="2" t="s">
        <v>12</v>
      </c>
      <c r="E642" s="2" t="s">
        <v>4598</v>
      </c>
      <c r="F642" s="2" t="s">
        <v>14</v>
      </c>
      <c r="G642" s="2" t="s">
        <v>15</v>
      </c>
      <c r="H642" s="2">
        <v>0</v>
      </c>
      <c r="L642" s="2" t="s">
        <v>6921</v>
      </c>
      <c r="M642" s="2" t="s">
        <v>6621</v>
      </c>
      <c r="N642" s="2" t="s">
        <v>6621</v>
      </c>
    </row>
    <row r="643" spans="1:14" x14ac:dyDescent="0.25">
      <c r="A643" s="3">
        <v>1562</v>
      </c>
      <c r="B643" s="2" t="s">
        <v>4433</v>
      </c>
      <c r="C643" s="2" t="s">
        <v>17</v>
      </c>
      <c r="D643" s="2" t="s">
        <v>12</v>
      </c>
      <c r="E643" s="2" t="s">
        <v>4435</v>
      </c>
      <c r="F643" s="2" t="s">
        <v>14</v>
      </c>
      <c r="G643" s="2" t="s">
        <v>15</v>
      </c>
      <c r="H643" s="2">
        <f>14.0067*N643/M643</f>
        <v>4.0939581622244113E-2</v>
      </c>
      <c r="L643" s="2" t="s">
        <v>6922</v>
      </c>
      <c r="M643" s="2">
        <v>342.13099999999997</v>
      </c>
      <c r="N643" s="2">
        <v>1</v>
      </c>
    </row>
    <row r="644" spans="1:14" hidden="1" x14ac:dyDescent="0.25">
      <c r="A644" s="3">
        <v>642</v>
      </c>
      <c r="C644" s="2" t="s">
        <v>2822</v>
      </c>
      <c r="D644" s="2" t="s">
        <v>12</v>
      </c>
      <c r="E644" s="2" t="s">
        <v>6156</v>
      </c>
      <c r="F644" s="2" t="s">
        <v>38</v>
      </c>
      <c r="G644" s="2" t="s">
        <v>2917</v>
      </c>
    </row>
    <row r="645" spans="1:14" x14ac:dyDescent="0.25">
      <c r="A645" s="3">
        <v>2328</v>
      </c>
      <c r="B645" s="2" t="s">
        <v>1779</v>
      </c>
      <c r="C645" s="2" t="s">
        <v>17</v>
      </c>
      <c r="D645" s="2" t="s">
        <v>12</v>
      </c>
      <c r="E645" s="2" t="s">
        <v>1781</v>
      </c>
      <c r="F645" s="2" t="s">
        <v>14</v>
      </c>
      <c r="G645" s="2" t="s">
        <v>15</v>
      </c>
      <c r="H645" s="2">
        <f>14.0067*N645/M645</f>
        <v>0</v>
      </c>
      <c r="L645" s="2" t="s">
        <v>6923</v>
      </c>
      <c r="M645" s="2">
        <v>422.86799999999999</v>
      </c>
      <c r="N645" s="2">
        <v>0</v>
      </c>
    </row>
    <row r="646" spans="1:14" hidden="1" x14ac:dyDescent="0.25">
      <c r="A646" s="3">
        <v>4250</v>
      </c>
      <c r="B646" s="2" t="s">
        <v>5750</v>
      </c>
      <c r="C646" s="2" t="s">
        <v>48</v>
      </c>
      <c r="D646" s="2" t="s">
        <v>12</v>
      </c>
      <c r="E646" s="2" t="s">
        <v>5752</v>
      </c>
      <c r="F646" s="2" t="s">
        <v>14</v>
      </c>
      <c r="G646" s="2" t="s">
        <v>15</v>
      </c>
      <c r="H646" s="2">
        <f>14.0067*N646/M646</f>
        <v>0</v>
      </c>
      <c r="L646" s="2" t="s">
        <v>6924</v>
      </c>
      <c r="M646" s="2">
        <v>228.286</v>
      </c>
      <c r="N646" s="2">
        <v>0</v>
      </c>
    </row>
    <row r="647" spans="1:14" x14ac:dyDescent="0.25">
      <c r="A647" s="3">
        <v>2460</v>
      </c>
      <c r="B647" s="2" t="s">
        <v>5127</v>
      </c>
      <c r="C647" s="2" t="s">
        <v>17</v>
      </c>
      <c r="D647" s="2" t="s">
        <v>12</v>
      </c>
      <c r="E647" s="2" t="s">
        <v>5129</v>
      </c>
      <c r="F647" s="2" t="s">
        <v>14</v>
      </c>
      <c r="G647" s="2" t="s">
        <v>15</v>
      </c>
      <c r="H647" s="2">
        <f>14.0067*N647/M647</f>
        <v>0.12453499537662707</v>
      </c>
      <c r="L647" s="2" t="s">
        <v>6925</v>
      </c>
      <c r="M647" s="2">
        <v>337.416</v>
      </c>
      <c r="N647" s="2">
        <v>3</v>
      </c>
    </row>
    <row r="648" spans="1:14" hidden="1" x14ac:dyDescent="0.25">
      <c r="A648" s="3">
        <v>3269</v>
      </c>
      <c r="C648" s="2" t="s">
        <v>48</v>
      </c>
      <c r="D648" s="2" t="s">
        <v>12</v>
      </c>
      <c r="E648" s="7" t="s">
        <v>1392</v>
      </c>
      <c r="F648" s="2" t="s">
        <v>14</v>
      </c>
      <c r="G648" s="2" t="s">
        <v>15</v>
      </c>
      <c r="H648" s="2">
        <v>0</v>
      </c>
      <c r="L648" s="2" t="s">
        <v>6621</v>
      </c>
      <c r="M648" s="2" t="s">
        <v>6621</v>
      </c>
      <c r="N648" s="2" t="s">
        <v>6621</v>
      </c>
    </row>
    <row r="649" spans="1:14" hidden="1" x14ac:dyDescent="0.25">
      <c r="A649" s="3">
        <v>1386</v>
      </c>
      <c r="C649" s="2" t="s">
        <v>91</v>
      </c>
      <c r="D649" s="2" t="s">
        <v>12</v>
      </c>
      <c r="E649" s="7" t="s">
        <v>1392</v>
      </c>
      <c r="F649" s="2" t="s">
        <v>14</v>
      </c>
      <c r="G649" s="2" t="s">
        <v>15</v>
      </c>
      <c r="H649" s="2">
        <v>0</v>
      </c>
      <c r="L649" s="2" t="s">
        <v>6621</v>
      </c>
      <c r="M649" s="2" t="s">
        <v>6621</v>
      </c>
      <c r="N649" s="2" t="s">
        <v>6621</v>
      </c>
    </row>
    <row r="650" spans="1:14" hidden="1" x14ac:dyDescent="0.25">
      <c r="A650" s="3">
        <v>1406</v>
      </c>
      <c r="C650" s="2" t="s">
        <v>10</v>
      </c>
      <c r="D650" s="2" t="s">
        <v>12</v>
      </c>
      <c r="E650" s="7" t="s">
        <v>1392</v>
      </c>
      <c r="F650" s="2" t="s">
        <v>14</v>
      </c>
      <c r="G650" s="2" t="s">
        <v>15</v>
      </c>
      <c r="H650" s="2">
        <v>0</v>
      </c>
      <c r="L650" s="2" t="s">
        <v>6621</v>
      </c>
      <c r="M650" s="2" t="s">
        <v>6621</v>
      </c>
      <c r="N650" s="2" t="s">
        <v>6621</v>
      </c>
    </row>
    <row r="651" spans="1:14" hidden="1" x14ac:dyDescent="0.25">
      <c r="A651" s="3">
        <v>3718</v>
      </c>
      <c r="C651" s="2" t="s">
        <v>100</v>
      </c>
      <c r="D651" s="2" t="s">
        <v>12</v>
      </c>
      <c r="E651" s="7" t="s">
        <v>1392</v>
      </c>
      <c r="F651" s="2" t="s">
        <v>14</v>
      </c>
      <c r="G651" s="2" t="s">
        <v>15</v>
      </c>
      <c r="H651" s="2">
        <v>0</v>
      </c>
      <c r="L651" s="2" t="s">
        <v>6621</v>
      </c>
      <c r="M651" s="2" t="s">
        <v>6621</v>
      </c>
      <c r="N651" s="2" t="s">
        <v>6621</v>
      </c>
    </row>
    <row r="652" spans="1:14" hidden="1" x14ac:dyDescent="0.25">
      <c r="A652" s="3">
        <v>4205</v>
      </c>
      <c r="C652" s="2" t="s">
        <v>71</v>
      </c>
      <c r="D652" s="2" t="s">
        <v>12</v>
      </c>
      <c r="E652" s="7" t="s">
        <v>1392</v>
      </c>
      <c r="F652" s="2" t="s">
        <v>14</v>
      </c>
      <c r="G652" s="2" t="s">
        <v>15</v>
      </c>
      <c r="H652" s="2">
        <v>0</v>
      </c>
      <c r="L652" s="2" t="s">
        <v>6621</v>
      </c>
      <c r="M652" s="2" t="s">
        <v>6621</v>
      </c>
      <c r="N652" s="2" t="s">
        <v>6621</v>
      </c>
    </row>
    <row r="653" spans="1:14" hidden="1" x14ac:dyDescent="0.25">
      <c r="A653" s="3">
        <v>1170</v>
      </c>
      <c r="B653" s="2" t="s">
        <v>6926</v>
      </c>
      <c r="C653" s="2" t="s">
        <v>48</v>
      </c>
      <c r="D653" s="2" t="s">
        <v>12</v>
      </c>
      <c r="E653" s="2" t="s">
        <v>450</v>
      </c>
      <c r="F653" s="2" t="s">
        <v>14</v>
      </c>
      <c r="G653" s="2" t="s">
        <v>15</v>
      </c>
      <c r="H653" s="2">
        <v>0</v>
      </c>
      <c r="L653" s="2" t="s">
        <v>6927</v>
      </c>
      <c r="M653" s="2" t="s">
        <v>6621</v>
      </c>
      <c r="N653" s="2" t="s">
        <v>6621</v>
      </c>
    </row>
    <row r="654" spans="1:14" hidden="1" x14ac:dyDescent="0.25">
      <c r="A654" s="3">
        <v>2143</v>
      </c>
      <c r="B654" s="2" t="s">
        <v>6926</v>
      </c>
      <c r="C654" s="2" t="s">
        <v>91</v>
      </c>
      <c r="D654" s="2" t="s">
        <v>12</v>
      </c>
      <c r="E654" s="2" t="s">
        <v>450</v>
      </c>
      <c r="F654" s="2" t="s">
        <v>14</v>
      </c>
      <c r="G654" s="2" t="s">
        <v>15</v>
      </c>
      <c r="H654" s="2">
        <v>0</v>
      </c>
      <c r="L654" s="2" t="s">
        <v>6927</v>
      </c>
      <c r="M654" s="2" t="s">
        <v>6621</v>
      </c>
      <c r="N654" s="2" t="s">
        <v>6621</v>
      </c>
    </row>
    <row r="655" spans="1:14" hidden="1" x14ac:dyDescent="0.25">
      <c r="A655" s="3">
        <v>1330</v>
      </c>
      <c r="B655" s="2" t="s">
        <v>6926</v>
      </c>
      <c r="C655" s="2" t="s">
        <v>10</v>
      </c>
      <c r="D655" s="2" t="s">
        <v>12</v>
      </c>
      <c r="E655" s="2" t="s">
        <v>450</v>
      </c>
      <c r="F655" s="2" t="s">
        <v>14</v>
      </c>
      <c r="G655" s="2" t="s">
        <v>15</v>
      </c>
      <c r="H655" s="2">
        <v>0</v>
      </c>
      <c r="L655" s="2" t="s">
        <v>6927</v>
      </c>
      <c r="M655" s="2" t="s">
        <v>6621</v>
      </c>
      <c r="N655" s="2" t="s">
        <v>6621</v>
      </c>
    </row>
    <row r="656" spans="1:14" hidden="1" x14ac:dyDescent="0.25">
      <c r="A656" s="3">
        <v>3696</v>
      </c>
      <c r="B656" s="2" t="s">
        <v>6926</v>
      </c>
      <c r="C656" s="2" t="s">
        <v>100</v>
      </c>
      <c r="D656" s="2" t="s">
        <v>12</v>
      </c>
      <c r="E656" s="2" t="s">
        <v>450</v>
      </c>
      <c r="F656" s="2" t="s">
        <v>14</v>
      </c>
      <c r="G656" s="2" t="s">
        <v>15</v>
      </c>
      <c r="H656" s="2">
        <v>0</v>
      </c>
      <c r="L656" s="2" t="s">
        <v>6927</v>
      </c>
      <c r="M656" s="2" t="s">
        <v>6621</v>
      </c>
      <c r="N656" s="2" t="s">
        <v>6621</v>
      </c>
    </row>
    <row r="657" spans="1:14" hidden="1" x14ac:dyDescent="0.25">
      <c r="A657" s="3">
        <v>4229</v>
      </c>
      <c r="B657" s="2" t="s">
        <v>6926</v>
      </c>
      <c r="C657" s="2" t="s">
        <v>71</v>
      </c>
      <c r="D657" s="2" t="s">
        <v>12</v>
      </c>
      <c r="E657" s="2" t="s">
        <v>450</v>
      </c>
      <c r="F657" s="2" t="s">
        <v>14</v>
      </c>
      <c r="G657" s="2" t="s">
        <v>15</v>
      </c>
      <c r="H657" s="2">
        <v>0</v>
      </c>
      <c r="L657" s="2" t="s">
        <v>6927</v>
      </c>
      <c r="M657" s="2" t="s">
        <v>6621</v>
      </c>
      <c r="N657" s="2" t="s">
        <v>6621</v>
      </c>
    </row>
    <row r="658" spans="1:14" hidden="1" x14ac:dyDescent="0.25">
      <c r="A658" s="3">
        <v>3338</v>
      </c>
      <c r="B658" s="2" t="s">
        <v>1772</v>
      </c>
      <c r="C658" s="2" t="s">
        <v>190</v>
      </c>
      <c r="D658" s="2" t="s">
        <v>12</v>
      </c>
      <c r="E658" s="2" t="s">
        <v>1774</v>
      </c>
      <c r="F658" s="2" t="s">
        <v>14</v>
      </c>
      <c r="G658" s="2" t="s">
        <v>15</v>
      </c>
      <c r="H658" s="2">
        <v>0</v>
      </c>
      <c r="L658" s="2" t="s">
        <v>6928</v>
      </c>
      <c r="M658" s="2" t="s">
        <v>6621</v>
      </c>
      <c r="N658" s="2" t="s">
        <v>6621</v>
      </c>
    </row>
    <row r="659" spans="1:14" hidden="1" x14ac:dyDescent="0.25">
      <c r="A659" s="3">
        <v>3504</v>
      </c>
      <c r="B659" s="2" t="s">
        <v>1772</v>
      </c>
      <c r="C659" s="2" t="s">
        <v>44</v>
      </c>
      <c r="D659" s="2" t="s">
        <v>12</v>
      </c>
      <c r="E659" s="2" t="s">
        <v>1774</v>
      </c>
      <c r="F659" s="2" t="s">
        <v>14</v>
      </c>
      <c r="G659" s="2" t="s">
        <v>15</v>
      </c>
      <c r="H659" s="2">
        <v>0</v>
      </c>
      <c r="L659" s="2" t="s">
        <v>6928</v>
      </c>
      <c r="M659" s="2" t="s">
        <v>6621</v>
      </c>
      <c r="N659" s="2" t="s">
        <v>6621</v>
      </c>
    </row>
    <row r="660" spans="1:14" hidden="1" x14ac:dyDescent="0.25">
      <c r="A660" s="3">
        <v>3650</v>
      </c>
      <c r="B660" s="2" t="s">
        <v>1772</v>
      </c>
      <c r="C660" s="2" t="s">
        <v>27</v>
      </c>
      <c r="D660" s="2" t="s">
        <v>12</v>
      </c>
      <c r="E660" s="2" t="s">
        <v>1774</v>
      </c>
      <c r="F660" s="2" t="s">
        <v>14</v>
      </c>
      <c r="G660" s="2" t="s">
        <v>15</v>
      </c>
      <c r="H660" s="2">
        <v>0</v>
      </c>
      <c r="L660" s="2" t="s">
        <v>6928</v>
      </c>
      <c r="M660" s="2" t="s">
        <v>6621</v>
      </c>
      <c r="N660" s="2" t="s">
        <v>6621</v>
      </c>
    </row>
    <row r="661" spans="1:14" hidden="1" x14ac:dyDescent="0.25">
      <c r="A661" s="3">
        <v>699</v>
      </c>
      <c r="B661" s="2" t="s">
        <v>1772</v>
      </c>
      <c r="C661" s="2" t="s">
        <v>31</v>
      </c>
      <c r="D661" s="2" t="s">
        <v>12</v>
      </c>
      <c r="E661" s="2" t="s">
        <v>1774</v>
      </c>
      <c r="F661" s="2" t="s">
        <v>14</v>
      </c>
      <c r="G661" s="2" t="s">
        <v>15</v>
      </c>
      <c r="H661" s="2">
        <v>0</v>
      </c>
      <c r="L661" s="2" t="s">
        <v>6928</v>
      </c>
      <c r="M661" s="2" t="s">
        <v>6621</v>
      </c>
      <c r="N661" s="2" t="s">
        <v>6621</v>
      </c>
    </row>
    <row r="662" spans="1:14" hidden="1" x14ac:dyDescent="0.25">
      <c r="A662" s="3">
        <v>3910</v>
      </c>
      <c r="B662" s="2" t="s">
        <v>1772</v>
      </c>
      <c r="C662" s="2" t="s">
        <v>24</v>
      </c>
      <c r="D662" s="2" t="s">
        <v>12</v>
      </c>
      <c r="E662" s="2" t="s">
        <v>1774</v>
      </c>
      <c r="F662" s="2" t="s">
        <v>14</v>
      </c>
      <c r="G662" s="2" t="s">
        <v>15</v>
      </c>
      <c r="H662" s="2">
        <v>0</v>
      </c>
      <c r="L662" s="2" t="s">
        <v>6928</v>
      </c>
      <c r="M662" s="2" t="s">
        <v>6621</v>
      </c>
      <c r="N662" s="2" t="s">
        <v>6621</v>
      </c>
    </row>
    <row r="663" spans="1:14" hidden="1" x14ac:dyDescent="0.25">
      <c r="A663" s="3">
        <v>2329</v>
      </c>
      <c r="B663" s="2" t="s">
        <v>420</v>
      </c>
      <c r="C663" s="2" t="s">
        <v>48</v>
      </c>
      <c r="D663" s="2" t="s">
        <v>12</v>
      </c>
      <c r="E663" s="2" t="s">
        <v>422</v>
      </c>
      <c r="F663" s="2" t="s">
        <v>14</v>
      </c>
      <c r="G663" s="2" t="s">
        <v>15</v>
      </c>
      <c r="H663" s="2">
        <v>0</v>
      </c>
      <c r="L663" s="2" t="s">
        <v>6929</v>
      </c>
      <c r="M663" s="2" t="s">
        <v>6621</v>
      </c>
      <c r="N663" s="2" t="s">
        <v>6621</v>
      </c>
    </row>
    <row r="664" spans="1:14" hidden="1" x14ac:dyDescent="0.25">
      <c r="A664" s="3">
        <v>3810</v>
      </c>
      <c r="B664" s="2" t="s">
        <v>420</v>
      </c>
      <c r="C664" s="2" t="s">
        <v>91</v>
      </c>
      <c r="D664" s="2" t="s">
        <v>12</v>
      </c>
      <c r="E664" s="2" t="s">
        <v>422</v>
      </c>
      <c r="F664" s="2" t="s">
        <v>14</v>
      </c>
      <c r="G664" s="2" t="s">
        <v>15</v>
      </c>
      <c r="H664" s="2">
        <v>0</v>
      </c>
      <c r="L664" s="2" t="s">
        <v>6929</v>
      </c>
      <c r="M664" s="2" t="s">
        <v>6621</v>
      </c>
      <c r="N664" s="2" t="s">
        <v>6621</v>
      </c>
    </row>
    <row r="665" spans="1:14" hidden="1" x14ac:dyDescent="0.25">
      <c r="A665" s="3">
        <v>2694</v>
      </c>
      <c r="B665" s="2" t="s">
        <v>420</v>
      </c>
      <c r="C665" s="2" t="s">
        <v>10</v>
      </c>
      <c r="D665" s="2" t="s">
        <v>12</v>
      </c>
      <c r="E665" s="2" t="s">
        <v>422</v>
      </c>
      <c r="F665" s="2" t="s">
        <v>14</v>
      </c>
      <c r="G665" s="2" t="s">
        <v>15</v>
      </c>
      <c r="H665" s="2">
        <v>0</v>
      </c>
      <c r="L665" s="2" t="s">
        <v>6929</v>
      </c>
      <c r="M665" s="2" t="s">
        <v>6621</v>
      </c>
      <c r="N665" s="2" t="s">
        <v>6621</v>
      </c>
    </row>
    <row r="666" spans="1:14" hidden="1" x14ac:dyDescent="0.25">
      <c r="A666" s="3">
        <v>763</v>
      </c>
      <c r="B666" s="2" t="s">
        <v>420</v>
      </c>
      <c r="C666" s="2" t="s">
        <v>100</v>
      </c>
      <c r="D666" s="2" t="s">
        <v>12</v>
      </c>
      <c r="E666" s="2" t="s">
        <v>422</v>
      </c>
      <c r="F666" s="2" t="s">
        <v>14</v>
      </c>
      <c r="G666" s="2" t="s">
        <v>15</v>
      </c>
      <c r="H666" s="2">
        <v>0</v>
      </c>
      <c r="L666" s="2" t="s">
        <v>6929</v>
      </c>
      <c r="M666" s="2" t="s">
        <v>6621</v>
      </c>
      <c r="N666" s="2" t="s">
        <v>6621</v>
      </c>
    </row>
    <row r="667" spans="1:14" hidden="1" x14ac:dyDescent="0.25">
      <c r="A667" s="3">
        <v>391</v>
      </c>
      <c r="B667" s="2" t="s">
        <v>420</v>
      </c>
      <c r="C667" s="2" t="s">
        <v>71</v>
      </c>
      <c r="D667" s="2" t="s">
        <v>12</v>
      </c>
      <c r="E667" s="2" t="s">
        <v>422</v>
      </c>
      <c r="F667" s="2" t="s">
        <v>14</v>
      </c>
      <c r="G667" s="2" t="s">
        <v>15</v>
      </c>
      <c r="H667" s="2">
        <v>0</v>
      </c>
      <c r="L667" s="2" t="s">
        <v>6929</v>
      </c>
      <c r="M667" s="2" t="s">
        <v>6621</v>
      </c>
      <c r="N667" s="2" t="s">
        <v>6621</v>
      </c>
    </row>
    <row r="668" spans="1:14" x14ac:dyDescent="0.25">
      <c r="A668" s="3">
        <v>3405</v>
      </c>
      <c r="B668" s="2" t="s">
        <v>420</v>
      </c>
      <c r="C668" s="2" t="s">
        <v>389</v>
      </c>
      <c r="D668" s="2" t="s">
        <v>12</v>
      </c>
      <c r="E668" s="2" t="s">
        <v>422</v>
      </c>
      <c r="F668" s="2" t="s">
        <v>14</v>
      </c>
      <c r="G668" s="2" t="s">
        <v>15</v>
      </c>
      <c r="H668" s="2">
        <v>0</v>
      </c>
      <c r="L668" s="2" t="s">
        <v>6929</v>
      </c>
      <c r="M668" s="2" t="s">
        <v>6621</v>
      </c>
      <c r="N668" s="2" t="s">
        <v>6621</v>
      </c>
    </row>
    <row r="669" spans="1:14" x14ac:dyDescent="0.25">
      <c r="A669" s="3">
        <v>1027</v>
      </c>
      <c r="B669" s="2" t="s">
        <v>420</v>
      </c>
      <c r="C669" s="2" t="s">
        <v>200</v>
      </c>
      <c r="D669" s="2" t="s">
        <v>12</v>
      </c>
      <c r="E669" s="2" t="s">
        <v>422</v>
      </c>
      <c r="F669" s="2" t="s">
        <v>14</v>
      </c>
      <c r="G669" s="2" t="s">
        <v>15</v>
      </c>
      <c r="H669" s="2">
        <v>0</v>
      </c>
      <c r="L669" s="2" t="s">
        <v>6929</v>
      </c>
      <c r="M669" s="2" t="s">
        <v>6621</v>
      </c>
      <c r="N669" s="2" t="s">
        <v>6621</v>
      </c>
    </row>
    <row r="670" spans="1:14" x14ac:dyDescent="0.25">
      <c r="A670" s="3">
        <v>336</v>
      </c>
      <c r="B670" s="2" t="s">
        <v>420</v>
      </c>
      <c r="C670" s="2" t="s">
        <v>143</v>
      </c>
      <c r="D670" s="2" t="s">
        <v>12</v>
      </c>
      <c r="E670" s="2" t="s">
        <v>422</v>
      </c>
      <c r="F670" s="2" t="s">
        <v>14</v>
      </c>
      <c r="G670" s="2" t="s">
        <v>15</v>
      </c>
      <c r="H670" s="2">
        <v>0</v>
      </c>
      <c r="L670" s="2" t="s">
        <v>6929</v>
      </c>
      <c r="M670" s="2" t="s">
        <v>6621</v>
      </c>
      <c r="N670" s="2" t="s">
        <v>6621</v>
      </c>
    </row>
    <row r="671" spans="1:14" x14ac:dyDescent="0.25">
      <c r="A671" s="3">
        <v>1963</v>
      </c>
      <c r="B671" s="2" t="s">
        <v>420</v>
      </c>
      <c r="C671" s="2" t="s">
        <v>17</v>
      </c>
      <c r="D671" s="2" t="s">
        <v>12</v>
      </c>
      <c r="E671" s="2" t="s">
        <v>422</v>
      </c>
      <c r="F671" s="2" t="s">
        <v>14</v>
      </c>
      <c r="G671" s="2" t="s">
        <v>15</v>
      </c>
      <c r="H671" s="2">
        <v>0</v>
      </c>
      <c r="L671" s="2" t="s">
        <v>6929</v>
      </c>
      <c r="M671" s="2" t="s">
        <v>6621</v>
      </c>
      <c r="N671" s="2" t="s">
        <v>6621</v>
      </c>
    </row>
    <row r="672" spans="1:14" hidden="1" x14ac:dyDescent="0.25">
      <c r="A672" s="3">
        <v>4240</v>
      </c>
      <c r="B672" s="2" t="s">
        <v>420</v>
      </c>
      <c r="C672" s="2" t="s">
        <v>190</v>
      </c>
      <c r="D672" s="2" t="s">
        <v>12</v>
      </c>
      <c r="E672" s="2" t="s">
        <v>422</v>
      </c>
      <c r="F672" s="2" t="s">
        <v>14</v>
      </c>
      <c r="G672" s="2" t="s">
        <v>15</v>
      </c>
      <c r="H672" s="2">
        <v>0</v>
      </c>
      <c r="L672" s="2" t="s">
        <v>6929</v>
      </c>
      <c r="M672" s="2" t="s">
        <v>6621</v>
      </c>
      <c r="N672" s="2" t="s">
        <v>6621</v>
      </c>
    </row>
    <row r="673" spans="1:14" hidden="1" x14ac:dyDescent="0.25">
      <c r="A673" s="3">
        <v>3981</v>
      </c>
      <c r="B673" s="2" t="s">
        <v>420</v>
      </c>
      <c r="C673" s="2" t="s">
        <v>44</v>
      </c>
      <c r="D673" s="2" t="s">
        <v>12</v>
      </c>
      <c r="E673" s="2" t="s">
        <v>422</v>
      </c>
      <c r="F673" s="2" t="s">
        <v>14</v>
      </c>
      <c r="G673" s="2" t="s">
        <v>15</v>
      </c>
      <c r="H673" s="2">
        <v>0</v>
      </c>
      <c r="L673" s="2" t="s">
        <v>6929</v>
      </c>
      <c r="M673" s="2" t="s">
        <v>6621</v>
      </c>
      <c r="N673" s="2" t="s">
        <v>6621</v>
      </c>
    </row>
    <row r="674" spans="1:14" hidden="1" x14ac:dyDescent="0.25">
      <c r="A674" s="3">
        <v>4197</v>
      </c>
      <c r="B674" s="2" t="s">
        <v>420</v>
      </c>
      <c r="C674" s="2" t="s">
        <v>27</v>
      </c>
      <c r="D674" s="2" t="s">
        <v>12</v>
      </c>
      <c r="E674" s="2" t="s">
        <v>422</v>
      </c>
      <c r="F674" s="2" t="s">
        <v>14</v>
      </c>
      <c r="G674" s="2" t="s">
        <v>15</v>
      </c>
      <c r="H674" s="2">
        <v>0</v>
      </c>
      <c r="L674" s="2" t="s">
        <v>6929</v>
      </c>
      <c r="M674" s="2" t="s">
        <v>6621</v>
      </c>
      <c r="N674" s="2" t="s">
        <v>6621</v>
      </c>
    </row>
    <row r="675" spans="1:14" hidden="1" x14ac:dyDescent="0.25">
      <c r="A675" s="3">
        <v>3642</v>
      </c>
      <c r="B675" s="2" t="s">
        <v>420</v>
      </c>
      <c r="C675" s="2" t="s">
        <v>31</v>
      </c>
      <c r="D675" s="2" t="s">
        <v>12</v>
      </c>
      <c r="E675" s="2" t="s">
        <v>422</v>
      </c>
      <c r="F675" s="2" t="s">
        <v>14</v>
      </c>
      <c r="G675" s="2" t="s">
        <v>15</v>
      </c>
      <c r="H675" s="2">
        <v>0</v>
      </c>
      <c r="L675" s="2" t="s">
        <v>6929</v>
      </c>
      <c r="M675" s="2" t="s">
        <v>6621</v>
      </c>
      <c r="N675" s="2" t="s">
        <v>6621</v>
      </c>
    </row>
    <row r="676" spans="1:14" hidden="1" x14ac:dyDescent="0.25">
      <c r="A676" s="3">
        <v>1514</v>
      </c>
      <c r="B676" s="2" t="s">
        <v>420</v>
      </c>
      <c r="C676" s="2" t="s">
        <v>24</v>
      </c>
      <c r="D676" s="2" t="s">
        <v>12</v>
      </c>
      <c r="E676" s="2" t="s">
        <v>422</v>
      </c>
      <c r="F676" s="2" t="s">
        <v>14</v>
      </c>
      <c r="G676" s="2" t="s">
        <v>15</v>
      </c>
      <c r="H676" s="2">
        <v>0</v>
      </c>
      <c r="L676" s="2" t="s">
        <v>6929</v>
      </c>
      <c r="M676" s="2" t="s">
        <v>6621</v>
      </c>
      <c r="N676" s="2" t="s">
        <v>6621</v>
      </c>
    </row>
    <row r="677" spans="1:14" hidden="1" x14ac:dyDescent="0.25">
      <c r="A677" s="3">
        <v>965</v>
      </c>
      <c r="B677" s="2" t="s">
        <v>929</v>
      </c>
      <c r="C677" s="2" t="s">
        <v>48</v>
      </c>
      <c r="D677" s="2" t="s">
        <v>12</v>
      </c>
      <c r="E677" s="2" t="s">
        <v>931</v>
      </c>
      <c r="F677" s="2" t="s">
        <v>14</v>
      </c>
      <c r="G677" s="2" t="s">
        <v>15</v>
      </c>
      <c r="H677" s="2">
        <v>0</v>
      </c>
      <c r="L677" s="2" t="s">
        <v>6930</v>
      </c>
      <c r="M677" s="2" t="s">
        <v>6621</v>
      </c>
      <c r="N677" s="2" t="s">
        <v>6621</v>
      </c>
    </row>
    <row r="678" spans="1:14" hidden="1" x14ac:dyDescent="0.25">
      <c r="A678" s="3">
        <v>779</v>
      </c>
      <c r="B678" s="2" t="s">
        <v>929</v>
      </c>
      <c r="C678" s="2" t="s">
        <v>91</v>
      </c>
      <c r="D678" s="2" t="s">
        <v>12</v>
      </c>
      <c r="E678" s="2" t="s">
        <v>931</v>
      </c>
      <c r="F678" s="2" t="s">
        <v>14</v>
      </c>
      <c r="G678" s="2" t="s">
        <v>15</v>
      </c>
      <c r="H678" s="2">
        <v>0</v>
      </c>
      <c r="L678" s="2" t="s">
        <v>6930</v>
      </c>
      <c r="M678" s="2" t="s">
        <v>6621</v>
      </c>
      <c r="N678" s="2" t="s">
        <v>6621</v>
      </c>
    </row>
    <row r="679" spans="1:14" hidden="1" x14ac:dyDescent="0.25">
      <c r="A679" s="3">
        <v>56</v>
      </c>
      <c r="B679" s="2" t="s">
        <v>929</v>
      </c>
      <c r="C679" s="2" t="s">
        <v>10</v>
      </c>
      <c r="D679" s="2" t="s">
        <v>12</v>
      </c>
      <c r="E679" s="2" t="s">
        <v>931</v>
      </c>
      <c r="F679" s="2" t="s">
        <v>14</v>
      </c>
      <c r="G679" s="2" t="s">
        <v>15</v>
      </c>
      <c r="H679" s="2">
        <v>0</v>
      </c>
      <c r="L679" s="2" t="s">
        <v>6930</v>
      </c>
      <c r="M679" s="2" t="s">
        <v>6621</v>
      </c>
      <c r="N679" s="2" t="s">
        <v>6621</v>
      </c>
    </row>
    <row r="680" spans="1:14" hidden="1" x14ac:dyDescent="0.25">
      <c r="A680" s="3">
        <v>2337</v>
      </c>
      <c r="B680" s="2" t="s">
        <v>929</v>
      </c>
      <c r="C680" s="2" t="s">
        <v>100</v>
      </c>
      <c r="D680" s="2" t="s">
        <v>12</v>
      </c>
      <c r="E680" s="2" t="s">
        <v>931</v>
      </c>
      <c r="F680" s="2" t="s">
        <v>14</v>
      </c>
      <c r="G680" s="2" t="s">
        <v>15</v>
      </c>
      <c r="H680" s="2">
        <v>0</v>
      </c>
      <c r="L680" s="2" t="s">
        <v>6930</v>
      </c>
      <c r="M680" s="2" t="s">
        <v>6621</v>
      </c>
      <c r="N680" s="2" t="s">
        <v>6621</v>
      </c>
    </row>
    <row r="681" spans="1:14" hidden="1" x14ac:dyDescent="0.25">
      <c r="A681" s="3">
        <v>1425</v>
      </c>
      <c r="B681" s="2" t="s">
        <v>929</v>
      </c>
      <c r="C681" s="2" t="s">
        <v>71</v>
      </c>
      <c r="D681" s="2" t="s">
        <v>12</v>
      </c>
      <c r="E681" s="2" t="s">
        <v>931</v>
      </c>
      <c r="F681" s="2" t="s">
        <v>14</v>
      </c>
      <c r="G681" s="2" t="s">
        <v>15</v>
      </c>
      <c r="H681" s="2">
        <v>0</v>
      </c>
      <c r="L681" s="2" t="s">
        <v>6930</v>
      </c>
      <c r="M681" s="2" t="s">
        <v>6621</v>
      </c>
      <c r="N681" s="2" t="s">
        <v>6621</v>
      </c>
    </row>
    <row r="682" spans="1:14" hidden="1" x14ac:dyDescent="0.25">
      <c r="A682" s="3">
        <v>3758</v>
      </c>
      <c r="B682" s="2" t="s">
        <v>929</v>
      </c>
      <c r="C682" s="2" t="s">
        <v>190</v>
      </c>
      <c r="D682" s="2" t="s">
        <v>12</v>
      </c>
      <c r="E682" s="2" t="s">
        <v>931</v>
      </c>
      <c r="F682" s="2" t="s">
        <v>14</v>
      </c>
      <c r="G682" s="2" t="s">
        <v>15</v>
      </c>
      <c r="H682" s="2">
        <v>0</v>
      </c>
      <c r="L682" s="2" t="s">
        <v>6930</v>
      </c>
      <c r="M682" s="2" t="s">
        <v>6621</v>
      </c>
      <c r="N682" s="2" t="s">
        <v>6621</v>
      </c>
    </row>
    <row r="683" spans="1:14" hidden="1" x14ac:dyDescent="0.25">
      <c r="A683" s="3">
        <v>2126</v>
      </c>
      <c r="B683" s="2" t="s">
        <v>929</v>
      </c>
      <c r="C683" s="2" t="s">
        <v>44</v>
      </c>
      <c r="D683" s="2" t="s">
        <v>12</v>
      </c>
      <c r="E683" s="2" t="s">
        <v>931</v>
      </c>
      <c r="F683" s="2" t="s">
        <v>14</v>
      </c>
      <c r="G683" s="2" t="s">
        <v>15</v>
      </c>
      <c r="H683" s="2">
        <v>0</v>
      </c>
      <c r="L683" s="2" t="s">
        <v>6930</v>
      </c>
      <c r="M683" s="2" t="s">
        <v>6621</v>
      </c>
      <c r="N683" s="2" t="s">
        <v>6621</v>
      </c>
    </row>
    <row r="684" spans="1:14" hidden="1" x14ac:dyDescent="0.25">
      <c r="A684" s="3">
        <v>4042</v>
      </c>
      <c r="B684" s="2" t="s">
        <v>929</v>
      </c>
      <c r="C684" s="2" t="s">
        <v>27</v>
      </c>
      <c r="D684" s="2" t="s">
        <v>12</v>
      </c>
      <c r="E684" s="2" t="s">
        <v>931</v>
      </c>
      <c r="F684" s="2" t="s">
        <v>14</v>
      </c>
      <c r="G684" s="2" t="s">
        <v>15</v>
      </c>
      <c r="H684" s="2">
        <v>0</v>
      </c>
      <c r="L684" s="2" t="s">
        <v>6930</v>
      </c>
      <c r="M684" s="2" t="s">
        <v>6621</v>
      </c>
      <c r="N684" s="2" t="s">
        <v>6621</v>
      </c>
    </row>
    <row r="685" spans="1:14" hidden="1" x14ac:dyDescent="0.25">
      <c r="A685" s="3">
        <v>2202</v>
      </c>
      <c r="B685" s="2" t="s">
        <v>929</v>
      </c>
      <c r="C685" s="2" t="s">
        <v>31</v>
      </c>
      <c r="D685" s="2" t="s">
        <v>12</v>
      </c>
      <c r="E685" s="2" t="s">
        <v>931</v>
      </c>
      <c r="F685" s="2" t="s">
        <v>14</v>
      </c>
      <c r="G685" s="2" t="s">
        <v>15</v>
      </c>
      <c r="H685" s="2">
        <v>0</v>
      </c>
      <c r="L685" s="2" t="s">
        <v>6930</v>
      </c>
      <c r="M685" s="2" t="s">
        <v>6621</v>
      </c>
      <c r="N685" s="2" t="s">
        <v>6621</v>
      </c>
    </row>
    <row r="686" spans="1:14" hidden="1" x14ac:dyDescent="0.25">
      <c r="A686" s="3">
        <v>851</v>
      </c>
      <c r="B686" s="2" t="s">
        <v>929</v>
      </c>
      <c r="C686" s="2" t="s">
        <v>24</v>
      </c>
      <c r="D686" s="2" t="s">
        <v>12</v>
      </c>
      <c r="E686" s="2" t="s">
        <v>931</v>
      </c>
      <c r="F686" s="2" t="s">
        <v>14</v>
      </c>
      <c r="G686" s="2" t="s">
        <v>15</v>
      </c>
      <c r="H686" s="2">
        <v>0</v>
      </c>
      <c r="L686" s="2" t="s">
        <v>6930</v>
      </c>
      <c r="M686" s="2" t="s">
        <v>6621</v>
      </c>
      <c r="N686" s="2" t="s">
        <v>6621</v>
      </c>
    </row>
    <row r="687" spans="1:14" hidden="1" x14ac:dyDescent="0.25">
      <c r="A687" s="3">
        <v>1168</v>
      </c>
      <c r="B687" s="2" t="s">
        <v>116</v>
      </c>
      <c r="C687" s="2" t="s">
        <v>190</v>
      </c>
      <c r="D687" s="2" t="s">
        <v>12</v>
      </c>
      <c r="E687" s="2" t="s">
        <v>118</v>
      </c>
      <c r="F687" s="2" t="s">
        <v>14</v>
      </c>
      <c r="G687" s="2" t="s">
        <v>15</v>
      </c>
      <c r="H687" s="2">
        <v>0</v>
      </c>
      <c r="L687" s="2" t="s">
        <v>6931</v>
      </c>
      <c r="M687" s="2" t="s">
        <v>6621</v>
      </c>
      <c r="N687" s="2" t="s">
        <v>6621</v>
      </c>
    </row>
    <row r="688" spans="1:14" hidden="1" x14ac:dyDescent="0.25">
      <c r="A688" s="3">
        <v>2524</v>
      </c>
      <c r="B688" s="2" t="s">
        <v>116</v>
      </c>
      <c r="C688" s="2" t="s">
        <v>44</v>
      </c>
      <c r="D688" s="2" t="s">
        <v>12</v>
      </c>
      <c r="E688" s="2" t="s">
        <v>118</v>
      </c>
      <c r="F688" s="2" t="s">
        <v>14</v>
      </c>
      <c r="G688" s="2" t="s">
        <v>15</v>
      </c>
      <c r="H688" s="2">
        <v>0</v>
      </c>
      <c r="L688" s="2" t="s">
        <v>6931</v>
      </c>
      <c r="M688" s="2" t="s">
        <v>6621</v>
      </c>
      <c r="N688" s="2" t="s">
        <v>6621</v>
      </c>
    </row>
    <row r="689" spans="1:14" hidden="1" x14ac:dyDescent="0.25">
      <c r="A689" s="3">
        <v>1613</v>
      </c>
      <c r="B689" s="2" t="s">
        <v>116</v>
      </c>
      <c r="C689" s="2" t="s">
        <v>27</v>
      </c>
      <c r="D689" s="2" t="s">
        <v>12</v>
      </c>
      <c r="E689" s="2" t="s">
        <v>118</v>
      </c>
      <c r="F689" s="2" t="s">
        <v>14</v>
      </c>
      <c r="G689" s="2" t="s">
        <v>15</v>
      </c>
      <c r="H689" s="2">
        <v>0</v>
      </c>
      <c r="L689" s="2" t="s">
        <v>6931</v>
      </c>
      <c r="M689" s="2" t="s">
        <v>6621</v>
      </c>
      <c r="N689" s="2" t="s">
        <v>6621</v>
      </c>
    </row>
    <row r="690" spans="1:14" hidden="1" x14ac:dyDescent="0.25">
      <c r="A690" s="3">
        <v>3667</v>
      </c>
      <c r="B690" s="2" t="s">
        <v>116</v>
      </c>
      <c r="C690" s="2" t="s">
        <v>31</v>
      </c>
      <c r="D690" s="2" t="s">
        <v>12</v>
      </c>
      <c r="E690" s="2" t="s">
        <v>118</v>
      </c>
      <c r="F690" s="2" t="s">
        <v>14</v>
      </c>
      <c r="G690" s="2" t="s">
        <v>15</v>
      </c>
      <c r="H690" s="2">
        <v>0</v>
      </c>
      <c r="L690" s="2" t="s">
        <v>6931</v>
      </c>
      <c r="M690" s="2" t="s">
        <v>6621</v>
      </c>
      <c r="N690" s="2" t="s">
        <v>6621</v>
      </c>
    </row>
    <row r="691" spans="1:14" hidden="1" x14ac:dyDescent="0.25">
      <c r="A691" s="3">
        <v>123</v>
      </c>
      <c r="B691" s="2" t="s">
        <v>116</v>
      </c>
      <c r="C691" s="2" t="s">
        <v>24</v>
      </c>
      <c r="D691" s="2" t="s">
        <v>12</v>
      </c>
      <c r="E691" s="2" t="s">
        <v>118</v>
      </c>
      <c r="F691" s="2" t="s">
        <v>14</v>
      </c>
      <c r="G691" s="2" t="s">
        <v>15</v>
      </c>
      <c r="H691" s="2">
        <v>0</v>
      </c>
      <c r="L691" s="2" t="s">
        <v>6931</v>
      </c>
      <c r="M691" s="2" t="s">
        <v>6621</v>
      </c>
      <c r="N691" s="2" t="s">
        <v>6621</v>
      </c>
    </row>
    <row r="692" spans="1:14" x14ac:dyDescent="0.25">
      <c r="A692" s="3">
        <v>2444</v>
      </c>
      <c r="B692" s="2" t="s">
        <v>6932</v>
      </c>
      <c r="C692" s="2" t="s">
        <v>17</v>
      </c>
      <c r="D692" s="2" t="s">
        <v>12</v>
      </c>
      <c r="E692" s="2" t="s">
        <v>4788</v>
      </c>
      <c r="F692" s="2" t="s">
        <v>14</v>
      </c>
      <c r="G692" s="2" t="s">
        <v>15</v>
      </c>
      <c r="H692" s="2">
        <f t="shared" ref="H692:H703" si="24">14.0067*N692/M692</f>
        <v>8.162246108033927E-2</v>
      </c>
      <c r="L692" s="2" t="s">
        <v>6933</v>
      </c>
      <c r="M692" s="2">
        <v>343.20699999999999</v>
      </c>
      <c r="N692" s="2">
        <v>2</v>
      </c>
    </row>
    <row r="693" spans="1:14" x14ac:dyDescent="0.25">
      <c r="A693" s="3">
        <v>848</v>
      </c>
      <c r="B693" s="2" t="s">
        <v>6934</v>
      </c>
      <c r="C693" s="2" t="s">
        <v>17</v>
      </c>
      <c r="D693" s="2" t="s">
        <v>12</v>
      </c>
      <c r="E693" s="2" t="s">
        <v>4076</v>
      </c>
      <c r="F693" s="2" t="s">
        <v>14</v>
      </c>
      <c r="G693" s="2" t="s">
        <v>15</v>
      </c>
      <c r="H693" s="2">
        <f t="shared" si="24"/>
        <v>0.10728335299253973</v>
      </c>
      <c r="L693" s="2" t="s">
        <v>6935</v>
      </c>
      <c r="M693" s="2">
        <v>261.11599999999999</v>
      </c>
      <c r="N693" s="2">
        <v>2</v>
      </c>
    </row>
    <row r="694" spans="1:14" hidden="1" x14ac:dyDescent="0.25">
      <c r="A694" s="3">
        <v>1444</v>
      </c>
      <c r="B694" s="2" t="s">
        <v>806</v>
      </c>
      <c r="C694" s="2" t="s">
        <v>48</v>
      </c>
      <c r="D694" s="2" t="s">
        <v>12</v>
      </c>
      <c r="E694" s="2" t="s">
        <v>808</v>
      </c>
      <c r="F694" s="2" t="s">
        <v>14</v>
      </c>
      <c r="G694" s="2" t="s">
        <v>15</v>
      </c>
      <c r="H694" s="2">
        <f t="shared" si="24"/>
        <v>0</v>
      </c>
      <c r="L694" s="2" t="s">
        <v>6936</v>
      </c>
      <c r="M694" s="2">
        <v>127.902</v>
      </c>
      <c r="N694" s="2">
        <v>0</v>
      </c>
    </row>
    <row r="695" spans="1:14" hidden="1" x14ac:dyDescent="0.25">
      <c r="A695" s="3">
        <v>1082</v>
      </c>
      <c r="B695" s="2" t="s">
        <v>806</v>
      </c>
      <c r="C695" s="2" t="s">
        <v>91</v>
      </c>
      <c r="D695" s="2" t="s">
        <v>12</v>
      </c>
      <c r="E695" s="2" t="s">
        <v>808</v>
      </c>
      <c r="F695" s="2" t="s">
        <v>14</v>
      </c>
      <c r="G695" s="2" t="s">
        <v>15</v>
      </c>
      <c r="H695" s="2">
        <f t="shared" si="24"/>
        <v>0</v>
      </c>
      <c r="L695" s="2" t="s">
        <v>6936</v>
      </c>
      <c r="M695" s="2">
        <v>127.902</v>
      </c>
      <c r="N695" s="2">
        <v>0</v>
      </c>
    </row>
    <row r="696" spans="1:14" hidden="1" x14ac:dyDescent="0.25">
      <c r="A696" s="3">
        <v>899</v>
      </c>
      <c r="B696" s="2" t="s">
        <v>806</v>
      </c>
      <c r="C696" s="2" t="s">
        <v>10</v>
      </c>
      <c r="D696" s="2" t="s">
        <v>12</v>
      </c>
      <c r="E696" s="2" t="s">
        <v>808</v>
      </c>
      <c r="F696" s="2" t="s">
        <v>14</v>
      </c>
      <c r="G696" s="2" t="s">
        <v>15</v>
      </c>
      <c r="H696" s="2">
        <f t="shared" si="24"/>
        <v>0</v>
      </c>
      <c r="L696" s="2" t="s">
        <v>6936</v>
      </c>
      <c r="M696" s="2">
        <v>127.902</v>
      </c>
      <c r="N696" s="2">
        <v>0</v>
      </c>
    </row>
    <row r="697" spans="1:14" hidden="1" x14ac:dyDescent="0.25">
      <c r="A697" s="3">
        <v>2871</v>
      </c>
      <c r="B697" s="2" t="s">
        <v>806</v>
      </c>
      <c r="C697" s="2" t="s">
        <v>100</v>
      </c>
      <c r="D697" s="2" t="s">
        <v>12</v>
      </c>
      <c r="E697" s="2" t="s">
        <v>808</v>
      </c>
      <c r="F697" s="2" t="s">
        <v>14</v>
      </c>
      <c r="G697" s="2" t="s">
        <v>15</v>
      </c>
      <c r="H697" s="2">
        <f t="shared" si="24"/>
        <v>0</v>
      </c>
      <c r="L697" s="2" t="s">
        <v>6936</v>
      </c>
      <c r="M697" s="2">
        <v>127.902</v>
      </c>
      <c r="N697" s="2">
        <v>0</v>
      </c>
    </row>
    <row r="698" spans="1:14" hidden="1" x14ac:dyDescent="0.25">
      <c r="A698" s="3">
        <v>2002</v>
      </c>
      <c r="B698" s="2" t="s">
        <v>806</v>
      </c>
      <c r="C698" s="2" t="s">
        <v>71</v>
      </c>
      <c r="D698" s="2" t="s">
        <v>12</v>
      </c>
      <c r="E698" s="2" t="s">
        <v>808</v>
      </c>
      <c r="F698" s="2" t="s">
        <v>14</v>
      </c>
      <c r="G698" s="2" t="s">
        <v>15</v>
      </c>
      <c r="H698" s="2">
        <f t="shared" si="24"/>
        <v>0</v>
      </c>
      <c r="L698" s="2" t="s">
        <v>6936</v>
      </c>
      <c r="M698" s="2">
        <v>127.902</v>
      </c>
      <c r="N698" s="2">
        <v>0</v>
      </c>
    </row>
    <row r="699" spans="1:14" hidden="1" x14ac:dyDescent="0.25">
      <c r="A699" s="3">
        <v>4336</v>
      </c>
      <c r="B699" s="2" t="s">
        <v>3486</v>
      </c>
      <c r="C699" s="2" t="s">
        <v>48</v>
      </c>
      <c r="D699" s="2" t="s">
        <v>12</v>
      </c>
      <c r="E699" s="2" t="s">
        <v>3488</v>
      </c>
      <c r="F699" s="2" t="s">
        <v>14</v>
      </c>
      <c r="G699" s="2" t="s">
        <v>15</v>
      </c>
      <c r="H699" s="2">
        <f t="shared" si="24"/>
        <v>0</v>
      </c>
      <c r="L699" s="2" t="s">
        <v>6936</v>
      </c>
      <c r="M699" s="2">
        <v>127.902</v>
      </c>
      <c r="N699" s="2">
        <v>0</v>
      </c>
    </row>
    <row r="700" spans="1:14" hidden="1" x14ac:dyDescent="0.25">
      <c r="A700" s="3">
        <v>3293</v>
      </c>
      <c r="B700" s="2" t="s">
        <v>3486</v>
      </c>
      <c r="C700" s="2" t="s">
        <v>91</v>
      </c>
      <c r="D700" s="2" t="s">
        <v>12</v>
      </c>
      <c r="E700" s="2" t="s">
        <v>3488</v>
      </c>
      <c r="F700" s="2" t="s">
        <v>14</v>
      </c>
      <c r="G700" s="2" t="s">
        <v>15</v>
      </c>
      <c r="H700" s="2">
        <f t="shared" si="24"/>
        <v>0</v>
      </c>
      <c r="L700" s="2" t="s">
        <v>6936</v>
      </c>
      <c r="M700" s="2">
        <v>127.902</v>
      </c>
      <c r="N700" s="2">
        <v>0</v>
      </c>
    </row>
    <row r="701" spans="1:14" hidden="1" x14ac:dyDescent="0.25">
      <c r="A701" s="3">
        <v>2766</v>
      </c>
      <c r="B701" s="2" t="s">
        <v>3486</v>
      </c>
      <c r="C701" s="2" t="s">
        <v>10</v>
      </c>
      <c r="D701" s="2" t="s">
        <v>12</v>
      </c>
      <c r="E701" s="2" t="s">
        <v>3488</v>
      </c>
      <c r="F701" s="2" t="s">
        <v>14</v>
      </c>
      <c r="G701" s="2" t="s">
        <v>15</v>
      </c>
      <c r="H701" s="2">
        <f t="shared" si="24"/>
        <v>0</v>
      </c>
      <c r="L701" s="2" t="s">
        <v>6936</v>
      </c>
      <c r="M701" s="2">
        <v>127.902</v>
      </c>
      <c r="N701" s="2">
        <v>0</v>
      </c>
    </row>
    <row r="702" spans="1:14" hidden="1" x14ac:dyDescent="0.25">
      <c r="A702" s="3">
        <v>3598</v>
      </c>
      <c r="B702" s="2" t="s">
        <v>3486</v>
      </c>
      <c r="C702" s="2" t="s">
        <v>100</v>
      </c>
      <c r="D702" s="2" t="s">
        <v>12</v>
      </c>
      <c r="E702" s="2" t="s">
        <v>3488</v>
      </c>
      <c r="F702" s="2" t="s">
        <v>14</v>
      </c>
      <c r="G702" s="2" t="s">
        <v>15</v>
      </c>
      <c r="H702" s="2">
        <f t="shared" si="24"/>
        <v>0</v>
      </c>
      <c r="L702" s="2" t="s">
        <v>6936</v>
      </c>
      <c r="M702" s="2">
        <v>127.902</v>
      </c>
      <c r="N702" s="2">
        <v>0</v>
      </c>
    </row>
    <row r="703" spans="1:14" hidden="1" x14ac:dyDescent="0.25">
      <c r="A703" s="3">
        <v>2435</v>
      </c>
      <c r="B703" s="2" t="s">
        <v>3486</v>
      </c>
      <c r="C703" s="2" t="s">
        <v>71</v>
      </c>
      <c r="D703" s="2" t="s">
        <v>12</v>
      </c>
      <c r="E703" s="2" t="s">
        <v>3488</v>
      </c>
      <c r="F703" s="2" t="s">
        <v>14</v>
      </c>
      <c r="G703" s="2" t="s">
        <v>15</v>
      </c>
      <c r="H703" s="2">
        <f t="shared" si="24"/>
        <v>0</v>
      </c>
      <c r="L703" s="2" t="s">
        <v>6936</v>
      </c>
      <c r="M703" s="2">
        <v>127.902</v>
      </c>
      <c r="N703" s="2">
        <v>0</v>
      </c>
    </row>
    <row r="704" spans="1:14" hidden="1" x14ac:dyDescent="0.25">
      <c r="A704" s="3">
        <v>1974</v>
      </c>
      <c r="B704" s="2" t="s">
        <v>718</v>
      </c>
      <c r="C704" s="2" t="s">
        <v>48</v>
      </c>
      <c r="D704" s="2" t="s">
        <v>12</v>
      </c>
      <c r="E704" s="2" t="s">
        <v>720</v>
      </c>
      <c r="F704" s="2" t="s">
        <v>14</v>
      </c>
      <c r="G704" s="2" t="s">
        <v>15</v>
      </c>
      <c r="H704" s="2">
        <v>0</v>
      </c>
      <c r="L704" s="2" t="s">
        <v>6937</v>
      </c>
      <c r="M704" s="2" t="s">
        <v>6621</v>
      </c>
      <c r="N704" s="2" t="s">
        <v>6621</v>
      </c>
    </row>
    <row r="705" spans="1:14" hidden="1" x14ac:dyDescent="0.25">
      <c r="A705" s="3">
        <v>483</v>
      </c>
      <c r="B705" s="2" t="s">
        <v>718</v>
      </c>
      <c r="C705" s="2" t="s">
        <v>91</v>
      </c>
      <c r="D705" s="2" t="s">
        <v>12</v>
      </c>
      <c r="E705" s="2" t="s">
        <v>720</v>
      </c>
      <c r="F705" s="2" t="s">
        <v>14</v>
      </c>
      <c r="G705" s="2" t="s">
        <v>15</v>
      </c>
      <c r="H705" s="2">
        <v>0</v>
      </c>
      <c r="L705" s="2" t="s">
        <v>6937</v>
      </c>
      <c r="M705" s="2" t="s">
        <v>6621</v>
      </c>
      <c r="N705" s="2" t="s">
        <v>6621</v>
      </c>
    </row>
    <row r="706" spans="1:14" hidden="1" x14ac:dyDescent="0.25">
      <c r="A706" s="3">
        <v>841</v>
      </c>
      <c r="B706" s="2" t="s">
        <v>718</v>
      </c>
      <c r="C706" s="2" t="s">
        <v>10</v>
      </c>
      <c r="D706" s="2" t="s">
        <v>12</v>
      </c>
      <c r="E706" s="2" t="s">
        <v>720</v>
      </c>
      <c r="F706" s="2" t="s">
        <v>14</v>
      </c>
      <c r="G706" s="2" t="s">
        <v>15</v>
      </c>
      <c r="H706" s="2">
        <v>0</v>
      </c>
      <c r="L706" s="2" t="s">
        <v>6937</v>
      </c>
      <c r="M706" s="2" t="s">
        <v>6621</v>
      </c>
      <c r="N706" s="2" t="s">
        <v>6621</v>
      </c>
    </row>
    <row r="707" spans="1:14" hidden="1" x14ac:dyDescent="0.25">
      <c r="A707" s="3">
        <v>2599</v>
      </c>
      <c r="B707" s="2" t="s">
        <v>718</v>
      </c>
      <c r="C707" s="2" t="s">
        <v>100</v>
      </c>
      <c r="D707" s="2" t="s">
        <v>12</v>
      </c>
      <c r="E707" s="2" t="s">
        <v>720</v>
      </c>
      <c r="F707" s="2" t="s">
        <v>14</v>
      </c>
      <c r="G707" s="2" t="s">
        <v>15</v>
      </c>
      <c r="H707" s="2">
        <v>0</v>
      </c>
      <c r="L707" s="2" t="s">
        <v>6937</v>
      </c>
      <c r="M707" s="2" t="s">
        <v>6621</v>
      </c>
      <c r="N707" s="2" t="s">
        <v>6621</v>
      </c>
    </row>
    <row r="708" spans="1:14" hidden="1" x14ac:dyDescent="0.25">
      <c r="A708" s="3">
        <v>173</v>
      </c>
      <c r="B708" s="2" t="s">
        <v>718</v>
      </c>
      <c r="C708" s="2" t="s">
        <v>71</v>
      </c>
      <c r="D708" s="2" t="s">
        <v>12</v>
      </c>
      <c r="E708" s="2" t="s">
        <v>720</v>
      </c>
      <c r="F708" s="2" t="s">
        <v>14</v>
      </c>
      <c r="G708" s="2" t="s">
        <v>15</v>
      </c>
      <c r="H708" s="2">
        <v>0</v>
      </c>
      <c r="L708" s="2" t="s">
        <v>6937</v>
      </c>
      <c r="M708" s="2" t="s">
        <v>6621</v>
      </c>
      <c r="N708" s="2" t="s">
        <v>6621</v>
      </c>
    </row>
    <row r="709" spans="1:14" x14ac:dyDescent="0.25">
      <c r="A709" s="3">
        <v>167</v>
      </c>
      <c r="B709" s="2" t="s">
        <v>718</v>
      </c>
      <c r="C709" s="2" t="s">
        <v>389</v>
      </c>
      <c r="D709" s="2" t="s">
        <v>12</v>
      </c>
      <c r="E709" s="2" t="s">
        <v>720</v>
      </c>
      <c r="F709" s="2" t="s">
        <v>14</v>
      </c>
      <c r="G709" s="2" t="s">
        <v>15</v>
      </c>
      <c r="H709" s="2">
        <v>0</v>
      </c>
      <c r="L709" s="2" t="s">
        <v>6937</v>
      </c>
      <c r="M709" s="2" t="s">
        <v>6621</v>
      </c>
      <c r="N709" s="2" t="s">
        <v>6621</v>
      </c>
    </row>
    <row r="710" spans="1:14" x14ac:dyDescent="0.25">
      <c r="A710" s="3">
        <v>2132</v>
      </c>
      <c r="B710" s="2" t="s">
        <v>718</v>
      </c>
      <c r="C710" s="2" t="s">
        <v>200</v>
      </c>
      <c r="D710" s="2" t="s">
        <v>12</v>
      </c>
      <c r="E710" s="2" t="s">
        <v>720</v>
      </c>
      <c r="F710" s="2" t="s">
        <v>14</v>
      </c>
      <c r="G710" s="2" t="s">
        <v>15</v>
      </c>
      <c r="H710" s="2">
        <v>0</v>
      </c>
      <c r="L710" s="2" t="s">
        <v>6937</v>
      </c>
      <c r="M710" s="2" t="s">
        <v>6621</v>
      </c>
      <c r="N710" s="2" t="s">
        <v>6621</v>
      </c>
    </row>
    <row r="711" spans="1:14" x14ac:dyDescent="0.25">
      <c r="A711" s="3">
        <v>837</v>
      </c>
      <c r="B711" s="2" t="s">
        <v>718</v>
      </c>
      <c r="C711" s="2" t="s">
        <v>143</v>
      </c>
      <c r="D711" s="2" t="s">
        <v>12</v>
      </c>
      <c r="E711" s="2" t="s">
        <v>720</v>
      </c>
      <c r="F711" s="2" t="s">
        <v>14</v>
      </c>
      <c r="G711" s="2" t="s">
        <v>15</v>
      </c>
      <c r="H711" s="2">
        <v>0</v>
      </c>
      <c r="L711" s="2" t="s">
        <v>6937</v>
      </c>
      <c r="M711" s="2" t="s">
        <v>6621</v>
      </c>
      <c r="N711" s="2" t="s">
        <v>6621</v>
      </c>
    </row>
    <row r="712" spans="1:14" x14ac:dyDescent="0.25">
      <c r="A712" s="3">
        <v>1977</v>
      </c>
      <c r="B712" s="2" t="s">
        <v>718</v>
      </c>
      <c r="C712" s="2" t="s">
        <v>17</v>
      </c>
      <c r="D712" s="2" t="s">
        <v>12</v>
      </c>
      <c r="E712" s="2" t="s">
        <v>720</v>
      </c>
      <c r="F712" s="2" t="s">
        <v>14</v>
      </c>
      <c r="G712" s="2" t="s">
        <v>15</v>
      </c>
      <c r="H712" s="2">
        <v>0</v>
      </c>
      <c r="L712" s="2" t="s">
        <v>6937</v>
      </c>
      <c r="M712" s="2" t="s">
        <v>6621</v>
      </c>
      <c r="N712" s="2" t="s">
        <v>6621</v>
      </c>
    </row>
    <row r="713" spans="1:14" hidden="1" x14ac:dyDescent="0.25">
      <c r="A713" s="3">
        <v>711</v>
      </c>
      <c r="C713" s="2" t="s">
        <v>2436</v>
      </c>
      <c r="D713" s="2" t="s">
        <v>12</v>
      </c>
      <c r="E713" s="2" t="s">
        <v>5707</v>
      </c>
      <c r="F713" s="2" t="s">
        <v>2439</v>
      </c>
      <c r="G713" s="2" t="s">
        <v>2440</v>
      </c>
    </row>
    <row r="714" spans="1:14" hidden="1" x14ac:dyDescent="0.25">
      <c r="A714" s="3">
        <v>3508</v>
      </c>
      <c r="B714" s="2" t="s">
        <v>718</v>
      </c>
      <c r="C714" s="2" t="s">
        <v>190</v>
      </c>
      <c r="D714" s="2" t="s">
        <v>12</v>
      </c>
      <c r="E714" s="2" t="s">
        <v>720</v>
      </c>
      <c r="F714" s="2" t="s">
        <v>14</v>
      </c>
      <c r="G714" s="2" t="s">
        <v>15</v>
      </c>
      <c r="H714" s="2">
        <v>0</v>
      </c>
      <c r="L714" s="2" t="s">
        <v>6937</v>
      </c>
      <c r="M714" s="2" t="s">
        <v>6621</v>
      </c>
      <c r="N714" s="2" t="s">
        <v>6621</v>
      </c>
    </row>
    <row r="715" spans="1:14" hidden="1" x14ac:dyDescent="0.25">
      <c r="A715" s="3">
        <v>1756</v>
      </c>
      <c r="B715" s="2" t="s">
        <v>718</v>
      </c>
      <c r="C715" s="2" t="s">
        <v>44</v>
      </c>
      <c r="D715" s="2" t="s">
        <v>12</v>
      </c>
      <c r="E715" s="2" t="s">
        <v>720</v>
      </c>
      <c r="F715" s="2" t="s">
        <v>14</v>
      </c>
      <c r="G715" s="2" t="s">
        <v>15</v>
      </c>
      <c r="H715" s="2">
        <v>0</v>
      </c>
      <c r="L715" s="2" t="s">
        <v>6937</v>
      </c>
      <c r="M715" s="2" t="s">
        <v>6621</v>
      </c>
      <c r="N715" s="2" t="s">
        <v>6621</v>
      </c>
    </row>
    <row r="716" spans="1:14" hidden="1" x14ac:dyDescent="0.25">
      <c r="A716" s="3">
        <v>861</v>
      </c>
      <c r="B716" s="2" t="s">
        <v>718</v>
      </c>
      <c r="C716" s="2" t="s">
        <v>27</v>
      </c>
      <c r="D716" s="2" t="s">
        <v>12</v>
      </c>
      <c r="E716" s="2" t="s">
        <v>720</v>
      </c>
      <c r="F716" s="2" t="s">
        <v>14</v>
      </c>
      <c r="G716" s="2" t="s">
        <v>15</v>
      </c>
      <c r="H716" s="2">
        <v>0</v>
      </c>
      <c r="L716" s="2" t="s">
        <v>6937</v>
      </c>
      <c r="M716" s="2" t="s">
        <v>6621</v>
      </c>
      <c r="N716" s="2" t="s">
        <v>6621</v>
      </c>
    </row>
    <row r="717" spans="1:14" hidden="1" x14ac:dyDescent="0.25">
      <c r="A717" s="3">
        <v>1755</v>
      </c>
      <c r="B717" s="2" t="s">
        <v>718</v>
      </c>
      <c r="C717" s="2" t="s">
        <v>31</v>
      </c>
      <c r="D717" s="2" t="s">
        <v>12</v>
      </c>
      <c r="E717" s="2" t="s">
        <v>720</v>
      </c>
      <c r="F717" s="2" t="s">
        <v>14</v>
      </c>
      <c r="G717" s="2" t="s">
        <v>15</v>
      </c>
      <c r="H717" s="2">
        <v>0</v>
      </c>
      <c r="L717" s="2" t="s">
        <v>6937</v>
      </c>
      <c r="M717" s="2" t="s">
        <v>6621</v>
      </c>
      <c r="N717" s="2" t="s">
        <v>6621</v>
      </c>
    </row>
    <row r="718" spans="1:14" hidden="1" x14ac:dyDescent="0.25">
      <c r="A718" s="3">
        <v>3010</v>
      </c>
      <c r="B718" s="2" t="s">
        <v>718</v>
      </c>
      <c r="C718" s="2" t="s">
        <v>24</v>
      </c>
      <c r="D718" s="2" t="s">
        <v>12</v>
      </c>
      <c r="E718" s="2" t="s">
        <v>720</v>
      </c>
      <c r="F718" s="2" t="s">
        <v>14</v>
      </c>
      <c r="G718" s="2" t="s">
        <v>15</v>
      </c>
      <c r="H718" s="2">
        <v>0</v>
      </c>
      <c r="L718" s="2" t="s">
        <v>6937</v>
      </c>
      <c r="M718" s="2" t="s">
        <v>6621</v>
      </c>
      <c r="N718" s="2" t="s">
        <v>6621</v>
      </c>
    </row>
    <row r="719" spans="1:14" x14ac:dyDescent="0.25">
      <c r="A719" s="3">
        <v>2751</v>
      </c>
      <c r="B719" s="2" t="s">
        <v>3593</v>
      </c>
      <c r="C719" s="2" t="s">
        <v>17</v>
      </c>
      <c r="D719" s="2" t="s">
        <v>12</v>
      </c>
      <c r="E719" s="2" t="s">
        <v>3595</v>
      </c>
      <c r="F719" s="2" t="s">
        <v>14</v>
      </c>
      <c r="G719" s="2" t="s">
        <v>15</v>
      </c>
      <c r="H719" s="2">
        <f>14.0067*N719/M719</f>
        <v>9.1146134974914264E-2</v>
      </c>
      <c r="L719" s="2" t="s">
        <v>6938</v>
      </c>
      <c r="M719" s="2">
        <v>461.01900000000001</v>
      </c>
      <c r="N719" s="2">
        <v>3</v>
      </c>
    </row>
    <row r="720" spans="1:14" hidden="1" x14ac:dyDescent="0.25">
      <c r="A720" s="3">
        <v>953</v>
      </c>
      <c r="B720" s="2" t="s">
        <v>3111</v>
      </c>
      <c r="C720" s="2" t="s">
        <v>48</v>
      </c>
      <c r="D720" s="2" t="s">
        <v>12</v>
      </c>
      <c r="E720" s="2" t="s">
        <v>3113</v>
      </c>
      <c r="F720" s="2" t="s">
        <v>14</v>
      </c>
      <c r="G720" s="2" t="s">
        <v>15</v>
      </c>
      <c r="H720" s="2">
        <f>14.0067*N720/M720</f>
        <v>0</v>
      </c>
      <c r="L720" s="2" t="s">
        <v>6939</v>
      </c>
      <c r="M720" s="2">
        <v>122.992</v>
      </c>
      <c r="N720" s="2">
        <v>0</v>
      </c>
    </row>
    <row r="721" spans="1:14" hidden="1" x14ac:dyDescent="0.25">
      <c r="A721" s="3">
        <v>3246</v>
      </c>
      <c r="B721" s="2" t="s">
        <v>3111</v>
      </c>
      <c r="C721" s="2" t="s">
        <v>190</v>
      </c>
      <c r="D721" s="2" t="s">
        <v>12</v>
      </c>
      <c r="E721" s="2" t="s">
        <v>3113</v>
      </c>
      <c r="F721" s="2" t="s">
        <v>14</v>
      </c>
      <c r="G721" s="2" t="s">
        <v>15</v>
      </c>
      <c r="H721" s="2">
        <f>14.0067*N721/M721</f>
        <v>0</v>
      </c>
      <c r="L721" s="2" t="s">
        <v>6939</v>
      </c>
      <c r="M721" s="2">
        <v>122.992</v>
      </c>
      <c r="N721" s="2">
        <v>0</v>
      </c>
    </row>
    <row r="722" spans="1:14" hidden="1" x14ac:dyDescent="0.25">
      <c r="A722" s="3">
        <v>720</v>
      </c>
      <c r="C722" s="2" t="s">
        <v>2822</v>
      </c>
      <c r="D722" s="2" t="s">
        <v>12</v>
      </c>
      <c r="E722" s="2" t="s">
        <v>5809</v>
      </c>
      <c r="F722" s="2" t="s">
        <v>38</v>
      </c>
      <c r="G722" s="2" t="s">
        <v>2917</v>
      </c>
    </row>
    <row r="723" spans="1:14" x14ac:dyDescent="0.25">
      <c r="A723" s="3">
        <v>3820</v>
      </c>
      <c r="B723" s="2" t="s">
        <v>6534</v>
      </c>
      <c r="C723" s="2" t="s">
        <v>17</v>
      </c>
      <c r="D723" s="2" t="s">
        <v>12</v>
      </c>
      <c r="E723" s="2" t="s">
        <v>6536</v>
      </c>
      <c r="F723" s="2" t="s">
        <v>14</v>
      </c>
      <c r="G723" s="2" t="s">
        <v>15</v>
      </c>
      <c r="H723" s="2">
        <f>14.0067*N723/M723</f>
        <v>0</v>
      </c>
      <c r="L723" s="2" t="s">
        <v>6940</v>
      </c>
      <c r="M723" s="2">
        <v>428.11500000000001</v>
      </c>
      <c r="N723" s="2">
        <v>0</v>
      </c>
    </row>
    <row r="724" spans="1:14" hidden="1" x14ac:dyDescent="0.25">
      <c r="A724" s="3">
        <v>1183</v>
      </c>
      <c r="B724" s="2" t="s">
        <v>3144</v>
      </c>
      <c r="C724" s="2" t="s">
        <v>91</v>
      </c>
      <c r="D724" s="2" t="s">
        <v>12</v>
      </c>
      <c r="E724" s="2" t="s">
        <v>3146</v>
      </c>
      <c r="F724" s="2" t="s">
        <v>14</v>
      </c>
      <c r="G724" s="2" t="s">
        <v>15</v>
      </c>
      <c r="H724" s="2">
        <f>14.0067*N724/M724</f>
        <v>5.058159060788045E-2</v>
      </c>
      <c r="L724" s="2" t="s">
        <v>6941</v>
      </c>
      <c r="M724" s="2">
        <v>276.91300000000001</v>
      </c>
      <c r="N724" s="2">
        <v>1</v>
      </c>
    </row>
    <row r="725" spans="1:14" hidden="1" x14ac:dyDescent="0.25">
      <c r="A725" s="3">
        <v>3377</v>
      </c>
      <c r="B725" s="2" t="s">
        <v>3144</v>
      </c>
      <c r="C725" s="2" t="s">
        <v>71</v>
      </c>
      <c r="D725" s="2" t="s">
        <v>12</v>
      </c>
      <c r="E725" s="2" t="s">
        <v>3146</v>
      </c>
      <c r="F725" s="2" t="s">
        <v>14</v>
      </c>
      <c r="G725" s="2" t="s">
        <v>15</v>
      </c>
      <c r="H725" s="2">
        <f>14.0067*N725/M725</f>
        <v>5.058159060788045E-2</v>
      </c>
      <c r="L725" s="2" t="s">
        <v>6941</v>
      </c>
      <c r="M725" s="2">
        <v>276.91300000000001</v>
      </c>
      <c r="N725" s="2">
        <v>1</v>
      </c>
    </row>
    <row r="726" spans="1:14" x14ac:dyDescent="0.25">
      <c r="A726" s="3">
        <v>399</v>
      </c>
      <c r="B726" s="2" t="s">
        <v>3144</v>
      </c>
      <c r="C726" s="2" t="s">
        <v>17</v>
      </c>
      <c r="D726" s="2" t="s">
        <v>12</v>
      </c>
      <c r="E726" s="2" t="s">
        <v>3146</v>
      </c>
      <c r="F726" s="2" t="s">
        <v>14</v>
      </c>
      <c r="G726" s="2" t="s">
        <v>15</v>
      </c>
      <c r="H726" s="2">
        <f>14.0067*N726/M726</f>
        <v>5.058159060788045E-2</v>
      </c>
      <c r="L726" s="2" t="s">
        <v>6941</v>
      </c>
      <c r="M726" s="2">
        <v>276.91300000000001</v>
      </c>
      <c r="N726" s="2">
        <v>1</v>
      </c>
    </row>
    <row r="727" spans="1:14" hidden="1" x14ac:dyDescent="0.25">
      <c r="A727" s="3">
        <v>725</v>
      </c>
      <c r="C727" s="2" t="s">
        <v>2822</v>
      </c>
      <c r="D727" s="2" t="s">
        <v>12</v>
      </c>
      <c r="E727" s="2" t="s">
        <v>5836</v>
      </c>
      <c r="F727" s="2" t="s">
        <v>38</v>
      </c>
      <c r="G727" s="2" t="s">
        <v>2917</v>
      </c>
    </row>
    <row r="728" spans="1:14" hidden="1" x14ac:dyDescent="0.25">
      <c r="A728" s="3">
        <v>1507</v>
      </c>
      <c r="B728" s="2" t="s">
        <v>3144</v>
      </c>
      <c r="C728" s="2" t="s">
        <v>27</v>
      </c>
      <c r="D728" s="2" t="s">
        <v>12</v>
      </c>
      <c r="E728" s="2" t="s">
        <v>3146</v>
      </c>
      <c r="F728" s="2" t="s">
        <v>14</v>
      </c>
      <c r="G728" s="2" t="s">
        <v>15</v>
      </c>
      <c r="H728" s="2">
        <f t="shared" ref="H728:H762" si="25">14.0067*N728/M728</f>
        <v>5.058159060788045E-2</v>
      </c>
      <c r="L728" s="2" t="s">
        <v>6941</v>
      </c>
      <c r="M728" s="2">
        <v>276.91300000000001</v>
      </c>
      <c r="N728" s="2">
        <v>1</v>
      </c>
    </row>
    <row r="729" spans="1:14" x14ac:dyDescent="0.25">
      <c r="A729" s="3">
        <v>3159</v>
      </c>
      <c r="B729" s="2" t="s">
        <v>5173</v>
      </c>
      <c r="C729" s="2" t="s">
        <v>17</v>
      </c>
      <c r="D729" s="2" t="s">
        <v>12</v>
      </c>
      <c r="E729" s="2" t="s">
        <v>5175</v>
      </c>
      <c r="F729" s="2" t="s">
        <v>14</v>
      </c>
      <c r="G729" s="2" t="s">
        <v>15</v>
      </c>
      <c r="H729" s="2">
        <f t="shared" si="25"/>
        <v>3.4746681418673361E-2</v>
      </c>
      <c r="L729" s="2" t="s">
        <v>6942</v>
      </c>
      <c r="M729" s="2">
        <v>403.10899999999998</v>
      </c>
      <c r="N729" s="2">
        <v>1</v>
      </c>
    </row>
    <row r="730" spans="1:14" x14ac:dyDescent="0.25">
      <c r="A730" s="3">
        <v>1164</v>
      </c>
      <c r="B730" s="2" t="s">
        <v>3396</v>
      </c>
      <c r="C730" s="2" t="s">
        <v>17</v>
      </c>
      <c r="D730" s="2" t="s">
        <v>12</v>
      </c>
      <c r="E730" s="2" t="s">
        <v>3398</v>
      </c>
      <c r="F730" s="2" t="s">
        <v>14</v>
      </c>
      <c r="G730" s="2" t="s">
        <v>15</v>
      </c>
      <c r="H730" s="2">
        <f t="shared" si="25"/>
        <v>0.11144023295780026</v>
      </c>
      <c r="L730" s="2" t="s">
        <v>6943</v>
      </c>
      <c r="M730" s="2">
        <v>377.06400000000002</v>
      </c>
      <c r="N730" s="2">
        <v>3</v>
      </c>
    </row>
    <row r="731" spans="1:14" x14ac:dyDescent="0.25">
      <c r="A731" s="3">
        <v>44</v>
      </c>
      <c r="B731" s="2" t="s">
        <v>4148</v>
      </c>
      <c r="C731" s="2" t="s">
        <v>17</v>
      </c>
      <c r="D731" s="2" t="s">
        <v>12</v>
      </c>
      <c r="E731" s="2" t="s">
        <v>4150</v>
      </c>
      <c r="F731" s="2" t="s">
        <v>14</v>
      </c>
      <c r="G731" s="2" t="s">
        <v>15</v>
      </c>
      <c r="H731" s="2">
        <f t="shared" si="25"/>
        <v>0.17706466089374881</v>
      </c>
      <c r="L731" s="2" t="s">
        <v>6944</v>
      </c>
      <c r="M731" s="2">
        <v>316.42</v>
      </c>
      <c r="N731" s="2">
        <v>4</v>
      </c>
    </row>
    <row r="732" spans="1:14" x14ac:dyDescent="0.25">
      <c r="A732" s="3">
        <v>2027</v>
      </c>
      <c r="B732" s="2" t="s">
        <v>2287</v>
      </c>
      <c r="C732" s="2" t="s">
        <v>17</v>
      </c>
      <c r="D732" s="2" t="s">
        <v>12</v>
      </c>
      <c r="E732" s="2" t="s">
        <v>2289</v>
      </c>
      <c r="F732" s="2" t="s">
        <v>14</v>
      </c>
      <c r="G732" s="2" t="s">
        <v>15</v>
      </c>
      <c r="H732" s="2">
        <f t="shared" si="25"/>
        <v>0.13757325545609911</v>
      </c>
      <c r="L732" s="2" t="s">
        <v>6945</v>
      </c>
      <c r="M732" s="2">
        <v>305.43799999999999</v>
      </c>
      <c r="N732" s="2">
        <v>3</v>
      </c>
    </row>
    <row r="733" spans="1:14" hidden="1" x14ac:dyDescent="0.25">
      <c r="A733" s="3">
        <v>2167</v>
      </c>
      <c r="B733" s="2" t="s">
        <v>821</v>
      </c>
      <c r="C733" s="2" t="s">
        <v>190</v>
      </c>
      <c r="D733" s="2" t="s">
        <v>12</v>
      </c>
      <c r="E733" s="2" t="s">
        <v>823</v>
      </c>
      <c r="F733" s="2" t="s">
        <v>14</v>
      </c>
      <c r="G733" s="2" t="s">
        <v>15</v>
      </c>
      <c r="H733" s="2">
        <f t="shared" si="25"/>
        <v>0</v>
      </c>
      <c r="L733" s="2" t="s">
        <v>6946</v>
      </c>
      <c r="M733" s="2">
        <v>54.09</v>
      </c>
      <c r="N733" s="2">
        <v>0</v>
      </c>
    </row>
    <row r="734" spans="1:14" hidden="1" x14ac:dyDescent="0.25">
      <c r="A734" s="3">
        <v>3500</v>
      </c>
      <c r="B734" s="2" t="s">
        <v>821</v>
      </c>
      <c r="C734" s="2" t="s">
        <v>44</v>
      </c>
      <c r="D734" s="2" t="s">
        <v>12</v>
      </c>
      <c r="E734" s="2" t="s">
        <v>823</v>
      </c>
      <c r="F734" s="2" t="s">
        <v>14</v>
      </c>
      <c r="G734" s="2" t="s">
        <v>15</v>
      </c>
      <c r="H734" s="2">
        <f t="shared" si="25"/>
        <v>0</v>
      </c>
      <c r="L734" s="2" t="s">
        <v>6946</v>
      </c>
      <c r="M734" s="2">
        <v>54.09</v>
      </c>
      <c r="N734" s="2">
        <v>0</v>
      </c>
    </row>
    <row r="735" spans="1:14" hidden="1" x14ac:dyDescent="0.25">
      <c r="A735" s="3">
        <v>1979</v>
      </c>
      <c r="B735" s="2" t="s">
        <v>821</v>
      </c>
      <c r="C735" s="2" t="s">
        <v>27</v>
      </c>
      <c r="D735" s="2" t="s">
        <v>12</v>
      </c>
      <c r="E735" s="2" t="s">
        <v>823</v>
      </c>
      <c r="F735" s="2" t="s">
        <v>14</v>
      </c>
      <c r="G735" s="2" t="s">
        <v>15</v>
      </c>
      <c r="H735" s="2">
        <f t="shared" si="25"/>
        <v>0</v>
      </c>
      <c r="L735" s="2" t="s">
        <v>6946</v>
      </c>
      <c r="M735" s="2">
        <v>54.09</v>
      </c>
      <c r="N735" s="2">
        <v>0</v>
      </c>
    </row>
    <row r="736" spans="1:14" hidden="1" x14ac:dyDescent="0.25">
      <c r="A736" s="3">
        <v>1746</v>
      </c>
      <c r="B736" s="2" t="s">
        <v>821</v>
      </c>
      <c r="C736" s="2" t="s">
        <v>31</v>
      </c>
      <c r="D736" s="2" t="s">
        <v>12</v>
      </c>
      <c r="E736" s="2" t="s">
        <v>823</v>
      </c>
      <c r="F736" s="2" t="s">
        <v>14</v>
      </c>
      <c r="G736" s="2" t="s">
        <v>15</v>
      </c>
      <c r="H736" s="2">
        <f t="shared" si="25"/>
        <v>0</v>
      </c>
      <c r="L736" s="2" t="s">
        <v>6946</v>
      </c>
      <c r="M736" s="2">
        <v>54.09</v>
      </c>
      <c r="N736" s="2">
        <v>0</v>
      </c>
    </row>
    <row r="737" spans="1:14" hidden="1" x14ac:dyDescent="0.25">
      <c r="A737" s="3">
        <v>2124</v>
      </c>
      <c r="B737" s="2" t="s">
        <v>821</v>
      </c>
      <c r="C737" s="2" t="s">
        <v>24</v>
      </c>
      <c r="D737" s="2" t="s">
        <v>12</v>
      </c>
      <c r="E737" s="2" t="s">
        <v>823</v>
      </c>
      <c r="F737" s="2" t="s">
        <v>14</v>
      </c>
      <c r="G737" s="2" t="s">
        <v>15</v>
      </c>
      <c r="H737" s="2">
        <f t="shared" si="25"/>
        <v>0</v>
      </c>
      <c r="L737" s="2" t="s">
        <v>6946</v>
      </c>
      <c r="M737" s="2">
        <v>54.09</v>
      </c>
      <c r="N737" s="2">
        <v>0</v>
      </c>
    </row>
    <row r="738" spans="1:14" x14ac:dyDescent="0.25">
      <c r="A738" s="3">
        <v>1607</v>
      </c>
      <c r="B738" s="2" t="s">
        <v>5703</v>
      </c>
      <c r="C738" s="2" t="s">
        <v>17</v>
      </c>
      <c r="D738" s="2" t="s">
        <v>12</v>
      </c>
      <c r="E738" s="2" t="s">
        <v>5705</v>
      </c>
      <c r="F738" s="2" t="s">
        <v>14</v>
      </c>
      <c r="G738" s="2" t="s">
        <v>15</v>
      </c>
      <c r="H738" s="2">
        <f t="shared" si="25"/>
        <v>5.8998557332855958E-2</v>
      </c>
      <c r="L738" s="2" t="s">
        <v>6947</v>
      </c>
      <c r="M738" s="2">
        <v>474.815</v>
      </c>
      <c r="N738" s="2">
        <v>2</v>
      </c>
    </row>
    <row r="739" spans="1:14" hidden="1" x14ac:dyDescent="0.25">
      <c r="A739" s="3">
        <v>339</v>
      </c>
      <c r="B739" s="2" t="s">
        <v>336</v>
      </c>
      <c r="C739" s="2" t="s">
        <v>190</v>
      </c>
      <c r="D739" s="2" t="s">
        <v>12</v>
      </c>
      <c r="E739" s="2" t="s">
        <v>338</v>
      </c>
      <c r="F739" s="2" t="s">
        <v>14</v>
      </c>
      <c r="G739" s="2" t="s">
        <v>15</v>
      </c>
      <c r="H739" s="2">
        <f t="shared" si="25"/>
        <v>0</v>
      </c>
      <c r="L739" s="2" t="s">
        <v>6948</v>
      </c>
      <c r="M739" s="2">
        <v>58.122</v>
      </c>
      <c r="N739" s="2">
        <v>0</v>
      </c>
    </row>
    <row r="740" spans="1:14" hidden="1" x14ac:dyDescent="0.25">
      <c r="A740" s="3">
        <v>721</v>
      </c>
      <c r="B740" s="2" t="s">
        <v>336</v>
      </c>
      <c r="C740" s="2" t="s">
        <v>44</v>
      </c>
      <c r="D740" s="2" t="s">
        <v>12</v>
      </c>
      <c r="E740" s="2" t="s">
        <v>338</v>
      </c>
      <c r="F740" s="2" t="s">
        <v>14</v>
      </c>
      <c r="G740" s="2" t="s">
        <v>15</v>
      </c>
      <c r="H740" s="2">
        <f t="shared" si="25"/>
        <v>0</v>
      </c>
      <c r="L740" s="2" t="s">
        <v>6948</v>
      </c>
      <c r="M740" s="2">
        <v>58.122</v>
      </c>
      <c r="N740" s="2">
        <v>0</v>
      </c>
    </row>
    <row r="741" spans="1:14" hidden="1" x14ac:dyDescent="0.25">
      <c r="A741" s="3">
        <v>810</v>
      </c>
      <c r="B741" s="2" t="s">
        <v>336</v>
      </c>
      <c r="C741" s="2" t="s">
        <v>27</v>
      </c>
      <c r="D741" s="2" t="s">
        <v>12</v>
      </c>
      <c r="E741" s="2" t="s">
        <v>338</v>
      </c>
      <c r="F741" s="2" t="s">
        <v>14</v>
      </c>
      <c r="G741" s="2" t="s">
        <v>15</v>
      </c>
      <c r="H741" s="2">
        <f t="shared" si="25"/>
        <v>0</v>
      </c>
      <c r="L741" s="2" t="s">
        <v>6948</v>
      </c>
      <c r="M741" s="2">
        <v>58.122</v>
      </c>
      <c r="N741" s="2">
        <v>0</v>
      </c>
    </row>
    <row r="742" spans="1:14" hidden="1" x14ac:dyDescent="0.25">
      <c r="A742" s="3">
        <v>2598</v>
      </c>
      <c r="B742" s="2" t="s">
        <v>336</v>
      </c>
      <c r="C742" s="2" t="s">
        <v>31</v>
      </c>
      <c r="D742" s="2" t="s">
        <v>12</v>
      </c>
      <c r="E742" s="2" t="s">
        <v>338</v>
      </c>
      <c r="F742" s="2" t="s">
        <v>14</v>
      </c>
      <c r="G742" s="2" t="s">
        <v>15</v>
      </c>
      <c r="H742" s="2">
        <f t="shared" si="25"/>
        <v>0</v>
      </c>
      <c r="L742" s="2" t="s">
        <v>6948</v>
      </c>
      <c r="M742" s="2">
        <v>58.122</v>
      </c>
      <c r="N742" s="2">
        <v>0</v>
      </c>
    </row>
    <row r="743" spans="1:14" hidden="1" x14ac:dyDescent="0.25">
      <c r="A743" s="3">
        <v>63</v>
      </c>
      <c r="B743" s="2" t="s">
        <v>336</v>
      </c>
      <c r="C743" s="2" t="s">
        <v>24</v>
      </c>
      <c r="D743" s="2" t="s">
        <v>12</v>
      </c>
      <c r="E743" s="2" t="s">
        <v>338</v>
      </c>
      <c r="F743" s="2" t="s">
        <v>14</v>
      </c>
      <c r="G743" s="2" t="s">
        <v>15</v>
      </c>
      <c r="H743" s="2">
        <f t="shared" si="25"/>
        <v>0</v>
      </c>
      <c r="L743" s="2" t="s">
        <v>6948</v>
      </c>
      <c r="M743" s="2">
        <v>58.122</v>
      </c>
      <c r="N743" s="2">
        <v>0</v>
      </c>
    </row>
    <row r="744" spans="1:14" hidden="1" x14ac:dyDescent="0.25">
      <c r="A744" s="3">
        <v>3173</v>
      </c>
      <c r="B744" s="2" t="s">
        <v>759</v>
      </c>
      <c r="C744" s="2" t="s">
        <v>48</v>
      </c>
      <c r="D744" s="2" t="s">
        <v>12</v>
      </c>
      <c r="E744" s="2" t="s">
        <v>761</v>
      </c>
      <c r="F744" s="2" t="s">
        <v>14</v>
      </c>
      <c r="G744" s="2" t="s">
        <v>15</v>
      </c>
      <c r="H744" s="2">
        <f t="shared" si="25"/>
        <v>0</v>
      </c>
      <c r="L744" s="2" t="s">
        <v>6812</v>
      </c>
      <c r="M744" s="2">
        <v>74.122</v>
      </c>
      <c r="N744" s="2">
        <v>0</v>
      </c>
    </row>
    <row r="745" spans="1:14" hidden="1" x14ac:dyDescent="0.25">
      <c r="A745" s="3">
        <v>1539</v>
      </c>
      <c r="B745" s="2" t="s">
        <v>759</v>
      </c>
      <c r="C745" s="2" t="s">
        <v>91</v>
      </c>
      <c r="D745" s="2" t="s">
        <v>12</v>
      </c>
      <c r="E745" s="2" t="s">
        <v>761</v>
      </c>
      <c r="F745" s="2" t="s">
        <v>14</v>
      </c>
      <c r="G745" s="2" t="s">
        <v>15</v>
      </c>
      <c r="H745" s="2">
        <f t="shared" si="25"/>
        <v>0</v>
      </c>
      <c r="L745" s="2" t="s">
        <v>6812</v>
      </c>
      <c r="M745" s="2">
        <v>74.122</v>
      </c>
      <c r="N745" s="2">
        <v>0</v>
      </c>
    </row>
    <row r="746" spans="1:14" hidden="1" x14ac:dyDescent="0.25">
      <c r="A746" s="3">
        <v>314</v>
      </c>
      <c r="B746" s="2" t="s">
        <v>759</v>
      </c>
      <c r="C746" s="2" t="s">
        <v>10</v>
      </c>
      <c r="D746" s="2" t="s">
        <v>12</v>
      </c>
      <c r="E746" s="2" t="s">
        <v>761</v>
      </c>
      <c r="F746" s="2" t="s">
        <v>14</v>
      </c>
      <c r="G746" s="2" t="s">
        <v>15</v>
      </c>
      <c r="H746" s="2">
        <f t="shared" si="25"/>
        <v>0</v>
      </c>
      <c r="L746" s="2" t="s">
        <v>6812</v>
      </c>
      <c r="M746" s="2">
        <v>74.122</v>
      </c>
      <c r="N746" s="2">
        <v>0</v>
      </c>
    </row>
    <row r="747" spans="1:14" hidden="1" x14ac:dyDescent="0.25">
      <c r="A747" s="3">
        <v>278</v>
      </c>
      <c r="B747" s="2" t="s">
        <v>759</v>
      </c>
      <c r="C747" s="2" t="s">
        <v>100</v>
      </c>
      <c r="D747" s="2" t="s">
        <v>12</v>
      </c>
      <c r="E747" s="2" t="s">
        <v>761</v>
      </c>
      <c r="F747" s="2" t="s">
        <v>14</v>
      </c>
      <c r="G747" s="2" t="s">
        <v>15</v>
      </c>
      <c r="H747" s="2">
        <f t="shared" si="25"/>
        <v>0</v>
      </c>
      <c r="L747" s="2" t="s">
        <v>6812</v>
      </c>
      <c r="M747" s="2">
        <v>74.122</v>
      </c>
      <c r="N747" s="2">
        <v>0</v>
      </c>
    </row>
    <row r="748" spans="1:14" hidden="1" x14ac:dyDescent="0.25">
      <c r="A748" s="3">
        <v>310</v>
      </c>
      <c r="B748" s="2" t="s">
        <v>759</v>
      </c>
      <c r="C748" s="2" t="s">
        <v>71</v>
      </c>
      <c r="D748" s="2" t="s">
        <v>12</v>
      </c>
      <c r="E748" s="2" t="s">
        <v>761</v>
      </c>
      <c r="F748" s="2" t="s">
        <v>14</v>
      </c>
      <c r="G748" s="2" t="s">
        <v>15</v>
      </c>
      <c r="H748" s="2">
        <f t="shared" si="25"/>
        <v>0</v>
      </c>
      <c r="L748" s="2" t="s">
        <v>6812</v>
      </c>
      <c r="M748" s="2">
        <v>74.122</v>
      </c>
      <c r="N748" s="2">
        <v>0</v>
      </c>
    </row>
    <row r="749" spans="1:14" hidden="1" x14ac:dyDescent="0.25">
      <c r="A749" s="3">
        <v>3566</v>
      </c>
      <c r="B749" s="2" t="s">
        <v>759</v>
      </c>
      <c r="C749" s="2" t="s">
        <v>190</v>
      </c>
      <c r="D749" s="2" t="s">
        <v>12</v>
      </c>
      <c r="E749" s="2" t="s">
        <v>761</v>
      </c>
      <c r="F749" s="2" t="s">
        <v>14</v>
      </c>
      <c r="G749" s="2" t="s">
        <v>15</v>
      </c>
      <c r="H749" s="2">
        <f t="shared" si="25"/>
        <v>0</v>
      </c>
      <c r="L749" s="2" t="s">
        <v>6812</v>
      </c>
      <c r="M749" s="2">
        <v>74.122</v>
      </c>
      <c r="N749" s="2">
        <v>0</v>
      </c>
    </row>
    <row r="750" spans="1:14" hidden="1" x14ac:dyDescent="0.25">
      <c r="A750" s="3">
        <v>4182</v>
      </c>
      <c r="B750" s="2" t="s">
        <v>759</v>
      </c>
      <c r="C750" s="2" t="s">
        <v>44</v>
      </c>
      <c r="D750" s="2" t="s">
        <v>12</v>
      </c>
      <c r="E750" s="2" t="s">
        <v>761</v>
      </c>
      <c r="F750" s="2" t="s">
        <v>14</v>
      </c>
      <c r="G750" s="2" t="s">
        <v>15</v>
      </c>
      <c r="H750" s="2">
        <f t="shared" si="25"/>
        <v>0</v>
      </c>
      <c r="L750" s="2" t="s">
        <v>6812</v>
      </c>
      <c r="M750" s="2">
        <v>74.122</v>
      </c>
      <c r="N750" s="2">
        <v>0</v>
      </c>
    </row>
    <row r="751" spans="1:14" hidden="1" x14ac:dyDescent="0.25">
      <c r="A751" s="3">
        <v>1504</v>
      </c>
      <c r="B751" s="2" t="s">
        <v>759</v>
      </c>
      <c r="C751" s="2" t="s">
        <v>27</v>
      </c>
      <c r="D751" s="2" t="s">
        <v>12</v>
      </c>
      <c r="E751" s="2" t="s">
        <v>761</v>
      </c>
      <c r="F751" s="2" t="s">
        <v>14</v>
      </c>
      <c r="G751" s="2" t="s">
        <v>15</v>
      </c>
      <c r="H751" s="2">
        <f t="shared" si="25"/>
        <v>0</v>
      </c>
      <c r="L751" s="2" t="s">
        <v>6812</v>
      </c>
      <c r="M751" s="2">
        <v>74.122</v>
      </c>
      <c r="N751" s="2">
        <v>0</v>
      </c>
    </row>
    <row r="752" spans="1:14" hidden="1" x14ac:dyDescent="0.25">
      <c r="A752" s="3">
        <v>2695</v>
      </c>
      <c r="B752" s="2" t="s">
        <v>759</v>
      </c>
      <c r="C752" s="2" t="s">
        <v>31</v>
      </c>
      <c r="D752" s="2" t="s">
        <v>12</v>
      </c>
      <c r="E752" s="2" t="s">
        <v>761</v>
      </c>
      <c r="F752" s="2" t="s">
        <v>14</v>
      </c>
      <c r="G752" s="2" t="s">
        <v>15</v>
      </c>
      <c r="H752" s="2">
        <f t="shared" si="25"/>
        <v>0</v>
      </c>
      <c r="L752" s="2" t="s">
        <v>6812</v>
      </c>
      <c r="M752" s="2">
        <v>74.122</v>
      </c>
      <c r="N752" s="2">
        <v>0</v>
      </c>
    </row>
    <row r="753" spans="1:14" hidden="1" x14ac:dyDescent="0.25">
      <c r="A753" s="3">
        <v>2149</v>
      </c>
      <c r="B753" s="2" t="s">
        <v>759</v>
      </c>
      <c r="C753" s="2" t="s">
        <v>24</v>
      </c>
      <c r="D753" s="2" t="s">
        <v>12</v>
      </c>
      <c r="E753" s="2" t="s">
        <v>761</v>
      </c>
      <c r="F753" s="2" t="s">
        <v>14</v>
      </c>
      <c r="G753" s="2" t="s">
        <v>15</v>
      </c>
      <c r="H753" s="2">
        <f t="shared" si="25"/>
        <v>0</v>
      </c>
      <c r="L753" s="2" t="s">
        <v>6812</v>
      </c>
      <c r="M753" s="2">
        <v>74.122</v>
      </c>
      <c r="N753" s="2">
        <v>0</v>
      </c>
    </row>
    <row r="754" spans="1:14" hidden="1" x14ac:dyDescent="0.25">
      <c r="A754" s="3">
        <v>1484</v>
      </c>
      <c r="B754" s="2" t="s">
        <v>1053</v>
      </c>
      <c r="C754" s="2" t="s">
        <v>48</v>
      </c>
      <c r="D754" s="2" t="s">
        <v>12</v>
      </c>
      <c r="E754" s="2" t="s">
        <v>1055</v>
      </c>
      <c r="F754" s="2" t="s">
        <v>14</v>
      </c>
      <c r="G754" s="2" t="s">
        <v>15</v>
      </c>
      <c r="H754" s="2">
        <f t="shared" si="25"/>
        <v>0</v>
      </c>
      <c r="L754" s="2" t="s">
        <v>6949</v>
      </c>
      <c r="M754" s="2">
        <v>56.106000000000002</v>
      </c>
      <c r="N754" s="2">
        <v>0</v>
      </c>
    </row>
    <row r="755" spans="1:14" hidden="1" x14ac:dyDescent="0.25">
      <c r="A755" s="3">
        <v>4051</v>
      </c>
      <c r="B755" s="2" t="s">
        <v>1053</v>
      </c>
      <c r="C755" s="2" t="s">
        <v>91</v>
      </c>
      <c r="D755" s="2" t="s">
        <v>12</v>
      </c>
      <c r="E755" s="2" t="s">
        <v>1055</v>
      </c>
      <c r="F755" s="2" t="s">
        <v>14</v>
      </c>
      <c r="G755" s="2" t="s">
        <v>15</v>
      </c>
      <c r="H755" s="2">
        <f t="shared" si="25"/>
        <v>0</v>
      </c>
      <c r="L755" s="2" t="s">
        <v>6949</v>
      </c>
      <c r="M755" s="2">
        <v>56.106000000000002</v>
      </c>
      <c r="N755" s="2">
        <v>0</v>
      </c>
    </row>
    <row r="756" spans="1:14" hidden="1" x14ac:dyDescent="0.25">
      <c r="A756" s="3">
        <v>487</v>
      </c>
      <c r="B756" s="2" t="s">
        <v>1053</v>
      </c>
      <c r="C756" s="2" t="s">
        <v>10</v>
      </c>
      <c r="D756" s="2" t="s">
        <v>12</v>
      </c>
      <c r="E756" s="2" t="s">
        <v>1055</v>
      </c>
      <c r="F756" s="2" t="s">
        <v>14</v>
      </c>
      <c r="G756" s="2" t="s">
        <v>15</v>
      </c>
      <c r="H756" s="2">
        <f t="shared" si="25"/>
        <v>0</v>
      </c>
      <c r="L756" s="2" t="s">
        <v>6949</v>
      </c>
      <c r="M756" s="2">
        <v>56.106000000000002</v>
      </c>
      <c r="N756" s="2">
        <v>0</v>
      </c>
    </row>
    <row r="757" spans="1:14" hidden="1" x14ac:dyDescent="0.25">
      <c r="A757" s="3">
        <v>902</v>
      </c>
      <c r="B757" s="2" t="s">
        <v>1053</v>
      </c>
      <c r="C757" s="2" t="s">
        <v>100</v>
      </c>
      <c r="D757" s="2" t="s">
        <v>12</v>
      </c>
      <c r="E757" s="2" t="s">
        <v>1055</v>
      </c>
      <c r="F757" s="2" t="s">
        <v>14</v>
      </c>
      <c r="G757" s="2" t="s">
        <v>15</v>
      </c>
      <c r="H757" s="2">
        <f t="shared" si="25"/>
        <v>0</v>
      </c>
      <c r="L757" s="2" t="s">
        <v>6949</v>
      </c>
      <c r="M757" s="2">
        <v>56.106000000000002</v>
      </c>
      <c r="N757" s="2">
        <v>0</v>
      </c>
    </row>
    <row r="758" spans="1:14" hidden="1" x14ac:dyDescent="0.25">
      <c r="A758" s="3">
        <v>4081</v>
      </c>
      <c r="B758" s="2" t="s">
        <v>1053</v>
      </c>
      <c r="C758" s="2" t="s">
        <v>71</v>
      </c>
      <c r="D758" s="2" t="s">
        <v>12</v>
      </c>
      <c r="E758" s="2" t="s">
        <v>1055</v>
      </c>
      <c r="F758" s="2" t="s">
        <v>14</v>
      </c>
      <c r="G758" s="2" t="s">
        <v>15</v>
      </c>
      <c r="H758" s="2">
        <f t="shared" si="25"/>
        <v>0</v>
      </c>
      <c r="L758" s="2" t="s">
        <v>6949</v>
      </c>
      <c r="M758" s="2">
        <v>56.106000000000002</v>
      </c>
      <c r="N758" s="2">
        <v>0</v>
      </c>
    </row>
    <row r="759" spans="1:14" hidden="1" x14ac:dyDescent="0.25">
      <c r="A759" s="3">
        <v>536</v>
      </c>
      <c r="B759" s="2" t="s">
        <v>1053</v>
      </c>
      <c r="C759" s="2" t="s">
        <v>190</v>
      </c>
      <c r="D759" s="2" t="s">
        <v>12</v>
      </c>
      <c r="E759" s="2" t="s">
        <v>1055</v>
      </c>
      <c r="F759" s="2" t="s">
        <v>14</v>
      </c>
      <c r="G759" s="2" t="s">
        <v>15</v>
      </c>
      <c r="H759" s="2">
        <f t="shared" si="25"/>
        <v>0</v>
      </c>
      <c r="L759" s="2" t="s">
        <v>6949</v>
      </c>
      <c r="M759" s="2">
        <v>56.106000000000002</v>
      </c>
      <c r="N759" s="2">
        <v>0</v>
      </c>
    </row>
    <row r="760" spans="1:14" hidden="1" x14ac:dyDescent="0.25">
      <c r="A760" s="3">
        <v>3426</v>
      </c>
      <c r="B760" s="2" t="s">
        <v>1053</v>
      </c>
      <c r="C760" s="2" t="s">
        <v>44</v>
      </c>
      <c r="D760" s="2" t="s">
        <v>12</v>
      </c>
      <c r="E760" s="2" t="s">
        <v>1055</v>
      </c>
      <c r="F760" s="2" t="s">
        <v>14</v>
      </c>
      <c r="G760" s="2" t="s">
        <v>15</v>
      </c>
      <c r="H760" s="2">
        <f t="shared" si="25"/>
        <v>0</v>
      </c>
      <c r="L760" s="2" t="s">
        <v>6949</v>
      </c>
      <c r="M760" s="2">
        <v>56.106000000000002</v>
      </c>
      <c r="N760" s="2">
        <v>0</v>
      </c>
    </row>
    <row r="761" spans="1:14" hidden="1" x14ac:dyDescent="0.25">
      <c r="A761" s="3">
        <v>2038</v>
      </c>
      <c r="B761" s="2" t="s">
        <v>1053</v>
      </c>
      <c r="C761" s="2" t="s">
        <v>27</v>
      </c>
      <c r="D761" s="2" t="s">
        <v>12</v>
      </c>
      <c r="E761" s="2" t="s">
        <v>1055</v>
      </c>
      <c r="F761" s="2" t="s">
        <v>14</v>
      </c>
      <c r="G761" s="2" t="s">
        <v>15</v>
      </c>
      <c r="H761" s="2">
        <f t="shared" si="25"/>
        <v>0</v>
      </c>
      <c r="L761" s="2" t="s">
        <v>6949</v>
      </c>
      <c r="M761" s="2">
        <v>56.106000000000002</v>
      </c>
      <c r="N761" s="2">
        <v>0</v>
      </c>
    </row>
    <row r="762" spans="1:14" hidden="1" x14ac:dyDescent="0.25">
      <c r="A762" s="3">
        <v>94</v>
      </c>
      <c r="B762" s="2" t="s">
        <v>1053</v>
      </c>
      <c r="C762" s="2" t="s">
        <v>31</v>
      </c>
      <c r="D762" s="2" t="s">
        <v>12</v>
      </c>
      <c r="E762" s="2" t="s">
        <v>1055</v>
      </c>
      <c r="F762" s="2" t="s">
        <v>14</v>
      </c>
      <c r="G762" s="2" t="s">
        <v>15</v>
      </c>
      <c r="H762" s="2">
        <f t="shared" si="25"/>
        <v>0</v>
      </c>
      <c r="L762" s="2" t="s">
        <v>6949</v>
      </c>
      <c r="M762" s="2">
        <v>56.106000000000002</v>
      </c>
      <c r="N762" s="2">
        <v>0</v>
      </c>
    </row>
    <row r="763" spans="1:14" hidden="1" x14ac:dyDescent="0.25">
      <c r="A763" s="3">
        <v>761</v>
      </c>
      <c r="B763" s="2" t="s">
        <v>815</v>
      </c>
      <c r="C763" s="2" t="s">
        <v>60</v>
      </c>
      <c r="D763" s="2" t="s">
        <v>12</v>
      </c>
      <c r="E763" s="2" t="s">
        <v>817</v>
      </c>
      <c r="F763" s="2" t="s">
        <v>38</v>
      </c>
      <c r="G763" s="2" t="s">
        <v>15</v>
      </c>
    </row>
    <row r="764" spans="1:14" hidden="1" x14ac:dyDescent="0.25">
      <c r="A764" s="3">
        <v>2279</v>
      </c>
      <c r="B764" s="2" t="s">
        <v>1053</v>
      </c>
      <c r="C764" s="2" t="s">
        <v>24</v>
      </c>
      <c r="D764" s="2" t="s">
        <v>12</v>
      </c>
      <c r="E764" s="2" t="s">
        <v>1055</v>
      </c>
      <c r="F764" s="2" t="s">
        <v>14</v>
      </c>
      <c r="G764" s="2" t="s">
        <v>15</v>
      </c>
      <c r="H764" s="2">
        <f t="shared" ref="H764:H777" si="26">14.0067*N764/M764</f>
        <v>0</v>
      </c>
      <c r="L764" s="2" t="s">
        <v>6949</v>
      </c>
      <c r="M764" s="2">
        <v>56.106000000000002</v>
      </c>
      <c r="N764" s="2">
        <v>0</v>
      </c>
    </row>
    <row r="765" spans="1:14" x14ac:dyDescent="0.25">
      <c r="A765" s="3">
        <v>1226</v>
      </c>
      <c r="B765" s="2" t="s">
        <v>6037</v>
      </c>
      <c r="C765" s="2" t="s">
        <v>17</v>
      </c>
      <c r="D765" s="2" t="s">
        <v>12</v>
      </c>
      <c r="E765" s="2" t="s">
        <v>6039</v>
      </c>
      <c r="F765" s="2" t="s">
        <v>14</v>
      </c>
      <c r="G765" s="2" t="s">
        <v>15</v>
      </c>
      <c r="H765" s="2">
        <f t="shared" si="26"/>
        <v>0.12603773924467521</v>
      </c>
      <c r="L765" s="2" t="s">
        <v>6950</v>
      </c>
      <c r="M765" s="2">
        <v>222.262</v>
      </c>
      <c r="N765" s="2">
        <v>2</v>
      </c>
    </row>
    <row r="766" spans="1:14" x14ac:dyDescent="0.25">
      <c r="A766" s="3">
        <v>4270</v>
      </c>
      <c r="B766" s="2" t="s">
        <v>5874</v>
      </c>
      <c r="C766" s="2" t="s">
        <v>17</v>
      </c>
      <c r="D766" s="2" t="s">
        <v>12</v>
      </c>
      <c r="E766" s="2" t="s">
        <v>5876</v>
      </c>
      <c r="F766" s="2" t="s">
        <v>14</v>
      </c>
      <c r="G766" s="2" t="s">
        <v>15</v>
      </c>
      <c r="H766" s="2">
        <f t="shared" si="26"/>
        <v>0.14227992713334733</v>
      </c>
      <c r="L766" s="2" t="s">
        <v>6951</v>
      </c>
      <c r="M766" s="2">
        <v>295.334</v>
      </c>
      <c r="N766" s="2">
        <v>3</v>
      </c>
    </row>
    <row r="767" spans="1:14" hidden="1" x14ac:dyDescent="0.25">
      <c r="A767" s="3">
        <v>3171</v>
      </c>
      <c r="B767" s="2" t="s">
        <v>452</v>
      </c>
      <c r="C767" s="2" t="s">
        <v>48</v>
      </c>
      <c r="D767" s="2" t="s">
        <v>12</v>
      </c>
      <c r="E767" s="2" t="s">
        <v>454</v>
      </c>
      <c r="F767" s="2" t="s">
        <v>14</v>
      </c>
      <c r="G767" s="2" t="s">
        <v>15</v>
      </c>
      <c r="H767" s="2">
        <f t="shared" si="26"/>
        <v>0</v>
      </c>
      <c r="L767" s="2" t="s">
        <v>6952</v>
      </c>
      <c r="M767" s="2">
        <v>116.158</v>
      </c>
      <c r="N767" s="2">
        <v>0</v>
      </c>
    </row>
    <row r="768" spans="1:14" hidden="1" x14ac:dyDescent="0.25">
      <c r="A768" s="3">
        <v>2335</v>
      </c>
      <c r="B768" s="2" t="s">
        <v>452</v>
      </c>
      <c r="C768" s="2" t="s">
        <v>91</v>
      </c>
      <c r="D768" s="2" t="s">
        <v>12</v>
      </c>
      <c r="E768" s="2" t="s">
        <v>454</v>
      </c>
      <c r="F768" s="2" t="s">
        <v>14</v>
      </c>
      <c r="G768" s="2" t="s">
        <v>15</v>
      </c>
      <c r="H768" s="2">
        <f t="shared" si="26"/>
        <v>0</v>
      </c>
      <c r="L768" s="2" t="s">
        <v>6952</v>
      </c>
      <c r="M768" s="2">
        <v>116.158</v>
      </c>
      <c r="N768" s="2">
        <v>0</v>
      </c>
    </row>
    <row r="769" spans="1:14" hidden="1" x14ac:dyDescent="0.25">
      <c r="A769" s="3">
        <v>3480</v>
      </c>
      <c r="B769" s="2" t="s">
        <v>452</v>
      </c>
      <c r="C769" s="2" t="s">
        <v>10</v>
      </c>
      <c r="D769" s="2" t="s">
        <v>12</v>
      </c>
      <c r="E769" s="2" t="s">
        <v>454</v>
      </c>
      <c r="F769" s="2" t="s">
        <v>14</v>
      </c>
      <c r="G769" s="2" t="s">
        <v>15</v>
      </c>
      <c r="H769" s="2">
        <f t="shared" si="26"/>
        <v>0</v>
      </c>
      <c r="L769" s="2" t="s">
        <v>6952</v>
      </c>
      <c r="M769" s="2">
        <v>116.158</v>
      </c>
      <c r="N769" s="2">
        <v>0</v>
      </c>
    </row>
    <row r="770" spans="1:14" hidden="1" x14ac:dyDescent="0.25">
      <c r="A770" s="3">
        <v>2146</v>
      </c>
      <c r="B770" s="2" t="s">
        <v>452</v>
      </c>
      <c r="C770" s="2" t="s">
        <v>100</v>
      </c>
      <c r="D770" s="2" t="s">
        <v>12</v>
      </c>
      <c r="E770" s="2" t="s">
        <v>454</v>
      </c>
      <c r="F770" s="2" t="s">
        <v>14</v>
      </c>
      <c r="G770" s="2" t="s">
        <v>15</v>
      </c>
      <c r="H770" s="2">
        <f t="shared" si="26"/>
        <v>0</v>
      </c>
      <c r="L770" s="2" t="s">
        <v>6952</v>
      </c>
      <c r="M770" s="2">
        <v>116.158</v>
      </c>
      <c r="N770" s="2">
        <v>0</v>
      </c>
    </row>
    <row r="771" spans="1:14" hidden="1" x14ac:dyDescent="0.25">
      <c r="A771" s="3">
        <v>2581</v>
      </c>
      <c r="B771" s="2" t="s">
        <v>452</v>
      </c>
      <c r="C771" s="2" t="s">
        <v>71</v>
      </c>
      <c r="D771" s="2" t="s">
        <v>12</v>
      </c>
      <c r="E771" s="2" t="s">
        <v>454</v>
      </c>
      <c r="F771" s="2" t="s">
        <v>14</v>
      </c>
      <c r="G771" s="2" t="s">
        <v>15</v>
      </c>
      <c r="H771" s="2">
        <f t="shared" si="26"/>
        <v>0</v>
      </c>
      <c r="L771" s="2" t="s">
        <v>6952</v>
      </c>
      <c r="M771" s="2">
        <v>116.158</v>
      </c>
      <c r="N771" s="2">
        <v>0</v>
      </c>
    </row>
    <row r="772" spans="1:14" hidden="1" x14ac:dyDescent="0.25">
      <c r="A772" s="3">
        <v>2812</v>
      </c>
      <c r="B772" s="2" t="s">
        <v>452</v>
      </c>
      <c r="C772" s="2" t="s">
        <v>190</v>
      </c>
      <c r="D772" s="2" t="s">
        <v>12</v>
      </c>
      <c r="E772" s="2" t="s">
        <v>454</v>
      </c>
      <c r="F772" s="2" t="s">
        <v>14</v>
      </c>
      <c r="G772" s="2" t="s">
        <v>15</v>
      </c>
      <c r="H772" s="2">
        <f t="shared" si="26"/>
        <v>0</v>
      </c>
      <c r="L772" s="2" t="s">
        <v>6952</v>
      </c>
      <c r="M772" s="2">
        <v>116.158</v>
      </c>
      <c r="N772" s="2">
        <v>0</v>
      </c>
    </row>
    <row r="773" spans="1:14" hidden="1" x14ac:dyDescent="0.25">
      <c r="A773" s="3">
        <v>3305</v>
      </c>
      <c r="B773" s="2" t="s">
        <v>452</v>
      </c>
      <c r="C773" s="2" t="s">
        <v>44</v>
      </c>
      <c r="D773" s="2" t="s">
        <v>12</v>
      </c>
      <c r="E773" s="2" t="s">
        <v>454</v>
      </c>
      <c r="F773" s="2" t="s">
        <v>14</v>
      </c>
      <c r="G773" s="2" t="s">
        <v>15</v>
      </c>
      <c r="H773" s="2">
        <f t="shared" si="26"/>
        <v>0</v>
      </c>
      <c r="L773" s="2" t="s">
        <v>6952</v>
      </c>
      <c r="M773" s="2">
        <v>116.158</v>
      </c>
      <c r="N773" s="2">
        <v>0</v>
      </c>
    </row>
    <row r="774" spans="1:14" hidden="1" x14ac:dyDescent="0.25">
      <c r="A774" s="3">
        <v>627</v>
      </c>
      <c r="B774" s="2" t="s">
        <v>452</v>
      </c>
      <c r="C774" s="2" t="s">
        <v>27</v>
      </c>
      <c r="D774" s="2" t="s">
        <v>12</v>
      </c>
      <c r="E774" s="2" t="s">
        <v>454</v>
      </c>
      <c r="F774" s="2" t="s">
        <v>14</v>
      </c>
      <c r="G774" s="2" t="s">
        <v>15</v>
      </c>
      <c r="H774" s="2">
        <f t="shared" si="26"/>
        <v>0</v>
      </c>
      <c r="L774" s="2" t="s">
        <v>6952</v>
      </c>
      <c r="M774" s="2">
        <v>116.158</v>
      </c>
      <c r="N774" s="2">
        <v>0</v>
      </c>
    </row>
    <row r="775" spans="1:14" hidden="1" x14ac:dyDescent="0.25">
      <c r="A775" s="3">
        <v>1806</v>
      </c>
      <c r="B775" s="2" t="s">
        <v>452</v>
      </c>
      <c r="C775" s="2" t="s">
        <v>31</v>
      </c>
      <c r="D775" s="2" t="s">
        <v>12</v>
      </c>
      <c r="E775" s="2" t="s">
        <v>454</v>
      </c>
      <c r="F775" s="2" t="s">
        <v>14</v>
      </c>
      <c r="G775" s="2" t="s">
        <v>15</v>
      </c>
      <c r="H775" s="2">
        <f t="shared" si="26"/>
        <v>0</v>
      </c>
      <c r="L775" s="2" t="s">
        <v>6952</v>
      </c>
      <c r="M775" s="2">
        <v>116.158</v>
      </c>
      <c r="N775" s="2">
        <v>0</v>
      </c>
    </row>
    <row r="776" spans="1:14" hidden="1" x14ac:dyDescent="0.25">
      <c r="A776" s="3">
        <v>1595</v>
      </c>
      <c r="B776" s="2" t="s">
        <v>452</v>
      </c>
      <c r="C776" s="2" t="s">
        <v>24</v>
      </c>
      <c r="D776" s="2" t="s">
        <v>12</v>
      </c>
      <c r="E776" s="2" t="s">
        <v>454</v>
      </c>
      <c r="F776" s="2" t="s">
        <v>14</v>
      </c>
      <c r="G776" s="2" t="s">
        <v>15</v>
      </c>
      <c r="H776" s="2">
        <f t="shared" si="26"/>
        <v>0</v>
      </c>
      <c r="L776" s="2" t="s">
        <v>6952</v>
      </c>
      <c r="M776" s="2">
        <v>116.158</v>
      </c>
      <c r="N776" s="2">
        <v>0</v>
      </c>
    </row>
    <row r="777" spans="1:14" hidden="1" x14ac:dyDescent="0.25">
      <c r="A777" s="3">
        <v>654</v>
      </c>
      <c r="B777" s="2" t="s">
        <v>5723</v>
      </c>
      <c r="C777" s="2" t="s">
        <v>91</v>
      </c>
      <c r="D777" s="2" t="s">
        <v>12</v>
      </c>
      <c r="E777" s="2" t="s">
        <v>5725</v>
      </c>
      <c r="F777" s="2" t="s">
        <v>14</v>
      </c>
      <c r="G777" s="2" t="s">
        <v>15</v>
      </c>
      <c r="H777" s="2">
        <f t="shared" si="26"/>
        <v>4.9829770430216552E-2</v>
      </c>
      <c r="L777" s="2" t="s">
        <v>6953</v>
      </c>
      <c r="M777" s="2">
        <v>281.09100000000001</v>
      </c>
      <c r="N777" s="2">
        <v>1</v>
      </c>
    </row>
    <row r="778" spans="1:14" hidden="1" x14ac:dyDescent="0.25">
      <c r="A778" s="3">
        <v>776</v>
      </c>
      <c r="C778" s="2" t="s">
        <v>2822</v>
      </c>
      <c r="D778" s="2" t="s">
        <v>12</v>
      </c>
      <c r="E778" s="2" t="s">
        <v>3093</v>
      </c>
      <c r="F778" s="2" t="s">
        <v>38</v>
      </c>
      <c r="G778" s="2" t="s">
        <v>2825</v>
      </c>
    </row>
    <row r="779" spans="1:14" hidden="1" x14ac:dyDescent="0.25">
      <c r="A779" s="3">
        <v>777</v>
      </c>
      <c r="B779" s="2" t="s">
        <v>3926</v>
      </c>
      <c r="C779" s="2" t="s">
        <v>60</v>
      </c>
      <c r="D779" s="2" t="s">
        <v>12</v>
      </c>
      <c r="E779" s="2" t="s">
        <v>3928</v>
      </c>
      <c r="F779" s="2" t="s">
        <v>38</v>
      </c>
      <c r="G779" s="2" t="s">
        <v>15</v>
      </c>
    </row>
    <row r="780" spans="1:14" hidden="1" x14ac:dyDescent="0.25">
      <c r="A780" s="3">
        <v>913</v>
      </c>
      <c r="B780" s="2" t="s">
        <v>5723</v>
      </c>
      <c r="C780" s="2" t="s">
        <v>27</v>
      </c>
      <c r="D780" s="2" t="s">
        <v>12</v>
      </c>
      <c r="E780" s="2" t="s">
        <v>5725</v>
      </c>
      <c r="F780" s="2" t="s">
        <v>14</v>
      </c>
      <c r="G780" s="2" t="s">
        <v>15</v>
      </c>
      <c r="H780" s="2">
        <f>14.0067*N780/M780</f>
        <v>4.9829770430216552E-2</v>
      </c>
      <c r="L780" s="2" t="s">
        <v>6953</v>
      </c>
      <c r="M780" s="2">
        <v>281.09100000000001</v>
      </c>
      <c r="N780" s="2">
        <v>1</v>
      </c>
    </row>
    <row r="781" spans="1:14" hidden="1" x14ac:dyDescent="0.25">
      <c r="A781" s="3">
        <v>3430</v>
      </c>
      <c r="B781" s="2" t="s">
        <v>934</v>
      </c>
      <c r="C781" s="2" t="s">
        <v>48</v>
      </c>
      <c r="D781" s="2" t="s">
        <v>12</v>
      </c>
      <c r="E781" s="2" t="s">
        <v>936</v>
      </c>
      <c r="F781" s="2" t="s">
        <v>14</v>
      </c>
      <c r="G781" s="2" t="s">
        <v>15</v>
      </c>
      <c r="H781" s="2">
        <f>14.0067*N781/M781</f>
        <v>0</v>
      </c>
      <c r="L781" s="2" t="s">
        <v>6954</v>
      </c>
      <c r="M781" s="2">
        <v>86.088999999999999</v>
      </c>
      <c r="N781" s="2">
        <v>0</v>
      </c>
    </row>
    <row r="782" spans="1:14" hidden="1" x14ac:dyDescent="0.25">
      <c r="A782" s="3">
        <v>780</v>
      </c>
      <c r="C782" s="2" t="s">
        <v>2822</v>
      </c>
      <c r="D782" s="2" t="s">
        <v>12</v>
      </c>
      <c r="E782" s="2" t="s">
        <v>5532</v>
      </c>
      <c r="F782" s="2" t="s">
        <v>38</v>
      </c>
      <c r="G782" s="2" t="s">
        <v>2917</v>
      </c>
    </row>
    <row r="783" spans="1:14" hidden="1" x14ac:dyDescent="0.25">
      <c r="A783" s="3">
        <v>647</v>
      </c>
      <c r="B783" s="2" t="s">
        <v>934</v>
      </c>
      <c r="C783" s="2" t="s">
        <v>91</v>
      </c>
      <c r="D783" s="2" t="s">
        <v>12</v>
      </c>
      <c r="E783" s="2" t="s">
        <v>936</v>
      </c>
      <c r="F783" s="2" t="s">
        <v>14</v>
      </c>
      <c r="G783" s="2" t="s">
        <v>15</v>
      </c>
      <c r="H783" s="2">
        <f t="shared" ref="H783:H791" si="27">14.0067*N783/M783</f>
        <v>0</v>
      </c>
      <c r="L783" s="2" t="s">
        <v>6954</v>
      </c>
      <c r="M783" s="2">
        <v>86.088999999999999</v>
      </c>
      <c r="N783" s="2">
        <v>0</v>
      </c>
    </row>
    <row r="784" spans="1:14" hidden="1" x14ac:dyDescent="0.25">
      <c r="A784" s="3">
        <v>47</v>
      </c>
      <c r="B784" s="2" t="s">
        <v>934</v>
      </c>
      <c r="C784" s="2" t="s">
        <v>10</v>
      </c>
      <c r="D784" s="2" t="s">
        <v>12</v>
      </c>
      <c r="E784" s="2" t="s">
        <v>936</v>
      </c>
      <c r="F784" s="2" t="s">
        <v>14</v>
      </c>
      <c r="G784" s="2" t="s">
        <v>15</v>
      </c>
      <c r="H784" s="2">
        <f t="shared" si="27"/>
        <v>0</v>
      </c>
      <c r="L784" s="2" t="s">
        <v>6954</v>
      </c>
      <c r="M784" s="2">
        <v>86.088999999999999</v>
      </c>
      <c r="N784" s="2">
        <v>0</v>
      </c>
    </row>
    <row r="785" spans="1:14" hidden="1" x14ac:dyDescent="0.25">
      <c r="A785" s="3">
        <v>2918</v>
      </c>
      <c r="B785" s="2" t="s">
        <v>934</v>
      </c>
      <c r="C785" s="2" t="s">
        <v>100</v>
      </c>
      <c r="D785" s="2" t="s">
        <v>12</v>
      </c>
      <c r="E785" s="2" t="s">
        <v>936</v>
      </c>
      <c r="F785" s="2" t="s">
        <v>14</v>
      </c>
      <c r="G785" s="2" t="s">
        <v>15</v>
      </c>
      <c r="H785" s="2">
        <f t="shared" si="27"/>
        <v>0</v>
      </c>
      <c r="L785" s="2" t="s">
        <v>6954</v>
      </c>
      <c r="M785" s="2">
        <v>86.088999999999999</v>
      </c>
      <c r="N785" s="2">
        <v>0</v>
      </c>
    </row>
    <row r="786" spans="1:14" hidden="1" x14ac:dyDescent="0.25">
      <c r="A786" s="3">
        <v>556</v>
      </c>
      <c r="B786" s="2" t="s">
        <v>934</v>
      </c>
      <c r="C786" s="2" t="s">
        <v>71</v>
      </c>
      <c r="D786" s="2" t="s">
        <v>12</v>
      </c>
      <c r="E786" s="2" t="s">
        <v>936</v>
      </c>
      <c r="F786" s="2" t="s">
        <v>14</v>
      </c>
      <c r="G786" s="2" t="s">
        <v>15</v>
      </c>
      <c r="H786" s="2">
        <f t="shared" si="27"/>
        <v>0</v>
      </c>
      <c r="L786" s="2" t="s">
        <v>6954</v>
      </c>
      <c r="M786" s="2">
        <v>86.088999999999999</v>
      </c>
      <c r="N786" s="2">
        <v>0</v>
      </c>
    </row>
    <row r="787" spans="1:14" hidden="1" x14ac:dyDescent="0.25">
      <c r="A787" s="3">
        <v>3936</v>
      </c>
      <c r="B787" s="2" t="s">
        <v>934</v>
      </c>
      <c r="C787" s="2" t="s">
        <v>190</v>
      </c>
      <c r="D787" s="2" t="s">
        <v>12</v>
      </c>
      <c r="E787" s="2" t="s">
        <v>936</v>
      </c>
      <c r="F787" s="2" t="s">
        <v>14</v>
      </c>
      <c r="G787" s="2" t="s">
        <v>15</v>
      </c>
      <c r="H787" s="2">
        <f t="shared" si="27"/>
        <v>0</v>
      </c>
      <c r="L787" s="2" t="s">
        <v>6954</v>
      </c>
      <c r="M787" s="2">
        <v>86.088999999999999</v>
      </c>
      <c r="N787" s="2">
        <v>0</v>
      </c>
    </row>
    <row r="788" spans="1:14" hidden="1" x14ac:dyDescent="0.25">
      <c r="A788" s="3">
        <v>1060</v>
      </c>
      <c r="B788" s="2" t="s">
        <v>934</v>
      </c>
      <c r="C788" s="2" t="s">
        <v>44</v>
      </c>
      <c r="D788" s="2" t="s">
        <v>12</v>
      </c>
      <c r="E788" s="2" t="s">
        <v>936</v>
      </c>
      <c r="F788" s="2" t="s">
        <v>14</v>
      </c>
      <c r="G788" s="2" t="s">
        <v>15</v>
      </c>
      <c r="H788" s="2">
        <f t="shared" si="27"/>
        <v>0</v>
      </c>
      <c r="L788" s="2" t="s">
        <v>6954</v>
      </c>
      <c r="M788" s="2">
        <v>86.088999999999999</v>
      </c>
      <c r="N788" s="2">
        <v>0</v>
      </c>
    </row>
    <row r="789" spans="1:14" hidden="1" x14ac:dyDescent="0.25">
      <c r="A789" s="3">
        <v>1967</v>
      </c>
      <c r="B789" s="2" t="s">
        <v>934</v>
      </c>
      <c r="C789" s="2" t="s">
        <v>27</v>
      </c>
      <c r="D789" s="2" t="s">
        <v>12</v>
      </c>
      <c r="E789" s="2" t="s">
        <v>936</v>
      </c>
      <c r="F789" s="2" t="s">
        <v>14</v>
      </c>
      <c r="G789" s="2" t="s">
        <v>15</v>
      </c>
      <c r="H789" s="2">
        <f t="shared" si="27"/>
        <v>0</v>
      </c>
      <c r="L789" s="2" t="s">
        <v>6954</v>
      </c>
      <c r="M789" s="2">
        <v>86.088999999999999</v>
      </c>
      <c r="N789" s="2">
        <v>0</v>
      </c>
    </row>
    <row r="790" spans="1:14" hidden="1" x14ac:dyDescent="0.25">
      <c r="A790" s="3">
        <v>2496</v>
      </c>
      <c r="B790" s="2" t="s">
        <v>934</v>
      </c>
      <c r="C790" s="2" t="s">
        <v>31</v>
      </c>
      <c r="D790" s="2" t="s">
        <v>12</v>
      </c>
      <c r="E790" s="2" t="s">
        <v>936</v>
      </c>
      <c r="F790" s="2" t="s">
        <v>14</v>
      </c>
      <c r="G790" s="2" t="s">
        <v>15</v>
      </c>
      <c r="H790" s="2">
        <f t="shared" si="27"/>
        <v>0</v>
      </c>
      <c r="L790" s="2" t="s">
        <v>6954</v>
      </c>
      <c r="M790" s="2">
        <v>86.088999999999999</v>
      </c>
      <c r="N790" s="2">
        <v>0</v>
      </c>
    </row>
    <row r="791" spans="1:14" hidden="1" x14ac:dyDescent="0.25">
      <c r="A791" s="3">
        <v>2475</v>
      </c>
      <c r="B791" s="2" t="s">
        <v>934</v>
      </c>
      <c r="C791" s="2" t="s">
        <v>24</v>
      </c>
      <c r="D791" s="2" t="s">
        <v>12</v>
      </c>
      <c r="E791" s="2" t="s">
        <v>936</v>
      </c>
      <c r="F791" s="2" t="s">
        <v>14</v>
      </c>
      <c r="G791" s="2" t="s">
        <v>15</v>
      </c>
      <c r="H791" s="2">
        <f t="shared" si="27"/>
        <v>0</v>
      </c>
      <c r="L791" s="2" t="s">
        <v>6954</v>
      </c>
      <c r="M791" s="2">
        <v>86.088999999999999</v>
      </c>
      <c r="N791" s="2">
        <v>0</v>
      </c>
    </row>
    <row r="792" spans="1:14" x14ac:dyDescent="0.25">
      <c r="A792" s="3">
        <v>3575</v>
      </c>
      <c r="B792" s="2" t="s">
        <v>423</v>
      </c>
      <c r="C792" s="2" t="s">
        <v>389</v>
      </c>
      <c r="D792" s="2" t="s">
        <v>12</v>
      </c>
      <c r="E792" s="2" t="s">
        <v>425</v>
      </c>
      <c r="F792" s="2" t="s">
        <v>14</v>
      </c>
      <c r="G792" s="2" t="s">
        <v>15</v>
      </c>
      <c r="H792" s="2">
        <v>0</v>
      </c>
      <c r="L792" s="2" t="s">
        <v>6955</v>
      </c>
      <c r="M792" s="2" t="s">
        <v>6621</v>
      </c>
      <c r="N792" s="2" t="s">
        <v>6621</v>
      </c>
    </row>
    <row r="793" spans="1:14" x14ac:dyDescent="0.25">
      <c r="A793" s="3">
        <v>2588</v>
      </c>
      <c r="B793" s="2" t="s">
        <v>423</v>
      </c>
      <c r="C793" s="2" t="s">
        <v>200</v>
      </c>
      <c r="D793" s="2" t="s">
        <v>12</v>
      </c>
      <c r="E793" s="2" t="s">
        <v>425</v>
      </c>
      <c r="F793" s="2" t="s">
        <v>14</v>
      </c>
      <c r="G793" s="2" t="s">
        <v>15</v>
      </c>
      <c r="H793" s="2">
        <v>0</v>
      </c>
      <c r="L793" s="2" t="s">
        <v>6955</v>
      </c>
      <c r="M793" s="2" t="s">
        <v>6621</v>
      </c>
      <c r="N793" s="2" t="s">
        <v>6621</v>
      </c>
    </row>
    <row r="794" spans="1:14" x14ac:dyDescent="0.25">
      <c r="A794" s="3">
        <v>2726</v>
      </c>
      <c r="B794" s="2" t="s">
        <v>423</v>
      </c>
      <c r="C794" s="2" t="s">
        <v>143</v>
      </c>
      <c r="D794" s="2" t="s">
        <v>12</v>
      </c>
      <c r="E794" s="2" t="s">
        <v>425</v>
      </c>
      <c r="F794" s="2" t="s">
        <v>14</v>
      </c>
      <c r="G794" s="2" t="s">
        <v>15</v>
      </c>
      <c r="H794" s="2">
        <v>0</v>
      </c>
      <c r="L794" s="2" t="s">
        <v>6955</v>
      </c>
      <c r="M794" s="2" t="s">
        <v>6621</v>
      </c>
      <c r="N794" s="2" t="s">
        <v>6621</v>
      </c>
    </row>
    <row r="795" spans="1:14" hidden="1" x14ac:dyDescent="0.25">
      <c r="A795" s="3">
        <v>793</v>
      </c>
      <c r="B795" s="2" t="s">
        <v>1594</v>
      </c>
      <c r="C795" s="2" t="s">
        <v>60</v>
      </c>
      <c r="D795" s="2" t="s">
        <v>12</v>
      </c>
      <c r="E795" s="2" t="s">
        <v>1596</v>
      </c>
      <c r="F795" s="2" t="s">
        <v>38</v>
      </c>
      <c r="G795" s="2" t="s">
        <v>15</v>
      </c>
    </row>
    <row r="796" spans="1:14" x14ac:dyDescent="0.25">
      <c r="A796" s="3">
        <v>4335</v>
      </c>
      <c r="B796" s="2" t="s">
        <v>423</v>
      </c>
      <c r="C796" s="2" t="s">
        <v>17</v>
      </c>
      <c r="D796" s="2" t="s">
        <v>12</v>
      </c>
      <c r="E796" s="2" t="s">
        <v>425</v>
      </c>
      <c r="F796" s="2" t="s">
        <v>14</v>
      </c>
      <c r="G796" s="2" t="s">
        <v>15</v>
      </c>
      <c r="H796" s="2">
        <v>0</v>
      </c>
      <c r="L796" s="2" t="s">
        <v>6955</v>
      </c>
      <c r="M796" s="2" t="s">
        <v>6621</v>
      </c>
      <c r="N796" s="2" t="s">
        <v>6621</v>
      </c>
    </row>
    <row r="797" spans="1:14" hidden="1" x14ac:dyDescent="0.25">
      <c r="A797" s="3">
        <v>795</v>
      </c>
      <c r="B797" s="2" t="s">
        <v>4514</v>
      </c>
      <c r="C797" s="2" t="s">
        <v>60</v>
      </c>
      <c r="D797" s="2" t="s">
        <v>12</v>
      </c>
      <c r="E797" s="2" t="s">
        <v>4516</v>
      </c>
      <c r="F797" s="2" t="s">
        <v>38</v>
      </c>
      <c r="G797" s="2" t="s">
        <v>15</v>
      </c>
    </row>
    <row r="798" spans="1:14" hidden="1" x14ac:dyDescent="0.25">
      <c r="A798" s="3">
        <v>4056</v>
      </c>
      <c r="B798" s="2" t="s">
        <v>423</v>
      </c>
      <c r="C798" s="2" t="s">
        <v>190</v>
      </c>
      <c r="D798" s="2" t="s">
        <v>12</v>
      </c>
      <c r="E798" s="2" t="s">
        <v>425</v>
      </c>
      <c r="F798" s="2" t="s">
        <v>14</v>
      </c>
      <c r="G798" s="2" t="s">
        <v>15</v>
      </c>
      <c r="H798" s="2">
        <v>0</v>
      </c>
      <c r="L798" s="2" t="s">
        <v>6955</v>
      </c>
      <c r="M798" s="2" t="s">
        <v>6621</v>
      </c>
      <c r="N798" s="2" t="s">
        <v>6621</v>
      </c>
    </row>
    <row r="799" spans="1:14" hidden="1" x14ac:dyDescent="0.25">
      <c r="A799" s="3">
        <v>797</v>
      </c>
      <c r="B799" s="2" t="s">
        <v>6956</v>
      </c>
      <c r="C799" s="2" t="s">
        <v>1296</v>
      </c>
      <c r="D799" s="2" t="s">
        <v>12</v>
      </c>
      <c r="E799" s="2" t="s">
        <v>6429</v>
      </c>
      <c r="F799" s="2" t="s">
        <v>38</v>
      </c>
      <c r="G799" s="2" t="s">
        <v>15</v>
      </c>
    </row>
    <row r="800" spans="1:14" hidden="1" x14ac:dyDescent="0.25">
      <c r="A800" s="3">
        <v>1506</v>
      </c>
      <c r="B800" s="2" t="s">
        <v>423</v>
      </c>
      <c r="C800" s="2" t="s">
        <v>44</v>
      </c>
      <c r="D800" s="2" t="s">
        <v>12</v>
      </c>
      <c r="E800" s="2" t="s">
        <v>425</v>
      </c>
      <c r="F800" s="2" t="s">
        <v>14</v>
      </c>
      <c r="G800" s="2" t="s">
        <v>15</v>
      </c>
      <c r="H800" s="2">
        <v>0</v>
      </c>
      <c r="L800" s="2" t="s">
        <v>6955</v>
      </c>
      <c r="M800" s="2" t="s">
        <v>6621</v>
      </c>
      <c r="N800" s="2" t="s">
        <v>6621</v>
      </c>
    </row>
    <row r="801" spans="1:14" hidden="1" x14ac:dyDescent="0.25">
      <c r="A801" s="3">
        <v>1244</v>
      </c>
      <c r="B801" s="2" t="s">
        <v>423</v>
      </c>
      <c r="C801" s="2" t="s">
        <v>27</v>
      </c>
      <c r="D801" s="2" t="s">
        <v>12</v>
      </c>
      <c r="E801" s="2" t="s">
        <v>425</v>
      </c>
      <c r="F801" s="2" t="s">
        <v>14</v>
      </c>
      <c r="G801" s="2" t="s">
        <v>15</v>
      </c>
      <c r="H801" s="2">
        <v>0</v>
      </c>
      <c r="L801" s="2" t="s">
        <v>6955</v>
      </c>
      <c r="M801" s="2" t="s">
        <v>6621</v>
      </c>
      <c r="N801" s="2" t="s">
        <v>6621</v>
      </c>
    </row>
    <row r="802" spans="1:14" hidden="1" x14ac:dyDescent="0.25">
      <c r="A802" s="3">
        <v>375</v>
      </c>
      <c r="B802" s="2" t="s">
        <v>423</v>
      </c>
      <c r="C802" s="2" t="s">
        <v>31</v>
      </c>
      <c r="D802" s="2" t="s">
        <v>12</v>
      </c>
      <c r="E802" s="2" t="s">
        <v>425</v>
      </c>
      <c r="F802" s="2" t="s">
        <v>14</v>
      </c>
      <c r="G802" s="2" t="s">
        <v>15</v>
      </c>
      <c r="H802" s="2">
        <v>0</v>
      </c>
      <c r="L802" s="2" t="s">
        <v>6955</v>
      </c>
      <c r="M802" s="2" t="s">
        <v>6621</v>
      </c>
      <c r="N802" s="2" t="s">
        <v>6621</v>
      </c>
    </row>
    <row r="803" spans="1:14" hidden="1" x14ac:dyDescent="0.25">
      <c r="A803" s="3">
        <v>3766</v>
      </c>
      <c r="B803" s="2" t="s">
        <v>423</v>
      </c>
      <c r="C803" s="2" t="s">
        <v>24</v>
      </c>
      <c r="D803" s="2" t="s">
        <v>12</v>
      </c>
      <c r="E803" s="2" t="s">
        <v>425</v>
      </c>
      <c r="F803" s="2" t="s">
        <v>14</v>
      </c>
      <c r="G803" s="2" t="s">
        <v>15</v>
      </c>
      <c r="H803" s="2">
        <v>0</v>
      </c>
      <c r="L803" s="2" t="s">
        <v>6955</v>
      </c>
      <c r="M803" s="2" t="s">
        <v>6621</v>
      </c>
      <c r="N803" s="2" t="s">
        <v>6621</v>
      </c>
    </row>
    <row r="804" spans="1:14" hidden="1" x14ac:dyDescent="0.25">
      <c r="A804" s="3">
        <v>3063</v>
      </c>
      <c r="B804" s="2" t="s">
        <v>238</v>
      </c>
      <c r="C804" s="2" t="s">
        <v>48</v>
      </c>
      <c r="D804" s="2" t="s">
        <v>12</v>
      </c>
      <c r="E804" s="2" t="s">
        <v>240</v>
      </c>
      <c r="F804" s="2" t="s">
        <v>14</v>
      </c>
      <c r="G804" s="2" t="s">
        <v>15</v>
      </c>
      <c r="H804" s="2">
        <v>0</v>
      </c>
      <c r="L804" s="2" t="s">
        <v>6957</v>
      </c>
      <c r="M804" s="2" t="s">
        <v>6621</v>
      </c>
      <c r="N804" s="2" t="s">
        <v>6621</v>
      </c>
    </row>
    <row r="805" spans="1:14" hidden="1" x14ac:dyDescent="0.25">
      <c r="A805" s="3">
        <v>803</v>
      </c>
      <c r="B805" s="2" t="s">
        <v>131</v>
      </c>
      <c r="C805" s="2" t="s">
        <v>60</v>
      </c>
      <c r="D805" s="2" t="s">
        <v>12</v>
      </c>
      <c r="E805" s="2" t="s">
        <v>4505</v>
      </c>
      <c r="F805" s="2" t="s">
        <v>38</v>
      </c>
      <c r="G805" s="2" t="s">
        <v>15</v>
      </c>
    </row>
    <row r="806" spans="1:14" hidden="1" x14ac:dyDescent="0.25">
      <c r="A806" s="3">
        <v>1262</v>
      </c>
      <c r="B806" s="2" t="s">
        <v>238</v>
      </c>
      <c r="C806" s="2" t="s">
        <v>91</v>
      </c>
      <c r="D806" s="2" t="s">
        <v>12</v>
      </c>
      <c r="E806" s="2" t="s">
        <v>240</v>
      </c>
      <c r="F806" s="2" t="s">
        <v>14</v>
      </c>
      <c r="G806" s="2" t="s">
        <v>15</v>
      </c>
      <c r="H806" s="2">
        <v>0</v>
      </c>
      <c r="L806" s="2" t="s">
        <v>6957</v>
      </c>
      <c r="M806" s="2" t="s">
        <v>6621</v>
      </c>
      <c r="N806" s="2" t="s">
        <v>6621</v>
      </c>
    </row>
    <row r="807" spans="1:14" hidden="1" x14ac:dyDescent="0.25">
      <c r="A807" s="3">
        <v>2661</v>
      </c>
      <c r="B807" s="2" t="s">
        <v>238</v>
      </c>
      <c r="C807" s="2" t="s">
        <v>10</v>
      </c>
      <c r="D807" s="2" t="s">
        <v>12</v>
      </c>
      <c r="E807" s="2" t="s">
        <v>240</v>
      </c>
      <c r="F807" s="2" t="s">
        <v>14</v>
      </c>
      <c r="G807" s="2" t="s">
        <v>15</v>
      </c>
      <c r="H807" s="2">
        <v>0</v>
      </c>
      <c r="L807" s="2" t="s">
        <v>6957</v>
      </c>
      <c r="M807" s="2" t="s">
        <v>6621</v>
      </c>
      <c r="N807" s="2" t="s">
        <v>6621</v>
      </c>
    </row>
    <row r="808" spans="1:14" hidden="1" x14ac:dyDescent="0.25">
      <c r="A808" s="3">
        <v>996</v>
      </c>
      <c r="B808" s="2" t="s">
        <v>238</v>
      </c>
      <c r="C808" s="2" t="s">
        <v>100</v>
      </c>
      <c r="D808" s="2" t="s">
        <v>12</v>
      </c>
      <c r="E808" s="2" t="s">
        <v>240</v>
      </c>
      <c r="F808" s="2" t="s">
        <v>14</v>
      </c>
      <c r="G808" s="2" t="s">
        <v>15</v>
      </c>
      <c r="H808" s="2">
        <v>0</v>
      </c>
      <c r="L808" s="2" t="s">
        <v>6957</v>
      </c>
      <c r="M808" s="2" t="s">
        <v>6621</v>
      </c>
      <c r="N808" s="2" t="s">
        <v>6621</v>
      </c>
    </row>
    <row r="809" spans="1:14" hidden="1" x14ac:dyDescent="0.25">
      <c r="A809" s="3">
        <v>3440</v>
      </c>
      <c r="B809" s="2" t="s">
        <v>238</v>
      </c>
      <c r="C809" s="2" t="s">
        <v>71</v>
      </c>
      <c r="D809" s="2" t="s">
        <v>12</v>
      </c>
      <c r="E809" s="2" t="s">
        <v>240</v>
      </c>
      <c r="F809" s="2" t="s">
        <v>14</v>
      </c>
      <c r="G809" s="2" t="s">
        <v>15</v>
      </c>
      <c r="H809" s="2">
        <v>0</v>
      </c>
      <c r="L809" s="2" t="s">
        <v>6957</v>
      </c>
      <c r="M809" s="2" t="s">
        <v>6621</v>
      </c>
      <c r="N809" s="2" t="s">
        <v>6621</v>
      </c>
    </row>
    <row r="810" spans="1:14" hidden="1" x14ac:dyDescent="0.25">
      <c r="A810" s="3">
        <v>3724</v>
      </c>
      <c r="B810" s="2" t="s">
        <v>1308</v>
      </c>
      <c r="C810" s="2" t="s">
        <v>48</v>
      </c>
      <c r="D810" s="2" t="s">
        <v>12</v>
      </c>
      <c r="E810" s="2" t="s">
        <v>1310</v>
      </c>
      <c r="F810" s="2" t="s">
        <v>14</v>
      </c>
      <c r="G810" s="2" t="s">
        <v>34</v>
      </c>
      <c r="H810" s="2">
        <v>0</v>
      </c>
      <c r="L810" s="2" t="s">
        <v>6958</v>
      </c>
      <c r="M810" s="2" t="s">
        <v>6621</v>
      </c>
      <c r="N810" s="2" t="s">
        <v>6621</v>
      </c>
    </row>
    <row r="811" spans="1:14" hidden="1" x14ac:dyDescent="0.25">
      <c r="A811" s="3">
        <v>809</v>
      </c>
      <c r="B811" s="2" t="s">
        <v>149</v>
      </c>
      <c r="C811" s="2" t="s">
        <v>60</v>
      </c>
      <c r="D811" s="2" t="s">
        <v>12</v>
      </c>
      <c r="E811" s="2" t="s">
        <v>4492</v>
      </c>
      <c r="F811" s="2" t="s">
        <v>38</v>
      </c>
      <c r="G811" s="2" t="s">
        <v>15</v>
      </c>
    </row>
    <row r="812" spans="1:14" hidden="1" x14ac:dyDescent="0.25">
      <c r="A812" s="3">
        <v>118</v>
      </c>
      <c r="B812" s="2" t="s">
        <v>1308</v>
      </c>
      <c r="C812" s="2" t="s">
        <v>91</v>
      </c>
      <c r="D812" s="2" t="s">
        <v>12</v>
      </c>
      <c r="E812" s="2" t="s">
        <v>1310</v>
      </c>
      <c r="F812" s="2" t="s">
        <v>14</v>
      </c>
      <c r="G812" s="2" t="s">
        <v>34</v>
      </c>
      <c r="H812" s="2">
        <v>0</v>
      </c>
      <c r="L812" s="2" t="s">
        <v>6958</v>
      </c>
      <c r="M812" s="2" t="s">
        <v>6621</v>
      </c>
      <c r="N812" s="2" t="s">
        <v>6621</v>
      </c>
    </row>
    <row r="813" spans="1:14" hidden="1" x14ac:dyDescent="0.25">
      <c r="A813" s="3">
        <v>2963</v>
      </c>
      <c r="B813" s="2" t="s">
        <v>1308</v>
      </c>
      <c r="C813" s="2" t="s">
        <v>10</v>
      </c>
      <c r="D813" s="2" t="s">
        <v>12</v>
      </c>
      <c r="E813" s="2" t="s">
        <v>1310</v>
      </c>
      <c r="F813" s="2" t="s">
        <v>14</v>
      </c>
      <c r="G813" s="2" t="s">
        <v>34</v>
      </c>
      <c r="H813" s="2">
        <v>0</v>
      </c>
      <c r="L813" s="2" t="s">
        <v>6958</v>
      </c>
      <c r="M813" s="2" t="s">
        <v>6621</v>
      </c>
      <c r="N813" s="2" t="s">
        <v>6621</v>
      </c>
    </row>
    <row r="814" spans="1:14" hidden="1" x14ac:dyDescent="0.25">
      <c r="A814" s="3">
        <v>3186</v>
      </c>
      <c r="B814" s="2" t="s">
        <v>1308</v>
      </c>
      <c r="C814" s="2" t="s">
        <v>100</v>
      </c>
      <c r="D814" s="2" t="s">
        <v>12</v>
      </c>
      <c r="E814" s="2" t="s">
        <v>1310</v>
      </c>
      <c r="F814" s="2" t="s">
        <v>14</v>
      </c>
      <c r="G814" s="2" t="s">
        <v>34</v>
      </c>
      <c r="H814" s="2">
        <v>0</v>
      </c>
      <c r="L814" s="2" t="s">
        <v>6958</v>
      </c>
      <c r="M814" s="2" t="s">
        <v>6621</v>
      </c>
      <c r="N814" s="2" t="s">
        <v>6621</v>
      </c>
    </row>
    <row r="815" spans="1:14" hidden="1" x14ac:dyDescent="0.25">
      <c r="A815" s="3">
        <v>4115</v>
      </c>
      <c r="B815" s="2" t="s">
        <v>1308</v>
      </c>
      <c r="C815" s="2" t="s">
        <v>71</v>
      </c>
      <c r="D815" s="2" t="s">
        <v>12</v>
      </c>
      <c r="E815" s="2" t="s">
        <v>1310</v>
      </c>
      <c r="F815" s="2" t="s">
        <v>14</v>
      </c>
      <c r="G815" s="2" t="s">
        <v>34</v>
      </c>
      <c r="H815" s="2">
        <v>0</v>
      </c>
      <c r="L815" s="2" t="s">
        <v>6958</v>
      </c>
      <c r="M815" s="2" t="s">
        <v>6621</v>
      </c>
      <c r="N815" s="2" t="s">
        <v>6621</v>
      </c>
    </row>
    <row r="816" spans="1:14" x14ac:dyDescent="0.25">
      <c r="A816" s="3">
        <v>1464</v>
      </c>
      <c r="B816" s="2" t="s">
        <v>547</v>
      </c>
      <c r="C816" s="2" t="s">
        <v>389</v>
      </c>
      <c r="D816" s="2" t="s">
        <v>12</v>
      </c>
      <c r="E816" s="2" t="s">
        <v>549</v>
      </c>
      <c r="F816" s="2" t="s">
        <v>14</v>
      </c>
      <c r="G816" s="2" t="s">
        <v>15</v>
      </c>
      <c r="H816" s="2">
        <v>0</v>
      </c>
      <c r="L816" s="2" t="s">
        <v>6959</v>
      </c>
      <c r="M816" s="2" t="s">
        <v>6621</v>
      </c>
      <c r="N816" s="2" t="s">
        <v>6621</v>
      </c>
    </row>
    <row r="817" spans="1:14" x14ac:dyDescent="0.25">
      <c r="A817" s="3">
        <v>3811</v>
      </c>
      <c r="B817" s="2" t="s">
        <v>547</v>
      </c>
      <c r="C817" s="2" t="s">
        <v>200</v>
      </c>
      <c r="D817" s="2" t="s">
        <v>12</v>
      </c>
      <c r="E817" s="2" t="s">
        <v>549</v>
      </c>
      <c r="F817" s="2" t="s">
        <v>14</v>
      </c>
      <c r="G817" s="2" t="s">
        <v>15</v>
      </c>
      <c r="H817" s="2">
        <v>0</v>
      </c>
      <c r="L817" s="2" t="s">
        <v>6959</v>
      </c>
      <c r="M817" s="2" t="s">
        <v>6621</v>
      </c>
      <c r="N817" s="2" t="s">
        <v>6621</v>
      </c>
    </row>
    <row r="818" spans="1:14" hidden="1" x14ac:dyDescent="0.25">
      <c r="A818" s="3">
        <v>816</v>
      </c>
      <c r="C818" s="2" t="s">
        <v>2822</v>
      </c>
      <c r="D818" s="2" t="s">
        <v>12</v>
      </c>
      <c r="E818" s="2" t="s">
        <v>3037</v>
      </c>
      <c r="F818" s="2" t="s">
        <v>38</v>
      </c>
      <c r="G818" s="2" t="s">
        <v>2825</v>
      </c>
    </row>
    <row r="819" spans="1:14" x14ac:dyDescent="0.25">
      <c r="A819" s="3">
        <v>1042</v>
      </c>
      <c r="B819" s="2" t="s">
        <v>547</v>
      </c>
      <c r="C819" s="2" t="s">
        <v>143</v>
      </c>
      <c r="D819" s="2" t="s">
        <v>12</v>
      </c>
      <c r="E819" s="2" t="s">
        <v>549</v>
      </c>
      <c r="F819" s="2" t="s">
        <v>14</v>
      </c>
      <c r="G819" s="2" t="s">
        <v>15</v>
      </c>
      <c r="H819" s="2">
        <v>0</v>
      </c>
      <c r="L819" s="2" t="s">
        <v>6959</v>
      </c>
      <c r="M819" s="2" t="s">
        <v>6621</v>
      </c>
      <c r="N819" s="2" t="s">
        <v>6621</v>
      </c>
    </row>
    <row r="820" spans="1:14" x14ac:dyDescent="0.25">
      <c r="A820" s="3">
        <v>860</v>
      </c>
      <c r="B820" s="2" t="s">
        <v>547</v>
      </c>
      <c r="C820" s="2" t="s">
        <v>17</v>
      </c>
      <c r="D820" s="2" t="s">
        <v>12</v>
      </c>
      <c r="E820" s="2" t="s">
        <v>549</v>
      </c>
      <c r="F820" s="2" t="s">
        <v>14</v>
      </c>
      <c r="G820" s="2" t="s">
        <v>15</v>
      </c>
      <c r="H820" s="2">
        <v>0</v>
      </c>
      <c r="L820" s="2" t="s">
        <v>6959</v>
      </c>
      <c r="M820" s="2" t="s">
        <v>6621</v>
      </c>
      <c r="N820" s="2" t="s">
        <v>6621</v>
      </c>
    </row>
    <row r="821" spans="1:14" hidden="1" x14ac:dyDescent="0.25">
      <c r="A821" s="3">
        <v>3722</v>
      </c>
      <c r="B821" s="2" t="s">
        <v>547</v>
      </c>
      <c r="C821" s="2" t="s">
        <v>190</v>
      </c>
      <c r="D821" s="2" t="s">
        <v>12</v>
      </c>
      <c r="E821" s="2" t="s">
        <v>549</v>
      </c>
      <c r="F821" s="2" t="s">
        <v>14</v>
      </c>
      <c r="G821" s="2" t="s">
        <v>15</v>
      </c>
      <c r="H821" s="2">
        <v>0</v>
      </c>
      <c r="L821" s="2" t="s">
        <v>6959</v>
      </c>
      <c r="M821" s="2" t="s">
        <v>6621</v>
      </c>
      <c r="N821" s="2" t="s">
        <v>6621</v>
      </c>
    </row>
    <row r="822" spans="1:14" hidden="1" x14ac:dyDescent="0.25">
      <c r="A822" s="3">
        <v>1839</v>
      </c>
      <c r="B822" s="2" t="s">
        <v>547</v>
      </c>
      <c r="C822" s="2" t="s">
        <v>44</v>
      </c>
      <c r="D822" s="2" t="s">
        <v>12</v>
      </c>
      <c r="E822" s="2" t="s">
        <v>549</v>
      </c>
      <c r="F822" s="2" t="s">
        <v>14</v>
      </c>
      <c r="G822" s="2" t="s">
        <v>15</v>
      </c>
      <c r="H822" s="2">
        <v>0</v>
      </c>
      <c r="L822" s="2" t="s">
        <v>6959</v>
      </c>
      <c r="M822" s="2" t="s">
        <v>6621</v>
      </c>
      <c r="N822" s="2" t="s">
        <v>6621</v>
      </c>
    </row>
    <row r="823" spans="1:14" hidden="1" x14ac:dyDescent="0.25">
      <c r="A823" s="3">
        <v>1045</v>
      </c>
      <c r="B823" s="2" t="s">
        <v>547</v>
      </c>
      <c r="C823" s="2" t="s">
        <v>27</v>
      </c>
      <c r="D823" s="2" t="s">
        <v>12</v>
      </c>
      <c r="E823" s="2" t="s">
        <v>549</v>
      </c>
      <c r="F823" s="2" t="s">
        <v>14</v>
      </c>
      <c r="G823" s="2" t="s">
        <v>15</v>
      </c>
      <c r="H823" s="2">
        <v>0</v>
      </c>
      <c r="L823" s="2" t="s">
        <v>6959</v>
      </c>
      <c r="M823" s="2" t="s">
        <v>6621</v>
      </c>
      <c r="N823" s="2" t="s">
        <v>6621</v>
      </c>
    </row>
    <row r="824" spans="1:14" hidden="1" x14ac:dyDescent="0.25">
      <c r="A824" s="3">
        <v>881</v>
      </c>
      <c r="B824" s="2" t="s">
        <v>547</v>
      </c>
      <c r="C824" s="2" t="s">
        <v>31</v>
      </c>
      <c r="D824" s="2" t="s">
        <v>12</v>
      </c>
      <c r="E824" s="2" t="s">
        <v>549</v>
      </c>
      <c r="F824" s="2" t="s">
        <v>14</v>
      </c>
      <c r="G824" s="2" t="s">
        <v>15</v>
      </c>
      <c r="H824" s="2">
        <v>0</v>
      </c>
      <c r="L824" s="2" t="s">
        <v>6959</v>
      </c>
      <c r="M824" s="2" t="s">
        <v>6621</v>
      </c>
      <c r="N824" s="2" t="s">
        <v>6621</v>
      </c>
    </row>
    <row r="825" spans="1:14" hidden="1" x14ac:dyDescent="0.25">
      <c r="A825" s="3">
        <v>827</v>
      </c>
      <c r="B825" s="2" t="s">
        <v>547</v>
      </c>
      <c r="C825" s="2" t="s">
        <v>24</v>
      </c>
      <c r="D825" s="2" t="s">
        <v>12</v>
      </c>
      <c r="E825" s="2" t="s">
        <v>549</v>
      </c>
      <c r="F825" s="2" t="s">
        <v>14</v>
      </c>
      <c r="G825" s="2" t="s">
        <v>15</v>
      </c>
      <c r="H825" s="2">
        <v>0</v>
      </c>
      <c r="L825" s="2" t="s">
        <v>6959</v>
      </c>
      <c r="M825" s="2" t="s">
        <v>6621</v>
      </c>
      <c r="N825" s="2" t="s">
        <v>6621</v>
      </c>
    </row>
    <row r="826" spans="1:14" x14ac:dyDescent="0.25">
      <c r="A826" s="3">
        <v>823</v>
      </c>
      <c r="B826" s="2" t="s">
        <v>2147</v>
      </c>
      <c r="C826" s="2" t="s">
        <v>17</v>
      </c>
      <c r="D826" s="2" t="s">
        <v>12</v>
      </c>
      <c r="E826" s="2" t="s">
        <v>2149</v>
      </c>
      <c r="F826" s="2" t="s">
        <v>14</v>
      </c>
      <c r="G826" s="2" t="s">
        <v>15</v>
      </c>
      <c r="H826" s="2">
        <f t="shared" ref="H826:H844" si="28">14.0067*N826/M826</f>
        <v>0.34972160495368404</v>
      </c>
      <c r="L826" s="2" t="s">
        <v>6960</v>
      </c>
      <c r="M826" s="2">
        <v>80.102000000000004</v>
      </c>
      <c r="N826" s="2">
        <v>2</v>
      </c>
    </row>
    <row r="827" spans="1:14" hidden="1" x14ac:dyDescent="0.25">
      <c r="A827" s="3">
        <v>2628</v>
      </c>
      <c r="B827" s="2" t="s">
        <v>3657</v>
      </c>
      <c r="C827" s="2" t="s">
        <v>190</v>
      </c>
      <c r="D827" s="2" t="s">
        <v>12</v>
      </c>
      <c r="E827" s="2" t="s">
        <v>3659</v>
      </c>
      <c r="F827" s="2" t="s">
        <v>14</v>
      </c>
      <c r="G827" s="2" t="s">
        <v>15</v>
      </c>
      <c r="H827" s="2">
        <f t="shared" si="28"/>
        <v>0.34972160495368404</v>
      </c>
      <c r="L827" s="2" t="s">
        <v>6960</v>
      </c>
      <c r="M827" s="2">
        <v>80.102000000000004</v>
      </c>
      <c r="N827" s="2">
        <v>2</v>
      </c>
    </row>
    <row r="828" spans="1:14" hidden="1" x14ac:dyDescent="0.25">
      <c r="A828" s="3">
        <v>1619</v>
      </c>
      <c r="B828" s="2" t="s">
        <v>3657</v>
      </c>
      <c r="C828" s="2" t="s">
        <v>44</v>
      </c>
      <c r="D828" s="2" t="s">
        <v>12</v>
      </c>
      <c r="E828" s="2" t="s">
        <v>3659</v>
      </c>
      <c r="F828" s="2" t="s">
        <v>14</v>
      </c>
      <c r="G828" s="2" t="s">
        <v>15</v>
      </c>
      <c r="H828" s="2">
        <f t="shared" si="28"/>
        <v>0.34972160495368404</v>
      </c>
      <c r="L828" s="2" t="s">
        <v>6960</v>
      </c>
      <c r="M828" s="2">
        <v>80.102000000000004</v>
      </c>
      <c r="N828" s="2">
        <v>2</v>
      </c>
    </row>
    <row r="829" spans="1:14" hidden="1" x14ac:dyDescent="0.25">
      <c r="A829" s="3">
        <v>4096</v>
      </c>
      <c r="B829" s="2" t="s">
        <v>3657</v>
      </c>
      <c r="C829" s="2" t="s">
        <v>27</v>
      </c>
      <c r="D829" s="2" t="s">
        <v>12</v>
      </c>
      <c r="E829" s="2" t="s">
        <v>3659</v>
      </c>
      <c r="F829" s="2" t="s">
        <v>14</v>
      </c>
      <c r="G829" s="2" t="s">
        <v>15</v>
      </c>
      <c r="H829" s="2">
        <f t="shared" si="28"/>
        <v>0.34972160495368404</v>
      </c>
      <c r="L829" s="2" t="s">
        <v>6960</v>
      </c>
      <c r="M829" s="2">
        <v>80.102000000000004</v>
      </c>
      <c r="N829" s="2">
        <v>2</v>
      </c>
    </row>
    <row r="830" spans="1:14" hidden="1" x14ac:dyDescent="0.25">
      <c r="A830" s="3">
        <v>4184</v>
      </c>
      <c r="B830" s="2" t="s">
        <v>3657</v>
      </c>
      <c r="C830" s="2" t="s">
        <v>31</v>
      </c>
      <c r="D830" s="2" t="s">
        <v>12</v>
      </c>
      <c r="E830" s="2" t="s">
        <v>3659</v>
      </c>
      <c r="F830" s="2" t="s">
        <v>14</v>
      </c>
      <c r="G830" s="2" t="s">
        <v>15</v>
      </c>
      <c r="H830" s="2">
        <f t="shared" si="28"/>
        <v>0.34972160495368404</v>
      </c>
      <c r="L830" s="2" t="s">
        <v>6960</v>
      </c>
      <c r="M830" s="2">
        <v>80.102000000000004</v>
      </c>
      <c r="N830" s="2">
        <v>2</v>
      </c>
    </row>
    <row r="831" spans="1:14" hidden="1" x14ac:dyDescent="0.25">
      <c r="A831" s="3">
        <v>1289</v>
      </c>
      <c r="B831" s="2" t="s">
        <v>3657</v>
      </c>
      <c r="C831" s="2" t="s">
        <v>24</v>
      </c>
      <c r="D831" s="2" t="s">
        <v>12</v>
      </c>
      <c r="E831" s="2" t="s">
        <v>3659</v>
      </c>
      <c r="F831" s="2" t="s">
        <v>14</v>
      </c>
      <c r="G831" s="2" t="s">
        <v>15</v>
      </c>
      <c r="H831" s="2">
        <f t="shared" si="28"/>
        <v>0.34972160495368404</v>
      </c>
      <c r="L831" s="2" t="s">
        <v>6960</v>
      </c>
      <c r="M831" s="2">
        <v>80.102000000000004</v>
      </c>
      <c r="N831" s="2">
        <v>2</v>
      </c>
    </row>
    <row r="832" spans="1:14" hidden="1" x14ac:dyDescent="0.25">
      <c r="A832" s="3">
        <v>2549</v>
      </c>
      <c r="B832" s="2" t="s">
        <v>4175</v>
      </c>
      <c r="C832" s="2" t="s">
        <v>48</v>
      </c>
      <c r="D832" s="2" t="s">
        <v>12</v>
      </c>
      <c r="E832" s="2" t="s">
        <v>4177</v>
      </c>
      <c r="F832" s="2" t="s">
        <v>14</v>
      </c>
      <c r="G832" s="2" t="s">
        <v>15</v>
      </c>
      <c r="H832" s="2">
        <f t="shared" si="28"/>
        <v>0</v>
      </c>
      <c r="L832" s="2" t="s">
        <v>6961</v>
      </c>
      <c r="M832" s="2">
        <v>40.078000000000003</v>
      </c>
      <c r="N832" s="2">
        <v>0</v>
      </c>
    </row>
    <row r="833" spans="1:14" hidden="1" x14ac:dyDescent="0.25">
      <c r="A833" s="3">
        <v>2547</v>
      </c>
      <c r="B833" s="2" t="s">
        <v>4175</v>
      </c>
      <c r="C833" s="2" t="s">
        <v>91</v>
      </c>
      <c r="D833" s="2" t="s">
        <v>12</v>
      </c>
      <c r="E833" s="2" t="s">
        <v>4177</v>
      </c>
      <c r="F833" s="2" t="s">
        <v>14</v>
      </c>
      <c r="G833" s="2" t="s">
        <v>15</v>
      </c>
      <c r="H833" s="2">
        <f t="shared" si="28"/>
        <v>0</v>
      </c>
      <c r="L833" s="2" t="s">
        <v>6961</v>
      </c>
      <c r="M833" s="2">
        <v>40.078000000000003</v>
      </c>
      <c r="N833" s="2">
        <v>0</v>
      </c>
    </row>
    <row r="834" spans="1:14" hidden="1" x14ac:dyDescent="0.25">
      <c r="A834" s="3">
        <v>70</v>
      </c>
      <c r="B834" s="2" t="s">
        <v>4175</v>
      </c>
      <c r="C834" s="2" t="s">
        <v>10</v>
      </c>
      <c r="D834" s="2" t="s">
        <v>12</v>
      </c>
      <c r="E834" s="2" t="s">
        <v>4177</v>
      </c>
      <c r="F834" s="2" t="s">
        <v>14</v>
      </c>
      <c r="G834" s="2" t="s">
        <v>15</v>
      </c>
      <c r="H834" s="2">
        <f t="shared" si="28"/>
        <v>0</v>
      </c>
      <c r="L834" s="2" t="s">
        <v>6961</v>
      </c>
      <c r="M834" s="2">
        <v>40.078000000000003</v>
      </c>
      <c r="N834" s="2">
        <v>0</v>
      </c>
    </row>
    <row r="835" spans="1:14" hidden="1" x14ac:dyDescent="0.25">
      <c r="A835" s="3">
        <v>3952</v>
      </c>
      <c r="B835" s="2" t="s">
        <v>4175</v>
      </c>
      <c r="C835" s="2" t="s">
        <v>100</v>
      </c>
      <c r="D835" s="2" t="s">
        <v>12</v>
      </c>
      <c r="E835" s="2" t="s">
        <v>4177</v>
      </c>
      <c r="F835" s="2" t="s">
        <v>14</v>
      </c>
      <c r="G835" s="2" t="s">
        <v>15</v>
      </c>
      <c r="H835" s="2">
        <f t="shared" si="28"/>
        <v>0</v>
      </c>
      <c r="L835" s="2" t="s">
        <v>6961</v>
      </c>
      <c r="M835" s="2">
        <v>40.078000000000003</v>
      </c>
      <c r="N835" s="2">
        <v>0</v>
      </c>
    </row>
    <row r="836" spans="1:14" hidden="1" x14ac:dyDescent="0.25">
      <c r="A836" s="3">
        <v>280</v>
      </c>
      <c r="B836" s="2" t="s">
        <v>4175</v>
      </c>
      <c r="C836" s="2" t="s">
        <v>71</v>
      </c>
      <c r="D836" s="2" t="s">
        <v>12</v>
      </c>
      <c r="E836" s="2" t="s">
        <v>4177</v>
      </c>
      <c r="F836" s="2" t="s">
        <v>14</v>
      </c>
      <c r="G836" s="2" t="s">
        <v>15</v>
      </c>
      <c r="H836" s="2">
        <f t="shared" si="28"/>
        <v>0</v>
      </c>
      <c r="L836" s="2" t="s">
        <v>6961</v>
      </c>
      <c r="M836" s="2">
        <v>40.078000000000003</v>
      </c>
      <c r="N836" s="2">
        <v>0</v>
      </c>
    </row>
    <row r="837" spans="1:14" x14ac:dyDescent="0.25">
      <c r="A837" s="3">
        <v>2303</v>
      </c>
      <c r="B837" s="2" t="s">
        <v>1388</v>
      </c>
      <c r="C837" s="2" t="s">
        <v>17</v>
      </c>
      <c r="D837" s="2" t="s">
        <v>12</v>
      </c>
      <c r="E837" s="2" t="s">
        <v>1390</v>
      </c>
      <c r="F837" s="2" t="s">
        <v>14</v>
      </c>
      <c r="G837" s="2" t="s">
        <v>15</v>
      </c>
      <c r="H837" s="2">
        <f t="shared" si="28"/>
        <v>4.6597513548399978E-2</v>
      </c>
      <c r="L837" s="2" t="s">
        <v>6962</v>
      </c>
      <c r="M837" s="2">
        <v>300.589</v>
      </c>
      <c r="N837" s="2">
        <v>1</v>
      </c>
    </row>
    <row r="838" spans="1:14" hidden="1" x14ac:dyDescent="0.25">
      <c r="A838" s="3">
        <v>2470</v>
      </c>
      <c r="B838" s="2" t="s">
        <v>3931</v>
      </c>
      <c r="C838" s="2" t="s">
        <v>91</v>
      </c>
      <c r="D838" s="2" t="s">
        <v>12</v>
      </c>
      <c r="E838" s="2" t="s">
        <v>3933</v>
      </c>
      <c r="F838" s="2" t="s">
        <v>14</v>
      </c>
      <c r="G838" s="2" t="s">
        <v>15</v>
      </c>
      <c r="H838" s="2">
        <f t="shared" si="28"/>
        <v>6.9608539864129487E-2</v>
      </c>
      <c r="L838" s="2" t="s">
        <v>6963</v>
      </c>
      <c r="M838" s="2">
        <v>201.221</v>
      </c>
      <c r="N838" s="2">
        <v>1</v>
      </c>
    </row>
    <row r="839" spans="1:14" hidden="1" x14ac:dyDescent="0.25">
      <c r="A839" s="3">
        <v>1367</v>
      </c>
      <c r="B839" s="2" t="s">
        <v>3931</v>
      </c>
      <c r="C839" s="2" t="s">
        <v>71</v>
      </c>
      <c r="D839" s="2" t="s">
        <v>12</v>
      </c>
      <c r="E839" s="2" t="s">
        <v>3933</v>
      </c>
      <c r="F839" s="2" t="s">
        <v>14</v>
      </c>
      <c r="G839" s="2" t="s">
        <v>15</v>
      </c>
      <c r="H839" s="2">
        <f t="shared" si="28"/>
        <v>6.9608539864129487E-2</v>
      </c>
      <c r="L839" s="2" t="s">
        <v>6963</v>
      </c>
      <c r="M839" s="2">
        <v>201.221</v>
      </c>
      <c r="N839" s="2">
        <v>1</v>
      </c>
    </row>
    <row r="840" spans="1:14" x14ac:dyDescent="0.25">
      <c r="A840" s="3">
        <v>3830</v>
      </c>
      <c r="B840" s="2" t="s">
        <v>3931</v>
      </c>
      <c r="C840" s="2" t="s">
        <v>17</v>
      </c>
      <c r="D840" s="2" t="s">
        <v>12</v>
      </c>
      <c r="E840" s="2" t="s">
        <v>3933</v>
      </c>
      <c r="F840" s="2" t="s">
        <v>14</v>
      </c>
      <c r="G840" s="2" t="s">
        <v>15</v>
      </c>
      <c r="H840" s="2">
        <f t="shared" si="28"/>
        <v>6.9608539864129487E-2</v>
      </c>
      <c r="L840" s="2" t="s">
        <v>6963</v>
      </c>
      <c r="M840" s="2">
        <v>201.221</v>
      </c>
      <c r="N840" s="2">
        <v>1</v>
      </c>
    </row>
    <row r="841" spans="1:14" hidden="1" x14ac:dyDescent="0.25">
      <c r="A841" s="3">
        <v>3564</v>
      </c>
      <c r="B841" s="2" t="s">
        <v>3931</v>
      </c>
      <c r="C841" s="2" t="s">
        <v>27</v>
      </c>
      <c r="D841" s="2" t="s">
        <v>12</v>
      </c>
      <c r="E841" s="2" t="s">
        <v>3933</v>
      </c>
      <c r="F841" s="2" t="s">
        <v>14</v>
      </c>
      <c r="G841" s="2" t="s">
        <v>15</v>
      </c>
      <c r="H841" s="2">
        <f t="shared" si="28"/>
        <v>6.9608539864129487E-2</v>
      </c>
      <c r="L841" s="2" t="s">
        <v>6963</v>
      </c>
      <c r="M841" s="2">
        <v>201.221</v>
      </c>
      <c r="N841" s="2">
        <v>1</v>
      </c>
    </row>
    <row r="842" spans="1:14" x14ac:dyDescent="0.25">
      <c r="A842" s="3">
        <v>3622</v>
      </c>
      <c r="B842" s="2" t="s">
        <v>4059</v>
      </c>
      <c r="C842" s="2" t="s">
        <v>17</v>
      </c>
      <c r="D842" s="2" t="s">
        <v>12</v>
      </c>
      <c r="E842" s="2" t="s">
        <v>4061</v>
      </c>
      <c r="F842" s="2" t="s">
        <v>14</v>
      </c>
      <c r="G842" s="2" t="s">
        <v>15</v>
      </c>
      <c r="H842" s="2">
        <f t="shared" si="28"/>
        <v>0.21978534105352349</v>
      </c>
      <c r="L842" s="2" t="s">
        <v>6964</v>
      </c>
      <c r="M842" s="2">
        <v>191.18700000000001</v>
      </c>
      <c r="N842" s="2">
        <v>3</v>
      </c>
    </row>
    <row r="843" spans="1:14" x14ac:dyDescent="0.25">
      <c r="A843" s="3">
        <v>4394</v>
      </c>
      <c r="B843" s="2" t="s">
        <v>3021</v>
      </c>
      <c r="C843" s="2" t="s">
        <v>17</v>
      </c>
      <c r="D843" s="2" t="s">
        <v>12</v>
      </c>
      <c r="E843" s="2" t="s">
        <v>3023</v>
      </c>
      <c r="F843" s="2" t="s">
        <v>14</v>
      </c>
      <c r="G843" s="2" t="s">
        <v>15</v>
      </c>
      <c r="H843" s="2">
        <f t="shared" si="28"/>
        <v>0.11856670631108027</v>
      </c>
      <c r="L843" s="2" t="s">
        <v>6965</v>
      </c>
      <c r="M843" s="2">
        <v>236.267</v>
      </c>
      <c r="N843" s="2">
        <v>2</v>
      </c>
    </row>
    <row r="844" spans="1:14" x14ac:dyDescent="0.25">
      <c r="A844" s="3">
        <v>4269</v>
      </c>
      <c r="B844" s="2" t="s">
        <v>2198</v>
      </c>
      <c r="C844" s="2" t="s">
        <v>17</v>
      </c>
      <c r="D844" s="2" t="s">
        <v>12</v>
      </c>
      <c r="E844" s="2" t="s">
        <v>2200</v>
      </c>
      <c r="F844" s="2" t="s">
        <v>14</v>
      </c>
      <c r="G844" s="2" t="s">
        <v>15</v>
      </c>
      <c r="H844" s="2">
        <f t="shared" si="28"/>
        <v>6.3306546381501641E-2</v>
      </c>
      <c r="L844" s="2" t="s">
        <v>6966</v>
      </c>
      <c r="M844" s="2">
        <v>221.25200000000001</v>
      </c>
      <c r="N844" s="2">
        <v>1</v>
      </c>
    </row>
    <row r="845" spans="1:14" hidden="1" x14ac:dyDescent="0.25">
      <c r="A845" s="3">
        <v>843</v>
      </c>
      <c r="B845" s="2" t="s">
        <v>142</v>
      </c>
      <c r="C845" s="2" t="s">
        <v>60</v>
      </c>
      <c r="D845" s="2" t="s">
        <v>12</v>
      </c>
      <c r="E845" s="2" t="s">
        <v>6732</v>
      </c>
      <c r="F845" s="2" t="s">
        <v>38</v>
      </c>
      <c r="G845" s="2" t="s">
        <v>15</v>
      </c>
    </row>
    <row r="846" spans="1:14" x14ac:dyDescent="0.25">
      <c r="A846" s="3">
        <v>2028</v>
      </c>
      <c r="B846" s="2" t="s">
        <v>207</v>
      </c>
      <c r="C846" s="2" t="s">
        <v>389</v>
      </c>
      <c r="D846" s="2" t="s">
        <v>12</v>
      </c>
      <c r="E846" s="2" t="s">
        <v>209</v>
      </c>
      <c r="F846" s="2" t="s">
        <v>14</v>
      </c>
      <c r="G846" s="2" t="s">
        <v>15</v>
      </c>
      <c r="H846" s="2">
        <f>14.0067*N846/M846</f>
        <v>0</v>
      </c>
      <c r="L846" s="2" t="s">
        <v>6967</v>
      </c>
      <c r="M846" s="2">
        <v>12</v>
      </c>
      <c r="N846" s="2">
        <v>0</v>
      </c>
    </row>
    <row r="847" spans="1:14" x14ac:dyDescent="0.25">
      <c r="A847" s="3">
        <v>3965</v>
      </c>
      <c r="B847" s="2" t="s">
        <v>207</v>
      </c>
      <c r="C847" s="2" t="s">
        <v>200</v>
      </c>
      <c r="D847" s="2" t="s">
        <v>12</v>
      </c>
      <c r="E847" s="2" t="s">
        <v>209</v>
      </c>
      <c r="F847" s="2" t="s">
        <v>14</v>
      </c>
      <c r="G847" s="2" t="s">
        <v>15</v>
      </c>
      <c r="H847" s="2">
        <f>14.0067*N847/M847</f>
        <v>0</v>
      </c>
      <c r="L847" s="2" t="s">
        <v>6967</v>
      </c>
      <c r="M847" s="2">
        <v>12</v>
      </c>
      <c r="N847" s="2">
        <v>0</v>
      </c>
    </row>
    <row r="848" spans="1:14" x14ac:dyDescent="0.25">
      <c r="A848" s="3">
        <v>1503</v>
      </c>
      <c r="B848" s="2" t="s">
        <v>207</v>
      </c>
      <c r="C848" s="2" t="s">
        <v>143</v>
      </c>
      <c r="D848" s="2" t="s">
        <v>12</v>
      </c>
      <c r="E848" s="2" t="s">
        <v>209</v>
      </c>
      <c r="F848" s="2" t="s">
        <v>14</v>
      </c>
      <c r="G848" s="2" t="s">
        <v>15</v>
      </c>
      <c r="H848" s="2">
        <f>14.0067*N848/M848</f>
        <v>0</v>
      </c>
      <c r="L848" s="2" t="s">
        <v>6967</v>
      </c>
      <c r="M848" s="2">
        <v>12</v>
      </c>
      <c r="N848" s="2">
        <v>0</v>
      </c>
    </row>
    <row r="849" spans="1:14" hidden="1" x14ac:dyDescent="0.25">
      <c r="A849" s="3">
        <v>847</v>
      </c>
      <c r="C849" s="2" t="s">
        <v>2822</v>
      </c>
      <c r="D849" s="2" t="s">
        <v>12</v>
      </c>
      <c r="E849" s="2" t="s">
        <v>5394</v>
      </c>
      <c r="F849" s="2" t="s">
        <v>38</v>
      </c>
      <c r="G849" s="2" t="s">
        <v>2917</v>
      </c>
    </row>
    <row r="850" spans="1:14" x14ac:dyDescent="0.25">
      <c r="A850" s="3">
        <v>2021</v>
      </c>
      <c r="B850" s="2" t="s">
        <v>207</v>
      </c>
      <c r="C850" s="2" t="s">
        <v>17</v>
      </c>
      <c r="D850" s="2" t="s">
        <v>12</v>
      </c>
      <c r="E850" s="2" t="s">
        <v>209</v>
      </c>
      <c r="F850" s="2" t="s">
        <v>14</v>
      </c>
      <c r="G850" s="2" t="s">
        <v>15</v>
      </c>
      <c r="H850" s="2">
        <f t="shared" ref="H850:H857" si="29">14.0067*N850/M850</f>
        <v>0</v>
      </c>
      <c r="L850" s="2" t="s">
        <v>6967</v>
      </c>
      <c r="M850" s="2">
        <v>12</v>
      </c>
      <c r="N850" s="2">
        <v>0</v>
      </c>
    </row>
    <row r="851" spans="1:14" hidden="1" x14ac:dyDescent="0.25">
      <c r="A851" s="3">
        <v>1599</v>
      </c>
      <c r="B851" s="2" t="s">
        <v>51</v>
      </c>
      <c r="C851" s="2" t="s">
        <v>190</v>
      </c>
      <c r="D851" s="2" t="s">
        <v>12</v>
      </c>
      <c r="E851" s="2" t="s">
        <v>1833</v>
      </c>
      <c r="F851" s="2" t="s">
        <v>14</v>
      </c>
      <c r="G851" s="2" t="s">
        <v>15</v>
      </c>
      <c r="H851" s="2">
        <f t="shared" si="29"/>
        <v>0</v>
      </c>
      <c r="L851" s="2" t="s">
        <v>6968</v>
      </c>
      <c r="M851" s="2">
        <v>44.000999999999998</v>
      </c>
      <c r="N851" s="2">
        <v>0</v>
      </c>
    </row>
    <row r="852" spans="1:14" hidden="1" x14ac:dyDescent="0.25">
      <c r="A852" s="3">
        <v>1519</v>
      </c>
      <c r="B852" s="2" t="s">
        <v>51</v>
      </c>
      <c r="C852" s="2" t="s">
        <v>44</v>
      </c>
      <c r="D852" s="2" t="s">
        <v>12</v>
      </c>
      <c r="E852" s="2" t="s">
        <v>1833</v>
      </c>
      <c r="F852" s="2" t="s">
        <v>14</v>
      </c>
      <c r="G852" s="2" t="s">
        <v>15</v>
      </c>
      <c r="H852" s="2">
        <f t="shared" si="29"/>
        <v>0</v>
      </c>
      <c r="L852" s="2" t="s">
        <v>6968</v>
      </c>
      <c r="M852" s="2">
        <v>44.000999999999998</v>
      </c>
      <c r="N852" s="2">
        <v>0</v>
      </c>
    </row>
    <row r="853" spans="1:14" hidden="1" x14ac:dyDescent="0.25">
      <c r="A853" s="3">
        <v>141</v>
      </c>
      <c r="B853" s="2" t="s">
        <v>51</v>
      </c>
      <c r="C853" s="2" t="s">
        <v>27</v>
      </c>
      <c r="D853" s="2" t="s">
        <v>12</v>
      </c>
      <c r="E853" s="2" t="s">
        <v>1833</v>
      </c>
      <c r="F853" s="2" t="s">
        <v>14</v>
      </c>
      <c r="G853" s="2" t="s">
        <v>15</v>
      </c>
      <c r="H853" s="2">
        <f t="shared" si="29"/>
        <v>0</v>
      </c>
      <c r="L853" s="2" t="s">
        <v>6968</v>
      </c>
      <c r="M853" s="2">
        <v>44.000999999999998</v>
      </c>
      <c r="N853" s="2">
        <v>0</v>
      </c>
    </row>
    <row r="854" spans="1:14" hidden="1" x14ac:dyDescent="0.25">
      <c r="A854" s="3">
        <v>579</v>
      </c>
      <c r="B854" s="2" t="s">
        <v>51</v>
      </c>
      <c r="C854" s="2" t="s">
        <v>31</v>
      </c>
      <c r="D854" s="2" t="s">
        <v>12</v>
      </c>
      <c r="E854" s="2" t="s">
        <v>1833</v>
      </c>
      <c r="F854" s="2" t="s">
        <v>14</v>
      </c>
      <c r="G854" s="2" t="s">
        <v>15</v>
      </c>
      <c r="H854" s="2">
        <f t="shared" si="29"/>
        <v>0</v>
      </c>
      <c r="L854" s="2" t="s">
        <v>6968</v>
      </c>
      <c r="M854" s="2">
        <v>44.000999999999998</v>
      </c>
      <c r="N854" s="2">
        <v>0</v>
      </c>
    </row>
    <row r="855" spans="1:14" hidden="1" x14ac:dyDescent="0.25">
      <c r="A855" s="3">
        <v>2585</v>
      </c>
      <c r="B855" s="2" t="s">
        <v>51</v>
      </c>
      <c r="C855" s="2" t="s">
        <v>24</v>
      </c>
      <c r="D855" s="2" t="s">
        <v>12</v>
      </c>
      <c r="E855" s="2" t="s">
        <v>1833</v>
      </c>
      <c r="F855" s="2" t="s">
        <v>14</v>
      </c>
      <c r="G855" s="2" t="s">
        <v>15</v>
      </c>
      <c r="H855" s="2">
        <f t="shared" si="29"/>
        <v>0</v>
      </c>
      <c r="L855" s="2" t="s">
        <v>6968</v>
      </c>
      <c r="M855" s="2">
        <v>44.000999999999998</v>
      </c>
      <c r="N855" s="2">
        <v>0</v>
      </c>
    </row>
    <row r="856" spans="1:14" hidden="1" x14ac:dyDescent="0.25">
      <c r="A856" s="3">
        <v>3858</v>
      </c>
      <c r="B856" s="2" t="s">
        <v>51</v>
      </c>
      <c r="C856" s="2" t="s">
        <v>190</v>
      </c>
      <c r="D856" s="2" t="s">
        <v>12</v>
      </c>
      <c r="E856" s="2" t="s">
        <v>3532</v>
      </c>
      <c r="F856" s="2" t="s">
        <v>14</v>
      </c>
      <c r="G856" s="2" t="s">
        <v>15</v>
      </c>
      <c r="H856" s="2">
        <f t="shared" si="29"/>
        <v>0</v>
      </c>
      <c r="L856" s="2" t="s">
        <v>6968</v>
      </c>
      <c r="M856" s="2">
        <v>44.000999999999998</v>
      </c>
      <c r="N856" s="2">
        <v>0</v>
      </c>
    </row>
    <row r="857" spans="1:14" hidden="1" x14ac:dyDescent="0.25">
      <c r="A857" s="3">
        <v>728</v>
      </c>
      <c r="B857" s="2" t="s">
        <v>51</v>
      </c>
      <c r="C857" s="2" t="s">
        <v>44</v>
      </c>
      <c r="D857" s="2" t="s">
        <v>12</v>
      </c>
      <c r="E857" s="2" t="s">
        <v>3532</v>
      </c>
      <c r="F857" s="2" t="s">
        <v>14</v>
      </c>
      <c r="G857" s="2" t="s">
        <v>15</v>
      </c>
      <c r="H857" s="2">
        <f t="shared" si="29"/>
        <v>0</v>
      </c>
      <c r="L857" s="2" t="s">
        <v>6968</v>
      </c>
      <c r="M857" s="2">
        <v>44.000999999999998</v>
      </c>
      <c r="N857" s="2">
        <v>0</v>
      </c>
    </row>
    <row r="858" spans="1:14" hidden="1" x14ac:dyDescent="0.25">
      <c r="A858" s="3">
        <v>856</v>
      </c>
      <c r="C858" s="2" t="s">
        <v>2822</v>
      </c>
      <c r="D858" s="2" t="s">
        <v>12</v>
      </c>
      <c r="E858" s="2" t="s">
        <v>3366</v>
      </c>
      <c r="F858" s="2" t="s">
        <v>38</v>
      </c>
      <c r="G858" s="2" t="s">
        <v>2825</v>
      </c>
    </row>
    <row r="859" spans="1:14" hidden="1" x14ac:dyDescent="0.25">
      <c r="A859" s="3">
        <v>2079</v>
      </c>
      <c r="B859" s="2" t="s">
        <v>51</v>
      </c>
      <c r="C859" s="2" t="s">
        <v>27</v>
      </c>
      <c r="D859" s="2" t="s">
        <v>12</v>
      </c>
      <c r="E859" s="2" t="s">
        <v>3532</v>
      </c>
      <c r="F859" s="2" t="s">
        <v>14</v>
      </c>
      <c r="G859" s="2" t="s">
        <v>15</v>
      </c>
      <c r="H859" s="2">
        <f>14.0067*N859/M859</f>
        <v>0</v>
      </c>
      <c r="L859" s="2" t="s">
        <v>6968</v>
      </c>
      <c r="M859" s="2">
        <v>44.000999999999998</v>
      </c>
      <c r="N859" s="2">
        <v>0</v>
      </c>
    </row>
    <row r="860" spans="1:14" hidden="1" x14ac:dyDescent="0.25">
      <c r="A860" s="3">
        <v>3073</v>
      </c>
      <c r="B860" s="2" t="s">
        <v>51</v>
      </c>
      <c r="C860" s="2" t="s">
        <v>31</v>
      </c>
      <c r="D860" s="2" t="s">
        <v>12</v>
      </c>
      <c r="E860" s="2" t="s">
        <v>3532</v>
      </c>
      <c r="F860" s="2" t="s">
        <v>14</v>
      </c>
      <c r="G860" s="2" t="s">
        <v>15</v>
      </c>
      <c r="H860" s="2">
        <f>14.0067*N860/M860</f>
        <v>0</v>
      </c>
      <c r="L860" s="2" t="s">
        <v>6968</v>
      </c>
      <c r="M860" s="2">
        <v>44.000999999999998</v>
      </c>
      <c r="N860" s="2">
        <v>0</v>
      </c>
    </row>
    <row r="861" spans="1:14" hidden="1" x14ac:dyDescent="0.25">
      <c r="A861" s="3">
        <v>3961</v>
      </c>
      <c r="B861" s="2" t="s">
        <v>51</v>
      </c>
      <c r="C861" s="2" t="s">
        <v>24</v>
      </c>
      <c r="D861" s="2" t="s">
        <v>12</v>
      </c>
      <c r="E861" s="2" t="s">
        <v>3532</v>
      </c>
      <c r="F861" s="2" t="s">
        <v>14</v>
      </c>
      <c r="G861" s="2" t="s">
        <v>15</v>
      </c>
      <c r="H861" s="2">
        <f>14.0067*N861/M861</f>
        <v>0</v>
      </c>
      <c r="L861" s="2" t="s">
        <v>6968</v>
      </c>
      <c r="M861" s="2">
        <v>44.000999999999998</v>
      </c>
      <c r="N861" s="2">
        <v>0</v>
      </c>
    </row>
    <row r="862" spans="1:14" hidden="1" x14ac:dyDescent="0.25">
      <c r="A862" s="3">
        <v>1889</v>
      </c>
      <c r="B862" s="2" t="s">
        <v>51</v>
      </c>
      <c r="C862" s="2" t="s">
        <v>355</v>
      </c>
      <c r="D862" s="2" t="s">
        <v>12</v>
      </c>
      <c r="E862" s="2" t="s">
        <v>3532</v>
      </c>
      <c r="F862" s="2" t="s">
        <v>14</v>
      </c>
      <c r="G862" s="2" t="s">
        <v>15</v>
      </c>
      <c r="H862" s="2">
        <f>14.0067*N862/M862</f>
        <v>0</v>
      </c>
      <c r="L862" s="2" t="s">
        <v>6968</v>
      </c>
      <c r="M862" s="2">
        <v>44.000999999999998</v>
      </c>
      <c r="N862" s="2">
        <v>0</v>
      </c>
    </row>
    <row r="863" spans="1:14" hidden="1" x14ac:dyDescent="0.25">
      <c r="A863" s="3">
        <v>428</v>
      </c>
      <c r="B863" s="2" t="s">
        <v>51</v>
      </c>
      <c r="C863" s="2" t="s">
        <v>190</v>
      </c>
      <c r="D863" s="2" t="s">
        <v>12</v>
      </c>
      <c r="E863" s="2" t="s">
        <v>2053</v>
      </c>
      <c r="F863" s="2" t="s">
        <v>14</v>
      </c>
      <c r="G863" s="2" t="s">
        <v>15</v>
      </c>
      <c r="H863" s="2">
        <f>14.0067*N863/M863</f>
        <v>0</v>
      </c>
      <c r="L863" s="2" t="s">
        <v>6968</v>
      </c>
      <c r="M863" s="2">
        <v>44.000999999999998</v>
      </c>
      <c r="N863" s="2">
        <v>0</v>
      </c>
    </row>
    <row r="864" spans="1:14" hidden="1" x14ac:dyDescent="0.25">
      <c r="A864" s="3">
        <v>862</v>
      </c>
      <c r="C864" s="2" t="s">
        <v>2822</v>
      </c>
      <c r="D864" s="2" t="s">
        <v>12</v>
      </c>
      <c r="E864" s="2" t="s">
        <v>3651</v>
      </c>
      <c r="F864" s="2" t="s">
        <v>38</v>
      </c>
      <c r="G864" s="2" t="s">
        <v>2825</v>
      </c>
    </row>
    <row r="865" spans="1:14" hidden="1" x14ac:dyDescent="0.25">
      <c r="A865" s="3">
        <v>863</v>
      </c>
      <c r="B865" s="2" t="s">
        <v>652</v>
      </c>
      <c r="C865" s="2" t="s">
        <v>60</v>
      </c>
      <c r="D865" s="2" t="s">
        <v>12</v>
      </c>
      <c r="E865" s="2" t="s">
        <v>4020</v>
      </c>
      <c r="F865" s="2" t="s">
        <v>38</v>
      </c>
      <c r="G865" s="2" t="s">
        <v>15</v>
      </c>
    </row>
    <row r="866" spans="1:14" hidden="1" x14ac:dyDescent="0.25">
      <c r="A866" s="3">
        <v>2978</v>
      </c>
      <c r="B866" s="2" t="s">
        <v>51</v>
      </c>
      <c r="C866" s="2" t="s">
        <v>44</v>
      </c>
      <c r="D866" s="2" t="s">
        <v>12</v>
      </c>
      <c r="E866" s="2" t="s">
        <v>2053</v>
      </c>
      <c r="F866" s="2" t="s">
        <v>14</v>
      </c>
      <c r="G866" s="2" t="s">
        <v>15</v>
      </c>
      <c r="H866" s="2">
        <f>14.0067*N866/M866</f>
        <v>0</v>
      </c>
      <c r="L866" s="2" t="s">
        <v>6968</v>
      </c>
      <c r="M866" s="2">
        <v>44.000999999999998</v>
      </c>
      <c r="N866" s="2">
        <v>0</v>
      </c>
    </row>
    <row r="867" spans="1:14" hidden="1" x14ac:dyDescent="0.25">
      <c r="A867" s="3">
        <v>3922</v>
      </c>
      <c r="B867" s="2" t="s">
        <v>51</v>
      </c>
      <c r="C867" s="2" t="s">
        <v>27</v>
      </c>
      <c r="D867" s="2" t="s">
        <v>12</v>
      </c>
      <c r="E867" s="2" t="s">
        <v>2053</v>
      </c>
      <c r="F867" s="2" t="s">
        <v>14</v>
      </c>
      <c r="G867" s="2" t="s">
        <v>15</v>
      </c>
      <c r="H867" s="2">
        <f>14.0067*N867/M867</f>
        <v>0</v>
      </c>
      <c r="L867" s="2" t="s">
        <v>6968</v>
      </c>
      <c r="M867" s="2">
        <v>44.000999999999998</v>
      </c>
      <c r="N867" s="2">
        <v>0</v>
      </c>
    </row>
    <row r="868" spans="1:14" hidden="1" x14ac:dyDescent="0.25">
      <c r="A868" s="3">
        <v>866</v>
      </c>
      <c r="B868" s="2" t="s">
        <v>74</v>
      </c>
      <c r="C868" s="2" t="s">
        <v>60</v>
      </c>
      <c r="D868" s="2" t="s">
        <v>12</v>
      </c>
      <c r="E868" s="2" t="s">
        <v>4484</v>
      </c>
      <c r="F868" s="2" t="s">
        <v>38</v>
      </c>
      <c r="G868" s="2" t="s">
        <v>15</v>
      </c>
    </row>
    <row r="869" spans="1:14" hidden="1" x14ac:dyDescent="0.25">
      <c r="A869" s="3">
        <v>2859</v>
      </c>
      <c r="B869" s="2" t="s">
        <v>51</v>
      </c>
      <c r="C869" s="2" t="s">
        <v>31</v>
      </c>
      <c r="D869" s="2" t="s">
        <v>12</v>
      </c>
      <c r="E869" s="2" t="s">
        <v>2053</v>
      </c>
      <c r="F869" s="2" t="s">
        <v>14</v>
      </c>
      <c r="G869" s="2" t="s">
        <v>15</v>
      </c>
      <c r="H869" s="2">
        <f>14.0067*N869/M869</f>
        <v>0</v>
      </c>
      <c r="L869" s="2" t="s">
        <v>6968</v>
      </c>
      <c r="M869" s="2">
        <v>44.000999999999998</v>
      </c>
      <c r="N869" s="2">
        <v>0</v>
      </c>
    </row>
    <row r="870" spans="1:14" hidden="1" x14ac:dyDescent="0.25">
      <c r="A870" s="3">
        <v>4145</v>
      </c>
      <c r="B870" s="2" t="s">
        <v>51</v>
      </c>
      <c r="C870" s="2" t="s">
        <v>24</v>
      </c>
      <c r="D870" s="2" t="s">
        <v>12</v>
      </c>
      <c r="E870" s="2" t="s">
        <v>2053</v>
      </c>
      <c r="F870" s="2" t="s">
        <v>14</v>
      </c>
      <c r="G870" s="2" t="s">
        <v>15</v>
      </c>
      <c r="H870" s="2">
        <f>14.0067*N870/M870</f>
        <v>0</v>
      </c>
      <c r="L870" s="2" t="s">
        <v>6968</v>
      </c>
      <c r="M870" s="2">
        <v>44.000999999999998</v>
      </c>
      <c r="N870" s="2">
        <v>0</v>
      </c>
    </row>
    <row r="871" spans="1:14" hidden="1" x14ac:dyDescent="0.25">
      <c r="A871" s="3">
        <v>869</v>
      </c>
      <c r="C871" s="2" t="s">
        <v>2822</v>
      </c>
      <c r="D871" s="2" t="s">
        <v>12</v>
      </c>
      <c r="E871" s="2" t="s">
        <v>3553</v>
      </c>
      <c r="F871" s="2" t="s">
        <v>38</v>
      </c>
      <c r="G871" s="2" t="s">
        <v>2825</v>
      </c>
    </row>
    <row r="872" spans="1:14" hidden="1" x14ac:dyDescent="0.25">
      <c r="A872" s="3">
        <v>870</v>
      </c>
      <c r="C872" s="2" t="s">
        <v>2822</v>
      </c>
      <c r="D872" s="2" t="s">
        <v>12</v>
      </c>
      <c r="E872" s="2" t="s">
        <v>5573</v>
      </c>
      <c r="F872" s="2" t="s">
        <v>38</v>
      </c>
      <c r="G872" s="2" t="s">
        <v>2917</v>
      </c>
    </row>
    <row r="873" spans="1:14" hidden="1" x14ac:dyDescent="0.25">
      <c r="A873" s="3">
        <v>3760</v>
      </c>
      <c r="C873" s="2" t="s">
        <v>190</v>
      </c>
      <c r="D873" s="2" t="s">
        <v>12</v>
      </c>
      <c r="E873" s="2" t="s">
        <v>5270</v>
      </c>
      <c r="F873" s="2" t="s">
        <v>14</v>
      </c>
      <c r="G873" s="2" t="s">
        <v>15</v>
      </c>
      <c r="H873" s="2">
        <f>14.0067*N873/M873</f>
        <v>0</v>
      </c>
      <c r="L873" s="2" t="s">
        <v>6968</v>
      </c>
      <c r="M873" s="2">
        <v>44.000999999999998</v>
      </c>
      <c r="N873" s="2">
        <v>0</v>
      </c>
    </row>
    <row r="874" spans="1:14" x14ac:dyDescent="0.25">
      <c r="A874" s="3">
        <v>672</v>
      </c>
      <c r="B874" s="2" t="s">
        <v>51</v>
      </c>
      <c r="C874" s="2" t="s">
        <v>389</v>
      </c>
      <c r="D874" s="2" t="s">
        <v>12</v>
      </c>
      <c r="E874" s="2" t="s">
        <v>686</v>
      </c>
      <c r="F874" s="2" t="s">
        <v>14</v>
      </c>
      <c r="G874" s="2" t="s">
        <v>15</v>
      </c>
      <c r="H874" s="2">
        <f>14.0067*N874/M874</f>
        <v>0</v>
      </c>
      <c r="L874" s="2" t="s">
        <v>6968</v>
      </c>
      <c r="M874" s="2">
        <v>44.000999999999998</v>
      </c>
      <c r="N874" s="2">
        <v>0</v>
      </c>
    </row>
    <row r="875" spans="1:14" x14ac:dyDescent="0.25">
      <c r="A875" s="3">
        <v>2025</v>
      </c>
      <c r="B875" s="2" t="s">
        <v>51</v>
      </c>
      <c r="C875" s="2" t="s">
        <v>200</v>
      </c>
      <c r="D875" s="2" t="s">
        <v>12</v>
      </c>
      <c r="E875" s="2" t="s">
        <v>686</v>
      </c>
      <c r="F875" s="2" t="s">
        <v>14</v>
      </c>
      <c r="G875" s="2" t="s">
        <v>15</v>
      </c>
      <c r="H875" s="2">
        <f>14.0067*N875/M875</f>
        <v>0</v>
      </c>
      <c r="L875" s="2" t="s">
        <v>6968</v>
      </c>
      <c r="M875" s="2">
        <v>44.000999999999998</v>
      </c>
      <c r="N875" s="2">
        <v>0</v>
      </c>
    </row>
    <row r="876" spans="1:14" x14ac:dyDescent="0.25">
      <c r="A876" s="3">
        <v>2791</v>
      </c>
      <c r="B876" s="2" t="s">
        <v>51</v>
      </c>
      <c r="C876" s="2" t="s">
        <v>143</v>
      </c>
      <c r="D876" s="2" t="s">
        <v>12</v>
      </c>
      <c r="E876" s="2" t="s">
        <v>686</v>
      </c>
      <c r="F876" s="2" t="s">
        <v>14</v>
      </c>
      <c r="G876" s="2" t="s">
        <v>15</v>
      </c>
      <c r="H876" s="2">
        <f>14.0067*N876/M876</f>
        <v>0</v>
      </c>
      <c r="L876" s="2" t="s">
        <v>6968</v>
      </c>
      <c r="M876" s="2">
        <v>44.000999999999998</v>
      </c>
      <c r="N876" s="2">
        <v>0</v>
      </c>
    </row>
    <row r="877" spans="1:14" x14ac:dyDescent="0.25">
      <c r="A877" s="3">
        <v>103</v>
      </c>
      <c r="B877" s="2" t="s">
        <v>51</v>
      </c>
      <c r="C877" s="2" t="s">
        <v>17</v>
      </c>
      <c r="D877" s="2" t="s">
        <v>12</v>
      </c>
      <c r="E877" s="2" t="s">
        <v>686</v>
      </c>
      <c r="F877" s="2" t="s">
        <v>14</v>
      </c>
      <c r="G877" s="2" t="s">
        <v>15</v>
      </c>
      <c r="H877" s="2">
        <f>14.0067*N877/M877</f>
        <v>0</v>
      </c>
      <c r="L877" s="2" t="s">
        <v>6968</v>
      </c>
      <c r="M877" s="2">
        <v>44.000999999999998</v>
      </c>
      <c r="N877" s="2">
        <v>0</v>
      </c>
    </row>
    <row r="878" spans="1:14" hidden="1" x14ac:dyDescent="0.25">
      <c r="A878" s="3">
        <v>1355</v>
      </c>
      <c r="B878" s="2" t="s">
        <v>164</v>
      </c>
      <c r="C878" s="2" t="s">
        <v>48</v>
      </c>
      <c r="D878" s="2" t="s">
        <v>12</v>
      </c>
      <c r="E878" s="2" t="s">
        <v>166</v>
      </c>
      <c r="F878" s="2" t="s">
        <v>14</v>
      </c>
      <c r="G878" s="2" t="s">
        <v>15</v>
      </c>
      <c r="H878" s="2">
        <v>0</v>
      </c>
      <c r="L878" s="2" t="s">
        <v>6969</v>
      </c>
      <c r="M878" s="2">
        <v>76.141000000000005</v>
      </c>
      <c r="N878" s="2">
        <v>0</v>
      </c>
    </row>
    <row r="879" spans="1:14" hidden="1" x14ac:dyDescent="0.25">
      <c r="A879" s="3">
        <v>1443</v>
      </c>
      <c r="B879" s="2" t="s">
        <v>164</v>
      </c>
      <c r="C879" s="2" t="s">
        <v>91</v>
      </c>
      <c r="D879" s="2" t="s">
        <v>12</v>
      </c>
      <c r="E879" s="2" t="s">
        <v>166</v>
      </c>
      <c r="F879" s="2" t="s">
        <v>14</v>
      </c>
      <c r="G879" s="2" t="s">
        <v>15</v>
      </c>
      <c r="H879" s="2">
        <v>0</v>
      </c>
      <c r="L879" s="2" t="s">
        <v>6969</v>
      </c>
      <c r="M879" s="2">
        <v>76.141000000000005</v>
      </c>
      <c r="N879" s="2">
        <v>0</v>
      </c>
    </row>
    <row r="880" spans="1:14" hidden="1" x14ac:dyDescent="0.25">
      <c r="A880" s="3">
        <v>4416</v>
      </c>
      <c r="B880" s="2" t="s">
        <v>164</v>
      </c>
      <c r="C880" s="2" t="s">
        <v>10</v>
      </c>
      <c r="D880" s="2" t="s">
        <v>12</v>
      </c>
      <c r="E880" s="2" t="s">
        <v>166</v>
      </c>
      <c r="F880" s="2" t="s">
        <v>14</v>
      </c>
      <c r="G880" s="2" t="s">
        <v>15</v>
      </c>
      <c r="H880" s="2">
        <v>0</v>
      </c>
      <c r="L880" s="2" t="s">
        <v>6969</v>
      </c>
      <c r="M880" s="2">
        <v>76.141000000000005</v>
      </c>
      <c r="N880" s="2">
        <v>0</v>
      </c>
    </row>
    <row r="881" spans="1:14" hidden="1" x14ac:dyDescent="0.25">
      <c r="A881" s="3">
        <v>4263</v>
      </c>
      <c r="B881" s="2" t="s">
        <v>164</v>
      </c>
      <c r="C881" s="2" t="s">
        <v>100</v>
      </c>
      <c r="D881" s="2" t="s">
        <v>12</v>
      </c>
      <c r="E881" s="2" t="s">
        <v>166</v>
      </c>
      <c r="F881" s="2" t="s">
        <v>14</v>
      </c>
      <c r="G881" s="2" t="s">
        <v>15</v>
      </c>
      <c r="H881" s="2">
        <v>0</v>
      </c>
      <c r="L881" s="2" t="s">
        <v>6969</v>
      </c>
      <c r="M881" s="2">
        <v>76.141000000000005</v>
      </c>
      <c r="N881" s="2">
        <v>0</v>
      </c>
    </row>
    <row r="882" spans="1:14" hidden="1" x14ac:dyDescent="0.25">
      <c r="A882" s="3">
        <v>526</v>
      </c>
      <c r="B882" s="2" t="s">
        <v>164</v>
      </c>
      <c r="C882" s="2" t="s">
        <v>71</v>
      </c>
      <c r="D882" s="2" t="s">
        <v>12</v>
      </c>
      <c r="E882" s="2" t="s">
        <v>166</v>
      </c>
      <c r="F882" s="2" t="s">
        <v>14</v>
      </c>
      <c r="G882" s="2" t="s">
        <v>15</v>
      </c>
      <c r="H882" s="2">
        <v>0</v>
      </c>
      <c r="L882" s="2" t="s">
        <v>6969</v>
      </c>
      <c r="M882" s="2">
        <v>76.141000000000005</v>
      </c>
      <c r="N882" s="2">
        <v>0</v>
      </c>
    </row>
    <row r="883" spans="1:14" hidden="1" x14ac:dyDescent="0.25">
      <c r="A883" s="3">
        <v>2602</v>
      </c>
      <c r="B883" s="2" t="s">
        <v>164</v>
      </c>
      <c r="C883" s="2" t="s">
        <v>190</v>
      </c>
      <c r="D883" s="2" t="s">
        <v>12</v>
      </c>
      <c r="E883" s="2" t="s">
        <v>166</v>
      </c>
      <c r="F883" s="2" t="s">
        <v>14</v>
      </c>
      <c r="G883" s="2" t="s">
        <v>15</v>
      </c>
      <c r="H883" s="2">
        <v>0</v>
      </c>
      <c r="L883" s="2" t="s">
        <v>6969</v>
      </c>
      <c r="M883" s="2">
        <v>76.141000000000005</v>
      </c>
      <c r="N883" s="2">
        <v>0</v>
      </c>
    </row>
    <row r="884" spans="1:14" hidden="1" x14ac:dyDescent="0.25">
      <c r="A884" s="3">
        <v>338</v>
      </c>
      <c r="B884" s="2" t="s">
        <v>164</v>
      </c>
      <c r="C884" s="2" t="s">
        <v>44</v>
      </c>
      <c r="D884" s="2" t="s">
        <v>12</v>
      </c>
      <c r="E884" s="2" t="s">
        <v>166</v>
      </c>
      <c r="F884" s="2" t="s">
        <v>14</v>
      </c>
      <c r="G884" s="2" t="s">
        <v>15</v>
      </c>
      <c r="H884" s="2">
        <v>0</v>
      </c>
      <c r="L884" s="2" t="s">
        <v>6969</v>
      </c>
      <c r="M884" s="2">
        <v>76.141000000000005</v>
      </c>
      <c r="N884" s="2">
        <v>0</v>
      </c>
    </row>
    <row r="885" spans="1:14" hidden="1" x14ac:dyDescent="0.25">
      <c r="A885" s="3">
        <v>1125</v>
      </c>
      <c r="B885" s="2" t="s">
        <v>164</v>
      </c>
      <c r="C885" s="2" t="s">
        <v>27</v>
      </c>
      <c r="D885" s="2" t="s">
        <v>12</v>
      </c>
      <c r="E885" s="2" t="s">
        <v>166</v>
      </c>
      <c r="F885" s="2" t="s">
        <v>14</v>
      </c>
      <c r="G885" s="2" t="s">
        <v>15</v>
      </c>
      <c r="H885" s="2">
        <v>0</v>
      </c>
      <c r="L885" s="2" t="s">
        <v>6969</v>
      </c>
      <c r="M885" s="2">
        <v>76.141000000000005</v>
      </c>
      <c r="N885" s="2">
        <v>0</v>
      </c>
    </row>
    <row r="886" spans="1:14" hidden="1" x14ac:dyDescent="0.25">
      <c r="A886" s="3">
        <v>4119</v>
      </c>
      <c r="B886" s="2" t="s">
        <v>164</v>
      </c>
      <c r="C886" s="2" t="s">
        <v>31</v>
      </c>
      <c r="D886" s="2" t="s">
        <v>12</v>
      </c>
      <c r="E886" s="2" t="s">
        <v>166</v>
      </c>
      <c r="F886" s="2" t="s">
        <v>14</v>
      </c>
      <c r="G886" s="2" t="s">
        <v>15</v>
      </c>
      <c r="H886" s="2">
        <v>0</v>
      </c>
      <c r="L886" s="2" t="s">
        <v>6969</v>
      </c>
      <c r="M886" s="2">
        <v>76.141000000000005</v>
      </c>
      <c r="N886" s="2">
        <v>0</v>
      </c>
    </row>
    <row r="887" spans="1:14" hidden="1" x14ac:dyDescent="0.25">
      <c r="A887" s="3">
        <v>1269</v>
      </c>
      <c r="B887" s="2" t="s">
        <v>164</v>
      </c>
      <c r="C887" s="2" t="s">
        <v>24</v>
      </c>
      <c r="D887" s="2" t="s">
        <v>12</v>
      </c>
      <c r="E887" s="2" t="s">
        <v>166</v>
      </c>
      <c r="F887" s="2" t="s">
        <v>14</v>
      </c>
      <c r="G887" s="2" t="s">
        <v>15</v>
      </c>
      <c r="H887" s="2">
        <v>0</v>
      </c>
      <c r="L887" s="2" t="s">
        <v>6969</v>
      </c>
      <c r="M887" s="2">
        <v>76.141000000000005</v>
      </c>
      <c r="N887" s="2">
        <v>0</v>
      </c>
    </row>
    <row r="888" spans="1:14" hidden="1" x14ac:dyDescent="0.25">
      <c r="A888" s="3">
        <v>2844</v>
      </c>
      <c r="B888" s="2" t="s">
        <v>524</v>
      </c>
      <c r="C888" s="2" t="s">
        <v>190</v>
      </c>
      <c r="D888" s="2" t="s">
        <v>12</v>
      </c>
      <c r="E888" s="2" t="s">
        <v>526</v>
      </c>
      <c r="F888" s="2" t="s">
        <v>14</v>
      </c>
      <c r="G888" s="2" t="s">
        <v>15</v>
      </c>
      <c r="H888" s="2">
        <f>14.0067*N888/M888</f>
        <v>0</v>
      </c>
      <c r="L888" s="2" t="s">
        <v>6970</v>
      </c>
      <c r="M888" s="2">
        <v>28.01</v>
      </c>
      <c r="N888" s="2">
        <v>0</v>
      </c>
    </row>
    <row r="889" spans="1:14" hidden="1" x14ac:dyDescent="0.25">
      <c r="A889" s="3">
        <v>974</v>
      </c>
      <c r="B889" s="2" t="s">
        <v>524</v>
      </c>
      <c r="C889" s="2" t="s">
        <v>44</v>
      </c>
      <c r="D889" s="2" t="s">
        <v>12</v>
      </c>
      <c r="E889" s="2" t="s">
        <v>526</v>
      </c>
      <c r="F889" s="2" t="s">
        <v>14</v>
      </c>
      <c r="G889" s="2" t="s">
        <v>15</v>
      </c>
      <c r="H889" s="2">
        <f>14.0067*N889/M889</f>
        <v>0</v>
      </c>
      <c r="L889" s="2" t="s">
        <v>6970</v>
      </c>
      <c r="M889" s="2">
        <v>28.01</v>
      </c>
      <c r="N889" s="2">
        <v>0</v>
      </c>
    </row>
    <row r="890" spans="1:14" hidden="1" x14ac:dyDescent="0.25">
      <c r="A890" s="3">
        <v>4027</v>
      </c>
      <c r="B890" s="2" t="s">
        <v>524</v>
      </c>
      <c r="C890" s="2" t="s">
        <v>27</v>
      </c>
      <c r="D890" s="2" t="s">
        <v>12</v>
      </c>
      <c r="E890" s="2" t="s">
        <v>526</v>
      </c>
      <c r="F890" s="2" t="s">
        <v>14</v>
      </c>
      <c r="G890" s="2" t="s">
        <v>15</v>
      </c>
      <c r="H890" s="2">
        <f>14.0067*N890/M890</f>
        <v>0</v>
      </c>
      <c r="L890" s="2" t="s">
        <v>6970</v>
      </c>
      <c r="M890" s="2">
        <v>28.01</v>
      </c>
      <c r="N890" s="2">
        <v>0</v>
      </c>
    </row>
    <row r="891" spans="1:14" hidden="1" x14ac:dyDescent="0.25">
      <c r="A891" s="3">
        <v>2449</v>
      </c>
      <c r="B891" s="2" t="s">
        <v>524</v>
      </c>
      <c r="C891" s="2" t="s">
        <v>31</v>
      </c>
      <c r="D891" s="2" t="s">
        <v>12</v>
      </c>
      <c r="E891" s="2" t="s">
        <v>526</v>
      </c>
      <c r="F891" s="2" t="s">
        <v>14</v>
      </c>
      <c r="G891" s="2" t="s">
        <v>15</v>
      </c>
      <c r="H891" s="2">
        <f>14.0067*N891/M891</f>
        <v>0</v>
      </c>
      <c r="L891" s="2" t="s">
        <v>6970</v>
      </c>
      <c r="M891" s="2">
        <v>28.01</v>
      </c>
      <c r="N891" s="2">
        <v>0</v>
      </c>
    </row>
    <row r="892" spans="1:14" hidden="1" x14ac:dyDescent="0.25">
      <c r="A892" s="3">
        <v>824</v>
      </c>
      <c r="B892" s="2" t="s">
        <v>524</v>
      </c>
      <c r="C892" s="2" t="s">
        <v>24</v>
      </c>
      <c r="D892" s="2" t="s">
        <v>12</v>
      </c>
      <c r="E892" s="2" t="s">
        <v>526</v>
      </c>
      <c r="F892" s="2" t="s">
        <v>14</v>
      </c>
      <c r="G892" s="2" t="s">
        <v>15</v>
      </c>
      <c r="H892" s="2">
        <f>14.0067*N892/M892</f>
        <v>0</v>
      </c>
      <c r="L892" s="2" t="s">
        <v>6970</v>
      </c>
      <c r="M892" s="2">
        <v>28.01</v>
      </c>
      <c r="N892" s="2">
        <v>0</v>
      </c>
    </row>
    <row r="893" spans="1:14" hidden="1" x14ac:dyDescent="0.25">
      <c r="A893" s="3">
        <v>1914</v>
      </c>
      <c r="B893" s="2" t="s">
        <v>524</v>
      </c>
      <c r="C893" s="2" t="s">
        <v>190</v>
      </c>
      <c r="D893" s="2" t="s">
        <v>12</v>
      </c>
      <c r="E893" s="2" t="s">
        <v>357</v>
      </c>
      <c r="F893" s="2" t="s">
        <v>14</v>
      </c>
      <c r="G893" s="2" t="s">
        <v>15</v>
      </c>
    </row>
    <row r="894" spans="1:14" hidden="1" x14ac:dyDescent="0.25">
      <c r="A894" s="3">
        <v>1988</v>
      </c>
      <c r="B894" s="2" t="s">
        <v>524</v>
      </c>
      <c r="C894" s="2" t="s">
        <v>44</v>
      </c>
      <c r="D894" s="2" t="s">
        <v>12</v>
      </c>
      <c r="E894" s="2" t="s">
        <v>357</v>
      </c>
      <c r="F894" s="2" t="s">
        <v>14</v>
      </c>
      <c r="G894" s="2" t="s">
        <v>15</v>
      </c>
    </row>
    <row r="895" spans="1:14" hidden="1" x14ac:dyDescent="0.25">
      <c r="A895" s="3">
        <v>1222</v>
      </c>
      <c r="B895" s="2" t="s">
        <v>524</v>
      </c>
      <c r="C895" s="2" t="s">
        <v>27</v>
      </c>
      <c r="D895" s="2" t="s">
        <v>12</v>
      </c>
      <c r="E895" s="2" t="s">
        <v>357</v>
      </c>
      <c r="F895" s="2" t="s">
        <v>14</v>
      </c>
      <c r="G895" s="2" t="s">
        <v>15</v>
      </c>
    </row>
    <row r="896" spans="1:14" hidden="1" x14ac:dyDescent="0.25">
      <c r="A896" s="3">
        <v>1761</v>
      </c>
      <c r="B896" s="2" t="s">
        <v>524</v>
      </c>
      <c r="C896" s="2" t="s">
        <v>31</v>
      </c>
      <c r="D896" s="2" t="s">
        <v>12</v>
      </c>
      <c r="E896" s="2" t="s">
        <v>357</v>
      </c>
      <c r="F896" s="2" t="s">
        <v>14</v>
      </c>
      <c r="G896" s="2" t="s">
        <v>15</v>
      </c>
    </row>
    <row r="897" spans="1:14" hidden="1" x14ac:dyDescent="0.25">
      <c r="A897" s="3">
        <v>578</v>
      </c>
      <c r="B897" s="2" t="s">
        <v>524</v>
      </c>
      <c r="C897" s="2" t="s">
        <v>24</v>
      </c>
      <c r="D897" s="2" t="s">
        <v>12</v>
      </c>
      <c r="E897" s="2" t="s">
        <v>357</v>
      </c>
      <c r="F897" s="2" t="s">
        <v>14</v>
      </c>
      <c r="G897" s="2" t="s">
        <v>15</v>
      </c>
    </row>
    <row r="898" spans="1:14" hidden="1" x14ac:dyDescent="0.25">
      <c r="A898" s="3">
        <v>3347</v>
      </c>
      <c r="B898" s="2" t="s">
        <v>524</v>
      </c>
      <c r="C898" s="2" t="s">
        <v>355</v>
      </c>
      <c r="D898" s="2" t="s">
        <v>12</v>
      </c>
      <c r="E898" s="2" t="s">
        <v>357</v>
      </c>
      <c r="F898" s="2" t="s">
        <v>14</v>
      </c>
      <c r="G898" s="2" t="s">
        <v>15</v>
      </c>
    </row>
    <row r="899" spans="1:14" hidden="1" x14ac:dyDescent="0.25">
      <c r="A899" s="3">
        <v>765</v>
      </c>
      <c r="B899" s="2" t="s">
        <v>524</v>
      </c>
      <c r="C899" s="2" t="s">
        <v>190</v>
      </c>
      <c r="D899" s="2" t="s">
        <v>12</v>
      </c>
      <c r="E899" s="2" t="s">
        <v>1302</v>
      </c>
      <c r="F899" s="2" t="s">
        <v>14</v>
      </c>
      <c r="G899" s="2" t="s">
        <v>15</v>
      </c>
    </row>
    <row r="900" spans="1:14" hidden="1" x14ac:dyDescent="0.25">
      <c r="A900" s="3">
        <v>898</v>
      </c>
      <c r="C900" s="2" t="s">
        <v>60</v>
      </c>
      <c r="D900" s="2" t="s">
        <v>12</v>
      </c>
      <c r="E900" s="2" t="s">
        <v>1349</v>
      </c>
      <c r="F900" s="2" t="s">
        <v>38</v>
      </c>
      <c r="G900" s="2" t="s">
        <v>777</v>
      </c>
    </row>
    <row r="901" spans="1:14" hidden="1" x14ac:dyDescent="0.25">
      <c r="A901" s="3">
        <v>1927</v>
      </c>
      <c r="B901" s="2" t="s">
        <v>524</v>
      </c>
      <c r="C901" s="2" t="s">
        <v>44</v>
      </c>
      <c r="D901" s="2" t="s">
        <v>12</v>
      </c>
      <c r="E901" s="2" t="s">
        <v>1302</v>
      </c>
      <c r="F901" s="2" t="s">
        <v>14</v>
      </c>
      <c r="G901" s="2" t="s">
        <v>15</v>
      </c>
    </row>
    <row r="902" spans="1:14" hidden="1" x14ac:dyDescent="0.25">
      <c r="A902" s="3">
        <v>4012</v>
      </c>
      <c r="B902" s="2" t="s">
        <v>524</v>
      </c>
      <c r="C902" s="2" t="s">
        <v>27</v>
      </c>
      <c r="D902" s="2" t="s">
        <v>12</v>
      </c>
      <c r="E902" s="2" t="s">
        <v>1302</v>
      </c>
      <c r="F902" s="2" t="s">
        <v>14</v>
      </c>
      <c r="G902" s="2" t="s">
        <v>15</v>
      </c>
    </row>
    <row r="903" spans="1:14" hidden="1" x14ac:dyDescent="0.25">
      <c r="A903" s="3">
        <v>3804</v>
      </c>
      <c r="B903" s="2" t="s">
        <v>524</v>
      </c>
      <c r="C903" s="2" t="s">
        <v>31</v>
      </c>
      <c r="D903" s="2" t="s">
        <v>12</v>
      </c>
      <c r="E903" s="2" t="s">
        <v>1302</v>
      </c>
      <c r="F903" s="2" t="s">
        <v>14</v>
      </c>
      <c r="G903" s="2" t="s">
        <v>15</v>
      </c>
    </row>
    <row r="904" spans="1:14" hidden="1" x14ac:dyDescent="0.25">
      <c r="A904" s="3">
        <v>1734</v>
      </c>
      <c r="B904" s="2" t="s">
        <v>524</v>
      </c>
      <c r="C904" s="2" t="s">
        <v>24</v>
      </c>
      <c r="D904" s="2" t="s">
        <v>12</v>
      </c>
      <c r="E904" s="2" t="s">
        <v>1302</v>
      </c>
      <c r="F904" s="2" t="s">
        <v>14</v>
      </c>
      <c r="G904" s="2" t="s">
        <v>15</v>
      </c>
    </row>
    <row r="905" spans="1:14" hidden="1" x14ac:dyDescent="0.25">
      <c r="A905" s="3">
        <v>2476</v>
      </c>
      <c r="B905" s="2" t="s">
        <v>1156</v>
      </c>
      <c r="C905" s="2" t="s">
        <v>48</v>
      </c>
      <c r="D905" s="2" t="s">
        <v>12</v>
      </c>
      <c r="E905" s="2" t="s">
        <v>1158</v>
      </c>
      <c r="F905" s="2" t="s">
        <v>14</v>
      </c>
      <c r="G905" s="2" t="s">
        <v>34</v>
      </c>
      <c r="H905" s="2">
        <f>14.0067*N905/M905</f>
        <v>0</v>
      </c>
      <c r="L905" s="2" t="s">
        <v>6971</v>
      </c>
      <c r="M905" s="2">
        <v>18.035</v>
      </c>
      <c r="N905" s="2">
        <v>0</v>
      </c>
    </row>
    <row r="906" spans="1:14" hidden="1" x14ac:dyDescent="0.25">
      <c r="A906" s="3">
        <v>1373</v>
      </c>
      <c r="B906" s="2" t="s">
        <v>1156</v>
      </c>
      <c r="C906" s="2" t="s">
        <v>91</v>
      </c>
      <c r="D906" s="2" t="s">
        <v>12</v>
      </c>
      <c r="E906" s="2" t="s">
        <v>1158</v>
      </c>
      <c r="F906" s="2" t="s">
        <v>14</v>
      </c>
      <c r="G906" s="2" t="s">
        <v>34</v>
      </c>
      <c r="H906" s="2">
        <f>14.0067*N906/M906</f>
        <v>0</v>
      </c>
      <c r="L906" s="2" t="s">
        <v>6971</v>
      </c>
      <c r="M906" s="2">
        <v>18.035</v>
      </c>
      <c r="N906" s="2">
        <v>0</v>
      </c>
    </row>
    <row r="907" spans="1:14" hidden="1" x14ac:dyDescent="0.25">
      <c r="A907" s="3">
        <v>1880</v>
      </c>
      <c r="B907" s="2" t="s">
        <v>1156</v>
      </c>
      <c r="C907" s="2" t="s">
        <v>10</v>
      </c>
      <c r="D907" s="2" t="s">
        <v>12</v>
      </c>
      <c r="E907" s="2" t="s">
        <v>1158</v>
      </c>
      <c r="F907" s="2" t="s">
        <v>14</v>
      </c>
      <c r="G907" s="2" t="s">
        <v>34</v>
      </c>
      <c r="H907" s="2">
        <f>14.0067*N907/M907</f>
        <v>0</v>
      </c>
      <c r="L907" s="2" t="s">
        <v>6971</v>
      </c>
      <c r="M907" s="2">
        <v>18.035</v>
      </c>
      <c r="N907" s="2">
        <v>0</v>
      </c>
    </row>
    <row r="908" spans="1:14" hidden="1" x14ac:dyDescent="0.25">
      <c r="A908" s="3">
        <v>1823</v>
      </c>
      <c r="B908" s="2" t="s">
        <v>1156</v>
      </c>
      <c r="C908" s="2" t="s">
        <v>100</v>
      </c>
      <c r="D908" s="2" t="s">
        <v>12</v>
      </c>
      <c r="E908" s="2" t="s">
        <v>1158</v>
      </c>
      <c r="F908" s="2" t="s">
        <v>14</v>
      </c>
      <c r="G908" s="2" t="s">
        <v>34</v>
      </c>
      <c r="H908" s="2">
        <f>14.0067*N908/M908</f>
        <v>0</v>
      </c>
      <c r="L908" s="2" t="s">
        <v>6971</v>
      </c>
      <c r="M908" s="2">
        <v>18.035</v>
      </c>
      <c r="N908" s="2">
        <v>0</v>
      </c>
    </row>
    <row r="909" spans="1:14" hidden="1" x14ac:dyDescent="0.25">
      <c r="A909" s="3">
        <v>907</v>
      </c>
      <c r="B909" s="2" t="s">
        <v>2129</v>
      </c>
      <c r="C909" s="2" t="s">
        <v>60</v>
      </c>
      <c r="D909" s="2" t="s">
        <v>12</v>
      </c>
      <c r="E909" s="2" t="s">
        <v>4114</v>
      </c>
      <c r="F909" s="2" t="s">
        <v>38</v>
      </c>
      <c r="G909" s="2" t="s">
        <v>15</v>
      </c>
    </row>
    <row r="910" spans="1:14" hidden="1" x14ac:dyDescent="0.25">
      <c r="A910" s="3">
        <v>2629</v>
      </c>
      <c r="B910" s="2" t="s">
        <v>1156</v>
      </c>
      <c r="C910" s="2" t="s">
        <v>71</v>
      </c>
      <c r="D910" s="2" t="s">
        <v>12</v>
      </c>
      <c r="E910" s="2" t="s">
        <v>1158</v>
      </c>
      <c r="F910" s="2" t="s">
        <v>14</v>
      </c>
      <c r="G910" s="2" t="s">
        <v>34</v>
      </c>
      <c r="H910" s="2">
        <f>14.0067*N910/M910</f>
        <v>0</v>
      </c>
      <c r="L910" s="2" t="s">
        <v>6971</v>
      </c>
      <c r="M910" s="2">
        <v>18.035</v>
      </c>
      <c r="N910" s="2">
        <v>0</v>
      </c>
    </row>
    <row r="911" spans="1:14" hidden="1" x14ac:dyDescent="0.25">
      <c r="A911" s="3">
        <v>1288</v>
      </c>
      <c r="B911" s="2" t="s">
        <v>1156</v>
      </c>
      <c r="C911" s="2" t="s">
        <v>190</v>
      </c>
      <c r="D911" s="2" t="s">
        <v>12</v>
      </c>
      <c r="E911" s="2" t="s">
        <v>1158</v>
      </c>
      <c r="F911" s="2" t="s">
        <v>14</v>
      </c>
      <c r="G911" s="2" t="s">
        <v>34</v>
      </c>
      <c r="H911" s="2">
        <f>14.0067*N911/M911</f>
        <v>0</v>
      </c>
      <c r="L911" s="2" t="s">
        <v>6971</v>
      </c>
      <c r="M911" s="2">
        <v>18.035</v>
      </c>
      <c r="N911" s="2">
        <v>0</v>
      </c>
    </row>
    <row r="912" spans="1:14" hidden="1" x14ac:dyDescent="0.25">
      <c r="A912" s="3">
        <v>2999</v>
      </c>
      <c r="B912" s="2" t="s">
        <v>1156</v>
      </c>
      <c r="C912" s="2" t="s">
        <v>44</v>
      </c>
      <c r="D912" s="2" t="s">
        <v>12</v>
      </c>
      <c r="E912" s="2" t="s">
        <v>1158</v>
      </c>
      <c r="F912" s="2" t="s">
        <v>14</v>
      </c>
      <c r="G912" s="2" t="s">
        <v>34</v>
      </c>
      <c r="H912" s="2">
        <f>14.0067*N912/M912</f>
        <v>0</v>
      </c>
      <c r="L912" s="2" t="s">
        <v>6971</v>
      </c>
      <c r="M912" s="2">
        <v>18.035</v>
      </c>
      <c r="N912" s="2">
        <v>0</v>
      </c>
    </row>
    <row r="913" spans="1:14" hidden="1" x14ac:dyDescent="0.25">
      <c r="A913" s="3">
        <v>1084</v>
      </c>
      <c r="B913" s="2" t="s">
        <v>1156</v>
      </c>
      <c r="C913" s="2" t="s">
        <v>27</v>
      </c>
      <c r="D913" s="2" t="s">
        <v>12</v>
      </c>
      <c r="E913" s="2" t="s">
        <v>1158</v>
      </c>
      <c r="F913" s="2" t="s">
        <v>14</v>
      </c>
      <c r="G913" s="2" t="s">
        <v>34</v>
      </c>
      <c r="H913" s="2">
        <f>14.0067*N913/M913</f>
        <v>0</v>
      </c>
      <c r="L913" s="2" t="s">
        <v>6971</v>
      </c>
      <c r="M913" s="2">
        <v>18.035</v>
      </c>
      <c r="N913" s="2">
        <v>0</v>
      </c>
    </row>
    <row r="914" spans="1:14" hidden="1" x14ac:dyDescent="0.25">
      <c r="A914" s="3">
        <v>912</v>
      </c>
      <c r="B914" s="2" t="s">
        <v>1357</v>
      </c>
      <c r="C914" s="2" t="s">
        <v>60</v>
      </c>
      <c r="D914" s="2" t="s">
        <v>12</v>
      </c>
      <c r="E914" s="2" t="s">
        <v>3930</v>
      </c>
      <c r="F914" s="2" t="s">
        <v>38</v>
      </c>
      <c r="G914" s="2" t="s">
        <v>15</v>
      </c>
    </row>
    <row r="915" spans="1:14" hidden="1" x14ac:dyDescent="0.25">
      <c r="A915" s="3">
        <v>4243</v>
      </c>
      <c r="B915" s="2" t="s">
        <v>1156</v>
      </c>
      <c r="C915" s="2" t="s">
        <v>31</v>
      </c>
      <c r="D915" s="2" t="s">
        <v>12</v>
      </c>
      <c r="E915" s="2" t="s">
        <v>1158</v>
      </c>
      <c r="F915" s="2" t="s">
        <v>14</v>
      </c>
      <c r="G915" s="2" t="s">
        <v>34</v>
      </c>
      <c r="H915" s="2">
        <f>14.0067*N915/M915</f>
        <v>0</v>
      </c>
      <c r="L915" s="2" t="s">
        <v>6971</v>
      </c>
      <c r="M915" s="2">
        <v>18.035</v>
      </c>
      <c r="N915" s="2">
        <v>0</v>
      </c>
    </row>
    <row r="916" spans="1:14" hidden="1" x14ac:dyDescent="0.25">
      <c r="A916" s="3">
        <v>1430</v>
      </c>
      <c r="B916" s="2" t="s">
        <v>1156</v>
      </c>
      <c r="C916" s="2" t="s">
        <v>24</v>
      </c>
      <c r="D916" s="2" t="s">
        <v>12</v>
      </c>
      <c r="E916" s="2" t="s">
        <v>1158</v>
      </c>
      <c r="F916" s="2" t="s">
        <v>14</v>
      </c>
      <c r="G916" s="2" t="s">
        <v>34</v>
      </c>
      <c r="H916" s="2">
        <f>14.0067*N916/M916</f>
        <v>0</v>
      </c>
      <c r="L916" s="2" t="s">
        <v>6971</v>
      </c>
      <c r="M916" s="2">
        <v>18.035</v>
      </c>
      <c r="N916" s="2">
        <v>0</v>
      </c>
    </row>
    <row r="917" spans="1:14" hidden="1" x14ac:dyDescent="0.25">
      <c r="A917" s="3">
        <v>319</v>
      </c>
      <c r="B917" s="2" t="s">
        <v>1398</v>
      </c>
      <c r="C917" s="2" t="s">
        <v>48</v>
      </c>
      <c r="D917" s="2" t="s">
        <v>12</v>
      </c>
      <c r="E917" s="2" t="s">
        <v>1400</v>
      </c>
      <c r="F917" s="2" t="s">
        <v>14</v>
      </c>
      <c r="G917" s="2" t="s">
        <v>15</v>
      </c>
    </row>
    <row r="918" spans="1:14" hidden="1" x14ac:dyDescent="0.25">
      <c r="A918" s="3">
        <v>715</v>
      </c>
      <c r="B918" s="2" t="s">
        <v>1398</v>
      </c>
      <c r="C918" s="2" t="s">
        <v>91</v>
      </c>
      <c r="D918" s="2" t="s">
        <v>12</v>
      </c>
      <c r="E918" s="2" t="s">
        <v>1400</v>
      </c>
      <c r="F918" s="2" t="s">
        <v>14</v>
      </c>
      <c r="G918" s="2" t="s">
        <v>15</v>
      </c>
    </row>
    <row r="919" spans="1:14" hidden="1" x14ac:dyDescent="0.25">
      <c r="A919" s="3">
        <v>80</v>
      </c>
      <c r="B919" s="2" t="s">
        <v>1398</v>
      </c>
      <c r="C919" s="2" t="s">
        <v>10</v>
      </c>
      <c r="D919" s="2" t="s">
        <v>12</v>
      </c>
      <c r="E919" s="2" t="s">
        <v>1400</v>
      </c>
      <c r="F919" s="2" t="s">
        <v>14</v>
      </c>
      <c r="G919" s="2" t="s">
        <v>15</v>
      </c>
    </row>
    <row r="920" spans="1:14" hidden="1" x14ac:dyDescent="0.25">
      <c r="A920" s="3">
        <v>1178</v>
      </c>
      <c r="B920" s="2" t="s">
        <v>1398</v>
      </c>
      <c r="C920" s="2" t="s">
        <v>100</v>
      </c>
      <c r="D920" s="2" t="s">
        <v>12</v>
      </c>
      <c r="E920" s="2" t="s">
        <v>1400</v>
      </c>
      <c r="F920" s="2" t="s">
        <v>14</v>
      </c>
      <c r="G920" s="2" t="s">
        <v>15</v>
      </c>
    </row>
    <row r="921" spans="1:14" hidden="1" x14ac:dyDescent="0.25">
      <c r="A921" s="3">
        <v>2123</v>
      </c>
      <c r="B921" s="2" t="s">
        <v>1398</v>
      </c>
      <c r="C921" s="2" t="s">
        <v>71</v>
      </c>
      <c r="D921" s="2" t="s">
        <v>12</v>
      </c>
      <c r="E921" s="2" t="s">
        <v>1400</v>
      </c>
      <c r="F921" s="2" t="s">
        <v>14</v>
      </c>
      <c r="G921" s="2" t="s">
        <v>15</v>
      </c>
    </row>
    <row r="922" spans="1:14" hidden="1" x14ac:dyDescent="0.25">
      <c r="A922" s="3">
        <v>335</v>
      </c>
      <c r="B922" s="2" t="s">
        <v>3385</v>
      </c>
      <c r="C922" s="2" t="s">
        <v>190</v>
      </c>
      <c r="D922" s="2" t="s">
        <v>12</v>
      </c>
      <c r="E922" s="2" t="s">
        <v>3387</v>
      </c>
      <c r="F922" s="2" t="s">
        <v>14</v>
      </c>
      <c r="G922" s="2" t="s">
        <v>15</v>
      </c>
    </row>
    <row r="923" spans="1:14" x14ac:dyDescent="0.25">
      <c r="A923" s="3">
        <v>1530</v>
      </c>
      <c r="B923" s="2" t="s">
        <v>6263</v>
      </c>
      <c r="C923" s="2" t="s">
        <v>17</v>
      </c>
      <c r="D923" s="2" t="s">
        <v>12</v>
      </c>
      <c r="E923" s="2" t="s">
        <v>6265</v>
      </c>
      <c r="F923" s="2" t="s">
        <v>14</v>
      </c>
      <c r="G923" s="2" t="s">
        <v>15</v>
      </c>
      <c r="H923" s="2">
        <f>14.0067*N923/M923</f>
        <v>7.3613895859885162E-2</v>
      </c>
      <c r="L923" s="2" t="s">
        <v>6974</v>
      </c>
      <c r="M923" s="2">
        <v>380.54500000000002</v>
      </c>
      <c r="N923" s="2">
        <v>2</v>
      </c>
    </row>
    <row r="924" spans="1:14" hidden="1" x14ac:dyDescent="0.25">
      <c r="A924" s="3">
        <v>3998</v>
      </c>
      <c r="B924" s="2" t="s">
        <v>2737</v>
      </c>
      <c r="C924" s="2" t="s">
        <v>71</v>
      </c>
      <c r="D924" s="2" t="s">
        <v>12</v>
      </c>
      <c r="E924" s="2" t="s">
        <v>2739</v>
      </c>
      <c r="F924" s="2" t="s">
        <v>14</v>
      </c>
      <c r="G924" s="2" t="s">
        <v>15</v>
      </c>
      <c r="H924" s="2">
        <f>14.0067*N924/M924</f>
        <v>5.9526986825329364E-2</v>
      </c>
      <c r="L924" s="2" t="s">
        <v>6975</v>
      </c>
      <c r="M924" s="2">
        <v>235.3</v>
      </c>
      <c r="N924" s="2">
        <v>1</v>
      </c>
    </row>
    <row r="925" spans="1:14" x14ac:dyDescent="0.25">
      <c r="A925" s="3">
        <v>2172</v>
      </c>
      <c r="B925" s="2" t="s">
        <v>2737</v>
      </c>
      <c r="C925" s="2" t="s">
        <v>17</v>
      </c>
      <c r="D925" s="2" t="s">
        <v>12</v>
      </c>
      <c r="E925" s="2" t="s">
        <v>2739</v>
      </c>
      <c r="F925" s="2" t="s">
        <v>14</v>
      </c>
      <c r="G925" s="2" t="s">
        <v>15</v>
      </c>
      <c r="H925" s="2">
        <f>14.0067*N925/M925</f>
        <v>5.9526986825329364E-2</v>
      </c>
      <c r="L925" s="2" t="s">
        <v>6975</v>
      </c>
      <c r="M925" s="2">
        <v>235.3</v>
      </c>
      <c r="N925" s="2">
        <v>1</v>
      </c>
    </row>
    <row r="926" spans="1:14" hidden="1" x14ac:dyDescent="0.25">
      <c r="A926" s="3">
        <v>3085</v>
      </c>
      <c r="C926" s="2" t="s">
        <v>48</v>
      </c>
      <c r="D926" s="2" t="s">
        <v>12</v>
      </c>
      <c r="E926" s="2" t="s">
        <v>163</v>
      </c>
      <c r="F926" s="2" t="s">
        <v>14</v>
      </c>
      <c r="G926" s="2" t="s">
        <v>15</v>
      </c>
    </row>
    <row r="927" spans="1:14" hidden="1" x14ac:dyDescent="0.25">
      <c r="A927" s="3">
        <v>655</v>
      </c>
      <c r="C927" s="2" t="s">
        <v>91</v>
      </c>
      <c r="D927" s="2" t="s">
        <v>12</v>
      </c>
      <c r="E927" s="2" t="s">
        <v>163</v>
      </c>
      <c r="F927" s="2" t="s">
        <v>14</v>
      </c>
      <c r="G927" s="2" t="s">
        <v>15</v>
      </c>
    </row>
    <row r="928" spans="1:14" hidden="1" x14ac:dyDescent="0.25">
      <c r="A928" s="3">
        <v>926</v>
      </c>
      <c r="B928" s="2" t="s">
        <v>468</v>
      </c>
      <c r="C928" s="2" t="s">
        <v>60</v>
      </c>
      <c r="D928" s="2" t="s">
        <v>12</v>
      </c>
      <c r="E928" s="2" t="s">
        <v>2160</v>
      </c>
      <c r="F928" s="2" t="s">
        <v>38</v>
      </c>
      <c r="G928" s="2" t="s">
        <v>15</v>
      </c>
    </row>
    <row r="929" spans="1:14" hidden="1" x14ac:dyDescent="0.25">
      <c r="A929" s="3">
        <v>1437</v>
      </c>
      <c r="C929" s="2" t="s">
        <v>10</v>
      </c>
      <c r="D929" s="2" t="s">
        <v>12</v>
      </c>
      <c r="E929" s="2" t="s">
        <v>163</v>
      </c>
      <c r="F929" s="2" t="s">
        <v>14</v>
      </c>
      <c r="G929" s="2" t="s">
        <v>15</v>
      </c>
    </row>
    <row r="930" spans="1:14" hidden="1" x14ac:dyDescent="0.25">
      <c r="A930" s="3">
        <v>4112</v>
      </c>
      <c r="C930" s="2" t="s">
        <v>100</v>
      </c>
      <c r="D930" s="2" t="s">
        <v>12</v>
      </c>
      <c r="E930" s="2" t="s">
        <v>163</v>
      </c>
      <c r="F930" s="2" t="s">
        <v>14</v>
      </c>
      <c r="G930" s="2" t="s">
        <v>15</v>
      </c>
    </row>
    <row r="931" spans="1:14" hidden="1" x14ac:dyDescent="0.25">
      <c r="A931" s="3">
        <v>594</v>
      </c>
      <c r="C931" s="2" t="s">
        <v>71</v>
      </c>
      <c r="D931" s="2" t="s">
        <v>12</v>
      </c>
      <c r="E931" s="2" t="s">
        <v>163</v>
      </c>
      <c r="F931" s="2" t="s">
        <v>14</v>
      </c>
      <c r="G931" s="2" t="s">
        <v>15</v>
      </c>
    </row>
    <row r="932" spans="1:14" hidden="1" x14ac:dyDescent="0.25">
      <c r="A932" s="3">
        <v>3918</v>
      </c>
      <c r="B932" s="2" t="s">
        <v>586</v>
      </c>
      <c r="C932" s="2" t="s">
        <v>71</v>
      </c>
      <c r="D932" s="2" t="s">
        <v>12</v>
      </c>
      <c r="E932" s="2" t="s">
        <v>588</v>
      </c>
      <c r="F932" s="2" t="s">
        <v>14</v>
      </c>
      <c r="G932" s="2" t="s">
        <v>15</v>
      </c>
    </row>
    <row r="933" spans="1:14" x14ac:dyDescent="0.25">
      <c r="A933" s="3">
        <v>1282</v>
      </c>
      <c r="B933" s="2" t="s">
        <v>586</v>
      </c>
      <c r="C933" s="2" t="s">
        <v>17</v>
      </c>
      <c r="D933" s="2" t="s">
        <v>12</v>
      </c>
      <c r="E933" s="2" t="s">
        <v>5264</v>
      </c>
      <c r="F933" s="2" t="s">
        <v>14</v>
      </c>
      <c r="G933" s="2" t="s">
        <v>15</v>
      </c>
      <c r="H933" s="2">
        <f>14.0067*N933/M933</f>
        <v>0.10194327387060853</v>
      </c>
      <c r="L933" s="2" t="s">
        <v>6792</v>
      </c>
      <c r="M933" s="2">
        <v>412.19099999999997</v>
      </c>
      <c r="N933" s="2">
        <v>3</v>
      </c>
    </row>
    <row r="934" spans="1:14" hidden="1" x14ac:dyDescent="0.25">
      <c r="A934" s="3">
        <v>932</v>
      </c>
      <c r="B934" s="2" t="s">
        <v>2024</v>
      </c>
      <c r="C934" s="2" t="s">
        <v>60</v>
      </c>
      <c r="D934" s="2" t="s">
        <v>12</v>
      </c>
      <c r="E934" s="2" t="s">
        <v>2026</v>
      </c>
      <c r="F934" s="2" t="s">
        <v>38</v>
      </c>
      <c r="G934" s="2" t="s">
        <v>15</v>
      </c>
    </row>
    <row r="935" spans="1:14" hidden="1" x14ac:dyDescent="0.25">
      <c r="A935" s="3">
        <v>2192</v>
      </c>
      <c r="B935" s="2" t="s">
        <v>586</v>
      </c>
      <c r="C935" s="2" t="s">
        <v>27</v>
      </c>
      <c r="D935" s="2" t="s">
        <v>12</v>
      </c>
      <c r="E935" s="2" t="s">
        <v>5264</v>
      </c>
      <c r="F935" s="2" t="s">
        <v>14</v>
      </c>
      <c r="G935" s="2" t="s">
        <v>15</v>
      </c>
      <c r="H935" s="2">
        <f>14.0067*N935/M935</f>
        <v>0.10194327387060853</v>
      </c>
      <c r="L935" s="2" t="s">
        <v>6792</v>
      </c>
      <c r="M935" s="2">
        <v>412.19099999999997</v>
      </c>
      <c r="N935" s="2">
        <v>3</v>
      </c>
    </row>
    <row r="936" spans="1:14" hidden="1" x14ac:dyDescent="0.25">
      <c r="A936" s="3">
        <v>2169</v>
      </c>
      <c r="B936" s="2" t="s">
        <v>788</v>
      </c>
      <c r="C936" s="2" t="s">
        <v>48</v>
      </c>
      <c r="D936" s="2" t="s">
        <v>12</v>
      </c>
      <c r="E936" s="2" t="s">
        <v>87</v>
      </c>
      <c r="F936" s="2" t="s">
        <v>14</v>
      </c>
      <c r="G936" s="2" t="s">
        <v>34</v>
      </c>
    </row>
    <row r="937" spans="1:14" hidden="1" x14ac:dyDescent="0.25">
      <c r="A937" s="3">
        <v>329</v>
      </c>
      <c r="B937" s="2" t="s">
        <v>788</v>
      </c>
      <c r="C937" s="2" t="s">
        <v>91</v>
      </c>
      <c r="D937" s="2" t="s">
        <v>12</v>
      </c>
      <c r="E937" s="2" t="s">
        <v>87</v>
      </c>
      <c r="F937" s="2" t="s">
        <v>14</v>
      </c>
      <c r="G937" s="2" t="s">
        <v>34</v>
      </c>
    </row>
    <row r="938" spans="1:14" hidden="1" x14ac:dyDescent="0.25">
      <c r="A938" s="3">
        <v>436</v>
      </c>
      <c r="B938" s="2" t="s">
        <v>788</v>
      </c>
      <c r="C938" s="2" t="s">
        <v>10</v>
      </c>
      <c r="D938" s="2" t="s">
        <v>12</v>
      </c>
      <c r="E938" s="2" t="s">
        <v>87</v>
      </c>
      <c r="F938" s="2" t="s">
        <v>14</v>
      </c>
      <c r="G938" s="2" t="s">
        <v>34</v>
      </c>
    </row>
    <row r="939" spans="1:14" hidden="1" x14ac:dyDescent="0.25">
      <c r="A939" s="3">
        <v>2248</v>
      </c>
      <c r="B939" s="2" t="s">
        <v>788</v>
      </c>
      <c r="C939" s="2" t="s">
        <v>100</v>
      </c>
      <c r="D939" s="2" t="s">
        <v>12</v>
      </c>
      <c r="E939" s="2" t="s">
        <v>87</v>
      </c>
      <c r="F939" s="2" t="s">
        <v>14</v>
      </c>
      <c r="G939" s="2" t="s">
        <v>34</v>
      </c>
    </row>
    <row r="940" spans="1:14" hidden="1" x14ac:dyDescent="0.25">
      <c r="A940" s="3">
        <v>1784</v>
      </c>
      <c r="B940" s="2" t="s">
        <v>788</v>
      </c>
      <c r="C940" s="2" t="s">
        <v>71</v>
      </c>
      <c r="D940" s="2" t="s">
        <v>12</v>
      </c>
      <c r="E940" s="2" t="s">
        <v>87</v>
      </c>
      <c r="F940" s="2" t="s">
        <v>14</v>
      </c>
      <c r="G940" s="2" t="s">
        <v>34</v>
      </c>
    </row>
    <row r="941" spans="1:14" hidden="1" x14ac:dyDescent="0.25">
      <c r="A941" s="3">
        <v>939</v>
      </c>
      <c r="B941" s="2" t="s">
        <v>652</v>
      </c>
      <c r="C941" s="2" t="s">
        <v>60</v>
      </c>
      <c r="D941" s="2" t="s">
        <v>12</v>
      </c>
      <c r="E941" s="2" t="s">
        <v>4037</v>
      </c>
      <c r="F941" s="2" t="s">
        <v>38</v>
      </c>
      <c r="G941" s="2" t="s">
        <v>15</v>
      </c>
    </row>
    <row r="942" spans="1:14" hidden="1" x14ac:dyDescent="0.25">
      <c r="A942" s="3">
        <v>4370</v>
      </c>
      <c r="B942" s="2" t="s">
        <v>788</v>
      </c>
      <c r="C942" s="2" t="s">
        <v>190</v>
      </c>
      <c r="D942" s="2" t="s">
        <v>12</v>
      </c>
      <c r="E942" s="2" t="s">
        <v>87</v>
      </c>
      <c r="F942" s="2" t="s">
        <v>14</v>
      </c>
      <c r="G942" s="2" t="s">
        <v>34</v>
      </c>
    </row>
    <row r="943" spans="1:14" hidden="1" x14ac:dyDescent="0.25">
      <c r="A943" s="3">
        <v>1207</v>
      </c>
      <c r="B943" s="2" t="s">
        <v>788</v>
      </c>
      <c r="C943" s="2" t="s">
        <v>44</v>
      </c>
      <c r="D943" s="2" t="s">
        <v>12</v>
      </c>
      <c r="E943" s="2" t="s">
        <v>87</v>
      </c>
      <c r="F943" s="2" t="s">
        <v>14</v>
      </c>
      <c r="G943" s="2" t="s">
        <v>34</v>
      </c>
    </row>
    <row r="944" spans="1:14" hidden="1" x14ac:dyDescent="0.25">
      <c r="A944" s="3">
        <v>942</v>
      </c>
      <c r="C944" s="2" t="s">
        <v>2822</v>
      </c>
      <c r="D944" s="2" t="s">
        <v>12</v>
      </c>
      <c r="E944" s="2" t="s">
        <v>5694</v>
      </c>
      <c r="F944" s="2" t="s">
        <v>38</v>
      </c>
      <c r="G944" s="2" t="s">
        <v>2917</v>
      </c>
    </row>
    <row r="945" spans="1:7" hidden="1" x14ac:dyDescent="0.25">
      <c r="A945" s="3">
        <v>3545</v>
      </c>
      <c r="B945" s="2" t="s">
        <v>788</v>
      </c>
      <c r="C945" s="2" t="s">
        <v>27</v>
      </c>
      <c r="D945" s="2" t="s">
        <v>12</v>
      </c>
      <c r="E945" s="2" t="s">
        <v>87</v>
      </c>
      <c r="F945" s="2" t="s">
        <v>14</v>
      </c>
      <c r="G945" s="2" t="s">
        <v>34</v>
      </c>
    </row>
    <row r="946" spans="1:7" hidden="1" x14ac:dyDescent="0.25">
      <c r="A946" s="3">
        <v>2009</v>
      </c>
      <c r="B946" s="2" t="s">
        <v>788</v>
      </c>
      <c r="C946" s="2" t="s">
        <v>31</v>
      </c>
      <c r="D946" s="2" t="s">
        <v>12</v>
      </c>
      <c r="E946" s="2" t="s">
        <v>87</v>
      </c>
      <c r="F946" s="2" t="s">
        <v>14</v>
      </c>
      <c r="G946" s="2" t="s">
        <v>34</v>
      </c>
    </row>
    <row r="947" spans="1:7" hidden="1" x14ac:dyDescent="0.25">
      <c r="A947" s="3">
        <v>1865</v>
      </c>
      <c r="B947" s="2" t="s">
        <v>788</v>
      </c>
      <c r="C947" s="2" t="s">
        <v>24</v>
      </c>
      <c r="D947" s="2" t="s">
        <v>12</v>
      </c>
      <c r="E947" s="2" t="s">
        <v>87</v>
      </c>
      <c r="F947" s="2" t="s">
        <v>14</v>
      </c>
      <c r="G947" s="2" t="s">
        <v>34</v>
      </c>
    </row>
    <row r="948" spans="1:7" hidden="1" x14ac:dyDescent="0.25">
      <c r="A948" s="3">
        <v>1441</v>
      </c>
      <c r="B948" s="2" t="s">
        <v>1005</v>
      </c>
      <c r="C948" s="2" t="s">
        <v>48</v>
      </c>
      <c r="D948" s="2" t="s">
        <v>12</v>
      </c>
      <c r="E948" s="2" t="s">
        <v>956</v>
      </c>
      <c r="F948" s="2" t="s">
        <v>14</v>
      </c>
      <c r="G948" s="2" t="s">
        <v>34</v>
      </c>
    </row>
    <row r="949" spans="1:7" hidden="1" x14ac:dyDescent="0.25">
      <c r="A949" s="3">
        <v>947</v>
      </c>
      <c r="B949" s="2" t="s">
        <v>1357</v>
      </c>
      <c r="C949" s="2" t="s">
        <v>60</v>
      </c>
      <c r="D949" s="2" t="s">
        <v>12</v>
      </c>
      <c r="E949" s="2" t="s">
        <v>3857</v>
      </c>
      <c r="F949" s="2" t="s">
        <v>38</v>
      </c>
      <c r="G949" s="2" t="s">
        <v>15</v>
      </c>
    </row>
    <row r="950" spans="1:7" hidden="1" x14ac:dyDescent="0.25">
      <c r="A950" s="3">
        <v>3422</v>
      </c>
      <c r="B950" s="2" t="s">
        <v>1005</v>
      </c>
      <c r="C950" s="2" t="s">
        <v>91</v>
      </c>
      <c r="D950" s="2" t="s">
        <v>12</v>
      </c>
      <c r="E950" s="2" t="s">
        <v>956</v>
      </c>
      <c r="F950" s="2" t="s">
        <v>14</v>
      </c>
      <c r="G950" s="2" t="s">
        <v>34</v>
      </c>
    </row>
    <row r="951" spans="1:7" hidden="1" x14ac:dyDescent="0.25">
      <c r="A951" s="3">
        <v>2204</v>
      </c>
      <c r="B951" s="2" t="s">
        <v>1005</v>
      </c>
      <c r="C951" s="2" t="s">
        <v>10</v>
      </c>
      <c r="D951" s="2" t="s">
        <v>12</v>
      </c>
      <c r="E951" s="2" t="s">
        <v>956</v>
      </c>
      <c r="F951" s="2" t="s">
        <v>14</v>
      </c>
      <c r="G951" s="2" t="s">
        <v>34</v>
      </c>
    </row>
    <row r="952" spans="1:7" hidden="1" x14ac:dyDescent="0.25">
      <c r="A952" s="3">
        <v>4194</v>
      </c>
      <c r="B952" s="2" t="s">
        <v>1005</v>
      </c>
      <c r="C952" s="2" t="s">
        <v>100</v>
      </c>
      <c r="D952" s="2" t="s">
        <v>12</v>
      </c>
      <c r="E952" s="2" t="s">
        <v>956</v>
      </c>
      <c r="F952" s="2" t="s">
        <v>14</v>
      </c>
      <c r="G952" s="2" t="s">
        <v>34</v>
      </c>
    </row>
    <row r="953" spans="1:7" hidden="1" x14ac:dyDescent="0.25">
      <c r="A953" s="3">
        <v>4238</v>
      </c>
      <c r="B953" s="2" t="s">
        <v>1005</v>
      </c>
      <c r="C953" s="2" t="s">
        <v>71</v>
      </c>
      <c r="D953" s="2" t="s">
        <v>12</v>
      </c>
      <c r="E953" s="2" t="s">
        <v>956</v>
      </c>
      <c r="F953" s="2" t="s">
        <v>14</v>
      </c>
      <c r="G953" s="2" t="s">
        <v>34</v>
      </c>
    </row>
    <row r="954" spans="1:7" hidden="1" x14ac:dyDescent="0.25">
      <c r="A954" s="3">
        <v>2483</v>
      </c>
      <c r="B954" s="2" t="s">
        <v>1005</v>
      </c>
      <c r="C954" s="2" t="s">
        <v>190</v>
      </c>
      <c r="D954" s="2" t="s">
        <v>12</v>
      </c>
      <c r="E954" s="2" t="s">
        <v>956</v>
      </c>
      <c r="F954" s="2" t="s">
        <v>14</v>
      </c>
      <c r="G954" s="2" t="s">
        <v>34</v>
      </c>
    </row>
    <row r="955" spans="1:7" hidden="1" x14ac:dyDescent="0.25">
      <c r="A955" s="3">
        <v>2684</v>
      </c>
      <c r="B955" s="2" t="s">
        <v>1005</v>
      </c>
      <c r="C955" s="2" t="s">
        <v>44</v>
      </c>
      <c r="D955" s="2" t="s">
        <v>12</v>
      </c>
      <c r="E955" s="2" t="s">
        <v>956</v>
      </c>
      <c r="F955" s="2" t="s">
        <v>14</v>
      </c>
      <c r="G955" s="2" t="s">
        <v>34</v>
      </c>
    </row>
    <row r="956" spans="1:7" hidden="1" x14ac:dyDescent="0.25">
      <c r="A956" s="3">
        <v>2644</v>
      </c>
      <c r="B956" s="2" t="s">
        <v>1005</v>
      </c>
      <c r="C956" s="2" t="s">
        <v>27</v>
      </c>
      <c r="D956" s="2" t="s">
        <v>12</v>
      </c>
      <c r="E956" s="2" t="s">
        <v>956</v>
      </c>
      <c r="F956" s="2" t="s">
        <v>14</v>
      </c>
      <c r="G956" s="2" t="s">
        <v>34</v>
      </c>
    </row>
    <row r="957" spans="1:7" hidden="1" x14ac:dyDescent="0.25">
      <c r="A957" s="3">
        <v>3158</v>
      </c>
      <c r="B957" s="2" t="s">
        <v>1005</v>
      </c>
      <c r="C957" s="2" t="s">
        <v>31</v>
      </c>
      <c r="D957" s="2" t="s">
        <v>12</v>
      </c>
      <c r="E957" s="2" t="s">
        <v>956</v>
      </c>
      <c r="F957" s="2" t="s">
        <v>14</v>
      </c>
      <c r="G957" s="2" t="s">
        <v>34</v>
      </c>
    </row>
    <row r="958" spans="1:7" hidden="1" x14ac:dyDescent="0.25">
      <c r="A958" s="3">
        <v>693</v>
      </c>
      <c r="B958" s="2" t="s">
        <v>1005</v>
      </c>
      <c r="C958" s="2" t="s">
        <v>24</v>
      </c>
      <c r="D958" s="2" t="s">
        <v>12</v>
      </c>
      <c r="E958" s="2" t="s">
        <v>956</v>
      </c>
      <c r="F958" s="2" t="s">
        <v>14</v>
      </c>
      <c r="G958" s="2" t="s">
        <v>34</v>
      </c>
    </row>
    <row r="959" spans="1:7" hidden="1" x14ac:dyDescent="0.25">
      <c r="A959" s="3">
        <v>723</v>
      </c>
      <c r="B959" s="2" t="s">
        <v>1577</v>
      </c>
      <c r="C959" s="2" t="s">
        <v>48</v>
      </c>
      <c r="D959" s="2" t="s">
        <v>12</v>
      </c>
      <c r="E959" s="2" t="s">
        <v>2434</v>
      </c>
      <c r="F959" s="2" t="s">
        <v>14</v>
      </c>
      <c r="G959" s="2" t="s">
        <v>15</v>
      </c>
    </row>
    <row r="960" spans="1:7" hidden="1" x14ac:dyDescent="0.25">
      <c r="A960" s="3">
        <v>386</v>
      </c>
      <c r="B960" s="2" t="s">
        <v>1577</v>
      </c>
      <c r="C960" s="2" t="s">
        <v>91</v>
      </c>
      <c r="D960" s="2" t="s">
        <v>12</v>
      </c>
      <c r="E960" s="2" t="s">
        <v>2434</v>
      </c>
      <c r="F960" s="2" t="s">
        <v>14</v>
      </c>
      <c r="G960" s="2" t="s">
        <v>15</v>
      </c>
    </row>
    <row r="961" spans="1:7" hidden="1" x14ac:dyDescent="0.25">
      <c r="A961" s="3">
        <v>1702</v>
      </c>
      <c r="B961" s="2" t="s">
        <v>1577</v>
      </c>
      <c r="C961" s="2" t="s">
        <v>10</v>
      </c>
      <c r="D961" s="2" t="s">
        <v>12</v>
      </c>
      <c r="E961" s="2" t="s">
        <v>2434</v>
      </c>
      <c r="F961" s="2" t="s">
        <v>14</v>
      </c>
      <c r="G961" s="2" t="s">
        <v>15</v>
      </c>
    </row>
    <row r="962" spans="1:7" hidden="1" x14ac:dyDescent="0.25">
      <c r="A962" s="3">
        <v>1080</v>
      </c>
      <c r="B962" s="2" t="s">
        <v>1577</v>
      </c>
      <c r="C962" s="2" t="s">
        <v>100</v>
      </c>
      <c r="D962" s="2" t="s">
        <v>12</v>
      </c>
      <c r="E962" s="2" t="s">
        <v>2434</v>
      </c>
      <c r="F962" s="2" t="s">
        <v>14</v>
      </c>
      <c r="G962" s="2" t="s">
        <v>15</v>
      </c>
    </row>
    <row r="963" spans="1:7" hidden="1" x14ac:dyDescent="0.25">
      <c r="A963" s="3">
        <v>961</v>
      </c>
      <c r="C963" s="2" t="s">
        <v>2822</v>
      </c>
      <c r="D963" s="2" t="s">
        <v>12</v>
      </c>
      <c r="E963" s="2" t="s">
        <v>3335</v>
      </c>
      <c r="F963" s="2" t="s">
        <v>38</v>
      </c>
      <c r="G963" s="2" t="s">
        <v>2825</v>
      </c>
    </row>
    <row r="964" spans="1:7" hidden="1" x14ac:dyDescent="0.25">
      <c r="A964" s="3">
        <v>2696</v>
      </c>
      <c r="B964" s="2" t="s">
        <v>1577</v>
      </c>
      <c r="C964" s="2" t="s">
        <v>71</v>
      </c>
      <c r="D964" s="2" t="s">
        <v>12</v>
      </c>
      <c r="E964" s="2" t="s">
        <v>2434</v>
      </c>
      <c r="F964" s="2" t="s">
        <v>14</v>
      </c>
      <c r="G964" s="2" t="s">
        <v>15</v>
      </c>
    </row>
    <row r="965" spans="1:7" hidden="1" x14ac:dyDescent="0.25">
      <c r="A965" s="3">
        <v>112</v>
      </c>
      <c r="B965" s="2" t="s">
        <v>1384</v>
      </c>
      <c r="C965" s="2" t="s">
        <v>48</v>
      </c>
      <c r="D965" s="2" t="s">
        <v>12</v>
      </c>
      <c r="E965" s="2" t="s">
        <v>1386</v>
      </c>
      <c r="F965" s="2" t="s">
        <v>14</v>
      </c>
      <c r="G965" s="2" t="s">
        <v>34</v>
      </c>
    </row>
    <row r="966" spans="1:7" hidden="1" x14ac:dyDescent="0.25">
      <c r="A966" s="3">
        <v>4297</v>
      </c>
      <c r="B966" s="2" t="s">
        <v>1384</v>
      </c>
      <c r="C966" s="2" t="s">
        <v>91</v>
      </c>
      <c r="D966" s="2" t="s">
        <v>12</v>
      </c>
      <c r="E966" s="2" t="s">
        <v>1386</v>
      </c>
      <c r="F966" s="2" t="s">
        <v>14</v>
      </c>
      <c r="G966" s="2" t="s">
        <v>34</v>
      </c>
    </row>
    <row r="967" spans="1:7" hidden="1" x14ac:dyDescent="0.25">
      <c r="A967" s="3">
        <v>2998</v>
      </c>
      <c r="B967" s="2" t="s">
        <v>1384</v>
      </c>
      <c r="C967" s="2" t="s">
        <v>10</v>
      </c>
      <c r="D967" s="2" t="s">
        <v>12</v>
      </c>
      <c r="E967" s="2" t="s">
        <v>1386</v>
      </c>
      <c r="F967" s="2" t="s">
        <v>14</v>
      </c>
      <c r="G967" s="2" t="s">
        <v>34</v>
      </c>
    </row>
    <row r="968" spans="1:7" hidden="1" x14ac:dyDescent="0.25">
      <c r="A968" s="3">
        <v>1251</v>
      </c>
      <c r="B968" s="2" t="s">
        <v>1384</v>
      </c>
      <c r="C968" s="2" t="s">
        <v>100</v>
      </c>
      <c r="D968" s="2" t="s">
        <v>12</v>
      </c>
      <c r="E968" s="2" t="s">
        <v>1386</v>
      </c>
      <c r="F968" s="2" t="s">
        <v>14</v>
      </c>
      <c r="G968" s="2" t="s">
        <v>34</v>
      </c>
    </row>
    <row r="969" spans="1:7" hidden="1" x14ac:dyDescent="0.25">
      <c r="A969" s="3">
        <v>3665</v>
      </c>
      <c r="B969" s="2" t="s">
        <v>1384</v>
      </c>
      <c r="C969" s="2" t="s">
        <v>71</v>
      </c>
      <c r="D969" s="2" t="s">
        <v>12</v>
      </c>
      <c r="E969" s="2" t="s">
        <v>1386</v>
      </c>
      <c r="F969" s="2" t="s">
        <v>14</v>
      </c>
      <c r="G969" s="2" t="s">
        <v>34</v>
      </c>
    </row>
    <row r="970" spans="1:7" hidden="1" x14ac:dyDescent="0.25">
      <c r="A970" s="3">
        <v>2186</v>
      </c>
      <c r="B970" s="2" t="s">
        <v>1384</v>
      </c>
      <c r="C970" s="2" t="s">
        <v>190</v>
      </c>
      <c r="D970" s="2" t="s">
        <v>12</v>
      </c>
      <c r="E970" s="2" t="s">
        <v>1386</v>
      </c>
      <c r="F970" s="2" t="s">
        <v>14</v>
      </c>
      <c r="G970" s="2" t="s">
        <v>34</v>
      </c>
    </row>
    <row r="971" spans="1:7" hidden="1" x14ac:dyDescent="0.25">
      <c r="A971" s="3">
        <v>1250</v>
      </c>
      <c r="B971" s="2" t="s">
        <v>1384</v>
      </c>
      <c r="C971" s="2" t="s">
        <v>44</v>
      </c>
      <c r="D971" s="2" t="s">
        <v>12</v>
      </c>
      <c r="E971" s="2" t="s">
        <v>1386</v>
      </c>
      <c r="F971" s="2" t="s">
        <v>14</v>
      </c>
      <c r="G971" s="2" t="s">
        <v>34</v>
      </c>
    </row>
    <row r="972" spans="1:7" hidden="1" x14ac:dyDescent="0.25">
      <c r="A972" s="3">
        <v>3554</v>
      </c>
      <c r="B972" s="2" t="s">
        <v>1384</v>
      </c>
      <c r="C972" s="2" t="s">
        <v>27</v>
      </c>
      <c r="D972" s="2" t="s">
        <v>12</v>
      </c>
      <c r="E972" s="2" t="s">
        <v>1386</v>
      </c>
      <c r="F972" s="2" t="s">
        <v>14</v>
      </c>
      <c r="G972" s="2" t="s">
        <v>34</v>
      </c>
    </row>
    <row r="973" spans="1:7" hidden="1" x14ac:dyDescent="0.25">
      <c r="A973" s="3">
        <v>3084</v>
      </c>
      <c r="B973" s="2" t="s">
        <v>1384</v>
      </c>
      <c r="C973" s="2" t="s">
        <v>31</v>
      </c>
      <c r="D973" s="2" t="s">
        <v>12</v>
      </c>
      <c r="E973" s="2" t="s">
        <v>1386</v>
      </c>
      <c r="F973" s="2" t="s">
        <v>14</v>
      </c>
      <c r="G973" s="2" t="s">
        <v>34</v>
      </c>
    </row>
    <row r="974" spans="1:7" hidden="1" x14ac:dyDescent="0.25">
      <c r="A974" s="3">
        <v>2426</v>
      </c>
      <c r="B974" s="2" t="s">
        <v>1384</v>
      </c>
      <c r="C974" s="2" t="s">
        <v>24</v>
      </c>
      <c r="D974" s="2" t="s">
        <v>12</v>
      </c>
      <c r="E974" s="2" t="s">
        <v>1386</v>
      </c>
      <c r="F974" s="2" t="s">
        <v>14</v>
      </c>
      <c r="G974" s="2" t="s">
        <v>34</v>
      </c>
    </row>
    <row r="975" spans="1:7" hidden="1" x14ac:dyDescent="0.25">
      <c r="A975" s="3">
        <v>3574</v>
      </c>
      <c r="B975" s="2" t="s">
        <v>2890</v>
      </c>
      <c r="C975" s="2" t="s">
        <v>48</v>
      </c>
      <c r="D975" s="2" t="s">
        <v>12</v>
      </c>
      <c r="E975" s="2" t="s">
        <v>2892</v>
      </c>
      <c r="F975" s="2" t="s">
        <v>14</v>
      </c>
      <c r="G975" s="2" t="s">
        <v>34</v>
      </c>
    </row>
    <row r="976" spans="1:7" hidden="1" x14ac:dyDescent="0.25">
      <c r="A976" s="3">
        <v>2006</v>
      </c>
      <c r="B976" s="2" t="s">
        <v>2890</v>
      </c>
      <c r="C976" s="2" t="s">
        <v>91</v>
      </c>
      <c r="D976" s="2" t="s">
        <v>12</v>
      </c>
      <c r="E976" s="2" t="s">
        <v>2892</v>
      </c>
      <c r="F976" s="2" t="s">
        <v>14</v>
      </c>
      <c r="G976" s="2" t="s">
        <v>34</v>
      </c>
    </row>
    <row r="977" spans="1:7" hidden="1" x14ac:dyDescent="0.25">
      <c r="A977" s="3">
        <v>1342</v>
      </c>
      <c r="B977" s="2" t="s">
        <v>2890</v>
      </c>
      <c r="C977" s="2" t="s">
        <v>10</v>
      </c>
      <c r="D977" s="2" t="s">
        <v>12</v>
      </c>
      <c r="E977" s="2" t="s">
        <v>2892</v>
      </c>
      <c r="F977" s="2" t="s">
        <v>14</v>
      </c>
      <c r="G977" s="2" t="s">
        <v>34</v>
      </c>
    </row>
    <row r="978" spans="1:7" hidden="1" x14ac:dyDescent="0.25">
      <c r="A978" s="3">
        <v>3160</v>
      </c>
      <c r="B978" s="2" t="s">
        <v>2890</v>
      </c>
      <c r="C978" s="2" t="s">
        <v>100</v>
      </c>
      <c r="D978" s="2" t="s">
        <v>12</v>
      </c>
      <c r="E978" s="2" t="s">
        <v>2892</v>
      </c>
      <c r="F978" s="2" t="s">
        <v>14</v>
      </c>
      <c r="G978" s="2" t="s">
        <v>34</v>
      </c>
    </row>
    <row r="979" spans="1:7" hidden="1" x14ac:dyDescent="0.25">
      <c r="A979" s="3">
        <v>1845</v>
      </c>
      <c r="B979" s="2" t="s">
        <v>2890</v>
      </c>
      <c r="C979" s="2" t="s">
        <v>71</v>
      </c>
      <c r="D979" s="2" t="s">
        <v>12</v>
      </c>
      <c r="E979" s="2" t="s">
        <v>2892</v>
      </c>
      <c r="F979" s="2" t="s">
        <v>14</v>
      </c>
      <c r="G979" s="2" t="s">
        <v>34</v>
      </c>
    </row>
    <row r="980" spans="1:7" hidden="1" x14ac:dyDescent="0.25">
      <c r="A980" s="3">
        <v>877</v>
      </c>
      <c r="B980" s="2" t="s">
        <v>580</v>
      </c>
      <c r="C980" s="2" t="s">
        <v>48</v>
      </c>
      <c r="D980" s="2" t="s">
        <v>12</v>
      </c>
      <c r="E980" s="2" t="s">
        <v>582</v>
      </c>
      <c r="F980" s="2" t="s">
        <v>14</v>
      </c>
      <c r="G980" s="2" t="s">
        <v>34</v>
      </c>
    </row>
    <row r="981" spans="1:7" hidden="1" x14ac:dyDescent="0.25">
      <c r="A981" s="3">
        <v>2650</v>
      </c>
      <c r="B981" s="2" t="s">
        <v>580</v>
      </c>
      <c r="C981" s="2" t="s">
        <v>91</v>
      </c>
      <c r="D981" s="2" t="s">
        <v>12</v>
      </c>
      <c r="E981" s="2" t="s">
        <v>582</v>
      </c>
      <c r="F981" s="2" t="s">
        <v>14</v>
      </c>
      <c r="G981" s="2" t="s">
        <v>34</v>
      </c>
    </row>
    <row r="982" spans="1:7" hidden="1" x14ac:dyDescent="0.25">
      <c r="A982" s="3">
        <v>2578</v>
      </c>
      <c r="B982" s="2" t="s">
        <v>580</v>
      </c>
      <c r="C982" s="2" t="s">
        <v>10</v>
      </c>
      <c r="D982" s="2" t="s">
        <v>12</v>
      </c>
      <c r="E982" s="2" t="s">
        <v>582</v>
      </c>
      <c r="F982" s="2" t="s">
        <v>14</v>
      </c>
      <c r="G982" s="2" t="s">
        <v>34</v>
      </c>
    </row>
    <row r="983" spans="1:7" hidden="1" x14ac:dyDescent="0.25">
      <c r="A983" s="3">
        <v>3765</v>
      </c>
      <c r="B983" s="2" t="s">
        <v>580</v>
      </c>
      <c r="C983" s="2" t="s">
        <v>100</v>
      </c>
      <c r="D983" s="2" t="s">
        <v>12</v>
      </c>
      <c r="E983" s="2" t="s">
        <v>582</v>
      </c>
      <c r="F983" s="2" t="s">
        <v>14</v>
      </c>
      <c r="G983" s="2" t="s">
        <v>34</v>
      </c>
    </row>
    <row r="984" spans="1:7" hidden="1" x14ac:dyDescent="0.25">
      <c r="A984" s="3">
        <v>4026</v>
      </c>
      <c r="B984" s="2" t="s">
        <v>580</v>
      </c>
      <c r="C984" s="2" t="s">
        <v>71</v>
      </c>
      <c r="D984" s="2" t="s">
        <v>12</v>
      </c>
      <c r="E984" s="2" t="s">
        <v>582</v>
      </c>
      <c r="F984" s="2" t="s">
        <v>14</v>
      </c>
      <c r="G984" s="2" t="s">
        <v>34</v>
      </c>
    </row>
    <row r="985" spans="1:7" hidden="1" x14ac:dyDescent="0.25">
      <c r="A985" s="3">
        <v>4425</v>
      </c>
      <c r="B985" s="2" t="s">
        <v>580</v>
      </c>
      <c r="C985" s="2" t="s">
        <v>190</v>
      </c>
      <c r="D985" s="2" t="s">
        <v>12</v>
      </c>
      <c r="E985" s="2" t="s">
        <v>582</v>
      </c>
      <c r="F985" s="2" t="s">
        <v>14</v>
      </c>
      <c r="G985" s="2" t="s">
        <v>34</v>
      </c>
    </row>
    <row r="986" spans="1:7" hidden="1" x14ac:dyDescent="0.25">
      <c r="A986" s="3">
        <v>2980</v>
      </c>
      <c r="B986" s="2" t="s">
        <v>580</v>
      </c>
      <c r="C986" s="2" t="s">
        <v>44</v>
      </c>
      <c r="D986" s="2" t="s">
        <v>12</v>
      </c>
      <c r="E986" s="2" t="s">
        <v>582</v>
      </c>
      <c r="F986" s="2" t="s">
        <v>14</v>
      </c>
      <c r="G986" s="2" t="s">
        <v>34</v>
      </c>
    </row>
    <row r="987" spans="1:7" hidden="1" x14ac:dyDescent="0.25">
      <c r="A987" s="3">
        <v>985</v>
      </c>
      <c r="C987" s="2" t="s">
        <v>2822</v>
      </c>
      <c r="D987" s="2" t="s">
        <v>12</v>
      </c>
      <c r="E987" s="2" t="s">
        <v>5076</v>
      </c>
      <c r="F987" s="2" t="s">
        <v>38</v>
      </c>
      <c r="G987" s="2" t="s">
        <v>2917</v>
      </c>
    </row>
    <row r="988" spans="1:7" hidden="1" x14ac:dyDescent="0.25">
      <c r="A988" s="3">
        <v>4045</v>
      </c>
      <c r="B988" s="2" t="s">
        <v>580</v>
      </c>
      <c r="C988" s="2" t="s">
        <v>27</v>
      </c>
      <c r="D988" s="2" t="s">
        <v>12</v>
      </c>
      <c r="E988" s="2" t="s">
        <v>582</v>
      </c>
      <c r="F988" s="2" t="s">
        <v>14</v>
      </c>
      <c r="G988" s="2" t="s">
        <v>34</v>
      </c>
    </row>
    <row r="989" spans="1:7" hidden="1" x14ac:dyDescent="0.25">
      <c r="A989" s="3">
        <v>3905</v>
      </c>
      <c r="B989" s="2" t="s">
        <v>580</v>
      </c>
      <c r="C989" s="2" t="s">
        <v>31</v>
      </c>
      <c r="D989" s="2" t="s">
        <v>12</v>
      </c>
      <c r="E989" s="2" t="s">
        <v>582</v>
      </c>
      <c r="F989" s="2" t="s">
        <v>14</v>
      </c>
      <c r="G989" s="2" t="s">
        <v>34</v>
      </c>
    </row>
    <row r="990" spans="1:7" hidden="1" x14ac:dyDescent="0.25">
      <c r="A990" s="3">
        <v>2941</v>
      </c>
      <c r="B990" s="2" t="s">
        <v>580</v>
      </c>
      <c r="C990" s="2" t="s">
        <v>24</v>
      </c>
      <c r="D990" s="2" t="s">
        <v>12</v>
      </c>
      <c r="E990" s="2" t="s">
        <v>582</v>
      </c>
      <c r="F990" s="2" t="s">
        <v>14</v>
      </c>
      <c r="G990" s="2" t="s">
        <v>34</v>
      </c>
    </row>
    <row r="991" spans="1:7" hidden="1" x14ac:dyDescent="0.25">
      <c r="A991" s="3">
        <v>3008</v>
      </c>
      <c r="B991" s="2" t="s">
        <v>982</v>
      </c>
      <c r="C991" s="2" t="s">
        <v>48</v>
      </c>
      <c r="D991" s="2" t="s">
        <v>12</v>
      </c>
      <c r="E991" s="2" t="s">
        <v>984</v>
      </c>
      <c r="F991" s="2" t="s">
        <v>14</v>
      </c>
      <c r="G991" s="2" t="s">
        <v>15</v>
      </c>
    </row>
    <row r="992" spans="1:7" hidden="1" x14ac:dyDescent="0.25">
      <c r="A992" s="3">
        <v>1523</v>
      </c>
      <c r="B992" s="2" t="s">
        <v>982</v>
      </c>
      <c r="C992" s="2" t="s">
        <v>91</v>
      </c>
      <c r="D992" s="2" t="s">
        <v>12</v>
      </c>
      <c r="E992" s="2" t="s">
        <v>984</v>
      </c>
      <c r="F992" s="2" t="s">
        <v>14</v>
      </c>
      <c r="G992" s="2" t="s">
        <v>15</v>
      </c>
    </row>
    <row r="993" spans="1:14" hidden="1" x14ac:dyDescent="0.25">
      <c r="A993" s="3">
        <v>3234</v>
      </c>
      <c r="B993" s="2" t="s">
        <v>982</v>
      </c>
      <c r="C993" s="2" t="s">
        <v>10</v>
      </c>
      <c r="D993" s="2" t="s">
        <v>12</v>
      </c>
      <c r="E993" s="2" t="s">
        <v>984</v>
      </c>
      <c r="F993" s="2" t="s">
        <v>14</v>
      </c>
      <c r="G993" s="2" t="s">
        <v>15</v>
      </c>
    </row>
    <row r="994" spans="1:14" hidden="1" x14ac:dyDescent="0.25">
      <c r="A994" s="3">
        <v>4324</v>
      </c>
      <c r="B994" s="2" t="s">
        <v>982</v>
      </c>
      <c r="C994" s="2" t="s">
        <v>100</v>
      </c>
      <c r="D994" s="2" t="s">
        <v>12</v>
      </c>
      <c r="E994" s="2" t="s">
        <v>984</v>
      </c>
      <c r="F994" s="2" t="s">
        <v>14</v>
      </c>
      <c r="G994" s="2" t="s">
        <v>15</v>
      </c>
    </row>
    <row r="995" spans="1:14" hidden="1" x14ac:dyDescent="0.25">
      <c r="A995" s="3">
        <v>620</v>
      </c>
      <c r="B995" s="2" t="s">
        <v>982</v>
      </c>
      <c r="C995" s="2" t="s">
        <v>71</v>
      </c>
      <c r="D995" s="2" t="s">
        <v>12</v>
      </c>
      <c r="E995" s="2" t="s">
        <v>984</v>
      </c>
      <c r="F995" s="2" t="s">
        <v>14</v>
      </c>
      <c r="G995" s="2" t="s">
        <v>15</v>
      </c>
    </row>
    <row r="996" spans="1:14" hidden="1" x14ac:dyDescent="0.25">
      <c r="A996" s="3">
        <v>2949</v>
      </c>
      <c r="B996" s="2" t="s">
        <v>982</v>
      </c>
      <c r="C996" s="2" t="s">
        <v>190</v>
      </c>
      <c r="D996" s="2" t="s">
        <v>12</v>
      </c>
      <c r="E996" s="2" t="s">
        <v>984</v>
      </c>
      <c r="F996" s="2" t="s">
        <v>14</v>
      </c>
      <c r="G996" s="2" t="s">
        <v>15</v>
      </c>
    </row>
    <row r="997" spans="1:14" hidden="1" x14ac:dyDescent="0.25">
      <c r="A997" s="3">
        <v>995</v>
      </c>
      <c r="C997" s="2" t="s">
        <v>6979</v>
      </c>
      <c r="D997" s="2" t="s">
        <v>12</v>
      </c>
      <c r="E997" s="2" t="s">
        <v>6980</v>
      </c>
      <c r="F997" s="2" t="s">
        <v>6872</v>
      </c>
      <c r="G997" s="2" t="s">
        <v>15</v>
      </c>
    </row>
    <row r="998" spans="1:14" hidden="1" x14ac:dyDescent="0.25">
      <c r="A998" s="3">
        <v>712</v>
      </c>
      <c r="B998" s="2" t="s">
        <v>982</v>
      </c>
      <c r="C998" s="2" t="s">
        <v>44</v>
      </c>
      <c r="D998" s="2" t="s">
        <v>12</v>
      </c>
      <c r="E998" s="2" t="s">
        <v>984</v>
      </c>
      <c r="F998" s="2" t="s">
        <v>14</v>
      </c>
      <c r="G998" s="2" t="s">
        <v>15</v>
      </c>
    </row>
    <row r="999" spans="1:14" hidden="1" x14ac:dyDescent="0.25">
      <c r="A999" s="3">
        <v>997</v>
      </c>
      <c r="B999" s="2" t="s">
        <v>1660</v>
      </c>
      <c r="C999" s="2" t="s">
        <v>60</v>
      </c>
      <c r="D999" s="2" t="s">
        <v>12</v>
      </c>
      <c r="E999" s="2" t="s">
        <v>1662</v>
      </c>
      <c r="F999" s="2" t="s">
        <v>38</v>
      </c>
      <c r="G999" s="2" t="s">
        <v>770</v>
      </c>
    </row>
    <row r="1000" spans="1:14" hidden="1" x14ac:dyDescent="0.25">
      <c r="A1000" s="3">
        <v>998</v>
      </c>
      <c r="C1000" s="2" t="s">
        <v>2822</v>
      </c>
      <c r="D1000" s="2" t="s">
        <v>12</v>
      </c>
      <c r="E1000" s="2" t="s">
        <v>5612</v>
      </c>
      <c r="F1000" s="2" t="s">
        <v>38</v>
      </c>
      <c r="G1000" s="2" t="s">
        <v>2917</v>
      </c>
    </row>
    <row r="1001" spans="1:14" hidden="1" x14ac:dyDescent="0.25">
      <c r="A1001" s="3">
        <v>999</v>
      </c>
      <c r="C1001" s="2" t="s">
        <v>2822</v>
      </c>
      <c r="D1001" s="2" t="s">
        <v>12</v>
      </c>
      <c r="E1001" s="2" t="s">
        <v>5658</v>
      </c>
      <c r="F1001" s="2" t="s">
        <v>38</v>
      </c>
      <c r="G1001" s="2" t="s">
        <v>2917</v>
      </c>
    </row>
    <row r="1002" spans="1:14" hidden="1" x14ac:dyDescent="0.25">
      <c r="A1002" s="3">
        <v>2714</v>
      </c>
      <c r="B1002" s="2" t="s">
        <v>982</v>
      </c>
      <c r="C1002" s="2" t="s">
        <v>27</v>
      </c>
      <c r="D1002" s="2" t="s">
        <v>12</v>
      </c>
      <c r="E1002" s="2" t="s">
        <v>984</v>
      </c>
      <c r="F1002" s="2" t="s">
        <v>14</v>
      </c>
      <c r="G1002" s="2" t="s">
        <v>15</v>
      </c>
    </row>
    <row r="1003" spans="1:14" hidden="1" x14ac:dyDescent="0.25">
      <c r="A1003" s="3">
        <v>936</v>
      </c>
      <c r="B1003" s="2" t="s">
        <v>982</v>
      </c>
      <c r="C1003" s="2" t="s">
        <v>31</v>
      </c>
      <c r="D1003" s="2" t="s">
        <v>12</v>
      </c>
      <c r="E1003" s="2" t="s">
        <v>984</v>
      </c>
      <c r="F1003" s="2" t="s">
        <v>14</v>
      </c>
      <c r="G1003" s="2" t="s">
        <v>15</v>
      </c>
    </row>
    <row r="1004" spans="1:14" hidden="1" x14ac:dyDescent="0.25">
      <c r="A1004" s="3">
        <v>4374</v>
      </c>
      <c r="B1004" s="2" t="s">
        <v>982</v>
      </c>
      <c r="C1004" s="2" t="s">
        <v>24</v>
      </c>
      <c r="D1004" s="2" t="s">
        <v>12</v>
      </c>
      <c r="E1004" s="2" t="s">
        <v>984</v>
      </c>
      <c r="F1004" s="2" t="s">
        <v>14</v>
      </c>
      <c r="G1004" s="2" t="s">
        <v>15</v>
      </c>
    </row>
    <row r="1005" spans="1:14" hidden="1" x14ac:dyDescent="0.25">
      <c r="A1005" s="3">
        <v>1112</v>
      </c>
      <c r="B1005" s="2" t="s">
        <v>6981</v>
      </c>
      <c r="C1005" s="2" t="s">
        <v>71</v>
      </c>
      <c r="D1005" s="2" t="s">
        <v>12</v>
      </c>
      <c r="E1005" s="2" t="s">
        <v>6982</v>
      </c>
      <c r="F1005" s="2" t="s">
        <v>14</v>
      </c>
      <c r="G1005" s="2" t="s">
        <v>15</v>
      </c>
      <c r="H1005" s="2">
        <f>14.0067*N1005/M1005</f>
        <v>0.14495307836554583</v>
      </c>
      <c r="L1005" s="2" t="s">
        <v>6983</v>
      </c>
      <c r="M1005" s="2">
        <v>483.14600000000002</v>
      </c>
      <c r="N1005" s="2">
        <v>5</v>
      </c>
    </row>
    <row r="1006" spans="1:14" hidden="1" x14ac:dyDescent="0.25">
      <c r="A1006" s="3">
        <v>1004</v>
      </c>
      <c r="C1006" s="2" t="s">
        <v>60</v>
      </c>
      <c r="D1006" s="2" t="s">
        <v>12</v>
      </c>
      <c r="E1006" s="2" t="s">
        <v>130</v>
      </c>
      <c r="F1006" s="2" t="s">
        <v>38</v>
      </c>
      <c r="G1006" s="2" t="s">
        <v>15</v>
      </c>
    </row>
    <row r="1007" spans="1:14" x14ac:dyDescent="0.25">
      <c r="A1007" s="3">
        <v>3388</v>
      </c>
      <c r="B1007" s="2" t="s">
        <v>6981</v>
      </c>
      <c r="C1007" s="2" t="s">
        <v>17</v>
      </c>
      <c r="D1007" s="2" t="s">
        <v>12</v>
      </c>
      <c r="E1007" s="2" t="s">
        <v>6982</v>
      </c>
      <c r="F1007" s="2" t="s">
        <v>14</v>
      </c>
      <c r="G1007" s="2" t="s">
        <v>15</v>
      </c>
      <c r="H1007" s="2">
        <f>14.0067*N1007/M1007</f>
        <v>0.14495307836554583</v>
      </c>
      <c r="L1007" s="2" t="s">
        <v>6983</v>
      </c>
      <c r="M1007" s="2">
        <v>483.14600000000002</v>
      </c>
      <c r="N1007" s="2">
        <v>5</v>
      </c>
    </row>
    <row r="1008" spans="1:14" hidden="1" x14ac:dyDescent="0.25">
      <c r="A1008" s="3">
        <v>2272</v>
      </c>
      <c r="B1008" s="2" t="s">
        <v>6981</v>
      </c>
      <c r="C1008" s="2" t="s">
        <v>190</v>
      </c>
      <c r="D1008" s="2" t="s">
        <v>12</v>
      </c>
      <c r="E1008" s="2" t="s">
        <v>6982</v>
      </c>
      <c r="F1008" s="2" t="s">
        <v>14</v>
      </c>
      <c r="G1008" s="2" t="s">
        <v>15</v>
      </c>
      <c r="H1008" s="2">
        <f>14.0067*N1008/M1008</f>
        <v>0.14495307836554583</v>
      </c>
      <c r="L1008" s="2" t="s">
        <v>6983</v>
      </c>
      <c r="M1008" s="2">
        <v>483.14600000000002</v>
      </c>
      <c r="N1008" s="2">
        <v>5</v>
      </c>
    </row>
    <row r="1009" spans="1:14" hidden="1" x14ac:dyDescent="0.25">
      <c r="A1009" s="3">
        <v>2292</v>
      </c>
      <c r="B1009" s="2" t="s">
        <v>6981</v>
      </c>
      <c r="C1009" s="2" t="s">
        <v>24</v>
      </c>
      <c r="D1009" s="2" t="s">
        <v>12</v>
      </c>
      <c r="E1009" s="2" t="s">
        <v>6982</v>
      </c>
      <c r="F1009" s="2" t="s">
        <v>14</v>
      </c>
      <c r="G1009" s="2" t="s">
        <v>15</v>
      </c>
      <c r="H1009" s="2">
        <f>14.0067*N1009/M1009</f>
        <v>0.14495307836554583</v>
      </c>
      <c r="L1009" s="2" t="s">
        <v>6983</v>
      </c>
      <c r="M1009" s="2">
        <v>483.14600000000002</v>
      </c>
      <c r="N1009" s="2">
        <v>5</v>
      </c>
    </row>
    <row r="1010" spans="1:14" hidden="1" x14ac:dyDescent="0.25">
      <c r="A1010" s="3">
        <v>1008</v>
      </c>
      <c r="B1010" s="2" t="s">
        <v>702</v>
      </c>
      <c r="C1010" s="2" t="s">
        <v>60</v>
      </c>
      <c r="D1010" s="2" t="s">
        <v>12</v>
      </c>
      <c r="E1010" s="2" t="s">
        <v>729</v>
      </c>
      <c r="F1010" s="2" t="s">
        <v>38</v>
      </c>
      <c r="G1010" s="2" t="s">
        <v>15</v>
      </c>
    </row>
    <row r="1011" spans="1:14" hidden="1" x14ac:dyDescent="0.25">
      <c r="A1011" s="3">
        <v>4396</v>
      </c>
      <c r="B1011" s="2" t="s">
        <v>537</v>
      </c>
      <c r="C1011" s="2" t="s">
        <v>48</v>
      </c>
      <c r="D1011" s="2" t="s">
        <v>12</v>
      </c>
      <c r="E1011" s="2" t="s">
        <v>539</v>
      </c>
      <c r="F1011" s="2" t="s">
        <v>14</v>
      </c>
      <c r="G1011" s="2" t="s">
        <v>15</v>
      </c>
    </row>
    <row r="1012" spans="1:14" hidden="1" x14ac:dyDescent="0.25">
      <c r="A1012" s="3">
        <v>554</v>
      </c>
      <c r="B1012" s="2" t="s">
        <v>537</v>
      </c>
      <c r="C1012" s="2" t="s">
        <v>91</v>
      </c>
      <c r="D1012" s="2" t="s">
        <v>12</v>
      </c>
      <c r="E1012" s="2" t="s">
        <v>539</v>
      </c>
      <c r="F1012" s="2" t="s">
        <v>14</v>
      </c>
      <c r="G1012" s="2" t="s">
        <v>15</v>
      </c>
    </row>
    <row r="1013" spans="1:14" hidden="1" x14ac:dyDescent="0.25">
      <c r="A1013" s="3">
        <v>2728</v>
      </c>
      <c r="B1013" s="2" t="s">
        <v>537</v>
      </c>
      <c r="C1013" s="2" t="s">
        <v>10</v>
      </c>
      <c r="D1013" s="2" t="s">
        <v>12</v>
      </c>
      <c r="E1013" s="2" t="s">
        <v>539</v>
      </c>
      <c r="F1013" s="2" t="s">
        <v>14</v>
      </c>
      <c r="G1013" s="2" t="s">
        <v>15</v>
      </c>
    </row>
    <row r="1014" spans="1:14" hidden="1" x14ac:dyDescent="0.25">
      <c r="A1014" s="3">
        <v>2392</v>
      </c>
      <c r="B1014" s="2" t="s">
        <v>537</v>
      </c>
      <c r="C1014" s="2" t="s">
        <v>100</v>
      </c>
      <c r="D1014" s="2" t="s">
        <v>12</v>
      </c>
      <c r="E1014" s="2" t="s">
        <v>539</v>
      </c>
      <c r="F1014" s="2" t="s">
        <v>14</v>
      </c>
      <c r="G1014" s="2" t="s">
        <v>15</v>
      </c>
    </row>
    <row r="1015" spans="1:14" hidden="1" x14ac:dyDescent="0.25">
      <c r="A1015" s="3">
        <v>4313</v>
      </c>
      <c r="B1015" s="2" t="s">
        <v>537</v>
      </c>
      <c r="C1015" s="2" t="s">
        <v>71</v>
      </c>
      <c r="D1015" s="2" t="s">
        <v>12</v>
      </c>
      <c r="E1015" s="2" t="s">
        <v>539</v>
      </c>
      <c r="F1015" s="2" t="s">
        <v>14</v>
      </c>
      <c r="G1015" s="2" t="s">
        <v>15</v>
      </c>
    </row>
    <row r="1016" spans="1:14" hidden="1" x14ac:dyDescent="0.25">
      <c r="A1016" s="3">
        <v>1014</v>
      </c>
      <c r="C1016" s="2" t="s">
        <v>2822</v>
      </c>
      <c r="D1016" s="2" t="s">
        <v>12</v>
      </c>
      <c r="E1016" s="2" t="s">
        <v>5186</v>
      </c>
      <c r="F1016" s="2" t="s">
        <v>38</v>
      </c>
      <c r="G1016" s="2" t="s">
        <v>2917</v>
      </c>
    </row>
    <row r="1017" spans="1:14" x14ac:dyDescent="0.25">
      <c r="A1017" s="3">
        <v>3196</v>
      </c>
      <c r="B1017" s="2" t="s">
        <v>2018</v>
      </c>
      <c r="C1017" s="2" t="s">
        <v>17</v>
      </c>
      <c r="D1017" s="2" t="s">
        <v>12</v>
      </c>
      <c r="E1017" s="2" t="s">
        <v>2020</v>
      </c>
      <c r="F1017" s="2" t="s">
        <v>14</v>
      </c>
      <c r="G1017" s="2" t="s">
        <v>15</v>
      </c>
      <c r="H1017" s="2">
        <f>14.0067*N1017/M1017</f>
        <v>9.5431364867396826E-2</v>
      </c>
      <c r="L1017" s="2" t="s">
        <v>6985</v>
      </c>
      <c r="M1017" s="2">
        <v>293.54500000000002</v>
      </c>
      <c r="N1017" s="2">
        <v>2</v>
      </c>
    </row>
    <row r="1018" spans="1:14" x14ac:dyDescent="0.25">
      <c r="A1018" s="3">
        <v>3516</v>
      </c>
      <c r="B1018" s="2" t="s">
        <v>6735</v>
      </c>
      <c r="C1018" s="2" t="s">
        <v>17</v>
      </c>
      <c r="D1018" s="2" t="s">
        <v>12</v>
      </c>
      <c r="E1018" s="2" t="s">
        <v>6737</v>
      </c>
      <c r="F1018" s="2" t="s">
        <v>14</v>
      </c>
      <c r="G1018" s="2" t="s">
        <v>15</v>
      </c>
      <c r="H1018" s="2">
        <f>14.0067*N1018/M1018</f>
        <v>6.2626086489966731E-2</v>
      </c>
      <c r="L1018" s="2" t="s">
        <v>6986</v>
      </c>
      <c r="M1018" s="2">
        <v>223.65600000000001</v>
      </c>
      <c r="N1018" s="2">
        <v>1</v>
      </c>
    </row>
    <row r="1019" spans="1:14" x14ac:dyDescent="0.25">
      <c r="A1019" s="3">
        <v>2162</v>
      </c>
      <c r="B1019" s="2" t="s">
        <v>6987</v>
      </c>
      <c r="C1019" s="2" t="s">
        <v>17</v>
      </c>
      <c r="D1019" s="2" t="s">
        <v>12</v>
      </c>
      <c r="E1019" s="2" t="s">
        <v>6988</v>
      </c>
      <c r="F1019" s="2" t="s">
        <v>14</v>
      </c>
      <c r="G1019" s="2" t="s">
        <v>15</v>
      </c>
      <c r="H1019" s="2">
        <f>14.0067*N1019/M1019</f>
        <v>6.8725482258907344E-2</v>
      </c>
      <c r="L1019" s="2" t="s">
        <v>6989</v>
      </c>
      <c r="M1019" s="2">
        <v>407.613</v>
      </c>
      <c r="N1019" s="2">
        <v>2</v>
      </c>
    </row>
    <row r="1020" spans="1:14" x14ac:dyDescent="0.25">
      <c r="A1020" s="3">
        <v>3839</v>
      </c>
      <c r="B1020" s="2" t="s">
        <v>6990</v>
      </c>
      <c r="C1020" s="2" t="s">
        <v>17</v>
      </c>
      <c r="D1020" s="2" t="s">
        <v>12</v>
      </c>
      <c r="E1020" s="2" t="s">
        <v>634</v>
      </c>
      <c r="F1020" s="2" t="s">
        <v>14</v>
      </c>
      <c r="G1020" s="2" t="s">
        <v>15</v>
      </c>
      <c r="H1020" s="2">
        <f>14.0067*N1020/M1020</f>
        <v>0</v>
      </c>
      <c r="L1020" s="2" t="s">
        <v>6991</v>
      </c>
      <c r="M1020" s="2">
        <v>359.57</v>
      </c>
      <c r="N1020" s="2">
        <v>0</v>
      </c>
    </row>
    <row r="1021" spans="1:14" x14ac:dyDescent="0.25">
      <c r="A1021" s="3">
        <v>1002</v>
      </c>
      <c r="B1021" s="2" t="s">
        <v>4473</v>
      </c>
      <c r="C1021" s="2" t="s">
        <v>17</v>
      </c>
      <c r="D1021" s="2" t="s">
        <v>12</v>
      </c>
      <c r="E1021" s="2" t="s">
        <v>4475</v>
      </c>
      <c r="F1021" s="2" t="s">
        <v>14</v>
      </c>
      <c r="G1021" s="2" t="s">
        <v>15</v>
      </c>
      <c r="H1021" s="2">
        <f>14.0067*N1021/M1021</f>
        <v>0.18958460226580581</v>
      </c>
      <c r="L1021" s="2" t="s">
        <v>6992</v>
      </c>
      <c r="M1021" s="2">
        <v>221.643</v>
      </c>
      <c r="N1021" s="2">
        <v>3</v>
      </c>
    </row>
    <row r="1022" spans="1:14" hidden="1" x14ac:dyDescent="0.25">
      <c r="A1022" s="3">
        <v>2397</v>
      </c>
      <c r="B1022" s="2" t="s">
        <v>401</v>
      </c>
      <c r="C1022" s="2" t="s">
        <v>48</v>
      </c>
      <c r="D1022" s="2" t="s">
        <v>12</v>
      </c>
      <c r="E1022" s="2" t="s">
        <v>403</v>
      </c>
      <c r="F1022" s="2" t="s">
        <v>14</v>
      </c>
      <c r="G1022" s="2" t="s">
        <v>15</v>
      </c>
      <c r="H1022" s="2">
        <v>0</v>
      </c>
      <c r="L1022" s="2" t="s">
        <v>6993</v>
      </c>
      <c r="M1022" s="2" t="s">
        <v>6621</v>
      </c>
      <c r="N1022" s="2" t="s">
        <v>6621</v>
      </c>
    </row>
    <row r="1023" spans="1:14" hidden="1" x14ac:dyDescent="0.25">
      <c r="A1023" s="3">
        <v>1021</v>
      </c>
      <c r="C1023" s="2" t="s">
        <v>2822</v>
      </c>
      <c r="D1023" s="2" t="s">
        <v>12</v>
      </c>
      <c r="E1023" s="2" t="s">
        <v>5762</v>
      </c>
      <c r="F1023" s="2" t="s">
        <v>38</v>
      </c>
      <c r="G1023" s="2" t="s">
        <v>2917</v>
      </c>
    </row>
    <row r="1024" spans="1:14" hidden="1" x14ac:dyDescent="0.25">
      <c r="A1024" s="3">
        <v>1312</v>
      </c>
      <c r="B1024" s="2" t="s">
        <v>401</v>
      </c>
      <c r="C1024" s="2" t="s">
        <v>91</v>
      </c>
      <c r="D1024" s="2" t="s">
        <v>12</v>
      </c>
      <c r="E1024" s="2" t="s">
        <v>403</v>
      </c>
      <c r="F1024" s="2" t="s">
        <v>14</v>
      </c>
      <c r="G1024" s="2" t="s">
        <v>15</v>
      </c>
      <c r="H1024" s="2">
        <v>0</v>
      </c>
      <c r="L1024" s="2" t="s">
        <v>6993</v>
      </c>
      <c r="M1024" s="2" t="s">
        <v>6621</v>
      </c>
      <c r="N1024" s="2" t="s">
        <v>6621</v>
      </c>
    </row>
    <row r="1025" spans="1:14" hidden="1" x14ac:dyDescent="0.25">
      <c r="A1025" s="3">
        <v>382</v>
      </c>
      <c r="B1025" s="2" t="s">
        <v>401</v>
      </c>
      <c r="C1025" s="2" t="s">
        <v>10</v>
      </c>
      <c r="D1025" s="2" t="s">
        <v>12</v>
      </c>
      <c r="E1025" s="2" t="s">
        <v>403</v>
      </c>
      <c r="F1025" s="2" t="s">
        <v>14</v>
      </c>
      <c r="G1025" s="2" t="s">
        <v>15</v>
      </c>
      <c r="H1025" s="2">
        <v>0</v>
      </c>
      <c r="L1025" s="2" t="s">
        <v>6993</v>
      </c>
      <c r="M1025" s="2" t="s">
        <v>6621</v>
      </c>
      <c r="N1025" s="2" t="s">
        <v>6621</v>
      </c>
    </row>
    <row r="1026" spans="1:14" hidden="1" x14ac:dyDescent="0.25">
      <c r="A1026" s="3">
        <v>2498</v>
      </c>
      <c r="B1026" s="2" t="s">
        <v>401</v>
      </c>
      <c r="C1026" s="2" t="s">
        <v>100</v>
      </c>
      <c r="D1026" s="2" t="s">
        <v>12</v>
      </c>
      <c r="E1026" s="2" t="s">
        <v>403</v>
      </c>
      <c r="F1026" s="2" t="s">
        <v>14</v>
      </c>
      <c r="G1026" s="2" t="s">
        <v>15</v>
      </c>
      <c r="H1026" s="2">
        <v>0</v>
      </c>
      <c r="L1026" s="2" t="s">
        <v>6993</v>
      </c>
      <c r="M1026" s="2" t="s">
        <v>6621</v>
      </c>
      <c r="N1026" s="2" t="s">
        <v>6621</v>
      </c>
    </row>
    <row r="1027" spans="1:14" hidden="1" x14ac:dyDescent="0.25">
      <c r="A1027" s="3">
        <v>2270</v>
      </c>
      <c r="B1027" s="2" t="s">
        <v>401</v>
      </c>
      <c r="C1027" s="2" t="s">
        <v>71</v>
      </c>
      <c r="D1027" s="2" t="s">
        <v>12</v>
      </c>
      <c r="E1027" s="2" t="s">
        <v>403</v>
      </c>
      <c r="F1027" s="2" t="s">
        <v>14</v>
      </c>
      <c r="G1027" s="2" t="s">
        <v>15</v>
      </c>
      <c r="H1027" s="2">
        <v>0</v>
      </c>
      <c r="L1027" s="2" t="s">
        <v>6993</v>
      </c>
      <c r="M1027" s="2" t="s">
        <v>6621</v>
      </c>
      <c r="N1027" s="2" t="s">
        <v>6621</v>
      </c>
    </row>
    <row r="1028" spans="1:14" x14ac:dyDescent="0.25">
      <c r="A1028" s="3">
        <v>717</v>
      </c>
      <c r="B1028" s="2" t="s">
        <v>401</v>
      </c>
      <c r="C1028" s="2" t="s">
        <v>389</v>
      </c>
      <c r="D1028" s="2" t="s">
        <v>12</v>
      </c>
      <c r="E1028" s="2" t="s">
        <v>403</v>
      </c>
      <c r="F1028" s="2" t="s">
        <v>14</v>
      </c>
      <c r="G1028" s="2" t="s">
        <v>15</v>
      </c>
      <c r="H1028" s="2">
        <v>0</v>
      </c>
      <c r="L1028" s="2" t="s">
        <v>6993</v>
      </c>
      <c r="M1028" s="2" t="s">
        <v>6621</v>
      </c>
      <c r="N1028" s="2" t="s">
        <v>6621</v>
      </c>
    </row>
    <row r="1029" spans="1:14" x14ac:dyDescent="0.25">
      <c r="A1029" s="3">
        <v>3974</v>
      </c>
      <c r="B1029" s="2" t="s">
        <v>401</v>
      </c>
      <c r="C1029" s="2" t="s">
        <v>200</v>
      </c>
      <c r="D1029" s="2" t="s">
        <v>12</v>
      </c>
      <c r="E1029" s="2" t="s">
        <v>403</v>
      </c>
      <c r="F1029" s="2" t="s">
        <v>14</v>
      </c>
      <c r="G1029" s="2" t="s">
        <v>15</v>
      </c>
      <c r="H1029" s="2">
        <v>0</v>
      </c>
      <c r="L1029" s="2" t="s">
        <v>6993</v>
      </c>
      <c r="M1029" s="2" t="s">
        <v>6621</v>
      </c>
      <c r="N1029" s="2" t="s">
        <v>6621</v>
      </c>
    </row>
    <row r="1030" spans="1:14" x14ac:dyDescent="0.25">
      <c r="A1030" s="3">
        <v>2410</v>
      </c>
      <c r="B1030" s="2" t="s">
        <v>401</v>
      </c>
      <c r="C1030" s="2" t="s">
        <v>143</v>
      </c>
      <c r="D1030" s="2" t="s">
        <v>12</v>
      </c>
      <c r="E1030" s="2" t="s">
        <v>403</v>
      </c>
      <c r="F1030" s="2" t="s">
        <v>14</v>
      </c>
      <c r="G1030" s="2" t="s">
        <v>15</v>
      </c>
      <c r="H1030" s="2">
        <v>0</v>
      </c>
      <c r="L1030" s="2" t="s">
        <v>6993</v>
      </c>
      <c r="M1030" s="2" t="s">
        <v>6621</v>
      </c>
      <c r="N1030" s="2" t="s">
        <v>6621</v>
      </c>
    </row>
    <row r="1031" spans="1:14" x14ac:dyDescent="0.25">
      <c r="A1031" s="3">
        <v>1615</v>
      </c>
      <c r="B1031" s="2" t="s">
        <v>401</v>
      </c>
      <c r="C1031" s="2" t="s">
        <v>17</v>
      </c>
      <c r="D1031" s="2" t="s">
        <v>12</v>
      </c>
      <c r="E1031" s="2" t="s">
        <v>403</v>
      </c>
      <c r="F1031" s="2" t="s">
        <v>14</v>
      </c>
      <c r="G1031" s="2" t="s">
        <v>15</v>
      </c>
      <c r="H1031" s="2">
        <v>0</v>
      </c>
      <c r="L1031" s="2" t="s">
        <v>6993</v>
      </c>
      <c r="M1031" s="2" t="s">
        <v>6621</v>
      </c>
      <c r="N1031" s="2" t="s">
        <v>6621</v>
      </c>
    </row>
    <row r="1032" spans="1:14" hidden="1" x14ac:dyDescent="0.25">
      <c r="A1032" s="3">
        <v>4139</v>
      </c>
      <c r="B1032" s="2" t="s">
        <v>401</v>
      </c>
      <c r="C1032" s="2" t="s">
        <v>48</v>
      </c>
      <c r="D1032" s="2" t="s">
        <v>12</v>
      </c>
      <c r="E1032" s="2" t="s">
        <v>791</v>
      </c>
      <c r="F1032" s="2" t="s">
        <v>14</v>
      </c>
      <c r="G1032" s="2" t="s">
        <v>15</v>
      </c>
    </row>
    <row r="1033" spans="1:14" hidden="1" x14ac:dyDescent="0.25">
      <c r="A1033" s="3">
        <v>2364</v>
      </c>
      <c r="C1033" s="2" t="s">
        <v>48</v>
      </c>
      <c r="D1033" s="2" t="s">
        <v>12</v>
      </c>
      <c r="E1033" s="2" t="s">
        <v>2046</v>
      </c>
      <c r="F1033" s="2" t="s">
        <v>14</v>
      </c>
      <c r="G1033" s="2" t="s">
        <v>15</v>
      </c>
    </row>
    <row r="1034" spans="1:14" x14ac:dyDescent="0.25">
      <c r="A1034" s="3">
        <v>23</v>
      </c>
      <c r="B1034" s="2" t="s">
        <v>5212</v>
      </c>
      <c r="C1034" s="2" t="s">
        <v>17</v>
      </c>
      <c r="D1034" s="2" t="s">
        <v>12</v>
      </c>
      <c r="E1034" s="2" t="s">
        <v>2560</v>
      </c>
      <c r="F1034" s="2" t="s">
        <v>14</v>
      </c>
      <c r="G1034" s="2" t="s">
        <v>15</v>
      </c>
      <c r="H1034" s="2">
        <f>14.0067*N1034/M1034</f>
        <v>0.13506259326311831</v>
      </c>
      <c r="L1034" s="2" t="s">
        <v>6994</v>
      </c>
      <c r="M1034" s="2">
        <v>414.82100000000003</v>
      </c>
      <c r="N1034" s="2">
        <v>4</v>
      </c>
    </row>
    <row r="1035" spans="1:14" hidden="1" x14ac:dyDescent="0.25">
      <c r="A1035" s="3">
        <v>3962</v>
      </c>
      <c r="B1035" s="2" t="s">
        <v>5212</v>
      </c>
      <c r="C1035" s="2" t="s">
        <v>27</v>
      </c>
      <c r="D1035" s="2" t="s">
        <v>12</v>
      </c>
      <c r="E1035" s="2" t="s">
        <v>2560</v>
      </c>
      <c r="F1035" s="2" t="s">
        <v>14</v>
      </c>
      <c r="G1035" s="2" t="s">
        <v>15</v>
      </c>
      <c r="N1035" s="2">
        <v>4</v>
      </c>
    </row>
    <row r="1036" spans="1:14" hidden="1" x14ac:dyDescent="0.25">
      <c r="A1036" s="3">
        <v>3507</v>
      </c>
      <c r="C1036" s="2" t="s">
        <v>48</v>
      </c>
      <c r="D1036" s="2" t="s">
        <v>12</v>
      </c>
      <c r="E1036" s="2" t="s">
        <v>1665</v>
      </c>
      <c r="F1036" s="2" t="s">
        <v>14</v>
      </c>
      <c r="G1036" s="2" t="s">
        <v>15</v>
      </c>
    </row>
    <row r="1037" spans="1:14" hidden="1" x14ac:dyDescent="0.25">
      <c r="A1037" s="3">
        <v>20</v>
      </c>
      <c r="C1037" s="2" t="s">
        <v>91</v>
      </c>
      <c r="D1037" s="2" t="s">
        <v>12</v>
      </c>
      <c r="E1037" s="2" t="s">
        <v>1665</v>
      </c>
      <c r="F1037" s="2" t="s">
        <v>14</v>
      </c>
      <c r="G1037" s="2" t="s">
        <v>15</v>
      </c>
    </row>
    <row r="1038" spans="1:14" hidden="1" x14ac:dyDescent="0.25">
      <c r="A1038" s="3">
        <v>2160</v>
      </c>
      <c r="C1038" s="2" t="s">
        <v>10</v>
      </c>
      <c r="D1038" s="2" t="s">
        <v>12</v>
      </c>
      <c r="E1038" s="2" t="s">
        <v>1665</v>
      </c>
      <c r="F1038" s="2" t="s">
        <v>14</v>
      </c>
      <c r="G1038" s="2" t="s">
        <v>15</v>
      </c>
    </row>
    <row r="1039" spans="1:14" hidden="1" x14ac:dyDescent="0.25">
      <c r="A1039" s="3">
        <v>1037</v>
      </c>
      <c r="B1039" s="2" t="s">
        <v>2007</v>
      </c>
      <c r="C1039" s="2" t="s">
        <v>60</v>
      </c>
      <c r="D1039" s="2" t="s">
        <v>12</v>
      </c>
      <c r="E1039" s="2" t="s">
        <v>4558</v>
      </c>
      <c r="F1039" s="2" t="s">
        <v>38</v>
      </c>
      <c r="G1039" s="2" t="s">
        <v>15</v>
      </c>
    </row>
    <row r="1040" spans="1:14" hidden="1" x14ac:dyDescent="0.25">
      <c r="A1040" s="3">
        <v>792</v>
      </c>
      <c r="C1040" s="2" t="s">
        <v>100</v>
      </c>
      <c r="D1040" s="2" t="s">
        <v>12</v>
      </c>
      <c r="E1040" s="2" t="s">
        <v>1665</v>
      </c>
      <c r="F1040" s="2" t="s">
        <v>14</v>
      </c>
      <c r="G1040" s="2" t="s">
        <v>15</v>
      </c>
    </row>
    <row r="1041" spans="1:14" hidden="1" x14ac:dyDescent="0.25">
      <c r="A1041" s="3">
        <v>4385</v>
      </c>
      <c r="C1041" s="2" t="s">
        <v>71</v>
      </c>
      <c r="D1041" s="2" t="s">
        <v>12</v>
      </c>
      <c r="E1041" s="2" t="s">
        <v>1665</v>
      </c>
      <c r="F1041" s="2" t="s">
        <v>14</v>
      </c>
      <c r="G1041" s="2" t="s">
        <v>15</v>
      </c>
    </row>
    <row r="1042" spans="1:14" hidden="1" x14ac:dyDescent="0.25">
      <c r="A1042" s="3">
        <v>3435</v>
      </c>
      <c r="C1042" s="2" t="s">
        <v>27</v>
      </c>
      <c r="D1042" s="2" t="s">
        <v>12</v>
      </c>
      <c r="E1042" s="2" t="s">
        <v>1665</v>
      </c>
      <c r="F1042" s="2" t="s">
        <v>14</v>
      </c>
      <c r="G1042" s="2" t="s">
        <v>15</v>
      </c>
    </row>
    <row r="1043" spans="1:14" hidden="1" x14ac:dyDescent="0.25">
      <c r="A1043" s="3">
        <v>2738</v>
      </c>
      <c r="B1043" s="2" t="s">
        <v>592</v>
      </c>
      <c r="C1043" s="2" t="s">
        <v>48</v>
      </c>
      <c r="D1043" s="2" t="s">
        <v>12</v>
      </c>
      <c r="E1043" s="2" t="s">
        <v>594</v>
      </c>
      <c r="F1043" s="2" t="s">
        <v>14</v>
      </c>
      <c r="G1043" s="2" t="s">
        <v>15</v>
      </c>
    </row>
    <row r="1044" spans="1:14" hidden="1" x14ac:dyDescent="0.25">
      <c r="A1044" s="3">
        <v>4065</v>
      </c>
      <c r="B1044" s="2" t="s">
        <v>592</v>
      </c>
      <c r="C1044" s="2" t="s">
        <v>91</v>
      </c>
      <c r="D1044" s="2" t="s">
        <v>12</v>
      </c>
      <c r="E1044" s="2" t="s">
        <v>594</v>
      </c>
      <c r="F1044" s="2" t="s">
        <v>14</v>
      </c>
      <c r="G1044" s="2" t="s">
        <v>15</v>
      </c>
    </row>
    <row r="1045" spans="1:14" hidden="1" x14ac:dyDescent="0.25">
      <c r="A1045" s="3">
        <v>1057</v>
      </c>
      <c r="B1045" s="2" t="s">
        <v>592</v>
      </c>
      <c r="C1045" s="2" t="s">
        <v>10</v>
      </c>
      <c r="D1045" s="2" t="s">
        <v>12</v>
      </c>
      <c r="E1045" s="2" t="s">
        <v>594</v>
      </c>
      <c r="F1045" s="2" t="s">
        <v>14</v>
      </c>
      <c r="G1045" s="2" t="s">
        <v>15</v>
      </c>
    </row>
    <row r="1046" spans="1:14" hidden="1" x14ac:dyDescent="0.25">
      <c r="A1046" s="3">
        <v>312</v>
      </c>
      <c r="B1046" s="2" t="s">
        <v>592</v>
      </c>
      <c r="C1046" s="2" t="s">
        <v>100</v>
      </c>
      <c r="D1046" s="2" t="s">
        <v>12</v>
      </c>
      <c r="E1046" s="2" t="s">
        <v>594</v>
      </c>
      <c r="F1046" s="2" t="s">
        <v>14</v>
      </c>
      <c r="G1046" s="2" t="s">
        <v>15</v>
      </c>
    </row>
    <row r="1047" spans="1:14" hidden="1" x14ac:dyDescent="0.25">
      <c r="A1047" s="3">
        <v>1388</v>
      </c>
      <c r="B1047" s="2" t="s">
        <v>592</v>
      </c>
      <c r="C1047" s="2" t="s">
        <v>71</v>
      </c>
      <c r="D1047" s="2" t="s">
        <v>12</v>
      </c>
      <c r="E1047" s="2" t="s">
        <v>594</v>
      </c>
      <c r="F1047" s="2" t="s">
        <v>14</v>
      </c>
      <c r="G1047" s="2" t="s">
        <v>15</v>
      </c>
    </row>
    <row r="1048" spans="1:14" x14ac:dyDescent="0.25">
      <c r="A1048" s="3">
        <v>2956</v>
      </c>
      <c r="B1048" s="2" t="s">
        <v>592</v>
      </c>
      <c r="C1048" s="2" t="s">
        <v>389</v>
      </c>
      <c r="D1048" s="2" t="s">
        <v>12</v>
      </c>
      <c r="E1048" s="2" t="s">
        <v>594</v>
      </c>
      <c r="F1048" s="2" t="s">
        <v>14</v>
      </c>
      <c r="G1048" s="2" t="s">
        <v>15</v>
      </c>
      <c r="H1048" s="2">
        <v>0</v>
      </c>
      <c r="L1048" s="2" t="s">
        <v>6995</v>
      </c>
      <c r="M1048" s="2" t="s">
        <v>6621</v>
      </c>
      <c r="N1048" s="2" t="s">
        <v>6621</v>
      </c>
    </row>
    <row r="1049" spans="1:14" hidden="1" x14ac:dyDescent="0.25">
      <c r="A1049" s="3">
        <v>3816</v>
      </c>
      <c r="B1049" s="2" t="s">
        <v>592</v>
      </c>
      <c r="C1049" s="2" t="s">
        <v>190</v>
      </c>
      <c r="D1049" s="2" t="s">
        <v>12</v>
      </c>
      <c r="E1049" s="2" t="s">
        <v>594</v>
      </c>
      <c r="F1049" s="2" t="s">
        <v>14</v>
      </c>
      <c r="G1049" s="2" t="s">
        <v>15</v>
      </c>
    </row>
    <row r="1050" spans="1:14" hidden="1" x14ac:dyDescent="0.25">
      <c r="A1050" s="3">
        <v>3009</v>
      </c>
      <c r="B1050" s="2" t="s">
        <v>592</v>
      </c>
      <c r="C1050" s="2" t="s">
        <v>44</v>
      </c>
      <c r="D1050" s="2" t="s">
        <v>12</v>
      </c>
      <c r="E1050" s="2" t="s">
        <v>594</v>
      </c>
      <c r="F1050" s="2" t="s">
        <v>14</v>
      </c>
      <c r="G1050" s="2" t="s">
        <v>15</v>
      </c>
    </row>
    <row r="1051" spans="1:14" hidden="1" x14ac:dyDescent="0.25">
      <c r="A1051" s="3">
        <v>2780</v>
      </c>
      <c r="B1051" s="2" t="s">
        <v>592</v>
      </c>
      <c r="C1051" s="2" t="s">
        <v>27</v>
      </c>
      <c r="D1051" s="2" t="s">
        <v>12</v>
      </c>
      <c r="E1051" s="2" t="s">
        <v>594</v>
      </c>
      <c r="F1051" s="2" t="s">
        <v>14</v>
      </c>
      <c r="G1051" s="2" t="s">
        <v>15</v>
      </c>
    </row>
    <row r="1052" spans="1:14" hidden="1" x14ac:dyDescent="0.25">
      <c r="A1052" s="3">
        <v>3167</v>
      </c>
      <c r="B1052" s="2" t="s">
        <v>592</v>
      </c>
      <c r="C1052" s="2" t="s">
        <v>31</v>
      </c>
      <c r="D1052" s="2" t="s">
        <v>12</v>
      </c>
      <c r="E1052" s="2" t="s">
        <v>594</v>
      </c>
      <c r="F1052" s="2" t="s">
        <v>14</v>
      </c>
      <c r="G1052" s="2" t="s">
        <v>15</v>
      </c>
    </row>
    <row r="1053" spans="1:14" hidden="1" x14ac:dyDescent="0.25">
      <c r="A1053" s="3">
        <v>4271</v>
      </c>
      <c r="B1053" s="2" t="s">
        <v>592</v>
      </c>
      <c r="C1053" s="2" t="s">
        <v>24</v>
      </c>
      <c r="D1053" s="2" t="s">
        <v>12</v>
      </c>
      <c r="E1053" s="2" t="s">
        <v>594</v>
      </c>
      <c r="F1053" s="2" t="s">
        <v>14</v>
      </c>
      <c r="G1053" s="2" t="s">
        <v>15</v>
      </c>
    </row>
    <row r="1054" spans="1:14" x14ac:dyDescent="0.25">
      <c r="A1054" s="3">
        <v>121</v>
      </c>
      <c r="B1054" s="2" t="s">
        <v>5897</v>
      </c>
      <c r="C1054" s="2" t="s">
        <v>17</v>
      </c>
      <c r="D1054" s="2" t="s">
        <v>12</v>
      </c>
      <c r="E1054" s="2" t="s">
        <v>5899</v>
      </c>
      <c r="F1054" s="2" t="s">
        <v>14</v>
      </c>
      <c r="G1054" s="2" t="s">
        <v>15</v>
      </c>
      <c r="H1054" s="2">
        <f>14.0067*N1054/M1054</f>
        <v>0.11423223722842044</v>
      </c>
      <c r="L1054" s="2" t="s">
        <v>6996</v>
      </c>
      <c r="M1054" s="2">
        <v>122.616</v>
      </c>
      <c r="N1054" s="2">
        <v>1</v>
      </c>
    </row>
    <row r="1055" spans="1:14" x14ac:dyDescent="0.25">
      <c r="A1055" s="3">
        <v>1833</v>
      </c>
      <c r="B1055" s="2" t="s">
        <v>5378</v>
      </c>
      <c r="C1055" s="2" t="s">
        <v>17</v>
      </c>
      <c r="D1055" s="2" t="s">
        <v>12</v>
      </c>
      <c r="E1055" s="2" t="s">
        <v>5380</v>
      </c>
      <c r="F1055" s="2" t="s">
        <v>14</v>
      </c>
      <c r="G1055" s="2" t="s">
        <v>15</v>
      </c>
      <c r="H1055" s="2">
        <f>14.0067*N1055/M1055</f>
        <v>8.8611302658965399E-2</v>
      </c>
      <c r="L1055" s="2" t="s">
        <v>6997</v>
      </c>
      <c r="M1055" s="2">
        <v>158.06899999999999</v>
      </c>
      <c r="N1055" s="2">
        <v>1</v>
      </c>
    </row>
    <row r="1056" spans="1:14" hidden="1" x14ac:dyDescent="0.25">
      <c r="A1056" s="3">
        <v>2015</v>
      </c>
      <c r="B1056" s="2" t="s">
        <v>835</v>
      </c>
      <c r="C1056" s="2" t="s">
        <v>48</v>
      </c>
      <c r="D1056" s="2" t="s">
        <v>12</v>
      </c>
      <c r="E1056" s="2" t="s">
        <v>837</v>
      </c>
      <c r="F1056" s="2" t="s">
        <v>14</v>
      </c>
      <c r="G1056" s="2" t="s">
        <v>15</v>
      </c>
    </row>
    <row r="1057" spans="1:7" hidden="1" x14ac:dyDescent="0.25">
      <c r="A1057" s="3">
        <v>1055</v>
      </c>
      <c r="B1057" s="2" t="s">
        <v>155</v>
      </c>
      <c r="C1057" s="2" t="s">
        <v>60</v>
      </c>
      <c r="D1057" s="2" t="s">
        <v>12</v>
      </c>
      <c r="E1057" s="2" t="s">
        <v>4161</v>
      </c>
      <c r="F1057" s="2" t="s">
        <v>38</v>
      </c>
      <c r="G1057" s="2" t="s">
        <v>15</v>
      </c>
    </row>
    <row r="1058" spans="1:7" hidden="1" x14ac:dyDescent="0.25">
      <c r="A1058" s="3">
        <v>3420</v>
      </c>
      <c r="B1058" s="2" t="s">
        <v>835</v>
      </c>
      <c r="C1058" s="2" t="s">
        <v>91</v>
      </c>
      <c r="D1058" s="2" t="s">
        <v>12</v>
      </c>
      <c r="E1058" s="2" t="s">
        <v>837</v>
      </c>
      <c r="F1058" s="2" t="s">
        <v>14</v>
      </c>
      <c r="G1058" s="2" t="s">
        <v>15</v>
      </c>
    </row>
    <row r="1059" spans="1:7" hidden="1" x14ac:dyDescent="0.25">
      <c r="A1059" s="3">
        <v>574</v>
      </c>
      <c r="B1059" s="2" t="s">
        <v>835</v>
      </c>
      <c r="C1059" s="2" t="s">
        <v>10</v>
      </c>
      <c r="D1059" s="2" t="s">
        <v>12</v>
      </c>
      <c r="E1059" s="2" t="s">
        <v>837</v>
      </c>
      <c r="F1059" s="2" t="s">
        <v>14</v>
      </c>
      <c r="G1059" s="2" t="s">
        <v>15</v>
      </c>
    </row>
    <row r="1060" spans="1:7" hidden="1" x14ac:dyDescent="0.25">
      <c r="A1060" s="3">
        <v>2817</v>
      </c>
      <c r="B1060" s="2" t="s">
        <v>835</v>
      </c>
      <c r="C1060" s="2" t="s">
        <v>100</v>
      </c>
      <c r="D1060" s="2" t="s">
        <v>12</v>
      </c>
      <c r="E1060" s="2" t="s">
        <v>837</v>
      </c>
      <c r="F1060" s="2" t="s">
        <v>14</v>
      </c>
      <c r="G1060" s="2" t="s">
        <v>15</v>
      </c>
    </row>
    <row r="1061" spans="1:7" hidden="1" x14ac:dyDescent="0.25">
      <c r="A1061" s="3">
        <v>1885</v>
      </c>
      <c r="B1061" s="2" t="s">
        <v>835</v>
      </c>
      <c r="C1061" s="2" t="s">
        <v>71</v>
      </c>
      <c r="D1061" s="2" t="s">
        <v>12</v>
      </c>
      <c r="E1061" s="2" t="s">
        <v>837</v>
      </c>
      <c r="F1061" s="2" t="s">
        <v>14</v>
      </c>
      <c r="G1061" s="2" t="s">
        <v>15</v>
      </c>
    </row>
    <row r="1062" spans="1:7" hidden="1" x14ac:dyDescent="0.25">
      <c r="A1062" s="3">
        <v>2997</v>
      </c>
      <c r="B1062" s="2" t="s">
        <v>835</v>
      </c>
      <c r="C1062" s="2" t="s">
        <v>190</v>
      </c>
      <c r="D1062" s="2" t="s">
        <v>12</v>
      </c>
      <c r="E1062" s="2" t="s">
        <v>837</v>
      </c>
      <c r="F1062" s="2" t="s">
        <v>14</v>
      </c>
      <c r="G1062" s="2" t="s">
        <v>15</v>
      </c>
    </row>
    <row r="1063" spans="1:7" hidden="1" x14ac:dyDescent="0.25">
      <c r="A1063" s="3">
        <v>3990</v>
      </c>
      <c r="B1063" s="2" t="s">
        <v>835</v>
      </c>
      <c r="C1063" s="2" t="s">
        <v>44</v>
      </c>
      <c r="D1063" s="2" t="s">
        <v>12</v>
      </c>
      <c r="E1063" s="2" t="s">
        <v>837</v>
      </c>
      <c r="F1063" s="2" t="s">
        <v>14</v>
      </c>
      <c r="G1063" s="2" t="s">
        <v>15</v>
      </c>
    </row>
    <row r="1064" spans="1:7" hidden="1" x14ac:dyDescent="0.25">
      <c r="A1064" s="3">
        <v>1062</v>
      </c>
      <c r="B1064" s="2" t="s">
        <v>1233</v>
      </c>
      <c r="C1064" s="2" t="s">
        <v>60</v>
      </c>
      <c r="D1064" s="2" t="s">
        <v>12</v>
      </c>
      <c r="E1064" s="2" t="s">
        <v>1235</v>
      </c>
      <c r="F1064" s="2" t="s">
        <v>38</v>
      </c>
      <c r="G1064" s="2" t="s">
        <v>15</v>
      </c>
    </row>
    <row r="1065" spans="1:7" hidden="1" x14ac:dyDescent="0.25">
      <c r="A1065" s="3">
        <v>597</v>
      </c>
      <c r="B1065" s="2" t="s">
        <v>835</v>
      </c>
      <c r="C1065" s="2" t="s">
        <v>27</v>
      </c>
      <c r="D1065" s="2" t="s">
        <v>12</v>
      </c>
      <c r="E1065" s="2" t="s">
        <v>837</v>
      </c>
      <c r="F1065" s="2" t="s">
        <v>14</v>
      </c>
      <c r="G1065" s="2" t="s">
        <v>15</v>
      </c>
    </row>
    <row r="1066" spans="1:7" hidden="1" x14ac:dyDescent="0.25">
      <c r="A1066" s="3">
        <v>2758</v>
      </c>
      <c r="B1066" s="2" t="s">
        <v>835</v>
      </c>
      <c r="C1066" s="2" t="s">
        <v>31</v>
      </c>
      <c r="D1066" s="2" t="s">
        <v>12</v>
      </c>
      <c r="E1066" s="2" t="s">
        <v>837</v>
      </c>
      <c r="F1066" s="2" t="s">
        <v>14</v>
      </c>
      <c r="G1066" s="2" t="s">
        <v>15</v>
      </c>
    </row>
    <row r="1067" spans="1:7" hidden="1" x14ac:dyDescent="0.25">
      <c r="A1067" s="3">
        <v>731</v>
      </c>
      <c r="B1067" s="2" t="s">
        <v>835</v>
      </c>
      <c r="C1067" s="2" t="s">
        <v>24</v>
      </c>
      <c r="D1067" s="2" t="s">
        <v>12</v>
      </c>
      <c r="E1067" s="2" t="s">
        <v>837</v>
      </c>
      <c r="F1067" s="2" t="s">
        <v>14</v>
      </c>
      <c r="G1067" s="2" t="s">
        <v>15</v>
      </c>
    </row>
    <row r="1068" spans="1:7" hidden="1" x14ac:dyDescent="0.25">
      <c r="A1068" s="3">
        <v>4000</v>
      </c>
      <c r="B1068" s="2" t="s">
        <v>342</v>
      </c>
      <c r="C1068" s="2" t="s">
        <v>48</v>
      </c>
      <c r="D1068" s="2" t="s">
        <v>12</v>
      </c>
      <c r="E1068" s="2" t="s">
        <v>344</v>
      </c>
      <c r="F1068" s="2" t="s">
        <v>14</v>
      </c>
      <c r="G1068" s="2" t="s">
        <v>15</v>
      </c>
    </row>
    <row r="1069" spans="1:7" hidden="1" x14ac:dyDescent="0.25">
      <c r="A1069" s="3">
        <v>4202</v>
      </c>
      <c r="B1069" s="2" t="s">
        <v>342</v>
      </c>
      <c r="C1069" s="2" t="s">
        <v>91</v>
      </c>
      <c r="D1069" s="2" t="s">
        <v>12</v>
      </c>
      <c r="E1069" s="2" t="s">
        <v>344</v>
      </c>
      <c r="F1069" s="2" t="s">
        <v>14</v>
      </c>
      <c r="G1069" s="2" t="s">
        <v>15</v>
      </c>
    </row>
    <row r="1070" spans="1:7" hidden="1" x14ac:dyDescent="0.25">
      <c r="A1070" s="3">
        <v>2579</v>
      </c>
      <c r="B1070" s="2" t="s">
        <v>342</v>
      </c>
      <c r="C1070" s="2" t="s">
        <v>10</v>
      </c>
      <c r="D1070" s="2" t="s">
        <v>12</v>
      </c>
      <c r="E1070" s="2" t="s">
        <v>344</v>
      </c>
      <c r="F1070" s="2" t="s">
        <v>14</v>
      </c>
      <c r="G1070" s="2" t="s">
        <v>15</v>
      </c>
    </row>
    <row r="1071" spans="1:7" hidden="1" x14ac:dyDescent="0.25">
      <c r="A1071" s="3">
        <v>4357</v>
      </c>
      <c r="B1071" s="2" t="s">
        <v>342</v>
      </c>
      <c r="C1071" s="2" t="s">
        <v>100</v>
      </c>
      <c r="D1071" s="2" t="s">
        <v>12</v>
      </c>
      <c r="E1071" s="2" t="s">
        <v>344</v>
      </c>
      <c r="F1071" s="2" t="s">
        <v>14</v>
      </c>
      <c r="G1071" s="2" t="s">
        <v>15</v>
      </c>
    </row>
    <row r="1072" spans="1:7" hidden="1" x14ac:dyDescent="0.25">
      <c r="A1072" s="3">
        <v>788</v>
      </c>
      <c r="B1072" s="2" t="s">
        <v>342</v>
      </c>
      <c r="C1072" s="2" t="s">
        <v>71</v>
      </c>
      <c r="D1072" s="2" t="s">
        <v>12</v>
      </c>
      <c r="E1072" s="2" t="s">
        <v>344</v>
      </c>
      <c r="F1072" s="2" t="s">
        <v>14</v>
      </c>
      <c r="G1072" s="2" t="s">
        <v>15</v>
      </c>
    </row>
    <row r="1073" spans="1:14" hidden="1" x14ac:dyDescent="0.25">
      <c r="A1073" s="3">
        <v>3614</v>
      </c>
      <c r="B1073" s="2" t="s">
        <v>105</v>
      </c>
      <c r="C1073" s="2" t="s">
        <v>48</v>
      </c>
      <c r="D1073" s="2" t="s">
        <v>12</v>
      </c>
      <c r="E1073" s="2" t="s">
        <v>107</v>
      </c>
      <c r="F1073" s="2" t="s">
        <v>14</v>
      </c>
      <c r="G1073" s="2" t="s">
        <v>15</v>
      </c>
    </row>
    <row r="1074" spans="1:14" hidden="1" x14ac:dyDescent="0.25">
      <c r="A1074" s="3">
        <v>681</v>
      </c>
      <c r="B1074" s="2" t="s">
        <v>105</v>
      </c>
      <c r="C1074" s="2" t="s">
        <v>91</v>
      </c>
      <c r="D1074" s="2" t="s">
        <v>12</v>
      </c>
      <c r="E1074" s="2" t="s">
        <v>107</v>
      </c>
      <c r="F1074" s="2" t="s">
        <v>14</v>
      </c>
      <c r="G1074" s="2" t="s">
        <v>15</v>
      </c>
    </row>
    <row r="1075" spans="1:14" hidden="1" x14ac:dyDescent="0.25">
      <c r="A1075" s="3">
        <v>3896</v>
      </c>
      <c r="B1075" s="2" t="s">
        <v>105</v>
      </c>
      <c r="C1075" s="2" t="s">
        <v>10</v>
      </c>
      <c r="D1075" s="2" t="s">
        <v>12</v>
      </c>
      <c r="E1075" s="2" t="s">
        <v>107</v>
      </c>
      <c r="F1075" s="2" t="s">
        <v>14</v>
      </c>
      <c r="G1075" s="2" t="s">
        <v>15</v>
      </c>
    </row>
    <row r="1076" spans="1:14" hidden="1" x14ac:dyDescent="0.25">
      <c r="A1076" s="3">
        <v>4408</v>
      </c>
      <c r="B1076" s="2" t="s">
        <v>105</v>
      </c>
      <c r="C1076" s="2" t="s">
        <v>100</v>
      </c>
      <c r="D1076" s="2" t="s">
        <v>12</v>
      </c>
      <c r="E1076" s="2" t="s">
        <v>107</v>
      </c>
      <c r="F1076" s="2" t="s">
        <v>14</v>
      </c>
      <c r="G1076" s="2" t="s">
        <v>15</v>
      </c>
    </row>
    <row r="1077" spans="1:14" hidden="1" x14ac:dyDescent="0.25">
      <c r="A1077" s="3">
        <v>2743</v>
      </c>
      <c r="B1077" s="2" t="s">
        <v>105</v>
      </c>
      <c r="C1077" s="2" t="s">
        <v>71</v>
      </c>
      <c r="D1077" s="2" t="s">
        <v>12</v>
      </c>
      <c r="E1077" s="2" t="s">
        <v>107</v>
      </c>
      <c r="F1077" s="2" t="s">
        <v>14</v>
      </c>
      <c r="G1077" s="2" t="s">
        <v>15</v>
      </c>
    </row>
    <row r="1078" spans="1:14" hidden="1" x14ac:dyDescent="0.25">
      <c r="A1078" s="3">
        <v>4403</v>
      </c>
      <c r="B1078" s="2" t="s">
        <v>105</v>
      </c>
      <c r="C1078" s="2" t="s">
        <v>190</v>
      </c>
      <c r="D1078" s="2" t="s">
        <v>12</v>
      </c>
      <c r="E1078" s="2" t="s">
        <v>107</v>
      </c>
      <c r="F1078" s="2" t="s">
        <v>14</v>
      </c>
      <c r="G1078" s="2" t="s">
        <v>15</v>
      </c>
    </row>
    <row r="1079" spans="1:14" hidden="1" x14ac:dyDescent="0.25">
      <c r="A1079" s="3">
        <v>96</v>
      </c>
      <c r="B1079" s="2" t="s">
        <v>105</v>
      </c>
      <c r="C1079" s="2" t="s">
        <v>44</v>
      </c>
      <c r="D1079" s="2" t="s">
        <v>12</v>
      </c>
      <c r="E1079" s="2" t="s">
        <v>107</v>
      </c>
      <c r="F1079" s="2" t="s">
        <v>14</v>
      </c>
      <c r="G1079" s="2" t="s">
        <v>15</v>
      </c>
    </row>
    <row r="1080" spans="1:14" hidden="1" x14ac:dyDescent="0.25">
      <c r="A1080" s="3">
        <v>1855</v>
      </c>
      <c r="B1080" s="2" t="s">
        <v>105</v>
      </c>
      <c r="C1080" s="2" t="s">
        <v>27</v>
      </c>
      <c r="D1080" s="2" t="s">
        <v>12</v>
      </c>
      <c r="E1080" s="2" t="s">
        <v>107</v>
      </c>
      <c r="F1080" s="2" t="s">
        <v>14</v>
      </c>
      <c r="G1080" s="2" t="s">
        <v>15</v>
      </c>
    </row>
    <row r="1081" spans="1:14" hidden="1" x14ac:dyDescent="0.25">
      <c r="A1081" s="3">
        <v>273</v>
      </c>
      <c r="B1081" s="2" t="s">
        <v>105</v>
      </c>
      <c r="C1081" s="2" t="s">
        <v>31</v>
      </c>
      <c r="D1081" s="2" t="s">
        <v>12</v>
      </c>
      <c r="E1081" s="2" t="s">
        <v>107</v>
      </c>
      <c r="F1081" s="2" t="s">
        <v>14</v>
      </c>
      <c r="G1081" s="2" t="s">
        <v>15</v>
      </c>
    </row>
    <row r="1082" spans="1:14" hidden="1" x14ac:dyDescent="0.25">
      <c r="A1082" s="3">
        <v>917</v>
      </c>
      <c r="B1082" s="2" t="s">
        <v>105</v>
      </c>
      <c r="C1082" s="2" t="s">
        <v>24</v>
      </c>
      <c r="D1082" s="2" t="s">
        <v>12</v>
      </c>
      <c r="E1082" s="2" t="s">
        <v>107</v>
      </c>
      <c r="F1082" s="2" t="s">
        <v>14</v>
      </c>
      <c r="G1082" s="2" t="s">
        <v>15</v>
      </c>
    </row>
    <row r="1083" spans="1:14" x14ac:dyDescent="0.25">
      <c r="A1083" s="3">
        <v>2069</v>
      </c>
      <c r="B1083" s="2" t="s">
        <v>7001</v>
      </c>
      <c r="C1083" s="2" t="s">
        <v>17</v>
      </c>
      <c r="D1083" s="2" t="s">
        <v>12</v>
      </c>
      <c r="E1083" s="2" t="s">
        <v>645</v>
      </c>
      <c r="F1083" s="2" t="s">
        <v>14</v>
      </c>
      <c r="G1083" s="2" t="s">
        <v>15</v>
      </c>
      <c r="H1083" s="2">
        <f>14.0067*N1083/M1083</f>
        <v>8.5211863117870726E-2</v>
      </c>
      <c r="L1083" s="2" t="s">
        <v>7002</v>
      </c>
      <c r="M1083" s="2">
        <v>164.375</v>
      </c>
      <c r="N1083" s="2">
        <v>1</v>
      </c>
    </row>
    <row r="1084" spans="1:14" hidden="1" x14ac:dyDescent="0.25">
      <c r="A1084" s="3">
        <v>1344</v>
      </c>
      <c r="B1084" s="2" t="s">
        <v>1305</v>
      </c>
      <c r="C1084" s="2" t="s">
        <v>48</v>
      </c>
      <c r="D1084" s="2" t="s">
        <v>12</v>
      </c>
      <c r="E1084" s="2" t="s">
        <v>1307</v>
      </c>
      <c r="F1084" s="2" t="s">
        <v>14</v>
      </c>
      <c r="G1084" s="2" t="s">
        <v>15</v>
      </c>
    </row>
    <row r="1085" spans="1:14" hidden="1" x14ac:dyDescent="0.25">
      <c r="A1085" s="3">
        <v>3108</v>
      </c>
      <c r="B1085" s="2" t="s">
        <v>1305</v>
      </c>
      <c r="C1085" s="2" t="s">
        <v>91</v>
      </c>
      <c r="D1085" s="2" t="s">
        <v>12</v>
      </c>
      <c r="E1085" s="2" t="s">
        <v>1307</v>
      </c>
      <c r="F1085" s="2" t="s">
        <v>14</v>
      </c>
      <c r="G1085" s="2" t="s">
        <v>15</v>
      </c>
    </row>
    <row r="1086" spans="1:14" hidden="1" x14ac:dyDescent="0.25">
      <c r="A1086" s="3">
        <v>2867</v>
      </c>
      <c r="B1086" s="2" t="s">
        <v>1305</v>
      </c>
      <c r="C1086" s="2" t="s">
        <v>10</v>
      </c>
      <c r="D1086" s="2" t="s">
        <v>12</v>
      </c>
      <c r="E1086" s="2" t="s">
        <v>1307</v>
      </c>
      <c r="F1086" s="2" t="s">
        <v>14</v>
      </c>
      <c r="G1086" s="2" t="s">
        <v>15</v>
      </c>
    </row>
    <row r="1087" spans="1:14" hidden="1" x14ac:dyDescent="0.25">
      <c r="A1087" s="3">
        <v>1204</v>
      </c>
      <c r="B1087" s="2" t="s">
        <v>1305</v>
      </c>
      <c r="C1087" s="2" t="s">
        <v>100</v>
      </c>
      <c r="D1087" s="2" t="s">
        <v>12</v>
      </c>
      <c r="E1087" s="2" t="s">
        <v>1307</v>
      </c>
      <c r="F1087" s="2" t="s">
        <v>14</v>
      </c>
      <c r="G1087" s="2" t="s">
        <v>15</v>
      </c>
    </row>
    <row r="1088" spans="1:14" hidden="1" x14ac:dyDescent="0.25">
      <c r="A1088" s="3">
        <v>1086</v>
      </c>
      <c r="B1088" s="2" t="s">
        <v>80</v>
      </c>
      <c r="C1088" s="2" t="s">
        <v>1296</v>
      </c>
      <c r="D1088" s="2" t="s">
        <v>12</v>
      </c>
      <c r="E1088" s="2" t="s">
        <v>6678</v>
      </c>
      <c r="F1088" s="2" t="s">
        <v>38</v>
      </c>
      <c r="G1088" s="2" t="s">
        <v>15</v>
      </c>
    </row>
    <row r="1089" spans="1:7" hidden="1" x14ac:dyDescent="0.25">
      <c r="A1089" s="3">
        <v>2039</v>
      </c>
      <c r="B1089" s="2" t="s">
        <v>1305</v>
      </c>
      <c r="C1089" s="2" t="s">
        <v>71</v>
      </c>
      <c r="D1089" s="2" t="s">
        <v>12</v>
      </c>
      <c r="E1089" s="2" t="s">
        <v>1307</v>
      </c>
      <c r="F1089" s="2" t="s">
        <v>14</v>
      </c>
      <c r="G1089" s="2" t="s">
        <v>15</v>
      </c>
    </row>
    <row r="1090" spans="1:7" hidden="1" x14ac:dyDescent="0.25">
      <c r="A1090" s="3">
        <v>3437</v>
      </c>
      <c r="B1090" s="2" t="s">
        <v>1305</v>
      </c>
      <c r="C1090" s="2" t="s">
        <v>190</v>
      </c>
      <c r="D1090" s="2" t="s">
        <v>12</v>
      </c>
      <c r="E1090" s="2" t="s">
        <v>1307</v>
      </c>
      <c r="F1090" s="2" t="s">
        <v>14</v>
      </c>
      <c r="G1090" s="2" t="s">
        <v>15</v>
      </c>
    </row>
    <row r="1091" spans="1:7" hidden="1" x14ac:dyDescent="0.25">
      <c r="A1091" s="3">
        <v>2046</v>
      </c>
      <c r="B1091" s="2" t="s">
        <v>1305</v>
      </c>
      <c r="C1091" s="2" t="s">
        <v>44</v>
      </c>
      <c r="D1091" s="2" t="s">
        <v>12</v>
      </c>
      <c r="E1091" s="2" t="s">
        <v>1307</v>
      </c>
      <c r="F1091" s="2" t="s">
        <v>14</v>
      </c>
      <c r="G1091" s="2" t="s">
        <v>15</v>
      </c>
    </row>
    <row r="1092" spans="1:7" hidden="1" x14ac:dyDescent="0.25">
      <c r="A1092" s="3">
        <v>621</v>
      </c>
      <c r="B1092" s="2" t="s">
        <v>1305</v>
      </c>
      <c r="C1092" s="2" t="s">
        <v>27</v>
      </c>
      <c r="D1092" s="2" t="s">
        <v>12</v>
      </c>
      <c r="E1092" s="2" t="s">
        <v>1307</v>
      </c>
      <c r="F1092" s="2" t="s">
        <v>14</v>
      </c>
      <c r="G1092" s="2" t="s">
        <v>15</v>
      </c>
    </row>
    <row r="1093" spans="1:7" hidden="1" x14ac:dyDescent="0.25">
      <c r="A1093" s="3">
        <v>2234</v>
      </c>
      <c r="B1093" s="2" t="s">
        <v>1305</v>
      </c>
      <c r="C1093" s="2" t="s">
        <v>31</v>
      </c>
      <c r="D1093" s="2" t="s">
        <v>12</v>
      </c>
      <c r="E1093" s="2" t="s">
        <v>1307</v>
      </c>
      <c r="F1093" s="2" t="s">
        <v>14</v>
      </c>
      <c r="G1093" s="2" t="s">
        <v>15</v>
      </c>
    </row>
    <row r="1094" spans="1:7" hidden="1" x14ac:dyDescent="0.25">
      <c r="A1094" s="3">
        <v>1654</v>
      </c>
      <c r="B1094" s="2" t="s">
        <v>1305</v>
      </c>
      <c r="C1094" s="2" t="s">
        <v>24</v>
      </c>
      <c r="D1094" s="2" t="s">
        <v>12</v>
      </c>
      <c r="E1094" s="2" t="s">
        <v>1307</v>
      </c>
      <c r="F1094" s="2" t="s">
        <v>14</v>
      </c>
      <c r="G1094" s="2" t="s">
        <v>15</v>
      </c>
    </row>
    <row r="1095" spans="1:7" hidden="1" x14ac:dyDescent="0.25">
      <c r="A1095" s="3">
        <v>3486</v>
      </c>
      <c r="B1095" s="2" t="s">
        <v>289</v>
      </c>
      <c r="C1095" s="2" t="s">
        <v>48</v>
      </c>
      <c r="D1095" s="2" t="s">
        <v>12</v>
      </c>
      <c r="E1095" s="2" t="s">
        <v>291</v>
      </c>
      <c r="F1095" s="2" t="s">
        <v>14</v>
      </c>
      <c r="G1095" s="2" t="s">
        <v>15</v>
      </c>
    </row>
    <row r="1096" spans="1:7" hidden="1" x14ac:dyDescent="0.25">
      <c r="A1096" s="3">
        <v>1094</v>
      </c>
      <c r="C1096" s="2" t="s">
        <v>2822</v>
      </c>
      <c r="D1096" s="2" t="s">
        <v>12</v>
      </c>
      <c r="E1096" s="2" t="s">
        <v>5158</v>
      </c>
      <c r="F1096" s="2" t="s">
        <v>38</v>
      </c>
      <c r="G1096" s="2" t="s">
        <v>2917</v>
      </c>
    </row>
    <row r="1097" spans="1:7" hidden="1" x14ac:dyDescent="0.25">
      <c r="A1097" s="3">
        <v>1234</v>
      </c>
      <c r="B1097" s="2" t="s">
        <v>289</v>
      </c>
      <c r="C1097" s="2" t="s">
        <v>91</v>
      </c>
      <c r="D1097" s="2" t="s">
        <v>12</v>
      </c>
      <c r="E1097" s="2" t="s">
        <v>291</v>
      </c>
      <c r="F1097" s="2" t="s">
        <v>14</v>
      </c>
      <c r="G1097" s="2" t="s">
        <v>15</v>
      </c>
    </row>
    <row r="1098" spans="1:7" hidden="1" x14ac:dyDescent="0.25">
      <c r="A1098" s="3">
        <v>2166</v>
      </c>
      <c r="B1098" s="2" t="s">
        <v>289</v>
      </c>
      <c r="C1098" s="2" t="s">
        <v>10</v>
      </c>
      <c r="D1098" s="2" t="s">
        <v>12</v>
      </c>
      <c r="E1098" s="2" t="s">
        <v>291</v>
      </c>
      <c r="F1098" s="2" t="s">
        <v>14</v>
      </c>
      <c r="G1098" s="2" t="s">
        <v>15</v>
      </c>
    </row>
    <row r="1099" spans="1:7" hidden="1" x14ac:dyDescent="0.25">
      <c r="A1099" s="3">
        <v>1097</v>
      </c>
      <c r="C1099" s="2" t="s">
        <v>60</v>
      </c>
      <c r="D1099" s="2" t="s">
        <v>12</v>
      </c>
      <c r="E1099" s="2" t="s">
        <v>479</v>
      </c>
      <c r="F1099" s="2" t="s">
        <v>38</v>
      </c>
      <c r="G1099" s="2" t="s">
        <v>15</v>
      </c>
    </row>
    <row r="1100" spans="1:7" hidden="1" x14ac:dyDescent="0.25">
      <c r="A1100" s="3">
        <v>3157</v>
      </c>
      <c r="B1100" s="2" t="s">
        <v>289</v>
      </c>
      <c r="C1100" s="2" t="s">
        <v>100</v>
      </c>
      <c r="D1100" s="2" t="s">
        <v>12</v>
      </c>
      <c r="E1100" s="2" t="s">
        <v>291</v>
      </c>
      <c r="F1100" s="2" t="s">
        <v>14</v>
      </c>
      <c r="G1100" s="2" t="s">
        <v>15</v>
      </c>
    </row>
    <row r="1101" spans="1:7" hidden="1" x14ac:dyDescent="0.25">
      <c r="A1101" s="3">
        <v>1750</v>
      </c>
      <c r="B1101" s="2" t="s">
        <v>289</v>
      </c>
      <c r="C1101" s="2" t="s">
        <v>71</v>
      </c>
      <c r="D1101" s="2" t="s">
        <v>12</v>
      </c>
      <c r="E1101" s="2" t="s">
        <v>291</v>
      </c>
      <c r="F1101" s="2" t="s">
        <v>14</v>
      </c>
      <c r="G1101" s="2" t="s">
        <v>15</v>
      </c>
    </row>
    <row r="1102" spans="1:7" hidden="1" x14ac:dyDescent="0.25">
      <c r="A1102" s="3">
        <v>4159</v>
      </c>
      <c r="B1102" s="2" t="s">
        <v>289</v>
      </c>
      <c r="C1102" s="2" t="s">
        <v>190</v>
      </c>
      <c r="D1102" s="2" t="s">
        <v>12</v>
      </c>
      <c r="E1102" s="2" t="s">
        <v>291</v>
      </c>
      <c r="F1102" s="2" t="s">
        <v>14</v>
      </c>
      <c r="G1102" s="2" t="s">
        <v>15</v>
      </c>
    </row>
    <row r="1103" spans="1:7" hidden="1" x14ac:dyDescent="0.25">
      <c r="A1103" s="3">
        <v>107</v>
      </c>
      <c r="B1103" s="2" t="s">
        <v>289</v>
      </c>
      <c r="C1103" s="2" t="s">
        <v>44</v>
      </c>
      <c r="D1103" s="2" t="s">
        <v>12</v>
      </c>
      <c r="E1103" s="2" t="s">
        <v>291</v>
      </c>
      <c r="F1103" s="2" t="s">
        <v>14</v>
      </c>
      <c r="G1103" s="2" t="s">
        <v>15</v>
      </c>
    </row>
    <row r="1104" spans="1:7" hidden="1" x14ac:dyDescent="0.25">
      <c r="A1104" s="3">
        <v>4080</v>
      </c>
      <c r="B1104" s="2" t="s">
        <v>289</v>
      </c>
      <c r="C1104" s="2" t="s">
        <v>27</v>
      </c>
      <c r="D1104" s="2" t="s">
        <v>12</v>
      </c>
      <c r="E1104" s="2" t="s">
        <v>291</v>
      </c>
      <c r="F1104" s="2" t="s">
        <v>14</v>
      </c>
      <c r="G1104" s="2" t="s">
        <v>15</v>
      </c>
    </row>
    <row r="1105" spans="1:14" hidden="1" x14ac:dyDescent="0.25">
      <c r="A1105" s="3">
        <v>1471</v>
      </c>
      <c r="B1105" s="2" t="s">
        <v>289</v>
      </c>
      <c r="C1105" s="2" t="s">
        <v>31</v>
      </c>
      <c r="D1105" s="2" t="s">
        <v>12</v>
      </c>
      <c r="E1105" s="2" t="s">
        <v>291</v>
      </c>
      <c r="F1105" s="2" t="s">
        <v>14</v>
      </c>
      <c r="G1105" s="2" t="s">
        <v>15</v>
      </c>
    </row>
    <row r="1106" spans="1:14" hidden="1" x14ac:dyDescent="0.25">
      <c r="A1106" s="3">
        <v>1104</v>
      </c>
      <c r="B1106" s="2" t="s">
        <v>604</v>
      </c>
      <c r="C1106" s="2" t="s">
        <v>60</v>
      </c>
      <c r="D1106" s="2" t="s">
        <v>12</v>
      </c>
      <c r="E1106" s="2" t="s">
        <v>2746</v>
      </c>
      <c r="F1106" s="2" t="s">
        <v>38</v>
      </c>
      <c r="G1106" s="2" t="s">
        <v>15</v>
      </c>
    </row>
    <row r="1107" spans="1:14" hidden="1" x14ac:dyDescent="0.25">
      <c r="A1107" s="3">
        <v>2137</v>
      </c>
      <c r="B1107" s="2" t="s">
        <v>289</v>
      </c>
      <c r="C1107" s="2" t="s">
        <v>24</v>
      </c>
      <c r="D1107" s="2" t="s">
        <v>12</v>
      </c>
      <c r="E1107" s="2" t="s">
        <v>291</v>
      </c>
      <c r="F1107" s="2" t="s">
        <v>14</v>
      </c>
      <c r="G1107" s="2" t="s">
        <v>15</v>
      </c>
    </row>
    <row r="1108" spans="1:14" x14ac:dyDescent="0.25">
      <c r="A1108" s="3">
        <v>4224</v>
      </c>
      <c r="B1108" s="2" t="s">
        <v>5950</v>
      </c>
      <c r="C1108" s="2" t="s">
        <v>17</v>
      </c>
      <c r="D1108" s="2" t="s">
        <v>12</v>
      </c>
      <c r="E1108" s="2" t="s">
        <v>5952</v>
      </c>
      <c r="F1108" s="2" t="s">
        <v>14</v>
      </c>
      <c r="G1108" s="2" t="s">
        <v>15</v>
      </c>
      <c r="H1108" s="2">
        <f>14.0067*N1108/M1108</f>
        <v>0.10534878211130792</v>
      </c>
      <c r="L1108" s="2" t="s">
        <v>7005</v>
      </c>
      <c r="M1108" s="2">
        <v>265.911</v>
      </c>
      <c r="N1108" s="2">
        <v>2</v>
      </c>
    </row>
    <row r="1109" spans="1:14" hidden="1" x14ac:dyDescent="0.25">
      <c r="A1109" s="3">
        <v>1107</v>
      </c>
      <c r="C1109" s="2" t="s">
        <v>1485</v>
      </c>
      <c r="D1109" s="2" t="s">
        <v>12</v>
      </c>
      <c r="E1109" s="2" t="s">
        <v>5308</v>
      </c>
      <c r="F1109" s="2" t="s">
        <v>1488</v>
      </c>
      <c r="G1109" s="2" t="s">
        <v>770</v>
      </c>
      <c r="J1109" s="2" t="s">
        <v>7006</v>
      </c>
    </row>
    <row r="1110" spans="1:14" hidden="1" x14ac:dyDescent="0.25">
      <c r="A1110" s="3">
        <v>1730</v>
      </c>
      <c r="B1110" s="2" t="s">
        <v>5450</v>
      </c>
      <c r="C1110" s="2" t="s">
        <v>71</v>
      </c>
      <c r="D1110" s="2" t="s">
        <v>12</v>
      </c>
      <c r="E1110" s="2" t="s">
        <v>3551</v>
      </c>
      <c r="F1110" s="2" t="s">
        <v>14</v>
      </c>
      <c r="G1110" s="2" t="s">
        <v>15</v>
      </c>
    </row>
    <row r="1111" spans="1:14" x14ac:dyDescent="0.25">
      <c r="A1111" s="3">
        <v>1684</v>
      </c>
      <c r="B1111" s="2" t="s">
        <v>5450</v>
      </c>
      <c r="C1111" s="2" t="s">
        <v>17</v>
      </c>
      <c r="D1111" s="2" t="s">
        <v>12</v>
      </c>
      <c r="E1111" s="2" t="s">
        <v>3551</v>
      </c>
      <c r="F1111" s="2" t="s">
        <v>14</v>
      </c>
      <c r="G1111" s="2" t="s">
        <v>15</v>
      </c>
      <c r="H1111" s="2">
        <f>14.0067*N1111/M1111</f>
        <v>3.9952251373414793E-2</v>
      </c>
      <c r="L1111" s="2" t="s">
        <v>7007</v>
      </c>
      <c r="M1111" s="2">
        <v>350.58600000000001</v>
      </c>
      <c r="N1111" s="2">
        <v>1</v>
      </c>
    </row>
    <row r="1112" spans="1:14" hidden="1" x14ac:dyDescent="0.25">
      <c r="A1112" s="3">
        <v>1887</v>
      </c>
      <c r="B1112" s="2" t="s">
        <v>5450</v>
      </c>
      <c r="C1112" s="2" t="s">
        <v>27</v>
      </c>
      <c r="D1112" s="2" t="s">
        <v>12</v>
      </c>
      <c r="E1112" s="2" t="s">
        <v>3551</v>
      </c>
      <c r="F1112" s="2" t="s">
        <v>14</v>
      </c>
      <c r="G1112" s="2" t="s">
        <v>15</v>
      </c>
    </row>
    <row r="1113" spans="1:14" x14ac:dyDescent="0.25">
      <c r="A1113" s="3">
        <v>1286</v>
      </c>
      <c r="B1113" s="2" t="s">
        <v>7008</v>
      </c>
      <c r="C1113" s="2" t="s">
        <v>17</v>
      </c>
      <c r="D1113" s="2" t="s">
        <v>12</v>
      </c>
      <c r="E1113" s="2" t="s">
        <v>2640</v>
      </c>
      <c r="F1113" s="2" t="s">
        <v>14</v>
      </c>
      <c r="G1113" s="2" t="s">
        <v>15</v>
      </c>
      <c r="H1113" s="2">
        <f t="shared" ref="H1113:H1118" si="30">14.0067*N1113/M1113</f>
        <v>4.3427184195105613E-2</v>
      </c>
      <c r="L1113" s="2" t="s">
        <v>7009</v>
      </c>
      <c r="M1113" s="2">
        <v>322.53300000000002</v>
      </c>
      <c r="N1113" s="2">
        <v>1</v>
      </c>
    </row>
    <row r="1114" spans="1:14" x14ac:dyDescent="0.25">
      <c r="A1114" s="3">
        <v>598</v>
      </c>
      <c r="B1114" s="2" t="s">
        <v>2962</v>
      </c>
      <c r="C1114" s="2" t="s">
        <v>17</v>
      </c>
      <c r="D1114" s="2" t="s">
        <v>12</v>
      </c>
      <c r="E1114" s="2" t="s">
        <v>2964</v>
      </c>
      <c r="F1114" s="2" t="s">
        <v>14</v>
      </c>
      <c r="G1114" s="2" t="s">
        <v>15</v>
      </c>
      <c r="H1114" s="2">
        <f t="shared" si="30"/>
        <v>0.19574842148513164</v>
      </c>
      <c r="L1114" s="2" t="s">
        <v>7010</v>
      </c>
      <c r="M1114" s="2">
        <v>357.77300000000002</v>
      </c>
      <c r="N1114" s="2">
        <v>5</v>
      </c>
    </row>
    <row r="1115" spans="1:14" x14ac:dyDescent="0.25">
      <c r="A1115" s="3">
        <v>3850</v>
      </c>
      <c r="B1115" s="2" t="s">
        <v>4082</v>
      </c>
      <c r="C1115" s="2" t="s">
        <v>17</v>
      </c>
      <c r="D1115" s="2" t="s">
        <v>12</v>
      </c>
      <c r="E1115" s="2" t="s">
        <v>4084</v>
      </c>
      <c r="F1115" s="2" t="s">
        <v>14</v>
      </c>
      <c r="G1115" s="2" t="s">
        <v>15</v>
      </c>
      <c r="H1115" s="2">
        <f t="shared" si="30"/>
        <v>0</v>
      </c>
      <c r="L1115" s="2" t="s">
        <v>7011</v>
      </c>
      <c r="M1115" s="2">
        <v>303.911</v>
      </c>
      <c r="N1115" s="2">
        <v>0</v>
      </c>
    </row>
    <row r="1116" spans="1:14" x14ac:dyDescent="0.25">
      <c r="A1116" s="3">
        <v>2718</v>
      </c>
      <c r="B1116" s="2" t="s">
        <v>3752</v>
      </c>
      <c r="C1116" s="2" t="s">
        <v>17</v>
      </c>
      <c r="D1116" s="2" t="s">
        <v>12</v>
      </c>
      <c r="E1116" s="2" t="s">
        <v>7012</v>
      </c>
      <c r="F1116" s="2" t="s">
        <v>14</v>
      </c>
      <c r="G1116" s="2" t="s">
        <v>15</v>
      </c>
      <c r="H1116" s="2">
        <f t="shared" si="30"/>
        <v>0.13171867065395251</v>
      </c>
      <c r="L1116" s="2" t="s">
        <v>7013</v>
      </c>
      <c r="M1116" s="2">
        <v>212.67599999999999</v>
      </c>
      <c r="N1116" s="2">
        <v>2</v>
      </c>
    </row>
    <row r="1117" spans="1:14" x14ac:dyDescent="0.25">
      <c r="A1117" s="3">
        <v>3220</v>
      </c>
      <c r="B1117" s="2" t="s">
        <v>3555</v>
      </c>
      <c r="C1117" s="2" t="s">
        <v>17</v>
      </c>
      <c r="D1117" s="2" t="s">
        <v>12</v>
      </c>
      <c r="E1117" s="2" t="s">
        <v>3557</v>
      </c>
      <c r="F1117" s="2" t="s">
        <v>14</v>
      </c>
      <c r="G1117" s="2" t="s">
        <v>15</v>
      </c>
      <c r="H1117" s="2">
        <f t="shared" si="30"/>
        <v>4.2171580316496857E-2</v>
      </c>
      <c r="L1117" s="2" t="s">
        <v>7014</v>
      </c>
      <c r="M1117" s="2">
        <v>332.13600000000002</v>
      </c>
      <c r="N1117" s="2">
        <v>1</v>
      </c>
    </row>
    <row r="1118" spans="1:14" x14ac:dyDescent="0.25">
      <c r="A1118" s="3">
        <v>910</v>
      </c>
      <c r="B1118" s="2" t="s">
        <v>5797</v>
      </c>
      <c r="C1118" s="2" t="s">
        <v>17</v>
      </c>
      <c r="D1118" s="2" t="s">
        <v>12</v>
      </c>
      <c r="E1118" s="2" t="s">
        <v>5799</v>
      </c>
      <c r="F1118" s="2" t="s">
        <v>14</v>
      </c>
      <c r="G1118" s="2" t="s">
        <v>15</v>
      </c>
      <c r="H1118" s="2">
        <f t="shared" si="30"/>
        <v>0.10031728069672836</v>
      </c>
      <c r="L1118" s="2" t="s">
        <v>7015</v>
      </c>
      <c r="M1118" s="2">
        <v>139.624</v>
      </c>
      <c r="N1118" s="2">
        <v>1</v>
      </c>
    </row>
    <row r="1119" spans="1:14" x14ac:dyDescent="0.25">
      <c r="A1119" s="3">
        <v>1370</v>
      </c>
      <c r="B1119" s="2" t="s">
        <v>598</v>
      </c>
      <c r="C1119" s="2" t="s">
        <v>389</v>
      </c>
      <c r="D1119" s="2" t="s">
        <v>12</v>
      </c>
      <c r="E1119" s="2" t="s">
        <v>600</v>
      </c>
      <c r="F1119" s="2" t="s">
        <v>14</v>
      </c>
      <c r="G1119" s="2" t="s">
        <v>15</v>
      </c>
      <c r="H1119" s="2">
        <v>0</v>
      </c>
      <c r="L1119" s="2" t="s">
        <v>7016</v>
      </c>
      <c r="M1119" s="2" t="s">
        <v>6621</v>
      </c>
    </row>
    <row r="1120" spans="1:14" x14ac:dyDescent="0.25">
      <c r="A1120" s="3">
        <v>3867</v>
      </c>
      <c r="B1120" s="2" t="s">
        <v>598</v>
      </c>
      <c r="C1120" s="2" t="s">
        <v>200</v>
      </c>
      <c r="D1120" s="2" t="s">
        <v>12</v>
      </c>
      <c r="E1120" s="2" t="s">
        <v>600</v>
      </c>
      <c r="F1120" s="2" t="s">
        <v>14</v>
      </c>
      <c r="G1120" s="2" t="s">
        <v>15</v>
      </c>
      <c r="H1120" s="2">
        <v>0</v>
      </c>
      <c r="L1120" s="2" t="s">
        <v>7016</v>
      </c>
      <c r="M1120" s="2" t="s">
        <v>6621</v>
      </c>
    </row>
    <row r="1121" spans="1:14" x14ac:dyDescent="0.25">
      <c r="A1121" s="3">
        <v>2611</v>
      </c>
      <c r="B1121" s="2" t="s">
        <v>598</v>
      </c>
      <c r="C1121" s="2" t="s">
        <v>143</v>
      </c>
      <c r="D1121" s="2" t="s">
        <v>12</v>
      </c>
      <c r="E1121" s="2" t="s">
        <v>600</v>
      </c>
      <c r="F1121" s="2" t="s">
        <v>14</v>
      </c>
      <c r="G1121" s="2" t="s">
        <v>15</v>
      </c>
      <c r="H1121" s="2">
        <v>0</v>
      </c>
      <c r="L1121" s="2" t="s">
        <v>7016</v>
      </c>
      <c r="M1121" s="2" t="s">
        <v>6621</v>
      </c>
    </row>
    <row r="1122" spans="1:14" x14ac:dyDescent="0.25">
      <c r="A1122" s="3">
        <v>1987</v>
      </c>
      <c r="B1122" s="2" t="s">
        <v>598</v>
      </c>
      <c r="C1122" s="2" t="s">
        <v>17</v>
      </c>
      <c r="D1122" s="2" t="s">
        <v>12</v>
      </c>
      <c r="E1122" s="2" t="s">
        <v>600</v>
      </c>
      <c r="F1122" s="2" t="s">
        <v>14</v>
      </c>
      <c r="G1122" s="2" t="s">
        <v>15</v>
      </c>
      <c r="H1122" s="2">
        <v>0</v>
      </c>
      <c r="L1122" s="2" t="s">
        <v>7016</v>
      </c>
      <c r="M1122" s="2" t="s">
        <v>6621</v>
      </c>
    </row>
    <row r="1123" spans="1:14" hidden="1" x14ac:dyDescent="0.25">
      <c r="A1123" s="3">
        <v>4057</v>
      </c>
      <c r="B1123" s="2" t="s">
        <v>598</v>
      </c>
      <c r="C1123" s="2" t="s">
        <v>190</v>
      </c>
      <c r="D1123" s="2" t="s">
        <v>12</v>
      </c>
      <c r="E1123" s="2" t="s">
        <v>600</v>
      </c>
      <c r="F1123" s="2" t="s">
        <v>14</v>
      </c>
      <c r="G1123" s="2" t="s">
        <v>15</v>
      </c>
    </row>
    <row r="1124" spans="1:14" hidden="1" x14ac:dyDescent="0.25">
      <c r="A1124" s="3">
        <v>183</v>
      </c>
      <c r="B1124" s="2" t="s">
        <v>598</v>
      </c>
      <c r="C1124" s="2" t="s">
        <v>44</v>
      </c>
      <c r="D1124" s="2" t="s">
        <v>12</v>
      </c>
      <c r="E1124" s="2" t="s">
        <v>600</v>
      </c>
      <c r="F1124" s="2" t="s">
        <v>14</v>
      </c>
      <c r="G1124" s="2" t="s">
        <v>15</v>
      </c>
      <c r="N1124" s="2" t="s">
        <v>6621</v>
      </c>
    </row>
    <row r="1125" spans="1:14" hidden="1" x14ac:dyDescent="0.25">
      <c r="A1125" s="3">
        <v>1829</v>
      </c>
      <c r="B1125" s="2" t="s">
        <v>598</v>
      </c>
      <c r="C1125" s="2" t="s">
        <v>27</v>
      </c>
      <c r="D1125" s="2" t="s">
        <v>12</v>
      </c>
      <c r="E1125" s="2" t="s">
        <v>600</v>
      </c>
      <c r="F1125" s="2" t="s">
        <v>14</v>
      </c>
      <c r="G1125" s="2" t="s">
        <v>15</v>
      </c>
      <c r="N1125" s="2" t="s">
        <v>6621</v>
      </c>
    </row>
    <row r="1126" spans="1:14" hidden="1" x14ac:dyDescent="0.25">
      <c r="A1126" s="3">
        <v>357</v>
      </c>
      <c r="B1126" s="2" t="s">
        <v>598</v>
      </c>
      <c r="C1126" s="2" t="s">
        <v>31</v>
      </c>
      <c r="D1126" s="2" t="s">
        <v>12</v>
      </c>
      <c r="E1126" s="2" t="s">
        <v>600</v>
      </c>
      <c r="F1126" s="2" t="s">
        <v>14</v>
      </c>
      <c r="G1126" s="2" t="s">
        <v>15</v>
      </c>
      <c r="N1126" s="2" t="s">
        <v>6621</v>
      </c>
    </row>
    <row r="1127" spans="1:14" hidden="1" x14ac:dyDescent="0.25">
      <c r="A1127" s="3">
        <v>968</v>
      </c>
      <c r="B1127" s="2" t="s">
        <v>598</v>
      </c>
      <c r="C1127" s="2" t="s">
        <v>24</v>
      </c>
      <c r="D1127" s="2" t="s">
        <v>12</v>
      </c>
      <c r="E1127" s="2" t="s">
        <v>600</v>
      </c>
      <c r="F1127" s="2" t="s">
        <v>14</v>
      </c>
      <c r="G1127" s="2" t="s">
        <v>15</v>
      </c>
      <c r="N1127" s="2" t="s">
        <v>6621</v>
      </c>
    </row>
    <row r="1128" spans="1:14" hidden="1" x14ac:dyDescent="0.25">
      <c r="A1128" s="3">
        <v>1185</v>
      </c>
      <c r="B1128" s="2" t="s">
        <v>7017</v>
      </c>
      <c r="C1128" s="2" t="s">
        <v>44</v>
      </c>
      <c r="D1128" s="2" t="s">
        <v>12</v>
      </c>
      <c r="E1128" s="2" t="s">
        <v>3781</v>
      </c>
      <c r="F1128" s="2" t="s">
        <v>14</v>
      </c>
      <c r="G1128" s="2" t="s">
        <v>15</v>
      </c>
    </row>
    <row r="1129" spans="1:14" hidden="1" x14ac:dyDescent="0.25">
      <c r="A1129" s="3">
        <v>3371</v>
      </c>
      <c r="B1129" s="2" t="s">
        <v>859</v>
      </c>
      <c r="C1129" s="2" t="s">
        <v>48</v>
      </c>
      <c r="D1129" s="2" t="s">
        <v>12</v>
      </c>
      <c r="E1129" s="2" t="s">
        <v>861</v>
      </c>
      <c r="F1129" s="2" t="s">
        <v>14</v>
      </c>
      <c r="G1129" s="2" t="s">
        <v>15</v>
      </c>
    </row>
    <row r="1130" spans="1:14" hidden="1" x14ac:dyDescent="0.25">
      <c r="A1130" s="3">
        <v>4110</v>
      </c>
      <c r="B1130" s="2" t="s">
        <v>859</v>
      </c>
      <c r="C1130" s="2" t="s">
        <v>91</v>
      </c>
      <c r="D1130" s="2" t="s">
        <v>12</v>
      </c>
      <c r="E1130" s="2" t="s">
        <v>861</v>
      </c>
      <c r="F1130" s="2" t="s">
        <v>14</v>
      </c>
      <c r="G1130" s="2" t="s">
        <v>15</v>
      </c>
    </row>
    <row r="1131" spans="1:14" hidden="1" x14ac:dyDescent="0.25">
      <c r="A1131" s="3">
        <v>3710</v>
      </c>
      <c r="B1131" s="2" t="s">
        <v>859</v>
      </c>
      <c r="C1131" s="2" t="s">
        <v>10</v>
      </c>
      <c r="D1131" s="2" t="s">
        <v>12</v>
      </c>
      <c r="E1131" s="2" t="s">
        <v>861</v>
      </c>
      <c r="F1131" s="2" t="s">
        <v>14</v>
      </c>
      <c r="G1131" s="2" t="s">
        <v>15</v>
      </c>
    </row>
    <row r="1132" spans="1:14" hidden="1" x14ac:dyDescent="0.25">
      <c r="A1132" s="3">
        <v>2515</v>
      </c>
      <c r="B1132" s="2" t="s">
        <v>859</v>
      </c>
      <c r="C1132" s="2" t="s">
        <v>100</v>
      </c>
      <c r="D1132" s="2" t="s">
        <v>12</v>
      </c>
      <c r="E1132" s="2" t="s">
        <v>861</v>
      </c>
      <c r="F1132" s="2" t="s">
        <v>14</v>
      </c>
      <c r="G1132" s="2" t="s">
        <v>15</v>
      </c>
    </row>
    <row r="1133" spans="1:14" hidden="1" x14ac:dyDescent="0.25">
      <c r="A1133" s="3">
        <v>1091</v>
      </c>
      <c r="B1133" s="2" t="s">
        <v>859</v>
      </c>
      <c r="C1133" s="2" t="s">
        <v>71</v>
      </c>
      <c r="D1133" s="2" t="s">
        <v>12</v>
      </c>
      <c r="E1133" s="2" t="s">
        <v>861</v>
      </c>
      <c r="F1133" s="2" t="s">
        <v>14</v>
      </c>
      <c r="G1133" s="2" t="s">
        <v>15</v>
      </c>
    </row>
    <row r="1134" spans="1:14" x14ac:dyDescent="0.25">
      <c r="A1134" s="3">
        <v>3948</v>
      </c>
      <c r="B1134" s="2" t="s">
        <v>859</v>
      </c>
      <c r="C1134" s="2" t="s">
        <v>389</v>
      </c>
      <c r="D1134" s="2" t="s">
        <v>12</v>
      </c>
      <c r="E1134" s="2" t="s">
        <v>861</v>
      </c>
      <c r="F1134" s="2" t="s">
        <v>14</v>
      </c>
      <c r="G1134" s="2" t="s">
        <v>15</v>
      </c>
      <c r="H1134" s="2">
        <v>0</v>
      </c>
      <c r="L1134" s="2" t="s">
        <v>7018</v>
      </c>
      <c r="M1134" s="2" t="s">
        <v>6621</v>
      </c>
      <c r="N1134" s="2" t="s">
        <v>6621</v>
      </c>
    </row>
    <row r="1135" spans="1:14" x14ac:dyDescent="0.25">
      <c r="A1135" s="3">
        <v>3994</v>
      </c>
      <c r="B1135" s="2" t="s">
        <v>859</v>
      </c>
      <c r="C1135" s="2" t="s">
        <v>200</v>
      </c>
      <c r="D1135" s="2" t="s">
        <v>12</v>
      </c>
      <c r="E1135" s="2" t="s">
        <v>861</v>
      </c>
      <c r="F1135" s="2" t="s">
        <v>14</v>
      </c>
      <c r="G1135" s="2" t="s">
        <v>15</v>
      </c>
      <c r="H1135" s="2">
        <v>0</v>
      </c>
      <c r="L1135" s="2" t="s">
        <v>7018</v>
      </c>
      <c r="M1135" s="2" t="s">
        <v>6621</v>
      </c>
      <c r="N1135" s="2" t="s">
        <v>6621</v>
      </c>
    </row>
    <row r="1136" spans="1:14" x14ac:dyDescent="0.25">
      <c r="A1136" s="3">
        <v>4387</v>
      </c>
      <c r="B1136" s="2" t="s">
        <v>859</v>
      </c>
      <c r="C1136" s="2" t="s">
        <v>143</v>
      </c>
      <c r="D1136" s="2" t="s">
        <v>12</v>
      </c>
      <c r="E1136" s="2" t="s">
        <v>861</v>
      </c>
      <c r="F1136" s="2" t="s">
        <v>14</v>
      </c>
      <c r="G1136" s="2" t="s">
        <v>15</v>
      </c>
      <c r="H1136" s="2">
        <v>0</v>
      </c>
      <c r="L1136" s="2" t="s">
        <v>7018</v>
      </c>
      <c r="M1136" s="2" t="s">
        <v>6621</v>
      </c>
      <c r="N1136" s="2" t="s">
        <v>6621</v>
      </c>
    </row>
    <row r="1137" spans="1:14" hidden="1" x14ac:dyDescent="0.25">
      <c r="A1137" s="3">
        <v>1135</v>
      </c>
      <c r="C1137" s="2" t="s">
        <v>2822</v>
      </c>
      <c r="D1137" s="2" t="s">
        <v>12</v>
      </c>
      <c r="E1137" s="2" t="s">
        <v>2970</v>
      </c>
      <c r="F1137" s="2" t="s">
        <v>38</v>
      </c>
      <c r="G1137" s="2" t="s">
        <v>2917</v>
      </c>
    </row>
    <row r="1138" spans="1:14" x14ac:dyDescent="0.25">
      <c r="A1138" s="3">
        <v>146</v>
      </c>
      <c r="B1138" s="2" t="s">
        <v>859</v>
      </c>
      <c r="C1138" s="2" t="s">
        <v>17</v>
      </c>
      <c r="D1138" s="2" t="s">
        <v>12</v>
      </c>
      <c r="E1138" s="2" t="s">
        <v>861</v>
      </c>
      <c r="F1138" s="2" t="s">
        <v>14</v>
      </c>
      <c r="G1138" s="2" t="s">
        <v>15</v>
      </c>
      <c r="H1138" s="2">
        <v>0</v>
      </c>
      <c r="L1138" s="2" t="s">
        <v>7018</v>
      </c>
      <c r="M1138" s="2" t="s">
        <v>6621</v>
      </c>
      <c r="N1138" s="2" t="s">
        <v>6621</v>
      </c>
    </row>
    <row r="1139" spans="1:14" hidden="1" x14ac:dyDescent="0.25">
      <c r="A1139" s="3">
        <v>1860</v>
      </c>
      <c r="B1139" s="2" t="s">
        <v>859</v>
      </c>
      <c r="C1139" s="2" t="s">
        <v>190</v>
      </c>
      <c r="D1139" s="2" t="s">
        <v>12</v>
      </c>
      <c r="E1139" s="2" t="s">
        <v>861</v>
      </c>
      <c r="F1139" s="2" t="s">
        <v>14</v>
      </c>
      <c r="G1139" s="2" t="s">
        <v>15</v>
      </c>
    </row>
    <row r="1140" spans="1:14" hidden="1" x14ac:dyDescent="0.25">
      <c r="A1140" s="3">
        <v>834</v>
      </c>
      <c r="B1140" s="2" t="s">
        <v>859</v>
      </c>
      <c r="C1140" s="2" t="s">
        <v>44</v>
      </c>
      <c r="D1140" s="2" t="s">
        <v>12</v>
      </c>
      <c r="E1140" s="2" t="s">
        <v>861</v>
      </c>
      <c r="F1140" s="2" t="s">
        <v>14</v>
      </c>
      <c r="G1140" s="2" t="s">
        <v>15</v>
      </c>
    </row>
    <row r="1141" spans="1:14" hidden="1" x14ac:dyDescent="0.25">
      <c r="A1141" s="3">
        <v>2822</v>
      </c>
      <c r="B1141" s="2" t="s">
        <v>859</v>
      </c>
      <c r="C1141" s="2" t="s">
        <v>27</v>
      </c>
      <c r="D1141" s="2" t="s">
        <v>12</v>
      </c>
      <c r="E1141" s="2" t="s">
        <v>861</v>
      </c>
      <c r="F1141" s="2" t="s">
        <v>14</v>
      </c>
      <c r="G1141" s="2" t="s">
        <v>15</v>
      </c>
    </row>
    <row r="1142" spans="1:14" hidden="1" x14ac:dyDescent="0.25">
      <c r="A1142" s="3">
        <v>4294</v>
      </c>
      <c r="B1142" s="2" t="s">
        <v>859</v>
      </c>
      <c r="C1142" s="2" t="s">
        <v>31</v>
      </c>
      <c r="D1142" s="2" t="s">
        <v>12</v>
      </c>
      <c r="E1142" s="2" t="s">
        <v>861</v>
      </c>
      <c r="F1142" s="2" t="s">
        <v>14</v>
      </c>
      <c r="G1142" s="2" t="s">
        <v>15</v>
      </c>
    </row>
    <row r="1143" spans="1:14" hidden="1" x14ac:dyDescent="0.25">
      <c r="A1143" s="3">
        <v>2961</v>
      </c>
      <c r="B1143" s="2" t="s">
        <v>859</v>
      </c>
      <c r="C1143" s="2" t="s">
        <v>24</v>
      </c>
      <c r="D1143" s="2" t="s">
        <v>12</v>
      </c>
      <c r="E1143" s="2" t="s">
        <v>861</v>
      </c>
      <c r="F1143" s="2" t="s">
        <v>14</v>
      </c>
      <c r="G1143" s="2" t="s">
        <v>15</v>
      </c>
    </row>
    <row r="1144" spans="1:14" hidden="1" x14ac:dyDescent="0.25">
      <c r="A1144" s="3">
        <v>4055</v>
      </c>
      <c r="B1144" s="2" t="s">
        <v>1323</v>
      </c>
      <c r="C1144" s="2" t="s">
        <v>48</v>
      </c>
      <c r="D1144" s="2" t="s">
        <v>12</v>
      </c>
      <c r="E1144" s="2" t="s">
        <v>1325</v>
      </c>
      <c r="F1144" s="2" t="s">
        <v>14</v>
      </c>
      <c r="G1144" s="2" t="s">
        <v>15</v>
      </c>
    </row>
    <row r="1145" spans="1:14" hidden="1" x14ac:dyDescent="0.25">
      <c r="A1145" s="3">
        <v>1143</v>
      </c>
      <c r="B1145" s="2" t="s">
        <v>862</v>
      </c>
      <c r="C1145" s="2" t="s">
        <v>1296</v>
      </c>
      <c r="D1145" s="2" t="s">
        <v>12</v>
      </c>
      <c r="E1145" s="2" t="s">
        <v>6575</v>
      </c>
      <c r="F1145" s="2" t="s">
        <v>38</v>
      </c>
      <c r="G1145" s="2" t="s">
        <v>770</v>
      </c>
    </row>
    <row r="1146" spans="1:14" hidden="1" x14ac:dyDescent="0.25">
      <c r="A1146" s="3">
        <v>1144</v>
      </c>
      <c r="C1146" s="2" t="s">
        <v>2822</v>
      </c>
      <c r="D1146" s="2" t="s">
        <v>12</v>
      </c>
      <c r="E1146" s="2" t="s">
        <v>2980</v>
      </c>
      <c r="F1146" s="2" t="s">
        <v>38</v>
      </c>
      <c r="G1146" s="2" t="s">
        <v>2825</v>
      </c>
    </row>
    <row r="1147" spans="1:14" hidden="1" x14ac:dyDescent="0.25">
      <c r="A1147" s="3">
        <v>630</v>
      </c>
      <c r="B1147" s="2" t="s">
        <v>1323</v>
      </c>
      <c r="C1147" s="2" t="s">
        <v>91</v>
      </c>
      <c r="D1147" s="2" t="s">
        <v>12</v>
      </c>
      <c r="E1147" s="2" t="s">
        <v>1325</v>
      </c>
      <c r="F1147" s="2" t="s">
        <v>14</v>
      </c>
      <c r="G1147" s="2" t="s">
        <v>15</v>
      </c>
    </row>
    <row r="1148" spans="1:14" hidden="1" x14ac:dyDescent="0.25">
      <c r="A1148" s="3">
        <v>2916</v>
      </c>
      <c r="B1148" s="2" t="s">
        <v>1323</v>
      </c>
      <c r="C1148" s="2" t="s">
        <v>10</v>
      </c>
      <c r="D1148" s="2" t="s">
        <v>12</v>
      </c>
      <c r="E1148" s="2" t="s">
        <v>1325</v>
      </c>
      <c r="F1148" s="2" t="s">
        <v>14</v>
      </c>
      <c r="G1148" s="2" t="s">
        <v>15</v>
      </c>
    </row>
    <row r="1149" spans="1:14" hidden="1" x14ac:dyDescent="0.25">
      <c r="A1149" s="3">
        <v>1976</v>
      </c>
      <c r="B1149" s="2" t="s">
        <v>1323</v>
      </c>
      <c r="C1149" s="2" t="s">
        <v>100</v>
      </c>
      <c r="D1149" s="2" t="s">
        <v>12</v>
      </c>
      <c r="E1149" s="2" t="s">
        <v>1325</v>
      </c>
      <c r="F1149" s="2" t="s">
        <v>14</v>
      </c>
      <c r="G1149" s="2" t="s">
        <v>15</v>
      </c>
    </row>
    <row r="1150" spans="1:14" hidden="1" x14ac:dyDescent="0.25">
      <c r="A1150" s="3">
        <v>4158</v>
      </c>
      <c r="B1150" s="2" t="s">
        <v>1323</v>
      </c>
      <c r="C1150" s="2" t="s">
        <v>71</v>
      </c>
      <c r="D1150" s="2" t="s">
        <v>12</v>
      </c>
      <c r="E1150" s="2" t="s">
        <v>1325</v>
      </c>
      <c r="F1150" s="2" t="s">
        <v>14</v>
      </c>
      <c r="G1150" s="2" t="s">
        <v>15</v>
      </c>
    </row>
    <row r="1151" spans="1:14" hidden="1" x14ac:dyDescent="0.25">
      <c r="A1151" s="3">
        <v>3452</v>
      </c>
      <c r="B1151" s="2" t="s">
        <v>1719</v>
      </c>
      <c r="C1151" s="2" t="s">
        <v>48</v>
      </c>
      <c r="D1151" s="2" t="s">
        <v>12</v>
      </c>
      <c r="E1151" s="2" t="s">
        <v>1493</v>
      </c>
      <c r="F1151" s="2" t="s">
        <v>14</v>
      </c>
      <c r="G1151" s="2" t="s">
        <v>34</v>
      </c>
    </row>
    <row r="1152" spans="1:14" hidden="1" x14ac:dyDescent="0.25">
      <c r="A1152" s="3">
        <v>3599</v>
      </c>
      <c r="B1152" s="2" t="s">
        <v>1719</v>
      </c>
      <c r="C1152" s="2" t="s">
        <v>91</v>
      </c>
      <c r="D1152" s="2" t="s">
        <v>12</v>
      </c>
      <c r="E1152" s="2" t="s">
        <v>1493</v>
      </c>
      <c r="F1152" s="2" t="s">
        <v>14</v>
      </c>
      <c r="G1152" s="2" t="s">
        <v>34</v>
      </c>
    </row>
    <row r="1153" spans="1:14" hidden="1" x14ac:dyDescent="0.25">
      <c r="A1153" s="3">
        <v>2468</v>
      </c>
      <c r="B1153" s="2" t="s">
        <v>1719</v>
      </c>
      <c r="C1153" s="2" t="s">
        <v>10</v>
      </c>
      <c r="D1153" s="2" t="s">
        <v>12</v>
      </c>
      <c r="E1153" s="2" t="s">
        <v>1493</v>
      </c>
      <c r="F1153" s="2" t="s">
        <v>14</v>
      </c>
      <c r="G1153" s="2" t="s">
        <v>34</v>
      </c>
    </row>
    <row r="1154" spans="1:14" hidden="1" x14ac:dyDescent="0.25">
      <c r="A1154" s="3">
        <v>685</v>
      </c>
      <c r="B1154" s="2" t="s">
        <v>1719</v>
      </c>
      <c r="C1154" s="2" t="s">
        <v>100</v>
      </c>
      <c r="D1154" s="2" t="s">
        <v>12</v>
      </c>
      <c r="E1154" s="2" t="s">
        <v>1493</v>
      </c>
      <c r="F1154" s="2" t="s">
        <v>14</v>
      </c>
      <c r="G1154" s="2" t="s">
        <v>34</v>
      </c>
    </row>
    <row r="1155" spans="1:14" hidden="1" x14ac:dyDescent="0.25">
      <c r="A1155" s="3">
        <v>1053</v>
      </c>
      <c r="B1155" s="2" t="s">
        <v>1719</v>
      </c>
      <c r="C1155" s="2" t="s">
        <v>71</v>
      </c>
      <c r="D1155" s="2" t="s">
        <v>12</v>
      </c>
      <c r="E1155" s="2" t="s">
        <v>1493</v>
      </c>
      <c r="F1155" s="2" t="s">
        <v>14</v>
      </c>
      <c r="G1155" s="2" t="s">
        <v>34</v>
      </c>
    </row>
    <row r="1156" spans="1:14" hidden="1" x14ac:dyDescent="0.25">
      <c r="A1156" s="3">
        <v>4331</v>
      </c>
      <c r="B1156" s="2" t="s">
        <v>1719</v>
      </c>
      <c r="C1156" s="2" t="s">
        <v>190</v>
      </c>
      <c r="D1156" s="2" t="s">
        <v>12</v>
      </c>
      <c r="E1156" s="2" t="s">
        <v>1493</v>
      </c>
      <c r="F1156" s="2" t="s">
        <v>14</v>
      </c>
      <c r="G1156" s="2" t="s">
        <v>34</v>
      </c>
    </row>
    <row r="1157" spans="1:14" hidden="1" x14ac:dyDescent="0.25">
      <c r="A1157" s="3">
        <v>3018</v>
      </c>
      <c r="B1157" s="2" t="s">
        <v>1719</v>
      </c>
      <c r="C1157" s="2" t="s">
        <v>44</v>
      </c>
      <c r="D1157" s="2" t="s">
        <v>12</v>
      </c>
      <c r="E1157" s="2" t="s">
        <v>1493</v>
      </c>
      <c r="F1157" s="2" t="s">
        <v>14</v>
      </c>
      <c r="G1157" s="2" t="s">
        <v>34</v>
      </c>
    </row>
    <row r="1158" spans="1:14" hidden="1" x14ac:dyDescent="0.25">
      <c r="A1158" s="3">
        <v>4301</v>
      </c>
      <c r="B1158" s="2" t="s">
        <v>1719</v>
      </c>
      <c r="C1158" s="2" t="s">
        <v>27</v>
      </c>
      <c r="D1158" s="2" t="s">
        <v>12</v>
      </c>
      <c r="E1158" s="2" t="s">
        <v>1493</v>
      </c>
      <c r="F1158" s="2" t="s">
        <v>14</v>
      </c>
      <c r="G1158" s="2" t="s">
        <v>34</v>
      </c>
    </row>
    <row r="1159" spans="1:14" hidden="1" x14ac:dyDescent="0.25">
      <c r="A1159" s="3">
        <v>468</v>
      </c>
      <c r="B1159" s="2" t="s">
        <v>1719</v>
      </c>
      <c r="C1159" s="2" t="s">
        <v>31</v>
      </c>
      <c r="D1159" s="2" t="s">
        <v>12</v>
      </c>
      <c r="E1159" s="2" t="s">
        <v>1493</v>
      </c>
      <c r="F1159" s="2" t="s">
        <v>14</v>
      </c>
      <c r="G1159" s="2" t="s">
        <v>34</v>
      </c>
    </row>
    <row r="1160" spans="1:14" hidden="1" x14ac:dyDescent="0.25">
      <c r="A1160" s="3">
        <v>2531</v>
      </c>
      <c r="B1160" s="2" t="s">
        <v>1719</v>
      </c>
      <c r="C1160" s="2" t="s">
        <v>24</v>
      </c>
      <c r="D1160" s="2" t="s">
        <v>12</v>
      </c>
      <c r="E1160" s="2" t="s">
        <v>1493</v>
      </c>
      <c r="F1160" s="2" t="s">
        <v>14</v>
      </c>
      <c r="G1160" s="2" t="s">
        <v>34</v>
      </c>
    </row>
    <row r="1161" spans="1:14" hidden="1" x14ac:dyDescent="0.25">
      <c r="A1161" s="3">
        <v>1159</v>
      </c>
      <c r="B1161" s="2" t="s">
        <v>1032</v>
      </c>
      <c r="C1161" s="2" t="s">
        <v>60</v>
      </c>
      <c r="D1161" s="2" t="s">
        <v>12</v>
      </c>
      <c r="E1161" s="2" t="s">
        <v>1034</v>
      </c>
      <c r="F1161" s="2" t="s">
        <v>38</v>
      </c>
      <c r="G1161" s="2" t="s">
        <v>15</v>
      </c>
    </row>
    <row r="1162" spans="1:14" hidden="1" x14ac:dyDescent="0.25">
      <c r="A1162" s="3">
        <v>1409</v>
      </c>
      <c r="B1162" s="2" t="s">
        <v>2777</v>
      </c>
      <c r="C1162" s="2" t="s">
        <v>91</v>
      </c>
      <c r="D1162" s="2" t="s">
        <v>12</v>
      </c>
      <c r="E1162" s="2" t="s">
        <v>2779</v>
      </c>
      <c r="F1162" s="2" t="s">
        <v>14</v>
      </c>
      <c r="G1162" s="2" t="s">
        <v>15</v>
      </c>
    </row>
    <row r="1163" spans="1:14" hidden="1" x14ac:dyDescent="0.25">
      <c r="A1163" s="3">
        <v>3530</v>
      </c>
      <c r="B1163" s="2" t="s">
        <v>4592</v>
      </c>
      <c r="C1163" s="2" t="s">
        <v>190</v>
      </c>
      <c r="D1163" s="2" t="s">
        <v>12</v>
      </c>
      <c r="E1163" s="2" t="s">
        <v>2779</v>
      </c>
      <c r="F1163" s="2" t="s">
        <v>14</v>
      </c>
      <c r="G1163" s="2" t="s">
        <v>15</v>
      </c>
    </row>
    <row r="1164" spans="1:14" x14ac:dyDescent="0.25">
      <c r="A1164" s="3">
        <v>138</v>
      </c>
      <c r="B1164" s="2" t="s">
        <v>514</v>
      </c>
      <c r="C1164" s="2" t="s">
        <v>17</v>
      </c>
      <c r="D1164" s="2" t="s">
        <v>12</v>
      </c>
      <c r="E1164" s="2" t="s">
        <v>516</v>
      </c>
      <c r="F1164" s="2" t="s">
        <v>14</v>
      </c>
      <c r="G1164" s="2" t="s">
        <v>15</v>
      </c>
      <c r="H1164" s="2">
        <f>14.0067*N1164/M1164</f>
        <v>3.5527547311470668E-2</v>
      </c>
      <c r="L1164" s="2" t="s">
        <v>7020</v>
      </c>
      <c r="M1164" s="2">
        <v>394.24900000000002</v>
      </c>
      <c r="N1164" s="2">
        <v>1</v>
      </c>
    </row>
    <row r="1165" spans="1:14" hidden="1" x14ac:dyDescent="0.25">
      <c r="A1165" s="3">
        <v>236</v>
      </c>
      <c r="B1165" s="2" t="s">
        <v>2752</v>
      </c>
      <c r="C1165" s="2" t="s">
        <v>71</v>
      </c>
      <c r="D1165" s="2" t="s">
        <v>12</v>
      </c>
      <c r="E1165" s="2" t="s">
        <v>2562</v>
      </c>
      <c r="F1165" s="2" t="s">
        <v>14</v>
      </c>
      <c r="G1165" s="2" t="s">
        <v>15</v>
      </c>
    </row>
    <row r="1166" spans="1:14" x14ac:dyDescent="0.25">
      <c r="A1166" s="3">
        <v>2626</v>
      </c>
      <c r="B1166" s="2" t="s">
        <v>2752</v>
      </c>
      <c r="C1166" s="2" t="s">
        <v>17</v>
      </c>
      <c r="D1166" s="2" t="s">
        <v>12</v>
      </c>
      <c r="E1166" s="2" t="s">
        <v>2562</v>
      </c>
      <c r="F1166" s="2" t="s">
        <v>14</v>
      </c>
      <c r="G1166" s="2" t="s">
        <v>15</v>
      </c>
      <c r="H1166" s="2">
        <f>14.0067*N1166/M1166</f>
        <v>3.8917121177179916E-2</v>
      </c>
      <c r="L1166" s="2" t="s">
        <v>7021</v>
      </c>
      <c r="M1166" s="2">
        <v>359.911</v>
      </c>
      <c r="N1166" s="2">
        <v>1</v>
      </c>
    </row>
    <row r="1167" spans="1:14" hidden="1" x14ac:dyDescent="0.25">
      <c r="A1167" s="3">
        <v>46</v>
      </c>
      <c r="B1167" s="2" t="s">
        <v>2752</v>
      </c>
      <c r="C1167" s="2" t="s">
        <v>27</v>
      </c>
      <c r="D1167" s="2" t="s">
        <v>12</v>
      </c>
      <c r="E1167" s="2" t="s">
        <v>2562</v>
      </c>
      <c r="F1167" s="2" t="s">
        <v>14</v>
      </c>
      <c r="G1167" s="2" t="s">
        <v>15</v>
      </c>
    </row>
    <row r="1168" spans="1:14" x14ac:dyDescent="0.25">
      <c r="A1168" s="3">
        <v>3026</v>
      </c>
      <c r="B1168" s="2" t="s">
        <v>1409</v>
      </c>
      <c r="C1168" s="2" t="s">
        <v>17</v>
      </c>
      <c r="D1168" s="2" t="s">
        <v>12</v>
      </c>
      <c r="E1168" s="2" t="s">
        <v>1411</v>
      </c>
      <c r="F1168" s="2" t="s">
        <v>14</v>
      </c>
      <c r="G1168" s="2" t="s">
        <v>15</v>
      </c>
      <c r="H1168" s="2">
        <f t="shared" ref="H1168:H1173" si="31">14.0067*N1168/M1168</f>
        <v>4.0048778953568502E-2</v>
      </c>
      <c r="L1168" s="2" t="s">
        <v>7022</v>
      </c>
      <c r="M1168" s="2">
        <v>349.74099999999999</v>
      </c>
      <c r="N1168" s="2">
        <v>1</v>
      </c>
    </row>
    <row r="1169" spans="1:14" x14ac:dyDescent="0.25">
      <c r="A1169" s="3">
        <v>3233</v>
      </c>
      <c r="B1169" s="2" t="s">
        <v>4091</v>
      </c>
      <c r="C1169" s="2" t="s">
        <v>17</v>
      </c>
      <c r="D1169" s="2" t="s">
        <v>12</v>
      </c>
      <c r="E1169" s="2" t="s">
        <v>4093</v>
      </c>
      <c r="F1169" s="2" t="s">
        <v>14</v>
      </c>
      <c r="G1169" s="2" t="s">
        <v>15</v>
      </c>
      <c r="H1169" s="2">
        <f t="shared" si="31"/>
        <v>0.18481787653473902</v>
      </c>
      <c r="L1169" s="2" t="s">
        <v>7023</v>
      </c>
      <c r="M1169" s="2">
        <v>303.14600000000002</v>
      </c>
      <c r="N1169" s="2">
        <v>4</v>
      </c>
    </row>
    <row r="1170" spans="1:14" x14ac:dyDescent="0.25">
      <c r="A1170" s="3">
        <v>491</v>
      </c>
      <c r="B1170" s="2" t="s">
        <v>3493</v>
      </c>
      <c r="C1170" s="2" t="s">
        <v>17</v>
      </c>
      <c r="D1170" s="2" t="s">
        <v>12</v>
      </c>
      <c r="E1170" s="2" t="s">
        <v>3495</v>
      </c>
      <c r="F1170" s="2" t="s">
        <v>14</v>
      </c>
      <c r="G1170" s="2" t="s">
        <v>15</v>
      </c>
      <c r="H1170" s="2">
        <f t="shared" si="31"/>
        <v>5.8434780432043656E-2</v>
      </c>
      <c r="L1170" s="2" t="s">
        <v>7024</v>
      </c>
      <c r="M1170" s="2">
        <v>239.69800000000001</v>
      </c>
      <c r="N1170" s="2">
        <v>1</v>
      </c>
    </row>
    <row r="1171" spans="1:14" x14ac:dyDescent="0.25">
      <c r="A1171" s="3">
        <v>3094</v>
      </c>
      <c r="B1171" s="2" t="s">
        <v>6252</v>
      </c>
      <c r="C1171" s="2" t="s">
        <v>17</v>
      </c>
      <c r="D1171" s="2" t="s">
        <v>12</v>
      </c>
      <c r="E1171" s="2" t="s">
        <v>6254</v>
      </c>
      <c r="F1171" s="2" t="s">
        <v>14</v>
      </c>
      <c r="G1171" s="2" t="s">
        <v>15</v>
      </c>
      <c r="H1171" s="2">
        <f t="shared" si="31"/>
        <v>7.2951562499999997E-2</v>
      </c>
      <c r="L1171" s="2" t="s">
        <v>7025</v>
      </c>
      <c r="M1171" s="2">
        <v>192</v>
      </c>
      <c r="N1171" s="2">
        <v>1</v>
      </c>
    </row>
    <row r="1172" spans="1:14" x14ac:dyDescent="0.25">
      <c r="A1172" s="3">
        <v>2875</v>
      </c>
      <c r="B1172" s="2" t="s">
        <v>2837</v>
      </c>
      <c r="C1172" s="2" t="s">
        <v>17</v>
      </c>
      <c r="D1172" s="2" t="s">
        <v>12</v>
      </c>
      <c r="E1172" s="2" t="s">
        <v>2839</v>
      </c>
      <c r="F1172" s="2" t="s">
        <v>14</v>
      </c>
      <c r="G1172" s="2" t="s">
        <v>15</v>
      </c>
      <c r="H1172" s="2">
        <f t="shared" si="31"/>
        <v>4.1708330231519396E-2</v>
      </c>
      <c r="L1172" s="2" t="s">
        <v>7026</v>
      </c>
      <c r="M1172" s="2">
        <v>335.82499999999999</v>
      </c>
      <c r="N1172" s="2">
        <v>1</v>
      </c>
    </row>
    <row r="1173" spans="1:14" x14ac:dyDescent="0.25">
      <c r="A1173" s="3">
        <v>1239</v>
      </c>
      <c r="B1173" s="2" t="s">
        <v>3799</v>
      </c>
      <c r="C1173" s="2" t="s">
        <v>17</v>
      </c>
      <c r="D1173" s="2" t="s">
        <v>12</v>
      </c>
      <c r="E1173" s="2" t="s">
        <v>3801</v>
      </c>
      <c r="F1173" s="2" t="s">
        <v>14</v>
      </c>
      <c r="G1173" s="2" t="s">
        <v>15</v>
      </c>
      <c r="H1173" s="2">
        <f t="shared" si="31"/>
        <v>0.16294022256294047</v>
      </c>
      <c r="L1173" s="2" t="s">
        <v>7027</v>
      </c>
      <c r="M1173" s="2">
        <v>429.81099999999998</v>
      </c>
      <c r="N1173" s="2">
        <v>5</v>
      </c>
    </row>
    <row r="1174" spans="1:14" hidden="1" x14ac:dyDescent="0.25">
      <c r="A1174" s="3">
        <v>2220</v>
      </c>
      <c r="B1174" s="2" t="s">
        <v>3799</v>
      </c>
      <c r="C1174" s="2" t="s">
        <v>27</v>
      </c>
      <c r="D1174" s="2" t="s">
        <v>12</v>
      </c>
      <c r="E1174" s="2" t="s">
        <v>3801</v>
      </c>
      <c r="F1174" s="2" t="s">
        <v>14</v>
      </c>
      <c r="G1174" s="2" t="s">
        <v>15</v>
      </c>
      <c r="N1174" s="2">
        <v>5</v>
      </c>
    </row>
    <row r="1175" spans="1:14" x14ac:dyDescent="0.25">
      <c r="A1175" s="3">
        <v>3853</v>
      </c>
      <c r="B1175" s="2" t="s">
        <v>2331</v>
      </c>
      <c r="C1175" s="2" t="s">
        <v>17</v>
      </c>
      <c r="D1175" s="2" t="s">
        <v>12</v>
      </c>
      <c r="E1175" s="2" t="s">
        <v>2333</v>
      </c>
      <c r="F1175" s="2" t="s">
        <v>14</v>
      </c>
      <c r="G1175" s="2" t="s">
        <v>15</v>
      </c>
      <c r="H1175" s="2">
        <f>14.0067*N1175/M1175</f>
        <v>0.28049527791795836</v>
      </c>
      <c r="L1175" s="2" t="s">
        <v>7028</v>
      </c>
      <c r="M1175" s="2">
        <v>249.678</v>
      </c>
      <c r="N1175" s="2">
        <v>5</v>
      </c>
    </row>
    <row r="1176" spans="1:14" hidden="1" x14ac:dyDescent="0.25">
      <c r="A1176" s="3">
        <v>2917</v>
      </c>
      <c r="B1176" s="2" t="s">
        <v>552</v>
      </c>
      <c r="C1176" s="2" t="s">
        <v>48</v>
      </c>
      <c r="D1176" s="2" t="s">
        <v>12</v>
      </c>
      <c r="E1176" s="2" t="s">
        <v>554</v>
      </c>
      <c r="F1176" s="2" t="s">
        <v>14</v>
      </c>
      <c r="G1176" s="2" t="s">
        <v>15</v>
      </c>
    </row>
    <row r="1177" spans="1:14" hidden="1" x14ac:dyDescent="0.25">
      <c r="A1177" s="3">
        <v>1175</v>
      </c>
      <c r="B1177" s="2" t="s">
        <v>1973</v>
      </c>
      <c r="C1177" s="2" t="s">
        <v>60</v>
      </c>
      <c r="D1177" s="2" t="s">
        <v>12</v>
      </c>
      <c r="E1177" s="2" t="s">
        <v>1975</v>
      </c>
      <c r="F1177" s="2" t="s">
        <v>38</v>
      </c>
      <c r="G1177" s="2" t="s">
        <v>15</v>
      </c>
    </row>
    <row r="1178" spans="1:14" hidden="1" x14ac:dyDescent="0.25">
      <c r="A1178" s="3">
        <v>1882</v>
      </c>
      <c r="B1178" s="2" t="s">
        <v>552</v>
      </c>
      <c r="C1178" s="2" t="s">
        <v>91</v>
      </c>
      <c r="D1178" s="2" t="s">
        <v>12</v>
      </c>
      <c r="E1178" s="2" t="s">
        <v>554</v>
      </c>
      <c r="F1178" s="2" t="s">
        <v>14</v>
      </c>
      <c r="G1178" s="2" t="s">
        <v>15</v>
      </c>
    </row>
    <row r="1179" spans="1:14" hidden="1" x14ac:dyDescent="0.25">
      <c r="A1179" s="3">
        <v>1863</v>
      </c>
      <c r="B1179" s="2" t="s">
        <v>552</v>
      </c>
      <c r="C1179" s="2" t="s">
        <v>10</v>
      </c>
      <c r="D1179" s="2" t="s">
        <v>12</v>
      </c>
      <c r="E1179" s="2" t="s">
        <v>554</v>
      </c>
      <c r="F1179" s="2" t="s">
        <v>14</v>
      </c>
      <c r="G1179" s="2" t="s">
        <v>15</v>
      </c>
    </row>
    <row r="1180" spans="1:14" hidden="1" x14ac:dyDescent="0.25">
      <c r="A1180" s="3">
        <v>2356</v>
      </c>
      <c r="B1180" s="2" t="s">
        <v>552</v>
      </c>
      <c r="C1180" s="2" t="s">
        <v>100</v>
      </c>
      <c r="D1180" s="2" t="s">
        <v>12</v>
      </c>
      <c r="E1180" s="2" t="s">
        <v>554</v>
      </c>
      <c r="F1180" s="2" t="s">
        <v>14</v>
      </c>
      <c r="G1180" s="2" t="s">
        <v>15</v>
      </c>
    </row>
    <row r="1181" spans="1:14" hidden="1" x14ac:dyDescent="0.25">
      <c r="A1181" s="3">
        <v>954</v>
      </c>
      <c r="B1181" s="2" t="s">
        <v>552</v>
      </c>
      <c r="C1181" s="2" t="s">
        <v>71</v>
      </c>
      <c r="D1181" s="2" t="s">
        <v>12</v>
      </c>
      <c r="E1181" s="2" t="s">
        <v>554</v>
      </c>
      <c r="F1181" s="2" t="s">
        <v>14</v>
      </c>
      <c r="G1181" s="2" t="s">
        <v>15</v>
      </c>
    </row>
    <row r="1182" spans="1:14" x14ac:dyDescent="0.25">
      <c r="A1182" s="3">
        <v>722</v>
      </c>
      <c r="B1182" s="2" t="s">
        <v>552</v>
      </c>
      <c r="C1182" s="2" t="s">
        <v>389</v>
      </c>
      <c r="D1182" s="2" t="s">
        <v>12</v>
      </c>
      <c r="E1182" s="2" t="s">
        <v>554</v>
      </c>
      <c r="F1182" s="2" t="s">
        <v>14</v>
      </c>
      <c r="G1182" s="2" t="s">
        <v>15</v>
      </c>
      <c r="H1182" s="2">
        <v>0</v>
      </c>
      <c r="L1182" s="2" t="s">
        <v>7029</v>
      </c>
      <c r="M1182" s="2" t="s">
        <v>6621</v>
      </c>
      <c r="N1182" s="2" t="s">
        <v>6621</v>
      </c>
    </row>
    <row r="1183" spans="1:14" hidden="1" x14ac:dyDescent="0.25">
      <c r="A1183" s="3">
        <v>1181</v>
      </c>
      <c r="B1183" s="2" t="s">
        <v>51</v>
      </c>
      <c r="C1183" s="2" t="s">
        <v>52</v>
      </c>
      <c r="D1183" s="2" t="s">
        <v>12</v>
      </c>
      <c r="E1183" s="2" t="s">
        <v>54</v>
      </c>
      <c r="F1183" s="2" t="s">
        <v>38</v>
      </c>
      <c r="G1183" s="2" t="s">
        <v>15</v>
      </c>
    </row>
    <row r="1184" spans="1:14" x14ac:dyDescent="0.25">
      <c r="A1184" s="3">
        <v>3654</v>
      </c>
      <c r="B1184" s="2" t="s">
        <v>552</v>
      </c>
      <c r="C1184" s="2" t="s">
        <v>200</v>
      </c>
      <c r="D1184" s="2" t="s">
        <v>12</v>
      </c>
      <c r="E1184" s="2" t="s">
        <v>554</v>
      </c>
      <c r="F1184" s="2" t="s">
        <v>14</v>
      </c>
      <c r="G1184" s="2" t="s">
        <v>15</v>
      </c>
      <c r="H1184" s="2">
        <v>0</v>
      </c>
      <c r="L1184" s="2" t="s">
        <v>7029</v>
      </c>
      <c r="M1184" s="2" t="s">
        <v>6621</v>
      </c>
      <c r="N1184" s="2" t="s">
        <v>6621</v>
      </c>
    </row>
    <row r="1185" spans="1:14" x14ac:dyDescent="0.25">
      <c r="A1185" s="3">
        <v>1778</v>
      </c>
      <c r="B1185" s="2" t="s">
        <v>552</v>
      </c>
      <c r="C1185" s="2" t="s">
        <v>143</v>
      </c>
      <c r="D1185" s="2" t="s">
        <v>12</v>
      </c>
      <c r="E1185" s="2" t="s">
        <v>554</v>
      </c>
      <c r="F1185" s="2" t="s">
        <v>14</v>
      </c>
      <c r="G1185" s="2" t="s">
        <v>15</v>
      </c>
      <c r="H1185" s="2">
        <v>0</v>
      </c>
      <c r="L1185" s="2" t="s">
        <v>7029</v>
      </c>
      <c r="M1185" s="2" t="s">
        <v>6621</v>
      </c>
      <c r="N1185" s="2" t="s">
        <v>6621</v>
      </c>
    </row>
    <row r="1186" spans="1:14" x14ac:dyDescent="0.25">
      <c r="A1186" s="3">
        <v>3484</v>
      </c>
      <c r="B1186" s="2" t="s">
        <v>552</v>
      </c>
      <c r="C1186" s="2" t="s">
        <v>17</v>
      </c>
      <c r="D1186" s="2" t="s">
        <v>12</v>
      </c>
      <c r="E1186" s="2" t="s">
        <v>554</v>
      </c>
      <c r="F1186" s="2" t="s">
        <v>14</v>
      </c>
      <c r="G1186" s="2" t="s">
        <v>15</v>
      </c>
      <c r="H1186" s="2">
        <v>0</v>
      </c>
      <c r="L1186" s="2" t="s">
        <v>7029</v>
      </c>
      <c r="M1186" s="2" t="s">
        <v>6621</v>
      </c>
      <c r="N1186" s="2" t="s">
        <v>6621</v>
      </c>
    </row>
    <row r="1187" spans="1:14" hidden="1" x14ac:dyDescent="0.25">
      <c r="A1187" s="3">
        <v>855</v>
      </c>
      <c r="B1187" s="2" t="s">
        <v>552</v>
      </c>
      <c r="C1187" s="2" t="s">
        <v>190</v>
      </c>
      <c r="D1187" s="2" t="s">
        <v>12</v>
      </c>
      <c r="E1187" s="2" t="s">
        <v>554</v>
      </c>
      <c r="F1187" s="2" t="s">
        <v>14</v>
      </c>
      <c r="G1187" s="2" t="s">
        <v>15</v>
      </c>
    </row>
    <row r="1188" spans="1:14" hidden="1" x14ac:dyDescent="0.25">
      <c r="A1188" s="3">
        <v>3000</v>
      </c>
      <c r="B1188" s="2" t="s">
        <v>552</v>
      </c>
      <c r="C1188" s="2" t="s">
        <v>44</v>
      </c>
      <c r="D1188" s="2" t="s">
        <v>12</v>
      </c>
      <c r="E1188" s="2" t="s">
        <v>554</v>
      </c>
      <c r="F1188" s="2" t="s">
        <v>14</v>
      </c>
      <c r="G1188" s="2" t="s">
        <v>15</v>
      </c>
    </row>
    <row r="1189" spans="1:14" hidden="1" x14ac:dyDescent="0.25">
      <c r="A1189" s="3">
        <v>4411</v>
      </c>
      <c r="B1189" s="2" t="s">
        <v>552</v>
      </c>
      <c r="C1189" s="2" t="s">
        <v>27</v>
      </c>
      <c r="D1189" s="2" t="s">
        <v>12</v>
      </c>
      <c r="E1189" s="2" t="s">
        <v>554</v>
      </c>
      <c r="F1189" s="2" t="s">
        <v>14</v>
      </c>
      <c r="G1189" s="2" t="s">
        <v>15</v>
      </c>
    </row>
    <row r="1190" spans="1:14" hidden="1" x14ac:dyDescent="0.25">
      <c r="A1190" s="3">
        <v>480</v>
      </c>
      <c r="B1190" s="2" t="s">
        <v>552</v>
      </c>
      <c r="C1190" s="2" t="s">
        <v>31</v>
      </c>
      <c r="D1190" s="2" t="s">
        <v>12</v>
      </c>
      <c r="E1190" s="2" t="s">
        <v>554</v>
      </c>
      <c r="F1190" s="2" t="s">
        <v>14</v>
      </c>
      <c r="G1190" s="2" t="s">
        <v>15</v>
      </c>
    </row>
    <row r="1191" spans="1:14" hidden="1" x14ac:dyDescent="0.25">
      <c r="A1191" s="3">
        <v>4127</v>
      </c>
      <c r="B1191" s="2" t="s">
        <v>552</v>
      </c>
      <c r="C1191" s="2" t="s">
        <v>24</v>
      </c>
      <c r="D1191" s="2" t="s">
        <v>12</v>
      </c>
      <c r="E1191" s="2" t="s">
        <v>554</v>
      </c>
      <c r="F1191" s="2" t="s">
        <v>14</v>
      </c>
      <c r="G1191" s="2" t="s">
        <v>15</v>
      </c>
    </row>
    <row r="1192" spans="1:14" hidden="1" x14ac:dyDescent="0.25">
      <c r="A1192" s="3">
        <v>1190</v>
      </c>
      <c r="B1192" s="2" t="s">
        <v>2034</v>
      </c>
      <c r="C1192" s="2" t="s">
        <v>60</v>
      </c>
      <c r="D1192" s="2" t="s">
        <v>12</v>
      </c>
      <c r="E1192" s="2" t="s">
        <v>2036</v>
      </c>
      <c r="F1192" s="2" t="s">
        <v>38</v>
      </c>
      <c r="G1192" s="2" t="s">
        <v>15</v>
      </c>
    </row>
    <row r="1193" spans="1:14" hidden="1" x14ac:dyDescent="0.25">
      <c r="A1193" s="3">
        <v>3262</v>
      </c>
      <c r="B1193" s="2" t="s">
        <v>780</v>
      </c>
      <c r="C1193" s="2" t="s">
        <v>48</v>
      </c>
      <c r="D1193" s="2" t="s">
        <v>12</v>
      </c>
      <c r="E1193" s="2" t="s">
        <v>782</v>
      </c>
      <c r="F1193" s="2" t="s">
        <v>14</v>
      </c>
      <c r="G1193" s="2" t="s">
        <v>34</v>
      </c>
    </row>
    <row r="1194" spans="1:14" hidden="1" x14ac:dyDescent="0.25">
      <c r="A1194" s="3">
        <v>1335</v>
      </c>
      <c r="B1194" s="2" t="s">
        <v>780</v>
      </c>
      <c r="C1194" s="2" t="s">
        <v>91</v>
      </c>
      <c r="D1194" s="2" t="s">
        <v>12</v>
      </c>
      <c r="E1194" s="2" t="s">
        <v>782</v>
      </c>
      <c r="F1194" s="2" t="s">
        <v>14</v>
      </c>
      <c r="G1194" s="2" t="s">
        <v>34</v>
      </c>
    </row>
    <row r="1195" spans="1:14" hidden="1" x14ac:dyDescent="0.25">
      <c r="A1195" s="3">
        <v>2874</v>
      </c>
      <c r="B1195" s="2" t="s">
        <v>780</v>
      </c>
      <c r="C1195" s="2" t="s">
        <v>10</v>
      </c>
      <c r="D1195" s="2" t="s">
        <v>12</v>
      </c>
      <c r="E1195" s="2" t="s">
        <v>782</v>
      </c>
      <c r="F1195" s="2" t="s">
        <v>14</v>
      </c>
      <c r="G1195" s="2" t="s">
        <v>34</v>
      </c>
    </row>
    <row r="1196" spans="1:14" hidden="1" x14ac:dyDescent="0.25">
      <c r="A1196" s="3">
        <v>1700</v>
      </c>
      <c r="B1196" s="2" t="s">
        <v>780</v>
      </c>
      <c r="C1196" s="2" t="s">
        <v>100</v>
      </c>
      <c r="D1196" s="2" t="s">
        <v>12</v>
      </c>
      <c r="E1196" s="2" t="s">
        <v>782</v>
      </c>
      <c r="F1196" s="2" t="s">
        <v>14</v>
      </c>
      <c r="G1196" s="2" t="s">
        <v>34</v>
      </c>
    </row>
    <row r="1197" spans="1:14" hidden="1" x14ac:dyDescent="0.25">
      <c r="A1197" s="3">
        <v>1225</v>
      </c>
      <c r="B1197" s="2" t="s">
        <v>780</v>
      </c>
      <c r="C1197" s="2" t="s">
        <v>71</v>
      </c>
      <c r="D1197" s="2" t="s">
        <v>12</v>
      </c>
      <c r="E1197" s="2" t="s">
        <v>782</v>
      </c>
      <c r="F1197" s="2" t="s">
        <v>14</v>
      </c>
      <c r="G1197" s="2" t="s">
        <v>34</v>
      </c>
    </row>
    <row r="1198" spans="1:14" hidden="1" x14ac:dyDescent="0.25">
      <c r="A1198" s="3">
        <v>1547</v>
      </c>
      <c r="B1198" s="2" t="s">
        <v>780</v>
      </c>
      <c r="C1198" s="2" t="s">
        <v>190</v>
      </c>
      <c r="D1198" s="2" t="s">
        <v>12</v>
      </c>
      <c r="E1198" s="2" t="s">
        <v>782</v>
      </c>
      <c r="F1198" s="2" t="s">
        <v>14</v>
      </c>
      <c r="G1198" s="2" t="s">
        <v>34</v>
      </c>
    </row>
    <row r="1199" spans="1:14" hidden="1" x14ac:dyDescent="0.25">
      <c r="A1199" s="3">
        <v>3681</v>
      </c>
      <c r="B1199" s="2" t="s">
        <v>780</v>
      </c>
      <c r="C1199" s="2" t="s">
        <v>44</v>
      </c>
      <c r="D1199" s="2" t="s">
        <v>12</v>
      </c>
      <c r="E1199" s="2" t="s">
        <v>782</v>
      </c>
      <c r="F1199" s="2" t="s">
        <v>14</v>
      </c>
      <c r="G1199" s="2" t="s">
        <v>34</v>
      </c>
    </row>
    <row r="1200" spans="1:14" hidden="1" x14ac:dyDescent="0.25">
      <c r="A1200" s="3">
        <v>1257</v>
      </c>
      <c r="B1200" s="2" t="s">
        <v>780</v>
      </c>
      <c r="C1200" s="2" t="s">
        <v>27</v>
      </c>
      <c r="D1200" s="2" t="s">
        <v>12</v>
      </c>
      <c r="E1200" s="2" t="s">
        <v>782</v>
      </c>
      <c r="F1200" s="2" t="s">
        <v>14</v>
      </c>
      <c r="G1200" s="2" t="s">
        <v>34</v>
      </c>
    </row>
    <row r="1201" spans="1:7" hidden="1" x14ac:dyDescent="0.25">
      <c r="A1201" s="3">
        <v>1325</v>
      </c>
      <c r="B1201" s="2" t="s">
        <v>780</v>
      </c>
      <c r="C1201" s="2" t="s">
        <v>31</v>
      </c>
      <c r="D1201" s="2" t="s">
        <v>12</v>
      </c>
      <c r="E1201" s="2" t="s">
        <v>782</v>
      </c>
      <c r="F1201" s="2" t="s">
        <v>14</v>
      </c>
      <c r="G1201" s="2" t="s">
        <v>34</v>
      </c>
    </row>
    <row r="1202" spans="1:7" hidden="1" x14ac:dyDescent="0.25">
      <c r="A1202" s="3">
        <v>3653</v>
      </c>
      <c r="B1202" s="2" t="s">
        <v>780</v>
      </c>
      <c r="C1202" s="2" t="s">
        <v>24</v>
      </c>
      <c r="D1202" s="2" t="s">
        <v>12</v>
      </c>
      <c r="E1202" s="2" t="s">
        <v>782</v>
      </c>
      <c r="F1202" s="2" t="s">
        <v>14</v>
      </c>
      <c r="G1202" s="2" t="s">
        <v>34</v>
      </c>
    </row>
    <row r="1203" spans="1:7" hidden="1" x14ac:dyDescent="0.25">
      <c r="A1203" s="3">
        <v>636</v>
      </c>
      <c r="B1203" s="2" t="s">
        <v>398</v>
      </c>
      <c r="C1203" s="2" t="s">
        <v>48</v>
      </c>
      <c r="D1203" s="2" t="s">
        <v>12</v>
      </c>
      <c r="E1203" s="2" t="s">
        <v>400</v>
      </c>
      <c r="F1203" s="2" t="s">
        <v>14</v>
      </c>
      <c r="G1203" s="2" t="s">
        <v>34</v>
      </c>
    </row>
    <row r="1204" spans="1:7" hidden="1" x14ac:dyDescent="0.25">
      <c r="A1204" s="3">
        <v>1202</v>
      </c>
      <c r="C1204" s="2" t="s">
        <v>2822</v>
      </c>
      <c r="D1204" s="2" t="s">
        <v>12</v>
      </c>
      <c r="E1204" s="2" t="s">
        <v>5790</v>
      </c>
      <c r="F1204" s="2" t="s">
        <v>38</v>
      </c>
      <c r="G1204" s="2" t="s">
        <v>2917</v>
      </c>
    </row>
    <row r="1205" spans="1:7" hidden="1" x14ac:dyDescent="0.25">
      <c r="A1205" s="3">
        <v>1324</v>
      </c>
      <c r="B1205" s="2" t="s">
        <v>398</v>
      </c>
      <c r="C1205" s="2" t="s">
        <v>91</v>
      </c>
      <c r="D1205" s="2" t="s">
        <v>12</v>
      </c>
      <c r="E1205" s="2" t="s">
        <v>400</v>
      </c>
      <c r="F1205" s="2" t="s">
        <v>14</v>
      </c>
      <c r="G1205" s="2" t="s">
        <v>34</v>
      </c>
    </row>
    <row r="1206" spans="1:7" hidden="1" x14ac:dyDescent="0.25">
      <c r="A1206" s="3">
        <v>4414</v>
      </c>
      <c r="B1206" s="2" t="s">
        <v>398</v>
      </c>
      <c r="C1206" s="2" t="s">
        <v>10</v>
      </c>
      <c r="D1206" s="2" t="s">
        <v>12</v>
      </c>
      <c r="E1206" s="2" t="s">
        <v>400</v>
      </c>
      <c r="F1206" s="2" t="s">
        <v>14</v>
      </c>
      <c r="G1206" s="2" t="s">
        <v>34</v>
      </c>
    </row>
    <row r="1207" spans="1:7" hidden="1" x14ac:dyDescent="0.25">
      <c r="A1207" s="3">
        <v>9</v>
      </c>
      <c r="B1207" s="2" t="s">
        <v>398</v>
      </c>
      <c r="C1207" s="2" t="s">
        <v>100</v>
      </c>
      <c r="D1207" s="2" t="s">
        <v>12</v>
      </c>
      <c r="E1207" s="2" t="s">
        <v>400</v>
      </c>
      <c r="F1207" s="2" t="s">
        <v>14</v>
      </c>
      <c r="G1207" s="2" t="s">
        <v>34</v>
      </c>
    </row>
    <row r="1208" spans="1:7" hidden="1" x14ac:dyDescent="0.25">
      <c r="A1208" s="3">
        <v>1206</v>
      </c>
      <c r="B1208" s="2" t="s">
        <v>7030</v>
      </c>
      <c r="C1208" s="2" t="s">
        <v>60</v>
      </c>
      <c r="D1208" s="2" t="s">
        <v>12</v>
      </c>
      <c r="E1208" s="2" t="s">
        <v>310</v>
      </c>
      <c r="F1208" s="2" t="s">
        <v>38</v>
      </c>
      <c r="G1208" s="2" t="s">
        <v>15</v>
      </c>
    </row>
    <row r="1209" spans="1:7" hidden="1" x14ac:dyDescent="0.25">
      <c r="A1209" s="3">
        <v>1737</v>
      </c>
      <c r="B1209" s="2" t="s">
        <v>398</v>
      </c>
      <c r="C1209" s="2" t="s">
        <v>71</v>
      </c>
      <c r="D1209" s="2" t="s">
        <v>12</v>
      </c>
      <c r="E1209" s="2" t="s">
        <v>400</v>
      </c>
      <c r="F1209" s="2" t="s">
        <v>14</v>
      </c>
      <c r="G1209" s="2" t="s">
        <v>34</v>
      </c>
    </row>
    <row r="1210" spans="1:7" hidden="1" x14ac:dyDescent="0.25">
      <c r="A1210" s="3">
        <v>268</v>
      </c>
      <c r="B1210" s="2" t="s">
        <v>398</v>
      </c>
      <c r="C1210" s="2" t="s">
        <v>190</v>
      </c>
      <c r="D1210" s="2" t="s">
        <v>12</v>
      </c>
      <c r="E1210" s="2" t="s">
        <v>400</v>
      </c>
      <c r="F1210" s="2" t="s">
        <v>14</v>
      </c>
      <c r="G1210" s="2" t="s">
        <v>34</v>
      </c>
    </row>
    <row r="1211" spans="1:7" hidden="1" x14ac:dyDescent="0.25">
      <c r="A1211" s="3">
        <v>3179</v>
      </c>
      <c r="B1211" s="2" t="s">
        <v>398</v>
      </c>
      <c r="C1211" s="2" t="s">
        <v>44</v>
      </c>
      <c r="D1211" s="2" t="s">
        <v>12</v>
      </c>
      <c r="E1211" s="2" t="s">
        <v>400</v>
      </c>
      <c r="F1211" s="2" t="s">
        <v>14</v>
      </c>
      <c r="G1211" s="2" t="s">
        <v>34</v>
      </c>
    </row>
    <row r="1212" spans="1:7" hidden="1" x14ac:dyDescent="0.25">
      <c r="A1212" s="3">
        <v>3683</v>
      </c>
      <c r="B1212" s="2" t="s">
        <v>398</v>
      </c>
      <c r="C1212" s="2" t="s">
        <v>27</v>
      </c>
      <c r="D1212" s="2" t="s">
        <v>12</v>
      </c>
      <c r="E1212" s="2" t="s">
        <v>400</v>
      </c>
      <c r="F1212" s="2" t="s">
        <v>14</v>
      </c>
      <c r="G1212" s="2" t="s">
        <v>34</v>
      </c>
    </row>
    <row r="1213" spans="1:7" hidden="1" x14ac:dyDescent="0.25">
      <c r="A1213" s="3">
        <v>1211</v>
      </c>
      <c r="B1213" s="2" t="s">
        <v>1525</v>
      </c>
      <c r="C1213" s="2" t="s">
        <v>60</v>
      </c>
      <c r="D1213" s="2" t="s">
        <v>12</v>
      </c>
      <c r="E1213" s="2" t="s">
        <v>1527</v>
      </c>
      <c r="F1213" s="2" t="s">
        <v>38</v>
      </c>
      <c r="G1213" s="2" t="s">
        <v>15</v>
      </c>
    </row>
    <row r="1214" spans="1:7" hidden="1" x14ac:dyDescent="0.25">
      <c r="A1214" s="3">
        <v>1212</v>
      </c>
      <c r="C1214" s="2" t="s">
        <v>2822</v>
      </c>
      <c r="D1214" s="2" t="s">
        <v>12</v>
      </c>
      <c r="E1214" s="2" t="s">
        <v>4820</v>
      </c>
      <c r="F1214" s="2" t="s">
        <v>38</v>
      </c>
      <c r="G1214" s="2" t="s">
        <v>2917</v>
      </c>
    </row>
    <row r="1215" spans="1:7" hidden="1" x14ac:dyDescent="0.25">
      <c r="A1215" s="3">
        <v>2342</v>
      </c>
      <c r="B1215" s="2" t="s">
        <v>398</v>
      </c>
      <c r="C1215" s="2" t="s">
        <v>31</v>
      </c>
      <c r="D1215" s="2" t="s">
        <v>12</v>
      </c>
      <c r="E1215" s="2" t="s">
        <v>400</v>
      </c>
      <c r="F1215" s="2" t="s">
        <v>14</v>
      </c>
      <c r="G1215" s="2" t="s">
        <v>34</v>
      </c>
    </row>
    <row r="1216" spans="1:7" hidden="1" x14ac:dyDescent="0.25">
      <c r="A1216" s="3">
        <v>2880</v>
      </c>
      <c r="B1216" s="2" t="s">
        <v>398</v>
      </c>
      <c r="C1216" s="2" t="s">
        <v>24</v>
      </c>
      <c r="D1216" s="2" t="s">
        <v>12</v>
      </c>
      <c r="E1216" s="2" t="s">
        <v>400</v>
      </c>
      <c r="F1216" s="2" t="s">
        <v>14</v>
      </c>
      <c r="G1216" s="2" t="s">
        <v>34</v>
      </c>
    </row>
    <row r="1217" spans="1:7" hidden="1" x14ac:dyDescent="0.25">
      <c r="A1217" s="3">
        <v>3787</v>
      </c>
      <c r="B1217" s="2" t="s">
        <v>847</v>
      </c>
      <c r="C1217" s="2" t="s">
        <v>48</v>
      </c>
      <c r="D1217" s="2" t="s">
        <v>12</v>
      </c>
      <c r="E1217" s="2" t="s">
        <v>849</v>
      </c>
      <c r="F1217" s="2" t="s">
        <v>14</v>
      </c>
      <c r="G1217" s="2" t="s">
        <v>34</v>
      </c>
    </row>
    <row r="1218" spans="1:7" hidden="1" x14ac:dyDescent="0.25">
      <c r="A1218" s="3">
        <v>1216</v>
      </c>
      <c r="C1218" s="2" t="s">
        <v>2436</v>
      </c>
      <c r="D1218" s="2" t="s">
        <v>12</v>
      </c>
      <c r="E1218" s="2" t="s">
        <v>3906</v>
      </c>
      <c r="F1218" s="2" t="s">
        <v>2439</v>
      </c>
      <c r="G1218" s="2" t="s">
        <v>2440</v>
      </c>
    </row>
    <row r="1219" spans="1:7" hidden="1" x14ac:dyDescent="0.25">
      <c r="A1219" s="3">
        <v>2913</v>
      </c>
      <c r="B1219" s="2" t="s">
        <v>847</v>
      </c>
      <c r="C1219" s="2" t="s">
        <v>91</v>
      </c>
      <c r="D1219" s="2" t="s">
        <v>12</v>
      </c>
      <c r="E1219" s="2" t="s">
        <v>849</v>
      </c>
      <c r="F1219" s="2" t="s">
        <v>14</v>
      </c>
      <c r="G1219" s="2" t="s">
        <v>34</v>
      </c>
    </row>
    <row r="1220" spans="1:7" hidden="1" x14ac:dyDescent="0.25">
      <c r="A1220" s="3">
        <v>2852</v>
      </c>
      <c r="B1220" s="2" t="s">
        <v>847</v>
      </c>
      <c r="C1220" s="2" t="s">
        <v>10</v>
      </c>
      <c r="D1220" s="2" t="s">
        <v>12</v>
      </c>
      <c r="E1220" s="2" t="s">
        <v>849</v>
      </c>
      <c r="F1220" s="2" t="s">
        <v>14</v>
      </c>
      <c r="G1220" s="2" t="s">
        <v>34</v>
      </c>
    </row>
    <row r="1221" spans="1:7" hidden="1" x14ac:dyDescent="0.25">
      <c r="A1221" s="3">
        <v>3907</v>
      </c>
      <c r="B1221" s="2" t="s">
        <v>847</v>
      </c>
      <c r="C1221" s="2" t="s">
        <v>100</v>
      </c>
      <c r="D1221" s="2" t="s">
        <v>12</v>
      </c>
      <c r="E1221" s="2" t="s">
        <v>849</v>
      </c>
      <c r="F1221" s="2" t="s">
        <v>14</v>
      </c>
      <c r="G1221" s="2" t="s">
        <v>34</v>
      </c>
    </row>
    <row r="1222" spans="1:7" hidden="1" x14ac:dyDescent="0.25">
      <c r="A1222" s="3">
        <v>3752</v>
      </c>
      <c r="B1222" s="2" t="s">
        <v>847</v>
      </c>
      <c r="C1222" s="2" t="s">
        <v>71</v>
      </c>
      <c r="D1222" s="2" t="s">
        <v>12</v>
      </c>
      <c r="E1222" s="2" t="s">
        <v>849</v>
      </c>
      <c r="F1222" s="2" t="s">
        <v>14</v>
      </c>
      <c r="G1222" s="2" t="s">
        <v>34</v>
      </c>
    </row>
    <row r="1223" spans="1:7" hidden="1" x14ac:dyDescent="0.25">
      <c r="A1223" s="3">
        <v>2603</v>
      </c>
      <c r="B1223" s="2" t="s">
        <v>847</v>
      </c>
      <c r="C1223" s="2" t="s">
        <v>190</v>
      </c>
      <c r="D1223" s="2" t="s">
        <v>12</v>
      </c>
      <c r="E1223" s="2" t="s">
        <v>849</v>
      </c>
      <c r="F1223" s="2" t="s">
        <v>14</v>
      </c>
      <c r="G1223" s="2" t="s">
        <v>34</v>
      </c>
    </row>
    <row r="1224" spans="1:7" hidden="1" x14ac:dyDescent="0.25">
      <c r="A1224" s="3">
        <v>1146</v>
      </c>
      <c r="B1224" s="2" t="s">
        <v>847</v>
      </c>
      <c r="C1224" s="2" t="s">
        <v>44</v>
      </c>
      <c r="D1224" s="2" t="s">
        <v>12</v>
      </c>
      <c r="E1224" s="2" t="s">
        <v>849</v>
      </c>
      <c r="F1224" s="2" t="s">
        <v>14</v>
      </c>
      <c r="G1224" s="2" t="s">
        <v>34</v>
      </c>
    </row>
    <row r="1225" spans="1:7" hidden="1" x14ac:dyDescent="0.25">
      <c r="A1225" s="3">
        <v>2797</v>
      </c>
      <c r="B1225" s="2" t="s">
        <v>847</v>
      </c>
      <c r="C1225" s="2" t="s">
        <v>27</v>
      </c>
      <c r="D1225" s="2" t="s">
        <v>12</v>
      </c>
      <c r="E1225" s="2" t="s">
        <v>849</v>
      </c>
      <c r="F1225" s="2" t="s">
        <v>14</v>
      </c>
      <c r="G1225" s="2" t="s">
        <v>34</v>
      </c>
    </row>
    <row r="1226" spans="1:7" hidden="1" x14ac:dyDescent="0.25">
      <c r="A1226" s="3">
        <v>4378</v>
      </c>
      <c r="B1226" s="2" t="s">
        <v>847</v>
      </c>
      <c r="C1226" s="2" t="s">
        <v>31</v>
      </c>
      <c r="D1226" s="2" t="s">
        <v>12</v>
      </c>
      <c r="E1226" s="2" t="s">
        <v>849</v>
      </c>
      <c r="F1226" s="2" t="s">
        <v>14</v>
      </c>
      <c r="G1226" s="2" t="s">
        <v>34</v>
      </c>
    </row>
    <row r="1227" spans="1:7" hidden="1" x14ac:dyDescent="0.25">
      <c r="A1227" s="3">
        <v>1372</v>
      </c>
      <c r="B1227" s="2" t="s">
        <v>847</v>
      </c>
      <c r="C1227" s="2" t="s">
        <v>24</v>
      </c>
      <c r="D1227" s="2" t="s">
        <v>12</v>
      </c>
      <c r="E1227" s="2" t="s">
        <v>849</v>
      </c>
      <c r="F1227" s="2" t="s">
        <v>14</v>
      </c>
      <c r="G1227" s="2" t="s">
        <v>34</v>
      </c>
    </row>
    <row r="1228" spans="1:7" hidden="1" x14ac:dyDescent="0.25">
      <c r="A1228" s="3">
        <v>4111</v>
      </c>
      <c r="C1228" s="2" t="s">
        <v>48</v>
      </c>
      <c r="D1228" s="2" t="s">
        <v>12</v>
      </c>
      <c r="E1228" s="2" t="s">
        <v>2622</v>
      </c>
      <c r="F1228" s="2" t="s">
        <v>14</v>
      </c>
      <c r="G1228" s="2" t="s">
        <v>15</v>
      </c>
    </row>
    <row r="1229" spans="1:7" hidden="1" x14ac:dyDescent="0.25">
      <c r="A1229" s="3">
        <v>3678</v>
      </c>
      <c r="C1229" s="2" t="s">
        <v>91</v>
      </c>
      <c r="D1229" s="2" t="s">
        <v>12</v>
      </c>
      <c r="E1229" s="2" t="s">
        <v>2622</v>
      </c>
      <c r="F1229" s="2" t="s">
        <v>14</v>
      </c>
      <c r="G1229" s="2" t="s">
        <v>15</v>
      </c>
    </row>
    <row r="1230" spans="1:7" hidden="1" x14ac:dyDescent="0.25">
      <c r="A1230" s="3">
        <v>1228</v>
      </c>
      <c r="C1230" s="2" t="s">
        <v>1485</v>
      </c>
      <c r="D1230" s="2" t="s">
        <v>12</v>
      </c>
      <c r="E1230" s="2" t="s">
        <v>6098</v>
      </c>
      <c r="F1230" s="2" t="s">
        <v>1488</v>
      </c>
      <c r="G1230" s="2" t="s">
        <v>770</v>
      </c>
    </row>
    <row r="1231" spans="1:7" hidden="1" x14ac:dyDescent="0.25">
      <c r="A1231" s="3">
        <v>2001</v>
      </c>
      <c r="C1231" s="2" t="s">
        <v>10</v>
      </c>
      <c r="D1231" s="2" t="s">
        <v>12</v>
      </c>
      <c r="E1231" s="2" t="s">
        <v>2622</v>
      </c>
      <c r="F1231" s="2" t="s">
        <v>14</v>
      </c>
      <c r="G1231" s="2" t="s">
        <v>15</v>
      </c>
    </row>
    <row r="1232" spans="1:7" hidden="1" x14ac:dyDescent="0.25">
      <c r="A1232" s="3">
        <v>253</v>
      </c>
      <c r="C1232" s="2" t="s">
        <v>100</v>
      </c>
      <c r="D1232" s="2" t="s">
        <v>12</v>
      </c>
      <c r="E1232" s="2" t="s">
        <v>2622</v>
      </c>
      <c r="F1232" s="2" t="s">
        <v>14</v>
      </c>
      <c r="G1232" s="2" t="s">
        <v>15</v>
      </c>
    </row>
    <row r="1233" spans="1:14" hidden="1" x14ac:dyDescent="0.25">
      <c r="A1233" s="3">
        <v>1589</v>
      </c>
      <c r="C1233" s="2" t="s">
        <v>71</v>
      </c>
      <c r="D1233" s="2" t="s">
        <v>12</v>
      </c>
      <c r="E1233" s="2" t="s">
        <v>2622</v>
      </c>
      <c r="F1233" s="2" t="s">
        <v>14</v>
      </c>
      <c r="G1233" s="2" t="s">
        <v>15</v>
      </c>
    </row>
    <row r="1234" spans="1:14" x14ac:dyDescent="0.25">
      <c r="A1234" s="3">
        <v>1528</v>
      </c>
      <c r="B1234" s="2" t="s">
        <v>1285</v>
      </c>
      <c r="C1234" s="2" t="s">
        <v>389</v>
      </c>
      <c r="D1234" s="2" t="s">
        <v>12</v>
      </c>
      <c r="E1234" s="2" t="s">
        <v>1287</v>
      </c>
      <c r="F1234" s="2" t="s">
        <v>14</v>
      </c>
      <c r="G1234" s="2" t="s">
        <v>15</v>
      </c>
      <c r="H1234" s="2">
        <v>0</v>
      </c>
      <c r="L1234" s="2" t="s">
        <v>7031</v>
      </c>
      <c r="M1234" s="2" t="s">
        <v>6621</v>
      </c>
    </row>
    <row r="1235" spans="1:14" x14ac:dyDescent="0.25">
      <c r="A1235" s="3">
        <v>502</v>
      </c>
      <c r="B1235" s="2" t="s">
        <v>1285</v>
      </c>
      <c r="C1235" s="2" t="s">
        <v>200</v>
      </c>
      <c r="D1235" s="2" t="s">
        <v>12</v>
      </c>
      <c r="E1235" s="2" t="s">
        <v>1287</v>
      </c>
      <c r="F1235" s="2" t="s">
        <v>14</v>
      </c>
      <c r="G1235" s="2" t="s">
        <v>15</v>
      </c>
      <c r="H1235" s="2">
        <v>0</v>
      </c>
      <c r="L1235" s="2" t="s">
        <v>7031</v>
      </c>
      <c r="M1235" s="2" t="s">
        <v>6621</v>
      </c>
    </row>
    <row r="1236" spans="1:14" x14ac:dyDescent="0.25">
      <c r="A1236" s="3">
        <v>859</v>
      </c>
      <c r="B1236" s="2" t="s">
        <v>1285</v>
      </c>
      <c r="C1236" s="2" t="s">
        <v>143</v>
      </c>
      <c r="D1236" s="2" t="s">
        <v>12</v>
      </c>
      <c r="E1236" s="2" t="s">
        <v>1287</v>
      </c>
      <c r="F1236" s="2" t="s">
        <v>14</v>
      </c>
      <c r="G1236" s="2" t="s">
        <v>15</v>
      </c>
      <c r="H1236" s="2">
        <v>0</v>
      </c>
      <c r="L1236" s="2" t="s">
        <v>7031</v>
      </c>
      <c r="M1236" s="2" t="s">
        <v>6621</v>
      </c>
    </row>
    <row r="1237" spans="1:14" hidden="1" x14ac:dyDescent="0.25">
      <c r="A1237" s="3">
        <v>1235</v>
      </c>
      <c r="C1237" s="2" t="s">
        <v>2822</v>
      </c>
      <c r="D1237" s="2" t="s">
        <v>12</v>
      </c>
      <c r="E1237" s="2" t="s">
        <v>4865</v>
      </c>
      <c r="F1237" s="2" t="s">
        <v>38</v>
      </c>
      <c r="G1237" s="2" t="s">
        <v>2917</v>
      </c>
    </row>
    <row r="1238" spans="1:14" x14ac:dyDescent="0.25">
      <c r="A1238" s="3">
        <v>3195</v>
      </c>
      <c r="B1238" s="2" t="s">
        <v>1285</v>
      </c>
      <c r="C1238" s="2" t="s">
        <v>17</v>
      </c>
      <c r="D1238" s="2" t="s">
        <v>12</v>
      </c>
      <c r="E1238" s="2" t="s">
        <v>1287</v>
      </c>
      <c r="F1238" s="2" t="s">
        <v>14</v>
      </c>
      <c r="G1238" s="2" t="s">
        <v>15</v>
      </c>
      <c r="H1238" s="2">
        <v>0</v>
      </c>
      <c r="L1238" s="2" t="s">
        <v>7031</v>
      </c>
      <c r="M1238" s="2" t="s">
        <v>6621</v>
      </c>
    </row>
    <row r="1239" spans="1:14" hidden="1" x14ac:dyDescent="0.25">
      <c r="A1239" s="3">
        <v>2953</v>
      </c>
      <c r="B1239" s="2" t="s">
        <v>1285</v>
      </c>
      <c r="C1239" s="2" t="s">
        <v>190</v>
      </c>
      <c r="D1239" s="2" t="s">
        <v>12</v>
      </c>
      <c r="E1239" s="2" t="s">
        <v>1287</v>
      </c>
      <c r="F1239" s="2" t="s">
        <v>14</v>
      </c>
      <c r="G1239" s="2" t="s">
        <v>15</v>
      </c>
    </row>
    <row r="1240" spans="1:14" hidden="1" x14ac:dyDescent="0.25">
      <c r="A1240" s="3">
        <v>864</v>
      </c>
      <c r="B1240" s="2" t="s">
        <v>1285</v>
      </c>
      <c r="C1240" s="2" t="s">
        <v>44</v>
      </c>
      <c r="D1240" s="2" t="s">
        <v>12</v>
      </c>
      <c r="E1240" s="2" t="s">
        <v>1287</v>
      </c>
      <c r="F1240" s="2" t="s">
        <v>14</v>
      </c>
      <c r="G1240" s="2" t="s">
        <v>15</v>
      </c>
      <c r="N1240" s="2" t="s">
        <v>6621</v>
      </c>
    </row>
    <row r="1241" spans="1:14" hidden="1" x14ac:dyDescent="0.25">
      <c r="A1241" s="3">
        <v>1341</v>
      </c>
      <c r="B1241" s="2" t="s">
        <v>1285</v>
      </c>
      <c r="C1241" s="2" t="s">
        <v>27</v>
      </c>
      <c r="D1241" s="2" t="s">
        <v>12</v>
      </c>
      <c r="E1241" s="2" t="s">
        <v>1287</v>
      </c>
      <c r="F1241" s="2" t="s">
        <v>14</v>
      </c>
      <c r="G1241" s="2" t="s">
        <v>15</v>
      </c>
      <c r="N1241" s="2" t="s">
        <v>6621</v>
      </c>
    </row>
    <row r="1242" spans="1:14" hidden="1" x14ac:dyDescent="0.25">
      <c r="A1242" s="3">
        <v>3003</v>
      </c>
      <c r="B1242" s="2" t="s">
        <v>1285</v>
      </c>
      <c r="C1242" s="2" t="s">
        <v>31</v>
      </c>
      <c r="D1242" s="2" t="s">
        <v>12</v>
      </c>
      <c r="E1242" s="2" t="s">
        <v>1287</v>
      </c>
      <c r="F1242" s="2" t="s">
        <v>14</v>
      </c>
      <c r="G1242" s="2" t="s">
        <v>15</v>
      </c>
      <c r="N1242" s="2" t="s">
        <v>6621</v>
      </c>
    </row>
    <row r="1243" spans="1:14" hidden="1" x14ac:dyDescent="0.25">
      <c r="A1243" s="3">
        <v>3278</v>
      </c>
      <c r="B1243" s="2" t="s">
        <v>1285</v>
      </c>
      <c r="C1243" s="2" t="s">
        <v>24</v>
      </c>
      <c r="D1243" s="2" t="s">
        <v>12</v>
      </c>
      <c r="E1243" s="2" t="s">
        <v>1287</v>
      </c>
      <c r="F1243" s="2" t="s">
        <v>14</v>
      </c>
      <c r="G1243" s="2" t="s">
        <v>15</v>
      </c>
      <c r="N1243" s="2" t="s">
        <v>6621</v>
      </c>
    </row>
    <row r="1244" spans="1:14" hidden="1" x14ac:dyDescent="0.25">
      <c r="A1244" s="3">
        <v>408</v>
      </c>
      <c r="B1244" s="2" t="s">
        <v>1857</v>
      </c>
      <c r="C1244" s="2" t="s">
        <v>48</v>
      </c>
      <c r="D1244" s="2" t="s">
        <v>12</v>
      </c>
      <c r="E1244" s="2" t="s">
        <v>1859</v>
      </c>
      <c r="F1244" s="2" t="s">
        <v>14</v>
      </c>
      <c r="G1244" s="2" t="s">
        <v>15</v>
      </c>
    </row>
    <row r="1245" spans="1:14" hidden="1" x14ac:dyDescent="0.25">
      <c r="A1245" s="3">
        <v>2667</v>
      </c>
      <c r="B1245" s="2" t="s">
        <v>1857</v>
      </c>
      <c r="C1245" s="2" t="s">
        <v>91</v>
      </c>
      <c r="D1245" s="2" t="s">
        <v>12</v>
      </c>
      <c r="E1245" s="2" t="s">
        <v>1859</v>
      </c>
      <c r="F1245" s="2" t="s">
        <v>14</v>
      </c>
      <c r="G1245" s="2" t="s">
        <v>15</v>
      </c>
    </row>
    <row r="1246" spans="1:14" hidden="1" x14ac:dyDescent="0.25">
      <c r="A1246" s="3">
        <v>539</v>
      </c>
      <c r="B1246" s="2" t="s">
        <v>1857</v>
      </c>
      <c r="C1246" s="2" t="s">
        <v>10</v>
      </c>
      <c r="D1246" s="2" t="s">
        <v>12</v>
      </c>
      <c r="E1246" s="2" t="s">
        <v>1859</v>
      </c>
      <c r="F1246" s="2" t="s">
        <v>14</v>
      </c>
      <c r="G1246" s="2" t="s">
        <v>15</v>
      </c>
    </row>
    <row r="1247" spans="1:14" hidden="1" x14ac:dyDescent="0.25">
      <c r="A1247" s="3">
        <v>2147</v>
      </c>
      <c r="B1247" s="2" t="s">
        <v>1857</v>
      </c>
      <c r="C1247" s="2" t="s">
        <v>100</v>
      </c>
      <c r="D1247" s="2" t="s">
        <v>12</v>
      </c>
      <c r="E1247" s="2" t="s">
        <v>1859</v>
      </c>
      <c r="F1247" s="2" t="s">
        <v>14</v>
      </c>
      <c r="G1247" s="2" t="s">
        <v>15</v>
      </c>
    </row>
    <row r="1248" spans="1:14" hidden="1" x14ac:dyDescent="0.25">
      <c r="A1248" s="3">
        <v>12</v>
      </c>
      <c r="B1248" s="2" t="s">
        <v>1857</v>
      </c>
      <c r="C1248" s="2" t="s">
        <v>71</v>
      </c>
      <c r="D1248" s="2" t="s">
        <v>12</v>
      </c>
      <c r="E1248" s="2" t="s">
        <v>1859</v>
      </c>
      <c r="F1248" s="2" t="s">
        <v>14</v>
      </c>
      <c r="G1248" s="2" t="s">
        <v>15</v>
      </c>
    </row>
    <row r="1249" spans="1:7" hidden="1" x14ac:dyDescent="0.25">
      <c r="A1249" s="3">
        <v>1199</v>
      </c>
      <c r="B1249" s="2" t="s">
        <v>5640</v>
      </c>
      <c r="C1249" s="2" t="s">
        <v>48</v>
      </c>
      <c r="D1249" s="2" t="s">
        <v>12</v>
      </c>
      <c r="E1249" s="2" t="s">
        <v>5642</v>
      </c>
      <c r="F1249" s="2" t="s">
        <v>14</v>
      </c>
      <c r="G1249" s="2" t="s">
        <v>15</v>
      </c>
    </row>
    <row r="1250" spans="1:7" hidden="1" x14ac:dyDescent="0.25">
      <c r="A1250" s="3">
        <v>2115</v>
      </c>
      <c r="B1250" s="2" t="s">
        <v>146</v>
      </c>
      <c r="C1250" s="2" t="s">
        <v>48</v>
      </c>
      <c r="D1250" s="2" t="s">
        <v>12</v>
      </c>
      <c r="E1250" s="2" t="s">
        <v>148</v>
      </c>
      <c r="F1250" s="2" t="s">
        <v>14</v>
      </c>
      <c r="G1250" s="2" t="s">
        <v>15</v>
      </c>
    </row>
    <row r="1251" spans="1:7" hidden="1" x14ac:dyDescent="0.25">
      <c r="A1251" s="3">
        <v>523</v>
      </c>
      <c r="B1251" s="2" t="s">
        <v>146</v>
      </c>
      <c r="C1251" s="2" t="s">
        <v>91</v>
      </c>
      <c r="D1251" s="2" t="s">
        <v>12</v>
      </c>
      <c r="E1251" s="2" t="s">
        <v>148</v>
      </c>
      <c r="F1251" s="2" t="s">
        <v>14</v>
      </c>
      <c r="G1251" s="2" t="s">
        <v>15</v>
      </c>
    </row>
    <row r="1252" spans="1:7" hidden="1" x14ac:dyDescent="0.25">
      <c r="A1252" s="3">
        <v>2110</v>
      </c>
      <c r="B1252" s="2" t="s">
        <v>146</v>
      </c>
      <c r="C1252" s="2" t="s">
        <v>10</v>
      </c>
      <c r="D1252" s="2" t="s">
        <v>12</v>
      </c>
      <c r="E1252" s="2" t="s">
        <v>148</v>
      </c>
      <c r="F1252" s="2" t="s">
        <v>14</v>
      </c>
      <c r="G1252" s="2" t="s">
        <v>15</v>
      </c>
    </row>
    <row r="1253" spans="1:7" hidden="1" x14ac:dyDescent="0.25">
      <c r="A1253" s="3">
        <v>4209</v>
      </c>
      <c r="B1253" s="2" t="s">
        <v>146</v>
      </c>
      <c r="C1253" s="2" t="s">
        <v>100</v>
      </c>
      <c r="D1253" s="2" t="s">
        <v>12</v>
      </c>
      <c r="E1253" s="2" t="s">
        <v>148</v>
      </c>
      <c r="F1253" s="2" t="s">
        <v>14</v>
      </c>
      <c r="G1253" s="2" t="s">
        <v>15</v>
      </c>
    </row>
    <row r="1254" spans="1:7" hidden="1" x14ac:dyDescent="0.25">
      <c r="A1254" s="3">
        <v>1252</v>
      </c>
      <c r="B1254" s="2" t="s">
        <v>468</v>
      </c>
      <c r="C1254" s="2" t="s">
        <v>60</v>
      </c>
      <c r="D1254" s="2" t="s">
        <v>12</v>
      </c>
      <c r="E1254" s="2" t="s">
        <v>2235</v>
      </c>
      <c r="F1254" s="2" t="s">
        <v>38</v>
      </c>
      <c r="G1254" s="2" t="s">
        <v>15</v>
      </c>
    </row>
    <row r="1255" spans="1:7" hidden="1" x14ac:dyDescent="0.25">
      <c r="A1255" s="3">
        <v>1460</v>
      </c>
      <c r="B1255" s="2" t="s">
        <v>146</v>
      </c>
      <c r="C1255" s="2" t="s">
        <v>71</v>
      </c>
      <c r="D1255" s="2" t="s">
        <v>12</v>
      </c>
      <c r="E1255" s="2" t="s">
        <v>148</v>
      </c>
      <c r="F1255" s="2" t="s">
        <v>14</v>
      </c>
      <c r="G1255" s="2" t="s">
        <v>15</v>
      </c>
    </row>
    <row r="1256" spans="1:7" hidden="1" x14ac:dyDescent="0.25">
      <c r="A1256" s="3">
        <v>3878</v>
      </c>
      <c r="B1256" s="2" t="s">
        <v>146</v>
      </c>
      <c r="C1256" s="2" t="s">
        <v>190</v>
      </c>
      <c r="D1256" s="2" t="s">
        <v>12</v>
      </c>
      <c r="E1256" s="2" t="s">
        <v>148</v>
      </c>
      <c r="F1256" s="2" t="s">
        <v>14</v>
      </c>
      <c r="G1256" s="2" t="s">
        <v>15</v>
      </c>
    </row>
    <row r="1257" spans="1:7" hidden="1" x14ac:dyDescent="0.25">
      <c r="A1257" s="3">
        <v>201</v>
      </c>
      <c r="B1257" s="2" t="s">
        <v>146</v>
      </c>
      <c r="C1257" s="2" t="s">
        <v>44</v>
      </c>
      <c r="D1257" s="2" t="s">
        <v>12</v>
      </c>
      <c r="E1257" s="2" t="s">
        <v>148</v>
      </c>
      <c r="F1257" s="2" t="s">
        <v>14</v>
      </c>
      <c r="G1257" s="2" t="s">
        <v>15</v>
      </c>
    </row>
    <row r="1258" spans="1:7" hidden="1" x14ac:dyDescent="0.25">
      <c r="A1258" s="3">
        <v>92</v>
      </c>
      <c r="B1258" s="2" t="s">
        <v>146</v>
      </c>
      <c r="C1258" s="2" t="s">
        <v>27</v>
      </c>
      <c r="D1258" s="2" t="s">
        <v>12</v>
      </c>
      <c r="E1258" s="2" t="s">
        <v>148</v>
      </c>
      <c r="F1258" s="2" t="s">
        <v>14</v>
      </c>
      <c r="G1258" s="2" t="s">
        <v>15</v>
      </c>
    </row>
    <row r="1259" spans="1:7" hidden="1" x14ac:dyDescent="0.25">
      <c r="A1259" s="3">
        <v>2615</v>
      </c>
      <c r="B1259" s="2" t="s">
        <v>146</v>
      </c>
      <c r="C1259" s="2" t="s">
        <v>31</v>
      </c>
      <c r="D1259" s="2" t="s">
        <v>12</v>
      </c>
      <c r="E1259" s="2" t="s">
        <v>148</v>
      </c>
      <c r="F1259" s="2" t="s">
        <v>14</v>
      </c>
      <c r="G1259" s="2" t="s">
        <v>15</v>
      </c>
    </row>
    <row r="1260" spans="1:7" hidden="1" x14ac:dyDescent="0.25">
      <c r="A1260" s="3">
        <v>940</v>
      </c>
      <c r="B1260" s="2" t="s">
        <v>146</v>
      </c>
      <c r="C1260" s="2" t="s">
        <v>24</v>
      </c>
      <c r="D1260" s="2" t="s">
        <v>12</v>
      </c>
      <c r="E1260" s="2" t="s">
        <v>148</v>
      </c>
      <c r="F1260" s="2" t="s">
        <v>14</v>
      </c>
      <c r="G1260" s="2" t="s">
        <v>15</v>
      </c>
    </row>
    <row r="1261" spans="1:7" hidden="1" x14ac:dyDescent="0.25">
      <c r="A1261" s="3">
        <v>661</v>
      </c>
      <c r="B1261" s="2" t="s">
        <v>522</v>
      </c>
      <c r="C1261" s="2" t="s">
        <v>48</v>
      </c>
      <c r="D1261" s="2" t="s">
        <v>12</v>
      </c>
      <c r="E1261" s="2" t="s">
        <v>277</v>
      </c>
      <c r="F1261" s="2" t="s">
        <v>14</v>
      </c>
      <c r="G1261" s="2" t="s">
        <v>34</v>
      </c>
    </row>
    <row r="1262" spans="1:7" hidden="1" x14ac:dyDescent="0.25">
      <c r="A1262" s="3">
        <v>3308</v>
      </c>
      <c r="B1262" s="2" t="s">
        <v>522</v>
      </c>
      <c r="C1262" s="2" t="s">
        <v>91</v>
      </c>
      <c r="D1262" s="2" t="s">
        <v>12</v>
      </c>
      <c r="E1262" s="2" t="s">
        <v>277</v>
      </c>
      <c r="F1262" s="2" t="s">
        <v>14</v>
      </c>
      <c r="G1262" s="2" t="s">
        <v>34</v>
      </c>
    </row>
    <row r="1263" spans="1:7" hidden="1" x14ac:dyDescent="0.25">
      <c r="A1263" s="3">
        <v>1356</v>
      </c>
      <c r="B1263" s="2" t="s">
        <v>522</v>
      </c>
      <c r="C1263" s="2" t="s">
        <v>10</v>
      </c>
      <c r="D1263" s="2" t="s">
        <v>12</v>
      </c>
      <c r="E1263" s="2" t="s">
        <v>277</v>
      </c>
      <c r="F1263" s="2" t="s">
        <v>14</v>
      </c>
      <c r="G1263" s="2" t="s">
        <v>34</v>
      </c>
    </row>
    <row r="1264" spans="1:7" hidden="1" x14ac:dyDescent="0.25">
      <c r="A1264" s="3">
        <v>3237</v>
      </c>
      <c r="B1264" s="2" t="s">
        <v>522</v>
      </c>
      <c r="C1264" s="2" t="s">
        <v>100</v>
      </c>
      <c r="D1264" s="2" t="s">
        <v>12</v>
      </c>
      <c r="E1264" s="2" t="s">
        <v>277</v>
      </c>
      <c r="F1264" s="2" t="s">
        <v>14</v>
      </c>
      <c r="G1264" s="2" t="s">
        <v>34</v>
      </c>
    </row>
    <row r="1265" spans="1:7" hidden="1" x14ac:dyDescent="0.25">
      <c r="A1265" s="3">
        <v>800</v>
      </c>
      <c r="B1265" s="2" t="s">
        <v>522</v>
      </c>
      <c r="C1265" s="2" t="s">
        <v>71</v>
      </c>
      <c r="D1265" s="2" t="s">
        <v>12</v>
      </c>
      <c r="E1265" s="2" t="s">
        <v>277</v>
      </c>
      <c r="F1265" s="2" t="s">
        <v>14</v>
      </c>
      <c r="G1265" s="2" t="s">
        <v>34</v>
      </c>
    </row>
    <row r="1266" spans="1:7" hidden="1" x14ac:dyDescent="0.25">
      <c r="A1266" s="3">
        <v>2201</v>
      </c>
      <c r="B1266" s="2" t="s">
        <v>522</v>
      </c>
      <c r="C1266" s="2" t="s">
        <v>190</v>
      </c>
      <c r="D1266" s="2" t="s">
        <v>12</v>
      </c>
      <c r="E1266" s="2" t="s">
        <v>277</v>
      </c>
      <c r="F1266" s="2" t="s">
        <v>14</v>
      </c>
      <c r="G1266" s="2" t="s">
        <v>34</v>
      </c>
    </row>
    <row r="1267" spans="1:7" hidden="1" x14ac:dyDescent="0.25">
      <c r="A1267" s="3">
        <v>3838</v>
      </c>
      <c r="B1267" s="2" t="s">
        <v>522</v>
      </c>
      <c r="C1267" s="2" t="s">
        <v>44</v>
      </c>
      <c r="D1267" s="2" t="s">
        <v>12</v>
      </c>
      <c r="E1267" s="2" t="s">
        <v>277</v>
      </c>
      <c r="F1267" s="2" t="s">
        <v>14</v>
      </c>
      <c r="G1267" s="2" t="s">
        <v>34</v>
      </c>
    </row>
    <row r="1268" spans="1:7" hidden="1" x14ac:dyDescent="0.25">
      <c r="A1268" s="3">
        <v>3840</v>
      </c>
      <c r="B1268" s="2" t="s">
        <v>522</v>
      </c>
      <c r="C1268" s="2" t="s">
        <v>27</v>
      </c>
      <c r="D1268" s="2" t="s">
        <v>12</v>
      </c>
      <c r="E1268" s="2" t="s">
        <v>277</v>
      </c>
      <c r="F1268" s="2" t="s">
        <v>14</v>
      </c>
      <c r="G1268" s="2" t="s">
        <v>34</v>
      </c>
    </row>
    <row r="1269" spans="1:7" hidden="1" x14ac:dyDescent="0.25">
      <c r="A1269" s="3">
        <v>2388</v>
      </c>
      <c r="B1269" s="2" t="s">
        <v>522</v>
      </c>
      <c r="C1269" s="2" t="s">
        <v>31</v>
      </c>
      <c r="D1269" s="2" t="s">
        <v>12</v>
      </c>
      <c r="E1269" s="2" t="s">
        <v>277</v>
      </c>
      <c r="F1269" s="2" t="s">
        <v>14</v>
      </c>
      <c r="G1269" s="2" t="s">
        <v>34</v>
      </c>
    </row>
    <row r="1270" spans="1:7" hidden="1" x14ac:dyDescent="0.25">
      <c r="A1270" s="3">
        <v>321</v>
      </c>
      <c r="B1270" s="2" t="s">
        <v>522</v>
      </c>
      <c r="C1270" s="2" t="s">
        <v>24</v>
      </c>
      <c r="D1270" s="2" t="s">
        <v>12</v>
      </c>
      <c r="E1270" s="2" t="s">
        <v>277</v>
      </c>
      <c r="F1270" s="2" t="s">
        <v>14</v>
      </c>
      <c r="G1270" s="2" t="s">
        <v>34</v>
      </c>
    </row>
    <row r="1271" spans="1:7" hidden="1" x14ac:dyDescent="0.25">
      <c r="A1271" s="3">
        <v>317</v>
      </c>
      <c r="B1271" s="2" t="s">
        <v>5229</v>
      </c>
      <c r="C1271" s="2" t="s">
        <v>190</v>
      </c>
      <c r="D1271" s="2" t="s">
        <v>12</v>
      </c>
      <c r="E1271" s="2" t="s">
        <v>1850</v>
      </c>
      <c r="F1271" s="2" t="s">
        <v>14</v>
      </c>
      <c r="G1271" s="2" t="s">
        <v>34</v>
      </c>
    </row>
    <row r="1272" spans="1:7" hidden="1" x14ac:dyDescent="0.25">
      <c r="A1272" s="3">
        <v>564</v>
      </c>
      <c r="B1272" s="2" t="s">
        <v>5229</v>
      </c>
      <c r="C1272" s="2" t="s">
        <v>44</v>
      </c>
      <c r="D1272" s="2" t="s">
        <v>12</v>
      </c>
      <c r="E1272" s="2" t="s">
        <v>1850</v>
      </c>
      <c r="F1272" s="2" t="s">
        <v>14</v>
      </c>
      <c r="G1272" s="2" t="s">
        <v>34</v>
      </c>
    </row>
    <row r="1273" spans="1:7" hidden="1" x14ac:dyDescent="0.25">
      <c r="A1273" s="3">
        <v>3925</v>
      </c>
      <c r="B1273" s="2" t="s">
        <v>5229</v>
      </c>
      <c r="C1273" s="2" t="s">
        <v>27</v>
      </c>
      <c r="D1273" s="2" t="s">
        <v>12</v>
      </c>
      <c r="E1273" s="2" t="s">
        <v>1850</v>
      </c>
      <c r="F1273" s="2" t="s">
        <v>14</v>
      </c>
      <c r="G1273" s="2" t="s">
        <v>34</v>
      </c>
    </row>
    <row r="1274" spans="1:7" hidden="1" x14ac:dyDescent="0.25">
      <c r="A1274" s="3">
        <v>3177</v>
      </c>
      <c r="B1274" s="2" t="s">
        <v>5229</v>
      </c>
      <c r="C1274" s="2" t="s">
        <v>31</v>
      </c>
      <c r="D1274" s="2" t="s">
        <v>12</v>
      </c>
      <c r="E1274" s="2" t="s">
        <v>1850</v>
      </c>
      <c r="F1274" s="2" t="s">
        <v>14</v>
      </c>
      <c r="G1274" s="2" t="s">
        <v>34</v>
      </c>
    </row>
    <row r="1275" spans="1:7" hidden="1" x14ac:dyDescent="0.25">
      <c r="A1275" s="3">
        <v>2354</v>
      </c>
      <c r="B1275" s="2" t="s">
        <v>5229</v>
      </c>
      <c r="C1275" s="2" t="s">
        <v>24</v>
      </c>
      <c r="D1275" s="2" t="s">
        <v>12</v>
      </c>
      <c r="E1275" s="2" t="s">
        <v>1850</v>
      </c>
      <c r="F1275" s="2" t="s">
        <v>14</v>
      </c>
      <c r="G1275" s="2" t="s">
        <v>34</v>
      </c>
    </row>
    <row r="1276" spans="1:7" hidden="1" x14ac:dyDescent="0.25">
      <c r="A1276" s="3">
        <v>2620</v>
      </c>
      <c r="B1276" s="2" t="s">
        <v>475</v>
      </c>
      <c r="C1276" s="2" t="s">
        <v>190</v>
      </c>
      <c r="D1276" s="2" t="s">
        <v>12</v>
      </c>
      <c r="E1276" s="2" t="s">
        <v>477</v>
      </c>
      <c r="F1276" s="2" t="s">
        <v>14</v>
      </c>
      <c r="G1276" s="2" t="s">
        <v>34</v>
      </c>
    </row>
    <row r="1277" spans="1:7" hidden="1" x14ac:dyDescent="0.25">
      <c r="A1277" s="3">
        <v>262</v>
      </c>
      <c r="B1277" s="2" t="s">
        <v>475</v>
      </c>
      <c r="C1277" s="2" t="s">
        <v>44</v>
      </c>
      <c r="D1277" s="2" t="s">
        <v>12</v>
      </c>
      <c r="E1277" s="2" t="s">
        <v>477</v>
      </c>
      <c r="F1277" s="2" t="s">
        <v>14</v>
      </c>
      <c r="G1277" s="2" t="s">
        <v>34</v>
      </c>
    </row>
    <row r="1278" spans="1:7" hidden="1" x14ac:dyDescent="0.25">
      <c r="A1278" s="3">
        <v>2330</v>
      </c>
      <c r="B1278" s="2" t="s">
        <v>475</v>
      </c>
      <c r="C1278" s="2" t="s">
        <v>27</v>
      </c>
      <c r="D1278" s="2" t="s">
        <v>12</v>
      </c>
      <c r="E1278" s="2" t="s">
        <v>477</v>
      </c>
      <c r="F1278" s="2" t="s">
        <v>14</v>
      </c>
      <c r="G1278" s="2" t="s">
        <v>34</v>
      </c>
    </row>
    <row r="1279" spans="1:7" hidden="1" x14ac:dyDescent="0.25">
      <c r="A1279" s="3">
        <v>3178</v>
      </c>
      <c r="B1279" s="2" t="s">
        <v>475</v>
      </c>
      <c r="C1279" s="2" t="s">
        <v>31</v>
      </c>
      <c r="D1279" s="2" t="s">
        <v>12</v>
      </c>
      <c r="E1279" s="2" t="s">
        <v>477</v>
      </c>
      <c r="F1279" s="2" t="s">
        <v>14</v>
      </c>
      <c r="G1279" s="2" t="s">
        <v>34</v>
      </c>
    </row>
    <row r="1280" spans="1:7" hidden="1" x14ac:dyDescent="0.25">
      <c r="A1280" s="3">
        <v>1209</v>
      </c>
      <c r="B1280" s="2" t="s">
        <v>475</v>
      </c>
      <c r="C1280" s="2" t="s">
        <v>24</v>
      </c>
      <c r="D1280" s="2" t="s">
        <v>12</v>
      </c>
      <c r="E1280" s="2" t="s">
        <v>477</v>
      </c>
      <c r="F1280" s="2" t="s">
        <v>14</v>
      </c>
      <c r="G1280" s="2" t="s">
        <v>34</v>
      </c>
    </row>
    <row r="1281" spans="1:14" x14ac:dyDescent="0.25">
      <c r="A1281" s="3">
        <v>2925</v>
      </c>
      <c r="B1281" s="2" t="s">
        <v>910</v>
      </c>
      <c r="C1281" s="2" t="s">
        <v>17</v>
      </c>
      <c r="D1281" s="2" t="s">
        <v>12</v>
      </c>
      <c r="E1281" s="2" t="s">
        <v>912</v>
      </c>
      <c r="F1281" s="2" t="s">
        <v>14</v>
      </c>
      <c r="G1281" s="2" t="s">
        <v>15</v>
      </c>
      <c r="H1281" s="2">
        <f>14.0067*N1281/M1281</f>
        <v>0.6663510941960038</v>
      </c>
      <c r="L1281" s="2" t="s">
        <v>7035</v>
      </c>
      <c r="M1281" s="2">
        <v>42.04</v>
      </c>
      <c r="N1281" s="2">
        <v>2</v>
      </c>
    </row>
    <row r="1282" spans="1:14" x14ac:dyDescent="0.25">
      <c r="A1282" s="3">
        <v>541</v>
      </c>
      <c r="B1282" s="2" t="s">
        <v>3315</v>
      </c>
      <c r="C1282" s="2" t="s">
        <v>17</v>
      </c>
      <c r="D1282" s="2" t="s">
        <v>12</v>
      </c>
      <c r="E1282" s="2" t="s">
        <v>3317</v>
      </c>
      <c r="F1282" s="2" t="s">
        <v>14</v>
      </c>
      <c r="G1282" s="2" t="s">
        <v>15</v>
      </c>
      <c r="H1282" s="2">
        <f>14.0067*N1282/M1282</f>
        <v>0.34915930251399085</v>
      </c>
      <c r="L1282" s="2" t="s">
        <v>7036</v>
      </c>
      <c r="M1282" s="2">
        <v>240.69300000000001</v>
      </c>
      <c r="N1282" s="2">
        <v>6</v>
      </c>
    </row>
    <row r="1283" spans="1:14" hidden="1" x14ac:dyDescent="0.25">
      <c r="A1283" s="3">
        <v>1982</v>
      </c>
      <c r="B1283" s="2" t="s">
        <v>1150</v>
      </c>
      <c r="C1283" s="2" t="s">
        <v>48</v>
      </c>
      <c r="D1283" s="2" t="s">
        <v>12</v>
      </c>
      <c r="E1283" s="2" t="s">
        <v>1152</v>
      </c>
      <c r="F1283" s="2" t="s">
        <v>14</v>
      </c>
      <c r="G1283" s="2" t="s">
        <v>15</v>
      </c>
    </row>
    <row r="1284" spans="1:14" hidden="1" x14ac:dyDescent="0.25">
      <c r="A1284" s="3">
        <v>3227</v>
      </c>
      <c r="B1284" s="2" t="s">
        <v>1150</v>
      </c>
      <c r="C1284" s="2" t="s">
        <v>91</v>
      </c>
      <c r="D1284" s="2" t="s">
        <v>12</v>
      </c>
      <c r="E1284" s="2" t="s">
        <v>1152</v>
      </c>
      <c r="F1284" s="2" t="s">
        <v>14</v>
      </c>
      <c r="G1284" s="2" t="s">
        <v>15</v>
      </c>
    </row>
    <row r="1285" spans="1:14" hidden="1" x14ac:dyDescent="0.25">
      <c r="A1285" s="3">
        <v>1283</v>
      </c>
      <c r="C1285" s="2" t="s">
        <v>2822</v>
      </c>
      <c r="D1285" s="2" t="s">
        <v>12</v>
      </c>
      <c r="E1285" s="2" t="s">
        <v>5594</v>
      </c>
      <c r="F1285" s="2" t="s">
        <v>38</v>
      </c>
      <c r="G1285" s="2" t="s">
        <v>2917</v>
      </c>
    </row>
    <row r="1286" spans="1:14" hidden="1" x14ac:dyDescent="0.25">
      <c r="A1286" s="3">
        <v>326</v>
      </c>
      <c r="B1286" s="2" t="s">
        <v>1150</v>
      </c>
      <c r="C1286" s="2" t="s">
        <v>10</v>
      </c>
      <c r="D1286" s="2" t="s">
        <v>12</v>
      </c>
      <c r="E1286" s="2" t="s">
        <v>1152</v>
      </c>
      <c r="F1286" s="2" t="s">
        <v>14</v>
      </c>
      <c r="G1286" s="2" t="s">
        <v>15</v>
      </c>
    </row>
    <row r="1287" spans="1:14" hidden="1" x14ac:dyDescent="0.25">
      <c r="A1287" s="3">
        <v>4090</v>
      </c>
      <c r="B1287" s="2" t="s">
        <v>1150</v>
      </c>
      <c r="C1287" s="2" t="s">
        <v>100</v>
      </c>
      <c r="D1287" s="2" t="s">
        <v>12</v>
      </c>
      <c r="E1287" s="2" t="s">
        <v>1152</v>
      </c>
      <c r="F1287" s="2" t="s">
        <v>14</v>
      </c>
      <c r="G1287" s="2" t="s">
        <v>15</v>
      </c>
    </row>
    <row r="1288" spans="1:14" hidden="1" x14ac:dyDescent="0.25">
      <c r="A1288" s="3">
        <v>3306</v>
      </c>
      <c r="B1288" s="2" t="s">
        <v>1150</v>
      </c>
      <c r="C1288" s="2" t="s">
        <v>71</v>
      </c>
      <c r="D1288" s="2" t="s">
        <v>12</v>
      </c>
      <c r="E1288" s="2" t="s">
        <v>1152</v>
      </c>
      <c r="F1288" s="2" t="s">
        <v>14</v>
      </c>
      <c r="G1288" s="2" t="s">
        <v>15</v>
      </c>
    </row>
    <row r="1289" spans="1:14" hidden="1" x14ac:dyDescent="0.25">
      <c r="A1289" s="3">
        <v>3593</v>
      </c>
      <c r="B1289" s="2" t="s">
        <v>1150</v>
      </c>
      <c r="C1289" s="2" t="s">
        <v>190</v>
      </c>
      <c r="D1289" s="2" t="s">
        <v>12</v>
      </c>
      <c r="E1289" s="2" t="s">
        <v>1152</v>
      </c>
      <c r="F1289" s="2" t="s">
        <v>14</v>
      </c>
      <c r="G1289" s="2" t="s">
        <v>15</v>
      </c>
    </row>
    <row r="1290" spans="1:14" hidden="1" x14ac:dyDescent="0.25">
      <c r="A1290" s="3">
        <v>369</v>
      </c>
      <c r="B1290" s="2" t="s">
        <v>1150</v>
      </c>
      <c r="C1290" s="2" t="s">
        <v>44</v>
      </c>
      <c r="D1290" s="2" t="s">
        <v>12</v>
      </c>
      <c r="E1290" s="2" t="s">
        <v>1152</v>
      </c>
      <c r="F1290" s="2" t="s">
        <v>14</v>
      </c>
      <c r="G1290" s="2" t="s">
        <v>15</v>
      </c>
    </row>
    <row r="1291" spans="1:14" hidden="1" x14ac:dyDescent="0.25">
      <c r="A1291" s="3">
        <v>3854</v>
      </c>
      <c r="B1291" s="2" t="s">
        <v>1150</v>
      </c>
      <c r="C1291" s="2" t="s">
        <v>27</v>
      </c>
      <c r="D1291" s="2" t="s">
        <v>12</v>
      </c>
      <c r="E1291" s="2" t="s">
        <v>1152</v>
      </c>
      <c r="F1291" s="2" t="s">
        <v>14</v>
      </c>
      <c r="G1291" s="2" t="s">
        <v>15</v>
      </c>
    </row>
    <row r="1292" spans="1:14" hidden="1" x14ac:dyDescent="0.25">
      <c r="A1292" s="3">
        <v>3777</v>
      </c>
      <c r="B1292" s="2" t="s">
        <v>1150</v>
      </c>
      <c r="C1292" s="2" t="s">
        <v>31</v>
      </c>
      <c r="D1292" s="2" t="s">
        <v>12</v>
      </c>
      <c r="E1292" s="2" t="s">
        <v>1152</v>
      </c>
      <c r="F1292" s="2" t="s">
        <v>14</v>
      </c>
      <c r="G1292" s="2" t="s">
        <v>15</v>
      </c>
    </row>
    <row r="1293" spans="1:14" hidden="1" x14ac:dyDescent="0.25">
      <c r="A1293" s="3">
        <v>1291</v>
      </c>
      <c r="C1293" s="2" t="s">
        <v>2822</v>
      </c>
      <c r="D1293" s="2" t="s">
        <v>12</v>
      </c>
      <c r="E1293" s="2" t="s">
        <v>5668</v>
      </c>
      <c r="F1293" s="2" t="s">
        <v>38</v>
      </c>
      <c r="G1293" s="2" t="s">
        <v>2917</v>
      </c>
    </row>
    <row r="1294" spans="1:14" hidden="1" x14ac:dyDescent="0.25">
      <c r="A1294" s="3">
        <v>283</v>
      </c>
      <c r="B1294" s="2" t="s">
        <v>1150</v>
      </c>
      <c r="C1294" s="2" t="s">
        <v>24</v>
      </c>
      <c r="D1294" s="2" t="s">
        <v>12</v>
      </c>
      <c r="E1294" s="2" t="s">
        <v>1152</v>
      </c>
      <c r="F1294" s="2" t="s">
        <v>14</v>
      </c>
      <c r="G1294" s="2" t="s">
        <v>15</v>
      </c>
    </row>
    <row r="1295" spans="1:14" hidden="1" x14ac:dyDescent="0.25">
      <c r="A1295" s="3">
        <v>137</v>
      </c>
      <c r="B1295" s="2" t="s">
        <v>2566</v>
      </c>
      <c r="C1295" s="2" t="s">
        <v>190</v>
      </c>
      <c r="D1295" s="2" t="s">
        <v>12</v>
      </c>
      <c r="E1295" s="2" t="s">
        <v>2568</v>
      </c>
      <c r="F1295" s="2" t="s">
        <v>14</v>
      </c>
      <c r="G1295" s="2" t="s">
        <v>15</v>
      </c>
    </row>
    <row r="1296" spans="1:14" hidden="1" x14ac:dyDescent="0.25">
      <c r="A1296" s="3">
        <v>4237</v>
      </c>
      <c r="B1296" s="2" t="s">
        <v>2566</v>
      </c>
      <c r="C1296" s="2" t="s">
        <v>44</v>
      </c>
      <c r="D1296" s="2" t="s">
        <v>12</v>
      </c>
      <c r="E1296" s="2" t="s">
        <v>2568</v>
      </c>
      <c r="F1296" s="2" t="s">
        <v>14</v>
      </c>
      <c r="G1296" s="2" t="s">
        <v>15</v>
      </c>
    </row>
    <row r="1297" spans="1:14" hidden="1" x14ac:dyDescent="0.25">
      <c r="A1297" s="3">
        <v>1295</v>
      </c>
      <c r="C1297" s="2" t="s">
        <v>2822</v>
      </c>
      <c r="D1297" s="2" t="s">
        <v>12</v>
      </c>
      <c r="E1297" s="2" t="s">
        <v>3195</v>
      </c>
      <c r="F1297" s="2" t="s">
        <v>38</v>
      </c>
      <c r="G1297" s="2" t="s">
        <v>2825</v>
      </c>
    </row>
    <row r="1298" spans="1:14" hidden="1" x14ac:dyDescent="0.25">
      <c r="A1298" s="3">
        <v>1876</v>
      </c>
      <c r="B1298" s="2" t="s">
        <v>2566</v>
      </c>
      <c r="C1298" s="2" t="s">
        <v>27</v>
      </c>
      <c r="D1298" s="2" t="s">
        <v>12</v>
      </c>
      <c r="E1298" s="2" t="s">
        <v>2568</v>
      </c>
      <c r="F1298" s="2" t="s">
        <v>14</v>
      </c>
      <c r="G1298" s="2" t="s">
        <v>15</v>
      </c>
    </row>
    <row r="1299" spans="1:14" hidden="1" x14ac:dyDescent="0.25">
      <c r="A1299" s="3">
        <v>1297</v>
      </c>
      <c r="C1299" s="2" t="s">
        <v>2822</v>
      </c>
      <c r="D1299" s="2" t="s">
        <v>12</v>
      </c>
      <c r="E1299" s="2" t="s">
        <v>3644</v>
      </c>
      <c r="F1299" s="2" t="s">
        <v>38</v>
      </c>
      <c r="G1299" s="2" t="s">
        <v>2825</v>
      </c>
    </row>
    <row r="1300" spans="1:14" hidden="1" x14ac:dyDescent="0.25">
      <c r="A1300" s="3">
        <v>2659</v>
      </c>
      <c r="B1300" s="2" t="s">
        <v>2566</v>
      </c>
      <c r="C1300" s="2" t="s">
        <v>31</v>
      </c>
      <c r="D1300" s="2" t="s">
        <v>12</v>
      </c>
      <c r="E1300" s="2" t="s">
        <v>2568</v>
      </c>
      <c r="F1300" s="2" t="s">
        <v>14</v>
      </c>
      <c r="G1300" s="2" t="s">
        <v>15</v>
      </c>
    </row>
    <row r="1301" spans="1:14" hidden="1" x14ac:dyDescent="0.25">
      <c r="A1301" s="3">
        <v>2351</v>
      </c>
      <c r="B1301" s="2" t="s">
        <v>2566</v>
      </c>
      <c r="C1301" s="2" t="s">
        <v>24</v>
      </c>
      <c r="D1301" s="2" t="s">
        <v>12</v>
      </c>
      <c r="E1301" s="2" t="s">
        <v>2568</v>
      </c>
      <c r="F1301" s="2" t="s">
        <v>14</v>
      </c>
      <c r="G1301" s="2" t="s">
        <v>15</v>
      </c>
    </row>
    <row r="1302" spans="1:14" x14ac:dyDescent="0.25">
      <c r="A1302" s="3">
        <v>1380</v>
      </c>
      <c r="B1302" s="2" t="s">
        <v>6634</v>
      </c>
      <c r="C1302" s="2" t="s">
        <v>17</v>
      </c>
      <c r="D1302" s="2" t="s">
        <v>12</v>
      </c>
      <c r="E1302" s="2" t="s">
        <v>6636</v>
      </c>
      <c r="F1302" s="2" t="s">
        <v>14</v>
      </c>
      <c r="G1302" s="2" t="s">
        <v>15</v>
      </c>
      <c r="H1302" s="2">
        <f>14.0067*N1302/M1302</f>
        <v>0.17250374092479356</v>
      </c>
      <c r="L1302" s="2" t="s">
        <v>7039</v>
      </c>
      <c r="M1302" s="2">
        <v>324.786</v>
      </c>
      <c r="N1302" s="2">
        <v>4</v>
      </c>
    </row>
    <row r="1303" spans="1:14" x14ac:dyDescent="0.25">
      <c r="A1303" s="3">
        <v>1774</v>
      </c>
      <c r="B1303" s="2" t="s">
        <v>5784</v>
      </c>
      <c r="C1303" s="2" t="s">
        <v>17</v>
      </c>
      <c r="D1303" s="2" t="s">
        <v>12</v>
      </c>
      <c r="E1303" s="2" t="s">
        <v>5786</v>
      </c>
      <c r="F1303" s="2" t="s">
        <v>14</v>
      </c>
      <c r="G1303" s="2" t="s">
        <v>15</v>
      </c>
      <c r="H1303" s="2">
        <f>14.0067*N1303/M1303</f>
        <v>5.1100693177672379E-2</v>
      </c>
      <c r="L1303" s="2" t="s">
        <v>7040</v>
      </c>
      <c r="M1303" s="2">
        <v>274.10000000000002</v>
      </c>
      <c r="N1303" s="2">
        <v>1</v>
      </c>
    </row>
    <row r="1304" spans="1:14" hidden="1" x14ac:dyDescent="0.25">
      <c r="A1304" s="3">
        <v>694</v>
      </c>
      <c r="B1304" s="2" t="s">
        <v>1367</v>
      </c>
      <c r="C1304" s="2" t="s">
        <v>48</v>
      </c>
      <c r="D1304" s="2" t="s">
        <v>12</v>
      </c>
      <c r="E1304" s="2" t="s">
        <v>1369</v>
      </c>
      <c r="F1304" s="2" t="s">
        <v>14</v>
      </c>
      <c r="G1304" s="2" t="s">
        <v>15</v>
      </c>
    </row>
    <row r="1305" spans="1:14" hidden="1" x14ac:dyDescent="0.25">
      <c r="A1305" s="3">
        <v>2587</v>
      </c>
      <c r="B1305" s="2" t="s">
        <v>1367</v>
      </c>
      <c r="C1305" s="2" t="s">
        <v>91</v>
      </c>
      <c r="D1305" s="2" t="s">
        <v>12</v>
      </c>
      <c r="E1305" s="2" t="s">
        <v>1369</v>
      </c>
      <c r="F1305" s="2" t="s">
        <v>14</v>
      </c>
      <c r="G1305" s="2" t="s">
        <v>15</v>
      </c>
    </row>
    <row r="1306" spans="1:14" hidden="1" x14ac:dyDescent="0.25">
      <c r="A1306" s="3">
        <v>2994</v>
      </c>
      <c r="B1306" s="2" t="s">
        <v>1367</v>
      </c>
      <c r="C1306" s="2" t="s">
        <v>10</v>
      </c>
      <c r="D1306" s="2" t="s">
        <v>12</v>
      </c>
      <c r="E1306" s="2" t="s">
        <v>1369</v>
      </c>
      <c r="F1306" s="2" t="s">
        <v>14</v>
      </c>
      <c r="G1306" s="2" t="s">
        <v>15</v>
      </c>
    </row>
    <row r="1307" spans="1:14" hidden="1" x14ac:dyDescent="0.25">
      <c r="A1307" s="3">
        <v>1032</v>
      </c>
      <c r="B1307" s="2" t="s">
        <v>1367</v>
      </c>
      <c r="C1307" s="2" t="s">
        <v>100</v>
      </c>
      <c r="D1307" s="2" t="s">
        <v>12</v>
      </c>
      <c r="E1307" s="2" t="s">
        <v>1369</v>
      </c>
      <c r="F1307" s="2" t="s">
        <v>14</v>
      </c>
      <c r="G1307" s="2" t="s">
        <v>15</v>
      </c>
    </row>
    <row r="1308" spans="1:14" hidden="1" x14ac:dyDescent="0.25">
      <c r="A1308" s="3">
        <v>1423</v>
      </c>
      <c r="B1308" s="2" t="s">
        <v>1367</v>
      </c>
      <c r="C1308" s="2" t="s">
        <v>71</v>
      </c>
      <c r="D1308" s="2" t="s">
        <v>12</v>
      </c>
      <c r="E1308" s="2" t="s">
        <v>1369</v>
      </c>
      <c r="F1308" s="2" t="s">
        <v>14</v>
      </c>
      <c r="G1308" s="2" t="s">
        <v>15</v>
      </c>
    </row>
    <row r="1309" spans="1:14" hidden="1" x14ac:dyDescent="0.25">
      <c r="A1309" s="3">
        <v>2606</v>
      </c>
      <c r="B1309" s="2" t="s">
        <v>1367</v>
      </c>
      <c r="C1309" s="2" t="s">
        <v>190</v>
      </c>
      <c r="D1309" s="2" t="s">
        <v>12</v>
      </c>
      <c r="E1309" s="2" t="s">
        <v>1369</v>
      </c>
      <c r="F1309" s="2" t="s">
        <v>14</v>
      </c>
      <c r="G1309" s="2" t="s">
        <v>15</v>
      </c>
    </row>
    <row r="1310" spans="1:14" hidden="1" x14ac:dyDescent="0.25">
      <c r="A1310" s="3">
        <v>431</v>
      </c>
      <c r="B1310" s="2" t="s">
        <v>1367</v>
      </c>
      <c r="C1310" s="2" t="s">
        <v>44</v>
      </c>
      <c r="D1310" s="2" t="s">
        <v>12</v>
      </c>
      <c r="E1310" s="2" t="s">
        <v>1369</v>
      </c>
      <c r="F1310" s="2" t="s">
        <v>14</v>
      </c>
      <c r="G1310" s="2" t="s">
        <v>15</v>
      </c>
    </row>
    <row r="1311" spans="1:14" hidden="1" x14ac:dyDescent="0.25">
      <c r="A1311" s="3">
        <v>213</v>
      </c>
      <c r="B1311" s="2" t="s">
        <v>1367</v>
      </c>
      <c r="C1311" s="2" t="s">
        <v>27</v>
      </c>
      <c r="D1311" s="2" t="s">
        <v>12</v>
      </c>
      <c r="E1311" s="2" t="s">
        <v>1369</v>
      </c>
      <c r="F1311" s="2" t="s">
        <v>14</v>
      </c>
      <c r="G1311" s="2" t="s">
        <v>15</v>
      </c>
    </row>
    <row r="1312" spans="1:14" hidden="1" x14ac:dyDescent="0.25">
      <c r="A1312" s="3">
        <v>1310</v>
      </c>
      <c r="C1312" s="2" t="s">
        <v>2822</v>
      </c>
      <c r="D1312" s="2" t="s">
        <v>12</v>
      </c>
      <c r="E1312" s="2" t="s">
        <v>3268</v>
      </c>
      <c r="F1312" s="2" t="s">
        <v>38</v>
      </c>
      <c r="G1312" s="2" t="s">
        <v>2825</v>
      </c>
    </row>
    <row r="1313" spans="1:14" hidden="1" x14ac:dyDescent="0.25">
      <c r="A1313" s="3">
        <v>4217</v>
      </c>
      <c r="B1313" s="2" t="s">
        <v>1367</v>
      </c>
      <c r="C1313" s="2" t="s">
        <v>31</v>
      </c>
      <c r="D1313" s="2" t="s">
        <v>12</v>
      </c>
      <c r="E1313" s="2" t="s">
        <v>1369</v>
      </c>
      <c r="F1313" s="2" t="s">
        <v>14</v>
      </c>
      <c r="G1313" s="2" t="s">
        <v>15</v>
      </c>
    </row>
    <row r="1314" spans="1:14" hidden="1" x14ac:dyDescent="0.25">
      <c r="A1314" s="3">
        <v>1083</v>
      </c>
      <c r="B1314" s="2" t="s">
        <v>1367</v>
      </c>
      <c r="C1314" s="2" t="s">
        <v>24</v>
      </c>
      <c r="D1314" s="2" t="s">
        <v>12</v>
      </c>
      <c r="E1314" s="2" t="s">
        <v>1369</v>
      </c>
      <c r="F1314" s="2" t="s">
        <v>14</v>
      </c>
      <c r="G1314" s="2" t="s">
        <v>15</v>
      </c>
    </row>
    <row r="1315" spans="1:14" hidden="1" x14ac:dyDescent="0.25">
      <c r="A1315" s="3">
        <v>701</v>
      </c>
      <c r="C1315" s="2" t="s">
        <v>44</v>
      </c>
      <c r="D1315" s="2" t="s">
        <v>12</v>
      </c>
      <c r="E1315" s="2" t="s">
        <v>3325</v>
      </c>
      <c r="F1315" s="2" t="s">
        <v>14</v>
      </c>
      <c r="G1315" s="2" t="s">
        <v>15</v>
      </c>
    </row>
    <row r="1316" spans="1:14" hidden="1" x14ac:dyDescent="0.25">
      <c r="A1316" s="3">
        <v>1922</v>
      </c>
      <c r="B1316" s="2" t="s">
        <v>137</v>
      </c>
      <c r="C1316" s="2" t="s">
        <v>44</v>
      </c>
      <c r="D1316" s="2" t="s">
        <v>12</v>
      </c>
      <c r="E1316" s="2" t="s">
        <v>139</v>
      </c>
      <c r="F1316" s="2" t="s">
        <v>14</v>
      </c>
      <c r="G1316" s="2" t="s">
        <v>15</v>
      </c>
    </row>
    <row r="1317" spans="1:14" x14ac:dyDescent="0.25">
      <c r="A1317" s="3">
        <v>2113</v>
      </c>
      <c r="B1317" s="2" t="s">
        <v>3611</v>
      </c>
      <c r="C1317" s="2" t="s">
        <v>17</v>
      </c>
      <c r="D1317" s="2" t="s">
        <v>12</v>
      </c>
      <c r="E1317" s="2" t="s">
        <v>3613</v>
      </c>
      <c r="F1317" s="2" t="s">
        <v>14</v>
      </c>
      <c r="G1317" s="2" t="s">
        <v>15</v>
      </c>
      <c r="H1317" s="2">
        <f>14.0067*N1317/M1317</f>
        <v>4.3035831699778163E-2</v>
      </c>
      <c r="L1317" s="2" t="s">
        <v>7042</v>
      </c>
      <c r="M1317" s="2">
        <v>325.46600000000001</v>
      </c>
      <c r="N1317" s="2">
        <v>1</v>
      </c>
    </row>
    <row r="1318" spans="1:14" x14ac:dyDescent="0.25">
      <c r="A1318" s="3">
        <v>1274</v>
      </c>
      <c r="B1318" s="2" t="s">
        <v>1933</v>
      </c>
      <c r="C1318" s="2" t="s">
        <v>17</v>
      </c>
      <c r="D1318" s="2" t="s">
        <v>12</v>
      </c>
      <c r="E1318" s="2" t="s">
        <v>1935</v>
      </c>
      <c r="F1318" s="2" t="s">
        <v>14</v>
      </c>
      <c r="G1318" s="2" t="s">
        <v>15</v>
      </c>
      <c r="H1318" s="2">
        <f>14.0067*N1318/M1318</f>
        <v>0.14126421421547616</v>
      </c>
      <c r="L1318" s="2" t="s">
        <v>7043</v>
      </c>
      <c r="M1318" s="2">
        <v>198.30500000000001</v>
      </c>
      <c r="N1318" s="2">
        <v>2</v>
      </c>
    </row>
    <row r="1319" spans="1:14" x14ac:dyDescent="0.25">
      <c r="A1319" s="3">
        <v>3495</v>
      </c>
      <c r="B1319" s="2" t="s">
        <v>7044</v>
      </c>
      <c r="C1319" s="2" t="s">
        <v>17</v>
      </c>
      <c r="D1319" s="2" t="s">
        <v>12</v>
      </c>
      <c r="E1319" s="2" t="s">
        <v>127</v>
      </c>
      <c r="F1319" s="2" t="s">
        <v>14</v>
      </c>
      <c r="G1319" s="2" t="s">
        <v>15</v>
      </c>
      <c r="H1319" s="2">
        <f>14.0067*N1319/M1319</f>
        <v>3.1136378792930977E-2</v>
      </c>
      <c r="L1319" s="2" t="s">
        <v>7045</v>
      </c>
      <c r="M1319" s="2">
        <v>449.85</v>
      </c>
      <c r="N1319" s="2">
        <v>1</v>
      </c>
    </row>
    <row r="1320" spans="1:14" hidden="1" x14ac:dyDescent="0.25">
      <c r="A1320" s="3">
        <v>1318</v>
      </c>
      <c r="B1320" s="2" t="s">
        <v>2573</v>
      </c>
      <c r="C1320" s="2" t="s">
        <v>60</v>
      </c>
      <c r="D1320" s="2" t="s">
        <v>12</v>
      </c>
      <c r="E1320" s="2" t="s">
        <v>2575</v>
      </c>
      <c r="F1320" s="2" t="s">
        <v>38</v>
      </c>
      <c r="G1320" s="2" t="s">
        <v>15</v>
      </c>
    </row>
    <row r="1321" spans="1:14" x14ac:dyDescent="0.25">
      <c r="A1321" s="3">
        <v>1723</v>
      </c>
      <c r="B1321" s="2">
        <v>1</v>
      </c>
      <c r="C1321" s="2" t="s">
        <v>17</v>
      </c>
      <c r="D1321" s="2" t="s">
        <v>12</v>
      </c>
      <c r="E1321" s="2" t="s">
        <v>3376</v>
      </c>
      <c r="F1321" s="2" t="s">
        <v>14</v>
      </c>
      <c r="G1321" s="2" t="s">
        <v>15</v>
      </c>
      <c r="H1321" s="2">
        <f>14.0067*N1321/M1321</f>
        <v>3.1136378792930977E-2</v>
      </c>
      <c r="L1321" s="2" t="s">
        <v>7045</v>
      </c>
      <c r="M1321" s="2">
        <v>449.85</v>
      </c>
      <c r="N1321" s="2">
        <v>1</v>
      </c>
    </row>
    <row r="1322" spans="1:14" hidden="1" x14ac:dyDescent="0.25">
      <c r="A1322" s="3">
        <v>3383</v>
      </c>
      <c r="B1322" s="2" t="s">
        <v>7046</v>
      </c>
      <c r="C1322" s="2" t="s">
        <v>27</v>
      </c>
      <c r="D1322" s="2" t="s">
        <v>12</v>
      </c>
      <c r="E1322" s="2" t="s">
        <v>3376</v>
      </c>
      <c r="F1322" s="2" t="s">
        <v>14</v>
      </c>
      <c r="G1322" s="2" t="s">
        <v>15</v>
      </c>
      <c r="N1322" s="2">
        <v>1</v>
      </c>
    </row>
    <row r="1323" spans="1:14" x14ac:dyDescent="0.25">
      <c r="A1323" s="3">
        <v>3134</v>
      </c>
      <c r="B1323" s="2" t="s">
        <v>2496</v>
      </c>
      <c r="C1323" s="2" t="s">
        <v>17</v>
      </c>
      <c r="D1323" s="2" t="s">
        <v>12</v>
      </c>
      <c r="E1323" s="2" t="s">
        <v>2498</v>
      </c>
      <c r="F1323" s="2" t="s">
        <v>14</v>
      </c>
      <c r="G1323" s="2" t="s">
        <v>15</v>
      </c>
      <c r="H1323" s="2">
        <f>14.0067*N1323/M1323</f>
        <v>0</v>
      </c>
      <c r="L1323" s="2" t="s">
        <v>7047</v>
      </c>
      <c r="M1323" s="2">
        <v>385.16300000000001</v>
      </c>
      <c r="N1323" s="2">
        <v>0</v>
      </c>
    </row>
    <row r="1324" spans="1:14" hidden="1" x14ac:dyDescent="0.25">
      <c r="A1324" s="3">
        <v>1322</v>
      </c>
      <c r="C1324" s="2" t="s">
        <v>1485</v>
      </c>
      <c r="D1324" s="2" t="s">
        <v>12</v>
      </c>
      <c r="E1324" s="2" t="s">
        <v>1487</v>
      </c>
      <c r="F1324" s="2" t="s">
        <v>1488</v>
      </c>
      <c r="G1324" s="2" t="s">
        <v>770</v>
      </c>
      <c r="J1324" s="2" t="s">
        <v>7048</v>
      </c>
    </row>
    <row r="1325" spans="1:14" x14ac:dyDescent="0.25">
      <c r="A1325" s="3">
        <v>1870</v>
      </c>
      <c r="B1325" s="2" t="s">
        <v>5661</v>
      </c>
      <c r="C1325" s="2" t="s">
        <v>17</v>
      </c>
      <c r="D1325" s="2" t="s">
        <v>12</v>
      </c>
      <c r="E1325" s="2" t="s">
        <v>5663</v>
      </c>
      <c r="F1325" s="2" t="s">
        <v>14</v>
      </c>
      <c r="G1325" s="2" t="s">
        <v>15</v>
      </c>
      <c r="H1325" s="2">
        <f>14.0067*N1325/M1325</f>
        <v>0.28270805685768924</v>
      </c>
      <c r="L1325" s="2" t="s">
        <v>7049</v>
      </c>
      <c r="M1325" s="2">
        <v>198.179</v>
      </c>
      <c r="N1325" s="2">
        <v>4</v>
      </c>
    </row>
    <row r="1326" spans="1:14" x14ac:dyDescent="0.25">
      <c r="A1326" s="3">
        <v>744</v>
      </c>
      <c r="B1326" s="2" t="s">
        <v>4420</v>
      </c>
      <c r="C1326" s="2" t="s">
        <v>17</v>
      </c>
      <c r="D1326" s="2" t="s">
        <v>12</v>
      </c>
      <c r="E1326" s="2" t="s">
        <v>4422</v>
      </c>
      <c r="F1326" s="2" t="s">
        <v>14</v>
      </c>
      <c r="G1326" s="2" t="s">
        <v>15</v>
      </c>
      <c r="H1326" s="2">
        <f>14.0067*N1326/M1326</f>
        <v>3.3645930669690148E-2</v>
      </c>
      <c r="L1326" s="2" t="s">
        <v>6851</v>
      </c>
      <c r="M1326" s="2">
        <v>416.29700000000003</v>
      </c>
      <c r="N1326" s="2">
        <v>1</v>
      </c>
    </row>
    <row r="1327" spans="1:14" hidden="1" x14ac:dyDescent="0.25">
      <c r="A1327" s="3">
        <v>4258</v>
      </c>
      <c r="B1327" s="2" t="s">
        <v>4420</v>
      </c>
      <c r="C1327" s="2" t="s">
        <v>27</v>
      </c>
      <c r="D1327" s="2" t="s">
        <v>12</v>
      </c>
      <c r="E1327" s="2" t="s">
        <v>4422</v>
      </c>
      <c r="F1327" s="2" t="s">
        <v>14</v>
      </c>
      <c r="G1327" s="2" t="s">
        <v>15</v>
      </c>
      <c r="N1327" s="2">
        <v>1</v>
      </c>
    </row>
    <row r="1328" spans="1:14" x14ac:dyDescent="0.25">
      <c r="A1328" s="3">
        <v>3465</v>
      </c>
      <c r="B1328" s="2" t="s">
        <v>4436</v>
      </c>
      <c r="C1328" s="2" t="s">
        <v>17</v>
      </c>
      <c r="D1328" s="2" t="s">
        <v>12</v>
      </c>
      <c r="E1328" s="2" t="s">
        <v>4438</v>
      </c>
      <c r="F1328" s="2" t="s">
        <v>14</v>
      </c>
      <c r="G1328" s="2" t="s">
        <v>15</v>
      </c>
      <c r="H1328" s="2">
        <f>14.0067*N1328/M1328</f>
        <v>0.14401492926080281</v>
      </c>
      <c r="L1328" s="2" t="s">
        <v>7050</v>
      </c>
      <c r="M1328" s="2">
        <v>291.77600000000001</v>
      </c>
      <c r="N1328" s="2">
        <v>3</v>
      </c>
    </row>
    <row r="1329" spans="1:14" x14ac:dyDescent="0.25">
      <c r="A1329" s="3">
        <v>4178</v>
      </c>
      <c r="B1329" s="2" t="s">
        <v>1533</v>
      </c>
      <c r="C1329" s="2" t="s">
        <v>17</v>
      </c>
      <c r="D1329" s="2" t="s">
        <v>12</v>
      </c>
      <c r="E1329" s="2" t="s">
        <v>1535</v>
      </c>
      <c r="F1329" s="2" t="s">
        <v>14</v>
      </c>
      <c r="G1329" s="2" t="s">
        <v>15</v>
      </c>
      <c r="H1329" s="2">
        <f>14.0067*N1329/M1329</f>
        <v>0.18651643000767903</v>
      </c>
      <c r="L1329" s="2" t="s">
        <v>7051</v>
      </c>
      <c r="M1329" s="2">
        <v>225.28899999999999</v>
      </c>
      <c r="N1329" s="2">
        <v>3</v>
      </c>
    </row>
    <row r="1330" spans="1:14" x14ac:dyDescent="0.25">
      <c r="A1330" s="3">
        <v>1872</v>
      </c>
      <c r="B1330" s="2" t="s">
        <v>5601</v>
      </c>
      <c r="C1330" s="2" t="s">
        <v>17</v>
      </c>
      <c r="D1330" s="2" t="s">
        <v>12</v>
      </c>
      <c r="E1330" s="2" t="s">
        <v>5603</v>
      </c>
      <c r="F1330" s="2" t="s">
        <v>14</v>
      </c>
      <c r="G1330" s="2" t="s">
        <v>15</v>
      </c>
      <c r="H1330" s="2">
        <f>14.0067*N1330/M1330</f>
        <v>0.50570572377605549</v>
      </c>
      <c r="L1330" s="2" t="s">
        <v>7052</v>
      </c>
      <c r="M1330" s="2">
        <v>166.184</v>
      </c>
      <c r="N1330" s="2">
        <v>6</v>
      </c>
    </row>
    <row r="1331" spans="1:14" x14ac:dyDescent="0.25">
      <c r="A1331" s="3">
        <v>2005</v>
      </c>
      <c r="B1331" s="2" t="s">
        <v>4951</v>
      </c>
      <c r="C1331" s="2" t="s">
        <v>17</v>
      </c>
      <c r="D1331" s="2" t="s">
        <v>12</v>
      </c>
      <c r="E1331" s="2" t="s">
        <v>4953</v>
      </c>
      <c r="F1331" s="2" t="s">
        <v>14</v>
      </c>
      <c r="G1331" s="2" t="s">
        <v>15</v>
      </c>
      <c r="H1331" s="2">
        <f>14.0067*N1331/M1331</f>
        <v>0.17489682901399131</v>
      </c>
      <c r="L1331" s="2" t="s">
        <v>7053</v>
      </c>
      <c r="M1331" s="2">
        <v>160.17099999999999</v>
      </c>
      <c r="N1331" s="2">
        <v>2</v>
      </c>
    </row>
    <row r="1332" spans="1:14" x14ac:dyDescent="0.25">
      <c r="A1332" s="3">
        <v>3241</v>
      </c>
      <c r="B1332" s="2" t="s">
        <v>16</v>
      </c>
      <c r="C1332" s="2" t="s">
        <v>17</v>
      </c>
      <c r="D1332" s="2" t="s">
        <v>12</v>
      </c>
      <c r="E1332" s="2" t="s">
        <v>19</v>
      </c>
      <c r="F1332" s="2" t="s">
        <v>14</v>
      </c>
      <c r="G1332" s="2" t="s">
        <v>15</v>
      </c>
      <c r="H1332" s="2">
        <f>14.0067*N1332/M1332</f>
        <v>0.17262811506322562</v>
      </c>
      <c r="L1332" s="2" t="s">
        <v>7054</v>
      </c>
      <c r="M1332" s="2">
        <v>162.27600000000001</v>
      </c>
      <c r="N1332" s="2">
        <v>2</v>
      </c>
    </row>
    <row r="1333" spans="1:14" hidden="1" x14ac:dyDescent="0.25">
      <c r="A1333" s="3">
        <v>1992</v>
      </c>
      <c r="B1333" s="2" t="s">
        <v>6487</v>
      </c>
      <c r="C1333" s="2" t="s">
        <v>48</v>
      </c>
      <c r="D1333" s="2" t="s">
        <v>12</v>
      </c>
      <c r="E1333" s="2" t="s">
        <v>6489</v>
      </c>
      <c r="F1333" s="2" t="s">
        <v>14</v>
      </c>
      <c r="G1333" s="2" t="s">
        <v>15</v>
      </c>
    </row>
    <row r="1334" spans="1:14" hidden="1" x14ac:dyDescent="0.25">
      <c r="A1334" s="3">
        <v>3121</v>
      </c>
      <c r="B1334" s="2" t="s">
        <v>5343</v>
      </c>
      <c r="C1334" s="2" t="s">
        <v>71</v>
      </c>
      <c r="D1334" s="2" t="s">
        <v>12</v>
      </c>
      <c r="E1334" s="2" t="s">
        <v>5345</v>
      </c>
      <c r="F1334" s="2" t="s">
        <v>14</v>
      </c>
      <c r="G1334" s="2" t="s">
        <v>15</v>
      </c>
    </row>
    <row r="1335" spans="1:14" x14ac:dyDescent="0.25">
      <c r="A1335" s="3">
        <v>4296</v>
      </c>
      <c r="B1335" s="2" t="s">
        <v>5343</v>
      </c>
      <c r="C1335" s="2" t="s">
        <v>17</v>
      </c>
      <c r="D1335" s="2" t="s">
        <v>12</v>
      </c>
      <c r="E1335" s="2" t="s">
        <v>5345</v>
      </c>
      <c r="F1335" s="2" t="s">
        <v>14</v>
      </c>
      <c r="G1335" s="2" t="s">
        <v>15</v>
      </c>
      <c r="H1335" s="2">
        <f>14.0067*N1335/M1335</f>
        <v>2.7725114261904715E-2</v>
      </c>
      <c r="L1335" s="2" t="s">
        <v>7056</v>
      </c>
      <c r="M1335" s="2">
        <v>505.19900000000001</v>
      </c>
      <c r="N1335" s="2">
        <v>1</v>
      </c>
    </row>
    <row r="1336" spans="1:14" hidden="1" x14ac:dyDescent="0.25">
      <c r="A1336" s="3">
        <v>3940</v>
      </c>
      <c r="B1336" s="2" t="s">
        <v>5343</v>
      </c>
      <c r="C1336" s="2" t="s">
        <v>190</v>
      </c>
      <c r="D1336" s="2" t="s">
        <v>12</v>
      </c>
      <c r="E1336" s="2" t="s">
        <v>5345</v>
      </c>
      <c r="F1336" s="2" t="s">
        <v>14</v>
      </c>
      <c r="G1336" s="2" t="s">
        <v>15</v>
      </c>
      <c r="N1336" s="2">
        <v>1</v>
      </c>
    </row>
    <row r="1337" spans="1:14" hidden="1" x14ac:dyDescent="0.25">
      <c r="A1337" s="3">
        <v>2101</v>
      </c>
      <c r="B1337" s="2" t="s">
        <v>5343</v>
      </c>
      <c r="C1337" s="2" t="s">
        <v>24</v>
      </c>
      <c r="D1337" s="2" t="s">
        <v>12</v>
      </c>
      <c r="E1337" s="2" t="s">
        <v>5345</v>
      </c>
      <c r="F1337" s="2" t="s">
        <v>14</v>
      </c>
      <c r="G1337" s="2" t="s">
        <v>15</v>
      </c>
    </row>
    <row r="1338" spans="1:14" x14ac:dyDescent="0.25">
      <c r="A1338" s="3">
        <v>2951</v>
      </c>
      <c r="B1338" s="2" t="s">
        <v>1108</v>
      </c>
      <c r="C1338" s="2" t="s">
        <v>17</v>
      </c>
      <c r="D1338" s="2" t="s">
        <v>12</v>
      </c>
      <c r="E1338" s="2" t="s">
        <v>1110</v>
      </c>
      <c r="F1338" s="2" t="s">
        <v>14</v>
      </c>
      <c r="G1338" s="2" t="s">
        <v>15</v>
      </c>
      <c r="H1338" s="2">
        <f>14.0067*N1338/M1338</f>
        <v>0</v>
      </c>
      <c r="L1338" s="2" t="s">
        <v>7057</v>
      </c>
      <c r="M1338" s="2">
        <v>262.28399999999999</v>
      </c>
      <c r="N1338" s="2">
        <v>0</v>
      </c>
    </row>
    <row r="1339" spans="1:14" hidden="1" x14ac:dyDescent="0.25">
      <c r="A1339" s="3">
        <v>1337</v>
      </c>
      <c r="C1339" s="2" t="s">
        <v>2822</v>
      </c>
      <c r="D1339" s="2" t="s">
        <v>12</v>
      </c>
      <c r="E1339" s="2" t="s">
        <v>5890</v>
      </c>
      <c r="F1339" s="2" t="s">
        <v>38</v>
      </c>
      <c r="G1339" s="2" t="s">
        <v>2917</v>
      </c>
    </row>
    <row r="1340" spans="1:14" x14ac:dyDescent="0.25">
      <c r="A1340" s="3">
        <v>2911</v>
      </c>
      <c r="B1340" s="2" t="s">
        <v>608</v>
      </c>
      <c r="C1340" s="2" t="s">
        <v>17</v>
      </c>
      <c r="D1340" s="2" t="s">
        <v>12</v>
      </c>
      <c r="E1340" s="2" t="s">
        <v>610</v>
      </c>
      <c r="F1340" s="2" t="s">
        <v>14</v>
      </c>
      <c r="G1340" s="2" t="s">
        <v>15</v>
      </c>
      <c r="H1340" s="2">
        <f>14.0067*N1340/M1340</f>
        <v>9.328191962278852E-2</v>
      </c>
      <c r="L1340" s="2" t="s">
        <v>7058</v>
      </c>
      <c r="M1340" s="2">
        <v>300.30900000000003</v>
      </c>
      <c r="N1340" s="2">
        <v>2</v>
      </c>
    </row>
    <row r="1341" spans="1:14" x14ac:dyDescent="0.25">
      <c r="A1341" s="3">
        <v>194</v>
      </c>
      <c r="B1341" s="2" t="s">
        <v>976</v>
      </c>
      <c r="C1341" s="2" t="s">
        <v>17</v>
      </c>
      <c r="D1341" s="2" t="s">
        <v>12</v>
      </c>
      <c r="E1341" s="2" t="s">
        <v>978</v>
      </c>
      <c r="F1341" s="2" t="s">
        <v>14</v>
      </c>
      <c r="G1341" s="2" t="s">
        <v>15</v>
      </c>
      <c r="H1341" s="2">
        <f>14.0067*N1341/M1341</f>
        <v>7.284192023464682E-2</v>
      </c>
      <c r="L1341" s="2" t="s">
        <v>7059</v>
      </c>
      <c r="M1341" s="2">
        <v>384.57799999999997</v>
      </c>
      <c r="N1341" s="2">
        <v>2</v>
      </c>
    </row>
    <row r="1342" spans="1:14" x14ac:dyDescent="0.25">
      <c r="A1342" s="3">
        <v>2680</v>
      </c>
      <c r="B1342" s="2" t="s">
        <v>1834</v>
      </c>
      <c r="C1342" s="2" t="s">
        <v>17</v>
      </c>
      <c r="D1342" s="2" t="s">
        <v>12</v>
      </c>
      <c r="E1342" s="2" t="s">
        <v>1836</v>
      </c>
      <c r="F1342" s="2" t="s">
        <v>14</v>
      </c>
      <c r="G1342" s="2" t="s">
        <v>15</v>
      </c>
      <c r="H1342" s="2">
        <f>14.0067*N1342/M1342</f>
        <v>3.5563900610898674E-2</v>
      </c>
      <c r="L1342" s="2" t="s">
        <v>7060</v>
      </c>
      <c r="M1342" s="2">
        <v>393.846</v>
      </c>
      <c r="N1342" s="2">
        <v>1</v>
      </c>
    </row>
    <row r="1343" spans="1:14" x14ac:dyDescent="0.25">
      <c r="A1343" s="3">
        <v>3419</v>
      </c>
      <c r="B1343" s="2" t="s">
        <v>5193</v>
      </c>
      <c r="C1343" s="2" t="s">
        <v>17</v>
      </c>
      <c r="D1343" s="2" t="s">
        <v>12</v>
      </c>
      <c r="E1343" s="2" t="s">
        <v>5195</v>
      </c>
      <c r="F1343" s="2" t="s">
        <v>14</v>
      </c>
      <c r="G1343" s="2" t="s">
        <v>15</v>
      </c>
      <c r="H1343" s="2">
        <f>14.0067*N1343/M1343</f>
        <v>9.2044580838913606E-2</v>
      </c>
      <c r="L1343" s="2" t="s">
        <v>7061</v>
      </c>
      <c r="M1343" s="2">
        <v>304.346</v>
      </c>
      <c r="N1343" s="2">
        <v>2</v>
      </c>
    </row>
    <row r="1344" spans="1:14" hidden="1" x14ac:dyDescent="0.25">
      <c r="A1344" s="3">
        <v>1313</v>
      </c>
      <c r="B1344" s="2" t="s">
        <v>3134</v>
      </c>
      <c r="C1344" s="2" t="s">
        <v>91</v>
      </c>
      <c r="D1344" s="2" t="s">
        <v>12</v>
      </c>
      <c r="E1344" s="2" t="s">
        <v>3136</v>
      </c>
      <c r="F1344" s="2" t="s">
        <v>14</v>
      </c>
      <c r="G1344" s="2" t="s">
        <v>15</v>
      </c>
    </row>
    <row r="1345" spans="1:14" hidden="1" x14ac:dyDescent="0.25">
      <c r="A1345" s="3">
        <v>2922</v>
      </c>
      <c r="B1345" s="2" t="s">
        <v>5956</v>
      </c>
      <c r="C1345" s="2" t="s">
        <v>190</v>
      </c>
      <c r="D1345" s="2" t="s">
        <v>12</v>
      </c>
      <c r="E1345" s="2" t="s">
        <v>3136</v>
      </c>
      <c r="F1345" s="2" t="s">
        <v>14</v>
      </c>
      <c r="G1345" s="2" t="s">
        <v>15</v>
      </c>
    </row>
    <row r="1346" spans="1:14" hidden="1" x14ac:dyDescent="0.25">
      <c r="A1346" s="3">
        <v>380</v>
      </c>
      <c r="B1346" s="2" t="s">
        <v>306</v>
      </c>
      <c r="C1346" s="2" t="s">
        <v>48</v>
      </c>
      <c r="D1346" s="2" t="s">
        <v>12</v>
      </c>
      <c r="E1346" s="2" t="s">
        <v>308</v>
      </c>
      <c r="F1346" s="2" t="s">
        <v>14</v>
      </c>
      <c r="G1346" s="2" t="s">
        <v>15</v>
      </c>
    </row>
    <row r="1347" spans="1:14" hidden="1" x14ac:dyDescent="0.25">
      <c r="A1347" s="3">
        <v>3713</v>
      </c>
      <c r="B1347" s="2" t="s">
        <v>306</v>
      </c>
      <c r="C1347" s="2" t="s">
        <v>91</v>
      </c>
      <c r="D1347" s="2" t="s">
        <v>12</v>
      </c>
      <c r="E1347" s="2" t="s">
        <v>308</v>
      </c>
      <c r="F1347" s="2" t="s">
        <v>14</v>
      </c>
      <c r="G1347" s="2" t="s">
        <v>15</v>
      </c>
    </row>
    <row r="1348" spans="1:14" hidden="1" x14ac:dyDescent="0.25">
      <c r="A1348" s="3">
        <v>378</v>
      </c>
      <c r="B1348" s="2" t="s">
        <v>306</v>
      </c>
      <c r="C1348" s="2" t="s">
        <v>10</v>
      </c>
      <c r="D1348" s="2" t="s">
        <v>12</v>
      </c>
      <c r="E1348" s="2" t="s">
        <v>308</v>
      </c>
      <c r="F1348" s="2" t="s">
        <v>14</v>
      </c>
      <c r="G1348" s="2" t="s">
        <v>15</v>
      </c>
    </row>
    <row r="1349" spans="1:14" hidden="1" x14ac:dyDescent="0.25">
      <c r="A1349" s="3">
        <v>729</v>
      </c>
      <c r="B1349" s="2" t="s">
        <v>306</v>
      </c>
      <c r="C1349" s="2" t="s">
        <v>100</v>
      </c>
      <c r="D1349" s="2" t="s">
        <v>12</v>
      </c>
      <c r="E1349" s="2" t="s">
        <v>308</v>
      </c>
      <c r="F1349" s="2" t="s">
        <v>14</v>
      </c>
      <c r="G1349" s="2" t="s">
        <v>15</v>
      </c>
    </row>
    <row r="1350" spans="1:14" hidden="1" x14ac:dyDescent="0.25">
      <c r="A1350" s="3">
        <v>3888</v>
      </c>
      <c r="B1350" s="2" t="s">
        <v>306</v>
      </c>
      <c r="C1350" s="2" t="s">
        <v>71</v>
      </c>
      <c r="D1350" s="2" t="s">
        <v>12</v>
      </c>
      <c r="E1350" s="2" t="s">
        <v>308</v>
      </c>
      <c r="F1350" s="2" t="s">
        <v>14</v>
      </c>
      <c r="G1350" s="2" t="s">
        <v>15</v>
      </c>
    </row>
    <row r="1351" spans="1:14" hidden="1" x14ac:dyDescent="0.25">
      <c r="A1351" s="3">
        <v>1446</v>
      </c>
      <c r="B1351" s="2" t="s">
        <v>306</v>
      </c>
      <c r="C1351" s="2" t="s">
        <v>190</v>
      </c>
      <c r="D1351" s="2" t="s">
        <v>12</v>
      </c>
      <c r="E1351" s="2" t="s">
        <v>308</v>
      </c>
      <c r="F1351" s="2" t="s">
        <v>14</v>
      </c>
      <c r="G1351" s="2" t="s">
        <v>15</v>
      </c>
    </row>
    <row r="1352" spans="1:14" hidden="1" x14ac:dyDescent="0.25">
      <c r="A1352" s="3">
        <v>3946</v>
      </c>
      <c r="B1352" s="2" t="s">
        <v>306</v>
      </c>
      <c r="C1352" s="2" t="s">
        <v>44</v>
      </c>
      <c r="D1352" s="2" t="s">
        <v>12</v>
      </c>
      <c r="E1352" s="2" t="s">
        <v>308</v>
      </c>
      <c r="F1352" s="2" t="s">
        <v>14</v>
      </c>
      <c r="G1352" s="2" t="s">
        <v>15</v>
      </c>
    </row>
    <row r="1353" spans="1:14" hidden="1" x14ac:dyDescent="0.25">
      <c r="A1353" s="3">
        <v>1351</v>
      </c>
      <c r="C1353" s="2" t="s">
        <v>6979</v>
      </c>
      <c r="D1353" s="2" t="s">
        <v>12</v>
      </c>
      <c r="E1353" s="2" t="s">
        <v>7064</v>
      </c>
      <c r="F1353" s="2" t="s">
        <v>6872</v>
      </c>
      <c r="G1353" s="2" t="s">
        <v>15</v>
      </c>
    </row>
    <row r="1354" spans="1:14" hidden="1" x14ac:dyDescent="0.25">
      <c r="A1354" s="3">
        <v>1237</v>
      </c>
      <c r="B1354" s="2" t="s">
        <v>306</v>
      </c>
      <c r="C1354" s="2" t="s">
        <v>27</v>
      </c>
      <c r="D1354" s="2" t="s">
        <v>12</v>
      </c>
      <c r="E1354" s="2" t="s">
        <v>308</v>
      </c>
      <c r="F1354" s="2" t="s">
        <v>14</v>
      </c>
      <c r="G1354" s="2" t="s">
        <v>15</v>
      </c>
    </row>
    <row r="1355" spans="1:14" hidden="1" x14ac:dyDescent="0.25">
      <c r="A1355" s="3">
        <v>4167</v>
      </c>
      <c r="B1355" s="2" t="s">
        <v>306</v>
      </c>
      <c r="C1355" s="2" t="s">
        <v>31</v>
      </c>
      <c r="D1355" s="2" t="s">
        <v>12</v>
      </c>
      <c r="E1355" s="2" t="s">
        <v>308</v>
      </c>
      <c r="F1355" s="2" t="s">
        <v>14</v>
      </c>
      <c r="G1355" s="2" t="s">
        <v>15</v>
      </c>
    </row>
    <row r="1356" spans="1:14" hidden="1" x14ac:dyDescent="0.25">
      <c r="A1356" s="3">
        <v>3621</v>
      </c>
      <c r="B1356" s="2" t="s">
        <v>306</v>
      </c>
      <c r="C1356" s="2" t="s">
        <v>24</v>
      </c>
      <c r="D1356" s="2" t="s">
        <v>12</v>
      </c>
      <c r="E1356" s="2" t="s">
        <v>308</v>
      </c>
      <c r="F1356" s="2" t="s">
        <v>14</v>
      </c>
      <c r="G1356" s="2" t="s">
        <v>15</v>
      </c>
    </row>
    <row r="1357" spans="1:14" hidden="1" x14ac:dyDescent="0.25">
      <c r="A1357" s="3">
        <v>392</v>
      </c>
      <c r="B1357" s="2" t="s">
        <v>2903</v>
      </c>
      <c r="C1357" s="2" t="s">
        <v>10</v>
      </c>
      <c r="D1357" s="2" t="s">
        <v>12</v>
      </c>
      <c r="E1357" s="2" t="s">
        <v>2905</v>
      </c>
      <c r="F1357" s="2" t="s">
        <v>14</v>
      </c>
      <c r="G1357" s="2" t="s">
        <v>15</v>
      </c>
    </row>
    <row r="1358" spans="1:14" hidden="1" x14ac:dyDescent="0.25">
      <c r="A1358" s="3">
        <v>2937</v>
      </c>
      <c r="B1358" s="2" t="s">
        <v>263</v>
      </c>
      <c r="C1358" s="2" t="s">
        <v>91</v>
      </c>
      <c r="D1358" s="2" t="s">
        <v>12</v>
      </c>
      <c r="E1358" s="2" t="s">
        <v>265</v>
      </c>
      <c r="F1358" s="2" t="s">
        <v>14</v>
      </c>
      <c r="G1358" s="2" t="s">
        <v>15</v>
      </c>
    </row>
    <row r="1359" spans="1:14" hidden="1" x14ac:dyDescent="0.25">
      <c r="A1359" s="3">
        <v>3443</v>
      </c>
      <c r="B1359" s="2" t="s">
        <v>263</v>
      </c>
      <c r="C1359" s="2" t="s">
        <v>71</v>
      </c>
      <c r="D1359" s="2" t="s">
        <v>12</v>
      </c>
      <c r="E1359" s="2" t="s">
        <v>265</v>
      </c>
      <c r="F1359" s="2" t="s">
        <v>14</v>
      </c>
      <c r="G1359" s="2" t="s">
        <v>15</v>
      </c>
      <c r="N1359" s="2">
        <v>0</v>
      </c>
    </row>
    <row r="1360" spans="1:14" x14ac:dyDescent="0.25">
      <c r="A1360" s="3">
        <v>3668</v>
      </c>
      <c r="B1360" s="2" t="s">
        <v>263</v>
      </c>
      <c r="C1360" s="2" t="s">
        <v>17</v>
      </c>
      <c r="D1360" s="2" t="s">
        <v>12</v>
      </c>
      <c r="E1360" s="2" t="s">
        <v>265</v>
      </c>
      <c r="F1360" s="2" t="s">
        <v>14</v>
      </c>
      <c r="G1360" s="2" t="s">
        <v>15</v>
      </c>
      <c r="H1360" s="2">
        <f>14.0067*N1360/M1360</f>
        <v>0</v>
      </c>
      <c r="L1360" s="2" t="s">
        <v>6802</v>
      </c>
      <c r="M1360" s="2">
        <v>221.03700000000001</v>
      </c>
    </row>
    <row r="1361" spans="1:14" hidden="1" x14ac:dyDescent="0.25">
      <c r="A1361" s="3">
        <v>2607</v>
      </c>
      <c r="B1361" s="2" t="s">
        <v>263</v>
      </c>
      <c r="C1361" s="2" t="s">
        <v>27</v>
      </c>
      <c r="D1361" s="2" t="s">
        <v>12</v>
      </c>
      <c r="E1361" s="2" t="s">
        <v>265</v>
      </c>
      <c r="F1361" s="2" t="s">
        <v>14</v>
      </c>
      <c r="G1361" s="2" t="s">
        <v>15</v>
      </c>
    </row>
    <row r="1362" spans="1:14" x14ac:dyDescent="0.25">
      <c r="A1362" s="3">
        <v>1459</v>
      </c>
      <c r="B1362" s="2" t="s">
        <v>1543</v>
      </c>
      <c r="C1362" s="2" t="s">
        <v>17</v>
      </c>
      <c r="D1362" s="2" t="s">
        <v>12</v>
      </c>
      <c r="E1362" s="2" t="s">
        <v>1545</v>
      </c>
      <c r="F1362" s="2" t="s">
        <v>14</v>
      </c>
      <c r="G1362" s="2" t="s">
        <v>15</v>
      </c>
      <c r="H1362" s="2">
        <f>14.0067*N1362/M1362</f>
        <v>8.1429094650923489E-2</v>
      </c>
      <c r="L1362" s="2" t="s">
        <v>7066</v>
      </c>
      <c r="M1362" s="2">
        <v>172.011</v>
      </c>
      <c r="N1362" s="2">
        <v>1</v>
      </c>
    </row>
    <row r="1363" spans="1:14" x14ac:dyDescent="0.25">
      <c r="A1363" s="3">
        <v>2836</v>
      </c>
      <c r="B1363" s="2" t="s">
        <v>4487</v>
      </c>
      <c r="C1363" s="2" t="s">
        <v>17</v>
      </c>
      <c r="D1363" s="2" t="s">
        <v>12</v>
      </c>
      <c r="E1363" s="2" t="s">
        <v>4489</v>
      </c>
      <c r="F1363" s="2" t="s">
        <v>14</v>
      </c>
      <c r="G1363" s="2" t="s">
        <v>15</v>
      </c>
      <c r="H1363" s="2">
        <f>14.0067*N1363/M1363</f>
        <v>8.4066260540767629E-2</v>
      </c>
      <c r="L1363" s="2" t="s">
        <v>7067</v>
      </c>
      <c r="M1363" s="2">
        <v>333.23</v>
      </c>
      <c r="N1363" s="2">
        <v>2</v>
      </c>
    </row>
    <row r="1364" spans="1:14" hidden="1" x14ac:dyDescent="0.25">
      <c r="A1364" s="3">
        <v>1362</v>
      </c>
      <c r="B1364" s="2" t="s">
        <v>23</v>
      </c>
      <c r="C1364" s="2" t="s">
        <v>60</v>
      </c>
      <c r="D1364" s="2" t="s">
        <v>12</v>
      </c>
      <c r="E1364" s="2" t="s">
        <v>4541</v>
      </c>
      <c r="F1364" s="2" t="s">
        <v>38</v>
      </c>
      <c r="G1364" s="2" t="s">
        <v>15</v>
      </c>
    </row>
    <row r="1365" spans="1:14" hidden="1" x14ac:dyDescent="0.25">
      <c r="A1365" s="3">
        <v>1363</v>
      </c>
      <c r="C1365" s="2" t="s">
        <v>2822</v>
      </c>
      <c r="D1365" s="2" t="s">
        <v>12</v>
      </c>
      <c r="E1365" s="2" t="s">
        <v>5937</v>
      </c>
      <c r="F1365" s="2" t="s">
        <v>38</v>
      </c>
      <c r="G1365" s="2" t="s">
        <v>2917</v>
      </c>
    </row>
    <row r="1366" spans="1:14" hidden="1" x14ac:dyDescent="0.25">
      <c r="A1366" s="3">
        <v>1364</v>
      </c>
      <c r="B1366" s="2" t="s">
        <v>1930</v>
      </c>
      <c r="C1366" s="2" t="s">
        <v>60</v>
      </c>
      <c r="D1366" s="2" t="s">
        <v>12</v>
      </c>
      <c r="E1366" s="2" t="s">
        <v>6723</v>
      </c>
      <c r="F1366" s="2" t="s">
        <v>38</v>
      </c>
      <c r="G1366" s="2" t="s">
        <v>15</v>
      </c>
    </row>
    <row r="1367" spans="1:14" hidden="1" x14ac:dyDescent="0.25">
      <c r="A1367" s="3">
        <v>3546</v>
      </c>
      <c r="B1367" s="2" t="s">
        <v>4674</v>
      </c>
      <c r="C1367" s="2" t="s">
        <v>190</v>
      </c>
      <c r="D1367" s="2" t="s">
        <v>12</v>
      </c>
      <c r="E1367" s="2" t="s">
        <v>4676</v>
      </c>
      <c r="F1367" s="2" t="s">
        <v>14</v>
      </c>
      <c r="G1367" s="2" t="s">
        <v>15</v>
      </c>
    </row>
    <row r="1368" spans="1:14" hidden="1" x14ac:dyDescent="0.25">
      <c r="A1368" s="3">
        <v>2383</v>
      </c>
      <c r="B1368" s="2" t="s">
        <v>134</v>
      </c>
      <c r="C1368" s="2" t="s">
        <v>91</v>
      </c>
      <c r="D1368" s="2" t="s">
        <v>12</v>
      </c>
      <c r="E1368" s="2" t="s">
        <v>136</v>
      </c>
      <c r="F1368" s="2" t="s">
        <v>14</v>
      </c>
      <c r="G1368" s="2" t="s">
        <v>15</v>
      </c>
    </row>
    <row r="1369" spans="1:14" hidden="1" x14ac:dyDescent="0.25">
      <c r="A1369" s="3">
        <v>4018</v>
      </c>
      <c r="B1369" s="2" t="s">
        <v>134</v>
      </c>
      <c r="C1369" s="2" t="s">
        <v>71</v>
      </c>
      <c r="D1369" s="2" t="s">
        <v>12</v>
      </c>
      <c r="E1369" s="2" t="s">
        <v>136</v>
      </c>
      <c r="F1369" s="2" t="s">
        <v>14</v>
      </c>
      <c r="G1369" s="2" t="s">
        <v>15</v>
      </c>
      <c r="N1369" s="2">
        <v>0</v>
      </c>
    </row>
    <row r="1370" spans="1:14" x14ac:dyDescent="0.25">
      <c r="A1370" s="3">
        <v>1689</v>
      </c>
      <c r="B1370" s="2" t="s">
        <v>134</v>
      </c>
      <c r="C1370" s="2" t="s">
        <v>17</v>
      </c>
      <c r="D1370" s="2" t="s">
        <v>12</v>
      </c>
      <c r="E1370" s="2" t="s">
        <v>136</v>
      </c>
      <c r="F1370" s="2" t="s">
        <v>14</v>
      </c>
      <c r="G1370" s="2" t="s">
        <v>15</v>
      </c>
      <c r="H1370" s="2">
        <f>14.0067*N1370/M1370</f>
        <v>0</v>
      </c>
      <c r="L1370" s="2" t="s">
        <v>7069</v>
      </c>
      <c r="M1370" s="2">
        <v>235.06399999999999</v>
      </c>
    </row>
    <row r="1371" spans="1:14" hidden="1" x14ac:dyDescent="0.25">
      <c r="A1371" s="3">
        <v>3135</v>
      </c>
      <c r="B1371" s="2" t="s">
        <v>134</v>
      </c>
      <c r="C1371" s="2" t="s">
        <v>27</v>
      </c>
      <c r="D1371" s="2" t="s">
        <v>12</v>
      </c>
      <c r="E1371" s="2" t="s">
        <v>136</v>
      </c>
      <c r="F1371" s="2" t="s">
        <v>14</v>
      </c>
      <c r="G1371" s="2" t="s">
        <v>15</v>
      </c>
    </row>
    <row r="1372" spans="1:14" x14ac:dyDescent="0.25">
      <c r="A1372" s="3">
        <v>880</v>
      </c>
      <c r="B1372" s="2" t="s">
        <v>1479</v>
      </c>
      <c r="C1372" s="2" t="s">
        <v>17</v>
      </c>
      <c r="D1372" s="2" t="s">
        <v>12</v>
      </c>
      <c r="E1372" s="2" t="s">
        <v>1481</v>
      </c>
      <c r="F1372" s="2" t="s">
        <v>14</v>
      </c>
      <c r="G1372" s="2" t="s">
        <v>15</v>
      </c>
      <c r="H1372" s="2">
        <f>14.0067*N1372/M1372</f>
        <v>0</v>
      </c>
      <c r="L1372" s="2" t="s">
        <v>7069</v>
      </c>
      <c r="M1372" s="2">
        <v>235.06399999999999</v>
      </c>
      <c r="N1372" s="2">
        <v>0</v>
      </c>
    </row>
    <row r="1373" spans="1:14" x14ac:dyDescent="0.25">
      <c r="A1373" s="3">
        <v>2497</v>
      </c>
      <c r="B1373" s="2" t="s">
        <v>5933</v>
      </c>
      <c r="C1373" s="2" t="s">
        <v>17</v>
      </c>
      <c r="D1373" s="2" t="s">
        <v>12</v>
      </c>
      <c r="E1373" s="2" t="s">
        <v>5935</v>
      </c>
      <c r="F1373" s="2" t="s">
        <v>14</v>
      </c>
      <c r="G1373" s="2" t="s">
        <v>15</v>
      </c>
      <c r="H1373" s="2">
        <f>14.0067*N1373/M1373</f>
        <v>0</v>
      </c>
      <c r="L1373" s="2" t="s">
        <v>7070</v>
      </c>
      <c r="M1373" s="2">
        <v>220.976</v>
      </c>
      <c r="N1373" s="2">
        <v>0</v>
      </c>
    </row>
    <row r="1374" spans="1:14" hidden="1" x14ac:dyDescent="0.25">
      <c r="A1374" s="3">
        <v>1626</v>
      </c>
      <c r="B1374" s="2" t="s">
        <v>7071</v>
      </c>
      <c r="C1374" s="2" t="s">
        <v>48</v>
      </c>
      <c r="D1374" s="2" t="s">
        <v>12</v>
      </c>
      <c r="E1374" s="2" t="s">
        <v>661</v>
      </c>
      <c r="F1374" s="2" t="s">
        <v>14</v>
      </c>
      <c r="G1374" s="2" t="s">
        <v>15</v>
      </c>
    </row>
    <row r="1375" spans="1:14" hidden="1" x14ac:dyDescent="0.25">
      <c r="A1375" s="3">
        <v>152</v>
      </c>
      <c r="B1375" s="2" t="s">
        <v>7071</v>
      </c>
      <c r="C1375" s="2" t="s">
        <v>91</v>
      </c>
      <c r="D1375" s="2" t="s">
        <v>12</v>
      </c>
      <c r="E1375" s="2" t="s">
        <v>661</v>
      </c>
      <c r="F1375" s="2" t="s">
        <v>14</v>
      </c>
      <c r="G1375" s="2" t="s">
        <v>15</v>
      </c>
    </row>
    <row r="1376" spans="1:14" hidden="1" x14ac:dyDescent="0.25">
      <c r="A1376" s="3">
        <v>4279</v>
      </c>
      <c r="B1376" s="2" t="s">
        <v>7071</v>
      </c>
      <c r="C1376" s="2" t="s">
        <v>10</v>
      </c>
      <c r="D1376" s="2" t="s">
        <v>12</v>
      </c>
      <c r="E1376" s="2" t="s">
        <v>661</v>
      </c>
      <c r="F1376" s="2" t="s">
        <v>14</v>
      </c>
      <c r="G1376" s="2" t="s">
        <v>15</v>
      </c>
    </row>
    <row r="1377" spans="1:14" hidden="1" x14ac:dyDescent="0.25">
      <c r="A1377" s="3">
        <v>3985</v>
      </c>
      <c r="B1377" s="2" t="s">
        <v>7071</v>
      </c>
      <c r="C1377" s="2" t="s">
        <v>100</v>
      </c>
      <c r="D1377" s="2" t="s">
        <v>12</v>
      </c>
      <c r="E1377" s="2" t="s">
        <v>661</v>
      </c>
      <c r="F1377" s="2" t="s">
        <v>14</v>
      </c>
      <c r="G1377" s="2" t="s">
        <v>15</v>
      </c>
    </row>
    <row r="1378" spans="1:14" hidden="1" x14ac:dyDescent="0.25">
      <c r="A1378" s="3">
        <v>2121</v>
      </c>
      <c r="B1378" s="2" t="s">
        <v>7071</v>
      </c>
      <c r="C1378" s="2" t="s">
        <v>71</v>
      </c>
      <c r="D1378" s="2" t="s">
        <v>12</v>
      </c>
      <c r="E1378" s="2" t="s">
        <v>661</v>
      </c>
      <c r="F1378" s="2" t="s">
        <v>14</v>
      </c>
      <c r="G1378" s="2" t="s">
        <v>15</v>
      </c>
    </row>
    <row r="1379" spans="1:14" x14ac:dyDescent="0.25">
      <c r="A1379" s="3">
        <v>610</v>
      </c>
      <c r="B1379" s="2" t="s">
        <v>2712</v>
      </c>
      <c r="C1379" s="2" t="s">
        <v>17</v>
      </c>
      <c r="D1379" s="2" t="s">
        <v>12</v>
      </c>
      <c r="E1379" s="2" t="s">
        <v>2714</v>
      </c>
      <c r="F1379" s="2" t="s">
        <v>14</v>
      </c>
      <c r="G1379" s="2" t="s">
        <v>15</v>
      </c>
      <c r="H1379" s="2">
        <f>14.0067*N1379/M1379</f>
        <v>0</v>
      </c>
      <c r="L1379" s="2" t="s">
        <v>7073</v>
      </c>
      <c r="M1379" s="2">
        <v>327.976</v>
      </c>
      <c r="N1379" s="2">
        <v>0</v>
      </c>
    </row>
    <row r="1380" spans="1:14" x14ac:dyDescent="0.25">
      <c r="A1380" s="3">
        <v>3449</v>
      </c>
      <c r="B1380" s="2" t="s">
        <v>1454</v>
      </c>
      <c r="C1380" s="2" t="s">
        <v>17</v>
      </c>
      <c r="D1380" s="2" t="s">
        <v>12</v>
      </c>
      <c r="E1380" s="2" t="s">
        <v>1456</v>
      </c>
      <c r="F1380" s="2" t="s">
        <v>14</v>
      </c>
      <c r="G1380" s="2" t="s">
        <v>15</v>
      </c>
      <c r="H1380" s="2">
        <f>14.0067*N1380/M1380</f>
        <v>0</v>
      </c>
      <c r="L1380" s="2" t="s">
        <v>7074</v>
      </c>
      <c r="M1380" s="2">
        <v>341.18599999999998</v>
      </c>
      <c r="N1380" s="2">
        <v>0</v>
      </c>
    </row>
    <row r="1381" spans="1:14" x14ac:dyDescent="0.25">
      <c r="A1381" s="3">
        <v>637</v>
      </c>
      <c r="B1381" s="2" t="s">
        <v>4904</v>
      </c>
      <c r="C1381" s="2" t="s">
        <v>17</v>
      </c>
      <c r="D1381" s="2" t="s">
        <v>12</v>
      </c>
      <c r="E1381" s="2" t="s">
        <v>4906</v>
      </c>
      <c r="F1381" s="2" t="s">
        <v>14</v>
      </c>
      <c r="G1381" s="2" t="s">
        <v>15</v>
      </c>
      <c r="H1381" s="2">
        <f>14.0067*N1381/M1381</f>
        <v>0</v>
      </c>
      <c r="L1381" s="2" t="s">
        <v>7075</v>
      </c>
      <c r="M1381" s="2">
        <v>370.48599999999999</v>
      </c>
      <c r="N1381" s="2">
        <v>0</v>
      </c>
    </row>
    <row r="1382" spans="1:14" x14ac:dyDescent="0.25">
      <c r="A1382" s="3">
        <v>1332</v>
      </c>
      <c r="B1382" s="2" t="s">
        <v>4828</v>
      </c>
      <c r="C1382" s="2" t="s">
        <v>17</v>
      </c>
      <c r="D1382" s="2" t="s">
        <v>12</v>
      </c>
      <c r="E1382" s="2" t="s">
        <v>4830</v>
      </c>
      <c r="F1382" s="2" t="s">
        <v>14</v>
      </c>
      <c r="G1382" s="2" t="s">
        <v>15</v>
      </c>
      <c r="H1382" s="2">
        <f>14.0067*N1382/M1382</f>
        <v>5.9052658206501123E-2</v>
      </c>
      <c r="L1382" s="2" t="s">
        <v>7076</v>
      </c>
      <c r="M1382" s="2">
        <v>237.19</v>
      </c>
      <c r="N1382" s="2">
        <v>1</v>
      </c>
    </row>
    <row r="1383" spans="1:14" x14ac:dyDescent="0.25">
      <c r="A1383" s="3">
        <v>3156</v>
      </c>
      <c r="B1383" s="2" t="s">
        <v>1159</v>
      </c>
      <c r="C1383" s="2" t="s">
        <v>17</v>
      </c>
      <c r="D1383" s="2" t="s">
        <v>12</v>
      </c>
      <c r="E1383" s="2" t="s">
        <v>1161</v>
      </c>
      <c r="F1383" s="2" t="s">
        <v>14</v>
      </c>
      <c r="G1383" s="2" t="s">
        <v>15</v>
      </c>
      <c r="H1383" s="2">
        <f>14.0067*N1383/M1383</f>
        <v>0</v>
      </c>
      <c r="L1383" s="2" t="s">
        <v>7077</v>
      </c>
      <c r="M1383" s="2">
        <v>474.637</v>
      </c>
      <c r="N1383" s="2">
        <v>0</v>
      </c>
    </row>
    <row r="1384" spans="1:14" hidden="1" x14ac:dyDescent="0.25">
      <c r="A1384" s="3">
        <v>4377</v>
      </c>
      <c r="B1384" s="2" t="s">
        <v>5910</v>
      </c>
      <c r="C1384" s="2" t="s">
        <v>48</v>
      </c>
      <c r="D1384" s="2" t="s">
        <v>12</v>
      </c>
      <c r="E1384" s="2" t="s">
        <v>5912</v>
      </c>
      <c r="F1384" s="2" t="s">
        <v>14</v>
      </c>
      <c r="G1384" s="2" t="s">
        <v>15</v>
      </c>
    </row>
    <row r="1385" spans="1:14" x14ac:dyDescent="0.25">
      <c r="A1385" s="3">
        <v>1069</v>
      </c>
      <c r="B1385" s="2" t="s">
        <v>2115</v>
      </c>
      <c r="C1385" s="2" t="s">
        <v>17</v>
      </c>
      <c r="D1385" s="2" t="s">
        <v>12</v>
      </c>
      <c r="E1385" s="2" t="s">
        <v>2117</v>
      </c>
      <c r="F1385" s="2" t="s">
        <v>14</v>
      </c>
      <c r="G1385" s="2" t="s">
        <v>15</v>
      </c>
      <c r="H1385" s="2">
        <f>14.0067*N1385/M1385</f>
        <v>5.2396752955259619E-2</v>
      </c>
      <c r="L1385" s="2" t="s">
        <v>7079</v>
      </c>
      <c r="M1385" s="2">
        <v>267.32</v>
      </c>
      <c r="N1385" s="2">
        <v>1</v>
      </c>
    </row>
    <row r="1386" spans="1:14" hidden="1" x14ac:dyDescent="0.25">
      <c r="A1386" s="3">
        <v>3082</v>
      </c>
      <c r="B1386" s="2" t="s">
        <v>2382</v>
      </c>
      <c r="C1386" s="2" t="s">
        <v>190</v>
      </c>
      <c r="D1386" s="2" t="s">
        <v>12</v>
      </c>
      <c r="E1386" s="2" t="s">
        <v>2384</v>
      </c>
      <c r="F1386" s="2" t="s">
        <v>14</v>
      </c>
      <c r="G1386" s="2" t="s">
        <v>15</v>
      </c>
    </row>
    <row r="1387" spans="1:14" hidden="1" x14ac:dyDescent="0.25">
      <c r="A1387" s="3">
        <v>3155</v>
      </c>
      <c r="B1387" s="2" t="s">
        <v>2382</v>
      </c>
      <c r="C1387" s="2" t="s">
        <v>44</v>
      </c>
      <c r="D1387" s="2" t="s">
        <v>12</v>
      </c>
      <c r="E1387" s="2" t="s">
        <v>2384</v>
      </c>
      <c r="F1387" s="2" t="s">
        <v>14</v>
      </c>
      <c r="G1387" s="2" t="s">
        <v>15</v>
      </c>
    </row>
    <row r="1388" spans="1:14" hidden="1" x14ac:dyDescent="0.25">
      <c r="A1388" s="3">
        <v>1727</v>
      </c>
      <c r="B1388" s="2" t="s">
        <v>2382</v>
      </c>
      <c r="C1388" s="2" t="s">
        <v>27</v>
      </c>
      <c r="D1388" s="2" t="s">
        <v>12</v>
      </c>
      <c r="E1388" s="2" t="s">
        <v>2384</v>
      </c>
      <c r="F1388" s="2" t="s">
        <v>14</v>
      </c>
      <c r="G1388" s="2" t="s">
        <v>15</v>
      </c>
    </row>
    <row r="1389" spans="1:14" hidden="1" x14ac:dyDescent="0.25">
      <c r="A1389" s="3">
        <v>1387</v>
      </c>
      <c r="B1389" s="2" t="s">
        <v>1285</v>
      </c>
      <c r="C1389" s="2" t="s">
        <v>60</v>
      </c>
      <c r="D1389" s="2" t="s">
        <v>12</v>
      </c>
      <c r="E1389" s="2" t="s">
        <v>1816</v>
      </c>
      <c r="F1389" s="2" t="s">
        <v>38</v>
      </c>
      <c r="G1389" s="2" t="s">
        <v>15</v>
      </c>
    </row>
    <row r="1390" spans="1:14" hidden="1" x14ac:dyDescent="0.25">
      <c r="A1390" s="3">
        <v>1719</v>
      </c>
      <c r="B1390" s="2" t="s">
        <v>2382</v>
      </c>
      <c r="C1390" s="2" t="s">
        <v>31</v>
      </c>
      <c r="D1390" s="2" t="s">
        <v>12</v>
      </c>
      <c r="E1390" s="2" t="s">
        <v>2384</v>
      </c>
      <c r="F1390" s="2" t="s">
        <v>14</v>
      </c>
      <c r="G1390" s="2" t="s">
        <v>15</v>
      </c>
    </row>
    <row r="1391" spans="1:14" hidden="1" x14ac:dyDescent="0.25">
      <c r="A1391" s="3">
        <v>3097</v>
      </c>
      <c r="B1391" s="2" t="s">
        <v>2382</v>
      </c>
      <c r="C1391" s="2" t="s">
        <v>24</v>
      </c>
      <c r="D1391" s="2" t="s">
        <v>12</v>
      </c>
      <c r="E1391" s="2" t="s">
        <v>2384</v>
      </c>
      <c r="F1391" s="2" t="s">
        <v>14</v>
      </c>
      <c r="G1391" s="2" t="s">
        <v>15</v>
      </c>
    </row>
    <row r="1392" spans="1:14" hidden="1" x14ac:dyDescent="0.25">
      <c r="A1392" s="3">
        <v>1390</v>
      </c>
      <c r="B1392" s="2" t="s">
        <v>2818</v>
      </c>
      <c r="C1392" s="2" t="s">
        <v>60</v>
      </c>
      <c r="D1392" s="2" t="s">
        <v>12</v>
      </c>
      <c r="E1392" s="2" t="s">
        <v>2820</v>
      </c>
      <c r="F1392" s="2" t="s">
        <v>38</v>
      </c>
      <c r="G1392" s="2" t="s">
        <v>15</v>
      </c>
    </row>
    <row r="1393" spans="1:7" hidden="1" x14ac:dyDescent="0.25">
      <c r="A1393" s="3">
        <v>3090</v>
      </c>
      <c r="B1393" s="2" t="s">
        <v>1090</v>
      </c>
      <c r="C1393" s="2" t="s">
        <v>48</v>
      </c>
      <c r="D1393" s="2" t="s">
        <v>12</v>
      </c>
      <c r="E1393" s="2" t="s">
        <v>1092</v>
      </c>
      <c r="F1393" s="2" t="s">
        <v>14</v>
      </c>
      <c r="G1393" s="2" t="s">
        <v>15</v>
      </c>
    </row>
    <row r="1394" spans="1:7" hidden="1" x14ac:dyDescent="0.25">
      <c r="A1394" s="3">
        <v>4244</v>
      </c>
      <c r="B1394" s="2" t="s">
        <v>1090</v>
      </c>
      <c r="C1394" s="2" t="s">
        <v>91</v>
      </c>
      <c r="D1394" s="2" t="s">
        <v>12</v>
      </c>
      <c r="E1394" s="2" t="s">
        <v>1092</v>
      </c>
      <c r="F1394" s="2" t="s">
        <v>14</v>
      </c>
      <c r="G1394" s="2" t="s">
        <v>15</v>
      </c>
    </row>
    <row r="1395" spans="1:7" hidden="1" x14ac:dyDescent="0.25">
      <c r="A1395" s="3">
        <v>3014</v>
      </c>
      <c r="B1395" s="2" t="s">
        <v>1090</v>
      </c>
      <c r="C1395" s="2" t="s">
        <v>10</v>
      </c>
      <c r="D1395" s="2" t="s">
        <v>12</v>
      </c>
      <c r="E1395" s="2" t="s">
        <v>1092</v>
      </c>
      <c r="F1395" s="2" t="s">
        <v>14</v>
      </c>
      <c r="G1395" s="2" t="s">
        <v>15</v>
      </c>
    </row>
    <row r="1396" spans="1:7" hidden="1" x14ac:dyDescent="0.25">
      <c r="A1396" s="3">
        <v>53</v>
      </c>
      <c r="B1396" s="2" t="s">
        <v>1090</v>
      </c>
      <c r="C1396" s="2" t="s">
        <v>100</v>
      </c>
      <c r="D1396" s="2" t="s">
        <v>12</v>
      </c>
      <c r="E1396" s="2" t="s">
        <v>1092</v>
      </c>
      <c r="F1396" s="2" t="s">
        <v>14</v>
      </c>
      <c r="G1396" s="2" t="s">
        <v>15</v>
      </c>
    </row>
    <row r="1397" spans="1:7" hidden="1" x14ac:dyDescent="0.25">
      <c r="A1397" s="3">
        <v>3148</v>
      </c>
      <c r="B1397" s="2" t="s">
        <v>1090</v>
      </c>
      <c r="C1397" s="2" t="s">
        <v>71</v>
      </c>
      <c r="D1397" s="2" t="s">
        <v>12</v>
      </c>
      <c r="E1397" s="2" t="s">
        <v>1092</v>
      </c>
      <c r="F1397" s="2" t="s">
        <v>14</v>
      </c>
      <c r="G1397" s="2" t="s">
        <v>15</v>
      </c>
    </row>
    <row r="1398" spans="1:7" hidden="1" x14ac:dyDescent="0.25">
      <c r="A1398" s="3">
        <v>2465</v>
      </c>
      <c r="B1398" s="2" t="s">
        <v>1090</v>
      </c>
      <c r="C1398" s="2" t="s">
        <v>190</v>
      </c>
      <c r="D1398" s="2" t="s">
        <v>12</v>
      </c>
      <c r="E1398" s="2" t="s">
        <v>1092</v>
      </c>
      <c r="F1398" s="2" t="s">
        <v>14</v>
      </c>
      <c r="G1398" s="2" t="s">
        <v>15</v>
      </c>
    </row>
    <row r="1399" spans="1:7" hidden="1" x14ac:dyDescent="0.25">
      <c r="A1399" s="3">
        <v>4126</v>
      </c>
      <c r="B1399" s="2" t="s">
        <v>1090</v>
      </c>
      <c r="C1399" s="2" t="s">
        <v>44</v>
      </c>
      <c r="D1399" s="2" t="s">
        <v>12</v>
      </c>
      <c r="E1399" s="2" t="s">
        <v>1092</v>
      </c>
      <c r="F1399" s="2" t="s">
        <v>14</v>
      </c>
      <c r="G1399" s="2" t="s">
        <v>15</v>
      </c>
    </row>
    <row r="1400" spans="1:7" hidden="1" x14ac:dyDescent="0.25">
      <c r="A1400" s="3">
        <v>4426</v>
      </c>
      <c r="B1400" s="2" t="s">
        <v>1090</v>
      </c>
      <c r="C1400" s="2" t="s">
        <v>27</v>
      </c>
      <c r="D1400" s="2" t="s">
        <v>12</v>
      </c>
      <c r="E1400" s="2" t="s">
        <v>1092</v>
      </c>
      <c r="F1400" s="2" t="s">
        <v>14</v>
      </c>
      <c r="G1400" s="2" t="s">
        <v>15</v>
      </c>
    </row>
    <row r="1401" spans="1:7" hidden="1" x14ac:dyDescent="0.25">
      <c r="A1401" s="3">
        <v>911</v>
      </c>
      <c r="B1401" s="2" t="s">
        <v>1090</v>
      </c>
      <c r="C1401" s="2" t="s">
        <v>31</v>
      </c>
      <c r="D1401" s="2" t="s">
        <v>12</v>
      </c>
      <c r="E1401" s="2" t="s">
        <v>1092</v>
      </c>
      <c r="F1401" s="2" t="s">
        <v>14</v>
      </c>
      <c r="G1401" s="2" t="s">
        <v>15</v>
      </c>
    </row>
    <row r="1402" spans="1:7" hidden="1" x14ac:dyDescent="0.25">
      <c r="A1402" s="3">
        <v>3323</v>
      </c>
      <c r="B1402" s="2" t="s">
        <v>1090</v>
      </c>
      <c r="C1402" s="2" t="s">
        <v>24</v>
      </c>
      <c r="D1402" s="2" t="s">
        <v>12</v>
      </c>
      <c r="E1402" s="2" t="s">
        <v>1092</v>
      </c>
      <c r="F1402" s="2" t="s">
        <v>14</v>
      </c>
      <c r="G1402" s="2" t="s">
        <v>15</v>
      </c>
    </row>
    <row r="1403" spans="1:7" hidden="1" x14ac:dyDescent="0.25">
      <c r="A1403" s="3">
        <v>1220</v>
      </c>
      <c r="B1403" s="2" t="s">
        <v>235</v>
      </c>
      <c r="C1403" s="2" t="s">
        <v>48</v>
      </c>
      <c r="D1403" s="2" t="s">
        <v>12</v>
      </c>
      <c r="E1403" s="2" t="s">
        <v>237</v>
      </c>
      <c r="F1403" s="2" t="s">
        <v>14</v>
      </c>
      <c r="G1403" s="2" t="s">
        <v>15</v>
      </c>
    </row>
    <row r="1404" spans="1:7" hidden="1" x14ac:dyDescent="0.25">
      <c r="A1404" s="3">
        <v>463</v>
      </c>
      <c r="B1404" s="2" t="s">
        <v>235</v>
      </c>
      <c r="C1404" s="2" t="s">
        <v>91</v>
      </c>
      <c r="D1404" s="2" t="s">
        <v>12</v>
      </c>
      <c r="E1404" s="2" t="s">
        <v>237</v>
      </c>
      <c r="F1404" s="2" t="s">
        <v>14</v>
      </c>
      <c r="G1404" s="2" t="s">
        <v>15</v>
      </c>
    </row>
    <row r="1405" spans="1:7" hidden="1" x14ac:dyDescent="0.25">
      <c r="A1405" s="3">
        <v>1587</v>
      </c>
      <c r="B1405" s="2" t="s">
        <v>235</v>
      </c>
      <c r="C1405" s="2" t="s">
        <v>10</v>
      </c>
      <c r="D1405" s="2" t="s">
        <v>12</v>
      </c>
      <c r="E1405" s="2" t="s">
        <v>237</v>
      </c>
      <c r="F1405" s="2" t="s">
        <v>14</v>
      </c>
      <c r="G1405" s="2" t="s">
        <v>15</v>
      </c>
    </row>
    <row r="1406" spans="1:7" hidden="1" x14ac:dyDescent="0.25">
      <c r="A1406" s="3">
        <v>2778</v>
      </c>
      <c r="B1406" s="2" t="s">
        <v>235</v>
      </c>
      <c r="C1406" s="2" t="s">
        <v>100</v>
      </c>
      <c r="D1406" s="2" t="s">
        <v>12</v>
      </c>
      <c r="E1406" s="2" t="s">
        <v>237</v>
      </c>
      <c r="F1406" s="2" t="s">
        <v>14</v>
      </c>
      <c r="G1406" s="2" t="s">
        <v>15</v>
      </c>
    </row>
    <row r="1407" spans="1:7" hidden="1" x14ac:dyDescent="0.25">
      <c r="A1407" s="3">
        <v>2570</v>
      </c>
      <c r="B1407" s="2" t="s">
        <v>235</v>
      </c>
      <c r="C1407" s="2" t="s">
        <v>71</v>
      </c>
      <c r="D1407" s="2" t="s">
        <v>12</v>
      </c>
      <c r="E1407" s="2" t="s">
        <v>237</v>
      </c>
      <c r="F1407" s="2" t="s">
        <v>14</v>
      </c>
      <c r="G1407" s="2" t="s">
        <v>15</v>
      </c>
    </row>
    <row r="1408" spans="1:7" hidden="1" x14ac:dyDescent="0.25">
      <c r="A1408" s="3">
        <v>1158</v>
      </c>
      <c r="B1408" s="2" t="s">
        <v>235</v>
      </c>
      <c r="C1408" s="2" t="s">
        <v>190</v>
      </c>
      <c r="D1408" s="2" t="s">
        <v>12</v>
      </c>
      <c r="E1408" s="2" t="s">
        <v>237</v>
      </c>
      <c r="F1408" s="2" t="s">
        <v>14</v>
      </c>
      <c r="G1408" s="2" t="s">
        <v>15</v>
      </c>
    </row>
    <row r="1409" spans="1:14" hidden="1" x14ac:dyDescent="0.25">
      <c r="A1409" s="3">
        <v>1407</v>
      </c>
      <c r="C1409" s="2" t="s">
        <v>2822</v>
      </c>
      <c r="D1409" s="2" t="s">
        <v>12</v>
      </c>
      <c r="E1409" s="2" t="s">
        <v>5541</v>
      </c>
      <c r="F1409" s="2" t="s">
        <v>38</v>
      </c>
      <c r="G1409" s="2" t="s">
        <v>2917</v>
      </c>
    </row>
    <row r="1410" spans="1:14" hidden="1" x14ac:dyDescent="0.25">
      <c r="A1410" s="3">
        <v>3586</v>
      </c>
      <c r="B1410" s="2" t="s">
        <v>235</v>
      </c>
      <c r="C1410" s="2" t="s">
        <v>44</v>
      </c>
      <c r="D1410" s="2" t="s">
        <v>12</v>
      </c>
      <c r="E1410" s="2" t="s">
        <v>237</v>
      </c>
      <c r="F1410" s="2" t="s">
        <v>14</v>
      </c>
      <c r="G1410" s="2" t="s">
        <v>15</v>
      </c>
    </row>
    <row r="1411" spans="1:14" hidden="1" x14ac:dyDescent="0.25">
      <c r="A1411" s="3">
        <v>2655</v>
      </c>
      <c r="B1411" s="2" t="s">
        <v>235</v>
      </c>
      <c r="C1411" s="2" t="s">
        <v>27</v>
      </c>
      <c r="D1411" s="2" t="s">
        <v>12</v>
      </c>
      <c r="E1411" s="2" t="s">
        <v>237</v>
      </c>
      <c r="F1411" s="2" t="s">
        <v>14</v>
      </c>
      <c r="G1411" s="2" t="s">
        <v>15</v>
      </c>
    </row>
    <row r="1412" spans="1:14" hidden="1" x14ac:dyDescent="0.25">
      <c r="A1412" s="3">
        <v>1477</v>
      </c>
      <c r="B1412" s="2" t="s">
        <v>235</v>
      </c>
      <c r="C1412" s="2" t="s">
        <v>31</v>
      </c>
      <c r="D1412" s="2" t="s">
        <v>12</v>
      </c>
      <c r="E1412" s="2" t="s">
        <v>237</v>
      </c>
      <c r="F1412" s="2" t="s">
        <v>14</v>
      </c>
      <c r="G1412" s="2" t="s">
        <v>15</v>
      </c>
    </row>
    <row r="1413" spans="1:14" hidden="1" x14ac:dyDescent="0.25">
      <c r="A1413" s="3">
        <v>1931</v>
      </c>
      <c r="B1413" s="2" t="s">
        <v>235</v>
      </c>
      <c r="C1413" s="2" t="s">
        <v>24</v>
      </c>
      <c r="D1413" s="2" t="s">
        <v>12</v>
      </c>
      <c r="E1413" s="2" t="s">
        <v>237</v>
      </c>
      <c r="F1413" s="2" t="s">
        <v>14</v>
      </c>
      <c r="G1413" s="2" t="s">
        <v>15</v>
      </c>
    </row>
    <row r="1414" spans="1:14" x14ac:dyDescent="0.25">
      <c r="A1414" s="3">
        <v>2908</v>
      </c>
      <c r="B1414" s="2" t="s">
        <v>1633</v>
      </c>
      <c r="C1414" s="2" t="s">
        <v>17</v>
      </c>
      <c r="D1414" s="2" t="s">
        <v>12</v>
      </c>
      <c r="E1414" s="2" t="s">
        <v>1635</v>
      </c>
      <c r="F1414" s="2" t="s">
        <v>14</v>
      </c>
      <c r="G1414" s="2" t="s">
        <v>15</v>
      </c>
      <c r="H1414" s="2">
        <f>14.0067*N1414/M1414</f>
        <v>0.10343078252265159</v>
      </c>
      <c r="L1414" s="2" t="s">
        <v>7082</v>
      </c>
      <c r="M1414" s="2">
        <v>406.26299999999998</v>
      </c>
      <c r="N1414" s="2">
        <v>3</v>
      </c>
    </row>
    <row r="1415" spans="1:14" x14ac:dyDescent="0.25">
      <c r="A1415" s="3">
        <v>4064</v>
      </c>
      <c r="B1415" s="2" t="s">
        <v>3241</v>
      </c>
      <c r="C1415" s="2" t="s">
        <v>17</v>
      </c>
      <c r="D1415" s="2" t="s">
        <v>12</v>
      </c>
      <c r="E1415" s="2" t="s">
        <v>1490</v>
      </c>
      <c r="F1415" s="2" t="s">
        <v>14</v>
      </c>
      <c r="G1415" s="2" t="s">
        <v>15</v>
      </c>
      <c r="H1415" s="2">
        <f>14.0067*N1415/M1415</f>
        <v>9.0167147864543606E-2</v>
      </c>
      <c r="L1415" s="2" t="s">
        <v>7083</v>
      </c>
      <c r="M1415" s="2">
        <v>310.68299999999999</v>
      </c>
      <c r="N1415" s="2">
        <v>2</v>
      </c>
    </row>
    <row r="1416" spans="1:14" hidden="1" x14ac:dyDescent="0.25">
      <c r="A1416" s="3">
        <v>1414</v>
      </c>
      <c r="C1416" s="2" t="s">
        <v>2822</v>
      </c>
      <c r="D1416" s="2" t="s">
        <v>12</v>
      </c>
      <c r="E1416" s="2" t="s">
        <v>5888</v>
      </c>
      <c r="F1416" s="2" t="s">
        <v>38</v>
      </c>
      <c r="G1416" s="2" t="s">
        <v>2917</v>
      </c>
    </row>
    <row r="1417" spans="1:14" hidden="1" x14ac:dyDescent="0.25">
      <c r="A1417" s="3">
        <v>2808</v>
      </c>
      <c r="B1417" s="2" t="s">
        <v>3241</v>
      </c>
      <c r="C1417" s="2" t="s">
        <v>27</v>
      </c>
      <c r="D1417" s="2" t="s">
        <v>12</v>
      </c>
      <c r="E1417" s="2" t="s">
        <v>1490</v>
      </c>
      <c r="F1417" s="2" t="s">
        <v>14</v>
      </c>
      <c r="G1417" s="2" t="s">
        <v>15</v>
      </c>
      <c r="N1417" s="2">
        <v>2</v>
      </c>
    </row>
    <row r="1418" spans="1:14" x14ac:dyDescent="0.25">
      <c r="A1418" s="3">
        <v>1279</v>
      </c>
      <c r="B1418" s="2" t="s">
        <v>5142</v>
      </c>
      <c r="C1418" s="2" t="s">
        <v>17</v>
      </c>
      <c r="D1418" s="2" t="s">
        <v>12</v>
      </c>
      <c r="E1418" s="2" t="s">
        <v>5144</v>
      </c>
      <c r="F1418" s="2" t="s">
        <v>14</v>
      </c>
      <c r="G1418" s="2" t="s">
        <v>15</v>
      </c>
      <c r="H1418" s="2">
        <f>14.0067*N1418/M1418</f>
        <v>7.104680505712728E-2</v>
      </c>
      <c r="L1418" s="2" t="s">
        <v>7084</v>
      </c>
      <c r="M1418" s="2">
        <v>394.29500000000002</v>
      </c>
      <c r="N1418" s="2">
        <v>2</v>
      </c>
    </row>
    <row r="1419" spans="1:14" hidden="1" x14ac:dyDescent="0.25">
      <c r="A1419" s="3">
        <v>2698</v>
      </c>
      <c r="B1419" s="2" t="s">
        <v>7085</v>
      </c>
      <c r="C1419" s="2" t="s">
        <v>71</v>
      </c>
      <c r="D1419" s="2" t="s">
        <v>12</v>
      </c>
      <c r="E1419" s="2" t="s">
        <v>7086</v>
      </c>
      <c r="F1419" s="2" t="s">
        <v>14</v>
      </c>
      <c r="G1419" s="2" t="s">
        <v>15</v>
      </c>
    </row>
    <row r="1420" spans="1:14" hidden="1" x14ac:dyDescent="0.25">
      <c r="A1420" s="3">
        <v>84</v>
      </c>
      <c r="B1420" s="2" t="s">
        <v>7085</v>
      </c>
      <c r="C1420" s="2" t="s">
        <v>190</v>
      </c>
      <c r="D1420" s="2" t="s">
        <v>12</v>
      </c>
      <c r="E1420" s="2" t="s">
        <v>7086</v>
      </c>
      <c r="F1420" s="2" t="s">
        <v>14</v>
      </c>
      <c r="G1420" s="2" t="s">
        <v>15</v>
      </c>
    </row>
    <row r="1421" spans="1:14" hidden="1" x14ac:dyDescent="0.25">
      <c r="A1421" s="3">
        <v>3855</v>
      </c>
      <c r="B1421" s="2" t="s">
        <v>7085</v>
      </c>
      <c r="C1421" s="2" t="s">
        <v>24</v>
      </c>
      <c r="D1421" s="2" t="s">
        <v>12</v>
      </c>
      <c r="E1421" s="2" t="s">
        <v>7086</v>
      </c>
      <c r="F1421" s="2" t="s">
        <v>14</v>
      </c>
      <c r="G1421" s="2" t="s">
        <v>15</v>
      </c>
    </row>
    <row r="1422" spans="1:14" x14ac:dyDescent="0.25">
      <c r="A1422" s="3">
        <v>2555</v>
      </c>
      <c r="B1422" s="2" t="s">
        <v>219</v>
      </c>
      <c r="C1422" s="2" t="s">
        <v>17</v>
      </c>
      <c r="D1422" s="2" t="s">
        <v>12</v>
      </c>
      <c r="E1422" s="2" t="s">
        <v>221</v>
      </c>
      <c r="F1422" s="2" t="s">
        <v>14</v>
      </c>
      <c r="G1422" s="2" t="s">
        <v>15</v>
      </c>
      <c r="H1422" s="2">
        <f>14.0067*N1422/M1422</f>
        <v>0.15726423753505175</v>
      </c>
      <c r="L1422" s="2" t="s">
        <v>7088</v>
      </c>
      <c r="M1422" s="2">
        <v>356.25900000000001</v>
      </c>
      <c r="N1422" s="2">
        <v>4</v>
      </c>
    </row>
    <row r="1423" spans="1:14" hidden="1" x14ac:dyDescent="0.25">
      <c r="A1423" s="3">
        <v>3596</v>
      </c>
      <c r="B1423" s="2" t="s">
        <v>2548</v>
      </c>
      <c r="C1423" s="2" t="s">
        <v>48</v>
      </c>
      <c r="D1423" s="2" t="s">
        <v>12</v>
      </c>
      <c r="E1423" s="2" t="s">
        <v>2550</v>
      </c>
      <c r="F1423" s="2" t="s">
        <v>14</v>
      </c>
      <c r="G1423" s="2" t="s">
        <v>15</v>
      </c>
    </row>
    <row r="1424" spans="1:14" hidden="1" x14ac:dyDescent="0.25">
      <c r="A1424" s="3">
        <v>581</v>
      </c>
      <c r="B1424" s="2" t="s">
        <v>2548</v>
      </c>
      <c r="C1424" s="2" t="s">
        <v>91</v>
      </c>
      <c r="D1424" s="2" t="s">
        <v>12</v>
      </c>
      <c r="E1424" s="2" t="s">
        <v>2550</v>
      </c>
      <c r="F1424" s="2" t="s">
        <v>14</v>
      </c>
      <c r="G1424" s="2" t="s">
        <v>15</v>
      </c>
    </row>
    <row r="1425" spans="1:14" hidden="1" x14ac:dyDescent="0.25">
      <c r="A1425" s="3">
        <v>120</v>
      </c>
      <c r="B1425" s="2" t="s">
        <v>2548</v>
      </c>
      <c r="C1425" s="2" t="s">
        <v>10</v>
      </c>
      <c r="D1425" s="2" t="s">
        <v>12</v>
      </c>
      <c r="E1425" s="2" t="s">
        <v>2550</v>
      </c>
      <c r="F1425" s="2" t="s">
        <v>14</v>
      </c>
      <c r="G1425" s="2" t="s">
        <v>15</v>
      </c>
    </row>
    <row r="1426" spans="1:14" hidden="1" x14ac:dyDescent="0.25">
      <c r="A1426" s="3">
        <v>1424</v>
      </c>
      <c r="B1426" s="2" t="s">
        <v>468</v>
      </c>
      <c r="C1426" s="2" t="s">
        <v>60</v>
      </c>
      <c r="D1426" s="2" t="s">
        <v>12</v>
      </c>
      <c r="E1426" s="2" t="s">
        <v>2145</v>
      </c>
      <c r="F1426" s="2" t="s">
        <v>38</v>
      </c>
      <c r="G1426" s="2" t="s">
        <v>15</v>
      </c>
    </row>
    <row r="1427" spans="1:14" hidden="1" x14ac:dyDescent="0.25">
      <c r="A1427" s="3">
        <v>1182</v>
      </c>
      <c r="B1427" s="2" t="s">
        <v>2548</v>
      </c>
      <c r="C1427" s="2" t="s">
        <v>100</v>
      </c>
      <c r="D1427" s="2" t="s">
        <v>12</v>
      </c>
      <c r="E1427" s="2" t="s">
        <v>2550</v>
      </c>
      <c r="F1427" s="2" t="s">
        <v>14</v>
      </c>
      <c r="G1427" s="2" t="s">
        <v>15</v>
      </c>
    </row>
    <row r="1428" spans="1:14" hidden="1" x14ac:dyDescent="0.25">
      <c r="A1428" s="3">
        <v>3686</v>
      </c>
      <c r="B1428" s="2" t="s">
        <v>2548</v>
      </c>
      <c r="C1428" s="2" t="s">
        <v>71</v>
      </c>
      <c r="D1428" s="2" t="s">
        <v>12</v>
      </c>
      <c r="E1428" s="2" t="s">
        <v>2550</v>
      </c>
      <c r="F1428" s="2" t="s">
        <v>14</v>
      </c>
      <c r="G1428" s="2" t="s">
        <v>15</v>
      </c>
    </row>
    <row r="1429" spans="1:14" x14ac:dyDescent="0.25">
      <c r="A1429" s="3">
        <v>1728</v>
      </c>
      <c r="B1429" s="2" t="s">
        <v>3131</v>
      </c>
      <c r="C1429" s="2" t="s">
        <v>17</v>
      </c>
      <c r="D1429" s="2" t="s">
        <v>12</v>
      </c>
      <c r="E1429" s="2" t="s">
        <v>3133</v>
      </c>
      <c r="F1429" s="2" t="s">
        <v>14</v>
      </c>
      <c r="G1429" s="2" t="s">
        <v>15</v>
      </c>
      <c r="H1429" s="2">
        <f>14.0067*N1429/M1429</f>
        <v>0.16537372819070278</v>
      </c>
      <c r="L1429" s="2" t="s">
        <v>7090</v>
      </c>
      <c r="M1429" s="2">
        <v>338.78899999999999</v>
      </c>
      <c r="N1429" s="2">
        <v>4</v>
      </c>
    </row>
    <row r="1430" spans="1:14" hidden="1" x14ac:dyDescent="0.25">
      <c r="A1430" s="3">
        <v>1428</v>
      </c>
      <c r="C1430" s="2" t="s">
        <v>2822</v>
      </c>
      <c r="D1430" s="2" t="s">
        <v>12</v>
      </c>
      <c r="E1430" s="2" t="s">
        <v>4913</v>
      </c>
      <c r="F1430" s="2" t="s">
        <v>38</v>
      </c>
      <c r="G1430" s="2" t="s">
        <v>2917</v>
      </c>
    </row>
    <row r="1431" spans="1:14" x14ac:dyDescent="0.25">
      <c r="A1431" s="3">
        <v>215</v>
      </c>
      <c r="B1431" s="2" t="s">
        <v>5181</v>
      </c>
      <c r="C1431" s="2" t="s">
        <v>17</v>
      </c>
      <c r="D1431" s="2" t="s">
        <v>12</v>
      </c>
      <c r="E1431" s="2" t="s">
        <v>5183</v>
      </c>
      <c r="F1431" s="2" t="s">
        <v>14</v>
      </c>
      <c r="G1431" s="2" t="s">
        <v>15</v>
      </c>
      <c r="H1431" s="2">
        <f>14.0067*N1431/M1431</f>
        <v>5.476908278297183E-2</v>
      </c>
      <c r="L1431" s="2" t="s">
        <v>7091</v>
      </c>
      <c r="M1431" s="2">
        <v>255.74100000000001</v>
      </c>
      <c r="N1431" s="2">
        <v>1</v>
      </c>
    </row>
    <row r="1432" spans="1:14" hidden="1" x14ac:dyDescent="0.25">
      <c r="A1432" s="3">
        <v>706</v>
      </c>
      <c r="B1432" s="2" t="s">
        <v>3054</v>
      </c>
      <c r="C1432" s="2" t="s">
        <v>91</v>
      </c>
      <c r="D1432" s="2" t="s">
        <v>12</v>
      </c>
      <c r="E1432" s="2" t="s">
        <v>3056</v>
      </c>
      <c r="F1432" s="2" t="s">
        <v>14</v>
      </c>
      <c r="G1432" s="2" t="s">
        <v>15</v>
      </c>
    </row>
    <row r="1433" spans="1:14" hidden="1" x14ac:dyDescent="0.25">
      <c r="A1433" s="3">
        <v>3226</v>
      </c>
      <c r="B1433" s="2" t="s">
        <v>3054</v>
      </c>
      <c r="C1433" s="2" t="s">
        <v>71</v>
      </c>
      <c r="D1433" s="2" t="s">
        <v>12</v>
      </c>
      <c r="E1433" s="2" t="s">
        <v>3056</v>
      </c>
      <c r="F1433" s="2" t="s">
        <v>14</v>
      </c>
      <c r="G1433" s="2" t="s">
        <v>15</v>
      </c>
      <c r="N1433" s="2">
        <v>1</v>
      </c>
    </row>
    <row r="1434" spans="1:14" x14ac:dyDescent="0.25">
      <c r="A1434" s="3">
        <v>3865</v>
      </c>
      <c r="B1434" s="2" t="s">
        <v>3054</v>
      </c>
      <c r="C1434" s="2" t="s">
        <v>17</v>
      </c>
      <c r="D1434" s="2" t="s">
        <v>12</v>
      </c>
      <c r="E1434" s="2" t="s">
        <v>3056</v>
      </c>
      <c r="F1434" s="2" t="s">
        <v>14</v>
      </c>
      <c r="G1434" s="2" t="s">
        <v>15</v>
      </c>
      <c r="H1434" s="2">
        <f>14.0067*N1434/M1434</f>
        <v>5.0786635000634531E-2</v>
      </c>
      <c r="L1434" s="2" t="s">
        <v>7092</v>
      </c>
      <c r="M1434" s="2">
        <v>275.79500000000002</v>
      </c>
      <c r="N1434" s="2">
        <v>1</v>
      </c>
    </row>
    <row r="1435" spans="1:14" hidden="1" x14ac:dyDescent="0.25">
      <c r="A1435" s="3">
        <v>88</v>
      </c>
      <c r="B1435" s="2" t="s">
        <v>3054</v>
      </c>
      <c r="C1435" s="2" t="s">
        <v>27</v>
      </c>
      <c r="D1435" s="2" t="s">
        <v>12</v>
      </c>
      <c r="E1435" s="2" t="s">
        <v>3056</v>
      </c>
      <c r="F1435" s="2" t="s">
        <v>14</v>
      </c>
      <c r="G1435" s="2" t="s">
        <v>15</v>
      </c>
    </row>
    <row r="1436" spans="1:14" x14ac:dyDescent="0.25">
      <c r="A1436" s="3">
        <v>2654</v>
      </c>
      <c r="B1436" s="2" t="s">
        <v>2592</v>
      </c>
      <c r="C1436" s="2" t="s">
        <v>17</v>
      </c>
      <c r="D1436" s="2" t="s">
        <v>12</v>
      </c>
      <c r="E1436" s="2" t="s">
        <v>2594</v>
      </c>
      <c r="F1436" s="2" t="s">
        <v>14</v>
      </c>
      <c r="G1436" s="2" t="s">
        <v>15</v>
      </c>
      <c r="H1436" s="2">
        <f>14.0067*N1436/M1436</f>
        <v>5.0786635000634531E-2</v>
      </c>
      <c r="L1436" s="2" t="s">
        <v>7092</v>
      </c>
      <c r="M1436" s="2">
        <v>275.79500000000002</v>
      </c>
      <c r="N1436" s="2">
        <v>1</v>
      </c>
    </row>
    <row r="1437" spans="1:14" x14ac:dyDescent="0.25">
      <c r="A1437" s="3">
        <v>2815</v>
      </c>
      <c r="B1437" s="2" t="s">
        <v>4479</v>
      </c>
      <c r="C1437" s="2" t="s">
        <v>17</v>
      </c>
      <c r="D1437" s="2" t="s">
        <v>12</v>
      </c>
      <c r="E1437" s="2" t="s">
        <v>4481</v>
      </c>
      <c r="F1437" s="2" t="s">
        <v>14</v>
      </c>
      <c r="G1437" s="2" t="s">
        <v>15</v>
      </c>
      <c r="H1437" s="2">
        <f>14.0067*N1437/M1437</f>
        <v>0</v>
      </c>
      <c r="L1437" s="2" t="s">
        <v>7093</v>
      </c>
      <c r="M1437" s="2">
        <v>210.27099999999999</v>
      </c>
      <c r="N1437" s="2">
        <v>0</v>
      </c>
    </row>
    <row r="1438" spans="1:14" hidden="1" x14ac:dyDescent="0.25">
      <c r="A1438" s="3">
        <v>3498</v>
      </c>
      <c r="B1438" s="2" t="s">
        <v>6364</v>
      </c>
      <c r="C1438" s="2" t="s">
        <v>71</v>
      </c>
      <c r="D1438" s="2" t="s">
        <v>12</v>
      </c>
      <c r="E1438" s="2" t="s">
        <v>6366</v>
      </c>
      <c r="F1438" s="2" t="s">
        <v>14</v>
      </c>
      <c r="G1438" s="2" t="s">
        <v>15</v>
      </c>
    </row>
    <row r="1439" spans="1:14" x14ac:dyDescent="0.25">
      <c r="A1439" s="3">
        <v>3881</v>
      </c>
      <c r="B1439" s="2" t="s">
        <v>6364</v>
      </c>
      <c r="C1439" s="2" t="s">
        <v>17</v>
      </c>
      <c r="D1439" s="2" t="s">
        <v>12</v>
      </c>
      <c r="E1439" s="2" t="s">
        <v>6366</v>
      </c>
      <c r="F1439" s="2" t="s">
        <v>14</v>
      </c>
      <c r="G1439" s="2" t="s">
        <v>15</v>
      </c>
      <c r="H1439" s="2">
        <f>14.0067*N1439/M1439</f>
        <v>6.109606249754642E-2</v>
      </c>
      <c r="L1439" s="2" t="s">
        <v>7094</v>
      </c>
      <c r="M1439" s="2">
        <v>229.25700000000001</v>
      </c>
      <c r="N1439" s="2">
        <v>1</v>
      </c>
    </row>
    <row r="1440" spans="1:14" hidden="1" x14ac:dyDescent="0.25">
      <c r="A1440" s="3">
        <v>1733</v>
      </c>
      <c r="B1440" s="2" t="s">
        <v>6364</v>
      </c>
      <c r="C1440" s="2" t="s">
        <v>190</v>
      </c>
      <c r="D1440" s="2" t="s">
        <v>12</v>
      </c>
      <c r="E1440" s="2" t="s">
        <v>6366</v>
      </c>
      <c r="F1440" s="2" t="s">
        <v>14</v>
      </c>
      <c r="G1440" s="2" t="s">
        <v>15</v>
      </c>
      <c r="N1440" s="2">
        <v>1</v>
      </c>
    </row>
    <row r="1441" spans="1:14" hidden="1" x14ac:dyDescent="0.25">
      <c r="A1441" s="3">
        <v>1473</v>
      </c>
      <c r="B1441" s="2" t="s">
        <v>6364</v>
      </c>
      <c r="C1441" s="2" t="s">
        <v>24</v>
      </c>
      <c r="D1441" s="2" t="s">
        <v>12</v>
      </c>
      <c r="E1441" s="2" t="s">
        <v>6366</v>
      </c>
      <c r="F1441" s="2" t="s">
        <v>14</v>
      </c>
      <c r="G1441" s="2" t="s">
        <v>15</v>
      </c>
    </row>
    <row r="1442" spans="1:14" x14ac:dyDescent="0.25">
      <c r="A1442" s="3">
        <v>1827</v>
      </c>
      <c r="B1442" s="2" t="s">
        <v>1968</v>
      </c>
      <c r="C1442" s="2" t="s">
        <v>17</v>
      </c>
      <c r="D1442" s="2" t="s">
        <v>12</v>
      </c>
      <c r="E1442" s="2" t="s">
        <v>1970</v>
      </c>
      <c r="F1442" s="2" t="s">
        <v>14</v>
      </c>
      <c r="G1442" s="2" t="s">
        <v>15</v>
      </c>
      <c r="H1442" s="2">
        <f>14.0067*N1442/M1442</f>
        <v>3.6113051975341426E-2</v>
      </c>
      <c r="L1442" s="2" t="s">
        <v>7095</v>
      </c>
      <c r="M1442" s="2">
        <v>387.85700000000003</v>
      </c>
      <c r="N1442" s="2">
        <v>1</v>
      </c>
    </row>
    <row r="1443" spans="1:14" hidden="1" x14ac:dyDescent="0.25">
      <c r="A1443" s="3">
        <v>963</v>
      </c>
      <c r="B1443" s="2" t="s">
        <v>5816</v>
      </c>
      <c r="C1443" s="2" t="s">
        <v>190</v>
      </c>
      <c r="D1443" s="2" t="s">
        <v>12</v>
      </c>
      <c r="E1443" s="2" t="s">
        <v>5818</v>
      </c>
      <c r="F1443" s="2" t="s">
        <v>14</v>
      </c>
      <c r="G1443" s="2" t="s">
        <v>15</v>
      </c>
    </row>
    <row r="1444" spans="1:14" hidden="1" x14ac:dyDescent="0.25">
      <c r="A1444" s="3">
        <v>1442</v>
      </c>
      <c r="B1444" s="2" t="s">
        <v>7096</v>
      </c>
      <c r="C1444" s="2" t="s">
        <v>60</v>
      </c>
      <c r="D1444" s="2" t="s">
        <v>12</v>
      </c>
      <c r="E1444" s="2" t="s">
        <v>1113</v>
      </c>
      <c r="F1444" s="2" t="s">
        <v>38</v>
      </c>
      <c r="G1444" s="2" t="s">
        <v>15</v>
      </c>
    </row>
    <row r="1445" spans="1:14" hidden="1" x14ac:dyDescent="0.25">
      <c r="A1445" s="3">
        <v>3628</v>
      </c>
      <c r="B1445" s="2" t="s">
        <v>1505</v>
      </c>
      <c r="C1445" s="2" t="s">
        <v>48</v>
      </c>
      <c r="D1445" s="2" t="s">
        <v>12</v>
      </c>
      <c r="E1445" s="2" t="s">
        <v>1507</v>
      </c>
      <c r="F1445" s="2" t="s">
        <v>14</v>
      </c>
      <c r="G1445" s="2" t="s">
        <v>15</v>
      </c>
    </row>
    <row r="1446" spans="1:14" hidden="1" x14ac:dyDescent="0.25">
      <c r="A1446" s="3">
        <v>2637</v>
      </c>
      <c r="B1446" s="2" t="s">
        <v>1505</v>
      </c>
      <c r="C1446" s="2" t="s">
        <v>91</v>
      </c>
      <c r="D1446" s="2" t="s">
        <v>12</v>
      </c>
      <c r="E1446" s="2" t="s">
        <v>1507</v>
      </c>
      <c r="F1446" s="2" t="s">
        <v>14</v>
      </c>
      <c r="G1446" s="2" t="s">
        <v>15</v>
      </c>
    </row>
    <row r="1447" spans="1:14" hidden="1" x14ac:dyDescent="0.25">
      <c r="A1447" s="3">
        <v>4172</v>
      </c>
      <c r="B1447" s="2" t="s">
        <v>1505</v>
      </c>
      <c r="C1447" s="2" t="s">
        <v>10</v>
      </c>
      <c r="D1447" s="2" t="s">
        <v>12</v>
      </c>
      <c r="E1447" s="2" t="s">
        <v>1507</v>
      </c>
      <c r="F1447" s="2" t="s">
        <v>14</v>
      </c>
      <c r="G1447" s="2" t="s">
        <v>15</v>
      </c>
    </row>
    <row r="1448" spans="1:14" hidden="1" x14ac:dyDescent="0.25">
      <c r="A1448" s="3">
        <v>1490</v>
      </c>
      <c r="B1448" s="2" t="s">
        <v>1505</v>
      </c>
      <c r="C1448" s="2" t="s">
        <v>100</v>
      </c>
      <c r="D1448" s="2" t="s">
        <v>12</v>
      </c>
      <c r="E1448" s="2" t="s">
        <v>1507</v>
      </c>
      <c r="F1448" s="2" t="s">
        <v>14</v>
      </c>
      <c r="G1448" s="2" t="s">
        <v>15</v>
      </c>
    </row>
    <row r="1449" spans="1:14" hidden="1" x14ac:dyDescent="0.25">
      <c r="A1449" s="3">
        <v>1217</v>
      </c>
      <c r="B1449" s="2" t="s">
        <v>1505</v>
      </c>
      <c r="C1449" s="2" t="s">
        <v>71</v>
      </c>
      <c r="D1449" s="2" t="s">
        <v>12</v>
      </c>
      <c r="E1449" s="2" t="s">
        <v>1507</v>
      </c>
      <c r="F1449" s="2" t="s">
        <v>14</v>
      </c>
      <c r="G1449" s="2" t="s">
        <v>15</v>
      </c>
    </row>
    <row r="1450" spans="1:14" hidden="1" x14ac:dyDescent="0.25">
      <c r="A1450" s="3">
        <v>1229</v>
      </c>
      <c r="B1450" s="2" t="s">
        <v>1505</v>
      </c>
      <c r="C1450" s="2" t="s">
        <v>190</v>
      </c>
      <c r="D1450" s="2" t="s">
        <v>12</v>
      </c>
      <c r="E1450" s="2" t="s">
        <v>1507</v>
      </c>
      <c r="F1450" s="2" t="s">
        <v>14</v>
      </c>
      <c r="G1450" s="2" t="s">
        <v>15</v>
      </c>
    </row>
    <row r="1451" spans="1:14" hidden="1" x14ac:dyDescent="0.25">
      <c r="A1451" s="3">
        <v>4151</v>
      </c>
      <c r="B1451" s="2" t="s">
        <v>1505</v>
      </c>
      <c r="C1451" s="2" t="s">
        <v>44</v>
      </c>
      <c r="D1451" s="2" t="s">
        <v>12</v>
      </c>
      <c r="E1451" s="2" t="s">
        <v>1507</v>
      </c>
      <c r="F1451" s="2" t="s">
        <v>14</v>
      </c>
      <c r="G1451" s="2" t="s">
        <v>15</v>
      </c>
    </row>
    <row r="1452" spans="1:14" hidden="1" x14ac:dyDescent="0.25">
      <c r="A1452" s="3">
        <v>3911</v>
      </c>
      <c r="B1452" s="2" t="s">
        <v>1505</v>
      </c>
      <c r="C1452" s="2" t="s">
        <v>27</v>
      </c>
      <c r="D1452" s="2" t="s">
        <v>12</v>
      </c>
      <c r="E1452" s="2" t="s">
        <v>1507</v>
      </c>
      <c r="F1452" s="2" t="s">
        <v>14</v>
      </c>
      <c r="G1452" s="2" t="s">
        <v>15</v>
      </c>
    </row>
    <row r="1453" spans="1:14" hidden="1" x14ac:dyDescent="0.25">
      <c r="A1453" s="3">
        <v>1166</v>
      </c>
      <c r="B1453" s="2" t="s">
        <v>1505</v>
      </c>
      <c r="C1453" s="2" t="s">
        <v>31</v>
      </c>
      <c r="D1453" s="2" t="s">
        <v>12</v>
      </c>
      <c r="E1453" s="2" t="s">
        <v>1507</v>
      </c>
      <c r="F1453" s="2" t="s">
        <v>14</v>
      </c>
      <c r="G1453" s="2" t="s">
        <v>15</v>
      </c>
    </row>
    <row r="1454" spans="1:14" hidden="1" x14ac:dyDescent="0.25">
      <c r="A1454" s="3">
        <v>1452</v>
      </c>
      <c r="B1454" s="2" t="s">
        <v>1078</v>
      </c>
      <c r="C1454" s="2" t="s">
        <v>60</v>
      </c>
      <c r="D1454" s="2" t="s">
        <v>12</v>
      </c>
      <c r="E1454" s="2" t="s">
        <v>2664</v>
      </c>
      <c r="F1454" s="2" t="s">
        <v>38</v>
      </c>
      <c r="G1454" s="2" t="s">
        <v>15</v>
      </c>
    </row>
    <row r="1455" spans="1:14" hidden="1" x14ac:dyDescent="0.25">
      <c r="A1455" s="3">
        <v>3588</v>
      </c>
      <c r="B1455" s="2" t="s">
        <v>1505</v>
      </c>
      <c r="C1455" s="2" t="s">
        <v>24</v>
      </c>
      <c r="D1455" s="2" t="s">
        <v>12</v>
      </c>
      <c r="E1455" s="2" t="s">
        <v>1507</v>
      </c>
      <c r="F1455" s="2" t="s">
        <v>14</v>
      </c>
      <c r="G1455" s="2" t="s">
        <v>15</v>
      </c>
    </row>
    <row r="1456" spans="1:14" hidden="1" x14ac:dyDescent="0.25">
      <c r="A1456" s="3">
        <v>1454</v>
      </c>
      <c r="C1456" s="2" t="s">
        <v>2822</v>
      </c>
      <c r="D1456" s="2" t="s">
        <v>12</v>
      </c>
      <c r="E1456" s="2" t="s">
        <v>6062</v>
      </c>
      <c r="F1456" s="2" t="s">
        <v>38</v>
      </c>
      <c r="G1456" s="2" t="s">
        <v>2917</v>
      </c>
    </row>
    <row r="1457" spans="1:7" hidden="1" x14ac:dyDescent="0.25">
      <c r="A1457" s="3">
        <v>4218</v>
      </c>
      <c r="B1457" s="2" t="s">
        <v>1505</v>
      </c>
      <c r="C1457" s="2" t="s">
        <v>355</v>
      </c>
      <c r="D1457" s="2" t="s">
        <v>12</v>
      </c>
      <c r="E1457" s="2" t="s">
        <v>1507</v>
      </c>
      <c r="F1457" s="2" t="s">
        <v>14</v>
      </c>
      <c r="G1457" s="2" t="s">
        <v>15</v>
      </c>
    </row>
    <row r="1458" spans="1:7" hidden="1" x14ac:dyDescent="0.25">
      <c r="A1458" s="3">
        <v>500</v>
      </c>
      <c r="B1458" s="2" t="s">
        <v>1784</v>
      </c>
      <c r="C1458" s="2" t="s">
        <v>48</v>
      </c>
      <c r="D1458" s="2" t="s">
        <v>12</v>
      </c>
      <c r="E1458" s="2" t="s">
        <v>1786</v>
      </c>
      <c r="F1458" s="2" t="s">
        <v>14</v>
      </c>
      <c r="G1458" s="2" t="s">
        <v>15</v>
      </c>
    </row>
    <row r="1459" spans="1:7" hidden="1" x14ac:dyDescent="0.25">
      <c r="A1459" s="3">
        <v>3240</v>
      </c>
      <c r="B1459" s="2" t="s">
        <v>5415</v>
      </c>
      <c r="C1459" s="2" t="s">
        <v>48</v>
      </c>
      <c r="D1459" s="2" t="s">
        <v>12</v>
      </c>
      <c r="E1459" s="2" t="s">
        <v>5417</v>
      </c>
      <c r="F1459" s="2" t="s">
        <v>14</v>
      </c>
      <c r="G1459" s="2" t="s">
        <v>15</v>
      </c>
    </row>
    <row r="1460" spans="1:7" hidden="1" x14ac:dyDescent="0.25">
      <c r="A1460" s="3">
        <v>374</v>
      </c>
      <c r="B1460" s="2" t="s">
        <v>175</v>
      </c>
      <c r="C1460" s="2" t="s">
        <v>190</v>
      </c>
      <c r="D1460" s="2" t="s">
        <v>12</v>
      </c>
      <c r="E1460" s="2" t="s">
        <v>177</v>
      </c>
      <c r="F1460" s="2" t="s">
        <v>14</v>
      </c>
      <c r="G1460" s="2" t="s">
        <v>15</v>
      </c>
    </row>
    <row r="1461" spans="1:7" hidden="1" x14ac:dyDescent="0.25">
      <c r="A1461" s="3">
        <v>4193</v>
      </c>
      <c r="B1461" s="2" t="s">
        <v>175</v>
      </c>
      <c r="C1461" s="2" t="s">
        <v>44</v>
      </c>
      <c r="D1461" s="2" t="s">
        <v>12</v>
      </c>
      <c r="E1461" s="2" t="s">
        <v>177</v>
      </c>
      <c r="F1461" s="2" t="s">
        <v>14</v>
      </c>
      <c r="G1461" s="2" t="s">
        <v>15</v>
      </c>
    </row>
    <row r="1462" spans="1:7" hidden="1" x14ac:dyDescent="0.25">
      <c r="A1462" s="3">
        <v>3006</v>
      </c>
      <c r="B1462" s="2" t="s">
        <v>175</v>
      </c>
      <c r="C1462" s="2" t="s">
        <v>27</v>
      </c>
      <c r="D1462" s="2" t="s">
        <v>12</v>
      </c>
      <c r="E1462" s="2" t="s">
        <v>177</v>
      </c>
      <c r="F1462" s="2" t="s">
        <v>14</v>
      </c>
      <c r="G1462" s="2" t="s">
        <v>15</v>
      </c>
    </row>
    <row r="1463" spans="1:7" hidden="1" x14ac:dyDescent="0.25">
      <c r="A1463" s="3">
        <v>2796</v>
      </c>
      <c r="B1463" s="2" t="s">
        <v>175</v>
      </c>
      <c r="C1463" s="2" t="s">
        <v>31</v>
      </c>
      <c r="D1463" s="2" t="s">
        <v>12</v>
      </c>
      <c r="E1463" s="2" t="s">
        <v>177</v>
      </c>
      <c r="F1463" s="2" t="s">
        <v>14</v>
      </c>
      <c r="G1463" s="2" t="s">
        <v>15</v>
      </c>
    </row>
    <row r="1464" spans="1:7" hidden="1" x14ac:dyDescent="0.25">
      <c r="A1464" s="3">
        <v>404</v>
      </c>
      <c r="B1464" s="2" t="s">
        <v>175</v>
      </c>
      <c r="C1464" s="2" t="s">
        <v>24</v>
      </c>
      <c r="D1464" s="2" t="s">
        <v>12</v>
      </c>
      <c r="E1464" s="2" t="s">
        <v>177</v>
      </c>
      <c r="F1464" s="2" t="s">
        <v>14</v>
      </c>
      <c r="G1464" s="2" t="s">
        <v>15</v>
      </c>
    </row>
    <row r="1465" spans="1:7" hidden="1" x14ac:dyDescent="0.25">
      <c r="A1465" s="3">
        <v>1900</v>
      </c>
      <c r="B1465" s="2" t="s">
        <v>204</v>
      </c>
      <c r="C1465" s="2" t="s">
        <v>48</v>
      </c>
      <c r="D1465" s="2" t="s">
        <v>12</v>
      </c>
      <c r="E1465" s="2" t="s">
        <v>206</v>
      </c>
      <c r="F1465" s="2" t="s">
        <v>14</v>
      </c>
      <c r="G1465" s="2" t="s">
        <v>15</v>
      </c>
    </row>
    <row r="1466" spans="1:7" hidden="1" x14ac:dyDescent="0.25">
      <c r="A1466" s="3">
        <v>1660</v>
      </c>
      <c r="B1466" s="2" t="s">
        <v>204</v>
      </c>
      <c r="C1466" s="2" t="s">
        <v>91</v>
      </c>
      <c r="D1466" s="2" t="s">
        <v>12</v>
      </c>
      <c r="E1466" s="2" t="s">
        <v>206</v>
      </c>
      <c r="F1466" s="2" t="s">
        <v>14</v>
      </c>
      <c r="G1466" s="2" t="s">
        <v>15</v>
      </c>
    </row>
    <row r="1467" spans="1:7" hidden="1" x14ac:dyDescent="0.25">
      <c r="A1467" s="3">
        <v>1525</v>
      </c>
      <c r="B1467" s="2" t="s">
        <v>204</v>
      </c>
      <c r="C1467" s="2" t="s">
        <v>10</v>
      </c>
      <c r="D1467" s="2" t="s">
        <v>12</v>
      </c>
      <c r="E1467" s="2" t="s">
        <v>206</v>
      </c>
      <c r="F1467" s="2" t="s">
        <v>14</v>
      </c>
      <c r="G1467" s="2" t="s">
        <v>15</v>
      </c>
    </row>
    <row r="1468" spans="1:7" hidden="1" x14ac:dyDescent="0.25">
      <c r="A1468" s="3">
        <v>2775</v>
      </c>
      <c r="B1468" s="2" t="s">
        <v>204</v>
      </c>
      <c r="C1468" s="2" t="s">
        <v>100</v>
      </c>
      <c r="D1468" s="2" t="s">
        <v>12</v>
      </c>
      <c r="E1468" s="2" t="s">
        <v>206</v>
      </c>
      <c r="F1468" s="2" t="s">
        <v>14</v>
      </c>
      <c r="G1468" s="2" t="s">
        <v>15</v>
      </c>
    </row>
    <row r="1469" spans="1:7" hidden="1" x14ac:dyDescent="0.25">
      <c r="A1469" s="3">
        <v>1592</v>
      </c>
      <c r="B1469" s="2" t="s">
        <v>204</v>
      </c>
      <c r="C1469" s="2" t="s">
        <v>71</v>
      </c>
      <c r="D1469" s="2" t="s">
        <v>12</v>
      </c>
      <c r="E1469" s="2" t="s">
        <v>206</v>
      </c>
      <c r="F1469" s="2" t="s">
        <v>14</v>
      </c>
      <c r="G1469" s="2" t="s">
        <v>15</v>
      </c>
    </row>
    <row r="1470" spans="1:7" hidden="1" x14ac:dyDescent="0.25">
      <c r="A1470" s="3">
        <v>845</v>
      </c>
      <c r="B1470" s="2" t="s">
        <v>204</v>
      </c>
      <c r="C1470" s="2" t="s">
        <v>190</v>
      </c>
      <c r="D1470" s="2" t="s">
        <v>12</v>
      </c>
      <c r="E1470" s="2" t="s">
        <v>206</v>
      </c>
      <c r="F1470" s="2" t="s">
        <v>14</v>
      </c>
      <c r="G1470" s="2" t="s">
        <v>15</v>
      </c>
    </row>
    <row r="1471" spans="1:7" hidden="1" x14ac:dyDescent="0.25">
      <c r="A1471" s="3">
        <v>1469</v>
      </c>
      <c r="C1471" s="2" t="s">
        <v>2822</v>
      </c>
      <c r="D1471" s="2" t="s">
        <v>12</v>
      </c>
      <c r="E1471" s="2" t="s">
        <v>6024</v>
      </c>
      <c r="F1471" s="2" t="s">
        <v>38</v>
      </c>
      <c r="G1471" s="2" t="s">
        <v>2917</v>
      </c>
    </row>
    <row r="1472" spans="1:7" hidden="1" x14ac:dyDescent="0.25">
      <c r="A1472" s="3">
        <v>1320</v>
      </c>
      <c r="B1472" s="2" t="s">
        <v>204</v>
      </c>
      <c r="C1472" s="2" t="s">
        <v>44</v>
      </c>
      <c r="D1472" s="2" t="s">
        <v>12</v>
      </c>
      <c r="E1472" s="2" t="s">
        <v>206</v>
      </c>
      <c r="F1472" s="2" t="s">
        <v>14</v>
      </c>
      <c r="G1472" s="2" t="s">
        <v>15</v>
      </c>
    </row>
    <row r="1473" spans="1:14" hidden="1" x14ac:dyDescent="0.25">
      <c r="A1473" s="3">
        <v>660</v>
      </c>
      <c r="B1473" s="2" t="s">
        <v>204</v>
      </c>
      <c r="C1473" s="2" t="s">
        <v>27</v>
      </c>
      <c r="D1473" s="2" t="s">
        <v>12</v>
      </c>
      <c r="E1473" s="2" t="s">
        <v>206</v>
      </c>
      <c r="F1473" s="2" t="s">
        <v>14</v>
      </c>
      <c r="G1473" s="2" t="s">
        <v>15</v>
      </c>
    </row>
    <row r="1474" spans="1:14" hidden="1" x14ac:dyDescent="0.25">
      <c r="A1474" s="3">
        <v>3464</v>
      </c>
      <c r="B1474" s="2" t="s">
        <v>204</v>
      </c>
      <c r="C1474" s="2" t="s">
        <v>31</v>
      </c>
      <c r="D1474" s="2" t="s">
        <v>12</v>
      </c>
      <c r="E1474" s="2" t="s">
        <v>206</v>
      </c>
      <c r="F1474" s="2" t="s">
        <v>14</v>
      </c>
      <c r="G1474" s="2" t="s">
        <v>15</v>
      </c>
    </row>
    <row r="1475" spans="1:14" hidden="1" x14ac:dyDescent="0.25">
      <c r="A1475" s="3">
        <v>3889</v>
      </c>
      <c r="B1475" s="2" t="s">
        <v>204</v>
      </c>
      <c r="C1475" s="2" t="s">
        <v>24</v>
      </c>
      <c r="D1475" s="2" t="s">
        <v>12</v>
      </c>
      <c r="E1475" s="2" t="s">
        <v>206</v>
      </c>
      <c r="F1475" s="2" t="s">
        <v>14</v>
      </c>
      <c r="G1475" s="2" t="s">
        <v>15</v>
      </c>
    </row>
    <row r="1476" spans="1:14" hidden="1" x14ac:dyDescent="0.25">
      <c r="A1476" s="3">
        <v>2666</v>
      </c>
      <c r="B1476" s="2" t="s">
        <v>4674</v>
      </c>
      <c r="C1476" s="2" t="s">
        <v>48</v>
      </c>
      <c r="D1476" s="2" t="s">
        <v>12</v>
      </c>
      <c r="E1476" s="2" t="s">
        <v>4964</v>
      </c>
      <c r="F1476" s="2" t="s">
        <v>14</v>
      </c>
      <c r="G1476" s="2" t="s">
        <v>15</v>
      </c>
    </row>
    <row r="1477" spans="1:14" hidden="1" x14ac:dyDescent="0.25">
      <c r="A1477" s="3">
        <v>221</v>
      </c>
      <c r="B1477" s="2" t="s">
        <v>4674</v>
      </c>
      <c r="C1477" s="2" t="s">
        <v>190</v>
      </c>
      <c r="D1477" s="2" t="s">
        <v>12</v>
      </c>
      <c r="E1477" s="2" t="s">
        <v>4964</v>
      </c>
      <c r="F1477" s="2" t="s">
        <v>14</v>
      </c>
      <c r="G1477" s="2" t="s">
        <v>15</v>
      </c>
    </row>
    <row r="1478" spans="1:14" hidden="1" x14ac:dyDescent="0.25">
      <c r="A1478" s="3">
        <v>3329</v>
      </c>
      <c r="B1478" s="2" t="s">
        <v>1194</v>
      </c>
      <c r="C1478" s="2" t="s">
        <v>190</v>
      </c>
      <c r="D1478" s="2" t="s">
        <v>12</v>
      </c>
      <c r="E1478" s="2" t="s">
        <v>1196</v>
      </c>
      <c r="F1478" s="2" t="s">
        <v>14</v>
      </c>
      <c r="G1478" s="2" t="s">
        <v>15</v>
      </c>
    </row>
    <row r="1479" spans="1:14" hidden="1" x14ac:dyDescent="0.25">
      <c r="A1479" s="3">
        <v>1186</v>
      </c>
      <c r="B1479" s="2" t="s">
        <v>1194</v>
      </c>
      <c r="C1479" s="2" t="s">
        <v>44</v>
      </c>
      <c r="D1479" s="2" t="s">
        <v>12</v>
      </c>
      <c r="E1479" s="2" t="s">
        <v>1196</v>
      </c>
      <c r="F1479" s="2" t="s">
        <v>14</v>
      </c>
      <c r="G1479" s="2" t="s">
        <v>15</v>
      </c>
    </row>
    <row r="1480" spans="1:14" hidden="1" x14ac:dyDescent="0.25">
      <c r="A1480" s="3">
        <v>4391</v>
      </c>
      <c r="B1480" s="2" t="s">
        <v>1194</v>
      </c>
      <c r="C1480" s="2" t="s">
        <v>27</v>
      </c>
      <c r="D1480" s="2" t="s">
        <v>12</v>
      </c>
      <c r="E1480" s="2" t="s">
        <v>1196</v>
      </c>
      <c r="F1480" s="2" t="s">
        <v>14</v>
      </c>
      <c r="G1480" s="2" t="s">
        <v>15</v>
      </c>
    </row>
    <row r="1481" spans="1:14" hidden="1" x14ac:dyDescent="0.25">
      <c r="A1481" s="3">
        <v>1479</v>
      </c>
      <c r="C1481" s="2" t="s">
        <v>2822</v>
      </c>
      <c r="D1481" s="2" t="s">
        <v>12</v>
      </c>
      <c r="E1481" s="2" t="s">
        <v>3086</v>
      </c>
      <c r="F1481" s="2" t="s">
        <v>38</v>
      </c>
      <c r="G1481" s="2" t="s">
        <v>2825</v>
      </c>
    </row>
    <row r="1482" spans="1:14" hidden="1" x14ac:dyDescent="0.25">
      <c r="A1482" s="3">
        <v>1334</v>
      </c>
      <c r="B1482" s="2" t="s">
        <v>1194</v>
      </c>
      <c r="C1482" s="2" t="s">
        <v>31</v>
      </c>
      <c r="D1482" s="2" t="s">
        <v>12</v>
      </c>
      <c r="E1482" s="2" t="s">
        <v>1196</v>
      </c>
      <c r="F1482" s="2" t="s">
        <v>14</v>
      </c>
      <c r="G1482" s="2" t="s">
        <v>15</v>
      </c>
    </row>
    <row r="1483" spans="1:14" hidden="1" x14ac:dyDescent="0.25">
      <c r="A1483" s="3">
        <v>3182</v>
      </c>
      <c r="B1483" s="2" t="s">
        <v>1194</v>
      </c>
      <c r="C1483" s="2" t="s">
        <v>24</v>
      </c>
      <c r="D1483" s="2" t="s">
        <v>12</v>
      </c>
      <c r="E1483" s="2" t="s">
        <v>1196</v>
      </c>
      <c r="F1483" s="2" t="s">
        <v>14</v>
      </c>
      <c r="G1483" s="2" t="s">
        <v>15</v>
      </c>
    </row>
    <row r="1484" spans="1:14" hidden="1" x14ac:dyDescent="0.25">
      <c r="A1484" s="3">
        <v>875</v>
      </c>
      <c r="B1484" s="2" t="s">
        <v>1096</v>
      </c>
      <c r="C1484" s="2" t="s">
        <v>190</v>
      </c>
      <c r="D1484" s="2" t="s">
        <v>12</v>
      </c>
      <c r="E1484" s="2" t="s">
        <v>1098</v>
      </c>
      <c r="F1484" s="2" t="s">
        <v>14</v>
      </c>
      <c r="G1484" s="2" t="s">
        <v>15</v>
      </c>
    </row>
    <row r="1485" spans="1:14" x14ac:dyDescent="0.25">
      <c r="A1485" s="3">
        <v>1566</v>
      </c>
      <c r="B1485" s="2" t="s">
        <v>3442</v>
      </c>
      <c r="C1485" s="2" t="s">
        <v>17</v>
      </c>
      <c r="D1485" s="2" t="s">
        <v>12</v>
      </c>
      <c r="E1485" s="2" t="s">
        <v>3444</v>
      </c>
      <c r="F1485" s="2" t="s">
        <v>14</v>
      </c>
      <c r="G1485" s="2" t="s">
        <v>15</v>
      </c>
      <c r="H1485" s="2">
        <f>14.0067*N1485/M1485</f>
        <v>7.6876888414431674E-2</v>
      </c>
      <c r="L1485" s="2" t="s">
        <v>7104</v>
      </c>
      <c r="M1485" s="2">
        <v>364.39299999999997</v>
      </c>
      <c r="N1485" s="2">
        <v>2</v>
      </c>
    </row>
    <row r="1486" spans="1:14" x14ac:dyDescent="0.25">
      <c r="A1486" s="3">
        <v>1768</v>
      </c>
      <c r="B1486" s="2" t="s">
        <v>4294</v>
      </c>
      <c r="C1486" s="2" t="s">
        <v>17</v>
      </c>
      <c r="D1486" s="2" t="s">
        <v>12</v>
      </c>
      <c r="E1486" s="2" t="s">
        <v>4296</v>
      </c>
      <c r="F1486" s="2" t="s">
        <v>14</v>
      </c>
      <c r="G1486" s="2" t="s">
        <v>15</v>
      </c>
      <c r="H1486" s="2">
        <f>14.0067*N1486/M1486</f>
        <v>0.11661900063693473</v>
      </c>
      <c r="L1486" s="2" t="s">
        <v>7105</v>
      </c>
      <c r="M1486" s="2">
        <v>240.21299999999999</v>
      </c>
      <c r="N1486" s="2">
        <v>2</v>
      </c>
    </row>
    <row r="1487" spans="1:14" x14ac:dyDescent="0.25">
      <c r="A1487" s="3">
        <v>271</v>
      </c>
      <c r="B1487" s="2" t="s">
        <v>852</v>
      </c>
      <c r="C1487" s="2" t="s">
        <v>17</v>
      </c>
      <c r="D1487" s="2" t="s">
        <v>12</v>
      </c>
      <c r="E1487" s="2" t="s">
        <v>854</v>
      </c>
      <c r="F1487" s="2" t="s">
        <v>14</v>
      </c>
      <c r="G1487" s="2" t="s">
        <v>15</v>
      </c>
      <c r="H1487" s="2">
        <f>14.0067*N1487/M1487</f>
        <v>0</v>
      </c>
      <c r="L1487" s="2" t="s">
        <v>7106</v>
      </c>
      <c r="M1487" s="2">
        <v>300.33999999999997</v>
      </c>
      <c r="N1487" s="2">
        <v>0</v>
      </c>
    </row>
    <row r="1488" spans="1:14" hidden="1" x14ac:dyDescent="0.25">
      <c r="A1488" s="3">
        <v>2540</v>
      </c>
      <c r="B1488" s="2" t="s">
        <v>792</v>
      </c>
      <c r="C1488" s="2" t="s">
        <v>48</v>
      </c>
      <c r="D1488" s="2" t="s">
        <v>12</v>
      </c>
      <c r="E1488" s="2" t="s">
        <v>794</v>
      </c>
      <c r="F1488" s="2" t="s">
        <v>14</v>
      </c>
      <c r="G1488" s="2" t="s">
        <v>15</v>
      </c>
    </row>
    <row r="1489" spans="1:14" hidden="1" x14ac:dyDescent="0.25">
      <c r="A1489" s="3">
        <v>2899</v>
      </c>
      <c r="B1489" s="2" t="s">
        <v>792</v>
      </c>
      <c r="C1489" s="2" t="s">
        <v>91</v>
      </c>
      <c r="D1489" s="2" t="s">
        <v>12</v>
      </c>
      <c r="E1489" s="2" t="s">
        <v>794</v>
      </c>
      <c r="F1489" s="2" t="s">
        <v>14</v>
      </c>
      <c r="G1489" s="2" t="s">
        <v>15</v>
      </c>
    </row>
    <row r="1490" spans="1:14" hidden="1" x14ac:dyDescent="0.25">
      <c r="A1490" s="3">
        <v>1488</v>
      </c>
      <c r="C1490" s="2" t="s">
        <v>2822</v>
      </c>
      <c r="D1490" s="2" t="s">
        <v>12</v>
      </c>
      <c r="E1490" s="2" t="s">
        <v>3229</v>
      </c>
      <c r="F1490" s="2" t="s">
        <v>38</v>
      </c>
      <c r="G1490" s="2" t="s">
        <v>2825</v>
      </c>
    </row>
    <row r="1491" spans="1:14" hidden="1" x14ac:dyDescent="0.25">
      <c r="A1491" s="3">
        <v>2760</v>
      </c>
      <c r="B1491" s="2" t="s">
        <v>792</v>
      </c>
      <c r="C1491" s="2" t="s">
        <v>10</v>
      </c>
      <c r="D1491" s="2" t="s">
        <v>12</v>
      </c>
      <c r="E1491" s="2" t="s">
        <v>794</v>
      </c>
      <c r="F1491" s="2" t="s">
        <v>14</v>
      </c>
      <c r="G1491" s="2" t="s">
        <v>15</v>
      </c>
    </row>
    <row r="1492" spans="1:14" hidden="1" x14ac:dyDescent="0.25">
      <c r="A1492" s="3">
        <v>4328</v>
      </c>
      <c r="B1492" s="2" t="s">
        <v>792</v>
      </c>
      <c r="C1492" s="2" t="s">
        <v>100</v>
      </c>
      <c r="D1492" s="2" t="s">
        <v>12</v>
      </c>
      <c r="E1492" s="2" t="s">
        <v>794</v>
      </c>
      <c r="F1492" s="2" t="s">
        <v>14</v>
      </c>
      <c r="G1492" s="2" t="s">
        <v>15</v>
      </c>
    </row>
    <row r="1493" spans="1:14" hidden="1" x14ac:dyDescent="0.25">
      <c r="A1493" s="3">
        <v>2184</v>
      </c>
      <c r="B1493" s="2" t="s">
        <v>792</v>
      </c>
      <c r="C1493" s="2" t="s">
        <v>71</v>
      </c>
      <c r="D1493" s="2" t="s">
        <v>12</v>
      </c>
      <c r="E1493" s="2" t="s">
        <v>794</v>
      </c>
      <c r="F1493" s="2" t="s">
        <v>14</v>
      </c>
      <c r="G1493" s="2" t="s">
        <v>15</v>
      </c>
    </row>
    <row r="1494" spans="1:14" x14ac:dyDescent="0.25">
      <c r="A1494" s="3">
        <v>673</v>
      </c>
      <c r="B1494" s="2" t="s">
        <v>792</v>
      </c>
      <c r="C1494" s="2" t="s">
        <v>389</v>
      </c>
      <c r="D1494" s="2" t="s">
        <v>12</v>
      </c>
      <c r="E1494" s="2" t="s">
        <v>794</v>
      </c>
      <c r="F1494" s="2" t="s">
        <v>14</v>
      </c>
      <c r="G1494" s="2" t="s">
        <v>15</v>
      </c>
      <c r="H1494" s="2">
        <f>14.0067*N1494/M1494</f>
        <v>0</v>
      </c>
      <c r="L1494" s="2" t="s">
        <v>7107</v>
      </c>
      <c r="M1494" s="2">
        <v>321.971</v>
      </c>
      <c r="N1494" s="2">
        <v>0</v>
      </c>
    </row>
    <row r="1495" spans="1:14" x14ac:dyDescent="0.25">
      <c r="A1495" s="3">
        <v>318</v>
      </c>
      <c r="B1495" s="2" t="s">
        <v>792</v>
      </c>
      <c r="C1495" s="2" t="s">
        <v>200</v>
      </c>
      <c r="D1495" s="2" t="s">
        <v>12</v>
      </c>
      <c r="E1495" s="2" t="s">
        <v>794</v>
      </c>
      <c r="F1495" s="2" t="s">
        <v>14</v>
      </c>
      <c r="G1495" s="2" t="s">
        <v>15</v>
      </c>
      <c r="H1495" s="2">
        <f>14.0067*N1495/M1495</f>
        <v>0</v>
      </c>
      <c r="L1495" s="2" t="s">
        <v>7107</v>
      </c>
      <c r="M1495" s="2">
        <v>321.971</v>
      </c>
      <c r="N1495" s="2">
        <v>0</v>
      </c>
    </row>
    <row r="1496" spans="1:14" x14ac:dyDescent="0.25">
      <c r="A1496" s="3">
        <v>1339</v>
      </c>
      <c r="B1496" s="2" t="s">
        <v>792</v>
      </c>
      <c r="C1496" s="2" t="s">
        <v>143</v>
      </c>
      <c r="D1496" s="2" t="s">
        <v>12</v>
      </c>
      <c r="E1496" s="2" t="s">
        <v>794</v>
      </c>
      <c r="F1496" s="2" t="s">
        <v>14</v>
      </c>
      <c r="G1496" s="2" t="s">
        <v>15</v>
      </c>
      <c r="H1496" s="2">
        <f>14.0067*N1496/M1496</f>
        <v>0</v>
      </c>
      <c r="L1496" s="2" t="s">
        <v>7107</v>
      </c>
      <c r="M1496" s="2">
        <v>321.971</v>
      </c>
      <c r="N1496" s="2">
        <v>0</v>
      </c>
    </row>
    <row r="1497" spans="1:14" x14ac:dyDescent="0.25">
      <c r="A1497" s="3">
        <v>3349</v>
      </c>
      <c r="B1497" s="2" t="s">
        <v>792</v>
      </c>
      <c r="C1497" s="2" t="s">
        <v>17</v>
      </c>
      <c r="D1497" s="2" t="s">
        <v>12</v>
      </c>
      <c r="E1497" s="2" t="s">
        <v>794</v>
      </c>
      <c r="F1497" s="2" t="s">
        <v>14</v>
      </c>
      <c r="G1497" s="2" t="s">
        <v>15</v>
      </c>
      <c r="H1497" s="2">
        <f>14.0067*N1497/M1497</f>
        <v>0</v>
      </c>
      <c r="L1497" s="2" t="s">
        <v>7107</v>
      </c>
      <c r="M1497" s="2">
        <v>321.971</v>
      </c>
      <c r="N1497" s="2">
        <v>0</v>
      </c>
    </row>
    <row r="1498" spans="1:14" hidden="1" x14ac:dyDescent="0.25">
      <c r="A1498" s="3">
        <v>424</v>
      </c>
      <c r="B1498" s="2" t="s">
        <v>792</v>
      </c>
      <c r="C1498" s="2" t="s">
        <v>190</v>
      </c>
      <c r="D1498" s="2" t="s">
        <v>12</v>
      </c>
      <c r="E1498" s="2" t="s">
        <v>794</v>
      </c>
      <c r="F1498" s="2" t="s">
        <v>14</v>
      </c>
      <c r="G1498" s="2" t="s">
        <v>15</v>
      </c>
    </row>
    <row r="1499" spans="1:14" hidden="1" x14ac:dyDescent="0.25">
      <c r="A1499" s="3">
        <v>4097</v>
      </c>
      <c r="B1499" s="2" t="s">
        <v>792</v>
      </c>
      <c r="C1499" s="2" t="s">
        <v>44</v>
      </c>
      <c r="D1499" s="2" t="s">
        <v>12</v>
      </c>
      <c r="E1499" s="2" t="s">
        <v>794</v>
      </c>
      <c r="F1499" s="2" t="s">
        <v>14</v>
      </c>
      <c r="G1499" s="2" t="s">
        <v>15</v>
      </c>
    </row>
    <row r="1500" spans="1:14" hidden="1" x14ac:dyDescent="0.25">
      <c r="A1500" s="3">
        <v>2174</v>
      </c>
      <c r="B1500" s="2" t="s">
        <v>792</v>
      </c>
      <c r="C1500" s="2" t="s">
        <v>27</v>
      </c>
      <c r="D1500" s="2" t="s">
        <v>12</v>
      </c>
      <c r="E1500" s="2" t="s">
        <v>794</v>
      </c>
      <c r="F1500" s="2" t="s">
        <v>14</v>
      </c>
      <c r="G1500" s="2" t="s">
        <v>15</v>
      </c>
    </row>
    <row r="1501" spans="1:14" hidden="1" x14ac:dyDescent="0.25">
      <c r="A1501" s="3">
        <v>1499</v>
      </c>
      <c r="B1501" s="2" t="s">
        <v>862</v>
      </c>
      <c r="C1501" s="2" t="s">
        <v>1296</v>
      </c>
      <c r="D1501" s="2" t="s">
        <v>12</v>
      </c>
      <c r="E1501" s="2" t="s">
        <v>6598</v>
      </c>
      <c r="F1501" s="2" t="s">
        <v>38</v>
      </c>
      <c r="G1501" s="2" t="s">
        <v>770</v>
      </c>
    </row>
    <row r="1502" spans="1:14" hidden="1" x14ac:dyDescent="0.25">
      <c r="A1502" s="3">
        <v>4410</v>
      </c>
      <c r="B1502" s="2" t="s">
        <v>792</v>
      </c>
      <c r="C1502" s="2" t="s">
        <v>31</v>
      </c>
      <c r="D1502" s="2" t="s">
        <v>12</v>
      </c>
      <c r="E1502" s="2" t="s">
        <v>794</v>
      </c>
      <c r="F1502" s="2" t="s">
        <v>14</v>
      </c>
      <c r="G1502" s="2" t="s">
        <v>15</v>
      </c>
    </row>
    <row r="1503" spans="1:14" hidden="1" x14ac:dyDescent="0.25">
      <c r="A1503" s="3">
        <v>3355</v>
      </c>
      <c r="B1503" s="2" t="s">
        <v>792</v>
      </c>
      <c r="C1503" s="2" t="s">
        <v>24</v>
      </c>
      <c r="D1503" s="2" t="s">
        <v>12</v>
      </c>
      <c r="E1503" s="2" t="s">
        <v>794</v>
      </c>
      <c r="F1503" s="2" t="s">
        <v>14</v>
      </c>
      <c r="G1503" s="2" t="s">
        <v>15</v>
      </c>
    </row>
    <row r="1504" spans="1:14" hidden="1" x14ac:dyDescent="0.25">
      <c r="A1504" s="3">
        <v>1052</v>
      </c>
      <c r="B1504" s="2" t="s">
        <v>472</v>
      </c>
      <c r="C1504" s="2" t="s">
        <v>48</v>
      </c>
      <c r="D1504" s="2" t="s">
        <v>12</v>
      </c>
      <c r="E1504" s="2" t="s">
        <v>474</v>
      </c>
      <c r="F1504" s="2" t="s">
        <v>14</v>
      </c>
      <c r="G1504" s="2" t="s">
        <v>15</v>
      </c>
    </row>
    <row r="1505" spans="1:7" hidden="1" x14ac:dyDescent="0.25">
      <c r="A1505" s="3">
        <v>1565</v>
      </c>
      <c r="B1505" s="2" t="s">
        <v>3181</v>
      </c>
      <c r="C1505" s="2" t="s">
        <v>10</v>
      </c>
      <c r="D1505" s="2" t="s">
        <v>12</v>
      </c>
      <c r="E1505" s="2" t="s">
        <v>3183</v>
      </c>
      <c r="F1505" s="2" t="s">
        <v>14</v>
      </c>
      <c r="G1505" s="2" t="s">
        <v>15</v>
      </c>
    </row>
    <row r="1506" spans="1:7" hidden="1" x14ac:dyDescent="0.25">
      <c r="A1506" s="3">
        <v>439</v>
      </c>
      <c r="B1506" s="2" t="s">
        <v>2678</v>
      </c>
      <c r="C1506" s="2" t="s">
        <v>48</v>
      </c>
      <c r="D1506" s="2" t="s">
        <v>12</v>
      </c>
      <c r="E1506" s="2" t="s">
        <v>2680</v>
      </c>
      <c r="F1506" s="2" t="s">
        <v>14</v>
      </c>
      <c r="G1506" s="2" t="s">
        <v>15</v>
      </c>
    </row>
    <row r="1507" spans="1:7" hidden="1" x14ac:dyDescent="0.25">
      <c r="A1507" s="3">
        <v>1505</v>
      </c>
      <c r="C1507" s="2" t="s">
        <v>2822</v>
      </c>
      <c r="D1507" s="2" t="s">
        <v>12</v>
      </c>
      <c r="E1507" s="2" t="s">
        <v>5990</v>
      </c>
      <c r="F1507" s="2" t="s">
        <v>38</v>
      </c>
      <c r="G1507" s="2" t="s">
        <v>2917</v>
      </c>
    </row>
    <row r="1508" spans="1:7" hidden="1" x14ac:dyDescent="0.25">
      <c r="A1508" s="3">
        <v>755</v>
      </c>
      <c r="B1508" s="2" t="s">
        <v>2678</v>
      </c>
      <c r="C1508" s="2" t="s">
        <v>91</v>
      </c>
      <c r="D1508" s="2" t="s">
        <v>12</v>
      </c>
      <c r="E1508" s="2" t="s">
        <v>2680</v>
      </c>
      <c r="F1508" s="2" t="s">
        <v>14</v>
      </c>
      <c r="G1508" s="2" t="s">
        <v>15</v>
      </c>
    </row>
    <row r="1509" spans="1:7" hidden="1" x14ac:dyDescent="0.25">
      <c r="A1509" s="3">
        <v>185</v>
      </c>
      <c r="B1509" s="2" t="s">
        <v>2678</v>
      </c>
      <c r="C1509" s="2" t="s">
        <v>10</v>
      </c>
      <c r="D1509" s="2" t="s">
        <v>12</v>
      </c>
      <c r="E1509" s="2" t="s">
        <v>2680</v>
      </c>
      <c r="F1509" s="2" t="s">
        <v>14</v>
      </c>
      <c r="G1509" s="2" t="s">
        <v>15</v>
      </c>
    </row>
    <row r="1510" spans="1:7" hidden="1" x14ac:dyDescent="0.25">
      <c r="A1510" s="3">
        <v>683</v>
      </c>
      <c r="B1510" s="2" t="s">
        <v>2678</v>
      </c>
      <c r="C1510" s="2" t="s">
        <v>100</v>
      </c>
      <c r="D1510" s="2" t="s">
        <v>12</v>
      </c>
      <c r="E1510" s="2" t="s">
        <v>2680</v>
      </c>
      <c r="F1510" s="2" t="s">
        <v>14</v>
      </c>
      <c r="G1510" s="2" t="s">
        <v>15</v>
      </c>
    </row>
    <row r="1511" spans="1:7" hidden="1" x14ac:dyDescent="0.25">
      <c r="A1511" s="3">
        <v>3285</v>
      </c>
      <c r="B1511" s="2" t="s">
        <v>2678</v>
      </c>
      <c r="C1511" s="2" t="s">
        <v>71</v>
      </c>
      <c r="D1511" s="2" t="s">
        <v>12</v>
      </c>
      <c r="E1511" s="2" t="s">
        <v>2680</v>
      </c>
      <c r="F1511" s="2" t="s">
        <v>14</v>
      </c>
      <c r="G1511" s="2" t="s">
        <v>15</v>
      </c>
    </row>
    <row r="1512" spans="1:7" hidden="1" x14ac:dyDescent="0.25">
      <c r="A1512" s="3">
        <v>2711</v>
      </c>
      <c r="B1512" s="2" t="s">
        <v>2678</v>
      </c>
      <c r="C1512" s="2" t="s">
        <v>190</v>
      </c>
      <c r="D1512" s="2" t="s">
        <v>12</v>
      </c>
      <c r="E1512" s="2" t="s">
        <v>2680</v>
      </c>
      <c r="F1512" s="2" t="s">
        <v>14</v>
      </c>
      <c r="G1512" s="2" t="s">
        <v>15</v>
      </c>
    </row>
    <row r="1513" spans="1:7" hidden="1" x14ac:dyDescent="0.25">
      <c r="A1513" s="3">
        <v>294</v>
      </c>
      <c r="B1513" s="2" t="s">
        <v>2678</v>
      </c>
      <c r="C1513" s="2" t="s">
        <v>44</v>
      </c>
      <c r="D1513" s="2" t="s">
        <v>12</v>
      </c>
      <c r="E1513" s="2" t="s">
        <v>2680</v>
      </c>
      <c r="F1513" s="2" t="s">
        <v>14</v>
      </c>
      <c r="G1513" s="2" t="s">
        <v>15</v>
      </c>
    </row>
    <row r="1514" spans="1:7" hidden="1" x14ac:dyDescent="0.25">
      <c r="A1514" s="3">
        <v>3493</v>
      </c>
      <c r="B1514" s="2" t="s">
        <v>2678</v>
      </c>
      <c r="C1514" s="2" t="s">
        <v>27</v>
      </c>
      <c r="D1514" s="2" t="s">
        <v>12</v>
      </c>
      <c r="E1514" s="2" t="s">
        <v>2680</v>
      </c>
      <c r="F1514" s="2" t="s">
        <v>14</v>
      </c>
      <c r="G1514" s="2" t="s">
        <v>15</v>
      </c>
    </row>
    <row r="1515" spans="1:7" hidden="1" x14ac:dyDescent="0.25">
      <c r="A1515" s="3">
        <v>1513</v>
      </c>
      <c r="C1515" s="2" t="s">
        <v>6979</v>
      </c>
      <c r="D1515" s="2" t="s">
        <v>12</v>
      </c>
      <c r="E1515" s="2" t="s">
        <v>7110</v>
      </c>
      <c r="F1515" s="2" t="s">
        <v>6872</v>
      </c>
      <c r="G1515" s="2" t="s">
        <v>15</v>
      </c>
    </row>
    <row r="1516" spans="1:7" hidden="1" x14ac:dyDescent="0.25">
      <c r="A1516" s="3">
        <v>2938</v>
      </c>
      <c r="B1516" s="2" t="s">
        <v>2678</v>
      </c>
      <c r="C1516" s="2" t="s">
        <v>31</v>
      </c>
      <c r="D1516" s="2" t="s">
        <v>12</v>
      </c>
      <c r="E1516" s="2" t="s">
        <v>2680</v>
      </c>
      <c r="F1516" s="2" t="s">
        <v>14</v>
      </c>
      <c r="G1516" s="2" t="s">
        <v>15</v>
      </c>
    </row>
    <row r="1517" spans="1:7" hidden="1" x14ac:dyDescent="0.25">
      <c r="A1517" s="3">
        <v>86</v>
      </c>
      <c r="B1517" s="2" t="s">
        <v>2678</v>
      </c>
      <c r="C1517" s="2" t="s">
        <v>24</v>
      </c>
      <c r="D1517" s="2" t="s">
        <v>12</v>
      </c>
      <c r="E1517" s="2" t="s">
        <v>2680</v>
      </c>
      <c r="F1517" s="2" t="s">
        <v>14</v>
      </c>
      <c r="G1517" s="2" t="s">
        <v>15</v>
      </c>
    </row>
    <row r="1518" spans="1:7" hidden="1" x14ac:dyDescent="0.25">
      <c r="A1518" s="3">
        <v>1516</v>
      </c>
      <c r="B1518" s="2" t="s">
        <v>652</v>
      </c>
      <c r="C1518" s="2" t="s">
        <v>60</v>
      </c>
      <c r="D1518" s="2" t="s">
        <v>12</v>
      </c>
      <c r="E1518" s="2" t="s">
        <v>4030</v>
      </c>
      <c r="F1518" s="2" t="s">
        <v>38</v>
      </c>
      <c r="G1518" s="2" t="s">
        <v>15</v>
      </c>
    </row>
    <row r="1519" spans="1:7" hidden="1" x14ac:dyDescent="0.25">
      <c r="A1519" s="3">
        <v>1517</v>
      </c>
      <c r="B1519" s="2" t="s">
        <v>702</v>
      </c>
      <c r="C1519" s="2" t="s">
        <v>60</v>
      </c>
      <c r="D1519" s="2" t="s">
        <v>12</v>
      </c>
      <c r="E1519" s="2" t="s">
        <v>704</v>
      </c>
      <c r="F1519" s="2" t="s">
        <v>38</v>
      </c>
      <c r="G1519" s="2" t="s">
        <v>15</v>
      </c>
    </row>
    <row r="1520" spans="1:7" hidden="1" x14ac:dyDescent="0.25">
      <c r="A1520" s="3">
        <v>1518</v>
      </c>
      <c r="B1520" s="2" t="s">
        <v>1330</v>
      </c>
      <c r="C1520" s="2" t="s">
        <v>60</v>
      </c>
      <c r="D1520" s="2" t="s">
        <v>12</v>
      </c>
      <c r="E1520" s="2" t="s">
        <v>4458</v>
      </c>
      <c r="F1520" s="2" t="s">
        <v>38</v>
      </c>
      <c r="G1520" s="2" t="s">
        <v>15</v>
      </c>
    </row>
    <row r="1521" spans="1:14" x14ac:dyDescent="0.25">
      <c r="A1521" s="3">
        <v>4077</v>
      </c>
      <c r="B1521" s="2" t="s">
        <v>2520</v>
      </c>
      <c r="C1521" s="2" t="s">
        <v>17</v>
      </c>
      <c r="D1521" s="2" t="s">
        <v>12</v>
      </c>
      <c r="E1521" s="2" t="s">
        <v>2522</v>
      </c>
      <c r="F1521" s="2" t="s">
        <v>14</v>
      </c>
      <c r="G1521" s="2" t="s">
        <v>15</v>
      </c>
      <c r="H1521" s="2">
        <f>14.0067*N1521/M1521</f>
        <v>0.15205089097195462</v>
      </c>
      <c r="L1521" s="2" t="s">
        <v>7111</v>
      </c>
      <c r="M1521" s="2">
        <v>184.23699999999999</v>
      </c>
      <c r="N1521" s="2">
        <v>2</v>
      </c>
    </row>
    <row r="1522" spans="1:14" hidden="1" x14ac:dyDescent="0.25">
      <c r="A1522" s="3">
        <v>1520</v>
      </c>
      <c r="C1522" s="2" t="s">
        <v>60</v>
      </c>
      <c r="D1522" s="2" t="s">
        <v>12</v>
      </c>
      <c r="E1522" s="2" t="s">
        <v>512</v>
      </c>
      <c r="F1522" s="2" t="s">
        <v>38</v>
      </c>
      <c r="G1522" s="2" t="s">
        <v>15</v>
      </c>
    </row>
    <row r="1523" spans="1:14" hidden="1" x14ac:dyDescent="0.25">
      <c r="A1523" s="3">
        <v>4214</v>
      </c>
      <c r="B1523" s="2" t="s">
        <v>7112</v>
      </c>
      <c r="C1523" s="2" t="s">
        <v>71</v>
      </c>
      <c r="D1523" s="2" t="s">
        <v>12</v>
      </c>
      <c r="E1523" s="2" t="s">
        <v>3859</v>
      </c>
      <c r="F1523" s="2" t="s">
        <v>14</v>
      </c>
      <c r="G1523" s="2" t="s">
        <v>15</v>
      </c>
    </row>
    <row r="1524" spans="1:14" x14ac:dyDescent="0.25">
      <c r="A1524" s="3">
        <v>1268</v>
      </c>
      <c r="B1524" s="2" t="s">
        <v>7114</v>
      </c>
      <c r="C1524" s="2" t="s">
        <v>17</v>
      </c>
      <c r="D1524" s="2" t="s">
        <v>12</v>
      </c>
      <c r="E1524" s="2" t="s">
        <v>3859</v>
      </c>
      <c r="F1524" s="2" t="s">
        <v>14</v>
      </c>
      <c r="G1524" s="2" t="s">
        <v>15</v>
      </c>
      <c r="H1524" s="2">
        <f>14.0067*N1524/M1524</f>
        <v>0.10605472077413199</v>
      </c>
      <c r="L1524" s="2" t="s">
        <v>7113</v>
      </c>
      <c r="M1524" s="2">
        <v>264.14100000000002</v>
      </c>
      <c r="N1524" s="2">
        <v>2</v>
      </c>
    </row>
    <row r="1525" spans="1:14" hidden="1" x14ac:dyDescent="0.25">
      <c r="A1525" s="3">
        <v>3982</v>
      </c>
      <c r="B1525" s="2" t="s">
        <v>7112</v>
      </c>
      <c r="C1525" s="2" t="s">
        <v>190</v>
      </c>
      <c r="D1525" s="2" t="s">
        <v>12</v>
      </c>
      <c r="E1525" s="2" t="s">
        <v>3859</v>
      </c>
      <c r="F1525" s="2" t="s">
        <v>14</v>
      </c>
      <c r="G1525" s="2" t="s">
        <v>15</v>
      </c>
      <c r="N1525" s="2">
        <v>2</v>
      </c>
    </row>
    <row r="1526" spans="1:14" hidden="1" x14ac:dyDescent="0.25">
      <c r="A1526" s="3">
        <v>3274</v>
      </c>
      <c r="B1526" s="2" t="s">
        <v>7112</v>
      </c>
      <c r="C1526" s="2" t="s">
        <v>24</v>
      </c>
      <c r="D1526" s="2" t="s">
        <v>12</v>
      </c>
      <c r="E1526" s="2" t="s">
        <v>3859</v>
      </c>
      <c r="F1526" s="2" t="s">
        <v>14</v>
      </c>
      <c r="G1526" s="2" t="s">
        <v>15</v>
      </c>
    </row>
    <row r="1527" spans="1:14" hidden="1" x14ac:dyDescent="0.25">
      <c r="A1527" s="3">
        <v>3050</v>
      </c>
      <c r="C1527" s="2" t="s">
        <v>10</v>
      </c>
      <c r="D1527" s="2" t="s">
        <v>12</v>
      </c>
      <c r="E1527" s="2" t="s">
        <v>6285</v>
      </c>
      <c r="F1527" s="2" t="s">
        <v>14</v>
      </c>
      <c r="G1527" s="2" t="s">
        <v>15</v>
      </c>
    </row>
    <row r="1528" spans="1:14" hidden="1" x14ac:dyDescent="0.25">
      <c r="A1528" s="3">
        <v>410</v>
      </c>
      <c r="C1528" s="2" t="s">
        <v>10</v>
      </c>
      <c r="D1528" s="2" t="s">
        <v>12</v>
      </c>
      <c r="E1528" s="2" t="s">
        <v>6617</v>
      </c>
      <c r="F1528" s="2" t="s">
        <v>14</v>
      </c>
      <c r="G1528" s="2" t="s">
        <v>15</v>
      </c>
    </row>
    <row r="1529" spans="1:14" hidden="1" x14ac:dyDescent="0.25">
      <c r="A1529" s="3">
        <v>1800</v>
      </c>
      <c r="C1529" s="2" t="s">
        <v>48</v>
      </c>
      <c r="D1529" s="2" t="s">
        <v>12</v>
      </c>
      <c r="E1529" s="2" t="s">
        <v>226</v>
      </c>
      <c r="F1529" s="2" t="s">
        <v>14</v>
      </c>
      <c r="G1529" s="2" t="s">
        <v>15</v>
      </c>
    </row>
    <row r="1530" spans="1:14" hidden="1" x14ac:dyDescent="0.25">
      <c r="A1530" s="3">
        <v>3847</v>
      </c>
      <c r="C1530" s="2" t="s">
        <v>91</v>
      </c>
      <c r="D1530" s="2" t="s">
        <v>12</v>
      </c>
      <c r="E1530" s="2" t="s">
        <v>226</v>
      </c>
      <c r="F1530" s="2" t="s">
        <v>14</v>
      </c>
      <c r="G1530" s="2" t="s">
        <v>15</v>
      </c>
    </row>
    <row r="1531" spans="1:14" hidden="1" x14ac:dyDescent="0.25">
      <c r="A1531" s="3">
        <v>1445</v>
      </c>
      <c r="C1531" s="2" t="s">
        <v>10</v>
      </c>
      <c r="D1531" s="2" t="s">
        <v>12</v>
      </c>
      <c r="E1531" s="2" t="s">
        <v>226</v>
      </c>
      <c r="F1531" s="2" t="s">
        <v>14</v>
      </c>
      <c r="G1531" s="2" t="s">
        <v>15</v>
      </c>
    </row>
    <row r="1532" spans="1:14" hidden="1" x14ac:dyDescent="0.25">
      <c r="A1532" s="3">
        <v>3703</v>
      </c>
      <c r="C1532" s="2" t="s">
        <v>100</v>
      </c>
      <c r="D1532" s="2" t="s">
        <v>12</v>
      </c>
      <c r="E1532" s="2" t="s">
        <v>226</v>
      </c>
      <c r="F1532" s="2" t="s">
        <v>14</v>
      </c>
      <c r="G1532" s="2" t="s">
        <v>15</v>
      </c>
    </row>
    <row r="1533" spans="1:14" hidden="1" x14ac:dyDescent="0.25">
      <c r="A1533" s="3">
        <v>3292</v>
      </c>
      <c r="C1533" s="2" t="s">
        <v>71</v>
      </c>
      <c r="D1533" s="2" t="s">
        <v>12</v>
      </c>
      <c r="E1533" s="2" t="s">
        <v>226</v>
      </c>
      <c r="F1533" s="2" t="s">
        <v>14</v>
      </c>
      <c r="G1533" s="2" t="s">
        <v>15</v>
      </c>
    </row>
    <row r="1534" spans="1:14" hidden="1" x14ac:dyDescent="0.25">
      <c r="A1534" s="3">
        <v>1532</v>
      </c>
      <c r="C1534" s="2" t="s">
        <v>2822</v>
      </c>
      <c r="D1534" s="2" t="s">
        <v>12</v>
      </c>
      <c r="E1534" s="2" t="s">
        <v>3715</v>
      </c>
      <c r="F1534" s="2" t="s">
        <v>38</v>
      </c>
      <c r="G1534" s="2" t="s">
        <v>2825</v>
      </c>
    </row>
    <row r="1535" spans="1:14" hidden="1" x14ac:dyDescent="0.25">
      <c r="A1535" s="3">
        <v>3161</v>
      </c>
      <c r="C1535" s="2" t="s">
        <v>48</v>
      </c>
      <c r="D1535" s="2" t="s">
        <v>12</v>
      </c>
      <c r="E1535" s="2" t="s">
        <v>141</v>
      </c>
      <c r="F1535" s="2" t="s">
        <v>14</v>
      </c>
      <c r="G1535" s="2" t="s">
        <v>15</v>
      </c>
    </row>
    <row r="1536" spans="1:14" hidden="1" x14ac:dyDescent="0.25">
      <c r="A1536" s="3">
        <v>1534</v>
      </c>
      <c r="C1536" s="2" t="s">
        <v>2822</v>
      </c>
      <c r="D1536" s="2" t="s">
        <v>12</v>
      </c>
      <c r="E1536" s="2" t="s">
        <v>5680</v>
      </c>
      <c r="F1536" s="2" t="s">
        <v>38</v>
      </c>
      <c r="G1536" s="2" t="s">
        <v>2917</v>
      </c>
    </row>
    <row r="1537" spans="1:14" hidden="1" x14ac:dyDescent="0.25">
      <c r="A1537" s="3">
        <v>1145</v>
      </c>
      <c r="C1537" s="2" t="s">
        <v>91</v>
      </c>
      <c r="D1537" s="2" t="s">
        <v>12</v>
      </c>
      <c r="E1537" s="2" t="s">
        <v>141</v>
      </c>
      <c r="F1537" s="2" t="s">
        <v>14</v>
      </c>
      <c r="G1537" s="2" t="s">
        <v>15</v>
      </c>
    </row>
    <row r="1538" spans="1:14" hidden="1" x14ac:dyDescent="0.25">
      <c r="A1538" s="3">
        <v>1536</v>
      </c>
      <c r="B1538" s="2" t="s">
        <v>1357</v>
      </c>
      <c r="C1538" s="2" t="s">
        <v>60</v>
      </c>
      <c r="D1538" s="2" t="s">
        <v>12</v>
      </c>
      <c r="E1538" s="2" t="s">
        <v>3886</v>
      </c>
      <c r="F1538" s="2" t="s">
        <v>38</v>
      </c>
      <c r="G1538" s="2" t="s">
        <v>15</v>
      </c>
    </row>
    <row r="1539" spans="1:14" hidden="1" x14ac:dyDescent="0.25">
      <c r="A1539" s="3">
        <v>3533</v>
      </c>
      <c r="C1539" s="2" t="s">
        <v>10</v>
      </c>
      <c r="D1539" s="2" t="s">
        <v>12</v>
      </c>
      <c r="E1539" s="2" t="s">
        <v>141</v>
      </c>
      <c r="F1539" s="2" t="s">
        <v>14</v>
      </c>
      <c r="G1539" s="2" t="s">
        <v>15</v>
      </c>
    </row>
    <row r="1540" spans="1:14" hidden="1" x14ac:dyDescent="0.25">
      <c r="A1540" s="3">
        <v>742</v>
      </c>
      <c r="C1540" s="2" t="s">
        <v>100</v>
      </c>
      <c r="D1540" s="2" t="s">
        <v>12</v>
      </c>
      <c r="E1540" s="2" t="s">
        <v>141</v>
      </c>
      <c r="F1540" s="2" t="s">
        <v>14</v>
      </c>
      <c r="G1540" s="2" t="s">
        <v>15</v>
      </c>
    </row>
    <row r="1541" spans="1:14" hidden="1" x14ac:dyDescent="0.25">
      <c r="A1541" s="3">
        <v>133</v>
      </c>
      <c r="C1541" s="2" t="s">
        <v>71</v>
      </c>
      <c r="D1541" s="2" t="s">
        <v>12</v>
      </c>
      <c r="E1541" s="2" t="s">
        <v>141</v>
      </c>
      <c r="F1541" s="2" t="s">
        <v>14</v>
      </c>
      <c r="G1541" s="2" t="s">
        <v>15</v>
      </c>
    </row>
    <row r="1542" spans="1:14" x14ac:dyDescent="0.25">
      <c r="A1542" s="3">
        <v>584</v>
      </c>
      <c r="B1542" s="2" t="s">
        <v>3646</v>
      </c>
      <c r="C1542" s="2" t="s">
        <v>17</v>
      </c>
      <c r="D1542" s="2" t="s">
        <v>12</v>
      </c>
      <c r="E1542" s="2" t="s">
        <v>3648</v>
      </c>
      <c r="F1542" s="2" t="s">
        <v>14</v>
      </c>
      <c r="G1542" s="2" t="s">
        <v>15</v>
      </c>
      <c r="H1542" s="2">
        <f>14.0067*N1542/M1542</f>
        <v>0</v>
      </c>
      <c r="L1542" s="2" t="s">
        <v>7115</v>
      </c>
      <c r="M1542" s="2">
        <v>274.404</v>
      </c>
      <c r="N1542" s="2">
        <v>0</v>
      </c>
    </row>
    <row r="1543" spans="1:14" hidden="1" x14ac:dyDescent="0.25">
      <c r="A1543" s="3">
        <v>1541</v>
      </c>
      <c r="C1543" s="2" t="s">
        <v>2822</v>
      </c>
      <c r="D1543" s="2" t="s">
        <v>12</v>
      </c>
      <c r="E1543" s="2" t="s">
        <v>2879</v>
      </c>
      <c r="F1543" s="2" t="s">
        <v>38</v>
      </c>
      <c r="G1543" s="2" t="s">
        <v>2825</v>
      </c>
    </row>
    <row r="1544" spans="1:14" x14ac:dyDescent="0.25">
      <c r="A1544" s="3">
        <v>3657</v>
      </c>
      <c r="B1544" s="2" t="s">
        <v>3640</v>
      </c>
      <c r="C1544" s="2" t="s">
        <v>17</v>
      </c>
      <c r="D1544" s="2" t="s">
        <v>12</v>
      </c>
      <c r="E1544" s="2" t="s">
        <v>3642</v>
      </c>
      <c r="F1544" s="2" t="s">
        <v>14</v>
      </c>
      <c r="G1544" s="2" t="s">
        <v>15</v>
      </c>
      <c r="H1544" s="2">
        <f>14.0067*N1544/M1544</f>
        <v>9.4536385847923218E-2</v>
      </c>
      <c r="L1544" s="2" t="s">
        <v>7116</v>
      </c>
      <c r="M1544" s="2">
        <v>296.32400000000001</v>
      </c>
      <c r="N1544" s="2">
        <v>2</v>
      </c>
    </row>
    <row r="1545" spans="1:14" x14ac:dyDescent="0.25">
      <c r="A1545" s="3">
        <v>3662</v>
      </c>
      <c r="B1545" s="2" t="s">
        <v>6184</v>
      </c>
      <c r="C1545" s="2" t="s">
        <v>17</v>
      </c>
      <c r="D1545" s="2" t="s">
        <v>12</v>
      </c>
      <c r="E1545" s="2" t="s">
        <v>6186</v>
      </c>
      <c r="F1545" s="2" t="s">
        <v>14</v>
      </c>
      <c r="G1545" s="2" t="s">
        <v>15</v>
      </c>
      <c r="H1545" s="2">
        <f>14.0067*N1545/M1545</f>
        <v>0.12018069963190817</v>
      </c>
      <c r="L1545" s="2" t="s">
        <v>7117</v>
      </c>
      <c r="M1545" s="2">
        <v>233.09399999999999</v>
      </c>
      <c r="N1545" s="2">
        <v>2</v>
      </c>
    </row>
    <row r="1546" spans="1:14" x14ac:dyDescent="0.25">
      <c r="A1546" s="3">
        <v>1246</v>
      </c>
      <c r="B1546" s="2" t="s">
        <v>627</v>
      </c>
      <c r="C1546" s="2" t="s">
        <v>17</v>
      </c>
      <c r="D1546" s="2" t="s">
        <v>12</v>
      </c>
      <c r="E1546" s="2" t="s">
        <v>629</v>
      </c>
      <c r="F1546" s="2" t="s">
        <v>14</v>
      </c>
      <c r="G1546" s="2" t="s">
        <v>15</v>
      </c>
      <c r="H1546" s="2">
        <f>14.0067*N1546/M1546</f>
        <v>0.14138684620936443</v>
      </c>
      <c r="L1546" s="2" t="s">
        <v>7118</v>
      </c>
      <c r="M1546" s="2">
        <v>198.13300000000001</v>
      </c>
      <c r="N1546" s="2">
        <v>2</v>
      </c>
    </row>
    <row r="1547" spans="1:14" hidden="1" x14ac:dyDescent="0.25">
      <c r="A1547" s="3">
        <v>1110</v>
      </c>
      <c r="C1547" s="2" t="s">
        <v>48</v>
      </c>
      <c r="D1547" s="2" t="s">
        <v>12</v>
      </c>
      <c r="E1547" s="2" t="s">
        <v>1240</v>
      </c>
      <c r="F1547" s="2" t="s">
        <v>14</v>
      </c>
      <c r="G1547" s="2" t="s">
        <v>15</v>
      </c>
    </row>
    <row r="1548" spans="1:14" hidden="1" x14ac:dyDescent="0.25">
      <c r="A1548" s="3">
        <v>3694</v>
      </c>
      <c r="C1548" s="2" t="s">
        <v>91</v>
      </c>
      <c r="D1548" s="2" t="s">
        <v>12</v>
      </c>
      <c r="E1548" s="2" t="s">
        <v>1240</v>
      </c>
      <c r="F1548" s="2" t="s">
        <v>14</v>
      </c>
      <c r="G1548" s="2" t="s">
        <v>15</v>
      </c>
    </row>
    <row r="1549" spans="1:14" hidden="1" x14ac:dyDescent="0.25">
      <c r="A1549" s="3">
        <v>1165</v>
      </c>
      <c r="C1549" s="2" t="s">
        <v>10</v>
      </c>
      <c r="D1549" s="2" t="s">
        <v>12</v>
      </c>
      <c r="E1549" s="2" t="s">
        <v>1240</v>
      </c>
      <c r="F1549" s="2" t="s">
        <v>14</v>
      </c>
      <c r="G1549" s="2" t="s">
        <v>15</v>
      </c>
    </row>
    <row r="1550" spans="1:14" hidden="1" x14ac:dyDescent="0.25">
      <c r="A1550" s="3">
        <v>1548</v>
      </c>
      <c r="B1550" s="2" t="s">
        <v>4021</v>
      </c>
      <c r="C1550" s="2" t="s">
        <v>60</v>
      </c>
      <c r="D1550" s="2" t="s">
        <v>12</v>
      </c>
      <c r="E1550" s="2" t="s">
        <v>4025</v>
      </c>
      <c r="F1550" s="2" t="s">
        <v>38</v>
      </c>
      <c r="G1550" s="2" t="s">
        <v>15</v>
      </c>
    </row>
    <row r="1551" spans="1:14" hidden="1" x14ac:dyDescent="0.25">
      <c r="A1551" s="3">
        <v>1549</v>
      </c>
      <c r="B1551" s="2" t="s">
        <v>59</v>
      </c>
      <c r="C1551" s="2" t="s">
        <v>60</v>
      </c>
      <c r="D1551" s="2" t="s">
        <v>12</v>
      </c>
      <c r="E1551" s="2" t="s">
        <v>62</v>
      </c>
      <c r="F1551" s="2" t="s">
        <v>38</v>
      </c>
      <c r="G1551" s="2" t="s">
        <v>15</v>
      </c>
    </row>
    <row r="1552" spans="1:14" hidden="1" x14ac:dyDescent="0.25">
      <c r="A1552" s="3">
        <v>2339</v>
      </c>
      <c r="C1552" s="2" t="s">
        <v>100</v>
      </c>
      <c r="D1552" s="2" t="s">
        <v>12</v>
      </c>
      <c r="E1552" s="2" t="s">
        <v>1240</v>
      </c>
      <c r="F1552" s="2" t="s">
        <v>14</v>
      </c>
      <c r="G1552" s="2" t="s">
        <v>15</v>
      </c>
    </row>
    <row r="1553" spans="1:14" hidden="1" x14ac:dyDescent="0.25">
      <c r="A1553" s="3">
        <v>3671</v>
      </c>
      <c r="C1553" s="2" t="s">
        <v>71</v>
      </c>
      <c r="D1553" s="2" t="s">
        <v>12</v>
      </c>
      <c r="E1553" s="2" t="s">
        <v>1240</v>
      </c>
      <c r="F1553" s="2" t="s">
        <v>14</v>
      </c>
      <c r="G1553" s="2" t="s">
        <v>15</v>
      </c>
    </row>
    <row r="1554" spans="1:14" hidden="1" x14ac:dyDescent="0.25">
      <c r="A1554" s="3">
        <v>2173</v>
      </c>
      <c r="B1554" s="2" t="s">
        <v>5028</v>
      </c>
      <c r="C1554" s="2" t="s">
        <v>48</v>
      </c>
      <c r="D1554" s="2" t="s">
        <v>12</v>
      </c>
      <c r="E1554" s="2" t="s">
        <v>5030</v>
      </c>
      <c r="F1554" s="2" t="s">
        <v>14</v>
      </c>
      <c r="G1554" s="2" t="s">
        <v>15</v>
      </c>
    </row>
    <row r="1555" spans="1:14" hidden="1" x14ac:dyDescent="0.25">
      <c r="A1555" s="3">
        <v>1553</v>
      </c>
      <c r="B1555" s="2" t="s">
        <v>2281</v>
      </c>
      <c r="C1555" s="2" t="s">
        <v>60</v>
      </c>
      <c r="D1555" s="2" t="s">
        <v>12</v>
      </c>
      <c r="E1555" s="2" t="s">
        <v>2357</v>
      </c>
      <c r="F1555" s="2" t="s">
        <v>38</v>
      </c>
      <c r="G1555" s="2" t="s">
        <v>15</v>
      </c>
    </row>
    <row r="1556" spans="1:14" x14ac:dyDescent="0.25">
      <c r="A1556" s="3">
        <v>1738</v>
      </c>
      <c r="B1556" s="2" t="s">
        <v>1508</v>
      </c>
      <c r="C1556" s="2" t="s">
        <v>17</v>
      </c>
      <c r="D1556" s="2" t="s">
        <v>12</v>
      </c>
      <c r="E1556" s="2" t="s">
        <v>1510</v>
      </c>
      <c r="F1556" s="2" t="s">
        <v>14</v>
      </c>
      <c r="G1556" s="2" t="s">
        <v>15</v>
      </c>
      <c r="H1556" s="2">
        <f>14.0067*N1556/M1556</f>
        <v>4.9761436991299472E-2</v>
      </c>
      <c r="L1556" s="2" t="s">
        <v>7119</v>
      </c>
      <c r="M1556" s="2">
        <v>281.47699999999998</v>
      </c>
      <c r="N1556" s="2">
        <v>1</v>
      </c>
    </row>
    <row r="1557" spans="1:14" x14ac:dyDescent="0.25">
      <c r="A1557" s="3">
        <v>2013</v>
      </c>
      <c r="B1557" s="2" t="s">
        <v>3256</v>
      </c>
      <c r="C1557" s="2" t="s">
        <v>17</v>
      </c>
      <c r="D1557" s="2" t="s">
        <v>12</v>
      </c>
      <c r="E1557" s="2" t="s">
        <v>3258</v>
      </c>
      <c r="F1557" s="2" t="s">
        <v>14</v>
      </c>
      <c r="G1557" s="2" t="s">
        <v>15</v>
      </c>
      <c r="H1557" s="2">
        <f>14.0067*N1557/M1557</f>
        <v>0.14618686965325059</v>
      </c>
      <c r="L1557" s="2" t="s">
        <v>7120</v>
      </c>
      <c r="M1557" s="2">
        <v>287.44099999999997</v>
      </c>
      <c r="N1557" s="2">
        <v>3</v>
      </c>
    </row>
    <row r="1558" spans="1:14" x14ac:dyDescent="0.25">
      <c r="A1558" s="3">
        <v>3928</v>
      </c>
      <c r="B1558" s="2" t="s">
        <v>843</v>
      </c>
      <c r="C1558" s="2" t="s">
        <v>17</v>
      </c>
      <c r="D1558" s="2" t="s">
        <v>12</v>
      </c>
      <c r="E1558" s="2" t="s">
        <v>845</v>
      </c>
      <c r="F1558" s="2" t="s">
        <v>14</v>
      </c>
      <c r="G1558" s="2" t="s">
        <v>15</v>
      </c>
      <c r="H1558" s="2">
        <f>14.0067*N1558/M1558</f>
        <v>0</v>
      </c>
      <c r="L1558" s="2" t="s">
        <v>7121</v>
      </c>
      <c r="M1558" s="2">
        <v>183.934</v>
      </c>
      <c r="N1558" s="2">
        <v>0</v>
      </c>
    </row>
    <row r="1559" spans="1:14" hidden="1" x14ac:dyDescent="0.25">
      <c r="A1559" s="3">
        <v>2058</v>
      </c>
      <c r="B1559" s="2" t="s">
        <v>207</v>
      </c>
      <c r="C1559" s="2" t="s">
        <v>48</v>
      </c>
      <c r="D1559" s="2" t="s">
        <v>12</v>
      </c>
      <c r="E1559" s="2" t="s">
        <v>2505</v>
      </c>
      <c r="F1559" s="2" t="s">
        <v>14</v>
      </c>
      <c r="G1559" s="2" t="s">
        <v>15</v>
      </c>
    </row>
    <row r="1560" spans="1:14" hidden="1" x14ac:dyDescent="0.25">
      <c r="A1560" s="3">
        <v>561</v>
      </c>
      <c r="B1560" s="2" t="s">
        <v>207</v>
      </c>
      <c r="C1560" s="2" t="s">
        <v>71</v>
      </c>
      <c r="D1560" s="2" t="s">
        <v>12</v>
      </c>
      <c r="E1560" s="2" t="s">
        <v>2505</v>
      </c>
      <c r="F1560" s="2" t="s">
        <v>14</v>
      </c>
      <c r="G1560" s="2" t="s">
        <v>15</v>
      </c>
      <c r="N1560" s="2" t="s">
        <v>6621</v>
      </c>
    </row>
    <row r="1561" spans="1:14" x14ac:dyDescent="0.25">
      <c r="A1561" s="3">
        <v>1403</v>
      </c>
      <c r="B1561" s="2" t="s">
        <v>207</v>
      </c>
      <c r="C1561" s="2" t="s">
        <v>389</v>
      </c>
      <c r="D1561" s="2" t="s">
        <v>12</v>
      </c>
      <c r="E1561" s="2" t="s">
        <v>2505</v>
      </c>
      <c r="F1561" s="2" t="s">
        <v>14</v>
      </c>
      <c r="G1561" s="2" t="s">
        <v>15</v>
      </c>
      <c r="H1561" s="2">
        <v>0</v>
      </c>
      <c r="L1561" s="2" t="s">
        <v>6967</v>
      </c>
      <c r="M1561" s="2" t="s">
        <v>6621</v>
      </c>
    </row>
    <row r="1562" spans="1:14" hidden="1" x14ac:dyDescent="0.25">
      <c r="A1562" s="3">
        <v>3677</v>
      </c>
      <c r="B1562" s="2" t="s">
        <v>207</v>
      </c>
      <c r="C1562" s="2" t="s">
        <v>44</v>
      </c>
      <c r="D1562" s="2" t="s">
        <v>12</v>
      </c>
      <c r="E1562" s="2" t="s">
        <v>2505</v>
      </c>
      <c r="F1562" s="2" t="s">
        <v>14</v>
      </c>
      <c r="G1562" s="2" t="s">
        <v>15</v>
      </c>
    </row>
    <row r="1563" spans="1:14" x14ac:dyDescent="0.25">
      <c r="A1563" s="3">
        <v>2284</v>
      </c>
      <c r="B1563" s="2" t="s">
        <v>462</v>
      </c>
      <c r="C1563" s="2" t="s">
        <v>17</v>
      </c>
      <c r="D1563" s="2" t="s">
        <v>12</v>
      </c>
      <c r="E1563" s="2" t="s">
        <v>464</v>
      </c>
      <c r="F1563" s="2" t="s">
        <v>14</v>
      </c>
      <c r="G1563" s="2" t="s">
        <v>15</v>
      </c>
      <c r="H1563" s="2">
        <f>14.0067*N1563/M1563</f>
        <v>0</v>
      </c>
      <c r="L1563" s="2" t="s">
        <v>7122</v>
      </c>
      <c r="M1563" s="2">
        <v>406.92500000000001</v>
      </c>
      <c r="N1563" s="2">
        <v>0</v>
      </c>
    </row>
    <row r="1564" spans="1:14" x14ac:dyDescent="0.25">
      <c r="A1564" s="3">
        <v>732</v>
      </c>
      <c r="B1564" s="2" t="s">
        <v>2543</v>
      </c>
      <c r="C1564" s="2" t="s">
        <v>17</v>
      </c>
      <c r="D1564" s="2" t="s">
        <v>12</v>
      </c>
      <c r="E1564" s="2" t="s">
        <v>2545</v>
      </c>
      <c r="F1564" s="2" t="s">
        <v>14</v>
      </c>
      <c r="G1564" s="2" t="s">
        <v>15</v>
      </c>
      <c r="H1564" s="2">
        <f>14.0067*N1564/M1564</f>
        <v>0</v>
      </c>
      <c r="L1564" s="2" t="s">
        <v>7123</v>
      </c>
      <c r="M1564" s="2">
        <v>186.16200000000001</v>
      </c>
      <c r="N1564" s="2">
        <v>0</v>
      </c>
    </row>
    <row r="1565" spans="1:14" hidden="1" x14ac:dyDescent="0.25">
      <c r="A1565" s="3">
        <v>1602</v>
      </c>
      <c r="B1565" s="2" t="s">
        <v>3463</v>
      </c>
      <c r="C1565" s="2" t="s">
        <v>48</v>
      </c>
      <c r="D1565" s="2" t="s">
        <v>12</v>
      </c>
      <c r="E1565" s="2" t="s">
        <v>3465</v>
      </c>
      <c r="F1565" s="2" t="s">
        <v>14</v>
      </c>
      <c r="G1565" s="2" t="s">
        <v>15</v>
      </c>
    </row>
    <row r="1566" spans="1:14" hidden="1" x14ac:dyDescent="0.25">
      <c r="A1566" s="3">
        <v>2935</v>
      </c>
      <c r="B1566" s="2" t="s">
        <v>3463</v>
      </c>
      <c r="C1566" s="2" t="s">
        <v>190</v>
      </c>
      <c r="D1566" s="2" t="s">
        <v>12</v>
      </c>
      <c r="E1566" s="2" t="s">
        <v>3465</v>
      </c>
      <c r="F1566" s="2" t="s">
        <v>14</v>
      </c>
      <c r="G1566" s="2" t="s">
        <v>15</v>
      </c>
    </row>
    <row r="1567" spans="1:14" hidden="1" x14ac:dyDescent="0.25">
      <c r="A1567" s="3">
        <v>651</v>
      </c>
      <c r="B1567" s="2" t="s">
        <v>3463</v>
      </c>
      <c r="C1567" s="2" t="s">
        <v>44</v>
      </c>
      <c r="D1567" s="2" t="s">
        <v>12</v>
      </c>
      <c r="E1567" s="2" t="s">
        <v>3465</v>
      </c>
      <c r="F1567" s="2" t="s">
        <v>14</v>
      </c>
      <c r="G1567" s="2" t="s">
        <v>15</v>
      </c>
    </row>
    <row r="1568" spans="1:14" hidden="1" x14ac:dyDescent="0.25">
      <c r="A1568" s="3">
        <v>2348</v>
      </c>
      <c r="B1568" s="2" t="s">
        <v>3463</v>
      </c>
      <c r="C1568" s="2" t="s">
        <v>27</v>
      </c>
      <c r="D1568" s="2" t="s">
        <v>12</v>
      </c>
      <c r="E1568" s="2" t="s">
        <v>3465</v>
      </c>
      <c r="F1568" s="2" t="s">
        <v>14</v>
      </c>
      <c r="G1568" s="2" t="s">
        <v>15</v>
      </c>
    </row>
    <row r="1569" spans="1:14" hidden="1" x14ac:dyDescent="0.25">
      <c r="A1569" s="3">
        <v>1567</v>
      </c>
      <c r="B1569" s="2" t="s">
        <v>862</v>
      </c>
      <c r="C1569" s="2" t="s">
        <v>1296</v>
      </c>
      <c r="D1569" s="2" t="s">
        <v>12</v>
      </c>
      <c r="E1569" s="2" t="s">
        <v>6471</v>
      </c>
      <c r="F1569" s="2" t="s">
        <v>38</v>
      </c>
      <c r="G1569" s="2" t="s">
        <v>770</v>
      </c>
    </row>
    <row r="1570" spans="1:14" hidden="1" x14ac:dyDescent="0.25">
      <c r="A1570" s="3">
        <v>3590</v>
      </c>
      <c r="B1570" s="2" t="s">
        <v>3463</v>
      </c>
      <c r="C1570" s="2" t="s">
        <v>31</v>
      </c>
      <c r="D1570" s="2" t="s">
        <v>12</v>
      </c>
      <c r="E1570" s="2" t="s">
        <v>3465</v>
      </c>
      <c r="F1570" s="2" t="s">
        <v>14</v>
      </c>
      <c r="G1570" s="2" t="s">
        <v>15</v>
      </c>
    </row>
    <row r="1571" spans="1:14" hidden="1" x14ac:dyDescent="0.25">
      <c r="A1571" s="3">
        <v>1590</v>
      </c>
      <c r="B1571" s="2" t="s">
        <v>3463</v>
      </c>
      <c r="C1571" s="2" t="s">
        <v>24</v>
      </c>
      <c r="D1571" s="2" t="s">
        <v>12</v>
      </c>
      <c r="E1571" s="2" t="s">
        <v>3465</v>
      </c>
      <c r="F1571" s="2" t="s">
        <v>14</v>
      </c>
      <c r="G1571" s="2" t="s">
        <v>15</v>
      </c>
    </row>
    <row r="1572" spans="1:14" x14ac:dyDescent="0.25">
      <c r="A1572" s="3">
        <v>441</v>
      </c>
      <c r="B1572" s="2" t="s">
        <v>2258</v>
      </c>
      <c r="C1572" s="2" t="s">
        <v>17</v>
      </c>
      <c r="D1572" s="2" t="s">
        <v>12</v>
      </c>
      <c r="E1572" s="2" t="s">
        <v>2260</v>
      </c>
      <c r="F1572" s="2" t="s">
        <v>14</v>
      </c>
      <c r="G1572" s="2" t="s">
        <v>15</v>
      </c>
      <c r="H1572" s="2">
        <f>14.0067*N1572/M1572</f>
        <v>0.12742785574788631</v>
      </c>
      <c r="L1572" s="2" t="s">
        <v>7125</v>
      </c>
      <c r="M1572" s="2">
        <v>329.75599999999997</v>
      </c>
      <c r="N1572" s="2">
        <v>3</v>
      </c>
    </row>
    <row r="1573" spans="1:14" x14ac:dyDescent="0.25">
      <c r="A1573" s="3">
        <v>1915</v>
      </c>
      <c r="B1573" s="2" t="s">
        <v>3081</v>
      </c>
      <c r="C1573" s="2" t="s">
        <v>17</v>
      </c>
      <c r="D1573" s="2" t="s">
        <v>12</v>
      </c>
      <c r="E1573" s="2" t="s">
        <v>3083</v>
      </c>
      <c r="F1573" s="2" t="s">
        <v>14</v>
      </c>
      <c r="G1573" s="2" t="s">
        <v>15</v>
      </c>
      <c r="H1573" s="2">
        <f>14.0067*N1573/M1573</f>
        <v>7.3985041042056221E-2</v>
      </c>
      <c r="L1573" s="2" t="s">
        <v>7126</v>
      </c>
      <c r="M1573" s="2">
        <v>189.31800000000001</v>
      </c>
      <c r="N1573" s="2">
        <v>1</v>
      </c>
    </row>
    <row r="1574" spans="1:14" x14ac:dyDescent="0.25">
      <c r="A1574" s="3">
        <v>1526</v>
      </c>
      <c r="B1574" s="2">
        <v>1</v>
      </c>
      <c r="C1574" s="2" t="s">
        <v>17</v>
      </c>
      <c r="D1574" s="2" t="s">
        <v>12</v>
      </c>
      <c r="E1574" s="2" t="s">
        <v>29</v>
      </c>
      <c r="F1574" s="2" t="s">
        <v>14</v>
      </c>
      <c r="G1574" s="2" t="s">
        <v>15</v>
      </c>
      <c r="H1574" s="2">
        <f>14.0067*N1574/M1574</f>
        <v>3.335722791140748E-2</v>
      </c>
      <c r="L1574" s="2" t="s">
        <v>7127</v>
      </c>
      <c r="M1574" s="2">
        <v>419.9</v>
      </c>
      <c r="N1574" s="2">
        <v>1</v>
      </c>
    </row>
    <row r="1575" spans="1:14" hidden="1" x14ac:dyDescent="0.25">
      <c r="A1575" s="3">
        <v>931</v>
      </c>
      <c r="B1575" s="2" t="s">
        <v>3560</v>
      </c>
      <c r="C1575" s="2" t="s">
        <v>27</v>
      </c>
      <c r="D1575" s="2" t="s">
        <v>12</v>
      </c>
      <c r="E1575" s="2" t="s">
        <v>29</v>
      </c>
      <c r="F1575" s="2" t="s">
        <v>14</v>
      </c>
      <c r="G1575" s="2" t="s">
        <v>15</v>
      </c>
      <c r="N1575" s="2">
        <v>1</v>
      </c>
    </row>
    <row r="1576" spans="1:14" hidden="1" x14ac:dyDescent="0.25">
      <c r="A1576" s="3">
        <v>1015</v>
      </c>
      <c r="B1576" s="2" t="s">
        <v>7128</v>
      </c>
      <c r="C1576" s="2" t="s">
        <v>71</v>
      </c>
      <c r="D1576" s="2" t="s">
        <v>12</v>
      </c>
      <c r="E1576" s="2" t="s">
        <v>7129</v>
      </c>
      <c r="F1576" s="2" t="s">
        <v>14</v>
      </c>
      <c r="G1576" s="2" t="s">
        <v>15</v>
      </c>
    </row>
    <row r="1577" spans="1:14" x14ac:dyDescent="0.25">
      <c r="A1577" s="3">
        <v>85</v>
      </c>
      <c r="B1577" s="2" t="s">
        <v>7128</v>
      </c>
      <c r="C1577" s="2" t="s">
        <v>17</v>
      </c>
      <c r="D1577" s="2" t="s">
        <v>12</v>
      </c>
      <c r="E1577" s="2" t="s">
        <v>7129</v>
      </c>
      <c r="F1577" s="2" t="s">
        <v>14</v>
      </c>
      <c r="G1577" s="2" t="s">
        <v>15</v>
      </c>
      <c r="H1577" s="2">
        <f>14.0067*N1577/M1577</f>
        <v>0.17484715993671066</v>
      </c>
      <c r="L1577" s="2" t="s">
        <v>7130</v>
      </c>
      <c r="M1577" s="2">
        <v>320.43299999999999</v>
      </c>
      <c r="N1577" s="2">
        <v>4</v>
      </c>
    </row>
    <row r="1578" spans="1:14" hidden="1" x14ac:dyDescent="0.25">
      <c r="A1578" s="3">
        <v>4053</v>
      </c>
      <c r="B1578" s="2" t="s">
        <v>7128</v>
      </c>
      <c r="C1578" s="2" t="s">
        <v>190</v>
      </c>
      <c r="D1578" s="2" t="s">
        <v>12</v>
      </c>
      <c r="E1578" s="2" t="s">
        <v>7129</v>
      </c>
      <c r="F1578" s="2" t="s">
        <v>14</v>
      </c>
      <c r="G1578" s="2" t="s">
        <v>15</v>
      </c>
      <c r="N1578" s="2">
        <v>4</v>
      </c>
    </row>
    <row r="1579" spans="1:14" hidden="1" x14ac:dyDescent="0.25">
      <c r="A1579" s="3">
        <v>1376</v>
      </c>
      <c r="B1579" s="2" t="s">
        <v>7128</v>
      </c>
      <c r="C1579" s="2" t="s">
        <v>24</v>
      </c>
      <c r="D1579" s="2" t="s">
        <v>12</v>
      </c>
      <c r="E1579" s="2" t="s">
        <v>7129</v>
      </c>
      <c r="F1579" s="2" t="s">
        <v>14</v>
      </c>
      <c r="G1579" s="2" t="s">
        <v>15</v>
      </c>
    </row>
    <row r="1580" spans="1:14" hidden="1" x14ac:dyDescent="0.25">
      <c r="A1580" s="3">
        <v>1245</v>
      </c>
      <c r="B1580" s="2" t="s">
        <v>4139</v>
      </c>
      <c r="C1580" s="2" t="s">
        <v>71</v>
      </c>
      <c r="D1580" s="2" t="s">
        <v>12</v>
      </c>
      <c r="E1580" s="2" t="s">
        <v>4141</v>
      </c>
      <c r="F1580" s="2" t="s">
        <v>14</v>
      </c>
      <c r="G1580" s="2" t="s">
        <v>15</v>
      </c>
    </row>
    <row r="1581" spans="1:14" x14ac:dyDescent="0.25">
      <c r="A1581" s="3">
        <v>1241</v>
      </c>
      <c r="B1581" s="2" t="s">
        <v>4139</v>
      </c>
      <c r="C1581" s="2" t="s">
        <v>17</v>
      </c>
      <c r="D1581" s="2" t="s">
        <v>12</v>
      </c>
      <c r="E1581" s="2" t="s">
        <v>4141</v>
      </c>
      <c r="F1581" s="2" t="s">
        <v>14</v>
      </c>
      <c r="G1581" s="2" t="s">
        <v>15</v>
      </c>
      <c r="H1581" s="2">
        <f>14.0067*N1581/M1581</f>
        <v>0.12608690433681508</v>
      </c>
      <c r="L1581" s="2" t="s">
        <v>7131</v>
      </c>
      <c r="M1581" s="2">
        <v>333.26299999999998</v>
      </c>
      <c r="N1581" s="2">
        <v>3</v>
      </c>
    </row>
    <row r="1582" spans="1:14" hidden="1" x14ac:dyDescent="0.25">
      <c r="A1582" s="3">
        <v>1949</v>
      </c>
      <c r="B1582" s="2" t="s">
        <v>4139</v>
      </c>
      <c r="C1582" s="2" t="s">
        <v>190</v>
      </c>
      <c r="D1582" s="2" t="s">
        <v>12</v>
      </c>
      <c r="E1582" s="2" t="s">
        <v>4141</v>
      </c>
      <c r="F1582" s="2" t="s">
        <v>14</v>
      </c>
      <c r="G1582" s="2" t="s">
        <v>15</v>
      </c>
      <c r="N1582" s="2">
        <v>3</v>
      </c>
    </row>
    <row r="1583" spans="1:14" hidden="1" x14ac:dyDescent="0.25">
      <c r="A1583" s="3">
        <v>4185</v>
      </c>
      <c r="B1583" s="2" t="s">
        <v>4139</v>
      </c>
      <c r="C1583" s="2" t="s">
        <v>24</v>
      </c>
      <c r="D1583" s="2" t="s">
        <v>12</v>
      </c>
      <c r="E1583" s="2" t="s">
        <v>4141</v>
      </c>
      <c r="F1583" s="2" t="s">
        <v>14</v>
      </c>
      <c r="G1583" s="2" t="s">
        <v>15</v>
      </c>
    </row>
    <row r="1584" spans="1:14" hidden="1" x14ac:dyDescent="0.25">
      <c r="A1584" s="3">
        <v>1793</v>
      </c>
      <c r="B1584" s="2" t="s">
        <v>2226</v>
      </c>
      <c r="C1584" s="2" t="s">
        <v>190</v>
      </c>
      <c r="D1584" s="2" t="s">
        <v>12</v>
      </c>
      <c r="E1584" s="2" t="s">
        <v>2228</v>
      </c>
      <c r="F1584" s="2" t="s">
        <v>14</v>
      </c>
      <c r="G1584" s="2" t="s">
        <v>15</v>
      </c>
    </row>
    <row r="1585" spans="1:7" hidden="1" x14ac:dyDescent="0.25">
      <c r="A1585" s="3">
        <v>2665</v>
      </c>
      <c r="B1585" s="2" t="s">
        <v>2226</v>
      </c>
      <c r="C1585" s="2" t="s">
        <v>44</v>
      </c>
      <c r="D1585" s="2" t="s">
        <v>12</v>
      </c>
      <c r="E1585" s="2" t="s">
        <v>2228</v>
      </c>
      <c r="F1585" s="2" t="s">
        <v>14</v>
      </c>
      <c r="G1585" s="2" t="s">
        <v>15</v>
      </c>
    </row>
    <row r="1586" spans="1:7" hidden="1" x14ac:dyDescent="0.25">
      <c r="A1586" s="3">
        <v>4122</v>
      </c>
      <c r="B1586" s="2" t="s">
        <v>2226</v>
      </c>
      <c r="C1586" s="2" t="s">
        <v>27</v>
      </c>
      <c r="D1586" s="2" t="s">
        <v>12</v>
      </c>
      <c r="E1586" s="2" t="s">
        <v>2228</v>
      </c>
      <c r="F1586" s="2" t="s">
        <v>14</v>
      </c>
      <c r="G1586" s="2" t="s">
        <v>15</v>
      </c>
    </row>
    <row r="1587" spans="1:7" hidden="1" x14ac:dyDescent="0.25">
      <c r="A1587" s="3">
        <v>4168</v>
      </c>
      <c r="B1587" s="2" t="s">
        <v>2226</v>
      </c>
      <c r="C1587" s="2" t="s">
        <v>31</v>
      </c>
      <c r="D1587" s="2" t="s">
        <v>12</v>
      </c>
      <c r="E1587" s="2" t="s">
        <v>2228</v>
      </c>
      <c r="F1587" s="2" t="s">
        <v>14</v>
      </c>
      <c r="G1587" s="2" t="s">
        <v>15</v>
      </c>
    </row>
    <row r="1588" spans="1:7" hidden="1" x14ac:dyDescent="0.25">
      <c r="A1588" s="3">
        <v>1966</v>
      </c>
      <c r="B1588" s="2" t="s">
        <v>2226</v>
      </c>
      <c r="C1588" s="2" t="s">
        <v>24</v>
      </c>
      <c r="D1588" s="2" t="s">
        <v>12</v>
      </c>
      <c r="E1588" s="2" t="s">
        <v>2228</v>
      </c>
      <c r="F1588" s="2" t="s">
        <v>14</v>
      </c>
      <c r="G1588" s="2" t="s">
        <v>15</v>
      </c>
    </row>
    <row r="1589" spans="1:7" hidden="1" x14ac:dyDescent="0.25">
      <c r="A1589" s="3">
        <v>64</v>
      </c>
      <c r="B1589" s="2" t="s">
        <v>1559</v>
      </c>
      <c r="C1589" s="2" t="s">
        <v>190</v>
      </c>
      <c r="D1589" s="2" t="s">
        <v>12</v>
      </c>
      <c r="E1589" s="2" t="s">
        <v>1561</v>
      </c>
      <c r="F1589" s="2" t="s">
        <v>14</v>
      </c>
      <c r="G1589" s="2" t="s">
        <v>15</v>
      </c>
    </row>
    <row r="1590" spans="1:7" hidden="1" x14ac:dyDescent="0.25">
      <c r="A1590" s="3">
        <v>2080</v>
      </c>
      <c r="B1590" s="2" t="s">
        <v>1559</v>
      </c>
      <c r="C1590" s="2" t="s">
        <v>44</v>
      </c>
      <c r="D1590" s="2" t="s">
        <v>12</v>
      </c>
      <c r="E1590" s="2" t="s">
        <v>1561</v>
      </c>
      <c r="F1590" s="2" t="s">
        <v>14</v>
      </c>
      <c r="G1590" s="2" t="s">
        <v>15</v>
      </c>
    </row>
    <row r="1591" spans="1:7" hidden="1" x14ac:dyDescent="0.25">
      <c r="A1591" s="3">
        <v>1556</v>
      </c>
      <c r="B1591" s="2" t="s">
        <v>1559</v>
      </c>
      <c r="C1591" s="2" t="s">
        <v>27</v>
      </c>
      <c r="D1591" s="2" t="s">
        <v>12</v>
      </c>
      <c r="E1591" s="2" t="s">
        <v>1561</v>
      </c>
      <c r="F1591" s="2" t="s">
        <v>14</v>
      </c>
      <c r="G1591" s="2" t="s">
        <v>15</v>
      </c>
    </row>
    <row r="1592" spans="1:7" hidden="1" x14ac:dyDescent="0.25">
      <c r="A1592" s="3">
        <v>1933</v>
      </c>
      <c r="B1592" s="2" t="s">
        <v>1559</v>
      </c>
      <c r="C1592" s="2" t="s">
        <v>31</v>
      </c>
      <c r="D1592" s="2" t="s">
        <v>12</v>
      </c>
      <c r="E1592" s="2" t="s">
        <v>1561</v>
      </c>
      <c r="F1592" s="2" t="s">
        <v>14</v>
      </c>
      <c r="G1592" s="2" t="s">
        <v>15</v>
      </c>
    </row>
    <row r="1593" spans="1:7" hidden="1" x14ac:dyDescent="0.25">
      <c r="A1593" s="3">
        <v>4036</v>
      </c>
      <c r="B1593" s="2" t="s">
        <v>1559</v>
      </c>
      <c r="C1593" s="2" t="s">
        <v>24</v>
      </c>
      <c r="D1593" s="2" t="s">
        <v>12</v>
      </c>
      <c r="E1593" s="2" t="s">
        <v>1561</v>
      </c>
      <c r="F1593" s="2" t="s">
        <v>14</v>
      </c>
      <c r="G1593" s="2" t="s">
        <v>15</v>
      </c>
    </row>
    <row r="1594" spans="1:7" hidden="1" x14ac:dyDescent="0.25">
      <c r="A1594" s="3">
        <v>2719</v>
      </c>
      <c r="B1594" s="2" t="s">
        <v>3635</v>
      </c>
      <c r="C1594" s="2" t="s">
        <v>190</v>
      </c>
      <c r="D1594" s="2" t="s">
        <v>12</v>
      </c>
      <c r="E1594" s="2" t="s">
        <v>3637</v>
      </c>
      <c r="F1594" s="2" t="s">
        <v>14</v>
      </c>
      <c r="G1594" s="2" t="s">
        <v>15</v>
      </c>
    </row>
    <row r="1595" spans="1:7" hidden="1" x14ac:dyDescent="0.25">
      <c r="A1595" s="3">
        <v>3743</v>
      </c>
      <c r="B1595" s="2" t="s">
        <v>3635</v>
      </c>
      <c r="C1595" s="2" t="s">
        <v>44</v>
      </c>
      <c r="D1595" s="2" t="s">
        <v>12</v>
      </c>
      <c r="E1595" s="2" t="s">
        <v>3637</v>
      </c>
      <c r="F1595" s="2" t="s">
        <v>14</v>
      </c>
      <c r="G1595" s="2" t="s">
        <v>15</v>
      </c>
    </row>
    <row r="1596" spans="1:7" hidden="1" x14ac:dyDescent="0.25">
      <c r="A1596" s="3">
        <v>1000</v>
      </c>
      <c r="B1596" s="2" t="s">
        <v>3635</v>
      </c>
      <c r="C1596" s="2" t="s">
        <v>27</v>
      </c>
      <c r="D1596" s="2" t="s">
        <v>12</v>
      </c>
      <c r="E1596" s="2" t="s">
        <v>3637</v>
      </c>
      <c r="F1596" s="2" t="s">
        <v>14</v>
      </c>
      <c r="G1596" s="2" t="s">
        <v>15</v>
      </c>
    </row>
    <row r="1597" spans="1:7" hidden="1" x14ac:dyDescent="0.25">
      <c r="A1597" s="3">
        <v>1447</v>
      </c>
      <c r="B1597" s="2" t="s">
        <v>3635</v>
      </c>
      <c r="C1597" s="2" t="s">
        <v>31</v>
      </c>
      <c r="D1597" s="2" t="s">
        <v>12</v>
      </c>
      <c r="E1597" s="2" t="s">
        <v>3637</v>
      </c>
      <c r="F1597" s="2" t="s">
        <v>14</v>
      </c>
      <c r="G1597" s="2" t="s">
        <v>15</v>
      </c>
    </row>
    <row r="1598" spans="1:7" hidden="1" x14ac:dyDescent="0.25">
      <c r="A1598" s="3">
        <v>886</v>
      </c>
      <c r="B1598" s="2" t="s">
        <v>3635</v>
      </c>
      <c r="C1598" s="2" t="s">
        <v>24</v>
      </c>
      <c r="D1598" s="2" t="s">
        <v>12</v>
      </c>
      <c r="E1598" s="2" t="s">
        <v>3637</v>
      </c>
      <c r="F1598" s="2" t="s">
        <v>14</v>
      </c>
      <c r="G1598" s="2" t="s">
        <v>15</v>
      </c>
    </row>
    <row r="1599" spans="1:7" hidden="1" x14ac:dyDescent="0.25">
      <c r="A1599" s="3">
        <v>3664</v>
      </c>
      <c r="B1599" s="2" t="s">
        <v>407</v>
      </c>
      <c r="C1599" s="2" t="s">
        <v>48</v>
      </c>
      <c r="D1599" s="2" t="s">
        <v>12</v>
      </c>
      <c r="E1599" s="2" t="s">
        <v>409</v>
      </c>
      <c r="F1599" s="2" t="s">
        <v>14</v>
      </c>
      <c r="G1599" s="2" t="s">
        <v>15</v>
      </c>
    </row>
    <row r="1600" spans="1:7" hidden="1" x14ac:dyDescent="0.25">
      <c r="A1600" s="3">
        <v>710</v>
      </c>
      <c r="B1600" s="2" t="s">
        <v>407</v>
      </c>
      <c r="C1600" s="2" t="s">
        <v>91</v>
      </c>
      <c r="D1600" s="2" t="s">
        <v>12</v>
      </c>
      <c r="E1600" s="2" t="s">
        <v>409</v>
      </c>
      <c r="F1600" s="2" t="s">
        <v>14</v>
      </c>
      <c r="G1600" s="2" t="s">
        <v>15</v>
      </c>
    </row>
    <row r="1601" spans="1:7" hidden="1" x14ac:dyDescent="0.25">
      <c r="A1601" s="3">
        <v>210</v>
      </c>
      <c r="B1601" s="2" t="s">
        <v>407</v>
      </c>
      <c r="C1601" s="2" t="s">
        <v>10</v>
      </c>
      <c r="D1601" s="2" t="s">
        <v>12</v>
      </c>
      <c r="E1601" s="2" t="s">
        <v>409</v>
      </c>
      <c r="F1601" s="2" t="s">
        <v>14</v>
      </c>
      <c r="G1601" s="2" t="s">
        <v>15</v>
      </c>
    </row>
    <row r="1602" spans="1:7" hidden="1" x14ac:dyDescent="0.25">
      <c r="A1602" s="3">
        <v>4352</v>
      </c>
      <c r="B1602" s="2" t="s">
        <v>407</v>
      </c>
      <c r="C1602" s="2" t="s">
        <v>100</v>
      </c>
      <c r="D1602" s="2" t="s">
        <v>12</v>
      </c>
      <c r="E1602" s="2" t="s">
        <v>409</v>
      </c>
      <c r="F1602" s="2" t="s">
        <v>14</v>
      </c>
      <c r="G1602" s="2" t="s">
        <v>15</v>
      </c>
    </row>
    <row r="1603" spans="1:7" hidden="1" x14ac:dyDescent="0.25">
      <c r="A1603" s="3">
        <v>2622</v>
      </c>
      <c r="B1603" s="2" t="s">
        <v>407</v>
      </c>
      <c r="C1603" s="2" t="s">
        <v>71</v>
      </c>
      <c r="D1603" s="2" t="s">
        <v>12</v>
      </c>
      <c r="E1603" s="2" t="s">
        <v>409</v>
      </c>
      <c r="F1603" s="2" t="s">
        <v>14</v>
      </c>
      <c r="G1603" s="2" t="s">
        <v>15</v>
      </c>
    </row>
    <row r="1604" spans="1:7" hidden="1" x14ac:dyDescent="0.25">
      <c r="A1604" s="3">
        <v>1935</v>
      </c>
      <c r="B1604" s="2" t="s">
        <v>407</v>
      </c>
      <c r="C1604" s="2" t="s">
        <v>190</v>
      </c>
      <c r="D1604" s="2" t="s">
        <v>12</v>
      </c>
      <c r="E1604" s="2" t="s">
        <v>409</v>
      </c>
      <c r="F1604" s="2" t="s">
        <v>14</v>
      </c>
      <c r="G1604" s="2" t="s">
        <v>15</v>
      </c>
    </row>
    <row r="1605" spans="1:7" hidden="1" x14ac:dyDescent="0.25">
      <c r="A1605" s="3">
        <v>1956</v>
      </c>
      <c r="B1605" s="2" t="s">
        <v>407</v>
      </c>
      <c r="C1605" s="2" t="s">
        <v>44</v>
      </c>
      <c r="D1605" s="2" t="s">
        <v>12</v>
      </c>
      <c r="E1605" s="2" t="s">
        <v>409</v>
      </c>
      <c r="F1605" s="2" t="s">
        <v>14</v>
      </c>
      <c r="G1605" s="2" t="s">
        <v>15</v>
      </c>
    </row>
    <row r="1606" spans="1:7" hidden="1" x14ac:dyDescent="0.25">
      <c r="A1606" s="3">
        <v>50</v>
      </c>
      <c r="B1606" s="2" t="s">
        <v>407</v>
      </c>
      <c r="C1606" s="2" t="s">
        <v>27</v>
      </c>
      <c r="D1606" s="2" t="s">
        <v>12</v>
      </c>
      <c r="E1606" s="2" t="s">
        <v>409</v>
      </c>
      <c r="F1606" s="2" t="s">
        <v>14</v>
      </c>
      <c r="G1606" s="2" t="s">
        <v>15</v>
      </c>
    </row>
    <row r="1607" spans="1:7" hidden="1" x14ac:dyDescent="0.25">
      <c r="A1607" s="3">
        <v>3868</v>
      </c>
      <c r="B1607" s="2" t="s">
        <v>407</v>
      </c>
      <c r="C1607" s="2" t="s">
        <v>31</v>
      </c>
      <c r="D1607" s="2" t="s">
        <v>12</v>
      </c>
      <c r="E1607" s="2" t="s">
        <v>409</v>
      </c>
      <c r="F1607" s="2" t="s">
        <v>14</v>
      </c>
      <c r="G1607" s="2" t="s">
        <v>15</v>
      </c>
    </row>
    <row r="1608" spans="1:7" hidden="1" x14ac:dyDescent="0.25">
      <c r="A1608" s="3">
        <v>2130</v>
      </c>
      <c r="B1608" s="2" t="s">
        <v>407</v>
      </c>
      <c r="C1608" s="2" t="s">
        <v>24</v>
      </c>
      <c r="D1608" s="2" t="s">
        <v>12</v>
      </c>
      <c r="E1608" s="2" t="s">
        <v>409</v>
      </c>
      <c r="F1608" s="2" t="s">
        <v>14</v>
      </c>
      <c r="G1608" s="2" t="s">
        <v>15</v>
      </c>
    </row>
    <row r="1609" spans="1:7" hidden="1" x14ac:dyDescent="0.25">
      <c r="A1609" s="3">
        <v>2542</v>
      </c>
      <c r="B1609" s="2" t="s">
        <v>2607</v>
      </c>
      <c r="C1609" s="2" t="s">
        <v>190</v>
      </c>
      <c r="D1609" s="2" t="s">
        <v>12</v>
      </c>
      <c r="E1609" s="2" t="s">
        <v>2609</v>
      </c>
      <c r="F1609" s="2" t="s">
        <v>14</v>
      </c>
      <c r="G1609" s="2" t="s">
        <v>15</v>
      </c>
    </row>
    <row r="1610" spans="1:7" hidden="1" x14ac:dyDescent="0.25">
      <c r="A1610" s="3">
        <v>2729</v>
      </c>
      <c r="B1610" s="2" t="s">
        <v>2607</v>
      </c>
      <c r="C1610" s="2" t="s">
        <v>44</v>
      </c>
      <c r="D1610" s="2" t="s">
        <v>12</v>
      </c>
      <c r="E1610" s="2" t="s">
        <v>2609</v>
      </c>
      <c r="F1610" s="2" t="s">
        <v>14</v>
      </c>
      <c r="G1610" s="2" t="s">
        <v>15</v>
      </c>
    </row>
    <row r="1611" spans="1:7" hidden="1" x14ac:dyDescent="0.25">
      <c r="A1611" s="3">
        <v>1609</v>
      </c>
      <c r="C1611" s="2" t="s">
        <v>35</v>
      </c>
      <c r="D1611" s="2" t="s">
        <v>12</v>
      </c>
      <c r="E1611" s="2" t="s">
        <v>37</v>
      </c>
      <c r="F1611" s="2" t="s">
        <v>38</v>
      </c>
      <c r="G1611" s="2" t="s">
        <v>15</v>
      </c>
    </row>
    <row r="1612" spans="1:7" hidden="1" x14ac:dyDescent="0.25">
      <c r="A1612" s="3">
        <v>320</v>
      </c>
      <c r="B1612" s="2" t="s">
        <v>2607</v>
      </c>
      <c r="C1612" s="2" t="s">
        <v>27</v>
      </c>
      <c r="D1612" s="2" t="s">
        <v>12</v>
      </c>
      <c r="E1612" s="2" t="s">
        <v>2609</v>
      </c>
      <c r="F1612" s="2" t="s">
        <v>14</v>
      </c>
      <c r="G1612" s="2" t="s">
        <v>15</v>
      </c>
    </row>
    <row r="1613" spans="1:7" hidden="1" x14ac:dyDescent="0.25">
      <c r="A1613" s="3">
        <v>1901</v>
      </c>
      <c r="B1613" s="2" t="s">
        <v>2607</v>
      </c>
      <c r="C1613" s="2" t="s">
        <v>31</v>
      </c>
      <c r="D1613" s="2" t="s">
        <v>12</v>
      </c>
      <c r="E1613" s="2" t="s">
        <v>2609</v>
      </c>
      <c r="F1613" s="2" t="s">
        <v>14</v>
      </c>
      <c r="G1613" s="2" t="s">
        <v>15</v>
      </c>
    </row>
    <row r="1614" spans="1:7" hidden="1" x14ac:dyDescent="0.25">
      <c r="A1614" s="3">
        <v>3485</v>
      </c>
      <c r="B1614" s="2" t="s">
        <v>2607</v>
      </c>
      <c r="C1614" s="2" t="s">
        <v>24</v>
      </c>
      <c r="D1614" s="2" t="s">
        <v>12</v>
      </c>
      <c r="E1614" s="2" t="s">
        <v>2609</v>
      </c>
      <c r="F1614" s="2" t="s">
        <v>14</v>
      </c>
      <c r="G1614" s="2" t="s">
        <v>15</v>
      </c>
    </row>
    <row r="1615" spans="1:7" hidden="1" x14ac:dyDescent="0.25">
      <c r="A1615" s="3">
        <v>1259</v>
      </c>
      <c r="B1615" s="2" t="s">
        <v>1640</v>
      </c>
      <c r="C1615" s="2" t="s">
        <v>190</v>
      </c>
      <c r="D1615" s="2" t="s">
        <v>12</v>
      </c>
      <c r="E1615" s="2" t="s">
        <v>1642</v>
      </c>
      <c r="F1615" s="2" t="s">
        <v>14</v>
      </c>
      <c r="G1615" s="2" t="s">
        <v>15</v>
      </c>
    </row>
    <row r="1616" spans="1:7" hidden="1" x14ac:dyDescent="0.25">
      <c r="A1616" s="3">
        <v>2355</v>
      </c>
      <c r="B1616" s="2" t="s">
        <v>1640</v>
      </c>
      <c r="C1616" s="2" t="s">
        <v>44</v>
      </c>
      <c r="D1616" s="2" t="s">
        <v>12</v>
      </c>
      <c r="E1616" s="2" t="s">
        <v>1642</v>
      </c>
      <c r="F1616" s="2" t="s">
        <v>14</v>
      </c>
      <c r="G1616" s="2" t="s">
        <v>15</v>
      </c>
    </row>
    <row r="1617" spans="1:7" hidden="1" x14ac:dyDescent="0.25">
      <c r="A1617" s="3">
        <v>1463</v>
      </c>
      <c r="B1617" s="2" t="s">
        <v>1640</v>
      </c>
      <c r="C1617" s="2" t="s">
        <v>27</v>
      </c>
      <c r="D1617" s="2" t="s">
        <v>12</v>
      </c>
      <c r="E1617" s="2" t="s">
        <v>1642</v>
      </c>
      <c r="F1617" s="2" t="s">
        <v>14</v>
      </c>
      <c r="G1617" s="2" t="s">
        <v>15</v>
      </c>
    </row>
    <row r="1618" spans="1:7" hidden="1" x14ac:dyDescent="0.25">
      <c r="A1618" s="3">
        <v>662</v>
      </c>
      <c r="B1618" s="2" t="s">
        <v>1640</v>
      </c>
      <c r="C1618" s="2" t="s">
        <v>31</v>
      </c>
      <c r="D1618" s="2" t="s">
        <v>12</v>
      </c>
      <c r="E1618" s="2" t="s">
        <v>1642</v>
      </c>
      <c r="F1618" s="2" t="s">
        <v>14</v>
      </c>
      <c r="G1618" s="2" t="s">
        <v>15</v>
      </c>
    </row>
    <row r="1619" spans="1:7" hidden="1" x14ac:dyDescent="0.25">
      <c r="A1619" s="3">
        <v>4404</v>
      </c>
      <c r="B1619" s="2" t="s">
        <v>1640</v>
      </c>
      <c r="C1619" s="2" t="s">
        <v>24</v>
      </c>
      <c r="D1619" s="2" t="s">
        <v>12</v>
      </c>
      <c r="E1619" s="2" t="s">
        <v>1642</v>
      </c>
      <c r="F1619" s="2" t="s">
        <v>14</v>
      </c>
      <c r="G1619" s="2" t="s">
        <v>15</v>
      </c>
    </row>
    <row r="1620" spans="1:7" hidden="1" x14ac:dyDescent="0.25">
      <c r="A1620" s="3">
        <v>2973</v>
      </c>
      <c r="B1620" s="2" t="s">
        <v>679</v>
      </c>
      <c r="C1620" s="2" t="s">
        <v>190</v>
      </c>
      <c r="D1620" s="2" t="s">
        <v>12</v>
      </c>
      <c r="E1620" s="2" t="s">
        <v>681</v>
      </c>
      <c r="F1620" s="2" t="s">
        <v>14</v>
      </c>
      <c r="G1620" s="2" t="s">
        <v>15</v>
      </c>
    </row>
    <row r="1621" spans="1:7" hidden="1" x14ac:dyDescent="0.25">
      <c r="A1621" s="3">
        <v>1323</v>
      </c>
      <c r="B1621" s="2" t="s">
        <v>679</v>
      </c>
      <c r="C1621" s="2" t="s">
        <v>44</v>
      </c>
      <c r="D1621" s="2" t="s">
        <v>12</v>
      </c>
      <c r="E1621" s="2" t="s">
        <v>681</v>
      </c>
      <c r="F1621" s="2" t="s">
        <v>14</v>
      </c>
      <c r="G1621" s="2" t="s">
        <v>15</v>
      </c>
    </row>
    <row r="1622" spans="1:7" hidden="1" x14ac:dyDescent="0.25">
      <c r="A1622" s="3">
        <v>1854</v>
      </c>
      <c r="B1622" s="2" t="s">
        <v>679</v>
      </c>
      <c r="C1622" s="2" t="s">
        <v>27</v>
      </c>
      <c r="D1622" s="2" t="s">
        <v>12</v>
      </c>
      <c r="E1622" s="2" t="s">
        <v>681</v>
      </c>
      <c r="F1622" s="2" t="s">
        <v>14</v>
      </c>
      <c r="G1622" s="2" t="s">
        <v>15</v>
      </c>
    </row>
    <row r="1623" spans="1:7" hidden="1" x14ac:dyDescent="0.25">
      <c r="A1623" s="3">
        <v>1277</v>
      </c>
      <c r="B1623" s="2" t="s">
        <v>679</v>
      </c>
      <c r="C1623" s="2" t="s">
        <v>31</v>
      </c>
      <c r="D1623" s="2" t="s">
        <v>12</v>
      </c>
      <c r="E1623" s="2" t="s">
        <v>681</v>
      </c>
      <c r="F1623" s="2" t="s">
        <v>14</v>
      </c>
      <c r="G1623" s="2" t="s">
        <v>15</v>
      </c>
    </row>
    <row r="1624" spans="1:7" hidden="1" x14ac:dyDescent="0.25">
      <c r="A1624" s="3">
        <v>1622</v>
      </c>
      <c r="B1624" s="2" t="s">
        <v>604</v>
      </c>
      <c r="C1624" s="2" t="s">
        <v>60</v>
      </c>
      <c r="D1624" s="2" t="s">
        <v>12</v>
      </c>
      <c r="E1624" s="2" t="s">
        <v>2735</v>
      </c>
      <c r="F1624" s="2" t="s">
        <v>38</v>
      </c>
      <c r="G1624" s="2" t="s">
        <v>15</v>
      </c>
    </row>
    <row r="1625" spans="1:7" hidden="1" x14ac:dyDescent="0.25">
      <c r="A1625" s="3">
        <v>284</v>
      </c>
      <c r="B1625" s="2" t="s">
        <v>679</v>
      </c>
      <c r="C1625" s="2" t="s">
        <v>24</v>
      </c>
      <c r="D1625" s="2" t="s">
        <v>12</v>
      </c>
      <c r="E1625" s="2" t="s">
        <v>681</v>
      </c>
      <c r="F1625" s="2" t="s">
        <v>14</v>
      </c>
      <c r="G1625" s="2" t="s">
        <v>15</v>
      </c>
    </row>
    <row r="1626" spans="1:7" hidden="1" x14ac:dyDescent="0.25">
      <c r="A1626" s="3">
        <v>2322</v>
      </c>
      <c r="B1626" s="2" t="s">
        <v>2426</v>
      </c>
      <c r="C1626" s="2" t="s">
        <v>190</v>
      </c>
      <c r="D1626" s="2" t="s">
        <v>12</v>
      </c>
      <c r="E1626" s="2" t="s">
        <v>2428</v>
      </c>
      <c r="F1626" s="2" t="s">
        <v>14</v>
      </c>
      <c r="G1626" s="2" t="s">
        <v>15</v>
      </c>
    </row>
    <row r="1627" spans="1:7" hidden="1" x14ac:dyDescent="0.25">
      <c r="A1627" s="3">
        <v>1625</v>
      </c>
      <c r="C1627" s="2" t="s">
        <v>2822</v>
      </c>
      <c r="D1627" s="2" t="s">
        <v>12</v>
      </c>
      <c r="E1627" s="2" t="s">
        <v>2862</v>
      </c>
      <c r="F1627" s="2" t="s">
        <v>38</v>
      </c>
      <c r="G1627" s="2" t="s">
        <v>2825</v>
      </c>
    </row>
    <row r="1628" spans="1:7" hidden="1" x14ac:dyDescent="0.25">
      <c r="A1628" s="3">
        <v>315</v>
      </c>
      <c r="B1628" s="2" t="s">
        <v>2426</v>
      </c>
      <c r="C1628" s="2" t="s">
        <v>44</v>
      </c>
      <c r="D1628" s="2" t="s">
        <v>12</v>
      </c>
      <c r="E1628" s="2" t="s">
        <v>2428</v>
      </c>
      <c r="F1628" s="2" t="s">
        <v>14</v>
      </c>
      <c r="G1628" s="2" t="s">
        <v>15</v>
      </c>
    </row>
    <row r="1629" spans="1:7" hidden="1" x14ac:dyDescent="0.25">
      <c r="A1629" s="3">
        <v>1098</v>
      </c>
      <c r="B1629" s="2" t="s">
        <v>2426</v>
      </c>
      <c r="C1629" s="2" t="s">
        <v>27</v>
      </c>
      <c r="D1629" s="2" t="s">
        <v>12</v>
      </c>
      <c r="E1629" s="2" t="s">
        <v>2428</v>
      </c>
      <c r="F1629" s="2" t="s">
        <v>14</v>
      </c>
      <c r="G1629" s="2" t="s">
        <v>15</v>
      </c>
    </row>
    <row r="1630" spans="1:7" hidden="1" x14ac:dyDescent="0.25">
      <c r="A1630" s="3">
        <v>2639</v>
      </c>
      <c r="B1630" s="2" t="s">
        <v>2426</v>
      </c>
      <c r="C1630" s="2" t="s">
        <v>31</v>
      </c>
      <c r="D1630" s="2" t="s">
        <v>12</v>
      </c>
      <c r="E1630" s="2" t="s">
        <v>2428</v>
      </c>
      <c r="F1630" s="2" t="s">
        <v>14</v>
      </c>
      <c r="G1630" s="2" t="s">
        <v>15</v>
      </c>
    </row>
    <row r="1631" spans="1:7" hidden="1" x14ac:dyDescent="0.25">
      <c r="A1631" s="3">
        <v>2594</v>
      </c>
      <c r="B1631" s="2" t="s">
        <v>2426</v>
      </c>
      <c r="C1631" s="2" t="s">
        <v>24</v>
      </c>
      <c r="D1631" s="2" t="s">
        <v>12</v>
      </c>
      <c r="E1631" s="2" t="s">
        <v>2428</v>
      </c>
      <c r="F1631" s="2" t="s">
        <v>14</v>
      </c>
      <c r="G1631" s="2" t="s">
        <v>15</v>
      </c>
    </row>
    <row r="1632" spans="1:7" hidden="1" x14ac:dyDescent="0.25">
      <c r="A1632" s="3">
        <v>4423</v>
      </c>
      <c r="B1632" s="2" t="s">
        <v>1466</v>
      </c>
      <c r="C1632" s="2" t="s">
        <v>190</v>
      </c>
      <c r="D1632" s="2" t="s">
        <v>12</v>
      </c>
      <c r="E1632" s="2" t="s">
        <v>1468</v>
      </c>
      <c r="F1632" s="2" t="s">
        <v>14</v>
      </c>
      <c r="G1632" s="2" t="s">
        <v>15</v>
      </c>
    </row>
    <row r="1633" spans="1:7" hidden="1" x14ac:dyDescent="0.25">
      <c r="A1633" s="3">
        <v>3366</v>
      </c>
      <c r="B1633" s="2" t="s">
        <v>1466</v>
      </c>
      <c r="C1633" s="2" t="s">
        <v>44</v>
      </c>
      <c r="D1633" s="2" t="s">
        <v>12</v>
      </c>
      <c r="E1633" s="2" t="s">
        <v>1468</v>
      </c>
      <c r="F1633" s="2" t="s">
        <v>14</v>
      </c>
      <c r="G1633" s="2" t="s">
        <v>15</v>
      </c>
    </row>
    <row r="1634" spans="1:7" hidden="1" x14ac:dyDescent="0.25">
      <c r="A1634" s="3">
        <v>3029</v>
      </c>
      <c r="B1634" s="2" t="s">
        <v>1466</v>
      </c>
      <c r="C1634" s="2" t="s">
        <v>27</v>
      </c>
      <c r="D1634" s="2" t="s">
        <v>12</v>
      </c>
      <c r="E1634" s="2" t="s">
        <v>1468</v>
      </c>
      <c r="F1634" s="2" t="s">
        <v>14</v>
      </c>
      <c r="G1634" s="2" t="s">
        <v>15</v>
      </c>
    </row>
    <row r="1635" spans="1:7" hidden="1" x14ac:dyDescent="0.25">
      <c r="A1635" s="3">
        <v>2742</v>
      </c>
      <c r="B1635" s="2" t="s">
        <v>1466</v>
      </c>
      <c r="C1635" s="2" t="s">
        <v>31</v>
      </c>
      <c r="D1635" s="2" t="s">
        <v>12</v>
      </c>
      <c r="E1635" s="2" t="s">
        <v>1468</v>
      </c>
      <c r="F1635" s="2" t="s">
        <v>14</v>
      </c>
      <c r="G1635" s="2" t="s">
        <v>15</v>
      </c>
    </row>
    <row r="1636" spans="1:7" hidden="1" x14ac:dyDescent="0.25">
      <c r="A1636" s="3">
        <v>4201</v>
      </c>
      <c r="B1636" s="2" t="s">
        <v>1466</v>
      </c>
      <c r="C1636" s="2" t="s">
        <v>24</v>
      </c>
      <c r="D1636" s="2" t="s">
        <v>12</v>
      </c>
      <c r="E1636" s="2" t="s">
        <v>1468</v>
      </c>
      <c r="F1636" s="2" t="s">
        <v>14</v>
      </c>
      <c r="G1636" s="2" t="s">
        <v>15</v>
      </c>
    </row>
    <row r="1637" spans="1:7" hidden="1" x14ac:dyDescent="0.25">
      <c r="A1637" s="3">
        <v>1635</v>
      </c>
      <c r="C1637" s="2" t="s">
        <v>2822</v>
      </c>
      <c r="D1637" s="2" t="s">
        <v>12</v>
      </c>
      <c r="E1637" s="2" t="s">
        <v>5902</v>
      </c>
      <c r="F1637" s="2" t="s">
        <v>38</v>
      </c>
      <c r="G1637" s="2" t="s">
        <v>2917</v>
      </c>
    </row>
    <row r="1638" spans="1:7" hidden="1" x14ac:dyDescent="0.25">
      <c r="A1638" s="3">
        <v>1636</v>
      </c>
      <c r="B1638" s="2" t="s">
        <v>329</v>
      </c>
      <c r="C1638" s="2" t="s">
        <v>60</v>
      </c>
      <c r="D1638" s="2" t="s">
        <v>12</v>
      </c>
      <c r="E1638" s="2" t="s">
        <v>331</v>
      </c>
      <c r="F1638" s="2" t="s">
        <v>38</v>
      </c>
      <c r="G1638" s="2" t="s">
        <v>15</v>
      </c>
    </row>
    <row r="1639" spans="1:7" hidden="1" x14ac:dyDescent="0.25">
      <c r="A1639" s="3">
        <v>2241</v>
      </c>
      <c r="B1639" s="2" t="s">
        <v>749</v>
      </c>
      <c r="C1639" s="2" t="s">
        <v>48</v>
      </c>
      <c r="D1639" s="2" t="s">
        <v>12</v>
      </c>
      <c r="E1639" s="2" t="s">
        <v>751</v>
      </c>
      <c r="F1639" s="2" t="s">
        <v>14</v>
      </c>
      <c r="G1639" s="2" t="s">
        <v>15</v>
      </c>
    </row>
    <row r="1640" spans="1:7" hidden="1" x14ac:dyDescent="0.25">
      <c r="A1640" s="3">
        <v>1179</v>
      </c>
      <c r="B1640" s="2" t="s">
        <v>749</v>
      </c>
      <c r="C1640" s="2" t="s">
        <v>91</v>
      </c>
      <c r="D1640" s="2" t="s">
        <v>12</v>
      </c>
      <c r="E1640" s="2" t="s">
        <v>751</v>
      </c>
      <c r="F1640" s="2" t="s">
        <v>14</v>
      </c>
      <c r="G1640" s="2" t="s">
        <v>15</v>
      </c>
    </row>
    <row r="1641" spans="1:7" hidden="1" x14ac:dyDescent="0.25">
      <c r="A1641" s="3">
        <v>3873</v>
      </c>
      <c r="B1641" s="2" t="s">
        <v>749</v>
      </c>
      <c r="C1641" s="2" t="s">
        <v>10</v>
      </c>
      <c r="D1641" s="2" t="s">
        <v>12</v>
      </c>
      <c r="E1641" s="2" t="s">
        <v>751</v>
      </c>
      <c r="F1641" s="2" t="s">
        <v>14</v>
      </c>
      <c r="G1641" s="2" t="s">
        <v>15</v>
      </c>
    </row>
    <row r="1642" spans="1:7" hidden="1" x14ac:dyDescent="0.25">
      <c r="A1642" s="3">
        <v>4010</v>
      </c>
      <c r="B1642" s="2" t="s">
        <v>749</v>
      </c>
      <c r="C1642" s="2" t="s">
        <v>100</v>
      </c>
      <c r="D1642" s="2" t="s">
        <v>12</v>
      </c>
      <c r="E1642" s="2" t="s">
        <v>751</v>
      </c>
      <c r="F1642" s="2" t="s">
        <v>14</v>
      </c>
      <c r="G1642" s="2" t="s">
        <v>15</v>
      </c>
    </row>
    <row r="1643" spans="1:7" hidden="1" x14ac:dyDescent="0.25">
      <c r="A1643" s="3">
        <v>1111</v>
      </c>
      <c r="B1643" s="2" t="s">
        <v>749</v>
      </c>
      <c r="C1643" s="2" t="s">
        <v>71</v>
      </c>
      <c r="D1643" s="2" t="s">
        <v>12</v>
      </c>
      <c r="E1643" s="2" t="s">
        <v>751</v>
      </c>
      <c r="F1643" s="2" t="s">
        <v>14</v>
      </c>
      <c r="G1643" s="2" t="s">
        <v>15</v>
      </c>
    </row>
    <row r="1644" spans="1:7" hidden="1" x14ac:dyDescent="0.25">
      <c r="A1644" s="3">
        <v>981</v>
      </c>
      <c r="B1644" s="2" t="s">
        <v>749</v>
      </c>
      <c r="C1644" s="2" t="s">
        <v>190</v>
      </c>
      <c r="D1644" s="2" t="s">
        <v>12</v>
      </c>
      <c r="E1644" s="2" t="s">
        <v>751</v>
      </c>
      <c r="F1644" s="2" t="s">
        <v>14</v>
      </c>
      <c r="G1644" s="2" t="s">
        <v>15</v>
      </c>
    </row>
    <row r="1645" spans="1:7" hidden="1" x14ac:dyDescent="0.25">
      <c r="A1645" s="3">
        <v>2810</v>
      </c>
      <c r="B1645" s="2" t="s">
        <v>749</v>
      </c>
      <c r="C1645" s="2" t="s">
        <v>44</v>
      </c>
      <c r="D1645" s="2" t="s">
        <v>12</v>
      </c>
      <c r="E1645" s="2" t="s">
        <v>751</v>
      </c>
      <c r="F1645" s="2" t="s">
        <v>14</v>
      </c>
      <c r="G1645" s="2" t="s">
        <v>15</v>
      </c>
    </row>
    <row r="1646" spans="1:7" hidden="1" x14ac:dyDescent="0.25">
      <c r="A1646" s="3">
        <v>470</v>
      </c>
      <c r="B1646" s="2" t="s">
        <v>749</v>
      </c>
      <c r="C1646" s="2" t="s">
        <v>27</v>
      </c>
      <c r="D1646" s="2" t="s">
        <v>12</v>
      </c>
      <c r="E1646" s="2" t="s">
        <v>751</v>
      </c>
      <c r="F1646" s="2" t="s">
        <v>14</v>
      </c>
      <c r="G1646" s="2" t="s">
        <v>15</v>
      </c>
    </row>
    <row r="1647" spans="1:7" hidden="1" x14ac:dyDescent="0.25">
      <c r="A1647" s="3">
        <v>1645</v>
      </c>
      <c r="B1647" s="2" t="s">
        <v>2669</v>
      </c>
      <c r="C1647" s="2" t="s">
        <v>60</v>
      </c>
      <c r="D1647" s="2" t="s">
        <v>12</v>
      </c>
      <c r="E1647" s="2" t="s">
        <v>2671</v>
      </c>
      <c r="F1647" s="2" t="s">
        <v>38</v>
      </c>
      <c r="G1647" s="2" t="s">
        <v>15</v>
      </c>
    </row>
    <row r="1648" spans="1:7" hidden="1" x14ac:dyDescent="0.25">
      <c r="A1648" s="3">
        <v>3039</v>
      </c>
      <c r="B1648" s="2" t="s">
        <v>749</v>
      </c>
      <c r="C1648" s="2" t="s">
        <v>31</v>
      </c>
      <c r="D1648" s="2" t="s">
        <v>12</v>
      </c>
      <c r="E1648" s="2" t="s">
        <v>751</v>
      </c>
      <c r="F1648" s="2" t="s">
        <v>14</v>
      </c>
      <c r="G1648" s="2" t="s">
        <v>15</v>
      </c>
    </row>
    <row r="1649" spans="1:7" hidden="1" x14ac:dyDescent="0.25">
      <c r="A1649" s="3">
        <v>3901</v>
      </c>
      <c r="B1649" s="2" t="s">
        <v>749</v>
      </c>
      <c r="C1649" s="2" t="s">
        <v>24</v>
      </c>
      <c r="D1649" s="2" t="s">
        <v>12</v>
      </c>
      <c r="E1649" s="2" t="s">
        <v>751</v>
      </c>
      <c r="F1649" s="2" t="s">
        <v>14</v>
      </c>
      <c r="G1649" s="2" t="s">
        <v>15</v>
      </c>
    </row>
    <row r="1650" spans="1:7" hidden="1" x14ac:dyDescent="0.25">
      <c r="A1650" s="3">
        <v>2625</v>
      </c>
      <c r="B1650" s="2" t="s">
        <v>186</v>
      </c>
      <c r="C1650" s="2" t="s">
        <v>190</v>
      </c>
      <c r="D1650" s="2" t="s">
        <v>12</v>
      </c>
      <c r="E1650" s="2" t="s">
        <v>188</v>
      </c>
      <c r="F1650" s="2" t="s">
        <v>14</v>
      </c>
      <c r="G1650" s="2" t="s">
        <v>15</v>
      </c>
    </row>
    <row r="1651" spans="1:7" hidden="1" x14ac:dyDescent="0.25">
      <c r="A1651" s="3">
        <v>1649</v>
      </c>
      <c r="C1651" s="2" t="s">
        <v>2822</v>
      </c>
      <c r="D1651" s="2" t="s">
        <v>12</v>
      </c>
      <c r="E1651" s="2" t="s">
        <v>5575</v>
      </c>
      <c r="F1651" s="2" t="s">
        <v>38</v>
      </c>
      <c r="G1651" s="2" t="s">
        <v>2917</v>
      </c>
    </row>
    <row r="1652" spans="1:7" hidden="1" x14ac:dyDescent="0.25">
      <c r="A1652" s="3">
        <v>2196</v>
      </c>
      <c r="B1652" s="2" t="s">
        <v>186</v>
      </c>
      <c r="C1652" s="2" t="s">
        <v>44</v>
      </c>
      <c r="D1652" s="2" t="s">
        <v>12</v>
      </c>
      <c r="E1652" s="2" t="s">
        <v>188</v>
      </c>
      <c r="F1652" s="2" t="s">
        <v>14</v>
      </c>
      <c r="G1652" s="2" t="s">
        <v>15</v>
      </c>
    </row>
    <row r="1653" spans="1:7" hidden="1" x14ac:dyDescent="0.25">
      <c r="A1653" s="3">
        <v>272</v>
      </c>
      <c r="B1653" s="2" t="s">
        <v>186</v>
      </c>
      <c r="C1653" s="2" t="s">
        <v>27</v>
      </c>
      <c r="D1653" s="2" t="s">
        <v>12</v>
      </c>
      <c r="E1653" s="2" t="s">
        <v>188</v>
      </c>
      <c r="F1653" s="2" t="s">
        <v>14</v>
      </c>
      <c r="G1653" s="2" t="s">
        <v>15</v>
      </c>
    </row>
    <row r="1654" spans="1:7" hidden="1" x14ac:dyDescent="0.25">
      <c r="A1654" s="3">
        <v>1960</v>
      </c>
      <c r="B1654" s="2" t="s">
        <v>186</v>
      </c>
      <c r="C1654" s="2" t="s">
        <v>31</v>
      </c>
      <c r="D1654" s="2" t="s">
        <v>12</v>
      </c>
      <c r="E1654" s="2" t="s">
        <v>188</v>
      </c>
      <c r="F1654" s="2" t="s">
        <v>14</v>
      </c>
      <c r="G1654" s="2" t="s">
        <v>15</v>
      </c>
    </row>
    <row r="1655" spans="1:7" hidden="1" x14ac:dyDescent="0.25">
      <c r="A1655" s="3">
        <v>1066</v>
      </c>
      <c r="B1655" s="2" t="s">
        <v>186</v>
      </c>
      <c r="C1655" s="2" t="s">
        <v>24</v>
      </c>
      <c r="D1655" s="2" t="s">
        <v>12</v>
      </c>
      <c r="E1655" s="2" t="s">
        <v>188</v>
      </c>
      <c r="F1655" s="2" t="s">
        <v>14</v>
      </c>
      <c r="G1655" s="2" t="s">
        <v>15</v>
      </c>
    </row>
    <row r="1656" spans="1:7" hidden="1" x14ac:dyDescent="0.25">
      <c r="A1656" s="3">
        <v>4156</v>
      </c>
      <c r="B1656" s="2" t="s">
        <v>2037</v>
      </c>
      <c r="C1656" s="2" t="s">
        <v>190</v>
      </c>
      <c r="D1656" s="2" t="s">
        <v>12</v>
      </c>
      <c r="E1656" s="2" t="s">
        <v>2039</v>
      </c>
      <c r="F1656" s="2" t="s">
        <v>14</v>
      </c>
      <c r="G1656" s="2" t="s">
        <v>15</v>
      </c>
    </row>
    <row r="1657" spans="1:7" hidden="1" x14ac:dyDescent="0.25">
      <c r="A1657" s="3">
        <v>2081</v>
      </c>
      <c r="B1657" s="2" t="s">
        <v>2037</v>
      </c>
      <c r="C1657" s="2" t="s">
        <v>44</v>
      </c>
      <c r="D1657" s="2" t="s">
        <v>12</v>
      </c>
      <c r="E1657" s="2" t="s">
        <v>2039</v>
      </c>
      <c r="F1657" s="2" t="s">
        <v>14</v>
      </c>
      <c r="G1657" s="2" t="s">
        <v>15</v>
      </c>
    </row>
    <row r="1658" spans="1:7" hidden="1" x14ac:dyDescent="0.25">
      <c r="A1658" s="3">
        <v>4308</v>
      </c>
      <c r="B1658" s="2" t="s">
        <v>2037</v>
      </c>
      <c r="C1658" s="2" t="s">
        <v>27</v>
      </c>
      <c r="D1658" s="2" t="s">
        <v>12</v>
      </c>
      <c r="E1658" s="2" t="s">
        <v>2039</v>
      </c>
      <c r="F1658" s="2" t="s">
        <v>14</v>
      </c>
      <c r="G1658" s="2" t="s">
        <v>15</v>
      </c>
    </row>
    <row r="1659" spans="1:7" hidden="1" x14ac:dyDescent="0.25">
      <c r="A1659" s="3">
        <v>993</v>
      </c>
      <c r="B1659" s="2" t="s">
        <v>2037</v>
      </c>
      <c r="C1659" s="2" t="s">
        <v>31</v>
      </c>
      <c r="D1659" s="2" t="s">
        <v>12</v>
      </c>
      <c r="E1659" s="2" t="s">
        <v>2039</v>
      </c>
      <c r="F1659" s="2" t="s">
        <v>14</v>
      </c>
      <c r="G1659" s="2" t="s">
        <v>15</v>
      </c>
    </row>
    <row r="1660" spans="1:7" hidden="1" x14ac:dyDescent="0.25">
      <c r="A1660" s="3">
        <v>1658</v>
      </c>
      <c r="C1660" s="2" t="s">
        <v>2822</v>
      </c>
      <c r="D1660" s="2" t="s">
        <v>12</v>
      </c>
      <c r="E1660" s="2" t="s">
        <v>5350</v>
      </c>
      <c r="F1660" s="2" t="s">
        <v>38</v>
      </c>
      <c r="G1660" s="2" t="s">
        <v>2917</v>
      </c>
    </row>
    <row r="1661" spans="1:7" hidden="1" x14ac:dyDescent="0.25">
      <c r="A1661" s="3">
        <v>1659</v>
      </c>
      <c r="B1661" s="2" t="s">
        <v>420</v>
      </c>
      <c r="C1661" s="2" t="s">
        <v>60</v>
      </c>
      <c r="D1661" s="2" t="s">
        <v>12</v>
      </c>
      <c r="E1661" s="2" t="s">
        <v>4706</v>
      </c>
      <c r="F1661" s="2" t="s">
        <v>38</v>
      </c>
      <c r="G1661" s="2" t="s">
        <v>15</v>
      </c>
    </row>
    <row r="1662" spans="1:7" hidden="1" x14ac:dyDescent="0.25">
      <c r="A1662" s="3">
        <v>4113</v>
      </c>
      <c r="B1662" s="2" t="s">
        <v>2037</v>
      </c>
      <c r="C1662" s="2" t="s">
        <v>24</v>
      </c>
      <c r="D1662" s="2" t="s">
        <v>12</v>
      </c>
      <c r="E1662" s="2" t="s">
        <v>2039</v>
      </c>
      <c r="F1662" s="2" t="s">
        <v>14</v>
      </c>
      <c r="G1662" s="2" t="s">
        <v>15</v>
      </c>
    </row>
    <row r="1663" spans="1:7" hidden="1" x14ac:dyDescent="0.25">
      <c r="A1663" s="3">
        <v>1886</v>
      </c>
      <c r="B1663" s="2" t="s">
        <v>1715</v>
      </c>
      <c r="C1663" s="2" t="s">
        <v>190</v>
      </c>
      <c r="D1663" s="2" t="s">
        <v>12</v>
      </c>
      <c r="E1663" s="2" t="s">
        <v>1717</v>
      </c>
      <c r="F1663" s="2" t="s">
        <v>14</v>
      </c>
      <c r="G1663" s="2" t="s">
        <v>15</v>
      </c>
    </row>
    <row r="1664" spans="1:7" hidden="1" x14ac:dyDescent="0.25">
      <c r="A1664" s="3">
        <v>3044</v>
      </c>
      <c r="B1664" s="2" t="s">
        <v>1715</v>
      </c>
      <c r="C1664" s="2" t="s">
        <v>44</v>
      </c>
      <c r="D1664" s="2" t="s">
        <v>12</v>
      </c>
      <c r="E1664" s="2" t="s">
        <v>1717</v>
      </c>
      <c r="F1664" s="2" t="s">
        <v>14</v>
      </c>
      <c r="G1664" s="2" t="s">
        <v>15</v>
      </c>
    </row>
    <row r="1665" spans="1:7" hidden="1" x14ac:dyDescent="0.25">
      <c r="A1665" s="3">
        <v>3019</v>
      </c>
      <c r="B1665" s="2" t="s">
        <v>1715</v>
      </c>
      <c r="C1665" s="2" t="s">
        <v>27</v>
      </c>
      <c r="D1665" s="2" t="s">
        <v>12</v>
      </c>
      <c r="E1665" s="2" t="s">
        <v>1717</v>
      </c>
      <c r="F1665" s="2" t="s">
        <v>14</v>
      </c>
      <c r="G1665" s="2" t="s">
        <v>15</v>
      </c>
    </row>
    <row r="1666" spans="1:7" hidden="1" x14ac:dyDescent="0.25">
      <c r="A1666" s="3">
        <v>1319</v>
      </c>
      <c r="B1666" s="2" t="s">
        <v>1715</v>
      </c>
      <c r="C1666" s="2" t="s">
        <v>31</v>
      </c>
      <c r="D1666" s="2" t="s">
        <v>12</v>
      </c>
      <c r="E1666" s="2" t="s">
        <v>1717</v>
      </c>
      <c r="F1666" s="2" t="s">
        <v>14</v>
      </c>
      <c r="G1666" s="2" t="s">
        <v>15</v>
      </c>
    </row>
    <row r="1667" spans="1:7" hidden="1" x14ac:dyDescent="0.25">
      <c r="A1667" s="3">
        <v>7</v>
      </c>
      <c r="B1667" s="2" t="s">
        <v>1715</v>
      </c>
      <c r="C1667" s="2" t="s">
        <v>24</v>
      </c>
      <c r="D1667" s="2" t="s">
        <v>12</v>
      </c>
      <c r="E1667" s="2" t="s">
        <v>1717</v>
      </c>
      <c r="F1667" s="2" t="s">
        <v>14</v>
      </c>
      <c r="G1667" s="2" t="s">
        <v>15</v>
      </c>
    </row>
    <row r="1668" spans="1:7" hidden="1" x14ac:dyDescent="0.25">
      <c r="A1668" s="3">
        <v>504</v>
      </c>
      <c r="B1668" s="2" t="s">
        <v>2395</v>
      </c>
      <c r="C1668" s="2" t="s">
        <v>190</v>
      </c>
      <c r="D1668" s="2" t="s">
        <v>12</v>
      </c>
      <c r="E1668" s="2" t="s">
        <v>2397</v>
      </c>
      <c r="F1668" s="2" t="s">
        <v>14</v>
      </c>
      <c r="G1668" s="2" t="s">
        <v>15</v>
      </c>
    </row>
    <row r="1669" spans="1:7" hidden="1" x14ac:dyDescent="0.25">
      <c r="A1669" s="3">
        <v>599</v>
      </c>
      <c r="B1669" s="2" t="s">
        <v>2395</v>
      </c>
      <c r="C1669" s="2" t="s">
        <v>44</v>
      </c>
      <c r="D1669" s="2" t="s">
        <v>12</v>
      </c>
      <c r="E1669" s="2" t="s">
        <v>2397</v>
      </c>
      <c r="F1669" s="2" t="s">
        <v>14</v>
      </c>
      <c r="G1669" s="2" t="s">
        <v>15</v>
      </c>
    </row>
    <row r="1670" spans="1:7" hidden="1" x14ac:dyDescent="0.25">
      <c r="A1670" s="3">
        <v>1668</v>
      </c>
      <c r="B1670" s="2" t="s">
        <v>1327</v>
      </c>
      <c r="C1670" s="2" t="s">
        <v>60</v>
      </c>
      <c r="D1670" s="2" t="s">
        <v>12</v>
      </c>
      <c r="E1670" s="2" t="s">
        <v>3828</v>
      </c>
      <c r="F1670" s="2" t="s">
        <v>38</v>
      </c>
      <c r="G1670" s="2" t="s">
        <v>15</v>
      </c>
    </row>
    <row r="1671" spans="1:7" hidden="1" x14ac:dyDescent="0.25">
      <c r="A1671" s="3">
        <v>2036</v>
      </c>
      <c r="B1671" s="2" t="s">
        <v>2395</v>
      </c>
      <c r="C1671" s="2" t="s">
        <v>27</v>
      </c>
      <c r="D1671" s="2" t="s">
        <v>12</v>
      </c>
      <c r="E1671" s="2" t="s">
        <v>2397</v>
      </c>
      <c r="F1671" s="2" t="s">
        <v>14</v>
      </c>
      <c r="G1671" s="2" t="s">
        <v>15</v>
      </c>
    </row>
    <row r="1672" spans="1:7" hidden="1" x14ac:dyDescent="0.25">
      <c r="A1672" s="3">
        <v>3442</v>
      </c>
      <c r="B1672" s="2" t="s">
        <v>2395</v>
      </c>
      <c r="C1672" s="2" t="s">
        <v>31</v>
      </c>
      <c r="D1672" s="2" t="s">
        <v>12</v>
      </c>
      <c r="E1672" s="2" t="s">
        <v>2397</v>
      </c>
      <c r="F1672" s="2" t="s">
        <v>14</v>
      </c>
      <c r="G1672" s="2" t="s">
        <v>15</v>
      </c>
    </row>
    <row r="1673" spans="1:7" hidden="1" x14ac:dyDescent="0.25">
      <c r="A1673" s="3">
        <v>3476</v>
      </c>
      <c r="B1673" s="2" t="s">
        <v>2395</v>
      </c>
      <c r="C1673" s="2" t="s">
        <v>24</v>
      </c>
      <c r="D1673" s="2" t="s">
        <v>12</v>
      </c>
      <c r="E1673" s="2" t="s">
        <v>2397</v>
      </c>
      <c r="F1673" s="2" t="s">
        <v>14</v>
      </c>
      <c r="G1673" s="2" t="s">
        <v>15</v>
      </c>
    </row>
    <row r="1674" spans="1:7" hidden="1" x14ac:dyDescent="0.25">
      <c r="A1674" s="3">
        <v>1612</v>
      </c>
      <c r="B1674" s="2" t="s">
        <v>564</v>
      </c>
      <c r="C1674" s="2" t="s">
        <v>190</v>
      </c>
      <c r="D1674" s="2" t="s">
        <v>12</v>
      </c>
      <c r="E1674" s="2" t="s">
        <v>566</v>
      </c>
      <c r="F1674" s="2" t="s">
        <v>14</v>
      </c>
      <c r="G1674" s="2" t="s">
        <v>15</v>
      </c>
    </row>
    <row r="1675" spans="1:7" hidden="1" x14ac:dyDescent="0.25">
      <c r="A1675" s="3">
        <v>1232</v>
      </c>
      <c r="B1675" s="2" t="s">
        <v>564</v>
      </c>
      <c r="C1675" s="2" t="s">
        <v>44</v>
      </c>
      <c r="D1675" s="2" t="s">
        <v>12</v>
      </c>
      <c r="E1675" s="2" t="s">
        <v>566</v>
      </c>
      <c r="F1675" s="2" t="s">
        <v>14</v>
      </c>
      <c r="G1675" s="2" t="s">
        <v>15</v>
      </c>
    </row>
    <row r="1676" spans="1:7" hidden="1" x14ac:dyDescent="0.25">
      <c r="A1676" s="3">
        <v>1401</v>
      </c>
      <c r="B1676" s="2" t="s">
        <v>564</v>
      </c>
      <c r="C1676" s="2" t="s">
        <v>27</v>
      </c>
      <c r="D1676" s="2" t="s">
        <v>12</v>
      </c>
      <c r="E1676" s="2" t="s">
        <v>566</v>
      </c>
      <c r="F1676" s="2" t="s">
        <v>14</v>
      </c>
      <c r="G1676" s="2" t="s">
        <v>15</v>
      </c>
    </row>
    <row r="1677" spans="1:7" hidden="1" x14ac:dyDescent="0.25">
      <c r="A1677" s="3">
        <v>2596</v>
      </c>
      <c r="B1677" s="2" t="s">
        <v>564</v>
      </c>
      <c r="C1677" s="2" t="s">
        <v>31</v>
      </c>
      <c r="D1677" s="2" t="s">
        <v>12</v>
      </c>
      <c r="E1677" s="2" t="s">
        <v>566</v>
      </c>
      <c r="F1677" s="2" t="s">
        <v>14</v>
      </c>
      <c r="G1677" s="2" t="s">
        <v>15</v>
      </c>
    </row>
    <row r="1678" spans="1:7" hidden="1" x14ac:dyDescent="0.25">
      <c r="A1678" s="3">
        <v>2541</v>
      </c>
      <c r="B1678" s="2" t="s">
        <v>564</v>
      </c>
      <c r="C1678" s="2" t="s">
        <v>24</v>
      </c>
      <c r="D1678" s="2" t="s">
        <v>12</v>
      </c>
      <c r="E1678" s="2" t="s">
        <v>566</v>
      </c>
      <c r="F1678" s="2" t="s">
        <v>14</v>
      </c>
      <c r="G1678" s="2" t="s">
        <v>15</v>
      </c>
    </row>
    <row r="1679" spans="1:7" hidden="1" x14ac:dyDescent="0.25">
      <c r="A1679" s="3">
        <v>3789</v>
      </c>
      <c r="B1679" s="2" t="s">
        <v>3162</v>
      </c>
      <c r="C1679" s="2" t="s">
        <v>48</v>
      </c>
      <c r="D1679" s="2" t="s">
        <v>12</v>
      </c>
      <c r="E1679" s="2" t="s">
        <v>3164</v>
      </c>
      <c r="F1679" s="2" t="s">
        <v>14</v>
      </c>
      <c r="G1679" s="2" t="s">
        <v>15</v>
      </c>
    </row>
    <row r="1680" spans="1:7" hidden="1" x14ac:dyDescent="0.25">
      <c r="A1680" s="3">
        <v>2393</v>
      </c>
      <c r="B1680" s="2" t="s">
        <v>3162</v>
      </c>
      <c r="C1680" s="2" t="s">
        <v>91</v>
      </c>
      <c r="D1680" s="2" t="s">
        <v>12</v>
      </c>
      <c r="E1680" s="2" t="s">
        <v>3164</v>
      </c>
      <c r="F1680" s="2" t="s">
        <v>14</v>
      </c>
      <c r="G1680" s="2" t="s">
        <v>15</v>
      </c>
    </row>
    <row r="1681" spans="1:13" hidden="1" x14ac:dyDescent="0.25">
      <c r="A1681" s="3">
        <v>1627</v>
      </c>
      <c r="B1681" s="2" t="s">
        <v>3162</v>
      </c>
      <c r="C1681" s="2" t="s">
        <v>10</v>
      </c>
      <c r="D1681" s="2" t="s">
        <v>12</v>
      </c>
      <c r="E1681" s="2" t="s">
        <v>3164</v>
      </c>
      <c r="F1681" s="2" t="s">
        <v>14</v>
      </c>
      <c r="G1681" s="2" t="s">
        <v>15</v>
      </c>
    </row>
    <row r="1682" spans="1:13" hidden="1" x14ac:dyDescent="0.25">
      <c r="A1682" s="3">
        <v>2429</v>
      </c>
      <c r="B1682" s="2" t="s">
        <v>3162</v>
      </c>
      <c r="C1682" s="2" t="s">
        <v>100</v>
      </c>
      <c r="D1682" s="2" t="s">
        <v>12</v>
      </c>
      <c r="E1682" s="2" t="s">
        <v>3164</v>
      </c>
      <c r="F1682" s="2" t="s">
        <v>14</v>
      </c>
      <c r="G1682" s="2" t="s">
        <v>15</v>
      </c>
    </row>
    <row r="1683" spans="1:13" hidden="1" x14ac:dyDescent="0.25">
      <c r="A1683" s="3">
        <v>774</v>
      </c>
      <c r="B1683" s="2" t="s">
        <v>3162</v>
      </c>
      <c r="C1683" s="2" t="s">
        <v>71</v>
      </c>
      <c r="D1683" s="2" t="s">
        <v>12</v>
      </c>
      <c r="E1683" s="2" t="s">
        <v>3164</v>
      </c>
      <c r="F1683" s="2" t="s">
        <v>14</v>
      </c>
      <c r="G1683" s="2" t="s">
        <v>15</v>
      </c>
    </row>
    <row r="1684" spans="1:13" hidden="1" x14ac:dyDescent="0.25">
      <c r="A1684" s="3">
        <v>2049</v>
      </c>
      <c r="B1684" s="2" t="s">
        <v>3044</v>
      </c>
      <c r="C1684" s="2" t="s">
        <v>190</v>
      </c>
      <c r="D1684" s="2" t="s">
        <v>12</v>
      </c>
      <c r="E1684" s="2" t="s">
        <v>3046</v>
      </c>
      <c r="F1684" s="2" t="s">
        <v>14</v>
      </c>
      <c r="G1684" s="2" t="s">
        <v>15</v>
      </c>
    </row>
    <row r="1685" spans="1:13" hidden="1" x14ac:dyDescent="0.25">
      <c r="A1685" s="3">
        <v>884</v>
      </c>
      <c r="B1685" s="2" t="s">
        <v>3044</v>
      </c>
      <c r="C1685" s="2" t="s">
        <v>44</v>
      </c>
      <c r="D1685" s="2" t="s">
        <v>12</v>
      </c>
      <c r="E1685" s="2" t="s">
        <v>3046</v>
      </c>
      <c r="F1685" s="2" t="s">
        <v>14</v>
      </c>
      <c r="G1685" s="2" t="s">
        <v>15</v>
      </c>
    </row>
    <row r="1686" spans="1:13" hidden="1" x14ac:dyDescent="0.25">
      <c r="A1686" s="3">
        <v>3612</v>
      </c>
      <c r="B1686" s="2" t="s">
        <v>3044</v>
      </c>
      <c r="C1686" s="2" t="s">
        <v>27</v>
      </c>
      <c r="D1686" s="2" t="s">
        <v>12</v>
      </c>
      <c r="E1686" s="2" t="s">
        <v>3046</v>
      </c>
      <c r="F1686" s="2" t="s">
        <v>14</v>
      </c>
      <c r="G1686" s="2" t="s">
        <v>15</v>
      </c>
    </row>
    <row r="1687" spans="1:13" hidden="1" x14ac:dyDescent="0.25">
      <c r="A1687" s="3">
        <v>3078</v>
      </c>
      <c r="B1687" s="2" t="s">
        <v>3044</v>
      </c>
      <c r="C1687" s="2" t="s">
        <v>31</v>
      </c>
      <c r="D1687" s="2" t="s">
        <v>12</v>
      </c>
      <c r="E1687" s="2" t="s">
        <v>3046</v>
      </c>
      <c r="F1687" s="2" t="s">
        <v>14</v>
      </c>
      <c r="G1687" s="2" t="s">
        <v>15</v>
      </c>
    </row>
    <row r="1688" spans="1:13" hidden="1" x14ac:dyDescent="0.25">
      <c r="A1688" s="3">
        <v>2704</v>
      </c>
      <c r="B1688" s="2" t="s">
        <v>3044</v>
      </c>
      <c r="C1688" s="2" t="s">
        <v>24</v>
      </c>
      <c r="D1688" s="2" t="s">
        <v>12</v>
      </c>
      <c r="E1688" s="2" t="s">
        <v>3046</v>
      </c>
      <c r="F1688" s="2" t="s">
        <v>14</v>
      </c>
      <c r="G1688" s="2" t="s">
        <v>15</v>
      </c>
    </row>
    <row r="1689" spans="1:13" hidden="1" x14ac:dyDescent="0.25">
      <c r="A1689" s="3">
        <v>1858</v>
      </c>
      <c r="B1689" s="2" t="s">
        <v>2318</v>
      </c>
      <c r="C1689" s="2" t="s">
        <v>190</v>
      </c>
      <c r="D1689" s="2" t="s">
        <v>12</v>
      </c>
      <c r="E1689" s="2" t="s">
        <v>2320</v>
      </c>
      <c r="F1689" s="2" t="s">
        <v>14</v>
      </c>
      <c r="G1689" s="2" t="s">
        <v>15</v>
      </c>
    </row>
    <row r="1690" spans="1:13" hidden="1" x14ac:dyDescent="0.25">
      <c r="A1690" s="3">
        <v>2662</v>
      </c>
      <c r="B1690" s="2" t="s">
        <v>2318</v>
      </c>
      <c r="C1690" s="2" t="s">
        <v>44</v>
      </c>
      <c r="D1690" s="2" t="s">
        <v>12</v>
      </c>
      <c r="E1690" s="2" t="s">
        <v>2320</v>
      </c>
      <c r="F1690" s="2" t="s">
        <v>14</v>
      </c>
      <c r="G1690" s="2" t="s">
        <v>15</v>
      </c>
    </row>
    <row r="1691" spans="1:13" hidden="1" x14ac:dyDescent="0.25">
      <c r="A1691" s="3">
        <v>0</v>
      </c>
      <c r="B1691" s="2" t="s">
        <v>2318</v>
      </c>
      <c r="C1691" s="2" t="s">
        <v>27</v>
      </c>
      <c r="D1691" s="2" t="s">
        <v>12</v>
      </c>
      <c r="E1691" s="2" t="s">
        <v>2320</v>
      </c>
      <c r="F1691" s="2" t="s">
        <v>14</v>
      </c>
      <c r="G1691" s="2" t="s">
        <v>15</v>
      </c>
      <c r="H1691" s="2">
        <v>0</v>
      </c>
      <c r="L1691" s="5" t="s">
        <v>7148</v>
      </c>
      <c r="M1691" s="5">
        <v>120.02</v>
      </c>
    </row>
    <row r="1692" spans="1:13" hidden="1" x14ac:dyDescent="0.25">
      <c r="A1692" s="3">
        <v>973</v>
      </c>
      <c r="B1692" s="2" t="s">
        <v>2318</v>
      </c>
      <c r="C1692" s="2" t="s">
        <v>31</v>
      </c>
      <c r="D1692" s="2" t="s">
        <v>12</v>
      </c>
      <c r="E1692" s="2" t="s">
        <v>2320</v>
      </c>
      <c r="F1692" s="2" t="s">
        <v>14</v>
      </c>
      <c r="G1692" s="2" t="s">
        <v>15</v>
      </c>
    </row>
    <row r="1693" spans="1:13" hidden="1" x14ac:dyDescent="0.25">
      <c r="A1693" s="3">
        <v>1208</v>
      </c>
      <c r="B1693" s="2" t="s">
        <v>2318</v>
      </c>
      <c r="C1693" s="2" t="s">
        <v>24</v>
      </c>
      <c r="D1693" s="2" t="s">
        <v>12</v>
      </c>
      <c r="E1693" s="2" t="s">
        <v>2320</v>
      </c>
      <c r="F1693" s="2" t="s">
        <v>14</v>
      </c>
      <c r="G1693" s="2" t="s">
        <v>15</v>
      </c>
    </row>
    <row r="1694" spans="1:13" hidden="1" x14ac:dyDescent="0.25">
      <c r="A1694" s="3">
        <v>2249</v>
      </c>
      <c r="B1694" s="2" t="s">
        <v>1275</v>
      </c>
      <c r="C1694" s="2" t="s">
        <v>48</v>
      </c>
      <c r="D1694" s="2" t="s">
        <v>12</v>
      </c>
      <c r="E1694" s="2" t="s">
        <v>1277</v>
      </c>
      <c r="F1694" s="2" t="s">
        <v>14</v>
      </c>
      <c r="G1694" s="2" t="s">
        <v>15</v>
      </c>
    </row>
    <row r="1695" spans="1:13" hidden="1" x14ac:dyDescent="0.25">
      <c r="A1695" s="3">
        <v>1147</v>
      </c>
      <c r="B1695" s="2" t="s">
        <v>1275</v>
      </c>
      <c r="C1695" s="2" t="s">
        <v>91</v>
      </c>
      <c r="D1695" s="2" t="s">
        <v>12</v>
      </c>
      <c r="E1695" s="2" t="s">
        <v>1277</v>
      </c>
      <c r="F1695" s="2" t="s">
        <v>14</v>
      </c>
      <c r="G1695" s="2" t="s">
        <v>15</v>
      </c>
    </row>
    <row r="1696" spans="1:13" hidden="1" x14ac:dyDescent="0.25">
      <c r="A1696" s="3">
        <v>18</v>
      </c>
      <c r="B1696" s="2" t="s">
        <v>1275</v>
      </c>
      <c r="C1696" s="2" t="s">
        <v>10</v>
      </c>
      <c r="D1696" s="2" t="s">
        <v>12</v>
      </c>
      <c r="E1696" s="2" t="s">
        <v>1277</v>
      </c>
      <c r="F1696" s="2" t="s">
        <v>14</v>
      </c>
      <c r="G1696" s="2" t="s">
        <v>15</v>
      </c>
    </row>
    <row r="1697" spans="1:7" hidden="1" x14ac:dyDescent="0.25">
      <c r="A1697" s="3">
        <v>3460</v>
      </c>
      <c r="B1697" s="2" t="s">
        <v>1275</v>
      </c>
      <c r="C1697" s="2" t="s">
        <v>100</v>
      </c>
      <c r="D1697" s="2" t="s">
        <v>12</v>
      </c>
      <c r="E1697" s="2" t="s">
        <v>1277</v>
      </c>
      <c r="F1697" s="2" t="s">
        <v>14</v>
      </c>
      <c r="G1697" s="2" t="s">
        <v>15</v>
      </c>
    </row>
    <row r="1698" spans="1:7" hidden="1" x14ac:dyDescent="0.25">
      <c r="A1698" s="3">
        <v>801</v>
      </c>
      <c r="B1698" s="2" t="s">
        <v>1275</v>
      </c>
      <c r="C1698" s="2" t="s">
        <v>71</v>
      </c>
      <c r="D1698" s="2" t="s">
        <v>12</v>
      </c>
      <c r="E1698" s="2" t="s">
        <v>1277</v>
      </c>
      <c r="F1698" s="2" t="s">
        <v>14</v>
      </c>
      <c r="G1698" s="2" t="s">
        <v>15</v>
      </c>
    </row>
    <row r="1699" spans="1:7" hidden="1" x14ac:dyDescent="0.25">
      <c r="A1699" s="3">
        <v>3423</v>
      </c>
      <c r="B1699" s="2" t="s">
        <v>1275</v>
      </c>
      <c r="C1699" s="2" t="s">
        <v>190</v>
      </c>
      <c r="D1699" s="2" t="s">
        <v>12</v>
      </c>
      <c r="E1699" s="2" t="s">
        <v>1277</v>
      </c>
      <c r="F1699" s="2" t="s">
        <v>14</v>
      </c>
      <c r="G1699" s="2" t="s">
        <v>15</v>
      </c>
    </row>
    <row r="1700" spans="1:7" hidden="1" x14ac:dyDescent="0.25">
      <c r="A1700" s="3">
        <v>2676</v>
      </c>
      <c r="B1700" s="2" t="s">
        <v>1275</v>
      </c>
      <c r="C1700" s="2" t="s">
        <v>44</v>
      </c>
      <c r="D1700" s="2" t="s">
        <v>12</v>
      </c>
      <c r="E1700" s="2" t="s">
        <v>1277</v>
      </c>
      <c r="F1700" s="2" t="s">
        <v>14</v>
      </c>
      <c r="G1700" s="2" t="s">
        <v>15</v>
      </c>
    </row>
    <row r="1701" spans="1:7" hidden="1" x14ac:dyDescent="0.25">
      <c r="A1701" s="3">
        <v>3088</v>
      </c>
      <c r="B1701" s="2" t="s">
        <v>1275</v>
      </c>
      <c r="C1701" s="2" t="s">
        <v>27</v>
      </c>
      <c r="D1701" s="2" t="s">
        <v>12</v>
      </c>
      <c r="E1701" s="2" t="s">
        <v>1277</v>
      </c>
      <c r="F1701" s="2" t="s">
        <v>14</v>
      </c>
      <c r="G1701" s="2" t="s">
        <v>15</v>
      </c>
    </row>
    <row r="1702" spans="1:7" hidden="1" x14ac:dyDescent="0.25">
      <c r="A1702" s="3">
        <v>348</v>
      </c>
      <c r="B1702" s="2" t="s">
        <v>1275</v>
      </c>
      <c r="C1702" s="2" t="s">
        <v>31</v>
      </c>
      <c r="D1702" s="2" t="s">
        <v>12</v>
      </c>
      <c r="E1702" s="2" t="s">
        <v>1277</v>
      </c>
      <c r="F1702" s="2" t="s">
        <v>14</v>
      </c>
      <c r="G1702" s="2" t="s">
        <v>15</v>
      </c>
    </row>
    <row r="1703" spans="1:7" hidden="1" x14ac:dyDescent="0.25">
      <c r="A1703" s="3">
        <v>2829</v>
      </c>
      <c r="B1703" s="2" t="s">
        <v>1275</v>
      </c>
      <c r="C1703" s="2" t="s">
        <v>24</v>
      </c>
      <c r="D1703" s="2" t="s">
        <v>12</v>
      </c>
      <c r="E1703" s="2" t="s">
        <v>1277</v>
      </c>
      <c r="F1703" s="2" t="s">
        <v>14</v>
      </c>
      <c r="G1703" s="2" t="s">
        <v>15</v>
      </c>
    </row>
    <row r="1704" spans="1:7" hidden="1" x14ac:dyDescent="0.25">
      <c r="A1704" s="3">
        <v>2855</v>
      </c>
      <c r="B1704" s="2" t="s">
        <v>752</v>
      </c>
      <c r="C1704" s="2" t="s">
        <v>48</v>
      </c>
      <c r="D1704" s="2" t="s">
        <v>12</v>
      </c>
      <c r="E1704" s="2" t="s">
        <v>754</v>
      </c>
      <c r="F1704" s="2" t="s">
        <v>14</v>
      </c>
      <c r="G1704" s="2" t="s">
        <v>15</v>
      </c>
    </row>
    <row r="1705" spans="1:7" hidden="1" x14ac:dyDescent="0.25">
      <c r="A1705" s="3">
        <v>2928</v>
      </c>
      <c r="B1705" s="2" t="s">
        <v>752</v>
      </c>
      <c r="C1705" s="2" t="s">
        <v>91</v>
      </c>
      <c r="D1705" s="2" t="s">
        <v>12</v>
      </c>
      <c r="E1705" s="2" t="s">
        <v>754</v>
      </c>
      <c r="F1705" s="2" t="s">
        <v>14</v>
      </c>
      <c r="G1705" s="2" t="s">
        <v>15</v>
      </c>
    </row>
    <row r="1706" spans="1:7" hidden="1" x14ac:dyDescent="0.25">
      <c r="A1706" s="3">
        <v>1065</v>
      </c>
      <c r="B1706" s="2" t="s">
        <v>752</v>
      </c>
      <c r="C1706" s="2" t="s">
        <v>10</v>
      </c>
      <c r="D1706" s="2" t="s">
        <v>12</v>
      </c>
      <c r="E1706" s="2" t="s">
        <v>754</v>
      </c>
      <c r="F1706" s="2" t="s">
        <v>14</v>
      </c>
      <c r="G1706" s="2" t="s">
        <v>15</v>
      </c>
    </row>
    <row r="1707" spans="1:7" hidden="1" x14ac:dyDescent="0.25">
      <c r="A1707" s="3">
        <v>1705</v>
      </c>
      <c r="B1707" s="2" t="s">
        <v>604</v>
      </c>
      <c r="C1707" s="2" t="s">
        <v>60</v>
      </c>
      <c r="D1707" s="2" t="s">
        <v>12</v>
      </c>
      <c r="E1707" s="2" t="s">
        <v>2816</v>
      </c>
      <c r="F1707" s="2" t="s">
        <v>38</v>
      </c>
      <c r="G1707" s="2" t="s">
        <v>15</v>
      </c>
    </row>
    <row r="1708" spans="1:7" hidden="1" x14ac:dyDescent="0.25">
      <c r="A1708" s="3">
        <v>1693</v>
      </c>
      <c r="B1708" s="2" t="s">
        <v>752</v>
      </c>
      <c r="C1708" s="2" t="s">
        <v>100</v>
      </c>
      <c r="D1708" s="2" t="s">
        <v>12</v>
      </c>
      <c r="E1708" s="2" t="s">
        <v>754</v>
      </c>
      <c r="F1708" s="2" t="s">
        <v>14</v>
      </c>
      <c r="G1708" s="2" t="s">
        <v>15</v>
      </c>
    </row>
    <row r="1709" spans="1:7" hidden="1" x14ac:dyDescent="0.25">
      <c r="A1709" s="3">
        <v>4078</v>
      </c>
      <c r="B1709" s="2" t="s">
        <v>752</v>
      </c>
      <c r="C1709" s="2" t="s">
        <v>71</v>
      </c>
      <c r="D1709" s="2" t="s">
        <v>12</v>
      </c>
      <c r="E1709" s="2" t="s">
        <v>754</v>
      </c>
      <c r="F1709" s="2" t="s">
        <v>14</v>
      </c>
      <c r="G1709" s="2" t="s">
        <v>15</v>
      </c>
    </row>
    <row r="1710" spans="1:7" hidden="1" x14ac:dyDescent="0.25">
      <c r="A1710" s="3">
        <v>190</v>
      </c>
      <c r="B1710" s="2" t="s">
        <v>752</v>
      </c>
      <c r="C1710" s="2" t="s">
        <v>190</v>
      </c>
      <c r="D1710" s="2" t="s">
        <v>12</v>
      </c>
      <c r="E1710" s="2" t="s">
        <v>754</v>
      </c>
      <c r="F1710" s="2" t="s">
        <v>14</v>
      </c>
      <c r="G1710" s="2" t="s">
        <v>15</v>
      </c>
    </row>
    <row r="1711" spans="1:7" hidden="1" x14ac:dyDescent="0.25">
      <c r="A1711" s="3">
        <v>698</v>
      </c>
      <c r="B1711" s="2" t="s">
        <v>752</v>
      </c>
      <c r="C1711" s="2" t="s">
        <v>44</v>
      </c>
      <c r="D1711" s="2" t="s">
        <v>12</v>
      </c>
      <c r="E1711" s="2" t="s">
        <v>754</v>
      </c>
      <c r="F1711" s="2" t="s">
        <v>14</v>
      </c>
      <c r="G1711" s="2" t="s">
        <v>15</v>
      </c>
    </row>
    <row r="1712" spans="1:7" hidden="1" x14ac:dyDescent="0.25">
      <c r="A1712" s="3">
        <v>135</v>
      </c>
      <c r="B1712" s="2" t="s">
        <v>752</v>
      </c>
      <c r="C1712" s="2" t="s">
        <v>27</v>
      </c>
      <c r="D1712" s="2" t="s">
        <v>12</v>
      </c>
      <c r="E1712" s="2" t="s">
        <v>754</v>
      </c>
      <c r="F1712" s="2" t="s">
        <v>14</v>
      </c>
      <c r="G1712" s="2" t="s">
        <v>15</v>
      </c>
    </row>
    <row r="1713" spans="1:7" hidden="1" x14ac:dyDescent="0.25">
      <c r="A1713" s="3">
        <v>2988</v>
      </c>
      <c r="B1713" s="2" t="s">
        <v>752</v>
      </c>
      <c r="C1713" s="2" t="s">
        <v>31</v>
      </c>
      <c r="D1713" s="2" t="s">
        <v>12</v>
      </c>
      <c r="E1713" s="2" t="s">
        <v>754</v>
      </c>
      <c r="F1713" s="2" t="s">
        <v>14</v>
      </c>
      <c r="G1713" s="2" t="s">
        <v>15</v>
      </c>
    </row>
    <row r="1714" spans="1:7" hidden="1" x14ac:dyDescent="0.25">
      <c r="A1714" s="3">
        <v>4109</v>
      </c>
      <c r="B1714" s="2" t="s">
        <v>752</v>
      </c>
      <c r="C1714" s="2" t="s">
        <v>24</v>
      </c>
      <c r="D1714" s="2" t="s">
        <v>12</v>
      </c>
      <c r="E1714" s="2" t="s">
        <v>754</v>
      </c>
      <c r="F1714" s="2" t="s">
        <v>14</v>
      </c>
      <c r="G1714" s="2" t="s">
        <v>15</v>
      </c>
    </row>
    <row r="1715" spans="1:7" hidden="1" x14ac:dyDescent="0.25">
      <c r="A1715" s="3">
        <v>3295</v>
      </c>
      <c r="B1715" s="2" t="s">
        <v>1311</v>
      </c>
      <c r="C1715" s="2" t="s">
        <v>48</v>
      </c>
      <c r="D1715" s="2" t="s">
        <v>12</v>
      </c>
      <c r="E1715" s="2" t="s">
        <v>1313</v>
      </c>
      <c r="F1715" s="2" t="s">
        <v>14</v>
      </c>
      <c r="G1715" s="2" t="s">
        <v>15</v>
      </c>
    </row>
    <row r="1716" spans="1:7" hidden="1" x14ac:dyDescent="0.25">
      <c r="A1716" s="3">
        <v>1714</v>
      </c>
      <c r="C1716" s="2" t="s">
        <v>2436</v>
      </c>
      <c r="D1716" s="2" t="s">
        <v>12</v>
      </c>
      <c r="E1716" s="2" t="s">
        <v>5919</v>
      </c>
      <c r="F1716" s="2" t="s">
        <v>2439</v>
      </c>
      <c r="G1716" s="2" t="s">
        <v>2440</v>
      </c>
    </row>
    <row r="1717" spans="1:7" hidden="1" x14ac:dyDescent="0.25">
      <c r="A1717" s="3">
        <v>1715</v>
      </c>
      <c r="B1717" s="2" t="s">
        <v>1572</v>
      </c>
      <c r="C1717" s="2" t="s">
        <v>60</v>
      </c>
      <c r="D1717" s="2" t="s">
        <v>12</v>
      </c>
      <c r="E1717" s="2" t="s">
        <v>1574</v>
      </c>
      <c r="F1717" s="2" t="s">
        <v>38</v>
      </c>
      <c r="G1717" s="2" t="s">
        <v>15</v>
      </c>
    </row>
    <row r="1718" spans="1:7" hidden="1" x14ac:dyDescent="0.25">
      <c r="A1718" s="3">
        <v>1440</v>
      </c>
      <c r="B1718" s="2" t="s">
        <v>1311</v>
      </c>
      <c r="C1718" s="2" t="s">
        <v>91</v>
      </c>
      <c r="D1718" s="2" t="s">
        <v>12</v>
      </c>
      <c r="E1718" s="2" t="s">
        <v>1313</v>
      </c>
      <c r="F1718" s="2" t="s">
        <v>14</v>
      </c>
      <c r="G1718" s="2" t="s">
        <v>15</v>
      </c>
    </row>
    <row r="1719" spans="1:7" hidden="1" x14ac:dyDescent="0.25">
      <c r="A1719" s="3">
        <v>2389</v>
      </c>
      <c r="B1719" s="2" t="s">
        <v>1311</v>
      </c>
      <c r="C1719" s="2" t="s">
        <v>10</v>
      </c>
      <c r="D1719" s="2" t="s">
        <v>12</v>
      </c>
      <c r="E1719" s="2" t="s">
        <v>1313</v>
      </c>
      <c r="F1719" s="2" t="s">
        <v>14</v>
      </c>
      <c r="G1719" s="2" t="s">
        <v>15</v>
      </c>
    </row>
    <row r="1720" spans="1:7" hidden="1" x14ac:dyDescent="0.25">
      <c r="A1720" s="3">
        <v>3060</v>
      </c>
      <c r="B1720" s="2" t="s">
        <v>1311</v>
      </c>
      <c r="C1720" s="2" t="s">
        <v>100</v>
      </c>
      <c r="D1720" s="2" t="s">
        <v>12</v>
      </c>
      <c r="E1720" s="2" t="s">
        <v>1313</v>
      </c>
      <c r="F1720" s="2" t="s">
        <v>14</v>
      </c>
      <c r="G1720" s="2" t="s">
        <v>15</v>
      </c>
    </row>
    <row r="1721" spans="1:7" hidden="1" x14ac:dyDescent="0.25">
      <c r="A1721" s="3">
        <v>2321</v>
      </c>
      <c r="B1721" s="2" t="s">
        <v>1311</v>
      </c>
      <c r="C1721" s="2" t="s">
        <v>71</v>
      </c>
      <c r="D1721" s="2" t="s">
        <v>12</v>
      </c>
      <c r="E1721" s="2" t="s">
        <v>1313</v>
      </c>
      <c r="F1721" s="2" t="s">
        <v>14</v>
      </c>
      <c r="G1721" s="2" t="s">
        <v>15</v>
      </c>
    </row>
    <row r="1722" spans="1:7" hidden="1" x14ac:dyDescent="0.25">
      <c r="A1722" s="3">
        <v>2271</v>
      </c>
      <c r="B1722" s="2" t="s">
        <v>1311</v>
      </c>
      <c r="C1722" s="2" t="s">
        <v>190</v>
      </c>
      <c r="D1722" s="2" t="s">
        <v>12</v>
      </c>
      <c r="E1722" s="2" t="s">
        <v>1313</v>
      </c>
      <c r="F1722" s="2" t="s">
        <v>14</v>
      </c>
      <c r="G1722" s="2" t="s">
        <v>15</v>
      </c>
    </row>
    <row r="1723" spans="1:7" hidden="1" x14ac:dyDescent="0.25">
      <c r="A1723" s="3">
        <v>1570</v>
      </c>
      <c r="B1723" s="2" t="s">
        <v>1311</v>
      </c>
      <c r="C1723" s="2" t="s">
        <v>44</v>
      </c>
      <c r="D1723" s="2" t="s">
        <v>12</v>
      </c>
      <c r="E1723" s="2" t="s">
        <v>1313</v>
      </c>
      <c r="F1723" s="2" t="s">
        <v>14</v>
      </c>
      <c r="G1723" s="2" t="s">
        <v>15</v>
      </c>
    </row>
    <row r="1724" spans="1:7" hidden="1" x14ac:dyDescent="0.25">
      <c r="A1724" s="3">
        <v>2510</v>
      </c>
      <c r="B1724" s="2" t="s">
        <v>1311</v>
      </c>
      <c r="C1724" s="2" t="s">
        <v>27</v>
      </c>
      <c r="D1724" s="2" t="s">
        <v>12</v>
      </c>
      <c r="E1724" s="2" t="s">
        <v>1313</v>
      </c>
      <c r="F1724" s="2" t="s">
        <v>14</v>
      </c>
      <c r="G1724" s="2" t="s">
        <v>15</v>
      </c>
    </row>
    <row r="1725" spans="1:7" hidden="1" x14ac:dyDescent="0.25">
      <c r="A1725" s="3">
        <v>658</v>
      </c>
      <c r="B1725" s="2" t="s">
        <v>1311</v>
      </c>
      <c r="C1725" s="2" t="s">
        <v>31</v>
      </c>
      <c r="D1725" s="2" t="s">
        <v>12</v>
      </c>
      <c r="E1725" s="2" t="s">
        <v>1313</v>
      </c>
      <c r="F1725" s="2" t="s">
        <v>14</v>
      </c>
      <c r="G1725" s="2" t="s">
        <v>15</v>
      </c>
    </row>
    <row r="1726" spans="1:7" hidden="1" x14ac:dyDescent="0.25">
      <c r="A1726" s="3">
        <v>4187</v>
      </c>
      <c r="B1726" s="2" t="s">
        <v>1311</v>
      </c>
      <c r="C1726" s="2" t="s">
        <v>24</v>
      </c>
      <c r="D1726" s="2" t="s">
        <v>12</v>
      </c>
      <c r="E1726" s="2" t="s">
        <v>1313</v>
      </c>
      <c r="F1726" s="2" t="s">
        <v>14</v>
      </c>
      <c r="G1726" s="2" t="s">
        <v>15</v>
      </c>
    </row>
    <row r="1727" spans="1:7" hidden="1" x14ac:dyDescent="0.25">
      <c r="A1727" s="3">
        <v>1421</v>
      </c>
      <c r="B1727" s="2" t="s">
        <v>193</v>
      </c>
      <c r="C1727" s="2" t="s">
        <v>48</v>
      </c>
      <c r="D1727" s="2" t="s">
        <v>12</v>
      </c>
      <c r="E1727" s="2" t="s">
        <v>195</v>
      </c>
      <c r="F1727" s="2" t="s">
        <v>14</v>
      </c>
      <c r="G1727" s="2" t="s">
        <v>15</v>
      </c>
    </row>
    <row r="1728" spans="1:7" hidden="1" x14ac:dyDescent="0.25">
      <c r="A1728" s="3">
        <v>1726</v>
      </c>
      <c r="C1728" s="2" t="s">
        <v>2822</v>
      </c>
      <c r="D1728" s="2" t="s">
        <v>12</v>
      </c>
      <c r="E1728" s="2" t="s">
        <v>5614</v>
      </c>
      <c r="F1728" s="2" t="s">
        <v>38</v>
      </c>
      <c r="G1728" s="2" t="s">
        <v>2917</v>
      </c>
    </row>
    <row r="1729" spans="1:7" hidden="1" x14ac:dyDescent="0.25">
      <c r="A1729" s="3">
        <v>1568</v>
      </c>
      <c r="B1729" s="2" t="s">
        <v>193</v>
      </c>
      <c r="C1729" s="2" t="s">
        <v>91</v>
      </c>
      <c r="D1729" s="2" t="s">
        <v>12</v>
      </c>
      <c r="E1729" s="2" t="s">
        <v>195</v>
      </c>
      <c r="F1729" s="2" t="s">
        <v>14</v>
      </c>
      <c r="G1729" s="2" t="s">
        <v>15</v>
      </c>
    </row>
    <row r="1730" spans="1:7" hidden="1" x14ac:dyDescent="0.25">
      <c r="A1730" s="3">
        <v>3149</v>
      </c>
      <c r="B1730" s="2" t="s">
        <v>193</v>
      </c>
      <c r="C1730" s="2" t="s">
        <v>10</v>
      </c>
      <c r="D1730" s="2" t="s">
        <v>12</v>
      </c>
      <c r="E1730" s="2" t="s">
        <v>195</v>
      </c>
      <c r="F1730" s="2" t="s">
        <v>14</v>
      </c>
      <c r="G1730" s="2" t="s">
        <v>15</v>
      </c>
    </row>
    <row r="1731" spans="1:7" hidden="1" x14ac:dyDescent="0.25">
      <c r="A1731" s="3">
        <v>1187</v>
      </c>
      <c r="B1731" s="2" t="s">
        <v>193</v>
      </c>
      <c r="C1731" s="2" t="s">
        <v>100</v>
      </c>
      <c r="D1731" s="2" t="s">
        <v>12</v>
      </c>
      <c r="E1731" s="2" t="s">
        <v>195</v>
      </c>
      <c r="F1731" s="2" t="s">
        <v>14</v>
      </c>
      <c r="G1731" s="2" t="s">
        <v>15</v>
      </c>
    </row>
    <row r="1732" spans="1:7" hidden="1" x14ac:dyDescent="0.25">
      <c r="A1732" s="3">
        <v>1783</v>
      </c>
      <c r="B1732" s="2" t="s">
        <v>193</v>
      </c>
      <c r="C1732" s="2" t="s">
        <v>71</v>
      </c>
      <c r="D1732" s="2" t="s">
        <v>12</v>
      </c>
      <c r="E1732" s="2" t="s">
        <v>195</v>
      </c>
      <c r="F1732" s="2" t="s">
        <v>14</v>
      </c>
      <c r="G1732" s="2" t="s">
        <v>15</v>
      </c>
    </row>
    <row r="1733" spans="1:7" hidden="1" x14ac:dyDescent="0.25">
      <c r="A1733" s="3">
        <v>2905</v>
      </c>
      <c r="B1733" s="2" t="s">
        <v>193</v>
      </c>
      <c r="C1733" s="2" t="s">
        <v>190</v>
      </c>
      <c r="D1733" s="2" t="s">
        <v>12</v>
      </c>
      <c r="E1733" s="2" t="s">
        <v>195</v>
      </c>
      <c r="F1733" s="2" t="s">
        <v>14</v>
      </c>
      <c r="G1733" s="2" t="s">
        <v>15</v>
      </c>
    </row>
    <row r="1734" spans="1:7" hidden="1" x14ac:dyDescent="0.25">
      <c r="A1734" s="3">
        <v>453</v>
      </c>
      <c r="B1734" s="2" t="s">
        <v>193</v>
      </c>
      <c r="C1734" s="2" t="s">
        <v>44</v>
      </c>
      <c r="D1734" s="2" t="s">
        <v>12</v>
      </c>
      <c r="E1734" s="2" t="s">
        <v>195</v>
      </c>
      <c r="F1734" s="2" t="s">
        <v>14</v>
      </c>
      <c r="G1734" s="2" t="s">
        <v>15</v>
      </c>
    </row>
    <row r="1735" spans="1:7" hidden="1" x14ac:dyDescent="0.25">
      <c r="A1735" s="3">
        <v>3296</v>
      </c>
      <c r="B1735" s="2" t="s">
        <v>193</v>
      </c>
      <c r="C1735" s="2" t="s">
        <v>27</v>
      </c>
      <c r="D1735" s="2" t="s">
        <v>12</v>
      </c>
      <c r="E1735" s="2" t="s">
        <v>195</v>
      </c>
      <c r="F1735" s="2" t="s">
        <v>14</v>
      </c>
      <c r="G1735" s="2" t="s">
        <v>15</v>
      </c>
    </row>
    <row r="1736" spans="1:7" hidden="1" x14ac:dyDescent="0.25">
      <c r="A1736" s="3">
        <v>833</v>
      </c>
      <c r="B1736" s="2" t="s">
        <v>193</v>
      </c>
      <c r="C1736" s="2" t="s">
        <v>31</v>
      </c>
      <c r="D1736" s="2" t="s">
        <v>12</v>
      </c>
      <c r="E1736" s="2" t="s">
        <v>195</v>
      </c>
      <c r="F1736" s="2" t="s">
        <v>14</v>
      </c>
      <c r="G1736" s="2" t="s">
        <v>15</v>
      </c>
    </row>
    <row r="1737" spans="1:7" hidden="1" x14ac:dyDescent="0.25">
      <c r="A1737" s="3">
        <v>1994</v>
      </c>
      <c r="B1737" s="2" t="s">
        <v>193</v>
      </c>
      <c r="C1737" s="2" t="s">
        <v>24</v>
      </c>
      <c r="D1737" s="2" t="s">
        <v>12</v>
      </c>
      <c r="E1737" s="2" t="s">
        <v>195</v>
      </c>
      <c r="F1737" s="2" t="s">
        <v>14</v>
      </c>
      <c r="G1737" s="2" t="s">
        <v>15</v>
      </c>
    </row>
    <row r="1738" spans="1:7" hidden="1" x14ac:dyDescent="0.25">
      <c r="A1738" s="3">
        <v>1652</v>
      </c>
      <c r="B1738" s="2" t="s">
        <v>2084</v>
      </c>
      <c r="C1738" s="2" t="s">
        <v>48</v>
      </c>
      <c r="D1738" s="2" t="s">
        <v>12</v>
      </c>
      <c r="E1738" s="2" t="s">
        <v>2086</v>
      </c>
      <c r="F1738" s="2" t="s">
        <v>14</v>
      </c>
      <c r="G1738" s="2" t="s">
        <v>15</v>
      </c>
    </row>
    <row r="1739" spans="1:7" hidden="1" x14ac:dyDescent="0.25">
      <c r="A1739" s="3">
        <v>933</v>
      </c>
      <c r="B1739" s="2" t="s">
        <v>2084</v>
      </c>
      <c r="C1739" s="2" t="s">
        <v>91</v>
      </c>
      <c r="D1739" s="2" t="s">
        <v>12</v>
      </c>
      <c r="E1739" s="2" t="s">
        <v>2086</v>
      </c>
      <c r="F1739" s="2" t="s">
        <v>14</v>
      </c>
      <c r="G1739" s="2" t="s">
        <v>15</v>
      </c>
    </row>
    <row r="1740" spans="1:7" hidden="1" x14ac:dyDescent="0.25">
      <c r="A1740" s="3">
        <v>1821</v>
      </c>
      <c r="B1740" s="2" t="s">
        <v>2084</v>
      </c>
      <c r="C1740" s="2" t="s">
        <v>10</v>
      </c>
      <c r="D1740" s="2" t="s">
        <v>12</v>
      </c>
      <c r="E1740" s="2" t="s">
        <v>2086</v>
      </c>
      <c r="F1740" s="2" t="s">
        <v>14</v>
      </c>
      <c r="G1740" s="2" t="s">
        <v>15</v>
      </c>
    </row>
    <row r="1741" spans="1:7" hidden="1" x14ac:dyDescent="0.25">
      <c r="A1741" s="3">
        <v>2150</v>
      </c>
      <c r="B1741" s="2" t="s">
        <v>2084</v>
      </c>
      <c r="C1741" s="2" t="s">
        <v>100</v>
      </c>
      <c r="D1741" s="2" t="s">
        <v>12</v>
      </c>
      <c r="E1741" s="2" t="s">
        <v>2086</v>
      </c>
      <c r="F1741" s="2" t="s">
        <v>14</v>
      </c>
      <c r="G1741" s="2" t="s">
        <v>15</v>
      </c>
    </row>
    <row r="1742" spans="1:7" hidden="1" x14ac:dyDescent="0.25">
      <c r="A1742" s="3">
        <v>3996</v>
      </c>
      <c r="B1742" s="2" t="s">
        <v>2084</v>
      </c>
      <c r="C1742" s="2" t="s">
        <v>71</v>
      </c>
      <c r="D1742" s="2" t="s">
        <v>12</v>
      </c>
      <c r="E1742" s="2" t="s">
        <v>2086</v>
      </c>
      <c r="F1742" s="2" t="s">
        <v>14</v>
      </c>
      <c r="G1742" s="2" t="s">
        <v>15</v>
      </c>
    </row>
    <row r="1743" spans="1:7" hidden="1" x14ac:dyDescent="0.25">
      <c r="A1743" s="3">
        <v>180</v>
      </c>
      <c r="B1743" s="2" t="s">
        <v>2084</v>
      </c>
      <c r="C1743" s="2" t="s">
        <v>190</v>
      </c>
      <c r="D1743" s="2" t="s">
        <v>12</v>
      </c>
      <c r="E1743" s="2" t="s">
        <v>2086</v>
      </c>
      <c r="F1743" s="2" t="s">
        <v>14</v>
      </c>
      <c r="G1743" s="2" t="s">
        <v>15</v>
      </c>
    </row>
    <row r="1744" spans="1:7" hidden="1" x14ac:dyDescent="0.25">
      <c r="A1744" s="3">
        <v>1294</v>
      </c>
      <c r="B1744" s="2" t="s">
        <v>2084</v>
      </c>
      <c r="C1744" s="2" t="s">
        <v>44</v>
      </c>
      <c r="D1744" s="2" t="s">
        <v>12</v>
      </c>
      <c r="E1744" s="2" t="s">
        <v>2086</v>
      </c>
      <c r="F1744" s="2" t="s">
        <v>14</v>
      </c>
      <c r="G1744" s="2" t="s">
        <v>15</v>
      </c>
    </row>
    <row r="1745" spans="1:14" hidden="1" x14ac:dyDescent="0.25">
      <c r="A1745" s="3">
        <v>1577</v>
      </c>
      <c r="B1745" s="2" t="s">
        <v>2084</v>
      </c>
      <c r="C1745" s="2" t="s">
        <v>27</v>
      </c>
      <c r="D1745" s="2" t="s">
        <v>12</v>
      </c>
      <c r="E1745" s="2" t="s">
        <v>2086</v>
      </c>
      <c r="F1745" s="2" t="s">
        <v>14</v>
      </c>
      <c r="G1745" s="2" t="s">
        <v>15</v>
      </c>
    </row>
    <row r="1746" spans="1:14" hidden="1" x14ac:dyDescent="0.25">
      <c r="A1746" s="3">
        <v>2153</v>
      </c>
      <c r="B1746" s="2" t="s">
        <v>2084</v>
      </c>
      <c r="C1746" s="2" t="s">
        <v>31</v>
      </c>
      <c r="D1746" s="2" t="s">
        <v>12</v>
      </c>
      <c r="E1746" s="2" t="s">
        <v>2086</v>
      </c>
      <c r="F1746" s="2" t="s">
        <v>14</v>
      </c>
      <c r="G1746" s="2" t="s">
        <v>15</v>
      </c>
    </row>
    <row r="1747" spans="1:14" hidden="1" x14ac:dyDescent="0.25">
      <c r="A1747" s="3">
        <v>2210</v>
      </c>
      <c r="B1747" s="2" t="s">
        <v>2084</v>
      </c>
      <c r="C1747" s="2" t="s">
        <v>24</v>
      </c>
      <c r="D1747" s="2" t="s">
        <v>12</v>
      </c>
      <c r="E1747" s="2" t="s">
        <v>2086</v>
      </c>
      <c r="F1747" s="2" t="s">
        <v>14</v>
      </c>
      <c r="G1747" s="2" t="s">
        <v>15</v>
      </c>
    </row>
    <row r="1748" spans="1:14" hidden="1" x14ac:dyDescent="0.25">
      <c r="A1748" s="3">
        <v>2959</v>
      </c>
      <c r="B1748" s="2" t="s">
        <v>502</v>
      </c>
      <c r="C1748" s="2" t="s">
        <v>91</v>
      </c>
      <c r="D1748" s="2" t="s">
        <v>12</v>
      </c>
      <c r="E1748" s="2" t="s">
        <v>504</v>
      </c>
      <c r="F1748" s="2" t="s">
        <v>14</v>
      </c>
      <c r="G1748" s="2" t="s">
        <v>15</v>
      </c>
    </row>
    <row r="1749" spans="1:14" hidden="1" x14ac:dyDescent="0.25">
      <c r="A1749" s="3">
        <v>2948</v>
      </c>
      <c r="B1749" s="2" t="s">
        <v>502</v>
      </c>
      <c r="C1749" s="2" t="s">
        <v>71</v>
      </c>
      <c r="D1749" s="2" t="s">
        <v>12</v>
      </c>
      <c r="E1749" s="2" t="s">
        <v>504</v>
      </c>
      <c r="F1749" s="2" t="s">
        <v>14</v>
      </c>
      <c r="G1749" s="2" t="s">
        <v>15</v>
      </c>
      <c r="N1749" s="2">
        <v>0</v>
      </c>
    </row>
    <row r="1750" spans="1:14" hidden="1" x14ac:dyDescent="0.25">
      <c r="A1750" s="3">
        <v>1748</v>
      </c>
      <c r="C1750" s="2" t="s">
        <v>35</v>
      </c>
      <c r="D1750" s="2" t="s">
        <v>12</v>
      </c>
      <c r="E1750" s="2" t="s">
        <v>1298</v>
      </c>
      <c r="F1750" s="2" t="s">
        <v>38</v>
      </c>
      <c r="G1750" s="2" t="s">
        <v>15</v>
      </c>
    </row>
    <row r="1751" spans="1:14" hidden="1" x14ac:dyDescent="0.25">
      <c r="A1751" s="3">
        <v>1749</v>
      </c>
      <c r="B1751" s="2" t="s">
        <v>900</v>
      </c>
      <c r="C1751" s="2" t="s">
        <v>52</v>
      </c>
      <c r="D1751" s="2" t="s">
        <v>12</v>
      </c>
      <c r="E1751" s="2" t="s">
        <v>902</v>
      </c>
      <c r="F1751" s="2" t="s">
        <v>38</v>
      </c>
      <c r="G1751" s="2" t="s">
        <v>15</v>
      </c>
    </row>
    <row r="1752" spans="1:14" x14ac:dyDescent="0.25">
      <c r="A1752" s="3">
        <v>3105</v>
      </c>
      <c r="B1752" s="2" t="s">
        <v>502</v>
      </c>
      <c r="C1752" s="2" t="s">
        <v>17</v>
      </c>
      <c r="D1752" s="2" t="s">
        <v>12</v>
      </c>
      <c r="E1752" s="2" t="s">
        <v>504</v>
      </c>
      <c r="F1752" s="2" t="s">
        <v>14</v>
      </c>
      <c r="G1752" s="2" t="s">
        <v>15</v>
      </c>
      <c r="H1752" s="2">
        <f>14.0067*N1752/M1752</f>
        <v>0</v>
      </c>
      <c r="L1752" s="2" t="s">
        <v>7153</v>
      </c>
      <c r="M1752" s="2">
        <v>144.494</v>
      </c>
      <c r="N1752" s="2">
        <v>0</v>
      </c>
    </row>
    <row r="1753" spans="1:14" hidden="1" x14ac:dyDescent="0.25">
      <c r="A1753" s="3">
        <v>3528</v>
      </c>
      <c r="B1753" s="2" t="s">
        <v>502</v>
      </c>
      <c r="C1753" s="2" t="s">
        <v>27</v>
      </c>
      <c r="D1753" s="2" t="s">
        <v>12</v>
      </c>
      <c r="E1753" s="2" t="s">
        <v>504</v>
      </c>
      <c r="F1753" s="2" t="s">
        <v>14</v>
      </c>
      <c r="G1753" s="2" t="s">
        <v>15</v>
      </c>
    </row>
    <row r="1754" spans="1:14" hidden="1" x14ac:dyDescent="0.25">
      <c r="A1754" s="3">
        <v>1752</v>
      </c>
      <c r="B1754" s="2" t="s">
        <v>718</v>
      </c>
      <c r="C1754" s="2" t="s">
        <v>1296</v>
      </c>
      <c r="D1754" s="2" t="s">
        <v>12</v>
      </c>
      <c r="E1754" s="2" t="s">
        <v>6385</v>
      </c>
      <c r="F1754" s="2" t="s">
        <v>38</v>
      </c>
      <c r="G1754" s="2" t="s">
        <v>15</v>
      </c>
    </row>
    <row r="1755" spans="1:14" x14ac:dyDescent="0.25">
      <c r="A1755" s="3">
        <v>1196</v>
      </c>
      <c r="B1755" s="2" t="s">
        <v>3446</v>
      </c>
      <c r="C1755" s="2" t="s">
        <v>17</v>
      </c>
      <c r="D1755" s="2" t="s">
        <v>12</v>
      </c>
      <c r="E1755" s="2" t="s">
        <v>3448</v>
      </c>
      <c r="F1755" s="2" t="s">
        <v>14</v>
      </c>
      <c r="G1755" s="2" t="s">
        <v>15</v>
      </c>
      <c r="H1755" s="2">
        <f>14.0067*N1755/M1755</f>
        <v>6.2167176341613894E-2</v>
      </c>
      <c r="L1755" s="2" t="s">
        <v>7154</v>
      </c>
      <c r="M1755" s="2">
        <v>225.30699999999999</v>
      </c>
      <c r="N1755" s="2">
        <v>1</v>
      </c>
    </row>
    <row r="1756" spans="1:14" hidden="1" x14ac:dyDescent="0.25">
      <c r="A1756" s="3">
        <v>1754</v>
      </c>
      <c r="B1756" s="2" t="s">
        <v>4643</v>
      </c>
      <c r="C1756" s="2" t="s">
        <v>52</v>
      </c>
      <c r="D1756" s="2" t="s">
        <v>12</v>
      </c>
      <c r="E1756" s="2" t="s">
        <v>4645</v>
      </c>
      <c r="F1756" s="2" t="s">
        <v>38</v>
      </c>
      <c r="G1756" s="2" t="s">
        <v>15</v>
      </c>
    </row>
    <row r="1757" spans="1:14" x14ac:dyDescent="0.25">
      <c r="A1757" s="3">
        <v>1466</v>
      </c>
      <c r="B1757" s="2" t="s">
        <v>6630</v>
      </c>
      <c r="C1757" s="2" t="s">
        <v>17</v>
      </c>
      <c r="D1757" s="2" t="s">
        <v>12</v>
      </c>
      <c r="E1757" s="2" t="s">
        <v>6632</v>
      </c>
      <c r="F1757" s="2" t="s">
        <v>14</v>
      </c>
      <c r="G1757" s="2" t="s">
        <v>15</v>
      </c>
      <c r="H1757" s="2">
        <f>14.0067*N1757/M1757</f>
        <v>0</v>
      </c>
      <c r="L1757" s="2" t="s">
        <v>7155</v>
      </c>
      <c r="M1757" s="2">
        <v>286.34399999999999</v>
      </c>
      <c r="N1757" s="2">
        <v>0</v>
      </c>
    </row>
    <row r="1758" spans="1:14" x14ac:dyDescent="0.25">
      <c r="A1758" s="3">
        <v>4219</v>
      </c>
      <c r="B1758" s="2" t="s">
        <v>6196</v>
      </c>
      <c r="C1758" s="2" t="s">
        <v>17</v>
      </c>
      <c r="D1758" s="2" t="s">
        <v>12</v>
      </c>
      <c r="E1758" s="2" t="s">
        <v>6198</v>
      </c>
      <c r="F1758" s="2" t="s">
        <v>14</v>
      </c>
      <c r="G1758" s="2" t="s">
        <v>15</v>
      </c>
      <c r="H1758" s="2">
        <f>14.0067*N1758/M1758</f>
        <v>0</v>
      </c>
      <c r="L1758" s="2" t="s">
        <v>7156</v>
      </c>
      <c r="M1758" s="2">
        <v>242.339</v>
      </c>
      <c r="N1758" s="2">
        <v>0</v>
      </c>
    </row>
    <row r="1759" spans="1:14" hidden="1" x14ac:dyDescent="0.25">
      <c r="A1759" s="3">
        <v>1576</v>
      </c>
      <c r="B1759" s="2" t="s">
        <v>1667</v>
      </c>
      <c r="C1759" s="2" t="s">
        <v>48</v>
      </c>
      <c r="D1759" s="2" t="s">
        <v>12</v>
      </c>
      <c r="E1759" s="2" t="s">
        <v>1669</v>
      </c>
      <c r="F1759" s="2" t="s">
        <v>14</v>
      </c>
      <c r="G1759" s="2" t="s">
        <v>15</v>
      </c>
    </row>
    <row r="1760" spans="1:14" hidden="1" x14ac:dyDescent="0.25">
      <c r="A1760" s="3">
        <v>1758</v>
      </c>
      <c r="C1760" s="2" t="s">
        <v>2822</v>
      </c>
      <c r="D1760" s="2" t="s">
        <v>12</v>
      </c>
      <c r="E1760" s="2" t="s">
        <v>6059</v>
      </c>
      <c r="F1760" s="2" t="s">
        <v>38</v>
      </c>
      <c r="G1760" s="2" t="s">
        <v>2917</v>
      </c>
    </row>
    <row r="1761" spans="1:7" hidden="1" x14ac:dyDescent="0.25">
      <c r="A1761" s="3">
        <v>1759</v>
      </c>
      <c r="B1761" s="2" t="s">
        <v>4576</v>
      </c>
      <c r="C1761" s="2" t="s">
        <v>52</v>
      </c>
      <c r="D1761" s="2" t="s">
        <v>12</v>
      </c>
      <c r="E1761" s="2" t="s">
        <v>4578</v>
      </c>
      <c r="F1761" s="2" t="s">
        <v>38</v>
      </c>
      <c r="G1761" s="2" t="s">
        <v>15</v>
      </c>
    </row>
    <row r="1762" spans="1:7" hidden="1" x14ac:dyDescent="0.25">
      <c r="A1762" s="3">
        <v>140</v>
      </c>
      <c r="B1762" s="2" t="s">
        <v>1667</v>
      </c>
      <c r="C1762" s="2" t="s">
        <v>91</v>
      </c>
      <c r="D1762" s="2" t="s">
        <v>12</v>
      </c>
      <c r="E1762" s="2" t="s">
        <v>1669</v>
      </c>
      <c r="F1762" s="2" t="s">
        <v>14</v>
      </c>
      <c r="G1762" s="2" t="s">
        <v>15</v>
      </c>
    </row>
    <row r="1763" spans="1:7" hidden="1" x14ac:dyDescent="0.25">
      <c r="A1763" s="3">
        <v>1572</v>
      </c>
      <c r="B1763" s="2" t="s">
        <v>1667</v>
      </c>
      <c r="C1763" s="2" t="s">
        <v>10</v>
      </c>
      <c r="D1763" s="2" t="s">
        <v>12</v>
      </c>
      <c r="E1763" s="2" t="s">
        <v>1669</v>
      </c>
      <c r="F1763" s="2" t="s">
        <v>14</v>
      </c>
      <c r="G1763" s="2" t="s">
        <v>15</v>
      </c>
    </row>
    <row r="1764" spans="1:7" hidden="1" x14ac:dyDescent="0.25">
      <c r="A1764" s="3">
        <v>2781</v>
      </c>
      <c r="B1764" s="2" t="s">
        <v>1667</v>
      </c>
      <c r="C1764" s="2" t="s">
        <v>100</v>
      </c>
      <c r="D1764" s="2" t="s">
        <v>12</v>
      </c>
      <c r="E1764" s="2" t="s">
        <v>1669</v>
      </c>
      <c r="F1764" s="2" t="s">
        <v>14</v>
      </c>
      <c r="G1764" s="2" t="s">
        <v>15</v>
      </c>
    </row>
    <row r="1765" spans="1:7" hidden="1" x14ac:dyDescent="0.25">
      <c r="A1765" s="3">
        <v>1357</v>
      </c>
      <c r="B1765" s="2" t="s">
        <v>1667</v>
      </c>
      <c r="C1765" s="2" t="s">
        <v>71</v>
      </c>
      <c r="D1765" s="2" t="s">
        <v>12</v>
      </c>
      <c r="E1765" s="2" t="s">
        <v>1669</v>
      </c>
      <c r="F1765" s="2" t="s">
        <v>14</v>
      </c>
      <c r="G1765" s="2" t="s">
        <v>15</v>
      </c>
    </row>
    <row r="1766" spans="1:7" hidden="1" x14ac:dyDescent="0.25">
      <c r="A1766" s="3">
        <v>3291</v>
      </c>
      <c r="B1766" s="2" t="s">
        <v>1667</v>
      </c>
      <c r="C1766" s="2" t="s">
        <v>190</v>
      </c>
      <c r="D1766" s="2" t="s">
        <v>12</v>
      </c>
      <c r="E1766" s="2" t="s">
        <v>1669</v>
      </c>
      <c r="F1766" s="2" t="s">
        <v>14</v>
      </c>
      <c r="G1766" s="2" t="s">
        <v>15</v>
      </c>
    </row>
    <row r="1767" spans="1:7" hidden="1" x14ac:dyDescent="0.25">
      <c r="A1767" s="3">
        <v>1765</v>
      </c>
      <c r="C1767" s="2" t="s">
        <v>2822</v>
      </c>
      <c r="D1767" s="2" t="s">
        <v>12</v>
      </c>
      <c r="E1767" s="2" t="s">
        <v>5285</v>
      </c>
      <c r="F1767" s="2" t="s">
        <v>38</v>
      </c>
      <c r="G1767" s="2" t="s">
        <v>2917</v>
      </c>
    </row>
    <row r="1768" spans="1:7" hidden="1" x14ac:dyDescent="0.25">
      <c r="A1768" s="3">
        <v>1360</v>
      </c>
      <c r="B1768" s="2" t="s">
        <v>1667</v>
      </c>
      <c r="C1768" s="2" t="s">
        <v>44</v>
      </c>
      <c r="D1768" s="2" t="s">
        <v>12</v>
      </c>
      <c r="E1768" s="2" t="s">
        <v>1669</v>
      </c>
      <c r="F1768" s="2" t="s">
        <v>14</v>
      </c>
      <c r="G1768" s="2" t="s">
        <v>15</v>
      </c>
    </row>
    <row r="1769" spans="1:7" hidden="1" x14ac:dyDescent="0.25">
      <c r="A1769" s="3">
        <v>4116</v>
      </c>
      <c r="B1769" s="2" t="s">
        <v>1667</v>
      </c>
      <c r="C1769" s="2" t="s">
        <v>27</v>
      </c>
      <c r="D1769" s="2" t="s">
        <v>12</v>
      </c>
      <c r="E1769" s="2" t="s">
        <v>1669</v>
      </c>
      <c r="F1769" s="2" t="s">
        <v>14</v>
      </c>
      <c r="G1769" s="2" t="s">
        <v>15</v>
      </c>
    </row>
    <row r="1770" spans="1:7" hidden="1" x14ac:dyDescent="0.25">
      <c r="A1770" s="3">
        <v>306</v>
      </c>
      <c r="B1770" s="2" t="s">
        <v>1667</v>
      </c>
      <c r="C1770" s="2" t="s">
        <v>31</v>
      </c>
      <c r="D1770" s="2" t="s">
        <v>12</v>
      </c>
      <c r="E1770" s="2" t="s">
        <v>1669</v>
      </c>
      <c r="F1770" s="2" t="s">
        <v>14</v>
      </c>
      <c r="G1770" s="2" t="s">
        <v>15</v>
      </c>
    </row>
    <row r="1771" spans="1:7" hidden="1" x14ac:dyDescent="0.25">
      <c r="A1771" s="3">
        <v>2879</v>
      </c>
      <c r="B1771" s="2" t="s">
        <v>1667</v>
      </c>
      <c r="C1771" s="2" t="s">
        <v>24</v>
      </c>
      <c r="D1771" s="2" t="s">
        <v>12</v>
      </c>
      <c r="E1771" s="2" t="s">
        <v>1669</v>
      </c>
      <c r="F1771" s="2" t="s">
        <v>14</v>
      </c>
      <c r="G1771" s="2" t="s">
        <v>15</v>
      </c>
    </row>
    <row r="1772" spans="1:7" hidden="1" x14ac:dyDescent="0.25">
      <c r="A1772" s="3">
        <v>1770</v>
      </c>
      <c r="B1772" s="2" t="s">
        <v>1285</v>
      </c>
      <c r="C1772" s="2" t="s">
        <v>60</v>
      </c>
      <c r="D1772" s="2" t="s">
        <v>12</v>
      </c>
      <c r="E1772" s="2" t="s">
        <v>1732</v>
      </c>
      <c r="F1772" s="2" t="s">
        <v>38</v>
      </c>
      <c r="G1772" s="2" t="s">
        <v>15</v>
      </c>
    </row>
    <row r="1773" spans="1:7" hidden="1" x14ac:dyDescent="0.25">
      <c r="A1773" s="3">
        <v>3483</v>
      </c>
      <c r="B1773" s="2" t="s">
        <v>612</v>
      </c>
      <c r="C1773" s="2" t="s">
        <v>190</v>
      </c>
      <c r="D1773" s="2" t="s">
        <v>12</v>
      </c>
      <c r="E1773" s="2" t="s">
        <v>614</v>
      </c>
      <c r="F1773" s="2" t="s">
        <v>14</v>
      </c>
      <c r="G1773" s="2" t="s">
        <v>15</v>
      </c>
    </row>
    <row r="1774" spans="1:7" hidden="1" x14ac:dyDescent="0.25">
      <c r="A1774" s="3">
        <v>2590</v>
      </c>
      <c r="B1774" s="2" t="s">
        <v>612</v>
      </c>
      <c r="C1774" s="2" t="s">
        <v>44</v>
      </c>
      <c r="D1774" s="2" t="s">
        <v>12</v>
      </c>
      <c r="E1774" s="2" t="s">
        <v>614</v>
      </c>
      <c r="F1774" s="2" t="s">
        <v>14</v>
      </c>
      <c r="G1774" s="2" t="s">
        <v>15</v>
      </c>
    </row>
    <row r="1775" spans="1:7" hidden="1" x14ac:dyDescent="0.25">
      <c r="A1775" s="3">
        <v>1773</v>
      </c>
      <c r="C1775" s="2" t="s">
        <v>2822</v>
      </c>
      <c r="D1775" s="2" t="s">
        <v>12</v>
      </c>
      <c r="E1775" s="2" t="s">
        <v>3051</v>
      </c>
      <c r="F1775" s="2" t="s">
        <v>38</v>
      </c>
      <c r="G1775" s="2" t="s">
        <v>2825</v>
      </c>
    </row>
    <row r="1776" spans="1:7" hidden="1" x14ac:dyDescent="0.25">
      <c r="A1776" s="3">
        <v>2062</v>
      </c>
      <c r="B1776" s="2" t="s">
        <v>612</v>
      </c>
      <c r="C1776" s="2" t="s">
        <v>27</v>
      </c>
      <c r="D1776" s="2" t="s">
        <v>12</v>
      </c>
      <c r="E1776" s="2" t="s">
        <v>614</v>
      </c>
      <c r="F1776" s="2" t="s">
        <v>14</v>
      </c>
      <c r="G1776" s="2" t="s">
        <v>15</v>
      </c>
    </row>
    <row r="1777" spans="1:7" hidden="1" x14ac:dyDescent="0.25">
      <c r="A1777" s="3">
        <v>3242</v>
      </c>
      <c r="B1777" s="2" t="s">
        <v>612</v>
      </c>
      <c r="C1777" s="2" t="s">
        <v>31</v>
      </c>
      <c r="D1777" s="2" t="s">
        <v>12</v>
      </c>
      <c r="E1777" s="2" t="s">
        <v>614</v>
      </c>
      <c r="F1777" s="2" t="s">
        <v>14</v>
      </c>
      <c r="G1777" s="2" t="s">
        <v>15</v>
      </c>
    </row>
    <row r="1778" spans="1:7" hidden="1" x14ac:dyDescent="0.25">
      <c r="A1778" s="3">
        <v>402</v>
      </c>
      <c r="B1778" s="2" t="s">
        <v>612</v>
      </c>
      <c r="C1778" s="2" t="s">
        <v>24</v>
      </c>
      <c r="D1778" s="2" t="s">
        <v>12</v>
      </c>
      <c r="E1778" s="2" t="s">
        <v>614</v>
      </c>
      <c r="F1778" s="2" t="s">
        <v>14</v>
      </c>
      <c r="G1778" s="2" t="s">
        <v>15</v>
      </c>
    </row>
    <row r="1779" spans="1:7" hidden="1" x14ac:dyDescent="0.25">
      <c r="A1779" s="3">
        <v>3747</v>
      </c>
      <c r="B1779" s="2" t="s">
        <v>94</v>
      </c>
      <c r="C1779" s="2" t="s">
        <v>48</v>
      </c>
      <c r="D1779" s="2" t="s">
        <v>12</v>
      </c>
      <c r="E1779" s="2" t="s">
        <v>96</v>
      </c>
      <c r="F1779" s="2" t="s">
        <v>14</v>
      </c>
      <c r="G1779" s="2" t="s">
        <v>15</v>
      </c>
    </row>
    <row r="1780" spans="1:7" hidden="1" x14ac:dyDescent="0.25">
      <c r="A1780" s="3">
        <v>2770</v>
      </c>
      <c r="B1780" s="2" t="s">
        <v>94</v>
      </c>
      <c r="C1780" s="2" t="s">
        <v>91</v>
      </c>
      <c r="D1780" s="2" t="s">
        <v>12</v>
      </c>
      <c r="E1780" s="2" t="s">
        <v>96</v>
      </c>
      <c r="F1780" s="2" t="s">
        <v>14</v>
      </c>
      <c r="G1780" s="2" t="s">
        <v>15</v>
      </c>
    </row>
    <row r="1781" spans="1:7" hidden="1" x14ac:dyDescent="0.25">
      <c r="A1781" s="3">
        <v>3933</v>
      </c>
      <c r="B1781" s="2" t="s">
        <v>94</v>
      </c>
      <c r="C1781" s="2" t="s">
        <v>10</v>
      </c>
      <c r="D1781" s="2" t="s">
        <v>12</v>
      </c>
      <c r="E1781" s="2" t="s">
        <v>96</v>
      </c>
      <c r="F1781" s="2" t="s">
        <v>14</v>
      </c>
      <c r="G1781" s="2" t="s">
        <v>15</v>
      </c>
    </row>
    <row r="1782" spans="1:7" hidden="1" x14ac:dyDescent="0.25">
      <c r="A1782" s="3">
        <v>82</v>
      </c>
      <c r="B1782" s="2" t="s">
        <v>94</v>
      </c>
      <c r="C1782" s="2" t="s">
        <v>100</v>
      </c>
      <c r="D1782" s="2" t="s">
        <v>12</v>
      </c>
      <c r="E1782" s="2" t="s">
        <v>96</v>
      </c>
      <c r="F1782" s="2" t="s">
        <v>14</v>
      </c>
      <c r="G1782" s="2" t="s">
        <v>15</v>
      </c>
    </row>
    <row r="1783" spans="1:7" hidden="1" x14ac:dyDescent="0.25">
      <c r="A1783" s="3">
        <v>1937</v>
      </c>
      <c r="B1783" s="2" t="s">
        <v>94</v>
      </c>
      <c r="C1783" s="2" t="s">
        <v>71</v>
      </c>
      <c r="D1783" s="2" t="s">
        <v>12</v>
      </c>
      <c r="E1783" s="2" t="s">
        <v>96</v>
      </c>
      <c r="F1783" s="2" t="s">
        <v>14</v>
      </c>
      <c r="G1783" s="2" t="s">
        <v>15</v>
      </c>
    </row>
    <row r="1784" spans="1:7" hidden="1" x14ac:dyDescent="0.25">
      <c r="A1784" s="3">
        <v>1782</v>
      </c>
      <c r="C1784" s="2" t="s">
        <v>2822</v>
      </c>
      <c r="D1784" s="2" t="s">
        <v>12</v>
      </c>
      <c r="E1784" s="2" t="s">
        <v>3665</v>
      </c>
      <c r="F1784" s="2" t="s">
        <v>38</v>
      </c>
      <c r="G1784" s="2" t="s">
        <v>2825</v>
      </c>
    </row>
    <row r="1785" spans="1:7" hidden="1" x14ac:dyDescent="0.25">
      <c r="A1785" s="3">
        <v>2902</v>
      </c>
      <c r="B1785" s="2" t="s">
        <v>94</v>
      </c>
      <c r="C1785" s="2" t="s">
        <v>190</v>
      </c>
      <c r="D1785" s="2" t="s">
        <v>12</v>
      </c>
      <c r="E1785" s="2" t="s">
        <v>96</v>
      </c>
      <c r="F1785" s="2" t="s">
        <v>14</v>
      </c>
      <c r="G1785" s="2" t="s">
        <v>15</v>
      </c>
    </row>
    <row r="1786" spans="1:7" hidden="1" x14ac:dyDescent="0.25">
      <c r="A1786" s="3">
        <v>3938</v>
      </c>
      <c r="B1786" s="2" t="s">
        <v>94</v>
      </c>
      <c r="C1786" s="2" t="s">
        <v>44</v>
      </c>
      <c r="D1786" s="2" t="s">
        <v>12</v>
      </c>
      <c r="E1786" s="2" t="s">
        <v>96</v>
      </c>
      <c r="F1786" s="2" t="s">
        <v>14</v>
      </c>
      <c r="G1786" s="2" t="s">
        <v>15</v>
      </c>
    </row>
    <row r="1787" spans="1:7" hidden="1" x14ac:dyDescent="0.25">
      <c r="A1787" s="3">
        <v>4207</v>
      </c>
      <c r="B1787" s="2" t="s">
        <v>94</v>
      </c>
      <c r="C1787" s="2" t="s">
        <v>27</v>
      </c>
      <c r="D1787" s="2" t="s">
        <v>12</v>
      </c>
      <c r="E1787" s="2" t="s">
        <v>96</v>
      </c>
      <c r="F1787" s="2" t="s">
        <v>14</v>
      </c>
      <c r="G1787" s="2" t="s">
        <v>15</v>
      </c>
    </row>
    <row r="1788" spans="1:7" hidden="1" x14ac:dyDescent="0.25">
      <c r="A1788" s="3">
        <v>2291</v>
      </c>
      <c r="B1788" s="2" t="s">
        <v>94</v>
      </c>
      <c r="C1788" s="2" t="s">
        <v>31</v>
      </c>
      <c r="D1788" s="2" t="s">
        <v>12</v>
      </c>
      <c r="E1788" s="2" t="s">
        <v>96</v>
      </c>
      <c r="F1788" s="2" t="s">
        <v>14</v>
      </c>
      <c r="G1788" s="2" t="s">
        <v>15</v>
      </c>
    </row>
    <row r="1789" spans="1:7" hidden="1" x14ac:dyDescent="0.25">
      <c r="A1789" s="3">
        <v>1605</v>
      </c>
      <c r="B1789" s="2" t="s">
        <v>94</v>
      </c>
      <c r="C1789" s="2" t="s">
        <v>24</v>
      </c>
      <c r="D1789" s="2" t="s">
        <v>12</v>
      </c>
      <c r="E1789" s="2" t="s">
        <v>96</v>
      </c>
      <c r="F1789" s="2" t="s">
        <v>14</v>
      </c>
      <c r="G1789" s="2" t="s">
        <v>15</v>
      </c>
    </row>
    <row r="1790" spans="1:7" hidden="1" x14ac:dyDescent="0.25">
      <c r="A1790" s="3">
        <v>3412</v>
      </c>
      <c r="B1790" s="2" t="s">
        <v>752</v>
      </c>
      <c r="C1790" s="2" t="s">
        <v>190</v>
      </c>
      <c r="D1790" s="2" t="s">
        <v>12</v>
      </c>
      <c r="E1790" s="2" t="s">
        <v>6538</v>
      </c>
      <c r="F1790" s="2" t="s">
        <v>14</v>
      </c>
      <c r="G1790" s="2" t="s">
        <v>15</v>
      </c>
    </row>
    <row r="1791" spans="1:7" hidden="1" x14ac:dyDescent="0.25">
      <c r="A1791" s="3">
        <v>196</v>
      </c>
      <c r="B1791" s="2" t="s">
        <v>7159</v>
      </c>
      <c r="C1791" s="2" t="s">
        <v>48</v>
      </c>
      <c r="D1791" s="2" t="s">
        <v>12</v>
      </c>
      <c r="E1791" s="2" t="s">
        <v>1283</v>
      </c>
      <c r="F1791" s="2" t="s">
        <v>14</v>
      </c>
      <c r="G1791" s="2" t="s">
        <v>15</v>
      </c>
    </row>
    <row r="1792" spans="1:7" hidden="1" x14ac:dyDescent="0.25">
      <c r="A1792" s="3">
        <v>1494</v>
      </c>
      <c r="B1792" s="2" t="s">
        <v>7159</v>
      </c>
      <c r="C1792" s="2" t="s">
        <v>91</v>
      </c>
      <c r="D1792" s="2" t="s">
        <v>12</v>
      </c>
      <c r="E1792" s="2" t="s">
        <v>1283</v>
      </c>
      <c r="F1792" s="2" t="s">
        <v>14</v>
      </c>
      <c r="G1792" s="2" t="s">
        <v>15</v>
      </c>
    </row>
    <row r="1793" spans="1:7" hidden="1" x14ac:dyDescent="0.25">
      <c r="A1793" s="3">
        <v>2247</v>
      </c>
      <c r="B1793" s="2" t="s">
        <v>7159</v>
      </c>
      <c r="C1793" s="2" t="s">
        <v>10</v>
      </c>
      <c r="D1793" s="2" t="s">
        <v>12</v>
      </c>
      <c r="E1793" s="2" t="s">
        <v>1283</v>
      </c>
      <c r="F1793" s="2" t="s">
        <v>14</v>
      </c>
      <c r="G1793" s="2" t="s">
        <v>15</v>
      </c>
    </row>
    <row r="1794" spans="1:7" hidden="1" x14ac:dyDescent="0.25">
      <c r="A1794" s="3">
        <v>2158</v>
      </c>
      <c r="B1794" s="2" t="s">
        <v>7159</v>
      </c>
      <c r="C1794" s="2" t="s">
        <v>100</v>
      </c>
      <c r="D1794" s="2" t="s">
        <v>12</v>
      </c>
      <c r="E1794" s="2" t="s">
        <v>1283</v>
      </c>
      <c r="F1794" s="2" t="s">
        <v>14</v>
      </c>
      <c r="G1794" s="2" t="s">
        <v>15</v>
      </c>
    </row>
    <row r="1795" spans="1:7" hidden="1" x14ac:dyDescent="0.25">
      <c r="A1795" s="3">
        <v>197</v>
      </c>
      <c r="B1795" s="2" t="s">
        <v>7159</v>
      </c>
      <c r="C1795" s="2" t="s">
        <v>71</v>
      </c>
      <c r="D1795" s="2" t="s">
        <v>12</v>
      </c>
      <c r="E1795" s="2" t="s">
        <v>1283</v>
      </c>
      <c r="F1795" s="2" t="s">
        <v>14</v>
      </c>
      <c r="G1795" s="2" t="s">
        <v>15</v>
      </c>
    </row>
    <row r="1796" spans="1:7" hidden="1" x14ac:dyDescent="0.25">
      <c r="A1796" s="3">
        <v>3519</v>
      </c>
      <c r="B1796" s="2" t="s">
        <v>7159</v>
      </c>
      <c r="C1796" s="2" t="s">
        <v>190</v>
      </c>
      <c r="D1796" s="2" t="s">
        <v>12</v>
      </c>
      <c r="E1796" s="2" t="s">
        <v>1283</v>
      </c>
      <c r="F1796" s="2" t="s">
        <v>14</v>
      </c>
      <c r="G1796" s="2" t="s">
        <v>15</v>
      </c>
    </row>
    <row r="1797" spans="1:7" hidden="1" x14ac:dyDescent="0.25">
      <c r="A1797" s="3">
        <v>3832</v>
      </c>
      <c r="B1797" s="2" t="s">
        <v>7159</v>
      </c>
      <c r="C1797" s="2" t="s">
        <v>44</v>
      </c>
      <c r="D1797" s="2" t="s">
        <v>12</v>
      </c>
      <c r="E1797" s="2" t="s">
        <v>1283</v>
      </c>
      <c r="F1797" s="2" t="s">
        <v>14</v>
      </c>
      <c r="G1797" s="2" t="s">
        <v>15</v>
      </c>
    </row>
    <row r="1798" spans="1:7" hidden="1" x14ac:dyDescent="0.25">
      <c r="A1798" s="3">
        <v>1508</v>
      </c>
      <c r="B1798" s="2" t="s">
        <v>7159</v>
      </c>
      <c r="C1798" s="2" t="s">
        <v>27</v>
      </c>
      <c r="D1798" s="2" t="s">
        <v>12</v>
      </c>
      <c r="E1798" s="2" t="s">
        <v>1283</v>
      </c>
      <c r="F1798" s="2" t="s">
        <v>14</v>
      </c>
      <c r="G1798" s="2" t="s">
        <v>15</v>
      </c>
    </row>
    <row r="1799" spans="1:7" hidden="1" x14ac:dyDescent="0.25">
      <c r="A1799" s="3">
        <v>3539</v>
      </c>
      <c r="B1799" s="2" t="s">
        <v>7159</v>
      </c>
      <c r="C1799" s="2" t="s">
        <v>31</v>
      </c>
      <c r="D1799" s="2" t="s">
        <v>12</v>
      </c>
      <c r="E1799" s="2" t="s">
        <v>1283</v>
      </c>
      <c r="F1799" s="2" t="s">
        <v>14</v>
      </c>
      <c r="G1799" s="2" t="s">
        <v>15</v>
      </c>
    </row>
    <row r="1800" spans="1:7" hidden="1" x14ac:dyDescent="0.25">
      <c r="A1800" s="3">
        <v>4091</v>
      </c>
      <c r="B1800" s="2" t="s">
        <v>7159</v>
      </c>
      <c r="C1800" s="2" t="s">
        <v>24</v>
      </c>
      <c r="D1800" s="2" t="s">
        <v>12</v>
      </c>
      <c r="E1800" s="2" t="s">
        <v>1283</v>
      </c>
      <c r="F1800" s="2" t="s">
        <v>14</v>
      </c>
      <c r="G1800" s="2" t="s">
        <v>15</v>
      </c>
    </row>
    <row r="1801" spans="1:7" hidden="1" x14ac:dyDescent="0.25">
      <c r="A1801" s="3">
        <v>1799</v>
      </c>
      <c r="C1801" s="2" t="s">
        <v>2822</v>
      </c>
      <c r="D1801" s="2" t="s">
        <v>12</v>
      </c>
      <c r="E1801" s="2" t="s">
        <v>5413</v>
      </c>
      <c r="F1801" s="2" t="s">
        <v>38</v>
      </c>
      <c r="G1801" s="2" t="s">
        <v>2917</v>
      </c>
    </row>
    <row r="1802" spans="1:7" hidden="1" x14ac:dyDescent="0.25">
      <c r="A1802" s="3">
        <v>2326</v>
      </c>
      <c r="B1802" s="2" t="s">
        <v>989</v>
      </c>
      <c r="C1802" s="2" t="s">
        <v>48</v>
      </c>
      <c r="D1802" s="2" t="s">
        <v>12</v>
      </c>
      <c r="E1802" s="2" t="s">
        <v>991</v>
      </c>
      <c r="F1802" s="2" t="s">
        <v>14</v>
      </c>
      <c r="G1802" s="2" t="s">
        <v>15</v>
      </c>
    </row>
    <row r="1803" spans="1:7" hidden="1" x14ac:dyDescent="0.25">
      <c r="A1803" s="3">
        <v>920</v>
      </c>
      <c r="B1803" s="2" t="s">
        <v>989</v>
      </c>
      <c r="C1803" s="2" t="s">
        <v>91</v>
      </c>
      <c r="D1803" s="2" t="s">
        <v>12</v>
      </c>
      <c r="E1803" s="2" t="s">
        <v>991</v>
      </c>
      <c r="F1803" s="2" t="s">
        <v>14</v>
      </c>
      <c r="G1803" s="2" t="s">
        <v>15</v>
      </c>
    </row>
    <row r="1804" spans="1:7" hidden="1" x14ac:dyDescent="0.25">
      <c r="A1804" s="3">
        <v>1802</v>
      </c>
      <c r="C1804" s="2" t="s">
        <v>2822</v>
      </c>
      <c r="D1804" s="2" t="s">
        <v>12</v>
      </c>
      <c r="E1804" s="2" t="s">
        <v>4731</v>
      </c>
      <c r="F1804" s="2" t="s">
        <v>38</v>
      </c>
      <c r="G1804" s="2" t="s">
        <v>2917</v>
      </c>
    </row>
    <row r="1805" spans="1:7" hidden="1" x14ac:dyDescent="0.25">
      <c r="A1805" s="3">
        <v>1803</v>
      </c>
      <c r="B1805" s="2" t="s">
        <v>358</v>
      </c>
      <c r="C1805" s="2" t="s">
        <v>1296</v>
      </c>
      <c r="D1805" s="2" t="s">
        <v>12</v>
      </c>
      <c r="E1805" s="2" t="s">
        <v>2577</v>
      </c>
      <c r="F1805" s="2" t="s">
        <v>38</v>
      </c>
      <c r="G1805" s="2" t="s">
        <v>15</v>
      </c>
    </row>
    <row r="1806" spans="1:7" hidden="1" x14ac:dyDescent="0.25">
      <c r="A1806" s="3">
        <v>1431</v>
      </c>
      <c r="B1806" s="2" t="s">
        <v>989</v>
      </c>
      <c r="C1806" s="2" t="s">
        <v>10</v>
      </c>
      <c r="D1806" s="2" t="s">
        <v>12</v>
      </c>
      <c r="E1806" s="2" t="s">
        <v>991</v>
      </c>
      <c r="F1806" s="2" t="s">
        <v>14</v>
      </c>
      <c r="G1806" s="2" t="s">
        <v>15</v>
      </c>
    </row>
    <row r="1807" spans="1:7" hidden="1" x14ac:dyDescent="0.25">
      <c r="A1807" s="3">
        <v>1349</v>
      </c>
      <c r="B1807" s="2" t="s">
        <v>989</v>
      </c>
      <c r="C1807" s="2" t="s">
        <v>100</v>
      </c>
      <c r="D1807" s="2" t="s">
        <v>12</v>
      </c>
      <c r="E1807" s="2" t="s">
        <v>991</v>
      </c>
      <c r="F1807" s="2" t="s">
        <v>14</v>
      </c>
      <c r="G1807" s="2" t="s">
        <v>15</v>
      </c>
    </row>
    <row r="1808" spans="1:7" hidden="1" x14ac:dyDescent="0.25">
      <c r="A1808" s="3">
        <v>2839</v>
      </c>
      <c r="B1808" s="2" t="s">
        <v>989</v>
      </c>
      <c r="C1808" s="2" t="s">
        <v>71</v>
      </c>
      <c r="D1808" s="2" t="s">
        <v>12</v>
      </c>
      <c r="E1808" s="2" t="s">
        <v>991</v>
      </c>
      <c r="F1808" s="2" t="s">
        <v>14</v>
      </c>
      <c r="G1808" s="2" t="s">
        <v>15</v>
      </c>
    </row>
    <row r="1809" spans="1:7" hidden="1" x14ac:dyDescent="0.25">
      <c r="A1809" s="3">
        <v>296</v>
      </c>
      <c r="B1809" s="2" t="s">
        <v>989</v>
      </c>
      <c r="C1809" s="2" t="s">
        <v>190</v>
      </c>
      <c r="D1809" s="2" t="s">
        <v>12</v>
      </c>
      <c r="E1809" s="2" t="s">
        <v>991</v>
      </c>
      <c r="F1809" s="2" t="s">
        <v>14</v>
      </c>
      <c r="G1809" s="2" t="s">
        <v>15</v>
      </c>
    </row>
    <row r="1810" spans="1:7" hidden="1" x14ac:dyDescent="0.25">
      <c r="A1810" s="3">
        <v>3904</v>
      </c>
      <c r="B1810" s="2" t="s">
        <v>989</v>
      </c>
      <c r="C1810" s="2" t="s">
        <v>44</v>
      </c>
      <c r="D1810" s="2" t="s">
        <v>12</v>
      </c>
      <c r="E1810" s="2" t="s">
        <v>991</v>
      </c>
      <c r="F1810" s="2" t="s">
        <v>14</v>
      </c>
      <c r="G1810" s="2" t="s">
        <v>15</v>
      </c>
    </row>
    <row r="1811" spans="1:7" hidden="1" x14ac:dyDescent="0.25">
      <c r="A1811" s="3">
        <v>1218</v>
      </c>
      <c r="B1811" s="2" t="s">
        <v>989</v>
      </c>
      <c r="C1811" s="2" t="s">
        <v>27</v>
      </c>
      <c r="D1811" s="2" t="s">
        <v>12</v>
      </c>
      <c r="E1811" s="2" t="s">
        <v>991</v>
      </c>
      <c r="F1811" s="2" t="s">
        <v>14</v>
      </c>
      <c r="G1811" s="2" t="s">
        <v>15</v>
      </c>
    </row>
    <row r="1812" spans="1:7" hidden="1" x14ac:dyDescent="0.25">
      <c r="A1812" s="3">
        <v>3521</v>
      </c>
      <c r="B1812" s="2" t="s">
        <v>989</v>
      </c>
      <c r="C1812" s="2" t="s">
        <v>31</v>
      </c>
      <c r="D1812" s="2" t="s">
        <v>12</v>
      </c>
      <c r="E1812" s="2" t="s">
        <v>991</v>
      </c>
      <c r="F1812" s="2" t="s">
        <v>14</v>
      </c>
      <c r="G1812" s="2" t="s">
        <v>15</v>
      </c>
    </row>
    <row r="1813" spans="1:7" hidden="1" x14ac:dyDescent="0.25">
      <c r="A1813" s="3">
        <v>3138</v>
      </c>
      <c r="B1813" s="2" t="s">
        <v>989</v>
      </c>
      <c r="C1813" s="2" t="s">
        <v>24</v>
      </c>
      <c r="D1813" s="2" t="s">
        <v>12</v>
      </c>
      <c r="E1813" s="2" t="s">
        <v>991</v>
      </c>
      <c r="F1813" s="2" t="s">
        <v>14</v>
      </c>
      <c r="G1813" s="2" t="s">
        <v>15</v>
      </c>
    </row>
    <row r="1814" spans="1:7" hidden="1" x14ac:dyDescent="0.25">
      <c r="A1814" s="3">
        <v>3594</v>
      </c>
      <c r="B1814" s="2" t="s">
        <v>1071</v>
      </c>
      <c r="C1814" s="2" t="s">
        <v>48</v>
      </c>
      <c r="D1814" s="2" t="s">
        <v>12</v>
      </c>
      <c r="E1814" s="2" t="s">
        <v>1073</v>
      </c>
      <c r="F1814" s="2" t="s">
        <v>14</v>
      </c>
      <c r="G1814" s="2" t="s">
        <v>15</v>
      </c>
    </row>
    <row r="1815" spans="1:7" hidden="1" x14ac:dyDescent="0.25">
      <c r="A1815" s="3">
        <v>839</v>
      </c>
      <c r="B1815" s="2" t="s">
        <v>1071</v>
      </c>
      <c r="C1815" s="2" t="s">
        <v>91</v>
      </c>
      <c r="D1815" s="2" t="s">
        <v>12</v>
      </c>
      <c r="E1815" s="2" t="s">
        <v>1073</v>
      </c>
      <c r="F1815" s="2" t="s">
        <v>14</v>
      </c>
      <c r="G1815" s="2" t="s">
        <v>15</v>
      </c>
    </row>
    <row r="1816" spans="1:7" hidden="1" x14ac:dyDescent="0.25">
      <c r="A1816" s="3">
        <v>2376</v>
      </c>
      <c r="B1816" s="2" t="s">
        <v>1071</v>
      </c>
      <c r="C1816" s="2" t="s">
        <v>10</v>
      </c>
      <c r="D1816" s="2" t="s">
        <v>12</v>
      </c>
      <c r="E1816" s="2" t="s">
        <v>1073</v>
      </c>
      <c r="F1816" s="2" t="s">
        <v>14</v>
      </c>
      <c r="G1816" s="2" t="s">
        <v>15</v>
      </c>
    </row>
    <row r="1817" spans="1:7" hidden="1" x14ac:dyDescent="0.25">
      <c r="A1817" s="3">
        <v>45</v>
      </c>
      <c r="B1817" s="2" t="s">
        <v>1071</v>
      </c>
      <c r="C1817" s="2" t="s">
        <v>100</v>
      </c>
      <c r="D1817" s="2" t="s">
        <v>12</v>
      </c>
      <c r="E1817" s="2" t="s">
        <v>1073</v>
      </c>
      <c r="F1817" s="2" t="s">
        <v>14</v>
      </c>
      <c r="G1817" s="2" t="s">
        <v>15</v>
      </c>
    </row>
    <row r="1818" spans="1:7" hidden="1" x14ac:dyDescent="0.25">
      <c r="A1818" s="3">
        <v>1816</v>
      </c>
      <c r="B1818" s="2" t="s">
        <v>862</v>
      </c>
      <c r="C1818" s="2" t="s">
        <v>1296</v>
      </c>
      <c r="D1818" s="2" t="s">
        <v>12</v>
      </c>
      <c r="E1818" s="2" t="s">
        <v>6491</v>
      </c>
      <c r="F1818" s="2" t="s">
        <v>38</v>
      </c>
      <c r="G1818" s="2" t="s">
        <v>770</v>
      </c>
    </row>
    <row r="1819" spans="1:7" hidden="1" x14ac:dyDescent="0.25">
      <c r="A1819" s="3">
        <v>1830</v>
      </c>
      <c r="B1819" s="2" t="s">
        <v>1071</v>
      </c>
      <c r="C1819" s="2" t="s">
        <v>71</v>
      </c>
      <c r="D1819" s="2" t="s">
        <v>12</v>
      </c>
      <c r="E1819" s="2" t="s">
        <v>1073</v>
      </c>
      <c r="F1819" s="2" t="s">
        <v>14</v>
      </c>
      <c r="G1819" s="2" t="s">
        <v>15</v>
      </c>
    </row>
    <row r="1820" spans="1:7" hidden="1" x14ac:dyDescent="0.25">
      <c r="A1820" s="3">
        <v>3264</v>
      </c>
      <c r="B1820" s="2" t="s">
        <v>1071</v>
      </c>
      <c r="C1820" s="2" t="s">
        <v>190</v>
      </c>
      <c r="D1820" s="2" t="s">
        <v>12</v>
      </c>
      <c r="E1820" s="2" t="s">
        <v>1073</v>
      </c>
      <c r="F1820" s="2" t="s">
        <v>14</v>
      </c>
      <c r="G1820" s="2" t="s">
        <v>15</v>
      </c>
    </row>
    <row r="1821" spans="1:7" hidden="1" x14ac:dyDescent="0.25">
      <c r="A1821" s="3">
        <v>1741</v>
      </c>
      <c r="B1821" s="2" t="s">
        <v>1071</v>
      </c>
      <c r="C1821" s="2" t="s">
        <v>44</v>
      </c>
      <c r="D1821" s="2" t="s">
        <v>12</v>
      </c>
      <c r="E1821" s="2" t="s">
        <v>1073</v>
      </c>
      <c r="F1821" s="2" t="s">
        <v>14</v>
      </c>
      <c r="G1821" s="2" t="s">
        <v>15</v>
      </c>
    </row>
    <row r="1822" spans="1:7" hidden="1" x14ac:dyDescent="0.25">
      <c r="A1822" s="3">
        <v>352</v>
      </c>
      <c r="B1822" s="2" t="s">
        <v>1071</v>
      </c>
      <c r="C1822" s="2" t="s">
        <v>27</v>
      </c>
      <c r="D1822" s="2" t="s">
        <v>12</v>
      </c>
      <c r="E1822" s="2" t="s">
        <v>1073</v>
      </c>
      <c r="F1822" s="2" t="s">
        <v>14</v>
      </c>
      <c r="G1822" s="2" t="s">
        <v>15</v>
      </c>
    </row>
    <row r="1823" spans="1:7" hidden="1" x14ac:dyDescent="0.25">
      <c r="A1823" s="3">
        <v>2663</v>
      </c>
      <c r="B1823" s="2" t="s">
        <v>1071</v>
      </c>
      <c r="C1823" s="2" t="s">
        <v>31</v>
      </c>
      <c r="D1823" s="2" t="s">
        <v>12</v>
      </c>
      <c r="E1823" s="2" t="s">
        <v>1073</v>
      </c>
      <c r="F1823" s="2" t="s">
        <v>14</v>
      </c>
      <c r="G1823" s="2" t="s">
        <v>15</v>
      </c>
    </row>
    <row r="1824" spans="1:7" hidden="1" x14ac:dyDescent="0.25">
      <c r="A1824" s="3">
        <v>1864</v>
      </c>
      <c r="B1824" s="2" t="s">
        <v>1071</v>
      </c>
      <c r="C1824" s="2" t="s">
        <v>24</v>
      </c>
      <c r="D1824" s="2" t="s">
        <v>12</v>
      </c>
      <c r="E1824" s="2" t="s">
        <v>1073</v>
      </c>
      <c r="F1824" s="2" t="s">
        <v>14</v>
      </c>
      <c r="G1824" s="2" t="s">
        <v>15</v>
      </c>
    </row>
    <row r="1825" spans="1:14" hidden="1" x14ac:dyDescent="0.25">
      <c r="A1825" s="3">
        <v>1141</v>
      </c>
      <c r="B1825" s="2" t="s">
        <v>322</v>
      </c>
      <c r="C1825" s="2" t="s">
        <v>190</v>
      </c>
      <c r="D1825" s="2" t="s">
        <v>12</v>
      </c>
      <c r="E1825" s="2" t="s">
        <v>324</v>
      </c>
      <c r="F1825" s="2" t="s">
        <v>14</v>
      </c>
      <c r="G1825" s="2" t="s">
        <v>15</v>
      </c>
    </row>
    <row r="1826" spans="1:14" hidden="1" x14ac:dyDescent="0.25">
      <c r="A1826" s="3">
        <v>2419</v>
      </c>
      <c r="B1826" s="2" t="s">
        <v>322</v>
      </c>
      <c r="C1826" s="2" t="s">
        <v>44</v>
      </c>
      <c r="D1826" s="2" t="s">
        <v>12</v>
      </c>
      <c r="E1826" s="2" t="s">
        <v>324</v>
      </c>
      <c r="F1826" s="2" t="s">
        <v>14</v>
      </c>
      <c r="G1826" s="2" t="s">
        <v>15</v>
      </c>
    </row>
    <row r="1827" spans="1:14" hidden="1" x14ac:dyDescent="0.25">
      <c r="A1827" s="3">
        <v>2175</v>
      </c>
      <c r="B1827" s="2" t="s">
        <v>322</v>
      </c>
      <c r="C1827" s="2" t="s">
        <v>27</v>
      </c>
      <c r="D1827" s="2" t="s">
        <v>12</v>
      </c>
      <c r="E1827" s="2" t="s">
        <v>324</v>
      </c>
      <c r="F1827" s="2" t="s">
        <v>14</v>
      </c>
      <c r="G1827" s="2" t="s">
        <v>15</v>
      </c>
    </row>
    <row r="1828" spans="1:14" hidden="1" x14ac:dyDescent="0.25">
      <c r="A1828" s="3">
        <v>14</v>
      </c>
      <c r="B1828" s="2" t="s">
        <v>322</v>
      </c>
      <c r="C1828" s="2" t="s">
        <v>31</v>
      </c>
      <c r="D1828" s="2" t="s">
        <v>12</v>
      </c>
      <c r="E1828" s="2" t="s">
        <v>324</v>
      </c>
      <c r="F1828" s="2" t="s">
        <v>14</v>
      </c>
      <c r="G1828" s="2" t="s">
        <v>15</v>
      </c>
    </row>
    <row r="1829" spans="1:14" hidden="1" x14ac:dyDescent="0.25">
      <c r="A1829" s="3">
        <v>1573</v>
      </c>
      <c r="B1829" s="2" t="s">
        <v>322</v>
      </c>
      <c r="C1829" s="2" t="s">
        <v>24</v>
      </c>
      <c r="D1829" s="2" t="s">
        <v>12</v>
      </c>
      <c r="E1829" s="2" t="s">
        <v>324</v>
      </c>
      <c r="F1829" s="2" t="s">
        <v>14</v>
      </c>
      <c r="G1829" s="2" t="s">
        <v>15</v>
      </c>
    </row>
    <row r="1830" spans="1:14" x14ac:dyDescent="0.25">
      <c r="A1830" s="3">
        <v>643</v>
      </c>
      <c r="B1830" s="2" t="s">
        <v>2782</v>
      </c>
      <c r="C1830" s="2" t="s">
        <v>17</v>
      </c>
      <c r="D1830" s="2" t="s">
        <v>12</v>
      </c>
      <c r="E1830" s="2" t="s">
        <v>2784</v>
      </c>
      <c r="F1830" s="2" t="s">
        <v>14</v>
      </c>
      <c r="G1830" s="2" t="s">
        <v>15</v>
      </c>
      <c r="H1830" s="2">
        <f t="shared" ref="H1830:H1836" si="32">14.0067*N1830/M1830</f>
        <v>3.8971369744859631E-2</v>
      </c>
      <c r="L1830" s="2" t="s">
        <v>7162</v>
      </c>
      <c r="M1830" s="2">
        <v>359.41</v>
      </c>
      <c r="N1830" s="2">
        <v>1</v>
      </c>
    </row>
    <row r="1831" spans="1:14" x14ac:dyDescent="0.25">
      <c r="A1831" s="3">
        <v>4273</v>
      </c>
      <c r="B1831" s="2" t="s">
        <v>5940</v>
      </c>
      <c r="C1831" s="2" t="s">
        <v>17</v>
      </c>
      <c r="D1831" s="2" t="s">
        <v>12</v>
      </c>
      <c r="E1831" s="2" t="s">
        <v>5942</v>
      </c>
      <c r="F1831" s="2" t="s">
        <v>14</v>
      </c>
      <c r="G1831" s="2" t="s">
        <v>15</v>
      </c>
      <c r="H1831" s="2">
        <f t="shared" si="32"/>
        <v>0.11317173675918071</v>
      </c>
      <c r="L1831" s="2" t="s">
        <v>7163</v>
      </c>
      <c r="M1831" s="2">
        <v>247.53</v>
      </c>
      <c r="N1831" s="2">
        <v>2</v>
      </c>
    </row>
    <row r="1832" spans="1:14" x14ac:dyDescent="0.25">
      <c r="A1832" s="3">
        <v>2489</v>
      </c>
      <c r="B1832" s="2" t="s">
        <v>4269</v>
      </c>
      <c r="C1832" s="2" t="s">
        <v>17</v>
      </c>
      <c r="D1832" s="2" t="s">
        <v>12</v>
      </c>
      <c r="E1832" s="2" t="s">
        <v>4271</v>
      </c>
      <c r="F1832" s="2" t="s">
        <v>14</v>
      </c>
      <c r="G1832" s="2" t="s">
        <v>15</v>
      </c>
      <c r="H1832" s="2">
        <f t="shared" si="32"/>
        <v>7.482431374853428E-2</v>
      </c>
      <c r="L1832" s="2" t="s">
        <v>7164</v>
      </c>
      <c r="M1832" s="2">
        <v>374.38900000000001</v>
      </c>
      <c r="N1832" s="2">
        <v>2</v>
      </c>
    </row>
    <row r="1833" spans="1:14" x14ac:dyDescent="0.25">
      <c r="A1833" s="3">
        <v>757</v>
      </c>
      <c r="B1833" s="2" t="s">
        <v>5773</v>
      </c>
      <c r="C1833" s="2" t="s">
        <v>17</v>
      </c>
      <c r="D1833" s="2" t="s">
        <v>12</v>
      </c>
      <c r="E1833" s="2" t="s">
        <v>5775</v>
      </c>
      <c r="F1833" s="2" t="s">
        <v>14</v>
      </c>
      <c r="G1833" s="2" t="s">
        <v>15</v>
      </c>
      <c r="H1833" s="2">
        <f t="shared" si="32"/>
        <v>0.13493887302866722</v>
      </c>
      <c r="L1833" s="2" t="s">
        <v>7165</v>
      </c>
      <c r="M1833" s="2">
        <v>311.40100000000001</v>
      </c>
      <c r="N1833" s="2">
        <v>3</v>
      </c>
    </row>
    <row r="1834" spans="1:14" x14ac:dyDescent="0.25">
      <c r="A1834" s="3">
        <v>1255</v>
      </c>
      <c r="B1834" s="2" t="s">
        <v>7166</v>
      </c>
      <c r="C1834" s="2" t="s">
        <v>17</v>
      </c>
      <c r="D1834" s="2" t="s">
        <v>12</v>
      </c>
      <c r="E1834" s="2" t="s">
        <v>5757</v>
      </c>
      <c r="F1834" s="2" t="s">
        <v>14</v>
      </c>
      <c r="G1834" s="2" t="s">
        <v>15</v>
      </c>
      <c r="H1834" s="2">
        <f t="shared" si="32"/>
        <v>4.6172331609292017E-2</v>
      </c>
      <c r="L1834" s="2" t="s">
        <v>7167</v>
      </c>
      <c r="M1834" s="2">
        <v>303.35700000000003</v>
      </c>
      <c r="N1834" s="2">
        <v>1</v>
      </c>
    </row>
    <row r="1835" spans="1:14" x14ac:dyDescent="0.25">
      <c r="A1835" s="3">
        <v>938</v>
      </c>
      <c r="B1835" s="2" t="s">
        <v>1680</v>
      </c>
      <c r="C1835" s="2" t="s">
        <v>17</v>
      </c>
      <c r="D1835" s="2" t="s">
        <v>12</v>
      </c>
      <c r="E1835" s="2" t="s">
        <v>1682</v>
      </c>
      <c r="F1835" s="2" t="s">
        <v>14</v>
      </c>
      <c r="G1835" s="2" t="s">
        <v>15</v>
      </c>
      <c r="H1835" s="2">
        <f t="shared" si="32"/>
        <v>9.142724730010672E-2</v>
      </c>
      <c r="L1835" s="2" t="s">
        <v>7168</v>
      </c>
      <c r="M1835" s="2">
        <v>306.40100000000001</v>
      </c>
      <c r="N1835" s="2">
        <v>2</v>
      </c>
    </row>
    <row r="1836" spans="1:14" x14ac:dyDescent="0.25">
      <c r="A1836" s="3">
        <v>508</v>
      </c>
      <c r="B1836" s="2" t="s">
        <v>5584</v>
      </c>
      <c r="C1836" s="2" t="s">
        <v>17</v>
      </c>
      <c r="D1836" s="2" t="s">
        <v>12</v>
      </c>
      <c r="E1836" s="2" t="s">
        <v>5586</v>
      </c>
      <c r="F1836" s="2" t="s">
        <v>14</v>
      </c>
      <c r="G1836" s="2" t="s">
        <v>15</v>
      </c>
      <c r="H1836" s="2">
        <f t="shared" si="32"/>
        <v>0.16634146631118291</v>
      </c>
      <c r="L1836" s="2" t="s">
        <v>7169</v>
      </c>
      <c r="M1836" s="2">
        <v>336.81799999999998</v>
      </c>
      <c r="N1836" s="2">
        <v>4</v>
      </c>
    </row>
    <row r="1837" spans="1:14" hidden="1" x14ac:dyDescent="0.25">
      <c r="A1837" s="3">
        <v>1835</v>
      </c>
      <c r="B1837" s="2" t="s">
        <v>862</v>
      </c>
      <c r="C1837" s="2" t="s">
        <v>60</v>
      </c>
      <c r="D1837" s="2" t="s">
        <v>12</v>
      </c>
      <c r="E1837" s="2" t="s">
        <v>6498</v>
      </c>
      <c r="F1837" s="2" t="s">
        <v>38</v>
      </c>
      <c r="G1837" s="2" t="s">
        <v>770</v>
      </c>
    </row>
    <row r="1838" spans="1:14" x14ac:dyDescent="0.25">
      <c r="A1838" s="3">
        <v>3717</v>
      </c>
      <c r="B1838" s="2" t="s">
        <v>4316</v>
      </c>
      <c r="C1838" s="2" t="s">
        <v>17</v>
      </c>
      <c r="D1838" s="2" t="s">
        <v>12</v>
      </c>
      <c r="E1838" s="2" t="s">
        <v>4318</v>
      </c>
      <c r="F1838" s="2" t="s">
        <v>14</v>
      </c>
      <c r="G1838" s="2" t="s">
        <v>15</v>
      </c>
      <c r="H1838" s="2">
        <f>14.0067*N1838/M1838</f>
        <v>0</v>
      </c>
      <c r="L1838" s="2" t="s">
        <v>7170</v>
      </c>
      <c r="M1838" s="2">
        <v>1052.6600000000001</v>
      </c>
      <c r="N1838" s="2">
        <v>0</v>
      </c>
    </row>
    <row r="1839" spans="1:14" x14ac:dyDescent="0.25">
      <c r="A1839" s="3">
        <v>2222</v>
      </c>
      <c r="B1839" s="2" t="s">
        <v>6028</v>
      </c>
      <c r="C1839" s="2" t="s">
        <v>17</v>
      </c>
      <c r="D1839" s="2" t="s">
        <v>12</v>
      </c>
      <c r="E1839" s="2" t="s">
        <v>6030</v>
      </c>
      <c r="F1839" s="2" t="s">
        <v>14</v>
      </c>
      <c r="G1839" s="2" t="s">
        <v>15</v>
      </c>
      <c r="H1839" s="2">
        <f>14.0067*N1839/M1839</f>
        <v>6.9608539864129487E-2</v>
      </c>
      <c r="L1839" s="2" t="s">
        <v>6963</v>
      </c>
      <c r="M1839" s="2">
        <v>201.221</v>
      </c>
      <c r="N1839" s="2">
        <v>1</v>
      </c>
    </row>
    <row r="1840" spans="1:14" x14ac:dyDescent="0.25">
      <c r="A1840" s="3">
        <v>2165</v>
      </c>
      <c r="B1840" s="2" t="s">
        <v>6411</v>
      </c>
      <c r="C1840" s="2" t="s">
        <v>17</v>
      </c>
      <c r="D1840" s="2" t="s">
        <v>12</v>
      </c>
      <c r="E1840" s="2" t="s">
        <v>6413</v>
      </c>
      <c r="F1840" s="2" t="s">
        <v>14</v>
      </c>
      <c r="G1840" s="2" t="s">
        <v>15</v>
      </c>
      <c r="H1840" s="2">
        <f>14.0067*N1840/M1840</f>
        <v>4.6349720049239561E-2</v>
      </c>
      <c r="L1840" s="2" t="s">
        <v>7171</v>
      </c>
      <c r="M1840" s="2">
        <v>302.19600000000003</v>
      </c>
      <c r="N1840" s="2">
        <v>1</v>
      </c>
    </row>
    <row r="1841" spans="1:14" x14ac:dyDescent="0.25">
      <c r="A1841" s="3">
        <v>2862</v>
      </c>
      <c r="B1841" s="2" t="s">
        <v>5471</v>
      </c>
      <c r="C1841" s="2" t="s">
        <v>17</v>
      </c>
      <c r="D1841" s="2" t="s">
        <v>12</v>
      </c>
      <c r="E1841" s="2" t="s">
        <v>5473</v>
      </c>
      <c r="F1841" s="2" t="s">
        <v>14</v>
      </c>
      <c r="G1841" s="2" t="s">
        <v>15</v>
      </c>
      <c r="H1841" s="2">
        <f>14.0067*N1841/M1841</f>
        <v>5.0523023871530917E-2</v>
      </c>
      <c r="L1841" s="2" t="s">
        <v>7172</v>
      </c>
      <c r="M1841" s="2">
        <v>277.23399999999998</v>
      </c>
      <c r="N1841" s="2">
        <v>1</v>
      </c>
    </row>
    <row r="1842" spans="1:14" x14ac:dyDescent="0.25">
      <c r="A1842" s="3">
        <v>652</v>
      </c>
      <c r="B1842" s="2" t="s">
        <v>2297</v>
      </c>
      <c r="C1842" s="2" t="s">
        <v>17</v>
      </c>
      <c r="D1842" s="2" t="s">
        <v>12</v>
      </c>
      <c r="E1842" s="2" t="s">
        <v>2299</v>
      </c>
      <c r="F1842" s="2" t="s">
        <v>14</v>
      </c>
      <c r="G1842" s="2" t="s">
        <v>15</v>
      </c>
      <c r="H1842" s="2">
        <f>14.0067*N1842/M1842</f>
        <v>4.1971035859080734E-2</v>
      </c>
      <c r="L1842" s="2" t="s">
        <v>7173</v>
      </c>
      <c r="M1842" s="2">
        <v>333.72300000000001</v>
      </c>
      <c r="N1842" s="2">
        <v>1</v>
      </c>
    </row>
    <row r="1843" spans="1:14" hidden="1" x14ac:dyDescent="0.25">
      <c r="A1843" s="3">
        <v>3345</v>
      </c>
      <c r="B1843" s="2" t="s">
        <v>2297</v>
      </c>
      <c r="C1843" s="2" t="s">
        <v>27</v>
      </c>
      <c r="D1843" s="2" t="s">
        <v>12</v>
      </c>
      <c r="E1843" s="2" t="s">
        <v>2299</v>
      </c>
      <c r="F1843" s="2" t="s">
        <v>14</v>
      </c>
      <c r="G1843" s="2" t="s">
        <v>15</v>
      </c>
      <c r="N1843" s="2">
        <v>1</v>
      </c>
    </row>
    <row r="1844" spans="1:14" x14ac:dyDescent="0.25">
      <c r="A1844" s="3">
        <v>3645</v>
      </c>
      <c r="B1844" s="2" t="s">
        <v>1497</v>
      </c>
      <c r="C1844" s="2" t="s">
        <v>17</v>
      </c>
      <c r="D1844" s="2" t="s">
        <v>12</v>
      </c>
      <c r="E1844" s="2" t="s">
        <v>1499</v>
      </c>
      <c r="F1844" s="2" t="s">
        <v>14</v>
      </c>
      <c r="G1844" s="2" t="s">
        <v>15</v>
      </c>
      <c r="H1844" s="2">
        <f>14.0067*N1844/M1844</f>
        <v>3.8717140724769887E-2</v>
      </c>
      <c r="L1844" s="2" t="s">
        <v>7174</v>
      </c>
      <c r="M1844" s="2">
        <v>361.77</v>
      </c>
      <c r="N1844" s="2">
        <v>1</v>
      </c>
    </row>
    <row r="1845" spans="1:14" x14ac:dyDescent="0.25">
      <c r="A1845" s="3">
        <v>1891</v>
      </c>
      <c r="B1845" s="2" t="s">
        <v>3066</v>
      </c>
      <c r="C1845" s="2" t="s">
        <v>17</v>
      </c>
      <c r="D1845" s="2" t="s">
        <v>12</v>
      </c>
      <c r="E1845" s="2" t="s">
        <v>3068</v>
      </c>
      <c r="F1845" s="2" t="s">
        <v>14</v>
      </c>
      <c r="G1845" s="2" t="s">
        <v>15</v>
      </c>
      <c r="H1845" s="2">
        <f>14.0067*N1845/M1845</f>
        <v>3.8717140724769887E-2</v>
      </c>
      <c r="L1845" s="2" t="s">
        <v>7174</v>
      </c>
      <c r="M1845" s="2">
        <v>361.77</v>
      </c>
      <c r="N1845" s="2">
        <v>1</v>
      </c>
    </row>
    <row r="1846" spans="1:14" x14ac:dyDescent="0.25">
      <c r="A1846" s="3">
        <v>195</v>
      </c>
      <c r="B1846" s="2" t="s">
        <v>7175</v>
      </c>
      <c r="C1846" s="2" t="s">
        <v>17</v>
      </c>
      <c r="D1846" s="2" t="s">
        <v>12</v>
      </c>
      <c r="E1846" s="2" t="s">
        <v>1031</v>
      </c>
      <c r="F1846" s="2" t="s">
        <v>14</v>
      </c>
      <c r="G1846" s="2" t="s">
        <v>15</v>
      </c>
      <c r="H1846" s="2">
        <f>14.0067*N1846/M1846</f>
        <v>4.6481845906742286E-2</v>
      </c>
      <c r="L1846" s="2" t="s">
        <v>7176</v>
      </c>
      <c r="M1846" s="2">
        <v>301.33699999999999</v>
      </c>
      <c r="N1846" s="2">
        <v>1</v>
      </c>
    </row>
    <row r="1847" spans="1:14" x14ac:dyDescent="0.25">
      <c r="A1847" s="3">
        <v>142</v>
      </c>
      <c r="B1847" s="2" t="s">
        <v>1027</v>
      </c>
      <c r="C1847" s="2" t="s">
        <v>17</v>
      </c>
      <c r="D1847" s="2" t="s">
        <v>12</v>
      </c>
      <c r="E1847" s="2" t="s">
        <v>1029</v>
      </c>
      <c r="F1847" s="2" t="s">
        <v>14</v>
      </c>
      <c r="G1847" s="2" t="s">
        <v>15</v>
      </c>
      <c r="H1847" s="2">
        <f>14.0067*N1847/M1847</f>
        <v>0.11815762279351287</v>
      </c>
      <c r="L1847" s="2" t="s">
        <v>7176</v>
      </c>
      <c r="M1847" s="2">
        <v>237.08500000000001</v>
      </c>
      <c r="N1847" s="2">
        <v>2</v>
      </c>
    </row>
    <row r="1848" spans="1:14" x14ac:dyDescent="0.25">
      <c r="A1848" s="3">
        <v>91</v>
      </c>
      <c r="B1848" s="2" t="s">
        <v>4333</v>
      </c>
      <c r="C1848" s="2" t="s">
        <v>17</v>
      </c>
      <c r="D1848" s="2" t="s">
        <v>12</v>
      </c>
      <c r="E1848" s="2" t="s">
        <v>4335</v>
      </c>
      <c r="F1848" s="2" t="s">
        <v>14</v>
      </c>
      <c r="G1848" s="2" t="s">
        <v>15</v>
      </c>
      <c r="H1848" s="2">
        <f>14.0067*N1848/M1848</f>
        <v>4.0085226215790033E-2</v>
      </c>
      <c r="L1848" s="2" t="s">
        <v>7177</v>
      </c>
      <c r="M1848" s="2">
        <v>349.423</v>
      </c>
      <c r="N1848" s="2">
        <v>1</v>
      </c>
    </row>
    <row r="1849" spans="1:14" hidden="1" x14ac:dyDescent="0.25">
      <c r="A1849" s="3">
        <v>1847</v>
      </c>
      <c r="C1849" s="2" t="s">
        <v>2822</v>
      </c>
      <c r="D1849" s="2" t="s">
        <v>12</v>
      </c>
      <c r="E1849" s="2" t="s">
        <v>5036</v>
      </c>
      <c r="F1849" s="2" t="s">
        <v>38</v>
      </c>
      <c r="G1849" s="2" t="s">
        <v>2917</v>
      </c>
    </row>
    <row r="1850" spans="1:14" x14ac:dyDescent="0.25">
      <c r="A1850" s="3">
        <v>992</v>
      </c>
      <c r="B1850" s="2" t="s">
        <v>6353</v>
      </c>
      <c r="C1850" s="2" t="s">
        <v>17</v>
      </c>
      <c r="D1850" s="2" t="s">
        <v>12</v>
      </c>
      <c r="E1850" s="2" t="s">
        <v>6355</v>
      </c>
      <c r="F1850" s="2" t="s">
        <v>14</v>
      </c>
      <c r="G1850" s="2" t="s">
        <v>15</v>
      </c>
      <c r="H1850" s="2">
        <f t="shared" ref="H1850:H1858" si="33">14.0067*N1850/M1850</f>
        <v>5.1221037388098994E-2</v>
      </c>
      <c r="L1850" s="2" t="s">
        <v>7178</v>
      </c>
      <c r="M1850" s="2">
        <v>273.45600000000002</v>
      </c>
      <c r="N1850" s="2">
        <v>1</v>
      </c>
    </row>
    <row r="1851" spans="1:14" x14ac:dyDescent="0.25">
      <c r="A1851" s="3">
        <v>3168</v>
      </c>
      <c r="B1851" s="2" t="s">
        <v>6542</v>
      </c>
      <c r="C1851" s="2" t="s">
        <v>17</v>
      </c>
      <c r="D1851" s="2" t="s">
        <v>12</v>
      </c>
      <c r="E1851" s="2" t="s">
        <v>6544</v>
      </c>
      <c r="F1851" s="2" t="s">
        <v>14</v>
      </c>
      <c r="G1851" s="2" t="s">
        <v>15</v>
      </c>
      <c r="H1851" s="2">
        <f t="shared" si="33"/>
        <v>4.615331387034486E-2</v>
      </c>
      <c r="L1851" s="2" t="s">
        <v>7179</v>
      </c>
      <c r="M1851" s="2">
        <v>303.48200000000003</v>
      </c>
      <c r="N1851" s="2">
        <v>1</v>
      </c>
    </row>
    <row r="1852" spans="1:14" x14ac:dyDescent="0.25">
      <c r="A1852" s="3">
        <v>3454</v>
      </c>
      <c r="B1852" s="2" t="s">
        <v>5794</v>
      </c>
      <c r="C1852" s="2" t="s">
        <v>17</v>
      </c>
      <c r="D1852" s="2" t="s">
        <v>12</v>
      </c>
      <c r="E1852" s="2" t="s">
        <v>5796</v>
      </c>
      <c r="F1852" s="2" t="s">
        <v>14</v>
      </c>
      <c r="G1852" s="2" t="s">
        <v>15</v>
      </c>
      <c r="H1852" s="2">
        <f t="shared" si="33"/>
        <v>9.9694416698893687E-2</v>
      </c>
      <c r="L1852" s="2" t="s">
        <v>7180</v>
      </c>
      <c r="M1852" s="2">
        <v>421.48899999999998</v>
      </c>
      <c r="N1852" s="2">
        <v>3</v>
      </c>
    </row>
    <row r="1853" spans="1:14" x14ac:dyDescent="0.25">
      <c r="A1853" s="3">
        <v>4282</v>
      </c>
      <c r="B1853" s="2" t="s">
        <v>5859</v>
      </c>
      <c r="C1853" s="2" t="s">
        <v>17</v>
      </c>
      <c r="D1853" s="2" t="s">
        <v>12</v>
      </c>
      <c r="E1853" s="2" t="s">
        <v>5861</v>
      </c>
      <c r="F1853" s="2" t="s">
        <v>14</v>
      </c>
      <c r="G1853" s="2" t="s">
        <v>15</v>
      </c>
      <c r="H1853" s="2">
        <f t="shared" si="33"/>
        <v>0</v>
      </c>
      <c r="L1853" s="2" t="s">
        <v>7181</v>
      </c>
      <c r="M1853" s="2">
        <v>409.05700000000002</v>
      </c>
      <c r="N1853" s="2">
        <v>0</v>
      </c>
    </row>
    <row r="1854" spans="1:14" x14ac:dyDescent="0.25">
      <c r="A1854" s="3">
        <v>2633</v>
      </c>
      <c r="B1854" s="2" t="s">
        <v>4791</v>
      </c>
      <c r="C1854" s="2" t="s">
        <v>17</v>
      </c>
      <c r="D1854" s="2" t="s">
        <v>12</v>
      </c>
      <c r="E1854" s="2" t="s">
        <v>4793</v>
      </c>
      <c r="F1854" s="2" t="s">
        <v>14</v>
      </c>
      <c r="G1854" s="2" t="s">
        <v>15</v>
      </c>
      <c r="H1854" s="2">
        <f t="shared" si="33"/>
        <v>0</v>
      </c>
      <c r="L1854" s="2" t="s">
        <v>7182</v>
      </c>
      <c r="M1854" s="2">
        <v>367.02</v>
      </c>
      <c r="N1854" s="2">
        <v>0</v>
      </c>
    </row>
    <row r="1855" spans="1:14" x14ac:dyDescent="0.25">
      <c r="A1855" s="3">
        <v>3784</v>
      </c>
      <c r="B1855" s="2" t="s">
        <v>569</v>
      </c>
      <c r="C1855" s="2" t="s">
        <v>17</v>
      </c>
      <c r="D1855" s="2" t="s">
        <v>12</v>
      </c>
      <c r="E1855" s="2" t="s">
        <v>571</v>
      </c>
      <c r="F1855" s="2" t="s">
        <v>14</v>
      </c>
      <c r="G1855" s="2" t="s">
        <v>15</v>
      </c>
      <c r="H1855" s="2">
        <f t="shared" si="33"/>
        <v>0.12816437453677015</v>
      </c>
      <c r="L1855" s="2" t="s">
        <v>7183</v>
      </c>
      <c r="M1855" s="2">
        <v>437.14800000000002</v>
      </c>
      <c r="N1855" s="2">
        <v>4</v>
      </c>
    </row>
    <row r="1856" spans="1:14" x14ac:dyDescent="0.25">
      <c r="A1856" s="3">
        <v>2163</v>
      </c>
      <c r="B1856" s="2" t="s">
        <v>2460</v>
      </c>
      <c r="C1856" s="2" t="s">
        <v>17</v>
      </c>
      <c r="D1856" s="2" t="s">
        <v>12</v>
      </c>
      <c r="E1856" s="2" t="s">
        <v>2462</v>
      </c>
      <c r="F1856" s="2" t="s">
        <v>14</v>
      </c>
      <c r="G1856" s="2" t="s">
        <v>15</v>
      </c>
      <c r="H1856" s="2">
        <f t="shared" si="33"/>
        <v>0.1719351868900755</v>
      </c>
      <c r="L1856" s="2" t="s">
        <v>7184</v>
      </c>
      <c r="M1856" s="2">
        <v>407.32499999999999</v>
      </c>
      <c r="N1856" s="2">
        <v>5</v>
      </c>
    </row>
    <row r="1857" spans="1:14" x14ac:dyDescent="0.25">
      <c r="A1857" s="3">
        <v>1305</v>
      </c>
      <c r="B1857" s="2" t="s">
        <v>2692</v>
      </c>
      <c r="C1857" s="2" t="s">
        <v>17</v>
      </c>
      <c r="D1857" s="2" t="s">
        <v>12</v>
      </c>
      <c r="E1857" s="2" t="s">
        <v>2694</v>
      </c>
      <c r="F1857" s="2" t="s">
        <v>14</v>
      </c>
      <c r="G1857" s="2" t="s">
        <v>15</v>
      </c>
      <c r="H1857" s="2">
        <f t="shared" si="33"/>
        <v>0.19492518453368368</v>
      </c>
      <c r="L1857" s="2" t="s">
        <v>7185</v>
      </c>
      <c r="M1857" s="2">
        <v>359.28399999999999</v>
      </c>
      <c r="N1857" s="2">
        <v>5</v>
      </c>
    </row>
    <row r="1858" spans="1:14" x14ac:dyDescent="0.25">
      <c r="A1858" s="3">
        <v>1554</v>
      </c>
      <c r="B1858" s="2" t="s">
        <v>7186</v>
      </c>
      <c r="C1858" s="2" t="s">
        <v>17</v>
      </c>
      <c r="D1858" s="2" t="s">
        <v>12</v>
      </c>
      <c r="E1858" s="2" t="s">
        <v>1841</v>
      </c>
      <c r="F1858" s="2" t="s">
        <v>14</v>
      </c>
      <c r="G1858" s="2" t="s">
        <v>15</v>
      </c>
      <c r="H1858" s="2">
        <f t="shared" si="33"/>
        <v>4.2800568364119725E-2</v>
      </c>
      <c r="L1858" s="2" t="s">
        <v>7187</v>
      </c>
      <c r="M1858" s="2">
        <v>327.255</v>
      </c>
      <c r="N1858" s="2">
        <v>1</v>
      </c>
    </row>
    <row r="1859" spans="1:14" hidden="1" x14ac:dyDescent="0.25">
      <c r="A1859" s="3">
        <v>1857</v>
      </c>
      <c r="C1859" s="2" t="s">
        <v>2822</v>
      </c>
      <c r="D1859" s="2" t="s">
        <v>12</v>
      </c>
      <c r="E1859" s="2" t="s">
        <v>6144</v>
      </c>
      <c r="F1859" s="2" t="s">
        <v>38</v>
      </c>
      <c r="G1859" s="2" t="s">
        <v>2917</v>
      </c>
    </row>
    <row r="1860" spans="1:14" x14ac:dyDescent="0.25">
      <c r="A1860" s="3">
        <v>2491</v>
      </c>
      <c r="B1860" s="2" t="s">
        <v>1289</v>
      </c>
      <c r="C1860" s="2" t="s">
        <v>17</v>
      </c>
      <c r="D1860" s="2" t="s">
        <v>12</v>
      </c>
      <c r="E1860" s="2" t="s">
        <v>1291</v>
      </c>
      <c r="F1860" s="2" t="s">
        <v>14</v>
      </c>
      <c r="G1860" s="2" t="s">
        <v>15</v>
      </c>
      <c r="H1860" s="2">
        <f>14.0067*N1860/M1860</f>
        <v>3.6536485097636177E-2</v>
      </c>
      <c r="L1860" s="2" t="s">
        <v>7188</v>
      </c>
      <c r="M1860" s="2">
        <v>383.36200000000002</v>
      </c>
      <c r="N1860" s="2">
        <v>1</v>
      </c>
    </row>
    <row r="1861" spans="1:14" hidden="1" x14ac:dyDescent="0.25">
      <c r="A1861" s="3">
        <v>1859</v>
      </c>
      <c r="B1861" s="2" t="s">
        <v>815</v>
      </c>
      <c r="C1861" s="2" t="s">
        <v>60</v>
      </c>
      <c r="D1861" s="2" t="s">
        <v>12</v>
      </c>
      <c r="E1861" s="2" t="s">
        <v>820</v>
      </c>
      <c r="F1861" s="2" t="s">
        <v>38</v>
      </c>
      <c r="G1861" s="2" t="s">
        <v>15</v>
      </c>
    </row>
    <row r="1862" spans="1:14" hidden="1" x14ac:dyDescent="0.25">
      <c r="A1862" s="3">
        <v>3028</v>
      </c>
      <c r="B1862" s="2" t="s">
        <v>1289</v>
      </c>
      <c r="C1862" s="2" t="s">
        <v>27</v>
      </c>
      <c r="D1862" s="2" t="s">
        <v>12</v>
      </c>
      <c r="E1862" s="2" t="s">
        <v>3172</v>
      </c>
      <c r="F1862" s="2" t="s">
        <v>14</v>
      </c>
      <c r="G1862" s="2" t="s">
        <v>15</v>
      </c>
      <c r="N1862" s="2">
        <v>1</v>
      </c>
    </row>
    <row r="1863" spans="1:14" x14ac:dyDescent="0.25">
      <c r="A1863" s="3">
        <v>3353</v>
      </c>
      <c r="B1863" s="2" t="s">
        <v>3105</v>
      </c>
      <c r="C1863" s="2" t="s">
        <v>17</v>
      </c>
      <c r="D1863" s="2" t="s">
        <v>12</v>
      </c>
      <c r="E1863" s="2" t="s">
        <v>3107</v>
      </c>
      <c r="F1863" s="2" t="s">
        <v>14</v>
      </c>
      <c r="G1863" s="2" t="s">
        <v>15</v>
      </c>
      <c r="H1863" s="2">
        <f>14.0067*N1863/M1863</f>
        <v>0.12046390821600889</v>
      </c>
      <c r="L1863" s="2" t="s">
        <v>7189</v>
      </c>
      <c r="M1863" s="2">
        <v>465.09199999999998</v>
      </c>
      <c r="N1863" s="2">
        <v>4</v>
      </c>
    </row>
    <row r="1864" spans="1:14" x14ac:dyDescent="0.25">
      <c r="A1864" s="3">
        <v>2630</v>
      </c>
      <c r="B1864" s="2" t="s">
        <v>4179</v>
      </c>
      <c r="C1864" s="2" t="s">
        <v>17</v>
      </c>
      <c r="D1864" s="2" t="s">
        <v>12</v>
      </c>
      <c r="E1864" s="2" t="s">
        <v>4181</v>
      </c>
      <c r="F1864" s="2" t="s">
        <v>14</v>
      </c>
      <c r="G1864" s="2" t="s">
        <v>15</v>
      </c>
      <c r="H1864" s="2">
        <f>14.0067*N1864/M1864</f>
        <v>0.13394536208912192</v>
      </c>
      <c r="L1864" s="2" t="s">
        <v>7190</v>
      </c>
      <c r="M1864" s="2">
        <v>418.28100000000001</v>
      </c>
      <c r="N1864" s="2">
        <v>4</v>
      </c>
    </row>
    <row r="1865" spans="1:14" hidden="1" x14ac:dyDescent="0.25">
      <c r="A1865" s="3">
        <v>3560</v>
      </c>
      <c r="B1865" s="2" t="s">
        <v>4742</v>
      </c>
      <c r="C1865" s="2" t="s">
        <v>71</v>
      </c>
      <c r="D1865" s="2" t="s">
        <v>12</v>
      </c>
      <c r="E1865" s="2" t="s">
        <v>4744</v>
      </c>
      <c r="F1865" s="2" t="s">
        <v>14</v>
      </c>
      <c r="G1865" s="2" t="s">
        <v>15</v>
      </c>
    </row>
    <row r="1866" spans="1:14" x14ac:dyDescent="0.25">
      <c r="A1866" s="8">
        <v>1699</v>
      </c>
      <c r="B1866" s="2" t="s">
        <v>4742</v>
      </c>
      <c r="C1866" s="2" t="s">
        <v>17</v>
      </c>
      <c r="D1866" s="2" t="s">
        <v>12</v>
      </c>
      <c r="E1866" s="2" t="s">
        <v>4744</v>
      </c>
      <c r="F1866" s="2" t="s">
        <v>14</v>
      </c>
      <c r="G1866" s="2" t="s">
        <v>15</v>
      </c>
      <c r="H1866" s="2">
        <f>14.0067*N1866/M1866</f>
        <v>0.11287305840401314</v>
      </c>
      <c r="L1866" s="2" t="s">
        <v>7191</v>
      </c>
      <c r="M1866" s="2">
        <v>248.185</v>
      </c>
      <c r="N1866" s="2">
        <v>2</v>
      </c>
    </row>
    <row r="1867" spans="1:14" hidden="1" x14ac:dyDescent="0.25">
      <c r="A1867" s="3">
        <v>1879</v>
      </c>
      <c r="B1867" s="2" t="s">
        <v>4742</v>
      </c>
      <c r="C1867" s="2" t="s">
        <v>190</v>
      </c>
      <c r="D1867" s="2" t="s">
        <v>12</v>
      </c>
      <c r="E1867" s="2" t="s">
        <v>4744</v>
      </c>
      <c r="F1867" s="2" t="s">
        <v>14</v>
      </c>
      <c r="G1867" s="2" t="s">
        <v>15</v>
      </c>
      <c r="N1867" s="2">
        <v>2</v>
      </c>
    </row>
    <row r="1868" spans="1:14" hidden="1" x14ac:dyDescent="0.25">
      <c r="A1868" s="3">
        <v>4048</v>
      </c>
      <c r="B1868" s="2" t="s">
        <v>4742</v>
      </c>
      <c r="C1868" s="2" t="s">
        <v>24</v>
      </c>
      <c r="D1868" s="2" t="s">
        <v>12</v>
      </c>
      <c r="E1868" s="2" t="s">
        <v>4744</v>
      </c>
      <c r="F1868" s="2" t="s">
        <v>14</v>
      </c>
      <c r="G1868" s="2" t="s">
        <v>15</v>
      </c>
    </row>
    <row r="1869" spans="1:14" hidden="1" x14ac:dyDescent="0.25">
      <c r="A1869" s="3">
        <v>1867</v>
      </c>
      <c r="B1869" s="2" t="s">
        <v>2588</v>
      </c>
      <c r="C1869" s="2" t="s">
        <v>60</v>
      </c>
      <c r="D1869" s="2" t="s">
        <v>12</v>
      </c>
      <c r="E1869" s="2" t="s">
        <v>6647</v>
      </c>
      <c r="F1869" s="2" t="s">
        <v>38</v>
      </c>
      <c r="G1869" s="2" t="s">
        <v>15</v>
      </c>
    </row>
    <row r="1870" spans="1:14" x14ac:dyDescent="0.25">
      <c r="A1870" s="3">
        <v>1898</v>
      </c>
      <c r="B1870" s="2" t="s">
        <v>3733</v>
      </c>
      <c r="C1870" s="2" t="s">
        <v>17</v>
      </c>
      <c r="D1870" s="2" t="s">
        <v>12</v>
      </c>
      <c r="E1870" s="2" t="s">
        <v>1444</v>
      </c>
      <c r="F1870" s="2" t="s">
        <v>14</v>
      </c>
      <c r="G1870" s="2" t="s">
        <v>15</v>
      </c>
      <c r="H1870" s="2">
        <f>14.0067*N1870/M1870</f>
        <v>0.11565239409794374</v>
      </c>
      <c r="L1870" s="2" t="s">
        <v>7192</v>
      </c>
      <c r="M1870" s="2">
        <v>363.33100000000002</v>
      </c>
      <c r="N1870" s="2">
        <v>3</v>
      </c>
    </row>
    <row r="1871" spans="1:14" hidden="1" x14ac:dyDescent="0.25">
      <c r="A1871" s="3">
        <v>2197</v>
      </c>
      <c r="B1871" s="2" t="s">
        <v>3733</v>
      </c>
      <c r="C1871" s="2" t="s">
        <v>27</v>
      </c>
      <c r="D1871" s="2" t="s">
        <v>12</v>
      </c>
      <c r="E1871" s="2" t="s">
        <v>1444</v>
      </c>
      <c r="F1871" s="2" t="s">
        <v>14</v>
      </c>
      <c r="G1871" s="2" t="s">
        <v>15</v>
      </c>
      <c r="N1871" s="2">
        <v>3</v>
      </c>
    </row>
    <row r="1872" spans="1:14" x14ac:dyDescent="0.25">
      <c r="A1872" s="3">
        <v>2280</v>
      </c>
      <c r="B1872" s="2" t="s">
        <v>4124</v>
      </c>
      <c r="C1872" s="2" t="s">
        <v>17</v>
      </c>
      <c r="D1872" s="2" t="s">
        <v>12</v>
      </c>
      <c r="E1872" s="2" t="s">
        <v>3519</v>
      </c>
      <c r="F1872" s="2" t="s">
        <v>14</v>
      </c>
      <c r="G1872" s="2" t="s">
        <v>15</v>
      </c>
      <c r="H1872" s="2">
        <f>14.0067*N1872/M1872</f>
        <v>0.21529293500648647</v>
      </c>
      <c r="L1872" s="2" t="s">
        <v>7193</v>
      </c>
      <c r="M1872" s="2">
        <v>325.29399999999998</v>
      </c>
      <c r="N1872" s="2">
        <v>5</v>
      </c>
    </row>
    <row r="1873" spans="1:14" hidden="1" x14ac:dyDescent="0.25">
      <c r="A1873" s="3">
        <v>2275</v>
      </c>
      <c r="B1873" s="2" t="s">
        <v>4124</v>
      </c>
      <c r="C1873" s="2" t="s">
        <v>27</v>
      </c>
      <c r="D1873" s="2" t="s">
        <v>12</v>
      </c>
      <c r="E1873" s="2" t="s">
        <v>3519</v>
      </c>
      <c r="F1873" s="2" t="s">
        <v>14</v>
      </c>
      <c r="G1873" s="2" t="s">
        <v>15</v>
      </c>
      <c r="N1873" s="2">
        <v>5</v>
      </c>
    </row>
    <row r="1874" spans="1:14" x14ac:dyDescent="0.25">
      <c r="A1874" s="3">
        <v>4174</v>
      </c>
      <c r="B1874" s="2" t="s">
        <v>7194</v>
      </c>
      <c r="C1874" s="2" t="s">
        <v>17</v>
      </c>
      <c r="D1874" s="2" t="s">
        <v>12</v>
      </c>
      <c r="E1874" s="2" t="s">
        <v>3341</v>
      </c>
      <c r="F1874" s="2" t="s">
        <v>14</v>
      </c>
      <c r="G1874" s="2" t="s">
        <v>15</v>
      </c>
      <c r="H1874" s="2">
        <f>14.0067*N1874/M1874</f>
        <v>3.3045425161963092E-2</v>
      </c>
      <c r="L1874" s="2" t="s">
        <v>7195</v>
      </c>
      <c r="M1874" s="2">
        <v>423.86200000000002</v>
      </c>
      <c r="N1874" s="2">
        <v>1</v>
      </c>
    </row>
    <row r="1875" spans="1:14" hidden="1" x14ac:dyDescent="0.25">
      <c r="A1875" s="3">
        <v>4346</v>
      </c>
      <c r="B1875" s="2" t="s">
        <v>7194</v>
      </c>
      <c r="C1875" s="2" t="s">
        <v>27</v>
      </c>
      <c r="D1875" s="2" t="s">
        <v>12</v>
      </c>
      <c r="E1875" s="2" t="s">
        <v>3341</v>
      </c>
      <c r="F1875" s="2" t="s">
        <v>14</v>
      </c>
      <c r="G1875" s="2" t="s">
        <v>15</v>
      </c>
      <c r="N1875" s="2">
        <v>1</v>
      </c>
    </row>
    <row r="1876" spans="1:14" hidden="1" x14ac:dyDescent="0.25">
      <c r="A1876" s="3">
        <v>3851</v>
      </c>
      <c r="B1876" s="2" t="s">
        <v>1881</v>
      </c>
      <c r="C1876" s="2" t="s">
        <v>71</v>
      </c>
      <c r="D1876" s="2" t="s">
        <v>12</v>
      </c>
      <c r="E1876" s="2" t="s">
        <v>1883</v>
      </c>
      <c r="F1876" s="2" t="s">
        <v>14</v>
      </c>
      <c r="G1876" s="2" t="s">
        <v>15</v>
      </c>
    </row>
    <row r="1877" spans="1:14" x14ac:dyDescent="0.25">
      <c r="A1877" s="3">
        <v>2268</v>
      </c>
      <c r="B1877" s="2" t="s">
        <v>1881</v>
      </c>
      <c r="C1877" s="2" t="s">
        <v>17</v>
      </c>
      <c r="D1877" s="2" t="s">
        <v>12</v>
      </c>
      <c r="E1877" s="2" t="s">
        <v>1883</v>
      </c>
      <c r="F1877" s="2" t="s">
        <v>14</v>
      </c>
      <c r="G1877" s="2" t="s">
        <v>15</v>
      </c>
      <c r="H1877" s="2">
        <f>14.0067*N1877/M1877</f>
        <v>7.9059751871126516E-2</v>
      </c>
      <c r="L1877" s="2" t="s">
        <v>7196</v>
      </c>
      <c r="M1877" s="2">
        <v>354.33199999999999</v>
      </c>
      <c r="N1877" s="2">
        <v>2</v>
      </c>
    </row>
    <row r="1878" spans="1:14" hidden="1" x14ac:dyDescent="0.25">
      <c r="A1878" s="3">
        <v>625</v>
      </c>
      <c r="B1878" s="2" t="s">
        <v>1881</v>
      </c>
      <c r="C1878" s="2" t="s">
        <v>27</v>
      </c>
      <c r="D1878" s="2" t="s">
        <v>12</v>
      </c>
      <c r="E1878" s="2" t="s">
        <v>1883</v>
      </c>
      <c r="F1878" s="2" t="s">
        <v>14</v>
      </c>
      <c r="G1878" s="2" t="s">
        <v>15</v>
      </c>
    </row>
    <row r="1879" spans="1:14" hidden="1" x14ac:dyDescent="0.25">
      <c r="A1879" s="3">
        <v>1877</v>
      </c>
      <c r="C1879" s="2" t="s">
        <v>60</v>
      </c>
      <c r="D1879" s="2" t="s">
        <v>12</v>
      </c>
      <c r="E1879" s="2" t="s">
        <v>1341</v>
      </c>
      <c r="F1879" s="2" t="s">
        <v>38</v>
      </c>
      <c r="G1879" s="2" t="s">
        <v>15</v>
      </c>
    </row>
    <row r="1880" spans="1:14" hidden="1" x14ac:dyDescent="0.25">
      <c r="A1880" s="3">
        <v>3455</v>
      </c>
      <c r="B1880" s="2" t="s">
        <v>2207</v>
      </c>
      <c r="C1880" s="2" t="s">
        <v>48</v>
      </c>
      <c r="D1880" s="2" t="s">
        <v>12</v>
      </c>
      <c r="E1880" s="2" t="s">
        <v>2209</v>
      </c>
      <c r="F1880" s="2" t="s">
        <v>14</v>
      </c>
      <c r="G1880" s="2" t="s">
        <v>15</v>
      </c>
    </row>
    <row r="1881" spans="1:14" hidden="1" x14ac:dyDescent="0.25">
      <c r="A1881" s="3">
        <v>1896</v>
      </c>
      <c r="B1881" s="2" t="s">
        <v>2207</v>
      </c>
      <c r="C1881" s="2" t="s">
        <v>91</v>
      </c>
      <c r="D1881" s="2" t="s">
        <v>12</v>
      </c>
      <c r="E1881" s="2" t="s">
        <v>2209</v>
      </c>
      <c r="F1881" s="2" t="s">
        <v>14</v>
      </c>
      <c r="G1881" s="2" t="s">
        <v>15</v>
      </c>
    </row>
    <row r="1882" spans="1:14" hidden="1" x14ac:dyDescent="0.25">
      <c r="A1882" s="3">
        <v>1807</v>
      </c>
      <c r="B1882" s="2" t="s">
        <v>2207</v>
      </c>
      <c r="C1882" s="2" t="s">
        <v>10</v>
      </c>
      <c r="D1882" s="2" t="s">
        <v>12</v>
      </c>
      <c r="E1882" s="2" t="s">
        <v>2209</v>
      </c>
      <c r="F1882" s="2" t="s">
        <v>14</v>
      </c>
      <c r="G1882" s="2" t="s">
        <v>15</v>
      </c>
    </row>
    <row r="1883" spans="1:14" hidden="1" x14ac:dyDescent="0.25">
      <c r="A1883" s="3">
        <v>2219</v>
      </c>
      <c r="B1883" s="2" t="s">
        <v>2207</v>
      </c>
      <c r="C1883" s="2" t="s">
        <v>100</v>
      </c>
      <c r="D1883" s="2" t="s">
        <v>12</v>
      </c>
      <c r="E1883" s="2" t="s">
        <v>2209</v>
      </c>
      <c r="F1883" s="2" t="s">
        <v>14</v>
      </c>
      <c r="G1883" s="2" t="s">
        <v>15</v>
      </c>
    </row>
    <row r="1884" spans="1:14" hidden="1" x14ac:dyDescent="0.25">
      <c r="A1884" s="3">
        <v>178</v>
      </c>
      <c r="B1884" s="2" t="s">
        <v>2207</v>
      </c>
      <c r="C1884" s="2" t="s">
        <v>71</v>
      </c>
      <c r="D1884" s="2" t="s">
        <v>12</v>
      </c>
      <c r="E1884" s="2" t="s">
        <v>2209</v>
      </c>
      <c r="F1884" s="2" t="s">
        <v>14</v>
      </c>
      <c r="G1884" s="2" t="s">
        <v>15</v>
      </c>
    </row>
    <row r="1885" spans="1:14" x14ac:dyDescent="0.25">
      <c r="A1885" s="3">
        <v>2802</v>
      </c>
      <c r="B1885" s="2" t="s">
        <v>2366</v>
      </c>
      <c r="C1885" s="2" t="s">
        <v>17</v>
      </c>
      <c r="D1885" s="2" t="s">
        <v>12</v>
      </c>
      <c r="E1885" s="2" t="s">
        <v>2368</v>
      </c>
      <c r="F1885" s="2" t="s">
        <v>14</v>
      </c>
      <c r="G1885" s="2" t="s">
        <v>15</v>
      </c>
      <c r="H1885" s="2">
        <f>14.0067*N1885/M1885</f>
        <v>0.12064237172806436</v>
      </c>
      <c r="L1885" s="2" t="s">
        <v>7198</v>
      </c>
      <c r="M1885" s="2">
        <v>232.202</v>
      </c>
      <c r="N1885" s="2">
        <v>2</v>
      </c>
    </row>
    <row r="1886" spans="1:14" hidden="1" x14ac:dyDescent="0.25">
      <c r="A1886" s="3">
        <v>1884</v>
      </c>
      <c r="B1886" s="2" t="s">
        <v>2278</v>
      </c>
      <c r="C1886" s="2" t="s">
        <v>60</v>
      </c>
      <c r="D1886" s="2" t="s">
        <v>12</v>
      </c>
      <c r="E1886" s="2" t="s">
        <v>2280</v>
      </c>
      <c r="F1886" s="2" t="s">
        <v>38</v>
      </c>
      <c r="G1886" s="2" t="s">
        <v>15</v>
      </c>
    </row>
    <row r="1887" spans="1:14" hidden="1" x14ac:dyDescent="0.25">
      <c r="A1887" s="3">
        <v>3374</v>
      </c>
      <c r="B1887" s="2" t="s">
        <v>6523</v>
      </c>
      <c r="C1887" s="2" t="s">
        <v>91</v>
      </c>
      <c r="D1887" s="2" t="s">
        <v>12</v>
      </c>
      <c r="E1887" s="2" t="s">
        <v>3879</v>
      </c>
      <c r="F1887" s="2" t="s">
        <v>14</v>
      </c>
      <c r="G1887" s="2" t="s">
        <v>15</v>
      </c>
    </row>
    <row r="1888" spans="1:14" hidden="1" x14ac:dyDescent="0.25">
      <c r="A1888" s="3">
        <v>232</v>
      </c>
      <c r="B1888" s="2" t="s">
        <v>3877</v>
      </c>
      <c r="C1888" s="2" t="s">
        <v>190</v>
      </c>
      <c r="D1888" s="2" t="s">
        <v>12</v>
      </c>
      <c r="E1888" s="2" t="s">
        <v>3879</v>
      </c>
      <c r="F1888" s="2" t="s">
        <v>14</v>
      </c>
      <c r="G1888" s="2" t="s">
        <v>15</v>
      </c>
    </row>
    <row r="1889" spans="1:14" hidden="1" x14ac:dyDescent="0.25">
      <c r="A1889" s="3">
        <v>3364</v>
      </c>
      <c r="B1889" s="2" t="s">
        <v>253</v>
      </c>
      <c r="C1889" s="2" t="s">
        <v>91</v>
      </c>
      <c r="D1889" s="2" t="s">
        <v>12</v>
      </c>
      <c r="E1889" s="2" t="s">
        <v>255</v>
      </c>
      <c r="F1889" s="2" t="s">
        <v>14</v>
      </c>
      <c r="G1889" s="2" t="s">
        <v>15</v>
      </c>
    </row>
    <row r="1890" spans="1:14" hidden="1" x14ac:dyDescent="0.25">
      <c r="A1890" s="3">
        <v>1888</v>
      </c>
      <c r="C1890" s="2" t="s">
        <v>7201</v>
      </c>
      <c r="D1890" s="2" t="s">
        <v>12</v>
      </c>
      <c r="E1890" s="2" t="s">
        <v>7202</v>
      </c>
      <c r="F1890" s="2" t="s">
        <v>6872</v>
      </c>
      <c r="G1890" s="2" t="s">
        <v>15</v>
      </c>
    </row>
    <row r="1891" spans="1:14" hidden="1" x14ac:dyDescent="0.25">
      <c r="A1891" s="3">
        <v>3849</v>
      </c>
      <c r="B1891" s="2" t="s">
        <v>1649</v>
      </c>
      <c r="C1891" s="2" t="s">
        <v>190</v>
      </c>
      <c r="D1891" s="2" t="s">
        <v>12</v>
      </c>
      <c r="E1891" s="2" t="s">
        <v>255</v>
      </c>
      <c r="F1891" s="2" t="s">
        <v>14</v>
      </c>
      <c r="G1891" s="2" t="s">
        <v>15</v>
      </c>
    </row>
    <row r="1892" spans="1:14" hidden="1" x14ac:dyDescent="0.25">
      <c r="A1892" s="3">
        <v>3852</v>
      </c>
      <c r="B1892" s="2" t="s">
        <v>971</v>
      </c>
      <c r="C1892" s="2" t="s">
        <v>48</v>
      </c>
      <c r="D1892" s="2" t="s">
        <v>12</v>
      </c>
      <c r="E1892" s="2" t="s">
        <v>973</v>
      </c>
      <c r="F1892" s="2" t="s">
        <v>14</v>
      </c>
      <c r="G1892" s="2" t="s">
        <v>15</v>
      </c>
      <c r="N1892" s="2" t="s">
        <v>6621</v>
      </c>
    </row>
    <row r="1893" spans="1:14" hidden="1" x14ac:dyDescent="0.25">
      <c r="A1893" s="3">
        <v>719</v>
      </c>
      <c r="B1893" s="2" t="s">
        <v>971</v>
      </c>
      <c r="C1893" s="2" t="s">
        <v>91</v>
      </c>
      <c r="D1893" s="2" t="s">
        <v>12</v>
      </c>
      <c r="E1893" s="2" t="s">
        <v>973</v>
      </c>
      <c r="F1893" s="2" t="s">
        <v>14</v>
      </c>
      <c r="G1893" s="2" t="s">
        <v>15</v>
      </c>
      <c r="N1893" s="2" t="s">
        <v>6621</v>
      </c>
    </row>
    <row r="1894" spans="1:14" hidden="1" x14ac:dyDescent="0.25">
      <c r="A1894" s="3">
        <v>323</v>
      </c>
      <c r="B1894" s="2" t="s">
        <v>971</v>
      </c>
      <c r="C1894" s="2" t="s">
        <v>10</v>
      </c>
      <c r="D1894" s="2" t="s">
        <v>12</v>
      </c>
      <c r="E1894" s="2" t="s">
        <v>973</v>
      </c>
      <c r="F1894" s="2" t="s">
        <v>14</v>
      </c>
      <c r="G1894" s="2" t="s">
        <v>15</v>
      </c>
      <c r="N1894" s="2" t="s">
        <v>6621</v>
      </c>
    </row>
    <row r="1895" spans="1:14" hidden="1" x14ac:dyDescent="0.25">
      <c r="A1895" s="3">
        <v>1932</v>
      </c>
      <c r="B1895" s="2" t="s">
        <v>971</v>
      </c>
      <c r="C1895" s="2" t="s">
        <v>100</v>
      </c>
      <c r="D1895" s="2" t="s">
        <v>12</v>
      </c>
      <c r="E1895" s="2" t="s">
        <v>973</v>
      </c>
      <c r="F1895" s="2" t="s">
        <v>14</v>
      </c>
      <c r="G1895" s="2" t="s">
        <v>15</v>
      </c>
      <c r="N1895" s="2" t="s">
        <v>6621</v>
      </c>
    </row>
    <row r="1896" spans="1:14" hidden="1" x14ac:dyDescent="0.25">
      <c r="A1896" s="3">
        <v>2223</v>
      </c>
      <c r="B1896" s="2" t="s">
        <v>971</v>
      </c>
      <c r="C1896" s="2" t="s">
        <v>71</v>
      </c>
      <c r="D1896" s="2" t="s">
        <v>12</v>
      </c>
      <c r="E1896" s="2" t="s">
        <v>973</v>
      </c>
      <c r="F1896" s="2" t="s">
        <v>14</v>
      </c>
      <c r="G1896" s="2" t="s">
        <v>15</v>
      </c>
    </row>
    <row r="1897" spans="1:14" x14ac:dyDescent="0.25">
      <c r="A1897" s="3">
        <v>2314</v>
      </c>
      <c r="B1897" s="2" t="s">
        <v>971</v>
      </c>
      <c r="C1897" s="2" t="s">
        <v>389</v>
      </c>
      <c r="D1897" s="2" t="s">
        <v>12</v>
      </c>
      <c r="E1897" s="2" t="s">
        <v>973</v>
      </c>
      <c r="F1897" s="2" t="s">
        <v>14</v>
      </c>
      <c r="G1897" s="2" t="s">
        <v>15</v>
      </c>
      <c r="H1897" s="2">
        <v>0</v>
      </c>
      <c r="L1897" s="2" t="s">
        <v>7203</v>
      </c>
      <c r="M1897" s="2" t="s">
        <v>6621</v>
      </c>
    </row>
    <row r="1898" spans="1:14" x14ac:dyDescent="0.25">
      <c r="A1898" s="3">
        <v>1487</v>
      </c>
      <c r="B1898" s="2" t="s">
        <v>971</v>
      </c>
      <c r="C1898" s="2" t="s">
        <v>200</v>
      </c>
      <c r="D1898" s="2" t="s">
        <v>12</v>
      </c>
      <c r="E1898" s="2" t="s">
        <v>973</v>
      </c>
      <c r="F1898" s="2" t="s">
        <v>14</v>
      </c>
      <c r="G1898" s="2" t="s">
        <v>15</v>
      </c>
      <c r="H1898" s="2">
        <v>0</v>
      </c>
      <c r="L1898" s="2" t="s">
        <v>7203</v>
      </c>
      <c r="M1898" s="2" t="s">
        <v>6621</v>
      </c>
    </row>
    <row r="1899" spans="1:14" x14ac:dyDescent="0.25">
      <c r="A1899" s="3">
        <v>2508</v>
      </c>
      <c r="B1899" s="2" t="s">
        <v>971</v>
      </c>
      <c r="C1899" s="2" t="s">
        <v>143</v>
      </c>
      <c r="D1899" s="2" t="s">
        <v>12</v>
      </c>
      <c r="E1899" s="2" t="s">
        <v>973</v>
      </c>
      <c r="F1899" s="2" t="s">
        <v>14</v>
      </c>
      <c r="G1899" s="2" t="s">
        <v>15</v>
      </c>
      <c r="H1899" s="2">
        <v>0</v>
      </c>
      <c r="L1899" s="2" t="s">
        <v>7203</v>
      </c>
      <c r="M1899" s="2" t="s">
        <v>6621</v>
      </c>
    </row>
    <row r="1900" spans="1:14" x14ac:dyDescent="0.25">
      <c r="A1900" s="3">
        <v>266</v>
      </c>
      <c r="B1900" s="2" t="s">
        <v>971</v>
      </c>
      <c r="C1900" s="2" t="s">
        <v>17</v>
      </c>
      <c r="D1900" s="2" t="s">
        <v>12</v>
      </c>
      <c r="E1900" s="2" t="s">
        <v>973</v>
      </c>
      <c r="F1900" s="2" t="s">
        <v>14</v>
      </c>
      <c r="G1900" s="2" t="s">
        <v>15</v>
      </c>
      <c r="H1900" s="2">
        <v>0</v>
      </c>
      <c r="L1900" s="2" t="s">
        <v>7203</v>
      </c>
      <c r="M1900" s="2" t="s">
        <v>6621</v>
      </c>
    </row>
    <row r="1901" spans="1:14" hidden="1" x14ac:dyDescent="0.25">
      <c r="A1901" s="3">
        <v>1899</v>
      </c>
      <c r="C1901" s="2" t="s">
        <v>2436</v>
      </c>
      <c r="D1901" s="2" t="s">
        <v>12</v>
      </c>
      <c r="E1901" s="2" t="s">
        <v>2438</v>
      </c>
      <c r="F1901" s="2" t="s">
        <v>2439</v>
      </c>
      <c r="G1901" s="2" t="s">
        <v>2440</v>
      </c>
    </row>
    <row r="1902" spans="1:14" hidden="1" x14ac:dyDescent="0.25">
      <c r="A1902" s="3">
        <v>2217</v>
      </c>
      <c r="B1902" s="2" t="s">
        <v>2588</v>
      </c>
      <c r="C1902" s="2" t="s">
        <v>190</v>
      </c>
      <c r="D1902" s="2" t="s">
        <v>12</v>
      </c>
      <c r="E1902" s="2" t="s">
        <v>2590</v>
      </c>
      <c r="F1902" s="2" t="s">
        <v>14</v>
      </c>
      <c r="G1902" s="2" t="s">
        <v>15</v>
      </c>
    </row>
    <row r="1903" spans="1:14" hidden="1" x14ac:dyDescent="0.25">
      <c r="A1903" s="3">
        <v>4350</v>
      </c>
      <c r="B1903" s="2" t="s">
        <v>2588</v>
      </c>
      <c r="C1903" s="2" t="s">
        <v>44</v>
      </c>
      <c r="D1903" s="2" t="s">
        <v>12</v>
      </c>
      <c r="E1903" s="2" t="s">
        <v>2590</v>
      </c>
      <c r="F1903" s="2" t="s">
        <v>14</v>
      </c>
      <c r="G1903" s="2" t="s">
        <v>15</v>
      </c>
    </row>
    <row r="1904" spans="1:14" hidden="1" x14ac:dyDescent="0.25">
      <c r="A1904" s="3">
        <v>1451</v>
      </c>
      <c r="B1904" s="2" t="s">
        <v>2588</v>
      </c>
      <c r="C1904" s="2" t="s">
        <v>27</v>
      </c>
      <c r="D1904" s="2" t="s">
        <v>12</v>
      </c>
      <c r="E1904" s="2" t="s">
        <v>2590</v>
      </c>
      <c r="F1904" s="2" t="s">
        <v>14</v>
      </c>
      <c r="G1904" s="2" t="s">
        <v>15</v>
      </c>
    </row>
    <row r="1905" spans="1:14" hidden="1" x14ac:dyDescent="0.25">
      <c r="A1905" s="3">
        <v>205</v>
      </c>
      <c r="B1905" s="2" t="s">
        <v>2588</v>
      </c>
      <c r="C1905" s="2" t="s">
        <v>31</v>
      </c>
      <c r="D1905" s="2" t="s">
        <v>12</v>
      </c>
      <c r="E1905" s="2" t="s">
        <v>2590</v>
      </c>
      <c r="F1905" s="2" t="s">
        <v>14</v>
      </c>
      <c r="G1905" s="2" t="s">
        <v>15</v>
      </c>
    </row>
    <row r="1906" spans="1:14" hidden="1" x14ac:dyDescent="0.25">
      <c r="A1906" s="3">
        <v>1904</v>
      </c>
      <c r="B1906" s="2" t="s">
        <v>3894</v>
      </c>
      <c r="C1906" s="2" t="s">
        <v>60</v>
      </c>
      <c r="D1906" s="2" t="s">
        <v>12</v>
      </c>
      <c r="E1906" s="2" t="s">
        <v>3896</v>
      </c>
      <c r="F1906" s="2" t="s">
        <v>38</v>
      </c>
      <c r="G1906" s="2" t="s">
        <v>15</v>
      </c>
    </row>
    <row r="1907" spans="1:14" hidden="1" x14ac:dyDescent="0.25">
      <c r="A1907" s="3">
        <v>3783</v>
      </c>
      <c r="B1907" s="2" t="s">
        <v>2588</v>
      </c>
      <c r="C1907" s="2" t="s">
        <v>24</v>
      </c>
      <c r="D1907" s="2" t="s">
        <v>12</v>
      </c>
      <c r="E1907" s="2" t="s">
        <v>2590</v>
      </c>
      <c r="F1907" s="2" t="s">
        <v>14</v>
      </c>
      <c r="G1907" s="2" t="s">
        <v>15</v>
      </c>
    </row>
    <row r="1908" spans="1:14" x14ac:dyDescent="0.25">
      <c r="A1908" s="3">
        <v>3357</v>
      </c>
      <c r="B1908" s="2" t="s">
        <v>2230</v>
      </c>
      <c r="C1908" s="2" t="s">
        <v>17</v>
      </c>
      <c r="D1908" s="2" t="s">
        <v>12</v>
      </c>
      <c r="E1908" s="2" t="s">
        <v>2232</v>
      </c>
      <c r="F1908" s="2" t="s">
        <v>14</v>
      </c>
      <c r="G1908" s="2" t="s">
        <v>15</v>
      </c>
      <c r="H1908" s="2">
        <f>N1908*14.0067/M1908</f>
        <v>4.4876728129054994E-2</v>
      </c>
      <c r="L1908" s="2" t="s">
        <v>6794</v>
      </c>
      <c r="M1908" s="2">
        <v>312.11500000000001</v>
      </c>
      <c r="N1908" s="2">
        <v>1</v>
      </c>
    </row>
    <row r="1909" spans="1:14" x14ac:dyDescent="0.25">
      <c r="A1909" s="3">
        <v>1227</v>
      </c>
      <c r="B1909" s="2" t="s">
        <v>5298</v>
      </c>
      <c r="C1909" s="2" t="s">
        <v>17</v>
      </c>
      <c r="D1909" s="2" t="s">
        <v>12</v>
      </c>
      <c r="E1909" s="2" t="s">
        <v>5300</v>
      </c>
      <c r="F1909" s="2" t="s">
        <v>14</v>
      </c>
      <c r="G1909" s="2" t="s">
        <v>15</v>
      </c>
      <c r="H1909" s="2">
        <f>N1909*14.0067/M1909</f>
        <v>3.337368028535144E-2</v>
      </c>
      <c r="L1909" s="2" t="s">
        <v>7205</v>
      </c>
      <c r="M1909" s="2">
        <v>419.69299999999998</v>
      </c>
      <c r="N1909" s="2">
        <v>1</v>
      </c>
    </row>
    <row r="1910" spans="1:14" x14ac:dyDescent="0.25">
      <c r="A1910" s="3">
        <v>3770</v>
      </c>
      <c r="B1910" s="2" t="s">
        <v>3078</v>
      </c>
      <c r="C1910" s="2" t="s">
        <v>17</v>
      </c>
      <c r="D1910" s="2" t="s">
        <v>12</v>
      </c>
      <c r="E1910" s="2" t="s">
        <v>3080</v>
      </c>
      <c r="F1910" s="2" t="s">
        <v>14</v>
      </c>
      <c r="G1910" s="2" t="s">
        <v>15</v>
      </c>
      <c r="H1910" s="2">
        <f>N1910*14.0067/M1910</f>
        <v>3.1282621659106592E-2</v>
      </c>
      <c r="L1910" s="2" t="s">
        <v>7206</v>
      </c>
      <c r="M1910" s="2">
        <v>447.74700000000001</v>
      </c>
      <c r="N1910" s="2">
        <v>1</v>
      </c>
    </row>
    <row r="1911" spans="1:14" hidden="1" x14ac:dyDescent="0.25">
      <c r="A1911" s="3">
        <v>962</v>
      </c>
      <c r="B1911" s="2" t="s">
        <v>1822</v>
      </c>
      <c r="C1911" s="2" t="s">
        <v>48</v>
      </c>
      <c r="D1911" s="2" t="s">
        <v>12</v>
      </c>
      <c r="E1911" s="2" t="s">
        <v>1824</v>
      </c>
      <c r="F1911" s="2" t="s">
        <v>14</v>
      </c>
      <c r="G1911" s="2" t="s">
        <v>15</v>
      </c>
    </row>
    <row r="1912" spans="1:14" hidden="1" x14ac:dyDescent="0.25">
      <c r="A1912" s="3">
        <v>1910</v>
      </c>
      <c r="B1912" s="2" t="s">
        <v>1330</v>
      </c>
      <c r="C1912" s="2" t="s">
        <v>60</v>
      </c>
      <c r="D1912" s="2" t="s">
        <v>12</v>
      </c>
      <c r="E1912" s="2" t="s">
        <v>4478</v>
      </c>
      <c r="F1912" s="2" t="s">
        <v>38</v>
      </c>
      <c r="G1912" s="2" t="s">
        <v>15</v>
      </c>
    </row>
    <row r="1913" spans="1:14" hidden="1" x14ac:dyDescent="0.25">
      <c r="A1913" s="3">
        <v>2297</v>
      </c>
      <c r="B1913" s="2" t="s">
        <v>1822</v>
      </c>
      <c r="C1913" s="2" t="s">
        <v>91</v>
      </c>
      <c r="D1913" s="2" t="s">
        <v>12</v>
      </c>
      <c r="E1913" s="2" t="s">
        <v>1824</v>
      </c>
      <c r="F1913" s="2" t="s">
        <v>14</v>
      </c>
      <c r="G1913" s="2" t="s">
        <v>15</v>
      </c>
    </row>
    <row r="1914" spans="1:14" hidden="1" x14ac:dyDescent="0.25">
      <c r="A1914" s="3">
        <v>1040</v>
      </c>
      <c r="B1914" s="2" t="s">
        <v>1822</v>
      </c>
      <c r="C1914" s="2" t="s">
        <v>10</v>
      </c>
      <c r="D1914" s="2" t="s">
        <v>12</v>
      </c>
      <c r="E1914" s="2" t="s">
        <v>1824</v>
      </c>
      <c r="F1914" s="2" t="s">
        <v>14</v>
      </c>
      <c r="G1914" s="2" t="s">
        <v>15</v>
      </c>
    </row>
    <row r="1915" spans="1:14" hidden="1" x14ac:dyDescent="0.25">
      <c r="A1915" s="3">
        <v>1642</v>
      </c>
      <c r="B1915" s="2" t="s">
        <v>1822</v>
      </c>
      <c r="C1915" s="2" t="s">
        <v>100</v>
      </c>
      <c r="D1915" s="2" t="s">
        <v>12</v>
      </c>
      <c r="E1915" s="2" t="s">
        <v>1824</v>
      </c>
      <c r="F1915" s="2" t="s">
        <v>14</v>
      </c>
      <c r="G1915" s="2" t="s">
        <v>15</v>
      </c>
    </row>
    <row r="1916" spans="1:14" hidden="1" x14ac:dyDescent="0.25">
      <c r="A1916" s="3">
        <v>151</v>
      </c>
      <c r="B1916" s="2" t="s">
        <v>1822</v>
      </c>
      <c r="C1916" s="2" t="s">
        <v>71</v>
      </c>
      <c r="D1916" s="2" t="s">
        <v>12</v>
      </c>
      <c r="E1916" s="2" t="s">
        <v>1824</v>
      </c>
      <c r="F1916" s="2" t="s">
        <v>14</v>
      </c>
      <c r="G1916" s="2" t="s">
        <v>15</v>
      </c>
    </row>
    <row r="1917" spans="1:14" hidden="1" x14ac:dyDescent="0.25">
      <c r="A1917" s="3">
        <v>1832</v>
      </c>
      <c r="B1917" s="2" t="s">
        <v>1822</v>
      </c>
      <c r="C1917" s="2" t="s">
        <v>190</v>
      </c>
      <c r="D1917" s="2" t="s">
        <v>12</v>
      </c>
      <c r="E1917" s="2" t="s">
        <v>1824</v>
      </c>
      <c r="F1917" s="2" t="s">
        <v>14</v>
      </c>
      <c r="G1917" s="2" t="s">
        <v>15</v>
      </c>
    </row>
    <row r="1918" spans="1:14" hidden="1" x14ac:dyDescent="0.25">
      <c r="A1918" s="3">
        <v>2466</v>
      </c>
      <c r="B1918" s="2" t="s">
        <v>1822</v>
      </c>
      <c r="C1918" s="2" t="s">
        <v>44</v>
      </c>
      <c r="D1918" s="2" t="s">
        <v>12</v>
      </c>
      <c r="E1918" s="2" t="s">
        <v>1824</v>
      </c>
      <c r="F1918" s="2" t="s">
        <v>14</v>
      </c>
      <c r="G1918" s="2" t="s">
        <v>15</v>
      </c>
    </row>
    <row r="1919" spans="1:14" hidden="1" x14ac:dyDescent="0.25">
      <c r="A1919" s="3">
        <v>2840</v>
      </c>
      <c r="B1919" s="2" t="s">
        <v>1822</v>
      </c>
      <c r="C1919" s="2" t="s">
        <v>27</v>
      </c>
      <c r="D1919" s="2" t="s">
        <v>12</v>
      </c>
      <c r="E1919" s="2" t="s">
        <v>1824</v>
      </c>
      <c r="F1919" s="2" t="s">
        <v>14</v>
      </c>
      <c r="G1919" s="2" t="s">
        <v>15</v>
      </c>
    </row>
    <row r="1920" spans="1:14" hidden="1" x14ac:dyDescent="0.25">
      <c r="A1920" s="3">
        <v>733</v>
      </c>
      <c r="B1920" s="2" t="s">
        <v>1822</v>
      </c>
      <c r="C1920" s="2" t="s">
        <v>31</v>
      </c>
      <c r="D1920" s="2" t="s">
        <v>12</v>
      </c>
      <c r="E1920" s="2" t="s">
        <v>1824</v>
      </c>
      <c r="F1920" s="2" t="s">
        <v>14</v>
      </c>
      <c r="G1920" s="2" t="s">
        <v>15</v>
      </c>
    </row>
    <row r="1921" spans="1:14" hidden="1" x14ac:dyDescent="0.25">
      <c r="A1921" s="3">
        <v>377</v>
      </c>
      <c r="B1921" s="2" t="s">
        <v>1822</v>
      </c>
      <c r="C1921" s="2" t="s">
        <v>24</v>
      </c>
      <c r="D1921" s="2" t="s">
        <v>12</v>
      </c>
      <c r="E1921" s="2" t="s">
        <v>1824</v>
      </c>
      <c r="F1921" s="2" t="s">
        <v>14</v>
      </c>
      <c r="G1921" s="2" t="s">
        <v>15</v>
      </c>
    </row>
    <row r="1922" spans="1:14" hidden="1" x14ac:dyDescent="0.25">
      <c r="A1922" s="3">
        <v>1920</v>
      </c>
      <c r="C1922" s="2" t="s">
        <v>2822</v>
      </c>
      <c r="D1922" s="2" t="s">
        <v>12</v>
      </c>
      <c r="E1922" s="2" t="s">
        <v>5223</v>
      </c>
      <c r="F1922" s="2" t="s">
        <v>38</v>
      </c>
      <c r="G1922" s="2" t="s">
        <v>2917</v>
      </c>
    </row>
    <row r="1923" spans="1:14" x14ac:dyDescent="0.25">
      <c r="A1923" s="3">
        <v>2826</v>
      </c>
      <c r="B1923" s="2" t="s">
        <v>6033</v>
      </c>
      <c r="C1923" s="2" t="s">
        <v>17</v>
      </c>
      <c r="D1923" s="2" t="s">
        <v>12</v>
      </c>
      <c r="E1923" s="2" t="s">
        <v>6035</v>
      </c>
      <c r="F1923" s="2" t="s">
        <v>14</v>
      </c>
      <c r="G1923" s="2" t="s">
        <v>15</v>
      </c>
      <c r="H1923" s="2">
        <f>N1923*14.0067/M1923</f>
        <v>0.14370474183480628</v>
      </c>
      <c r="L1923" s="2" t="s">
        <v>7208</v>
      </c>
      <c r="M1923" s="2">
        <v>487.34300000000002</v>
      </c>
      <c r="N1923" s="2">
        <v>5</v>
      </c>
    </row>
    <row r="1924" spans="1:14" x14ac:dyDescent="0.25">
      <c r="A1924" s="3">
        <v>1148</v>
      </c>
      <c r="B1924" s="2" t="s">
        <v>88</v>
      </c>
      <c r="C1924" s="2" t="s">
        <v>17</v>
      </c>
      <c r="D1924" s="2" t="s">
        <v>12</v>
      </c>
      <c r="E1924" s="2" t="s">
        <v>90</v>
      </c>
      <c r="F1924" s="2" t="s">
        <v>14</v>
      </c>
      <c r="G1924" s="2" t="s">
        <v>15</v>
      </c>
      <c r="H1924" s="2">
        <f>N1924*14.0067/M1924</f>
        <v>0.18617414374275598</v>
      </c>
      <c r="L1924" s="2" t="s">
        <v>7209</v>
      </c>
      <c r="M1924" s="2">
        <v>376.17200000000003</v>
      </c>
      <c r="N1924" s="2">
        <v>5</v>
      </c>
    </row>
    <row r="1925" spans="1:14" hidden="1" x14ac:dyDescent="0.25">
      <c r="A1925" s="3">
        <v>1923</v>
      </c>
      <c r="B1925" s="2" t="s">
        <v>468</v>
      </c>
      <c r="C1925" s="2" t="s">
        <v>60</v>
      </c>
      <c r="D1925" s="2" t="s">
        <v>12</v>
      </c>
      <c r="E1925" s="2" t="s">
        <v>2061</v>
      </c>
      <c r="F1925" s="2" t="s">
        <v>38</v>
      </c>
      <c r="G1925" s="2" t="s">
        <v>15</v>
      </c>
    </row>
    <row r="1926" spans="1:14" x14ac:dyDescent="0.25">
      <c r="A1926" s="3">
        <v>1127</v>
      </c>
      <c r="B1926" s="2" t="s">
        <v>5930</v>
      </c>
      <c r="C1926" s="2" t="s">
        <v>17</v>
      </c>
      <c r="D1926" s="2" t="s">
        <v>12</v>
      </c>
      <c r="E1926" s="2" t="s">
        <v>5932</v>
      </c>
      <c r="F1926" s="2" t="s">
        <v>14</v>
      </c>
      <c r="G1926" s="2" t="s">
        <v>15</v>
      </c>
      <c r="H1926" s="2">
        <f>N1926*14.0067/M1926</f>
        <v>0</v>
      </c>
      <c r="L1926" s="2" t="s">
        <v>7210</v>
      </c>
      <c r="M1926" s="2">
        <v>226.227</v>
      </c>
      <c r="N1926" s="2">
        <v>0</v>
      </c>
    </row>
    <row r="1927" spans="1:14" x14ac:dyDescent="0.25">
      <c r="A1927" s="3">
        <v>3618</v>
      </c>
      <c r="B1927" s="2" t="s">
        <v>6001</v>
      </c>
      <c r="C1927" s="2" t="s">
        <v>17</v>
      </c>
      <c r="D1927" s="2" t="s">
        <v>12</v>
      </c>
      <c r="E1927" s="2" t="s">
        <v>6003</v>
      </c>
      <c r="F1927" s="2" t="s">
        <v>14</v>
      </c>
      <c r="G1927" s="2" t="s">
        <v>15</v>
      </c>
      <c r="H1927" s="2">
        <f>N1927*14.0067/M1927</f>
        <v>0.10984311711125314</v>
      </c>
      <c r="L1927" s="2" t="s">
        <v>7211</v>
      </c>
      <c r="M1927" s="2">
        <v>255.03100000000001</v>
      </c>
      <c r="N1927" s="2">
        <v>2</v>
      </c>
    </row>
    <row r="1928" spans="1:14" x14ac:dyDescent="0.25">
      <c r="A1928" s="3">
        <v>2493</v>
      </c>
      <c r="B1928" s="2" t="s">
        <v>5501</v>
      </c>
      <c r="C1928" s="2" t="s">
        <v>17</v>
      </c>
      <c r="D1928" s="2" t="s">
        <v>12</v>
      </c>
      <c r="E1928" s="2" t="s">
        <v>5503</v>
      </c>
      <c r="F1928" s="2" t="s">
        <v>14</v>
      </c>
      <c r="G1928" s="2" t="s">
        <v>15</v>
      </c>
      <c r="H1928" s="2">
        <f>N1928*14.0067/M1928</f>
        <v>4.2023798094232297E-2</v>
      </c>
      <c r="L1928" s="2" t="s">
        <v>7212</v>
      </c>
      <c r="M1928" s="2">
        <v>333.30399999999997</v>
      </c>
      <c r="N1928" s="2">
        <v>1</v>
      </c>
    </row>
    <row r="1929" spans="1:14" x14ac:dyDescent="0.25">
      <c r="A1929" s="3">
        <v>416</v>
      </c>
      <c r="B1929" s="2" t="s">
        <v>6288</v>
      </c>
      <c r="C1929" s="2" t="s">
        <v>17</v>
      </c>
      <c r="D1929" s="2" t="s">
        <v>12</v>
      </c>
      <c r="E1929" s="2" t="s">
        <v>6290</v>
      </c>
      <c r="F1929" s="2" t="s">
        <v>14</v>
      </c>
      <c r="G1929" s="2" t="s">
        <v>15</v>
      </c>
      <c r="H1929" s="2">
        <f>N1929*14.0067/M1929</f>
        <v>0.13323092142184514</v>
      </c>
      <c r="L1929" s="2" t="s">
        <v>7213</v>
      </c>
      <c r="M1929" s="2">
        <v>315.39299999999997</v>
      </c>
      <c r="N1929" s="2">
        <v>3</v>
      </c>
    </row>
    <row r="1930" spans="1:14" x14ac:dyDescent="0.25">
      <c r="A1930" s="3">
        <v>3979</v>
      </c>
      <c r="B1930" s="2" t="s">
        <v>3919</v>
      </c>
      <c r="C1930" s="2" t="s">
        <v>17</v>
      </c>
      <c r="D1930" s="2" t="s">
        <v>12</v>
      </c>
      <c r="E1930" s="2" t="s">
        <v>3921</v>
      </c>
      <c r="F1930" s="2" t="s">
        <v>14</v>
      </c>
      <c r="G1930" s="2" t="s">
        <v>15</v>
      </c>
      <c r="H1930" s="2">
        <f>N1930*14.0067/M1930</f>
        <v>4.3322817110513133E-2</v>
      </c>
      <c r="L1930" s="2" t="s">
        <v>7214</v>
      </c>
      <c r="M1930" s="2">
        <v>323.31</v>
      </c>
      <c r="N1930" s="2">
        <v>1</v>
      </c>
    </row>
    <row r="1931" spans="1:14" hidden="1" x14ac:dyDescent="0.25">
      <c r="A1931" s="3">
        <v>224</v>
      </c>
      <c r="B1931" s="2" t="s">
        <v>7215</v>
      </c>
      <c r="C1931" s="2" t="s">
        <v>71</v>
      </c>
      <c r="D1931" s="2" t="s">
        <v>12</v>
      </c>
      <c r="E1931" s="2" t="s">
        <v>7216</v>
      </c>
      <c r="F1931" s="2" t="s">
        <v>14</v>
      </c>
      <c r="G1931" s="2" t="s">
        <v>15</v>
      </c>
    </row>
    <row r="1932" spans="1:14" x14ac:dyDescent="0.25">
      <c r="A1932" s="3">
        <v>1930</v>
      </c>
      <c r="B1932" s="2" t="s">
        <v>7215</v>
      </c>
      <c r="C1932" s="2" t="s">
        <v>17</v>
      </c>
      <c r="D1932" s="2" t="s">
        <v>12</v>
      </c>
      <c r="E1932" s="2" t="s">
        <v>7216</v>
      </c>
      <c r="F1932" s="2" t="s">
        <v>14</v>
      </c>
      <c r="G1932" s="2" t="s">
        <v>15</v>
      </c>
      <c r="H1932" s="2">
        <f>N1932*14.0067/M1932</f>
        <v>0.1102024920075846</v>
      </c>
      <c r="L1932" s="2" t="s">
        <v>7217</v>
      </c>
      <c r="M1932" s="2">
        <v>381.29899999999998</v>
      </c>
      <c r="N1932" s="2">
        <v>3</v>
      </c>
    </row>
    <row r="1933" spans="1:14" hidden="1" x14ac:dyDescent="0.25">
      <c r="A1933" s="3">
        <v>3496</v>
      </c>
      <c r="B1933" s="2" t="s">
        <v>7215</v>
      </c>
      <c r="C1933" s="2" t="s">
        <v>190</v>
      </c>
      <c r="D1933" s="2" t="s">
        <v>12</v>
      </c>
      <c r="E1933" s="2" t="s">
        <v>7216</v>
      </c>
      <c r="F1933" s="2" t="s">
        <v>14</v>
      </c>
      <c r="G1933" s="2" t="s">
        <v>15</v>
      </c>
      <c r="N1933" s="2">
        <v>3</v>
      </c>
    </row>
    <row r="1934" spans="1:14" hidden="1" x14ac:dyDescent="0.25">
      <c r="A1934" s="3">
        <v>1912</v>
      </c>
      <c r="B1934" s="2" t="s">
        <v>7215</v>
      </c>
      <c r="C1934" s="2" t="s">
        <v>24</v>
      </c>
      <c r="D1934" s="2" t="s">
        <v>12</v>
      </c>
      <c r="E1934" s="2" t="s">
        <v>7216</v>
      </c>
      <c r="F1934" s="2" t="s">
        <v>14</v>
      </c>
      <c r="G1934" s="2" t="s">
        <v>15</v>
      </c>
    </row>
    <row r="1935" spans="1:14" x14ac:dyDescent="0.25">
      <c r="A1935" s="3">
        <v>2232</v>
      </c>
      <c r="B1935" s="2" t="s">
        <v>7218</v>
      </c>
      <c r="C1935" s="2" t="s">
        <v>17</v>
      </c>
      <c r="D1935" s="2" t="s">
        <v>12</v>
      </c>
      <c r="E1935" s="2" t="s">
        <v>3899</v>
      </c>
      <c r="F1935" s="2" t="s">
        <v>14</v>
      </c>
      <c r="G1935" s="2" t="s">
        <v>15</v>
      </c>
      <c r="H1935" s="2">
        <f>N1935*14.0067/M1935</f>
        <v>4.7230895811274695E-2</v>
      </c>
      <c r="L1935" s="2" t="s">
        <v>7219</v>
      </c>
      <c r="M1935" s="2">
        <v>296.55799999999999</v>
      </c>
      <c r="N1935" s="2">
        <v>1</v>
      </c>
    </row>
    <row r="1936" spans="1:14" x14ac:dyDescent="0.25">
      <c r="A1936" s="3">
        <v>155</v>
      </c>
      <c r="B1936" s="2" t="s">
        <v>2113</v>
      </c>
      <c r="C1936" s="2" t="s">
        <v>17</v>
      </c>
      <c r="D1936" s="2" t="s">
        <v>12</v>
      </c>
      <c r="E1936" s="2" t="s">
        <v>2031</v>
      </c>
      <c r="F1936" s="2" t="s">
        <v>14</v>
      </c>
      <c r="G1936" s="2" t="s">
        <v>15</v>
      </c>
      <c r="H1936" s="2">
        <f>N1936*14.0067/M1936</f>
        <v>6.3846313385586301E-2</v>
      </c>
      <c r="L1936" s="2" t="s">
        <v>7220</v>
      </c>
      <c r="M1936" s="2">
        <v>438.76299999999998</v>
      </c>
      <c r="N1936" s="2">
        <v>2</v>
      </c>
    </row>
    <row r="1937" spans="1:14" hidden="1" x14ac:dyDescent="0.25">
      <c r="A1937" s="3">
        <v>852</v>
      </c>
      <c r="B1937" s="2" t="s">
        <v>2113</v>
      </c>
      <c r="C1937" s="2" t="s">
        <v>27</v>
      </c>
      <c r="D1937" s="2" t="s">
        <v>12</v>
      </c>
      <c r="E1937" s="2" t="s">
        <v>2031</v>
      </c>
      <c r="F1937" s="2" t="s">
        <v>14</v>
      </c>
      <c r="G1937" s="2" t="s">
        <v>15</v>
      </c>
      <c r="N1937" s="2">
        <v>2</v>
      </c>
    </row>
    <row r="1938" spans="1:14" x14ac:dyDescent="0.25">
      <c r="A1938" s="3">
        <v>4325</v>
      </c>
      <c r="B1938" s="2" t="s">
        <v>6516</v>
      </c>
      <c r="C1938" s="2" t="s">
        <v>17</v>
      </c>
      <c r="D1938" s="2" t="s">
        <v>12</v>
      </c>
      <c r="E1938" s="2" t="s">
        <v>6518</v>
      </c>
      <c r="F1938" s="2" t="s">
        <v>14</v>
      </c>
      <c r="G1938" s="2" t="s">
        <v>15</v>
      </c>
      <c r="H1938" s="2">
        <f>N1938*14.0067/M1938</f>
        <v>0</v>
      </c>
      <c r="L1938" s="2" t="s">
        <v>7221</v>
      </c>
      <c r="M1938" s="2">
        <v>246.32900000000001</v>
      </c>
      <c r="N1938" s="2">
        <v>0</v>
      </c>
    </row>
    <row r="1939" spans="1:14" x14ac:dyDescent="0.25">
      <c r="A1939" s="3">
        <v>2043</v>
      </c>
      <c r="B1939" s="2" t="s">
        <v>4748</v>
      </c>
      <c r="C1939" s="2" t="s">
        <v>17</v>
      </c>
      <c r="D1939" s="2" t="s">
        <v>12</v>
      </c>
      <c r="E1939" s="2" t="s">
        <v>4750</v>
      </c>
      <c r="F1939" s="2" t="s">
        <v>14</v>
      </c>
      <c r="G1939" s="2" t="s">
        <v>15</v>
      </c>
      <c r="H1939" s="2">
        <f>N1939*14.0067/M1939</f>
        <v>0.18574800747941173</v>
      </c>
      <c r="L1939" s="2" t="s">
        <v>7222</v>
      </c>
      <c r="M1939" s="2">
        <v>452.44200000000001</v>
      </c>
      <c r="N1939" s="2">
        <v>6</v>
      </c>
    </row>
    <row r="1940" spans="1:14" hidden="1" x14ac:dyDescent="0.25">
      <c r="A1940" s="3">
        <v>3916</v>
      </c>
      <c r="B1940" s="2" t="s">
        <v>1020</v>
      </c>
      <c r="C1940" s="2" t="s">
        <v>48</v>
      </c>
      <c r="D1940" s="2" t="s">
        <v>12</v>
      </c>
      <c r="E1940" s="2" t="s">
        <v>1022</v>
      </c>
      <c r="F1940" s="2" t="s">
        <v>14</v>
      </c>
      <c r="G1940" s="2" t="s">
        <v>15</v>
      </c>
    </row>
    <row r="1941" spans="1:14" hidden="1" x14ac:dyDescent="0.25">
      <c r="A1941" s="3">
        <v>2720</v>
      </c>
      <c r="B1941" s="2" t="s">
        <v>1020</v>
      </c>
      <c r="C1941" s="2" t="s">
        <v>91</v>
      </c>
      <c r="D1941" s="2" t="s">
        <v>12</v>
      </c>
      <c r="E1941" s="2" t="s">
        <v>1022</v>
      </c>
      <c r="F1941" s="2" t="s">
        <v>14</v>
      </c>
      <c r="G1941" s="2" t="s">
        <v>15</v>
      </c>
    </row>
    <row r="1942" spans="1:14" hidden="1" x14ac:dyDescent="0.25">
      <c r="A1942" s="3">
        <v>1940</v>
      </c>
      <c r="C1942" s="2" t="s">
        <v>2822</v>
      </c>
      <c r="D1942" s="2" t="s">
        <v>12</v>
      </c>
      <c r="E1942" s="2" t="s">
        <v>5369</v>
      </c>
      <c r="F1942" s="2" t="s">
        <v>38</v>
      </c>
      <c r="G1942" s="2" t="s">
        <v>2917</v>
      </c>
    </row>
    <row r="1943" spans="1:14" hidden="1" x14ac:dyDescent="0.25">
      <c r="A1943" s="3">
        <v>3875</v>
      </c>
      <c r="B1943" s="2" t="s">
        <v>1020</v>
      </c>
      <c r="C1943" s="2" t="s">
        <v>10</v>
      </c>
      <c r="D1943" s="2" t="s">
        <v>12</v>
      </c>
      <c r="E1943" s="2" t="s">
        <v>1022</v>
      </c>
      <c r="F1943" s="2" t="s">
        <v>14</v>
      </c>
      <c r="G1943" s="2" t="s">
        <v>15</v>
      </c>
    </row>
    <row r="1944" spans="1:14" hidden="1" x14ac:dyDescent="0.25">
      <c r="A1944" s="3">
        <v>4398</v>
      </c>
      <c r="B1944" s="2" t="s">
        <v>1020</v>
      </c>
      <c r="C1944" s="2" t="s">
        <v>100</v>
      </c>
      <c r="D1944" s="2" t="s">
        <v>12</v>
      </c>
      <c r="E1944" s="2" t="s">
        <v>1022</v>
      </c>
      <c r="F1944" s="2" t="s">
        <v>14</v>
      </c>
      <c r="G1944" s="2" t="s">
        <v>15</v>
      </c>
    </row>
    <row r="1945" spans="1:14" hidden="1" x14ac:dyDescent="0.25">
      <c r="A1945" s="3">
        <v>3254</v>
      </c>
      <c r="B1945" s="2" t="s">
        <v>1020</v>
      </c>
      <c r="C1945" s="2" t="s">
        <v>71</v>
      </c>
      <c r="D1945" s="2" t="s">
        <v>12</v>
      </c>
      <c r="E1945" s="2" t="s">
        <v>1022</v>
      </c>
      <c r="F1945" s="2" t="s">
        <v>14</v>
      </c>
      <c r="G1945" s="2" t="s">
        <v>15</v>
      </c>
    </row>
    <row r="1946" spans="1:14" hidden="1" x14ac:dyDescent="0.25">
      <c r="A1946" s="3">
        <v>1608</v>
      </c>
      <c r="B1946" s="2" t="s">
        <v>1020</v>
      </c>
      <c r="C1946" s="2" t="s">
        <v>190</v>
      </c>
      <c r="D1946" s="2" t="s">
        <v>12</v>
      </c>
      <c r="E1946" s="2" t="s">
        <v>1022</v>
      </c>
      <c r="F1946" s="2" t="s">
        <v>14</v>
      </c>
      <c r="G1946" s="2" t="s">
        <v>15</v>
      </c>
    </row>
    <row r="1947" spans="1:14" hidden="1" x14ac:dyDescent="0.25">
      <c r="A1947" s="3">
        <v>3960</v>
      </c>
      <c r="B1947" s="2" t="s">
        <v>1020</v>
      </c>
      <c r="C1947" s="2" t="s">
        <v>44</v>
      </c>
      <c r="D1947" s="2" t="s">
        <v>12</v>
      </c>
      <c r="E1947" s="2" t="s">
        <v>1022</v>
      </c>
      <c r="F1947" s="2" t="s">
        <v>14</v>
      </c>
      <c r="G1947" s="2" t="s">
        <v>15</v>
      </c>
    </row>
    <row r="1948" spans="1:14" hidden="1" x14ac:dyDescent="0.25">
      <c r="A1948" s="3">
        <v>97</v>
      </c>
      <c r="B1948" s="2" t="s">
        <v>1020</v>
      </c>
      <c r="C1948" s="2" t="s">
        <v>27</v>
      </c>
      <c r="D1948" s="2" t="s">
        <v>12</v>
      </c>
      <c r="E1948" s="2" t="s">
        <v>1022</v>
      </c>
      <c r="F1948" s="2" t="s">
        <v>14</v>
      </c>
      <c r="G1948" s="2" t="s">
        <v>15</v>
      </c>
    </row>
    <row r="1949" spans="1:14" hidden="1" x14ac:dyDescent="0.25">
      <c r="A1949" s="3">
        <v>2519</v>
      </c>
      <c r="B1949" s="2" t="s">
        <v>1020</v>
      </c>
      <c r="C1949" s="2" t="s">
        <v>31</v>
      </c>
      <c r="D1949" s="2" t="s">
        <v>12</v>
      </c>
      <c r="E1949" s="2" t="s">
        <v>1022</v>
      </c>
      <c r="F1949" s="2" t="s">
        <v>14</v>
      </c>
      <c r="G1949" s="2" t="s">
        <v>15</v>
      </c>
    </row>
    <row r="1950" spans="1:14" hidden="1" x14ac:dyDescent="0.25">
      <c r="A1950" s="3">
        <v>2535</v>
      </c>
      <c r="B1950" s="2" t="s">
        <v>1020</v>
      </c>
      <c r="C1950" s="2" t="s">
        <v>24</v>
      </c>
      <c r="D1950" s="2" t="s">
        <v>12</v>
      </c>
      <c r="E1950" s="2" t="s">
        <v>1022</v>
      </c>
      <c r="F1950" s="2" t="s">
        <v>14</v>
      </c>
      <c r="G1950" s="2" t="s">
        <v>15</v>
      </c>
    </row>
    <row r="1951" spans="1:14" hidden="1" x14ac:dyDescent="0.25">
      <c r="A1951" s="3">
        <v>3646</v>
      </c>
      <c r="B1951" s="2" t="s">
        <v>1591</v>
      </c>
      <c r="C1951" s="2" t="s">
        <v>48</v>
      </c>
      <c r="D1951" s="2" t="s">
        <v>12</v>
      </c>
      <c r="E1951" s="2" t="s">
        <v>1593</v>
      </c>
      <c r="F1951" s="2" t="s">
        <v>14</v>
      </c>
      <c r="G1951" s="2" t="s">
        <v>15</v>
      </c>
    </row>
    <row r="1952" spans="1:14" hidden="1" x14ac:dyDescent="0.25">
      <c r="A1952" s="3">
        <v>1569</v>
      </c>
      <c r="B1952" s="2" t="s">
        <v>1591</v>
      </c>
      <c r="C1952" s="2" t="s">
        <v>91</v>
      </c>
      <c r="D1952" s="2" t="s">
        <v>12</v>
      </c>
      <c r="E1952" s="2" t="s">
        <v>1593</v>
      </c>
      <c r="F1952" s="2" t="s">
        <v>14</v>
      </c>
      <c r="G1952" s="2" t="s">
        <v>15</v>
      </c>
    </row>
    <row r="1953" spans="1:7" hidden="1" x14ac:dyDescent="0.25">
      <c r="A1953" s="3">
        <v>682</v>
      </c>
      <c r="B1953" s="2" t="s">
        <v>1591</v>
      </c>
      <c r="C1953" s="2" t="s">
        <v>10</v>
      </c>
      <c r="D1953" s="2" t="s">
        <v>12</v>
      </c>
      <c r="E1953" s="2" t="s">
        <v>1593</v>
      </c>
      <c r="F1953" s="2" t="s">
        <v>14</v>
      </c>
      <c r="G1953" s="2" t="s">
        <v>15</v>
      </c>
    </row>
    <row r="1954" spans="1:7" hidden="1" x14ac:dyDescent="0.25">
      <c r="A1954" s="3">
        <v>4397</v>
      </c>
      <c r="B1954" s="2" t="s">
        <v>1591</v>
      </c>
      <c r="C1954" s="2" t="s">
        <v>100</v>
      </c>
      <c r="D1954" s="2" t="s">
        <v>12</v>
      </c>
      <c r="E1954" s="2" t="s">
        <v>1593</v>
      </c>
      <c r="F1954" s="2" t="s">
        <v>14</v>
      </c>
      <c r="G1954" s="2" t="s">
        <v>15</v>
      </c>
    </row>
    <row r="1955" spans="1:7" hidden="1" x14ac:dyDescent="0.25">
      <c r="A1955" s="3">
        <v>1016</v>
      </c>
      <c r="B1955" s="2" t="s">
        <v>1591</v>
      </c>
      <c r="C1955" s="2" t="s">
        <v>71</v>
      </c>
      <c r="D1955" s="2" t="s">
        <v>12</v>
      </c>
      <c r="E1955" s="2" t="s">
        <v>1593</v>
      </c>
      <c r="F1955" s="2" t="s">
        <v>14</v>
      </c>
      <c r="G1955" s="2" t="s">
        <v>15</v>
      </c>
    </row>
    <row r="1956" spans="1:7" hidden="1" x14ac:dyDescent="0.25">
      <c r="A1956" s="3">
        <v>4284</v>
      </c>
      <c r="B1956" s="2" t="s">
        <v>1591</v>
      </c>
      <c r="C1956" s="2" t="s">
        <v>190</v>
      </c>
      <c r="D1956" s="2" t="s">
        <v>12</v>
      </c>
      <c r="E1956" s="2" t="s">
        <v>1593</v>
      </c>
      <c r="F1956" s="2" t="s">
        <v>14</v>
      </c>
      <c r="G1956" s="2" t="s">
        <v>15</v>
      </c>
    </row>
    <row r="1957" spans="1:7" hidden="1" x14ac:dyDescent="0.25">
      <c r="A1957" s="3">
        <v>3360</v>
      </c>
      <c r="B1957" s="2" t="s">
        <v>1591</v>
      </c>
      <c r="C1957" s="2" t="s">
        <v>44</v>
      </c>
      <c r="D1957" s="2" t="s">
        <v>12</v>
      </c>
      <c r="E1957" s="2" t="s">
        <v>1593</v>
      </c>
      <c r="F1957" s="2" t="s">
        <v>14</v>
      </c>
      <c r="G1957" s="2" t="s">
        <v>15</v>
      </c>
    </row>
    <row r="1958" spans="1:7" hidden="1" x14ac:dyDescent="0.25">
      <c r="A1958" s="3">
        <v>734</v>
      </c>
      <c r="B1958" s="2" t="s">
        <v>1591</v>
      </c>
      <c r="C1958" s="2" t="s">
        <v>27</v>
      </c>
      <c r="D1958" s="2" t="s">
        <v>12</v>
      </c>
      <c r="E1958" s="2" t="s">
        <v>1593</v>
      </c>
      <c r="F1958" s="2" t="s">
        <v>14</v>
      </c>
      <c r="G1958" s="2" t="s">
        <v>15</v>
      </c>
    </row>
    <row r="1959" spans="1:7" hidden="1" x14ac:dyDescent="0.25">
      <c r="A1959" s="3">
        <v>3473</v>
      </c>
      <c r="B1959" s="2" t="s">
        <v>1591</v>
      </c>
      <c r="C1959" s="2" t="s">
        <v>31</v>
      </c>
      <c r="D1959" s="2" t="s">
        <v>12</v>
      </c>
      <c r="E1959" s="2" t="s">
        <v>1593</v>
      </c>
      <c r="F1959" s="2" t="s">
        <v>14</v>
      </c>
      <c r="G1959" s="2" t="s">
        <v>15</v>
      </c>
    </row>
    <row r="1960" spans="1:7" hidden="1" x14ac:dyDescent="0.25">
      <c r="A1960" s="3">
        <v>2776</v>
      </c>
      <c r="B1960" s="2" t="s">
        <v>1591</v>
      </c>
      <c r="C1960" s="2" t="s">
        <v>24</v>
      </c>
      <c r="D1960" s="2" t="s">
        <v>12</v>
      </c>
      <c r="E1960" s="2" t="s">
        <v>1593</v>
      </c>
      <c r="F1960" s="2" t="s">
        <v>14</v>
      </c>
      <c r="G1960" s="2" t="s">
        <v>15</v>
      </c>
    </row>
    <row r="1961" spans="1:7" hidden="1" x14ac:dyDescent="0.25">
      <c r="A1961" s="3">
        <v>3775</v>
      </c>
      <c r="B1961" s="2" t="s">
        <v>7225</v>
      </c>
      <c r="C1961" s="2" t="s">
        <v>48</v>
      </c>
      <c r="D1961" s="2" t="s">
        <v>12</v>
      </c>
      <c r="E1961" s="2" t="s">
        <v>709</v>
      </c>
      <c r="F1961" s="2" t="s">
        <v>14</v>
      </c>
      <c r="G1961" s="2" t="s">
        <v>15</v>
      </c>
    </row>
    <row r="1962" spans="1:7" hidden="1" x14ac:dyDescent="0.25">
      <c r="A1962" s="3">
        <v>471</v>
      </c>
      <c r="B1962" s="2" t="s">
        <v>7225</v>
      </c>
      <c r="C1962" s="2" t="s">
        <v>91</v>
      </c>
      <c r="D1962" s="2" t="s">
        <v>12</v>
      </c>
      <c r="E1962" s="2" t="s">
        <v>709</v>
      </c>
      <c r="F1962" s="2" t="s">
        <v>14</v>
      </c>
      <c r="G1962" s="2" t="s">
        <v>15</v>
      </c>
    </row>
    <row r="1963" spans="1:7" hidden="1" x14ac:dyDescent="0.25">
      <c r="A1963" s="3">
        <v>1961</v>
      </c>
      <c r="C1963" s="2" t="s">
        <v>2822</v>
      </c>
      <c r="D1963" s="2" t="s">
        <v>12</v>
      </c>
      <c r="E1963" s="2" t="s">
        <v>5608</v>
      </c>
      <c r="F1963" s="2" t="s">
        <v>38</v>
      </c>
      <c r="G1963" s="2" t="s">
        <v>2917</v>
      </c>
    </row>
    <row r="1964" spans="1:7" hidden="1" x14ac:dyDescent="0.25">
      <c r="A1964" s="3">
        <v>1747</v>
      </c>
      <c r="B1964" s="2" t="s">
        <v>7225</v>
      </c>
      <c r="C1964" s="2" t="s">
        <v>10</v>
      </c>
      <c r="D1964" s="2" t="s">
        <v>12</v>
      </c>
      <c r="E1964" s="2" t="s">
        <v>709</v>
      </c>
      <c r="F1964" s="2" t="s">
        <v>14</v>
      </c>
      <c r="G1964" s="2" t="s">
        <v>15</v>
      </c>
    </row>
    <row r="1965" spans="1:7" hidden="1" x14ac:dyDescent="0.25">
      <c r="A1965" s="3">
        <v>2688</v>
      </c>
      <c r="B1965" s="2" t="s">
        <v>7225</v>
      </c>
      <c r="C1965" s="2" t="s">
        <v>100</v>
      </c>
      <c r="D1965" s="2" t="s">
        <v>12</v>
      </c>
      <c r="E1965" s="2" t="s">
        <v>709</v>
      </c>
      <c r="F1965" s="2" t="s">
        <v>14</v>
      </c>
      <c r="G1965" s="2" t="s">
        <v>15</v>
      </c>
    </row>
    <row r="1966" spans="1:7" hidden="1" x14ac:dyDescent="0.25">
      <c r="A1966" s="3">
        <v>3977</v>
      </c>
      <c r="B1966" s="2" t="s">
        <v>7225</v>
      </c>
      <c r="C1966" s="2" t="s">
        <v>71</v>
      </c>
      <c r="D1966" s="2" t="s">
        <v>12</v>
      </c>
      <c r="E1966" s="2" t="s">
        <v>709</v>
      </c>
      <c r="F1966" s="2" t="s">
        <v>14</v>
      </c>
      <c r="G1966" s="2" t="s">
        <v>15</v>
      </c>
    </row>
    <row r="1967" spans="1:7" hidden="1" x14ac:dyDescent="0.25">
      <c r="A1967" s="3">
        <v>129</v>
      </c>
      <c r="B1967" s="2" t="s">
        <v>2581</v>
      </c>
      <c r="C1967" s="2" t="s">
        <v>48</v>
      </c>
      <c r="D1967" s="2" t="s">
        <v>12</v>
      </c>
      <c r="E1967" s="2" t="s">
        <v>2583</v>
      </c>
      <c r="F1967" s="2" t="s">
        <v>14</v>
      </c>
      <c r="G1967" s="2" t="s">
        <v>15</v>
      </c>
    </row>
    <row r="1968" spans="1:7" hidden="1" x14ac:dyDescent="0.25">
      <c r="A1968" s="3">
        <v>925</v>
      </c>
      <c r="B1968" s="2" t="s">
        <v>2581</v>
      </c>
      <c r="C1968" s="2" t="s">
        <v>91</v>
      </c>
      <c r="D1968" s="2" t="s">
        <v>12</v>
      </c>
      <c r="E1968" s="2" t="s">
        <v>2583</v>
      </c>
      <c r="F1968" s="2" t="s">
        <v>14</v>
      </c>
      <c r="G1968" s="2" t="s">
        <v>15</v>
      </c>
    </row>
    <row r="1969" spans="1:14" hidden="1" x14ac:dyDescent="0.25">
      <c r="A1969" s="3">
        <v>1698</v>
      </c>
      <c r="B1969" s="2" t="s">
        <v>2581</v>
      </c>
      <c r="C1969" s="2" t="s">
        <v>10</v>
      </c>
      <c r="D1969" s="2" t="s">
        <v>12</v>
      </c>
      <c r="E1969" s="2" t="s">
        <v>2583</v>
      </c>
      <c r="F1969" s="2" t="s">
        <v>14</v>
      </c>
      <c r="G1969" s="2" t="s">
        <v>15</v>
      </c>
    </row>
    <row r="1970" spans="1:14" hidden="1" x14ac:dyDescent="0.25">
      <c r="A1970" s="3">
        <v>1968</v>
      </c>
      <c r="B1970" s="2" t="s">
        <v>559</v>
      </c>
      <c r="C1970" s="2" t="s">
        <v>60</v>
      </c>
      <c r="D1970" s="2" t="s">
        <v>12</v>
      </c>
      <c r="E1970" s="2" t="s">
        <v>561</v>
      </c>
      <c r="F1970" s="2" t="s">
        <v>38</v>
      </c>
      <c r="G1970" s="2" t="s">
        <v>15</v>
      </c>
    </row>
    <row r="1971" spans="1:14" hidden="1" x14ac:dyDescent="0.25">
      <c r="A1971" s="3">
        <v>975</v>
      </c>
      <c r="B1971" s="2" t="s">
        <v>2581</v>
      </c>
      <c r="C1971" s="2" t="s">
        <v>100</v>
      </c>
      <c r="D1971" s="2" t="s">
        <v>12</v>
      </c>
      <c r="E1971" s="2" t="s">
        <v>2583</v>
      </c>
      <c r="F1971" s="2" t="s">
        <v>14</v>
      </c>
      <c r="G1971" s="2" t="s">
        <v>15</v>
      </c>
    </row>
    <row r="1972" spans="1:14" hidden="1" x14ac:dyDescent="0.25">
      <c r="A1972" s="3">
        <v>1970</v>
      </c>
      <c r="B1972" s="2" t="s">
        <v>385</v>
      </c>
      <c r="C1972" s="2" t="s">
        <v>60</v>
      </c>
      <c r="D1972" s="2" t="s">
        <v>12</v>
      </c>
      <c r="E1972" s="2" t="s">
        <v>387</v>
      </c>
      <c r="F1972" s="2" t="s">
        <v>38</v>
      </c>
      <c r="G1972" s="2" t="s">
        <v>15</v>
      </c>
    </row>
    <row r="1973" spans="1:14" hidden="1" x14ac:dyDescent="0.25">
      <c r="A1973" s="3">
        <v>882</v>
      </c>
      <c r="B1973" s="2" t="s">
        <v>2581</v>
      </c>
      <c r="C1973" s="2" t="s">
        <v>71</v>
      </c>
      <c r="D1973" s="2" t="s">
        <v>12</v>
      </c>
      <c r="E1973" s="2" t="s">
        <v>2583</v>
      </c>
      <c r="F1973" s="2" t="s">
        <v>14</v>
      </c>
      <c r="G1973" s="2" t="s">
        <v>15</v>
      </c>
    </row>
    <row r="1974" spans="1:14" hidden="1" x14ac:dyDescent="0.25">
      <c r="A1974" s="3">
        <v>1630</v>
      </c>
      <c r="B1974" s="2" t="s">
        <v>2581</v>
      </c>
      <c r="C1974" s="2" t="s">
        <v>190</v>
      </c>
      <c r="D1974" s="2" t="s">
        <v>12</v>
      </c>
      <c r="E1974" s="2" t="s">
        <v>2583</v>
      </c>
      <c r="F1974" s="2" t="s">
        <v>14</v>
      </c>
      <c r="G1974" s="2" t="s">
        <v>15</v>
      </c>
    </row>
    <row r="1975" spans="1:14" hidden="1" x14ac:dyDescent="0.25">
      <c r="A1975" s="3">
        <v>1651</v>
      </c>
      <c r="B1975" s="2" t="s">
        <v>2581</v>
      </c>
      <c r="C1975" s="2" t="s">
        <v>44</v>
      </c>
      <c r="D1975" s="2" t="s">
        <v>12</v>
      </c>
      <c r="E1975" s="2" t="s">
        <v>2583</v>
      </c>
      <c r="F1975" s="2" t="s">
        <v>14</v>
      </c>
      <c r="G1975" s="2" t="s">
        <v>15</v>
      </c>
    </row>
    <row r="1976" spans="1:14" hidden="1" x14ac:dyDescent="0.25">
      <c r="A1976" s="3">
        <v>1167</v>
      </c>
      <c r="B1976" s="2" t="s">
        <v>2581</v>
      </c>
      <c r="C1976" s="2" t="s">
        <v>27</v>
      </c>
      <c r="D1976" s="2" t="s">
        <v>12</v>
      </c>
      <c r="E1976" s="2" t="s">
        <v>2583</v>
      </c>
      <c r="F1976" s="2" t="s">
        <v>14</v>
      </c>
      <c r="G1976" s="2" t="s">
        <v>15</v>
      </c>
    </row>
    <row r="1977" spans="1:14" hidden="1" x14ac:dyDescent="0.25">
      <c r="A1977" s="3">
        <v>1582</v>
      </c>
      <c r="B1977" s="2" t="s">
        <v>2581</v>
      </c>
      <c r="C1977" s="2" t="s">
        <v>31</v>
      </c>
      <c r="D1977" s="2" t="s">
        <v>12</v>
      </c>
      <c r="E1977" s="2" t="s">
        <v>2583</v>
      </c>
      <c r="F1977" s="2" t="s">
        <v>14</v>
      </c>
      <c r="G1977" s="2" t="s">
        <v>15</v>
      </c>
    </row>
    <row r="1978" spans="1:14" hidden="1" x14ac:dyDescent="0.25">
      <c r="A1978" s="3">
        <v>1732</v>
      </c>
      <c r="B1978" s="2" t="s">
        <v>2581</v>
      </c>
      <c r="C1978" s="2" t="s">
        <v>24</v>
      </c>
      <c r="D1978" s="2" t="s">
        <v>12</v>
      </c>
      <c r="E1978" s="2" t="s">
        <v>2583</v>
      </c>
      <c r="F1978" s="2" t="s">
        <v>14</v>
      </c>
      <c r="G1978" s="2" t="s">
        <v>15</v>
      </c>
    </row>
    <row r="1979" spans="1:14" x14ac:dyDescent="0.25">
      <c r="A1979" s="3">
        <v>249</v>
      </c>
      <c r="B1979" s="2" t="s">
        <v>7228</v>
      </c>
      <c r="C1979" s="2" t="s">
        <v>17</v>
      </c>
      <c r="D1979" s="2" t="s">
        <v>12</v>
      </c>
      <c r="E1979" s="2" t="s">
        <v>299</v>
      </c>
      <c r="F1979" s="2" t="s">
        <v>14</v>
      </c>
      <c r="G1979" s="2" t="s">
        <v>15</v>
      </c>
      <c r="H1979" s="2">
        <f>N1979*14.0067/M1979</f>
        <v>0</v>
      </c>
      <c r="L1979" s="2" t="s">
        <v>7229</v>
      </c>
      <c r="M1979" s="2">
        <v>110.04900000000001</v>
      </c>
      <c r="N1979" s="2">
        <v>0</v>
      </c>
    </row>
    <row r="1980" spans="1:14" x14ac:dyDescent="0.25">
      <c r="A1980" s="3">
        <v>1079</v>
      </c>
      <c r="C1980" s="2" t="s">
        <v>17</v>
      </c>
      <c r="D1980" s="2" t="s">
        <v>12</v>
      </c>
      <c r="E1980" s="6" t="s">
        <v>5688</v>
      </c>
      <c r="F1980" s="2" t="s">
        <v>14</v>
      </c>
      <c r="G1980" s="2" t="s">
        <v>15</v>
      </c>
      <c r="H1980" s="2">
        <f>N1980*14.0067/M1980</f>
        <v>0</v>
      </c>
      <c r="L1980" s="6" t="s">
        <v>7230</v>
      </c>
      <c r="M1980" s="6">
        <v>354.10500000000002</v>
      </c>
      <c r="N1980" s="2">
        <v>0</v>
      </c>
    </row>
    <row r="1981" spans="1:14" hidden="1" x14ac:dyDescent="0.25">
      <c r="A1981" s="3">
        <v>2501</v>
      </c>
      <c r="C1981" s="2" t="s">
        <v>91</v>
      </c>
      <c r="D1981" s="2" t="s">
        <v>12</v>
      </c>
      <c r="E1981" s="2" t="s">
        <v>769</v>
      </c>
      <c r="F1981" s="2" t="s">
        <v>14</v>
      </c>
      <c r="G1981" s="2" t="s">
        <v>770</v>
      </c>
    </row>
    <row r="1982" spans="1:14" x14ac:dyDescent="0.25">
      <c r="A1982" s="3">
        <v>3001</v>
      </c>
      <c r="B1982" s="2" t="s">
        <v>6665</v>
      </c>
      <c r="C1982" s="2" t="s">
        <v>17</v>
      </c>
      <c r="D1982" s="2" t="s">
        <v>12</v>
      </c>
      <c r="E1982" s="2" t="s">
        <v>6667</v>
      </c>
      <c r="F1982" s="2" t="s">
        <v>14</v>
      </c>
      <c r="G1982" s="2" t="s">
        <v>15</v>
      </c>
      <c r="H1982" s="2">
        <f>N1982*14.0067/M1982</f>
        <v>0.15208638717873549</v>
      </c>
      <c r="L1982" s="2" t="s">
        <v>7231</v>
      </c>
      <c r="M1982" s="2">
        <v>184.19399999999999</v>
      </c>
      <c r="N1982" s="2">
        <v>2</v>
      </c>
    </row>
    <row r="1983" spans="1:14" hidden="1" x14ac:dyDescent="0.25">
      <c r="A1983" s="3">
        <v>1795</v>
      </c>
      <c r="C1983" s="2" t="s">
        <v>48</v>
      </c>
      <c r="D1983" s="2" t="s">
        <v>12</v>
      </c>
      <c r="E1983" s="2" t="s">
        <v>1644</v>
      </c>
      <c r="F1983" s="2" t="s">
        <v>14</v>
      </c>
      <c r="G1983" s="2" t="s">
        <v>15</v>
      </c>
    </row>
    <row r="1984" spans="1:14" hidden="1" x14ac:dyDescent="0.25">
      <c r="A1984" s="3">
        <v>1812</v>
      </c>
      <c r="C1984" s="2" t="s">
        <v>91</v>
      </c>
      <c r="D1984" s="2" t="s">
        <v>12</v>
      </c>
      <c r="E1984" s="2" t="s">
        <v>1644</v>
      </c>
      <c r="F1984" s="2" t="s">
        <v>14</v>
      </c>
      <c r="G1984" s="2" t="s">
        <v>15</v>
      </c>
    </row>
    <row r="1985" spans="1:14" hidden="1" x14ac:dyDescent="0.25">
      <c r="A1985" s="3">
        <v>639</v>
      </c>
      <c r="C1985" s="2" t="s">
        <v>10</v>
      </c>
      <c r="D1985" s="2" t="s">
        <v>12</v>
      </c>
      <c r="E1985" s="2" t="s">
        <v>1644</v>
      </c>
      <c r="F1985" s="2" t="s">
        <v>14</v>
      </c>
      <c r="G1985" s="2" t="s">
        <v>15</v>
      </c>
    </row>
    <row r="1986" spans="1:14" hidden="1" x14ac:dyDescent="0.25">
      <c r="A1986" s="3">
        <v>4155</v>
      </c>
      <c r="C1986" s="2" t="s">
        <v>100</v>
      </c>
      <c r="D1986" s="2" t="s">
        <v>12</v>
      </c>
      <c r="E1986" s="2" t="s">
        <v>1644</v>
      </c>
      <c r="F1986" s="2" t="s">
        <v>14</v>
      </c>
      <c r="G1986" s="2" t="s">
        <v>15</v>
      </c>
    </row>
    <row r="1987" spans="1:14" hidden="1" x14ac:dyDescent="0.25">
      <c r="A1987" s="3">
        <v>2838</v>
      </c>
      <c r="C1987" s="2" t="s">
        <v>71</v>
      </c>
      <c r="D1987" s="2" t="s">
        <v>12</v>
      </c>
      <c r="E1987" s="2" t="s">
        <v>1644</v>
      </c>
      <c r="F1987" s="2" t="s">
        <v>14</v>
      </c>
      <c r="G1987" s="2" t="s">
        <v>15</v>
      </c>
    </row>
    <row r="1988" spans="1:14" x14ac:dyDescent="0.25">
      <c r="A1988" s="3">
        <v>3361</v>
      </c>
      <c r="B1988" s="9"/>
      <c r="C1988" s="2" t="s">
        <v>17</v>
      </c>
      <c r="D1988" s="2" t="s">
        <v>12</v>
      </c>
      <c r="E1988" s="9" t="s">
        <v>1644</v>
      </c>
      <c r="F1988" s="2" t="s">
        <v>14</v>
      </c>
      <c r="G1988" s="2" t="s">
        <v>15</v>
      </c>
      <c r="H1988" s="9">
        <v>0</v>
      </c>
      <c r="L1988" s="9" t="s">
        <v>6621</v>
      </c>
      <c r="M1988" s="9" t="s">
        <v>6621</v>
      </c>
      <c r="N1988" s="9" t="s">
        <v>6621</v>
      </c>
    </row>
    <row r="1989" spans="1:14" x14ac:dyDescent="0.25">
      <c r="A1989" s="3">
        <v>1917</v>
      </c>
      <c r="B1989" s="2" t="s">
        <v>368</v>
      </c>
      <c r="C1989" s="2" t="s">
        <v>17</v>
      </c>
      <c r="D1989" s="2" t="s">
        <v>12</v>
      </c>
      <c r="E1989" s="2" t="s">
        <v>370</v>
      </c>
      <c r="F1989" s="2" t="s">
        <v>14</v>
      </c>
      <c r="G1989" s="2" t="s">
        <v>15</v>
      </c>
      <c r="H1989" s="2">
        <f>N1989*14.0067/M1989</f>
        <v>4.6481845906742286E-2</v>
      </c>
      <c r="L1989" s="2" t="s">
        <v>7176</v>
      </c>
      <c r="M1989" s="2">
        <v>301.33699999999999</v>
      </c>
      <c r="N1989" s="2">
        <v>1</v>
      </c>
    </row>
    <row r="1990" spans="1:14" hidden="1" x14ac:dyDescent="0.25">
      <c r="A1990" s="3">
        <v>3260</v>
      </c>
      <c r="B1990" s="2" t="s">
        <v>2944</v>
      </c>
      <c r="C1990" s="2" t="s">
        <v>190</v>
      </c>
      <c r="D1990" s="2" t="s">
        <v>12</v>
      </c>
      <c r="E1990" s="2" t="s">
        <v>2946</v>
      </c>
      <c r="F1990" s="2" t="s">
        <v>14</v>
      </c>
      <c r="G1990" s="2" t="s">
        <v>15</v>
      </c>
    </row>
    <row r="1991" spans="1:14" hidden="1" x14ac:dyDescent="0.25">
      <c r="A1991" s="3">
        <v>1197</v>
      </c>
      <c r="B1991" s="2" t="s">
        <v>2944</v>
      </c>
      <c r="C1991" s="2" t="s">
        <v>44</v>
      </c>
      <c r="D1991" s="2" t="s">
        <v>12</v>
      </c>
      <c r="E1991" s="2" t="s">
        <v>2946</v>
      </c>
      <c r="F1991" s="2" t="s">
        <v>14</v>
      </c>
      <c r="G1991" s="2" t="s">
        <v>15</v>
      </c>
    </row>
    <row r="1992" spans="1:14" hidden="1" x14ac:dyDescent="0.25">
      <c r="A1992" s="3">
        <v>422</v>
      </c>
      <c r="B1992" s="2" t="s">
        <v>2944</v>
      </c>
      <c r="C1992" s="2" t="s">
        <v>27</v>
      </c>
      <c r="D1992" s="2" t="s">
        <v>12</v>
      </c>
      <c r="E1992" s="2" t="s">
        <v>2946</v>
      </c>
      <c r="F1992" s="2" t="s">
        <v>14</v>
      </c>
      <c r="G1992" s="2" t="s">
        <v>15</v>
      </c>
    </row>
    <row r="1993" spans="1:14" hidden="1" x14ac:dyDescent="0.25">
      <c r="A1993" s="3">
        <v>1991</v>
      </c>
      <c r="C1993" s="2" t="s">
        <v>6979</v>
      </c>
      <c r="D1993" s="2" t="s">
        <v>12</v>
      </c>
      <c r="E1993" s="2" t="s">
        <v>7233</v>
      </c>
      <c r="F1993" s="2" t="s">
        <v>6872</v>
      </c>
      <c r="G1993" s="2" t="s">
        <v>15</v>
      </c>
    </row>
    <row r="1994" spans="1:14" hidden="1" x14ac:dyDescent="0.25">
      <c r="A1994" s="3">
        <v>4337</v>
      </c>
      <c r="B1994" s="2" t="s">
        <v>2944</v>
      </c>
      <c r="C1994" s="2" t="s">
        <v>31</v>
      </c>
      <c r="D1994" s="2" t="s">
        <v>12</v>
      </c>
      <c r="E1994" s="2" t="s">
        <v>2946</v>
      </c>
      <c r="F1994" s="2" t="s">
        <v>14</v>
      </c>
      <c r="G1994" s="2" t="s">
        <v>15</v>
      </c>
    </row>
    <row r="1995" spans="1:14" hidden="1" x14ac:dyDescent="0.25">
      <c r="A1995" s="3">
        <v>2566</v>
      </c>
      <c r="B1995" s="2" t="s">
        <v>2944</v>
      </c>
      <c r="C1995" s="2" t="s">
        <v>24</v>
      </c>
      <c r="D1995" s="2" t="s">
        <v>12</v>
      </c>
      <c r="E1995" s="2" t="s">
        <v>2946</v>
      </c>
      <c r="F1995" s="2" t="s">
        <v>14</v>
      </c>
      <c r="G1995" s="2" t="s">
        <v>15</v>
      </c>
    </row>
    <row r="1996" spans="1:14" x14ac:dyDescent="0.25">
      <c r="A1996" s="3">
        <v>2227</v>
      </c>
      <c r="B1996" s="2" t="s">
        <v>7234</v>
      </c>
      <c r="C1996" s="2" t="s">
        <v>17</v>
      </c>
      <c r="D1996" s="2" t="s">
        <v>12</v>
      </c>
      <c r="E1996" s="2" t="s">
        <v>6469</v>
      </c>
      <c r="F1996" s="2" t="s">
        <v>14</v>
      </c>
      <c r="G1996" s="2" t="s">
        <v>15</v>
      </c>
      <c r="H1996" s="2">
        <f>N1996*14.0067/M1996</f>
        <v>7.3242625642527343E-2</v>
      </c>
      <c r="L1996" s="2" t="s">
        <v>7235</v>
      </c>
      <c r="M1996" s="2">
        <v>382.47399999999999</v>
      </c>
      <c r="N1996" s="2">
        <v>2</v>
      </c>
    </row>
    <row r="1997" spans="1:14" hidden="1" x14ac:dyDescent="0.25">
      <c r="A1997" s="3">
        <v>2004</v>
      </c>
      <c r="B1997" s="2" t="s">
        <v>6588</v>
      </c>
      <c r="C1997" s="2" t="s">
        <v>190</v>
      </c>
      <c r="D1997" s="2" t="s">
        <v>12</v>
      </c>
      <c r="E1997" s="2" t="s">
        <v>6590</v>
      </c>
      <c r="F1997" s="2" t="s">
        <v>14</v>
      </c>
      <c r="G1997" s="2" t="s">
        <v>15</v>
      </c>
    </row>
    <row r="1998" spans="1:14" hidden="1" x14ac:dyDescent="0.25">
      <c r="A1998" s="3">
        <v>2133</v>
      </c>
      <c r="B1998" s="2" t="s">
        <v>4253</v>
      </c>
      <c r="C1998" s="2" t="s">
        <v>48</v>
      </c>
      <c r="D1998" s="2" t="s">
        <v>12</v>
      </c>
      <c r="E1998" s="2" t="s">
        <v>4255</v>
      </c>
      <c r="F1998" s="2" t="s">
        <v>14</v>
      </c>
      <c r="G1998" s="2" t="s">
        <v>15</v>
      </c>
    </row>
    <row r="1999" spans="1:14" x14ac:dyDescent="0.25">
      <c r="A1999" s="3">
        <v>994</v>
      </c>
      <c r="B1999" s="2" t="s">
        <v>3914</v>
      </c>
      <c r="C1999" s="2" t="s">
        <v>17</v>
      </c>
      <c r="D1999" s="2" t="s">
        <v>12</v>
      </c>
      <c r="E1999" s="2" t="s">
        <v>3916</v>
      </c>
      <c r="F1999" s="2" t="s">
        <v>14</v>
      </c>
      <c r="G1999" s="2" t="s">
        <v>15</v>
      </c>
      <c r="H1999" s="2">
        <f>N1999*14.0067/M1999</f>
        <v>7.7330823124106288E-2</v>
      </c>
      <c r="L1999" s="2" t="s">
        <v>7238</v>
      </c>
      <c r="M1999" s="2">
        <v>181.12700000000001</v>
      </c>
      <c r="N1999" s="2">
        <v>1</v>
      </c>
    </row>
    <row r="2000" spans="1:14" hidden="1" x14ac:dyDescent="0.25">
      <c r="A2000" s="3">
        <v>4371</v>
      </c>
      <c r="B2000" s="2" t="s">
        <v>7239</v>
      </c>
      <c r="C2000" s="2" t="s">
        <v>71</v>
      </c>
      <c r="D2000" s="2" t="s">
        <v>12</v>
      </c>
      <c r="E2000" s="2" t="s">
        <v>4041</v>
      </c>
      <c r="F2000" s="2" t="s">
        <v>14</v>
      </c>
      <c r="G2000" s="2" t="s">
        <v>15</v>
      </c>
    </row>
    <row r="2001" spans="1:14" x14ac:dyDescent="0.25">
      <c r="A2001" s="3">
        <v>33</v>
      </c>
      <c r="B2001" s="2" t="s">
        <v>7241</v>
      </c>
      <c r="C2001" s="2" t="s">
        <v>17</v>
      </c>
      <c r="D2001" s="2" t="s">
        <v>12</v>
      </c>
      <c r="E2001" s="2" t="s">
        <v>4041</v>
      </c>
      <c r="F2001" s="2" t="s">
        <v>14</v>
      </c>
      <c r="G2001" s="2" t="s">
        <v>15</v>
      </c>
      <c r="H2001" s="2">
        <f>N2001*14.0067/M2001</f>
        <v>0.19527157648195997</v>
      </c>
      <c r="L2001" s="2" t="s">
        <v>7240</v>
      </c>
      <c r="M2001" s="2">
        <v>215.18799999999999</v>
      </c>
      <c r="N2001" s="2">
        <v>3</v>
      </c>
    </row>
    <row r="2002" spans="1:14" hidden="1" x14ac:dyDescent="0.25">
      <c r="A2002" s="3">
        <v>202</v>
      </c>
      <c r="B2002" s="2" t="s">
        <v>7239</v>
      </c>
      <c r="C2002" s="2" t="s">
        <v>190</v>
      </c>
      <c r="D2002" s="2" t="s">
        <v>12</v>
      </c>
      <c r="E2002" s="2" t="s">
        <v>4041</v>
      </c>
      <c r="F2002" s="2" t="s">
        <v>14</v>
      </c>
      <c r="G2002" s="2" t="s">
        <v>15</v>
      </c>
      <c r="N2002" s="2">
        <v>3</v>
      </c>
    </row>
    <row r="2003" spans="1:14" hidden="1" x14ac:dyDescent="0.25">
      <c r="A2003" s="3">
        <v>334</v>
      </c>
      <c r="B2003" s="2" t="s">
        <v>7239</v>
      </c>
      <c r="C2003" s="2" t="s">
        <v>24</v>
      </c>
      <c r="D2003" s="2" t="s">
        <v>12</v>
      </c>
      <c r="E2003" s="2" t="s">
        <v>4041</v>
      </c>
      <c r="F2003" s="2" t="s">
        <v>14</v>
      </c>
      <c r="G2003" s="2" t="s">
        <v>15</v>
      </c>
    </row>
    <row r="2004" spans="1:14" hidden="1" x14ac:dyDescent="0.25">
      <c r="A2004" s="3">
        <v>3759</v>
      </c>
      <c r="B2004" s="2" t="s">
        <v>2370</v>
      </c>
      <c r="C2004" s="2" t="s">
        <v>48</v>
      </c>
      <c r="D2004" s="2" t="s">
        <v>12</v>
      </c>
      <c r="E2004" s="2" t="s">
        <v>2372</v>
      </c>
      <c r="F2004" s="2" t="s">
        <v>14</v>
      </c>
      <c r="G2004" s="2" t="s">
        <v>15</v>
      </c>
    </row>
    <row r="2005" spans="1:14" hidden="1" x14ac:dyDescent="0.25">
      <c r="A2005" s="3">
        <v>2003</v>
      </c>
      <c r="C2005" s="2" t="s">
        <v>2822</v>
      </c>
      <c r="D2005" s="2" t="s">
        <v>12</v>
      </c>
      <c r="E2005" s="2" t="s">
        <v>2824</v>
      </c>
      <c r="F2005" s="2" t="s">
        <v>38</v>
      </c>
      <c r="G2005" s="2" t="s">
        <v>2825</v>
      </c>
    </row>
    <row r="2006" spans="1:14" hidden="1" x14ac:dyDescent="0.25">
      <c r="A2006" s="3">
        <v>1051</v>
      </c>
      <c r="B2006" s="2" t="s">
        <v>2370</v>
      </c>
      <c r="C2006" s="2" t="s">
        <v>91</v>
      </c>
      <c r="D2006" s="2" t="s">
        <v>12</v>
      </c>
      <c r="E2006" s="2" t="s">
        <v>2372</v>
      </c>
      <c r="F2006" s="2" t="s">
        <v>14</v>
      </c>
      <c r="G2006" s="2" t="s">
        <v>15</v>
      </c>
    </row>
    <row r="2007" spans="1:14" hidden="1" x14ac:dyDescent="0.25">
      <c r="A2007" s="3">
        <v>2195</v>
      </c>
      <c r="B2007" s="2" t="s">
        <v>2370</v>
      </c>
      <c r="C2007" s="2" t="s">
        <v>10</v>
      </c>
      <c r="D2007" s="2" t="s">
        <v>12</v>
      </c>
      <c r="E2007" s="2" t="s">
        <v>2372</v>
      </c>
      <c r="F2007" s="2" t="s">
        <v>14</v>
      </c>
      <c r="G2007" s="2" t="s">
        <v>15</v>
      </c>
    </row>
    <row r="2008" spans="1:14" hidden="1" x14ac:dyDescent="0.25">
      <c r="A2008" s="3">
        <v>1188</v>
      </c>
      <c r="B2008" s="2" t="s">
        <v>2370</v>
      </c>
      <c r="C2008" s="2" t="s">
        <v>100</v>
      </c>
      <c r="D2008" s="2" t="s">
        <v>12</v>
      </c>
      <c r="E2008" s="2" t="s">
        <v>2372</v>
      </c>
      <c r="F2008" s="2" t="s">
        <v>14</v>
      </c>
      <c r="G2008" s="2" t="s">
        <v>15</v>
      </c>
    </row>
    <row r="2009" spans="1:14" hidden="1" x14ac:dyDescent="0.25">
      <c r="A2009" s="3">
        <v>1673</v>
      </c>
      <c r="B2009" s="2" t="s">
        <v>2370</v>
      </c>
      <c r="C2009" s="2" t="s">
        <v>71</v>
      </c>
      <c r="D2009" s="2" t="s">
        <v>12</v>
      </c>
      <c r="E2009" s="2" t="s">
        <v>2372</v>
      </c>
      <c r="F2009" s="2" t="s">
        <v>14</v>
      </c>
      <c r="G2009" s="2" t="s">
        <v>15</v>
      </c>
    </row>
    <row r="2010" spans="1:14" hidden="1" x14ac:dyDescent="0.25">
      <c r="A2010" s="3">
        <v>3037</v>
      </c>
      <c r="B2010" s="2" t="s">
        <v>1844</v>
      </c>
      <c r="C2010" s="2" t="s">
        <v>48</v>
      </c>
      <c r="D2010" s="2" t="s">
        <v>12</v>
      </c>
      <c r="E2010" s="2" t="s">
        <v>1846</v>
      </c>
      <c r="F2010" s="2" t="s">
        <v>14</v>
      </c>
      <c r="G2010" s="2" t="s">
        <v>15</v>
      </c>
    </row>
    <row r="2011" spans="1:14" hidden="1" x14ac:dyDescent="0.25">
      <c r="A2011" s="3">
        <v>617</v>
      </c>
      <c r="B2011" s="2" t="s">
        <v>1844</v>
      </c>
      <c r="C2011" s="2" t="s">
        <v>91</v>
      </c>
      <c r="D2011" s="2" t="s">
        <v>12</v>
      </c>
      <c r="E2011" s="2" t="s">
        <v>1846</v>
      </c>
      <c r="F2011" s="2" t="s">
        <v>14</v>
      </c>
      <c r="G2011" s="2" t="s">
        <v>15</v>
      </c>
      <c r="N2011" s="2">
        <v>1</v>
      </c>
    </row>
    <row r="2012" spans="1:14" hidden="1" x14ac:dyDescent="0.25">
      <c r="A2012" s="3">
        <v>1954</v>
      </c>
      <c r="B2012" s="2" t="s">
        <v>1844</v>
      </c>
      <c r="C2012" s="2" t="s">
        <v>71</v>
      </c>
      <c r="D2012" s="2" t="s">
        <v>12</v>
      </c>
      <c r="E2012" s="2" t="s">
        <v>1846</v>
      </c>
      <c r="F2012" s="2" t="s">
        <v>14</v>
      </c>
      <c r="G2012" s="2" t="s">
        <v>15</v>
      </c>
      <c r="N2012" s="2">
        <v>1</v>
      </c>
    </row>
    <row r="2013" spans="1:14" x14ac:dyDescent="0.25">
      <c r="A2013" s="3">
        <v>1031</v>
      </c>
      <c r="B2013" s="2" t="s">
        <v>1844</v>
      </c>
      <c r="C2013" s="2" t="s">
        <v>200</v>
      </c>
      <c r="D2013" s="2" t="s">
        <v>12</v>
      </c>
      <c r="E2013" s="2" t="s">
        <v>1846</v>
      </c>
      <c r="F2013" s="2" t="s">
        <v>14</v>
      </c>
      <c r="G2013" s="2" t="s">
        <v>15</v>
      </c>
      <c r="H2013" s="2">
        <f>N2013*14.0067/M2013</f>
        <v>8.2844096928545663E-2</v>
      </c>
      <c r="L2013" s="2" t="s">
        <v>7243</v>
      </c>
      <c r="M2013" s="2">
        <v>169.07300000000001</v>
      </c>
      <c r="N2013" s="2">
        <v>1</v>
      </c>
    </row>
    <row r="2014" spans="1:14" x14ac:dyDescent="0.25">
      <c r="A2014" s="3">
        <v>2843</v>
      </c>
      <c r="B2014" s="2" t="s">
        <v>1844</v>
      </c>
      <c r="C2014" s="2" t="s">
        <v>17</v>
      </c>
      <c r="D2014" s="2" t="s">
        <v>12</v>
      </c>
      <c r="E2014" s="2" t="s">
        <v>1846</v>
      </c>
      <c r="F2014" s="2" t="s">
        <v>14</v>
      </c>
      <c r="G2014" s="2" t="s">
        <v>15</v>
      </c>
      <c r="H2014" s="2">
        <f>N2014*14.0067/M2014</f>
        <v>8.2844096928545663E-2</v>
      </c>
      <c r="L2014" s="2" t="s">
        <v>7243</v>
      </c>
      <c r="M2014" s="2">
        <v>169.07300000000001</v>
      </c>
      <c r="N2014" s="2">
        <v>1</v>
      </c>
    </row>
    <row r="2015" spans="1:14" hidden="1" x14ac:dyDescent="0.25">
      <c r="A2015" s="3">
        <v>3471</v>
      </c>
      <c r="B2015" s="2" t="s">
        <v>1844</v>
      </c>
      <c r="C2015" s="2" t="s">
        <v>27</v>
      </c>
      <c r="D2015" s="2" t="s">
        <v>12</v>
      </c>
      <c r="E2015" s="2" t="s">
        <v>1846</v>
      </c>
      <c r="F2015" s="2" t="s">
        <v>14</v>
      </c>
      <c r="G2015" s="2" t="s">
        <v>15</v>
      </c>
    </row>
    <row r="2016" spans="1:14" hidden="1" x14ac:dyDescent="0.25">
      <c r="A2016" s="3">
        <v>2402</v>
      </c>
      <c r="B2016" s="2" t="s">
        <v>468</v>
      </c>
      <c r="C2016" s="2" t="s">
        <v>48</v>
      </c>
      <c r="D2016" s="2" t="s">
        <v>12</v>
      </c>
      <c r="E2016" s="2" t="s">
        <v>470</v>
      </c>
      <c r="F2016" s="2" t="s">
        <v>14</v>
      </c>
      <c r="G2016" s="2" t="s">
        <v>15</v>
      </c>
    </row>
    <row r="2017" spans="1:15" hidden="1" x14ac:dyDescent="0.25">
      <c r="A2017" s="3">
        <v>4225</v>
      </c>
      <c r="B2017" s="2" t="s">
        <v>468</v>
      </c>
      <c r="C2017" s="2" t="s">
        <v>91</v>
      </c>
      <c r="D2017" s="2" t="s">
        <v>12</v>
      </c>
      <c r="E2017" s="2" t="s">
        <v>470</v>
      </c>
      <c r="F2017" s="2" t="s">
        <v>14</v>
      </c>
      <c r="G2017" s="2" t="s">
        <v>15</v>
      </c>
    </row>
    <row r="2018" spans="1:15" hidden="1" x14ac:dyDescent="0.25">
      <c r="A2018" s="3">
        <v>2883</v>
      </c>
      <c r="B2018" s="2" t="s">
        <v>468</v>
      </c>
      <c r="C2018" s="2" t="s">
        <v>10</v>
      </c>
      <c r="D2018" s="2" t="s">
        <v>12</v>
      </c>
      <c r="E2018" s="2" t="s">
        <v>470</v>
      </c>
      <c r="F2018" s="2" t="s">
        <v>14</v>
      </c>
      <c r="G2018" s="2" t="s">
        <v>15</v>
      </c>
    </row>
    <row r="2019" spans="1:15" hidden="1" x14ac:dyDescent="0.25">
      <c r="A2019" s="3">
        <v>2014</v>
      </c>
      <c r="B2019" s="2" t="s">
        <v>468</v>
      </c>
      <c r="C2019" s="2" t="s">
        <v>100</v>
      </c>
      <c r="D2019" s="2" t="s">
        <v>12</v>
      </c>
      <c r="E2019" s="2" t="s">
        <v>470</v>
      </c>
      <c r="F2019" s="2" t="s">
        <v>14</v>
      </c>
      <c r="G2019" s="2" t="s">
        <v>15</v>
      </c>
    </row>
    <row r="2020" spans="1:15" hidden="1" x14ac:dyDescent="0.25">
      <c r="A2020" s="3">
        <v>3451</v>
      </c>
      <c r="B2020" s="2" t="s">
        <v>468</v>
      </c>
      <c r="C2020" s="2" t="s">
        <v>71</v>
      </c>
      <c r="D2020" s="2" t="s">
        <v>12</v>
      </c>
      <c r="E2020" s="2" t="s">
        <v>470</v>
      </c>
      <c r="F2020" s="2" t="s">
        <v>14</v>
      </c>
      <c r="G2020" s="2" t="s">
        <v>15</v>
      </c>
    </row>
    <row r="2021" spans="1:15" x14ac:dyDescent="0.25">
      <c r="A2021" s="3">
        <v>4125</v>
      </c>
      <c r="B2021" s="2" t="s">
        <v>5635</v>
      </c>
      <c r="C2021" s="2" t="s">
        <v>17</v>
      </c>
      <c r="D2021" s="2" t="s">
        <v>12</v>
      </c>
      <c r="E2021" s="2" t="s">
        <v>5637</v>
      </c>
      <c r="F2021" s="2" t="s">
        <v>14</v>
      </c>
      <c r="G2021" s="2" t="s">
        <v>15</v>
      </c>
      <c r="H2021" s="2">
        <f>N2021*14.0067/M2021</f>
        <v>0.27574958165173741</v>
      </c>
      <c r="L2021" s="2" t="s">
        <v>7245</v>
      </c>
      <c r="M2021" s="2">
        <v>355.565</v>
      </c>
      <c r="N2021" s="2">
        <v>7</v>
      </c>
    </row>
    <row r="2022" spans="1:15" x14ac:dyDescent="0.25">
      <c r="A2022" s="3">
        <v>1436</v>
      </c>
      <c r="B2022" s="2" t="s">
        <v>1755</v>
      </c>
      <c r="C2022" s="2" t="s">
        <v>17</v>
      </c>
      <c r="D2022" s="2" t="s">
        <v>12</v>
      </c>
      <c r="E2022" s="2" t="s">
        <v>1757</v>
      </c>
      <c r="F2022" s="2" t="s">
        <v>14</v>
      </c>
      <c r="G2022" s="2" t="s">
        <v>15</v>
      </c>
      <c r="H2022" s="2">
        <f>N2022*14.0067/M2022</f>
        <v>0.19327939431294444</v>
      </c>
      <c r="L2022" s="2" t="s">
        <v>7246</v>
      </c>
      <c r="M2022" s="2">
        <v>434.81200000000001</v>
      </c>
      <c r="N2022" s="2">
        <v>6</v>
      </c>
    </row>
    <row r="2023" spans="1:15" x14ac:dyDescent="0.25">
      <c r="A2023" s="3">
        <v>775</v>
      </c>
      <c r="C2023" s="2" t="s">
        <v>17</v>
      </c>
      <c r="D2023" s="2" t="s">
        <v>12</v>
      </c>
      <c r="E2023" s="2" t="s">
        <v>5673</v>
      </c>
      <c r="F2023" s="2" t="s">
        <v>14</v>
      </c>
      <c r="G2023" s="2" t="s">
        <v>15</v>
      </c>
      <c r="H2023" s="6">
        <f>N2023*14.0067/M2023</f>
        <v>3.7278928583785571E-2</v>
      </c>
      <c r="L2023" s="6" t="s">
        <v>7247</v>
      </c>
      <c r="M2023" s="6">
        <v>375.72699999999998</v>
      </c>
      <c r="N2023" s="6">
        <v>1</v>
      </c>
      <c r="O2023" s="10"/>
    </row>
    <row r="2024" spans="1:15" x14ac:dyDescent="0.25">
      <c r="A2024" s="3">
        <v>1455</v>
      </c>
      <c r="B2024" s="2" t="s">
        <v>2855</v>
      </c>
      <c r="C2024" s="2" t="s">
        <v>17</v>
      </c>
      <c r="D2024" s="2" t="s">
        <v>12</v>
      </c>
      <c r="E2024" s="2" t="s">
        <v>2857</v>
      </c>
      <c r="F2024" s="2" t="s">
        <v>14</v>
      </c>
      <c r="G2024" s="2" t="s">
        <v>15</v>
      </c>
      <c r="H2024" s="2">
        <f>N2024*14.0067/M2024</f>
        <v>3.7278928583785571E-2</v>
      </c>
      <c r="L2024" s="2" t="s">
        <v>7247</v>
      </c>
      <c r="M2024" s="2">
        <v>375.72699999999998</v>
      </c>
      <c r="N2024" s="2">
        <v>1</v>
      </c>
    </row>
    <row r="2025" spans="1:15" hidden="1" x14ac:dyDescent="0.25">
      <c r="A2025" s="3">
        <v>3086</v>
      </c>
      <c r="C2025" s="2" t="s">
        <v>48</v>
      </c>
      <c r="D2025" s="2" t="s">
        <v>12</v>
      </c>
      <c r="E2025" s="2" t="s">
        <v>776</v>
      </c>
      <c r="F2025" s="2" t="s">
        <v>14</v>
      </c>
      <c r="G2025" s="2" t="s">
        <v>777</v>
      </c>
      <c r="K2025" s="2" t="s">
        <v>7248</v>
      </c>
    </row>
    <row r="2026" spans="1:15" hidden="1" x14ac:dyDescent="0.25">
      <c r="A2026" s="3">
        <v>1105</v>
      </c>
      <c r="C2026" s="2" t="s">
        <v>91</v>
      </c>
      <c r="D2026" s="2" t="s">
        <v>12</v>
      </c>
      <c r="E2026" s="2" t="s">
        <v>776</v>
      </c>
      <c r="F2026" s="2" t="s">
        <v>14</v>
      </c>
      <c r="G2026" s="2" t="s">
        <v>777</v>
      </c>
      <c r="K2026" s="2" t="s">
        <v>7248</v>
      </c>
    </row>
    <row r="2027" spans="1:15" hidden="1" x14ac:dyDescent="0.25">
      <c r="A2027" s="3">
        <v>473</v>
      </c>
      <c r="C2027" s="2" t="s">
        <v>10</v>
      </c>
      <c r="D2027" s="2" t="s">
        <v>12</v>
      </c>
      <c r="E2027" s="2" t="s">
        <v>776</v>
      </c>
      <c r="F2027" s="2" t="s">
        <v>14</v>
      </c>
      <c r="G2027" s="2" t="s">
        <v>777</v>
      </c>
      <c r="K2027" s="2" t="s">
        <v>7248</v>
      </c>
    </row>
    <row r="2028" spans="1:15" hidden="1" x14ac:dyDescent="0.25">
      <c r="A2028" s="3">
        <v>2044</v>
      </c>
      <c r="C2028" s="2" t="s">
        <v>100</v>
      </c>
      <c r="D2028" s="2" t="s">
        <v>12</v>
      </c>
      <c r="E2028" s="2" t="s">
        <v>776</v>
      </c>
      <c r="F2028" s="2" t="s">
        <v>14</v>
      </c>
      <c r="G2028" s="2" t="s">
        <v>777</v>
      </c>
      <c r="K2028" s="2" t="s">
        <v>7248</v>
      </c>
    </row>
    <row r="2029" spans="1:15" hidden="1" x14ac:dyDescent="0.25">
      <c r="A2029" s="3">
        <v>4138</v>
      </c>
      <c r="C2029" s="2" t="s">
        <v>71</v>
      </c>
      <c r="D2029" s="2" t="s">
        <v>12</v>
      </c>
      <c r="E2029" s="2" t="s">
        <v>776</v>
      </c>
      <c r="F2029" s="2" t="s">
        <v>14</v>
      </c>
      <c r="G2029" s="2" t="s">
        <v>777</v>
      </c>
      <c r="J2029" s="2" t="s">
        <v>7248</v>
      </c>
      <c r="K2029" s="2" t="s">
        <v>7248</v>
      </c>
    </row>
    <row r="2030" spans="1:15" x14ac:dyDescent="0.25">
      <c r="A2030" s="3">
        <v>2312</v>
      </c>
      <c r="C2030" s="2" t="s">
        <v>389</v>
      </c>
      <c r="D2030" s="2" t="s">
        <v>12</v>
      </c>
      <c r="E2030" s="2" t="s">
        <v>776</v>
      </c>
      <c r="F2030" s="2" t="s">
        <v>14</v>
      </c>
      <c r="G2030" s="2" t="s">
        <v>777</v>
      </c>
      <c r="H2030" s="2">
        <v>0</v>
      </c>
      <c r="L2030" s="2" t="s">
        <v>6621</v>
      </c>
      <c r="M2030" s="11" t="s">
        <v>6621</v>
      </c>
      <c r="N2030" s="11" t="s">
        <v>6621</v>
      </c>
    </row>
    <row r="2031" spans="1:15" x14ac:dyDescent="0.25">
      <c r="A2031" s="3">
        <v>346</v>
      </c>
      <c r="C2031" s="2" t="s">
        <v>200</v>
      </c>
      <c r="D2031" s="2" t="s">
        <v>12</v>
      </c>
      <c r="E2031" s="2" t="s">
        <v>776</v>
      </c>
      <c r="F2031" s="2" t="s">
        <v>14</v>
      </c>
      <c r="G2031" s="2" t="s">
        <v>777</v>
      </c>
      <c r="H2031" s="2">
        <v>0</v>
      </c>
      <c r="L2031" s="2" t="s">
        <v>6621</v>
      </c>
      <c r="M2031" s="11" t="s">
        <v>6621</v>
      </c>
      <c r="N2031" s="11" t="s">
        <v>6621</v>
      </c>
    </row>
    <row r="2032" spans="1:15" x14ac:dyDescent="0.25">
      <c r="A2032" s="3">
        <v>4364</v>
      </c>
      <c r="C2032" s="2" t="s">
        <v>143</v>
      </c>
      <c r="D2032" s="2" t="s">
        <v>12</v>
      </c>
      <c r="E2032" s="2" t="s">
        <v>776</v>
      </c>
      <c r="F2032" s="2" t="s">
        <v>14</v>
      </c>
      <c r="G2032" s="2" t="s">
        <v>777</v>
      </c>
      <c r="H2032" s="2">
        <v>0</v>
      </c>
      <c r="L2032" s="2" t="s">
        <v>6621</v>
      </c>
      <c r="M2032" s="11" t="s">
        <v>6621</v>
      </c>
      <c r="N2032" s="11" t="s">
        <v>6621</v>
      </c>
    </row>
    <row r="2033" spans="1:14" x14ac:dyDescent="0.25">
      <c r="A2033" s="3">
        <v>2677</v>
      </c>
      <c r="C2033" s="2" t="s">
        <v>17</v>
      </c>
      <c r="D2033" s="2" t="s">
        <v>12</v>
      </c>
      <c r="E2033" s="2" t="s">
        <v>776</v>
      </c>
      <c r="F2033" s="2" t="s">
        <v>14</v>
      </c>
      <c r="G2033" s="2" t="s">
        <v>777</v>
      </c>
      <c r="H2033" s="2">
        <v>0</v>
      </c>
      <c r="L2033" s="2" t="s">
        <v>6621</v>
      </c>
      <c r="M2033" s="11" t="s">
        <v>6621</v>
      </c>
      <c r="N2033" s="11" t="s">
        <v>6621</v>
      </c>
    </row>
    <row r="2034" spans="1:14" hidden="1" x14ac:dyDescent="0.25">
      <c r="A2034" s="3">
        <v>4222</v>
      </c>
      <c r="C2034" s="2" t="s">
        <v>190</v>
      </c>
      <c r="D2034" s="2" t="s">
        <v>12</v>
      </c>
      <c r="E2034" s="2" t="s">
        <v>776</v>
      </c>
      <c r="F2034" s="2" t="s">
        <v>14</v>
      </c>
      <c r="G2034" s="2" t="s">
        <v>777</v>
      </c>
      <c r="I2034" s="12" t="s">
        <v>7249</v>
      </c>
    </row>
    <row r="2035" spans="1:14" hidden="1" x14ac:dyDescent="0.25">
      <c r="A2035" s="3">
        <v>2033</v>
      </c>
      <c r="C2035" s="2" t="s">
        <v>2822</v>
      </c>
      <c r="D2035" s="2" t="s">
        <v>12</v>
      </c>
      <c r="E2035" s="2" t="s">
        <v>4804</v>
      </c>
      <c r="F2035" s="2" t="s">
        <v>38</v>
      </c>
      <c r="G2035" s="2" t="s">
        <v>2917</v>
      </c>
    </row>
    <row r="2036" spans="1:14" hidden="1" x14ac:dyDescent="0.25">
      <c r="A2036" s="3">
        <v>1106</v>
      </c>
      <c r="C2036" s="2" t="s">
        <v>44</v>
      </c>
      <c r="D2036" s="2" t="s">
        <v>12</v>
      </c>
      <c r="E2036" s="2" t="s">
        <v>776</v>
      </c>
      <c r="F2036" s="2" t="s">
        <v>14</v>
      </c>
      <c r="G2036" s="2" t="s">
        <v>777</v>
      </c>
      <c r="I2036" s="12" t="s">
        <v>7249</v>
      </c>
    </row>
    <row r="2037" spans="1:14" hidden="1" x14ac:dyDescent="0.25">
      <c r="A2037" s="3">
        <v>27</v>
      </c>
      <c r="C2037" s="2" t="s">
        <v>27</v>
      </c>
      <c r="D2037" s="2" t="s">
        <v>12</v>
      </c>
      <c r="E2037" s="2" t="s">
        <v>776</v>
      </c>
      <c r="F2037" s="2" t="s">
        <v>14</v>
      </c>
      <c r="G2037" s="2" t="s">
        <v>777</v>
      </c>
      <c r="I2037" s="12" t="s">
        <v>7249</v>
      </c>
    </row>
    <row r="2038" spans="1:14" hidden="1" x14ac:dyDescent="0.25">
      <c r="A2038" s="3">
        <v>1108</v>
      </c>
      <c r="C2038" s="2" t="s">
        <v>31</v>
      </c>
      <c r="D2038" s="2" t="s">
        <v>12</v>
      </c>
      <c r="E2038" s="2" t="s">
        <v>776</v>
      </c>
      <c r="F2038" s="2" t="s">
        <v>14</v>
      </c>
      <c r="G2038" s="2" t="s">
        <v>777</v>
      </c>
      <c r="I2038" s="12" t="s">
        <v>7249</v>
      </c>
    </row>
    <row r="2039" spans="1:14" hidden="1" x14ac:dyDescent="0.25">
      <c r="A2039" s="3">
        <v>4253</v>
      </c>
      <c r="C2039" s="2" t="s">
        <v>24</v>
      </c>
      <c r="D2039" s="2" t="s">
        <v>12</v>
      </c>
      <c r="E2039" s="2" t="s">
        <v>776</v>
      </c>
      <c r="F2039" s="2" t="s">
        <v>14</v>
      </c>
      <c r="G2039" s="2" t="s">
        <v>777</v>
      </c>
      <c r="I2039" s="12" t="s">
        <v>7249</v>
      </c>
    </row>
    <row r="2040" spans="1:14" hidden="1" x14ac:dyDescent="0.25">
      <c r="A2040" s="3">
        <v>2854</v>
      </c>
      <c r="B2040" s="2" t="s">
        <v>1583</v>
      </c>
      <c r="C2040" s="2" t="s">
        <v>190</v>
      </c>
      <c r="D2040" s="2" t="s">
        <v>12</v>
      </c>
      <c r="E2040" s="2" t="s">
        <v>1585</v>
      </c>
      <c r="F2040" s="2" t="s">
        <v>14</v>
      </c>
      <c r="G2040" s="2" t="s">
        <v>15</v>
      </c>
    </row>
    <row r="2041" spans="1:14" hidden="1" x14ac:dyDescent="0.25">
      <c r="A2041" s="3">
        <v>2897</v>
      </c>
      <c r="B2041" s="2" t="s">
        <v>1583</v>
      </c>
      <c r="C2041" s="2" t="s">
        <v>44</v>
      </c>
      <c r="D2041" s="2" t="s">
        <v>12</v>
      </c>
      <c r="E2041" s="2" t="s">
        <v>1585</v>
      </c>
      <c r="F2041" s="2" t="s">
        <v>14</v>
      </c>
      <c r="G2041" s="2" t="s">
        <v>15</v>
      </c>
    </row>
    <row r="2042" spans="1:14" hidden="1" x14ac:dyDescent="0.25">
      <c r="A2042" s="3">
        <v>2686</v>
      </c>
      <c r="B2042" s="2" t="s">
        <v>1583</v>
      </c>
      <c r="C2042" s="2" t="s">
        <v>27</v>
      </c>
      <c r="D2042" s="2" t="s">
        <v>12</v>
      </c>
      <c r="E2042" s="2" t="s">
        <v>1585</v>
      </c>
      <c r="F2042" s="2" t="s">
        <v>14</v>
      </c>
      <c r="G2042" s="2" t="s">
        <v>15</v>
      </c>
    </row>
    <row r="2043" spans="1:14" hidden="1" x14ac:dyDescent="0.25">
      <c r="A2043" s="3">
        <v>3734</v>
      </c>
      <c r="B2043" s="2" t="s">
        <v>1583</v>
      </c>
      <c r="C2043" s="2" t="s">
        <v>31</v>
      </c>
      <c r="D2043" s="2" t="s">
        <v>12</v>
      </c>
      <c r="E2043" s="2" t="s">
        <v>1585</v>
      </c>
      <c r="F2043" s="2" t="s">
        <v>14</v>
      </c>
      <c r="G2043" s="2" t="s">
        <v>15</v>
      </c>
    </row>
    <row r="2044" spans="1:14" hidden="1" x14ac:dyDescent="0.25">
      <c r="A2044" s="3">
        <v>988</v>
      </c>
      <c r="B2044" s="2" t="s">
        <v>1583</v>
      </c>
      <c r="C2044" s="2" t="s">
        <v>24</v>
      </c>
      <c r="D2044" s="2" t="s">
        <v>12</v>
      </c>
      <c r="E2044" s="2" t="s">
        <v>1585</v>
      </c>
      <c r="F2044" s="2" t="s">
        <v>14</v>
      </c>
      <c r="G2044" s="2" t="s">
        <v>15</v>
      </c>
    </row>
    <row r="2045" spans="1:14" hidden="1" x14ac:dyDescent="0.25">
      <c r="A2045" s="3">
        <v>3282</v>
      </c>
      <c r="B2045" s="2" t="s">
        <v>2863</v>
      </c>
      <c r="C2045" s="2" t="s">
        <v>190</v>
      </c>
      <c r="D2045" s="2" t="s">
        <v>12</v>
      </c>
      <c r="E2045" s="2" t="s">
        <v>2865</v>
      </c>
      <c r="F2045" s="2" t="s">
        <v>14</v>
      </c>
      <c r="G2045" s="2" t="s">
        <v>15</v>
      </c>
    </row>
    <row r="2046" spans="1:14" hidden="1" x14ac:dyDescent="0.25">
      <c r="A2046" s="3">
        <v>2010</v>
      </c>
      <c r="B2046" s="2" t="s">
        <v>2863</v>
      </c>
      <c r="C2046" s="2" t="s">
        <v>44</v>
      </c>
      <c r="D2046" s="2" t="s">
        <v>12</v>
      </c>
      <c r="E2046" s="2" t="s">
        <v>2865</v>
      </c>
      <c r="F2046" s="2" t="s">
        <v>14</v>
      </c>
      <c r="G2046" s="2" t="s">
        <v>15</v>
      </c>
    </row>
    <row r="2047" spans="1:14" hidden="1" x14ac:dyDescent="0.25">
      <c r="A2047" s="3">
        <v>2716</v>
      </c>
      <c r="B2047" s="2" t="s">
        <v>2863</v>
      </c>
      <c r="C2047" s="2" t="s">
        <v>27</v>
      </c>
      <c r="D2047" s="2" t="s">
        <v>12</v>
      </c>
      <c r="E2047" s="2" t="s">
        <v>2865</v>
      </c>
      <c r="F2047" s="2" t="s">
        <v>14</v>
      </c>
      <c r="G2047" s="2" t="s">
        <v>15</v>
      </c>
    </row>
    <row r="2048" spans="1:14" hidden="1" x14ac:dyDescent="0.25">
      <c r="A2048" s="3">
        <v>3470</v>
      </c>
      <c r="B2048" s="2" t="s">
        <v>2863</v>
      </c>
      <c r="C2048" s="2" t="s">
        <v>31</v>
      </c>
      <c r="D2048" s="2" t="s">
        <v>12</v>
      </c>
      <c r="E2048" s="2" t="s">
        <v>2865</v>
      </c>
      <c r="F2048" s="2" t="s">
        <v>14</v>
      </c>
      <c r="G2048" s="2" t="s">
        <v>15</v>
      </c>
    </row>
    <row r="2049" spans="1:14" hidden="1" x14ac:dyDescent="0.25">
      <c r="A2049" s="3">
        <v>3394</v>
      </c>
      <c r="B2049" s="2" t="s">
        <v>2863</v>
      </c>
      <c r="C2049" s="2" t="s">
        <v>24</v>
      </c>
      <c r="D2049" s="2" t="s">
        <v>12</v>
      </c>
      <c r="E2049" s="2" t="s">
        <v>2865</v>
      </c>
      <c r="F2049" s="2" t="s">
        <v>14</v>
      </c>
      <c r="G2049" s="2" t="s">
        <v>15</v>
      </c>
    </row>
    <row r="2050" spans="1:14" x14ac:dyDescent="0.25">
      <c r="A2050" s="3">
        <v>4165</v>
      </c>
      <c r="B2050" s="2" t="s">
        <v>4545</v>
      </c>
      <c r="C2050" s="2" t="s">
        <v>17</v>
      </c>
      <c r="D2050" s="2" t="s">
        <v>12</v>
      </c>
      <c r="E2050" s="2" t="s">
        <v>4547</v>
      </c>
      <c r="F2050" s="2" t="s">
        <v>14</v>
      </c>
      <c r="G2050" s="2" t="s">
        <v>15</v>
      </c>
      <c r="H2050" s="2">
        <f>N2050*14.0067/M2050</f>
        <v>0</v>
      </c>
      <c r="L2050" s="2" t="s">
        <v>7252</v>
      </c>
      <c r="M2050" s="2">
        <v>250.61600000000001</v>
      </c>
      <c r="N2050" s="2">
        <v>0</v>
      </c>
    </row>
    <row r="2051" spans="1:14" hidden="1" x14ac:dyDescent="0.25">
      <c r="A2051" s="3">
        <v>489</v>
      </c>
      <c r="C2051" s="2" t="s">
        <v>48</v>
      </c>
      <c r="D2051" s="2" t="s">
        <v>12</v>
      </c>
      <c r="E2051" s="2" t="s">
        <v>13</v>
      </c>
      <c r="F2051" s="2" t="s">
        <v>14</v>
      </c>
      <c r="G2051" s="2" t="s">
        <v>15</v>
      </c>
    </row>
    <row r="2052" spans="1:14" hidden="1" x14ac:dyDescent="0.25">
      <c r="A2052" s="3">
        <v>1418</v>
      </c>
      <c r="C2052" s="2" t="s">
        <v>91</v>
      </c>
      <c r="D2052" s="2" t="s">
        <v>12</v>
      </c>
      <c r="E2052" s="2" t="s">
        <v>13</v>
      </c>
      <c r="F2052" s="2" t="s">
        <v>14</v>
      </c>
      <c r="G2052" s="2" t="s">
        <v>15</v>
      </c>
    </row>
    <row r="2053" spans="1:14" hidden="1" x14ac:dyDescent="0.25">
      <c r="A2053" s="3">
        <v>2200</v>
      </c>
      <c r="C2053" s="2" t="s">
        <v>10</v>
      </c>
      <c r="D2053" s="2" t="s">
        <v>12</v>
      </c>
      <c r="E2053" s="2" t="s">
        <v>13</v>
      </c>
      <c r="F2053" s="2" t="s">
        <v>14</v>
      </c>
      <c r="G2053" s="2" t="s">
        <v>15</v>
      </c>
    </row>
    <row r="2054" spans="1:14" hidden="1" x14ac:dyDescent="0.25">
      <c r="A2054" s="3">
        <v>2921</v>
      </c>
      <c r="C2054" s="2" t="s">
        <v>100</v>
      </c>
      <c r="D2054" s="2" t="s">
        <v>12</v>
      </c>
      <c r="E2054" s="2" t="s">
        <v>13</v>
      </c>
      <c r="F2054" s="2" t="s">
        <v>14</v>
      </c>
      <c r="G2054" s="2" t="s">
        <v>15</v>
      </c>
    </row>
    <row r="2055" spans="1:14" hidden="1" x14ac:dyDescent="0.25">
      <c r="A2055" s="3">
        <v>2985</v>
      </c>
      <c r="C2055" s="2" t="s">
        <v>71</v>
      </c>
      <c r="D2055" s="2" t="s">
        <v>12</v>
      </c>
      <c r="E2055" s="2" t="s">
        <v>13</v>
      </c>
      <c r="F2055" s="2" t="s">
        <v>14</v>
      </c>
      <c r="G2055" s="2" t="s">
        <v>15</v>
      </c>
    </row>
    <row r="2056" spans="1:14" x14ac:dyDescent="0.25">
      <c r="A2056" s="3">
        <v>2253</v>
      </c>
      <c r="B2056" s="9"/>
      <c r="C2056" s="2" t="s">
        <v>17</v>
      </c>
      <c r="D2056" s="2" t="s">
        <v>12</v>
      </c>
      <c r="E2056" s="9" t="s">
        <v>13</v>
      </c>
      <c r="F2056" s="2" t="s">
        <v>14</v>
      </c>
      <c r="G2056" s="2" t="s">
        <v>15</v>
      </c>
      <c r="H2056" s="9">
        <v>0</v>
      </c>
      <c r="L2056" s="9" t="s">
        <v>6621</v>
      </c>
      <c r="M2056" s="9" t="s">
        <v>6621</v>
      </c>
      <c r="N2056" s="9" t="s">
        <v>6621</v>
      </c>
    </row>
    <row r="2057" spans="1:14" x14ac:dyDescent="0.25">
      <c r="A2057" s="3">
        <v>2701</v>
      </c>
      <c r="B2057" s="2" t="s">
        <v>3279</v>
      </c>
      <c r="C2057" s="2" t="s">
        <v>17</v>
      </c>
      <c r="D2057" s="2" t="s">
        <v>12</v>
      </c>
      <c r="E2057" s="2" t="s">
        <v>3281</v>
      </c>
      <c r="F2057" s="2" t="s">
        <v>14</v>
      </c>
      <c r="G2057" s="2" t="s">
        <v>15</v>
      </c>
      <c r="H2057" s="2">
        <f>14.0067*N2057/M2057</f>
        <v>0.13373253556538622</v>
      </c>
      <c r="L2057" s="2" t="s">
        <v>7253</v>
      </c>
      <c r="M2057" s="2">
        <v>314.20999999999998</v>
      </c>
      <c r="N2057" s="2">
        <v>3</v>
      </c>
    </row>
    <row r="2058" spans="1:14" x14ac:dyDescent="0.25">
      <c r="A2058" s="3">
        <v>2713</v>
      </c>
      <c r="B2058" s="2" t="s">
        <v>2465</v>
      </c>
      <c r="C2058" s="2" t="s">
        <v>17</v>
      </c>
      <c r="D2058" s="2" t="s">
        <v>12</v>
      </c>
      <c r="E2058" s="2" t="s">
        <v>2467</v>
      </c>
      <c r="F2058" s="2" t="s">
        <v>14</v>
      </c>
      <c r="G2058" s="2" t="s">
        <v>15</v>
      </c>
      <c r="H2058" s="2">
        <f>14.0067*N2058/M2058</f>
        <v>6.0747750697722834E-2</v>
      </c>
      <c r="L2058" s="2" t="s">
        <v>7254</v>
      </c>
      <c r="M2058" s="2">
        <v>461.14299999999997</v>
      </c>
      <c r="N2058" s="2">
        <v>2</v>
      </c>
    </row>
    <row r="2059" spans="1:14" hidden="1" x14ac:dyDescent="0.25">
      <c r="A2059" s="3">
        <v>2571</v>
      </c>
      <c r="B2059" s="2" t="s">
        <v>348</v>
      </c>
      <c r="C2059" s="2" t="s">
        <v>190</v>
      </c>
      <c r="D2059" s="2" t="s">
        <v>12</v>
      </c>
      <c r="E2059" s="2" t="s">
        <v>350</v>
      </c>
      <c r="F2059" s="2" t="s">
        <v>14</v>
      </c>
      <c r="G2059" s="2" t="s">
        <v>15</v>
      </c>
    </row>
    <row r="2060" spans="1:14" hidden="1" x14ac:dyDescent="0.25">
      <c r="A2060" s="3">
        <v>3251</v>
      </c>
      <c r="B2060" s="2" t="s">
        <v>348</v>
      </c>
      <c r="C2060" s="2" t="s">
        <v>44</v>
      </c>
      <c r="D2060" s="2" t="s">
        <v>12</v>
      </c>
      <c r="E2060" s="2" t="s">
        <v>350</v>
      </c>
      <c r="F2060" s="2" t="s">
        <v>14</v>
      </c>
      <c r="G2060" s="2" t="s">
        <v>15</v>
      </c>
    </row>
    <row r="2061" spans="1:14" hidden="1" x14ac:dyDescent="0.25">
      <c r="A2061" s="3">
        <v>3058</v>
      </c>
      <c r="B2061" s="2" t="s">
        <v>348</v>
      </c>
      <c r="C2061" s="2" t="s">
        <v>27</v>
      </c>
      <c r="D2061" s="2" t="s">
        <v>12</v>
      </c>
      <c r="E2061" s="2" t="s">
        <v>350</v>
      </c>
      <c r="F2061" s="2" t="s">
        <v>14</v>
      </c>
      <c r="G2061" s="2" t="s">
        <v>15</v>
      </c>
    </row>
    <row r="2062" spans="1:14" hidden="1" x14ac:dyDescent="0.25">
      <c r="A2062" s="3">
        <v>2752</v>
      </c>
      <c r="B2062" s="2" t="s">
        <v>348</v>
      </c>
      <c r="C2062" s="2" t="s">
        <v>31</v>
      </c>
      <c r="D2062" s="2" t="s">
        <v>12</v>
      </c>
      <c r="E2062" s="2" t="s">
        <v>350</v>
      </c>
      <c r="F2062" s="2" t="s">
        <v>14</v>
      </c>
      <c r="G2062" s="2" t="s">
        <v>15</v>
      </c>
    </row>
    <row r="2063" spans="1:14" hidden="1" x14ac:dyDescent="0.25">
      <c r="A2063" s="3">
        <v>796</v>
      </c>
      <c r="B2063" s="2" t="s">
        <v>348</v>
      </c>
      <c r="C2063" s="2" t="s">
        <v>24</v>
      </c>
      <c r="D2063" s="2" t="s">
        <v>12</v>
      </c>
      <c r="E2063" s="2" t="s">
        <v>350</v>
      </c>
      <c r="F2063" s="2" t="s">
        <v>14</v>
      </c>
      <c r="G2063" s="2" t="s">
        <v>15</v>
      </c>
    </row>
    <row r="2064" spans="1:14" hidden="1" x14ac:dyDescent="0.25">
      <c r="A2064" s="3">
        <v>2053</v>
      </c>
      <c r="B2064" s="2" t="s">
        <v>734</v>
      </c>
      <c r="C2064" s="2" t="s">
        <v>48</v>
      </c>
      <c r="D2064" s="2" t="s">
        <v>12</v>
      </c>
      <c r="E2064" s="2" t="s">
        <v>736</v>
      </c>
      <c r="F2064" s="2" t="s">
        <v>14</v>
      </c>
      <c r="G2064" s="2" t="s">
        <v>15</v>
      </c>
    </row>
    <row r="2065" spans="1:14" hidden="1" x14ac:dyDescent="0.25">
      <c r="A2065" s="3">
        <v>191</v>
      </c>
      <c r="B2065" s="2" t="s">
        <v>734</v>
      </c>
      <c r="C2065" s="2" t="s">
        <v>91</v>
      </c>
      <c r="D2065" s="2" t="s">
        <v>12</v>
      </c>
      <c r="E2065" s="2" t="s">
        <v>736</v>
      </c>
      <c r="F2065" s="2" t="s">
        <v>14</v>
      </c>
      <c r="G2065" s="2" t="s">
        <v>15</v>
      </c>
    </row>
    <row r="2066" spans="1:14" hidden="1" x14ac:dyDescent="0.25">
      <c r="A2066" s="3">
        <v>1231</v>
      </c>
      <c r="B2066" s="2" t="s">
        <v>734</v>
      </c>
      <c r="C2066" s="2" t="s">
        <v>10</v>
      </c>
      <c r="D2066" s="2" t="s">
        <v>12</v>
      </c>
      <c r="E2066" s="2" t="s">
        <v>736</v>
      </c>
      <c r="F2066" s="2" t="s">
        <v>14</v>
      </c>
      <c r="G2066" s="2" t="s">
        <v>15</v>
      </c>
    </row>
    <row r="2067" spans="1:14" hidden="1" x14ac:dyDescent="0.25">
      <c r="A2067" s="3">
        <v>3327</v>
      </c>
      <c r="B2067" s="2" t="s">
        <v>734</v>
      </c>
      <c r="C2067" s="2" t="s">
        <v>100</v>
      </c>
      <c r="D2067" s="2" t="s">
        <v>12</v>
      </c>
      <c r="E2067" s="2" t="s">
        <v>736</v>
      </c>
      <c r="F2067" s="2" t="s">
        <v>14</v>
      </c>
      <c r="G2067" s="2" t="s">
        <v>15</v>
      </c>
    </row>
    <row r="2068" spans="1:14" hidden="1" x14ac:dyDescent="0.25">
      <c r="A2068" s="3">
        <v>563</v>
      </c>
      <c r="B2068" s="2" t="s">
        <v>734</v>
      </c>
      <c r="C2068" s="2" t="s">
        <v>71</v>
      </c>
      <c r="D2068" s="2" t="s">
        <v>12</v>
      </c>
      <c r="E2068" s="2" t="s">
        <v>736</v>
      </c>
      <c r="F2068" s="2" t="s">
        <v>14</v>
      </c>
      <c r="G2068" s="2" t="s">
        <v>15</v>
      </c>
    </row>
    <row r="2069" spans="1:14" hidden="1" x14ac:dyDescent="0.25">
      <c r="A2069" s="3">
        <v>66</v>
      </c>
      <c r="B2069" s="2" t="s">
        <v>734</v>
      </c>
      <c r="C2069" s="2" t="s">
        <v>190</v>
      </c>
      <c r="D2069" s="2" t="s">
        <v>12</v>
      </c>
      <c r="E2069" s="2" t="s">
        <v>736</v>
      </c>
      <c r="F2069" s="2" t="s">
        <v>14</v>
      </c>
      <c r="G2069" s="2" t="s">
        <v>15</v>
      </c>
    </row>
    <row r="2070" spans="1:14" hidden="1" x14ac:dyDescent="0.25">
      <c r="A2070" s="3">
        <v>3792</v>
      </c>
      <c r="B2070" s="2" t="s">
        <v>734</v>
      </c>
      <c r="C2070" s="2" t="s">
        <v>44</v>
      </c>
      <c r="D2070" s="2" t="s">
        <v>12</v>
      </c>
      <c r="E2070" s="2" t="s">
        <v>736</v>
      </c>
      <c r="F2070" s="2" t="s">
        <v>14</v>
      </c>
      <c r="G2070" s="2" t="s">
        <v>15</v>
      </c>
    </row>
    <row r="2071" spans="1:14" hidden="1" x14ac:dyDescent="0.25">
      <c r="A2071" s="3">
        <v>3072</v>
      </c>
      <c r="B2071" s="2" t="s">
        <v>734</v>
      </c>
      <c r="C2071" s="2" t="s">
        <v>27</v>
      </c>
      <c r="D2071" s="2" t="s">
        <v>12</v>
      </c>
      <c r="E2071" s="2" t="s">
        <v>736</v>
      </c>
      <c r="F2071" s="2" t="s">
        <v>14</v>
      </c>
      <c r="G2071" s="2" t="s">
        <v>15</v>
      </c>
    </row>
    <row r="2072" spans="1:14" hidden="1" x14ac:dyDescent="0.25">
      <c r="A2072" s="3">
        <v>724</v>
      </c>
      <c r="B2072" s="2" t="s">
        <v>734</v>
      </c>
      <c r="C2072" s="2" t="s">
        <v>31</v>
      </c>
      <c r="D2072" s="2" t="s">
        <v>12</v>
      </c>
      <c r="E2072" s="2" t="s">
        <v>736</v>
      </c>
      <c r="F2072" s="2" t="s">
        <v>14</v>
      </c>
      <c r="G2072" s="2" t="s">
        <v>15</v>
      </c>
    </row>
    <row r="2073" spans="1:14" hidden="1" x14ac:dyDescent="0.25">
      <c r="A2073" s="3">
        <v>2071</v>
      </c>
      <c r="C2073" s="2" t="s">
        <v>2822</v>
      </c>
      <c r="D2073" s="2" t="s">
        <v>12</v>
      </c>
      <c r="E2073" s="2" t="s">
        <v>2867</v>
      </c>
      <c r="F2073" s="2" t="s">
        <v>38</v>
      </c>
      <c r="G2073" s="2" t="s">
        <v>2825</v>
      </c>
    </row>
    <row r="2074" spans="1:14" hidden="1" x14ac:dyDescent="0.25">
      <c r="A2074" s="3">
        <v>111</v>
      </c>
      <c r="B2074" s="2" t="s">
        <v>734</v>
      </c>
      <c r="C2074" s="2" t="s">
        <v>24</v>
      </c>
      <c r="D2074" s="2" t="s">
        <v>12</v>
      </c>
      <c r="E2074" s="2" t="s">
        <v>736</v>
      </c>
      <c r="F2074" s="2" t="s">
        <v>14</v>
      </c>
      <c r="G2074" s="2" t="s">
        <v>15</v>
      </c>
    </row>
    <row r="2075" spans="1:14" x14ac:dyDescent="0.25">
      <c r="A2075" s="3">
        <v>3987</v>
      </c>
      <c r="B2075" s="2" t="s">
        <v>7256</v>
      </c>
      <c r="C2075" s="2" t="s">
        <v>17</v>
      </c>
      <c r="D2075" s="2" t="s">
        <v>12</v>
      </c>
      <c r="E2075" s="2" t="s">
        <v>4825</v>
      </c>
      <c r="F2075" s="2" t="s">
        <v>14</v>
      </c>
      <c r="G2075" s="2" t="s">
        <v>15</v>
      </c>
      <c r="H2075" s="2">
        <f>14.0067*N2075/M2075</f>
        <v>0.22205276779238486</v>
      </c>
      <c r="L2075" s="2" t="s">
        <v>7257</v>
      </c>
      <c r="M2075" s="2">
        <v>252.31299999999999</v>
      </c>
      <c r="N2075" s="2">
        <v>4</v>
      </c>
    </row>
    <row r="2076" spans="1:14" x14ac:dyDescent="0.25">
      <c r="A2076" s="3">
        <v>3518</v>
      </c>
      <c r="B2076" s="2" t="s">
        <v>1203</v>
      </c>
      <c r="C2076" s="2" t="s">
        <v>17</v>
      </c>
      <c r="D2076" s="2" t="s">
        <v>12</v>
      </c>
      <c r="E2076" s="2" t="s">
        <v>1205</v>
      </c>
      <c r="F2076" s="2" t="s">
        <v>14</v>
      </c>
      <c r="G2076" s="2" t="s">
        <v>15</v>
      </c>
      <c r="H2076" s="2">
        <f>14.0067*N2076/M2076</f>
        <v>7.9385285041048068E-2</v>
      </c>
      <c r="L2076" s="2" t="s">
        <v>7258</v>
      </c>
      <c r="M2076" s="2">
        <v>352.87900000000002</v>
      </c>
      <c r="N2076" s="2">
        <v>2</v>
      </c>
    </row>
    <row r="2077" spans="1:14" x14ac:dyDescent="0.25">
      <c r="A2077" s="3">
        <v>1675</v>
      </c>
      <c r="B2077" s="2" t="s">
        <v>7259</v>
      </c>
      <c r="C2077" s="2" t="s">
        <v>17</v>
      </c>
      <c r="D2077" s="2" t="s">
        <v>12</v>
      </c>
      <c r="E2077" s="2" t="s">
        <v>5463</v>
      </c>
      <c r="F2077" s="2" t="s">
        <v>14</v>
      </c>
      <c r="G2077" s="2" t="s">
        <v>15</v>
      </c>
      <c r="H2077" s="2">
        <f>14.0067*N2077/M2077</f>
        <v>0.11330562718034279</v>
      </c>
      <c r="L2077" s="2" t="s">
        <v>7260</v>
      </c>
      <c r="M2077" s="2">
        <v>494.47500000000002</v>
      </c>
      <c r="N2077" s="2">
        <v>4</v>
      </c>
    </row>
    <row r="2078" spans="1:14" hidden="1" x14ac:dyDescent="0.25">
      <c r="A2078" s="3">
        <v>2536</v>
      </c>
      <c r="B2078" s="2" t="s">
        <v>1227</v>
      </c>
      <c r="C2078" s="2" t="s">
        <v>48</v>
      </c>
      <c r="D2078" s="2" t="s">
        <v>12</v>
      </c>
      <c r="E2078" s="2" t="s">
        <v>1229</v>
      </c>
      <c r="F2078" s="2" t="s">
        <v>14</v>
      </c>
      <c r="G2078" s="2" t="s">
        <v>15</v>
      </c>
    </row>
    <row r="2079" spans="1:14" hidden="1" x14ac:dyDescent="0.25">
      <c r="A2079" s="3">
        <v>4382</v>
      </c>
      <c r="B2079" s="2" t="s">
        <v>1227</v>
      </c>
      <c r="C2079" s="2" t="s">
        <v>91</v>
      </c>
      <c r="D2079" s="2" t="s">
        <v>12</v>
      </c>
      <c r="E2079" s="2" t="s">
        <v>1229</v>
      </c>
      <c r="F2079" s="2" t="s">
        <v>14</v>
      </c>
      <c r="G2079" s="2" t="s">
        <v>15</v>
      </c>
    </row>
    <row r="2080" spans="1:14" hidden="1" x14ac:dyDescent="0.25">
      <c r="A2080" s="3">
        <v>4038</v>
      </c>
      <c r="B2080" s="2" t="s">
        <v>1227</v>
      </c>
      <c r="C2080" s="2" t="s">
        <v>10</v>
      </c>
      <c r="D2080" s="2" t="s">
        <v>12</v>
      </c>
      <c r="E2080" s="2" t="s">
        <v>1229</v>
      </c>
      <c r="F2080" s="2" t="s">
        <v>14</v>
      </c>
      <c r="G2080" s="2" t="s">
        <v>15</v>
      </c>
    </row>
    <row r="2081" spans="1:7" hidden="1" x14ac:dyDescent="0.25">
      <c r="A2081" s="3">
        <v>3919</v>
      </c>
      <c r="B2081" s="2" t="s">
        <v>1227</v>
      </c>
      <c r="C2081" s="2" t="s">
        <v>100</v>
      </c>
      <c r="D2081" s="2" t="s">
        <v>12</v>
      </c>
      <c r="E2081" s="2" t="s">
        <v>1229</v>
      </c>
      <c r="F2081" s="2" t="s">
        <v>14</v>
      </c>
      <c r="G2081" s="2" t="s">
        <v>15</v>
      </c>
    </row>
    <row r="2082" spans="1:7" hidden="1" x14ac:dyDescent="0.25">
      <c r="A2082" s="3">
        <v>854</v>
      </c>
      <c r="B2082" s="2" t="s">
        <v>1227</v>
      </c>
      <c r="C2082" s="2" t="s">
        <v>71</v>
      </c>
      <c r="D2082" s="2" t="s">
        <v>12</v>
      </c>
      <c r="E2082" s="2" t="s">
        <v>1229</v>
      </c>
      <c r="F2082" s="2" t="s">
        <v>14</v>
      </c>
      <c r="G2082" s="2" t="s">
        <v>15</v>
      </c>
    </row>
    <row r="2083" spans="1:7" hidden="1" x14ac:dyDescent="0.25">
      <c r="A2083" s="3">
        <v>435</v>
      </c>
      <c r="C2083" s="2" t="s">
        <v>190</v>
      </c>
      <c r="D2083" s="2" t="s">
        <v>12</v>
      </c>
      <c r="E2083" s="2" t="s">
        <v>1746</v>
      </c>
      <c r="F2083" s="2" t="s">
        <v>14</v>
      </c>
      <c r="G2083" s="2" t="s">
        <v>15</v>
      </c>
    </row>
    <row r="2084" spans="1:7" hidden="1" x14ac:dyDescent="0.25">
      <c r="A2084" s="3">
        <v>3611</v>
      </c>
      <c r="C2084" s="2" t="s">
        <v>44</v>
      </c>
      <c r="D2084" s="2" t="s">
        <v>12</v>
      </c>
      <c r="E2084" s="2" t="s">
        <v>1746</v>
      </c>
      <c r="F2084" s="2" t="s">
        <v>14</v>
      </c>
      <c r="G2084" s="2" t="s">
        <v>15</v>
      </c>
    </row>
    <row r="2085" spans="1:7" hidden="1" x14ac:dyDescent="0.25">
      <c r="A2085" s="3">
        <v>3577</v>
      </c>
      <c r="C2085" s="2" t="s">
        <v>27</v>
      </c>
      <c r="D2085" s="2" t="s">
        <v>12</v>
      </c>
      <c r="E2085" s="2" t="s">
        <v>1746</v>
      </c>
      <c r="F2085" s="2" t="s">
        <v>14</v>
      </c>
      <c r="G2085" s="2" t="s">
        <v>15</v>
      </c>
    </row>
    <row r="2086" spans="1:7" hidden="1" x14ac:dyDescent="0.25">
      <c r="A2086" s="3">
        <v>659</v>
      </c>
      <c r="C2086" s="2" t="s">
        <v>31</v>
      </c>
      <c r="D2086" s="2" t="s">
        <v>12</v>
      </c>
      <c r="E2086" s="2" t="s">
        <v>1746</v>
      </c>
      <c r="F2086" s="2" t="s">
        <v>14</v>
      </c>
      <c r="G2086" s="2" t="s">
        <v>15</v>
      </c>
    </row>
    <row r="2087" spans="1:7" hidden="1" x14ac:dyDescent="0.25">
      <c r="A2087" s="3">
        <v>2400</v>
      </c>
      <c r="C2087" s="2" t="s">
        <v>24</v>
      </c>
      <c r="D2087" s="2" t="s">
        <v>12</v>
      </c>
      <c r="E2087" s="2" t="s">
        <v>1746</v>
      </c>
      <c r="F2087" s="2" t="s">
        <v>14</v>
      </c>
      <c r="G2087" s="2" t="s">
        <v>15</v>
      </c>
    </row>
    <row r="2088" spans="1:7" hidden="1" x14ac:dyDescent="0.25">
      <c r="A2088" s="3">
        <v>3906</v>
      </c>
      <c r="C2088" s="2" t="s">
        <v>48</v>
      </c>
      <c r="D2088" s="2" t="s">
        <v>12</v>
      </c>
      <c r="E2088" s="2" t="s">
        <v>672</v>
      </c>
      <c r="F2088" s="2" t="s">
        <v>14</v>
      </c>
      <c r="G2088" s="2" t="s">
        <v>15</v>
      </c>
    </row>
    <row r="2089" spans="1:7" hidden="1" x14ac:dyDescent="0.25">
      <c r="A2089" s="3">
        <v>2205</v>
      </c>
      <c r="C2089" s="2" t="s">
        <v>91</v>
      </c>
      <c r="D2089" s="2" t="s">
        <v>12</v>
      </c>
      <c r="E2089" s="2" t="s">
        <v>672</v>
      </c>
      <c r="F2089" s="2" t="s">
        <v>14</v>
      </c>
      <c r="G2089" s="2" t="s">
        <v>15</v>
      </c>
    </row>
    <row r="2090" spans="1:7" hidden="1" x14ac:dyDescent="0.25">
      <c r="A2090" s="3">
        <v>3214</v>
      </c>
      <c r="C2090" s="2" t="s">
        <v>10</v>
      </c>
      <c r="D2090" s="2" t="s">
        <v>12</v>
      </c>
      <c r="E2090" s="2" t="s">
        <v>672</v>
      </c>
      <c r="F2090" s="2" t="s">
        <v>14</v>
      </c>
      <c r="G2090" s="2" t="s">
        <v>15</v>
      </c>
    </row>
    <row r="2091" spans="1:7" hidden="1" x14ac:dyDescent="0.25">
      <c r="A2091" s="3">
        <v>2089</v>
      </c>
      <c r="B2091" s="2" t="s">
        <v>1015</v>
      </c>
      <c r="C2091" s="2" t="s">
        <v>60</v>
      </c>
      <c r="D2091" s="2" t="s">
        <v>12</v>
      </c>
      <c r="E2091" s="2" t="s">
        <v>1139</v>
      </c>
      <c r="F2091" s="2" t="s">
        <v>38</v>
      </c>
      <c r="G2091" s="2" t="s">
        <v>15</v>
      </c>
    </row>
    <row r="2092" spans="1:7" hidden="1" x14ac:dyDescent="0.25">
      <c r="A2092" s="3">
        <v>2090</v>
      </c>
      <c r="B2092" s="2" t="s">
        <v>155</v>
      </c>
      <c r="C2092" s="2" t="s">
        <v>60</v>
      </c>
      <c r="D2092" s="2" t="s">
        <v>12</v>
      </c>
      <c r="E2092" s="2" t="s">
        <v>4152</v>
      </c>
      <c r="F2092" s="2" t="s">
        <v>38</v>
      </c>
      <c r="G2092" s="2" t="s">
        <v>15</v>
      </c>
    </row>
    <row r="2093" spans="1:7" hidden="1" x14ac:dyDescent="0.25">
      <c r="A2093" s="3">
        <v>2091</v>
      </c>
      <c r="B2093" s="2" t="s">
        <v>7262</v>
      </c>
      <c r="C2093" s="2" t="s">
        <v>60</v>
      </c>
      <c r="D2093" s="2" t="s">
        <v>12</v>
      </c>
      <c r="E2093" s="2" t="s">
        <v>851</v>
      </c>
      <c r="F2093" s="2" t="s">
        <v>38</v>
      </c>
      <c r="G2093" s="2" t="s">
        <v>15</v>
      </c>
    </row>
    <row r="2094" spans="1:7" hidden="1" x14ac:dyDescent="0.25">
      <c r="A2094" s="3">
        <v>2092</v>
      </c>
      <c r="B2094" s="2" t="s">
        <v>210</v>
      </c>
      <c r="C2094" s="2" t="s">
        <v>60</v>
      </c>
      <c r="D2094" s="2" t="s">
        <v>12</v>
      </c>
      <c r="E2094" s="2" t="s">
        <v>1484</v>
      </c>
      <c r="F2094" s="2" t="s">
        <v>38</v>
      </c>
      <c r="G2094" s="2" t="s">
        <v>15</v>
      </c>
    </row>
    <row r="2095" spans="1:7" hidden="1" x14ac:dyDescent="0.25">
      <c r="A2095" s="3">
        <v>3043</v>
      </c>
      <c r="C2095" s="2" t="s">
        <v>100</v>
      </c>
      <c r="D2095" s="2" t="s">
        <v>12</v>
      </c>
      <c r="E2095" s="2" t="s">
        <v>672</v>
      </c>
      <c r="F2095" s="2" t="s">
        <v>14</v>
      </c>
      <c r="G2095" s="2" t="s">
        <v>15</v>
      </c>
    </row>
    <row r="2096" spans="1:7" hidden="1" x14ac:dyDescent="0.25">
      <c r="A2096" s="3">
        <v>2094</v>
      </c>
      <c r="B2096" s="2" t="s">
        <v>7263</v>
      </c>
      <c r="C2096" s="2" t="s">
        <v>60</v>
      </c>
      <c r="D2096" s="2" t="s">
        <v>12</v>
      </c>
      <c r="E2096" s="2" t="s">
        <v>104</v>
      </c>
      <c r="F2096" s="2" t="s">
        <v>38</v>
      </c>
      <c r="G2096" s="2" t="s">
        <v>15</v>
      </c>
    </row>
    <row r="2097" spans="1:7" hidden="1" x14ac:dyDescent="0.25">
      <c r="A2097" s="3">
        <v>1391</v>
      </c>
      <c r="C2097" s="2" t="s">
        <v>71</v>
      </c>
      <c r="D2097" s="2" t="s">
        <v>12</v>
      </c>
      <c r="E2097" s="2" t="s">
        <v>672</v>
      </c>
      <c r="F2097" s="2" t="s">
        <v>14</v>
      </c>
      <c r="G2097" s="2" t="s">
        <v>15</v>
      </c>
    </row>
    <row r="2098" spans="1:7" hidden="1" x14ac:dyDescent="0.25">
      <c r="A2098" s="3">
        <v>2096</v>
      </c>
      <c r="C2098" s="2" t="s">
        <v>2822</v>
      </c>
      <c r="D2098" s="2" t="s">
        <v>12</v>
      </c>
      <c r="E2098" s="2" t="s">
        <v>3213</v>
      </c>
      <c r="F2098" s="2" t="s">
        <v>38</v>
      </c>
      <c r="G2098" s="2" t="s">
        <v>2825</v>
      </c>
    </row>
    <row r="2099" spans="1:7" hidden="1" x14ac:dyDescent="0.25">
      <c r="A2099" s="3">
        <v>690</v>
      </c>
      <c r="C2099" s="2" t="s">
        <v>190</v>
      </c>
      <c r="D2099" s="2" t="s">
        <v>12</v>
      </c>
      <c r="E2099" s="2" t="s">
        <v>672</v>
      </c>
      <c r="F2099" s="2" t="s">
        <v>14</v>
      </c>
      <c r="G2099" s="2" t="s">
        <v>15</v>
      </c>
    </row>
    <row r="2100" spans="1:7" hidden="1" x14ac:dyDescent="0.25">
      <c r="A2100" s="3">
        <v>3711</v>
      </c>
      <c r="C2100" s="2" t="s">
        <v>44</v>
      </c>
      <c r="D2100" s="2" t="s">
        <v>12</v>
      </c>
      <c r="E2100" s="2" t="s">
        <v>672</v>
      </c>
      <c r="F2100" s="2" t="s">
        <v>14</v>
      </c>
      <c r="G2100" s="2" t="s">
        <v>15</v>
      </c>
    </row>
    <row r="2101" spans="1:7" hidden="1" x14ac:dyDescent="0.25">
      <c r="A2101" s="3">
        <v>1405</v>
      </c>
      <c r="C2101" s="2" t="s">
        <v>27</v>
      </c>
      <c r="D2101" s="2" t="s">
        <v>12</v>
      </c>
      <c r="E2101" s="2" t="s">
        <v>672</v>
      </c>
      <c r="F2101" s="2" t="s">
        <v>14</v>
      </c>
      <c r="G2101" s="2" t="s">
        <v>15</v>
      </c>
    </row>
    <row r="2102" spans="1:7" hidden="1" x14ac:dyDescent="0.25">
      <c r="A2102" s="3">
        <v>1786</v>
      </c>
      <c r="C2102" s="2" t="s">
        <v>31</v>
      </c>
      <c r="D2102" s="2" t="s">
        <v>12</v>
      </c>
      <c r="E2102" s="2" t="s">
        <v>672</v>
      </c>
      <c r="F2102" s="2" t="s">
        <v>14</v>
      </c>
      <c r="G2102" s="2" t="s">
        <v>15</v>
      </c>
    </row>
    <row r="2103" spans="1:7" hidden="1" x14ac:dyDescent="0.25">
      <c r="A2103" s="3">
        <v>534</v>
      </c>
      <c r="C2103" s="2" t="s">
        <v>24</v>
      </c>
      <c r="D2103" s="2" t="s">
        <v>12</v>
      </c>
      <c r="E2103" s="2" t="s">
        <v>672</v>
      </c>
      <c r="F2103" s="2" t="s">
        <v>14</v>
      </c>
      <c r="G2103" s="2" t="s">
        <v>15</v>
      </c>
    </row>
    <row r="2104" spans="1:7" hidden="1" x14ac:dyDescent="0.25">
      <c r="A2104" s="3">
        <v>865</v>
      </c>
      <c r="C2104" s="2" t="s">
        <v>48</v>
      </c>
      <c r="D2104" s="2" t="s">
        <v>12</v>
      </c>
      <c r="E2104" s="2" t="s">
        <v>1244</v>
      </c>
      <c r="F2104" s="2" t="s">
        <v>14</v>
      </c>
      <c r="G2104" s="2" t="s">
        <v>15</v>
      </c>
    </row>
    <row r="2105" spans="1:7" hidden="1" x14ac:dyDescent="0.25">
      <c r="A2105" s="3">
        <v>2819</v>
      </c>
      <c r="C2105" s="2" t="s">
        <v>91</v>
      </c>
      <c r="D2105" s="2" t="s">
        <v>12</v>
      </c>
      <c r="E2105" s="2" t="s">
        <v>1244</v>
      </c>
      <c r="F2105" s="2" t="s">
        <v>14</v>
      </c>
      <c r="G2105" s="2" t="s">
        <v>15</v>
      </c>
    </row>
    <row r="2106" spans="1:7" hidden="1" x14ac:dyDescent="0.25">
      <c r="A2106" s="3">
        <v>2104</v>
      </c>
      <c r="B2106" s="2" t="s">
        <v>1206</v>
      </c>
      <c r="C2106" s="2" t="s">
        <v>60</v>
      </c>
      <c r="D2106" s="2" t="s">
        <v>12</v>
      </c>
      <c r="E2106" s="2" t="s">
        <v>1186</v>
      </c>
      <c r="F2106" s="2" t="s">
        <v>38</v>
      </c>
      <c r="G2106" s="2" t="s">
        <v>15</v>
      </c>
    </row>
    <row r="2107" spans="1:7" hidden="1" x14ac:dyDescent="0.25">
      <c r="A2107" s="3">
        <v>2467</v>
      </c>
      <c r="C2107" s="2" t="s">
        <v>10</v>
      </c>
      <c r="D2107" s="2" t="s">
        <v>12</v>
      </c>
      <c r="E2107" s="2" t="s">
        <v>1244</v>
      </c>
      <c r="F2107" s="2" t="s">
        <v>14</v>
      </c>
      <c r="G2107" s="2" t="s">
        <v>15</v>
      </c>
    </row>
    <row r="2108" spans="1:7" hidden="1" x14ac:dyDescent="0.25">
      <c r="A2108" s="3">
        <v>1478</v>
      </c>
      <c r="C2108" s="2" t="s">
        <v>100</v>
      </c>
      <c r="D2108" s="2" t="s">
        <v>12</v>
      </c>
      <c r="E2108" s="2" t="s">
        <v>1244</v>
      </c>
      <c r="F2108" s="2" t="s">
        <v>14</v>
      </c>
      <c r="G2108" s="2" t="s">
        <v>15</v>
      </c>
    </row>
    <row r="2109" spans="1:7" hidden="1" x14ac:dyDescent="0.25">
      <c r="A2109" s="3">
        <v>593</v>
      </c>
      <c r="C2109" s="2" t="s">
        <v>71</v>
      </c>
      <c r="D2109" s="2" t="s">
        <v>12</v>
      </c>
      <c r="E2109" s="2" t="s">
        <v>1244</v>
      </c>
      <c r="F2109" s="2" t="s">
        <v>14</v>
      </c>
      <c r="G2109" s="2" t="s">
        <v>15</v>
      </c>
    </row>
    <row r="2110" spans="1:7" hidden="1" x14ac:dyDescent="0.25">
      <c r="A2110" s="3">
        <v>3921</v>
      </c>
      <c r="C2110" s="2" t="s">
        <v>190</v>
      </c>
      <c r="D2110" s="2" t="s">
        <v>12</v>
      </c>
      <c r="E2110" s="2" t="s">
        <v>1244</v>
      </c>
      <c r="F2110" s="2" t="s">
        <v>14</v>
      </c>
      <c r="G2110" s="2" t="s">
        <v>15</v>
      </c>
    </row>
    <row r="2111" spans="1:7" hidden="1" x14ac:dyDescent="0.25">
      <c r="A2111" s="3">
        <v>309</v>
      </c>
      <c r="C2111" s="2" t="s">
        <v>44</v>
      </c>
      <c r="D2111" s="2" t="s">
        <v>12</v>
      </c>
      <c r="E2111" s="2" t="s">
        <v>1244</v>
      </c>
      <c r="F2111" s="2" t="s">
        <v>14</v>
      </c>
      <c r="G2111" s="2" t="s">
        <v>15</v>
      </c>
    </row>
    <row r="2112" spans="1:7" hidden="1" x14ac:dyDescent="0.25">
      <c r="A2112" s="3">
        <v>2600</v>
      </c>
      <c r="C2112" s="2" t="s">
        <v>27</v>
      </c>
      <c r="D2112" s="2" t="s">
        <v>12</v>
      </c>
      <c r="E2112" s="2" t="s">
        <v>1244</v>
      </c>
      <c r="F2112" s="2" t="s">
        <v>14</v>
      </c>
      <c r="G2112" s="2" t="s">
        <v>15</v>
      </c>
    </row>
    <row r="2113" spans="1:7" hidden="1" x14ac:dyDescent="0.25">
      <c r="A2113" s="3">
        <v>2111</v>
      </c>
      <c r="C2113" s="2" t="s">
        <v>35</v>
      </c>
      <c r="D2113" s="2" t="s">
        <v>12</v>
      </c>
      <c r="E2113" s="2" t="s">
        <v>1395</v>
      </c>
      <c r="F2113" s="2" t="s">
        <v>38</v>
      </c>
      <c r="G2113" s="2" t="s">
        <v>777</v>
      </c>
    </row>
    <row r="2114" spans="1:7" hidden="1" x14ac:dyDescent="0.25">
      <c r="A2114" s="3">
        <v>612</v>
      </c>
      <c r="C2114" s="2" t="s">
        <v>31</v>
      </c>
      <c r="D2114" s="2" t="s">
        <v>12</v>
      </c>
      <c r="E2114" s="2" t="s">
        <v>1244</v>
      </c>
      <c r="F2114" s="2" t="s">
        <v>14</v>
      </c>
      <c r="G2114" s="2" t="s">
        <v>15</v>
      </c>
    </row>
    <row r="2115" spans="1:7" hidden="1" x14ac:dyDescent="0.25">
      <c r="A2115" s="3">
        <v>3953</v>
      </c>
      <c r="C2115" s="2" t="s">
        <v>24</v>
      </c>
      <c r="D2115" s="2" t="s">
        <v>12</v>
      </c>
      <c r="E2115" s="2" t="s">
        <v>1244</v>
      </c>
      <c r="F2115" s="2" t="s">
        <v>14</v>
      </c>
      <c r="G2115" s="2" t="s">
        <v>15</v>
      </c>
    </row>
    <row r="2116" spans="1:7" hidden="1" x14ac:dyDescent="0.25">
      <c r="A2116" s="3">
        <v>2077</v>
      </c>
      <c r="C2116" s="2" t="s">
        <v>48</v>
      </c>
      <c r="D2116" s="2" t="s">
        <v>12</v>
      </c>
      <c r="E2116" s="2" t="s">
        <v>695</v>
      </c>
      <c r="F2116" s="2" t="s">
        <v>14</v>
      </c>
      <c r="G2116" s="2" t="s">
        <v>15</v>
      </c>
    </row>
    <row r="2117" spans="1:7" hidden="1" x14ac:dyDescent="0.25">
      <c r="A2117" s="3">
        <v>615</v>
      </c>
      <c r="C2117" s="2" t="s">
        <v>91</v>
      </c>
      <c r="D2117" s="2" t="s">
        <v>12</v>
      </c>
      <c r="E2117" s="2" t="s">
        <v>695</v>
      </c>
      <c r="F2117" s="2" t="s">
        <v>14</v>
      </c>
      <c r="G2117" s="2" t="s">
        <v>15</v>
      </c>
    </row>
    <row r="2118" spans="1:7" hidden="1" x14ac:dyDescent="0.25">
      <c r="A2118" s="3">
        <v>101</v>
      </c>
      <c r="C2118" s="2" t="s">
        <v>10</v>
      </c>
      <c r="D2118" s="2" t="s">
        <v>12</v>
      </c>
      <c r="E2118" s="2" t="s">
        <v>695</v>
      </c>
      <c r="F2118" s="2" t="s">
        <v>14</v>
      </c>
      <c r="G2118" s="2" t="s">
        <v>15</v>
      </c>
    </row>
    <row r="2119" spans="1:7" hidden="1" x14ac:dyDescent="0.25">
      <c r="A2119" s="3">
        <v>695</v>
      </c>
      <c r="C2119" s="2" t="s">
        <v>100</v>
      </c>
      <c r="D2119" s="2" t="s">
        <v>12</v>
      </c>
      <c r="E2119" s="2" t="s">
        <v>695</v>
      </c>
      <c r="F2119" s="2" t="s">
        <v>14</v>
      </c>
      <c r="G2119" s="2" t="s">
        <v>15</v>
      </c>
    </row>
    <row r="2120" spans="1:7" hidden="1" x14ac:dyDescent="0.25">
      <c r="A2120" s="3">
        <v>446</v>
      </c>
      <c r="C2120" s="2" t="s">
        <v>71</v>
      </c>
      <c r="D2120" s="2" t="s">
        <v>12</v>
      </c>
      <c r="E2120" s="2" t="s">
        <v>695</v>
      </c>
      <c r="F2120" s="2" t="s">
        <v>14</v>
      </c>
      <c r="G2120" s="2" t="s">
        <v>15</v>
      </c>
    </row>
    <row r="2121" spans="1:7" hidden="1" x14ac:dyDescent="0.25">
      <c r="A2121" s="3">
        <v>3558</v>
      </c>
      <c r="C2121" s="2" t="s">
        <v>190</v>
      </c>
      <c r="D2121" s="2" t="s">
        <v>12</v>
      </c>
      <c r="E2121" s="2" t="s">
        <v>695</v>
      </c>
      <c r="F2121" s="2" t="s">
        <v>14</v>
      </c>
      <c r="G2121" s="2" t="s">
        <v>15</v>
      </c>
    </row>
    <row r="2122" spans="1:7" hidden="1" x14ac:dyDescent="0.25">
      <c r="A2122" s="3">
        <v>3165</v>
      </c>
      <c r="C2122" s="2" t="s">
        <v>44</v>
      </c>
      <c r="D2122" s="2" t="s">
        <v>12</v>
      </c>
      <c r="E2122" s="2" t="s">
        <v>695</v>
      </c>
      <c r="F2122" s="2" t="s">
        <v>14</v>
      </c>
      <c r="G2122" s="2" t="s">
        <v>15</v>
      </c>
    </row>
    <row r="2123" spans="1:7" hidden="1" x14ac:dyDescent="0.25">
      <c r="A2123" s="3">
        <v>4117</v>
      </c>
      <c r="C2123" s="2" t="s">
        <v>27</v>
      </c>
      <c r="D2123" s="2" t="s">
        <v>12</v>
      </c>
      <c r="E2123" s="2" t="s">
        <v>695</v>
      </c>
      <c r="F2123" s="2" t="s">
        <v>14</v>
      </c>
      <c r="G2123" s="2" t="s">
        <v>15</v>
      </c>
    </row>
    <row r="2124" spans="1:7" hidden="1" x14ac:dyDescent="0.25">
      <c r="A2124" s="3">
        <v>3712</v>
      </c>
      <c r="C2124" s="2" t="s">
        <v>31</v>
      </c>
      <c r="D2124" s="2" t="s">
        <v>12</v>
      </c>
      <c r="E2124" s="2" t="s">
        <v>695</v>
      </c>
      <c r="F2124" s="2" t="s">
        <v>14</v>
      </c>
      <c r="G2124" s="2" t="s">
        <v>15</v>
      </c>
    </row>
    <row r="2125" spans="1:7" hidden="1" x14ac:dyDescent="0.25">
      <c r="A2125" s="3">
        <v>2558</v>
      </c>
      <c r="C2125" s="2" t="s">
        <v>24</v>
      </c>
      <c r="D2125" s="2" t="s">
        <v>12</v>
      </c>
      <c r="E2125" s="2" t="s">
        <v>695</v>
      </c>
      <c r="F2125" s="2" t="s">
        <v>14</v>
      </c>
      <c r="G2125" s="2" t="s">
        <v>15</v>
      </c>
    </row>
    <row r="2126" spans="1:7" hidden="1" x14ac:dyDescent="0.25">
      <c r="A2126" s="3">
        <v>2689</v>
      </c>
      <c r="C2126" s="2" t="s">
        <v>190</v>
      </c>
      <c r="D2126" s="2" t="s">
        <v>12</v>
      </c>
      <c r="E2126" s="2" t="s">
        <v>779</v>
      </c>
      <c r="F2126" s="2" t="s">
        <v>14</v>
      </c>
      <c r="G2126" s="2" t="s">
        <v>15</v>
      </c>
    </row>
    <row r="2127" spans="1:7" hidden="1" x14ac:dyDescent="0.25">
      <c r="A2127" s="3">
        <v>4060</v>
      </c>
      <c r="C2127" s="2" t="s">
        <v>44</v>
      </c>
      <c r="D2127" s="2" t="s">
        <v>12</v>
      </c>
      <c r="E2127" s="2" t="s">
        <v>779</v>
      </c>
      <c r="F2127" s="2" t="s">
        <v>14</v>
      </c>
      <c r="G2127" s="2" t="s">
        <v>15</v>
      </c>
    </row>
    <row r="2128" spans="1:7" hidden="1" x14ac:dyDescent="0.25">
      <c r="A2128" s="3">
        <v>2438</v>
      </c>
      <c r="C2128" s="2" t="s">
        <v>27</v>
      </c>
      <c r="D2128" s="2" t="s">
        <v>12</v>
      </c>
      <c r="E2128" s="2" t="s">
        <v>779</v>
      </c>
      <c r="F2128" s="2" t="s">
        <v>14</v>
      </c>
      <c r="G2128" s="2" t="s">
        <v>15</v>
      </c>
    </row>
    <row r="2129" spans="1:14" hidden="1" x14ac:dyDescent="0.25">
      <c r="A2129" s="3">
        <v>2127</v>
      </c>
      <c r="B2129" s="2" t="s">
        <v>423</v>
      </c>
      <c r="C2129" s="2" t="s">
        <v>60</v>
      </c>
      <c r="D2129" s="2" t="s">
        <v>12</v>
      </c>
      <c r="E2129" s="2" t="s">
        <v>1570</v>
      </c>
      <c r="F2129" s="2" t="s">
        <v>38</v>
      </c>
      <c r="G2129" s="2" t="s">
        <v>15</v>
      </c>
    </row>
    <row r="2130" spans="1:14" hidden="1" x14ac:dyDescent="0.25">
      <c r="A2130" s="3">
        <v>1897</v>
      </c>
      <c r="C2130" s="2" t="s">
        <v>31</v>
      </c>
      <c r="D2130" s="2" t="s">
        <v>12</v>
      </c>
      <c r="E2130" s="2" t="s">
        <v>779</v>
      </c>
      <c r="F2130" s="2" t="s">
        <v>14</v>
      </c>
      <c r="G2130" s="2" t="s">
        <v>15</v>
      </c>
    </row>
    <row r="2131" spans="1:14" hidden="1" x14ac:dyDescent="0.25">
      <c r="A2131" s="3">
        <v>3397</v>
      </c>
      <c r="C2131" s="2" t="s">
        <v>24</v>
      </c>
      <c r="D2131" s="2" t="s">
        <v>12</v>
      </c>
      <c r="E2131" s="2" t="s">
        <v>779</v>
      </c>
      <c r="F2131" s="2" t="s">
        <v>14</v>
      </c>
      <c r="G2131" s="2" t="s">
        <v>15</v>
      </c>
    </row>
    <row r="2132" spans="1:14" hidden="1" x14ac:dyDescent="0.25">
      <c r="A2132" s="3">
        <v>3457</v>
      </c>
      <c r="C2132" s="2" t="s">
        <v>48</v>
      </c>
      <c r="D2132" s="2" t="s">
        <v>12</v>
      </c>
      <c r="E2132" s="2" t="s">
        <v>812</v>
      </c>
      <c r="F2132" s="2" t="s">
        <v>14</v>
      </c>
      <c r="G2132" s="2" t="s">
        <v>15</v>
      </c>
    </row>
    <row r="2133" spans="1:14" hidden="1" x14ac:dyDescent="0.25">
      <c r="A2133" s="3">
        <v>409</v>
      </c>
      <c r="C2133" s="2" t="s">
        <v>91</v>
      </c>
      <c r="D2133" s="2" t="s">
        <v>12</v>
      </c>
      <c r="E2133" s="2" t="s">
        <v>812</v>
      </c>
      <c r="F2133" s="2" t="s">
        <v>14</v>
      </c>
      <c r="G2133" s="2" t="s">
        <v>15</v>
      </c>
      <c r="N2133" s="6" t="s">
        <v>6621</v>
      </c>
    </row>
    <row r="2134" spans="1:14" hidden="1" x14ac:dyDescent="0.25">
      <c r="A2134" s="3">
        <v>3045</v>
      </c>
      <c r="C2134" s="2" t="s">
        <v>10</v>
      </c>
      <c r="D2134" s="2" t="s">
        <v>12</v>
      </c>
      <c r="E2134" s="2" t="s">
        <v>812</v>
      </c>
      <c r="F2134" s="2" t="s">
        <v>14</v>
      </c>
      <c r="G2134" s="2" t="s">
        <v>15</v>
      </c>
    </row>
    <row r="2135" spans="1:14" hidden="1" x14ac:dyDescent="0.25">
      <c r="A2135" s="3">
        <v>2753</v>
      </c>
      <c r="C2135" s="2" t="s">
        <v>100</v>
      </c>
      <c r="D2135" s="2" t="s">
        <v>12</v>
      </c>
      <c r="E2135" s="2" t="s">
        <v>812</v>
      </c>
      <c r="F2135" s="2" t="s">
        <v>14</v>
      </c>
      <c r="G2135" s="2" t="s">
        <v>15</v>
      </c>
    </row>
    <row r="2136" spans="1:14" hidden="1" x14ac:dyDescent="0.25">
      <c r="A2136" s="3">
        <v>1422</v>
      </c>
      <c r="C2136" s="2" t="s">
        <v>71</v>
      </c>
      <c r="D2136" s="2" t="s">
        <v>12</v>
      </c>
      <c r="E2136" s="2" t="s">
        <v>812</v>
      </c>
      <c r="F2136" s="2" t="s">
        <v>14</v>
      </c>
      <c r="G2136" s="2" t="s">
        <v>15</v>
      </c>
    </row>
    <row r="2137" spans="1:14" x14ac:dyDescent="0.25">
      <c r="A2137" s="3">
        <v>4054</v>
      </c>
      <c r="C2137" s="2" t="s">
        <v>389</v>
      </c>
      <c r="D2137" s="2" t="s">
        <v>12</v>
      </c>
      <c r="E2137" s="2" t="s">
        <v>812</v>
      </c>
      <c r="F2137" s="2" t="s">
        <v>14</v>
      </c>
      <c r="G2137" s="2" t="s">
        <v>15</v>
      </c>
      <c r="H2137" s="6">
        <v>0</v>
      </c>
      <c r="L2137" s="6" t="s">
        <v>6621</v>
      </c>
      <c r="M2137" s="6" t="s">
        <v>6621</v>
      </c>
    </row>
    <row r="2138" spans="1:14" hidden="1" x14ac:dyDescent="0.25">
      <c r="A2138" s="3">
        <v>2396</v>
      </c>
      <c r="C2138" s="2" t="s">
        <v>27</v>
      </c>
      <c r="D2138" s="2" t="s">
        <v>12</v>
      </c>
      <c r="E2138" s="2" t="s">
        <v>812</v>
      </c>
      <c r="F2138" s="2" t="s">
        <v>14</v>
      </c>
      <c r="G2138" s="2" t="s">
        <v>15</v>
      </c>
    </row>
    <row r="2139" spans="1:14" hidden="1" x14ac:dyDescent="0.25">
      <c r="A2139" s="3">
        <v>455</v>
      </c>
      <c r="B2139" s="2" t="s">
        <v>1216</v>
      </c>
      <c r="C2139" s="2" t="s">
        <v>48</v>
      </c>
      <c r="D2139" s="2" t="s">
        <v>12</v>
      </c>
      <c r="E2139" s="2" t="s">
        <v>3700</v>
      </c>
      <c r="F2139" s="2" t="s">
        <v>14</v>
      </c>
      <c r="G2139" s="2" t="s">
        <v>15</v>
      </c>
    </row>
    <row r="2140" spans="1:14" hidden="1" x14ac:dyDescent="0.25">
      <c r="A2140" s="3">
        <v>1395</v>
      </c>
      <c r="B2140" s="2" t="s">
        <v>1216</v>
      </c>
      <c r="C2140" s="2" t="s">
        <v>190</v>
      </c>
      <c r="D2140" s="2" t="s">
        <v>12</v>
      </c>
      <c r="E2140" s="2" t="s">
        <v>3700</v>
      </c>
      <c r="F2140" s="2" t="s">
        <v>14</v>
      </c>
      <c r="G2140" s="2" t="s">
        <v>15</v>
      </c>
    </row>
    <row r="2141" spans="1:14" hidden="1" x14ac:dyDescent="0.25">
      <c r="A2141" s="3">
        <v>3806</v>
      </c>
      <c r="B2141" s="2" t="s">
        <v>1293</v>
      </c>
      <c r="C2141" s="2" t="s">
        <v>190</v>
      </c>
      <c r="D2141" s="2" t="s">
        <v>12</v>
      </c>
      <c r="E2141" s="2" t="s">
        <v>1295</v>
      </c>
      <c r="F2141" s="2" t="s">
        <v>14</v>
      </c>
      <c r="G2141" s="2" t="s">
        <v>15</v>
      </c>
    </row>
    <row r="2142" spans="1:14" hidden="1" x14ac:dyDescent="0.25">
      <c r="A2142" s="3">
        <v>1385</v>
      </c>
      <c r="B2142" s="2" t="s">
        <v>1293</v>
      </c>
      <c r="C2142" s="2" t="s">
        <v>44</v>
      </c>
      <c r="D2142" s="2" t="s">
        <v>12</v>
      </c>
      <c r="E2142" s="2" t="s">
        <v>1295</v>
      </c>
      <c r="F2142" s="2" t="s">
        <v>14</v>
      </c>
      <c r="G2142" s="2" t="s">
        <v>15</v>
      </c>
    </row>
    <row r="2143" spans="1:14" hidden="1" x14ac:dyDescent="0.25">
      <c r="A2143" s="3">
        <v>4033</v>
      </c>
      <c r="B2143" s="2" t="s">
        <v>1293</v>
      </c>
      <c r="C2143" s="2" t="s">
        <v>27</v>
      </c>
      <c r="D2143" s="2" t="s">
        <v>12</v>
      </c>
      <c r="E2143" s="2" t="s">
        <v>1295</v>
      </c>
      <c r="F2143" s="2" t="s">
        <v>14</v>
      </c>
      <c r="G2143" s="2" t="s">
        <v>15</v>
      </c>
    </row>
    <row r="2144" spans="1:14" hidden="1" x14ac:dyDescent="0.25">
      <c r="A2144" s="3">
        <v>299</v>
      </c>
      <c r="B2144" s="2" t="s">
        <v>1293</v>
      </c>
      <c r="C2144" s="2" t="s">
        <v>31</v>
      </c>
      <c r="D2144" s="2" t="s">
        <v>12</v>
      </c>
      <c r="E2144" s="2" t="s">
        <v>1295</v>
      </c>
      <c r="F2144" s="2" t="s">
        <v>14</v>
      </c>
      <c r="G2144" s="2" t="s">
        <v>15</v>
      </c>
    </row>
    <row r="2145" spans="1:7" hidden="1" x14ac:dyDescent="0.25">
      <c r="A2145" s="3">
        <v>1544</v>
      </c>
      <c r="B2145" s="2" t="s">
        <v>1293</v>
      </c>
      <c r="C2145" s="2" t="s">
        <v>24</v>
      </c>
      <c r="D2145" s="2" t="s">
        <v>12</v>
      </c>
      <c r="E2145" s="2" t="s">
        <v>1295</v>
      </c>
      <c r="F2145" s="2" t="s">
        <v>14</v>
      </c>
      <c r="G2145" s="2" t="s">
        <v>15</v>
      </c>
    </row>
    <row r="2146" spans="1:7" hidden="1" x14ac:dyDescent="0.25">
      <c r="A2146" s="3">
        <v>2809</v>
      </c>
      <c r="B2146" s="2" t="s">
        <v>1377</v>
      </c>
      <c r="C2146" s="2" t="s">
        <v>10</v>
      </c>
      <c r="D2146" s="2" t="s">
        <v>12</v>
      </c>
      <c r="E2146" s="2" t="s">
        <v>1379</v>
      </c>
      <c r="F2146" s="2" t="s">
        <v>14</v>
      </c>
      <c r="G2146" s="2" t="s">
        <v>15</v>
      </c>
    </row>
    <row r="2147" spans="1:7" hidden="1" x14ac:dyDescent="0.25">
      <c r="A2147" s="3">
        <v>3543</v>
      </c>
      <c r="B2147" s="2" t="s">
        <v>1216</v>
      </c>
      <c r="C2147" s="2" t="s">
        <v>190</v>
      </c>
      <c r="D2147" s="2" t="s">
        <v>12</v>
      </c>
      <c r="E2147" s="2" t="s">
        <v>1218</v>
      </c>
      <c r="F2147" s="2" t="s">
        <v>14</v>
      </c>
      <c r="G2147" s="2" t="s">
        <v>15</v>
      </c>
    </row>
    <row r="2148" spans="1:7" hidden="1" x14ac:dyDescent="0.25">
      <c r="A2148" s="3">
        <v>2795</v>
      </c>
      <c r="B2148" s="2" t="s">
        <v>1216</v>
      </c>
      <c r="C2148" s="2" t="s">
        <v>44</v>
      </c>
      <c r="D2148" s="2" t="s">
        <v>12</v>
      </c>
      <c r="E2148" s="2" t="s">
        <v>1218</v>
      </c>
      <c r="F2148" s="2" t="s">
        <v>14</v>
      </c>
      <c r="G2148" s="2" t="s">
        <v>15</v>
      </c>
    </row>
    <row r="2149" spans="1:7" hidden="1" x14ac:dyDescent="0.25">
      <c r="A2149" s="3">
        <v>401</v>
      </c>
      <c r="B2149" s="2" t="s">
        <v>1216</v>
      </c>
      <c r="C2149" s="2" t="s">
        <v>27</v>
      </c>
      <c r="D2149" s="2" t="s">
        <v>12</v>
      </c>
      <c r="E2149" s="2" t="s">
        <v>1218</v>
      </c>
      <c r="F2149" s="2" t="s">
        <v>14</v>
      </c>
      <c r="G2149" s="2" t="s">
        <v>15</v>
      </c>
    </row>
    <row r="2150" spans="1:7" hidden="1" x14ac:dyDescent="0.25">
      <c r="A2150" s="3">
        <v>1030</v>
      </c>
      <c r="B2150" s="2" t="s">
        <v>1216</v>
      </c>
      <c r="C2150" s="2" t="s">
        <v>31</v>
      </c>
      <c r="D2150" s="2" t="s">
        <v>12</v>
      </c>
      <c r="E2150" s="2" t="s">
        <v>1218</v>
      </c>
      <c r="F2150" s="2" t="s">
        <v>14</v>
      </c>
      <c r="G2150" s="2" t="s">
        <v>15</v>
      </c>
    </row>
    <row r="2151" spans="1:7" hidden="1" x14ac:dyDescent="0.25">
      <c r="A2151" s="3">
        <v>2864</v>
      </c>
      <c r="B2151" s="2" t="s">
        <v>1216</v>
      </c>
      <c r="C2151" s="2" t="s">
        <v>24</v>
      </c>
      <c r="D2151" s="2" t="s">
        <v>12</v>
      </c>
      <c r="E2151" s="2" t="s">
        <v>1218</v>
      </c>
      <c r="F2151" s="2" t="s">
        <v>14</v>
      </c>
      <c r="G2151" s="2" t="s">
        <v>15</v>
      </c>
    </row>
    <row r="2152" spans="1:7" hidden="1" x14ac:dyDescent="0.25">
      <c r="A2152" s="3">
        <v>4422</v>
      </c>
      <c r="B2152" s="2" t="s">
        <v>690</v>
      </c>
      <c r="C2152" s="2" t="s">
        <v>190</v>
      </c>
      <c r="D2152" s="2" t="s">
        <v>12</v>
      </c>
      <c r="E2152" s="2" t="s">
        <v>692</v>
      </c>
      <c r="F2152" s="2" t="s">
        <v>14</v>
      </c>
      <c r="G2152" s="2" t="s">
        <v>15</v>
      </c>
    </row>
    <row r="2153" spans="1:7" hidden="1" x14ac:dyDescent="0.25">
      <c r="A2153" s="3">
        <v>3311</v>
      </c>
      <c r="B2153" s="2" t="s">
        <v>690</v>
      </c>
      <c r="C2153" s="2" t="s">
        <v>44</v>
      </c>
      <c r="D2153" s="2" t="s">
        <v>12</v>
      </c>
      <c r="E2153" s="2" t="s">
        <v>692</v>
      </c>
      <c r="F2153" s="2" t="s">
        <v>14</v>
      </c>
      <c r="G2153" s="2" t="s">
        <v>15</v>
      </c>
    </row>
    <row r="2154" spans="1:7" hidden="1" x14ac:dyDescent="0.25">
      <c r="A2154" s="3">
        <v>1797</v>
      </c>
      <c r="B2154" s="2" t="s">
        <v>690</v>
      </c>
      <c r="C2154" s="2" t="s">
        <v>27</v>
      </c>
      <c r="D2154" s="2" t="s">
        <v>12</v>
      </c>
      <c r="E2154" s="2" t="s">
        <v>692</v>
      </c>
      <c r="F2154" s="2" t="s">
        <v>14</v>
      </c>
      <c r="G2154" s="2" t="s">
        <v>15</v>
      </c>
    </row>
    <row r="2155" spans="1:7" hidden="1" x14ac:dyDescent="0.25">
      <c r="A2155" s="3">
        <v>1306</v>
      </c>
      <c r="B2155" s="2" t="s">
        <v>690</v>
      </c>
      <c r="C2155" s="2" t="s">
        <v>31</v>
      </c>
      <c r="D2155" s="2" t="s">
        <v>12</v>
      </c>
      <c r="E2155" s="2" t="s">
        <v>692</v>
      </c>
      <c r="F2155" s="2" t="s">
        <v>14</v>
      </c>
      <c r="G2155" s="2" t="s">
        <v>15</v>
      </c>
    </row>
    <row r="2156" spans="1:7" hidden="1" x14ac:dyDescent="0.25">
      <c r="A2156" s="3">
        <v>2154</v>
      </c>
      <c r="B2156" s="2" t="s">
        <v>4447</v>
      </c>
      <c r="C2156" s="2" t="s">
        <v>60</v>
      </c>
      <c r="D2156" s="2" t="s">
        <v>12</v>
      </c>
      <c r="E2156" s="2" t="s">
        <v>4449</v>
      </c>
      <c r="F2156" s="2" t="s">
        <v>38</v>
      </c>
      <c r="G2156" s="2" t="s">
        <v>15</v>
      </c>
    </row>
    <row r="2157" spans="1:7" hidden="1" x14ac:dyDescent="0.25">
      <c r="A2157" s="3">
        <v>2155</v>
      </c>
      <c r="C2157" s="2" t="s">
        <v>2822</v>
      </c>
      <c r="D2157" s="2" t="s">
        <v>12</v>
      </c>
      <c r="E2157" s="2" t="s">
        <v>3604</v>
      </c>
      <c r="F2157" s="2" t="s">
        <v>38</v>
      </c>
      <c r="G2157" s="2" t="s">
        <v>2825</v>
      </c>
    </row>
    <row r="2158" spans="1:7" hidden="1" x14ac:dyDescent="0.25">
      <c r="A2158" s="3">
        <v>2309</v>
      </c>
      <c r="B2158" s="2" t="s">
        <v>690</v>
      </c>
      <c r="C2158" s="2" t="s">
        <v>24</v>
      </c>
      <c r="D2158" s="2" t="s">
        <v>12</v>
      </c>
      <c r="E2158" s="2" t="s">
        <v>692</v>
      </c>
      <c r="F2158" s="2" t="s">
        <v>14</v>
      </c>
      <c r="G2158" s="2" t="s">
        <v>15</v>
      </c>
    </row>
    <row r="2159" spans="1:7" hidden="1" x14ac:dyDescent="0.25">
      <c r="A2159" s="3">
        <v>1640</v>
      </c>
      <c r="B2159" s="2" t="s">
        <v>2191</v>
      </c>
      <c r="C2159" s="2" t="s">
        <v>48</v>
      </c>
      <c r="D2159" s="2" t="s">
        <v>12</v>
      </c>
      <c r="E2159" s="2" t="s">
        <v>2193</v>
      </c>
      <c r="F2159" s="2" t="s">
        <v>14</v>
      </c>
      <c r="G2159" s="2" t="s">
        <v>15</v>
      </c>
    </row>
    <row r="2160" spans="1:7" hidden="1" x14ac:dyDescent="0.25">
      <c r="A2160" s="3">
        <v>632</v>
      </c>
      <c r="B2160" s="2" t="s">
        <v>2191</v>
      </c>
      <c r="C2160" s="2" t="s">
        <v>91</v>
      </c>
      <c r="D2160" s="2" t="s">
        <v>12</v>
      </c>
      <c r="E2160" s="2" t="s">
        <v>2193</v>
      </c>
      <c r="F2160" s="2" t="s">
        <v>14</v>
      </c>
      <c r="G2160" s="2" t="s">
        <v>15</v>
      </c>
    </row>
    <row r="2161" spans="1:7" hidden="1" x14ac:dyDescent="0.25">
      <c r="A2161" s="3">
        <v>1287</v>
      </c>
      <c r="B2161" s="2" t="s">
        <v>2191</v>
      </c>
      <c r="C2161" s="2" t="s">
        <v>10</v>
      </c>
      <c r="D2161" s="2" t="s">
        <v>12</v>
      </c>
      <c r="E2161" s="2" t="s">
        <v>2193</v>
      </c>
      <c r="F2161" s="2" t="s">
        <v>14</v>
      </c>
      <c r="G2161" s="2" t="s">
        <v>15</v>
      </c>
    </row>
    <row r="2162" spans="1:7" hidden="1" x14ac:dyDescent="0.25">
      <c r="A2162" s="3">
        <v>1457</v>
      </c>
      <c r="B2162" s="2" t="s">
        <v>2191</v>
      </c>
      <c r="C2162" s="2" t="s">
        <v>100</v>
      </c>
      <c r="D2162" s="2" t="s">
        <v>12</v>
      </c>
      <c r="E2162" s="2" t="s">
        <v>2193</v>
      </c>
      <c r="F2162" s="2" t="s">
        <v>14</v>
      </c>
      <c r="G2162" s="2" t="s">
        <v>15</v>
      </c>
    </row>
    <row r="2163" spans="1:7" hidden="1" x14ac:dyDescent="0.25">
      <c r="A2163" s="3">
        <v>211</v>
      </c>
      <c r="B2163" s="2" t="s">
        <v>2191</v>
      </c>
      <c r="C2163" s="2" t="s">
        <v>71</v>
      </c>
      <c r="D2163" s="2" t="s">
        <v>12</v>
      </c>
      <c r="E2163" s="2" t="s">
        <v>2193</v>
      </c>
      <c r="F2163" s="2" t="s">
        <v>14</v>
      </c>
      <c r="G2163" s="2" t="s">
        <v>15</v>
      </c>
    </row>
    <row r="2164" spans="1:7" hidden="1" x14ac:dyDescent="0.25">
      <c r="A2164" s="3">
        <v>4062</v>
      </c>
      <c r="B2164" s="2" t="s">
        <v>2191</v>
      </c>
      <c r="C2164" s="2" t="s">
        <v>190</v>
      </c>
      <c r="D2164" s="2" t="s">
        <v>12</v>
      </c>
      <c r="E2164" s="2" t="s">
        <v>2193</v>
      </c>
      <c r="F2164" s="2" t="s">
        <v>14</v>
      </c>
      <c r="G2164" s="2" t="s">
        <v>15</v>
      </c>
    </row>
    <row r="2165" spans="1:7" hidden="1" x14ac:dyDescent="0.25">
      <c r="A2165" s="3">
        <v>657</v>
      </c>
      <c r="B2165" s="2" t="s">
        <v>2191</v>
      </c>
      <c r="C2165" s="2" t="s">
        <v>44</v>
      </c>
      <c r="D2165" s="2" t="s">
        <v>12</v>
      </c>
      <c r="E2165" s="2" t="s">
        <v>2193</v>
      </c>
      <c r="F2165" s="2" t="s">
        <v>14</v>
      </c>
      <c r="G2165" s="2" t="s">
        <v>15</v>
      </c>
    </row>
    <row r="2166" spans="1:7" hidden="1" x14ac:dyDescent="0.25">
      <c r="A2166" s="3">
        <v>3891</v>
      </c>
      <c r="B2166" s="2" t="s">
        <v>2191</v>
      </c>
      <c r="C2166" s="2" t="s">
        <v>27</v>
      </c>
      <c r="D2166" s="2" t="s">
        <v>12</v>
      </c>
      <c r="E2166" s="2" t="s">
        <v>2193</v>
      </c>
      <c r="F2166" s="2" t="s">
        <v>14</v>
      </c>
      <c r="G2166" s="2" t="s">
        <v>15</v>
      </c>
    </row>
    <row r="2167" spans="1:7" hidden="1" x14ac:dyDescent="0.25">
      <c r="A2167" s="3">
        <v>3015</v>
      </c>
      <c r="B2167" s="2" t="s">
        <v>2191</v>
      </c>
      <c r="C2167" s="2" t="s">
        <v>31</v>
      </c>
      <c r="D2167" s="2" t="s">
        <v>12</v>
      </c>
      <c r="E2167" s="2" t="s">
        <v>2193</v>
      </c>
      <c r="F2167" s="2" t="s">
        <v>14</v>
      </c>
      <c r="G2167" s="2" t="s">
        <v>15</v>
      </c>
    </row>
    <row r="2168" spans="1:7" hidden="1" x14ac:dyDescent="0.25">
      <c r="A2168" s="3">
        <v>1438</v>
      </c>
      <c r="B2168" s="2" t="s">
        <v>2191</v>
      </c>
      <c r="C2168" s="2" t="s">
        <v>24</v>
      </c>
      <c r="D2168" s="2" t="s">
        <v>12</v>
      </c>
      <c r="E2168" s="2" t="s">
        <v>2193</v>
      </c>
      <c r="F2168" s="2" t="s">
        <v>14</v>
      </c>
      <c r="G2168" s="2" t="s">
        <v>15</v>
      </c>
    </row>
    <row r="2169" spans="1:7" hidden="1" x14ac:dyDescent="0.25">
      <c r="A2169" s="3">
        <v>2211</v>
      </c>
      <c r="B2169" s="2" t="s">
        <v>1429</v>
      </c>
      <c r="C2169" s="2" t="s">
        <v>48</v>
      </c>
      <c r="D2169" s="2" t="s">
        <v>12</v>
      </c>
      <c r="E2169" s="2" t="s">
        <v>1431</v>
      </c>
      <c r="F2169" s="2" t="s">
        <v>14</v>
      </c>
      <c r="G2169" s="2" t="s">
        <v>15</v>
      </c>
    </row>
    <row r="2170" spans="1:7" hidden="1" x14ac:dyDescent="0.25">
      <c r="A2170" s="3">
        <v>358</v>
      </c>
      <c r="B2170" s="2" t="s">
        <v>1429</v>
      </c>
      <c r="C2170" s="2" t="s">
        <v>91</v>
      </c>
      <c r="D2170" s="2" t="s">
        <v>12</v>
      </c>
      <c r="E2170" s="2" t="s">
        <v>1431</v>
      </c>
      <c r="F2170" s="2" t="s">
        <v>14</v>
      </c>
      <c r="G2170" s="2" t="s">
        <v>15</v>
      </c>
    </row>
    <row r="2171" spans="1:7" hidden="1" x14ac:dyDescent="0.25">
      <c r="A2171" s="3">
        <v>769</v>
      </c>
      <c r="B2171" s="2" t="s">
        <v>1429</v>
      </c>
      <c r="C2171" s="2" t="s">
        <v>10</v>
      </c>
      <c r="D2171" s="2" t="s">
        <v>12</v>
      </c>
      <c r="E2171" s="2" t="s">
        <v>1431</v>
      </c>
      <c r="F2171" s="2" t="s">
        <v>14</v>
      </c>
      <c r="G2171" s="2" t="s">
        <v>15</v>
      </c>
    </row>
    <row r="2172" spans="1:7" hidden="1" x14ac:dyDescent="0.25">
      <c r="A2172" s="3">
        <v>1153</v>
      </c>
      <c r="B2172" s="2" t="s">
        <v>1429</v>
      </c>
      <c r="C2172" s="2" t="s">
        <v>100</v>
      </c>
      <c r="D2172" s="2" t="s">
        <v>12</v>
      </c>
      <c r="E2172" s="2" t="s">
        <v>1431</v>
      </c>
      <c r="F2172" s="2" t="s">
        <v>14</v>
      </c>
      <c r="G2172" s="2" t="s">
        <v>15</v>
      </c>
    </row>
    <row r="2173" spans="1:7" hidden="1" x14ac:dyDescent="0.25">
      <c r="A2173" s="3">
        <v>2597</v>
      </c>
      <c r="B2173" s="2" t="s">
        <v>1429</v>
      </c>
      <c r="C2173" s="2" t="s">
        <v>71</v>
      </c>
      <c r="D2173" s="2" t="s">
        <v>12</v>
      </c>
      <c r="E2173" s="2" t="s">
        <v>1431</v>
      </c>
      <c r="F2173" s="2" t="s">
        <v>14</v>
      </c>
      <c r="G2173" s="2" t="s">
        <v>15</v>
      </c>
    </row>
    <row r="2174" spans="1:7" hidden="1" x14ac:dyDescent="0.25">
      <c r="A2174" s="3">
        <v>1129</v>
      </c>
      <c r="B2174" s="2" t="s">
        <v>1429</v>
      </c>
      <c r="C2174" s="2" t="s">
        <v>190</v>
      </c>
      <c r="D2174" s="2" t="s">
        <v>12</v>
      </c>
      <c r="E2174" s="2" t="s">
        <v>1431</v>
      </c>
      <c r="F2174" s="2" t="s">
        <v>14</v>
      </c>
      <c r="G2174" s="2" t="s">
        <v>15</v>
      </c>
    </row>
    <row r="2175" spans="1:7" hidden="1" x14ac:dyDescent="0.25">
      <c r="A2175" s="3">
        <v>2310</v>
      </c>
      <c r="B2175" s="2" t="s">
        <v>1429</v>
      </c>
      <c r="C2175" s="2" t="s">
        <v>44</v>
      </c>
      <c r="D2175" s="2" t="s">
        <v>12</v>
      </c>
      <c r="E2175" s="2" t="s">
        <v>1431</v>
      </c>
      <c r="F2175" s="2" t="s">
        <v>14</v>
      </c>
      <c r="G2175" s="2" t="s">
        <v>15</v>
      </c>
    </row>
    <row r="2176" spans="1:7" hidden="1" x14ac:dyDescent="0.25">
      <c r="A2176" s="3">
        <v>2375</v>
      </c>
      <c r="B2176" s="2" t="s">
        <v>1429</v>
      </c>
      <c r="C2176" s="2" t="s">
        <v>27</v>
      </c>
      <c r="D2176" s="2" t="s">
        <v>12</v>
      </c>
      <c r="E2176" s="2" t="s">
        <v>1431</v>
      </c>
      <c r="F2176" s="2" t="s">
        <v>14</v>
      </c>
      <c r="G2176" s="2" t="s">
        <v>15</v>
      </c>
    </row>
    <row r="2177" spans="1:7" hidden="1" x14ac:dyDescent="0.25">
      <c r="A2177" s="3">
        <v>1470</v>
      </c>
      <c r="B2177" s="2" t="s">
        <v>1429</v>
      </c>
      <c r="C2177" s="2" t="s">
        <v>31</v>
      </c>
      <c r="D2177" s="2" t="s">
        <v>12</v>
      </c>
      <c r="E2177" s="2" t="s">
        <v>1431</v>
      </c>
      <c r="F2177" s="2" t="s">
        <v>14</v>
      </c>
      <c r="G2177" s="2" t="s">
        <v>15</v>
      </c>
    </row>
    <row r="2178" spans="1:7" hidden="1" x14ac:dyDescent="0.25">
      <c r="A2178" s="3">
        <v>2636</v>
      </c>
      <c r="B2178" s="2" t="s">
        <v>1429</v>
      </c>
      <c r="C2178" s="2" t="s">
        <v>24</v>
      </c>
      <c r="D2178" s="2" t="s">
        <v>12</v>
      </c>
      <c r="E2178" s="2" t="s">
        <v>1431</v>
      </c>
      <c r="F2178" s="2" t="s">
        <v>14</v>
      </c>
      <c r="G2178" s="2" t="s">
        <v>15</v>
      </c>
    </row>
    <row r="2179" spans="1:7" hidden="1" x14ac:dyDescent="0.25">
      <c r="A2179" s="3">
        <v>2372</v>
      </c>
      <c r="B2179" s="2" t="s">
        <v>189</v>
      </c>
      <c r="C2179" s="2" t="s">
        <v>48</v>
      </c>
      <c r="D2179" s="2" t="s">
        <v>12</v>
      </c>
      <c r="E2179" s="2" t="s">
        <v>192</v>
      </c>
      <c r="F2179" s="2" t="s">
        <v>14</v>
      </c>
      <c r="G2179" s="2" t="s">
        <v>34</v>
      </c>
    </row>
    <row r="2180" spans="1:7" hidden="1" x14ac:dyDescent="0.25">
      <c r="A2180" s="3">
        <v>3102</v>
      </c>
      <c r="B2180" s="2" t="s">
        <v>189</v>
      </c>
      <c r="C2180" s="2" t="s">
        <v>91</v>
      </c>
      <c r="D2180" s="2" t="s">
        <v>12</v>
      </c>
      <c r="E2180" s="2" t="s">
        <v>192</v>
      </c>
      <c r="F2180" s="2" t="s">
        <v>14</v>
      </c>
      <c r="G2180" s="2" t="s">
        <v>34</v>
      </c>
    </row>
    <row r="2181" spans="1:7" hidden="1" x14ac:dyDescent="0.25">
      <c r="A2181" s="3">
        <v>1796</v>
      </c>
      <c r="B2181" s="2" t="s">
        <v>189</v>
      </c>
      <c r="C2181" s="2" t="s">
        <v>10</v>
      </c>
      <c r="D2181" s="2" t="s">
        <v>12</v>
      </c>
      <c r="E2181" s="2" t="s">
        <v>192</v>
      </c>
      <c r="F2181" s="2" t="s">
        <v>14</v>
      </c>
      <c r="G2181" s="2" t="s">
        <v>34</v>
      </c>
    </row>
    <row r="2182" spans="1:7" hidden="1" x14ac:dyDescent="0.25">
      <c r="A2182" s="3">
        <v>1214</v>
      </c>
      <c r="B2182" s="2" t="s">
        <v>189</v>
      </c>
      <c r="C2182" s="2" t="s">
        <v>100</v>
      </c>
      <c r="D2182" s="2" t="s">
        <v>12</v>
      </c>
      <c r="E2182" s="2" t="s">
        <v>192</v>
      </c>
      <c r="F2182" s="2" t="s">
        <v>14</v>
      </c>
      <c r="G2182" s="2" t="s">
        <v>34</v>
      </c>
    </row>
    <row r="2183" spans="1:7" hidden="1" x14ac:dyDescent="0.25">
      <c r="A2183" s="3">
        <v>2181</v>
      </c>
      <c r="C2183" s="2" t="s">
        <v>2822</v>
      </c>
      <c r="D2183" s="2" t="s">
        <v>12</v>
      </c>
      <c r="E2183" s="2" t="s">
        <v>5846</v>
      </c>
      <c r="F2183" s="2" t="s">
        <v>38</v>
      </c>
      <c r="G2183" s="2" t="s">
        <v>2917</v>
      </c>
    </row>
    <row r="2184" spans="1:7" hidden="1" x14ac:dyDescent="0.25">
      <c r="A2184" s="3">
        <v>3893</v>
      </c>
      <c r="B2184" s="2" t="s">
        <v>189</v>
      </c>
      <c r="C2184" s="2" t="s">
        <v>71</v>
      </c>
      <c r="D2184" s="2" t="s">
        <v>12</v>
      </c>
      <c r="E2184" s="2" t="s">
        <v>192</v>
      </c>
      <c r="F2184" s="2" t="s">
        <v>14</v>
      </c>
      <c r="G2184" s="2" t="s">
        <v>34</v>
      </c>
    </row>
    <row r="2185" spans="1:7" hidden="1" x14ac:dyDescent="0.25">
      <c r="A2185" s="3">
        <v>2183</v>
      </c>
      <c r="C2185" s="2" t="s">
        <v>6870</v>
      </c>
      <c r="D2185" s="2" t="s">
        <v>12</v>
      </c>
      <c r="E2185" s="2" t="s">
        <v>7269</v>
      </c>
      <c r="F2185" s="2" t="s">
        <v>6872</v>
      </c>
      <c r="G2185" s="2" t="s">
        <v>777</v>
      </c>
    </row>
    <row r="2186" spans="1:7" hidden="1" x14ac:dyDescent="0.25">
      <c r="A2186" s="3">
        <v>4199</v>
      </c>
      <c r="B2186" s="2" t="s">
        <v>189</v>
      </c>
      <c r="C2186" s="2" t="s">
        <v>190</v>
      </c>
      <c r="D2186" s="2" t="s">
        <v>12</v>
      </c>
      <c r="E2186" s="2" t="s">
        <v>192</v>
      </c>
      <c r="F2186" s="2" t="s">
        <v>14</v>
      </c>
      <c r="G2186" s="2" t="s">
        <v>34</v>
      </c>
    </row>
    <row r="2187" spans="1:7" hidden="1" x14ac:dyDescent="0.25">
      <c r="A2187" s="3">
        <v>2185</v>
      </c>
      <c r="B2187" s="2" t="s">
        <v>155</v>
      </c>
      <c r="C2187" s="2" t="s">
        <v>60</v>
      </c>
      <c r="D2187" s="2" t="s">
        <v>12</v>
      </c>
      <c r="E2187" s="2" t="s">
        <v>4252</v>
      </c>
      <c r="F2187" s="2" t="s">
        <v>38</v>
      </c>
      <c r="G2187" s="2" t="s">
        <v>15</v>
      </c>
    </row>
    <row r="2188" spans="1:7" hidden="1" x14ac:dyDescent="0.25">
      <c r="A2188" s="3">
        <v>967</v>
      </c>
      <c r="B2188" s="2" t="s">
        <v>189</v>
      </c>
      <c r="C2188" s="2" t="s">
        <v>44</v>
      </c>
      <c r="D2188" s="2" t="s">
        <v>12</v>
      </c>
      <c r="E2188" s="2" t="s">
        <v>192</v>
      </c>
      <c r="F2188" s="2" t="s">
        <v>14</v>
      </c>
      <c r="G2188" s="2" t="s">
        <v>34</v>
      </c>
    </row>
    <row r="2189" spans="1:7" hidden="1" x14ac:dyDescent="0.25">
      <c r="A2189" s="3">
        <v>2412</v>
      </c>
      <c r="B2189" s="2" t="s">
        <v>189</v>
      </c>
      <c r="C2189" s="2" t="s">
        <v>27</v>
      </c>
      <c r="D2189" s="2" t="s">
        <v>12</v>
      </c>
      <c r="E2189" s="2" t="s">
        <v>192</v>
      </c>
      <c r="F2189" s="2" t="s">
        <v>14</v>
      </c>
      <c r="G2189" s="2" t="s">
        <v>34</v>
      </c>
    </row>
    <row r="2190" spans="1:7" hidden="1" x14ac:dyDescent="0.25">
      <c r="A2190" s="3">
        <v>2609</v>
      </c>
      <c r="B2190" s="2" t="s">
        <v>189</v>
      </c>
      <c r="C2190" s="2" t="s">
        <v>31</v>
      </c>
      <c r="D2190" s="2" t="s">
        <v>12</v>
      </c>
      <c r="E2190" s="2" t="s">
        <v>192</v>
      </c>
      <c r="F2190" s="2" t="s">
        <v>14</v>
      </c>
      <c r="G2190" s="2" t="s">
        <v>34</v>
      </c>
    </row>
    <row r="2191" spans="1:7" hidden="1" x14ac:dyDescent="0.25">
      <c r="A2191" s="3">
        <v>3892</v>
      </c>
      <c r="B2191" s="2" t="s">
        <v>189</v>
      </c>
      <c r="C2191" s="2" t="s">
        <v>24</v>
      </c>
      <c r="D2191" s="2" t="s">
        <v>12</v>
      </c>
      <c r="E2191" s="2" t="s">
        <v>192</v>
      </c>
      <c r="F2191" s="2" t="s">
        <v>14</v>
      </c>
      <c r="G2191" s="2" t="s">
        <v>34</v>
      </c>
    </row>
    <row r="2192" spans="1:7" hidden="1" x14ac:dyDescent="0.25">
      <c r="A2192" s="3">
        <v>2762</v>
      </c>
      <c r="B2192" s="2" t="s">
        <v>915</v>
      </c>
      <c r="C2192" s="2" t="s">
        <v>48</v>
      </c>
      <c r="D2192" s="2" t="s">
        <v>12</v>
      </c>
      <c r="E2192" s="2" t="s">
        <v>917</v>
      </c>
      <c r="F2192" s="2" t="s">
        <v>14</v>
      </c>
      <c r="G2192" s="2" t="s">
        <v>15</v>
      </c>
    </row>
    <row r="2193" spans="1:14" hidden="1" x14ac:dyDescent="0.25">
      <c r="A2193" s="3">
        <v>4160</v>
      </c>
      <c r="B2193" s="2" t="s">
        <v>915</v>
      </c>
      <c r="C2193" s="2" t="s">
        <v>91</v>
      </c>
      <c r="D2193" s="2" t="s">
        <v>12</v>
      </c>
      <c r="E2193" s="2" t="s">
        <v>917</v>
      </c>
      <c r="F2193" s="2" t="s">
        <v>14</v>
      </c>
      <c r="G2193" s="2" t="s">
        <v>15</v>
      </c>
    </row>
    <row r="2194" spans="1:14" hidden="1" x14ac:dyDescent="0.25">
      <c r="A2194" s="3">
        <v>1558</v>
      </c>
      <c r="B2194" s="2" t="s">
        <v>915</v>
      </c>
      <c r="C2194" s="2" t="s">
        <v>10</v>
      </c>
      <c r="D2194" s="2" t="s">
        <v>12</v>
      </c>
      <c r="E2194" s="2" t="s">
        <v>917</v>
      </c>
      <c r="F2194" s="2" t="s">
        <v>14</v>
      </c>
      <c r="G2194" s="2" t="s">
        <v>15</v>
      </c>
    </row>
    <row r="2195" spans="1:14" hidden="1" x14ac:dyDescent="0.25">
      <c r="A2195" s="3">
        <v>1142</v>
      </c>
      <c r="B2195" s="2" t="s">
        <v>915</v>
      </c>
      <c r="C2195" s="2" t="s">
        <v>100</v>
      </c>
      <c r="D2195" s="2" t="s">
        <v>12</v>
      </c>
      <c r="E2195" s="2" t="s">
        <v>917</v>
      </c>
      <c r="F2195" s="2" t="s">
        <v>14</v>
      </c>
      <c r="G2195" s="2" t="s">
        <v>15</v>
      </c>
    </row>
    <row r="2196" spans="1:14" hidden="1" x14ac:dyDescent="0.25">
      <c r="A2196" s="3">
        <v>3373</v>
      </c>
      <c r="B2196" s="2" t="s">
        <v>915</v>
      </c>
      <c r="C2196" s="2" t="s">
        <v>71</v>
      </c>
      <c r="D2196" s="2" t="s">
        <v>12</v>
      </c>
      <c r="E2196" s="2" t="s">
        <v>917</v>
      </c>
      <c r="F2196" s="2" t="s">
        <v>14</v>
      </c>
      <c r="G2196" s="2" t="s">
        <v>15</v>
      </c>
    </row>
    <row r="2197" spans="1:14" x14ac:dyDescent="0.25">
      <c r="A2197" s="3">
        <v>1263</v>
      </c>
      <c r="B2197" s="2" t="s">
        <v>6356</v>
      </c>
      <c r="C2197" s="2" t="s">
        <v>17</v>
      </c>
      <c r="D2197" s="2" t="s">
        <v>12</v>
      </c>
      <c r="E2197" s="2" t="s">
        <v>6358</v>
      </c>
      <c r="F2197" s="2" t="s">
        <v>14</v>
      </c>
      <c r="G2197" s="2" t="s">
        <v>15</v>
      </c>
      <c r="H2197" s="2">
        <f>14.0067*N2197/M2197</f>
        <v>0.14135616825448089</v>
      </c>
      <c r="L2197" s="2" t="s">
        <v>7271</v>
      </c>
      <c r="M2197" s="2">
        <v>99.087999999999994</v>
      </c>
      <c r="N2197" s="2">
        <v>1</v>
      </c>
    </row>
    <row r="2198" spans="1:14" hidden="1" x14ac:dyDescent="0.25">
      <c r="A2198" s="3">
        <v>3786</v>
      </c>
      <c r="B2198" s="2" t="s">
        <v>377</v>
      </c>
      <c r="C2198" s="2" t="s">
        <v>48</v>
      </c>
      <c r="D2198" s="2" t="s">
        <v>12</v>
      </c>
      <c r="E2198" s="2" t="s">
        <v>379</v>
      </c>
      <c r="F2198" s="2" t="s">
        <v>14</v>
      </c>
      <c r="G2198" s="2" t="s">
        <v>15</v>
      </c>
    </row>
    <row r="2199" spans="1:14" hidden="1" x14ac:dyDescent="0.25">
      <c r="A2199" s="3">
        <v>3303</v>
      </c>
      <c r="B2199" s="2" t="s">
        <v>377</v>
      </c>
      <c r="C2199" s="2" t="s">
        <v>91</v>
      </c>
      <c r="D2199" s="2" t="s">
        <v>12</v>
      </c>
      <c r="E2199" s="2" t="s">
        <v>379</v>
      </c>
      <c r="F2199" s="2" t="s">
        <v>14</v>
      </c>
      <c r="G2199" s="2" t="s">
        <v>15</v>
      </c>
    </row>
    <row r="2200" spans="1:14" hidden="1" x14ac:dyDescent="0.25">
      <c r="A2200" s="3">
        <v>2198</v>
      </c>
      <c r="B2200" s="2" t="s">
        <v>4021</v>
      </c>
      <c r="C2200" s="2" t="s">
        <v>60</v>
      </c>
      <c r="D2200" s="2" t="s">
        <v>12</v>
      </c>
      <c r="E2200" s="2" t="s">
        <v>4023</v>
      </c>
      <c r="F2200" s="2" t="s">
        <v>38</v>
      </c>
      <c r="G2200" s="2" t="s">
        <v>15</v>
      </c>
    </row>
    <row r="2201" spans="1:14" hidden="1" x14ac:dyDescent="0.25">
      <c r="A2201" s="3">
        <v>1647</v>
      </c>
      <c r="B2201" s="2" t="s">
        <v>377</v>
      </c>
      <c r="C2201" s="2" t="s">
        <v>10</v>
      </c>
      <c r="D2201" s="2" t="s">
        <v>12</v>
      </c>
      <c r="E2201" s="2" t="s">
        <v>379</v>
      </c>
      <c r="F2201" s="2" t="s">
        <v>14</v>
      </c>
      <c r="G2201" s="2" t="s">
        <v>15</v>
      </c>
    </row>
    <row r="2202" spans="1:14" hidden="1" x14ac:dyDescent="0.25">
      <c r="A2202" s="3">
        <v>1427</v>
      </c>
      <c r="B2202" s="2" t="s">
        <v>377</v>
      </c>
      <c r="C2202" s="2" t="s">
        <v>100</v>
      </c>
      <c r="D2202" s="2" t="s">
        <v>12</v>
      </c>
      <c r="E2202" s="2" t="s">
        <v>379</v>
      </c>
      <c r="F2202" s="2" t="s">
        <v>14</v>
      </c>
      <c r="G2202" s="2" t="s">
        <v>15</v>
      </c>
    </row>
    <row r="2203" spans="1:14" hidden="1" x14ac:dyDescent="0.25">
      <c r="A2203" s="3">
        <v>678</v>
      </c>
      <c r="B2203" s="2" t="s">
        <v>377</v>
      </c>
      <c r="C2203" s="2" t="s">
        <v>71</v>
      </c>
      <c r="D2203" s="2" t="s">
        <v>12</v>
      </c>
      <c r="E2203" s="2" t="s">
        <v>379</v>
      </c>
      <c r="F2203" s="2" t="s">
        <v>14</v>
      </c>
      <c r="G2203" s="2" t="s">
        <v>15</v>
      </c>
    </row>
    <row r="2204" spans="1:14" x14ac:dyDescent="0.25">
      <c r="A2204" s="3">
        <v>277</v>
      </c>
      <c r="B2204" s="2" t="s">
        <v>5430</v>
      </c>
      <c r="C2204" s="2" t="s">
        <v>17</v>
      </c>
      <c r="D2204" s="2" t="s">
        <v>12</v>
      </c>
      <c r="E2204" s="2" t="s">
        <v>5432</v>
      </c>
      <c r="F2204" s="2" t="s">
        <v>14</v>
      </c>
      <c r="G2204" s="2" t="s">
        <v>15</v>
      </c>
      <c r="H2204" s="2">
        <f>14.0067*N2204/M2204</f>
        <v>9.4264082374318589E-2</v>
      </c>
      <c r="L2204" s="2" t="s">
        <v>7273</v>
      </c>
      <c r="M2204" s="2">
        <v>297.18</v>
      </c>
      <c r="N2204" s="2">
        <v>2</v>
      </c>
    </row>
    <row r="2205" spans="1:14" hidden="1" x14ac:dyDescent="0.25">
      <c r="A2205" s="3">
        <v>354</v>
      </c>
      <c r="B2205" s="2" t="s">
        <v>2595</v>
      </c>
      <c r="C2205" s="2" t="s">
        <v>71</v>
      </c>
      <c r="D2205" s="2" t="s">
        <v>12</v>
      </c>
      <c r="E2205" s="2" t="s">
        <v>2597</v>
      </c>
      <c r="F2205" s="2" t="s">
        <v>14</v>
      </c>
      <c r="G2205" s="2" t="s">
        <v>15</v>
      </c>
    </row>
    <row r="2206" spans="1:14" x14ac:dyDescent="0.25">
      <c r="A2206" s="3">
        <v>1368</v>
      </c>
      <c r="B2206" s="2" t="s">
        <v>2595</v>
      </c>
      <c r="C2206" s="2" t="s">
        <v>17</v>
      </c>
      <c r="D2206" s="2" t="s">
        <v>12</v>
      </c>
      <c r="E2206" s="2" t="s">
        <v>2597</v>
      </c>
      <c r="F2206" s="2" t="s">
        <v>14</v>
      </c>
      <c r="G2206" s="2" t="s">
        <v>15</v>
      </c>
      <c r="H2206" s="2">
        <f>14.0067*N2206/M2206</f>
        <v>0.13762236800303934</v>
      </c>
      <c r="L2206" s="2" t="s">
        <v>7274</v>
      </c>
      <c r="M2206" s="2">
        <v>305.32900000000001</v>
      </c>
      <c r="N2206" s="2">
        <v>3</v>
      </c>
    </row>
    <row r="2207" spans="1:14" hidden="1" x14ac:dyDescent="0.25">
      <c r="A2207" s="3">
        <v>697</v>
      </c>
      <c r="B2207" s="2" t="s">
        <v>2595</v>
      </c>
      <c r="C2207" s="2" t="s">
        <v>27</v>
      </c>
      <c r="D2207" s="2" t="s">
        <v>12</v>
      </c>
      <c r="E2207" s="2" t="s">
        <v>2597</v>
      </c>
      <c r="F2207" s="2" t="s">
        <v>14</v>
      </c>
      <c r="G2207" s="2" t="s">
        <v>15</v>
      </c>
    </row>
    <row r="2208" spans="1:14" x14ac:dyDescent="0.25">
      <c r="A2208" s="3">
        <v>857</v>
      </c>
      <c r="B2208" s="2" t="s">
        <v>3038</v>
      </c>
      <c r="C2208" s="2" t="s">
        <v>17</v>
      </c>
      <c r="D2208" s="2" t="s">
        <v>12</v>
      </c>
      <c r="E2208" s="2" t="s">
        <v>3040</v>
      </c>
      <c r="F2208" s="2" t="s">
        <v>14</v>
      </c>
      <c r="G2208" s="2" t="s">
        <v>15</v>
      </c>
      <c r="H2208" s="2">
        <f>14.0067*N2208/M2208</f>
        <v>0.16082648234051347</v>
      </c>
      <c r="L2208" s="2" t="s">
        <v>7275</v>
      </c>
      <c r="M2208" s="2">
        <v>261.27600000000001</v>
      </c>
      <c r="N2208" s="2">
        <v>3</v>
      </c>
    </row>
    <row r="2209" spans="1:14" x14ac:dyDescent="0.25">
      <c r="A2209" s="3">
        <v>2550</v>
      </c>
      <c r="B2209" s="2" t="s">
        <v>7276</v>
      </c>
      <c r="C2209" s="2" t="s">
        <v>17</v>
      </c>
      <c r="D2209" s="2" t="s">
        <v>12</v>
      </c>
      <c r="E2209" s="2" t="s">
        <v>3862</v>
      </c>
      <c r="F2209" s="2" t="s">
        <v>14</v>
      </c>
      <c r="G2209" s="2" t="s">
        <v>15</v>
      </c>
      <c r="H2209" s="2">
        <f>14.0067*N2209/M2209</f>
        <v>0.13496747876082035</v>
      </c>
      <c r="L2209" s="2" t="s">
        <v>7277</v>
      </c>
      <c r="M2209" s="2">
        <v>311.33499999999998</v>
      </c>
      <c r="N2209" s="2">
        <v>3</v>
      </c>
    </row>
    <row r="2210" spans="1:14" hidden="1" x14ac:dyDescent="0.25">
      <c r="A2210" s="3">
        <v>3321</v>
      </c>
      <c r="B2210" s="2" t="s">
        <v>7276</v>
      </c>
      <c r="C2210" s="2" t="s">
        <v>27</v>
      </c>
      <c r="D2210" s="2" t="s">
        <v>12</v>
      </c>
      <c r="E2210" s="2" t="s">
        <v>3862</v>
      </c>
      <c r="F2210" s="2" t="s">
        <v>14</v>
      </c>
      <c r="G2210" s="2" t="s">
        <v>15</v>
      </c>
      <c r="N2210" s="2">
        <v>3</v>
      </c>
    </row>
    <row r="2211" spans="1:14" hidden="1" x14ac:dyDescent="0.25">
      <c r="A2211" s="3">
        <v>756</v>
      </c>
      <c r="B2211" s="2" t="s">
        <v>4102</v>
      </c>
      <c r="C2211" s="2" t="s">
        <v>71</v>
      </c>
      <c r="D2211" s="2" t="s">
        <v>12</v>
      </c>
      <c r="E2211" s="2" t="s">
        <v>4104</v>
      </c>
      <c r="F2211" s="2" t="s">
        <v>14</v>
      </c>
      <c r="G2211" s="2" t="s">
        <v>15</v>
      </c>
    </row>
    <row r="2212" spans="1:14" x14ac:dyDescent="0.25">
      <c r="A2212" s="3">
        <v>2242</v>
      </c>
      <c r="B2212" s="2" t="s">
        <v>4102</v>
      </c>
      <c r="C2212" s="2" t="s">
        <v>17</v>
      </c>
      <c r="D2212" s="2" t="s">
        <v>12</v>
      </c>
      <c r="E2212" s="2" t="s">
        <v>4104</v>
      </c>
      <c r="F2212" s="2" t="s">
        <v>14</v>
      </c>
      <c r="G2212" s="2" t="s">
        <v>15</v>
      </c>
      <c r="H2212" s="2">
        <f>14.0067*N2212/M2212</f>
        <v>0.14523243355338195</v>
      </c>
      <c r="L2212" s="2" t="s">
        <v>7278</v>
      </c>
      <c r="M2212" s="2">
        <v>289.33</v>
      </c>
      <c r="N2212" s="2">
        <v>3</v>
      </c>
    </row>
    <row r="2213" spans="1:14" hidden="1" x14ac:dyDescent="0.25">
      <c r="A2213" s="3">
        <v>1026</v>
      </c>
      <c r="B2213" s="2" t="s">
        <v>4102</v>
      </c>
      <c r="C2213" s="2" t="s">
        <v>27</v>
      </c>
      <c r="D2213" s="2" t="s">
        <v>12</v>
      </c>
      <c r="E2213" s="2" t="s">
        <v>4104</v>
      </c>
      <c r="F2213" s="2" t="s">
        <v>14</v>
      </c>
      <c r="G2213" s="2" t="s">
        <v>15</v>
      </c>
    </row>
    <row r="2214" spans="1:14" hidden="1" x14ac:dyDescent="0.25">
      <c r="A2214" s="3">
        <v>2595</v>
      </c>
      <c r="B2214" s="2" t="s">
        <v>3832</v>
      </c>
      <c r="C2214" s="2" t="s">
        <v>71</v>
      </c>
      <c r="D2214" s="2" t="s">
        <v>12</v>
      </c>
      <c r="E2214" s="2" t="s">
        <v>3834</v>
      </c>
      <c r="F2214" s="2" t="s">
        <v>14</v>
      </c>
      <c r="G2214" s="2" t="s">
        <v>15</v>
      </c>
    </row>
    <row r="2215" spans="1:14" x14ac:dyDescent="0.25">
      <c r="A2215" s="3">
        <v>1176</v>
      </c>
      <c r="B2215" s="2" t="s">
        <v>3832</v>
      </c>
      <c r="C2215" s="2" t="s">
        <v>17</v>
      </c>
      <c r="D2215" s="2" t="s">
        <v>12</v>
      </c>
      <c r="E2215" s="2" t="s">
        <v>3834</v>
      </c>
      <c r="F2215" s="2" t="s">
        <v>14</v>
      </c>
      <c r="G2215" s="2" t="s">
        <v>15</v>
      </c>
      <c r="H2215" s="2">
        <f>14.0067*N2215/M2215</f>
        <v>0.27393110407922994</v>
      </c>
      <c r="L2215" s="2" t="s">
        <v>7279</v>
      </c>
      <c r="M2215" s="2">
        <v>255.661</v>
      </c>
      <c r="N2215" s="2">
        <v>5</v>
      </c>
    </row>
    <row r="2216" spans="1:14" hidden="1" x14ac:dyDescent="0.25">
      <c r="A2216" s="3">
        <v>2214</v>
      </c>
      <c r="B2216" s="2" t="s">
        <v>468</v>
      </c>
      <c r="C2216" s="2" t="s">
        <v>60</v>
      </c>
      <c r="D2216" s="2" t="s">
        <v>12</v>
      </c>
      <c r="E2216" s="2" t="s">
        <v>2244</v>
      </c>
      <c r="F2216" s="2" t="s">
        <v>38</v>
      </c>
      <c r="G2216" s="2" t="s">
        <v>15</v>
      </c>
    </row>
    <row r="2217" spans="1:14" hidden="1" x14ac:dyDescent="0.25">
      <c r="A2217" s="3">
        <v>2215</v>
      </c>
      <c r="C2217" s="2" t="s">
        <v>2822</v>
      </c>
      <c r="D2217" s="2" t="s">
        <v>12</v>
      </c>
      <c r="E2217" s="2" t="s">
        <v>6134</v>
      </c>
      <c r="F2217" s="2" t="s">
        <v>38</v>
      </c>
      <c r="G2217" s="2" t="s">
        <v>2917</v>
      </c>
    </row>
    <row r="2218" spans="1:14" hidden="1" x14ac:dyDescent="0.25">
      <c r="A2218" s="3">
        <v>4169</v>
      </c>
      <c r="B2218" s="2" t="s">
        <v>3832</v>
      </c>
      <c r="C2218" s="2" t="s">
        <v>190</v>
      </c>
      <c r="D2218" s="2" t="s">
        <v>12</v>
      </c>
      <c r="E2218" s="2" t="s">
        <v>3834</v>
      </c>
      <c r="F2218" s="2" t="s">
        <v>14</v>
      </c>
      <c r="G2218" s="2" t="s">
        <v>15</v>
      </c>
      <c r="N2218" s="2">
        <v>5</v>
      </c>
    </row>
    <row r="2219" spans="1:14" hidden="1" x14ac:dyDescent="0.25">
      <c r="A2219" s="3">
        <v>1853</v>
      </c>
      <c r="B2219" s="2" t="s">
        <v>3832</v>
      </c>
      <c r="C2219" s="2" t="s">
        <v>24</v>
      </c>
      <c r="D2219" s="2" t="s">
        <v>12</v>
      </c>
      <c r="E2219" s="2" t="s">
        <v>3834</v>
      </c>
      <c r="F2219" s="2" t="s">
        <v>14</v>
      </c>
      <c r="G2219" s="2" t="s">
        <v>15</v>
      </c>
    </row>
    <row r="2220" spans="1:14" hidden="1" x14ac:dyDescent="0.25">
      <c r="A2220" s="3">
        <v>645</v>
      </c>
      <c r="B2220" s="2" t="s">
        <v>269</v>
      </c>
      <c r="C2220" s="2" t="s">
        <v>48</v>
      </c>
      <c r="D2220" s="2" t="s">
        <v>12</v>
      </c>
      <c r="E2220" s="2" t="s">
        <v>271</v>
      </c>
      <c r="F2220" s="2" t="s">
        <v>14</v>
      </c>
      <c r="G2220" s="2" t="s">
        <v>15</v>
      </c>
    </row>
    <row r="2221" spans="1:14" hidden="1" x14ac:dyDescent="0.25">
      <c r="A2221" s="3">
        <v>2487</v>
      </c>
      <c r="B2221" s="2" t="s">
        <v>269</v>
      </c>
      <c r="C2221" s="2" t="s">
        <v>91</v>
      </c>
      <c r="D2221" s="2" t="s">
        <v>12</v>
      </c>
      <c r="E2221" s="2" t="s">
        <v>271</v>
      </c>
      <c r="F2221" s="2" t="s">
        <v>14</v>
      </c>
      <c r="G2221" s="2" t="s">
        <v>15</v>
      </c>
    </row>
    <row r="2222" spans="1:14" hidden="1" x14ac:dyDescent="0.25">
      <c r="A2222" s="3">
        <v>1941</v>
      </c>
      <c r="B2222" s="2" t="s">
        <v>269</v>
      </c>
      <c r="C2222" s="2" t="s">
        <v>10</v>
      </c>
      <c r="D2222" s="2" t="s">
        <v>12</v>
      </c>
      <c r="E2222" s="2" t="s">
        <v>271</v>
      </c>
      <c r="F2222" s="2" t="s">
        <v>14</v>
      </c>
      <c r="G2222" s="2" t="s">
        <v>15</v>
      </c>
    </row>
    <row r="2223" spans="1:14" hidden="1" x14ac:dyDescent="0.25">
      <c r="A2223" s="3">
        <v>2785</v>
      </c>
      <c r="B2223" s="2" t="s">
        <v>269</v>
      </c>
      <c r="C2223" s="2" t="s">
        <v>100</v>
      </c>
      <c r="D2223" s="2" t="s">
        <v>12</v>
      </c>
      <c r="E2223" s="2" t="s">
        <v>271</v>
      </c>
      <c r="F2223" s="2" t="s">
        <v>14</v>
      </c>
      <c r="G2223" s="2" t="s">
        <v>15</v>
      </c>
    </row>
    <row r="2224" spans="1:14" hidden="1" x14ac:dyDescent="0.25">
      <c r="A2224" s="3">
        <v>2987</v>
      </c>
      <c r="B2224" s="2" t="s">
        <v>269</v>
      </c>
      <c r="C2224" s="2" t="s">
        <v>71</v>
      </c>
      <c r="D2224" s="2" t="s">
        <v>12</v>
      </c>
      <c r="E2224" s="2" t="s">
        <v>271</v>
      </c>
      <c r="F2224" s="2" t="s">
        <v>14</v>
      </c>
      <c r="G2224" s="2" t="s">
        <v>15</v>
      </c>
    </row>
    <row r="2225" spans="1:18" hidden="1" x14ac:dyDescent="0.25">
      <c r="A2225" s="3">
        <v>1511</v>
      </c>
      <c r="B2225" s="2" t="s">
        <v>6063</v>
      </c>
      <c r="C2225" s="2" t="s">
        <v>190</v>
      </c>
      <c r="D2225" s="2" t="s">
        <v>12</v>
      </c>
      <c r="E2225" s="2" t="s">
        <v>271</v>
      </c>
      <c r="F2225" s="2" t="s">
        <v>14</v>
      </c>
      <c r="G2225" s="2" t="s">
        <v>15</v>
      </c>
    </row>
    <row r="2226" spans="1:18" x14ac:dyDescent="0.25">
      <c r="A2226" s="3">
        <v>908</v>
      </c>
      <c r="B2226" s="2" t="s">
        <v>3368</v>
      </c>
      <c r="C2226" s="2" t="s">
        <v>17</v>
      </c>
      <c r="D2226" s="2" t="s">
        <v>12</v>
      </c>
      <c r="E2226" s="2" t="s">
        <v>3370</v>
      </c>
      <c r="F2226" s="2" t="s">
        <v>14</v>
      </c>
      <c r="G2226" s="2" t="s">
        <v>15</v>
      </c>
      <c r="H2226" s="2">
        <f>14.0067*N2226/M2226</f>
        <v>7.9608551173285552E-2</v>
      </c>
      <c r="L2226" s="2" t="s">
        <v>7280</v>
      </c>
      <c r="M2226" s="2">
        <v>527.83399999999995</v>
      </c>
      <c r="N2226" s="2">
        <v>3</v>
      </c>
    </row>
    <row r="2227" spans="1:18" hidden="1" x14ac:dyDescent="0.25">
      <c r="A2227" s="3">
        <v>1820</v>
      </c>
      <c r="C2227" s="2" t="s">
        <v>48</v>
      </c>
      <c r="D2227" s="2" t="s">
        <v>12</v>
      </c>
      <c r="E2227" s="2" t="s">
        <v>1260</v>
      </c>
      <c r="F2227" s="2" t="s">
        <v>14</v>
      </c>
      <c r="G2227" s="2" t="s">
        <v>15</v>
      </c>
      <c r="N2227" s="13" t="s">
        <v>6621</v>
      </c>
      <c r="O2227" s="13"/>
      <c r="P2227" s="13"/>
      <c r="Q2227" s="13"/>
      <c r="R2227" s="13"/>
    </row>
    <row r="2228" spans="1:18" hidden="1" x14ac:dyDescent="0.25">
      <c r="A2228" s="3">
        <v>1535</v>
      </c>
      <c r="C2228" s="2" t="s">
        <v>91</v>
      </c>
      <c r="D2228" s="2" t="s">
        <v>12</v>
      </c>
      <c r="E2228" s="2" t="s">
        <v>1260</v>
      </c>
      <c r="F2228" s="2" t="s">
        <v>14</v>
      </c>
      <c r="G2228" s="2" t="s">
        <v>15</v>
      </c>
    </row>
    <row r="2229" spans="1:18" hidden="1" x14ac:dyDescent="0.25">
      <c r="A2229" s="3">
        <v>4359</v>
      </c>
      <c r="C2229" s="2" t="s">
        <v>10</v>
      </c>
      <c r="D2229" s="2" t="s">
        <v>12</v>
      </c>
      <c r="E2229" s="2" t="s">
        <v>1260</v>
      </c>
      <c r="F2229" s="2" t="s">
        <v>14</v>
      </c>
      <c r="G2229" s="2" t="s">
        <v>15</v>
      </c>
    </row>
    <row r="2230" spans="1:18" hidden="1" x14ac:dyDescent="0.25">
      <c r="A2230" s="3">
        <v>1155</v>
      </c>
      <c r="C2230" s="2" t="s">
        <v>100</v>
      </c>
      <c r="D2230" s="2" t="s">
        <v>12</v>
      </c>
      <c r="E2230" s="2" t="s">
        <v>1260</v>
      </c>
      <c r="F2230" s="2" t="s">
        <v>14</v>
      </c>
      <c r="G2230" s="2" t="s">
        <v>15</v>
      </c>
    </row>
    <row r="2231" spans="1:18" hidden="1" x14ac:dyDescent="0.25">
      <c r="A2231" s="3">
        <v>2229</v>
      </c>
      <c r="B2231" s="2" t="s">
        <v>881</v>
      </c>
      <c r="C2231" s="2" t="s">
        <v>60</v>
      </c>
      <c r="D2231" s="2" t="s">
        <v>12</v>
      </c>
      <c r="E2231" s="2" t="s">
        <v>6697</v>
      </c>
      <c r="F2231" s="2" t="s">
        <v>38</v>
      </c>
      <c r="G2231" s="2" t="s">
        <v>15</v>
      </c>
    </row>
    <row r="2232" spans="1:18" hidden="1" x14ac:dyDescent="0.25">
      <c r="A2232" s="3">
        <v>2230</v>
      </c>
      <c r="B2232" s="2" t="s">
        <v>668</v>
      </c>
      <c r="C2232" s="2" t="s">
        <v>60</v>
      </c>
      <c r="D2232" s="2" t="s">
        <v>12</v>
      </c>
      <c r="E2232" s="2" t="s">
        <v>568</v>
      </c>
      <c r="F2232" s="2" t="s">
        <v>38</v>
      </c>
      <c r="G2232" s="2" t="s">
        <v>15</v>
      </c>
    </row>
    <row r="2233" spans="1:18" hidden="1" x14ac:dyDescent="0.25">
      <c r="A2233" s="3">
        <v>1716</v>
      </c>
      <c r="C2233" s="2" t="s">
        <v>71</v>
      </c>
      <c r="D2233" s="2" t="s">
        <v>12</v>
      </c>
      <c r="E2233" s="2" t="s">
        <v>1260</v>
      </c>
      <c r="F2233" s="2" t="s">
        <v>14</v>
      </c>
      <c r="G2233" s="2" t="s">
        <v>15</v>
      </c>
    </row>
    <row r="2234" spans="1:18" x14ac:dyDescent="0.25">
      <c r="A2234" s="3">
        <v>3697</v>
      </c>
      <c r="C2234" s="2" t="s">
        <v>17</v>
      </c>
      <c r="D2234" s="2" t="s">
        <v>12</v>
      </c>
      <c r="E2234" s="2" t="s">
        <v>1260</v>
      </c>
      <c r="F2234" s="2" t="s">
        <v>14</v>
      </c>
      <c r="G2234" s="2" t="s">
        <v>15</v>
      </c>
      <c r="H2234" s="13">
        <f>O2234*0.005+R2234*0.000008</f>
        <v>0</v>
      </c>
      <c r="L2234" s="13" t="s">
        <v>6621</v>
      </c>
      <c r="M2234" s="13" t="s">
        <v>6621</v>
      </c>
    </row>
    <row r="2235" spans="1:18" hidden="1" x14ac:dyDescent="0.25">
      <c r="A2235" s="3">
        <v>2380</v>
      </c>
      <c r="B2235" s="2" t="s">
        <v>456</v>
      </c>
      <c r="C2235" s="2" t="s">
        <v>48</v>
      </c>
      <c r="D2235" s="2" t="s">
        <v>12</v>
      </c>
      <c r="E2235" s="2" t="s">
        <v>458</v>
      </c>
      <c r="F2235" s="2" t="s">
        <v>14</v>
      </c>
      <c r="G2235" s="2" t="s">
        <v>15</v>
      </c>
      <c r="N2235" s="2" t="s">
        <v>6621</v>
      </c>
    </row>
    <row r="2236" spans="1:18" hidden="1" x14ac:dyDescent="0.25">
      <c r="A2236" s="3">
        <v>4001</v>
      </c>
      <c r="B2236" s="2" t="s">
        <v>456</v>
      </c>
      <c r="C2236" s="2" t="s">
        <v>91</v>
      </c>
      <c r="D2236" s="2" t="s">
        <v>12</v>
      </c>
      <c r="E2236" s="2" t="s">
        <v>458</v>
      </c>
      <c r="F2236" s="2" t="s">
        <v>14</v>
      </c>
      <c r="G2236" s="2" t="s">
        <v>15</v>
      </c>
      <c r="N2236" s="2" t="s">
        <v>6621</v>
      </c>
    </row>
    <row r="2237" spans="1:18" hidden="1" x14ac:dyDescent="0.25">
      <c r="A2237" s="3">
        <v>433</v>
      </c>
      <c r="B2237" s="2" t="s">
        <v>456</v>
      </c>
      <c r="C2237" s="2" t="s">
        <v>10</v>
      </c>
      <c r="D2237" s="2" t="s">
        <v>12</v>
      </c>
      <c r="E2237" s="2" t="s">
        <v>458</v>
      </c>
      <c r="F2237" s="2" t="s">
        <v>14</v>
      </c>
      <c r="G2237" s="2" t="s">
        <v>15</v>
      </c>
      <c r="N2237" s="2" t="s">
        <v>6621</v>
      </c>
    </row>
    <row r="2238" spans="1:18" hidden="1" x14ac:dyDescent="0.25">
      <c r="A2238" s="3">
        <v>2236</v>
      </c>
      <c r="C2238" s="2" t="s">
        <v>2822</v>
      </c>
      <c r="D2238" s="2" t="s">
        <v>12</v>
      </c>
      <c r="E2238" s="2" t="s">
        <v>3013</v>
      </c>
      <c r="F2238" s="2" t="s">
        <v>38</v>
      </c>
      <c r="G2238" s="2" t="s">
        <v>2825</v>
      </c>
    </row>
    <row r="2239" spans="1:18" hidden="1" x14ac:dyDescent="0.25">
      <c r="A2239" s="3">
        <v>4230</v>
      </c>
      <c r="B2239" s="2" t="s">
        <v>456</v>
      </c>
      <c r="C2239" s="2" t="s">
        <v>100</v>
      </c>
      <c r="D2239" s="2" t="s">
        <v>12</v>
      </c>
      <c r="E2239" s="2" t="s">
        <v>458</v>
      </c>
      <c r="F2239" s="2" t="s">
        <v>14</v>
      </c>
      <c r="G2239" s="2" t="s">
        <v>15</v>
      </c>
      <c r="N2239" s="2" t="s">
        <v>6621</v>
      </c>
    </row>
    <row r="2240" spans="1:18" hidden="1" x14ac:dyDescent="0.25">
      <c r="A2240" s="3">
        <v>4021</v>
      </c>
      <c r="B2240" s="2" t="s">
        <v>456</v>
      </c>
      <c r="C2240" s="2" t="s">
        <v>71</v>
      </c>
      <c r="D2240" s="2" t="s">
        <v>12</v>
      </c>
      <c r="E2240" s="2" t="s">
        <v>458</v>
      </c>
      <c r="F2240" s="2" t="s">
        <v>14</v>
      </c>
      <c r="G2240" s="2" t="s">
        <v>15</v>
      </c>
    </row>
    <row r="2241" spans="1:13" x14ac:dyDescent="0.25">
      <c r="A2241" s="3">
        <v>405</v>
      </c>
      <c r="B2241" s="2" t="s">
        <v>456</v>
      </c>
      <c r="C2241" s="2" t="s">
        <v>389</v>
      </c>
      <c r="D2241" s="2" t="s">
        <v>12</v>
      </c>
      <c r="E2241" s="2" t="s">
        <v>458</v>
      </c>
      <c r="F2241" s="2" t="s">
        <v>14</v>
      </c>
      <c r="G2241" s="2" t="s">
        <v>15</v>
      </c>
      <c r="H2241" s="2">
        <v>0</v>
      </c>
      <c r="L2241" s="2" t="s">
        <v>7281</v>
      </c>
      <c r="M2241" s="2" t="s">
        <v>6621</v>
      </c>
    </row>
    <row r="2242" spans="1:13" x14ac:dyDescent="0.25">
      <c r="A2242" s="3">
        <v>239</v>
      </c>
      <c r="B2242" s="2" t="s">
        <v>456</v>
      </c>
      <c r="C2242" s="2" t="s">
        <v>200</v>
      </c>
      <c r="D2242" s="2" t="s">
        <v>12</v>
      </c>
      <c r="E2242" s="2" t="s">
        <v>458</v>
      </c>
      <c r="F2242" s="2" t="s">
        <v>14</v>
      </c>
      <c r="G2242" s="2" t="s">
        <v>15</v>
      </c>
      <c r="H2242" s="2">
        <v>0</v>
      </c>
      <c r="L2242" s="2" t="s">
        <v>7281</v>
      </c>
      <c r="M2242" s="2" t="s">
        <v>6621</v>
      </c>
    </row>
    <row r="2243" spans="1:13" x14ac:dyDescent="0.25">
      <c r="A2243" s="3">
        <v>163</v>
      </c>
      <c r="B2243" s="2" t="s">
        <v>456</v>
      </c>
      <c r="C2243" s="2" t="s">
        <v>143</v>
      </c>
      <c r="D2243" s="2" t="s">
        <v>12</v>
      </c>
      <c r="E2243" s="2" t="s">
        <v>458</v>
      </c>
      <c r="F2243" s="2" t="s">
        <v>14</v>
      </c>
      <c r="G2243" s="2" t="s">
        <v>15</v>
      </c>
      <c r="H2243" s="2">
        <v>0</v>
      </c>
      <c r="L2243" s="2" t="s">
        <v>7281</v>
      </c>
      <c r="M2243" s="2" t="s">
        <v>6621</v>
      </c>
    </row>
    <row r="2244" spans="1:13" x14ac:dyDescent="0.25">
      <c r="A2244" s="3">
        <v>2737</v>
      </c>
      <c r="B2244" s="2" t="s">
        <v>456</v>
      </c>
      <c r="C2244" s="2" t="s">
        <v>17</v>
      </c>
      <c r="D2244" s="2" t="s">
        <v>12</v>
      </c>
      <c r="E2244" s="2" t="s">
        <v>458</v>
      </c>
      <c r="F2244" s="2" t="s">
        <v>14</v>
      </c>
      <c r="G2244" s="2" t="s">
        <v>15</v>
      </c>
      <c r="H2244" s="2">
        <v>0</v>
      </c>
      <c r="L2244" s="2" t="s">
        <v>7281</v>
      </c>
      <c r="M2244" s="2" t="s">
        <v>6621</v>
      </c>
    </row>
    <row r="2245" spans="1:13" hidden="1" x14ac:dyDescent="0.25">
      <c r="A2245" s="3">
        <v>2243</v>
      </c>
      <c r="B2245" s="2" t="s">
        <v>7282</v>
      </c>
      <c r="C2245" s="2" t="s">
        <v>60</v>
      </c>
      <c r="D2245" s="2" t="s">
        <v>12</v>
      </c>
      <c r="E2245" s="2" t="s">
        <v>1082</v>
      </c>
      <c r="F2245" s="2" t="s">
        <v>38</v>
      </c>
      <c r="G2245" s="2" t="s">
        <v>15</v>
      </c>
    </row>
    <row r="2246" spans="1:13" hidden="1" x14ac:dyDescent="0.25">
      <c r="A2246" s="3">
        <v>2482</v>
      </c>
      <c r="B2246" s="2" t="s">
        <v>80</v>
      </c>
      <c r="C2246" s="2" t="s">
        <v>190</v>
      </c>
      <c r="D2246" s="2" t="s">
        <v>12</v>
      </c>
      <c r="E2246" s="2" t="s">
        <v>82</v>
      </c>
      <c r="F2246" s="2" t="s">
        <v>14</v>
      </c>
      <c r="G2246" s="2" t="s">
        <v>15</v>
      </c>
    </row>
    <row r="2247" spans="1:13" hidden="1" x14ac:dyDescent="0.25">
      <c r="A2247" s="3">
        <v>4399</v>
      </c>
      <c r="B2247" s="2" t="s">
        <v>80</v>
      </c>
      <c r="C2247" s="2" t="s">
        <v>44</v>
      </c>
      <c r="D2247" s="2" t="s">
        <v>12</v>
      </c>
      <c r="E2247" s="2" t="s">
        <v>82</v>
      </c>
      <c r="F2247" s="2" t="s">
        <v>14</v>
      </c>
      <c r="G2247" s="2" t="s">
        <v>15</v>
      </c>
    </row>
    <row r="2248" spans="1:13" hidden="1" x14ac:dyDescent="0.25">
      <c r="A2248" s="3">
        <v>4198</v>
      </c>
      <c r="B2248" s="2" t="s">
        <v>80</v>
      </c>
      <c r="C2248" s="2" t="s">
        <v>27</v>
      </c>
      <c r="D2248" s="2" t="s">
        <v>12</v>
      </c>
      <c r="E2248" s="2" t="s">
        <v>82</v>
      </c>
      <c r="F2248" s="2" t="s">
        <v>14</v>
      </c>
      <c r="G2248" s="2" t="s">
        <v>15</v>
      </c>
    </row>
    <row r="2249" spans="1:13" hidden="1" x14ac:dyDescent="0.25">
      <c r="A2249" s="3">
        <v>2968</v>
      </c>
      <c r="B2249" s="2" t="s">
        <v>80</v>
      </c>
      <c r="C2249" s="2" t="s">
        <v>31</v>
      </c>
      <c r="D2249" s="2" t="s">
        <v>12</v>
      </c>
      <c r="E2249" s="2" t="s">
        <v>82</v>
      </c>
      <c r="F2249" s="2" t="s">
        <v>14</v>
      </c>
      <c r="G2249" s="2" t="s">
        <v>15</v>
      </c>
    </row>
    <row r="2250" spans="1:13" hidden="1" x14ac:dyDescent="0.25">
      <c r="A2250" s="3">
        <v>2239</v>
      </c>
      <c r="B2250" s="2" t="s">
        <v>80</v>
      </c>
      <c r="C2250" s="2" t="s">
        <v>24</v>
      </c>
      <c r="D2250" s="2" t="s">
        <v>12</v>
      </c>
      <c r="E2250" s="2" t="s">
        <v>82</v>
      </c>
      <c r="F2250" s="2" t="s">
        <v>14</v>
      </c>
      <c r="G2250" s="2" t="s">
        <v>15</v>
      </c>
    </row>
    <row r="2251" spans="1:13" hidden="1" x14ac:dyDescent="0.25">
      <c r="A2251" s="3">
        <v>3656</v>
      </c>
      <c r="B2251" s="2" t="s">
        <v>1396</v>
      </c>
      <c r="C2251" s="2" t="s">
        <v>48</v>
      </c>
      <c r="D2251" s="2" t="s">
        <v>12</v>
      </c>
      <c r="E2251" s="2" t="s">
        <v>1189</v>
      </c>
      <c r="F2251" s="2" t="s">
        <v>14</v>
      </c>
      <c r="G2251" s="2" t="s">
        <v>34</v>
      </c>
    </row>
    <row r="2252" spans="1:13" hidden="1" x14ac:dyDescent="0.25">
      <c r="A2252" s="3">
        <v>2591</v>
      </c>
      <c r="B2252" s="2" t="s">
        <v>1396</v>
      </c>
      <c r="C2252" s="2" t="s">
        <v>91</v>
      </c>
      <c r="D2252" s="2" t="s">
        <v>12</v>
      </c>
      <c r="E2252" s="2" t="s">
        <v>1189</v>
      </c>
      <c r="F2252" s="2" t="s">
        <v>14</v>
      </c>
      <c r="G2252" s="2" t="s">
        <v>34</v>
      </c>
    </row>
    <row r="2253" spans="1:13" hidden="1" x14ac:dyDescent="0.25">
      <c r="A2253" s="3">
        <v>1333</v>
      </c>
      <c r="B2253" s="2" t="s">
        <v>1396</v>
      </c>
      <c r="C2253" s="2" t="s">
        <v>10</v>
      </c>
      <c r="D2253" s="2" t="s">
        <v>12</v>
      </c>
      <c r="E2253" s="2" t="s">
        <v>1189</v>
      </c>
      <c r="F2253" s="2" t="s">
        <v>14</v>
      </c>
      <c r="G2253" s="2" t="s">
        <v>34</v>
      </c>
    </row>
    <row r="2254" spans="1:13" hidden="1" x14ac:dyDescent="0.25">
      <c r="A2254" s="3">
        <v>4421</v>
      </c>
      <c r="B2254" s="2" t="s">
        <v>1396</v>
      </c>
      <c r="C2254" s="2" t="s">
        <v>100</v>
      </c>
      <c r="D2254" s="2" t="s">
        <v>12</v>
      </c>
      <c r="E2254" s="2" t="s">
        <v>1189</v>
      </c>
      <c r="F2254" s="2" t="s">
        <v>14</v>
      </c>
      <c r="G2254" s="2" t="s">
        <v>34</v>
      </c>
    </row>
    <row r="2255" spans="1:13" hidden="1" x14ac:dyDescent="0.25">
      <c r="A2255" s="3">
        <v>3589</v>
      </c>
      <c r="B2255" s="2" t="s">
        <v>1396</v>
      </c>
      <c r="C2255" s="2" t="s">
        <v>71</v>
      </c>
      <c r="D2255" s="2" t="s">
        <v>12</v>
      </c>
      <c r="E2255" s="2" t="s">
        <v>1189</v>
      </c>
      <c r="F2255" s="2" t="s">
        <v>14</v>
      </c>
      <c r="G2255" s="2" t="s">
        <v>34</v>
      </c>
    </row>
    <row r="2256" spans="1:13" hidden="1" x14ac:dyDescent="0.25">
      <c r="A2256" s="3">
        <v>3580</v>
      </c>
      <c r="B2256" s="2" t="s">
        <v>1396</v>
      </c>
      <c r="C2256" s="2" t="s">
        <v>190</v>
      </c>
      <c r="D2256" s="2" t="s">
        <v>12</v>
      </c>
      <c r="E2256" s="2" t="s">
        <v>1189</v>
      </c>
      <c r="F2256" s="2" t="s">
        <v>14</v>
      </c>
      <c r="G2256" s="2" t="s">
        <v>34</v>
      </c>
    </row>
    <row r="2257" spans="1:7" hidden="1" x14ac:dyDescent="0.25">
      <c r="A2257" s="3">
        <v>2255</v>
      </c>
      <c r="C2257" s="2" t="s">
        <v>2822</v>
      </c>
      <c r="D2257" s="2" t="s">
        <v>12</v>
      </c>
      <c r="E2257" s="2" t="s">
        <v>5868</v>
      </c>
      <c r="F2257" s="2" t="s">
        <v>38</v>
      </c>
      <c r="G2257" s="2" t="s">
        <v>2917</v>
      </c>
    </row>
    <row r="2258" spans="1:7" hidden="1" x14ac:dyDescent="0.25">
      <c r="A2258" s="3">
        <v>2256</v>
      </c>
      <c r="C2258" s="2" t="s">
        <v>2822</v>
      </c>
      <c r="D2258" s="2" t="s">
        <v>12</v>
      </c>
      <c r="E2258" s="2" t="s">
        <v>3688</v>
      </c>
      <c r="F2258" s="2" t="s">
        <v>38</v>
      </c>
      <c r="G2258" s="2" t="s">
        <v>2825</v>
      </c>
    </row>
    <row r="2259" spans="1:7" hidden="1" x14ac:dyDescent="0.25">
      <c r="A2259" s="3">
        <v>3488</v>
      </c>
      <c r="B2259" s="2" t="s">
        <v>1396</v>
      </c>
      <c r="C2259" s="2" t="s">
        <v>44</v>
      </c>
      <c r="D2259" s="2" t="s">
        <v>12</v>
      </c>
      <c r="E2259" s="2" t="s">
        <v>1189</v>
      </c>
      <c r="F2259" s="2" t="s">
        <v>14</v>
      </c>
      <c r="G2259" s="2" t="s">
        <v>34</v>
      </c>
    </row>
    <row r="2260" spans="1:7" hidden="1" x14ac:dyDescent="0.25">
      <c r="A2260" s="3">
        <v>2258</v>
      </c>
      <c r="C2260" s="2" t="s">
        <v>7201</v>
      </c>
      <c r="D2260" s="2" t="s">
        <v>12</v>
      </c>
      <c r="E2260" s="2" t="s">
        <v>7285</v>
      </c>
      <c r="F2260" s="2" t="s">
        <v>6872</v>
      </c>
      <c r="G2260" s="2" t="s">
        <v>777</v>
      </c>
    </row>
    <row r="2261" spans="1:7" hidden="1" x14ac:dyDescent="0.25">
      <c r="A2261" s="3">
        <v>948</v>
      </c>
      <c r="B2261" s="2" t="s">
        <v>1396</v>
      </c>
      <c r="C2261" s="2" t="s">
        <v>27</v>
      </c>
      <c r="D2261" s="2" t="s">
        <v>12</v>
      </c>
      <c r="E2261" s="2" t="s">
        <v>1189</v>
      </c>
      <c r="F2261" s="2" t="s">
        <v>14</v>
      </c>
      <c r="G2261" s="2" t="s">
        <v>34</v>
      </c>
    </row>
    <row r="2262" spans="1:7" hidden="1" x14ac:dyDescent="0.25">
      <c r="A2262" s="3">
        <v>2528</v>
      </c>
      <c r="B2262" s="2" t="s">
        <v>1396</v>
      </c>
      <c r="C2262" s="2" t="s">
        <v>31</v>
      </c>
      <c r="D2262" s="2" t="s">
        <v>12</v>
      </c>
      <c r="E2262" s="2" t="s">
        <v>1189</v>
      </c>
      <c r="F2262" s="2" t="s">
        <v>14</v>
      </c>
      <c r="G2262" s="2" t="s">
        <v>34</v>
      </c>
    </row>
    <row r="2263" spans="1:7" hidden="1" x14ac:dyDescent="0.25">
      <c r="A2263" s="3">
        <v>2261</v>
      </c>
      <c r="C2263" s="2" t="s">
        <v>52</v>
      </c>
      <c r="D2263" s="2" t="s">
        <v>12</v>
      </c>
      <c r="E2263" s="2" t="s">
        <v>1453</v>
      </c>
      <c r="F2263" s="2" t="s">
        <v>38</v>
      </c>
      <c r="G2263" s="2" t="s">
        <v>777</v>
      </c>
    </row>
    <row r="2264" spans="1:7" hidden="1" x14ac:dyDescent="0.25">
      <c r="A2264" s="3">
        <v>2262</v>
      </c>
      <c r="B2264" s="2" t="s">
        <v>388</v>
      </c>
      <c r="C2264" s="2" t="s">
        <v>60</v>
      </c>
      <c r="D2264" s="2" t="s">
        <v>12</v>
      </c>
      <c r="E2264" s="2" t="s">
        <v>3777</v>
      </c>
      <c r="F2264" s="2" t="s">
        <v>38</v>
      </c>
      <c r="G2264" s="2" t="s">
        <v>15</v>
      </c>
    </row>
    <row r="2265" spans="1:7" hidden="1" x14ac:dyDescent="0.25">
      <c r="A2265" s="3">
        <v>2971</v>
      </c>
      <c r="B2265" s="2" t="s">
        <v>1396</v>
      </c>
      <c r="C2265" s="2" t="s">
        <v>24</v>
      </c>
      <c r="D2265" s="2" t="s">
        <v>12</v>
      </c>
      <c r="E2265" s="2" t="s">
        <v>1189</v>
      </c>
      <c r="F2265" s="2" t="s">
        <v>14</v>
      </c>
      <c r="G2265" s="2" t="s">
        <v>34</v>
      </c>
    </row>
    <row r="2266" spans="1:7" hidden="1" x14ac:dyDescent="0.25">
      <c r="A2266" s="3">
        <v>2627</v>
      </c>
      <c r="B2266" s="2" t="s">
        <v>3190</v>
      </c>
      <c r="C2266" s="2" t="s">
        <v>48</v>
      </c>
      <c r="D2266" s="2" t="s">
        <v>12</v>
      </c>
      <c r="E2266" s="2" t="s">
        <v>563</v>
      </c>
      <c r="F2266" s="2" t="s">
        <v>14</v>
      </c>
      <c r="G2266" s="2" t="s">
        <v>34</v>
      </c>
    </row>
    <row r="2267" spans="1:7" hidden="1" x14ac:dyDescent="0.25">
      <c r="A2267" s="3">
        <v>13</v>
      </c>
      <c r="B2267" s="2" t="s">
        <v>3190</v>
      </c>
      <c r="C2267" s="2" t="s">
        <v>91</v>
      </c>
      <c r="D2267" s="2" t="s">
        <v>12</v>
      </c>
      <c r="E2267" s="2" t="s">
        <v>563</v>
      </c>
      <c r="F2267" s="2" t="s">
        <v>14</v>
      </c>
      <c r="G2267" s="2" t="s">
        <v>34</v>
      </c>
    </row>
    <row r="2268" spans="1:7" hidden="1" x14ac:dyDescent="0.25">
      <c r="A2268" s="3">
        <v>3886</v>
      </c>
      <c r="B2268" s="2" t="s">
        <v>3190</v>
      </c>
      <c r="C2268" s="2" t="s">
        <v>10</v>
      </c>
      <c r="D2268" s="2" t="s">
        <v>12</v>
      </c>
      <c r="E2268" s="2" t="s">
        <v>563</v>
      </c>
      <c r="F2268" s="2" t="s">
        <v>14</v>
      </c>
      <c r="G2268" s="2" t="s">
        <v>34</v>
      </c>
    </row>
    <row r="2269" spans="1:7" hidden="1" x14ac:dyDescent="0.25">
      <c r="A2269" s="3">
        <v>3917</v>
      </c>
      <c r="B2269" s="2" t="s">
        <v>3190</v>
      </c>
      <c r="C2269" s="2" t="s">
        <v>100</v>
      </c>
      <c r="D2269" s="2" t="s">
        <v>12</v>
      </c>
      <c r="E2269" s="2" t="s">
        <v>563</v>
      </c>
      <c r="F2269" s="2" t="s">
        <v>14</v>
      </c>
      <c r="G2269" s="2" t="s">
        <v>34</v>
      </c>
    </row>
    <row r="2270" spans="1:7" hidden="1" x14ac:dyDescent="0.25">
      <c r="A2270" s="3">
        <v>2805</v>
      </c>
      <c r="B2270" s="2" t="s">
        <v>3190</v>
      </c>
      <c r="C2270" s="2" t="s">
        <v>71</v>
      </c>
      <c r="D2270" s="2" t="s">
        <v>12</v>
      </c>
      <c r="E2270" s="2" t="s">
        <v>563</v>
      </c>
      <c r="F2270" s="2" t="s">
        <v>14</v>
      </c>
      <c r="G2270" s="2" t="s">
        <v>34</v>
      </c>
    </row>
    <row r="2271" spans="1:7" hidden="1" x14ac:dyDescent="0.25">
      <c r="A2271" s="3">
        <v>204</v>
      </c>
      <c r="B2271" s="2" t="s">
        <v>3190</v>
      </c>
      <c r="C2271" s="2" t="s">
        <v>190</v>
      </c>
      <c r="D2271" s="2" t="s">
        <v>12</v>
      </c>
      <c r="E2271" s="2" t="s">
        <v>563</v>
      </c>
      <c r="F2271" s="2" t="s">
        <v>14</v>
      </c>
      <c r="G2271" s="2" t="s">
        <v>34</v>
      </c>
    </row>
    <row r="2272" spans="1:7" hidden="1" x14ac:dyDescent="0.25">
      <c r="A2272" s="3">
        <v>2511</v>
      </c>
      <c r="B2272" s="2" t="s">
        <v>3190</v>
      </c>
      <c r="C2272" s="2" t="s">
        <v>44</v>
      </c>
      <c r="D2272" s="2" t="s">
        <v>12</v>
      </c>
      <c r="E2272" s="2" t="s">
        <v>563</v>
      </c>
      <c r="F2272" s="2" t="s">
        <v>14</v>
      </c>
      <c r="G2272" s="2" t="s">
        <v>34</v>
      </c>
    </row>
    <row r="2273" spans="1:7" hidden="1" x14ac:dyDescent="0.25">
      <c r="A2273" s="3">
        <v>220</v>
      </c>
      <c r="B2273" s="2" t="s">
        <v>3190</v>
      </c>
      <c r="C2273" s="2" t="s">
        <v>27</v>
      </c>
      <c r="D2273" s="2" t="s">
        <v>12</v>
      </c>
      <c r="E2273" s="2" t="s">
        <v>563</v>
      </c>
      <c r="F2273" s="2" t="s">
        <v>14</v>
      </c>
      <c r="G2273" s="2" t="s">
        <v>34</v>
      </c>
    </row>
    <row r="2274" spans="1:7" hidden="1" x14ac:dyDescent="0.25">
      <c r="A2274" s="3">
        <v>1089</v>
      </c>
      <c r="B2274" s="2" t="s">
        <v>3190</v>
      </c>
      <c r="C2274" s="2" t="s">
        <v>31</v>
      </c>
      <c r="D2274" s="2" t="s">
        <v>12</v>
      </c>
      <c r="E2274" s="2" t="s">
        <v>563</v>
      </c>
      <c r="F2274" s="2" t="s">
        <v>14</v>
      </c>
      <c r="G2274" s="2" t="s">
        <v>34</v>
      </c>
    </row>
    <row r="2275" spans="1:7" hidden="1" x14ac:dyDescent="0.25">
      <c r="A2275" s="3">
        <v>3466</v>
      </c>
      <c r="B2275" s="2" t="s">
        <v>3190</v>
      </c>
      <c r="C2275" s="2" t="s">
        <v>24</v>
      </c>
      <c r="D2275" s="2" t="s">
        <v>12</v>
      </c>
      <c r="E2275" s="2" t="s">
        <v>563</v>
      </c>
      <c r="F2275" s="2" t="s">
        <v>14</v>
      </c>
      <c r="G2275" s="2" t="s">
        <v>34</v>
      </c>
    </row>
    <row r="2276" spans="1:7" hidden="1" x14ac:dyDescent="0.25">
      <c r="A2276" s="3">
        <v>2580</v>
      </c>
      <c r="B2276" s="2" t="s">
        <v>1553</v>
      </c>
      <c r="C2276" s="2" t="s">
        <v>48</v>
      </c>
      <c r="D2276" s="2" t="s">
        <v>12</v>
      </c>
      <c r="E2276" s="2" t="s">
        <v>1555</v>
      </c>
      <c r="F2276" s="2" t="s">
        <v>14</v>
      </c>
      <c r="G2276" s="2" t="s">
        <v>34</v>
      </c>
    </row>
    <row r="2277" spans="1:7" hidden="1" x14ac:dyDescent="0.25">
      <c r="A2277" s="3">
        <v>1048</v>
      </c>
      <c r="B2277" s="2" t="s">
        <v>1553</v>
      </c>
      <c r="C2277" s="2" t="s">
        <v>91</v>
      </c>
      <c r="D2277" s="2" t="s">
        <v>12</v>
      </c>
      <c r="E2277" s="2" t="s">
        <v>1555</v>
      </c>
      <c r="F2277" s="2" t="s">
        <v>14</v>
      </c>
      <c r="G2277" s="2" t="s">
        <v>34</v>
      </c>
    </row>
    <row r="2278" spans="1:7" hidden="1" x14ac:dyDescent="0.25">
      <c r="A2278" s="3">
        <v>2139</v>
      </c>
      <c r="B2278" s="2" t="s">
        <v>1553</v>
      </c>
      <c r="C2278" s="2" t="s">
        <v>10</v>
      </c>
      <c r="D2278" s="2" t="s">
        <v>12</v>
      </c>
      <c r="E2278" s="2" t="s">
        <v>1555</v>
      </c>
      <c r="F2278" s="2" t="s">
        <v>14</v>
      </c>
      <c r="G2278" s="2" t="s">
        <v>34</v>
      </c>
    </row>
    <row r="2279" spans="1:7" hidden="1" x14ac:dyDescent="0.25">
      <c r="A2279" s="3">
        <v>364</v>
      </c>
      <c r="B2279" s="2" t="s">
        <v>1553</v>
      </c>
      <c r="C2279" s="2" t="s">
        <v>100</v>
      </c>
      <c r="D2279" s="2" t="s">
        <v>12</v>
      </c>
      <c r="E2279" s="2" t="s">
        <v>1555</v>
      </c>
      <c r="F2279" s="2" t="s">
        <v>14</v>
      </c>
      <c r="G2279" s="2" t="s">
        <v>34</v>
      </c>
    </row>
    <row r="2280" spans="1:7" hidden="1" x14ac:dyDescent="0.25">
      <c r="A2280" s="3">
        <v>4241</v>
      </c>
      <c r="B2280" s="2" t="s">
        <v>1553</v>
      </c>
      <c r="C2280" s="2" t="s">
        <v>71</v>
      </c>
      <c r="D2280" s="2" t="s">
        <v>12</v>
      </c>
      <c r="E2280" s="2" t="s">
        <v>1555</v>
      </c>
      <c r="F2280" s="2" t="s">
        <v>14</v>
      </c>
      <c r="G2280" s="2" t="s">
        <v>34</v>
      </c>
    </row>
    <row r="2281" spans="1:7" hidden="1" x14ac:dyDescent="0.25">
      <c r="A2281" s="3">
        <v>529</v>
      </c>
      <c r="B2281" s="2" t="s">
        <v>1553</v>
      </c>
      <c r="C2281" s="2" t="s">
        <v>190</v>
      </c>
      <c r="D2281" s="2" t="s">
        <v>12</v>
      </c>
      <c r="E2281" s="2" t="s">
        <v>1555</v>
      </c>
      <c r="F2281" s="2" t="s">
        <v>14</v>
      </c>
      <c r="G2281" s="2" t="s">
        <v>34</v>
      </c>
    </row>
    <row r="2282" spans="1:7" hidden="1" x14ac:dyDescent="0.25">
      <c r="A2282" s="3">
        <v>4206</v>
      </c>
      <c r="B2282" s="2" t="s">
        <v>1553</v>
      </c>
      <c r="C2282" s="2" t="s">
        <v>44</v>
      </c>
      <c r="D2282" s="2" t="s">
        <v>12</v>
      </c>
      <c r="E2282" s="2" t="s">
        <v>1555</v>
      </c>
      <c r="F2282" s="2" t="s">
        <v>14</v>
      </c>
      <c r="G2282" s="2" t="s">
        <v>34</v>
      </c>
    </row>
    <row r="2283" spans="1:7" hidden="1" x14ac:dyDescent="0.25">
      <c r="A2283" s="3">
        <v>3716</v>
      </c>
      <c r="B2283" s="2" t="s">
        <v>1553</v>
      </c>
      <c r="C2283" s="2" t="s">
        <v>27</v>
      </c>
      <c r="D2283" s="2" t="s">
        <v>12</v>
      </c>
      <c r="E2283" s="2" t="s">
        <v>1555</v>
      </c>
      <c r="F2283" s="2" t="s">
        <v>14</v>
      </c>
      <c r="G2283" s="2" t="s">
        <v>34</v>
      </c>
    </row>
    <row r="2284" spans="1:7" hidden="1" x14ac:dyDescent="0.25">
      <c r="A2284" s="3">
        <v>1683</v>
      </c>
      <c r="B2284" s="2" t="s">
        <v>1553</v>
      </c>
      <c r="C2284" s="2" t="s">
        <v>31</v>
      </c>
      <c r="D2284" s="2" t="s">
        <v>12</v>
      </c>
      <c r="E2284" s="2" t="s">
        <v>1555</v>
      </c>
      <c r="F2284" s="2" t="s">
        <v>14</v>
      </c>
      <c r="G2284" s="2" t="s">
        <v>34</v>
      </c>
    </row>
    <row r="2285" spans="1:7" hidden="1" x14ac:dyDescent="0.25">
      <c r="A2285" s="3">
        <v>2073</v>
      </c>
      <c r="B2285" s="2" t="s">
        <v>1553</v>
      </c>
      <c r="C2285" s="2" t="s">
        <v>24</v>
      </c>
      <c r="D2285" s="2" t="s">
        <v>12</v>
      </c>
      <c r="E2285" s="2" t="s">
        <v>1555</v>
      </c>
      <c r="F2285" s="2" t="s">
        <v>14</v>
      </c>
      <c r="G2285" s="2" t="s">
        <v>34</v>
      </c>
    </row>
    <row r="2286" spans="1:7" hidden="1" x14ac:dyDescent="0.25">
      <c r="A2286" s="3">
        <v>4340</v>
      </c>
      <c r="B2286" s="2" t="s">
        <v>6228</v>
      </c>
      <c r="C2286" s="2" t="s">
        <v>190</v>
      </c>
      <c r="D2286" s="2" t="s">
        <v>12</v>
      </c>
      <c r="E2286" s="2" t="s">
        <v>4995</v>
      </c>
      <c r="F2286" s="2" t="s">
        <v>14</v>
      </c>
      <c r="G2286" s="2" t="s">
        <v>34</v>
      </c>
    </row>
    <row r="2287" spans="1:7" hidden="1" x14ac:dyDescent="0.25">
      <c r="A2287" s="3">
        <v>3942</v>
      </c>
      <c r="B2287" s="2" t="s">
        <v>6228</v>
      </c>
      <c r="C2287" s="2" t="s">
        <v>44</v>
      </c>
      <c r="D2287" s="2" t="s">
        <v>12</v>
      </c>
      <c r="E2287" s="2" t="s">
        <v>4995</v>
      </c>
      <c r="F2287" s="2" t="s">
        <v>14</v>
      </c>
      <c r="G2287" s="2" t="s">
        <v>34</v>
      </c>
    </row>
    <row r="2288" spans="1:7" hidden="1" x14ac:dyDescent="0.25">
      <c r="A2288" s="3">
        <v>432</v>
      </c>
      <c r="B2288" s="2" t="s">
        <v>6228</v>
      </c>
      <c r="C2288" s="2" t="s">
        <v>27</v>
      </c>
      <c r="D2288" s="2" t="s">
        <v>12</v>
      </c>
      <c r="E2288" s="2" t="s">
        <v>4995</v>
      </c>
      <c r="F2288" s="2" t="s">
        <v>14</v>
      </c>
      <c r="G2288" s="2" t="s">
        <v>34</v>
      </c>
    </row>
    <row r="2289" spans="1:14" hidden="1" x14ac:dyDescent="0.25">
      <c r="A2289" s="3">
        <v>4006</v>
      </c>
      <c r="B2289" s="2" t="s">
        <v>6228</v>
      </c>
      <c r="C2289" s="2" t="s">
        <v>31</v>
      </c>
      <c r="D2289" s="2" t="s">
        <v>12</v>
      </c>
      <c r="E2289" s="2" t="s">
        <v>4995</v>
      </c>
      <c r="F2289" s="2" t="s">
        <v>14</v>
      </c>
      <c r="G2289" s="2" t="s">
        <v>34</v>
      </c>
    </row>
    <row r="2290" spans="1:14" hidden="1" x14ac:dyDescent="0.25">
      <c r="A2290" s="3">
        <v>3915</v>
      </c>
      <c r="B2290" s="2" t="s">
        <v>6228</v>
      </c>
      <c r="C2290" s="2" t="s">
        <v>24</v>
      </c>
      <c r="D2290" s="2" t="s">
        <v>12</v>
      </c>
      <c r="E2290" s="2" t="s">
        <v>4995</v>
      </c>
      <c r="F2290" s="2" t="s">
        <v>14</v>
      </c>
      <c r="G2290" s="2" t="s">
        <v>34</v>
      </c>
    </row>
    <row r="2291" spans="1:14" x14ac:dyDescent="0.25">
      <c r="A2291" s="3">
        <v>4342</v>
      </c>
      <c r="B2291" s="2" t="s">
        <v>5165</v>
      </c>
      <c r="C2291" s="2" t="s">
        <v>17</v>
      </c>
      <c r="D2291" s="2" t="s">
        <v>12</v>
      </c>
      <c r="E2291" s="2" t="s">
        <v>5167</v>
      </c>
      <c r="F2291" s="2" t="s">
        <v>14</v>
      </c>
      <c r="G2291" s="2" t="s">
        <v>15</v>
      </c>
      <c r="H2291" s="2">
        <f t="shared" ref="H2291:H2296" si="34">14.0067*N2291/M2291</f>
        <v>0.14198838685086593</v>
      </c>
      <c r="L2291" s="2" t="s">
        <v>7286</v>
      </c>
      <c r="M2291" s="2">
        <v>493.23399999999998</v>
      </c>
      <c r="N2291" s="2">
        <v>5</v>
      </c>
    </row>
    <row r="2292" spans="1:14" x14ac:dyDescent="0.25">
      <c r="A2292" s="3">
        <v>4405</v>
      </c>
      <c r="B2292" s="2" t="s">
        <v>1884</v>
      </c>
      <c r="C2292" s="2" t="s">
        <v>17</v>
      </c>
      <c r="D2292" s="2" t="s">
        <v>12</v>
      </c>
      <c r="E2292" s="2" t="s">
        <v>1886</v>
      </c>
      <c r="F2292" s="2" t="s">
        <v>14</v>
      </c>
      <c r="G2292" s="2" t="s">
        <v>15</v>
      </c>
      <c r="H2292" s="2">
        <f t="shared" si="34"/>
        <v>0.13232793315723243</v>
      </c>
      <c r="L2292" s="2" t="s">
        <v>7287</v>
      </c>
      <c r="M2292" s="2">
        <v>529.24199999999996</v>
      </c>
      <c r="N2292" s="2">
        <v>5</v>
      </c>
    </row>
    <row r="2293" spans="1:14" x14ac:dyDescent="0.25">
      <c r="A2293" s="3">
        <v>3401</v>
      </c>
      <c r="B2293" s="2" t="s">
        <v>4861</v>
      </c>
      <c r="C2293" s="2" t="s">
        <v>17</v>
      </c>
      <c r="D2293" s="2" t="s">
        <v>12</v>
      </c>
      <c r="E2293" s="2" t="s">
        <v>4863</v>
      </c>
      <c r="F2293" s="2" t="s">
        <v>14</v>
      </c>
      <c r="G2293" s="2" t="s">
        <v>15</v>
      </c>
      <c r="H2293" s="2">
        <f t="shared" si="34"/>
        <v>3.7762661964768116E-2</v>
      </c>
      <c r="L2293" s="2" t="s">
        <v>7288</v>
      </c>
      <c r="M2293" s="2">
        <v>370.91399999999999</v>
      </c>
      <c r="N2293" s="2">
        <v>1</v>
      </c>
    </row>
    <row r="2294" spans="1:14" x14ac:dyDescent="0.25">
      <c r="A2294" s="3">
        <v>1496</v>
      </c>
      <c r="B2294" s="2" t="s">
        <v>3017</v>
      </c>
      <c r="C2294" s="2" t="s">
        <v>17</v>
      </c>
      <c r="D2294" s="2" t="s">
        <v>12</v>
      </c>
      <c r="E2294" s="2" t="s">
        <v>3019</v>
      </c>
      <c r="F2294" s="2" t="s">
        <v>14</v>
      </c>
      <c r="G2294" s="2" t="s">
        <v>15</v>
      </c>
      <c r="H2294" s="2">
        <f t="shared" si="34"/>
        <v>0</v>
      </c>
      <c r="L2294" s="2" t="s">
        <v>7289</v>
      </c>
      <c r="M2294" s="2">
        <v>214.64599999999999</v>
      </c>
      <c r="N2294" s="2">
        <v>0</v>
      </c>
    </row>
    <row r="2295" spans="1:14" x14ac:dyDescent="0.25">
      <c r="A2295" s="3">
        <v>1058</v>
      </c>
      <c r="B2295" s="2" t="s">
        <v>1342</v>
      </c>
      <c r="C2295" s="2" t="s">
        <v>17</v>
      </c>
      <c r="D2295" s="2" t="s">
        <v>12</v>
      </c>
      <c r="E2295" s="2" t="s">
        <v>1344</v>
      </c>
      <c r="F2295" s="2" t="s">
        <v>14</v>
      </c>
      <c r="G2295" s="2" t="s">
        <v>15</v>
      </c>
      <c r="H2295" s="2">
        <f t="shared" si="34"/>
        <v>0.1272692304197573</v>
      </c>
      <c r="L2295" s="2" t="s">
        <v>7290</v>
      </c>
      <c r="M2295" s="2">
        <v>330.16699999999997</v>
      </c>
      <c r="N2295" s="2">
        <v>3</v>
      </c>
    </row>
    <row r="2296" spans="1:14" x14ac:dyDescent="0.25">
      <c r="A2296" s="3">
        <v>3773</v>
      </c>
      <c r="B2296" s="2" t="s">
        <v>2700</v>
      </c>
      <c r="C2296" s="2" t="s">
        <v>17</v>
      </c>
      <c r="D2296" s="2" t="s">
        <v>12</v>
      </c>
      <c r="E2296" s="2" t="s">
        <v>2702</v>
      </c>
      <c r="F2296" s="2" t="s">
        <v>14</v>
      </c>
      <c r="G2296" s="2" t="s">
        <v>15</v>
      </c>
      <c r="H2296" s="2">
        <f t="shared" si="34"/>
        <v>8.7425216976097522E-2</v>
      </c>
      <c r="L2296" s="2" t="s">
        <v>7291</v>
      </c>
      <c r="M2296" s="2">
        <v>320.42700000000002</v>
      </c>
      <c r="N2296" s="2">
        <v>2</v>
      </c>
    </row>
    <row r="2297" spans="1:14" hidden="1" x14ac:dyDescent="0.25">
      <c r="A2297" s="3">
        <v>4302</v>
      </c>
      <c r="B2297" s="2" t="s">
        <v>20</v>
      </c>
      <c r="C2297" s="2" t="s">
        <v>71</v>
      </c>
      <c r="D2297" s="2" t="s">
        <v>12</v>
      </c>
      <c r="E2297" s="2" t="s">
        <v>22</v>
      </c>
      <c r="F2297" s="2" t="s">
        <v>14</v>
      </c>
      <c r="G2297" s="2" t="s">
        <v>15</v>
      </c>
    </row>
    <row r="2298" spans="1:14" x14ac:dyDescent="0.25">
      <c r="A2298" s="3">
        <v>4210</v>
      </c>
      <c r="B2298" s="2" t="s">
        <v>20</v>
      </c>
      <c r="C2298" s="2" t="s">
        <v>389</v>
      </c>
      <c r="D2298" s="2" t="s">
        <v>12</v>
      </c>
      <c r="E2298" s="2" t="s">
        <v>22</v>
      </c>
      <c r="F2298" s="2" t="s">
        <v>14</v>
      </c>
      <c r="G2298" s="2" t="s">
        <v>15</v>
      </c>
      <c r="H2298" s="2">
        <v>0</v>
      </c>
      <c r="L2298" s="2" t="s">
        <v>7292</v>
      </c>
      <c r="M2298" s="2" t="s">
        <v>6621</v>
      </c>
    </row>
    <row r="2299" spans="1:14" x14ac:dyDescent="0.25">
      <c r="A2299" s="3">
        <v>379</v>
      </c>
      <c r="B2299" s="2" t="s">
        <v>20</v>
      </c>
      <c r="C2299" s="2" t="s">
        <v>200</v>
      </c>
      <c r="D2299" s="2" t="s">
        <v>12</v>
      </c>
      <c r="E2299" s="2" t="s">
        <v>22</v>
      </c>
      <c r="F2299" s="2" t="s">
        <v>14</v>
      </c>
      <c r="G2299" s="2" t="s">
        <v>15</v>
      </c>
      <c r="H2299" s="2">
        <v>0</v>
      </c>
      <c r="L2299" s="2" t="s">
        <v>7292</v>
      </c>
      <c r="M2299" s="2" t="s">
        <v>6621</v>
      </c>
    </row>
    <row r="2300" spans="1:14" x14ac:dyDescent="0.25">
      <c r="A2300" s="3">
        <v>4179</v>
      </c>
      <c r="B2300" s="2" t="s">
        <v>20</v>
      </c>
      <c r="C2300" s="2" t="s">
        <v>143</v>
      </c>
      <c r="D2300" s="2" t="s">
        <v>12</v>
      </c>
      <c r="E2300" s="2" t="s">
        <v>22</v>
      </c>
      <c r="F2300" s="2" t="s">
        <v>14</v>
      </c>
      <c r="G2300" s="2" t="s">
        <v>15</v>
      </c>
      <c r="H2300" s="2">
        <v>0</v>
      </c>
      <c r="L2300" s="2" t="s">
        <v>7292</v>
      </c>
      <c r="M2300" s="2" t="s">
        <v>6621</v>
      </c>
    </row>
    <row r="2301" spans="1:14" x14ac:dyDescent="0.25">
      <c r="A2301" s="3">
        <v>2885</v>
      </c>
      <c r="B2301" s="2" t="s">
        <v>20</v>
      </c>
      <c r="C2301" s="2" t="s">
        <v>17</v>
      </c>
      <c r="D2301" s="2" t="s">
        <v>12</v>
      </c>
      <c r="E2301" s="2" t="s">
        <v>22</v>
      </c>
      <c r="F2301" s="2" t="s">
        <v>14</v>
      </c>
      <c r="G2301" s="2" t="s">
        <v>15</v>
      </c>
      <c r="H2301" s="2">
        <v>0</v>
      </c>
      <c r="L2301" s="2" t="s">
        <v>7292</v>
      </c>
      <c r="M2301" s="2" t="s">
        <v>6621</v>
      </c>
    </row>
    <row r="2302" spans="1:14" hidden="1" x14ac:dyDescent="0.25">
      <c r="A2302" s="3">
        <v>3844</v>
      </c>
      <c r="B2302" s="2" t="s">
        <v>20</v>
      </c>
      <c r="C2302" s="2" t="s">
        <v>190</v>
      </c>
      <c r="D2302" s="2" t="s">
        <v>12</v>
      </c>
      <c r="E2302" s="2" t="s">
        <v>22</v>
      </c>
      <c r="F2302" s="2" t="s">
        <v>14</v>
      </c>
      <c r="G2302" s="2" t="s">
        <v>15</v>
      </c>
      <c r="N2302" s="2" t="s">
        <v>6621</v>
      </c>
    </row>
    <row r="2303" spans="1:14" hidden="1" x14ac:dyDescent="0.25">
      <c r="A2303" s="3">
        <v>1634</v>
      </c>
      <c r="B2303" s="2" t="s">
        <v>20</v>
      </c>
      <c r="C2303" s="2" t="s">
        <v>44</v>
      </c>
      <c r="D2303" s="2" t="s">
        <v>12</v>
      </c>
      <c r="E2303" s="2" t="s">
        <v>22</v>
      </c>
      <c r="F2303" s="2" t="s">
        <v>14</v>
      </c>
      <c r="G2303" s="2" t="s">
        <v>15</v>
      </c>
      <c r="N2303" s="2" t="s">
        <v>6621</v>
      </c>
    </row>
    <row r="2304" spans="1:14" hidden="1" x14ac:dyDescent="0.25">
      <c r="A2304" s="3">
        <v>3386</v>
      </c>
      <c r="B2304" s="2" t="s">
        <v>20</v>
      </c>
      <c r="C2304" s="2" t="s">
        <v>27</v>
      </c>
      <c r="D2304" s="2" t="s">
        <v>12</v>
      </c>
      <c r="E2304" s="2" t="s">
        <v>22</v>
      </c>
      <c r="F2304" s="2" t="s">
        <v>14</v>
      </c>
      <c r="G2304" s="2" t="s">
        <v>15</v>
      </c>
      <c r="N2304" s="2" t="s">
        <v>6621</v>
      </c>
    </row>
    <row r="2305" spans="1:14" hidden="1" x14ac:dyDescent="0.25">
      <c r="A2305" s="3">
        <v>3629</v>
      </c>
      <c r="B2305" s="2" t="s">
        <v>20</v>
      </c>
      <c r="C2305" s="2" t="s">
        <v>31</v>
      </c>
      <c r="D2305" s="2" t="s">
        <v>12</v>
      </c>
      <c r="E2305" s="2" t="s">
        <v>22</v>
      </c>
      <c r="F2305" s="2" t="s">
        <v>14</v>
      </c>
      <c r="G2305" s="2" t="s">
        <v>15</v>
      </c>
      <c r="N2305" s="2" t="s">
        <v>6621</v>
      </c>
    </row>
    <row r="2306" spans="1:14" hidden="1" x14ac:dyDescent="0.25">
      <c r="A2306" s="3">
        <v>1475</v>
      </c>
      <c r="B2306" s="2" t="s">
        <v>20</v>
      </c>
      <c r="C2306" s="2" t="s">
        <v>24</v>
      </c>
      <c r="D2306" s="2" t="s">
        <v>12</v>
      </c>
      <c r="E2306" s="2" t="s">
        <v>22</v>
      </c>
      <c r="F2306" s="2" t="s">
        <v>14</v>
      </c>
      <c r="G2306" s="2" t="s">
        <v>15</v>
      </c>
    </row>
    <row r="2307" spans="1:14" hidden="1" x14ac:dyDescent="0.25">
      <c r="A2307" s="3">
        <v>3997</v>
      </c>
      <c r="B2307" s="2" t="s">
        <v>280</v>
      </c>
      <c r="C2307" s="2" t="s">
        <v>48</v>
      </c>
      <c r="D2307" s="2" t="s">
        <v>12</v>
      </c>
      <c r="E2307" s="2" t="s">
        <v>282</v>
      </c>
      <c r="F2307" s="2" t="s">
        <v>14</v>
      </c>
      <c r="G2307" s="2" t="s">
        <v>15</v>
      </c>
    </row>
    <row r="2308" spans="1:14" hidden="1" x14ac:dyDescent="0.25">
      <c r="A2308" s="3">
        <v>2306</v>
      </c>
      <c r="C2308" s="2" t="s">
        <v>2822</v>
      </c>
      <c r="D2308" s="2" t="s">
        <v>12</v>
      </c>
      <c r="E2308" s="2" t="s">
        <v>6000</v>
      </c>
      <c r="F2308" s="2" t="s">
        <v>38</v>
      </c>
      <c r="G2308" s="2" t="s">
        <v>2917</v>
      </c>
    </row>
    <row r="2309" spans="1:14" hidden="1" x14ac:dyDescent="0.25">
      <c r="A2309" s="3">
        <v>1942</v>
      </c>
      <c r="B2309" s="2" t="s">
        <v>280</v>
      </c>
      <c r="C2309" s="2" t="s">
        <v>91</v>
      </c>
      <c r="D2309" s="2" t="s">
        <v>12</v>
      </c>
      <c r="E2309" s="2" t="s">
        <v>282</v>
      </c>
      <c r="F2309" s="2" t="s">
        <v>14</v>
      </c>
      <c r="G2309" s="2" t="s">
        <v>15</v>
      </c>
    </row>
    <row r="2310" spans="1:14" hidden="1" x14ac:dyDescent="0.25">
      <c r="A2310" s="3">
        <v>22</v>
      </c>
      <c r="B2310" s="2" t="s">
        <v>280</v>
      </c>
      <c r="C2310" s="2" t="s">
        <v>10</v>
      </c>
      <c r="D2310" s="2" t="s">
        <v>12</v>
      </c>
      <c r="E2310" s="2" t="s">
        <v>282</v>
      </c>
      <c r="F2310" s="2" t="s">
        <v>14</v>
      </c>
      <c r="G2310" s="2" t="s">
        <v>15</v>
      </c>
    </row>
    <row r="2311" spans="1:14" hidden="1" x14ac:dyDescent="0.25">
      <c r="A2311" s="3">
        <v>686</v>
      </c>
      <c r="B2311" s="2" t="s">
        <v>280</v>
      </c>
      <c r="C2311" s="2" t="s">
        <v>100</v>
      </c>
      <c r="D2311" s="2" t="s">
        <v>12</v>
      </c>
      <c r="E2311" s="2" t="s">
        <v>282</v>
      </c>
      <c r="F2311" s="2" t="s">
        <v>14</v>
      </c>
      <c r="G2311" s="2" t="s">
        <v>15</v>
      </c>
    </row>
    <row r="2312" spans="1:14" hidden="1" x14ac:dyDescent="0.25">
      <c r="A2312" s="3">
        <v>812</v>
      </c>
      <c r="B2312" s="2" t="s">
        <v>280</v>
      </c>
      <c r="C2312" s="2" t="s">
        <v>71</v>
      </c>
      <c r="D2312" s="2" t="s">
        <v>12</v>
      </c>
      <c r="E2312" s="2" t="s">
        <v>282</v>
      </c>
      <c r="F2312" s="2" t="s">
        <v>14</v>
      </c>
      <c r="G2312" s="2" t="s">
        <v>15</v>
      </c>
    </row>
    <row r="2313" spans="1:14" hidden="1" x14ac:dyDescent="0.25">
      <c r="A2313" s="3">
        <v>3744</v>
      </c>
      <c r="B2313" s="2" t="s">
        <v>1417</v>
      </c>
      <c r="C2313" s="2" t="s">
        <v>48</v>
      </c>
      <c r="D2313" s="2" t="s">
        <v>12</v>
      </c>
      <c r="E2313" s="2" t="s">
        <v>1419</v>
      </c>
      <c r="F2313" s="2" t="s">
        <v>14</v>
      </c>
      <c r="G2313" s="2" t="s">
        <v>34</v>
      </c>
    </row>
    <row r="2314" spans="1:14" hidden="1" x14ac:dyDescent="0.25">
      <c r="A2314" s="3">
        <v>916</v>
      </c>
      <c r="B2314" s="2" t="s">
        <v>1417</v>
      </c>
      <c r="C2314" s="2" t="s">
        <v>91</v>
      </c>
      <c r="D2314" s="2" t="s">
        <v>12</v>
      </c>
      <c r="E2314" s="2" t="s">
        <v>1419</v>
      </c>
      <c r="F2314" s="2" t="s">
        <v>14</v>
      </c>
      <c r="G2314" s="2" t="s">
        <v>34</v>
      </c>
    </row>
    <row r="2315" spans="1:14" hidden="1" x14ac:dyDescent="0.25">
      <c r="A2315" s="3">
        <v>2313</v>
      </c>
      <c r="C2315" s="2" t="s">
        <v>2822</v>
      </c>
      <c r="D2315" s="2" t="s">
        <v>12</v>
      </c>
      <c r="E2315" s="2" t="s">
        <v>5034</v>
      </c>
      <c r="F2315" s="2" t="s">
        <v>38</v>
      </c>
      <c r="G2315" s="2" t="s">
        <v>2917</v>
      </c>
    </row>
    <row r="2316" spans="1:14" hidden="1" x14ac:dyDescent="0.25">
      <c r="A2316" s="3">
        <v>2873</v>
      </c>
      <c r="B2316" s="2" t="s">
        <v>1417</v>
      </c>
      <c r="C2316" s="2" t="s">
        <v>10</v>
      </c>
      <c r="D2316" s="2" t="s">
        <v>12</v>
      </c>
      <c r="E2316" s="2" t="s">
        <v>1419</v>
      </c>
      <c r="F2316" s="2" t="s">
        <v>14</v>
      </c>
      <c r="G2316" s="2" t="s">
        <v>34</v>
      </c>
    </row>
    <row r="2317" spans="1:14" hidden="1" x14ac:dyDescent="0.25">
      <c r="A2317" s="3">
        <v>1849</v>
      </c>
      <c r="B2317" s="2" t="s">
        <v>1417</v>
      </c>
      <c r="C2317" s="2" t="s">
        <v>100</v>
      </c>
      <c r="D2317" s="2" t="s">
        <v>12</v>
      </c>
      <c r="E2317" s="2" t="s">
        <v>1419</v>
      </c>
      <c r="F2317" s="2" t="s">
        <v>14</v>
      </c>
      <c r="G2317" s="2" t="s">
        <v>34</v>
      </c>
    </row>
    <row r="2318" spans="1:14" hidden="1" x14ac:dyDescent="0.25">
      <c r="A2318" s="3">
        <v>3943</v>
      </c>
      <c r="B2318" s="2" t="s">
        <v>1417</v>
      </c>
      <c r="C2318" s="2" t="s">
        <v>71</v>
      </c>
      <c r="D2318" s="2" t="s">
        <v>12</v>
      </c>
      <c r="E2318" s="2" t="s">
        <v>1419</v>
      </c>
      <c r="F2318" s="2" t="s">
        <v>14</v>
      </c>
      <c r="G2318" s="2" t="s">
        <v>34</v>
      </c>
    </row>
    <row r="2319" spans="1:14" hidden="1" x14ac:dyDescent="0.25">
      <c r="A2319" s="3">
        <v>2619</v>
      </c>
      <c r="B2319" s="2" t="s">
        <v>1417</v>
      </c>
      <c r="C2319" s="2" t="s">
        <v>190</v>
      </c>
      <c r="D2319" s="2" t="s">
        <v>12</v>
      </c>
      <c r="E2319" s="2" t="s">
        <v>1419</v>
      </c>
      <c r="F2319" s="2" t="s">
        <v>14</v>
      </c>
      <c r="G2319" s="2" t="s">
        <v>34</v>
      </c>
    </row>
    <row r="2320" spans="1:14" hidden="1" x14ac:dyDescent="0.25">
      <c r="A2320" s="3">
        <v>1804</v>
      </c>
      <c r="B2320" s="2" t="s">
        <v>1417</v>
      </c>
      <c r="C2320" s="2" t="s">
        <v>44</v>
      </c>
      <c r="D2320" s="2" t="s">
        <v>12</v>
      </c>
      <c r="E2320" s="2" t="s">
        <v>1419</v>
      </c>
      <c r="F2320" s="2" t="s">
        <v>14</v>
      </c>
      <c r="G2320" s="2" t="s">
        <v>34</v>
      </c>
    </row>
    <row r="2321" spans="1:7" hidden="1" x14ac:dyDescent="0.25">
      <c r="A2321" s="3">
        <v>3927</v>
      </c>
      <c r="B2321" s="2" t="s">
        <v>1417</v>
      </c>
      <c r="C2321" s="2" t="s">
        <v>27</v>
      </c>
      <c r="D2321" s="2" t="s">
        <v>12</v>
      </c>
      <c r="E2321" s="2" t="s">
        <v>1419</v>
      </c>
      <c r="F2321" s="2" t="s">
        <v>14</v>
      </c>
      <c r="G2321" s="2" t="s">
        <v>34</v>
      </c>
    </row>
    <row r="2322" spans="1:7" hidden="1" x14ac:dyDescent="0.25">
      <c r="A2322" s="3">
        <v>4316</v>
      </c>
      <c r="B2322" s="2" t="s">
        <v>1417</v>
      </c>
      <c r="C2322" s="2" t="s">
        <v>31</v>
      </c>
      <c r="D2322" s="2" t="s">
        <v>12</v>
      </c>
      <c r="E2322" s="2" t="s">
        <v>1419</v>
      </c>
      <c r="F2322" s="2" t="s">
        <v>14</v>
      </c>
      <c r="G2322" s="2" t="s">
        <v>34</v>
      </c>
    </row>
    <row r="2323" spans="1:7" hidden="1" x14ac:dyDescent="0.25">
      <c r="A2323" s="3">
        <v>1788</v>
      </c>
      <c r="B2323" s="2" t="s">
        <v>1417</v>
      </c>
      <c r="C2323" s="2" t="s">
        <v>24</v>
      </c>
      <c r="D2323" s="2" t="s">
        <v>12</v>
      </c>
      <c r="E2323" s="2" t="s">
        <v>1419</v>
      </c>
      <c r="F2323" s="2" t="s">
        <v>14</v>
      </c>
      <c r="G2323" s="2" t="s">
        <v>34</v>
      </c>
    </row>
    <row r="2324" spans="1:7" hidden="1" x14ac:dyDescent="0.25">
      <c r="A2324" s="3">
        <v>10</v>
      </c>
      <c r="B2324" s="2" t="s">
        <v>2703</v>
      </c>
      <c r="C2324" s="2" t="s">
        <v>44</v>
      </c>
      <c r="D2324" s="2" t="s">
        <v>12</v>
      </c>
      <c r="E2324" s="2" t="s">
        <v>2705</v>
      </c>
      <c r="F2324" s="2" t="s">
        <v>14</v>
      </c>
      <c r="G2324" s="2" t="s">
        <v>15</v>
      </c>
    </row>
    <row r="2325" spans="1:7" hidden="1" x14ac:dyDescent="0.25">
      <c r="A2325" s="3">
        <v>614</v>
      </c>
      <c r="B2325" s="2" t="s">
        <v>2785</v>
      </c>
      <c r="C2325" s="2" t="s">
        <v>190</v>
      </c>
      <c r="D2325" s="2" t="s">
        <v>12</v>
      </c>
      <c r="E2325" s="2" t="s">
        <v>2787</v>
      </c>
      <c r="F2325" s="2" t="s">
        <v>14</v>
      </c>
      <c r="G2325" s="2" t="s">
        <v>15</v>
      </c>
    </row>
    <row r="2326" spans="1:7" hidden="1" x14ac:dyDescent="0.25">
      <c r="A2326" s="3">
        <v>2324</v>
      </c>
      <c r="B2326" s="2" t="s">
        <v>459</v>
      </c>
      <c r="C2326" s="2" t="s">
        <v>60</v>
      </c>
      <c r="D2326" s="2" t="s">
        <v>12</v>
      </c>
      <c r="E2326" s="2" t="s">
        <v>2527</v>
      </c>
      <c r="F2326" s="2" t="s">
        <v>38</v>
      </c>
      <c r="G2326" s="2" t="s">
        <v>15</v>
      </c>
    </row>
    <row r="2327" spans="1:7" hidden="1" x14ac:dyDescent="0.25">
      <c r="A2327" s="3">
        <v>3425</v>
      </c>
      <c r="B2327" s="2" t="s">
        <v>2785</v>
      </c>
      <c r="C2327" s="2" t="s">
        <v>44</v>
      </c>
      <c r="D2327" s="2" t="s">
        <v>12</v>
      </c>
      <c r="E2327" s="2" t="s">
        <v>2787</v>
      </c>
      <c r="F2327" s="2" t="s">
        <v>14</v>
      </c>
      <c r="G2327" s="2" t="s">
        <v>15</v>
      </c>
    </row>
    <row r="2328" spans="1:7" hidden="1" x14ac:dyDescent="0.25">
      <c r="A2328" s="3">
        <v>2990</v>
      </c>
      <c r="B2328" s="2" t="s">
        <v>2785</v>
      </c>
      <c r="C2328" s="2" t="s">
        <v>27</v>
      </c>
      <c r="D2328" s="2" t="s">
        <v>12</v>
      </c>
      <c r="E2328" s="2" t="s">
        <v>2787</v>
      </c>
      <c r="F2328" s="2" t="s">
        <v>14</v>
      </c>
      <c r="G2328" s="2" t="s">
        <v>15</v>
      </c>
    </row>
    <row r="2329" spans="1:7" hidden="1" x14ac:dyDescent="0.25">
      <c r="A2329" s="3">
        <v>3436</v>
      </c>
      <c r="B2329" s="2" t="s">
        <v>2785</v>
      </c>
      <c r="C2329" s="2" t="s">
        <v>31</v>
      </c>
      <c r="D2329" s="2" t="s">
        <v>12</v>
      </c>
      <c r="E2329" s="2" t="s">
        <v>2787</v>
      </c>
      <c r="F2329" s="2" t="s">
        <v>14</v>
      </c>
      <c r="G2329" s="2" t="s">
        <v>15</v>
      </c>
    </row>
    <row r="2330" spans="1:7" hidden="1" x14ac:dyDescent="0.25">
      <c r="A2330" s="3">
        <v>245</v>
      </c>
      <c r="B2330" s="2" t="s">
        <v>2785</v>
      </c>
      <c r="C2330" s="2" t="s">
        <v>24</v>
      </c>
      <c r="D2330" s="2" t="s">
        <v>12</v>
      </c>
      <c r="E2330" s="2" t="s">
        <v>2787</v>
      </c>
      <c r="F2330" s="2" t="s">
        <v>14</v>
      </c>
      <c r="G2330" s="2" t="s">
        <v>15</v>
      </c>
    </row>
    <row r="2331" spans="1:7" hidden="1" x14ac:dyDescent="0.25">
      <c r="A2331" s="3">
        <v>2858</v>
      </c>
      <c r="B2331" s="2" t="s">
        <v>1085</v>
      </c>
      <c r="C2331" s="2" t="s">
        <v>190</v>
      </c>
      <c r="D2331" s="2" t="s">
        <v>12</v>
      </c>
      <c r="E2331" s="2" t="s">
        <v>1087</v>
      </c>
      <c r="F2331" s="2" t="s">
        <v>14</v>
      </c>
      <c r="G2331" s="2" t="s">
        <v>15</v>
      </c>
    </row>
    <row r="2332" spans="1:7" hidden="1" x14ac:dyDescent="0.25">
      <c r="A2332" s="3">
        <v>509</v>
      </c>
      <c r="B2332" s="2" t="s">
        <v>1085</v>
      </c>
      <c r="C2332" s="2" t="s">
        <v>44</v>
      </c>
      <c r="D2332" s="2" t="s">
        <v>12</v>
      </c>
      <c r="E2332" s="2" t="s">
        <v>1087</v>
      </c>
      <c r="F2332" s="2" t="s">
        <v>14</v>
      </c>
      <c r="G2332" s="2" t="s">
        <v>15</v>
      </c>
    </row>
    <row r="2333" spans="1:7" hidden="1" x14ac:dyDescent="0.25">
      <c r="A2333" s="3">
        <v>1790</v>
      </c>
      <c r="B2333" s="2" t="s">
        <v>1085</v>
      </c>
      <c r="C2333" s="2" t="s">
        <v>27</v>
      </c>
      <c r="D2333" s="2" t="s">
        <v>12</v>
      </c>
      <c r="E2333" s="2" t="s">
        <v>1087</v>
      </c>
      <c r="F2333" s="2" t="s">
        <v>14</v>
      </c>
      <c r="G2333" s="2" t="s">
        <v>15</v>
      </c>
    </row>
    <row r="2334" spans="1:7" hidden="1" x14ac:dyDescent="0.25">
      <c r="A2334" s="3">
        <v>3380</v>
      </c>
      <c r="B2334" s="2" t="s">
        <v>1085</v>
      </c>
      <c r="C2334" s="2" t="s">
        <v>31</v>
      </c>
      <c r="D2334" s="2" t="s">
        <v>12</v>
      </c>
      <c r="E2334" s="2" t="s">
        <v>1087</v>
      </c>
      <c r="F2334" s="2" t="s">
        <v>14</v>
      </c>
      <c r="G2334" s="2" t="s">
        <v>15</v>
      </c>
    </row>
    <row r="2335" spans="1:7" hidden="1" x14ac:dyDescent="0.25">
      <c r="A2335" s="3">
        <v>1808</v>
      </c>
      <c r="B2335" s="2" t="s">
        <v>1085</v>
      </c>
      <c r="C2335" s="2" t="s">
        <v>24</v>
      </c>
      <c r="D2335" s="2" t="s">
        <v>12</v>
      </c>
      <c r="E2335" s="2" t="s">
        <v>1087</v>
      </c>
      <c r="F2335" s="2" t="s">
        <v>14</v>
      </c>
      <c r="G2335" s="2" t="s">
        <v>15</v>
      </c>
    </row>
    <row r="2336" spans="1:7" hidden="1" x14ac:dyDescent="0.25">
      <c r="A2336" s="3">
        <v>3494</v>
      </c>
      <c r="B2336" s="2" t="s">
        <v>517</v>
      </c>
      <c r="C2336" s="2" t="s">
        <v>48</v>
      </c>
      <c r="D2336" s="2" t="s">
        <v>12</v>
      </c>
      <c r="E2336" s="2" t="s">
        <v>519</v>
      </c>
      <c r="F2336" s="2" t="s">
        <v>14</v>
      </c>
      <c r="G2336" s="2" t="s">
        <v>15</v>
      </c>
    </row>
    <row r="2337" spans="1:14" hidden="1" x14ac:dyDescent="0.25">
      <c r="A2337" s="3">
        <v>1081</v>
      </c>
      <c r="B2337" s="2" t="s">
        <v>517</v>
      </c>
      <c r="C2337" s="2" t="s">
        <v>91</v>
      </c>
      <c r="D2337" s="2" t="s">
        <v>12</v>
      </c>
      <c r="E2337" s="2" t="s">
        <v>519</v>
      </c>
      <c r="F2337" s="2" t="s">
        <v>14</v>
      </c>
      <c r="G2337" s="2" t="s">
        <v>15</v>
      </c>
    </row>
    <row r="2338" spans="1:14" hidden="1" x14ac:dyDescent="0.25">
      <c r="A2338" s="3">
        <v>2269</v>
      </c>
      <c r="B2338" s="2" t="s">
        <v>517</v>
      </c>
      <c r="C2338" s="2" t="s">
        <v>10</v>
      </c>
      <c r="D2338" s="2" t="s">
        <v>12</v>
      </c>
      <c r="E2338" s="2" t="s">
        <v>519</v>
      </c>
      <c r="F2338" s="2" t="s">
        <v>14</v>
      </c>
      <c r="G2338" s="2" t="s">
        <v>15</v>
      </c>
    </row>
    <row r="2339" spans="1:14" hidden="1" x14ac:dyDescent="0.25">
      <c r="A2339" s="3">
        <v>305</v>
      </c>
      <c r="B2339" s="2" t="s">
        <v>517</v>
      </c>
      <c r="C2339" s="2" t="s">
        <v>100</v>
      </c>
      <c r="D2339" s="2" t="s">
        <v>12</v>
      </c>
      <c r="E2339" s="2" t="s">
        <v>519</v>
      </c>
      <c r="F2339" s="2" t="s">
        <v>14</v>
      </c>
      <c r="G2339" s="2" t="s">
        <v>15</v>
      </c>
    </row>
    <row r="2340" spans="1:14" hidden="1" x14ac:dyDescent="0.25">
      <c r="A2340" s="3">
        <v>1913</v>
      </c>
      <c r="B2340" s="2" t="s">
        <v>517</v>
      </c>
      <c r="C2340" s="2" t="s">
        <v>71</v>
      </c>
      <c r="D2340" s="2" t="s">
        <v>12</v>
      </c>
      <c r="E2340" s="2" t="s">
        <v>519</v>
      </c>
      <c r="F2340" s="2" t="s">
        <v>14</v>
      </c>
      <c r="G2340" s="2" t="s">
        <v>15</v>
      </c>
    </row>
    <row r="2341" spans="1:14" hidden="1" x14ac:dyDescent="0.25">
      <c r="A2341" s="3">
        <v>3403</v>
      </c>
      <c r="B2341" s="2" t="s">
        <v>517</v>
      </c>
      <c r="C2341" s="2" t="s">
        <v>190</v>
      </c>
      <c r="D2341" s="2" t="s">
        <v>12</v>
      </c>
      <c r="E2341" s="2" t="s">
        <v>519</v>
      </c>
      <c r="F2341" s="2" t="s">
        <v>14</v>
      </c>
      <c r="G2341" s="2" t="s">
        <v>15</v>
      </c>
    </row>
    <row r="2342" spans="1:14" hidden="1" x14ac:dyDescent="0.25">
      <c r="A2342" s="3">
        <v>442</v>
      </c>
      <c r="B2342" s="2" t="s">
        <v>517</v>
      </c>
      <c r="C2342" s="2" t="s">
        <v>44</v>
      </c>
      <c r="D2342" s="2" t="s">
        <v>12</v>
      </c>
      <c r="E2342" s="2" t="s">
        <v>519</v>
      </c>
      <c r="F2342" s="2" t="s">
        <v>14</v>
      </c>
      <c r="G2342" s="2" t="s">
        <v>15</v>
      </c>
    </row>
    <row r="2343" spans="1:14" hidden="1" x14ac:dyDescent="0.25">
      <c r="A2343" s="3">
        <v>2341</v>
      </c>
      <c r="C2343" s="2" t="s">
        <v>2822</v>
      </c>
      <c r="D2343" s="2" t="s">
        <v>12</v>
      </c>
      <c r="E2343" s="2" t="s">
        <v>3473</v>
      </c>
      <c r="F2343" s="2" t="s">
        <v>38</v>
      </c>
      <c r="G2343" s="2" t="s">
        <v>2825</v>
      </c>
    </row>
    <row r="2344" spans="1:14" hidden="1" x14ac:dyDescent="0.25">
      <c r="A2344" s="3">
        <v>4157</v>
      </c>
      <c r="B2344" s="2" t="s">
        <v>517</v>
      </c>
      <c r="C2344" s="2" t="s">
        <v>27</v>
      </c>
      <c r="D2344" s="2" t="s">
        <v>12</v>
      </c>
      <c r="E2344" s="2" t="s">
        <v>519</v>
      </c>
      <c r="F2344" s="2" t="s">
        <v>14</v>
      </c>
      <c r="G2344" s="2" t="s">
        <v>15</v>
      </c>
    </row>
    <row r="2345" spans="1:14" hidden="1" x14ac:dyDescent="0.25">
      <c r="A2345" s="3">
        <v>1724</v>
      </c>
      <c r="B2345" s="2" t="s">
        <v>517</v>
      </c>
      <c r="C2345" s="2" t="s">
        <v>31</v>
      </c>
      <c r="D2345" s="2" t="s">
        <v>12</v>
      </c>
      <c r="E2345" s="2" t="s">
        <v>519</v>
      </c>
      <c r="F2345" s="2" t="s">
        <v>14</v>
      </c>
      <c r="G2345" s="2" t="s">
        <v>15</v>
      </c>
    </row>
    <row r="2346" spans="1:14" hidden="1" x14ac:dyDescent="0.25">
      <c r="A2346" s="3">
        <v>2933</v>
      </c>
      <c r="B2346" s="2" t="s">
        <v>517</v>
      </c>
      <c r="C2346" s="2" t="s">
        <v>24</v>
      </c>
      <c r="D2346" s="2" t="s">
        <v>12</v>
      </c>
      <c r="E2346" s="2" t="s">
        <v>519</v>
      </c>
      <c r="F2346" s="2" t="s">
        <v>14</v>
      </c>
      <c r="G2346" s="2" t="s">
        <v>15</v>
      </c>
    </row>
    <row r="2347" spans="1:14" hidden="1" x14ac:dyDescent="0.25">
      <c r="A2347" s="3">
        <v>2345</v>
      </c>
      <c r="C2347" s="2" t="s">
        <v>2822</v>
      </c>
      <c r="D2347" s="2" t="s">
        <v>12</v>
      </c>
      <c r="E2347" s="2" t="s">
        <v>6382</v>
      </c>
      <c r="F2347" s="2" t="s">
        <v>38</v>
      </c>
      <c r="G2347" s="2" t="s">
        <v>2917</v>
      </c>
    </row>
    <row r="2348" spans="1:14" x14ac:dyDescent="0.25">
      <c r="A2348" s="3">
        <v>2334</v>
      </c>
      <c r="B2348" s="2" t="s">
        <v>4443</v>
      </c>
      <c r="C2348" s="2" t="s">
        <v>17</v>
      </c>
      <c r="D2348" s="2" t="s">
        <v>12</v>
      </c>
      <c r="E2348" s="2" t="s">
        <v>4445</v>
      </c>
      <c r="F2348" s="2" t="s">
        <v>14</v>
      </c>
      <c r="G2348" s="2" t="s">
        <v>15</v>
      </c>
      <c r="H2348" s="2">
        <f>14.0067*N2348/M2348</f>
        <v>0.13580015900409145</v>
      </c>
      <c r="L2348" s="2" t="s">
        <v>7297</v>
      </c>
      <c r="M2348" s="2">
        <v>206.28399999999999</v>
      </c>
      <c r="N2348" s="2">
        <v>2</v>
      </c>
    </row>
    <row r="2349" spans="1:14" x14ac:dyDescent="0.25">
      <c r="A2349" s="3">
        <v>1811</v>
      </c>
      <c r="B2349" s="2" t="s">
        <v>1775</v>
      </c>
      <c r="C2349" s="2" t="s">
        <v>17</v>
      </c>
      <c r="D2349" s="2" t="s">
        <v>12</v>
      </c>
      <c r="E2349" s="2" t="s">
        <v>1777</v>
      </c>
      <c r="F2349" s="2" t="s">
        <v>14</v>
      </c>
      <c r="G2349" s="2" t="s">
        <v>15</v>
      </c>
      <c r="H2349" s="2">
        <f>14.0067*N2349/M2349</f>
        <v>4.742696355288286E-2</v>
      </c>
      <c r="L2349" s="2" t="s">
        <v>7298</v>
      </c>
      <c r="M2349" s="2">
        <v>295.33199999999999</v>
      </c>
      <c r="N2349" s="2">
        <v>1</v>
      </c>
    </row>
    <row r="2350" spans="1:14" x14ac:dyDescent="0.25">
      <c r="A2350" s="3">
        <v>2225</v>
      </c>
      <c r="B2350" s="2" t="s">
        <v>216</v>
      </c>
      <c r="C2350" s="2" t="s">
        <v>17</v>
      </c>
      <c r="D2350" s="2" t="s">
        <v>12</v>
      </c>
      <c r="E2350" s="2" t="s">
        <v>218</v>
      </c>
      <c r="F2350" s="2" t="s">
        <v>14</v>
      </c>
      <c r="G2350" s="2" t="s">
        <v>15</v>
      </c>
      <c r="H2350" s="2">
        <f>14.0067*N2350/M2350</f>
        <v>3.8981131025269955E-2</v>
      </c>
      <c r="L2350" s="2" t="s">
        <v>7299</v>
      </c>
      <c r="M2350" s="2">
        <v>359.32</v>
      </c>
      <c r="N2350" s="2">
        <v>1</v>
      </c>
    </row>
    <row r="2351" spans="1:14" x14ac:dyDescent="0.25">
      <c r="A2351" s="3">
        <v>1210</v>
      </c>
      <c r="B2351" s="2" t="s">
        <v>7300</v>
      </c>
      <c r="C2351" s="2" t="s">
        <v>17</v>
      </c>
      <c r="D2351" s="2" t="s">
        <v>12</v>
      </c>
      <c r="E2351" s="2" t="s">
        <v>5482</v>
      </c>
      <c r="F2351" s="2" t="s">
        <v>14</v>
      </c>
      <c r="G2351" s="2" t="s">
        <v>15</v>
      </c>
      <c r="H2351" s="2">
        <f>14.0067*N2351/M2351</f>
        <v>0</v>
      </c>
      <c r="L2351" s="2" t="s">
        <v>7301</v>
      </c>
      <c r="M2351" s="2">
        <v>258.16000000000003</v>
      </c>
      <c r="N2351" s="2">
        <v>0</v>
      </c>
    </row>
    <row r="2352" spans="1:14" x14ac:dyDescent="0.25">
      <c r="A2352" s="3">
        <v>228</v>
      </c>
      <c r="B2352" s="2" t="s">
        <v>4855</v>
      </c>
      <c r="C2352" s="2" t="s">
        <v>17</v>
      </c>
      <c r="D2352" s="2" t="s">
        <v>12</v>
      </c>
      <c r="E2352" s="2" t="s">
        <v>4857</v>
      </c>
      <c r="F2352" s="2" t="s">
        <v>14</v>
      </c>
      <c r="G2352" s="2" t="s">
        <v>15</v>
      </c>
      <c r="H2352" s="2">
        <f>14.0067*N2352/M2352</f>
        <v>4.4700141695495105E-2</v>
      </c>
      <c r="L2352" s="2" t="s">
        <v>7302</v>
      </c>
      <c r="M2352" s="2">
        <v>313.34800000000001</v>
      </c>
      <c r="N2352" s="2">
        <v>1</v>
      </c>
    </row>
    <row r="2353" spans="1:7" hidden="1" x14ac:dyDescent="0.25">
      <c r="A2353" s="3">
        <v>2134</v>
      </c>
      <c r="B2353" s="2" t="s">
        <v>300</v>
      </c>
      <c r="C2353" s="2" t="s">
        <v>48</v>
      </c>
      <c r="D2353" s="2" t="s">
        <v>12</v>
      </c>
      <c r="E2353" s="2" t="s">
        <v>302</v>
      </c>
      <c r="F2353" s="2" t="s">
        <v>14</v>
      </c>
      <c r="G2353" s="2" t="s">
        <v>34</v>
      </c>
    </row>
    <row r="2354" spans="1:7" hidden="1" x14ac:dyDescent="0.25">
      <c r="A2354" s="3">
        <v>2624</v>
      </c>
      <c r="B2354" s="2" t="s">
        <v>300</v>
      </c>
      <c r="C2354" s="2" t="s">
        <v>91</v>
      </c>
      <c r="D2354" s="2" t="s">
        <v>12</v>
      </c>
      <c r="E2354" s="2" t="s">
        <v>302</v>
      </c>
      <c r="F2354" s="2" t="s">
        <v>14</v>
      </c>
      <c r="G2354" s="2" t="s">
        <v>34</v>
      </c>
    </row>
    <row r="2355" spans="1:7" hidden="1" x14ac:dyDescent="0.25">
      <c r="A2355" s="3">
        <v>1919</v>
      </c>
      <c r="B2355" s="2" t="s">
        <v>300</v>
      </c>
      <c r="C2355" s="2" t="s">
        <v>10</v>
      </c>
      <c r="D2355" s="2" t="s">
        <v>12</v>
      </c>
      <c r="E2355" s="2" t="s">
        <v>302</v>
      </c>
      <c r="F2355" s="2" t="s">
        <v>14</v>
      </c>
      <c r="G2355" s="2" t="s">
        <v>34</v>
      </c>
    </row>
    <row r="2356" spans="1:7" hidden="1" x14ac:dyDescent="0.25">
      <c r="A2356" s="3">
        <v>4189</v>
      </c>
      <c r="B2356" s="2" t="s">
        <v>300</v>
      </c>
      <c r="C2356" s="2" t="s">
        <v>100</v>
      </c>
      <c r="D2356" s="2" t="s">
        <v>12</v>
      </c>
      <c r="E2356" s="2" t="s">
        <v>302</v>
      </c>
      <c r="F2356" s="2" t="s">
        <v>14</v>
      </c>
      <c r="G2356" s="2" t="s">
        <v>34</v>
      </c>
    </row>
    <row r="2357" spans="1:7" hidden="1" x14ac:dyDescent="0.25">
      <c r="A2357" s="3">
        <v>1236</v>
      </c>
      <c r="B2357" s="2" t="s">
        <v>300</v>
      </c>
      <c r="C2357" s="2" t="s">
        <v>71</v>
      </c>
      <c r="D2357" s="2" t="s">
        <v>12</v>
      </c>
      <c r="E2357" s="2" t="s">
        <v>302</v>
      </c>
      <c r="F2357" s="2" t="s">
        <v>14</v>
      </c>
      <c r="G2357" s="2" t="s">
        <v>34</v>
      </c>
    </row>
    <row r="2358" spans="1:7" hidden="1" x14ac:dyDescent="0.25">
      <c r="A2358" s="3">
        <v>740</v>
      </c>
      <c r="B2358" s="2" t="s">
        <v>300</v>
      </c>
      <c r="C2358" s="2" t="s">
        <v>190</v>
      </c>
      <c r="D2358" s="2" t="s">
        <v>12</v>
      </c>
      <c r="E2358" s="2" t="s">
        <v>302</v>
      </c>
      <c r="F2358" s="2" t="s">
        <v>14</v>
      </c>
      <c r="G2358" s="2" t="s">
        <v>34</v>
      </c>
    </row>
    <row r="2359" spans="1:7" hidden="1" x14ac:dyDescent="0.25">
      <c r="A2359" s="3">
        <v>878</v>
      </c>
      <c r="B2359" s="2" t="s">
        <v>300</v>
      </c>
      <c r="C2359" s="2" t="s">
        <v>44</v>
      </c>
      <c r="D2359" s="2" t="s">
        <v>12</v>
      </c>
      <c r="E2359" s="2" t="s">
        <v>302</v>
      </c>
      <c r="F2359" s="2" t="s">
        <v>14</v>
      </c>
      <c r="G2359" s="2" t="s">
        <v>34</v>
      </c>
    </row>
    <row r="2360" spans="1:7" hidden="1" x14ac:dyDescent="0.25">
      <c r="A2360" s="3">
        <v>2358</v>
      </c>
      <c r="B2360" s="2" t="s">
        <v>862</v>
      </c>
      <c r="C2360" s="2" t="s">
        <v>52</v>
      </c>
      <c r="D2360" s="2" t="s">
        <v>12</v>
      </c>
      <c r="E2360" s="2" t="s">
        <v>6570</v>
      </c>
      <c r="F2360" s="2" t="s">
        <v>38</v>
      </c>
      <c r="G2360" s="2" t="s">
        <v>770</v>
      </c>
    </row>
    <row r="2361" spans="1:7" hidden="1" x14ac:dyDescent="0.25">
      <c r="A2361" s="3">
        <v>2359</v>
      </c>
      <c r="C2361" s="2" t="s">
        <v>2822</v>
      </c>
      <c r="D2361" s="2" t="s">
        <v>12</v>
      </c>
      <c r="E2361" s="2" t="s">
        <v>6374</v>
      </c>
      <c r="F2361" s="2" t="s">
        <v>38</v>
      </c>
      <c r="G2361" s="2" t="s">
        <v>2917</v>
      </c>
    </row>
    <row r="2362" spans="1:7" hidden="1" x14ac:dyDescent="0.25">
      <c r="A2362" s="3">
        <v>1498</v>
      </c>
      <c r="B2362" s="2" t="s">
        <v>300</v>
      </c>
      <c r="C2362" s="2" t="s">
        <v>27</v>
      </c>
      <c r="D2362" s="2" t="s">
        <v>12</v>
      </c>
      <c r="E2362" s="2" t="s">
        <v>302</v>
      </c>
      <c r="F2362" s="2" t="s">
        <v>14</v>
      </c>
      <c r="G2362" s="2" t="s">
        <v>34</v>
      </c>
    </row>
    <row r="2363" spans="1:7" hidden="1" x14ac:dyDescent="0.25">
      <c r="A2363" s="3">
        <v>3207</v>
      </c>
      <c r="B2363" s="2" t="s">
        <v>300</v>
      </c>
      <c r="C2363" s="2" t="s">
        <v>31</v>
      </c>
      <c r="D2363" s="2" t="s">
        <v>12</v>
      </c>
      <c r="E2363" s="2" t="s">
        <v>302</v>
      </c>
      <c r="F2363" s="2" t="s">
        <v>14</v>
      </c>
      <c r="G2363" s="2" t="s">
        <v>34</v>
      </c>
    </row>
    <row r="2364" spans="1:7" hidden="1" x14ac:dyDescent="0.25">
      <c r="A2364" s="3">
        <v>2572</v>
      </c>
      <c r="B2364" s="2" t="s">
        <v>300</v>
      </c>
      <c r="C2364" s="2" t="s">
        <v>24</v>
      </c>
      <c r="D2364" s="2" t="s">
        <v>12</v>
      </c>
      <c r="E2364" s="2" t="s">
        <v>302</v>
      </c>
      <c r="F2364" s="2" t="s">
        <v>14</v>
      </c>
      <c r="G2364" s="2" t="s">
        <v>34</v>
      </c>
    </row>
    <row r="2365" spans="1:7" hidden="1" x14ac:dyDescent="0.25">
      <c r="A2365" s="3">
        <v>4257</v>
      </c>
      <c r="B2365" s="2" t="s">
        <v>2377</v>
      </c>
      <c r="C2365" s="2" t="s">
        <v>190</v>
      </c>
      <c r="D2365" s="2" t="s">
        <v>12</v>
      </c>
      <c r="E2365" s="2" t="s">
        <v>975</v>
      </c>
      <c r="F2365" s="2" t="s">
        <v>14</v>
      </c>
      <c r="G2365" s="2" t="s">
        <v>34</v>
      </c>
    </row>
    <row r="2366" spans="1:7" hidden="1" x14ac:dyDescent="0.25">
      <c r="A2366" s="3">
        <v>3719</v>
      </c>
      <c r="B2366" s="2" t="s">
        <v>2377</v>
      </c>
      <c r="C2366" s="2" t="s">
        <v>44</v>
      </c>
      <c r="D2366" s="2" t="s">
        <v>12</v>
      </c>
      <c r="E2366" s="2" t="s">
        <v>975</v>
      </c>
      <c r="F2366" s="2" t="s">
        <v>14</v>
      </c>
      <c r="G2366" s="2" t="s">
        <v>34</v>
      </c>
    </row>
    <row r="2367" spans="1:7" hidden="1" x14ac:dyDescent="0.25">
      <c r="A2367" s="3">
        <v>3252</v>
      </c>
      <c r="B2367" s="2" t="s">
        <v>2377</v>
      </c>
      <c r="C2367" s="2" t="s">
        <v>27</v>
      </c>
      <c r="D2367" s="2" t="s">
        <v>12</v>
      </c>
      <c r="E2367" s="2" t="s">
        <v>975</v>
      </c>
      <c r="F2367" s="2" t="s">
        <v>14</v>
      </c>
      <c r="G2367" s="2" t="s">
        <v>34</v>
      </c>
    </row>
    <row r="2368" spans="1:7" hidden="1" x14ac:dyDescent="0.25">
      <c r="A2368" s="3">
        <v>1315</v>
      </c>
      <c r="B2368" s="2" t="s">
        <v>2377</v>
      </c>
      <c r="C2368" s="2" t="s">
        <v>31</v>
      </c>
      <c r="D2368" s="2" t="s">
        <v>12</v>
      </c>
      <c r="E2368" s="2" t="s">
        <v>975</v>
      </c>
      <c r="F2368" s="2" t="s">
        <v>14</v>
      </c>
      <c r="G2368" s="2" t="s">
        <v>34</v>
      </c>
    </row>
    <row r="2369" spans="1:7" hidden="1" x14ac:dyDescent="0.25">
      <c r="A2369" s="3">
        <v>1895</v>
      </c>
      <c r="B2369" s="2" t="s">
        <v>2377</v>
      </c>
      <c r="C2369" s="2" t="s">
        <v>24</v>
      </c>
      <c r="D2369" s="2" t="s">
        <v>12</v>
      </c>
      <c r="E2369" s="2" t="s">
        <v>975</v>
      </c>
      <c r="F2369" s="2" t="s">
        <v>14</v>
      </c>
      <c r="G2369" s="2" t="s">
        <v>34</v>
      </c>
    </row>
    <row r="2370" spans="1:7" hidden="1" x14ac:dyDescent="0.25">
      <c r="A2370" s="3">
        <v>3882</v>
      </c>
      <c r="B2370" s="2" t="s">
        <v>2125</v>
      </c>
      <c r="C2370" s="2" t="s">
        <v>190</v>
      </c>
      <c r="D2370" s="2" t="s">
        <v>12</v>
      </c>
      <c r="E2370" s="2" t="s">
        <v>2127</v>
      </c>
      <c r="F2370" s="2" t="s">
        <v>14</v>
      </c>
      <c r="G2370" s="2" t="s">
        <v>34</v>
      </c>
    </row>
    <row r="2371" spans="1:7" hidden="1" x14ac:dyDescent="0.25">
      <c r="A2371" s="3">
        <v>3526</v>
      </c>
      <c r="B2371" s="2" t="s">
        <v>2125</v>
      </c>
      <c r="C2371" s="2" t="s">
        <v>44</v>
      </c>
      <c r="D2371" s="2" t="s">
        <v>12</v>
      </c>
      <c r="E2371" s="2" t="s">
        <v>2127</v>
      </c>
      <c r="F2371" s="2" t="s">
        <v>14</v>
      </c>
      <c r="G2371" s="2" t="s">
        <v>34</v>
      </c>
    </row>
    <row r="2372" spans="1:7" hidden="1" x14ac:dyDescent="0.25">
      <c r="A2372" s="3">
        <v>78</v>
      </c>
      <c r="B2372" s="2" t="s">
        <v>2125</v>
      </c>
      <c r="C2372" s="2" t="s">
        <v>27</v>
      </c>
      <c r="D2372" s="2" t="s">
        <v>12</v>
      </c>
      <c r="E2372" s="2" t="s">
        <v>2127</v>
      </c>
      <c r="F2372" s="2" t="s">
        <v>14</v>
      </c>
      <c r="G2372" s="2" t="s">
        <v>34</v>
      </c>
    </row>
    <row r="2373" spans="1:7" hidden="1" x14ac:dyDescent="0.25">
      <c r="A2373" s="3">
        <v>3458</v>
      </c>
      <c r="B2373" s="2" t="s">
        <v>2125</v>
      </c>
      <c r="C2373" s="2" t="s">
        <v>31</v>
      </c>
      <c r="D2373" s="2" t="s">
        <v>12</v>
      </c>
      <c r="E2373" s="2" t="s">
        <v>2127</v>
      </c>
      <c r="F2373" s="2" t="s">
        <v>14</v>
      </c>
      <c r="G2373" s="2" t="s">
        <v>34</v>
      </c>
    </row>
    <row r="2374" spans="1:7" hidden="1" x14ac:dyDescent="0.25">
      <c r="A2374" s="3">
        <v>2171</v>
      </c>
      <c r="B2374" s="2" t="s">
        <v>2125</v>
      </c>
      <c r="C2374" s="2" t="s">
        <v>24</v>
      </c>
      <c r="D2374" s="2" t="s">
        <v>12</v>
      </c>
      <c r="E2374" s="2" t="s">
        <v>2127</v>
      </c>
      <c r="F2374" s="2" t="s">
        <v>14</v>
      </c>
      <c r="G2374" s="2" t="s">
        <v>34</v>
      </c>
    </row>
    <row r="2375" spans="1:7" hidden="1" x14ac:dyDescent="0.25">
      <c r="A2375" s="3">
        <v>4231</v>
      </c>
      <c r="B2375" s="2" t="s">
        <v>352</v>
      </c>
      <c r="C2375" s="2" t="s">
        <v>190</v>
      </c>
      <c r="D2375" s="2" t="s">
        <v>12</v>
      </c>
      <c r="E2375" s="2" t="s">
        <v>354</v>
      </c>
      <c r="F2375" s="2" t="s">
        <v>14</v>
      </c>
      <c r="G2375" s="2" t="s">
        <v>34</v>
      </c>
    </row>
    <row r="2376" spans="1:7" hidden="1" x14ac:dyDescent="0.25">
      <c r="A2376" s="3">
        <v>514</v>
      </c>
      <c r="B2376" s="2" t="s">
        <v>352</v>
      </c>
      <c r="C2376" s="2" t="s">
        <v>44</v>
      </c>
      <c r="D2376" s="2" t="s">
        <v>12</v>
      </c>
      <c r="E2376" s="2" t="s">
        <v>354</v>
      </c>
      <c r="F2376" s="2" t="s">
        <v>14</v>
      </c>
      <c r="G2376" s="2" t="s">
        <v>34</v>
      </c>
    </row>
    <row r="2377" spans="1:7" hidden="1" x14ac:dyDescent="0.25">
      <c r="A2377" s="3">
        <v>1753</v>
      </c>
      <c r="B2377" s="2" t="s">
        <v>352</v>
      </c>
      <c r="C2377" s="2" t="s">
        <v>27</v>
      </c>
      <c r="D2377" s="2" t="s">
        <v>12</v>
      </c>
      <c r="E2377" s="2" t="s">
        <v>354</v>
      </c>
      <c r="F2377" s="2" t="s">
        <v>14</v>
      </c>
      <c r="G2377" s="2" t="s">
        <v>34</v>
      </c>
    </row>
    <row r="2378" spans="1:7" hidden="1" x14ac:dyDescent="0.25">
      <c r="A2378" s="3">
        <v>1293</v>
      </c>
      <c r="B2378" s="2" t="s">
        <v>352</v>
      </c>
      <c r="C2378" s="2" t="s">
        <v>31</v>
      </c>
      <c r="D2378" s="2" t="s">
        <v>12</v>
      </c>
      <c r="E2378" s="2" t="s">
        <v>354</v>
      </c>
      <c r="F2378" s="2" t="s">
        <v>14</v>
      </c>
      <c r="G2378" s="2" t="s">
        <v>34</v>
      </c>
    </row>
    <row r="2379" spans="1:7" hidden="1" x14ac:dyDescent="0.25">
      <c r="A2379" s="3">
        <v>307</v>
      </c>
      <c r="B2379" s="2" t="s">
        <v>352</v>
      </c>
      <c r="C2379" s="2" t="s">
        <v>24</v>
      </c>
      <c r="D2379" s="2" t="s">
        <v>12</v>
      </c>
      <c r="E2379" s="2" t="s">
        <v>354</v>
      </c>
      <c r="F2379" s="2" t="s">
        <v>14</v>
      </c>
      <c r="G2379" s="2" t="s">
        <v>34</v>
      </c>
    </row>
    <row r="2380" spans="1:7" hidden="1" x14ac:dyDescent="0.25">
      <c r="A2380" s="3">
        <v>2378</v>
      </c>
      <c r="C2380" s="2" t="s">
        <v>2822</v>
      </c>
      <c r="D2380" s="2" t="s">
        <v>12</v>
      </c>
      <c r="E2380" s="2" t="s">
        <v>3296</v>
      </c>
      <c r="F2380" s="2" t="s">
        <v>38</v>
      </c>
      <c r="G2380" s="2" t="s">
        <v>2825</v>
      </c>
    </row>
    <row r="2381" spans="1:7" hidden="1" x14ac:dyDescent="0.25">
      <c r="A2381" s="3">
        <v>2379</v>
      </c>
      <c r="C2381" s="2" t="s">
        <v>60</v>
      </c>
      <c r="D2381" s="2" t="s">
        <v>12</v>
      </c>
      <c r="E2381" s="2" t="s">
        <v>1248</v>
      </c>
      <c r="F2381" s="2" t="s">
        <v>38</v>
      </c>
      <c r="G2381" s="2" t="s">
        <v>15</v>
      </c>
    </row>
    <row r="2382" spans="1:7" hidden="1" x14ac:dyDescent="0.25">
      <c r="A2382" s="3">
        <v>2733</v>
      </c>
      <c r="B2382" s="2" t="s">
        <v>3523</v>
      </c>
      <c r="C2382" s="2" t="s">
        <v>190</v>
      </c>
      <c r="D2382" s="2" t="s">
        <v>12</v>
      </c>
      <c r="E2382" s="2" t="s">
        <v>436</v>
      </c>
      <c r="F2382" s="2" t="s">
        <v>14</v>
      </c>
      <c r="G2382" s="2" t="s">
        <v>34</v>
      </c>
    </row>
    <row r="2383" spans="1:7" hidden="1" x14ac:dyDescent="0.25">
      <c r="A2383" s="3">
        <v>3561</v>
      </c>
      <c r="B2383" s="2" t="s">
        <v>3523</v>
      </c>
      <c r="C2383" s="2" t="s">
        <v>44</v>
      </c>
      <c r="D2383" s="2" t="s">
        <v>12</v>
      </c>
      <c r="E2383" s="2" t="s">
        <v>436</v>
      </c>
      <c r="F2383" s="2" t="s">
        <v>14</v>
      </c>
      <c r="G2383" s="2" t="s">
        <v>34</v>
      </c>
    </row>
    <row r="2384" spans="1:7" hidden="1" x14ac:dyDescent="0.25">
      <c r="A2384" s="3">
        <v>1766</v>
      </c>
      <c r="B2384" s="2" t="s">
        <v>3523</v>
      </c>
      <c r="C2384" s="2" t="s">
        <v>27</v>
      </c>
      <c r="D2384" s="2" t="s">
        <v>12</v>
      </c>
      <c r="E2384" s="2" t="s">
        <v>436</v>
      </c>
      <c r="F2384" s="2" t="s">
        <v>14</v>
      </c>
      <c r="G2384" s="2" t="s">
        <v>34</v>
      </c>
    </row>
    <row r="2385" spans="1:14" hidden="1" x14ac:dyDescent="0.25">
      <c r="A2385" s="3">
        <v>4223</v>
      </c>
      <c r="B2385" s="2" t="s">
        <v>3523</v>
      </c>
      <c r="C2385" s="2" t="s">
        <v>31</v>
      </c>
      <c r="D2385" s="2" t="s">
        <v>12</v>
      </c>
      <c r="E2385" s="2" t="s">
        <v>436</v>
      </c>
      <c r="F2385" s="2" t="s">
        <v>14</v>
      </c>
      <c r="G2385" s="2" t="s">
        <v>34</v>
      </c>
    </row>
    <row r="2386" spans="1:14" hidden="1" x14ac:dyDescent="0.25">
      <c r="A2386" s="3">
        <v>162</v>
      </c>
      <c r="B2386" s="2" t="s">
        <v>3523</v>
      </c>
      <c r="C2386" s="2" t="s">
        <v>24</v>
      </c>
      <c r="D2386" s="2" t="s">
        <v>12</v>
      </c>
      <c r="E2386" s="2" t="s">
        <v>436</v>
      </c>
      <c r="F2386" s="2" t="s">
        <v>14</v>
      </c>
      <c r="G2386" s="2" t="s">
        <v>34</v>
      </c>
    </row>
    <row r="2387" spans="1:14" hidden="1" x14ac:dyDescent="0.25">
      <c r="A2387" s="3">
        <v>830</v>
      </c>
      <c r="B2387" s="2" t="s">
        <v>1895</v>
      </c>
      <c r="C2387" s="2" t="s">
        <v>48</v>
      </c>
      <c r="D2387" s="2" t="s">
        <v>12</v>
      </c>
      <c r="E2387" s="2" t="s">
        <v>1897</v>
      </c>
      <c r="F2387" s="2" t="s">
        <v>14</v>
      </c>
      <c r="G2387" s="2" t="s">
        <v>15</v>
      </c>
    </row>
    <row r="2388" spans="1:14" hidden="1" x14ac:dyDescent="0.25">
      <c r="A2388" s="3">
        <v>2386</v>
      </c>
      <c r="C2388" s="2" t="s">
        <v>2822</v>
      </c>
      <c r="D2388" s="2" t="s">
        <v>12</v>
      </c>
      <c r="E2388" s="2" t="s">
        <v>5480</v>
      </c>
      <c r="F2388" s="2" t="s">
        <v>38</v>
      </c>
      <c r="G2388" s="2" t="s">
        <v>2917</v>
      </c>
    </row>
    <row r="2389" spans="1:14" hidden="1" x14ac:dyDescent="0.25">
      <c r="A2389" s="3">
        <v>226</v>
      </c>
      <c r="B2389" s="2" t="s">
        <v>1895</v>
      </c>
      <c r="C2389" s="2" t="s">
        <v>91</v>
      </c>
      <c r="D2389" s="2" t="s">
        <v>12</v>
      </c>
      <c r="E2389" s="2" t="s">
        <v>1897</v>
      </c>
      <c r="F2389" s="2" t="s">
        <v>14</v>
      </c>
      <c r="G2389" s="2" t="s">
        <v>15</v>
      </c>
    </row>
    <row r="2390" spans="1:14" hidden="1" x14ac:dyDescent="0.25">
      <c r="A2390" s="3">
        <v>3199</v>
      </c>
      <c r="B2390" s="2" t="s">
        <v>1895</v>
      </c>
      <c r="C2390" s="2" t="s">
        <v>10</v>
      </c>
      <c r="D2390" s="2" t="s">
        <v>12</v>
      </c>
      <c r="E2390" s="2" t="s">
        <v>1897</v>
      </c>
      <c r="F2390" s="2" t="s">
        <v>14</v>
      </c>
      <c r="G2390" s="2" t="s">
        <v>15</v>
      </c>
    </row>
    <row r="2391" spans="1:14" hidden="1" x14ac:dyDescent="0.25">
      <c r="A2391" s="3">
        <v>3879</v>
      </c>
      <c r="B2391" s="2" t="s">
        <v>1895</v>
      </c>
      <c r="C2391" s="2" t="s">
        <v>100</v>
      </c>
      <c r="D2391" s="2" t="s">
        <v>12</v>
      </c>
      <c r="E2391" s="2" t="s">
        <v>1897</v>
      </c>
      <c r="F2391" s="2" t="s">
        <v>14</v>
      </c>
      <c r="G2391" s="2" t="s">
        <v>15</v>
      </c>
    </row>
    <row r="2392" spans="1:14" hidden="1" x14ac:dyDescent="0.25">
      <c r="A2392" s="3">
        <v>2390</v>
      </c>
      <c r="B2392" s="2" t="s">
        <v>668</v>
      </c>
      <c r="C2392" s="2" t="s">
        <v>60</v>
      </c>
      <c r="D2392" s="2" t="s">
        <v>12</v>
      </c>
      <c r="E2392" s="2" t="s">
        <v>670</v>
      </c>
      <c r="F2392" s="2" t="s">
        <v>38</v>
      </c>
      <c r="G2392" s="2" t="s">
        <v>15</v>
      </c>
    </row>
    <row r="2393" spans="1:14" hidden="1" x14ac:dyDescent="0.25">
      <c r="A2393" s="3">
        <v>2391</v>
      </c>
      <c r="C2393" s="2" t="s">
        <v>2822</v>
      </c>
      <c r="D2393" s="2" t="s">
        <v>12</v>
      </c>
      <c r="E2393" s="2" t="s">
        <v>5821</v>
      </c>
      <c r="F2393" s="2" t="s">
        <v>38</v>
      </c>
      <c r="G2393" s="2" t="s">
        <v>2917</v>
      </c>
    </row>
    <row r="2394" spans="1:14" hidden="1" x14ac:dyDescent="0.25">
      <c r="A2394" s="3">
        <v>366</v>
      </c>
      <c r="B2394" s="2" t="s">
        <v>1895</v>
      </c>
      <c r="C2394" s="2" t="s">
        <v>71</v>
      </c>
      <c r="D2394" s="2" t="s">
        <v>12</v>
      </c>
      <c r="E2394" s="2" t="s">
        <v>1897</v>
      </c>
      <c r="F2394" s="2" t="s">
        <v>14</v>
      </c>
      <c r="G2394" s="2" t="s">
        <v>15</v>
      </c>
    </row>
    <row r="2395" spans="1:14" hidden="1" x14ac:dyDescent="0.25">
      <c r="A2395" s="3">
        <v>1929</v>
      </c>
      <c r="B2395" s="2" t="s">
        <v>1895</v>
      </c>
      <c r="C2395" s="2" t="s">
        <v>190</v>
      </c>
      <c r="D2395" s="2" t="s">
        <v>12</v>
      </c>
      <c r="E2395" s="2" t="s">
        <v>1897</v>
      </c>
      <c r="F2395" s="2" t="s">
        <v>14</v>
      </c>
      <c r="G2395" s="2" t="s">
        <v>15</v>
      </c>
    </row>
    <row r="2396" spans="1:14" hidden="1" x14ac:dyDescent="0.25">
      <c r="A2396" s="3">
        <v>1962</v>
      </c>
      <c r="B2396" s="2" t="s">
        <v>1895</v>
      </c>
      <c r="C2396" s="2" t="s">
        <v>44</v>
      </c>
      <c r="D2396" s="2" t="s">
        <v>12</v>
      </c>
      <c r="E2396" s="2" t="s">
        <v>1897</v>
      </c>
      <c r="F2396" s="2" t="s">
        <v>14</v>
      </c>
      <c r="G2396" s="2" t="s">
        <v>15</v>
      </c>
    </row>
    <row r="2397" spans="1:14" hidden="1" x14ac:dyDescent="0.25">
      <c r="A2397" s="3">
        <v>3071</v>
      </c>
      <c r="B2397" s="2" t="s">
        <v>1895</v>
      </c>
      <c r="C2397" s="2" t="s">
        <v>27</v>
      </c>
      <c r="D2397" s="2" t="s">
        <v>12</v>
      </c>
      <c r="E2397" s="2" t="s">
        <v>1897</v>
      </c>
      <c r="F2397" s="2" t="s">
        <v>14</v>
      </c>
      <c r="G2397" s="2" t="s">
        <v>15</v>
      </c>
    </row>
    <row r="2398" spans="1:14" hidden="1" x14ac:dyDescent="0.25">
      <c r="A2398" s="3">
        <v>750</v>
      </c>
      <c r="B2398" s="2" t="s">
        <v>1895</v>
      </c>
      <c r="C2398" s="2" t="s">
        <v>31</v>
      </c>
      <c r="D2398" s="2" t="s">
        <v>12</v>
      </c>
      <c r="E2398" s="2" t="s">
        <v>1897</v>
      </c>
      <c r="F2398" s="2" t="s">
        <v>14</v>
      </c>
      <c r="G2398" s="2" t="s">
        <v>15</v>
      </c>
    </row>
    <row r="2399" spans="1:14" hidden="1" x14ac:dyDescent="0.25">
      <c r="A2399" s="3">
        <v>3089</v>
      </c>
      <c r="B2399" s="2" t="s">
        <v>1895</v>
      </c>
      <c r="C2399" s="2" t="s">
        <v>24</v>
      </c>
      <c r="D2399" s="2" t="s">
        <v>12</v>
      </c>
      <c r="E2399" s="2" t="s">
        <v>1897</v>
      </c>
      <c r="F2399" s="2" t="s">
        <v>14</v>
      </c>
      <c r="G2399" s="2" t="s">
        <v>15</v>
      </c>
    </row>
    <row r="2400" spans="1:14" x14ac:dyDescent="0.25">
      <c r="A2400" s="3">
        <v>2340</v>
      </c>
      <c r="B2400" s="2" t="s">
        <v>292</v>
      </c>
      <c r="C2400" s="2" t="s">
        <v>17</v>
      </c>
      <c r="D2400" s="2" t="s">
        <v>12</v>
      </c>
      <c r="E2400" s="2" t="s">
        <v>294</v>
      </c>
      <c r="F2400" s="2" t="s">
        <v>14</v>
      </c>
      <c r="G2400" s="2" t="s">
        <v>15</v>
      </c>
      <c r="H2400" s="2">
        <f>14.0067*N2400/M2400</f>
        <v>3.0332436067071915E-2</v>
      </c>
      <c r="L2400" s="2" t="s">
        <v>7305</v>
      </c>
      <c r="M2400" s="2">
        <v>461.77300000000002</v>
      </c>
      <c r="N2400" s="2">
        <v>1</v>
      </c>
    </row>
    <row r="2401" spans="1:14" hidden="1" x14ac:dyDescent="0.25">
      <c r="A2401" s="3">
        <v>4186</v>
      </c>
      <c r="B2401" s="2" t="s">
        <v>292</v>
      </c>
      <c r="C2401" s="2" t="s">
        <v>27</v>
      </c>
      <c r="D2401" s="2" t="s">
        <v>12</v>
      </c>
      <c r="E2401" s="2" t="s">
        <v>294</v>
      </c>
      <c r="F2401" s="2" t="s">
        <v>14</v>
      </c>
      <c r="G2401" s="2" t="s">
        <v>15</v>
      </c>
      <c r="N2401" s="2">
        <v>1</v>
      </c>
    </row>
    <row r="2402" spans="1:14" hidden="1" x14ac:dyDescent="0.25">
      <c r="A2402" s="3">
        <v>3819</v>
      </c>
      <c r="B2402" s="2" t="s">
        <v>832</v>
      </c>
      <c r="C2402" s="2" t="s">
        <v>91</v>
      </c>
      <c r="D2402" s="2" t="s">
        <v>12</v>
      </c>
      <c r="E2402" s="2" t="s">
        <v>834</v>
      </c>
      <c r="F2402" s="2" t="s">
        <v>14</v>
      </c>
      <c r="G2402" s="2" t="s">
        <v>15</v>
      </c>
    </row>
    <row r="2403" spans="1:14" hidden="1" x14ac:dyDescent="0.25">
      <c r="A2403" s="3">
        <v>2244</v>
      </c>
      <c r="B2403" s="2" t="s">
        <v>832</v>
      </c>
      <c r="C2403" s="2" t="s">
        <v>71</v>
      </c>
      <c r="D2403" s="2" t="s">
        <v>12</v>
      </c>
      <c r="E2403" s="2" t="s">
        <v>834</v>
      </c>
      <c r="F2403" s="2" t="s">
        <v>14</v>
      </c>
      <c r="G2403" s="2" t="s">
        <v>15</v>
      </c>
      <c r="N2403" s="2">
        <v>2</v>
      </c>
    </row>
    <row r="2404" spans="1:14" x14ac:dyDescent="0.25">
      <c r="A2404" s="3">
        <v>55</v>
      </c>
      <c r="B2404" s="2" t="s">
        <v>832</v>
      </c>
      <c r="C2404" s="2" t="s">
        <v>17</v>
      </c>
      <c r="D2404" s="2" t="s">
        <v>12</v>
      </c>
      <c r="E2404" s="2" t="s">
        <v>834</v>
      </c>
      <c r="F2404" s="2" t="s">
        <v>14</v>
      </c>
      <c r="G2404" s="2" t="s">
        <v>15</v>
      </c>
      <c r="H2404" s="2">
        <f>14.0067*N2404/M2404</f>
        <v>3.1136378792930977E-2</v>
      </c>
      <c r="L2404" s="2" t="s">
        <v>7306</v>
      </c>
      <c r="M2404" s="2">
        <v>899.7</v>
      </c>
      <c r="N2404" s="2">
        <v>2</v>
      </c>
    </row>
    <row r="2405" spans="1:14" hidden="1" x14ac:dyDescent="0.25">
      <c r="A2405" s="3">
        <v>2649</v>
      </c>
      <c r="B2405" s="2" t="s">
        <v>832</v>
      </c>
      <c r="C2405" s="2" t="s">
        <v>27</v>
      </c>
      <c r="D2405" s="2" t="s">
        <v>12</v>
      </c>
      <c r="E2405" s="2" t="s">
        <v>834</v>
      </c>
      <c r="F2405" s="2" t="s">
        <v>14</v>
      </c>
      <c r="G2405" s="2" t="s">
        <v>15</v>
      </c>
    </row>
    <row r="2406" spans="1:14" hidden="1" x14ac:dyDescent="0.25">
      <c r="A2406" s="3">
        <v>2302</v>
      </c>
      <c r="B2406" s="2" t="s">
        <v>619</v>
      </c>
      <c r="C2406" s="2" t="s">
        <v>190</v>
      </c>
      <c r="D2406" s="2" t="s">
        <v>12</v>
      </c>
      <c r="E2406" s="2" t="s">
        <v>621</v>
      </c>
      <c r="F2406" s="2" t="s">
        <v>14</v>
      </c>
      <c r="G2406" s="2" t="s">
        <v>15</v>
      </c>
    </row>
    <row r="2407" spans="1:14" hidden="1" x14ac:dyDescent="0.25">
      <c r="A2407" s="3">
        <v>4338</v>
      </c>
      <c r="B2407" s="2" t="s">
        <v>619</v>
      </c>
      <c r="C2407" s="2" t="s">
        <v>44</v>
      </c>
      <c r="D2407" s="2" t="s">
        <v>12</v>
      </c>
      <c r="E2407" s="2" t="s">
        <v>621</v>
      </c>
      <c r="F2407" s="2" t="s">
        <v>14</v>
      </c>
      <c r="G2407" s="2" t="s">
        <v>15</v>
      </c>
    </row>
    <row r="2408" spans="1:14" hidden="1" x14ac:dyDescent="0.25">
      <c r="A2408" s="3">
        <v>1480</v>
      </c>
      <c r="B2408" s="2" t="s">
        <v>619</v>
      </c>
      <c r="C2408" s="2" t="s">
        <v>27</v>
      </c>
      <c r="D2408" s="2" t="s">
        <v>12</v>
      </c>
      <c r="E2408" s="2" t="s">
        <v>621</v>
      </c>
      <c r="F2408" s="2" t="s">
        <v>14</v>
      </c>
      <c r="G2408" s="2" t="s">
        <v>15</v>
      </c>
    </row>
    <row r="2409" spans="1:14" hidden="1" x14ac:dyDescent="0.25">
      <c r="A2409" s="3">
        <v>700</v>
      </c>
      <c r="B2409" s="2" t="s">
        <v>619</v>
      </c>
      <c r="C2409" s="2" t="s">
        <v>31</v>
      </c>
      <c r="D2409" s="2" t="s">
        <v>12</v>
      </c>
      <c r="E2409" s="2" t="s">
        <v>621</v>
      </c>
      <c r="F2409" s="2" t="s">
        <v>14</v>
      </c>
      <c r="G2409" s="2" t="s">
        <v>15</v>
      </c>
    </row>
    <row r="2410" spans="1:14" hidden="1" x14ac:dyDescent="0.25">
      <c r="A2410" s="3">
        <v>2082</v>
      </c>
      <c r="B2410" s="2" t="s">
        <v>619</v>
      </c>
      <c r="C2410" s="2" t="s">
        <v>24</v>
      </c>
      <c r="D2410" s="2" t="s">
        <v>12</v>
      </c>
      <c r="E2410" s="2" t="s">
        <v>621</v>
      </c>
      <c r="F2410" s="2" t="s">
        <v>14</v>
      </c>
      <c r="G2410" s="2" t="s">
        <v>15</v>
      </c>
    </row>
    <row r="2411" spans="1:14" hidden="1" x14ac:dyDescent="0.25">
      <c r="A2411" s="3">
        <v>3689</v>
      </c>
      <c r="B2411" s="2" t="s">
        <v>800</v>
      </c>
      <c r="C2411" s="2" t="s">
        <v>48</v>
      </c>
      <c r="D2411" s="2" t="s">
        <v>12</v>
      </c>
      <c r="E2411" s="2" t="s">
        <v>802</v>
      </c>
      <c r="F2411" s="2" t="s">
        <v>14</v>
      </c>
      <c r="G2411" s="2" t="s">
        <v>34</v>
      </c>
    </row>
    <row r="2412" spans="1:14" hidden="1" x14ac:dyDescent="0.25">
      <c r="A2412" s="3">
        <v>3042</v>
      </c>
      <c r="B2412" s="2" t="s">
        <v>800</v>
      </c>
      <c r="C2412" s="2" t="s">
        <v>91</v>
      </c>
      <c r="D2412" s="2" t="s">
        <v>12</v>
      </c>
      <c r="E2412" s="2" t="s">
        <v>802</v>
      </c>
      <c r="F2412" s="2" t="s">
        <v>14</v>
      </c>
      <c r="G2412" s="2" t="s">
        <v>34</v>
      </c>
    </row>
    <row r="2413" spans="1:14" hidden="1" x14ac:dyDescent="0.25">
      <c r="A2413" s="3">
        <v>3034</v>
      </c>
      <c r="B2413" s="2" t="s">
        <v>800</v>
      </c>
      <c r="C2413" s="2" t="s">
        <v>10</v>
      </c>
      <c r="D2413" s="2" t="s">
        <v>12</v>
      </c>
      <c r="E2413" s="2" t="s">
        <v>802</v>
      </c>
      <c r="F2413" s="2" t="s">
        <v>14</v>
      </c>
      <c r="G2413" s="2" t="s">
        <v>34</v>
      </c>
    </row>
    <row r="2414" spans="1:14" hidden="1" x14ac:dyDescent="0.25">
      <c r="A2414" s="3">
        <v>1138</v>
      </c>
      <c r="B2414" s="2" t="s">
        <v>800</v>
      </c>
      <c r="C2414" s="2" t="s">
        <v>100</v>
      </c>
      <c r="D2414" s="2" t="s">
        <v>12</v>
      </c>
      <c r="E2414" s="2" t="s">
        <v>802</v>
      </c>
      <c r="F2414" s="2" t="s">
        <v>14</v>
      </c>
      <c r="G2414" s="2" t="s">
        <v>34</v>
      </c>
    </row>
    <row r="2415" spans="1:14" hidden="1" x14ac:dyDescent="0.25">
      <c r="A2415" s="3">
        <v>4287</v>
      </c>
      <c r="B2415" s="2" t="s">
        <v>800</v>
      </c>
      <c r="C2415" s="2" t="s">
        <v>71</v>
      </c>
      <c r="D2415" s="2" t="s">
        <v>12</v>
      </c>
      <c r="E2415" s="2" t="s">
        <v>802</v>
      </c>
      <c r="F2415" s="2" t="s">
        <v>14</v>
      </c>
      <c r="G2415" s="2" t="s">
        <v>34</v>
      </c>
    </row>
    <row r="2416" spans="1:14" hidden="1" x14ac:dyDescent="0.25">
      <c r="A2416" s="3">
        <v>2414</v>
      </c>
      <c r="B2416" s="2" t="s">
        <v>155</v>
      </c>
      <c r="C2416" s="2" t="s">
        <v>60</v>
      </c>
      <c r="D2416" s="2" t="s">
        <v>12</v>
      </c>
      <c r="E2416" s="2" t="s">
        <v>4245</v>
      </c>
      <c r="F2416" s="2" t="s">
        <v>38</v>
      </c>
      <c r="G2416" s="2" t="s">
        <v>15</v>
      </c>
    </row>
    <row r="2417" spans="1:14" hidden="1" x14ac:dyDescent="0.25">
      <c r="A2417" s="3">
        <v>4067</v>
      </c>
      <c r="B2417" s="2" t="s">
        <v>800</v>
      </c>
      <c r="C2417" s="2" t="s">
        <v>190</v>
      </c>
      <c r="D2417" s="2" t="s">
        <v>12</v>
      </c>
      <c r="E2417" s="2" t="s">
        <v>802</v>
      </c>
      <c r="F2417" s="2" t="s">
        <v>14</v>
      </c>
      <c r="G2417" s="2" t="s">
        <v>34</v>
      </c>
    </row>
    <row r="2418" spans="1:14" hidden="1" x14ac:dyDescent="0.25">
      <c r="A2418" s="3">
        <v>3247</v>
      </c>
      <c r="B2418" s="2" t="s">
        <v>800</v>
      </c>
      <c r="C2418" s="2" t="s">
        <v>44</v>
      </c>
      <c r="D2418" s="2" t="s">
        <v>12</v>
      </c>
      <c r="E2418" s="2" t="s">
        <v>802</v>
      </c>
      <c r="F2418" s="2" t="s">
        <v>14</v>
      </c>
      <c r="G2418" s="2" t="s">
        <v>34</v>
      </c>
    </row>
    <row r="2419" spans="1:14" hidden="1" x14ac:dyDescent="0.25">
      <c r="A2419" s="3">
        <v>2190</v>
      </c>
      <c r="B2419" s="2" t="s">
        <v>800</v>
      </c>
      <c r="C2419" s="2" t="s">
        <v>27</v>
      </c>
      <c r="D2419" s="2" t="s">
        <v>12</v>
      </c>
      <c r="E2419" s="2" t="s">
        <v>802</v>
      </c>
      <c r="F2419" s="2" t="s">
        <v>14</v>
      </c>
      <c r="G2419" s="2" t="s">
        <v>34</v>
      </c>
    </row>
    <row r="2420" spans="1:14" hidden="1" x14ac:dyDescent="0.25">
      <c r="A2420" s="3">
        <v>2129</v>
      </c>
      <c r="B2420" s="2" t="s">
        <v>800</v>
      </c>
      <c r="C2420" s="2" t="s">
        <v>31</v>
      </c>
      <c r="D2420" s="2" t="s">
        <v>12</v>
      </c>
      <c r="E2420" s="2" t="s">
        <v>802</v>
      </c>
      <c r="F2420" s="2" t="s">
        <v>14</v>
      </c>
      <c r="G2420" s="2" t="s">
        <v>34</v>
      </c>
    </row>
    <row r="2421" spans="1:14" hidden="1" x14ac:dyDescent="0.25">
      <c r="A2421" s="3">
        <v>567</v>
      </c>
      <c r="B2421" s="2" t="s">
        <v>800</v>
      </c>
      <c r="C2421" s="2" t="s">
        <v>24</v>
      </c>
      <c r="D2421" s="2" t="s">
        <v>12</v>
      </c>
      <c r="E2421" s="2" t="s">
        <v>802</v>
      </c>
      <c r="F2421" s="2" t="s">
        <v>14</v>
      </c>
      <c r="G2421" s="2" t="s">
        <v>34</v>
      </c>
    </row>
    <row r="2422" spans="1:14" hidden="1" x14ac:dyDescent="0.25">
      <c r="A2422" s="3">
        <v>1256</v>
      </c>
      <c r="B2422" s="2" t="s">
        <v>47</v>
      </c>
      <c r="C2422" s="2" t="s">
        <v>48</v>
      </c>
      <c r="D2422" s="2" t="s">
        <v>12</v>
      </c>
      <c r="E2422" s="2" t="s">
        <v>50</v>
      </c>
      <c r="F2422" s="2" t="s">
        <v>14</v>
      </c>
      <c r="G2422" s="2" t="s">
        <v>15</v>
      </c>
    </row>
    <row r="2423" spans="1:14" hidden="1" x14ac:dyDescent="0.25">
      <c r="A2423" s="3">
        <v>461</v>
      </c>
      <c r="B2423" s="2" t="s">
        <v>47</v>
      </c>
      <c r="C2423" s="2" t="s">
        <v>190</v>
      </c>
      <c r="D2423" s="2" t="s">
        <v>12</v>
      </c>
      <c r="E2423" s="2" t="s">
        <v>50</v>
      </c>
      <c r="F2423" s="2" t="s">
        <v>14</v>
      </c>
      <c r="G2423" s="2" t="s">
        <v>15</v>
      </c>
    </row>
    <row r="2424" spans="1:14" hidden="1" x14ac:dyDescent="0.25">
      <c r="A2424" s="3">
        <v>1661</v>
      </c>
      <c r="B2424" s="2" t="s">
        <v>459</v>
      </c>
      <c r="C2424" s="2" t="s">
        <v>48</v>
      </c>
      <c r="D2424" s="2" t="s">
        <v>12</v>
      </c>
      <c r="E2424" s="2" t="s">
        <v>461</v>
      </c>
      <c r="F2424" s="2" t="s">
        <v>14</v>
      </c>
      <c r="G2424" s="2" t="s">
        <v>15</v>
      </c>
    </row>
    <row r="2425" spans="1:14" hidden="1" x14ac:dyDescent="0.25">
      <c r="A2425" s="3">
        <v>214</v>
      </c>
      <c r="B2425" s="2" t="s">
        <v>459</v>
      </c>
      <c r="C2425" s="2" t="s">
        <v>91</v>
      </c>
      <c r="D2425" s="2" t="s">
        <v>12</v>
      </c>
      <c r="E2425" s="2" t="s">
        <v>461</v>
      </c>
      <c r="F2425" s="2" t="s">
        <v>14</v>
      </c>
      <c r="G2425" s="2" t="s">
        <v>15</v>
      </c>
    </row>
    <row r="2426" spans="1:14" hidden="1" x14ac:dyDescent="0.25">
      <c r="A2426" s="3">
        <v>2235</v>
      </c>
      <c r="B2426" s="2" t="s">
        <v>459</v>
      </c>
      <c r="C2426" s="2" t="s">
        <v>10</v>
      </c>
      <c r="D2426" s="2" t="s">
        <v>12</v>
      </c>
      <c r="E2426" s="2" t="s">
        <v>461</v>
      </c>
      <c r="F2426" s="2" t="s">
        <v>14</v>
      </c>
      <c r="G2426" s="2" t="s">
        <v>15</v>
      </c>
    </row>
    <row r="2427" spans="1:14" hidden="1" x14ac:dyDescent="0.25">
      <c r="A2427" s="3">
        <v>2112</v>
      </c>
      <c r="B2427" s="2" t="s">
        <v>459</v>
      </c>
      <c r="C2427" s="2" t="s">
        <v>100</v>
      </c>
      <c r="D2427" s="2" t="s">
        <v>12</v>
      </c>
      <c r="E2427" s="2" t="s">
        <v>461</v>
      </c>
      <c r="F2427" s="2" t="s">
        <v>14</v>
      </c>
      <c r="G2427" s="2" t="s">
        <v>15</v>
      </c>
    </row>
    <row r="2428" spans="1:14" hidden="1" x14ac:dyDescent="0.25">
      <c r="A2428" s="3">
        <v>1785</v>
      </c>
      <c r="B2428" s="2" t="s">
        <v>459</v>
      </c>
      <c r="C2428" s="2" t="s">
        <v>71</v>
      </c>
      <c r="D2428" s="2" t="s">
        <v>12</v>
      </c>
      <c r="E2428" s="2" t="s">
        <v>461</v>
      </c>
      <c r="F2428" s="2" t="s">
        <v>14</v>
      </c>
      <c r="G2428" s="2" t="s">
        <v>15</v>
      </c>
    </row>
    <row r="2429" spans="1:14" x14ac:dyDescent="0.25">
      <c r="A2429" s="3">
        <v>313</v>
      </c>
      <c r="B2429" s="2" t="s">
        <v>459</v>
      </c>
      <c r="C2429" s="2" t="s">
        <v>389</v>
      </c>
      <c r="D2429" s="2" t="s">
        <v>12</v>
      </c>
      <c r="E2429" s="2" t="s">
        <v>461</v>
      </c>
      <c r="F2429" s="2" t="s">
        <v>14</v>
      </c>
      <c r="G2429" s="2" t="s">
        <v>15</v>
      </c>
      <c r="H2429" s="2">
        <f>14.0067*N2429/M2429</f>
        <v>0</v>
      </c>
      <c r="L2429" s="2" t="s">
        <v>7309</v>
      </c>
      <c r="M2429" s="2">
        <v>209.21600000000001</v>
      </c>
      <c r="N2429" s="2">
        <v>0</v>
      </c>
    </row>
    <row r="2430" spans="1:14" x14ac:dyDescent="0.25">
      <c r="A2430" s="3">
        <v>1397</v>
      </c>
      <c r="B2430" s="2" t="s">
        <v>459</v>
      </c>
      <c r="C2430" s="2" t="s">
        <v>200</v>
      </c>
      <c r="D2430" s="2" t="s">
        <v>12</v>
      </c>
      <c r="E2430" s="2" t="s">
        <v>461</v>
      </c>
      <c r="F2430" s="2" t="s">
        <v>14</v>
      </c>
      <c r="G2430" s="2" t="s">
        <v>15</v>
      </c>
      <c r="H2430" s="2">
        <f>14.0067*N2430/M2430</f>
        <v>0</v>
      </c>
      <c r="L2430" s="2" t="s">
        <v>7309</v>
      </c>
      <c r="M2430" s="2">
        <v>209.21600000000001</v>
      </c>
      <c r="N2430" s="2">
        <v>0</v>
      </c>
    </row>
    <row r="2431" spans="1:14" x14ac:dyDescent="0.25">
      <c r="A2431" s="3">
        <v>3836</v>
      </c>
      <c r="B2431" s="2" t="s">
        <v>459</v>
      </c>
      <c r="C2431" s="2" t="s">
        <v>143</v>
      </c>
      <c r="D2431" s="2" t="s">
        <v>12</v>
      </c>
      <c r="E2431" s="2" t="s">
        <v>461</v>
      </c>
      <c r="F2431" s="2" t="s">
        <v>14</v>
      </c>
      <c r="G2431" s="2" t="s">
        <v>15</v>
      </c>
      <c r="H2431" s="2">
        <f>14.0067*N2431/M2431</f>
        <v>0</v>
      </c>
      <c r="L2431" s="2" t="s">
        <v>7309</v>
      </c>
      <c r="M2431" s="2">
        <v>209.21600000000001</v>
      </c>
      <c r="N2431" s="2">
        <v>0</v>
      </c>
    </row>
    <row r="2432" spans="1:14" hidden="1" x14ac:dyDescent="0.25">
      <c r="A2432" s="3">
        <v>2430</v>
      </c>
      <c r="C2432" s="2" t="s">
        <v>2822</v>
      </c>
      <c r="D2432" s="2" t="s">
        <v>12</v>
      </c>
      <c r="E2432" s="2" t="s">
        <v>5714</v>
      </c>
      <c r="F2432" s="2" t="s">
        <v>38</v>
      </c>
      <c r="G2432" s="2" t="s">
        <v>2917</v>
      </c>
    </row>
    <row r="2433" spans="1:14" hidden="1" x14ac:dyDescent="0.25">
      <c r="A2433" s="3">
        <v>2431</v>
      </c>
      <c r="B2433" s="2" t="s">
        <v>907</v>
      </c>
      <c r="C2433" s="2" t="s">
        <v>60</v>
      </c>
      <c r="D2433" s="2" t="s">
        <v>12</v>
      </c>
      <c r="E2433" s="2" t="s">
        <v>909</v>
      </c>
      <c r="F2433" s="2" t="s">
        <v>38</v>
      </c>
      <c r="G2433" s="2" t="s">
        <v>15</v>
      </c>
    </row>
    <row r="2434" spans="1:14" x14ac:dyDescent="0.25">
      <c r="A2434" s="3">
        <v>4136</v>
      </c>
      <c r="B2434" s="2" t="s">
        <v>459</v>
      </c>
      <c r="C2434" s="2" t="s">
        <v>17</v>
      </c>
      <c r="D2434" s="2" t="s">
        <v>12</v>
      </c>
      <c r="E2434" s="2" t="s">
        <v>461</v>
      </c>
      <c r="F2434" s="2" t="s">
        <v>14</v>
      </c>
      <c r="G2434" s="2" t="s">
        <v>15</v>
      </c>
      <c r="H2434" s="2">
        <f>14.0067*N2434/M2434</f>
        <v>0</v>
      </c>
      <c r="L2434" s="2" t="s">
        <v>7309</v>
      </c>
      <c r="M2434" s="2">
        <v>209.21600000000001</v>
      </c>
      <c r="N2434" s="2">
        <v>0</v>
      </c>
    </row>
    <row r="2435" spans="1:14" hidden="1" x14ac:dyDescent="0.25">
      <c r="A2435" s="3">
        <v>398</v>
      </c>
      <c r="B2435" s="2" t="s">
        <v>459</v>
      </c>
      <c r="C2435" s="2" t="s">
        <v>190</v>
      </c>
      <c r="D2435" s="2" t="s">
        <v>12</v>
      </c>
      <c r="E2435" s="2" t="s">
        <v>461</v>
      </c>
      <c r="F2435" s="2" t="s">
        <v>14</v>
      </c>
      <c r="G2435" s="2" t="s">
        <v>15</v>
      </c>
    </row>
    <row r="2436" spans="1:14" hidden="1" x14ac:dyDescent="0.25">
      <c r="A2436" s="3">
        <v>3281</v>
      </c>
      <c r="B2436" s="2" t="s">
        <v>459</v>
      </c>
      <c r="C2436" s="2" t="s">
        <v>44</v>
      </c>
      <c r="D2436" s="2" t="s">
        <v>12</v>
      </c>
      <c r="E2436" s="2" t="s">
        <v>461</v>
      </c>
      <c r="F2436" s="2" t="s">
        <v>14</v>
      </c>
      <c r="G2436" s="2" t="s">
        <v>15</v>
      </c>
    </row>
    <row r="2437" spans="1:14" hidden="1" x14ac:dyDescent="0.25">
      <c r="A2437" s="3">
        <v>3935</v>
      </c>
      <c r="B2437" s="2" t="s">
        <v>459</v>
      </c>
      <c r="C2437" s="2" t="s">
        <v>27</v>
      </c>
      <c r="D2437" s="2" t="s">
        <v>12</v>
      </c>
      <c r="E2437" s="2" t="s">
        <v>461</v>
      </c>
      <c r="F2437" s="2" t="s">
        <v>14</v>
      </c>
      <c r="G2437" s="2" t="s">
        <v>15</v>
      </c>
    </row>
    <row r="2438" spans="1:14" hidden="1" x14ac:dyDescent="0.25">
      <c r="A2438" s="3">
        <v>3074</v>
      </c>
      <c r="B2438" s="2" t="s">
        <v>459</v>
      </c>
      <c r="C2438" s="2" t="s">
        <v>31</v>
      </c>
      <c r="D2438" s="2" t="s">
        <v>12</v>
      </c>
      <c r="E2438" s="2" t="s">
        <v>461</v>
      </c>
      <c r="F2438" s="2" t="s">
        <v>14</v>
      </c>
      <c r="G2438" s="2" t="s">
        <v>15</v>
      </c>
    </row>
    <row r="2439" spans="1:14" hidden="1" x14ac:dyDescent="0.25">
      <c r="A2439" s="3">
        <v>2471</v>
      </c>
      <c r="B2439" s="2" t="s">
        <v>459</v>
      </c>
      <c r="C2439" s="2" t="s">
        <v>24</v>
      </c>
      <c r="D2439" s="2" t="s">
        <v>12</v>
      </c>
      <c r="E2439" s="2" t="s">
        <v>461</v>
      </c>
      <c r="F2439" s="2" t="s">
        <v>14</v>
      </c>
      <c r="G2439" s="2" t="s">
        <v>15</v>
      </c>
    </row>
    <row r="2440" spans="1:14" hidden="1" x14ac:dyDescent="0.25">
      <c r="A2440" s="3">
        <v>4332</v>
      </c>
      <c r="B2440" s="2" t="s">
        <v>1257</v>
      </c>
      <c r="C2440" s="2" t="s">
        <v>48</v>
      </c>
      <c r="D2440" s="2" t="s">
        <v>12</v>
      </c>
      <c r="E2440" s="2" t="s">
        <v>895</v>
      </c>
      <c r="F2440" s="2" t="s">
        <v>14</v>
      </c>
      <c r="G2440" s="2" t="s">
        <v>34</v>
      </c>
    </row>
    <row r="2441" spans="1:14" hidden="1" x14ac:dyDescent="0.25">
      <c r="A2441" s="3">
        <v>958</v>
      </c>
      <c r="B2441" s="2" t="s">
        <v>1257</v>
      </c>
      <c r="C2441" s="2" t="s">
        <v>91</v>
      </c>
      <c r="D2441" s="2" t="s">
        <v>12</v>
      </c>
      <c r="E2441" s="2" t="s">
        <v>895</v>
      </c>
      <c r="F2441" s="2" t="s">
        <v>14</v>
      </c>
      <c r="G2441" s="2" t="s">
        <v>34</v>
      </c>
    </row>
    <row r="2442" spans="1:14" hidden="1" x14ac:dyDescent="0.25">
      <c r="A2442" s="3">
        <v>2418</v>
      </c>
      <c r="B2442" s="2" t="s">
        <v>1257</v>
      </c>
      <c r="C2442" s="2" t="s">
        <v>10</v>
      </c>
      <c r="D2442" s="2" t="s">
        <v>12</v>
      </c>
      <c r="E2442" s="2" t="s">
        <v>895</v>
      </c>
      <c r="F2442" s="2" t="s">
        <v>14</v>
      </c>
      <c r="G2442" s="2" t="s">
        <v>34</v>
      </c>
    </row>
    <row r="2443" spans="1:14" hidden="1" x14ac:dyDescent="0.25">
      <c r="A2443" s="3">
        <v>1077</v>
      </c>
      <c r="B2443" s="2" t="s">
        <v>1257</v>
      </c>
      <c r="C2443" s="2" t="s">
        <v>100</v>
      </c>
      <c r="D2443" s="2" t="s">
        <v>12</v>
      </c>
      <c r="E2443" s="2" t="s">
        <v>895</v>
      </c>
      <c r="F2443" s="2" t="s">
        <v>14</v>
      </c>
      <c r="G2443" s="2" t="s">
        <v>34</v>
      </c>
    </row>
    <row r="2444" spans="1:14" hidden="1" x14ac:dyDescent="0.25">
      <c r="A2444" s="3">
        <v>2288</v>
      </c>
      <c r="B2444" s="2" t="s">
        <v>1257</v>
      </c>
      <c r="C2444" s="2" t="s">
        <v>71</v>
      </c>
      <c r="D2444" s="2" t="s">
        <v>12</v>
      </c>
      <c r="E2444" s="2" t="s">
        <v>895</v>
      </c>
      <c r="F2444" s="2" t="s">
        <v>14</v>
      </c>
      <c r="G2444" s="2" t="s">
        <v>34</v>
      </c>
    </row>
    <row r="2445" spans="1:14" hidden="1" x14ac:dyDescent="0.25">
      <c r="A2445" s="3">
        <v>2246</v>
      </c>
      <c r="B2445" s="2" t="s">
        <v>1257</v>
      </c>
      <c r="C2445" s="2" t="s">
        <v>190</v>
      </c>
      <c r="D2445" s="2" t="s">
        <v>12</v>
      </c>
      <c r="E2445" s="2" t="s">
        <v>895</v>
      </c>
      <c r="F2445" s="2" t="s">
        <v>14</v>
      </c>
      <c r="G2445" s="2" t="s">
        <v>34</v>
      </c>
    </row>
    <row r="2446" spans="1:14" hidden="1" x14ac:dyDescent="0.25">
      <c r="A2446" s="3">
        <v>3802</v>
      </c>
      <c r="B2446" s="2" t="s">
        <v>1257</v>
      </c>
      <c r="C2446" s="2" t="s">
        <v>44</v>
      </c>
      <c r="D2446" s="2" t="s">
        <v>12</v>
      </c>
      <c r="E2446" s="2" t="s">
        <v>895</v>
      </c>
      <c r="F2446" s="2" t="s">
        <v>14</v>
      </c>
      <c r="G2446" s="2" t="s">
        <v>34</v>
      </c>
    </row>
    <row r="2447" spans="1:14" hidden="1" x14ac:dyDescent="0.25">
      <c r="A2447" s="3">
        <v>2445</v>
      </c>
      <c r="B2447" s="2" t="s">
        <v>459</v>
      </c>
      <c r="C2447" s="2" t="s">
        <v>60</v>
      </c>
      <c r="D2447" s="2" t="s">
        <v>12</v>
      </c>
      <c r="E2447" s="2" t="s">
        <v>2495</v>
      </c>
      <c r="F2447" s="2" t="s">
        <v>38</v>
      </c>
      <c r="G2447" s="2" t="s">
        <v>15</v>
      </c>
    </row>
    <row r="2448" spans="1:14" hidden="1" x14ac:dyDescent="0.25">
      <c r="A2448" s="3">
        <v>2446</v>
      </c>
      <c r="B2448" s="2" t="s">
        <v>7310</v>
      </c>
      <c r="C2448" s="2" t="s">
        <v>60</v>
      </c>
      <c r="D2448" s="2" t="s">
        <v>12</v>
      </c>
      <c r="E2448" s="2" t="s">
        <v>4089</v>
      </c>
      <c r="F2448" s="2" t="s">
        <v>38</v>
      </c>
      <c r="G2448" s="2" t="s">
        <v>15</v>
      </c>
    </row>
    <row r="2449" spans="1:14" hidden="1" x14ac:dyDescent="0.25">
      <c r="A2449" s="3">
        <v>646</v>
      </c>
      <c r="B2449" s="2" t="s">
        <v>1257</v>
      </c>
      <c r="C2449" s="2" t="s">
        <v>27</v>
      </c>
      <c r="D2449" s="2" t="s">
        <v>12</v>
      </c>
      <c r="E2449" s="2" t="s">
        <v>895</v>
      </c>
      <c r="F2449" s="2" t="s">
        <v>14</v>
      </c>
      <c r="G2449" s="2" t="s">
        <v>34</v>
      </c>
    </row>
    <row r="2450" spans="1:14" hidden="1" x14ac:dyDescent="0.25">
      <c r="A2450" s="3">
        <v>1184</v>
      </c>
      <c r="B2450" s="2" t="s">
        <v>1257</v>
      </c>
      <c r="C2450" s="2" t="s">
        <v>31</v>
      </c>
      <c r="D2450" s="2" t="s">
        <v>12</v>
      </c>
      <c r="E2450" s="2" t="s">
        <v>895</v>
      </c>
      <c r="F2450" s="2" t="s">
        <v>14</v>
      </c>
      <c r="G2450" s="2" t="s">
        <v>34</v>
      </c>
    </row>
    <row r="2451" spans="1:14" hidden="1" x14ac:dyDescent="0.25">
      <c r="A2451" s="3">
        <v>650</v>
      </c>
      <c r="B2451" s="2" t="s">
        <v>1257</v>
      </c>
      <c r="C2451" s="2" t="s">
        <v>24</v>
      </c>
      <c r="D2451" s="2" t="s">
        <v>12</v>
      </c>
      <c r="E2451" s="2" t="s">
        <v>895</v>
      </c>
      <c r="F2451" s="2" t="s">
        <v>14</v>
      </c>
      <c r="G2451" s="2" t="s">
        <v>34</v>
      </c>
    </row>
    <row r="2452" spans="1:14" x14ac:dyDescent="0.25">
      <c r="A2452" s="3">
        <v>1550</v>
      </c>
      <c r="B2452" s="2" t="s">
        <v>7311</v>
      </c>
      <c r="C2452" s="2" t="s">
        <v>17</v>
      </c>
      <c r="D2452" s="2" t="s">
        <v>12</v>
      </c>
      <c r="E2452" s="2" t="s">
        <v>1868</v>
      </c>
      <c r="F2452" s="2" t="s">
        <v>14</v>
      </c>
      <c r="G2452" s="2" t="s">
        <v>15</v>
      </c>
      <c r="H2452" s="2">
        <f>14.0067*N2452/M2452</f>
        <v>0.11956516171989039</v>
      </c>
      <c r="L2452" s="2" t="s">
        <v>7312</v>
      </c>
      <c r="M2452" s="2">
        <v>234.29400000000001</v>
      </c>
      <c r="N2452" s="2">
        <v>2</v>
      </c>
    </row>
    <row r="2453" spans="1:14" x14ac:dyDescent="0.25">
      <c r="A2453" s="3">
        <v>4133</v>
      </c>
      <c r="B2453" s="2" t="s">
        <v>3769</v>
      </c>
      <c r="C2453" s="2" t="s">
        <v>17</v>
      </c>
      <c r="D2453" s="2" t="s">
        <v>12</v>
      </c>
      <c r="E2453" s="2" t="s">
        <v>3771</v>
      </c>
      <c r="F2453" s="2" t="s">
        <v>14</v>
      </c>
      <c r="G2453" s="2" t="s">
        <v>15</v>
      </c>
      <c r="H2453" s="2">
        <f>14.0067*N2453/M2453</f>
        <v>0</v>
      </c>
      <c r="L2453" s="2" t="s">
        <v>7313</v>
      </c>
      <c r="M2453" s="2">
        <v>290.83</v>
      </c>
      <c r="N2453" s="2">
        <v>0</v>
      </c>
    </row>
    <row r="2454" spans="1:14" x14ac:dyDescent="0.25">
      <c r="A2454" s="3">
        <v>3334</v>
      </c>
      <c r="B2454" s="2" t="s">
        <v>4927</v>
      </c>
      <c r="C2454" s="2" t="s">
        <v>17</v>
      </c>
      <c r="D2454" s="2" t="s">
        <v>12</v>
      </c>
      <c r="E2454" s="2" t="s">
        <v>4929</v>
      </c>
      <c r="F2454" s="2" t="s">
        <v>14</v>
      </c>
      <c r="G2454" s="2" t="s">
        <v>15</v>
      </c>
      <c r="H2454" s="2">
        <f>14.0067*N2454/M2454</f>
        <v>0.11246115924108971</v>
      </c>
      <c r="L2454" s="2" t="s">
        <v>7314</v>
      </c>
      <c r="M2454" s="2">
        <v>249.09399999999999</v>
      </c>
      <c r="N2454" s="2">
        <v>2</v>
      </c>
    </row>
    <row r="2455" spans="1:14" hidden="1" x14ac:dyDescent="0.25">
      <c r="A2455" s="3">
        <v>415</v>
      </c>
      <c r="B2455" s="2" t="s">
        <v>2528</v>
      </c>
      <c r="C2455" s="2" t="s">
        <v>71</v>
      </c>
      <c r="D2455" s="2" t="s">
        <v>12</v>
      </c>
      <c r="E2455" s="2" t="s">
        <v>2359</v>
      </c>
      <c r="F2455" s="2" t="s">
        <v>14</v>
      </c>
      <c r="G2455" s="2" t="s">
        <v>15</v>
      </c>
    </row>
    <row r="2456" spans="1:14" hidden="1" x14ac:dyDescent="0.25">
      <c r="A2456" s="3">
        <v>2454</v>
      </c>
      <c r="C2456" s="2" t="s">
        <v>1485</v>
      </c>
      <c r="D2456" s="2" t="s">
        <v>12</v>
      </c>
      <c r="E2456" s="2" t="s">
        <v>6378</v>
      </c>
      <c r="F2456" s="2" t="s">
        <v>1488</v>
      </c>
      <c r="G2456" s="2" t="s">
        <v>15</v>
      </c>
    </row>
    <row r="2457" spans="1:14" x14ac:dyDescent="0.25">
      <c r="A2457" s="3">
        <v>4424</v>
      </c>
      <c r="B2457" s="2" t="s">
        <v>2528</v>
      </c>
      <c r="C2457" s="2" t="s">
        <v>389</v>
      </c>
      <c r="D2457" s="2" t="s">
        <v>12</v>
      </c>
      <c r="E2457" s="2" t="s">
        <v>2359</v>
      </c>
      <c r="F2457" s="2" t="s">
        <v>14</v>
      </c>
      <c r="G2457" s="2" t="s">
        <v>15</v>
      </c>
      <c r="H2457" s="2">
        <v>0</v>
      </c>
      <c r="L2457" s="2" t="s">
        <v>7315</v>
      </c>
      <c r="M2457" s="2" t="s">
        <v>6621</v>
      </c>
      <c r="N2457" s="2" t="s">
        <v>6621</v>
      </c>
    </row>
    <row r="2458" spans="1:14" hidden="1" x14ac:dyDescent="0.25">
      <c r="A2458" s="3">
        <v>745</v>
      </c>
      <c r="B2458" s="2" t="s">
        <v>2528</v>
      </c>
      <c r="C2458" s="2" t="s">
        <v>44</v>
      </c>
      <c r="D2458" s="2" t="s">
        <v>12</v>
      </c>
      <c r="E2458" s="2" t="s">
        <v>2359</v>
      </c>
      <c r="F2458" s="2" t="s">
        <v>14</v>
      </c>
      <c r="G2458" s="2" t="s">
        <v>15</v>
      </c>
    </row>
    <row r="2459" spans="1:14" hidden="1" x14ac:dyDescent="0.25">
      <c r="A2459" s="3">
        <v>1043</v>
      </c>
      <c r="B2459" s="2" t="s">
        <v>1860</v>
      </c>
      <c r="C2459" s="2" t="s">
        <v>190</v>
      </c>
      <c r="D2459" s="2" t="s">
        <v>12</v>
      </c>
      <c r="E2459" s="2" t="s">
        <v>1862</v>
      </c>
      <c r="F2459" s="2" t="s">
        <v>14</v>
      </c>
      <c r="G2459" s="2" t="s">
        <v>15</v>
      </c>
    </row>
    <row r="2460" spans="1:14" hidden="1" x14ac:dyDescent="0.25">
      <c r="A2460" s="3">
        <v>3151</v>
      </c>
      <c r="B2460" s="2" t="s">
        <v>1860</v>
      </c>
      <c r="C2460" s="2" t="s">
        <v>44</v>
      </c>
      <c r="D2460" s="2" t="s">
        <v>12</v>
      </c>
      <c r="E2460" s="2" t="s">
        <v>1862</v>
      </c>
      <c r="F2460" s="2" t="s">
        <v>14</v>
      </c>
      <c r="G2460" s="2" t="s">
        <v>15</v>
      </c>
    </row>
    <row r="2461" spans="1:14" hidden="1" x14ac:dyDescent="0.25">
      <c r="A2461" s="3">
        <v>1302</v>
      </c>
      <c r="B2461" s="2" t="s">
        <v>1860</v>
      </c>
      <c r="C2461" s="2" t="s">
        <v>27</v>
      </c>
      <c r="D2461" s="2" t="s">
        <v>12</v>
      </c>
      <c r="E2461" s="2" t="s">
        <v>1862</v>
      </c>
      <c r="F2461" s="2" t="s">
        <v>14</v>
      </c>
      <c r="G2461" s="2" t="s">
        <v>15</v>
      </c>
    </row>
    <row r="2462" spans="1:14" hidden="1" x14ac:dyDescent="0.25">
      <c r="A2462" s="3">
        <v>4334</v>
      </c>
      <c r="B2462" s="2" t="s">
        <v>1860</v>
      </c>
      <c r="C2462" s="2" t="s">
        <v>31</v>
      </c>
      <c r="D2462" s="2" t="s">
        <v>12</v>
      </c>
      <c r="E2462" s="2" t="s">
        <v>1862</v>
      </c>
      <c r="F2462" s="2" t="s">
        <v>14</v>
      </c>
      <c r="G2462" s="2" t="s">
        <v>15</v>
      </c>
    </row>
    <row r="2463" spans="1:14" hidden="1" x14ac:dyDescent="0.25">
      <c r="A2463" s="3">
        <v>1905</v>
      </c>
      <c r="B2463" s="2" t="s">
        <v>1860</v>
      </c>
      <c r="C2463" s="2" t="s">
        <v>24</v>
      </c>
      <c r="D2463" s="2" t="s">
        <v>12</v>
      </c>
      <c r="E2463" s="2" t="s">
        <v>1862</v>
      </c>
      <c r="F2463" s="2" t="s">
        <v>14</v>
      </c>
      <c r="G2463" s="2" t="s">
        <v>15</v>
      </c>
    </row>
    <row r="2464" spans="1:14" hidden="1" x14ac:dyDescent="0.25">
      <c r="A2464" s="3">
        <v>2276</v>
      </c>
      <c r="B2464" s="2" t="s">
        <v>2725</v>
      </c>
      <c r="C2464" s="2" t="s">
        <v>48</v>
      </c>
      <c r="D2464" s="2" t="s">
        <v>12</v>
      </c>
      <c r="E2464" s="2" t="s">
        <v>2727</v>
      </c>
      <c r="F2464" s="2" t="s">
        <v>14</v>
      </c>
      <c r="G2464" s="2" t="s">
        <v>15</v>
      </c>
    </row>
    <row r="2465" spans="1:14" hidden="1" x14ac:dyDescent="0.25">
      <c r="A2465" s="3">
        <v>892</v>
      </c>
      <c r="B2465" s="2" t="s">
        <v>2725</v>
      </c>
      <c r="C2465" s="2" t="s">
        <v>91</v>
      </c>
      <c r="D2465" s="2" t="s">
        <v>12</v>
      </c>
      <c r="E2465" s="2" t="s">
        <v>2727</v>
      </c>
      <c r="F2465" s="2" t="s">
        <v>14</v>
      </c>
      <c r="G2465" s="2" t="s">
        <v>15</v>
      </c>
    </row>
    <row r="2466" spans="1:14" hidden="1" x14ac:dyDescent="0.25">
      <c r="A2466" s="3">
        <v>2415</v>
      </c>
      <c r="B2466" s="2" t="s">
        <v>2725</v>
      </c>
      <c r="C2466" s="2" t="s">
        <v>10</v>
      </c>
      <c r="D2466" s="2" t="s">
        <v>12</v>
      </c>
      <c r="E2466" s="2" t="s">
        <v>2727</v>
      </c>
      <c r="F2466" s="2" t="s">
        <v>14</v>
      </c>
      <c r="G2466" s="2" t="s">
        <v>15</v>
      </c>
    </row>
    <row r="2467" spans="1:14" hidden="1" x14ac:dyDescent="0.25">
      <c r="A2467" s="3">
        <v>3312</v>
      </c>
      <c r="B2467" s="2" t="s">
        <v>2725</v>
      </c>
      <c r="C2467" s="2" t="s">
        <v>100</v>
      </c>
      <c r="D2467" s="2" t="s">
        <v>12</v>
      </c>
      <c r="E2467" s="2" t="s">
        <v>2727</v>
      </c>
      <c r="F2467" s="2" t="s">
        <v>14</v>
      </c>
      <c r="G2467" s="2" t="s">
        <v>15</v>
      </c>
    </row>
    <row r="2468" spans="1:14" hidden="1" x14ac:dyDescent="0.25">
      <c r="A2468" s="3">
        <v>2266</v>
      </c>
      <c r="B2468" s="2" t="s">
        <v>2725</v>
      </c>
      <c r="C2468" s="2" t="s">
        <v>71</v>
      </c>
      <c r="D2468" s="2" t="s">
        <v>12</v>
      </c>
      <c r="E2468" s="2" t="s">
        <v>2727</v>
      </c>
      <c r="F2468" s="2" t="s">
        <v>14</v>
      </c>
      <c r="G2468" s="2" t="s">
        <v>15</v>
      </c>
    </row>
    <row r="2469" spans="1:14" x14ac:dyDescent="0.25">
      <c r="A2469" s="3">
        <v>2352</v>
      </c>
      <c r="B2469" s="2" t="s">
        <v>887</v>
      </c>
      <c r="C2469" s="2" t="s">
        <v>17</v>
      </c>
      <c r="D2469" s="2" t="s">
        <v>12</v>
      </c>
      <c r="E2469" s="2" t="s">
        <v>889</v>
      </c>
      <c r="F2469" s="2" t="s">
        <v>14</v>
      </c>
      <c r="G2469" s="2" t="s">
        <v>15</v>
      </c>
      <c r="H2469" s="2">
        <f>14.0067*N2469/M2469</f>
        <v>5.4804656167465521E-2</v>
      </c>
      <c r="L2469" s="2" t="s">
        <v>7318</v>
      </c>
      <c r="M2469" s="2">
        <v>511.15</v>
      </c>
      <c r="N2469" s="2">
        <v>2</v>
      </c>
    </row>
    <row r="2470" spans="1:14" hidden="1" x14ac:dyDescent="0.25">
      <c r="A2470" s="3">
        <v>1559</v>
      </c>
      <c r="B2470" s="2" t="s">
        <v>358</v>
      </c>
      <c r="C2470" s="2" t="s">
        <v>48</v>
      </c>
      <c r="D2470" s="2" t="s">
        <v>12</v>
      </c>
      <c r="E2470" s="2" t="s">
        <v>360</v>
      </c>
      <c r="F2470" s="2" t="s">
        <v>14</v>
      </c>
      <c r="G2470" s="2" t="s">
        <v>15</v>
      </c>
    </row>
    <row r="2471" spans="1:14" hidden="1" x14ac:dyDescent="0.25">
      <c r="A2471" s="3">
        <v>2947</v>
      </c>
      <c r="B2471" s="2" t="s">
        <v>358</v>
      </c>
      <c r="C2471" s="2" t="s">
        <v>91</v>
      </c>
      <c r="D2471" s="2" t="s">
        <v>12</v>
      </c>
      <c r="E2471" s="2" t="s">
        <v>360</v>
      </c>
      <c r="F2471" s="2" t="s">
        <v>14</v>
      </c>
      <c r="G2471" s="2" t="s">
        <v>15</v>
      </c>
    </row>
    <row r="2472" spans="1:14" hidden="1" x14ac:dyDescent="0.25">
      <c r="A2472" s="3">
        <v>2420</v>
      </c>
      <c r="B2472" s="2" t="s">
        <v>358</v>
      </c>
      <c r="C2472" s="2" t="s">
        <v>10</v>
      </c>
      <c r="D2472" s="2" t="s">
        <v>12</v>
      </c>
      <c r="E2472" s="2" t="s">
        <v>360</v>
      </c>
      <c r="F2472" s="2" t="s">
        <v>14</v>
      </c>
      <c r="G2472" s="2" t="s">
        <v>15</v>
      </c>
    </row>
    <row r="2473" spans="1:14" hidden="1" x14ac:dyDescent="0.25">
      <c r="A2473" s="3">
        <v>552</v>
      </c>
      <c r="B2473" s="2" t="s">
        <v>358</v>
      </c>
      <c r="C2473" s="2" t="s">
        <v>100</v>
      </c>
      <c r="D2473" s="2" t="s">
        <v>12</v>
      </c>
      <c r="E2473" s="2" t="s">
        <v>360</v>
      </c>
      <c r="F2473" s="2" t="s">
        <v>14</v>
      </c>
      <c r="G2473" s="2" t="s">
        <v>15</v>
      </c>
    </row>
    <row r="2474" spans="1:14" hidden="1" x14ac:dyDescent="0.25">
      <c r="A2474" s="3">
        <v>1394</v>
      </c>
      <c r="B2474" s="2" t="s">
        <v>358</v>
      </c>
      <c r="C2474" s="2" t="s">
        <v>71</v>
      </c>
      <c r="D2474" s="2" t="s">
        <v>12</v>
      </c>
      <c r="E2474" s="2" t="s">
        <v>360</v>
      </c>
      <c r="F2474" s="2" t="s">
        <v>14</v>
      </c>
      <c r="G2474" s="2" t="s">
        <v>15</v>
      </c>
    </row>
    <row r="2475" spans="1:14" x14ac:dyDescent="0.25">
      <c r="A2475" s="3">
        <v>544</v>
      </c>
      <c r="B2475" s="2" t="s">
        <v>358</v>
      </c>
      <c r="C2475" s="2" t="s">
        <v>389</v>
      </c>
      <c r="D2475" s="2" t="s">
        <v>12</v>
      </c>
      <c r="E2475" s="2" t="s">
        <v>360</v>
      </c>
      <c r="F2475" s="2" t="s">
        <v>14</v>
      </c>
      <c r="G2475" s="2" t="s">
        <v>15</v>
      </c>
      <c r="H2475" s="2">
        <v>0</v>
      </c>
      <c r="L2475" s="2" t="s">
        <v>7319</v>
      </c>
      <c r="M2475" s="2" t="s">
        <v>6621</v>
      </c>
      <c r="N2475" s="2" t="s">
        <v>6621</v>
      </c>
    </row>
    <row r="2476" spans="1:14" hidden="1" x14ac:dyDescent="0.25">
      <c r="A2476" s="3">
        <v>2474</v>
      </c>
      <c r="B2476" s="2" t="s">
        <v>468</v>
      </c>
      <c r="C2476" s="2" t="s">
        <v>60</v>
      </c>
      <c r="D2476" s="2" t="s">
        <v>12</v>
      </c>
      <c r="E2476" s="2" t="s">
        <v>2093</v>
      </c>
      <c r="F2476" s="2" t="s">
        <v>38</v>
      </c>
      <c r="G2476" s="2" t="s">
        <v>15</v>
      </c>
    </row>
    <row r="2477" spans="1:14" x14ac:dyDescent="0.25">
      <c r="A2477" s="3">
        <v>4183</v>
      </c>
      <c r="B2477" s="2" t="s">
        <v>358</v>
      </c>
      <c r="C2477" s="2" t="s">
        <v>200</v>
      </c>
      <c r="D2477" s="2" t="s">
        <v>12</v>
      </c>
      <c r="E2477" s="2" t="s">
        <v>360</v>
      </c>
      <c r="F2477" s="2" t="s">
        <v>14</v>
      </c>
      <c r="G2477" s="2" t="s">
        <v>15</v>
      </c>
      <c r="H2477" s="2">
        <v>0</v>
      </c>
      <c r="L2477" s="2" t="s">
        <v>7319</v>
      </c>
      <c r="M2477" s="2" t="s">
        <v>6621</v>
      </c>
      <c r="N2477" s="2" t="s">
        <v>6621</v>
      </c>
    </row>
    <row r="2478" spans="1:14" x14ac:dyDescent="0.25">
      <c r="A2478" s="3">
        <v>3774</v>
      </c>
      <c r="B2478" s="2" t="s">
        <v>358</v>
      </c>
      <c r="C2478" s="2" t="s">
        <v>143</v>
      </c>
      <c r="D2478" s="2" t="s">
        <v>12</v>
      </c>
      <c r="E2478" s="2" t="s">
        <v>360</v>
      </c>
      <c r="F2478" s="2" t="s">
        <v>14</v>
      </c>
      <c r="G2478" s="2" t="s">
        <v>15</v>
      </c>
      <c r="H2478" s="2">
        <v>0</v>
      </c>
      <c r="L2478" s="2" t="s">
        <v>7319</v>
      </c>
      <c r="M2478" s="2" t="s">
        <v>6621</v>
      </c>
      <c r="N2478" s="2" t="s">
        <v>6621</v>
      </c>
    </row>
    <row r="2479" spans="1:14" x14ac:dyDescent="0.25">
      <c r="A2479" s="3">
        <v>726</v>
      </c>
      <c r="B2479" s="2" t="s">
        <v>358</v>
      </c>
      <c r="C2479" s="2" t="s">
        <v>17</v>
      </c>
      <c r="D2479" s="2" t="s">
        <v>12</v>
      </c>
      <c r="E2479" s="2" t="s">
        <v>360</v>
      </c>
      <c r="F2479" s="2" t="s">
        <v>14</v>
      </c>
      <c r="G2479" s="2" t="s">
        <v>15</v>
      </c>
      <c r="H2479" s="2">
        <v>0</v>
      </c>
      <c r="L2479" s="2" t="s">
        <v>7319</v>
      </c>
      <c r="M2479" s="2" t="s">
        <v>6621</v>
      </c>
      <c r="N2479" s="2" t="s">
        <v>6621</v>
      </c>
    </row>
    <row r="2480" spans="1:14" hidden="1" x14ac:dyDescent="0.25">
      <c r="A2480" s="3">
        <v>3511</v>
      </c>
      <c r="B2480" s="2" t="s">
        <v>358</v>
      </c>
      <c r="C2480" s="2" t="s">
        <v>190</v>
      </c>
      <c r="D2480" s="2" t="s">
        <v>12</v>
      </c>
      <c r="E2480" s="2" t="s">
        <v>360</v>
      </c>
      <c r="F2480" s="2" t="s">
        <v>14</v>
      </c>
      <c r="G2480" s="2" t="s">
        <v>15</v>
      </c>
    </row>
    <row r="2481" spans="1:14" hidden="1" x14ac:dyDescent="0.25">
      <c r="A2481" s="3">
        <v>635</v>
      </c>
      <c r="B2481" s="2" t="s">
        <v>358</v>
      </c>
      <c r="C2481" s="2" t="s">
        <v>44</v>
      </c>
      <c r="D2481" s="2" t="s">
        <v>12</v>
      </c>
      <c r="E2481" s="2" t="s">
        <v>360</v>
      </c>
      <c r="F2481" s="2" t="s">
        <v>14</v>
      </c>
      <c r="G2481" s="2" t="s">
        <v>15</v>
      </c>
    </row>
    <row r="2482" spans="1:14" hidden="1" x14ac:dyDescent="0.25">
      <c r="A2482" s="3">
        <v>4083</v>
      </c>
      <c r="B2482" s="2" t="s">
        <v>358</v>
      </c>
      <c r="C2482" s="2" t="s">
        <v>27</v>
      </c>
      <c r="D2482" s="2" t="s">
        <v>12</v>
      </c>
      <c r="E2482" s="2" t="s">
        <v>360</v>
      </c>
      <c r="F2482" s="2" t="s">
        <v>14</v>
      </c>
      <c r="G2482" s="2" t="s">
        <v>15</v>
      </c>
    </row>
    <row r="2483" spans="1:14" hidden="1" x14ac:dyDescent="0.25">
      <c r="A2483" s="3">
        <v>419</v>
      </c>
      <c r="B2483" s="2" t="s">
        <v>358</v>
      </c>
      <c r="C2483" s="2" t="s">
        <v>31</v>
      </c>
      <c r="D2483" s="2" t="s">
        <v>12</v>
      </c>
      <c r="E2483" s="2" t="s">
        <v>360</v>
      </c>
      <c r="F2483" s="2" t="s">
        <v>14</v>
      </c>
      <c r="G2483" s="2" t="s">
        <v>15</v>
      </c>
    </row>
    <row r="2484" spans="1:14" hidden="1" x14ac:dyDescent="0.25">
      <c r="A2484" s="3">
        <v>3798</v>
      </c>
      <c r="B2484" s="2" t="s">
        <v>358</v>
      </c>
      <c r="C2484" s="2" t="s">
        <v>24</v>
      </c>
      <c r="D2484" s="2" t="s">
        <v>12</v>
      </c>
      <c r="E2484" s="2" t="s">
        <v>360</v>
      </c>
      <c r="F2484" s="2" t="s">
        <v>14</v>
      </c>
      <c r="G2484" s="2" t="s">
        <v>15</v>
      </c>
    </row>
    <row r="2485" spans="1:14" x14ac:dyDescent="0.25">
      <c r="A2485" s="3">
        <v>2452</v>
      </c>
      <c r="B2485" s="2" t="s">
        <v>6580</v>
      </c>
      <c r="C2485" s="2" t="s">
        <v>17</v>
      </c>
      <c r="D2485" s="2" t="s">
        <v>12</v>
      </c>
      <c r="E2485" s="2" t="s">
        <v>6582</v>
      </c>
      <c r="F2485" s="2" t="s">
        <v>14</v>
      </c>
      <c r="G2485" s="2" t="s">
        <v>15</v>
      </c>
      <c r="H2485" s="2">
        <f>14.0067*N2485/M2485</f>
        <v>0</v>
      </c>
      <c r="L2485" s="2" t="s">
        <v>7320</v>
      </c>
      <c r="M2485" s="2">
        <v>134.863</v>
      </c>
      <c r="N2485" s="2">
        <v>0</v>
      </c>
    </row>
    <row r="2486" spans="1:14" x14ac:dyDescent="0.25">
      <c r="A2486" s="3">
        <v>671</v>
      </c>
      <c r="B2486" s="2" t="s">
        <v>6147</v>
      </c>
      <c r="C2486" s="2" t="s">
        <v>17</v>
      </c>
      <c r="D2486" s="2" t="s">
        <v>12</v>
      </c>
      <c r="E2486" s="2" t="s">
        <v>6149</v>
      </c>
      <c r="F2486" s="2" t="s">
        <v>14</v>
      </c>
      <c r="G2486" s="2" t="s">
        <v>15</v>
      </c>
      <c r="H2486" s="2">
        <f>14.0067*N2486/M2486</f>
        <v>0</v>
      </c>
      <c r="L2486" s="2" t="s">
        <v>7321</v>
      </c>
      <c r="M2486" s="2">
        <v>330.358</v>
      </c>
      <c r="N2486" s="2">
        <v>0</v>
      </c>
    </row>
    <row r="2487" spans="1:14" hidden="1" x14ac:dyDescent="0.25">
      <c r="A2487" s="3">
        <v>2485</v>
      </c>
      <c r="C2487" s="2" t="s">
        <v>2822</v>
      </c>
      <c r="D2487" s="2" t="s">
        <v>12</v>
      </c>
      <c r="E2487" s="2" t="s">
        <v>6124</v>
      </c>
      <c r="F2487" s="2" t="s">
        <v>38</v>
      </c>
      <c r="G2487" s="2" t="s">
        <v>2917</v>
      </c>
    </row>
    <row r="2488" spans="1:14" hidden="1" x14ac:dyDescent="0.25">
      <c r="A2488" s="3">
        <v>3565</v>
      </c>
      <c r="B2488" s="2" t="s">
        <v>6662</v>
      </c>
      <c r="C2488" s="2" t="s">
        <v>48</v>
      </c>
      <c r="D2488" s="2" t="s">
        <v>12</v>
      </c>
      <c r="E2488" s="2" t="s">
        <v>6664</v>
      </c>
      <c r="F2488" s="2" t="s">
        <v>14</v>
      </c>
      <c r="G2488" s="2" t="s">
        <v>15</v>
      </c>
    </row>
    <row r="2489" spans="1:14" x14ac:dyDescent="0.25">
      <c r="A2489" s="3">
        <v>3898</v>
      </c>
      <c r="B2489" s="2" t="s">
        <v>1920</v>
      </c>
      <c r="C2489" s="2" t="s">
        <v>17</v>
      </c>
      <c r="D2489" s="2" t="s">
        <v>12</v>
      </c>
      <c r="E2489" s="2" t="s">
        <v>1922</v>
      </c>
      <c r="F2489" s="2" t="s">
        <v>14</v>
      </c>
      <c r="G2489" s="2" t="s">
        <v>15</v>
      </c>
      <c r="H2489" s="2">
        <f>14.0067*N2489/M2489</f>
        <v>0.24992550429577026</v>
      </c>
      <c r="L2489" s="2" t="s">
        <v>7323</v>
      </c>
      <c r="M2489" s="2">
        <v>112.087</v>
      </c>
      <c r="N2489" s="2">
        <v>2</v>
      </c>
    </row>
    <row r="2490" spans="1:14" x14ac:dyDescent="0.25">
      <c r="A2490" s="3">
        <v>1265</v>
      </c>
      <c r="B2490" s="2" t="s">
        <v>1724</v>
      </c>
      <c r="C2490" s="2" t="s">
        <v>17</v>
      </c>
      <c r="D2490" s="2" t="s">
        <v>12</v>
      </c>
      <c r="E2490" s="2" t="s">
        <v>1726</v>
      </c>
      <c r="F2490" s="2" t="s">
        <v>14</v>
      </c>
      <c r="G2490" s="2" t="s">
        <v>15</v>
      </c>
      <c r="H2490" s="2">
        <f>14.0067*N2490/M2490</f>
        <v>8.4714015277517374E-2</v>
      </c>
      <c r="L2490" s="2" t="s">
        <v>7324</v>
      </c>
      <c r="M2490" s="2">
        <v>330.68200000000002</v>
      </c>
      <c r="N2490" s="2">
        <v>2</v>
      </c>
    </row>
    <row r="2491" spans="1:14" x14ac:dyDescent="0.25">
      <c r="A2491" s="3">
        <v>1883</v>
      </c>
      <c r="B2491" s="2" t="s">
        <v>4357</v>
      </c>
      <c r="C2491" s="2" t="s">
        <v>17</v>
      </c>
      <c r="D2491" s="2" t="s">
        <v>12</v>
      </c>
      <c r="E2491" s="2" t="s">
        <v>4359</v>
      </c>
      <c r="F2491" s="2" t="s">
        <v>14</v>
      </c>
      <c r="G2491" s="2" t="s">
        <v>15</v>
      </c>
      <c r="H2491" s="2">
        <f>14.0067*N2491/M2491</f>
        <v>3.4006914668906811E-2</v>
      </c>
      <c r="L2491" s="2" t="s">
        <v>7325</v>
      </c>
      <c r="M2491" s="2">
        <v>411.87799999999999</v>
      </c>
      <c r="N2491" s="2">
        <v>1</v>
      </c>
    </row>
    <row r="2492" spans="1:14" x14ac:dyDescent="0.25">
      <c r="A2492" s="3">
        <v>4304</v>
      </c>
      <c r="B2492" s="2" t="s">
        <v>3219</v>
      </c>
      <c r="C2492" s="2" t="s">
        <v>17</v>
      </c>
      <c r="D2492" s="2" t="s">
        <v>12</v>
      </c>
      <c r="E2492" s="2" t="s">
        <v>3221</v>
      </c>
      <c r="F2492" s="2" t="s">
        <v>14</v>
      </c>
      <c r="G2492" s="2" t="s">
        <v>15</v>
      </c>
      <c r="H2492" s="2">
        <f>14.0067*N2492/M2492</f>
        <v>0.1055906099464007</v>
      </c>
      <c r="L2492" s="2" t="s">
        <v>7326</v>
      </c>
      <c r="M2492" s="2">
        <v>265.30200000000002</v>
      </c>
      <c r="N2492" s="2">
        <v>2</v>
      </c>
    </row>
    <row r="2493" spans="1:14" hidden="1" x14ac:dyDescent="0.25">
      <c r="A2493" s="3">
        <v>1273</v>
      </c>
      <c r="B2493" s="2" t="s">
        <v>1078</v>
      </c>
      <c r="C2493" s="2" t="s">
        <v>48</v>
      </c>
      <c r="D2493" s="2" t="s">
        <v>12</v>
      </c>
      <c r="E2493" s="2" t="s">
        <v>1608</v>
      </c>
      <c r="F2493" s="2" t="s">
        <v>14</v>
      </c>
      <c r="G2493" s="2" t="s">
        <v>15</v>
      </c>
    </row>
    <row r="2494" spans="1:14" hidden="1" x14ac:dyDescent="0.25">
      <c r="A2494" s="3">
        <v>2693</v>
      </c>
      <c r="B2494" s="2" t="s">
        <v>1078</v>
      </c>
      <c r="C2494" s="2" t="s">
        <v>91</v>
      </c>
      <c r="D2494" s="2" t="s">
        <v>12</v>
      </c>
      <c r="E2494" s="2" t="s">
        <v>1608</v>
      </c>
      <c r="F2494" s="2" t="s">
        <v>14</v>
      </c>
      <c r="G2494" s="2" t="s">
        <v>15</v>
      </c>
    </row>
    <row r="2495" spans="1:14" hidden="1" x14ac:dyDescent="0.25">
      <c r="A2495" s="3">
        <v>3206</v>
      </c>
      <c r="B2495" s="2" t="s">
        <v>1078</v>
      </c>
      <c r="C2495" s="2" t="s">
        <v>10</v>
      </c>
      <c r="D2495" s="2" t="s">
        <v>12</v>
      </c>
      <c r="E2495" s="2" t="s">
        <v>1608</v>
      </c>
      <c r="F2495" s="2" t="s">
        <v>14</v>
      </c>
      <c r="G2495" s="2" t="s">
        <v>15</v>
      </c>
    </row>
    <row r="2496" spans="1:14" hidden="1" x14ac:dyDescent="0.25">
      <c r="A2496" s="3">
        <v>4329</v>
      </c>
      <c r="B2496" s="2" t="s">
        <v>1078</v>
      </c>
      <c r="C2496" s="2" t="s">
        <v>100</v>
      </c>
      <c r="D2496" s="2" t="s">
        <v>12</v>
      </c>
      <c r="E2496" s="2" t="s">
        <v>1608</v>
      </c>
      <c r="F2496" s="2" t="s">
        <v>14</v>
      </c>
      <c r="G2496" s="2" t="s">
        <v>15</v>
      </c>
    </row>
    <row r="2497" spans="1:14" hidden="1" x14ac:dyDescent="0.25">
      <c r="A2497" s="3">
        <v>1039</v>
      </c>
      <c r="B2497" s="2" t="s">
        <v>1078</v>
      </c>
      <c r="C2497" s="2" t="s">
        <v>71</v>
      </c>
      <c r="D2497" s="2" t="s">
        <v>12</v>
      </c>
      <c r="E2497" s="2" t="s">
        <v>1608</v>
      </c>
      <c r="F2497" s="2" t="s">
        <v>14</v>
      </c>
      <c r="G2497" s="2" t="s">
        <v>15</v>
      </c>
    </row>
    <row r="2498" spans="1:14" x14ac:dyDescent="0.25">
      <c r="A2498" s="3">
        <v>1410</v>
      </c>
      <c r="B2498" s="2" t="s">
        <v>1078</v>
      </c>
      <c r="C2498" s="2" t="s">
        <v>389</v>
      </c>
      <c r="D2498" s="2" t="s">
        <v>12</v>
      </c>
      <c r="E2498" s="2" t="s">
        <v>1608</v>
      </c>
      <c r="F2498" s="2" t="s">
        <v>14</v>
      </c>
      <c r="G2498" s="2" t="s">
        <v>15</v>
      </c>
      <c r="H2498" s="2">
        <f>14.0067*N2498/M2498</f>
        <v>0</v>
      </c>
      <c r="L2498" s="2" t="s">
        <v>7327</v>
      </c>
      <c r="M2498" s="2">
        <v>54.938000000000002</v>
      </c>
      <c r="N2498" s="2">
        <v>0</v>
      </c>
    </row>
    <row r="2499" spans="1:14" x14ac:dyDescent="0.25">
      <c r="A2499" s="3">
        <v>2837</v>
      </c>
      <c r="B2499" s="2" t="s">
        <v>1078</v>
      </c>
      <c r="C2499" s="2" t="s">
        <v>200</v>
      </c>
      <c r="D2499" s="2" t="s">
        <v>12</v>
      </c>
      <c r="E2499" s="2" t="s">
        <v>1608</v>
      </c>
      <c r="F2499" s="2" t="s">
        <v>14</v>
      </c>
      <c r="G2499" s="2" t="s">
        <v>15</v>
      </c>
      <c r="H2499" s="2">
        <f>14.0067*N2499/M2499</f>
        <v>0</v>
      </c>
      <c r="L2499" s="2" t="s">
        <v>7327</v>
      </c>
      <c r="M2499" s="2">
        <v>54.938000000000002</v>
      </c>
      <c r="N2499" s="2">
        <v>0</v>
      </c>
    </row>
    <row r="2500" spans="1:14" x14ac:dyDescent="0.25">
      <c r="A2500" s="3">
        <v>3491</v>
      </c>
      <c r="B2500" s="2" t="s">
        <v>1078</v>
      </c>
      <c r="C2500" s="2" t="s">
        <v>143</v>
      </c>
      <c r="D2500" s="2" t="s">
        <v>12</v>
      </c>
      <c r="E2500" s="2" t="s">
        <v>1608</v>
      </c>
      <c r="F2500" s="2" t="s">
        <v>14</v>
      </c>
      <c r="G2500" s="2" t="s">
        <v>15</v>
      </c>
      <c r="H2500" s="2">
        <f>14.0067*N2500/M2500</f>
        <v>0</v>
      </c>
      <c r="L2500" s="2" t="s">
        <v>7327</v>
      </c>
      <c r="M2500" s="2">
        <v>54.938000000000002</v>
      </c>
      <c r="N2500" s="2">
        <v>0</v>
      </c>
    </row>
    <row r="2501" spans="1:14" x14ac:dyDescent="0.25">
      <c r="A2501" s="3">
        <v>4390</v>
      </c>
      <c r="B2501" s="2" t="s">
        <v>1078</v>
      </c>
      <c r="C2501" s="2" t="s">
        <v>17</v>
      </c>
      <c r="D2501" s="2" t="s">
        <v>12</v>
      </c>
      <c r="E2501" s="2" t="s">
        <v>1608</v>
      </c>
      <c r="F2501" s="2" t="s">
        <v>14</v>
      </c>
      <c r="G2501" s="2" t="s">
        <v>15</v>
      </c>
      <c r="H2501" s="2">
        <f>14.0067*N2501/M2501</f>
        <v>0</v>
      </c>
      <c r="L2501" s="2" t="s">
        <v>7327</v>
      </c>
      <c r="M2501" s="2">
        <v>54.938000000000002</v>
      </c>
      <c r="N2501" s="2">
        <v>0</v>
      </c>
    </row>
    <row r="2502" spans="1:14" hidden="1" x14ac:dyDescent="0.25">
      <c r="A2502" s="3">
        <v>3266</v>
      </c>
      <c r="B2502" s="2" t="s">
        <v>1078</v>
      </c>
      <c r="C2502" s="2" t="s">
        <v>190</v>
      </c>
      <c r="D2502" s="2" t="s">
        <v>12</v>
      </c>
      <c r="E2502" s="2" t="s">
        <v>1608</v>
      </c>
      <c r="F2502" s="2" t="s">
        <v>14</v>
      </c>
      <c r="G2502" s="2" t="s">
        <v>15</v>
      </c>
    </row>
    <row r="2503" spans="1:14" hidden="1" x14ac:dyDescent="0.25">
      <c r="A2503" s="3">
        <v>2145</v>
      </c>
      <c r="B2503" s="2" t="s">
        <v>1078</v>
      </c>
      <c r="C2503" s="2" t="s">
        <v>44</v>
      </c>
      <c r="D2503" s="2" t="s">
        <v>12</v>
      </c>
      <c r="E2503" s="2" t="s">
        <v>1608</v>
      </c>
      <c r="F2503" s="2" t="s">
        <v>14</v>
      </c>
      <c r="G2503" s="2" t="s">
        <v>15</v>
      </c>
    </row>
    <row r="2504" spans="1:14" hidden="1" x14ac:dyDescent="0.25">
      <c r="A2504" s="3">
        <v>601</v>
      </c>
      <c r="B2504" s="2" t="s">
        <v>1078</v>
      </c>
      <c r="C2504" s="2" t="s">
        <v>27</v>
      </c>
      <c r="D2504" s="2" t="s">
        <v>12</v>
      </c>
      <c r="E2504" s="2" t="s">
        <v>1608</v>
      </c>
      <c r="F2504" s="2" t="s">
        <v>14</v>
      </c>
      <c r="G2504" s="2" t="s">
        <v>15</v>
      </c>
    </row>
    <row r="2505" spans="1:14" hidden="1" x14ac:dyDescent="0.25">
      <c r="A2505" s="3">
        <v>977</v>
      </c>
      <c r="B2505" s="2" t="s">
        <v>1078</v>
      </c>
      <c r="C2505" s="2" t="s">
        <v>31</v>
      </c>
      <c r="D2505" s="2" t="s">
        <v>12</v>
      </c>
      <c r="E2505" s="2" t="s">
        <v>1608</v>
      </c>
      <c r="F2505" s="2" t="s">
        <v>14</v>
      </c>
      <c r="G2505" s="2" t="s">
        <v>15</v>
      </c>
    </row>
    <row r="2506" spans="1:14" hidden="1" x14ac:dyDescent="0.25">
      <c r="A2506" s="3">
        <v>1707</v>
      </c>
      <c r="B2506" s="2" t="s">
        <v>1078</v>
      </c>
      <c r="C2506" s="2" t="s">
        <v>24</v>
      </c>
      <c r="D2506" s="2" t="s">
        <v>12</v>
      </c>
      <c r="E2506" s="2" t="s">
        <v>1608</v>
      </c>
      <c r="F2506" s="2" t="s">
        <v>14</v>
      </c>
      <c r="G2506" s="2" t="s">
        <v>15</v>
      </c>
    </row>
    <row r="2507" spans="1:14" hidden="1" x14ac:dyDescent="0.25">
      <c r="A2507" s="3">
        <v>3728</v>
      </c>
      <c r="B2507" s="2" t="s">
        <v>437</v>
      </c>
      <c r="C2507" s="2" t="s">
        <v>48</v>
      </c>
      <c r="D2507" s="2" t="s">
        <v>12</v>
      </c>
      <c r="E2507" s="2" t="s">
        <v>317</v>
      </c>
      <c r="F2507" s="2" t="s">
        <v>14</v>
      </c>
      <c r="G2507" s="2" t="s">
        <v>34</v>
      </c>
    </row>
    <row r="2508" spans="1:14" hidden="1" x14ac:dyDescent="0.25">
      <c r="A2508" s="3">
        <v>2357</v>
      </c>
      <c r="B2508" s="2" t="s">
        <v>437</v>
      </c>
      <c r="C2508" s="2" t="s">
        <v>91</v>
      </c>
      <c r="D2508" s="2" t="s">
        <v>12</v>
      </c>
      <c r="E2508" s="2" t="s">
        <v>317</v>
      </c>
      <c r="F2508" s="2" t="s">
        <v>14</v>
      </c>
      <c r="G2508" s="2" t="s">
        <v>34</v>
      </c>
    </row>
    <row r="2509" spans="1:14" hidden="1" x14ac:dyDescent="0.25">
      <c r="A2509" s="3">
        <v>488</v>
      </c>
      <c r="B2509" s="2" t="s">
        <v>437</v>
      </c>
      <c r="C2509" s="2" t="s">
        <v>10</v>
      </c>
      <c r="D2509" s="2" t="s">
        <v>12</v>
      </c>
      <c r="E2509" s="2" t="s">
        <v>317</v>
      </c>
      <c r="F2509" s="2" t="s">
        <v>14</v>
      </c>
      <c r="G2509" s="2" t="s">
        <v>34</v>
      </c>
    </row>
    <row r="2510" spans="1:14" hidden="1" x14ac:dyDescent="0.25">
      <c r="A2510" s="3">
        <v>1571</v>
      </c>
      <c r="B2510" s="2" t="s">
        <v>437</v>
      </c>
      <c r="C2510" s="2" t="s">
        <v>100</v>
      </c>
      <c r="D2510" s="2" t="s">
        <v>12</v>
      </c>
      <c r="E2510" s="2" t="s">
        <v>317</v>
      </c>
      <c r="F2510" s="2" t="s">
        <v>14</v>
      </c>
      <c r="G2510" s="2" t="s">
        <v>34</v>
      </c>
    </row>
    <row r="2511" spans="1:14" hidden="1" x14ac:dyDescent="0.25">
      <c r="A2511" s="3">
        <v>2824</v>
      </c>
      <c r="B2511" s="2" t="s">
        <v>437</v>
      </c>
      <c r="C2511" s="2" t="s">
        <v>71</v>
      </c>
      <c r="D2511" s="2" t="s">
        <v>12</v>
      </c>
      <c r="E2511" s="2" t="s">
        <v>317</v>
      </c>
      <c r="F2511" s="2" t="s">
        <v>14</v>
      </c>
      <c r="G2511" s="2" t="s">
        <v>34</v>
      </c>
    </row>
    <row r="2512" spans="1:14" hidden="1" x14ac:dyDescent="0.25">
      <c r="A2512" s="3">
        <v>4135</v>
      </c>
      <c r="B2512" s="2" t="s">
        <v>437</v>
      </c>
      <c r="C2512" s="2" t="s">
        <v>190</v>
      </c>
      <c r="D2512" s="2" t="s">
        <v>12</v>
      </c>
      <c r="E2512" s="2" t="s">
        <v>317</v>
      </c>
      <c r="F2512" s="2" t="s">
        <v>14</v>
      </c>
      <c r="G2512" s="2" t="s">
        <v>34</v>
      </c>
    </row>
    <row r="2513" spans="1:14" hidden="1" x14ac:dyDescent="0.25">
      <c r="A2513" s="3">
        <v>2394</v>
      </c>
      <c r="B2513" s="2" t="s">
        <v>437</v>
      </c>
      <c r="C2513" s="2" t="s">
        <v>44</v>
      </c>
      <c r="D2513" s="2" t="s">
        <v>12</v>
      </c>
      <c r="E2513" s="2" t="s">
        <v>317</v>
      </c>
      <c r="F2513" s="2" t="s">
        <v>14</v>
      </c>
      <c r="G2513" s="2" t="s">
        <v>34</v>
      </c>
    </row>
    <row r="2514" spans="1:14" hidden="1" x14ac:dyDescent="0.25">
      <c r="A2514" s="3">
        <v>2792</v>
      </c>
      <c r="B2514" s="2" t="s">
        <v>437</v>
      </c>
      <c r="C2514" s="2" t="s">
        <v>27</v>
      </c>
      <c r="D2514" s="2" t="s">
        <v>12</v>
      </c>
      <c r="E2514" s="2" t="s">
        <v>317</v>
      </c>
      <c r="F2514" s="2" t="s">
        <v>14</v>
      </c>
      <c r="G2514" s="2" t="s">
        <v>34</v>
      </c>
    </row>
    <row r="2515" spans="1:14" hidden="1" x14ac:dyDescent="0.25">
      <c r="A2515" s="3">
        <v>2513</v>
      </c>
      <c r="B2515" s="2" t="s">
        <v>155</v>
      </c>
      <c r="C2515" s="2" t="s">
        <v>60</v>
      </c>
      <c r="D2515" s="2" t="s">
        <v>12</v>
      </c>
      <c r="E2515" s="2" t="s">
        <v>4154</v>
      </c>
      <c r="F2515" s="2" t="s">
        <v>38</v>
      </c>
      <c r="G2515" s="2" t="s">
        <v>15</v>
      </c>
    </row>
    <row r="2516" spans="1:14" hidden="1" x14ac:dyDescent="0.25">
      <c r="A2516" s="3">
        <v>1789</v>
      </c>
      <c r="B2516" s="2" t="s">
        <v>437</v>
      </c>
      <c r="C2516" s="2" t="s">
        <v>31</v>
      </c>
      <c r="D2516" s="2" t="s">
        <v>12</v>
      </c>
      <c r="E2516" s="2" t="s">
        <v>317</v>
      </c>
      <c r="F2516" s="2" t="s">
        <v>14</v>
      </c>
      <c r="G2516" s="2" t="s">
        <v>34</v>
      </c>
    </row>
    <row r="2517" spans="1:14" hidden="1" x14ac:dyDescent="0.25">
      <c r="A2517" s="3">
        <v>2194</v>
      </c>
      <c r="B2517" s="2" t="s">
        <v>437</v>
      </c>
      <c r="C2517" s="2" t="s">
        <v>24</v>
      </c>
      <c r="D2517" s="2" t="s">
        <v>12</v>
      </c>
      <c r="E2517" s="2" t="s">
        <v>317</v>
      </c>
      <c r="F2517" s="2" t="s">
        <v>14</v>
      </c>
      <c r="G2517" s="2" t="s">
        <v>34</v>
      </c>
    </row>
    <row r="2518" spans="1:14" hidden="1" x14ac:dyDescent="0.25">
      <c r="A2518" s="3">
        <v>2120</v>
      </c>
      <c r="B2518" s="2" t="s">
        <v>1078</v>
      </c>
      <c r="C2518" s="2" t="s">
        <v>48</v>
      </c>
      <c r="D2518" s="2" t="s">
        <v>12</v>
      </c>
      <c r="E2518" s="2" t="s">
        <v>1080</v>
      </c>
      <c r="F2518" s="2" t="s">
        <v>14</v>
      </c>
      <c r="G2518" s="2" t="s">
        <v>34</v>
      </c>
    </row>
    <row r="2519" spans="1:14" hidden="1" x14ac:dyDescent="0.25">
      <c r="A2519" s="3">
        <v>2647</v>
      </c>
      <c r="B2519" s="2" t="s">
        <v>1078</v>
      </c>
      <c r="C2519" s="2" t="s">
        <v>91</v>
      </c>
      <c r="D2519" s="2" t="s">
        <v>12</v>
      </c>
      <c r="E2519" s="2" t="s">
        <v>1080</v>
      </c>
      <c r="F2519" s="2" t="s">
        <v>14</v>
      </c>
      <c r="G2519" s="2" t="s">
        <v>34</v>
      </c>
    </row>
    <row r="2520" spans="1:14" hidden="1" x14ac:dyDescent="0.25">
      <c r="A2520" s="3">
        <v>2518</v>
      </c>
      <c r="B2520" s="2" t="s">
        <v>619</v>
      </c>
      <c r="C2520" s="2" t="s">
        <v>60</v>
      </c>
      <c r="D2520" s="2" t="s">
        <v>12</v>
      </c>
      <c r="E2520" s="2" t="s">
        <v>2458</v>
      </c>
      <c r="F2520" s="2" t="s">
        <v>38</v>
      </c>
      <c r="G2520" s="2" t="s">
        <v>15</v>
      </c>
    </row>
    <row r="2521" spans="1:14" hidden="1" x14ac:dyDescent="0.25">
      <c r="A2521" s="3">
        <v>1591</v>
      </c>
      <c r="B2521" s="2" t="s">
        <v>1078</v>
      </c>
      <c r="C2521" s="2" t="s">
        <v>10</v>
      </c>
      <c r="D2521" s="2" t="s">
        <v>12</v>
      </c>
      <c r="E2521" s="2" t="s">
        <v>1080</v>
      </c>
      <c r="F2521" s="2" t="s">
        <v>14</v>
      </c>
      <c r="G2521" s="2" t="s">
        <v>34</v>
      </c>
    </row>
    <row r="2522" spans="1:14" hidden="1" x14ac:dyDescent="0.25">
      <c r="A2522" s="3">
        <v>2520</v>
      </c>
      <c r="C2522" s="2" t="s">
        <v>2822</v>
      </c>
      <c r="D2522" s="2" t="s">
        <v>12</v>
      </c>
      <c r="E2522" s="2" t="s">
        <v>3400</v>
      </c>
      <c r="F2522" s="2" t="s">
        <v>38</v>
      </c>
      <c r="G2522" s="2" t="s">
        <v>2825</v>
      </c>
    </row>
    <row r="2523" spans="1:14" hidden="1" x14ac:dyDescent="0.25">
      <c r="A2523" s="3">
        <v>2672</v>
      </c>
      <c r="B2523" s="2" t="s">
        <v>1078</v>
      </c>
      <c r="C2523" s="2" t="s">
        <v>100</v>
      </c>
      <c r="D2523" s="2" t="s">
        <v>12</v>
      </c>
      <c r="E2523" s="2" t="s">
        <v>1080</v>
      </c>
      <c r="F2523" s="2" t="s">
        <v>14</v>
      </c>
      <c r="G2523" s="2" t="s">
        <v>34</v>
      </c>
    </row>
    <row r="2524" spans="1:14" hidden="1" x14ac:dyDescent="0.25">
      <c r="A2524" s="3">
        <v>3976</v>
      </c>
      <c r="B2524" s="2" t="s">
        <v>1078</v>
      </c>
      <c r="C2524" s="2" t="s">
        <v>71</v>
      </c>
      <c r="D2524" s="2" t="s">
        <v>12</v>
      </c>
      <c r="E2524" s="2" t="s">
        <v>1080</v>
      </c>
      <c r="F2524" s="2" t="s">
        <v>14</v>
      </c>
      <c r="G2524" s="2" t="s">
        <v>34</v>
      </c>
    </row>
    <row r="2525" spans="1:14" hidden="1" x14ac:dyDescent="0.25">
      <c r="A2525" s="3">
        <v>2884</v>
      </c>
      <c r="B2525" s="2" t="s">
        <v>2110</v>
      </c>
      <c r="C2525" s="2" t="s">
        <v>91</v>
      </c>
      <c r="D2525" s="2" t="s">
        <v>12</v>
      </c>
      <c r="E2525" s="2" t="s">
        <v>2112</v>
      </c>
      <c r="F2525" s="2" t="s">
        <v>14</v>
      </c>
      <c r="G2525" s="2" t="s">
        <v>15</v>
      </c>
    </row>
    <row r="2526" spans="1:14" hidden="1" x14ac:dyDescent="0.25">
      <c r="A2526" s="3">
        <v>218</v>
      </c>
      <c r="B2526" s="2" t="s">
        <v>2110</v>
      </c>
      <c r="C2526" s="2" t="s">
        <v>71</v>
      </c>
      <c r="D2526" s="2" t="s">
        <v>12</v>
      </c>
      <c r="E2526" s="2" t="s">
        <v>2112</v>
      </c>
      <c r="F2526" s="2" t="s">
        <v>14</v>
      </c>
      <c r="G2526" s="2" t="s">
        <v>15</v>
      </c>
      <c r="N2526" s="2">
        <v>0</v>
      </c>
    </row>
    <row r="2527" spans="1:14" x14ac:dyDescent="0.25">
      <c r="A2527" s="3">
        <v>1132</v>
      </c>
      <c r="B2527" s="2" t="s">
        <v>2110</v>
      </c>
      <c r="C2527" s="2" t="s">
        <v>17</v>
      </c>
      <c r="D2527" s="2" t="s">
        <v>12</v>
      </c>
      <c r="E2527" s="2" t="s">
        <v>2112</v>
      </c>
      <c r="F2527" s="2" t="s">
        <v>14</v>
      </c>
      <c r="G2527" s="2" t="s">
        <v>15</v>
      </c>
      <c r="H2527" s="2">
        <f>14.0067*N2527/M2527</f>
        <v>0</v>
      </c>
      <c r="L2527" s="2" t="s">
        <v>7328</v>
      </c>
      <c r="M2527" s="2">
        <v>200.619</v>
      </c>
      <c r="N2527" s="2">
        <v>0</v>
      </c>
    </row>
    <row r="2528" spans="1:14" hidden="1" x14ac:dyDescent="0.25">
      <c r="A2528" s="3">
        <v>1637</v>
      </c>
      <c r="B2528" s="2" t="s">
        <v>2110</v>
      </c>
      <c r="C2528" s="2" t="s">
        <v>27</v>
      </c>
      <c r="D2528" s="2" t="s">
        <v>12</v>
      </c>
      <c r="E2528" s="2" t="s">
        <v>2112</v>
      </c>
      <c r="F2528" s="2" t="s">
        <v>14</v>
      </c>
      <c r="G2528" s="2" t="s">
        <v>15</v>
      </c>
    </row>
    <row r="2529" spans="1:14" hidden="1" x14ac:dyDescent="0.25">
      <c r="A2529" s="3">
        <v>904</v>
      </c>
      <c r="B2529" s="2" t="s">
        <v>1963</v>
      </c>
      <c r="C2529" s="2" t="s">
        <v>91</v>
      </c>
      <c r="D2529" s="2" t="s">
        <v>12</v>
      </c>
      <c r="E2529" s="2" t="s">
        <v>1965</v>
      </c>
      <c r="F2529" s="2" t="s">
        <v>14</v>
      </c>
      <c r="G2529" s="2" t="s">
        <v>15</v>
      </c>
    </row>
    <row r="2530" spans="1:14" hidden="1" x14ac:dyDescent="0.25">
      <c r="A2530" s="3">
        <v>3248</v>
      </c>
      <c r="B2530" s="2" t="s">
        <v>1963</v>
      </c>
      <c r="C2530" s="2" t="s">
        <v>71</v>
      </c>
      <c r="D2530" s="2" t="s">
        <v>12</v>
      </c>
      <c r="E2530" s="2" t="s">
        <v>1965</v>
      </c>
      <c r="F2530" s="2" t="s">
        <v>14</v>
      </c>
      <c r="G2530" s="2" t="s">
        <v>15</v>
      </c>
      <c r="N2530" s="2">
        <v>0</v>
      </c>
    </row>
    <row r="2531" spans="1:14" hidden="1" x14ac:dyDescent="0.25">
      <c r="A2531" s="3">
        <v>2529</v>
      </c>
      <c r="B2531" s="2" t="s">
        <v>4313</v>
      </c>
      <c r="C2531" s="2" t="s">
        <v>60</v>
      </c>
      <c r="D2531" s="2" t="s">
        <v>12</v>
      </c>
      <c r="E2531" s="2" t="s">
        <v>4315</v>
      </c>
      <c r="F2531" s="2" t="s">
        <v>38</v>
      </c>
      <c r="G2531" s="2" t="s">
        <v>15</v>
      </c>
    </row>
    <row r="2532" spans="1:14" x14ac:dyDescent="0.25">
      <c r="A2532" s="3">
        <v>2424</v>
      </c>
      <c r="B2532" s="2" t="s">
        <v>1963</v>
      </c>
      <c r="C2532" s="2" t="s">
        <v>17</v>
      </c>
      <c r="D2532" s="2" t="s">
        <v>12</v>
      </c>
      <c r="E2532" s="2" t="s">
        <v>1965</v>
      </c>
      <c r="F2532" s="2" t="s">
        <v>14</v>
      </c>
      <c r="G2532" s="2" t="s">
        <v>15</v>
      </c>
      <c r="H2532" s="2">
        <f>14.0067*N2532/M2532</f>
        <v>0</v>
      </c>
      <c r="L2532" s="2" t="s">
        <v>7329</v>
      </c>
      <c r="M2532" s="2">
        <v>228.672</v>
      </c>
      <c r="N2532" s="2">
        <v>0</v>
      </c>
    </row>
    <row r="2533" spans="1:14" hidden="1" x14ac:dyDescent="0.25">
      <c r="A2533" s="3">
        <v>786</v>
      </c>
      <c r="B2533" s="2" t="s">
        <v>1963</v>
      </c>
      <c r="C2533" s="2" t="s">
        <v>27</v>
      </c>
      <c r="D2533" s="2" t="s">
        <v>12</v>
      </c>
      <c r="E2533" s="2" t="s">
        <v>1965</v>
      </c>
      <c r="F2533" s="2" t="s">
        <v>14</v>
      </c>
      <c r="G2533" s="2" t="s">
        <v>15</v>
      </c>
    </row>
    <row r="2534" spans="1:14" x14ac:dyDescent="0.25">
      <c r="A2534" s="3">
        <v>844</v>
      </c>
      <c r="B2534" s="2" t="s">
        <v>4948</v>
      </c>
      <c r="C2534" s="2" t="s">
        <v>17</v>
      </c>
      <c r="D2534" s="2" t="s">
        <v>12</v>
      </c>
      <c r="E2534" s="2" t="s">
        <v>4950</v>
      </c>
      <c r="F2534" s="2" t="s">
        <v>14</v>
      </c>
      <c r="G2534" s="2" t="s">
        <v>15</v>
      </c>
      <c r="H2534" s="2">
        <f>14.0067*N2534/M2534</f>
        <v>0</v>
      </c>
      <c r="L2534" s="2" t="s">
        <v>7289</v>
      </c>
      <c r="M2534" s="2">
        <v>214.64599999999999</v>
      </c>
      <c r="N2534" s="2">
        <v>0</v>
      </c>
    </row>
    <row r="2535" spans="1:14" hidden="1" x14ac:dyDescent="0.25">
      <c r="A2535" s="3">
        <v>2533</v>
      </c>
      <c r="B2535" s="2" t="s">
        <v>2373</v>
      </c>
      <c r="C2535" s="2" t="s">
        <v>60</v>
      </c>
      <c r="D2535" s="2" t="s">
        <v>12</v>
      </c>
      <c r="E2535" s="2" t="s">
        <v>2375</v>
      </c>
      <c r="F2535" s="2" t="s">
        <v>38</v>
      </c>
      <c r="G2535" s="2" t="s">
        <v>15</v>
      </c>
    </row>
    <row r="2536" spans="1:14" x14ac:dyDescent="0.25">
      <c r="A2536" s="3">
        <v>2250</v>
      </c>
      <c r="B2536" s="2" t="s">
        <v>6751</v>
      </c>
      <c r="C2536" s="2" t="s">
        <v>17</v>
      </c>
      <c r="D2536" s="2" t="s">
        <v>12</v>
      </c>
      <c r="E2536" s="2" t="s">
        <v>6753</v>
      </c>
      <c r="F2536" s="2" t="s">
        <v>14</v>
      </c>
      <c r="G2536" s="2" t="s">
        <v>15</v>
      </c>
      <c r="H2536" s="2">
        <f t="shared" ref="H2536:H2541" si="35">14.0067*N2536/M2536</f>
        <v>0</v>
      </c>
      <c r="L2536" s="2" t="s">
        <v>7289</v>
      </c>
      <c r="M2536" s="2">
        <v>214.64599999999999</v>
      </c>
      <c r="N2536" s="2">
        <v>0</v>
      </c>
    </row>
    <row r="2537" spans="1:14" x14ac:dyDescent="0.25">
      <c r="A2537" s="3">
        <v>629</v>
      </c>
      <c r="B2537" s="2" t="s">
        <v>4183</v>
      </c>
      <c r="C2537" s="2" t="s">
        <v>17</v>
      </c>
      <c r="D2537" s="2" t="s">
        <v>12</v>
      </c>
      <c r="E2537" s="2" t="s">
        <v>4185</v>
      </c>
      <c r="F2537" s="2" t="s">
        <v>14</v>
      </c>
      <c r="G2537" s="2" t="s">
        <v>15</v>
      </c>
      <c r="H2537" s="2">
        <f t="shared" si="35"/>
        <v>8.8335514387071351E-2</v>
      </c>
      <c r="L2537" s="2" t="s">
        <v>7330</v>
      </c>
      <c r="M2537" s="2">
        <v>317.125</v>
      </c>
      <c r="N2537" s="2">
        <v>2</v>
      </c>
    </row>
    <row r="2538" spans="1:14" x14ac:dyDescent="0.25">
      <c r="A2538" s="3">
        <v>2936</v>
      </c>
      <c r="B2538" s="2" t="s">
        <v>6779</v>
      </c>
      <c r="C2538" s="2" t="s">
        <v>17</v>
      </c>
      <c r="D2538" s="2" t="s">
        <v>12</v>
      </c>
      <c r="E2538" s="2" t="s">
        <v>6781</v>
      </c>
      <c r="F2538" s="2" t="s">
        <v>14</v>
      </c>
      <c r="G2538" s="2" t="s">
        <v>15</v>
      </c>
      <c r="H2538" s="2">
        <f t="shared" si="35"/>
        <v>7.5056466370692687E-2</v>
      </c>
      <c r="L2538" s="2" t="s">
        <v>7331</v>
      </c>
      <c r="M2538" s="2">
        <v>373.23099999999999</v>
      </c>
      <c r="N2538" s="2">
        <v>2</v>
      </c>
    </row>
    <row r="2539" spans="1:14" x14ac:dyDescent="0.25">
      <c r="A2539" s="3">
        <v>496</v>
      </c>
      <c r="B2539" s="2" t="s">
        <v>4986</v>
      </c>
      <c r="C2539" s="2" t="s">
        <v>17</v>
      </c>
      <c r="D2539" s="2" t="s">
        <v>12</v>
      </c>
      <c r="E2539" s="2" t="s">
        <v>4988</v>
      </c>
      <c r="F2539" s="2" t="s">
        <v>14</v>
      </c>
      <c r="G2539" s="2" t="s">
        <v>15</v>
      </c>
      <c r="H2539" s="2">
        <f t="shared" si="35"/>
        <v>0.18820054372897754</v>
      </c>
      <c r="L2539" s="2" t="s">
        <v>7332</v>
      </c>
      <c r="M2539" s="2">
        <v>223.273</v>
      </c>
      <c r="N2539" s="2">
        <v>3</v>
      </c>
    </row>
    <row r="2540" spans="1:14" x14ac:dyDescent="0.25">
      <c r="A2540" s="3">
        <v>4015</v>
      </c>
      <c r="B2540" s="2" t="s">
        <v>896</v>
      </c>
      <c r="C2540" s="2" t="s">
        <v>17</v>
      </c>
      <c r="D2540" s="2" t="s">
        <v>12</v>
      </c>
      <c r="E2540" s="2" t="s">
        <v>898</v>
      </c>
      <c r="F2540" s="2" t="s">
        <v>14</v>
      </c>
      <c r="G2540" s="2" t="s">
        <v>15</v>
      </c>
      <c r="H2540" s="2">
        <f t="shared" si="35"/>
        <v>9.3588886958613407E-2</v>
      </c>
      <c r="L2540" s="2" t="s">
        <v>7333</v>
      </c>
      <c r="M2540" s="2">
        <v>149.66200000000001</v>
      </c>
      <c r="N2540" s="2">
        <v>1</v>
      </c>
    </row>
    <row r="2541" spans="1:14" x14ac:dyDescent="0.25">
      <c r="A2541" s="3">
        <v>3563</v>
      </c>
      <c r="B2541" s="2" t="s">
        <v>7334</v>
      </c>
      <c r="C2541" s="2" t="s">
        <v>17</v>
      </c>
      <c r="D2541" s="2" t="s">
        <v>12</v>
      </c>
      <c r="E2541" s="2" t="s">
        <v>5138</v>
      </c>
      <c r="F2541" s="2" t="s">
        <v>14</v>
      </c>
      <c r="G2541" s="2" t="s">
        <v>15</v>
      </c>
      <c r="H2541" s="2">
        <f t="shared" si="35"/>
        <v>5.2004173195018898E-2</v>
      </c>
      <c r="L2541" s="2" t="s">
        <v>7335</v>
      </c>
      <c r="M2541" s="2">
        <v>269.33800000000002</v>
      </c>
      <c r="N2541" s="2">
        <v>1</v>
      </c>
    </row>
    <row r="2542" spans="1:14" hidden="1" x14ac:dyDescent="0.25">
      <c r="A2542" s="3">
        <v>1047</v>
      </c>
      <c r="B2542" s="2" t="s">
        <v>333</v>
      </c>
      <c r="C2542" s="2" t="s">
        <v>48</v>
      </c>
      <c r="D2542" s="2" t="s">
        <v>12</v>
      </c>
      <c r="E2542" s="2" t="s">
        <v>335</v>
      </c>
      <c r="F2542" s="2" t="s">
        <v>14</v>
      </c>
      <c r="G2542" s="2" t="s">
        <v>15</v>
      </c>
    </row>
    <row r="2543" spans="1:14" hidden="1" x14ac:dyDescent="0.25">
      <c r="A2543" s="3">
        <v>2307</v>
      </c>
      <c r="B2543" s="2" t="s">
        <v>333</v>
      </c>
      <c r="C2543" s="2" t="s">
        <v>91</v>
      </c>
      <c r="D2543" s="2" t="s">
        <v>12</v>
      </c>
      <c r="E2543" s="2" t="s">
        <v>335</v>
      </c>
      <c r="F2543" s="2" t="s">
        <v>14</v>
      </c>
      <c r="G2543" s="2" t="s">
        <v>15</v>
      </c>
    </row>
    <row r="2544" spans="1:14" hidden="1" x14ac:dyDescent="0.25">
      <c r="A2544" s="3">
        <v>3648</v>
      </c>
      <c r="B2544" s="2" t="s">
        <v>333</v>
      </c>
      <c r="C2544" s="2" t="s">
        <v>10</v>
      </c>
      <c r="D2544" s="2" t="s">
        <v>12</v>
      </c>
      <c r="E2544" s="2" t="s">
        <v>335</v>
      </c>
      <c r="F2544" s="2" t="s">
        <v>14</v>
      </c>
      <c r="G2544" s="2" t="s">
        <v>15</v>
      </c>
    </row>
    <row r="2545" spans="1:14" hidden="1" x14ac:dyDescent="0.25">
      <c r="A2545" s="3">
        <v>3995</v>
      </c>
      <c r="B2545" s="2" t="s">
        <v>333</v>
      </c>
      <c r="C2545" s="2" t="s">
        <v>100</v>
      </c>
      <c r="D2545" s="2" t="s">
        <v>12</v>
      </c>
      <c r="E2545" s="2" t="s">
        <v>335</v>
      </c>
      <c r="F2545" s="2" t="s">
        <v>14</v>
      </c>
      <c r="G2545" s="2" t="s">
        <v>15</v>
      </c>
    </row>
    <row r="2546" spans="1:14" hidden="1" x14ac:dyDescent="0.25">
      <c r="A2546" s="3">
        <v>1533</v>
      </c>
      <c r="B2546" s="2" t="s">
        <v>333</v>
      </c>
      <c r="C2546" s="2" t="s">
        <v>71</v>
      </c>
      <c r="D2546" s="2" t="s">
        <v>12</v>
      </c>
      <c r="E2546" s="2" t="s">
        <v>335</v>
      </c>
      <c r="F2546" s="2" t="s">
        <v>14</v>
      </c>
      <c r="G2546" s="2" t="s">
        <v>15</v>
      </c>
    </row>
    <row r="2547" spans="1:14" x14ac:dyDescent="0.25">
      <c r="A2547" s="3">
        <v>1254</v>
      </c>
      <c r="B2547" s="2" t="s">
        <v>333</v>
      </c>
      <c r="C2547" s="2" t="s">
        <v>389</v>
      </c>
      <c r="D2547" s="2" t="s">
        <v>12</v>
      </c>
      <c r="E2547" s="2" t="s">
        <v>335</v>
      </c>
      <c r="F2547" s="2" t="s">
        <v>14</v>
      </c>
      <c r="G2547" s="2" t="s">
        <v>15</v>
      </c>
      <c r="H2547" s="2">
        <f>14.0067*N2547/M2547</f>
        <v>0</v>
      </c>
      <c r="L2547" s="2" t="s">
        <v>7336</v>
      </c>
      <c r="M2547" s="2">
        <v>200.59</v>
      </c>
      <c r="N2547" s="2">
        <v>0</v>
      </c>
    </row>
    <row r="2548" spans="1:14" hidden="1" x14ac:dyDescent="0.25">
      <c r="A2548" s="3">
        <v>2546</v>
      </c>
      <c r="C2548" s="2" t="s">
        <v>2822</v>
      </c>
      <c r="D2548" s="2" t="s">
        <v>12</v>
      </c>
      <c r="E2548" s="2" t="s">
        <v>5521</v>
      </c>
      <c r="F2548" s="2" t="s">
        <v>38</v>
      </c>
      <c r="G2548" s="2" t="s">
        <v>2917</v>
      </c>
    </row>
    <row r="2549" spans="1:14" x14ac:dyDescent="0.25">
      <c r="A2549" s="3">
        <v>1593</v>
      </c>
      <c r="B2549" s="2" t="s">
        <v>333</v>
      </c>
      <c r="C2549" s="2" t="s">
        <v>200</v>
      </c>
      <c r="D2549" s="2" t="s">
        <v>12</v>
      </c>
      <c r="E2549" s="2" t="s">
        <v>335</v>
      </c>
      <c r="F2549" s="2" t="s">
        <v>14</v>
      </c>
      <c r="G2549" s="2" t="s">
        <v>15</v>
      </c>
      <c r="H2549" s="2">
        <f>14.0067*N2549/M2549</f>
        <v>0</v>
      </c>
      <c r="L2549" s="2" t="s">
        <v>7336</v>
      </c>
      <c r="M2549" s="2">
        <v>200.59</v>
      </c>
      <c r="N2549" s="2">
        <v>0</v>
      </c>
    </row>
    <row r="2550" spans="1:14" x14ac:dyDescent="0.25">
      <c r="A2550" s="3">
        <v>1116</v>
      </c>
      <c r="B2550" s="2" t="s">
        <v>333</v>
      </c>
      <c r="C2550" s="2" t="s">
        <v>143</v>
      </c>
      <c r="D2550" s="2" t="s">
        <v>12</v>
      </c>
      <c r="E2550" s="2" t="s">
        <v>335</v>
      </c>
      <c r="F2550" s="2" t="s">
        <v>14</v>
      </c>
      <c r="G2550" s="2" t="s">
        <v>15</v>
      </c>
      <c r="H2550" s="2">
        <f>14.0067*N2550/M2550</f>
        <v>0</v>
      </c>
      <c r="L2550" s="2" t="s">
        <v>7336</v>
      </c>
      <c r="M2550" s="2">
        <v>200.59</v>
      </c>
      <c r="N2550" s="2">
        <v>0</v>
      </c>
    </row>
    <row r="2551" spans="1:14" x14ac:dyDescent="0.25">
      <c r="A2551" s="3">
        <v>1667</v>
      </c>
      <c r="B2551" s="2" t="s">
        <v>333</v>
      </c>
      <c r="C2551" s="2" t="s">
        <v>17</v>
      </c>
      <c r="D2551" s="2" t="s">
        <v>12</v>
      </c>
      <c r="E2551" s="2" t="s">
        <v>335</v>
      </c>
      <c r="F2551" s="2" t="s">
        <v>14</v>
      </c>
      <c r="G2551" s="2" t="s">
        <v>15</v>
      </c>
      <c r="H2551" s="2">
        <f>14.0067*N2551/M2551</f>
        <v>0</v>
      </c>
      <c r="L2551" s="2" t="s">
        <v>7336</v>
      </c>
      <c r="M2551" s="2">
        <v>200.59</v>
      </c>
      <c r="N2551" s="2">
        <v>0</v>
      </c>
    </row>
    <row r="2552" spans="1:14" hidden="1" x14ac:dyDescent="0.25">
      <c r="A2552" s="3">
        <v>532</v>
      </c>
      <c r="B2552" s="2" t="s">
        <v>333</v>
      </c>
      <c r="C2552" s="2" t="s">
        <v>190</v>
      </c>
      <c r="D2552" s="2" t="s">
        <v>12</v>
      </c>
      <c r="E2552" s="2" t="s">
        <v>335</v>
      </c>
      <c r="F2552" s="2" t="s">
        <v>14</v>
      </c>
      <c r="G2552" s="2" t="s">
        <v>15</v>
      </c>
    </row>
    <row r="2553" spans="1:14" hidden="1" x14ac:dyDescent="0.25">
      <c r="A2553" s="3">
        <v>1958</v>
      </c>
      <c r="B2553" s="2" t="s">
        <v>333</v>
      </c>
      <c r="C2553" s="2" t="s">
        <v>44</v>
      </c>
      <c r="D2553" s="2" t="s">
        <v>12</v>
      </c>
      <c r="E2553" s="2" t="s">
        <v>335</v>
      </c>
      <c r="F2553" s="2" t="s">
        <v>14</v>
      </c>
      <c r="G2553" s="2" t="s">
        <v>15</v>
      </c>
    </row>
    <row r="2554" spans="1:14" hidden="1" x14ac:dyDescent="0.25">
      <c r="A2554" s="3">
        <v>2552</v>
      </c>
      <c r="C2554" s="2" t="s">
        <v>2822</v>
      </c>
      <c r="D2554" s="2" t="s">
        <v>12</v>
      </c>
      <c r="E2554" s="2" t="s">
        <v>4898</v>
      </c>
      <c r="F2554" s="2" t="s">
        <v>38</v>
      </c>
      <c r="G2554" s="2" t="s">
        <v>2917</v>
      </c>
    </row>
    <row r="2555" spans="1:14" hidden="1" x14ac:dyDescent="0.25">
      <c r="A2555" s="3">
        <v>332</v>
      </c>
      <c r="B2555" s="2" t="s">
        <v>333</v>
      </c>
      <c r="C2555" s="2" t="s">
        <v>27</v>
      </c>
      <c r="D2555" s="2" t="s">
        <v>12</v>
      </c>
      <c r="E2555" s="2" t="s">
        <v>335</v>
      </c>
      <c r="F2555" s="2" t="s">
        <v>14</v>
      </c>
      <c r="G2555" s="2" t="s">
        <v>15</v>
      </c>
    </row>
    <row r="2556" spans="1:14" hidden="1" x14ac:dyDescent="0.25">
      <c r="A2556" s="3">
        <v>2904</v>
      </c>
      <c r="B2556" s="2" t="s">
        <v>333</v>
      </c>
      <c r="C2556" s="2" t="s">
        <v>31</v>
      </c>
      <c r="D2556" s="2" t="s">
        <v>12</v>
      </c>
      <c r="E2556" s="2" t="s">
        <v>335</v>
      </c>
      <c r="F2556" s="2" t="s">
        <v>14</v>
      </c>
      <c r="G2556" s="2" t="s">
        <v>15</v>
      </c>
    </row>
    <row r="2557" spans="1:14" hidden="1" x14ac:dyDescent="0.25">
      <c r="A2557" s="3">
        <v>164</v>
      </c>
      <c r="B2557" s="2" t="s">
        <v>333</v>
      </c>
      <c r="C2557" s="2" t="s">
        <v>24</v>
      </c>
      <c r="D2557" s="2" t="s">
        <v>12</v>
      </c>
      <c r="E2557" s="2" t="s">
        <v>335</v>
      </c>
      <c r="F2557" s="2" t="s">
        <v>14</v>
      </c>
      <c r="G2557" s="2" t="s">
        <v>15</v>
      </c>
    </row>
    <row r="2558" spans="1:14" x14ac:dyDescent="0.25">
      <c r="A2558" s="3">
        <v>3337</v>
      </c>
      <c r="B2558" s="2" t="s">
        <v>2471</v>
      </c>
      <c r="C2558" s="2" t="s">
        <v>17</v>
      </c>
      <c r="D2558" s="2" t="s">
        <v>12</v>
      </c>
      <c r="E2558" s="2" t="s">
        <v>2473</v>
      </c>
      <c r="F2558" s="2" t="s">
        <v>14</v>
      </c>
      <c r="G2558" s="2" t="s">
        <v>15</v>
      </c>
      <c r="H2558" s="2">
        <f>14.0067*N2558/M2558</f>
        <v>0.14307734738906594</v>
      </c>
      <c r="L2558" s="2" t="s">
        <v>7337</v>
      </c>
      <c r="M2558" s="2">
        <v>489.48</v>
      </c>
      <c r="N2558" s="2">
        <v>5</v>
      </c>
    </row>
    <row r="2559" spans="1:14" x14ac:dyDescent="0.25">
      <c r="A2559" s="3">
        <v>2325</v>
      </c>
      <c r="B2559" s="2" t="s">
        <v>2997</v>
      </c>
      <c r="C2559" s="2" t="s">
        <v>17</v>
      </c>
      <c r="D2559" s="2" t="s">
        <v>12</v>
      </c>
      <c r="E2559" s="2" t="s">
        <v>2999</v>
      </c>
      <c r="F2559" s="2" t="s">
        <v>14</v>
      </c>
      <c r="G2559" s="2" t="s">
        <v>15</v>
      </c>
      <c r="H2559" s="2">
        <f>14.0067*N2559/M2559</f>
        <v>0.13909141283040752</v>
      </c>
      <c r="L2559" s="2" t="s">
        <v>7338</v>
      </c>
      <c r="M2559" s="2">
        <v>503.50700000000001</v>
      </c>
      <c r="N2559" s="2">
        <v>5</v>
      </c>
    </row>
    <row r="2560" spans="1:14" x14ac:dyDescent="0.25">
      <c r="A2560" s="3">
        <v>127</v>
      </c>
      <c r="B2560" s="2" t="s">
        <v>3675</v>
      </c>
      <c r="C2560" s="2" t="s">
        <v>17</v>
      </c>
      <c r="D2560" s="2" t="s">
        <v>12</v>
      </c>
      <c r="E2560" s="2" t="s">
        <v>3677</v>
      </c>
      <c r="F2560" s="2" t="s">
        <v>14</v>
      </c>
      <c r="G2560" s="2" t="s">
        <v>15</v>
      </c>
      <c r="H2560" s="2">
        <f>14.0067*N2560/M2560</f>
        <v>4.1278612287479997E-2</v>
      </c>
      <c r="L2560" s="2" t="s">
        <v>7339</v>
      </c>
      <c r="M2560" s="2">
        <v>339.32100000000003</v>
      </c>
      <c r="N2560" s="2">
        <v>1</v>
      </c>
    </row>
    <row r="2561" spans="1:14" x14ac:dyDescent="0.25">
      <c r="A2561" s="3">
        <v>3290</v>
      </c>
      <c r="B2561" s="2" t="s">
        <v>730</v>
      </c>
      <c r="C2561" s="2" t="s">
        <v>17</v>
      </c>
      <c r="D2561" s="2" t="s">
        <v>12</v>
      </c>
      <c r="E2561" s="2" t="s">
        <v>732</v>
      </c>
      <c r="F2561" s="2" t="s">
        <v>14</v>
      </c>
      <c r="G2561" s="2" t="s">
        <v>15</v>
      </c>
      <c r="H2561" s="2">
        <f>14.0067*N2561/M2561</f>
        <v>5.0143556771154042E-2</v>
      </c>
      <c r="L2561" s="2" t="s">
        <v>7340</v>
      </c>
      <c r="M2561" s="2">
        <v>279.33199999999999</v>
      </c>
      <c r="N2561" s="2">
        <v>1</v>
      </c>
    </row>
    <row r="2562" spans="1:14" hidden="1" x14ac:dyDescent="0.25">
      <c r="A2562" s="3">
        <v>3444</v>
      </c>
      <c r="B2562" s="2" t="s">
        <v>4806</v>
      </c>
      <c r="C2562" s="2" t="s">
        <v>71</v>
      </c>
      <c r="D2562" s="2" t="s">
        <v>12</v>
      </c>
      <c r="E2562" s="2" t="s">
        <v>4808</v>
      </c>
      <c r="F2562" s="2" t="s">
        <v>14</v>
      </c>
      <c r="G2562" s="2" t="s">
        <v>15</v>
      </c>
    </row>
    <row r="2563" spans="1:14" x14ac:dyDescent="0.25">
      <c r="A2563" s="3">
        <v>3</v>
      </c>
      <c r="B2563" s="2" t="s">
        <v>4806</v>
      </c>
      <c r="C2563" s="2" t="s">
        <v>17</v>
      </c>
      <c r="D2563" s="2" t="s">
        <v>12</v>
      </c>
      <c r="E2563" s="2" t="s">
        <v>4808</v>
      </c>
      <c r="F2563" s="2" t="s">
        <v>14</v>
      </c>
      <c r="G2563" s="2" t="s">
        <v>15</v>
      </c>
      <c r="H2563" s="2">
        <f>14.0067*N2563/M2563</f>
        <v>5.0143556771154042E-2</v>
      </c>
      <c r="L2563" s="2" t="s">
        <v>7340</v>
      </c>
      <c r="M2563" s="2">
        <v>279.33199999999999</v>
      </c>
      <c r="N2563" s="2">
        <v>1</v>
      </c>
    </row>
    <row r="2564" spans="1:14" hidden="1" x14ac:dyDescent="0.25">
      <c r="A2564" s="3">
        <v>1195</v>
      </c>
      <c r="B2564" s="2" t="s">
        <v>4806</v>
      </c>
      <c r="C2564" s="2" t="s">
        <v>190</v>
      </c>
      <c r="D2564" s="2" t="s">
        <v>12</v>
      </c>
      <c r="E2564" s="2" t="s">
        <v>4808</v>
      </c>
      <c r="F2564" s="2" t="s">
        <v>14</v>
      </c>
      <c r="G2564" s="2" t="s">
        <v>15</v>
      </c>
      <c r="N2564" s="2">
        <v>1</v>
      </c>
    </row>
    <row r="2565" spans="1:14" hidden="1" x14ac:dyDescent="0.25">
      <c r="A2565" s="3">
        <v>165</v>
      </c>
      <c r="B2565" s="2" t="s">
        <v>4806</v>
      </c>
      <c r="C2565" s="2" t="s">
        <v>24</v>
      </c>
      <c r="D2565" s="2" t="s">
        <v>12</v>
      </c>
      <c r="E2565" s="2" t="s">
        <v>4808</v>
      </c>
      <c r="F2565" s="2" t="s">
        <v>14</v>
      </c>
      <c r="G2565" s="2" t="s">
        <v>15</v>
      </c>
    </row>
    <row r="2566" spans="1:14" x14ac:dyDescent="0.25">
      <c r="A2566" s="3">
        <v>179</v>
      </c>
      <c r="B2566" s="2" t="s">
        <v>7341</v>
      </c>
      <c r="C2566" s="2" t="s">
        <v>17</v>
      </c>
      <c r="D2566" s="2" t="s">
        <v>12</v>
      </c>
      <c r="E2566" s="2" t="s">
        <v>3116</v>
      </c>
      <c r="F2566" s="2" t="s">
        <v>14</v>
      </c>
      <c r="G2566" s="2" t="s">
        <v>15</v>
      </c>
      <c r="H2566" s="2">
        <f>14.0067*N2566/M2566</f>
        <v>0</v>
      </c>
      <c r="L2566" s="2" t="s">
        <v>7342</v>
      </c>
      <c r="M2566" s="2">
        <v>176.21</v>
      </c>
      <c r="N2566" s="2">
        <v>0</v>
      </c>
    </row>
    <row r="2567" spans="1:14" x14ac:dyDescent="0.25">
      <c r="A2567" s="3">
        <v>406</v>
      </c>
      <c r="B2567" s="2" t="s">
        <v>3563</v>
      </c>
      <c r="C2567" s="2" t="s">
        <v>17</v>
      </c>
      <c r="D2567" s="2" t="s">
        <v>12</v>
      </c>
      <c r="E2567" s="2" t="s">
        <v>3565</v>
      </c>
      <c r="F2567" s="2" t="s">
        <v>14</v>
      </c>
      <c r="G2567" s="2" t="s">
        <v>15</v>
      </c>
      <c r="H2567" s="2">
        <f>14.0067*N2567/M2567</f>
        <v>0.27706823992522739</v>
      </c>
      <c r="L2567" s="2" t="s">
        <v>7343</v>
      </c>
      <c r="M2567" s="2">
        <v>202.21299999999999</v>
      </c>
      <c r="N2567" s="2">
        <v>4</v>
      </c>
    </row>
    <row r="2568" spans="1:14" x14ac:dyDescent="0.25">
      <c r="A2568" s="3">
        <v>3540</v>
      </c>
      <c r="B2568" s="2" t="s">
        <v>595</v>
      </c>
      <c r="C2568" s="2" t="s">
        <v>17</v>
      </c>
      <c r="D2568" s="2" t="s">
        <v>12</v>
      </c>
      <c r="E2568" s="2" t="s">
        <v>597</v>
      </c>
      <c r="F2568" s="2" t="s">
        <v>14</v>
      </c>
      <c r="G2568" s="2" t="s">
        <v>15</v>
      </c>
      <c r="H2568" s="2">
        <f>14.0067*N2568/M2568</f>
        <v>0.10842777519739898</v>
      </c>
      <c r="L2568" s="2" t="s">
        <v>7344</v>
      </c>
      <c r="M2568" s="2">
        <v>129.18</v>
      </c>
      <c r="N2568" s="2">
        <v>1</v>
      </c>
    </row>
    <row r="2569" spans="1:14" x14ac:dyDescent="0.25">
      <c r="A2569" s="3">
        <v>1041</v>
      </c>
      <c r="B2569" s="2" t="s">
        <v>5746</v>
      </c>
      <c r="C2569" s="2" t="s">
        <v>17</v>
      </c>
      <c r="D2569" s="2" t="s">
        <v>12</v>
      </c>
      <c r="E2569" s="2" t="s">
        <v>5748</v>
      </c>
      <c r="F2569" s="2" t="s">
        <v>14</v>
      </c>
      <c r="G2569" s="2" t="s">
        <v>15</v>
      </c>
      <c r="H2569" s="2">
        <f>14.0067*N2569/M2569</f>
        <v>0.1512880334402644</v>
      </c>
      <c r="L2569" s="2" t="s">
        <v>7345</v>
      </c>
      <c r="M2569" s="2">
        <v>277.74900000000002</v>
      </c>
      <c r="N2569" s="2">
        <v>3</v>
      </c>
    </row>
    <row r="2570" spans="1:14" x14ac:dyDescent="0.25">
      <c r="A2570" s="3">
        <v>1133</v>
      </c>
      <c r="B2570" s="2" t="s">
        <v>986</v>
      </c>
      <c r="C2570" s="2" t="s">
        <v>17</v>
      </c>
      <c r="D2570" s="2" t="s">
        <v>12</v>
      </c>
      <c r="E2570" s="2" t="s">
        <v>988</v>
      </c>
      <c r="F2570" s="2" t="s">
        <v>14</v>
      </c>
      <c r="G2570" s="2" t="s">
        <v>15</v>
      </c>
      <c r="H2570" s="2">
        <f>14.0067*N2570/M2570</f>
        <v>0.13138302030147359</v>
      </c>
      <c r="L2570" s="2" t="s">
        <v>7346</v>
      </c>
      <c r="M2570" s="2">
        <v>319.82900000000001</v>
      </c>
      <c r="N2570" s="2">
        <v>3</v>
      </c>
    </row>
    <row r="2571" spans="1:14" hidden="1" x14ac:dyDescent="0.25">
      <c r="A2571" s="3">
        <v>2569</v>
      </c>
      <c r="C2571" s="2" t="s">
        <v>7201</v>
      </c>
      <c r="D2571" s="2" t="s">
        <v>12</v>
      </c>
      <c r="E2571" s="2" t="s">
        <v>7347</v>
      </c>
      <c r="F2571" s="2" t="s">
        <v>6872</v>
      </c>
      <c r="G2571" s="2" t="s">
        <v>777</v>
      </c>
    </row>
    <row r="2572" spans="1:14" x14ac:dyDescent="0.25">
      <c r="A2572" s="3">
        <v>2783</v>
      </c>
      <c r="B2572" s="2" t="s">
        <v>4701</v>
      </c>
      <c r="C2572" s="2" t="s">
        <v>17</v>
      </c>
      <c r="D2572" s="2" t="s">
        <v>12</v>
      </c>
      <c r="E2572" s="2" t="s">
        <v>4703</v>
      </c>
      <c r="F2572" s="2" t="s">
        <v>14</v>
      </c>
      <c r="G2572" s="2" t="s">
        <v>15</v>
      </c>
      <c r="H2572" s="2">
        <f>14.0067*N2572/M2572</f>
        <v>0.18989646554801856</v>
      </c>
      <c r="L2572" s="2" t="s">
        <v>7348</v>
      </c>
      <c r="M2572" s="2">
        <v>221.279</v>
      </c>
      <c r="N2572" s="2">
        <v>3</v>
      </c>
    </row>
    <row r="2573" spans="1:14" x14ac:dyDescent="0.25">
      <c r="A2573" s="3">
        <v>189</v>
      </c>
      <c r="B2573" s="2" t="s">
        <v>4783</v>
      </c>
      <c r="C2573" s="2" t="s">
        <v>17</v>
      </c>
      <c r="D2573" s="2" t="s">
        <v>12</v>
      </c>
      <c r="E2573" s="2" t="s">
        <v>4785</v>
      </c>
      <c r="F2573" s="2" t="s">
        <v>14</v>
      </c>
      <c r="G2573" s="2" t="s">
        <v>15</v>
      </c>
      <c r="H2573" s="2">
        <f>14.0067*N2573/M2573</f>
        <v>9.9247496970856455E-2</v>
      </c>
      <c r="L2573" s="2" t="s">
        <v>7349</v>
      </c>
      <c r="M2573" s="2">
        <v>141.12899999999999</v>
      </c>
      <c r="N2573" s="2">
        <v>1</v>
      </c>
    </row>
    <row r="2574" spans="1:14" hidden="1" x14ac:dyDescent="0.25">
      <c r="A2574" s="3">
        <v>3076</v>
      </c>
      <c r="B2574" s="2" t="s">
        <v>7350</v>
      </c>
      <c r="C2574" s="2" t="s">
        <v>44</v>
      </c>
      <c r="D2574" s="2" t="s">
        <v>12</v>
      </c>
      <c r="E2574" s="2" t="s">
        <v>6540</v>
      </c>
      <c r="F2574" s="2" t="s">
        <v>14</v>
      </c>
      <c r="G2574" s="2" t="s">
        <v>15</v>
      </c>
    </row>
    <row r="2575" spans="1:14" hidden="1" x14ac:dyDescent="0.25">
      <c r="A2575" s="3">
        <v>2289</v>
      </c>
      <c r="B2575" s="2" t="s">
        <v>721</v>
      </c>
      <c r="C2575" s="2" t="s">
        <v>190</v>
      </c>
      <c r="D2575" s="2" t="s">
        <v>12</v>
      </c>
      <c r="E2575" s="2" t="s">
        <v>723</v>
      </c>
      <c r="F2575" s="2" t="s">
        <v>14</v>
      </c>
      <c r="G2575" s="2" t="s">
        <v>15</v>
      </c>
    </row>
    <row r="2576" spans="1:14" hidden="1" x14ac:dyDescent="0.25">
      <c r="A2576" s="3">
        <v>333</v>
      </c>
      <c r="B2576" s="2" t="s">
        <v>721</v>
      </c>
      <c r="C2576" s="2" t="s">
        <v>44</v>
      </c>
      <c r="D2576" s="2" t="s">
        <v>12</v>
      </c>
      <c r="E2576" s="2" t="s">
        <v>723</v>
      </c>
      <c r="F2576" s="2" t="s">
        <v>14</v>
      </c>
      <c r="G2576" s="2" t="s">
        <v>15</v>
      </c>
    </row>
    <row r="2577" spans="1:7" hidden="1" x14ac:dyDescent="0.25">
      <c r="A2577" s="3">
        <v>1694</v>
      </c>
      <c r="B2577" s="2" t="s">
        <v>721</v>
      </c>
      <c r="C2577" s="2" t="s">
        <v>27</v>
      </c>
      <c r="D2577" s="2" t="s">
        <v>12</v>
      </c>
      <c r="E2577" s="2" t="s">
        <v>723</v>
      </c>
      <c r="F2577" s="2" t="s">
        <v>14</v>
      </c>
      <c r="G2577" s="2" t="s">
        <v>15</v>
      </c>
    </row>
    <row r="2578" spans="1:7" hidden="1" x14ac:dyDescent="0.25">
      <c r="A2578" s="3">
        <v>2362</v>
      </c>
      <c r="B2578" s="2" t="s">
        <v>721</v>
      </c>
      <c r="C2578" s="2" t="s">
        <v>31</v>
      </c>
      <c r="D2578" s="2" t="s">
        <v>12</v>
      </c>
      <c r="E2578" s="2" t="s">
        <v>723</v>
      </c>
      <c r="F2578" s="2" t="s">
        <v>14</v>
      </c>
      <c r="G2578" s="2" t="s">
        <v>15</v>
      </c>
    </row>
    <row r="2579" spans="1:7" hidden="1" x14ac:dyDescent="0.25">
      <c r="A2579" s="3">
        <v>2577</v>
      </c>
      <c r="B2579" s="2" t="s">
        <v>388</v>
      </c>
      <c r="C2579" s="2" t="s">
        <v>60</v>
      </c>
      <c r="D2579" s="2" t="s">
        <v>12</v>
      </c>
      <c r="E2579" s="2" t="s">
        <v>3773</v>
      </c>
      <c r="F2579" s="2" t="s">
        <v>38</v>
      </c>
      <c r="G2579" s="2" t="s">
        <v>15</v>
      </c>
    </row>
    <row r="2580" spans="1:7" hidden="1" x14ac:dyDescent="0.25">
      <c r="A2580" s="3">
        <v>15</v>
      </c>
      <c r="B2580" s="2" t="s">
        <v>721</v>
      </c>
      <c r="C2580" s="2" t="s">
        <v>24</v>
      </c>
      <c r="D2580" s="2" t="s">
        <v>12</v>
      </c>
      <c r="E2580" s="2" t="s">
        <v>723</v>
      </c>
      <c r="F2580" s="2" t="s">
        <v>14</v>
      </c>
      <c r="G2580" s="2" t="s">
        <v>15</v>
      </c>
    </row>
    <row r="2581" spans="1:7" hidden="1" x14ac:dyDescent="0.25">
      <c r="A2581" s="3">
        <v>3568</v>
      </c>
      <c r="B2581" s="2" t="s">
        <v>3147</v>
      </c>
      <c r="C2581" s="2" t="s">
        <v>190</v>
      </c>
      <c r="D2581" s="2" t="s">
        <v>12</v>
      </c>
      <c r="E2581" s="2" t="s">
        <v>3149</v>
      </c>
      <c r="F2581" s="2" t="s">
        <v>14</v>
      </c>
      <c r="G2581" s="2" t="s">
        <v>15</v>
      </c>
    </row>
    <row r="2582" spans="1:7" hidden="1" x14ac:dyDescent="0.25">
      <c r="A2582" s="3">
        <v>2903</v>
      </c>
      <c r="B2582" s="2" t="s">
        <v>3147</v>
      </c>
      <c r="C2582" s="2" t="s">
        <v>44</v>
      </c>
      <c r="D2582" s="2" t="s">
        <v>12</v>
      </c>
      <c r="E2582" s="2" t="s">
        <v>3149</v>
      </c>
      <c r="F2582" s="2" t="s">
        <v>14</v>
      </c>
      <c r="G2582" s="2" t="s">
        <v>15</v>
      </c>
    </row>
    <row r="2583" spans="1:7" hidden="1" x14ac:dyDescent="0.25">
      <c r="A2583" s="3">
        <v>773</v>
      </c>
      <c r="B2583" s="2" t="s">
        <v>3147</v>
      </c>
      <c r="C2583" s="2" t="s">
        <v>27</v>
      </c>
      <c r="D2583" s="2" t="s">
        <v>12</v>
      </c>
      <c r="E2583" s="2" t="s">
        <v>3149</v>
      </c>
      <c r="F2583" s="2" t="s">
        <v>14</v>
      </c>
      <c r="G2583" s="2" t="s">
        <v>15</v>
      </c>
    </row>
    <row r="2584" spans="1:7" hidden="1" x14ac:dyDescent="0.25">
      <c r="A2584" s="3">
        <v>2560</v>
      </c>
      <c r="B2584" s="2" t="s">
        <v>3147</v>
      </c>
      <c r="C2584" s="2" t="s">
        <v>31</v>
      </c>
      <c r="D2584" s="2" t="s">
        <v>12</v>
      </c>
      <c r="E2584" s="2" t="s">
        <v>3149</v>
      </c>
      <c r="F2584" s="2" t="s">
        <v>14</v>
      </c>
      <c r="G2584" s="2" t="s">
        <v>15</v>
      </c>
    </row>
    <row r="2585" spans="1:7" hidden="1" x14ac:dyDescent="0.25">
      <c r="A2585" s="3">
        <v>362</v>
      </c>
      <c r="B2585" s="2" t="s">
        <v>3147</v>
      </c>
      <c r="C2585" s="2" t="s">
        <v>24</v>
      </c>
      <c r="D2585" s="2" t="s">
        <v>12</v>
      </c>
      <c r="E2585" s="2" t="s">
        <v>3149</v>
      </c>
      <c r="F2585" s="2" t="s">
        <v>14</v>
      </c>
      <c r="G2585" s="2" t="s">
        <v>15</v>
      </c>
    </row>
    <row r="2586" spans="1:7" hidden="1" x14ac:dyDescent="0.25">
      <c r="A2586" s="3">
        <v>1515</v>
      </c>
      <c r="B2586" s="2" t="s">
        <v>1907</v>
      </c>
      <c r="C2586" s="2" t="s">
        <v>190</v>
      </c>
      <c r="D2586" s="2" t="s">
        <v>12</v>
      </c>
      <c r="E2586" s="2" t="s">
        <v>1909</v>
      </c>
      <c r="F2586" s="2" t="s">
        <v>14</v>
      </c>
      <c r="G2586" s="2" t="s">
        <v>15</v>
      </c>
    </row>
    <row r="2587" spans="1:7" hidden="1" x14ac:dyDescent="0.25">
      <c r="A2587" s="3">
        <v>3666</v>
      </c>
      <c r="B2587" s="2" t="s">
        <v>1907</v>
      </c>
      <c r="C2587" s="2" t="s">
        <v>44</v>
      </c>
      <c r="D2587" s="2" t="s">
        <v>12</v>
      </c>
      <c r="E2587" s="2" t="s">
        <v>1909</v>
      </c>
      <c r="F2587" s="2" t="s">
        <v>14</v>
      </c>
      <c r="G2587" s="2" t="s">
        <v>15</v>
      </c>
    </row>
    <row r="2588" spans="1:7" hidden="1" x14ac:dyDescent="0.25">
      <c r="A2588" s="3">
        <v>3674</v>
      </c>
      <c r="B2588" s="2" t="s">
        <v>1907</v>
      </c>
      <c r="C2588" s="2" t="s">
        <v>27</v>
      </c>
      <c r="D2588" s="2" t="s">
        <v>12</v>
      </c>
      <c r="E2588" s="2" t="s">
        <v>1909</v>
      </c>
      <c r="F2588" s="2" t="s">
        <v>14</v>
      </c>
      <c r="G2588" s="2" t="s">
        <v>15</v>
      </c>
    </row>
    <row r="2589" spans="1:7" hidden="1" x14ac:dyDescent="0.25">
      <c r="A2589" s="3">
        <v>2462</v>
      </c>
      <c r="B2589" s="2" t="s">
        <v>1907</v>
      </c>
      <c r="C2589" s="2" t="s">
        <v>31</v>
      </c>
      <c r="D2589" s="2" t="s">
        <v>12</v>
      </c>
      <c r="E2589" s="2" t="s">
        <v>1909</v>
      </c>
      <c r="F2589" s="2" t="s">
        <v>14</v>
      </c>
      <c r="G2589" s="2" t="s">
        <v>15</v>
      </c>
    </row>
    <row r="2590" spans="1:7" hidden="1" x14ac:dyDescent="0.25">
      <c r="A2590" s="3">
        <v>692</v>
      </c>
      <c r="B2590" s="2" t="s">
        <v>1907</v>
      </c>
      <c r="C2590" s="2" t="s">
        <v>24</v>
      </c>
      <c r="D2590" s="2" t="s">
        <v>12</v>
      </c>
      <c r="E2590" s="2" t="s">
        <v>1909</v>
      </c>
      <c r="F2590" s="2" t="s">
        <v>14</v>
      </c>
      <c r="G2590" s="2" t="s">
        <v>15</v>
      </c>
    </row>
    <row r="2591" spans="1:7" hidden="1" x14ac:dyDescent="0.25">
      <c r="A2591" s="3">
        <v>957</v>
      </c>
      <c r="B2591" s="2" t="s">
        <v>3475</v>
      </c>
      <c r="C2591" s="2" t="s">
        <v>190</v>
      </c>
      <c r="D2591" s="2" t="s">
        <v>12</v>
      </c>
      <c r="E2591" s="2" t="s">
        <v>3477</v>
      </c>
      <c r="F2591" s="2" t="s">
        <v>14</v>
      </c>
      <c r="G2591" s="2" t="s">
        <v>15</v>
      </c>
    </row>
    <row r="2592" spans="1:7" hidden="1" x14ac:dyDescent="0.25">
      <c r="A2592" s="3">
        <v>4221</v>
      </c>
      <c r="B2592" s="2" t="s">
        <v>3475</v>
      </c>
      <c r="C2592" s="2" t="s">
        <v>44</v>
      </c>
      <c r="D2592" s="2" t="s">
        <v>12</v>
      </c>
      <c r="E2592" s="2" t="s">
        <v>3477</v>
      </c>
      <c r="F2592" s="2" t="s">
        <v>14</v>
      </c>
      <c r="G2592" s="2" t="s">
        <v>15</v>
      </c>
    </row>
    <row r="2593" spans="1:7" hidden="1" x14ac:dyDescent="0.25">
      <c r="A2593" s="3">
        <v>506</v>
      </c>
      <c r="B2593" s="2" t="s">
        <v>3475</v>
      </c>
      <c r="C2593" s="2" t="s">
        <v>27</v>
      </c>
      <c r="D2593" s="2" t="s">
        <v>12</v>
      </c>
      <c r="E2593" s="2" t="s">
        <v>3477</v>
      </c>
      <c r="F2593" s="2" t="s">
        <v>14</v>
      </c>
      <c r="G2593" s="2" t="s">
        <v>15</v>
      </c>
    </row>
    <row r="2594" spans="1:7" hidden="1" x14ac:dyDescent="0.25">
      <c r="A2594" s="3">
        <v>89</v>
      </c>
      <c r="B2594" s="2" t="s">
        <v>3475</v>
      </c>
      <c r="C2594" s="2" t="s">
        <v>31</v>
      </c>
      <c r="D2594" s="2" t="s">
        <v>12</v>
      </c>
      <c r="E2594" s="2" t="s">
        <v>3477</v>
      </c>
      <c r="F2594" s="2" t="s">
        <v>14</v>
      </c>
      <c r="G2594" s="2" t="s">
        <v>15</v>
      </c>
    </row>
    <row r="2595" spans="1:7" hidden="1" x14ac:dyDescent="0.25">
      <c r="A2595" s="3">
        <v>3245</v>
      </c>
      <c r="B2595" s="2" t="s">
        <v>3475</v>
      </c>
      <c r="C2595" s="2" t="s">
        <v>24</v>
      </c>
      <c r="D2595" s="2" t="s">
        <v>12</v>
      </c>
      <c r="E2595" s="2" t="s">
        <v>3477</v>
      </c>
      <c r="F2595" s="2" t="s">
        <v>14</v>
      </c>
      <c r="G2595" s="2" t="s">
        <v>15</v>
      </c>
    </row>
    <row r="2596" spans="1:7" hidden="1" x14ac:dyDescent="0.25">
      <c r="A2596" s="3">
        <v>3322</v>
      </c>
      <c r="B2596" s="2" t="s">
        <v>2321</v>
      </c>
      <c r="C2596" s="2" t="s">
        <v>190</v>
      </c>
      <c r="D2596" s="2" t="s">
        <v>12</v>
      </c>
      <c r="E2596" s="2" t="s">
        <v>2323</v>
      </c>
      <c r="F2596" s="2" t="s">
        <v>14</v>
      </c>
      <c r="G2596" s="2" t="s">
        <v>15</v>
      </c>
    </row>
    <row r="2597" spans="1:7" hidden="1" x14ac:dyDescent="0.25">
      <c r="A2597" s="3">
        <v>2912</v>
      </c>
      <c r="B2597" s="2" t="s">
        <v>2321</v>
      </c>
      <c r="C2597" s="2" t="s">
        <v>44</v>
      </c>
      <c r="D2597" s="2" t="s">
        <v>12</v>
      </c>
      <c r="E2597" s="2" t="s">
        <v>2323</v>
      </c>
      <c r="F2597" s="2" t="s">
        <v>14</v>
      </c>
      <c r="G2597" s="2" t="s">
        <v>15</v>
      </c>
    </row>
    <row r="2598" spans="1:7" hidden="1" x14ac:dyDescent="0.25">
      <c r="A2598" s="3">
        <v>3035</v>
      </c>
      <c r="B2598" s="2" t="s">
        <v>2321</v>
      </c>
      <c r="C2598" s="2" t="s">
        <v>27</v>
      </c>
      <c r="D2598" s="2" t="s">
        <v>12</v>
      </c>
      <c r="E2598" s="2" t="s">
        <v>2323</v>
      </c>
      <c r="F2598" s="2" t="s">
        <v>14</v>
      </c>
      <c r="G2598" s="2" t="s">
        <v>15</v>
      </c>
    </row>
    <row r="2599" spans="1:7" hidden="1" x14ac:dyDescent="0.25">
      <c r="A2599" s="3">
        <v>3273</v>
      </c>
      <c r="B2599" s="2" t="s">
        <v>2321</v>
      </c>
      <c r="C2599" s="2" t="s">
        <v>31</v>
      </c>
      <c r="D2599" s="2" t="s">
        <v>12</v>
      </c>
      <c r="E2599" s="2" t="s">
        <v>2323</v>
      </c>
      <c r="F2599" s="2" t="s">
        <v>14</v>
      </c>
      <c r="G2599" s="2" t="s">
        <v>15</v>
      </c>
    </row>
    <row r="2600" spans="1:7" hidden="1" x14ac:dyDescent="0.25">
      <c r="A2600" s="3">
        <v>3181</v>
      </c>
      <c r="B2600" s="2" t="s">
        <v>2321</v>
      </c>
      <c r="C2600" s="2" t="s">
        <v>24</v>
      </c>
      <c r="D2600" s="2" t="s">
        <v>12</v>
      </c>
      <c r="E2600" s="2" t="s">
        <v>2323</v>
      </c>
      <c r="F2600" s="2" t="s">
        <v>14</v>
      </c>
      <c r="G2600" s="2" t="s">
        <v>15</v>
      </c>
    </row>
    <row r="2601" spans="1:7" hidden="1" x14ac:dyDescent="0.25">
      <c r="A2601" s="3">
        <v>3462</v>
      </c>
      <c r="B2601" s="2" t="s">
        <v>382</v>
      </c>
      <c r="C2601" s="2" t="s">
        <v>190</v>
      </c>
      <c r="D2601" s="2" t="s">
        <v>12</v>
      </c>
      <c r="E2601" s="2" t="s">
        <v>384</v>
      </c>
      <c r="F2601" s="2" t="s">
        <v>14</v>
      </c>
      <c r="G2601" s="2" t="s">
        <v>15</v>
      </c>
    </row>
    <row r="2602" spans="1:7" hidden="1" x14ac:dyDescent="0.25">
      <c r="A2602" s="3">
        <v>807</v>
      </c>
      <c r="B2602" s="2" t="s">
        <v>382</v>
      </c>
      <c r="C2602" s="2" t="s">
        <v>44</v>
      </c>
      <c r="D2602" s="2" t="s">
        <v>12</v>
      </c>
      <c r="E2602" s="2" t="s">
        <v>384</v>
      </c>
      <c r="F2602" s="2" t="s">
        <v>14</v>
      </c>
      <c r="G2602" s="2" t="s">
        <v>15</v>
      </c>
    </row>
    <row r="2603" spans="1:7" hidden="1" x14ac:dyDescent="0.25">
      <c r="A2603" s="3">
        <v>2851</v>
      </c>
      <c r="B2603" s="2" t="s">
        <v>382</v>
      </c>
      <c r="C2603" s="2" t="s">
        <v>27</v>
      </c>
      <c r="D2603" s="2" t="s">
        <v>12</v>
      </c>
      <c r="E2603" s="2" t="s">
        <v>384</v>
      </c>
      <c r="F2603" s="2" t="s">
        <v>14</v>
      </c>
      <c r="G2603" s="2" t="s">
        <v>15</v>
      </c>
    </row>
    <row r="2604" spans="1:7" hidden="1" x14ac:dyDescent="0.25">
      <c r="A2604" s="3">
        <v>569</v>
      </c>
      <c r="B2604" s="2" t="s">
        <v>382</v>
      </c>
      <c r="C2604" s="2" t="s">
        <v>31</v>
      </c>
      <c r="D2604" s="2" t="s">
        <v>12</v>
      </c>
      <c r="E2604" s="2" t="s">
        <v>384</v>
      </c>
      <c r="F2604" s="2" t="s">
        <v>14</v>
      </c>
      <c r="G2604" s="2" t="s">
        <v>15</v>
      </c>
    </row>
    <row r="2605" spans="1:7" hidden="1" x14ac:dyDescent="0.25">
      <c r="A2605" s="3">
        <v>2041</v>
      </c>
      <c r="B2605" s="2" t="s">
        <v>382</v>
      </c>
      <c r="C2605" s="2" t="s">
        <v>24</v>
      </c>
      <c r="D2605" s="2" t="s">
        <v>12</v>
      </c>
      <c r="E2605" s="2" t="s">
        <v>384</v>
      </c>
      <c r="F2605" s="2" t="s">
        <v>14</v>
      </c>
      <c r="G2605" s="2" t="s">
        <v>15</v>
      </c>
    </row>
    <row r="2606" spans="1:7" hidden="1" x14ac:dyDescent="0.25">
      <c r="A2606" s="3">
        <v>2604</v>
      </c>
      <c r="B2606" s="2" t="s">
        <v>862</v>
      </c>
      <c r="C2606" s="2" t="s">
        <v>1296</v>
      </c>
      <c r="D2606" s="2" t="s">
        <v>12</v>
      </c>
      <c r="E2606" s="2" t="s">
        <v>6483</v>
      </c>
      <c r="F2606" s="2" t="s">
        <v>38</v>
      </c>
      <c r="G2606" s="2" t="s">
        <v>770</v>
      </c>
    </row>
    <row r="2607" spans="1:7" hidden="1" x14ac:dyDescent="0.25">
      <c r="A2607" s="3">
        <v>233</v>
      </c>
      <c r="B2607" s="2" t="s">
        <v>615</v>
      </c>
      <c r="C2607" s="2" t="s">
        <v>48</v>
      </c>
      <c r="D2607" s="2" t="s">
        <v>12</v>
      </c>
      <c r="E2607" s="2" t="s">
        <v>617</v>
      </c>
      <c r="F2607" s="2" t="s">
        <v>14</v>
      </c>
      <c r="G2607" s="2" t="s">
        <v>15</v>
      </c>
    </row>
    <row r="2608" spans="1:7" hidden="1" x14ac:dyDescent="0.25">
      <c r="A2608" s="3">
        <v>3955</v>
      </c>
      <c r="B2608" s="2" t="s">
        <v>615</v>
      </c>
      <c r="C2608" s="2" t="s">
        <v>91</v>
      </c>
      <c r="D2608" s="2" t="s">
        <v>12</v>
      </c>
      <c r="E2608" s="2" t="s">
        <v>617</v>
      </c>
      <c r="F2608" s="2" t="s">
        <v>14</v>
      </c>
      <c r="G2608" s="2" t="s">
        <v>15</v>
      </c>
    </row>
    <row r="2609" spans="1:7" hidden="1" x14ac:dyDescent="0.25">
      <c r="A2609" s="3">
        <v>1664</v>
      </c>
      <c r="B2609" s="2" t="s">
        <v>615</v>
      </c>
      <c r="C2609" s="2" t="s">
        <v>10</v>
      </c>
      <c r="D2609" s="2" t="s">
        <v>12</v>
      </c>
      <c r="E2609" s="2" t="s">
        <v>617</v>
      </c>
      <c r="F2609" s="2" t="s">
        <v>14</v>
      </c>
      <c r="G2609" s="2" t="s">
        <v>15</v>
      </c>
    </row>
    <row r="2610" spans="1:7" hidden="1" x14ac:dyDescent="0.25">
      <c r="A2610" s="3">
        <v>2608</v>
      </c>
      <c r="C2610" s="2" t="s">
        <v>2822</v>
      </c>
      <c r="D2610" s="2" t="s">
        <v>12</v>
      </c>
      <c r="E2610" s="2" t="s">
        <v>3349</v>
      </c>
      <c r="F2610" s="2" t="s">
        <v>38</v>
      </c>
      <c r="G2610" s="2" t="s">
        <v>2825</v>
      </c>
    </row>
    <row r="2611" spans="1:7" hidden="1" x14ac:dyDescent="0.25">
      <c r="A2611" s="3">
        <v>2527</v>
      </c>
      <c r="B2611" s="2" t="s">
        <v>615</v>
      </c>
      <c r="C2611" s="2" t="s">
        <v>100</v>
      </c>
      <c r="D2611" s="2" t="s">
        <v>12</v>
      </c>
      <c r="E2611" s="2" t="s">
        <v>617</v>
      </c>
      <c r="F2611" s="2" t="s">
        <v>14</v>
      </c>
      <c r="G2611" s="2" t="s">
        <v>15</v>
      </c>
    </row>
    <row r="2612" spans="1:7" hidden="1" x14ac:dyDescent="0.25">
      <c r="A2612" s="3">
        <v>2370</v>
      </c>
      <c r="B2612" s="2" t="s">
        <v>615</v>
      </c>
      <c r="C2612" s="2" t="s">
        <v>71</v>
      </c>
      <c r="D2612" s="2" t="s">
        <v>12</v>
      </c>
      <c r="E2612" s="2" t="s">
        <v>617</v>
      </c>
      <c r="F2612" s="2" t="s">
        <v>14</v>
      </c>
      <c r="G2612" s="2" t="s">
        <v>15</v>
      </c>
    </row>
    <row r="2613" spans="1:7" hidden="1" x14ac:dyDescent="0.25">
      <c r="A2613" s="3">
        <v>4245</v>
      </c>
      <c r="B2613" s="2" t="s">
        <v>615</v>
      </c>
      <c r="C2613" s="2" t="s">
        <v>190</v>
      </c>
      <c r="D2613" s="2" t="s">
        <v>12</v>
      </c>
      <c r="E2613" s="2" t="s">
        <v>617</v>
      </c>
      <c r="F2613" s="2" t="s">
        <v>14</v>
      </c>
      <c r="G2613" s="2" t="s">
        <v>15</v>
      </c>
    </row>
    <row r="2614" spans="1:7" hidden="1" x14ac:dyDescent="0.25">
      <c r="A2614" s="3">
        <v>1703</v>
      </c>
      <c r="B2614" s="2" t="s">
        <v>615</v>
      </c>
      <c r="C2614" s="2" t="s">
        <v>44</v>
      </c>
      <c r="D2614" s="2" t="s">
        <v>12</v>
      </c>
      <c r="E2614" s="2" t="s">
        <v>617</v>
      </c>
      <c r="F2614" s="2" t="s">
        <v>14</v>
      </c>
      <c r="G2614" s="2" t="s">
        <v>15</v>
      </c>
    </row>
    <row r="2615" spans="1:7" hidden="1" x14ac:dyDescent="0.25">
      <c r="A2615" s="3">
        <v>551</v>
      </c>
      <c r="B2615" s="2" t="s">
        <v>615</v>
      </c>
      <c r="C2615" s="2" t="s">
        <v>27</v>
      </c>
      <c r="D2615" s="2" t="s">
        <v>12</v>
      </c>
      <c r="E2615" s="2" t="s">
        <v>617</v>
      </c>
      <c r="F2615" s="2" t="s">
        <v>14</v>
      </c>
      <c r="G2615" s="2" t="s">
        <v>15</v>
      </c>
    </row>
    <row r="2616" spans="1:7" hidden="1" x14ac:dyDescent="0.25">
      <c r="A2616" s="3">
        <v>2228</v>
      </c>
      <c r="B2616" s="2" t="s">
        <v>615</v>
      </c>
      <c r="C2616" s="2" t="s">
        <v>31</v>
      </c>
      <c r="D2616" s="2" t="s">
        <v>12</v>
      </c>
      <c r="E2616" s="2" t="s">
        <v>617</v>
      </c>
      <c r="F2616" s="2" t="s">
        <v>14</v>
      </c>
      <c r="G2616" s="2" t="s">
        <v>15</v>
      </c>
    </row>
    <row r="2617" spans="1:7" hidden="1" x14ac:dyDescent="0.25">
      <c r="A2617" s="3">
        <v>687</v>
      </c>
      <c r="B2617" s="2" t="s">
        <v>615</v>
      </c>
      <c r="C2617" s="2" t="s">
        <v>24</v>
      </c>
      <c r="D2617" s="2" t="s">
        <v>12</v>
      </c>
      <c r="E2617" s="2" t="s">
        <v>617</v>
      </c>
      <c r="F2617" s="2" t="s">
        <v>14</v>
      </c>
      <c r="G2617" s="2" t="s">
        <v>15</v>
      </c>
    </row>
    <row r="2618" spans="1:7" hidden="1" x14ac:dyDescent="0.25">
      <c r="A2618" s="3">
        <v>3400</v>
      </c>
      <c r="B2618" s="2" t="s">
        <v>2048</v>
      </c>
      <c r="C2618" s="2" t="s">
        <v>190</v>
      </c>
      <c r="D2618" s="2" t="s">
        <v>12</v>
      </c>
      <c r="E2618" s="2" t="s">
        <v>2050</v>
      </c>
      <c r="F2618" s="2" t="s">
        <v>14</v>
      </c>
      <c r="G2618" s="2" t="s">
        <v>15</v>
      </c>
    </row>
    <row r="2619" spans="1:7" hidden="1" x14ac:dyDescent="0.25">
      <c r="A2619" s="3">
        <v>2617</v>
      </c>
      <c r="C2619" s="2" t="s">
        <v>2822</v>
      </c>
      <c r="D2619" s="2" t="s">
        <v>12</v>
      </c>
      <c r="E2619" s="2" t="s">
        <v>5971</v>
      </c>
      <c r="F2619" s="2" t="s">
        <v>38</v>
      </c>
      <c r="G2619" s="2" t="s">
        <v>2917</v>
      </c>
    </row>
    <row r="2620" spans="1:7" hidden="1" x14ac:dyDescent="0.25">
      <c r="A2620" s="3">
        <v>1744</v>
      </c>
      <c r="B2620" s="2" t="s">
        <v>2048</v>
      </c>
      <c r="C2620" s="2" t="s">
        <v>44</v>
      </c>
      <c r="D2620" s="2" t="s">
        <v>12</v>
      </c>
      <c r="E2620" s="2" t="s">
        <v>2050</v>
      </c>
      <c r="F2620" s="2" t="s">
        <v>14</v>
      </c>
      <c r="G2620" s="2" t="s">
        <v>15</v>
      </c>
    </row>
    <row r="2621" spans="1:7" hidden="1" x14ac:dyDescent="0.25">
      <c r="A2621" s="3">
        <v>1044</v>
      </c>
      <c r="B2621" s="2" t="s">
        <v>2048</v>
      </c>
      <c r="C2621" s="2" t="s">
        <v>27</v>
      </c>
      <c r="D2621" s="2" t="s">
        <v>12</v>
      </c>
      <c r="E2621" s="2" t="s">
        <v>2050</v>
      </c>
      <c r="F2621" s="2" t="s">
        <v>14</v>
      </c>
      <c r="G2621" s="2" t="s">
        <v>15</v>
      </c>
    </row>
    <row r="2622" spans="1:7" hidden="1" x14ac:dyDescent="0.25">
      <c r="A2622" s="3">
        <v>836</v>
      </c>
      <c r="B2622" s="2" t="s">
        <v>2048</v>
      </c>
      <c r="C2622" s="2" t="s">
        <v>31</v>
      </c>
      <c r="D2622" s="2" t="s">
        <v>12</v>
      </c>
      <c r="E2622" s="2" t="s">
        <v>2050</v>
      </c>
      <c r="F2622" s="2" t="s">
        <v>14</v>
      </c>
      <c r="G2622" s="2" t="s">
        <v>15</v>
      </c>
    </row>
    <row r="2623" spans="1:7" hidden="1" x14ac:dyDescent="0.25">
      <c r="A2623" s="3">
        <v>495</v>
      </c>
      <c r="B2623" s="2" t="s">
        <v>2048</v>
      </c>
      <c r="C2623" s="2" t="s">
        <v>24</v>
      </c>
      <c r="D2623" s="2" t="s">
        <v>12</v>
      </c>
      <c r="E2623" s="2" t="s">
        <v>2050</v>
      </c>
      <c r="F2623" s="2" t="s">
        <v>14</v>
      </c>
      <c r="G2623" s="2" t="s">
        <v>15</v>
      </c>
    </row>
    <row r="2624" spans="1:7" hidden="1" x14ac:dyDescent="0.25">
      <c r="A2624" s="3">
        <v>634</v>
      </c>
      <c r="B2624" s="2" t="s">
        <v>283</v>
      </c>
      <c r="C2624" s="2" t="s">
        <v>48</v>
      </c>
      <c r="D2624" s="2" t="s">
        <v>12</v>
      </c>
      <c r="E2624" s="2" t="s">
        <v>285</v>
      </c>
      <c r="F2624" s="2" t="s">
        <v>14</v>
      </c>
      <c r="G2624" s="2" t="s">
        <v>15</v>
      </c>
    </row>
    <row r="2625" spans="1:7" hidden="1" x14ac:dyDescent="0.25">
      <c r="A2625" s="3">
        <v>2056</v>
      </c>
      <c r="B2625" s="2" t="s">
        <v>283</v>
      </c>
      <c r="C2625" s="2" t="s">
        <v>91</v>
      </c>
      <c r="D2625" s="2" t="s">
        <v>12</v>
      </c>
      <c r="E2625" s="2" t="s">
        <v>285</v>
      </c>
      <c r="F2625" s="2" t="s">
        <v>14</v>
      </c>
      <c r="G2625" s="2" t="s">
        <v>15</v>
      </c>
    </row>
    <row r="2626" spans="1:7" hidden="1" x14ac:dyDescent="0.25">
      <c r="A2626" s="3">
        <v>2706</v>
      </c>
      <c r="B2626" s="2" t="s">
        <v>283</v>
      </c>
      <c r="C2626" s="2" t="s">
        <v>10</v>
      </c>
      <c r="D2626" s="2" t="s">
        <v>12</v>
      </c>
      <c r="E2626" s="2" t="s">
        <v>285</v>
      </c>
      <c r="F2626" s="2" t="s">
        <v>14</v>
      </c>
      <c r="G2626" s="2" t="s">
        <v>15</v>
      </c>
    </row>
    <row r="2627" spans="1:7" hidden="1" x14ac:dyDescent="0.25">
      <c r="A2627" s="3">
        <v>826</v>
      </c>
      <c r="B2627" s="2" t="s">
        <v>283</v>
      </c>
      <c r="C2627" s="2" t="s">
        <v>100</v>
      </c>
      <c r="D2627" s="2" t="s">
        <v>12</v>
      </c>
      <c r="E2627" s="2" t="s">
        <v>285</v>
      </c>
      <c r="F2627" s="2" t="s">
        <v>14</v>
      </c>
      <c r="G2627" s="2" t="s">
        <v>15</v>
      </c>
    </row>
    <row r="2628" spans="1:7" hidden="1" x14ac:dyDescent="0.25">
      <c r="A2628" s="3">
        <v>3124</v>
      </c>
      <c r="B2628" s="2" t="s">
        <v>283</v>
      </c>
      <c r="C2628" s="2" t="s">
        <v>71</v>
      </c>
      <c r="D2628" s="2" t="s">
        <v>12</v>
      </c>
      <c r="E2628" s="2" t="s">
        <v>285</v>
      </c>
      <c r="F2628" s="2" t="s">
        <v>14</v>
      </c>
      <c r="G2628" s="2" t="s">
        <v>15</v>
      </c>
    </row>
    <row r="2629" spans="1:7" hidden="1" x14ac:dyDescent="0.25">
      <c r="A2629" s="3">
        <v>3140</v>
      </c>
      <c r="B2629" s="2" t="s">
        <v>283</v>
      </c>
      <c r="C2629" s="2" t="s">
        <v>190</v>
      </c>
      <c r="D2629" s="2" t="s">
        <v>12</v>
      </c>
      <c r="E2629" s="2" t="s">
        <v>285</v>
      </c>
      <c r="F2629" s="2" t="s">
        <v>14</v>
      </c>
      <c r="G2629" s="2" t="s">
        <v>15</v>
      </c>
    </row>
    <row r="2630" spans="1:7" hidden="1" x14ac:dyDescent="0.25">
      <c r="A2630" s="3">
        <v>1013</v>
      </c>
      <c r="B2630" s="2" t="s">
        <v>283</v>
      </c>
      <c r="C2630" s="2" t="s">
        <v>44</v>
      </c>
      <c r="D2630" s="2" t="s">
        <v>12</v>
      </c>
      <c r="E2630" s="2" t="s">
        <v>285</v>
      </c>
      <c r="F2630" s="2" t="s">
        <v>14</v>
      </c>
      <c r="G2630" s="2" t="s">
        <v>15</v>
      </c>
    </row>
    <row r="2631" spans="1:7" hidden="1" x14ac:dyDescent="0.25">
      <c r="A2631" s="3">
        <v>2765</v>
      </c>
      <c r="B2631" s="2" t="s">
        <v>283</v>
      </c>
      <c r="C2631" s="2" t="s">
        <v>27</v>
      </c>
      <c r="D2631" s="2" t="s">
        <v>12</v>
      </c>
      <c r="E2631" s="2" t="s">
        <v>285</v>
      </c>
      <c r="F2631" s="2" t="s">
        <v>14</v>
      </c>
      <c r="G2631" s="2" t="s">
        <v>15</v>
      </c>
    </row>
    <row r="2632" spans="1:7" hidden="1" x14ac:dyDescent="0.25">
      <c r="A2632" s="3">
        <v>525</v>
      </c>
      <c r="B2632" s="2" t="s">
        <v>283</v>
      </c>
      <c r="C2632" s="2" t="s">
        <v>31</v>
      </c>
      <c r="D2632" s="2" t="s">
        <v>12</v>
      </c>
      <c r="E2632" s="2" t="s">
        <v>285</v>
      </c>
      <c r="F2632" s="2" t="s">
        <v>14</v>
      </c>
      <c r="G2632" s="2" t="s">
        <v>15</v>
      </c>
    </row>
    <row r="2633" spans="1:7" hidden="1" x14ac:dyDescent="0.25">
      <c r="A2633" s="3">
        <v>1024</v>
      </c>
      <c r="B2633" s="2" t="s">
        <v>283</v>
      </c>
      <c r="C2633" s="2" t="s">
        <v>24</v>
      </c>
      <c r="D2633" s="2" t="s">
        <v>12</v>
      </c>
      <c r="E2633" s="2" t="s">
        <v>285</v>
      </c>
      <c r="F2633" s="2" t="s">
        <v>14</v>
      </c>
      <c r="G2633" s="2" t="s">
        <v>15</v>
      </c>
    </row>
    <row r="2634" spans="1:7" hidden="1" x14ac:dyDescent="0.25">
      <c r="A2634" s="3">
        <v>2929</v>
      </c>
      <c r="B2634" s="2" t="s">
        <v>1580</v>
      </c>
      <c r="C2634" s="2" t="s">
        <v>190</v>
      </c>
      <c r="D2634" s="2" t="s">
        <v>12</v>
      </c>
      <c r="E2634" s="2" t="s">
        <v>1582</v>
      </c>
      <c r="F2634" s="2" t="s">
        <v>14</v>
      </c>
      <c r="G2634" s="2" t="s">
        <v>15</v>
      </c>
    </row>
    <row r="2635" spans="1:7" hidden="1" x14ac:dyDescent="0.25">
      <c r="A2635" s="3">
        <v>3193</v>
      </c>
      <c r="B2635" s="2" t="s">
        <v>1580</v>
      </c>
      <c r="C2635" s="2" t="s">
        <v>44</v>
      </c>
      <c r="D2635" s="2" t="s">
        <v>12</v>
      </c>
      <c r="E2635" s="2" t="s">
        <v>1582</v>
      </c>
      <c r="F2635" s="2" t="s">
        <v>14</v>
      </c>
      <c r="G2635" s="2" t="s">
        <v>15</v>
      </c>
    </row>
    <row r="2636" spans="1:7" hidden="1" x14ac:dyDescent="0.25">
      <c r="A2636" s="3">
        <v>2634</v>
      </c>
      <c r="B2636" s="2" t="s">
        <v>862</v>
      </c>
      <c r="C2636" s="2" t="s">
        <v>6547</v>
      </c>
      <c r="D2636" s="2" t="s">
        <v>12</v>
      </c>
      <c r="E2636" s="2" t="s">
        <v>6498</v>
      </c>
      <c r="F2636" s="2" t="s">
        <v>38</v>
      </c>
      <c r="G2636" s="2" t="s">
        <v>770</v>
      </c>
    </row>
    <row r="2637" spans="1:7" hidden="1" x14ac:dyDescent="0.25">
      <c r="A2637" s="3">
        <v>130</v>
      </c>
      <c r="B2637" s="2" t="s">
        <v>1580</v>
      </c>
      <c r="C2637" s="2" t="s">
        <v>27</v>
      </c>
      <c r="D2637" s="2" t="s">
        <v>12</v>
      </c>
      <c r="E2637" s="2" t="s">
        <v>1582</v>
      </c>
      <c r="F2637" s="2" t="s">
        <v>14</v>
      </c>
      <c r="G2637" s="2" t="s">
        <v>15</v>
      </c>
    </row>
    <row r="2638" spans="1:7" hidden="1" x14ac:dyDescent="0.25">
      <c r="A2638" s="3">
        <v>2240</v>
      </c>
      <c r="B2638" s="2" t="s">
        <v>1580</v>
      </c>
      <c r="C2638" s="2" t="s">
        <v>31</v>
      </c>
      <c r="D2638" s="2" t="s">
        <v>12</v>
      </c>
      <c r="E2638" s="2" t="s">
        <v>1582</v>
      </c>
      <c r="F2638" s="2" t="s">
        <v>14</v>
      </c>
      <c r="G2638" s="2" t="s">
        <v>15</v>
      </c>
    </row>
    <row r="2639" spans="1:7" hidden="1" x14ac:dyDescent="0.25">
      <c r="A2639" s="3">
        <v>3764</v>
      </c>
      <c r="B2639" s="2" t="s">
        <v>1580</v>
      </c>
      <c r="C2639" s="2" t="s">
        <v>24</v>
      </c>
      <c r="D2639" s="2" t="s">
        <v>12</v>
      </c>
      <c r="E2639" s="2" t="s">
        <v>1582</v>
      </c>
      <c r="F2639" s="2" t="s">
        <v>14</v>
      </c>
      <c r="G2639" s="2" t="s">
        <v>15</v>
      </c>
    </row>
    <row r="2640" spans="1:7" hidden="1" x14ac:dyDescent="0.25">
      <c r="A2640" s="3">
        <v>1162</v>
      </c>
      <c r="B2640" s="2" t="s">
        <v>630</v>
      </c>
      <c r="C2640" s="2" t="s">
        <v>190</v>
      </c>
      <c r="D2640" s="2" t="s">
        <v>12</v>
      </c>
      <c r="E2640" s="2" t="s">
        <v>2697</v>
      </c>
      <c r="F2640" s="2" t="s">
        <v>14</v>
      </c>
      <c r="G2640" s="2" t="s">
        <v>15</v>
      </c>
    </row>
    <row r="2641" spans="1:7" hidden="1" x14ac:dyDescent="0.25">
      <c r="A2641" s="3">
        <v>835</v>
      </c>
      <c r="B2641" s="2" t="s">
        <v>630</v>
      </c>
      <c r="C2641" s="2" t="s">
        <v>44</v>
      </c>
      <c r="D2641" s="2" t="s">
        <v>12</v>
      </c>
      <c r="E2641" s="2" t="s">
        <v>2697</v>
      </c>
      <c r="F2641" s="2" t="s">
        <v>14</v>
      </c>
      <c r="G2641" s="2" t="s">
        <v>15</v>
      </c>
    </row>
    <row r="2642" spans="1:7" hidden="1" x14ac:dyDescent="0.25">
      <c r="A2642" s="3">
        <v>2779</v>
      </c>
      <c r="B2642" s="2" t="s">
        <v>630</v>
      </c>
      <c r="C2642" s="2" t="s">
        <v>27</v>
      </c>
      <c r="D2642" s="2" t="s">
        <v>12</v>
      </c>
      <c r="E2642" s="2" t="s">
        <v>2697</v>
      </c>
      <c r="F2642" s="2" t="s">
        <v>14</v>
      </c>
      <c r="G2642" s="2" t="s">
        <v>15</v>
      </c>
    </row>
    <row r="2643" spans="1:7" hidden="1" x14ac:dyDescent="0.25">
      <c r="A2643" s="3">
        <v>2769</v>
      </c>
      <c r="B2643" s="2" t="s">
        <v>630</v>
      </c>
      <c r="C2643" s="2" t="s">
        <v>31</v>
      </c>
      <c r="D2643" s="2" t="s">
        <v>12</v>
      </c>
      <c r="E2643" s="2" t="s">
        <v>2697</v>
      </c>
      <c r="F2643" s="2" t="s">
        <v>14</v>
      </c>
      <c r="G2643" s="2" t="s">
        <v>15</v>
      </c>
    </row>
    <row r="2644" spans="1:7" hidden="1" x14ac:dyDescent="0.25">
      <c r="A2644" s="3">
        <v>2642</v>
      </c>
      <c r="B2644" s="2" t="s">
        <v>258</v>
      </c>
      <c r="C2644" s="2" t="s">
        <v>60</v>
      </c>
      <c r="D2644" s="2" t="s">
        <v>12</v>
      </c>
      <c r="E2644" s="2" t="s">
        <v>260</v>
      </c>
      <c r="F2644" s="2" t="s">
        <v>38</v>
      </c>
      <c r="G2644" s="2" t="s">
        <v>15</v>
      </c>
    </row>
    <row r="2645" spans="1:7" hidden="1" x14ac:dyDescent="0.25">
      <c r="A2645" s="3">
        <v>3279</v>
      </c>
      <c r="B2645" s="2" t="s">
        <v>630</v>
      </c>
      <c r="C2645" s="2" t="s">
        <v>24</v>
      </c>
      <c r="D2645" s="2" t="s">
        <v>12</v>
      </c>
      <c r="E2645" s="2" t="s">
        <v>2697</v>
      </c>
      <c r="F2645" s="2" t="s">
        <v>14</v>
      </c>
      <c r="G2645" s="2" t="s">
        <v>15</v>
      </c>
    </row>
    <row r="2646" spans="1:7" hidden="1" x14ac:dyDescent="0.25">
      <c r="A2646" s="3">
        <v>1177</v>
      </c>
      <c r="B2646" s="2" t="s">
        <v>630</v>
      </c>
      <c r="C2646" s="2" t="s">
        <v>190</v>
      </c>
      <c r="D2646" s="2" t="s">
        <v>12</v>
      </c>
      <c r="E2646" s="2" t="s">
        <v>1179</v>
      </c>
      <c r="F2646" s="2" t="s">
        <v>14</v>
      </c>
      <c r="G2646" s="2" t="s">
        <v>15</v>
      </c>
    </row>
    <row r="2647" spans="1:7" hidden="1" x14ac:dyDescent="0.25">
      <c r="A2647" s="3">
        <v>3198</v>
      </c>
      <c r="B2647" s="2" t="s">
        <v>630</v>
      </c>
      <c r="C2647" s="2" t="s">
        <v>44</v>
      </c>
      <c r="D2647" s="2" t="s">
        <v>12</v>
      </c>
      <c r="E2647" s="2" t="s">
        <v>1179</v>
      </c>
      <c r="F2647" s="2" t="s">
        <v>14</v>
      </c>
      <c r="G2647" s="2" t="s">
        <v>15</v>
      </c>
    </row>
    <row r="2648" spans="1:7" hidden="1" x14ac:dyDescent="0.25">
      <c r="A2648" s="3">
        <v>609</v>
      </c>
      <c r="B2648" s="2" t="s">
        <v>630</v>
      </c>
      <c r="C2648" s="2" t="s">
        <v>27</v>
      </c>
      <c r="D2648" s="2" t="s">
        <v>12</v>
      </c>
      <c r="E2648" s="2" t="s">
        <v>1179</v>
      </c>
      <c r="F2648" s="2" t="s">
        <v>14</v>
      </c>
      <c r="G2648" s="2" t="s">
        <v>15</v>
      </c>
    </row>
    <row r="2649" spans="1:7" hidden="1" x14ac:dyDescent="0.25">
      <c r="A2649" s="3">
        <v>1061</v>
      </c>
      <c r="B2649" s="2" t="s">
        <v>630</v>
      </c>
      <c r="C2649" s="2" t="s">
        <v>31</v>
      </c>
      <c r="D2649" s="2" t="s">
        <v>12</v>
      </c>
      <c r="E2649" s="2" t="s">
        <v>1179</v>
      </c>
      <c r="F2649" s="2" t="s">
        <v>14</v>
      </c>
      <c r="G2649" s="2" t="s">
        <v>15</v>
      </c>
    </row>
    <row r="2650" spans="1:7" hidden="1" x14ac:dyDescent="0.25">
      <c r="A2650" s="3">
        <v>1817</v>
      </c>
      <c r="B2650" s="2" t="s">
        <v>630</v>
      </c>
      <c r="C2650" s="2" t="s">
        <v>24</v>
      </c>
      <c r="D2650" s="2" t="s">
        <v>12</v>
      </c>
      <c r="E2650" s="2" t="s">
        <v>1179</v>
      </c>
      <c r="F2650" s="2" t="s">
        <v>14</v>
      </c>
      <c r="G2650" s="2" t="s">
        <v>15</v>
      </c>
    </row>
    <row r="2651" spans="1:7" hidden="1" x14ac:dyDescent="0.25">
      <c r="A2651" s="3">
        <v>2442</v>
      </c>
      <c r="B2651" s="2" t="s">
        <v>630</v>
      </c>
      <c r="C2651" s="2" t="s">
        <v>355</v>
      </c>
      <c r="D2651" s="2" t="s">
        <v>12</v>
      </c>
      <c r="E2651" s="2" t="s">
        <v>1179</v>
      </c>
      <c r="F2651" s="2" t="s">
        <v>14</v>
      </c>
      <c r="G2651" s="2" t="s">
        <v>15</v>
      </c>
    </row>
    <row r="2652" spans="1:7" hidden="1" x14ac:dyDescent="0.25">
      <c r="A2652" s="3">
        <v>1075</v>
      </c>
      <c r="B2652" s="2" t="s">
        <v>1213</v>
      </c>
      <c r="C2652" s="2" t="s">
        <v>190</v>
      </c>
      <c r="D2652" s="2" t="s">
        <v>12</v>
      </c>
      <c r="E2652" s="2" t="s">
        <v>1215</v>
      </c>
      <c r="F2652" s="2" t="s">
        <v>14</v>
      </c>
      <c r="G2652" s="2" t="s">
        <v>15</v>
      </c>
    </row>
    <row r="2653" spans="1:7" hidden="1" x14ac:dyDescent="0.25">
      <c r="A2653" s="3">
        <v>2285</v>
      </c>
      <c r="B2653" s="2" t="s">
        <v>1213</v>
      </c>
      <c r="C2653" s="2" t="s">
        <v>44</v>
      </c>
      <c r="D2653" s="2" t="s">
        <v>12</v>
      </c>
      <c r="E2653" s="2" t="s">
        <v>1215</v>
      </c>
      <c r="F2653" s="2" t="s">
        <v>14</v>
      </c>
      <c r="G2653" s="2" t="s">
        <v>15</v>
      </c>
    </row>
    <row r="2654" spans="1:7" hidden="1" x14ac:dyDescent="0.25">
      <c r="A2654" s="3">
        <v>1092</v>
      </c>
      <c r="B2654" s="2" t="s">
        <v>1213</v>
      </c>
      <c r="C2654" s="2" t="s">
        <v>27</v>
      </c>
      <c r="D2654" s="2" t="s">
        <v>12</v>
      </c>
      <c r="E2654" s="2" t="s">
        <v>1215</v>
      </c>
      <c r="F2654" s="2" t="s">
        <v>14</v>
      </c>
      <c r="G2654" s="2" t="s">
        <v>15</v>
      </c>
    </row>
    <row r="2655" spans="1:7" hidden="1" x14ac:dyDescent="0.25">
      <c r="A2655" s="3">
        <v>3012</v>
      </c>
      <c r="B2655" s="2" t="s">
        <v>1213</v>
      </c>
      <c r="C2655" s="2" t="s">
        <v>31</v>
      </c>
      <c r="D2655" s="2" t="s">
        <v>12</v>
      </c>
      <c r="E2655" s="2" t="s">
        <v>1215</v>
      </c>
      <c r="F2655" s="2" t="s">
        <v>14</v>
      </c>
      <c r="G2655" s="2" t="s">
        <v>15</v>
      </c>
    </row>
    <row r="2656" spans="1:7" hidden="1" x14ac:dyDescent="0.25">
      <c r="A2656" s="3">
        <v>3304</v>
      </c>
      <c r="B2656" s="2" t="s">
        <v>1213</v>
      </c>
      <c r="C2656" s="2" t="s">
        <v>24</v>
      </c>
      <c r="D2656" s="2" t="s">
        <v>12</v>
      </c>
      <c r="E2656" s="2" t="s">
        <v>1215</v>
      </c>
      <c r="F2656" s="2" t="s">
        <v>14</v>
      </c>
      <c r="G2656" s="2" t="s">
        <v>15</v>
      </c>
    </row>
    <row r="2657" spans="1:7" hidden="1" x14ac:dyDescent="0.25">
      <c r="A2657" s="3">
        <v>1292</v>
      </c>
      <c r="B2657" s="2" t="s">
        <v>630</v>
      </c>
      <c r="C2657" s="2" t="s">
        <v>190</v>
      </c>
      <c r="D2657" s="2" t="s">
        <v>12</v>
      </c>
      <c r="E2657" s="2" t="s">
        <v>632</v>
      </c>
      <c r="F2657" s="2" t="s">
        <v>14</v>
      </c>
      <c r="G2657" s="2" t="s">
        <v>15</v>
      </c>
    </row>
    <row r="2658" spans="1:7" hidden="1" x14ac:dyDescent="0.25">
      <c r="A2658" s="3">
        <v>2656</v>
      </c>
      <c r="B2658" s="2" t="s">
        <v>624</v>
      </c>
      <c r="C2658" s="2" t="s">
        <v>60</v>
      </c>
      <c r="D2658" s="2" t="s">
        <v>12</v>
      </c>
      <c r="E2658" s="2" t="s">
        <v>4393</v>
      </c>
      <c r="F2658" s="2" t="s">
        <v>38</v>
      </c>
      <c r="G2658" s="2" t="s">
        <v>15</v>
      </c>
    </row>
    <row r="2659" spans="1:7" hidden="1" x14ac:dyDescent="0.25">
      <c r="A2659" s="3">
        <v>2657</v>
      </c>
      <c r="C2659" s="2" t="s">
        <v>35</v>
      </c>
      <c r="D2659" s="2" t="s">
        <v>12</v>
      </c>
      <c r="E2659" s="2" t="s">
        <v>6606</v>
      </c>
      <c r="F2659" s="2" t="s">
        <v>38</v>
      </c>
      <c r="G2659" s="2" t="s">
        <v>770</v>
      </c>
    </row>
    <row r="2660" spans="1:7" hidden="1" x14ac:dyDescent="0.25">
      <c r="A2660" s="3">
        <v>4356</v>
      </c>
      <c r="B2660" s="2" t="s">
        <v>630</v>
      </c>
      <c r="C2660" s="2" t="s">
        <v>44</v>
      </c>
      <c r="D2660" s="2" t="s">
        <v>12</v>
      </c>
      <c r="E2660" s="2" t="s">
        <v>632</v>
      </c>
      <c r="F2660" s="2" t="s">
        <v>14</v>
      </c>
      <c r="G2660" s="2" t="s">
        <v>15</v>
      </c>
    </row>
    <row r="2661" spans="1:7" hidden="1" x14ac:dyDescent="0.25">
      <c r="A2661" s="3">
        <v>3439</v>
      </c>
      <c r="B2661" s="2" t="s">
        <v>630</v>
      </c>
      <c r="C2661" s="2" t="s">
        <v>27</v>
      </c>
      <c r="D2661" s="2" t="s">
        <v>12</v>
      </c>
      <c r="E2661" s="2" t="s">
        <v>632</v>
      </c>
      <c r="F2661" s="2" t="s">
        <v>14</v>
      </c>
      <c r="G2661" s="2" t="s">
        <v>15</v>
      </c>
    </row>
    <row r="2662" spans="1:7" hidden="1" x14ac:dyDescent="0.25">
      <c r="A2662" s="3">
        <v>2066</v>
      </c>
      <c r="B2662" s="2" t="s">
        <v>630</v>
      </c>
      <c r="C2662" s="2" t="s">
        <v>31</v>
      </c>
      <c r="D2662" s="2" t="s">
        <v>12</v>
      </c>
      <c r="E2662" s="2" t="s">
        <v>632</v>
      </c>
      <c r="F2662" s="2" t="s">
        <v>14</v>
      </c>
      <c r="G2662" s="2" t="s">
        <v>15</v>
      </c>
    </row>
    <row r="2663" spans="1:7" hidden="1" x14ac:dyDescent="0.25">
      <c r="A2663" s="3">
        <v>2151</v>
      </c>
      <c r="B2663" s="2" t="s">
        <v>630</v>
      </c>
      <c r="C2663" s="2" t="s">
        <v>24</v>
      </c>
      <c r="D2663" s="2" t="s">
        <v>12</v>
      </c>
      <c r="E2663" s="2" t="s">
        <v>632</v>
      </c>
      <c r="F2663" s="2" t="s">
        <v>14</v>
      </c>
      <c r="G2663" s="2" t="s">
        <v>15</v>
      </c>
    </row>
    <row r="2664" spans="1:7" hidden="1" x14ac:dyDescent="0.25">
      <c r="A2664" s="3">
        <v>626</v>
      </c>
      <c r="B2664" s="2" t="s">
        <v>196</v>
      </c>
      <c r="C2664" s="2" t="s">
        <v>48</v>
      </c>
      <c r="D2664" s="2" t="s">
        <v>12</v>
      </c>
      <c r="E2664" s="2" t="s">
        <v>198</v>
      </c>
      <c r="F2664" s="2" t="s">
        <v>14</v>
      </c>
      <c r="G2664" s="2" t="s">
        <v>15</v>
      </c>
    </row>
    <row r="2665" spans="1:7" hidden="1" x14ac:dyDescent="0.25">
      <c r="A2665" s="3">
        <v>2443</v>
      </c>
      <c r="B2665" s="2" t="s">
        <v>196</v>
      </c>
      <c r="C2665" s="2" t="s">
        <v>91</v>
      </c>
      <c r="D2665" s="2" t="s">
        <v>12</v>
      </c>
      <c r="E2665" s="2" t="s">
        <v>198</v>
      </c>
      <c r="F2665" s="2" t="s">
        <v>14</v>
      </c>
      <c r="G2665" s="2" t="s">
        <v>15</v>
      </c>
    </row>
    <row r="2666" spans="1:7" hidden="1" x14ac:dyDescent="0.25">
      <c r="A2666" s="3">
        <v>447</v>
      </c>
      <c r="B2666" s="2" t="s">
        <v>196</v>
      </c>
      <c r="C2666" s="2" t="s">
        <v>10</v>
      </c>
      <c r="D2666" s="2" t="s">
        <v>12</v>
      </c>
      <c r="E2666" s="2" t="s">
        <v>198</v>
      </c>
      <c r="F2666" s="2" t="s">
        <v>14</v>
      </c>
      <c r="G2666" s="2" t="s">
        <v>15</v>
      </c>
    </row>
    <row r="2667" spans="1:7" hidden="1" x14ac:dyDescent="0.25">
      <c r="A2667" s="3">
        <v>37</v>
      </c>
      <c r="B2667" s="2" t="s">
        <v>196</v>
      </c>
      <c r="C2667" s="2" t="s">
        <v>100</v>
      </c>
      <c r="D2667" s="2" t="s">
        <v>12</v>
      </c>
      <c r="E2667" s="2" t="s">
        <v>198</v>
      </c>
      <c r="F2667" s="2" t="s">
        <v>14</v>
      </c>
      <c r="G2667" s="2" t="s">
        <v>15</v>
      </c>
    </row>
    <row r="2668" spans="1:7" hidden="1" x14ac:dyDescent="0.25">
      <c r="A2668" s="3">
        <v>2403</v>
      </c>
      <c r="B2668" s="2" t="s">
        <v>196</v>
      </c>
      <c r="C2668" s="2" t="s">
        <v>71</v>
      </c>
      <c r="D2668" s="2" t="s">
        <v>12</v>
      </c>
      <c r="E2668" s="2" t="s">
        <v>198</v>
      </c>
      <c r="F2668" s="2" t="s">
        <v>14</v>
      </c>
      <c r="G2668" s="2" t="s">
        <v>15</v>
      </c>
    </row>
    <row r="2669" spans="1:7" hidden="1" x14ac:dyDescent="0.25">
      <c r="A2669" s="3">
        <v>3223</v>
      </c>
      <c r="B2669" s="2" t="s">
        <v>196</v>
      </c>
      <c r="C2669" s="2" t="s">
        <v>190</v>
      </c>
      <c r="D2669" s="2" t="s">
        <v>12</v>
      </c>
      <c r="E2669" s="2" t="s">
        <v>198</v>
      </c>
      <c r="F2669" s="2" t="s">
        <v>14</v>
      </c>
      <c r="G2669" s="2" t="s">
        <v>15</v>
      </c>
    </row>
    <row r="2670" spans="1:7" hidden="1" x14ac:dyDescent="0.25">
      <c r="A2670" s="3">
        <v>4192</v>
      </c>
      <c r="B2670" s="2" t="s">
        <v>196</v>
      </c>
      <c r="C2670" s="2" t="s">
        <v>44</v>
      </c>
      <c r="D2670" s="2" t="s">
        <v>12</v>
      </c>
      <c r="E2670" s="2" t="s">
        <v>198</v>
      </c>
      <c r="F2670" s="2" t="s">
        <v>14</v>
      </c>
      <c r="G2670" s="2" t="s">
        <v>15</v>
      </c>
    </row>
    <row r="2671" spans="1:7" hidden="1" x14ac:dyDescent="0.25">
      <c r="A2671" s="3">
        <v>1381</v>
      </c>
      <c r="B2671" s="2" t="s">
        <v>196</v>
      </c>
      <c r="C2671" s="2" t="s">
        <v>27</v>
      </c>
      <c r="D2671" s="2" t="s">
        <v>12</v>
      </c>
      <c r="E2671" s="2" t="s">
        <v>198</v>
      </c>
      <c r="F2671" s="2" t="s">
        <v>14</v>
      </c>
      <c r="G2671" s="2" t="s">
        <v>15</v>
      </c>
    </row>
    <row r="2672" spans="1:7" hidden="1" x14ac:dyDescent="0.25">
      <c r="A2672" s="3">
        <v>3115</v>
      </c>
      <c r="B2672" s="2" t="s">
        <v>196</v>
      </c>
      <c r="C2672" s="2" t="s">
        <v>31</v>
      </c>
      <c r="D2672" s="2" t="s">
        <v>12</v>
      </c>
      <c r="E2672" s="2" t="s">
        <v>198</v>
      </c>
      <c r="F2672" s="2" t="s">
        <v>14</v>
      </c>
      <c r="G2672" s="2" t="s">
        <v>15</v>
      </c>
    </row>
    <row r="2673" spans="1:7" hidden="1" x14ac:dyDescent="0.25">
      <c r="A2673" s="3">
        <v>2991</v>
      </c>
      <c r="B2673" s="2" t="s">
        <v>196</v>
      </c>
      <c r="C2673" s="2" t="s">
        <v>24</v>
      </c>
      <c r="D2673" s="2" t="s">
        <v>12</v>
      </c>
      <c r="E2673" s="2" t="s">
        <v>198</v>
      </c>
      <c r="F2673" s="2" t="s">
        <v>14</v>
      </c>
      <c r="G2673" s="2" t="s">
        <v>15</v>
      </c>
    </row>
    <row r="2674" spans="1:7" hidden="1" x14ac:dyDescent="0.25">
      <c r="A2674" s="3">
        <v>3289</v>
      </c>
      <c r="B2674" s="2" t="s">
        <v>486</v>
      </c>
      <c r="C2674" s="2" t="s">
        <v>190</v>
      </c>
      <c r="D2674" s="2" t="s">
        <v>12</v>
      </c>
      <c r="E2674" s="2" t="s">
        <v>488</v>
      </c>
      <c r="F2674" s="2" t="s">
        <v>14</v>
      </c>
      <c r="G2674" s="2" t="s">
        <v>15</v>
      </c>
    </row>
    <row r="2675" spans="1:7" hidden="1" x14ac:dyDescent="0.25">
      <c r="A2675" s="3">
        <v>2974</v>
      </c>
      <c r="B2675" s="2" t="s">
        <v>486</v>
      </c>
      <c r="C2675" s="2" t="s">
        <v>44</v>
      </c>
      <c r="D2675" s="2" t="s">
        <v>12</v>
      </c>
      <c r="E2675" s="2" t="s">
        <v>488</v>
      </c>
      <c r="F2675" s="2" t="s">
        <v>14</v>
      </c>
      <c r="G2675" s="2" t="s">
        <v>15</v>
      </c>
    </row>
    <row r="2676" spans="1:7" hidden="1" x14ac:dyDescent="0.25">
      <c r="A2676" s="3">
        <v>817</v>
      </c>
      <c r="B2676" s="2" t="s">
        <v>486</v>
      </c>
      <c r="C2676" s="2" t="s">
        <v>27</v>
      </c>
      <c r="D2676" s="2" t="s">
        <v>12</v>
      </c>
      <c r="E2676" s="2" t="s">
        <v>488</v>
      </c>
      <c r="F2676" s="2" t="s">
        <v>14</v>
      </c>
      <c r="G2676" s="2" t="s">
        <v>15</v>
      </c>
    </row>
    <row r="2677" spans="1:7" hidden="1" x14ac:dyDescent="0.25">
      <c r="A2677" s="3">
        <v>2675</v>
      </c>
      <c r="B2677" s="2" t="s">
        <v>1981</v>
      </c>
      <c r="C2677" s="2" t="s">
        <v>60</v>
      </c>
      <c r="D2677" s="2" t="s">
        <v>12</v>
      </c>
      <c r="E2677" s="2" t="s">
        <v>1983</v>
      </c>
      <c r="F2677" s="2" t="s">
        <v>38</v>
      </c>
      <c r="G2677" s="2" t="s">
        <v>15</v>
      </c>
    </row>
    <row r="2678" spans="1:7" hidden="1" x14ac:dyDescent="0.25">
      <c r="A2678" s="3">
        <v>3871</v>
      </c>
      <c r="B2678" s="2" t="s">
        <v>486</v>
      </c>
      <c r="C2678" s="2" t="s">
        <v>31</v>
      </c>
      <c r="D2678" s="2" t="s">
        <v>12</v>
      </c>
      <c r="E2678" s="2" t="s">
        <v>488</v>
      </c>
      <c r="F2678" s="2" t="s">
        <v>14</v>
      </c>
      <c r="G2678" s="2" t="s">
        <v>15</v>
      </c>
    </row>
    <row r="2679" spans="1:7" hidden="1" x14ac:dyDescent="0.25">
      <c r="A2679" s="3">
        <v>1156</v>
      </c>
      <c r="B2679" s="2" t="s">
        <v>486</v>
      </c>
      <c r="C2679" s="2" t="s">
        <v>24</v>
      </c>
      <c r="D2679" s="2" t="s">
        <v>12</v>
      </c>
      <c r="E2679" s="2" t="s">
        <v>488</v>
      </c>
      <c r="F2679" s="2" t="s">
        <v>14</v>
      </c>
      <c r="G2679" s="2" t="s">
        <v>15</v>
      </c>
    </row>
    <row r="2680" spans="1:7" hidden="1" x14ac:dyDescent="0.25">
      <c r="A2680" s="3">
        <v>2331</v>
      </c>
      <c r="B2680" s="2" t="s">
        <v>2347</v>
      </c>
      <c r="C2680" s="2" t="s">
        <v>190</v>
      </c>
      <c r="D2680" s="2" t="s">
        <v>12</v>
      </c>
      <c r="E2680" s="2" t="s">
        <v>2349</v>
      </c>
      <c r="F2680" s="2" t="s">
        <v>14</v>
      </c>
      <c r="G2680" s="2" t="s">
        <v>15</v>
      </c>
    </row>
    <row r="2681" spans="1:7" hidden="1" x14ac:dyDescent="0.25">
      <c r="A2681" s="3">
        <v>2881</v>
      </c>
      <c r="B2681" s="2" t="s">
        <v>2347</v>
      </c>
      <c r="C2681" s="2" t="s">
        <v>44</v>
      </c>
      <c r="D2681" s="2" t="s">
        <v>12</v>
      </c>
      <c r="E2681" s="2" t="s">
        <v>2349</v>
      </c>
      <c r="F2681" s="2" t="s">
        <v>14</v>
      </c>
      <c r="G2681" s="2" t="s">
        <v>15</v>
      </c>
    </row>
    <row r="2682" spans="1:7" hidden="1" x14ac:dyDescent="0.25">
      <c r="A2682" s="3">
        <v>2408</v>
      </c>
      <c r="B2682" s="2" t="s">
        <v>2347</v>
      </c>
      <c r="C2682" s="2" t="s">
        <v>27</v>
      </c>
      <c r="D2682" s="2" t="s">
        <v>12</v>
      </c>
      <c r="E2682" s="2" t="s">
        <v>2349</v>
      </c>
      <c r="F2682" s="2" t="s">
        <v>14</v>
      </c>
      <c r="G2682" s="2" t="s">
        <v>15</v>
      </c>
    </row>
    <row r="2683" spans="1:7" hidden="1" x14ac:dyDescent="0.25">
      <c r="A2683" s="3">
        <v>1710</v>
      </c>
      <c r="B2683" s="2" t="s">
        <v>2347</v>
      </c>
      <c r="C2683" s="2" t="s">
        <v>31</v>
      </c>
      <c r="D2683" s="2" t="s">
        <v>12</v>
      </c>
      <c r="E2683" s="2" t="s">
        <v>2349</v>
      </c>
      <c r="F2683" s="2" t="s">
        <v>14</v>
      </c>
      <c r="G2683" s="2" t="s">
        <v>15</v>
      </c>
    </row>
    <row r="2684" spans="1:7" hidden="1" x14ac:dyDescent="0.25">
      <c r="A2684" s="3">
        <v>1575</v>
      </c>
      <c r="B2684" s="2" t="s">
        <v>2347</v>
      </c>
      <c r="C2684" s="2" t="s">
        <v>24</v>
      </c>
      <c r="D2684" s="2" t="s">
        <v>12</v>
      </c>
      <c r="E2684" s="2" t="s">
        <v>2349</v>
      </c>
      <c r="F2684" s="2" t="s">
        <v>14</v>
      </c>
      <c r="G2684" s="2" t="s">
        <v>15</v>
      </c>
    </row>
    <row r="2685" spans="1:7" hidden="1" x14ac:dyDescent="0.25">
      <c r="A2685" s="3">
        <v>3841</v>
      </c>
      <c r="B2685" s="2" t="s">
        <v>3403</v>
      </c>
      <c r="C2685" s="2" t="s">
        <v>190</v>
      </c>
      <c r="D2685" s="2" t="s">
        <v>12</v>
      </c>
      <c r="E2685" s="2" t="s">
        <v>3405</v>
      </c>
      <c r="F2685" s="2" t="s">
        <v>14</v>
      </c>
      <c r="G2685" s="2" t="s">
        <v>15</v>
      </c>
    </row>
    <row r="2686" spans="1:7" hidden="1" x14ac:dyDescent="0.25">
      <c r="A2686" s="3">
        <v>1852</v>
      </c>
      <c r="B2686" s="2" t="s">
        <v>3403</v>
      </c>
      <c r="C2686" s="2" t="s">
        <v>44</v>
      </c>
      <c r="D2686" s="2" t="s">
        <v>12</v>
      </c>
      <c r="E2686" s="2" t="s">
        <v>3405</v>
      </c>
      <c r="F2686" s="2" t="s">
        <v>14</v>
      </c>
      <c r="G2686" s="2" t="s">
        <v>15</v>
      </c>
    </row>
    <row r="2687" spans="1:7" hidden="1" x14ac:dyDescent="0.25">
      <c r="A2687" s="3">
        <v>3040</v>
      </c>
      <c r="B2687" s="2" t="s">
        <v>3403</v>
      </c>
      <c r="C2687" s="2" t="s">
        <v>27</v>
      </c>
      <c r="D2687" s="2" t="s">
        <v>12</v>
      </c>
      <c r="E2687" s="2" t="s">
        <v>3405</v>
      </c>
      <c r="F2687" s="2" t="s">
        <v>14</v>
      </c>
      <c r="G2687" s="2" t="s">
        <v>15</v>
      </c>
    </row>
    <row r="2688" spans="1:7" hidden="1" x14ac:dyDescent="0.25">
      <c r="A2688" s="3">
        <v>1743</v>
      </c>
      <c r="B2688" s="2" t="s">
        <v>3403</v>
      </c>
      <c r="C2688" s="2" t="s">
        <v>31</v>
      </c>
      <c r="D2688" s="2" t="s">
        <v>12</v>
      </c>
      <c r="E2688" s="2" t="s">
        <v>3405</v>
      </c>
      <c r="F2688" s="2" t="s">
        <v>14</v>
      </c>
      <c r="G2688" s="2" t="s">
        <v>15</v>
      </c>
    </row>
    <row r="2689" spans="1:7" hidden="1" x14ac:dyDescent="0.25">
      <c r="A2689" s="3">
        <v>3175</v>
      </c>
      <c r="B2689" s="2" t="s">
        <v>3403</v>
      </c>
      <c r="C2689" s="2" t="s">
        <v>24</v>
      </c>
      <c r="D2689" s="2" t="s">
        <v>12</v>
      </c>
      <c r="E2689" s="2" t="s">
        <v>3405</v>
      </c>
      <c r="F2689" s="2" t="s">
        <v>14</v>
      </c>
      <c r="G2689" s="2" t="s">
        <v>15</v>
      </c>
    </row>
    <row r="2690" spans="1:7" hidden="1" x14ac:dyDescent="0.25">
      <c r="A2690" s="3">
        <v>2346</v>
      </c>
      <c r="B2690" s="2" t="s">
        <v>639</v>
      </c>
      <c r="C2690" s="2" t="s">
        <v>190</v>
      </c>
      <c r="D2690" s="2" t="s">
        <v>12</v>
      </c>
      <c r="E2690" s="2" t="s">
        <v>641</v>
      </c>
      <c r="F2690" s="2" t="s">
        <v>14</v>
      </c>
      <c r="G2690" s="2" t="s">
        <v>15</v>
      </c>
    </row>
    <row r="2691" spans="1:7" hidden="1" x14ac:dyDescent="0.25">
      <c r="A2691" s="3">
        <v>1624</v>
      </c>
      <c r="B2691" s="2" t="s">
        <v>639</v>
      </c>
      <c r="C2691" s="2" t="s">
        <v>44</v>
      </c>
      <c r="D2691" s="2" t="s">
        <v>12</v>
      </c>
      <c r="E2691" s="2" t="s">
        <v>641</v>
      </c>
      <c r="F2691" s="2" t="s">
        <v>14</v>
      </c>
      <c r="G2691" s="2" t="s">
        <v>15</v>
      </c>
    </row>
    <row r="2692" spans="1:7" hidden="1" x14ac:dyDescent="0.25">
      <c r="A2692" s="3">
        <v>2931</v>
      </c>
      <c r="B2692" s="2" t="s">
        <v>639</v>
      </c>
      <c r="C2692" s="2" t="s">
        <v>27</v>
      </c>
      <c r="D2692" s="2" t="s">
        <v>12</v>
      </c>
      <c r="E2692" s="2" t="s">
        <v>641</v>
      </c>
      <c r="F2692" s="2" t="s">
        <v>14</v>
      </c>
      <c r="G2692" s="2" t="s">
        <v>15</v>
      </c>
    </row>
    <row r="2693" spans="1:7" hidden="1" x14ac:dyDescent="0.25">
      <c r="A2693" s="3">
        <v>3130</v>
      </c>
      <c r="B2693" s="2" t="s">
        <v>639</v>
      </c>
      <c r="C2693" s="2" t="s">
        <v>31</v>
      </c>
      <c r="D2693" s="2" t="s">
        <v>12</v>
      </c>
      <c r="E2693" s="2" t="s">
        <v>641</v>
      </c>
      <c r="F2693" s="2" t="s">
        <v>14</v>
      </c>
      <c r="G2693" s="2" t="s">
        <v>15</v>
      </c>
    </row>
    <row r="2694" spans="1:7" hidden="1" x14ac:dyDescent="0.25">
      <c r="A2694" s="3">
        <v>1583</v>
      </c>
      <c r="B2694" s="2" t="s">
        <v>639</v>
      </c>
      <c r="C2694" s="2" t="s">
        <v>24</v>
      </c>
      <c r="D2694" s="2" t="s">
        <v>12</v>
      </c>
      <c r="E2694" s="2" t="s">
        <v>641</v>
      </c>
      <c r="F2694" s="2" t="s">
        <v>14</v>
      </c>
      <c r="G2694" s="2" t="s">
        <v>15</v>
      </c>
    </row>
    <row r="2695" spans="1:7" hidden="1" x14ac:dyDescent="0.25">
      <c r="A2695" s="3">
        <v>2523</v>
      </c>
      <c r="B2695" s="2" t="s">
        <v>339</v>
      </c>
      <c r="C2695" s="2" t="s">
        <v>48</v>
      </c>
      <c r="D2695" s="2" t="s">
        <v>12</v>
      </c>
      <c r="E2695" s="2" t="s">
        <v>341</v>
      </c>
      <c r="F2695" s="2" t="s">
        <v>14</v>
      </c>
      <c r="G2695" s="2" t="s">
        <v>15</v>
      </c>
    </row>
    <row r="2696" spans="1:7" hidden="1" x14ac:dyDescent="0.25">
      <c r="A2696" s="3">
        <v>3704</v>
      </c>
      <c r="B2696" s="2" t="s">
        <v>339</v>
      </c>
      <c r="C2696" s="2" t="s">
        <v>91</v>
      </c>
      <c r="D2696" s="2" t="s">
        <v>12</v>
      </c>
      <c r="E2696" s="2" t="s">
        <v>341</v>
      </c>
      <c r="F2696" s="2" t="s">
        <v>14</v>
      </c>
      <c r="G2696" s="2" t="s">
        <v>15</v>
      </c>
    </row>
    <row r="2697" spans="1:7" hidden="1" x14ac:dyDescent="0.25">
      <c r="A2697" s="3">
        <v>1947</v>
      </c>
      <c r="B2697" s="2" t="s">
        <v>339</v>
      </c>
      <c r="C2697" s="2" t="s">
        <v>10</v>
      </c>
      <c r="D2697" s="2" t="s">
        <v>12</v>
      </c>
      <c r="E2697" s="2" t="s">
        <v>341</v>
      </c>
      <c r="F2697" s="2" t="s">
        <v>14</v>
      </c>
      <c r="G2697" s="2" t="s">
        <v>15</v>
      </c>
    </row>
    <row r="2698" spans="1:7" hidden="1" x14ac:dyDescent="0.25">
      <c r="A2698" s="3">
        <v>3438</v>
      </c>
      <c r="B2698" s="2" t="s">
        <v>339</v>
      </c>
      <c r="C2698" s="2" t="s">
        <v>100</v>
      </c>
      <c r="D2698" s="2" t="s">
        <v>12</v>
      </c>
      <c r="E2698" s="2" t="s">
        <v>341</v>
      </c>
      <c r="F2698" s="2" t="s">
        <v>14</v>
      </c>
      <c r="G2698" s="2" t="s">
        <v>15</v>
      </c>
    </row>
    <row r="2699" spans="1:7" hidden="1" x14ac:dyDescent="0.25">
      <c r="A2699" s="3">
        <v>895</v>
      </c>
      <c r="B2699" s="2" t="s">
        <v>339</v>
      </c>
      <c r="C2699" s="2" t="s">
        <v>71</v>
      </c>
      <c r="D2699" s="2" t="s">
        <v>12</v>
      </c>
      <c r="E2699" s="2" t="s">
        <v>341</v>
      </c>
      <c r="F2699" s="2" t="s">
        <v>14</v>
      </c>
      <c r="G2699" s="2" t="s">
        <v>15</v>
      </c>
    </row>
    <row r="2700" spans="1:7" hidden="1" x14ac:dyDescent="0.25">
      <c r="A2700" s="3">
        <v>2441</v>
      </c>
      <c r="B2700" s="2" t="s">
        <v>339</v>
      </c>
      <c r="C2700" s="2" t="s">
        <v>190</v>
      </c>
      <c r="D2700" s="2" t="s">
        <v>12</v>
      </c>
      <c r="E2700" s="2" t="s">
        <v>341</v>
      </c>
      <c r="F2700" s="2" t="s">
        <v>14</v>
      </c>
      <c r="G2700" s="2" t="s">
        <v>15</v>
      </c>
    </row>
    <row r="2701" spans="1:7" hidden="1" x14ac:dyDescent="0.25">
      <c r="A2701" s="3">
        <v>1073</v>
      </c>
      <c r="B2701" s="2" t="s">
        <v>339</v>
      </c>
      <c r="C2701" s="2" t="s">
        <v>44</v>
      </c>
      <c r="D2701" s="2" t="s">
        <v>12</v>
      </c>
      <c r="E2701" s="2" t="s">
        <v>341</v>
      </c>
      <c r="F2701" s="2" t="s">
        <v>14</v>
      </c>
      <c r="G2701" s="2" t="s">
        <v>15</v>
      </c>
    </row>
    <row r="2702" spans="1:7" hidden="1" x14ac:dyDescent="0.25">
      <c r="A2702" s="3">
        <v>3641</v>
      </c>
      <c r="B2702" s="2" t="s">
        <v>339</v>
      </c>
      <c r="C2702" s="2" t="s">
        <v>27</v>
      </c>
      <c r="D2702" s="2" t="s">
        <v>12</v>
      </c>
      <c r="E2702" s="2" t="s">
        <v>341</v>
      </c>
      <c r="F2702" s="2" t="s">
        <v>14</v>
      </c>
      <c r="G2702" s="2" t="s">
        <v>15</v>
      </c>
    </row>
    <row r="2703" spans="1:7" hidden="1" x14ac:dyDescent="0.25">
      <c r="A2703" s="3">
        <v>2893</v>
      </c>
      <c r="B2703" s="2" t="s">
        <v>339</v>
      </c>
      <c r="C2703" s="2" t="s">
        <v>31</v>
      </c>
      <c r="D2703" s="2" t="s">
        <v>12</v>
      </c>
      <c r="E2703" s="2" t="s">
        <v>341</v>
      </c>
      <c r="F2703" s="2" t="s">
        <v>14</v>
      </c>
      <c r="G2703" s="2" t="s">
        <v>15</v>
      </c>
    </row>
    <row r="2704" spans="1:7" hidden="1" x14ac:dyDescent="0.25">
      <c r="A2704" s="3">
        <v>2702</v>
      </c>
      <c r="B2704" s="2" t="s">
        <v>2506</v>
      </c>
      <c r="C2704" s="2" t="s">
        <v>60</v>
      </c>
      <c r="D2704" s="2" t="s">
        <v>12</v>
      </c>
      <c r="E2704" s="2" t="s">
        <v>2508</v>
      </c>
      <c r="F2704" s="2" t="s">
        <v>38</v>
      </c>
      <c r="G2704" s="2" t="s">
        <v>15</v>
      </c>
    </row>
    <row r="2705" spans="1:14" hidden="1" x14ac:dyDescent="0.25">
      <c r="A2705" s="3">
        <v>2141</v>
      </c>
      <c r="B2705" s="2" t="s">
        <v>339</v>
      </c>
      <c r="C2705" s="2" t="s">
        <v>24</v>
      </c>
      <c r="D2705" s="2" t="s">
        <v>12</v>
      </c>
      <c r="E2705" s="2" t="s">
        <v>341</v>
      </c>
      <c r="F2705" s="2" t="s">
        <v>14</v>
      </c>
      <c r="G2705" s="2" t="s">
        <v>15</v>
      </c>
    </row>
    <row r="2706" spans="1:14" x14ac:dyDescent="0.25">
      <c r="A2706" s="3">
        <v>3317</v>
      </c>
      <c r="B2706" s="2" t="s">
        <v>3684</v>
      </c>
      <c r="C2706" s="2" t="s">
        <v>17</v>
      </c>
      <c r="D2706" s="2" t="s">
        <v>12</v>
      </c>
      <c r="E2706" s="2" t="s">
        <v>3686</v>
      </c>
      <c r="F2706" s="2" t="s">
        <v>14</v>
      </c>
      <c r="G2706" s="2" t="s">
        <v>15</v>
      </c>
      <c r="H2706" s="2">
        <f>14.0067*N2706/M2706</f>
        <v>9.265804697500421E-2</v>
      </c>
      <c r="L2706" s="2" t="s">
        <v>7368</v>
      </c>
      <c r="M2706" s="2">
        <v>302.33100000000002</v>
      </c>
      <c r="N2706" s="2">
        <v>2</v>
      </c>
    </row>
    <row r="2707" spans="1:14" hidden="1" x14ac:dyDescent="0.25">
      <c r="A2707" s="3">
        <v>2705</v>
      </c>
      <c r="C2707" s="2" t="s">
        <v>2822</v>
      </c>
      <c r="D2707" s="2" t="s">
        <v>12</v>
      </c>
      <c r="E2707" s="2" t="s">
        <v>5358</v>
      </c>
      <c r="F2707" s="2" t="s">
        <v>38</v>
      </c>
      <c r="G2707" s="2" t="s">
        <v>2917</v>
      </c>
    </row>
    <row r="2708" spans="1:14" x14ac:dyDescent="0.25">
      <c r="A2708" s="3">
        <v>959</v>
      </c>
      <c r="B2708" s="2" t="s">
        <v>5295</v>
      </c>
      <c r="C2708" s="2" t="s">
        <v>17</v>
      </c>
      <c r="D2708" s="2" t="s">
        <v>12</v>
      </c>
      <c r="E2708" s="2" t="s">
        <v>5297</v>
      </c>
      <c r="F2708" s="2" t="s">
        <v>14</v>
      </c>
      <c r="G2708" s="2" t="s">
        <v>15</v>
      </c>
      <c r="H2708" s="2">
        <f>14.0067*N2708/M2708</f>
        <v>6.2167176341613894E-2</v>
      </c>
      <c r="L2708" s="2" t="s">
        <v>7154</v>
      </c>
      <c r="M2708" s="2">
        <v>225.30699999999999</v>
      </c>
      <c r="N2708" s="2">
        <v>1</v>
      </c>
    </row>
    <row r="2709" spans="1:14" hidden="1" x14ac:dyDescent="0.25">
      <c r="A2709" s="3">
        <v>2850</v>
      </c>
      <c r="B2709" s="2" t="s">
        <v>3977</v>
      </c>
      <c r="C2709" s="2" t="s">
        <v>91</v>
      </c>
      <c r="D2709" s="2" t="s">
        <v>12</v>
      </c>
      <c r="E2709" s="2" t="s">
        <v>3979</v>
      </c>
      <c r="F2709" s="2" t="s">
        <v>14</v>
      </c>
      <c r="G2709" s="2" t="s">
        <v>15</v>
      </c>
    </row>
    <row r="2710" spans="1:14" hidden="1" x14ac:dyDescent="0.25">
      <c r="A2710" s="3">
        <v>4004</v>
      </c>
      <c r="B2710" s="2" t="s">
        <v>3977</v>
      </c>
      <c r="C2710" s="2" t="s">
        <v>71</v>
      </c>
      <c r="D2710" s="2" t="s">
        <v>12</v>
      </c>
      <c r="E2710" s="2" t="s">
        <v>3979</v>
      </c>
      <c r="F2710" s="2" t="s">
        <v>14</v>
      </c>
      <c r="G2710" s="2" t="s">
        <v>15</v>
      </c>
      <c r="N2710" s="2">
        <v>2</v>
      </c>
    </row>
    <row r="2711" spans="1:14" x14ac:dyDescent="0.25">
      <c r="A2711" s="3">
        <v>77</v>
      </c>
      <c r="B2711" s="2" t="s">
        <v>3977</v>
      </c>
      <c r="C2711" s="2" t="s">
        <v>17</v>
      </c>
      <c r="D2711" s="2" t="s">
        <v>12</v>
      </c>
      <c r="E2711" s="2" t="s">
        <v>3979</v>
      </c>
      <c r="F2711" s="2" t="s">
        <v>14</v>
      </c>
      <c r="G2711" s="2" t="s">
        <v>15</v>
      </c>
      <c r="H2711" s="2">
        <f>14.0067*N2711/M2711</f>
        <v>0.17269835398557426</v>
      </c>
      <c r="L2711" s="2" t="s">
        <v>7369</v>
      </c>
      <c r="M2711" s="2">
        <v>162.21</v>
      </c>
      <c r="N2711" s="2">
        <v>2</v>
      </c>
    </row>
    <row r="2712" spans="1:14" hidden="1" x14ac:dyDescent="0.25">
      <c r="A2712" s="3">
        <v>3821</v>
      </c>
      <c r="B2712" s="2" t="s">
        <v>3977</v>
      </c>
      <c r="C2712" s="2" t="s">
        <v>27</v>
      </c>
      <c r="D2712" s="2" t="s">
        <v>12</v>
      </c>
      <c r="E2712" s="2" t="s">
        <v>3979</v>
      </c>
      <c r="F2712" s="2" t="s">
        <v>14</v>
      </c>
      <c r="G2712" s="2" t="s">
        <v>15</v>
      </c>
    </row>
    <row r="2713" spans="1:14" x14ac:dyDescent="0.25">
      <c r="A2713" s="3">
        <v>772</v>
      </c>
      <c r="B2713" s="2" t="s">
        <v>6447</v>
      </c>
      <c r="C2713" s="2" t="s">
        <v>17</v>
      </c>
      <c r="D2713" s="2" t="s">
        <v>12</v>
      </c>
      <c r="E2713" s="2" t="s">
        <v>6449</v>
      </c>
      <c r="F2713" s="2" t="s">
        <v>14</v>
      </c>
      <c r="G2713" s="2" t="s">
        <v>15</v>
      </c>
      <c r="H2713" s="2">
        <f>14.0067*N2713/M2713</f>
        <v>0</v>
      </c>
      <c r="L2713" s="2" t="s">
        <v>7370</v>
      </c>
      <c r="M2713" s="2">
        <v>310.471</v>
      </c>
      <c r="N2713" s="2">
        <v>0</v>
      </c>
    </row>
    <row r="2714" spans="1:14" x14ac:dyDescent="0.25">
      <c r="A2714" s="3">
        <v>2771</v>
      </c>
      <c r="B2714" s="2" t="s">
        <v>7371</v>
      </c>
      <c r="C2714" s="2" t="s">
        <v>17</v>
      </c>
      <c r="D2714" s="2" t="s">
        <v>12</v>
      </c>
      <c r="E2714" s="2" t="s">
        <v>4795</v>
      </c>
      <c r="F2714" s="2" t="s">
        <v>14</v>
      </c>
      <c r="G2714" s="2" t="s">
        <v>15</v>
      </c>
      <c r="H2714" s="2">
        <f>14.0067*N2714/M2714</f>
        <v>7.6026477125619801E-2</v>
      </c>
      <c r="L2714" s="2" t="s">
        <v>7372</v>
      </c>
      <c r="M2714" s="2">
        <v>368.46899999999999</v>
      </c>
      <c r="N2714" s="2">
        <v>2</v>
      </c>
    </row>
    <row r="2715" spans="1:14" hidden="1" x14ac:dyDescent="0.25">
      <c r="A2715" s="3">
        <v>743</v>
      </c>
      <c r="B2715" s="2" t="s">
        <v>998</v>
      </c>
      <c r="C2715" s="2" t="s">
        <v>48</v>
      </c>
      <c r="D2715" s="2" t="s">
        <v>12</v>
      </c>
      <c r="E2715" s="2" t="s">
        <v>1000</v>
      </c>
      <c r="F2715" s="2" t="s">
        <v>14</v>
      </c>
      <c r="G2715" s="2" t="s">
        <v>15</v>
      </c>
    </row>
    <row r="2716" spans="1:14" hidden="1" x14ac:dyDescent="0.25">
      <c r="A2716" s="3">
        <v>3147</v>
      </c>
      <c r="B2716" s="2" t="s">
        <v>998</v>
      </c>
      <c r="C2716" s="2" t="s">
        <v>91</v>
      </c>
      <c r="D2716" s="2" t="s">
        <v>12</v>
      </c>
      <c r="E2716" s="2" t="s">
        <v>1000</v>
      </c>
      <c r="F2716" s="2" t="s">
        <v>14</v>
      </c>
      <c r="G2716" s="2" t="s">
        <v>15</v>
      </c>
    </row>
    <row r="2717" spans="1:14" hidden="1" x14ac:dyDescent="0.25">
      <c r="A2717" s="3">
        <v>1691</v>
      </c>
      <c r="B2717" s="2" t="s">
        <v>998</v>
      </c>
      <c r="C2717" s="2" t="s">
        <v>10</v>
      </c>
      <c r="D2717" s="2" t="s">
        <v>12</v>
      </c>
      <c r="E2717" s="2" t="s">
        <v>1000</v>
      </c>
      <c r="F2717" s="2" t="s">
        <v>14</v>
      </c>
      <c r="G2717" s="2" t="s">
        <v>15</v>
      </c>
    </row>
    <row r="2718" spans="1:14" hidden="1" x14ac:dyDescent="0.25">
      <c r="A2718" s="3">
        <v>3153</v>
      </c>
      <c r="B2718" s="2" t="s">
        <v>998</v>
      </c>
      <c r="C2718" s="2" t="s">
        <v>100</v>
      </c>
      <c r="D2718" s="2" t="s">
        <v>12</v>
      </c>
      <c r="E2718" s="2" t="s">
        <v>1000</v>
      </c>
      <c r="F2718" s="2" t="s">
        <v>14</v>
      </c>
      <c r="G2718" s="2" t="s">
        <v>15</v>
      </c>
    </row>
    <row r="2719" spans="1:14" hidden="1" x14ac:dyDescent="0.25">
      <c r="A2719" s="3">
        <v>4303</v>
      </c>
      <c r="B2719" s="2" t="s">
        <v>998</v>
      </c>
      <c r="C2719" s="2" t="s">
        <v>71</v>
      </c>
      <c r="D2719" s="2" t="s">
        <v>12</v>
      </c>
      <c r="E2719" s="2" t="s">
        <v>1000</v>
      </c>
      <c r="F2719" s="2" t="s">
        <v>14</v>
      </c>
      <c r="G2719" s="2" t="s">
        <v>15</v>
      </c>
    </row>
    <row r="2720" spans="1:14" hidden="1" x14ac:dyDescent="0.25">
      <c r="A2720" s="3">
        <v>244</v>
      </c>
      <c r="B2720" s="2" t="s">
        <v>998</v>
      </c>
      <c r="C2720" s="2" t="s">
        <v>190</v>
      </c>
      <c r="D2720" s="2" t="s">
        <v>12</v>
      </c>
      <c r="E2720" s="2" t="s">
        <v>1000</v>
      </c>
      <c r="F2720" s="2" t="s">
        <v>14</v>
      </c>
      <c r="G2720" s="2" t="s">
        <v>15</v>
      </c>
    </row>
    <row r="2721" spans="1:7" hidden="1" x14ac:dyDescent="0.25">
      <c r="A2721" s="3">
        <v>4022</v>
      </c>
      <c r="B2721" s="2" t="s">
        <v>998</v>
      </c>
      <c r="C2721" s="2" t="s">
        <v>44</v>
      </c>
      <c r="D2721" s="2" t="s">
        <v>12</v>
      </c>
      <c r="E2721" s="2" t="s">
        <v>1000</v>
      </c>
      <c r="F2721" s="2" t="s">
        <v>14</v>
      </c>
      <c r="G2721" s="2" t="s">
        <v>15</v>
      </c>
    </row>
    <row r="2722" spans="1:7" hidden="1" x14ac:dyDescent="0.25">
      <c r="A2722" s="3">
        <v>708</v>
      </c>
      <c r="B2722" s="2" t="s">
        <v>998</v>
      </c>
      <c r="C2722" s="2" t="s">
        <v>27</v>
      </c>
      <c r="D2722" s="2" t="s">
        <v>12</v>
      </c>
      <c r="E2722" s="2" t="s">
        <v>1000</v>
      </c>
      <c r="F2722" s="2" t="s">
        <v>14</v>
      </c>
      <c r="G2722" s="2" t="s">
        <v>15</v>
      </c>
    </row>
    <row r="2723" spans="1:7" hidden="1" x14ac:dyDescent="0.25">
      <c r="A2723" s="3">
        <v>1815</v>
      </c>
      <c r="B2723" s="2" t="s">
        <v>998</v>
      </c>
      <c r="C2723" s="2" t="s">
        <v>31</v>
      </c>
      <c r="D2723" s="2" t="s">
        <v>12</v>
      </c>
      <c r="E2723" s="2" t="s">
        <v>1000</v>
      </c>
      <c r="F2723" s="2" t="s">
        <v>14</v>
      </c>
      <c r="G2723" s="2" t="s">
        <v>15</v>
      </c>
    </row>
    <row r="2724" spans="1:7" hidden="1" x14ac:dyDescent="0.25">
      <c r="A2724" s="3">
        <v>304</v>
      </c>
      <c r="B2724" s="2" t="s">
        <v>998</v>
      </c>
      <c r="C2724" s="2" t="s">
        <v>24</v>
      </c>
      <c r="D2724" s="2" t="s">
        <v>12</v>
      </c>
      <c r="E2724" s="2" t="s">
        <v>1000</v>
      </c>
      <c r="F2724" s="2" t="s">
        <v>14</v>
      </c>
      <c r="G2724" s="2" t="s">
        <v>15</v>
      </c>
    </row>
    <row r="2725" spans="1:7" hidden="1" x14ac:dyDescent="0.25">
      <c r="A2725" s="3">
        <v>2095</v>
      </c>
      <c r="B2725" s="2" t="s">
        <v>1548</v>
      </c>
      <c r="C2725" s="2" t="s">
        <v>48</v>
      </c>
      <c r="D2725" s="2" t="s">
        <v>12</v>
      </c>
      <c r="E2725" s="2" t="s">
        <v>1550</v>
      </c>
      <c r="F2725" s="2" t="s">
        <v>14</v>
      </c>
      <c r="G2725" s="2" t="s">
        <v>15</v>
      </c>
    </row>
    <row r="2726" spans="1:7" hidden="1" x14ac:dyDescent="0.25">
      <c r="A2726" s="3">
        <v>479</v>
      </c>
      <c r="B2726" s="2" t="s">
        <v>1548</v>
      </c>
      <c r="C2726" s="2" t="s">
        <v>91</v>
      </c>
      <c r="D2726" s="2" t="s">
        <v>12</v>
      </c>
      <c r="E2726" s="2" t="s">
        <v>1550</v>
      </c>
      <c r="F2726" s="2" t="s">
        <v>14</v>
      </c>
      <c r="G2726" s="2" t="s">
        <v>15</v>
      </c>
    </row>
    <row r="2727" spans="1:7" hidden="1" x14ac:dyDescent="0.25">
      <c r="A2727" s="3">
        <v>2404</v>
      </c>
      <c r="B2727" s="2" t="s">
        <v>1548</v>
      </c>
      <c r="C2727" s="2" t="s">
        <v>10</v>
      </c>
      <c r="D2727" s="2" t="s">
        <v>12</v>
      </c>
      <c r="E2727" s="2" t="s">
        <v>1550</v>
      </c>
      <c r="F2727" s="2" t="s">
        <v>14</v>
      </c>
      <c r="G2727" s="2" t="s">
        <v>15</v>
      </c>
    </row>
    <row r="2728" spans="1:7" hidden="1" x14ac:dyDescent="0.25">
      <c r="A2728" s="3">
        <v>1557</v>
      </c>
      <c r="B2728" s="2" t="s">
        <v>1548</v>
      </c>
      <c r="C2728" s="2" t="s">
        <v>100</v>
      </c>
      <c r="D2728" s="2" t="s">
        <v>12</v>
      </c>
      <c r="E2728" s="2" t="s">
        <v>1550</v>
      </c>
      <c r="F2728" s="2" t="s">
        <v>14</v>
      </c>
      <c r="G2728" s="2" t="s">
        <v>15</v>
      </c>
    </row>
    <row r="2729" spans="1:7" hidden="1" x14ac:dyDescent="0.25">
      <c r="A2729" s="3">
        <v>2727</v>
      </c>
      <c r="C2729" s="2" t="s">
        <v>2822</v>
      </c>
      <c r="D2729" s="2" t="s">
        <v>12</v>
      </c>
      <c r="E2729" s="2" t="s">
        <v>6192</v>
      </c>
      <c r="F2729" s="2" t="s">
        <v>38</v>
      </c>
      <c r="G2729" s="2" t="s">
        <v>2917</v>
      </c>
    </row>
    <row r="2730" spans="1:7" hidden="1" x14ac:dyDescent="0.25">
      <c r="A2730" s="3">
        <v>3714</v>
      </c>
      <c r="B2730" s="2" t="s">
        <v>1548</v>
      </c>
      <c r="C2730" s="2" t="s">
        <v>71</v>
      </c>
      <c r="D2730" s="2" t="s">
        <v>12</v>
      </c>
      <c r="E2730" s="2" t="s">
        <v>1550</v>
      </c>
      <c r="F2730" s="2" t="s">
        <v>14</v>
      </c>
      <c r="G2730" s="2" t="s">
        <v>15</v>
      </c>
    </row>
    <row r="2731" spans="1:7" hidden="1" x14ac:dyDescent="0.25">
      <c r="A2731" s="3">
        <v>3524</v>
      </c>
      <c r="B2731" s="2" t="s">
        <v>1548</v>
      </c>
      <c r="C2731" s="2" t="s">
        <v>190</v>
      </c>
      <c r="D2731" s="2" t="s">
        <v>12</v>
      </c>
      <c r="E2731" s="2" t="s">
        <v>1550</v>
      </c>
      <c r="F2731" s="2" t="s">
        <v>14</v>
      </c>
      <c r="G2731" s="2" t="s">
        <v>15</v>
      </c>
    </row>
    <row r="2732" spans="1:7" hidden="1" x14ac:dyDescent="0.25">
      <c r="A2732" s="3">
        <v>3582</v>
      </c>
      <c r="B2732" s="2" t="s">
        <v>1548</v>
      </c>
      <c r="C2732" s="2" t="s">
        <v>44</v>
      </c>
      <c r="D2732" s="2" t="s">
        <v>12</v>
      </c>
      <c r="E2732" s="2" t="s">
        <v>1550</v>
      </c>
      <c r="F2732" s="2" t="s">
        <v>14</v>
      </c>
      <c r="G2732" s="2" t="s">
        <v>15</v>
      </c>
    </row>
    <row r="2733" spans="1:7" hidden="1" x14ac:dyDescent="0.25">
      <c r="A2733" s="3">
        <v>2731</v>
      </c>
      <c r="B2733" s="2" t="s">
        <v>3804</v>
      </c>
      <c r="C2733" s="2" t="s">
        <v>60</v>
      </c>
      <c r="D2733" s="2" t="s">
        <v>12</v>
      </c>
      <c r="E2733" s="2" t="s">
        <v>3806</v>
      </c>
      <c r="F2733" s="2" t="s">
        <v>38</v>
      </c>
      <c r="G2733" s="2" t="s">
        <v>15</v>
      </c>
    </row>
    <row r="2734" spans="1:7" hidden="1" x14ac:dyDescent="0.25">
      <c r="A2734" s="3">
        <v>546</v>
      </c>
      <c r="B2734" s="2" t="s">
        <v>1548</v>
      </c>
      <c r="C2734" s="2" t="s">
        <v>27</v>
      </c>
      <c r="D2734" s="2" t="s">
        <v>12</v>
      </c>
      <c r="E2734" s="2" t="s">
        <v>1550</v>
      </c>
      <c r="F2734" s="2" t="s">
        <v>14</v>
      </c>
      <c r="G2734" s="2" t="s">
        <v>15</v>
      </c>
    </row>
    <row r="2735" spans="1:7" hidden="1" x14ac:dyDescent="0.25">
      <c r="A2735" s="3">
        <v>1809</v>
      </c>
      <c r="B2735" s="2" t="s">
        <v>1548</v>
      </c>
      <c r="C2735" s="2" t="s">
        <v>31</v>
      </c>
      <c r="D2735" s="2" t="s">
        <v>12</v>
      </c>
      <c r="E2735" s="2" t="s">
        <v>1550</v>
      </c>
      <c r="F2735" s="2" t="s">
        <v>14</v>
      </c>
      <c r="G2735" s="2" t="s">
        <v>15</v>
      </c>
    </row>
    <row r="2736" spans="1:7" hidden="1" x14ac:dyDescent="0.25">
      <c r="A2736" s="3">
        <v>3548</v>
      </c>
      <c r="B2736" s="2" t="s">
        <v>1548</v>
      </c>
      <c r="C2736" s="2" t="s">
        <v>24</v>
      </c>
      <c r="D2736" s="2" t="s">
        <v>12</v>
      </c>
      <c r="E2736" s="2" t="s">
        <v>1550</v>
      </c>
      <c r="F2736" s="2" t="s">
        <v>14</v>
      </c>
      <c r="G2736" s="2" t="s">
        <v>15</v>
      </c>
    </row>
    <row r="2737" spans="1:7" hidden="1" x14ac:dyDescent="0.25">
      <c r="A2737" s="3">
        <v>2105</v>
      </c>
      <c r="B2737" s="2" t="s">
        <v>483</v>
      </c>
      <c r="C2737" s="2" t="s">
        <v>48</v>
      </c>
      <c r="D2737" s="2" t="s">
        <v>12</v>
      </c>
      <c r="E2737" s="2" t="s">
        <v>347</v>
      </c>
      <c r="F2737" s="2" t="s">
        <v>14</v>
      </c>
      <c r="G2737" s="2" t="s">
        <v>15</v>
      </c>
    </row>
    <row r="2738" spans="1:7" hidden="1" x14ac:dyDescent="0.25">
      <c r="A2738" s="3">
        <v>3354</v>
      </c>
      <c r="B2738" s="2" t="s">
        <v>483</v>
      </c>
      <c r="C2738" s="2" t="s">
        <v>91</v>
      </c>
      <c r="D2738" s="2" t="s">
        <v>12</v>
      </c>
      <c r="E2738" s="2" t="s">
        <v>347</v>
      </c>
      <c r="F2738" s="2" t="s">
        <v>14</v>
      </c>
      <c r="G2738" s="2" t="s">
        <v>15</v>
      </c>
    </row>
    <row r="2739" spans="1:7" hidden="1" x14ac:dyDescent="0.25">
      <c r="A2739" s="3">
        <v>1639</v>
      </c>
      <c r="B2739" s="2" t="s">
        <v>483</v>
      </c>
      <c r="C2739" s="2" t="s">
        <v>10</v>
      </c>
      <c r="D2739" s="2" t="s">
        <v>12</v>
      </c>
      <c r="E2739" s="2" t="s">
        <v>347</v>
      </c>
      <c r="F2739" s="2" t="s">
        <v>14</v>
      </c>
      <c r="G2739" s="2" t="s">
        <v>15</v>
      </c>
    </row>
    <row r="2740" spans="1:7" hidden="1" x14ac:dyDescent="0.25">
      <c r="A2740" s="3">
        <v>949</v>
      </c>
      <c r="B2740" s="2" t="s">
        <v>483</v>
      </c>
      <c r="C2740" s="2" t="s">
        <v>100</v>
      </c>
      <c r="D2740" s="2" t="s">
        <v>12</v>
      </c>
      <c r="E2740" s="2" t="s">
        <v>347</v>
      </c>
      <c r="F2740" s="2" t="s">
        <v>14</v>
      </c>
      <c r="G2740" s="2" t="s">
        <v>15</v>
      </c>
    </row>
    <row r="2741" spans="1:7" hidden="1" x14ac:dyDescent="0.25">
      <c r="A2741" s="3">
        <v>1868</v>
      </c>
      <c r="B2741" s="2" t="s">
        <v>483</v>
      </c>
      <c r="C2741" s="2" t="s">
        <v>71</v>
      </c>
      <c r="D2741" s="2" t="s">
        <v>12</v>
      </c>
      <c r="E2741" s="2" t="s">
        <v>347</v>
      </c>
      <c r="F2741" s="2" t="s">
        <v>14</v>
      </c>
      <c r="G2741" s="2" t="s">
        <v>15</v>
      </c>
    </row>
    <row r="2742" spans="1:7" hidden="1" x14ac:dyDescent="0.25">
      <c r="A2742" s="3">
        <v>3213</v>
      </c>
      <c r="B2742" s="2" t="s">
        <v>483</v>
      </c>
      <c r="C2742" s="2" t="s">
        <v>190</v>
      </c>
      <c r="D2742" s="2" t="s">
        <v>12</v>
      </c>
      <c r="E2742" s="2" t="s">
        <v>347</v>
      </c>
      <c r="F2742" s="2" t="s">
        <v>14</v>
      </c>
      <c r="G2742" s="2" t="s">
        <v>15</v>
      </c>
    </row>
    <row r="2743" spans="1:7" hidden="1" x14ac:dyDescent="0.25">
      <c r="A2743" s="3">
        <v>3166</v>
      </c>
      <c r="B2743" s="2" t="s">
        <v>483</v>
      </c>
      <c r="C2743" s="2" t="s">
        <v>44</v>
      </c>
      <c r="D2743" s="2" t="s">
        <v>12</v>
      </c>
      <c r="E2743" s="2" t="s">
        <v>347</v>
      </c>
      <c r="F2743" s="2" t="s">
        <v>14</v>
      </c>
      <c r="G2743" s="2" t="s">
        <v>15</v>
      </c>
    </row>
    <row r="2744" spans="1:7" hidden="1" x14ac:dyDescent="0.25">
      <c r="A2744" s="3">
        <v>290</v>
      </c>
      <c r="B2744" s="2" t="s">
        <v>483</v>
      </c>
      <c r="C2744" s="2" t="s">
        <v>27</v>
      </c>
      <c r="D2744" s="2" t="s">
        <v>12</v>
      </c>
      <c r="E2744" s="2" t="s">
        <v>347</v>
      </c>
      <c r="F2744" s="2" t="s">
        <v>14</v>
      </c>
      <c r="G2744" s="2" t="s">
        <v>15</v>
      </c>
    </row>
    <row r="2745" spans="1:7" hidden="1" x14ac:dyDescent="0.25">
      <c r="A2745" s="3">
        <v>2238</v>
      </c>
      <c r="B2745" s="2" t="s">
        <v>483</v>
      </c>
      <c r="C2745" s="2" t="s">
        <v>31</v>
      </c>
      <c r="D2745" s="2" t="s">
        <v>12</v>
      </c>
      <c r="E2745" s="2" t="s">
        <v>347</v>
      </c>
      <c r="F2745" s="2" t="s">
        <v>14</v>
      </c>
      <c r="G2745" s="2" t="s">
        <v>15</v>
      </c>
    </row>
    <row r="2746" spans="1:7" hidden="1" x14ac:dyDescent="0.25">
      <c r="A2746" s="3">
        <v>1023</v>
      </c>
      <c r="B2746" s="2" t="s">
        <v>483</v>
      </c>
      <c r="C2746" s="2" t="s">
        <v>24</v>
      </c>
      <c r="D2746" s="2" t="s">
        <v>12</v>
      </c>
      <c r="E2746" s="2" t="s">
        <v>347</v>
      </c>
      <c r="F2746" s="2" t="s">
        <v>14</v>
      </c>
      <c r="G2746" s="2" t="s">
        <v>15</v>
      </c>
    </row>
    <row r="2747" spans="1:7" hidden="1" x14ac:dyDescent="0.25">
      <c r="A2747" s="3">
        <v>2745</v>
      </c>
      <c r="B2747" s="2" t="s">
        <v>468</v>
      </c>
      <c r="C2747" s="2" t="s">
        <v>60</v>
      </c>
      <c r="D2747" s="2" t="s">
        <v>12</v>
      </c>
      <c r="E2747" s="2" t="s">
        <v>2091</v>
      </c>
      <c r="F2747" s="2" t="s">
        <v>38</v>
      </c>
      <c r="G2747" s="2" t="s">
        <v>15</v>
      </c>
    </row>
    <row r="2748" spans="1:7" hidden="1" x14ac:dyDescent="0.25">
      <c r="A2748" s="3">
        <v>2746</v>
      </c>
      <c r="C2748" s="2" t="s">
        <v>2822</v>
      </c>
      <c r="D2748" s="2" t="s">
        <v>12</v>
      </c>
      <c r="E2748" s="2" t="s">
        <v>4894</v>
      </c>
      <c r="F2748" s="2" t="s">
        <v>38</v>
      </c>
      <c r="G2748" s="2" t="s">
        <v>2917</v>
      </c>
    </row>
    <row r="2749" spans="1:7" hidden="1" x14ac:dyDescent="0.25">
      <c r="A2749" s="3">
        <v>1512</v>
      </c>
      <c r="B2749" s="2" t="s">
        <v>395</v>
      </c>
      <c r="C2749" s="2" t="s">
        <v>48</v>
      </c>
      <c r="D2749" s="2" t="s">
        <v>12</v>
      </c>
      <c r="E2749" s="2" t="s">
        <v>397</v>
      </c>
      <c r="F2749" s="2" t="s">
        <v>14</v>
      </c>
      <c r="G2749" s="2" t="s">
        <v>15</v>
      </c>
    </row>
    <row r="2750" spans="1:7" hidden="1" x14ac:dyDescent="0.25">
      <c r="A2750" s="3">
        <v>4002</v>
      </c>
      <c r="B2750" s="2" t="s">
        <v>395</v>
      </c>
      <c r="C2750" s="2" t="s">
        <v>91</v>
      </c>
      <c r="D2750" s="2" t="s">
        <v>12</v>
      </c>
      <c r="E2750" s="2" t="s">
        <v>397</v>
      </c>
      <c r="F2750" s="2" t="s">
        <v>14</v>
      </c>
      <c r="G2750" s="2" t="s">
        <v>15</v>
      </c>
    </row>
    <row r="2751" spans="1:7" hidden="1" x14ac:dyDescent="0.25">
      <c r="A2751" s="3">
        <v>289</v>
      </c>
      <c r="B2751" s="2" t="s">
        <v>395</v>
      </c>
      <c r="C2751" s="2" t="s">
        <v>10</v>
      </c>
      <c r="D2751" s="2" t="s">
        <v>12</v>
      </c>
      <c r="E2751" s="2" t="s">
        <v>397</v>
      </c>
      <c r="F2751" s="2" t="s">
        <v>14</v>
      </c>
      <c r="G2751" s="2" t="s">
        <v>15</v>
      </c>
    </row>
    <row r="2752" spans="1:7" hidden="1" x14ac:dyDescent="0.25">
      <c r="A2752" s="3">
        <v>2750</v>
      </c>
      <c r="C2752" s="2" t="s">
        <v>2822</v>
      </c>
      <c r="D2752" s="2" t="s">
        <v>12</v>
      </c>
      <c r="E2752" s="2" t="s">
        <v>2895</v>
      </c>
      <c r="F2752" s="2" t="s">
        <v>38</v>
      </c>
      <c r="G2752" s="2" t="s">
        <v>2825</v>
      </c>
    </row>
    <row r="2753" spans="1:7" hidden="1" x14ac:dyDescent="0.25">
      <c r="A2753" s="3">
        <v>1618</v>
      </c>
      <c r="B2753" s="2" t="s">
        <v>395</v>
      </c>
      <c r="C2753" s="2" t="s">
        <v>100</v>
      </c>
      <c r="D2753" s="2" t="s">
        <v>12</v>
      </c>
      <c r="E2753" s="2" t="s">
        <v>397</v>
      </c>
      <c r="F2753" s="2" t="s">
        <v>14</v>
      </c>
      <c r="G2753" s="2" t="s">
        <v>15</v>
      </c>
    </row>
    <row r="2754" spans="1:7" hidden="1" x14ac:dyDescent="0.25">
      <c r="A2754" s="3">
        <v>3309</v>
      </c>
      <c r="B2754" s="2" t="s">
        <v>395</v>
      </c>
      <c r="C2754" s="2" t="s">
        <v>71</v>
      </c>
      <c r="D2754" s="2" t="s">
        <v>12</v>
      </c>
      <c r="E2754" s="2" t="s">
        <v>397</v>
      </c>
      <c r="F2754" s="2" t="s">
        <v>14</v>
      </c>
      <c r="G2754" s="2" t="s">
        <v>15</v>
      </c>
    </row>
    <row r="2755" spans="1:7" hidden="1" x14ac:dyDescent="0.25">
      <c r="A2755" s="3">
        <v>1114</v>
      </c>
      <c r="B2755" s="2" t="s">
        <v>395</v>
      </c>
      <c r="C2755" s="2" t="s">
        <v>190</v>
      </c>
      <c r="D2755" s="2" t="s">
        <v>12</v>
      </c>
      <c r="E2755" s="2" t="s">
        <v>397</v>
      </c>
      <c r="F2755" s="2" t="s">
        <v>14</v>
      </c>
      <c r="G2755" s="2" t="s">
        <v>15</v>
      </c>
    </row>
    <row r="2756" spans="1:7" hidden="1" x14ac:dyDescent="0.25">
      <c r="A2756" s="3">
        <v>1137</v>
      </c>
      <c r="B2756" s="2" t="s">
        <v>395</v>
      </c>
      <c r="C2756" s="2" t="s">
        <v>44</v>
      </c>
      <c r="D2756" s="2" t="s">
        <v>12</v>
      </c>
      <c r="E2756" s="2" t="s">
        <v>397</v>
      </c>
      <c r="F2756" s="2" t="s">
        <v>14</v>
      </c>
      <c r="G2756" s="2" t="s">
        <v>15</v>
      </c>
    </row>
    <row r="2757" spans="1:7" hidden="1" x14ac:dyDescent="0.25">
      <c r="A2757" s="3">
        <v>3301</v>
      </c>
      <c r="B2757" s="2" t="s">
        <v>395</v>
      </c>
      <c r="C2757" s="2" t="s">
        <v>27</v>
      </c>
      <c r="D2757" s="2" t="s">
        <v>12</v>
      </c>
      <c r="E2757" s="2" t="s">
        <v>397</v>
      </c>
      <c r="F2757" s="2" t="s">
        <v>14</v>
      </c>
      <c r="G2757" s="2" t="s">
        <v>15</v>
      </c>
    </row>
    <row r="2758" spans="1:7" hidden="1" x14ac:dyDescent="0.25">
      <c r="A2758" s="3">
        <v>876</v>
      </c>
      <c r="B2758" s="2" t="s">
        <v>395</v>
      </c>
      <c r="C2758" s="2" t="s">
        <v>31</v>
      </c>
      <c r="D2758" s="2" t="s">
        <v>12</v>
      </c>
      <c r="E2758" s="2" t="s">
        <v>397</v>
      </c>
      <c r="F2758" s="2" t="s">
        <v>14</v>
      </c>
      <c r="G2758" s="2" t="s">
        <v>15</v>
      </c>
    </row>
    <row r="2759" spans="1:7" hidden="1" x14ac:dyDescent="0.25">
      <c r="A2759" s="3">
        <v>3313</v>
      </c>
      <c r="B2759" s="2" t="s">
        <v>395</v>
      </c>
      <c r="C2759" s="2" t="s">
        <v>24</v>
      </c>
      <c r="D2759" s="2" t="s">
        <v>12</v>
      </c>
      <c r="E2759" s="2" t="s">
        <v>397</v>
      </c>
      <c r="F2759" s="2" t="s">
        <v>14</v>
      </c>
      <c r="G2759" s="2" t="s">
        <v>15</v>
      </c>
    </row>
    <row r="2760" spans="1:7" hidden="1" x14ac:dyDescent="0.25">
      <c r="A2760" s="3">
        <v>3937</v>
      </c>
      <c r="B2760" s="2" t="s">
        <v>878</v>
      </c>
      <c r="C2760" s="2" t="s">
        <v>91</v>
      </c>
      <c r="D2760" s="2" t="s">
        <v>12</v>
      </c>
      <c r="E2760" s="2" t="s">
        <v>880</v>
      </c>
      <c r="F2760" s="2" t="s">
        <v>14</v>
      </c>
      <c r="G2760" s="2" t="s">
        <v>15</v>
      </c>
    </row>
    <row r="2761" spans="1:7" hidden="1" x14ac:dyDescent="0.25">
      <c r="A2761" s="3">
        <v>2144</v>
      </c>
      <c r="B2761" s="2" t="s">
        <v>878</v>
      </c>
      <c r="C2761" s="2" t="s">
        <v>190</v>
      </c>
      <c r="D2761" s="2" t="s">
        <v>12</v>
      </c>
      <c r="E2761" s="2" t="s">
        <v>880</v>
      </c>
      <c r="F2761" s="2" t="s">
        <v>14</v>
      </c>
      <c r="G2761" s="2" t="s">
        <v>15</v>
      </c>
    </row>
    <row r="2762" spans="1:7" hidden="1" x14ac:dyDescent="0.25">
      <c r="A2762" s="3">
        <v>2671</v>
      </c>
      <c r="B2762" s="2" t="s">
        <v>878</v>
      </c>
      <c r="C2762" s="2" t="s">
        <v>44</v>
      </c>
      <c r="D2762" s="2" t="s">
        <v>12</v>
      </c>
      <c r="E2762" s="2" t="s">
        <v>880</v>
      </c>
      <c r="F2762" s="2" t="s">
        <v>14</v>
      </c>
      <c r="G2762" s="2" t="s">
        <v>15</v>
      </c>
    </row>
    <row r="2763" spans="1:7" hidden="1" x14ac:dyDescent="0.25">
      <c r="A2763" s="3">
        <v>3467</v>
      </c>
      <c r="B2763" s="2" t="s">
        <v>878</v>
      </c>
      <c r="C2763" s="2" t="s">
        <v>27</v>
      </c>
      <c r="D2763" s="2" t="s">
        <v>12</v>
      </c>
      <c r="E2763" s="2" t="s">
        <v>880</v>
      </c>
      <c r="F2763" s="2" t="s">
        <v>14</v>
      </c>
      <c r="G2763" s="2" t="s">
        <v>15</v>
      </c>
    </row>
    <row r="2764" spans="1:7" hidden="1" x14ac:dyDescent="0.25">
      <c r="A2764" s="3">
        <v>263</v>
      </c>
      <c r="B2764" s="2" t="s">
        <v>878</v>
      </c>
      <c r="C2764" s="2" t="s">
        <v>31</v>
      </c>
      <c r="D2764" s="2" t="s">
        <v>12</v>
      </c>
      <c r="E2764" s="2" t="s">
        <v>880</v>
      </c>
      <c r="F2764" s="2" t="s">
        <v>14</v>
      </c>
      <c r="G2764" s="2" t="s">
        <v>15</v>
      </c>
    </row>
    <row r="2765" spans="1:7" hidden="1" x14ac:dyDescent="0.25">
      <c r="A2765" s="3">
        <v>2763</v>
      </c>
      <c r="C2765" s="2" t="s">
        <v>35</v>
      </c>
      <c r="D2765" s="2" t="s">
        <v>12</v>
      </c>
      <c r="E2765" s="2" t="s">
        <v>6620</v>
      </c>
      <c r="F2765" s="2" t="s">
        <v>38</v>
      </c>
      <c r="G2765" s="2" t="s">
        <v>770</v>
      </c>
    </row>
    <row r="2766" spans="1:7" hidden="1" x14ac:dyDescent="0.25">
      <c r="A2766" s="3">
        <v>1725</v>
      </c>
      <c r="B2766" s="2" t="s">
        <v>878</v>
      </c>
      <c r="C2766" s="2" t="s">
        <v>24</v>
      </c>
      <c r="D2766" s="2" t="s">
        <v>12</v>
      </c>
      <c r="E2766" s="2" t="s">
        <v>880</v>
      </c>
      <c r="F2766" s="2" t="s">
        <v>14</v>
      </c>
      <c r="G2766" s="2" t="s">
        <v>15</v>
      </c>
    </row>
    <row r="2767" spans="1:7" hidden="1" x14ac:dyDescent="0.25">
      <c r="A2767" s="3">
        <v>3727</v>
      </c>
      <c r="B2767" s="2" t="s">
        <v>77</v>
      </c>
      <c r="C2767" s="2" t="s">
        <v>48</v>
      </c>
      <c r="D2767" s="2" t="s">
        <v>12</v>
      </c>
      <c r="E2767" s="2" t="s">
        <v>79</v>
      </c>
      <c r="F2767" s="2" t="s">
        <v>14</v>
      </c>
      <c r="G2767" s="2" t="s">
        <v>15</v>
      </c>
    </row>
    <row r="2768" spans="1:7" hidden="1" x14ac:dyDescent="0.25">
      <c r="A2768" s="3">
        <v>3482</v>
      </c>
      <c r="B2768" s="2" t="s">
        <v>77</v>
      </c>
      <c r="C2768" s="2" t="s">
        <v>91</v>
      </c>
      <c r="D2768" s="2" t="s">
        <v>12</v>
      </c>
      <c r="E2768" s="2" t="s">
        <v>79</v>
      </c>
      <c r="F2768" s="2" t="s">
        <v>14</v>
      </c>
      <c r="G2768" s="2" t="s">
        <v>15</v>
      </c>
    </row>
    <row r="2769" spans="1:14" hidden="1" x14ac:dyDescent="0.25">
      <c r="A2769" s="3">
        <v>818</v>
      </c>
      <c r="B2769" s="2" t="s">
        <v>77</v>
      </c>
      <c r="C2769" s="2" t="s">
        <v>10</v>
      </c>
      <c r="D2769" s="2" t="s">
        <v>12</v>
      </c>
      <c r="E2769" s="2" t="s">
        <v>79</v>
      </c>
      <c r="F2769" s="2" t="s">
        <v>14</v>
      </c>
      <c r="G2769" s="2" t="s">
        <v>15</v>
      </c>
    </row>
    <row r="2770" spans="1:14" hidden="1" x14ac:dyDescent="0.25">
      <c r="A2770" s="3">
        <v>3302</v>
      </c>
      <c r="B2770" s="2" t="s">
        <v>77</v>
      </c>
      <c r="C2770" s="2" t="s">
        <v>100</v>
      </c>
      <c r="D2770" s="2" t="s">
        <v>12</v>
      </c>
      <c r="E2770" s="2" t="s">
        <v>79</v>
      </c>
      <c r="F2770" s="2" t="s">
        <v>14</v>
      </c>
      <c r="G2770" s="2" t="s">
        <v>15</v>
      </c>
    </row>
    <row r="2771" spans="1:14" hidden="1" x14ac:dyDescent="0.25">
      <c r="A2771" s="3">
        <v>174</v>
      </c>
      <c r="B2771" s="2" t="s">
        <v>77</v>
      </c>
      <c r="C2771" s="2" t="s">
        <v>71</v>
      </c>
      <c r="D2771" s="2" t="s">
        <v>12</v>
      </c>
      <c r="E2771" s="2" t="s">
        <v>79</v>
      </c>
      <c r="F2771" s="2" t="s">
        <v>14</v>
      </c>
      <c r="G2771" s="2" t="s">
        <v>15</v>
      </c>
    </row>
    <row r="2772" spans="1:14" hidden="1" x14ac:dyDescent="0.25">
      <c r="A2772" s="3">
        <v>3103</v>
      </c>
      <c r="B2772" s="2" t="s">
        <v>77</v>
      </c>
      <c r="C2772" s="2" t="s">
        <v>190</v>
      </c>
      <c r="D2772" s="2" t="s">
        <v>12</v>
      </c>
      <c r="E2772" s="2" t="s">
        <v>79</v>
      </c>
      <c r="F2772" s="2" t="s">
        <v>14</v>
      </c>
      <c r="G2772" s="2" t="s">
        <v>15</v>
      </c>
    </row>
    <row r="2773" spans="1:14" hidden="1" x14ac:dyDescent="0.25">
      <c r="A2773" s="3">
        <v>4358</v>
      </c>
      <c r="B2773" s="2" t="s">
        <v>77</v>
      </c>
      <c r="C2773" s="2" t="s">
        <v>44</v>
      </c>
      <c r="D2773" s="2" t="s">
        <v>12</v>
      </c>
      <c r="E2773" s="2" t="s">
        <v>79</v>
      </c>
      <c r="F2773" s="2" t="s">
        <v>14</v>
      </c>
      <c r="G2773" s="2" t="s">
        <v>15</v>
      </c>
    </row>
    <row r="2774" spans="1:14" hidden="1" x14ac:dyDescent="0.25">
      <c r="A2774" s="3">
        <v>2772</v>
      </c>
      <c r="C2774" s="2" t="s">
        <v>2822</v>
      </c>
      <c r="D2774" s="2" t="s">
        <v>12</v>
      </c>
      <c r="E2774" s="2" t="s">
        <v>5858</v>
      </c>
      <c r="F2774" s="2" t="s">
        <v>38</v>
      </c>
      <c r="G2774" s="2" t="s">
        <v>2917</v>
      </c>
    </row>
    <row r="2775" spans="1:14" hidden="1" x14ac:dyDescent="0.25">
      <c r="A2775" s="3">
        <v>292</v>
      </c>
      <c r="B2775" s="2" t="s">
        <v>77</v>
      </c>
      <c r="C2775" s="2" t="s">
        <v>27</v>
      </c>
      <c r="D2775" s="2" t="s">
        <v>12</v>
      </c>
      <c r="E2775" s="2" t="s">
        <v>79</v>
      </c>
      <c r="F2775" s="2" t="s">
        <v>14</v>
      </c>
      <c r="G2775" s="2" t="s">
        <v>15</v>
      </c>
    </row>
    <row r="2776" spans="1:14" hidden="1" x14ac:dyDescent="0.25">
      <c r="A2776" s="3">
        <v>1049</v>
      </c>
      <c r="B2776" s="2" t="s">
        <v>77</v>
      </c>
      <c r="C2776" s="2" t="s">
        <v>31</v>
      </c>
      <c r="D2776" s="2" t="s">
        <v>12</v>
      </c>
      <c r="E2776" s="2" t="s">
        <v>79</v>
      </c>
      <c r="F2776" s="2" t="s">
        <v>14</v>
      </c>
      <c r="G2776" s="2" t="s">
        <v>15</v>
      </c>
    </row>
    <row r="2777" spans="1:14" hidden="1" x14ac:dyDescent="0.25">
      <c r="A2777" s="3">
        <v>1985</v>
      </c>
      <c r="B2777" s="2" t="s">
        <v>77</v>
      </c>
      <c r="C2777" s="2" t="s">
        <v>24</v>
      </c>
      <c r="D2777" s="2" t="s">
        <v>12</v>
      </c>
      <c r="E2777" s="2" t="s">
        <v>79</v>
      </c>
      <c r="F2777" s="2" t="s">
        <v>14</v>
      </c>
      <c r="G2777" s="2" t="s">
        <v>15</v>
      </c>
    </row>
    <row r="2778" spans="1:14" hidden="1" x14ac:dyDescent="0.25">
      <c r="A2778" s="3">
        <v>3970</v>
      </c>
      <c r="B2778" s="2" t="s">
        <v>313</v>
      </c>
      <c r="C2778" s="2" t="s">
        <v>190</v>
      </c>
      <c r="D2778" s="2" t="s">
        <v>12</v>
      </c>
      <c r="E2778" s="2" t="s">
        <v>315</v>
      </c>
      <c r="F2778" s="2" t="s">
        <v>14</v>
      </c>
      <c r="G2778" s="2" t="s">
        <v>15</v>
      </c>
    </row>
    <row r="2779" spans="1:14" hidden="1" x14ac:dyDescent="0.25">
      <c r="A2779" s="3">
        <v>434</v>
      </c>
      <c r="B2779" s="2" t="s">
        <v>313</v>
      </c>
      <c r="C2779" s="2" t="s">
        <v>44</v>
      </c>
      <c r="D2779" s="2" t="s">
        <v>12</v>
      </c>
      <c r="E2779" s="2" t="s">
        <v>315</v>
      </c>
      <c r="F2779" s="2" t="s">
        <v>14</v>
      </c>
      <c r="G2779" s="2" t="s">
        <v>15</v>
      </c>
    </row>
    <row r="2780" spans="1:14" hidden="1" x14ac:dyDescent="0.25">
      <c r="A2780" s="3">
        <v>1776</v>
      </c>
      <c r="B2780" s="2" t="s">
        <v>313</v>
      </c>
      <c r="C2780" s="2" t="s">
        <v>27</v>
      </c>
      <c r="D2780" s="2" t="s">
        <v>12</v>
      </c>
      <c r="E2780" s="2" t="s">
        <v>315</v>
      </c>
      <c r="F2780" s="2" t="s">
        <v>14</v>
      </c>
      <c r="G2780" s="2" t="s">
        <v>15</v>
      </c>
    </row>
    <row r="2781" spans="1:14" hidden="1" x14ac:dyDescent="0.25">
      <c r="A2781" s="3">
        <v>3116</v>
      </c>
      <c r="B2781" s="2" t="s">
        <v>313</v>
      </c>
      <c r="C2781" s="2" t="s">
        <v>31</v>
      </c>
      <c r="D2781" s="2" t="s">
        <v>12</v>
      </c>
      <c r="E2781" s="2" t="s">
        <v>315</v>
      </c>
      <c r="F2781" s="2" t="s">
        <v>14</v>
      </c>
      <c r="G2781" s="2" t="s">
        <v>15</v>
      </c>
    </row>
    <row r="2782" spans="1:14" hidden="1" x14ac:dyDescent="0.25">
      <c r="A2782" s="3">
        <v>3517</v>
      </c>
      <c r="B2782" s="2" t="s">
        <v>313</v>
      </c>
      <c r="C2782" s="2" t="s">
        <v>24</v>
      </c>
      <c r="D2782" s="2" t="s">
        <v>12</v>
      </c>
      <c r="E2782" s="2" t="s">
        <v>315</v>
      </c>
      <c r="F2782" s="2" t="s">
        <v>14</v>
      </c>
      <c r="G2782" s="2" t="s">
        <v>15</v>
      </c>
    </row>
    <row r="2783" spans="1:14" x14ac:dyDescent="0.25">
      <c r="A2783" s="3">
        <v>1662</v>
      </c>
      <c r="B2783" s="2" t="s">
        <v>7378</v>
      </c>
      <c r="C2783" s="2" t="s">
        <v>17</v>
      </c>
      <c r="D2783" s="2" t="s">
        <v>12</v>
      </c>
      <c r="E2783" s="2" t="s">
        <v>3756</v>
      </c>
      <c r="F2783" s="2" t="s">
        <v>14</v>
      </c>
      <c r="G2783" s="2" t="s">
        <v>15</v>
      </c>
      <c r="H2783" s="2">
        <f>14.0067*N2783/M2783</f>
        <v>5.3215529982105339E-2</v>
      </c>
      <c r="L2783" s="2" t="s">
        <v>7379</v>
      </c>
      <c r="M2783" s="2">
        <v>263.20699999999999</v>
      </c>
      <c r="N2783" s="2">
        <v>1</v>
      </c>
    </row>
    <row r="2784" spans="1:14" hidden="1" x14ac:dyDescent="0.25">
      <c r="A2784" s="3">
        <v>1284</v>
      </c>
      <c r="B2784" s="2" t="s">
        <v>7378</v>
      </c>
      <c r="C2784" s="2" t="s">
        <v>27</v>
      </c>
      <c r="D2784" s="2" t="s">
        <v>12</v>
      </c>
      <c r="E2784" s="2" t="s">
        <v>3756</v>
      </c>
      <c r="F2784" s="2" t="s">
        <v>14</v>
      </c>
      <c r="G2784" s="2" t="s">
        <v>15</v>
      </c>
      <c r="N2784" s="2">
        <v>1</v>
      </c>
    </row>
    <row r="2785" spans="1:14" hidden="1" x14ac:dyDescent="0.25">
      <c r="A2785" s="3">
        <v>3204</v>
      </c>
      <c r="B2785" s="2" t="s">
        <v>6810</v>
      </c>
      <c r="C2785" s="2" t="s">
        <v>48</v>
      </c>
      <c r="D2785" s="2" t="s">
        <v>12</v>
      </c>
      <c r="E2785" s="2" t="s">
        <v>1126</v>
      </c>
      <c r="F2785" s="2" t="s">
        <v>14</v>
      </c>
      <c r="G2785" s="2" t="s">
        <v>15</v>
      </c>
    </row>
    <row r="2786" spans="1:14" hidden="1" x14ac:dyDescent="0.25">
      <c r="A2786" s="3">
        <v>2683</v>
      </c>
      <c r="B2786" s="2" t="s">
        <v>6810</v>
      </c>
      <c r="C2786" s="2" t="s">
        <v>91</v>
      </c>
      <c r="D2786" s="2" t="s">
        <v>12</v>
      </c>
      <c r="E2786" s="2" t="s">
        <v>1126</v>
      </c>
      <c r="F2786" s="2" t="s">
        <v>14</v>
      </c>
      <c r="G2786" s="2" t="s">
        <v>15</v>
      </c>
    </row>
    <row r="2787" spans="1:14" hidden="1" x14ac:dyDescent="0.25">
      <c r="A2787" s="3">
        <v>2563</v>
      </c>
      <c r="B2787" s="2" t="s">
        <v>6810</v>
      </c>
      <c r="C2787" s="2" t="s">
        <v>10</v>
      </c>
      <c r="D2787" s="2" t="s">
        <v>12</v>
      </c>
      <c r="E2787" s="2" t="s">
        <v>1126</v>
      </c>
      <c r="F2787" s="2" t="s">
        <v>14</v>
      </c>
      <c r="G2787" s="2" t="s">
        <v>15</v>
      </c>
    </row>
    <row r="2788" spans="1:14" hidden="1" x14ac:dyDescent="0.25">
      <c r="A2788" s="3">
        <v>4035</v>
      </c>
      <c r="B2788" s="2" t="s">
        <v>6810</v>
      </c>
      <c r="C2788" s="2" t="s">
        <v>100</v>
      </c>
      <c r="D2788" s="2" t="s">
        <v>12</v>
      </c>
      <c r="E2788" s="2" t="s">
        <v>1126</v>
      </c>
      <c r="F2788" s="2" t="s">
        <v>14</v>
      </c>
      <c r="G2788" s="2" t="s">
        <v>15</v>
      </c>
    </row>
    <row r="2789" spans="1:14" hidden="1" x14ac:dyDescent="0.25">
      <c r="A2789" s="3">
        <v>1131</v>
      </c>
      <c r="B2789" s="2" t="s">
        <v>6810</v>
      </c>
      <c r="C2789" s="2" t="s">
        <v>71</v>
      </c>
      <c r="D2789" s="2" t="s">
        <v>12</v>
      </c>
      <c r="E2789" s="2" t="s">
        <v>1126</v>
      </c>
      <c r="F2789" s="2" t="s">
        <v>14</v>
      </c>
      <c r="G2789" s="2" t="s">
        <v>15</v>
      </c>
    </row>
    <row r="2790" spans="1:14" hidden="1" x14ac:dyDescent="0.25">
      <c r="A2790" s="3">
        <v>3481</v>
      </c>
      <c r="B2790" s="2" t="s">
        <v>483</v>
      </c>
      <c r="C2790" s="2" t="s">
        <v>190</v>
      </c>
      <c r="D2790" s="2" t="s">
        <v>12</v>
      </c>
      <c r="E2790" s="2" t="s">
        <v>485</v>
      </c>
      <c r="F2790" s="2" t="s">
        <v>14</v>
      </c>
      <c r="G2790" s="2" t="s">
        <v>15</v>
      </c>
    </row>
    <row r="2791" spans="1:14" x14ac:dyDescent="0.25">
      <c r="A2791" s="3">
        <v>3869</v>
      </c>
      <c r="B2791" s="2" t="s">
        <v>2849</v>
      </c>
      <c r="C2791" s="2" t="s">
        <v>17</v>
      </c>
      <c r="D2791" s="2" t="s">
        <v>12</v>
      </c>
      <c r="E2791" s="2" t="s">
        <v>2851</v>
      </c>
      <c r="F2791" s="2" t="s">
        <v>14</v>
      </c>
      <c r="G2791" s="2" t="s">
        <v>15</v>
      </c>
      <c r="H2791" s="2">
        <f>14.0067*N2791/M2791</f>
        <v>0.10159205640013926</v>
      </c>
      <c r="L2791" s="2" t="s">
        <v>7380</v>
      </c>
      <c r="M2791" s="2">
        <v>275.74400000000003</v>
      </c>
      <c r="N2791" s="2">
        <v>2</v>
      </c>
    </row>
    <row r="2792" spans="1:14" hidden="1" x14ac:dyDescent="0.25">
      <c r="A2792" s="3">
        <v>2790</v>
      </c>
      <c r="C2792" s="2" t="s">
        <v>2822</v>
      </c>
      <c r="D2792" s="2" t="s">
        <v>12</v>
      </c>
      <c r="E2792" s="2" t="s">
        <v>3091</v>
      </c>
      <c r="F2792" s="2" t="s">
        <v>38</v>
      </c>
      <c r="G2792" s="2" t="s">
        <v>2825</v>
      </c>
    </row>
    <row r="2793" spans="1:14" x14ac:dyDescent="0.25">
      <c r="A2793" s="3">
        <v>3022</v>
      </c>
      <c r="B2793" s="2" t="s">
        <v>4618</v>
      </c>
      <c r="C2793" s="2" t="s">
        <v>17</v>
      </c>
      <c r="D2793" s="2" t="s">
        <v>12</v>
      </c>
      <c r="E2793" s="2" t="s">
        <v>4620</v>
      </c>
      <c r="F2793" s="2" t="s">
        <v>14</v>
      </c>
      <c r="G2793" s="2" t="s">
        <v>15</v>
      </c>
      <c r="H2793" s="2">
        <f>14.0067*N2793/M2793</f>
        <v>0.10811810111925897</v>
      </c>
      <c r="L2793" s="2" t="s">
        <v>7381</v>
      </c>
      <c r="M2793" s="2">
        <v>259.10000000000002</v>
      </c>
      <c r="N2793" s="2">
        <v>2</v>
      </c>
    </row>
    <row r="2794" spans="1:14" hidden="1" x14ac:dyDescent="0.25">
      <c r="A2794" s="3">
        <v>1412</v>
      </c>
      <c r="B2794" s="2" t="s">
        <v>1374</v>
      </c>
      <c r="C2794" s="2" t="s">
        <v>91</v>
      </c>
      <c r="D2794" s="2" t="s">
        <v>12</v>
      </c>
      <c r="E2794" s="2" t="s">
        <v>1376</v>
      </c>
      <c r="F2794" s="2" t="s">
        <v>14</v>
      </c>
      <c r="G2794" s="2" t="s">
        <v>15</v>
      </c>
    </row>
    <row r="2795" spans="1:14" hidden="1" x14ac:dyDescent="0.25">
      <c r="A2795" s="3">
        <v>4</v>
      </c>
      <c r="B2795" s="2" t="s">
        <v>1374</v>
      </c>
      <c r="C2795" s="2" t="s">
        <v>71</v>
      </c>
      <c r="D2795" s="2" t="s">
        <v>12</v>
      </c>
      <c r="E2795" s="2" t="s">
        <v>1376</v>
      </c>
      <c r="F2795" s="2" t="s">
        <v>14</v>
      </c>
      <c r="G2795" s="2" t="s">
        <v>15</v>
      </c>
      <c r="N2795" s="2">
        <v>1</v>
      </c>
    </row>
    <row r="2796" spans="1:14" x14ac:dyDescent="0.25">
      <c r="A2796" s="3">
        <v>1679</v>
      </c>
      <c r="B2796" s="2" t="s">
        <v>1374</v>
      </c>
      <c r="C2796" s="2" t="s">
        <v>17</v>
      </c>
      <c r="D2796" s="2" t="s">
        <v>12</v>
      </c>
      <c r="E2796" s="2" t="s">
        <v>1376</v>
      </c>
      <c r="F2796" s="2" t="s">
        <v>14</v>
      </c>
      <c r="G2796" s="2" t="s">
        <v>15</v>
      </c>
      <c r="H2796" s="2">
        <f>14.0067*N2796/M2796</f>
        <v>4.9355166071164303E-2</v>
      </c>
      <c r="L2796" s="2" t="s">
        <v>7382</v>
      </c>
      <c r="M2796" s="2">
        <v>283.79399999999998</v>
      </c>
      <c r="N2796" s="2">
        <v>1</v>
      </c>
    </row>
    <row r="2797" spans="1:14" hidden="1" x14ac:dyDescent="0.25">
      <c r="A2797" s="3">
        <v>42</v>
      </c>
      <c r="B2797" s="2" t="s">
        <v>1374</v>
      </c>
      <c r="C2797" s="2" t="s">
        <v>27</v>
      </c>
      <c r="D2797" s="2" t="s">
        <v>12</v>
      </c>
      <c r="E2797" s="2" t="s">
        <v>1376</v>
      </c>
      <c r="F2797" s="2" t="s">
        <v>14</v>
      </c>
      <c r="G2797" s="2" t="s">
        <v>15</v>
      </c>
    </row>
    <row r="2798" spans="1:14" x14ac:dyDescent="0.25">
      <c r="A2798" s="3">
        <v>3288</v>
      </c>
      <c r="B2798" s="2" t="s">
        <v>5237</v>
      </c>
      <c r="C2798" s="2" t="s">
        <v>17</v>
      </c>
      <c r="D2798" s="2" t="s">
        <v>12</v>
      </c>
      <c r="E2798" s="2" t="s">
        <v>5239</v>
      </c>
      <c r="F2798" s="2" t="s">
        <v>14</v>
      </c>
      <c r="G2798" s="2" t="s">
        <v>15</v>
      </c>
      <c r="H2798" s="2">
        <f>14.0067*N2798/M2798</f>
        <v>0.1674421106741103</v>
      </c>
      <c r="L2798" s="2" t="s">
        <v>7383</v>
      </c>
      <c r="M2798" s="2">
        <v>418.255</v>
      </c>
      <c r="N2798" s="2">
        <v>5</v>
      </c>
    </row>
    <row r="2799" spans="1:14" hidden="1" x14ac:dyDescent="0.25">
      <c r="A2799" s="3">
        <v>4141</v>
      </c>
      <c r="B2799" s="2" t="s">
        <v>1035</v>
      </c>
      <c r="C2799" s="2" t="s">
        <v>71</v>
      </c>
      <c r="D2799" s="2" t="s">
        <v>12</v>
      </c>
      <c r="E2799" s="2" t="s">
        <v>1037</v>
      </c>
      <c r="F2799" s="2" t="s">
        <v>14</v>
      </c>
      <c r="G2799" s="2" t="s">
        <v>15</v>
      </c>
    </row>
    <row r="2800" spans="1:14" hidden="1" x14ac:dyDescent="0.25">
      <c r="A2800" s="3">
        <v>2798</v>
      </c>
      <c r="B2800" s="2" t="s">
        <v>1163</v>
      </c>
      <c r="C2800" s="2" t="s">
        <v>60</v>
      </c>
      <c r="D2800" s="2" t="s">
        <v>12</v>
      </c>
      <c r="E2800" s="2" t="s">
        <v>1165</v>
      </c>
      <c r="F2800" s="2" t="s">
        <v>38</v>
      </c>
      <c r="G2800" s="2" t="s">
        <v>15</v>
      </c>
    </row>
    <row r="2801" spans="1:14" hidden="1" x14ac:dyDescent="0.25">
      <c r="A2801" s="3">
        <v>2799</v>
      </c>
      <c r="C2801" s="2" t="s">
        <v>2822</v>
      </c>
      <c r="D2801" s="2" t="s">
        <v>12</v>
      </c>
      <c r="E2801" s="2" t="s">
        <v>3706</v>
      </c>
      <c r="F2801" s="2" t="s">
        <v>38</v>
      </c>
      <c r="G2801" s="2" t="s">
        <v>2825</v>
      </c>
    </row>
    <row r="2802" spans="1:14" x14ac:dyDescent="0.25">
      <c r="A2802" s="3">
        <v>3908</v>
      </c>
      <c r="B2802" s="2" t="s">
        <v>1035</v>
      </c>
      <c r="C2802" s="2" t="s">
        <v>17</v>
      </c>
      <c r="D2802" s="2" t="s">
        <v>12</v>
      </c>
      <c r="E2802" s="2" t="s">
        <v>1037</v>
      </c>
      <c r="F2802" s="2" t="s">
        <v>14</v>
      </c>
      <c r="G2802" s="2" t="s">
        <v>15</v>
      </c>
      <c r="H2802" s="2">
        <f>14.0067*N2802/M2802</f>
        <v>0.26145561114014781</v>
      </c>
      <c r="L2802" s="2" t="s">
        <v>7384</v>
      </c>
      <c r="M2802" s="2">
        <v>214.28800000000001</v>
      </c>
      <c r="N2802" s="2">
        <v>4</v>
      </c>
    </row>
    <row r="2803" spans="1:14" hidden="1" x14ac:dyDescent="0.25">
      <c r="A2803" s="3">
        <v>2801</v>
      </c>
      <c r="C2803" s="2" t="s">
        <v>2822</v>
      </c>
      <c r="D2803" s="2" t="s">
        <v>12</v>
      </c>
      <c r="E2803" s="2" t="s">
        <v>5060</v>
      </c>
      <c r="F2803" s="2" t="s">
        <v>38</v>
      </c>
      <c r="G2803" s="2" t="s">
        <v>2917</v>
      </c>
    </row>
    <row r="2804" spans="1:14" hidden="1" x14ac:dyDescent="0.25">
      <c r="A2804" s="3">
        <v>1969</v>
      </c>
      <c r="B2804" s="2" t="s">
        <v>1035</v>
      </c>
      <c r="C2804" s="2" t="s">
        <v>27</v>
      </c>
      <c r="D2804" s="2" t="s">
        <v>12</v>
      </c>
      <c r="E2804" s="2" t="s">
        <v>1037</v>
      </c>
      <c r="F2804" s="2" t="s">
        <v>14</v>
      </c>
      <c r="G2804" s="2" t="s">
        <v>15</v>
      </c>
    </row>
    <row r="2805" spans="1:14" x14ac:dyDescent="0.25">
      <c r="A2805" s="3">
        <v>3660</v>
      </c>
      <c r="B2805" s="2" t="s">
        <v>2002</v>
      </c>
      <c r="C2805" s="2" t="s">
        <v>17</v>
      </c>
      <c r="D2805" s="2" t="s">
        <v>12</v>
      </c>
      <c r="E2805" s="2" t="s">
        <v>2004</v>
      </c>
      <c r="F2805" s="2" t="s">
        <v>14</v>
      </c>
      <c r="G2805" s="2" t="s">
        <v>15</v>
      </c>
      <c r="H2805" s="2">
        <f>14.0067*N2805/M2805</f>
        <v>0.18363951500403816</v>
      </c>
      <c r="L2805" s="2" t="s">
        <v>7385</v>
      </c>
      <c r="M2805" s="2">
        <v>381.36399999999998</v>
      </c>
      <c r="N2805" s="2">
        <v>5</v>
      </c>
    </row>
    <row r="2806" spans="1:14" x14ac:dyDescent="0.25">
      <c r="A2806" s="3">
        <v>4251</v>
      </c>
      <c r="B2806" s="2" t="s">
        <v>6303</v>
      </c>
      <c r="C2806" s="2" t="s">
        <v>17</v>
      </c>
      <c r="D2806" s="2" t="s">
        <v>12</v>
      </c>
      <c r="E2806" s="2" t="s">
        <v>6305</v>
      </c>
      <c r="F2806" s="2" t="s">
        <v>14</v>
      </c>
      <c r="G2806" s="2" t="s">
        <v>15</v>
      </c>
      <c r="H2806" s="2">
        <f>14.0067*N2806/M2806</f>
        <v>0</v>
      </c>
      <c r="L2806" s="2" t="s">
        <v>7386</v>
      </c>
      <c r="M2806" s="2">
        <v>224.148</v>
      </c>
      <c r="N2806" s="2">
        <v>0</v>
      </c>
    </row>
    <row r="2807" spans="1:14" x14ac:dyDescent="0.25">
      <c r="A2807" s="3">
        <v>1169</v>
      </c>
      <c r="C2807" s="2" t="s">
        <v>17</v>
      </c>
      <c r="D2807" s="2" t="s">
        <v>12</v>
      </c>
      <c r="E2807" s="9" t="s">
        <v>5420</v>
      </c>
      <c r="F2807" s="2" t="s">
        <v>14</v>
      </c>
      <c r="G2807" s="2" t="s">
        <v>15</v>
      </c>
      <c r="H2807" s="9">
        <v>0</v>
      </c>
      <c r="L2807" s="9" t="s">
        <v>6621</v>
      </c>
      <c r="M2807" s="9" t="s">
        <v>6621</v>
      </c>
      <c r="N2807" s="9" t="s">
        <v>6621</v>
      </c>
    </row>
    <row r="2808" spans="1:14" x14ac:dyDescent="0.25">
      <c r="A2808" s="3">
        <v>3785</v>
      </c>
      <c r="B2808" s="2" t="s">
        <v>5813</v>
      </c>
      <c r="C2808" s="2" t="s">
        <v>17</v>
      </c>
      <c r="D2808" s="2" t="s">
        <v>12</v>
      </c>
      <c r="E2808" s="2" t="s">
        <v>5815</v>
      </c>
      <c r="F2808" s="2" t="s">
        <v>14</v>
      </c>
      <c r="G2808" s="2" t="s">
        <v>15</v>
      </c>
      <c r="H2808" s="2">
        <f>14.0067*N2808/M2808</f>
        <v>7.4781369125796845E-2</v>
      </c>
      <c r="L2808" s="2" t="s">
        <v>7387</v>
      </c>
      <c r="M2808" s="2">
        <v>187.30199999999999</v>
      </c>
      <c r="N2808" s="2">
        <v>1</v>
      </c>
    </row>
    <row r="2809" spans="1:14" hidden="1" x14ac:dyDescent="0.25">
      <c r="A2809" s="3">
        <v>3218</v>
      </c>
      <c r="B2809" s="2" t="s">
        <v>604</v>
      </c>
      <c r="C2809" s="2" t="s">
        <v>48</v>
      </c>
      <c r="D2809" s="2" t="s">
        <v>12</v>
      </c>
      <c r="E2809" s="2" t="s">
        <v>606</v>
      </c>
      <c r="F2809" s="2" t="s">
        <v>14</v>
      </c>
      <c r="G2809" s="2" t="s">
        <v>15</v>
      </c>
    </row>
    <row r="2810" spans="1:14" hidden="1" x14ac:dyDescent="0.25">
      <c r="A2810" s="3">
        <v>157</v>
      </c>
      <c r="B2810" s="2" t="s">
        <v>604</v>
      </c>
      <c r="C2810" s="2" t="s">
        <v>91</v>
      </c>
      <c r="D2810" s="2" t="s">
        <v>12</v>
      </c>
      <c r="E2810" s="2" t="s">
        <v>606</v>
      </c>
      <c r="F2810" s="2" t="s">
        <v>14</v>
      </c>
      <c r="G2810" s="2" t="s">
        <v>15</v>
      </c>
    </row>
    <row r="2811" spans="1:14" hidden="1" x14ac:dyDescent="0.25">
      <c r="A2811" s="3">
        <v>412</v>
      </c>
      <c r="B2811" s="2" t="s">
        <v>604</v>
      </c>
      <c r="C2811" s="2" t="s">
        <v>10</v>
      </c>
      <c r="D2811" s="2" t="s">
        <v>12</v>
      </c>
      <c r="E2811" s="2" t="s">
        <v>606</v>
      </c>
      <c r="F2811" s="2" t="s">
        <v>14</v>
      </c>
      <c r="G2811" s="2" t="s">
        <v>15</v>
      </c>
    </row>
    <row r="2812" spans="1:14" hidden="1" x14ac:dyDescent="0.25">
      <c r="A2812" s="3">
        <v>1779</v>
      </c>
      <c r="B2812" s="2" t="s">
        <v>604</v>
      </c>
      <c r="C2812" s="2" t="s">
        <v>100</v>
      </c>
      <c r="D2812" s="2" t="s">
        <v>12</v>
      </c>
      <c r="E2812" s="2" t="s">
        <v>606</v>
      </c>
      <c r="F2812" s="2" t="s">
        <v>14</v>
      </c>
      <c r="G2812" s="2" t="s">
        <v>15</v>
      </c>
    </row>
    <row r="2813" spans="1:14" hidden="1" x14ac:dyDescent="0.25">
      <c r="A2813" s="3">
        <v>969</v>
      </c>
      <c r="B2813" s="2" t="s">
        <v>604</v>
      </c>
      <c r="C2813" s="2" t="s">
        <v>71</v>
      </c>
      <c r="D2813" s="2" t="s">
        <v>12</v>
      </c>
      <c r="E2813" s="2" t="s">
        <v>606</v>
      </c>
      <c r="F2813" s="2" t="s">
        <v>14</v>
      </c>
      <c r="G2813" s="2" t="s">
        <v>15</v>
      </c>
    </row>
    <row r="2814" spans="1:14" x14ac:dyDescent="0.25">
      <c r="A2814" s="3">
        <v>1704</v>
      </c>
      <c r="B2814" s="2" t="s">
        <v>604</v>
      </c>
      <c r="C2814" s="2" t="s">
        <v>389</v>
      </c>
      <c r="D2814" s="2" t="s">
        <v>12</v>
      </c>
      <c r="E2814" s="2" t="s">
        <v>606</v>
      </c>
      <c r="F2814" s="2" t="s">
        <v>14</v>
      </c>
      <c r="G2814" s="2" t="s">
        <v>15</v>
      </c>
      <c r="H2814" s="2">
        <v>0</v>
      </c>
      <c r="L2814" s="2" t="s">
        <v>7388</v>
      </c>
      <c r="M2814" s="2" t="s">
        <v>6621</v>
      </c>
      <c r="N2814" s="2" t="s">
        <v>6621</v>
      </c>
    </row>
    <row r="2815" spans="1:14" x14ac:dyDescent="0.25">
      <c r="A2815" s="3">
        <v>1281</v>
      </c>
      <c r="B2815" s="2" t="s">
        <v>604</v>
      </c>
      <c r="C2815" s="2" t="s">
        <v>200</v>
      </c>
      <c r="D2815" s="2" t="s">
        <v>12</v>
      </c>
      <c r="E2815" s="2" t="s">
        <v>606</v>
      </c>
      <c r="F2815" s="2" t="s">
        <v>14</v>
      </c>
      <c r="G2815" s="2" t="s">
        <v>15</v>
      </c>
      <c r="H2815" s="2">
        <v>0</v>
      </c>
      <c r="L2815" s="2" t="s">
        <v>7388</v>
      </c>
      <c r="M2815" s="2" t="s">
        <v>6621</v>
      </c>
      <c r="N2815" s="2" t="s">
        <v>6621</v>
      </c>
    </row>
    <row r="2816" spans="1:14" x14ac:dyDescent="0.25">
      <c r="A2816" s="3">
        <v>1902</v>
      </c>
      <c r="B2816" s="2" t="s">
        <v>604</v>
      </c>
      <c r="C2816" s="2" t="s">
        <v>143</v>
      </c>
      <c r="D2816" s="2" t="s">
        <v>12</v>
      </c>
      <c r="E2816" s="2" t="s">
        <v>606</v>
      </c>
      <c r="F2816" s="2" t="s">
        <v>14</v>
      </c>
      <c r="G2816" s="2" t="s">
        <v>15</v>
      </c>
      <c r="H2816" s="2">
        <v>0</v>
      </c>
      <c r="L2816" s="2" t="s">
        <v>7388</v>
      </c>
      <c r="M2816" s="2" t="s">
        <v>6621</v>
      </c>
      <c r="N2816" s="2" t="s">
        <v>6621</v>
      </c>
    </row>
    <row r="2817" spans="1:14" x14ac:dyDescent="0.25">
      <c r="A2817" s="3">
        <v>4118</v>
      </c>
      <c r="B2817" s="2" t="s">
        <v>604</v>
      </c>
      <c r="C2817" s="2" t="s">
        <v>17</v>
      </c>
      <c r="D2817" s="2" t="s">
        <v>12</v>
      </c>
      <c r="E2817" s="2" t="s">
        <v>606</v>
      </c>
      <c r="F2817" s="2" t="s">
        <v>14</v>
      </c>
      <c r="G2817" s="2" t="s">
        <v>15</v>
      </c>
      <c r="H2817" s="2">
        <v>0</v>
      </c>
      <c r="L2817" s="2" t="s">
        <v>7388</v>
      </c>
      <c r="M2817" s="2" t="s">
        <v>6621</v>
      </c>
      <c r="N2817" s="2" t="s">
        <v>6621</v>
      </c>
    </row>
    <row r="2818" spans="1:14" hidden="1" x14ac:dyDescent="0.25">
      <c r="A2818" s="3">
        <v>3876</v>
      </c>
      <c r="B2818" s="2" t="s">
        <v>604</v>
      </c>
      <c r="C2818" s="2" t="s">
        <v>190</v>
      </c>
      <c r="D2818" s="2" t="s">
        <v>12</v>
      </c>
      <c r="E2818" s="2" t="s">
        <v>606</v>
      </c>
      <c r="F2818" s="2" t="s">
        <v>14</v>
      </c>
      <c r="G2818" s="2" t="s">
        <v>15</v>
      </c>
    </row>
    <row r="2819" spans="1:14" hidden="1" x14ac:dyDescent="0.25">
      <c r="A2819" s="3">
        <v>360</v>
      </c>
      <c r="B2819" s="2" t="s">
        <v>604</v>
      </c>
      <c r="C2819" s="2" t="s">
        <v>44</v>
      </c>
      <c r="D2819" s="2" t="s">
        <v>12</v>
      </c>
      <c r="E2819" s="2" t="s">
        <v>606</v>
      </c>
      <c r="F2819" s="2" t="s">
        <v>14</v>
      </c>
      <c r="G2819" s="2" t="s">
        <v>15</v>
      </c>
    </row>
    <row r="2820" spans="1:14" hidden="1" x14ac:dyDescent="0.25">
      <c r="A2820" s="3">
        <v>2423</v>
      </c>
      <c r="B2820" s="2" t="s">
        <v>604</v>
      </c>
      <c r="C2820" s="2" t="s">
        <v>27</v>
      </c>
      <c r="D2820" s="2" t="s">
        <v>12</v>
      </c>
      <c r="E2820" s="2" t="s">
        <v>606</v>
      </c>
      <c r="F2820" s="2" t="s">
        <v>14</v>
      </c>
      <c r="G2820" s="2" t="s">
        <v>15</v>
      </c>
    </row>
    <row r="2821" spans="1:14" hidden="1" x14ac:dyDescent="0.25">
      <c r="A2821" s="3">
        <v>499</v>
      </c>
      <c r="B2821" s="2" t="s">
        <v>604</v>
      </c>
      <c r="C2821" s="2" t="s">
        <v>31</v>
      </c>
      <c r="D2821" s="2" t="s">
        <v>12</v>
      </c>
      <c r="E2821" s="2" t="s">
        <v>606</v>
      </c>
      <c r="F2821" s="2" t="s">
        <v>14</v>
      </c>
      <c r="G2821" s="2" t="s">
        <v>15</v>
      </c>
    </row>
    <row r="2822" spans="1:14" hidden="1" x14ac:dyDescent="0.25">
      <c r="A2822" s="3">
        <v>4107</v>
      </c>
      <c r="B2822" s="2" t="s">
        <v>604</v>
      </c>
      <c r="C2822" s="2" t="s">
        <v>24</v>
      </c>
      <c r="D2822" s="2" t="s">
        <v>12</v>
      </c>
      <c r="E2822" s="2" t="s">
        <v>606</v>
      </c>
      <c r="F2822" s="2" t="s">
        <v>14</v>
      </c>
      <c r="G2822" s="2" t="s">
        <v>15</v>
      </c>
    </row>
    <row r="2823" spans="1:14" hidden="1" x14ac:dyDescent="0.25">
      <c r="A2823" s="3">
        <v>1074</v>
      </c>
      <c r="B2823" s="2" t="s">
        <v>1192</v>
      </c>
      <c r="C2823" s="2" t="s">
        <v>48</v>
      </c>
      <c r="D2823" s="2" t="s">
        <v>12</v>
      </c>
      <c r="E2823" s="2" t="s">
        <v>521</v>
      </c>
      <c r="F2823" s="2" t="s">
        <v>14</v>
      </c>
      <c r="G2823" s="2" t="s">
        <v>34</v>
      </c>
    </row>
    <row r="2824" spans="1:14" hidden="1" x14ac:dyDescent="0.25">
      <c r="A2824" s="3">
        <v>1233</v>
      </c>
      <c r="B2824" s="2" t="s">
        <v>1192</v>
      </c>
      <c r="C2824" s="2" t="s">
        <v>91</v>
      </c>
      <c r="D2824" s="2" t="s">
        <v>12</v>
      </c>
      <c r="E2824" s="2" t="s">
        <v>521</v>
      </c>
      <c r="F2824" s="2" t="s">
        <v>14</v>
      </c>
      <c r="G2824" s="2" t="s">
        <v>34</v>
      </c>
    </row>
    <row r="2825" spans="1:14" hidden="1" x14ac:dyDescent="0.25">
      <c r="A2825" s="3">
        <v>3067</v>
      </c>
      <c r="B2825" s="2" t="s">
        <v>1192</v>
      </c>
      <c r="C2825" s="2" t="s">
        <v>10</v>
      </c>
      <c r="D2825" s="2" t="s">
        <v>12</v>
      </c>
      <c r="E2825" s="2" t="s">
        <v>521</v>
      </c>
      <c r="F2825" s="2" t="s">
        <v>14</v>
      </c>
      <c r="G2825" s="2" t="s">
        <v>34</v>
      </c>
    </row>
    <row r="2826" spans="1:14" hidden="1" x14ac:dyDescent="0.25">
      <c r="A2826" s="3">
        <v>1011</v>
      </c>
      <c r="B2826" s="2" t="s">
        <v>1192</v>
      </c>
      <c r="C2826" s="2" t="s">
        <v>100</v>
      </c>
      <c r="D2826" s="2" t="s">
        <v>12</v>
      </c>
      <c r="E2826" s="2" t="s">
        <v>521</v>
      </c>
      <c r="F2826" s="2" t="s">
        <v>14</v>
      </c>
      <c r="G2826" s="2" t="s">
        <v>34</v>
      </c>
    </row>
    <row r="2827" spans="1:14" hidden="1" x14ac:dyDescent="0.25">
      <c r="A2827" s="3">
        <v>1990</v>
      </c>
      <c r="B2827" s="2" t="s">
        <v>1192</v>
      </c>
      <c r="C2827" s="2" t="s">
        <v>71</v>
      </c>
      <c r="D2827" s="2" t="s">
        <v>12</v>
      </c>
      <c r="E2827" s="2" t="s">
        <v>521</v>
      </c>
      <c r="F2827" s="2" t="s">
        <v>14</v>
      </c>
      <c r="G2827" s="2" t="s">
        <v>34</v>
      </c>
    </row>
    <row r="2828" spans="1:14" hidden="1" x14ac:dyDescent="0.25">
      <c r="A2828" s="3">
        <v>1657</v>
      </c>
      <c r="B2828" s="2" t="s">
        <v>6237</v>
      </c>
      <c r="C2828" s="2" t="s">
        <v>10</v>
      </c>
      <c r="D2828" s="2" t="s">
        <v>12</v>
      </c>
      <c r="E2828" s="2" t="s">
        <v>6239</v>
      </c>
      <c r="F2828" s="2" t="s">
        <v>14</v>
      </c>
      <c r="G2828" s="2" t="s">
        <v>15</v>
      </c>
    </row>
    <row r="2829" spans="1:14" hidden="1" x14ac:dyDescent="0.25">
      <c r="A2829" s="3">
        <v>3280</v>
      </c>
      <c r="B2829" s="2" t="s">
        <v>1609</v>
      </c>
      <c r="C2829" s="2" t="s">
        <v>48</v>
      </c>
      <c r="D2829" s="2" t="s">
        <v>12</v>
      </c>
      <c r="E2829" s="2" t="s">
        <v>1611</v>
      </c>
      <c r="F2829" s="2" t="s">
        <v>14</v>
      </c>
      <c r="G2829" s="2" t="s">
        <v>15</v>
      </c>
    </row>
    <row r="2830" spans="1:14" hidden="1" x14ac:dyDescent="0.25">
      <c r="A2830" s="3">
        <v>3404</v>
      </c>
      <c r="B2830" s="2" t="s">
        <v>1609</v>
      </c>
      <c r="C2830" s="2" t="s">
        <v>91</v>
      </c>
      <c r="D2830" s="2" t="s">
        <v>12</v>
      </c>
      <c r="E2830" s="2" t="s">
        <v>1611</v>
      </c>
      <c r="F2830" s="2" t="s">
        <v>14</v>
      </c>
      <c r="G2830" s="2" t="s">
        <v>15</v>
      </c>
    </row>
    <row r="2831" spans="1:14" hidden="1" x14ac:dyDescent="0.25">
      <c r="A2831" s="3">
        <v>2463</v>
      </c>
      <c r="B2831" s="2" t="s">
        <v>1609</v>
      </c>
      <c r="C2831" s="2" t="s">
        <v>10</v>
      </c>
      <c r="D2831" s="2" t="s">
        <v>12</v>
      </c>
      <c r="E2831" s="2" t="s">
        <v>1611</v>
      </c>
      <c r="F2831" s="2" t="s">
        <v>14</v>
      </c>
      <c r="G2831" s="2" t="s">
        <v>15</v>
      </c>
    </row>
    <row r="2832" spans="1:14" hidden="1" x14ac:dyDescent="0.25">
      <c r="A2832" s="3">
        <v>802</v>
      </c>
      <c r="B2832" s="2" t="s">
        <v>1609</v>
      </c>
      <c r="C2832" s="2" t="s">
        <v>100</v>
      </c>
      <c r="D2832" s="2" t="s">
        <v>12</v>
      </c>
      <c r="E2832" s="2" t="s">
        <v>1611</v>
      </c>
      <c r="F2832" s="2" t="s">
        <v>14</v>
      </c>
      <c r="G2832" s="2" t="s">
        <v>15</v>
      </c>
    </row>
    <row r="2833" spans="1:14" hidden="1" x14ac:dyDescent="0.25">
      <c r="A2833" s="3">
        <v>1763</v>
      </c>
      <c r="B2833" s="2" t="s">
        <v>1609</v>
      </c>
      <c r="C2833" s="2" t="s">
        <v>71</v>
      </c>
      <c r="D2833" s="2" t="s">
        <v>12</v>
      </c>
      <c r="E2833" s="2" t="s">
        <v>1611</v>
      </c>
      <c r="F2833" s="2" t="s">
        <v>14</v>
      </c>
      <c r="G2833" s="2" t="s">
        <v>15</v>
      </c>
    </row>
    <row r="2834" spans="1:14" hidden="1" x14ac:dyDescent="0.25">
      <c r="A2834" s="3">
        <v>166</v>
      </c>
      <c r="B2834" s="2" t="s">
        <v>1609</v>
      </c>
      <c r="C2834" s="2" t="s">
        <v>190</v>
      </c>
      <c r="D2834" s="2" t="s">
        <v>12</v>
      </c>
      <c r="E2834" s="2" t="s">
        <v>1611</v>
      </c>
      <c r="F2834" s="2" t="s">
        <v>14</v>
      </c>
      <c r="G2834" s="2" t="s">
        <v>15</v>
      </c>
    </row>
    <row r="2835" spans="1:14" hidden="1" x14ac:dyDescent="0.25">
      <c r="A2835" s="3">
        <v>767</v>
      </c>
      <c r="B2835" s="2" t="s">
        <v>1609</v>
      </c>
      <c r="C2835" s="2" t="s">
        <v>44</v>
      </c>
      <c r="D2835" s="2" t="s">
        <v>12</v>
      </c>
      <c r="E2835" s="2" t="s">
        <v>1611</v>
      </c>
      <c r="F2835" s="2" t="s">
        <v>14</v>
      </c>
      <c r="G2835" s="2" t="s">
        <v>15</v>
      </c>
    </row>
    <row r="2836" spans="1:14" hidden="1" x14ac:dyDescent="0.25">
      <c r="A2836" s="3">
        <v>2834</v>
      </c>
      <c r="B2836" s="2" t="s">
        <v>604</v>
      </c>
      <c r="C2836" s="2" t="s">
        <v>60</v>
      </c>
      <c r="D2836" s="2" t="s">
        <v>12</v>
      </c>
      <c r="E2836" s="2" t="s">
        <v>2811</v>
      </c>
      <c r="F2836" s="2" t="s">
        <v>38</v>
      </c>
      <c r="G2836" s="2" t="s">
        <v>15</v>
      </c>
    </row>
    <row r="2837" spans="1:14" hidden="1" x14ac:dyDescent="0.25">
      <c r="A2837" s="3">
        <v>2835</v>
      </c>
      <c r="B2837" s="2" t="s">
        <v>199</v>
      </c>
      <c r="C2837" s="2" t="s">
        <v>60</v>
      </c>
      <c r="D2837" s="2" t="s">
        <v>12</v>
      </c>
      <c r="E2837" s="2" t="s">
        <v>4144</v>
      </c>
      <c r="F2837" s="2" t="s">
        <v>38</v>
      </c>
      <c r="G2837" s="2" t="s">
        <v>15</v>
      </c>
    </row>
    <row r="2838" spans="1:14" hidden="1" x14ac:dyDescent="0.25">
      <c r="A2838" s="3">
        <v>4349</v>
      </c>
      <c r="B2838" s="2" t="s">
        <v>1609</v>
      </c>
      <c r="C2838" s="2" t="s">
        <v>27</v>
      </c>
      <c r="D2838" s="2" t="s">
        <v>12</v>
      </c>
      <c r="E2838" s="2" t="s">
        <v>1611</v>
      </c>
      <c r="F2838" s="2" t="s">
        <v>14</v>
      </c>
      <c r="G2838" s="2" t="s">
        <v>15</v>
      </c>
    </row>
    <row r="2839" spans="1:14" hidden="1" x14ac:dyDescent="0.25">
      <c r="A2839" s="3">
        <v>1686</v>
      </c>
      <c r="B2839" s="2" t="s">
        <v>1609</v>
      </c>
      <c r="C2839" s="2" t="s">
        <v>31</v>
      </c>
      <c r="D2839" s="2" t="s">
        <v>12</v>
      </c>
      <c r="E2839" s="2" t="s">
        <v>1611</v>
      </c>
      <c r="F2839" s="2" t="s">
        <v>14</v>
      </c>
      <c r="G2839" s="2" t="s">
        <v>15</v>
      </c>
    </row>
    <row r="2840" spans="1:14" hidden="1" x14ac:dyDescent="0.25">
      <c r="A2840" s="3">
        <v>1298</v>
      </c>
      <c r="B2840" s="2" t="s">
        <v>1609</v>
      </c>
      <c r="C2840" s="2" t="s">
        <v>24</v>
      </c>
      <c r="D2840" s="2" t="s">
        <v>12</v>
      </c>
      <c r="E2840" s="2" t="s">
        <v>1611</v>
      </c>
      <c r="F2840" s="2" t="s">
        <v>14</v>
      </c>
      <c r="G2840" s="2" t="s">
        <v>15</v>
      </c>
    </row>
    <row r="2841" spans="1:14" x14ac:dyDescent="0.25">
      <c r="A2841" s="3">
        <v>1006</v>
      </c>
      <c r="B2841" s="2" t="s">
        <v>4157</v>
      </c>
      <c r="C2841" s="2" t="s">
        <v>17</v>
      </c>
      <c r="D2841" s="2" t="s">
        <v>12</v>
      </c>
      <c r="E2841" s="2" t="s">
        <v>4159</v>
      </c>
      <c r="F2841" s="2" t="s">
        <v>14</v>
      </c>
      <c r="G2841" s="2" t="s">
        <v>15</v>
      </c>
      <c r="H2841" s="2">
        <f>14.0067*N2841/M2841</f>
        <v>6.2764155508953062E-2</v>
      </c>
      <c r="L2841" s="2" t="s">
        <v>7391</v>
      </c>
      <c r="M2841" s="2">
        <v>223.16399999999999</v>
      </c>
      <c r="N2841" s="2">
        <v>1</v>
      </c>
    </row>
    <row r="2842" spans="1:14" hidden="1" x14ac:dyDescent="0.25">
      <c r="A2842" s="3">
        <v>753</v>
      </c>
      <c r="B2842" s="2" t="s">
        <v>1556</v>
      </c>
      <c r="C2842" s="2" t="s">
        <v>48</v>
      </c>
      <c r="D2842" s="2" t="s">
        <v>12</v>
      </c>
      <c r="E2842" s="2" t="s">
        <v>1558</v>
      </c>
      <c r="F2842" s="2" t="s">
        <v>14</v>
      </c>
      <c r="G2842" s="2" t="s">
        <v>15</v>
      </c>
    </row>
    <row r="2843" spans="1:14" hidden="1" x14ac:dyDescent="0.25">
      <c r="A2843" s="3">
        <v>1787</v>
      </c>
      <c r="B2843" s="2" t="s">
        <v>1556</v>
      </c>
      <c r="C2843" s="2" t="s">
        <v>190</v>
      </c>
      <c r="D2843" s="2" t="s">
        <v>12</v>
      </c>
      <c r="E2843" s="2" t="s">
        <v>1558</v>
      </c>
      <c r="F2843" s="2" t="s">
        <v>14</v>
      </c>
      <c r="G2843" s="2" t="s">
        <v>15</v>
      </c>
    </row>
    <row r="2844" spans="1:14" hidden="1" x14ac:dyDescent="0.25">
      <c r="A2844" s="3">
        <v>79</v>
      </c>
      <c r="B2844" s="2" t="s">
        <v>1556</v>
      </c>
      <c r="C2844" s="2" t="s">
        <v>44</v>
      </c>
      <c r="D2844" s="2" t="s">
        <v>12</v>
      </c>
      <c r="E2844" s="2" t="s">
        <v>1558</v>
      </c>
      <c r="F2844" s="2" t="s">
        <v>14</v>
      </c>
      <c r="G2844" s="2" t="s">
        <v>15</v>
      </c>
    </row>
    <row r="2845" spans="1:14" hidden="1" x14ac:dyDescent="0.25">
      <c r="A2845" s="3">
        <v>1801</v>
      </c>
      <c r="B2845" s="2" t="s">
        <v>1556</v>
      </c>
      <c r="C2845" s="2" t="s">
        <v>27</v>
      </c>
      <c r="D2845" s="2" t="s">
        <v>12</v>
      </c>
      <c r="E2845" s="2" t="s">
        <v>1558</v>
      </c>
      <c r="F2845" s="2" t="s">
        <v>14</v>
      </c>
      <c r="G2845" s="2" t="s">
        <v>15</v>
      </c>
    </row>
    <row r="2846" spans="1:14" hidden="1" x14ac:dyDescent="0.25">
      <c r="A2846" s="3">
        <v>355</v>
      </c>
      <c r="B2846" s="2" t="s">
        <v>1556</v>
      </c>
      <c r="C2846" s="2" t="s">
        <v>31</v>
      </c>
      <c r="D2846" s="2" t="s">
        <v>12</v>
      </c>
      <c r="E2846" s="2" t="s">
        <v>1558</v>
      </c>
      <c r="F2846" s="2" t="s">
        <v>14</v>
      </c>
      <c r="G2846" s="2" t="s">
        <v>15</v>
      </c>
    </row>
    <row r="2847" spans="1:14" hidden="1" x14ac:dyDescent="0.25">
      <c r="A2847" s="3">
        <v>2845</v>
      </c>
      <c r="B2847" s="2" t="s">
        <v>1285</v>
      </c>
      <c r="C2847" s="2" t="s">
        <v>60</v>
      </c>
      <c r="D2847" s="2" t="s">
        <v>12</v>
      </c>
      <c r="E2847" s="2" t="s">
        <v>1821</v>
      </c>
      <c r="F2847" s="2" t="s">
        <v>38</v>
      </c>
      <c r="G2847" s="2" t="s">
        <v>15</v>
      </c>
    </row>
    <row r="2848" spans="1:14" hidden="1" x14ac:dyDescent="0.25">
      <c r="A2848" s="3">
        <v>1665</v>
      </c>
      <c r="B2848" s="2" t="s">
        <v>1556</v>
      </c>
      <c r="C2848" s="2" t="s">
        <v>24</v>
      </c>
      <c r="D2848" s="2" t="s">
        <v>12</v>
      </c>
      <c r="E2848" s="2" t="s">
        <v>1558</v>
      </c>
      <c r="F2848" s="2" t="s">
        <v>14</v>
      </c>
      <c r="G2848" s="2" t="s">
        <v>15</v>
      </c>
    </row>
    <row r="2849" spans="1:14" x14ac:dyDescent="0.25">
      <c r="A2849" s="3">
        <v>588</v>
      </c>
      <c r="B2849" s="2" t="s">
        <v>3291</v>
      </c>
      <c r="C2849" s="2" t="s">
        <v>17</v>
      </c>
      <c r="D2849" s="2" t="s">
        <v>12</v>
      </c>
      <c r="E2849" s="2" t="s">
        <v>3293</v>
      </c>
      <c r="F2849" s="2" t="s">
        <v>14</v>
      </c>
      <c r="G2849" s="2" t="s">
        <v>15</v>
      </c>
      <c r="H2849" s="2">
        <f>14.0067*N2849/M2849</f>
        <v>0.13050794552967868</v>
      </c>
      <c r="L2849" s="2" t="s">
        <v>7393</v>
      </c>
      <c r="M2849" s="2">
        <v>214.649</v>
      </c>
      <c r="N2849" s="2">
        <v>2</v>
      </c>
    </row>
    <row r="2850" spans="1:14" hidden="1" x14ac:dyDescent="0.25">
      <c r="A2850" s="3">
        <v>978</v>
      </c>
      <c r="B2850" s="2" t="s">
        <v>4379</v>
      </c>
      <c r="C2850" s="2" t="s">
        <v>10</v>
      </c>
      <c r="D2850" s="2" t="s">
        <v>12</v>
      </c>
      <c r="E2850" s="2" t="s">
        <v>4381</v>
      </c>
      <c r="F2850" s="2" t="s">
        <v>14</v>
      </c>
      <c r="G2850" s="2" t="s">
        <v>15</v>
      </c>
    </row>
    <row r="2851" spans="1:14" x14ac:dyDescent="0.25">
      <c r="A2851" s="3">
        <v>3551</v>
      </c>
      <c r="B2851" s="2" t="s">
        <v>3765</v>
      </c>
      <c r="C2851" s="2" t="s">
        <v>17</v>
      </c>
      <c r="D2851" s="2" t="s">
        <v>12</v>
      </c>
      <c r="E2851" s="2" t="s">
        <v>3767</v>
      </c>
      <c r="F2851" s="2" t="s">
        <v>14</v>
      </c>
      <c r="G2851" s="2" t="s">
        <v>15</v>
      </c>
      <c r="H2851" s="2">
        <f>14.0067*N2851/M2851</f>
        <v>0</v>
      </c>
      <c r="L2851" s="2" t="s">
        <v>7395</v>
      </c>
      <c r="M2851" s="2">
        <v>161.952</v>
      </c>
      <c r="N2851" s="2">
        <v>0</v>
      </c>
    </row>
    <row r="2852" spans="1:14" hidden="1" x14ac:dyDescent="0.25">
      <c r="A2852" s="3">
        <v>1489</v>
      </c>
      <c r="B2852" s="2" t="s">
        <v>325</v>
      </c>
      <c r="C2852" s="2" t="s">
        <v>48</v>
      </c>
      <c r="D2852" s="2" t="s">
        <v>12</v>
      </c>
      <c r="E2852" s="2" t="s">
        <v>327</v>
      </c>
      <c r="F2852" s="2" t="s">
        <v>14</v>
      </c>
      <c r="G2852" s="2" t="s">
        <v>15</v>
      </c>
    </row>
    <row r="2853" spans="1:14" hidden="1" x14ac:dyDescent="0.25">
      <c r="A2853" s="3">
        <v>1495</v>
      </c>
      <c r="B2853" s="2" t="s">
        <v>325</v>
      </c>
      <c r="C2853" s="2" t="s">
        <v>91</v>
      </c>
      <c r="D2853" s="2" t="s">
        <v>12</v>
      </c>
      <c r="E2853" s="2" t="s">
        <v>327</v>
      </c>
      <c r="F2853" s="2" t="s">
        <v>14</v>
      </c>
      <c r="G2853" s="2" t="s">
        <v>15</v>
      </c>
    </row>
    <row r="2854" spans="1:14" hidden="1" x14ac:dyDescent="0.25">
      <c r="A2854" s="3">
        <v>1681</v>
      </c>
      <c r="B2854" s="2" t="s">
        <v>325</v>
      </c>
      <c r="C2854" s="2" t="s">
        <v>10</v>
      </c>
      <c r="D2854" s="2" t="s">
        <v>12</v>
      </c>
      <c r="E2854" s="2" t="s">
        <v>327</v>
      </c>
      <c r="F2854" s="2" t="s">
        <v>14</v>
      </c>
      <c r="G2854" s="2" t="s">
        <v>15</v>
      </c>
    </row>
    <row r="2855" spans="1:14" hidden="1" x14ac:dyDescent="0.25">
      <c r="A2855" s="3">
        <v>3243</v>
      </c>
      <c r="B2855" s="2" t="s">
        <v>325</v>
      </c>
      <c r="C2855" s="2" t="s">
        <v>100</v>
      </c>
      <c r="D2855" s="2" t="s">
        <v>12</v>
      </c>
      <c r="E2855" s="2" t="s">
        <v>327</v>
      </c>
      <c r="F2855" s="2" t="s">
        <v>14</v>
      </c>
      <c r="G2855" s="2" t="s">
        <v>15</v>
      </c>
    </row>
    <row r="2856" spans="1:14" hidden="1" x14ac:dyDescent="0.25">
      <c r="A2856" s="3">
        <v>327</v>
      </c>
      <c r="B2856" s="2" t="s">
        <v>325</v>
      </c>
      <c r="C2856" s="2" t="s">
        <v>71</v>
      </c>
      <c r="D2856" s="2" t="s">
        <v>12</v>
      </c>
      <c r="E2856" s="2" t="s">
        <v>327</v>
      </c>
      <c r="F2856" s="2" t="s">
        <v>14</v>
      </c>
      <c r="G2856" s="2" t="s">
        <v>15</v>
      </c>
    </row>
    <row r="2857" spans="1:14" hidden="1" x14ac:dyDescent="0.25">
      <c r="A2857" s="3">
        <v>972</v>
      </c>
      <c r="B2857" s="2" t="s">
        <v>325</v>
      </c>
      <c r="C2857" s="2" t="s">
        <v>190</v>
      </c>
      <c r="D2857" s="2" t="s">
        <v>12</v>
      </c>
      <c r="E2857" s="2" t="s">
        <v>327</v>
      </c>
      <c r="F2857" s="2" t="s">
        <v>14</v>
      </c>
      <c r="G2857" s="2" t="s">
        <v>15</v>
      </c>
    </row>
    <row r="2858" spans="1:14" hidden="1" x14ac:dyDescent="0.25">
      <c r="A2858" s="3">
        <v>2363</v>
      </c>
      <c r="B2858" s="2" t="s">
        <v>325</v>
      </c>
      <c r="C2858" s="2" t="s">
        <v>44</v>
      </c>
      <c r="D2858" s="2" t="s">
        <v>12</v>
      </c>
      <c r="E2858" s="2" t="s">
        <v>327</v>
      </c>
      <c r="F2858" s="2" t="s">
        <v>14</v>
      </c>
      <c r="G2858" s="2" t="s">
        <v>15</v>
      </c>
    </row>
    <row r="2859" spans="1:14" hidden="1" x14ac:dyDescent="0.25">
      <c r="A2859" s="3">
        <v>1644</v>
      </c>
      <c r="B2859" s="2" t="s">
        <v>325</v>
      </c>
      <c r="C2859" s="2" t="s">
        <v>27</v>
      </c>
      <c r="D2859" s="2" t="s">
        <v>12</v>
      </c>
      <c r="E2859" s="2" t="s">
        <v>327</v>
      </c>
      <c r="F2859" s="2" t="s">
        <v>14</v>
      </c>
      <c r="G2859" s="2" t="s">
        <v>15</v>
      </c>
    </row>
    <row r="2860" spans="1:14" hidden="1" x14ac:dyDescent="0.25">
      <c r="A2860" s="3">
        <v>3407</v>
      </c>
      <c r="B2860" s="2" t="s">
        <v>325</v>
      </c>
      <c r="C2860" s="2" t="s">
        <v>31</v>
      </c>
      <c r="D2860" s="2" t="s">
        <v>12</v>
      </c>
      <c r="E2860" s="2" t="s">
        <v>327</v>
      </c>
      <c r="F2860" s="2" t="s">
        <v>14</v>
      </c>
      <c r="G2860" s="2" t="s">
        <v>15</v>
      </c>
    </row>
    <row r="2861" spans="1:14" hidden="1" x14ac:dyDescent="0.25">
      <c r="A2861" s="3">
        <v>1646</v>
      </c>
      <c r="B2861" s="2" t="s">
        <v>325</v>
      </c>
      <c r="C2861" s="2" t="s">
        <v>24</v>
      </c>
      <c r="D2861" s="2" t="s">
        <v>12</v>
      </c>
      <c r="E2861" s="2" t="s">
        <v>327</v>
      </c>
      <c r="F2861" s="2" t="s">
        <v>14</v>
      </c>
      <c r="G2861" s="2" t="s">
        <v>15</v>
      </c>
    </row>
    <row r="2862" spans="1:14" x14ac:dyDescent="0.25">
      <c r="A2862" s="3">
        <v>1426</v>
      </c>
      <c r="B2862" s="2" t="s">
        <v>7396</v>
      </c>
      <c r="C2862" s="2" t="s">
        <v>17</v>
      </c>
      <c r="D2862" s="2" t="s">
        <v>12</v>
      </c>
      <c r="E2862" s="2" t="s">
        <v>4191</v>
      </c>
      <c r="F2862" s="2" t="s">
        <v>14</v>
      </c>
      <c r="G2862" s="2" t="s">
        <v>15</v>
      </c>
      <c r="H2862" s="2">
        <f>14.0067*N2862/M2862</f>
        <v>0.19401540992121896</v>
      </c>
      <c r="L2862" s="2" t="s">
        <v>7397</v>
      </c>
      <c r="M2862" s="2">
        <v>288.77499999999998</v>
      </c>
      <c r="N2862" s="2">
        <v>4</v>
      </c>
    </row>
    <row r="2863" spans="1:14" x14ac:dyDescent="0.25">
      <c r="A2863" s="3">
        <v>2260</v>
      </c>
      <c r="B2863" s="2" t="s">
        <v>489</v>
      </c>
      <c r="C2863" s="2" t="s">
        <v>17</v>
      </c>
      <c r="D2863" s="2" t="s">
        <v>12</v>
      </c>
      <c r="E2863" s="2" t="s">
        <v>491</v>
      </c>
      <c r="F2863" s="2" t="s">
        <v>14</v>
      </c>
      <c r="G2863" s="2" t="s">
        <v>15</v>
      </c>
      <c r="H2863" s="2">
        <f>14.0067*N2863/M2863</f>
        <v>0</v>
      </c>
      <c r="L2863" s="2" t="s">
        <v>7398</v>
      </c>
      <c r="M2863" s="2">
        <v>380.78399999999999</v>
      </c>
      <c r="N2863" s="2">
        <v>0</v>
      </c>
    </row>
    <row r="2864" spans="1:14" hidden="1" x14ac:dyDescent="0.25">
      <c r="A2864" s="3">
        <v>2451</v>
      </c>
      <c r="B2864" s="2" t="s">
        <v>426</v>
      </c>
      <c r="C2864" s="2" t="s">
        <v>91</v>
      </c>
      <c r="D2864" s="2" t="s">
        <v>12</v>
      </c>
      <c r="E2864" s="2" t="s">
        <v>428</v>
      </c>
      <c r="F2864" s="2" t="s">
        <v>14</v>
      </c>
      <c r="G2864" s="2" t="s">
        <v>15</v>
      </c>
    </row>
    <row r="2865" spans="1:14" hidden="1" x14ac:dyDescent="0.25">
      <c r="A2865" s="3">
        <v>1620</v>
      </c>
      <c r="B2865" s="2" t="s">
        <v>426</v>
      </c>
      <c r="C2865" s="2" t="s">
        <v>190</v>
      </c>
      <c r="D2865" s="2" t="s">
        <v>12</v>
      </c>
      <c r="E2865" s="2" t="s">
        <v>428</v>
      </c>
      <c r="F2865" s="2" t="s">
        <v>14</v>
      </c>
      <c r="G2865" s="2" t="s">
        <v>15</v>
      </c>
    </row>
    <row r="2866" spans="1:14" hidden="1" x14ac:dyDescent="0.25">
      <c r="A2866" s="3">
        <v>3047</v>
      </c>
      <c r="B2866" s="2" t="s">
        <v>4571</v>
      </c>
      <c r="C2866" s="2" t="s">
        <v>190</v>
      </c>
      <c r="D2866" s="2" t="s">
        <v>12</v>
      </c>
      <c r="E2866" s="2" t="s">
        <v>4573</v>
      </c>
      <c r="F2866" s="2" t="s">
        <v>14</v>
      </c>
      <c r="G2866" s="2" t="s">
        <v>15</v>
      </c>
    </row>
    <row r="2867" spans="1:14" x14ac:dyDescent="0.25">
      <c r="A2867" s="3">
        <v>2592</v>
      </c>
      <c r="B2867" s="2" t="s">
        <v>4272</v>
      </c>
      <c r="C2867" s="2" t="s">
        <v>17</v>
      </c>
      <c r="D2867" s="2" t="s">
        <v>12</v>
      </c>
      <c r="E2867" s="2" t="s">
        <v>4274</v>
      </c>
      <c r="F2867" s="2" t="s">
        <v>14</v>
      </c>
      <c r="G2867" s="2" t="s">
        <v>15</v>
      </c>
      <c r="H2867" s="2">
        <f>14.0067*N2867/M2867</f>
        <v>5.1617812893858209E-2</v>
      </c>
      <c r="L2867" s="2" t="s">
        <v>7400</v>
      </c>
      <c r="M2867" s="2">
        <v>271.35399999999998</v>
      </c>
      <c r="N2867" s="2">
        <v>1</v>
      </c>
    </row>
    <row r="2868" spans="1:14" hidden="1" x14ac:dyDescent="0.25">
      <c r="A2868" s="3">
        <v>2866</v>
      </c>
      <c r="B2868" s="2" t="s">
        <v>468</v>
      </c>
      <c r="C2868" s="2" t="s">
        <v>60</v>
      </c>
      <c r="D2868" s="2" t="s">
        <v>12</v>
      </c>
      <c r="E2868" s="2" t="s">
        <v>2107</v>
      </c>
      <c r="F2868" s="2" t="s">
        <v>38</v>
      </c>
      <c r="G2868" s="2" t="s">
        <v>15</v>
      </c>
    </row>
    <row r="2869" spans="1:14" hidden="1" x14ac:dyDescent="0.25">
      <c r="A2869" s="3">
        <v>573</v>
      </c>
      <c r="B2869" s="2" t="s">
        <v>1426</v>
      </c>
      <c r="C2869" s="2" t="s">
        <v>190</v>
      </c>
      <c r="D2869" s="2" t="s">
        <v>12</v>
      </c>
      <c r="E2869" s="2" t="s">
        <v>1428</v>
      </c>
      <c r="F2869" s="2" t="s">
        <v>14</v>
      </c>
      <c r="G2869" s="2" t="s">
        <v>15</v>
      </c>
    </row>
    <row r="2870" spans="1:14" hidden="1" x14ac:dyDescent="0.25">
      <c r="A2870" s="3">
        <v>2479</v>
      </c>
      <c r="B2870" s="2" t="s">
        <v>1426</v>
      </c>
      <c r="C2870" s="2" t="s">
        <v>44</v>
      </c>
      <c r="D2870" s="2" t="s">
        <v>12</v>
      </c>
      <c r="E2870" s="2" t="s">
        <v>1428</v>
      </c>
      <c r="F2870" s="2" t="s">
        <v>14</v>
      </c>
      <c r="G2870" s="2" t="s">
        <v>15</v>
      </c>
    </row>
    <row r="2871" spans="1:14" hidden="1" x14ac:dyDescent="0.25">
      <c r="A2871" s="3">
        <v>1510</v>
      </c>
      <c r="B2871" s="2" t="s">
        <v>1426</v>
      </c>
      <c r="C2871" s="2" t="s">
        <v>27</v>
      </c>
      <c r="D2871" s="2" t="s">
        <v>12</v>
      </c>
      <c r="E2871" s="2" t="s">
        <v>1428</v>
      </c>
      <c r="F2871" s="2" t="s">
        <v>14</v>
      </c>
      <c r="G2871" s="2" t="s">
        <v>15</v>
      </c>
    </row>
    <row r="2872" spans="1:14" hidden="1" x14ac:dyDescent="0.25">
      <c r="A2872" s="3">
        <v>4162</v>
      </c>
      <c r="B2872" s="2" t="s">
        <v>1426</v>
      </c>
      <c r="C2872" s="2" t="s">
        <v>31</v>
      </c>
      <c r="D2872" s="2" t="s">
        <v>12</v>
      </c>
      <c r="E2872" s="2" t="s">
        <v>1428</v>
      </c>
      <c r="F2872" s="2" t="s">
        <v>14</v>
      </c>
      <c r="G2872" s="2" t="s">
        <v>15</v>
      </c>
    </row>
    <row r="2873" spans="1:14" hidden="1" x14ac:dyDescent="0.25">
      <c r="A2873" s="3">
        <v>3731</v>
      </c>
      <c r="B2873" s="2" t="s">
        <v>1426</v>
      </c>
      <c r="C2873" s="2" t="s">
        <v>24</v>
      </c>
      <c r="D2873" s="2" t="s">
        <v>12</v>
      </c>
      <c r="E2873" s="2" t="s">
        <v>1428</v>
      </c>
      <c r="F2873" s="2" t="s">
        <v>14</v>
      </c>
      <c r="G2873" s="2" t="s">
        <v>15</v>
      </c>
    </row>
    <row r="2874" spans="1:14" x14ac:dyDescent="0.25">
      <c r="A2874" s="3">
        <v>2749</v>
      </c>
      <c r="B2874" s="2" t="s">
        <v>4779</v>
      </c>
      <c r="C2874" s="2" t="s">
        <v>17</v>
      </c>
      <c r="D2874" s="2" t="s">
        <v>12</v>
      </c>
      <c r="E2874" s="2" t="s">
        <v>4781</v>
      </c>
      <c r="F2874" s="2" t="s">
        <v>14</v>
      </c>
      <c r="G2874" s="2" t="s">
        <v>15</v>
      </c>
      <c r="H2874" s="2">
        <f>14.0067*N2874/M2874</f>
        <v>0.10180249587533707</v>
      </c>
      <c r="L2874" s="2" t="s">
        <v>7402</v>
      </c>
      <c r="M2874" s="2">
        <v>275.17399999999998</v>
      </c>
      <c r="N2874" s="2">
        <v>2</v>
      </c>
    </row>
    <row r="2875" spans="1:14" hidden="1" x14ac:dyDescent="0.25">
      <c r="A2875" s="3">
        <v>1221</v>
      </c>
      <c r="B2875" s="2" t="s">
        <v>3230</v>
      </c>
      <c r="C2875" s="2" t="s">
        <v>48</v>
      </c>
      <c r="D2875" s="2" t="s">
        <v>12</v>
      </c>
      <c r="E2875" s="2" t="s">
        <v>3189</v>
      </c>
      <c r="F2875" s="2" t="s">
        <v>14</v>
      </c>
      <c r="G2875" s="2" t="s">
        <v>34</v>
      </c>
    </row>
    <row r="2876" spans="1:14" hidden="1" x14ac:dyDescent="0.25">
      <c r="A2876" s="3">
        <v>501</v>
      </c>
      <c r="B2876" s="2" t="s">
        <v>3230</v>
      </c>
      <c r="C2876" s="2" t="s">
        <v>91</v>
      </c>
      <c r="D2876" s="2" t="s">
        <v>12</v>
      </c>
      <c r="E2876" s="2" t="s">
        <v>3189</v>
      </c>
      <c r="F2876" s="2" t="s">
        <v>14</v>
      </c>
      <c r="G2876" s="2" t="s">
        <v>34</v>
      </c>
    </row>
    <row r="2877" spans="1:14" hidden="1" x14ac:dyDescent="0.25">
      <c r="A2877" s="3">
        <v>3644</v>
      </c>
      <c r="B2877" s="2" t="s">
        <v>3230</v>
      </c>
      <c r="C2877" s="2" t="s">
        <v>10</v>
      </c>
      <c r="D2877" s="2" t="s">
        <v>12</v>
      </c>
      <c r="E2877" s="2" t="s">
        <v>3189</v>
      </c>
      <c r="F2877" s="2" t="s">
        <v>14</v>
      </c>
      <c r="G2877" s="2" t="s">
        <v>34</v>
      </c>
    </row>
    <row r="2878" spans="1:14" hidden="1" x14ac:dyDescent="0.25">
      <c r="A2878" s="3">
        <v>2856</v>
      </c>
      <c r="B2878" s="2" t="s">
        <v>3230</v>
      </c>
      <c r="C2878" s="2" t="s">
        <v>100</v>
      </c>
      <c r="D2878" s="2" t="s">
        <v>12</v>
      </c>
      <c r="E2878" s="2" t="s">
        <v>3189</v>
      </c>
      <c r="F2878" s="2" t="s">
        <v>14</v>
      </c>
      <c r="G2878" s="2" t="s">
        <v>34</v>
      </c>
    </row>
    <row r="2879" spans="1:14" hidden="1" x14ac:dyDescent="0.25">
      <c r="A2879" s="3">
        <v>3637</v>
      </c>
      <c r="B2879" s="2" t="s">
        <v>3230</v>
      </c>
      <c r="C2879" s="2" t="s">
        <v>71</v>
      </c>
      <c r="D2879" s="2" t="s">
        <v>12</v>
      </c>
      <c r="E2879" s="2" t="s">
        <v>3189</v>
      </c>
      <c r="F2879" s="2" t="s">
        <v>14</v>
      </c>
      <c r="G2879" s="2" t="s">
        <v>34</v>
      </c>
    </row>
    <row r="2880" spans="1:14" hidden="1" x14ac:dyDescent="0.25">
      <c r="A2880" s="3">
        <v>3597</v>
      </c>
      <c r="B2880" s="2" t="s">
        <v>3230</v>
      </c>
      <c r="C2880" s="2" t="s">
        <v>190</v>
      </c>
      <c r="D2880" s="2" t="s">
        <v>12</v>
      </c>
      <c r="E2880" s="2" t="s">
        <v>3189</v>
      </c>
      <c r="F2880" s="2" t="s">
        <v>14</v>
      </c>
      <c r="G2880" s="2" t="s">
        <v>34</v>
      </c>
    </row>
    <row r="2881" spans="1:14" hidden="1" x14ac:dyDescent="0.25">
      <c r="A2881" s="3">
        <v>4037</v>
      </c>
      <c r="B2881" s="2" t="s">
        <v>3230</v>
      </c>
      <c r="C2881" s="2" t="s">
        <v>44</v>
      </c>
      <c r="D2881" s="2" t="s">
        <v>12</v>
      </c>
      <c r="E2881" s="2" t="s">
        <v>3189</v>
      </c>
      <c r="F2881" s="2" t="s">
        <v>14</v>
      </c>
      <c r="G2881" s="2" t="s">
        <v>34</v>
      </c>
    </row>
    <row r="2882" spans="1:14" hidden="1" x14ac:dyDescent="0.25">
      <c r="A2882" s="3">
        <v>3949</v>
      </c>
      <c r="B2882" s="2" t="s">
        <v>3230</v>
      </c>
      <c r="C2882" s="2" t="s">
        <v>27</v>
      </c>
      <c r="D2882" s="2" t="s">
        <v>12</v>
      </c>
      <c r="E2882" s="2" t="s">
        <v>3189</v>
      </c>
      <c r="F2882" s="2" t="s">
        <v>14</v>
      </c>
      <c r="G2882" s="2" t="s">
        <v>34</v>
      </c>
    </row>
    <row r="2883" spans="1:14" hidden="1" x14ac:dyDescent="0.25">
      <c r="A2883" s="3">
        <v>176</v>
      </c>
      <c r="B2883" s="2" t="s">
        <v>3230</v>
      </c>
      <c r="C2883" s="2" t="s">
        <v>31</v>
      </c>
      <c r="D2883" s="2" t="s">
        <v>12</v>
      </c>
      <c r="E2883" s="2" t="s">
        <v>3189</v>
      </c>
      <c r="F2883" s="2" t="s">
        <v>14</v>
      </c>
      <c r="G2883" s="2" t="s">
        <v>34</v>
      </c>
    </row>
    <row r="2884" spans="1:14" hidden="1" x14ac:dyDescent="0.25">
      <c r="A2884" s="3">
        <v>1327</v>
      </c>
      <c r="B2884" s="2" t="s">
        <v>3230</v>
      </c>
      <c r="C2884" s="2" t="s">
        <v>24</v>
      </c>
      <c r="D2884" s="2" t="s">
        <v>12</v>
      </c>
      <c r="E2884" s="2" t="s">
        <v>3189</v>
      </c>
      <c r="F2884" s="2" t="s">
        <v>14</v>
      </c>
      <c r="G2884" s="2" t="s">
        <v>34</v>
      </c>
    </row>
    <row r="2885" spans="1:14" hidden="1" x14ac:dyDescent="0.25">
      <c r="A2885" s="3">
        <v>2635</v>
      </c>
      <c r="B2885" s="2" t="s">
        <v>388</v>
      </c>
      <c r="C2885" s="2" t="s">
        <v>71</v>
      </c>
      <c r="D2885" s="2" t="s">
        <v>12</v>
      </c>
      <c r="E2885" s="2" t="s">
        <v>391</v>
      </c>
      <c r="F2885" s="2" t="s">
        <v>14</v>
      </c>
      <c r="G2885" s="2" t="s">
        <v>15</v>
      </c>
    </row>
    <row r="2886" spans="1:14" x14ac:dyDescent="0.25">
      <c r="A2886" s="3">
        <v>893</v>
      </c>
      <c r="B2886" s="2" t="s">
        <v>388</v>
      </c>
      <c r="C2886" s="2" t="s">
        <v>389</v>
      </c>
      <c r="D2886" s="2" t="s">
        <v>12</v>
      </c>
      <c r="E2886" s="2" t="s">
        <v>391</v>
      </c>
      <c r="F2886" s="2" t="s">
        <v>14</v>
      </c>
      <c r="G2886" s="2" t="s">
        <v>15</v>
      </c>
      <c r="H2886" s="2">
        <f>14.0067*N2886/M2886</f>
        <v>0</v>
      </c>
      <c r="L2886" s="2" t="s">
        <v>7404</v>
      </c>
      <c r="M2886" s="2">
        <v>58.692999999999998</v>
      </c>
    </row>
    <row r="2887" spans="1:14" x14ac:dyDescent="0.25">
      <c r="A2887" s="3">
        <v>265</v>
      </c>
      <c r="B2887" s="2" t="s">
        <v>388</v>
      </c>
      <c r="C2887" s="2" t="s">
        <v>200</v>
      </c>
      <c r="D2887" s="2" t="s">
        <v>12</v>
      </c>
      <c r="E2887" s="2" t="s">
        <v>391</v>
      </c>
      <c r="F2887" s="2" t="s">
        <v>14</v>
      </c>
      <c r="G2887" s="2" t="s">
        <v>15</v>
      </c>
      <c r="H2887" s="2">
        <f>14.0067*N2887/M2887</f>
        <v>0</v>
      </c>
      <c r="L2887" s="2" t="s">
        <v>7404</v>
      </c>
      <c r="M2887" s="2">
        <v>58.692999999999998</v>
      </c>
    </row>
    <row r="2888" spans="1:14" x14ac:dyDescent="0.25">
      <c r="A2888" s="3">
        <v>128</v>
      </c>
      <c r="B2888" s="2" t="s">
        <v>388</v>
      </c>
      <c r="C2888" s="2" t="s">
        <v>143</v>
      </c>
      <c r="D2888" s="2" t="s">
        <v>12</v>
      </c>
      <c r="E2888" s="2" t="s">
        <v>391</v>
      </c>
      <c r="F2888" s="2" t="s">
        <v>14</v>
      </c>
      <c r="G2888" s="2" t="s">
        <v>15</v>
      </c>
      <c r="H2888" s="2">
        <f>14.0067*N2888/M2888</f>
        <v>0</v>
      </c>
      <c r="L2888" s="2" t="s">
        <v>7404</v>
      </c>
      <c r="M2888" s="2">
        <v>58.692999999999998</v>
      </c>
    </row>
    <row r="2889" spans="1:14" x14ac:dyDescent="0.25">
      <c r="A2889" s="3">
        <v>3931</v>
      </c>
      <c r="B2889" s="2" t="s">
        <v>388</v>
      </c>
      <c r="C2889" s="2" t="s">
        <v>17</v>
      </c>
      <c r="D2889" s="2" t="s">
        <v>12</v>
      </c>
      <c r="E2889" s="2" t="s">
        <v>391</v>
      </c>
      <c r="F2889" s="2" t="s">
        <v>14</v>
      </c>
      <c r="G2889" s="2" t="s">
        <v>15</v>
      </c>
      <c r="H2889" s="2">
        <f>14.0067*N2889/M2889</f>
        <v>0</v>
      </c>
      <c r="L2889" s="2" t="s">
        <v>7404</v>
      </c>
      <c r="M2889" s="2">
        <v>58.692999999999998</v>
      </c>
    </row>
    <row r="2890" spans="1:14" hidden="1" x14ac:dyDescent="0.25">
      <c r="A2890" s="3">
        <v>983</v>
      </c>
      <c r="B2890" s="2" t="s">
        <v>388</v>
      </c>
      <c r="C2890" s="2" t="s">
        <v>190</v>
      </c>
      <c r="D2890" s="2" t="s">
        <v>12</v>
      </c>
      <c r="E2890" s="2" t="s">
        <v>391</v>
      </c>
      <c r="F2890" s="2" t="s">
        <v>14</v>
      </c>
      <c r="G2890" s="2" t="s">
        <v>15</v>
      </c>
      <c r="N2890" s="2">
        <v>0</v>
      </c>
    </row>
    <row r="2891" spans="1:14" hidden="1" x14ac:dyDescent="0.25">
      <c r="A2891" s="3">
        <v>727</v>
      </c>
      <c r="B2891" s="2" t="s">
        <v>388</v>
      </c>
      <c r="C2891" s="2" t="s">
        <v>44</v>
      </c>
      <c r="D2891" s="2" t="s">
        <v>12</v>
      </c>
      <c r="E2891" s="2" t="s">
        <v>391</v>
      </c>
      <c r="F2891" s="2" t="s">
        <v>14</v>
      </c>
      <c r="G2891" s="2" t="s">
        <v>15</v>
      </c>
      <c r="N2891" s="2">
        <v>0</v>
      </c>
    </row>
    <row r="2892" spans="1:14" hidden="1" x14ac:dyDescent="0.25">
      <c r="A2892" s="3">
        <v>302</v>
      </c>
      <c r="B2892" s="2" t="s">
        <v>388</v>
      </c>
      <c r="C2892" s="2" t="s">
        <v>27</v>
      </c>
      <c r="D2892" s="2" t="s">
        <v>12</v>
      </c>
      <c r="E2892" s="2" t="s">
        <v>391</v>
      </c>
      <c r="F2892" s="2" t="s">
        <v>14</v>
      </c>
      <c r="G2892" s="2" t="s">
        <v>15</v>
      </c>
      <c r="N2892" s="2">
        <v>0</v>
      </c>
    </row>
    <row r="2893" spans="1:14" hidden="1" x14ac:dyDescent="0.25">
      <c r="A2893" s="3">
        <v>1546</v>
      </c>
      <c r="B2893" s="2" t="s">
        <v>388</v>
      </c>
      <c r="C2893" s="2" t="s">
        <v>31</v>
      </c>
      <c r="D2893" s="2" t="s">
        <v>12</v>
      </c>
      <c r="E2893" s="2" t="s">
        <v>391</v>
      </c>
      <c r="F2893" s="2" t="s">
        <v>14</v>
      </c>
      <c r="G2893" s="2" t="s">
        <v>15</v>
      </c>
      <c r="N2893" s="2">
        <v>0</v>
      </c>
    </row>
    <row r="2894" spans="1:14" hidden="1" x14ac:dyDescent="0.25">
      <c r="A2894" s="3">
        <v>4363</v>
      </c>
      <c r="B2894" s="2" t="s">
        <v>388</v>
      </c>
      <c r="C2894" s="2" t="s">
        <v>24</v>
      </c>
      <c r="D2894" s="2" t="s">
        <v>12</v>
      </c>
      <c r="E2894" s="2" t="s">
        <v>391</v>
      </c>
      <c r="F2894" s="2" t="s">
        <v>14</v>
      </c>
      <c r="G2894" s="2" t="s">
        <v>15</v>
      </c>
    </row>
    <row r="2895" spans="1:14" hidden="1" x14ac:dyDescent="0.25">
      <c r="A2895" s="3">
        <v>2203</v>
      </c>
      <c r="B2895" s="2" t="s">
        <v>939</v>
      </c>
      <c r="C2895" s="2" t="s">
        <v>48</v>
      </c>
      <c r="D2895" s="2" t="s">
        <v>12</v>
      </c>
      <c r="E2895" s="2" t="s">
        <v>941</v>
      </c>
      <c r="F2895" s="2" t="s">
        <v>14</v>
      </c>
      <c r="G2895" s="2" t="s">
        <v>15</v>
      </c>
    </row>
    <row r="2896" spans="1:14" hidden="1" x14ac:dyDescent="0.25">
      <c r="A2896" s="3">
        <v>3796</v>
      </c>
      <c r="B2896" s="2" t="s">
        <v>939</v>
      </c>
      <c r="C2896" s="2" t="s">
        <v>91</v>
      </c>
      <c r="D2896" s="2" t="s">
        <v>12</v>
      </c>
      <c r="E2896" s="2" t="s">
        <v>941</v>
      </c>
      <c r="F2896" s="2" t="s">
        <v>14</v>
      </c>
      <c r="G2896" s="2" t="s">
        <v>15</v>
      </c>
    </row>
    <row r="2897" spans="1:14" hidden="1" x14ac:dyDescent="0.25">
      <c r="A2897" s="3">
        <v>3843</v>
      </c>
      <c r="B2897" s="2" t="s">
        <v>939</v>
      </c>
      <c r="C2897" s="2" t="s">
        <v>10</v>
      </c>
      <c r="D2897" s="2" t="s">
        <v>12</v>
      </c>
      <c r="E2897" s="2" t="s">
        <v>941</v>
      </c>
      <c r="F2897" s="2" t="s">
        <v>14</v>
      </c>
      <c r="G2897" s="2" t="s">
        <v>15</v>
      </c>
    </row>
    <row r="2898" spans="1:14" hidden="1" x14ac:dyDescent="0.25">
      <c r="A2898" s="3">
        <v>3556</v>
      </c>
      <c r="B2898" s="2" t="s">
        <v>939</v>
      </c>
      <c r="C2898" s="2" t="s">
        <v>100</v>
      </c>
      <c r="D2898" s="2" t="s">
        <v>12</v>
      </c>
      <c r="E2898" s="2" t="s">
        <v>941</v>
      </c>
      <c r="F2898" s="2" t="s">
        <v>14</v>
      </c>
      <c r="G2898" s="2" t="s">
        <v>15</v>
      </c>
    </row>
    <row r="2899" spans="1:14" hidden="1" x14ac:dyDescent="0.25">
      <c r="A2899" s="3">
        <v>3767</v>
      </c>
      <c r="B2899" s="2" t="s">
        <v>939</v>
      </c>
      <c r="C2899" s="2" t="s">
        <v>71</v>
      </c>
      <c r="D2899" s="2" t="s">
        <v>12</v>
      </c>
      <c r="E2899" s="2" t="s">
        <v>941</v>
      </c>
      <c r="F2899" s="2" t="s">
        <v>14</v>
      </c>
      <c r="G2899" s="2" t="s">
        <v>15</v>
      </c>
    </row>
    <row r="2900" spans="1:14" x14ac:dyDescent="0.25">
      <c r="A2900" s="3">
        <v>4265</v>
      </c>
      <c r="B2900" s="2" t="s">
        <v>979</v>
      </c>
      <c r="C2900" s="2" t="s">
        <v>17</v>
      </c>
      <c r="D2900" s="2" t="s">
        <v>12</v>
      </c>
      <c r="E2900" s="2" t="s">
        <v>981</v>
      </c>
      <c r="F2900" s="2" t="s">
        <v>14</v>
      </c>
      <c r="G2900" s="2" t="s">
        <v>15</v>
      </c>
      <c r="H2900" s="2">
        <f>14.0067*N2900/M2900</f>
        <v>0.20477382098171321</v>
      </c>
      <c r="L2900" s="2" t="s">
        <v>7406</v>
      </c>
      <c r="M2900" s="2">
        <v>410.40499999999997</v>
      </c>
      <c r="N2900" s="2">
        <v>6</v>
      </c>
    </row>
    <row r="2901" spans="1:14" hidden="1" x14ac:dyDescent="0.25">
      <c r="A2901" s="3">
        <v>3601</v>
      </c>
      <c r="B2901" s="2" t="s">
        <v>1782</v>
      </c>
      <c r="C2901" s="2" t="s">
        <v>48</v>
      </c>
      <c r="D2901" s="2" t="s">
        <v>12</v>
      </c>
      <c r="E2901" s="2" t="s">
        <v>1698</v>
      </c>
      <c r="F2901" s="2" t="s">
        <v>14</v>
      </c>
      <c r="G2901" s="2" t="s">
        <v>34</v>
      </c>
    </row>
    <row r="2902" spans="1:14" hidden="1" x14ac:dyDescent="0.25">
      <c r="A2902" s="3">
        <v>3591</v>
      </c>
      <c r="B2902" s="2" t="s">
        <v>1782</v>
      </c>
      <c r="C2902" s="2" t="s">
        <v>91</v>
      </c>
      <c r="D2902" s="2" t="s">
        <v>12</v>
      </c>
      <c r="E2902" s="2" t="s">
        <v>1698</v>
      </c>
      <c r="F2902" s="2" t="s">
        <v>14</v>
      </c>
      <c r="G2902" s="2" t="s">
        <v>34</v>
      </c>
    </row>
    <row r="2903" spans="1:14" hidden="1" x14ac:dyDescent="0.25">
      <c r="A2903" s="3">
        <v>2901</v>
      </c>
      <c r="C2903" s="2" t="s">
        <v>2822</v>
      </c>
      <c r="D2903" s="2" t="s">
        <v>12</v>
      </c>
      <c r="E2903" s="2" t="s">
        <v>3299</v>
      </c>
      <c r="F2903" s="2" t="s">
        <v>38</v>
      </c>
      <c r="G2903" s="2" t="s">
        <v>2825</v>
      </c>
    </row>
    <row r="2904" spans="1:14" hidden="1" x14ac:dyDescent="0.25">
      <c r="A2904" s="3">
        <v>3433</v>
      </c>
      <c r="B2904" s="2" t="s">
        <v>1782</v>
      </c>
      <c r="C2904" s="2" t="s">
        <v>10</v>
      </c>
      <c r="D2904" s="2" t="s">
        <v>12</v>
      </c>
      <c r="E2904" s="2" t="s">
        <v>1698</v>
      </c>
      <c r="F2904" s="2" t="s">
        <v>14</v>
      </c>
      <c r="G2904" s="2" t="s">
        <v>34</v>
      </c>
    </row>
    <row r="2905" spans="1:14" hidden="1" x14ac:dyDescent="0.25">
      <c r="A2905" s="3">
        <v>2660</v>
      </c>
      <c r="B2905" s="2" t="s">
        <v>1782</v>
      </c>
      <c r="C2905" s="2" t="s">
        <v>100</v>
      </c>
      <c r="D2905" s="2" t="s">
        <v>12</v>
      </c>
      <c r="E2905" s="2" t="s">
        <v>1698</v>
      </c>
      <c r="F2905" s="2" t="s">
        <v>14</v>
      </c>
      <c r="G2905" s="2" t="s">
        <v>34</v>
      </c>
    </row>
    <row r="2906" spans="1:14" hidden="1" x14ac:dyDescent="0.25">
      <c r="A2906" s="3">
        <v>2161</v>
      </c>
      <c r="B2906" s="2" t="s">
        <v>1782</v>
      </c>
      <c r="C2906" s="2" t="s">
        <v>71</v>
      </c>
      <c r="D2906" s="2" t="s">
        <v>12</v>
      </c>
      <c r="E2906" s="2" t="s">
        <v>1698</v>
      </c>
      <c r="F2906" s="2" t="s">
        <v>14</v>
      </c>
      <c r="G2906" s="2" t="s">
        <v>34</v>
      </c>
    </row>
    <row r="2907" spans="1:14" hidden="1" x14ac:dyDescent="0.25">
      <c r="A2907" s="3">
        <v>956</v>
      </c>
      <c r="B2907" s="2" t="s">
        <v>1782</v>
      </c>
      <c r="C2907" s="2" t="s">
        <v>190</v>
      </c>
      <c r="D2907" s="2" t="s">
        <v>12</v>
      </c>
      <c r="E2907" s="2" t="s">
        <v>1698</v>
      </c>
      <c r="F2907" s="2" t="s">
        <v>14</v>
      </c>
      <c r="G2907" s="2" t="s">
        <v>34</v>
      </c>
    </row>
    <row r="2908" spans="1:14" hidden="1" x14ac:dyDescent="0.25">
      <c r="A2908" s="3">
        <v>2820</v>
      </c>
      <c r="B2908" s="2" t="s">
        <v>1782</v>
      </c>
      <c r="C2908" s="2" t="s">
        <v>44</v>
      </c>
      <c r="D2908" s="2" t="s">
        <v>12</v>
      </c>
      <c r="E2908" s="2" t="s">
        <v>1698</v>
      </c>
      <c r="F2908" s="2" t="s">
        <v>14</v>
      </c>
      <c r="G2908" s="2" t="s">
        <v>34</v>
      </c>
    </row>
    <row r="2909" spans="1:14" hidden="1" x14ac:dyDescent="0.25">
      <c r="A2909" s="3">
        <v>3550</v>
      </c>
      <c r="B2909" s="2" t="s">
        <v>1782</v>
      </c>
      <c r="C2909" s="2" t="s">
        <v>27</v>
      </c>
      <c r="D2909" s="2" t="s">
        <v>12</v>
      </c>
      <c r="E2909" s="2" t="s">
        <v>1698</v>
      </c>
      <c r="F2909" s="2" t="s">
        <v>14</v>
      </c>
      <c r="G2909" s="2" t="s">
        <v>34</v>
      </c>
    </row>
    <row r="2910" spans="1:14" hidden="1" x14ac:dyDescent="0.25">
      <c r="A2910" s="3">
        <v>2889</v>
      </c>
      <c r="B2910" s="2" t="s">
        <v>1782</v>
      </c>
      <c r="C2910" s="2" t="s">
        <v>31</v>
      </c>
      <c r="D2910" s="2" t="s">
        <v>12</v>
      </c>
      <c r="E2910" s="2" t="s">
        <v>1698</v>
      </c>
      <c r="F2910" s="2" t="s">
        <v>14</v>
      </c>
      <c r="G2910" s="2" t="s">
        <v>34</v>
      </c>
    </row>
    <row r="2911" spans="1:14" hidden="1" x14ac:dyDescent="0.25">
      <c r="A2911" s="3">
        <v>2159</v>
      </c>
      <c r="B2911" s="2" t="s">
        <v>1782</v>
      </c>
      <c r="C2911" s="2" t="s">
        <v>24</v>
      </c>
      <c r="D2911" s="2" t="s">
        <v>12</v>
      </c>
      <c r="E2911" s="2" t="s">
        <v>1698</v>
      </c>
      <c r="F2911" s="2" t="s">
        <v>14</v>
      </c>
      <c r="G2911" s="2" t="s">
        <v>34</v>
      </c>
    </row>
    <row r="2912" spans="1:14" hidden="1" x14ac:dyDescent="0.25">
      <c r="A2912" s="3">
        <v>2910</v>
      </c>
      <c r="B2912" s="2" t="s">
        <v>155</v>
      </c>
      <c r="C2912" s="2" t="s">
        <v>60</v>
      </c>
      <c r="D2912" s="2" t="s">
        <v>12</v>
      </c>
      <c r="E2912" s="2" t="s">
        <v>4213</v>
      </c>
      <c r="F2912" s="2" t="s">
        <v>38</v>
      </c>
      <c r="G2912" s="2" t="s">
        <v>15</v>
      </c>
    </row>
    <row r="2913" spans="1:14" hidden="1" x14ac:dyDescent="0.25">
      <c r="A2913" s="3">
        <v>1375</v>
      </c>
      <c r="B2913" s="2" t="s">
        <v>1438</v>
      </c>
      <c r="C2913" s="2" t="s">
        <v>48</v>
      </c>
      <c r="D2913" s="2" t="s">
        <v>12</v>
      </c>
      <c r="E2913" s="2" t="s">
        <v>1440</v>
      </c>
      <c r="F2913" s="2" t="s">
        <v>14</v>
      </c>
      <c r="G2913" s="2" t="s">
        <v>15</v>
      </c>
    </row>
    <row r="2914" spans="1:14" hidden="1" x14ac:dyDescent="0.25">
      <c r="A2914" s="3">
        <v>846</v>
      </c>
      <c r="B2914" s="2" t="s">
        <v>1438</v>
      </c>
      <c r="C2914" s="2" t="s">
        <v>91</v>
      </c>
      <c r="D2914" s="2" t="s">
        <v>12</v>
      </c>
      <c r="E2914" s="2" t="s">
        <v>1440</v>
      </c>
      <c r="F2914" s="2" t="s">
        <v>14</v>
      </c>
      <c r="G2914" s="2" t="s">
        <v>15</v>
      </c>
    </row>
    <row r="2915" spans="1:14" hidden="1" x14ac:dyDescent="0.25">
      <c r="A2915" s="3">
        <v>1007</v>
      </c>
      <c r="B2915" s="2" t="s">
        <v>1438</v>
      </c>
      <c r="C2915" s="2" t="s">
        <v>10</v>
      </c>
      <c r="D2915" s="2" t="s">
        <v>12</v>
      </c>
      <c r="E2915" s="2" t="s">
        <v>1440</v>
      </c>
      <c r="F2915" s="2" t="s">
        <v>14</v>
      </c>
      <c r="G2915" s="2" t="s">
        <v>15</v>
      </c>
    </row>
    <row r="2916" spans="1:14" hidden="1" x14ac:dyDescent="0.25">
      <c r="A2916" s="3">
        <v>4267</v>
      </c>
      <c r="B2916" s="2" t="s">
        <v>1438</v>
      </c>
      <c r="C2916" s="2" t="s">
        <v>100</v>
      </c>
      <c r="D2916" s="2" t="s">
        <v>12</v>
      </c>
      <c r="E2916" s="2" t="s">
        <v>1440</v>
      </c>
      <c r="F2916" s="2" t="s">
        <v>14</v>
      </c>
      <c r="G2916" s="2" t="s">
        <v>15</v>
      </c>
    </row>
    <row r="2917" spans="1:14" hidden="1" x14ac:dyDescent="0.25">
      <c r="A2917" s="3">
        <v>2915</v>
      </c>
      <c r="B2917" s="2" t="s">
        <v>83</v>
      </c>
      <c r="C2917" s="2" t="s">
        <v>60</v>
      </c>
      <c r="D2917" s="2" t="s">
        <v>12</v>
      </c>
      <c r="E2917" s="2" t="s">
        <v>85</v>
      </c>
      <c r="F2917" s="2" t="s">
        <v>38</v>
      </c>
      <c r="G2917" s="2" t="s">
        <v>15</v>
      </c>
    </row>
    <row r="2918" spans="1:14" hidden="1" x14ac:dyDescent="0.25">
      <c r="A2918" s="3">
        <v>1404</v>
      </c>
      <c r="B2918" s="2" t="s">
        <v>1438</v>
      </c>
      <c r="C2918" s="2" t="s">
        <v>71</v>
      </c>
      <c r="D2918" s="2" t="s">
        <v>12</v>
      </c>
      <c r="E2918" s="2" t="s">
        <v>1440</v>
      </c>
      <c r="F2918" s="2" t="s">
        <v>14</v>
      </c>
      <c r="G2918" s="2" t="s">
        <v>15</v>
      </c>
    </row>
    <row r="2919" spans="1:14" x14ac:dyDescent="0.25">
      <c r="A2919" s="3">
        <v>2888</v>
      </c>
      <c r="B2919" s="2" t="s">
        <v>1438</v>
      </c>
      <c r="C2919" s="2" t="s">
        <v>389</v>
      </c>
      <c r="D2919" s="2" t="s">
        <v>12</v>
      </c>
      <c r="E2919" s="2" t="s">
        <v>1440</v>
      </c>
      <c r="F2919" s="2" t="s">
        <v>14</v>
      </c>
      <c r="G2919" s="2" t="s">
        <v>15</v>
      </c>
      <c r="H2919" s="2">
        <f>14.0067*N2919/M2919</f>
        <v>0.22589629868558986</v>
      </c>
      <c r="L2919" s="2" t="s">
        <v>7408</v>
      </c>
      <c r="M2919" s="2">
        <v>62.005000000000003</v>
      </c>
      <c r="N2919" s="2">
        <v>1</v>
      </c>
    </row>
    <row r="2920" spans="1:14" hidden="1" x14ac:dyDescent="0.25">
      <c r="A2920" s="3">
        <v>1998</v>
      </c>
      <c r="B2920" s="2" t="s">
        <v>1438</v>
      </c>
      <c r="C2920" s="2" t="s">
        <v>190</v>
      </c>
      <c r="D2920" s="2" t="s">
        <v>12</v>
      </c>
      <c r="E2920" s="2" t="s">
        <v>1440</v>
      </c>
      <c r="F2920" s="2" t="s">
        <v>14</v>
      </c>
      <c r="G2920" s="2" t="s">
        <v>15</v>
      </c>
    </row>
    <row r="2921" spans="1:14" hidden="1" x14ac:dyDescent="0.25">
      <c r="A2921" s="3">
        <v>83</v>
      </c>
      <c r="B2921" s="2" t="s">
        <v>1438</v>
      </c>
      <c r="C2921" s="2" t="s">
        <v>44</v>
      </c>
      <c r="D2921" s="2" t="s">
        <v>12</v>
      </c>
      <c r="E2921" s="2" t="s">
        <v>1440</v>
      </c>
      <c r="F2921" s="2" t="s">
        <v>14</v>
      </c>
      <c r="G2921" s="2" t="s">
        <v>15</v>
      </c>
    </row>
    <row r="2922" spans="1:14" hidden="1" x14ac:dyDescent="0.25">
      <c r="A2922" s="3">
        <v>76</v>
      </c>
      <c r="B2922" s="2" t="s">
        <v>1438</v>
      </c>
      <c r="C2922" s="2" t="s">
        <v>27</v>
      </c>
      <c r="D2922" s="2" t="s">
        <v>12</v>
      </c>
      <c r="E2922" s="2" t="s">
        <v>1440</v>
      </c>
      <c r="F2922" s="2" t="s">
        <v>14</v>
      </c>
      <c r="G2922" s="2" t="s">
        <v>15</v>
      </c>
    </row>
    <row r="2923" spans="1:14" hidden="1" x14ac:dyDescent="0.25">
      <c r="A2923" s="3">
        <v>2793</v>
      </c>
      <c r="B2923" s="2" t="s">
        <v>1438</v>
      </c>
      <c r="C2923" s="2" t="s">
        <v>31</v>
      </c>
      <c r="D2923" s="2" t="s">
        <v>12</v>
      </c>
      <c r="E2923" s="2" t="s">
        <v>1440</v>
      </c>
      <c r="F2923" s="2" t="s">
        <v>14</v>
      </c>
      <c r="G2923" s="2" t="s">
        <v>15</v>
      </c>
    </row>
    <row r="2924" spans="1:14" hidden="1" x14ac:dyDescent="0.25">
      <c r="A2924" s="3">
        <v>1610</v>
      </c>
      <c r="B2924" s="2" t="s">
        <v>1438</v>
      </c>
      <c r="C2924" s="2" t="s">
        <v>24</v>
      </c>
      <c r="D2924" s="2" t="s">
        <v>12</v>
      </c>
      <c r="E2924" s="2" t="s">
        <v>1440</v>
      </c>
      <c r="F2924" s="2" t="s">
        <v>14</v>
      </c>
      <c r="G2924" s="2" t="s">
        <v>15</v>
      </c>
    </row>
    <row r="2925" spans="1:14" hidden="1" x14ac:dyDescent="0.25">
      <c r="A2925" s="3">
        <v>2923</v>
      </c>
      <c r="B2925" s="2" t="s">
        <v>207</v>
      </c>
      <c r="C2925" s="2" t="s">
        <v>60</v>
      </c>
      <c r="D2925" s="2" t="s">
        <v>12</v>
      </c>
      <c r="E2925" s="2" t="s">
        <v>6422</v>
      </c>
      <c r="F2925" s="2" t="s">
        <v>38</v>
      </c>
      <c r="G2925" s="2" t="s">
        <v>15</v>
      </c>
    </row>
    <row r="2926" spans="1:14" hidden="1" x14ac:dyDescent="0.25">
      <c r="A2926" s="3">
        <v>2924</v>
      </c>
      <c r="B2926" s="2" t="s">
        <v>155</v>
      </c>
      <c r="C2926" s="2" t="s">
        <v>60</v>
      </c>
      <c r="D2926" s="2" t="s">
        <v>12</v>
      </c>
      <c r="E2926" s="2" t="s">
        <v>4163</v>
      </c>
      <c r="F2926" s="2" t="s">
        <v>38</v>
      </c>
      <c r="G2926" s="2" t="s">
        <v>15</v>
      </c>
    </row>
    <row r="2927" spans="1:14" x14ac:dyDescent="0.25">
      <c r="A2927" s="3">
        <v>425</v>
      </c>
      <c r="B2927" s="2" t="s">
        <v>6255</v>
      </c>
      <c r="C2927" s="2" t="s">
        <v>200</v>
      </c>
      <c r="D2927" s="2" t="s">
        <v>12</v>
      </c>
      <c r="E2927" s="2" t="s">
        <v>6257</v>
      </c>
      <c r="F2927" s="2" t="s">
        <v>14</v>
      </c>
      <c r="G2927" s="2" t="s">
        <v>15</v>
      </c>
      <c r="H2927" s="2">
        <f>14.0067*N2927/M2927</f>
        <v>0.22228270356910479</v>
      </c>
      <c r="L2927" s="2" t="s">
        <v>7409</v>
      </c>
      <c r="M2927" s="2">
        <v>63.012999999999998</v>
      </c>
      <c r="N2927" s="2">
        <v>1</v>
      </c>
    </row>
    <row r="2928" spans="1:14" hidden="1" x14ac:dyDescent="0.25">
      <c r="A2928" s="3">
        <v>3187</v>
      </c>
      <c r="B2928" s="2" t="s">
        <v>6681</v>
      </c>
      <c r="C2928" s="2" t="s">
        <v>190</v>
      </c>
      <c r="D2928" s="2" t="s">
        <v>12</v>
      </c>
      <c r="E2928" s="2" t="s">
        <v>6683</v>
      </c>
      <c r="F2928" s="2" t="s">
        <v>14</v>
      </c>
      <c r="G2928" s="2" t="s">
        <v>15</v>
      </c>
    </row>
    <row r="2929" spans="1:7" hidden="1" x14ac:dyDescent="0.25">
      <c r="A2929" s="3">
        <v>3298</v>
      </c>
      <c r="B2929" s="2" t="s">
        <v>1114</v>
      </c>
      <c r="C2929" s="2" t="s">
        <v>48</v>
      </c>
      <c r="D2929" s="2" t="s">
        <v>12</v>
      </c>
      <c r="E2929" s="2" t="s">
        <v>1116</v>
      </c>
      <c r="F2929" s="2" t="s">
        <v>14</v>
      </c>
      <c r="G2929" s="2" t="s">
        <v>15</v>
      </c>
    </row>
    <row r="2930" spans="1:7" hidden="1" x14ac:dyDescent="0.25">
      <c r="A2930" s="3">
        <v>3828</v>
      </c>
      <c r="B2930" s="2" t="s">
        <v>1114</v>
      </c>
      <c r="C2930" s="2" t="s">
        <v>91</v>
      </c>
      <c r="D2930" s="2" t="s">
        <v>12</v>
      </c>
      <c r="E2930" s="2" t="s">
        <v>1116</v>
      </c>
      <c r="F2930" s="2" t="s">
        <v>14</v>
      </c>
      <c r="G2930" s="2" t="s">
        <v>15</v>
      </c>
    </row>
    <row r="2931" spans="1:7" hidden="1" x14ac:dyDescent="0.25">
      <c r="A2931" s="3">
        <v>4261</v>
      </c>
      <c r="B2931" s="2" t="s">
        <v>1114</v>
      </c>
      <c r="C2931" s="2" t="s">
        <v>10</v>
      </c>
      <c r="D2931" s="2" t="s">
        <v>12</v>
      </c>
      <c r="E2931" s="2" t="s">
        <v>1116</v>
      </c>
      <c r="F2931" s="2" t="s">
        <v>14</v>
      </c>
      <c r="G2931" s="2" t="s">
        <v>15</v>
      </c>
    </row>
    <row r="2932" spans="1:7" hidden="1" x14ac:dyDescent="0.25">
      <c r="A2932" s="3">
        <v>1685</v>
      </c>
      <c r="B2932" s="2" t="s">
        <v>1114</v>
      </c>
      <c r="C2932" s="2" t="s">
        <v>100</v>
      </c>
      <c r="D2932" s="2" t="s">
        <v>12</v>
      </c>
      <c r="E2932" s="2" t="s">
        <v>1116</v>
      </c>
      <c r="F2932" s="2" t="s">
        <v>14</v>
      </c>
      <c r="G2932" s="2" t="s">
        <v>15</v>
      </c>
    </row>
    <row r="2933" spans="1:7" hidden="1" x14ac:dyDescent="0.25">
      <c r="A2933" s="3">
        <v>1393</v>
      </c>
      <c r="B2933" s="2" t="s">
        <v>1114</v>
      </c>
      <c r="C2933" s="2" t="s">
        <v>71</v>
      </c>
      <c r="D2933" s="2" t="s">
        <v>12</v>
      </c>
      <c r="E2933" s="2" t="s">
        <v>1116</v>
      </c>
      <c r="F2933" s="2" t="s">
        <v>14</v>
      </c>
      <c r="G2933" s="2" t="s">
        <v>15</v>
      </c>
    </row>
    <row r="2934" spans="1:7" hidden="1" x14ac:dyDescent="0.25">
      <c r="A2934" s="3">
        <v>2457</v>
      </c>
      <c r="B2934" s="2" t="s">
        <v>710</v>
      </c>
      <c r="C2934" s="2" t="s">
        <v>48</v>
      </c>
      <c r="D2934" s="2" t="s">
        <v>12</v>
      </c>
      <c r="E2934" s="2" t="s">
        <v>712</v>
      </c>
      <c r="F2934" s="2" t="s">
        <v>14</v>
      </c>
      <c r="G2934" s="2" t="s">
        <v>15</v>
      </c>
    </row>
    <row r="2935" spans="1:7" hidden="1" x14ac:dyDescent="0.25">
      <c r="A2935" s="3">
        <v>3969</v>
      </c>
      <c r="B2935" s="2" t="s">
        <v>710</v>
      </c>
      <c r="C2935" s="2" t="s">
        <v>91</v>
      </c>
      <c r="D2935" s="2" t="s">
        <v>12</v>
      </c>
      <c r="E2935" s="2" t="s">
        <v>712</v>
      </c>
      <c r="F2935" s="2" t="s">
        <v>14</v>
      </c>
      <c r="G2935" s="2" t="s">
        <v>15</v>
      </c>
    </row>
    <row r="2936" spans="1:7" hidden="1" x14ac:dyDescent="0.25">
      <c r="A2936" s="3">
        <v>184</v>
      </c>
      <c r="B2936" s="2" t="s">
        <v>710</v>
      </c>
      <c r="C2936" s="2" t="s">
        <v>10</v>
      </c>
      <c r="D2936" s="2" t="s">
        <v>12</v>
      </c>
      <c r="E2936" s="2" t="s">
        <v>712</v>
      </c>
      <c r="F2936" s="2" t="s">
        <v>14</v>
      </c>
      <c r="G2936" s="2" t="s">
        <v>15</v>
      </c>
    </row>
    <row r="2937" spans="1:7" hidden="1" x14ac:dyDescent="0.25">
      <c r="A2937" s="3">
        <v>2505</v>
      </c>
      <c r="B2937" s="2" t="s">
        <v>710</v>
      </c>
      <c r="C2937" s="2" t="s">
        <v>100</v>
      </c>
      <c r="D2937" s="2" t="s">
        <v>12</v>
      </c>
      <c r="E2937" s="2" t="s">
        <v>712</v>
      </c>
      <c r="F2937" s="2" t="s">
        <v>14</v>
      </c>
      <c r="G2937" s="2" t="s">
        <v>15</v>
      </c>
    </row>
    <row r="2938" spans="1:7" hidden="1" x14ac:dyDescent="0.25">
      <c r="A2938" s="3">
        <v>1720</v>
      </c>
      <c r="B2938" s="2" t="s">
        <v>710</v>
      </c>
      <c r="C2938" s="2" t="s">
        <v>71</v>
      </c>
      <c r="D2938" s="2" t="s">
        <v>12</v>
      </c>
      <c r="E2938" s="2" t="s">
        <v>712</v>
      </c>
      <c r="F2938" s="2" t="s">
        <v>14</v>
      </c>
      <c r="G2938" s="2" t="s">
        <v>15</v>
      </c>
    </row>
    <row r="2939" spans="1:7" hidden="1" x14ac:dyDescent="0.25">
      <c r="A2939" s="3">
        <v>41</v>
      </c>
      <c r="B2939" s="2" t="s">
        <v>710</v>
      </c>
      <c r="C2939" s="2" t="s">
        <v>190</v>
      </c>
      <c r="D2939" s="2" t="s">
        <v>12</v>
      </c>
      <c r="E2939" s="2" t="s">
        <v>712</v>
      </c>
      <c r="F2939" s="2" t="s">
        <v>14</v>
      </c>
      <c r="G2939" s="2" t="s">
        <v>15</v>
      </c>
    </row>
    <row r="2940" spans="1:7" hidden="1" x14ac:dyDescent="0.25">
      <c r="A2940" s="3">
        <v>2517</v>
      </c>
      <c r="B2940" s="2" t="s">
        <v>710</v>
      </c>
      <c r="C2940" s="2" t="s">
        <v>44</v>
      </c>
      <c r="D2940" s="2" t="s">
        <v>12</v>
      </c>
      <c r="E2940" s="2" t="s">
        <v>712</v>
      </c>
      <c r="F2940" s="2" t="s">
        <v>14</v>
      </c>
      <c r="G2940" s="2" t="s">
        <v>15</v>
      </c>
    </row>
    <row r="2941" spans="1:7" hidden="1" x14ac:dyDescent="0.25">
      <c r="A2941" s="3">
        <v>3286</v>
      </c>
      <c r="B2941" s="2" t="s">
        <v>710</v>
      </c>
      <c r="C2941" s="2" t="s">
        <v>27</v>
      </c>
      <c r="D2941" s="2" t="s">
        <v>12</v>
      </c>
      <c r="E2941" s="2" t="s">
        <v>712</v>
      </c>
      <c r="F2941" s="2" t="s">
        <v>14</v>
      </c>
      <c r="G2941" s="2" t="s">
        <v>15</v>
      </c>
    </row>
    <row r="2942" spans="1:7" hidden="1" x14ac:dyDescent="0.25">
      <c r="A2942" s="3">
        <v>2521</v>
      </c>
      <c r="B2942" s="2" t="s">
        <v>710</v>
      </c>
      <c r="C2942" s="2" t="s">
        <v>31</v>
      </c>
      <c r="D2942" s="2" t="s">
        <v>12</v>
      </c>
      <c r="E2942" s="2" t="s">
        <v>712</v>
      </c>
      <c r="F2942" s="2" t="s">
        <v>14</v>
      </c>
      <c r="G2942" s="2" t="s">
        <v>15</v>
      </c>
    </row>
    <row r="2943" spans="1:7" hidden="1" x14ac:dyDescent="0.25">
      <c r="A2943" s="3">
        <v>1881</v>
      </c>
      <c r="B2943" s="2" t="s">
        <v>710</v>
      </c>
      <c r="C2943" s="2" t="s">
        <v>24</v>
      </c>
      <c r="D2943" s="2" t="s">
        <v>12</v>
      </c>
      <c r="E2943" s="2" t="s">
        <v>712</v>
      </c>
      <c r="F2943" s="2" t="s">
        <v>14</v>
      </c>
      <c r="G2943" s="2" t="s">
        <v>15</v>
      </c>
    </row>
    <row r="2944" spans="1:7" hidden="1" x14ac:dyDescent="0.25">
      <c r="A2944" s="3">
        <v>1382</v>
      </c>
      <c r="B2944" s="2" t="s">
        <v>900</v>
      </c>
      <c r="C2944" s="2" t="s">
        <v>48</v>
      </c>
      <c r="D2944" s="2" t="s">
        <v>12</v>
      </c>
      <c r="E2944" s="2" t="s">
        <v>902</v>
      </c>
      <c r="F2944" s="2" t="s">
        <v>14</v>
      </c>
      <c r="G2944" s="2" t="s">
        <v>15</v>
      </c>
    </row>
    <row r="2945" spans="1:14" hidden="1" x14ac:dyDescent="0.25">
      <c r="A2945" s="3">
        <v>1638</v>
      </c>
      <c r="B2945" s="2" t="s">
        <v>900</v>
      </c>
      <c r="C2945" s="2" t="s">
        <v>91</v>
      </c>
      <c r="D2945" s="2" t="s">
        <v>12</v>
      </c>
      <c r="E2945" s="2" t="s">
        <v>902</v>
      </c>
      <c r="F2945" s="2" t="s">
        <v>14</v>
      </c>
      <c r="G2945" s="2" t="s">
        <v>15</v>
      </c>
      <c r="N2945" s="2">
        <v>2</v>
      </c>
    </row>
    <row r="2946" spans="1:14" hidden="1" x14ac:dyDescent="0.25">
      <c r="A2946" s="3">
        <v>1792</v>
      </c>
      <c r="B2946" s="2" t="s">
        <v>900</v>
      </c>
      <c r="C2946" s="2" t="s">
        <v>10</v>
      </c>
      <c r="D2946" s="2" t="s">
        <v>12</v>
      </c>
      <c r="E2946" s="2" t="s">
        <v>902</v>
      </c>
      <c r="F2946" s="2" t="s">
        <v>14</v>
      </c>
      <c r="G2946" s="2" t="s">
        <v>15</v>
      </c>
      <c r="N2946" s="2">
        <v>2</v>
      </c>
    </row>
    <row r="2947" spans="1:14" hidden="1" x14ac:dyDescent="0.25">
      <c r="A2947" s="3">
        <v>1416</v>
      </c>
      <c r="B2947" s="2" t="s">
        <v>900</v>
      </c>
      <c r="C2947" s="2" t="s">
        <v>100</v>
      </c>
      <c r="D2947" s="2" t="s">
        <v>12</v>
      </c>
      <c r="E2947" s="2" t="s">
        <v>902</v>
      </c>
      <c r="F2947" s="2" t="s">
        <v>14</v>
      </c>
      <c r="G2947" s="2" t="s">
        <v>15</v>
      </c>
      <c r="N2947" s="2">
        <v>2</v>
      </c>
    </row>
    <row r="2948" spans="1:14" hidden="1" x14ac:dyDescent="0.25">
      <c r="A2948" s="3">
        <v>2405</v>
      </c>
      <c r="B2948" s="2" t="s">
        <v>900</v>
      </c>
      <c r="C2948" s="2" t="s">
        <v>71</v>
      </c>
      <c r="D2948" s="2" t="s">
        <v>12</v>
      </c>
      <c r="E2948" s="2" t="s">
        <v>902</v>
      </c>
      <c r="F2948" s="2" t="s">
        <v>14</v>
      </c>
      <c r="G2948" s="2" t="s">
        <v>15</v>
      </c>
      <c r="N2948" s="2">
        <v>2</v>
      </c>
    </row>
    <row r="2949" spans="1:14" x14ac:dyDescent="0.25">
      <c r="A2949" s="3">
        <v>3250</v>
      </c>
      <c r="B2949" s="2" t="s">
        <v>900</v>
      </c>
      <c r="C2949" s="2" t="s">
        <v>389</v>
      </c>
      <c r="D2949" s="2" t="s">
        <v>12</v>
      </c>
      <c r="E2949" s="2" t="s">
        <v>902</v>
      </c>
      <c r="F2949" s="2" t="s">
        <v>14</v>
      </c>
      <c r="G2949" s="2" t="s">
        <v>15</v>
      </c>
      <c r="H2949" s="2">
        <v>1</v>
      </c>
      <c r="L2949" s="2" t="s">
        <v>7412</v>
      </c>
      <c r="M2949" s="2">
        <v>28.013000000000002</v>
      </c>
    </row>
    <row r="2950" spans="1:14" x14ac:dyDescent="0.25">
      <c r="A2950" s="3">
        <v>4043</v>
      </c>
      <c r="B2950" s="2" t="s">
        <v>900</v>
      </c>
      <c r="C2950" s="2" t="s">
        <v>200</v>
      </c>
      <c r="D2950" s="2" t="s">
        <v>12</v>
      </c>
      <c r="E2950" s="2" t="s">
        <v>902</v>
      </c>
      <c r="F2950" s="2" t="s">
        <v>14</v>
      </c>
      <c r="G2950" s="2" t="s">
        <v>15</v>
      </c>
      <c r="H2950" s="2">
        <v>1</v>
      </c>
      <c r="L2950" s="2" t="s">
        <v>7412</v>
      </c>
      <c r="M2950" s="2">
        <v>28.013000000000002</v>
      </c>
    </row>
    <row r="2951" spans="1:14" x14ac:dyDescent="0.25">
      <c r="A2951" s="3">
        <v>1258</v>
      </c>
      <c r="B2951" s="2" t="s">
        <v>900</v>
      </c>
      <c r="C2951" s="2" t="s">
        <v>143</v>
      </c>
      <c r="D2951" s="2" t="s">
        <v>12</v>
      </c>
      <c r="E2951" s="2" t="s">
        <v>902</v>
      </c>
      <c r="F2951" s="2" t="s">
        <v>14</v>
      </c>
      <c r="G2951" s="2" t="s">
        <v>15</v>
      </c>
      <c r="H2951" s="2">
        <v>1</v>
      </c>
      <c r="L2951" s="2" t="s">
        <v>7412</v>
      </c>
      <c r="M2951" s="2">
        <v>28.013000000000002</v>
      </c>
    </row>
    <row r="2952" spans="1:14" x14ac:dyDescent="0.25">
      <c r="A2952" s="3">
        <v>3339</v>
      </c>
      <c r="B2952" s="2" t="s">
        <v>900</v>
      </c>
      <c r="C2952" s="2" t="s">
        <v>17</v>
      </c>
      <c r="D2952" s="2" t="s">
        <v>12</v>
      </c>
      <c r="E2952" s="2" t="s">
        <v>902</v>
      </c>
      <c r="F2952" s="2" t="s">
        <v>14</v>
      </c>
      <c r="G2952" s="2" t="s">
        <v>15</v>
      </c>
      <c r="H2952" s="2">
        <v>1</v>
      </c>
      <c r="L2952" s="2" t="s">
        <v>7412</v>
      </c>
      <c r="M2952" s="2">
        <v>28.013000000000002</v>
      </c>
    </row>
    <row r="2953" spans="1:14" hidden="1" x14ac:dyDescent="0.25">
      <c r="A2953" s="3">
        <v>2353</v>
      </c>
      <c r="B2953" s="2" t="s">
        <v>900</v>
      </c>
      <c r="C2953" s="2" t="s">
        <v>190</v>
      </c>
      <c r="D2953" s="2" t="s">
        <v>12</v>
      </c>
      <c r="E2953" s="2" t="s">
        <v>902</v>
      </c>
      <c r="F2953" s="2" t="s">
        <v>14</v>
      </c>
      <c r="G2953" s="2" t="s">
        <v>15</v>
      </c>
    </row>
    <row r="2954" spans="1:14" hidden="1" x14ac:dyDescent="0.25">
      <c r="A2954" s="3">
        <v>764</v>
      </c>
      <c r="B2954" s="2" t="s">
        <v>3810</v>
      </c>
      <c r="C2954" s="2" t="s">
        <v>91</v>
      </c>
      <c r="D2954" s="2" t="s">
        <v>12</v>
      </c>
      <c r="E2954" s="2" t="s">
        <v>3812</v>
      </c>
      <c r="F2954" s="2" t="s">
        <v>14</v>
      </c>
      <c r="G2954" s="2" t="s">
        <v>15</v>
      </c>
    </row>
    <row r="2955" spans="1:14" hidden="1" x14ac:dyDescent="0.25">
      <c r="A2955" s="3">
        <v>517</v>
      </c>
      <c r="B2955" s="2" t="s">
        <v>1603</v>
      </c>
      <c r="C2955" s="2" t="s">
        <v>190</v>
      </c>
      <c r="D2955" s="2" t="s">
        <v>12</v>
      </c>
      <c r="E2955" s="2" t="s">
        <v>1605</v>
      </c>
      <c r="F2955" s="2" t="s">
        <v>14</v>
      </c>
      <c r="G2955" s="2" t="s">
        <v>15</v>
      </c>
    </row>
    <row r="2956" spans="1:14" hidden="1" x14ac:dyDescent="0.25">
      <c r="A2956" s="3">
        <v>1321</v>
      </c>
      <c r="B2956" s="2" t="s">
        <v>1603</v>
      </c>
      <c r="C2956" s="2" t="s">
        <v>44</v>
      </c>
      <c r="D2956" s="2" t="s">
        <v>12</v>
      </c>
      <c r="E2956" s="2" t="s">
        <v>1605</v>
      </c>
      <c r="F2956" s="2" t="s">
        <v>14</v>
      </c>
      <c r="G2956" s="2" t="s">
        <v>15</v>
      </c>
    </row>
    <row r="2957" spans="1:14" hidden="1" x14ac:dyDescent="0.25">
      <c r="A2957" s="3">
        <v>2955</v>
      </c>
      <c r="B2957" s="2" t="s">
        <v>468</v>
      </c>
      <c r="C2957" s="2" t="s">
        <v>60</v>
      </c>
      <c r="D2957" s="2" t="s">
        <v>12</v>
      </c>
      <c r="E2957" s="2" t="s">
        <v>2080</v>
      </c>
      <c r="F2957" s="2" t="s">
        <v>38</v>
      </c>
      <c r="G2957" s="2" t="s">
        <v>15</v>
      </c>
    </row>
    <row r="2958" spans="1:14" hidden="1" x14ac:dyDescent="0.25">
      <c r="A2958" s="3">
        <v>3700</v>
      </c>
      <c r="B2958" s="2" t="s">
        <v>1603</v>
      </c>
      <c r="C2958" s="2" t="s">
        <v>27</v>
      </c>
      <c r="D2958" s="2" t="s">
        <v>12</v>
      </c>
      <c r="E2958" s="2" t="s">
        <v>1605</v>
      </c>
      <c r="F2958" s="2" t="s">
        <v>14</v>
      </c>
      <c r="G2958" s="2" t="s">
        <v>15</v>
      </c>
    </row>
    <row r="2959" spans="1:14" hidden="1" x14ac:dyDescent="0.25">
      <c r="A2959" s="3">
        <v>2957</v>
      </c>
      <c r="C2959" s="2" t="s">
        <v>2822</v>
      </c>
      <c r="D2959" s="2" t="s">
        <v>12</v>
      </c>
      <c r="E2959" s="2" t="s">
        <v>3420</v>
      </c>
      <c r="F2959" s="2" t="s">
        <v>38</v>
      </c>
      <c r="G2959" s="2" t="s">
        <v>2825</v>
      </c>
    </row>
    <row r="2960" spans="1:14" hidden="1" x14ac:dyDescent="0.25">
      <c r="A2960" s="3">
        <v>2958</v>
      </c>
      <c r="B2960" s="2" t="s">
        <v>652</v>
      </c>
      <c r="C2960" s="2" t="s">
        <v>60</v>
      </c>
      <c r="D2960" s="2" t="s">
        <v>12</v>
      </c>
      <c r="E2960" s="2" t="s">
        <v>3966</v>
      </c>
      <c r="F2960" s="2" t="s">
        <v>38</v>
      </c>
      <c r="G2960" s="2" t="s">
        <v>15</v>
      </c>
    </row>
    <row r="2961" spans="1:14" hidden="1" x14ac:dyDescent="0.25">
      <c r="A2961" s="3">
        <v>2741</v>
      </c>
      <c r="B2961" s="2" t="s">
        <v>1603</v>
      </c>
      <c r="C2961" s="2" t="s">
        <v>31</v>
      </c>
      <c r="D2961" s="2" t="s">
        <v>12</v>
      </c>
      <c r="E2961" s="2" t="s">
        <v>1605</v>
      </c>
      <c r="F2961" s="2" t="s">
        <v>14</v>
      </c>
      <c r="G2961" s="2" t="s">
        <v>15</v>
      </c>
    </row>
    <row r="2962" spans="1:14" hidden="1" x14ac:dyDescent="0.25">
      <c r="A2962" s="3">
        <v>2960</v>
      </c>
      <c r="B2962" s="2" t="s">
        <v>1660</v>
      </c>
      <c r="C2962" s="2" t="s">
        <v>60</v>
      </c>
      <c r="D2962" s="2" t="s">
        <v>12</v>
      </c>
      <c r="E2962" s="2" t="s">
        <v>1671</v>
      </c>
      <c r="F2962" s="2" t="s">
        <v>38</v>
      </c>
      <c r="G2962" s="2" t="s">
        <v>770</v>
      </c>
    </row>
    <row r="2963" spans="1:14" hidden="1" x14ac:dyDescent="0.25">
      <c r="A2963" s="3">
        <v>3602</v>
      </c>
      <c r="B2963" s="2" t="s">
        <v>1603</v>
      </c>
      <c r="C2963" s="2" t="s">
        <v>24</v>
      </c>
      <c r="D2963" s="2" t="s">
        <v>12</v>
      </c>
      <c r="E2963" s="2" t="s">
        <v>1605</v>
      </c>
      <c r="F2963" s="2" t="s">
        <v>14</v>
      </c>
      <c r="G2963" s="2" t="s">
        <v>15</v>
      </c>
    </row>
    <row r="2964" spans="1:14" hidden="1" x14ac:dyDescent="0.25">
      <c r="A2964" s="3">
        <v>3859</v>
      </c>
      <c r="B2964" s="2" t="s">
        <v>1721</v>
      </c>
      <c r="C2964" s="2" t="s">
        <v>190</v>
      </c>
      <c r="D2964" s="2" t="s">
        <v>12</v>
      </c>
      <c r="E2964" s="2" t="s">
        <v>1723</v>
      </c>
      <c r="F2964" s="2" t="s">
        <v>14</v>
      </c>
      <c r="G2964" s="2" t="s">
        <v>15</v>
      </c>
    </row>
    <row r="2965" spans="1:14" hidden="1" x14ac:dyDescent="0.25">
      <c r="A2965" s="3">
        <v>4285</v>
      </c>
      <c r="B2965" s="2" t="s">
        <v>1721</v>
      </c>
      <c r="C2965" s="2" t="s">
        <v>44</v>
      </c>
      <c r="D2965" s="2" t="s">
        <v>12</v>
      </c>
      <c r="E2965" s="2" t="s">
        <v>1723</v>
      </c>
      <c r="F2965" s="2" t="s">
        <v>14</v>
      </c>
      <c r="G2965" s="2" t="s">
        <v>15</v>
      </c>
    </row>
    <row r="2966" spans="1:14" hidden="1" x14ac:dyDescent="0.25">
      <c r="A2966" s="3">
        <v>2506</v>
      </c>
      <c r="B2966" s="2" t="s">
        <v>1721</v>
      </c>
      <c r="C2966" s="2" t="s">
        <v>27</v>
      </c>
      <c r="D2966" s="2" t="s">
        <v>12</v>
      </c>
      <c r="E2966" s="2" t="s">
        <v>1723</v>
      </c>
      <c r="F2966" s="2" t="s">
        <v>14</v>
      </c>
      <c r="G2966" s="2" t="s">
        <v>15</v>
      </c>
    </row>
    <row r="2967" spans="1:14" hidden="1" x14ac:dyDescent="0.25">
      <c r="A2967" s="3">
        <v>39</v>
      </c>
      <c r="B2967" s="2" t="s">
        <v>1721</v>
      </c>
      <c r="C2967" s="2" t="s">
        <v>31</v>
      </c>
      <c r="D2967" s="2" t="s">
        <v>12</v>
      </c>
      <c r="E2967" s="2" t="s">
        <v>1723</v>
      </c>
      <c r="F2967" s="2" t="s">
        <v>14</v>
      </c>
      <c r="G2967" s="2" t="s">
        <v>15</v>
      </c>
    </row>
    <row r="2968" spans="1:14" hidden="1" x14ac:dyDescent="0.25">
      <c r="A2968" s="3">
        <v>1243</v>
      </c>
      <c r="B2968" s="2" t="s">
        <v>1721</v>
      </c>
      <c r="C2968" s="2" t="s">
        <v>24</v>
      </c>
      <c r="D2968" s="2" t="s">
        <v>12</v>
      </c>
      <c r="E2968" s="2" t="s">
        <v>1723</v>
      </c>
      <c r="F2968" s="2" t="s">
        <v>14</v>
      </c>
      <c r="G2968" s="2" t="s">
        <v>15</v>
      </c>
    </row>
    <row r="2969" spans="1:14" hidden="1" x14ac:dyDescent="0.25">
      <c r="A2969" s="3">
        <v>1157</v>
      </c>
      <c r="B2969" s="2" t="s">
        <v>900</v>
      </c>
      <c r="C2969" s="2" t="s">
        <v>48</v>
      </c>
      <c r="D2969" s="2" t="s">
        <v>12</v>
      </c>
      <c r="E2969" s="2" t="s">
        <v>1173</v>
      </c>
      <c r="F2969" s="2" t="s">
        <v>14</v>
      </c>
      <c r="G2969" s="2" t="s">
        <v>15</v>
      </c>
    </row>
    <row r="2970" spans="1:14" hidden="1" x14ac:dyDescent="0.25">
      <c r="A2970" s="3">
        <v>2678</v>
      </c>
      <c r="B2970" s="2" t="s">
        <v>900</v>
      </c>
      <c r="C2970" s="2" t="s">
        <v>91</v>
      </c>
      <c r="D2970" s="2" t="s">
        <v>12</v>
      </c>
      <c r="E2970" s="2" t="s">
        <v>1173</v>
      </c>
      <c r="F2970" s="2" t="s">
        <v>14</v>
      </c>
      <c r="G2970" s="2" t="s">
        <v>15</v>
      </c>
    </row>
    <row r="2971" spans="1:14" hidden="1" x14ac:dyDescent="0.25">
      <c r="A2971" s="3">
        <v>3033</v>
      </c>
      <c r="B2971" s="2" t="s">
        <v>900</v>
      </c>
      <c r="C2971" s="2" t="s">
        <v>10</v>
      </c>
      <c r="D2971" s="2" t="s">
        <v>12</v>
      </c>
      <c r="E2971" s="2" t="s">
        <v>1173</v>
      </c>
      <c r="F2971" s="2" t="s">
        <v>14</v>
      </c>
      <c r="G2971" s="2" t="s">
        <v>15</v>
      </c>
    </row>
    <row r="2972" spans="1:14" hidden="1" x14ac:dyDescent="0.25">
      <c r="A2972" s="3">
        <v>2360</v>
      </c>
      <c r="B2972" s="2" t="s">
        <v>900</v>
      </c>
      <c r="C2972" s="2" t="s">
        <v>100</v>
      </c>
      <c r="D2972" s="2" t="s">
        <v>12</v>
      </c>
      <c r="E2972" s="2" t="s">
        <v>1173</v>
      </c>
      <c r="F2972" s="2" t="s">
        <v>14</v>
      </c>
      <c r="G2972" s="2" t="s">
        <v>15</v>
      </c>
    </row>
    <row r="2973" spans="1:14" hidden="1" x14ac:dyDescent="0.25">
      <c r="A2973" s="3">
        <v>538</v>
      </c>
      <c r="B2973" s="2" t="s">
        <v>900</v>
      </c>
      <c r="C2973" s="2" t="s">
        <v>71</v>
      </c>
      <c r="D2973" s="2" t="s">
        <v>12</v>
      </c>
      <c r="E2973" s="2" t="s">
        <v>1173</v>
      </c>
      <c r="F2973" s="2" t="s">
        <v>14</v>
      </c>
      <c r="G2973" s="2" t="s">
        <v>15</v>
      </c>
    </row>
    <row r="2974" spans="1:14" x14ac:dyDescent="0.25">
      <c r="A2974" s="3">
        <v>794</v>
      </c>
      <c r="B2974" s="2" t="s">
        <v>2767</v>
      </c>
      <c r="C2974" s="2" t="s">
        <v>17</v>
      </c>
      <c r="D2974" s="2" t="s">
        <v>12</v>
      </c>
      <c r="E2974" s="2" t="s">
        <v>2769</v>
      </c>
      <c r="F2974" s="2" t="s">
        <v>14</v>
      </c>
      <c r="G2974" s="2" t="s">
        <v>15</v>
      </c>
      <c r="H2974" s="2">
        <f>14.0067*N2974/M2974</f>
        <v>4.7434030505811277E-2</v>
      </c>
      <c r="L2974" s="2" t="s">
        <v>7416</v>
      </c>
      <c r="M2974" s="2">
        <v>295.28800000000001</v>
      </c>
      <c r="N2974" s="2">
        <v>1</v>
      </c>
    </row>
    <row r="2975" spans="1:14" hidden="1" x14ac:dyDescent="0.25">
      <c r="A2975" s="3">
        <v>1248</v>
      </c>
      <c r="B2975" s="2" t="s">
        <v>7417</v>
      </c>
      <c r="C2975" s="2" t="s">
        <v>190</v>
      </c>
      <c r="D2975" s="2" t="s">
        <v>12</v>
      </c>
      <c r="E2975" s="2" t="s">
        <v>7418</v>
      </c>
      <c r="F2975" s="2" t="s">
        <v>14</v>
      </c>
      <c r="G2975" s="2" t="s">
        <v>15</v>
      </c>
    </row>
    <row r="2976" spans="1:14" hidden="1" x14ac:dyDescent="0.25">
      <c r="A2976" s="3">
        <v>4286</v>
      </c>
      <c r="C2976" s="2" t="s">
        <v>190</v>
      </c>
      <c r="D2976" s="2" t="s">
        <v>12</v>
      </c>
      <c r="E2976" s="2" t="s">
        <v>1770</v>
      </c>
      <c r="F2976" s="2" t="s">
        <v>14</v>
      </c>
      <c r="G2976" s="2" t="s">
        <v>15</v>
      </c>
    </row>
    <row r="2977" spans="1:14" hidden="1" x14ac:dyDescent="0.25">
      <c r="A2977" s="3">
        <v>2975</v>
      </c>
      <c r="C2977" s="2" t="s">
        <v>2822</v>
      </c>
      <c r="D2977" s="2" t="s">
        <v>12</v>
      </c>
      <c r="E2977" s="2" t="s">
        <v>2913</v>
      </c>
      <c r="F2977" s="2" t="s">
        <v>38</v>
      </c>
      <c r="G2977" s="2" t="s">
        <v>2825</v>
      </c>
    </row>
    <row r="2978" spans="1:14" hidden="1" x14ac:dyDescent="0.25">
      <c r="A2978" s="3">
        <v>3445</v>
      </c>
      <c r="C2978" s="2" t="s">
        <v>44</v>
      </c>
      <c r="D2978" s="2" t="s">
        <v>12</v>
      </c>
      <c r="E2978" s="2" t="s">
        <v>1770</v>
      </c>
      <c r="F2978" s="2" t="s">
        <v>14</v>
      </c>
      <c r="G2978" s="2" t="s">
        <v>15</v>
      </c>
    </row>
    <row r="2979" spans="1:14" hidden="1" x14ac:dyDescent="0.25">
      <c r="A2979" s="3">
        <v>760</v>
      </c>
      <c r="C2979" s="2" t="s">
        <v>27</v>
      </c>
      <c r="D2979" s="2" t="s">
        <v>12</v>
      </c>
      <c r="E2979" s="2" t="s">
        <v>1770</v>
      </c>
      <c r="F2979" s="2" t="s">
        <v>14</v>
      </c>
      <c r="G2979" s="2" t="s">
        <v>15</v>
      </c>
    </row>
    <row r="2980" spans="1:14" hidden="1" x14ac:dyDescent="0.25">
      <c r="A2980" s="3">
        <v>3874</v>
      </c>
      <c r="C2980" s="2" t="s">
        <v>31</v>
      </c>
      <c r="D2980" s="2" t="s">
        <v>12</v>
      </c>
      <c r="E2980" s="2" t="s">
        <v>1770</v>
      </c>
      <c r="F2980" s="2" t="s">
        <v>14</v>
      </c>
      <c r="G2980" s="2" t="s">
        <v>15</v>
      </c>
    </row>
    <row r="2981" spans="1:14" hidden="1" x14ac:dyDescent="0.25">
      <c r="A2981" s="3">
        <v>4298</v>
      </c>
      <c r="C2981" s="2" t="s">
        <v>24</v>
      </c>
      <c r="D2981" s="2" t="s">
        <v>12</v>
      </c>
      <c r="E2981" s="2" t="s">
        <v>1770</v>
      </c>
      <c r="F2981" s="2" t="s">
        <v>14</v>
      </c>
      <c r="G2981" s="2" t="s">
        <v>15</v>
      </c>
    </row>
    <row r="2982" spans="1:14" hidden="1" x14ac:dyDescent="0.25">
      <c r="A2982" s="3">
        <v>3541</v>
      </c>
      <c r="C2982" s="2" t="s">
        <v>190</v>
      </c>
      <c r="D2982" s="2" t="s">
        <v>12</v>
      </c>
      <c r="E2982" s="2" t="s">
        <v>3159</v>
      </c>
      <c r="F2982" s="2" t="s">
        <v>14</v>
      </c>
      <c r="G2982" s="2" t="s">
        <v>34</v>
      </c>
    </row>
    <row r="2983" spans="1:14" hidden="1" x14ac:dyDescent="0.25">
      <c r="A2983" s="3">
        <v>469</v>
      </c>
      <c r="C2983" s="2" t="s">
        <v>44</v>
      </c>
      <c r="D2983" s="2" t="s">
        <v>12</v>
      </c>
      <c r="E2983" s="2" t="s">
        <v>3159</v>
      </c>
      <c r="F2983" s="2" t="s">
        <v>14</v>
      </c>
      <c r="G2983" s="2" t="s">
        <v>34</v>
      </c>
    </row>
    <row r="2984" spans="1:14" hidden="1" x14ac:dyDescent="0.25">
      <c r="A2984" s="3">
        <v>2366</v>
      </c>
      <c r="C2984" s="2" t="s">
        <v>27</v>
      </c>
      <c r="D2984" s="2" t="s">
        <v>12</v>
      </c>
      <c r="E2984" s="2" t="s">
        <v>3159</v>
      </c>
      <c r="F2984" s="2" t="s">
        <v>14</v>
      </c>
      <c r="G2984" s="2" t="s">
        <v>34</v>
      </c>
    </row>
    <row r="2985" spans="1:14" hidden="1" x14ac:dyDescent="0.25">
      <c r="A2985" s="3">
        <v>19</v>
      </c>
      <c r="C2985" s="2" t="s">
        <v>31</v>
      </c>
      <c r="D2985" s="2" t="s">
        <v>12</v>
      </c>
      <c r="E2985" s="2" t="s">
        <v>3159</v>
      </c>
      <c r="F2985" s="2" t="s">
        <v>14</v>
      </c>
      <c r="G2985" s="2" t="s">
        <v>34</v>
      </c>
    </row>
    <row r="2986" spans="1:14" hidden="1" x14ac:dyDescent="0.25">
      <c r="A2986" s="3">
        <v>3051</v>
      </c>
      <c r="C2986" s="2" t="s">
        <v>24</v>
      </c>
      <c r="D2986" s="2" t="s">
        <v>12</v>
      </c>
      <c r="E2986" s="2" t="s">
        <v>3159</v>
      </c>
      <c r="F2986" s="2" t="s">
        <v>14</v>
      </c>
      <c r="G2986" s="2" t="s">
        <v>34</v>
      </c>
    </row>
    <row r="2987" spans="1:14" x14ac:dyDescent="0.25">
      <c r="A2987" s="3">
        <v>1890</v>
      </c>
      <c r="B2987" s="2" t="s">
        <v>4454</v>
      </c>
      <c r="C2987" s="2" t="s">
        <v>17</v>
      </c>
      <c r="D2987" s="2" t="s">
        <v>12</v>
      </c>
      <c r="E2987" s="2" t="s">
        <v>4456</v>
      </c>
      <c r="F2987" s="2" t="s">
        <v>14</v>
      </c>
      <c r="G2987" s="2" t="s">
        <v>15</v>
      </c>
      <c r="H2987" s="2">
        <f>14.0067*N2987/M2987</f>
        <v>0.13837513336933757</v>
      </c>
      <c r="L2987" s="2" t="s">
        <v>7420</v>
      </c>
      <c r="M2987" s="2">
        <v>303.66800000000001</v>
      </c>
      <c r="N2987" s="2">
        <v>3</v>
      </c>
    </row>
    <row r="2988" spans="1:14" x14ac:dyDescent="0.25">
      <c r="A2988" s="3">
        <v>65</v>
      </c>
      <c r="B2988" s="2" t="s">
        <v>5224</v>
      </c>
      <c r="C2988" s="2" t="s">
        <v>17</v>
      </c>
      <c r="D2988" s="2" t="s">
        <v>12</v>
      </c>
      <c r="E2988" s="2" t="s">
        <v>5226</v>
      </c>
      <c r="F2988" s="2" t="s">
        <v>14</v>
      </c>
      <c r="G2988" s="2" t="s">
        <v>15</v>
      </c>
      <c r="H2988" s="2">
        <f>14.0067*N2988/M2988</f>
        <v>5.685633391177277E-2</v>
      </c>
      <c r="L2988" s="2" t="s">
        <v>7421</v>
      </c>
      <c r="M2988" s="2">
        <v>492.70499999999998</v>
      </c>
      <c r="N2988" s="2">
        <v>2</v>
      </c>
    </row>
    <row r="2989" spans="1:14" hidden="1" x14ac:dyDescent="0.25">
      <c r="A2989" s="3">
        <v>4361</v>
      </c>
      <c r="B2989" s="2" t="s">
        <v>5254</v>
      </c>
      <c r="C2989" s="2" t="s">
        <v>190</v>
      </c>
      <c r="D2989" s="2" t="s">
        <v>12</v>
      </c>
      <c r="E2989" s="2" t="s">
        <v>5256</v>
      </c>
      <c r="F2989" s="2" t="s">
        <v>14</v>
      </c>
      <c r="G2989" s="2" t="s">
        <v>15</v>
      </c>
    </row>
    <row r="2990" spans="1:14" x14ac:dyDescent="0.25">
      <c r="A2990" s="3">
        <v>1449</v>
      </c>
      <c r="B2990" s="2" t="s">
        <v>5683</v>
      </c>
      <c r="C2990" s="2" t="s">
        <v>17</v>
      </c>
      <c r="D2990" s="2" t="s">
        <v>12</v>
      </c>
      <c r="E2990" s="2" t="s">
        <v>5685</v>
      </c>
      <c r="F2990" s="2" t="s">
        <v>14</v>
      </c>
      <c r="G2990" s="2" t="s">
        <v>15</v>
      </c>
      <c r="H2990" s="2">
        <f>14.0067*N2990/M2990</f>
        <v>0</v>
      </c>
      <c r="L2990" s="2" t="s">
        <v>7423</v>
      </c>
      <c r="M2990" s="2">
        <v>144.21100000000001</v>
      </c>
      <c r="N2990" s="2">
        <v>0</v>
      </c>
    </row>
    <row r="2991" spans="1:14" hidden="1" x14ac:dyDescent="0.25">
      <c r="A2991" s="3">
        <v>68</v>
      </c>
      <c r="B2991" s="2" t="s">
        <v>1825</v>
      </c>
      <c r="C2991" s="2" t="s">
        <v>48</v>
      </c>
      <c r="D2991" s="2" t="s">
        <v>12</v>
      </c>
      <c r="E2991" s="2" t="s">
        <v>3996</v>
      </c>
      <c r="F2991" s="2" t="s">
        <v>14</v>
      </c>
      <c r="G2991" s="2" t="s">
        <v>15</v>
      </c>
    </row>
    <row r="2992" spans="1:14" hidden="1" x14ac:dyDescent="0.25">
      <c r="A2992" s="3">
        <v>1090</v>
      </c>
      <c r="B2992" s="2" t="s">
        <v>1825</v>
      </c>
      <c r="C2992" s="2" t="s">
        <v>91</v>
      </c>
      <c r="D2992" s="2" t="s">
        <v>12</v>
      </c>
      <c r="E2992" s="2" t="s">
        <v>3996</v>
      </c>
      <c r="F2992" s="2" t="s">
        <v>14</v>
      </c>
      <c r="G2992" s="2" t="s">
        <v>15</v>
      </c>
    </row>
    <row r="2993" spans="1:14" hidden="1" x14ac:dyDescent="0.25">
      <c r="A2993" s="3">
        <v>3673</v>
      </c>
      <c r="B2993" s="2" t="s">
        <v>1825</v>
      </c>
      <c r="C2993" s="2" t="s">
        <v>10</v>
      </c>
      <c r="D2993" s="2" t="s">
        <v>12</v>
      </c>
      <c r="E2993" s="2" t="s">
        <v>3996</v>
      </c>
      <c r="F2993" s="2" t="s">
        <v>14</v>
      </c>
      <c r="G2993" s="2" t="s">
        <v>15</v>
      </c>
    </row>
    <row r="2994" spans="1:14" hidden="1" x14ac:dyDescent="0.25">
      <c r="A2994" s="3">
        <v>2682</v>
      </c>
      <c r="B2994" s="2" t="s">
        <v>1825</v>
      </c>
      <c r="C2994" s="2" t="s">
        <v>100</v>
      </c>
      <c r="D2994" s="2" t="s">
        <v>12</v>
      </c>
      <c r="E2994" s="2" t="s">
        <v>3996</v>
      </c>
      <c r="F2994" s="2" t="s">
        <v>14</v>
      </c>
      <c r="G2994" s="2" t="s">
        <v>15</v>
      </c>
    </row>
    <row r="2995" spans="1:14" hidden="1" x14ac:dyDescent="0.25">
      <c r="A2995" s="3">
        <v>1301</v>
      </c>
      <c r="B2995" s="2" t="s">
        <v>1825</v>
      </c>
      <c r="C2995" s="2" t="s">
        <v>71</v>
      </c>
      <c r="D2995" s="2" t="s">
        <v>12</v>
      </c>
      <c r="E2995" s="2" t="s">
        <v>3996</v>
      </c>
      <c r="F2995" s="2" t="s">
        <v>14</v>
      </c>
      <c r="G2995" s="2" t="s">
        <v>15</v>
      </c>
    </row>
    <row r="2996" spans="1:14" hidden="1" x14ac:dyDescent="0.25">
      <c r="A2996" s="3">
        <v>3502</v>
      </c>
      <c r="C2996" s="2" t="s">
        <v>91</v>
      </c>
      <c r="D2996" s="2" t="s">
        <v>12</v>
      </c>
      <c r="E2996" s="2" t="s">
        <v>1237</v>
      </c>
      <c r="F2996" s="2" t="s">
        <v>14</v>
      </c>
      <c r="G2996" s="2" t="s">
        <v>15</v>
      </c>
      <c r="N2996" s="9" t="s">
        <v>6621</v>
      </c>
    </row>
    <row r="2997" spans="1:14" hidden="1" x14ac:dyDescent="0.25">
      <c r="A2997" s="3">
        <v>605</v>
      </c>
      <c r="C2997" s="2" t="s">
        <v>10</v>
      </c>
      <c r="D2997" s="2" t="s">
        <v>12</v>
      </c>
      <c r="E2997" s="2" t="s">
        <v>1237</v>
      </c>
      <c r="F2997" s="2" t="s">
        <v>14</v>
      </c>
      <c r="G2997" s="2" t="s">
        <v>15</v>
      </c>
      <c r="N2997" s="9" t="s">
        <v>6621</v>
      </c>
    </row>
    <row r="2998" spans="1:14" x14ac:dyDescent="0.25">
      <c r="A2998" s="3">
        <v>2807</v>
      </c>
      <c r="C2998" s="2" t="s">
        <v>389</v>
      </c>
      <c r="D2998" s="2" t="s">
        <v>12</v>
      </c>
      <c r="E2998" s="2" t="s">
        <v>1237</v>
      </c>
      <c r="F2998" s="2" t="s">
        <v>14</v>
      </c>
      <c r="G2998" s="2" t="s">
        <v>15</v>
      </c>
      <c r="H2998" s="9">
        <v>0</v>
      </c>
      <c r="L2998" s="9" t="s">
        <v>6621</v>
      </c>
      <c r="M2998" s="9" t="s">
        <v>6621</v>
      </c>
      <c r="N2998" s="2" t="s">
        <v>6621</v>
      </c>
    </row>
    <row r="2999" spans="1:14" x14ac:dyDescent="0.25">
      <c r="A2999" s="3">
        <v>4195</v>
      </c>
      <c r="C2999" s="2" t="s">
        <v>200</v>
      </c>
      <c r="D2999" s="2" t="s">
        <v>12</v>
      </c>
      <c r="E2999" s="2" t="s">
        <v>1237</v>
      </c>
      <c r="F2999" s="2" t="s">
        <v>14</v>
      </c>
      <c r="G2999" s="2" t="s">
        <v>15</v>
      </c>
      <c r="H2999" s="9">
        <v>0</v>
      </c>
      <c r="L2999" s="9" t="s">
        <v>6621</v>
      </c>
      <c r="M2999" s="9" t="s">
        <v>6621</v>
      </c>
      <c r="N2999" s="2" t="s">
        <v>6621</v>
      </c>
    </row>
    <row r="3000" spans="1:14" x14ac:dyDescent="0.25">
      <c r="A3000" s="3">
        <v>134</v>
      </c>
      <c r="C3000" s="2" t="s">
        <v>143</v>
      </c>
      <c r="D3000" s="2" t="s">
        <v>12</v>
      </c>
      <c r="E3000" s="2" t="s">
        <v>1237</v>
      </c>
      <c r="F3000" s="2" t="s">
        <v>14</v>
      </c>
      <c r="G3000" s="2" t="s">
        <v>15</v>
      </c>
      <c r="H3000" s="9">
        <v>0</v>
      </c>
      <c r="L3000" s="9" t="s">
        <v>6621</v>
      </c>
      <c r="M3000" s="9" t="s">
        <v>6621</v>
      </c>
    </row>
    <row r="3001" spans="1:14" x14ac:dyDescent="0.25">
      <c r="A3001" s="3">
        <v>1540</v>
      </c>
      <c r="C3001" s="2" t="s">
        <v>17</v>
      </c>
      <c r="D3001" s="2" t="s">
        <v>12</v>
      </c>
      <c r="E3001" s="2" t="s">
        <v>1237</v>
      </c>
      <c r="F3001" s="2" t="s">
        <v>14</v>
      </c>
      <c r="G3001" s="2" t="s">
        <v>15</v>
      </c>
      <c r="H3001" s="9">
        <v>0</v>
      </c>
      <c r="L3001" s="9" t="s">
        <v>6621</v>
      </c>
      <c r="M3001" s="9" t="s">
        <v>6621</v>
      </c>
    </row>
    <row r="3002" spans="1:14" hidden="1" x14ac:dyDescent="0.25">
      <c r="A3002" s="3">
        <v>3265</v>
      </c>
      <c r="C3002" s="2" t="s">
        <v>48</v>
      </c>
      <c r="D3002" s="2" t="s">
        <v>12</v>
      </c>
      <c r="E3002" s="2" t="s">
        <v>181</v>
      </c>
      <c r="F3002" s="2" t="s">
        <v>14</v>
      </c>
      <c r="G3002" s="2" t="s">
        <v>15</v>
      </c>
      <c r="N3002" s="9" t="s">
        <v>6621</v>
      </c>
    </row>
    <row r="3003" spans="1:14" hidden="1" x14ac:dyDescent="0.25">
      <c r="A3003" s="3">
        <v>1249</v>
      </c>
      <c r="C3003" s="2" t="s">
        <v>91</v>
      </c>
      <c r="D3003" s="2" t="s">
        <v>12</v>
      </c>
      <c r="E3003" s="2" t="s">
        <v>181</v>
      </c>
      <c r="F3003" s="2" t="s">
        <v>14</v>
      </c>
      <c r="G3003" s="2" t="s">
        <v>15</v>
      </c>
      <c r="N3003" s="9" t="s">
        <v>6621</v>
      </c>
    </row>
    <row r="3004" spans="1:14" hidden="1" x14ac:dyDescent="0.25">
      <c r="A3004" s="3">
        <v>2514</v>
      </c>
      <c r="C3004" s="2" t="s">
        <v>10</v>
      </c>
      <c r="D3004" s="2" t="s">
        <v>12</v>
      </c>
      <c r="E3004" s="2" t="s">
        <v>181</v>
      </c>
      <c r="F3004" s="2" t="s">
        <v>14</v>
      </c>
      <c r="G3004" s="2" t="s">
        <v>15</v>
      </c>
      <c r="N3004" s="9" t="s">
        <v>6621</v>
      </c>
    </row>
    <row r="3005" spans="1:14" hidden="1" x14ac:dyDescent="0.25">
      <c r="A3005" s="3">
        <v>2286</v>
      </c>
      <c r="C3005" s="2" t="s">
        <v>100</v>
      </c>
      <c r="D3005" s="2" t="s">
        <v>12</v>
      </c>
      <c r="E3005" s="2" t="s">
        <v>181</v>
      </c>
      <c r="F3005" s="2" t="s">
        <v>14</v>
      </c>
      <c r="G3005" s="2" t="s">
        <v>15</v>
      </c>
      <c r="N3005" s="9" t="s">
        <v>6621</v>
      </c>
    </row>
    <row r="3006" spans="1:14" hidden="1" x14ac:dyDescent="0.25">
      <c r="A3006" s="3">
        <v>1435</v>
      </c>
      <c r="C3006" s="2" t="s">
        <v>71</v>
      </c>
      <c r="D3006" s="2" t="s">
        <v>12</v>
      </c>
      <c r="E3006" s="2" t="s">
        <v>181</v>
      </c>
      <c r="F3006" s="2" t="s">
        <v>14</v>
      </c>
      <c r="G3006" s="2" t="s">
        <v>15</v>
      </c>
    </row>
    <row r="3007" spans="1:14" hidden="1" x14ac:dyDescent="0.25">
      <c r="A3007" s="3">
        <v>3005</v>
      </c>
      <c r="C3007" s="2" t="s">
        <v>6870</v>
      </c>
      <c r="D3007" s="2" t="s">
        <v>12</v>
      </c>
      <c r="E3007" s="2" t="s">
        <v>7424</v>
      </c>
      <c r="F3007" s="2" t="s">
        <v>6872</v>
      </c>
      <c r="G3007" s="2" t="s">
        <v>777</v>
      </c>
    </row>
    <row r="3008" spans="1:14" x14ac:dyDescent="0.25">
      <c r="A3008" s="3">
        <v>3880</v>
      </c>
      <c r="C3008" s="2" t="s">
        <v>389</v>
      </c>
      <c r="D3008" s="2" t="s">
        <v>12</v>
      </c>
      <c r="E3008" s="2" t="s">
        <v>181</v>
      </c>
      <c r="F3008" s="2" t="s">
        <v>14</v>
      </c>
      <c r="G3008" s="2" t="s">
        <v>15</v>
      </c>
      <c r="H3008" s="9">
        <v>0</v>
      </c>
      <c r="L3008" s="9" t="s">
        <v>6621</v>
      </c>
      <c r="M3008" s="9" t="s">
        <v>6621</v>
      </c>
    </row>
    <row r="3009" spans="1:14" x14ac:dyDescent="0.25">
      <c r="A3009" s="3">
        <v>2016</v>
      </c>
      <c r="C3009" s="2" t="s">
        <v>200</v>
      </c>
      <c r="D3009" s="2" t="s">
        <v>12</v>
      </c>
      <c r="E3009" s="2" t="s">
        <v>181</v>
      </c>
      <c r="F3009" s="2" t="s">
        <v>14</v>
      </c>
      <c r="G3009" s="2" t="s">
        <v>15</v>
      </c>
      <c r="H3009" s="9">
        <v>0</v>
      </c>
      <c r="L3009" s="9" t="s">
        <v>6621</v>
      </c>
      <c r="M3009" s="9" t="s">
        <v>6621</v>
      </c>
    </row>
    <row r="3010" spans="1:14" x14ac:dyDescent="0.25">
      <c r="A3010" s="3">
        <v>158</v>
      </c>
      <c r="C3010" s="2" t="s">
        <v>143</v>
      </c>
      <c r="D3010" s="2" t="s">
        <v>12</v>
      </c>
      <c r="E3010" s="2" t="s">
        <v>181</v>
      </c>
      <c r="F3010" s="2" t="s">
        <v>14</v>
      </c>
      <c r="G3010" s="2" t="s">
        <v>15</v>
      </c>
      <c r="H3010" s="9">
        <v>0</v>
      </c>
      <c r="L3010" s="9" t="s">
        <v>6621</v>
      </c>
      <c r="M3010" s="9" t="s">
        <v>6621</v>
      </c>
    </row>
    <row r="3011" spans="1:14" x14ac:dyDescent="0.25">
      <c r="A3011" s="3">
        <v>3512</v>
      </c>
      <c r="C3011" s="2" t="s">
        <v>17</v>
      </c>
      <c r="D3011" s="2" t="s">
        <v>12</v>
      </c>
      <c r="E3011" s="2" t="s">
        <v>181</v>
      </c>
      <c r="F3011" s="2" t="s">
        <v>14</v>
      </c>
      <c r="G3011" s="2" t="s">
        <v>15</v>
      </c>
      <c r="H3011" s="9">
        <v>0</v>
      </c>
      <c r="L3011" s="9" t="s">
        <v>6621</v>
      </c>
      <c r="M3011" s="9" t="s">
        <v>6621</v>
      </c>
    </row>
    <row r="3012" spans="1:14" hidden="1" x14ac:dyDescent="0.25">
      <c r="A3012" s="3">
        <v>1908</v>
      </c>
      <c r="B3012" s="2" t="s">
        <v>446</v>
      </c>
      <c r="C3012" s="2" t="s">
        <v>190</v>
      </c>
      <c r="D3012" s="2" t="s">
        <v>12</v>
      </c>
      <c r="E3012" s="2" t="s">
        <v>448</v>
      </c>
      <c r="F3012" s="2" t="s">
        <v>14</v>
      </c>
      <c r="G3012" s="2" t="s">
        <v>15</v>
      </c>
    </row>
    <row r="3013" spans="1:14" hidden="1" x14ac:dyDescent="0.25">
      <c r="A3013" s="3">
        <v>656</v>
      </c>
      <c r="B3013" s="2" t="s">
        <v>446</v>
      </c>
      <c r="C3013" s="2" t="s">
        <v>44</v>
      </c>
      <c r="D3013" s="2" t="s">
        <v>12</v>
      </c>
      <c r="E3013" s="2" t="s">
        <v>448</v>
      </c>
      <c r="F3013" s="2" t="s">
        <v>14</v>
      </c>
      <c r="G3013" s="2" t="s">
        <v>15</v>
      </c>
    </row>
    <row r="3014" spans="1:14" hidden="1" x14ac:dyDescent="0.25">
      <c r="A3014" s="3">
        <v>345</v>
      </c>
      <c r="B3014" s="2" t="s">
        <v>446</v>
      </c>
      <c r="C3014" s="2" t="s">
        <v>27</v>
      </c>
      <c r="D3014" s="2" t="s">
        <v>12</v>
      </c>
      <c r="E3014" s="2" t="s">
        <v>448</v>
      </c>
      <c r="F3014" s="2" t="s">
        <v>14</v>
      </c>
      <c r="G3014" s="2" t="s">
        <v>15</v>
      </c>
    </row>
    <row r="3015" spans="1:14" hidden="1" x14ac:dyDescent="0.25">
      <c r="A3015" s="3">
        <v>3013</v>
      </c>
      <c r="B3015" s="2" t="s">
        <v>392</v>
      </c>
      <c r="C3015" s="2" t="s">
        <v>60</v>
      </c>
      <c r="D3015" s="2" t="s">
        <v>12</v>
      </c>
      <c r="E3015" s="2" t="s">
        <v>1530</v>
      </c>
      <c r="F3015" s="2" t="s">
        <v>38</v>
      </c>
      <c r="G3015" s="2" t="s">
        <v>15</v>
      </c>
    </row>
    <row r="3016" spans="1:14" hidden="1" x14ac:dyDescent="0.25">
      <c r="A3016" s="3">
        <v>3324</v>
      </c>
      <c r="B3016" s="2" t="s">
        <v>446</v>
      </c>
      <c r="C3016" s="2" t="s">
        <v>31</v>
      </c>
      <c r="D3016" s="2" t="s">
        <v>12</v>
      </c>
      <c r="E3016" s="2" t="s">
        <v>448</v>
      </c>
      <c r="F3016" s="2" t="s">
        <v>14</v>
      </c>
      <c r="G3016" s="2" t="s">
        <v>15</v>
      </c>
    </row>
    <row r="3017" spans="1:14" hidden="1" x14ac:dyDescent="0.25">
      <c r="A3017" s="3">
        <v>2816</v>
      </c>
      <c r="B3017" s="2" t="s">
        <v>446</v>
      </c>
      <c r="C3017" s="2" t="s">
        <v>24</v>
      </c>
      <c r="D3017" s="2" t="s">
        <v>12</v>
      </c>
      <c r="E3017" s="2" t="s">
        <v>448</v>
      </c>
      <c r="F3017" s="2" t="s">
        <v>14</v>
      </c>
      <c r="G3017" s="2" t="s">
        <v>15</v>
      </c>
    </row>
    <row r="3018" spans="1:14" x14ac:dyDescent="0.25">
      <c r="A3018" s="3">
        <v>2612</v>
      </c>
      <c r="B3018" s="2" t="s">
        <v>4119</v>
      </c>
      <c r="C3018" s="2" t="s">
        <v>17</v>
      </c>
      <c r="D3018" s="2" t="s">
        <v>12</v>
      </c>
      <c r="E3018" s="2" t="s">
        <v>4121</v>
      </c>
      <c r="F3018" s="2" t="s">
        <v>14</v>
      </c>
      <c r="G3018" s="2" t="s">
        <v>15</v>
      </c>
      <c r="H3018" s="2">
        <f>14.0067*N3018/M3018</f>
        <v>5.433586779424316E-2</v>
      </c>
      <c r="L3018" s="2" t="s">
        <v>7425</v>
      </c>
      <c r="M3018" s="2">
        <v>257.77999999999997</v>
      </c>
      <c r="N3018" s="2">
        <v>1</v>
      </c>
    </row>
    <row r="3019" spans="1:14" hidden="1" x14ac:dyDescent="0.25">
      <c r="A3019" s="3">
        <v>149</v>
      </c>
      <c r="C3019" s="2" t="s">
        <v>71</v>
      </c>
      <c r="D3019" s="2" t="s">
        <v>12</v>
      </c>
      <c r="E3019" s="2" t="s">
        <v>1880</v>
      </c>
      <c r="F3019" s="2" t="s">
        <v>14</v>
      </c>
      <c r="G3019" s="2" t="s">
        <v>15</v>
      </c>
    </row>
    <row r="3020" spans="1:14" x14ac:dyDescent="0.25">
      <c r="A3020" s="3">
        <v>3365</v>
      </c>
      <c r="C3020" s="2" t="s">
        <v>389</v>
      </c>
      <c r="D3020" s="2" t="s">
        <v>12</v>
      </c>
      <c r="E3020" s="2" t="s">
        <v>1880</v>
      </c>
      <c r="F3020" s="2" t="s">
        <v>14</v>
      </c>
      <c r="G3020" s="2" t="s">
        <v>15</v>
      </c>
      <c r="H3020" s="2">
        <v>0</v>
      </c>
      <c r="L3020" s="2" t="s">
        <v>6967</v>
      </c>
      <c r="M3020" s="2" t="s">
        <v>6621</v>
      </c>
      <c r="N3020" s="2" t="s">
        <v>6621</v>
      </c>
    </row>
    <row r="3021" spans="1:14" hidden="1" x14ac:dyDescent="0.25">
      <c r="A3021" s="3">
        <v>3474</v>
      </c>
      <c r="C3021" s="2" t="s">
        <v>44</v>
      </c>
      <c r="D3021" s="2" t="s">
        <v>12</v>
      </c>
      <c r="E3021" s="2" t="s">
        <v>1880</v>
      </c>
      <c r="F3021" s="2" t="s">
        <v>14</v>
      </c>
      <c r="G3021" s="2" t="s">
        <v>15</v>
      </c>
    </row>
    <row r="3022" spans="1:14" x14ac:dyDescent="0.25">
      <c r="A3022" s="3">
        <v>3253</v>
      </c>
      <c r="B3022" s="2" t="s">
        <v>7426</v>
      </c>
      <c r="C3022" s="2" t="s">
        <v>17</v>
      </c>
      <c r="D3022" s="2" t="s">
        <v>12</v>
      </c>
      <c r="E3022" s="2" t="s">
        <v>1960</v>
      </c>
      <c r="F3022" s="2" t="s">
        <v>14</v>
      </c>
      <c r="G3022" s="2" t="s">
        <v>15</v>
      </c>
      <c r="H3022" s="2">
        <f>14.0067*N3022/M3022</f>
        <v>0.16175886361011663</v>
      </c>
      <c r="L3022" s="2" t="s">
        <v>7427</v>
      </c>
      <c r="M3022" s="2">
        <v>346.36</v>
      </c>
      <c r="N3022" s="2">
        <v>4</v>
      </c>
    </row>
    <row r="3023" spans="1:14" x14ac:dyDescent="0.25">
      <c r="A3023" s="3">
        <v>426</v>
      </c>
      <c r="B3023" s="2" t="s">
        <v>5329</v>
      </c>
      <c r="C3023" s="2" t="s">
        <v>17</v>
      </c>
      <c r="D3023" s="2" t="s">
        <v>12</v>
      </c>
      <c r="E3023" s="2" t="s">
        <v>5331</v>
      </c>
      <c r="F3023" s="2" t="s">
        <v>14</v>
      </c>
      <c r="G3023" s="2" t="s">
        <v>15</v>
      </c>
      <c r="H3023" s="2">
        <f>14.0067*N3023/M3023</f>
        <v>0.10065755432907901</v>
      </c>
      <c r="L3023" s="2" t="s">
        <v>7428</v>
      </c>
      <c r="M3023" s="2">
        <v>278.30399999999997</v>
      </c>
      <c r="N3023" s="2">
        <v>2</v>
      </c>
    </row>
    <row r="3024" spans="1:14" x14ac:dyDescent="0.25">
      <c r="A3024" s="3">
        <v>1120</v>
      </c>
      <c r="B3024" s="2" t="s">
        <v>2956</v>
      </c>
      <c r="C3024" s="2" t="s">
        <v>17</v>
      </c>
      <c r="D3024" s="2" t="s">
        <v>12</v>
      </c>
      <c r="E3024" s="2" t="s">
        <v>2958</v>
      </c>
      <c r="F3024" s="2" t="s">
        <v>14</v>
      </c>
      <c r="G3024" s="2" t="s">
        <v>15</v>
      </c>
      <c r="H3024" s="2">
        <f>14.0067*N3024/M3024</f>
        <v>0.19164420485175201</v>
      </c>
      <c r="L3024" s="2" t="s">
        <v>7429</v>
      </c>
      <c r="M3024" s="2">
        <v>219.261</v>
      </c>
      <c r="N3024" s="2">
        <v>3</v>
      </c>
    </row>
    <row r="3025" spans="1:14" x14ac:dyDescent="0.25">
      <c r="A3025" s="3">
        <v>868</v>
      </c>
      <c r="B3025" s="2" t="s">
        <v>1224</v>
      </c>
      <c r="C3025" s="2" t="s">
        <v>17</v>
      </c>
      <c r="D3025" s="2" t="s">
        <v>12</v>
      </c>
      <c r="E3025" s="2" t="s">
        <v>1226</v>
      </c>
      <c r="F3025" s="2" t="s">
        <v>14</v>
      </c>
      <c r="G3025" s="2" t="s">
        <v>15</v>
      </c>
      <c r="H3025" s="2">
        <f>14.0067*N3025/M3025</f>
        <v>0.13785681068272915</v>
      </c>
      <c r="L3025" s="2" t="s">
        <v>7430</v>
      </c>
      <c r="M3025" s="2">
        <v>406.41300000000001</v>
      </c>
      <c r="N3025" s="2">
        <v>4</v>
      </c>
    </row>
    <row r="3026" spans="1:14" hidden="1" x14ac:dyDescent="0.25">
      <c r="A3026" s="3">
        <v>3024</v>
      </c>
      <c r="B3026" s="2" t="s">
        <v>459</v>
      </c>
      <c r="C3026" s="2" t="s">
        <v>60</v>
      </c>
      <c r="D3026" s="2" t="s">
        <v>12</v>
      </c>
      <c r="E3026" s="2" t="s">
        <v>2524</v>
      </c>
      <c r="F3026" s="2" t="s">
        <v>38</v>
      </c>
      <c r="G3026" s="2" t="s">
        <v>15</v>
      </c>
    </row>
    <row r="3027" spans="1:14" x14ac:dyDescent="0.25">
      <c r="A3027" s="3">
        <v>1317</v>
      </c>
      <c r="B3027" s="2" t="s">
        <v>3617</v>
      </c>
      <c r="C3027" s="2" t="s">
        <v>17</v>
      </c>
      <c r="D3027" s="2" t="s">
        <v>12</v>
      </c>
      <c r="E3027" s="2" t="s">
        <v>3619</v>
      </c>
      <c r="F3027" s="2" t="s">
        <v>14</v>
      </c>
      <c r="G3027" s="2" t="s">
        <v>15</v>
      </c>
      <c r="H3027" s="2">
        <f>14.0067*N3027/M3027</f>
        <v>0</v>
      </c>
      <c r="L3027" s="2" t="s">
        <v>7431</v>
      </c>
      <c r="M3027" s="2">
        <v>246.285</v>
      </c>
      <c r="N3027" s="2">
        <v>0</v>
      </c>
    </row>
    <row r="3028" spans="1:14" x14ac:dyDescent="0.25">
      <c r="A3028" s="3">
        <v>288</v>
      </c>
      <c r="B3028" s="2" t="s">
        <v>6215</v>
      </c>
      <c r="C3028" s="2" t="s">
        <v>17</v>
      </c>
      <c r="D3028" s="2" t="s">
        <v>12</v>
      </c>
      <c r="E3028" s="2" t="s">
        <v>6217</v>
      </c>
      <c r="F3028" s="2" t="s">
        <v>14</v>
      </c>
      <c r="G3028" s="2" t="s">
        <v>15</v>
      </c>
      <c r="H3028" s="2">
        <f>14.0067*N3028/M3028</f>
        <v>3.8724633674315737E-2</v>
      </c>
      <c r="L3028" s="2" t="s">
        <v>7432</v>
      </c>
      <c r="M3028" s="2">
        <v>361.7</v>
      </c>
      <c r="N3028" s="2">
        <v>1</v>
      </c>
    </row>
    <row r="3029" spans="1:14" hidden="1" x14ac:dyDescent="0.25">
      <c r="A3029" s="3">
        <v>3027</v>
      </c>
      <c r="B3029" s="2" t="s">
        <v>598</v>
      </c>
      <c r="C3029" s="2" t="s">
        <v>60</v>
      </c>
      <c r="D3029" s="2" t="s">
        <v>12</v>
      </c>
      <c r="E3029" s="2" t="s">
        <v>1638</v>
      </c>
      <c r="F3029" s="2" t="s">
        <v>38</v>
      </c>
      <c r="G3029" s="2" t="s">
        <v>15</v>
      </c>
    </row>
    <row r="3030" spans="1:14" hidden="1" x14ac:dyDescent="0.25">
      <c r="A3030" s="3">
        <v>478</v>
      </c>
      <c r="B3030" s="2" t="s">
        <v>4576</v>
      </c>
      <c r="C3030" s="2" t="s">
        <v>48</v>
      </c>
      <c r="D3030" s="2" t="s">
        <v>12</v>
      </c>
      <c r="E3030" s="2" t="s">
        <v>4578</v>
      </c>
      <c r="F3030" s="2" t="s">
        <v>14</v>
      </c>
      <c r="G3030" s="2" t="s">
        <v>15</v>
      </c>
    </row>
    <row r="3031" spans="1:14" hidden="1" x14ac:dyDescent="0.25">
      <c r="A3031" s="3">
        <v>3756</v>
      </c>
      <c r="B3031" s="2" t="s">
        <v>4576</v>
      </c>
      <c r="C3031" s="2" t="s">
        <v>190</v>
      </c>
      <c r="D3031" s="2" t="s">
        <v>12</v>
      </c>
      <c r="E3031" s="2" t="s">
        <v>4578</v>
      </c>
      <c r="F3031" s="2" t="s">
        <v>14</v>
      </c>
      <c r="G3031" s="2" t="s">
        <v>15</v>
      </c>
    </row>
    <row r="3032" spans="1:14" hidden="1" x14ac:dyDescent="0.25">
      <c r="A3032" s="3">
        <v>270</v>
      </c>
      <c r="B3032" s="2" t="s">
        <v>724</v>
      </c>
      <c r="C3032" s="2" t="s">
        <v>48</v>
      </c>
      <c r="D3032" s="2" t="s">
        <v>12</v>
      </c>
      <c r="E3032" s="2" t="s">
        <v>726</v>
      </c>
      <c r="F3032" s="2" t="s">
        <v>14</v>
      </c>
      <c r="G3032" s="2" t="s">
        <v>15</v>
      </c>
    </row>
    <row r="3033" spans="1:14" hidden="1" x14ac:dyDescent="0.25">
      <c r="A3033" s="3">
        <v>3031</v>
      </c>
      <c r="B3033" s="2" t="s">
        <v>6708</v>
      </c>
      <c r="C3033" s="2" t="s">
        <v>60</v>
      </c>
      <c r="D3033" s="2" t="s">
        <v>12</v>
      </c>
      <c r="E3033" s="2" t="s">
        <v>6710</v>
      </c>
      <c r="F3033" s="2" t="s">
        <v>38</v>
      </c>
      <c r="G3033" s="2" t="s">
        <v>15</v>
      </c>
    </row>
    <row r="3034" spans="1:14" hidden="1" x14ac:dyDescent="0.25">
      <c r="A3034" s="3">
        <v>1555</v>
      </c>
      <c r="B3034" s="2" t="s">
        <v>724</v>
      </c>
      <c r="C3034" s="2" t="s">
        <v>91</v>
      </c>
      <c r="D3034" s="2" t="s">
        <v>12</v>
      </c>
      <c r="E3034" s="2" t="s">
        <v>726</v>
      </c>
      <c r="F3034" s="2" t="s">
        <v>14</v>
      </c>
      <c r="G3034" s="2" t="s">
        <v>15</v>
      </c>
    </row>
    <row r="3035" spans="1:14" hidden="1" x14ac:dyDescent="0.25">
      <c r="A3035" s="3">
        <v>871</v>
      </c>
      <c r="B3035" s="2" t="s">
        <v>724</v>
      </c>
      <c r="C3035" s="2" t="s">
        <v>10</v>
      </c>
      <c r="D3035" s="2" t="s">
        <v>12</v>
      </c>
      <c r="E3035" s="2" t="s">
        <v>726</v>
      </c>
      <c r="F3035" s="2" t="s">
        <v>14</v>
      </c>
      <c r="G3035" s="2" t="s">
        <v>15</v>
      </c>
    </row>
    <row r="3036" spans="1:14" hidden="1" x14ac:dyDescent="0.25">
      <c r="A3036" s="3">
        <v>4134</v>
      </c>
      <c r="B3036" s="2" t="s">
        <v>724</v>
      </c>
      <c r="C3036" s="2" t="s">
        <v>100</v>
      </c>
      <c r="D3036" s="2" t="s">
        <v>12</v>
      </c>
      <c r="E3036" s="2" t="s">
        <v>726</v>
      </c>
      <c r="F3036" s="2" t="s">
        <v>14</v>
      </c>
      <c r="G3036" s="2" t="s">
        <v>15</v>
      </c>
    </row>
    <row r="3037" spans="1:14" hidden="1" x14ac:dyDescent="0.25">
      <c r="A3037" s="3">
        <v>3393</v>
      </c>
      <c r="B3037" s="2" t="s">
        <v>724</v>
      </c>
      <c r="C3037" s="2" t="s">
        <v>71</v>
      </c>
      <c r="D3037" s="2" t="s">
        <v>12</v>
      </c>
      <c r="E3037" s="2" t="s">
        <v>726</v>
      </c>
      <c r="F3037" s="2" t="s">
        <v>14</v>
      </c>
      <c r="G3037" s="2" t="s">
        <v>15</v>
      </c>
    </row>
    <row r="3038" spans="1:14" hidden="1" x14ac:dyDescent="0.25">
      <c r="A3038" s="3">
        <v>3576</v>
      </c>
      <c r="B3038" s="2" t="s">
        <v>724</v>
      </c>
      <c r="C3038" s="2" t="s">
        <v>190</v>
      </c>
      <c r="D3038" s="2" t="s">
        <v>12</v>
      </c>
      <c r="E3038" s="2" t="s">
        <v>726</v>
      </c>
      <c r="F3038" s="2" t="s">
        <v>14</v>
      </c>
      <c r="G3038" s="2" t="s">
        <v>15</v>
      </c>
    </row>
    <row r="3039" spans="1:14" hidden="1" x14ac:dyDescent="0.25">
      <c r="A3039" s="3">
        <v>247</v>
      </c>
      <c r="B3039" s="2" t="s">
        <v>724</v>
      </c>
      <c r="C3039" s="2" t="s">
        <v>44</v>
      </c>
      <c r="D3039" s="2" t="s">
        <v>12</v>
      </c>
      <c r="E3039" s="2" t="s">
        <v>726</v>
      </c>
      <c r="F3039" s="2" t="s">
        <v>14</v>
      </c>
      <c r="G3039" s="2" t="s">
        <v>15</v>
      </c>
    </row>
    <row r="3040" spans="1:14" hidden="1" x14ac:dyDescent="0.25">
      <c r="A3040" s="3">
        <v>762</v>
      </c>
      <c r="B3040" s="2" t="s">
        <v>724</v>
      </c>
      <c r="C3040" s="2" t="s">
        <v>27</v>
      </c>
      <c r="D3040" s="2" t="s">
        <v>12</v>
      </c>
      <c r="E3040" s="2" t="s">
        <v>726</v>
      </c>
      <c r="F3040" s="2" t="s">
        <v>14</v>
      </c>
      <c r="G3040" s="2" t="s">
        <v>15</v>
      </c>
    </row>
    <row r="3041" spans="1:14" hidden="1" x14ac:dyDescent="0.25">
      <c r="A3041" s="3">
        <v>109</v>
      </c>
      <c r="B3041" s="2" t="s">
        <v>724</v>
      </c>
      <c r="C3041" s="2" t="s">
        <v>31</v>
      </c>
      <c r="D3041" s="2" t="s">
        <v>12</v>
      </c>
      <c r="E3041" s="2" t="s">
        <v>726</v>
      </c>
      <c r="F3041" s="2" t="s">
        <v>14</v>
      </c>
      <c r="G3041" s="2" t="s">
        <v>15</v>
      </c>
    </row>
    <row r="3042" spans="1:14" hidden="1" x14ac:dyDescent="0.25">
      <c r="A3042" s="3">
        <v>2833</v>
      </c>
      <c r="B3042" s="2" t="s">
        <v>724</v>
      </c>
      <c r="C3042" s="2" t="s">
        <v>24</v>
      </c>
      <c r="D3042" s="2" t="s">
        <v>12</v>
      </c>
      <c r="E3042" s="2" t="s">
        <v>726</v>
      </c>
      <c r="F3042" s="2" t="s">
        <v>14</v>
      </c>
      <c r="G3042" s="2" t="s">
        <v>15</v>
      </c>
    </row>
    <row r="3043" spans="1:14" hidden="1" x14ac:dyDescent="0.25">
      <c r="A3043" s="3">
        <v>771</v>
      </c>
      <c r="B3043" s="2" t="s">
        <v>2972</v>
      </c>
      <c r="C3043" s="2" t="s">
        <v>190</v>
      </c>
      <c r="D3043" s="2" t="s">
        <v>12</v>
      </c>
      <c r="E3043" s="2" t="s">
        <v>2974</v>
      </c>
      <c r="F3043" s="2" t="s">
        <v>14</v>
      </c>
      <c r="G3043" s="2" t="s">
        <v>15</v>
      </c>
    </row>
    <row r="3044" spans="1:14" hidden="1" x14ac:dyDescent="0.25">
      <c r="A3044" s="3">
        <v>1560</v>
      </c>
      <c r="B3044" s="2" t="s">
        <v>2972</v>
      </c>
      <c r="C3044" s="2" t="s">
        <v>44</v>
      </c>
      <c r="D3044" s="2" t="s">
        <v>12</v>
      </c>
      <c r="E3044" s="2" t="s">
        <v>2974</v>
      </c>
      <c r="F3044" s="2" t="s">
        <v>14</v>
      </c>
      <c r="G3044" s="2" t="s">
        <v>15</v>
      </c>
    </row>
    <row r="3045" spans="1:14" hidden="1" x14ac:dyDescent="0.25">
      <c r="A3045" s="3">
        <v>3944</v>
      </c>
      <c r="B3045" s="2" t="s">
        <v>2972</v>
      </c>
      <c r="C3045" s="2" t="s">
        <v>27</v>
      </c>
      <c r="D3045" s="2" t="s">
        <v>12</v>
      </c>
      <c r="E3045" s="2" t="s">
        <v>2974</v>
      </c>
      <c r="F3045" s="2" t="s">
        <v>14</v>
      </c>
      <c r="G3045" s="2" t="s">
        <v>15</v>
      </c>
    </row>
    <row r="3046" spans="1:14" hidden="1" x14ac:dyDescent="0.25">
      <c r="A3046" s="3">
        <v>1022</v>
      </c>
      <c r="B3046" s="2" t="s">
        <v>2972</v>
      </c>
      <c r="C3046" s="2" t="s">
        <v>31</v>
      </c>
      <c r="D3046" s="2" t="s">
        <v>12</v>
      </c>
      <c r="E3046" s="2" t="s">
        <v>2974</v>
      </c>
      <c r="F3046" s="2" t="s">
        <v>14</v>
      </c>
      <c r="G3046" s="2" t="s">
        <v>15</v>
      </c>
    </row>
    <row r="3047" spans="1:14" hidden="1" x14ac:dyDescent="0.25">
      <c r="A3047" s="3">
        <v>3320</v>
      </c>
      <c r="B3047" s="2" t="s">
        <v>2972</v>
      </c>
      <c r="C3047" s="2" t="s">
        <v>24</v>
      </c>
      <c r="D3047" s="2" t="s">
        <v>12</v>
      </c>
      <c r="E3047" s="2" t="s">
        <v>2974</v>
      </c>
      <c r="F3047" s="2" t="s">
        <v>14</v>
      </c>
      <c r="G3047" s="2" t="s">
        <v>15</v>
      </c>
    </row>
    <row r="3048" spans="1:14" hidden="1" x14ac:dyDescent="0.25">
      <c r="A3048" s="3">
        <v>3046</v>
      </c>
      <c r="B3048" s="2" t="s">
        <v>604</v>
      </c>
      <c r="C3048" s="2" t="s">
        <v>60</v>
      </c>
      <c r="D3048" s="2" t="s">
        <v>12</v>
      </c>
      <c r="E3048" s="2" t="s">
        <v>2792</v>
      </c>
      <c r="F3048" s="2" t="s">
        <v>38</v>
      </c>
      <c r="G3048" s="2" t="s">
        <v>15</v>
      </c>
    </row>
    <row r="3049" spans="1:14" hidden="1" x14ac:dyDescent="0.25">
      <c r="A3049" s="3">
        <v>3557</v>
      </c>
      <c r="B3049" s="2" t="s">
        <v>411</v>
      </c>
      <c r="C3049" s="2" t="s">
        <v>48</v>
      </c>
      <c r="D3049" s="2" t="s">
        <v>12</v>
      </c>
      <c r="E3049" s="2" t="s">
        <v>413</v>
      </c>
      <c r="F3049" s="2" t="s">
        <v>14</v>
      </c>
      <c r="G3049" s="2" t="s">
        <v>15</v>
      </c>
    </row>
    <row r="3050" spans="1:14" hidden="1" x14ac:dyDescent="0.25">
      <c r="A3050" s="3">
        <v>2869</v>
      </c>
      <c r="B3050" s="2" t="s">
        <v>411</v>
      </c>
      <c r="C3050" s="2" t="s">
        <v>91</v>
      </c>
      <c r="D3050" s="2" t="s">
        <v>12</v>
      </c>
      <c r="E3050" s="2" t="s">
        <v>413</v>
      </c>
      <c r="F3050" s="2" t="s">
        <v>14</v>
      </c>
      <c r="G3050" s="2" t="s">
        <v>15</v>
      </c>
    </row>
    <row r="3051" spans="1:14" hidden="1" x14ac:dyDescent="0.25">
      <c r="A3051" s="3">
        <v>832</v>
      </c>
      <c r="B3051" s="2" t="s">
        <v>411</v>
      </c>
      <c r="C3051" s="2" t="s">
        <v>10</v>
      </c>
      <c r="D3051" s="2" t="s">
        <v>12</v>
      </c>
      <c r="E3051" s="2" t="s">
        <v>413</v>
      </c>
      <c r="F3051" s="2" t="s">
        <v>14</v>
      </c>
      <c r="G3051" s="2" t="s">
        <v>15</v>
      </c>
    </row>
    <row r="3052" spans="1:14" hidden="1" x14ac:dyDescent="0.25">
      <c r="A3052" s="3">
        <v>587</v>
      </c>
      <c r="B3052" s="2" t="s">
        <v>411</v>
      </c>
      <c r="C3052" s="2" t="s">
        <v>100</v>
      </c>
      <c r="D3052" s="2" t="s">
        <v>12</v>
      </c>
      <c r="E3052" s="2" t="s">
        <v>413</v>
      </c>
      <c r="F3052" s="2" t="s">
        <v>14</v>
      </c>
      <c r="G3052" s="2" t="s">
        <v>15</v>
      </c>
    </row>
    <row r="3053" spans="1:14" hidden="1" x14ac:dyDescent="0.25">
      <c r="A3053" s="3">
        <v>3620</v>
      </c>
      <c r="B3053" s="2" t="s">
        <v>411</v>
      </c>
      <c r="C3053" s="2" t="s">
        <v>71</v>
      </c>
      <c r="D3053" s="2" t="s">
        <v>12</v>
      </c>
      <c r="E3053" s="2" t="s">
        <v>413</v>
      </c>
      <c r="F3053" s="2" t="s">
        <v>14</v>
      </c>
      <c r="G3053" s="2" t="s">
        <v>15</v>
      </c>
    </row>
    <row r="3054" spans="1:14" hidden="1" x14ac:dyDescent="0.25">
      <c r="A3054" s="3">
        <v>3052</v>
      </c>
      <c r="B3054" s="2" t="s">
        <v>4531</v>
      </c>
      <c r="C3054" s="2" t="s">
        <v>60</v>
      </c>
      <c r="D3054" s="2" t="s">
        <v>12</v>
      </c>
      <c r="E3054" s="2" t="s">
        <v>4533</v>
      </c>
      <c r="F3054" s="2" t="s">
        <v>38</v>
      </c>
      <c r="G3054" s="2" t="s">
        <v>15</v>
      </c>
    </row>
    <row r="3055" spans="1:14" x14ac:dyDescent="0.25">
      <c r="A3055" s="3">
        <v>922</v>
      </c>
      <c r="B3055" s="2" t="s">
        <v>411</v>
      </c>
      <c r="C3055" s="2" t="s">
        <v>389</v>
      </c>
      <c r="D3055" s="2" t="s">
        <v>12</v>
      </c>
      <c r="E3055" s="2" t="s">
        <v>413</v>
      </c>
      <c r="F3055" s="2" t="s">
        <v>14</v>
      </c>
      <c r="G3055" s="2" t="s">
        <v>15</v>
      </c>
      <c r="H3055" s="6">
        <v>0</v>
      </c>
      <c r="L3055" s="6" t="s">
        <v>6621</v>
      </c>
      <c r="M3055" s="6" t="s">
        <v>6621</v>
      </c>
      <c r="N3055" s="6" t="s">
        <v>6621</v>
      </c>
    </row>
    <row r="3056" spans="1:14" hidden="1" x14ac:dyDescent="0.25">
      <c r="A3056" s="3">
        <v>4152</v>
      </c>
      <c r="B3056" s="2" t="s">
        <v>411</v>
      </c>
      <c r="C3056" s="2" t="s">
        <v>190</v>
      </c>
      <c r="D3056" s="2" t="s">
        <v>12</v>
      </c>
      <c r="E3056" s="2" t="s">
        <v>413</v>
      </c>
      <c r="F3056" s="2" t="s">
        <v>14</v>
      </c>
      <c r="G3056" s="2" t="s">
        <v>15</v>
      </c>
    </row>
    <row r="3057" spans="1:7" hidden="1" x14ac:dyDescent="0.25">
      <c r="A3057" s="3">
        <v>879</v>
      </c>
      <c r="B3057" s="2" t="s">
        <v>411</v>
      </c>
      <c r="C3057" s="2" t="s">
        <v>44</v>
      </c>
      <c r="D3057" s="2" t="s">
        <v>12</v>
      </c>
      <c r="E3057" s="2" t="s">
        <v>413</v>
      </c>
      <c r="F3057" s="2" t="s">
        <v>14</v>
      </c>
      <c r="G3057" s="2" t="s">
        <v>15</v>
      </c>
    </row>
    <row r="3058" spans="1:7" hidden="1" x14ac:dyDescent="0.25">
      <c r="A3058" s="3">
        <v>2109</v>
      </c>
      <c r="B3058" s="2" t="s">
        <v>411</v>
      </c>
      <c r="C3058" s="2" t="s">
        <v>27</v>
      </c>
      <c r="D3058" s="2" t="s">
        <v>12</v>
      </c>
      <c r="E3058" s="2" t="s">
        <v>413</v>
      </c>
      <c r="F3058" s="2" t="s">
        <v>14</v>
      </c>
      <c r="G3058" s="2" t="s">
        <v>15</v>
      </c>
    </row>
    <row r="3059" spans="1:7" hidden="1" x14ac:dyDescent="0.25">
      <c r="A3059" s="3">
        <v>3057</v>
      </c>
      <c r="B3059" s="2" t="s">
        <v>1015</v>
      </c>
      <c r="C3059" s="2" t="s">
        <v>60</v>
      </c>
      <c r="D3059" s="2" t="s">
        <v>12</v>
      </c>
      <c r="E3059" s="2" t="s">
        <v>1137</v>
      </c>
      <c r="F3059" s="2" t="s">
        <v>38</v>
      </c>
      <c r="G3059" s="2" t="s">
        <v>15</v>
      </c>
    </row>
    <row r="3060" spans="1:7" hidden="1" x14ac:dyDescent="0.25">
      <c r="A3060" s="3">
        <v>1219</v>
      </c>
      <c r="B3060" s="2" t="s">
        <v>411</v>
      </c>
      <c r="C3060" s="2" t="s">
        <v>31</v>
      </c>
      <c r="D3060" s="2" t="s">
        <v>12</v>
      </c>
      <c r="E3060" s="2" t="s">
        <v>413</v>
      </c>
      <c r="F3060" s="2" t="s">
        <v>14</v>
      </c>
      <c r="G3060" s="2" t="s">
        <v>15</v>
      </c>
    </row>
    <row r="3061" spans="1:7" hidden="1" x14ac:dyDescent="0.25">
      <c r="A3061" s="3">
        <v>1264</v>
      </c>
      <c r="B3061" s="2" t="s">
        <v>411</v>
      </c>
      <c r="C3061" s="2" t="s">
        <v>24</v>
      </c>
      <c r="D3061" s="2" t="s">
        <v>12</v>
      </c>
      <c r="E3061" s="2" t="s">
        <v>413</v>
      </c>
      <c r="F3061" s="2" t="s">
        <v>14</v>
      </c>
      <c r="G3061" s="2" t="s">
        <v>15</v>
      </c>
    </row>
    <row r="3062" spans="1:7" hidden="1" x14ac:dyDescent="0.25">
      <c r="A3062" s="3">
        <v>2125</v>
      </c>
      <c r="B3062" s="2" t="s">
        <v>1327</v>
      </c>
      <c r="C3062" s="2" t="s">
        <v>48</v>
      </c>
      <c r="D3062" s="2" t="s">
        <v>12</v>
      </c>
      <c r="E3062" s="2" t="s">
        <v>1329</v>
      </c>
      <c r="F3062" s="2" t="s">
        <v>14</v>
      </c>
      <c r="G3062" s="2" t="s">
        <v>15</v>
      </c>
    </row>
    <row r="3063" spans="1:7" hidden="1" x14ac:dyDescent="0.25">
      <c r="A3063" s="3">
        <v>3742</v>
      </c>
      <c r="B3063" s="2" t="s">
        <v>1327</v>
      </c>
      <c r="C3063" s="2" t="s">
        <v>91</v>
      </c>
      <c r="D3063" s="2" t="s">
        <v>12</v>
      </c>
      <c r="E3063" s="2" t="s">
        <v>1329</v>
      </c>
      <c r="F3063" s="2" t="s">
        <v>14</v>
      </c>
      <c r="G3063" s="2" t="s">
        <v>15</v>
      </c>
    </row>
    <row r="3064" spans="1:7" hidden="1" x14ac:dyDescent="0.25">
      <c r="A3064" s="3">
        <v>1036</v>
      </c>
      <c r="B3064" s="2" t="s">
        <v>1327</v>
      </c>
      <c r="C3064" s="2" t="s">
        <v>10</v>
      </c>
      <c r="D3064" s="2" t="s">
        <v>12</v>
      </c>
      <c r="E3064" s="2" t="s">
        <v>1329</v>
      </c>
      <c r="F3064" s="2" t="s">
        <v>14</v>
      </c>
      <c r="G3064" s="2" t="s">
        <v>15</v>
      </c>
    </row>
    <row r="3065" spans="1:7" hidden="1" x14ac:dyDescent="0.25">
      <c r="A3065" s="3">
        <v>3331</v>
      </c>
      <c r="B3065" s="2" t="s">
        <v>1327</v>
      </c>
      <c r="C3065" s="2" t="s">
        <v>100</v>
      </c>
      <c r="D3065" s="2" t="s">
        <v>12</v>
      </c>
      <c r="E3065" s="2" t="s">
        <v>1329</v>
      </c>
      <c r="F3065" s="2" t="s">
        <v>14</v>
      </c>
      <c r="G3065" s="2" t="s">
        <v>15</v>
      </c>
    </row>
    <row r="3066" spans="1:7" hidden="1" x14ac:dyDescent="0.25">
      <c r="A3066" s="3">
        <v>393</v>
      </c>
      <c r="B3066" s="2" t="s">
        <v>1327</v>
      </c>
      <c r="C3066" s="2" t="s">
        <v>71</v>
      </c>
      <c r="D3066" s="2" t="s">
        <v>12</v>
      </c>
      <c r="E3066" s="2" t="s">
        <v>1329</v>
      </c>
      <c r="F3066" s="2" t="s">
        <v>14</v>
      </c>
      <c r="G3066" s="2" t="s">
        <v>15</v>
      </c>
    </row>
    <row r="3067" spans="1:7" hidden="1" x14ac:dyDescent="0.25">
      <c r="A3067" s="3">
        <v>1509</v>
      </c>
      <c r="B3067" s="2" t="s">
        <v>1327</v>
      </c>
      <c r="C3067" s="2" t="s">
        <v>190</v>
      </c>
      <c r="D3067" s="2" t="s">
        <v>12</v>
      </c>
      <c r="E3067" s="2" t="s">
        <v>1329</v>
      </c>
      <c r="F3067" s="2" t="s">
        <v>14</v>
      </c>
      <c r="G3067" s="2" t="s">
        <v>15</v>
      </c>
    </row>
    <row r="3068" spans="1:7" hidden="1" x14ac:dyDescent="0.25">
      <c r="A3068" s="3">
        <v>1070</v>
      </c>
      <c r="B3068" s="2" t="s">
        <v>918</v>
      </c>
      <c r="C3068" s="2" t="s">
        <v>48</v>
      </c>
      <c r="D3068" s="2" t="s">
        <v>12</v>
      </c>
      <c r="E3068" s="2" t="s">
        <v>920</v>
      </c>
      <c r="F3068" s="2" t="s">
        <v>14</v>
      </c>
      <c r="G3068" s="2" t="s">
        <v>15</v>
      </c>
    </row>
    <row r="3069" spans="1:7" hidden="1" x14ac:dyDescent="0.25">
      <c r="A3069" s="3">
        <v>680</v>
      </c>
      <c r="B3069" s="2" t="s">
        <v>918</v>
      </c>
      <c r="C3069" s="2" t="s">
        <v>91</v>
      </c>
      <c r="D3069" s="2" t="s">
        <v>12</v>
      </c>
      <c r="E3069" s="2" t="s">
        <v>920</v>
      </c>
      <c r="F3069" s="2" t="s">
        <v>14</v>
      </c>
      <c r="G3069" s="2" t="s">
        <v>15</v>
      </c>
    </row>
    <row r="3070" spans="1:7" hidden="1" x14ac:dyDescent="0.25">
      <c r="A3070" s="3">
        <v>370</v>
      </c>
      <c r="B3070" s="2" t="s">
        <v>918</v>
      </c>
      <c r="C3070" s="2" t="s">
        <v>10</v>
      </c>
      <c r="D3070" s="2" t="s">
        <v>12</v>
      </c>
      <c r="E3070" s="2" t="s">
        <v>920</v>
      </c>
      <c r="F3070" s="2" t="s">
        <v>14</v>
      </c>
      <c r="G3070" s="2" t="s">
        <v>15</v>
      </c>
    </row>
    <row r="3071" spans="1:7" hidden="1" x14ac:dyDescent="0.25">
      <c r="A3071" s="3">
        <v>1130</v>
      </c>
      <c r="B3071" s="2" t="s">
        <v>918</v>
      </c>
      <c r="C3071" s="2" t="s">
        <v>100</v>
      </c>
      <c r="D3071" s="2" t="s">
        <v>12</v>
      </c>
      <c r="E3071" s="2" t="s">
        <v>920</v>
      </c>
      <c r="F3071" s="2" t="s">
        <v>14</v>
      </c>
      <c r="G3071" s="2" t="s">
        <v>15</v>
      </c>
    </row>
    <row r="3072" spans="1:7" hidden="1" x14ac:dyDescent="0.25">
      <c r="A3072" s="3">
        <v>1601</v>
      </c>
      <c r="B3072" s="2" t="s">
        <v>918</v>
      </c>
      <c r="C3072" s="2" t="s">
        <v>71</v>
      </c>
      <c r="D3072" s="2" t="s">
        <v>12</v>
      </c>
      <c r="E3072" s="2" t="s">
        <v>920</v>
      </c>
      <c r="F3072" s="2" t="s">
        <v>14</v>
      </c>
      <c r="G3072" s="2" t="s">
        <v>15</v>
      </c>
    </row>
    <row r="3073" spans="1:14" hidden="1" x14ac:dyDescent="0.25">
      <c r="A3073" s="3">
        <v>3113</v>
      </c>
      <c r="B3073" s="2" t="s">
        <v>918</v>
      </c>
      <c r="C3073" s="2" t="s">
        <v>190</v>
      </c>
      <c r="D3073" s="2" t="s">
        <v>12</v>
      </c>
      <c r="E3073" s="2" t="s">
        <v>920</v>
      </c>
      <c r="F3073" s="2" t="s">
        <v>14</v>
      </c>
      <c r="G3073" s="2" t="s">
        <v>15</v>
      </c>
    </row>
    <row r="3074" spans="1:14" hidden="1" x14ac:dyDescent="0.25">
      <c r="A3074" s="3">
        <v>2218</v>
      </c>
      <c r="B3074" s="2" t="s">
        <v>918</v>
      </c>
      <c r="C3074" s="2" t="s">
        <v>44</v>
      </c>
      <c r="D3074" s="2" t="s">
        <v>12</v>
      </c>
      <c r="E3074" s="2" t="s">
        <v>920</v>
      </c>
      <c r="F3074" s="2" t="s">
        <v>14</v>
      </c>
      <c r="G3074" s="2" t="s">
        <v>15</v>
      </c>
    </row>
    <row r="3075" spans="1:14" hidden="1" x14ac:dyDescent="0.25">
      <c r="A3075" s="3">
        <v>2168</v>
      </c>
      <c r="B3075" s="2" t="s">
        <v>918</v>
      </c>
      <c r="C3075" s="2" t="s">
        <v>27</v>
      </c>
      <c r="D3075" s="2" t="s">
        <v>12</v>
      </c>
      <c r="E3075" s="2" t="s">
        <v>920</v>
      </c>
      <c r="F3075" s="2" t="s">
        <v>14</v>
      </c>
      <c r="G3075" s="2" t="s">
        <v>15</v>
      </c>
    </row>
    <row r="3076" spans="1:14" hidden="1" x14ac:dyDescent="0.25">
      <c r="A3076" s="3">
        <v>2692</v>
      </c>
      <c r="B3076" s="2" t="s">
        <v>918</v>
      </c>
      <c r="C3076" s="2" t="s">
        <v>31</v>
      </c>
      <c r="D3076" s="2" t="s">
        <v>12</v>
      </c>
      <c r="E3076" s="2" t="s">
        <v>920</v>
      </c>
      <c r="F3076" s="2" t="s">
        <v>14</v>
      </c>
      <c r="G3076" s="2" t="s">
        <v>15</v>
      </c>
    </row>
    <row r="3077" spans="1:14" hidden="1" x14ac:dyDescent="0.25">
      <c r="A3077" s="3">
        <v>3053</v>
      </c>
      <c r="B3077" s="2" t="s">
        <v>918</v>
      </c>
      <c r="C3077" s="2" t="s">
        <v>24</v>
      </c>
      <c r="D3077" s="2" t="s">
        <v>12</v>
      </c>
      <c r="E3077" s="2" t="s">
        <v>920</v>
      </c>
      <c r="F3077" s="2" t="s">
        <v>14</v>
      </c>
      <c r="G3077" s="2" t="s">
        <v>15</v>
      </c>
    </row>
    <row r="3078" spans="1:14" x14ac:dyDescent="0.25">
      <c r="A3078" s="3">
        <v>2395</v>
      </c>
      <c r="B3078" s="2" t="s">
        <v>3865</v>
      </c>
      <c r="C3078" s="2" t="s">
        <v>17</v>
      </c>
      <c r="D3078" s="2" t="s">
        <v>12</v>
      </c>
      <c r="E3078" s="2" t="s">
        <v>2185</v>
      </c>
      <c r="F3078" s="2" t="s">
        <v>14</v>
      </c>
      <c r="G3078" s="2" t="s">
        <v>15</v>
      </c>
      <c r="H3078" s="2">
        <f>14.0067*N3078/M3078</f>
        <v>0.15040509414613457</v>
      </c>
      <c r="L3078" s="2" t="s">
        <v>7437</v>
      </c>
      <c r="M3078" s="2">
        <v>186.25299999999999</v>
      </c>
      <c r="N3078" s="2">
        <v>2</v>
      </c>
    </row>
    <row r="3079" spans="1:14" hidden="1" x14ac:dyDescent="0.25">
      <c r="A3079" s="3">
        <v>1271</v>
      </c>
      <c r="B3079" s="2" t="s">
        <v>3865</v>
      </c>
      <c r="C3079" s="2" t="s">
        <v>27</v>
      </c>
      <c r="D3079" s="2" t="s">
        <v>12</v>
      </c>
      <c r="E3079" s="2" t="s">
        <v>2185</v>
      </c>
      <c r="F3079" s="2" t="s">
        <v>14</v>
      </c>
      <c r="G3079" s="2" t="s">
        <v>15</v>
      </c>
      <c r="N3079" s="2">
        <v>2</v>
      </c>
    </row>
    <row r="3080" spans="1:14" x14ac:dyDescent="0.25">
      <c r="A3080" s="3">
        <v>459</v>
      </c>
      <c r="B3080" s="2" t="s">
        <v>3511</v>
      </c>
      <c r="C3080" s="2" t="s">
        <v>17</v>
      </c>
      <c r="D3080" s="2" t="s">
        <v>12</v>
      </c>
      <c r="E3080" s="2" t="s">
        <v>3513</v>
      </c>
      <c r="F3080" s="2" t="s">
        <v>14</v>
      </c>
      <c r="G3080" s="2" t="s">
        <v>15</v>
      </c>
      <c r="H3080" s="2">
        <f>14.0067*N3080/M3080</f>
        <v>4.8089857550444447E-2</v>
      </c>
      <c r="L3080" s="2" t="s">
        <v>7438</v>
      </c>
      <c r="M3080" s="2">
        <v>291.26100000000002</v>
      </c>
      <c r="N3080" s="2">
        <v>1</v>
      </c>
    </row>
    <row r="3081" spans="1:14" hidden="1" x14ac:dyDescent="0.25">
      <c r="A3081" s="3">
        <v>2226</v>
      </c>
      <c r="C3081" s="2" t="s">
        <v>190</v>
      </c>
      <c r="D3081" s="2" t="s">
        <v>12</v>
      </c>
      <c r="E3081" s="2" t="s">
        <v>3417</v>
      </c>
      <c r="F3081" s="2" t="s">
        <v>14</v>
      </c>
      <c r="G3081" s="2" t="s">
        <v>15</v>
      </c>
    </row>
    <row r="3082" spans="1:14" hidden="1" x14ac:dyDescent="0.25">
      <c r="A3082" s="3">
        <v>2287</v>
      </c>
      <c r="C3082" s="2" t="s">
        <v>44</v>
      </c>
      <c r="D3082" s="2" t="s">
        <v>12</v>
      </c>
      <c r="E3082" s="2" t="s">
        <v>3417</v>
      </c>
      <c r="F3082" s="2" t="s">
        <v>14</v>
      </c>
      <c r="G3082" s="2" t="s">
        <v>15</v>
      </c>
    </row>
    <row r="3083" spans="1:14" hidden="1" x14ac:dyDescent="0.25">
      <c r="A3083" s="3">
        <v>3064</v>
      </c>
      <c r="C3083" s="2" t="s">
        <v>27</v>
      </c>
      <c r="D3083" s="2" t="s">
        <v>12</v>
      </c>
      <c r="E3083" s="2" t="s">
        <v>3417</v>
      </c>
      <c r="F3083" s="2" t="s">
        <v>14</v>
      </c>
      <c r="G3083" s="2" t="s">
        <v>15</v>
      </c>
    </row>
    <row r="3084" spans="1:14" hidden="1" x14ac:dyDescent="0.25">
      <c r="A3084" s="3">
        <v>1497</v>
      </c>
      <c r="C3084" s="2" t="s">
        <v>31</v>
      </c>
      <c r="D3084" s="2" t="s">
        <v>12</v>
      </c>
      <c r="E3084" s="2" t="s">
        <v>3417</v>
      </c>
      <c r="F3084" s="2" t="s">
        <v>14</v>
      </c>
      <c r="G3084" s="2" t="s">
        <v>15</v>
      </c>
    </row>
    <row r="3085" spans="1:14" hidden="1" x14ac:dyDescent="0.25">
      <c r="A3085" s="3">
        <v>1764</v>
      </c>
      <c r="C3085" s="2" t="s">
        <v>24</v>
      </c>
      <c r="D3085" s="2" t="s">
        <v>12</v>
      </c>
      <c r="E3085" s="2" t="s">
        <v>3417</v>
      </c>
      <c r="F3085" s="2" t="s">
        <v>14</v>
      </c>
      <c r="G3085" s="2" t="s">
        <v>15</v>
      </c>
    </row>
    <row r="3086" spans="1:14" hidden="1" x14ac:dyDescent="0.25">
      <c r="A3086" s="3">
        <v>3180</v>
      </c>
      <c r="C3086" s="2" t="s">
        <v>190</v>
      </c>
      <c r="D3086" s="2" t="s">
        <v>12</v>
      </c>
      <c r="E3086" s="2" t="s">
        <v>179</v>
      </c>
      <c r="F3086" s="2" t="s">
        <v>14</v>
      </c>
      <c r="G3086" s="2" t="s">
        <v>15</v>
      </c>
    </row>
    <row r="3087" spans="1:14" hidden="1" x14ac:dyDescent="0.25">
      <c r="A3087" s="3">
        <v>3023</v>
      </c>
      <c r="C3087" s="2" t="s">
        <v>44</v>
      </c>
      <c r="D3087" s="2" t="s">
        <v>12</v>
      </c>
      <c r="E3087" s="2" t="s">
        <v>179</v>
      </c>
      <c r="F3087" s="2" t="s">
        <v>14</v>
      </c>
      <c r="G3087" s="2" t="s">
        <v>15</v>
      </c>
    </row>
    <row r="3088" spans="1:14" hidden="1" x14ac:dyDescent="0.25">
      <c r="A3088" s="3">
        <v>2020</v>
      </c>
      <c r="C3088" s="2" t="s">
        <v>27</v>
      </c>
      <c r="D3088" s="2" t="s">
        <v>12</v>
      </c>
      <c r="E3088" s="2" t="s">
        <v>179</v>
      </c>
      <c r="F3088" s="2" t="s">
        <v>14</v>
      </c>
      <c r="G3088" s="2" t="s">
        <v>15</v>
      </c>
    </row>
    <row r="3089" spans="1:14" hidden="1" x14ac:dyDescent="0.25">
      <c r="A3089" s="3">
        <v>549</v>
      </c>
      <c r="C3089" s="2" t="s">
        <v>31</v>
      </c>
      <c r="D3089" s="2" t="s">
        <v>12</v>
      </c>
      <c r="E3089" s="2" t="s">
        <v>179</v>
      </c>
      <c r="F3089" s="2" t="s">
        <v>14</v>
      </c>
      <c r="G3089" s="2" t="s">
        <v>15</v>
      </c>
    </row>
    <row r="3090" spans="1:14" hidden="1" x14ac:dyDescent="0.25">
      <c r="A3090" s="3">
        <v>1109</v>
      </c>
      <c r="C3090" s="2" t="s">
        <v>24</v>
      </c>
      <c r="D3090" s="2" t="s">
        <v>12</v>
      </c>
      <c r="E3090" s="2" t="s">
        <v>179</v>
      </c>
      <c r="F3090" s="2" t="s">
        <v>14</v>
      </c>
      <c r="G3090" s="2" t="s">
        <v>15</v>
      </c>
    </row>
    <row r="3091" spans="1:14" hidden="1" x14ac:dyDescent="0.25">
      <c r="A3091" s="3">
        <v>3755</v>
      </c>
      <c r="C3091" s="2" t="s">
        <v>190</v>
      </c>
      <c r="D3091" s="2" t="s">
        <v>12</v>
      </c>
      <c r="E3091" s="2" t="s">
        <v>1602</v>
      </c>
      <c r="F3091" s="2" t="s">
        <v>14</v>
      </c>
      <c r="G3091" s="2" t="s">
        <v>15</v>
      </c>
    </row>
    <row r="3092" spans="1:14" hidden="1" x14ac:dyDescent="0.25">
      <c r="A3092" s="3">
        <v>2293</v>
      </c>
      <c r="C3092" s="2" t="s">
        <v>44</v>
      </c>
      <c r="D3092" s="2" t="s">
        <v>12</v>
      </c>
      <c r="E3092" s="2" t="s">
        <v>1602</v>
      </c>
      <c r="F3092" s="2" t="s">
        <v>14</v>
      </c>
      <c r="G3092" s="2" t="s">
        <v>15</v>
      </c>
    </row>
    <row r="3093" spans="1:14" hidden="1" x14ac:dyDescent="0.25">
      <c r="A3093" s="3">
        <v>2979</v>
      </c>
      <c r="C3093" s="2" t="s">
        <v>27</v>
      </c>
      <c r="D3093" s="2" t="s">
        <v>12</v>
      </c>
      <c r="E3093" s="2" t="s">
        <v>1602</v>
      </c>
      <c r="F3093" s="2" t="s">
        <v>14</v>
      </c>
      <c r="G3093" s="2" t="s">
        <v>15</v>
      </c>
    </row>
    <row r="3094" spans="1:14" hidden="1" x14ac:dyDescent="0.25">
      <c r="A3094" s="3">
        <v>3092</v>
      </c>
      <c r="C3094" s="2" t="s">
        <v>60</v>
      </c>
      <c r="D3094" s="2" t="s">
        <v>12</v>
      </c>
      <c r="E3094" s="2" t="s">
        <v>6444</v>
      </c>
      <c r="F3094" s="2" t="s">
        <v>38</v>
      </c>
      <c r="G3094" s="2" t="s">
        <v>770</v>
      </c>
    </row>
    <row r="3095" spans="1:14" hidden="1" x14ac:dyDescent="0.25">
      <c r="A3095" s="3">
        <v>641</v>
      </c>
      <c r="C3095" s="2" t="s">
        <v>31</v>
      </c>
      <c r="D3095" s="2" t="s">
        <v>12</v>
      </c>
      <c r="E3095" s="2" t="s">
        <v>1602</v>
      </c>
      <c r="F3095" s="2" t="s">
        <v>14</v>
      </c>
      <c r="G3095" s="2" t="s">
        <v>15</v>
      </c>
    </row>
    <row r="3096" spans="1:14" hidden="1" x14ac:dyDescent="0.25">
      <c r="A3096" s="3">
        <v>2207</v>
      </c>
      <c r="C3096" s="2" t="s">
        <v>24</v>
      </c>
      <c r="D3096" s="2" t="s">
        <v>12</v>
      </c>
      <c r="E3096" s="2" t="s">
        <v>1602</v>
      </c>
      <c r="F3096" s="2" t="s">
        <v>14</v>
      </c>
      <c r="G3096" s="2" t="s">
        <v>15</v>
      </c>
    </row>
    <row r="3097" spans="1:14" x14ac:dyDescent="0.25">
      <c r="A3097" s="3">
        <v>2640</v>
      </c>
      <c r="B3097" s="2" t="s">
        <v>6361</v>
      </c>
      <c r="C3097" s="2" t="s">
        <v>17</v>
      </c>
      <c r="D3097" s="2" t="s">
        <v>12</v>
      </c>
      <c r="E3097" s="2" t="s">
        <v>6363</v>
      </c>
      <c r="F3097" s="2" t="s">
        <v>14</v>
      </c>
      <c r="G3097" s="2" t="s">
        <v>15</v>
      </c>
      <c r="H3097" s="2">
        <f>14.0067*N3097/M3097</f>
        <v>0.14786230048137824</v>
      </c>
      <c r="L3097" s="2" t="s">
        <v>7439</v>
      </c>
      <c r="M3097" s="2">
        <v>284.18400000000003</v>
      </c>
      <c r="N3097" s="2">
        <v>3</v>
      </c>
    </row>
    <row r="3098" spans="1:14" x14ac:dyDescent="0.25">
      <c r="A3098" s="3">
        <v>3127</v>
      </c>
      <c r="B3098" s="2" t="s">
        <v>4632</v>
      </c>
      <c r="C3098" s="2" t="s">
        <v>17</v>
      </c>
      <c r="D3098" s="2" t="s">
        <v>12</v>
      </c>
      <c r="E3098" s="2" t="s">
        <v>4634</v>
      </c>
      <c r="F3098" s="2" t="s">
        <v>14</v>
      </c>
      <c r="G3098" s="2" t="s">
        <v>15</v>
      </c>
      <c r="H3098" s="2">
        <f>14.0067*N3098/M3098</f>
        <v>8.5189577783454359E-2</v>
      </c>
      <c r="L3098" s="2" t="s">
        <v>7440</v>
      </c>
      <c r="M3098" s="2">
        <v>328.83600000000001</v>
      </c>
      <c r="N3098" s="2">
        <v>2</v>
      </c>
    </row>
    <row r="3099" spans="1:14" hidden="1" x14ac:dyDescent="0.25">
      <c r="A3099" s="3">
        <v>2074</v>
      </c>
      <c r="B3099" s="2" t="s">
        <v>3678</v>
      </c>
      <c r="C3099" s="2" t="s">
        <v>91</v>
      </c>
      <c r="D3099" s="2" t="s">
        <v>12</v>
      </c>
      <c r="E3099" s="2" t="s">
        <v>3680</v>
      </c>
      <c r="F3099" s="2" t="s">
        <v>14</v>
      </c>
      <c r="G3099" s="2" t="s">
        <v>15</v>
      </c>
    </row>
    <row r="3100" spans="1:14" hidden="1" x14ac:dyDescent="0.25">
      <c r="A3100" s="3">
        <v>2986</v>
      </c>
      <c r="B3100" s="2" t="s">
        <v>3678</v>
      </c>
      <c r="C3100" s="2" t="s">
        <v>71</v>
      </c>
      <c r="D3100" s="2" t="s">
        <v>12</v>
      </c>
      <c r="E3100" s="2" t="s">
        <v>3680</v>
      </c>
      <c r="F3100" s="2" t="s">
        <v>14</v>
      </c>
      <c r="G3100" s="2" t="s">
        <v>15</v>
      </c>
      <c r="N3100" s="2">
        <v>3</v>
      </c>
    </row>
    <row r="3101" spans="1:14" x14ac:dyDescent="0.25">
      <c r="A3101" s="3">
        <v>3399</v>
      </c>
      <c r="B3101" s="2" t="s">
        <v>3678</v>
      </c>
      <c r="C3101" s="2" t="s">
        <v>17</v>
      </c>
      <c r="D3101" s="2" t="s">
        <v>12</v>
      </c>
      <c r="E3101" s="2" t="s">
        <v>3680</v>
      </c>
      <c r="F3101" s="2" t="s">
        <v>14</v>
      </c>
      <c r="G3101" s="2" t="s">
        <v>15</v>
      </c>
      <c r="H3101" s="2">
        <f>14.0067*N3101/M3101</f>
        <v>0.14937399576265162</v>
      </c>
      <c r="L3101" s="2" t="s">
        <v>7441</v>
      </c>
      <c r="M3101" s="2">
        <v>281.30799999999999</v>
      </c>
      <c r="N3101" s="2">
        <v>3</v>
      </c>
    </row>
    <row r="3102" spans="1:14" hidden="1" x14ac:dyDescent="0.25">
      <c r="A3102" s="3">
        <v>6</v>
      </c>
      <c r="B3102" s="2" t="s">
        <v>3678</v>
      </c>
      <c r="C3102" s="2" t="s">
        <v>27</v>
      </c>
      <c r="D3102" s="2" t="s">
        <v>12</v>
      </c>
      <c r="E3102" s="2" t="s">
        <v>3680</v>
      </c>
      <c r="F3102" s="2" t="s">
        <v>14</v>
      </c>
      <c r="G3102" s="2" t="s">
        <v>15</v>
      </c>
    </row>
    <row r="3103" spans="1:14" hidden="1" x14ac:dyDescent="0.25">
      <c r="A3103" s="3">
        <v>622</v>
      </c>
      <c r="B3103" s="2" t="s">
        <v>7442</v>
      </c>
      <c r="C3103" s="2" t="s">
        <v>71</v>
      </c>
      <c r="D3103" s="2" t="s">
        <v>12</v>
      </c>
      <c r="E3103" s="2" t="s">
        <v>7443</v>
      </c>
      <c r="F3103" s="2" t="s">
        <v>14</v>
      </c>
      <c r="G3103" s="2" t="s">
        <v>15</v>
      </c>
    </row>
    <row r="3104" spans="1:14" x14ac:dyDescent="0.25">
      <c r="A3104" s="3">
        <v>1878</v>
      </c>
      <c r="B3104" s="2" t="s">
        <v>7442</v>
      </c>
      <c r="C3104" s="2" t="s">
        <v>17</v>
      </c>
      <c r="D3104" s="2" t="s">
        <v>12</v>
      </c>
      <c r="E3104" s="2" t="s">
        <v>7443</v>
      </c>
      <c r="F3104" s="2" t="s">
        <v>14</v>
      </c>
      <c r="G3104" s="2" t="s">
        <v>15</v>
      </c>
      <c r="H3104" s="2">
        <f>14.0067*N3104/M3104</f>
        <v>0.13238805170746154</v>
      </c>
      <c r="L3104" s="2" t="s">
        <v>7444</v>
      </c>
      <c r="M3104" s="2">
        <v>317.40100000000001</v>
      </c>
      <c r="N3104" s="2">
        <v>3</v>
      </c>
    </row>
    <row r="3105" spans="1:14" hidden="1" x14ac:dyDescent="0.25">
      <c r="A3105" s="3">
        <v>4137</v>
      </c>
      <c r="B3105" s="2" t="s">
        <v>7442</v>
      </c>
      <c r="C3105" s="2" t="s">
        <v>190</v>
      </c>
      <c r="D3105" s="2" t="s">
        <v>12</v>
      </c>
      <c r="E3105" s="2" t="s">
        <v>7443</v>
      </c>
      <c r="F3105" s="2" t="s">
        <v>14</v>
      </c>
      <c r="G3105" s="2" t="s">
        <v>15</v>
      </c>
      <c r="N3105" s="2">
        <v>3</v>
      </c>
    </row>
    <row r="3106" spans="1:14" hidden="1" x14ac:dyDescent="0.25">
      <c r="A3106" s="3">
        <v>3503</v>
      </c>
      <c r="B3106" s="2" t="s">
        <v>7442</v>
      </c>
      <c r="C3106" s="2" t="s">
        <v>24</v>
      </c>
      <c r="D3106" s="2" t="s">
        <v>12</v>
      </c>
      <c r="E3106" s="2" t="s">
        <v>7443</v>
      </c>
      <c r="F3106" s="2" t="s">
        <v>14</v>
      </c>
      <c r="G3106" s="2" t="s">
        <v>15</v>
      </c>
    </row>
    <row r="3107" spans="1:14" hidden="1" x14ac:dyDescent="0.25">
      <c r="A3107" s="3">
        <v>2860</v>
      </c>
      <c r="B3107" s="2" t="s">
        <v>943</v>
      </c>
      <c r="C3107" s="2" t="s">
        <v>48</v>
      </c>
      <c r="D3107" s="2" t="s">
        <v>12</v>
      </c>
      <c r="E3107" s="2" t="s">
        <v>945</v>
      </c>
      <c r="F3107" s="2" t="s">
        <v>14</v>
      </c>
      <c r="G3107" s="2" t="s">
        <v>15</v>
      </c>
    </row>
    <row r="3108" spans="1:14" hidden="1" x14ac:dyDescent="0.25">
      <c r="A3108" s="3">
        <v>3176</v>
      </c>
      <c r="B3108" s="2" t="s">
        <v>943</v>
      </c>
      <c r="C3108" s="2" t="s">
        <v>190</v>
      </c>
      <c r="D3108" s="2" t="s">
        <v>12</v>
      </c>
      <c r="E3108" s="2" t="s">
        <v>945</v>
      </c>
      <c r="F3108" s="2" t="s">
        <v>14</v>
      </c>
      <c r="G3108" s="2" t="s">
        <v>15</v>
      </c>
    </row>
    <row r="3109" spans="1:14" hidden="1" x14ac:dyDescent="0.25">
      <c r="A3109" s="3">
        <v>3803</v>
      </c>
      <c r="B3109" s="2" t="s">
        <v>943</v>
      </c>
      <c r="C3109" s="2" t="s">
        <v>44</v>
      </c>
      <c r="D3109" s="2" t="s">
        <v>12</v>
      </c>
      <c r="E3109" s="2" t="s">
        <v>945</v>
      </c>
      <c r="F3109" s="2" t="s">
        <v>14</v>
      </c>
      <c r="G3109" s="2" t="s">
        <v>15</v>
      </c>
    </row>
    <row r="3110" spans="1:14" hidden="1" x14ac:dyDescent="0.25">
      <c r="A3110" s="3">
        <v>602</v>
      </c>
      <c r="B3110" s="2" t="s">
        <v>943</v>
      </c>
      <c r="C3110" s="2" t="s">
        <v>27</v>
      </c>
      <c r="D3110" s="2" t="s">
        <v>12</v>
      </c>
      <c r="E3110" s="2" t="s">
        <v>945</v>
      </c>
      <c r="F3110" s="2" t="s">
        <v>14</v>
      </c>
      <c r="G3110" s="2" t="s">
        <v>15</v>
      </c>
    </row>
    <row r="3111" spans="1:14" hidden="1" x14ac:dyDescent="0.25">
      <c r="A3111" s="3">
        <v>3098</v>
      </c>
      <c r="B3111" s="2" t="s">
        <v>943</v>
      </c>
      <c r="C3111" s="2" t="s">
        <v>31</v>
      </c>
      <c r="D3111" s="2" t="s">
        <v>12</v>
      </c>
      <c r="E3111" s="2" t="s">
        <v>945</v>
      </c>
      <c r="F3111" s="2" t="s">
        <v>14</v>
      </c>
      <c r="G3111" s="2" t="s">
        <v>15</v>
      </c>
    </row>
    <row r="3112" spans="1:14" hidden="1" x14ac:dyDescent="0.25">
      <c r="A3112" s="3">
        <v>3110</v>
      </c>
      <c r="B3112" s="2" t="s">
        <v>3907</v>
      </c>
      <c r="C3112" s="2" t="s">
        <v>60</v>
      </c>
      <c r="D3112" s="2" t="s">
        <v>12</v>
      </c>
      <c r="E3112" s="2" t="s">
        <v>3924</v>
      </c>
      <c r="F3112" s="2" t="s">
        <v>38</v>
      </c>
      <c r="G3112" s="2" t="s">
        <v>15</v>
      </c>
    </row>
    <row r="3113" spans="1:14" hidden="1" x14ac:dyDescent="0.25">
      <c r="A3113" s="3">
        <v>2432</v>
      </c>
      <c r="B3113" s="2" t="s">
        <v>943</v>
      </c>
      <c r="C3113" s="2" t="s">
        <v>24</v>
      </c>
      <c r="D3113" s="2" t="s">
        <v>12</v>
      </c>
      <c r="E3113" s="2" t="s">
        <v>945</v>
      </c>
      <c r="F3113" s="2" t="s">
        <v>14</v>
      </c>
      <c r="G3113" s="2" t="s">
        <v>15</v>
      </c>
    </row>
    <row r="3114" spans="1:14" hidden="1" x14ac:dyDescent="0.25">
      <c r="A3114" s="3">
        <v>3112</v>
      </c>
      <c r="B3114" s="2" t="s">
        <v>4313</v>
      </c>
      <c r="C3114" s="2" t="s">
        <v>60</v>
      </c>
      <c r="D3114" s="2" t="s">
        <v>12</v>
      </c>
      <c r="E3114" s="2" t="s">
        <v>4324</v>
      </c>
      <c r="F3114" s="2" t="s">
        <v>38</v>
      </c>
      <c r="G3114" s="2" t="s">
        <v>15</v>
      </c>
    </row>
    <row r="3115" spans="1:14" hidden="1" x14ac:dyDescent="0.25">
      <c r="A3115" s="3">
        <v>4144</v>
      </c>
      <c r="B3115" s="2" t="s">
        <v>2846</v>
      </c>
      <c r="C3115" s="2" t="s">
        <v>48</v>
      </c>
      <c r="D3115" s="2" t="s">
        <v>12</v>
      </c>
      <c r="E3115" s="2" t="s">
        <v>2848</v>
      </c>
      <c r="F3115" s="2" t="s">
        <v>14</v>
      </c>
      <c r="G3115" s="2" t="s">
        <v>15</v>
      </c>
    </row>
    <row r="3116" spans="1:14" hidden="1" x14ac:dyDescent="0.25">
      <c r="A3116" s="3">
        <v>3114</v>
      </c>
      <c r="B3116" s="2" t="s">
        <v>155</v>
      </c>
      <c r="C3116" s="2" t="s">
        <v>60</v>
      </c>
      <c r="D3116" s="2" t="s">
        <v>12</v>
      </c>
      <c r="E3116" s="2" t="s">
        <v>4224</v>
      </c>
      <c r="F3116" s="2" t="s">
        <v>38</v>
      </c>
      <c r="G3116" s="2" t="s">
        <v>15</v>
      </c>
    </row>
    <row r="3117" spans="1:14" hidden="1" x14ac:dyDescent="0.25">
      <c r="A3117" s="3">
        <v>1366</v>
      </c>
      <c r="B3117" s="2" t="s">
        <v>2846</v>
      </c>
      <c r="C3117" s="2" t="s">
        <v>91</v>
      </c>
      <c r="D3117" s="2" t="s">
        <v>12</v>
      </c>
      <c r="E3117" s="2" t="s">
        <v>2848</v>
      </c>
      <c r="F3117" s="2" t="s">
        <v>14</v>
      </c>
      <c r="G3117" s="2" t="s">
        <v>15</v>
      </c>
    </row>
    <row r="3118" spans="1:14" hidden="1" x14ac:dyDescent="0.25">
      <c r="A3118" s="3">
        <v>475</v>
      </c>
      <c r="B3118" s="2" t="s">
        <v>2846</v>
      </c>
      <c r="C3118" s="2" t="s">
        <v>10</v>
      </c>
      <c r="D3118" s="2" t="s">
        <v>12</v>
      </c>
      <c r="E3118" s="2" t="s">
        <v>2848</v>
      </c>
      <c r="F3118" s="2" t="s">
        <v>14</v>
      </c>
      <c r="G3118" s="2" t="s">
        <v>15</v>
      </c>
    </row>
    <row r="3119" spans="1:14" hidden="1" x14ac:dyDescent="0.25">
      <c r="A3119" s="3">
        <v>3513</v>
      </c>
      <c r="B3119" s="2" t="s">
        <v>2846</v>
      </c>
      <c r="C3119" s="2" t="s">
        <v>100</v>
      </c>
      <c r="D3119" s="2" t="s">
        <v>12</v>
      </c>
      <c r="E3119" s="2" t="s">
        <v>2848</v>
      </c>
      <c r="F3119" s="2" t="s">
        <v>14</v>
      </c>
      <c r="G3119" s="2" t="s">
        <v>15</v>
      </c>
    </row>
    <row r="3120" spans="1:14" hidden="1" x14ac:dyDescent="0.25">
      <c r="A3120" s="3">
        <v>3649</v>
      </c>
      <c r="B3120" s="2" t="s">
        <v>2846</v>
      </c>
      <c r="C3120" s="2" t="s">
        <v>71</v>
      </c>
      <c r="D3120" s="2" t="s">
        <v>12</v>
      </c>
      <c r="E3120" s="2" t="s">
        <v>2848</v>
      </c>
      <c r="F3120" s="2" t="s">
        <v>14</v>
      </c>
      <c r="G3120" s="2" t="s">
        <v>15</v>
      </c>
    </row>
    <row r="3121" spans="1:14" hidden="1" x14ac:dyDescent="0.25">
      <c r="A3121" s="3">
        <v>3119</v>
      </c>
      <c r="B3121" s="2" t="s">
        <v>6875</v>
      </c>
      <c r="C3121" s="2" t="s">
        <v>52</v>
      </c>
      <c r="D3121" s="2" t="s">
        <v>12</v>
      </c>
      <c r="E3121" s="2" t="s">
        <v>3751</v>
      </c>
      <c r="F3121" s="2" t="s">
        <v>38</v>
      </c>
      <c r="G3121" s="2" t="s">
        <v>15</v>
      </c>
    </row>
    <row r="3122" spans="1:14" hidden="1" x14ac:dyDescent="0.25">
      <c r="A3122" s="3">
        <v>2700</v>
      </c>
      <c r="B3122" s="2" t="s">
        <v>7447</v>
      </c>
      <c r="C3122" s="2" t="s">
        <v>190</v>
      </c>
      <c r="D3122" s="2" t="s">
        <v>12</v>
      </c>
      <c r="E3122" s="2" t="s">
        <v>5865</v>
      </c>
      <c r="F3122" s="2" t="s">
        <v>14</v>
      </c>
      <c r="G3122" s="2" t="s">
        <v>15</v>
      </c>
    </row>
    <row r="3123" spans="1:14" hidden="1" x14ac:dyDescent="0.25">
      <c r="A3123" s="3">
        <v>2767</v>
      </c>
      <c r="B3123" s="2" t="s">
        <v>4227</v>
      </c>
      <c r="C3123" s="2" t="s">
        <v>48</v>
      </c>
      <c r="D3123" s="2" t="s">
        <v>12</v>
      </c>
      <c r="E3123" s="2" t="s">
        <v>2006</v>
      </c>
      <c r="F3123" s="2" t="s">
        <v>14</v>
      </c>
      <c r="G3123" s="2" t="s">
        <v>15</v>
      </c>
    </row>
    <row r="3124" spans="1:14" x14ac:dyDescent="0.25">
      <c r="A3124" s="3">
        <v>3640</v>
      </c>
      <c r="B3124" s="2" t="s">
        <v>6065</v>
      </c>
      <c r="C3124" s="2" t="s">
        <v>17</v>
      </c>
      <c r="D3124" s="2" t="s">
        <v>12</v>
      </c>
      <c r="E3124" s="2" t="s">
        <v>2006</v>
      </c>
      <c r="F3124" s="2" t="s">
        <v>14</v>
      </c>
      <c r="G3124" s="2" t="s">
        <v>15</v>
      </c>
      <c r="H3124" s="2">
        <f>14.0067*N3124/M3124</f>
        <v>0</v>
      </c>
      <c r="L3124" s="2" t="s">
        <v>7449</v>
      </c>
      <c r="M3124" s="2">
        <v>391.28800000000001</v>
      </c>
      <c r="N3124" s="2">
        <v>0</v>
      </c>
    </row>
    <row r="3125" spans="1:14" hidden="1" x14ac:dyDescent="0.25">
      <c r="A3125" s="3">
        <v>2522</v>
      </c>
      <c r="B3125" s="2" t="s">
        <v>6065</v>
      </c>
      <c r="C3125" s="2" t="s">
        <v>27</v>
      </c>
      <c r="D3125" s="2" t="s">
        <v>12</v>
      </c>
      <c r="E3125" s="2" t="s">
        <v>2006</v>
      </c>
      <c r="F3125" s="2" t="s">
        <v>14</v>
      </c>
      <c r="G3125" s="2" t="s">
        <v>15</v>
      </c>
    </row>
    <row r="3126" spans="1:14" x14ac:dyDescent="0.25">
      <c r="A3126" s="14">
        <v>4341</v>
      </c>
      <c r="B3126" s="9"/>
      <c r="C3126" s="2" t="s">
        <v>17</v>
      </c>
      <c r="D3126" s="2" t="s">
        <v>12</v>
      </c>
      <c r="E3126" s="9" t="s">
        <v>1478</v>
      </c>
      <c r="F3126" s="2" t="s">
        <v>14</v>
      </c>
      <c r="G3126" s="2" t="s">
        <v>15</v>
      </c>
      <c r="H3126" s="9">
        <v>0</v>
      </c>
      <c r="L3126" s="9" t="s">
        <v>6621</v>
      </c>
      <c r="M3126" s="9" t="s">
        <v>6621</v>
      </c>
      <c r="N3126" s="9" t="s">
        <v>6621</v>
      </c>
    </row>
    <row r="3127" spans="1:14" x14ac:dyDescent="0.25">
      <c r="A3127" s="3">
        <v>1538</v>
      </c>
      <c r="B3127" s="2" t="s">
        <v>6692</v>
      </c>
      <c r="C3127" s="2" t="s">
        <v>17</v>
      </c>
      <c r="D3127" s="2" t="s">
        <v>12</v>
      </c>
      <c r="E3127" s="2" t="s">
        <v>6694</v>
      </c>
      <c r="F3127" s="2" t="s">
        <v>14</v>
      </c>
      <c r="G3127" s="2" t="s">
        <v>15</v>
      </c>
      <c r="H3127" s="2">
        <f>14.0067*N3127/M3127</f>
        <v>4.7351286662790232E-2</v>
      </c>
      <c r="L3127" s="2" t="s">
        <v>7450</v>
      </c>
      <c r="M3127" s="2">
        <v>295.80399999999997</v>
      </c>
      <c r="N3127" s="2">
        <v>1</v>
      </c>
    </row>
    <row r="3128" spans="1:14" hidden="1" x14ac:dyDescent="0.25">
      <c r="A3128" s="3">
        <v>3126</v>
      </c>
      <c r="B3128" s="2" t="s">
        <v>2719</v>
      </c>
      <c r="C3128" s="2" t="s">
        <v>60</v>
      </c>
      <c r="D3128" s="2" t="s">
        <v>12</v>
      </c>
      <c r="E3128" s="2" t="s">
        <v>2721</v>
      </c>
      <c r="F3128" s="2" t="s">
        <v>38</v>
      </c>
      <c r="G3128" s="2" t="s">
        <v>15</v>
      </c>
    </row>
    <row r="3129" spans="1:14" hidden="1" x14ac:dyDescent="0.25">
      <c r="A3129" s="3">
        <v>2108</v>
      </c>
      <c r="B3129" s="2" t="s">
        <v>6006</v>
      </c>
      <c r="C3129" s="2" t="s">
        <v>91</v>
      </c>
      <c r="D3129" s="2" t="s">
        <v>12</v>
      </c>
      <c r="E3129" s="2" t="s">
        <v>5201</v>
      </c>
      <c r="F3129" s="2" t="s">
        <v>14</v>
      </c>
      <c r="G3129" s="2" t="s">
        <v>15</v>
      </c>
    </row>
    <row r="3130" spans="1:14" hidden="1" x14ac:dyDescent="0.25">
      <c r="A3130" s="3">
        <v>2085</v>
      </c>
      <c r="B3130" s="2" t="s">
        <v>5199</v>
      </c>
      <c r="C3130" s="2" t="s">
        <v>190</v>
      </c>
      <c r="D3130" s="2" t="s">
        <v>12</v>
      </c>
      <c r="E3130" s="2" t="s">
        <v>5201</v>
      </c>
      <c r="F3130" s="2" t="s">
        <v>14</v>
      </c>
      <c r="G3130" s="2" t="s">
        <v>15</v>
      </c>
    </row>
    <row r="3131" spans="1:14" x14ac:dyDescent="0.25">
      <c r="A3131" s="3">
        <v>3049</v>
      </c>
      <c r="B3131" s="2" t="s">
        <v>3813</v>
      </c>
      <c r="C3131" s="2" t="s">
        <v>17</v>
      </c>
      <c r="D3131" s="2" t="s">
        <v>12</v>
      </c>
      <c r="E3131" s="2" t="s">
        <v>3815</v>
      </c>
      <c r="F3131" s="2" t="s">
        <v>14</v>
      </c>
      <c r="G3131" s="2" t="s">
        <v>15</v>
      </c>
      <c r="H3131" s="2">
        <f>14.0067*N3131/M3131</f>
        <v>9.328191962278852E-2</v>
      </c>
      <c r="L3131" s="2" t="s">
        <v>7058</v>
      </c>
      <c r="M3131" s="2">
        <v>300.30900000000003</v>
      </c>
      <c r="N3131" s="2">
        <v>2</v>
      </c>
    </row>
    <row r="3132" spans="1:14" hidden="1" x14ac:dyDescent="0.25">
      <c r="A3132" s="3">
        <v>2290</v>
      </c>
      <c r="B3132" s="2" t="s">
        <v>1169</v>
      </c>
      <c r="C3132" s="2" t="s">
        <v>48</v>
      </c>
      <c r="D3132" s="2" t="s">
        <v>12</v>
      </c>
      <c r="E3132" s="2" t="s">
        <v>1171</v>
      </c>
      <c r="F3132" s="2" t="s">
        <v>14</v>
      </c>
      <c r="G3132" s="2" t="s">
        <v>15</v>
      </c>
    </row>
    <row r="3133" spans="1:14" hidden="1" x14ac:dyDescent="0.25">
      <c r="A3133" s="3">
        <v>3748</v>
      </c>
      <c r="B3133" s="2" t="s">
        <v>1169</v>
      </c>
      <c r="C3133" s="2" t="s">
        <v>91</v>
      </c>
      <c r="D3133" s="2" t="s">
        <v>12</v>
      </c>
      <c r="E3133" s="2" t="s">
        <v>1171</v>
      </c>
      <c r="F3133" s="2" t="s">
        <v>14</v>
      </c>
      <c r="G3133" s="2" t="s">
        <v>15</v>
      </c>
    </row>
    <row r="3134" spans="1:14" hidden="1" x14ac:dyDescent="0.25">
      <c r="A3134" s="3">
        <v>3402</v>
      </c>
      <c r="B3134" s="2" t="s">
        <v>1169</v>
      </c>
      <c r="C3134" s="2" t="s">
        <v>10</v>
      </c>
      <c r="D3134" s="2" t="s">
        <v>12</v>
      </c>
      <c r="E3134" s="2" t="s">
        <v>1171</v>
      </c>
      <c r="F3134" s="2" t="s">
        <v>14</v>
      </c>
      <c r="G3134" s="2" t="s">
        <v>15</v>
      </c>
    </row>
    <row r="3135" spans="1:14" hidden="1" x14ac:dyDescent="0.25">
      <c r="A3135" s="3">
        <v>512</v>
      </c>
      <c r="B3135" s="2" t="s">
        <v>1169</v>
      </c>
      <c r="C3135" s="2" t="s">
        <v>100</v>
      </c>
      <c r="D3135" s="2" t="s">
        <v>12</v>
      </c>
      <c r="E3135" s="2" t="s">
        <v>1171</v>
      </c>
      <c r="F3135" s="2" t="s">
        <v>14</v>
      </c>
      <c r="G3135" s="2" t="s">
        <v>15</v>
      </c>
    </row>
    <row r="3136" spans="1:14" hidden="1" x14ac:dyDescent="0.25">
      <c r="A3136" s="3">
        <v>2632</v>
      </c>
      <c r="B3136" s="2" t="s">
        <v>1169</v>
      </c>
      <c r="C3136" s="2" t="s">
        <v>71</v>
      </c>
      <c r="D3136" s="2" t="s">
        <v>12</v>
      </c>
      <c r="E3136" s="2" t="s">
        <v>1171</v>
      </c>
      <c r="F3136" s="2" t="s">
        <v>14</v>
      </c>
      <c r="G3136" s="2" t="s">
        <v>15</v>
      </c>
    </row>
    <row r="3137" spans="1:13" hidden="1" x14ac:dyDescent="0.25">
      <c r="A3137" s="3">
        <v>1461</v>
      </c>
      <c r="B3137" s="2" t="s">
        <v>1169</v>
      </c>
      <c r="C3137" s="2" t="s">
        <v>190</v>
      </c>
      <c r="D3137" s="2" t="s">
        <v>12</v>
      </c>
      <c r="E3137" s="2" t="s">
        <v>1171</v>
      </c>
      <c r="F3137" s="2" t="s">
        <v>14</v>
      </c>
      <c r="G3137" s="2" t="s">
        <v>15</v>
      </c>
    </row>
    <row r="3138" spans="1:13" hidden="1" x14ac:dyDescent="0.25">
      <c r="A3138" s="3">
        <v>3136</v>
      </c>
      <c r="B3138" s="2" t="s">
        <v>968</v>
      </c>
      <c r="C3138" s="2" t="s">
        <v>60</v>
      </c>
      <c r="D3138" s="2" t="s">
        <v>12</v>
      </c>
      <c r="E3138" s="2" t="s">
        <v>4066</v>
      </c>
      <c r="F3138" s="2" t="s">
        <v>38</v>
      </c>
      <c r="G3138" s="2" t="s">
        <v>15</v>
      </c>
    </row>
    <row r="3139" spans="1:13" hidden="1" x14ac:dyDescent="0.25">
      <c r="A3139" s="3">
        <v>3692</v>
      </c>
      <c r="B3139" s="2" t="s">
        <v>1169</v>
      </c>
      <c r="C3139" s="2" t="s">
        <v>44</v>
      </c>
      <c r="D3139" s="2" t="s">
        <v>12</v>
      </c>
      <c r="E3139" s="2" t="s">
        <v>1171</v>
      </c>
      <c r="F3139" s="2" t="s">
        <v>14</v>
      </c>
      <c r="G3139" s="2" t="s">
        <v>15</v>
      </c>
    </row>
    <row r="3140" spans="1:13" hidden="1" x14ac:dyDescent="0.25">
      <c r="A3140" s="3">
        <v>3367</v>
      </c>
      <c r="B3140" s="2" t="s">
        <v>1169</v>
      </c>
      <c r="C3140" s="2" t="s">
        <v>27</v>
      </c>
      <c r="D3140" s="2" t="s">
        <v>12</v>
      </c>
      <c r="E3140" s="2" t="s">
        <v>1171</v>
      </c>
      <c r="F3140" s="2" t="s">
        <v>14</v>
      </c>
      <c r="G3140" s="2" t="s">
        <v>15</v>
      </c>
    </row>
    <row r="3141" spans="1:13" hidden="1" x14ac:dyDescent="0.25">
      <c r="A3141" s="3">
        <v>2504</v>
      </c>
      <c r="B3141" s="2" t="s">
        <v>1169</v>
      </c>
      <c r="C3141" s="2" t="s">
        <v>31</v>
      </c>
      <c r="D3141" s="2" t="s">
        <v>12</v>
      </c>
      <c r="E3141" s="2" t="s">
        <v>1171</v>
      </c>
      <c r="F3141" s="2" t="s">
        <v>14</v>
      </c>
      <c r="G3141" s="2" t="s">
        <v>15</v>
      </c>
    </row>
    <row r="3142" spans="1:13" hidden="1" x14ac:dyDescent="0.25">
      <c r="A3142" s="3">
        <v>3883</v>
      </c>
      <c r="B3142" s="2" t="s">
        <v>1169</v>
      </c>
      <c r="C3142" s="2" t="s">
        <v>24</v>
      </c>
      <c r="D3142" s="2" t="s">
        <v>12</v>
      </c>
      <c r="E3142" s="2" t="s">
        <v>1171</v>
      </c>
      <c r="F3142" s="2" t="s">
        <v>14</v>
      </c>
      <c r="G3142" s="2" t="s">
        <v>15</v>
      </c>
    </row>
    <row r="3143" spans="1:13" hidden="1" x14ac:dyDescent="0.25">
      <c r="A3143" s="3">
        <v>918</v>
      </c>
      <c r="B3143" s="2" t="s">
        <v>286</v>
      </c>
      <c r="C3143" s="2" t="s">
        <v>190</v>
      </c>
      <c r="D3143" s="2" t="s">
        <v>12</v>
      </c>
      <c r="E3143" s="2" t="s">
        <v>288</v>
      </c>
      <c r="F3143" s="2" t="s">
        <v>14</v>
      </c>
      <c r="G3143" s="2" t="s">
        <v>15</v>
      </c>
    </row>
    <row r="3144" spans="1:13" hidden="1" x14ac:dyDescent="0.25">
      <c r="A3144" s="3">
        <v>3980</v>
      </c>
      <c r="B3144" s="2" t="s">
        <v>286</v>
      </c>
      <c r="C3144" s="2" t="s">
        <v>44</v>
      </c>
      <c r="D3144" s="2" t="s">
        <v>12</v>
      </c>
      <c r="E3144" s="2" t="s">
        <v>288</v>
      </c>
      <c r="F3144" s="2" t="s">
        <v>14</v>
      </c>
      <c r="G3144" s="2" t="s">
        <v>15</v>
      </c>
    </row>
    <row r="3145" spans="1:13" hidden="1" x14ac:dyDescent="0.25">
      <c r="A3145" s="3">
        <v>264</v>
      </c>
      <c r="B3145" s="2" t="s">
        <v>286</v>
      </c>
      <c r="C3145" s="2" t="s">
        <v>27</v>
      </c>
      <c r="D3145" s="2" t="s">
        <v>12</v>
      </c>
      <c r="E3145" s="2" t="s">
        <v>288</v>
      </c>
      <c r="F3145" s="2" t="s">
        <v>14</v>
      </c>
      <c r="G3145" s="2" t="s">
        <v>15</v>
      </c>
    </row>
    <row r="3146" spans="1:13" hidden="1" x14ac:dyDescent="0.25">
      <c r="A3146" s="3">
        <v>421</v>
      </c>
      <c r="B3146" s="2" t="s">
        <v>286</v>
      </c>
      <c r="C3146" s="2" t="s">
        <v>31</v>
      </c>
      <c r="D3146" s="2" t="s">
        <v>12</v>
      </c>
      <c r="E3146" s="2" t="s">
        <v>288</v>
      </c>
      <c r="F3146" s="2" t="s">
        <v>14</v>
      </c>
      <c r="G3146" s="2" t="s">
        <v>15</v>
      </c>
    </row>
    <row r="3147" spans="1:13" hidden="1" x14ac:dyDescent="0.25">
      <c r="A3147" s="3">
        <v>62</v>
      </c>
      <c r="B3147" s="2" t="s">
        <v>286</v>
      </c>
      <c r="C3147" s="2" t="s">
        <v>24</v>
      </c>
      <c r="D3147" s="2" t="s">
        <v>12</v>
      </c>
      <c r="E3147" s="2" t="s">
        <v>288</v>
      </c>
      <c r="F3147" s="2" t="s">
        <v>14</v>
      </c>
      <c r="G3147" s="2" t="s">
        <v>15</v>
      </c>
    </row>
    <row r="3148" spans="1:13" x14ac:dyDescent="0.25">
      <c r="A3148" s="3">
        <v>3307</v>
      </c>
      <c r="B3148" s="2" t="s">
        <v>583</v>
      </c>
      <c r="C3148" s="2" t="s">
        <v>389</v>
      </c>
      <c r="D3148" s="2" t="s">
        <v>12</v>
      </c>
      <c r="E3148" s="2" t="s">
        <v>585</v>
      </c>
      <c r="F3148" s="2" t="s">
        <v>14</v>
      </c>
      <c r="G3148" s="2" t="s">
        <v>15</v>
      </c>
      <c r="H3148" s="2">
        <f>14.0067*N3148/M3148</f>
        <v>0</v>
      </c>
      <c r="L3148" s="2" t="s">
        <v>7453</v>
      </c>
      <c r="M3148" s="2">
        <v>266.33699999999999</v>
      </c>
    </row>
    <row r="3149" spans="1:13" x14ac:dyDescent="0.25">
      <c r="A3149" s="3">
        <v>2697</v>
      </c>
      <c r="B3149" s="2" t="s">
        <v>583</v>
      </c>
      <c r="C3149" s="2" t="s">
        <v>17</v>
      </c>
      <c r="D3149" s="2" t="s">
        <v>12</v>
      </c>
      <c r="E3149" s="2" t="s">
        <v>585</v>
      </c>
      <c r="F3149" s="2" t="s">
        <v>14</v>
      </c>
      <c r="G3149" s="2" t="s">
        <v>15</v>
      </c>
      <c r="H3149" s="2">
        <f>14.0067*N3149/M3149</f>
        <v>0</v>
      </c>
      <c r="L3149" s="2" t="s">
        <v>7453</v>
      </c>
      <c r="M3149" s="2">
        <v>266.33699999999999</v>
      </c>
    </row>
    <row r="3150" spans="1:13" hidden="1" x14ac:dyDescent="0.25">
      <c r="A3150" s="3">
        <v>3007</v>
      </c>
      <c r="B3150" s="2" t="s">
        <v>583</v>
      </c>
      <c r="C3150" s="2" t="s">
        <v>190</v>
      </c>
      <c r="D3150" s="2" t="s">
        <v>12</v>
      </c>
      <c r="E3150" s="2" t="s">
        <v>585</v>
      </c>
      <c r="F3150" s="2" t="s">
        <v>14</v>
      </c>
      <c r="G3150" s="2" t="s">
        <v>15</v>
      </c>
    </row>
    <row r="3151" spans="1:13" hidden="1" x14ac:dyDescent="0.25">
      <c r="A3151" s="3">
        <v>2748</v>
      </c>
      <c r="B3151" s="2" t="s">
        <v>583</v>
      </c>
      <c r="C3151" s="2" t="s">
        <v>44</v>
      </c>
      <c r="D3151" s="2" t="s">
        <v>12</v>
      </c>
      <c r="E3151" s="2" t="s">
        <v>585</v>
      </c>
      <c r="F3151" s="2" t="s">
        <v>14</v>
      </c>
      <c r="G3151" s="2" t="s">
        <v>15</v>
      </c>
    </row>
    <row r="3152" spans="1:13" hidden="1" x14ac:dyDescent="0.25">
      <c r="A3152" s="3">
        <v>3150</v>
      </c>
      <c r="B3152" s="2" t="s">
        <v>1511</v>
      </c>
      <c r="C3152" s="2" t="s">
        <v>60</v>
      </c>
      <c r="D3152" s="2" t="s">
        <v>12</v>
      </c>
      <c r="E3152" s="2" t="s">
        <v>1513</v>
      </c>
      <c r="F3152" s="2" t="s">
        <v>38</v>
      </c>
      <c r="G3152" s="2" t="s">
        <v>15</v>
      </c>
    </row>
    <row r="3153" spans="1:14" hidden="1" x14ac:dyDescent="0.25">
      <c r="A3153" s="3">
        <v>648</v>
      </c>
      <c r="B3153" s="2" t="s">
        <v>583</v>
      </c>
      <c r="C3153" s="2" t="s">
        <v>27</v>
      </c>
      <c r="D3153" s="2" t="s">
        <v>12</v>
      </c>
      <c r="E3153" s="2" t="s">
        <v>585</v>
      </c>
      <c r="F3153" s="2" t="s">
        <v>14</v>
      </c>
      <c r="G3153" s="2" t="s">
        <v>15</v>
      </c>
    </row>
    <row r="3154" spans="1:14" hidden="1" x14ac:dyDescent="0.25">
      <c r="A3154" s="3">
        <v>3651</v>
      </c>
      <c r="B3154" s="2" t="s">
        <v>583</v>
      </c>
      <c r="C3154" s="2" t="s">
        <v>31</v>
      </c>
      <c r="D3154" s="2" t="s">
        <v>12</v>
      </c>
      <c r="E3154" s="2" t="s">
        <v>585</v>
      </c>
      <c r="F3154" s="2" t="s">
        <v>14</v>
      </c>
      <c r="G3154" s="2" t="s">
        <v>15</v>
      </c>
      <c r="N3154" s="2">
        <v>0</v>
      </c>
    </row>
    <row r="3155" spans="1:14" hidden="1" x14ac:dyDescent="0.25">
      <c r="A3155" s="3">
        <v>449</v>
      </c>
      <c r="B3155" s="2" t="s">
        <v>583</v>
      </c>
      <c r="C3155" s="2" t="s">
        <v>24</v>
      </c>
      <c r="D3155" s="2" t="s">
        <v>12</v>
      </c>
      <c r="E3155" s="2" t="s">
        <v>585</v>
      </c>
      <c r="F3155" s="2" t="s">
        <v>14</v>
      </c>
      <c r="G3155" s="2" t="s">
        <v>15</v>
      </c>
      <c r="N3155" s="2">
        <v>0</v>
      </c>
    </row>
    <row r="3156" spans="1:14" x14ac:dyDescent="0.25">
      <c r="A3156" s="3">
        <v>1909</v>
      </c>
      <c r="B3156" s="2" t="s">
        <v>2937</v>
      </c>
      <c r="C3156" s="2" t="s">
        <v>17</v>
      </c>
      <c r="D3156" s="2" t="s">
        <v>12</v>
      </c>
      <c r="E3156" s="2" t="s">
        <v>2939</v>
      </c>
      <c r="F3156" s="2" t="s">
        <v>14</v>
      </c>
      <c r="G3156" s="2" t="s">
        <v>15</v>
      </c>
      <c r="H3156" s="2">
        <f>14.0067*N3156/M3156</f>
        <v>0</v>
      </c>
      <c r="L3156" s="2" t="s">
        <v>7454</v>
      </c>
      <c r="M3156" s="2">
        <v>260.37700000000001</v>
      </c>
      <c r="N3156" s="2">
        <v>0</v>
      </c>
    </row>
    <row r="3157" spans="1:14" x14ac:dyDescent="0.25">
      <c r="A3157" s="3">
        <v>199</v>
      </c>
      <c r="B3157" s="2" t="s">
        <v>4219</v>
      </c>
      <c r="C3157" s="2" t="s">
        <v>17</v>
      </c>
      <c r="D3157" s="2" t="s">
        <v>12</v>
      </c>
      <c r="E3157" s="2" t="s">
        <v>4221</v>
      </c>
      <c r="F3157" s="2" t="s">
        <v>14</v>
      </c>
      <c r="G3157" s="2" t="s">
        <v>15</v>
      </c>
      <c r="H3157" s="2">
        <f>14.0067*N3157/M3157</f>
        <v>3.8081449882955552E-2</v>
      </c>
      <c r="L3157" s="2" t="s">
        <v>7455</v>
      </c>
      <c r="M3157" s="2">
        <v>367.80900000000003</v>
      </c>
      <c r="N3157" s="2">
        <v>1</v>
      </c>
    </row>
    <row r="3158" spans="1:14" hidden="1" x14ac:dyDescent="0.25">
      <c r="A3158" s="3">
        <v>3125</v>
      </c>
      <c r="B3158" s="2" t="s">
        <v>1001</v>
      </c>
      <c r="C3158" s="2" t="s">
        <v>190</v>
      </c>
      <c r="D3158" s="2" t="s">
        <v>12</v>
      </c>
      <c r="E3158" s="2" t="s">
        <v>1003</v>
      </c>
      <c r="F3158" s="2" t="s">
        <v>14</v>
      </c>
      <c r="G3158" s="2" t="s">
        <v>15</v>
      </c>
    </row>
    <row r="3159" spans="1:14" x14ac:dyDescent="0.25">
      <c r="A3159" s="3">
        <v>38</v>
      </c>
      <c r="B3159" s="2" t="s">
        <v>6085</v>
      </c>
      <c r="C3159" s="2" t="s">
        <v>17</v>
      </c>
      <c r="D3159" s="2" t="s">
        <v>12</v>
      </c>
      <c r="E3159" s="2" t="s">
        <v>6087</v>
      </c>
      <c r="F3159" s="2" t="s">
        <v>14</v>
      </c>
      <c r="G3159" s="2" t="s">
        <v>15</v>
      </c>
      <c r="H3159" s="2">
        <f>14.0067*N3159/M3159</f>
        <v>4.4140476047913622E-2</v>
      </c>
      <c r="L3159" s="2" t="s">
        <v>7457</v>
      </c>
      <c r="M3159" s="2">
        <v>317.32100000000003</v>
      </c>
      <c r="N3159" s="2">
        <v>1</v>
      </c>
    </row>
    <row r="3160" spans="1:14" hidden="1" x14ac:dyDescent="0.25">
      <c r="A3160" s="3">
        <v>2455</v>
      </c>
      <c r="B3160" s="2" t="s">
        <v>1645</v>
      </c>
      <c r="C3160" s="2" t="s">
        <v>48</v>
      </c>
      <c r="D3160" s="2" t="s">
        <v>12</v>
      </c>
      <c r="E3160" s="2" t="s">
        <v>1647</v>
      </c>
      <c r="F3160" s="2" t="s">
        <v>14</v>
      </c>
      <c r="G3160" s="2" t="s">
        <v>15</v>
      </c>
    </row>
    <row r="3161" spans="1:14" hidden="1" x14ac:dyDescent="0.25">
      <c r="A3161" s="3">
        <v>3346</v>
      </c>
      <c r="B3161" s="2" t="s">
        <v>1645</v>
      </c>
      <c r="C3161" s="2" t="s">
        <v>91</v>
      </c>
      <c r="D3161" s="2" t="s">
        <v>12</v>
      </c>
      <c r="E3161" s="2" t="s">
        <v>1647</v>
      </c>
      <c r="F3161" s="2" t="s">
        <v>14</v>
      </c>
      <c r="G3161" s="2" t="s">
        <v>15</v>
      </c>
    </row>
    <row r="3162" spans="1:14" hidden="1" x14ac:dyDescent="0.25">
      <c r="A3162" s="3">
        <v>2500</v>
      </c>
      <c r="B3162" s="2" t="s">
        <v>1645</v>
      </c>
      <c r="C3162" s="2" t="s">
        <v>10</v>
      </c>
      <c r="D3162" s="2" t="s">
        <v>12</v>
      </c>
      <c r="E3162" s="2" t="s">
        <v>1647</v>
      </c>
      <c r="F3162" s="2" t="s">
        <v>14</v>
      </c>
      <c r="G3162" s="2" t="s">
        <v>15</v>
      </c>
    </row>
    <row r="3163" spans="1:14" hidden="1" x14ac:dyDescent="0.25">
      <c r="A3163" s="3">
        <v>1482</v>
      </c>
      <c r="B3163" s="2" t="s">
        <v>1645</v>
      </c>
      <c r="C3163" s="2" t="s">
        <v>100</v>
      </c>
      <c r="D3163" s="2" t="s">
        <v>12</v>
      </c>
      <c r="E3163" s="2" t="s">
        <v>1647</v>
      </c>
      <c r="F3163" s="2" t="s">
        <v>14</v>
      </c>
      <c r="G3163" s="2" t="s">
        <v>15</v>
      </c>
    </row>
    <row r="3164" spans="1:14" hidden="1" x14ac:dyDescent="0.25">
      <c r="A3164" s="3">
        <v>4415</v>
      </c>
      <c r="B3164" s="2" t="s">
        <v>1645</v>
      </c>
      <c r="C3164" s="2" t="s">
        <v>71</v>
      </c>
      <c r="D3164" s="2" t="s">
        <v>12</v>
      </c>
      <c r="E3164" s="2" t="s">
        <v>1647</v>
      </c>
      <c r="F3164" s="2" t="s">
        <v>14</v>
      </c>
      <c r="G3164" s="2" t="s">
        <v>15</v>
      </c>
    </row>
    <row r="3165" spans="1:14" hidden="1" x14ac:dyDescent="0.25">
      <c r="A3165" s="3">
        <v>2601</v>
      </c>
      <c r="B3165" s="2" t="s">
        <v>2681</v>
      </c>
      <c r="C3165" s="2" t="s">
        <v>190</v>
      </c>
      <c r="D3165" s="2" t="s">
        <v>12</v>
      </c>
      <c r="E3165" s="2" t="s">
        <v>2683</v>
      </c>
      <c r="F3165" s="2" t="s">
        <v>14</v>
      </c>
      <c r="G3165" s="2" t="s">
        <v>15</v>
      </c>
    </row>
    <row r="3166" spans="1:14" hidden="1" x14ac:dyDescent="0.25">
      <c r="A3166" s="3">
        <v>808</v>
      </c>
      <c r="B3166" s="2" t="s">
        <v>2681</v>
      </c>
      <c r="C3166" s="2" t="s">
        <v>44</v>
      </c>
      <c r="D3166" s="2" t="s">
        <v>12</v>
      </c>
      <c r="E3166" s="2" t="s">
        <v>2683</v>
      </c>
      <c r="F3166" s="2" t="s">
        <v>14</v>
      </c>
      <c r="G3166" s="2" t="s">
        <v>15</v>
      </c>
    </row>
    <row r="3167" spans="1:14" hidden="1" x14ac:dyDescent="0.25">
      <c r="A3167" s="3">
        <v>1551</v>
      </c>
      <c r="B3167" s="2" t="s">
        <v>2681</v>
      </c>
      <c r="C3167" s="2" t="s">
        <v>27</v>
      </c>
      <c r="D3167" s="2" t="s">
        <v>12</v>
      </c>
      <c r="E3167" s="2" t="s">
        <v>2683</v>
      </c>
      <c r="F3167" s="2" t="s">
        <v>14</v>
      </c>
      <c r="G3167" s="2" t="s">
        <v>15</v>
      </c>
    </row>
    <row r="3168" spans="1:14" hidden="1" x14ac:dyDescent="0.25">
      <c r="A3168" s="3">
        <v>1467</v>
      </c>
      <c r="B3168" s="2" t="s">
        <v>2681</v>
      </c>
      <c r="C3168" s="2" t="s">
        <v>31</v>
      </c>
      <c r="D3168" s="2" t="s">
        <v>12</v>
      </c>
      <c r="E3168" s="2" t="s">
        <v>2683</v>
      </c>
      <c r="F3168" s="2" t="s">
        <v>14</v>
      </c>
      <c r="G3168" s="2" t="s">
        <v>15</v>
      </c>
    </row>
    <row r="3169" spans="1:14" hidden="1" x14ac:dyDescent="0.25">
      <c r="A3169" s="3">
        <v>3369</v>
      </c>
      <c r="B3169" s="2" t="s">
        <v>2681</v>
      </c>
      <c r="C3169" s="2" t="s">
        <v>24</v>
      </c>
      <c r="D3169" s="2" t="s">
        <v>12</v>
      </c>
      <c r="E3169" s="2" t="s">
        <v>2683</v>
      </c>
      <c r="F3169" s="2" t="s">
        <v>14</v>
      </c>
      <c r="G3169" s="2" t="s">
        <v>15</v>
      </c>
    </row>
    <row r="3170" spans="1:14" hidden="1" x14ac:dyDescent="0.25">
      <c r="A3170" s="3">
        <v>702</v>
      </c>
      <c r="B3170" s="2" t="s">
        <v>875</v>
      </c>
      <c r="C3170" s="2" t="s">
        <v>48</v>
      </c>
      <c r="D3170" s="2" t="s">
        <v>12</v>
      </c>
      <c r="E3170" s="2" t="s">
        <v>877</v>
      </c>
      <c r="F3170" s="2" t="s">
        <v>14</v>
      </c>
      <c r="G3170" s="2" t="s">
        <v>15</v>
      </c>
    </row>
    <row r="3171" spans="1:14" hidden="1" x14ac:dyDescent="0.25">
      <c r="A3171" s="3">
        <v>3169</v>
      </c>
      <c r="B3171" s="2" t="s">
        <v>155</v>
      </c>
      <c r="C3171" s="2" t="s">
        <v>60</v>
      </c>
      <c r="D3171" s="2" t="s">
        <v>12</v>
      </c>
      <c r="E3171" s="2" t="s">
        <v>4174</v>
      </c>
      <c r="F3171" s="2" t="s">
        <v>38</v>
      </c>
      <c r="G3171" s="2" t="s">
        <v>15</v>
      </c>
    </row>
    <row r="3172" spans="1:14" hidden="1" x14ac:dyDescent="0.25">
      <c r="A3172" s="3">
        <v>1921</v>
      </c>
      <c r="B3172" s="2" t="s">
        <v>875</v>
      </c>
      <c r="C3172" s="2" t="s">
        <v>190</v>
      </c>
      <c r="D3172" s="2" t="s">
        <v>12</v>
      </c>
      <c r="E3172" s="2" t="s">
        <v>877</v>
      </c>
      <c r="F3172" s="2" t="s">
        <v>14</v>
      </c>
      <c r="G3172" s="2" t="s">
        <v>15</v>
      </c>
    </row>
    <row r="3173" spans="1:14" hidden="1" x14ac:dyDescent="0.25">
      <c r="A3173" s="3">
        <v>735</v>
      </c>
      <c r="B3173" s="2" t="s">
        <v>875</v>
      </c>
      <c r="C3173" s="2" t="s">
        <v>44</v>
      </c>
      <c r="D3173" s="2" t="s">
        <v>12</v>
      </c>
      <c r="E3173" s="2" t="s">
        <v>877</v>
      </c>
      <c r="F3173" s="2" t="s">
        <v>14</v>
      </c>
      <c r="G3173" s="2" t="s">
        <v>15</v>
      </c>
    </row>
    <row r="3174" spans="1:14" hidden="1" x14ac:dyDescent="0.25">
      <c r="A3174" s="3">
        <v>2067</v>
      </c>
      <c r="B3174" s="2" t="s">
        <v>875</v>
      </c>
      <c r="C3174" s="2" t="s">
        <v>27</v>
      </c>
      <c r="D3174" s="2" t="s">
        <v>12</v>
      </c>
      <c r="E3174" s="2" t="s">
        <v>877</v>
      </c>
      <c r="F3174" s="2" t="s">
        <v>14</v>
      </c>
      <c r="G3174" s="2" t="s">
        <v>15</v>
      </c>
    </row>
    <row r="3175" spans="1:14" hidden="1" x14ac:dyDescent="0.25">
      <c r="A3175" s="3">
        <v>482</v>
      </c>
      <c r="B3175" s="2" t="s">
        <v>875</v>
      </c>
      <c r="C3175" s="2" t="s">
        <v>31</v>
      </c>
      <c r="D3175" s="2" t="s">
        <v>12</v>
      </c>
      <c r="E3175" s="2" t="s">
        <v>877</v>
      </c>
      <c r="F3175" s="2" t="s">
        <v>14</v>
      </c>
      <c r="G3175" s="2" t="s">
        <v>15</v>
      </c>
    </row>
    <row r="3176" spans="1:14" hidden="1" x14ac:dyDescent="0.25">
      <c r="A3176" s="3">
        <v>2098</v>
      </c>
      <c r="B3176" s="2" t="s">
        <v>875</v>
      </c>
      <c r="C3176" s="2" t="s">
        <v>24</v>
      </c>
      <c r="D3176" s="2" t="s">
        <v>12</v>
      </c>
      <c r="E3176" s="2" t="s">
        <v>877</v>
      </c>
      <c r="F3176" s="2" t="s">
        <v>14</v>
      </c>
      <c r="G3176" s="2" t="s">
        <v>15</v>
      </c>
    </row>
    <row r="3177" spans="1:14" hidden="1" x14ac:dyDescent="0.25">
      <c r="A3177" s="3">
        <v>36</v>
      </c>
      <c r="B3177" s="2" t="s">
        <v>881</v>
      </c>
      <c r="C3177" s="2" t="s">
        <v>48</v>
      </c>
      <c r="D3177" s="2" t="s">
        <v>12</v>
      </c>
      <c r="E3177" s="2" t="s">
        <v>883</v>
      </c>
      <c r="F3177" s="2" t="s">
        <v>14</v>
      </c>
      <c r="G3177" s="2" t="s">
        <v>15</v>
      </c>
    </row>
    <row r="3178" spans="1:14" hidden="1" x14ac:dyDescent="0.25">
      <c r="A3178" s="3">
        <v>2757</v>
      </c>
      <c r="B3178" s="2" t="s">
        <v>881</v>
      </c>
      <c r="C3178" s="2" t="s">
        <v>91</v>
      </c>
      <c r="D3178" s="2" t="s">
        <v>12</v>
      </c>
      <c r="E3178" s="2" t="s">
        <v>883</v>
      </c>
      <c r="F3178" s="2" t="s">
        <v>14</v>
      </c>
      <c r="G3178" s="2" t="s">
        <v>15</v>
      </c>
    </row>
    <row r="3179" spans="1:14" hidden="1" x14ac:dyDescent="0.25">
      <c r="A3179" s="3">
        <v>4073</v>
      </c>
      <c r="B3179" s="2" t="s">
        <v>881</v>
      </c>
      <c r="C3179" s="2" t="s">
        <v>10</v>
      </c>
      <c r="D3179" s="2" t="s">
        <v>12</v>
      </c>
      <c r="E3179" s="2" t="s">
        <v>883</v>
      </c>
      <c r="F3179" s="2" t="s">
        <v>14</v>
      </c>
      <c r="G3179" s="2" t="s">
        <v>15</v>
      </c>
    </row>
    <row r="3180" spans="1:14" hidden="1" x14ac:dyDescent="0.25">
      <c r="A3180" s="3">
        <v>324</v>
      </c>
      <c r="B3180" s="2" t="s">
        <v>881</v>
      </c>
      <c r="C3180" s="2" t="s">
        <v>100</v>
      </c>
      <c r="D3180" s="2" t="s">
        <v>12</v>
      </c>
      <c r="E3180" s="2" t="s">
        <v>883</v>
      </c>
      <c r="F3180" s="2" t="s">
        <v>14</v>
      </c>
      <c r="G3180" s="2" t="s">
        <v>15</v>
      </c>
    </row>
    <row r="3181" spans="1:14" hidden="1" x14ac:dyDescent="0.25">
      <c r="A3181" s="3">
        <v>448</v>
      </c>
      <c r="B3181" s="2" t="s">
        <v>881</v>
      </c>
      <c r="C3181" s="2" t="s">
        <v>71</v>
      </c>
      <c r="D3181" s="2" t="s">
        <v>12</v>
      </c>
      <c r="E3181" s="2" t="s">
        <v>883</v>
      </c>
      <c r="F3181" s="2" t="s">
        <v>14</v>
      </c>
      <c r="G3181" s="2" t="s">
        <v>15</v>
      </c>
    </row>
    <row r="3182" spans="1:14" x14ac:dyDescent="0.25">
      <c r="A3182" s="3">
        <v>3468</v>
      </c>
      <c r="B3182" s="2" t="s">
        <v>881</v>
      </c>
      <c r="C3182" s="2" t="s">
        <v>389</v>
      </c>
      <c r="D3182" s="2" t="s">
        <v>12</v>
      </c>
      <c r="E3182" s="2" t="s">
        <v>883</v>
      </c>
      <c r="F3182" s="2" t="s">
        <v>14</v>
      </c>
      <c r="G3182" s="2" t="s">
        <v>15</v>
      </c>
      <c r="H3182" s="2">
        <f>14.0067*N3182/M3182</f>
        <v>0</v>
      </c>
      <c r="L3182" s="2" t="s">
        <v>7459</v>
      </c>
      <c r="M3182" s="2">
        <v>33.997999999999998</v>
      </c>
      <c r="N3182" s="2">
        <v>0</v>
      </c>
    </row>
    <row r="3183" spans="1:14" x14ac:dyDescent="0.25">
      <c r="A3183" s="3">
        <v>2138</v>
      </c>
      <c r="B3183" s="2" t="s">
        <v>881</v>
      </c>
      <c r="C3183" s="2" t="s">
        <v>200</v>
      </c>
      <c r="D3183" s="2" t="s">
        <v>12</v>
      </c>
      <c r="E3183" s="2" t="s">
        <v>883</v>
      </c>
      <c r="F3183" s="2" t="s">
        <v>14</v>
      </c>
      <c r="G3183" s="2" t="s">
        <v>15</v>
      </c>
      <c r="H3183" s="2">
        <f>14.0067*N3183/M3183</f>
        <v>0</v>
      </c>
      <c r="L3183" s="2" t="s">
        <v>7459</v>
      </c>
      <c r="M3183" s="2">
        <v>33.997999999999998</v>
      </c>
      <c r="N3183" s="2">
        <v>0</v>
      </c>
    </row>
    <row r="3184" spans="1:14" x14ac:dyDescent="0.25">
      <c r="A3184" s="3">
        <v>1400</v>
      </c>
      <c r="B3184" s="2" t="s">
        <v>881</v>
      </c>
      <c r="C3184" s="2" t="s">
        <v>143</v>
      </c>
      <c r="D3184" s="2" t="s">
        <v>12</v>
      </c>
      <c r="E3184" s="2" t="s">
        <v>883</v>
      </c>
      <c r="F3184" s="2" t="s">
        <v>14</v>
      </c>
      <c r="G3184" s="2" t="s">
        <v>15</v>
      </c>
      <c r="H3184" s="2">
        <f>14.0067*N3184/M3184</f>
        <v>0</v>
      </c>
      <c r="L3184" s="2" t="s">
        <v>7459</v>
      </c>
      <c r="M3184" s="2">
        <v>33.997999999999998</v>
      </c>
      <c r="N3184" s="2">
        <v>0</v>
      </c>
    </row>
    <row r="3185" spans="1:14" hidden="1" x14ac:dyDescent="0.25">
      <c r="A3185" s="3">
        <v>3183</v>
      </c>
      <c r="B3185" s="2" t="s">
        <v>1285</v>
      </c>
      <c r="C3185" s="2" t="s">
        <v>60</v>
      </c>
      <c r="D3185" s="2" t="s">
        <v>12</v>
      </c>
      <c r="E3185" s="2" t="s">
        <v>1939</v>
      </c>
      <c r="F3185" s="2" t="s">
        <v>38</v>
      </c>
      <c r="G3185" s="2" t="s">
        <v>15</v>
      </c>
    </row>
    <row r="3186" spans="1:14" x14ac:dyDescent="0.25">
      <c r="A3186" s="3">
        <v>3109</v>
      </c>
      <c r="B3186" s="2" t="s">
        <v>881</v>
      </c>
      <c r="C3186" s="2" t="s">
        <v>17</v>
      </c>
      <c r="D3186" s="2" t="s">
        <v>12</v>
      </c>
      <c r="E3186" s="2" t="s">
        <v>883</v>
      </c>
      <c r="F3186" s="2" t="s">
        <v>14</v>
      </c>
      <c r="G3186" s="2" t="s">
        <v>15</v>
      </c>
      <c r="H3186" s="2">
        <f>14.0067*N3186/M3186</f>
        <v>0</v>
      </c>
      <c r="L3186" s="2" t="s">
        <v>7459</v>
      </c>
      <c r="M3186" s="2">
        <v>33.997999999999998</v>
      </c>
      <c r="N3186" s="2">
        <v>0</v>
      </c>
    </row>
    <row r="3187" spans="1:14" hidden="1" x14ac:dyDescent="0.25">
      <c r="A3187" s="3">
        <v>3185</v>
      </c>
      <c r="C3187" s="2" t="s">
        <v>2822</v>
      </c>
      <c r="D3187" s="2" t="s">
        <v>12</v>
      </c>
      <c r="E3187" s="2" t="s">
        <v>5408</v>
      </c>
      <c r="F3187" s="2" t="s">
        <v>38</v>
      </c>
      <c r="G3187" s="2" t="s">
        <v>2917</v>
      </c>
    </row>
    <row r="3188" spans="1:14" hidden="1" x14ac:dyDescent="0.25">
      <c r="A3188" s="3">
        <v>1205</v>
      </c>
      <c r="B3188" s="2" t="s">
        <v>881</v>
      </c>
      <c r="C3188" s="2" t="s">
        <v>190</v>
      </c>
      <c r="D3188" s="2" t="s">
        <v>12</v>
      </c>
      <c r="E3188" s="2" t="s">
        <v>883</v>
      </c>
      <c r="F3188" s="2" t="s">
        <v>14</v>
      </c>
      <c r="G3188" s="2" t="s">
        <v>15</v>
      </c>
    </row>
    <row r="3189" spans="1:14" hidden="1" x14ac:dyDescent="0.25">
      <c r="A3189" s="3">
        <v>1706</v>
      </c>
      <c r="B3189" s="2" t="s">
        <v>881</v>
      </c>
      <c r="C3189" s="2" t="s">
        <v>44</v>
      </c>
      <c r="D3189" s="2" t="s">
        <v>12</v>
      </c>
      <c r="E3189" s="2" t="s">
        <v>883</v>
      </c>
      <c r="F3189" s="2" t="s">
        <v>14</v>
      </c>
      <c r="G3189" s="2" t="s">
        <v>15</v>
      </c>
    </row>
    <row r="3190" spans="1:14" hidden="1" x14ac:dyDescent="0.25">
      <c r="A3190" s="3">
        <v>919</v>
      </c>
      <c r="B3190" s="2" t="s">
        <v>881</v>
      </c>
      <c r="C3190" s="2" t="s">
        <v>27</v>
      </c>
      <c r="D3190" s="2" t="s">
        <v>12</v>
      </c>
      <c r="E3190" s="2" t="s">
        <v>883</v>
      </c>
      <c r="F3190" s="2" t="s">
        <v>14</v>
      </c>
      <c r="G3190" s="2" t="s">
        <v>15</v>
      </c>
    </row>
    <row r="3191" spans="1:14" hidden="1" x14ac:dyDescent="0.25">
      <c r="A3191" s="3">
        <v>3461</v>
      </c>
      <c r="B3191" s="2" t="s">
        <v>881</v>
      </c>
      <c r="C3191" s="2" t="s">
        <v>31</v>
      </c>
      <c r="D3191" s="2" t="s">
        <v>12</v>
      </c>
      <c r="E3191" s="2" t="s">
        <v>883</v>
      </c>
      <c r="F3191" s="2" t="s">
        <v>14</v>
      </c>
      <c r="G3191" s="2" t="s">
        <v>15</v>
      </c>
    </row>
    <row r="3192" spans="1:14" hidden="1" x14ac:dyDescent="0.25">
      <c r="A3192" s="3">
        <v>3190</v>
      </c>
      <c r="C3192" s="2" t="s">
        <v>2822</v>
      </c>
      <c r="D3192" s="2" t="s">
        <v>12</v>
      </c>
      <c r="E3192" s="2" t="s">
        <v>2842</v>
      </c>
      <c r="F3192" s="2" t="s">
        <v>38</v>
      </c>
      <c r="G3192" s="2" t="s">
        <v>2825</v>
      </c>
    </row>
    <row r="3193" spans="1:14" hidden="1" x14ac:dyDescent="0.25">
      <c r="A3193" s="3">
        <v>3385</v>
      </c>
      <c r="B3193" s="2" t="s">
        <v>881</v>
      </c>
      <c r="C3193" s="2" t="s">
        <v>24</v>
      </c>
      <c r="D3193" s="2" t="s">
        <v>12</v>
      </c>
      <c r="E3193" s="2" t="s">
        <v>883</v>
      </c>
      <c r="F3193" s="2" t="s">
        <v>14</v>
      </c>
      <c r="G3193" s="2" t="s">
        <v>15</v>
      </c>
    </row>
    <row r="3194" spans="1:14" hidden="1" x14ac:dyDescent="0.25">
      <c r="A3194" s="3">
        <v>828</v>
      </c>
      <c r="B3194" s="2" t="s">
        <v>1687</v>
      </c>
      <c r="C3194" s="2" t="s">
        <v>48</v>
      </c>
      <c r="D3194" s="2" t="s">
        <v>12</v>
      </c>
      <c r="E3194" s="2" t="s">
        <v>1689</v>
      </c>
      <c r="F3194" s="2" t="s">
        <v>14</v>
      </c>
      <c r="G3194" s="2" t="s">
        <v>15</v>
      </c>
    </row>
    <row r="3195" spans="1:14" hidden="1" x14ac:dyDescent="0.25">
      <c r="A3195" s="3">
        <v>105</v>
      </c>
      <c r="B3195" s="2" t="s">
        <v>4887</v>
      </c>
      <c r="C3195" s="2" t="s">
        <v>48</v>
      </c>
      <c r="D3195" s="2" t="s">
        <v>12</v>
      </c>
      <c r="E3195" s="2" t="s">
        <v>4889</v>
      </c>
      <c r="F3195" s="2" t="s">
        <v>14</v>
      </c>
      <c r="G3195" s="2" t="s">
        <v>15</v>
      </c>
    </row>
    <row r="3196" spans="1:14" hidden="1" x14ac:dyDescent="0.25">
      <c r="A3196" s="3">
        <v>3271</v>
      </c>
      <c r="B3196" s="2" t="s">
        <v>1433</v>
      </c>
      <c r="C3196" s="2" t="s">
        <v>48</v>
      </c>
      <c r="D3196" s="2" t="s">
        <v>12</v>
      </c>
      <c r="E3196" s="2" t="s">
        <v>1435</v>
      </c>
      <c r="F3196" s="2" t="s">
        <v>14</v>
      </c>
      <c r="G3196" s="2" t="s">
        <v>15</v>
      </c>
    </row>
    <row r="3197" spans="1:14" hidden="1" x14ac:dyDescent="0.25">
      <c r="A3197" s="3">
        <v>4114</v>
      </c>
      <c r="B3197" s="2" t="s">
        <v>1433</v>
      </c>
      <c r="C3197" s="2" t="s">
        <v>190</v>
      </c>
      <c r="D3197" s="2" t="s">
        <v>12</v>
      </c>
      <c r="E3197" s="2" t="s">
        <v>1435</v>
      </c>
      <c r="F3197" s="2" t="s">
        <v>14</v>
      </c>
      <c r="G3197" s="2" t="s">
        <v>15</v>
      </c>
    </row>
    <row r="3198" spans="1:14" hidden="1" x14ac:dyDescent="0.25">
      <c r="A3198" s="3">
        <v>3222</v>
      </c>
      <c r="B3198" s="2" t="s">
        <v>1433</v>
      </c>
      <c r="C3198" s="2" t="s">
        <v>44</v>
      </c>
      <c r="D3198" s="2" t="s">
        <v>12</v>
      </c>
      <c r="E3198" s="2" t="s">
        <v>1435</v>
      </c>
      <c r="F3198" s="2" t="s">
        <v>14</v>
      </c>
      <c r="G3198" s="2" t="s">
        <v>15</v>
      </c>
    </row>
    <row r="3199" spans="1:14" hidden="1" x14ac:dyDescent="0.25">
      <c r="A3199" s="3">
        <v>2906</v>
      </c>
      <c r="B3199" s="2" t="s">
        <v>1433</v>
      </c>
      <c r="C3199" s="2" t="s">
        <v>27</v>
      </c>
      <c r="D3199" s="2" t="s">
        <v>12</v>
      </c>
      <c r="E3199" s="2" t="s">
        <v>1435</v>
      </c>
      <c r="F3199" s="2" t="s">
        <v>14</v>
      </c>
      <c r="G3199" s="2" t="s">
        <v>15</v>
      </c>
    </row>
    <row r="3200" spans="1:14" hidden="1" x14ac:dyDescent="0.25">
      <c r="A3200" s="3">
        <v>1841</v>
      </c>
      <c r="B3200" s="2" t="s">
        <v>1433</v>
      </c>
      <c r="C3200" s="2" t="s">
        <v>31</v>
      </c>
      <c r="D3200" s="2" t="s">
        <v>12</v>
      </c>
      <c r="E3200" s="2" t="s">
        <v>1435</v>
      </c>
      <c r="F3200" s="2" t="s">
        <v>14</v>
      </c>
      <c r="G3200" s="2" t="s">
        <v>15</v>
      </c>
    </row>
    <row r="3201" spans="1:7" hidden="1" x14ac:dyDescent="0.25">
      <c r="A3201" s="3">
        <v>1017</v>
      </c>
      <c r="B3201" s="2" t="s">
        <v>1433</v>
      </c>
      <c r="C3201" s="2" t="s">
        <v>24</v>
      </c>
      <c r="D3201" s="2" t="s">
        <v>12</v>
      </c>
      <c r="E3201" s="2" t="s">
        <v>1435</v>
      </c>
      <c r="F3201" s="2" t="s">
        <v>14</v>
      </c>
      <c r="G3201" s="2" t="s">
        <v>15</v>
      </c>
    </row>
    <row r="3202" spans="1:7" hidden="1" x14ac:dyDescent="0.25">
      <c r="A3202" s="3">
        <v>225</v>
      </c>
      <c r="B3202" s="2" t="s">
        <v>2449</v>
      </c>
      <c r="C3202" s="2" t="s">
        <v>48</v>
      </c>
      <c r="D3202" s="2" t="s">
        <v>12</v>
      </c>
      <c r="E3202" s="2" t="s">
        <v>2451</v>
      </c>
      <c r="F3202" s="2" t="s">
        <v>14</v>
      </c>
      <c r="G3202" s="2" t="s">
        <v>15</v>
      </c>
    </row>
    <row r="3203" spans="1:7" hidden="1" x14ac:dyDescent="0.25">
      <c r="A3203" s="3">
        <v>1462</v>
      </c>
      <c r="B3203" s="2" t="s">
        <v>2449</v>
      </c>
      <c r="C3203" s="2" t="s">
        <v>91</v>
      </c>
      <c r="D3203" s="2" t="s">
        <v>12</v>
      </c>
      <c r="E3203" s="2" t="s">
        <v>2451</v>
      </c>
      <c r="F3203" s="2" t="s">
        <v>14</v>
      </c>
      <c r="G3203" s="2" t="s">
        <v>15</v>
      </c>
    </row>
    <row r="3204" spans="1:7" hidden="1" x14ac:dyDescent="0.25">
      <c r="A3204" s="3">
        <v>3202</v>
      </c>
      <c r="C3204" s="2" t="s">
        <v>60</v>
      </c>
      <c r="D3204" s="2" t="s">
        <v>12</v>
      </c>
      <c r="E3204" s="2" t="s">
        <v>6462</v>
      </c>
      <c r="F3204" s="2" t="s">
        <v>38</v>
      </c>
      <c r="G3204" s="2" t="s">
        <v>770</v>
      </c>
    </row>
    <row r="3205" spans="1:7" hidden="1" x14ac:dyDescent="0.25">
      <c r="A3205" s="3">
        <v>2861</v>
      </c>
      <c r="B3205" s="2" t="s">
        <v>2449</v>
      </c>
      <c r="C3205" s="2" t="s">
        <v>10</v>
      </c>
      <c r="D3205" s="2" t="s">
        <v>12</v>
      </c>
      <c r="E3205" s="2" t="s">
        <v>2451</v>
      </c>
      <c r="F3205" s="2" t="s">
        <v>14</v>
      </c>
      <c r="G3205" s="2" t="s">
        <v>15</v>
      </c>
    </row>
    <row r="3206" spans="1:7" hidden="1" x14ac:dyDescent="0.25">
      <c r="A3206" s="3">
        <v>3812</v>
      </c>
      <c r="B3206" s="2" t="s">
        <v>2449</v>
      </c>
      <c r="C3206" s="2" t="s">
        <v>100</v>
      </c>
      <c r="D3206" s="2" t="s">
        <v>12</v>
      </c>
      <c r="E3206" s="2" t="s">
        <v>2451</v>
      </c>
      <c r="F3206" s="2" t="s">
        <v>14</v>
      </c>
      <c r="G3206" s="2" t="s">
        <v>15</v>
      </c>
    </row>
    <row r="3207" spans="1:7" hidden="1" x14ac:dyDescent="0.25">
      <c r="A3207" s="3">
        <v>2371</v>
      </c>
      <c r="B3207" s="2" t="s">
        <v>2449</v>
      </c>
      <c r="C3207" s="2" t="s">
        <v>71</v>
      </c>
      <c r="D3207" s="2" t="s">
        <v>12</v>
      </c>
      <c r="E3207" s="2" t="s">
        <v>2451</v>
      </c>
      <c r="F3207" s="2" t="s">
        <v>14</v>
      </c>
      <c r="G3207" s="2" t="s">
        <v>15</v>
      </c>
    </row>
    <row r="3208" spans="1:7" hidden="1" x14ac:dyDescent="0.25">
      <c r="A3208" s="3">
        <v>1230</v>
      </c>
      <c r="B3208" s="2" t="s">
        <v>2773</v>
      </c>
      <c r="C3208" s="2" t="s">
        <v>48</v>
      </c>
      <c r="D3208" s="2" t="s">
        <v>12</v>
      </c>
      <c r="E3208" s="2" t="s">
        <v>2775</v>
      </c>
      <c r="F3208" s="2" t="s">
        <v>14</v>
      </c>
      <c r="G3208" s="2" t="s">
        <v>15</v>
      </c>
    </row>
    <row r="3209" spans="1:7" hidden="1" x14ac:dyDescent="0.25">
      <c r="A3209" s="3">
        <v>170</v>
      </c>
      <c r="B3209" s="2" t="s">
        <v>2773</v>
      </c>
      <c r="C3209" s="2" t="s">
        <v>91</v>
      </c>
      <c r="D3209" s="2" t="s">
        <v>12</v>
      </c>
      <c r="E3209" s="2" t="s">
        <v>2775</v>
      </c>
      <c r="F3209" s="2" t="s">
        <v>14</v>
      </c>
      <c r="G3209" s="2" t="s">
        <v>15</v>
      </c>
    </row>
    <row r="3210" spans="1:7" hidden="1" x14ac:dyDescent="0.25">
      <c r="A3210" s="3">
        <v>373</v>
      </c>
      <c r="B3210" s="2" t="s">
        <v>2773</v>
      </c>
      <c r="C3210" s="2" t="s">
        <v>10</v>
      </c>
      <c r="D3210" s="2" t="s">
        <v>12</v>
      </c>
      <c r="E3210" s="2" t="s">
        <v>2775</v>
      </c>
      <c r="F3210" s="2" t="s">
        <v>14</v>
      </c>
      <c r="G3210" s="2" t="s">
        <v>15</v>
      </c>
    </row>
    <row r="3211" spans="1:7" hidden="1" x14ac:dyDescent="0.25">
      <c r="A3211" s="3">
        <v>3209</v>
      </c>
      <c r="C3211" s="2" t="s">
        <v>2822</v>
      </c>
      <c r="D3211" s="2" t="s">
        <v>12</v>
      </c>
      <c r="E3211" s="2" t="s">
        <v>3352</v>
      </c>
      <c r="F3211" s="2" t="s">
        <v>38</v>
      </c>
      <c r="G3211" s="2" t="s">
        <v>2825</v>
      </c>
    </row>
    <row r="3212" spans="1:7" hidden="1" x14ac:dyDescent="0.25">
      <c r="A3212" s="3">
        <v>3210</v>
      </c>
      <c r="B3212" s="2" t="s">
        <v>1953</v>
      </c>
      <c r="C3212" s="2" t="s">
        <v>60</v>
      </c>
      <c r="D3212" s="2" t="s">
        <v>12</v>
      </c>
      <c r="E3212" s="2" t="s">
        <v>1955</v>
      </c>
      <c r="F3212" s="2" t="s">
        <v>38</v>
      </c>
      <c r="G3212" s="2" t="s">
        <v>15</v>
      </c>
    </row>
    <row r="3213" spans="1:7" hidden="1" x14ac:dyDescent="0.25">
      <c r="A3213" s="3">
        <v>3581</v>
      </c>
      <c r="B3213" s="2" t="s">
        <v>2773</v>
      </c>
      <c r="C3213" s="2" t="s">
        <v>100</v>
      </c>
      <c r="D3213" s="2" t="s">
        <v>12</v>
      </c>
      <c r="E3213" s="2" t="s">
        <v>2775</v>
      </c>
      <c r="F3213" s="2" t="s">
        <v>14</v>
      </c>
      <c r="G3213" s="2" t="s">
        <v>15</v>
      </c>
    </row>
    <row r="3214" spans="1:7" hidden="1" x14ac:dyDescent="0.25">
      <c r="A3214" s="3">
        <v>28</v>
      </c>
      <c r="B3214" s="2" t="s">
        <v>2773</v>
      </c>
      <c r="C3214" s="2" t="s">
        <v>71</v>
      </c>
      <c r="D3214" s="2" t="s">
        <v>12</v>
      </c>
      <c r="E3214" s="2" t="s">
        <v>2775</v>
      </c>
      <c r="F3214" s="2" t="s">
        <v>14</v>
      </c>
      <c r="G3214" s="2" t="s">
        <v>15</v>
      </c>
    </row>
    <row r="3215" spans="1:7" hidden="1" x14ac:dyDescent="0.25">
      <c r="A3215" s="3">
        <v>1871</v>
      </c>
      <c r="B3215" s="2" t="s">
        <v>1209</v>
      </c>
      <c r="C3215" s="2" t="s">
        <v>48</v>
      </c>
      <c r="D3215" s="2" t="s">
        <v>12</v>
      </c>
      <c r="E3215" s="2" t="s">
        <v>1211</v>
      </c>
      <c r="F3215" s="2" t="s">
        <v>14</v>
      </c>
      <c r="G3215" s="2" t="s">
        <v>15</v>
      </c>
    </row>
    <row r="3216" spans="1:7" hidden="1" x14ac:dyDescent="0.25">
      <c r="A3216" s="3">
        <v>276</v>
      </c>
      <c r="B3216" s="2" t="s">
        <v>1209</v>
      </c>
      <c r="C3216" s="2" t="s">
        <v>91</v>
      </c>
      <c r="D3216" s="2" t="s">
        <v>12</v>
      </c>
      <c r="E3216" s="2" t="s">
        <v>1211</v>
      </c>
      <c r="F3216" s="2" t="s">
        <v>14</v>
      </c>
      <c r="G3216" s="2" t="s">
        <v>15</v>
      </c>
    </row>
    <row r="3217" spans="1:14" hidden="1" x14ac:dyDescent="0.25">
      <c r="A3217" s="3">
        <v>1456</v>
      </c>
      <c r="B3217" s="2" t="s">
        <v>1209</v>
      </c>
      <c r="C3217" s="2" t="s">
        <v>10</v>
      </c>
      <c r="D3217" s="2" t="s">
        <v>12</v>
      </c>
      <c r="E3217" s="2" t="s">
        <v>1211</v>
      </c>
      <c r="F3217" s="2" t="s">
        <v>14</v>
      </c>
      <c r="G3217" s="2" t="s">
        <v>15</v>
      </c>
    </row>
    <row r="3218" spans="1:14" hidden="1" x14ac:dyDescent="0.25">
      <c r="A3218" s="3">
        <v>3203</v>
      </c>
      <c r="B3218" s="2" t="s">
        <v>1209</v>
      </c>
      <c r="C3218" s="2" t="s">
        <v>100</v>
      </c>
      <c r="D3218" s="2" t="s">
        <v>12</v>
      </c>
      <c r="E3218" s="2" t="s">
        <v>1211</v>
      </c>
      <c r="F3218" s="2" t="s">
        <v>14</v>
      </c>
      <c r="G3218" s="2" t="s">
        <v>15</v>
      </c>
    </row>
    <row r="3219" spans="1:14" hidden="1" x14ac:dyDescent="0.25">
      <c r="A3219" s="3">
        <v>3217</v>
      </c>
      <c r="C3219" s="2" t="s">
        <v>60</v>
      </c>
      <c r="D3219" s="2" t="s">
        <v>12</v>
      </c>
      <c r="E3219" s="2" t="s">
        <v>772</v>
      </c>
      <c r="F3219" s="2" t="s">
        <v>38</v>
      </c>
      <c r="G3219" s="2" t="s">
        <v>15</v>
      </c>
    </row>
    <row r="3220" spans="1:14" hidden="1" x14ac:dyDescent="0.25">
      <c r="A3220" s="3">
        <v>1486</v>
      </c>
      <c r="B3220" s="2" t="s">
        <v>1209</v>
      </c>
      <c r="C3220" s="2" t="s">
        <v>71</v>
      </c>
      <c r="D3220" s="2" t="s">
        <v>12</v>
      </c>
      <c r="E3220" s="2" t="s">
        <v>1211</v>
      </c>
      <c r="F3220" s="2" t="s">
        <v>14</v>
      </c>
      <c r="G3220" s="2" t="s">
        <v>15</v>
      </c>
    </row>
    <row r="3221" spans="1:14" hidden="1" x14ac:dyDescent="0.25">
      <c r="A3221" s="3">
        <v>3099</v>
      </c>
      <c r="B3221" s="2" t="s">
        <v>7467</v>
      </c>
      <c r="C3221" s="2" t="s">
        <v>48</v>
      </c>
      <c r="D3221" s="2" t="s">
        <v>12</v>
      </c>
      <c r="E3221" s="2" t="s">
        <v>275</v>
      </c>
      <c r="F3221" s="2" t="s">
        <v>14</v>
      </c>
      <c r="G3221" s="2" t="s">
        <v>15</v>
      </c>
    </row>
    <row r="3222" spans="1:14" hidden="1" x14ac:dyDescent="0.25">
      <c r="A3222" s="3">
        <v>2068</v>
      </c>
      <c r="B3222" s="2" t="s">
        <v>7467</v>
      </c>
      <c r="C3222" s="2" t="s">
        <v>91</v>
      </c>
      <c r="D3222" s="2" t="s">
        <v>12</v>
      </c>
      <c r="E3222" s="2" t="s">
        <v>275</v>
      </c>
      <c r="F3222" s="2" t="s">
        <v>14</v>
      </c>
      <c r="G3222" s="2" t="s">
        <v>15</v>
      </c>
    </row>
    <row r="3223" spans="1:14" hidden="1" x14ac:dyDescent="0.25">
      <c r="A3223" s="3">
        <v>577</v>
      </c>
      <c r="B3223" s="2" t="s">
        <v>7467</v>
      </c>
      <c r="C3223" s="2" t="s">
        <v>10</v>
      </c>
      <c r="D3223" s="2" t="s">
        <v>12</v>
      </c>
      <c r="E3223" s="2" t="s">
        <v>275</v>
      </c>
      <c r="F3223" s="2" t="s">
        <v>14</v>
      </c>
      <c r="G3223" s="2" t="s">
        <v>15</v>
      </c>
    </row>
    <row r="3224" spans="1:14" hidden="1" x14ac:dyDescent="0.25">
      <c r="A3224" s="3">
        <v>4376</v>
      </c>
      <c r="B3224" s="2" t="s">
        <v>7467</v>
      </c>
      <c r="C3224" s="2" t="s">
        <v>100</v>
      </c>
      <c r="D3224" s="2" t="s">
        <v>12</v>
      </c>
      <c r="E3224" s="2" t="s">
        <v>275</v>
      </c>
      <c r="F3224" s="2" t="s">
        <v>14</v>
      </c>
      <c r="G3224" s="2" t="s">
        <v>15</v>
      </c>
    </row>
    <row r="3225" spans="1:14" hidden="1" x14ac:dyDescent="0.25">
      <c r="A3225" s="3">
        <v>960</v>
      </c>
      <c r="B3225" s="2" t="s">
        <v>7467</v>
      </c>
      <c r="C3225" s="2" t="s">
        <v>71</v>
      </c>
      <c r="D3225" s="2" t="s">
        <v>12</v>
      </c>
      <c r="E3225" s="2" t="s">
        <v>275</v>
      </c>
      <c r="F3225" s="2" t="s">
        <v>14</v>
      </c>
      <c r="G3225" s="2" t="s">
        <v>15</v>
      </c>
    </row>
    <row r="3226" spans="1:14" x14ac:dyDescent="0.25">
      <c r="A3226" s="3">
        <v>1429</v>
      </c>
      <c r="B3226" s="2" t="s">
        <v>1892</v>
      </c>
      <c r="C3226" s="2" t="s">
        <v>17</v>
      </c>
      <c r="D3226" s="2" t="s">
        <v>12</v>
      </c>
      <c r="E3226" s="2" t="s">
        <v>1894</v>
      </c>
      <c r="F3226" s="2" t="s">
        <v>14</v>
      </c>
      <c r="G3226" s="2" t="s">
        <v>15</v>
      </c>
      <c r="H3226" s="2">
        <f t="shared" ref="H3226:H3231" si="36">14.0067*N3226/M3226</f>
        <v>0.11601721203185635</v>
      </c>
      <c r="L3226" s="2" t="s">
        <v>7469</v>
      </c>
      <c r="M3226" s="2">
        <v>241.459</v>
      </c>
      <c r="N3226" s="2">
        <v>2</v>
      </c>
    </row>
    <row r="3227" spans="1:14" x14ac:dyDescent="0.25">
      <c r="A3227" s="3">
        <v>1280</v>
      </c>
      <c r="B3227" s="2" t="s">
        <v>3306</v>
      </c>
      <c r="C3227" s="2" t="s">
        <v>17</v>
      </c>
      <c r="D3227" s="2" t="s">
        <v>12</v>
      </c>
      <c r="E3227" s="2" t="s">
        <v>3308</v>
      </c>
      <c r="F3227" s="2" t="s">
        <v>14</v>
      </c>
      <c r="G3227" s="2" t="s">
        <v>15</v>
      </c>
      <c r="H3227" s="2">
        <f t="shared" si="36"/>
        <v>3.8132250169471221E-2</v>
      </c>
      <c r="L3227" s="2" t="s">
        <v>7470</v>
      </c>
      <c r="M3227" s="2">
        <v>367.31900000000002</v>
      </c>
      <c r="N3227" s="2">
        <v>1</v>
      </c>
    </row>
    <row r="3228" spans="1:14" x14ac:dyDescent="0.25">
      <c r="A3228" s="3">
        <v>1524</v>
      </c>
      <c r="B3228" s="2" t="s">
        <v>6245</v>
      </c>
      <c r="C3228" s="2" t="s">
        <v>17</v>
      </c>
      <c r="D3228" s="2" t="s">
        <v>12</v>
      </c>
      <c r="E3228" s="2" t="s">
        <v>6247</v>
      </c>
      <c r="F3228" s="2" t="s">
        <v>14</v>
      </c>
      <c r="G3228" s="2" t="s">
        <v>15</v>
      </c>
      <c r="H3228" s="2">
        <f t="shared" si="36"/>
        <v>6.9944146353034004E-2</v>
      </c>
      <c r="L3228" s="2" t="s">
        <v>7471</v>
      </c>
      <c r="M3228" s="2">
        <v>400.51100000000002</v>
      </c>
      <c r="N3228" s="2">
        <v>2</v>
      </c>
    </row>
    <row r="3229" spans="1:14" x14ac:dyDescent="0.25">
      <c r="A3229" s="3">
        <v>4039</v>
      </c>
      <c r="B3229" s="2" t="s">
        <v>6014</v>
      </c>
      <c r="C3229" s="2" t="s">
        <v>17</v>
      </c>
      <c r="D3229" s="2" t="s">
        <v>12</v>
      </c>
      <c r="E3229" s="2" t="s">
        <v>6016</v>
      </c>
      <c r="F3229" s="2" t="s">
        <v>14</v>
      </c>
      <c r="G3229" s="2" t="s">
        <v>15</v>
      </c>
      <c r="H3229" s="2">
        <f t="shared" si="36"/>
        <v>0</v>
      </c>
      <c r="L3229" s="2" t="s">
        <v>7472</v>
      </c>
      <c r="M3229" s="2">
        <v>338.43900000000002</v>
      </c>
      <c r="N3229" s="2">
        <v>0</v>
      </c>
    </row>
    <row r="3230" spans="1:14" x14ac:dyDescent="0.25">
      <c r="A3230" s="3">
        <v>4105</v>
      </c>
      <c r="B3230" s="2" t="s">
        <v>5385</v>
      </c>
      <c r="C3230" s="2" t="s">
        <v>17</v>
      </c>
      <c r="D3230" s="2" t="s">
        <v>12</v>
      </c>
      <c r="E3230" s="2" t="s">
        <v>5387</v>
      </c>
      <c r="F3230" s="2" t="s">
        <v>14</v>
      </c>
      <c r="G3230" s="2" t="s">
        <v>15</v>
      </c>
      <c r="H3230" s="2">
        <f t="shared" si="36"/>
        <v>0.23512417850817924</v>
      </c>
      <c r="L3230" s="2" t="s">
        <v>7473</v>
      </c>
      <c r="M3230" s="2">
        <v>238.286</v>
      </c>
      <c r="N3230" s="2">
        <v>4</v>
      </c>
    </row>
    <row r="3231" spans="1:14" x14ac:dyDescent="0.25">
      <c r="A3231" s="3">
        <v>325</v>
      </c>
      <c r="B3231" s="2" t="s">
        <v>7474</v>
      </c>
      <c r="C3231" s="2" t="s">
        <v>17</v>
      </c>
      <c r="D3231" s="2" t="s">
        <v>12</v>
      </c>
      <c r="E3231" s="2" t="s">
        <v>5354</v>
      </c>
      <c r="F3231" s="2" t="s">
        <v>14</v>
      </c>
      <c r="G3231" s="2" t="s">
        <v>15</v>
      </c>
      <c r="H3231" s="2">
        <f t="shared" si="36"/>
        <v>0.13762011436656252</v>
      </c>
      <c r="L3231" s="2" t="s">
        <v>7475</v>
      </c>
      <c r="M3231" s="2">
        <v>305.334</v>
      </c>
      <c r="N3231" s="2">
        <v>3</v>
      </c>
    </row>
    <row r="3232" spans="1:14" hidden="1" x14ac:dyDescent="0.25">
      <c r="A3232" s="3">
        <v>820</v>
      </c>
      <c r="B3232" s="2" t="s">
        <v>1357</v>
      </c>
      <c r="C3232" s="2" t="s">
        <v>190</v>
      </c>
      <c r="D3232" s="2" t="s">
        <v>12</v>
      </c>
      <c r="E3232" s="2" t="s">
        <v>1359</v>
      </c>
      <c r="F3232" s="2" t="s">
        <v>14</v>
      </c>
      <c r="G3232" s="2" t="s">
        <v>15</v>
      </c>
    </row>
    <row r="3233" spans="1:7" hidden="1" x14ac:dyDescent="0.25">
      <c r="A3233" s="3">
        <v>3231</v>
      </c>
      <c r="C3233" s="2" t="s">
        <v>2822</v>
      </c>
      <c r="D3233" s="2" t="s">
        <v>12</v>
      </c>
      <c r="E3233" s="2" t="s">
        <v>6174</v>
      </c>
      <c r="F3233" s="2" t="s">
        <v>38</v>
      </c>
      <c r="G3233" s="2" t="s">
        <v>2917</v>
      </c>
    </row>
    <row r="3234" spans="1:7" hidden="1" x14ac:dyDescent="0.25">
      <c r="A3234" s="3">
        <v>759</v>
      </c>
      <c r="B3234" s="2" t="s">
        <v>1357</v>
      </c>
      <c r="C3234" s="2" t="s">
        <v>44</v>
      </c>
      <c r="D3234" s="2" t="s">
        <v>12</v>
      </c>
      <c r="E3234" s="2" t="s">
        <v>1359</v>
      </c>
      <c r="F3234" s="2" t="s">
        <v>14</v>
      </c>
      <c r="G3234" s="2" t="s">
        <v>15</v>
      </c>
    </row>
    <row r="3235" spans="1:7" hidden="1" x14ac:dyDescent="0.25">
      <c r="A3235" s="3">
        <v>1361</v>
      </c>
      <c r="B3235" s="2" t="s">
        <v>1357</v>
      </c>
      <c r="C3235" s="2" t="s">
        <v>27</v>
      </c>
      <c r="D3235" s="2" t="s">
        <v>12</v>
      </c>
      <c r="E3235" s="2" t="s">
        <v>1359</v>
      </c>
      <c r="F3235" s="2" t="s">
        <v>14</v>
      </c>
      <c r="G3235" s="2" t="s">
        <v>15</v>
      </c>
    </row>
    <row r="3236" spans="1:7" hidden="1" x14ac:dyDescent="0.25">
      <c r="A3236" s="3">
        <v>4011</v>
      </c>
      <c r="B3236" s="2" t="s">
        <v>1357</v>
      </c>
      <c r="C3236" s="2" t="s">
        <v>31</v>
      </c>
      <c r="D3236" s="2" t="s">
        <v>12</v>
      </c>
      <c r="E3236" s="2" t="s">
        <v>1359</v>
      </c>
      <c r="F3236" s="2" t="s">
        <v>14</v>
      </c>
      <c r="G3236" s="2" t="s">
        <v>15</v>
      </c>
    </row>
    <row r="3237" spans="1:7" hidden="1" x14ac:dyDescent="0.25">
      <c r="A3237" s="3">
        <v>69</v>
      </c>
      <c r="B3237" s="2" t="s">
        <v>1357</v>
      </c>
      <c r="C3237" s="2" t="s">
        <v>24</v>
      </c>
      <c r="D3237" s="2" t="s">
        <v>12</v>
      </c>
      <c r="E3237" s="2" t="s">
        <v>1359</v>
      </c>
      <c r="F3237" s="2" t="s">
        <v>14</v>
      </c>
      <c r="G3237" s="2" t="s">
        <v>15</v>
      </c>
    </row>
    <row r="3238" spans="1:7" hidden="1" x14ac:dyDescent="0.25">
      <c r="A3238" s="3">
        <v>3848</v>
      </c>
      <c r="B3238" s="2" t="s">
        <v>3371</v>
      </c>
      <c r="C3238" s="2" t="s">
        <v>190</v>
      </c>
      <c r="D3238" s="2" t="s">
        <v>12</v>
      </c>
      <c r="E3238" s="2" t="s">
        <v>3373</v>
      </c>
      <c r="F3238" s="2" t="s">
        <v>14</v>
      </c>
      <c r="G3238" s="2" t="s">
        <v>34</v>
      </c>
    </row>
    <row r="3239" spans="1:7" hidden="1" x14ac:dyDescent="0.25">
      <c r="A3239" s="3">
        <v>108</v>
      </c>
      <c r="B3239" s="2" t="s">
        <v>3371</v>
      </c>
      <c r="C3239" s="2" t="s">
        <v>44</v>
      </c>
      <c r="D3239" s="2" t="s">
        <v>12</v>
      </c>
      <c r="E3239" s="2" t="s">
        <v>3373</v>
      </c>
      <c r="F3239" s="2" t="s">
        <v>14</v>
      </c>
      <c r="G3239" s="2" t="s">
        <v>34</v>
      </c>
    </row>
    <row r="3240" spans="1:7" hidden="1" x14ac:dyDescent="0.25">
      <c r="A3240" s="3">
        <v>667</v>
      </c>
      <c r="B3240" s="2" t="s">
        <v>3371</v>
      </c>
      <c r="C3240" s="2" t="s">
        <v>27</v>
      </c>
      <c r="D3240" s="2" t="s">
        <v>12</v>
      </c>
      <c r="E3240" s="2" t="s">
        <v>3373</v>
      </c>
      <c r="F3240" s="2" t="s">
        <v>14</v>
      </c>
      <c r="G3240" s="2" t="s">
        <v>34</v>
      </c>
    </row>
    <row r="3241" spans="1:7" hidden="1" x14ac:dyDescent="0.25">
      <c r="A3241" s="3">
        <v>3239</v>
      </c>
      <c r="C3241" s="2" t="s">
        <v>1485</v>
      </c>
      <c r="D3241" s="2" t="s">
        <v>12</v>
      </c>
      <c r="E3241" s="2" t="s">
        <v>4747</v>
      </c>
      <c r="F3241" s="2" t="s">
        <v>1488</v>
      </c>
      <c r="G3241" s="2" t="s">
        <v>15</v>
      </c>
    </row>
    <row r="3242" spans="1:7" hidden="1" x14ac:dyDescent="0.25">
      <c r="A3242" s="3">
        <v>1824</v>
      </c>
      <c r="B3242" s="2" t="s">
        <v>3371</v>
      </c>
      <c r="C3242" s="2" t="s">
        <v>31</v>
      </c>
      <c r="D3242" s="2" t="s">
        <v>12</v>
      </c>
      <c r="E3242" s="2" t="s">
        <v>3373</v>
      </c>
      <c r="F3242" s="2" t="s">
        <v>14</v>
      </c>
      <c r="G3242" s="2" t="s">
        <v>34</v>
      </c>
    </row>
    <row r="3243" spans="1:7" hidden="1" x14ac:dyDescent="0.25">
      <c r="A3243" s="3">
        <v>269</v>
      </c>
      <c r="B3243" s="2" t="s">
        <v>3371</v>
      </c>
      <c r="C3243" s="2" t="s">
        <v>24</v>
      </c>
      <c r="D3243" s="2" t="s">
        <v>12</v>
      </c>
      <c r="E3243" s="2" t="s">
        <v>3373</v>
      </c>
      <c r="F3243" s="2" t="s">
        <v>14</v>
      </c>
      <c r="G3243" s="2" t="s">
        <v>34</v>
      </c>
    </row>
    <row r="3244" spans="1:7" hidden="1" x14ac:dyDescent="0.25">
      <c r="A3244" s="3">
        <v>1340</v>
      </c>
      <c r="B3244" s="2" t="s">
        <v>1119</v>
      </c>
      <c r="C3244" s="2" t="s">
        <v>48</v>
      </c>
      <c r="D3244" s="2" t="s">
        <v>12</v>
      </c>
      <c r="E3244" s="2" t="s">
        <v>1121</v>
      </c>
      <c r="F3244" s="2" t="s">
        <v>14</v>
      </c>
      <c r="G3244" s="2" t="s">
        <v>34</v>
      </c>
    </row>
    <row r="3245" spans="1:7" hidden="1" x14ac:dyDescent="0.25">
      <c r="A3245" s="3">
        <v>789</v>
      </c>
      <c r="B3245" s="2" t="s">
        <v>1119</v>
      </c>
      <c r="C3245" s="2" t="s">
        <v>91</v>
      </c>
      <c r="D3245" s="2" t="s">
        <v>12</v>
      </c>
      <c r="E3245" s="2" t="s">
        <v>1121</v>
      </c>
      <c r="F3245" s="2" t="s">
        <v>14</v>
      </c>
      <c r="G3245" s="2" t="s">
        <v>34</v>
      </c>
    </row>
    <row r="3246" spans="1:7" hidden="1" x14ac:dyDescent="0.25">
      <c r="A3246" s="3">
        <v>2274</v>
      </c>
      <c r="B3246" s="2" t="s">
        <v>1119</v>
      </c>
      <c r="C3246" s="2" t="s">
        <v>10</v>
      </c>
      <c r="D3246" s="2" t="s">
        <v>12</v>
      </c>
      <c r="E3246" s="2" t="s">
        <v>1121</v>
      </c>
      <c r="F3246" s="2" t="s">
        <v>14</v>
      </c>
      <c r="G3246" s="2" t="s">
        <v>34</v>
      </c>
    </row>
    <row r="3247" spans="1:7" hidden="1" x14ac:dyDescent="0.25">
      <c r="A3247" s="3">
        <v>3909</v>
      </c>
      <c r="B3247" s="2" t="s">
        <v>1119</v>
      </c>
      <c r="C3247" s="2" t="s">
        <v>100</v>
      </c>
      <c r="D3247" s="2" t="s">
        <v>12</v>
      </c>
      <c r="E3247" s="2" t="s">
        <v>1121</v>
      </c>
      <c r="F3247" s="2" t="s">
        <v>14</v>
      </c>
      <c r="G3247" s="2" t="s">
        <v>34</v>
      </c>
    </row>
    <row r="3248" spans="1:7" hidden="1" x14ac:dyDescent="0.25">
      <c r="A3248" s="3">
        <v>2087</v>
      </c>
      <c r="B3248" s="2" t="s">
        <v>1119</v>
      </c>
      <c r="C3248" s="2" t="s">
        <v>71</v>
      </c>
      <c r="D3248" s="2" t="s">
        <v>12</v>
      </c>
      <c r="E3248" s="2" t="s">
        <v>1121</v>
      </c>
      <c r="F3248" s="2" t="s">
        <v>14</v>
      </c>
      <c r="G3248" s="2" t="s">
        <v>34</v>
      </c>
    </row>
    <row r="3249" spans="1:7" hidden="1" x14ac:dyDescent="0.25">
      <c r="A3249" s="3">
        <v>2736</v>
      </c>
      <c r="B3249" s="2" t="s">
        <v>1119</v>
      </c>
      <c r="C3249" s="2" t="s">
        <v>190</v>
      </c>
      <c r="D3249" s="2" t="s">
        <v>12</v>
      </c>
      <c r="E3249" s="2" t="s">
        <v>1121</v>
      </c>
      <c r="F3249" s="2" t="s">
        <v>14</v>
      </c>
      <c r="G3249" s="2" t="s">
        <v>34</v>
      </c>
    </row>
    <row r="3250" spans="1:7" hidden="1" x14ac:dyDescent="0.25">
      <c r="A3250" s="3">
        <v>548</v>
      </c>
      <c r="B3250" s="2" t="s">
        <v>1119</v>
      </c>
      <c r="C3250" s="2" t="s">
        <v>44</v>
      </c>
      <c r="D3250" s="2" t="s">
        <v>12</v>
      </c>
      <c r="E3250" s="2" t="s">
        <v>1121</v>
      </c>
      <c r="F3250" s="2" t="s">
        <v>14</v>
      </c>
      <c r="G3250" s="2" t="s">
        <v>34</v>
      </c>
    </row>
    <row r="3251" spans="1:7" hidden="1" x14ac:dyDescent="0.25">
      <c r="A3251" s="3">
        <v>927</v>
      </c>
      <c r="B3251" s="2" t="s">
        <v>1119</v>
      </c>
      <c r="C3251" s="2" t="s">
        <v>27</v>
      </c>
      <c r="D3251" s="2" t="s">
        <v>12</v>
      </c>
      <c r="E3251" s="2" t="s">
        <v>1121</v>
      </c>
      <c r="F3251" s="2" t="s">
        <v>14</v>
      </c>
      <c r="G3251" s="2" t="s">
        <v>34</v>
      </c>
    </row>
    <row r="3252" spans="1:7" hidden="1" x14ac:dyDescent="0.25">
      <c r="A3252" s="3">
        <v>2495</v>
      </c>
      <c r="B3252" s="2" t="s">
        <v>1119</v>
      </c>
      <c r="C3252" s="2" t="s">
        <v>31</v>
      </c>
      <c r="D3252" s="2" t="s">
        <v>12</v>
      </c>
      <c r="E3252" s="2" t="s">
        <v>1121</v>
      </c>
      <c r="F3252" s="2" t="s">
        <v>14</v>
      </c>
      <c r="G3252" s="2" t="s">
        <v>34</v>
      </c>
    </row>
    <row r="3253" spans="1:7" hidden="1" x14ac:dyDescent="0.25">
      <c r="A3253" s="3">
        <v>888</v>
      </c>
      <c r="B3253" s="2" t="s">
        <v>1119</v>
      </c>
      <c r="C3253" s="2" t="s">
        <v>24</v>
      </c>
      <c r="D3253" s="2" t="s">
        <v>12</v>
      </c>
      <c r="E3253" s="2" t="s">
        <v>1121</v>
      </c>
      <c r="F3253" s="2" t="s">
        <v>14</v>
      </c>
      <c r="G3253" s="2" t="s">
        <v>34</v>
      </c>
    </row>
    <row r="3254" spans="1:7" hidden="1" x14ac:dyDescent="0.25">
      <c r="A3254" s="3">
        <v>1472</v>
      </c>
      <c r="B3254" s="2" t="s">
        <v>1351</v>
      </c>
      <c r="C3254" s="2" t="s">
        <v>48</v>
      </c>
      <c r="D3254" s="2" t="s">
        <v>12</v>
      </c>
      <c r="E3254" s="2" t="s">
        <v>1353</v>
      </c>
      <c r="F3254" s="2" t="s">
        <v>14</v>
      </c>
      <c r="G3254" s="2" t="s">
        <v>34</v>
      </c>
    </row>
    <row r="3255" spans="1:7" hidden="1" x14ac:dyDescent="0.25">
      <c r="A3255" s="3">
        <v>1603</v>
      </c>
      <c r="B3255" s="2" t="s">
        <v>1351</v>
      </c>
      <c r="C3255" s="2" t="s">
        <v>91</v>
      </c>
      <c r="D3255" s="2" t="s">
        <v>12</v>
      </c>
      <c r="E3255" s="2" t="s">
        <v>1353</v>
      </c>
      <c r="F3255" s="2" t="s">
        <v>14</v>
      </c>
      <c r="G3255" s="2" t="s">
        <v>34</v>
      </c>
    </row>
    <row r="3256" spans="1:7" hidden="1" x14ac:dyDescent="0.25">
      <c r="A3256" s="3">
        <v>3208</v>
      </c>
      <c r="B3256" s="2" t="s">
        <v>1351</v>
      </c>
      <c r="C3256" s="2" t="s">
        <v>10</v>
      </c>
      <c r="D3256" s="2" t="s">
        <v>12</v>
      </c>
      <c r="E3256" s="2" t="s">
        <v>1353</v>
      </c>
      <c r="F3256" s="2" t="s">
        <v>14</v>
      </c>
      <c r="G3256" s="2" t="s">
        <v>34</v>
      </c>
    </row>
    <row r="3257" spans="1:7" hidden="1" x14ac:dyDescent="0.25">
      <c r="A3257" s="3">
        <v>2024</v>
      </c>
      <c r="B3257" s="2" t="s">
        <v>1351</v>
      </c>
      <c r="C3257" s="2" t="s">
        <v>100</v>
      </c>
      <c r="D3257" s="2" t="s">
        <v>12</v>
      </c>
      <c r="E3257" s="2" t="s">
        <v>1353</v>
      </c>
      <c r="F3257" s="2" t="s">
        <v>14</v>
      </c>
      <c r="G3257" s="2" t="s">
        <v>34</v>
      </c>
    </row>
    <row r="3258" spans="1:7" hidden="1" x14ac:dyDescent="0.25">
      <c r="A3258" s="3">
        <v>3256</v>
      </c>
      <c r="C3258" s="2" t="s">
        <v>2822</v>
      </c>
      <c r="D3258" s="2" t="s">
        <v>12</v>
      </c>
      <c r="E3258" s="2" t="s">
        <v>3252</v>
      </c>
      <c r="F3258" s="2" t="s">
        <v>38</v>
      </c>
      <c r="G3258" s="2" t="s">
        <v>2825</v>
      </c>
    </row>
    <row r="3259" spans="1:7" hidden="1" x14ac:dyDescent="0.25">
      <c r="A3259" s="3">
        <v>2970</v>
      </c>
      <c r="B3259" s="2" t="s">
        <v>1351</v>
      </c>
      <c r="C3259" s="2" t="s">
        <v>71</v>
      </c>
      <c r="D3259" s="2" t="s">
        <v>12</v>
      </c>
      <c r="E3259" s="2" t="s">
        <v>1353</v>
      </c>
      <c r="F3259" s="2" t="s">
        <v>14</v>
      </c>
      <c r="G3259" s="2" t="s">
        <v>34</v>
      </c>
    </row>
    <row r="3260" spans="1:7" hidden="1" x14ac:dyDescent="0.25">
      <c r="A3260" s="3">
        <v>3258</v>
      </c>
      <c r="B3260" s="2" t="s">
        <v>862</v>
      </c>
      <c r="C3260" s="2" t="s">
        <v>1296</v>
      </c>
      <c r="D3260" s="2" t="s">
        <v>12</v>
      </c>
      <c r="E3260" s="2" t="s">
        <v>6498</v>
      </c>
      <c r="F3260" s="2" t="s">
        <v>38</v>
      </c>
      <c r="G3260" s="2" t="s">
        <v>770</v>
      </c>
    </row>
    <row r="3261" spans="1:7" hidden="1" x14ac:dyDescent="0.25">
      <c r="A3261" s="3">
        <v>230</v>
      </c>
      <c r="B3261" s="2" t="s">
        <v>1351</v>
      </c>
      <c r="C3261" s="2" t="s">
        <v>190</v>
      </c>
      <c r="D3261" s="2" t="s">
        <v>12</v>
      </c>
      <c r="E3261" s="2" t="s">
        <v>1353</v>
      </c>
      <c r="F3261" s="2" t="s">
        <v>14</v>
      </c>
      <c r="G3261" s="2" t="s">
        <v>34</v>
      </c>
    </row>
    <row r="3262" spans="1:7" hidden="1" x14ac:dyDescent="0.25">
      <c r="A3262" s="3">
        <v>4181</v>
      </c>
      <c r="B3262" s="2" t="s">
        <v>1351</v>
      </c>
      <c r="C3262" s="2" t="s">
        <v>44</v>
      </c>
      <c r="D3262" s="2" t="s">
        <v>12</v>
      </c>
      <c r="E3262" s="2" t="s">
        <v>1353</v>
      </c>
      <c r="F3262" s="2" t="s">
        <v>14</v>
      </c>
      <c r="G3262" s="2" t="s">
        <v>34</v>
      </c>
    </row>
    <row r="3263" spans="1:7" hidden="1" x14ac:dyDescent="0.25">
      <c r="A3263" s="3">
        <v>3261</v>
      </c>
      <c r="B3263" s="2" t="s">
        <v>388</v>
      </c>
      <c r="C3263" s="2" t="s">
        <v>60</v>
      </c>
      <c r="D3263" s="2" t="s">
        <v>12</v>
      </c>
      <c r="E3263" s="2" t="s">
        <v>3758</v>
      </c>
      <c r="F3263" s="2" t="s">
        <v>38</v>
      </c>
      <c r="G3263" s="2" t="s">
        <v>15</v>
      </c>
    </row>
    <row r="3264" spans="1:7" hidden="1" x14ac:dyDescent="0.25">
      <c r="A3264" s="3">
        <v>3857</v>
      </c>
      <c r="B3264" s="2" t="s">
        <v>1351</v>
      </c>
      <c r="C3264" s="2" t="s">
        <v>27</v>
      </c>
      <c r="D3264" s="2" t="s">
        <v>12</v>
      </c>
      <c r="E3264" s="2" t="s">
        <v>1353</v>
      </c>
      <c r="F3264" s="2" t="s">
        <v>14</v>
      </c>
      <c r="G3264" s="2" t="s">
        <v>34</v>
      </c>
    </row>
    <row r="3265" spans="1:7" hidden="1" x14ac:dyDescent="0.25">
      <c r="A3265" s="3">
        <v>4128</v>
      </c>
      <c r="B3265" s="2" t="s">
        <v>1351</v>
      </c>
      <c r="C3265" s="2" t="s">
        <v>31</v>
      </c>
      <c r="D3265" s="2" t="s">
        <v>12</v>
      </c>
      <c r="E3265" s="2" t="s">
        <v>1353</v>
      </c>
      <c r="F3265" s="2" t="s">
        <v>14</v>
      </c>
      <c r="G3265" s="2" t="s">
        <v>34</v>
      </c>
    </row>
    <row r="3266" spans="1:7" hidden="1" x14ac:dyDescent="0.25">
      <c r="A3266" s="3">
        <v>2032</v>
      </c>
      <c r="B3266" s="2" t="s">
        <v>1351</v>
      </c>
      <c r="C3266" s="2" t="s">
        <v>24</v>
      </c>
      <c r="D3266" s="2" t="s">
        <v>12</v>
      </c>
      <c r="E3266" s="2" t="s">
        <v>1353</v>
      </c>
      <c r="F3266" s="2" t="s">
        <v>14</v>
      </c>
      <c r="G3266" s="2" t="s">
        <v>34</v>
      </c>
    </row>
    <row r="3267" spans="1:7" hidden="1" x14ac:dyDescent="0.25">
      <c r="A3267" s="3">
        <v>505</v>
      </c>
      <c r="B3267" s="2" t="s">
        <v>1038</v>
      </c>
      <c r="C3267" s="2" t="s">
        <v>48</v>
      </c>
      <c r="D3267" s="2" t="s">
        <v>12</v>
      </c>
      <c r="E3267" s="2" t="s">
        <v>1040</v>
      </c>
      <c r="F3267" s="2" t="s">
        <v>14</v>
      </c>
      <c r="G3267" s="2" t="s">
        <v>34</v>
      </c>
    </row>
    <row r="3268" spans="1:7" hidden="1" x14ac:dyDescent="0.25">
      <c r="A3268" s="3">
        <v>3506</v>
      </c>
      <c r="B3268" s="2" t="s">
        <v>1038</v>
      </c>
      <c r="C3268" s="2" t="s">
        <v>91</v>
      </c>
      <c r="D3268" s="2" t="s">
        <v>12</v>
      </c>
      <c r="E3268" s="2" t="s">
        <v>1040</v>
      </c>
      <c r="F3268" s="2" t="s">
        <v>14</v>
      </c>
      <c r="G3268" s="2" t="s">
        <v>34</v>
      </c>
    </row>
    <row r="3269" spans="1:7" hidden="1" x14ac:dyDescent="0.25">
      <c r="A3269" s="3">
        <v>3267</v>
      </c>
      <c r="C3269" s="2" t="s">
        <v>2822</v>
      </c>
      <c r="D3269" s="2" t="s">
        <v>12</v>
      </c>
      <c r="E3269" s="2" t="s">
        <v>3718</v>
      </c>
      <c r="F3269" s="2" t="s">
        <v>38</v>
      </c>
      <c r="G3269" s="2" t="s">
        <v>2825</v>
      </c>
    </row>
    <row r="3270" spans="1:7" hidden="1" x14ac:dyDescent="0.25">
      <c r="A3270" s="3">
        <v>192</v>
      </c>
      <c r="B3270" s="2" t="s">
        <v>1038</v>
      </c>
      <c r="C3270" s="2" t="s">
        <v>10</v>
      </c>
      <c r="D3270" s="2" t="s">
        <v>12</v>
      </c>
      <c r="E3270" s="2" t="s">
        <v>1040</v>
      </c>
      <c r="F3270" s="2" t="s">
        <v>14</v>
      </c>
      <c r="G3270" s="2" t="s">
        <v>34</v>
      </c>
    </row>
    <row r="3271" spans="1:7" hidden="1" x14ac:dyDescent="0.25">
      <c r="A3271" s="3">
        <v>367</v>
      </c>
      <c r="B3271" s="2" t="s">
        <v>1038</v>
      </c>
      <c r="C3271" s="2" t="s">
        <v>100</v>
      </c>
      <c r="D3271" s="2" t="s">
        <v>12</v>
      </c>
      <c r="E3271" s="2" t="s">
        <v>1040</v>
      </c>
      <c r="F3271" s="2" t="s">
        <v>14</v>
      </c>
      <c r="G3271" s="2" t="s">
        <v>34</v>
      </c>
    </row>
    <row r="3272" spans="1:7" hidden="1" x14ac:dyDescent="0.25">
      <c r="A3272" s="3">
        <v>2221</v>
      </c>
      <c r="B3272" s="2" t="s">
        <v>1038</v>
      </c>
      <c r="C3272" s="2" t="s">
        <v>71</v>
      </c>
      <c r="D3272" s="2" t="s">
        <v>12</v>
      </c>
      <c r="E3272" s="2" t="s">
        <v>1040</v>
      </c>
      <c r="F3272" s="2" t="s">
        <v>14</v>
      </c>
      <c r="G3272" s="2" t="s">
        <v>34</v>
      </c>
    </row>
    <row r="3273" spans="1:7" hidden="1" x14ac:dyDescent="0.25">
      <c r="A3273" s="3">
        <v>3715</v>
      </c>
      <c r="B3273" s="2" t="s">
        <v>1038</v>
      </c>
      <c r="C3273" s="2" t="s">
        <v>190</v>
      </c>
      <c r="D3273" s="2" t="s">
        <v>12</v>
      </c>
      <c r="E3273" s="2" t="s">
        <v>1040</v>
      </c>
      <c r="F3273" s="2" t="s">
        <v>14</v>
      </c>
      <c r="G3273" s="2" t="s">
        <v>34</v>
      </c>
    </row>
    <row r="3274" spans="1:7" hidden="1" x14ac:dyDescent="0.25">
      <c r="A3274" s="3">
        <v>3272</v>
      </c>
      <c r="C3274" s="2" t="s">
        <v>35</v>
      </c>
      <c r="D3274" s="2" t="s">
        <v>12</v>
      </c>
      <c r="E3274" s="2" t="s">
        <v>6612</v>
      </c>
      <c r="F3274" s="2" t="s">
        <v>38</v>
      </c>
      <c r="G3274" s="2" t="s">
        <v>770</v>
      </c>
    </row>
    <row r="3275" spans="1:7" hidden="1" x14ac:dyDescent="0.25">
      <c r="A3275" s="3">
        <v>653</v>
      </c>
      <c r="B3275" s="2" t="s">
        <v>1038</v>
      </c>
      <c r="C3275" s="2" t="s">
        <v>44</v>
      </c>
      <c r="D3275" s="2" t="s">
        <v>12</v>
      </c>
      <c r="E3275" s="2" t="s">
        <v>1040</v>
      </c>
      <c r="F3275" s="2" t="s">
        <v>14</v>
      </c>
      <c r="G3275" s="2" t="s">
        <v>34</v>
      </c>
    </row>
    <row r="3276" spans="1:7" hidden="1" x14ac:dyDescent="0.25">
      <c r="A3276" s="3">
        <v>2847</v>
      </c>
      <c r="B3276" s="2" t="s">
        <v>1038</v>
      </c>
      <c r="C3276" s="2" t="s">
        <v>27</v>
      </c>
      <c r="D3276" s="2" t="s">
        <v>12</v>
      </c>
      <c r="E3276" s="2" t="s">
        <v>1040</v>
      </c>
      <c r="F3276" s="2" t="s">
        <v>14</v>
      </c>
      <c r="G3276" s="2" t="s">
        <v>34</v>
      </c>
    </row>
    <row r="3277" spans="1:7" hidden="1" x14ac:dyDescent="0.25">
      <c r="A3277" s="3">
        <v>3826</v>
      </c>
      <c r="B3277" s="2" t="s">
        <v>1038</v>
      </c>
      <c r="C3277" s="2" t="s">
        <v>31</v>
      </c>
      <c r="D3277" s="2" t="s">
        <v>12</v>
      </c>
      <c r="E3277" s="2" t="s">
        <v>1040</v>
      </c>
      <c r="F3277" s="2" t="s">
        <v>14</v>
      </c>
      <c r="G3277" s="2" t="s">
        <v>34</v>
      </c>
    </row>
    <row r="3278" spans="1:7" hidden="1" x14ac:dyDescent="0.25">
      <c r="A3278" s="3">
        <v>2131</v>
      </c>
      <c r="B3278" s="2" t="s">
        <v>1038</v>
      </c>
      <c r="C3278" s="2" t="s">
        <v>24</v>
      </c>
      <c r="D3278" s="2" t="s">
        <v>12</v>
      </c>
      <c r="E3278" s="2" t="s">
        <v>1040</v>
      </c>
      <c r="F3278" s="2" t="s">
        <v>14</v>
      </c>
      <c r="G3278" s="2" t="s">
        <v>34</v>
      </c>
    </row>
    <row r="3279" spans="1:7" hidden="1" x14ac:dyDescent="0.25">
      <c r="A3279" s="3">
        <v>3277</v>
      </c>
      <c r="B3279" s="2" t="s">
        <v>4094</v>
      </c>
      <c r="C3279" s="2" t="s">
        <v>60</v>
      </c>
      <c r="D3279" s="2" t="s">
        <v>12</v>
      </c>
      <c r="E3279" s="2" t="s">
        <v>4096</v>
      </c>
      <c r="F3279" s="2" t="s">
        <v>38</v>
      </c>
      <c r="G3279" s="2" t="s">
        <v>15</v>
      </c>
    </row>
    <row r="3280" spans="1:7" hidden="1" x14ac:dyDescent="0.25">
      <c r="A3280" s="3">
        <v>4076</v>
      </c>
      <c r="C3280" s="2" t="s">
        <v>48</v>
      </c>
      <c r="D3280" s="2" t="s">
        <v>12</v>
      </c>
      <c r="E3280" s="2" t="s">
        <v>381</v>
      </c>
      <c r="F3280" s="2" t="s">
        <v>14</v>
      </c>
      <c r="G3280" s="2" t="s">
        <v>15</v>
      </c>
    </row>
    <row r="3281" spans="1:14" hidden="1" x14ac:dyDescent="0.25">
      <c r="A3281" s="3">
        <v>465</v>
      </c>
      <c r="C3281" s="2" t="s">
        <v>190</v>
      </c>
      <c r="D3281" s="2" t="s">
        <v>12</v>
      </c>
      <c r="E3281" s="2" t="s">
        <v>381</v>
      </c>
      <c r="F3281" s="2" t="s">
        <v>14</v>
      </c>
      <c r="G3281" s="2" t="s">
        <v>15</v>
      </c>
    </row>
    <row r="3282" spans="1:14" hidden="1" x14ac:dyDescent="0.25">
      <c r="A3282" s="3">
        <v>2387</v>
      </c>
      <c r="C3282" s="2" t="s">
        <v>44</v>
      </c>
      <c r="D3282" s="2" t="s">
        <v>12</v>
      </c>
      <c r="E3282" s="2" t="s">
        <v>381</v>
      </c>
      <c r="F3282" s="2" t="s">
        <v>14</v>
      </c>
      <c r="G3282" s="2" t="s">
        <v>15</v>
      </c>
    </row>
    <row r="3283" spans="1:14" hidden="1" x14ac:dyDescent="0.25">
      <c r="A3283" s="3">
        <v>3330</v>
      </c>
      <c r="C3283" s="2" t="s">
        <v>27</v>
      </c>
      <c r="D3283" s="2" t="s">
        <v>12</v>
      </c>
      <c r="E3283" s="2" t="s">
        <v>381</v>
      </c>
      <c r="F3283" s="2" t="s">
        <v>14</v>
      </c>
      <c r="G3283" s="2" t="s">
        <v>15</v>
      </c>
    </row>
    <row r="3284" spans="1:14" hidden="1" x14ac:dyDescent="0.25">
      <c r="A3284" s="3">
        <v>2311</v>
      </c>
      <c r="C3284" s="2" t="s">
        <v>31</v>
      </c>
      <c r="D3284" s="2" t="s">
        <v>12</v>
      </c>
      <c r="E3284" s="2" t="s">
        <v>381</v>
      </c>
      <c r="F3284" s="2" t="s">
        <v>14</v>
      </c>
      <c r="G3284" s="2" t="s">
        <v>15</v>
      </c>
    </row>
    <row r="3285" spans="1:14" hidden="1" x14ac:dyDescent="0.25">
      <c r="A3285" s="3">
        <v>3283</v>
      </c>
      <c r="C3285" s="2" t="s">
        <v>2822</v>
      </c>
      <c r="D3285" s="2" t="s">
        <v>12</v>
      </c>
      <c r="E3285" s="2" t="s">
        <v>5065</v>
      </c>
      <c r="F3285" s="2" t="s">
        <v>38</v>
      </c>
      <c r="G3285" s="2" t="s">
        <v>2917</v>
      </c>
    </row>
    <row r="3286" spans="1:14" hidden="1" x14ac:dyDescent="0.25">
      <c r="A3286" s="3">
        <v>3284</v>
      </c>
      <c r="C3286" s="2" t="s">
        <v>2822</v>
      </c>
      <c r="D3286" s="2" t="s">
        <v>12</v>
      </c>
      <c r="E3286" s="2" t="s">
        <v>5883</v>
      </c>
      <c r="F3286" s="2" t="s">
        <v>38</v>
      </c>
      <c r="G3286" s="2" t="s">
        <v>2917</v>
      </c>
    </row>
    <row r="3287" spans="1:14" hidden="1" x14ac:dyDescent="0.25">
      <c r="A3287" s="3">
        <v>1433</v>
      </c>
      <c r="C3287" s="2" t="s">
        <v>24</v>
      </c>
      <c r="D3287" s="2" t="s">
        <v>12</v>
      </c>
      <c r="E3287" s="2" t="s">
        <v>381</v>
      </c>
      <c r="F3287" s="2" t="s">
        <v>14</v>
      </c>
      <c r="G3287" s="2" t="s">
        <v>15</v>
      </c>
    </row>
    <row r="3288" spans="1:14" hidden="1" x14ac:dyDescent="0.25">
      <c r="A3288" s="3">
        <v>2323</v>
      </c>
      <c r="B3288" s="2" t="s">
        <v>3174</v>
      </c>
      <c r="C3288" s="2" t="s">
        <v>71</v>
      </c>
      <c r="D3288" s="2" t="s">
        <v>12</v>
      </c>
      <c r="E3288" s="2" t="s">
        <v>3176</v>
      </c>
      <c r="F3288" s="2" t="s">
        <v>14</v>
      </c>
      <c r="G3288" s="2" t="s">
        <v>15</v>
      </c>
    </row>
    <row r="3289" spans="1:14" x14ac:dyDescent="0.25">
      <c r="A3289" s="3">
        <v>3236</v>
      </c>
      <c r="B3289" s="2" t="s">
        <v>3174</v>
      </c>
      <c r="C3289" s="2" t="s">
        <v>389</v>
      </c>
      <c r="D3289" s="2" t="s">
        <v>12</v>
      </c>
      <c r="E3289" s="2" t="s">
        <v>3176</v>
      </c>
      <c r="F3289" s="2" t="s">
        <v>14</v>
      </c>
      <c r="G3289" s="2" t="s">
        <v>15</v>
      </c>
      <c r="H3289" s="2">
        <f>14.0067*N3289/M3289</f>
        <v>0</v>
      </c>
      <c r="L3289" s="2" t="s">
        <v>7479</v>
      </c>
      <c r="M3289" s="2">
        <v>39.097999999999999</v>
      </c>
    </row>
    <row r="3290" spans="1:14" x14ac:dyDescent="0.25">
      <c r="A3290" s="3">
        <v>3059</v>
      </c>
      <c r="B3290" s="2" t="s">
        <v>3174</v>
      </c>
      <c r="C3290" s="2" t="s">
        <v>200</v>
      </c>
      <c r="D3290" s="2" t="s">
        <v>12</v>
      </c>
      <c r="E3290" s="2" t="s">
        <v>3176</v>
      </c>
      <c r="F3290" s="2" t="s">
        <v>14</v>
      </c>
      <c r="G3290" s="2" t="s">
        <v>15</v>
      </c>
      <c r="H3290" s="2">
        <f>14.0067*N3290/M3290</f>
        <v>0</v>
      </c>
      <c r="L3290" s="2" t="s">
        <v>7479</v>
      </c>
      <c r="M3290" s="2">
        <v>39.097999999999999</v>
      </c>
    </row>
    <row r="3291" spans="1:14" x14ac:dyDescent="0.25">
      <c r="A3291" s="3">
        <v>1493</v>
      </c>
      <c r="B3291" s="2" t="s">
        <v>3174</v>
      </c>
      <c r="C3291" s="2" t="s">
        <v>143</v>
      </c>
      <c r="D3291" s="2" t="s">
        <v>12</v>
      </c>
      <c r="E3291" s="2" t="s">
        <v>3176</v>
      </c>
      <c r="F3291" s="2" t="s">
        <v>14</v>
      </c>
      <c r="G3291" s="2" t="s">
        <v>15</v>
      </c>
      <c r="H3291" s="2">
        <f>14.0067*N3291/M3291</f>
        <v>0</v>
      </c>
      <c r="L3291" s="2" t="s">
        <v>7479</v>
      </c>
      <c r="M3291" s="2">
        <v>39.097999999999999</v>
      </c>
    </row>
    <row r="3292" spans="1:14" x14ac:dyDescent="0.25">
      <c r="A3292" s="3">
        <v>451</v>
      </c>
      <c r="B3292" s="2" t="s">
        <v>3174</v>
      </c>
      <c r="C3292" s="2" t="s">
        <v>17</v>
      </c>
      <c r="D3292" s="2" t="s">
        <v>12</v>
      </c>
      <c r="E3292" s="2" t="s">
        <v>3176</v>
      </c>
      <c r="F3292" s="2" t="s">
        <v>14</v>
      </c>
      <c r="G3292" s="2" t="s">
        <v>15</v>
      </c>
      <c r="H3292" s="2">
        <f>14.0067*N3292/M3292</f>
        <v>0</v>
      </c>
      <c r="L3292" s="2" t="s">
        <v>7479</v>
      </c>
      <c r="M3292" s="2">
        <v>39.097999999999999</v>
      </c>
    </row>
    <row r="3293" spans="1:14" hidden="1" x14ac:dyDescent="0.25">
      <c r="A3293" s="3">
        <v>2857</v>
      </c>
      <c r="B3293" s="2" t="s">
        <v>3174</v>
      </c>
      <c r="C3293" s="2" t="s">
        <v>190</v>
      </c>
      <c r="D3293" s="2" t="s">
        <v>12</v>
      </c>
      <c r="E3293" s="2" t="s">
        <v>3176</v>
      </c>
      <c r="F3293" s="2" t="s">
        <v>14</v>
      </c>
      <c r="G3293" s="2" t="s">
        <v>15</v>
      </c>
      <c r="N3293" s="2">
        <v>0</v>
      </c>
    </row>
    <row r="3294" spans="1:14" hidden="1" x14ac:dyDescent="0.25">
      <c r="A3294" s="3">
        <v>2472</v>
      </c>
      <c r="B3294" s="2" t="s">
        <v>3174</v>
      </c>
      <c r="C3294" s="2" t="s">
        <v>44</v>
      </c>
      <c r="D3294" s="2" t="s">
        <v>12</v>
      </c>
      <c r="E3294" s="2" t="s">
        <v>3176</v>
      </c>
      <c r="F3294" s="2" t="s">
        <v>14</v>
      </c>
      <c r="G3294" s="2" t="s">
        <v>15</v>
      </c>
      <c r="N3294" s="2">
        <v>0</v>
      </c>
    </row>
    <row r="3295" spans="1:14" hidden="1" x14ac:dyDescent="0.25">
      <c r="A3295" s="3">
        <v>1578</v>
      </c>
      <c r="B3295" s="2" t="s">
        <v>3174</v>
      </c>
      <c r="C3295" s="2" t="s">
        <v>27</v>
      </c>
      <c r="D3295" s="2" t="s">
        <v>12</v>
      </c>
      <c r="E3295" s="2" t="s">
        <v>3176</v>
      </c>
      <c r="F3295" s="2" t="s">
        <v>14</v>
      </c>
      <c r="G3295" s="2" t="s">
        <v>15</v>
      </c>
      <c r="N3295" s="2">
        <v>0</v>
      </c>
    </row>
    <row r="3296" spans="1:14" hidden="1" x14ac:dyDescent="0.25">
      <c r="A3296" s="3">
        <v>3294</v>
      </c>
      <c r="B3296" s="2" t="s">
        <v>604</v>
      </c>
      <c r="C3296" s="2" t="s">
        <v>60</v>
      </c>
      <c r="D3296" s="2" t="s">
        <v>12</v>
      </c>
      <c r="E3296" s="2" t="s">
        <v>2755</v>
      </c>
      <c r="F3296" s="2" t="s">
        <v>38</v>
      </c>
      <c r="G3296" s="2" t="s">
        <v>15</v>
      </c>
    </row>
    <row r="3297" spans="1:15" hidden="1" x14ac:dyDescent="0.25">
      <c r="A3297" s="3">
        <v>3104</v>
      </c>
      <c r="B3297" s="2" t="s">
        <v>3174</v>
      </c>
      <c r="C3297" s="2" t="s">
        <v>31</v>
      </c>
      <c r="D3297" s="2" t="s">
        <v>12</v>
      </c>
      <c r="E3297" s="2" t="s">
        <v>3176</v>
      </c>
      <c r="F3297" s="2" t="s">
        <v>14</v>
      </c>
      <c r="G3297" s="2" t="s">
        <v>15</v>
      </c>
      <c r="N3297" s="2">
        <v>0</v>
      </c>
    </row>
    <row r="3298" spans="1:15" hidden="1" x14ac:dyDescent="0.25">
      <c r="A3298" s="3">
        <v>57</v>
      </c>
      <c r="B3298" s="2" t="s">
        <v>3174</v>
      </c>
      <c r="C3298" s="2" t="s">
        <v>24</v>
      </c>
      <c r="D3298" s="2" t="s">
        <v>12</v>
      </c>
      <c r="E3298" s="2" t="s">
        <v>3176</v>
      </c>
      <c r="F3298" s="2" t="s">
        <v>14</v>
      </c>
      <c r="G3298" s="2" t="s">
        <v>15</v>
      </c>
    </row>
    <row r="3299" spans="1:15" hidden="1" x14ac:dyDescent="0.25">
      <c r="A3299" s="3">
        <v>2381</v>
      </c>
      <c r="B3299" s="2" t="s">
        <v>1015</v>
      </c>
      <c r="C3299" s="2" t="s">
        <v>190</v>
      </c>
      <c r="D3299" s="2" t="s">
        <v>12</v>
      </c>
      <c r="E3299" s="2" t="s">
        <v>1017</v>
      </c>
      <c r="F3299" s="2" t="s">
        <v>14</v>
      </c>
      <c r="G3299" s="2" t="s">
        <v>15</v>
      </c>
    </row>
    <row r="3300" spans="1:15" hidden="1" x14ac:dyDescent="0.25">
      <c r="A3300" s="3">
        <v>2664</v>
      </c>
      <c r="B3300" s="2" t="s">
        <v>1015</v>
      </c>
      <c r="C3300" s="2" t="s">
        <v>44</v>
      </c>
      <c r="D3300" s="2" t="s">
        <v>12</v>
      </c>
      <c r="E3300" s="2" t="s">
        <v>1017</v>
      </c>
      <c r="F3300" s="2" t="s">
        <v>14</v>
      </c>
      <c r="G3300" s="2" t="s">
        <v>15</v>
      </c>
    </row>
    <row r="3301" spans="1:15" hidden="1" x14ac:dyDescent="0.25">
      <c r="A3301" s="3">
        <v>3299</v>
      </c>
      <c r="B3301" s="2" t="s">
        <v>110</v>
      </c>
      <c r="C3301" s="2" t="s">
        <v>60</v>
      </c>
      <c r="D3301" s="2" t="s">
        <v>12</v>
      </c>
      <c r="E3301" s="2" t="s">
        <v>112</v>
      </c>
      <c r="F3301" s="2" t="s">
        <v>38</v>
      </c>
      <c r="G3301" s="2" t="s">
        <v>15</v>
      </c>
    </row>
    <row r="3302" spans="1:15" hidden="1" x14ac:dyDescent="0.25">
      <c r="A3302" s="3">
        <v>29</v>
      </c>
      <c r="B3302" s="2" t="s">
        <v>1015</v>
      </c>
      <c r="C3302" s="2" t="s">
        <v>27</v>
      </c>
      <c r="D3302" s="2" t="s">
        <v>12</v>
      </c>
      <c r="E3302" s="2" t="s">
        <v>1017</v>
      </c>
      <c r="F3302" s="2" t="s">
        <v>14</v>
      </c>
      <c r="G3302" s="2" t="s">
        <v>15</v>
      </c>
    </row>
    <row r="3303" spans="1:15" hidden="1" x14ac:dyDescent="0.25">
      <c r="A3303" s="3">
        <v>3693</v>
      </c>
      <c r="B3303" s="2" t="s">
        <v>1015</v>
      </c>
      <c r="C3303" s="2" t="s">
        <v>31</v>
      </c>
      <c r="D3303" s="2" t="s">
        <v>12</v>
      </c>
      <c r="E3303" s="2" t="s">
        <v>1017</v>
      </c>
      <c r="F3303" s="2" t="s">
        <v>14</v>
      </c>
      <c r="G3303" s="2" t="s">
        <v>15</v>
      </c>
    </row>
    <row r="3304" spans="1:15" hidden="1" x14ac:dyDescent="0.25">
      <c r="A3304" s="3">
        <v>1491</v>
      </c>
      <c r="B3304" s="2" t="s">
        <v>1015</v>
      </c>
      <c r="C3304" s="2" t="s">
        <v>24</v>
      </c>
      <c r="D3304" s="2" t="s">
        <v>12</v>
      </c>
      <c r="E3304" s="2" t="s">
        <v>1017</v>
      </c>
      <c r="F3304" s="2" t="s">
        <v>14</v>
      </c>
      <c r="G3304" s="2" t="s">
        <v>15</v>
      </c>
    </row>
    <row r="3305" spans="1:15" hidden="1" x14ac:dyDescent="0.25">
      <c r="A3305" s="3">
        <v>2525</v>
      </c>
      <c r="B3305" s="2" t="s">
        <v>646</v>
      </c>
      <c r="C3305" s="2" t="s">
        <v>190</v>
      </c>
      <c r="D3305" s="2" t="s">
        <v>12</v>
      </c>
      <c r="E3305" s="2" t="s">
        <v>648</v>
      </c>
      <c r="F3305" s="2" t="s">
        <v>14</v>
      </c>
      <c r="G3305" s="2" t="s">
        <v>15</v>
      </c>
    </row>
    <row r="3306" spans="1:15" hidden="1" x14ac:dyDescent="0.25">
      <c r="A3306" s="3">
        <v>1611</v>
      </c>
      <c r="B3306" s="2" t="s">
        <v>646</v>
      </c>
      <c r="C3306" s="2" t="s">
        <v>44</v>
      </c>
      <c r="D3306" s="2" t="s">
        <v>12</v>
      </c>
      <c r="E3306" s="2" t="s">
        <v>648</v>
      </c>
      <c r="F3306" s="2" t="s">
        <v>14</v>
      </c>
      <c r="G3306" s="2" t="s">
        <v>15</v>
      </c>
    </row>
    <row r="3307" spans="1:15" hidden="1" x14ac:dyDescent="0.25">
      <c r="A3307" s="3">
        <v>4389</v>
      </c>
      <c r="B3307" s="2" t="s">
        <v>646</v>
      </c>
      <c r="C3307" s="2" t="s">
        <v>27</v>
      </c>
      <c r="D3307" s="2" t="s">
        <v>12</v>
      </c>
      <c r="E3307" s="2" t="s">
        <v>648</v>
      </c>
      <c r="F3307" s="2" t="s">
        <v>14</v>
      </c>
      <c r="G3307" s="2" t="s">
        <v>15</v>
      </c>
    </row>
    <row r="3308" spans="1:15" hidden="1" x14ac:dyDescent="0.25">
      <c r="A3308" s="3">
        <v>608</v>
      </c>
      <c r="B3308" s="2" t="s">
        <v>646</v>
      </c>
      <c r="C3308" s="2" t="s">
        <v>31</v>
      </c>
      <c r="D3308" s="2" t="s">
        <v>12</v>
      </c>
      <c r="E3308" s="2" t="s">
        <v>648</v>
      </c>
      <c r="F3308" s="2" t="s">
        <v>14</v>
      </c>
      <c r="G3308" s="2" t="s">
        <v>15</v>
      </c>
    </row>
    <row r="3309" spans="1:15" hidden="1" x14ac:dyDescent="0.25">
      <c r="A3309" s="3">
        <v>1670</v>
      </c>
      <c r="B3309" s="2" t="s">
        <v>646</v>
      </c>
      <c r="C3309" s="2" t="s">
        <v>24</v>
      </c>
      <c r="D3309" s="2" t="s">
        <v>12</v>
      </c>
      <c r="E3309" s="2" t="s">
        <v>648</v>
      </c>
      <c r="F3309" s="2" t="s">
        <v>14</v>
      </c>
      <c r="G3309" s="2" t="s">
        <v>15</v>
      </c>
    </row>
    <row r="3310" spans="1:15" x14ac:dyDescent="0.25">
      <c r="A3310" s="3">
        <v>515</v>
      </c>
      <c r="B3310" s="2" t="s">
        <v>4370</v>
      </c>
      <c r="C3310" s="2" t="s">
        <v>17</v>
      </c>
      <c r="D3310" s="2" t="s">
        <v>12</v>
      </c>
      <c r="E3310" s="2" t="s">
        <v>4372</v>
      </c>
      <c r="F3310" s="2" t="s">
        <v>14</v>
      </c>
      <c r="G3310" s="2" t="s">
        <v>15</v>
      </c>
      <c r="H3310" s="6">
        <f>14.0067*N3310/M3310</f>
        <v>0</v>
      </c>
      <c r="L3310" s="6" t="s">
        <v>7482</v>
      </c>
      <c r="M3310" s="6">
        <v>94.05</v>
      </c>
      <c r="N3310" s="6">
        <v>0</v>
      </c>
      <c r="O3310" s="2" t="s">
        <v>7483</v>
      </c>
    </row>
    <row r="3311" spans="1:15" hidden="1" x14ac:dyDescent="0.25">
      <c r="A3311" s="3">
        <v>2849</v>
      </c>
      <c r="B3311" s="2" t="s">
        <v>2536</v>
      </c>
      <c r="C3311" s="2" t="s">
        <v>48</v>
      </c>
      <c r="D3311" s="2" t="s">
        <v>12</v>
      </c>
      <c r="E3311" s="2" t="s">
        <v>2538</v>
      </c>
      <c r="F3311" s="2" t="s">
        <v>14</v>
      </c>
      <c r="G3311" s="2" t="s">
        <v>15</v>
      </c>
    </row>
    <row r="3312" spans="1:15" hidden="1" x14ac:dyDescent="0.25">
      <c r="A3312" s="3">
        <v>115</v>
      </c>
      <c r="B3312" s="2" t="s">
        <v>2536</v>
      </c>
      <c r="C3312" s="2" t="s">
        <v>91</v>
      </c>
      <c r="D3312" s="2" t="s">
        <v>12</v>
      </c>
      <c r="E3312" s="2" t="s">
        <v>2538</v>
      </c>
      <c r="F3312" s="2" t="s">
        <v>14</v>
      </c>
      <c r="G3312" s="2" t="s">
        <v>15</v>
      </c>
    </row>
    <row r="3313" spans="1:14" hidden="1" x14ac:dyDescent="0.25">
      <c r="A3313" s="3">
        <v>4236</v>
      </c>
      <c r="B3313" s="2" t="s">
        <v>2536</v>
      </c>
      <c r="C3313" s="2" t="s">
        <v>10</v>
      </c>
      <c r="D3313" s="2" t="s">
        <v>12</v>
      </c>
      <c r="E3313" s="2" t="s">
        <v>2538</v>
      </c>
      <c r="F3313" s="2" t="s">
        <v>14</v>
      </c>
      <c r="G3313" s="2" t="s">
        <v>15</v>
      </c>
    </row>
    <row r="3314" spans="1:14" hidden="1" x14ac:dyDescent="0.25">
      <c r="A3314" s="3">
        <v>59</v>
      </c>
      <c r="B3314" s="2" t="s">
        <v>2536</v>
      </c>
      <c r="C3314" s="2" t="s">
        <v>100</v>
      </c>
      <c r="D3314" s="2" t="s">
        <v>12</v>
      </c>
      <c r="E3314" s="2" t="s">
        <v>2538</v>
      </c>
      <c r="F3314" s="2" t="s">
        <v>14</v>
      </c>
      <c r="G3314" s="2" t="s">
        <v>15</v>
      </c>
    </row>
    <row r="3315" spans="1:14" hidden="1" x14ac:dyDescent="0.25">
      <c r="A3315" s="3">
        <v>550</v>
      </c>
      <c r="B3315" s="2" t="s">
        <v>2536</v>
      </c>
      <c r="C3315" s="2" t="s">
        <v>71</v>
      </c>
      <c r="D3315" s="2" t="s">
        <v>12</v>
      </c>
      <c r="E3315" s="2" t="s">
        <v>2538</v>
      </c>
      <c r="F3315" s="2" t="s">
        <v>14</v>
      </c>
      <c r="G3315" s="2" t="s">
        <v>15</v>
      </c>
    </row>
    <row r="3316" spans="1:14" hidden="1" x14ac:dyDescent="0.25">
      <c r="A3316" s="3">
        <v>1964</v>
      </c>
      <c r="B3316" s="2" t="s">
        <v>492</v>
      </c>
      <c r="C3316" s="2" t="s">
        <v>48</v>
      </c>
      <c r="D3316" s="2" t="s">
        <v>12</v>
      </c>
      <c r="E3316" s="2" t="s">
        <v>494</v>
      </c>
      <c r="F3316" s="2" t="s">
        <v>14</v>
      </c>
      <c r="G3316" s="2" t="s">
        <v>34</v>
      </c>
    </row>
    <row r="3317" spans="1:14" hidden="1" x14ac:dyDescent="0.25">
      <c r="A3317" s="3">
        <v>3315</v>
      </c>
      <c r="B3317" s="2" t="s">
        <v>230</v>
      </c>
      <c r="C3317" s="2" t="s">
        <v>60</v>
      </c>
      <c r="D3317" s="2" t="s">
        <v>12</v>
      </c>
      <c r="E3317" s="2" t="s">
        <v>1495</v>
      </c>
      <c r="F3317" s="2" t="s">
        <v>38</v>
      </c>
      <c r="G3317" s="2" t="s">
        <v>15</v>
      </c>
    </row>
    <row r="3318" spans="1:14" hidden="1" x14ac:dyDescent="0.25">
      <c r="A3318" s="3">
        <v>3316</v>
      </c>
      <c r="B3318" s="2" t="s">
        <v>2528</v>
      </c>
      <c r="C3318" s="2" t="s">
        <v>60</v>
      </c>
      <c r="D3318" s="2" t="s">
        <v>12</v>
      </c>
      <c r="E3318" s="2" t="s">
        <v>2552</v>
      </c>
      <c r="F3318" s="2" t="s">
        <v>38</v>
      </c>
      <c r="G3318" s="2" t="s">
        <v>15</v>
      </c>
    </row>
    <row r="3319" spans="1:14" hidden="1" x14ac:dyDescent="0.25">
      <c r="A3319" s="3">
        <v>1124</v>
      </c>
      <c r="B3319" s="2" t="s">
        <v>492</v>
      </c>
      <c r="C3319" s="2" t="s">
        <v>91</v>
      </c>
      <c r="D3319" s="2" t="s">
        <v>12</v>
      </c>
      <c r="E3319" s="2" t="s">
        <v>494</v>
      </c>
      <c r="F3319" s="2" t="s">
        <v>14</v>
      </c>
      <c r="G3319" s="2" t="s">
        <v>34</v>
      </c>
    </row>
    <row r="3320" spans="1:14" hidden="1" x14ac:dyDescent="0.25">
      <c r="A3320" s="3">
        <v>1348</v>
      </c>
      <c r="B3320" s="2" t="s">
        <v>492</v>
      </c>
      <c r="C3320" s="2" t="s">
        <v>10</v>
      </c>
      <c r="D3320" s="2" t="s">
        <v>12</v>
      </c>
      <c r="E3320" s="2" t="s">
        <v>494</v>
      </c>
      <c r="F3320" s="2" t="s">
        <v>14</v>
      </c>
      <c r="G3320" s="2" t="s">
        <v>34</v>
      </c>
    </row>
    <row r="3321" spans="1:14" hidden="1" x14ac:dyDescent="0.25">
      <c r="A3321" s="3">
        <v>1068</v>
      </c>
      <c r="B3321" s="2" t="s">
        <v>492</v>
      </c>
      <c r="C3321" s="2" t="s">
        <v>100</v>
      </c>
      <c r="D3321" s="2" t="s">
        <v>12</v>
      </c>
      <c r="E3321" s="2" t="s">
        <v>494</v>
      </c>
      <c r="F3321" s="2" t="s">
        <v>14</v>
      </c>
      <c r="G3321" s="2" t="s">
        <v>34</v>
      </c>
    </row>
    <row r="3322" spans="1:14" hidden="1" x14ac:dyDescent="0.25">
      <c r="A3322" s="3">
        <v>2338</v>
      </c>
      <c r="B3322" s="2" t="s">
        <v>492</v>
      </c>
      <c r="C3322" s="2" t="s">
        <v>71</v>
      </c>
      <c r="D3322" s="2" t="s">
        <v>12</v>
      </c>
      <c r="E3322" s="2" t="s">
        <v>494</v>
      </c>
      <c r="F3322" s="2" t="s">
        <v>14</v>
      </c>
      <c r="G3322" s="2" t="s">
        <v>34</v>
      </c>
    </row>
    <row r="3323" spans="1:14" hidden="1" x14ac:dyDescent="0.25">
      <c r="A3323" s="3">
        <v>2327</v>
      </c>
      <c r="B3323" s="2" t="s">
        <v>492</v>
      </c>
      <c r="C3323" s="2" t="s">
        <v>190</v>
      </c>
      <c r="D3323" s="2" t="s">
        <v>12</v>
      </c>
      <c r="E3323" s="2" t="s">
        <v>494</v>
      </c>
      <c r="F3323" s="2" t="s">
        <v>14</v>
      </c>
      <c r="G3323" s="2" t="s">
        <v>34</v>
      </c>
    </row>
    <row r="3324" spans="1:14" hidden="1" x14ac:dyDescent="0.25">
      <c r="A3324" s="3">
        <v>663</v>
      </c>
      <c r="B3324" s="2" t="s">
        <v>492</v>
      </c>
      <c r="C3324" s="2" t="s">
        <v>44</v>
      </c>
      <c r="D3324" s="2" t="s">
        <v>12</v>
      </c>
      <c r="E3324" s="2" t="s">
        <v>494</v>
      </c>
      <c r="F3324" s="2" t="s">
        <v>14</v>
      </c>
      <c r="G3324" s="2" t="s">
        <v>34</v>
      </c>
    </row>
    <row r="3325" spans="1:14" hidden="1" x14ac:dyDescent="0.25">
      <c r="A3325" s="3">
        <v>4032</v>
      </c>
      <c r="B3325" s="2" t="s">
        <v>492</v>
      </c>
      <c r="C3325" s="2" t="s">
        <v>27</v>
      </c>
      <c r="D3325" s="2" t="s">
        <v>12</v>
      </c>
      <c r="E3325" s="2" t="s">
        <v>494</v>
      </c>
      <c r="F3325" s="2" t="s">
        <v>14</v>
      </c>
      <c r="G3325" s="2" t="s">
        <v>34</v>
      </c>
    </row>
    <row r="3326" spans="1:14" hidden="1" x14ac:dyDescent="0.25">
      <c r="A3326" s="3">
        <v>4058</v>
      </c>
      <c r="B3326" s="2" t="s">
        <v>492</v>
      </c>
      <c r="C3326" s="2" t="s">
        <v>31</v>
      </c>
      <c r="D3326" s="2" t="s">
        <v>12</v>
      </c>
      <c r="E3326" s="2" t="s">
        <v>494</v>
      </c>
      <c r="F3326" s="2" t="s">
        <v>14</v>
      </c>
      <c r="G3326" s="2" t="s">
        <v>34</v>
      </c>
    </row>
    <row r="3327" spans="1:14" hidden="1" x14ac:dyDescent="0.25">
      <c r="A3327" s="3">
        <v>1938</v>
      </c>
      <c r="B3327" s="2" t="s">
        <v>492</v>
      </c>
      <c r="C3327" s="2" t="s">
        <v>24</v>
      </c>
      <c r="D3327" s="2" t="s">
        <v>12</v>
      </c>
      <c r="E3327" s="2" t="s">
        <v>494</v>
      </c>
      <c r="F3327" s="2" t="s">
        <v>14</v>
      </c>
      <c r="G3327" s="2" t="s">
        <v>34</v>
      </c>
    </row>
    <row r="3328" spans="1:14" x14ac:dyDescent="0.25">
      <c r="A3328" s="3">
        <v>2434</v>
      </c>
      <c r="B3328" s="2" t="s">
        <v>6188</v>
      </c>
      <c r="C3328" s="2" t="s">
        <v>17</v>
      </c>
      <c r="D3328" s="2" t="s">
        <v>12</v>
      </c>
      <c r="E3328" s="2" t="s">
        <v>6190</v>
      </c>
      <c r="F3328" s="2" t="s">
        <v>14</v>
      </c>
      <c r="G3328" s="2" t="s">
        <v>15</v>
      </c>
      <c r="H3328" s="2">
        <f>14.0067*N3328/M3328</f>
        <v>0.12332284123175806</v>
      </c>
      <c r="L3328" s="2" t="s">
        <v>7486</v>
      </c>
      <c r="M3328" s="2">
        <v>454.31</v>
      </c>
      <c r="N3328" s="2">
        <v>4</v>
      </c>
    </row>
    <row r="3329" spans="1:14" x14ac:dyDescent="0.25">
      <c r="A3329" s="3">
        <v>3782</v>
      </c>
      <c r="B3329" s="2" t="s">
        <v>4501</v>
      </c>
      <c r="C3329" s="2" t="s">
        <v>17</v>
      </c>
      <c r="D3329" s="2" t="s">
        <v>12</v>
      </c>
      <c r="E3329" s="2" t="s">
        <v>4503</v>
      </c>
      <c r="F3329" s="2" t="s">
        <v>14</v>
      </c>
      <c r="G3329" s="2" t="s">
        <v>15</v>
      </c>
      <c r="H3329" s="2">
        <f>14.0067*N3329/M3329</f>
        <v>0.11155828123133288</v>
      </c>
      <c r="L3329" s="2" t="s">
        <v>7487</v>
      </c>
      <c r="M3329" s="2">
        <v>376.66500000000002</v>
      </c>
      <c r="N3329" s="2">
        <v>3</v>
      </c>
    </row>
    <row r="3330" spans="1:14" x14ac:dyDescent="0.25">
      <c r="A3330" s="3">
        <v>207</v>
      </c>
      <c r="B3330" s="2" t="s">
        <v>1653</v>
      </c>
      <c r="C3330" s="2" t="s">
        <v>17</v>
      </c>
      <c r="D3330" s="2" t="s">
        <v>12</v>
      </c>
      <c r="E3330" s="2" t="s">
        <v>1655</v>
      </c>
      <c r="F3330" s="2" t="s">
        <v>14</v>
      </c>
      <c r="G3330" s="2" t="s">
        <v>15</v>
      </c>
      <c r="H3330" s="2">
        <f>14.0067*N3330/M3330</f>
        <v>4.9295412792375544E-2</v>
      </c>
      <c r="L3330" s="2" t="s">
        <v>7488</v>
      </c>
      <c r="M3330" s="2">
        <v>284.13799999999998</v>
      </c>
      <c r="N3330" s="2">
        <v>1</v>
      </c>
    </row>
    <row r="3331" spans="1:14" x14ac:dyDescent="0.25">
      <c r="A3331" s="3">
        <v>4093</v>
      </c>
      <c r="B3331" s="2" t="s">
        <v>1354</v>
      </c>
      <c r="C3331" s="2" t="s">
        <v>17</v>
      </c>
      <c r="D3331" s="2" t="s">
        <v>12</v>
      </c>
      <c r="E3331" s="2" t="s">
        <v>1356</v>
      </c>
      <c r="F3331" s="2" t="s">
        <v>14</v>
      </c>
      <c r="G3331" s="2" t="s">
        <v>15</v>
      </c>
      <c r="H3331" s="2">
        <f>14.0067*N3331/M3331</f>
        <v>0</v>
      </c>
      <c r="L3331" s="2" t="s">
        <v>7489</v>
      </c>
      <c r="M3331" s="2">
        <v>373.63099999999997</v>
      </c>
      <c r="N3331" s="2">
        <v>0</v>
      </c>
    </row>
    <row r="3332" spans="1:14" x14ac:dyDescent="0.25">
      <c r="A3332" s="3">
        <v>340</v>
      </c>
      <c r="B3332" s="2" t="s">
        <v>4327</v>
      </c>
      <c r="C3332" s="2" t="s">
        <v>17</v>
      </c>
      <c r="D3332" s="2" t="s">
        <v>12</v>
      </c>
      <c r="E3332" s="2" t="s">
        <v>4329</v>
      </c>
      <c r="F3332" s="2" t="s">
        <v>14</v>
      </c>
      <c r="G3332" s="2" t="s">
        <v>15</v>
      </c>
      <c r="H3332" s="2">
        <f>14.0067*N3332/M3332</f>
        <v>0</v>
      </c>
      <c r="L3332" s="2" t="s">
        <v>7490</v>
      </c>
      <c r="M3332" s="2">
        <v>250.261</v>
      </c>
      <c r="N3332" s="2">
        <v>0</v>
      </c>
    </row>
    <row r="3333" spans="1:14" hidden="1" x14ac:dyDescent="0.25">
      <c r="A3333" s="3">
        <v>3573</v>
      </c>
      <c r="B3333" s="2" t="s">
        <v>1044</v>
      </c>
      <c r="C3333" s="2" t="s">
        <v>190</v>
      </c>
      <c r="D3333" s="2" t="s">
        <v>12</v>
      </c>
      <c r="E3333" s="2" t="s">
        <v>1046</v>
      </c>
      <c r="F3333" s="2" t="s">
        <v>14</v>
      </c>
      <c r="G3333" s="2" t="s">
        <v>34</v>
      </c>
    </row>
    <row r="3334" spans="1:14" hidden="1" x14ac:dyDescent="0.25">
      <c r="A3334" s="3">
        <v>3501</v>
      </c>
      <c r="B3334" s="2" t="s">
        <v>1044</v>
      </c>
      <c r="C3334" s="2" t="s">
        <v>44</v>
      </c>
      <c r="D3334" s="2" t="s">
        <v>12</v>
      </c>
      <c r="E3334" s="2" t="s">
        <v>1046</v>
      </c>
      <c r="F3334" s="2" t="s">
        <v>14</v>
      </c>
      <c r="G3334" s="2" t="s">
        <v>34</v>
      </c>
    </row>
    <row r="3335" spans="1:14" hidden="1" x14ac:dyDescent="0.25">
      <c r="A3335" s="3">
        <v>3333</v>
      </c>
      <c r="C3335" s="2" t="s">
        <v>2822</v>
      </c>
      <c r="D3335" s="2" t="s">
        <v>12</v>
      </c>
      <c r="E3335" s="2" t="s">
        <v>3575</v>
      </c>
      <c r="F3335" s="2" t="s">
        <v>38</v>
      </c>
      <c r="G3335" s="2" t="s">
        <v>2825</v>
      </c>
    </row>
    <row r="3336" spans="1:14" hidden="1" x14ac:dyDescent="0.25">
      <c r="A3336" s="3">
        <v>971</v>
      </c>
      <c r="B3336" s="2" t="s">
        <v>1044</v>
      </c>
      <c r="C3336" s="2" t="s">
        <v>27</v>
      </c>
      <c r="D3336" s="2" t="s">
        <v>12</v>
      </c>
      <c r="E3336" s="2" t="s">
        <v>1046</v>
      </c>
      <c r="F3336" s="2" t="s">
        <v>14</v>
      </c>
      <c r="G3336" s="2" t="s">
        <v>34</v>
      </c>
    </row>
    <row r="3337" spans="1:14" hidden="1" x14ac:dyDescent="0.25">
      <c r="A3337" s="3">
        <v>739</v>
      </c>
      <c r="B3337" s="2" t="s">
        <v>1044</v>
      </c>
      <c r="C3337" s="2" t="s">
        <v>31</v>
      </c>
      <c r="D3337" s="2" t="s">
        <v>12</v>
      </c>
      <c r="E3337" s="2" t="s">
        <v>1046</v>
      </c>
      <c r="F3337" s="2" t="s">
        <v>14</v>
      </c>
      <c r="G3337" s="2" t="s">
        <v>34</v>
      </c>
    </row>
    <row r="3338" spans="1:14" hidden="1" x14ac:dyDescent="0.25">
      <c r="A3338" s="3">
        <v>1152</v>
      </c>
      <c r="B3338" s="2" t="s">
        <v>1044</v>
      </c>
      <c r="C3338" s="2" t="s">
        <v>24</v>
      </c>
      <c r="D3338" s="2" t="s">
        <v>12</v>
      </c>
      <c r="E3338" s="2" t="s">
        <v>1046</v>
      </c>
      <c r="F3338" s="2" t="s">
        <v>14</v>
      </c>
      <c r="G3338" s="2" t="s">
        <v>34</v>
      </c>
    </row>
    <row r="3339" spans="1:14" x14ac:dyDescent="0.25">
      <c r="A3339" s="3">
        <v>3688</v>
      </c>
      <c r="B3339" s="2" t="s">
        <v>3997</v>
      </c>
      <c r="C3339" s="2" t="s">
        <v>17</v>
      </c>
      <c r="D3339" s="2" t="s">
        <v>12</v>
      </c>
      <c r="E3339" s="2" t="s">
        <v>3999</v>
      </c>
      <c r="F3339" s="2" t="s">
        <v>14</v>
      </c>
      <c r="G3339" s="2" t="s">
        <v>15</v>
      </c>
      <c r="H3339" s="2">
        <f>14.0067*N3339/M3339</f>
        <v>0.29016680753741364</v>
      </c>
      <c r="L3339" s="2" t="s">
        <v>7492</v>
      </c>
      <c r="M3339" s="2">
        <v>241.35599999999999</v>
      </c>
      <c r="N3339" s="2">
        <v>5</v>
      </c>
    </row>
    <row r="3340" spans="1:14" x14ac:dyDescent="0.25">
      <c r="A3340" s="3">
        <v>3362</v>
      </c>
      <c r="B3340" s="2" t="s">
        <v>5196</v>
      </c>
      <c r="C3340" s="2" t="s">
        <v>17</v>
      </c>
      <c r="D3340" s="2" t="s">
        <v>12</v>
      </c>
      <c r="E3340" s="2" t="s">
        <v>5198</v>
      </c>
      <c r="F3340" s="2" t="s">
        <v>14</v>
      </c>
      <c r="G3340" s="2" t="s">
        <v>15</v>
      </c>
      <c r="H3340" s="2">
        <f>14.0067*N3340/M3340</f>
        <v>5.4686328710644681E-2</v>
      </c>
      <c r="L3340" s="2" t="s">
        <v>7493</v>
      </c>
      <c r="M3340" s="2">
        <v>256.12799999999999</v>
      </c>
      <c r="N3340" s="2">
        <v>1</v>
      </c>
    </row>
    <row r="3341" spans="1:14" x14ac:dyDescent="0.25">
      <c r="A3341" s="3">
        <v>806</v>
      </c>
      <c r="B3341" s="2" t="s">
        <v>7494</v>
      </c>
      <c r="C3341" s="2" t="s">
        <v>17</v>
      </c>
      <c r="D3341" s="2" t="s">
        <v>12</v>
      </c>
      <c r="E3341" s="2" t="s">
        <v>4035</v>
      </c>
      <c r="F3341" s="2" t="s">
        <v>14</v>
      </c>
      <c r="G3341" s="2" t="s">
        <v>15</v>
      </c>
      <c r="H3341" s="2">
        <f>14.0067*N3341/M3341</f>
        <v>6.6166717055288926E-2</v>
      </c>
      <c r="L3341" s="2" t="s">
        <v>7495</v>
      </c>
      <c r="M3341" s="2">
        <v>211.68799999999999</v>
      </c>
      <c r="N3341" s="2">
        <v>1</v>
      </c>
    </row>
    <row r="3342" spans="1:14" x14ac:dyDescent="0.25">
      <c r="A3342" s="3">
        <v>1980</v>
      </c>
      <c r="B3342" s="2" t="s">
        <v>3987</v>
      </c>
      <c r="C3342" s="2" t="s">
        <v>17</v>
      </c>
      <c r="D3342" s="2" t="s">
        <v>12</v>
      </c>
      <c r="E3342" s="2" t="s">
        <v>3989</v>
      </c>
      <c r="F3342" s="2" t="s">
        <v>14</v>
      </c>
      <c r="G3342" s="2" t="s">
        <v>15</v>
      </c>
      <c r="H3342" s="2">
        <f>14.0067*N3342/M3342</f>
        <v>0.1487961246527538</v>
      </c>
      <c r="L3342" s="2" t="s">
        <v>7496</v>
      </c>
      <c r="M3342" s="2">
        <v>188.267</v>
      </c>
      <c r="N3342" s="2">
        <v>2</v>
      </c>
    </row>
    <row r="3343" spans="1:14" x14ac:dyDescent="0.25">
      <c r="A3343" s="3">
        <v>3492</v>
      </c>
      <c r="B3343" s="2" t="s">
        <v>715</v>
      </c>
      <c r="C3343" s="2" t="s">
        <v>17</v>
      </c>
      <c r="D3343" s="2" t="s">
        <v>12</v>
      </c>
      <c r="E3343" s="2" t="s">
        <v>717</v>
      </c>
      <c r="F3343" s="2" t="s">
        <v>14</v>
      </c>
      <c r="G3343" s="2" t="s">
        <v>15</v>
      </c>
      <c r="H3343" s="2">
        <f>14.0067*N3343/M3343</f>
        <v>0.1246546936741305</v>
      </c>
      <c r="L3343" s="2" t="s">
        <v>7497</v>
      </c>
      <c r="M3343" s="2">
        <v>224.72800000000001</v>
      </c>
      <c r="N3343" s="2">
        <v>2</v>
      </c>
    </row>
    <row r="3344" spans="1:14" hidden="1" x14ac:dyDescent="0.25">
      <c r="A3344" s="3">
        <v>2212</v>
      </c>
      <c r="B3344" s="2" t="s">
        <v>295</v>
      </c>
      <c r="C3344" s="2" t="s">
        <v>48</v>
      </c>
      <c r="D3344" s="2" t="s">
        <v>12</v>
      </c>
      <c r="E3344" s="2" t="s">
        <v>297</v>
      </c>
      <c r="F3344" s="2" t="s">
        <v>14</v>
      </c>
      <c r="G3344" s="2" t="s">
        <v>15</v>
      </c>
    </row>
    <row r="3345" spans="1:7" hidden="1" x14ac:dyDescent="0.25">
      <c r="A3345" s="3">
        <v>3343</v>
      </c>
      <c r="B3345" s="2" t="s">
        <v>2528</v>
      </c>
      <c r="C3345" s="2" t="s">
        <v>60</v>
      </c>
      <c r="D3345" s="2" t="s">
        <v>12</v>
      </c>
      <c r="E3345" s="2" t="s">
        <v>2530</v>
      </c>
      <c r="F3345" s="2" t="s">
        <v>38</v>
      </c>
      <c r="G3345" s="2" t="s">
        <v>15</v>
      </c>
    </row>
    <row r="3346" spans="1:7" hidden="1" x14ac:dyDescent="0.25">
      <c r="A3346" s="3">
        <v>1139</v>
      </c>
      <c r="B3346" s="2" t="s">
        <v>295</v>
      </c>
      <c r="C3346" s="2" t="s">
        <v>91</v>
      </c>
      <c r="D3346" s="2" t="s">
        <v>12</v>
      </c>
      <c r="E3346" s="2" t="s">
        <v>297</v>
      </c>
      <c r="F3346" s="2" t="s">
        <v>14</v>
      </c>
      <c r="G3346" s="2" t="s">
        <v>15</v>
      </c>
    </row>
    <row r="3347" spans="1:7" hidden="1" x14ac:dyDescent="0.25">
      <c r="A3347" s="3">
        <v>26</v>
      </c>
      <c r="B3347" s="2" t="s">
        <v>295</v>
      </c>
      <c r="C3347" s="2" t="s">
        <v>10</v>
      </c>
      <c r="D3347" s="2" t="s">
        <v>12</v>
      </c>
      <c r="E3347" s="2" t="s">
        <v>297</v>
      </c>
      <c r="F3347" s="2" t="s">
        <v>14</v>
      </c>
      <c r="G3347" s="2" t="s">
        <v>15</v>
      </c>
    </row>
    <row r="3348" spans="1:7" hidden="1" x14ac:dyDescent="0.25">
      <c r="A3348" s="3">
        <v>2773</v>
      </c>
      <c r="B3348" s="2" t="s">
        <v>295</v>
      </c>
      <c r="C3348" s="2" t="s">
        <v>100</v>
      </c>
      <c r="D3348" s="2" t="s">
        <v>12</v>
      </c>
      <c r="E3348" s="2" t="s">
        <v>297</v>
      </c>
      <c r="F3348" s="2" t="s">
        <v>14</v>
      </c>
      <c r="G3348" s="2" t="s">
        <v>15</v>
      </c>
    </row>
    <row r="3349" spans="1:7" hidden="1" x14ac:dyDescent="0.25">
      <c r="A3349" s="3">
        <v>1893</v>
      </c>
      <c r="B3349" s="2" t="s">
        <v>295</v>
      </c>
      <c r="C3349" s="2" t="s">
        <v>71</v>
      </c>
      <c r="D3349" s="2" t="s">
        <v>12</v>
      </c>
      <c r="E3349" s="2" t="s">
        <v>297</v>
      </c>
      <c r="F3349" s="2" t="s">
        <v>14</v>
      </c>
      <c r="G3349" s="2" t="s">
        <v>15</v>
      </c>
    </row>
    <row r="3350" spans="1:7" hidden="1" x14ac:dyDescent="0.25">
      <c r="A3350" s="3">
        <v>2084</v>
      </c>
      <c r="B3350" s="2" t="s">
        <v>295</v>
      </c>
      <c r="C3350" s="2" t="s">
        <v>190</v>
      </c>
      <c r="D3350" s="2" t="s">
        <v>12</v>
      </c>
      <c r="E3350" s="2" t="s">
        <v>297</v>
      </c>
      <c r="F3350" s="2" t="s">
        <v>14</v>
      </c>
      <c r="G3350" s="2" t="s">
        <v>15</v>
      </c>
    </row>
    <row r="3351" spans="1:7" hidden="1" x14ac:dyDescent="0.25">
      <c r="A3351" s="3">
        <v>429</v>
      </c>
      <c r="B3351" s="2" t="s">
        <v>295</v>
      </c>
      <c r="C3351" s="2" t="s">
        <v>44</v>
      </c>
      <c r="D3351" s="2" t="s">
        <v>12</v>
      </c>
      <c r="E3351" s="2" t="s">
        <v>297</v>
      </c>
      <c r="F3351" s="2" t="s">
        <v>14</v>
      </c>
      <c r="G3351" s="2" t="s">
        <v>15</v>
      </c>
    </row>
    <row r="3352" spans="1:7" hidden="1" x14ac:dyDescent="0.25">
      <c r="A3352" s="3">
        <v>413</v>
      </c>
      <c r="B3352" s="2" t="s">
        <v>295</v>
      </c>
      <c r="C3352" s="2" t="s">
        <v>27</v>
      </c>
      <c r="D3352" s="2" t="s">
        <v>12</v>
      </c>
      <c r="E3352" s="2" t="s">
        <v>297</v>
      </c>
      <c r="F3352" s="2" t="s">
        <v>14</v>
      </c>
      <c r="G3352" s="2" t="s">
        <v>15</v>
      </c>
    </row>
    <row r="3353" spans="1:7" hidden="1" x14ac:dyDescent="0.25">
      <c r="A3353" s="3">
        <v>2065</v>
      </c>
      <c r="B3353" s="2" t="s">
        <v>295</v>
      </c>
      <c r="C3353" s="2" t="s">
        <v>31</v>
      </c>
      <c r="D3353" s="2" t="s">
        <v>12</v>
      </c>
      <c r="E3353" s="2" t="s">
        <v>297</v>
      </c>
      <c r="F3353" s="2" t="s">
        <v>14</v>
      </c>
      <c r="G3353" s="2" t="s">
        <v>15</v>
      </c>
    </row>
    <row r="3354" spans="1:7" hidden="1" x14ac:dyDescent="0.25">
      <c r="A3354" s="3">
        <v>4175</v>
      </c>
      <c r="B3354" s="2" t="s">
        <v>295</v>
      </c>
      <c r="C3354" s="2" t="s">
        <v>24</v>
      </c>
      <c r="D3354" s="2" t="s">
        <v>12</v>
      </c>
      <c r="E3354" s="2" t="s">
        <v>297</v>
      </c>
      <c r="F3354" s="2" t="s">
        <v>14</v>
      </c>
      <c r="G3354" s="2" t="s">
        <v>15</v>
      </c>
    </row>
    <row r="3355" spans="1:7" hidden="1" x14ac:dyDescent="0.25">
      <c r="A3355" s="3">
        <v>511</v>
      </c>
      <c r="B3355" s="2" t="s">
        <v>783</v>
      </c>
      <c r="C3355" s="2" t="s">
        <v>190</v>
      </c>
      <c r="D3355" s="2" t="s">
        <v>12</v>
      </c>
      <c r="E3355" s="2" t="s">
        <v>785</v>
      </c>
      <c r="F3355" s="2" t="s">
        <v>14</v>
      </c>
      <c r="G3355" s="2" t="s">
        <v>15</v>
      </c>
    </row>
    <row r="3356" spans="1:7" hidden="1" x14ac:dyDescent="0.25">
      <c r="A3356" s="3">
        <v>4351</v>
      </c>
      <c r="B3356" s="2" t="s">
        <v>783</v>
      </c>
      <c r="C3356" s="2" t="s">
        <v>44</v>
      </c>
      <c r="D3356" s="2" t="s">
        <v>12</v>
      </c>
      <c r="E3356" s="2" t="s">
        <v>785</v>
      </c>
      <c r="F3356" s="2" t="s">
        <v>14</v>
      </c>
      <c r="G3356" s="2" t="s">
        <v>15</v>
      </c>
    </row>
    <row r="3357" spans="1:7" hidden="1" x14ac:dyDescent="0.25">
      <c r="A3357" s="3">
        <v>784</v>
      </c>
      <c r="B3357" s="2" t="s">
        <v>783</v>
      </c>
      <c r="C3357" s="2" t="s">
        <v>27</v>
      </c>
      <c r="D3357" s="2" t="s">
        <v>12</v>
      </c>
      <c r="E3357" s="2" t="s">
        <v>785</v>
      </c>
      <c r="F3357" s="2" t="s">
        <v>14</v>
      </c>
      <c r="G3357" s="2" t="s">
        <v>15</v>
      </c>
    </row>
    <row r="3358" spans="1:7" hidden="1" x14ac:dyDescent="0.25">
      <c r="A3358" s="3">
        <v>3356</v>
      </c>
      <c r="C3358" s="2" t="s">
        <v>2822</v>
      </c>
      <c r="D3358" s="2" t="s">
        <v>12</v>
      </c>
      <c r="E3358" s="2" t="s">
        <v>5634</v>
      </c>
      <c r="F3358" s="2" t="s">
        <v>38</v>
      </c>
      <c r="G3358" s="2" t="s">
        <v>2917</v>
      </c>
    </row>
    <row r="3359" spans="1:7" hidden="1" x14ac:dyDescent="0.25">
      <c r="A3359" s="3">
        <v>4272</v>
      </c>
      <c r="B3359" s="2" t="s">
        <v>783</v>
      </c>
      <c r="C3359" s="2" t="s">
        <v>31</v>
      </c>
      <c r="D3359" s="2" t="s">
        <v>12</v>
      </c>
      <c r="E3359" s="2" t="s">
        <v>785</v>
      </c>
      <c r="F3359" s="2" t="s">
        <v>14</v>
      </c>
      <c r="G3359" s="2" t="s">
        <v>15</v>
      </c>
    </row>
    <row r="3360" spans="1:7" hidden="1" x14ac:dyDescent="0.25">
      <c r="A3360" s="3">
        <v>3358</v>
      </c>
      <c r="C3360" s="2" t="s">
        <v>2822</v>
      </c>
      <c r="D3360" s="2" t="s">
        <v>12</v>
      </c>
      <c r="E3360" s="2" t="s">
        <v>5530</v>
      </c>
      <c r="F3360" s="2" t="s">
        <v>38</v>
      </c>
      <c r="G3360" s="2" t="s">
        <v>2917</v>
      </c>
    </row>
    <row r="3361" spans="1:14" hidden="1" x14ac:dyDescent="0.25">
      <c r="A3361" s="3">
        <v>241</v>
      </c>
      <c r="B3361" s="2" t="s">
        <v>783</v>
      </c>
      <c r="C3361" s="2" t="s">
        <v>24</v>
      </c>
      <c r="D3361" s="2" t="s">
        <v>12</v>
      </c>
      <c r="E3361" s="2" t="s">
        <v>785</v>
      </c>
      <c r="F3361" s="2" t="s">
        <v>14</v>
      </c>
      <c r="G3361" s="2" t="s">
        <v>15</v>
      </c>
    </row>
    <row r="3362" spans="1:14" x14ac:dyDescent="0.25">
      <c r="A3362" s="3">
        <v>1415</v>
      </c>
      <c r="B3362" s="2" t="s">
        <v>4858</v>
      </c>
      <c r="C3362" s="2" t="s">
        <v>17</v>
      </c>
      <c r="D3362" s="2" t="s">
        <v>12</v>
      </c>
      <c r="E3362" s="2" t="s">
        <v>4860</v>
      </c>
      <c r="F3362" s="2" t="s">
        <v>14</v>
      </c>
      <c r="G3362" s="2" t="s">
        <v>15</v>
      </c>
      <c r="H3362" s="2">
        <f>14.0067*N3362/M3362</f>
        <v>6.4227347762289069E-2</v>
      </c>
      <c r="L3362" s="2" t="s">
        <v>7499</v>
      </c>
      <c r="M3362" s="2">
        <v>218.08</v>
      </c>
      <c r="N3362" s="2">
        <v>1</v>
      </c>
    </row>
    <row r="3363" spans="1:14" hidden="1" x14ac:dyDescent="0.25">
      <c r="A3363" s="3">
        <v>3698</v>
      </c>
      <c r="B3363" s="2" t="s">
        <v>952</v>
      </c>
      <c r="C3363" s="2" t="s">
        <v>48</v>
      </c>
      <c r="D3363" s="2" t="s">
        <v>12</v>
      </c>
      <c r="E3363" s="2" t="s">
        <v>954</v>
      </c>
      <c r="F3363" s="2" t="s">
        <v>14</v>
      </c>
      <c r="G3363" s="2" t="s">
        <v>15</v>
      </c>
    </row>
    <row r="3364" spans="1:14" hidden="1" x14ac:dyDescent="0.25">
      <c r="A3364" s="3">
        <v>4132</v>
      </c>
      <c r="B3364" s="2" t="s">
        <v>952</v>
      </c>
      <c r="C3364" s="2" t="s">
        <v>91</v>
      </c>
      <c r="D3364" s="2" t="s">
        <v>12</v>
      </c>
      <c r="E3364" s="2" t="s">
        <v>954</v>
      </c>
      <c r="F3364" s="2" t="s">
        <v>14</v>
      </c>
      <c r="G3364" s="2" t="s">
        <v>15</v>
      </c>
    </row>
    <row r="3365" spans="1:14" hidden="1" x14ac:dyDescent="0.25">
      <c r="A3365" s="3">
        <v>3532</v>
      </c>
      <c r="B3365" s="2" t="s">
        <v>952</v>
      </c>
      <c r="C3365" s="2" t="s">
        <v>10</v>
      </c>
      <c r="D3365" s="2" t="s">
        <v>12</v>
      </c>
      <c r="E3365" s="2" t="s">
        <v>954</v>
      </c>
      <c r="F3365" s="2" t="s">
        <v>14</v>
      </c>
      <c r="G3365" s="2" t="s">
        <v>15</v>
      </c>
    </row>
    <row r="3366" spans="1:14" hidden="1" x14ac:dyDescent="0.25">
      <c r="A3366" s="3">
        <v>527</v>
      </c>
      <c r="B3366" s="2" t="s">
        <v>952</v>
      </c>
      <c r="C3366" s="2" t="s">
        <v>100</v>
      </c>
      <c r="D3366" s="2" t="s">
        <v>12</v>
      </c>
      <c r="E3366" s="2" t="s">
        <v>954</v>
      </c>
      <c r="F3366" s="2" t="s">
        <v>14</v>
      </c>
      <c r="G3366" s="2" t="s">
        <v>15</v>
      </c>
    </row>
    <row r="3367" spans="1:14" hidden="1" x14ac:dyDescent="0.25">
      <c r="A3367" s="3">
        <v>2992</v>
      </c>
      <c r="B3367" s="2" t="s">
        <v>952</v>
      </c>
      <c r="C3367" s="2" t="s">
        <v>71</v>
      </c>
      <c r="D3367" s="2" t="s">
        <v>12</v>
      </c>
      <c r="E3367" s="2" t="s">
        <v>954</v>
      </c>
      <c r="F3367" s="2" t="s">
        <v>14</v>
      </c>
      <c r="G3367" s="2" t="s">
        <v>15</v>
      </c>
    </row>
    <row r="3368" spans="1:14" hidden="1" x14ac:dyDescent="0.25">
      <c r="A3368" s="3">
        <v>758</v>
      </c>
      <c r="B3368" s="2" t="s">
        <v>952</v>
      </c>
      <c r="C3368" s="2" t="s">
        <v>190</v>
      </c>
      <c r="D3368" s="2" t="s">
        <v>12</v>
      </c>
      <c r="E3368" s="2" t="s">
        <v>954</v>
      </c>
      <c r="F3368" s="2" t="s">
        <v>14</v>
      </c>
      <c r="G3368" s="2" t="s">
        <v>15</v>
      </c>
    </row>
    <row r="3369" spans="1:14" hidden="1" x14ac:dyDescent="0.25">
      <c r="A3369" s="3">
        <v>3570</v>
      </c>
      <c r="B3369" s="2" t="s">
        <v>952</v>
      </c>
      <c r="C3369" s="2" t="s">
        <v>44</v>
      </c>
      <c r="D3369" s="2" t="s">
        <v>12</v>
      </c>
      <c r="E3369" s="2" t="s">
        <v>954</v>
      </c>
      <c r="F3369" s="2" t="s">
        <v>14</v>
      </c>
      <c r="G3369" s="2" t="s">
        <v>15</v>
      </c>
    </row>
    <row r="3370" spans="1:14" hidden="1" x14ac:dyDescent="0.25">
      <c r="A3370" s="3">
        <v>4014</v>
      </c>
      <c r="B3370" s="2" t="s">
        <v>952</v>
      </c>
      <c r="C3370" s="2" t="s">
        <v>27</v>
      </c>
      <c r="D3370" s="2" t="s">
        <v>12</v>
      </c>
      <c r="E3370" s="2" t="s">
        <v>954</v>
      </c>
      <c r="F3370" s="2" t="s">
        <v>14</v>
      </c>
      <c r="G3370" s="2" t="s">
        <v>15</v>
      </c>
    </row>
    <row r="3371" spans="1:14" hidden="1" x14ac:dyDescent="0.25">
      <c r="A3371" s="3">
        <v>2447</v>
      </c>
      <c r="B3371" s="2" t="s">
        <v>952</v>
      </c>
      <c r="C3371" s="2" t="s">
        <v>31</v>
      </c>
      <c r="D3371" s="2" t="s">
        <v>12</v>
      </c>
      <c r="E3371" s="2" t="s">
        <v>954</v>
      </c>
      <c r="F3371" s="2" t="s">
        <v>14</v>
      </c>
      <c r="G3371" s="2" t="s">
        <v>15</v>
      </c>
    </row>
    <row r="3372" spans="1:14" hidden="1" x14ac:dyDescent="0.25">
      <c r="A3372" s="3">
        <v>3370</v>
      </c>
      <c r="B3372" s="2" t="s">
        <v>4507</v>
      </c>
      <c r="C3372" s="2" t="s">
        <v>60</v>
      </c>
      <c r="D3372" s="2" t="s">
        <v>12</v>
      </c>
      <c r="E3372" s="2" t="s">
        <v>4509</v>
      </c>
      <c r="F3372" s="2" t="s">
        <v>38</v>
      </c>
      <c r="G3372" s="2" t="s">
        <v>15</v>
      </c>
    </row>
    <row r="3373" spans="1:14" hidden="1" x14ac:dyDescent="0.25">
      <c r="A3373" s="3">
        <v>1189</v>
      </c>
      <c r="B3373" s="2" t="s">
        <v>952</v>
      </c>
      <c r="C3373" s="2" t="s">
        <v>24</v>
      </c>
      <c r="D3373" s="2" t="s">
        <v>12</v>
      </c>
      <c r="E3373" s="2" t="s">
        <v>954</v>
      </c>
      <c r="F3373" s="2" t="s">
        <v>14</v>
      </c>
      <c r="G3373" s="2" t="s">
        <v>15</v>
      </c>
    </row>
    <row r="3374" spans="1:14" x14ac:dyDescent="0.25">
      <c r="A3374" s="3">
        <v>1522</v>
      </c>
      <c r="B3374" s="2" t="s">
        <v>2499</v>
      </c>
      <c r="C3374" s="2" t="s">
        <v>17</v>
      </c>
      <c r="D3374" s="2" t="s">
        <v>12</v>
      </c>
      <c r="E3374" s="2" t="s">
        <v>2501</v>
      </c>
      <c r="F3374" s="2" t="s">
        <v>14</v>
      </c>
      <c r="G3374" s="2" t="s">
        <v>15</v>
      </c>
      <c r="H3374" s="2">
        <f>14.0067*N3374/M3374</f>
        <v>9.4665450121654504E-2</v>
      </c>
      <c r="L3374" s="2" t="s">
        <v>7500</v>
      </c>
      <c r="M3374" s="2">
        <v>443.88</v>
      </c>
      <c r="N3374" s="2">
        <v>3</v>
      </c>
    </row>
    <row r="3375" spans="1:14" x14ac:dyDescent="0.25">
      <c r="A3375" s="3">
        <v>2411</v>
      </c>
      <c r="B3375" s="2" t="s">
        <v>3356</v>
      </c>
      <c r="C3375" s="2" t="s">
        <v>17</v>
      </c>
      <c r="D3375" s="2" t="s">
        <v>12</v>
      </c>
      <c r="E3375" s="2" t="s">
        <v>3358</v>
      </c>
      <c r="F3375" s="2" t="s">
        <v>14</v>
      </c>
      <c r="G3375" s="2" t="s">
        <v>15</v>
      </c>
      <c r="H3375" s="2">
        <f>14.0067*N3375/M3375</f>
        <v>0</v>
      </c>
      <c r="L3375" s="2" t="s">
        <v>7501</v>
      </c>
      <c r="M3375" s="2">
        <v>350.47199999999998</v>
      </c>
      <c r="N3375" s="2">
        <v>0</v>
      </c>
    </row>
    <row r="3376" spans="1:14" hidden="1" x14ac:dyDescent="0.25">
      <c r="A3376" s="3">
        <v>2152</v>
      </c>
      <c r="B3376" s="2" t="s">
        <v>765</v>
      </c>
      <c r="C3376" s="2" t="s">
        <v>48</v>
      </c>
      <c r="D3376" s="2" t="s">
        <v>12</v>
      </c>
      <c r="E3376" s="2" t="s">
        <v>767</v>
      </c>
      <c r="F3376" s="2" t="s">
        <v>14</v>
      </c>
      <c r="G3376" s="2" t="s">
        <v>15</v>
      </c>
    </row>
    <row r="3377" spans="1:14" hidden="1" x14ac:dyDescent="0.25">
      <c r="A3377" s="3">
        <v>3800</v>
      </c>
      <c r="B3377" s="2" t="s">
        <v>765</v>
      </c>
      <c r="C3377" s="2" t="s">
        <v>91</v>
      </c>
      <c r="D3377" s="2" t="s">
        <v>12</v>
      </c>
      <c r="E3377" s="2" t="s">
        <v>767</v>
      </c>
      <c r="F3377" s="2" t="s">
        <v>14</v>
      </c>
      <c r="G3377" s="2" t="s">
        <v>15</v>
      </c>
    </row>
    <row r="3378" spans="1:14" hidden="1" x14ac:dyDescent="0.25">
      <c r="A3378" s="3">
        <v>3376</v>
      </c>
      <c r="C3378" s="2" t="s">
        <v>2822</v>
      </c>
      <c r="D3378" s="2" t="s">
        <v>12</v>
      </c>
      <c r="E3378" s="2" t="s">
        <v>3063</v>
      </c>
      <c r="F3378" s="2" t="s">
        <v>38</v>
      </c>
      <c r="G3378" s="2" t="s">
        <v>2825</v>
      </c>
    </row>
    <row r="3379" spans="1:14" hidden="1" x14ac:dyDescent="0.25">
      <c r="A3379" s="3">
        <v>1564</v>
      </c>
      <c r="B3379" s="2" t="s">
        <v>765</v>
      </c>
      <c r="C3379" s="2" t="s">
        <v>10</v>
      </c>
      <c r="D3379" s="2" t="s">
        <v>12</v>
      </c>
      <c r="E3379" s="2" t="s">
        <v>767</v>
      </c>
      <c r="F3379" s="2" t="s">
        <v>14</v>
      </c>
      <c r="G3379" s="2" t="s">
        <v>15</v>
      </c>
    </row>
    <row r="3380" spans="1:14" hidden="1" x14ac:dyDescent="0.25">
      <c r="A3380" s="3">
        <v>3378</v>
      </c>
      <c r="C3380" s="2" t="s">
        <v>2822</v>
      </c>
      <c r="D3380" s="2" t="s">
        <v>12</v>
      </c>
      <c r="E3380" s="2" t="s">
        <v>4932</v>
      </c>
      <c r="F3380" s="2" t="s">
        <v>38</v>
      </c>
      <c r="G3380" s="2" t="s">
        <v>2917</v>
      </c>
    </row>
    <row r="3381" spans="1:14" hidden="1" x14ac:dyDescent="0.25">
      <c r="A3381" s="3">
        <v>566</v>
      </c>
      <c r="B3381" s="2" t="s">
        <v>765</v>
      </c>
      <c r="C3381" s="2" t="s">
        <v>100</v>
      </c>
      <c r="D3381" s="2" t="s">
        <v>12</v>
      </c>
      <c r="E3381" s="2" t="s">
        <v>767</v>
      </c>
      <c r="F3381" s="2" t="s">
        <v>14</v>
      </c>
      <c r="G3381" s="2" t="s">
        <v>15</v>
      </c>
    </row>
    <row r="3382" spans="1:14" hidden="1" x14ac:dyDescent="0.25">
      <c r="A3382" s="3">
        <v>4170</v>
      </c>
      <c r="B3382" s="2" t="s">
        <v>765</v>
      </c>
      <c r="C3382" s="2" t="s">
        <v>71</v>
      </c>
      <c r="D3382" s="2" t="s">
        <v>12</v>
      </c>
      <c r="E3382" s="2" t="s">
        <v>767</v>
      </c>
      <c r="F3382" s="2" t="s">
        <v>14</v>
      </c>
      <c r="G3382" s="2" t="s">
        <v>15</v>
      </c>
    </row>
    <row r="3383" spans="1:14" hidden="1" x14ac:dyDescent="0.25">
      <c r="A3383" s="3">
        <v>3861</v>
      </c>
      <c r="B3383" s="2" t="s">
        <v>765</v>
      </c>
      <c r="C3383" s="2" t="s">
        <v>190</v>
      </c>
      <c r="D3383" s="2" t="s">
        <v>12</v>
      </c>
      <c r="E3383" s="2" t="s">
        <v>767</v>
      </c>
      <c r="F3383" s="2" t="s">
        <v>14</v>
      </c>
      <c r="G3383" s="2" t="s">
        <v>15</v>
      </c>
    </row>
    <row r="3384" spans="1:14" hidden="1" x14ac:dyDescent="0.25">
      <c r="A3384" s="3">
        <v>2582</v>
      </c>
      <c r="B3384" s="2" t="s">
        <v>765</v>
      </c>
      <c r="C3384" s="2" t="s">
        <v>44</v>
      </c>
      <c r="D3384" s="2" t="s">
        <v>12</v>
      </c>
      <c r="E3384" s="2" t="s">
        <v>767</v>
      </c>
      <c r="F3384" s="2" t="s">
        <v>14</v>
      </c>
      <c r="G3384" s="2" t="s">
        <v>15</v>
      </c>
    </row>
    <row r="3385" spans="1:14" hidden="1" x14ac:dyDescent="0.25">
      <c r="A3385" s="3">
        <v>1840</v>
      </c>
      <c r="B3385" s="2" t="s">
        <v>765</v>
      </c>
      <c r="C3385" s="2" t="s">
        <v>27</v>
      </c>
      <c r="D3385" s="2" t="s">
        <v>12</v>
      </c>
      <c r="E3385" s="2" t="s">
        <v>767</v>
      </c>
      <c r="F3385" s="2" t="s">
        <v>14</v>
      </c>
      <c r="G3385" s="2" t="s">
        <v>15</v>
      </c>
    </row>
    <row r="3386" spans="1:14" hidden="1" x14ac:dyDescent="0.25">
      <c r="A3386" s="3">
        <v>1983</v>
      </c>
      <c r="B3386" s="2" t="s">
        <v>765</v>
      </c>
      <c r="C3386" s="2" t="s">
        <v>31</v>
      </c>
      <c r="D3386" s="2" t="s">
        <v>12</v>
      </c>
      <c r="E3386" s="2" t="s">
        <v>767</v>
      </c>
      <c r="F3386" s="2" t="s">
        <v>14</v>
      </c>
      <c r="G3386" s="2" t="s">
        <v>15</v>
      </c>
    </row>
    <row r="3387" spans="1:14" hidden="1" x14ac:dyDescent="0.25">
      <c r="A3387" s="3">
        <v>1676</v>
      </c>
      <c r="B3387" s="2" t="s">
        <v>765</v>
      </c>
      <c r="C3387" s="2" t="s">
        <v>24</v>
      </c>
      <c r="D3387" s="2" t="s">
        <v>12</v>
      </c>
      <c r="E3387" s="2" t="s">
        <v>767</v>
      </c>
      <c r="F3387" s="2" t="s">
        <v>14</v>
      </c>
      <c r="G3387" s="2" t="s">
        <v>15</v>
      </c>
    </row>
    <row r="3388" spans="1:14" x14ac:dyDescent="0.25">
      <c r="A3388" s="3">
        <v>900</v>
      </c>
      <c r="B3388" s="2" t="s">
        <v>6672</v>
      </c>
      <c r="C3388" s="2" t="s">
        <v>17</v>
      </c>
      <c r="D3388" s="2" t="s">
        <v>12</v>
      </c>
      <c r="E3388" s="2" t="s">
        <v>6674</v>
      </c>
      <c r="F3388" s="2" t="s">
        <v>14</v>
      </c>
      <c r="G3388" s="2" t="s">
        <v>15</v>
      </c>
      <c r="H3388" s="2">
        <f>14.0067*N3388/M3388</f>
        <v>7.815541023122935E-2</v>
      </c>
      <c r="L3388" s="2" t="s">
        <v>7503</v>
      </c>
      <c r="M3388" s="2">
        <v>179.21600000000001</v>
      </c>
      <c r="N3388" s="2">
        <v>1</v>
      </c>
    </row>
    <row r="3389" spans="1:14" hidden="1" x14ac:dyDescent="0.25">
      <c r="A3389" s="3">
        <v>3675</v>
      </c>
      <c r="B3389" s="2" t="s">
        <v>2239</v>
      </c>
      <c r="C3389" s="2" t="s">
        <v>91</v>
      </c>
      <c r="D3389" s="2" t="s">
        <v>12</v>
      </c>
      <c r="E3389" s="2" t="s">
        <v>1221</v>
      </c>
      <c r="F3389" s="2" t="s">
        <v>14</v>
      </c>
      <c r="G3389" s="2" t="s">
        <v>15</v>
      </c>
    </row>
    <row r="3390" spans="1:14" hidden="1" x14ac:dyDescent="0.25">
      <c r="A3390" s="3">
        <v>2564</v>
      </c>
      <c r="B3390" s="2" t="s">
        <v>1219</v>
      </c>
      <c r="C3390" s="2" t="s">
        <v>71</v>
      </c>
      <c r="D3390" s="2" t="s">
        <v>12</v>
      </c>
      <c r="E3390" s="2" t="s">
        <v>1221</v>
      </c>
      <c r="F3390" s="2" t="s">
        <v>14</v>
      </c>
      <c r="G3390" s="2" t="s">
        <v>15</v>
      </c>
      <c r="N3390" s="2">
        <v>3</v>
      </c>
    </row>
    <row r="3391" spans="1:14" x14ac:dyDescent="0.25">
      <c r="A3391" s="3">
        <v>3866</v>
      </c>
      <c r="B3391" s="2" t="s">
        <v>1219</v>
      </c>
      <c r="C3391" s="2" t="s">
        <v>17</v>
      </c>
      <c r="D3391" s="2" t="s">
        <v>12</v>
      </c>
      <c r="E3391" s="2" t="s">
        <v>1221</v>
      </c>
      <c r="F3391" s="2" t="s">
        <v>14</v>
      </c>
      <c r="G3391" s="2" t="s">
        <v>15</v>
      </c>
      <c r="H3391" s="2">
        <f>14.0067*N3391/M3391</f>
        <v>0.12278680381041435</v>
      </c>
      <c r="L3391" s="2" t="s">
        <v>7504</v>
      </c>
      <c r="M3391" s="2">
        <v>342.22</v>
      </c>
      <c r="N3391" s="2">
        <v>3</v>
      </c>
    </row>
    <row r="3392" spans="1:14" hidden="1" x14ac:dyDescent="0.25">
      <c r="A3392" s="3">
        <v>4278</v>
      </c>
      <c r="B3392" s="2" t="s">
        <v>1219</v>
      </c>
      <c r="C3392" s="2" t="s">
        <v>27</v>
      </c>
      <c r="D3392" s="2" t="s">
        <v>12</v>
      </c>
      <c r="E3392" s="2" t="s">
        <v>1221</v>
      </c>
      <c r="F3392" s="2" t="s">
        <v>14</v>
      </c>
      <c r="G3392" s="2" t="s">
        <v>15</v>
      </c>
    </row>
    <row r="3393" spans="1:14" x14ac:dyDescent="0.25">
      <c r="A3393" s="3">
        <v>3633</v>
      </c>
      <c r="B3393" s="2" t="s">
        <v>5092</v>
      </c>
      <c r="C3393" s="2" t="s">
        <v>17</v>
      </c>
      <c r="D3393" s="2" t="s">
        <v>12</v>
      </c>
      <c r="E3393" s="2" t="s">
        <v>5094</v>
      </c>
      <c r="F3393" s="2" t="s">
        <v>14</v>
      </c>
      <c r="G3393" s="2" t="s">
        <v>15</v>
      </c>
      <c r="H3393" s="2">
        <f>14.0067*N3393/M3393</f>
        <v>0.1237308198545975</v>
      </c>
      <c r="L3393" s="2" t="s">
        <v>7505</v>
      </c>
      <c r="M3393" s="2">
        <v>226.40600000000001</v>
      </c>
      <c r="N3393" s="2">
        <v>2</v>
      </c>
    </row>
    <row r="3394" spans="1:14" hidden="1" x14ac:dyDescent="0.25">
      <c r="A3394" s="3">
        <v>513</v>
      </c>
      <c r="B3394" s="2" t="s">
        <v>840</v>
      </c>
      <c r="C3394" s="2" t="s">
        <v>48</v>
      </c>
      <c r="D3394" s="2" t="s">
        <v>12</v>
      </c>
      <c r="E3394" s="2" t="s">
        <v>842</v>
      </c>
      <c r="F3394" s="2" t="s">
        <v>14</v>
      </c>
      <c r="G3394" s="2" t="s">
        <v>15</v>
      </c>
    </row>
    <row r="3395" spans="1:14" hidden="1" x14ac:dyDescent="0.25">
      <c r="A3395" s="3">
        <v>4003</v>
      </c>
      <c r="B3395" s="2" t="s">
        <v>840</v>
      </c>
      <c r="C3395" s="2" t="s">
        <v>91</v>
      </c>
      <c r="D3395" s="2" t="s">
        <v>12</v>
      </c>
      <c r="E3395" s="2" t="s">
        <v>842</v>
      </c>
      <c r="F3395" s="2" t="s">
        <v>14</v>
      </c>
      <c r="G3395" s="2" t="s">
        <v>15</v>
      </c>
    </row>
    <row r="3396" spans="1:14" hidden="1" x14ac:dyDescent="0.25">
      <c r="A3396" s="3">
        <v>4071</v>
      </c>
      <c r="B3396" s="2" t="s">
        <v>840</v>
      </c>
      <c r="C3396" s="2" t="s">
        <v>10</v>
      </c>
      <c r="D3396" s="2" t="s">
        <v>12</v>
      </c>
      <c r="E3396" s="2" t="s">
        <v>842</v>
      </c>
      <c r="F3396" s="2" t="s">
        <v>14</v>
      </c>
      <c r="G3396" s="2" t="s">
        <v>15</v>
      </c>
    </row>
    <row r="3397" spans="1:14" hidden="1" x14ac:dyDescent="0.25">
      <c r="A3397" s="3">
        <v>1326</v>
      </c>
      <c r="B3397" s="2" t="s">
        <v>840</v>
      </c>
      <c r="C3397" s="2" t="s">
        <v>100</v>
      </c>
      <c r="D3397" s="2" t="s">
        <v>12</v>
      </c>
      <c r="E3397" s="2" t="s">
        <v>842</v>
      </c>
      <c r="F3397" s="2" t="s">
        <v>14</v>
      </c>
      <c r="G3397" s="2" t="s">
        <v>15</v>
      </c>
    </row>
    <row r="3398" spans="1:14" hidden="1" x14ac:dyDescent="0.25">
      <c r="A3398" s="3">
        <v>3141</v>
      </c>
      <c r="B3398" s="2" t="s">
        <v>840</v>
      </c>
      <c r="C3398" s="2" t="s">
        <v>71</v>
      </c>
      <c r="D3398" s="2" t="s">
        <v>12</v>
      </c>
      <c r="E3398" s="2" t="s">
        <v>842</v>
      </c>
      <c r="F3398" s="2" t="s">
        <v>14</v>
      </c>
      <c r="G3398" s="2" t="s">
        <v>15</v>
      </c>
    </row>
    <row r="3399" spans="1:14" hidden="1" x14ac:dyDescent="0.25">
      <c r="A3399" s="3">
        <v>3448</v>
      </c>
      <c r="B3399" s="2" t="s">
        <v>840</v>
      </c>
      <c r="C3399" s="2" t="s">
        <v>190</v>
      </c>
      <c r="D3399" s="2" t="s">
        <v>12</v>
      </c>
      <c r="E3399" s="2" t="s">
        <v>842</v>
      </c>
      <c r="F3399" s="2" t="s">
        <v>14</v>
      </c>
      <c r="G3399" s="2" t="s">
        <v>15</v>
      </c>
    </row>
    <row r="3400" spans="1:14" hidden="1" x14ac:dyDescent="0.25">
      <c r="A3400" s="3">
        <v>4309</v>
      </c>
      <c r="B3400" s="2" t="s">
        <v>840</v>
      </c>
      <c r="C3400" s="2" t="s">
        <v>44</v>
      </c>
      <c r="D3400" s="2" t="s">
        <v>12</v>
      </c>
      <c r="E3400" s="2" t="s">
        <v>842</v>
      </c>
      <c r="F3400" s="2" t="s">
        <v>14</v>
      </c>
      <c r="G3400" s="2" t="s">
        <v>15</v>
      </c>
    </row>
    <row r="3401" spans="1:14" hidden="1" x14ac:dyDescent="0.25">
      <c r="A3401" s="3">
        <v>1986</v>
      </c>
      <c r="B3401" s="2" t="s">
        <v>840</v>
      </c>
      <c r="C3401" s="2" t="s">
        <v>27</v>
      </c>
      <c r="D3401" s="2" t="s">
        <v>12</v>
      </c>
      <c r="E3401" s="2" t="s">
        <v>842</v>
      </c>
      <c r="F3401" s="2" t="s">
        <v>14</v>
      </c>
      <c r="G3401" s="2" t="s">
        <v>15</v>
      </c>
    </row>
    <row r="3402" spans="1:14" hidden="1" x14ac:dyDescent="0.25">
      <c r="A3402" s="3">
        <v>2299</v>
      </c>
      <c r="B3402" s="2" t="s">
        <v>840</v>
      </c>
      <c r="C3402" s="2" t="s">
        <v>31</v>
      </c>
      <c r="D3402" s="2" t="s">
        <v>12</v>
      </c>
      <c r="E3402" s="2" t="s">
        <v>842</v>
      </c>
      <c r="F3402" s="2" t="s">
        <v>14</v>
      </c>
      <c r="G3402" s="2" t="s">
        <v>15</v>
      </c>
    </row>
    <row r="3403" spans="1:14" hidden="1" x14ac:dyDescent="0.25">
      <c r="A3403" s="3">
        <v>3310</v>
      </c>
      <c r="B3403" s="2" t="s">
        <v>840</v>
      </c>
      <c r="C3403" s="2" t="s">
        <v>24</v>
      </c>
      <c r="D3403" s="2" t="s">
        <v>12</v>
      </c>
      <c r="E3403" s="2" t="s">
        <v>842</v>
      </c>
      <c r="F3403" s="2" t="s">
        <v>14</v>
      </c>
      <c r="G3403" s="2" t="s">
        <v>15</v>
      </c>
    </row>
    <row r="3404" spans="1:14" x14ac:dyDescent="0.25">
      <c r="A3404" s="3">
        <v>3054</v>
      </c>
      <c r="B3404" s="2" t="s">
        <v>5161</v>
      </c>
      <c r="C3404" s="2" t="s">
        <v>17</v>
      </c>
      <c r="D3404" s="2" t="s">
        <v>12</v>
      </c>
      <c r="E3404" s="2" t="s">
        <v>5163</v>
      </c>
      <c r="F3404" s="2" t="s">
        <v>14</v>
      </c>
      <c r="G3404" s="2" t="s">
        <v>15</v>
      </c>
      <c r="H3404" s="2">
        <f>14.0067*N3404/M3404</f>
        <v>0.1332787786085215</v>
      </c>
      <c r="L3404" s="2" t="s">
        <v>7506</v>
      </c>
      <c r="M3404" s="2">
        <v>420.37299999999999</v>
      </c>
      <c r="N3404" s="2">
        <v>4</v>
      </c>
    </row>
    <row r="3405" spans="1:14" hidden="1" x14ac:dyDescent="0.25">
      <c r="A3405" s="3">
        <v>1046</v>
      </c>
      <c r="B3405" s="2" t="s">
        <v>1265</v>
      </c>
      <c r="C3405" s="2" t="s">
        <v>48</v>
      </c>
      <c r="D3405" s="2" t="s">
        <v>12</v>
      </c>
      <c r="E3405" s="2" t="s">
        <v>1267</v>
      </c>
      <c r="F3405" s="2" t="s">
        <v>14</v>
      </c>
      <c r="G3405" s="2" t="s">
        <v>15</v>
      </c>
    </row>
    <row r="3406" spans="1:14" hidden="1" x14ac:dyDescent="0.25">
      <c r="A3406" s="3">
        <v>2499</v>
      </c>
      <c r="B3406" s="2" t="s">
        <v>1265</v>
      </c>
      <c r="C3406" s="2" t="s">
        <v>91</v>
      </c>
      <c r="D3406" s="2" t="s">
        <v>12</v>
      </c>
      <c r="E3406" s="2" t="s">
        <v>1267</v>
      </c>
      <c r="F3406" s="2" t="s">
        <v>14</v>
      </c>
      <c r="G3406" s="2" t="s">
        <v>15</v>
      </c>
    </row>
    <row r="3407" spans="1:14" hidden="1" x14ac:dyDescent="0.25">
      <c r="A3407" s="3">
        <v>3344</v>
      </c>
      <c r="B3407" s="2" t="s">
        <v>1265</v>
      </c>
      <c r="C3407" s="2" t="s">
        <v>10</v>
      </c>
      <c r="D3407" s="2" t="s">
        <v>12</v>
      </c>
      <c r="E3407" s="2" t="s">
        <v>1267</v>
      </c>
      <c r="F3407" s="2" t="s">
        <v>14</v>
      </c>
      <c r="G3407" s="2" t="s">
        <v>15</v>
      </c>
    </row>
    <row r="3408" spans="1:14" hidden="1" x14ac:dyDescent="0.25">
      <c r="A3408" s="3">
        <v>2051</v>
      </c>
      <c r="B3408" s="2" t="s">
        <v>1265</v>
      </c>
      <c r="C3408" s="2" t="s">
        <v>100</v>
      </c>
      <c r="D3408" s="2" t="s">
        <v>12</v>
      </c>
      <c r="E3408" s="2" t="s">
        <v>1267</v>
      </c>
      <c r="F3408" s="2" t="s">
        <v>14</v>
      </c>
      <c r="G3408" s="2" t="s">
        <v>15</v>
      </c>
    </row>
    <row r="3409" spans="1:7" hidden="1" x14ac:dyDescent="0.25">
      <c r="A3409" s="3">
        <v>3544</v>
      </c>
      <c r="B3409" s="2" t="s">
        <v>1265</v>
      </c>
      <c r="C3409" s="2" t="s">
        <v>71</v>
      </c>
      <c r="D3409" s="2" t="s">
        <v>12</v>
      </c>
      <c r="E3409" s="2" t="s">
        <v>1267</v>
      </c>
      <c r="F3409" s="2" t="s">
        <v>14</v>
      </c>
      <c r="G3409" s="2" t="s">
        <v>15</v>
      </c>
    </row>
    <row r="3410" spans="1:7" hidden="1" x14ac:dyDescent="0.25">
      <c r="A3410" s="3">
        <v>177</v>
      </c>
      <c r="B3410" s="2" t="s">
        <v>1265</v>
      </c>
      <c r="C3410" s="2" t="s">
        <v>190</v>
      </c>
      <c r="D3410" s="2" t="s">
        <v>12</v>
      </c>
      <c r="E3410" s="2" t="s">
        <v>1267</v>
      </c>
      <c r="F3410" s="2" t="s">
        <v>14</v>
      </c>
      <c r="G3410" s="2" t="s">
        <v>15</v>
      </c>
    </row>
    <row r="3411" spans="1:7" hidden="1" x14ac:dyDescent="0.25">
      <c r="A3411" s="3">
        <v>2208</v>
      </c>
      <c r="B3411" s="2" t="s">
        <v>1265</v>
      </c>
      <c r="C3411" s="2" t="s">
        <v>44</v>
      </c>
      <c r="D3411" s="2" t="s">
        <v>12</v>
      </c>
      <c r="E3411" s="2" t="s">
        <v>1267</v>
      </c>
      <c r="F3411" s="2" t="s">
        <v>14</v>
      </c>
      <c r="G3411" s="2" t="s">
        <v>15</v>
      </c>
    </row>
    <row r="3412" spans="1:7" hidden="1" x14ac:dyDescent="0.25">
      <c r="A3412" s="3">
        <v>1838</v>
      </c>
      <c r="B3412" s="2" t="s">
        <v>1265</v>
      </c>
      <c r="C3412" s="2" t="s">
        <v>27</v>
      </c>
      <c r="D3412" s="2" t="s">
        <v>12</v>
      </c>
      <c r="E3412" s="2" t="s">
        <v>1267</v>
      </c>
      <c r="F3412" s="2" t="s">
        <v>14</v>
      </c>
      <c r="G3412" s="2" t="s">
        <v>15</v>
      </c>
    </row>
    <row r="3413" spans="1:7" hidden="1" x14ac:dyDescent="0.25">
      <c r="A3413" s="3">
        <v>4365</v>
      </c>
      <c r="B3413" s="2" t="s">
        <v>1265</v>
      </c>
      <c r="C3413" s="2" t="s">
        <v>31</v>
      </c>
      <c r="D3413" s="2" t="s">
        <v>12</v>
      </c>
      <c r="E3413" s="2" t="s">
        <v>1267</v>
      </c>
      <c r="F3413" s="2" t="s">
        <v>14</v>
      </c>
      <c r="G3413" s="2" t="s">
        <v>15</v>
      </c>
    </row>
    <row r="3414" spans="1:7" hidden="1" x14ac:dyDescent="0.25">
      <c r="A3414" s="3">
        <v>2469</v>
      </c>
      <c r="B3414" s="2" t="s">
        <v>1265</v>
      </c>
      <c r="C3414" s="2" t="s">
        <v>24</v>
      </c>
      <c r="D3414" s="2" t="s">
        <v>12</v>
      </c>
      <c r="E3414" s="2" t="s">
        <v>1267</v>
      </c>
      <c r="F3414" s="2" t="s">
        <v>14</v>
      </c>
      <c r="G3414" s="2" t="s">
        <v>15</v>
      </c>
    </row>
    <row r="3415" spans="1:7" hidden="1" x14ac:dyDescent="0.25">
      <c r="A3415" s="3">
        <v>3606</v>
      </c>
      <c r="B3415" s="2" t="s">
        <v>443</v>
      </c>
      <c r="C3415" s="2" t="s">
        <v>48</v>
      </c>
      <c r="D3415" s="2" t="s">
        <v>12</v>
      </c>
      <c r="E3415" s="2" t="s">
        <v>445</v>
      </c>
      <c r="F3415" s="2" t="s">
        <v>14</v>
      </c>
      <c r="G3415" s="2" t="s">
        <v>15</v>
      </c>
    </row>
    <row r="3416" spans="1:7" hidden="1" x14ac:dyDescent="0.25">
      <c r="A3416" s="3">
        <v>1825</v>
      </c>
      <c r="B3416" s="2" t="s">
        <v>443</v>
      </c>
      <c r="C3416" s="2" t="s">
        <v>91</v>
      </c>
      <c r="D3416" s="2" t="s">
        <v>12</v>
      </c>
      <c r="E3416" s="2" t="s">
        <v>445</v>
      </c>
      <c r="F3416" s="2" t="s">
        <v>14</v>
      </c>
      <c r="G3416" s="2" t="s">
        <v>15</v>
      </c>
    </row>
    <row r="3417" spans="1:7" hidden="1" x14ac:dyDescent="0.25">
      <c r="A3417" s="3">
        <v>3415</v>
      </c>
      <c r="B3417" s="2" t="s">
        <v>1285</v>
      </c>
      <c r="C3417" s="2" t="s">
        <v>60</v>
      </c>
      <c r="D3417" s="2" t="s">
        <v>12</v>
      </c>
      <c r="E3417" s="2" t="s">
        <v>1839</v>
      </c>
      <c r="F3417" s="2" t="s">
        <v>38</v>
      </c>
      <c r="G3417" s="2" t="s">
        <v>15</v>
      </c>
    </row>
    <row r="3418" spans="1:7" hidden="1" x14ac:dyDescent="0.25">
      <c r="A3418" s="3">
        <v>3416</v>
      </c>
      <c r="B3418" s="2" t="s">
        <v>468</v>
      </c>
      <c r="C3418" s="2" t="s">
        <v>60</v>
      </c>
      <c r="D3418" s="2" t="s">
        <v>12</v>
      </c>
      <c r="E3418" s="2" t="s">
        <v>2074</v>
      </c>
      <c r="F3418" s="2" t="s">
        <v>38</v>
      </c>
      <c r="G3418" s="2" t="s">
        <v>15</v>
      </c>
    </row>
    <row r="3419" spans="1:7" hidden="1" x14ac:dyDescent="0.25">
      <c r="A3419" s="3">
        <v>4079</v>
      </c>
      <c r="B3419" s="2" t="s">
        <v>443</v>
      </c>
      <c r="C3419" s="2" t="s">
        <v>10</v>
      </c>
      <c r="D3419" s="2" t="s">
        <v>12</v>
      </c>
      <c r="E3419" s="2" t="s">
        <v>445</v>
      </c>
      <c r="F3419" s="2" t="s">
        <v>14</v>
      </c>
      <c r="G3419" s="2" t="s">
        <v>15</v>
      </c>
    </row>
    <row r="3420" spans="1:7" hidden="1" x14ac:dyDescent="0.25">
      <c r="A3420" s="3">
        <v>1731</v>
      </c>
      <c r="B3420" s="2" t="s">
        <v>443</v>
      </c>
      <c r="C3420" s="2" t="s">
        <v>100</v>
      </c>
      <c r="D3420" s="2" t="s">
        <v>12</v>
      </c>
      <c r="E3420" s="2" t="s">
        <v>445</v>
      </c>
      <c r="F3420" s="2" t="s">
        <v>14</v>
      </c>
      <c r="G3420" s="2" t="s">
        <v>15</v>
      </c>
    </row>
    <row r="3421" spans="1:7" hidden="1" x14ac:dyDescent="0.25">
      <c r="A3421" s="3">
        <v>631</v>
      </c>
      <c r="B3421" s="2" t="s">
        <v>443</v>
      </c>
      <c r="C3421" s="2" t="s">
        <v>71</v>
      </c>
      <c r="D3421" s="2" t="s">
        <v>12</v>
      </c>
      <c r="E3421" s="2" t="s">
        <v>445</v>
      </c>
      <c r="F3421" s="2" t="s">
        <v>14</v>
      </c>
      <c r="G3421" s="2" t="s">
        <v>15</v>
      </c>
    </row>
    <row r="3422" spans="1:7" hidden="1" x14ac:dyDescent="0.25">
      <c r="A3422" s="3">
        <v>2245</v>
      </c>
      <c r="B3422" s="2" t="s">
        <v>443</v>
      </c>
      <c r="C3422" s="2" t="s">
        <v>190</v>
      </c>
      <c r="D3422" s="2" t="s">
        <v>12</v>
      </c>
      <c r="E3422" s="2" t="s">
        <v>445</v>
      </c>
      <c r="F3422" s="2" t="s">
        <v>14</v>
      </c>
      <c r="G3422" s="2" t="s">
        <v>15</v>
      </c>
    </row>
    <row r="3423" spans="1:7" hidden="1" x14ac:dyDescent="0.25">
      <c r="A3423" s="3">
        <v>751</v>
      </c>
      <c r="B3423" s="2" t="s">
        <v>443</v>
      </c>
      <c r="C3423" s="2" t="s">
        <v>44</v>
      </c>
      <c r="D3423" s="2" t="s">
        <v>12</v>
      </c>
      <c r="E3423" s="2" t="s">
        <v>445</v>
      </c>
      <c r="F3423" s="2" t="s">
        <v>14</v>
      </c>
      <c r="G3423" s="2" t="s">
        <v>15</v>
      </c>
    </row>
    <row r="3424" spans="1:7" hidden="1" x14ac:dyDescent="0.25">
      <c r="A3424" s="3">
        <v>1160</v>
      </c>
      <c r="B3424" s="2" t="s">
        <v>443</v>
      </c>
      <c r="C3424" s="2" t="s">
        <v>27</v>
      </c>
      <c r="D3424" s="2" t="s">
        <v>12</v>
      </c>
      <c r="E3424" s="2" t="s">
        <v>445</v>
      </c>
      <c r="F3424" s="2" t="s">
        <v>14</v>
      </c>
      <c r="G3424" s="2" t="s">
        <v>15</v>
      </c>
    </row>
    <row r="3425" spans="1:14" hidden="1" x14ac:dyDescent="0.25">
      <c r="A3425" s="3">
        <v>531</v>
      </c>
      <c r="B3425" s="2" t="s">
        <v>443</v>
      </c>
      <c r="C3425" s="2" t="s">
        <v>31</v>
      </c>
      <c r="D3425" s="2" t="s">
        <v>12</v>
      </c>
      <c r="E3425" s="2" t="s">
        <v>445</v>
      </c>
      <c r="F3425" s="2" t="s">
        <v>14</v>
      </c>
      <c r="G3425" s="2" t="s">
        <v>15</v>
      </c>
    </row>
    <row r="3426" spans="1:14" hidden="1" x14ac:dyDescent="0.25">
      <c r="A3426" s="3">
        <v>3424</v>
      </c>
      <c r="B3426" s="2" t="s">
        <v>155</v>
      </c>
      <c r="C3426" s="2" t="s">
        <v>60</v>
      </c>
      <c r="D3426" s="2" t="s">
        <v>12</v>
      </c>
      <c r="E3426" s="2" t="s">
        <v>4169</v>
      </c>
      <c r="F3426" s="2" t="s">
        <v>38</v>
      </c>
      <c r="G3426" s="2" t="s">
        <v>15</v>
      </c>
    </row>
    <row r="3427" spans="1:14" hidden="1" x14ac:dyDescent="0.25">
      <c r="A3427" s="3">
        <v>35</v>
      </c>
      <c r="B3427" s="2" t="s">
        <v>443</v>
      </c>
      <c r="C3427" s="2" t="s">
        <v>24</v>
      </c>
      <c r="D3427" s="2" t="s">
        <v>12</v>
      </c>
      <c r="E3427" s="2" t="s">
        <v>445</v>
      </c>
      <c r="F3427" s="2" t="s">
        <v>14</v>
      </c>
      <c r="G3427" s="2" t="s">
        <v>15</v>
      </c>
    </row>
    <row r="3428" spans="1:14" x14ac:dyDescent="0.25">
      <c r="A3428" s="3">
        <v>3529</v>
      </c>
      <c r="B3428" s="2" t="s">
        <v>543</v>
      </c>
      <c r="C3428" s="2" t="s">
        <v>17</v>
      </c>
      <c r="D3428" s="2" t="s">
        <v>12</v>
      </c>
      <c r="E3428" s="2" t="s">
        <v>545</v>
      </c>
      <c r="F3428" s="2" t="s">
        <v>14</v>
      </c>
      <c r="G3428" s="2" t="s">
        <v>15</v>
      </c>
      <c r="H3428" s="2">
        <f>14.0067*N3428/M3428</f>
        <v>7.5264171778152131E-2</v>
      </c>
      <c r="L3428" s="2" t="s">
        <v>7507</v>
      </c>
      <c r="M3428" s="2">
        <v>372.20100000000002</v>
      </c>
      <c r="N3428" s="2">
        <v>2</v>
      </c>
    </row>
    <row r="3429" spans="1:14" hidden="1" x14ac:dyDescent="0.25">
      <c r="A3429" s="3">
        <v>3427</v>
      </c>
      <c r="B3429" s="2" t="s">
        <v>604</v>
      </c>
      <c r="C3429" s="2" t="s">
        <v>60</v>
      </c>
      <c r="D3429" s="2" t="s">
        <v>12</v>
      </c>
      <c r="E3429" s="2" t="s">
        <v>2790</v>
      </c>
      <c r="F3429" s="2" t="s">
        <v>38</v>
      </c>
      <c r="G3429" s="2" t="s">
        <v>15</v>
      </c>
    </row>
    <row r="3430" spans="1:14" x14ac:dyDescent="0.25">
      <c r="A3430" s="3">
        <v>444</v>
      </c>
      <c r="B3430" s="2" t="s">
        <v>4968</v>
      </c>
      <c r="C3430" s="2" t="s">
        <v>17</v>
      </c>
      <c r="D3430" s="2" t="s">
        <v>12</v>
      </c>
      <c r="E3430" s="2" t="s">
        <v>4970</v>
      </c>
      <c r="F3430" s="2" t="s">
        <v>14</v>
      </c>
      <c r="G3430" s="2" t="s">
        <v>15</v>
      </c>
      <c r="H3430" s="2">
        <f>14.0067*N3430/M3430</f>
        <v>5.5717456680509807E-2</v>
      </c>
      <c r="L3430" s="2" t="s">
        <v>7508</v>
      </c>
      <c r="M3430" s="2">
        <v>251.38800000000001</v>
      </c>
      <c r="N3430" s="2">
        <v>1</v>
      </c>
    </row>
    <row r="3431" spans="1:14" x14ac:dyDescent="0.25">
      <c r="A3431" s="3">
        <v>952</v>
      </c>
      <c r="B3431" s="2" t="s">
        <v>3507</v>
      </c>
      <c r="C3431" s="2" t="s">
        <v>17</v>
      </c>
      <c r="D3431" s="2" t="s">
        <v>12</v>
      </c>
      <c r="E3431" s="2" t="s">
        <v>3509</v>
      </c>
      <c r="F3431" s="2" t="s">
        <v>14</v>
      </c>
      <c r="G3431" s="2" t="s">
        <v>15</v>
      </c>
      <c r="H3431" s="2">
        <f>14.0067*N3431/M3431</f>
        <v>0.16699334015294043</v>
      </c>
      <c r="L3431" s="2" t="s">
        <v>7509</v>
      </c>
      <c r="M3431" s="2">
        <v>419.37900000000002</v>
      </c>
      <c r="N3431" s="2">
        <v>5</v>
      </c>
    </row>
    <row r="3432" spans="1:14" hidden="1" x14ac:dyDescent="0.25">
      <c r="A3432" s="3">
        <v>2759</v>
      </c>
      <c r="B3432" s="2" t="s">
        <v>1793</v>
      </c>
      <c r="C3432" s="2" t="s">
        <v>48</v>
      </c>
      <c r="D3432" s="2" t="s">
        <v>12</v>
      </c>
      <c r="E3432" s="2" t="s">
        <v>1464</v>
      </c>
      <c r="F3432" s="2" t="s">
        <v>14</v>
      </c>
      <c r="G3432" s="2" t="s">
        <v>34</v>
      </c>
    </row>
    <row r="3433" spans="1:14" hidden="1" x14ac:dyDescent="0.25">
      <c r="A3433" s="3">
        <v>707</v>
      </c>
      <c r="B3433" s="2" t="s">
        <v>1793</v>
      </c>
      <c r="C3433" s="2" t="s">
        <v>91</v>
      </c>
      <c r="D3433" s="2" t="s">
        <v>12</v>
      </c>
      <c r="E3433" s="2" t="s">
        <v>1464</v>
      </c>
      <c r="F3433" s="2" t="s">
        <v>14</v>
      </c>
      <c r="G3433" s="2" t="s">
        <v>34</v>
      </c>
    </row>
    <row r="3434" spans="1:14" hidden="1" x14ac:dyDescent="0.25">
      <c r="A3434" s="3">
        <v>3432</v>
      </c>
      <c r="C3434" s="2" t="s">
        <v>2822</v>
      </c>
      <c r="D3434" s="2" t="s">
        <v>12</v>
      </c>
      <c r="E3434" s="2" t="s">
        <v>5328</v>
      </c>
      <c r="F3434" s="2" t="s">
        <v>38</v>
      </c>
      <c r="G3434" s="2" t="s">
        <v>2917</v>
      </c>
    </row>
    <row r="3435" spans="1:14" hidden="1" x14ac:dyDescent="0.25">
      <c r="A3435" s="3">
        <v>4259</v>
      </c>
      <c r="B3435" s="2" t="s">
        <v>1793</v>
      </c>
      <c r="C3435" s="2" t="s">
        <v>10</v>
      </c>
      <c r="D3435" s="2" t="s">
        <v>12</v>
      </c>
      <c r="E3435" s="2" t="s">
        <v>1464</v>
      </c>
      <c r="F3435" s="2" t="s">
        <v>14</v>
      </c>
      <c r="G3435" s="2" t="s">
        <v>34</v>
      </c>
    </row>
    <row r="3436" spans="1:14" hidden="1" x14ac:dyDescent="0.25">
      <c r="A3436" s="3">
        <v>1563</v>
      </c>
      <c r="B3436" s="2" t="s">
        <v>1793</v>
      </c>
      <c r="C3436" s="2" t="s">
        <v>100</v>
      </c>
      <c r="D3436" s="2" t="s">
        <v>12</v>
      </c>
      <c r="E3436" s="2" t="s">
        <v>1464</v>
      </c>
      <c r="F3436" s="2" t="s">
        <v>14</v>
      </c>
      <c r="G3436" s="2" t="s">
        <v>34</v>
      </c>
    </row>
    <row r="3437" spans="1:14" hidden="1" x14ac:dyDescent="0.25">
      <c r="A3437" s="3">
        <v>3340</v>
      </c>
      <c r="B3437" s="2" t="s">
        <v>1793</v>
      </c>
      <c r="C3437" s="2" t="s">
        <v>71</v>
      </c>
      <c r="D3437" s="2" t="s">
        <v>12</v>
      </c>
      <c r="E3437" s="2" t="s">
        <v>1464</v>
      </c>
      <c r="F3437" s="2" t="s">
        <v>14</v>
      </c>
      <c r="G3437" s="2" t="s">
        <v>34</v>
      </c>
    </row>
    <row r="3438" spans="1:14" hidden="1" x14ac:dyDescent="0.25">
      <c r="A3438" s="3">
        <v>1928</v>
      </c>
      <c r="B3438" s="2" t="s">
        <v>1793</v>
      </c>
      <c r="C3438" s="2" t="s">
        <v>190</v>
      </c>
      <c r="D3438" s="2" t="s">
        <v>12</v>
      </c>
      <c r="E3438" s="2" t="s">
        <v>1464</v>
      </c>
      <c r="F3438" s="2" t="s">
        <v>14</v>
      </c>
      <c r="G3438" s="2" t="s">
        <v>34</v>
      </c>
    </row>
    <row r="3439" spans="1:14" hidden="1" x14ac:dyDescent="0.25">
      <c r="A3439" s="3">
        <v>2794</v>
      </c>
      <c r="B3439" s="2" t="s">
        <v>1793</v>
      </c>
      <c r="C3439" s="2" t="s">
        <v>44</v>
      </c>
      <c r="D3439" s="2" t="s">
        <v>12</v>
      </c>
      <c r="E3439" s="2" t="s">
        <v>1464</v>
      </c>
      <c r="F3439" s="2" t="s">
        <v>14</v>
      </c>
      <c r="G3439" s="2" t="s">
        <v>34</v>
      </c>
    </row>
    <row r="3440" spans="1:14" hidden="1" x14ac:dyDescent="0.25">
      <c r="A3440" s="3">
        <v>590</v>
      </c>
      <c r="B3440" s="2" t="s">
        <v>1793</v>
      </c>
      <c r="C3440" s="2" t="s">
        <v>27</v>
      </c>
      <c r="D3440" s="2" t="s">
        <v>12</v>
      </c>
      <c r="E3440" s="2" t="s">
        <v>1464</v>
      </c>
      <c r="F3440" s="2" t="s">
        <v>14</v>
      </c>
      <c r="G3440" s="2" t="s">
        <v>34</v>
      </c>
    </row>
    <row r="3441" spans="1:14" hidden="1" x14ac:dyDescent="0.25">
      <c r="A3441" s="3">
        <v>1606</v>
      </c>
      <c r="B3441" s="2" t="s">
        <v>1793</v>
      </c>
      <c r="C3441" s="2" t="s">
        <v>31</v>
      </c>
      <c r="D3441" s="2" t="s">
        <v>12</v>
      </c>
      <c r="E3441" s="2" t="s">
        <v>1464</v>
      </c>
      <c r="F3441" s="2" t="s">
        <v>14</v>
      </c>
      <c r="G3441" s="2" t="s">
        <v>34</v>
      </c>
    </row>
    <row r="3442" spans="1:14" hidden="1" x14ac:dyDescent="0.25">
      <c r="A3442" s="3">
        <v>3417</v>
      </c>
      <c r="B3442" s="2" t="s">
        <v>1793</v>
      </c>
      <c r="C3442" s="2" t="s">
        <v>24</v>
      </c>
      <c r="D3442" s="2" t="s">
        <v>12</v>
      </c>
      <c r="E3442" s="2" t="s">
        <v>1464</v>
      </c>
      <c r="F3442" s="2" t="s">
        <v>14</v>
      </c>
      <c r="G3442" s="2" t="s">
        <v>34</v>
      </c>
    </row>
    <row r="3443" spans="1:14" hidden="1" x14ac:dyDescent="0.25">
      <c r="A3443" s="3">
        <v>1856</v>
      </c>
      <c r="B3443" s="2" t="s">
        <v>4637</v>
      </c>
      <c r="C3443" s="2" t="s">
        <v>91</v>
      </c>
      <c r="D3443" s="2" t="s">
        <v>12</v>
      </c>
      <c r="E3443" s="2" t="s">
        <v>4639</v>
      </c>
      <c r="F3443" s="2" t="s">
        <v>14</v>
      </c>
      <c r="G3443" s="2" t="s">
        <v>15</v>
      </c>
    </row>
    <row r="3444" spans="1:14" hidden="1" x14ac:dyDescent="0.25">
      <c r="A3444" s="3">
        <v>2023</v>
      </c>
      <c r="B3444" s="2" t="s">
        <v>4637</v>
      </c>
      <c r="C3444" s="2" t="s">
        <v>71</v>
      </c>
      <c r="D3444" s="2" t="s">
        <v>12</v>
      </c>
      <c r="E3444" s="2" t="s">
        <v>4639</v>
      </c>
      <c r="F3444" s="2" t="s">
        <v>14</v>
      </c>
      <c r="G3444" s="2" t="s">
        <v>15</v>
      </c>
      <c r="N3444" s="2">
        <v>3</v>
      </c>
    </row>
    <row r="3445" spans="1:14" x14ac:dyDescent="0.25">
      <c r="A3445" s="3">
        <v>1314</v>
      </c>
      <c r="B3445" s="2" t="s">
        <v>4637</v>
      </c>
      <c r="C3445" s="2" t="s">
        <v>17</v>
      </c>
      <c r="D3445" s="2" t="s">
        <v>12</v>
      </c>
      <c r="E3445" s="2" t="s">
        <v>4639</v>
      </c>
      <c r="F3445" s="2" t="s">
        <v>14</v>
      </c>
      <c r="G3445" s="2" t="s">
        <v>15</v>
      </c>
      <c r="H3445" s="2">
        <f>14.0067*N3445/M3445</f>
        <v>0.12205955399858827</v>
      </c>
      <c r="L3445" s="2" t="s">
        <v>7511</v>
      </c>
      <c r="M3445" s="2">
        <v>344.25900000000001</v>
      </c>
      <c r="N3445" s="2">
        <v>3</v>
      </c>
    </row>
    <row r="3446" spans="1:14" hidden="1" x14ac:dyDescent="0.25">
      <c r="A3446" s="3">
        <v>1945</v>
      </c>
      <c r="B3446" s="2" t="s">
        <v>4637</v>
      </c>
      <c r="C3446" s="2" t="s">
        <v>27</v>
      </c>
      <c r="D3446" s="2" t="s">
        <v>12</v>
      </c>
      <c r="E3446" s="2" t="s">
        <v>4639</v>
      </c>
      <c r="F3446" s="2" t="s">
        <v>14</v>
      </c>
      <c r="G3446" s="2" t="s">
        <v>15</v>
      </c>
    </row>
    <row r="3447" spans="1:14" x14ac:dyDescent="0.25">
      <c r="A3447" s="3">
        <v>2060</v>
      </c>
      <c r="B3447" s="2" t="s">
        <v>1992</v>
      </c>
      <c r="C3447" s="2" t="s">
        <v>17</v>
      </c>
      <c r="D3447" s="2" t="s">
        <v>12</v>
      </c>
      <c r="E3447" s="2" t="s">
        <v>1994</v>
      </c>
      <c r="F3447" s="2" t="s">
        <v>14</v>
      </c>
      <c r="G3447" s="2" t="s">
        <v>15</v>
      </c>
      <c r="H3447" s="2">
        <f>14.0067*N3447/M3447</f>
        <v>0</v>
      </c>
      <c r="L3447" s="2" t="s">
        <v>7512</v>
      </c>
      <c r="M3447" s="2">
        <v>164.244</v>
      </c>
      <c r="N3447" s="2">
        <v>0</v>
      </c>
    </row>
    <row r="3448" spans="1:14" x14ac:dyDescent="0.25">
      <c r="A3448" s="3">
        <v>1842</v>
      </c>
      <c r="B3448" s="2" t="s">
        <v>4246</v>
      </c>
      <c r="C3448" s="2" t="s">
        <v>17</v>
      </c>
      <c r="D3448" s="2" t="s">
        <v>12</v>
      </c>
      <c r="E3448" s="2" t="s">
        <v>4248</v>
      </c>
      <c r="F3448" s="2" t="s">
        <v>14</v>
      </c>
      <c r="G3448" s="2" t="s">
        <v>15</v>
      </c>
      <c r="H3448" s="2">
        <f>14.0067*N3448/M3448</f>
        <v>0.32239776823323069</v>
      </c>
      <c r="L3448" s="2" t="s">
        <v>7513</v>
      </c>
      <c r="M3448" s="2">
        <v>217.227</v>
      </c>
      <c r="N3448" s="2">
        <v>5</v>
      </c>
    </row>
    <row r="3449" spans="1:14" hidden="1" x14ac:dyDescent="0.25">
      <c r="A3449" s="3">
        <v>3447</v>
      </c>
      <c r="B3449" s="2" t="s">
        <v>2013</v>
      </c>
      <c r="C3449" s="2" t="s">
        <v>60</v>
      </c>
      <c r="D3449" s="2" t="s">
        <v>12</v>
      </c>
      <c r="E3449" s="2" t="s">
        <v>2023</v>
      </c>
      <c r="F3449" s="2" t="s">
        <v>38</v>
      </c>
      <c r="G3449" s="2" t="s">
        <v>15</v>
      </c>
    </row>
    <row r="3450" spans="1:14" hidden="1" x14ac:dyDescent="0.25">
      <c r="A3450" s="3">
        <v>1650</v>
      </c>
      <c r="B3450" s="2" t="s">
        <v>1514</v>
      </c>
      <c r="C3450" s="2" t="s">
        <v>91</v>
      </c>
      <c r="D3450" s="2" t="s">
        <v>12</v>
      </c>
      <c r="E3450" s="2" t="s">
        <v>1946</v>
      </c>
      <c r="F3450" s="2" t="s">
        <v>14</v>
      </c>
      <c r="G3450" s="2" t="s">
        <v>15</v>
      </c>
    </row>
    <row r="3451" spans="1:14" hidden="1" x14ac:dyDescent="0.25">
      <c r="A3451" s="3">
        <v>3219</v>
      </c>
      <c r="B3451" s="2" t="s">
        <v>1514</v>
      </c>
      <c r="C3451" s="2" t="s">
        <v>71</v>
      </c>
      <c r="D3451" s="2" t="s">
        <v>12</v>
      </c>
      <c r="E3451" s="2" t="s">
        <v>1946</v>
      </c>
      <c r="F3451" s="2" t="s">
        <v>14</v>
      </c>
      <c r="G3451" s="2" t="s">
        <v>15</v>
      </c>
    </row>
    <row r="3452" spans="1:14" hidden="1" x14ac:dyDescent="0.25">
      <c r="A3452" s="3">
        <v>3920</v>
      </c>
      <c r="B3452" s="2" t="s">
        <v>1514</v>
      </c>
      <c r="C3452" s="2" t="s">
        <v>27</v>
      </c>
      <c r="D3452" s="2" t="s">
        <v>12</v>
      </c>
      <c r="E3452" s="2" t="s">
        <v>1946</v>
      </c>
      <c r="F3452" s="2" t="s">
        <v>14</v>
      </c>
      <c r="G3452" s="2" t="s">
        <v>15</v>
      </c>
    </row>
    <row r="3453" spans="1:14" x14ac:dyDescent="0.25">
      <c r="A3453" s="3">
        <v>4242</v>
      </c>
      <c r="B3453" s="2" t="s">
        <v>1514</v>
      </c>
      <c r="C3453" s="2" t="s">
        <v>17</v>
      </c>
      <c r="D3453" s="2" t="s">
        <v>12</v>
      </c>
      <c r="E3453" s="2" t="s">
        <v>1516</v>
      </c>
      <c r="F3453" s="2" t="s">
        <v>14</v>
      </c>
      <c r="G3453" s="2" t="s">
        <v>15</v>
      </c>
      <c r="H3453" s="2">
        <f>14.0067*N3453/M3453</f>
        <v>0.10835033018150313</v>
      </c>
      <c r="L3453" s="2" t="s">
        <v>7514</v>
      </c>
      <c r="M3453" s="2">
        <v>387.81700000000001</v>
      </c>
      <c r="N3453" s="2">
        <v>3</v>
      </c>
    </row>
    <row r="3454" spans="1:14" x14ac:dyDescent="0.25">
      <c r="A3454" s="3">
        <v>815</v>
      </c>
      <c r="B3454" s="2" t="s">
        <v>6330</v>
      </c>
      <c r="C3454" s="2" t="s">
        <v>17</v>
      </c>
      <c r="D3454" s="2" t="s">
        <v>12</v>
      </c>
      <c r="E3454" s="2" t="s">
        <v>6332</v>
      </c>
      <c r="F3454" s="2" t="s">
        <v>14</v>
      </c>
      <c r="G3454" s="2" t="s">
        <v>15</v>
      </c>
      <c r="H3454" s="2">
        <f>14.0067*N3454/M3454</f>
        <v>0</v>
      </c>
      <c r="L3454" s="2" t="s">
        <v>7515</v>
      </c>
      <c r="M3454" s="2">
        <v>269.79399999999998</v>
      </c>
      <c r="N3454" s="2">
        <v>0</v>
      </c>
    </row>
    <row r="3455" spans="1:14" hidden="1" x14ac:dyDescent="0.25">
      <c r="A3455" s="3">
        <v>25</v>
      </c>
      <c r="B3455" s="2" t="s">
        <v>6330</v>
      </c>
      <c r="C3455" s="2" t="s">
        <v>190</v>
      </c>
      <c r="D3455" s="2" t="s">
        <v>12</v>
      </c>
      <c r="E3455" s="2" t="s">
        <v>6332</v>
      </c>
      <c r="F3455" s="2" t="s">
        <v>14</v>
      </c>
      <c r="G3455" s="2" t="s">
        <v>15</v>
      </c>
      <c r="N3455" s="2">
        <v>0</v>
      </c>
    </row>
    <row r="3456" spans="1:14" x14ac:dyDescent="0.25">
      <c r="A3456" s="3">
        <v>11</v>
      </c>
      <c r="B3456" s="2" t="s">
        <v>5620</v>
      </c>
      <c r="C3456" s="2" t="s">
        <v>17</v>
      </c>
      <c r="D3456" s="2" t="s">
        <v>12</v>
      </c>
      <c r="E3456" s="2" t="s">
        <v>5622</v>
      </c>
      <c r="F3456" s="2" t="s">
        <v>14</v>
      </c>
      <c r="G3456" s="2" t="s">
        <v>15</v>
      </c>
      <c r="H3456" s="2">
        <f>14.0067*N3456/M3456</f>
        <v>0.11254459455116188</v>
      </c>
      <c r="L3456" s="2" t="s">
        <v>7516</v>
      </c>
      <c r="M3456" s="2">
        <v>373.36399999999998</v>
      </c>
      <c r="N3456" s="2">
        <v>3</v>
      </c>
    </row>
    <row r="3457" spans="1:14" hidden="1" x14ac:dyDescent="0.25">
      <c r="A3457" s="3">
        <v>2075</v>
      </c>
      <c r="B3457" s="2" t="s">
        <v>2453</v>
      </c>
      <c r="C3457" s="2" t="s">
        <v>91</v>
      </c>
      <c r="D3457" s="2" t="s">
        <v>12</v>
      </c>
      <c r="E3457" s="2" t="s">
        <v>558</v>
      </c>
      <c r="F3457" s="2" t="s">
        <v>14</v>
      </c>
      <c r="G3457" s="2" t="s">
        <v>15</v>
      </c>
    </row>
    <row r="3458" spans="1:14" hidden="1" x14ac:dyDescent="0.25">
      <c r="A3458" s="3">
        <v>2950</v>
      </c>
      <c r="B3458" s="2" t="s">
        <v>556</v>
      </c>
      <c r="C3458" s="2" t="s">
        <v>190</v>
      </c>
      <c r="D3458" s="2" t="s">
        <v>12</v>
      </c>
      <c r="E3458" s="2" t="s">
        <v>558</v>
      </c>
      <c r="F3458" s="2" t="s">
        <v>14</v>
      </c>
      <c r="G3458" s="2" t="s">
        <v>15</v>
      </c>
    </row>
    <row r="3459" spans="1:14" x14ac:dyDescent="0.25">
      <c r="A3459" s="3">
        <v>3144</v>
      </c>
      <c r="B3459" s="2" t="s">
        <v>7517</v>
      </c>
      <c r="C3459" s="2" t="s">
        <v>17</v>
      </c>
      <c r="D3459" s="2" t="s">
        <v>12</v>
      </c>
      <c r="E3459" s="2" t="s">
        <v>4847</v>
      </c>
      <c r="F3459" s="2" t="s">
        <v>14</v>
      </c>
      <c r="G3459" s="2" t="s">
        <v>15</v>
      </c>
      <c r="H3459" s="2">
        <f t="shared" ref="H3459:H3464" si="37">14.0067*N3459/M3459</f>
        <v>0</v>
      </c>
      <c r="L3459" s="2" t="s">
        <v>7518</v>
      </c>
      <c r="M3459" s="2">
        <v>372.45499999999998</v>
      </c>
      <c r="N3459" s="2">
        <v>0</v>
      </c>
    </row>
    <row r="3460" spans="1:14" x14ac:dyDescent="0.25">
      <c r="A3460" s="3">
        <v>874</v>
      </c>
      <c r="B3460" s="2" t="s">
        <v>1758</v>
      </c>
      <c r="C3460" s="2" t="s">
        <v>17</v>
      </c>
      <c r="D3460" s="2" t="s">
        <v>12</v>
      </c>
      <c r="E3460" s="2" t="s">
        <v>1760</v>
      </c>
      <c r="F3460" s="2" t="s">
        <v>14</v>
      </c>
      <c r="G3460" s="2" t="s">
        <v>15</v>
      </c>
      <c r="H3460" s="2">
        <f t="shared" si="37"/>
        <v>0</v>
      </c>
      <c r="L3460" s="2" t="s">
        <v>7519</v>
      </c>
      <c r="M3460" s="2">
        <v>700.9</v>
      </c>
      <c r="N3460" s="2">
        <v>0</v>
      </c>
    </row>
    <row r="3461" spans="1:14" x14ac:dyDescent="0.25">
      <c r="A3461" s="3">
        <v>1270</v>
      </c>
      <c r="B3461" s="2" t="s">
        <v>1758</v>
      </c>
      <c r="C3461" s="2" t="s">
        <v>17</v>
      </c>
      <c r="D3461" s="2" t="s">
        <v>12</v>
      </c>
      <c r="E3461" s="2" t="s">
        <v>5645</v>
      </c>
      <c r="F3461" s="2" t="s">
        <v>14</v>
      </c>
      <c r="G3461" s="2" t="s">
        <v>15</v>
      </c>
      <c r="H3461" s="2">
        <f t="shared" si="37"/>
        <v>0</v>
      </c>
      <c r="L3461" s="2" t="s">
        <v>7519</v>
      </c>
      <c r="M3461" s="2">
        <v>700.9</v>
      </c>
      <c r="N3461" s="2">
        <v>0</v>
      </c>
    </row>
    <row r="3462" spans="1:14" x14ac:dyDescent="0.25">
      <c r="A3462" s="3">
        <v>1924</v>
      </c>
      <c r="B3462" s="2" t="s">
        <v>865</v>
      </c>
      <c r="C3462" s="2" t="s">
        <v>17</v>
      </c>
      <c r="D3462" s="2" t="s">
        <v>12</v>
      </c>
      <c r="E3462" s="2" t="s">
        <v>867</v>
      </c>
      <c r="F3462" s="2" t="s">
        <v>14</v>
      </c>
      <c r="G3462" s="2" t="s">
        <v>15</v>
      </c>
      <c r="H3462" s="2">
        <f t="shared" si="37"/>
        <v>7.3930369791721656E-2</v>
      </c>
      <c r="L3462" s="2" t="s">
        <v>7520</v>
      </c>
      <c r="M3462" s="2">
        <v>378.916</v>
      </c>
      <c r="N3462" s="2">
        <v>2</v>
      </c>
    </row>
    <row r="3463" spans="1:14" x14ac:dyDescent="0.25">
      <c r="A3463" s="3">
        <v>1760</v>
      </c>
      <c r="B3463" s="2" t="s">
        <v>3992</v>
      </c>
      <c r="C3463" s="2" t="s">
        <v>17</v>
      </c>
      <c r="D3463" s="2" t="s">
        <v>12</v>
      </c>
      <c r="E3463" s="2" t="s">
        <v>3994</v>
      </c>
      <c r="F3463" s="2" t="s">
        <v>14</v>
      </c>
      <c r="G3463" s="2" t="s">
        <v>15</v>
      </c>
      <c r="H3463" s="2">
        <f t="shared" si="37"/>
        <v>9.4907915599463349E-2</v>
      </c>
      <c r="L3463" s="2" t="s">
        <v>7521</v>
      </c>
      <c r="M3463" s="2">
        <v>295.16399999999999</v>
      </c>
      <c r="N3463" s="2">
        <v>2</v>
      </c>
    </row>
    <row r="3464" spans="1:14" x14ac:dyDescent="0.25">
      <c r="A3464" s="3">
        <v>3799</v>
      </c>
      <c r="B3464" s="2" t="s">
        <v>7522</v>
      </c>
      <c r="C3464" s="2" t="s">
        <v>17</v>
      </c>
      <c r="D3464" s="2" t="s">
        <v>12</v>
      </c>
      <c r="E3464" s="2" t="s">
        <v>4046</v>
      </c>
      <c r="F3464" s="2" t="s">
        <v>14</v>
      </c>
      <c r="G3464" s="2" t="s">
        <v>15</v>
      </c>
      <c r="H3464" s="2">
        <f t="shared" si="37"/>
        <v>0.21088922570413346</v>
      </c>
      <c r="L3464" s="2" t="s">
        <v>7523</v>
      </c>
      <c r="M3464" s="2">
        <v>199.25200000000001</v>
      </c>
      <c r="N3464" s="2">
        <v>3</v>
      </c>
    </row>
    <row r="3465" spans="1:14" hidden="1" x14ac:dyDescent="0.25">
      <c r="A3465" s="3">
        <v>3463</v>
      </c>
      <c r="B3465" s="2" t="s">
        <v>1262</v>
      </c>
      <c r="C3465" s="2" t="s">
        <v>60</v>
      </c>
      <c r="D3465" s="2" t="s">
        <v>12</v>
      </c>
      <c r="E3465" s="2" t="s">
        <v>1264</v>
      </c>
      <c r="F3465" s="2" t="s">
        <v>38</v>
      </c>
      <c r="G3465" s="2" t="s">
        <v>15</v>
      </c>
    </row>
    <row r="3466" spans="1:14" x14ac:dyDescent="0.25">
      <c r="A3466" s="3">
        <v>2894</v>
      </c>
      <c r="B3466" s="2" t="s">
        <v>1012</v>
      </c>
      <c r="C3466" s="2" t="s">
        <v>17</v>
      </c>
      <c r="D3466" s="2" t="s">
        <v>12</v>
      </c>
      <c r="E3466" s="2" t="s">
        <v>1014</v>
      </c>
      <c r="F3466" s="2" t="s">
        <v>14</v>
      </c>
      <c r="G3466" s="2" t="s">
        <v>15</v>
      </c>
      <c r="H3466" s="2">
        <f>14.0067*N3466/M3466</f>
        <v>4.3584342035659834E-2</v>
      </c>
      <c r="L3466" s="2" t="s">
        <v>7524</v>
      </c>
      <c r="M3466" s="2">
        <v>321.37</v>
      </c>
      <c r="N3466" s="2">
        <v>1</v>
      </c>
    </row>
    <row r="3467" spans="1:14" x14ac:dyDescent="0.25">
      <c r="A3467" s="3">
        <v>3087</v>
      </c>
      <c r="B3467" s="2" t="s">
        <v>2284</v>
      </c>
      <c r="C3467" s="2" t="s">
        <v>17</v>
      </c>
      <c r="D3467" s="2" t="s">
        <v>12</v>
      </c>
      <c r="E3467" s="2" t="s">
        <v>2286</v>
      </c>
      <c r="F3467" s="2" t="s">
        <v>14</v>
      </c>
      <c r="G3467" s="2" t="s">
        <v>15</v>
      </c>
      <c r="H3467" s="2">
        <f>14.0067*N3467/M3467</f>
        <v>8.0328155601499127E-2</v>
      </c>
      <c r="L3467" s="2" t="s">
        <v>7525</v>
      </c>
      <c r="M3467" s="2">
        <v>348.73700000000002</v>
      </c>
      <c r="N3467" s="2">
        <v>2</v>
      </c>
    </row>
    <row r="3468" spans="1:14" hidden="1" x14ac:dyDescent="0.25">
      <c r="A3468" s="3">
        <v>3780</v>
      </c>
      <c r="B3468" s="2" t="s">
        <v>7526</v>
      </c>
      <c r="C3468" s="2" t="s">
        <v>71</v>
      </c>
      <c r="D3468" s="2" t="s">
        <v>12</v>
      </c>
      <c r="E3468" s="2" t="s">
        <v>7527</v>
      </c>
      <c r="F3468" s="2" t="s">
        <v>14</v>
      </c>
      <c r="G3468" s="2" t="s">
        <v>15</v>
      </c>
    </row>
    <row r="3469" spans="1:14" x14ac:dyDescent="0.25">
      <c r="A3469" s="3">
        <v>2927</v>
      </c>
      <c r="B3469" s="2" t="s">
        <v>7526</v>
      </c>
      <c r="C3469" s="2" t="s">
        <v>17</v>
      </c>
      <c r="D3469" s="2" t="s">
        <v>12</v>
      </c>
      <c r="E3469" s="2" t="s">
        <v>7527</v>
      </c>
      <c r="F3469" s="2" t="s">
        <v>14</v>
      </c>
      <c r="G3469" s="2" t="s">
        <v>15</v>
      </c>
      <c r="H3469" s="2">
        <f>14.0067*N3469/M3469</f>
        <v>0.107382051242736</v>
      </c>
      <c r="L3469" s="2" t="s">
        <v>7528</v>
      </c>
      <c r="M3469" s="2">
        <v>391.31400000000002</v>
      </c>
      <c r="N3469" s="2">
        <v>3</v>
      </c>
    </row>
    <row r="3470" spans="1:14" hidden="1" x14ac:dyDescent="0.25">
      <c r="A3470" s="3">
        <v>3030</v>
      </c>
      <c r="B3470" s="2" t="s">
        <v>7526</v>
      </c>
      <c r="C3470" s="2" t="s">
        <v>190</v>
      </c>
      <c r="D3470" s="2" t="s">
        <v>12</v>
      </c>
      <c r="E3470" s="2" t="s">
        <v>7527</v>
      </c>
      <c r="F3470" s="2" t="s">
        <v>14</v>
      </c>
      <c r="G3470" s="2" t="s">
        <v>15</v>
      </c>
      <c r="N3470" s="2">
        <v>3</v>
      </c>
    </row>
    <row r="3471" spans="1:14" hidden="1" x14ac:dyDescent="0.25">
      <c r="A3471" s="3">
        <v>3469</v>
      </c>
      <c r="C3471" s="2" t="s">
        <v>2822</v>
      </c>
      <c r="D3471" s="2" t="s">
        <v>12</v>
      </c>
      <c r="E3471" s="2" t="s">
        <v>3103</v>
      </c>
      <c r="F3471" s="2" t="s">
        <v>38</v>
      </c>
      <c r="G3471" s="2" t="s">
        <v>2825</v>
      </c>
    </row>
    <row r="3472" spans="1:14" hidden="1" x14ac:dyDescent="0.25">
      <c r="A3472" s="3">
        <v>530</v>
      </c>
      <c r="B3472" s="2" t="s">
        <v>7526</v>
      </c>
      <c r="C3472" s="2" t="s">
        <v>24</v>
      </c>
      <c r="D3472" s="2" t="s">
        <v>12</v>
      </c>
      <c r="E3472" s="2" t="s">
        <v>7527</v>
      </c>
      <c r="F3472" s="2" t="s">
        <v>14</v>
      </c>
      <c r="G3472" s="2" t="s">
        <v>15</v>
      </c>
    </row>
    <row r="3473" spans="1:14" x14ac:dyDescent="0.25">
      <c r="A3473" s="3">
        <v>485</v>
      </c>
      <c r="B3473" s="2" t="s">
        <v>3024</v>
      </c>
      <c r="C3473" s="2" t="s">
        <v>17</v>
      </c>
      <c r="D3473" s="2" t="s">
        <v>12</v>
      </c>
      <c r="E3473" s="2" t="s">
        <v>3026</v>
      </c>
      <c r="F3473" s="2" t="s">
        <v>14</v>
      </c>
      <c r="G3473" s="2" t="s">
        <v>15</v>
      </c>
      <c r="H3473" s="2">
        <f>14.0067*N3473/M3473</f>
        <v>5.7865057135066802E-2</v>
      </c>
      <c r="L3473" s="2" t="s">
        <v>7529</v>
      </c>
      <c r="M3473" s="2">
        <v>242.05799999999999</v>
      </c>
      <c r="N3473" s="2">
        <v>1</v>
      </c>
    </row>
    <row r="3474" spans="1:14" x14ac:dyDescent="0.25">
      <c r="A3474" s="3">
        <v>2954</v>
      </c>
      <c r="B3474" s="2" t="s">
        <v>2140</v>
      </c>
      <c r="C3474" s="2" t="s">
        <v>17</v>
      </c>
      <c r="D3474" s="2" t="s">
        <v>12</v>
      </c>
      <c r="E3474" s="2" t="s">
        <v>2142</v>
      </c>
      <c r="F3474" s="2" t="s">
        <v>14</v>
      </c>
      <c r="G3474" s="2" t="s">
        <v>15</v>
      </c>
      <c r="H3474" s="2">
        <f>14.0067*N3474/M3474</f>
        <v>6.3195722793719544E-2</v>
      </c>
      <c r="L3474" s="2" t="s">
        <v>7530</v>
      </c>
      <c r="M3474" s="2">
        <v>221.64</v>
      </c>
      <c r="N3474" s="2">
        <v>1</v>
      </c>
    </row>
    <row r="3475" spans="1:14" x14ac:dyDescent="0.25">
      <c r="A3475" s="3">
        <v>1502</v>
      </c>
      <c r="B3475" s="2" t="s">
        <v>6312</v>
      </c>
      <c r="C3475" s="2" t="s">
        <v>17</v>
      </c>
      <c r="D3475" s="2" t="s">
        <v>12</v>
      </c>
      <c r="E3475" s="2" t="s">
        <v>6314</v>
      </c>
      <c r="F3475" s="2" t="s">
        <v>14</v>
      </c>
      <c r="G3475" s="2" t="s">
        <v>15</v>
      </c>
      <c r="H3475" s="2">
        <f>14.0067*N3475/M3475</f>
        <v>4.5456374640985286E-2</v>
      </c>
      <c r="L3475" s="2" t="s">
        <v>7531</v>
      </c>
      <c r="M3475" s="2">
        <v>308.13499999999999</v>
      </c>
      <c r="N3475" s="2">
        <v>1</v>
      </c>
    </row>
    <row r="3476" spans="1:14" x14ac:dyDescent="0.25">
      <c r="A3476" s="3">
        <v>8</v>
      </c>
      <c r="B3476" s="2" t="s">
        <v>3456</v>
      </c>
      <c r="C3476" s="2" t="s">
        <v>17</v>
      </c>
      <c r="D3476" s="2" t="s">
        <v>12</v>
      </c>
      <c r="E3476" s="2" t="s">
        <v>3458</v>
      </c>
      <c r="F3476" s="2" t="s">
        <v>14</v>
      </c>
      <c r="G3476" s="2" t="s">
        <v>15</v>
      </c>
      <c r="H3476" s="2">
        <f>14.0067*N3476/M3476</f>
        <v>4.7426481791863484E-2</v>
      </c>
      <c r="L3476" s="2" t="s">
        <v>7532</v>
      </c>
      <c r="M3476" s="2">
        <v>295.33499999999998</v>
      </c>
      <c r="N3476" s="2">
        <v>1</v>
      </c>
    </row>
    <row r="3477" spans="1:14" x14ac:dyDescent="0.25">
      <c r="A3477" s="3">
        <v>3735</v>
      </c>
      <c r="B3477" s="2" t="s">
        <v>6711</v>
      </c>
      <c r="C3477" s="2" t="s">
        <v>17</v>
      </c>
      <c r="D3477" s="2" t="s">
        <v>12</v>
      </c>
      <c r="E3477" s="2" t="s">
        <v>6713</v>
      </c>
      <c r="F3477" s="2" t="s">
        <v>14</v>
      </c>
      <c r="G3477" s="2" t="s">
        <v>15</v>
      </c>
      <c r="H3477" s="2">
        <f>14.0067*N3477/M3477</f>
        <v>7.5142837216538541E-2</v>
      </c>
      <c r="L3477" s="2" t="s">
        <v>7533</v>
      </c>
      <c r="M3477" s="2">
        <v>372.80200000000002</v>
      </c>
      <c r="N3477" s="2">
        <v>2</v>
      </c>
    </row>
    <row r="3478" spans="1:14" hidden="1" x14ac:dyDescent="0.25">
      <c r="A3478" s="3">
        <v>1742</v>
      </c>
      <c r="B3478" s="2" t="s">
        <v>7534</v>
      </c>
      <c r="C3478" s="2" t="s">
        <v>71</v>
      </c>
      <c r="D3478" s="2" t="s">
        <v>12</v>
      </c>
      <c r="E3478" s="2" t="s">
        <v>3670</v>
      </c>
      <c r="F3478" s="2" t="s">
        <v>14</v>
      </c>
      <c r="G3478" s="2" t="s">
        <v>15</v>
      </c>
    </row>
    <row r="3479" spans="1:14" hidden="1" x14ac:dyDescent="0.25">
      <c r="A3479" s="3">
        <v>3477</v>
      </c>
      <c r="B3479" s="2" t="s">
        <v>1565</v>
      </c>
      <c r="C3479" s="2" t="s">
        <v>60</v>
      </c>
      <c r="D3479" s="2" t="s">
        <v>12</v>
      </c>
      <c r="E3479" s="2" t="s">
        <v>1567</v>
      </c>
      <c r="F3479" s="2" t="s">
        <v>38</v>
      </c>
      <c r="G3479" s="2" t="s">
        <v>15</v>
      </c>
    </row>
    <row r="3480" spans="1:14" hidden="1" x14ac:dyDescent="0.25">
      <c r="A3480" s="3">
        <v>3478</v>
      </c>
      <c r="C3480" s="2" t="s">
        <v>2822</v>
      </c>
      <c r="D3480" s="2" t="s">
        <v>12</v>
      </c>
      <c r="E3480" s="2" t="s">
        <v>3346</v>
      </c>
      <c r="F3480" s="2" t="s">
        <v>38</v>
      </c>
      <c r="G3480" s="2" t="s">
        <v>2825</v>
      </c>
    </row>
    <row r="3481" spans="1:14" x14ac:dyDescent="0.25">
      <c r="A3481" s="3">
        <v>4355</v>
      </c>
      <c r="B3481" s="2" t="s">
        <v>7534</v>
      </c>
      <c r="C3481" s="2" t="s">
        <v>17</v>
      </c>
      <c r="D3481" s="2" t="s">
        <v>12</v>
      </c>
      <c r="E3481" s="2" t="s">
        <v>3670</v>
      </c>
      <c r="F3481" s="2" t="s">
        <v>14</v>
      </c>
      <c r="G3481" s="2" t="s">
        <v>15</v>
      </c>
      <c r="H3481" s="2">
        <f>14.0067*N3481/M3481</f>
        <v>7.5142837216538541E-2</v>
      </c>
      <c r="L3481" s="2" t="s">
        <v>7533</v>
      </c>
      <c r="M3481" s="2">
        <v>372.80200000000002</v>
      </c>
      <c r="N3481" s="2">
        <v>2</v>
      </c>
    </row>
    <row r="3482" spans="1:14" hidden="1" x14ac:dyDescent="0.25">
      <c r="A3482" s="3">
        <v>3079</v>
      </c>
      <c r="B3482" s="2" t="s">
        <v>6711</v>
      </c>
      <c r="C3482" s="2" t="s">
        <v>27</v>
      </c>
      <c r="D3482" s="2" t="s">
        <v>12</v>
      </c>
      <c r="E3482" s="2" t="s">
        <v>3670</v>
      </c>
      <c r="F3482" s="2" t="s">
        <v>14</v>
      </c>
      <c r="G3482" s="2" t="s">
        <v>15</v>
      </c>
    </row>
    <row r="3483" spans="1:14" x14ac:dyDescent="0.25">
      <c r="A3483" s="3">
        <v>3080</v>
      </c>
      <c r="B3483" s="2" t="s">
        <v>1008</v>
      </c>
      <c r="C3483" s="2" t="s">
        <v>17</v>
      </c>
      <c r="D3483" s="2" t="s">
        <v>12</v>
      </c>
      <c r="E3483" s="2" t="s">
        <v>1010</v>
      </c>
      <c r="F3483" s="2" t="s">
        <v>14</v>
      </c>
      <c r="G3483" s="2" t="s">
        <v>15</v>
      </c>
      <c r="H3483" s="2">
        <f>14.0067*N3483/M3483</f>
        <v>8.1257378556573043E-2</v>
      </c>
      <c r="L3483" s="2" t="s">
        <v>7535</v>
      </c>
      <c r="M3483" s="2">
        <v>344.74900000000002</v>
      </c>
      <c r="N3483" s="2">
        <v>2</v>
      </c>
    </row>
    <row r="3484" spans="1:14" x14ac:dyDescent="0.25">
      <c r="A3484" s="3">
        <v>1944</v>
      </c>
      <c r="B3484" s="2" t="s">
        <v>7536</v>
      </c>
      <c r="C3484" s="2" t="s">
        <v>17</v>
      </c>
      <c r="D3484" s="2" t="s">
        <v>12</v>
      </c>
      <c r="E3484" s="2" t="s">
        <v>675</v>
      </c>
      <c r="F3484" s="2" t="s">
        <v>14</v>
      </c>
      <c r="G3484" s="2" t="s">
        <v>15</v>
      </c>
      <c r="H3484" s="2">
        <f>14.0067*N3484/M3484</f>
        <v>7.5142837216538541E-2</v>
      </c>
      <c r="L3484" s="2" t="s">
        <v>7533</v>
      </c>
      <c r="M3484" s="2">
        <v>372.80200000000002</v>
      </c>
      <c r="N3484" s="2">
        <v>2</v>
      </c>
    </row>
    <row r="3485" spans="1:14" x14ac:dyDescent="0.25">
      <c r="A3485" s="3">
        <v>3096</v>
      </c>
      <c r="B3485" s="2" t="s">
        <v>4768</v>
      </c>
      <c r="C3485" s="2" t="s">
        <v>17</v>
      </c>
      <c r="D3485" s="2" t="s">
        <v>12</v>
      </c>
      <c r="E3485" s="2" t="s">
        <v>4770</v>
      </c>
      <c r="F3485" s="2" t="s">
        <v>14</v>
      </c>
      <c r="G3485" s="2" t="s">
        <v>15</v>
      </c>
      <c r="H3485" s="2">
        <f>14.0067*N3485/M3485</f>
        <v>0</v>
      </c>
      <c r="L3485" s="2" t="s">
        <v>7537</v>
      </c>
      <c r="M3485" s="2">
        <v>365.96199999999999</v>
      </c>
      <c r="N3485" s="2">
        <v>0</v>
      </c>
    </row>
    <row r="3486" spans="1:14" hidden="1" x14ac:dyDescent="0.25">
      <c r="A3486" s="3">
        <v>49</v>
      </c>
      <c r="C3486" s="2" t="s">
        <v>190</v>
      </c>
      <c r="D3486" s="2" t="s">
        <v>12</v>
      </c>
      <c r="E3486" s="2" t="s">
        <v>1149</v>
      </c>
      <c r="F3486" s="2" t="s">
        <v>14</v>
      </c>
      <c r="G3486" s="2" t="s">
        <v>777</v>
      </c>
      <c r="I3486" s="12" t="s">
        <v>7538</v>
      </c>
    </row>
    <row r="3487" spans="1:14" hidden="1" x14ac:dyDescent="0.25">
      <c r="A3487" s="3">
        <v>1353</v>
      </c>
      <c r="C3487" s="2" t="s">
        <v>44</v>
      </c>
      <c r="D3487" s="2" t="s">
        <v>12</v>
      </c>
      <c r="E3487" s="2" t="s">
        <v>1149</v>
      </c>
      <c r="F3487" s="2" t="s">
        <v>14</v>
      </c>
      <c r="G3487" s="2" t="s">
        <v>777</v>
      </c>
      <c r="I3487" s="12" t="s">
        <v>7538</v>
      </c>
    </row>
    <row r="3488" spans="1:14" hidden="1" x14ac:dyDescent="0.25">
      <c r="A3488" s="3">
        <v>3691</v>
      </c>
      <c r="C3488" s="2" t="s">
        <v>27</v>
      </c>
      <c r="D3488" s="2" t="s">
        <v>12</v>
      </c>
      <c r="E3488" s="2" t="s">
        <v>1149</v>
      </c>
      <c r="F3488" s="2" t="s">
        <v>14</v>
      </c>
      <c r="G3488" s="2" t="s">
        <v>777</v>
      </c>
      <c r="I3488" s="12" t="s">
        <v>7538</v>
      </c>
    </row>
    <row r="3489" spans="1:9" hidden="1" x14ac:dyDescent="0.25">
      <c r="A3489" s="3">
        <v>3392</v>
      </c>
      <c r="C3489" s="2" t="s">
        <v>31</v>
      </c>
      <c r="D3489" s="2" t="s">
        <v>12</v>
      </c>
      <c r="E3489" s="2" t="s">
        <v>1149</v>
      </c>
      <c r="F3489" s="2" t="s">
        <v>14</v>
      </c>
      <c r="G3489" s="2" t="s">
        <v>777</v>
      </c>
      <c r="I3489" s="12" t="s">
        <v>7538</v>
      </c>
    </row>
    <row r="3490" spans="1:9" hidden="1" x14ac:dyDescent="0.25">
      <c r="A3490" s="3">
        <v>1717</v>
      </c>
      <c r="C3490" s="2" t="s">
        <v>24</v>
      </c>
      <c r="D3490" s="2" t="s">
        <v>12</v>
      </c>
      <c r="E3490" s="2" t="s">
        <v>1149</v>
      </c>
      <c r="F3490" s="2" t="s">
        <v>14</v>
      </c>
      <c r="G3490" s="2" t="s">
        <v>777</v>
      </c>
      <c r="I3490" s="12" t="s">
        <v>7538</v>
      </c>
    </row>
    <row r="3491" spans="1:9" hidden="1" x14ac:dyDescent="0.25">
      <c r="A3491" s="3">
        <v>4072</v>
      </c>
      <c r="C3491" s="2" t="s">
        <v>48</v>
      </c>
      <c r="D3491" s="2" t="s">
        <v>12</v>
      </c>
      <c r="E3491" s="2" t="s">
        <v>93</v>
      </c>
      <c r="F3491" s="2" t="s">
        <v>14</v>
      </c>
      <c r="G3491" s="2" t="s">
        <v>34</v>
      </c>
    </row>
    <row r="3492" spans="1:9" hidden="1" x14ac:dyDescent="0.25">
      <c r="A3492" s="3">
        <v>4392</v>
      </c>
      <c r="C3492" s="2" t="s">
        <v>91</v>
      </c>
      <c r="D3492" s="2" t="s">
        <v>12</v>
      </c>
      <c r="E3492" s="2" t="s">
        <v>93</v>
      </c>
      <c r="F3492" s="2" t="s">
        <v>14</v>
      </c>
      <c r="G3492" s="2" t="s">
        <v>34</v>
      </c>
    </row>
    <row r="3493" spans="1:9" hidden="1" x14ac:dyDescent="0.25">
      <c r="A3493" s="3">
        <v>1359</v>
      </c>
      <c r="C3493" s="2" t="s">
        <v>10</v>
      </c>
      <c r="D3493" s="2" t="s">
        <v>12</v>
      </c>
      <c r="E3493" s="2" t="s">
        <v>93</v>
      </c>
      <c r="F3493" s="2" t="s">
        <v>14</v>
      </c>
      <c r="G3493" s="2" t="s">
        <v>34</v>
      </c>
    </row>
    <row r="3494" spans="1:9" hidden="1" x14ac:dyDescent="0.25">
      <c r="A3494" s="3">
        <v>1740</v>
      </c>
      <c r="C3494" s="2" t="s">
        <v>100</v>
      </c>
      <c r="D3494" s="2" t="s">
        <v>12</v>
      </c>
      <c r="E3494" s="2" t="s">
        <v>93</v>
      </c>
      <c r="F3494" s="2" t="s">
        <v>14</v>
      </c>
      <c r="G3494" s="2" t="s">
        <v>34</v>
      </c>
    </row>
    <row r="3495" spans="1:9" hidden="1" x14ac:dyDescent="0.25">
      <c r="A3495" s="3">
        <v>741</v>
      </c>
      <c r="C3495" s="2" t="s">
        <v>71</v>
      </c>
      <c r="D3495" s="2" t="s">
        <v>12</v>
      </c>
      <c r="E3495" s="2" t="s">
        <v>93</v>
      </c>
      <c r="F3495" s="2" t="s">
        <v>14</v>
      </c>
      <c r="G3495" s="2" t="s">
        <v>34</v>
      </c>
    </row>
    <row r="3496" spans="1:9" hidden="1" x14ac:dyDescent="0.25">
      <c r="A3496" s="3">
        <v>3055</v>
      </c>
      <c r="C3496" s="2" t="s">
        <v>48</v>
      </c>
      <c r="D3496" s="2" t="s">
        <v>12</v>
      </c>
      <c r="E3496" s="2" t="s">
        <v>4722</v>
      </c>
      <c r="F3496" s="2" t="s">
        <v>14</v>
      </c>
      <c r="G3496" s="2" t="s">
        <v>34</v>
      </c>
    </row>
    <row r="3497" spans="1:9" hidden="1" x14ac:dyDescent="0.25">
      <c r="A3497" s="3">
        <v>1198</v>
      </c>
      <c r="C3497" s="2" t="s">
        <v>91</v>
      </c>
      <c r="D3497" s="2" t="s">
        <v>12</v>
      </c>
      <c r="E3497" s="2" t="s">
        <v>4722</v>
      </c>
      <c r="F3497" s="2" t="s">
        <v>14</v>
      </c>
      <c r="G3497" s="2" t="s">
        <v>34</v>
      </c>
    </row>
    <row r="3498" spans="1:9" hidden="1" x14ac:dyDescent="0.25">
      <c r="A3498" s="3">
        <v>749</v>
      </c>
      <c r="C3498" s="2" t="s">
        <v>10</v>
      </c>
      <c r="D3498" s="2" t="s">
        <v>12</v>
      </c>
      <c r="E3498" s="2" t="s">
        <v>4722</v>
      </c>
      <c r="F3498" s="2" t="s">
        <v>14</v>
      </c>
      <c r="G3498" s="2" t="s">
        <v>34</v>
      </c>
    </row>
    <row r="3499" spans="1:9" hidden="1" x14ac:dyDescent="0.25">
      <c r="A3499" s="3">
        <v>3497</v>
      </c>
      <c r="C3499" s="2" t="s">
        <v>2822</v>
      </c>
      <c r="D3499" s="2" t="s">
        <v>12</v>
      </c>
      <c r="E3499" s="2" t="s">
        <v>5109</v>
      </c>
      <c r="F3499" s="2" t="s">
        <v>38</v>
      </c>
      <c r="G3499" s="2" t="s">
        <v>2917</v>
      </c>
    </row>
    <row r="3500" spans="1:9" hidden="1" x14ac:dyDescent="0.25">
      <c r="A3500" s="3">
        <v>3016</v>
      </c>
      <c r="C3500" s="2" t="s">
        <v>100</v>
      </c>
      <c r="D3500" s="2" t="s">
        <v>12</v>
      </c>
      <c r="E3500" s="2" t="s">
        <v>4722</v>
      </c>
      <c r="F3500" s="2" t="s">
        <v>14</v>
      </c>
      <c r="G3500" s="2" t="s">
        <v>34</v>
      </c>
    </row>
    <row r="3501" spans="1:9" hidden="1" x14ac:dyDescent="0.25">
      <c r="A3501" s="3">
        <v>3499</v>
      </c>
      <c r="C3501" s="2" t="s">
        <v>2822</v>
      </c>
      <c r="D3501" s="2" t="s">
        <v>12</v>
      </c>
      <c r="E3501" s="2" t="s">
        <v>6050</v>
      </c>
      <c r="F3501" s="2" t="s">
        <v>38</v>
      </c>
      <c r="G3501" s="2" t="s">
        <v>2917</v>
      </c>
    </row>
    <row r="3502" spans="1:9" hidden="1" x14ac:dyDescent="0.25">
      <c r="A3502" s="3">
        <v>603</v>
      </c>
      <c r="C3502" s="2" t="s">
        <v>71</v>
      </c>
      <c r="D3502" s="2" t="s">
        <v>12</v>
      </c>
      <c r="E3502" s="2" t="s">
        <v>4722</v>
      </c>
      <c r="F3502" s="2" t="s">
        <v>14</v>
      </c>
      <c r="G3502" s="2" t="s">
        <v>34</v>
      </c>
    </row>
    <row r="3503" spans="1:9" hidden="1" x14ac:dyDescent="0.25">
      <c r="A3503" s="3">
        <v>3514</v>
      </c>
      <c r="C3503" s="2" t="s">
        <v>48</v>
      </c>
      <c r="D3503" s="2" t="s">
        <v>12</v>
      </c>
      <c r="E3503" s="2" t="s">
        <v>1957</v>
      </c>
      <c r="F3503" s="2" t="s">
        <v>14</v>
      </c>
      <c r="G3503" s="2" t="s">
        <v>34</v>
      </c>
    </row>
    <row r="3504" spans="1:9" hidden="1" x14ac:dyDescent="0.25">
      <c r="A3504" s="3">
        <v>2876</v>
      </c>
      <c r="C3504" s="2" t="s">
        <v>91</v>
      </c>
      <c r="D3504" s="2" t="s">
        <v>12</v>
      </c>
      <c r="E3504" s="2" t="s">
        <v>1957</v>
      </c>
      <c r="F3504" s="2" t="s">
        <v>14</v>
      </c>
      <c r="G3504" s="2" t="s">
        <v>34</v>
      </c>
    </row>
    <row r="3505" spans="1:7" hidden="1" x14ac:dyDescent="0.25">
      <c r="A3505" s="3">
        <v>1300</v>
      </c>
      <c r="C3505" s="2" t="s">
        <v>10</v>
      </c>
      <c r="D3505" s="2" t="s">
        <v>12</v>
      </c>
      <c r="E3505" s="2" t="s">
        <v>1957</v>
      </c>
      <c r="F3505" s="2" t="s">
        <v>14</v>
      </c>
      <c r="G3505" s="2" t="s">
        <v>34</v>
      </c>
    </row>
    <row r="3506" spans="1:7" hidden="1" x14ac:dyDescent="0.25">
      <c r="A3506" s="3">
        <v>2011</v>
      </c>
      <c r="C3506" s="2" t="s">
        <v>100</v>
      </c>
      <c r="D3506" s="2" t="s">
        <v>12</v>
      </c>
      <c r="E3506" s="2" t="s">
        <v>1957</v>
      </c>
      <c r="F3506" s="2" t="s">
        <v>14</v>
      </c>
      <c r="G3506" s="2" t="s">
        <v>34</v>
      </c>
    </row>
    <row r="3507" spans="1:7" hidden="1" x14ac:dyDescent="0.25">
      <c r="A3507" s="3">
        <v>3914</v>
      </c>
      <c r="C3507" s="2" t="s">
        <v>71</v>
      </c>
      <c r="D3507" s="2" t="s">
        <v>12</v>
      </c>
      <c r="E3507" s="2" t="s">
        <v>1957</v>
      </c>
      <c r="F3507" s="2" t="s">
        <v>14</v>
      </c>
      <c r="G3507" s="2" t="s">
        <v>34</v>
      </c>
    </row>
    <row r="3508" spans="1:7" hidden="1" x14ac:dyDescent="0.25">
      <c r="A3508" s="3">
        <v>946</v>
      </c>
      <c r="C3508" s="2" t="s">
        <v>190</v>
      </c>
      <c r="D3508" s="2" t="s">
        <v>12</v>
      </c>
      <c r="E3508" s="2" t="s">
        <v>885</v>
      </c>
      <c r="F3508" s="2" t="s">
        <v>14</v>
      </c>
      <c r="G3508" s="2" t="s">
        <v>34</v>
      </c>
    </row>
    <row r="3509" spans="1:7" hidden="1" x14ac:dyDescent="0.25">
      <c r="A3509" s="3">
        <v>87</v>
      </c>
      <c r="C3509" s="2" t="s">
        <v>44</v>
      </c>
      <c r="D3509" s="2" t="s">
        <v>12</v>
      </c>
      <c r="E3509" s="2" t="s">
        <v>885</v>
      </c>
      <c r="F3509" s="2" t="s">
        <v>14</v>
      </c>
      <c r="G3509" s="2" t="s">
        <v>34</v>
      </c>
    </row>
    <row r="3510" spans="1:7" hidden="1" x14ac:dyDescent="0.25">
      <c r="A3510" s="3">
        <v>2231</v>
      </c>
      <c r="C3510" s="2" t="s">
        <v>27</v>
      </c>
      <c r="D3510" s="2" t="s">
        <v>12</v>
      </c>
      <c r="E3510" s="2" t="s">
        <v>885</v>
      </c>
      <c r="F3510" s="2" t="s">
        <v>14</v>
      </c>
      <c r="G3510" s="2" t="s">
        <v>34</v>
      </c>
    </row>
    <row r="3511" spans="1:7" hidden="1" x14ac:dyDescent="0.25">
      <c r="A3511" s="3">
        <v>2768</v>
      </c>
      <c r="C3511" s="2" t="s">
        <v>31</v>
      </c>
      <c r="D3511" s="2" t="s">
        <v>12</v>
      </c>
      <c r="E3511" s="2" t="s">
        <v>885</v>
      </c>
      <c r="F3511" s="2" t="s">
        <v>14</v>
      </c>
      <c r="G3511" s="2" t="s">
        <v>34</v>
      </c>
    </row>
    <row r="3512" spans="1:7" hidden="1" x14ac:dyDescent="0.25">
      <c r="A3512" s="3">
        <v>3932</v>
      </c>
      <c r="C3512" s="2" t="s">
        <v>24</v>
      </c>
      <c r="D3512" s="2" t="s">
        <v>12</v>
      </c>
      <c r="E3512" s="2" t="s">
        <v>885</v>
      </c>
      <c r="F3512" s="2" t="s">
        <v>14</v>
      </c>
      <c r="G3512" s="2" t="s">
        <v>34</v>
      </c>
    </row>
    <row r="3513" spans="1:7" hidden="1" x14ac:dyDescent="0.25">
      <c r="A3513" s="3">
        <v>4299</v>
      </c>
      <c r="B3513" s="2" t="s">
        <v>961</v>
      </c>
      <c r="C3513" s="2" t="s">
        <v>48</v>
      </c>
      <c r="D3513" s="2" t="s">
        <v>12</v>
      </c>
      <c r="E3513" s="2" t="s">
        <v>963</v>
      </c>
      <c r="F3513" s="2" t="s">
        <v>14</v>
      </c>
      <c r="G3513" s="2" t="s">
        <v>34</v>
      </c>
    </row>
    <row r="3514" spans="1:7" hidden="1" x14ac:dyDescent="0.25">
      <c r="A3514" s="3">
        <v>689</v>
      </c>
      <c r="B3514" s="2" t="s">
        <v>961</v>
      </c>
      <c r="C3514" s="2" t="s">
        <v>91</v>
      </c>
      <c r="D3514" s="2" t="s">
        <v>12</v>
      </c>
      <c r="E3514" s="2" t="s">
        <v>963</v>
      </c>
      <c r="F3514" s="2" t="s">
        <v>14</v>
      </c>
      <c r="G3514" s="2" t="s">
        <v>34</v>
      </c>
    </row>
    <row r="3515" spans="1:7" hidden="1" x14ac:dyDescent="0.25">
      <c r="A3515" s="3">
        <v>3101</v>
      </c>
      <c r="B3515" s="2" t="s">
        <v>961</v>
      </c>
      <c r="C3515" s="2" t="s">
        <v>10</v>
      </c>
      <c r="D3515" s="2" t="s">
        <v>12</v>
      </c>
      <c r="E3515" s="2" t="s">
        <v>963</v>
      </c>
      <c r="F3515" s="2" t="s">
        <v>14</v>
      </c>
      <c r="G3515" s="2" t="s">
        <v>34</v>
      </c>
    </row>
    <row r="3516" spans="1:7" hidden="1" x14ac:dyDescent="0.25">
      <c r="A3516" s="3">
        <v>3684</v>
      </c>
      <c r="B3516" s="2" t="s">
        <v>961</v>
      </c>
      <c r="C3516" s="2" t="s">
        <v>100</v>
      </c>
      <c r="D3516" s="2" t="s">
        <v>12</v>
      </c>
      <c r="E3516" s="2" t="s">
        <v>963</v>
      </c>
      <c r="F3516" s="2" t="s">
        <v>14</v>
      </c>
      <c r="G3516" s="2" t="s">
        <v>34</v>
      </c>
    </row>
    <row r="3517" spans="1:7" hidden="1" x14ac:dyDescent="0.25">
      <c r="A3517" s="3">
        <v>1641</v>
      </c>
      <c r="B3517" s="2" t="s">
        <v>961</v>
      </c>
      <c r="C3517" s="2" t="s">
        <v>71</v>
      </c>
      <c r="D3517" s="2" t="s">
        <v>12</v>
      </c>
      <c r="E3517" s="2" t="s">
        <v>963</v>
      </c>
      <c r="F3517" s="2" t="s">
        <v>14</v>
      </c>
      <c r="G3517" s="2" t="s">
        <v>34</v>
      </c>
    </row>
    <row r="3518" spans="1:7" hidden="1" x14ac:dyDescent="0.25">
      <c r="A3518" s="3">
        <v>4412</v>
      </c>
      <c r="B3518" s="2" t="s">
        <v>682</v>
      </c>
      <c r="C3518" s="2" t="s">
        <v>48</v>
      </c>
      <c r="D3518" s="2" t="s">
        <v>12</v>
      </c>
      <c r="E3518" s="2" t="s">
        <v>684</v>
      </c>
      <c r="F3518" s="2" t="s">
        <v>14</v>
      </c>
      <c r="G3518" s="2" t="s">
        <v>34</v>
      </c>
    </row>
    <row r="3519" spans="1:7" hidden="1" x14ac:dyDescent="0.25">
      <c r="A3519" s="3">
        <v>4373</v>
      </c>
      <c r="B3519" s="2" t="s">
        <v>682</v>
      </c>
      <c r="C3519" s="2" t="s">
        <v>91</v>
      </c>
      <c r="D3519" s="2" t="s">
        <v>12</v>
      </c>
      <c r="E3519" s="2" t="s">
        <v>684</v>
      </c>
      <c r="F3519" s="2" t="s">
        <v>14</v>
      </c>
      <c r="G3519" s="2" t="s">
        <v>34</v>
      </c>
    </row>
    <row r="3520" spans="1:7" hidden="1" x14ac:dyDescent="0.25">
      <c r="A3520" s="3">
        <v>4344</v>
      </c>
      <c r="B3520" s="2" t="s">
        <v>682</v>
      </c>
      <c r="C3520" s="2" t="s">
        <v>10</v>
      </c>
      <c r="D3520" s="2" t="s">
        <v>12</v>
      </c>
      <c r="E3520" s="2" t="s">
        <v>684</v>
      </c>
      <c r="F3520" s="2" t="s">
        <v>14</v>
      </c>
      <c r="G3520" s="2" t="s">
        <v>34</v>
      </c>
    </row>
    <row r="3521" spans="1:7" hidden="1" x14ac:dyDescent="0.25">
      <c r="A3521" s="3">
        <v>2100</v>
      </c>
      <c r="B3521" s="2" t="s">
        <v>682</v>
      </c>
      <c r="C3521" s="2" t="s">
        <v>100</v>
      </c>
      <c r="D3521" s="2" t="s">
        <v>12</v>
      </c>
      <c r="E3521" s="2" t="s">
        <v>684</v>
      </c>
      <c r="F3521" s="2" t="s">
        <v>14</v>
      </c>
      <c r="G3521" s="2" t="s">
        <v>34</v>
      </c>
    </row>
    <row r="3522" spans="1:7" hidden="1" x14ac:dyDescent="0.25">
      <c r="A3522" s="3">
        <v>3520</v>
      </c>
      <c r="B3522" s="2" t="s">
        <v>2281</v>
      </c>
      <c r="C3522" s="2" t="s">
        <v>60</v>
      </c>
      <c r="D3522" s="2" t="s">
        <v>12</v>
      </c>
      <c r="E3522" s="2" t="s">
        <v>2283</v>
      </c>
      <c r="F3522" s="2" t="s">
        <v>38</v>
      </c>
      <c r="G3522" s="2" t="s">
        <v>15</v>
      </c>
    </row>
    <row r="3523" spans="1:7" hidden="1" x14ac:dyDescent="0.25">
      <c r="A3523" s="3">
        <v>1358</v>
      </c>
      <c r="B3523" s="2" t="s">
        <v>682</v>
      </c>
      <c r="C3523" s="2" t="s">
        <v>71</v>
      </c>
      <c r="D3523" s="2" t="s">
        <v>12</v>
      </c>
      <c r="E3523" s="2" t="s">
        <v>684</v>
      </c>
      <c r="F3523" s="2" t="s">
        <v>14</v>
      </c>
      <c r="G3523" s="2" t="s">
        <v>34</v>
      </c>
    </row>
    <row r="3524" spans="1:7" hidden="1" x14ac:dyDescent="0.25">
      <c r="A3524" s="3">
        <v>4418</v>
      </c>
      <c r="B3524" s="2" t="s">
        <v>682</v>
      </c>
      <c r="C3524" s="2" t="s">
        <v>190</v>
      </c>
      <c r="D3524" s="2" t="s">
        <v>12</v>
      </c>
      <c r="E3524" s="2" t="s">
        <v>684</v>
      </c>
      <c r="F3524" s="2" t="s">
        <v>14</v>
      </c>
      <c r="G3524" s="2" t="s">
        <v>34</v>
      </c>
    </row>
    <row r="3525" spans="1:7" hidden="1" x14ac:dyDescent="0.25">
      <c r="A3525" s="3">
        <v>3523</v>
      </c>
      <c r="C3525" s="2" t="s">
        <v>2822</v>
      </c>
      <c r="D3525" s="2" t="s">
        <v>12</v>
      </c>
      <c r="E3525" s="2" t="s">
        <v>5781</v>
      </c>
      <c r="F3525" s="2" t="s">
        <v>38</v>
      </c>
      <c r="G3525" s="2" t="s">
        <v>2917</v>
      </c>
    </row>
    <row r="3526" spans="1:7" hidden="1" x14ac:dyDescent="0.25">
      <c r="A3526" s="3">
        <v>3408</v>
      </c>
      <c r="B3526" s="2" t="s">
        <v>682</v>
      </c>
      <c r="C3526" s="2" t="s">
        <v>44</v>
      </c>
      <c r="D3526" s="2" t="s">
        <v>12</v>
      </c>
      <c r="E3526" s="2" t="s">
        <v>684</v>
      </c>
      <c r="F3526" s="2" t="s">
        <v>14</v>
      </c>
      <c r="G3526" s="2" t="s">
        <v>34</v>
      </c>
    </row>
    <row r="3527" spans="1:7" hidden="1" x14ac:dyDescent="0.25">
      <c r="A3527" s="3">
        <v>3525</v>
      </c>
      <c r="B3527" s="2" t="s">
        <v>388</v>
      </c>
      <c r="C3527" s="2" t="s">
        <v>60</v>
      </c>
      <c r="D3527" s="2" t="s">
        <v>12</v>
      </c>
      <c r="E3527" s="2" t="s">
        <v>3760</v>
      </c>
      <c r="F3527" s="2" t="s">
        <v>38</v>
      </c>
      <c r="G3527" s="2" t="s">
        <v>15</v>
      </c>
    </row>
    <row r="3528" spans="1:7" hidden="1" x14ac:dyDescent="0.25">
      <c r="A3528" s="3">
        <v>2699</v>
      </c>
      <c r="B3528" s="2" t="s">
        <v>682</v>
      </c>
      <c r="C3528" s="2" t="s">
        <v>27</v>
      </c>
      <c r="D3528" s="2" t="s">
        <v>12</v>
      </c>
      <c r="E3528" s="2" t="s">
        <v>684</v>
      </c>
      <c r="F3528" s="2" t="s">
        <v>14</v>
      </c>
      <c r="G3528" s="2" t="s">
        <v>34</v>
      </c>
    </row>
    <row r="3529" spans="1:7" hidden="1" x14ac:dyDescent="0.25">
      <c r="A3529" s="3">
        <v>3527</v>
      </c>
      <c r="B3529" s="2" t="s">
        <v>604</v>
      </c>
      <c r="C3529" s="2" t="s">
        <v>60</v>
      </c>
      <c r="D3529" s="2" t="s">
        <v>12</v>
      </c>
      <c r="E3529" s="2" t="s">
        <v>2803</v>
      </c>
      <c r="F3529" s="2" t="s">
        <v>38</v>
      </c>
      <c r="G3529" s="2" t="s">
        <v>15</v>
      </c>
    </row>
    <row r="3530" spans="1:7" hidden="1" x14ac:dyDescent="0.25">
      <c r="A3530" s="3">
        <v>1154</v>
      </c>
      <c r="B3530" s="2" t="s">
        <v>682</v>
      </c>
      <c r="C3530" s="2" t="s">
        <v>31</v>
      </c>
      <c r="D3530" s="2" t="s">
        <v>12</v>
      </c>
      <c r="E3530" s="2" t="s">
        <v>684</v>
      </c>
      <c r="F3530" s="2" t="s">
        <v>14</v>
      </c>
      <c r="G3530" s="2" t="s">
        <v>34</v>
      </c>
    </row>
    <row r="3531" spans="1:7" hidden="1" x14ac:dyDescent="0.25">
      <c r="A3531" s="3">
        <v>2568</v>
      </c>
      <c r="B3531" s="2" t="s">
        <v>682</v>
      </c>
      <c r="C3531" s="2" t="s">
        <v>24</v>
      </c>
      <c r="D3531" s="2" t="s">
        <v>12</v>
      </c>
      <c r="E3531" s="2" t="s">
        <v>684</v>
      </c>
      <c r="F3531" s="2" t="s">
        <v>14</v>
      </c>
      <c r="G3531" s="2" t="s">
        <v>34</v>
      </c>
    </row>
    <row r="3532" spans="1:7" hidden="1" x14ac:dyDescent="0.25">
      <c r="A3532" s="3">
        <v>2965</v>
      </c>
      <c r="B3532" s="2" t="s">
        <v>1102</v>
      </c>
      <c r="C3532" s="2" t="s">
        <v>48</v>
      </c>
      <c r="D3532" s="2" t="s">
        <v>12</v>
      </c>
      <c r="E3532" s="2" t="s">
        <v>1104</v>
      </c>
      <c r="F3532" s="2" t="s">
        <v>14</v>
      </c>
      <c r="G3532" s="2" t="s">
        <v>34</v>
      </c>
    </row>
    <row r="3533" spans="1:7" hidden="1" x14ac:dyDescent="0.25">
      <c r="A3533" s="3">
        <v>1054</v>
      </c>
      <c r="B3533" s="2" t="s">
        <v>1102</v>
      </c>
      <c r="C3533" s="2" t="s">
        <v>91</v>
      </c>
      <c r="D3533" s="2" t="s">
        <v>12</v>
      </c>
      <c r="E3533" s="2" t="s">
        <v>1104</v>
      </c>
      <c r="F3533" s="2" t="s">
        <v>14</v>
      </c>
      <c r="G3533" s="2" t="s">
        <v>34</v>
      </c>
    </row>
    <row r="3534" spans="1:7" hidden="1" x14ac:dyDescent="0.25">
      <c r="A3534" s="3">
        <v>3215</v>
      </c>
      <c r="B3534" s="2" t="s">
        <v>1102</v>
      </c>
      <c r="C3534" s="2" t="s">
        <v>10</v>
      </c>
      <c r="D3534" s="2" t="s">
        <v>12</v>
      </c>
      <c r="E3534" s="2" t="s">
        <v>1104</v>
      </c>
      <c r="F3534" s="2" t="s">
        <v>14</v>
      </c>
      <c r="G3534" s="2" t="s">
        <v>34</v>
      </c>
    </row>
    <row r="3535" spans="1:7" hidden="1" x14ac:dyDescent="0.25">
      <c r="A3535" s="3">
        <v>4417</v>
      </c>
      <c r="B3535" s="2" t="s">
        <v>1102</v>
      </c>
      <c r="C3535" s="2" t="s">
        <v>100</v>
      </c>
      <c r="D3535" s="2" t="s">
        <v>12</v>
      </c>
      <c r="E3535" s="2" t="s">
        <v>1104</v>
      </c>
      <c r="F3535" s="2" t="s">
        <v>14</v>
      </c>
      <c r="G3535" s="2" t="s">
        <v>34</v>
      </c>
    </row>
    <row r="3536" spans="1:7" hidden="1" x14ac:dyDescent="0.25">
      <c r="A3536" s="3">
        <v>3534</v>
      </c>
      <c r="B3536" s="2" t="s">
        <v>862</v>
      </c>
      <c r="C3536" s="2" t="s">
        <v>1296</v>
      </c>
      <c r="D3536" s="2" t="s">
        <v>12</v>
      </c>
      <c r="E3536" s="2" t="s">
        <v>6584</v>
      </c>
      <c r="F3536" s="2" t="s">
        <v>38</v>
      </c>
      <c r="G3536" s="2" t="s">
        <v>770</v>
      </c>
    </row>
    <row r="3537" spans="1:7" hidden="1" x14ac:dyDescent="0.25">
      <c r="A3537" s="3">
        <v>254</v>
      </c>
      <c r="B3537" s="2" t="s">
        <v>1102</v>
      </c>
      <c r="C3537" s="2" t="s">
        <v>71</v>
      </c>
      <c r="D3537" s="2" t="s">
        <v>12</v>
      </c>
      <c r="E3537" s="2" t="s">
        <v>1104</v>
      </c>
      <c r="F3537" s="2" t="s">
        <v>14</v>
      </c>
      <c r="G3537" s="2" t="s">
        <v>34</v>
      </c>
    </row>
    <row r="3538" spans="1:7" hidden="1" x14ac:dyDescent="0.25">
      <c r="A3538" s="3">
        <v>1343</v>
      </c>
      <c r="B3538" s="2" t="s">
        <v>1102</v>
      </c>
      <c r="C3538" s="2" t="s">
        <v>190</v>
      </c>
      <c r="D3538" s="2" t="s">
        <v>12</v>
      </c>
      <c r="E3538" s="2" t="s">
        <v>1104</v>
      </c>
      <c r="F3538" s="2" t="s">
        <v>14</v>
      </c>
      <c r="G3538" s="2" t="s">
        <v>34</v>
      </c>
    </row>
    <row r="3539" spans="1:7" hidden="1" x14ac:dyDescent="0.25">
      <c r="A3539" s="3">
        <v>976</v>
      </c>
      <c r="B3539" s="2" t="s">
        <v>1102</v>
      </c>
      <c r="C3539" s="2" t="s">
        <v>44</v>
      </c>
      <c r="D3539" s="2" t="s">
        <v>12</v>
      </c>
      <c r="E3539" s="2" t="s">
        <v>1104</v>
      </c>
      <c r="F3539" s="2" t="s">
        <v>14</v>
      </c>
      <c r="G3539" s="2" t="s">
        <v>34</v>
      </c>
    </row>
    <row r="3540" spans="1:7" hidden="1" x14ac:dyDescent="0.25">
      <c r="A3540" s="3">
        <v>3538</v>
      </c>
      <c r="C3540" s="2" t="s">
        <v>2822</v>
      </c>
      <c r="D3540" s="2" t="s">
        <v>12</v>
      </c>
      <c r="E3540" s="2" t="s">
        <v>5289</v>
      </c>
      <c r="F3540" s="2" t="s">
        <v>38</v>
      </c>
      <c r="G3540" s="2" t="s">
        <v>2917</v>
      </c>
    </row>
    <row r="3541" spans="1:7" hidden="1" x14ac:dyDescent="0.25">
      <c r="A3541" s="3">
        <v>1925</v>
      </c>
      <c r="B3541" s="2" t="s">
        <v>1102</v>
      </c>
      <c r="C3541" s="2" t="s">
        <v>27</v>
      </c>
      <c r="D3541" s="2" t="s">
        <v>12</v>
      </c>
      <c r="E3541" s="2" t="s">
        <v>1104</v>
      </c>
      <c r="F3541" s="2" t="s">
        <v>14</v>
      </c>
      <c r="G3541" s="2" t="s">
        <v>34</v>
      </c>
    </row>
    <row r="3542" spans="1:7" hidden="1" x14ac:dyDescent="0.25">
      <c r="A3542" s="3">
        <v>1033</v>
      </c>
      <c r="B3542" s="2" t="s">
        <v>1102</v>
      </c>
      <c r="C3542" s="2" t="s">
        <v>31</v>
      </c>
      <c r="D3542" s="2" t="s">
        <v>12</v>
      </c>
      <c r="E3542" s="2" t="s">
        <v>1104</v>
      </c>
      <c r="F3542" s="2" t="s">
        <v>14</v>
      </c>
      <c r="G3542" s="2" t="s">
        <v>34</v>
      </c>
    </row>
    <row r="3543" spans="1:7" hidden="1" x14ac:dyDescent="0.25">
      <c r="A3543" s="3">
        <v>1350</v>
      </c>
      <c r="B3543" s="2" t="s">
        <v>1102</v>
      </c>
      <c r="C3543" s="2" t="s">
        <v>24</v>
      </c>
      <c r="D3543" s="2" t="s">
        <v>12</v>
      </c>
      <c r="E3543" s="2" t="s">
        <v>1104</v>
      </c>
      <c r="F3543" s="2" t="s">
        <v>14</v>
      </c>
      <c r="G3543" s="2" t="s">
        <v>34</v>
      </c>
    </row>
    <row r="3544" spans="1:7" hidden="1" x14ac:dyDescent="0.25">
      <c r="A3544" s="3">
        <v>3542</v>
      </c>
      <c r="B3544" s="2" t="s">
        <v>1285</v>
      </c>
      <c r="C3544" s="2" t="s">
        <v>60</v>
      </c>
      <c r="D3544" s="2" t="s">
        <v>12</v>
      </c>
      <c r="E3544" s="2" t="s">
        <v>1864</v>
      </c>
      <c r="F3544" s="2" t="s">
        <v>38</v>
      </c>
      <c r="G3544" s="2" t="s">
        <v>15</v>
      </c>
    </row>
    <row r="3545" spans="1:7" hidden="1" x14ac:dyDescent="0.25">
      <c r="A3545" s="3">
        <v>2842</v>
      </c>
      <c r="B3545" s="2" t="s">
        <v>4298</v>
      </c>
      <c r="C3545" s="2" t="s">
        <v>190</v>
      </c>
      <c r="D3545" s="2" t="s">
        <v>12</v>
      </c>
      <c r="E3545" s="2" t="s">
        <v>4300</v>
      </c>
      <c r="F3545" s="2" t="s">
        <v>14</v>
      </c>
      <c r="G3545" s="2" t="s">
        <v>34</v>
      </c>
    </row>
    <row r="3546" spans="1:7" hidden="1" x14ac:dyDescent="0.25">
      <c r="A3546" s="3">
        <v>4319</v>
      </c>
      <c r="B3546" s="2" t="s">
        <v>4298</v>
      </c>
      <c r="C3546" s="2" t="s">
        <v>44</v>
      </c>
      <c r="D3546" s="2" t="s">
        <v>12</v>
      </c>
      <c r="E3546" s="2" t="s">
        <v>4300</v>
      </c>
      <c r="F3546" s="2" t="s">
        <v>14</v>
      </c>
      <c r="G3546" s="2" t="s">
        <v>34</v>
      </c>
    </row>
    <row r="3547" spans="1:7" hidden="1" x14ac:dyDescent="0.25">
      <c r="A3547" s="3">
        <v>2176</v>
      </c>
      <c r="B3547" s="2" t="s">
        <v>4298</v>
      </c>
      <c r="C3547" s="2" t="s">
        <v>27</v>
      </c>
      <c r="D3547" s="2" t="s">
        <v>12</v>
      </c>
      <c r="E3547" s="2" t="s">
        <v>4300</v>
      </c>
      <c r="F3547" s="2" t="s">
        <v>14</v>
      </c>
      <c r="G3547" s="2" t="s">
        <v>34</v>
      </c>
    </row>
    <row r="3548" spans="1:7" hidden="1" x14ac:dyDescent="0.25">
      <c r="A3548" s="3">
        <v>1907</v>
      </c>
      <c r="B3548" s="2" t="s">
        <v>4298</v>
      </c>
      <c r="C3548" s="2" t="s">
        <v>31</v>
      </c>
      <c r="D3548" s="2" t="s">
        <v>12</v>
      </c>
      <c r="E3548" s="2" t="s">
        <v>4300</v>
      </c>
      <c r="F3548" s="2" t="s">
        <v>14</v>
      </c>
      <c r="G3548" s="2" t="s">
        <v>34</v>
      </c>
    </row>
    <row r="3549" spans="1:7" hidden="1" x14ac:dyDescent="0.25">
      <c r="A3549" s="3">
        <v>3547</v>
      </c>
      <c r="C3549" s="2" t="s">
        <v>2822</v>
      </c>
      <c r="D3549" s="2" t="s">
        <v>12</v>
      </c>
      <c r="E3549" s="2" t="s">
        <v>5267</v>
      </c>
      <c r="F3549" s="2" t="s">
        <v>38</v>
      </c>
      <c r="G3549" s="2" t="s">
        <v>2917</v>
      </c>
    </row>
    <row r="3550" spans="1:7" hidden="1" x14ac:dyDescent="0.25">
      <c r="A3550" s="3">
        <v>4188</v>
      </c>
      <c r="B3550" s="2" t="s">
        <v>4298</v>
      </c>
      <c r="C3550" s="2" t="s">
        <v>24</v>
      </c>
      <c r="D3550" s="2" t="s">
        <v>12</v>
      </c>
      <c r="E3550" s="2" t="s">
        <v>4300</v>
      </c>
      <c r="F3550" s="2" t="s">
        <v>14</v>
      </c>
      <c r="G3550" s="2" t="s">
        <v>34</v>
      </c>
    </row>
    <row r="3551" spans="1:7" hidden="1" x14ac:dyDescent="0.25">
      <c r="A3551" s="3">
        <v>54</v>
      </c>
      <c r="B3551" s="2" t="s">
        <v>4723</v>
      </c>
      <c r="C3551" s="2" t="s">
        <v>190</v>
      </c>
      <c r="D3551" s="2" t="s">
        <v>12</v>
      </c>
      <c r="E3551" s="2" t="s">
        <v>174</v>
      </c>
      <c r="F3551" s="2" t="s">
        <v>14</v>
      </c>
      <c r="G3551" s="2" t="s">
        <v>34</v>
      </c>
    </row>
    <row r="3552" spans="1:7" hidden="1" x14ac:dyDescent="0.25">
      <c r="A3552" s="3">
        <v>3509</v>
      </c>
      <c r="B3552" s="2" t="s">
        <v>4723</v>
      </c>
      <c r="C3552" s="2" t="s">
        <v>44</v>
      </c>
      <c r="D3552" s="2" t="s">
        <v>12</v>
      </c>
      <c r="E3552" s="2" t="s">
        <v>174</v>
      </c>
      <c r="F3552" s="2" t="s">
        <v>14</v>
      </c>
      <c r="G3552" s="2" t="s">
        <v>34</v>
      </c>
    </row>
    <row r="3553" spans="1:14" hidden="1" x14ac:dyDescent="0.25">
      <c r="A3553" s="3">
        <v>1771</v>
      </c>
      <c r="B3553" s="2" t="s">
        <v>4723</v>
      </c>
      <c r="C3553" s="2" t="s">
        <v>27</v>
      </c>
      <c r="D3553" s="2" t="s">
        <v>12</v>
      </c>
      <c r="E3553" s="2" t="s">
        <v>174</v>
      </c>
      <c r="F3553" s="2" t="s">
        <v>14</v>
      </c>
      <c r="G3553" s="2" t="s">
        <v>34</v>
      </c>
    </row>
    <row r="3554" spans="1:14" hidden="1" x14ac:dyDescent="0.25">
      <c r="A3554" s="3">
        <v>1101</v>
      </c>
      <c r="B3554" s="2" t="s">
        <v>4723</v>
      </c>
      <c r="C3554" s="2" t="s">
        <v>31</v>
      </c>
      <c r="D3554" s="2" t="s">
        <v>12</v>
      </c>
      <c r="E3554" s="2" t="s">
        <v>174</v>
      </c>
      <c r="F3554" s="2" t="s">
        <v>14</v>
      </c>
      <c r="G3554" s="2" t="s">
        <v>34</v>
      </c>
    </row>
    <row r="3555" spans="1:14" hidden="1" x14ac:dyDescent="0.25">
      <c r="A3555" s="3">
        <v>344</v>
      </c>
      <c r="B3555" s="2" t="s">
        <v>4723</v>
      </c>
      <c r="C3555" s="2" t="s">
        <v>24</v>
      </c>
      <c r="D3555" s="2" t="s">
        <v>12</v>
      </c>
      <c r="E3555" s="2" t="s">
        <v>174</v>
      </c>
      <c r="F3555" s="2" t="s">
        <v>14</v>
      </c>
      <c r="G3555" s="2" t="s">
        <v>34</v>
      </c>
    </row>
    <row r="3556" spans="1:14" hidden="1" x14ac:dyDescent="0.25">
      <c r="A3556" s="3">
        <v>3224</v>
      </c>
      <c r="B3556" s="2" t="s">
        <v>652</v>
      </c>
      <c r="C3556" s="2" t="s">
        <v>190</v>
      </c>
      <c r="D3556" s="2" t="s">
        <v>12</v>
      </c>
      <c r="E3556" s="2" t="s">
        <v>654</v>
      </c>
      <c r="F3556" s="2" t="s">
        <v>14</v>
      </c>
      <c r="G3556" s="2" t="s">
        <v>15</v>
      </c>
    </row>
    <row r="3557" spans="1:14" hidden="1" x14ac:dyDescent="0.25">
      <c r="A3557" s="3">
        <v>3555</v>
      </c>
      <c r="C3557" s="2" t="s">
        <v>2822</v>
      </c>
      <c r="D3557" s="2" t="s">
        <v>12</v>
      </c>
      <c r="E3557" s="2" t="s">
        <v>6154</v>
      </c>
      <c r="F3557" s="2" t="s">
        <v>38</v>
      </c>
      <c r="G3557" s="2" t="s">
        <v>2917</v>
      </c>
    </row>
    <row r="3558" spans="1:14" x14ac:dyDescent="0.25">
      <c r="A3558" s="3">
        <v>1492</v>
      </c>
      <c r="B3558" s="2" t="s">
        <v>4394</v>
      </c>
      <c r="C3558" s="2" t="s">
        <v>17</v>
      </c>
      <c r="D3558" s="2" t="s">
        <v>12</v>
      </c>
      <c r="E3558" s="2" t="s">
        <v>4396</v>
      </c>
      <c r="F3558" s="2" t="s">
        <v>14</v>
      </c>
      <c r="G3558" s="2" t="s">
        <v>15</v>
      </c>
      <c r="H3558" s="2">
        <f>14.0067*N3558/M3558</f>
        <v>0.16232349968941509</v>
      </c>
      <c r="L3558" s="2" t="s">
        <v>7542</v>
      </c>
      <c r="M3558" s="2">
        <v>431.44400000000002</v>
      </c>
      <c r="N3558" s="2">
        <v>5</v>
      </c>
    </row>
    <row r="3559" spans="1:14" x14ac:dyDescent="0.25">
      <c r="A3559" s="3">
        <v>1067</v>
      </c>
      <c r="B3559" s="2" t="s">
        <v>7543</v>
      </c>
      <c r="C3559" s="2" t="s">
        <v>17</v>
      </c>
      <c r="D3559" s="2" t="s">
        <v>12</v>
      </c>
      <c r="E3559" s="2" t="s">
        <v>1614</v>
      </c>
      <c r="F3559" s="2" t="s">
        <v>14</v>
      </c>
      <c r="G3559" s="2" t="s">
        <v>15</v>
      </c>
      <c r="H3559" s="2">
        <f>14.0067*N3559/M3559</f>
        <v>0</v>
      </c>
      <c r="L3559" s="2" t="s">
        <v>7544</v>
      </c>
      <c r="M3559" s="2">
        <v>394.41699999999997</v>
      </c>
      <c r="N3559" s="2">
        <v>0</v>
      </c>
    </row>
    <row r="3560" spans="1:14" hidden="1" x14ac:dyDescent="0.25">
      <c r="A3560" s="3">
        <v>458</v>
      </c>
      <c r="B3560" s="2" t="s">
        <v>968</v>
      </c>
      <c r="C3560" s="2" t="s">
        <v>48</v>
      </c>
      <c r="D3560" s="2" t="s">
        <v>12</v>
      </c>
      <c r="E3560" s="2" t="s">
        <v>970</v>
      </c>
      <c r="F3560" s="2" t="s">
        <v>14</v>
      </c>
      <c r="G3560" s="2" t="s">
        <v>15</v>
      </c>
    </row>
    <row r="3561" spans="1:14" hidden="1" x14ac:dyDescent="0.25">
      <c r="A3561" s="3">
        <v>3559</v>
      </c>
      <c r="C3561" s="2" t="s">
        <v>2822</v>
      </c>
      <c r="D3561" s="2" t="s">
        <v>12</v>
      </c>
      <c r="E3561" s="2" t="s">
        <v>5964</v>
      </c>
      <c r="F3561" s="2" t="s">
        <v>38</v>
      </c>
      <c r="G3561" s="2" t="s">
        <v>2917</v>
      </c>
    </row>
    <row r="3562" spans="1:14" hidden="1" x14ac:dyDescent="0.25">
      <c r="A3562" s="3">
        <v>31</v>
      </c>
      <c r="B3562" s="2" t="s">
        <v>968</v>
      </c>
      <c r="C3562" s="2" t="s">
        <v>91</v>
      </c>
      <c r="D3562" s="2" t="s">
        <v>12</v>
      </c>
      <c r="E3562" s="2" t="s">
        <v>970</v>
      </c>
      <c r="F3562" s="2" t="s">
        <v>14</v>
      </c>
      <c r="G3562" s="2" t="s">
        <v>15</v>
      </c>
    </row>
    <row r="3563" spans="1:14" hidden="1" x14ac:dyDescent="0.25">
      <c r="A3563" s="3">
        <v>524</v>
      </c>
      <c r="B3563" s="2" t="s">
        <v>968</v>
      </c>
      <c r="C3563" s="2" t="s">
        <v>10</v>
      </c>
      <c r="D3563" s="2" t="s">
        <v>12</v>
      </c>
      <c r="E3563" s="2" t="s">
        <v>970</v>
      </c>
      <c r="F3563" s="2" t="s">
        <v>14</v>
      </c>
      <c r="G3563" s="2" t="s">
        <v>15</v>
      </c>
    </row>
    <row r="3564" spans="1:14" hidden="1" x14ac:dyDescent="0.25">
      <c r="A3564" s="3">
        <v>3192</v>
      </c>
      <c r="B3564" s="2" t="s">
        <v>968</v>
      </c>
      <c r="C3564" s="2" t="s">
        <v>100</v>
      </c>
      <c r="D3564" s="2" t="s">
        <v>12</v>
      </c>
      <c r="E3564" s="2" t="s">
        <v>970</v>
      </c>
      <c r="F3564" s="2" t="s">
        <v>14</v>
      </c>
      <c r="G3564" s="2" t="s">
        <v>15</v>
      </c>
    </row>
    <row r="3565" spans="1:14" hidden="1" x14ac:dyDescent="0.25">
      <c r="A3565" s="3">
        <v>1521</v>
      </c>
      <c r="B3565" s="2" t="s">
        <v>968</v>
      </c>
      <c r="C3565" s="2" t="s">
        <v>71</v>
      </c>
      <c r="D3565" s="2" t="s">
        <v>12</v>
      </c>
      <c r="E3565" s="2" t="s">
        <v>970</v>
      </c>
      <c r="F3565" s="2" t="s">
        <v>14</v>
      </c>
      <c r="G3565" s="2" t="s">
        <v>15</v>
      </c>
    </row>
    <row r="3566" spans="1:14" hidden="1" x14ac:dyDescent="0.25">
      <c r="A3566" s="3">
        <v>2179</v>
      </c>
      <c r="B3566" s="2" t="s">
        <v>167</v>
      </c>
      <c r="C3566" s="2" t="s">
        <v>48</v>
      </c>
      <c r="D3566" s="2" t="s">
        <v>12</v>
      </c>
      <c r="E3566" s="2" t="s">
        <v>169</v>
      </c>
      <c r="F3566" s="2" t="s">
        <v>14</v>
      </c>
      <c r="G3566" s="2" t="s">
        <v>34</v>
      </c>
    </row>
    <row r="3567" spans="1:14" hidden="1" x14ac:dyDescent="0.25">
      <c r="A3567" s="3">
        <v>238</v>
      </c>
      <c r="B3567" s="2" t="s">
        <v>167</v>
      </c>
      <c r="C3567" s="2" t="s">
        <v>91</v>
      </c>
      <c r="D3567" s="2" t="s">
        <v>12</v>
      </c>
      <c r="E3567" s="2" t="s">
        <v>169</v>
      </c>
      <c r="F3567" s="2" t="s">
        <v>14</v>
      </c>
      <c r="G3567" s="2" t="s">
        <v>34</v>
      </c>
    </row>
    <row r="3568" spans="1:14" hidden="1" x14ac:dyDescent="0.25">
      <c r="A3568" s="3">
        <v>542</v>
      </c>
      <c r="B3568" s="2" t="s">
        <v>167</v>
      </c>
      <c r="C3568" s="2" t="s">
        <v>10</v>
      </c>
      <c r="D3568" s="2" t="s">
        <v>12</v>
      </c>
      <c r="E3568" s="2" t="s">
        <v>169</v>
      </c>
      <c r="F3568" s="2" t="s">
        <v>14</v>
      </c>
      <c r="G3568" s="2" t="s">
        <v>34</v>
      </c>
    </row>
    <row r="3569" spans="1:7" hidden="1" x14ac:dyDescent="0.25">
      <c r="A3569" s="3">
        <v>3567</v>
      </c>
      <c r="B3569" s="2" t="s">
        <v>155</v>
      </c>
      <c r="C3569" s="2" t="s">
        <v>60</v>
      </c>
      <c r="D3569" s="2" t="s">
        <v>12</v>
      </c>
      <c r="E3569" s="2" t="s">
        <v>4197</v>
      </c>
      <c r="F3569" s="2" t="s">
        <v>38</v>
      </c>
      <c r="G3569" s="2" t="s">
        <v>15</v>
      </c>
    </row>
    <row r="3570" spans="1:7" hidden="1" x14ac:dyDescent="0.25">
      <c r="A3570" s="3">
        <v>545</v>
      </c>
      <c r="B3570" s="2" t="s">
        <v>167</v>
      </c>
      <c r="C3570" s="2" t="s">
        <v>100</v>
      </c>
      <c r="D3570" s="2" t="s">
        <v>12</v>
      </c>
      <c r="E3570" s="2" t="s">
        <v>169</v>
      </c>
      <c r="F3570" s="2" t="s">
        <v>14</v>
      </c>
      <c r="G3570" s="2" t="s">
        <v>34</v>
      </c>
    </row>
    <row r="3571" spans="1:7" hidden="1" x14ac:dyDescent="0.25">
      <c r="A3571" s="3">
        <v>2561</v>
      </c>
      <c r="B3571" s="2" t="s">
        <v>167</v>
      </c>
      <c r="C3571" s="2" t="s">
        <v>71</v>
      </c>
      <c r="D3571" s="2" t="s">
        <v>12</v>
      </c>
      <c r="E3571" s="2" t="s">
        <v>169</v>
      </c>
      <c r="F3571" s="2" t="s">
        <v>14</v>
      </c>
      <c r="G3571" s="2" t="s">
        <v>34</v>
      </c>
    </row>
    <row r="3572" spans="1:7" hidden="1" x14ac:dyDescent="0.25">
      <c r="A3572" s="3">
        <v>1989</v>
      </c>
      <c r="B3572" s="2" t="s">
        <v>167</v>
      </c>
      <c r="C3572" s="2" t="s">
        <v>190</v>
      </c>
      <c r="D3572" s="2" t="s">
        <v>12</v>
      </c>
      <c r="E3572" s="2" t="s">
        <v>169</v>
      </c>
      <c r="F3572" s="2" t="s">
        <v>14</v>
      </c>
      <c r="G3572" s="2" t="s">
        <v>34</v>
      </c>
    </row>
    <row r="3573" spans="1:7" hidden="1" x14ac:dyDescent="0.25">
      <c r="A3573" s="3">
        <v>3363</v>
      </c>
      <c r="B3573" s="2" t="s">
        <v>167</v>
      </c>
      <c r="C3573" s="2" t="s">
        <v>44</v>
      </c>
      <c r="D3573" s="2" t="s">
        <v>12</v>
      </c>
      <c r="E3573" s="2" t="s">
        <v>169</v>
      </c>
      <c r="F3573" s="2" t="s">
        <v>14</v>
      </c>
      <c r="G3573" s="2" t="s">
        <v>34</v>
      </c>
    </row>
    <row r="3574" spans="1:7" hidden="1" x14ac:dyDescent="0.25">
      <c r="A3574" s="3">
        <v>2099</v>
      </c>
      <c r="B3574" s="2" t="s">
        <v>167</v>
      </c>
      <c r="C3574" s="2" t="s">
        <v>27</v>
      </c>
      <c r="D3574" s="2" t="s">
        <v>12</v>
      </c>
      <c r="E3574" s="2" t="s">
        <v>169</v>
      </c>
      <c r="F3574" s="2" t="s">
        <v>14</v>
      </c>
      <c r="G3574" s="2" t="s">
        <v>34</v>
      </c>
    </row>
    <row r="3575" spans="1:7" hidden="1" x14ac:dyDescent="0.25">
      <c r="A3575" s="3">
        <v>2459</v>
      </c>
      <c r="B3575" s="2" t="s">
        <v>167</v>
      </c>
      <c r="C3575" s="2" t="s">
        <v>31</v>
      </c>
      <c r="D3575" s="2" t="s">
        <v>12</v>
      </c>
      <c r="E3575" s="2" t="s">
        <v>169</v>
      </c>
      <c r="F3575" s="2" t="s">
        <v>14</v>
      </c>
      <c r="G3575" s="2" t="s">
        <v>34</v>
      </c>
    </row>
    <row r="3576" spans="1:7" hidden="1" x14ac:dyDescent="0.25">
      <c r="A3576" s="3">
        <v>2827</v>
      </c>
      <c r="B3576" s="2" t="s">
        <v>167</v>
      </c>
      <c r="C3576" s="2" t="s">
        <v>24</v>
      </c>
      <c r="D3576" s="2" t="s">
        <v>12</v>
      </c>
      <c r="E3576" s="2" t="s">
        <v>169</v>
      </c>
      <c r="F3576" s="2" t="s">
        <v>14</v>
      </c>
      <c r="G3576" s="2" t="s">
        <v>34</v>
      </c>
    </row>
    <row r="3577" spans="1:7" hidden="1" x14ac:dyDescent="0.25">
      <c r="A3577" s="3">
        <v>2886</v>
      </c>
      <c r="B3577" s="2" t="s">
        <v>30</v>
      </c>
      <c r="C3577" s="2" t="s">
        <v>48</v>
      </c>
      <c r="D3577" s="2" t="s">
        <v>12</v>
      </c>
      <c r="E3577" s="2" t="s">
        <v>33</v>
      </c>
      <c r="F3577" s="2" t="s">
        <v>14</v>
      </c>
      <c r="G3577" s="2" t="s">
        <v>34</v>
      </c>
    </row>
    <row r="3578" spans="1:7" hidden="1" x14ac:dyDescent="0.25">
      <c r="A3578" s="3">
        <v>2059</v>
      </c>
      <c r="B3578" s="2" t="s">
        <v>30</v>
      </c>
      <c r="C3578" s="2" t="s">
        <v>91</v>
      </c>
      <c r="D3578" s="2" t="s">
        <v>12</v>
      </c>
      <c r="E3578" s="2" t="s">
        <v>33</v>
      </c>
      <c r="F3578" s="2" t="s">
        <v>14</v>
      </c>
      <c r="G3578" s="2" t="s">
        <v>34</v>
      </c>
    </row>
    <row r="3579" spans="1:7" hidden="1" x14ac:dyDescent="0.25">
      <c r="A3579" s="3">
        <v>4031</v>
      </c>
      <c r="B3579" s="2" t="s">
        <v>30</v>
      </c>
      <c r="C3579" s="2" t="s">
        <v>10</v>
      </c>
      <c r="D3579" s="2" t="s">
        <v>12</v>
      </c>
      <c r="E3579" s="2" t="s">
        <v>33</v>
      </c>
      <c r="F3579" s="2" t="s">
        <v>14</v>
      </c>
      <c r="G3579" s="2" t="s">
        <v>34</v>
      </c>
    </row>
    <row r="3580" spans="1:7" hidden="1" x14ac:dyDescent="0.25">
      <c r="A3580" s="3">
        <v>4314</v>
      </c>
      <c r="B3580" s="2" t="s">
        <v>30</v>
      </c>
      <c r="C3580" s="2" t="s">
        <v>100</v>
      </c>
      <c r="D3580" s="2" t="s">
        <v>12</v>
      </c>
      <c r="E3580" s="2" t="s">
        <v>33</v>
      </c>
      <c r="F3580" s="2" t="s">
        <v>14</v>
      </c>
      <c r="G3580" s="2" t="s">
        <v>34</v>
      </c>
    </row>
    <row r="3581" spans="1:7" hidden="1" x14ac:dyDescent="0.25">
      <c r="A3581" s="3">
        <v>2509</v>
      </c>
      <c r="B3581" s="2" t="s">
        <v>30</v>
      </c>
      <c r="C3581" s="2" t="s">
        <v>71</v>
      </c>
      <c r="D3581" s="2" t="s">
        <v>12</v>
      </c>
      <c r="E3581" s="2" t="s">
        <v>33</v>
      </c>
      <c r="F3581" s="2" t="s">
        <v>14</v>
      </c>
      <c r="G3581" s="2" t="s">
        <v>34</v>
      </c>
    </row>
    <row r="3582" spans="1:7" hidden="1" x14ac:dyDescent="0.25">
      <c r="A3582" s="3">
        <v>4407</v>
      </c>
      <c r="B3582" s="2" t="s">
        <v>30</v>
      </c>
      <c r="C3582" s="2" t="s">
        <v>190</v>
      </c>
      <c r="D3582" s="2" t="s">
        <v>12</v>
      </c>
      <c r="E3582" s="2" t="s">
        <v>33</v>
      </c>
      <c r="F3582" s="2" t="s">
        <v>14</v>
      </c>
      <c r="G3582" s="2" t="s">
        <v>34</v>
      </c>
    </row>
    <row r="3583" spans="1:7" hidden="1" x14ac:dyDescent="0.25">
      <c r="A3583" s="3">
        <v>2007</v>
      </c>
      <c r="B3583" s="2" t="s">
        <v>30</v>
      </c>
      <c r="C3583" s="2" t="s">
        <v>44</v>
      </c>
      <c r="D3583" s="2" t="s">
        <v>12</v>
      </c>
      <c r="E3583" s="2" t="s">
        <v>33</v>
      </c>
      <c r="F3583" s="2" t="s">
        <v>14</v>
      </c>
      <c r="G3583" s="2" t="s">
        <v>34</v>
      </c>
    </row>
    <row r="3584" spans="1:7" hidden="1" x14ac:dyDescent="0.25">
      <c r="A3584" s="3">
        <v>3163</v>
      </c>
      <c r="B3584" s="2" t="s">
        <v>30</v>
      </c>
      <c r="C3584" s="2" t="s">
        <v>27</v>
      </c>
      <c r="D3584" s="2" t="s">
        <v>12</v>
      </c>
      <c r="E3584" s="2" t="s">
        <v>33</v>
      </c>
      <c r="F3584" s="2" t="s">
        <v>14</v>
      </c>
      <c r="G3584" s="2" t="s">
        <v>34</v>
      </c>
    </row>
    <row r="3585" spans="1:14" hidden="1" x14ac:dyDescent="0.25">
      <c r="A3585" s="3">
        <v>3515</v>
      </c>
      <c r="B3585" s="2" t="s">
        <v>30</v>
      </c>
      <c r="C3585" s="2" t="s">
        <v>31</v>
      </c>
      <c r="D3585" s="2" t="s">
        <v>12</v>
      </c>
      <c r="E3585" s="2" t="s">
        <v>33</v>
      </c>
      <c r="F3585" s="2" t="s">
        <v>14</v>
      </c>
      <c r="G3585" s="2" t="s">
        <v>34</v>
      </c>
    </row>
    <row r="3586" spans="1:14" hidden="1" x14ac:dyDescent="0.25">
      <c r="A3586" s="3">
        <v>3326</v>
      </c>
      <c r="B3586" s="2" t="s">
        <v>30</v>
      </c>
      <c r="C3586" s="2" t="s">
        <v>24</v>
      </c>
      <c r="D3586" s="2" t="s">
        <v>12</v>
      </c>
      <c r="E3586" s="2" t="s">
        <v>33</v>
      </c>
      <c r="F3586" s="2" t="s">
        <v>14</v>
      </c>
      <c r="G3586" s="2" t="s">
        <v>34</v>
      </c>
    </row>
    <row r="3587" spans="1:14" hidden="1" x14ac:dyDescent="0.25">
      <c r="A3587" s="3">
        <v>924</v>
      </c>
      <c r="B3587" s="2" t="s">
        <v>7547</v>
      </c>
      <c r="C3587" s="2" t="s">
        <v>71</v>
      </c>
      <c r="D3587" s="2" t="s">
        <v>12</v>
      </c>
      <c r="E3587" s="2" t="s">
        <v>7548</v>
      </c>
      <c r="F3587" s="2" t="s">
        <v>14</v>
      </c>
      <c r="G3587" s="2" t="s">
        <v>15</v>
      </c>
    </row>
    <row r="3588" spans="1:14" x14ac:dyDescent="0.25">
      <c r="A3588" s="3">
        <v>4025</v>
      </c>
      <c r="B3588" s="2" t="s">
        <v>7547</v>
      </c>
      <c r="C3588" s="2" t="s">
        <v>17</v>
      </c>
      <c r="D3588" s="2" t="s">
        <v>12</v>
      </c>
      <c r="E3588" s="2" t="s">
        <v>7548</v>
      </c>
      <c r="F3588" s="2" t="s">
        <v>14</v>
      </c>
      <c r="G3588" s="2" t="s">
        <v>15</v>
      </c>
      <c r="H3588" s="2">
        <f>14.0067*N3588/M3588</f>
        <v>0.11186298547275443</v>
      </c>
      <c r="L3588" s="2" t="s">
        <v>7549</v>
      </c>
      <c r="M3588" s="2">
        <v>500.85199999999998</v>
      </c>
      <c r="N3588" s="2">
        <v>4</v>
      </c>
    </row>
    <row r="3589" spans="1:14" hidden="1" x14ac:dyDescent="0.25">
      <c r="A3589" s="3">
        <v>3225</v>
      </c>
      <c r="B3589" s="2" t="s">
        <v>7547</v>
      </c>
      <c r="C3589" s="2" t="s">
        <v>190</v>
      </c>
      <c r="D3589" s="2" t="s">
        <v>12</v>
      </c>
      <c r="E3589" s="2" t="s">
        <v>7548</v>
      </c>
      <c r="F3589" s="2" t="s">
        <v>14</v>
      </c>
      <c r="G3589" s="2" t="s">
        <v>15</v>
      </c>
      <c r="N3589" s="2">
        <v>4</v>
      </c>
    </row>
    <row r="3590" spans="1:14" hidden="1" x14ac:dyDescent="0.25">
      <c r="A3590" s="3">
        <v>1096</v>
      </c>
      <c r="B3590" s="2" t="s">
        <v>7547</v>
      </c>
      <c r="C3590" s="2" t="s">
        <v>24</v>
      </c>
      <c r="D3590" s="2" t="s">
        <v>12</v>
      </c>
      <c r="E3590" s="2" t="s">
        <v>7548</v>
      </c>
      <c r="F3590" s="2" t="s">
        <v>14</v>
      </c>
      <c r="G3590" s="2" t="s">
        <v>15</v>
      </c>
    </row>
    <row r="3591" spans="1:14" hidden="1" x14ac:dyDescent="0.25">
      <c r="A3591" s="3">
        <v>3170</v>
      </c>
      <c r="C3591" s="2" t="s">
        <v>10</v>
      </c>
      <c r="D3591" s="2" t="s">
        <v>12</v>
      </c>
      <c r="E3591" s="2" t="s">
        <v>1155</v>
      </c>
      <c r="F3591" s="2" t="s">
        <v>14</v>
      </c>
      <c r="G3591" s="2" t="s">
        <v>770</v>
      </c>
    </row>
    <row r="3592" spans="1:14" hidden="1" x14ac:dyDescent="0.25">
      <c r="A3592" s="3">
        <v>383</v>
      </c>
      <c r="B3592" s="2" t="s">
        <v>2129</v>
      </c>
      <c r="C3592" s="2" t="s">
        <v>48</v>
      </c>
      <c r="D3592" s="2" t="s">
        <v>12</v>
      </c>
      <c r="E3592" s="2" t="s">
        <v>2131</v>
      </c>
      <c r="F3592" s="2" t="s">
        <v>14</v>
      </c>
      <c r="G3592" s="2" t="s">
        <v>15</v>
      </c>
    </row>
    <row r="3593" spans="1:14" hidden="1" x14ac:dyDescent="0.25">
      <c r="A3593" s="3">
        <v>3991</v>
      </c>
      <c r="B3593" s="2" t="s">
        <v>2129</v>
      </c>
      <c r="C3593" s="2" t="s">
        <v>91</v>
      </c>
      <c r="D3593" s="2" t="s">
        <v>12</v>
      </c>
      <c r="E3593" s="2" t="s">
        <v>2131</v>
      </c>
      <c r="F3593" s="2" t="s">
        <v>14</v>
      </c>
      <c r="G3593" s="2" t="s">
        <v>15</v>
      </c>
    </row>
    <row r="3594" spans="1:14" hidden="1" x14ac:dyDescent="0.25">
      <c r="A3594" s="3">
        <v>2088</v>
      </c>
      <c r="B3594" s="2" t="s">
        <v>2129</v>
      </c>
      <c r="C3594" s="2" t="s">
        <v>10</v>
      </c>
      <c r="D3594" s="2" t="s">
        <v>12</v>
      </c>
      <c r="E3594" s="2" t="s">
        <v>2131</v>
      </c>
      <c r="F3594" s="2" t="s">
        <v>14</v>
      </c>
      <c r="G3594" s="2" t="s">
        <v>15</v>
      </c>
    </row>
    <row r="3595" spans="1:14" hidden="1" x14ac:dyDescent="0.25">
      <c r="A3595" s="3">
        <v>2164</v>
      </c>
      <c r="B3595" s="2" t="s">
        <v>2129</v>
      </c>
      <c r="C3595" s="2" t="s">
        <v>100</v>
      </c>
      <c r="D3595" s="2" t="s">
        <v>12</v>
      </c>
      <c r="E3595" s="2" t="s">
        <v>2131</v>
      </c>
      <c r="F3595" s="2" t="s">
        <v>14</v>
      </c>
      <c r="G3595" s="2" t="s">
        <v>15</v>
      </c>
    </row>
    <row r="3596" spans="1:14" hidden="1" x14ac:dyDescent="0.25">
      <c r="A3596" s="3">
        <v>3061</v>
      </c>
      <c r="B3596" s="2" t="s">
        <v>2129</v>
      </c>
      <c r="C3596" s="2" t="s">
        <v>71</v>
      </c>
      <c r="D3596" s="2" t="s">
        <v>12</v>
      </c>
      <c r="E3596" s="2" t="s">
        <v>2131</v>
      </c>
      <c r="F3596" s="2" t="s">
        <v>14</v>
      </c>
      <c r="G3596" s="2" t="s">
        <v>15</v>
      </c>
    </row>
    <row r="3597" spans="1:14" hidden="1" x14ac:dyDescent="0.25">
      <c r="A3597" s="3">
        <v>3595</v>
      </c>
      <c r="B3597" s="2" t="s">
        <v>4374</v>
      </c>
      <c r="C3597" s="2" t="s">
        <v>60</v>
      </c>
      <c r="D3597" s="2" t="s">
        <v>12</v>
      </c>
      <c r="E3597" s="2" t="s">
        <v>4376</v>
      </c>
      <c r="F3597" s="2" t="s">
        <v>38</v>
      </c>
      <c r="G3597" s="2" t="s">
        <v>15</v>
      </c>
    </row>
    <row r="3598" spans="1:14" x14ac:dyDescent="0.25">
      <c r="A3598" s="3">
        <v>1087</v>
      </c>
      <c r="B3598" s="2" t="s">
        <v>2129</v>
      </c>
      <c r="C3598" s="2" t="s">
        <v>389</v>
      </c>
      <c r="D3598" s="2" t="s">
        <v>12</v>
      </c>
      <c r="E3598" s="2" t="s">
        <v>2131</v>
      </c>
      <c r="F3598" s="2" t="s">
        <v>14</v>
      </c>
      <c r="G3598" s="2" t="s">
        <v>15</v>
      </c>
      <c r="H3598" s="2">
        <f>14.0067*N3598/M3598</f>
        <v>0</v>
      </c>
      <c r="L3598" s="2" t="s">
        <v>7550</v>
      </c>
      <c r="M3598" s="2">
        <v>44.956000000000003</v>
      </c>
      <c r="N3598" s="2">
        <v>0</v>
      </c>
    </row>
    <row r="3599" spans="1:14" x14ac:dyDescent="0.25">
      <c r="A3599" s="3">
        <v>3410</v>
      </c>
      <c r="B3599" s="2" t="s">
        <v>2129</v>
      </c>
      <c r="C3599" s="2" t="s">
        <v>200</v>
      </c>
      <c r="D3599" s="2" t="s">
        <v>12</v>
      </c>
      <c r="E3599" s="2" t="s">
        <v>2131</v>
      </c>
      <c r="F3599" s="2" t="s">
        <v>14</v>
      </c>
      <c r="G3599" s="2" t="s">
        <v>15</v>
      </c>
      <c r="H3599" s="2">
        <f>14.0067*N3599/M3599</f>
        <v>0</v>
      </c>
      <c r="L3599" s="2" t="s">
        <v>7550</v>
      </c>
      <c r="M3599" s="2">
        <v>44.956000000000003</v>
      </c>
      <c r="N3599" s="2">
        <v>0</v>
      </c>
    </row>
    <row r="3600" spans="1:14" x14ac:dyDescent="0.25">
      <c r="A3600" s="3">
        <v>1574</v>
      </c>
      <c r="B3600" s="2" t="s">
        <v>2129</v>
      </c>
      <c r="C3600" s="2" t="s">
        <v>143</v>
      </c>
      <c r="D3600" s="2" t="s">
        <v>12</v>
      </c>
      <c r="E3600" s="2" t="s">
        <v>2131</v>
      </c>
      <c r="F3600" s="2" t="s">
        <v>14</v>
      </c>
      <c r="G3600" s="2" t="s">
        <v>15</v>
      </c>
      <c r="H3600" s="2">
        <f>14.0067*N3600/M3600</f>
        <v>0</v>
      </c>
      <c r="L3600" s="2" t="s">
        <v>7550</v>
      </c>
      <c r="M3600" s="2">
        <v>44.956000000000003</v>
      </c>
      <c r="N3600" s="2">
        <v>0</v>
      </c>
    </row>
    <row r="3601" spans="1:14" x14ac:dyDescent="0.25">
      <c r="A3601" s="3">
        <v>3139</v>
      </c>
      <c r="B3601" s="2" t="s">
        <v>2129</v>
      </c>
      <c r="C3601" s="2" t="s">
        <v>17</v>
      </c>
      <c r="D3601" s="2" t="s">
        <v>12</v>
      </c>
      <c r="E3601" s="2" t="s">
        <v>2131</v>
      </c>
      <c r="F3601" s="2" t="s">
        <v>14</v>
      </c>
      <c r="G3601" s="2" t="s">
        <v>15</v>
      </c>
      <c r="H3601" s="2">
        <f>14.0067*N3601/M3601</f>
        <v>0</v>
      </c>
      <c r="L3601" s="2" t="s">
        <v>7550</v>
      </c>
      <c r="M3601" s="2">
        <v>44.956000000000003</v>
      </c>
      <c r="N3601" s="2">
        <v>0</v>
      </c>
    </row>
    <row r="3602" spans="1:14" hidden="1" x14ac:dyDescent="0.25">
      <c r="A3602" s="3">
        <v>703</v>
      </c>
      <c r="B3602" s="2" t="s">
        <v>2129</v>
      </c>
      <c r="C3602" s="2" t="s">
        <v>190</v>
      </c>
      <c r="D3602" s="2" t="s">
        <v>12</v>
      </c>
      <c r="E3602" s="2" t="s">
        <v>2131</v>
      </c>
      <c r="F3602" s="2" t="s">
        <v>14</v>
      </c>
      <c r="G3602" s="2" t="s">
        <v>15</v>
      </c>
    </row>
    <row r="3603" spans="1:14" hidden="1" x14ac:dyDescent="0.25">
      <c r="A3603" s="3">
        <v>2333</v>
      </c>
      <c r="B3603" s="2" t="s">
        <v>2129</v>
      </c>
      <c r="C3603" s="2" t="s">
        <v>44</v>
      </c>
      <c r="D3603" s="2" t="s">
        <v>12</v>
      </c>
      <c r="E3603" s="2" t="s">
        <v>2131</v>
      </c>
      <c r="F3603" s="2" t="s">
        <v>14</v>
      </c>
      <c r="G3603" s="2" t="s">
        <v>15</v>
      </c>
    </row>
    <row r="3604" spans="1:14" hidden="1" x14ac:dyDescent="0.25">
      <c r="A3604" s="3">
        <v>3431</v>
      </c>
      <c r="B3604" s="2" t="s">
        <v>2129</v>
      </c>
      <c r="C3604" s="2" t="s">
        <v>27</v>
      </c>
      <c r="D3604" s="2" t="s">
        <v>12</v>
      </c>
      <c r="E3604" s="2" t="s">
        <v>2131</v>
      </c>
      <c r="F3604" s="2" t="s">
        <v>14</v>
      </c>
      <c r="G3604" s="2" t="s">
        <v>15</v>
      </c>
    </row>
    <row r="3605" spans="1:14" hidden="1" x14ac:dyDescent="0.25">
      <c r="A3605" s="3">
        <v>1617</v>
      </c>
      <c r="B3605" s="2" t="s">
        <v>2129</v>
      </c>
      <c r="C3605" s="2" t="s">
        <v>31</v>
      </c>
      <c r="D3605" s="2" t="s">
        <v>12</v>
      </c>
      <c r="E3605" s="2" t="s">
        <v>2131</v>
      </c>
      <c r="F3605" s="2" t="s">
        <v>14</v>
      </c>
      <c r="G3605" s="2" t="s">
        <v>15</v>
      </c>
    </row>
    <row r="3606" spans="1:14" hidden="1" x14ac:dyDescent="0.25">
      <c r="A3606" s="3">
        <v>1911</v>
      </c>
      <c r="B3606" s="2" t="s">
        <v>2129</v>
      </c>
      <c r="C3606" s="2" t="s">
        <v>24</v>
      </c>
      <c r="D3606" s="2" t="s">
        <v>12</v>
      </c>
      <c r="E3606" s="2" t="s">
        <v>2131</v>
      </c>
      <c r="F3606" s="2" t="s">
        <v>14</v>
      </c>
      <c r="G3606" s="2" t="s">
        <v>15</v>
      </c>
    </row>
    <row r="3607" spans="1:14" hidden="1" x14ac:dyDescent="0.25">
      <c r="A3607" s="3">
        <v>3605</v>
      </c>
      <c r="B3607" s="2" t="s">
        <v>7551</v>
      </c>
      <c r="C3607" s="2" t="s">
        <v>60</v>
      </c>
      <c r="D3607" s="2" t="s">
        <v>12</v>
      </c>
      <c r="E3607" s="2" t="s">
        <v>98</v>
      </c>
      <c r="F3607" s="2" t="s">
        <v>38</v>
      </c>
      <c r="G3607" s="2" t="s">
        <v>15</v>
      </c>
    </row>
    <row r="3608" spans="1:14" hidden="1" x14ac:dyDescent="0.25">
      <c r="A3608" s="3">
        <v>666</v>
      </c>
      <c r="B3608" s="2" t="s">
        <v>7552</v>
      </c>
      <c r="C3608" s="2" t="s">
        <v>71</v>
      </c>
      <c r="D3608" s="2" t="s">
        <v>12</v>
      </c>
      <c r="E3608" s="2" t="s">
        <v>7553</v>
      </c>
      <c r="F3608" s="2" t="s">
        <v>14</v>
      </c>
      <c r="G3608" s="2" t="s">
        <v>15</v>
      </c>
    </row>
    <row r="3609" spans="1:14" x14ac:dyDescent="0.25">
      <c r="A3609" s="3">
        <v>1029</v>
      </c>
      <c r="B3609" s="2" t="s">
        <v>7552</v>
      </c>
      <c r="C3609" s="2" t="s">
        <v>17</v>
      </c>
      <c r="D3609" s="2" t="s">
        <v>12</v>
      </c>
      <c r="E3609" s="2" t="s">
        <v>7553</v>
      </c>
      <c r="F3609" s="2" t="s">
        <v>14</v>
      </c>
      <c r="G3609" s="2" t="s">
        <v>15</v>
      </c>
      <c r="H3609" s="2">
        <f>14.0067*N3609/M3609</f>
        <v>0.12681102124577498</v>
      </c>
      <c r="L3609" s="2" t="s">
        <v>7554</v>
      </c>
      <c r="M3609" s="2">
        <v>331.36</v>
      </c>
      <c r="N3609" s="2">
        <v>3</v>
      </c>
    </row>
    <row r="3610" spans="1:14" hidden="1" x14ac:dyDescent="0.25">
      <c r="A3610" s="3">
        <v>613</v>
      </c>
      <c r="B3610" s="2" t="s">
        <v>7552</v>
      </c>
      <c r="C3610" s="2" t="s">
        <v>190</v>
      </c>
      <c r="D3610" s="2" t="s">
        <v>12</v>
      </c>
      <c r="E3610" s="2" t="s">
        <v>7553</v>
      </c>
      <c r="F3610" s="2" t="s">
        <v>14</v>
      </c>
      <c r="G3610" s="2" t="s">
        <v>15</v>
      </c>
      <c r="N3610" s="2">
        <v>3</v>
      </c>
    </row>
    <row r="3611" spans="1:14" hidden="1" x14ac:dyDescent="0.25">
      <c r="A3611" s="3">
        <v>3609</v>
      </c>
      <c r="B3611" s="2" t="s">
        <v>468</v>
      </c>
      <c r="C3611" s="2" t="s">
        <v>60</v>
      </c>
      <c r="D3611" s="2" t="s">
        <v>12</v>
      </c>
      <c r="E3611" s="2" t="s">
        <v>2096</v>
      </c>
      <c r="F3611" s="2" t="s">
        <v>38</v>
      </c>
      <c r="G3611" s="2" t="s">
        <v>15</v>
      </c>
    </row>
    <row r="3612" spans="1:14" hidden="1" x14ac:dyDescent="0.25">
      <c r="A3612" s="3">
        <v>2209</v>
      </c>
      <c r="B3612" s="2" t="s">
        <v>7552</v>
      </c>
      <c r="C3612" s="2" t="s">
        <v>24</v>
      </c>
      <c r="D3612" s="2" t="s">
        <v>12</v>
      </c>
      <c r="E3612" s="2" t="s">
        <v>7553</v>
      </c>
      <c r="F3612" s="2" t="s">
        <v>14</v>
      </c>
      <c r="G3612" s="2" t="s">
        <v>15</v>
      </c>
    </row>
    <row r="3613" spans="1:14" hidden="1" x14ac:dyDescent="0.25">
      <c r="A3613" s="3">
        <v>3834</v>
      </c>
      <c r="B3613" s="2" t="s">
        <v>199</v>
      </c>
      <c r="C3613" s="2" t="s">
        <v>48</v>
      </c>
      <c r="D3613" s="2" t="s">
        <v>12</v>
      </c>
      <c r="E3613" s="2" t="s">
        <v>202</v>
      </c>
      <c r="F3613" s="2" t="s">
        <v>14</v>
      </c>
      <c r="G3613" s="2" t="s">
        <v>15</v>
      </c>
    </row>
    <row r="3614" spans="1:14" hidden="1" x14ac:dyDescent="0.25">
      <c r="A3614" s="3">
        <v>1180</v>
      </c>
      <c r="B3614" s="2" t="s">
        <v>199</v>
      </c>
      <c r="C3614" s="2" t="s">
        <v>91</v>
      </c>
      <c r="D3614" s="2" t="s">
        <v>12</v>
      </c>
      <c r="E3614" s="2" t="s">
        <v>202</v>
      </c>
      <c r="F3614" s="2" t="s">
        <v>14</v>
      </c>
      <c r="G3614" s="2" t="s">
        <v>15</v>
      </c>
    </row>
    <row r="3615" spans="1:14" hidden="1" x14ac:dyDescent="0.25">
      <c r="A3615" s="3">
        <v>1978</v>
      </c>
      <c r="B3615" s="2" t="s">
        <v>199</v>
      </c>
      <c r="C3615" s="2" t="s">
        <v>10</v>
      </c>
      <c r="D3615" s="2" t="s">
        <v>12</v>
      </c>
      <c r="E3615" s="2" t="s">
        <v>202</v>
      </c>
      <c r="F3615" s="2" t="s">
        <v>14</v>
      </c>
      <c r="G3615" s="2" t="s">
        <v>15</v>
      </c>
    </row>
    <row r="3616" spans="1:14" hidden="1" x14ac:dyDescent="0.25">
      <c r="A3616" s="3">
        <v>1267</v>
      </c>
      <c r="B3616" s="2" t="s">
        <v>199</v>
      </c>
      <c r="C3616" s="2" t="s">
        <v>100</v>
      </c>
      <c r="D3616" s="2" t="s">
        <v>12</v>
      </c>
      <c r="E3616" s="2" t="s">
        <v>202</v>
      </c>
      <c r="F3616" s="2" t="s">
        <v>14</v>
      </c>
      <c r="G3616" s="2" t="s">
        <v>15</v>
      </c>
    </row>
    <row r="3617" spans="1:14" hidden="1" x14ac:dyDescent="0.25">
      <c r="A3617" s="3">
        <v>3732</v>
      </c>
      <c r="B3617" s="2" t="s">
        <v>199</v>
      </c>
      <c r="C3617" s="2" t="s">
        <v>71</v>
      </c>
      <c r="D3617" s="2" t="s">
        <v>12</v>
      </c>
      <c r="E3617" s="2" t="s">
        <v>202</v>
      </c>
      <c r="F3617" s="2" t="s">
        <v>14</v>
      </c>
      <c r="G3617" s="2" t="s">
        <v>15</v>
      </c>
    </row>
    <row r="3618" spans="1:14" x14ac:dyDescent="0.25">
      <c r="A3618" s="3">
        <v>4196</v>
      </c>
      <c r="B3618" s="2" t="s">
        <v>199</v>
      </c>
      <c r="C3618" s="2" t="s">
        <v>389</v>
      </c>
      <c r="D3618" s="2" t="s">
        <v>12</v>
      </c>
      <c r="E3618" s="2" t="s">
        <v>202</v>
      </c>
      <c r="F3618" s="2" t="s">
        <v>14</v>
      </c>
      <c r="G3618" s="2" t="s">
        <v>15</v>
      </c>
      <c r="H3618" s="2">
        <f>14.0067*N3618/M3618</f>
        <v>0</v>
      </c>
      <c r="L3618" s="2" t="s">
        <v>7555</v>
      </c>
      <c r="M3618" s="2">
        <v>78.959999999999994</v>
      </c>
      <c r="N3618" s="2">
        <v>0</v>
      </c>
    </row>
    <row r="3619" spans="1:14" x14ac:dyDescent="0.25">
      <c r="A3619" s="3">
        <v>3335</v>
      </c>
      <c r="B3619" s="2" t="s">
        <v>199</v>
      </c>
      <c r="C3619" s="2" t="s">
        <v>200</v>
      </c>
      <c r="D3619" s="2" t="s">
        <v>12</v>
      </c>
      <c r="E3619" s="2" t="s">
        <v>202</v>
      </c>
      <c r="F3619" s="2" t="s">
        <v>14</v>
      </c>
      <c r="G3619" s="2" t="s">
        <v>15</v>
      </c>
      <c r="H3619" s="2">
        <f>14.0067*N3619/M3619</f>
        <v>0</v>
      </c>
      <c r="L3619" s="2" t="s">
        <v>7555</v>
      </c>
      <c r="M3619" s="2">
        <v>78.959999999999994</v>
      </c>
      <c r="N3619" s="2">
        <v>0</v>
      </c>
    </row>
    <row r="3620" spans="1:14" x14ac:dyDescent="0.25">
      <c r="A3620" s="3">
        <v>3387</v>
      </c>
      <c r="B3620" s="2" t="s">
        <v>199</v>
      </c>
      <c r="C3620" s="2" t="s">
        <v>143</v>
      </c>
      <c r="D3620" s="2" t="s">
        <v>12</v>
      </c>
      <c r="E3620" s="2" t="s">
        <v>202</v>
      </c>
      <c r="F3620" s="2" t="s">
        <v>14</v>
      </c>
      <c r="G3620" s="2" t="s">
        <v>15</v>
      </c>
      <c r="H3620" s="2">
        <f>14.0067*N3620/M3620</f>
        <v>0</v>
      </c>
      <c r="L3620" s="2" t="s">
        <v>7555</v>
      </c>
      <c r="M3620" s="2">
        <v>78.959999999999994</v>
      </c>
      <c r="N3620" s="2">
        <v>0</v>
      </c>
    </row>
    <row r="3621" spans="1:14" x14ac:dyDescent="0.25">
      <c r="A3621" s="3">
        <v>2119</v>
      </c>
      <c r="B3621" s="2" t="s">
        <v>199</v>
      </c>
      <c r="C3621" s="2" t="s">
        <v>17</v>
      </c>
      <c r="D3621" s="2" t="s">
        <v>12</v>
      </c>
      <c r="E3621" s="2" t="s">
        <v>202</v>
      </c>
      <c r="F3621" s="2" t="s">
        <v>14</v>
      </c>
      <c r="G3621" s="2" t="s">
        <v>15</v>
      </c>
      <c r="H3621" s="2">
        <f>14.0067*N3621/M3621</f>
        <v>0</v>
      </c>
      <c r="L3621" s="2" t="s">
        <v>7555</v>
      </c>
      <c r="M3621" s="2">
        <v>78.959999999999994</v>
      </c>
      <c r="N3621" s="2">
        <v>0</v>
      </c>
    </row>
    <row r="3622" spans="1:14" hidden="1" x14ac:dyDescent="0.25">
      <c r="A3622" s="3">
        <v>850</v>
      </c>
      <c r="B3622" s="2" t="s">
        <v>199</v>
      </c>
      <c r="C3622" s="2" t="s">
        <v>190</v>
      </c>
      <c r="D3622" s="2" t="s">
        <v>12</v>
      </c>
      <c r="E3622" s="2" t="s">
        <v>202</v>
      </c>
      <c r="F3622" s="2" t="s">
        <v>14</v>
      </c>
      <c r="G3622" s="2" t="s">
        <v>15</v>
      </c>
    </row>
    <row r="3623" spans="1:14" hidden="1" x14ac:dyDescent="0.25">
      <c r="A3623" s="3">
        <v>2932</v>
      </c>
      <c r="B3623" s="2" t="s">
        <v>199</v>
      </c>
      <c r="C3623" s="2" t="s">
        <v>44</v>
      </c>
      <c r="D3623" s="2" t="s">
        <v>12</v>
      </c>
      <c r="E3623" s="2" t="s">
        <v>202</v>
      </c>
      <c r="F3623" s="2" t="s">
        <v>14</v>
      </c>
      <c r="G3623" s="2" t="s">
        <v>15</v>
      </c>
    </row>
    <row r="3624" spans="1:14" hidden="1" x14ac:dyDescent="0.25">
      <c r="A3624" s="3">
        <v>1163</v>
      </c>
      <c r="B3624" s="2" t="s">
        <v>199</v>
      </c>
      <c r="C3624" s="2" t="s">
        <v>27</v>
      </c>
      <c r="D3624" s="2" t="s">
        <v>12</v>
      </c>
      <c r="E3624" s="2" t="s">
        <v>202</v>
      </c>
      <c r="F3624" s="2" t="s">
        <v>14</v>
      </c>
      <c r="G3624" s="2" t="s">
        <v>15</v>
      </c>
    </row>
    <row r="3625" spans="1:14" hidden="1" x14ac:dyDescent="0.25">
      <c r="A3625" s="3">
        <v>3699</v>
      </c>
      <c r="B3625" s="2" t="s">
        <v>199</v>
      </c>
      <c r="C3625" s="2" t="s">
        <v>31</v>
      </c>
      <c r="D3625" s="2" t="s">
        <v>12</v>
      </c>
      <c r="E3625" s="2" t="s">
        <v>202</v>
      </c>
      <c r="F3625" s="2" t="s">
        <v>14</v>
      </c>
      <c r="G3625" s="2" t="s">
        <v>15</v>
      </c>
    </row>
    <row r="3626" spans="1:14" hidden="1" x14ac:dyDescent="0.25">
      <c r="A3626" s="3">
        <v>3624</v>
      </c>
      <c r="B3626" s="2" t="s">
        <v>552</v>
      </c>
      <c r="C3626" s="2" t="s">
        <v>60</v>
      </c>
      <c r="D3626" s="2" t="s">
        <v>12</v>
      </c>
      <c r="E3626" s="2" t="s">
        <v>1676</v>
      </c>
      <c r="F3626" s="2" t="s">
        <v>38</v>
      </c>
      <c r="G3626" s="2" t="s">
        <v>15</v>
      </c>
    </row>
    <row r="3627" spans="1:14" hidden="1" x14ac:dyDescent="0.25">
      <c r="A3627" s="3">
        <v>2534</v>
      </c>
      <c r="B3627" s="2" t="s">
        <v>199</v>
      </c>
      <c r="C3627" s="2" t="s">
        <v>24</v>
      </c>
      <c r="D3627" s="2" t="s">
        <v>12</v>
      </c>
      <c r="E3627" s="2" t="s">
        <v>202</v>
      </c>
      <c r="F3627" s="2" t="s">
        <v>14</v>
      </c>
      <c r="G3627" s="2" t="s">
        <v>15</v>
      </c>
    </row>
    <row r="3628" spans="1:14" hidden="1" x14ac:dyDescent="0.25">
      <c r="A3628" s="3">
        <v>1869</v>
      </c>
      <c r="B3628" s="2" t="s">
        <v>6501</v>
      </c>
      <c r="C3628" s="2" t="s">
        <v>71</v>
      </c>
      <c r="D3628" s="2" t="s">
        <v>12</v>
      </c>
      <c r="E3628" s="2" t="s">
        <v>2301</v>
      </c>
      <c r="F3628" s="2" t="s">
        <v>14</v>
      </c>
      <c r="G3628" s="2" t="s">
        <v>15</v>
      </c>
    </row>
    <row r="3629" spans="1:14" x14ac:dyDescent="0.25">
      <c r="A3629" s="3">
        <v>2343</v>
      </c>
      <c r="B3629" s="2" t="s">
        <v>6501</v>
      </c>
      <c r="C3629" s="2" t="s">
        <v>17</v>
      </c>
      <c r="D3629" s="2" t="s">
        <v>12</v>
      </c>
      <c r="E3629" s="2" t="s">
        <v>2301</v>
      </c>
      <c r="F3629" s="2" t="s">
        <v>14</v>
      </c>
      <c r="G3629" s="2" t="s">
        <v>15</v>
      </c>
      <c r="H3629" s="2">
        <f>14.0067*N3629/M3629</f>
        <v>4.2770900385364692E-2</v>
      </c>
      <c r="L3629" s="2" t="s">
        <v>7556</v>
      </c>
      <c r="M3629" s="2">
        <v>327.48200000000003</v>
      </c>
      <c r="N3629" s="2">
        <v>1</v>
      </c>
    </row>
    <row r="3630" spans="1:14" hidden="1" x14ac:dyDescent="0.25">
      <c r="A3630" s="3">
        <v>3065</v>
      </c>
      <c r="B3630" s="2" t="s">
        <v>6501</v>
      </c>
      <c r="C3630" s="2" t="s">
        <v>27</v>
      </c>
      <c r="D3630" s="2" t="s">
        <v>12</v>
      </c>
      <c r="E3630" s="2" t="s">
        <v>2301</v>
      </c>
      <c r="F3630" s="2" t="s">
        <v>14</v>
      </c>
      <c r="G3630" s="2" t="s">
        <v>15</v>
      </c>
    </row>
    <row r="3631" spans="1:14" x14ac:dyDescent="0.25">
      <c r="A3631" s="3">
        <v>1290</v>
      </c>
      <c r="B3631" s="2" t="s">
        <v>4774</v>
      </c>
      <c r="C3631" s="2" t="s">
        <v>17</v>
      </c>
      <c r="D3631" s="2" t="s">
        <v>12</v>
      </c>
      <c r="E3631" s="2" t="s">
        <v>4776</v>
      </c>
      <c r="F3631" s="2" t="s">
        <v>14</v>
      </c>
      <c r="G3631" s="2" t="s">
        <v>15</v>
      </c>
      <c r="H3631" s="2">
        <f>14.0067*N3631/M3631</f>
        <v>0.12058057601336084</v>
      </c>
      <c r="L3631" s="2" t="s">
        <v>7557</v>
      </c>
      <c r="M3631" s="2">
        <v>232.321</v>
      </c>
      <c r="N3631" s="2">
        <v>2</v>
      </c>
    </row>
    <row r="3632" spans="1:14" hidden="1" x14ac:dyDescent="0.25">
      <c r="A3632" s="3">
        <v>385</v>
      </c>
      <c r="B3632" s="2" t="s">
        <v>1930</v>
      </c>
      <c r="C3632" s="2" t="s">
        <v>48</v>
      </c>
      <c r="D3632" s="2" t="s">
        <v>12</v>
      </c>
      <c r="E3632" s="2" t="s">
        <v>1932</v>
      </c>
      <c r="F3632" s="2" t="s">
        <v>14</v>
      </c>
      <c r="G3632" s="2" t="s">
        <v>15</v>
      </c>
    </row>
    <row r="3633" spans="1:14" hidden="1" x14ac:dyDescent="0.25">
      <c r="A3633" s="3">
        <v>2384</v>
      </c>
      <c r="B3633" s="2" t="s">
        <v>1930</v>
      </c>
      <c r="C3633" s="2" t="s">
        <v>91</v>
      </c>
      <c r="D3633" s="2" t="s">
        <v>12</v>
      </c>
      <c r="E3633" s="2" t="s">
        <v>1932</v>
      </c>
      <c r="F3633" s="2" t="s">
        <v>14</v>
      </c>
      <c r="G3633" s="2" t="s">
        <v>15</v>
      </c>
    </row>
    <row r="3634" spans="1:14" hidden="1" x14ac:dyDescent="0.25">
      <c r="A3634" s="3">
        <v>3632</v>
      </c>
      <c r="B3634" s="2" t="s">
        <v>881</v>
      </c>
      <c r="C3634" s="2" t="s">
        <v>60</v>
      </c>
      <c r="D3634" s="2" t="s">
        <v>12</v>
      </c>
      <c r="E3634" s="2" t="s">
        <v>6680</v>
      </c>
      <c r="F3634" s="2" t="s">
        <v>38</v>
      </c>
      <c r="G3634" s="2" t="s">
        <v>15</v>
      </c>
    </row>
    <row r="3635" spans="1:14" hidden="1" x14ac:dyDescent="0.25">
      <c r="A3635" s="3">
        <v>481</v>
      </c>
      <c r="B3635" s="2" t="s">
        <v>1930</v>
      </c>
      <c r="C3635" s="2" t="s">
        <v>10</v>
      </c>
      <c r="D3635" s="2" t="s">
        <v>12</v>
      </c>
      <c r="E3635" s="2" t="s">
        <v>1932</v>
      </c>
      <c r="F3635" s="2" t="s">
        <v>14</v>
      </c>
      <c r="G3635" s="2" t="s">
        <v>15</v>
      </c>
    </row>
    <row r="3636" spans="1:14" hidden="1" x14ac:dyDescent="0.25">
      <c r="A3636" s="3">
        <v>737</v>
      </c>
      <c r="B3636" s="2" t="s">
        <v>1930</v>
      </c>
      <c r="C3636" s="2" t="s">
        <v>100</v>
      </c>
      <c r="D3636" s="2" t="s">
        <v>12</v>
      </c>
      <c r="E3636" s="2" t="s">
        <v>1932</v>
      </c>
      <c r="F3636" s="2" t="s">
        <v>14</v>
      </c>
      <c r="G3636" s="2" t="s">
        <v>15</v>
      </c>
    </row>
    <row r="3637" spans="1:14" hidden="1" x14ac:dyDescent="0.25">
      <c r="A3637" s="3">
        <v>2486</v>
      </c>
      <c r="B3637" s="2" t="s">
        <v>1930</v>
      </c>
      <c r="C3637" s="2" t="s">
        <v>71</v>
      </c>
      <c r="D3637" s="2" t="s">
        <v>12</v>
      </c>
      <c r="E3637" s="2" t="s">
        <v>1932</v>
      </c>
      <c r="F3637" s="2" t="s">
        <v>14</v>
      </c>
      <c r="G3637" s="2" t="s">
        <v>15</v>
      </c>
    </row>
    <row r="3638" spans="1:14" x14ac:dyDescent="0.25">
      <c r="A3638" s="3">
        <v>4085</v>
      </c>
      <c r="B3638" s="2" t="s">
        <v>1930</v>
      </c>
      <c r="C3638" s="2" t="s">
        <v>389</v>
      </c>
      <c r="D3638" s="2" t="s">
        <v>12</v>
      </c>
      <c r="E3638" s="2" t="s">
        <v>1932</v>
      </c>
      <c r="F3638" s="2" t="s">
        <v>14</v>
      </c>
      <c r="G3638" s="2" t="s">
        <v>15</v>
      </c>
      <c r="H3638" s="2">
        <f>14.0067*N3638/M3638</f>
        <v>0</v>
      </c>
      <c r="L3638" s="2" t="s">
        <v>7558</v>
      </c>
      <c r="M3638" s="2">
        <v>28.085999999999999</v>
      </c>
      <c r="N3638" s="2">
        <v>0</v>
      </c>
    </row>
    <row r="3639" spans="1:14" x14ac:dyDescent="0.25">
      <c r="A3639" s="3">
        <v>110</v>
      </c>
      <c r="B3639" s="2" t="s">
        <v>1930</v>
      </c>
      <c r="C3639" s="2" t="s">
        <v>200</v>
      </c>
      <c r="D3639" s="2" t="s">
        <v>12</v>
      </c>
      <c r="E3639" s="2" t="s">
        <v>1932</v>
      </c>
      <c r="F3639" s="2" t="s">
        <v>14</v>
      </c>
      <c r="G3639" s="2" t="s">
        <v>15</v>
      </c>
      <c r="H3639" s="2">
        <f>14.0067*N3639/M3639</f>
        <v>0</v>
      </c>
      <c r="L3639" s="2" t="s">
        <v>7558</v>
      </c>
      <c r="M3639" s="2">
        <v>28.085999999999999</v>
      </c>
      <c r="N3639" s="2">
        <v>0</v>
      </c>
    </row>
    <row r="3640" spans="1:14" hidden="1" x14ac:dyDescent="0.25">
      <c r="A3640" s="3">
        <v>3638</v>
      </c>
      <c r="B3640" s="2" t="s">
        <v>7559</v>
      </c>
      <c r="C3640" s="2" t="s">
        <v>60</v>
      </c>
      <c r="D3640" s="2" t="s">
        <v>12</v>
      </c>
      <c r="E3640" s="2" t="s">
        <v>312</v>
      </c>
      <c r="F3640" s="2" t="s">
        <v>38</v>
      </c>
      <c r="G3640" s="2" t="s">
        <v>15</v>
      </c>
    </row>
    <row r="3641" spans="1:14" x14ac:dyDescent="0.25">
      <c r="A3641" s="3">
        <v>1943</v>
      </c>
      <c r="B3641" s="2" t="s">
        <v>1930</v>
      </c>
      <c r="C3641" s="2" t="s">
        <v>143</v>
      </c>
      <c r="D3641" s="2" t="s">
        <v>12</v>
      </c>
      <c r="E3641" s="2" t="s">
        <v>1932</v>
      </c>
      <c r="F3641" s="2" t="s">
        <v>14</v>
      </c>
      <c r="G3641" s="2" t="s">
        <v>15</v>
      </c>
      <c r="H3641" s="2">
        <f>14.0067*N3641/M3641</f>
        <v>0</v>
      </c>
      <c r="L3641" s="2" t="s">
        <v>7558</v>
      </c>
      <c r="M3641" s="2">
        <v>28.085999999999999</v>
      </c>
      <c r="N3641" s="2">
        <v>0</v>
      </c>
    </row>
    <row r="3642" spans="1:14" x14ac:dyDescent="0.25">
      <c r="A3642" s="3">
        <v>3553</v>
      </c>
      <c r="B3642" s="2" t="s">
        <v>1930</v>
      </c>
      <c r="C3642" s="2" t="s">
        <v>17</v>
      </c>
      <c r="D3642" s="2" t="s">
        <v>12</v>
      </c>
      <c r="E3642" s="2" t="s">
        <v>1932</v>
      </c>
      <c r="F3642" s="2" t="s">
        <v>14</v>
      </c>
      <c r="G3642" s="2" t="s">
        <v>15</v>
      </c>
      <c r="H3642" s="2">
        <f>14.0067*N3642/M3642</f>
        <v>0</v>
      </c>
      <c r="L3642" s="2" t="s">
        <v>7558</v>
      </c>
      <c r="M3642" s="2">
        <v>28.085999999999999</v>
      </c>
      <c r="N3642" s="2">
        <v>0</v>
      </c>
    </row>
    <row r="3643" spans="1:14" hidden="1" x14ac:dyDescent="0.25">
      <c r="A3643" s="3">
        <v>990</v>
      </c>
      <c r="B3643" s="2" t="s">
        <v>1930</v>
      </c>
      <c r="C3643" s="2" t="s">
        <v>190</v>
      </c>
      <c r="D3643" s="2" t="s">
        <v>12</v>
      </c>
      <c r="E3643" s="2" t="s">
        <v>1932</v>
      </c>
      <c r="F3643" s="2" t="s">
        <v>14</v>
      </c>
      <c r="G3643" s="2" t="s">
        <v>15</v>
      </c>
    </row>
    <row r="3644" spans="1:14" hidden="1" x14ac:dyDescent="0.25">
      <c r="A3644" s="3">
        <v>1616</v>
      </c>
      <c r="B3644" s="2" t="s">
        <v>1930</v>
      </c>
      <c r="C3644" s="2" t="s">
        <v>44</v>
      </c>
      <c r="D3644" s="2" t="s">
        <v>12</v>
      </c>
      <c r="E3644" s="2" t="s">
        <v>1932</v>
      </c>
      <c r="F3644" s="2" t="s">
        <v>14</v>
      </c>
      <c r="G3644" s="2" t="s">
        <v>15</v>
      </c>
    </row>
    <row r="3645" spans="1:14" hidden="1" x14ac:dyDescent="0.25">
      <c r="A3645" s="3">
        <v>3776</v>
      </c>
      <c r="B3645" s="2" t="s">
        <v>1930</v>
      </c>
      <c r="C3645" s="2" t="s">
        <v>27</v>
      </c>
      <c r="D3645" s="2" t="s">
        <v>12</v>
      </c>
      <c r="E3645" s="2" t="s">
        <v>1932</v>
      </c>
      <c r="F3645" s="2" t="s">
        <v>14</v>
      </c>
      <c r="G3645" s="2" t="s">
        <v>15</v>
      </c>
    </row>
    <row r="3646" spans="1:14" hidden="1" x14ac:dyDescent="0.25">
      <c r="A3646" s="3">
        <v>3894</v>
      </c>
      <c r="B3646" s="2" t="s">
        <v>1930</v>
      </c>
      <c r="C3646" s="2" t="s">
        <v>31</v>
      </c>
      <c r="D3646" s="2" t="s">
        <v>12</v>
      </c>
      <c r="E3646" s="2" t="s">
        <v>1932</v>
      </c>
      <c r="F3646" s="2" t="s">
        <v>14</v>
      </c>
      <c r="G3646" s="2" t="s">
        <v>15</v>
      </c>
    </row>
    <row r="3647" spans="1:14" hidden="1" x14ac:dyDescent="0.25">
      <c r="A3647" s="3">
        <v>466</v>
      </c>
      <c r="B3647" s="2" t="s">
        <v>1930</v>
      </c>
      <c r="C3647" s="2" t="s">
        <v>24</v>
      </c>
      <c r="D3647" s="2" t="s">
        <v>12</v>
      </c>
      <c r="E3647" s="2" t="s">
        <v>1932</v>
      </c>
      <c r="F3647" s="2" t="s">
        <v>14</v>
      </c>
      <c r="G3647" s="2" t="s">
        <v>15</v>
      </c>
    </row>
    <row r="3648" spans="1:14" hidden="1" x14ac:dyDescent="0.25">
      <c r="A3648" s="3">
        <v>279</v>
      </c>
      <c r="B3648" s="2" t="s">
        <v>5838</v>
      </c>
      <c r="C3648" s="2" t="s">
        <v>91</v>
      </c>
      <c r="D3648" s="2" t="s">
        <v>12</v>
      </c>
      <c r="E3648" s="2" t="s">
        <v>5840</v>
      </c>
      <c r="F3648" s="2" t="s">
        <v>14</v>
      </c>
      <c r="G3648" s="2" t="s">
        <v>15</v>
      </c>
    </row>
    <row r="3649" spans="1:14" hidden="1" x14ac:dyDescent="0.25">
      <c r="A3649" s="3">
        <v>3228</v>
      </c>
      <c r="B3649" s="2" t="s">
        <v>2482</v>
      </c>
      <c r="C3649" s="2" t="s">
        <v>44</v>
      </c>
      <c r="D3649" s="2" t="s">
        <v>12</v>
      </c>
      <c r="E3649" s="2" t="s">
        <v>2484</v>
      </c>
      <c r="F3649" s="2" t="s">
        <v>14</v>
      </c>
      <c r="G3649" s="2" t="s">
        <v>15</v>
      </c>
    </row>
    <row r="3650" spans="1:14" hidden="1" x14ac:dyDescent="0.25">
      <c r="A3650" s="3">
        <v>4260</v>
      </c>
      <c r="B3650" s="2" t="s">
        <v>1540</v>
      </c>
      <c r="C3650" s="2" t="s">
        <v>190</v>
      </c>
      <c r="D3650" s="2" t="s">
        <v>12</v>
      </c>
      <c r="E3650" s="2" t="s">
        <v>1542</v>
      </c>
      <c r="F3650" s="2" t="s">
        <v>14</v>
      </c>
      <c r="G3650" s="2" t="s">
        <v>15</v>
      </c>
    </row>
    <row r="3651" spans="1:14" hidden="1" x14ac:dyDescent="0.25">
      <c r="A3651" s="3">
        <v>3945</v>
      </c>
      <c r="B3651" s="2" t="s">
        <v>1540</v>
      </c>
      <c r="C3651" s="2" t="s">
        <v>44</v>
      </c>
      <c r="D3651" s="2" t="s">
        <v>12</v>
      </c>
      <c r="E3651" s="2" t="s">
        <v>1542</v>
      </c>
      <c r="F3651" s="2" t="s">
        <v>14</v>
      </c>
      <c r="G3651" s="2" t="s">
        <v>15</v>
      </c>
    </row>
    <row r="3652" spans="1:14" hidden="1" x14ac:dyDescent="0.25">
      <c r="A3652" s="3">
        <v>966</v>
      </c>
      <c r="B3652" s="2" t="s">
        <v>1540</v>
      </c>
      <c r="C3652" s="2" t="s">
        <v>27</v>
      </c>
      <c r="D3652" s="2" t="s">
        <v>12</v>
      </c>
      <c r="E3652" s="2" t="s">
        <v>1542</v>
      </c>
      <c r="F3652" s="2" t="s">
        <v>14</v>
      </c>
      <c r="G3652" s="2" t="s">
        <v>15</v>
      </c>
    </row>
    <row r="3653" spans="1:14" hidden="1" x14ac:dyDescent="0.25">
      <c r="A3653" s="3">
        <v>3695</v>
      </c>
      <c r="B3653" s="2" t="s">
        <v>1540</v>
      </c>
      <c r="C3653" s="2" t="s">
        <v>31</v>
      </c>
      <c r="D3653" s="2" t="s">
        <v>12</v>
      </c>
      <c r="E3653" s="2" t="s">
        <v>1542</v>
      </c>
      <c r="F3653" s="2" t="s">
        <v>14</v>
      </c>
      <c r="G3653" s="2" t="s">
        <v>15</v>
      </c>
    </row>
    <row r="3654" spans="1:14" hidden="1" x14ac:dyDescent="0.25">
      <c r="A3654" s="3">
        <v>3652</v>
      </c>
      <c r="C3654" s="2" t="s">
        <v>2822</v>
      </c>
      <c r="D3654" s="2" t="s">
        <v>12</v>
      </c>
      <c r="E3654" s="2" t="s">
        <v>4998</v>
      </c>
      <c r="F3654" s="2" t="s">
        <v>38</v>
      </c>
      <c r="G3654" s="2" t="s">
        <v>2917</v>
      </c>
    </row>
    <row r="3655" spans="1:14" hidden="1" x14ac:dyDescent="0.25">
      <c r="A3655" s="3">
        <v>3670</v>
      </c>
      <c r="B3655" s="2" t="s">
        <v>1540</v>
      </c>
      <c r="C3655" s="2" t="s">
        <v>24</v>
      </c>
      <c r="D3655" s="2" t="s">
        <v>12</v>
      </c>
      <c r="E3655" s="2" t="s">
        <v>1542</v>
      </c>
      <c r="F3655" s="2" t="s">
        <v>14</v>
      </c>
      <c r="G3655" s="2" t="s">
        <v>15</v>
      </c>
    </row>
    <row r="3656" spans="1:14" x14ac:dyDescent="0.25">
      <c r="A3656" s="3">
        <v>4326</v>
      </c>
      <c r="B3656" s="2" t="s">
        <v>2512</v>
      </c>
      <c r="C3656" s="2" t="s">
        <v>17</v>
      </c>
      <c r="D3656" s="2" t="s">
        <v>12</v>
      </c>
      <c r="E3656" s="2" t="s">
        <v>2514</v>
      </c>
      <c r="F3656" s="2" t="s">
        <v>14</v>
      </c>
      <c r="G3656" s="2" t="s">
        <v>15</v>
      </c>
      <c r="H3656" s="2">
        <f>14.0067*N3656/M3656</f>
        <v>5.2368934652399224E-2</v>
      </c>
      <c r="L3656" s="2" t="s">
        <v>7563</v>
      </c>
      <c r="M3656" s="2">
        <v>267.46199999999999</v>
      </c>
      <c r="N3656" s="2">
        <v>1</v>
      </c>
    </row>
    <row r="3657" spans="1:14" x14ac:dyDescent="0.25">
      <c r="A3657" s="3">
        <v>982</v>
      </c>
      <c r="B3657" s="2" t="s">
        <v>155</v>
      </c>
      <c r="C3657" s="2" t="s">
        <v>389</v>
      </c>
      <c r="D3657" s="2" t="s">
        <v>12</v>
      </c>
      <c r="E3657" s="2" t="s">
        <v>157</v>
      </c>
      <c r="F3657" s="2" t="s">
        <v>14</v>
      </c>
      <c r="G3657" s="2" t="s">
        <v>15</v>
      </c>
      <c r="H3657" s="2">
        <f>14.0067*N3657/M3657</f>
        <v>0</v>
      </c>
      <c r="L3657" s="2" t="s">
        <v>7564</v>
      </c>
      <c r="M3657" s="2">
        <v>107.86799999999999</v>
      </c>
    </row>
    <row r="3658" spans="1:14" x14ac:dyDescent="0.25">
      <c r="A3658" s="3">
        <v>1392</v>
      </c>
      <c r="B3658" s="2" t="s">
        <v>155</v>
      </c>
      <c r="C3658" s="2" t="s">
        <v>200</v>
      </c>
      <c r="D3658" s="2" t="s">
        <v>12</v>
      </c>
      <c r="E3658" s="2" t="s">
        <v>157</v>
      </c>
      <c r="F3658" s="2" t="s">
        <v>14</v>
      </c>
      <c r="G3658" s="2" t="s">
        <v>15</v>
      </c>
      <c r="H3658" s="2">
        <f>14.0067*N3658/M3658</f>
        <v>0</v>
      </c>
      <c r="L3658" s="2" t="s">
        <v>7564</v>
      </c>
      <c r="M3658" s="2">
        <v>107.86799999999999</v>
      </c>
    </row>
    <row r="3659" spans="1:14" x14ac:dyDescent="0.25">
      <c r="A3659" s="3">
        <v>1781</v>
      </c>
      <c r="B3659" s="2" t="s">
        <v>155</v>
      </c>
      <c r="C3659" s="2" t="s">
        <v>143</v>
      </c>
      <c r="D3659" s="2" t="s">
        <v>12</v>
      </c>
      <c r="E3659" s="2" t="s">
        <v>157</v>
      </c>
      <c r="F3659" s="2" t="s">
        <v>14</v>
      </c>
      <c r="G3659" s="2" t="s">
        <v>15</v>
      </c>
      <c r="H3659" s="2">
        <f>14.0067*N3659/M3659</f>
        <v>0</v>
      </c>
      <c r="L3659" s="2" t="s">
        <v>7564</v>
      </c>
      <c r="M3659" s="2">
        <v>107.86799999999999</v>
      </c>
    </row>
    <row r="3660" spans="1:14" hidden="1" x14ac:dyDescent="0.25">
      <c r="A3660" s="3">
        <v>3658</v>
      </c>
      <c r="B3660" s="2" t="s">
        <v>1518</v>
      </c>
      <c r="C3660" s="2" t="s">
        <v>60</v>
      </c>
      <c r="D3660" s="2" t="s">
        <v>12</v>
      </c>
      <c r="E3660" s="2" t="s">
        <v>1520</v>
      </c>
      <c r="F3660" s="2" t="s">
        <v>38</v>
      </c>
      <c r="G3660" s="2" t="s">
        <v>15</v>
      </c>
    </row>
    <row r="3661" spans="1:14" x14ac:dyDescent="0.25">
      <c r="A3661" s="3">
        <v>2034</v>
      </c>
      <c r="B3661" s="2" t="s">
        <v>155</v>
      </c>
      <c r="C3661" s="2" t="s">
        <v>17</v>
      </c>
      <c r="D3661" s="2" t="s">
        <v>12</v>
      </c>
      <c r="E3661" s="2" t="s">
        <v>157</v>
      </c>
      <c r="F3661" s="2" t="s">
        <v>14</v>
      </c>
      <c r="G3661" s="2" t="s">
        <v>15</v>
      </c>
      <c r="H3661" s="2">
        <f>14.0067*N3661/M3661</f>
        <v>0</v>
      </c>
      <c r="L3661" s="2" t="s">
        <v>7564</v>
      </c>
      <c r="M3661" s="2">
        <v>107.86799999999999</v>
      </c>
    </row>
    <row r="3662" spans="1:14" hidden="1" x14ac:dyDescent="0.25">
      <c r="A3662" s="3">
        <v>4154</v>
      </c>
      <c r="B3662" s="2" t="s">
        <v>155</v>
      </c>
      <c r="C3662" s="2" t="s">
        <v>190</v>
      </c>
      <c r="D3662" s="2" t="s">
        <v>12</v>
      </c>
      <c r="E3662" s="2" t="s">
        <v>157</v>
      </c>
      <c r="F3662" s="2" t="s">
        <v>14</v>
      </c>
      <c r="G3662" s="2" t="s">
        <v>15</v>
      </c>
    </row>
    <row r="3663" spans="1:14" hidden="1" x14ac:dyDescent="0.25">
      <c r="A3663" s="3">
        <v>4366</v>
      </c>
      <c r="B3663" s="2" t="s">
        <v>155</v>
      </c>
      <c r="C3663" s="2" t="s">
        <v>44</v>
      </c>
      <c r="D3663" s="2" t="s">
        <v>12</v>
      </c>
      <c r="E3663" s="2" t="s">
        <v>157</v>
      </c>
      <c r="F3663" s="2" t="s">
        <v>14</v>
      </c>
      <c r="G3663" s="2" t="s">
        <v>15</v>
      </c>
      <c r="N3663" s="2">
        <v>0</v>
      </c>
    </row>
    <row r="3664" spans="1:14" hidden="1" x14ac:dyDescent="0.25">
      <c r="A3664" s="3">
        <v>2507</v>
      </c>
      <c r="B3664" s="2" t="s">
        <v>155</v>
      </c>
      <c r="C3664" s="2" t="s">
        <v>27</v>
      </c>
      <c r="D3664" s="2" t="s">
        <v>12</v>
      </c>
      <c r="E3664" s="2" t="s">
        <v>157</v>
      </c>
      <c r="F3664" s="2" t="s">
        <v>14</v>
      </c>
      <c r="G3664" s="2" t="s">
        <v>15</v>
      </c>
      <c r="N3664" s="2">
        <v>0</v>
      </c>
    </row>
    <row r="3665" spans="1:14" hidden="1" x14ac:dyDescent="0.25">
      <c r="A3665" s="3">
        <v>2687</v>
      </c>
      <c r="B3665" s="2" t="s">
        <v>155</v>
      </c>
      <c r="C3665" s="2" t="s">
        <v>31</v>
      </c>
      <c r="D3665" s="2" t="s">
        <v>12</v>
      </c>
      <c r="E3665" s="2" t="s">
        <v>157</v>
      </c>
      <c r="F3665" s="2" t="s">
        <v>14</v>
      </c>
      <c r="G3665" s="2" t="s">
        <v>15</v>
      </c>
      <c r="N3665" s="2">
        <v>0</v>
      </c>
    </row>
    <row r="3666" spans="1:14" hidden="1" x14ac:dyDescent="0.25">
      <c r="A3666" s="3">
        <v>1772</v>
      </c>
      <c r="B3666" s="2" t="s">
        <v>155</v>
      </c>
      <c r="C3666" s="2" t="s">
        <v>24</v>
      </c>
      <c r="D3666" s="2" t="s">
        <v>12</v>
      </c>
      <c r="E3666" s="2" t="s">
        <v>157</v>
      </c>
      <c r="F3666" s="2" t="s">
        <v>14</v>
      </c>
      <c r="G3666" s="2" t="s">
        <v>15</v>
      </c>
      <c r="N3666" s="2">
        <v>0</v>
      </c>
    </row>
    <row r="3667" spans="1:14" hidden="1" x14ac:dyDescent="0.25">
      <c r="A3667" s="3">
        <v>896</v>
      </c>
      <c r="B3667" s="2" t="s">
        <v>1712</v>
      </c>
      <c r="C3667" s="2" t="s">
        <v>48</v>
      </c>
      <c r="D3667" s="2" t="s">
        <v>12</v>
      </c>
      <c r="E3667" s="2" t="s">
        <v>1714</v>
      </c>
      <c r="F3667" s="2" t="s">
        <v>14</v>
      </c>
      <c r="G3667" s="2" t="s">
        <v>15</v>
      </c>
    </row>
    <row r="3668" spans="1:14" hidden="1" x14ac:dyDescent="0.25">
      <c r="A3668" s="3">
        <v>3036</v>
      </c>
      <c r="B3668" s="2" t="s">
        <v>1712</v>
      </c>
      <c r="C3668" s="2" t="s">
        <v>91</v>
      </c>
      <c r="D3668" s="2" t="s">
        <v>12</v>
      </c>
      <c r="E3668" s="2" t="s">
        <v>1714</v>
      </c>
      <c r="F3668" s="2" t="s">
        <v>14</v>
      </c>
      <c r="G3668" s="2" t="s">
        <v>15</v>
      </c>
    </row>
    <row r="3669" spans="1:14" hidden="1" x14ac:dyDescent="0.25">
      <c r="A3669" s="3">
        <v>3572</v>
      </c>
      <c r="B3669" s="2" t="s">
        <v>1712</v>
      </c>
      <c r="C3669" s="2" t="s">
        <v>10</v>
      </c>
      <c r="D3669" s="2" t="s">
        <v>12</v>
      </c>
      <c r="E3669" s="2" t="s">
        <v>1714</v>
      </c>
      <c r="F3669" s="2" t="s">
        <v>14</v>
      </c>
      <c r="G3669" s="2" t="s">
        <v>15</v>
      </c>
    </row>
    <row r="3670" spans="1:14" hidden="1" x14ac:dyDescent="0.25">
      <c r="A3670" s="3">
        <v>2516</v>
      </c>
      <c r="B3670" s="2" t="s">
        <v>1712</v>
      </c>
      <c r="C3670" s="2" t="s">
        <v>100</v>
      </c>
      <c r="D3670" s="2" t="s">
        <v>12</v>
      </c>
      <c r="E3670" s="2" t="s">
        <v>1714</v>
      </c>
      <c r="F3670" s="2" t="s">
        <v>14</v>
      </c>
      <c r="G3670" s="2" t="s">
        <v>15</v>
      </c>
    </row>
    <row r="3671" spans="1:14" hidden="1" x14ac:dyDescent="0.25">
      <c r="A3671" s="3">
        <v>124</v>
      </c>
      <c r="B3671" s="2" t="s">
        <v>1712</v>
      </c>
      <c r="C3671" s="2" t="s">
        <v>71</v>
      </c>
      <c r="D3671" s="2" t="s">
        <v>12</v>
      </c>
      <c r="E3671" s="2" t="s">
        <v>1714</v>
      </c>
      <c r="F3671" s="2" t="s">
        <v>14</v>
      </c>
      <c r="G3671" s="2" t="s">
        <v>15</v>
      </c>
    </row>
    <row r="3672" spans="1:14" hidden="1" x14ac:dyDescent="0.25">
      <c r="A3672" s="3">
        <v>186</v>
      </c>
      <c r="B3672" s="2" t="s">
        <v>1795</v>
      </c>
      <c r="C3672" s="2" t="s">
        <v>48</v>
      </c>
      <c r="D3672" s="2" t="s">
        <v>12</v>
      </c>
      <c r="E3672" s="2" t="s">
        <v>1797</v>
      </c>
      <c r="F3672" s="2" t="s">
        <v>14</v>
      </c>
      <c r="G3672" s="2" t="s">
        <v>34</v>
      </c>
    </row>
    <row r="3673" spans="1:14" hidden="1" x14ac:dyDescent="0.25">
      <c r="A3673" s="3">
        <v>430</v>
      </c>
      <c r="B3673" s="2" t="s">
        <v>1795</v>
      </c>
      <c r="C3673" s="2" t="s">
        <v>91</v>
      </c>
      <c r="D3673" s="2" t="s">
        <v>12</v>
      </c>
      <c r="E3673" s="2" t="s">
        <v>1797</v>
      </c>
      <c r="F3673" s="2" t="s">
        <v>14</v>
      </c>
      <c r="G3673" s="2" t="s">
        <v>34</v>
      </c>
    </row>
    <row r="3674" spans="1:14" hidden="1" x14ac:dyDescent="0.25">
      <c r="A3674" s="3">
        <v>3062</v>
      </c>
      <c r="B3674" s="2" t="s">
        <v>1795</v>
      </c>
      <c r="C3674" s="2" t="s">
        <v>10</v>
      </c>
      <c r="D3674" s="2" t="s">
        <v>12</v>
      </c>
      <c r="E3674" s="2" t="s">
        <v>1797</v>
      </c>
      <c r="F3674" s="2" t="s">
        <v>14</v>
      </c>
      <c r="G3674" s="2" t="s">
        <v>34</v>
      </c>
    </row>
    <row r="3675" spans="1:14" hidden="1" x14ac:dyDescent="0.25">
      <c r="A3675" s="3">
        <v>2638</v>
      </c>
      <c r="B3675" s="2" t="s">
        <v>1795</v>
      </c>
      <c r="C3675" s="2" t="s">
        <v>100</v>
      </c>
      <c r="D3675" s="2" t="s">
        <v>12</v>
      </c>
      <c r="E3675" s="2" t="s">
        <v>1797</v>
      </c>
      <c r="F3675" s="2" t="s">
        <v>14</v>
      </c>
      <c r="G3675" s="2" t="s">
        <v>34</v>
      </c>
    </row>
    <row r="3676" spans="1:14" hidden="1" x14ac:dyDescent="0.25">
      <c r="A3676" s="3">
        <v>2821</v>
      </c>
      <c r="B3676" s="2" t="s">
        <v>1795</v>
      </c>
      <c r="C3676" s="2" t="s">
        <v>71</v>
      </c>
      <c r="D3676" s="2" t="s">
        <v>12</v>
      </c>
      <c r="E3676" s="2" t="s">
        <v>1797</v>
      </c>
      <c r="F3676" s="2" t="s">
        <v>14</v>
      </c>
      <c r="G3676" s="2" t="s">
        <v>34</v>
      </c>
    </row>
    <row r="3677" spans="1:14" hidden="1" x14ac:dyDescent="0.25">
      <c r="A3677" s="3">
        <v>595</v>
      </c>
      <c r="B3677" s="2" t="s">
        <v>1795</v>
      </c>
      <c r="C3677" s="2" t="s">
        <v>190</v>
      </c>
      <c r="D3677" s="2" t="s">
        <v>12</v>
      </c>
      <c r="E3677" s="2" t="s">
        <v>1797</v>
      </c>
      <c r="F3677" s="2" t="s">
        <v>14</v>
      </c>
      <c r="G3677" s="2" t="s">
        <v>34</v>
      </c>
    </row>
    <row r="3678" spans="1:14" hidden="1" x14ac:dyDescent="0.25">
      <c r="A3678" s="3">
        <v>3676</v>
      </c>
      <c r="C3678" s="2" t="s">
        <v>2822</v>
      </c>
      <c r="D3678" s="2" t="s">
        <v>12</v>
      </c>
      <c r="E3678" s="2" t="s">
        <v>3124</v>
      </c>
      <c r="F3678" s="2" t="s">
        <v>38</v>
      </c>
      <c r="G3678" s="2" t="s">
        <v>2825</v>
      </c>
    </row>
    <row r="3679" spans="1:14" hidden="1" x14ac:dyDescent="0.25">
      <c r="A3679" s="3">
        <v>885</v>
      </c>
      <c r="B3679" s="2" t="s">
        <v>1795</v>
      </c>
      <c r="C3679" s="2" t="s">
        <v>44</v>
      </c>
      <c r="D3679" s="2" t="s">
        <v>12</v>
      </c>
      <c r="E3679" s="2" t="s">
        <v>1797</v>
      </c>
      <c r="F3679" s="2" t="s">
        <v>14</v>
      </c>
      <c r="G3679" s="2" t="s">
        <v>34</v>
      </c>
    </row>
    <row r="3680" spans="1:14" hidden="1" x14ac:dyDescent="0.25">
      <c r="A3680" s="3">
        <v>3314</v>
      </c>
      <c r="B3680" s="2" t="s">
        <v>1795</v>
      </c>
      <c r="C3680" s="2" t="s">
        <v>27</v>
      </c>
      <c r="D3680" s="2" t="s">
        <v>12</v>
      </c>
      <c r="E3680" s="2" t="s">
        <v>1797</v>
      </c>
      <c r="F3680" s="2" t="s">
        <v>14</v>
      </c>
      <c r="G3680" s="2" t="s">
        <v>34</v>
      </c>
    </row>
    <row r="3681" spans="1:14" hidden="1" x14ac:dyDescent="0.25">
      <c r="A3681" s="3">
        <v>3002</v>
      </c>
      <c r="B3681" s="2" t="s">
        <v>1795</v>
      </c>
      <c r="C3681" s="2" t="s">
        <v>31</v>
      </c>
      <c r="D3681" s="2" t="s">
        <v>12</v>
      </c>
      <c r="E3681" s="2" t="s">
        <v>1797</v>
      </c>
      <c r="F3681" s="2" t="s">
        <v>14</v>
      </c>
      <c r="G3681" s="2" t="s">
        <v>34</v>
      </c>
    </row>
    <row r="3682" spans="1:14" hidden="1" x14ac:dyDescent="0.25">
      <c r="A3682" s="3">
        <v>4281</v>
      </c>
      <c r="B3682" s="2" t="s">
        <v>1795</v>
      </c>
      <c r="C3682" s="2" t="s">
        <v>24</v>
      </c>
      <c r="D3682" s="2" t="s">
        <v>12</v>
      </c>
      <c r="E3682" s="2" t="s">
        <v>1797</v>
      </c>
      <c r="F3682" s="2" t="s">
        <v>14</v>
      </c>
      <c r="G3682" s="2" t="s">
        <v>34</v>
      </c>
    </row>
    <row r="3683" spans="1:14" x14ac:dyDescent="0.25">
      <c r="A3683" s="3">
        <v>921</v>
      </c>
      <c r="B3683" s="2" t="s">
        <v>5615</v>
      </c>
      <c r="C3683" s="2" t="s">
        <v>17</v>
      </c>
      <c r="D3683" s="2" t="s">
        <v>12</v>
      </c>
      <c r="E3683" s="2" t="s">
        <v>5617</v>
      </c>
      <c r="F3683" s="2" t="s">
        <v>14</v>
      </c>
      <c r="G3683" s="2" t="s">
        <v>15</v>
      </c>
      <c r="H3683" s="2">
        <f>14.0067*N3683/M3683</f>
        <v>0.34729020068730565</v>
      </c>
      <c r="L3683" s="2" t="s">
        <v>7566</v>
      </c>
      <c r="M3683" s="2">
        <v>201.65700000000001</v>
      </c>
      <c r="N3683" s="2">
        <v>5</v>
      </c>
    </row>
    <row r="3684" spans="1:14" x14ac:dyDescent="0.25">
      <c r="A3684" s="3">
        <v>941</v>
      </c>
      <c r="B3684" s="2" t="s">
        <v>2290</v>
      </c>
      <c r="C3684" s="2" t="s">
        <v>17</v>
      </c>
      <c r="D3684" s="2" t="s">
        <v>12</v>
      </c>
      <c r="E3684" s="2" t="s">
        <v>2292</v>
      </c>
      <c r="F3684" s="2" t="s">
        <v>14</v>
      </c>
      <c r="G3684" s="2" t="s">
        <v>15</v>
      </c>
      <c r="H3684" s="2">
        <f>14.0067*N3684/M3684</f>
        <v>4.9355166071164303E-2</v>
      </c>
      <c r="L3684" s="2" t="s">
        <v>7382</v>
      </c>
      <c r="M3684" s="2">
        <v>283.79399999999998</v>
      </c>
      <c r="N3684" s="2">
        <v>1</v>
      </c>
    </row>
    <row r="3685" spans="1:14" hidden="1" x14ac:dyDescent="0.25">
      <c r="A3685" s="3">
        <v>1972</v>
      </c>
      <c r="B3685" s="2" t="s">
        <v>5310</v>
      </c>
      <c r="C3685" s="2" t="s">
        <v>48</v>
      </c>
      <c r="D3685" s="2" t="s">
        <v>12</v>
      </c>
      <c r="E3685" s="2" t="s">
        <v>252</v>
      </c>
      <c r="F3685" s="2" t="s">
        <v>14</v>
      </c>
      <c r="G3685" s="2" t="s">
        <v>15</v>
      </c>
    </row>
    <row r="3686" spans="1:14" hidden="1" x14ac:dyDescent="0.25">
      <c r="A3686" s="3">
        <v>4150</v>
      </c>
      <c r="B3686" s="2" t="s">
        <v>5310</v>
      </c>
      <c r="C3686" s="2" t="s">
        <v>71</v>
      </c>
      <c r="D3686" s="2" t="s">
        <v>12</v>
      </c>
      <c r="E3686" s="2" t="s">
        <v>252</v>
      </c>
      <c r="F3686" s="2" t="s">
        <v>14</v>
      </c>
      <c r="G3686" s="2" t="s">
        <v>15</v>
      </c>
    </row>
    <row r="3687" spans="1:14" x14ac:dyDescent="0.25">
      <c r="A3687" s="3">
        <v>457</v>
      </c>
      <c r="B3687" s="2" t="s">
        <v>5310</v>
      </c>
      <c r="C3687" s="2" t="s">
        <v>389</v>
      </c>
      <c r="D3687" s="2" t="s">
        <v>12</v>
      </c>
      <c r="E3687" s="2" t="s">
        <v>252</v>
      </c>
      <c r="F3687" s="2" t="s">
        <v>14</v>
      </c>
      <c r="G3687" s="2" t="s">
        <v>15</v>
      </c>
      <c r="H3687" s="2">
        <f>14.0067*N3687/M3687</f>
        <v>0</v>
      </c>
      <c r="L3687" s="2" t="s">
        <v>7567</v>
      </c>
      <c r="M3687" s="2">
        <v>23.997699999999998</v>
      </c>
    </row>
    <row r="3688" spans="1:14" x14ac:dyDescent="0.25">
      <c r="A3688" s="3">
        <v>3328</v>
      </c>
      <c r="B3688" s="2" t="s">
        <v>5310</v>
      </c>
      <c r="C3688" s="2" t="s">
        <v>200</v>
      </c>
      <c r="D3688" s="2" t="s">
        <v>12</v>
      </c>
      <c r="E3688" s="2" t="s">
        <v>252</v>
      </c>
      <c r="F3688" s="2" t="s">
        <v>14</v>
      </c>
      <c r="G3688" s="2" t="s">
        <v>15</v>
      </c>
      <c r="H3688" s="2">
        <f>14.0067*N3688/M3688</f>
        <v>0</v>
      </c>
      <c r="L3688" s="2" t="s">
        <v>7567</v>
      </c>
      <c r="M3688" s="2">
        <v>23.997699999999998</v>
      </c>
    </row>
    <row r="3689" spans="1:14" hidden="1" x14ac:dyDescent="0.25">
      <c r="A3689" s="3">
        <v>3687</v>
      </c>
      <c r="C3689" s="2" t="s">
        <v>2822</v>
      </c>
      <c r="D3689" s="2" t="s">
        <v>12</v>
      </c>
      <c r="E3689" s="2" t="s">
        <v>4818</v>
      </c>
      <c r="F3689" s="2" t="s">
        <v>38</v>
      </c>
      <c r="G3689" s="2" t="s">
        <v>2917</v>
      </c>
    </row>
    <row r="3690" spans="1:14" x14ac:dyDescent="0.25">
      <c r="A3690" s="3">
        <v>3975</v>
      </c>
      <c r="B3690" s="2" t="s">
        <v>5310</v>
      </c>
      <c r="C3690" s="2" t="s">
        <v>143</v>
      </c>
      <c r="D3690" s="2" t="s">
        <v>12</v>
      </c>
      <c r="E3690" s="2" t="s">
        <v>252</v>
      </c>
      <c r="F3690" s="2" t="s">
        <v>14</v>
      </c>
      <c r="G3690" s="2" t="s">
        <v>15</v>
      </c>
      <c r="H3690" s="2">
        <f>14.0067*N3690/M3690</f>
        <v>0</v>
      </c>
      <c r="L3690" s="2" t="s">
        <v>7567</v>
      </c>
      <c r="M3690" s="2">
        <v>23.997699999999998</v>
      </c>
    </row>
    <row r="3691" spans="1:14" x14ac:dyDescent="0.25">
      <c r="A3691" s="3">
        <v>1448</v>
      </c>
      <c r="B3691" s="2" t="s">
        <v>5310</v>
      </c>
      <c r="C3691" s="2" t="s">
        <v>17</v>
      </c>
      <c r="D3691" s="2" t="s">
        <v>12</v>
      </c>
      <c r="E3691" s="2" t="s">
        <v>252</v>
      </c>
      <c r="F3691" s="2" t="s">
        <v>14</v>
      </c>
      <c r="G3691" s="2" t="s">
        <v>15</v>
      </c>
      <c r="H3691" s="2">
        <f>14.0067*N3691/M3691</f>
        <v>0</v>
      </c>
      <c r="L3691" s="2" t="s">
        <v>7567</v>
      </c>
      <c r="M3691" s="2">
        <v>23.997699999999998</v>
      </c>
      <c r="N3691" s="2">
        <v>0</v>
      </c>
    </row>
    <row r="3692" spans="1:14" hidden="1" x14ac:dyDescent="0.25">
      <c r="A3692" s="3">
        <v>2409</v>
      </c>
      <c r="B3692" s="2" t="s">
        <v>5310</v>
      </c>
      <c r="C3692" s="2" t="s">
        <v>190</v>
      </c>
      <c r="D3692" s="2" t="s">
        <v>12</v>
      </c>
      <c r="E3692" s="2" t="s">
        <v>252</v>
      </c>
      <c r="F3692" s="2" t="s">
        <v>14</v>
      </c>
      <c r="G3692" s="2" t="s">
        <v>15</v>
      </c>
      <c r="N3692" s="2">
        <v>0</v>
      </c>
    </row>
    <row r="3693" spans="1:14" hidden="1" x14ac:dyDescent="0.25">
      <c r="A3693" s="3">
        <v>883</v>
      </c>
      <c r="B3693" s="2" t="s">
        <v>5310</v>
      </c>
      <c r="C3693" s="2" t="s">
        <v>44</v>
      </c>
      <c r="D3693" s="2" t="s">
        <v>12</v>
      </c>
      <c r="E3693" s="2" t="s">
        <v>252</v>
      </c>
      <c r="F3693" s="2" t="s">
        <v>14</v>
      </c>
      <c r="G3693" s="2" t="s">
        <v>15</v>
      </c>
      <c r="N3693" s="2">
        <v>0</v>
      </c>
    </row>
    <row r="3694" spans="1:14" hidden="1" x14ac:dyDescent="0.25">
      <c r="A3694" s="3">
        <v>1378</v>
      </c>
      <c r="B3694" s="2" t="s">
        <v>5310</v>
      </c>
      <c r="C3694" s="2" t="s">
        <v>27</v>
      </c>
      <c r="D3694" s="2" t="s">
        <v>12</v>
      </c>
      <c r="E3694" s="2" t="s">
        <v>252</v>
      </c>
      <c r="F3694" s="2" t="s">
        <v>14</v>
      </c>
      <c r="G3694" s="2" t="s">
        <v>15</v>
      </c>
      <c r="N3694" s="2">
        <v>0</v>
      </c>
    </row>
    <row r="3695" spans="1:14" hidden="1" x14ac:dyDescent="0.25">
      <c r="A3695" s="3">
        <v>1950</v>
      </c>
      <c r="B3695" s="2" t="s">
        <v>5310</v>
      </c>
      <c r="C3695" s="2" t="s">
        <v>31</v>
      </c>
      <c r="D3695" s="2" t="s">
        <v>12</v>
      </c>
      <c r="E3695" s="2" t="s">
        <v>252</v>
      </c>
      <c r="F3695" s="2" t="s">
        <v>14</v>
      </c>
      <c r="G3695" s="2" t="s">
        <v>15</v>
      </c>
    </row>
    <row r="3696" spans="1:14" hidden="1" x14ac:dyDescent="0.25">
      <c r="A3696" s="3">
        <v>4066</v>
      </c>
      <c r="B3696" s="2" t="s">
        <v>5310</v>
      </c>
      <c r="C3696" s="2" t="s">
        <v>24</v>
      </c>
      <c r="D3696" s="2" t="s">
        <v>12</v>
      </c>
      <c r="E3696" s="2" t="s">
        <v>252</v>
      </c>
      <c r="F3696" s="2" t="s">
        <v>14</v>
      </c>
      <c r="G3696" s="2" t="s">
        <v>15</v>
      </c>
    </row>
    <row r="3697" spans="1:7" hidden="1" x14ac:dyDescent="0.25">
      <c r="A3697" s="3">
        <v>343</v>
      </c>
      <c r="B3697" s="2" t="s">
        <v>1501</v>
      </c>
      <c r="C3697" s="2" t="s">
        <v>48</v>
      </c>
      <c r="D3697" s="2" t="s">
        <v>12</v>
      </c>
      <c r="E3697" s="2" t="s">
        <v>1503</v>
      </c>
      <c r="F3697" s="2" t="s">
        <v>14</v>
      </c>
      <c r="G3697" s="2" t="s">
        <v>15</v>
      </c>
    </row>
    <row r="3698" spans="1:7" hidden="1" x14ac:dyDescent="0.25">
      <c r="A3698" s="3">
        <v>2823</v>
      </c>
      <c r="B3698" s="2" t="s">
        <v>1501</v>
      </c>
      <c r="C3698" s="2" t="s">
        <v>91</v>
      </c>
      <c r="D3698" s="2" t="s">
        <v>12</v>
      </c>
      <c r="E3698" s="2" t="s">
        <v>1503</v>
      </c>
      <c r="F3698" s="2" t="s">
        <v>14</v>
      </c>
      <c r="G3698" s="2" t="s">
        <v>15</v>
      </c>
    </row>
    <row r="3699" spans="1:7" hidden="1" x14ac:dyDescent="0.25">
      <c r="A3699" s="3">
        <v>2433</v>
      </c>
      <c r="B3699" s="2" t="s">
        <v>1501</v>
      </c>
      <c r="C3699" s="2" t="s">
        <v>10</v>
      </c>
      <c r="D3699" s="2" t="s">
        <v>12</v>
      </c>
      <c r="E3699" s="2" t="s">
        <v>1503</v>
      </c>
      <c r="F3699" s="2" t="s">
        <v>14</v>
      </c>
      <c r="G3699" s="2" t="s">
        <v>15</v>
      </c>
    </row>
    <row r="3700" spans="1:7" hidden="1" x14ac:dyDescent="0.25">
      <c r="A3700" s="3">
        <v>986</v>
      </c>
      <c r="B3700" s="2" t="s">
        <v>1501</v>
      </c>
      <c r="C3700" s="2" t="s">
        <v>100</v>
      </c>
      <c r="D3700" s="2" t="s">
        <v>12</v>
      </c>
      <c r="E3700" s="2" t="s">
        <v>1503</v>
      </c>
      <c r="F3700" s="2" t="s">
        <v>14</v>
      </c>
      <c r="G3700" s="2" t="s">
        <v>15</v>
      </c>
    </row>
    <row r="3701" spans="1:7" hidden="1" x14ac:dyDescent="0.25">
      <c r="A3701" s="3">
        <v>2318</v>
      </c>
      <c r="B3701" s="2" t="s">
        <v>1501</v>
      </c>
      <c r="C3701" s="2" t="s">
        <v>71</v>
      </c>
      <c r="D3701" s="2" t="s">
        <v>12</v>
      </c>
      <c r="E3701" s="2" t="s">
        <v>1503</v>
      </c>
      <c r="F3701" s="2" t="s">
        <v>14</v>
      </c>
      <c r="G3701" s="2" t="s">
        <v>15</v>
      </c>
    </row>
    <row r="3702" spans="1:7" hidden="1" x14ac:dyDescent="0.25">
      <c r="A3702" s="3">
        <v>1848</v>
      </c>
      <c r="B3702" s="2" t="s">
        <v>1501</v>
      </c>
      <c r="C3702" s="2" t="s">
        <v>190</v>
      </c>
      <c r="D3702" s="2" t="s">
        <v>12</v>
      </c>
      <c r="E3702" s="2" t="s">
        <v>1503</v>
      </c>
      <c r="F3702" s="2" t="s">
        <v>14</v>
      </c>
      <c r="G3702" s="2" t="s">
        <v>15</v>
      </c>
    </row>
    <row r="3703" spans="1:7" hidden="1" x14ac:dyDescent="0.25">
      <c r="A3703" s="3">
        <v>2804</v>
      </c>
      <c r="B3703" s="2" t="s">
        <v>1501</v>
      </c>
      <c r="C3703" s="2" t="s">
        <v>44</v>
      </c>
      <c r="D3703" s="2" t="s">
        <v>12</v>
      </c>
      <c r="E3703" s="2" t="s">
        <v>1503</v>
      </c>
      <c r="F3703" s="2" t="s">
        <v>14</v>
      </c>
      <c r="G3703" s="2" t="s">
        <v>15</v>
      </c>
    </row>
    <row r="3704" spans="1:7" hidden="1" x14ac:dyDescent="0.25">
      <c r="A3704" s="3">
        <v>596</v>
      </c>
      <c r="B3704" s="2" t="s">
        <v>1501</v>
      </c>
      <c r="C3704" s="2" t="s">
        <v>27</v>
      </c>
      <c r="D3704" s="2" t="s">
        <v>12</v>
      </c>
      <c r="E3704" s="2" t="s">
        <v>1503</v>
      </c>
      <c r="F3704" s="2" t="s">
        <v>14</v>
      </c>
      <c r="G3704" s="2" t="s">
        <v>15</v>
      </c>
    </row>
    <row r="3705" spans="1:7" hidden="1" x14ac:dyDescent="0.25">
      <c r="A3705" s="3">
        <v>2734</v>
      </c>
      <c r="B3705" s="2" t="s">
        <v>1501</v>
      </c>
      <c r="C3705" s="2" t="s">
        <v>31</v>
      </c>
      <c r="D3705" s="2" t="s">
        <v>12</v>
      </c>
      <c r="E3705" s="2" t="s">
        <v>1503</v>
      </c>
      <c r="F3705" s="2" t="s">
        <v>14</v>
      </c>
      <c r="G3705" s="2" t="s">
        <v>15</v>
      </c>
    </row>
    <row r="3706" spans="1:7" hidden="1" x14ac:dyDescent="0.25">
      <c r="A3706" s="3">
        <v>2887</v>
      </c>
      <c r="B3706" s="2" t="s">
        <v>1501</v>
      </c>
      <c r="C3706" s="2" t="s">
        <v>24</v>
      </c>
      <c r="D3706" s="2" t="s">
        <v>12</v>
      </c>
      <c r="E3706" s="2" t="s">
        <v>1503</v>
      </c>
      <c r="F3706" s="2" t="s">
        <v>14</v>
      </c>
      <c r="G3706" s="2" t="s">
        <v>15</v>
      </c>
    </row>
    <row r="3707" spans="1:7" hidden="1" x14ac:dyDescent="0.25">
      <c r="A3707" s="3">
        <v>1308</v>
      </c>
      <c r="B3707" s="2" t="s">
        <v>2554</v>
      </c>
      <c r="C3707" s="2" t="s">
        <v>190</v>
      </c>
      <c r="D3707" s="2" t="s">
        <v>12</v>
      </c>
      <c r="E3707" s="2" t="s">
        <v>2556</v>
      </c>
      <c r="F3707" s="2" t="s">
        <v>14</v>
      </c>
      <c r="G3707" s="2" t="s">
        <v>15</v>
      </c>
    </row>
    <row r="3708" spans="1:7" hidden="1" x14ac:dyDescent="0.25">
      <c r="A3708" s="3">
        <v>3706</v>
      </c>
      <c r="B3708" s="2" t="s">
        <v>1981</v>
      </c>
      <c r="C3708" s="2" t="s">
        <v>60</v>
      </c>
      <c r="D3708" s="2" t="s">
        <v>12</v>
      </c>
      <c r="E3708" s="2" t="s">
        <v>1999</v>
      </c>
      <c r="F3708" s="2" t="s">
        <v>38</v>
      </c>
      <c r="G3708" s="2" t="s">
        <v>15</v>
      </c>
    </row>
    <row r="3709" spans="1:7" hidden="1" x14ac:dyDescent="0.25">
      <c r="A3709" s="3">
        <v>3707</v>
      </c>
      <c r="C3709" s="2" t="s">
        <v>2822</v>
      </c>
      <c r="D3709" s="2" t="s">
        <v>12</v>
      </c>
      <c r="E3709" s="2" t="s">
        <v>5348</v>
      </c>
      <c r="F3709" s="2" t="s">
        <v>38</v>
      </c>
      <c r="G3709" s="2" t="s">
        <v>2917</v>
      </c>
    </row>
    <row r="3710" spans="1:7" hidden="1" x14ac:dyDescent="0.25">
      <c r="A3710" s="3">
        <v>1191</v>
      </c>
      <c r="B3710" s="2" t="s">
        <v>2554</v>
      </c>
      <c r="C3710" s="2" t="s">
        <v>44</v>
      </c>
      <c r="D3710" s="2" t="s">
        <v>12</v>
      </c>
      <c r="E3710" s="2" t="s">
        <v>2556</v>
      </c>
      <c r="F3710" s="2" t="s">
        <v>14</v>
      </c>
      <c r="G3710" s="2" t="s">
        <v>15</v>
      </c>
    </row>
    <row r="3711" spans="1:7" hidden="1" x14ac:dyDescent="0.25">
      <c r="A3711" s="3">
        <v>2349</v>
      </c>
      <c r="B3711" s="2" t="s">
        <v>2554</v>
      </c>
      <c r="C3711" s="2" t="s">
        <v>27</v>
      </c>
      <c r="D3711" s="2" t="s">
        <v>12</v>
      </c>
      <c r="E3711" s="2" t="s">
        <v>2556</v>
      </c>
      <c r="F3711" s="2" t="s">
        <v>14</v>
      </c>
      <c r="G3711" s="2" t="s">
        <v>15</v>
      </c>
    </row>
    <row r="3712" spans="1:7" hidden="1" x14ac:dyDescent="0.25">
      <c r="A3712" s="3">
        <v>1656</v>
      </c>
      <c r="B3712" s="2" t="s">
        <v>2554</v>
      </c>
      <c r="C3712" s="2" t="s">
        <v>31</v>
      </c>
      <c r="D3712" s="2" t="s">
        <v>12</v>
      </c>
      <c r="E3712" s="2" t="s">
        <v>2556</v>
      </c>
      <c r="F3712" s="2" t="s">
        <v>14</v>
      </c>
      <c r="G3712" s="2" t="s">
        <v>15</v>
      </c>
    </row>
    <row r="3713" spans="1:14" hidden="1" x14ac:dyDescent="0.25">
      <c r="A3713" s="3">
        <v>2764</v>
      </c>
      <c r="B3713" s="2" t="s">
        <v>2554</v>
      </c>
      <c r="C3713" s="2" t="s">
        <v>24</v>
      </c>
      <c r="D3713" s="2" t="s">
        <v>12</v>
      </c>
      <c r="E3713" s="2" t="s">
        <v>2556</v>
      </c>
      <c r="F3713" s="2" t="s">
        <v>14</v>
      </c>
      <c r="G3713" s="2" t="s">
        <v>15</v>
      </c>
    </row>
    <row r="3714" spans="1:14" x14ac:dyDescent="0.25">
      <c r="A3714" s="3">
        <v>3929</v>
      </c>
      <c r="B3714" s="2" t="s">
        <v>2155</v>
      </c>
      <c r="C3714" s="2" t="s">
        <v>17</v>
      </c>
      <c r="D3714" s="2" t="s">
        <v>12</v>
      </c>
      <c r="E3714" s="2" t="s">
        <v>2157</v>
      </c>
      <c r="F3714" s="2" t="s">
        <v>14</v>
      </c>
      <c r="G3714" s="2" t="s">
        <v>15</v>
      </c>
      <c r="H3714" s="2">
        <f>14.0067*N3714/M3714</f>
        <v>0</v>
      </c>
      <c r="L3714" s="2" t="s">
        <v>7570</v>
      </c>
      <c r="M3714" s="2">
        <v>188.05500000000001</v>
      </c>
      <c r="N3714" s="2">
        <v>0</v>
      </c>
    </row>
    <row r="3715" spans="1:14" hidden="1" x14ac:dyDescent="0.25">
      <c r="A3715" s="3">
        <v>522</v>
      </c>
      <c r="B3715" s="2" t="s">
        <v>119</v>
      </c>
      <c r="C3715" s="2" t="s">
        <v>48</v>
      </c>
      <c r="D3715" s="2" t="s">
        <v>12</v>
      </c>
      <c r="E3715" s="2" t="s">
        <v>121</v>
      </c>
      <c r="F3715" s="2" t="s">
        <v>14</v>
      </c>
      <c r="G3715" s="2" t="s">
        <v>15</v>
      </c>
    </row>
    <row r="3716" spans="1:14" hidden="1" x14ac:dyDescent="0.25">
      <c r="A3716" s="3">
        <v>1122</v>
      </c>
      <c r="B3716" s="2" t="s">
        <v>119</v>
      </c>
      <c r="C3716" s="2" t="s">
        <v>91</v>
      </c>
      <c r="D3716" s="2" t="s">
        <v>12</v>
      </c>
      <c r="E3716" s="2" t="s">
        <v>121</v>
      </c>
      <c r="F3716" s="2" t="s">
        <v>14</v>
      </c>
      <c r="G3716" s="2" t="s">
        <v>15</v>
      </c>
    </row>
    <row r="3717" spans="1:14" hidden="1" x14ac:dyDescent="0.25">
      <c r="A3717" s="3">
        <v>2374</v>
      </c>
      <c r="B3717" s="2" t="s">
        <v>119</v>
      </c>
      <c r="C3717" s="2" t="s">
        <v>10</v>
      </c>
      <c r="D3717" s="2" t="s">
        <v>12</v>
      </c>
      <c r="E3717" s="2" t="s">
        <v>121</v>
      </c>
      <c r="F3717" s="2" t="s">
        <v>14</v>
      </c>
      <c r="G3717" s="2" t="s">
        <v>15</v>
      </c>
    </row>
    <row r="3718" spans="1:14" hidden="1" x14ac:dyDescent="0.25">
      <c r="A3718" s="3">
        <v>1585</v>
      </c>
      <c r="B3718" s="2" t="s">
        <v>119</v>
      </c>
      <c r="C3718" s="2" t="s">
        <v>100</v>
      </c>
      <c r="D3718" s="2" t="s">
        <v>12</v>
      </c>
      <c r="E3718" s="2" t="s">
        <v>121</v>
      </c>
      <c r="F3718" s="2" t="s">
        <v>14</v>
      </c>
      <c r="G3718" s="2" t="s">
        <v>15</v>
      </c>
    </row>
    <row r="3719" spans="1:14" hidden="1" x14ac:dyDescent="0.25">
      <c r="A3719" s="3">
        <v>1150</v>
      </c>
      <c r="B3719" s="2" t="s">
        <v>119</v>
      </c>
      <c r="C3719" s="2" t="s">
        <v>71</v>
      </c>
      <c r="D3719" s="2" t="s">
        <v>12</v>
      </c>
      <c r="E3719" s="2" t="s">
        <v>121</v>
      </c>
      <c r="F3719" s="2" t="s">
        <v>14</v>
      </c>
      <c r="G3719" s="2" t="s">
        <v>15</v>
      </c>
    </row>
    <row r="3720" spans="1:14" hidden="1" x14ac:dyDescent="0.25">
      <c r="A3720" s="3">
        <v>2724</v>
      </c>
      <c r="B3720" s="2" t="s">
        <v>119</v>
      </c>
      <c r="C3720" s="2" t="s">
        <v>190</v>
      </c>
      <c r="D3720" s="2" t="s">
        <v>12</v>
      </c>
      <c r="E3720" s="2" t="s">
        <v>121</v>
      </c>
      <c r="F3720" s="2" t="s">
        <v>14</v>
      </c>
      <c r="G3720" s="2" t="s">
        <v>15</v>
      </c>
    </row>
    <row r="3721" spans="1:14" hidden="1" x14ac:dyDescent="0.25">
      <c r="A3721" s="3">
        <v>3021</v>
      </c>
      <c r="B3721" s="2" t="s">
        <v>119</v>
      </c>
      <c r="C3721" s="2" t="s">
        <v>44</v>
      </c>
      <c r="D3721" s="2" t="s">
        <v>12</v>
      </c>
      <c r="E3721" s="2" t="s">
        <v>121</v>
      </c>
      <c r="F3721" s="2" t="s">
        <v>14</v>
      </c>
      <c r="G3721" s="2" t="s">
        <v>15</v>
      </c>
    </row>
    <row r="3722" spans="1:14" hidden="1" x14ac:dyDescent="0.25">
      <c r="A3722" s="3">
        <v>2332</v>
      </c>
      <c r="B3722" s="2" t="s">
        <v>119</v>
      </c>
      <c r="C3722" s="2" t="s">
        <v>27</v>
      </c>
      <c r="D3722" s="2" t="s">
        <v>12</v>
      </c>
      <c r="E3722" s="2" t="s">
        <v>121</v>
      </c>
      <c r="F3722" s="2" t="s">
        <v>14</v>
      </c>
      <c r="G3722" s="2" t="s">
        <v>15</v>
      </c>
    </row>
    <row r="3723" spans="1:14" hidden="1" x14ac:dyDescent="0.25">
      <c r="A3723" s="3">
        <v>93</v>
      </c>
      <c r="B3723" s="2" t="s">
        <v>119</v>
      </c>
      <c r="C3723" s="2" t="s">
        <v>31</v>
      </c>
      <c r="D3723" s="2" t="s">
        <v>12</v>
      </c>
      <c r="E3723" s="2" t="s">
        <v>121</v>
      </c>
      <c r="F3723" s="2" t="s">
        <v>14</v>
      </c>
      <c r="G3723" s="2" t="s">
        <v>15</v>
      </c>
    </row>
    <row r="3724" spans="1:14" hidden="1" x14ac:dyDescent="0.25">
      <c r="A3724" s="3">
        <v>206</v>
      </c>
      <c r="B3724" s="2" t="s">
        <v>119</v>
      </c>
      <c r="C3724" s="2" t="s">
        <v>24</v>
      </c>
      <c r="D3724" s="2" t="s">
        <v>12</v>
      </c>
      <c r="E3724" s="2" t="s">
        <v>121</v>
      </c>
      <c r="F3724" s="2" t="s">
        <v>14</v>
      </c>
      <c r="G3724" s="2" t="s">
        <v>15</v>
      </c>
    </row>
    <row r="3725" spans="1:14" hidden="1" x14ac:dyDescent="0.25">
      <c r="A3725" s="3">
        <v>2940</v>
      </c>
      <c r="B3725" s="2" t="s">
        <v>755</v>
      </c>
      <c r="C3725" s="2" t="s">
        <v>190</v>
      </c>
      <c r="D3725" s="2" t="s">
        <v>12</v>
      </c>
      <c r="E3725" s="2" t="s">
        <v>757</v>
      </c>
      <c r="F3725" s="2" t="s">
        <v>14</v>
      </c>
      <c r="G3725" s="2" t="s">
        <v>15</v>
      </c>
    </row>
    <row r="3726" spans="1:14" hidden="1" x14ac:dyDescent="0.25">
      <c r="A3726" s="3">
        <v>3341</v>
      </c>
      <c r="B3726" s="2" t="s">
        <v>755</v>
      </c>
      <c r="C3726" s="2" t="s">
        <v>44</v>
      </c>
      <c r="D3726" s="2" t="s">
        <v>12</v>
      </c>
      <c r="E3726" s="2" t="s">
        <v>757</v>
      </c>
      <c r="F3726" s="2" t="s">
        <v>14</v>
      </c>
      <c r="G3726" s="2" t="s">
        <v>15</v>
      </c>
    </row>
    <row r="3727" spans="1:14" hidden="1" x14ac:dyDescent="0.25">
      <c r="A3727" s="3">
        <v>328</v>
      </c>
      <c r="B3727" s="2" t="s">
        <v>755</v>
      </c>
      <c r="C3727" s="2" t="s">
        <v>27</v>
      </c>
      <c r="D3727" s="2" t="s">
        <v>12</v>
      </c>
      <c r="E3727" s="2" t="s">
        <v>757</v>
      </c>
      <c r="F3727" s="2" t="s">
        <v>14</v>
      </c>
      <c r="G3727" s="2" t="s">
        <v>15</v>
      </c>
    </row>
    <row r="3728" spans="1:14" hidden="1" x14ac:dyDescent="0.25">
      <c r="A3728" s="3">
        <v>337</v>
      </c>
      <c r="B3728" s="2" t="s">
        <v>755</v>
      </c>
      <c r="C3728" s="2" t="s">
        <v>31</v>
      </c>
      <c r="D3728" s="2" t="s">
        <v>12</v>
      </c>
      <c r="E3728" s="2" t="s">
        <v>757</v>
      </c>
      <c r="F3728" s="2" t="s">
        <v>14</v>
      </c>
      <c r="G3728" s="2" t="s">
        <v>15</v>
      </c>
    </row>
    <row r="3729" spans="1:7" hidden="1" x14ac:dyDescent="0.25">
      <c r="A3729" s="3">
        <v>4177</v>
      </c>
      <c r="B3729" s="2" t="s">
        <v>755</v>
      </c>
      <c r="C3729" s="2" t="s">
        <v>24</v>
      </c>
      <c r="D3729" s="2" t="s">
        <v>12</v>
      </c>
      <c r="E3729" s="2" t="s">
        <v>757</v>
      </c>
      <c r="F3729" s="2" t="s">
        <v>14</v>
      </c>
      <c r="G3729" s="2" t="s">
        <v>15</v>
      </c>
    </row>
    <row r="3730" spans="1:7" hidden="1" x14ac:dyDescent="0.25">
      <c r="A3730" s="3">
        <v>3958</v>
      </c>
      <c r="B3730" s="2" t="s">
        <v>531</v>
      </c>
      <c r="C3730" s="2" t="s">
        <v>190</v>
      </c>
      <c r="D3730" s="2" t="s">
        <v>12</v>
      </c>
      <c r="E3730" s="2" t="s">
        <v>533</v>
      </c>
      <c r="F3730" s="2" t="s">
        <v>14</v>
      </c>
      <c r="G3730" s="2" t="s">
        <v>15</v>
      </c>
    </row>
    <row r="3731" spans="1:7" hidden="1" x14ac:dyDescent="0.25">
      <c r="A3731" s="3">
        <v>3729</v>
      </c>
      <c r="C3731" s="2" t="s">
        <v>2822</v>
      </c>
      <c r="D3731" s="2" t="s">
        <v>12</v>
      </c>
      <c r="E3731" s="2" t="s">
        <v>5074</v>
      </c>
      <c r="F3731" s="2" t="s">
        <v>38</v>
      </c>
      <c r="G3731" s="2" t="s">
        <v>2917</v>
      </c>
    </row>
    <row r="3732" spans="1:7" hidden="1" x14ac:dyDescent="0.25">
      <c r="A3732" s="3">
        <v>3275</v>
      </c>
      <c r="B3732" s="2" t="s">
        <v>531</v>
      </c>
      <c r="C3732" s="2" t="s">
        <v>44</v>
      </c>
      <c r="D3732" s="2" t="s">
        <v>12</v>
      </c>
      <c r="E3732" s="2" t="s">
        <v>533</v>
      </c>
      <c r="F3732" s="2" t="s">
        <v>14</v>
      </c>
      <c r="G3732" s="2" t="s">
        <v>15</v>
      </c>
    </row>
    <row r="3733" spans="1:7" hidden="1" x14ac:dyDescent="0.25">
      <c r="A3733" s="3">
        <v>1695</v>
      </c>
      <c r="B3733" s="2" t="s">
        <v>531</v>
      </c>
      <c r="C3733" s="2" t="s">
        <v>27</v>
      </c>
      <c r="D3733" s="2" t="s">
        <v>12</v>
      </c>
      <c r="E3733" s="2" t="s">
        <v>533</v>
      </c>
      <c r="F3733" s="2" t="s">
        <v>14</v>
      </c>
      <c r="G3733" s="2" t="s">
        <v>15</v>
      </c>
    </row>
    <row r="3734" spans="1:7" hidden="1" x14ac:dyDescent="0.25">
      <c r="A3734" s="3">
        <v>1846</v>
      </c>
      <c r="B3734" s="2" t="s">
        <v>531</v>
      </c>
      <c r="C3734" s="2" t="s">
        <v>31</v>
      </c>
      <c r="D3734" s="2" t="s">
        <v>12</v>
      </c>
      <c r="E3734" s="2" t="s">
        <v>533</v>
      </c>
      <c r="F3734" s="2" t="s">
        <v>14</v>
      </c>
      <c r="G3734" s="2" t="s">
        <v>15</v>
      </c>
    </row>
    <row r="3735" spans="1:7" hidden="1" x14ac:dyDescent="0.25">
      <c r="A3735" s="3">
        <v>3669</v>
      </c>
      <c r="B3735" s="2" t="s">
        <v>531</v>
      </c>
      <c r="C3735" s="2" t="s">
        <v>24</v>
      </c>
      <c r="D3735" s="2" t="s">
        <v>12</v>
      </c>
      <c r="E3735" s="2" t="s">
        <v>533</v>
      </c>
      <c r="F3735" s="2" t="s">
        <v>14</v>
      </c>
      <c r="G3735" s="2" t="s">
        <v>15</v>
      </c>
    </row>
    <row r="3736" spans="1:7" hidden="1" x14ac:dyDescent="0.25">
      <c r="A3736" s="3">
        <v>4211</v>
      </c>
      <c r="B3736" s="2" t="s">
        <v>2539</v>
      </c>
      <c r="C3736" s="2" t="s">
        <v>190</v>
      </c>
      <c r="D3736" s="2" t="s">
        <v>12</v>
      </c>
      <c r="E3736" s="2" t="s">
        <v>2541</v>
      </c>
      <c r="F3736" s="2" t="s">
        <v>14</v>
      </c>
      <c r="G3736" s="2" t="s">
        <v>15</v>
      </c>
    </row>
    <row r="3737" spans="1:7" hidden="1" x14ac:dyDescent="0.25">
      <c r="A3737" s="3">
        <v>3129</v>
      </c>
      <c r="B3737" s="2" t="s">
        <v>2539</v>
      </c>
      <c r="C3737" s="2" t="s">
        <v>44</v>
      </c>
      <c r="D3737" s="2" t="s">
        <v>12</v>
      </c>
      <c r="E3737" s="2" t="s">
        <v>2541</v>
      </c>
      <c r="F3737" s="2" t="s">
        <v>14</v>
      </c>
      <c r="G3737" s="2" t="s">
        <v>15</v>
      </c>
    </row>
    <row r="3738" spans="1:7" hidden="1" x14ac:dyDescent="0.25">
      <c r="A3738" s="3">
        <v>3736</v>
      </c>
      <c r="C3738" s="2" t="s">
        <v>2822</v>
      </c>
      <c r="D3738" s="2" t="s">
        <v>12</v>
      </c>
      <c r="E3738" s="2" t="s">
        <v>3167</v>
      </c>
      <c r="F3738" s="2" t="s">
        <v>38</v>
      </c>
      <c r="G3738" s="2" t="s">
        <v>2825</v>
      </c>
    </row>
    <row r="3739" spans="1:7" hidden="1" x14ac:dyDescent="0.25">
      <c r="A3739" s="3">
        <v>3984</v>
      </c>
      <c r="B3739" s="2" t="s">
        <v>2539</v>
      </c>
      <c r="C3739" s="2" t="s">
        <v>27</v>
      </c>
      <c r="D3739" s="2" t="s">
        <v>12</v>
      </c>
      <c r="E3739" s="2" t="s">
        <v>2541</v>
      </c>
      <c r="F3739" s="2" t="s">
        <v>14</v>
      </c>
      <c r="G3739" s="2" t="s">
        <v>15</v>
      </c>
    </row>
    <row r="3740" spans="1:7" hidden="1" x14ac:dyDescent="0.25">
      <c r="A3740" s="3">
        <v>1432</v>
      </c>
      <c r="B3740" s="2" t="s">
        <v>2539</v>
      </c>
      <c r="C3740" s="2" t="s">
        <v>31</v>
      </c>
      <c r="D3740" s="2" t="s">
        <v>12</v>
      </c>
      <c r="E3740" s="2" t="s">
        <v>2541</v>
      </c>
      <c r="F3740" s="2" t="s">
        <v>14</v>
      </c>
      <c r="G3740" s="2" t="s">
        <v>15</v>
      </c>
    </row>
    <row r="3741" spans="1:7" hidden="1" x14ac:dyDescent="0.25">
      <c r="A3741" s="3">
        <v>3536</v>
      </c>
      <c r="B3741" s="2" t="s">
        <v>2539</v>
      </c>
      <c r="C3741" s="2" t="s">
        <v>24</v>
      </c>
      <c r="D3741" s="2" t="s">
        <v>12</v>
      </c>
      <c r="E3741" s="2" t="s">
        <v>2541</v>
      </c>
      <c r="F3741" s="2" t="s">
        <v>14</v>
      </c>
      <c r="G3741" s="2" t="s">
        <v>15</v>
      </c>
    </row>
    <row r="3742" spans="1:7" hidden="1" x14ac:dyDescent="0.25">
      <c r="A3742" s="3">
        <v>951</v>
      </c>
      <c r="B3742" s="2" t="s">
        <v>2392</v>
      </c>
      <c r="C3742" s="2" t="s">
        <v>190</v>
      </c>
      <c r="D3742" s="2" t="s">
        <v>12</v>
      </c>
      <c r="E3742" s="2" t="s">
        <v>2394</v>
      </c>
      <c r="F3742" s="2" t="s">
        <v>14</v>
      </c>
      <c r="G3742" s="2" t="s">
        <v>15</v>
      </c>
    </row>
    <row r="3743" spans="1:7" hidden="1" x14ac:dyDescent="0.25">
      <c r="A3743" s="3">
        <v>1402</v>
      </c>
      <c r="B3743" s="2" t="s">
        <v>2392</v>
      </c>
      <c r="C3743" s="2" t="s">
        <v>44</v>
      </c>
      <c r="D3743" s="2" t="s">
        <v>12</v>
      </c>
      <c r="E3743" s="2" t="s">
        <v>2394</v>
      </c>
      <c r="F3743" s="2" t="s">
        <v>14</v>
      </c>
      <c r="G3743" s="2" t="s">
        <v>15</v>
      </c>
    </row>
    <row r="3744" spans="1:7" hidden="1" x14ac:dyDescent="0.25">
      <c r="A3744" s="3">
        <v>1136</v>
      </c>
      <c r="B3744" s="2" t="s">
        <v>2392</v>
      </c>
      <c r="C3744" s="2" t="s">
        <v>27</v>
      </c>
      <c r="D3744" s="2" t="s">
        <v>12</v>
      </c>
      <c r="E3744" s="2" t="s">
        <v>2394</v>
      </c>
      <c r="F3744" s="2" t="s">
        <v>14</v>
      </c>
      <c r="G3744" s="2" t="s">
        <v>15</v>
      </c>
    </row>
    <row r="3745" spans="1:7" hidden="1" x14ac:dyDescent="0.25">
      <c r="A3745" s="3">
        <v>503</v>
      </c>
      <c r="B3745" s="2" t="s">
        <v>2392</v>
      </c>
      <c r="C3745" s="2" t="s">
        <v>31</v>
      </c>
      <c r="D3745" s="2" t="s">
        <v>12</v>
      </c>
      <c r="E3745" s="2" t="s">
        <v>2394</v>
      </c>
      <c r="F3745" s="2" t="s">
        <v>14</v>
      </c>
      <c r="G3745" s="2" t="s">
        <v>15</v>
      </c>
    </row>
    <row r="3746" spans="1:7" hidden="1" x14ac:dyDescent="0.25">
      <c r="A3746" s="3">
        <v>2440</v>
      </c>
      <c r="B3746" s="2" t="s">
        <v>2392</v>
      </c>
      <c r="C3746" s="2" t="s">
        <v>24</v>
      </c>
      <c r="D3746" s="2" t="s">
        <v>12</v>
      </c>
      <c r="E3746" s="2" t="s">
        <v>2394</v>
      </c>
      <c r="F3746" s="2" t="s">
        <v>14</v>
      </c>
      <c r="G3746" s="2" t="s">
        <v>15</v>
      </c>
    </row>
    <row r="3747" spans="1:7" hidden="1" x14ac:dyDescent="0.25">
      <c r="A3747" s="3">
        <v>3745</v>
      </c>
      <c r="C3747" s="2" t="s">
        <v>2822</v>
      </c>
      <c r="D3747" s="2" t="s">
        <v>12</v>
      </c>
      <c r="E3747" s="2" t="s">
        <v>3597</v>
      </c>
      <c r="F3747" s="2" t="s">
        <v>38</v>
      </c>
      <c r="G3747" s="2" t="s">
        <v>2825</v>
      </c>
    </row>
    <row r="3748" spans="1:7" hidden="1" x14ac:dyDescent="0.25">
      <c r="A3748" s="3">
        <v>674</v>
      </c>
      <c r="B3748" s="2" t="s">
        <v>250</v>
      </c>
      <c r="C3748" s="2" t="s">
        <v>48</v>
      </c>
      <c r="D3748" s="2" t="s">
        <v>12</v>
      </c>
      <c r="E3748" s="2" t="s">
        <v>1043</v>
      </c>
      <c r="F3748" s="2" t="s">
        <v>14</v>
      </c>
      <c r="G3748" s="2" t="s">
        <v>15</v>
      </c>
    </row>
    <row r="3749" spans="1:7" hidden="1" x14ac:dyDescent="0.25">
      <c r="A3749" s="3">
        <v>139</v>
      </c>
      <c r="B3749" s="2" t="s">
        <v>250</v>
      </c>
      <c r="C3749" s="2" t="s">
        <v>91</v>
      </c>
      <c r="D3749" s="2" t="s">
        <v>12</v>
      </c>
      <c r="E3749" s="2" t="s">
        <v>1043</v>
      </c>
      <c r="F3749" s="2" t="s">
        <v>14</v>
      </c>
      <c r="G3749" s="2" t="s">
        <v>15</v>
      </c>
    </row>
    <row r="3750" spans="1:7" hidden="1" x14ac:dyDescent="0.25">
      <c r="A3750" s="3">
        <v>4029</v>
      </c>
      <c r="B3750" s="2" t="s">
        <v>250</v>
      </c>
      <c r="C3750" s="2" t="s">
        <v>10</v>
      </c>
      <c r="D3750" s="2" t="s">
        <v>12</v>
      </c>
      <c r="E3750" s="2" t="s">
        <v>1043</v>
      </c>
      <c r="F3750" s="2" t="s">
        <v>14</v>
      </c>
      <c r="G3750" s="2" t="s">
        <v>15</v>
      </c>
    </row>
    <row r="3751" spans="1:7" hidden="1" x14ac:dyDescent="0.25">
      <c r="A3751" s="3">
        <v>1331</v>
      </c>
      <c r="B3751" s="2" t="s">
        <v>250</v>
      </c>
      <c r="C3751" s="2" t="s">
        <v>100</v>
      </c>
      <c r="D3751" s="2" t="s">
        <v>12</v>
      </c>
      <c r="E3751" s="2" t="s">
        <v>1043</v>
      </c>
      <c r="F3751" s="2" t="s">
        <v>14</v>
      </c>
      <c r="G3751" s="2" t="s">
        <v>15</v>
      </c>
    </row>
    <row r="3752" spans="1:7" hidden="1" x14ac:dyDescent="0.25">
      <c r="A3752" s="3">
        <v>805</v>
      </c>
      <c r="B3752" s="2" t="s">
        <v>250</v>
      </c>
      <c r="C3752" s="2" t="s">
        <v>71</v>
      </c>
      <c r="D3752" s="2" t="s">
        <v>12</v>
      </c>
      <c r="E3752" s="2" t="s">
        <v>1043</v>
      </c>
      <c r="F3752" s="2" t="s">
        <v>14</v>
      </c>
      <c r="G3752" s="2" t="s">
        <v>15</v>
      </c>
    </row>
    <row r="3753" spans="1:7" hidden="1" x14ac:dyDescent="0.25">
      <c r="A3753" s="3">
        <v>1682</v>
      </c>
      <c r="B3753" s="2" t="s">
        <v>1798</v>
      </c>
      <c r="C3753" s="2" t="s">
        <v>48</v>
      </c>
      <c r="D3753" s="2" t="s">
        <v>12</v>
      </c>
      <c r="E3753" s="2" t="s">
        <v>1800</v>
      </c>
      <c r="F3753" s="2" t="s">
        <v>14</v>
      </c>
      <c r="G3753" s="2" t="s">
        <v>34</v>
      </c>
    </row>
    <row r="3754" spans="1:7" hidden="1" x14ac:dyDescent="0.25">
      <c r="A3754" s="3">
        <v>3845</v>
      </c>
      <c r="B3754" s="2" t="s">
        <v>1798</v>
      </c>
      <c r="C3754" s="2" t="s">
        <v>91</v>
      </c>
      <c r="D3754" s="2" t="s">
        <v>12</v>
      </c>
      <c r="E3754" s="2" t="s">
        <v>1800</v>
      </c>
      <c r="F3754" s="2" t="s">
        <v>14</v>
      </c>
      <c r="G3754" s="2" t="s">
        <v>34</v>
      </c>
    </row>
    <row r="3755" spans="1:7" hidden="1" x14ac:dyDescent="0.25">
      <c r="A3755" s="3">
        <v>3753</v>
      </c>
      <c r="B3755" s="2" t="s">
        <v>4094</v>
      </c>
      <c r="C3755" s="2" t="s">
        <v>60</v>
      </c>
      <c r="D3755" s="2" t="s">
        <v>12</v>
      </c>
      <c r="E3755" s="2" t="s">
        <v>4109</v>
      </c>
      <c r="F3755" s="2" t="s">
        <v>38</v>
      </c>
      <c r="G3755" s="2" t="s">
        <v>15</v>
      </c>
    </row>
    <row r="3756" spans="1:7" hidden="1" x14ac:dyDescent="0.25">
      <c r="A3756" s="3">
        <v>1140</v>
      </c>
      <c r="B3756" s="2" t="s">
        <v>1798</v>
      </c>
      <c r="C3756" s="2" t="s">
        <v>10</v>
      </c>
      <c r="D3756" s="2" t="s">
        <v>12</v>
      </c>
      <c r="E3756" s="2" t="s">
        <v>1800</v>
      </c>
      <c r="F3756" s="2" t="s">
        <v>14</v>
      </c>
      <c r="G3756" s="2" t="s">
        <v>34</v>
      </c>
    </row>
    <row r="3757" spans="1:7" hidden="1" x14ac:dyDescent="0.25">
      <c r="A3757" s="3">
        <v>3825</v>
      </c>
      <c r="B3757" s="2" t="s">
        <v>1798</v>
      </c>
      <c r="C3757" s="2" t="s">
        <v>100</v>
      </c>
      <c r="D3757" s="2" t="s">
        <v>12</v>
      </c>
      <c r="E3757" s="2" t="s">
        <v>1800</v>
      </c>
      <c r="F3757" s="2" t="s">
        <v>14</v>
      </c>
      <c r="G3757" s="2" t="s">
        <v>34</v>
      </c>
    </row>
    <row r="3758" spans="1:7" hidden="1" x14ac:dyDescent="0.25">
      <c r="A3758" s="3">
        <v>3359</v>
      </c>
      <c r="B3758" s="2" t="s">
        <v>1798</v>
      </c>
      <c r="C3758" s="2" t="s">
        <v>71</v>
      </c>
      <c r="D3758" s="2" t="s">
        <v>12</v>
      </c>
      <c r="E3758" s="2" t="s">
        <v>1800</v>
      </c>
      <c r="F3758" s="2" t="s">
        <v>14</v>
      </c>
      <c r="G3758" s="2" t="s">
        <v>34</v>
      </c>
    </row>
    <row r="3759" spans="1:7" hidden="1" x14ac:dyDescent="0.25">
      <c r="A3759" s="3">
        <v>3757</v>
      </c>
      <c r="C3759" s="2" t="s">
        <v>2822</v>
      </c>
      <c r="D3759" s="2" t="s">
        <v>12</v>
      </c>
      <c r="E3759" s="2" t="s">
        <v>6179</v>
      </c>
      <c r="F3759" s="2" t="s">
        <v>38</v>
      </c>
      <c r="G3759" s="2" t="s">
        <v>2917</v>
      </c>
    </row>
    <row r="3760" spans="1:7" hidden="1" x14ac:dyDescent="0.25">
      <c r="A3760" s="3">
        <v>301</v>
      </c>
      <c r="C3760" s="2" t="s">
        <v>48</v>
      </c>
      <c r="D3760" s="2" t="s">
        <v>12</v>
      </c>
      <c r="E3760" s="2" t="s">
        <v>551</v>
      </c>
      <c r="F3760" s="2" t="s">
        <v>14</v>
      </c>
      <c r="G3760" s="2" t="s">
        <v>15</v>
      </c>
    </row>
    <row r="3761" spans="1:14" hidden="1" x14ac:dyDescent="0.25">
      <c r="A3761" s="3">
        <v>887</v>
      </c>
      <c r="C3761" s="2" t="s">
        <v>91</v>
      </c>
      <c r="D3761" s="2" t="s">
        <v>12</v>
      </c>
      <c r="E3761" s="2" t="s">
        <v>551</v>
      </c>
      <c r="F3761" s="2" t="s">
        <v>14</v>
      </c>
      <c r="G3761" s="2" t="s">
        <v>15</v>
      </c>
    </row>
    <row r="3762" spans="1:14" hidden="1" x14ac:dyDescent="0.25">
      <c r="A3762" s="3">
        <v>2035</v>
      </c>
      <c r="C3762" s="2" t="s">
        <v>10</v>
      </c>
      <c r="D3762" s="2" t="s">
        <v>12</v>
      </c>
      <c r="E3762" s="2" t="s">
        <v>551</v>
      </c>
      <c r="F3762" s="2" t="s">
        <v>14</v>
      </c>
      <c r="G3762" s="2" t="s">
        <v>15</v>
      </c>
    </row>
    <row r="3763" spans="1:14" hidden="1" x14ac:dyDescent="0.25">
      <c r="A3763" s="3">
        <v>2316</v>
      </c>
      <c r="C3763" s="2" t="s">
        <v>100</v>
      </c>
      <c r="D3763" s="2" t="s">
        <v>12</v>
      </c>
      <c r="E3763" s="2" t="s">
        <v>551</v>
      </c>
      <c r="F3763" s="2" t="s">
        <v>14</v>
      </c>
      <c r="G3763" s="2" t="s">
        <v>15</v>
      </c>
    </row>
    <row r="3764" spans="1:14" hidden="1" x14ac:dyDescent="0.25">
      <c r="A3764" s="3">
        <v>4386</v>
      </c>
      <c r="C3764" s="2" t="s">
        <v>71</v>
      </c>
      <c r="D3764" s="2" t="s">
        <v>12</v>
      </c>
      <c r="E3764" s="2" t="s">
        <v>551</v>
      </c>
      <c r="F3764" s="2" t="s">
        <v>14</v>
      </c>
      <c r="G3764" s="2" t="s">
        <v>15</v>
      </c>
    </row>
    <row r="3765" spans="1:14" x14ac:dyDescent="0.25">
      <c r="A3765" s="3">
        <v>1826</v>
      </c>
      <c r="B3765" s="2" t="s">
        <v>2798</v>
      </c>
      <c r="C3765" s="2" t="s">
        <v>17</v>
      </c>
      <c r="D3765" s="2" t="s">
        <v>12</v>
      </c>
      <c r="E3765" s="2" t="s">
        <v>2800</v>
      </c>
      <c r="F3765" s="2" t="s">
        <v>14</v>
      </c>
      <c r="G3765" s="2" t="s">
        <v>15</v>
      </c>
      <c r="H3765" s="2">
        <f>14.0067*N3765/M3765</f>
        <v>1.9082333579468511E-2</v>
      </c>
      <c r="L3765" s="2" t="s">
        <v>7578</v>
      </c>
      <c r="M3765" s="2">
        <v>734.01400000000001</v>
      </c>
      <c r="N3765" s="2">
        <v>1</v>
      </c>
    </row>
    <row r="3766" spans="1:14" x14ac:dyDescent="0.25">
      <c r="A3766" s="3">
        <v>2723</v>
      </c>
      <c r="B3766" s="2" t="s">
        <v>3867</v>
      </c>
      <c r="C3766" s="2" t="s">
        <v>17</v>
      </c>
      <c r="D3766" s="2" t="s">
        <v>12</v>
      </c>
      <c r="E3766" s="2" t="s">
        <v>3869</v>
      </c>
      <c r="F3766" s="2" t="s">
        <v>14</v>
      </c>
      <c r="G3766" s="2" t="s">
        <v>15</v>
      </c>
      <c r="H3766" s="2">
        <f>14.0067*N3766/M3766</f>
        <v>0</v>
      </c>
      <c r="L3766" s="2" t="s">
        <v>7579</v>
      </c>
      <c r="M3766" s="2">
        <v>411.31900000000002</v>
      </c>
      <c r="N3766" s="2">
        <v>0</v>
      </c>
    </row>
    <row r="3767" spans="1:14" x14ac:dyDescent="0.25">
      <c r="A3767" s="3">
        <v>3487</v>
      </c>
      <c r="B3767" s="2" t="s">
        <v>6638</v>
      </c>
      <c r="C3767" s="2" t="s">
        <v>17</v>
      </c>
      <c r="D3767" s="2" t="s">
        <v>12</v>
      </c>
      <c r="E3767" s="2" t="s">
        <v>6640</v>
      </c>
      <c r="F3767" s="2" t="s">
        <v>14</v>
      </c>
      <c r="G3767" s="2" t="s">
        <v>15</v>
      </c>
      <c r="H3767" s="2">
        <f>14.0067*N3767/M3767</f>
        <v>4.7085143003133025E-2</v>
      </c>
      <c r="L3767" s="2" t="s">
        <v>7580</v>
      </c>
      <c r="M3767" s="2">
        <v>297.476</v>
      </c>
      <c r="N3767" s="2">
        <v>1</v>
      </c>
    </row>
    <row r="3768" spans="1:14" x14ac:dyDescent="0.25">
      <c r="A3768" s="3">
        <v>171</v>
      </c>
      <c r="B3768" s="2" t="s">
        <v>1871</v>
      </c>
      <c r="C3768" s="2" t="s">
        <v>17</v>
      </c>
      <c r="D3768" s="2" t="s">
        <v>12</v>
      </c>
      <c r="E3768" s="2" t="s">
        <v>1873</v>
      </c>
      <c r="F3768" s="2" t="s">
        <v>14</v>
      </c>
      <c r="G3768" s="2" t="s">
        <v>15</v>
      </c>
      <c r="H3768" s="2">
        <f>14.0067*N3768/M3768</f>
        <v>7.6280283082318795E-2</v>
      </c>
      <c r="L3768" s="2" t="s">
        <v>7581</v>
      </c>
      <c r="M3768" s="2">
        <v>367.24299999999999</v>
      </c>
      <c r="N3768" s="2">
        <v>2</v>
      </c>
    </row>
    <row r="3769" spans="1:14" hidden="1" x14ac:dyDescent="0.25">
      <c r="A3769" s="3">
        <v>267</v>
      </c>
      <c r="B3769" s="2" t="s">
        <v>1064</v>
      </c>
      <c r="C3769" s="2" t="s">
        <v>48</v>
      </c>
      <c r="D3769" s="2" t="s">
        <v>12</v>
      </c>
      <c r="E3769" s="2" t="s">
        <v>1066</v>
      </c>
      <c r="F3769" s="2" t="s">
        <v>14</v>
      </c>
      <c r="G3769" s="2" t="s">
        <v>15</v>
      </c>
    </row>
    <row r="3770" spans="1:14" hidden="1" x14ac:dyDescent="0.25">
      <c r="A3770" s="3">
        <v>3768</v>
      </c>
      <c r="C3770" s="2" t="s">
        <v>2822</v>
      </c>
      <c r="D3770" s="2" t="s">
        <v>12</v>
      </c>
      <c r="E3770" s="2" t="s">
        <v>5528</v>
      </c>
      <c r="F3770" s="2" t="s">
        <v>38</v>
      </c>
      <c r="G3770" s="2" t="s">
        <v>2917</v>
      </c>
    </row>
    <row r="3771" spans="1:14" hidden="1" x14ac:dyDescent="0.25">
      <c r="A3771" s="3">
        <v>1597</v>
      </c>
      <c r="B3771" s="2" t="s">
        <v>1064</v>
      </c>
      <c r="C3771" s="2" t="s">
        <v>91</v>
      </c>
      <c r="D3771" s="2" t="s">
        <v>12</v>
      </c>
      <c r="E3771" s="2" t="s">
        <v>1066</v>
      </c>
      <c r="F3771" s="2" t="s">
        <v>14</v>
      </c>
      <c r="G3771" s="2" t="s">
        <v>15</v>
      </c>
    </row>
    <row r="3772" spans="1:14" hidden="1" x14ac:dyDescent="0.25">
      <c r="A3772" s="3">
        <v>1468</v>
      </c>
      <c r="B3772" s="2" t="s">
        <v>1064</v>
      </c>
      <c r="C3772" s="2" t="s">
        <v>10</v>
      </c>
      <c r="D3772" s="2" t="s">
        <v>12</v>
      </c>
      <c r="E3772" s="2" t="s">
        <v>1066</v>
      </c>
      <c r="F3772" s="2" t="s">
        <v>14</v>
      </c>
      <c r="G3772" s="2" t="s">
        <v>15</v>
      </c>
    </row>
    <row r="3773" spans="1:14" hidden="1" x14ac:dyDescent="0.25">
      <c r="A3773" s="3">
        <v>1020</v>
      </c>
      <c r="B3773" s="2" t="s">
        <v>1064</v>
      </c>
      <c r="C3773" s="2" t="s">
        <v>100</v>
      </c>
      <c r="D3773" s="2" t="s">
        <v>12</v>
      </c>
      <c r="E3773" s="2" t="s">
        <v>1066</v>
      </c>
      <c r="F3773" s="2" t="s">
        <v>14</v>
      </c>
      <c r="G3773" s="2" t="s">
        <v>15</v>
      </c>
    </row>
    <row r="3774" spans="1:14" hidden="1" x14ac:dyDescent="0.25">
      <c r="A3774" s="3">
        <v>1411</v>
      </c>
      <c r="B3774" s="2" t="s">
        <v>1064</v>
      </c>
      <c r="C3774" s="2" t="s">
        <v>71</v>
      </c>
      <c r="D3774" s="2" t="s">
        <v>12</v>
      </c>
      <c r="E3774" s="2" t="s">
        <v>1066</v>
      </c>
      <c r="F3774" s="2" t="s">
        <v>14</v>
      </c>
      <c r="G3774" s="2" t="s">
        <v>15</v>
      </c>
    </row>
    <row r="3775" spans="1:14" x14ac:dyDescent="0.25">
      <c r="A3775" s="3">
        <v>950</v>
      </c>
      <c r="B3775" s="2" t="s">
        <v>1064</v>
      </c>
      <c r="C3775" s="2" t="s">
        <v>389</v>
      </c>
      <c r="D3775" s="2" t="s">
        <v>12</v>
      </c>
      <c r="E3775" s="2" t="s">
        <v>1066</v>
      </c>
      <c r="F3775" s="2" t="s">
        <v>14</v>
      </c>
      <c r="G3775" s="2" t="s">
        <v>15</v>
      </c>
      <c r="H3775" s="2">
        <f>14.0067*N3775/M3775</f>
        <v>0</v>
      </c>
      <c r="L3775" s="2" t="s">
        <v>7703</v>
      </c>
      <c r="M3775" s="2">
        <v>89.635999999999996</v>
      </c>
      <c r="N3775" s="2">
        <v>0</v>
      </c>
    </row>
    <row r="3776" spans="1:14" x14ac:dyDescent="0.25">
      <c r="A3776" s="3">
        <v>3490</v>
      </c>
      <c r="B3776" s="2" t="s">
        <v>1064</v>
      </c>
      <c r="C3776" s="2" t="s">
        <v>200</v>
      </c>
      <c r="D3776" s="2" t="s">
        <v>12</v>
      </c>
      <c r="E3776" s="2" t="s">
        <v>1066</v>
      </c>
      <c r="F3776" s="2" t="s">
        <v>14</v>
      </c>
      <c r="G3776" s="2" t="s">
        <v>15</v>
      </c>
      <c r="H3776" s="2">
        <f>14.0067*N3776/M3776</f>
        <v>0</v>
      </c>
      <c r="L3776" s="2" t="s">
        <v>7703</v>
      </c>
      <c r="M3776" s="2">
        <v>89.635999999999996</v>
      </c>
      <c r="N3776" s="2">
        <v>0</v>
      </c>
    </row>
    <row r="3777" spans="1:14" x14ac:dyDescent="0.25">
      <c r="A3777" s="3">
        <v>147</v>
      </c>
      <c r="B3777" s="2" t="s">
        <v>1064</v>
      </c>
      <c r="C3777" s="2" t="s">
        <v>143</v>
      </c>
      <c r="D3777" s="2" t="s">
        <v>12</v>
      </c>
      <c r="E3777" s="2" t="s">
        <v>1066</v>
      </c>
      <c r="F3777" s="2" t="s">
        <v>14</v>
      </c>
      <c r="G3777" s="2" t="s">
        <v>15</v>
      </c>
      <c r="H3777" s="2">
        <f>14.0067*N3777/M3777</f>
        <v>0</v>
      </c>
      <c r="L3777" s="2" t="s">
        <v>7703</v>
      </c>
      <c r="M3777" s="2">
        <v>89.635999999999996</v>
      </c>
      <c r="N3777" s="2">
        <v>0</v>
      </c>
    </row>
    <row r="3778" spans="1:14" x14ac:dyDescent="0.25">
      <c r="A3778" s="3">
        <v>43</v>
      </c>
      <c r="B3778" s="2" t="s">
        <v>1064</v>
      </c>
      <c r="C3778" s="2" t="s">
        <v>17</v>
      </c>
      <c r="D3778" s="2" t="s">
        <v>12</v>
      </c>
      <c r="E3778" s="2" t="s">
        <v>1066</v>
      </c>
      <c r="F3778" s="2" t="s">
        <v>14</v>
      </c>
      <c r="G3778" s="2" t="s">
        <v>15</v>
      </c>
      <c r="H3778" s="2">
        <f>14.0067*N3778/M3778</f>
        <v>0</v>
      </c>
      <c r="L3778" s="2" t="s">
        <v>7703</v>
      </c>
      <c r="M3778" s="2">
        <v>89.635999999999996</v>
      </c>
      <c r="N3778" s="2">
        <v>0</v>
      </c>
    </row>
    <row r="3779" spans="1:14" hidden="1" x14ac:dyDescent="0.25">
      <c r="A3779" s="3">
        <v>396</v>
      </c>
      <c r="B3779" s="2" t="s">
        <v>1064</v>
      </c>
      <c r="C3779" s="2" t="s">
        <v>190</v>
      </c>
      <c r="D3779" s="2" t="s">
        <v>12</v>
      </c>
      <c r="E3779" s="2" t="s">
        <v>1066</v>
      </c>
      <c r="F3779" s="2" t="s">
        <v>14</v>
      </c>
      <c r="G3779" s="2" t="s">
        <v>15</v>
      </c>
    </row>
    <row r="3780" spans="1:14" hidden="1" x14ac:dyDescent="0.25">
      <c r="A3780" s="3">
        <v>1952</v>
      </c>
      <c r="B3780" s="2" t="s">
        <v>1064</v>
      </c>
      <c r="C3780" s="2" t="s">
        <v>44</v>
      </c>
      <c r="D3780" s="2" t="s">
        <v>12</v>
      </c>
      <c r="E3780" s="2" t="s">
        <v>1066</v>
      </c>
      <c r="F3780" s="2" t="s">
        <v>14</v>
      </c>
      <c r="G3780" s="2" t="s">
        <v>15</v>
      </c>
    </row>
    <row r="3781" spans="1:14" hidden="1" x14ac:dyDescent="0.25">
      <c r="A3781" s="3">
        <v>2803</v>
      </c>
      <c r="B3781" s="2" t="s">
        <v>1064</v>
      </c>
      <c r="C3781" s="2" t="s">
        <v>27</v>
      </c>
      <c r="D3781" s="2" t="s">
        <v>12</v>
      </c>
      <c r="E3781" s="2" t="s">
        <v>1066</v>
      </c>
      <c r="F3781" s="2" t="s">
        <v>14</v>
      </c>
      <c r="G3781" s="2" t="s">
        <v>15</v>
      </c>
    </row>
    <row r="3782" spans="1:14" hidden="1" x14ac:dyDescent="0.25">
      <c r="A3782" s="3">
        <v>3535</v>
      </c>
      <c r="B3782" s="2" t="s">
        <v>1064</v>
      </c>
      <c r="C3782" s="2" t="s">
        <v>31</v>
      </c>
      <c r="D3782" s="2" t="s">
        <v>12</v>
      </c>
      <c r="E3782" s="2" t="s">
        <v>1066</v>
      </c>
      <c r="F3782" s="2" t="s">
        <v>14</v>
      </c>
      <c r="G3782" s="2" t="s">
        <v>15</v>
      </c>
    </row>
    <row r="3783" spans="1:14" hidden="1" x14ac:dyDescent="0.25">
      <c r="A3783" s="3">
        <v>3781</v>
      </c>
      <c r="B3783" s="2" t="s">
        <v>1473</v>
      </c>
      <c r="C3783" s="2" t="s">
        <v>60</v>
      </c>
      <c r="D3783" s="2" t="s">
        <v>12</v>
      </c>
      <c r="E3783" s="2" t="s">
        <v>1475</v>
      </c>
      <c r="F3783" s="2" t="s">
        <v>38</v>
      </c>
      <c r="G3783" s="2" t="s">
        <v>15</v>
      </c>
    </row>
    <row r="3784" spans="1:14" hidden="1" x14ac:dyDescent="0.25">
      <c r="A3784" s="3">
        <v>2122</v>
      </c>
      <c r="B3784" s="2" t="s">
        <v>1064</v>
      </c>
      <c r="C3784" s="2" t="s">
        <v>24</v>
      </c>
      <c r="D3784" s="2" t="s">
        <v>12</v>
      </c>
      <c r="E3784" s="2" t="s">
        <v>1066</v>
      </c>
      <c r="F3784" s="2" t="s">
        <v>14</v>
      </c>
      <c r="G3784" s="2" t="s">
        <v>15</v>
      </c>
    </row>
    <row r="3785" spans="1:14" hidden="1" x14ac:dyDescent="0.25">
      <c r="A3785" s="3">
        <v>1837</v>
      </c>
      <c r="B3785" s="2" t="s">
        <v>534</v>
      </c>
      <c r="C3785" s="2" t="s">
        <v>48</v>
      </c>
      <c r="D3785" s="2" t="s">
        <v>12</v>
      </c>
      <c r="E3785" s="2" t="s">
        <v>536</v>
      </c>
      <c r="F3785" s="2" t="s">
        <v>14</v>
      </c>
      <c r="G3785" s="2" t="s">
        <v>34</v>
      </c>
    </row>
    <row r="3786" spans="1:14" hidden="1" x14ac:dyDescent="0.25">
      <c r="A3786" s="3">
        <v>2265</v>
      </c>
      <c r="B3786" s="2" t="s">
        <v>534</v>
      </c>
      <c r="C3786" s="2" t="s">
        <v>91</v>
      </c>
      <c r="D3786" s="2" t="s">
        <v>12</v>
      </c>
      <c r="E3786" s="2" t="s">
        <v>536</v>
      </c>
      <c r="F3786" s="2" t="s">
        <v>14</v>
      </c>
      <c r="G3786" s="2" t="s">
        <v>34</v>
      </c>
    </row>
    <row r="3787" spans="1:14" hidden="1" x14ac:dyDescent="0.25">
      <c r="A3787" s="3">
        <v>2017</v>
      </c>
      <c r="B3787" s="2" t="s">
        <v>534</v>
      </c>
      <c r="C3787" s="2" t="s">
        <v>10</v>
      </c>
      <c r="D3787" s="2" t="s">
        <v>12</v>
      </c>
      <c r="E3787" s="2" t="s">
        <v>536</v>
      </c>
      <c r="F3787" s="2" t="s">
        <v>14</v>
      </c>
      <c r="G3787" s="2" t="s">
        <v>34</v>
      </c>
    </row>
    <row r="3788" spans="1:14" hidden="1" x14ac:dyDescent="0.25">
      <c r="A3788" s="3">
        <v>2224</v>
      </c>
      <c r="B3788" s="2" t="s">
        <v>534</v>
      </c>
      <c r="C3788" s="2" t="s">
        <v>100</v>
      </c>
      <c r="D3788" s="2" t="s">
        <v>12</v>
      </c>
      <c r="E3788" s="2" t="s">
        <v>536</v>
      </c>
      <c r="F3788" s="2" t="s">
        <v>14</v>
      </c>
      <c r="G3788" s="2" t="s">
        <v>34</v>
      </c>
    </row>
    <row r="3789" spans="1:14" hidden="1" x14ac:dyDescent="0.25">
      <c r="A3789" s="3">
        <v>3414</v>
      </c>
      <c r="B3789" s="2" t="s">
        <v>534</v>
      </c>
      <c r="C3789" s="2" t="s">
        <v>71</v>
      </c>
      <c r="D3789" s="2" t="s">
        <v>12</v>
      </c>
      <c r="E3789" s="2" t="s">
        <v>536</v>
      </c>
      <c r="F3789" s="2" t="s">
        <v>14</v>
      </c>
      <c r="G3789" s="2" t="s">
        <v>34</v>
      </c>
    </row>
    <row r="3790" spans="1:14" hidden="1" x14ac:dyDescent="0.25">
      <c r="A3790" s="3">
        <v>937</v>
      </c>
      <c r="B3790" s="2" t="s">
        <v>534</v>
      </c>
      <c r="C3790" s="2" t="s">
        <v>190</v>
      </c>
      <c r="D3790" s="2" t="s">
        <v>12</v>
      </c>
      <c r="E3790" s="2" t="s">
        <v>536</v>
      </c>
      <c r="F3790" s="2" t="s">
        <v>14</v>
      </c>
      <c r="G3790" s="2" t="s">
        <v>34</v>
      </c>
    </row>
    <row r="3791" spans="1:14" hidden="1" x14ac:dyDescent="0.25">
      <c r="A3791" s="3">
        <v>1338</v>
      </c>
      <c r="B3791" s="2" t="s">
        <v>534</v>
      </c>
      <c r="C3791" s="2" t="s">
        <v>44</v>
      </c>
      <c r="D3791" s="2" t="s">
        <v>12</v>
      </c>
      <c r="E3791" s="2" t="s">
        <v>536</v>
      </c>
      <c r="F3791" s="2" t="s">
        <v>14</v>
      </c>
      <c r="G3791" s="2" t="s">
        <v>34</v>
      </c>
    </row>
    <row r="3792" spans="1:14" hidden="1" x14ac:dyDescent="0.25">
      <c r="A3792" s="3">
        <v>4310</v>
      </c>
      <c r="B3792" s="2" t="s">
        <v>534</v>
      </c>
      <c r="C3792" s="2" t="s">
        <v>27</v>
      </c>
      <c r="D3792" s="2" t="s">
        <v>12</v>
      </c>
      <c r="E3792" s="2" t="s">
        <v>536</v>
      </c>
      <c r="F3792" s="2" t="s">
        <v>14</v>
      </c>
      <c r="G3792" s="2" t="s">
        <v>34</v>
      </c>
    </row>
    <row r="3793" spans="1:7" hidden="1" x14ac:dyDescent="0.25">
      <c r="A3793" s="3">
        <v>3189</v>
      </c>
      <c r="B3793" s="2" t="s">
        <v>534</v>
      </c>
      <c r="C3793" s="2" t="s">
        <v>31</v>
      </c>
      <c r="D3793" s="2" t="s">
        <v>12</v>
      </c>
      <c r="E3793" s="2" t="s">
        <v>536</v>
      </c>
      <c r="F3793" s="2" t="s">
        <v>14</v>
      </c>
      <c r="G3793" s="2" t="s">
        <v>34</v>
      </c>
    </row>
    <row r="3794" spans="1:7" hidden="1" x14ac:dyDescent="0.25">
      <c r="A3794" s="3">
        <v>518</v>
      </c>
      <c r="B3794" s="2" t="s">
        <v>534</v>
      </c>
      <c r="C3794" s="2" t="s">
        <v>24</v>
      </c>
      <c r="D3794" s="2" t="s">
        <v>12</v>
      </c>
      <c r="E3794" s="2" t="s">
        <v>536</v>
      </c>
      <c r="F3794" s="2" t="s">
        <v>14</v>
      </c>
      <c r="G3794" s="2" t="s">
        <v>34</v>
      </c>
    </row>
    <row r="3795" spans="1:7" hidden="1" x14ac:dyDescent="0.25">
      <c r="A3795" s="3">
        <v>4063</v>
      </c>
      <c r="B3795" s="2" t="s">
        <v>738</v>
      </c>
      <c r="C3795" s="2" t="s">
        <v>48</v>
      </c>
      <c r="D3795" s="2" t="s">
        <v>12</v>
      </c>
      <c r="E3795" s="2" t="s">
        <v>440</v>
      </c>
      <c r="F3795" s="2" t="s">
        <v>14</v>
      </c>
      <c r="G3795" s="2" t="s">
        <v>34</v>
      </c>
    </row>
    <row r="3796" spans="1:7" hidden="1" x14ac:dyDescent="0.25">
      <c r="A3796" s="3">
        <v>2735</v>
      </c>
      <c r="B3796" s="2" t="s">
        <v>738</v>
      </c>
      <c r="C3796" s="2" t="s">
        <v>91</v>
      </c>
      <c r="D3796" s="2" t="s">
        <v>12</v>
      </c>
      <c r="E3796" s="2" t="s">
        <v>440</v>
      </c>
      <c r="F3796" s="2" t="s">
        <v>14</v>
      </c>
      <c r="G3796" s="2" t="s">
        <v>34</v>
      </c>
    </row>
    <row r="3797" spans="1:7" hidden="1" x14ac:dyDescent="0.25">
      <c r="A3797" s="3">
        <v>3795</v>
      </c>
      <c r="B3797" s="2" t="s">
        <v>7583</v>
      </c>
      <c r="C3797" s="2" t="s">
        <v>60</v>
      </c>
      <c r="D3797" s="2" t="s">
        <v>12</v>
      </c>
      <c r="E3797" s="2" t="s">
        <v>257</v>
      </c>
      <c r="F3797" s="2" t="s">
        <v>38</v>
      </c>
      <c r="G3797" s="2" t="s">
        <v>15</v>
      </c>
    </row>
    <row r="3798" spans="1:7" hidden="1" x14ac:dyDescent="0.25">
      <c r="A3798" s="3">
        <v>1709</v>
      </c>
      <c r="B3798" s="2" t="s">
        <v>738</v>
      </c>
      <c r="C3798" s="2" t="s">
        <v>10</v>
      </c>
      <c r="D3798" s="2" t="s">
        <v>12</v>
      </c>
      <c r="E3798" s="2" t="s">
        <v>440</v>
      </c>
      <c r="F3798" s="2" t="s">
        <v>14</v>
      </c>
      <c r="G3798" s="2" t="s">
        <v>34</v>
      </c>
    </row>
    <row r="3799" spans="1:7" hidden="1" x14ac:dyDescent="0.25">
      <c r="A3799" s="3">
        <v>840</v>
      </c>
      <c r="B3799" s="2" t="s">
        <v>738</v>
      </c>
      <c r="C3799" s="2" t="s">
        <v>100</v>
      </c>
      <c r="D3799" s="2" t="s">
        <v>12</v>
      </c>
      <c r="E3799" s="2" t="s">
        <v>440</v>
      </c>
      <c r="F3799" s="2" t="s">
        <v>14</v>
      </c>
      <c r="G3799" s="2" t="s">
        <v>34</v>
      </c>
    </row>
    <row r="3800" spans="1:7" hidden="1" x14ac:dyDescent="0.25">
      <c r="A3800" s="3">
        <v>242</v>
      </c>
      <c r="B3800" s="2" t="s">
        <v>738</v>
      </c>
      <c r="C3800" s="2" t="s">
        <v>71</v>
      </c>
      <c r="D3800" s="2" t="s">
        <v>12</v>
      </c>
      <c r="E3800" s="2" t="s">
        <v>440</v>
      </c>
      <c r="F3800" s="2" t="s">
        <v>14</v>
      </c>
      <c r="G3800" s="2" t="s">
        <v>34</v>
      </c>
    </row>
    <row r="3801" spans="1:7" hidden="1" x14ac:dyDescent="0.25">
      <c r="A3801" s="3">
        <v>2450</v>
      </c>
      <c r="B3801" s="2" t="s">
        <v>738</v>
      </c>
      <c r="C3801" s="2" t="s">
        <v>190</v>
      </c>
      <c r="D3801" s="2" t="s">
        <v>12</v>
      </c>
      <c r="E3801" s="2" t="s">
        <v>440</v>
      </c>
      <c r="F3801" s="2" t="s">
        <v>14</v>
      </c>
      <c r="G3801" s="2" t="s">
        <v>34</v>
      </c>
    </row>
    <row r="3802" spans="1:7" hidden="1" x14ac:dyDescent="0.25">
      <c r="A3802" s="3">
        <v>3988</v>
      </c>
      <c r="B3802" s="2" t="s">
        <v>738</v>
      </c>
      <c r="C3802" s="2" t="s">
        <v>44</v>
      </c>
      <c r="D3802" s="2" t="s">
        <v>12</v>
      </c>
      <c r="E3802" s="2" t="s">
        <v>440</v>
      </c>
      <c r="F3802" s="2" t="s">
        <v>14</v>
      </c>
      <c r="G3802" s="2" t="s">
        <v>34</v>
      </c>
    </row>
    <row r="3803" spans="1:7" hidden="1" x14ac:dyDescent="0.25">
      <c r="A3803" s="3">
        <v>356</v>
      </c>
      <c r="B3803" s="2" t="s">
        <v>738</v>
      </c>
      <c r="C3803" s="2" t="s">
        <v>27</v>
      </c>
      <c r="D3803" s="2" t="s">
        <v>12</v>
      </c>
      <c r="E3803" s="2" t="s">
        <v>440</v>
      </c>
      <c r="F3803" s="2" t="s">
        <v>14</v>
      </c>
      <c r="G3803" s="2" t="s">
        <v>34</v>
      </c>
    </row>
    <row r="3804" spans="1:7" hidden="1" x14ac:dyDescent="0.25">
      <c r="A3804" s="3">
        <v>2898</v>
      </c>
      <c r="B3804" s="2" t="s">
        <v>738</v>
      </c>
      <c r="C3804" s="2" t="s">
        <v>31</v>
      </c>
      <c r="D3804" s="2" t="s">
        <v>12</v>
      </c>
      <c r="E3804" s="2" t="s">
        <v>440</v>
      </c>
      <c r="F3804" s="2" t="s">
        <v>14</v>
      </c>
      <c r="G3804" s="2" t="s">
        <v>34</v>
      </c>
    </row>
    <row r="3805" spans="1:7" hidden="1" x14ac:dyDescent="0.25">
      <c r="A3805" s="3">
        <v>4262</v>
      </c>
      <c r="B3805" s="2" t="s">
        <v>738</v>
      </c>
      <c r="C3805" s="2" t="s">
        <v>24</v>
      </c>
      <c r="D3805" s="2" t="s">
        <v>12</v>
      </c>
      <c r="E3805" s="2" t="s">
        <v>440</v>
      </c>
      <c r="F3805" s="2" t="s">
        <v>14</v>
      </c>
      <c r="G3805" s="2" t="s">
        <v>34</v>
      </c>
    </row>
    <row r="3806" spans="1:7" hidden="1" x14ac:dyDescent="0.25">
      <c r="A3806" s="3">
        <v>2583</v>
      </c>
      <c r="B3806" s="2" t="s">
        <v>1250</v>
      </c>
      <c r="C3806" s="2" t="s">
        <v>48</v>
      </c>
      <c r="D3806" s="2" t="s">
        <v>12</v>
      </c>
      <c r="E3806" s="2" t="s">
        <v>1252</v>
      </c>
      <c r="F3806" s="2" t="s">
        <v>14</v>
      </c>
      <c r="G3806" s="2" t="s">
        <v>15</v>
      </c>
    </row>
    <row r="3807" spans="1:7" hidden="1" x14ac:dyDescent="0.25">
      <c r="A3807" s="3">
        <v>3479</v>
      </c>
      <c r="B3807" s="2" t="s">
        <v>1250</v>
      </c>
      <c r="C3807" s="2" t="s">
        <v>91</v>
      </c>
      <c r="D3807" s="2" t="s">
        <v>12</v>
      </c>
      <c r="E3807" s="2" t="s">
        <v>1252</v>
      </c>
      <c r="F3807" s="2" t="s">
        <v>14</v>
      </c>
      <c r="G3807" s="2" t="s">
        <v>15</v>
      </c>
    </row>
    <row r="3808" spans="1:7" hidden="1" x14ac:dyDescent="0.25">
      <c r="A3808" s="3">
        <v>2216</v>
      </c>
      <c r="B3808" s="2" t="s">
        <v>1250</v>
      </c>
      <c r="C3808" s="2" t="s">
        <v>10</v>
      </c>
      <c r="D3808" s="2" t="s">
        <v>12</v>
      </c>
      <c r="E3808" s="2" t="s">
        <v>1252</v>
      </c>
      <c r="F3808" s="2" t="s">
        <v>14</v>
      </c>
      <c r="G3808" s="2" t="s">
        <v>15</v>
      </c>
    </row>
    <row r="3809" spans="1:14" hidden="1" x14ac:dyDescent="0.25">
      <c r="A3809" s="3">
        <v>3807</v>
      </c>
      <c r="B3809" s="2" t="s">
        <v>51</v>
      </c>
      <c r="C3809" s="2" t="s">
        <v>52</v>
      </c>
      <c r="D3809" s="2" t="s">
        <v>12</v>
      </c>
      <c r="E3809" s="15" t="s">
        <v>7585</v>
      </c>
      <c r="F3809" s="2" t="s">
        <v>38</v>
      </c>
      <c r="G3809" s="2" t="s">
        <v>15</v>
      </c>
      <c r="J3809" s="16" t="s">
        <v>7586</v>
      </c>
    </row>
    <row r="3810" spans="1:14" hidden="1" x14ac:dyDescent="0.25">
      <c r="A3810" s="3">
        <v>3808</v>
      </c>
      <c r="B3810" s="2" t="s">
        <v>7587</v>
      </c>
      <c r="C3810" s="2" t="s">
        <v>60</v>
      </c>
      <c r="D3810" s="2" t="s">
        <v>12</v>
      </c>
      <c r="E3810" s="2" t="s">
        <v>1242</v>
      </c>
      <c r="F3810" s="2" t="s">
        <v>38</v>
      </c>
      <c r="G3810" s="2" t="s">
        <v>15</v>
      </c>
    </row>
    <row r="3811" spans="1:14" hidden="1" x14ac:dyDescent="0.25">
      <c r="A3811" s="3">
        <v>1997</v>
      </c>
      <c r="B3811" s="2" t="s">
        <v>1250</v>
      </c>
      <c r="C3811" s="2" t="s">
        <v>100</v>
      </c>
      <c r="D3811" s="2" t="s">
        <v>12</v>
      </c>
      <c r="E3811" s="2" t="s">
        <v>1252</v>
      </c>
      <c r="F3811" s="2" t="s">
        <v>14</v>
      </c>
      <c r="G3811" s="2" t="s">
        <v>15</v>
      </c>
    </row>
    <row r="3812" spans="1:14" hidden="1" x14ac:dyDescent="0.25">
      <c r="A3812" s="3">
        <v>2488</v>
      </c>
      <c r="B3812" s="2" t="s">
        <v>1250</v>
      </c>
      <c r="C3812" s="2" t="s">
        <v>71</v>
      </c>
      <c r="D3812" s="2" t="s">
        <v>12</v>
      </c>
      <c r="E3812" s="2" t="s">
        <v>1252</v>
      </c>
      <c r="F3812" s="2" t="s">
        <v>14</v>
      </c>
      <c r="G3812" s="2" t="s">
        <v>15</v>
      </c>
    </row>
    <row r="3813" spans="1:14" hidden="1" x14ac:dyDescent="0.25">
      <c r="A3813" s="3">
        <v>223</v>
      </c>
      <c r="B3813" s="2" t="s">
        <v>1250</v>
      </c>
      <c r="C3813" s="2" t="s">
        <v>190</v>
      </c>
      <c r="D3813" s="2" t="s">
        <v>12</v>
      </c>
      <c r="E3813" s="2" t="s">
        <v>1252</v>
      </c>
      <c r="F3813" s="2" t="s">
        <v>14</v>
      </c>
      <c r="G3813" s="2" t="s">
        <v>15</v>
      </c>
    </row>
    <row r="3814" spans="1:14" hidden="1" x14ac:dyDescent="0.25">
      <c r="A3814" s="3">
        <v>2156</v>
      </c>
      <c r="B3814" s="2" t="s">
        <v>1250</v>
      </c>
      <c r="C3814" s="2" t="s">
        <v>44</v>
      </c>
      <c r="D3814" s="2" t="s">
        <v>12</v>
      </c>
      <c r="E3814" s="2" t="s">
        <v>1252</v>
      </c>
      <c r="F3814" s="2" t="s">
        <v>14</v>
      </c>
      <c r="G3814" s="2" t="s">
        <v>15</v>
      </c>
    </row>
    <row r="3815" spans="1:14" hidden="1" x14ac:dyDescent="0.25">
      <c r="A3815" s="3">
        <v>1936</v>
      </c>
      <c r="B3815" s="2" t="s">
        <v>1250</v>
      </c>
      <c r="C3815" s="2" t="s">
        <v>27</v>
      </c>
      <c r="D3815" s="2" t="s">
        <v>12</v>
      </c>
      <c r="E3815" s="2" t="s">
        <v>1252</v>
      </c>
      <c r="F3815" s="2" t="s">
        <v>14</v>
      </c>
      <c r="G3815" s="2" t="s">
        <v>15</v>
      </c>
    </row>
    <row r="3816" spans="1:14" hidden="1" x14ac:dyDescent="0.25">
      <c r="A3816" s="3">
        <v>3814</v>
      </c>
      <c r="C3816" s="2" t="s">
        <v>2822</v>
      </c>
      <c r="D3816" s="2" t="s">
        <v>12</v>
      </c>
      <c r="E3816" s="2" t="s">
        <v>3498</v>
      </c>
      <c r="F3816" s="2" t="s">
        <v>38</v>
      </c>
      <c r="G3816" s="2" t="s">
        <v>2825</v>
      </c>
    </row>
    <row r="3817" spans="1:14" hidden="1" x14ac:dyDescent="0.25">
      <c r="A3817" s="3">
        <v>3815</v>
      </c>
      <c r="B3817" s="2" t="s">
        <v>598</v>
      </c>
      <c r="C3817" s="2" t="s">
        <v>60</v>
      </c>
      <c r="D3817" s="2" t="s">
        <v>12</v>
      </c>
      <c r="E3817" s="2" t="s">
        <v>1620</v>
      </c>
      <c r="F3817" s="2" t="s">
        <v>38</v>
      </c>
      <c r="G3817" s="2" t="s">
        <v>15</v>
      </c>
    </row>
    <row r="3818" spans="1:14" hidden="1" x14ac:dyDescent="0.25">
      <c r="A3818" s="3">
        <v>1093</v>
      </c>
      <c r="B3818" s="2" t="s">
        <v>1250</v>
      </c>
      <c r="C3818" s="2" t="s">
        <v>31</v>
      </c>
      <c r="D3818" s="2" t="s">
        <v>12</v>
      </c>
      <c r="E3818" s="2" t="s">
        <v>1252</v>
      </c>
      <c r="F3818" s="2" t="s">
        <v>14</v>
      </c>
      <c r="G3818" s="2" t="s">
        <v>15</v>
      </c>
    </row>
    <row r="3819" spans="1:14" hidden="1" x14ac:dyDescent="0.25">
      <c r="A3819" s="3">
        <v>3817</v>
      </c>
      <c r="B3819" s="2" t="s">
        <v>20</v>
      </c>
      <c r="C3819" s="2" t="s">
        <v>60</v>
      </c>
      <c r="D3819" s="2" t="s">
        <v>12</v>
      </c>
      <c r="E3819" s="2" t="s">
        <v>2432</v>
      </c>
      <c r="F3819" s="2" t="s">
        <v>38</v>
      </c>
      <c r="G3819" s="2" t="s">
        <v>15</v>
      </c>
    </row>
    <row r="3820" spans="1:14" hidden="1" x14ac:dyDescent="0.25">
      <c r="A3820" s="3">
        <v>1648</v>
      </c>
      <c r="B3820" s="2" t="s">
        <v>1250</v>
      </c>
      <c r="C3820" s="2" t="s">
        <v>24</v>
      </c>
      <c r="D3820" s="2" t="s">
        <v>12</v>
      </c>
      <c r="E3820" s="2" t="s">
        <v>1252</v>
      </c>
      <c r="F3820" s="2" t="s">
        <v>14</v>
      </c>
      <c r="G3820" s="2" t="s">
        <v>15</v>
      </c>
    </row>
    <row r="3821" spans="1:14" x14ac:dyDescent="0.25">
      <c r="A3821" s="3">
        <v>4143</v>
      </c>
      <c r="B3821" s="2" t="s">
        <v>2672</v>
      </c>
      <c r="C3821" s="2" t="s">
        <v>17</v>
      </c>
      <c r="D3821" s="2" t="s">
        <v>12</v>
      </c>
      <c r="E3821" s="2" t="s">
        <v>2674</v>
      </c>
      <c r="F3821" s="2" t="s">
        <v>14</v>
      </c>
      <c r="G3821" s="2" t="s">
        <v>15</v>
      </c>
      <c r="H3821" s="2">
        <f>14.0067*N3821/M3821</f>
        <v>0</v>
      </c>
      <c r="L3821" s="2" t="s">
        <v>7588</v>
      </c>
      <c r="M3821" s="2">
        <v>328.76799999999997</v>
      </c>
      <c r="N3821" s="2">
        <v>0</v>
      </c>
    </row>
    <row r="3822" spans="1:14" hidden="1" x14ac:dyDescent="0.25">
      <c r="A3822" s="3">
        <v>4375</v>
      </c>
      <c r="B3822" s="2" t="s">
        <v>266</v>
      </c>
      <c r="C3822" s="2" t="s">
        <v>48</v>
      </c>
      <c r="D3822" s="2" t="s">
        <v>12</v>
      </c>
      <c r="E3822" s="2" t="s">
        <v>268</v>
      </c>
      <c r="F3822" s="2" t="s">
        <v>14</v>
      </c>
      <c r="G3822" s="2" t="s">
        <v>15</v>
      </c>
    </row>
    <row r="3823" spans="1:14" hidden="1" x14ac:dyDescent="0.25">
      <c r="A3823" s="3">
        <v>943</v>
      </c>
      <c r="B3823" s="2" t="s">
        <v>266</v>
      </c>
      <c r="C3823" s="2" t="s">
        <v>91</v>
      </c>
      <c r="D3823" s="2" t="s">
        <v>12</v>
      </c>
      <c r="E3823" s="2" t="s">
        <v>268</v>
      </c>
      <c r="F3823" s="2" t="s">
        <v>14</v>
      </c>
      <c r="G3823" s="2" t="s">
        <v>15</v>
      </c>
    </row>
    <row r="3824" spans="1:14" hidden="1" x14ac:dyDescent="0.25">
      <c r="A3824" s="3">
        <v>363</v>
      </c>
      <c r="B3824" s="2" t="s">
        <v>266</v>
      </c>
      <c r="C3824" s="2" t="s">
        <v>10</v>
      </c>
      <c r="D3824" s="2" t="s">
        <v>12</v>
      </c>
      <c r="E3824" s="2" t="s">
        <v>268</v>
      </c>
      <c r="F3824" s="2" t="s">
        <v>14</v>
      </c>
      <c r="G3824" s="2" t="s">
        <v>15</v>
      </c>
    </row>
    <row r="3825" spans="1:14" hidden="1" x14ac:dyDescent="0.25">
      <c r="A3825" s="3">
        <v>74</v>
      </c>
      <c r="B3825" s="2" t="s">
        <v>266</v>
      </c>
      <c r="C3825" s="2" t="s">
        <v>100</v>
      </c>
      <c r="D3825" s="2" t="s">
        <v>12</v>
      </c>
      <c r="E3825" s="2" t="s">
        <v>268</v>
      </c>
      <c r="F3825" s="2" t="s">
        <v>14</v>
      </c>
      <c r="G3825" s="2" t="s">
        <v>15</v>
      </c>
    </row>
    <row r="3826" spans="1:14" hidden="1" x14ac:dyDescent="0.25">
      <c r="A3826" s="3">
        <v>3824</v>
      </c>
      <c r="C3826" s="2" t="s">
        <v>2822</v>
      </c>
      <c r="D3826" s="2" t="s">
        <v>12</v>
      </c>
      <c r="E3826" s="2" t="s">
        <v>4801</v>
      </c>
      <c r="F3826" s="2" t="s">
        <v>38</v>
      </c>
      <c r="G3826" s="2" t="s">
        <v>2917</v>
      </c>
    </row>
    <row r="3827" spans="1:14" hidden="1" x14ac:dyDescent="0.25">
      <c r="A3827" s="3">
        <v>2740</v>
      </c>
      <c r="B3827" s="2" t="s">
        <v>266</v>
      </c>
      <c r="C3827" s="2" t="s">
        <v>71</v>
      </c>
      <c r="D3827" s="2" t="s">
        <v>12</v>
      </c>
      <c r="E3827" s="2" t="s">
        <v>268</v>
      </c>
      <c r="F3827" s="2" t="s">
        <v>14</v>
      </c>
      <c r="G3827" s="2" t="s">
        <v>15</v>
      </c>
    </row>
    <row r="3828" spans="1:14" x14ac:dyDescent="0.25">
      <c r="A3828" s="3">
        <v>256</v>
      </c>
      <c r="B3828" s="2" t="s">
        <v>266</v>
      </c>
      <c r="C3828" s="2" t="s">
        <v>389</v>
      </c>
      <c r="D3828" s="2" t="s">
        <v>12</v>
      </c>
      <c r="E3828" s="2" t="s">
        <v>268</v>
      </c>
      <c r="F3828" s="2" t="s">
        <v>14</v>
      </c>
      <c r="G3828" s="2" t="s">
        <v>15</v>
      </c>
      <c r="H3828" s="2">
        <f>14.0067*N3828/M3828</f>
        <v>0</v>
      </c>
      <c r="L3828" s="2" t="s">
        <v>7704</v>
      </c>
      <c r="M3828" s="2">
        <v>96.063000000000002</v>
      </c>
      <c r="N3828" s="2">
        <v>0</v>
      </c>
    </row>
    <row r="3829" spans="1:14" hidden="1" x14ac:dyDescent="0.25">
      <c r="A3829" s="3">
        <v>718</v>
      </c>
      <c r="B3829" s="2" t="s">
        <v>266</v>
      </c>
      <c r="C3829" s="2" t="s">
        <v>190</v>
      </c>
      <c r="D3829" s="2" t="s">
        <v>12</v>
      </c>
      <c r="E3829" s="2" t="s">
        <v>268</v>
      </c>
      <c r="F3829" s="2" t="s">
        <v>14</v>
      </c>
      <c r="G3829" s="2" t="s">
        <v>15</v>
      </c>
    </row>
    <row r="3830" spans="1:14" hidden="1" x14ac:dyDescent="0.25">
      <c r="A3830" s="3">
        <v>2437</v>
      </c>
      <c r="B3830" s="2" t="s">
        <v>266</v>
      </c>
      <c r="C3830" s="2" t="s">
        <v>44</v>
      </c>
      <c r="D3830" s="2" t="s">
        <v>12</v>
      </c>
      <c r="E3830" s="2" t="s">
        <v>268</v>
      </c>
      <c r="F3830" s="2" t="s">
        <v>14</v>
      </c>
      <c r="G3830" s="2" t="s">
        <v>15</v>
      </c>
    </row>
    <row r="3831" spans="1:14" hidden="1" x14ac:dyDescent="0.25">
      <c r="A3831" s="3">
        <v>250</v>
      </c>
      <c r="B3831" s="2" t="s">
        <v>266</v>
      </c>
      <c r="C3831" s="2" t="s">
        <v>27</v>
      </c>
      <c r="D3831" s="2" t="s">
        <v>12</v>
      </c>
      <c r="E3831" s="2" t="s">
        <v>268</v>
      </c>
      <c r="F3831" s="2" t="s">
        <v>14</v>
      </c>
      <c r="G3831" s="2" t="s">
        <v>15</v>
      </c>
    </row>
    <row r="3832" spans="1:14" hidden="1" x14ac:dyDescent="0.25">
      <c r="A3832" s="3">
        <v>1071</v>
      </c>
      <c r="B3832" s="2" t="s">
        <v>266</v>
      </c>
      <c r="C3832" s="2" t="s">
        <v>31</v>
      </c>
      <c r="D3832" s="2" t="s">
        <v>12</v>
      </c>
      <c r="E3832" s="2" t="s">
        <v>268</v>
      </c>
      <c r="F3832" s="2" t="s">
        <v>14</v>
      </c>
      <c r="G3832" s="2" t="s">
        <v>15</v>
      </c>
    </row>
    <row r="3833" spans="1:14" hidden="1" x14ac:dyDescent="0.25">
      <c r="A3833" s="3">
        <v>3831</v>
      </c>
      <c r="B3833" s="2" t="s">
        <v>1577</v>
      </c>
      <c r="C3833" s="2" t="s">
        <v>60</v>
      </c>
      <c r="D3833" s="2" t="s">
        <v>12</v>
      </c>
      <c r="E3833" s="2" t="s">
        <v>1579</v>
      </c>
      <c r="F3833" s="2" t="s">
        <v>38</v>
      </c>
      <c r="G3833" s="2" t="s">
        <v>15</v>
      </c>
    </row>
    <row r="3834" spans="1:14" hidden="1" x14ac:dyDescent="0.25">
      <c r="A3834" s="3">
        <v>3070</v>
      </c>
      <c r="B3834" s="2" t="s">
        <v>266</v>
      </c>
      <c r="C3834" s="2" t="s">
        <v>24</v>
      </c>
      <c r="D3834" s="2" t="s">
        <v>12</v>
      </c>
      <c r="E3834" s="2" t="s">
        <v>268</v>
      </c>
      <c r="F3834" s="2" t="s">
        <v>14</v>
      </c>
      <c r="G3834" s="2" t="s">
        <v>15</v>
      </c>
    </row>
    <row r="3835" spans="1:14" hidden="1" x14ac:dyDescent="0.25">
      <c r="A3835" s="3">
        <v>3833</v>
      </c>
      <c r="C3835" s="2" t="s">
        <v>35</v>
      </c>
      <c r="D3835" s="2" t="s">
        <v>12</v>
      </c>
      <c r="E3835" s="2" t="s">
        <v>1316</v>
      </c>
      <c r="F3835" s="2" t="s">
        <v>38</v>
      </c>
      <c r="G3835" s="2" t="s">
        <v>15</v>
      </c>
    </row>
    <row r="3836" spans="1:14" hidden="1" x14ac:dyDescent="0.25">
      <c r="A3836" s="3">
        <v>2031</v>
      </c>
      <c r="B3836" s="2" t="s">
        <v>871</v>
      </c>
      <c r="C3836" s="2" t="s">
        <v>48</v>
      </c>
      <c r="D3836" s="2" t="s">
        <v>12</v>
      </c>
      <c r="E3836" s="2" t="s">
        <v>714</v>
      </c>
      <c r="F3836" s="2" t="s">
        <v>14</v>
      </c>
      <c r="G3836" s="2" t="s">
        <v>15</v>
      </c>
    </row>
    <row r="3837" spans="1:14" hidden="1" x14ac:dyDescent="0.25">
      <c r="A3837" s="3">
        <v>1276</v>
      </c>
      <c r="B3837" s="2" t="s">
        <v>871</v>
      </c>
      <c r="C3837" s="2" t="s">
        <v>71</v>
      </c>
      <c r="D3837" s="2" t="s">
        <v>12</v>
      </c>
      <c r="E3837" s="2" t="s">
        <v>714</v>
      </c>
      <c r="F3837" s="2" t="s">
        <v>14</v>
      </c>
      <c r="G3837" s="2" t="s">
        <v>15</v>
      </c>
    </row>
    <row r="3838" spans="1:14" hidden="1" x14ac:dyDescent="0.25">
      <c r="A3838" s="3">
        <v>1121</v>
      </c>
      <c r="B3838" s="2" t="s">
        <v>2344</v>
      </c>
      <c r="C3838" s="2" t="s">
        <v>71</v>
      </c>
      <c r="D3838" s="2" t="s">
        <v>12</v>
      </c>
      <c r="E3838" s="2" t="s">
        <v>2346</v>
      </c>
      <c r="F3838" s="2" t="s">
        <v>14</v>
      </c>
      <c r="G3838" s="2" t="s">
        <v>15</v>
      </c>
    </row>
    <row r="3839" spans="1:14" x14ac:dyDescent="0.25">
      <c r="A3839" s="3">
        <v>3164</v>
      </c>
      <c r="B3839" s="2" t="s">
        <v>2344</v>
      </c>
      <c r="C3839" s="2" t="s">
        <v>17</v>
      </c>
      <c r="D3839" s="2" t="s">
        <v>12</v>
      </c>
      <c r="E3839" s="2" t="s">
        <v>2346</v>
      </c>
      <c r="F3839" s="2" t="s">
        <v>14</v>
      </c>
      <c r="G3839" s="2" t="s">
        <v>15</v>
      </c>
      <c r="H3839" s="2">
        <f>14.0067*N3839/M3839</f>
        <v>0.14470105116351145</v>
      </c>
      <c r="L3839" s="2" t="s">
        <v>7591</v>
      </c>
      <c r="M3839" s="2">
        <v>387.19</v>
      </c>
      <c r="N3839" s="2">
        <v>4</v>
      </c>
    </row>
    <row r="3840" spans="1:14" hidden="1" x14ac:dyDescent="0.25">
      <c r="A3840" s="3">
        <v>2774</v>
      </c>
      <c r="B3840" s="2" t="s">
        <v>2344</v>
      </c>
      <c r="C3840" s="2" t="s">
        <v>27</v>
      </c>
      <c r="D3840" s="2" t="s">
        <v>12</v>
      </c>
      <c r="E3840" s="2" t="s">
        <v>2346</v>
      </c>
      <c r="F3840" s="2" t="s">
        <v>14</v>
      </c>
      <c r="G3840" s="2" t="s">
        <v>15</v>
      </c>
    </row>
    <row r="3841" spans="1:14" hidden="1" x14ac:dyDescent="0.25">
      <c r="A3841" s="3">
        <v>2800</v>
      </c>
      <c r="B3841" s="2" t="s">
        <v>2646</v>
      </c>
      <c r="C3841" s="2" t="s">
        <v>48</v>
      </c>
      <c r="D3841" s="2" t="s">
        <v>12</v>
      </c>
      <c r="E3841" s="2" t="s">
        <v>2648</v>
      </c>
      <c r="F3841" s="2" t="s">
        <v>14</v>
      </c>
      <c r="G3841" s="2" t="s">
        <v>15</v>
      </c>
    </row>
    <row r="3842" spans="1:14" hidden="1" x14ac:dyDescent="0.25">
      <c r="A3842" s="3">
        <v>2966</v>
      </c>
      <c r="B3842" s="2" t="s">
        <v>2646</v>
      </c>
      <c r="C3842" s="2" t="s">
        <v>91</v>
      </c>
      <c r="D3842" s="2" t="s">
        <v>12</v>
      </c>
      <c r="E3842" s="2" t="s">
        <v>2648</v>
      </c>
      <c r="F3842" s="2" t="s">
        <v>14</v>
      </c>
      <c r="G3842" s="2" t="s">
        <v>15</v>
      </c>
    </row>
    <row r="3843" spans="1:14" hidden="1" x14ac:dyDescent="0.25">
      <c r="A3843" s="3">
        <v>2012</v>
      </c>
      <c r="B3843" s="2" t="s">
        <v>2646</v>
      </c>
      <c r="C3843" s="2" t="s">
        <v>10</v>
      </c>
      <c r="D3843" s="2" t="s">
        <v>12</v>
      </c>
      <c r="E3843" s="2" t="s">
        <v>2648</v>
      </c>
      <c r="F3843" s="2" t="s">
        <v>14</v>
      </c>
      <c r="G3843" s="2" t="s">
        <v>15</v>
      </c>
    </row>
    <row r="3844" spans="1:14" hidden="1" x14ac:dyDescent="0.25">
      <c r="A3844" s="3">
        <v>2182</v>
      </c>
      <c r="B3844" s="2" t="s">
        <v>2646</v>
      </c>
      <c r="C3844" s="2" t="s">
        <v>100</v>
      </c>
      <c r="D3844" s="2" t="s">
        <v>12</v>
      </c>
      <c r="E3844" s="2" t="s">
        <v>2648</v>
      </c>
      <c r="F3844" s="2" t="s">
        <v>14</v>
      </c>
      <c r="G3844" s="2" t="s">
        <v>15</v>
      </c>
    </row>
    <row r="3845" spans="1:14" hidden="1" x14ac:dyDescent="0.25">
      <c r="A3845" s="3">
        <v>1735</v>
      </c>
      <c r="B3845" s="2" t="s">
        <v>2646</v>
      </c>
      <c r="C3845" s="2" t="s">
        <v>71</v>
      </c>
      <c r="D3845" s="2" t="s">
        <v>12</v>
      </c>
      <c r="E3845" s="2" t="s">
        <v>2648</v>
      </c>
      <c r="F3845" s="2" t="s">
        <v>14</v>
      </c>
      <c r="G3845" s="2" t="s">
        <v>15</v>
      </c>
    </row>
    <row r="3846" spans="1:14" hidden="1" x14ac:dyDescent="0.25">
      <c r="A3846" s="3">
        <v>4180</v>
      </c>
      <c r="B3846" s="2" t="s">
        <v>1380</v>
      </c>
      <c r="C3846" s="2" t="s">
        <v>48</v>
      </c>
      <c r="D3846" s="2" t="s">
        <v>12</v>
      </c>
      <c r="E3846" s="2" t="s">
        <v>1382</v>
      </c>
      <c r="F3846" s="2" t="s">
        <v>14</v>
      </c>
      <c r="G3846" s="2" t="s">
        <v>15</v>
      </c>
    </row>
    <row r="3847" spans="1:14" hidden="1" x14ac:dyDescent="0.25">
      <c r="A3847" s="3">
        <v>688</v>
      </c>
      <c r="B3847" s="2" t="s">
        <v>1380</v>
      </c>
      <c r="C3847" s="2" t="s">
        <v>91</v>
      </c>
      <c r="D3847" s="2" t="s">
        <v>12</v>
      </c>
      <c r="E3847" s="2" t="s">
        <v>1382</v>
      </c>
      <c r="F3847" s="2" t="s">
        <v>14</v>
      </c>
      <c r="G3847" s="2" t="s">
        <v>15</v>
      </c>
    </row>
    <row r="3848" spans="1:14" hidden="1" x14ac:dyDescent="0.25">
      <c r="A3848" s="3">
        <v>231</v>
      </c>
      <c r="B3848" s="2" t="s">
        <v>1380</v>
      </c>
      <c r="C3848" s="2" t="s">
        <v>10</v>
      </c>
      <c r="D3848" s="2" t="s">
        <v>12</v>
      </c>
      <c r="E3848" s="2" t="s">
        <v>1382</v>
      </c>
      <c r="F3848" s="2" t="s">
        <v>14</v>
      </c>
      <c r="G3848" s="2" t="s">
        <v>15</v>
      </c>
    </row>
    <row r="3849" spans="1:14" hidden="1" x14ac:dyDescent="0.25">
      <c r="A3849" s="3">
        <v>3903</v>
      </c>
      <c r="B3849" s="2" t="s">
        <v>1380</v>
      </c>
      <c r="C3849" s="2" t="s">
        <v>100</v>
      </c>
      <c r="D3849" s="2" t="s">
        <v>12</v>
      </c>
      <c r="E3849" s="2" t="s">
        <v>1382</v>
      </c>
      <c r="F3849" s="2" t="s">
        <v>14</v>
      </c>
      <c r="G3849" s="2" t="s">
        <v>15</v>
      </c>
    </row>
    <row r="3850" spans="1:14" hidden="1" x14ac:dyDescent="0.25">
      <c r="A3850" s="3">
        <v>359</v>
      </c>
      <c r="B3850" s="2" t="s">
        <v>1380</v>
      </c>
      <c r="C3850" s="2" t="s">
        <v>71</v>
      </c>
      <c r="D3850" s="2" t="s">
        <v>12</v>
      </c>
      <c r="E3850" s="2" t="s">
        <v>1382</v>
      </c>
      <c r="F3850" s="2" t="s">
        <v>14</v>
      </c>
      <c r="G3850" s="2" t="s">
        <v>15</v>
      </c>
    </row>
    <row r="3851" spans="1:14" x14ac:dyDescent="0.25">
      <c r="A3851" s="3">
        <v>4367</v>
      </c>
      <c r="B3851" s="2" t="s">
        <v>2623</v>
      </c>
      <c r="C3851" s="2" t="s">
        <v>17</v>
      </c>
      <c r="D3851" s="2" t="s">
        <v>12</v>
      </c>
      <c r="E3851" s="2" t="s">
        <v>2625</v>
      </c>
      <c r="F3851" s="2" t="s">
        <v>14</v>
      </c>
      <c r="G3851" s="2" t="s">
        <v>15</v>
      </c>
      <c r="H3851" s="2">
        <f>14.0067*N3851/M3851</f>
        <v>0</v>
      </c>
      <c r="L3851" s="2" t="s">
        <v>7593</v>
      </c>
      <c r="M3851" s="2">
        <v>80.046000000000006</v>
      </c>
      <c r="N3851" s="2">
        <v>0</v>
      </c>
    </row>
    <row r="3852" spans="1:14" x14ac:dyDescent="0.25">
      <c r="A3852" s="3">
        <v>4406</v>
      </c>
      <c r="B3852" s="2" t="s">
        <v>1198</v>
      </c>
      <c r="C3852" s="2" t="s">
        <v>17</v>
      </c>
      <c r="D3852" s="2" t="s">
        <v>12</v>
      </c>
      <c r="E3852" s="2" t="s">
        <v>1200</v>
      </c>
      <c r="F3852" s="2" t="s">
        <v>14</v>
      </c>
      <c r="G3852" s="2" t="s">
        <v>15</v>
      </c>
      <c r="H3852" s="2">
        <f>14.0067*N3852/M3852</f>
        <v>0.17862650909709232</v>
      </c>
      <c r="L3852" s="2" t="s">
        <v>7594</v>
      </c>
      <c r="M3852" s="2">
        <v>470.48</v>
      </c>
      <c r="N3852" s="2">
        <v>6</v>
      </c>
    </row>
    <row r="3853" spans="1:14" x14ac:dyDescent="0.25">
      <c r="A3853" s="3">
        <v>3983</v>
      </c>
      <c r="B3853" s="2" t="s">
        <v>5206</v>
      </c>
      <c r="C3853" s="2" t="s">
        <v>17</v>
      </c>
      <c r="D3853" s="2" t="s">
        <v>12</v>
      </c>
      <c r="E3853" s="2" t="s">
        <v>5208</v>
      </c>
      <c r="F3853" s="2" t="s">
        <v>14</v>
      </c>
      <c r="G3853" s="2" t="s">
        <v>15</v>
      </c>
      <c r="H3853" s="2">
        <f>14.0067*N3853/M3853</f>
        <v>0</v>
      </c>
      <c r="L3853" s="2" t="s">
        <v>7595</v>
      </c>
      <c r="M3853" s="2">
        <v>322.31900000000002</v>
      </c>
      <c r="N3853" s="2">
        <v>0</v>
      </c>
    </row>
    <row r="3854" spans="1:14" hidden="1" x14ac:dyDescent="0.25">
      <c r="A3854" s="3">
        <v>1596</v>
      </c>
      <c r="B3854" s="2" t="s">
        <v>142</v>
      </c>
      <c r="C3854" s="2" t="s">
        <v>48</v>
      </c>
      <c r="D3854" s="2" t="s">
        <v>12</v>
      </c>
      <c r="E3854" s="2" t="s">
        <v>145</v>
      </c>
      <c r="F3854" s="2" t="s">
        <v>14</v>
      </c>
      <c r="G3854" s="2" t="s">
        <v>15</v>
      </c>
      <c r="N3854" s="2">
        <v>0</v>
      </c>
    </row>
    <row r="3855" spans="1:14" hidden="1" x14ac:dyDescent="0.25">
      <c r="A3855" s="3">
        <v>2118</v>
      </c>
      <c r="B3855" s="2" t="s">
        <v>142</v>
      </c>
      <c r="C3855" s="2" t="s">
        <v>91</v>
      </c>
      <c r="D3855" s="2" t="s">
        <v>12</v>
      </c>
      <c r="E3855" s="2" t="s">
        <v>145</v>
      </c>
      <c r="F3855" s="2" t="s">
        <v>14</v>
      </c>
      <c r="G3855" s="2" t="s">
        <v>15</v>
      </c>
      <c r="N3855" s="2">
        <v>0</v>
      </c>
    </row>
    <row r="3856" spans="1:14" hidden="1" x14ac:dyDescent="0.25">
      <c r="A3856" s="3">
        <v>664</v>
      </c>
      <c r="B3856" s="2" t="s">
        <v>142</v>
      </c>
      <c r="C3856" s="2" t="s">
        <v>10</v>
      </c>
      <c r="D3856" s="2" t="s">
        <v>12</v>
      </c>
      <c r="E3856" s="2" t="s">
        <v>145</v>
      </c>
      <c r="F3856" s="2" t="s">
        <v>14</v>
      </c>
      <c r="G3856" s="2" t="s">
        <v>15</v>
      </c>
      <c r="N3856" s="2">
        <v>0</v>
      </c>
    </row>
    <row r="3857" spans="1:14" hidden="1" x14ac:dyDescent="0.25">
      <c r="A3857" s="3">
        <v>3381</v>
      </c>
      <c r="B3857" s="2" t="s">
        <v>142</v>
      </c>
      <c r="C3857" s="2" t="s">
        <v>100</v>
      </c>
      <c r="D3857" s="2" t="s">
        <v>12</v>
      </c>
      <c r="E3857" s="2" t="s">
        <v>145</v>
      </c>
      <c r="F3857" s="2" t="s">
        <v>14</v>
      </c>
      <c r="G3857" s="2" t="s">
        <v>15</v>
      </c>
      <c r="N3857" s="2">
        <v>0</v>
      </c>
    </row>
    <row r="3858" spans="1:14" hidden="1" x14ac:dyDescent="0.25">
      <c r="A3858" s="3">
        <v>3856</v>
      </c>
      <c r="C3858" s="2" t="s">
        <v>2822</v>
      </c>
      <c r="D3858" s="2" t="s">
        <v>12</v>
      </c>
      <c r="E3858" s="2" t="s">
        <v>5967</v>
      </c>
      <c r="F3858" s="2" t="s">
        <v>38</v>
      </c>
      <c r="G3858" s="2" t="s">
        <v>2917</v>
      </c>
    </row>
    <row r="3859" spans="1:14" hidden="1" x14ac:dyDescent="0.25">
      <c r="A3859" s="3">
        <v>2398</v>
      </c>
      <c r="B3859" s="2" t="s">
        <v>142</v>
      </c>
      <c r="C3859" s="2" t="s">
        <v>71</v>
      </c>
      <c r="D3859" s="2" t="s">
        <v>12</v>
      </c>
      <c r="E3859" s="2" t="s">
        <v>145</v>
      </c>
      <c r="F3859" s="2" t="s">
        <v>14</v>
      </c>
      <c r="G3859" s="2" t="s">
        <v>15</v>
      </c>
    </row>
    <row r="3860" spans="1:14" x14ac:dyDescent="0.25">
      <c r="A3860" s="3">
        <v>3585</v>
      </c>
      <c r="B3860" s="2" t="s">
        <v>142</v>
      </c>
      <c r="C3860" s="2" t="s">
        <v>389</v>
      </c>
      <c r="D3860" s="2" t="s">
        <v>12</v>
      </c>
      <c r="E3860" s="2" t="s">
        <v>145</v>
      </c>
      <c r="F3860" s="2" t="s">
        <v>14</v>
      </c>
      <c r="G3860" s="2" t="s">
        <v>15</v>
      </c>
      <c r="H3860" s="2">
        <f>14.0067*N3860/M3860</f>
        <v>0</v>
      </c>
      <c r="L3860" s="2" t="s">
        <v>7596</v>
      </c>
      <c r="M3860" s="2">
        <v>256.52</v>
      </c>
    </row>
    <row r="3861" spans="1:14" x14ac:dyDescent="0.25">
      <c r="A3861" s="3">
        <v>873</v>
      </c>
      <c r="B3861" s="2" t="s">
        <v>142</v>
      </c>
      <c r="C3861" s="2" t="s">
        <v>200</v>
      </c>
      <c r="D3861" s="2" t="s">
        <v>12</v>
      </c>
      <c r="E3861" s="2" t="s">
        <v>145</v>
      </c>
      <c r="F3861" s="2" t="s">
        <v>14</v>
      </c>
      <c r="G3861" s="2" t="s">
        <v>15</v>
      </c>
      <c r="H3861" s="2">
        <f>14.0067*N3861/M3861</f>
        <v>0</v>
      </c>
      <c r="L3861" s="2" t="s">
        <v>7596</v>
      </c>
      <c r="M3861" s="2">
        <v>256.52</v>
      </c>
    </row>
    <row r="3862" spans="1:14" x14ac:dyDescent="0.25">
      <c r="A3862" s="3">
        <v>714</v>
      </c>
      <c r="B3862" s="2" t="s">
        <v>142</v>
      </c>
      <c r="C3862" s="2" t="s">
        <v>143</v>
      </c>
      <c r="D3862" s="2" t="s">
        <v>12</v>
      </c>
      <c r="E3862" s="2" t="s">
        <v>145</v>
      </c>
      <c r="F3862" s="2" t="s">
        <v>14</v>
      </c>
      <c r="G3862" s="2" t="s">
        <v>15</v>
      </c>
      <c r="H3862" s="2">
        <f>14.0067*N3862/M3862</f>
        <v>0</v>
      </c>
      <c r="L3862" s="2" t="s">
        <v>7596</v>
      </c>
      <c r="M3862" s="2">
        <v>256.52</v>
      </c>
    </row>
    <row r="3863" spans="1:14" x14ac:dyDescent="0.25">
      <c r="A3863" s="3">
        <v>131</v>
      </c>
      <c r="B3863" s="2" t="s">
        <v>142</v>
      </c>
      <c r="C3863" s="2" t="s">
        <v>17</v>
      </c>
      <c r="D3863" s="2" t="s">
        <v>12</v>
      </c>
      <c r="E3863" s="2" t="s">
        <v>145</v>
      </c>
      <c r="F3863" s="2" t="s">
        <v>14</v>
      </c>
      <c r="G3863" s="2" t="s">
        <v>15</v>
      </c>
      <c r="H3863" s="2">
        <f>14.0067*N3863/M3863</f>
        <v>0</v>
      </c>
      <c r="L3863" s="2" t="s">
        <v>7596</v>
      </c>
      <c r="M3863" s="2">
        <v>256.52</v>
      </c>
    </row>
    <row r="3864" spans="1:14" hidden="1" x14ac:dyDescent="0.25">
      <c r="A3864" s="3">
        <v>1722</v>
      </c>
      <c r="B3864" s="2" t="s">
        <v>1948</v>
      </c>
      <c r="C3864" s="2" t="s">
        <v>190</v>
      </c>
      <c r="D3864" s="2" t="s">
        <v>12</v>
      </c>
      <c r="E3864" s="2" t="s">
        <v>1950</v>
      </c>
      <c r="F3864" s="2" t="s">
        <v>14</v>
      </c>
      <c r="G3864" s="2" t="s">
        <v>15</v>
      </c>
    </row>
    <row r="3865" spans="1:14" hidden="1" x14ac:dyDescent="0.25">
      <c r="A3865" s="3">
        <v>3863</v>
      </c>
      <c r="B3865" s="2" t="s">
        <v>3901</v>
      </c>
      <c r="C3865" s="2" t="s">
        <v>60</v>
      </c>
      <c r="D3865" s="2" t="s">
        <v>12</v>
      </c>
      <c r="E3865" s="2" t="s">
        <v>3903</v>
      </c>
      <c r="F3865" s="2" t="s">
        <v>38</v>
      </c>
      <c r="G3865" s="2" t="s">
        <v>15</v>
      </c>
    </row>
    <row r="3866" spans="1:14" hidden="1" x14ac:dyDescent="0.25">
      <c r="A3866" s="3">
        <v>3864</v>
      </c>
      <c r="C3866" s="2" t="s">
        <v>2822</v>
      </c>
      <c r="D3866" s="2" t="s">
        <v>12</v>
      </c>
      <c r="E3866" s="2" t="s">
        <v>2951</v>
      </c>
      <c r="F3866" s="2" t="s">
        <v>38</v>
      </c>
      <c r="G3866" s="2" t="s">
        <v>2917</v>
      </c>
    </row>
    <row r="3867" spans="1:14" hidden="1" x14ac:dyDescent="0.25">
      <c r="A3867" s="3">
        <v>1736</v>
      </c>
      <c r="B3867" s="2" t="s">
        <v>1948</v>
      </c>
      <c r="C3867" s="2" t="s">
        <v>44</v>
      </c>
      <c r="D3867" s="2" t="s">
        <v>12</v>
      </c>
      <c r="E3867" s="2" t="s">
        <v>1950</v>
      </c>
      <c r="F3867" s="2" t="s">
        <v>14</v>
      </c>
      <c r="G3867" s="2" t="s">
        <v>15</v>
      </c>
    </row>
    <row r="3868" spans="1:14" hidden="1" x14ac:dyDescent="0.25">
      <c r="A3868" s="3">
        <v>4017</v>
      </c>
      <c r="B3868" s="2" t="s">
        <v>1948</v>
      </c>
      <c r="C3868" s="2" t="s">
        <v>27</v>
      </c>
      <c r="D3868" s="2" t="s">
        <v>12</v>
      </c>
      <c r="E3868" s="2" t="s">
        <v>1950</v>
      </c>
      <c r="F3868" s="2" t="s">
        <v>14</v>
      </c>
      <c r="G3868" s="2" t="s">
        <v>15</v>
      </c>
    </row>
    <row r="3869" spans="1:14" hidden="1" x14ac:dyDescent="0.25">
      <c r="A3869" s="3">
        <v>540</v>
      </c>
      <c r="B3869" s="2" t="s">
        <v>1948</v>
      </c>
      <c r="C3869" s="2" t="s">
        <v>31</v>
      </c>
      <c r="D3869" s="2" t="s">
        <v>12</v>
      </c>
      <c r="E3869" s="2" t="s">
        <v>1950</v>
      </c>
      <c r="F3869" s="2" t="s">
        <v>14</v>
      </c>
      <c r="G3869" s="2" t="s">
        <v>15</v>
      </c>
    </row>
    <row r="3870" spans="1:14" hidden="1" x14ac:dyDescent="0.25">
      <c r="A3870" s="3">
        <v>3603</v>
      </c>
      <c r="B3870" s="2" t="s">
        <v>1948</v>
      </c>
      <c r="C3870" s="2" t="s">
        <v>24</v>
      </c>
      <c r="D3870" s="2" t="s">
        <v>12</v>
      </c>
      <c r="E3870" s="2" t="s">
        <v>1950</v>
      </c>
      <c r="F3870" s="2" t="s">
        <v>14</v>
      </c>
      <c r="G3870" s="2" t="s">
        <v>15</v>
      </c>
    </row>
    <row r="3871" spans="1:14" hidden="1" x14ac:dyDescent="0.25">
      <c r="A3871" s="3">
        <v>2061</v>
      </c>
      <c r="B3871" s="2" t="s">
        <v>1876</v>
      </c>
      <c r="C3871" s="2" t="s">
        <v>190</v>
      </c>
      <c r="D3871" s="2" t="s">
        <v>12</v>
      </c>
      <c r="E3871" s="2" t="s">
        <v>1878</v>
      </c>
      <c r="F3871" s="2" t="s">
        <v>14</v>
      </c>
      <c r="G3871" s="2" t="s">
        <v>15</v>
      </c>
    </row>
    <row r="3872" spans="1:14" hidden="1" x14ac:dyDescent="0.25">
      <c r="A3872" s="3">
        <v>1959</v>
      </c>
      <c r="B3872" s="2" t="s">
        <v>1876</v>
      </c>
      <c r="C3872" s="2" t="s">
        <v>44</v>
      </c>
      <c r="D3872" s="2" t="s">
        <v>12</v>
      </c>
      <c r="E3872" s="2" t="s">
        <v>1878</v>
      </c>
      <c r="F3872" s="2" t="s">
        <v>14</v>
      </c>
      <c r="G3872" s="2" t="s">
        <v>15</v>
      </c>
    </row>
    <row r="3873" spans="1:14" hidden="1" x14ac:dyDescent="0.25">
      <c r="A3873" s="3">
        <v>3390</v>
      </c>
      <c r="B3873" s="2" t="s">
        <v>1876</v>
      </c>
      <c r="C3873" s="2" t="s">
        <v>27</v>
      </c>
      <c r="D3873" s="2" t="s">
        <v>12</v>
      </c>
      <c r="E3873" s="2" t="s">
        <v>1878</v>
      </c>
      <c r="F3873" s="2" t="s">
        <v>14</v>
      </c>
      <c r="G3873" s="2" t="s">
        <v>15</v>
      </c>
    </row>
    <row r="3874" spans="1:14" hidden="1" x14ac:dyDescent="0.25">
      <c r="A3874" s="3">
        <v>4046</v>
      </c>
      <c r="B3874" s="2" t="s">
        <v>1876</v>
      </c>
      <c r="C3874" s="2" t="s">
        <v>31</v>
      </c>
      <c r="D3874" s="2" t="s">
        <v>12</v>
      </c>
      <c r="E3874" s="2" t="s">
        <v>1878</v>
      </c>
      <c r="F3874" s="2" t="s">
        <v>14</v>
      </c>
      <c r="G3874" s="2" t="s">
        <v>15</v>
      </c>
    </row>
    <row r="3875" spans="1:14" hidden="1" x14ac:dyDescent="0.25">
      <c r="A3875" s="3">
        <v>1669</v>
      </c>
      <c r="B3875" s="2" t="s">
        <v>1876</v>
      </c>
      <c r="C3875" s="2" t="s">
        <v>24</v>
      </c>
      <c r="D3875" s="2" t="s">
        <v>12</v>
      </c>
      <c r="E3875" s="2" t="s">
        <v>1878</v>
      </c>
      <c r="F3875" s="2" t="s">
        <v>14</v>
      </c>
      <c r="G3875" s="2" t="s">
        <v>15</v>
      </c>
    </row>
    <row r="3876" spans="1:14" hidden="1" x14ac:dyDescent="0.25">
      <c r="A3876" s="3">
        <v>825</v>
      </c>
      <c r="C3876" s="2" t="s">
        <v>190</v>
      </c>
      <c r="D3876" s="2" t="s">
        <v>12</v>
      </c>
      <c r="E3876" s="2" t="s">
        <v>3030</v>
      </c>
      <c r="F3876" s="2" t="s">
        <v>14</v>
      </c>
      <c r="G3876" s="2" t="s">
        <v>15</v>
      </c>
    </row>
    <row r="3877" spans="1:14" hidden="1" x14ac:dyDescent="0.25">
      <c r="A3877" s="3">
        <v>4200</v>
      </c>
      <c r="B3877" s="2" t="s">
        <v>797</v>
      </c>
      <c r="C3877" s="2" t="s">
        <v>190</v>
      </c>
      <c r="D3877" s="2" t="s">
        <v>12</v>
      </c>
      <c r="E3877" s="2" t="s">
        <v>799</v>
      </c>
      <c r="F3877" s="2" t="s">
        <v>14</v>
      </c>
      <c r="G3877" s="2" t="s">
        <v>15</v>
      </c>
    </row>
    <row r="3878" spans="1:14" hidden="1" x14ac:dyDescent="0.25">
      <c r="A3878" s="3">
        <v>2512</v>
      </c>
      <c r="B3878" s="2" t="s">
        <v>797</v>
      </c>
      <c r="C3878" s="2" t="s">
        <v>44</v>
      </c>
      <c r="D3878" s="2" t="s">
        <v>12</v>
      </c>
      <c r="E3878" s="2" t="s">
        <v>799</v>
      </c>
      <c r="F3878" s="2" t="s">
        <v>14</v>
      </c>
      <c r="G3878" s="2" t="s">
        <v>15</v>
      </c>
    </row>
    <row r="3879" spans="1:14" hidden="1" x14ac:dyDescent="0.25">
      <c r="A3879" s="3">
        <v>3395</v>
      </c>
      <c r="B3879" s="2" t="s">
        <v>797</v>
      </c>
      <c r="C3879" s="2" t="s">
        <v>27</v>
      </c>
      <c r="D3879" s="2" t="s">
        <v>12</v>
      </c>
      <c r="E3879" s="2" t="s">
        <v>799</v>
      </c>
      <c r="F3879" s="2" t="s">
        <v>14</v>
      </c>
      <c r="G3879" s="2" t="s">
        <v>15</v>
      </c>
    </row>
    <row r="3880" spans="1:14" hidden="1" x14ac:dyDescent="0.25">
      <c r="A3880" s="3">
        <v>2344</v>
      </c>
      <c r="B3880" s="2" t="s">
        <v>797</v>
      </c>
      <c r="C3880" s="2" t="s">
        <v>31</v>
      </c>
      <c r="D3880" s="2" t="s">
        <v>12</v>
      </c>
      <c r="E3880" s="2" t="s">
        <v>799</v>
      </c>
      <c r="F3880" s="2" t="s">
        <v>14</v>
      </c>
      <c r="G3880" s="2" t="s">
        <v>15</v>
      </c>
    </row>
    <row r="3881" spans="1:14" hidden="1" x14ac:dyDescent="0.25">
      <c r="A3881" s="3">
        <v>2782</v>
      </c>
      <c r="B3881" s="2" t="s">
        <v>797</v>
      </c>
      <c r="C3881" s="2" t="s">
        <v>24</v>
      </c>
      <c r="D3881" s="2" t="s">
        <v>12</v>
      </c>
      <c r="E3881" s="2" t="s">
        <v>799</v>
      </c>
      <c r="F3881" s="2" t="s">
        <v>14</v>
      </c>
      <c r="G3881" s="2" t="s">
        <v>15</v>
      </c>
    </row>
    <row r="3882" spans="1:14" hidden="1" x14ac:dyDescent="0.25">
      <c r="A3882" s="3">
        <v>4005</v>
      </c>
      <c r="B3882" s="2" t="s">
        <v>2064</v>
      </c>
      <c r="C3882" s="2" t="s">
        <v>91</v>
      </c>
      <c r="D3882" s="2" t="s">
        <v>12</v>
      </c>
      <c r="E3882" s="2" t="s">
        <v>2066</v>
      </c>
      <c r="F3882" s="2" t="s">
        <v>14</v>
      </c>
      <c r="G3882" s="2" t="s">
        <v>15</v>
      </c>
    </row>
    <row r="3883" spans="1:14" x14ac:dyDescent="0.25">
      <c r="A3883" s="3">
        <v>3623</v>
      </c>
      <c r="B3883" s="2" t="s">
        <v>2064</v>
      </c>
      <c r="C3883" s="2" t="s">
        <v>17</v>
      </c>
      <c r="D3883" s="2" t="s">
        <v>12</v>
      </c>
      <c r="E3883" s="2" t="s">
        <v>2066</v>
      </c>
      <c r="F3883" s="2" t="s">
        <v>14</v>
      </c>
      <c r="G3883" s="2" t="s">
        <v>15</v>
      </c>
      <c r="H3883" s="2">
        <f>14.0067*N3883/M3883</f>
        <v>0</v>
      </c>
      <c r="L3883" s="2" t="s">
        <v>7600</v>
      </c>
      <c r="M3883" s="2">
        <v>98.078999999999994</v>
      </c>
    </row>
    <row r="3884" spans="1:14" hidden="1" x14ac:dyDescent="0.25">
      <c r="A3884" s="3">
        <v>2788</v>
      </c>
      <c r="B3884" s="2" t="s">
        <v>2064</v>
      </c>
      <c r="C3884" s="2" t="s">
        <v>190</v>
      </c>
      <c r="D3884" s="2" t="s">
        <v>12</v>
      </c>
      <c r="E3884" s="2" t="s">
        <v>2066</v>
      </c>
      <c r="F3884" s="2" t="s">
        <v>14</v>
      </c>
      <c r="G3884" s="2" t="s">
        <v>15</v>
      </c>
    </row>
    <row r="3885" spans="1:14" hidden="1" x14ac:dyDescent="0.25">
      <c r="A3885" s="3">
        <v>2048</v>
      </c>
      <c r="B3885" s="2" t="s">
        <v>2064</v>
      </c>
      <c r="C3885" s="2" t="s">
        <v>44</v>
      </c>
      <c r="D3885" s="2" t="s">
        <v>12</v>
      </c>
      <c r="E3885" s="2" t="s">
        <v>2066</v>
      </c>
      <c r="F3885" s="2" t="s">
        <v>14</v>
      </c>
      <c r="G3885" s="2" t="s">
        <v>15</v>
      </c>
    </row>
    <row r="3886" spans="1:14" hidden="1" x14ac:dyDescent="0.25">
      <c r="A3886" s="3">
        <v>3884</v>
      </c>
      <c r="C3886" s="2" t="s">
        <v>2822</v>
      </c>
      <c r="D3886" s="2" t="s">
        <v>12</v>
      </c>
      <c r="E3886" s="2" t="s">
        <v>3077</v>
      </c>
      <c r="F3886" s="2" t="s">
        <v>38</v>
      </c>
      <c r="G3886" s="2" t="s">
        <v>2825</v>
      </c>
    </row>
    <row r="3887" spans="1:14" hidden="1" x14ac:dyDescent="0.25">
      <c r="A3887" s="3">
        <v>1953</v>
      </c>
      <c r="B3887" s="2" t="s">
        <v>2064</v>
      </c>
      <c r="C3887" s="2" t="s">
        <v>27</v>
      </c>
      <c r="D3887" s="2" t="s">
        <v>12</v>
      </c>
      <c r="E3887" s="2" t="s">
        <v>2066</v>
      </c>
      <c r="F3887" s="2" t="s">
        <v>14</v>
      </c>
      <c r="G3887" s="2" t="s">
        <v>15</v>
      </c>
    </row>
    <row r="3888" spans="1:14" hidden="1" x14ac:dyDescent="0.25">
      <c r="A3888" s="3">
        <v>4227</v>
      </c>
      <c r="B3888" s="2" t="s">
        <v>2064</v>
      </c>
      <c r="C3888" s="2" t="s">
        <v>31</v>
      </c>
      <c r="D3888" s="2" t="s">
        <v>12</v>
      </c>
      <c r="E3888" s="2" t="s">
        <v>2066</v>
      </c>
      <c r="F3888" s="2" t="s">
        <v>14</v>
      </c>
      <c r="G3888" s="2" t="s">
        <v>15</v>
      </c>
      <c r="N3888" s="2">
        <v>0</v>
      </c>
    </row>
    <row r="3889" spans="1:14" hidden="1" x14ac:dyDescent="0.25">
      <c r="A3889" s="3">
        <v>1697</v>
      </c>
      <c r="B3889" s="2" t="s">
        <v>2064</v>
      </c>
      <c r="C3889" s="2" t="s">
        <v>24</v>
      </c>
      <c r="D3889" s="2" t="s">
        <v>12</v>
      </c>
      <c r="E3889" s="2" t="s">
        <v>2066</v>
      </c>
      <c r="F3889" s="2" t="s">
        <v>14</v>
      </c>
      <c r="G3889" s="2" t="s">
        <v>15</v>
      </c>
    </row>
    <row r="3890" spans="1:14" hidden="1" x14ac:dyDescent="0.25">
      <c r="A3890" s="3">
        <v>2399</v>
      </c>
      <c r="C3890" s="2" t="s">
        <v>48</v>
      </c>
      <c r="D3890" s="2" t="s">
        <v>12</v>
      </c>
      <c r="E3890" s="2" t="s">
        <v>1590</v>
      </c>
      <c r="F3890" s="2" t="s">
        <v>14</v>
      </c>
      <c r="G3890" s="2" t="s">
        <v>15</v>
      </c>
    </row>
    <row r="3891" spans="1:14" hidden="1" x14ac:dyDescent="0.25">
      <c r="A3891" s="3">
        <v>2754</v>
      </c>
      <c r="C3891" s="2" t="s">
        <v>91</v>
      </c>
      <c r="D3891" s="2" t="s">
        <v>12</v>
      </c>
      <c r="E3891" s="2" t="s">
        <v>1590</v>
      </c>
      <c r="F3891" s="2" t="s">
        <v>14</v>
      </c>
      <c r="G3891" s="2" t="s">
        <v>15</v>
      </c>
    </row>
    <row r="3892" spans="1:14" hidden="1" x14ac:dyDescent="0.25">
      <c r="A3892" s="3">
        <v>2721</v>
      </c>
      <c r="C3892" s="2" t="s">
        <v>10</v>
      </c>
      <c r="D3892" s="2" t="s">
        <v>12</v>
      </c>
      <c r="E3892" s="2" t="s">
        <v>1590</v>
      </c>
      <c r="F3892" s="2" t="s">
        <v>14</v>
      </c>
      <c r="G3892" s="2" t="s">
        <v>15</v>
      </c>
    </row>
    <row r="3893" spans="1:14" hidden="1" x14ac:dyDescent="0.25">
      <c r="A3893" s="3">
        <v>2304</v>
      </c>
      <c r="C3893" s="2" t="s">
        <v>100</v>
      </c>
      <c r="D3893" s="2" t="s">
        <v>12</v>
      </c>
      <c r="E3893" s="2" t="s">
        <v>1590</v>
      </c>
      <c r="F3893" s="2" t="s">
        <v>14</v>
      </c>
      <c r="G3893" s="2" t="s">
        <v>15</v>
      </c>
    </row>
    <row r="3894" spans="1:14" hidden="1" x14ac:dyDescent="0.25">
      <c r="A3894" s="3">
        <v>4330</v>
      </c>
      <c r="C3894" s="2" t="s">
        <v>71</v>
      </c>
      <c r="D3894" s="2" t="s">
        <v>12</v>
      </c>
      <c r="E3894" s="2" t="s">
        <v>1590</v>
      </c>
      <c r="F3894" s="2" t="s">
        <v>14</v>
      </c>
      <c r="G3894" s="2" t="s">
        <v>15</v>
      </c>
    </row>
    <row r="3895" spans="1:14" x14ac:dyDescent="0.25">
      <c r="A3895" s="3">
        <v>1655</v>
      </c>
      <c r="B3895" s="2" t="s">
        <v>4656</v>
      </c>
      <c r="C3895" s="2" t="s">
        <v>17</v>
      </c>
      <c r="D3895" s="2" t="s">
        <v>12</v>
      </c>
      <c r="E3895" s="2" t="s">
        <v>4658</v>
      </c>
      <c r="F3895" s="2" t="s">
        <v>14</v>
      </c>
      <c r="G3895" s="2" t="s">
        <v>15</v>
      </c>
      <c r="H3895" s="2">
        <f>14.0067*N3895/M3895</f>
        <v>5.5701724734449752E-2</v>
      </c>
      <c r="L3895" s="2" t="s">
        <v>7601</v>
      </c>
      <c r="M3895" s="2">
        <v>502.91800000000001</v>
      </c>
      <c r="N3895" s="2">
        <v>2</v>
      </c>
    </row>
    <row r="3896" spans="1:14" hidden="1" x14ac:dyDescent="0.25">
      <c r="A3896" s="3">
        <v>2019</v>
      </c>
      <c r="B3896" s="2" t="s">
        <v>1360</v>
      </c>
      <c r="C3896" s="2" t="s">
        <v>48</v>
      </c>
      <c r="D3896" s="2" t="s">
        <v>12</v>
      </c>
      <c r="E3896" s="2" t="s">
        <v>1362</v>
      </c>
      <c r="F3896" s="2" t="s">
        <v>14</v>
      </c>
      <c r="G3896" s="2" t="s">
        <v>15</v>
      </c>
    </row>
    <row r="3897" spans="1:14" hidden="1" x14ac:dyDescent="0.25">
      <c r="A3897" s="3">
        <v>400</v>
      </c>
      <c r="B3897" s="2" t="s">
        <v>1360</v>
      </c>
      <c r="C3897" s="2" t="s">
        <v>91</v>
      </c>
      <c r="D3897" s="2" t="s">
        <v>12</v>
      </c>
      <c r="E3897" s="2" t="s">
        <v>1362</v>
      </c>
      <c r="F3897" s="2" t="s">
        <v>14</v>
      </c>
      <c r="G3897" s="2" t="s">
        <v>15</v>
      </c>
    </row>
    <row r="3898" spans="1:14" hidden="1" x14ac:dyDescent="0.25">
      <c r="A3898" s="3">
        <v>1965</v>
      </c>
      <c r="B3898" s="2" t="s">
        <v>1360</v>
      </c>
      <c r="C3898" s="2" t="s">
        <v>10</v>
      </c>
      <c r="D3898" s="2" t="s">
        <v>12</v>
      </c>
      <c r="E3898" s="2" t="s">
        <v>1362</v>
      </c>
      <c r="F3898" s="2" t="s">
        <v>14</v>
      </c>
      <c r="G3898" s="2" t="s">
        <v>15</v>
      </c>
    </row>
    <row r="3899" spans="1:14" hidden="1" x14ac:dyDescent="0.25">
      <c r="A3899" s="3">
        <v>2964</v>
      </c>
      <c r="B3899" s="2" t="s">
        <v>1360</v>
      </c>
      <c r="C3899" s="2" t="s">
        <v>100</v>
      </c>
      <c r="D3899" s="2" t="s">
        <v>12</v>
      </c>
      <c r="E3899" s="2" t="s">
        <v>1362</v>
      </c>
      <c r="F3899" s="2" t="s">
        <v>14</v>
      </c>
      <c r="G3899" s="2" t="s">
        <v>15</v>
      </c>
    </row>
    <row r="3900" spans="1:14" hidden="1" x14ac:dyDescent="0.25">
      <c r="A3900" s="3">
        <v>2946</v>
      </c>
      <c r="B3900" s="2" t="s">
        <v>1360</v>
      </c>
      <c r="C3900" s="2" t="s">
        <v>71</v>
      </c>
      <c r="D3900" s="2" t="s">
        <v>12</v>
      </c>
      <c r="E3900" s="2" t="s">
        <v>1362</v>
      </c>
      <c r="F3900" s="2" t="s">
        <v>14</v>
      </c>
      <c r="G3900" s="2" t="s">
        <v>15</v>
      </c>
    </row>
    <row r="3901" spans="1:14" hidden="1" x14ac:dyDescent="0.25">
      <c r="A3901" s="3">
        <v>576</v>
      </c>
      <c r="B3901" s="2" t="s">
        <v>1360</v>
      </c>
      <c r="C3901" s="2" t="s">
        <v>190</v>
      </c>
      <c r="D3901" s="2" t="s">
        <v>12</v>
      </c>
      <c r="E3901" s="2" t="s">
        <v>1362</v>
      </c>
      <c r="F3901" s="2" t="s">
        <v>14</v>
      </c>
      <c r="G3901" s="2" t="s">
        <v>15</v>
      </c>
    </row>
    <row r="3902" spans="1:14" hidden="1" x14ac:dyDescent="0.25">
      <c r="A3902" s="3">
        <v>928</v>
      </c>
      <c r="B3902" s="2" t="s">
        <v>1360</v>
      </c>
      <c r="C3902" s="2" t="s">
        <v>44</v>
      </c>
      <c r="D3902" s="2" t="s">
        <v>12</v>
      </c>
      <c r="E3902" s="2" t="s">
        <v>1362</v>
      </c>
      <c r="F3902" s="2" t="s">
        <v>14</v>
      </c>
      <c r="G3902" s="2" t="s">
        <v>15</v>
      </c>
    </row>
    <row r="3903" spans="1:14" hidden="1" x14ac:dyDescent="0.25">
      <c r="A3903" s="3">
        <v>1238</v>
      </c>
      <c r="B3903" s="2" t="s">
        <v>1360</v>
      </c>
      <c r="C3903" s="2" t="s">
        <v>27</v>
      </c>
      <c r="D3903" s="2" t="s">
        <v>12</v>
      </c>
      <c r="E3903" s="2" t="s">
        <v>1362</v>
      </c>
      <c r="F3903" s="2" t="s">
        <v>14</v>
      </c>
      <c r="G3903" s="2" t="s">
        <v>15</v>
      </c>
    </row>
    <row r="3904" spans="1:14" hidden="1" x14ac:dyDescent="0.25">
      <c r="A3904" s="3">
        <v>2530</v>
      </c>
      <c r="B3904" s="2" t="s">
        <v>1360</v>
      </c>
      <c r="C3904" s="2" t="s">
        <v>31</v>
      </c>
      <c r="D3904" s="2" t="s">
        <v>12</v>
      </c>
      <c r="E3904" s="2" t="s">
        <v>1362</v>
      </c>
      <c r="F3904" s="2" t="s">
        <v>14</v>
      </c>
      <c r="G3904" s="2" t="s">
        <v>15</v>
      </c>
    </row>
    <row r="3905" spans="1:14" hidden="1" x14ac:dyDescent="0.25">
      <c r="A3905" s="3">
        <v>1118</v>
      </c>
      <c r="B3905" s="2" t="s">
        <v>1360</v>
      </c>
      <c r="C3905" s="2" t="s">
        <v>24</v>
      </c>
      <c r="D3905" s="2" t="s">
        <v>12</v>
      </c>
      <c r="E3905" s="2" t="s">
        <v>1362</v>
      </c>
      <c r="F3905" s="2" t="s">
        <v>14</v>
      </c>
      <c r="G3905" s="2" t="s">
        <v>15</v>
      </c>
    </row>
    <row r="3906" spans="1:14" hidden="1" x14ac:dyDescent="0.25">
      <c r="A3906" s="3">
        <v>3790</v>
      </c>
      <c r="B3906" s="2" t="s">
        <v>577</v>
      </c>
      <c r="C3906" s="2" t="s">
        <v>48</v>
      </c>
      <c r="D3906" s="2" t="s">
        <v>12</v>
      </c>
      <c r="E3906" s="2" t="s">
        <v>579</v>
      </c>
      <c r="F3906" s="2" t="s">
        <v>14</v>
      </c>
      <c r="G3906" s="2" t="s">
        <v>15</v>
      </c>
    </row>
    <row r="3907" spans="1:14" hidden="1" x14ac:dyDescent="0.25">
      <c r="A3907" s="3">
        <v>2967</v>
      </c>
      <c r="B3907" s="2" t="s">
        <v>577</v>
      </c>
      <c r="C3907" s="2" t="s">
        <v>91</v>
      </c>
      <c r="D3907" s="2" t="s">
        <v>12</v>
      </c>
      <c r="E3907" s="2" t="s">
        <v>579</v>
      </c>
      <c r="F3907" s="2" t="s">
        <v>14</v>
      </c>
      <c r="G3907" s="2" t="s">
        <v>15</v>
      </c>
    </row>
    <row r="3908" spans="1:14" hidden="1" x14ac:dyDescent="0.25">
      <c r="A3908" s="3">
        <v>2251</v>
      </c>
      <c r="B3908" s="2" t="s">
        <v>577</v>
      </c>
      <c r="C3908" s="2" t="s">
        <v>10</v>
      </c>
      <c r="D3908" s="2" t="s">
        <v>12</v>
      </c>
      <c r="E3908" s="2" t="s">
        <v>579</v>
      </c>
      <c r="F3908" s="2" t="s">
        <v>14</v>
      </c>
      <c r="G3908" s="2" t="s">
        <v>15</v>
      </c>
    </row>
    <row r="3909" spans="1:14" hidden="1" x14ac:dyDescent="0.25">
      <c r="A3909" s="3">
        <v>3986</v>
      </c>
      <c r="B3909" s="2" t="s">
        <v>577</v>
      </c>
      <c r="C3909" s="2" t="s">
        <v>100</v>
      </c>
      <c r="D3909" s="2" t="s">
        <v>12</v>
      </c>
      <c r="E3909" s="2" t="s">
        <v>579</v>
      </c>
      <c r="F3909" s="2" t="s">
        <v>14</v>
      </c>
      <c r="G3909" s="2" t="s">
        <v>15</v>
      </c>
    </row>
    <row r="3910" spans="1:14" hidden="1" x14ac:dyDescent="0.25">
      <c r="A3910" s="3">
        <v>4276</v>
      </c>
      <c r="B3910" s="2" t="s">
        <v>577</v>
      </c>
      <c r="C3910" s="2" t="s">
        <v>71</v>
      </c>
      <c r="D3910" s="2" t="s">
        <v>12</v>
      </c>
      <c r="E3910" s="2" t="s">
        <v>579</v>
      </c>
      <c r="F3910" s="2" t="s">
        <v>14</v>
      </c>
      <c r="G3910" s="2" t="s">
        <v>15</v>
      </c>
    </row>
    <row r="3911" spans="1:14" hidden="1" x14ac:dyDescent="0.25">
      <c r="A3911" s="3">
        <v>260</v>
      </c>
      <c r="B3911" s="2" t="s">
        <v>577</v>
      </c>
      <c r="C3911" s="2" t="s">
        <v>190</v>
      </c>
      <c r="D3911" s="2" t="s">
        <v>12</v>
      </c>
      <c r="E3911" s="2" t="s">
        <v>579</v>
      </c>
      <c r="F3911" s="2" t="s">
        <v>14</v>
      </c>
      <c r="G3911" s="2" t="s">
        <v>15</v>
      </c>
    </row>
    <row r="3912" spans="1:14" hidden="1" x14ac:dyDescent="0.25">
      <c r="A3912" s="3">
        <v>520</v>
      </c>
      <c r="B3912" s="2" t="s">
        <v>577</v>
      </c>
      <c r="C3912" s="2" t="s">
        <v>44</v>
      </c>
      <c r="D3912" s="2" t="s">
        <v>12</v>
      </c>
      <c r="E3912" s="2" t="s">
        <v>579</v>
      </c>
      <c r="F3912" s="2" t="s">
        <v>14</v>
      </c>
      <c r="G3912" s="2" t="s">
        <v>15</v>
      </c>
    </row>
    <row r="3913" spans="1:14" hidden="1" x14ac:dyDescent="0.25">
      <c r="A3913" s="3">
        <v>4147</v>
      </c>
      <c r="B3913" s="2" t="s">
        <v>577</v>
      </c>
      <c r="C3913" s="2" t="s">
        <v>27</v>
      </c>
      <c r="D3913" s="2" t="s">
        <v>12</v>
      </c>
      <c r="E3913" s="2" t="s">
        <v>579</v>
      </c>
      <c r="F3913" s="2" t="s">
        <v>14</v>
      </c>
      <c r="G3913" s="2" t="s">
        <v>15</v>
      </c>
    </row>
    <row r="3914" spans="1:14" hidden="1" x14ac:dyDescent="0.25">
      <c r="A3914" s="3">
        <v>565</v>
      </c>
      <c r="B3914" s="2" t="s">
        <v>577</v>
      </c>
      <c r="C3914" s="2" t="s">
        <v>31</v>
      </c>
      <c r="D3914" s="2" t="s">
        <v>12</v>
      </c>
      <c r="E3914" s="2" t="s">
        <v>579</v>
      </c>
      <c r="F3914" s="2" t="s">
        <v>14</v>
      </c>
      <c r="G3914" s="2" t="s">
        <v>15</v>
      </c>
    </row>
    <row r="3915" spans="1:14" hidden="1" x14ac:dyDescent="0.25">
      <c r="A3915" s="3">
        <v>2962</v>
      </c>
      <c r="B3915" s="2" t="s">
        <v>577</v>
      </c>
      <c r="C3915" s="2" t="s">
        <v>24</v>
      </c>
      <c r="D3915" s="2" t="s">
        <v>12</v>
      </c>
      <c r="E3915" s="2" t="s">
        <v>579</v>
      </c>
      <c r="F3915" s="2" t="s">
        <v>14</v>
      </c>
      <c r="G3915" s="2" t="s">
        <v>15</v>
      </c>
    </row>
    <row r="3916" spans="1:14" x14ac:dyDescent="0.25">
      <c r="A3916" s="3">
        <v>3604</v>
      </c>
      <c r="B3916" s="2" t="s">
        <v>2615</v>
      </c>
      <c r="C3916" s="2" t="s">
        <v>17</v>
      </c>
      <c r="D3916" s="2" t="s">
        <v>12</v>
      </c>
      <c r="E3916" s="2" t="s">
        <v>2617</v>
      </c>
      <c r="F3916" s="2" t="s">
        <v>14</v>
      </c>
      <c r="G3916" s="2" t="s">
        <v>15</v>
      </c>
      <c r="H3916" s="2">
        <f>14.0067*N3916/M3916</f>
        <v>0.11752953614821776</v>
      </c>
      <c r="L3916" s="2" t="s">
        <v>7602</v>
      </c>
      <c r="M3916" s="2">
        <v>238.352</v>
      </c>
      <c r="N3916" s="2">
        <v>2</v>
      </c>
    </row>
    <row r="3917" spans="1:14" hidden="1" x14ac:dyDescent="0.25">
      <c r="A3917" s="3">
        <v>2952</v>
      </c>
      <c r="B3917" s="2" t="s">
        <v>1984</v>
      </c>
      <c r="C3917" s="2" t="s">
        <v>91</v>
      </c>
      <c r="D3917" s="2" t="s">
        <v>12</v>
      </c>
      <c r="E3917" s="2" t="s">
        <v>1986</v>
      </c>
      <c r="F3917" s="2" t="s">
        <v>14</v>
      </c>
      <c r="G3917" s="2" t="s">
        <v>15</v>
      </c>
    </row>
    <row r="3918" spans="1:14" hidden="1" x14ac:dyDescent="0.25">
      <c r="A3918" s="3">
        <v>60</v>
      </c>
      <c r="B3918" s="2" t="s">
        <v>5507</v>
      </c>
      <c r="C3918" s="2" t="s">
        <v>71</v>
      </c>
      <c r="D3918" s="2" t="s">
        <v>12</v>
      </c>
      <c r="E3918" s="2" t="s">
        <v>1986</v>
      </c>
      <c r="F3918" s="2" t="s">
        <v>14</v>
      </c>
      <c r="G3918" s="2" t="s">
        <v>15</v>
      </c>
      <c r="N3918" s="2">
        <v>3</v>
      </c>
    </row>
    <row r="3919" spans="1:14" x14ac:dyDescent="0.25">
      <c r="A3919" s="3">
        <v>2140</v>
      </c>
      <c r="B3919" s="2" t="s">
        <v>1984</v>
      </c>
      <c r="C3919" s="2" t="s">
        <v>17</v>
      </c>
      <c r="D3919" s="2" t="s">
        <v>12</v>
      </c>
      <c r="E3919" s="2" t="s">
        <v>1986</v>
      </c>
      <c r="F3919" s="2" t="s">
        <v>14</v>
      </c>
      <c r="G3919" s="2" t="s">
        <v>15</v>
      </c>
      <c r="H3919" s="2">
        <f>14.0067*N3919/M3919</f>
        <v>0.13650956084439506</v>
      </c>
      <c r="L3919" s="2" t="s">
        <v>7603</v>
      </c>
      <c r="M3919" s="2">
        <v>307.81799999999998</v>
      </c>
      <c r="N3919" s="2">
        <v>3</v>
      </c>
    </row>
    <row r="3920" spans="1:14" hidden="1" x14ac:dyDescent="0.25">
      <c r="A3920" s="3">
        <v>1328</v>
      </c>
      <c r="B3920" s="2" t="s">
        <v>1984</v>
      </c>
      <c r="C3920" s="2" t="s">
        <v>27</v>
      </c>
      <c r="D3920" s="2" t="s">
        <v>12</v>
      </c>
      <c r="E3920" s="2" t="s">
        <v>1986</v>
      </c>
      <c r="F3920" s="2" t="s">
        <v>14</v>
      </c>
      <c r="G3920" s="2" t="s">
        <v>15</v>
      </c>
    </row>
    <row r="3921" spans="1:14" x14ac:dyDescent="0.25">
      <c r="A3921" s="3">
        <v>3142</v>
      </c>
      <c r="B3921" s="2" t="s">
        <v>5547</v>
      </c>
      <c r="C3921" s="2" t="s">
        <v>17</v>
      </c>
      <c r="D3921" s="2" t="s">
        <v>12</v>
      </c>
      <c r="E3921" s="2" t="s">
        <v>5549</v>
      </c>
      <c r="F3921" s="2" t="s">
        <v>14</v>
      </c>
      <c r="G3921" s="2" t="s">
        <v>15</v>
      </c>
      <c r="H3921" s="2">
        <f>14.0067*N3921/M3921</f>
        <v>7.9477402332113367E-2</v>
      </c>
      <c r="L3921" s="2" t="s">
        <v>7604</v>
      </c>
      <c r="M3921" s="2">
        <v>352.47</v>
      </c>
      <c r="N3921" s="2">
        <v>2</v>
      </c>
    </row>
    <row r="3922" spans="1:14" x14ac:dyDescent="0.25">
      <c r="A3922" s="3">
        <v>770</v>
      </c>
      <c r="B3922" s="2" t="s">
        <v>7605</v>
      </c>
      <c r="C3922" s="2" t="s">
        <v>17</v>
      </c>
      <c r="D3922" s="2" t="s">
        <v>12</v>
      </c>
      <c r="E3922" s="2" t="s">
        <v>4282</v>
      </c>
      <c r="F3922" s="2" t="s">
        <v>14</v>
      </c>
      <c r="G3922" s="2" t="s">
        <v>15</v>
      </c>
      <c r="H3922" s="2">
        <f>14.0067*N3922/M3922</f>
        <v>0.12586294689926195</v>
      </c>
      <c r="L3922" s="2" t="s">
        <v>7606</v>
      </c>
      <c r="M3922" s="2">
        <v>333.85599999999999</v>
      </c>
      <c r="N3922" s="2">
        <v>3</v>
      </c>
    </row>
    <row r="3923" spans="1:14" x14ac:dyDescent="0.25">
      <c r="A3923" s="3">
        <v>984</v>
      </c>
      <c r="B3923" s="2" t="s">
        <v>2387</v>
      </c>
      <c r="C3923" s="2" t="s">
        <v>17</v>
      </c>
      <c r="D3923" s="2" t="s">
        <v>12</v>
      </c>
      <c r="E3923" s="2" t="s">
        <v>2389</v>
      </c>
      <c r="F3923" s="2" t="s">
        <v>14</v>
      </c>
      <c r="G3923" s="2" t="s">
        <v>15</v>
      </c>
      <c r="H3923" s="2">
        <f>14.0067*N3923/M3923</f>
        <v>8.7989521691606037E-2</v>
      </c>
      <c r="L3923" s="2" t="s">
        <v>7607</v>
      </c>
      <c r="M3923" s="2">
        <v>318.37200000000001</v>
      </c>
      <c r="N3923" s="2">
        <v>2</v>
      </c>
    </row>
    <row r="3924" spans="1:14" x14ac:dyDescent="0.25">
      <c r="A3924" s="3">
        <v>558</v>
      </c>
      <c r="B3924" s="2" t="s">
        <v>527</v>
      </c>
      <c r="C3924" s="2" t="s">
        <v>17</v>
      </c>
      <c r="D3924" s="2" t="s">
        <v>12</v>
      </c>
      <c r="E3924" s="2" t="s">
        <v>529</v>
      </c>
      <c r="F3924" s="2" t="s">
        <v>14</v>
      </c>
      <c r="G3924" s="2" t="s">
        <v>15</v>
      </c>
      <c r="H3924" s="2">
        <f>14.0067*N3924/M3924</f>
        <v>6.002468405692761E-2</v>
      </c>
      <c r="L3924" s="2" t="s">
        <v>7608</v>
      </c>
      <c r="M3924" s="2">
        <v>233.34899999999999</v>
      </c>
      <c r="N3924" s="2">
        <v>1</v>
      </c>
    </row>
    <row r="3925" spans="1:14" hidden="1" x14ac:dyDescent="0.25">
      <c r="A3925" s="3">
        <v>3679</v>
      </c>
      <c r="B3925" s="2" t="s">
        <v>152</v>
      </c>
      <c r="C3925" s="2" t="s">
        <v>48</v>
      </c>
      <c r="D3925" s="2" t="s">
        <v>12</v>
      </c>
      <c r="E3925" s="2" t="s">
        <v>154</v>
      </c>
      <c r="F3925" s="2" t="s">
        <v>14</v>
      </c>
      <c r="G3925" s="2" t="s">
        <v>34</v>
      </c>
    </row>
    <row r="3926" spans="1:14" hidden="1" x14ac:dyDescent="0.25">
      <c r="A3926" s="3">
        <v>2000</v>
      </c>
      <c r="B3926" s="2" t="s">
        <v>152</v>
      </c>
      <c r="C3926" s="2" t="s">
        <v>91</v>
      </c>
      <c r="D3926" s="2" t="s">
        <v>12</v>
      </c>
      <c r="E3926" s="2" t="s">
        <v>154</v>
      </c>
      <c r="F3926" s="2" t="s">
        <v>14</v>
      </c>
      <c r="G3926" s="2" t="s">
        <v>34</v>
      </c>
    </row>
    <row r="3927" spans="1:14" hidden="1" x14ac:dyDescent="0.25">
      <c r="A3927" s="3">
        <v>4124</v>
      </c>
      <c r="B3927" s="2" t="s">
        <v>152</v>
      </c>
      <c r="C3927" s="2" t="s">
        <v>10</v>
      </c>
      <c r="D3927" s="2" t="s">
        <v>12</v>
      </c>
      <c r="E3927" s="2" t="s">
        <v>154</v>
      </c>
      <c r="F3927" s="2" t="s">
        <v>14</v>
      </c>
      <c r="G3927" s="2" t="s">
        <v>34</v>
      </c>
    </row>
    <row r="3928" spans="1:14" hidden="1" x14ac:dyDescent="0.25">
      <c r="A3928" s="3">
        <v>3123</v>
      </c>
      <c r="B3928" s="2" t="s">
        <v>152</v>
      </c>
      <c r="C3928" s="2" t="s">
        <v>100</v>
      </c>
      <c r="D3928" s="2" t="s">
        <v>12</v>
      </c>
      <c r="E3928" s="2" t="s">
        <v>154</v>
      </c>
      <c r="F3928" s="2" t="s">
        <v>14</v>
      </c>
      <c r="G3928" s="2" t="s">
        <v>34</v>
      </c>
    </row>
    <row r="3929" spans="1:14" hidden="1" x14ac:dyDescent="0.25">
      <c r="A3929" s="3">
        <v>3720</v>
      </c>
      <c r="B3929" s="2" t="s">
        <v>152</v>
      </c>
      <c r="C3929" s="2" t="s">
        <v>71</v>
      </c>
      <c r="D3929" s="2" t="s">
        <v>12</v>
      </c>
      <c r="E3929" s="2" t="s">
        <v>154</v>
      </c>
      <c r="F3929" s="2" t="s">
        <v>14</v>
      </c>
      <c r="G3929" s="2" t="s">
        <v>34</v>
      </c>
    </row>
    <row r="3930" spans="1:14" hidden="1" x14ac:dyDescent="0.25">
      <c r="A3930" s="3">
        <v>3132</v>
      </c>
      <c r="B3930" s="2" t="s">
        <v>152</v>
      </c>
      <c r="C3930" s="2" t="s">
        <v>190</v>
      </c>
      <c r="D3930" s="2" t="s">
        <v>12</v>
      </c>
      <c r="E3930" s="2" t="s">
        <v>154</v>
      </c>
      <c r="F3930" s="2" t="s">
        <v>14</v>
      </c>
      <c r="G3930" s="2" t="s">
        <v>34</v>
      </c>
    </row>
    <row r="3931" spans="1:14" hidden="1" x14ac:dyDescent="0.25">
      <c r="A3931" s="3">
        <v>3038</v>
      </c>
      <c r="B3931" s="2" t="s">
        <v>152</v>
      </c>
      <c r="C3931" s="2" t="s">
        <v>44</v>
      </c>
      <c r="D3931" s="2" t="s">
        <v>12</v>
      </c>
      <c r="E3931" s="2" t="s">
        <v>154</v>
      </c>
      <c r="F3931" s="2" t="s">
        <v>14</v>
      </c>
      <c r="G3931" s="2" t="s">
        <v>34</v>
      </c>
    </row>
    <row r="3932" spans="1:14" hidden="1" x14ac:dyDescent="0.25">
      <c r="A3932" s="3">
        <v>955</v>
      </c>
      <c r="B3932" s="2" t="s">
        <v>152</v>
      </c>
      <c r="C3932" s="2" t="s">
        <v>27</v>
      </c>
      <c r="D3932" s="2" t="s">
        <v>12</v>
      </c>
      <c r="E3932" s="2" t="s">
        <v>154</v>
      </c>
      <c r="F3932" s="2" t="s">
        <v>14</v>
      </c>
      <c r="G3932" s="2" t="s">
        <v>34</v>
      </c>
    </row>
    <row r="3933" spans="1:14" hidden="1" x14ac:dyDescent="0.25">
      <c r="A3933" s="3">
        <v>606</v>
      </c>
      <c r="B3933" s="2" t="s">
        <v>152</v>
      </c>
      <c r="C3933" s="2" t="s">
        <v>31</v>
      </c>
      <c r="D3933" s="2" t="s">
        <v>12</v>
      </c>
      <c r="E3933" s="2" t="s">
        <v>154</v>
      </c>
      <c r="F3933" s="2" t="s">
        <v>14</v>
      </c>
      <c r="G3933" s="2" t="s">
        <v>34</v>
      </c>
    </row>
    <row r="3934" spans="1:14" hidden="1" x14ac:dyDescent="0.25">
      <c r="A3934" s="3">
        <v>3276</v>
      </c>
      <c r="B3934" s="2" t="s">
        <v>152</v>
      </c>
      <c r="C3934" s="2" t="s">
        <v>24</v>
      </c>
      <c r="D3934" s="2" t="s">
        <v>12</v>
      </c>
      <c r="E3934" s="2" t="s">
        <v>154</v>
      </c>
      <c r="F3934" s="2" t="s">
        <v>14</v>
      </c>
      <c r="G3934" s="2" t="s">
        <v>34</v>
      </c>
    </row>
    <row r="3935" spans="1:14" hidden="1" x14ac:dyDescent="0.25">
      <c r="A3935" s="3">
        <v>2022</v>
      </c>
      <c r="B3935" s="2" t="s">
        <v>113</v>
      </c>
      <c r="C3935" s="2" t="s">
        <v>48</v>
      </c>
      <c r="D3935" s="2" t="s">
        <v>12</v>
      </c>
      <c r="E3935" s="2" t="s">
        <v>115</v>
      </c>
      <c r="F3935" s="2" t="s">
        <v>14</v>
      </c>
      <c r="G3935" s="2" t="s">
        <v>34</v>
      </c>
    </row>
    <row r="3936" spans="1:14" hidden="1" x14ac:dyDescent="0.25">
      <c r="A3936" s="3">
        <v>2532</v>
      </c>
      <c r="B3936" s="2" t="s">
        <v>113</v>
      </c>
      <c r="C3936" s="2" t="s">
        <v>91</v>
      </c>
      <c r="D3936" s="2" t="s">
        <v>12</v>
      </c>
      <c r="E3936" s="2" t="s">
        <v>115</v>
      </c>
      <c r="F3936" s="2" t="s">
        <v>14</v>
      </c>
      <c r="G3936" s="2" t="s">
        <v>34</v>
      </c>
    </row>
    <row r="3937" spans="1:14" hidden="1" x14ac:dyDescent="0.25">
      <c r="A3937" s="3">
        <v>2148</v>
      </c>
      <c r="B3937" s="2" t="s">
        <v>113</v>
      </c>
      <c r="C3937" s="2" t="s">
        <v>10</v>
      </c>
      <c r="D3937" s="2" t="s">
        <v>12</v>
      </c>
      <c r="E3937" s="2" t="s">
        <v>115</v>
      </c>
      <c r="F3937" s="2" t="s">
        <v>14</v>
      </c>
      <c r="G3937" s="2" t="s">
        <v>34</v>
      </c>
    </row>
    <row r="3938" spans="1:14" hidden="1" x14ac:dyDescent="0.25">
      <c r="A3938" s="3">
        <v>4372</v>
      </c>
      <c r="B3938" s="2" t="s">
        <v>113</v>
      </c>
      <c r="C3938" s="2" t="s">
        <v>100</v>
      </c>
      <c r="D3938" s="2" t="s">
        <v>12</v>
      </c>
      <c r="E3938" s="2" t="s">
        <v>115</v>
      </c>
      <c r="F3938" s="2" t="s">
        <v>14</v>
      </c>
      <c r="G3938" s="2" t="s">
        <v>34</v>
      </c>
    </row>
    <row r="3939" spans="1:14" hidden="1" x14ac:dyDescent="0.25">
      <c r="A3939" s="3">
        <v>3877</v>
      </c>
      <c r="B3939" s="2" t="s">
        <v>113</v>
      </c>
      <c r="C3939" s="2" t="s">
        <v>71</v>
      </c>
      <c r="D3939" s="2" t="s">
        <v>12</v>
      </c>
      <c r="E3939" s="2" t="s">
        <v>115</v>
      </c>
      <c r="F3939" s="2" t="s">
        <v>14</v>
      </c>
      <c r="G3939" s="2" t="s">
        <v>34</v>
      </c>
    </row>
    <row r="3940" spans="1:14" x14ac:dyDescent="0.25">
      <c r="A3940" s="3">
        <v>2026</v>
      </c>
      <c r="B3940" s="2" t="s">
        <v>5260</v>
      </c>
      <c r="C3940" s="2" t="s">
        <v>17</v>
      </c>
      <c r="D3940" s="2" t="s">
        <v>12</v>
      </c>
      <c r="E3940" s="2" t="s">
        <v>5262</v>
      </c>
      <c r="F3940" s="2" t="s">
        <v>14</v>
      </c>
      <c r="G3940" s="2" t="s">
        <v>15</v>
      </c>
      <c r="H3940" s="2">
        <f>14.0067*N3940/M3940</f>
        <v>7.3504955275262462E-2</v>
      </c>
      <c r="L3940" s="2" t="s">
        <v>7610</v>
      </c>
      <c r="M3940" s="2">
        <v>381.10899999999998</v>
      </c>
      <c r="N3940" s="2">
        <v>2</v>
      </c>
    </row>
    <row r="3941" spans="1:14" hidden="1" x14ac:dyDescent="0.25">
      <c r="A3941" s="3">
        <v>117</v>
      </c>
      <c r="B3941" s="2" t="s">
        <v>827</v>
      </c>
      <c r="C3941" s="2" t="s">
        <v>91</v>
      </c>
      <c r="D3941" s="2" t="s">
        <v>12</v>
      </c>
      <c r="E3941" s="2" t="s">
        <v>829</v>
      </c>
      <c r="F3941" s="2" t="s">
        <v>14</v>
      </c>
      <c r="G3941" s="2" t="s">
        <v>15</v>
      </c>
    </row>
    <row r="3942" spans="1:14" hidden="1" x14ac:dyDescent="0.25">
      <c r="A3942" s="3">
        <v>1529</v>
      </c>
      <c r="B3942" s="2" t="s">
        <v>827</v>
      </c>
      <c r="C3942" s="2" t="s">
        <v>71</v>
      </c>
      <c r="D3942" s="2" t="s">
        <v>12</v>
      </c>
      <c r="E3942" s="2" t="s">
        <v>829</v>
      </c>
      <c r="F3942" s="2" t="s">
        <v>14</v>
      </c>
      <c r="G3942" s="2" t="s">
        <v>15</v>
      </c>
      <c r="N3942" s="2">
        <v>0</v>
      </c>
    </row>
    <row r="3943" spans="1:14" hidden="1" x14ac:dyDescent="0.25">
      <c r="A3943" s="3">
        <v>3941</v>
      </c>
      <c r="B3943" s="2" t="s">
        <v>2588</v>
      </c>
      <c r="C3943" s="2" t="s">
        <v>60</v>
      </c>
      <c r="D3943" s="2" t="s">
        <v>12</v>
      </c>
      <c r="E3943" s="2" t="s">
        <v>6643</v>
      </c>
      <c r="F3943" s="2" t="s">
        <v>38</v>
      </c>
      <c r="G3943" s="2" t="s">
        <v>15</v>
      </c>
    </row>
    <row r="3944" spans="1:14" x14ac:dyDescent="0.25">
      <c r="A3944" s="3">
        <v>4100</v>
      </c>
      <c r="B3944" s="2" t="s">
        <v>827</v>
      </c>
      <c r="C3944" s="2" t="s">
        <v>17</v>
      </c>
      <c r="D3944" s="2" t="s">
        <v>12</v>
      </c>
      <c r="E3944" s="2" t="s">
        <v>829</v>
      </c>
      <c r="F3944" s="2" t="s">
        <v>14</v>
      </c>
      <c r="G3944" s="2" t="s">
        <v>15</v>
      </c>
      <c r="H3944" s="2">
        <f>14.0067*N3944/M3944</f>
        <v>0</v>
      </c>
      <c r="L3944" s="2" t="s">
        <v>7611</v>
      </c>
      <c r="M3944" s="2">
        <v>418.73399999999998</v>
      </c>
      <c r="N3944" s="2">
        <v>0</v>
      </c>
    </row>
    <row r="3945" spans="1:14" hidden="1" x14ac:dyDescent="0.25">
      <c r="A3945" s="3">
        <v>3885</v>
      </c>
      <c r="B3945" s="2" t="s">
        <v>827</v>
      </c>
      <c r="C3945" s="2" t="s">
        <v>27</v>
      </c>
      <c r="D3945" s="2" t="s">
        <v>12</v>
      </c>
      <c r="E3945" s="2" t="s">
        <v>829</v>
      </c>
      <c r="F3945" s="2" t="s">
        <v>14</v>
      </c>
      <c r="G3945" s="2" t="s">
        <v>15</v>
      </c>
    </row>
    <row r="3946" spans="1:14" hidden="1" x14ac:dyDescent="0.25">
      <c r="A3946" s="3">
        <v>3610</v>
      </c>
      <c r="B3946" s="2" t="s">
        <v>3692</v>
      </c>
      <c r="C3946" s="2" t="s">
        <v>190</v>
      </c>
      <c r="D3946" s="2" t="s">
        <v>12</v>
      </c>
      <c r="E3946" s="2" t="s">
        <v>3694</v>
      </c>
      <c r="F3946" s="2" t="s">
        <v>14</v>
      </c>
      <c r="G3946" s="2" t="s">
        <v>15</v>
      </c>
    </row>
    <row r="3947" spans="1:14" hidden="1" x14ac:dyDescent="0.25">
      <c r="A3947" s="3">
        <v>4315</v>
      </c>
      <c r="B3947" s="2" t="s">
        <v>2897</v>
      </c>
      <c r="C3947" s="2" t="s">
        <v>48</v>
      </c>
      <c r="D3947" s="2" t="s">
        <v>12</v>
      </c>
      <c r="E3947" s="2" t="s">
        <v>496</v>
      </c>
      <c r="F3947" s="2" t="s">
        <v>14</v>
      </c>
      <c r="G3947" s="2" t="s">
        <v>34</v>
      </c>
    </row>
    <row r="3948" spans="1:14" hidden="1" x14ac:dyDescent="0.25">
      <c r="A3948" s="3">
        <v>2545</v>
      </c>
      <c r="B3948" s="2" t="s">
        <v>2897</v>
      </c>
      <c r="C3948" s="2" t="s">
        <v>91</v>
      </c>
      <c r="D3948" s="2" t="s">
        <v>12</v>
      </c>
      <c r="E3948" s="2" t="s">
        <v>496</v>
      </c>
      <c r="F3948" s="2" t="s">
        <v>14</v>
      </c>
      <c r="G3948" s="2" t="s">
        <v>34</v>
      </c>
    </row>
    <row r="3949" spans="1:14" hidden="1" x14ac:dyDescent="0.25">
      <c r="A3949" s="3">
        <v>4290</v>
      </c>
      <c r="B3949" s="2" t="s">
        <v>2897</v>
      </c>
      <c r="C3949" s="2" t="s">
        <v>10</v>
      </c>
      <c r="D3949" s="2" t="s">
        <v>12</v>
      </c>
      <c r="E3949" s="2" t="s">
        <v>496</v>
      </c>
      <c r="F3949" s="2" t="s">
        <v>14</v>
      </c>
      <c r="G3949" s="2" t="s">
        <v>34</v>
      </c>
    </row>
    <row r="3950" spans="1:14" hidden="1" x14ac:dyDescent="0.25">
      <c r="A3950" s="3">
        <v>2543</v>
      </c>
      <c r="B3950" s="2" t="s">
        <v>2897</v>
      </c>
      <c r="C3950" s="2" t="s">
        <v>100</v>
      </c>
      <c r="D3950" s="2" t="s">
        <v>12</v>
      </c>
      <c r="E3950" s="2" t="s">
        <v>496</v>
      </c>
      <c r="F3950" s="2" t="s">
        <v>14</v>
      </c>
      <c r="G3950" s="2" t="s">
        <v>34</v>
      </c>
    </row>
    <row r="3951" spans="1:14" hidden="1" x14ac:dyDescent="0.25">
      <c r="A3951" s="3">
        <v>1501</v>
      </c>
      <c r="B3951" s="2" t="s">
        <v>2897</v>
      </c>
      <c r="C3951" s="2" t="s">
        <v>71</v>
      </c>
      <c r="D3951" s="2" t="s">
        <v>12</v>
      </c>
      <c r="E3951" s="2" t="s">
        <v>496</v>
      </c>
      <c r="F3951" s="2" t="s">
        <v>14</v>
      </c>
      <c r="G3951" s="2" t="s">
        <v>34</v>
      </c>
    </row>
    <row r="3952" spans="1:14" hidden="1" x14ac:dyDescent="0.25">
      <c r="A3952" s="3">
        <v>754</v>
      </c>
      <c r="B3952" s="2" t="s">
        <v>2897</v>
      </c>
      <c r="C3952" s="2" t="s">
        <v>190</v>
      </c>
      <c r="D3952" s="2" t="s">
        <v>12</v>
      </c>
      <c r="E3952" s="2" t="s">
        <v>496</v>
      </c>
      <c r="F3952" s="2" t="s">
        <v>14</v>
      </c>
      <c r="G3952" s="2" t="s">
        <v>34</v>
      </c>
    </row>
    <row r="3953" spans="1:14" hidden="1" x14ac:dyDescent="0.25">
      <c r="A3953" s="3">
        <v>2679</v>
      </c>
      <c r="B3953" s="2" t="s">
        <v>2897</v>
      </c>
      <c r="C3953" s="2" t="s">
        <v>44</v>
      </c>
      <c r="D3953" s="2" t="s">
        <v>12</v>
      </c>
      <c r="E3953" s="2" t="s">
        <v>496</v>
      </c>
      <c r="F3953" s="2" t="s">
        <v>14</v>
      </c>
      <c r="G3953" s="2" t="s">
        <v>34</v>
      </c>
    </row>
    <row r="3954" spans="1:14" hidden="1" x14ac:dyDescent="0.25">
      <c r="A3954" s="3">
        <v>2114</v>
      </c>
      <c r="B3954" s="2" t="s">
        <v>2897</v>
      </c>
      <c r="C3954" s="2" t="s">
        <v>27</v>
      </c>
      <c r="D3954" s="2" t="s">
        <v>12</v>
      </c>
      <c r="E3954" s="2" t="s">
        <v>496</v>
      </c>
      <c r="F3954" s="2" t="s">
        <v>14</v>
      </c>
      <c r="G3954" s="2" t="s">
        <v>34</v>
      </c>
    </row>
    <row r="3955" spans="1:14" hidden="1" x14ac:dyDescent="0.25">
      <c r="A3955" s="3">
        <v>3762</v>
      </c>
      <c r="B3955" s="2" t="s">
        <v>2897</v>
      </c>
      <c r="C3955" s="2" t="s">
        <v>31</v>
      </c>
      <c r="D3955" s="2" t="s">
        <v>12</v>
      </c>
      <c r="E3955" s="2" t="s">
        <v>496</v>
      </c>
      <c r="F3955" s="2" t="s">
        <v>14</v>
      </c>
      <c r="G3955" s="2" t="s">
        <v>34</v>
      </c>
    </row>
    <row r="3956" spans="1:14" hidden="1" x14ac:dyDescent="0.25">
      <c r="A3956" s="3">
        <v>790</v>
      </c>
      <c r="B3956" s="2" t="s">
        <v>2897</v>
      </c>
      <c r="C3956" s="2" t="s">
        <v>24</v>
      </c>
      <c r="D3956" s="2" t="s">
        <v>12</v>
      </c>
      <c r="E3956" s="2" t="s">
        <v>496</v>
      </c>
      <c r="F3956" s="2" t="s">
        <v>14</v>
      </c>
      <c r="G3956" s="2" t="s">
        <v>34</v>
      </c>
    </row>
    <row r="3957" spans="1:14" hidden="1" x14ac:dyDescent="0.25">
      <c r="A3957" s="3">
        <v>437</v>
      </c>
      <c r="B3957" s="2" t="s">
        <v>1630</v>
      </c>
      <c r="C3957" s="2" t="s">
        <v>48</v>
      </c>
      <c r="D3957" s="2" t="s">
        <v>12</v>
      </c>
      <c r="E3957" s="2" t="s">
        <v>1632</v>
      </c>
      <c r="F3957" s="2" t="s">
        <v>14</v>
      </c>
      <c r="G3957" s="2" t="s">
        <v>34</v>
      </c>
    </row>
    <row r="3958" spans="1:14" hidden="1" x14ac:dyDescent="0.25">
      <c r="A3958" s="3">
        <v>2187</v>
      </c>
      <c r="B3958" s="2" t="s">
        <v>1630</v>
      </c>
      <c r="C3958" s="2" t="s">
        <v>91</v>
      </c>
      <c r="D3958" s="2" t="s">
        <v>12</v>
      </c>
      <c r="E3958" s="2" t="s">
        <v>1632</v>
      </c>
      <c r="F3958" s="2" t="s">
        <v>14</v>
      </c>
      <c r="G3958" s="2" t="s">
        <v>34</v>
      </c>
    </row>
    <row r="3959" spans="1:14" hidden="1" x14ac:dyDescent="0.25">
      <c r="A3959" s="3">
        <v>3957</v>
      </c>
      <c r="C3959" s="2" t="s">
        <v>60</v>
      </c>
      <c r="D3959" s="2" t="s">
        <v>12</v>
      </c>
      <c r="E3959" s="2" t="s">
        <v>6439</v>
      </c>
      <c r="F3959" s="2" t="s">
        <v>38</v>
      </c>
      <c r="G3959" s="2" t="s">
        <v>770</v>
      </c>
    </row>
    <row r="3960" spans="1:14" hidden="1" x14ac:dyDescent="0.25">
      <c r="A3960" s="3">
        <v>2308</v>
      </c>
      <c r="B3960" s="2" t="s">
        <v>1630</v>
      </c>
      <c r="C3960" s="2" t="s">
        <v>10</v>
      </c>
      <c r="D3960" s="2" t="s">
        <v>12</v>
      </c>
      <c r="E3960" s="2" t="s">
        <v>1632</v>
      </c>
      <c r="F3960" s="2" t="s">
        <v>14</v>
      </c>
      <c r="G3960" s="2" t="s">
        <v>34</v>
      </c>
    </row>
    <row r="3961" spans="1:14" hidden="1" x14ac:dyDescent="0.25">
      <c r="A3961" s="3">
        <v>2</v>
      </c>
      <c r="B3961" s="2" t="s">
        <v>1630</v>
      </c>
      <c r="C3961" s="2" t="s">
        <v>100</v>
      </c>
      <c r="D3961" s="2" t="s">
        <v>12</v>
      </c>
      <c r="E3961" s="2" t="s">
        <v>1632</v>
      </c>
      <c r="F3961" s="2" t="s">
        <v>14</v>
      </c>
      <c r="G3961" s="2" t="s">
        <v>34</v>
      </c>
    </row>
    <row r="3962" spans="1:14" hidden="1" x14ac:dyDescent="0.25">
      <c r="A3962" s="3">
        <v>2078</v>
      </c>
      <c r="B3962" s="2" t="s">
        <v>1630</v>
      </c>
      <c r="C3962" s="2" t="s">
        <v>71</v>
      </c>
      <c r="D3962" s="2" t="s">
        <v>12</v>
      </c>
      <c r="E3962" s="2" t="s">
        <v>1632</v>
      </c>
      <c r="F3962" s="2" t="s">
        <v>14</v>
      </c>
      <c r="G3962" s="2" t="s">
        <v>34</v>
      </c>
    </row>
    <row r="3963" spans="1:14" x14ac:dyDescent="0.25">
      <c r="A3963" s="3">
        <v>3257</v>
      </c>
      <c r="B3963" s="2" t="s">
        <v>2223</v>
      </c>
      <c r="C3963" s="2" t="s">
        <v>17</v>
      </c>
      <c r="D3963" s="2" t="s">
        <v>12</v>
      </c>
      <c r="E3963" s="2" t="s">
        <v>2225</v>
      </c>
      <c r="F3963" s="2" t="s">
        <v>14</v>
      </c>
      <c r="G3963" s="2" t="s">
        <v>15</v>
      </c>
      <c r="H3963" s="2">
        <f>14.0067*N3963/M3963</f>
        <v>4.0975631161688564E-2</v>
      </c>
      <c r="L3963" s="2" t="s">
        <v>7613</v>
      </c>
      <c r="M3963" s="2">
        <v>341.83</v>
      </c>
      <c r="N3963" s="2">
        <v>1</v>
      </c>
    </row>
    <row r="3964" spans="1:14" x14ac:dyDescent="0.25">
      <c r="A3964" s="3">
        <v>2557</v>
      </c>
      <c r="B3964" s="2" t="s">
        <v>7614</v>
      </c>
      <c r="C3964" s="2" t="s">
        <v>17</v>
      </c>
      <c r="D3964" s="2" t="s">
        <v>12</v>
      </c>
      <c r="E3964" s="2" t="s">
        <v>2886</v>
      </c>
      <c r="F3964" s="2" t="s">
        <v>14</v>
      </c>
      <c r="G3964" s="2" t="s">
        <v>15</v>
      </c>
      <c r="H3964" s="2">
        <f>14.0067*N3964/M3964</f>
        <v>0.12929360995084579</v>
      </c>
      <c r="L3964" s="2" t="s">
        <v>7615</v>
      </c>
      <c r="M3964" s="2">
        <v>216.66499999999999</v>
      </c>
      <c r="N3964" s="2">
        <v>2</v>
      </c>
    </row>
    <row r="3965" spans="1:14" x14ac:dyDescent="0.25">
      <c r="A3965" s="3">
        <v>2584</v>
      </c>
      <c r="B3965" s="2" t="s">
        <v>2070</v>
      </c>
      <c r="C3965" s="2" t="s">
        <v>17</v>
      </c>
      <c r="D3965" s="2" t="s">
        <v>12</v>
      </c>
      <c r="E3965" s="2" t="s">
        <v>2072</v>
      </c>
      <c r="F3965" s="2" t="s">
        <v>14</v>
      </c>
      <c r="G3965" s="2" t="s">
        <v>15</v>
      </c>
      <c r="H3965" s="2">
        <f>14.0067*N3965/M3965</f>
        <v>0</v>
      </c>
      <c r="L3965" s="2" t="s">
        <v>7616</v>
      </c>
      <c r="M3965" s="2">
        <v>288.43099999999998</v>
      </c>
      <c r="N3965" s="2">
        <v>0</v>
      </c>
    </row>
    <row r="3966" spans="1:14" hidden="1" x14ac:dyDescent="0.25">
      <c r="A3966" s="3">
        <v>3964</v>
      </c>
      <c r="C3966" s="2" t="s">
        <v>2822</v>
      </c>
      <c r="D3966" s="2" t="s">
        <v>12</v>
      </c>
      <c r="E3966" s="2" t="s">
        <v>3332</v>
      </c>
      <c r="F3966" s="2" t="s">
        <v>38</v>
      </c>
      <c r="G3966" s="2" t="s">
        <v>2825</v>
      </c>
    </row>
    <row r="3967" spans="1:14" x14ac:dyDescent="0.25">
      <c r="A3967" s="3">
        <v>2882</v>
      </c>
      <c r="B3967" s="2" t="s">
        <v>5439</v>
      </c>
      <c r="C3967" s="2" t="s">
        <v>17</v>
      </c>
      <c r="D3967" s="2" t="s">
        <v>12</v>
      </c>
      <c r="E3967" s="2" t="s">
        <v>5441</v>
      </c>
      <c r="F3967" s="2" t="s">
        <v>14</v>
      </c>
      <c r="G3967" s="2" t="s">
        <v>15</v>
      </c>
      <c r="H3967" s="2">
        <f>14.0067*N3967/M3967</f>
        <v>0.30487788951286404</v>
      </c>
      <c r="L3967" s="2" t="s">
        <v>7617</v>
      </c>
      <c r="M3967" s="2">
        <v>229.71</v>
      </c>
      <c r="N3967" s="2">
        <v>5</v>
      </c>
    </row>
    <row r="3968" spans="1:14" hidden="1" x14ac:dyDescent="0.25">
      <c r="A3968" s="3">
        <v>3966</v>
      </c>
      <c r="C3968" s="2" t="s">
        <v>2822</v>
      </c>
      <c r="D3968" s="2" t="s">
        <v>12</v>
      </c>
      <c r="E3968" s="2" t="s">
        <v>5465</v>
      </c>
      <c r="F3968" s="2" t="s">
        <v>38</v>
      </c>
      <c r="G3968" s="2" t="s">
        <v>2917</v>
      </c>
    </row>
    <row r="3969" spans="1:14" x14ac:dyDescent="0.25">
      <c r="A3969" s="3">
        <v>1543</v>
      </c>
      <c r="B3969" s="2" t="s">
        <v>2220</v>
      </c>
      <c r="C3969" s="2" t="s">
        <v>17</v>
      </c>
      <c r="D3969" s="2" t="s">
        <v>12</v>
      </c>
      <c r="E3969" s="2" t="s">
        <v>2222</v>
      </c>
      <c r="F3969" s="2" t="s">
        <v>14</v>
      </c>
      <c r="G3969" s="2" t="s">
        <v>15</v>
      </c>
      <c r="H3969" s="2">
        <f>14.0067*N3969/M3969</f>
        <v>0.29016680753741364</v>
      </c>
      <c r="L3969" s="2" t="s">
        <v>7492</v>
      </c>
      <c r="M3969" s="2">
        <v>241.35599999999999</v>
      </c>
      <c r="N3969" s="2">
        <v>5</v>
      </c>
    </row>
    <row r="3970" spans="1:14" hidden="1" x14ac:dyDescent="0.25">
      <c r="A3970" s="3">
        <v>209</v>
      </c>
      <c r="B3970" s="2" t="s">
        <v>371</v>
      </c>
      <c r="C3970" s="2" t="s">
        <v>190</v>
      </c>
      <c r="D3970" s="2" t="s">
        <v>12</v>
      </c>
      <c r="E3970" s="2" t="s">
        <v>373</v>
      </c>
      <c r="F3970" s="2" t="s">
        <v>14</v>
      </c>
      <c r="G3970" s="2" t="s">
        <v>15</v>
      </c>
    </row>
    <row r="3971" spans="1:14" hidden="1" x14ac:dyDescent="0.25">
      <c r="A3971" s="3">
        <v>2377</v>
      </c>
      <c r="B3971" s="2" t="s">
        <v>371</v>
      </c>
      <c r="C3971" s="2" t="s">
        <v>44</v>
      </c>
      <c r="D3971" s="2" t="s">
        <v>12</v>
      </c>
      <c r="E3971" s="2" t="s">
        <v>373</v>
      </c>
      <c r="F3971" s="2" t="s">
        <v>14</v>
      </c>
      <c r="G3971" s="2" t="s">
        <v>15</v>
      </c>
    </row>
    <row r="3972" spans="1:14" hidden="1" x14ac:dyDescent="0.25">
      <c r="A3972" s="3">
        <v>3690</v>
      </c>
      <c r="B3972" s="2" t="s">
        <v>371</v>
      </c>
      <c r="C3972" s="2" t="s">
        <v>27</v>
      </c>
      <c r="D3972" s="2" t="s">
        <v>12</v>
      </c>
      <c r="E3972" s="2" t="s">
        <v>373</v>
      </c>
      <c r="F3972" s="2" t="s">
        <v>14</v>
      </c>
      <c r="G3972" s="2" t="s">
        <v>15</v>
      </c>
    </row>
    <row r="3973" spans="1:14" hidden="1" x14ac:dyDescent="0.25">
      <c r="A3973" s="3">
        <v>1713</v>
      </c>
      <c r="B3973" s="2" t="s">
        <v>371</v>
      </c>
      <c r="C3973" s="2" t="s">
        <v>31</v>
      </c>
      <c r="D3973" s="2" t="s">
        <v>12</v>
      </c>
      <c r="E3973" s="2" t="s">
        <v>373</v>
      </c>
      <c r="F3973" s="2" t="s">
        <v>14</v>
      </c>
      <c r="G3973" s="2" t="s">
        <v>15</v>
      </c>
    </row>
    <row r="3974" spans="1:14" hidden="1" x14ac:dyDescent="0.25">
      <c r="A3974" s="3">
        <v>1916</v>
      </c>
      <c r="B3974" s="2" t="s">
        <v>371</v>
      </c>
      <c r="C3974" s="2" t="s">
        <v>24</v>
      </c>
      <c r="D3974" s="2" t="s">
        <v>12</v>
      </c>
      <c r="E3974" s="2" t="s">
        <v>373</v>
      </c>
      <c r="F3974" s="2" t="s">
        <v>14</v>
      </c>
      <c r="G3974" s="2" t="s">
        <v>15</v>
      </c>
    </row>
    <row r="3975" spans="1:14" hidden="1" x14ac:dyDescent="0.25">
      <c r="A3975" s="3">
        <v>3973</v>
      </c>
      <c r="C3975" s="2" t="s">
        <v>52</v>
      </c>
      <c r="D3975" s="2" t="s">
        <v>12</v>
      </c>
      <c r="E3975" s="2" t="s">
        <v>1413</v>
      </c>
      <c r="F3975" s="2" t="s">
        <v>38</v>
      </c>
      <c r="G3975" s="2" t="s">
        <v>777</v>
      </c>
    </row>
    <row r="3976" spans="1:14" hidden="1" x14ac:dyDescent="0.25">
      <c r="A3976" s="3">
        <v>3923</v>
      </c>
      <c r="B3976" s="2" t="s">
        <v>540</v>
      </c>
      <c r="C3976" s="2" t="s">
        <v>190</v>
      </c>
      <c r="D3976" s="2" t="s">
        <v>12</v>
      </c>
      <c r="E3976" s="2" t="s">
        <v>542</v>
      </c>
      <c r="F3976" s="2" t="s">
        <v>14</v>
      </c>
      <c r="G3976" s="2" t="s">
        <v>15</v>
      </c>
    </row>
    <row r="3977" spans="1:14" hidden="1" x14ac:dyDescent="0.25">
      <c r="A3977" s="3">
        <v>3619</v>
      </c>
      <c r="B3977" s="2" t="s">
        <v>540</v>
      </c>
      <c r="C3977" s="2" t="s">
        <v>44</v>
      </c>
      <c r="D3977" s="2" t="s">
        <v>12</v>
      </c>
      <c r="E3977" s="2" t="s">
        <v>542</v>
      </c>
      <c r="F3977" s="2" t="s">
        <v>14</v>
      </c>
      <c r="G3977" s="2" t="s">
        <v>15</v>
      </c>
    </row>
    <row r="3978" spans="1:14" hidden="1" x14ac:dyDescent="0.25">
      <c r="A3978" s="3">
        <v>72</v>
      </c>
      <c r="B3978" s="2" t="s">
        <v>540</v>
      </c>
      <c r="C3978" s="2" t="s">
        <v>27</v>
      </c>
      <c r="D3978" s="2" t="s">
        <v>12</v>
      </c>
      <c r="E3978" s="2" t="s">
        <v>542</v>
      </c>
      <c r="F3978" s="2" t="s">
        <v>14</v>
      </c>
      <c r="G3978" s="2" t="s">
        <v>15</v>
      </c>
    </row>
    <row r="3979" spans="1:14" hidden="1" x14ac:dyDescent="0.25">
      <c r="A3979" s="3">
        <v>2193</v>
      </c>
      <c r="B3979" s="2" t="s">
        <v>540</v>
      </c>
      <c r="C3979" s="2" t="s">
        <v>31</v>
      </c>
      <c r="D3979" s="2" t="s">
        <v>12</v>
      </c>
      <c r="E3979" s="2" t="s">
        <v>542</v>
      </c>
      <c r="F3979" s="2" t="s">
        <v>14</v>
      </c>
      <c r="G3979" s="2" t="s">
        <v>15</v>
      </c>
    </row>
    <row r="3980" spans="1:14" hidden="1" x14ac:dyDescent="0.25">
      <c r="A3980" s="3">
        <v>1934</v>
      </c>
      <c r="B3980" s="2" t="s">
        <v>540</v>
      </c>
      <c r="C3980" s="2" t="s">
        <v>24</v>
      </c>
      <c r="D3980" s="2" t="s">
        <v>12</v>
      </c>
      <c r="E3980" s="2" t="s">
        <v>542</v>
      </c>
      <c r="F3980" s="2" t="s">
        <v>14</v>
      </c>
      <c r="G3980" s="2" t="s">
        <v>15</v>
      </c>
    </row>
    <row r="3981" spans="1:14" hidden="1" x14ac:dyDescent="0.25">
      <c r="A3981" s="3">
        <v>2658</v>
      </c>
      <c r="B3981" s="2" t="s">
        <v>624</v>
      </c>
      <c r="C3981" s="2" t="s">
        <v>48</v>
      </c>
      <c r="D3981" s="2" t="s">
        <v>12</v>
      </c>
      <c r="E3981" s="2" t="s">
        <v>626</v>
      </c>
      <c r="F3981" s="2" t="s">
        <v>14</v>
      </c>
      <c r="G3981" s="2" t="s">
        <v>15</v>
      </c>
    </row>
    <row r="3982" spans="1:14" hidden="1" x14ac:dyDescent="0.25">
      <c r="A3982" s="3">
        <v>3634</v>
      </c>
      <c r="B3982" s="2" t="s">
        <v>624</v>
      </c>
      <c r="C3982" s="2" t="s">
        <v>91</v>
      </c>
      <c r="D3982" s="2" t="s">
        <v>12</v>
      </c>
      <c r="E3982" s="2" t="s">
        <v>626</v>
      </c>
      <c r="F3982" s="2" t="s">
        <v>14</v>
      </c>
      <c r="G3982" s="2" t="s">
        <v>15</v>
      </c>
    </row>
    <row r="3983" spans="1:14" hidden="1" x14ac:dyDescent="0.25">
      <c r="A3983" s="3">
        <v>4320</v>
      </c>
      <c r="B3983" s="2" t="s">
        <v>624</v>
      </c>
      <c r="C3983" s="2" t="s">
        <v>10</v>
      </c>
      <c r="D3983" s="2" t="s">
        <v>12</v>
      </c>
      <c r="E3983" s="2" t="s">
        <v>626</v>
      </c>
      <c r="F3983" s="2" t="s">
        <v>14</v>
      </c>
      <c r="G3983" s="2" t="s">
        <v>15</v>
      </c>
    </row>
    <row r="3984" spans="1:14" hidden="1" x14ac:dyDescent="0.25">
      <c r="A3984" s="3">
        <v>1975</v>
      </c>
      <c r="B3984" s="2" t="s">
        <v>624</v>
      </c>
      <c r="C3984" s="2" t="s">
        <v>100</v>
      </c>
      <c r="D3984" s="2" t="s">
        <v>12</v>
      </c>
      <c r="E3984" s="2" t="s">
        <v>626</v>
      </c>
      <c r="F3984" s="2" t="s">
        <v>14</v>
      </c>
      <c r="G3984" s="2" t="s">
        <v>15</v>
      </c>
    </row>
    <row r="3985" spans="1:14" hidden="1" x14ac:dyDescent="0.25">
      <c r="A3985" s="3">
        <v>3947</v>
      </c>
      <c r="B3985" s="2" t="s">
        <v>624</v>
      </c>
      <c r="C3985" s="2" t="s">
        <v>71</v>
      </c>
      <c r="D3985" s="2" t="s">
        <v>12</v>
      </c>
      <c r="E3985" s="2" t="s">
        <v>626</v>
      </c>
      <c r="F3985" s="2" t="s">
        <v>14</v>
      </c>
      <c r="G3985" s="2" t="s">
        <v>15</v>
      </c>
    </row>
    <row r="3986" spans="1:14" x14ac:dyDescent="0.25">
      <c r="A3986" s="3">
        <v>4024</v>
      </c>
      <c r="B3986" s="2" t="s">
        <v>624</v>
      </c>
      <c r="C3986" s="2" t="s">
        <v>389</v>
      </c>
      <c r="D3986" s="2" t="s">
        <v>12</v>
      </c>
      <c r="E3986" s="2" t="s">
        <v>626</v>
      </c>
      <c r="F3986" s="2" t="s">
        <v>14</v>
      </c>
      <c r="G3986" s="2" t="s">
        <v>15</v>
      </c>
      <c r="H3986" s="2">
        <f>14.0067*N3986/M3986</f>
        <v>0</v>
      </c>
      <c r="L3986" s="2" t="s">
        <v>7620</v>
      </c>
      <c r="M3986" s="2">
        <v>205.39099999999999</v>
      </c>
      <c r="N3986" s="2">
        <v>0</v>
      </c>
    </row>
    <row r="3987" spans="1:14" x14ac:dyDescent="0.25">
      <c r="A3987" s="3">
        <v>1629</v>
      </c>
      <c r="B3987" s="2" t="s">
        <v>624</v>
      </c>
      <c r="C3987" s="2" t="s">
        <v>200</v>
      </c>
      <c r="D3987" s="2" t="s">
        <v>12</v>
      </c>
      <c r="E3987" s="2" t="s">
        <v>626</v>
      </c>
      <c r="F3987" s="2" t="s">
        <v>14</v>
      </c>
      <c r="G3987" s="2" t="s">
        <v>15</v>
      </c>
      <c r="H3987" s="2">
        <f>14.0067*N3987/M3987</f>
        <v>0</v>
      </c>
      <c r="L3987" s="2" t="s">
        <v>7620</v>
      </c>
      <c r="M3987" s="2">
        <v>205.39099999999999</v>
      </c>
      <c r="N3987" s="2">
        <v>0</v>
      </c>
    </row>
    <row r="3988" spans="1:14" x14ac:dyDescent="0.25">
      <c r="A3988" s="3">
        <v>1663</v>
      </c>
      <c r="B3988" s="2" t="s">
        <v>624</v>
      </c>
      <c r="C3988" s="2" t="s">
        <v>143</v>
      </c>
      <c r="D3988" s="2" t="s">
        <v>12</v>
      </c>
      <c r="E3988" s="2" t="s">
        <v>626</v>
      </c>
      <c r="F3988" s="2" t="s">
        <v>14</v>
      </c>
      <c r="G3988" s="2" t="s">
        <v>15</v>
      </c>
      <c r="H3988" s="2">
        <f>14.0067*N3988/M3988</f>
        <v>0</v>
      </c>
      <c r="L3988" s="2" t="s">
        <v>7620</v>
      </c>
      <c r="M3988" s="2">
        <v>205.39099999999999</v>
      </c>
      <c r="N3988" s="2">
        <v>0</v>
      </c>
    </row>
    <row r="3989" spans="1:14" x14ac:dyDescent="0.25">
      <c r="A3989" s="3">
        <v>4013</v>
      </c>
      <c r="B3989" s="2" t="s">
        <v>624</v>
      </c>
      <c r="C3989" s="2" t="s">
        <v>17</v>
      </c>
      <c r="D3989" s="2" t="s">
        <v>12</v>
      </c>
      <c r="E3989" s="2" t="s">
        <v>626</v>
      </c>
      <c r="F3989" s="2" t="s">
        <v>14</v>
      </c>
      <c r="G3989" s="2" t="s">
        <v>15</v>
      </c>
      <c r="H3989" s="2">
        <f>14.0067*N3989/M3989</f>
        <v>0</v>
      </c>
      <c r="L3989" s="2" t="s">
        <v>7620</v>
      </c>
      <c r="M3989" s="2">
        <v>205.39099999999999</v>
      </c>
      <c r="N3989" s="2">
        <v>0</v>
      </c>
    </row>
    <row r="3990" spans="1:14" hidden="1" x14ac:dyDescent="0.25">
      <c r="A3990" s="3">
        <v>1102</v>
      </c>
      <c r="B3990" s="2" t="s">
        <v>624</v>
      </c>
      <c r="C3990" s="2" t="s">
        <v>190</v>
      </c>
      <c r="D3990" s="2" t="s">
        <v>12</v>
      </c>
      <c r="E3990" s="2" t="s">
        <v>626</v>
      </c>
      <c r="F3990" s="2" t="s">
        <v>14</v>
      </c>
      <c r="G3990" s="2" t="s">
        <v>15</v>
      </c>
    </row>
    <row r="3991" spans="1:14" hidden="1" x14ac:dyDescent="0.25">
      <c r="A3991" s="3">
        <v>3989</v>
      </c>
      <c r="B3991" s="2" t="s">
        <v>4276</v>
      </c>
      <c r="C3991" s="2" t="s">
        <v>60</v>
      </c>
      <c r="D3991" s="2" t="s">
        <v>12</v>
      </c>
      <c r="E3991" s="2" t="s">
        <v>4278</v>
      </c>
      <c r="F3991" s="2" t="s">
        <v>38</v>
      </c>
      <c r="G3991" s="2" t="s">
        <v>15</v>
      </c>
    </row>
    <row r="3992" spans="1:14" hidden="1" x14ac:dyDescent="0.25">
      <c r="A3992" s="3">
        <v>1818</v>
      </c>
      <c r="B3992" s="2" t="s">
        <v>624</v>
      </c>
      <c r="C3992" s="2" t="s">
        <v>44</v>
      </c>
      <c r="D3992" s="2" t="s">
        <v>12</v>
      </c>
      <c r="E3992" s="2" t="s">
        <v>626</v>
      </c>
      <c r="F3992" s="2" t="s">
        <v>14</v>
      </c>
      <c r="G3992" s="2" t="s">
        <v>15</v>
      </c>
    </row>
    <row r="3993" spans="1:14" hidden="1" x14ac:dyDescent="0.25">
      <c r="A3993" s="3">
        <v>1718</v>
      </c>
      <c r="B3993" s="2" t="s">
        <v>624</v>
      </c>
      <c r="C3993" s="2" t="s">
        <v>27</v>
      </c>
      <c r="D3993" s="2" t="s">
        <v>12</v>
      </c>
      <c r="E3993" s="2" t="s">
        <v>626</v>
      </c>
      <c r="F3993" s="2" t="s">
        <v>14</v>
      </c>
      <c r="G3993" s="2" t="s">
        <v>15</v>
      </c>
    </row>
    <row r="3994" spans="1:14" hidden="1" x14ac:dyDescent="0.25">
      <c r="A3994" s="3">
        <v>3636</v>
      </c>
      <c r="B3994" s="2" t="s">
        <v>624</v>
      </c>
      <c r="C3994" s="2" t="s">
        <v>31</v>
      </c>
      <c r="D3994" s="2" t="s">
        <v>12</v>
      </c>
      <c r="E3994" s="2" t="s">
        <v>626</v>
      </c>
      <c r="F3994" s="2" t="s">
        <v>14</v>
      </c>
      <c r="G3994" s="2" t="s">
        <v>15</v>
      </c>
    </row>
    <row r="3995" spans="1:14" hidden="1" x14ac:dyDescent="0.25">
      <c r="A3995" s="3">
        <v>3993</v>
      </c>
      <c r="C3995" s="2" t="s">
        <v>60</v>
      </c>
      <c r="D3995" s="2" t="s">
        <v>12</v>
      </c>
      <c r="E3995" s="2" t="s">
        <v>279</v>
      </c>
      <c r="F3995" s="2" t="s">
        <v>38</v>
      </c>
      <c r="G3995" s="2" t="s">
        <v>15</v>
      </c>
    </row>
    <row r="3996" spans="1:14" hidden="1" x14ac:dyDescent="0.25">
      <c r="A3996" s="3">
        <v>387</v>
      </c>
      <c r="B3996" s="2" t="s">
        <v>624</v>
      </c>
      <c r="C3996" s="2" t="s">
        <v>24</v>
      </c>
      <c r="D3996" s="2" t="s">
        <v>12</v>
      </c>
      <c r="E3996" s="2" t="s">
        <v>626</v>
      </c>
      <c r="F3996" s="2" t="s">
        <v>14</v>
      </c>
      <c r="G3996" s="2" t="s">
        <v>15</v>
      </c>
    </row>
    <row r="3997" spans="1:14" hidden="1" x14ac:dyDescent="0.25">
      <c r="A3997" s="3">
        <v>1674</v>
      </c>
      <c r="B3997" s="2" t="s">
        <v>7621</v>
      </c>
      <c r="C3997" s="2" t="s">
        <v>71</v>
      </c>
      <c r="D3997" s="2" t="s">
        <v>12</v>
      </c>
      <c r="E3997" s="2" t="s">
        <v>4017</v>
      </c>
      <c r="F3997" s="2" t="s">
        <v>14</v>
      </c>
      <c r="G3997" s="2" t="s">
        <v>15</v>
      </c>
    </row>
    <row r="3998" spans="1:14" x14ac:dyDescent="0.25">
      <c r="A3998" s="3">
        <v>2336</v>
      </c>
      <c r="B3998" s="2" t="s">
        <v>4015</v>
      </c>
      <c r="C3998" s="2" t="s">
        <v>17</v>
      </c>
      <c r="D3998" s="2" t="s">
        <v>12</v>
      </c>
      <c r="E3998" s="2" t="s">
        <v>4017</v>
      </c>
      <c r="F3998" s="2" t="s">
        <v>14</v>
      </c>
      <c r="G3998" s="2" t="s">
        <v>15</v>
      </c>
      <c r="H3998" s="2">
        <f>14.0067*N3998/M3998</f>
        <v>0.20879760295754493</v>
      </c>
      <c r="L3998" s="2" t="s">
        <v>7622</v>
      </c>
      <c r="M3998" s="2">
        <v>201.24799999999999</v>
      </c>
      <c r="N3998" s="2">
        <v>3</v>
      </c>
    </row>
    <row r="3999" spans="1:14" hidden="1" x14ac:dyDescent="0.25">
      <c r="A3999" s="3">
        <v>679</v>
      </c>
      <c r="B3999" s="2" t="s">
        <v>7621</v>
      </c>
      <c r="C3999" s="2" t="s">
        <v>190</v>
      </c>
      <c r="D3999" s="2" t="s">
        <v>12</v>
      </c>
      <c r="E3999" s="2" t="s">
        <v>4017</v>
      </c>
      <c r="F3999" s="2" t="s">
        <v>14</v>
      </c>
      <c r="G3999" s="2" t="s">
        <v>15</v>
      </c>
      <c r="N3999" s="2">
        <v>3</v>
      </c>
    </row>
    <row r="4000" spans="1:14" hidden="1" x14ac:dyDescent="0.25">
      <c r="A4000" s="3">
        <v>2544</v>
      </c>
      <c r="B4000" s="2" t="s">
        <v>7621</v>
      </c>
      <c r="C4000" s="2" t="s">
        <v>24</v>
      </c>
      <c r="D4000" s="2" t="s">
        <v>12</v>
      </c>
      <c r="E4000" s="2" t="s">
        <v>4017</v>
      </c>
      <c r="F4000" s="2" t="s">
        <v>14</v>
      </c>
      <c r="G4000" s="2" t="s">
        <v>15</v>
      </c>
    </row>
    <row r="4001" spans="1:14" hidden="1" x14ac:dyDescent="0.25">
      <c r="A4001" s="3">
        <v>3999</v>
      </c>
      <c r="B4001" s="2" t="s">
        <v>2588</v>
      </c>
      <c r="C4001" s="2" t="s">
        <v>60</v>
      </c>
      <c r="D4001" s="2" t="s">
        <v>12</v>
      </c>
      <c r="E4001" s="2" t="s">
        <v>6434</v>
      </c>
      <c r="F4001" s="2" t="s">
        <v>38</v>
      </c>
      <c r="G4001" s="2" t="s">
        <v>15</v>
      </c>
    </row>
    <row r="4002" spans="1:14" x14ac:dyDescent="0.25">
      <c r="A4002" s="3">
        <v>1643</v>
      </c>
      <c r="B4002" s="2" t="s">
        <v>1989</v>
      </c>
      <c r="C4002" s="2" t="s">
        <v>17</v>
      </c>
      <c r="D4002" s="2" t="s">
        <v>12</v>
      </c>
      <c r="E4002" s="2" t="s">
        <v>1991</v>
      </c>
      <c r="F4002" s="2" t="s">
        <v>14</v>
      </c>
      <c r="G4002" s="2" t="s">
        <v>15</v>
      </c>
      <c r="H4002" s="2">
        <f>14.0067*N4002/M4002</f>
        <v>0.22169252501750927</v>
      </c>
      <c r="L4002" s="2" t="s">
        <v>7623</v>
      </c>
      <c r="M4002" s="2">
        <v>252.72300000000001</v>
      </c>
      <c r="N4002" s="2">
        <v>4</v>
      </c>
    </row>
    <row r="4003" spans="1:14" hidden="1" x14ac:dyDescent="0.25">
      <c r="A4003" s="3">
        <v>95</v>
      </c>
      <c r="B4003" s="2" t="s">
        <v>2274</v>
      </c>
      <c r="C4003" s="2" t="s">
        <v>71</v>
      </c>
      <c r="D4003" s="2" t="s">
        <v>12</v>
      </c>
      <c r="E4003" s="2" t="s">
        <v>2276</v>
      </c>
      <c r="F4003" s="2" t="s">
        <v>14</v>
      </c>
      <c r="G4003" s="2" t="s">
        <v>15</v>
      </c>
    </row>
    <row r="4004" spans="1:14" x14ac:dyDescent="0.25">
      <c r="A4004" s="3">
        <v>3805</v>
      </c>
      <c r="B4004" s="2" t="s">
        <v>2274</v>
      </c>
      <c r="C4004" s="2" t="s">
        <v>17</v>
      </c>
      <c r="D4004" s="2" t="s">
        <v>12</v>
      </c>
      <c r="E4004" s="2" t="s">
        <v>2276</v>
      </c>
      <c r="F4004" s="2" t="s">
        <v>14</v>
      </c>
      <c r="G4004" s="2" t="s">
        <v>15</v>
      </c>
      <c r="H4004" s="2">
        <f>14.0067*N4004/M4004</f>
        <v>0.24007507327357183</v>
      </c>
      <c r="L4004" s="2" t="s">
        <v>7624</v>
      </c>
      <c r="M4004" s="2">
        <v>291.71499999999997</v>
      </c>
      <c r="N4004" s="2">
        <v>5</v>
      </c>
    </row>
    <row r="4005" spans="1:14" hidden="1" x14ac:dyDescent="0.25">
      <c r="A4005" s="3">
        <v>3106</v>
      </c>
      <c r="B4005" s="2" t="s">
        <v>2274</v>
      </c>
      <c r="C4005" s="2" t="s">
        <v>190</v>
      </c>
      <c r="D4005" s="2" t="s">
        <v>12</v>
      </c>
      <c r="E4005" s="2" t="s">
        <v>2276</v>
      </c>
      <c r="F4005" s="2" t="s">
        <v>14</v>
      </c>
      <c r="G4005" s="2" t="s">
        <v>15</v>
      </c>
      <c r="N4005" s="2">
        <v>5</v>
      </c>
    </row>
    <row r="4006" spans="1:14" hidden="1" x14ac:dyDescent="0.25">
      <c r="A4006" s="3">
        <v>474</v>
      </c>
      <c r="B4006" s="2" t="s">
        <v>2274</v>
      </c>
      <c r="C4006" s="2" t="s">
        <v>24</v>
      </c>
      <c r="D4006" s="2" t="s">
        <v>12</v>
      </c>
      <c r="E4006" s="2" t="s">
        <v>2276</v>
      </c>
      <c r="F4006" s="2" t="s">
        <v>14</v>
      </c>
      <c r="G4006" s="2" t="s">
        <v>15</v>
      </c>
    </row>
    <row r="4007" spans="1:14" x14ac:dyDescent="0.25">
      <c r="A4007" s="3">
        <v>1064</v>
      </c>
      <c r="B4007" s="2" t="s">
        <v>5486</v>
      </c>
      <c r="C4007" s="2" t="s">
        <v>17</v>
      </c>
      <c r="D4007" s="2" t="s">
        <v>12</v>
      </c>
      <c r="E4007" s="2" t="s">
        <v>5488</v>
      </c>
      <c r="F4007" s="2" t="s">
        <v>14</v>
      </c>
      <c r="G4007" s="2" t="s">
        <v>15</v>
      </c>
      <c r="H4007" s="2">
        <f>14.0067*N4007/M4007</f>
        <v>0.25437705163654195</v>
      </c>
      <c r="L4007" s="2" t="s">
        <v>7625</v>
      </c>
      <c r="M4007" s="2">
        <v>220.251</v>
      </c>
      <c r="N4007" s="2">
        <v>4</v>
      </c>
    </row>
    <row r="4008" spans="1:14" hidden="1" x14ac:dyDescent="0.25">
      <c r="A4008" s="3">
        <v>4307</v>
      </c>
      <c r="B4008" s="2" t="s">
        <v>7626</v>
      </c>
      <c r="C4008" s="2" t="s">
        <v>27</v>
      </c>
      <c r="D4008" s="2" t="s">
        <v>12</v>
      </c>
      <c r="E4008" s="2" t="s">
        <v>3667</v>
      </c>
      <c r="F4008" s="2" t="s">
        <v>14</v>
      </c>
      <c r="G4008" s="2" t="s">
        <v>15</v>
      </c>
    </row>
    <row r="4009" spans="1:14" hidden="1" x14ac:dyDescent="0.25">
      <c r="A4009" s="3">
        <v>4007</v>
      </c>
      <c r="B4009" s="2" t="s">
        <v>3692</v>
      </c>
      <c r="C4009" s="2" t="s">
        <v>60</v>
      </c>
      <c r="D4009" s="2" t="s">
        <v>12</v>
      </c>
      <c r="E4009" s="2" t="s">
        <v>4346</v>
      </c>
      <c r="F4009" s="2" t="s">
        <v>38</v>
      </c>
      <c r="G4009" s="2" t="s">
        <v>15</v>
      </c>
    </row>
    <row r="4010" spans="1:14" hidden="1" x14ac:dyDescent="0.25">
      <c r="A4010" s="3">
        <v>4008</v>
      </c>
      <c r="C4010" s="2" t="s">
        <v>2822</v>
      </c>
      <c r="D4010" s="2" t="s">
        <v>12</v>
      </c>
      <c r="E4010" s="2" t="s">
        <v>5959</v>
      </c>
      <c r="F4010" s="2" t="s">
        <v>38</v>
      </c>
      <c r="G4010" s="2" t="s">
        <v>2917</v>
      </c>
    </row>
    <row r="4011" spans="1:14" hidden="1" x14ac:dyDescent="0.25">
      <c r="A4011" s="3">
        <v>4009</v>
      </c>
      <c r="C4011" s="2" t="s">
        <v>2822</v>
      </c>
      <c r="D4011" s="2" t="s">
        <v>12</v>
      </c>
      <c r="E4011" s="2" t="s">
        <v>6076</v>
      </c>
      <c r="F4011" s="2" t="s">
        <v>38</v>
      </c>
      <c r="G4011" s="2" t="s">
        <v>2917</v>
      </c>
    </row>
    <row r="4012" spans="1:14" x14ac:dyDescent="0.25">
      <c r="A4012" s="3">
        <v>935</v>
      </c>
      <c r="B4012" s="2" t="s">
        <v>1913</v>
      </c>
      <c r="C4012" s="2" t="s">
        <v>17</v>
      </c>
      <c r="D4012" s="2" t="s">
        <v>12</v>
      </c>
      <c r="E4012" s="2" t="s">
        <v>1915</v>
      </c>
      <c r="F4012" s="2" t="s">
        <v>14</v>
      </c>
      <c r="G4012" s="2" t="s">
        <v>15</v>
      </c>
      <c r="H4012" s="2">
        <f>14.0067*N4012/M4012</f>
        <v>0.18078199859573765</v>
      </c>
      <c r="L4012" s="2" t="s">
        <v>7628</v>
      </c>
      <c r="M4012" s="2">
        <v>387.392</v>
      </c>
      <c r="N4012" s="2">
        <v>5</v>
      </c>
    </row>
    <row r="4013" spans="1:14" x14ac:dyDescent="0.25">
      <c r="A4013" s="3">
        <v>3926</v>
      </c>
      <c r="B4013" s="2" t="s">
        <v>182</v>
      </c>
      <c r="C4013" s="2" t="s">
        <v>17</v>
      </c>
      <c r="D4013" s="2" t="s">
        <v>12</v>
      </c>
      <c r="E4013" s="2" t="s">
        <v>184</v>
      </c>
      <c r="F4013" s="2" t="s">
        <v>14</v>
      </c>
      <c r="G4013" s="2" t="s">
        <v>15</v>
      </c>
      <c r="H4013" s="2">
        <f>14.0067*N4013/M4013</f>
        <v>5.433586779424316E-2</v>
      </c>
      <c r="L4013" s="2" t="s">
        <v>7425</v>
      </c>
      <c r="M4013" s="2">
        <v>257.77999999999997</v>
      </c>
      <c r="N4013" s="2">
        <v>1</v>
      </c>
    </row>
    <row r="4014" spans="1:14" hidden="1" x14ac:dyDescent="0.25">
      <c r="A4014" s="3">
        <v>3107</v>
      </c>
      <c r="B4014" s="2" t="s">
        <v>99</v>
      </c>
      <c r="C4014" s="2" t="s">
        <v>48</v>
      </c>
      <c r="D4014" s="2" t="s">
        <v>12</v>
      </c>
      <c r="E4014" s="2" t="s">
        <v>102</v>
      </c>
      <c r="F4014" s="2" t="s">
        <v>14</v>
      </c>
      <c r="G4014" s="2" t="s">
        <v>15</v>
      </c>
    </row>
    <row r="4015" spans="1:14" hidden="1" x14ac:dyDescent="0.25">
      <c r="A4015" s="3">
        <v>1844</v>
      </c>
      <c r="B4015" s="2" t="s">
        <v>99</v>
      </c>
      <c r="C4015" s="2" t="s">
        <v>91</v>
      </c>
      <c r="D4015" s="2" t="s">
        <v>12</v>
      </c>
      <c r="E4015" s="2" t="s">
        <v>102</v>
      </c>
      <c r="F4015" s="2" t="s">
        <v>14</v>
      </c>
      <c r="G4015" s="2" t="s">
        <v>15</v>
      </c>
    </row>
    <row r="4016" spans="1:14" hidden="1" x14ac:dyDescent="0.25">
      <c r="A4016" s="3">
        <v>1588</v>
      </c>
      <c r="B4016" s="2" t="s">
        <v>99</v>
      </c>
      <c r="C4016" s="2" t="s">
        <v>10</v>
      </c>
      <c r="D4016" s="2" t="s">
        <v>12</v>
      </c>
      <c r="E4016" s="2" t="s">
        <v>102</v>
      </c>
      <c r="F4016" s="2" t="s">
        <v>14</v>
      </c>
      <c r="G4016" s="2" t="s">
        <v>15</v>
      </c>
    </row>
    <row r="4017" spans="1:14" hidden="1" x14ac:dyDescent="0.25">
      <c r="A4017" s="3">
        <v>2787</v>
      </c>
      <c r="B4017" s="2" t="s">
        <v>99</v>
      </c>
      <c r="C4017" s="2" t="s">
        <v>100</v>
      </c>
      <c r="D4017" s="2" t="s">
        <v>12</v>
      </c>
      <c r="E4017" s="2" t="s">
        <v>102</v>
      </c>
      <c r="F4017" s="2" t="s">
        <v>14</v>
      </c>
      <c r="G4017" s="2" t="s">
        <v>15</v>
      </c>
    </row>
    <row r="4018" spans="1:14" hidden="1" x14ac:dyDescent="0.25">
      <c r="A4018" s="3">
        <v>4016</v>
      </c>
      <c r="B4018" s="2" t="s">
        <v>465</v>
      </c>
      <c r="C4018" s="2" t="s">
        <v>60</v>
      </c>
      <c r="D4018" s="2" t="s">
        <v>12</v>
      </c>
      <c r="E4018" s="2" t="s">
        <v>467</v>
      </c>
      <c r="F4018" s="2" t="s">
        <v>38</v>
      </c>
      <c r="G4018" s="2" t="s">
        <v>15</v>
      </c>
    </row>
    <row r="4019" spans="1:14" hidden="1" x14ac:dyDescent="0.25">
      <c r="A4019" s="3">
        <v>2428</v>
      </c>
      <c r="B4019" s="2" t="s">
        <v>99</v>
      </c>
      <c r="C4019" s="2" t="s">
        <v>71</v>
      </c>
      <c r="D4019" s="2" t="s">
        <v>12</v>
      </c>
      <c r="E4019" s="2" t="s">
        <v>102</v>
      </c>
      <c r="F4019" s="2" t="s">
        <v>14</v>
      </c>
      <c r="G4019" s="2" t="s">
        <v>15</v>
      </c>
    </row>
    <row r="4020" spans="1:14" x14ac:dyDescent="0.25">
      <c r="A4020" s="3">
        <v>1850</v>
      </c>
      <c r="B4020" s="2" t="s">
        <v>3576</v>
      </c>
      <c r="C4020" s="2" t="s">
        <v>17</v>
      </c>
      <c r="D4020" s="2" t="s">
        <v>12</v>
      </c>
      <c r="E4020" s="2" t="s">
        <v>3578</v>
      </c>
      <c r="F4020" s="2" t="s">
        <v>14</v>
      </c>
      <c r="G4020" s="2" t="s">
        <v>15</v>
      </c>
      <c r="H4020" s="2">
        <f>14.0067*N4020/M4020</f>
        <v>7.7238713377411866E-2</v>
      </c>
      <c r="L4020" s="2" t="s">
        <v>7629</v>
      </c>
      <c r="M4020" s="2">
        <v>181.34299999999999</v>
      </c>
      <c r="N4020" s="2">
        <v>1</v>
      </c>
    </row>
    <row r="4021" spans="1:14" hidden="1" x14ac:dyDescent="0.25">
      <c r="A4021" s="3">
        <v>4019</v>
      </c>
      <c r="B4021" s="2" t="s">
        <v>903</v>
      </c>
      <c r="C4021" s="2" t="s">
        <v>60</v>
      </c>
      <c r="D4021" s="2" t="s">
        <v>12</v>
      </c>
      <c r="E4021" s="2" t="s">
        <v>905</v>
      </c>
      <c r="F4021" s="2" t="s">
        <v>38</v>
      </c>
      <c r="G4021" s="2" t="s">
        <v>15</v>
      </c>
    </row>
    <row r="4022" spans="1:14" x14ac:dyDescent="0.25">
      <c r="A4022" s="3">
        <v>3095</v>
      </c>
      <c r="B4022" s="2" t="s">
        <v>7630</v>
      </c>
      <c r="C4022" s="2" t="s">
        <v>17</v>
      </c>
      <c r="D4022" s="2" t="s">
        <v>12</v>
      </c>
      <c r="E4022" s="2" t="s">
        <v>234</v>
      </c>
      <c r="F4022" s="2" t="s">
        <v>14</v>
      </c>
      <c r="G4022" s="2" t="s">
        <v>15</v>
      </c>
      <c r="H4022" s="2">
        <f>14.0067*N4022/M4022</f>
        <v>0.15805839156597615</v>
      </c>
      <c r="L4022" s="2" t="s">
        <v>7631</v>
      </c>
      <c r="M4022" s="2">
        <v>354.46899999999999</v>
      </c>
      <c r="N4022" s="2">
        <v>4</v>
      </c>
    </row>
    <row r="4023" spans="1:14" hidden="1" x14ac:dyDescent="0.25">
      <c r="A4023" s="3">
        <v>2993</v>
      </c>
      <c r="B4023" s="2" t="s">
        <v>7630</v>
      </c>
      <c r="C4023" s="2" t="s">
        <v>27</v>
      </c>
      <c r="D4023" s="2" t="s">
        <v>12</v>
      </c>
      <c r="E4023" s="2" t="s">
        <v>234</v>
      </c>
      <c r="F4023" s="2" t="s">
        <v>14</v>
      </c>
      <c r="G4023" s="2" t="s">
        <v>15</v>
      </c>
      <c r="N4023" s="2">
        <v>4</v>
      </c>
    </row>
    <row r="4024" spans="1:14" x14ac:dyDescent="0.25">
      <c r="A4024" s="3">
        <v>4104</v>
      </c>
      <c r="B4024" s="2" t="s">
        <v>6218</v>
      </c>
      <c r="C4024" s="2" t="s">
        <v>17</v>
      </c>
      <c r="D4024" s="2" t="s">
        <v>12</v>
      </c>
      <c r="E4024" s="2" t="s">
        <v>7632</v>
      </c>
      <c r="F4024" s="2" t="s">
        <v>14</v>
      </c>
      <c r="G4024" s="2" t="s">
        <v>15</v>
      </c>
      <c r="H4024" s="2">
        <f>14.0067*N4024/M4024</f>
        <v>0.16363254028984153</v>
      </c>
      <c r="L4024" s="2" t="s">
        <v>7633</v>
      </c>
      <c r="M4024" s="2">
        <v>342.39400000000001</v>
      </c>
      <c r="N4024" s="2">
        <v>4</v>
      </c>
    </row>
    <row r="4025" spans="1:14" hidden="1" x14ac:dyDescent="0.25">
      <c r="A4025" s="3">
        <v>3489</v>
      </c>
      <c r="B4025" s="2" t="s">
        <v>5743</v>
      </c>
      <c r="C4025" s="2" t="s">
        <v>71</v>
      </c>
      <c r="D4025" s="2" t="s">
        <v>12</v>
      </c>
      <c r="E4025" s="2" t="s">
        <v>5745</v>
      </c>
      <c r="F4025" s="2" t="s">
        <v>14</v>
      </c>
      <c r="G4025" s="2" t="s">
        <v>15</v>
      </c>
    </row>
    <row r="4026" spans="1:14" x14ac:dyDescent="0.25">
      <c r="A4026" s="3">
        <v>3191</v>
      </c>
      <c r="B4026" s="2" t="s">
        <v>5743</v>
      </c>
      <c r="C4026" s="2" t="s">
        <v>17</v>
      </c>
      <c r="D4026" s="2" t="s">
        <v>12</v>
      </c>
      <c r="E4026" s="2" t="s">
        <v>5745</v>
      </c>
      <c r="F4026" s="2" t="s">
        <v>14</v>
      </c>
      <c r="G4026" s="2" t="s">
        <v>15</v>
      </c>
      <c r="H4026" s="2">
        <f>14.0067*N4026/M4026</f>
        <v>0.11651229240578458</v>
      </c>
      <c r="L4026" s="2" t="s">
        <v>7634</v>
      </c>
      <c r="M4026" s="2">
        <v>240.43299999999999</v>
      </c>
      <c r="N4026" s="2">
        <v>2</v>
      </c>
    </row>
    <row r="4027" spans="1:14" hidden="1" x14ac:dyDescent="0.25">
      <c r="A4027" s="3">
        <v>2008</v>
      </c>
      <c r="B4027" s="2" t="s">
        <v>5743</v>
      </c>
      <c r="C4027" s="2" t="s">
        <v>190</v>
      </c>
      <c r="D4027" s="2" t="s">
        <v>12</v>
      </c>
      <c r="E4027" s="2" t="s">
        <v>5745</v>
      </c>
      <c r="F4027" s="2" t="s">
        <v>14</v>
      </c>
      <c r="G4027" s="2" t="s">
        <v>15</v>
      </c>
      <c r="N4027" s="2">
        <v>2</v>
      </c>
    </row>
    <row r="4028" spans="1:14" hidden="1" x14ac:dyDescent="0.25">
      <c r="A4028" s="3">
        <v>4203</v>
      </c>
      <c r="B4028" s="2" t="s">
        <v>5743</v>
      </c>
      <c r="C4028" s="2" t="s">
        <v>24</v>
      </c>
      <c r="D4028" s="2" t="s">
        <v>12</v>
      </c>
      <c r="E4028" s="2" t="s">
        <v>5745</v>
      </c>
      <c r="F4028" s="2" t="s">
        <v>14</v>
      </c>
      <c r="G4028" s="2" t="s">
        <v>15</v>
      </c>
    </row>
    <row r="4029" spans="1:14" hidden="1" x14ac:dyDescent="0.25">
      <c r="A4029" s="3">
        <v>3617</v>
      </c>
      <c r="B4029" s="2" t="s">
        <v>868</v>
      </c>
      <c r="C4029" s="2" t="s">
        <v>190</v>
      </c>
      <c r="D4029" s="2" t="s">
        <v>12</v>
      </c>
      <c r="E4029" s="2" t="s">
        <v>870</v>
      </c>
      <c r="F4029" s="2" t="s">
        <v>14</v>
      </c>
      <c r="G4029" s="2" t="s">
        <v>15</v>
      </c>
    </row>
    <row r="4030" spans="1:14" hidden="1" x14ac:dyDescent="0.25">
      <c r="A4030" s="3">
        <v>2712</v>
      </c>
      <c r="B4030" s="2" t="s">
        <v>868</v>
      </c>
      <c r="C4030" s="2" t="s">
        <v>44</v>
      </c>
      <c r="D4030" s="2" t="s">
        <v>12</v>
      </c>
      <c r="E4030" s="2" t="s">
        <v>870</v>
      </c>
      <c r="F4030" s="2" t="s">
        <v>14</v>
      </c>
      <c r="G4030" s="2" t="s">
        <v>15</v>
      </c>
    </row>
    <row r="4031" spans="1:14" hidden="1" x14ac:dyDescent="0.25">
      <c r="A4031" s="3">
        <v>675</v>
      </c>
      <c r="B4031" s="2" t="s">
        <v>868</v>
      </c>
      <c r="C4031" s="2" t="s">
        <v>27</v>
      </c>
      <c r="D4031" s="2" t="s">
        <v>12</v>
      </c>
      <c r="E4031" s="2" t="s">
        <v>870</v>
      </c>
      <c r="F4031" s="2" t="s">
        <v>14</v>
      </c>
      <c r="G4031" s="2" t="s">
        <v>15</v>
      </c>
    </row>
    <row r="4032" spans="1:14" hidden="1" x14ac:dyDescent="0.25">
      <c r="A4032" s="3">
        <v>4030</v>
      </c>
      <c r="B4032" s="2" t="s">
        <v>7636</v>
      </c>
      <c r="C4032" s="2" t="s">
        <v>60</v>
      </c>
      <c r="D4032" s="2" t="s">
        <v>12</v>
      </c>
      <c r="E4032" s="2" t="s">
        <v>1063</v>
      </c>
      <c r="F4032" s="2" t="s">
        <v>38</v>
      </c>
      <c r="G4032" s="2" t="s">
        <v>15</v>
      </c>
    </row>
    <row r="4033" spans="1:10" hidden="1" x14ac:dyDescent="0.25">
      <c r="A4033" s="3">
        <v>2605</v>
      </c>
      <c r="B4033" s="2" t="s">
        <v>868</v>
      </c>
      <c r="C4033" s="2" t="s">
        <v>31</v>
      </c>
      <c r="D4033" s="2" t="s">
        <v>12</v>
      </c>
      <c r="E4033" s="2" t="s">
        <v>870</v>
      </c>
      <c r="F4033" s="2" t="s">
        <v>14</v>
      </c>
      <c r="G4033" s="2" t="s">
        <v>15</v>
      </c>
    </row>
    <row r="4034" spans="1:10" hidden="1" x14ac:dyDescent="0.25">
      <c r="A4034" s="3">
        <v>2042</v>
      </c>
      <c r="B4034" s="2" t="s">
        <v>868</v>
      </c>
      <c r="C4034" s="2" t="s">
        <v>24</v>
      </c>
      <c r="D4034" s="2" t="s">
        <v>12</v>
      </c>
      <c r="E4034" s="2" t="s">
        <v>870</v>
      </c>
      <c r="F4034" s="2" t="s">
        <v>14</v>
      </c>
      <c r="G4034" s="2" t="s">
        <v>15</v>
      </c>
    </row>
    <row r="4035" spans="1:10" hidden="1" x14ac:dyDescent="0.25">
      <c r="A4035" s="3">
        <v>3584</v>
      </c>
      <c r="B4035" s="2" t="s">
        <v>1888</v>
      </c>
      <c r="C4035" s="2" t="s">
        <v>48</v>
      </c>
      <c r="D4035" s="2" t="s">
        <v>12</v>
      </c>
      <c r="E4035" s="2" t="s">
        <v>1890</v>
      </c>
      <c r="F4035" s="2" t="s">
        <v>14</v>
      </c>
      <c r="G4035" s="2" t="s">
        <v>34</v>
      </c>
    </row>
    <row r="4036" spans="1:10" hidden="1" x14ac:dyDescent="0.25">
      <c r="A4036" s="3">
        <v>4040</v>
      </c>
      <c r="B4036" s="2" t="s">
        <v>1888</v>
      </c>
      <c r="C4036" s="2" t="s">
        <v>91</v>
      </c>
      <c r="D4036" s="2" t="s">
        <v>12</v>
      </c>
      <c r="E4036" s="2" t="s">
        <v>1890</v>
      </c>
      <c r="F4036" s="2" t="s">
        <v>14</v>
      </c>
      <c r="G4036" s="2" t="s">
        <v>34</v>
      </c>
    </row>
    <row r="4037" spans="1:10" hidden="1" x14ac:dyDescent="0.25">
      <c r="A4037" s="3">
        <v>923</v>
      </c>
      <c r="B4037" s="2" t="s">
        <v>1888</v>
      </c>
      <c r="C4037" s="2" t="s">
        <v>10</v>
      </c>
      <c r="D4037" s="2" t="s">
        <v>12</v>
      </c>
      <c r="E4037" s="2" t="s">
        <v>1890</v>
      </c>
      <c r="F4037" s="2" t="s">
        <v>14</v>
      </c>
      <c r="G4037" s="2" t="s">
        <v>34</v>
      </c>
    </row>
    <row r="4038" spans="1:10" hidden="1" x14ac:dyDescent="0.25">
      <c r="A4038" s="3">
        <v>2919</v>
      </c>
      <c r="B4038" s="2" t="s">
        <v>1888</v>
      </c>
      <c r="C4038" s="2" t="s">
        <v>100</v>
      </c>
      <c r="D4038" s="2" t="s">
        <v>12</v>
      </c>
      <c r="E4038" s="2" t="s">
        <v>1890</v>
      </c>
      <c r="F4038" s="2" t="s">
        <v>14</v>
      </c>
      <c r="G4038" s="2" t="s">
        <v>34</v>
      </c>
    </row>
    <row r="4039" spans="1:10" hidden="1" x14ac:dyDescent="0.25">
      <c r="A4039" s="3">
        <v>2593</v>
      </c>
      <c r="B4039" s="2" t="s">
        <v>1888</v>
      </c>
      <c r="C4039" s="2" t="s">
        <v>71</v>
      </c>
      <c r="D4039" s="2" t="s">
        <v>12</v>
      </c>
      <c r="E4039" s="2" t="s">
        <v>1890</v>
      </c>
      <c r="F4039" s="2" t="s">
        <v>14</v>
      </c>
      <c r="G4039" s="2" t="s">
        <v>34</v>
      </c>
    </row>
    <row r="4040" spans="1:10" hidden="1" x14ac:dyDescent="0.25">
      <c r="A4040" s="3">
        <v>353</v>
      </c>
      <c r="B4040" s="2" t="s">
        <v>1888</v>
      </c>
      <c r="C4040" s="2" t="s">
        <v>190</v>
      </c>
      <c r="D4040" s="2" t="s">
        <v>12</v>
      </c>
      <c r="E4040" s="2" t="s">
        <v>1890</v>
      </c>
      <c r="F4040" s="2" t="s">
        <v>14</v>
      </c>
      <c r="G4040" s="2" t="s">
        <v>34</v>
      </c>
    </row>
    <row r="4041" spans="1:10" hidden="1" x14ac:dyDescent="0.25">
      <c r="A4041" s="3">
        <v>4292</v>
      </c>
      <c r="B4041" s="2" t="s">
        <v>1888</v>
      </c>
      <c r="C4041" s="2" t="s">
        <v>44</v>
      </c>
      <c r="D4041" s="2" t="s">
        <v>12</v>
      </c>
      <c r="E4041" s="2" t="s">
        <v>1890</v>
      </c>
      <c r="F4041" s="2" t="s">
        <v>14</v>
      </c>
      <c r="G4041" s="2" t="s">
        <v>34</v>
      </c>
    </row>
    <row r="4042" spans="1:10" hidden="1" x14ac:dyDescent="0.25">
      <c r="A4042" s="3">
        <v>3562</v>
      </c>
      <c r="B4042" s="2" t="s">
        <v>1888</v>
      </c>
      <c r="C4042" s="2" t="s">
        <v>27</v>
      </c>
      <c r="D4042" s="2" t="s">
        <v>12</v>
      </c>
      <c r="E4042" s="2" t="s">
        <v>1890</v>
      </c>
      <c r="F4042" s="2" t="s">
        <v>14</v>
      </c>
      <c r="G4042" s="2" t="s">
        <v>34</v>
      </c>
    </row>
    <row r="4043" spans="1:10" ht="15.5" hidden="1" x14ac:dyDescent="0.35">
      <c r="A4043" s="3">
        <v>4041</v>
      </c>
      <c r="B4043" s="2" t="s">
        <v>1469</v>
      </c>
      <c r="C4043" s="2" t="s">
        <v>60</v>
      </c>
      <c r="D4043" s="2" t="s">
        <v>12</v>
      </c>
      <c r="E4043" s="2" t="s">
        <v>1471</v>
      </c>
      <c r="F4043" s="2" t="s">
        <v>38</v>
      </c>
      <c r="G4043" s="2" t="s">
        <v>15</v>
      </c>
      <c r="J4043" s="17" t="str">
        <f>IF(E4043=[1]bioshpere_v1!G8,"same","no")</f>
        <v>no</v>
      </c>
    </row>
    <row r="4044" spans="1:10" hidden="1" x14ac:dyDescent="0.25">
      <c r="A4044" s="3">
        <v>2631</v>
      </c>
      <c r="B4044" s="2" t="s">
        <v>1888</v>
      </c>
      <c r="C4044" s="2" t="s">
        <v>31</v>
      </c>
      <c r="D4044" s="2" t="s">
        <v>12</v>
      </c>
      <c r="E4044" s="2" t="s">
        <v>1890</v>
      </c>
      <c r="F4044" s="2" t="s">
        <v>14</v>
      </c>
      <c r="G4044" s="2" t="s">
        <v>34</v>
      </c>
    </row>
    <row r="4045" spans="1:10" hidden="1" x14ac:dyDescent="0.25">
      <c r="A4045" s="3">
        <v>1347</v>
      </c>
      <c r="B4045" s="2" t="s">
        <v>1888</v>
      </c>
      <c r="C4045" s="2" t="s">
        <v>24</v>
      </c>
      <c r="D4045" s="2" t="s">
        <v>12</v>
      </c>
      <c r="E4045" s="2" t="s">
        <v>1890</v>
      </c>
      <c r="F4045" s="2" t="s">
        <v>14</v>
      </c>
      <c r="G4045" s="2" t="s">
        <v>34</v>
      </c>
    </row>
    <row r="4046" spans="1:10" hidden="1" x14ac:dyDescent="0.25">
      <c r="A4046" s="3">
        <v>4327</v>
      </c>
      <c r="B4046" s="2" t="s">
        <v>318</v>
      </c>
      <c r="C4046" s="2" t="s">
        <v>48</v>
      </c>
      <c r="D4046" s="2" t="s">
        <v>12</v>
      </c>
      <c r="E4046" s="2" t="s">
        <v>320</v>
      </c>
      <c r="F4046" s="2" t="s">
        <v>14</v>
      </c>
      <c r="G4046" s="2" t="s">
        <v>34</v>
      </c>
    </row>
    <row r="4047" spans="1:10" hidden="1" x14ac:dyDescent="0.25">
      <c r="A4047" s="3">
        <v>3081</v>
      </c>
      <c r="B4047" s="2" t="s">
        <v>318</v>
      </c>
      <c r="C4047" s="2" t="s">
        <v>91</v>
      </c>
      <c r="D4047" s="2" t="s">
        <v>12</v>
      </c>
      <c r="E4047" s="2" t="s">
        <v>320</v>
      </c>
      <c r="F4047" s="2" t="s">
        <v>14</v>
      </c>
      <c r="G4047" s="2" t="s">
        <v>34</v>
      </c>
    </row>
    <row r="4048" spans="1:10" hidden="1" x14ac:dyDescent="0.25">
      <c r="A4048" s="3">
        <v>2621</v>
      </c>
      <c r="B4048" s="2" t="s">
        <v>318</v>
      </c>
      <c r="C4048" s="2" t="s">
        <v>10</v>
      </c>
      <c r="D4048" s="2" t="s">
        <v>12</v>
      </c>
      <c r="E4048" s="2" t="s">
        <v>320</v>
      </c>
      <c r="F4048" s="2" t="s">
        <v>14</v>
      </c>
      <c r="G4048" s="2" t="s">
        <v>34</v>
      </c>
    </row>
    <row r="4049" spans="1:7" hidden="1" x14ac:dyDescent="0.25">
      <c r="A4049" s="3">
        <v>3205</v>
      </c>
      <c r="B4049" s="2" t="s">
        <v>318</v>
      </c>
      <c r="C4049" s="2" t="s">
        <v>100</v>
      </c>
      <c r="D4049" s="2" t="s">
        <v>12</v>
      </c>
      <c r="E4049" s="2" t="s">
        <v>320</v>
      </c>
      <c r="F4049" s="2" t="s">
        <v>14</v>
      </c>
      <c r="G4049" s="2" t="s">
        <v>34</v>
      </c>
    </row>
    <row r="4050" spans="1:7" hidden="1" x14ac:dyDescent="0.25">
      <c r="A4050" s="3">
        <v>240</v>
      </c>
      <c r="B4050" s="2" t="s">
        <v>318</v>
      </c>
      <c r="C4050" s="2" t="s">
        <v>71</v>
      </c>
      <c r="D4050" s="2" t="s">
        <v>12</v>
      </c>
      <c r="E4050" s="2" t="s">
        <v>320</v>
      </c>
      <c r="F4050" s="2" t="s">
        <v>14</v>
      </c>
      <c r="G4050" s="2" t="s">
        <v>34</v>
      </c>
    </row>
    <row r="4051" spans="1:7" hidden="1" x14ac:dyDescent="0.25">
      <c r="A4051" s="3">
        <v>3827</v>
      </c>
      <c r="B4051" s="2" t="s">
        <v>318</v>
      </c>
      <c r="C4051" s="2" t="s">
        <v>190</v>
      </c>
      <c r="D4051" s="2" t="s">
        <v>12</v>
      </c>
      <c r="E4051" s="2" t="s">
        <v>320</v>
      </c>
      <c r="F4051" s="2" t="s">
        <v>14</v>
      </c>
      <c r="G4051" s="2" t="s">
        <v>34</v>
      </c>
    </row>
    <row r="4052" spans="1:7" hidden="1" x14ac:dyDescent="0.25">
      <c r="A4052" s="3">
        <v>4050</v>
      </c>
      <c r="C4052" s="2" t="s">
        <v>2822</v>
      </c>
      <c r="D4052" s="2" t="s">
        <v>12</v>
      </c>
      <c r="E4052" s="2" t="s">
        <v>5567</v>
      </c>
      <c r="F4052" s="2" t="s">
        <v>38</v>
      </c>
      <c r="G4052" s="2" t="s">
        <v>2917</v>
      </c>
    </row>
    <row r="4053" spans="1:7" hidden="1" x14ac:dyDescent="0.25">
      <c r="A4053" s="3">
        <v>2180</v>
      </c>
      <c r="B4053" s="2" t="s">
        <v>318</v>
      </c>
      <c r="C4053" s="2" t="s">
        <v>44</v>
      </c>
      <c r="D4053" s="2" t="s">
        <v>12</v>
      </c>
      <c r="E4053" s="2" t="s">
        <v>320</v>
      </c>
      <c r="F4053" s="2" t="s">
        <v>14</v>
      </c>
      <c r="G4053" s="2" t="s">
        <v>34</v>
      </c>
    </row>
    <row r="4054" spans="1:7" hidden="1" x14ac:dyDescent="0.25">
      <c r="A4054" s="3">
        <v>1955</v>
      </c>
      <c r="B4054" s="2" t="s">
        <v>318</v>
      </c>
      <c r="C4054" s="2" t="s">
        <v>27</v>
      </c>
      <c r="D4054" s="2" t="s">
        <v>12</v>
      </c>
      <c r="E4054" s="2" t="s">
        <v>320</v>
      </c>
      <c r="F4054" s="2" t="s">
        <v>14</v>
      </c>
      <c r="G4054" s="2" t="s">
        <v>34</v>
      </c>
    </row>
    <row r="4055" spans="1:7" hidden="1" x14ac:dyDescent="0.25">
      <c r="A4055" s="3">
        <v>1687</v>
      </c>
      <c r="B4055" s="2" t="s">
        <v>318</v>
      </c>
      <c r="C4055" s="2" t="s">
        <v>31</v>
      </c>
      <c r="D4055" s="2" t="s">
        <v>12</v>
      </c>
      <c r="E4055" s="2" t="s">
        <v>320</v>
      </c>
      <c r="F4055" s="2" t="s">
        <v>14</v>
      </c>
      <c r="G4055" s="2" t="s">
        <v>34</v>
      </c>
    </row>
    <row r="4056" spans="1:7" hidden="1" x14ac:dyDescent="0.25">
      <c r="A4056" s="3">
        <v>2976</v>
      </c>
      <c r="B4056" s="2" t="s">
        <v>318</v>
      </c>
      <c r="C4056" s="2" t="s">
        <v>24</v>
      </c>
      <c r="D4056" s="2" t="s">
        <v>12</v>
      </c>
      <c r="E4056" s="2" t="s">
        <v>320</v>
      </c>
      <c r="F4056" s="2" t="s">
        <v>14</v>
      </c>
      <c r="G4056" s="2" t="s">
        <v>34</v>
      </c>
    </row>
    <row r="4057" spans="1:7" hidden="1" x14ac:dyDescent="0.25">
      <c r="A4057" s="3">
        <v>4099</v>
      </c>
      <c r="B4057" s="2" t="s">
        <v>868</v>
      </c>
      <c r="C4057" s="2" t="s">
        <v>48</v>
      </c>
      <c r="D4057" s="2" t="s">
        <v>12</v>
      </c>
      <c r="E4057" s="2" t="s">
        <v>1739</v>
      </c>
      <c r="F4057" s="2" t="s">
        <v>14</v>
      </c>
      <c r="G4057" s="2" t="s">
        <v>34</v>
      </c>
    </row>
    <row r="4058" spans="1:7" hidden="1" x14ac:dyDescent="0.25">
      <c r="A4058" s="3">
        <v>443</v>
      </c>
      <c r="B4058" s="2" t="s">
        <v>868</v>
      </c>
      <c r="C4058" s="2" t="s">
        <v>91</v>
      </c>
      <c r="D4058" s="2" t="s">
        <v>12</v>
      </c>
      <c r="E4058" s="2" t="s">
        <v>1739</v>
      </c>
      <c r="F4058" s="2" t="s">
        <v>14</v>
      </c>
      <c r="G4058" s="2" t="s">
        <v>34</v>
      </c>
    </row>
    <row r="4059" spans="1:7" hidden="1" x14ac:dyDescent="0.25">
      <c r="A4059" s="3">
        <v>2710</v>
      </c>
      <c r="B4059" s="2" t="s">
        <v>868</v>
      </c>
      <c r="C4059" s="2" t="s">
        <v>10</v>
      </c>
      <c r="D4059" s="2" t="s">
        <v>12</v>
      </c>
      <c r="E4059" s="2" t="s">
        <v>1739</v>
      </c>
      <c r="F4059" s="2" t="s">
        <v>14</v>
      </c>
      <c r="G4059" s="2" t="s">
        <v>34</v>
      </c>
    </row>
    <row r="4060" spans="1:7" hidden="1" x14ac:dyDescent="0.25">
      <c r="A4060" s="3">
        <v>2189</v>
      </c>
      <c r="B4060" s="2" t="s">
        <v>868</v>
      </c>
      <c r="C4060" s="2" t="s">
        <v>100</v>
      </c>
      <c r="D4060" s="2" t="s">
        <v>12</v>
      </c>
      <c r="E4060" s="2" t="s">
        <v>1739</v>
      </c>
      <c r="F4060" s="2" t="s">
        <v>14</v>
      </c>
      <c r="G4060" s="2" t="s">
        <v>34</v>
      </c>
    </row>
    <row r="4061" spans="1:7" hidden="1" x14ac:dyDescent="0.25">
      <c r="A4061" s="3">
        <v>838</v>
      </c>
      <c r="B4061" s="2" t="s">
        <v>868</v>
      </c>
      <c r="C4061" s="2" t="s">
        <v>71</v>
      </c>
      <c r="D4061" s="2" t="s">
        <v>12</v>
      </c>
      <c r="E4061" s="2" t="s">
        <v>1739</v>
      </c>
      <c r="F4061" s="2" t="s">
        <v>14</v>
      </c>
      <c r="G4061" s="2" t="s">
        <v>34</v>
      </c>
    </row>
    <row r="4062" spans="1:7" hidden="1" x14ac:dyDescent="0.25">
      <c r="A4062" s="3">
        <v>4268</v>
      </c>
      <c r="B4062" s="2" t="s">
        <v>868</v>
      </c>
      <c r="C4062" s="2" t="s">
        <v>190</v>
      </c>
      <c r="D4062" s="2" t="s">
        <v>12</v>
      </c>
      <c r="E4062" s="2" t="s">
        <v>1739</v>
      </c>
      <c r="F4062" s="2" t="s">
        <v>14</v>
      </c>
      <c r="G4062" s="2" t="s">
        <v>34</v>
      </c>
    </row>
    <row r="4063" spans="1:7" hidden="1" x14ac:dyDescent="0.25">
      <c r="A4063" s="3">
        <v>1862</v>
      </c>
      <c r="B4063" s="2" t="s">
        <v>868</v>
      </c>
      <c r="C4063" s="2" t="s">
        <v>44</v>
      </c>
      <c r="D4063" s="2" t="s">
        <v>12</v>
      </c>
      <c r="E4063" s="2" t="s">
        <v>1739</v>
      </c>
      <c r="F4063" s="2" t="s">
        <v>14</v>
      </c>
      <c r="G4063" s="2" t="s">
        <v>34</v>
      </c>
    </row>
    <row r="4064" spans="1:7" hidden="1" x14ac:dyDescent="0.25">
      <c r="A4064" s="3">
        <v>677</v>
      </c>
      <c r="B4064" s="2" t="s">
        <v>868</v>
      </c>
      <c r="C4064" s="2" t="s">
        <v>27</v>
      </c>
      <c r="D4064" s="2" t="s">
        <v>12</v>
      </c>
      <c r="E4064" s="2" t="s">
        <v>1739</v>
      </c>
      <c r="F4064" s="2" t="s">
        <v>14</v>
      </c>
      <c r="G4064" s="2" t="s">
        <v>34</v>
      </c>
    </row>
    <row r="4065" spans="1:13" hidden="1" x14ac:dyDescent="0.25">
      <c r="A4065" s="3">
        <v>3897</v>
      </c>
      <c r="B4065" s="2" t="s">
        <v>868</v>
      </c>
      <c r="C4065" s="2" t="s">
        <v>31</v>
      </c>
      <c r="D4065" s="2" t="s">
        <v>12</v>
      </c>
      <c r="E4065" s="2" t="s">
        <v>1739</v>
      </c>
      <c r="F4065" s="2" t="s">
        <v>14</v>
      </c>
      <c r="G4065" s="2" t="s">
        <v>34</v>
      </c>
    </row>
    <row r="4066" spans="1:13" hidden="1" x14ac:dyDescent="0.25">
      <c r="A4066" s="3">
        <v>2872</v>
      </c>
      <c r="B4066" s="2" t="s">
        <v>868</v>
      </c>
      <c r="C4066" s="2" t="s">
        <v>24</v>
      </c>
      <c r="D4066" s="2" t="s">
        <v>12</v>
      </c>
      <c r="E4066" s="2" t="s">
        <v>1739</v>
      </c>
      <c r="F4066" s="2" t="s">
        <v>14</v>
      </c>
      <c r="G4066" s="2" t="s">
        <v>34</v>
      </c>
    </row>
    <row r="4067" spans="1:13" hidden="1" x14ac:dyDescent="0.25">
      <c r="A4067" s="3">
        <v>3342</v>
      </c>
      <c r="B4067" s="2" t="s">
        <v>1764</v>
      </c>
      <c r="C4067" s="2" t="s">
        <v>48</v>
      </c>
      <c r="D4067" s="2" t="s">
        <v>12</v>
      </c>
      <c r="E4067" s="2" t="s">
        <v>1766</v>
      </c>
      <c r="F4067" s="2" t="s">
        <v>14</v>
      </c>
      <c r="G4067" s="2" t="s">
        <v>34</v>
      </c>
    </row>
    <row r="4068" spans="1:13" hidden="1" x14ac:dyDescent="0.25">
      <c r="A4068" s="3">
        <v>3428</v>
      </c>
      <c r="B4068" s="2" t="s">
        <v>1764</v>
      </c>
      <c r="C4068" s="2" t="s">
        <v>91</v>
      </c>
      <c r="D4068" s="2" t="s">
        <v>12</v>
      </c>
      <c r="E4068" s="2" t="s">
        <v>1766</v>
      </c>
      <c r="F4068" s="2" t="s">
        <v>14</v>
      </c>
      <c r="G4068" s="2" t="s">
        <v>34</v>
      </c>
    </row>
    <row r="4069" spans="1:13" hidden="1" x14ac:dyDescent="0.25">
      <c r="A4069" s="3">
        <v>3643</v>
      </c>
      <c r="B4069" s="2" t="s">
        <v>1764</v>
      </c>
      <c r="C4069" s="2" t="s">
        <v>10</v>
      </c>
      <c r="D4069" s="2" t="s">
        <v>12</v>
      </c>
      <c r="E4069" s="2" t="s">
        <v>1766</v>
      </c>
      <c r="F4069" s="2" t="s">
        <v>14</v>
      </c>
      <c r="G4069" s="2" t="s">
        <v>34</v>
      </c>
    </row>
    <row r="4070" spans="1:13" hidden="1" x14ac:dyDescent="0.25">
      <c r="A4070" s="3">
        <v>752</v>
      </c>
      <c r="B4070" s="2" t="s">
        <v>1764</v>
      </c>
      <c r="C4070" s="2" t="s">
        <v>100</v>
      </c>
      <c r="D4070" s="2" t="s">
        <v>12</v>
      </c>
      <c r="E4070" s="2" t="s">
        <v>1766</v>
      </c>
      <c r="F4070" s="2" t="s">
        <v>14</v>
      </c>
      <c r="G4070" s="2" t="s">
        <v>34</v>
      </c>
    </row>
    <row r="4071" spans="1:13" hidden="1" x14ac:dyDescent="0.25">
      <c r="A4071" s="3">
        <v>4069</v>
      </c>
      <c r="B4071" s="2" t="s">
        <v>468</v>
      </c>
      <c r="C4071" s="2" t="s">
        <v>60</v>
      </c>
      <c r="D4071" s="2" t="s">
        <v>12</v>
      </c>
      <c r="E4071" s="2" t="s">
        <v>2242</v>
      </c>
      <c r="F4071" s="2" t="s">
        <v>38</v>
      </c>
      <c r="G4071" s="2" t="s">
        <v>15</v>
      </c>
    </row>
    <row r="4072" spans="1:13" hidden="1" x14ac:dyDescent="0.25">
      <c r="A4072" s="3">
        <v>4070</v>
      </c>
      <c r="B4072" s="2" t="s">
        <v>1285</v>
      </c>
      <c r="C4072" s="2" t="s">
        <v>60</v>
      </c>
      <c r="D4072" s="2" t="s">
        <v>12</v>
      </c>
      <c r="E4072" s="2" t="s">
        <v>1856</v>
      </c>
      <c r="F4072" s="2" t="s">
        <v>38</v>
      </c>
      <c r="G4072" s="2" t="s">
        <v>15</v>
      </c>
    </row>
    <row r="4073" spans="1:13" hidden="1" x14ac:dyDescent="0.25">
      <c r="A4073" s="3">
        <v>1708</v>
      </c>
      <c r="B4073" s="2" t="s">
        <v>1764</v>
      </c>
      <c r="C4073" s="2" t="s">
        <v>71</v>
      </c>
      <c r="D4073" s="2" t="s">
        <v>12</v>
      </c>
      <c r="E4073" s="2" t="s">
        <v>1766</v>
      </c>
      <c r="F4073" s="2" t="s">
        <v>14</v>
      </c>
      <c r="G4073" s="2" t="s">
        <v>34</v>
      </c>
    </row>
    <row r="4074" spans="1:13" hidden="1" x14ac:dyDescent="0.25">
      <c r="A4074" s="3">
        <v>4323</v>
      </c>
      <c r="B4074" s="2" t="s">
        <v>1764</v>
      </c>
      <c r="C4074" s="2" t="s">
        <v>190</v>
      </c>
      <c r="D4074" s="2" t="s">
        <v>12</v>
      </c>
      <c r="E4074" s="2" t="s">
        <v>1766</v>
      </c>
      <c r="F4074" s="2" t="s">
        <v>14</v>
      </c>
      <c r="G4074" s="2" t="s">
        <v>34</v>
      </c>
    </row>
    <row r="4075" spans="1:13" hidden="1" x14ac:dyDescent="0.25">
      <c r="A4075" s="3">
        <v>3184</v>
      </c>
      <c r="B4075" s="2" t="s">
        <v>1764</v>
      </c>
      <c r="C4075" s="2" t="s">
        <v>44</v>
      </c>
      <c r="D4075" s="2" t="s">
        <v>12</v>
      </c>
      <c r="E4075" s="2" t="s">
        <v>1766</v>
      </c>
      <c r="F4075" s="2" t="s">
        <v>14</v>
      </c>
      <c r="G4075" s="2" t="s">
        <v>34</v>
      </c>
    </row>
    <row r="4076" spans="1:13" hidden="1" x14ac:dyDescent="0.25">
      <c r="A4076" s="3">
        <v>4074</v>
      </c>
      <c r="B4076" s="2" t="s">
        <v>3960</v>
      </c>
      <c r="C4076" s="2" t="s">
        <v>60</v>
      </c>
      <c r="D4076" s="2" t="s">
        <v>12</v>
      </c>
      <c r="E4076" s="2" t="s">
        <v>3962</v>
      </c>
      <c r="F4076" s="2" t="s">
        <v>38</v>
      </c>
      <c r="G4076" s="2" t="s">
        <v>15</v>
      </c>
    </row>
    <row r="4077" spans="1:13" hidden="1" x14ac:dyDescent="0.25">
      <c r="A4077" s="3">
        <v>1552</v>
      </c>
      <c r="B4077" s="2" t="s">
        <v>1764</v>
      </c>
      <c r="C4077" s="2" t="s">
        <v>27</v>
      </c>
      <c r="D4077" s="2" t="s">
        <v>12</v>
      </c>
      <c r="E4077" s="2" t="s">
        <v>1766</v>
      </c>
      <c r="F4077" s="2" t="s">
        <v>14</v>
      </c>
      <c r="G4077" s="2" t="s">
        <v>34</v>
      </c>
    </row>
    <row r="4078" spans="1:13" hidden="1" x14ac:dyDescent="0.25">
      <c r="A4078" s="3">
        <v>4068</v>
      </c>
      <c r="B4078" s="2" t="s">
        <v>1764</v>
      </c>
      <c r="C4078" s="2" t="s">
        <v>31</v>
      </c>
      <c r="D4078" s="2" t="s">
        <v>12</v>
      </c>
      <c r="E4078" s="2" t="s">
        <v>1766</v>
      </c>
      <c r="F4078" s="2" t="s">
        <v>14</v>
      </c>
      <c r="G4078" s="2" t="s">
        <v>34</v>
      </c>
    </row>
    <row r="4079" spans="1:13" hidden="1" x14ac:dyDescent="0.25">
      <c r="A4079" s="3">
        <v>1757</v>
      </c>
      <c r="B4079" s="2" t="s">
        <v>1764</v>
      </c>
      <c r="C4079" s="2" t="s">
        <v>24</v>
      </c>
      <c r="D4079" s="2" t="s">
        <v>12</v>
      </c>
      <c r="E4079" s="2" t="s">
        <v>1766</v>
      </c>
      <c r="F4079" s="2" t="s">
        <v>14</v>
      </c>
      <c r="G4079" s="2" t="s">
        <v>34</v>
      </c>
    </row>
    <row r="4080" spans="1:13" x14ac:dyDescent="0.25">
      <c r="A4080" s="3">
        <v>397</v>
      </c>
      <c r="B4080" s="2" t="s">
        <v>1330</v>
      </c>
      <c r="C4080" s="2" t="s">
        <v>389</v>
      </c>
      <c r="D4080" s="2" t="s">
        <v>12</v>
      </c>
      <c r="E4080" s="2" t="s">
        <v>1332</v>
      </c>
      <c r="F4080" s="2" t="s">
        <v>14</v>
      </c>
      <c r="G4080" s="2" t="s">
        <v>15</v>
      </c>
      <c r="H4080" s="2">
        <f>14.0067*N4080/M4080</f>
        <v>0</v>
      </c>
      <c r="L4080" s="2" t="s">
        <v>7637</v>
      </c>
      <c r="M4080" s="2">
        <v>120.717</v>
      </c>
    </row>
    <row r="4081" spans="1:14" x14ac:dyDescent="0.25">
      <c r="A4081" s="3">
        <v>3708</v>
      </c>
      <c r="B4081" s="2" t="s">
        <v>1330</v>
      </c>
      <c r="C4081" s="2" t="s">
        <v>200</v>
      </c>
      <c r="D4081" s="2" t="s">
        <v>12</v>
      </c>
      <c r="E4081" s="2" t="s">
        <v>1332</v>
      </c>
      <c r="F4081" s="2" t="s">
        <v>14</v>
      </c>
      <c r="G4081" s="2" t="s">
        <v>15</v>
      </c>
      <c r="H4081" s="2">
        <f>14.0067*N4081/M4081</f>
        <v>0</v>
      </c>
      <c r="L4081" s="2" t="s">
        <v>7637</v>
      </c>
      <c r="M4081" s="2">
        <v>120.717</v>
      </c>
    </row>
    <row r="4082" spans="1:14" x14ac:dyDescent="0.25">
      <c r="A4082" s="3">
        <v>3152</v>
      </c>
      <c r="B4082" s="2" t="s">
        <v>1330</v>
      </c>
      <c r="C4082" s="2" t="s">
        <v>143</v>
      </c>
      <c r="D4082" s="2" t="s">
        <v>12</v>
      </c>
      <c r="E4082" s="2" t="s">
        <v>1332</v>
      </c>
      <c r="F4082" s="2" t="s">
        <v>14</v>
      </c>
      <c r="G4082" s="2" t="s">
        <v>15</v>
      </c>
      <c r="H4082" s="2">
        <f>14.0067*N4082/M4082</f>
        <v>0</v>
      </c>
      <c r="L4082" s="2" t="s">
        <v>7637</v>
      </c>
      <c r="M4082" s="2">
        <v>120.717</v>
      </c>
    </row>
    <row r="4083" spans="1:14" x14ac:dyDescent="0.25">
      <c r="A4083" s="3">
        <v>2556</v>
      </c>
      <c r="B4083" s="2" t="s">
        <v>1330</v>
      </c>
      <c r="C4083" s="2" t="s">
        <v>17</v>
      </c>
      <c r="D4083" s="2" t="s">
        <v>12</v>
      </c>
      <c r="E4083" s="2" t="s">
        <v>1332</v>
      </c>
      <c r="F4083" s="2" t="s">
        <v>14</v>
      </c>
      <c r="G4083" s="2" t="s">
        <v>15</v>
      </c>
      <c r="H4083" s="2">
        <f>14.0067*N4083/M4083</f>
        <v>0</v>
      </c>
      <c r="L4083" s="2" t="s">
        <v>7637</v>
      </c>
      <c r="M4083" s="2">
        <v>120.717</v>
      </c>
    </row>
    <row r="4084" spans="1:14" hidden="1" x14ac:dyDescent="0.25">
      <c r="A4084" s="3">
        <v>4082</v>
      </c>
      <c r="B4084" s="2" t="s">
        <v>1594</v>
      </c>
      <c r="C4084" s="2" t="s">
        <v>60</v>
      </c>
      <c r="D4084" s="2" t="s">
        <v>12</v>
      </c>
      <c r="E4084" s="2" t="s">
        <v>1598</v>
      </c>
      <c r="F4084" s="2" t="s">
        <v>38</v>
      </c>
      <c r="G4084" s="2" t="s">
        <v>15</v>
      </c>
    </row>
    <row r="4085" spans="1:14" hidden="1" x14ac:dyDescent="0.25">
      <c r="A4085" s="3">
        <v>1527</v>
      </c>
      <c r="B4085" s="2" t="s">
        <v>1330</v>
      </c>
      <c r="C4085" s="2" t="s">
        <v>190</v>
      </c>
      <c r="D4085" s="2" t="s">
        <v>12</v>
      </c>
      <c r="E4085" s="2" t="s">
        <v>1332</v>
      </c>
      <c r="F4085" s="2" t="s">
        <v>14</v>
      </c>
      <c r="G4085" s="2" t="s">
        <v>15</v>
      </c>
    </row>
    <row r="4086" spans="1:14" hidden="1" x14ac:dyDescent="0.25">
      <c r="A4086" s="3">
        <v>3368</v>
      </c>
      <c r="B4086" s="2" t="s">
        <v>1330</v>
      </c>
      <c r="C4086" s="2" t="s">
        <v>44</v>
      </c>
      <c r="D4086" s="2" t="s">
        <v>12</v>
      </c>
      <c r="E4086" s="2" t="s">
        <v>1332</v>
      </c>
      <c r="F4086" s="2" t="s">
        <v>14</v>
      </c>
      <c r="G4086" s="2" t="s">
        <v>15</v>
      </c>
      <c r="N4086" s="2">
        <v>0</v>
      </c>
    </row>
    <row r="4087" spans="1:14" hidden="1" x14ac:dyDescent="0.25">
      <c r="A4087" s="3">
        <v>4248</v>
      </c>
      <c r="B4087" s="2" t="s">
        <v>1330</v>
      </c>
      <c r="C4087" s="2" t="s">
        <v>27</v>
      </c>
      <c r="D4087" s="2" t="s">
        <v>12</v>
      </c>
      <c r="E4087" s="2" t="s">
        <v>1332</v>
      </c>
      <c r="F4087" s="2" t="s">
        <v>14</v>
      </c>
      <c r="G4087" s="2" t="s">
        <v>15</v>
      </c>
      <c r="N4087" s="2">
        <v>0</v>
      </c>
    </row>
    <row r="4088" spans="1:14" hidden="1" x14ac:dyDescent="0.25">
      <c r="A4088" s="3">
        <v>4086</v>
      </c>
      <c r="C4088" s="2" t="s">
        <v>2822</v>
      </c>
      <c r="D4088" s="2" t="s">
        <v>12</v>
      </c>
      <c r="E4088" s="2" t="s">
        <v>6019</v>
      </c>
      <c r="F4088" s="2" t="s">
        <v>38</v>
      </c>
      <c r="G4088" s="2" t="s">
        <v>2917</v>
      </c>
    </row>
    <row r="4089" spans="1:14" hidden="1" x14ac:dyDescent="0.25">
      <c r="A4089" s="3">
        <v>1078</v>
      </c>
      <c r="B4089" s="2" t="s">
        <v>1330</v>
      </c>
      <c r="C4089" s="2" t="s">
        <v>31</v>
      </c>
      <c r="D4089" s="2" t="s">
        <v>12</v>
      </c>
      <c r="E4089" s="2" t="s">
        <v>1332</v>
      </c>
      <c r="F4089" s="2" t="s">
        <v>14</v>
      </c>
      <c r="G4089" s="2" t="s">
        <v>15</v>
      </c>
      <c r="N4089" s="2">
        <v>0</v>
      </c>
    </row>
    <row r="4090" spans="1:14" hidden="1" x14ac:dyDescent="0.25">
      <c r="A4090" s="3">
        <v>2669</v>
      </c>
      <c r="B4090" s="2" t="s">
        <v>1330</v>
      </c>
      <c r="C4090" s="2" t="s">
        <v>24</v>
      </c>
      <c r="D4090" s="2" t="s">
        <v>12</v>
      </c>
      <c r="E4090" s="2" t="s">
        <v>1332</v>
      </c>
      <c r="F4090" s="2" t="s">
        <v>14</v>
      </c>
      <c r="G4090" s="2" t="s">
        <v>15</v>
      </c>
      <c r="N4090" s="2">
        <v>0</v>
      </c>
    </row>
    <row r="4091" spans="1:14" hidden="1" x14ac:dyDescent="0.25">
      <c r="A4091" s="3">
        <v>1194</v>
      </c>
      <c r="B4091" s="2" t="s">
        <v>2728</v>
      </c>
      <c r="C4091" s="2" t="s">
        <v>48</v>
      </c>
      <c r="D4091" s="2" t="s">
        <v>12</v>
      </c>
      <c r="E4091" s="2" t="s">
        <v>2730</v>
      </c>
      <c r="F4091" s="2" t="s">
        <v>14</v>
      </c>
      <c r="G4091" s="2" t="s">
        <v>15</v>
      </c>
    </row>
    <row r="4092" spans="1:14" hidden="1" x14ac:dyDescent="0.25">
      <c r="A4092" s="3">
        <v>2413</v>
      </c>
      <c r="B4092" s="2" t="s">
        <v>2728</v>
      </c>
      <c r="C4092" s="2" t="s">
        <v>91</v>
      </c>
      <c r="D4092" s="2" t="s">
        <v>12</v>
      </c>
      <c r="E4092" s="2" t="s">
        <v>2730</v>
      </c>
      <c r="F4092" s="2" t="s">
        <v>14</v>
      </c>
      <c r="G4092" s="2" t="s">
        <v>15</v>
      </c>
    </row>
    <row r="4093" spans="1:14" hidden="1" x14ac:dyDescent="0.25">
      <c r="A4093" s="3">
        <v>132</v>
      </c>
      <c r="B4093" s="2" t="s">
        <v>2728</v>
      </c>
      <c r="C4093" s="2" t="s">
        <v>10</v>
      </c>
      <c r="D4093" s="2" t="s">
        <v>12</v>
      </c>
      <c r="E4093" s="2" t="s">
        <v>2730</v>
      </c>
      <c r="F4093" s="2" t="s">
        <v>14</v>
      </c>
      <c r="G4093" s="2" t="s">
        <v>15</v>
      </c>
    </row>
    <row r="4094" spans="1:14" hidden="1" x14ac:dyDescent="0.25">
      <c r="A4094" s="3">
        <v>4092</v>
      </c>
      <c r="B4094" s="2" t="s">
        <v>1285</v>
      </c>
      <c r="C4094" s="2" t="s">
        <v>60</v>
      </c>
      <c r="D4094" s="2" t="s">
        <v>12</v>
      </c>
      <c r="E4094" s="2" t="s">
        <v>1749</v>
      </c>
      <c r="F4094" s="2" t="s">
        <v>38</v>
      </c>
      <c r="G4094" s="2" t="s">
        <v>15</v>
      </c>
    </row>
    <row r="4095" spans="1:14" hidden="1" x14ac:dyDescent="0.25">
      <c r="A4095" s="3">
        <v>4095</v>
      </c>
      <c r="B4095" s="2" t="s">
        <v>2728</v>
      </c>
      <c r="C4095" s="2" t="s">
        <v>100</v>
      </c>
      <c r="D4095" s="2" t="s">
        <v>12</v>
      </c>
      <c r="E4095" s="2" t="s">
        <v>2730</v>
      </c>
      <c r="F4095" s="2" t="s">
        <v>14</v>
      </c>
      <c r="G4095" s="2" t="s">
        <v>15</v>
      </c>
    </row>
    <row r="4096" spans="1:14" hidden="1" x14ac:dyDescent="0.25">
      <c r="A4096" s="3">
        <v>4049</v>
      </c>
      <c r="B4096" s="2" t="s">
        <v>2728</v>
      </c>
      <c r="C4096" s="2" t="s">
        <v>71</v>
      </c>
      <c r="D4096" s="2" t="s">
        <v>12</v>
      </c>
      <c r="E4096" s="2" t="s">
        <v>2730</v>
      </c>
      <c r="F4096" s="2" t="s">
        <v>14</v>
      </c>
      <c r="G4096" s="2" t="s">
        <v>15</v>
      </c>
    </row>
    <row r="4097" spans="1:14" x14ac:dyDescent="0.25">
      <c r="A4097" s="3">
        <v>2237</v>
      </c>
      <c r="B4097" s="2" t="s">
        <v>74</v>
      </c>
      <c r="C4097" s="2" t="s">
        <v>389</v>
      </c>
      <c r="D4097" s="2" t="s">
        <v>12</v>
      </c>
      <c r="E4097" s="2" t="s">
        <v>76</v>
      </c>
      <c r="F4097" s="2" t="s">
        <v>14</v>
      </c>
      <c r="G4097" s="2" t="s">
        <v>15</v>
      </c>
      <c r="H4097" s="2">
        <f>14.0067*N4097/M4097</f>
        <v>0</v>
      </c>
      <c r="L4097" s="2" t="s">
        <v>7639</v>
      </c>
      <c r="M4097" s="2">
        <v>47.866999999999997</v>
      </c>
    </row>
    <row r="4098" spans="1:14" x14ac:dyDescent="0.25">
      <c r="A4098" s="3">
        <v>2828</v>
      </c>
      <c r="B4098" s="2" t="s">
        <v>74</v>
      </c>
      <c r="C4098" s="2" t="s">
        <v>200</v>
      </c>
      <c r="D4098" s="2" t="s">
        <v>12</v>
      </c>
      <c r="E4098" s="2" t="s">
        <v>76</v>
      </c>
      <c r="F4098" s="2" t="s">
        <v>14</v>
      </c>
      <c r="G4098" s="2" t="s">
        <v>15</v>
      </c>
      <c r="H4098" s="2">
        <f>14.0067*N4098/M4098</f>
        <v>0</v>
      </c>
      <c r="L4098" s="2" t="s">
        <v>7639</v>
      </c>
      <c r="M4098" s="2">
        <v>47.866999999999997</v>
      </c>
    </row>
    <row r="4099" spans="1:14" x14ac:dyDescent="0.25">
      <c r="A4099" s="3">
        <v>1115</v>
      </c>
      <c r="B4099" s="2" t="s">
        <v>74</v>
      </c>
      <c r="C4099" s="2" t="s">
        <v>143</v>
      </c>
      <c r="D4099" s="2" t="s">
        <v>12</v>
      </c>
      <c r="E4099" s="2" t="s">
        <v>76</v>
      </c>
      <c r="F4099" s="2" t="s">
        <v>14</v>
      </c>
      <c r="G4099" s="2" t="s">
        <v>15</v>
      </c>
      <c r="H4099" s="2">
        <f>14.0067*N4099/M4099</f>
        <v>0</v>
      </c>
      <c r="L4099" s="2" t="s">
        <v>7639</v>
      </c>
      <c r="M4099" s="2">
        <v>47.866999999999997</v>
      </c>
    </row>
    <row r="4100" spans="1:14" hidden="1" x14ac:dyDescent="0.25">
      <c r="A4100" s="3">
        <v>4098</v>
      </c>
      <c r="B4100" s="2" t="s">
        <v>1206</v>
      </c>
      <c r="C4100" s="2" t="s">
        <v>60</v>
      </c>
      <c r="D4100" s="2" t="s">
        <v>12</v>
      </c>
      <c r="E4100" s="2" t="s">
        <v>1208</v>
      </c>
      <c r="F4100" s="2" t="s">
        <v>38</v>
      </c>
      <c r="G4100" s="2" t="s">
        <v>15</v>
      </c>
    </row>
    <row r="4101" spans="1:14" x14ac:dyDescent="0.25">
      <c r="A4101" s="3">
        <v>3172</v>
      </c>
      <c r="B4101" s="2" t="s">
        <v>74</v>
      </c>
      <c r="C4101" s="2" t="s">
        <v>17</v>
      </c>
      <c r="D4101" s="2" t="s">
        <v>12</v>
      </c>
      <c r="E4101" s="2" t="s">
        <v>76</v>
      </c>
      <c r="F4101" s="2" t="s">
        <v>14</v>
      </c>
      <c r="G4101" s="2" t="s">
        <v>15</v>
      </c>
      <c r="H4101" s="2">
        <f>14.0067*N4101/M4101</f>
        <v>0</v>
      </c>
      <c r="L4101" s="2" t="s">
        <v>7639</v>
      </c>
      <c r="M4101" s="2">
        <v>47.866999999999997</v>
      </c>
    </row>
    <row r="4102" spans="1:14" hidden="1" x14ac:dyDescent="0.25">
      <c r="A4102" s="3">
        <v>2177</v>
      </c>
      <c r="B4102" s="2" t="s">
        <v>74</v>
      </c>
      <c r="C4102" s="2" t="s">
        <v>190</v>
      </c>
      <c r="D4102" s="2" t="s">
        <v>12</v>
      </c>
      <c r="E4102" s="2" t="s">
        <v>76</v>
      </c>
      <c r="F4102" s="2" t="s">
        <v>14</v>
      </c>
      <c r="G4102" s="2" t="s">
        <v>15</v>
      </c>
    </row>
    <row r="4103" spans="1:14" hidden="1" x14ac:dyDescent="0.25">
      <c r="A4103" s="3">
        <v>2868</v>
      </c>
      <c r="B4103" s="2" t="s">
        <v>74</v>
      </c>
      <c r="C4103" s="2" t="s">
        <v>44</v>
      </c>
      <c r="D4103" s="2" t="s">
        <v>12</v>
      </c>
      <c r="E4103" s="2" t="s">
        <v>76</v>
      </c>
      <c r="F4103" s="2" t="s">
        <v>14</v>
      </c>
      <c r="G4103" s="2" t="s">
        <v>15</v>
      </c>
      <c r="N4103" s="2">
        <v>0</v>
      </c>
    </row>
    <row r="4104" spans="1:14" hidden="1" x14ac:dyDescent="0.25">
      <c r="A4104" s="3">
        <v>4102</v>
      </c>
      <c r="B4104" s="2" t="s">
        <v>4265</v>
      </c>
      <c r="C4104" s="2" t="s">
        <v>60</v>
      </c>
      <c r="D4104" s="2" t="s">
        <v>12</v>
      </c>
      <c r="E4104" s="2" t="s">
        <v>4267</v>
      </c>
      <c r="F4104" s="2" t="s">
        <v>38</v>
      </c>
      <c r="G4104" s="2" t="s">
        <v>15</v>
      </c>
    </row>
    <row r="4105" spans="1:14" hidden="1" x14ac:dyDescent="0.25">
      <c r="A4105" s="3">
        <v>2538</v>
      </c>
      <c r="B4105" s="2" t="s">
        <v>74</v>
      </c>
      <c r="C4105" s="2" t="s">
        <v>27</v>
      </c>
      <c r="D4105" s="2" t="s">
        <v>12</v>
      </c>
      <c r="E4105" s="2" t="s">
        <v>76</v>
      </c>
      <c r="F4105" s="2" t="s">
        <v>14</v>
      </c>
      <c r="G4105" s="2" t="s">
        <v>15</v>
      </c>
      <c r="N4105" s="2">
        <v>0</v>
      </c>
    </row>
    <row r="4106" spans="1:14" hidden="1" x14ac:dyDescent="0.25">
      <c r="A4106" s="3">
        <v>3887</v>
      </c>
      <c r="B4106" s="2" t="s">
        <v>74</v>
      </c>
      <c r="C4106" s="2" t="s">
        <v>31</v>
      </c>
      <c r="D4106" s="2" t="s">
        <v>12</v>
      </c>
      <c r="E4106" s="2" t="s">
        <v>76</v>
      </c>
      <c r="F4106" s="2" t="s">
        <v>14</v>
      </c>
      <c r="G4106" s="2" t="s">
        <v>15</v>
      </c>
      <c r="N4106" s="2">
        <v>0</v>
      </c>
    </row>
    <row r="4107" spans="1:14" hidden="1" x14ac:dyDescent="0.25">
      <c r="A4107" s="3">
        <v>521</v>
      </c>
      <c r="B4107" s="2" t="s">
        <v>74</v>
      </c>
      <c r="C4107" s="2" t="s">
        <v>24</v>
      </c>
      <c r="D4107" s="2" t="s">
        <v>12</v>
      </c>
      <c r="E4107" s="2" t="s">
        <v>76</v>
      </c>
      <c r="F4107" s="2" t="s">
        <v>14</v>
      </c>
      <c r="G4107" s="2" t="s">
        <v>15</v>
      </c>
      <c r="N4107" s="2">
        <v>0</v>
      </c>
    </row>
    <row r="4108" spans="1:14" hidden="1" x14ac:dyDescent="0.25">
      <c r="A4108" s="3">
        <v>4123</v>
      </c>
      <c r="B4108" s="2" t="s">
        <v>2195</v>
      </c>
      <c r="C4108" s="2" t="s">
        <v>48</v>
      </c>
      <c r="D4108" s="2" t="s">
        <v>12</v>
      </c>
      <c r="E4108" s="2" t="s">
        <v>2197</v>
      </c>
      <c r="F4108" s="2" t="s">
        <v>14</v>
      </c>
      <c r="G4108" s="2" t="s">
        <v>15</v>
      </c>
    </row>
    <row r="4109" spans="1:14" hidden="1" x14ac:dyDescent="0.25">
      <c r="A4109" s="3">
        <v>1474</v>
      </c>
      <c r="B4109" s="2" t="s">
        <v>2195</v>
      </c>
      <c r="C4109" s="2" t="s">
        <v>91</v>
      </c>
      <c r="D4109" s="2" t="s">
        <v>12</v>
      </c>
      <c r="E4109" s="2" t="s">
        <v>2197</v>
      </c>
      <c r="F4109" s="2" t="s">
        <v>14</v>
      </c>
      <c r="G4109" s="2" t="s">
        <v>15</v>
      </c>
    </row>
    <row r="4110" spans="1:14" hidden="1" x14ac:dyDescent="0.25">
      <c r="A4110" s="3">
        <v>3128</v>
      </c>
      <c r="B4110" s="2" t="s">
        <v>2195</v>
      </c>
      <c r="C4110" s="2" t="s">
        <v>10</v>
      </c>
      <c r="D4110" s="2" t="s">
        <v>12</v>
      </c>
      <c r="E4110" s="2" t="s">
        <v>2197</v>
      </c>
      <c r="F4110" s="2" t="s">
        <v>14</v>
      </c>
      <c r="G4110" s="2" t="s">
        <v>15</v>
      </c>
    </row>
    <row r="4111" spans="1:14" hidden="1" x14ac:dyDescent="0.25">
      <c r="A4111" s="3">
        <v>2786</v>
      </c>
      <c r="B4111" s="2" t="s">
        <v>2195</v>
      </c>
      <c r="C4111" s="2" t="s">
        <v>100</v>
      </c>
      <c r="D4111" s="2" t="s">
        <v>12</v>
      </c>
      <c r="E4111" s="2" t="s">
        <v>2197</v>
      </c>
      <c r="F4111" s="2" t="s">
        <v>14</v>
      </c>
      <c r="G4111" s="2" t="s">
        <v>15</v>
      </c>
    </row>
    <row r="4112" spans="1:14" hidden="1" x14ac:dyDescent="0.25">
      <c r="A4112" s="3">
        <v>261</v>
      </c>
      <c r="B4112" s="2" t="s">
        <v>2195</v>
      </c>
      <c r="C4112" s="2" t="s">
        <v>71</v>
      </c>
      <c r="D4112" s="2" t="s">
        <v>12</v>
      </c>
      <c r="E4112" s="2" t="s">
        <v>2197</v>
      </c>
      <c r="F4112" s="2" t="s">
        <v>14</v>
      </c>
      <c r="G4112" s="2" t="s">
        <v>15</v>
      </c>
    </row>
    <row r="4113" spans="1:7" hidden="1" x14ac:dyDescent="0.25">
      <c r="A4113" s="3">
        <v>1307</v>
      </c>
      <c r="C4113" s="2" t="s">
        <v>48</v>
      </c>
      <c r="D4113" s="2" t="s">
        <v>12</v>
      </c>
      <c r="E4113" s="2" t="s">
        <v>1972</v>
      </c>
      <c r="F4113" s="2" t="s">
        <v>14</v>
      </c>
      <c r="G4113" s="2" t="s">
        <v>15</v>
      </c>
    </row>
    <row r="4114" spans="1:7" hidden="1" x14ac:dyDescent="0.25">
      <c r="A4114" s="3">
        <v>2480</v>
      </c>
      <c r="C4114" s="2" t="s">
        <v>91</v>
      </c>
      <c r="D4114" s="2" t="s">
        <v>12</v>
      </c>
      <c r="E4114" s="2" t="s">
        <v>1972</v>
      </c>
      <c r="F4114" s="2" t="s">
        <v>14</v>
      </c>
      <c r="G4114" s="2" t="s">
        <v>15</v>
      </c>
    </row>
    <row r="4115" spans="1:7" hidden="1" x14ac:dyDescent="0.25">
      <c r="A4115" s="3">
        <v>2277</v>
      </c>
      <c r="C4115" s="2" t="s">
        <v>10</v>
      </c>
      <c r="D4115" s="2" t="s">
        <v>12</v>
      </c>
      <c r="E4115" s="2" t="s">
        <v>1972</v>
      </c>
      <c r="F4115" s="2" t="s">
        <v>14</v>
      </c>
      <c r="G4115" s="2" t="s">
        <v>15</v>
      </c>
    </row>
    <row r="4116" spans="1:7" hidden="1" x14ac:dyDescent="0.25">
      <c r="A4116" s="3">
        <v>389</v>
      </c>
      <c r="C4116" s="2" t="s">
        <v>100</v>
      </c>
      <c r="D4116" s="2" t="s">
        <v>12</v>
      </c>
      <c r="E4116" s="2" t="s">
        <v>1972</v>
      </c>
      <c r="F4116" s="2" t="s">
        <v>14</v>
      </c>
      <c r="G4116" s="2" t="s">
        <v>15</v>
      </c>
    </row>
    <row r="4117" spans="1:7" hidden="1" x14ac:dyDescent="0.25">
      <c r="A4117" s="3">
        <v>691</v>
      </c>
      <c r="C4117" s="2" t="s">
        <v>71</v>
      </c>
      <c r="D4117" s="2" t="s">
        <v>12</v>
      </c>
      <c r="E4117" s="2" t="s">
        <v>1972</v>
      </c>
      <c r="F4117" s="2" t="s">
        <v>14</v>
      </c>
      <c r="G4117" s="2" t="s">
        <v>15</v>
      </c>
    </row>
    <row r="4118" spans="1:7" hidden="1" x14ac:dyDescent="0.25">
      <c r="A4118" s="3">
        <v>4239</v>
      </c>
      <c r="B4118" s="2" t="s">
        <v>1690</v>
      </c>
      <c r="C4118" s="2" t="s">
        <v>48</v>
      </c>
      <c r="D4118" s="2" t="s">
        <v>12</v>
      </c>
      <c r="E4118" s="2" t="s">
        <v>1692</v>
      </c>
      <c r="F4118" s="2" t="s">
        <v>14</v>
      </c>
      <c r="G4118" s="2" t="s">
        <v>15</v>
      </c>
    </row>
    <row r="4119" spans="1:7" hidden="1" x14ac:dyDescent="0.25">
      <c r="A4119" s="3">
        <v>2982</v>
      </c>
      <c r="B4119" s="2" t="s">
        <v>1690</v>
      </c>
      <c r="C4119" s="2" t="s">
        <v>91</v>
      </c>
      <c r="D4119" s="2" t="s">
        <v>12</v>
      </c>
      <c r="E4119" s="2" t="s">
        <v>1692</v>
      </c>
      <c r="F4119" s="2" t="s">
        <v>14</v>
      </c>
      <c r="G4119" s="2" t="s">
        <v>15</v>
      </c>
    </row>
    <row r="4120" spans="1:7" hidden="1" x14ac:dyDescent="0.25">
      <c r="A4120" s="3">
        <v>3846</v>
      </c>
      <c r="B4120" s="2" t="s">
        <v>1690</v>
      </c>
      <c r="C4120" s="2" t="s">
        <v>10</v>
      </c>
      <c r="D4120" s="2" t="s">
        <v>12</v>
      </c>
      <c r="E4120" s="2" t="s">
        <v>1692</v>
      </c>
      <c r="F4120" s="2" t="s">
        <v>14</v>
      </c>
      <c r="G4120" s="2" t="s">
        <v>15</v>
      </c>
    </row>
    <row r="4121" spans="1:7" hidden="1" x14ac:dyDescent="0.25">
      <c r="A4121" s="3">
        <v>575</v>
      </c>
      <c r="B4121" s="2" t="s">
        <v>1690</v>
      </c>
      <c r="C4121" s="2" t="s">
        <v>100</v>
      </c>
      <c r="D4121" s="2" t="s">
        <v>12</v>
      </c>
      <c r="E4121" s="2" t="s">
        <v>1692</v>
      </c>
      <c r="F4121" s="2" t="s">
        <v>14</v>
      </c>
      <c r="G4121" s="2" t="s">
        <v>15</v>
      </c>
    </row>
    <row r="4122" spans="1:7" hidden="1" x14ac:dyDescent="0.25">
      <c r="A4122" s="3">
        <v>361</v>
      </c>
      <c r="B4122" s="2" t="s">
        <v>1690</v>
      </c>
      <c r="C4122" s="2" t="s">
        <v>71</v>
      </c>
      <c r="D4122" s="2" t="s">
        <v>12</v>
      </c>
      <c r="E4122" s="2" t="s">
        <v>1692</v>
      </c>
      <c r="F4122" s="2" t="s">
        <v>14</v>
      </c>
      <c r="G4122" s="2" t="s">
        <v>15</v>
      </c>
    </row>
    <row r="4123" spans="1:7" hidden="1" x14ac:dyDescent="0.25">
      <c r="A4123" s="3">
        <v>1056</v>
      </c>
      <c r="B4123" s="2" t="s">
        <v>1690</v>
      </c>
      <c r="C4123" s="2" t="s">
        <v>190</v>
      </c>
      <c r="D4123" s="2" t="s">
        <v>12</v>
      </c>
      <c r="E4123" s="2" t="s">
        <v>1692</v>
      </c>
      <c r="F4123" s="2" t="s">
        <v>14</v>
      </c>
      <c r="G4123" s="2" t="s">
        <v>15</v>
      </c>
    </row>
    <row r="4124" spans="1:7" hidden="1" x14ac:dyDescent="0.25">
      <c r="A4124" s="3">
        <v>1128</v>
      </c>
      <c r="B4124" s="2" t="s">
        <v>1690</v>
      </c>
      <c r="C4124" s="2" t="s">
        <v>44</v>
      </c>
      <c r="D4124" s="2" t="s">
        <v>12</v>
      </c>
      <c r="E4124" s="2" t="s">
        <v>1692</v>
      </c>
      <c r="F4124" s="2" t="s">
        <v>14</v>
      </c>
      <c r="G4124" s="2" t="s">
        <v>15</v>
      </c>
    </row>
    <row r="4125" spans="1:7" hidden="1" x14ac:dyDescent="0.25">
      <c r="A4125" s="3">
        <v>3659</v>
      </c>
      <c r="B4125" s="2" t="s">
        <v>1690</v>
      </c>
      <c r="C4125" s="2" t="s">
        <v>27</v>
      </c>
      <c r="D4125" s="2" t="s">
        <v>12</v>
      </c>
      <c r="E4125" s="2" t="s">
        <v>1692</v>
      </c>
      <c r="F4125" s="2" t="s">
        <v>14</v>
      </c>
      <c r="G4125" s="2" t="s">
        <v>15</v>
      </c>
    </row>
    <row r="4126" spans="1:7" hidden="1" x14ac:dyDescent="0.25">
      <c r="A4126" s="3">
        <v>1266</v>
      </c>
      <c r="B4126" s="2" t="s">
        <v>1690</v>
      </c>
      <c r="C4126" s="2" t="s">
        <v>31</v>
      </c>
      <c r="D4126" s="2" t="s">
        <v>12</v>
      </c>
      <c r="E4126" s="2" t="s">
        <v>1692</v>
      </c>
      <c r="F4126" s="2" t="s">
        <v>14</v>
      </c>
      <c r="G4126" s="2" t="s">
        <v>15</v>
      </c>
    </row>
    <row r="4127" spans="1:7" hidden="1" x14ac:dyDescent="0.25">
      <c r="A4127" s="3">
        <v>2981</v>
      </c>
      <c r="B4127" s="2" t="s">
        <v>1690</v>
      </c>
      <c r="C4127" s="2" t="s">
        <v>24</v>
      </c>
      <c r="D4127" s="2" t="s">
        <v>12</v>
      </c>
      <c r="E4127" s="2" t="s">
        <v>1692</v>
      </c>
      <c r="F4127" s="2" t="s">
        <v>14</v>
      </c>
      <c r="G4127" s="2" t="s">
        <v>15</v>
      </c>
    </row>
    <row r="4128" spans="1:7" hidden="1" x14ac:dyDescent="0.25">
      <c r="A4128" s="3">
        <v>2551</v>
      </c>
      <c r="B4128" s="2" t="s">
        <v>1917</v>
      </c>
      <c r="C4128" s="2" t="s">
        <v>48</v>
      </c>
      <c r="D4128" s="2" t="s">
        <v>12</v>
      </c>
      <c r="E4128" s="2" t="s">
        <v>1919</v>
      </c>
      <c r="F4128" s="2" t="s">
        <v>14</v>
      </c>
      <c r="G4128" s="2" t="s">
        <v>15</v>
      </c>
    </row>
    <row r="4129" spans="1:14" hidden="1" x14ac:dyDescent="0.25">
      <c r="A4129" s="3">
        <v>2907</v>
      </c>
      <c r="B4129" s="2" t="s">
        <v>1917</v>
      </c>
      <c r="C4129" s="2" t="s">
        <v>91</v>
      </c>
      <c r="D4129" s="2" t="s">
        <v>12</v>
      </c>
      <c r="E4129" s="2" t="s">
        <v>1919</v>
      </c>
      <c r="F4129" s="2" t="s">
        <v>14</v>
      </c>
      <c r="G4129" s="2" t="s">
        <v>15</v>
      </c>
    </row>
    <row r="4130" spans="1:14" hidden="1" x14ac:dyDescent="0.25">
      <c r="A4130" s="3">
        <v>2709</v>
      </c>
      <c r="B4130" s="2" t="s">
        <v>1917</v>
      </c>
      <c r="C4130" s="2" t="s">
        <v>10</v>
      </c>
      <c r="D4130" s="2" t="s">
        <v>12</v>
      </c>
      <c r="E4130" s="2" t="s">
        <v>1919</v>
      </c>
      <c r="F4130" s="2" t="s">
        <v>14</v>
      </c>
      <c r="G4130" s="2" t="s">
        <v>15</v>
      </c>
    </row>
    <row r="4131" spans="1:14" hidden="1" x14ac:dyDescent="0.25">
      <c r="A4131" s="3">
        <v>2199</v>
      </c>
      <c r="B4131" s="2" t="s">
        <v>1917</v>
      </c>
      <c r="C4131" s="2" t="s">
        <v>100</v>
      </c>
      <c r="D4131" s="2" t="s">
        <v>12</v>
      </c>
      <c r="E4131" s="2" t="s">
        <v>1919</v>
      </c>
      <c r="F4131" s="2" t="s">
        <v>14</v>
      </c>
      <c r="G4131" s="2" t="s">
        <v>15</v>
      </c>
    </row>
    <row r="4132" spans="1:14" hidden="1" x14ac:dyDescent="0.25">
      <c r="A4132" s="3">
        <v>4130</v>
      </c>
      <c r="C4132" s="2" t="s">
        <v>2822</v>
      </c>
      <c r="D4132" s="2" t="s">
        <v>12</v>
      </c>
      <c r="E4132" s="2" t="s">
        <v>3571</v>
      </c>
      <c r="F4132" s="2" t="s">
        <v>38</v>
      </c>
      <c r="G4132" s="2" t="s">
        <v>2825</v>
      </c>
    </row>
    <row r="4133" spans="1:14" hidden="1" x14ac:dyDescent="0.25">
      <c r="A4133" s="3">
        <v>172</v>
      </c>
      <c r="B4133" s="2" t="s">
        <v>1917</v>
      </c>
      <c r="C4133" s="2" t="s">
        <v>71</v>
      </c>
      <c r="D4133" s="2" t="s">
        <v>12</v>
      </c>
      <c r="E4133" s="2" t="s">
        <v>1919</v>
      </c>
      <c r="F4133" s="2" t="s">
        <v>14</v>
      </c>
      <c r="G4133" s="2" t="s">
        <v>15</v>
      </c>
    </row>
    <row r="4134" spans="1:14" hidden="1" x14ac:dyDescent="0.25">
      <c r="A4134" s="3">
        <v>2537</v>
      </c>
      <c r="B4134" s="2" t="s">
        <v>1917</v>
      </c>
      <c r="C4134" s="2" t="s">
        <v>190</v>
      </c>
      <c r="D4134" s="2" t="s">
        <v>12</v>
      </c>
      <c r="E4134" s="2" t="s">
        <v>1919</v>
      </c>
      <c r="F4134" s="2" t="s">
        <v>14</v>
      </c>
      <c r="G4134" s="2" t="s">
        <v>15</v>
      </c>
    </row>
    <row r="4135" spans="1:14" hidden="1" x14ac:dyDescent="0.25">
      <c r="A4135" s="3">
        <v>1034</v>
      </c>
      <c r="B4135" s="2" t="s">
        <v>1917</v>
      </c>
      <c r="C4135" s="2" t="s">
        <v>44</v>
      </c>
      <c r="D4135" s="2" t="s">
        <v>12</v>
      </c>
      <c r="E4135" s="2" t="s">
        <v>1919</v>
      </c>
      <c r="F4135" s="2" t="s">
        <v>14</v>
      </c>
      <c r="G4135" s="2" t="s">
        <v>15</v>
      </c>
    </row>
    <row r="4136" spans="1:14" hidden="1" x14ac:dyDescent="0.25">
      <c r="A4136" s="3">
        <v>829</v>
      </c>
      <c r="B4136" s="2" t="s">
        <v>1917</v>
      </c>
      <c r="C4136" s="2" t="s">
        <v>27</v>
      </c>
      <c r="D4136" s="2" t="s">
        <v>12</v>
      </c>
      <c r="E4136" s="2" t="s">
        <v>1919</v>
      </c>
      <c r="F4136" s="2" t="s">
        <v>14</v>
      </c>
      <c r="G4136" s="2" t="s">
        <v>15</v>
      </c>
    </row>
    <row r="4137" spans="1:14" hidden="1" x14ac:dyDescent="0.25">
      <c r="A4137" s="3">
        <v>2920</v>
      </c>
      <c r="B4137" s="2" t="s">
        <v>1917</v>
      </c>
      <c r="C4137" s="2" t="s">
        <v>31</v>
      </c>
      <c r="D4137" s="2" t="s">
        <v>12</v>
      </c>
      <c r="E4137" s="2" t="s">
        <v>1919</v>
      </c>
      <c r="F4137" s="2" t="s">
        <v>14</v>
      </c>
      <c r="G4137" s="2" t="s">
        <v>15</v>
      </c>
    </row>
    <row r="4138" spans="1:14" hidden="1" x14ac:dyDescent="0.25">
      <c r="A4138" s="3">
        <v>2909</v>
      </c>
      <c r="B4138" s="2" t="s">
        <v>1917</v>
      </c>
      <c r="C4138" s="2" t="s">
        <v>24</v>
      </c>
      <c r="D4138" s="2" t="s">
        <v>12</v>
      </c>
      <c r="E4138" s="2" t="s">
        <v>1919</v>
      </c>
      <c r="F4138" s="2" t="s">
        <v>14</v>
      </c>
      <c r="G4138" s="2" t="s">
        <v>15</v>
      </c>
    </row>
    <row r="4139" spans="1:14" x14ac:dyDescent="0.25">
      <c r="A4139" s="3">
        <v>2382</v>
      </c>
      <c r="B4139" s="2" t="s">
        <v>7642</v>
      </c>
      <c r="C4139" s="2" t="s">
        <v>17</v>
      </c>
      <c r="D4139" s="2" t="s">
        <v>12</v>
      </c>
      <c r="E4139" s="2" t="s">
        <v>4979</v>
      </c>
      <c r="F4139" s="2" t="s">
        <v>14</v>
      </c>
      <c r="G4139" s="2" t="s">
        <v>15</v>
      </c>
      <c r="H4139" s="2">
        <f>14.0067*N4139/M4139</f>
        <v>8.0670512041513917E-2</v>
      </c>
      <c r="L4139" s="2" t="s">
        <v>7643</v>
      </c>
      <c r="M4139" s="2">
        <v>347.25700000000001</v>
      </c>
      <c r="N4139" s="2">
        <v>2</v>
      </c>
    </row>
    <row r="4140" spans="1:14" x14ac:dyDescent="0.25">
      <c r="A4140" s="3">
        <v>3835</v>
      </c>
      <c r="B4140" s="2" t="s">
        <v>1056</v>
      </c>
      <c r="C4140" s="2" t="s">
        <v>17</v>
      </c>
      <c r="D4140" s="2" t="s">
        <v>12</v>
      </c>
      <c r="E4140" s="2" t="s">
        <v>1058</v>
      </c>
      <c r="F4140" s="2" t="s">
        <v>14</v>
      </c>
      <c r="G4140" s="2" t="s">
        <v>15</v>
      </c>
      <c r="H4140" s="2">
        <f>14.0067*N4140/M4140</f>
        <v>4.2517598419101917E-2</v>
      </c>
      <c r="L4140" s="2" t="s">
        <v>7644</v>
      </c>
      <c r="M4140" s="2">
        <v>329.43299999999999</v>
      </c>
      <c r="N4140" s="2">
        <v>1</v>
      </c>
    </row>
    <row r="4141" spans="1:14" x14ac:dyDescent="0.25">
      <c r="A4141" s="3">
        <v>4088</v>
      </c>
      <c r="B4141" s="2" t="s">
        <v>3126</v>
      </c>
      <c r="C4141" s="2" t="s">
        <v>17</v>
      </c>
      <c r="D4141" s="2" t="s">
        <v>12</v>
      </c>
      <c r="E4141" s="2" t="s">
        <v>3128</v>
      </c>
      <c r="F4141" s="2" t="s">
        <v>14</v>
      </c>
      <c r="G4141" s="2" t="s">
        <v>15</v>
      </c>
      <c r="H4141" s="2">
        <f>14.0067*N4141/M4141</f>
        <v>2.1062485056548279E-2</v>
      </c>
      <c r="L4141" s="2" t="s">
        <v>7645</v>
      </c>
      <c r="M4141" s="2">
        <v>665.00699999999995</v>
      </c>
      <c r="N4141" s="2">
        <v>1</v>
      </c>
    </row>
    <row r="4142" spans="1:14" hidden="1" x14ac:dyDescent="0.25">
      <c r="A4142" s="3">
        <v>4140</v>
      </c>
      <c r="C4142" s="2" t="s">
        <v>2822</v>
      </c>
      <c r="D4142" s="2" t="s">
        <v>12</v>
      </c>
      <c r="E4142" s="2" t="s">
        <v>3239</v>
      </c>
      <c r="F4142" s="2" t="s">
        <v>38</v>
      </c>
      <c r="G4142" s="2" t="s">
        <v>2825</v>
      </c>
    </row>
    <row r="4143" spans="1:14" x14ac:dyDescent="0.25">
      <c r="A4143" s="3">
        <v>1775</v>
      </c>
      <c r="B4143" s="2" t="s">
        <v>5249</v>
      </c>
      <c r="C4143" s="2" t="s">
        <v>17</v>
      </c>
      <c r="D4143" s="2" t="s">
        <v>12</v>
      </c>
      <c r="E4143" s="2" t="s">
        <v>5251</v>
      </c>
      <c r="F4143" s="2" t="s">
        <v>14</v>
      </c>
      <c r="G4143" s="2" t="s">
        <v>15</v>
      </c>
      <c r="H4143" s="2">
        <f>14.0067*N4143/M4143</f>
        <v>0.1420725914154819</v>
      </c>
      <c r="L4143" s="2" t="s">
        <v>7646</v>
      </c>
      <c r="M4143" s="2">
        <v>295.76499999999999</v>
      </c>
      <c r="N4143" s="2">
        <v>3</v>
      </c>
    </row>
    <row r="4144" spans="1:14" hidden="1" x14ac:dyDescent="0.25">
      <c r="A4144" s="3">
        <v>2350</v>
      </c>
      <c r="B4144" s="2" t="s">
        <v>7647</v>
      </c>
      <c r="C4144" s="2" t="s">
        <v>71</v>
      </c>
      <c r="D4144" s="2" t="s">
        <v>12</v>
      </c>
      <c r="E4144" s="2" t="s">
        <v>7648</v>
      </c>
      <c r="F4144" s="2" t="s">
        <v>14</v>
      </c>
      <c r="G4144" s="2" t="s">
        <v>15</v>
      </c>
    </row>
    <row r="4145" spans="1:14" x14ac:dyDescent="0.25">
      <c r="A4145" s="3">
        <v>3411</v>
      </c>
      <c r="B4145" s="2" t="s">
        <v>7647</v>
      </c>
      <c r="C4145" s="2" t="s">
        <v>17</v>
      </c>
      <c r="D4145" s="2" t="s">
        <v>12</v>
      </c>
      <c r="E4145" s="2" t="s">
        <v>7648</v>
      </c>
      <c r="F4145" s="2" t="s">
        <v>14</v>
      </c>
      <c r="G4145" s="2" t="s">
        <v>15</v>
      </c>
      <c r="H4145" s="2">
        <f>14.0067*N4145/M4145</f>
        <v>4.5974253603970276E-2</v>
      </c>
      <c r="L4145" s="2" t="s">
        <v>6796</v>
      </c>
      <c r="M4145" s="2">
        <v>304.66399999999999</v>
      </c>
      <c r="N4145" s="2">
        <v>1</v>
      </c>
    </row>
    <row r="4146" spans="1:14" hidden="1" x14ac:dyDescent="0.25">
      <c r="A4146" s="3">
        <v>1050</v>
      </c>
      <c r="B4146" s="2" t="s">
        <v>7647</v>
      </c>
      <c r="C4146" s="2" t="s">
        <v>190</v>
      </c>
      <c r="D4146" s="2" t="s">
        <v>12</v>
      </c>
      <c r="E4146" s="2" t="s">
        <v>7648</v>
      </c>
      <c r="F4146" s="2" t="s">
        <v>14</v>
      </c>
      <c r="G4146" s="2" t="s">
        <v>15</v>
      </c>
      <c r="N4146" s="2">
        <v>1</v>
      </c>
    </row>
    <row r="4147" spans="1:14" hidden="1" x14ac:dyDescent="0.25">
      <c r="A4147" s="3">
        <v>2565</v>
      </c>
      <c r="B4147" s="2" t="s">
        <v>7647</v>
      </c>
      <c r="C4147" s="2" t="s">
        <v>24</v>
      </c>
      <c r="D4147" s="2" t="s">
        <v>12</v>
      </c>
      <c r="E4147" s="2" t="s">
        <v>7648</v>
      </c>
      <c r="F4147" s="2" t="s">
        <v>14</v>
      </c>
      <c r="G4147" s="2" t="s">
        <v>15</v>
      </c>
    </row>
    <row r="4148" spans="1:14" hidden="1" x14ac:dyDescent="0.25">
      <c r="A4148" s="3">
        <v>4146</v>
      </c>
      <c r="C4148" s="2" t="s">
        <v>2822</v>
      </c>
      <c r="D4148" s="2" t="s">
        <v>12</v>
      </c>
      <c r="E4148" s="2" t="s">
        <v>6104</v>
      </c>
      <c r="F4148" s="2" t="s">
        <v>38</v>
      </c>
      <c r="G4148" s="2" t="s">
        <v>2917</v>
      </c>
    </row>
    <row r="4149" spans="1:14" x14ac:dyDescent="0.25">
      <c r="A4149" s="3">
        <v>3971</v>
      </c>
      <c r="B4149" s="2" t="s">
        <v>4939</v>
      </c>
      <c r="C4149" s="2" t="s">
        <v>17</v>
      </c>
      <c r="D4149" s="2" t="s">
        <v>12</v>
      </c>
      <c r="E4149" s="2" t="s">
        <v>4941</v>
      </c>
      <c r="F4149" s="2" t="s">
        <v>14</v>
      </c>
      <c r="G4149" s="2" t="s">
        <v>15</v>
      </c>
      <c r="H4149" s="2">
        <f>14.0067*N4149/M4149</f>
        <v>0.17428855845206248</v>
      </c>
      <c r="L4149" s="2" t="s">
        <v>7649</v>
      </c>
      <c r="M4149" s="2">
        <v>401.82499999999999</v>
      </c>
      <c r="N4149" s="2">
        <v>5</v>
      </c>
    </row>
    <row r="4150" spans="1:14" x14ac:dyDescent="0.25">
      <c r="A4150" s="3">
        <v>560</v>
      </c>
      <c r="B4150" s="2" t="s">
        <v>7650</v>
      </c>
      <c r="C4150" s="2" t="s">
        <v>17</v>
      </c>
      <c r="D4150" s="2" t="s">
        <v>12</v>
      </c>
      <c r="E4150" s="2" t="s">
        <v>2078</v>
      </c>
      <c r="F4150" s="2" t="s">
        <v>14</v>
      </c>
      <c r="G4150" s="2" t="s">
        <v>15</v>
      </c>
      <c r="H4150" s="2">
        <f>14.0067*N4150/M4150</f>
        <v>0.17820002290047202</v>
      </c>
      <c r="L4150" s="2" t="s">
        <v>7651</v>
      </c>
      <c r="M4150" s="2">
        <v>314.404</v>
      </c>
      <c r="N4150" s="2">
        <v>4</v>
      </c>
    </row>
    <row r="4151" spans="1:14" x14ac:dyDescent="0.25">
      <c r="A4151" s="3">
        <v>2054</v>
      </c>
      <c r="B4151" s="2" t="s">
        <v>2852</v>
      </c>
      <c r="C4151" s="2" t="s">
        <v>17</v>
      </c>
      <c r="D4151" s="2" t="s">
        <v>12</v>
      </c>
      <c r="E4151" s="2" t="s">
        <v>2854</v>
      </c>
      <c r="F4151" s="2" t="s">
        <v>14</v>
      </c>
      <c r="G4151" s="2" t="s">
        <v>15</v>
      </c>
      <c r="H4151" s="2">
        <f>14.0067*N4151/M4151</f>
        <v>0.18363951500403816</v>
      </c>
      <c r="L4151" s="2" t="s">
        <v>7385</v>
      </c>
      <c r="M4151" s="2">
        <v>381.36399999999998</v>
      </c>
      <c r="N4151" s="2">
        <v>5</v>
      </c>
    </row>
    <row r="4152" spans="1:14" hidden="1" x14ac:dyDescent="0.25">
      <c r="A4152" s="3">
        <v>1561</v>
      </c>
      <c r="B4152" s="2" t="s">
        <v>6624</v>
      </c>
      <c r="C4152" s="2" t="s">
        <v>71</v>
      </c>
      <c r="D4152" s="2" t="s">
        <v>12</v>
      </c>
      <c r="E4152" s="2" t="s">
        <v>6626</v>
      </c>
      <c r="F4152" s="2" t="s">
        <v>14</v>
      </c>
      <c r="G4152" s="2" t="s">
        <v>15</v>
      </c>
    </row>
    <row r="4153" spans="1:14" x14ac:dyDescent="0.25">
      <c r="A4153" s="3">
        <v>3702</v>
      </c>
      <c r="B4153" s="2" t="s">
        <v>6624</v>
      </c>
      <c r="C4153" s="2" t="s">
        <v>17</v>
      </c>
      <c r="D4153" s="2" t="s">
        <v>12</v>
      </c>
      <c r="E4153" s="2" t="s">
        <v>6626</v>
      </c>
      <c r="F4153" s="2" t="s">
        <v>14</v>
      </c>
      <c r="G4153" s="2" t="s">
        <v>15</v>
      </c>
      <c r="H4153" s="2">
        <f>14.0067*N4153/M4153</f>
        <v>0.17712511697311517</v>
      </c>
      <c r="L4153" s="2" t="s">
        <v>7652</v>
      </c>
      <c r="M4153" s="2">
        <v>395.39</v>
      </c>
      <c r="N4153" s="2">
        <v>5</v>
      </c>
    </row>
    <row r="4154" spans="1:14" hidden="1" x14ac:dyDescent="0.25">
      <c r="A4154" s="3">
        <v>1632</v>
      </c>
      <c r="B4154" s="2" t="s">
        <v>6624</v>
      </c>
      <c r="C4154" s="2" t="s">
        <v>190</v>
      </c>
      <c r="D4154" s="2" t="s">
        <v>12</v>
      </c>
      <c r="E4154" s="2" t="s">
        <v>6626</v>
      </c>
      <c r="F4154" s="2" t="s">
        <v>14</v>
      </c>
      <c r="G4154" s="2" t="s">
        <v>15</v>
      </c>
      <c r="N4154" s="2">
        <v>5</v>
      </c>
    </row>
    <row r="4155" spans="1:14" hidden="1" x14ac:dyDescent="0.25">
      <c r="A4155" s="3">
        <v>75</v>
      </c>
      <c r="B4155" s="2" t="s">
        <v>6624</v>
      </c>
      <c r="C4155" s="2" t="s">
        <v>24</v>
      </c>
      <c r="D4155" s="2" t="s">
        <v>12</v>
      </c>
      <c r="E4155" s="2" t="s">
        <v>6626</v>
      </c>
      <c r="F4155" s="2" t="s">
        <v>14</v>
      </c>
      <c r="G4155" s="2" t="s">
        <v>15</v>
      </c>
    </row>
    <row r="4156" spans="1:14" x14ac:dyDescent="0.25">
      <c r="A4156" s="3">
        <v>2070</v>
      </c>
      <c r="B4156" s="2" t="s">
        <v>499</v>
      </c>
      <c r="C4156" s="2" t="s">
        <v>17</v>
      </c>
      <c r="D4156" s="2" t="s">
        <v>12</v>
      </c>
      <c r="E4156" s="2" t="s">
        <v>501</v>
      </c>
      <c r="F4156" s="2" t="s">
        <v>14</v>
      </c>
      <c r="G4156" s="2" t="s">
        <v>15</v>
      </c>
      <c r="H4156" s="2">
        <f>14.0067*N4156/M4156</f>
        <v>0</v>
      </c>
      <c r="L4156" s="2" t="s">
        <v>7653</v>
      </c>
      <c r="M4156" s="2">
        <v>314.51100000000002</v>
      </c>
      <c r="N4156" s="2">
        <v>0</v>
      </c>
    </row>
    <row r="4157" spans="1:14" hidden="1" x14ac:dyDescent="0.25">
      <c r="A4157" s="3">
        <v>4234</v>
      </c>
      <c r="B4157" s="2" t="s">
        <v>2040</v>
      </c>
      <c r="C4157" s="2" t="s">
        <v>48</v>
      </c>
      <c r="D4157" s="2" t="s">
        <v>12</v>
      </c>
      <c r="E4157" s="2" t="s">
        <v>2042</v>
      </c>
      <c r="F4157" s="2" t="s">
        <v>14</v>
      </c>
      <c r="G4157" s="2" t="s">
        <v>15</v>
      </c>
    </row>
    <row r="4158" spans="1:14" hidden="1" x14ac:dyDescent="0.25">
      <c r="A4158" s="3">
        <v>582</v>
      </c>
      <c r="B4158" s="2" t="s">
        <v>2040</v>
      </c>
      <c r="C4158" s="2" t="s">
        <v>91</v>
      </c>
      <c r="D4158" s="2" t="s">
        <v>12</v>
      </c>
      <c r="E4158" s="2" t="s">
        <v>2042</v>
      </c>
      <c r="F4158" s="2" t="s">
        <v>14</v>
      </c>
      <c r="G4158" s="2" t="s">
        <v>15</v>
      </c>
    </row>
    <row r="4159" spans="1:14" hidden="1" x14ac:dyDescent="0.25">
      <c r="A4159" s="3">
        <v>1019</v>
      </c>
      <c r="B4159" s="2" t="s">
        <v>2040</v>
      </c>
      <c r="C4159" s="2" t="s">
        <v>10</v>
      </c>
      <c r="D4159" s="2" t="s">
        <v>12</v>
      </c>
      <c r="E4159" s="2" t="s">
        <v>2042</v>
      </c>
      <c r="F4159" s="2" t="s">
        <v>14</v>
      </c>
      <c r="G4159" s="2" t="s">
        <v>15</v>
      </c>
    </row>
    <row r="4160" spans="1:14" hidden="1" x14ac:dyDescent="0.25">
      <c r="A4160" s="3">
        <v>3583</v>
      </c>
      <c r="B4160" s="2" t="s">
        <v>2040</v>
      </c>
      <c r="C4160" s="2" t="s">
        <v>100</v>
      </c>
      <c r="D4160" s="2" t="s">
        <v>12</v>
      </c>
      <c r="E4160" s="2" t="s">
        <v>2042</v>
      </c>
      <c r="F4160" s="2" t="s">
        <v>14</v>
      </c>
      <c r="G4160" s="2" t="s">
        <v>15</v>
      </c>
    </row>
    <row r="4161" spans="1:14" hidden="1" x14ac:dyDescent="0.25">
      <c r="A4161" s="3">
        <v>3446</v>
      </c>
      <c r="B4161" s="2" t="s">
        <v>2040</v>
      </c>
      <c r="C4161" s="2" t="s">
        <v>71</v>
      </c>
      <c r="D4161" s="2" t="s">
        <v>12</v>
      </c>
      <c r="E4161" s="2" t="s">
        <v>2042</v>
      </c>
      <c r="F4161" s="2" t="s">
        <v>14</v>
      </c>
      <c r="G4161" s="2" t="s">
        <v>15</v>
      </c>
    </row>
    <row r="4162" spans="1:14" x14ac:dyDescent="0.25">
      <c r="A4162" s="3">
        <v>4353</v>
      </c>
      <c r="B4162" s="2" t="s">
        <v>5040</v>
      </c>
      <c r="C4162" s="2" t="s">
        <v>17</v>
      </c>
      <c r="D4162" s="2" t="s">
        <v>12</v>
      </c>
      <c r="E4162" s="2" t="s">
        <v>5042</v>
      </c>
      <c r="F4162" s="2" t="s">
        <v>14</v>
      </c>
      <c r="G4162" s="2" t="s">
        <v>15</v>
      </c>
      <c r="H4162" s="2">
        <f>14.0067*N4162/M4162</f>
        <v>0</v>
      </c>
      <c r="L4162" s="2" t="s">
        <v>7655</v>
      </c>
      <c r="M4162" s="2">
        <v>257.43700000000001</v>
      </c>
      <c r="N4162" s="2">
        <v>0</v>
      </c>
    </row>
    <row r="4163" spans="1:14" hidden="1" x14ac:dyDescent="0.25">
      <c r="A4163" s="3">
        <v>1762</v>
      </c>
      <c r="B4163" s="2" t="s">
        <v>2084</v>
      </c>
      <c r="C4163" s="2" t="s">
        <v>190</v>
      </c>
      <c r="D4163" s="2" t="s">
        <v>12</v>
      </c>
      <c r="E4163" s="2" t="s">
        <v>4341</v>
      </c>
      <c r="F4163" s="2" t="s">
        <v>14</v>
      </c>
      <c r="G4163" s="2" t="s">
        <v>15</v>
      </c>
    </row>
    <row r="4164" spans="1:14" hidden="1" x14ac:dyDescent="0.25">
      <c r="A4164" s="3">
        <v>3200</v>
      </c>
      <c r="B4164" s="2" t="s">
        <v>948</v>
      </c>
      <c r="C4164" s="2" t="s">
        <v>48</v>
      </c>
      <c r="D4164" s="2" t="s">
        <v>12</v>
      </c>
      <c r="E4164" s="2" t="s">
        <v>950</v>
      </c>
      <c r="F4164" s="2" t="s">
        <v>14</v>
      </c>
      <c r="G4164" s="2" t="s">
        <v>15</v>
      </c>
    </row>
    <row r="4165" spans="1:14" hidden="1" x14ac:dyDescent="0.25">
      <c r="A4165" s="3">
        <v>414</v>
      </c>
      <c r="B4165" s="2" t="s">
        <v>948</v>
      </c>
      <c r="C4165" s="2" t="s">
        <v>91</v>
      </c>
      <c r="D4165" s="2" t="s">
        <v>12</v>
      </c>
      <c r="E4165" s="2" t="s">
        <v>950</v>
      </c>
      <c r="F4165" s="2" t="s">
        <v>14</v>
      </c>
      <c r="G4165" s="2" t="s">
        <v>15</v>
      </c>
    </row>
    <row r="4166" spans="1:14" hidden="1" x14ac:dyDescent="0.25">
      <c r="A4166" s="3">
        <v>4164</v>
      </c>
      <c r="B4166" s="2" t="s">
        <v>1285</v>
      </c>
      <c r="C4166" s="2" t="s">
        <v>60</v>
      </c>
      <c r="D4166" s="2" t="s">
        <v>12</v>
      </c>
      <c r="E4166" s="2" t="s">
        <v>1808</v>
      </c>
      <c r="F4166" s="2" t="s">
        <v>38</v>
      </c>
      <c r="G4166" s="2" t="s">
        <v>15</v>
      </c>
    </row>
    <row r="4167" spans="1:14" hidden="1" x14ac:dyDescent="0.25">
      <c r="A4167" s="3">
        <v>3025</v>
      </c>
      <c r="B4167" s="2" t="s">
        <v>948</v>
      </c>
      <c r="C4167" s="2" t="s">
        <v>10</v>
      </c>
      <c r="D4167" s="2" t="s">
        <v>12</v>
      </c>
      <c r="E4167" s="2" t="s">
        <v>950</v>
      </c>
      <c r="F4167" s="2" t="s">
        <v>14</v>
      </c>
      <c r="G4167" s="2" t="s">
        <v>15</v>
      </c>
    </row>
    <row r="4168" spans="1:14" hidden="1" x14ac:dyDescent="0.25">
      <c r="A4168" s="3">
        <v>1009</v>
      </c>
      <c r="B4168" s="2" t="s">
        <v>948</v>
      </c>
      <c r="C4168" s="2" t="s">
        <v>100</v>
      </c>
      <c r="D4168" s="2" t="s">
        <v>12</v>
      </c>
      <c r="E4168" s="2" t="s">
        <v>950</v>
      </c>
      <c r="F4168" s="2" t="s">
        <v>14</v>
      </c>
      <c r="G4168" s="2" t="s">
        <v>15</v>
      </c>
    </row>
    <row r="4169" spans="1:14" hidden="1" x14ac:dyDescent="0.25">
      <c r="A4169" s="3">
        <v>1579</v>
      </c>
      <c r="B4169" s="2" t="s">
        <v>948</v>
      </c>
      <c r="C4169" s="2" t="s">
        <v>71</v>
      </c>
      <c r="D4169" s="2" t="s">
        <v>12</v>
      </c>
      <c r="E4169" s="2" t="s">
        <v>950</v>
      </c>
      <c r="F4169" s="2" t="s">
        <v>14</v>
      </c>
      <c r="G4169" s="2" t="s">
        <v>15</v>
      </c>
    </row>
    <row r="4170" spans="1:14" hidden="1" x14ac:dyDescent="0.25">
      <c r="A4170" s="3">
        <v>3117</v>
      </c>
      <c r="B4170" s="2" t="s">
        <v>948</v>
      </c>
      <c r="C4170" s="2" t="s">
        <v>190</v>
      </c>
      <c r="D4170" s="2" t="s">
        <v>12</v>
      </c>
      <c r="E4170" s="2" t="s">
        <v>950</v>
      </c>
      <c r="F4170" s="2" t="s">
        <v>14</v>
      </c>
      <c r="G4170" s="2" t="s">
        <v>15</v>
      </c>
    </row>
    <row r="4171" spans="1:14" hidden="1" x14ac:dyDescent="0.25">
      <c r="A4171" s="3">
        <v>2283</v>
      </c>
      <c r="B4171" s="2" t="s">
        <v>948</v>
      </c>
      <c r="C4171" s="2" t="s">
        <v>44</v>
      </c>
      <c r="D4171" s="2" t="s">
        <v>12</v>
      </c>
      <c r="E4171" s="2" t="s">
        <v>950</v>
      </c>
      <c r="F4171" s="2" t="s">
        <v>14</v>
      </c>
      <c r="G4171" s="2" t="s">
        <v>15</v>
      </c>
    </row>
    <row r="4172" spans="1:14" hidden="1" x14ac:dyDescent="0.25">
      <c r="A4172" s="3">
        <v>3429</v>
      </c>
      <c r="B4172" s="2" t="s">
        <v>948</v>
      </c>
      <c r="C4172" s="2" t="s">
        <v>27</v>
      </c>
      <c r="D4172" s="2" t="s">
        <v>12</v>
      </c>
      <c r="E4172" s="2" t="s">
        <v>950</v>
      </c>
      <c r="F4172" s="2" t="s">
        <v>14</v>
      </c>
      <c r="G4172" s="2" t="s">
        <v>15</v>
      </c>
    </row>
    <row r="4173" spans="1:14" hidden="1" x14ac:dyDescent="0.25">
      <c r="A4173" s="3">
        <v>4171</v>
      </c>
      <c r="B4173" s="2" t="s">
        <v>3907</v>
      </c>
      <c r="C4173" s="2" t="s">
        <v>60</v>
      </c>
      <c r="D4173" s="2" t="s">
        <v>12</v>
      </c>
      <c r="E4173" s="2" t="s">
        <v>3909</v>
      </c>
      <c r="F4173" s="2" t="s">
        <v>38</v>
      </c>
      <c r="G4173" s="2" t="s">
        <v>15</v>
      </c>
    </row>
    <row r="4174" spans="1:14" hidden="1" x14ac:dyDescent="0.25">
      <c r="A4174" s="3">
        <v>2448</v>
      </c>
      <c r="B4174" s="2" t="s">
        <v>948</v>
      </c>
      <c r="C4174" s="2" t="s">
        <v>31</v>
      </c>
      <c r="D4174" s="2" t="s">
        <v>12</v>
      </c>
      <c r="E4174" s="2" t="s">
        <v>950</v>
      </c>
      <c r="F4174" s="2" t="s">
        <v>14</v>
      </c>
      <c r="G4174" s="2" t="s">
        <v>15</v>
      </c>
    </row>
    <row r="4175" spans="1:14" hidden="1" x14ac:dyDescent="0.25">
      <c r="A4175" s="3">
        <v>4173</v>
      </c>
      <c r="B4175" s="2" t="s">
        <v>6393</v>
      </c>
      <c r="C4175" s="2" t="s">
        <v>60</v>
      </c>
      <c r="D4175" s="2" t="s">
        <v>12</v>
      </c>
      <c r="E4175" s="2" t="s">
        <v>6395</v>
      </c>
      <c r="F4175" s="2" t="s">
        <v>38</v>
      </c>
      <c r="G4175" s="2" t="s">
        <v>15</v>
      </c>
    </row>
    <row r="4176" spans="1:14" hidden="1" x14ac:dyDescent="0.25">
      <c r="A4176" s="3">
        <v>1365</v>
      </c>
      <c r="B4176" s="2" t="s">
        <v>948</v>
      </c>
      <c r="C4176" s="2" t="s">
        <v>24</v>
      </c>
      <c r="D4176" s="2" t="s">
        <v>12</v>
      </c>
      <c r="E4176" s="2" t="s">
        <v>950</v>
      </c>
      <c r="F4176" s="2" t="s">
        <v>14</v>
      </c>
      <c r="G4176" s="2" t="s">
        <v>15</v>
      </c>
    </row>
    <row r="4177" spans="1:14" x14ac:dyDescent="0.25">
      <c r="A4177" s="3">
        <v>484</v>
      </c>
      <c r="B4177" s="2" t="s">
        <v>1414</v>
      </c>
      <c r="C4177" s="2" t="s">
        <v>17</v>
      </c>
      <c r="D4177" s="2" t="s">
        <v>12</v>
      </c>
      <c r="E4177" s="2" t="s">
        <v>1416</v>
      </c>
      <c r="F4177" s="2" t="s">
        <v>14</v>
      </c>
      <c r="G4177" s="2" t="s">
        <v>15</v>
      </c>
      <c r="H4177" s="2">
        <f>14.0067*N4177/M4177</f>
        <v>5.4613192134783273E-2</v>
      </c>
      <c r="L4177" s="2" t="s">
        <v>7657</v>
      </c>
      <c r="M4177" s="2">
        <v>256.471</v>
      </c>
      <c r="N4177" s="2">
        <v>1</v>
      </c>
    </row>
    <row r="4178" spans="1:14" x14ac:dyDescent="0.25">
      <c r="A4178" s="3">
        <v>4176</v>
      </c>
      <c r="B4178" s="2" t="s">
        <v>4602</v>
      </c>
      <c r="C4178" s="2" t="s">
        <v>17</v>
      </c>
      <c r="D4178" s="2" t="s">
        <v>12</v>
      </c>
      <c r="E4178" s="2" t="s">
        <v>4604</v>
      </c>
      <c r="F4178" s="2" t="s">
        <v>14</v>
      </c>
      <c r="G4178" s="2" t="s">
        <v>15</v>
      </c>
      <c r="H4178" s="2">
        <f>14.0067*N4178/M4178</f>
        <v>4.7078337854053021E-2</v>
      </c>
      <c r="L4178" s="2" t="s">
        <v>7658</v>
      </c>
      <c r="M4178" s="2">
        <v>297.51900000000001</v>
      </c>
      <c r="N4178" s="2">
        <v>1</v>
      </c>
    </row>
    <row r="4179" spans="1:14" hidden="1" x14ac:dyDescent="0.25">
      <c r="A4179" s="3">
        <v>2029</v>
      </c>
      <c r="B4179" s="2" t="s">
        <v>7659</v>
      </c>
      <c r="C4179" s="2" t="s">
        <v>48</v>
      </c>
      <c r="D4179" s="2" t="s">
        <v>12</v>
      </c>
      <c r="E4179" s="2" t="s">
        <v>7660</v>
      </c>
      <c r="F4179" s="2" t="s">
        <v>14</v>
      </c>
      <c r="G4179" s="2" t="s">
        <v>15</v>
      </c>
    </row>
    <row r="4180" spans="1:14" hidden="1" x14ac:dyDescent="0.25">
      <c r="A4180" s="3">
        <v>1010</v>
      </c>
      <c r="B4180" s="2" t="s">
        <v>1278</v>
      </c>
      <c r="C4180" s="2" t="s">
        <v>48</v>
      </c>
      <c r="D4180" s="2" t="s">
        <v>12</v>
      </c>
      <c r="E4180" s="2" t="s">
        <v>1280</v>
      </c>
      <c r="F4180" s="2" t="s">
        <v>14</v>
      </c>
      <c r="G4180" s="2" t="s">
        <v>15</v>
      </c>
    </row>
    <row r="4181" spans="1:14" hidden="1" x14ac:dyDescent="0.25">
      <c r="A4181" s="3">
        <v>2385</v>
      </c>
      <c r="B4181" s="2" t="s">
        <v>1278</v>
      </c>
      <c r="C4181" s="2" t="s">
        <v>91</v>
      </c>
      <c r="D4181" s="2" t="s">
        <v>12</v>
      </c>
      <c r="E4181" s="2" t="s">
        <v>1280</v>
      </c>
      <c r="F4181" s="2" t="s">
        <v>14</v>
      </c>
      <c r="G4181" s="2" t="s">
        <v>15</v>
      </c>
    </row>
    <row r="4182" spans="1:14" hidden="1" x14ac:dyDescent="0.25">
      <c r="A4182" s="3">
        <v>212</v>
      </c>
      <c r="B4182" s="2" t="s">
        <v>1278</v>
      </c>
      <c r="C4182" s="2" t="s">
        <v>10</v>
      </c>
      <c r="D4182" s="2" t="s">
        <v>12</v>
      </c>
      <c r="E4182" s="2" t="s">
        <v>1280</v>
      </c>
      <c r="F4182" s="2" t="s">
        <v>14</v>
      </c>
      <c r="G4182" s="2" t="s">
        <v>15</v>
      </c>
    </row>
    <row r="4183" spans="1:14" hidden="1" x14ac:dyDescent="0.25">
      <c r="A4183" s="3">
        <v>890</v>
      </c>
      <c r="B4183" s="2" t="s">
        <v>1278</v>
      </c>
      <c r="C4183" s="2" t="s">
        <v>100</v>
      </c>
      <c r="D4183" s="2" t="s">
        <v>12</v>
      </c>
      <c r="E4183" s="2" t="s">
        <v>1280</v>
      </c>
      <c r="F4183" s="2" t="s">
        <v>14</v>
      </c>
      <c r="G4183" s="2" t="s">
        <v>15</v>
      </c>
    </row>
    <row r="4184" spans="1:14" hidden="1" x14ac:dyDescent="0.25">
      <c r="A4184" s="3">
        <v>1721</v>
      </c>
      <c r="B4184" s="2" t="s">
        <v>1278</v>
      </c>
      <c r="C4184" s="2" t="s">
        <v>71</v>
      </c>
      <c r="D4184" s="2" t="s">
        <v>12</v>
      </c>
      <c r="E4184" s="2" t="s">
        <v>1280</v>
      </c>
      <c r="F4184" s="2" t="s">
        <v>14</v>
      </c>
      <c r="G4184" s="2" t="s">
        <v>15</v>
      </c>
    </row>
    <row r="4185" spans="1:14" hidden="1" x14ac:dyDescent="0.25">
      <c r="A4185" s="3">
        <v>3549</v>
      </c>
      <c r="B4185" s="2" t="s">
        <v>3070</v>
      </c>
      <c r="C4185" s="2" t="s">
        <v>91</v>
      </c>
      <c r="D4185" s="2" t="s">
        <v>12</v>
      </c>
      <c r="E4185" s="2" t="s">
        <v>3072</v>
      </c>
      <c r="F4185" s="2" t="s">
        <v>14</v>
      </c>
      <c r="G4185" s="2" t="s">
        <v>15</v>
      </c>
    </row>
    <row r="4186" spans="1:14" hidden="1" x14ac:dyDescent="0.25">
      <c r="A4186" s="3">
        <v>944</v>
      </c>
      <c r="B4186" s="2" t="s">
        <v>3070</v>
      </c>
      <c r="C4186" s="2" t="s">
        <v>71</v>
      </c>
      <c r="D4186" s="2" t="s">
        <v>12</v>
      </c>
      <c r="E4186" s="2" t="s">
        <v>3072</v>
      </c>
      <c r="F4186" s="2" t="s">
        <v>14</v>
      </c>
      <c r="G4186" s="2" t="s">
        <v>15</v>
      </c>
      <c r="N4186" s="2">
        <v>2</v>
      </c>
    </row>
    <row r="4187" spans="1:14" x14ac:dyDescent="0.25">
      <c r="A4187" s="3">
        <v>2892</v>
      </c>
      <c r="B4187" s="2" t="s">
        <v>3070</v>
      </c>
      <c r="C4187" s="2" t="s">
        <v>17</v>
      </c>
      <c r="D4187" s="2" t="s">
        <v>12</v>
      </c>
      <c r="E4187" s="2" t="s">
        <v>3072</v>
      </c>
      <c r="F4187" s="2" t="s">
        <v>14</v>
      </c>
      <c r="G4187" s="2" t="s">
        <v>15</v>
      </c>
      <c r="H4187" s="2">
        <f>14.0067*N4187/M4187</f>
        <v>6.8598085069912093E-2</v>
      </c>
      <c r="L4187" s="2" t="s">
        <v>7663</v>
      </c>
      <c r="M4187" s="2">
        <v>408.37</v>
      </c>
      <c r="N4187" s="2">
        <v>2</v>
      </c>
    </row>
    <row r="4188" spans="1:14" hidden="1" x14ac:dyDescent="0.25">
      <c r="A4188" s="3">
        <v>3862</v>
      </c>
      <c r="B4188" s="2" t="s">
        <v>3070</v>
      </c>
      <c r="C4188" s="2" t="s">
        <v>27</v>
      </c>
      <c r="D4188" s="2" t="s">
        <v>12</v>
      </c>
      <c r="E4188" s="2" t="s">
        <v>3072</v>
      </c>
      <c r="F4188" s="2" t="s">
        <v>14</v>
      </c>
      <c r="G4188" s="2" t="s">
        <v>15</v>
      </c>
    </row>
    <row r="4189" spans="1:14" x14ac:dyDescent="0.25">
      <c r="A4189" s="3">
        <v>3069</v>
      </c>
      <c r="B4189" s="2" t="s">
        <v>2762</v>
      </c>
      <c r="C4189" s="2" t="s">
        <v>17</v>
      </c>
      <c r="D4189" s="2" t="s">
        <v>12</v>
      </c>
      <c r="E4189" s="2" t="s">
        <v>2764</v>
      </c>
      <c r="F4189" s="2" t="s">
        <v>14</v>
      </c>
      <c r="G4189" s="2" t="s">
        <v>15</v>
      </c>
      <c r="H4189" s="2">
        <f>14.0067*N4189/M4189</f>
        <v>0.1215342432472299</v>
      </c>
      <c r="L4189" s="2" t="s">
        <v>7664</v>
      </c>
      <c r="M4189" s="2">
        <v>345.74700000000001</v>
      </c>
      <c r="N4189" s="2">
        <v>3</v>
      </c>
    </row>
    <row r="4190" spans="1:14" x14ac:dyDescent="0.25">
      <c r="A4190" s="3">
        <v>1701</v>
      </c>
      <c r="B4190" s="2" t="s">
        <v>7665</v>
      </c>
      <c r="C4190" s="2" t="s">
        <v>17</v>
      </c>
      <c r="D4190" s="2" t="s">
        <v>12</v>
      </c>
      <c r="E4190" s="2" t="s">
        <v>5484</v>
      </c>
      <c r="F4190" s="2" t="s">
        <v>14</v>
      </c>
      <c r="G4190" s="2" t="s">
        <v>15</v>
      </c>
      <c r="H4190" s="2">
        <f>14.0067*N4190/M4190</f>
        <v>7.8097017005854474E-2</v>
      </c>
      <c r="L4190" s="2" t="s">
        <v>7666</v>
      </c>
      <c r="M4190" s="2">
        <v>358.7</v>
      </c>
      <c r="N4190" s="2">
        <v>2</v>
      </c>
    </row>
    <row r="4191" spans="1:14" hidden="1" x14ac:dyDescent="0.25">
      <c r="A4191" s="3">
        <v>586</v>
      </c>
      <c r="B4191" s="2" t="s">
        <v>1901</v>
      </c>
      <c r="C4191" s="2" t="s">
        <v>71</v>
      </c>
      <c r="D4191" s="2" t="s">
        <v>12</v>
      </c>
      <c r="E4191" s="2" t="s">
        <v>1903</v>
      </c>
      <c r="F4191" s="2" t="s">
        <v>14</v>
      </c>
      <c r="G4191" s="2" t="s">
        <v>15</v>
      </c>
    </row>
    <row r="4192" spans="1:14" x14ac:dyDescent="0.25">
      <c r="A4192" s="3">
        <v>181</v>
      </c>
      <c r="B4192" s="2" t="s">
        <v>1901</v>
      </c>
      <c r="C4192" s="2" t="s">
        <v>17</v>
      </c>
      <c r="D4192" s="2" t="s">
        <v>12</v>
      </c>
      <c r="E4192" s="2" t="s">
        <v>1903</v>
      </c>
      <c r="F4192" s="2" t="s">
        <v>14</v>
      </c>
      <c r="G4192" s="2" t="s">
        <v>15</v>
      </c>
      <c r="H4192" s="2">
        <f>14.0067*N4192/M4192</f>
        <v>0.12532875605093072</v>
      </c>
      <c r="L4192" s="2" t="s">
        <v>6892</v>
      </c>
      <c r="M4192" s="2">
        <v>335.279</v>
      </c>
      <c r="N4192" s="2">
        <v>3</v>
      </c>
    </row>
    <row r="4193" spans="1:14" hidden="1" x14ac:dyDescent="0.25">
      <c r="A4193" s="3">
        <v>4191</v>
      </c>
      <c r="C4193" s="2" t="s">
        <v>35</v>
      </c>
      <c r="D4193" s="2" t="s">
        <v>12</v>
      </c>
      <c r="E4193" s="2" t="s">
        <v>6604</v>
      </c>
      <c r="F4193" s="2" t="s">
        <v>38</v>
      </c>
      <c r="G4193" s="2" t="s">
        <v>770</v>
      </c>
    </row>
    <row r="4194" spans="1:14" hidden="1" x14ac:dyDescent="0.25">
      <c r="A4194" s="3">
        <v>3162</v>
      </c>
      <c r="B4194" s="2" t="s">
        <v>1901</v>
      </c>
      <c r="C4194" s="2" t="s">
        <v>27</v>
      </c>
      <c r="D4194" s="2" t="s">
        <v>12</v>
      </c>
      <c r="E4194" s="2" t="s">
        <v>1903</v>
      </c>
      <c r="F4194" s="2" t="s">
        <v>14</v>
      </c>
      <c r="G4194" s="2" t="s">
        <v>15</v>
      </c>
    </row>
    <row r="4195" spans="1:14" x14ac:dyDescent="0.25">
      <c r="A4195" s="3">
        <v>1253</v>
      </c>
      <c r="B4195" s="2" t="s">
        <v>1230</v>
      </c>
      <c r="C4195" s="2" t="s">
        <v>17</v>
      </c>
      <c r="D4195" s="2" t="s">
        <v>12</v>
      </c>
      <c r="E4195" s="2" t="s">
        <v>1232</v>
      </c>
      <c r="F4195" s="2" t="s">
        <v>14</v>
      </c>
      <c r="G4195" s="2" t="s">
        <v>15</v>
      </c>
      <c r="H4195" s="2">
        <f>14.0067*N4195/M4195</f>
        <v>0.17066425684868916</v>
      </c>
      <c r="L4195" s="2" t="s">
        <v>7667</v>
      </c>
      <c r="M4195" s="2">
        <v>492.43</v>
      </c>
      <c r="N4195" s="2">
        <v>6</v>
      </c>
    </row>
    <row r="4196" spans="1:14" x14ac:dyDescent="0.25">
      <c r="A4196" s="3">
        <v>1203</v>
      </c>
      <c r="B4196" s="2" t="s">
        <v>7668</v>
      </c>
      <c r="C4196" s="2" t="s">
        <v>17</v>
      </c>
      <c r="D4196" s="2" t="s">
        <v>12</v>
      </c>
      <c r="E4196" s="2" t="s">
        <v>4468</v>
      </c>
      <c r="F4196" s="2" t="s">
        <v>14</v>
      </c>
      <c r="G4196" s="2" t="s">
        <v>15</v>
      </c>
      <c r="H4196" s="2">
        <f>14.0067*N4196/M4196</f>
        <v>0.12880849361553423</v>
      </c>
      <c r="L4196" s="2" t="s">
        <v>7669</v>
      </c>
      <c r="M4196" s="2">
        <v>434.96199999999999</v>
      </c>
      <c r="N4196" s="2">
        <v>4</v>
      </c>
    </row>
    <row r="4197" spans="1:14" hidden="1" x14ac:dyDescent="0.25">
      <c r="A4197" s="3">
        <v>2401</v>
      </c>
      <c r="B4197" s="2" t="s">
        <v>1537</v>
      </c>
      <c r="C4197" s="2" t="s">
        <v>48</v>
      </c>
      <c r="D4197" s="2" t="s">
        <v>12</v>
      </c>
      <c r="E4197" s="2" t="s">
        <v>1539</v>
      </c>
      <c r="F4197" s="2" t="s">
        <v>14</v>
      </c>
      <c r="G4197" s="2" t="s">
        <v>15</v>
      </c>
    </row>
    <row r="4198" spans="1:14" hidden="1" x14ac:dyDescent="0.25">
      <c r="A4198" s="3">
        <v>291</v>
      </c>
      <c r="B4198" s="2" t="s">
        <v>1537</v>
      </c>
      <c r="C4198" s="2" t="s">
        <v>91</v>
      </c>
      <c r="D4198" s="2" t="s">
        <v>12</v>
      </c>
      <c r="E4198" s="2" t="s">
        <v>1539</v>
      </c>
      <c r="F4198" s="2" t="s">
        <v>14</v>
      </c>
      <c r="G4198" s="2" t="s">
        <v>15</v>
      </c>
    </row>
    <row r="4199" spans="1:14" hidden="1" x14ac:dyDescent="0.25">
      <c r="A4199" s="3">
        <v>2097</v>
      </c>
      <c r="B4199" s="2" t="s">
        <v>1537</v>
      </c>
      <c r="C4199" s="2" t="s">
        <v>10</v>
      </c>
      <c r="D4199" s="2" t="s">
        <v>12</v>
      </c>
      <c r="E4199" s="2" t="s">
        <v>1539</v>
      </c>
      <c r="F4199" s="2" t="s">
        <v>14</v>
      </c>
      <c r="G4199" s="2" t="s">
        <v>15</v>
      </c>
    </row>
    <row r="4200" spans="1:14" hidden="1" x14ac:dyDescent="0.25">
      <c r="A4200" s="3">
        <v>2715</v>
      </c>
      <c r="B4200" s="2" t="s">
        <v>1537</v>
      </c>
      <c r="C4200" s="2" t="s">
        <v>100</v>
      </c>
      <c r="D4200" s="2" t="s">
        <v>12</v>
      </c>
      <c r="E4200" s="2" t="s">
        <v>1539</v>
      </c>
      <c r="F4200" s="2" t="s">
        <v>14</v>
      </c>
      <c r="G4200" s="2" t="s">
        <v>15</v>
      </c>
    </row>
    <row r="4201" spans="1:14" hidden="1" x14ac:dyDescent="0.25">
      <c r="A4201" s="3">
        <v>342</v>
      </c>
      <c r="B4201" s="2" t="s">
        <v>1537</v>
      </c>
      <c r="C4201" s="2" t="s">
        <v>71</v>
      </c>
      <c r="D4201" s="2" t="s">
        <v>12</v>
      </c>
      <c r="E4201" s="2" t="s">
        <v>1539</v>
      </c>
      <c r="F4201" s="2" t="s">
        <v>14</v>
      </c>
      <c r="G4201" s="2" t="s">
        <v>15</v>
      </c>
    </row>
    <row r="4202" spans="1:14" hidden="1" x14ac:dyDescent="0.25">
      <c r="A4202" s="3">
        <v>51</v>
      </c>
      <c r="B4202" s="2" t="s">
        <v>1537</v>
      </c>
      <c r="C4202" s="2" t="s">
        <v>190</v>
      </c>
      <c r="D4202" s="2" t="s">
        <v>12</v>
      </c>
      <c r="E4202" s="2" t="s">
        <v>1539</v>
      </c>
      <c r="F4202" s="2" t="s">
        <v>14</v>
      </c>
      <c r="G4202" s="2" t="s">
        <v>15</v>
      </c>
    </row>
    <row r="4203" spans="1:14" hidden="1" x14ac:dyDescent="0.25">
      <c r="A4203" s="3">
        <v>216</v>
      </c>
      <c r="B4203" s="2" t="s">
        <v>1537</v>
      </c>
      <c r="C4203" s="2" t="s">
        <v>44</v>
      </c>
      <c r="D4203" s="2" t="s">
        <v>12</v>
      </c>
      <c r="E4203" s="2" t="s">
        <v>1539</v>
      </c>
      <c r="F4203" s="2" t="s">
        <v>14</v>
      </c>
      <c r="G4203" s="2" t="s">
        <v>15</v>
      </c>
    </row>
    <row r="4204" spans="1:14" hidden="1" x14ac:dyDescent="0.25">
      <c r="A4204" s="3">
        <v>4020</v>
      </c>
      <c r="B4204" s="2" t="s">
        <v>1537</v>
      </c>
      <c r="C4204" s="2" t="s">
        <v>27</v>
      </c>
      <c r="D4204" s="2" t="s">
        <v>12</v>
      </c>
      <c r="E4204" s="2" t="s">
        <v>1539</v>
      </c>
      <c r="F4204" s="2" t="s">
        <v>14</v>
      </c>
      <c r="G4204" s="2" t="s">
        <v>15</v>
      </c>
    </row>
    <row r="4205" spans="1:14" hidden="1" x14ac:dyDescent="0.25">
      <c r="A4205" s="3">
        <v>2814</v>
      </c>
      <c r="B4205" s="2" t="s">
        <v>1537</v>
      </c>
      <c r="C4205" s="2" t="s">
        <v>31</v>
      </c>
      <c r="D4205" s="2" t="s">
        <v>12</v>
      </c>
      <c r="E4205" s="2" t="s">
        <v>1539</v>
      </c>
      <c r="F4205" s="2" t="s">
        <v>14</v>
      </c>
      <c r="G4205" s="2" t="s">
        <v>15</v>
      </c>
    </row>
    <row r="4206" spans="1:14" hidden="1" x14ac:dyDescent="0.25">
      <c r="A4206" s="3">
        <v>376</v>
      </c>
      <c r="B4206" s="2" t="s">
        <v>1537</v>
      </c>
      <c r="C4206" s="2" t="s">
        <v>24</v>
      </c>
      <c r="D4206" s="2" t="s">
        <v>12</v>
      </c>
      <c r="E4206" s="2" t="s">
        <v>1539</v>
      </c>
      <c r="F4206" s="2" t="s">
        <v>14</v>
      </c>
      <c r="G4206" s="2" t="s">
        <v>15</v>
      </c>
    </row>
    <row r="4207" spans="1:14" x14ac:dyDescent="0.25">
      <c r="A4207" s="3">
        <v>783</v>
      </c>
      <c r="B4207" s="2" t="s">
        <v>3540</v>
      </c>
      <c r="C4207" s="2" t="s">
        <v>17</v>
      </c>
      <c r="D4207" s="2" t="s">
        <v>12</v>
      </c>
      <c r="E4207" s="2" t="s">
        <v>3542</v>
      </c>
      <c r="F4207" s="2" t="s">
        <v>14</v>
      </c>
      <c r="G4207" s="2" t="s">
        <v>15</v>
      </c>
      <c r="H4207" s="2">
        <f>14.0067*N4207/M4207</f>
        <v>0</v>
      </c>
      <c r="L4207" s="2" t="s">
        <v>7670</v>
      </c>
      <c r="M4207" s="2">
        <v>252.26300000000001</v>
      </c>
      <c r="N4207" s="2">
        <v>0</v>
      </c>
    </row>
    <row r="4208" spans="1:14" hidden="1" x14ac:dyDescent="0.25">
      <c r="A4208" s="3">
        <v>2263</v>
      </c>
      <c r="B4208" s="2" t="s">
        <v>5767</v>
      </c>
      <c r="C4208" s="2" t="s">
        <v>10</v>
      </c>
      <c r="D4208" s="2" t="s">
        <v>12</v>
      </c>
      <c r="E4208" s="2" t="s">
        <v>5769</v>
      </c>
      <c r="F4208" s="2" t="s">
        <v>14</v>
      </c>
      <c r="G4208" s="2" t="s">
        <v>15</v>
      </c>
    </row>
    <row r="4209" spans="1:14" hidden="1" x14ac:dyDescent="0.25">
      <c r="A4209" s="3">
        <v>2282</v>
      </c>
      <c r="B4209" s="2" t="s">
        <v>2651</v>
      </c>
      <c r="C4209" s="2" t="s">
        <v>10</v>
      </c>
      <c r="D4209" s="2" t="s">
        <v>12</v>
      </c>
      <c r="E4209" s="2" t="s">
        <v>2653</v>
      </c>
      <c r="F4209" s="2" t="s">
        <v>14</v>
      </c>
      <c r="G4209" s="2" t="s">
        <v>15</v>
      </c>
    </row>
    <row r="4210" spans="1:14" hidden="1" x14ac:dyDescent="0.25">
      <c r="A4210" s="3">
        <v>4208</v>
      </c>
      <c r="B4210" s="2" t="s">
        <v>23</v>
      </c>
      <c r="C4210" s="2" t="s">
        <v>60</v>
      </c>
      <c r="D4210" s="2" t="s">
        <v>12</v>
      </c>
      <c r="E4210" s="2" t="s">
        <v>4537</v>
      </c>
      <c r="F4210" s="2" t="s">
        <v>38</v>
      </c>
      <c r="G4210" s="2" t="s">
        <v>15</v>
      </c>
    </row>
    <row r="4211" spans="1:14" hidden="1" x14ac:dyDescent="0.25">
      <c r="A4211" s="3">
        <v>945</v>
      </c>
      <c r="B4211" s="2" t="s">
        <v>2643</v>
      </c>
      <c r="C4211" s="2" t="s">
        <v>190</v>
      </c>
      <c r="D4211" s="2" t="s">
        <v>12</v>
      </c>
      <c r="E4211" s="2" t="s">
        <v>2645</v>
      </c>
      <c r="F4211" s="2" t="s">
        <v>14</v>
      </c>
      <c r="G4211" s="2" t="s">
        <v>15</v>
      </c>
    </row>
    <row r="4212" spans="1:14" x14ac:dyDescent="0.25">
      <c r="A4212" s="3">
        <v>3682</v>
      </c>
      <c r="B4212" s="2" t="s">
        <v>6656</v>
      </c>
      <c r="C4212" s="2" t="s">
        <v>17</v>
      </c>
      <c r="D4212" s="2" t="s">
        <v>12</v>
      </c>
      <c r="E4212" s="2" t="s">
        <v>6658</v>
      </c>
      <c r="F4212" s="2" t="s">
        <v>14</v>
      </c>
      <c r="G4212" s="2" t="s">
        <v>15</v>
      </c>
      <c r="H4212" s="2">
        <f>14.0067*N4212/M4212</f>
        <v>0.13221642915802689</v>
      </c>
      <c r="L4212" s="2" t="s">
        <v>7674</v>
      </c>
      <c r="M4212" s="2">
        <v>317.81299999999999</v>
      </c>
      <c r="N4212" s="2">
        <v>3</v>
      </c>
    </row>
    <row r="4213" spans="1:14" hidden="1" x14ac:dyDescent="0.25">
      <c r="A4213" s="3">
        <v>255</v>
      </c>
      <c r="B4213" s="2" t="s">
        <v>149</v>
      </c>
      <c r="C4213" s="2" t="s">
        <v>48</v>
      </c>
      <c r="D4213" s="2" t="s">
        <v>12</v>
      </c>
      <c r="E4213" s="2" t="s">
        <v>151</v>
      </c>
      <c r="F4213" s="2" t="s">
        <v>14</v>
      </c>
      <c r="G4213" s="2" t="s">
        <v>15</v>
      </c>
    </row>
    <row r="4214" spans="1:14" hidden="1" x14ac:dyDescent="0.25">
      <c r="A4214" s="3">
        <v>4212</v>
      </c>
      <c r="C4214" s="2" t="s">
        <v>1296</v>
      </c>
      <c r="D4214" s="2" t="s">
        <v>12</v>
      </c>
      <c r="E4214" s="2" t="s">
        <v>1447</v>
      </c>
      <c r="F4214" s="2" t="s">
        <v>38</v>
      </c>
      <c r="G4214" s="2" t="s">
        <v>777</v>
      </c>
    </row>
    <row r="4215" spans="1:14" hidden="1" x14ac:dyDescent="0.25">
      <c r="A4215" s="3">
        <v>3954</v>
      </c>
      <c r="B4215" s="2" t="s">
        <v>149</v>
      </c>
      <c r="C4215" s="2" t="s">
        <v>91</v>
      </c>
      <c r="D4215" s="2" t="s">
        <v>12</v>
      </c>
      <c r="E4215" s="2" t="s">
        <v>151</v>
      </c>
      <c r="F4215" s="2" t="s">
        <v>14</v>
      </c>
      <c r="G4215" s="2" t="s">
        <v>15</v>
      </c>
    </row>
    <row r="4216" spans="1:14" hidden="1" x14ac:dyDescent="0.25">
      <c r="A4216" s="3">
        <v>3569</v>
      </c>
      <c r="B4216" s="2" t="s">
        <v>149</v>
      </c>
      <c r="C4216" s="2" t="s">
        <v>10</v>
      </c>
      <c r="D4216" s="2" t="s">
        <v>12</v>
      </c>
      <c r="E4216" s="2" t="s">
        <v>151</v>
      </c>
      <c r="F4216" s="2" t="s">
        <v>14</v>
      </c>
      <c r="G4216" s="2" t="s">
        <v>15</v>
      </c>
    </row>
    <row r="4217" spans="1:14" hidden="1" x14ac:dyDescent="0.25">
      <c r="A4217" s="3">
        <v>2878</v>
      </c>
      <c r="B4217" s="2" t="s">
        <v>149</v>
      </c>
      <c r="C4217" s="2" t="s">
        <v>100</v>
      </c>
      <c r="D4217" s="2" t="s">
        <v>12</v>
      </c>
      <c r="E4217" s="2" t="s">
        <v>151</v>
      </c>
      <c r="F4217" s="2" t="s">
        <v>14</v>
      </c>
      <c r="G4217" s="2" t="s">
        <v>15</v>
      </c>
    </row>
    <row r="4218" spans="1:14" hidden="1" x14ac:dyDescent="0.25">
      <c r="A4218" s="3">
        <v>704</v>
      </c>
      <c r="B4218" s="2" t="s">
        <v>149</v>
      </c>
      <c r="C4218" s="2" t="s">
        <v>71</v>
      </c>
      <c r="D4218" s="2" t="s">
        <v>12</v>
      </c>
      <c r="E4218" s="2" t="s">
        <v>151</v>
      </c>
      <c r="F4218" s="2" t="s">
        <v>14</v>
      </c>
      <c r="G4218" s="2" t="s">
        <v>15</v>
      </c>
    </row>
    <row r="4219" spans="1:14" x14ac:dyDescent="0.25">
      <c r="A4219" s="3">
        <v>3738</v>
      </c>
      <c r="B4219" s="2" t="s">
        <v>149</v>
      </c>
      <c r="C4219" s="2" t="s">
        <v>389</v>
      </c>
      <c r="D4219" s="2" t="s">
        <v>12</v>
      </c>
      <c r="E4219" s="2" t="s">
        <v>151</v>
      </c>
      <c r="F4219" s="2" t="s">
        <v>14</v>
      </c>
      <c r="G4219" s="2" t="s">
        <v>15</v>
      </c>
      <c r="H4219" s="2">
        <f>14.0067*N4219/M4219</f>
        <v>0</v>
      </c>
      <c r="L4219" s="2" t="s">
        <v>7675</v>
      </c>
      <c r="M4219" s="2">
        <v>183.84</v>
      </c>
      <c r="N4219" s="2">
        <v>0</v>
      </c>
    </row>
    <row r="4220" spans="1:14" x14ac:dyDescent="0.25">
      <c r="A4220" s="3">
        <v>3749</v>
      </c>
      <c r="B4220" s="2" t="s">
        <v>149</v>
      </c>
      <c r="C4220" s="2" t="s">
        <v>200</v>
      </c>
      <c r="D4220" s="2" t="s">
        <v>12</v>
      </c>
      <c r="E4220" s="2" t="s">
        <v>151</v>
      </c>
      <c r="F4220" s="2" t="s">
        <v>14</v>
      </c>
      <c r="G4220" s="2" t="s">
        <v>15</v>
      </c>
      <c r="H4220" s="2">
        <f>14.0067*N4220/M4220</f>
        <v>0</v>
      </c>
      <c r="L4220" s="2" t="s">
        <v>7675</v>
      </c>
      <c r="M4220" s="2">
        <v>183.84</v>
      </c>
      <c r="N4220" s="2">
        <v>0</v>
      </c>
    </row>
    <row r="4221" spans="1:14" x14ac:dyDescent="0.25">
      <c r="A4221" s="3">
        <v>746</v>
      </c>
      <c r="B4221" s="2" t="s">
        <v>149</v>
      </c>
      <c r="C4221" s="2" t="s">
        <v>143</v>
      </c>
      <c r="D4221" s="2" t="s">
        <v>12</v>
      </c>
      <c r="E4221" s="2" t="s">
        <v>151</v>
      </c>
      <c r="F4221" s="2" t="s">
        <v>14</v>
      </c>
      <c r="G4221" s="2" t="s">
        <v>15</v>
      </c>
      <c r="H4221" s="2">
        <f>14.0067*N4221/M4221</f>
        <v>0</v>
      </c>
      <c r="L4221" s="2" t="s">
        <v>7675</v>
      </c>
      <c r="M4221" s="2">
        <v>183.84</v>
      </c>
      <c r="N4221" s="2">
        <v>0</v>
      </c>
    </row>
    <row r="4222" spans="1:14" x14ac:dyDescent="0.25">
      <c r="A4222" s="3">
        <v>3075</v>
      </c>
      <c r="B4222" s="2" t="s">
        <v>149</v>
      </c>
      <c r="C4222" s="2" t="s">
        <v>17</v>
      </c>
      <c r="D4222" s="2" t="s">
        <v>12</v>
      </c>
      <c r="E4222" s="2" t="s">
        <v>151</v>
      </c>
      <c r="F4222" s="2" t="s">
        <v>14</v>
      </c>
      <c r="G4222" s="2" t="s">
        <v>15</v>
      </c>
      <c r="H4222" s="2">
        <f>14.0067*N4222/M4222</f>
        <v>0</v>
      </c>
      <c r="L4222" s="2" t="s">
        <v>7675</v>
      </c>
      <c r="M4222" s="2">
        <v>183.84</v>
      </c>
      <c r="N4222" s="2">
        <v>0</v>
      </c>
    </row>
    <row r="4223" spans="1:14" hidden="1" x14ac:dyDescent="0.25">
      <c r="A4223" s="3">
        <v>2895</v>
      </c>
      <c r="B4223" s="2" t="s">
        <v>149</v>
      </c>
      <c r="C4223" s="2" t="s">
        <v>190</v>
      </c>
      <c r="D4223" s="2" t="s">
        <v>12</v>
      </c>
      <c r="E4223" s="2" t="s">
        <v>151</v>
      </c>
      <c r="F4223" s="2" t="s">
        <v>14</v>
      </c>
      <c r="G4223" s="2" t="s">
        <v>15</v>
      </c>
    </row>
    <row r="4224" spans="1:14" hidden="1" x14ac:dyDescent="0.25">
      <c r="A4224" s="3">
        <v>2453</v>
      </c>
      <c r="B4224" s="2" t="s">
        <v>149</v>
      </c>
      <c r="C4224" s="2" t="s">
        <v>44</v>
      </c>
      <c r="D4224" s="2" t="s">
        <v>12</v>
      </c>
      <c r="E4224" s="2" t="s">
        <v>151</v>
      </c>
      <c r="F4224" s="2" t="s">
        <v>14</v>
      </c>
      <c r="G4224" s="2" t="s">
        <v>15</v>
      </c>
    </row>
    <row r="4225" spans="1:7" hidden="1" x14ac:dyDescent="0.25">
      <c r="A4225" s="3">
        <v>3639</v>
      </c>
      <c r="B4225" s="2" t="s">
        <v>149</v>
      </c>
      <c r="C4225" s="2" t="s">
        <v>27</v>
      </c>
      <c r="D4225" s="2" t="s">
        <v>12</v>
      </c>
      <c r="E4225" s="2" t="s">
        <v>151</v>
      </c>
      <c r="F4225" s="2" t="s">
        <v>14</v>
      </c>
      <c r="G4225" s="2" t="s">
        <v>15</v>
      </c>
    </row>
    <row r="4226" spans="1:7" hidden="1" x14ac:dyDescent="0.25">
      <c r="A4226" s="3">
        <v>4034</v>
      </c>
      <c r="B4226" s="2" t="s">
        <v>149</v>
      </c>
      <c r="C4226" s="2" t="s">
        <v>31</v>
      </c>
      <c r="D4226" s="2" t="s">
        <v>12</v>
      </c>
      <c r="E4226" s="2" t="s">
        <v>151</v>
      </c>
      <c r="F4226" s="2" t="s">
        <v>14</v>
      </c>
      <c r="G4226" s="2" t="s">
        <v>15</v>
      </c>
    </row>
    <row r="4227" spans="1:7" hidden="1" x14ac:dyDescent="0.25">
      <c r="A4227" s="3">
        <v>2944</v>
      </c>
      <c r="B4227" s="2" t="s">
        <v>149</v>
      </c>
      <c r="C4227" s="2" t="s">
        <v>24</v>
      </c>
      <c r="D4227" s="2" t="s">
        <v>12</v>
      </c>
      <c r="E4227" s="2" t="s">
        <v>151</v>
      </c>
      <c r="F4227" s="2" t="s">
        <v>14</v>
      </c>
      <c r="G4227" s="2" t="s">
        <v>15</v>
      </c>
    </row>
    <row r="4228" spans="1:7" hidden="1" x14ac:dyDescent="0.25">
      <c r="A4228" s="3">
        <v>2841</v>
      </c>
      <c r="B4228" s="2" t="s">
        <v>131</v>
      </c>
      <c r="C4228" s="2" t="s">
        <v>190</v>
      </c>
      <c r="D4228" s="2" t="s">
        <v>12</v>
      </c>
      <c r="E4228" s="2" t="s">
        <v>1084</v>
      </c>
      <c r="F4228" s="2" t="s">
        <v>14</v>
      </c>
      <c r="G4228" s="2" t="s">
        <v>15</v>
      </c>
    </row>
    <row r="4229" spans="1:7" hidden="1" x14ac:dyDescent="0.25">
      <c r="A4229" s="3">
        <v>1038</v>
      </c>
      <c r="B4229" s="2" t="s">
        <v>131</v>
      </c>
      <c r="C4229" s="2" t="s">
        <v>44</v>
      </c>
      <c r="D4229" s="2" t="s">
        <v>12</v>
      </c>
      <c r="E4229" s="2" t="s">
        <v>1084</v>
      </c>
      <c r="F4229" s="2" t="s">
        <v>14</v>
      </c>
      <c r="G4229" s="2" t="s">
        <v>15</v>
      </c>
    </row>
    <row r="4230" spans="1:7" hidden="1" x14ac:dyDescent="0.25">
      <c r="A4230" s="3">
        <v>1739</v>
      </c>
      <c r="B4230" s="2" t="s">
        <v>131</v>
      </c>
      <c r="C4230" s="2" t="s">
        <v>27</v>
      </c>
      <c r="D4230" s="2" t="s">
        <v>12</v>
      </c>
      <c r="E4230" s="2" t="s">
        <v>1084</v>
      </c>
      <c r="F4230" s="2" t="s">
        <v>14</v>
      </c>
      <c r="G4230" s="2" t="s">
        <v>15</v>
      </c>
    </row>
    <row r="4231" spans="1:7" hidden="1" x14ac:dyDescent="0.25">
      <c r="A4231" s="3">
        <v>2789</v>
      </c>
      <c r="B4231" s="2" t="s">
        <v>131</v>
      </c>
      <c r="C4231" s="2" t="s">
        <v>31</v>
      </c>
      <c r="D4231" s="2" t="s">
        <v>12</v>
      </c>
      <c r="E4231" s="2" t="s">
        <v>1084</v>
      </c>
      <c r="F4231" s="2" t="s">
        <v>14</v>
      </c>
      <c r="G4231" s="2" t="s">
        <v>15</v>
      </c>
    </row>
    <row r="4232" spans="1:7" hidden="1" x14ac:dyDescent="0.25">
      <c r="A4232" s="3">
        <v>3131</v>
      </c>
      <c r="B4232" s="2" t="s">
        <v>131</v>
      </c>
      <c r="C4232" s="2" t="s">
        <v>24</v>
      </c>
      <c r="D4232" s="2" t="s">
        <v>12</v>
      </c>
      <c r="E4232" s="2" t="s">
        <v>1084</v>
      </c>
      <c r="F4232" s="2" t="s">
        <v>14</v>
      </c>
      <c r="G4232" s="2" t="s">
        <v>15</v>
      </c>
    </row>
    <row r="4233" spans="1:7" hidden="1" x14ac:dyDescent="0.25">
      <c r="A4233" s="3">
        <v>4249</v>
      </c>
      <c r="B4233" s="2" t="s">
        <v>131</v>
      </c>
      <c r="C4233" s="2" t="s">
        <v>48</v>
      </c>
      <c r="D4233" s="2" t="s">
        <v>12</v>
      </c>
      <c r="E4233" s="2" t="s">
        <v>1728</v>
      </c>
      <c r="F4233" s="2" t="s">
        <v>14</v>
      </c>
      <c r="G4233" s="2" t="s">
        <v>34</v>
      </c>
    </row>
    <row r="4234" spans="1:7" hidden="1" x14ac:dyDescent="0.25">
      <c r="A4234" s="3">
        <v>1680</v>
      </c>
      <c r="B4234" s="2" t="s">
        <v>131</v>
      </c>
      <c r="C4234" s="2" t="s">
        <v>91</v>
      </c>
      <c r="D4234" s="2" t="s">
        <v>12</v>
      </c>
      <c r="E4234" s="2" t="s">
        <v>1728</v>
      </c>
      <c r="F4234" s="2" t="s">
        <v>14</v>
      </c>
      <c r="G4234" s="2" t="s">
        <v>34</v>
      </c>
    </row>
    <row r="4235" spans="1:7" hidden="1" x14ac:dyDescent="0.25">
      <c r="A4235" s="3">
        <v>4233</v>
      </c>
      <c r="C4235" s="2" t="s">
        <v>2822</v>
      </c>
      <c r="D4235" s="2" t="s">
        <v>12</v>
      </c>
      <c r="E4235" s="2" t="s">
        <v>6334</v>
      </c>
      <c r="F4235" s="2" t="s">
        <v>38</v>
      </c>
      <c r="G4235" s="2" t="s">
        <v>2917</v>
      </c>
    </row>
    <row r="4236" spans="1:7" hidden="1" x14ac:dyDescent="0.25">
      <c r="A4236" s="3">
        <v>1780</v>
      </c>
      <c r="B4236" s="2" t="s">
        <v>131</v>
      </c>
      <c r="C4236" s="2" t="s">
        <v>10</v>
      </c>
      <c r="D4236" s="2" t="s">
        <v>12</v>
      </c>
      <c r="E4236" s="2" t="s">
        <v>1728</v>
      </c>
      <c r="F4236" s="2" t="s">
        <v>14</v>
      </c>
      <c r="G4236" s="2" t="s">
        <v>34</v>
      </c>
    </row>
    <row r="4237" spans="1:7" hidden="1" x14ac:dyDescent="0.25">
      <c r="A4237" s="3">
        <v>4235</v>
      </c>
      <c r="B4237" s="2" t="s">
        <v>2818</v>
      </c>
      <c r="C4237" s="2" t="s">
        <v>60</v>
      </c>
      <c r="D4237" s="2" t="s">
        <v>12</v>
      </c>
      <c r="E4237" s="2" t="s">
        <v>3720</v>
      </c>
      <c r="F4237" s="2" t="s">
        <v>38</v>
      </c>
      <c r="G4237" s="2" t="s">
        <v>15</v>
      </c>
    </row>
    <row r="4238" spans="1:7" hidden="1" x14ac:dyDescent="0.25">
      <c r="A4238" s="3">
        <v>3837</v>
      </c>
      <c r="B4238" s="2" t="s">
        <v>131</v>
      </c>
      <c r="C4238" s="2" t="s">
        <v>100</v>
      </c>
      <c r="D4238" s="2" t="s">
        <v>12</v>
      </c>
      <c r="E4238" s="2" t="s">
        <v>1728</v>
      </c>
      <c r="F4238" s="2" t="s">
        <v>14</v>
      </c>
      <c r="G4238" s="2" t="s">
        <v>34</v>
      </c>
    </row>
    <row r="4239" spans="1:7" hidden="1" x14ac:dyDescent="0.25">
      <c r="A4239" s="3">
        <v>1316</v>
      </c>
      <c r="B4239" s="2" t="s">
        <v>131</v>
      </c>
      <c r="C4239" s="2" t="s">
        <v>71</v>
      </c>
      <c r="D4239" s="2" t="s">
        <v>12</v>
      </c>
      <c r="E4239" s="2" t="s">
        <v>1728</v>
      </c>
      <c r="F4239" s="2" t="s">
        <v>14</v>
      </c>
      <c r="G4239" s="2" t="s">
        <v>34</v>
      </c>
    </row>
    <row r="4240" spans="1:7" hidden="1" x14ac:dyDescent="0.25">
      <c r="A4240" s="3">
        <v>2930</v>
      </c>
      <c r="B4240" s="2" t="s">
        <v>131</v>
      </c>
      <c r="C4240" s="2" t="s">
        <v>190</v>
      </c>
      <c r="D4240" s="2" t="s">
        <v>12</v>
      </c>
      <c r="E4240" s="2" t="s">
        <v>1728</v>
      </c>
      <c r="F4240" s="2" t="s">
        <v>14</v>
      </c>
      <c r="G4240" s="2" t="s">
        <v>34</v>
      </c>
    </row>
    <row r="4241" spans="1:7" hidden="1" x14ac:dyDescent="0.25">
      <c r="A4241" s="3">
        <v>3571</v>
      </c>
      <c r="B4241" s="2" t="s">
        <v>131</v>
      </c>
      <c r="C4241" s="2" t="s">
        <v>44</v>
      </c>
      <c r="D4241" s="2" t="s">
        <v>12</v>
      </c>
      <c r="E4241" s="2" t="s">
        <v>1728</v>
      </c>
      <c r="F4241" s="2" t="s">
        <v>14</v>
      </c>
      <c r="G4241" s="2" t="s">
        <v>34</v>
      </c>
    </row>
    <row r="4242" spans="1:7" hidden="1" x14ac:dyDescent="0.25">
      <c r="A4242" s="3">
        <v>906</v>
      </c>
      <c r="B4242" s="2" t="s">
        <v>131</v>
      </c>
      <c r="C4242" s="2" t="s">
        <v>27</v>
      </c>
      <c r="D4242" s="2" t="s">
        <v>12</v>
      </c>
      <c r="E4242" s="2" t="s">
        <v>1728</v>
      </c>
      <c r="F4242" s="2" t="s">
        <v>14</v>
      </c>
      <c r="G4242" s="2" t="s">
        <v>34</v>
      </c>
    </row>
    <row r="4243" spans="1:7" hidden="1" x14ac:dyDescent="0.25">
      <c r="A4243" s="3">
        <v>4190</v>
      </c>
      <c r="B4243" s="2" t="s">
        <v>131</v>
      </c>
      <c r="C4243" s="2" t="s">
        <v>31</v>
      </c>
      <c r="D4243" s="2" t="s">
        <v>12</v>
      </c>
      <c r="E4243" s="2" t="s">
        <v>1728</v>
      </c>
      <c r="F4243" s="2" t="s">
        <v>14</v>
      </c>
      <c r="G4243" s="2" t="s">
        <v>34</v>
      </c>
    </row>
    <row r="4244" spans="1:7" hidden="1" x14ac:dyDescent="0.25">
      <c r="A4244" s="3">
        <v>2575</v>
      </c>
      <c r="B4244" s="2" t="s">
        <v>131</v>
      </c>
      <c r="C4244" s="2" t="s">
        <v>24</v>
      </c>
      <c r="D4244" s="2" t="s">
        <v>12</v>
      </c>
      <c r="E4244" s="2" t="s">
        <v>1728</v>
      </c>
      <c r="F4244" s="2" t="s">
        <v>14</v>
      </c>
      <c r="G4244" s="2" t="s">
        <v>34</v>
      </c>
    </row>
    <row r="4245" spans="1:7" hidden="1" x14ac:dyDescent="0.25">
      <c r="A4245" s="3">
        <v>3348</v>
      </c>
      <c r="B4245" s="2" t="s">
        <v>1222</v>
      </c>
      <c r="C4245" s="2" t="s">
        <v>48</v>
      </c>
      <c r="D4245" s="2" t="s">
        <v>12</v>
      </c>
      <c r="E4245" s="2" t="s">
        <v>651</v>
      </c>
      <c r="F4245" s="2" t="s">
        <v>14</v>
      </c>
      <c r="G4245" s="2" t="s">
        <v>34</v>
      </c>
    </row>
    <row r="4246" spans="1:7" hidden="1" x14ac:dyDescent="0.25">
      <c r="A4246" s="3">
        <v>1678</v>
      </c>
      <c r="B4246" s="2" t="s">
        <v>1222</v>
      </c>
      <c r="C4246" s="2" t="s">
        <v>91</v>
      </c>
      <c r="D4246" s="2" t="s">
        <v>12</v>
      </c>
      <c r="E4246" s="2" t="s">
        <v>651</v>
      </c>
      <c r="F4246" s="2" t="s">
        <v>14</v>
      </c>
      <c r="G4246" s="2" t="s">
        <v>34</v>
      </c>
    </row>
    <row r="4247" spans="1:7" hidden="1" x14ac:dyDescent="0.25">
      <c r="A4247" s="3">
        <v>987</v>
      </c>
      <c r="B4247" s="2" t="s">
        <v>1222</v>
      </c>
      <c r="C4247" s="2" t="s">
        <v>10</v>
      </c>
      <c r="D4247" s="2" t="s">
        <v>12</v>
      </c>
      <c r="E4247" s="2" t="s">
        <v>651</v>
      </c>
      <c r="F4247" s="2" t="s">
        <v>14</v>
      </c>
      <c r="G4247" s="2" t="s">
        <v>34</v>
      </c>
    </row>
    <row r="4248" spans="1:7" hidden="1" x14ac:dyDescent="0.25">
      <c r="A4248" s="3">
        <v>4246</v>
      </c>
      <c r="C4248" s="2" t="s">
        <v>2822</v>
      </c>
      <c r="D4248" s="2" t="s">
        <v>12</v>
      </c>
      <c r="E4248" s="2" t="s">
        <v>2916</v>
      </c>
      <c r="F4248" s="2" t="s">
        <v>38</v>
      </c>
      <c r="G4248" s="2" t="s">
        <v>2917</v>
      </c>
    </row>
    <row r="4249" spans="1:7" hidden="1" x14ac:dyDescent="0.25">
      <c r="A4249" s="3">
        <v>4247</v>
      </c>
      <c r="C4249" s="2" t="s">
        <v>2822</v>
      </c>
      <c r="D4249" s="2" t="s">
        <v>12</v>
      </c>
      <c r="E4249" s="2" t="s">
        <v>5671</v>
      </c>
      <c r="F4249" s="2" t="s">
        <v>38</v>
      </c>
      <c r="G4249" s="2" t="s">
        <v>2917</v>
      </c>
    </row>
    <row r="4250" spans="1:7" hidden="1" x14ac:dyDescent="0.25">
      <c r="A4250" s="3">
        <v>1103</v>
      </c>
      <c r="B4250" s="2" t="s">
        <v>1222</v>
      </c>
      <c r="C4250" s="2" t="s">
        <v>100</v>
      </c>
      <c r="D4250" s="2" t="s">
        <v>12</v>
      </c>
      <c r="E4250" s="2" t="s">
        <v>651</v>
      </c>
      <c r="F4250" s="2" t="s">
        <v>14</v>
      </c>
      <c r="G4250" s="2" t="s">
        <v>34</v>
      </c>
    </row>
    <row r="4251" spans="1:7" hidden="1" x14ac:dyDescent="0.25">
      <c r="A4251" s="3">
        <v>1345</v>
      </c>
      <c r="B4251" s="2" t="s">
        <v>1222</v>
      </c>
      <c r="C4251" s="2" t="s">
        <v>71</v>
      </c>
      <c r="D4251" s="2" t="s">
        <v>12</v>
      </c>
      <c r="E4251" s="2" t="s">
        <v>651</v>
      </c>
      <c r="F4251" s="2" t="s">
        <v>14</v>
      </c>
      <c r="G4251" s="2" t="s">
        <v>34</v>
      </c>
    </row>
    <row r="4252" spans="1:7" hidden="1" x14ac:dyDescent="0.25">
      <c r="A4252" s="3">
        <v>3968</v>
      </c>
      <c r="B4252" s="2" t="s">
        <v>1222</v>
      </c>
      <c r="C4252" s="2" t="s">
        <v>190</v>
      </c>
      <c r="D4252" s="2" t="s">
        <v>12</v>
      </c>
      <c r="E4252" s="2" t="s">
        <v>651</v>
      </c>
      <c r="F4252" s="2" t="s">
        <v>14</v>
      </c>
      <c r="G4252" s="2" t="s">
        <v>34</v>
      </c>
    </row>
    <row r="4253" spans="1:7" hidden="1" x14ac:dyDescent="0.25">
      <c r="A4253" s="3">
        <v>1621</v>
      </c>
      <c r="B4253" s="2" t="s">
        <v>1222</v>
      </c>
      <c r="C4253" s="2" t="s">
        <v>44</v>
      </c>
      <c r="D4253" s="2" t="s">
        <v>12</v>
      </c>
      <c r="E4253" s="2" t="s">
        <v>651</v>
      </c>
      <c r="F4253" s="2" t="s">
        <v>14</v>
      </c>
      <c r="G4253" s="2" t="s">
        <v>34</v>
      </c>
    </row>
    <row r="4254" spans="1:7" hidden="1" x14ac:dyDescent="0.25">
      <c r="A4254" s="3">
        <v>4252</v>
      </c>
      <c r="C4254" s="2" t="s">
        <v>2822</v>
      </c>
      <c r="D4254" s="2" t="s">
        <v>12</v>
      </c>
      <c r="E4254" s="2" t="s">
        <v>5639</v>
      </c>
      <c r="F4254" s="2" t="s">
        <v>38</v>
      </c>
      <c r="G4254" s="2" t="s">
        <v>2917</v>
      </c>
    </row>
    <row r="4255" spans="1:7" hidden="1" x14ac:dyDescent="0.25">
      <c r="A4255" s="3">
        <v>145</v>
      </c>
      <c r="B4255" s="2" t="s">
        <v>1222</v>
      </c>
      <c r="C4255" s="2" t="s">
        <v>27</v>
      </c>
      <c r="D4255" s="2" t="s">
        <v>12</v>
      </c>
      <c r="E4255" s="2" t="s">
        <v>651</v>
      </c>
      <c r="F4255" s="2" t="s">
        <v>14</v>
      </c>
      <c r="G4255" s="2" t="s">
        <v>34</v>
      </c>
    </row>
    <row r="4256" spans="1:7" hidden="1" x14ac:dyDescent="0.25">
      <c r="A4256" s="3">
        <v>3661</v>
      </c>
      <c r="B4256" s="2" t="s">
        <v>1222</v>
      </c>
      <c r="C4256" s="2" t="s">
        <v>31</v>
      </c>
      <c r="D4256" s="2" t="s">
        <v>12</v>
      </c>
      <c r="E4256" s="2" t="s">
        <v>651</v>
      </c>
      <c r="F4256" s="2" t="s">
        <v>14</v>
      </c>
      <c r="G4256" s="2" t="s">
        <v>34</v>
      </c>
    </row>
    <row r="4257" spans="1:7" hidden="1" x14ac:dyDescent="0.25">
      <c r="A4257" s="3">
        <v>4255</v>
      </c>
      <c r="C4257" s="2" t="s">
        <v>2822</v>
      </c>
      <c r="D4257" s="2" t="s">
        <v>12</v>
      </c>
      <c r="E4257" s="2" t="s">
        <v>6310</v>
      </c>
      <c r="F4257" s="2" t="s">
        <v>38</v>
      </c>
      <c r="G4257" s="2" t="s">
        <v>2917</v>
      </c>
    </row>
    <row r="4258" spans="1:7" hidden="1" x14ac:dyDescent="0.25">
      <c r="A4258" s="3">
        <v>3384</v>
      </c>
      <c r="B4258" s="2" t="s">
        <v>1222</v>
      </c>
      <c r="C4258" s="2" t="s">
        <v>24</v>
      </c>
      <c r="D4258" s="2" t="s">
        <v>12</v>
      </c>
      <c r="E4258" s="2" t="s">
        <v>651</v>
      </c>
      <c r="F4258" s="2" t="s">
        <v>14</v>
      </c>
      <c r="G4258" s="2" t="s">
        <v>34</v>
      </c>
    </row>
    <row r="4259" spans="1:7" hidden="1" x14ac:dyDescent="0.25">
      <c r="A4259" s="3">
        <v>4380</v>
      </c>
      <c r="B4259" s="2" t="s">
        <v>1904</v>
      </c>
      <c r="C4259" s="2" t="s">
        <v>48</v>
      </c>
      <c r="D4259" s="2" t="s">
        <v>12</v>
      </c>
      <c r="E4259" s="2" t="s">
        <v>1906</v>
      </c>
      <c r="F4259" s="2" t="s">
        <v>14</v>
      </c>
      <c r="G4259" s="2" t="s">
        <v>34</v>
      </c>
    </row>
    <row r="4260" spans="1:7" hidden="1" x14ac:dyDescent="0.25">
      <c r="A4260" s="3">
        <v>169</v>
      </c>
      <c r="B4260" s="2" t="s">
        <v>1904</v>
      </c>
      <c r="C4260" s="2" t="s">
        <v>91</v>
      </c>
      <c r="D4260" s="2" t="s">
        <v>12</v>
      </c>
      <c r="E4260" s="2" t="s">
        <v>1906</v>
      </c>
      <c r="F4260" s="2" t="s">
        <v>14</v>
      </c>
      <c r="G4260" s="2" t="s">
        <v>34</v>
      </c>
    </row>
    <row r="4261" spans="1:7" hidden="1" x14ac:dyDescent="0.25">
      <c r="A4261" s="3">
        <v>4289</v>
      </c>
      <c r="B4261" s="2" t="s">
        <v>1904</v>
      </c>
      <c r="C4261" s="2" t="s">
        <v>10</v>
      </c>
      <c r="D4261" s="2" t="s">
        <v>12</v>
      </c>
      <c r="E4261" s="2" t="s">
        <v>1906</v>
      </c>
      <c r="F4261" s="2" t="s">
        <v>14</v>
      </c>
      <c r="G4261" s="2" t="s">
        <v>34</v>
      </c>
    </row>
    <row r="4262" spans="1:7" hidden="1" x14ac:dyDescent="0.25">
      <c r="A4262" s="3">
        <v>3842</v>
      </c>
      <c r="B4262" s="2" t="s">
        <v>1904</v>
      </c>
      <c r="C4262" s="2" t="s">
        <v>100</v>
      </c>
      <c r="D4262" s="2" t="s">
        <v>12</v>
      </c>
      <c r="E4262" s="2" t="s">
        <v>1906</v>
      </c>
      <c r="F4262" s="2" t="s">
        <v>14</v>
      </c>
      <c r="G4262" s="2" t="s">
        <v>34</v>
      </c>
    </row>
    <row r="4263" spans="1:7" hidden="1" x14ac:dyDescent="0.25">
      <c r="A4263" s="3">
        <v>1926</v>
      </c>
      <c r="B4263" s="2" t="s">
        <v>1904</v>
      </c>
      <c r="C4263" s="2" t="s">
        <v>71</v>
      </c>
      <c r="D4263" s="2" t="s">
        <v>12</v>
      </c>
      <c r="E4263" s="2" t="s">
        <v>1906</v>
      </c>
      <c r="F4263" s="2" t="s">
        <v>14</v>
      </c>
      <c r="G4263" s="2" t="s">
        <v>34</v>
      </c>
    </row>
    <row r="4264" spans="1:7" hidden="1" x14ac:dyDescent="0.25">
      <c r="A4264" s="3">
        <v>2576</v>
      </c>
      <c r="B4264" s="2" t="s">
        <v>1904</v>
      </c>
      <c r="C4264" s="2" t="s">
        <v>190</v>
      </c>
      <c r="D4264" s="2" t="s">
        <v>12</v>
      </c>
      <c r="E4264" s="2" t="s">
        <v>1906</v>
      </c>
      <c r="F4264" s="2" t="s">
        <v>14</v>
      </c>
      <c r="G4264" s="2" t="s">
        <v>34</v>
      </c>
    </row>
    <row r="4265" spans="1:7" hidden="1" x14ac:dyDescent="0.25">
      <c r="A4265" s="3">
        <v>1303</v>
      </c>
      <c r="B4265" s="2" t="s">
        <v>1904</v>
      </c>
      <c r="C4265" s="2" t="s">
        <v>44</v>
      </c>
      <c r="D4265" s="2" t="s">
        <v>12</v>
      </c>
      <c r="E4265" s="2" t="s">
        <v>1906</v>
      </c>
      <c r="F4265" s="2" t="s">
        <v>14</v>
      </c>
      <c r="G4265" s="2" t="s">
        <v>34</v>
      </c>
    </row>
    <row r="4266" spans="1:7" hidden="1" x14ac:dyDescent="0.25">
      <c r="A4266" s="3">
        <v>2456</v>
      </c>
      <c r="B4266" s="2" t="s">
        <v>1904</v>
      </c>
      <c r="C4266" s="2" t="s">
        <v>27</v>
      </c>
      <c r="D4266" s="2" t="s">
        <v>12</v>
      </c>
      <c r="E4266" s="2" t="s">
        <v>1906</v>
      </c>
      <c r="F4266" s="2" t="s">
        <v>14</v>
      </c>
      <c r="G4266" s="2" t="s">
        <v>34</v>
      </c>
    </row>
    <row r="4267" spans="1:7" hidden="1" x14ac:dyDescent="0.25">
      <c r="A4267" s="3">
        <v>3608</v>
      </c>
      <c r="B4267" s="2" t="s">
        <v>1904</v>
      </c>
      <c r="C4267" s="2" t="s">
        <v>31</v>
      </c>
      <c r="D4267" s="2" t="s">
        <v>12</v>
      </c>
      <c r="E4267" s="2" t="s">
        <v>1906</v>
      </c>
      <c r="F4267" s="2" t="s">
        <v>14</v>
      </c>
      <c r="G4267" s="2" t="s">
        <v>34</v>
      </c>
    </row>
    <row r="4268" spans="1:7" hidden="1" x14ac:dyDescent="0.25">
      <c r="A4268" s="3">
        <v>1453</v>
      </c>
      <c r="B4268" s="2" t="s">
        <v>1904</v>
      </c>
      <c r="C4268" s="2" t="s">
        <v>24</v>
      </c>
      <c r="D4268" s="2" t="s">
        <v>12</v>
      </c>
      <c r="E4268" s="2" t="s">
        <v>1906</v>
      </c>
      <c r="F4268" s="2" t="s">
        <v>14</v>
      </c>
      <c r="G4268" s="2" t="s">
        <v>34</v>
      </c>
    </row>
    <row r="4269" spans="1:7" hidden="1" x14ac:dyDescent="0.25">
      <c r="A4269" s="3">
        <v>853</v>
      </c>
      <c r="B4269" s="2" t="s">
        <v>131</v>
      </c>
      <c r="C4269" s="2" t="s">
        <v>48</v>
      </c>
      <c r="D4269" s="2" t="s">
        <v>12</v>
      </c>
      <c r="E4269" s="2" t="s">
        <v>133</v>
      </c>
      <c r="F4269" s="2" t="s">
        <v>14</v>
      </c>
      <c r="G4269" s="2" t="s">
        <v>34</v>
      </c>
    </row>
    <row r="4270" spans="1:7" hidden="1" x14ac:dyDescent="0.25">
      <c r="A4270" s="3">
        <v>4311</v>
      </c>
      <c r="B4270" s="2" t="s">
        <v>131</v>
      </c>
      <c r="C4270" s="2" t="s">
        <v>91</v>
      </c>
      <c r="D4270" s="2" t="s">
        <v>12</v>
      </c>
      <c r="E4270" s="2" t="s">
        <v>133</v>
      </c>
      <c r="F4270" s="2" t="s">
        <v>14</v>
      </c>
      <c r="G4270" s="2" t="s">
        <v>34</v>
      </c>
    </row>
    <row r="4271" spans="1:7" hidden="1" x14ac:dyDescent="0.25">
      <c r="A4271" s="3">
        <v>3587</v>
      </c>
      <c r="B4271" s="2" t="s">
        <v>131</v>
      </c>
      <c r="C4271" s="2" t="s">
        <v>10</v>
      </c>
      <c r="D4271" s="2" t="s">
        <v>12</v>
      </c>
      <c r="E4271" s="2" t="s">
        <v>133</v>
      </c>
      <c r="F4271" s="2" t="s">
        <v>14</v>
      </c>
      <c r="G4271" s="2" t="s">
        <v>34</v>
      </c>
    </row>
    <row r="4272" spans="1:7" hidden="1" x14ac:dyDescent="0.25">
      <c r="A4272" s="3">
        <v>2670</v>
      </c>
      <c r="B4272" s="2" t="s">
        <v>131</v>
      </c>
      <c r="C4272" s="2" t="s">
        <v>100</v>
      </c>
      <c r="D4272" s="2" t="s">
        <v>12</v>
      </c>
      <c r="E4272" s="2" t="s">
        <v>133</v>
      </c>
      <c r="F4272" s="2" t="s">
        <v>14</v>
      </c>
      <c r="G4272" s="2" t="s">
        <v>34</v>
      </c>
    </row>
    <row r="4273" spans="1:14" hidden="1" x14ac:dyDescent="0.25">
      <c r="A4273" s="3">
        <v>1995</v>
      </c>
      <c r="B4273" s="2" t="s">
        <v>131</v>
      </c>
      <c r="C4273" s="2" t="s">
        <v>71</v>
      </c>
      <c r="D4273" s="2" t="s">
        <v>12</v>
      </c>
      <c r="E4273" s="2" t="s">
        <v>133</v>
      </c>
      <c r="F4273" s="2" t="s">
        <v>14</v>
      </c>
      <c r="G4273" s="2" t="s">
        <v>34</v>
      </c>
    </row>
    <row r="4274" spans="1:14" hidden="1" x14ac:dyDescent="0.25">
      <c r="A4274" s="3">
        <v>2691</v>
      </c>
      <c r="B4274" s="2" t="s">
        <v>131</v>
      </c>
      <c r="C4274" s="2" t="s">
        <v>190</v>
      </c>
      <c r="D4274" s="2" t="s">
        <v>12</v>
      </c>
      <c r="E4274" s="2" t="s">
        <v>133</v>
      </c>
      <c r="F4274" s="2" t="s">
        <v>14</v>
      </c>
      <c r="G4274" s="2" t="s">
        <v>34</v>
      </c>
    </row>
    <row r="4275" spans="1:14" hidden="1" x14ac:dyDescent="0.25">
      <c r="A4275" s="3">
        <v>150</v>
      </c>
      <c r="B4275" s="2" t="s">
        <v>131</v>
      </c>
      <c r="C4275" s="2" t="s">
        <v>44</v>
      </c>
      <c r="D4275" s="2" t="s">
        <v>12</v>
      </c>
      <c r="E4275" s="2" t="s">
        <v>133</v>
      </c>
      <c r="F4275" s="2" t="s">
        <v>14</v>
      </c>
      <c r="G4275" s="2" t="s">
        <v>34</v>
      </c>
    </row>
    <row r="4276" spans="1:14" hidden="1" x14ac:dyDescent="0.25">
      <c r="A4276" s="3">
        <v>208</v>
      </c>
      <c r="B4276" s="2" t="s">
        <v>131</v>
      </c>
      <c r="C4276" s="2" t="s">
        <v>27</v>
      </c>
      <c r="D4276" s="2" t="s">
        <v>12</v>
      </c>
      <c r="E4276" s="2" t="s">
        <v>133</v>
      </c>
      <c r="F4276" s="2" t="s">
        <v>14</v>
      </c>
      <c r="G4276" s="2" t="s">
        <v>34</v>
      </c>
    </row>
    <row r="4277" spans="1:14" hidden="1" x14ac:dyDescent="0.25">
      <c r="A4277" s="3">
        <v>3794</v>
      </c>
      <c r="B4277" s="2" t="s">
        <v>131</v>
      </c>
      <c r="C4277" s="2" t="s">
        <v>31</v>
      </c>
      <c r="D4277" s="2" t="s">
        <v>12</v>
      </c>
      <c r="E4277" s="2" t="s">
        <v>133</v>
      </c>
      <c r="F4277" s="2" t="s">
        <v>14</v>
      </c>
      <c r="G4277" s="2" t="s">
        <v>34</v>
      </c>
    </row>
    <row r="4278" spans="1:14" hidden="1" x14ac:dyDescent="0.25">
      <c r="A4278" s="3">
        <v>1072</v>
      </c>
      <c r="B4278" s="2" t="s">
        <v>131</v>
      </c>
      <c r="C4278" s="2" t="s">
        <v>24</v>
      </c>
      <c r="D4278" s="2" t="s">
        <v>12</v>
      </c>
      <c r="E4278" s="2" t="s">
        <v>133</v>
      </c>
      <c r="F4278" s="2" t="s">
        <v>14</v>
      </c>
      <c r="G4278" s="2" t="s">
        <v>34</v>
      </c>
    </row>
    <row r="4279" spans="1:14" hidden="1" x14ac:dyDescent="0.25">
      <c r="A4279" s="3">
        <v>4277</v>
      </c>
      <c r="C4279" s="2" t="s">
        <v>2822</v>
      </c>
      <c r="D4279" s="2" t="s">
        <v>12</v>
      </c>
      <c r="E4279" s="2" t="s">
        <v>3580</v>
      </c>
      <c r="F4279" s="2" t="s">
        <v>38</v>
      </c>
      <c r="G4279" s="2" t="s">
        <v>2825</v>
      </c>
    </row>
    <row r="4280" spans="1:14" hidden="1" x14ac:dyDescent="0.25">
      <c r="A4280" s="3">
        <v>3382</v>
      </c>
      <c r="B4280" s="2" t="s">
        <v>227</v>
      </c>
      <c r="C4280" s="2" t="s">
        <v>48</v>
      </c>
      <c r="D4280" s="2" t="s">
        <v>12</v>
      </c>
      <c r="E4280" s="2" t="s">
        <v>229</v>
      </c>
      <c r="F4280" s="2" t="s">
        <v>14</v>
      </c>
      <c r="G4280" s="2" t="s">
        <v>15</v>
      </c>
    </row>
    <row r="4281" spans="1:14" hidden="1" x14ac:dyDescent="0.25">
      <c r="A4281" s="3">
        <v>1439</v>
      </c>
      <c r="B4281" s="2" t="s">
        <v>227</v>
      </c>
      <c r="C4281" s="2" t="s">
        <v>91</v>
      </c>
      <c r="D4281" s="2" t="s">
        <v>12</v>
      </c>
      <c r="E4281" s="2" t="s">
        <v>229</v>
      </c>
      <c r="F4281" s="2" t="s">
        <v>14</v>
      </c>
      <c r="G4281" s="2" t="s">
        <v>15</v>
      </c>
    </row>
    <row r="4282" spans="1:14" hidden="1" x14ac:dyDescent="0.25">
      <c r="A4282" s="3">
        <v>4280</v>
      </c>
      <c r="B4282" s="2" t="s">
        <v>2007</v>
      </c>
      <c r="C4282" s="2" t="s">
        <v>60</v>
      </c>
      <c r="D4282" s="2" t="s">
        <v>12</v>
      </c>
      <c r="E4282" s="2" t="s">
        <v>4560</v>
      </c>
      <c r="F4282" s="2" t="s">
        <v>38</v>
      </c>
      <c r="G4282" s="2" t="s">
        <v>15</v>
      </c>
    </row>
    <row r="4283" spans="1:14" hidden="1" x14ac:dyDescent="0.25">
      <c r="A4283" s="3">
        <v>766</v>
      </c>
      <c r="B4283" s="2" t="s">
        <v>227</v>
      </c>
      <c r="C4283" s="2" t="s">
        <v>10</v>
      </c>
      <c r="D4283" s="2" t="s">
        <v>12</v>
      </c>
      <c r="E4283" s="2" t="s">
        <v>229</v>
      </c>
      <c r="F4283" s="2" t="s">
        <v>14</v>
      </c>
      <c r="G4283" s="2" t="s">
        <v>15</v>
      </c>
    </row>
    <row r="4284" spans="1:14" hidden="1" x14ac:dyDescent="0.25">
      <c r="A4284" s="3">
        <v>4321</v>
      </c>
      <c r="B4284" s="2" t="s">
        <v>227</v>
      </c>
      <c r="C4284" s="2" t="s">
        <v>100</v>
      </c>
      <c r="D4284" s="2" t="s">
        <v>12</v>
      </c>
      <c r="E4284" s="2" t="s">
        <v>229</v>
      </c>
      <c r="F4284" s="2" t="s">
        <v>14</v>
      </c>
      <c r="G4284" s="2" t="s">
        <v>15</v>
      </c>
    </row>
    <row r="4285" spans="1:14" hidden="1" x14ac:dyDescent="0.25">
      <c r="A4285" s="3">
        <v>3616</v>
      </c>
      <c r="B4285" s="2" t="s">
        <v>227</v>
      </c>
      <c r="C4285" s="2" t="s">
        <v>71</v>
      </c>
      <c r="D4285" s="2" t="s">
        <v>12</v>
      </c>
      <c r="E4285" s="2" t="s">
        <v>229</v>
      </c>
      <c r="F4285" s="2" t="s">
        <v>14</v>
      </c>
      <c r="G4285" s="2" t="s">
        <v>15</v>
      </c>
    </row>
    <row r="4286" spans="1:14" x14ac:dyDescent="0.25">
      <c r="A4286" s="3">
        <v>3066</v>
      </c>
      <c r="B4286" s="2" t="s">
        <v>3816</v>
      </c>
      <c r="C4286" s="2" t="s">
        <v>17</v>
      </c>
      <c r="D4286" s="2" t="s">
        <v>12</v>
      </c>
      <c r="E4286" s="2" t="s">
        <v>3818</v>
      </c>
      <c r="F4286" s="2" t="s">
        <v>14</v>
      </c>
      <c r="G4286" s="2" t="s">
        <v>15</v>
      </c>
      <c r="H4286" s="2">
        <f>14.0067*N4286/M4286</f>
        <v>4.8746593720961802E-2</v>
      </c>
      <c r="L4286" s="2" t="s">
        <v>7678</v>
      </c>
      <c r="M4286" s="2">
        <v>287.33699999999999</v>
      </c>
      <c r="N4286" s="2">
        <v>1</v>
      </c>
    </row>
    <row r="4287" spans="1:14" x14ac:dyDescent="0.25">
      <c r="A4287" s="3">
        <v>821</v>
      </c>
      <c r="B4287" s="2" t="s">
        <v>891</v>
      </c>
      <c r="C4287" s="2" t="s">
        <v>389</v>
      </c>
      <c r="D4287" s="2" t="s">
        <v>12</v>
      </c>
      <c r="E4287" s="2" t="s">
        <v>893</v>
      </c>
      <c r="F4287" s="2" t="s">
        <v>14</v>
      </c>
      <c r="G4287" s="2" t="s">
        <v>15</v>
      </c>
      <c r="H4287" s="2">
        <f>14.0067*N4287/M4287</f>
        <v>0</v>
      </c>
      <c r="L4287" s="2" t="s">
        <v>7679</v>
      </c>
      <c r="M4287" s="2">
        <v>50.941400000000002</v>
      </c>
    </row>
    <row r="4288" spans="1:14" x14ac:dyDescent="0.25">
      <c r="A4288" s="3">
        <v>3413</v>
      </c>
      <c r="B4288" s="2" t="s">
        <v>891</v>
      </c>
      <c r="C4288" s="2" t="s">
        <v>200</v>
      </c>
      <c r="D4288" s="2" t="s">
        <v>12</v>
      </c>
      <c r="E4288" s="2" t="s">
        <v>893</v>
      </c>
      <c r="F4288" s="2" t="s">
        <v>14</v>
      </c>
      <c r="G4288" s="2" t="s">
        <v>15</v>
      </c>
      <c r="H4288" s="2">
        <f>14.0067*N4288/M4288</f>
        <v>0</v>
      </c>
      <c r="L4288" s="2" t="s">
        <v>7679</v>
      </c>
      <c r="M4288" s="2">
        <v>50.941400000000002</v>
      </c>
    </row>
    <row r="4289" spans="1:14" x14ac:dyDescent="0.25">
      <c r="A4289" s="3">
        <v>2421</v>
      </c>
      <c r="B4289" s="2" t="s">
        <v>891</v>
      </c>
      <c r="C4289" s="2" t="s">
        <v>143</v>
      </c>
      <c r="D4289" s="2" t="s">
        <v>12</v>
      </c>
      <c r="E4289" s="2" t="s">
        <v>893</v>
      </c>
      <c r="F4289" s="2" t="s">
        <v>14</v>
      </c>
      <c r="G4289" s="2" t="s">
        <v>15</v>
      </c>
      <c r="H4289" s="2">
        <f>14.0067*N4289/M4289</f>
        <v>0</v>
      </c>
      <c r="L4289" s="2" t="s">
        <v>7679</v>
      </c>
      <c r="M4289" s="2">
        <v>50.941400000000002</v>
      </c>
    </row>
    <row r="4290" spans="1:14" hidden="1" x14ac:dyDescent="0.25">
      <c r="A4290" s="3">
        <v>4288</v>
      </c>
      <c r="B4290" s="2" t="s">
        <v>1285</v>
      </c>
      <c r="C4290" s="2" t="s">
        <v>60</v>
      </c>
      <c r="D4290" s="2" t="s">
        <v>12</v>
      </c>
      <c r="E4290" s="2" t="s">
        <v>1924</v>
      </c>
      <c r="F4290" s="2" t="s">
        <v>38</v>
      </c>
      <c r="G4290" s="2" t="s">
        <v>15</v>
      </c>
    </row>
    <row r="4291" spans="1:14" x14ac:dyDescent="0.25">
      <c r="A4291" s="3">
        <v>991</v>
      </c>
      <c r="B4291" s="2" t="s">
        <v>891</v>
      </c>
      <c r="C4291" s="2" t="s">
        <v>17</v>
      </c>
      <c r="D4291" s="2" t="s">
        <v>12</v>
      </c>
      <c r="E4291" s="2" t="s">
        <v>893</v>
      </c>
      <c r="F4291" s="2" t="s">
        <v>14</v>
      </c>
      <c r="G4291" s="2" t="s">
        <v>15</v>
      </c>
      <c r="H4291" s="2">
        <f>14.0067*N4291/M4291</f>
        <v>0</v>
      </c>
      <c r="L4291" s="2" t="s">
        <v>7679</v>
      </c>
      <c r="M4291" s="2">
        <v>50.941400000000002</v>
      </c>
    </row>
    <row r="4292" spans="1:14" hidden="1" x14ac:dyDescent="0.25">
      <c r="A4292" s="3">
        <v>4226</v>
      </c>
      <c r="B4292" s="2" t="s">
        <v>891</v>
      </c>
      <c r="C4292" s="2" t="s">
        <v>190</v>
      </c>
      <c r="D4292" s="2" t="s">
        <v>12</v>
      </c>
      <c r="E4292" s="2" t="s">
        <v>893</v>
      </c>
      <c r="F4292" s="2" t="s">
        <v>14</v>
      </c>
      <c r="G4292" s="2" t="s">
        <v>15</v>
      </c>
    </row>
    <row r="4293" spans="1:14" hidden="1" x14ac:dyDescent="0.25">
      <c r="A4293" s="3">
        <v>4291</v>
      </c>
      <c r="C4293" s="2" t="s">
        <v>60</v>
      </c>
      <c r="D4293" s="2" t="s">
        <v>12</v>
      </c>
      <c r="E4293" s="2" t="s">
        <v>947</v>
      </c>
      <c r="F4293" s="2" t="s">
        <v>38</v>
      </c>
      <c r="G4293" s="2" t="s">
        <v>15</v>
      </c>
    </row>
    <row r="4294" spans="1:14" hidden="1" x14ac:dyDescent="0.25">
      <c r="A4294" s="3">
        <v>1126</v>
      </c>
      <c r="B4294" s="2" t="s">
        <v>891</v>
      </c>
      <c r="C4294" s="2" t="s">
        <v>44</v>
      </c>
      <c r="D4294" s="2" t="s">
        <v>12</v>
      </c>
      <c r="E4294" s="2" t="s">
        <v>893</v>
      </c>
      <c r="F4294" s="2" t="s">
        <v>14</v>
      </c>
      <c r="G4294" s="2" t="s">
        <v>15</v>
      </c>
      <c r="N4294" s="2">
        <v>0</v>
      </c>
    </row>
    <row r="4295" spans="1:14" hidden="1" x14ac:dyDescent="0.25">
      <c r="A4295" s="3">
        <v>4293</v>
      </c>
      <c r="C4295" s="2" t="s">
        <v>2822</v>
      </c>
      <c r="D4295" s="2" t="s">
        <v>12</v>
      </c>
      <c r="E4295" s="2" t="s">
        <v>5017</v>
      </c>
      <c r="F4295" s="2" t="s">
        <v>38</v>
      </c>
      <c r="G4295" s="2" t="s">
        <v>2917</v>
      </c>
    </row>
    <row r="4296" spans="1:14" hidden="1" x14ac:dyDescent="0.25">
      <c r="A4296" s="3">
        <v>3723</v>
      </c>
      <c r="B4296" s="2" t="s">
        <v>891</v>
      </c>
      <c r="C4296" s="2" t="s">
        <v>27</v>
      </c>
      <c r="D4296" s="2" t="s">
        <v>12</v>
      </c>
      <c r="E4296" s="2" t="s">
        <v>893</v>
      </c>
      <c r="F4296" s="2" t="s">
        <v>14</v>
      </c>
      <c r="G4296" s="2" t="s">
        <v>15</v>
      </c>
      <c r="N4296" s="2">
        <v>0</v>
      </c>
    </row>
    <row r="4297" spans="1:14" hidden="1" x14ac:dyDescent="0.25">
      <c r="A4297" s="3">
        <v>1875</v>
      </c>
      <c r="B4297" s="2" t="s">
        <v>891</v>
      </c>
      <c r="C4297" s="2" t="s">
        <v>31</v>
      </c>
      <c r="D4297" s="2" t="s">
        <v>12</v>
      </c>
      <c r="E4297" s="2" t="s">
        <v>893</v>
      </c>
      <c r="F4297" s="2" t="s">
        <v>14</v>
      </c>
      <c r="G4297" s="2" t="s">
        <v>15</v>
      </c>
      <c r="N4297" s="2">
        <v>0</v>
      </c>
    </row>
    <row r="4298" spans="1:14" hidden="1" x14ac:dyDescent="0.25">
      <c r="A4298" s="3">
        <v>2648</v>
      </c>
      <c r="B4298" s="2" t="s">
        <v>891</v>
      </c>
      <c r="C4298" s="2" t="s">
        <v>24</v>
      </c>
      <c r="D4298" s="2" t="s">
        <v>12</v>
      </c>
      <c r="E4298" s="2" t="s">
        <v>893</v>
      </c>
      <c r="F4298" s="2" t="s">
        <v>14</v>
      </c>
      <c r="G4298" s="2" t="s">
        <v>15</v>
      </c>
      <c r="N4298" s="2">
        <v>0</v>
      </c>
    </row>
    <row r="4299" spans="1:14" hidden="1" x14ac:dyDescent="0.25">
      <c r="A4299" s="3">
        <v>3788</v>
      </c>
      <c r="B4299" s="2" t="s">
        <v>924</v>
      </c>
      <c r="C4299" s="2" t="s">
        <v>48</v>
      </c>
      <c r="D4299" s="2" t="s">
        <v>12</v>
      </c>
      <c r="E4299" s="2" t="s">
        <v>926</v>
      </c>
      <c r="F4299" s="2" t="s">
        <v>14</v>
      </c>
      <c r="G4299" s="2" t="s">
        <v>15</v>
      </c>
    </row>
    <row r="4300" spans="1:14" hidden="1" x14ac:dyDescent="0.25">
      <c r="A4300" s="3">
        <v>3232</v>
      </c>
      <c r="B4300" s="2" t="s">
        <v>924</v>
      </c>
      <c r="C4300" s="2" t="s">
        <v>91</v>
      </c>
      <c r="D4300" s="2" t="s">
        <v>12</v>
      </c>
      <c r="E4300" s="2" t="s">
        <v>926</v>
      </c>
      <c r="F4300" s="2" t="s">
        <v>14</v>
      </c>
      <c r="G4300" s="2" t="s">
        <v>15</v>
      </c>
    </row>
    <row r="4301" spans="1:14" hidden="1" x14ac:dyDescent="0.25">
      <c r="A4301" s="3">
        <v>3032</v>
      </c>
      <c r="B4301" s="2" t="s">
        <v>924</v>
      </c>
      <c r="C4301" s="2" t="s">
        <v>10</v>
      </c>
      <c r="D4301" s="2" t="s">
        <v>12</v>
      </c>
      <c r="E4301" s="2" t="s">
        <v>926</v>
      </c>
      <c r="F4301" s="2" t="s">
        <v>14</v>
      </c>
      <c r="G4301" s="2" t="s">
        <v>15</v>
      </c>
    </row>
    <row r="4302" spans="1:14" hidden="1" x14ac:dyDescent="0.25">
      <c r="A4302" s="3">
        <v>1906</v>
      </c>
      <c r="B4302" s="2" t="s">
        <v>924</v>
      </c>
      <c r="C4302" s="2" t="s">
        <v>100</v>
      </c>
      <c r="D4302" s="2" t="s">
        <v>12</v>
      </c>
      <c r="E4302" s="2" t="s">
        <v>926</v>
      </c>
      <c r="F4302" s="2" t="s">
        <v>14</v>
      </c>
      <c r="G4302" s="2" t="s">
        <v>15</v>
      </c>
    </row>
    <row r="4303" spans="1:14" hidden="1" x14ac:dyDescent="0.25">
      <c r="A4303" s="3">
        <v>2136</v>
      </c>
      <c r="B4303" s="2" t="s">
        <v>924</v>
      </c>
      <c r="C4303" s="2" t="s">
        <v>71</v>
      </c>
      <c r="D4303" s="2" t="s">
        <v>12</v>
      </c>
      <c r="E4303" s="2" t="s">
        <v>926</v>
      </c>
      <c r="F4303" s="2" t="s">
        <v>14</v>
      </c>
      <c r="G4303" s="2" t="s">
        <v>15</v>
      </c>
    </row>
    <row r="4304" spans="1:14" x14ac:dyDescent="0.25">
      <c r="A4304" s="3">
        <v>3647</v>
      </c>
      <c r="B4304" s="2" t="s">
        <v>1336</v>
      </c>
      <c r="C4304" s="2" t="s">
        <v>17</v>
      </c>
      <c r="D4304" s="2" t="s">
        <v>12</v>
      </c>
      <c r="E4304" s="2" t="s">
        <v>1338</v>
      </c>
      <c r="F4304" s="2" t="s">
        <v>14</v>
      </c>
      <c r="G4304" s="2" t="s">
        <v>15</v>
      </c>
      <c r="H4304" s="2">
        <f>14.0067*N4304/M4304</f>
        <v>4.8955475322514694E-2</v>
      </c>
      <c r="L4304" s="2" t="s">
        <v>7681</v>
      </c>
      <c r="M4304" s="2">
        <v>286.11099999999999</v>
      </c>
      <c r="N4304" s="2">
        <v>1</v>
      </c>
    </row>
    <row r="4305" spans="1:7" hidden="1" x14ac:dyDescent="0.25">
      <c r="A4305" s="3">
        <v>3578</v>
      </c>
      <c r="C4305" s="2" t="s">
        <v>48</v>
      </c>
      <c r="D4305" s="2" t="s">
        <v>12</v>
      </c>
      <c r="E4305" s="2" t="s">
        <v>959</v>
      </c>
      <c r="F4305" s="2" t="s">
        <v>14</v>
      </c>
      <c r="G4305" s="2" t="s">
        <v>15</v>
      </c>
    </row>
    <row r="4306" spans="1:7" hidden="1" x14ac:dyDescent="0.25">
      <c r="A4306" s="3">
        <v>102</v>
      </c>
      <c r="C4306" s="2" t="s">
        <v>91</v>
      </c>
      <c r="D4306" s="2" t="s">
        <v>12</v>
      </c>
      <c r="E4306" s="2" t="s">
        <v>959</v>
      </c>
      <c r="F4306" s="2" t="s">
        <v>14</v>
      </c>
      <c r="G4306" s="2" t="s">
        <v>15</v>
      </c>
    </row>
    <row r="4307" spans="1:7" hidden="1" x14ac:dyDescent="0.25">
      <c r="A4307" s="3">
        <v>4305</v>
      </c>
      <c r="C4307" s="2" t="s">
        <v>2822</v>
      </c>
      <c r="D4307" s="2" t="s">
        <v>12</v>
      </c>
      <c r="E4307" s="2" t="s">
        <v>5526</v>
      </c>
      <c r="F4307" s="2" t="s">
        <v>38</v>
      </c>
      <c r="G4307" s="2" t="s">
        <v>2917</v>
      </c>
    </row>
    <row r="4308" spans="1:7" hidden="1" x14ac:dyDescent="0.25">
      <c r="A4308" s="3">
        <v>4369</v>
      </c>
      <c r="C4308" s="2" t="s">
        <v>10</v>
      </c>
      <c r="D4308" s="2" t="s">
        <v>12</v>
      </c>
      <c r="E4308" s="2" t="s">
        <v>959</v>
      </c>
      <c r="F4308" s="2" t="s">
        <v>14</v>
      </c>
      <c r="G4308" s="2" t="s">
        <v>15</v>
      </c>
    </row>
    <row r="4309" spans="1:7" hidden="1" x14ac:dyDescent="0.25">
      <c r="A4309" s="3">
        <v>4232</v>
      </c>
      <c r="C4309" s="2" t="s">
        <v>100</v>
      </c>
      <c r="D4309" s="2" t="s">
        <v>12</v>
      </c>
      <c r="E4309" s="2" t="s">
        <v>959</v>
      </c>
      <c r="F4309" s="2" t="s">
        <v>14</v>
      </c>
      <c r="G4309" s="2" t="s">
        <v>15</v>
      </c>
    </row>
    <row r="4310" spans="1:7" hidden="1" x14ac:dyDescent="0.25">
      <c r="A4310" s="3">
        <v>21</v>
      </c>
      <c r="C4310" s="2" t="s">
        <v>71</v>
      </c>
      <c r="D4310" s="2" t="s">
        <v>12</v>
      </c>
      <c r="E4310" s="2" t="s">
        <v>959</v>
      </c>
      <c r="F4310" s="2" t="s">
        <v>14</v>
      </c>
      <c r="G4310" s="2" t="s">
        <v>15</v>
      </c>
    </row>
    <row r="4311" spans="1:7" hidden="1" x14ac:dyDescent="0.25">
      <c r="A4311" s="3">
        <v>1374</v>
      </c>
      <c r="C4311" s="2" t="s">
        <v>190</v>
      </c>
      <c r="D4311" s="2" t="s">
        <v>12</v>
      </c>
      <c r="E4311" s="2" t="s">
        <v>959</v>
      </c>
      <c r="F4311" s="2" t="s">
        <v>14</v>
      </c>
      <c r="G4311" s="2" t="s">
        <v>15</v>
      </c>
    </row>
    <row r="4312" spans="1:7" hidden="1" x14ac:dyDescent="0.25">
      <c r="A4312" s="3">
        <v>2673</v>
      </c>
      <c r="B4312" s="2" t="s">
        <v>862</v>
      </c>
      <c r="C4312" s="2" t="s">
        <v>48</v>
      </c>
      <c r="D4312" s="2" t="s">
        <v>12</v>
      </c>
      <c r="E4312" s="2" t="s">
        <v>864</v>
      </c>
      <c r="F4312" s="2" t="s">
        <v>14</v>
      </c>
      <c r="G4312" s="2" t="s">
        <v>770</v>
      </c>
    </row>
    <row r="4313" spans="1:7" hidden="1" x14ac:dyDescent="0.25">
      <c r="A4313" s="3">
        <v>1696</v>
      </c>
      <c r="B4313" s="2" t="s">
        <v>862</v>
      </c>
      <c r="C4313" s="2" t="s">
        <v>91</v>
      </c>
      <c r="D4313" s="2" t="s">
        <v>12</v>
      </c>
      <c r="E4313" s="2" t="s">
        <v>864</v>
      </c>
      <c r="F4313" s="2" t="s">
        <v>14</v>
      </c>
      <c r="G4313" s="2" t="s">
        <v>770</v>
      </c>
    </row>
    <row r="4314" spans="1:7" hidden="1" x14ac:dyDescent="0.25">
      <c r="A4314" s="3">
        <v>243</v>
      </c>
      <c r="B4314" s="2" t="s">
        <v>862</v>
      </c>
      <c r="C4314" s="2" t="s">
        <v>10</v>
      </c>
      <c r="D4314" s="2" t="s">
        <v>12</v>
      </c>
      <c r="E4314" s="2" t="s">
        <v>864</v>
      </c>
      <c r="F4314" s="2" t="s">
        <v>14</v>
      </c>
      <c r="G4314" s="2" t="s">
        <v>770</v>
      </c>
    </row>
    <row r="4315" spans="1:7" hidden="1" x14ac:dyDescent="0.25">
      <c r="A4315" s="3">
        <v>136</v>
      </c>
      <c r="B4315" s="2" t="s">
        <v>862</v>
      </c>
      <c r="C4315" s="2" t="s">
        <v>100</v>
      </c>
      <c r="D4315" s="2" t="s">
        <v>12</v>
      </c>
      <c r="E4315" s="2" t="s">
        <v>864</v>
      </c>
      <c r="F4315" s="2" t="s">
        <v>14</v>
      </c>
      <c r="G4315" s="2" t="s">
        <v>770</v>
      </c>
    </row>
    <row r="4316" spans="1:7" hidden="1" x14ac:dyDescent="0.25">
      <c r="A4316" s="3">
        <v>1100</v>
      </c>
      <c r="B4316" s="2" t="s">
        <v>862</v>
      </c>
      <c r="C4316" s="2" t="s">
        <v>71</v>
      </c>
      <c r="D4316" s="2" t="s">
        <v>12</v>
      </c>
      <c r="E4316" s="2" t="s">
        <v>864</v>
      </c>
      <c r="F4316" s="2" t="s">
        <v>14</v>
      </c>
      <c r="G4316" s="2" t="s">
        <v>770</v>
      </c>
    </row>
    <row r="4317" spans="1:7" hidden="1" x14ac:dyDescent="0.25">
      <c r="A4317" s="3">
        <v>3100</v>
      </c>
      <c r="B4317" s="2" t="s">
        <v>862</v>
      </c>
      <c r="C4317" s="2" t="s">
        <v>5580</v>
      </c>
      <c r="D4317" s="2" t="s">
        <v>12</v>
      </c>
      <c r="E4317" s="2" t="s">
        <v>864</v>
      </c>
      <c r="F4317" s="2" t="s">
        <v>14</v>
      </c>
      <c r="G4317" s="2" t="s">
        <v>770</v>
      </c>
    </row>
    <row r="4318" spans="1:7" hidden="1" x14ac:dyDescent="0.25">
      <c r="A4318" s="3">
        <v>2252</v>
      </c>
      <c r="B4318" s="2" t="s">
        <v>862</v>
      </c>
      <c r="C4318" s="2" t="s">
        <v>190</v>
      </c>
      <c r="D4318" s="2" t="s">
        <v>12</v>
      </c>
      <c r="E4318" s="2" t="s">
        <v>864</v>
      </c>
      <c r="F4318" s="2" t="s">
        <v>14</v>
      </c>
      <c r="G4318" s="2" t="s">
        <v>770</v>
      </c>
    </row>
    <row r="4319" spans="1:7" hidden="1" x14ac:dyDescent="0.25">
      <c r="A4319" s="3">
        <v>347</v>
      </c>
      <c r="B4319" s="2" t="s">
        <v>862</v>
      </c>
      <c r="C4319" s="2" t="s">
        <v>44</v>
      </c>
      <c r="D4319" s="2" t="s">
        <v>12</v>
      </c>
      <c r="E4319" s="2" t="s">
        <v>864</v>
      </c>
      <c r="F4319" s="2" t="s">
        <v>14</v>
      </c>
      <c r="G4319" s="2" t="s">
        <v>770</v>
      </c>
    </row>
    <row r="4320" spans="1:7" hidden="1" x14ac:dyDescent="0.25">
      <c r="A4320" s="3">
        <v>1399</v>
      </c>
      <c r="B4320" s="2" t="s">
        <v>862</v>
      </c>
      <c r="C4320" s="2" t="s">
        <v>27</v>
      </c>
      <c r="D4320" s="2" t="s">
        <v>12</v>
      </c>
      <c r="E4320" s="2" t="s">
        <v>864</v>
      </c>
      <c r="F4320" s="2" t="s">
        <v>14</v>
      </c>
      <c r="G4320" s="2" t="s">
        <v>770</v>
      </c>
    </row>
    <row r="4321" spans="1:7" hidden="1" x14ac:dyDescent="0.25">
      <c r="A4321" s="3">
        <v>384</v>
      </c>
      <c r="B4321" s="2" t="s">
        <v>862</v>
      </c>
      <c r="C4321" s="2" t="s">
        <v>31</v>
      </c>
      <c r="D4321" s="2" t="s">
        <v>12</v>
      </c>
      <c r="E4321" s="2" t="s">
        <v>864</v>
      </c>
      <c r="F4321" s="2" t="s">
        <v>14</v>
      </c>
      <c r="G4321" s="2" t="s">
        <v>770</v>
      </c>
    </row>
    <row r="4322" spans="1:7" hidden="1" x14ac:dyDescent="0.25">
      <c r="A4322" s="3">
        <v>799</v>
      </c>
      <c r="B4322" s="2" t="s">
        <v>862</v>
      </c>
      <c r="C4322" s="2" t="s">
        <v>24</v>
      </c>
      <c r="D4322" s="2" t="s">
        <v>12</v>
      </c>
      <c r="E4322" s="2" t="s">
        <v>864</v>
      </c>
      <c r="F4322" s="2" t="s">
        <v>14</v>
      </c>
      <c r="G4322" s="2" t="s">
        <v>770</v>
      </c>
    </row>
    <row r="4323" spans="1:7" hidden="1" x14ac:dyDescent="0.25">
      <c r="A4323" s="3">
        <v>1025</v>
      </c>
      <c r="B4323" s="2" t="s">
        <v>657</v>
      </c>
      <c r="C4323" s="2" t="s">
        <v>190</v>
      </c>
      <c r="D4323" s="2" t="s">
        <v>12</v>
      </c>
      <c r="E4323" s="2" t="s">
        <v>659</v>
      </c>
      <c r="F4323" s="2" t="s">
        <v>14</v>
      </c>
      <c r="G4323" s="2" t="s">
        <v>34</v>
      </c>
    </row>
    <row r="4324" spans="1:7" hidden="1" x14ac:dyDescent="0.25">
      <c r="A4324" s="3">
        <v>3607</v>
      </c>
      <c r="B4324" s="2" t="s">
        <v>657</v>
      </c>
      <c r="C4324" s="2" t="s">
        <v>44</v>
      </c>
      <c r="D4324" s="2" t="s">
        <v>12</v>
      </c>
      <c r="E4324" s="2" t="s">
        <v>659</v>
      </c>
      <c r="F4324" s="2" t="s">
        <v>14</v>
      </c>
      <c r="G4324" s="2" t="s">
        <v>34</v>
      </c>
    </row>
    <row r="4325" spans="1:7" hidden="1" x14ac:dyDescent="0.25">
      <c r="A4325" s="3">
        <v>2777</v>
      </c>
      <c r="B4325" s="2" t="s">
        <v>657</v>
      </c>
      <c r="C4325" s="2" t="s">
        <v>27</v>
      </c>
      <c r="D4325" s="2" t="s">
        <v>12</v>
      </c>
      <c r="E4325" s="2" t="s">
        <v>659</v>
      </c>
      <c r="F4325" s="2" t="s">
        <v>14</v>
      </c>
      <c r="G4325" s="2" t="s">
        <v>34</v>
      </c>
    </row>
    <row r="4326" spans="1:7" hidden="1" x14ac:dyDescent="0.25">
      <c r="A4326" s="3">
        <v>979</v>
      </c>
      <c r="B4326" s="2" t="s">
        <v>657</v>
      </c>
      <c r="C4326" s="2" t="s">
        <v>31</v>
      </c>
      <c r="D4326" s="2" t="s">
        <v>12</v>
      </c>
      <c r="E4326" s="2" t="s">
        <v>659</v>
      </c>
      <c r="F4326" s="2" t="s">
        <v>14</v>
      </c>
      <c r="G4326" s="2" t="s">
        <v>34</v>
      </c>
    </row>
    <row r="4327" spans="1:7" hidden="1" x14ac:dyDescent="0.25">
      <c r="A4327" s="3">
        <v>2178</v>
      </c>
      <c r="B4327" s="2" t="s">
        <v>657</v>
      </c>
      <c r="C4327" s="2" t="s">
        <v>24</v>
      </c>
      <c r="D4327" s="2" t="s">
        <v>12</v>
      </c>
      <c r="E4327" s="2" t="s">
        <v>659</v>
      </c>
      <c r="F4327" s="2" t="s">
        <v>14</v>
      </c>
      <c r="G4327" s="2" t="s">
        <v>34</v>
      </c>
    </row>
    <row r="4328" spans="1:7" hidden="1" x14ac:dyDescent="0.25">
      <c r="A4328" s="3">
        <v>2813</v>
      </c>
      <c r="B4328" s="2" t="s">
        <v>4001</v>
      </c>
      <c r="C4328" s="2" t="s">
        <v>190</v>
      </c>
      <c r="D4328" s="2" t="s">
        <v>12</v>
      </c>
      <c r="E4328" s="2" t="s">
        <v>4003</v>
      </c>
      <c r="F4328" s="2" t="s">
        <v>14</v>
      </c>
      <c r="G4328" s="2" t="s">
        <v>34</v>
      </c>
    </row>
    <row r="4329" spans="1:7" hidden="1" x14ac:dyDescent="0.25">
      <c r="A4329" s="3">
        <v>1278</v>
      </c>
      <c r="B4329" s="2" t="s">
        <v>4001</v>
      </c>
      <c r="C4329" s="2" t="s">
        <v>44</v>
      </c>
      <c r="D4329" s="2" t="s">
        <v>12</v>
      </c>
      <c r="E4329" s="2" t="s">
        <v>4003</v>
      </c>
      <c r="F4329" s="2" t="s">
        <v>14</v>
      </c>
      <c r="G4329" s="2" t="s">
        <v>34</v>
      </c>
    </row>
    <row r="4330" spans="1:7" hidden="1" x14ac:dyDescent="0.25">
      <c r="A4330" s="3">
        <v>2369</v>
      </c>
      <c r="B4330" s="2" t="s">
        <v>4001</v>
      </c>
      <c r="C4330" s="2" t="s">
        <v>27</v>
      </c>
      <c r="D4330" s="2" t="s">
        <v>12</v>
      </c>
      <c r="E4330" s="2" t="s">
        <v>4003</v>
      </c>
      <c r="F4330" s="2" t="s">
        <v>14</v>
      </c>
      <c r="G4330" s="2" t="s">
        <v>34</v>
      </c>
    </row>
    <row r="4331" spans="1:7" hidden="1" x14ac:dyDescent="0.25">
      <c r="A4331" s="3">
        <v>670</v>
      </c>
      <c r="B4331" s="2" t="s">
        <v>4001</v>
      </c>
      <c r="C4331" s="2" t="s">
        <v>31</v>
      </c>
      <c r="D4331" s="2" t="s">
        <v>12</v>
      </c>
      <c r="E4331" s="2" t="s">
        <v>4003</v>
      </c>
      <c r="F4331" s="2" t="s">
        <v>14</v>
      </c>
      <c r="G4331" s="2" t="s">
        <v>34</v>
      </c>
    </row>
    <row r="4332" spans="1:7" hidden="1" x14ac:dyDescent="0.25">
      <c r="A4332" s="3">
        <v>804</v>
      </c>
      <c r="B4332" s="2" t="s">
        <v>4001</v>
      </c>
      <c r="C4332" s="2" t="s">
        <v>24</v>
      </c>
      <c r="D4332" s="2" t="s">
        <v>12</v>
      </c>
      <c r="E4332" s="2" t="s">
        <v>4003</v>
      </c>
      <c r="F4332" s="2" t="s">
        <v>14</v>
      </c>
      <c r="G4332" s="2" t="s">
        <v>34</v>
      </c>
    </row>
    <row r="4333" spans="1:7" hidden="1" x14ac:dyDescent="0.25">
      <c r="A4333" s="3">
        <v>4028</v>
      </c>
      <c r="B4333" s="2" t="s">
        <v>3005</v>
      </c>
      <c r="C4333" s="2" t="s">
        <v>190</v>
      </c>
      <c r="D4333" s="2" t="s">
        <v>12</v>
      </c>
      <c r="E4333" s="2" t="s">
        <v>831</v>
      </c>
      <c r="F4333" s="2" t="s">
        <v>14</v>
      </c>
      <c r="G4333" s="2" t="s">
        <v>34</v>
      </c>
    </row>
    <row r="4334" spans="1:7" hidden="1" x14ac:dyDescent="0.25">
      <c r="A4334" s="3">
        <v>3137</v>
      </c>
      <c r="B4334" s="2" t="s">
        <v>3005</v>
      </c>
      <c r="C4334" s="2" t="s">
        <v>44</v>
      </c>
      <c r="D4334" s="2" t="s">
        <v>12</v>
      </c>
      <c r="E4334" s="2" t="s">
        <v>831</v>
      </c>
      <c r="F4334" s="2" t="s">
        <v>14</v>
      </c>
      <c r="G4334" s="2" t="s">
        <v>34</v>
      </c>
    </row>
    <row r="4335" spans="1:7" hidden="1" x14ac:dyDescent="0.25">
      <c r="A4335" s="3">
        <v>4333</v>
      </c>
      <c r="B4335" s="2" t="s">
        <v>388</v>
      </c>
      <c r="C4335" s="2" t="s">
        <v>60</v>
      </c>
      <c r="D4335" s="2" t="s">
        <v>12</v>
      </c>
      <c r="E4335" s="2" t="s">
        <v>3739</v>
      </c>
      <c r="F4335" s="2" t="s">
        <v>38</v>
      </c>
      <c r="G4335" s="2" t="s">
        <v>15</v>
      </c>
    </row>
    <row r="4336" spans="1:7" hidden="1" x14ac:dyDescent="0.25">
      <c r="A4336" s="3">
        <v>4409</v>
      </c>
      <c r="B4336" s="2" t="s">
        <v>3005</v>
      </c>
      <c r="C4336" s="2" t="s">
        <v>27</v>
      </c>
      <c r="D4336" s="2" t="s">
        <v>12</v>
      </c>
      <c r="E4336" s="2" t="s">
        <v>831</v>
      </c>
      <c r="F4336" s="2" t="s">
        <v>14</v>
      </c>
      <c r="G4336" s="2" t="s">
        <v>34</v>
      </c>
    </row>
    <row r="4337" spans="1:7" hidden="1" x14ac:dyDescent="0.25">
      <c r="A4337" s="3">
        <v>4142</v>
      </c>
      <c r="B4337" s="2" t="s">
        <v>3005</v>
      </c>
      <c r="C4337" s="2" t="s">
        <v>31</v>
      </c>
      <c r="D4337" s="2" t="s">
        <v>12</v>
      </c>
      <c r="E4337" s="2" t="s">
        <v>831</v>
      </c>
      <c r="F4337" s="2" t="s">
        <v>14</v>
      </c>
      <c r="G4337" s="2" t="s">
        <v>34</v>
      </c>
    </row>
    <row r="4338" spans="1:7" hidden="1" x14ac:dyDescent="0.25">
      <c r="A4338" s="3">
        <v>1</v>
      </c>
      <c r="B4338" s="2" t="s">
        <v>3005</v>
      </c>
      <c r="C4338" s="2" t="s">
        <v>24</v>
      </c>
      <c r="D4338" s="2" t="s">
        <v>12</v>
      </c>
      <c r="E4338" s="2" t="s">
        <v>831</v>
      </c>
      <c r="F4338" s="2" t="s">
        <v>14</v>
      </c>
      <c r="G4338" s="2" t="s">
        <v>34</v>
      </c>
    </row>
    <row r="4339" spans="1:7" hidden="1" x14ac:dyDescent="0.25">
      <c r="A4339" s="3">
        <v>418</v>
      </c>
      <c r="B4339" s="2" t="s">
        <v>2516</v>
      </c>
      <c r="C4339" s="2" t="s">
        <v>190</v>
      </c>
      <c r="D4339" s="2" t="s">
        <v>12</v>
      </c>
      <c r="E4339" s="2" t="s">
        <v>2518</v>
      </c>
      <c r="F4339" s="2" t="s">
        <v>14</v>
      </c>
      <c r="G4339" s="2" t="s">
        <v>34</v>
      </c>
    </row>
    <row r="4340" spans="1:7" hidden="1" x14ac:dyDescent="0.25">
      <c r="A4340" s="3">
        <v>2315</v>
      </c>
      <c r="B4340" s="2" t="s">
        <v>2516</v>
      </c>
      <c r="C4340" s="2" t="s">
        <v>44</v>
      </c>
      <c r="D4340" s="2" t="s">
        <v>12</v>
      </c>
      <c r="E4340" s="2" t="s">
        <v>2518</v>
      </c>
      <c r="F4340" s="2" t="s">
        <v>14</v>
      </c>
      <c r="G4340" s="2" t="s">
        <v>34</v>
      </c>
    </row>
    <row r="4341" spans="1:7" hidden="1" x14ac:dyDescent="0.25">
      <c r="A4341" s="3">
        <v>1095</v>
      </c>
      <c r="B4341" s="2" t="s">
        <v>2516</v>
      </c>
      <c r="C4341" s="2" t="s">
        <v>27</v>
      </c>
      <c r="D4341" s="2" t="s">
        <v>12</v>
      </c>
      <c r="E4341" s="2" t="s">
        <v>2518</v>
      </c>
      <c r="F4341" s="2" t="s">
        <v>14</v>
      </c>
      <c r="G4341" s="2" t="s">
        <v>34</v>
      </c>
    </row>
    <row r="4342" spans="1:7" hidden="1" x14ac:dyDescent="0.25">
      <c r="A4342" s="3">
        <v>3655</v>
      </c>
      <c r="B4342" s="2" t="s">
        <v>2516</v>
      </c>
      <c r="C4342" s="2" t="s">
        <v>31</v>
      </c>
      <c r="D4342" s="2" t="s">
        <v>12</v>
      </c>
      <c r="E4342" s="2" t="s">
        <v>2518</v>
      </c>
      <c r="F4342" s="2" t="s">
        <v>14</v>
      </c>
      <c r="G4342" s="2" t="s">
        <v>34</v>
      </c>
    </row>
    <row r="4343" spans="1:7" hidden="1" x14ac:dyDescent="0.25">
      <c r="A4343" s="3">
        <v>1584</v>
      </c>
      <c r="B4343" s="2" t="s">
        <v>2516</v>
      </c>
      <c r="C4343" s="2" t="s">
        <v>24</v>
      </c>
      <c r="D4343" s="2" t="s">
        <v>12</v>
      </c>
      <c r="E4343" s="2" t="s">
        <v>2518</v>
      </c>
      <c r="F4343" s="2" t="s">
        <v>14</v>
      </c>
      <c r="G4343" s="2" t="s">
        <v>34</v>
      </c>
    </row>
    <row r="4344" spans="1:7" hidden="1" x14ac:dyDescent="0.25">
      <c r="A4344" s="3">
        <v>1614</v>
      </c>
      <c r="B4344" s="2" t="s">
        <v>2027</v>
      </c>
      <c r="C4344" s="2" t="s">
        <v>190</v>
      </c>
      <c r="D4344" s="2" t="s">
        <v>12</v>
      </c>
      <c r="E4344" s="2" t="s">
        <v>109</v>
      </c>
      <c r="F4344" s="2" t="s">
        <v>14</v>
      </c>
      <c r="G4344" s="2" t="s">
        <v>34</v>
      </c>
    </row>
    <row r="4345" spans="1:7" hidden="1" x14ac:dyDescent="0.25">
      <c r="A4345" s="3">
        <v>1791</v>
      </c>
      <c r="B4345" s="2" t="s">
        <v>2027</v>
      </c>
      <c r="C4345" s="2" t="s">
        <v>44</v>
      </c>
      <c r="D4345" s="2" t="s">
        <v>12</v>
      </c>
      <c r="E4345" s="2" t="s">
        <v>109</v>
      </c>
      <c r="F4345" s="2" t="s">
        <v>14</v>
      </c>
      <c r="G4345" s="2" t="s">
        <v>34</v>
      </c>
    </row>
    <row r="4346" spans="1:7" hidden="1" x14ac:dyDescent="0.25">
      <c r="A4346" s="3">
        <v>1542</v>
      </c>
      <c r="B4346" s="2" t="s">
        <v>2027</v>
      </c>
      <c r="C4346" s="2" t="s">
        <v>27</v>
      </c>
      <c r="D4346" s="2" t="s">
        <v>12</v>
      </c>
      <c r="E4346" s="2" t="s">
        <v>109</v>
      </c>
      <c r="F4346" s="2" t="s">
        <v>14</v>
      </c>
      <c r="G4346" s="2" t="s">
        <v>34</v>
      </c>
    </row>
    <row r="4347" spans="1:7" hidden="1" x14ac:dyDescent="0.25">
      <c r="A4347" s="3">
        <v>4345</v>
      </c>
      <c r="C4347" s="2" t="s">
        <v>2822</v>
      </c>
      <c r="D4347" s="2" t="s">
        <v>12</v>
      </c>
      <c r="E4347" s="2" t="s">
        <v>5850</v>
      </c>
      <c r="F4347" s="2" t="s">
        <v>38</v>
      </c>
      <c r="G4347" s="2" t="s">
        <v>2917</v>
      </c>
    </row>
    <row r="4348" spans="1:7" hidden="1" x14ac:dyDescent="0.25">
      <c r="A4348" s="3">
        <v>227</v>
      </c>
      <c r="B4348" s="2" t="s">
        <v>2027</v>
      </c>
      <c r="C4348" s="2" t="s">
        <v>31</v>
      </c>
      <c r="D4348" s="2" t="s">
        <v>12</v>
      </c>
      <c r="E4348" s="2" t="s">
        <v>109</v>
      </c>
      <c r="F4348" s="2" t="s">
        <v>14</v>
      </c>
      <c r="G4348" s="2" t="s">
        <v>34</v>
      </c>
    </row>
    <row r="4349" spans="1:7" hidden="1" x14ac:dyDescent="0.25">
      <c r="A4349" s="3">
        <v>1099</v>
      </c>
      <c r="B4349" s="2" t="s">
        <v>2027</v>
      </c>
      <c r="C4349" s="2" t="s">
        <v>24</v>
      </c>
      <c r="D4349" s="2" t="s">
        <v>12</v>
      </c>
      <c r="E4349" s="2" t="s">
        <v>109</v>
      </c>
      <c r="F4349" s="2" t="s">
        <v>14</v>
      </c>
      <c r="G4349" s="2" t="s">
        <v>34</v>
      </c>
    </row>
    <row r="4350" spans="1:7" hidden="1" x14ac:dyDescent="0.25">
      <c r="A4350" s="3">
        <v>1242</v>
      </c>
      <c r="B4350" s="2" t="s">
        <v>1710</v>
      </c>
      <c r="C4350" s="2" t="s">
        <v>190</v>
      </c>
      <c r="D4350" s="2" t="s">
        <v>12</v>
      </c>
      <c r="E4350" s="2" t="s">
        <v>1107</v>
      </c>
      <c r="F4350" s="2" t="s">
        <v>14</v>
      </c>
      <c r="G4350" s="2" t="s">
        <v>34</v>
      </c>
    </row>
    <row r="4351" spans="1:7" hidden="1" x14ac:dyDescent="0.25">
      <c r="A4351" s="3">
        <v>3336</v>
      </c>
      <c r="B4351" s="2" t="s">
        <v>1710</v>
      </c>
      <c r="C4351" s="2" t="s">
        <v>44</v>
      </c>
      <c r="D4351" s="2" t="s">
        <v>12</v>
      </c>
      <c r="E4351" s="2" t="s">
        <v>1107</v>
      </c>
      <c r="F4351" s="2" t="s">
        <v>14</v>
      </c>
      <c r="G4351" s="2" t="s">
        <v>34</v>
      </c>
    </row>
    <row r="4352" spans="1:7" hidden="1" x14ac:dyDescent="0.25">
      <c r="A4352" s="3">
        <v>1336</v>
      </c>
      <c r="B4352" s="2" t="s">
        <v>1710</v>
      </c>
      <c r="C4352" s="2" t="s">
        <v>27</v>
      </c>
      <c r="D4352" s="2" t="s">
        <v>12</v>
      </c>
      <c r="E4352" s="2" t="s">
        <v>1107</v>
      </c>
      <c r="F4352" s="2" t="s">
        <v>14</v>
      </c>
      <c r="G4352" s="2" t="s">
        <v>34</v>
      </c>
    </row>
    <row r="4353" spans="1:7" hidden="1" x14ac:dyDescent="0.25">
      <c r="A4353" s="3">
        <v>2267</v>
      </c>
      <c r="B4353" s="2" t="s">
        <v>1710</v>
      </c>
      <c r="C4353" s="2" t="s">
        <v>31</v>
      </c>
      <c r="D4353" s="2" t="s">
        <v>12</v>
      </c>
      <c r="E4353" s="2" t="s">
        <v>1107</v>
      </c>
      <c r="F4353" s="2" t="s">
        <v>14</v>
      </c>
      <c r="G4353" s="2" t="s">
        <v>34</v>
      </c>
    </row>
    <row r="4354" spans="1:7" hidden="1" x14ac:dyDescent="0.25">
      <c r="A4354" s="3">
        <v>570</v>
      </c>
      <c r="B4354" s="2" t="s">
        <v>1710</v>
      </c>
      <c r="C4354" s="2" t="s">
        <v>24</v>
      </c>
      <c r="D4354" s="2" t="s">
        <v>12</v>
      </c>
      <c r="E4354" s="2" t="s">
        <v>1107</v>
      </c>
      <c r="F4354" s="2" t="s">
        <v>14</v>
      </c>
      <c r="G4354" s="2" t="s">
        <v>34</v>
      </c>
    </row>
    <row r="4355" spans="1:7" hidden="1" x14ac:dyDescent="0.25">
      <c r="A4355" s="3">
        <v>153</v>
      </c>
      <c r="B4355" s="2" t="s">
        <v>636</v>
      </c>
      <c r="C4355" s="2" t="s">
        <v>190</v>
      </c>
      <c r="D4355" s="2" t="s">
        <v>12</v>
      </c>
      <c r="E4355" s="2" t="s">
        <v>638</v>
      </c>
      <c r="F4355" s="2" t="s">
        <v>14</v>
      </c>
      <c r="G4355" s="2" t="s">
        <v>34</v>
      </c>
    </row>
    <row r="4356" spans="1:7" hidden="1" x14ac:dyDescent="0.25">
      <c r="A4356" s="3">
        <v>2553</v>
      </c>
      <c r="B4356" s="2" t="s">
        <v>636</v>
      </c>
      <c r="C4356" s="2" t="s">
        <v>44</v>
      </c>
      <c r="D4356" s="2" t="s">
        <v>12</v>
      </c>
      <c r="E4356" s="2" t="s">
        <v>638</v>
      </c>
      <c r="F4356" s="2" t="s">
        <v>14</v>
      </c>
      <c r="G4356" s="2" t="s">
        <v>34</v>
      </c>
    </row>
    <row r="4357" spans="1:7" hidden="1" x14ac:dyDescent="0.25">
      <c r="A4357" s="3">
        <v>1420</v>
      </c>
      <c r="B4357" s="2" t="s">
        <v>636</v>
      </c>
      <c r="C4357" s="2" t="s">
        <v>27</v>
      </c>
      <c r="D4357" s="2" t="s">
        <v>12</v>
      </c>
      <c r="E4357" s="2" t="s">
        <v>638</v>
      </c>
      <c r="F4357" s="2" t="s">
        <v>14</v>
      </c>
      <c r="G4357" s="2" t="s">
        <v>34</v>
      </c>
    </row>
    <row r="4358" spans="1:7" hidden="1" x14ac:dyDescent="0.25">
      <c r="A4358" s="3">
        <v>3870</v>
      </c>
      <c r="B4358" s="2" t="s">
        <v>636</v>
      </c>
      <c r="C4358" s="2" t="s">
        <v>31</v>
      </c>
      <c r="D4358" s="2" t="s">
        <v>12</v>
      </c>
      <c r="E4358" s="2" t="s">
        <v>638</v>
      </c>
      <c r="F4358" s="2" t="s">
        <v>14</v>
      </c>
      <c r="G4358" s="2" t="s">
        <v>34</v>
      </c>
    </row>
    <row r="4359" spans="1:7" hidden="1" x14ac:dyDescent="0.25">
      <c r="A4359" s="3">
        <v>2811</v>
      </c>
      <c r="B4359" s="2" t="s">
        <v>636</v>
      </c>
      <c r="C4359" s="2" t="s">
        <v>24</v>
      </c>
      <c r="D4359" s="2" t="s">
        <v>12</v>
      </c>
      <c r="E4359" s="2" t="s">
        <v>638</v>
      </c>
      <c r="F4359" s="2" t="s">
        <v>14</v>
      </c>
      <c r="G4359" s="2" t="s">
        <v>34</v>
      </c>
    </row>
    <row r="4360" spans="1:7" hidden="1" x14ac:dyDescent="0.25">
      <c r="A4360" s="3">
        <v>649</v>
      </c>
      <c r="B4360" s="2" t="s">
        <v>965</v>
      </c>
      <c r="C4360" s="2" t="s">
        <v>48</v>
      </c>
      <c r="D4360" s="2" t="s">
        <v>12</v>
      </c>
      <c r="E4360" s="2" t="s">
        <v>967</v>
      </c>
      <c r="F4360" s="2" t="s">
        <v>14</v>
      </c>
      <c r="G4360" s="2" t="s">
        <v>15</v>
      </c>
    </row>
    <row r="4361" spans="1:7" hidden="1" x14ac:dyDescent="0.25">
      <c r="A4361" s="3">
        <v>2618</v>
      </c>
      <c r="B4361" s="2" t="s">
        <v>965</v>
      </c>
      <c r="C4361" s="2" t="s">
        <v>91</v>
      </c>
      <c r="D4361" s="2" t="s">
        <v>12</v>
      </c>
      <c r="E4361" s="2" t="s">
        <v>967</v>
      </c>
      <c r="F4361" s="2" t="s">
        <v>14</v>
      </c>
      <c r="G4361" s="2" t="s">
        <v>15</v>
      </c>
    </row>
    <row r="4362" spans="1:7" hidden="1" x14ac:dyDescent="0.25">
      <c r="A4362" s="3">
        <v>4360</v>
      </c>
      <c r="C4362" s="2" t="s">
        <v>2822</v>
      </c>
      <c r="D4362" s="2" t="s">
        <v>12</v>
      </c>
      <c r="E4362" s="2" t="s">
        <v>3584</v>
      </c>
      <c r="F4362" s="2" t="s">
        <v>38</v>
      </c>
      <c r="G4362" s="2" t="s">
        <v>2825</v>
      </c>
    </row>
    <row r="4363" spans="1:7" hidden="1" x14ac:dyDescent="0.25">
      <c r="A4363" s="3">
        <v>1383</v>
      </c>
      <c r="B4363" s="2" t="s">
        <v>965</v>
      </c>
      <c r="C4363" s="2" t="s">
        <v>10</v>
      </c>
      <c r="D4363" s="2" t="s">
        <v>12</v>
      </c>
      <c r="E4363" s="2" t="s">
        <v>967</v>
      </c>
      <c r="F4363" s="2" t="s">
        <v>14</v>
      </c>
      <c r="G4363" s="2" t="s">
        <v>15</v>
      </c>
    </row>
    <row r="4364" spans="1:7" hidden="1" x14ac:dyDescent="0.25">
      <c r="A4364" s="3">
        <v>4362</v>
      </c>
      <c r="B4364" s="2" t="s">
        <v>4260</v>
      </c>
      <c r="C4364" s="2" t="s">
        <v>60</v>
      </c>
      <c r="D4364" s="2" t="s">
        <v>12</v>
      </c>
      <c r="E4364" s="2" t="s">
        <v>4262</v>
      </c>
      <c r="F4364" s="2" t="s">
        <v>38</v>
      </c>
      <c r="G4364" s="2" t="s">
        <v>15</v>
      </c>
    </row>
    <row r="4365" spans="1:7" hidden="1" x14ac:dyDescent="0.25">
      <c r="A4365" s="3">
        <v>1076</v>
      </c>
      <c r="B4365" s="2" t="s">
        <v>965</v>
      </c>
      <c r="C4365" s="2" t="s">
        <v>100</v>
      </c>
      <c r="D4365" s="2" t="s">
        <v>12</v>
      </c>
      <c r="E4365" s="2" t="s">
        <v>967</v>
      </c>
      <c r="F4365" s="2" t="s">
        <v>14</v>
      </c>
      <c r="G4365" s="2" t="s">
        <v>15</v>
      </c>
    </row>
    <row r="4366" spans="1:7" hidden="1" x14ac:dyDescent="0.25">
      <c r="A4366" s="3">
        <v>831</v>
      </c>
      <c r="B4366" s="2" t="s">
        <v>965</v>
      </c>
      <c r="C4366" s="2" t="s">
        <v>71</v>
      </c>
      <c r="D4366" s="2" t="s">
        <v>12</v>
      </c>
      <c r="E4366" s="2" t="s">
        <v>967</v>
      </c>
      <c r="F4366" s="2" t="s">
        <v>14</v>
      </c>
      <c r="G4366" s="2" t="s">
        <v>15</v>
      </c>
    </row>
    <row r="4367" spans="1:7" hidden="1" x14ac:dyDescent="0.25">
      <c r="A4367" s="3">
        <v>420</v>
      </c>
      <c r="B4367" s="2" t="s">
        <v>965</v>
      </c>
      <c r="C4367" s="2" t="s">
        <v>190</v>
      </c>
      <c r="D4367" s="2" t="s">
        <v>12</v>
      </c>
      <c r="E4367" s="2" t="s">
        <v>967</v>
      </c>
      <c r="F4367" s="2" t="s">
        <v>14</v>
      </c>
      <c r="G4367" s="2" t="s">
        <v>15</v>
      </c>
    </row>
    <row r="4368" spans="1:7" hidden="1" x14ac:dyDescent="0.25">
      <c r="A4368" s="3">
        <v>2254</v>
      </c>
      <c r="B4368" s="2" t="s">
        <v>965</v>
      </c>
      <c r="C4368" s="2" t="s">
        <v>44</v>
      </c>
      <c r="D4368" s="2" t="s">
        <v>12</v>
      </c>
      <c r="E4368" s="2" t="s">
        <v>967</v>
      </c>
      <c r="F4368" s="2" t="s">
        <v>14</v>
      </c>
      <c r="G4368" s="2" t="s">
        <v>15</v>
      </c>
    </row>
    <row r="4369" spans="1:14" hidden="1" x14ac:dyDescent="0.25">
      <c r="A4369" s="3">
        <v>2278</v>
      </c>
      <c r="B4369" s="2" t="s">
        <v>965</v>
      </c>
      <c r="C4369" s="2" t="s">
        <v>27</v>
      </c>
      <c r="D4369" s="2" t="s">
        <v>12</v>
      </c>
      <c r="E4369" s="2" t="s">
        <v>967</v>
      </c>
      <c r="F4369" s="2" t="s">
        <v>14</v>
      </c>
      <c r="G4369" s="2" t="s">
        <v>15</v>
      </c>
    </row>
    <row r="4370" spans="1:14" hidden="1" x14ac:dyDescent="0.25">
      <c r="A4370" s="3">
        <v>4368</v>
      </c>
      <c r="B4370" s="2" t="s">
        <v>358</v>
      </c>
      <c r="C4370" s="2" t="s">
        <v>60</v>
      </c>
      <c r="D4370" s="2" t="s">
        <v>12</v>
      </c>
      <c r="E4370" s="2" t="s">
        <v>2602</v>
      </c>
      <c r="F4370" s="2" t="s">
        <v>38</v>
      </c>
      <c r="G4370" s="2" t="s">
        <v>15</v>
      </c>
    </row>
    <row r="4371" spans="1:14" hidden="1" x14ac:dyDescent="0.25">
      <c r="A4371" s="3">
        <v>3685</v>
      </c>
      <c r="B4371" s="2" t="s">
        <v>965</v>
      </c>
      <c r="C4371" s="2" t="s">
        <v>31</v>
      </c>
      <c r="D4371" s="2" t="s">
        <v>12</v>
      </c>
      <c r="E4371" s="2" t="s">
        <v>967</v>
      </c>
      <c r="F4371" s="2" t="s">
        <v>14</v>
      </c>
      <c r="G4371" s="2" t="s">
        <v>15</v>
      </c>
    </row>
    <row r="4372" spans="1:14" hidden="1" x14ac:dyDescent="0.25">
      <c r="A4372" s="3">
        <v>3680</v>
      </c>
      <c r="B4372" s="2" t="s">
        <v>965</v>
      </c>
      <c r="C4372" s="2" t="s">
        <v>24</v>
      </c>
      <c r="D4372" s="2" t="s">
        <v>12</v>
      </c>
      <c r="E4372" s="2" t="s">
        <v>967</v>
      </c>
      <c r="F4372" s="2" t="s">
        <v>14</v>
      </c>
      <c r="G4372" s="2" t="s">
        <v>15</v>
      </c>
    </row>
    <row r="4373" spans="1:14" hidden="1" x14ac:dyDescent="0.25">
      <c r="A4373" s="3">
        <v>1939</v>
      </c>
      <c r="B4373" s="2" t="s">
        <v>803</v>
      </c>
      <c r="C4373" s="2" t="s">
        <v>48</v>
      </c>
      <c r="D4373" s="2" t="s">
        <v>12</v>
      </c>
      <c r="E4373" s="2" t="s">
        <v>805</v>
      </c>
      <c r="F4373" s="2" t="s">
        <v>14</v>
      </c>
      <c r="G4373" s="2" t="s">
        <v>34</v>
      </c>
    </row>
    <row r="4374" spans="1:14" hidden="1" x14ac:dyDescent="0.25">
      <c r="A4374" s="3">
        <v>3635</v>
      </c>
      <c r="B4374" s="2" t="s">
        <v>803</v>
      </c>
      <c r="C4374" s="2" t="s">
        <v>91</v>
      </c>
      <c r="D4374" s="2" t="s">
        <v>12</v>
      </c>
      <c r="E4374" s="2" t="s">
        <v>805</v>
      </c>
      <c r="F4374" s="2" t="s">
        <v>14</v>
      </c>
      <c r="G4374" s="2" t="s">
        <v>34</v>
      </c>
    </row>
    <row r="4375" spans="1:14" hidden="1" x14ac:dyDescent="0.25">
      <c r="A4375" s="3">
        <v>3801</v>
      </c>
      <c r="B4375" s="2" t="s">
        <v>803</v>
      </c>
      <c r="C4375" s="2" t="s">
        <v>10</v>
      </c>
      <c r="D4375" s="2" t="s">
        <v>12</v>
      </c>
      <c r="E4375" s="2" t="s">
        <v>805</v>
      </c>
      <c r="F4375" s="2" t="s">
        <v>14</v>
      </c>
      <c r="G4375" s="2" t="s">
        <v>34</v>
      </c>
    </row>
    <row r="4376" spans="1:14" hidden="1" x14ac:dyDescent="0.25">
      <c r="A4376" s="3">
        <v>4089</v>
      </c>
      <c r="B4376" s="2" t="s">
        <v>803</v>
      </c>
      <c r="C4376" s="2" t="s">
        <v>100</v>
      </c>
      <c r="D4376" s="2" t="s">
        <v>12</v>
      </c>
      <c r="E4376" s="2" t="s">
        <v>805</v>
      </c>
      <c r="F4376" s="2" t="s">
        <v>14</v>
      </c>
      <c r="G4376" s="2" t="s">
        <v>34</v>
      </c>
    </row>
    <row r="4377" spans="1:14" hidden="1" x14ac:dyDescent="0.25">
      <c r="A4377" s="3">
        <v>3779</v>
      </c>
      <c r="B4377" s="2" t="s">
        <v>803</v>
      </c>
      <c r="C4377" s="2" t="s">
        <v>71</v>
      </c>
      <c r="D4377" s="2" t="s">
        <v>12</v>
      </c>
      <c r="E4377" s="2" t="s">
        <v>805</v>
      </c>
      <c r="F4377" s="2" t="s">
        <v>14</v>
      </c>
      <c r="G4377" s="2" t="s">
        <v>34</v>
      </c>
    </row>
    <row r="4378" spans="1:14" x14ac:dyDescent="0.25">
      <c r="A4378" s="3">
        <v>3829</v>
      </c>
      <c r="B4378" s="2" t="s">
        <v>4420</v>
      </c>
      <c r="C4378" s="2" t="s">
        <v>17</v>
      </c>
      <c r="D4378" s="2" t="s">
        <v>12</v>
      </c>
      <c r="E4378" s="2" t="s">
        <v>2955</v>
      </c>
      <c r="F4378" s="2" t="s">
        <v>14</v>
      </c>
      <c r="G4378" s="2" t="s">
        <v>15</v>
      </c>
      <c r="H4378" s="2">
        <f>14.0067*N4378/M4378</f>
        <v>0.2361210384356035</v>
      </c>
      <c r="L4378" s="2" t="s">
        <v>6851</v>
      </c>
      <c r="M4378" s="2">
        <v>59.32</v>
      </c>
      <c r="N4378" s="2">
        <v>1</v>
      </c>
    </row>
    <row r="4379" spans="1:14" hidden="1" x14ac:dyDescent="0.25">
      <c r="A4379" s="3">
        <v>4266</v>
      </c>
      <c r="B4379" s="2" t="s">
        <v>4420</v>
      </c>
      <c r="C4379" s="2" t="s">
        <v>27</v>
      </c>
      <c r="D4379" s="2" t="s">
        <v>12</v>
      </c>
      <c r="E4379" s="2" t="s">
        <v>2955</v>
      </c>
      <c r="F4379" s="2" t="s">
        <v>14</v>
      </c>
      <c r="G4379" s="2" t="s">
        <v>15</v>
      </c>
      <c r="N4379" s="2">
        <v>1</v>
      </c>
    </row>
    <row r="4380" spans="1:14" x14ac:dyDescent="0.25">
      <c r="A4380" s="3">
        <v>67</v>
      </c>
      <c r="B4380" s="2" t="s">
        <v>23</v>
      </c>
      <c r="C4380" s="2" t="s">
        <v>389</v>
      </c>
      <c r="D4380" s="2" t="s">
        <v>12</v>
      </c>
      <c r="E4380" s="2" t="s">
        <v>26</v>
      </c>
      <c r="F4380" s="2" t="s">
        <v>14</v>
      </c>
      <c r="G4380" s="2" t="s">
        <v>15</v>
      </c>
      <c r="H4380" s="2">
        <f>14.0067*N4380/M4380</f>
        <v>0</v>
      </c>
      <c r="L4380" s="2" t="s">
        <v>7685</v>
      </c>
      <c r="M4380" s="2">
        <v>65.38</v>
      </c>
    </row>
    <row r="4381" spans="1:14" x14ac:dyDescent="0.25">
      <c r="A4381" s="3">
        <v>709</v>
      </c>
      <c r="B4381" s="2" t="s">
        <v>23</v>
      </c>
      <c r="C4381" s="2" t="s">
        <v>200</v>
      </c>
      <c r="D4381" s="2" t="s">
        <v>12</v>
      </c>
      <c r="E4381" s="2" t="s">
        <v>26</v>
      </c>
      <c r="F4381" s="2" t="s">
        <v>14</v>
      </c>
      <c r="G4381" s="2" t="s">
        <v>15</v>
      </c>
      <c r="H4381" s="2">
        <f>14.0067*N4381/M4381</f>
        <v>0</v>
      </c>
      <c r="L4381" s="2" t="s">
        <v>7685</v>
      </c>
      <c r="M4381" s="2">
        <v>65.38</v>
      </c>
    </row>
    <row r="4382" spans="1:14" x14ac:dyDescent="0.25">
      <c r="A4382" s="3">
        <v>798</v>
      </c>
      <c r="B4382" s="2" t="s">
        <v>23</v>
      </c>
      <c r="C4382" s="2" t="s">
        <v>143</v>
      </c>
      <c r="D4382" s="2" t="s">
        <v>12</v>
      </c>
      <c r="E4382" s="2" t="s">
        <v>26</v>
      </c>
      <c r="F4382" s="2" t="s">
        <v>14</v>
      </c>
      <c r="G4382" s="2" t="s">
        <v>15</v>
      </c>
      <c r="H4382" s="2">
        <f>14.0067*N4382/M4382</f>
        <v>0</v>
      </c>
      <c r="L4382" s="2" t="s">
        <v>7685</v>
      </c>
      <c r="M4382" s="2">
        <v>65.38</v>
      </c>
    </row>
    <row r="4383" spans="1:14" x14ac:dyDescent="0.25">
      <c r="A4383" s="3">
        <v>1171</v>
      </c>
      <c r="B4383" s="2" t="s">
        <v>23</v>
      </c>
      <c r="C4383" s="2" t="s">
        <v>17</v>
      </c>
      <c r="D4383" s="2" t="s">
        <v>12</v>
      </c>
      <c r="E4383" s="2" t="s">
        <v>26</v>
      </c>
      <c r="F4383" s="2" t="s">
        <v>14</v>
      </c>
      <c r="G4383" s="2" t="s">
        <v>15</v>
      </c>
      <c r="H4383" s="2">
        <f>14.0067*N4383/M4383</f>
        <v>0</v>
      </c>
      <c r="L4383" s="2" t="s">
        <v>7685</v>
      </c>
      <c r="M4383" s="2">
        <v>65.38</v>
      </c>
    </row>
    <row r="4384" spans="1:14" hidden="1" x14ac:dyDescent="0.25">
      <c r="A4384" s="3">
        <v>100</v>
      </c>
      <c r="B4384" s="2" t="s">
        <v>23</v>
      </c>
      <c r="C4384" s="2" t="s">
        <v>190</v>
      </c>
      <c r="D4384" s="2" t="s">
        <v>12</v>
      </c>
      <c r="E4384" s="2" t="s">
        <v>26</v>
      </c>
      <c r="F4384" s="2" t="s">
        <v>14</v>
      </c>
      <c r="G4384" s="2" t="s">
        <v>15</v>
      </c>
    </row>
    <row r="4385" spans="1:14" hidden="1" x14ac:dyDescent="0.25">
      <c r="A4385" s="3">
        <v>4383</v>
      </c>
      <c r="B4385" s="2" t="s">
        <v>80</v>
      </c>
      <c r="C4385" s="2" t="s">
        <v>1296</v>
      </c>
      <c r="D4385" s="2" t="s">
        <v>12</v>
      </c>
      <c r="E4385" s="2" t="s">
        <v>6755</v>
      </c>
      <c r="F4385" s="2" t="s">
        <v>38</v>
      </c>
      <c r="G4385" s="2" t="s">
        <v>15</v>
      </c>
    </row>
    <row r="4386" spans="1:14" hidden="1" x14ac:dyDescent="0.25">
      <c r="A4386" s="3">
        <v>1377</v>
      </c>
      <c r="B4386" s="2" t="s">
        <v>23</v>
      </c>
      <c r="C4386" s="2" t="s">
        <v>44</v>
      </c>
      <c r="D4386" s="2" t="s">
        <v>12</v>
      </c>
      <c r="E4386" s="2" t="s">
        <v>26</v>
      </c>
      <c r="F4386" s="2" t="s">
        <v>14</v>
      </c>
      <c r="G4386" s="2" t="s">
        <v>15</v>
      </c>
      <c r="N4386" s="2">
        <v>0</v>
      </c>
    </row>
    <row r="4387" spans="1:14" hidden="1" x14ac:dyDescent="0.25">
      <c r="A4387" s="3">
        <v>889</v>
      </c>
      <c r="B4387" s="2" t="s">
        <v>23</v>
      </c>
      <c r="C4387" s="2" t="s">
        <v>27</v>
      </c>
      <c r="D4387" s="2" t="s">
        <v>12</v>
      </c>
      <c r="E4387" s="2" t="s">
        <v>26</v>
      </c>
      <c r="F4387" s="2" t="s">
        <v>14</v>
      </c>
      <c r="G4387" s="2" t="s">
        <v>15</v>
      </c>
      <c r="N4387" s="2">
        <v>0</v>
      </c>
    </row>
    <row r="4388" spans="1:14" hidden="1" x14ac:dyDescent="0.25">
      <c r="A4388" s="3">
        <v>1500</v>
      </c>
      <c r="B4388" s="2" t="s">
        <v>23</v>
      </c>
      <c r="C4388" s="2" t="s">
        <v>31</v>
      </c>
      <c r="D4388" s="2" t="s">
        <v>12</v>
      </c>
      <c r="E4388" s="2" t="s">
        <v>26</v>
      </c>
      <c r="F4388" s="2" t="s">
        <v>14</v>
      </c>
      <c r="G4388" s="2" t="s">
        <v>15</v>
      </c>
      <c r="N4388" s="2">
        <v>0</v>
      </c>
    </row>
    <row r="4389" spans="1:14" hidden="1" x14ac:dyDescent="0.25">
      <c r="A4389" s="3">
        <v>2047</v>
      </c>
      <c r="B4389" s="2" t="s">
        <v>23</v>
      </c>
      <c r="C4389" s="2" t="s">
        <v>24</v>
      </c>
      <c r="D4389" s="2" t="s">
        <v>12</v>
      </c>
      <c r="E4389" s="2" t="s">
        <v>26</v>
      </c>
      <c r="F4389" s="2" t="s">
        <v>14</v>
      </c>
      <c r="G4389" s="2" t="s">
        <v>15</v>
      </c>
      <c r="N4389" s="2">
        <v>0</v>
      </c>
    </row>
    <row r="4390" spans="1:14" hidden="1" x14ac:dyDescent="0.25">
      <c r="A4390" s="3">
        <v>3754</v>
      </c>
      <c r="B4390" s="2" t="s">
        <v>1067</v>
      </c>
      <c r="C4390" s="2" t="s">
        <v>48</v>
      </c>
      <c r="D4390" s="2" t="s">
        <v>12</v>
      </c>
      <c r="E4390" s="2" t="s">
        <v>1069</v>
      </c>
      <c r="F4390" s="2" t="s">
        <v>14</v>
      </c>
      <c r="G4390" s="2" t="s">
        <v>15</v>
      </c>
    </row>
    <row r="4391" spans="1:14" hidden="1" x14ac:dyDescent="0.25">
      <c r="A4391" s="3">
        <v>3048</v>
      </c>
      <c r="B4391" s="2" t="s">
        <v>1067</v>
      </c>
      <c r="C4391" s="2" t="s">
        <v>91</v>
      </c>
      <c r="D4391" s="2" t="s">
        <v>12</v>
      </c>
      <c r="E4391" s="2" t="s">
        <v>1069</v>
      </c>
      <c r="F4391" s="2" t="s">
        <v>14</v>
      </c>
      <c r="G4391" s="2" t="s">
        <v>15</v>
      </c>
    </row>
    <row r="4392" spans="1:14" hidden="1" x14ac:dyDescent="0.25">
      <c r="A4392" s="3">
        <v>4318</v>
      </c>
      <c r="B4392" s="2" t="s">
        <v>1067</v>
      </c>
      <c r="C4392" s="2" t="s">
        <v>10</v>
      </c>
      <c r="D4392" s="2" t="s">
        <v>12</v>
      </c>
      <c r="E4392" s="2" t="s">
        <v>1069</v>
      </c>
      <c r="F4392" s="2" t="s">
        <v>14</v>
      </c>
      <c r="G4392" s="2" t="s">
        <v>15</v>
      </c>
    </row>
    <row r="4393" spans="1:14" hidden="1" x14ac:dyDescent="0.25">
      <c r="A4393" s="3">
        <v>2264</v>
      </c>
      <c r="B4393" s="2" t="s">
        <v>1067</v>
      </c>
      <c r="C4393" s="2" t="s">
        <v>100</v>
      </c>
      <c r="D4393" s="2" t="s">
        <v>12</v>
      </c>
      <c r="E4393" s="2" t="s">
        <v>1069</v>
      </c>
      <c r="F4393" s="2" t="s">
        <v>14</v>
      </c>
      <c r="G4393" s="2" t="s">
        <v>15</v>
      </c>
    </row>
    <row r="4394" spans="1:14" hidden="1" x14ac:dyDescent="0.25">
      <c r="A4394" s="3">
        <v>3375</v>
      </c>
      <c r="B4394" s="2" t="s">
        <v>1067</v>
      </c>
      <c r="C4394" s="2" t="s">
        <v>71</v>
      </c>
      <c r="D4394" s="2" t="s">
        <v>12</v>
      </c>
      <c r="E4394" s="2" t="s">
        <v>1069</v>
      </c>
      <c r="F4394" s="2" t="s">
        <v>14</v>
      </c>
      <c r="G4394" s="2" t="s">
        <v>15</v>
      </c>
    </row>
    <row r="4395" spans="1:14" hidden="1" x14ac:dyDescent="0.25">
      <c r="A4395" s="3">
        <v>4393</v>
      </c>
      <c r="B4395" s="2" t="s">
        <v>4640</v>
      </c>
      <c r="C4395" s="2" t="s">
        <v>52</v>
      </c>
      <c r="D4395" s="2" t="s">
        <v>12</v>
      </c>
      <c r="E4395" s="2" t="s">
        <v>4642</v>
      </c>
      <c r="F4395" s="2" t="s">
        <v>38</v>
      </c>
      <c r="G4395" s="2" t="s">
        <v>15</v>
      </c>
    </row>
    <row r="4396" spans="1:14" hidden="1" x14ac:dyDescent="0.25">
      <c r="A4396" s="3">
        <v>3978</v>
      </c>
      <c r="B4396" s="2" t="s">
        <v>432</v>
      </c>
      <c r="C4396" s="2" t="s">
        <v>48</v>
      </c>
      <c r="D4396" s="2" t="s">
        <v>12</v>
      </c>
      <c r="E4396" s="2" t="s">
        <v>434</v>
      </c>
      <c r="F4396" s="2" t="s">
        <v>14</v>
      </c>
      <c r="G4396" s="2" t="s">
        <v>34</v>
      </c>
    </row>
    <row r="4397" spans="1:14" hidden="1" x14ac:dyDescent="0.25">
      <c r="A4397" s="3">
        <v>4395</v>
      </c>
      <c r="C4397" s="2" t="s">
        <v>2822</v>
      </c>
      <c r="D4397" s="2" t="s">
        <v>12</v>
      </c>
      <c r="E4397" s="2" t="s">
        <v>5282</v>
      </c>
      <c r="F4397" s="2" t="s">
        <v>38</v>
      </c>
      <c r="G4397" s="2" t="s">
        <v>2917</v>
      </c>
    </row>
    <row r="4398" spans="1:14" hidden="1" x14ac:dyDescent="0.25">
      <c r="A4398" s="3">
        <v>781</v>
      </c>
      <c r="B4398" s="2" t="s">
        <v>432</v>
      </c>
      <c r="C4398" s="2" t="s">
        <v>91</v>
      </c>
      <c r="D4398" s="2" t="s">
        <v>12</v>
      </c>
      <c r="E4398" s="2" t="s">
        <v>434</v>
      </c>
      <c r="F4398" s="2" t="s">
        <v>14</v>
      </c>
      <c r="G4398" s="2" t="s">
        <v>34</v>
      </c>
    </row>
    <row r="4399" spans="1:14" hidden="1" x14ac:dyDescent="0.25">
      <c r="A4399" s="3">
        <v>4163</v>
      </c>
      <c r="B4399" s="2" t="s">
        <v>432</v>
      </c>
      <c r="C4399" s="2" t="s">
        <v>10</v>
      </c>
      <c r="D4399" s="2" t="s">
        <v>12</v>
      </c>
      <c r="E4399" s="2" t="s">
        <v>434</v>
      </c>
      <c r="F4399" s="2" t="s">
        <v>14</v>
      </c>
      <c r="G4399" s="2" t="s">
        <v>34</v>
      </c>
    </row>
    <row r="4400" spans="1:14" hidden="1" x14ac:dyDescent="0.25">
      <c r="A4400" s="3">
        <v>705</v>
      </c>
      <c r="B4400" s="2" t="s">
        <v>432</v>
      </c>
      <c r="C4400" s="2" t="s">
        <v>100</v>
      </c>
      <c r="D4400" s="2" t="s">
        <v>12</v>
      </c>
      <c r="E4400" s="2" t="s">
        <v>434</v>
      </c>
      <c r="F4400" s="2" t="s">
        <v>14</v>
      </c>
      <c r="G4400" s="2" t="s">
        <v>34</v>
      </c>
    </row>
    <row r="4401" spans="1:14" hidden="1" x14ac:dyDescent="0.25">
      <c r="A4401" s="3">
        <v>1633</v>
      </c>
      <c r="B4401" s="2" t="s">
        <v>432</v>
      </c>
      <c r="C4401" s="2" t="s">
        <v>71</v>
      </c>
      <c r="D4401" s="2" t="s">
        <v>12</v>
      </c>
      <c r="E4401" s="2" t="s">
        <v>434</v>
      </c>
      <c r="F4401" s="2" t="s">
        <v>14</v>
      </c>
      <c r="G4401" s="2" t="s">
        <v>34</v>
      </c>
    </row>
    <row r="4402" spans="1:14" hidden="1" x14ac:dyDescent="0.25">
      <c r="A4402" s="3">
        <v>90</v>
      </c>
      <c r="B4402" s="2" t="s">
        <v>432</v>
      </c>
      <c r="C4402" s="2" t="s">
        <v>190</v>
      </c>
      <c r="D4402" s="2" t="s">
        <v>12</v>
      </c>
      <c r="E4402" s="2" t="s">
        <v>434</v>
      </c>
      <c r="F4402" s="2" t="s">
        <v>14</v>
      </c>
      <c r="G4402" s="2" t="s">
        <v>34</v>
      </c>
    </row>
    <row r="4403" spans="1:14" hidden="1" x14ac:dyDescent="0.25">
      <c r="A4403" s="3">
        <v>4401</v>
      </c>
      <c r="B4403" s="2" t="s">
        <v>718</v>
      </c>
      <c r="C4403" s="2" t="s">
        <v>1296</v>
      </c>
      <c r="D4403" s="2" t="s">
        <v>12</v>
      </c>
      <c r="E4403" s="2" t="s">
        <v>4710</v>
      </c>
      <c r="F4403" s="2" t="s">
        <v>38</v>
      </c>
      <c r="G4403" s="2" t="s">
        <v>15</v>
      </c>
    </row>
    <row r="4404" spans="1:14" hidden="1" x14ac:dyDescent="0.25">
      <c r="A4404" s="3">
        <v>4402</v>
      </c>
      <c r="C4404" s="2" t="s">
        <v>2822</v>
      </c>
      <c r="D4404" s="2" t="s">
        <v>12</v>
      </c>
      <c r="E4404" s="2" t="s">
        <v>5062</v>
      </c>
      <c r="F4404" s="2" t="s">
        <v>38</v>
      </c>
      <c r="G4404" s="2" t="s">
        <v>2917</v>
      </c>
    </row>
    <row r="4405" spans="1:14" hidden="1" x14ac:dyDescent="0.25">
      <c r="A4405" s="3">
        <v>2439</v>
      </c>
      <c r="B4405" s="2" t="s">
        <v>432</v>
      </c>
      <c r="C4405" s="2" t="s">
        <v>44</v>
      </c>
      <c r="D4405" s="2" t="s">
        <v>12</v>
      </c>
      <c r="E4405" s="2" t="s">
        <v>434</v>
      </c>
      <c r="F4405" s="2" t="s">
        <v>14</v>
      </c>
      <c r="G4405" s="2" t="s">
        <v>34</v>
      </c>
    </row>
    <row r="4406" spans="1:14" hidden="1" x14ac:dyDescent="0.25">
      <c r="A4406" s="3">
        <v>2057</v>
      </c>
      <c r="B4406" s="2" t="s">
        <v>432</v>
      </c>
      <c r="C4406" s="2" t="s">
        <v>27</v>
      </c>
      <c r="D4406" s="2" t="s">
        <v>12</v>
      </c>
      <c r="E4406" s="2" t="s">
        <v>434</v>
      </c>
      <c r="F4406" s="2" t="s">
        <v>14</v>
      </c>
      <c r="G4406" s="2" t="s">
        <v>34</v>
      </c>
    </row>
    <row r="4407" spans="1:14" hidden="1" x14ac:dyDescent="0.25">
      <c r="A4407" s="3">
        <v>668</v>
      </c>
      <c r="B4407" s="2" t="s">
        <v>432</v>
      </c>
      <c r="C4407" s="2" t="s">
        <v>31</v>
      </c>
      <c r="D4407" s="2" t="s">
        <v>12</v>
      </c>
      <c r="E4407" s="2" t="s">
        <v>434</v>
      </c>
      <c r="F4407" s="2" t="s">
        <v>14</v>
      </c>
      <c r="G4407" s="2" t="s">
        <v>34</v>
      </c>
    </row>
    <row r="4408" spans="1:14" hidden="1" x14ac:dyDescent="0.25">
      <c r="A4408" s="3">
        <v>1794</v>
      </c>
      <c r="B4408" s="2" t="s">
        <v>432</v>
      </c>
      <c r="C4408" s="2" t="s">
        <v>24</v>
      </c>
      <c r="D4408" s="2" t="s">
        <v>12</v>
      </c>
      <c r="E4408" s="2" t="s">
        <v>434</v>
      </c>
      <c r="F4408" s="2" t="s">
        <v>14</v>
      </c>
      <c r="G4408" s="2" t="s">
        <v>34</v>
      </c>
    </row>
    <row r="4409" spans="1:14" x14ac:dyDescent="0.25">
      <c r="A4409" s="3">
        <v>1296</v>
      </c>
      <c r="B4409" s="2" t="s">
        <v>5404</v>
      </c>
      <c r="C4409" s="2" t="s">
        <v>17</v>
      </c>
      <c r="D4409" s="2" t="s">
        <v>12</v>
      </c>
      <c r="E4409" s="2" t="s">
        <v>5406</v>
      </c>
      <c r="F4409" s="2" t="s">
        <v>14</v>
      </c>
      <c r="G4409" s="2" t="s">
        <v>15</v>
      </c>
      <c r="H4409" s="2">
        <f>14.0067*N4409/M4409</f>
        <v>0.10159205640013926</v>
      </c>
      <c r="L4409" s="2" t="s">
        <v>7380</v>
      </c>
      <c r="M4409" s="2">
        <v>275.74400000000003</v>
      </c>
      <c r="N4409" s="2">
        <v>2</v>
      </c>
    </row>
    <row r="4410" spans="1:14" x14ac:dyDescent="0.25">
      <c r="A4410" s="3">
        <v>1389</v>
      </c>
      <c r="B4410" s="2" t="s">
        <v>2770</v>
      </c>
      <c r="C4410" s="2" t="s">
        <v>17</v>
      </c>
      <c r="D4410" s="2" t="s">
        <v>12</v>
      </c>
      <c r="E4410" s="2" t="s">
        <v>2772</v>
      </c>
      <c r="F4410" s="2" t="s">
        <v>14</v>
      </c>
      <c r="G4410" s="2" t="s">
        <v>15</v>
      </c>
      <c r="H4410" s="2">
        <f>14.0067*N4410/M4410</f>
        <v>9.100312186311231E-2</v>
      </c>
      <c r="L4410" s="2" t="s">
        <v>7688</v>
      </c>
      <c r="M4410" s="2">
        <v>307.82900000000001</v>
      </c>
      <c r="N4410" s="2">
        <v>2</v>
      </c>
    </row>
    <row r="4411" spans="1:14" hidden="1" x14ac:dyDescent="0.25">
      <c r="A4411" s="3">
        <v>1193</v>
      </c>
      <c r="B4411" s="2" t="s">
        <v>2007</v>
      </c>
      <c r="C4411" s="2" t="s">
        <v>190</v>
      </c>
      <c r="D4411" s="2" t="s">
        <v>12</v>
      </c>
      <c r="E4411" s="2" t="s">
        <v>2009</v>
      </c>
      <c r="F4411" s="2" t="s">
        <v>14</v>
      </c>
      <c r="G4411" s="2" t="s">
        <v>15</v>
      </c>
    </row>
    <row r="4412" spans="1:14" hidden="1" x14ac:dyDescent="0.25">
      <c r="A4412" s="3">
        <v>1285</v>
      </c>
      <c r="B4412" s="2" t="s">
        <v>2007</v>
      </c>
      <c r="C4412" s="2" t="s">
        <v>44</v>
      </c>
      <c r="D4412" s="2" t="s">
        <v>12</v>
      </c>
      <c r="E4412" s="2" t="s">
        <v>2009</v>
      </c>
      <c r="F4412" s="2" t="s">
        <v>14</v>
      </c>
      <c r="G4412" s="2" t="s">
        <v>15</v>
      </c>
    </row>
    <row r="4413" spans="1:14" hidden="1" x14ac:dyDescent="0.25">
      <c r="A4413" s="3">
        <v>2063</v>
      </c>
      <c r="B4413" s="2" t="s">
        <v>2007</v>
      </c>
      <c r="C4413" s="2" t="s">
        <v>27</v>
      </c>
      <c r="D4413" s="2" t="s">
        <v>12</v>
      </c>
      <c r="E4413" s="2" t="s">
        <v>2009</v>
      </c>
      <c r="F4413" s="2" t="s">
        <v>14</v>
      </c>
      <c r="G4413" s="2" t="s">
        <v>15</v>
      </c>
    </row>
    <row r="4414" spans="1:14" hidden="1" x14ac:dyDescent="0.25">
      <c r="A4414" s="3">
        <v>4084</v>
      </c>
      <c r="B4414" s="2" t="s">
        <v>2007</v>
      </c>
      <c r="C4414" s="2" t="s">
        <v>31</v>
      </c>
      <c r="D4414" s="2" t="s">
        <v>12</v>
      </c>
      <c r="E4414" s="2" t="s">
        <v>2009</v>
      </c>
      <c r="F4414" s="2" t="s">
        <v>14</v>
      </c>
      <c r="G4414" s="2" t="s">
        <v>15</v>
      </c>
    </row>
    <row r="4415" spans="1:14" hidden="1" x14ac:dyDescent="0.25">
      <c r="A4415" s="3">
        <v>4413</v>
      </c>
      <c r="B4415" s="2" t="s">
        <v>7690</v>
      </c>
      <c r="C4415" s="2" t="s">
        <v>60</v>
      </c>
      <c r="D4415" s="2" t="s">
        <v>12</v>
      </c>
      <c r="E4415" s="2" t="s">
        <v>510</v>
      </c>
      <c r="F4415" s="2" t="s">
        <v>38</v>
      </c>
      <c r="G4415" s="2" t="s">
        <v>15</v>
      </c>
    </row>
    <row r="4416" spans="1:14" hidden="1" x14ac:dyDescent="0.25">
      <c r="A4416" s="3">
        <v>4343</v>
      </c>
      <c r="B4416" s="2" t="s">
        <v>2007</v>
      </c>
      <c r="C4416" s="2" t="s">
        <v>24</v>
      </c>
      <c r="D4416" s="2" t="s">
        <v>12</v>
      </c>
      <c r="E4416" s="2" t="s">
        <v>2009</v>
      </c>
      <c r="F4416" s="2" t="s">
        <v>14</v>
      </c>
      <c r="G4416" s="2" t="s">
        <v>15</v>
      </c>
    </row>
    <row r="4417" spans="1:14" hidden="1" x14ac:dyDescent="0.25">
      <c r="A4417" s="3">
        <v>3319</v>
      </c>
      <c r="B4417" s="2" t="s">
        <v>159</v>
      </c>
      <c r="C4417" s="2" t="s">
        <v>48</v>
      </c>
      <c r="D4417" s="2" t="s">
        <v>12</v>
      </c>
      <c r="E4417" s="2" t="s">
        <v>161</v>
      </c>
      <c r="F4417" s="2" t="s">
        <v>14</v>
      </c>
      <c r="G4417" s="2" t="s">
        <v>34</v>
      </c>
    </row>
    <row r="4418" spans="1:14" hidden="1" x14ac:dyDescent="0.25">
      <c r="A4418" s="3">
        <v>822</v>
      </c>
      <c r="B4418" s="2" t="s">
        <v>159</v>
      </c>
      <c r="C4418" s="2" t="s">
        <v>91</v>
      </c>
      <c r="D4418" s="2" t="s">
        <v>12</v>
      </c>
      <c r="E4418" s="2" t="s">
        <v>161</v>
      </c>
      <c r="F4418" s="2" t="s">
        <v>14</v>
      </c>
      <c r="G4418" s="2" t="s">
        <v>34</v>
      </c>
    </row>
    <row r="4419" spans="1:14" hidden="1" x14ac:dyDescent="0.25">
      <c r="A4419" s="3">
        <v>3287</v>
      </c>
      <c r="B4419" s="2" t="s">
        <v>159</v>
      </c>
      <c r="C4419" s="2" t="s">
        <v>10</v>
      </c>
      <c r="D4419" s="2" t="s">
        <v>12</v>
      </c>
      <c r="E4419" s="2" t="s">
        <v>161</v>
      </c>
      <c r="F4419" s="2" t="s">
        <v>14</v>
      </c>
      <c r="G4419" s="2" t="s">
        <v>34</v>
      </c>
    </row>
    <row r="4420" spans="1:14" hidden="1" x14ac:dyDescent="0.25">
      <c r="A4420" s="3">
        <v>492</v>
      </c>
      <c r="B4420" s="2" t="s">
        <v>159</v>
      </c>
      <c r="C4420" s="2" t="s">
        <v>100</v>
      </c>
      <c r="D4420" s="2" t="s">
        <v>12</v>
      </c>
      <c r="E4420" s="2" t="s">
        <v>161</v>
      </c>
      <c r="F4420" s="2" t="s">
        <v>14</v>
      </c>
      <c r="G4420" s="2" t="s">
        <v>34</v>
      </c>
    </row>
    <row r="4421" spans="1:14" hidden="1" x14ac:dyDescent="0.25">
      <c r="A4421" s="3">
        <v>2367</v>
      </c>
      <c r="B4421" s="2" t="s">
        <v>159</v>
      </c>
      <c r="C4421" s="2" t="s">
        <v>71</v>
      </c>
      <c r="D4421" s="2" t="s">
        <v>12</v>
      </c>
      <c r="E4421" s="2" t="s">
        <v>161</v>
      </c>
      <c r="F4421" s="2" t="s">
        <v>14</v>
      </c>
      <c r="G4421" s="2" t="s">
        <v>34</v>
      </c>
    </row>
    <row r="4422" spans="1:14" hidden="1" x14ac:dyDescent="0.25">
      <c r="A4422" s="3">
        <v>4420</v>
      </c>
      <c r="B4422" s="2" t="s">
        <v>4519</v>
      </c>
      <c r="C4422" s="2" t="s">
        <v>60</v>
      </c>
      <c r="D4422" s="2" t="s">
        <v>12</v>
      </c>
      <c r="E4422" s="2" t="s">
        <v>4521</v>
      </c>
      <c r="F4422" s="2" t="s">
        <v>38</v>
      </c>
      <c r="G4422" s="2" t="s">
        <v>15</v>
      </c>
    </row>
    <row r="4423" spans="1:14" hidden="1" x14ac:dyDescent="0.25">
      <c r="A4423" s="3">
        <v>676</v>
      </c>
      <c r="B4423" s="2" t="s">
        <v>159</v>
      </c>
      <c r="C4423" s="2" t="s">
        <v>190</v>
      </c>
      <c r="D4423" s="2" t="s">
        <v>12</v>
      </c>
      <c r="E4423" s="2" t="s">
        <v>161</v>
      </c>
      <c r="F4423" s="2" t="s">
        <v>14</v>
      </c>
      <c r="G4423" s="2" t="s">
        <v>34</v>
      </c>
    </row>
    <row r="4424" spans="1:14" hidden="1" x14ac:dyDescent="0.25">
      <c r="A4424" s="3">
        <v>1123</v>
      </c>
      <c r="B4424" s="2" t="s">
        <v>159</v>
      </c>
      <c r="C4424" s="2" t="s">
        <v>44</v>
      </c>
      <c r="D4424" s="2" t="s">
        <v>12</v>
      </c>
      <c r="E4424" s="2" t="s">
        <v>161</v>
      </c>
      <c r="F4424" s="2" t="s">
        <v>14</v>
      </c>
      <c r="G4424" s="2" t="s">
        <v>34</v>
      </c>
    </row>
    <row r="4425" spans="1:14" hidden="1" x14ac:dyDescent="0.25">
      <c r="A4425" s="3">
        <v>872</v>
      </c>
      <c r="B4425" s="2" t="s">
        <v>159</v>
      </c>
      <c r="C4425" s="2" t="s">
        <v>27</v>
      </c>
      <c r="D4425" s="2" t="s">
        <v>12</v>
      </c>
      <c r="E4425" s="2" t="s">
        <v>161</v>
      </c>
      <c r="F4425" s="2" t="s">
        <v>14</v>
      </c>
      <c r="G4425" s="2" t="s">
        <v>34</v>
      </c>
    </row>
    <row r="4426" spans="1:14" hidden="1" x14ac:dyDescent="0.25">
      <c r="A4426" s="3">
        <v>3737</v>
      </c>
      <c r="B4426" s="2" t="s">
        <v>159</v>
      </c>
      <c r="C4426" s="2" t="s">
        <v>31</v>
      </c>
      <c r="D4426" s="2" t="s">
        <v>12</v>
      </c>
      <c r="E4426" s="2" t="s">
        <v>161</v>
      </c>
      <c r="F4426" s="2" t="s">
        <v>14</v>
      </c>
      <c r="G4426" s="2" t="s">
        <v>34</v>
      </c>
    </row>
    <row r="4427" spans="1:14" hidden="1" x14ac:dyDescent="0.25">
      <c r="A4427" s="3">
        <v>200</v>
      </c>
      <c r="B4427" s="2" t="s">
        <v>159</v>
      </c>
      <c r="C4427" s="2" t="s">
        <v>24</v>
      </c>
      <c r="D4427" s="2" t="s">
        <v>12</v>
      </c>
      <c r="E4427" s="2" t="s">
        <v>161</v>
      </c>
      <c r="F4427" s="2" t="s">
        <v>14</v>
      </c>
      <c r="G4427" s="2" t="s">
        <v>34</v>
      </c>
    </row>
    <row r="4428" spans="1:14" x14ac:dyDescent="0.25">
      <c r="A4428" s="3">
        <v>156</v>
      </c>
      <c r="B4428" s="2" t="s">
        <v>5292</v>
      </c>
      <c r="C4428" s="2" t="s">
        <v>17</v>
      </c>
      <c r="D4428" s="2" t="s">
        <v>12</v>
      </c>
      <c r="E4428" s="2" t="s">
        <v>5294</v>
      </c>
      <c r="F4428" s="2" t="s">
        <v>14</v>
      </c>
      <c r="G4428" s="2" t="s">
        <v>15</v>
      </c>
      <c r="H4428" s="2">
        <f>14.0067*N4428/M4428</f>
        <v>4.1607231442397093E-2</v>
      </c>
      <c r="L4428" s="2" t="s">
        <v>7691</v>
      </c>
      <c r="M4428" s="2">
        <v>336.64100000000002</v>
      </c>
      <c r="N4428" s="2">
        <v>1</v>
      </c>
    </row>
    <row r="4429" spans="1:14" hidden="1" x14ac:dyDescent="0.25">
      <c r="K4429" s="2" t="s">
        <v>7249</v>
      </c>
    </row>
    <row r="4430" spans="1:14" hidden="1" x14ac:dyDescent="0.25">
      <c r="K4430" s="2" t="s">
        <v>7692</v>
      </c>
    </row>
    <row r="4431" spans="1:14" hidden="1" x14ac:dyDescent="0.25">
      <c r="K4431" s="2" t="s">
        <v>7693</v>
      </c>
    </row>
    <row r="4432" spans="1:14" hidden="1" x14ac:dyDescent="0.25">
      <c r="K4432" s="2" t="s">
        <v>7694</v>
      </c>
    </row>
    <row r="4433" spans="11:11" hidden="1" x14ac:dyDescent="0.25">
      <c r="K4433" s="2" t="s">
        <v>7695</v>
      </c>
    </row>
    <row r="4435" spans="11:11" x14ac:dyDescent="0.25">
      <c r="K4435" s="2" t="s">
        <v>7248</v>
      </c>
    </row>
    <row r="4436" spans="11:11" x14ac:dyDescent="0.25">
      <c r="K4436" s="2" t="s">
        <v>7696</v>
      </c>
    </row>
    <row r="4437" spans="11:11" x14ac:dyDescent="0.25">
      <c r="K4437" s="2" t="s">
        <v>7697</v>
      </c>
    </row>
    <row r="4438" spans="11:11" x14ac:dyDescent="0.25">
      <c r="K4438" s="2" t="s">
        <v>7698</v>
      </c>
    </row>
    <row r="4440" spans="11:11" x14ac:dyDescent="0.25">
      <c r="K4440" s="2" t="s">
        <v>7699</v>
      </c>
    </row>
    <row r="4441" spans="11:11" x14ac:dyDescent="0.25">
      <c r="K4441" s="2" t="s">
        <v>7700</v>
      </c>
    </row>
    <row r="4442" spans="11:11" x14ac:dyDescent="0.25">
      <c r="K4442" s="2" t="s">
        <v>7701</v>
      </c>
    </row>
  </sheetData>
  <autoFilter ref="A1:M4433" xr:uid="{00000000-0009-0000-0000-000002000000}">
    <filterColumn colId="2">
      <filters>
        <filter val="('soil', 'agricultural')"/>
        <filter val="('soil', 'forestry')"/>
        <filter val="('soil', 'industrial')"/>
        <filter val="('soil',)"/>
      </filters>
    </filterColumn>
    <filterColumn colId="5">
      <filters>
        <filter val="emission"/>
      </filters>
    </filterColumn>
    <sortState xmlns:xlrd2="http://schemas.microsoft.com/office/spreadsheetml/2017/richdata2" ref="A2:M4428">
      <sortCondition ref="E1:E4433"/>
    </sortState>
  </autoFilter>
  <phoneticPr fontId="16" type="noConversion"/>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2:F8"/>
  <sheetViews>
    <sheetView workbookViewId="0">
      <selection activeCell="M22" sqref="M22"/>
    </sheetView>
  </sheetViews>
  <sheetFormatPr defaultColWidth="9" defaultRowHeight="14" x14ac:dyDescent="0.25"/>
  <sheetData>
    <row r="2" spans="3:6" ht="23.5" x14ac:dyDescent="0.25">
      <c r="D2" s="1" t="s">
        <v>7705</v>
      </c>
      <c r="E2" s="1" t="s">
        <v>7706</v>
      </c>
      <c r="F2" t="s">
        <v>7707</v>
      </c>
    </row>
    <row r="3" spans="3:6" x14ac:dyDescent="0.25">
      <c r="C3" t="s">
        <v>7708</v>
      </c>
      <c r="D3">
        <v>100</v>
      </c>
      <c r="E3">
        <v>20</v>
      </c>
      <c r="F3">
        <f>D3/$D$8</f>
        <v>3.9215686274509803E-2</v>
      </c>
    </row>
    <row r="4" spans="3:6" x14ac:dyDescent="0.25">
      <c r="C4" t="s">
        <v>7709</v>
      </c>
      <c r="D4">
        <v>1000</v>
      </c>
      <c r="E4">
        <v>100</v>
      </c>
      <c r="F4">
        <f t="shared" ref="F4:F7" si="0">D4/$D$8</f>
        <v>0.39215686274509803</v>
      </c>
    </row>
    <row r="5" spans="3:6" x14ac:dyDescent="0.25">
      <c r="C5" t="s">
        <v>7710</v>
      </c>
      <c r="D5">
        <v>750</v>
      </c>
      <c r="E5">
        <v>50</v>
      </c>
      <c r="F5">
        <f t="shared" si="0"/>
        <v>0.29411764705882354</v>
      </c>
    </row>
    <row r="6" spans="3:6" x14ac:dyDescent="0.25">
      <c r="C6" t="s">
        <v>7711</v>
      </c>
      <c r="D6">
        <v>500</v>
      </c>
      <c r="E6">
        <v>75</v>
      </c>
      <c r="F6">
        <f t="shared" si="0"/>
        <v>0.19607843137254902</v>
      </c>
    </row>
    <row r="7" spans="3:6" x14ac:dyDescent="0.25">
      <c r="C7" t="s">
        <v>7712</v>
      </c>
      <c r="D7">
        <v>200</v>
      </c>
      <c r="E7">
        <v>15</v>
      </c>
      <c r="F7">
        <f t="shared" si="0"/>
        <v>7.8431372549019607E-2</v>
      </c>
    </row>
    <row r="8" spans="3:6" x14ac:dyDescent="0.25">
      <c r="C8" t="s">
        <v>7713</v>
      </c>
      <c r="D8">
        <f>D3+D4+D5+D6+D7</f>
        <v>2550</v>
      </c>
    </row>
  </sheetData>
  <phoneticPr fontId="16" type="noConversion"/>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bioshpere_v1</vt:lpstr>
      <vt:lpstr>bioshpere3_emission_only</vt:lpstr>
      <vt:lpstr>bioshpere3_emission</vt:lpstr>
      <vt:lpstr>bioshpere3_key_backup</vt:lpstr>
      <vt:lpstr>bioshpere3_key</vt:lpstr>
      <vt:lpstr>bioshpere3_soil</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2021-11-28T07:41:00Z</dcterms:created>
  <dcterms:modified xsi:type="dcterms:W3CDTF">2022-04-15T06:46:44Z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A8D9BF205A36450D87D2F73D725C95F1</vt:lpwstr>
  </property>
  <property fmtid="{D5CDD505-2E9C-101B-9397-08002B2CF9AE}" pid="3" name="KSOProductBuildVer">
    <vt:lpwstr>2052-11.1.0.11365</vt:lpwstr>
  </property>
</Properties>
</file>